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P" sheetId="2" r:id="rId6"/>
    <sheet name="C" sheetId="3" r:id="rId7"/>
    <sheet name="P+C" sheetId="4" r:id="rId8"/>
    <sheet name="PV_StoragePlot" sheetId="5" r:id="rId9"/>
    <sheet name="Storage check" sheetId="6" r:id="rId10"/>
    <sheet name="Nov5 Storage" sheetId="7" r:id="rId11"/>
    <sheet name="Key Dates" sheetId="8" r:id="rId12"/>
  </sheets>
</workbook>
</file>

<file path=xl/comments1.xml><?xml version="1.0" encoding="utf-8"?>
<comments xmlns="http://schemas.openxmlformats.org/spreadsheetml/2006/main">
  <authors>
    <author>tc={F2B96526-2425-41A6-B23D-DC82202FF1A4}</author>
  </authors>
  <commentList>
    <comment ref="J8" authorId="0">
      <text>
        <r>
          <rPr>
            <sz val="11"/>
            <color indexed="8"/>
            <rFont val="Helvetica Neue"/>
          </rPr>
          <t>tc={F2B96526-2425-41A6-B23D-DC82202FF1A4}:
[Threaded comment]
Your version of Excel allows you to read this threaded comment; however, any edits to it will get removed if the file is opened in a newer version of Excel. Learn more: https://go.microsoft.com/fwlink/?linkid=870924
Comment:
    Set at the minimum storage for CY, typically between Nov-Jan;
Pardee Storage Season (Dec 1 - Jul 1)</t>
        </r>
      </text>
    </comment>
  </commentList>
</comments>
</file>

<file path=xl/comments2.xml><?xml version="1.0" encoding="utf-8"?>
<comments xmlns="http://schemas.openxmlformats.org/spreadsheetml/2006/main">
  <authors>
    <author>tc={351D2AE9-3D83-48C2-A2D0-F435629B90C7}</author>
  </authors>
  <commentList>
    <comment ref="J2511" authorId="0">
      <text>
        <r>
          <rPr>
            <sz val="11"/>
            <color indexed="8"/>
            <rFont val="Helvetica Neue"/>
          </rPr>
          <t>tc={351D2AE9-3D83-48C2-A2D0-F435629B90C7}:
[Threaded comment]
Your version of Excel allows you to read this threaded comment; however, any edits to it will get removed if the file is opened in a newer version of Excel. Learn more: https://go.microsoft.com/fwlink/?linkid=870924
Comment:
    P+C storage start date can’t start before 12/1</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<sst xmlns="http://schemas.openxmlformats.org/spreadsheetml/2006/main" uniqueCount="83">
  <si>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</si>
  <si>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</si>
  <si>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</si>
  <si>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</si>
  <si>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t>
  </si>
  <si>
    <t>Table 1</t>
  </si>
  <si>
    <t>Reservoir A - Collection to Storage and Withdrawal from Storage (30-day rule)</t>
  </si>
  <si>
    <t>INPUT</t>
  </si>
  <si>
    <t>DATA</t>
  </si>
  <si>
    <t>Date</t>
  </si>
  <si>
    <t>Year</t>
  </si>
  <si>
    <t>month</t>
  </si>
  <si>
    <t>Reservoir A</t>
  </si>
  <si>
    <t>(AF)</t>
  </si>
  <si>
    <t>C</t>
  </si>
  <si>
    <t>Reservoir B - Collection to Storage and Withdrawal from Storage (30-day rule)</t>
  </si>
  <si>
    <t>INPUT/Calc</t>
  </si>
  <si>
    <t>Collection to Storage</t>
  </si>
  <si>
    <t>Withdrawal from Storage</t>
  </si>
  <si>
    <t>Reservoir B</t>
  </si>
  <si>
    <t>Reservoir B only</t>
  </si>
  <si>
    <t>Storage Change</t>
  </si>
  <si>
    <t>Storage Gain</t>
  </si>
  <si>
    <t>Moving Maximum from Starting Date</t>
  </si>
  <si>
    <t>check (starting date)</t>
  </si>
  <si>
    <t>Initial Collection to Storage</t>
  </si>
  <si>
    <t>Forward 30-day Moving Minimum</t>
  </si>
  <si>
    <t>+ΔS</t>
  </si>
  <si>
    <t>Refill Collection</t>
  </si>
  <si>
    <t>Total Collection to Storage</t>
  </si>
  <si>
    <t>Regulatory Collection to Storage</t>
  </si>
  <si>
    <t>Cumulative Initial Collection between Reg Collections</t>
  </si>
  <si>
    <t>Remaining Cumulative Reg Collection</t>
  </si>
  <si>
    <t>Storage Loss</t>
  </si>
  <si>
    <t>WD</t>
  </si>
  <si>
    <t>WD from Storage</t>
  </si>
  <si>
    <t>Regulatory WD</t>
  </si>
  <si>
    <t>Manual Corrections</t>
  </si>
  <si>
    <t>&lt;---</t>
  </si>
  <si>
    <t>&lt;------</t>
  </si>
  <si>
    <t>Start of 2020</t>
  </si>
  <si>
    <t>&lt;----</t>
  </si>
  <si>
    <t>&lt;--</t>
  </si>
  <si>
    <t>P+C</t>
  </si>
  <si>
    <t>Reservoir A+B - Collection to Storage and Withdrawal from Storage (30-day rule)</t>
  </si>
  <si>
    <t>INPUT/Link</t>
  </si>
  <si>
    <t>For Water Rts Reports</t>
  </si>
  <si>
    <r>
      <rPr>
        <b val="1"/>
        <sz val="9"/>
        <color indexed="8"/>
        <rFont val="Arial"/>
      </rPr>
      <t>Reservoir A</t>
    </r>
  </si>
  <si>
    <r>
      <rPr>
        <b val="1"/>
        <sz val="9"/>
        <color indexed="8"/>
        <rFont val="Arial"/>
      </rPr>
      <t>Reservoir B</t>
    </r>
  </si>
  <si>
    <t>Reservoir A+B</t>
  </si>
  <si>
    <t>A+B Storage Change</t>
  </si>
  <si>
    <t>A+B Storage Gain</t>
  </si>
  <si>
    <t>No need to reset for 2021</t>
  </si>
  <si>
    <t>PV_StoragePlot</t>
  </si>
  <si>
    <t>Years (Date)</t>
  </si>
  <si>
    <t>(All)</t>
  </si>
  <si>
    <t>Months (Date)</t>
  </si>
  <si>
    <t>Row Labels</t>
  </si>
  <si>
    <t>Max of P</t>
  </si>
  <si>
    <t>Max of C</t>
  </si>
  <si>
    <t>Max of P+C</t>
  </si>
  <si>
    <t>(blank)</t>
  </si>
  <si>
    <t>Storage check</t>
  </si>
  <si>
    <t>Col M</t>
  </si>
  <si>
    <t>Col O</t>
  </si>
  <si>
    <t>Pardee</t>
  </si>
  <si>
    <t>ParCam</t>
  </si>
  <si>
    <t>Camanche</t>
  </si>
  <si>
    <t>L11109</t>
  </si>
  <si>
    <t>P10478</t>
  </si>
  <si>
    <t>Nov5 Storage</t>
  </si>
  <si>
    <t>November 5th Storage</t>
  </si>
  <si>
    <t>Key Dates</t>
  </si>
  <si>
    <t>Note</t>
  </si>
  <si>
    <t>Moving Max</t>
  </si>
  <si>
    <t>Data Starts</t>
  </si>
  <si>
    <t>Moving Max Analysis Begins</t>
  </si>
  <si>
    <t>Manual Adjustment</t>
  </si>
  <si>
    <t>Note from Ana: begin this storage season with the end of curtailment on Oct 31, 2014</t>
  </si>
  <si>
    <t>[starts referencing 11/1/2014 as Moving Max]</t>
  </si>
  <si>
    <t>Note from Ana: curtailment period begins</t>
  </si>
  <si>
    <t>Note from Ana: curtailment lifted</t>
  </si>
  <si>
    <t>Note from Ana: new storage curve implemented – added 5,800 AF to the reading</t>
  </si>
</sst>
</file>

<file path=xl/styles.xml><?xml version="1.0" encoding="utf-8"?>
<styleSheet xmlns="http://schemas.openxmlformats.org/spreadsheetml/2006/main">
  <numFmts count="6">
    <numFmt numFmtId="0" formatCode="General"/>
    <numFmt numFmtId="59" formatCode="#,##0&quot; &quot;;(#,##0)"/>
    <numFmt numFmtId="60" formatCode="&quot;[&quot;0&quot;]&quot;"/>
    <numFmt numFmtId="61" formatCode="dd&quot;-&quot;mmm&quot;-&quot;yy"/>
    <numFmt numFmtId="62" formatCode="0.0000"/>
    <numFmt numFmtId="63" formatCode="&quot;[&quot;0.0&quot;]&quot;"/>
  </numFmts>
  <fonts count="37">
    <font>
      <sz val="10"/>
      <color indexed="8"/>
      <name val="Arial"/>
    </font>
    <font>
      <sz val="12"/>
      <color indexed="8"/>
      <name val="Arial"/>
    </font>
    <font>
      <sz val="14"/>
      <color indexed="8"/>
      <name val="Arial"/>
    </font>
    <font>
      <sz val="8"/>
      <color indexed="8"/>
      <name val="Arial"/>
    </font>
    <font>
      <u val="single"/>
      <sz val="12"/>
      <color indexed="11"/>
      <name val="Arial"/>
    </font>
    <font>
      <sz val="15"/>
      <color indexed="8"/>
      <name val="Calibri"/>
    </font>
    <font>
      <b val="1"/>
      <sz val="11"/>
      <color indexed="8"/>
      <name val="Arial"/>
    </font>
    <font>
      <b val="1"/>
      <sz val="9"/>
      <color indexed="8"/>
      <name val="Arial"/>
    </font>
    <font>
      <i val="1"/>
      <sz val="9"/>
      <color indexed="8"/>
      <name val="Arial"/>
    </font>
    <font>
      <b val="1"/>
      <i val="1"/>
      <sz val="9"/>
      <color indexed="8"/>
      <name val="Arial"/>
    </font>
    <font>
      <b val="1"/>
      <sz val="9"/>
      <color indexed="14"/>
      <name val="Arial"/>
    </font>
    <font>
      <sz val="9"/>
      <color indexed="8"/>
      <name val="Arial"/>
    </font>
    <font>
      <b val="1"/>
      <sz val="9"/>
      <color indexed="11"/>
      <name val="Arial"/>
    </font>
    <font>
      <sz val="9"/>
      <color indexed="19"/>
      <name val="Arial"/>
    </font>
    <font>
      <sz val="9"/>
      <color indexed="20"/>
      <name val="Arial"/>
    </font>
    <font>
      <sz val="9"/>
      <color indexed="15"/>
      <name val="Arial"/>
    </font>
    <font>
      <sz val="9"/>
      <color indexed="11"/>
      <name val="Arial"/>
    </font>
    <font>
      <sz val="9"/>
      <color indexed="14"/>
      <name val="Arial"/>
    </font>
    <font>
      <b val="1"/>
      <sz val="9"/>
      <color indexed="15"/>
      <name val="Arial"/>
    </font>
    <font>
      <sz val="11"/>
      <color indexed="8"/>
      <name val="Helvetica Neue"/>
    </font>
    <font>
      <b val="1"/>
      <sz val="9"/>
      <color indexed="19"/>
      <name val="Arial"/>
    </font>
    <font>
      <b val="1"/>
      <sz val="9"/>
      <color indexed="20"/>
      <name val="Arial"/>
    </font>
    <font>
      <sz val="10"/>
      <color indexed="8"/>
      <name val="Calibri"/>
    </font>
    <font>
      <sz val="18"/>
      <color indexed="8"/>
      <name val="Calibri"/>
    </font>
    <font>
      <sz val="9"/>
      <color indexed="25"/>
      <name val="Calibri"/>
    </font>
    <font>
      <sz val="14"/>
      <color indexed="25"/>
      <name val="Calibri"/>
    </font>
    <font>
      <b val="1"/>
      <sz val="9"/>
      <color indexed="12"/>
      <name val="Arial"/>
    </font>
    <font>
      <sz val="9"/>
      <color indexed="26"/>
      <name val="Arial"/>
    </font>
    <font>
      <b val="1"/>
      <sz val="9"/>
      <color indexed="26"/>
      <name val="Arial"/>
    </font>
    <font>
      <sz val="12"/>
      <color indexed="8"/>
      <name val="Helvetica Neue"/>
    </font>
    <font>
      <b val="1"/>
      <sz val="10"/>
      <color indexed="8"/>
      <name val="Arial"/>
    </font>
    <font>
      <sz val="18"/>
      <color indexed="14"/>
      <name val="Calibri"/>
    </font>
    <font>
      <b val="1"/>
      <sz val="10"/>
      <color indexed="8"/>
      <name val="Calibri"/>
    </font>
    <font>
      <sz val="10"/>
      <color indexed="11"/>
      <name val="Calibri"/>
    </font>
    <font>
      <sz val="18"/>
      <color indexed="11"/>
      <name val="Calibri"/>
    </font>
    <font>
      <sz val="11"/>
      <color indexed="8"/>
      <name val="Calibri"/>
    </font>
    <font>
      <strike val="1"/>
      <sz val="11"/>
      <color indexed="8"/>
      <name val="Calibri"/>
    </font>
  </fonts>
  <fills count="13">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15"/>
        <bgColor auto="1"/>
      </patternFill>
    </fill>
    <fill>
      <patternFill patternType="solid">
        <fgColor indexed="27"/>
        <bgColor auto="1"/>
      </patternFill>
    </fill>
    <fill>
      <patternFill patternType="solid">
        <fgColor indexed="29"/>
        <bgColor auto="1"/>
      </patternFill>
    </fill>
  </fills>
  <borders count="71">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medium">
        <color indexed="8"/>
      </bottom>
      <diagonal/>
    </border>
    <border>
      <left style="medium">
        <color indexed="8"/>
      </left>
      <right style="thin">
        <color indexed="13"/>
      </right>
      <top style="medium">
        <color indexed="8"/>
      </top>
      <bottom style="medium">
        <color indexed="8"/>
      </bottom>
      <diagonal/>
    </border>
    <border>
      <left style="thin">
        <color indexed="13"/>
      </left>
      <right style="thin">
        <color indexed="13"/>
      </right>
      <top style="medium">
        <color indexed="8"/>
      </top>
      <bottom style="medium">
        <color indexed="8"/>
      </bottom>
      <diagonal/>
    </border>
    <border>
      <left style="thin">
        <color indexed="13"/>
      </left>
      <right style="medium">
        <color indexed="8"/>
      </right>
      <top style="medium">
        <color indexed="8"/>
      </top>
      <bottom style="medium">
        <color indexed="8"/>
      </bottom>
      <diagonal/>
    </border>
    <border>
      <left style="thin">
        <color indexed="16"/>
      </left>
      <right style="thin">
        <color indexed="16"/>
      </right>
      <top style="medium">
        <color indexed="8"/>
      </top>
      <bottom style="thin">
        <color indexed="16"/>
      </bottom>
      <diagonal/>
    </border>
    <border>
      <left style="thin">
        <color indexed="16"/>
      </left>
      <right style="thin">
        <color indexed="16"/>
      </right>
      <top style="thin">
        <color indexed="16"/>
      </top>
      <bottom style="thin">
        <color indexed="16"/>
      </bottom>
      <diagonal/>
    </border>
    <border>
      <left style="thin">
        <color indexed="16"/>
      </left>
      <right style="thin">
        <color indexed="16"/>
      </right>
      <top style="thin">
        <color indexed="16"/>
      </top>
      <bottom style="thin">
        <color indexed="8"/>
      </bottom>
      <diagonal/>
    </border>
    <border>
      <left style="thin">
        <color indexed="16"/>
      </left>
      <right style="thin">
        <color indexed="13"/>
      </right>
      <top style="thin">
        <color indexed="8"/>
      </top>
      <bottom style="thin">
        <color indexed="13"/>
      </bottom>
      <diagonal/>
    </border>
    <border>
      <left style="thin">
        <color indexed="13"/>
      </left>
      <right style="thin">
        <color indexed="13"/>
      </right>
      <top style="thin">
        <color indexed="8"/>
      </top>
      <bottom style="thin">
        <color indexed="13"/>
      </bottom>
      <diagonal/>
    </border>
    <border>
      <left style="thin">
        <color indexed="13"/>
      </left>
      <right style="thin">
        <color indexed="16"/>
      </right>
      <top style="thin">
        <color indexed="8"/>
      </top>
      <bottom style="thin">
        <color indexed="13"/>
      </bottom>
      <diagonal/>
    </border>
    <border>
      <left style="thin">
        <color indexed="16"/>
      </left>
      <right style="thin">
        <color indexed="13"/>
      </right>
      <top style="thin">
        <color indexed="13"/>
      </top>
      <bottom style="thin">
        <color indexed="13"/>
      </bottom>
      <diagonal/>
    </border>
    <border>
      <left style="thin">
        <color indexed="13"/>
      </left>
      <right style="thin">
        <color indexed="16"/>
      </right>
      <top style="thin">
        <color indexed="13"/>
      </top>
      <bottom style="thin">
        <color indexed="13"/>
      </bottom>
      <diagonal/>
    </border>
    <border>
      <left style="thin">
        <color indexed="16"/>
      </left>
      <right style="thin">
        <color indexed="13"/>
      </right>
      <top style="thin">
        <color indexed="13"/>
      </top>
      <bottom/>
      <diagonal/>
    </border>
    <border>
      <left style="thin">
        <color indexed="13"/>
      </left>
      <right style="thin">
        <color indexed="13"/>
      </right>
      <top style="thin">
        <color indexed="13"/>
      </top>
      <bottom/>
      <diagonal/>
    </border>
    <border>
      <left style="thin">
        <color indexed="13"/>
      </left>
      <right style="thin">
        <color indexed="16"/>
      </right>
      <top style="thin">
        <color indexed="13"/>
      </top>
      <bottom/>
      <diagonal/>
    </border>
    <border>
      <left style="thin">
        <color indexed="16"/>
      </left>
      <right/>
      <top/>
      <bottom/>
      <diagonal/>
    </border>
    <border>
      <left/>
      <right/>
      <top/>
      <bottom/>
      <diagonal/>
    </border>
    <border>
      <left/>
      <right style="thin">
        <color indexed="16"/>
      </right>
      <top/>
      <bottom/>
      <diagonal/>
    </border>
    <border>
      <left style="thin">
        <color indexed="16"/>
      </left>
      <right style="thin">
        <color indexed="13"/>
      </right>
      <top/>
      <bottom style="thin">
        <color indexed="13"/>
      </bottom>
      <diagonal/>
    </border>
    <border>
      <left style="thin">
        <color indexed="13"/>
      </left>
      <right style="thin">
        <color indexed="13"/>
      </right>
      <top/>
      <bottom style="thin">
        <color indexed="13"/>
      </bottom>
      <diagonal/>
    </border>
    <border>
      <left style="thin">
        <color indexed="13"/>
      </left>
      <right style="thin">
        <color indexed="16"/>
      </right>
      <top/>
      <bottom style="thin">
        <color indexed="13"/>
      </bottom>
      <diagonal/>
    </border>
    <border>
      <left style="thin">
        <color indexed="13"/>
      </left>
      <right/>
      <top style="thin">
        <color indexed="13"/>
      </top>
      <bottom style="thin">
        <color indexed="13"/>
      </bottom>
      <diagonal/>
    </border>
    <border>
      <left/>
      <right style="thin">
        <color indexed="16"/>
      </right>
      <top style="thin">
        <color indexed="13"/>
      </top>
      <bottom style="thin">
        <color indexed="13"/>
      </bottom>
      <diagonal/>
    </border>
    <border>
      <left style="thin">
        <color indexed="13"/>
      </left>
      <right style="thin">
        <color indexed="13"/>
      </right>
      <top style="thin">
        <color indexed="16"/>
      </top>
      <bottom style="thin">
        <color indexed="13"/>
      </bottom>
      <diagonal/>
    </border>
    <border>
      <left style="thin">
        <color indexed="13"/>
      </left>
      <right style="thin">
        <color indexed="13"/>
      </right>
      <top style="thin">
        <color indexed="13"/>
      </top>
      <bottom style="thin">
        <color indexed="16"/>
      </bottom>
      <diagonal/>
    </border>
    <border>
      <left style="medium">
        <color indexed="8"/>
      </left>
      <right style="thin">
        <color indexed="16"/>
      </right>
      <top style="thin">
        <color indexed="16"/>
      </top>
      <bottom style="thin">
        <color indexed="16"/>
      </bottom>
      <diagonal/>
    </border>
    <border>
      <left style="thin">
        <color indexed="16"/>
      </left>
      <right style="medium">
        <color indexed="8"/>
      </right>
      <top style="thin">
        <color indexed="13"/>
      </top>
      <bottom style="thin">
        <color indexed="13"/>
      </bottom>
      <diagonal/>
    </border>
    <border>
      <left style="thin">
        <color indexed="13"/>
      </left>
      <right style="thin">
        <color indexed="16"/>
      </right>
      <top style="medium">
        <color indexed="8"/>
      </top>
      <bottom style="medium">
        <color indexed="8"/>
      </bottom>
      <diagonal/>
    </border>
    <border>
      <left style="thin">
        <color indexed="16"/>
      </left>
      <right style="medium">
        <color indexed="8"/>
      </right>
      <top style="thin">
        <color indexed="16"/>
      </top>
      <bottom style="thin">
        <color indexed="16"/>
      </bottom>
      <diagonal/>
    </border>
    <border>
      <left style="medium">
        <color indexed="8"/>
      </left>
      <right style="thin">
        <color indexed="13"/>
      </right>
      <top style="thin">
        <color indexed="13"/>
      </top>
      <bottom style="thin">
        <color indexed="13"/>
      </bottom>
      <diagonal/>
    </border>
    <border>
      <left style="thin">
        <color indexed="16"/>
      </left>
      <right style="thin">
        <color indexed="16"/>
      </right>
      <top style="thin">
        <color indexed="13"/>
      </top>
      <bottom style="thin">
        <color indexed="16"/>
      </bottom>
      <diagonal/>
    </border>
    <border>
      <left style="thin">
        <color indexed="16"/>
      </left>
      <right style="thin">
        <color indexed="16"/>
      </right>
      <top style="thin">
        <color indexed="13"/>
      </top>
      <bottom style="thin">
        <color indexed="13"/>
      </bottom>
      <diagonal/>
    </border>
    <border>
      <left style="thin">
        <color indexed="16"/>
      </left>
      <right style="thin">
        <color indexed="16"/>
      </right>
      <top style="thin">
        <color indexed="8"/>
      </top>
      <bottom style="thin">
        <color indexed="13"/>
      </bottom>
      <diagonal/>
    </border>
    <border>
      <left style="thin">
        <color indexed="16"/>
      </left>
      <right style="thin">
        <color indexed="16"/>
      </right>
      <top style="thin">
        <color indexed="13"/>
      </top>
      <bottom/>
      <diagonal/>
    </border>
    <border>
      <left style="thin">
        <color indexed="16"/>
      </left>
      <right style="thin">
        <color indexed="16"/>
      </right>
      <top/>
      <bottom/>
      <diagonal/>
    </border>
    <border>
      <left style="thin">
        <color indexed="16"/>
      </left>
      <right style="thin">
        <color indexed="16"/>
      </right>
      <top/>
      <bottom style="thin">
        <color indexed="13"/>
      </bottom>
      <diagonal/>
    </border>
    <border>
      <left style="thin">
        <color indexed="13"/>
      </left>
      <right/>
      <top/>
      <bottom/>
      <diagonal/>
    </border>
    <border>
      <left/>
      <right/>
      <top style="thin">
        <color indexed="13"/>
      </top>
      <bottom style="thin">
        <color indexed="13"/>
      </bottom>
      <diagonal/>
    </border>
    <border>
      <left style="thin">
        <color indexed="16"/>
      </left>
      <right style="thin">
        <color indexed="16"/>
      </right>
      <top style="thin">
        <color indexed="16"/>
      </top>
      <bottom style="thin">
        <color indexed="13"/>
      </bottom>
      <diagonal/>
    </border>
    <border>
      <left style="thin">
        <color indexed="13"/>
      </left>
      <right/>
      <top style="thin">
        <color indexed="13"/>
      </top>
      <bottom style="medium">
        <color indexed="8"/>
      </bottom>
      <diagonal/>
    </border>
    <border>
      <left/>
      <right/>
      <top/>
      <bottom style="medium">
        <color indexed="8"/>
      </bottom>
      <diagonal/>
    </border>
    <border>
      <left/>
      <right style="thin">
        <color indexed="13"/>
      </right>
      <top style="thin">
        <color indexed="13"/>
      </top>
      <bottom style="thin">
        <color indexed="16"/>
      </bottom>
      <diagonal/>
    </border>
    <border>
      <left/>
      <right style="thin">
        <color indexed="13"/>
      </right>
      <top style="thin">
        <color indexed="13"/>
      </top>
      <bottom style="thin">
        <color indexed="13"/>
      </bottom>
      <diagonal/>
    </border>
    <border>
      <left style="thin">
        <color indexed="13"/>
      </left>
      <right/>
      <top style="thin">
        <color indexed="13"/>
      </top>
      <bottom/>
      <diagonal/>
    </border>
    <border>
      <left/>
      <right/>
      <top style="thin">
        <color indexed="13"/>
      </top>
      <bottom/>
      <diagonal/>
    </border>
    <border>
      <left style="thin">
        <color indexed="13"/>
      </left>
      <right/>
      <top/>
      <bottom style="thin">
        <color indexed="28"/>
      </bottom>
      <diagonal/>
    </border>
    <border>
      <left/>
      <right/>
      <top/>
      <bottom style="thin">
        <color indexed="28"/>
      </bottom>
      <diagonal/>
    </border>
    <border>
      <left style="thin">
        <color indexed="13"/>
      </left>
      <right style="thin">
        <color indexed="13"/>
      </right>
      <top style="thin">
        <color indexed="28"/>
      </top>
      <bottom/>
      <diagonal/>
    </border>
    <border>
      <left style="thin">
        <color indexed="13"/>
      </left>
      <right style="thin">
        <color indexed="13"/>
      </right>
      <top style="thin">
        <color indexed="28"/>
      </top>
      <bottom style="thin">
        <color indexed="13"/>
      </bottom>
      <diagonal/>
    </border>
    <border>
      <left/>
      <right style="thin">
        <color indexed="13"/>
      </right>
      <top/>
      <bottom/>
      <diagonal/>
    </border>
    <border>
      <left style="thin">
        <color indexed="16"/>
      </left>
      <right style="thin">
        <color indexed="16"/>
      </right>
      <top/>
      <bottom style="thin">
        <color indexed="16"/>
      </bottom>
      <diagonal/>
    </border>
    <border>
      <left style="thin">
        <color indexed="16"/>
      </left>
      <right style="thin">
        <color indexed="13"/>
      </right>
      <top style="thin">
        <color indexed="13"/>
      </top>
      <bottom style="thin">
        <color indexed="8"/>
      </bottom>
      <diagonal/>
    </border>
    <border>
      <left style="thin">
        <color indexed="13"/>
      </left>
      <right style="thin">
        <color indexed="13"/>
      </right>
      <top style="thin">
        <color indexed="13"/>
      </top>
      <bottom style="thin">
        <color indexed="8"/>
      </bottom>
      <diagonal/>
    </border>
    <border>
      <left/>
      <right style="thin">
        <color indexed="13"/>
      </right>
      <top style="thin">
        <color indexed="13"/>
      </top>
      <bottom/>
      <diagonal/>
    </border>
    <border>
      <left style="thin">
        <color indexed="13"/>
      </left>
      <right/>
      <top/>
      <bottom style="thin">
        <color indexed="8"/>
      </bottom>
      <diagonal/>
    </border>
    <border>
      <left/>
      <right/>
      <top/>
      <bottom style="thin">
        <color indexed="8"/>
      </bottom>
      <diagonal/>
    </border>
    <border>
      <left/>
      <right style="thin">
        <color indexed="13"/>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right style="thin">
        <color indexed="8"/>
      </right>
      <top style="thin">
        <color indexed="8"/>
      </top>
      <bottom/>
      <diagonal/>
    </border>
    <border>
      <left/>
      <right style="thin">
        <color indexed="8"/>
      </right>
      <top/>
      <bottom/>
      <diagonal/>
    </border>
    <border>
      <left/>
      <right style="thin">
        <color indexed="13"/>
      </right>
      <top style="thin">
        <color indexed="8"/>
      </top>
      <bottom/>
      <diagonal/>
    </border>
    <border>
      <left style="thin">
        <color indexed="13"/>
      </left>
      <right style="thin">
        <color indexed="8"/>
      </right>
      <top style="thin">
        <color indexed="8"/>
      </top>
      <bottom/>
      <diagonal/>
    </border>
    <border>
      <left style="thin">
        <color indexed="13"/>
      </left>
      <right style="thin">
        <color indexed="8"/>
      </right>
      <top/>
      <bottom/>
      <diagonal/>
    </border>
    <border>
      <left/>
      <right/>
      <top style="thin">
        <color indexed="8"/>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s>
  <cellStyleXfs count="1">
    <xf numFmtId="0" fontId="0" applyNumberFormat="0" applyFont="1" applyFill="0" applyBorder="0" applyAlignment="1" applyProtection="0">
      <alignment vertical="bottom"/>
    </xf>
  </cellStyleXfs>
  <cellXfs count="28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left" vertical="center"/>
    </xf>
    <xf numFmtId="0" fontId="7" fillId="4" borderId="1" applyNumberFormat="0" applyFont="1" applyFill="1" applyBorder="1" applyAlignment="1" applyProtection="0">
      <alignment horizontal="left" vertical="center"/>
    </xf>
    <xf numFmtId="0" fontId="0" fillId="4" borderId="1" applyNumberFormat="0" applyFont="1" applyFill="1" applyBorder="1" applyAlignment="1" applyProtection="0">
      <alignment vertical="center"/>
    </xf>
    <xf numFmtId="14" fontId="8" fillId="4" borderId="1" applyNumberFormat="1" applyFont="1" applyFill="1" applyBorder="1" applyAlignment="1" applyProtection="0">
      <alignment horizontal="left" vertical="center"/>
    </xf>
    <xf numFmtId="0" fontId="9" fillId="4" borderId="1" applyNumberFormat="0" applyFont="1" applyFill="1" applyBorder="1" applyAlignment="1" applyProtection="0">
      <alignment horizontal="left" vertical="center"/>
    </xf>
    <xf numFmtId="49" fontId="10" fillId="4" borderId="1" applyNumberFormat="1" applyFont="1" applyFill="1" applyBorder="1" applyAlignment="1" applyProtection="0">
      <alignment horizontal="center" vertical="center"/>
    </xf>
    <xf numFmtId="3" fontId="11" fillId="4" borderId="1" applyNumberFormat="1" applyFont="1" applyFill="1" applyBorder="1" applyAlignment="1" applyProtection="0">
      <alignment vertical="center"/>
    </xf>
    <xf numFmtId="59" fontId="11" fillId="4" borderId="1" applyNumberFormat="1" applyFont="1" applyFill="1" applyBorder="1" applyAlignment="1" applyProtection="0">
      <alignment horizontal="center" vertical="center"/>
    </xf>
    <xf numFmtId="60" fontId="0" fillId="4" borderId="2" applyNumberFormat="1" applyFont="1" applyFill="1" applyBorder="1" applyAlignment="1" applyProtection="0">
      <alignment vertical="center"/>
    </xf>
    <xf numFmtId="0" fontId="0" fillId="4" borderId="2" applyNumberFormat="0" applyFont="1" applyFill="1" applyBorder="1" applyAlignment="1" applyProtection="0">
      <alignment vertical="center"/>
    </xf>
    <xf numFmtId="49" fontId="7" fillId="4" borderId="3" applyNumberFormat="1" applyFont="1" applyFill="1" applyBorder="1" applyAlignment="1" applyProtection="0">
      <alignment horizontal="center" vertical="center"/>
    </xf>
    <xf numFmtId="0" fontId="7" fillId="4" borderId="4" applyNumberFormat="0" applyFont="1" applyFill="1" applyBorder="1" applyAlignment="1" applyProtection="0">
      <alignment horizontal="center" vertical="center"/>
    </xf>
    <xf numFmtId="0" fontId="7" fillId="4" borderId="5" applyNumberFormat="0" applyFont="1" applyFill="1" applyBorder="1" applyAlignment="1" applyProtection="0">
      <alignment horizontal="center" vertical="center"/>
    </xf>
    <xf numFmtId="49" fontId="7" fillId="4" borderId="6" applyNumberFormat="1" applyFont="1" applyFill="1" applyBorder="1" applyAlignment="1" applyProtection="0">
      <alignment horizontal="center" vertical="center" wrapText="1"/>
    </xf>
    <xf numFmtId="61" fontId="11" fillId="4" borderId="7" applyNumberFormat="1" applyFont="1" applyFill="1" applyBorder="1" applyAlignment="1" applyProtection="0">
      <alignment horizontal="right" vertical="center" wrapText="1"/>
    </xf>
    <xf numFmtId="62" fontId="7" fillId="4" borderId="8" applyNumberFormat="1" applyFont="1" applyFill="1" applyBorder="1" applyAlignment="1" applyProtection="0">
      <alignment horizontal="center" vertical="center" wrapText="1"/>
    </xf>
    <xf numFmtId="49" fontId="7" fillId="4" borderId="8" applyNumberFormat="1" applyFont="1" applyFill="1" applyBorder="1" applyAlignment="1" applyProtection="0">
      <alignment horizontal="center" vertical="center" wrapText="1"/>
    </xf>
    <xf numFmtId="61" fontId="11" fillId="4" borderId="7" applyNumberFormat="1" applyFont="1" applyFill="1" applyBorder="1" applyAlignment="1" applyProtection="0">
      <alignment horizontal="center" vertical="center" wrapText="1"/>
    </xf>
    <xf numFmtId="0" fontId="11" fillId="4" borderId="9" applyNumberFormat="1" applyFont="1" applyFill="1" applyBorder="1" applyAlignment="1" applyProtection="0">
      <alignment horizontal="center" vertical="center"/>
    </xf>
    <xf numFmtId="0" fontId="11" fillId="4" borderId="10" applyNumberFormat="1" applyFont="1" applyFill="1" applyBorder="1" applyAlignment="1" applyProtection="0">
      <alignment horizontal="center" vertical="center"/>
    </xf>
    <xf numFmtId="59" fontId="0" fillId="4" borderId="11" applyNumberFormat="1" applyFont="1" applyFill="1" applyBorder="1" applyAlignment="1" applyProtection="0">
      <alignment vertical="center"/>
    </xf>
    <xf numFmtId="0" fontId="11" fillId="4" borderId="12" applyNumberFormat="1" applyFont="1" applyFill="1" applyBorder="1" applyAlignment="1" applyProtection="0">
      <alignment horizontal="center" vertical="center"/>
    </xf>
    <xf numFmtId="0" fontId="11" fillId="4" borderId="1" applyNumberFormat="1" applyFont="1" applyFill="1" applyBorder="1" applyAlignment="1" applyProtection="0">
      <alignment horizontal="center" vertical="center"/>
    </xf>
    <xf numFmtId="59" fontId="11" fillId="4" borderId="13" applyNumberFormat="1" applyFont="1" applyFill="1" applyBorder="1" applyAlignment="1" applyProtection="0">
      <alignment horizontal="center" vertical="center"/>
    </xf>
    <xf numFmtId="0" fontId="11" fillId="4" borderId="14" applyNumberFormat="1" applyFont="1" applyFill="1" applyBorder="1" applyAlignment="1" applyProtection="0">
      <alignment horizontal="center" vertical="center"/>
    </xf>
    <xf numFmtId="0" fontId="11" fillId="4" borderId="15" applyNumberFormat="1" applyFont="1" applyFill="1" applyBorder="1" applyAlignment="1" applyProtection="0">
      <alignment horizontal="center" vertical="center"/>
    </xf>
    <xf numFmtId="59" fontId="11" fillId="4" borderId="16" applyNumberFormat="1" applyFont="1" applyFill="1" applyBorder="1" applyAlignment="1" applyProtection="0">
      <alignment horizontal="center" vertical="center"/>
    </xf>
    <xf numFmtId="61" fontId="11" fillId="5" borderId="7" applyNumberFormat="1" applyFont="1" applyFill="1" applyBorder="1" applyAlignment="1" applyProtection="0">
      <alignment horizontal="center" vertical="center" wrapText="1"/>
    </xf>
    <xf numFmtId="0" fontId="11" fillId="5" borderId="17" applyNumberFormat="1" applyFont="1" applyFill="1" applyBorder="1" applyAlignment="1" applyProtection="0">
      <alignment horizontal="center" vertical="center"/>
    </xf>
    <xf numFmtId="0" fontId="11" fillId="5" borderId="18" applyNumberFormat="1" applyFont="1" applyFill="1" applyBorder="1" applyAlignment="1" applyProtection="0">
      <alignment horizontal="center" vertical="center"/>
    </xf>
    <xf numFmtId="59" fontId="11" fillId="5" borderId="19" applyNumberFormat="1" applyFont="1" applyFill="1" applyBorder="1" applyAlignment="1" applyProtection="0">
      <alignment horizontal="center" vertical="center"/>
    </xf>
    <xf numFmtId="0" fontId="11" fillId="4" borderId="20" applyNumberFormat="1" applyFont="1" applyFill="1" applyBorder="1" applyAlignment="1" applyProtection="0">
      <alignment horizontal="center" vertical="center"/>
    </xf>
    <xf numFmtId="0" fontId="11" fillId="4" borderId="21" applyNumberFormat="1" applyFont="1" applyFill="1" applyBorder="1" applyAlignment="1" applyProtection="0">
      <alignment horizontal="center" vertical="center"/>
    </xf>
    <xf numFmtId="59" fontId="11" fillId="4" borderId="22" applyNumberFormat="1" applyFont="1" applyFill="1" applyBorder="1" applyAlignment="1" applyProtection="0">
      <alignment horizontal="center" vertical="center"/>
    </xf>
    <xf numFmtId="59" fontId="0" fillId="4" borderId="13" applyNumberFormat="1" applyFont="1" applyFill="1" applyBorder="1" applyAlignment="1" applyProtection="0">
      <alignment vertical="center"/>
    </xf>
    <xf numFmtId="59" fontId="0" fillId="4" borderId="13" applyNumberFormat="1" applyFont="1" applyFill="1" applyBorder="1" applyAlignment="1" applyProtection="0">
      <alignment vertical="bottom"/>
    </xf>
    <xf numFmtId="59" fontId="0" fillId="4" borderId="16" applyNumberFormat="1" applyFont="1" applyFill="1" applyBorder="1" applyAlignment="1" applyProtection="0">
      <alignment vertical="bottom"/>
    </xf>
    <xf numFmtId="59" fontId="0" fillId="5" borderId="19" applyNumberFormat="1" applyFont="1" applyFill="1" applyBorder="1" applyAlignment="1" applyProtection="0">
      <alignment vertical="bottom"/>
    </xf>
    <xf numFmtId="59" fontId="0" fillId="4" borderId="22" applyNumberFormat="1" applyFont="1" applyFill="1" applyBorder="1" applyAlignment="1" applyProtection="0">
      <alignment vertical="bottom"/>
    </xf>
    <xf numFmtId="59" fontId="0" fillId="4" borderId="13" applyNumberFormat="1" applyFont="1" applyFill="1" applyBorder="1" applyAlignment="1" applyProtection="0">
      <alignment horizontal="center" vertical="bottom"/>
    </xf>
    <xf numFmtId="59" fontId="0" fillId="4" borderId="16" applyNumberFormat="1" applyFont="1" applyFill="1" applyBorder="1" applyAlignment="1" applyProtection="0">
      <alignment horizontal="center" vertical="bottom"/>
    </xf>
    <xf numFmtId="59" fontId="0" fillId="5" borderId="19" applyNumberFormat="1" applyFont="1" applyFill="1" applyBorder="1" applyAlignment="1" applyProtection="0">
      <alignment horizontal="center" vertical="bottom"/>
    </xf>
    <xf numFmtId="59" fontId="0" fillId="4" borderId="22" applyNumberFormat="1" applyFont="1" applyFill="1" applyBorder="1" applyAlignment="1" applyProtection="0">
      <alignment horizontal="center" vertical="bottom"/>
    </xf>
    <xf numFmtId="0" fontId="0" fillId="4" borderId="13" applyNumberFormat="1" applyFont="1" applyFill="1" applyBorder="1" applyAlignment="1" applyProtection="0">
      <alignment horizontal="center" vertical="bottom"/>
    </xf>
    <xf numFmtId="0" fontId="0" fillId="4" borderId="13" applyNumberFormat="1" applyFont="1" applyFill="1" applyBorder="1" applyAlignment="1" applyProtection="0">
      <alignment vertical="bottom"/>
    </xf>
    <xf numFmtId="0" fontId="0" fillId="4" borderId="16" applyNumberFormat="1" applyFont="1" applyFill="1" applyBorder="1" applyAlignment="1" applyProtection="0">
      <alignment vertical="bottom"/>
    </xf>
    <xf numFmtId="0" fontId="11" fillId="4" borderId="23" applyNumberFormat="1" applyFont="1" applyFill="1" applyBorder="1" applyAlignment="1" applyProtection="0">
      <alignment horizontal="center" vertical="center"/>
    </xf>
    <xf numFmtId="0" fontId="0" fillId="5" borderId="19" applyNumberFormat="1" applyFont="1" applyFill="1" applyBorder="1" applyAlignment="1" applyProtection="0">
      <alignment vertical="bottom"/>
    </xf>
    <xf numFmtId="0" fontId="0" fillId="4" borderId="22" applyNumberFormat="1" applyFont="1" applyFill="1" applyBorder="1" applyAlignment="1" applyProtection="0">
      <alignment vertical="bottom"/>
    </xf>
    <xf numFmtId="61" fontId="11" fillId="6" borderId="7" applyNumberFormat="1" applyFont="1" applyFill="1" applyBorder="1" applyAlignment="1" applyProtection="0">
      <alignment horizontal="center" vertical="center" wrapText="1"/>
    </xf>
    <xf numFmtId="0" fontId="11" fillId="6" borderId="17" applyNumberFormat="1" applyFont="1" applyFill="1" applyBorder="1" applyAlignment="1" applyProtection="0">
      <alignment horizontal="center" vertical="center"/>
    </xf>
    <xf numFmtId="0" fontId="11" fillId="6" borderId="18" applyNumberFormat="1" applyFont="1" applyFill="1" applyBorder="1" applyAlignment="1" applyProtection="0">
      <alignment horizontal="center" vertical="center"/>
    </xf>
    <xf numFmtId="0" fontId="0" fillId="4" borderId="24" applyNumberFormat="1" applyFont="1" applyFill="1" applyBorder="1" applyAlignment="1" applyProtection="0">
      <alignment vertical="bottom"/>
    </xf>
    <xf numFmtId="3" fontId="0" fillId="4" borderId="13" applyNumberFormat="1" applyFont="1" applyFill="1" applyBorder="1" applyAlignment="1" applyProtection="0">
      <alignment horizontal="center" vertical="bottom"/>
    </xf>
    <xf numFmtId="61" fontId="11" fillId="4" borderId="25" applyNumberFormat="1" applyFont="1" applyFill="1" applyBorder="1" applyAlignment="1" applyProtection="0">
      <alignment horizontal="center" vertical="center"/>
    </xf>
    <xf numFmtId="3" fontId="0" fillId="4" borderId="13" applyNumberFormat="1" applyFont="1" applyFill="1" applyBorder="1" applyAlignment="1" applyProtection="0">
      <alignment horizontal="center" vertical="center"/>
    </xf>
    <xf numFmtId="61" fontId="11" fillId="4" borderId="1"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59" fontId="7" fillId="4" borderId="1" applyNumberFormat="1" applyFont="1" applyFill="1" applyBorder="1" applyAlignment="1" applyProtection="0">
      <alignment horizontal="center" vertical="center"/>
    </xf>
    <xf numFmtId="0" fontId="7" fillId="4" borderId="1" applyNumberFormat="0" applyFont="1" applyFill="1" applyBorder="1" applyAlignment="1" applyProtection="0">
      <alignment horizontal="center" vertical="center"/>
    </xf>
    <xf numFmtId="59" fontId="12" fillId="4" borderId="1" applyNumberFormat="1" applyFont="1" applyFill="1" applyBorder="1" applyAlignment="1" applyProtection="0">
      <alignment horizontal="center" vertical="center"/>
    </xf>
    <xf numFmtId="59" fontId="13" fillId="4" borderId="1" applyNumberFormat="1" applyFont="1" applyFill="1" applyBorder="1" applyAlignment="1" applyProtection="0">
      <alignment horizontal="center" vertical="center"/>
    </xf>
    <xf numFmtId="59" fontId="14" fillId="4" borderId="1" applyNumberFormat="1" applyFont="1" applyFill="1" applyBorder="1" applyAlignment="1" applyProtection="0">
      <alignment horizontal="center" vertical="center"/>
    </xf>
    <xf numFmtId="14" fontId="8" fillId="4" borderId="1" applyNumberFormat="1" applyFont="1" applyFill="1" applyBorder="1" applyAlignment="1" applyProtection="0">
      <alignment vertical="center"/>
    </xf>
    <xf numFmtId="59" fontId="15" fillId="4" borderId="1" applyNumberFormat="1" applyFont="1" applyFill="1" applyBorder="1" applyAlignment="1" applyProtection="0">
      <alignment horizontal="center" vertical="center"/>
    </xf>
    <xf numFmtId="0" fontId="15" fillId="4" borderId="1" applyNumberFormat="0" applyFont="1" applyFill="1" applyBorder="1" applyAlignment="1" applyProtection="0">
      <alignment vertical="center"/>
    </xf>
    <xf numFmtId="59" fontId="16" fillId="4" borderId="1" applyNumberFormat="1" applyFont="1" applyFill="1" applyBorder="1" applyAlignment="1" applyProtection="0">
      <alignment horizontal="center" vertical="center"/>
    </xf>
    <xf numFmtId="59" fontId="17" fillId="4" borderId="1" applyNumberFormat="1" applyFont="1" applyFill="1" applyBorder="1" applyAlignment="1" applyProtection="0">
      <alignment horizontal="center" vertical="center"/>
    </xf>
    <xf numFmtId="3" fontId="11" fillId="4" borderId="1" applyNumberFormat="1" applyFont="1" applyFill="1" applyBorder="1" applyAlignment="1" applyProtection="0">
      <alignment horizontal="center" vertical="center"/>
    </xf>
    <xf numFmtId="3" fontId="0" fillId="4" borderId="1" applyNumberFormat="1" applyFont="1" applyFill="1" applyBorder="1" applyAlignment="1" applyProtection="0">
      <alignment vertical="center"/>
    </xf>
    <xf numFmtId="3" fontId="18" fillId="4" borderId="1" applyNumberFormat="1" applyFont="1" applyFill="1" applyBorder="1" applyAlignment="1" applyProtection="0">
      <alignment horizontal="left" vertical="center"/>
    </xf>
    <xf numFmtId="59" fontId="0" fillId="4" borderId="2" applyNumberFormat="1" applyFont="1" applyFill="1" applyBorder="1" applyAlignment="1" applyProtection="0">
      <alignment vertical="center"/>
    </xf>
    <xf numFmtId="60" fontId="0" fillId="4" borderId="26" applyNumberFormat="1" applyFont="1" applyFill="1" applyBorder="1" applyAlignment="1" applyProtection="0">
      <alignment vertical="center"/>
    </xf>
    <xf numFmtId="63" fontId="10" fillId="4" borderId="26" applyNumberFormat="1" applyFont="1" applyFill="1" applyBorder="1" applyAlignment="1" applyProtection="0">
      <alignment horizontal="center" vertical="center"/>
    </xf>
    <xf numFmtId="63" fontId="10" fillId="4" borderId="1" applyNumberFormat="1" applyFont="1" applyFill="1" applyBorder="1" applyAlignment="1" applyProtection="0">
      <alignment horizontal="center" vertical="center"/>
    </xf>
    <xf numFmtId="60" fontId="12" fillId="4" borderId="2" applyNumberFormat="1" applyFont="1" applyFill="1" applyBorder="1" applyAlignment="1" applyProtection="0">
      <alignment horizontal="center" vertical="center"/>
    </xf>
    <xf numFmtId="0" fontId="0" fillId="4" borderId="26" applyNumberFormat="0" applyFont="1" applyFill="1" applyBorder="1" applyAlignment="1" applyProtection="0">
      <alignment vertical="center"/>
    </xf>
    <xf numFmtId="59" fontId="0" fillId="4" borderId="26" applyNumberFormat="1" applyFont="1" applyFill="1" applyBorder="1" applyAlignment="1" applyProtection="0">
      <alignment vertical="center"/>
    </xf>
    <xf numFmtId="60" fontId="18" fillId="4" borderId="1" applyNumberFormat="1" applyFont="1" applyFill="1" applyBorder="1" applyAlignment="1" applyProtection="0">
      <alignment horizontal="left" vertical="center"/>
    </xf>
    <xf numFmtId="59" fontId="11" fillId="4" borderId="27" applyNumberFormat="1" applyFont="1" applyFill="1" applyBorder="1" applyAlignment="1" applyProtection="0">
      <alignment horizontal="center" vertical="center"/>
    </xf>
    <xf numFmtId="59" fontId="11" fillId="4" borderId="7" applyNumberFormat="1" applyFont="1" applyFill="1" applyBorder="1" applyAlignment="1" applyProtection="0">
      <alignment horizontal="center" vertical="center"/>
    </xf>
    <xf numFmtId="59" fontId="17" fillId="4" borderId="7" applyNumberFormat="1" applyFont="1" applyFill="1" applyBorder="1" applyAlignment="1" applyProtection="0">
      <alignment horizontal="center" vertical="center"/>
    </xf>
    <xf numFmtId="3" fontId="11" fillId="4" borderId="28" applyNumberFormat="1" applyFont="1" applyFill="1" applyBorder="1" applyAlignment="1" applyProtection="0">
      <alignment horizontal="center" vertical="center"/>
    </xf>
    <xf numFmtId="59" fontId="7" fillId="4" borderId="4" applyNumberFormat="1" applyFont="1" applyFill="1" applyBorder="1" applyAlignment="1" applyProtection="0">
      <alignment horizontal="center" vertical="center"/>
    </xf>
    <xf numFmtId="59" fontId="7" fillId="4" borderId="29" applyNumberFormat="1" applyFont="1" applyFill="1" applyBorder="1" applyAlignment="1" applyProtection="0">
      <alignment horizontal="center" vertical="center"/>
    </xf>
    <xf numFmtId="59" fontId="11" fillId="4" borderId="30" applyNumberFormat="1" applyFont="1" applyFill="1" applyBorder="1" applyAlignment="1" applyProtection="0">
      <alignment horizontal="center" vertical="center"/>
    </xf>
    <xf numFmtId="59" fontId="7" fillId="4" borderId="5" applyNumberFormat="1" applyFont="1" applyFill="1" applyBorder="1" applyAlignment="1" applyProtection="0">
      <alignment horizontal="center" vertical="center"/>
    </xf>
    <xf numFmtId="0" fontId="0" fillId="4" borderId="31" applyNumberFormat="0" applyFont="1" applyFill="1" applyBorder="1" applyAlignment="1" applyProtection="0">
      <alignment vertical="center"/>
    </xf>
    <xf numFmtId="0" fontId="18" fillId="4" borderId="1" applyNumberFormat="0" applyFont="1" applyFill="1" applyBorder="1" applyAlignment="1" applyProtection="0">
      <alignment horizontal="left" vertical="center"/>
    </xf>
    <xf numFmtId="49" fontId="7" fillId="4" borderId="7" applyNumberFormat="1" applyFont="1" applyFill="1" applyBorder="1" applyAlignment="1" applyProtection="0">
      <alignment horizontal="center" vertical="center" wrapText="1"/>
    </xf>
    <xf numFmtId="49" fontId="0" fillId="4" borderId="7" applyNumberFormat="1" applyFont="1" applyFill="1" applyBorder="1" applyAlignment="1" applyProtection="0">
      <alignment vertical="center" wrapText="1"/>
    </xf>
    <xf numFmtId="49" fontId="15" fillId="4" borderId="32" applyNumberFormat="1" applyFont="1" applyFill="1" applyBorder="1" applyAlignment="1" applyProtection="0">
      <alignment horizontal="center" vertical="center" wrapText="1"/>
    </xf>
    <xf numFmtId="49" fontId="12" fillId="7" borderId="6" applyNumberFormat="1" applyFont="1" applyFill="1" applyBorder="1" applyAlignment="1" applyProtection="0">
      <alignment horizontal="center" vertical="center" wrapText="1"/>
    </xf>
    <xf numFmtId="49" fontId="0" fillId="4" borderId="6" applyNumberFormat="1" applyFont="1" applyFill="1" applyBorder="1" applyAlignment="1" applyProtection="0">
      <alignment vertical="center" wrapText="1"/>
    </xf>
    <xf numFmtId="49" fontId="20" fillId="8" borderId="6" applyNumberFormat="1" applyFont="1" applyFill="1" applyBorder="1" applyAlignment="1" applyProtection="0">
      <alignment horizontal="center" vertical="center" wrapText="1"/>
    </xf>
    <xf numFmtId="49" fontId="21" fillId="8" borderId="6" applyNumberFormat="1" applyFont="1" applyFill="1" applyBorder="1" applyAlignment="1" applyProtection="0">
      <alignment horizontal="center" vertical="center" wrapText="1"/>
    </xf>
    <xf numFmtId="0" fontId="7" fillId="4" borderId="33" applyNumberFormat="0" applyFont="1" applyFill="1" applyBorder="1" applyAlignment="1" applyProtection="0">
      <alignment horizontal="right" vertical="center" wrapText="1"/>
    </xf>
    <xf numFmtId="49" fontId="15" fillId="4" borderId="32" applyNumberFormat="1" applyFont="1" applyFill="1" applyBorder="1" applyAlignment="1" applyProtection="0">
      <alignment horizontal="left" vertical="center" wrapText="1"/>
    </xf>
    <xf numFmtId="0" fontId="0" fillId="4" borderId="12" applyNumberFormat="0" applyFont="1" applyFill="1" applyBorder="1" applyAlignment="1" applyProtection="0">
      <alignment vertical="center"/>
    </xf>
    <xf numFmtId="62" fontId="7" fillId="4" borderId="7" applyNumberFormat="1" applyFont="1" applyFill="1" applyBorder="1" applyAlignment="1" applyProtection="0">
      <alignment horizontal="center" vertical="center" wrapText="1"/>
    </xf>
    <xf numFmtId="59" fontId="7" fillId="4" borderId="8" applyNumberFormat="1" applyFont="1" applyFill="1" applyBorder="1" applyAlignment="1" applyProtection="0">
      <alignment horizontal="center" vertical="center" wrapText="1"/>
    </xf>
    <xf numFmtId="59" fontId="10" fillId="4" borderId="7" applyNumberFormat="1" applyFont="1" applyFill="1" applyBorder="1" applyAlignment="1" applyProtection="0">
      <alignment horizontal="center" vertical="center" wrapText="1"/>
    </xf>
    <xf numFmtId="0" fontId="7" fillId="4" borderId="8" applyNumberFormat="0" applyFont="1" applyFill="1" applyBorder="1" applyAlignment="1" applyProtection="0">
      <alignment horizontal="center" vertical="center" wrapText="1"/>
    </xf>
    <xf numFmtId="49" fontId="12" fillId="7" borderId="7" applyNumberFormat="1" applyFont="1" applyFill="1" applyBorder="1" applyAlignment="1" applyProtection="0">
      <alignment horizontal="center" vertical="center" wrapText="1"/>
    </xf>
    <xf numFmtId="59" fontId="7" fillId="4" borderId="7" applyNumberFormat="1" applyFont="1" applyFill="1" applyBorder="1" applyAlignment="1" applyProtection="0">
      <alignment horizontal="center" vertical="center" wrapText="1"/>
    </xf>
    <xf numFmtId="49" fontId="7" fillId="7" borderId="7" applyNumberFormat="1" applyFont="1" applyFill="1" applyBorder="1" applyAlignment="1" applyProtection="0">
      <alignment horizontal="center" vertical="center" wrapText="1"/>
    </xf>
    <xf numFmtId="59" fontId="0" fillId="4" borderId="7" applyNumberFormat="1" applyFont="1" applyFill="1" applyBorder="1" applyAlignment="1" applyProtection="0">
      <alignment vertical="center" wrapText="1"/>
    </xf>
    <xf numFmtId="49" fontId="7" fillId="8" borderId="7" applyNumberFormat="1" applyFont="1" applyFill="1" applyBorder="1" applyAlignment="1" applyProtection="0">
      <alignment horizontal="center" vertical="center" wrapText="1"/>
    </xf>
    <xf numFmtId="0" fontId="7" fillId="4" borderId="12" applyNumberFormat="0" applyFont="1" applyFill="1" applyBorder="1" applyAlignment="1" applyProtection="0">
      <alignment horizontal="center" vertical="center" wrapText="1"/>
    </xf>
    <xf numFmtId="0" fontId="18" fillId="4" borderId="25" applyNumberFormat="0" applyFont="1" applyFill="1" applyBorder="1" applyAlignment="1" applyProtection="0">
      <alignment horizontal="left" vertical="center"/>
    </xf>
    <xf numFmtId="3" fontId="11" fillId="4" borderId="10" applyNumberFormat="1" applyFont="1" applyFill="1" applyBorder="1" applyAlignment="1" applyProtection="0">
      <alignment horizontal="center" vertical="center"/>
    </xf>
    <xf numFmtId="59" fontId="0" fillId="4" borderId="10" applyNumberFormat="1" applyFont="1" applyFill="1" applyBorder="1" applyAlignment="1" applyProtection="0">
      <alignment vertical="center"/>
    </xf>
    <xf numFmtId="59" fontId="0" fillId="4" borderId="7" applyNumberFormat="1" applyFont="1" applyFill="1" applyBorder="1" applyAlignment="1" applyProtection="0">
      <alignment vertical="center"/>
    </xf>
    <xf numFmtId="0" fontId="0" fillId="4" borderId="34" applyNumberFormat="0" applyFont="1" applyFill="1" applyBorder="1" applyAlignment="1" applyProtection="0">
      <alignment vertical="center"/>
    </xf>
    <xf numFmtId="59" fontId="12" fillId="7" borderId="7" applyNumberFormat="1" applyFont="1" applyFill="1" applyBorder="1" applyAlignment="1" applyProtection="0">
      <alignment horizontal="center" vertical="center"/>
    </xf>
    <xf numFmtId="59" fontId="12" fillId="7" borderId="7" applyNumberFormat="1" applyFont="1" applyFill="1" applyBorder="1" applyAlignment="1" applyProtection="0">
      <alignment horizontal="center" vertical="center" wrapText="1"/>
    </xf>
    <xf numFmtId="59" fontId="20" fillId="8" borderId="7" applyNumberFormat="1" applyFont="1" applyFill="1" applyBorder="1" applyAlignment="1" applyProtection="0">
      <alignment horizontal="center" vertical="center"/>
    </xf>
    <xf numFmtId="59" fontId="21" fillId="8" borderId="7" applyNumberFormat="1" applyFont="1" applyFill="1" applyBorder="1" applyAlignment="1" applyProtection="0">
      <alignment horizontal="center" vertical="center"/>
    </xf>
    <xf numFmtId="59" fontId="0" fillId="4" borderId="1" applyNumberFormat="1" applyFont="1" applyFill="1" applyBorder="1" applyAlignment="1" applyProtection="0">
      <alignment vertical="center"/>
    </xf>
    <xf numFmtId="0" fontId="0" fillId="4" borderId="33" applyNumberFormat="0" applyFont="1" applyFill="1" applyBorder="1" applyAlignment="1" applyProtection="0">
      <alignment vertical="center"/>
    </xf>
    <xf numFmtId="0" fontId="0" fillId="4" borderId="15" applyNumberFormat="0" applyFont="1" applyFill="1" applyBorder="1" applyAlignment="1" applyProtection="0">
      <alignment vertical="center"/>
    </xf>
    <xf numFmtId="59" fontId="0" fillId="4" borderId="15" applyNumberFormat="1" applyFont="1" applyFill="1" applyBorder="1" applyAlignment="1" applyProtection="0">
      <alignment vertical="center"/>
    </xf>
    <xf numFmtId="59" fontId="0" fillId="4" borderId="16" applyNumberFormat="1" applyFont="1" applyFill="1" applyBorder="1" applyAlignment="1" applyProtection="0">
      <alignment vertical="center"/>
    </xf>
    <xf numFmtId="0" fontId="0" fillId="4" borderId="35" applyNumberFormat="0" applyFont="1" applyFill="1" applyBorder="1" applyAlignment="1" applyProtection="0">
      <alignment vertical="center"/>
    </xf>
    <xf numFmtId="0" fontId="0" fillId="5" borderId="18" applyNumberFormat="0" applyFont="1" applyFill="1" applyBorder="1" applyAlignment="1" applyProtection="0">
      <alignment vertical="center"/>
    </xf>
    <xf numFmtId="59" fontId="0" fillId="5" borderId="18" applyNumberFormat="1" applyFont="1" applyFill="1" applyBorder="1" applyAlignment="1" applyProtection="0">
      <alignment vertical="center"/>
    </xf>
    <xf numFmtId="59" fontId="0" fillId="5" borderId="19" applyNumberFormat="1" applyFont="1" applyFill="1" applyBorder="1" applyAlignment="1" applyProtection="0">
      <alignment vertical="center"/>
    </xf>
    <xf numFmtId="59" fontId="0" fillId="5" borderId="7" applyNumberFormat="1" applyFont="1" applyFill="1" applyBorder="1" applyAlignment="1" applyProtection="0">
      <alignment vertical="center"/>
    </xf>
    <xf numFmtId="59" fontId="0" fillId="5" borderId="7" applyNumberFormat="1" applyFont="1" applyFill="1" applyBorder="1" applyAlignment="1" applyProtection="0">
      <alignment vertical="center" wrapText="1"/>
    </xf>
    <xf numFmtId="49" fontId="0" fillId="5" borderId="36" applyNumberFormat="1" applyFont="1" applyFill="1" applyBorder="1" applyAlignment="1" applyProtection="0">
      <alignment vertical="center"/>
    </xf>
    <xf numFmtId="0" fontId="0" fillId="4" borderId="21" applyNumberFormat="0" applyFont="1" applyFill="1" applyBorder="1" applyAlignment="1" applyProtection="0">
      <alignment vertical="center"/>
    </xf>
    <xf numFmtId="59" fontId="0" fillId="4" borderId="21" applyNumberFormat="1" applyFont="1" applyFill="1" applyBorder="1" applyAlignment="1" applyProtection="0">
      <alignment vertical="center"/>
    </xf>
    <xf numFmtId="59" fontId="0" fillId="4" borderId="22" applyNumberFormat="1" applyFont="1" applyFill="1" applyBorder="1" applyAlignment="1" applyProtection="0">
      <alignment vertical="center"/>
    </xf>
    <xf numFmtId="0" fontId="0" fillId="4" borderId="37" applyNumberFormat="0" applyFont="1" applyFill="1" applyBorder="1" applyAlignment="1" applyProtection="0">
      <alignment vertical="center"/>
    </xf>
    <xf numFmtId="59" fontId="0" fillId="4" borderId="1" applyNumberFormat="1" applyFont="1" applyFill="1" applyBorder="1" applyAlignment="1" applyProtection="0">
      <alignment vertical="bottom"/>
    </xf>
    <xf numFmtId="59" fontId="12" fillId="9" borderId="7" applyNumberFormat="1" applyFont="1" applyFill="1" applyBorder="1" applyAlignment="1" applyProtection="0">
      <alignment horizontal="center" vertical="center"/>
    </xf>
    <xf numFmtId="59" fontId="0" fillId="4" borderId="1" applyNumberFormat="1" applyFont="1" applyFill="1" applyBorder="1" applyAlignment="1" applyProtection="0">
      <alignment horizontal="center" vertical="bottom"/>
    </xf>
    <xf numFmtId="59" fontId="0" fillId="4" borderId="15" applyNumberFormat="1" applyFont="1" applyFill="1" applyBorder="1" applyAlignment="1" applyProtection="0">
      <alignment horizontal="center" vertical="bottom"/>
    </xf>
    <xf numFmtId="59" fontId="0" fillId="5" borderId="18" applyNumberFormat="1" applyFont="1" applyFill="1" applyBorder="1" applyAlignment="1" applyProtection="0">
      <alignment horizontal="center" vertical="bottom"/>
    </xf>
    <xf numFmtId="59" fontId="0" fillId="4" borderId="21" applyNumberFormat="1" applyFont="1" applyFill="1" applyBorder="1" applyAlignment="1" applyProtection="0">
      <alignment horizontal="center" vertical="bottom"/>
    </xf>
    <xf numFmtId="49" fontId="0" fillId="4" borderId="1" applyNumberFormat="1" applyFont="1" applyFill="1" applyBorder="1" applyAlignment="1" applyProtection="0">
      <alignment vertical="center"/>
    </xf>
    <xf numFmtId="59" fontId="0" fillId="4" borderId="33" applyNumberFormat="1" applyFont="1" applyFill="1" applyBorder="1" applyAlignment="1" applyProtection="0">
      <alignment vertical="center"/>
    </xf>
    <xf numFmtId="49" fontId="0" fillId="4" borderId="33" applyNumberFormat="1" applyFont="1" applyFill="1" applyBorder="1" applyAlignment="1" applyProtection="0">
      <alignment vertical="center"/>
    </xf>
    <xf numFmtId="0" fontId="0" fillId="4" borderId="1" applyNumberFormat="1" applyFont="1" applyFill="1" applyBorder="1" applyAlignment="1" applyProtection="0">
      <alignment vertical="bottom"/>
    </xf>
    <xf numFmtId="61" fontId="0" fillId="4" borderId="25" applyNumberFormat="1" applyFont="1" applyFill="1" applyBorder="1" applyAlignment="1" applyProtection="0">
      <alignment vertical="center"/>
    </xf>
    <xf numFmtId="61" fontId="0" fillId="4" borderId="1" applyNumberFormat="1" applyFont="1" applyFill="1" applyBorder="1" applyAlignment="1" applyProtection="0">
      <alignment vertical="center"/>
    </xf>
    <xf numFmtId="61" fontId="0" fillId="4" borderId="15" applyNumberFormat="1" applyFont="1" applyFill="1" applyBorder="1" applyAlignment="1" applyProtection="0">
      <alignment vertical="center"/>
    </xf>
    <xf numFmtId="61" fontId="0" fillId="6" borderId="38" applyNumberFormat="1" applyFont="1" applyFill="1" applyBorder="1" applyAlignment="1" applyProtection="0">
      <alignment vertical="center"/>
    </xf>
    <xf numFmtId="0" fontId="0" fillId="6" borderId="18" applyNumberFormat="0" applyFont="1" applyFill="1" applyBorder="1" applyAlignment="1" applyProtection="0">
      <alignment vertical="center"/>
    </xf>
    <xf numFmtId="0" fontId="0" fillId="4" borderId="39" applyNumberFormat="1" applyFont="1" applyFill="1" applyBorder="1" applyAlignment="1" applyProtection="0">
      <alignment vertical="bottom"/>
    </xf>
    <xf numFmtId="59" fontId="0" fillId="6" borderId="19" applyNumberFormat="1" applyFont="1" applyFill="1" applyBorder="1" applyAlignment="1" applyProtection="0">
      <alignment vertical="center"/>
    </xf>
    <xf numFmtId="59" fontId="0" fillId="6" borderId="7" applyNumberFormat="1" applyFont="1" applyFill="1" applyBorder="1" applyAlignment="1" applyProtection="0">
      <alignment vertical="center"/>
    </xf>
    <xf numFmtId="59" fontId="0" fillId="6" borderId="7" applyNumberFormat="1" applyFont="1" applyFill="1" applyBorder="1" applyAlignment="1" applyProtection="0">
      <alignment vertical="center" wrapText="1"/>
    </xf>
    <xf numFmtId="61" fontId="0" fillId="4" borderId="21" applyNumberFormat="1" applyFont="1" applyFill="1" applyBorder="1" applyAlignment="1" applyProtection="0">
      <alignment vertical="center"/>
    </xf>
    <xf numFmtId="0" fontId="0" fillId="4" borderId="32" applyNumberFormat="0" applyFont="1" applyFill="1" applyBorder="1" applyAlignment="1" applyProtection="0">
      <alignment vertical="center"/>
    </xf>
    <xf numFmtId="59" fontId="17" fillId="4" borderId="7" applyNumberFormat="1" applyFont="1" applyFill="1" applyBorder="1" applyAlignment="1" applyProtection="0">
      <alignment horizontal="center" vertical="center" wrapText="1"/>
    </xf>
    <xf numFmtId="49" fontId="0" fillId="4" borderId="40" applyNumberFormat="1" applyFont="1" applyFill="1" applyBorder="1" applyAlignment="1" applyProtection="0">
      <alignment vertical="center"/>
    </xf>
    <xf numFmtId="0" fontId="0" fillId="4" borderId="40" applyNumberFormat="0" applyFont="1" applyFill="1" applyBorder="1" applyAlignment="1" applyProtection="0">
      <alignment vertical="center"/>
    </xf>
    <xf numFmtId="3" fontId="20" fillId="8" borderId="7" applyNumberFormat="1" applyFont="1" applyFill="1" applyBorder="1" applyAlignment="1" applyProtection="0">
      <alignment horizontal="center" vertical="center"/>
    </xf>
    <xf numFmtId="3" fontId="21" fillId="8" borderId="7"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59" fontId="18" fillId="4" borderId="1" applyNumberFormat="1" applyFont="1" applyFill="1" applyBorder="1" applyAlignment="1" applyProtection="0">
      <alignment horizontal="center" vertical="center"/>
    </xf>
    <xf numFmtId="3" fontId="13" fillId="4" borderId="1" applyNumberFormat="1" applyFont="1" applyFill="1" applyBorder="1" applyAlignment="1" applyProtection="0">
      <alignment horizontal="center" vertical="center"/>
    </xf>
    <xf numFmtId="3" fontId="14" fillId="4" borderId="1" applyNumberFormat="1" applyFont="1" applyFill="1" applyBorder="1" applyAlignment="1" applyProtection="0">
      <alignment horizontal="center" vertical="center"/>
    </xf>
    <xf numFmtId="3" fontId="7" fillId="4" borderId="1" applyNumberFormat="1" applyFont="1" applyFill="1" applyBorder="1" applyAlignment="1" applyProtection="0">
      <alignment horizontal="center" vertical="center"/>
    </xf>
    <xf numFmtId="3" fontId="15" fillId="4" borderId="1" applyNumberFormat="1" applyFont="1" applyFill="1" applyBorder="1" applyAlignment="1" applyProtection="0">
      <alignment horizontal="center" vertical="center"/>
    </xf>
    <xf numFmtId="0" fontId="15" fillId="4" borderId="1" applyNumberFormat="0" applyFont="1" applyFill="1" applyBorder="1" applyAlignment="1" applyProtection="0">
      <alignment horizontal="center" vertical="center"/>
    </xf>
    <xf numFmtId="0" fontId="9" fillId="4" borderId="1" applyNumberFormat="0" applyFont="1" applyFill="1" applyBorder="1" applyAlignment="1" applyProtection="0">
      <alignment horizontal="center" vertical="center"/>
    </xf>
    <xf numFmtId="3" fontId="16" fillId="4" borderId="1" applyNumberFormat="1" applyFont="1" applyFill="1" applyBorder="1" applyAlignment="1" applyProtection="0">
      <alignment horizontal="center" vertical="center"/>
    </xf>
    <xf numFmtId="49" fontId="18" fillId="4" borderId="15" applyNumberFormat="1" applyFont="1" applyFill="1" applyBorder="1" applyAlignment="1" applyProtection="0">
      <alignment horizontal="center" vertical="center"/>
    </xf>
    <xf numFmtId="59" fontId="18" fillId="4" borderId="15" applyNumberFormat="1" applyFont="1" applyFill="1" applyBorder="1" applyAlignment="1" applyProtection="0">
      <alignment horizontal="center" vertical="center"/>
    </xf>
    <xf numFmtId="3" fontId="18" fillId="4" borderId="15" applyNumberFormat="1" applyFont="1" applyFill="1" applyBorder="1" applyAlignment="1" applyProtection="0">
      <alignment horizontal="center" vertical="center"/>
    </xf>
    <xf numFmtId="60" fontId="0" fillId="4" borderId="41" applyNumberFormat="1" applyFont="1" applyFill="1" applyBorder="1" applyAlignment="1" applyProtection="0">
      <alignment vertical="center"/>
    </xf>
    <xf numFmtId="60" fontId="26" fillId="10" borderId="42" applyNumberFormat="1" applyFont="1" applyFill="1" applyBorder="1" applyAlignment="1" applyProtection="0">
      <alignment horizontal="center" vertical="center"/>
    </xf>
    <xf numFmtId="59" fontId="0" fillId="4" borderId="43" applyNumberFormat="1" applyFont="1" applyFill="1" applyBorder="1" applyAlignment="1" applyProtection="0">
      <alignment vertical="center"/>
    </xf>
    <xf numFmtId="3" fontId="0" fillId="4" borderId="41" applyNumberFormat="1" applyFont="1" applyFill="1" applyBorder="1" applyAlignment="1" applyProtection="0">
      <alignment vertical="center"/>
    </xf>
    <xf numFmtId="0" fontId="0" fillId="4" borderId="44" applyNumberFormat="0" applyFont="1" applyFill="1" applyBorder="1" applyAlignment="1" applyProtection="0">
      <alignment vertical="center"/>
    </xf>
    <xf numFmtId="59" fontId="15" fillId="4" borderId="28" applyNumberFormat="1" applyFont="1" applyFill="1" applyBorder="1" applyAlignment="1" applyProtection="0">
      <alignment horizontal="center" vertical="center"/>
    </xf>
    <xf numFmtId="3" fontId="7" fillId="4" borderId="4" applyNumberFormat="1" applyFont="1" applyFill="1" applyBorder="1" applyAlignment="1" applyProtection="0">
      <alignment horizontal="center" vertical="center"/>
    </xf>
    <xf numFmtId="3" fontId="7" fillId="4" borderId="5" applyNumberFormat="1" applyFont="1" applyFill="1" applyBorder="1" applyAlignment="1" applyProtection="0">
      <alignment horizontal="center" vertical="center"/>
    </xf>
    <xf numFmtId="0" fontId="7" fillId="4" borderId="31" applyNumberFormat="0" applyFont="1" applyFill="1" applyBorder="1" applyAlignment="1" applyProtection="0">
      <alignment horizontal="center" vertical="center"/>
    </xf>
    <xf numFmtId="0" fontId="18" fillId="4" borderId="1" applyNumberFormat="0" applyFont="1" applyFill="1" applyBorder="1" applyAlignment="1" applyProtection="0">
      <alignment horizontal="center" vertical="center"/>
    </xf>
    <xf numFmtId="0" fontId="7" fillId="4" borderId="6" applyNumberFormat="0" applyFont="1" applyFill="1" applyBorder="1" applyAlignment="1" applyProtection="0">
      <alignment horizontal="center" vertical="center" wrapText="1"/>
    </xf>
    <xf numFmtId="49" fontId="0" fillId="4" borderId="32" applyNumberFormat="1" applyFont="1" applyFill="1" applyBorder="1" applyAlignment="1" applyProtection="0">
      <alignment vertical="center" wrapText="1"/>
    </xf>
    <xf numFmtId="0" fontId="7" fillId="4" borderId="33" applyNumberFormat="0" applyFont="1" applyFill="1" applyBorder="1" applyAlignment="1" applyProtection="0">
      <alignment horizontal="center" vertical="center" wrapText="1"/>
    </xf>
    <xf numFmtId="0" fontId="27" fillId="4" borderId="12" applyNumberFormat="0" applyFont="1" applyFill="1" applyBorder="1" applyAlignment="1" applyProtection="0">
      <alignment horizontal="center" vertical="center" wrapText="1"/>
    </xf>
    <xf numFmtId="0" fontId="27" fillId="4" borderId="1" applyNumberFormat="0" applyFont="1" applyFill="1" applyBorder="1" applyAlignment="1" applyProtection="0">
      <alignment horizontal="center" vertical="center" wrapText="1"/>
    </xf>
    <xf numFmtId="59" fontId="18" fillId="4" borderId="8" applyNumberFormat="1" applyFont="1" applyFill="1" applyBorder="1" applyAlignment="1" applyProtection="0">
      <alignment horizontal="center" vertical="center" wrapText="1"/>
    </xf>
    <xf numFmtId="3" fontId="0" fillId="4" borderId="7" applyNumberFormat="1" applyFont="1" applyFill="1" applyBorder="1" applyAlignment="1" applyProtection="0">
      <alignment vertical="center" wrapText="1"/>
    </xf>
    <xf numFmtId="0" fontId="18" fillId="4" borderId="25" applyNumberFormat="0" applyFont="1" applyFill="1" applyBorder="1" applyAlignment="1" applyProtection="0">
      <alignment horizontal="center" vertical="center"/>
    </xf>
    <xf numFmtId="0" fontId="0" fillId="4" borderId="9" applyNumberFormat="0" applyFont="1" applyFill="1" applyBorder="1" applyAlignment="1" applyProtection="0">
      <alignment vertical="center"/>
    </xf>
    <xf numFmtId="0" fontId="0" fillId="4" borderId="10" applyNumberFormat="0" applyFont="1" applyFill="1" applyBorder="1" applyAlignment="1" applyProtection="0">
      <alignment vertical="center"/>
    </xf>
    <xf numFmtId="3" fontId="0" fillId="4" borderId="7" applyNumberFormat="1" applyFont="1" applyFill="1" applyBorder="1" applyAlignment="1" applyProtection="0">
      <alignment vertical="center"/>
    </xf>
    <xf numFmtId="0" fontId="0" fillId="4" borderId="12" applyNumberFormat="1" applyFont="1" applyFill="1" applyBorder="1" applyAlignment="1" applyProtection="0">
      <alignment vertical="center"/>
    </xf>
    <xf numFmtId="0" fontId="0" fillId="4" borderId="1" applyNumberFormat="1" applyFont="1" applyFill="1" applyBorder="1" applyAlignment="1" applyProtection="0">
      <alignment vertical="center"/>
    </xf>
    <xf numFmtId="0" fontId="28" fillId="4" borderId="1" applyNumberFormat="0" applyFont="1" applyFill="1" applyBorder="1" applyAlignment="1" applyProtection="0">
      <alignment horizontal="center" vertical="center"/>
    </xf>
    <xf numFmtId="0" fontId="0" fillId="4" borderId="14" applyNumberFormat="1" applyFont="1" applyFill="1" applyBorder="1" applyAlignment="1" applyProtection="0">
      <alignment vertical="center"/>
    </xf>
    <xf numFmtId="0" fontId="0" fillId="4" borderId="15" applyNumberFormat="1" applyFont="1" applyFill="1" applyBorder="1" applyAlignment="1" applyProtection="0">
      <alignment vertical="center"/>
    </xf>
    <xf numFmtId="0" fontId="0" fillId="5" borderId="17" applyNumberFormat="1" applyFont="1" applyFill="1" applyBorder="1" applyAlignment="1" applyProtection="0">
      <alignment vertical="center"/>
    </xf>
    <xf numFmtId="0" fontId="0" fillId="5" borderId="18" applyNumberFormat="1" applyFont="1" applyFill="1" applyBorder="1" applyAlignment="1" applyProtection="0">
      <alignment vertical="center"/>
    </xf>
    <xf numFmtId="0" fontId="0" fillId="4" borderId="20" applyNumberFormat="1" applyFont="1" applyFill="1" applyBorder="1" applyAlignment="1" applyProtection="0">
      <alignment vertical="center"/>
    </xf>
    <xf numFmtId="0" fontId="0" fillId="4" borderId="21" applyNumberFormat="1" applyFont="1" applyFill="1" applyBorder="1" applyAlignment="1" applyProtection="0">
      <alignment vertical="center"/>
    </xf>
    <xf numFmtId="49" fontId="15" fillId="4" borderId="33" applyNumberFormat="1" applyFont="1" applyFill="1" applyBorder="1" applyAlignment="1" applyProtection="0">
      <alignment horizontal="left" vertical="center"/>
    </xf>
    <xf numFmtId="0" fontId="0" applyNumberFormat="1" applyFont="1" applyFill="0" applyBorder="0" applyAlignment="1" applyProtection="0">
      <alignment vertical="bottom"/>
    </xf>
    <xf numFmtId="49" fontId="0" fillId="11" borderId="45" applyNumberFormat="1" applyFont="1" applyFill="1" applyBorder="1" applyAlignment="1" applyProtection="0">
      <alignment vertical="bottom"/>
    </xf>
    <xf numFmtId="49" fontId="0" fillId="11" borderId="46" applyNumberFormat="1" applyFont="1" applyFill="1" applyBorder="1" applyAlignment="1" applyProtection="0">
      <alignment vertical="bottom"/>
    </xf>
    <xf numFmtId="0" fontId="0" borderId="44" applyNumberFormat="0" applyFont="1" applyFill="0" applyBorder="1" applyAlignment="1" applyProtection="0">
      <alignment vertical="bottom"/>
    </xf>
    <xf numFmtId="0" fontId="0" borderId="1" applyNumberFormat="0" applyFont="1" applyFill="0" applyBorder="1" applyAlignment="1" applyProtection="0">
      <alignment vertical="bottom"/>
    </xf>
    <xf numFmtId="49" fontId="0" fillId="11" borderId="47" applyNumberFormat="1" applyFont="1" applyFill="1" applyBorder="1" applyAlignment="1" applyProtection="0">
      <alignment vertical="bottom"/>
    </xf>
    <xf numFmtId="49" fontId="0" fillId="11" borderId="48" applyNumberFormat="1" applyFont="1" applyFill="1" applyBorder="1" applyAlignment="1" applyProtection="0">
      <alignment vertical="bottom"/>
    </xf>
    <xf numFmtId="0" fontId="0" borderId="49" applyNumberFormat="0" applyFont="1" applyFill="0" applyBorder="1" applyAlignment="1" applyProtection="0">
      <alignment vertical="bottom"/>
    </xf>
    <xf numFmtId="0" fontId="0" borderId="15" applyNumberFormat="0" applyFont="1" applyFill="0" applyBorder="1" applyAlignment="1" applyProtection="0">
      <alignment vertical="bottom"/>
    </xf>
    <xf numFmtId="49" fontId="30" fillId="11" borderId="47" applyNumberFormat="1" applyFont="1" applyFill="1" applyBorder="1" applyAlignment="1" applyProtection="0">
      <alignment vertical="bottom"/>
    </xf>
    <xf numFmtId="49" fontId="30" fillId="11" borderId="48" applyNumberFormat="1" applyFont="1" applyFill="1" applyBorder="1" applyAlignment="1" applyProtection="0">
      <alignment vertical="bottom"/>
    </xf>
    <xf numFmtId="14" fontId="0" borderId="50" applyNumberFormat="1" applyFont="1" applyFill="0" applyBorder="1" applyAlignment="1" applyProtection="0">
      <alignment horizontal="left" vertical="bottom"/>
    </xf>
    <xf numFmtId="0" fontId="0" borderId="50" applyNumberFormat="1" applyFont="1" applyFill="0" applyBorder="1" applyAlignment="1" applyProtection="0">
      <alignment vertical="bottom"/>
    </xf>
    <xf numFmtId="14" fontId="0" borderId="1" applyNumberFormat="1" applyFont="1" applyFill="0" applyBorder="1" applyAlignment="1" applyProtection="0">
      <alignment horizontal="left" vertical="bottom"/>
    </xf>
    <xf numFmtId="0" fontId="0" borderId="1" applyNumberFormat="1" applyFont="1" applyFill="0" applyBorder="1" applyAlignment="1" applyProtection="0">
      <alignment vertical="bottom"/>
    </xf>
    <xf numFmtId="49" fontId="0" borderId="1" applyNumberFormat="1" applyFont="1" applyFill="0" applyBorder="1" applyAlignment="1" applyProtection="0">
      <alignment horizontal="left" vertical="bottom"/>
    </xf>
    <xf numFmtId="0" fontId="0" applyNumberFormat="1" applyFont="1" applyFill="0" applyBorder="0" applyAlignment="1" applyProtection="0">
      <alignment vertical="bottom"/>
    </xf>
    <xf numFmtId="0" fontId="6" fillId="4" borderId="1" applyNumberFormat="0" applyFont="1" applyFill="1" applyBorder="1" applyAlignment="1" applyProtection="0">
      <alignment horizontal="left" vertical="center"/>
    </xf>
    <xf numFmtId="49" fontId="7" fillId="4" borderId="1" applyNumberFormat="1" applyFont="1" applyFill="1" applyBorder="1" applyAlignment="1" applyProtection="0">
      <alignment horizontal="left" vertical="center"/>
    </xf>
    <xf numFmtId="60" fontId="7" fillId="4" borderId="1" applyNumberFormat="1" applyFont="1" applyFill="1" applyBorder="1" applyAlignment="1" applyProtection="0">
      <alignment horizontal="center" vertical="center"/>
    </xf>
    <xf numFmtId="49" fontId="15" fillId="4" borderId="15" applyNumberFormat="1" applyFont="1" applyFill="1" applyBorder="1" applyAlignment="1" applyProtection="0">
      <alignment horizontal="center" vertical="center"/>
    </xf>
    <xf numFmtId="49" fontId="15" fillId="4" borderId="1" applyNumberFormat="1" applyFont="1" applyFill="1" applyBorder="1" applyAlignment="1" applyProtection="0">
      <alignment horizontal="center" vertical="center"/>
    </xf>
    <xf numFmtId="3" fontId="15" fillId="4" borderId="15" applyNumberFormat="1" applyFont="1" applyFill="1" applyBorder="1" applyAlignment="1" applyProtection="0">
      <alignment horizontal="center" vertical="center"/>
    </xf>
    <xf numFmtId="0" fontId="0" fillId="4" borderId="1" applyNumberFormat="0" applyFont="1" applyFill="1" applyBorder="1" applyAlignment="1" applyProtection="0">
      <alignment vertical="bottom"/>
    </xf>
    <xf numFmtId="0" fontId="0" fillId="4" borderId="23" applyNumberFormat="0" applyFont="1" applyFill="1" applyBorder="1" applyAlignment="1" applyProtection="0">
      <alignment vertical="bottom"/>
    </xf>
    <xf numFmtId="49" fontId="0" fillId="12" borderId="18" applyNumberFormat="1" applyFont="1" applyFill="1" applyBorder="1" applyAlignment="1" applyProtection="0">
      <alignment horizontal="center" vertical="bottom"/>
    </xf>
    <xf numFmtId="49" fontId="0" fillId="4" borderId="39" applyNumberFormat="1" applyFont="1" applyFill="1" applyBorder="1" applyAlignment="1" applyProtection="0">
      <alignment horizontal="center" vertical="bottom"/>
    </xf>
    <xf numFmtId="49" fontId="0" fillId="12" borderId="51" applyNumberFormat="1" applyFont="1" applyFill="1" applyBorder="1" applyAlignment="1" applyProtection="0">
      <alignment horizontal="center" vertical="bottom"/>
    </xf>
    <xf numFmtId="49" fontId="7" fillId="4" borderId="32" applyNumberFormat="1" applyFont="1" applyFill="1" applyBorder="1" applyAlignment="1" applyProtection="0">
      <alignment horizontal="center" vertical="center" wrapText="1"/>
    </xf>
    <xf numFmtId="49" fontId="7" fillId="12" borderId="52" applyNumberFormat="1" applyFont="1" applyFill="1" applyBorder="1" applyAlignment="1" applyProtection="0">
      <alignment horizontal="center" vertical="center" wrapText="1"/>
    </xf>
    <xf numFmtId="62" fontId="11" fillId="4" borderId="7" applyNumberFormat="1" applyFont="1" applyFill="1" applyBorder="1" applyAlignment="1" applyProtection="0">
      <alignment horizontal="center" vertical="center" wrapText="1"/>
    </xf>
    <xf numFmtId="62" fontId="11" fillId="4" borderId="8" applyNumberFormat="1" applyFont="1" applyFill="1" applyBorder="1" applyAlignment="1" applyProtection="0">
      <alignment horizontal="center" vertical="center" wrapText="1"/>
    </xf>
    <xf numFmtId="49" fontId="11" fillId="12" borderId="8" applyNumberFormat="1" applyFont="1" applyFill="1" applyBorder="1" applyAlignment="1" applyProtection="0">
      <alignment horizontal="center" vertical="center" wrapText="1"/>
    </xf>
    <xf numFmtId="49" fontId="11" fillId="4" borderId="8" applyNumberFormat="1" applyFont="1" applyFill="1" applyBorder="1" applyAlignment="1" applyProtection="0">
      <alignment horizontal="center" vertical="center" wrapText="1"/>
    </xf>
    <xf numFmtId="0" fontId="11" fillId="4" borderId="9" applyNumberFormat="0" applyFont="1" applyFill="1" applyBorder="1" applyAlignment="1" applyProtection="0">
      <alignment horizontal="center" vertical="center"/>
    </xf>
    <xf numFmtId="0" fontId="11" fillId="4" borderId="10" applyNumberFormat="0" applyFont="1" applyFill="1" applyBorder="1" applyAlignment="1" applyProtection="0">
      <alignment horizontal="center" vertical="center"/>
    </xf>
    <xf numFmtId="0" fontId="11" fillId="4" borderId="53" applyNumberFormat="1" applyFont="1" applyFill="1" applyBorder="1" applyAlignment="1" applyProtection="0">
      <alignment horizontal="center" vertical="center"/>
    </xf>
    <xf numFmtId="0" fontId="11" fillId="4" borderId="54" applyNumberFormat="1" applyFont="1" applyFill="1" applyBorder="1" applyAlignment="1" applyProtection="0">
      <alignment horizontal="center" vertical="center"/>
    </xf>
    <xf numFmtId="3" fontId="11" fillId="4" borderId="15" applyNumberFormat="1" applyFont="1" applyFill="1" applyBorder="1" applyAlignment="1" applyProtection="0">
      <alignment horizontal="center" vertical="center"/>
    </xf>
    <xf numFmtId="3" fontId="11" fillId="5" borderId="18" applyNumberFormat="1" applyFont="1" applyFill="1" applyBorder="1" applyAlignment="1" applyProtection="0">
      <alignment horizontal="center" vertical="center"/>
    </xf>
    <xf numFmtId="3" fontId="11" fillId="5" borderId="51" applyNumberFormat="1" applyFont="1" applyFill="1" applyBorder="1" applyAlignment="1" applyProtection="0">
      <alignment horizontal="center" vertical="center"/>
    </xf>
    <xf numFmtId="3" fontId="11" fillId="4" borderId="21" applyNumberFormat="1" applyFont="1" applyFill="1" applyBorder="1" applyAlignment="1" applyProtection="0">
      <alignment horizontal="center" vertical="center"/>
    </xf>
    <xf numFmtId="0" fontId="11" fillId="4" borderId="12" applyNumberFormat="0" applyFont="1" applyFill="1" applyBorder="1" applyAlignment="1" applyProtection="0">
      <alignment horizontal="center" vertical="center"/>
    </xf>
    <xf numFmtId="0" fontId="11" fillId="4" borderId="1"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49" fontId="31" fillId="4" borderId="1" applyNumberFormat="1" applyFont="1" applyFill="1" applyBorder="1" applyAlignment="1" applyProtection="0">
      <alignment horizontal="center" vertical="center"/>
    </xf>
    <xf numFmtId="0" fontId="32" fillId="4" borderId="1" applyNumberFormat="0" applyFont="1" applyFill="1" applyBorder="1" applyAlignment="1" applyProtection="0">
      <alignment horizontal="center" vertical="bottom"/>
    </xf>
    <xf numFmtId="49" fontId="32" fillId="4" borderId="1" applyNumberFormat="1" applyFont="1" applyFill="1" applyBorder="1" applyAlignment="1" applyProtection="0">
      <alignment horizontal="center" vertical="bottom"/>
    </xf>
    <xf numFmtId="3" fontId="33" fillId="4" borderId="1"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0" fillId="4" borderId="45" applyNumberFormat="0" applyFont="1" applyFill="1" applyBorder="1" applyAlignment="1" applyProtection="0">
      <alignment vertical="center"/>
    </xf>
    <xf numFmtId="0" fontId="0" fillId="4" borderId="46" applyNumberFormat="0" applyFont="1" applyFill="1" applyBorder="1" applyAlignment="1" applyProtection="0">
      <alignment vertical="center"/>
    </xf>
    <xf numFmtId="0" fontId="0" fillId="4" borderId="55" applyNumberFormat="0" applyFont="1" applyFill="1" applyBorder="1" applyAlignment="1" applyProtection="0">
      <alignment vertical="center"/>
    </xf>
    <xf numFmtId="49" fontId="34" fillId="4" borderId="56" applyNumberFormat="1" applyFont="1" applyFill="1" applyBorder="1" applyAlignment="1" applyProtection="0">
      <alignment horizontal="left" vertical="center"/>
    </xf>
    <xf numFmtId="0" fontId="0" fillId="4" borderId="57" applyNumberFormat="0" applyFont="1" applyFill="1" applyBorder="1" applyAlignment="1" applyProtection="0">
      <alignment vertical="center"/>
    </xf>
    <xf numFmtId="0" fontId="0" fillId="4" borderId="18" applyNumberFormat="0" applyFont="1" applyFill="1" applyBorder="1" applyAlignment="1" applyProtection="0">
      <alignment vertical="center"/>
    </xf>
    <xf numFmtId="49" fontId="34" fillId="4" borderId="57" applyNumberFormat="1" applyFont="1" applyFill="1" applyBorder="1" applyAlignment="1" applyProtection="0">
      <alignment horizontal="left" vertical="center"/>
    </xf>
    <xf numFmtId="0" fontId="35" fillId="4" borderId="58" applyNumberFormat="0" applyFont="1" applyFill="1" applyBorder="1" applyAlignment="1" applyProtection="0">
      <alignment horizontal="left" vertical="center"/>
    </xf>
    <xf numFmtId="49" fontId="0" fillId="4" borderId="59" applyNumberFormat="1" applyFont="1" applyFill="1" applyBorder="1" applyAlignment="1" applyProtection="0">
      <alignment vertical="center"/>
    </xf>
    <xf numFmtId="49" fontId="35" fillId="4" borderId="59" applyNumberFormat="1" applyFont="1" applyFill="1" applyBorder="1" applyAlignment="1" applyProtection="0">
      <alignment horizontal="center" vertical="center"/>
    </xf>
    <xf numFmtId="0" fontId="0" fillId="4" borderId="60" applyNumberFormat="0" applyFont="1" applyFill="1" applyBorder="1" applyAlignment="1" applyProtection="0">
      <alignment vertical="center"/>
    </xf>
    <xf numFmtId="14" fontId="0" fillId="4" borderId="59" applyNumberFormat="1" applyFont="1" applyFill="1" applyBorder="1" applyAlignment="1" applyProtection="0">
      <alignment vertical="center"/>
    </xf>
    <xf numFmtId="14" fontId="36" fillId="4" borderId="59" applyNumberFormat="1" applyFont="1" applyFill="1" applyBorder="1" applyAlignment="1" applyProtection="0">
      <alignment horizontal="center" vertical="center"/>
    </xf>
    <xf numFmtId="49" fontId="36" fillId="4" borderId="59" applyNumberFormat="1" applyFont="1" applyFill="1" applyBorder="1" applyAlignment="1" applyProtection="0">
      <alignment horizontal="center" vertical="center"/>
    </xf>
    <xf numFmtId="0" fontId="0" fillId="4" borderId="61" applyNumberFormat="0" applyFont="1" applyFill="1" applyBorder="1" applyAlignment="1" applyProtection="0">
      <alignment vertical="center"/>
    </xf>
    <xf numFmtId="14" fontId="0" fillId="4" borderId="62" applyNumberFormat="1" applyFont="1" applyFill="1" applyBorder="1" applyAlignment="1" applyProtection="0">
      <alignment vertical="center"/>
    </xf>
    <xf numFmtId="14" fontId="0" fillId="4" borderId="63" applyNumberFormat="1" applyFont="1" applyFill="1" applyBorder="1" applyAlignment="1" applyProtection="0">
      <alignment vertical="center"/>
    </xf>
    <xf numFmtId="14" fontId="0" fillId="4" borderId="18" applyNumberFormat="1" applyFont="1" applyFill="1" applyBorder="1" applyAlignment="1" applyProtection="0">
      <alignment vertical="center"/>
    </xf>
    <xf numFmtId="0" fontId="0" fillId="4" borderId="64" applyNumberFormat="0" applyFont="1" applyFill="1" applyBorder="1" applyAlignment="1" applyProtection="0">
      <alignment vertical="center"/>
    </xf>
    <xf numFmtId="0" fontId="0" fillId="4" borderId="51" applyNumberFormat="0" applyFont="1" applyFill="1" applyBorder="1" applyAlignment="1" applyProtection="0">
      <alignment vertical="center"/>
    </xf>
    <xf numFmtId="14" fontId="0" fillId="4" borderId="65" applyNumberFormat="1" applyFont="1" applyFill="1" applyBorder="1" applyAlignment="1" applyProtection="0">
      <alignment vertical="center"/>
    </xf>
    <xf numFmtId="14" fontId="0" fillId="4" borderId="66" applyNumberFormat="1" applyFont="1" applyFill="1" applyBorder="1" applyAlignment="1" applyProtection="0">
      <alignment vertical="center"/>
    </xf>
    <xf numFmtId="0" fontId="0" fillId="4" borderId="38" applyNumberFormat="0" applyFont="1" applyFill="1" applyBorder="1" applyAlignment="1" applyProtection="0">
      <alignment vertical="center"/>
    </xf>
    <xf numFmtId="0" fontId="0" fillId="4" borderId="67" applyNumberFormat="0" applyFont="1" applyFill="1" applyBorder="1" applyAlignment="1" applyProtection="0">
      <alignment vertical="center"/>
    </xf>
    <xf numFmtId="14" fontId="0" fillId="4" borderId="68" applyNumberFormat="1" applyFont="1" applyFill="1" applyBorder="1" applyAlignment="1" applyProtection="0">
      <alignment vertical="center"/>
    </xf>
    <xf numFmtId="0" fontId="0" fillId="4" borderId="69" applyNumberFormat="0" applyFont="1" applyFill="1" applyBorder="1" applyAlignment="1" applyProtection="0">
      <alignment vertical="center"/>
    </xf>
    <xf numFmtId="0" fontId="0" fillId="4" borderId="70" applyNumberFormat="0" applyFont="1" applyFill="1" applyBorder="1" applyAlignment="1" applyProtection="0">
      <alignment vertical="center"/>
    </xf>
  </cellXfs>
  <cellStyles count="1">
    <cellStyle name="Normal" xfId="0" builtinId="0"/>
  </cellStyles>
  <dxfs count="3">
    <dxf>
      <font>
        <color rgb="ffff0000"/>
      </font>
    </dxf>
    <dxf>
      <font>
        <color rgb="ffff0000"/>
      </font>
    </dxf>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c00000"/>
      <rgbColor rgb="ffff0000"/>
      <rgbColor rgb="ffc0c0c0"/>
      <rgbColor rgb="ffffff00"/>
      <rgbColor rgb="ff92d050"/>
      <rgbColor rgb="ff006411"/>
      <rgbColor rgb="ffff00ff"/>
      <rgbColor rgb="ffccffff"/>
      <rgbColor rgb="ffffff99"/>
      <rgbColor rgb="ffffc000"/>
      <rgbColor rgb="ffd8d8d8"/>
      <rgbColor rgb="ff595959"/>
      <rgbColor rgb="ff7030a0"/>
      <rgbColor rgb="ffdbe5f1"/>
      <rgbColor rgb="ff95b3d7"/>
      <rgbColor rgb="fff2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400" u="none">
                <a:solidFill>
                  <a:srgbClr val="595959"/>
                </a:solidFill>
                <a:latin typeface="Calibri"/>
              </a:defRPr>
            </a:pPr>
            <a:r>
              <a:rPr b="0" i="0" strike="noStrike" sz="1400" u="none">
                <a:solidFill>
                  <a:srgbClr val="595959"/>
                </a:solidFill>
                <a:latin typeface="Calibri"/>
              </a:rPr>
              <a:t>Chart Title</a:t>
            </a:r>
          </a:p>
        </c:rich>
      </c:tx>
      <c:layout>
        <c:manualLayout>
          <c:xMode val="edge"/>
          <c:yMode val="edge"/>
          <c:x val="0.428091"/>
          <c:y val="0"/>
          <c:w val="0.143818"/>
          <c:h val="0.122801"/>
        </c:manualLayout>
      </c:layout>
      <c:overlay val="1"/>
      <c:spPr>
        <a:noFill/>
        <a:effectLst/>
      </c:spPr>
    </c:title>
    <c:autoTitleDeleted val="1"/>
    <c:plotArea>
      <c:layout>
        <c:manualLayout>
          <c:layoutTarget val="inner"/>
          <c:xMode val="edge"/>
          <c:yMode val="edge"/>
          <c:x val="0.102456"/>
          <c:y val="0.122801"/>
          <c:w val="0.884468"/>
          <c:h val="0.803033"/>
        </c:manualLayout>
      </c:layout>
      <c:lineChart>
        <c:grouping val="standard"/>
        <c:varyColors val="0"/>
        <c:ser>
          <c:idx val="0"/>
          <c:order val="0"/>
          <c:tx>
            <c:v>Series1</c:v>
          </c:tx>
          <c:spPr>
            <a:noFill/>
            <a:ln w="28575" cap="rnd">
              <a:solidFill>
                <a:schemeClr val="accent1"/>
              </a:solidFill>
              <a:prstDash val="solid"/>
              <a:round/>
            </a:ln>
            <a:effectLst/>
          </c:spPr>
          <c:marker>
            <c:symbol val="none"/>
            <c:size val="4"/>
            <c:spPr>
              <a:noFill/>
              <a:ln w="28575" cap="rnd">
                <a:solidFill>
                  <a:schemeClr val="accent1"/>
                </a:solidFill>
                <a:prstDash val="solid"/>
                <a:round/>
              </a:ln>
              <a:effectLst/>
            </c:spPr>
          </c:marker>
          <c:dLbls>
            <c:numFmt formatCode="#,##0_);\(#,##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cat>
            <c:strLit>
              <c:ptCount val="27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strLit>
          </c:cat>
          <c:val>
            <c:numRef>
              <c:f>'C'!$F$1064:$F$1341</c:f>
              <c:numCache>
                <c:ptCount val="278"/>
                <c:pt idx="0">
                  <c:v>260680.000000</c:v>
                </c:pt>
                <c:pt idx="1">
                  <c:v>260560.000000</c:v>
                </c:pt>
                <c:pt idx="2">
                  <c:v>260440.000000</c:v>
                </c:pt>
                <c:pt idx="3">
                  <c:v>260320.000000</c:v>
                </c:pt>
                <c:pt idx="4">
                  <c:v>260150.000000</c:v>
                </c:pt>
                <c:pt idx="5">
                  <c:v>260030.000000</c:v>
                </c:pt>
                <c:pt idx="6">
                  <c:v>259970.000000</c:v>
                </c:pt>
                <c:pt idx="7">
                  <c:v>259790.000000</c:v>
                </c:pt>
                <c:pt idx="8">
                  <c:v>259610.000000</c:v>
                </c:pt>
                <c:pt idx="9">
                  <c:v>259430.000000</c:v>
                </c:pt>
                <c:pt idx="10">
                  <c:v>259370.000000</c:v>
                </c:pt>
                <c:pt idx="11">
                  <c:v>259250.000000</c:v>
                </c:pt>
                <c:pt idx="12">
                  <c:v>259190.000000</c:v>
                </c:pt>
                <c:pt idx="13">
                  <c:v>259370.000000</c:v>
                </c:pt>
                <c:pt idx="14">
                  <c:v>259490.000000</c:v>
                </c:pt>
                <c:pt idx="15">
                  <c:v>259610.000000</c:v>
                </c:pt>
                <c:pt idx="16">
                  <c:v>259730.000000</c:v>
                </c:pt>
                <c:pt idx="17">
                  <c:v>259790.000000</c:v>
                </c:pt>
                <c:pt idx="18">
                  <c:v>259910.000000</c:v>
                </c:pt>
                <c:pt idx="19">
                  <c:v>259970.000000</c:v>
                </c:pt>
                <c:pt idx="20">
                  <c:v>260030.000000</c:v>
                </c:pt>
                <c:pt idx="21">
                  <c:v>260210.000000</c:v>
                </c:pt>
                <c:pt idx="22">
                  <c:v>260500.000000</c:v>
                </c:pt>
                <c:pt idx="23">
                  <c:v>260620.000000</c:v>
                </c:pt>
                <c:pt idx="24">
                  <c:v>260920.000000</c:v>
                </c:pt>
                <c:pt idx="25">
                  <c:v>260860.000000</c:v>
                </c:pt>
                <c:pt idx="26">
                  <c:v>260560.000000</c:v>
                </c:pt>
                <c:pt idx="27">
                  <c:v>260560.000000</c:v>
                </c:pt>
                <c:pt idx="28">
                  <c:v>260680.000000</c:v>
                </c:pt>
                <c:pt idx="29">
                  <c:v>260500.000000</c:v>
                </c:pt>
                <c:pt idx="30">
                  <c:v>260440.000000</c:v>
                </c:pt>
                <c:pt idx="31">
                  <c:v>260560.000000</c:v>
                </c:pt>
                <c:pt idx="32">
                  <c:v>260740.000000</c:v>
                </c:pt>
                <c:pt idx="33">
                  <c:v>260320.000000</c:v>
                </c:pt>
                <c:pt idx="34">
                  <c:v>260440.000000</c:v>
                </c:pt>
                <c:pt idx="35">
                  <c:v>260570.000000</c:v>
                </c:pt>
                <c:pt idx="36">
                  <c:v>260990.000000</c:v>
                </c:pt>
                <c:pt idx="37">
                  <c:v>260930.000000</c:v>
                </c:pt>
                <c:pt idx="38">
                  <c:v>260930.000000</c:v>
                </c:pt>
                <c:pt idx="39">
                  <c:v>261050.000000</c:v>
                </c:pt>
                <c:pt idx="40">
                  <c:v>261100.000000</c:v>
                </c:pt>
                <c:pt idx="41">
                  <c:v>261160.000000</c:v>
                </c:pt>
                <c:pt idx="42">
                  <c:v>261280.000000</c:v>
                </c:pt>
                <c:pt idx="43">
                  <c:v>260800.000000</c:v>
                </c:pt>
                <c:pt idx="44">
                  <c:v>260500.000000</c:v>
                </c:pt>
                <c:pt idx="45">
                  <c:v>260210.000000</c:v>
                </c:pt>
                <c:pt idx="46">
                  <c:v>259910.000000</c:v>
                </c:pt>
                <c:pt idx="47">
                  <c:v>259610.000000</c:v>
                </c:pt>
                <c:pt idx="48">
                  <c:v>259130.000000</c:v>
                </c:pt>
                <c:pt idx="49">
                  <c:v>258780.000000</c:v>
                </c:pt>
                <c:pt idx="50">
                  <c:v>258480.000000</c:v>
                </c:pt>
                <c:pt idx="51">
                  <c:v>258130.000000</c:v>
                </c:pt>
                <c:pt idx="52">
                  <c:v>257830.000000</c:v>
                </c:pt>
                <c:pt idx="53">
                  <c:v>257410.000000</c:v>
                </c:pt>
                <c:pt idx="54">
                  <c:v>257000.000000</c:v>
                </c:pt>
                <c:pt idx="55">
                  <c:v>256760.000000</c:v>
                </c:pt>
                <c:pt idx="56">
                  <c:v>256350.000000</c:v>
                </c:pt>
                <c:pt idx="57">
                  <c:v>256110.000000</c:v>
                </c:pt>
                <c:pt idx="58">
                  <c:v>255760.000000</c:v>
                </c:pt>
                <c:pt idx="59">
                  <c:v>255410.000000</c:v>
                </c:pt>
                <c:pt idx="60">
                  <c:v>255050.000000</c:v>
                </c:pt>
                <c:pt idx="61">
                  <c:v>254520.000000</c:v>
                </c:pt>
                <c:pt idx="62">
                  <c:v>254170.000000</c:v>
                </c:pt>
                <c:pt idx="63">
                  <c:v>253820.000000</c:v>
                </c:pt>
                <c:pt idx="64">
                  <c:v>253640.000000</c:v>
                </c:pt>
                <c:pt idx="65">
                  <c:v>253290.000000</c:v>
                </c:pt>
                <c:pt idx="66">
                  <c:v>253170.000000</c:v>
                </c:pt>
                <c:pt idx="67">
                  <c:v>253000.000000</c:v>
                </c:pt>
                <c:pt idx="68">
                  <c:v>252820.000000</c:v>
                </c:pt>
                <c:pt idx="69">
                  <c:v>253060.000000</c:v>
                </c:pt>
                <c:pt idx="70">
                  <c:v>254290.000000</c:v>
                </c:pt>
                <c:pt idx="71">
                  <c:v>254350.000000</c:v>
                </c:pt>
                <c:pt idx="72">
                  <c:v>254110.000000</c:v>
                </c:pt>
                <c:pt idx="73">
                  <c:v>253760.000000</c:v>
                </c:pt>
                <c:pt idx="74">
                  <c:v>253520.000000</c:v>
                </c:pt>
                <c:pt idx="75">
                  <c:v>253990.000000</c:v>
                </c:pt>
                <c:pt idx="76">
                  <c:v>253820.000000</c:v>
                </c:pt>
                <c:pt idx="77">
                  <c:v>253520.000000</c:v>
                </c:pt>
                <c:pt idx="78">
                  <c:v>253350.000000</c:v>
                </c:pt>
                <c:pt idx="79">
                  <c:v>253230.000000</c:v>
                </c:pt>
                <c:pt idx="80">
                  <c:v>253170.000000</c:v>
                </c:pt>
                <c:pt idx="81">
                  <c:v>253000.000000</c:v>
                </c:pt>
                <c:pt idx="82">
                  <c:v>252880.000000</c:v>
                </c:pt>
                <c:pt idx="83">
                  <c:v>252700.000000</c:v>
                </c:pt>
                <c:pt idx="84">
                  <c:v>253060.000000</c:v>
                </c:pt>
                <c:pt idx="85">
                  <c:v>252940.000000</c:v>
                </c:pt>
                <c:pt idx="86">
                  <c:v>252700.000000</c:v>
                </c:pt>
                <c:pt idx="87">
                  <c:v>252590.000000</c:v>
                </c:pt>
                <c:pt idx="88">
                  <c:v>252590.000000</c:v>
                </c:pt>
                <c:pt idx="89">
                  <c:v>252470.000000</c:v>
                </c:pt>
                <c:pt idx="90">
                  <c:v>252290.000000</c:v>
                </c:pt>
                <c:pt idx="91">
                  <c:v>252240.000000</c:v>
                </c:pt>
                <c:pt idx="92">
                  <c:v>252060.000000</c:v>
                </c:pt>
                <c:pt idx="93">
                  <c:v>251830.000000</c:v>
                </c:pt>
                <c:pt idx="94">
                  <c:v>251650.000000</c:v>
                </c:pt>
                <c:pt idx="95">
                  <c:v>251530.000000</c:v>
                </c:pt>
                <c:pt idx="96">
                  <c:v>251420.000000</c:v>
                </c:pt>
                <c:pt idx="97">
                  <c:v>251180.000000</c:v>
                </c:pt>
                <c:pt idx="98">
                  <c:v>251010.000000</c:v>
                </c:pt>
                <c:pt idx="99">
                  <c:v>250780.000000</c:v>
                </c:pt>
                <c:pt idx="100">
                  <c:v>250540.000000</c:v>
                </c:pt>
                <c:pt idx="101">
                  <c:v>250480.000000</c:v>
                </c:pt>
                <c:pt idx="102">
                  <c:v>250020.000000</c:v>
                </c:pt>
                <c:pt idx="103">
                  <c:v>249610.000000</c:v>
                </c:pt>
                <c:pt idx="104">
                  <c:v>249140.000000</c:v>
                </c:pt>
                <c:pt idx="105">
                  <c:v>248740.000000</c:v>
                </c:pt>
                <c:pt idx="106">
                  <c:v>248390.000000</c:v>
                </c:pt>
                <c:pt idx="107">
                  <c:v>248040.000000</c:v>
                </c:pt>
                <c:pt idx="108">
                  <c:v>247980.000000</c:v>
                </c:pt>
                <c:pt idx="109">
                  <c:v>247750.000000</c:v>
                </c:pt>
                <c:pt idx="110">
                  <c:v>247520.000000</c:v>
                </c:pt>
                <c:pt idx="111">
                  <c:v>247350.000000</c:v>
                </c:pt>
                <c:pt idx="112">
                  <c:v>247060.000000</c:v>
                </c:pt>
                <c:pt idx="113">
                  <c:v>246830.000000</c:v>
                </c:pt>
                <c:pt idx="114">
                  <c:v>246540.000000</c:v>
                </c:pt>
                <c:pt idx="115">
                  <c:v>246310.000000</c:v>
                </c:pt>
                <c:pt idx="116">
                  <c:v>246020.000000</c:v>
                </c:pt>
                <c:pt idx="117">
                  <c:v>245560.000000</c:v>
                </c:pt>
                <c:pt idx="118">
                  <c:v>245330.000000</c:v>
                </c:pt>
                <c:pt idx="119">
                  <c:v>245270.000000</c:v>
                </c:pt>
                <c:pt idx="120">
                  <c:v>245100.000000</c:v>
                </c:pt>
                <c:pt idx="121">
                  <c:v>244750.000000</c:v>
                </c:pt>
                <c:pt idx="122">
                  <c:v>244520.000000</c:v>
                </c:pt>
                <c:pt idx="123">
                  <c:v>244120.000000</c:v>
                </c:pt>
                <c:pt idx="124">
                  <c:v>243780.000000</c:v>
                </c:pt>
                <c:pt idx="125">
                  <c:v>243430.000000</c:v>
                </c:pt>
                <c:pt idx="126">
                  <c:v>243030.000000</c:v>
                </c:pt>
                <c:pt idx="127">
                  <c:v>242740.000000</c:v>
                </c:pt>
                <c:pt idx="128">
                  <c:v>242400.000000</c:v>
                </c:pt>
                <c:pt idx="129">
                  <c:v>242060.000000</c:v>
                </c:pt>
                <c:pt idx="130">
                  <c:v>241660.000000</c:v>
                </c:pt>
                <c:pt idx="131">
                  <c:v>241200.000000</c:v>
                </c:pt>
                <c:pt idx="132">
                  <c:v>240800.000000</c:v>
                </c:pt>
                <c:pt idx="133">
                  <c:v>240290.000000</c:v>
                </c:pt>
                <c:pt idx="134">
                  <c:v>239660.000000</c:v>
                </c:pt>
                <c:pt idx="135">
                  <c:v>239100.000000</c:v>
                </c:pt>
                <c:pt idx="136">
                  <c:v>238870.000000</c:v>
                </c:pt>
                <c:pt idx="137">
                  <c:v>238640.000000</c:v>
                </c:pt>
                <c:pt idx="138">
                  <c:v>238360.000000</c:v>
                </c:pt>
                <c:pt idx="139">
                  <c:v>238020.000000</c:v>
                </c:pt>
                <c:pt idx="140">
                  <c:v>237910.000000</c:v>
                </c:pt>
                <c:pt idx="141">
                  <c:v>237680.000000</c:v>
                </c:pt>
                <c:pt idx="142">
                  <c:v>237000.000000</c:v>
                </c:pt>
                <c:pt idx="143">
                  <c:v>236380.000000</c:v>
                </c:pt>
                <c:pt idx="144">
                  <c:v>235700.000000</c:v>
                </c:pt>
                <c:pt idx="145">
                  <c:v>234970.000000</c:v>
                </c:pt>
                <c:pt idx="146">
                  <c:v>234470.000000</c:v>
                </c:pt>
                <c:pt idx="147">
                  <c:v>233740.000000</c:v>
                </c:pt>
                <c:pt idx="148">
                  <c:v>233120.000000</c:v>
                </c:pt>
                <c:pt idx="149">
                  <c:v>232450.000000</c:v>
                </c:pt>
                <c:pt idx="150">
                  <c:v>231840.000000</c:v>
                </c:pt>
                <c:pt idx="151">
                  <c:v>231110.000000</c:v>
                </c:pt>
                <c:pt idx="152">
                  <c:v>230500.000000</c:v>
                </c:pt>
                <c:pt idx="153">
                  <c:v>229840.000000</c:v>
                </c:pt>
                <c:pt idx="154">
                  <c:v>229230.000000</c:v>
                </c:pt>
                <c:pt idx="155">
                  <c:v>228510.000000</c:v>
                </c:pt>
                <c:pt idx="156">
                  <c:v>227790.000000</c:v>
                </c:pt>
                <c:pt idx="157">
                  <c:v>227130.000000</c:v>
                </c:pt>
                <c:pt idx="158">
                  <c:v>226410.000000</c:v>
                </c:pt>
                <c:pt idx="159">
                  <c:v>225750.000000</c:v>
                </c:pt>
                <c:pt idx="160">
                  <c:v>225090.000000</c:v>
                </c:pt>
                <c:pt idx="161">
                  <c:v>224430.000000</c:v>
                </c:pt>
                <c:pt idx="162">
                  <c:v>223720.000000</c:v>
                </c:pt>
                <c:pt idx="163">
                  <c:v>222960.000000</c:v>
                </c:pt>
                <c:pt idx="164">
                  <c:v>222250.000000</c:v>
                </c:pt>
                <c:pt idx="165">
                  <c:v>221490.000000</c:v>
                </c:pt>
                <c:pt idx="166">
                  <c:v>220780.000000</c:v>
                </c:pt>
                <c:pt idx="167">
                  <c:v>220130.000000</c:v>
                </c:pt>
                <c:pt idx="168">
                  <c:v>219320.000000</c:v>
                </c:pt>
                <c:pt idx="169">
                  <c:v>218510.000000</c:v>
                </c:pt>
                <c:pt idx="170">
                  <c:v>217700.000000</c:v>
                </c:pt>
                <c:pt idx="171">
                  <c:v>216890.000000</c:v>
                </c:pt>
                <c:pt idx="172">
                  <c:v>216090.000000</c:v>
                </c:pt>
                <c:pt idx="173">
                  <c:v>215390.000000</c:v>
                </c:pt>
                <c:pt idx="174">
                  <c:v>214640.000000</c:v>
                </c:pt>
                <c:pt idx="175">
                  <c:v>213840.000000</c:v>
                </c:pt>
                <c:pt idx="176">
                  <c:v>213050.000000</c:v>
                </c:pt>
                <c:pt idx="177">
                  <c:v>212360.000000</c:v>
                </c:pt>
                <c:pt idx="178">
                  <c:v>211450.000000</c:v>
                </c:pt>
                <c:pt idx="179">
                  <c:v>210770.000000</c:v>
                </c:pt>
                <c:pt idx="180">
                  <c:v>209970.000000</c:v>
                </c:pt>
                <c:pt idx="181">
                  <c:v>209240.000000</c:v>
                </c:pt>
                <c:pt idx="182">
                  <c:v>208290.000000</c:v>
                </c:pt>
                <c:pt idx="183">
                  <c:v>207500.000000</c:v>
                </c:pt>
                <c:pt idx="184">
                  <c:v>206770.000000</c:v>
                </c:pt>
                <c:pt idx="185">
                  <c:v>205990.000000</c:v>
                </c:pt>
                <c:pt idx="186">
                  <c:v>205260.000000</c:v>
                </c:pt>
                <c:pt idx="187">
                  <c:v>204530.000000</c:v>
                </c:pt>
                <c:pt idx="188">
                  <c:v>203750.000000</c:v>
                </c:pt>
                <c:pt idx="189">
                  <c:v>202870.000000</c:v>
                </c:pt>
                <c:pt idx="190">
                  <c:v>202150.000000</c:v>
                </c:pt>
                <c:pt idx="191">
                  <c:v>201380.000000</c:v>
                </c:pt>
                <c:pt idx="192">
                  <c:v>200660.000000</c:v>
                </c:pt>
                <c:pt idx="193">
                  <c:v>199940.000000</c:v>
                </c:pt>
                <c:pt idx="194">
                  <c:v>199320.000000</c:v>
                </c:pt>
                <c:pt idx="195">
                  <c:v>198810.000000</c:v>
                </c:pt>
                <c:pt idx="196">
                  <c:v>198300.000000</c:v>
                </c:pt>
                <c:pt idx="197">
                  <c:v>197690.000000</c:v>
                </c:pt>
                <c:pt idx="198">
                  <c:v>197230.000000</c:v>
                </c:pt>
                <c:pt idx="199">
                  <c:v>196720.000000</c:v>
                </c:pt>
                <c:pt idx="200">
                  <c:v>196110.000000</c:v>
                </c:pt>
                <c:pt idx="201">
                  <c:v>195550.000000</c:v>
                </c:pt>
                <c:pt idx="202">
                  <c:v>194990.000000</c:v>
                </c:pt>
                <c:pt idx="203">
                  <c:v>194490.000000</c:v>
                </c:pt>
                <c:pt idx="204">
                  <c:v>193980.000000</c:v>
                </c:pt>
                <c:pt idx="205">
                  <c:v>193580.000000</c:v>
                </c:pt>
                <c:pt idx="206">
                  <c:v>193080.000000</c:v>
                </c:pt>
                <c:pt idx="207">
                  <c:v>193030.000000</c:v>
                </c:pt>
                <c:pt idx="208">
                  <c:v>193030.000000</c:v>
                </c:pt>
                <c:pt idx="209">
                  <c:v>193030.000000</c:v>
                </c:pt>
                <c:pt idx="210">
                  <c:v>192670.000000</c:v>
                </c:pt>
                <c:pt idx="211">
                  <c:v>192670.000000</c:v>
                </c:pt>
                <c:pt idx="212">
                  <c:v>192070.000000</c:v>
                </c:pt>
                <c:pt idx="213">
                  <c:v>191470.000000</c:v>
                </c:pt>
                <c:pt idx="214">
                  <c:v>190870.000000</c:v>
                </c:pt>
                <c:pt idx="215">
                  <c:v>190370.000000</c:v>
                </c:pt>
                <c:pt idx="216">
                  <c:v>189870.000000</c:v>
                </c:pt>
                <c:pt idx="217">
                  <c:v>189270.000000</c:v>
                </c:pt>
                <c:pt idx="218">
                  <c:v>188730.000000</c:v>
                </c:pt>
                <c:pt idx="219">
                  <c:v>188280.000000</c:v>
                </c:pt>
                <c:pt idx="220">
                  <c:v>187680.000000</c:v>
                </c:pt>
                <c:pt idx="221">
                  <c:v>187090.000000</c:v>
                </c:pt>
                <c:pt idx="222">
                  <c:v>186890.000000</c:v>
                </c:pt>
                <c:pt idx="223">
                  <c:v>186700.000000</c:v>
                </c:pt>
                <c:pt idx="224">
                  <c:v>186500.000000</c:v>
                </c:pt>
                <c:pt idx="225">
                  <c:v>186200.000000</c:v>
                </c:pt>
                <c:pt idx="226">
                  <c:v>186010.000000</c:v>
                </c:pt>
                <c:pt idx="227">
                  <c:v>185710.000000</c:v>
                </c:pt>
                <c:pt idx="228">
                  <c:v>185420.000000</c:v>
                </c:pt>
                <c:pt idx="229">
                  <c:v>185120.000000</c:v>
                </c:pt>
                <c:pt idx="230">
                  <c:v>184880.000000</c:v>
                </c:pt>
                <c:pt idx="231">
                  <c:v>184630.000000</c:v>
                </c:pt>
                <c:pt idx="232">
                  <c:v>184290.000000</c:v>
                </c:pt>
                <c:pt idx="233">
                  <c:v>184050.000000</c:v>
                </c:pt>
                <c:pt idx="234">
                  <c:v>183700.000000</c:v>
                </c:pt>
                <c:pt idx="235">
                  <c:v>183360.000000</c:v>
                </c:pt>
                <c:pt idx="236">
                  <c:v>183120.000000</c:v>
                </c:pt>
                <c:pt idx="237">
                  <c:v>183750.000000</c:v>
                </c:pt>
                <c:pt idx="238">
                  <c:v>183460.000000</c:v>
                </c:pt>
                <c:pt idx="239">
                  <c:v>183170.000000</c:v>
                </c:pt>
                <c:pt idx="240">
                  <c:v>182870.000000</c:v>
                </c:pt>
                <c:pt idx="241">
                  <c:v>182730.000000</c:v>
                </c:pt>
                <c:pt idx="242">
                  <c:v>182530.000000</c:v>
                </c:pt>
                <c:pt idx="243">
                  <c:v>182340.000000</c:v>
                </c:pt>
                <c:pt idx="244">
                  <c:v>182140.000000</c:v>
                </c:pt>
                <c:pt idx="245">
                  <c:v>181950.000000</c:v>
                </c:pt>
                <c:pt idx="246">
                  <c:v>181420.000000</c:v>
                </c:pt>
                <c:pt idx="247">
                  <c:v>180840.000000</c:v>
                </c:pt>
                <c:pt idx="248">
                  <c:v>180250.000000</c:v>
                </c:pt>
                <c:pt idx="249">
                  <c:v>180060.000000</c:v>
                </c:pt>
                <c:pt idx="250">
                  <c:v>179820.000000</c:v>
                </c:pt>
                <c:pt idx="251">
                  <c:v>179630.000000</c:v>
                </c:pt>
                <c:pt idx="252">
                  <c:v>179390.000000</c:v>
                </c:pt>
                <c:pt idx="253">
                  <c:v>179240.000000</c:v>
                </c:pt>
                <c:pt idx="254">
                  <c:v>178660.000000</c:v>
                </c:pt>
                <c:pt idx="255">
                  <c:v>178040.000000</c:v>
                </c:pt>
                <c:pt idx="256">
                  <c:v>177850.000000</c:v>
                </c:pt>
                <c:pt idx="257">
                  <c:v>177710.000000</c:v>
                </c:pt>
                <c:pt idx="258">
                  <c:v>177420.000000</c:v>
                </c:pt>
                <c:pt idx="259">
                  <c:v>177230.000000</c:v>
                </c:pt>
                <c:pt idx="260">
                  <c:v>177080.000000</c:v>
                </c:pt>
                <c:pt idx="261">
                  <c:v>176510.000000</c:v>
                </c:pt>
                <c:pt idx="262">
                  <c:v>176420.000000</c:v>
                </c:pt>
                <c:pt idx="263">
                  <c:v>176230.000000</c:v>
                </c:pt>
                <c:pt idx="264">
                  <c:v>176180.000000</c:v>
                </c:pt>
                <c:pt idx="265">
                  <c:v>176040.000000</c:v>
                </c:pt>
                <c:pt idx="266">
                  <c:v>175940.000000</c:v>
                </c:pt>
                <c:pt idx="267">
                  <c:v>175800.000000</c:v>
                </c:pt>
                <c:pt idx="268">
                  <c:v>175750.000000</c:v>
                </c:pt>
                <c:pt idx="269">
                  <c:v>175750.000000</c:v>
                </c:pt>
                <c:pt idx="270">
                  <c:v>175750.000000</c:v>
                </c:pt>
                <c:pt idx="271">
                  <c:v>175700.000000</c:v>
                </c:pt>
                <c:pt idx="272">
                  <c:v>175650.000000</c:v>
                </c:pt>
                <c:pt idx="273">
                  <c:v>175610.000000</c:v>
                </c:pt>
                <c:pt idx="274">
                  <c:v>175370.000000</c:v>
                </c:pt>
                <c:pt idx="275">
                  <c:v>175270.000000</c:v>
                </c:pt>
                <c:pt idx="276">
                  <c:v>175180.000000</c:v>
                </c:pt>
                <c:pt idx="277">
                  <c:v>175080.000000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solidFill>
              <a:srgbClr val="D9D9D9"/>
            </a:solidFill>
            <a:prstDash val="solid"/>
            <a:round/>
          </a:ln>
        </c:spPr>
        <c:txPr>
          <a:bodyPr rot="0"/>
          <a:lstStyle/>
          <a:p>
            <a:pPr>
              <a:defRPr b="0" i="0" strike="noStrike" sz="900" u="none">
                <a:solidFill>
                  <a:srgbClr val="595959"/>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D9D9D9"/>
              </a:solidFill>
              <a:prstDash val="solid"/>
              <a:round/>
            </a:ln>
          </c:spPr>
        </c:majorGridlines>
        <c:numFmt formatCode="General" sourceLinked="1"/>
        <c:majorTickMark val="none"/>
        <c:minorTickMark val="none"/>
        <c:tickLblPos val="nextTo"/>
        <c:spPr>
          <a:ln w="12700" cap="flat">
            <a:no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67500"/>
        <c:minorUnit val="33750"/>
      </c:valAx>
      <c:spPr>
        <a:noFill/>
        <a:ln w="12700" cap="flat">
          <a:noFill/>
          <a:miter lim="400000"/>
        </a:ln>
        <a:effectLst/>
      </c:spPr>
    </c:plotArea>
    <c:plotVisOnly val="1"/>
    <c:dispBlanksAs val="gap"/>
  </c:chart>
  <c:spPr>
    <a:solidFill>
      <a:srgbClr val="FFFFFF"/>
    </a:solidFill>
    <a:ln w="12700" cap="flat">
      <a:solidFill>
        <a:srgbClr val="D9D9D9"/>
      </a:solidFill>
      <a:prstDash val="solid"/>
      <a:round/>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400" u="none">
                <a:solidFill>
                  <a:srgbClr val="595959"/>
                </a:solidFill>
                <a:latin typeface="Calibri"/>
              </a:defRPr>
            </a:pPr>
            <a:r>
              <a:rPr b="0" i="0" strike="noStrike" sz="1400" u="none">
                <a:solidFill>
                  <a:srgbClr val="595959"/>
                </a:solidFill>
                <a:latin typeface="Calibri"/>
              </a:rPr>
              <a:t>Chart Title</a:t>
            </a:r>
          </a:p>
        </c:rich>
      </c:tx>
      <c:layout>
        <c:manualLayout>
          <c:xMode val="edge"/>
          <c:yMode val="edge"/>
          <c:x val="0.426723"/>
          <c:y val="0"/>
          <c:w val="0.146554"/>
          <c:h val="0.122802"/>
        </c:manualLayout>
      </c:layout>
      <c:overlay val="1"/>
      <c:spPr>
        <a:noFill/>
        <a:effectLst/>
      </c:spPr>
    </c:title>
    <c:autoTitleDeleted val="1"/>
    <c:plotArea>
      <c:layout>
        <c:manualLayout>
          <c:layoutTarget val="inner"/>
          <c:xMode val="edge"/>
          <c:yMode val="edge"/>
          <c:x val="0.0938035"/>
          <c:y val="0.122802"/>
          <c:w val="0.900042"/>
          <c:h val="0.803031"/>
        </c:manualLayout>
      </c:layout>
      <c:lineChart>
        <c:grouping val="standard"/>
        <c:varyColors val="0"/>
        <c:ser>
          <c:idx val="0"/>
          <c:order val="0"/>
          <c:tx>
            <c:v>Series1</c:v>
          </c:tx>
          <c:spPr>
            <a:noFill/>
            <a:ln w="28575" cap="rnd">
              <a:solidFill>
                <a:schemeClr val="accent1"/>
              </a:solidFill>
              <a:prstDash val="solid"/>
              <a:round/>
            </a:ln>
            <a:effectLst/>
          </c:spPr>
          <c:marker>
            <c:symbol val="none"/>
            <c:size val="4"/>
            <c:spPr>
              <a:noFill/>
              <a:ln w="28575" cap="rnd">
                <a:solidFill>
                  <a:schemeClr val="accent1"/>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cat>
            <c:strLit>
              <c:ptCount val="18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strLit>
          </c:cat>
          <c:val>
            <c:numRef>
              <c:f>'C'!$E$1411:$E$1597</c:f>
              <c:numCache>
                <c:ptCount val="187"/>
                <c:pt idx="0">
                  <c:v>176650.000000</c:v>
                </c:pt>
                <c:pt idx="1">
                  <c:v>175220.000000</c:v>
                </c:pt>
                <c:pt idx="2">
                  <c:v>174370.000000</c:v>
                </c:pt>
                <c:pt idx="3">
                  <c:v>173800.000000</c:v>
                </c:pt>
                <c:pt idx="4">
                  <c:v>173380.000000</c:v>
                </c:pt>
                <c:pt idx="5">
                  <c:v>172910.000000</c:v>
                </c:pt>
                <c:pt idx="6">
                  <c:v>172390.000000</c:v>
                </c:pt>
                <c:pt idx="7">
                  <c:v>172390.000000</c:v>
                </c:pt>
                <c:pt idx="8">
                  <c:v>172290.000000</c:v>
                </c:pt>
                <c:pt idx="9">
                  <c:v>172250.000000</c:v>
                </c:pt>
                <c:pt idx="10">
                  <c:v>172150.000000</c:v>
                </c:pt>
                <c:pt idx="11">
                  <c:v>172010.000000</c:v>
                </c:pt>
                <c:pt idx="12">
                  <c:v>171680.000000</c:v>
                </c:pt>
                <c:pt idx="13">
                  <c:v>171310.000000</c:v>
                </c:pt>
                <c:pt idx="14">
                  <c:v>171070.000000</c:v>
                </c:pt>
                <c:pt idx="15">
                  <c:v>171030.000000</c:v>
                </c:pt>
                <c:pt idx="16">
                  <c:v>170930.000000</c:v>
                </c:pt>
                <c:pt idx="17">
                  <c:v>170840.000000</c:v>
                </c:pt>
                <c:pt idx="18">
                  <c:v>170700.000000</c:v>
                </c:pt>
                <c:pt idx="19">
                  <c:v>170330.000000</c:v>
                </c:pt>
                <c:pt idx="20">
                  <c:v>169860.000000</c:v>
                </c:pt>
                <c:pt idx="21">
                  <c:v>169440.000000</c:v>
                </c:pt>
                <c:pt idx="22">
                  <c:v>168980.000000</c:v>
                </c:pt>
                <c:pt idx="23">
                  <c:v>168610.000000</c:v>
                </c:pt>
                <c:pt idx="24">
                  <c:v>168100.000000</c:v>
                </c:pt>
                <c:pt idx="25">
                  <c:v>167680.000000</c:v>
                </c:pt>
                <c:pt idx="26">
                  <c:v>167260.000000</c:v>
                </c:pt>
                <c:pt idx="27">
                  <c:v>166750.000000</c:v>
                </c:pt>
                <c:pt idx="28">
                  <c:v>166430.000000</c:v>
                </c:pt>
                <c:pt idx="29">
                  <c:v>165930.000000</c:v>
                </c:pt>
                <c:pt idx="30">
                  <c:v>165560.000000</c:v>
                </c:pt>
                <c:pt idx="31">
                  <c:v>165100.000000</c:v>
                </c:pt>
                <c:pt idx="32">
                  <c:v>164690.000000</c:v>
                </c:pt>
                <c:pt idx="33">
                  <c:v>164280.000000</c:v>
                </c:pt>
                <c:pt idx="34">
                  <c:v>163820.000000</c:v>
                </c:pt>
                <c:pt idx="35">
                  <c:v>163410.000000</c:v>
                </c:pt>
                <c:pt idx="36">
                  <c:v>163090.000000</c:v>
                </c:pt>
                <c:pt idx="37">
                  <c:v>162590.000000</c:v>
                </c:pt>
                <c:pt idx="38">
                  <c:v>162360.000000</c:v>
                </c:pt>
                <c:pt idx="39">
                  <c:v>161860.000000</c:v>
                </c:pt>
                <c:pt idx="40">
                  <c:v>161500.000000</c:v>
                </c:pt>
                <c:pt idx="41">
                  <c:v>161320.000000</c:v>
                </c:pt>
                <c:pt idx="42">
                  <c:v>161140.000000</c:v>
                </c:pt>
                <c:pt idx="43">
                  <c:v>161370.000000</c:v>
                </c:pt>
                <c:pt idx="44">
                  <c:v>161190.000000</c:v>
                </c:pt>
                <c:pt idx="45">
                  <c:v>160830.000000</c:v>
                </c:pt>
                <c:pt idx="46">
                  <c:v>160380.000000</c:v>
                </c:pt>
                <c:pt idx="47">
                  <c:v>160920.000000</c:v>
                </c:pt>
                <c:pt idx="48">
                  <c:v>162450.000000</c:v>
                </c:pt>
                <c:pt idx="49">
                  <c:v>164050.000000</c:v>
                </c:pt>
                <c:pt idx="50">
                  <c:v>165540.000000</c:v>
                </c:pt>
                <c:pt idx="51">
                  <c:v>167240.000000</c:v>
                </c:pt>
                <c:pt idx="52">
                  <c:v>169620.000000</c:v>
                </c:pt>
                <c:pt idx="53">
                  <c:v>171400.000000</c:v>
                </c:pt>
                <c:pt idx="54">
                  <c:v>173000.000000</c:v>
                </c:pt>
                <c:pt idx="55">
                  <c:v>173760.000000</c:v>
                </c:pt>
                <c:pt idx="56">
                  <c:v>174850.000000</c:v>
                </c:pt>
                <c:pt idx="57">
                  <c:v>176760.000000</c:v>
                </c:pt>
                <c:pt idx="58">
                  <c:v>178870.000000</c:v>
                </c:pt>
                <c:pt idx="59">
                  <c:v>180900.000000</c:v>
                </c:pt>
                <c:pt idx="60">
                  <c:v>182970.000000</c:v>
                </c:pt>
                <c:pt idx="61">
                  <c:v>184930.000000</c:v>
                </c:pt>
                <c:pt idx="62">
                  <c:v>186980.000000</c:v>
                </c:pt>
                <c:pt idx="63">
                  <c:v>188370.000000</c:v>
                </c:pt>
                <c:pt idx="64">
                  <c:v>189470.000000</c:v>
                </c:pt>
                <c:pt idx="65">
                  <c:v>190570.000000</c:v>
                </c:pt>
                <c:pt idx="66">
                  <c:v>191670.000000</c:v>
                </c:pt>
                <c:pt idx="67">
                  <c:v>192940.000000</c:v>
                </c:pt>
                <c:pt idx="68">
                  <c:v>194250.000000</c:v>
                </c:pt>
                <c:pt idx="69">
                  <c:v>195670.000000</c:v>
                </c:pt>
                <c:pt idx="70">
                  <c:v>197100.000000</c:v>
                </c:pt>
                <c:pt idx="71">
                  <c:v>198380.000000</c:v>
                </c:pt>
                <c:pt idx="72">
                  <c:v>199510.000000</c:v>
                </c:pt>
                <c:pt idx="73">
                  <c:v>200490.000000</c:v>
                </c:pt>
                <c:pt idx="74">
                  <c:v>201630.000000</c:v>
                </c:pt>
                <c:pt idx="75">
                  <c:v>202720.000000</c:v>
                </c:pt>
                <c:pt idx="76">
                  <c:v>203810.000000</c:v>
                </c:pt>
                <c:pt idx="77">
                  <c:v>204700.000000</c:v>
                </c:pt>
                <c:pt idx="78">
                  <c:v>205380.000000</c:v>
                </c:pt>
                <c:pt idx="79">
                  <c:v>206220.000000</c:v>
                </c:pt>
                <c:pt idx="80">
                  <c:v>206980.000000</c:v>
                </c:pt>
                <c:pt idx="81">
                  <c:v>207760.000000</c:v>
                </c:pt>
                <c:pt idx="82">
                  <c:v>208610.000000</c:v>
                </c:pt>
                <c:pt idx="83">
                  <c:v>209600.000000</c:v>
                </c:pt>
                <c:pt idx="84">
                  <c:v>210710.000000</c:v>
                </c:pt>
                <c:pt idx="85">
                  <c:v>211560.000000</c:v>
                </c:pt>
                <c:pt idx="86">
                  <c:v>212400.000000</c:v>
                </c:pt>
                <c:pt idx="87">
                  <c:v>213200.000000</c:v>
                </c:pt>
                <c:pt idx="88">
                  <c:v>214160.000000</c:v>
                </c:pt>
                <c:pt idx="89">
                  <c:v>215020.000000</c:v>
                </c:pt>
                <c:pt idx="90">
                  <c:v>215920.000000</c:v>
                </c:pt>
                <c:pt idx="91">
                  <c:v>216840.000000</c:v>
                </c:pt>
                <c:pt idx="92">
                  <c:v>217700.000000</c:v>
                </c:pt>
                <c:pt idx="93">
                  <c:v>218450.000000</c:v>
                </c:pt>
                <c:pt idx="94">
                  <c:v>218450.000000</c:v>
                </c:pt>
                <c:pt idx="95">
                  <c:v>218130.000000</c:v>
                </c:pt>
                <c:pt idx="96">
                  <c:v>218290.000000</c:v>
                </c:pt>
                <c:pt idx="97">
                  <c:v>219050.000000</c:v>
                </c:pt>
                <c:pt idx="98">
                  <c:v>219910.000000</c:v>
                </c:pt>
                <c:pt idx="99">
                  <c:v>220890.000000</c:v>
                </c:pt>
                <c:pt idx="100">
                  <c:v>222080.000000</c:v>
                </c:pt>
                <c:pt idx="101">
                  <c:v>223390.000000</c:v>
                </c:pt>
                <c:pt idx="102">
                  <c:v>224710.000000</c:v>
                </c:pt>
                <c:pt idx="103">
                  <c:v>225640.000000</c:v>
                </c:pt>
                <c:pt idx="104">
                  <c:v>226960.000000</c:v>
                </c:pt>
                <c:pt idx="105">
                  <c:v>228230.000000</c:v>
                </c:pt>
                <c:pt idx="106">
                  <c:v>229390.000000</c:v>
                </c:pt>
                <c:pt idx="107">
                  <c:v>230780.000000</c:v>
                </c:pt>
                <c:pt idx="108">
                  <c:v>231780.000000</c:v>
                </c:pt>
                <c:pt idx="109">
                  <c:v>233060.000000</c:v>
                </c:pt>
                <c:pt idx="110">
                  <c:v>234300.000000</c:v>
                </c:pt>
                <c:pt idx="111">
                  <c:v>235250.000000</c:v>
                </c:pt>
                <c:pt idx="112">
                  <c:v>236490.000000</c:v>
                </c:pt>
                <c:pt idx="113">
                  <c:v>237730.000000</c:v>
                </c:pt>
                <c:pt idx="114">
                  <c:v>238980.000000</c:v>
                </c:pt>
                <c:pt idx="115">
                  <c:v>240170.000000</c:v>
                </c:pt>
                <c:pt idx="116">
                  <c:v>240910.000000</c:v>
                </c:pt>
                <c:pt idx="117">
                  <c:v>241770.000000</c:v>
                </c:pt>
                <c:pt idx="118">
                  <c:v>242400.000000</c:v>
                </c:pt>
                <c:pt idx="119">
                  <c:v>242850.000000</c:v>
                </c:pt>
                <c:pt idx="120">
                  <c:v>242970.000000</c:v>
                </c:pt>
                <c:pt idx="121">
                  <c:v>243140.000000</c:v>
                </c:pt>
                <c:pt idx="122">
                  <c:v>243310.000000</c:v>
                </c:pt>
                <c:pt idx="123">
                  <c:v>243140.000000</c:v>
                </c:pt>
                <c:pt idx="124">
                  <c:v>242800.000000</c:v>
                </c:pt>
                <c:pt idx="125">
                  <c:v>242630.000000</c:v>
                </c:pt>
                <c:pt idx="126">
                  <c:v>242510.000000</c:v>
                </c:pt>
                <c:pt idx="127">
                  <c:v>242450.000000</c:v>
                </c:pt>
                <c:pt idx="128">
                  <c:v>242340.000000</c:v>
                </c:pt>
                <c:pt idx="129">
                  <c:v>242170.000000</c:v>
                </c:pt>
                <c:pt idx="130">
                  <c:v>241940.000000</c:v>
                </c:pt>
                <c:pt idx="131">
                  <c:v>242000.000000</c:v>
                </c:pt>
                <c:pt idx="132">
                  <c:v>241660.000000</c:v>
                </c:pt>
                <c:pt idx="133">
                  <c:v>241140.000000</c:v>
                </c:pt>
                <c:pt idx="134">
                  <c:v>240970.000000</c:v>
                </c:pt>
                <c:pt idx="135">
                  <c:v>240510.000000</c:v>
                </c:pt>
                <c:pt idx="136">
                  <c:v>240000.000000</c:v>
                </c:pt>
                <c:pt idx="137">
                  <c:v>239600.000000</c:v>
                </c:pt>
                <c:pt idx="138">
                  <c:v>239150.000000</c:v>
                </c:pt>
                <c:pt idx="139">
                  <c:v>238690.000000</c:v>
                </c:pt>
                <c:pt idx="140">
                  <c:v>238300.000000</c:v>
                </c:pt>
                <c:pt idx="141">
                  <c:v>237840.000000</c:v>
                </c:pt>
                <c:pt idx="142">
                  <c:v>237510.000000</c:v>
                </c:pt>
                <c:pt idx="143">
                  <c:v>237000.000000</c:v>
                </c:pt>
                <c:pt idx="144">
                  <c:v>236600.000000</c:v>
                </c:pt>
                <c:pt idx="145">
                  <c:v>236100.000000</c:v>
                </c:pt>
                <c:pt idx="146">
                  <c:v>235650.000000</c:v>
                </c:pt>
                <c:pt idx="147">
                  <c:v>235250.000000</c:v>
                </c:pt>
                <c:pt idx="148">
                  <c:v>234860.000000</c:v>
                </c:pt>
                <c:pt idx="149">
                  <c:v>234410.000000</c:v>
                </c:pt>
                <c:pt idx="150">
                  <c:v>233960.000000</c:v>
                </c:pt>
                <c:pt idx="151">
                  <c:v>233400.000000</c:v>
                </c:pt>
                <c:pt idx="152">
                  <c:v>232730.000000</c:v>
                </c:pt>
                <c:pt idx="153">
                  <c:v>232110.000000</c:v>
                </c:pt>
                <c:pt idx="154">
                  <c:v>231450.000000</c:v>
                </c:pt>
                <c:pt idx="155">
                  <c:v>230830.000000</c:v>
                </c:pt>
                <c:pt idx="156">
                  <c:v>230110.000000</c:v>
                </c:pt>
                <c:pt idx="157">
                  <c:v>229840.000000</c:v>
                </c:pt>
                <c:pt idx="158">
                  <c:v>229280.000000</c:v>
                </c:pt>
                <c:pt idx="159">
                  <c:v>228500.000000</c:v>
                </c:pt>
                <c:pt idx="160">
                  <c:v>227780.000000</c:v>
                </c:pt>
                <c:pt idx="161">
                  <c:v>227120.000000</c:v>
                </c:pt>
                <c:pt idx="162">
                  <c:v>226630.000000</c:v>
                </c:pt>
                <c:pt idx="163">
                  <c:v>225970.000000</c:v>
                </c:pt>
                <c:pt idx="164">
                  <c:v>225420.000000</c:v>
                </c:pt>
                <c:pt idx="165">
                  <c:v>224870.000000</c:v>
                </c:pt>
                <c:pt idx="166">
                  <c:v>224430.000000</c:v>
                </c:pt>
                <c:pt idx="167">
                  <c:v>223780.000000</c:v>
                </c:pt>
                <c:pt idx="168">
                  <c:v>223230.000000</c:v>
                </c:pt>
                <c:pt idx="169">
                  <c:v>222790.000000</c:v>
                </c:pt>
                <c:pt idx="170">
                  <c:v>222570.000000</c:v>
                </c:pt>
                <c:pt idx="171">
                  <c:v>222950.000000</c:v>
                </c:pt>
                <c:pt idx="172">
                  <c:v>222950.000000</c:v>
                </c:pt>
                <c:pt idx="173">
                  <c:v>222850.000000</c:v>
                </c:pt>
                <c:pt idx="174">
                  <c:v>222350.000000</c:v>
                </c:pt>
                <c:pt idx="175">
                  <c:v>222080.000000</c:v>
                </c:pt>
                <c:pt idx="176">
                  <c:v>221860.000000</c:v>
                </c:pt>
                <c:pt idx="177">
                  <c:v>221760.000000</c:v>
                </c:pt>
                <c:pt idx="178">
                  <c:v>221380.000000</c:v>
                </c:pt>
                <c:pt idx="179">
                  <c:v>221210.000000</c:v>
                </c:pt>
                <c:pt idx="180">
                  <c:v>220560.000000</c:v>
                </c:pt>
                <c:pt idx="181">
                  <c:v>220020.000000</c:v>
                </c:pt>
                <c:pt idx="182">
                  <c:v>219590.000000</c:v>
                </c:pt>
                <c:pt idx="183">
                  <c:v>219320.000000</c:v>
                </c:pt>
                <c:pt idx="184">
                  <c:v>219050.000000</c:v>
                </c:pt>
                <c:pt idx="185">
                  <c:v>218620.000000</c:v>
                </c:pt>
                <c:pt idx="186">
                  <c:v>218240.000000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solidFill>
              <a:srgbClr val="D9D9D9"/>
            </a:solidFill>
            <a:prstDash val="solid"/>
            <a:round/>
          </a:ln>
        </c:spPr>
        <c:txPr>
          <a:bodyPr rot="0"/>
          <a:lstStyle/>
          <a:p>
            <a:pPr>
              <a:defRPr b="0" i="0" strike="noStrike" sz="900" u="none">
                <a:solidFill>
                  <a:srgbClr val="595959"/>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D9D9D9"/>
              </a:solidFill>
              <a:prstDash val="solid"/>
              <a:round/>
            </a:ln>
          </c:spPr>
        </c:majorGridlines>
        <c:numFmt formatCode="General" sourceLinked="1"/>
        <c:majorTickMark val="none"/>
        <c:minorTickMark val="none"/>
        <c:tickLblPos val="nextTo"/>
        <c:spPr>
          <a:ln w="12700" cap="flat">
            <a:no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62500"/>
        <c:minorUnit val="31250"/>
      </c:valAx>
      <c:spPr>
        <a:noFill/>
        <a:ln w="12700" cap="flat">
          <a:noFill/>
          <a:miter lim="400000"/>
        </a:ln>
        <a:effectLst/>
      </c:spPr>
    </c:plotArea>
    <c:plotVisOnly val="1"/>
    <c:dispBlanksAs val="gap"/>
  </c:chart>
  <c:spPr>
    <a:solidFill>
      <a:srgbClr val="FFFFFF"/>
    </a:solidFill>
    <a:ln w="12700" cap="flat">
      <a:solidFill>
        <a:srgbClr val="D9D9D9"/>
      </a:solidFill>
      <a:prstDash val="solid"/>
      <a:round/>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400" u="none">
                <a:solidFill>
                  <a:srgbClr val="595959"/>
                </a:solidFill>
                <a:latin typeface="Calibri"/>
              </a:defRPr>
            </a:pPr>
            <a:r>
              <a:rPr b="0" i="0" strike="noStrike" sz="1400" u="none">
                <a:solidFill>
                  <a:srgbClr val="595959"/>
                </a:solidFill>
                <a:latin typeface="Calibri"/>
              </a:rPr>
              <a:t>Chart Title</a:t>
            </a:r>
          </a:p>
        </c:rich>
      </c:tx>
      <c:layout>
        <c:manualLayout>
          <c:xMode val="edge"/>
          <c:yMode val="edge"/>
          <c:x val="0.427236"/>
          <c:y val="0"/>
          <c:w val="0.145528"/>
          <c:h val="0.120722"/>
        </c:manualLayout>
      </c:layout>
      <c:overlay val="1"/>
      <c:spPr>
        <a:noFill/>
        <a:effectLst/>
      </c:spPr>
    </c:title>
    <c:autoTitleDeleted val="1"/>
    <c:plotArea>
      <c:layout>
        <c:manualLayout>
          <c:layoutTarget val="inner"/>
          <c:xMode val="edge"/>
          <c:yMode val="edge"/>
          <c:x val="0.103674"/>
          <c:y val="0.120722"/>
          <c:w val="0.890521"/>
          <c:h val="0.806156"/>
        </c:manualLayout>
      </c:layout>
      <c:lineChart>
        <c:grouping val="standard"/>
        <c:varyColors val="0"/>
        <c:ser>
          <c:idx val="0"/>
          <c:order val="0"/>
          <c:tx>
            <c:v>Series1</c:v>
          </c:tx>
          <c:spPr>
            <a:noFill/>
            <a:ln w="28575" cap="rnd">
              <a:solidFill>
                <a:schemeClr val="accent1"/>
              </a:solidFill>
              <a:prstDash val="solid"/>
              <a:round/>
            </a:ln>
            <a:effectLst/>
          </c:spPr>
          <c:marker>
            <c:symbol val="none"/>
            <c:size val="4"/>
            <c:spPr>
              <a:noFill/>
              <a:ln w="28575" cap="rnd">
                <a:solidFill>
                  <a:schemeClr val="accent1"/>
                </a:solidFill>
                <a:prstDash val="solid"/>
                <a:round/>
              </a:ln>
              <a:effectLst/>
            </c:spPr>
          </c:marker>
          <c:dLbls>
            <c:numFmt formatCode="#,##0_);\(#,##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cat>
            <c:strLit>
              <c:ptCount val="3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strLit>
          </c:cat>
          <c:val>
            <c:numRef>
              <c:f>'P+C'!$F$1015:$F$1341</c:f>
              <c:numCache>
                <c:ptCount val="327"/>
                <c:pt idx="0">
                  <c:v>461910.000000</c:v>
                </c:pt>
                <c:pt idx="1">
                  <c:v>461710.000000</c:v>
                </c:pt>
                <c:pt idx="2">
                  <c:v>461650.000000</c:v>
                </c:pt>
                <c:pt idx="3">
                  <c:v>461340.000000</c:v>
                </c:pt>
                <c:pt idx="4">
                  <c:v>461150.000000</c:v>
                </c:pt>
                <c:pt idx="5">
                  <c:v>460730.000000</c:v>
                </c:pt>
                <c:pt idx="6">
                  <c:v>460150.000000</c:v>
                </c:pt>
                <c:pt idx="7">
                  <c:v>459820.000000</c:v>
                </c:pt>
                <c:pt idx="8">
                  <c:v>459670.000000</c:v>
                </c:pt>
                <c:pt idx="9">
                  <c:v>459430.000000</c:v>
                </c:pt>
                <c:pt idx="10">
                  <c:v>459200.000000</c:v>
                </c:pt>
                <c:pt idx="11">
                  <c:v>458700.000000</c:v>
                </c:pt>
                <c:pt idx="12">
                  <c:v>457930.000000</c:v>
                </c:pt>
                <c:pt idx="13">
                  <c:v>457500.000000</c:v>
                </c:pt>
                <c:pt idx="14">
                  <c:v>457410.000000</c:v>
                </c:pt>
                <c:pt idx="15">
                  <c:v>457230.000000</c:v>
                </c:pt>
                <c:pt idx="16">
                  <c:v>457120.000000</c:v>
                </c:pt>
                <c:pt idx="17">
                  <c:v>456930.000000</c:v>
                </c:pt>
                <c:pt idx="18">
                  <c:v>456470.000000</c:v>
                </c:pt>
                <c:pt idx="19">
                  <c:v>456020.000000</c:v>
                </c:pt>
                <c:pt idx="20">
                  <c:v>455810.000000</c:v>
                </c:pt>
                <c:pt idx="21">
                  <c:v>455550.000000</c:v>
                </c:pt>
                <c:pt idx="22">
                  <c:v>455420.000000</c:v>
                </c:pt>
                <c:pt idx="23">
                  <c:v>455200.000000</c:v>
                </c:pt>
                <c:pt idx="24">
                  <c:v>454620.000000</c:v>
                </c:pt>
                <c:pt idx="25">
                  <c:v>453740.000000</c:v>
                </c:pt>
                <c:pt idx="26">
                  <c:v>452850.000000</c:v>
                </c:pt>
                <c:pt idx="27">
                  <c:v>451990.000000</c:v>
                </c:pt>
                <c:pt idx="28">
                  <c:v>450970.000000</c:v>
                </c:pt>
                <c:pt idx="29">
                  <c:v>450700.000000</c:v>
                </c:pt>
                <c:pt idx="30">
                  <c:v>450790.000000</c:v>
                </c:pt>
                <c:pt idx="31">
                  <c:v>450420.000000</c:v>
                </c:pt>
                <c:pt idx="32">
                  <c:v>450020.000000</c:v>
                </c:pt>
                <c:pt idx="33">
                  <c:v>449770.000000</c:v>
                </c:pt>
                <c:pt idx="34">
                  <c:v>449510.000000</c:v>
                </c:pt>
                <c:pt idx="35">
                  <c:v>449270.000000</c:v>
                </c:pt>
                <c:pt idx="36">
                  <c:v>448930.000000</c:v>
                </c:pt>
                <c:pt idx="37">
                  <c:v>448630.000000</c:v>
                </c:pt>
                <c:pt idx="38">
                  <c:v>448210.000000</c:v>
                </c:pt>
                <c:pt idx="39">
                  <c:v>447880.000000</c:v>
                </c:pt>
                <c:pt idx="40">
                  <c:v>447960.000000</c:v>
                </c:pt>
                <c:pt idx="41">
                  <c:v>447800.000000</c:v>
                </c:pt>
                <c:pt idx="42">
                  <c:v>447640.000000</c:v>
                </c:pt>
                <c:pt idx="43">
                  <c:v>447570.000000</c:v>
                </c:pt>
                <c:pt idx="44">
                  <c:v>447370.000000</c:v>
                </c:pt>
                <c:pt idx="45">
                  <c:v>447270.000000</c:v>
                </c:pt>
                <c:pt idx="46">
                  <c:v>447250.000000</c:v>
                </c:pt>
                <c:pt idx="47">
                  <c:v>447620.000000</c:v>
                </c:pt>
                <c:pt idx="48">
                  <c:v>447920.000000</c:v>
                </c:pt>
                <c:pt idx="49">
                  <c:v>447990.000000</c:v>
                </c:pt>
                <c:pt idx="50">
                  <c:v>448080.000000</c:v>
                </c:pt>
                <c:pt idx="51">
                  <c:v>448010.000000</c:v>
                </c:pt>
                <c:pt idx="52">
                  <c:v>448140.000000</c:v>
                </c:pt>
                <c:pt idx="53">
                  <c:v>448120.000000</c:v>
                </c:pt>
                <c:pt idx="54">
                  <c:v>448040.000000</c:v>
                </c:pt>
                <c:pt idx="55">
                  <c:v>447960.000000</c:v>
                </c:pt>
                <c:pt idx="56">
                  <c:v>447870.000000</c:v>
                </c:pt>
                <c:pt idx="57">
                  <c:v>447770.000000</c:v>
                </c:pt>
                <c:pt idx="58">
                  <c:v>447550.000000</c:v>
                </c:pt>
                <c:pt idx="59">
                  <c:v>447700.000000</c:v>
                </c:pt>
                <c:pt idx="60">
                  <c:v>447580.000000</c:v>
                </c:pt>
                <c:pt idx="61">
                  <c:v>447520.000000</c:v>
                </c:pt>
                <c:pt idx="62">
                  <c:v>447510.000000</c:v>
                </c:pt>
                <c:pt idx="63">
                  <c:v>447520.000000</c:v>
                </c:pt>
                <c:pt idx="64">
                  <c:v>447490.000000</c:v>
                </c:pt>
                <c:pt idx="65">
                  <c:v>447450.000000</c:v>
                </c:pt>
                <c:pt idx="66">
                  <c:v>447190.000000</c:v>
                </c:pt>
                <c:pt idx="67">
                  <c:v>447050.000000</c:v>
                </c:pt>
                <c:pt idx="68">
                  <c:v>447010.000000</c:v>
                </c:pt>
                <c:pt idx="69">
                  <c:v>447010.000000</c:v>
                </c:pt>
                <c:pt idx="70">
                  <c:v>447000.000000</c:v>
                </c:pt>
                <c:pt idx="71">
                  <c:v>447260.000000</c:v>
                </c:pt>
                <c:pt idx="72">
                  <c:v>447360.000000</c:v>
                </c:pt>
                <c:pt idx="73">
                  <c:v>447880.000000</c:v>
                </c:pt>
                <c:pt idx="74">
                  <c:v>448030.000000</c:v>
                </c:pt>
                <c:pt idx="75">
                  <c:v>448230.000000</c:v>
                </c:pt>
                <c:pt idx="76">
                  <c:v>448550.000000</c:v>
                </c:pt>
                <c:pt idx="77">
                  <c:v>448900.000000</c:v>
                </c:pt>
                <c:pt idx="78">
                  <c:v>449170.000000</c:v>
                </c:pt>
                <c:pt idx="79">
                  <c:v>448960.000000</c:v>
                </c:pt>
                <c:pt idx="80">
                  <c:v>448930.000000</c:v>
                </c:pt>
                <c:pt idx="81">
                  <c:v>449070.000000</c:v>
                </c:pt>
                <c:pt idx="82">
                  <c:v>448690.000000</c:v>
                </c:pt>
                <c:pt idx="83">
                  <c:v>448580.000000</c:v>
                </c:pt>
                <c:pt idx="84">
                  <c:v>448560.000000</c:v>
                </c:pt>
                <c:pt idx="85">
                  <c:v>448870.000000</c:v>
                </c:pt>
                <c:pt idx="86">
                  <c:v>448540.000000</c:v>
                </c:pt>
                <c:pt idx="87">
                  <c:v>448330.000000</c:v>
                </c:pt>
                <c:pt idx="88">
                  <c:v>448260.000000</c:v>
                </c:pt>
                <c:pt idx="89">
                  <c:v>448140.000000</c:v>
                </c:pt>
                <c:pt idx="90">
                  <c:v>447990.000000</c:v>
                </c:pt>
                <c:pt idx="91">
                  <c:v>447920.000000</c:v>
                </c:pt>
                <c:pt idx="92">
                  <c:v>447460.000000</c:v>
                </c:pt>
                <c:pt idx="93">
                  <c:v>447140.000000</c:v>
                </c:pt>
                <c:pt idx="94">
                  <c:v>446890.000000</c:v>
                </c:pt>
                <c:pt idx="95">
                  <c:v>446820.000000</c:v>
                </c:pt>
                <c:pt idx="96">
                  <c:v>446800.000000</c:v>
                </c:pt>
                <c:pt idx="97">
                  <c:v>446650.000000</c:v>
                </c:pt>
                <c:pt idx="98">
                  <c:v>446450.000000</c:v>
                </c:pt>
                <c:pt idx="99">
                  <c:v>446320.000000</c:v>
                </c:pt>
                <c:pt idx="100">
                  <c:v>445970.000000</c:v>
                </c:pt>
                <c:pt idx="101">
                  <c:v>445460.000000</c:v>
                </c:pt>
                <c:pt idx="102">
                  <c:v>444960.000000</c:v>
                </c:pt>
                <c:pt idx="103">
                  <c:v>444380.000000</c:v>
                </c:pt>
                <c:pt idx="104">
                  <c:v>443950.000000</c:v>
                </c:pt>
                <c:pt idx="105">
                  <c:v>443330.000000</c:v>
                </c:pt>
                <c:pt idx="106">
                  <c:v>442830.000000</c:v>
                </c:pt>
                <c:pt idx="107">
                  <c:v>442190.000000</c:v>
                </c:pt>
                <c:pt idx="108">
                  <c:v>441540.000000</c:v>
                </c:pt>
                <c:pt idx="109">
                  <c:v>440910.000000</c:v>
                </c:pt>
                <c:pt idx="110">
                  <c:v>440110.000000</c:v>
                </c:pt>
                <c:pt idx="111">
                  <c:v>439400.000000</c:v>
                </c:pt>
                <c:pt idx="112">
                  <c:v>438840.000000</c:v>
                </c:pt>
                <c:pt idx="113">
                  <c:v>438620.000000</c:v>
                </c:pt>
                <c:pt idx="114">
                  <c:v>438210.000000</c:v>
                </c:pt>
                <c:pt idx="115">
                  <c:v>438090.000000</c:v>
                </c:pt>
                <c:pt idx="116">
                  <c:v>437980.000000</c:v>
                </c:pt>
                <c:pt idx="117">
                  <c:v>437840.000000</c:v>
                </c:pt>
                <c:pt idx="118">
                  <c:v>438390.000000</c:v>
                </c:pt>
                <c:pt idx="119">
                  <c:v>440870.000000</c:v>
                </c:pt>
                <c:pt idx="120">
                  <c:v>441730.000000</c:v>
                </c:pt>
                <c:pt idx="121">
                  <c:v>441680.000000</c:v>
                </c:pt>
                <c:pt idx="122">
                  <c:v>441370.000000</c:v>
                </c:pt>
                <c:pt idx="123">
                  <c:v>440980.000000</c:v>
                </c:pt>
                <c:pt idx="124">
                  <c:v>441600.000000</c:v>
                </c:pt>
                <c:pt idx="125">
                  <c:v>441560.000000</c:v>
                </c:pt>
                <c:pt idx="126">
                  <c:v>441380.000000</c:v>
                </c:pt>
                <c:pt idx="127">
                  <c:v>441050.000000</c:v>
                </c:pt>
                <c:pt idx="128">
                  <c:v>440610.000000</c:v>
                </c:pt>
                <c:pt idx="129">
                  <c:v>440230.000000</c:v>
                </c:pt>
                <c:pt idx="130">
                  <c:v>439790.000000</c:v>
                </c:pt>
                <c:pt idx="131">
                  <c:v>439600.000000</c:v>
                </c:pt>
                <c:pt idx="132">
                  <c:v>439340.000000</c:v>
                </c:pt>
                <c:pt idx="133">
                  <c:v>439610.000000</c:v>
                </c:pt>
                <c:pt idx="134">
                  <c:v>439620.000000</c:v>
                </c:pt>
                <c:pt idx="135">
                  <c:v>439590.000000</c:v>
                </c:pt>
                <c:pt idx="136">
                  <c:v>439730.000000</c:v>
                </c:pt>
                <c:pt idx="137">
                  <c:v>440090.000000</c:v>
                </c:pt>
                <c:pt idx="138">
                  <c:v>440290.000000</c:v>
                </c:pt>
                <c:pt idx="139">
                  <c:v>440430.000000</c:v>
                </c:pt>
                <c:pt idx="140">
                  <c:v>440590.000000</c:v>
                </c:pt>
                <c:pt idx="141">
                  <c:v>440580.000000</c:v>
                </c:pt>
                <c:pt idx="142">
                  <c:v>440500.000000</c:v>
                </c:pt>
                <c:pt idx="143">
                  <c:v>440470.000000</c:v>
                </c:pt>
                <c:pt idx="144">
                  <c:v>440370.000000</c:v>
                </c:pt>
                <c:pt idx="145">
                  <c:v>440130.000000</c:v>
                </c:pt>
                <c:pt idx="146">
                  <c:v>439720.000000</c:v>
                </c:pt>
                <c:pt idx="147">
                  <c:v>439430.000000</c:v>
                </c:pt>
                <c:pt idx="148">
                  <c:v>439090.000000</c:v>
                </c:pt>
                <c:pt idx="149">
                  <c:v>438490.000000</c:v>
                </c:pt>
                <c:pt idx="150">
                  <c:v>438430.000000</c:v>
                </c:pt>
                <c:pt idx="151">
                  <c:v>437880.000000</c:v>
                </c:pt>
                <c:pt idx="152">
                  <c:v>437430.000000</c:v>
                </c:pt>
                <c:pt idx="153">
                  <c:v>436940.000000</c:v>
                </c:pt>
                <c:pt idx="154">
                  <c:v>436520.000000</c:v>
                </c:pt>
                <c:pt idx="155">
                  <c:v>436190.000000</c:v>
                </c:pt>
                <c:pt idx="156">
                  <c:v>436160.000000</c:v>
                </c:pt>
                <c:pt idx="157">
                  <c:v>436460.000000</c:v>
                </c:pt>
                <c:pt idx="158">
                  <c:v>436480.000000</c:v>
                </c:pt>
                <c:pt idx="159">
                  <c:v>436490.000000</c:v>
                </c:pt>
                <c:pt idx="160">
                  <c:v>436490.000000</c:v>
                </c:pt>
                <c:pt idx="161">
                  <c:v>436180.000000</c:v>
                </c:pt>
                <c:pt idx="162">
                  <c:v>435900.000000</c:v>
                </c:pt>
                <c:pt idx="163">
                  <c:v>435660.000000</c:v>
                </c:pt>
                <c:pt idx="164">
                  <c:v>435660.000000</c:v>
                </c:pt>
                <c:pt idx="165">
                  <c:v>435670.000000</c:v>
                </c:pt>
                <c:pt idx="166">
                  <c:v>435510.000000</c:v>
                </c:pt>
                <c:pt idx="167">
                  <c:v>435150.000000</c:v>
                </c:pt>
                <c:pt idx="168">
                  <c:v>434940.000000</c:v>
                </c:pt>
                <c:pt idx="169">
                  <c:v>435090.000000</c:v>
                </c:pt>
                <c:pt idx="170">
                  <c:v>435250.000000</c:v>
                </c:pt>
                <c:pt idx="171">
                  <c:v>435320.000000</c:v>
                </c:pt>
                <c:pt idx="172">
                  <c:v>435090.000000</c:v>
                </c:pt>
                <c:pt idx="173">
                  <c:v>434770.000000</c:v>
                </c:pt>
                <c:pt idx="174">
                  <c:v>434420.000000</c:v>
                </c:pt>
                <c:pt idx="175">
                  <c:v>433980.000000</c:v>
                </c:pt>
                <c:pt idx="176">
                  <c:v>433670.000000</c:v>
                </c:pt>
                <c:pt idx="177">
                  <c:v>433140.000000</c:v>
                </c:pt>
                <c:pt idx="178">
                  <c:v>432520.000000</c:v>
                </c:pt>
                <c:pt idx="179">
                  <c:v>431710.000000</c:v>
                </c:pt>
                <c:pt idx="180">
                  <c:v>430910.000000</c:v>
                </c:pt>
                <c:pt idx="181">
                  <c:v>430240.000000</c:v>
                </c:pt>
                <c:pt idx="182">
                  <c:v>429410.000000</c:v>
                </c:pt>
                <c:pt idx="183">
                  <c:v>428420.000000</c:v>
                </c:pt>
                <c:pt idx="184">
                  <c:v>427560.000000</c:v>
                </c:pt>
                <c:pt idx="185">
                  <c:v>426650.000000</c:v>
                </c:pt>
                <c:pt idx="186">
                  <c:v>425810.000000</c:v>
                </c:pt>
                <c:pt idx="187">
                  <c:v>424830.000000</c:v>
                </c:pt>
                <c:pt idx="188">
                  <c:v>423820.000000</c:v>
                </c:pt>
                <c:pt idx="189">
                  <c:v>423080.000000</c:v>
                </c:pt>
                <c:pt idx="190">
                  <c:v>422180.000000</c:v>
                </c:pt>
                <c:pt idx="191">
                  <c:v>421270.000000</c:v>
                </c:pt>
                <c:pt idx="192">
                  <c:v>420370.000000</c:v>
                </c:pt>
                <c:pt idx="193">
                  <c:v>419480.000000</c:v>
                </c:pt>
                <c:pt idx="194">
                  <c:v>418550.000000</c:v>
                </c:pt>
                <c:pt idx="195">
                  <c:v>417800.000000</c:v>
                </c:pt>
                <c:pt idx="196">
                  <c:v>416800.000000</c:v>
                </c:pt>
                <c:pt idx="197">
                  <c:v>415880.000000</c:v>
                </c:pt>
                <c:pt idx="198">
                  <c:v>414940.000000</c:v>
                </c:pt>
                <c:pt idx="199">
                  <c:v>414000.000000</c:v>
                </c:pt>
                <c:pt idx="200">
                  <c:v>412980.000000</c:v>
                </c:pt>
                <c:pt idx="201">
                  <c:v>412080.000000</c:v>
                </c:pt>
                <c:pt idx="202">
                  <c:v>411130.000000</c:v>
                </c:pt>
                <c:pt idx="203">
                  <c:v>410230.000000</c:v>
                </c:pt>
                <c:pt idx="204">
                  <c:v>409310.000000</c:v>
                </c:pt>
                <c:pt idx="205">
                  <c:v>408320.000000</c:v>
                </c:pt>
                <c:pt idx="206">
                  <c:v>407410.000000</c:v>
                </c:pt>
                <c:pt idx="207">
                  <c:v>406460.000000</c:v>
                </c:pt>
                <c:pt idx="208">
                  <c:v>405490.000000</c:v>
                </c:pt>
                <c:pt idx="209">
                  <c:v>404530.000000</c:v>
                </c:pt>
                <c:pt idx="210">
                  <c:v>403580.000000</c:v>
                </c:pt>
                <c:pt idx="211">
                  <c:v>402540.000000</c:v>
                </c:pt>
                <c:pt idx="212">
                  <c:v>401410.000000</c:v>
                </c:pt>
                <c:pt idx="213">
                  <c:v>400380.000000</c:v>
                </c:pt>
                <c:pt idx="214">
                  <c:v>399490.000000</c:v>
                </c:pt>
                <c:pt idx="215">
                  <c:v>398600.000000</c:v>
                </c:pt>
                <c:pt idx="216">
                  <c:v>397810.000000</c:v>
                </c:pt>
                <c:pt idx="217">
                  <c:v>396770.000000</c:v>
                </c:pt>
                <c:pt idx="218">
                  <c:v>395820.000000</c:v>
                </c:pt>
                <c:pt idx="219">
                  <c:v>394970.000000</c:v>
                </c:pt>
                <c:pt idx="220">
                  <c:v>394080.000000</c:v>
                </c:pt>
                <c:pt idx="221">
                  <c:v>393200.000000</c:v>
                </c:pt>
                <c:pt idx="222">
                  <c:v>392640.000000</c:v>
                </c:pt>
                <c:pt idx="223">
                  <c:v>392010.000000</c:v>
                </c:pt>
                <c:pt idx="224">
                  <c:v>391400.000000</c:v>
                </c:pt>
                <c:pt idx="225">
                  <c:v>391420.000000</c:v>
                </c:pt>
                <c:pt idx="226">
                  <c:v>391550.000000</c:v>
                </c:pt>
                <c:pt idx="227">
                  <c:v>391050.000000</c:v>
                </c:pt>
                <c:pt idx="228">
                  <c:v>390490.000000</c:v>
                </c:pt>
                <c:pt idx="229">
                  <c:v>389960.000000</c:v>
                </c:pt>
                <c:pt idx="230">
                  <c:v>389420.000000</c:v>
                </c:pt>
                <c:pt idx="231">
                  <c:v>388510.000000</c:v>
                </c:pt>
                <c:pt idx="232">
                  <c:v>387920.000000</c:v>
                </c:pt>
                <c:pt idx="233">
                  <c:v>387810.000000</c:v>
                </c:pt>
                <c:pt idx="234">
                  <c:v>387840.000000</c:v>
                </c:pt>
                <c:pt idx="235">
                  <c:v>387420.000000</c:v>
                </c:pt>
                <c:pt idx="236">
                  <c:v>386880.000000</c:v>
                </c:pt>
                <c:pt idx="237">
                  <c:v>386160.000000</c:v>
                </c:pt>
                <c:pt idx="238">
                  <c:v>385240.000000</c:v>
                </c:pt>
                <c:pt idx="239">
                  <c:v>384750.000000</c:v>
                </c:pt>
                <c:pt idx="240">
                  <c:v>384660.000000</c:v>
                </c:pt>
                <c:pt idx="241">
                  <c:v>384740.000000</c:v>
                </c:pt>
                <c:pt idx="242">
                  <c:v>384250.000000</c:v>
                </c:pt>
                <c:pt idx="243">
                  <c:v>383750.000000</c:v>
                </c:pt>
                <c:pt idx="244">
                  <c:v>383830.000000</c:v>
                </c:pt>
                <c:pt idx="245">
                  <c:v>383300.000000</c:v>
                </c:pt>
                <c:pt idx="246">
                  <c:v>382810.000000</c:v>
                </c:pt>
                <c:pt idx="247">
                  <c:v>383010.000000</c:v>
                </c:pt>
                <c:pt idx="248">
                  <c:v>382600.000000</c:v>
                </c:pt>
                <c:pt idx="249">
                  <c:v>381910.000000</c:v>
                </c:pt>
                <c:pt idx="250">
                  <c:v>381300.000000</c:v>
                </c:pt>
                <c:pt idx="251">
                  <c:v>381080.000000</c:v>
                </c:pt>
                <c:pt idx="252">
                  <c:v>380670.000000</c:v>
                </c:pt>
                <c:pt idx="253">
                  <c:v>380110.000000</c:v>
                </c:pt>
                <c:pt idx="254">
                  <c:v>380540.000000</c:v>
                </c:pt>
                <c:pt idx="255">
                  <c:v>380100.000000</c:v>
                </c:pt>
                <c:pt idx="256">
                  <c:v>379990.000000</c:v>
                </c:pt>
                <c:pt idx="257">
                  <c:v>380090.000000</c:v>
                </c:pt>
                <c:pt idx="258">
                  <c:v>380220.000000</c:v>
                </c:pt>
                <c:pt idx="259">
                  <c:v>378820.000000</c:v>
                </c:pt>
                <c:pt idx="260">
                  <c:v>378360.000000</c:v>
                </c:pt>
                <c:pt idx="261">
                  <c:v>378010.000000</c:v>
                </c:pt>
                <c:pt idx="262">
                  <c:v>377310.000000</c:v>
                </c:pt>
                <c:pt idx="263">
                  <c:v>376580.000000</c:v>
                </c:pt>
                <c:pt idx="264">
                  <c:v>376000.000000</c:v>
                </c:pt>
                <c:pt idx="265">
                  <c:v>375270.000000</c:v>
                </c:pt>
                <c:pt idx="266">
                  <c:v>374370.000000</c:v>
                </c:pt>
                <c:pt idx="267">
                  <c:v>373650.000000</c:v>
                </c:pt>
                <c:pt idx="268">
                  <c:v>373070.000000</c:v>
                </c:pt>
                <c:pt idx="269">
                  <c:v>372470.000000</c:v>
                </c:pt>
                <c:pt idx="270">
                  <c:v>371940.000000</c:v>
                </c:pt>
                <c:pt idx="271">
                  <c:v>371620.000000</c:v>
                </c:pt>
                <c:pt idx="272">
                  <c:v>371150.000000</c:v>
                </c:pt>
                <c:pt idx="273">
                  <c:v>370810.000000</c:v>
                </c:pt>
                <c:pt idx="274">
                  <c:v>370090.000000</c:v>
                </c:pt>
                <c:pt idx="275">
                  <c:v>369460.000000</c:v>
                </c:pt>
                <c:pt idx="276">
                  <c:v>368790.000000</c:v>
                </c:pt>
                <c:pt idx="277">
                  <c:v>368120.000000</c:v>
                </c:pt>
                <c:pt idx="278">
                  <c:v>367430.000000</c:v>
                </c:pt>
                <c:pt idx="279">
                  <c:v>366710.000000</c:v>
                </c:pt>
                <c:pt idx="280">
                  <c:v>366050.000000</c:v>
                </c:pt>
                <c:pt idx="281">
                  <c:v>365520.000000</c:v>
                </c:pt>
                <c:pt idx="282">
                  <c:v>365180.000000</c:v>
                </c:pt>
                <c:pt idx="283">
                  <c:v>364600.000000</c:v>
                </c:pt>
                <c:pt idx="284">
                  <c:v>364070.000000</c:v>
                </c:pt>
                <c:pt idx="285">
                  <c:v>363880.000000</c:v>
                </c:pt>
                <c:pt idx="286">
                  <c:v>364220.000000</c:v>
                </c:pt>
                <c:pt idx="287">
                  <c:v>363680.000000</c:v>
                </c:pt>
                <c:pt idx="288">
                  <c:v>362980.000000</c:v>
                </c:pt>
                <c:pt idx="289">
                  <c:v>362140.000000</c:v>
                </c:pt>
                <c:pt idx="290">
                  <c:v>361410.000000</c:v>
                </c:pt>
                <c:pt idx="291">
                  <c:v>360660.000000</c:v>
                </c:pt>
                <c:pt idx="292">
                  <c:v>359940.000000</c:v>
                </c:pt>
                <c:pt idx="293">
                  <c:v>359490.000000</c:v>
                </c:pt>
                <c:pt idx="294">
                  <c:v>359300.000000</c:v>
                </c:pt>
                <c:pt idx="295">
                  <c:v>359080.000000</c:v>
                </c:pt>
                <c:pt idx="296">
                  <c:v>358620.000000</c:v>
                </c:pt>
                <c:pt idx="297">
                  <c:v>357910.000000</c:v>
                </c:pt>
                <c:pt idx="298">
                  <c:v>357390.000000</c:v>
                </c:pt>
                <c:pt idx="299">
                  <c:v>357110.000000</c:v>
                </c:pt>
                <c:pt idx="300">
                  <c:v>356980.000000</c:v>
                </c:pt>
                <c:pt idx="301">
                  <c:v>356780.000000</c:v>
                </c:pt>
                <c:pt idx="302">
                  <c:v>356630.000000</c:v>
                </c:pt>
                <c:pt idx="303">
                  <c:v>356200.000000</c:v>
                </c:pt>
                <c:pt idx="304">
                  <c:v>355720.000000</c:v>
                </c:pt>
                <c:pt idx="305">
                  <c:v>355240.000000</c:v>
                </c:pt>
                <c:pt idx="306">
                  <c:v>354720.000000</c:v>
                </c:pt>
                <c:pt idx="307">
                  <c:v>354000.000000</c:v>
                </c:pt>
                <c:pt idx="308">
                  <c:v>353360.000000</c:v>
                </c:pt>
                <c:pt idx="309">
                  <c:v>352930.000000</c:v>
                </c:pt>
                <c:pt idx="310">
                  <c:v>352280.000000</c:v>
                </c:pt>
                <c:pt idx="311">
                  <c:v>351830.000000</c:v>
                </c:pt>
                <c:pt idx="312">
                  <c:v>351370.000000</c:v>
                </c:pt>
                <c:pt idx="313">
                  <c:v>351140.000000</c:v>
                </c:pt>
                <c:pt idx="314">
                  <c:v>350780.000000</c:v>
                </c:pt>
                <c:pt idx="315">
                  <c:v>350620.000000</c:v>
                </c:pt>
                <c:pt idx="316">
                  <c:v>350340.000000</c:v>
                </c:pt>
                <c:pt idx="317">
                  <c:v>350390.000000</c:v>
                </c:pt>
                <c:pt idx="318">
                  <c:v>350430.000000</c:v>
                </c:pt>
                <c:pt idx="319">
                  <c:v>350470.000000</c:v>
                </c:pt>
                <c:pt idx="320">
                  <c:v>350220.000000</c:v>
                </c:pt>
                <c:pt idx="321">
                  <c:v>349830.000000</c:v>
                </c:pt>
                <c:pt idx="322">
                  <c:v>349490.000000</c:v>
                </c:pt>
                <c:pt idx="323">
                  <c:v>349210.000000</c:v>
                </c:pt>
                <c:pt idx="324">
                  <c:v>348690.000000</c:v>
                </c:pt>
                <c:pt idx="325">
                  <c:v>348360.000000</c:v>
                </c:pt>
                <c:pt idx="326">
                  <c:v>347920.000000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solidFill>
              <a:srgbClr val="D9D9D9"/>
            </a:solidFill>
            <a:prstDash val="solid"/>
            <a:round/>
          </a:ln>
        </c:spPr>
        <c:txPr>
          <a:bodyPr rot="0"/>
          <a:lstStyle/>
          <a:p>
            <a:pPr>
              <a:defRPr b="0" i="0" strike="noStrike" sz="900" u="none">
                <a:solidFill>
                  <a:srgbClr val="595959"/>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D9D9D9"/>
              </a:solidFill>
              <a:prstDash val="solid"/>
              <a:round/>
            </a:ln>
          </c:spPr>
        </c:majorGridlines>
        <c:numFmt formatCode="General" sourceLinked="1"/>
        <c:majorTickMark val="none"/>
        <c:minorTickMark val="none"/>
        <c:tickLblPos val="nextTo"/>
        <c:spPr>
          <a:ln w="12700" cap="flat">
            <a:no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120000"/>
        <c:minorUnit val="60000"/>
      </c:valAx>
      <c:spPr>
        <a:noFill/>
        <a:ln w="12700" cap="flat">
          <a:noFill/>
          <a:miter lim="400000"/>
        </a:ln>
        <a:effectLst/>
      </c:spPr>
    </c:plotArea>
    <c:plotVisOnly val="1"/>
    <c:dispBlanksAs val="gap"/>
  </c:chart>
  <c:spPr>
    <a:solidFill>
      <a:srgbClr val="FFFFFF"/>
    </a:solidFill>
    <a:ln w="12700" cap="flat">
      <a:solidFill>
        <a:srgbClr val="D9D9D9"/>
      </a:solidFill>
      <a:prstDash val="solid"/>
      <a:round/>
    </a:ln>
    <a:effectLst/>
  </c:spPr>
</c:chartSpace>
</file>

<file path=xl/charts/chart4.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477076"/>
          <c:y val="0.0161629"/>
          <c:w val="0.849166"/>
          <c:h val="0.949795"/>
        </c:manualLayout>
      </c:layout>
      <c:lineChart>
        <c:grouping val="standard"/>
        <c:varyColors val="0"/>
        <c:ser>
          <c:idx val="0"/>
          <c:order val="0"/>
          <c:tx>
            <c:v>Max of P</c:v>
          </c:tx>
          <c:spPr>
            <a:noFill/>
            <a:ln w="28575" cap="rnd">
              <a:solidFill>
                <a:schemeClr val="accent1"/>
              </a:solidFill>
              <a:prstDash val="solid"/>
              <a:round/>
            </a:ln>
            <a:effectLst/>
          </c:spPr>
          <c:marker>
            <c:symbol val="none"/>
            <c:size val="4"/>
            <c:spPr>
              <a:noFill/>
              <a:ln w="28575" cap="rnd">
                <a:solidFill>
                  <a:schemeClr val="accent1"/>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cat>
            <c:strLit>
              <c:ptCount val="2864"/>
              <c:pt idx="0">
                <c:v>12/31/2017</c:v>
              </c:pt>
              <c:pt idx="1">
                <c:v>1/1/2018</c:v>
              </c:pt>
              <c:pt idx="2">
                <c:v>1/2/2018</c:v>
              </c:pt>
              <c:pt idx="3">
                <c:v>1/3/2018</c:v>
              </c:pt>
              <c:pt idx="4">
                <c:v>1/4/2018</c:v>
              </c:pt>
              <c:pt idx="5">
                <c:v>1/5/2018</c:v>
              </c:pt>
              <c:pt idx="6">
                <c:v>1/6/2018</c:v>
              </c:pt>
              <c:pt idx="7">
                <c:v>1/7/2018</c:v>
              </c:pt>
              <c:pt idx="8">
                <c:v>1/8/2018</c:v>
              </c:pt>
              <c:pt idx="9">
                <c:v>1/9/2018</c:v>
              </c:pt>
              <c:pt idx="10">
                <c:v>1/10/2018</c:v>
              </c:pt>
              <c:pt idx="11">
                <c:v>1/11/2018</c:v>
              </c:pt>
              <c:pt idx="12">
                <c:v>1/12/2018</c:v>
              </c:pt>
              <c:pt idx="13">
                <c:v>1/13/2018</c:v>
              </c:pt>
              <c:pt idx="14">
                <c:v>1/14/2018</c:v>
              </c:pt>
              <c:pt idx="15">
                <c:v>1/15/2018</c:v>
              </c:pt>
              <c:pt idx="16">
                <c:v>1/16/2018</c:v>
              </c:pt>
              <c:pt idx="17">
                <c:v>1/17/2018</c:v>
              </c:pt>
              <c:pt idx="18">
                <c:v>1/18/2018</c:v>
              </c:pt>
              <c:pt idx="19">
                <c:v>1/19/2018</c:v>
              </c:pt>
              <c:pt idx="20">
                <c:v>1/20/2018</c:v>
              </c:pt>
              <c:pt idx="21">
                <c:v>1/21/2018</c:v>
              </c:pt>
              <c:pt idx="22">
                <c:v>1/22/2018</c:v>
              </c:pt>
              <c:pt idx="23">
                <c:v>1/23/2018</c:v>
              </c:pt>
              <c:pt idx="24">
                <c:v>1/24/2018</c:v>
              </c:pt>
              <c:pt idx="25">
                <c:v>1/25/2018</c:v>
              </c:pt>
              <c:pt idx="26">
                <c:v>1/26/2018</c:v>
              </c:pt>
              <c:pt idx="27">
                <c:v>1/27/2018</c:v>
              </c:pt>
              <c:pt idx="28">
                <c:v>1/28/2018</c:v>
              </c:pt>
              <c:pt idx="29">
                <c:v>1/29/2018</c:v>
              </c:pt>
              <c:pt idx="30">
                <c:v>1/30/2018</c:v>
              </c:pt>
              <c:pt idx="31">
                <c:v>1/31/2018</c:v>
              </c:pt>
              <c:pt idx="32">
                <c:v>2/1/2018</c:v>
              </c:pt>
              <c:pt idx="33">
                <c:v>2/2/2018</c:v>
              </c:pt>
              <c:pt idx="34">
                <c:v>2/3/2018</c:v>
              </c:pt>
              <c:pt idx="35">
                <c:v>2/4/2018</c:v>
              </c:pt>
              <c:pt idx="36">
                <c:v>2/5/2018</c:v>
              </c:pt>
              <c:pt idx="37">
                <c:v>2/6/2018</c:v>
              </c:pt>
              <c:pt idx="38">
                <c:v>2/7/2018</c:v>
              </c:pt>
              <c:pt idx="39">
                <c:v>2/8/2018</c:v>
              </c:pt>
              <c:pt idx="40">
                <c:v>2/9/2018</c:v>
              </c:pt>
              <c:pt idx="41">
                <c:v>2/10/2018</c:v>
              </c:pt>
              <c:pt idx="42">
                <c:v>2/11/2018</c:v>
              </c:pt>
              <c:pt idx="43">
                <c:v>2/12/2018</c:v>
              </c:pt>
              <c:pt idx="44">
                <c:v>2/13/2018</c:v>
              </c:pt>
              <c:pt idx="45">
                <c:v>2/14/2018</c:v>
              </c:pt>
              <c:pt idx="46">
                <c:v>2/15/2018</c:v>
              </c:pt>
              <c:pt idx="47">
                <c:v>2/16/2018</c:v>
              </c:pt>
              <c:pt idx="48">
                <c:v>2/17/2018</c:v>
              </c:pt>
              <c:pt idx="49">
                <c:v>2/18/2018</c:v>
              </c:pt>
              <c:pt idx="50">
                <c:v>2/19/2018</c:v>
              </c:pt>
              <c:pt idx="51">
                <c:v>2/20/2018</c:v>
              </c:pt>
              <c:pt idx="52">
                <c:v>2/21/2018</c:v>
              </c:pt>
              <c:pt idx="53">
                <c:v>2/22/2018</c:v>
              </c:pt>
              <c:pt idx="54">
                <c:v>2/23/2018</c:v>
              </c:pt>
              <c:pt idx="55">
                <c:v>2/24/2018</c:v>
              </c:pt>
              <c:pt idx="56">
                <c:v>2/25/2018</c:v>
              </c:pt>
              <c:pt idx="57">
                <c:v>2/26/2018</c:v>
              </c:pt>
              <c:pt idx="58">
                <c:v>2/27/2018</c:v>
              </c:pt>
              <c:pt idx="59">
                <c:v>2/28/2018</c:v>
              </c:pt>
              <c:pt idx="60">
                <c:v>3/1/2018</c:v>
              </c:pt>
              <c:pt idx="61">
                <c:v>3/2/2018</c:v>
              </c:pt>
              <c:pt idx="62">
                <c:v>3/3/2018</c:v>
              </c:pt>
              <c:pt idx="63">
                <c:v>3/4/2018</c:v>
              </c:pt>
              <c:pt idx="64">
                <c:v>3/5/2018</c:v>
              </c:pt>
              <c:pt idx="65">
                <c:v>3/6/2018</c:v>
              </c:pt>
              <c:pt idx="66">
                <c:v>3/7/2018</c:v>
              </c:pt>
              <c:pt idx="67">
                <c:v>3/8/2018</c:v>
              </c:pt>
              <c:pt idx="68">
                <c:v>3/9/2018</c:v>
              </c:pt>
              <c:pt idx="69">
                <c:v>3/10/2018</c:v>
              </c:pt>
              <c:pt idx="70">
                <c:v>3/11/2018</c:v>
              </c:pt>
              <c:pt idx="71">
                <c:v>3/12/2018</c:v>
              </c:pt>
              <c:pt idx="72">
                <c:v>3/13/2018</c:v>
              </c:pt>
              <c:pt idx="73">
                <c:v>3/14/2018</c:v>
              </c:pt>
              <c:pt idx="74">
                <c:v>3/15/2018</c:v>
              </c:pt>
              <c:pt idx="75">
                <c:v>3/16/2018</c:v>
              </c:pt>
              <c:pt idx="76">
                <c:v>3/17/2018</c:v>
              </c:pt>
              <c:pt idx="77">
                <c:v>3/18/2018</c:v>
              </c:pt>
              <c:pt idx="78">
                <c:v>3/19/2018</c:v>
              </c:pt>
              <c:pt idx="79">
                <c:v>3/20/2018</c:v>
              </c:pt>
              <c:pt idx="80">
                <c:v>3/21/2018</c:v>
              </c:pt>
              <c:pt idx="81">
                <c:v>3/22/2018</c:v>
              </c:pt>
              <c:pt idx="82">
                <c:v>3/23/2018</c:v>
              </c:pt>
              <c:pt idx="83">
                <c:v>3/24/2018</c:v>
              </c:pt>
              <c:pt idx="84">
                <c:v>3/25/2018</c:v>
              </c:pt>
              <c:pt idx="85">
                <c:v>3/26/2018</c:v>
              </c:pt>
              <c:pt idx="86">
                <c:v>3/27/2018</c:v>
              </c:pt>
              <c:pt idx="87">
                <c:v>3/28/2018</c:v>
              </c:pt>
              <c:pt idx="88">
                <c:v>3/29/2018</c:v>
              </c:pt>
              <c:pt idx="89">
                <c:v>3/30/2018</c:v>
              </c:pt>
              <c:pt idx="90">
                <c:v>3/31/2018</c:v>
              </c:pt>
              <c:pt idx="91">
                <c:v>4/1/2018</c:v>
              </c:pt>
              <c:pt idx="92">
                <c:v>4/2/2018</c:v>
              </c:pt>
              <c:pt idx="93">
                <c:v>4/3/2018</c:v>
              </c:pt>
              <c:pt idx="94">
                <c:v>4/4/2018</c:v>
              </c:pt>
              <c:pt idx="95">
                <c:v>4/5/2018</c:v>
              </c:pt>
              <c:pt idx="96">
                <c:v>4/6/2018</c:v>
              </c:pt>
              <c:pt idx="97">
                <c:v>4/7/2018</c:v>
              </c:pt>
              <c:pt idx="98">
                <c:v>4/8/2018</c:v>
              </c:pt>
              <c:pt idx="99">
                <c:v>4/9/2018</c:v>
              </c:pt>
              <c:pt idx="100">
                <c:v>4/10/2018</c:v>
              </c:pt>
              <c:pt idx="101">
                <c:v>4/11/2018</c:v>
              </c:pt>
              <c:pt idx="102">
                <c:v>4/12/2018</c:v>
              </c:pt>
              <c:pt idx="103">
                <c:v>4/13/2018</c:v>
              </c:pt>
              <c:pt idx="104">
                <c:v>4/14/2018</c:v>
              </c:pt>
              <c:pt idx="105">
                <c:v>4/15/2018</c:v>
              </c:pt>
              <c:pt idx="106">
                <c:v>4/16/2018</c:v>
              </c:pt>
              <c:pt idx="107">
                <c:v>4/17/2018</c:v>
              </c:pt>
              <c:pt idx="108">
                <c:v>4/18/2018</c:v>
              </c:pt>
              <c:pt idx="109">
                <c:v>4/19/2018</c:v>
              </c:pt>
              <c:pt idx="110">
                <c:v>4/20/2018</c:v>
              </c:pt>
              <c:pt idx="111">
                <c:v>4/21/2018</c:v>
              </c:pt>
              <c:pt idx="112">
                <c:v>4/22/2018</c:v>
              </c:pt>
              <c:pt idx="113">
                <c:v>4/23/2018</c:v>
              </c:pt>
              <c:pt idx="114">
                <c:v>4/24/2018</c:v>
              </c:pt>
              <c:pt idx="115">
                <c:v>4/25/2018</c:v>
              </c:pt>
              <c:pt idx="116">
                <c:v>4/26/2018</c:v>
              </c:pt>
              <c:pt idx="117">
                <c:v>4/27/2018</c:v>
              </c:pt>
              <c:pt idx="118">
                <c:v>4/28/2018</c:v>
              </c:pt>
              <c:pt idx="119">
                <c:v>4/29/2018</c:v>
              </c:pt>
              <c:pt idx="120">
                <c:v>4/30/2018</c:v>
              </c:pt>
              <c:pt idx="121">
                <c:v>5/1/2018</c:v>
              </c:pt>
              <c:pt idx="122">
                <c:v>5/2/2018</c:v>
              </c:pt>
              <c:pt idx="123">
                <c:v>5/3/2018</c:v>
              </c:pt>
              <c:pt idx="124">
                <c:v>5/4/2018</c:v>
              </c:pt>
              <c:pt idx="125">
                <c:v>5/5/2018</c:v>
              </c:pt>
              <c:pt idx="126">
                <c:v>5/6/2018</c:v>
              </c:pt>
              <c:pt idx="127">
                <c:v>5/7/2018</c:v>
              </c:pt>
              <c:pt idx="128">
                <c:v>5/8/2018</c:v>
              </c:pt>
              <c:pt idx="129">
                <c:v>5/9/2018</c:v>
              </c:pt>
              <c:pt idx="130">
                <c:v>5/10/2018</c:v>
              </c:pt>
              <c:pt idx="131">
                <c:v>5/11/2018</c:v>
              </c:pt>
              <c:pt idx="132">
                <c:v>5/12/2018</c:v>
              </c:pt>
              <c:pt idx="133">
                <c:v>5/13/2018</c:v>
              </c:pt>
              <c:pt idx="134">
                <c:v>5/14/2018</c:v>
              </c:pt>
              <c:pt idx="135">
                <c:v>5/15/2018</c:v>
              </c:pt>
              <c:pt idx="136">
                <c:v>5/16/2018</c:v>
              </c:pt>
              <c:pt idx="137">
                <c:v>5/17/2018</c:v>
              </c:pt>
              <c:pt idx="138">
                <c:v>5/18/2018</c:v>
              </c:pt>
              <c:pt idx="139">
                <c:v>5/19/2018</c:v>
              </c:pt>
              <c:pt idx="140">
                <c:v>5/20/2018</c:v>
              </c:pt>
              <c:pt idx="141">
                <c:v>5/21/2018</c:v>
              </c:pt>
              <c:pt idx="142">
                <c:v>5/22/2018</c:v>
              </c:pt>
              <c:pt idx="143">
                <c:v>5/23/2018</c:v>
              </c:pt>
              <c:pt idx="144">
                <c:v>5/24/2018</c:v>
              </c:pt>
              <c:pt idx="145">
                <c:v>5/25/2018</c:v>
              </c:pt>
              <c:pt idx="146">
                <c:v>5/26/2018</c:v>
              </c:pt>
              <c:pt idx="147">
                <c:v>5/27/2018</c:v>
              </c:pt>
              <c:pt idx="148">
                <c:v>5/28/2018</c:v>
              </c:pt>
              <c:pt idx="149">
                <c:v>5/29/2018</c:v>
              </c:pt>
              <c:pt idx="150">
                <c:v>5/30/2018</c:v>
              </c:pt>
              <c:pt idx="151">
                <c:v>5/31/2018</c:v>
              </c:pt>
              <c:pt idx="152">
                <c:v>6/1/2018</c:v>
              </c:pt>
              <c:pt idx="153">
                <c:v>6/2/2018</c:v>
              </c:pt>
              <c:pt idx="154">
                <c:v>6/3/2018</c:v>
              </c:pt>
              <c:pt idx="155">
                <c:v>6/4/2018</c:v>
              </c:pt>
              <c:pt idx="156">
                <c:v>6/5/2018</c:v>
              </c:pt>
              <c:pt idx="157">
                <c:v>6/6/2018</c:v>
              </c:pt>
              <c:pt idx="158">
                <c:v>6/7/2018</c:v>
              </c:pt>
              <c:pt idx="159">
                <c:v>6/8/2018</c:v>
              </c:pt>
              <c:pt idx="160">
                <c:v>6/9/2018</c:v>
              </c:pt>
              <c:pt idx="161">
                <c:v>6/10/2018</c:v>
              </c:pt>
              <c:pt idx="162">
                <c:v>6/11/2018</c:v>
              </c:pt>
              <c:pt idx="163">
                <c:v>6/12/2018</c:v>
              </c:pt>
              <c:pt idx="164">
                <c:v>6/13/2018</c:v>
              </c:pt>
              <c:pt idx="165">
                <c:v>6/14/2018</c:v>
              </c:pt>
              <c:pt idx="166">
                <c:v>6/15/2018</c:v>
              </c:pt>
              <c:pt idx="167">
                <c:v>6/16/2018</c:v>
              </c:pt>
              <c:pt idx="168">
                <c:v>6/17/2018</c:v>
              </c:pt>
              <c:pt idx="169">
                <c:v>6/18/2018</c:v>
              </c:pt>
              <c:pt idx="170">
                <c:v>6/19/2018</c:v>
              </c:pt>
              <c:pt idx="171">
                <c:v>6/20/2018</c:v>
              </c:pt>
              <c:pt idx="172">
                <c:v>6/21/2018</c:v>
              </c:pt>
              <c:pt idx="173">
                <c:v>6/22/2018</c:v>
              </c:pt>
              <c:pt idx="174">
                <c:v>6/23/2018</c:v>
              </c:pt>
              <c:pt idx="175">
                <c:v>6/24/2018</c:v>
              </c:pt>
              <c:pt idx="176">
                <c:v>6/25/2018</c:v>
              </c:pt>
              <c:pt idx="177">
                <c:v>6/26/2018</c:v>
              </c:pt>
              <c:pt idx="178">
                <c:v>6/27/2018</c:v>
              </c:pt>
              <c:pt idx="179">
                <c:v>6/28/2018</c:v>
              </c:pt>
              <c:pt idx="180">
                <c:v>6/29/2018</c:v>
              </c:pt>
              <c:pt idx="181">
                <c:v>6/30/2018</c:v>
              </c:pt>
              <c:pt idx="182">
                <c:v>7/1/2018</c:v>
              </c:pt>
              <c:pt idx="183">
                <c:v>7/2/2018</c:v>
              </c:pt>
              <c:pt idx="184">
                <c:v>7/3/2018</c:v>
              </c:pt>
              <c:pt idx="185">
                <c:v>7/4/2018</c:v>
              </c:pt>
              <c:pt idx="186">
                <c:v>7/5/2018</c:v>
              </c:pt>
              <c:pt idx="187">
                <c:v>7/6/2018</c:v>
              </c:pt>
              <c:pt idx="188">
                <c:v>7/7/2018</c:v>
              </c:pt>
              <c:pt idx="189">
                <c:v>7/8/2018</c:v>
              </c:pt>
              <c:pt idx="190">
                <c:v>7/9/2018</c:v>
              </c:pt>
              <c:pt idx="191">
                <c:v>7/10/2018</c:v>
              </c:pt>
              <c:pt idx="192">
                <c:v>7/11/2018</c:v>
              </c:pt>
              <c:pt idx="193">
                <c:v>7/12/2018</c:v>
              </c:pt>
              <c:pt idx="194">
                <c:v>7/13/2018</c:v>
              </c:pt>
              <c:pt idx="195">
                <c:v>7/14/2018</c:v>
              </c:pt>
              <c:pt idx="196">
                <c:v>7/15/2018</c:v>
              </c:pt>
              <c:pt idx="197">
                <c:v>7/16/2018</c:v>
              </c:pt>
              <c:pt idx="198">
                <c:v>7/17/2018</c:v>
              </c:pt>
              <c:pt idx="199">
                <c:v>7/18/2018</c:v>
              </c:pt>
              <c:pt idx="200">
                <c:v>7/19/2018</c:v>
              </c:pt>
              <c:pt idx="201">
                <c:v>7/20/2018</c:v>
              </c:pt>
              <c:pt idx="202">
                <c:v>7/21/2018</c:v>
              </c:pt>
              <c:pt idx="203">
                <c:v>7/22/2018</c:v>
              </c:pt>
              <c:pt idx="204">
                <c:v>7/23/2018</c:v>
              </c:pt>
              <c:pt idx="205">
                <c:v>7/24/2018</c:v>
              </c:pt>
              <c:pt idx="206">
                <c:v>7/25/2018</c:v>
              </c:pt>
              <c:pt idx="207">
                <c:v>7/26/2018</c:v>
              </c:pt>
              <c:pt idx="208">
                <c:v>7/27/2018</c:v>
              </c:pt>
              <c:pt idx="209">
                <c:v>7/28/2018</c:v>
              </c:pt>
              <c:pt idx="210">
                <c:v>7/29/2018</c:v>
              </c:pt>
              <c:pt idx="211">
                <c:v>7/30/2018</c:v>
              </c:pt>
              <c:pt idx="212">
                <c:v>7/31/2018</c:v>
              </c:pt>
              <c:pt idx="213">
                <c:v>8/1/2018</c:v>
              </c:pt>
              <c:pt idx="214">
                <c:v>8/2/2018</c:v>
              </c:pt>
              <c:pt idx="215">
                <c:v>8/3/2018</c:v>
              </c:pt>
              <c:pt idx="216">
                <c:v>8/4/2018</c:v>
              </c:pt>
              <c:pt idx="217">
                <c:v>8/5/2018</c:v>
              </c:pt>
              <c:pt idx="218">
                <c:v>8/6/2018</c:v>
              </c:pt>
              <c:pt idx="219">
                <c:v>8/7/2018</c:v>
              </c:pt>
              <c:pt idx="220">
                <c:v>8/8/2018</c:v>
              </c:pt>
              <c:pt idx="221">
                <c:v>8/9/2018</c:v>
              </c:pt>
              <c:pt idx="222">
                <c:v>8/10/2018</c:v>
              </c:pt>
              <c:pt idx="223">
                <c:v>8/11/2018</c:v>
              </c:pt>
              <c:pt idx="224">
                <c:v>8/12/2018</c:v>
              </c:pt>
              <c:pt idx="225">
                <c:v>8/13/2018</c:v>
              </c:pt>
              <c:pt idx="226">
                <c:v>8/14/2018</c:v>
              </c:pt>
              <c:pt idx="227">
                <c:v>8/15/2018</c:v>
              </c:pt>
              <c:pt idx="228">
                <c:v>8/16/2018</c:v>
              </c:pt>
              <c:pt idx="229">
                <c:v>8/17/2018</c:v>
              </c:pt>
              <c:pt idx="230">
                <c:v>8/18/2018</c:v>
              </c:pt>
              <c:pt idx="231">
                <c:v>8/19/2018</c:v>
              </c:pt>
              <c:pt idx="232">
                <c:v>8/20/2018</c:v>
              </c:pt>
              <c:pt idx="233">
                <c:v>8/21/2018</c:v>
              </c:pt>
              <c:pt idx="234">
                <c:v>8/22/2018</c:v>
              </c:pt>
              <c:pt idx="235">
                <c:v>8/23/2018</c:v>
              </c:pt>
              <c:pt idx="236">
                <c:v>8/24/2018</c:v>
              </c:pt>
              <c:pt idx="237">
                <c:v>8/25/2018</c:v>
              </c:pt>
              <c:pt idx="238">
                <c:v>8/26/2018</c:v>
              </c:pt>
              <c:pt idx="239">
                <c:v>8/27/2018</c:v>
              </c:pt>
              <c:pt idx="240">
                <c:v>8/28/2018</c:v>
              </c:pt>
              <c:pt idx="241">
                <c:v>8/29/2018</c:v>
              </c:pt>
              <c:pt idx="242">
                <c:v>8/30/2018</c:v>
              </c:pt>
              <c:pt idx="243">
                <c:v>8/31/2018</c:v>
              </c:pt>
              <c:pt idx="244">
                <c:v>9/1/2018</c:v>
              </c:pt>
              <c:pt idx="245">
                <c:v>9/2/2018</c:v>
              </c:pt>
              <c:pt idx="246">
                <c:v>9/3/2018</c:v>
              </c:pt>
              <c:pt idx="247">
                <c:v>9/4/2018</c:v>
              </c:pt>
              <c:pt idx="248">
                <c:v>9/5/2018</c:v>
              </c:pt>
              <c:pt idx="249">
                <c:v>9/6/2018</c:v>
              </c:pt>
              <c:pt idx="250">
                <c:v>9/7/2018</c:v>
              </c:pt>
              <c:pt idx="251">
                <c:v>9/8/2018</c:v>
              </c:pt>
              <c:pt idx="252">
                <c:v>9/9/2018</c:v>
              </c:pt>
              <c:pt idx="253">
                <c:v>9/10/2018</c:v>
              </c:pt>
              <c:pt idx="254">
                <c:v>9/11/2018</c:v>
              </c:pt>
              <c:pt idx="255">
                <c:v>9/12/2018</c:v>
              </c:pt>
              <c:pt idx="256">
                <c:v>9/13/2018</c:v>
              </c:pt>
              <c:pt idx="257">
                <c:v>9/14/2018</c:v>
              </c:pt>
              <c:pt idx="258">
                <c:v>9/15/2018</c:v>
              </c:pt>
              <c:pt idx="259">
                <c:v>9/16/2018</c:v>
              </c:pt>
              <c:pt idx="260">
                <c:v>9/17/2018</c:v>
              </c:pt>
              <c:pt idx="261">
                <c:v>9/18/2018</c:v>
              </c:pt>
              <c:pt idx="262">
                <c:v>9/19/2018</c:v>
              </c:pt>
              <c:pt idx="263">
                <c:v>9/20/2018</c:v>
              </c:pt>
              <c:pt idx="264">
                <c:v>9/21/2018</c:v>
              </c:pt>
              <c:pt idx="265">
                <c:v>9/22/2018</c:v>
              </c:pt>
              <c:pt idx="266">
                <c:v>9/23/2018</c:v>
              </c:pt>
              <c:pt idx="267">
                <c:v>9/24/2018</c:v>
              </c:pt>
              <c:pt idx="268">
                <c:v>9/25/2018</c:v>
              </c:pt>
              <c:pt idx="269">
                <c:v>9/26/2018</c:v>
              </c:pt>
              <c:pt idx="270">
                <c:v>9/27/2018</c:v>
              </c:pt>
              <c:pt idx="271">
                <c:v>9/28/2018</c:v>
              </c:pt>
              <c:pt idx="272">
                <c:v>9/29/2018</c:v>
              </c:pt>
              <c:pt idx="273">
                <c:v>9/30/2018</c:v>
              </c:pt>
              <c:pt idx="274">
                <c:v>10/1/2018</c:v>
              </c:pt>
              <c:pt idx="275">
                <c:v>10/2/2018</c:v>
              </c:pt>
              <c:pt idx="276">
                <c:v>10/3/2018</c:v>
              </c:pt>
              <c:pt idx="277">
                <c:v>10/4/2018</c:v>
              </c:pt>
              <c:pt idx="278">
                <c:v>10/5/2018</c:v>
              </c:pt>
              <c:pt idx="279">
                <c:v>10/6/2018</c:v>
              </c:pt>
              <c:pt idx="280">
                <c:v>10/7/2018</c:v>
              </c:pt>
              <c:pt idx="281">
                <c:v>10/8/2018</c:v>
              </c:pt>
              <c:pt idx="282">
                <c:v>10/9/2018</c:v>
              </c:pt>
              <c:pt idx="283">
                <c:v>10/10/2018</c:v>
              </c:pt>
              <c:pt idx="284">
                <c:v>10/11/2018</c:v>
              </c:pt>
              <c:pt idx="285">
                <c:v>10/12/2018</c:v>
              </c:pt>
              <c:pt idx="286">
                <c:v>10/13/2018</c:v>
              </c:pt>
              <c:pt idx="287">
                <c:v>10/14/2018</c:v>
              </c:pt>
              <c:pt idx="288">
                <c:v>10/15/2018</c:v>
              </c:pt>
              <c:pt idx="289">
                <c:v>10/16/2018</c:v>
              </c:pt>
              <c:pt idx="290">
                <c:v>10/17/2018</c:v>
              </c:pt>
              <c:pt idx="291">
                <c:v>10/18/2018</c:v>
              </c:pt>
              <c:pt idx="292">
                <c:v>10/19/2018</c:v>
              </c:pt>
              <c:pt idx="293">
                <c:v>10/20/2018</c:v>
              </c:pt>
              <c:pt idx="294">
                <c:v>10/21/2018</c:v>
              </c:pt>
              <c:pt idx="295">
                <c:v>10/22/2018</c:v>
              </c:pt>
              <c:pt idx="296">
                <c:v>10/23/2018</c:v>
              </c:pt>
              <c:pt idx="297">
                <c:v>10/24/2018</c:v>
              </c:pt>
              <c:pt idx="298">
                <c:v>10/25/2018</c:v>
              </c:pt>
              <c:pt idx="299">
                <c:v>10/26/2018</c:v>
              </c:pt>
              <c:pt idx="300">
                <c:v>10/27/2018</c:v>
              </c:pt>
              <c:pt idx="301">
                <c:v>10/28/2018</c:v>
              </c:pt>
              <c:pt idx="302">
                <c:v>10/29/2018</c:v>
              </c:pt>
              <c:pt idx="303">
                <c:v>10/30/2018</c:v>
              </c:pt>
              <c:pt idx="304">
                <c:v>10/31/2018</c:v>
              </c:pt>
              <c:pt idx="305">
                <c:v>11/1/2018</c:v>
              </c:pt>
              <c:pt idx="306">
                <c:v>11/2/2018</c:v>
              </c:pt>
              <c:pt idx="307">
                <c:v>11/3/2018</c:v>
              </c:pt>
              <c:pt idx="308">
                <c:v>11/4/2018</c:v>
              </c:pt>
              <c:pt idx="309">
                <c:v>11/5/2018</c:v>
              </c:pt>
              <c:pt idx="310">
                <c:v>11/6/2018</c:v>
              </c:pt>
              <c:pt idx="311">
                <c:v>11/7/2018</c:v>
              </c:pt>
              <c:pt idx="312">
                <c:v>11/8/2018</c:v>
              </c:pt>
              <c:pt idx="313">
                <c:v>11/9/2018</c:v>
              </c:pt>
              <c:pt idx="314">
                <c:v>11/10/2018</c:v>
              </c:pt>
              <c:pt idx="315">
                <c:v>11/11/2018</c:v>
              </c:pt>
              <c:pt idx="316">
                <c:v>11/12/2018</c:v>
              </c:pt>
              <c:pt idx="317">
                <c:v>11/13/2018</c:v>
              </c:pt>
              <c:pt idx="318">
                <c:v>11/14/2018</c:v>
              </c:pt>
              <c:pt idx="319">
                <c:v>11/15/2018</c:v>
              </c:pt>
              <c:pt idx="320">
                <c:v>11/16/2018</c:v>
              </c:pt>
              <c:pt idx="321">
                <c:v>11/17/2018</c:v>
              </c:pt>
              <c:pt idx="322">
                <c:v>11/18/2018</c:v>
              </c:pt>
              <c:pt idx="323">
                <c:v>11/19/2018</c:v>
              </c:pt>
              <c:pt idx="324">
                <c:v>11/20/2018</c:v>
              </c:pt>
              <c:pt idx="325">
                <c:v>11/21/2018</c:v>
              </c:pt>
              <c:pt idx="326">
                <c:v>11/22/2018</c:v>
              </c:pt>
              <c:pt idx="327">
                <c:v>11/23/2018</c:v>
              </c:pt>
              <c:pt idx="328">
                <c:v>11/24/2018</c:v>
              </c:pt>
              <c:pt idx="329">
                <c:v>11/25/2018</c:v>
              </c:pt>
              <c:pt idx="330">
                <c:v>11/26/2018</c:v>
              </c:pt>
              <c:pt idx="331">
                <c:v>11/27/2018</c:v>
              </c:pt>
              <c:pt idx="332">
                <c:v>11/28/2018</c:v>
              </c:pt>
              <c:pt idx="333">
                <c:v>11/29/2018</c:v>
              </c:pt>
              <c:pt idx="334">
                <c:v>11/30/2018</c:v>
              </c:pt>
              <c:pt idx="335">
                <c:v>12/1/2018</c:v>
              </c:pt>
              <c:pt idx="336">
                <c:v>12/2/2018</c:v>
              </c:pt>
              <c:pt idx="337">
                <c:v>12/3/2018</c:v>
              </c:pt>
              <c:pt idx="338">
                <c:v>12/4/2018</c:v>
              </c:pt>
              <c:pt idx="339">
                <c:v>12/5/2018</c:v>
              </c:pt>
              <c:pt idx="340">
                <c:v>12/6/2018</c:v>
              </c:pt>
              <c:pt idx="341">
                <c:v>12/7/2018</c:v>
              </c:pt>
              <c:pt idx="342">
                <c:v>12/8/2018</c:v>
              </c:pt>
              <c:pt idx="343">
                <c:v>12/9/2018</c:v>
              </c:pt>
              <c:pt idx="344">
                <c:v>12/10/2018</c:v>
              </c:pt>
              <c:pt idx="345">
                <c:v>12/11/2018</c:v>
              </c:pt>
              <c:pt idx="346">
                <c:v>12/12/2018</c:v>
              </c:pt>
              <c:pt idx="347">
                <c:v>12/13/2018</c:v>
              </c:pt>
              <c:pt idx="348">
                <c:v>12/14/2018</c:v>
              </c:pt>
              <c:pt idx="349">
                <c:v>12/15/2018</c:v>
              </c:pt>
              <c:pt idx="350">
                <c:v>12/16/2018</c:v>
              </c:pt>
              <c:pt idx="351">
                <c:v>12/17/2018</c:v>
              </c:pt>
              <c:pt idx="352">
                <c:v>12/18/2018</c:v>
              </c:pt>
              <c:pt idx="353">
                <c:v>12/19/2018</c:v>
              </c:pt>
              <c:pt idx="354">
                <c:v>12/20/2018</c:v>
              </c:pt>
              <c:pt idx="355">
                <c:v>12/21/2018</c:v>
              </c:pt>
              <c:pt idx="356">
                <c:v>12/22/2018</c:v>
              </c:pt>
              <c:pt idx="357">
                <c:v>12/23/2018</c:v>
              </c:pt>
              <c:pt idx="358">
                <c:v>12/24/2018</c:v>
              </c:pt>
              <c:pt idx="359">
                <c:v>12/25/2018</c:v>
              </c:pt>
              <c:pt idx="360">
                <c:v>12/26/2018</c:v>
              </c:pt>
              <c:pt idx="361">
                <c:v>12/27/2018</c:v>
              </c:pt>
              <c:pt idx="362">
                <c:v>12/28/2018</c:v>
              </c:pt>
              <c:pt idx="363">
                <c:v>12/29/2018</c:v>
              </c:pt>
              <c:pt idx="364">
                <c:v>12/30/2018</c:v>
              </c:pt>
              <c:pt idx="365">
                <c:v>12/31/2018</c:v>
              </c:pt>
              <c:pt idx="366">
                <c:v>1/1/2019</c:v>
              </c:pt>
              <c:pt idx="367">
                <c:v>1/2/2019</c:v>
              </c:pt>
              <c:pt idx="368">
                <c:v>1/3/2019</c:v>
              </c:pt>
              <c:pt idx="369">
                <c:v>1/4/2019</c:v>
              </c:pt>
              <c:pt idx="370">
                <c:v>1/5/2019</c:v>
              </c:pt>
              <c:pt idx="371">
                <c:v>1/6/2019</c:v>
              </c:pt>
              <c:pt idx="372">
                <c:v>1/7/2019</c:v>
              </c:pt>
              <c:pt idx="373">
                <c:v>1/8/2019</c:v>
              </c:pt>
              <c:pt idx="374">
                <c:v>1/9/2019</c:v>
              </c:pt>
              <c:pt idx="375">
                <c:v>1/10/2019</c:v>
              </c:pt>
              <c:pt idx="376">
                <c:v>1/11/2019</c:v>
              </c:pt>
              <c:pt idx="377">
                <c:v>1/12/2019</c:v>
              </c:pt>
              <c:pt idx="378">
                <c:v>1/13/2019</c:v>
              </c:pt>
              <c:pt idx="379">
                <c:v>1/14/2019</c:v>
              </c:pt>
              <c:pt idx="380">
                <c:v>1/15/2019</c:v>
              </c:pt>
              <c:pt idx="381">
                <c:v>1/16/2019</c:v>
              </c:pt>
              <c:pt idx="382">
                <c:v>1/17/2019</c:v>
              </c:pt>
              <c:pt idx="383">
                <c:v>1/18/2019</c:v>
              </c:pt>
              <c:pt idx="384">
                <c:v>1/19/2019</c:v>
              </c:pt>
              <c:pt idx="385">
                <c:v>1/20/2019</c:v>
              </c:pt>
              <c:pt idx="386">
                <c:v>1/21/2019</c:v>
              </c:pt>
              <c:pt idx="387">
                <c:v>1/22/2019</c:v>
              </c:pt>
              <c:pt idx="388">
                <c:v>1/23/2019</c:v>
              </c:pt>
              <c:pt idx="389">
                <c:v>1/24/2019</c:v>
              </c:pt>
              <c:pt idx="390">
                <c:v>1/25/2019</c:v>
              </c:pt>
              <c:pt idx="391">
                <c:v>1/26/2019</c:v>
              </c:pt>
              <c:pt idx="392">
                <c:v>1/27/2019</c:v>
              </c:pt>
              <c:pt idx="393">
                <c:v>1/28/2019</c:v>
              </c:pt>
              <c:pt idx="394">
                <c:v>1/29/2019</c:v>
              </c:pt>
              <c:pt idx="395">
                <c:v>1/30/2019</c:v>
              </c:pt>
              <c:pt idx="396">
                <c:v>1/31/2019</c:v>
              </c:pt>
              <c:pt idx="397">
                <c:v>2/1/2019</c:v>
              </c:pt>
              <c:pt idx="398">
                <c:v>2/2/2019</c:v>
              </c:pt>
              <c:pt idx="399">
                <c:v>2/3/2019</c:v>
              </c:pt>
              <c:pt idx="400">
                <c:v>2/4/2019</c:v>
              </c:pt>
              <c:pt idx="401">
                <c:v>2/5/2019</c:v>
              </c:pt>
              <c:pt idx="402">
                <c:v>2/6/2019</c:v>
              </c:pt>
              <c:pt idx="403">
                <c:v>2/7/2019</c:v>
              </c:pt>
              <c:pt idx="404">
                <c:v>2/8/2019</c:v>
              </c:pt>
              <c:pt idx="405">
                <c:v>2/9/2019</c:v>
              </c:pt>
              <c:pt idx="406">
                <c:v>2/10/2019</c:v>
              </c:pt>
              <c:pt idx="407">
                <c:v>2/11/2019</c:v>
              </c:pt>
              <c:pt idx="408">
                <c:v>2/12/2019</c:v>
              </c:pt>
              <c:pt idx="409">
                <c:v>2/13/2019</c:v>
              </c:pt>
              <c:pt idx="410">
                <c:v>2/14/2019</c:v>
              </c:pt>
              <c:pt idx="411">
                <c:v>2/15/2019</c:v>
              </c:pt>
              <c:pt idx="412">
                <c:v>2/16/2019</c:v>
              </c:pt>
              <c:pt idx="413">
                <c:v>2/17/2019</c:v>
              </c:pt>
              <c:pt idx="414">
                <c:v>2/18/2019</c:v>
              </c:pt>
              <c:pt idx="415">
                <c:v>2/19/2019</c:v>
              </c:pt>
              <c:pt idx="416">
                <c:v>2/20/2019</c:v>
              </c:pt>
              <c:pt idx="417">
                <c:v>2/21/2019</c:v>
              </c:pt>
              <c:pt idx="418">
                <c:v>2/22/2019</c:v>
              </c:pt>
              <c:pt idx="419">
                <c:v>2/23/2019</c:v>
              </c:pt>
              <c:pt idx="420">
                <c:v>2/24/2019</c:v>
              </c:pt>
              <c:pt idx="421">
                <c:v>2/25/2019</c:v>
              </c:pt>
              <c:pt idx="422">
                <c:v>2/26/2019</c:v>
              </c:pt>
              <c:pt idx="423">
                <c:v>2/27/2019</c:v>
              </c:pt>
              <c:pt idx="424">
                <c:v>2/28/2019</c:v>
              </c:pt>
              <c:pt idx="425">
                <c:v>3/1/2019</c:v>
              </c:pt>
              <c:pt idx="426">
                <c:v>3/2/2019</c:v>
              </c:pt>
              <c:pt idx="427">
                <c:v>3/3/2019</c:v>
              </c:pt>
              <c:pt idx="428">
                <c:v>3/4/2019</c:v>
              </c:pt>
              <c:pt idx="429">
                <c:v>3/5/2019</c:v>
              </c:pt>
              <c:pt idx="430">
                <c:v>3/6/2019</c:v>
              </c:pt>
              <c:pt idx="431">
                <c:v>3/7/2019</c:v>
              </c:pt>
              <c:pt idx="432">
                <c:v>3/8/2019</c:v>
              </c:pt>
              <c:pt idx="433">
                <c:v>3/9/2019</c:v>
              </c:pt>
              <c:pt idx="434">
                <c:v>3/10/2019</c:v>
              </c:pt>
              <c:pt idx="435">
                <c:v>3/11/2019</c:v>
              </c:pt>
              <c:pt idx="436">
                <c:v>3/12/2019</c:v>
              </c:pt>
              <c:pt idx="437">
                <c:v>3/13/2019</c:v>
              </c:pt>
              <c:pt idx="438">
                <c:v>3/14/2019</c:v>
              </c:pt>
              <c:pt idx="439">
                <c:v>3/15/2019</c:v>
              </c:pt>
              <c:pt idx="440">
                <c:v>3/16/2019</c:v>
              </c:pt>
              <c:pt idx="441">
                <c:v>3/17/2019</c:v>
              </c:pt>
              <c:pt idx="442">
                <c:v>3/18/2019</c:v>
              </c:pt>
              <c:pt idx="443">
                <c:v>3/19/2019</c:v>
              </c:pt>
              <c:pt idx="444">
                <c:v>3/20/2019</c:v>
              </c:pt>
              <c:pt idx="445">
                <c:v>3/21/2019</c:v>
              </c:pt>
              <c:pt idx="446">
                <c:v>3/22/2019</c:v>
              </c:pt>
              <c:pt idx="447">
                <c:v>3/23/2019</c:v>
              </c:pt>
              <c:pt idx="448">
                <c:v>3/24/2019</c:v>
              </c:pt>
              <c:pt idx="449">
                <c:v>3/25/2019</c:v>
              </c:pt>
              <c:pt idx="450">
                <c:v>3/26/2019</c:v>
              </c:pt>
              <c:pt idx="451">
                <c:v>3/27/2019</c:v>
              </c:pt>
              <c:pt idx="452">
                <c:v>3/28/2019</c:v>
              </c:pt>
              <c:pt idx="453">
                <c:v>3/29/2019</c:v>
              </c:pt>
              <c:pt idx="454">
                <c:v>3/30/2019</c:v>
              </c:pt>
              <c:pt idx="455">
                <c:v>3/31/2019</c:v>
              </c:pt>
              <c:pt idx="456">
                <c:v>4/1/2019</c:v>
              </c:pt>
              <c:pt idx="457">
                <c:v>4/2/2019</c:v>
              </c:pt>
              <c:pt idx="458">
                <c:v>4/3/2019</c:v>
              </c:pt>
              <c:pt idx="459">
                <c:v>4/4/2019</c:v>
              </c:pt>
              <c:pt idx="460">
                <c:v>4/5/2019</c:v>
              </c:pt>
              <c:pt idx="461">
                <c:v>4/6/2019</c:v>
              </c:pt>
              <c:pt idx="462">
                <c:v>4/7/2019</c:v>
              </c:pt>
              <c:pt idx="463">
                <c:v>4/8/2019</c:v>
              </c:pt>
              <c:pt idx="464">
                <c:v>4/9/2019</c:v>
              </c:pt>
              <c:pt idx="465">
                <c:v>4/10/2019</c:v>
              </c:pt>
              <c:pt idx="466">
                <c:v>4/11/2019</c:v>
              </c:pt>
              <c:pt idx="467">
                <c:v>4/12/2019</c:v>
              </c:pt>
              <c:pt idx="468">
                <c:v>4/13/2019</c:v>
              </c:pt>
              <c:pt idx="469">
                <c:v>4/14/2019</c:v>
              </c:pt>
              <c:pt idx="470">
                <c:v>4/15/2019</c:v>
              </c:pt>
              <c:pt idx="471">
                <c:v>4/16/2019</c:v>
              </c:pt>
              <c:pt idx="472">
                <c:v>4/17/2019</c:v>
              </c:pt>
              <c:pt idx="473">
                <c:v>4/18/2019</c:v>
              </c:pt>
              <c:pt idx="474">
                <c:v>4/19/2019</c:v>
              </c:pt>
              <c:pt idx="475">
                <c:v>4/20/2019</c:v>
              </c:pt>
              <c:pt idx="476">
                <c:v>4/21/2019</c:v>
              </c:pt>
              <c:pt idx="477">
                <c:v>4/22/2019</c:v>
              </c:pt>
              <c:pt idx="478">
                <c:v>4/23/2019</c:v>
              </c:pt>
              <c:pt idx="479">
                <c:v>4/24/2019</c:v>
              </c:pt>
              <c:pt idx="480">
                <c:v>4/25/2019</c:v>
              </c:pt>
              <c:pt idx="481">
                <c:v>4/26/2019</c:v>
              </c:pt>
              <c:pt idx="482">
                <c:v>4/27/2019</c:v>
              </c:pt>
              <c:pt idx="483">
                <c:v>4/28/2019</c:v>
              </c:pt>
              <c:pt idx="484">
                <c:v>4/29/2019</c:v>
              </c:pt>
              <c:pt idx="485">
                <c:v>4/30/2019</c:v>
              </c:pt>
              <c:pt idx="486">
                <c:v>5/1/2019</c:v>
              </c:pt>
              <c:pt idx="487">
                <c:v>5/2/2019</c:v>
              </c:pt>
              <c:pt idx="488">
                <c:v>5/3/2019</c:v>
              </c:pt>
              <c:pt idx="489">
                <c:v>5/4/2019</c:v>
              </c:pt>
              <c:pt idx="490">
                <c:v>5/5/2019</c:v>
              </c:pt>
              <c:pt idx="491">
                <c:v>5/6/2019</c:v>
              </c:pt>
              <c:pt idx="492">
                <c:v>5/7/2019</c:v>
              </c:pt>
              <c:pt idx="493">
                <c:v>5/8/2019</c:v>
              </c:pt>
              <c:pt idx="494">
                <c:v>5/9/2019</c:v>
              </c:pt>
              <c:pt idx="495">
                <c:v>5/10/2019</c:v>
              </c:pt>
              <c:pt idx="496">
                <c:v>5/11/2019</c:v>
              </c:pt>
              <c:pt idx="497">
                <c:v>5/12/2019</c:v>
              </c:pt>
              <c:pt idx="498">
                <c:v>5/13/2019</c:v>
              </c:pt>
              <c:pt idx="499">
                <c:v>5/14/2019</c:v>
              </c:pt>
              <c:pt idx="500">
                <c:v>5/15/2019</c:v>
              </c:pt>
              <c:pt idx="501">
                <c:v>5/16/2019</c:v>
              </c:pt>
              <c:pt idx="502">
                <c:v>5/17/2019</c:v>
              </c:pt>
              <c:pt idx="503">
                <c:v>5/18/2019</c:v>
              </c:pt>
              <c:pt idx="504">
                <c:v>5/19/2019</c:v>
              </c:pt>
              <c:pt idx="505">
                <c:v>5/20/2019</c:v>
              </c:pt>
              <c:pt idx="506">
                <c:v>5/21/2019</c:v>
              </c:pt>
              <c:pt idx="507">
                <c:v>5/22/2019</c:v>
              </c:pt>
              <c:pt idx="508">
                <c:v>5/23/2019</c:v>
              </c:pt>
              <c:pt idx="509">
                <c:v>5/24/2019</c:v>
              </c:pt>
              <c:pt idx="510">
                <c:v>5/25/2019</c:v>
              </c:pt>
              <c:pt idx="511">
                <c:v>5/26/2019</c:v>
              </c:pt>
              <c:pt idx="512">
                <c:v>5/27/2019</c:v>
              </c:pt>
              <c:pt idx="513">
                <c:v>5/28/2019</c:v>
              </c:pt>
              <c:pt idx="514">
                <c:v>5/29/2019</c:v>
              </c:pt>
              <c:pt idx="515">
                <c:v>5/30/2019</c:v>
              </c:pt>
              <c:pt idx="516">
                <c:v>5/31/2019</c:v>
              </c:pt>
              <c:pt idx="517">
                <c:v>6/1/2019</c:v>
              </c:pt>
              <c:pt idx="518">
                <c:v>6/2/2019</c:v>
              </c:pt>
              <c:pt idx="519">
                <c:v>6/3/2019</c:v>
              </c:pt>
              <c:pt idx="520">
                <c:v>6/4/2019</c:v>
              </c:pt>
              <c:pt idx="521">
                <c:v>6/5/2019</c:v>
              </c:pt>
              <c:pt idx="522">
                <c:v>6/6/2019</c:v>
              </c:pt>
              <c:pt idx="523">
                <c:v>6/7/2019</c:v>
              </c:pt>
              <c:pt idx="524">
                <c:v>6/8/2019</c:v>
              </c:pt>
              <c:pt idx="525">
                <c:v>6/9/2019</c:v>
              </c:pt>
              <c:pt idx="526">
                <c:v>6/10/2019</c:v>
              </c:pt>
              <c:pt idx="527">
                <c:v>6/11/2019</c:v>
              </c:pt>
              <c:pt idx="528">
                <c:v>6/12/2019</c:v>
              </c:pt>
              <c:pt idx="529">
                <c:v>6/13/2019</c:v>
              </c:pt>
              <c:pt idx="530">
                <c:v>6/14/2019</c:v>
              </c:pt>
              <c:pt idx="531">
                <c:v>6/15/2019</c:v>
              </c:pt>
              <c:pt idx="532">
                <c:v>6/16/2019</c:v>
              </c:pt>
              <c:pt idx="533">
                <c:v>6/17/2019</c:v>
              </c:pt>
              <c:pt idx="534">
                <c:v>6/18/2019</c:v>
              </c:pt>
              <c:pt idx="535">
                <c:v>6/19/2019</c:v>
              </c:pt>
              <c:pt idx="536">
                <c:v>6/20/2019</c:v>
              </c:pt>
              <c:pt idx="537">
                <c:v>6/21/2019</c:v>
              </c:pt>
              <c:pt idx="538">
                <c:v>6/22/2019</c:v>
              </c:pt>
              <c:pt idx="539">
                <c:v>6/23/2019</c:v>
              </c:pt>
              <c:pt idx="540">
                <c:v>6/24/2019</c:v>
              </c:pt>
              <c:pt idx="541">
                <c:v>6/25/2019</c:v>
              </c:pt>
              <c:pt idx="542">
                <c:v>6/26/2019</c:v>
              </c:pt>
              <c:pt idx="543">
                <c:v>6/27/2019</c:v>
              </c:pt>
              <c:pt idx="544">
                <c:v>6/28/2019</c:v>
              </c:pt>
              <c:pt idx="545">
                <c:v>6/29/2019</c:v>
              </c:pt>
              <c:pt idx="546">
                <c:v>6/30/2019</c:v>
              </c:pt>
              <c:pt idx="547">
                <c:v>7/1/2019</c:v>
              </c:pt>
              <c:pt idx="548">
                <c:v>7/2/2019</c:v>
              </c:pt>
              <c:pt idx="549">
                <c:v>7/3/2019</c:v>
              </c:pt>
              <c:pt idx="550">
                <c:v>7/4/2019</c:v>
              </c:pt>
              <c:pt idx="551">
                <c:v>7/5/2019</c:v>
              </c:pt>
              <c:pt idx="552">
                <c:v>7/6/2019</c:v>
              </c:pt>
              <c:pt idx="553">
                <c:v>7/7/2019</c:v>
              </c:pt>
              <c:pt idx="554">
                <c:v>7/8/2019</c:v>
              </c:pt>
              <c:pt idx="555">
                <c:v>7/9/2019</c:v>
              </c:pt>
              <c:pt idx="556">
                <c:v>7/10/2019</c:v>
              </c:pt>
              <c:pt idx="557">
                <c:v>7/11/2019</c:v>
              </c:pt>
              <c:pt idx="558">
                <c:v>7/12/2019</c:v>
              </c:pt>
              <c:pt idx="559">
                <c:v>7/13/2019</c:v>
              </c:pt>
              <c:pt idx="560">
                <c:v>7/14/2019</c:v>
              </c:pt>
              <c:pt idx="561">
                <c:v>7/15/2019</c:v>
              </c:pt>
              <c:pt idx="562">
                <c:v>7/16/2019</c:v>
              </c:pt>
              <c:pt idx="563">
                <c:v>7/17/2019</c:v>
              </c:pt>
              <c:pt idx="564">
                <c:v>7/18/2019</c:v>
              </c:pt>
              <c:pt idx="565">
                <c:v>7/19/2019</c:v>
              </c:pt>
              <c:pt idx="566">
                <c:v>7/20/2019</c:v>
              </c:pt>
              <c:pt idx="567">
                <c:v>7/21/2019</c:v>
              </c:pt>
              <c:pt idx="568">
                <c:v>7/22/2019</c:v>
              </c:pt>
              <c:pt idx="569">
                <c:v>7/23/2019</c:v>
              </c:pt>
              <c:pt idx="570">
                <c:v>7/24/2019</c:v>
              </c:pt>
              <c:pt idx="571">
                <c:v>7/25/2019</c:v>
              </c:pt>
              <c:pt idx="572">
                <c:v>7/26/2019</c:v>
              </c:pt>
              <c:pt idx="573">
                <c:v>7/27/2019</c:v>
              </c:pt>
              <c:pt idx="574">
                <c:v>7/28/2019</c:v>
              </c:pt>
              <c:pt idx="575">
                <c:v>7/29/2019</c:v>
              </c:pt>
              <c:pt idx="576">
                <c:v>7/30/2019</c:v>
              </c:pt>
              <c:pt idx="577">
                <c:v>7/31/2019</c:v>
              </c:pt>
              <c:pt idx="578">
                <c:v>8/1/2019</c:v>
              </c:pt>
              <c:pt idx="579">
                <c:v>8/2/2019</c:v>
              </c:pt>
              <c:pt idx="580">
                <c:v>8/3/2019</c:v>
              </c:pt>
              <c:pt idx="581">
                <c:v>8/4/2019</c:v>
              </c:pt>
              <c:pt idx="582">
                <c:v>8/5/2019</c:v>
              </c:pt>
              <c:pt idx="583">
                <c:v>8/6/2019</c:v>
              </c:pt>
              <c:pt idx="584">
                <c:v>8/7/2019</c:v>
              </c:pt>
              <c:pt idx="585">
                <c:v>8/8/2019</c:v>
              </c:pt>
              <c:pt idx="586">
                <c:v>8/9/2019</c:v>
              </c:pt>
              <c:pt idx="587">
                <c:v>8/10/2019</c:v>
              </c:pt>
              <c:pt idx="588">
                <c:v>8/11/2019</c:v>
              </c:pt>
              <c:pt idx="589">
                <c:v>8/12/2019</c:v>
              </c:pt>
              <c:pt idx="590">
                <c:v>8/13/2019</c:v>
              </c:pt>
              <c:pt idx="591">
                <c:v>8/14/2019</c:v>
              </c:pt>
              <c:pt idx="592">
                <c:v>8/15/2019</c:v>
              </c:pt>
              <c:pt idx="593">
                <c:v>8/16/2019</c:v>
              </c:pt>
              <c:pt idx="594">
                <c:v>8/17/2019</c:v>
              </c:pt>
              <c:pt idx="595">
                <c:v>8/18/2019</c:v>
              </c:pt>
              <c:pt idx="596">
                <c:v>8/19/2019</c:v>
              </c:pt>
              <c:pt idx="597">
                <c:v>8/20/2019</c:v>
              </c:pt>
              <c:pt idx="598">
                <c:v>8/21/2019</c:v>
              </c:pt>
              <c:pt idx="599">
                <c:v>8/22/2019</c:v>
              </c:pt>
              <c:pt idx="600">
                <c:v>8/23/2019</c:v>
              </c:pt>
              <c:pt idx="601">
                <c:v>8/24/2019</c:v>
              </c:pt>
              <c:pt idx="602">
                <c:v>8/25/2019</c:v>
              </c:pt>
              <c:pt idx="603">
                <c:v>8/26/2019</c:v>
              </c:pt>
              <c:pt idx="604">
                <c:v>8/27/2019</c:v>
              </c:pt>
              <c:pt idx="605">
                <c:v>8/28/2019</c:v>
              </c:pt>
              <c:pt idx="606">
                <c:v>8/29/2019</c:v>
              </c:pt>
              <c:pt idx="607">
                <c:v>8/30/2019</c:v>
              </c:pt>
              <c:pt idx="608">
                <c:v>8/31/2019</c:v>
              </c:pt>
              <c:pt idx="609">
                <c:v>9/1/2019</c:v>
              </c:pt>
              <c:pt idx="610">
                <c:v>9/2/2019</c:v>
              </c:pt>
              <c:pt idx="611">
                <c:v>9/3/2019</c:v>
              </c:pt>
              <c:pt idx="612">
                <c:v>9/4/2019</c:v>
              </c:pt>
              <c:pt idx="613">
                <c:v>9/5/2019</c:v>
              </c:pt>
              <c:pt idx="614">
                <c:v>9/6/2019</c:v>
              </c:pt>
              <c:pt idx="615">
                <c:v>9/7/2019</c:v>
              </c:pt>
              <c:pt idx="616">
                <c:v>9/8/2019</c:v>
              </c:pt>
              <c:pt idx="617">
                <c:v>9/9/2019</c:v>
              </c:pt>
              <c:pt idx="618">
                <c:v>9/10/2019</c:v>
              </c:pt>
              <c:pt idx="619">
                <c:v>9/11/2019</c:v>
              </c:pt>
              <c:pt idx="620">
                <c:v>9/12/2019</c:v>
              </c:pt>
              <c:pt idx="621">
                <c:v>9/13/2019</c:v>
              </c:pt>
              <c:pt idx="622">
                <c:v>9/14/2019</c:v>
              </c:pt>
              <c:pt idx="623">
                <c:v>9/15/2019</c:v>
              </c:pt>
              <c:pt idx="624">
                <c:v>9/16/2019</c:v>
              </c:pt>
              <c:pt idx="625">
                <c:v>9/17/2019</c:v>
              </c:pt>
              <c:pt idx="626">
                <c:v>9/18/2019</c:v>
              </c:pt>
              <c:pt idx="627">
                <c:v>9/19/2019</c:v>
              </c:pt>
              <c:pt idx="628">
                <c:v>9/20/2019</c:v>
              </c:pt>
              <c:pt idx="629">
                <c:v>9/21/2019</c:v>
              </c:pt>
              <c:pt idx="630">
                <c:v>9/22/2019</c:v>
              </c:pt>
              <c:pt idx="631">
                <c:v>9/23/2019</c:v>
              </c:pt>
              <c:pt idx="632">
                <c:v>9/24/2019</c:v>
              </c:pt>
              <c:pt idx="633">
                <c:v>9/25/2019</c:v>
              </c:pt>
              <c:pt idx="634">
                <c:v>9/26/2019</c:v>
              </c:pt>
              <c:pt idx="635">
                <c:v>9/27/2019</c:v>
              </c:pt>
              <c:pt idx="636">
                <c:v>9/28/2019</c:v>
              </c:pt>
              <c:pt idx="637">
                <c:v>9/29/2019</c:v>
              </c:pt>
              <c:pt idx="638">
                <c:v>9/30/2019</c:v>
              </c:pt>
              <c:pt idx="639">
                <c:v>10/1/2019</c:v>
              </c:pt>
              <c:pt idx="640">
                <c:v>10/2/2019</c:v>
              </c:pt>
              <c:pt idx="641">
                <c:v>10/3/2019</c:v>
              </c:pt>
              <c:pt idx="642">
                <c:v>10/4/2019</c:v>
              </c:pt>
              <c:pt idx="643">
                <c:v>10/5/2019</c:v>
              </c:pt>
              <c:pt idx="644">
                <c:v>10/6/2019</c:v>
              </c:pt>
              <c:pt idx="645">
                <c:v>10/7/2019</c:v>
              </c:pt>
              <c:pt idx="646">
                <c:v>10/8/2019</c:v>
              </c:pt>
              <c:pt idx="647">
                <c:v>10/9/2019</c:v>
              </c:pt>
              <c:pt idx="648">
                <c:v>10/10/2019</c:v>
              </c:pt>
              <c:pt idx="649">
                <c:v>10/11/2019</c:v>
              </c:pt>
              <c:pt idx="650">
                <c:v>10/12/2019</c:v>
              </c:pt>
              <c:pt idx="651">
                <c:v>10/13/2019</c:v>
              </c:pt>
              <c:pt idx="652">
                <c:v>10/14/2019</c:v>
              </c:pt>
              <c:pt idx="653">
                <c:v>10/15/2019</c:v>
              </c:pt>
              <c:pt idx="654">
                <c:v>10/16/2019</c:v>
              </c:pt>
              <c:pt idx="655">
                <c:v>10/17/2019</c:v>
              </c:pt>
              <c:pt idx="656">
                <c:v>10/18/2019</c:v>
              </c:pt>
              <c:pt idx="657">
                <c:v>10/19/2019</c:v>
              </c:pt>
              <c:pt idx="658">
                <c:v>10/20/2019</c:v>
              </c:pt>
              <c:pt idx="659">
                <c:v>10/21/2019</c:v>
              </c:pt>
              <c:pt idx="660">
                <c:v>10/22/2019</c:v>
              </c:pt>
              <c:pt idx="661">
                <c:v>10/23/2019</c:v>
              </c:pt>
              <c:pt idx="662">
                <c:v>10/24/2019</c:v>
              </c:pt>
              <c:pt idx="663">
                <c:v>10/25/2019</c:v>
              </c:pt>
              <c:pt idx="664">
                <c:v>10/26/2019</c:v>
              </c:pt>
              <c:pt idx="665">
                <c:v>10/27/2019</c:v>
              </c:pt>
              <c:pt idx="666">
                <c:v>10/28/2019</c:v>
              </c:pt>
              <c:pt idx="667">
                <c:v>10/29/2019</c:v>
              </c:pt>
              <c:pt idx="668">
                <c:v>10/30/2019</c:v>
              </c:pt>
              <c:pt idx="669">
                <c:v>10/31/2019</c:v>
              </c:pt>
              <c:pt idx="670">
                <c:v>11/1/2019</c:v>
              </c:pt>
              <c:pt idx="671">
                <c:v>11/2/2019</c:v>
              </c:pt>
              <c:pt idx="672">
                <c:v>11/3/2019</c:v>
              </c:pt>
              <c:pt idx="673">
                <c:v>11/4/2019</c:v>
              </c:pt>
              <c:pt idx="674">
                <c:v>11/5/2019</c:v>
              </c:pt>
              <c:pt idx="675">
                <c:v>11/6/2019</c:v>
              </c:pt>
              <c:pt idx="676">
                <c:v>11/7/2019</c:v>
              </c:pt>
              <c:pt idx="677">
                <c:v>11/8/2019</c:v>
              </c:pt>
              <c:pt idx="678">
                <c:v>11/9/2019</c:v>
              </c:pt>
              <c:pt idx="679">
                <c:v>11/10/2019</c:v>
              </c:pt>
              <c:pt idx="680">
                <c:v>11/11/2019</c:v>
              </c:pt>
              <c:pt idx="681">
                <c:v>11/12/2019</c:v>
              </c:pt>
              <c:pt idx="682">
                <c:v>11/13/2019</c:v>
              </c:pt>
              <c:pt idx="683">
                <c:v>11/14/2019</c:v>
              </c:pt>
              <c:pt idx="684">
                <c:v>11/15/2019</c:v>
              </c:pt>
              <c:pt idx="685">
                <c:v>11/16/2019</c:v>
              </c:pt>
              <c:pt idx="686">
                <c:v>11/17/2019</c:v>
              </c:pt>
              <c:pt idx="687">
                <c:v>11/18/2019</c:v>
              </c:pt>
              <c:pt idx="688">
                <c:v>11/19/2019</c:v>
              </c:pt>
              <c:pt idx="689">
                <c:v>11/20/2019</c:v>
              </c:pt>
              <c:pt idx="690">
                <c:v>11/21/2019</c:v>
              </c:pt>
              <c:pt idx="691">
                <c:v>11/22/2019</c:v>
              </c:pt>
              <c:pt idx="692">
                <c:v>11/23/2019</c:v>
              </c:pt>
              <c:pt idx="693">
                <c:v>11/24/2019</c:v>
              </c:pt>
              <c:pt idx="694">
                <c:v>11/25/2019</c:v>
              </c:pt>
              <c:pt idx="695">
                <c:v>11/26/2019</c:v>
              </c:pt>
              <c:pt idx="696">
                <c:v>11/27/2019</c:v>
              </c:pt>
              <c:pt idx="697">
                <c:v>11/28/2019</c:v>
              </c:pt>
              <c:pt idx="698">
                <c:v>11/29/2019</c:v>
              </c:pt>
              <c:pt idx="699">
                <c:v>11/30/2019</c:v>
              </c:pt>
              <c:pt idx="700">
                <c:v>12/1/2019</c:v>
              </c:pt>
              <c:pt idx="701">
                <c:v>12/2/2019</c:v>
              </c:pt>
              <c:pt idx="702">
                <c:v>12/3/2019</c:v>
              </c:pt>
              <c:pt idx="703">
                <c:v>12/4/2019</c:v>
              </c:pt>
              <c:pt idx="704">
                <c:v>12/5/2019</c:v>
              </c:pt>
              <c:pt idx="705">
                <c:v>12/6/2019</c:v>
              </c:pt>
              <c:pt idx="706">
                <c:v>12/7/2019</c:v>
              </c:pt>
              <c:pt idx="707">
                <c:v>12/8/2019</c:v>
              </c:pt>
              <c:pt idx="708">
                <c:v>12/9/2019</c:v>
              </c:pt>
              <c:pt idx="709">
                <c:v>12/10/2019</c:v>
              </c:pt>
              <c:pt idx="710">
                <c:v>12/11/2019</c:v>
              </c:pt>
              <c:pt idx="711">
                <c:v>12/12/2019</c:v>
              </c:pt>
              <c:pt idx="712">
                <c:v>12/13/2019</c:v>
              </c:pt>
              <c:pt idx="713">
                <c:v>12/14/2019</c:v>
              </c:pt>
              <c:pt idx="714">
                <c:v>12/15/2019</c:v>
              </c:pt>
              <c:pt idx="715">
                <c:v>12/16/2019</c:v>
              </c:pt>
              <c:pt idx="716">
                <c:v>12/17/2019</c:v>
              </c:pt>
              <c:pt idx="717">
                <c:v>12/18/2019</c:v>
              </c:pt>
              <c:pt idx="718">
                <c:v>12/19/2019</c:v>
              </c:pt>
              <c:pt idx="719">
                <c:v>12/20/2019</c:v>
              </c:pt>
              <c:pt idx="720">
                <c:v>12/21/2019</c:v>
              </c:pt>
              <c:pt idx="721">
                <c:v>12/22/2019</c:v>
              </c:pt>
              <c:pt idx="722">
                <c:v>12/23/2019</c:v>
              </c:pt>
              <c:pt idx="723">
                <c:v>12/24/2019</c:v>
              </c:pt>
              <c:pt idx="724">
                <c:v>12/25/2019</c:v>
              </c:pt>
              <c:pt idx="725">
                <c:v>12/26/2019</c:v>
              </c:pt>
              <c:pt idx="726">
                <c:v>12/27/2019</c:v>
              </c:pt>
              <c:pt idx="727">
                <c:v>12/28/2019</c:v>
              </c:pt>
              <c:pt idx="728">
                <c:v>12/29/2019</c:v>
              </c:pt>
              <c:pt idx="729">
                <c:v>12/30/2019</c:v>
              </c:pt>
              <c:pt idx="730">
                <c:v>12/31/2019</c:v>
              </c:pt>
              <c:pt idx="731">
                <c:v>1/1/2020</c:v>
              </c:pt>
              <c:pt idx="732">
                <c:v>1/2/2020</c:v>
              </c:pt>
              <c:pt idx="733">
                <c:v>1/3/2020</c:v>
              </c:pt>
              <c:pt idx="734">
                <c:v>1/4/2020</c:v>
              </c:pt>
              <c:pt idx="735">
                <c:v>1/5/2020</c:v>
              </c:pt>
              <c:pt idx="736">
                <c:v>1/6/2020</c:v>
              </c:pt>
              <c:pt idx="737">
                <c:v>1/7/2020</c:v>
              </c:pt>
              <c:pt idx="738">
                <c:v>1/8/2020</c:v>
              </c:pt>
              <c:pt idx="739">
                <c:v>1/9/2020</c:v>
              </c:pt>
              <c:pt idx="740">
                <c:v>1/10/2020</c:v>
              </c:pt>
              <c:pt idx="741">
                <c:v>1/11/2020</c:v>
              </c:pt>
              <c:pt idx="742">
                <c:v>1/12/2020</c:v>
              </c:pt>
              <c:pt idx="743">
                <c:v>1/13/2020</c:v>
              </c:pt>
              <c:pt idx="744">
                <c:v>1/14/2020</c:v>
              </c:pt>
              <c:pt idx="745">
                <c:v>1/15/2020</c:v>
              </c:pt>
              <c:pt idx="746">
                <c:v>1/16/2020</c:v>
              </c:pt>
              <c:pt idx="747">
                <c:v>1/17/2020</c:v>
              </c:pt>
              <c:pt idx="748">
                <c:v>1/18/2020</c:v>
              </c:pt>
              <c:pt idx="749">
                <c:v>1/19/2020</c:v>
              </c:pt>
              <c:pt idx="750">
                <c:v>1/20/2020</c:v>
              </c:pt>
              <c:pt idx="751">
                <c:v>1/21/2020</c:v>
              </c:pt>
              <c:pt idx="752">
                <c:v>1/22/2020</c:v>
              </c:pt>
              <c:pt idx="753">
                <c:v>1/23/2020</c:v>
              </c:pt>
              <c:pt idx="754">
                <c:v>1/24/2020</c:v>
              </c:pt>
              <c:pt idx="755">
                <c:v>1/25/2020</c:v>
              </c:pt>
              <c:pt idx="756">
                <c:v>1/26/2020</c:v>
              </c:pt>
              <c:pt idx="757">
                <c:v>1/27/2020</c:v>
              </c:pt>
              <c:pt idx="758">
                <c:v>1/28/2020</c:v>
              </c:pt>
              <c:pt idx="759">
                <c:v>1/29/2020</c:v>
              </c:pt>
              <c:pt idx="760">
                <c:v>1/30/2020</c:v>
              </c:pt>
              <c:pt idx="761">
                <c:v>1/31/2020</c:v>
              </c:pt>
              <c:pt idx="762">
                <c:v>2/1/2020</c:v>
              </c:pt>
              <c:pt idx="763">
                <c:v>2/2/2020</c:v>
              </c:pt>
              <c:pt idx="764">
                <c:v>2/3/2020</c:v>
              </c:pt>
              <c:pt idx="765">
                <c:v>2/4/2020</c:v>
              </c:pt>
              <c:pt idx="766">
                <c:v>2/5/2020</c:v>
              </c:pt>
              <c:pt idx="767">
                <c:v>2/6/2020</c:v>
              </c:pt>
              <c:pt idx="768">
                <c:v>2/7/2020</c:v>
              </c:pt>
              <c:pt idx="769">
                <c:v>2/8/2020</c:v>
              </c:pt>
              <c:pt idx="770">
                <c:v>2/9/2020</c:v>
              </c:pt>
              <c:pt idx="771">
                <c:v>2/10/2020</c:v>
              </c:pt>
              <c:pt idx="772">
                <c:v>2/11/2020</c:v>
              </c:pt>
              <c:pt idx="773">
                <c:v>2/12/2020</c:v>
              </c:pt>
              <c:pt idx="774">
                <c:v>2/13/2020</c:v>
              </c:pt>
              <c:pt idx="775">
                <c:v>2/14/2020</c:v>
              </c:pt>
              <c:pt idx="776">
                <c:v>2/15/2020</c:v>
              </c:pt>
              <c:pt idx="777">
                <c:v>2/16/2020</c:v>
              </c:pt>
              <c:pt idx="778">
                <c:v>2/17/2020</c:v>
              </c:pt>
              <c:pt idx="779">
                <c:v>2/18/2020</c:v>
              </c:pt>
              <c:pt idx="780">
                <c:v>2/19/2020</c:v>
              </c:pt>
              <c:pt idx="781">
                <c:v>2/20/2020</c:v>
              </c:pt>
              <c:pt idx="782">
                <c:v>2/21/2020</c:v>
              </c:pt>
              <c:pt idx="783">
                <c:v>2/22/2020</c:v>
              </c:pt>
              <c:pt idx="784">
                <c:v>2/23/2020</c:v>
              </c:pt>
              <c:pt idx="785">
                <c:v>2/24/2020</c:v>
              </c:pt>
              <c:pt idx="786">
                <c:v>2/25/2020</c:v>
              </c:pt>
              <c:pt idx="787">
                <c:v>2/26/2020</c:v>
              </c:pt>
              <c:pt idx="788">
                <c:v>2/27/2020</c:v>
              </c:pt>
              <c:pt idx="789">
                <c:v>2/28/2020</c:v>
              </c:pt>
              <c:pt idx="790">
                <c:v>2/29/2020</c:v>
              </c:pt>
              <c:pt idx="791">
                <c:v>3/1/2020</c:v>
              </c:pt>
              <c:pt idx="792">
                <c:v>3/2/2020</c:v>
              </c:pt>
              <c:pt idx="793">
                <c:v>3/3/2020</c:v>
              </c:pt>
              <c:pt idx="794">
                <c:v>3/4/2020</c:v>
              </c:pt>
              <c:pt idx="795">
                <c:v>3/5/2020</c:v>
              </c:pt>
              <c:pt idx="796">
                <c:v>3/6/2020</c:v>
              </c:pt>
              <c:pt idx="797">
                <c:v>3/7/2020</c:v>
              </c:pt>
              <c:pt idx="798">
                <c:v>3/8/2020</c:v>
              </c:pt>
              <c:pt idx="799">
                <c:v>3/9/2020</c:v>
              </c:pt>
              <c:pt idx="800">
                <c:v>3/10/2020</c:v>
              </c:pt>
              <c:pt idx="801">
                <c:v>3/11/2020</c:v>
              </c:pt>
              <c:pt idx="802">
                <c:v>3/12/2020</c:v>
              </c:pt>
              <c:pt idx="803">
                <c:v>3/13/2020</c:v>
              </c:pt>
              <c:pt idx="804">
                <c:v>3/14/2020</c:v>
              </c:pt>
              <c:pt idx="805">
                <c:v>3/15/2020</c:v>
              </c:pt>
              <c:pt idx="806">
                <c:v>3/16/2020</c:v>
              </c:pt>
              <c:pt idx="807">
                <c:v>3/17/2020</c:v>
              </c:pt>
              <c:pt idx="808">
                <c:v>3/18/2020</c:v>
              </c:pt>
              <c:pt idx="809">
                <c:v>3/19/2020</c:v>
              </c:pt>
              <c:pt idx="810">
                <c:v>3/20/2020</c:v>
              </c:pt>
              <c:pt idx="811">
                <c:v>3/21/2020</c:v>
              </c:pt>
              <c:pt idx="812">
                <c:v>3/22/2020</c:v>
              </c:pt>
              <c:pt idx="813">
                <c:v>3/23/2020</c:v>
              </c:pt>
              <c:pt idx="814">
                <c:v>3/24/2020</c:v>
              </c:pt>
              <c:pt idx="815">
                <c:v>3/25/2020</c:v>
              </c:pt>
              <c:pt idx="816">
                <c:v>3/26/2020</c:v>
              </c:pt>
              <c:pt idx="817">
                <c:v>3/27/2020</c:v>
              </c:pt>
              <c:pt idx="818">
                <c:v>3/28/2020</c:v>
              </c:pt>
              <c:pt idx="819">
                <c:v>3/29/2020</c:v>
              </c:pt>
              <c:pt idx="820">
                <c:v>3/30/2020</c:v>
              </c:pt>
              <c:pt idx="821">
                <c:v>3/31/2020</c:v>
              </c:pt>
              <c:pt idx="822">
                <c:v>4/1/2020</c:v>
              </c:pt>
              <c:pt idx="823">
                <c:v>4/2/2020</c:v>
              </c:pt>
              <c:pt idx="824">
                <c:v>4/3/2020</c:v>
              </c:pt>
              <c:pt idx="825">
                <c:v>4/4/2020</c:v>
              </c:pt>
              <c:pt idx="826">
                <c:v>4/5/2020</c:v>
              </c:pt>
              <c:pt idx="827">
                <c:v>4/6/2020</c:v>
              </c:pt>
              <c:pt idx="828">
                <c:v>4/7/2020</c:v>
              </c:pt>
              <c:pt idx="829">
                <c:v>4/8/2020</c:v>
              </c:pt>
              <c:pt idx="830">
                <c:v>4/9/2020</c:v>
              </c:pt>
              <c:pt idx="831">
                <c:v>4/10/2020</c:v>
              </c:pt>
              <c:pt idx="832">
                <c:v>4/11/2020</c:v>
              </c:pt>
              <c:pt idx="833">
                <c:v>4/12/2020</c:v>
              </c:pt>
              <c:pt idx="834">
                <c:v>4/13/2020</c:v>
              </c:pt>
              <c:pt idx="835">
                <c:v>4/14/2020</c:v>
              </c:pt>
              <c:pt idx="836">
                <c:v>4/15/2020</c:v>
              </c:pt>
              <c:pt idx="837">
                <c:v>4/16/2020</c:v>
              </c:pt>
              <c:pt idx="838">
                <c:v>4/17/2020</c:v>
              </c:pt>
              <c:pt idx="839">
                <c:v>4/18/2020</c:v>
              </c:pt>
              <c:pt idx="840">
                <c:v>4/19/2020</c:v>
              </c:pt>
              <c:pt idx="841">
                <c:v>4/20/2020</c:v>
              </c:pt>
              <c:pt idx="842">
                <c:v>4/21/2020</c:v>
              </c:pt>
              <c:pt idx="843">
                <c:v>4/22/2020</c:v>
              </c:pt>
              <c:pt idx="844">
                <c:v>4/23/2020</c:v>
              </c:pt>
              <c:pt idx="845">
                <c:v>4/24/2020</c:v>
              </c:pt>
              <c:pt idx="846">
                <c:v>4/25/2020</c:v>
              </c:pt>
              <c:pt idx="847">
                <c:v>4/26/2020</c:v>
              </c:pt>
              <c:pt idx="848">
                <c:v>4/27/2020</c:v>
              </c:pt>
              <c:pt idx="849">
                <c:v>4/28/2020</c:v>
              </c:pt>
              <c:pt idx="850">
                <c:v>4/29/2020</c:v>
              </c:pt>
              <c:pt idx="851">
                <c:v>4/30/2020</c:v>
              </c:pt>
              <c:pt idx="852">
                <c:v>5/1/2020</c:v>
              </c:pt>
              <c:pt idx="853">
                <c:v>5/2/2020</c:v>
              </c:pt>
              <c:pt idx="854">
                <c:v>5/3/2020</c:v>
              </c:pt>
              <c:pt idx="855">
                <c:v>5/4/2020</c:v>
              </c:pt>
              <c:pt idx="856">
                <c:v>5/5/2020</c:v>
              </c:pt>
              <c:pt idx="857">
                <c:v>5/6/2020</c:v>
              </c:pt>
              <c:pt idx="858">
                <c:v>5/7/2020</c:v>
              </c:pt>
              <c:pt idx="859">
                <c:v>5/8/2020</c:v>
              </c:pt>
              <c:pt idx="860">
                <c:v>5/9/2020</c:v>
              </c:pt>
              <c:pt idx="861">
                <c:v>5/10/2020</c:v>
              </c:pt>
              <c:pt idx="862">
                <c:v>5/11/2020</c:v>
              </c:pt>
              <c:pt idx="863">
                <c:v>5/12/2020</c:v>
              </c:pt>
              <c:pt idx="864">
                <c:v>5/13/2020</c:v>
              </c:pt>
              <c:pt idx="865">
                <c:v>5/14/2020</c:v>
              </c:pt>
              <c:pt idx="866">
                <c:v>5/15/2020</c:v>
              </c:pt>
              <c:pt idx="867">
                <c:v>5/16/2020</c:v>
              </c:pt>
              <c:pt idx="868">
                <c:v>5/17/2020</c:v>
              </c:pt>
              <c:pt idx="869">
                <c:v>5/18/2020</c:v>
              </c:pt>
              <c:pt idx="870">
                <c:v>5/19/2020</c:v>
              </c:pt>
              <c:pt idx="871">
                <c:v>5/20/2020</c:v>
              </c:pt>
              <c:pt idx="872">
                <c:v>5/21/2020</c:v>
              </c:pt>
              <c:pt idx="873">
                <c:v>5/22/2020</c:v>
              </c:pt>
              <c:pt idx="874">
                <c:v>5/23/2020</c:v>
              </c:pt>
              <c:pt idx="875">
                <c:v>5/24/2020</c:v>
              </c:pt>
              <c:pt idx="876">
                <c:v>5/25/2020</c:v>
              </c:pt>
              <c:pt idx="877">
                <c:v>5/26/2020</c:v>
              </c:pt>
              <c:pt idx="878">
                <c:v>5/27/2020</c:v>
              </c:pt>
              <c:pt idx="879">
                <c:v>5/28/2020</c:v>
              </c:pt>
              <c:pt idx="880">
                <c:v>5/29/2020</c:v>
              </c:pt>
              <c:pt idx="881">
                <c:v>5/30/2020</c:v>
              </c:pt>
              <c:pt idx="882">
                <c:v>5/31/2020</c:v>
              </c:pt>
              <c:pt idx="883">
                <c:v>6/1/2020</c:v>
              </c:pt>
              <c:pt idx="884">
                <c:v>6/2/2020</c:v>
              </c:pt>
              <c:pt idx="885">
                <c:v>6/3/2020</c:v>
              </c:pt>
              <c:pt idx="886">
                <c:v>6/4/2020</c:v>
              </c:pt>
              <c:pt idx="887">
                <c:v>6/5/2020</c:v>
              </c:pt>
              <c:pt idx="888">
                <c:v>6/6/2020</c:v>
              </c:pt>
              <c:pt idx="889">
                <c:v>6/7/2020</c:v>
              </c:pt>
              <c:pt idx="890">
                <c:v>6/8/2020</c:v>
              </c:pt>
              <c:pt idx="891">
                <c:v>6/9/2020</c:v>
              </c:pt>
              <c:pt idx="892">
                <c:v>6/10/2020</c:v>
              </c:pt>
              <c:pt idx="893">
                <c:v>6/11/2020</c:v>
              </c:pt>
              <c:pt idx="894">
                <c:v>6/12/2020</c:v>
              </c:pt>
              <c:pt idx="895">
                <c:v>6/13/2020</c:v>
              </c:pt>
              <c:pt idx="896">
                <c:v>6/14/2020</c:v>
              </c:pt>
              <c:pt idx="897">
                <c:v>6/15/2020</c:v>
              </c:pt>
              <c:pt idx="898">
                <c:v>6/16/2020</c:v>
              </c:pt>
              <c:pt idx="899">
                <c:v>6/17/2020</c:v>
              </c:pt>
              <c:pt idx="900">
                <c:v>6/18/2020</c:v>
              </c:pt>
              <c:pt idx="901">
                <c:v>6/19/2020</c:v>
              </c:pt>
              <c:pt idx="902">
                <c:v>6/20/2020</c:v>
              </c:pt>
              <c:pt idx="903">
                <c:v>6/21/2020</c:v>
              </c:pt>
              <c:pt idx="904">
                <c:v>6/22/2020</c:v>
              </c:pt>
              <c:pt idx="905">
                <c:v>6/23/2020</c:v>
              </c:pt>
              <c:pt idx="906">
                <c:v>6/24/2020</c:v>
              </c:pt>
              <c:pt idx="907">
                <c:v>6/25/2020</c:v>
              </c:pt>
              <c:pt idx="908">
                <c:v>6/26/2020</c:v>
              </c:pt>
              <c:pt idx="909">
                <c:v>6/27/2020</c:v>
              </c:pt>
              <c:pt idx="910">
                <c:v>6/28/2020</c:v>
              </c:pt>
              <c:pt idx="911">
                <c:v>6/29/2020</c:v>
              </c:pt>
              <c:pt idx="912">
                <c:v>6/30/2020</c:v>
              </c:pt>
              <c:pt idx="913">
                <c:v>7/1/2020</c:v>
              </c:pt>
              <c:pt idx="914">
                <c:v>7/2/2020</c:v>
              </c:pt>
              <c:pt idx="915">
                <c:v>7/3/2020</c:v>
              </c:pt>
              <c:pt idx="916">
                <c:v>7/4/2020</c:v>
              </c:pt>
              <c:pt idx="917">
                <c:v>7/5/2020</c:v>
              </c:pt>
              <c:pt idx="918">
                <c:v>7/6/2020</c:v>
              </c:pt>
              <c:pt idx="919">
                <c:v>7/7/2020</c:v>
              </c:pt>
              <c:pt idx="920">
                <c:v>7/8/2020</c:v>
              </c:pt>
              <c:pt idx="921">
                <c:v>7/9/2020</c:v>
              </c:pt>
              <c:pt idx="922">
                <c:v>7/10/2020</c:v>
              </c:pt>
              <c:pt idx="923">
                <c:v>7/11/2020</c:v>
              </c:pt>
              <c:pt idx="924">
                <c:v>7/12/2020</c:v>
              </c:pt>
              <c:pt idx="925">
                <c:v>7/13/2020</c:v>
              </c:pt>
              <c:pt idx="926">
                <c:v>7/14/2020</c:v>
              </c:pt>
              <c:pt idx="927">
                <c:v>7/15/2020</c:v>
              </c:pt>
              <c:pt idx="928">
                <c:v>7/16/2020</c:v>
              </c:pt>
              <c:pt idx="929">
                <c:v>7/17/2020</c:v>
              </c:pt>
              <c:pt idx="930">
                <c:v>7/18/2020</c:v>
              </c:pt>
              <c:pt idx="931">
                <c:v>7/19/2020</c:v>
              </c:pt>
              <c:pt idx="932">
                <c:v>7/20/2020</c:v>
              </c:pt>
              <c:pt idx="933">
                <c:v>7/21/2020</c:v>
              </c:pt>
              <c:pt idx="934">
                <c:v>7/22/2020</c:v>
              </c:pt>
              <c:pt idx="935">
                <c:v>7/23/2020</c:v>
              </c:pt>
              <c:pt idx="936">
                <c:v>7/24/2020</c:v>
              </c:pt>
              <c:pt idx="937">
                <c:v>7/25/2020</c:v>
              </c:pt>
              <c:pt idx="938">
                <c:v>7/26/2020</c:v>
              </c:pt>
              <c:pt idx="939">
                <c:v>7/27/2020</c:v>
              </c:pt>
              <c:pt idx="940">
                <c:v>7/28/2020</c:v>
              </c:pt>
              <c:pt idx="941">
                <c:v>7/29/2020</c:v>
              </c:pt>
              <c:pt idx="942">
                <c:v>7/30/2020</c:v>
              </c:pt>
              <c:pt idx="943">
                <c:v>7/31/2020</c:v>
              </c:pt>
              <c:pt idx="944">
                <c:v>8/1/2020</c:v>
              </c:pt>
              <c:pt idx="945">
                <c:v>8/2/2020</c:v>
              </c:pt>
              <c:pt idx="946">
                <c:v>8/3/2020</c:v>
              </c:pt>
              <c:pt idx="947">
                <c:v>8/4/2020</c:v>
              </c:pt>
              <c:pt idx="948">
                <c:v>8/5/2020</c:v>
              </c:pt>
              <c:pt idx="949">
                <c:v>8/6/2020</c:v>
              </c:pt>
              <c:pt idx="950">
                <c:v>8/7/2020</c:v>
              </c:pt>
              <c:pt idx="951">
                <c:v>8/8/2020</c:v>
              </c:pt>
              <c:pt idx="952">
                <c:v>8/9/2020</c:v>
              </c:pt>
              <c:pt idx="953">
                <c:v>8/10/2020</c:v>
              </c:pt>
              <c:pt idx="954">
                <c:v>8/11/2020</c:v>
              </c:pt>
              <c:pt idx="955">
                <c:v>8/12/2020</c:v>
              </c:pt>
              <c:pt idx="956">
                <c:v>8/13/2020</c:v>
              </c:pt>
              <c:pt idx="957">
                <c:v>8/14/2020</c:v>
              </c:pt>
              <c:pt idx="958">
                <c:v>8/15/2020</c:v>
              </c:pt>
              <c:pt idx="959">
                <c:v>8/16/2020</c:v>
              </c:pt>
              <c:pt idx="960">
                <c:v>8/17/2020</c:v>
              </c:pt>
              <c:pt idx="961">
                <c:v>8/18/2020</c:v>
              </c:pt>
              <c:pt idx="962">
                <c:v>8/19/2020</c:v>
              </c:pt>
              <c:pt idx="963">
                <c:v>8/20/2020</c:v>
              </c:pt>
              <c:pt idx="964">
                <c:v>8/21/2020</c:v>
              </c:pt>
              <c:pt idx="965">
                <c:v>8/22/2020</c:v>
              </c:pt>
              <c:pt idx="966">
                <c:v>8/23/2020</c:v>
              </c:pt>
              <c:pt idx="967">
                <c:v>8/24/2020</c:v>
              </c:pt>
              <c:pt idx="968">
                <c:v>8/25/2020</c:v>
              </c:pt>
              <c:pt idx="969">
                <c:v>8/26/2020</c:v>
              </c:pt>
              <c:pt idx="970">
                <c:v>8/27/2020</c:v>
              </c:pt>
              <c:pt idx="971">
                <c:v>8/28/2020</c:v>
              </c:pt>
              <c:pt idx="972">
                <c:v>8/29/2020</c:v>
              </c:pt>
              <c:pt idx="973">
                <c:v>8/30/2020</c:v>
              </c:pt>
              <c:pt idx="974">
                <c:v>8/31/2020</c:v>
              </c:pt>
              <c:pt idx="975">
                <c:v>9/1/2020</c:v>
              </c:pt>
              <c:pt idx="976">
                <c:v>9/2/2020</c:v>
              </c:pt>
              <c:pt idx="977">
                <c:v>9/3/2020</c:v>
              </c:pt>
              <c:pt idx="978">
                <c:v>9/4/2020</c:v>
              </c:pt>
              <c:pt idx="979">
                <c:v>9/5/2020</c:v>
              </c:pt>
              <c:pt idx="980">
                <c:v>9/6/2020</c:v>
              </c:pt>
              <c:pt idx="981">
                <c:v>9/7/2020</c:v>
              </c:pt>
              <c:pt idx="982">
                <c:v>9/8/2020</c:v>
              </c:pt>
              <c:pt idx="983">
                <c:v>9/9/2020</c:v>
              </c:pt>
              <c:pt idx="984">
                <c:v>9/10/2020</c:v>
              </c:pt>
              <c:pt idx="985">
                <c:v>9/11/2020</c:v>
              </c:pt>
              <c:pt idx="986">
                <c:v>9/12/2020</c:v>
              </c:pt>
              <c:pt idx="987">
                <c:v>9/13/2020</c:v>
              </c:pt>
              <c:pt idx="988">
                <c:v>9/14/2020</c:v>
              </c:pt>
              <c:pt idx="989">
                <c:v>9/15/2020</c:v>
              </c:pt>
              <c:pt idx="990">
                <c:v>9/16/2020</c:v>
              </c:pt>
              <c:pt idx="991">
                <c:v>9/17/2020</c:v>
              </c:pt>
              <c:pt idx="992">
                <c:v>9/18/2020</c:v>
              </c:pt>
              <c:pt idx="993">
                <c:v>9/19/2020</c:v>
              </c:pt>
              <c:pt idx="994">
                <c:v>9/20/2020</c:v>
              </c:pt>
              <c:pt idx="995">
                <c:v>9/21/2020</c:v>
              </c:pt>
              <c:pt idx="996">
                <c:v>9/22/2020</c:v>
              </c:pt>
              <c:pt idx="997">
                <c:v>9/23/2020</c:v>
              </c:pt>
              <c:pt idx="998">
                <c:v>9/24/2020</c:v>
              </c:pt>
              <c:pt idx="999">
                <c:v>9/25/2020</c:v>
              </c:pt>
              <c:pt idx="1000">
                <c:v>9/26/2020</c:v>
              </c:pt>
              <c:pt idx="1001">
                <c:v>9/27/2020</c:v>
              </c:pt>
              <c:pt idx="1002">
                <c:v>9/28/2020</c:v>
              </c:pt>
              <c:pt idx="1003">
                <c:v>9/29/2020</c:v>
              </c:pt>
              <c:pt idx="1004">
                <c:v>9/30/2020</c:v>
              </c:pt>
              <c:pt idx="1005">
                <c:v>10/1/2020</c:v>
              </c:pt>
              <c:pt idx="1006">
                <c:v>10/2/2020</c:v>
              </c:pt>
              <c:pt idx="1007">
                <c:v>10/3/2020</c:v>
              </c:pt>
              <c:pt idx="1008">
                <c:v>10/4/2020</c:v>
              </c:pt>
              <c:pt idx="1009">
                <c:v>10/5/2020</c:v>
              </c:pt>
              <c:pt idx="1010">
                <c:v>10/6/2020</c:v>
              </c:pt>
              <c:pt idx="1011">
                <c:v>10/7/2020</c:v>
              </c:pt>
              <c:pt idx="1012">
                <c:v>10/8/2020</c:v>
              </c:pt>
              <c:pt idx="1013">
                <c:v>10/9/2020</c:v>
              </c:pt>
              <c:pt idx="1014">
                <c:v>10/10/2020</c:v>
              </c:pt>
              <c:pt idx="1015">
                <c:v>10/11/2020</c:v>
              </c:pt>
              <c:pt idx="1016">
                <c:v>10/12/2020</c:v>
              </c:pt>
              <c:pt idx="1017">
                <c:v>10/13/2020</c:v>
              </c:pt>
              <c:pt idx="1018">
                <c:v>10/14/2020</c:v>
              </c:pt>
              <c:pt idx="1019">
                <c:v>10/15/2020</c:v>
              </c:pt>
              <c:pt idx="1020">
                <c:v>10/16/2020</c:v>
              </c:pt>
              <c:pt idx="1021">
                <c:v>10/17/2020</c:v>
              </c:pt>
              <c:pt idx="1022">
                <c:v>10/18/2020</c:v>
              </c:pt>
              <c:pt idx="1023">
                <c:v>10/19/2020</c:v>
              </c:pt>
              <c:pt idx="1024">
                <c:v>10/20/2020</c:v>
              </c:pt>
              <c:pt idx="1025">
                <c:v>10/21/2020</c:v>
              </c:pt>
              <c:pt idx="1026">
                <c:v>10/22/2020</c:v>
              </c:pt>
              <c:pt idx="1027">
                <c:v>10/23/2020</c:v>
              </c:pt>
              <c:pt idx="1028">
                <c:v>10/24/2020</c:v>
              </c:pt>
              <c:pt idx="1029">
                <c:v>10/25/2020</c:v>
              </c:pt>
              <c:pt idx="1030">
                <c:v>10/26/2020</c:v>
              </c:pt>
              <c:pt idx="1031">
                <c:v>10/27/2020</c:v>
              </c:pt>
              <c:pt idx="1032">
                <c:v>10/28/2020</c:v>
              </c:pt>
              <c:pt idx="1033">
                <c:v>10/29/2020</c:v>
              </c:pt>
              <c:pt idx="1034">
                <c:v>10/30/2020</c:v>
              </c:pt>
              <c:pt idx="1035">
                <c:v>10/31/2020</c:v>
              </c:pt>
              <c:pt idx="1036">
                <c:v>11/1/2020</c:v>
              </c:pt>
              <c:pt idx="1037">
                <c:v>11/2/2020</c:v>
              </c:pt>
              <c:pt idx="1038">
                <c:v>11/3/2020</c:v>
              </c:pt>
              <c:pt idx="1039">
                <c:v>11/4/2020</c:v>
              </c:pt>
              <c:pt idx="1040">
                <c:v>11/5/2020</c:v>
              </c:pt>
              <c:pt idx="1041">
                <c:v>11/6/2020</c:v>
              </c:pt>
              <c:pt idx="1042">
                <c:v>11/7/2020</c:v>
              </c:pt>
              <c:pt idx="1043">
                <c:v>11/8/2020</c:v>
              </c:pt>
              <c:pt idx="1044">
                <c:v>11/9/2020</c:v>
              </c:pt>
              <c:pt idx="1045">
                <c:v>11/10/2020</c:v>
              </c:pt>
              <c:pt idx="1046">
                <c:v>11/11/2020</c:v>
              </c:pt>
              <c:pt idx="1047">
                <c:v>11/12/2020</c:v>
              </c:pt>
              <c:pt idx="1048">
                <c:v>11/13/2020</c:v>
              </c:pt>
              <c:pt idx="1049">
                <c:v>11/14/2020</c:v>
              </c:pt>
              <c:pt idx="1050">
                <c:v>11/15/2020</c:v>
              </c:pt>
              <c:pt idx="1051">
                <c:v>11/16/2020</c:v>
              </c:pt>
              <c:pt idx="1052">
                <c:v>11/17/2020</c:v>
              </c:pt>
              <c:pt idx="1053">
                <c:v>11/18/2020</c:v>
              </c:pt>
              <c:pt idx="1054">
                <c:v>11/19/2020</c:v>
              </c:pt>
              <c:pt idx="1055">
                <c:v>11/20/2020</c:v>
              </c:pt>
              <c:pt idx="1056">
                <c:v>11/21/2020</c:v>
              </c:pt>
              <c:pt idx="1057">
                <c:v>11/22/2020</c:v>
              </c:pt>
              <c:pt idx="1058">
                <c:v>11/23/2020</c:v>
              </c:pt>
              <c:pt idx="1059">
                <c:v>11/24/2020</c:v>
              </c:pt>
              <c:pt idx="1060">
                <c:v>11/25/2020</c:v>
              </c:pt>
              <c:pt idx="1061">
                <c:v>11/26/2020</c:v>
              </c:pt>
              <c:pt idx="1062">
                <c:v>11/27/2020</c:v>
              </c:pt>
              <c:pt idx="1063">
                <c:v>11/28/2020</c:v>
              </c:pt>
              <c:pt idx="1064">
                <c:v>11/29/2020</c:v>
              </c:pt>
              <c:pt idx="1065">
                <c:v>11/30/2020</c:v>
              </c:pt>
              <c:pt idx="1066">
                <c:v>12/1/2020</c:v>
              </c:pt>
              <c:pt idx="1067">
                <c:v>12/2/2020</c:v>
              </c:pt>
              <c:pt idx="1068">
                <c:v>12/3/2020</c:v>
              </c:pt>
              <c:pt idx="1069">
                <c:v>12/4/2020</c:v>
              </c:pt>
              <c:pt idx="1070">
                <c:v>12/5/2020</c:v>
              </c:pt>
              <c:pt idx="1071">
                <c:v>12/6/2020</c:v>
              </c:pt>
              <c:pt idx="1072">
                <c:v>12/7/2020</c:v>
              </c:pt>
              <c:pt idx="1073">
                <c:v>12/8/2020</c:v>
              </c:pt>
              <c:pt idx="1074">
                <c:v>12/9/2020</c:v>
              </c:pt>
              <c:pt idx="1075">
                <c:v>12/10/2020</c:v>
              </c:pt>
              <c:pt idx="1076">
                <c:v>12/11/2020</c:v>
              </c:pt>
              <c:pt idx="1077">
                <c:v>12/12/2020</c:v>
              </c:pt>
              <c:pt idx="1078">
                <c:v>12/13/2020</c:v>
              </c:pt>
              <c:pt idx="1079">
                <c:v>12/14/2020</c:v>
              </c:pt>
              <c:pt idx="1080">
                <c:v>12/15/2020</c:v>
              </c:pt>
              <c:pt idx="1081">
                <c:v>12/16/2020</c:v>
              </c:pt>
              <c:pt idx="1082">
                <c:v>12/17/2020</c:v>
              </c:pt>
              <c:pt idx="1083">
                <c:v>12/18/2020</c:v>
              </c:pt>
              <c:pt idx="1084">
                <c:v>12/19/2020</c:v>
              </c:pt>
              <c:pt idx="1085">
                <c:v>12/20/2020</c:v>
              </c:pt>
              <c:pt idx="1086">
                <c:v>12/21/2020</c:v>
              </c:pt>
              <c:pt idx="1087">
                <c:v>12/22/2020</c:v>
              </c:pt>
              <c:pt idx="1088">
                <c:v>12/23/2020</c:v>
              </c:pt>
              <c:pt idx="1089">
                <c:v>12/24/2020</c:v>
              </c:pt>
              <c:pt idx="1090">
                <c:v>12/25/2020</c:v>
              </c:pt>
              <c:pt idx="1091">
                <c:v>12/26/2020</c:v>
              </c:pt>
              <c:pt idx="1092">
                <c:v>12/27/2020</c:v>
              </c:pt>
              <c:pt idx="1093">
                <c:v>12/28/2020</c:v>
              </c:pt>
              <c:pt idx="1094">
                <c:v>12/29/2020</c:v>
              </c:pt>
              <c:pt idx="1095">
                <c:v>12/30/2020</c:v>
              </c:pt>
              <c:pt idx="1096">
                <c:v>12/31/2020</c:v>
              </c:pt>
              <c:pt idx="1097">
                <c:v>1/1/2021</c:v>
              </c:pt>
              <c:pt idx="1098">
                <c:v>1/2/2021</c:v>
              </c:pt>
              <c:pt idx="1099">
                <c:v>1/3/2021</c:v>
              </c:pt>
              <c:pt idx="1100">
                <c:v>1/4/2021</c:v>
              </c:pt>
              <c:pt idx="1101">
                <c:v>1/5/2021</c:v>
              </c:pt>
              <c:pt idx="1102">
                <c:v>1/6/2021</c:v>
              </c:pt>
              <c:pt idx="1103">
                <c:v>1/7/2021</c:v>
              </c:pt>
              <c:pt idx="1104">
                <c:v>1/8/2021</c:v>
              </c:pt>
              <c:pt idx="1105">
                <c:v>1/9/2021</c:v>
              </c:pt>
              <c:pt idx="1106">
                <c:v>1/10/2021</c:v>
              </c:pt>
              <c:pt idx="1107">
                <c:v>1/11/2021</c:v>
              </c:pt>
              <c:pt idx="1108">
                <c:v>1/12/2021</c:v>
              </c:pt>
              <c:pt idx="1109">
                <c:v>1/13/2021</c:v>
              </c:pt>
              <c:pt idx="1110">
                <c:v>1/14/2021</c:v>
              </c:pt>
              <c:pt idx="1111">
                <c:v>1/15/2021</c:v>
              </c:pt>
              <c:pt idx="1112">
                <c:v>1/16/2021</c:v>
              </c:pt>
              <c:pt idx="1113">
                <c:v>1/17/2021</c:v>
              </c:pt>
              <c:pt idx="1114">
                <c:v>1/18/2021</c:v>
              </c:pt>
              <c:pt idx="1115">
                <c:v>1/19/2021</c:v>
              </c:pt>
              <c:pt idx="1116">
                <c:v>1/20/2021</c:v>
              </c:pt>
              <c:pt idx="1117">
                <c:v>1/21/2021</c:v>
              </c:pt>
              <c:pt idx="1118">
                <c:v>1/22/2021</c:v>
              </c:pt>
              <c:pt idx="1119">
                <c:v>1/23/2021</c:v>
              </c:pt>
              <c:pt idx="1120">
                <c:v>1/24/2021</c:v>
              </c:pt>
              <c:pt idx="1121">
                <c:v>1/25/2021</c:v>
              </c:pt>
              <c:pt idx="1122">
                <c:v>1/26/2021</c:v>
              </c:pt>
              <c:pt idx="1123">
                <c:v>1/27/2021</c:v>
              </c:pt>
              <c:pt idx="1124">
                <c:v>1/28/2021</c:v>
              </c:pt>
              <c:pt idx="1125">
                <c:v>1/29/2021</c:v>
              </c:pt>
              <c:pt idx="1126">
                <c:v>1/30/2021</c:v>
              </c:pt>
              <c:pt idx="1127">
                <c:v>1/31/2021</c:v>
              </c:pt>
              <c:pt idx="1128">
                <c:v>2/1/2021</c:v>
              </c:pt>
              <c:pt idx="1129">
                <c:v>2/2/2021</c:v>
              </c:pt>
              <c:pt idx="1130">
                <c:v>2/3/2021</c:v>
              </c:pt>
              <c:pt idx="1131">
                <c:v>2/4/2021</c:v>
              </c:pt>
              <c:pt idx="1132">
                <c:v>2/5/2021</c:v>
              </c:pt>
              <c:pt idx="1133">
                <c:v>2/6/2021</c:v>
              </c:pt>
              <c:pt idx="1134">
                <c:v>2/7/2021</c:v>
              </c:pt>
              <c:pt idx="1135">
                <c:v>2/8/2021</c:v>
              </c:pt>
              <c:pt idx="1136">
                <c:v>2/9/2021</c:v>
              </c:pt>
              <c:pt idx="1137">
                <c:v>2/10/2021</c:v>
              </c:pt>
              <c:pt idx="1138">
                <c:v>2/11/2021</c:v>
              </c:pt>
              <c:pt idx="1139">
                <c:v>2/12/2021</c:v>
              </c:pt>
              <c:pt idx="1140">
                <c:v>2/13/2021</c:v>
              </c:pt>
              <c:pt idx="1141">
                <c:v>2/14/2021</c:v>
              </c:pt>
              <c:pt idx="1142">
                <c:v>2/15/2021</c:v>
              </c:pt>
              <c:pt idx="1143">
                <c:v>2/16/2021</c:v>
              </c:pt>
              <c:pt idx="1144">
                <c:v>2/17/2021</c:v>
              </c:pt>
              <c:pt idx="1145">
                <c:v>2/18/2021</c:v>
              </c:pt>
              <c:pt idx="1146">
                <c:v>2/19/2021</c:v>
              </c:pt>
              <c:pt idx="1147">
                <c:v>2/20/2021</c:v>
              </c:pt>
              <c:pt idx="1148">
                <c:v>2/21/2021</c:v>
              </c:pt>
              <c:pt idx="1149">
                <c:v>2/22/2021</c:v>
              </c:pt>
              <c:pt idx="1150">
                <c:v>2/23/2021</c:v>
              </c:pt>
              <c:pt idx="1151">
                <c:v>2/24/2021</c:v>
              </c:pt>
              <c:pt idx="1152">
                <c:v>2/25/2021</c:v>
              </c:pt>
              <c:pt idx="1153">
                <c:v>2/26/2021</c:v>
              </c:pt>
              <c:pt idx="1154">
                <c:v>2/27/2021</c:v>
              </c:pt>
              <c:pt idx="1155">
                <c:v>2/28/2021</c:v>
              </c:pt>
              <c:pt idx="1156">
                <c:v>3/1/2021</c:v>
              </c:pt>
              <c:pt idx="1157">
                <c:v>3/2/2021</c:v>
              </c:pt>
              <c:pt idx="1158">
                <c:v>3/3/2021</c:v>
              </c:pt>
              <c:pt idx="1159">
                <c:v>3/4/2021</c:v>
              </c:pt>
              <c:pt idx="1160">
                <c:v>3/5/2021</c:v>
              </c:pt>
              <c:pt idx="1161">
                <c:v>3/6/2021</c:v>
              </c:pt>
              <c:pt idx="1162">
                <c:v>3/7/2021</c:v>
              </c:pt>
              <c:pt idx="1163">
                <c:v>3/8/2021</c:v>
              </c:pt>
              <c:pt idx="1164">
                <c:v>3/9/2021</c:v>
              </c:pt>
              <c:pt idx="1165">
                <c:v>3/10/2021</c:v>
              </c:pt>
              <c:pt idx="1166">
                <c:v>3/11/2021</c:v>
              </c:pt>
              <c:pt idx="1167">
                <c:v>3/12/2021</c:v>
              </c:pt>
              <c:pt idx="1168">
                <c:v>3/13/2021</c:v>
              </c:pt>
              <c:pt idx="1169">
                <c:v>3/14/2021</c:v>
              </c:pt>
              <c:pt idx="1170">
                <c:v>3/15/2021</c:v>
              </c:pt>
              <c:pt idx="1171">
                <c:v>3/16/2021</c:v>
              </c:pt>
              <c:pt idx="1172">
                <c:v>3/17/2021</c:v>
              </c:pt>
              <c:pt idx="1173">
                <c:v>3/18/2021</c:v>
              </c:pt>
              <c:pt idx="1174">
                <c:v>3/19/2021</c:v>
              </c:pt>
              <c:pt idx="1175">
                <c:v>3/20/2021</c:v>
              </c:pt>
              <c:pt idx="1176">
                <c:v>3/21/2021</c:v>
              </c:pt>
              <c:pt idx="1177">
                <c:v>3/22/2021</c:v>
              </c:pt>
              <c:pt idx="1178">
                <c:v>3/23/2021</c:v>
              </c:pt>
              <c:pt idx="1179">
                <c:v>3/24/2021</c:v>
              </c:pt>
              <c:pt idx="1180">
                <c:v>3/25/2021</c:v>
              </c:pt>
              <c:pt idx="1181">
                <c:v>3/26/2021</c:v>
              </c:pt>
              <c:pt idx="1182">
                <c:v>3/27/2021</c:v>
              </c:pt>
              <c:pt idx="1183">
                <c:v>3/28/2021</c:v>
              </c:pt>
              <c:pt idx="1184">
                <c:v>3/29/2021</c:v>
              </c:pt>
              <c:pt idx="1185">
                <c:v>3/30/2021</c:v>
              </c:pt>
              <c:pt idx="1186">
                <c:v>3/31/2021</c:v>
              </c:pt>
              <c:pt idx="1187">
                <c:v>4/1/2021</c:v>
              </c:pt>
              <c:pt idx="1188">
                <c:v>4/2/2021</c:v>
              </c:pt>
              <c:pt idx="1189">
                <c:v>4/3/2021</c:v>
              </c:pt>
              <c:pt idx="1190">
                <c:v>4/4/2021</c:v>
              </c:pt>
              <c:pt idx="1191">
                <c:v>4/5/2021</c:v>
              </c:pt>
              <c:pt idx="1192">
                <c:v>4/6/2021</c:v>
              </c:pt>
              <c:pt idx="1193">
                <c:v>4/7/2021</c:v>
              </c:pt>
              <c:pt idx="1194">
                <c:v>4/8/2021</c:v>
              </c:pt>
              <c:pt idx="1195">
                <c:v>4/9/2021</c:v>
              </c:pt>
              <c:pt idx="1196">
                <c:v>4/10/2021</c:v>
              </c:pt>
              <c:pt idx="1197">
                <c:v>4/11/2021</c:v>
              </c:pt>
              <c:pt idx="1198">
                <c:v>4/12/2021</c:v>
              </c:pt>
              <c:pt idx="1199">
                <c:v>4/13/2021</c:v>
              </c:pt>
              <c:pt idx="1200">
                <c:v>4/14/2021</c:v>
              </c:pt>
              <c:pt idx="1201">
                <c:v>4/15/2021</c:v>
              </c:pt>
              <c:pt idx="1202">
                <c:v>4/16/2021</c:v>
              </c:pt>
              <c:pt idx="1203">
                <c:v>4/17/2021</c:v>
              </c:pt>
              <c:pt idx="1204">
                <c:v>4/18/2021</c:v>
              </c:pt>
              <c:pt idx="1205">
                <c:v>4/19/2021</c:v>
              </c:pt>
              <c:pt idx="1206">
                <c:v>4/20/2021</c:v>
              </c:pt>
              <c:pt idx="1207">
                <c:v>4/21/2021</c:v>
              </c:pt>
              <c:pt idx="1208">
                <c:v>4/22/2021</c:v>
              </c:pt>
              <c:pt idx="1209">
                <c:v>4/23/2021</c:v>
              </c:pt>
              <c:pt idx="1210">
                <c:v>4/24/2021</c:v>
              </c:pt>
              <c:pt idx="1211">
                <c:v>4/25/2021</c:v>
              </c:pt>
              <c:pt idx="1212">
                <c:v>4/26/2021</c:v>
              </c:pt>
              <c:pt idx="1213">
                <c:v>4/27/2021</c:v>
              </c:pt>
              <c:pt idx="1214">
                <c:v>4/28/2021</c:v>
              </c:pt>
              <c:pt idx="1215">
                <c:v>4/29/2021</c:v>
              </c:pt>
              <c:pt idx="1216">
                <c:v>4/30/2021</c:v>
              </c:pt>
              <c:pt idx="1217">
                <c:v>5/1/2021</c:v>
              </c:pt>
              <c:pt idx="1218">
                <c:v>5/2/2021</c:v>
              </c:pt>
              <c:pt idx="1219">
                <c:v>5/3/2021</c:v>
              </c:pt>
              <c:pt idx="1220">
                <c:v>5/4/2021</c:v>
              </c:pt>
              <c:pt idx="1221">
                <c:v>5/5/2021</c:v>
              </c:pt>
              <c:pt idx="1222">
                <c:v>5/6/2021</c:v>
              </c:pt>
              <c:pt idx="1223">
                <c:v>5/7/2021</c:v>
              </c:pt>
              <c:pt idx="1224">
                <c:v>5/8/2021</c:v>
              </c:pt>
              <c:pt idx="1225">
                <c:v>5/9/2021</c:v>
              </c:pt>
              <c:pt idx="1226">
                <c:v>5/10/2021</c:v>
              </c:pt>
              <c:pt idx="1227">
                <c:v>5/11/2021</c:v>
              </c:pt>
              <c:pt idx="1228">
                <c:v>5/12/2021</c:v>
              </c:pt>
              <c:pt idx="1229">
                <c:v>5/13/2021</c:v>
              </c:pt>
              <c:pt idx="1230">
                <c:v>5/14/2021</c:v>
              </c:pt>
              <c:pt idx="1231">
                <c:v>5/15/2021</c:v>
              </c:pt>
              <c:pt idx="1232">
                <c:v>5/16/2021</c:v>
              </c:pt>
              <c:pt idx="1233">
                <c:v>5/17/2021</c:v>
              </c:pt>
              <c:pt idx="1234">
                <c:v>5/18/2021</c:v>
              </c:pt>
              <c:pt idx="1235">
                <c:v>5/19/2021</c:v>
              </c:pt>
              <c:pt idx="1236">
                <c:v>5/20/2021</c:v>
              </c:pt>
              <c:pt idx="1237">
                <c:v>5/21/2021</c:v>
              </c:pt>
              <c:pt idx="1238">
                <c:v>5/22/2021</c:v>
              </c:pt>
              <c:pt idx="1239">
                <c:v>5/23/2021</c:v>
              </c:pt>
              <c:pt idx="1240">
                <c:v>5/24/2021</c:v>
              </c:pt>
              <c:pt idx="1241">
                <c:v>5/25/2021</c:v>
              </c:pt>
              <c:pt idx="1242">
                <c:v>5/26/2021</c:v>
              </c:pt>
              <c:pt idx="1243">
                <c:v>5/27/2021</c:v>
              </c:pt>
              <c:pt idx="1244">
                <c:v>5/28/2021</c:v>
              </c:pt>
              <c:pt idx="1245">
                <c:v>5/29/2021</c:v>
              </c:pt>
              <c:pt idx="1246">
                <c:v>5/30/2021</c:v>
              </c:pt>
              <c:pt idx="1247">
                <c:v>5/31/2021</c:v>
              </c:pt>
              <c:pt idx="1248">
                <c:v>6/1/2021</c:v>
              </c:pt>
              <c:pt idx="1249">
                <c:v>6/2/2021</c:v>
              </c:pt>
              <c:pt idx="1250">
                <c:v>6/3/2021</c:v>
              </c:pt>
              <c:pt idx="1251">
                <c:v>6/4/2021</c:v>
              </c:pt>
              <c:pt idx="1252">
                <c:v>6/5/2021</c:v>
              </c:pt>
              <c:pt idx="1253">
                <c:v>6/6/2021</c:v>
              </c:pt>
              <c:pt idx="1254">
                <c:v>6/7/2021</c:v>
              </c:pt>
              <c:pt idx="1255">
                <c:v>6/8/2021</c:v>
              </c:pt>
              <c:pt idx="1256">
                <c:v>6/9/2021</c:v>
              </c:pt>
              <c:pt idx="1257">
                <c:v>6/10/2021</c:v>
              </c:pt>
              <c:pt idx="1258">
                <c:v>6/11/2021</c:v>
              </c:pt>
              <c:pt idx="1259">
                <c:v>6/12/2021</c:v>
              </c:pt>
              <c:pt idx="1260">
                <c:v>6/13/2021</c:v>
              </c:pt>
              <c:pt idx="1261">
                <c:v>6/14/2021</c:v>
              </c:pt>
              <c:pt idx="1262">
                <c:v>6/15/2021</c:v>
              </c:pt>
              <c:pt idx="1263">
                <c:v>6/16/2021</c:v>
              </c:pt>
              <c:pt idx="1264">
                <c:v>6/17/2021</c:v>
              </c:pt>
              <c:pt idx="1265">
                <c:v>6/18/2021</c:v>
              </c:pt>
              <c:pt idx="1266">
                <c:v>6/19/2021</c:v>
              </c:pt>
              <c:pt idx="1267">
                <c:v>6/20/2021</c:v>
              </c:pt>
              <c:pt idx="1268">
                <c:v>6/21/2021</c:v>
              </c:pt>
              <c:pt idx="1269">
                <c:v>6/22/2021</c:v>
              </c:pt>
              <c:pt idx="1270">
                <c:v>6/23/2021</c:v>
              </c:pt>
              <c:pt idx="1271">
                <c:v>6/24/2021</c:v>
              </c:pt>
              <c:pt idx="1272">
                <c:v>6/25/2021</c:v>
              </c:pt>
              <c:pt idx="1273">
                <c:v>6/26/2021</c:v>
              </c:pt>
              <c:pt idx="1274">
                <c:v>6/27/2021</c:v>
              </c:pt>
              <c:pt idx="1275">
                <c:v>6/28/2021</c:v>
              </c:pt>
              <c:pt idx="1276">
                <c:v>6/29/2021</c:v>
              </c:pt>
              <c:pt idx="1277">
                <c:v>6/30/2021</c:v>
              </c:pt>
              <c:pt idx="1278">
                <c:v>7/1/2021</c:v>
              </c:pt>
              <c:pt idx="1279">
                <c:v>7/2/2021</c:v>
              </c:pt>
              <c:pt idx="1280">
                <c:v>7/3/2021</c:v>
              </c:pt>
              <c:pt idx="1281">
                <c:v>7/4/2021</c:v>
              </c:pt>
              <c:pt idx="1282">
                <c:v>7/5/2021</c:v>
              </c:pt>
              <c:pt idx="1283">
                <c:v>7/6/2021</c:v>
              </c:pt>
              <c:pt idx="1284">
                <c:v>7/7/2021</c:v>
              </c:pt>
              <c:pt idx="1285">
                <c:v>7/8/2021</c:v>
              </c:pt>
              <c:pt idx="1286">
                <c:v>7/9/2021</c:v>
              </c:pt>
              <c:pt idx="1287">
                <c:v>7/10/2021</c:v>
              </c:pt>
              <c:pt idx="1288">
                <c:v>7/11/2021</c:v>
              </c:pt>
              <c:pt idx="1289">
                <c:v>7/12/2021</c:v>
              </c:pt>
              <c:pt idx="1290">
                <c:v>7/13/2021</c:v>
              </c:pt>
              <c:pt idx="1291">
                <c:v>7/14/2021</c:v>
              </c:pt>
              <c:pt idx="1292">
                <c:v>7/15/2021</c:v>
              </c:pt>
              <c:pt idx="1293">
                <c:v>7/16/2021</c:v>
              </c:pt>
              <c:pt idx="1294">
                <c:v>7/17/2021</c:v>
              </c:pt>
              <c:pt idx="1295">
                <c:v>7/18/2021</c:v>
              </c:pt>
              <c:pt idx="1296">
                <c:v>7/19/2021</c:v>
              </c:pt>
              <c:pt idx="1297">
                <c:v>7/20/2021</c:v>
              </c:pt>
              <c:pt idx="1298">
                <c:v>7/21/2021</c:v>
              </c:pt>
              <c:pt idx="1299">
                <c:v>7/22/2021</c:v>
              </c:pt>
              <c:pt idx="1300">
                <c:v>7/23/2021</c:v>
              </c:pt>
              <c:pt idx="1301">
                <c:v>7/24/2021</c:v>
              </c:pt>
              <c:pt idx="1302">
                <c:v>7/25/2021</c:v>
              </c:pt>
              <c:pt idx="1303">
                <c:v>7/26/2021</c:v>
              </c:pt>
              <c:pt idx="1304">
                <c:v>7/27/2021</c:v>
              </c:pt>
              <c:pt idx="1305">
                <c:v>7/28/2021</c:v>
              </c:pt>
              <c:pt idx="1306">
                <c:v>7/29/2021</c:v>
              </c:pt>
              <c:pt idx="1307">
                <c:v>7/30/2021</c:v>
              </c:pt>
              <c:pt idx="1308">
                <c:v>7/31/2021</c:v>
              </c:pt>
              <c:pt idx="1309">
                <c:v>8/1/2021</c:v>
              </c:pt>
              <c:pt idx="1310">
                <c:v>8/2/2021</c:v>
              </c:pt>
              <c:pt idx="1311">
                <c:v>8/3/2021</c:v>
              </c:pt>
              <c:pt idx="1312">
                <c:v>8/4/2021</c:v>
              </c:pt>
              <c:pt idx="1313">
                <c:v>8/5/2021</c:v>
              </c:pt>
              <c:pt idx="1314">
                <c:v>8/6/2021</c:v>
              </c:pt>
              <c:pt idx="1315">
                <c:v>8/7/2021</c:v>
              </c:pt>
              <c:pt idx="1316">
                <c:v>8/8/2021</c:v>
              </c:pt>
              <c:pt idx="1317">
                <c:v>8/9/2021</c:v>
              </c:pt>
              <c:pt idx="1318">
                <c:v>8/10/2021</c:v>
              </c:pt>
              <c:pt idx="1319">
                <c:v>8/11/2021</c:v>
              </c:pt>
              <c:pt idx="1320">
                <c:v>8/12/2021</c:v>
              </c:pt>
              <c:pt idx="1321">
                <c:v>8/13/2021</c:v>
              </c:pt>
              <c:pt idx="1322">
                <c:v>8/14/2021</c:v>
              </c:pt>
              <c:pt idx="1323">
                <c:v>8/15/2021</c:v>
              </c:pt>
              <c:pt idx="1324">
                <c:v>8/16/2021</c:v>
              </c:pt>
              <c:pt idx="1325">
                <c:v>8/17/2021</c:v>
              </c:pt>
              <c:pt idx="1326">
                <c:v>8/18/2021</c:v>
              </c:pt>
              <c:pt idx="1327">
                <c:v>8/19/2021</c:v>
              </c:pt>
              <c:pt idx="1328">
                <c:v>8/20/2021</c:v>
              </c:pt>
              <c:pt idx="1329">
                <c:v>8/21/2021</c:v>
              </c:pt>
              <c:pt idx="1330">
                <c:v>8/22/2021</c:v>
              </c:pt>
              <c:pt idx="1331">
                <c:v>8/23/2021</c:v>
              </c:pt>
              <c:pt idx="1332">
                <c:v>8/24/2021</c:v>
              </c:pt>
              <c:pt idx="1333">
                <c:v>8/25/2021</c:v>
              </c:pt>
              <c:pt idx="1334">
                <c:v>8/26/2021</c:v>
              </c:pt>
              <c:pt idx="1335">
                <c:v>8/27/2021</c:v>
              </c:pt>
              <c:pt idx="1336">
                <c:v>8/28/2021</c:v>
              </c:pt>
              <c:pt idx="1337">
                <c:v>8/29/2021</c:v>
              </c:pt>
              <c:pt idx="1338">
                <c:v>8/30/2021</c:v>
              </c:pt>
              <c:pt idx="1339">
                <c:v>8/31/2021</c:v>
              </c:pt>
              <c:pt idx="1340">
                <c:v>9/1/2021</c:v>
              </c:pt>
              <c:pt idx="1341">
                <c:v>9/2/2021</c:v>
              </c:pt>
              <c:pt idx="1342">
                <c:v>9/3/2021</c:v>
              </c:pt>
              <c:pt idx="1343">
                <c:v>9/4/2021</c:v>
              </c:pt>
              <c:pt idx="1344">
                <c:v>9/5/2021</c:v>
              </c:pt>
              <c:pt idx="1345">
                <c:v>9/6/2021</c:v>
              </c:pt>
              <c:pt idx="1346">
                <c:v>9/7/2021</c:v>
              </c:pt>
              <c:pt idx="1347">
                <c:v>9/8/2021</c:v>
              </c:pt>
              <c:pt idx="1348">
                <c:v>9/9/2021</c:v>
              </c:pt>
              <c:pt idx="1349">
                <c:v>9/10/2021</c:v>
              </c:pt>
              <c:pt idx="1350">
                <c:v>9/11/2021</c:v>
              </c:pt>
              <c:pt idx="1351">
                <c:v>9/12/2021</c:v>
              </c:pt>
              <c:pt idx="1352">
                <c:v>9/13/2021</c:v>
              </c:pt>
              <c:pt idx="1353">
                <c:v>9/14/2021</c:v>
              </c:pt>
              <c:pt idx="1354">
                <c:v>9/15/2021</c:v>
              </c:pt>
              <c:pt idx="1355">
                <c:v>9/16/2021</c:v>
              </c:pt>
              <c:pt idx="1356">
                <c:v>9/17/2021</c:v>
              </c:pt>
              <c:pt idx="1357">
                <c:v>9/18/2021</c:v>
              </c:pt>
              <c:pt idx="1358">
                <c:v>9/19/2021</c:v>
              </c:pt>
              <c:pt idx="1359">
                <c:v>9/20/2021</c:v>
              </c:pt>
              <c:pt idx="1360">
                <c:v>9/21/2021</c:v>
              </c:pt>
              <c:pt idx="1361">
                <c:v>9/22/2021</c:v>
              </c:pt>
              <c:pt idx="1362">
                <c:v>9/23/2021</c:v>
              </c:pt>
              <c:pt idx="1363">
                <c:v>9/24/2021</c:v>
              </c:pt>
              <c:pt idx="1364">
                <c:v>9/25/2021</c:v>
              </c:pt>
              <c:pt idx="1365">
                <c:v>9/26/2021</c:v>
              </c:pt>
              <c:pt idx="1366">
                <c:v>9/27/2021</c:v>
              </c:pt>
              <c:pt idx="1367">
                <c:v>9/28/2021</c:v>
              </c:pt>
              <c:pt idx="1368">
                <c:v>9/29/2021</c:v>
              </c:pt>
              <c:pt idx="1369">
                <c:v>9/30/2021</c:v>
              </c:pt>
              <c:pt idx="1370">
                <c:v>10/1/2021</c:v>
              </c:pt>
              <c:pt idx="1371">
                <c:v>10/2/2021</c:v>
              </c:pt>
              <c:pt idx="1372">
                <c:v>10/3/2021</c:v>
              </c:pt>
              <c:pt idx="1373">
                <c:v>10/4/2021</c:v>
              </c:pt>
              <c:pt idx="1374">
                <c:v>10/5/2021</c:v>
              </c:pt>
              <c:pt idx="1375">
                <c:v>10/6/2021</c:v>
              </c:pt>
              <c:pt idx="1376">
                <c:v>10/7/2021</c:v>
              </c:pt>
              <c:pt idx="1377">
                <c:v>10/8/2021</c:v>
              </c:pt>
              <c:pt idx="1378">
                <c:v>10/9/2021</c:v>
              </c:pt>
              <c:pt idx="1379">
                <c:v>10/10/2021</c:v>
              </c:pt>
              <c:pt idx="1380">
                <c:v>10/11/2021</c:v>
              </c:pt>
              <c:pt idx="1381">
                <c:v>10/12/2021</c:v>
              </c:pt>
              <c:pt idx="1382">
                <c:v>10/13/2021</c:v>
              </c:pt>
              <c:pt idx="1383">
                <c:v>10/14/2021</c:v>
              </c:pt>
              <c:pt idx="1384">
                <c:v>10/15/2021</c:v>
              </c:pt>
              <c:pt idx="1385">
                <c:v>10/16/2021</c:v>
              </c:pt>
              <c:pt idx="1386">
                <c:v>10/17/2021</c:v>
              </c:pt>
              <c:pt idx="1387">
                <c:v>10/18/2021</c:v>
              </c:pt>
              <c:pt idx="1388">
                <c:v>10/19/2021</c:v>
              </c:pt>
              <c:pt idx="1389">
                <c:v>10/20/2021</c:v>
              </c:pt>
              <c:pt idx="1390">
                <c:v>10/21/2021</c:v>
              </c:pt>
              <c:pt idx="1391">
                <c:v>10/22/2021</c:v>
              </c:pt>
              <c:pt idx="1392">
                <c:v>10/23/2021</c:v>
              </c:pt>
              <c:pt idx="1393">
                <c:v>10/24/2021</c:v>
              </c:pt>
              <c:pt idx="1394">
                <c:v>10/25/2021</c:v>
              </c:pt>
              <c:pt idx="1395">
                <c:v>10/26/2021</c:v>
              </c:pt>
              <c:pt idx="1396">
                <c:v>10/27/2021</c:v>
              </c:pt>
              <c:pt idx="1397">
                <c:v>10/28/2021</c:v>
              </c:pt>
              <c:pt idx="1398">
                <c:v>10/29/2021</c:v>
              </c:pt>
              <c:pt idx="1399">
                <c:v>10/30/2021</c:v>
              </c:pt>
              <c:pt idx="1400">
                <c:v>10/31/2021</c:v>
              </c:pt>
              <c:pt idx="1401">
                <c:v>11/1/2021</c:v>
              </c:pt>
              <c:pt idx="1402">
                <c:v>11/2/2021</c:v>
              </c:pt>
              <c:pt idx="1403">
                <c:v>11/3/2021</c:v>
              </c:pt>
              <c:pt idx="1404">
                <c:v>11/4/2021</c:v>
              </c:pt>
              <c:pt idx="1405">
                <c:v>11/5/2021</c:v>
              </c:pt>
              <c:pt idx="1406">
                <c:v>11/6/2021</c:v>
              </c:pt>
              <c:pt idx="1407">
                <c:v>11/7/2021</c:v>
              </c:pt>
              <c:pt idx="1408">
                <c:v>11/8/2021</c:v>
              </c:pt>
              <c:pt idx="1409">
                <c:v>11/9/2021</c:v>
              </c:pt>
              <c:pt idx="1410">
                <c:v>11/10/2021</c:v>
              </c:pt>
              <c:pt idx="1411">
                <c:v>11/11/2021</c:v>
              </c:pt>
              <c:pt idx="1412">
                <c:v>11/12/2021</c:v>
              </c:pt>
              <c:pt idx="1413">
                <c:v>11/13/2021</c:v>
              </c:pt>
              <c:pt idx="1414">
                <c:v>11/14/2021</c:v>
              </c:pt>
              <c:pt idx="1415">
                <c:v>11/15/2021</c:v>
              </c:pt>
              <c:pt idx="1416">
                <c:v>11/16/2021</c:v>
              </c:pt>
              <c:pt idx="1417">
                <c:v>11/17/2021</c:v>
              </c:pt>
              <c:pt idx="1418">
                <c:v>11/18/2021</c:v>
              </c:pt>
              <c:pt idx="1419">
                <c:v>11/19/2021</c:v>
              </c:pt>
              <c:pt idx="1420">
                <c:v>11/20/2021</c:v>
              </c:pt>
              <c:pt idx="1421">
                <c:v>11/21/2021</c:v>
              </c:pt>
              <c:pt idx="1422">
                <c:v>11/22/2021</c:v>
              </c:pt>
              <c:pt idx="1423">
                <c:v>11/23/2021</c:v>
              </c:pt>
              <c:pt idx="1424">
                <c:v>11/24/2021</c:v>
              </c:pt>
              <c:pt idx="1425">
                <c:v>11/25/2021</c:v>
              </c:pt>
              <c:pt idx="1426">
                <c:v>11/26/2021</c:v>
              </c:pt>
              <c:pt idx="1427">
                <c:v>11/27/2021</c:v>
              </c:pt>
              <c:pt idx="1428">
                <c:v>11/28/2021</c:v>
              </c:pt>
              <c:pt idx="1429">
                <c:v>11/29/2021</c:v>
              </c:pt>
              <c:pt idx="1430">
                <c:v>11/30/2021</c:v>
              </c:pt>
              <c:pt idx="1431">
                <c:v>12/1/2021</c:v>
              </c:pt>
              <c:pt idx="1432">
                <c:v>12/2/2021</c:v>
              </c:pt>
              <c:pt idx="1433">
                <c:v>12/3/2021</c:v>
              </c:pt>
              <c:pt idx="1434">
                <c:v>12/4/2021</c:v>
              </c:pt>
              <c:pt idx="1435">
                <c:v>12/5/2021</c:v>
              </c:pt>
              <c:pt idx="1436">
                <c:v>12/6/2021</c:v>
              </c:pt>
              <c:pt idx="1437">
                <c:v>12/7/2021</c:v>
              </c:pt>
              <c:pt idx="1438">
                <c:v>12/8/2021</c:v>
              </c:pt>
              <c:pt idx="1439">
                <c:v>12/9/2021</c:v>
              </c:pt>
              <c:pt idx="1440">
                <c:v>12/10/2021</c:v>
              </c:pt>
              <c:pt idx="1441">
                <c:v>12/11/2021</c:v>
              </c:pt>
              <c:pt idx="1442">
                <c:v>12/12/2021</c:v>
              </c:pt>
              <c:pt idx="1443">
                <c:v>12/13/2021</c:v>
              </c:pt>
              <c:pt idx="1444">
                <c:v>12/14/2021</c:v>
              </c:pt>
              <c:pt idx="1445">
                <c:v>12/15/2021</c:v>
              </c:pt>
              <c:pt idx="1446">
                <c:v>12/16/2021</c:v>
              </c:pt>
              <c:pt idx="1447">
                <c:v>12/17/2021</c:v>
              </c:pt>
              <c:pt idx="1448">
                <c:v>12/18/2021</c:v>
              </c:pt>
              <c:pt idx="1449">
                <c:v>12/19/2021</c:v>
              </c:pt>
              <c:pt idx="1450">
                <c:v>12/20/2021</c:v>
              </c:pt>
              <c:pt idx="1451">
                <c:v>12/21/2021</c:v>
              </c:pt>
              <c:pt idx="1452">
                <c:v>12/22/2021</c:v>
              </c:pt>
              <c:pt idx="1453">
                <c:v>12/23/2021</c:v>
              </c:pt>
              <c:pt idx="1454">
                <c:v>12/24/2021</c:v>
              </c:pt>
              <c:pt idx="1455">
                <c:v>12/25/2021</c:v>
              </c:pt>
              <c:pt idx="1456">
                <c:v>12/26/2021</c:v>
              </c:pt>
              <c:pt idx="1457">
                <c:v>12/27/2021</c:v>
              </c:pt>
              <c:pt idx="1458">
                <c:v>12/28/2021</c:v>
              </c:pt>
              <c:pt idx="1459">
                <c:v>12/29/2021</c:v>
              </c:pt>
              <c:pt idx="1460">
                <c:v>12/30/2021</c:v>
              </c:pt>
              <c:pt idx="1461">
                <c:v>12/31/2021</c:v>
              </c:pt>
              <c:pt idx="1462">
                <c:v>1/1/2022</c:v>
              </c:pt>
              <c:pt idx="1463">
                <c:v>1/2/2022</c:v>
              </c:pt>
              <c:pt idx="1464">
                <c:v>1/3/2022</c:v>
              </c:pt>
              <c:pt idx="1465">
                <c:v>1/4/2022</c:v>
              </c:pt>
              <c:pt idx="1466">
                <c:v>1/5/2022</c:v>
              </c:pt>
              <c:pt idx="1467">
                <c:v>1/6/2022</c:v>
              </c:pt>
              <c:pt idx="1468">
                <c:v>1/7/2022</c:v>
              </c:pt>
              <c:pt idx="1469">
                <c:v>1/8/2022</c:v>
              </c:pt>
              <c:pt idx="1470">
                <c:v>1/9/2022</c:v>
              </c:pt>
              <c:pt idx="1471">
                <c:v>1/10/2022</c:v>
              </c:pt>
              <c:pt idx="1472">
                <c:v>1/11/2022</c:v>
              </c:pt>
              <c:pt idx="1473">
                <c:v>1/12/2022</c:v>
              </c:pt>
              <c:pt idx="1474">
                <c:v>1/13/2022</c:v>
              </c:pt>
              <c:pt idx="1475">
                <c:v>1/14/2022</c:v>
              </c:pt>
              <c:pt idx="1476">
                <c:v>1/15/2022</c:v>
              </c:pt>
              <c:pt idx="1477">
                <c:v>1/16/2022</c:v>
              </c:pt>
              <c:pt idx="1478">
                <c:v>1/17/2022</c:v>
              </c:pt>
              <c:pt idx="1479">
                <c:v>1/18/2022</c:v>
              </c:pt>
              <c:pt idx="1480">
                <c:v>1/19/2022</c:v>
              </c:pt>
              <c:pt idx="1481">
                <c:v>1/20/2022</c:v>
              </c:pt>
              <c:pt idx="1482">
                <c:v>1/21/2022</c:v>
              </c:pt>
              <c:pt idx="1483">
                <c:v>1/22/2022</c:v>
              </c:pt>
              <c:pt idx="1484">
                <c:v>1/23/2022</c:v>
              </c:pt>
              <c:pt idx="1485">
                <c:v>1/24/2022</c:v>
              </c:pt>
              <c:pt idx="1486">
                <c:v>1/25/2022</c:v>
              </c:pt>
              <c:pt idx="1487">
                <c:v>1/26/2022</c:v>
              </c:pt>
              <c:pt idx="1488">
                <c:v>1/27/2022</c:v>
              </c:pt>
              <c:pt idx="1489">
                <c:v>1/28/2022</c:v>
              </c:pt>
              <c:pt idx="1490">
                <c:v>1/29/2022</c:v>
              </c:pt>
              <c:pt idx="1491">
                <c:v>1/30/2022</c:v>
              </c:pt>
              <c:pt idx="1492">
                <c:v>1/31/2022</c:v>
              </c:pt>
              <c:pt idx="1493">
                <c:v>2/1/2022</c:v>
              </c:pt>
              <c:pt idx="1494">
                <c:v>2/2/2022</c:v>
              </c:pt>
              <c:pt idx="1495">
                <c:v>2/3/2022</c:v>
              </c:pt>
              <c:pt idx="1496">
                <c:v>2/4/2022</c:v>
              </c:pt>
              <c:pt idx="1497">
                <c:v>2/5/2022</c:v>
              </c:pt>
              <c:pt idx="1498">
                <c:v>2/6/2022</c:v>
              </c:pt>
              <c:pt idx="1499">
                <c:v>2/7/2022</c:v>
              </c:pt>
              <c:pt idx="1500">
                <c:v>2/8/2022</c:v>
              </c:pt>
              <c:pt idx="1501">
                <c:v>2/9/2022</c:v>
              </c:pt>
              <c:pt idx="1502">
                <c:v>2/10/2022</c:v>
              </c:pt>
              <c:pt idx="1503">
                <c:v>2/11/2022</c:v>
              </c:pt>
              <c:pt idx="1504">
                <c:v>2/12/2022</c:v>
              </c:pt>
              <c:pt idx="1505">
                <c:v>2/13/2022</c:v>
              </c:pt>
              <c:pt idx="1506">
                <c:v>2/14/2022</c:v>
              </c:pt>
              <c:pt idx="1507">
                <c:v>2/15/2022</c:v>
              </c:pt>
              <c:pt idx="1508">
                <c:v>2/16/2022</c:v>
              </c:pt>
              <c:pt idx="1509">
                <c:v>2/17/2022</c:v>
              </c:pt>
              <c:pt idx="1510">
                <c:v>2/18/2022</c:v>
              </c:pt>
              <c:pt idx="1511">
                <c:v>2/19/2022</c:v>
              </c:pt>
              <c:pt idx="1512">
                <c:v>2/20/2022</c:v>
              </c:pt>
              <c:pt idx="1513">
                <c:v>2/21/2022</c:v>
              </c:pt>
              <c:pt idx="1514">
                <c:v>2/22/2022</c:v>
              </c:pt>
              <c:pt idx="1515">
                <c:v>2/23/2022</c:v>
              </c:pt>
              <c:pt idx="1516">
                <c:v>2/24/2022</c:v>
              </c:pt>
              <c:pt idx="1517">
                <c:v>2/25/2022</c:v>
              </c:pt>
              <c:pt idx="1518">
                <c:v>2/26/2022</c:v>
              </c:pt>
              <c:pt idx="1519">
                <c:v>2/27/2022</c:v>
              </c:pt>
              <c:pt idx="1520">
                <c:v>2/28/2022</c:v>
              </c:pt>
              <c:pt idx="1521">
                <c:v>3/1/2022</c:v>
              </c:pt>
              <c:pt idx="1522">
                <c:v>3/2/2022</c:v>
              </c:pt>
              <c:pt idx="1523">
                <c:v>3/3/2022</c:v>
              </c:pt>
              <c:pt idx="1524">
                <c:v>3/4/2022</c:v>
              </c:pt>
              <c:pt idx="1525">
                <c:v>3/5/2022</c:v>
              </c:pt>
              <c:pt idx="1526">
                <c:v>3/6/2022</c:v>
              </c:pt>
              <c:pt idx="1527">
                <c:v>3/7/2022</c:v>
              </c:pt>
              <c:pt idx="1528">
                <c:v>3/8/2022</c:v>
              </c:pt>
              <c:pt idx="1529">
                <c:v>3/9/2022</c:v>
              </c:pt>
              <c:pt idx="1530">
                <c:v>3/10/2022</c:v>
              </c:pt>
              <c:pt idx="1531">
                <c:v>3/11/2022</c:v>
              </c:pt>
              <c:pt idx="1532">
                <c:v>3/12/2022</c:v>
              </c:pt>
              <c:pt idx="1533">
                <c:v>3/13/2022</c:v>
              </c:pt>
              <c:pt idx="1534">
                <c:v>3/14/2022</c:v>
              </c:pt>
              <c:pt idx="1535">
                <c:v>3/15/2022</c:v>
              </c:pt>
              <c:pt idx="1536">
                <c:v>3/16/2022</c:v>
              </c:pt>
              <c:pt idx="1537">
                <c:v>3/17/2022</c:v>
              </c:pt>
              <c:pt idx="1538">
                <c:v>3/18/2022</c:v>
              </c:pt>
              <c:pt idx="1539">
                <c:v>3/19/2022</c:v>
              </c:pt>
              <c:pt idx="1540">
                <c:v>3/20/2022</c:v>
              </c:pt>
              <c:pt idx="1541">
                <c:v>3/21/2022</c:v>
              </c:pt>
              <c:pt idx="1542">
                <c:v>3/22/2022</c:v>
              </c:pt>
              <c:pt idx="1543">
                <c:v>3/23/2022</c:v>
              </c:pt>
              <c:pt idx="1544">
                <c:v>3/24/2022</c:v>
              </c:pt>
              <c:pt idx="1545">
                <c:v>3/25/2022</c:v>
              </c:pt>
              <c:pt idx="1546">
                <c:v>3/26/2022</c:v>
              </c:pt>
              <c:pt idx="1547">
                <c:v>3/27/2022</c:v>
              </c:pt>
              <c:pt idx="1548">
                <c:v>3/28/2022</c:v>
              </c:pt>
              <c:pt idx="1549">
                <c:v>3/29/2022</c:v>
              </c:pt>
              <c:pt idx="1550">
                <c:v>3/30/2022</c:v>
              </c:pt>
              <c:pt idx="1551">
                <c:v>3/31/2022</c:v>
              </c:pt>
              <c:pt idx="1552">
                <c:v>4/1/2022</c:v>
              </c:pt>
              <c:pt idx="1553">
                <c:v>4/2/2022</c:v>
              </c:pt>
              <c:pt idx="1554">
                <c:v>4/3/2022</c:v>
              </c:pt>
              <c:pt idx="1555">
                <c:v>4/4/2022</c:v>
              </c:pt>
              <c:pt idx="1556">
                <c:v>4/5/2022</c:v>
              </c:pt>
              <c:pt idx="1557">
                <c:v>4/6/2022</c:v>
              </c:pt>
              <c:pt idx="1558">
                <c:v>4/7/2022</c:v>
              </c:pt>
              <c:pt idx="1559">
                <c:v>4/8/2022</c:v>
              </c:pt>
              <c:pt idx="1560">
                <c:v>4/9/2022</c:v>
              </c:pt>
              <c:pt idx="1561">
                <c:v>4/10/2022</c:v>
              </c:pt>
              <c:pt idx="1562">
                <c:v>4/11/2022</c:v>
              </c:pt>
              <c:pt idx="1563">
                <c:v>4/12/2022</c:v>
              </c:pt>
              <c:pt idx="1564">
                <c:v>4/13/2022</c:v>
              </c:pt>
              <c:pt idx="1565">
                <c:v>4/14/2022</c:v>
              </c:pt>
              <c:pt idx="1566">
                <c:v>4/15/2022</c:v>
              </c:pt>
              <c:pt idx="1567">
                <c:v>4/16/2022</c:v>
              </c:pt>
              <c:pt idx="1568">
                <c:v>4/17/2022</c:v>
              </c:pt>
              <c:pt idx="1569">
                <c:v>4/18/2022</c:v>
              </c:pt>
              <c:pt idx="1570">
                <c:v>4/19/2022</c:v>
              </c:pt>
              <c:pt idx="1571">
                <c:v>4/20/2022</c:v>
              </c:pt>
              <c:pt idx="1572">
                <c:v>4/21/2022</c:v>
              </c:pt>
              <c:pt idx="1573">
                <c:v>4/22/2022</c:v>
              </c:pt>
              <c:pt idx="1574">
                <c:v>4/23/2022</c:v>
              </c:pt>
              <c:pt idx="1575">
                <c:v>4/24/2022</c:v>
              </c:pt>
              <c:pt idx="1576">
                <c:v>4/25/2022</c:v>
              </c:pt>
              <c:pt idx="1577">
                <c:v>4/26/2022</c:v>
              </c:pt>
              <c:pt idx="1578">
                <c:v>4/27/2022</c:v>
              </c:pt>
              <c:pt idx="1579">
                <c:v>4/28/2022</c:v>
              </c:pt>
              <c:pt idx="1580">
                <c:v>4/29/2022</c:v>
              </c:pt>
              <c:pt idx="1581">
                <c:v>4/30/2022</c:v>
              </c:pt>
              <c:pt idx="1582">
                <c:v>5/1/2022</c:v>
              </c:pt>
              <c:pt idx="1583">
                <c:v>5/2/2022</c:v>
              </c:pt>
              <c:pt idx="1584">
                <c:v>5/3/2022</c:v>
              </c:pt>
              <c:pt idx="1585">
                <c:v>5/4/2022</c:v>
              </c:pt>
              <c:pt idx="1586">
                <c:v>5/5/2022</c:v>
              </c:pt>
              <c:pt idx="1587">
                <c:v>5/6/2022</c:v>
              </c:pt>
              <c:pt idx="1588">
                <c:v>5/7/2022</c:v>
              </c:pt>
              <c:pt idx="1589">
                <c:v>5/8/2022</c:v>
              </c:pt>
              <c:pt idx="1590">
                <c:v>5/9/2022</c:v>
              </c:pt>
              <c:pt idx="1591">
                <c:v>5/10/2022</c:v>
              </c:pt>
              <c:pt idx="1592">
                <c:v>5/11/2022</c:v>
              </c:pt>
              <c:pt idx="1593">
                <c:v>5/12/2022</c:v>
              </c:pt>
              <c:pt idx="1594">
                <c:v>5/13/2022</c:v>
              </c:pt>
              <c:pt idx="1595">
                <c:v>5/14/2022</c:v>
              </c:pt>
              <c:pt idx="1596">
                <c:v>5/15/2022</c:v>
              </c:pt>
              <c:pt idx="1597">
                <c:v>5/16/2022</c:v>
              </c:pt>
              <c:pt idx="1598">
                <c:v>5/17/2022</c:v>
              </c:pt>
              <c:pt idx="1599">
                <c:v>5/18/2022</c:v>
              </c:pt>
              <c:pt idx="1600">
                <c:v>5/19/2022</c:v>
              </c:pt>
              <c:pt idx="1601">
                <c:v>5/20/2022</c:v>
              </c:pt>
              <c:pt idx="1602">
                <c:v>5/21/2022</c:v>
              </c:pt>
              <c:pt idx="1603">
                <c:v>5/22/2022</c:v>
              </c:pt>
              <c:pt idx="1604">
                <c:v>5/23/2022</c:v>
              </c:pt>
              <c:pt idx="1605">
                <c:v>5/24/2022</c:v>
              </c:pt>
              <c:pt idx="1606">
                <c:v>5/25/2022</c:v>
              </c:pt>
              <c:pt idx="1607">
                <c:v>5/26/2022</c:v>
              </c:pt>
              <c:pt idx="1608">
                <c:v>5/27/2022</c:v>
              </c:pt>
              <c:pt idx="1609">
                <c:v>5/28/2022</c:v>
              </c:pt>
              <c:pt idx="1610">
                <c:v>5/29/2022</c:v>
              </c:pt>
              <c:pt idx="1611">
                <c:v>5/30/2022</c:v>
              </c:pt>
              <c:pt idx="1612">
                <c:v>5/31/2022</c:v>
              </c:pt>
              <c:pt idx="1613">
                <c:v>6/1/2022</c:v>
              </c:pt>
              <c:pt idx="1614">
                <c:v>6/2/2022</c:v>
              </c:pt>
              <c:pt idx="1615">
                <c:v>6/3/2022</c:v>
              </c:pt>
              <c:pt idx="1616">
                <c:v>6/4/2022</c:v>
              </c:pt>
              <c:pt idx="1617">
                <c:v>6/5/2022</c:v>
              </c:pt>
              <c:pt idx="1618">
                <c:v>6/6/2022</c:v>
              </c:pt>
              <c:pt idx="1619">
                <c:v>6/7/2022</c:v>
              </c:pt>
              <c:pt idx="1620">
                <c:v>6/8/2022</c:v>
              </c:pt>
              <c:pt idx="1621">
                <c:v>6/9/2022</c:v>
              </c:pt>
              <c:pt idx="1622">
                <c:v>6/10/2022</c:v>
              </c:pt>
              <c:pt idx="1623">
                <c:v>6/11/2022</c:v>
              </c:pt>
              <c:pt idx="1624">
                <c:v>6/12/2022</c:v>
              </c:pt>
              <c:pt idx="1625">
                <c:v>6/13/2022</c:v>
              </c:pt>
              <c:pt idx="1626">
                <c:v>6/14/2022</c:v>
              </c:pt>
              <c:pt idx="1627">
                <c:v>6/15/2022</c:v>
              </c:pt>
              <c:pt idx="1628">
                <c:v>6/16/2022</c:v>
              </c:pt>
              <c:pt idx="1629">
                <c:v>6/17/2022</c:v>
              </c:pt>
              <c:pt idx="1630">
                <c:v>6/18/2022</c:v>
              </c:pt>
              <c:pt idx="1631">
                <c:v>6/19/2022</c:v>
              </c:pt>
              <c:pt idx="1632">
                <c:v>6/20/2022</c:v>
              </c:pt>
              <c:pt idx="1633">
                <c:v>6/21/2022</c:v>
              </c:pt>
              <c:pt idx="1634">
                <c:v>6/22/2022</c:v>
              </c:pt>
              <c:pt idx="1635">
                <c:v>6/23/2022</c:v>
              </c:pt>
              <c:pt idx="1636">
                <c:v>6/24/2022</c:v>
              </c:pt>
              <c:pt idx="1637">
                <c:v>6/25/2022</c:v>
              </c:pt>
              <c:pt idx="1638">
                <c:v>6/26/2022</c:v>
              </c:pt>
              <c:pt idx="1639">
                <c:v>6/27/2022</c:v>
              </c:pt>
              <c:pt idx="1640">
                <c:v>6/28/2022</c:v>
              </c:pt>
              <c:pt idx="1641">
                <c:v>6/29/2022</c:v>
              </c:pt>
              <c:pt idx="1642">
                <c:v>6/30/2022</c:v>
              </c:pt>
              <c:pt idx="1643">
                <c:v>7/1/2022</c:v>
              </c:pt>
              <c:pt idx="1644">
                <c:v>7/2/2022</c:v>
              </c:pt>
              <c:pt idx="1645">
                <c:v>7/3/2022</c:v>
              </c:pt>
              <c:pt idx="1646">
                <c:v>7/4/2022</c:v>
              </c:pt>
              <c:pt idx="1647">
                <c:v>7/5/2022</c:v>
              </c:pt>
              <c:pt idx="1648">
                <c:v>7/6/2022</c:v>
              </c:pt>
              <c:pt idx="1649">
                <c:v>7/7/2022</c:v>
              </c:pt>
              <c:pt idx="1650">
                <c:v>7/8/2022</c:v>
              </c:pt>
              <c:pt idx="1651">
                <c:v>7/9/2022</c:v>
              </c:pt>
              <c:pt idx="1652">
                <c:v>7/10/2022</c:v>
              </c:pt>
              <c:pt idx="1653">
                <c:v>7/11/2022</c:v>
              </c:pt>
              <c:pt idx="1654">
                <c:v>7/12/2022</c:v>
              </c:pt>
              <c:pt idx="1655">
                <c:v>7/13/2022</c:v>
              </c:pt>
              <c:pt idx="1656">
                <c:v>7/14/2022</c:v>
              </c:pt>
              <c:pt idx="1657">
                <c:v>7/15/2022</c:v>
              </c:pt>
              <c:pt idx="1658">
                <c:v>7/16/2022</c:v>
              </c:pt>
              <c:pt idx="1659">
                <c:v>7/17/2022</c:v>
              </c:pt>
              <c:pt idx="1660">
                <c:v>7/18/2022</c:v>
              </c:pt>
              <c:pt idx="1661">
                <c:v>7/19/2022</c:v>
              </c:pt>
              <c:pt idx="1662">
                <c:v>7/20/2022</c:v>
              </c:pt>
              <c:pt idx="1663">
                <c:v>7/21/2022</c:v>
              </c:pt>
              <c:pt idx="1664">
                <c:v>7/22/2022</c:v>
              </c:pt>
              <c:pt idx="1665">
                <c:v>7/23/2022</c:v>
              </c:pt>
              <c:pt idx="1666">
                <c:v>7/24/2022</c:v>
              </c:pt>
              <c:pt idx="1667">
                <c:v>7/25/2022</c:v>
              </c:pt>
              <c:pt idx="1668">
                <c:v>7/26/2022</c:v>
              </c:pt>
              <c:pt idx="1669">
                <c:v>7/27/2022</c:v>
              </c:pt>
              <c:pt idx="1670">
                <c:v>7/28/2022</c:v>
              </c:pt>
              <c:pt idx="1671">
                <c:v>7/29/2022</c:v>
              </c:pt>
              <c:pt idx="1672">
                <c:v>7/30/2022</c:v>
              </c:pt>
              <c:pt idx="1673">
                <c:v>7/31/2022</c:v>
              </c:pt>
              <c:pt idx="1674">
                <c:v>8/1/2022</c:v>
              </c:pt>
              <c:pt idx="1675">
                <c:v>8/2/2022</c:v>
              </c:pt>
              <c:pt idx="1676">
                <c:v>8/3/2022</c:v>
              </c:pt>
              <c:pt idx="1677">
                <c:v>8/4/2022</c:v>
              </c:pt>
              <c:pt idx="1678">
                <c:v>8/5/2022</c:v>
              </c:pt>
              <c:pt idx="1679">
                <c:v>8/6/2022</c:v>
              </c:pt>
              <c:pt idx="1680">
                <c:v>8/7/2022</c:v>
              </c:pt>
              <c:pt idx="1681">
                <c:v>8/8/2022</c:v>
              </c:pt>
              <c:pt idx="1682">
                <c:v>8/9/2022</c:v>
              </c:pt>
              <c:pt idx="1683">
                <c:v>8/10/2022</c:v>
              </c:pt>
              <c:pt idx="1684">
                <c:v>8/11/2022</c:v>
              </c:pt>
              <c:pt idx="1685">
                <c:v>8/12/2022</c:v>
              </c:pt>
              <c:pt idx="1686">
                <c:v>8/13/2022</c:v>
              </c:pt>
              <c:pt idx="1687">
                <c:v>8/14/2022</c:v>
              </c:pt>
              <c:pt idx="1688">
                <c:v>8/15/2022</c:v>
              </c:pt>
              <c:pt idx="1689">
                <c:v>8/16/2022</c:v>
              </c:pt>
              <c:pt idx="1690">
                <c:v>8/17/2022</c:v>
              </c:pt>
              <c:pt idx="1691">
                <c:v>8/18/2022</c:v>
              </c:pt>
              <c:pt idx="1692">
                <c:v>8/19/2022</c:v>
              </c:pt>
              <c:pt idx="1693">
                <c:v>8/20/2022</c:v>
              </c:pt>
              <c:pt idx="1694">
                <c:v>8/21/2022</c:v>
              </c:pt>
              <c:pt idx="1695">
                <c:v>8/22/2022</c:v>
              </c:pt>
              <c:pt idx="1696">
                <c:v>8/23/2022</c:v>
              </c:pt>
              <c:pt idx="1697">
                <c:v>8/24/2022</c:v>
              </c:pt>
              <c:pt idx="1698">
                <c:v>8/25/2022</c:v>
              </c:pt>
              <c:pt idx="1699">
                <c:v>8/26/2022</c:v>
              </c:pt>
              <c:pt idx="1700">
                <c:v>8/27/2022</c:v>
              </c:pt>
              <c:pt idx="1701">
                <c:v>8/28/2022</c:v>
              </c:pt>
              <c:pt idx="1702">
                <c:v>8/29/2022</c:v>
              </c:pt>
              <c:pt idx="1703">
                <c:v>8/30/2022</c:v>
              </c:pt>
              <c:pt idx="1704">
                <c:v>8/31/2022</c:v>
              </c:pt>
              <c:pt idx="1705">
                <c:v>9/1/2022</c:v>
              </c:pt>
              <c:pt idx="1706">
                <c:v>9/2/2022</c:v>
              </c:pt>
              <c:pt idx="1707">
                <c:v>9/3/2022</c:v>
              </c:pt>
              <c:pt idx="1708">
                <c:v>9/4/2022</c:v>
              </c:pt>
              <c:pt idx="1709">
                <c:v>9/5/2022</c:v>
              </c:pt>
              <c:pt idx="1710">
                <c:v>9/6/2022</c:v>
              </c:pt>
              <c:pt idx="1711">
                <c:v>9/7/2022</c:v>
              </c:pt>
              <c:pt idx="1712">
                <c:v>9/8/2022</c:v>
              </c:pt>
              <c:pt idx="1713">
                <c:v>9/9/2022</c:v>
              </c:pt>
              <c:pt idx="1714">
                <c:v>9/10/2022</c:v>
              </c:pt>
              <c:pt idx="1715">
                <c:v>9/11/2022</c:v>
              </c:pt>
              <c:pt idx="1716">
                <c:v>9/12/2022</c:v>
              </c:pt>
              <c:pt idx="1717">
                <c:v>9/13/2022</c:v>
              </c:pt>
              <c:pt idx="1718">
                <c:v>9/14/2022</c:v>
              </c:pt>
              <c:pt idx="1719">
                <c:v>9/15/2022</c:v>
              </c:pt>
              <c:pt idx="1720">
                <c:v>9/16/2022</c:v>
              </c:pt>
              <c:pt idx="1721">
                <c:v>9/17/2022</c:v>
              </c:pt>
              <c:pt idx="1722">
                <c:v>9/18/2022</c:v>
              </c:pt>
              <c:pt idx="1723">
                <c:v>9/19/2022</c:v>
              </c:pt>
              <c:pt idx="1724">
                <c:v>9/20/2022</c:v>
              </c:pt>
              <c:pt idx="1725">
                <c:v>9/21/2022</c:v>
              </c:pt>
              <c:pt idx="1726">
                <c:v>9/22/2022</c:v>
              </c:pt>
              <c:pt idx="1727">
                <c:v>9/23/2022</c:v>
              </c:pt>
              <c:pt idx="1728">
                <c:v>9/24/2022</c:v>
              </c:pt>
              <c:pt idx="1729">
                <c:v>9/25/2022</c:v>
              </c:pt>
              <c:pt idx="1730">
                <c:v>9/26/2022</c:v>
              </c:pt>
              <c:pt idx="1731">
                <c:v>9/27/2022</c:v>
              </c:pt>
              <c:pt idx="1732">
                <c:v>9/28/2022</c:v>
              </c:pt>
              <c:pt idx="1733">
                <c:v>9/29/2022</c:v>
              </c:pt>
              <c:pt idx="1734">
                <c:v>9/30/2022</c:v>
              </c:pt>
              <c:pt idx="1735">
                <c:v>10/1/2022</c:v>
              </c:pt>
              <c:pt idx="1736">
                <c:v>10/2/2022</c:v>
              </c:pt>
              <c:pt idx="1737">
                <c:v>10/3/2022</c:v>
              </c:pt>
              <c:pt idx="1738">
                <c:v>10/4/2022</c:v>
              </c:pt>
              <c:pt idx="1739">
                <c:v>10/5/2022</c:v>
              </c:pt>
              <c:pt idx="1740">
                <c:v>10/6/2022</c:v>
              </c:pt>
              <c:pt idx="1741">
                <c:v>10/7/2022</c:v>
              </c:pt>
              <c:pt idx="1742">
                <c:v>10/8/2022</c:v>
              </c:pt>
              <c:pt idx="1743">
                <c:v>10/9/2022</c:v>
              </c:pt>
              <c:pt idx="1744">
                <c:v>10/10/2022</c:v>
              </c:pt>
              <c:pt idx="1745">
                <c:v>10/11/2022</c:v>
              </c:pt>
              <c:pt idx="1746">
                <c:v>10/12/2022</c:v>
              </c:pt>
              <c:pt idx="1747">
                <c:v>10/13/2022</c:v>
              </c:pt>
              <c:pt idx="1748">
                <c:v>10/14/2022</c:v>
              </c:pt>
              <c:pt idx="1749">
                <c:v>10/15/2022</c:v>
              </c:pt>
              <c:pt idx="1750">
                <c:v>10/16/2022</c:v>
              </c:pt>
              <c:pt idx="1751">
                <c:v>10/17/2022</c:v>
              </c:pt>
              <c:pt idx="1752">
                <c:v>10/18/2022</c:v>
              </c:pt>
              <c:pt idx="1753">
                <c:v>10/19/2022</c:v>
              </c:pt>
              <c:pt idx="1754">
                <c:v>10/20/2022</c:v>
              </c:pt>
              <c:pt idx="1755">
                <c:v>10/21/2022</c:v>
              </c:pt>
              <c:pt idx="1756">
                <c:v>10/22/2022</c:v>
              </c:pt>
              <c:pt idx="1757">
                <c:v>10/23/2022</c:v>
              </c:pt>
              <c:pt idx="1758">
                <c:v>10/24/2022</c:v>
              </c:pt>
              <c:pt idx="1759">
                <c:v>10/25/2022</c:v>
              </c:pt>
              <c:pt idx="1760">
                <c:v>10/26/2022</c:v>
              </c:pt>
              <c:pt idx="1761">
                <c:v>10/27/2022</c:v>
              </c:pt>
              <c:pt idx="1762">
                <c:v>10/28/2022</c:v>
              </c:pt>
              <c:pt idx="1763">
                <c:v>10/29/2022</c:v>
              </c:pt>
              <c:pt idx="1764">
                <c:v>10/30/2022</c:v>
              </c:pt>
              <c:pt idx="1765">
                <c:v>10/31/2022</c:v>
              </c:pt>
              <c:pt idx="1766">
                <c:v>11/1/2022</c:v>
              </c:pt>
              <c:pt idx="1767">
                <c:v>11/2/2022</c:v>
              </c:pt>
              <c:pt idx="1768">
                <c:v>11/3/2022</c:v>
              </c:pt>
              <c:pt idx="1769">
                <c:v>11/4/2022</c:v>
              </c:pt>
              <c:pt idx="1770">
                <c:v>11/5/2022</c:v>
              </c:pt>
              <c:pt idx="1771">
                <c:v>11/6/2022</c:v>
              </c:pt>
              <c:pt idx="1772">
                <c:v>11/7/2022</c:v>
              </c:pt>
              <c:pt idx="1773">
                <c:v>11/8/2022</c:v>
              </c:pt>
              <c:pt idx="1774">
                <c:v>11/9/2022</c:v>
              </c:pt>
              <c:pt idx="1775">
                <c:v>11/10/2022</c:v>
              </c:pt>
              <c:pt idx="1776">
                <c:v>11/11/2022</c:v>
              </c:pt>
              <c:pt idx="1777">
                <c:v>11/12/2022</c:v>
              </c:pt>
              <c:pt idx="1778">
                <c:v>11/13/2022</c:v>
              </c:pt>
              <c:pt idx="1779">
                <c:v>11/14/2022</c:v>
              </c:pt>
              <c:pt idx="1780">
                <c:v>11/15/2022</c:v>
              </c:pt>
              <c:pt idx="1781">
                <c:v>11/16/2022</c:v>
              </c:pt>
              <c:pt idx="1782">
                <c:v>11/17/2022</c:v>
              </c:pt>
              <c:pt idx="1783">
                <c:v>11/18/2022</c:v>
              </c:pt>
              <c:pt idx="1784">
                <c:v>11/19/2022</c:v>
              </c:pt>
              <c:pt idx="1785">
                <c:v>11/20/2022</c:v>
              </c:pt>
              <c:pt idx="1786">
                <c:v>11/21/2022</c:v>
              </c:pt>
              <c:pt idx="1787">
                <c:v>11/22/2022</c:v>
              </c:pt>
              <c:pt idx="1788">
                <c:v>11/23/2022</c:v>
              </c:pt>
              <c:pt idx="1789">
                <c:v>11/24/2022</c:v>
              </c:pt>
              <c:pt idx="1790">
                <c:v>11/25/2022</c:v>
              </c:pt>
              <c:pt idx="1791">
                <c:v>11/26/2022</c:v>
              </c:pt>
              <c:pt idx="1792">
                <c:v>11/27/2022</c:v>
              </c:pt>
              <c:pt idx="1793">
                <c:v>11/28/2022</c:v>
              </c:pt>
              <c:pt idx="1794">
                <c:v>11/29/2022</c:v>
              </c:pt>
              <c:pt idx="1795">
                <c:v>11/30/2022</c:v>
              </c:pt>
              <c:pt idx="1796">
                <c:v>12/1/2022</c:v>
              </c:pt>
              <c:pt idx="1797">
                <c:v>12/2/2022</c:v>
              </c:pt>
              <c:pt idx="1798">
                <c:v>12/3/2022</c:v>
              </c:pt>
              <c:pt idx="1799">
                <c:v>12/4/2022</c:v>
              </c:pt>
              <c:pt idx="1800">
                <c:v>12/5/2022</c:v>
              </c:pt>
              <c:pt idx="1801">
                <c:v>12/6/2022</c:v>
              </c:pt>
              <c:pt idx="1802">
                <c:v>12/7/2022</c:v>
              </c:pt>
              <c:pt idx="1803">
                <c:v>12/8/2022</c:v>
              </c:pt>
              <c:pt idx="1804">
                <c:v>12/9/2022</c:v>
              </c:pt>
              <c:pt idx="1805">
                <c:v>12/10/2022</c:v>
              </c:pt>
              <c:pt idx="1806">
                <c:v>12/11/2022</c:v>
              </c:pt>
              <c:pt idx="1807">
                <c:v>12/12/2022</c:v>
              </c:pt>
              <c:pt idx="1808">
                <c:v>12/13/2022</c:v>
              </c:pt>
              <c:pt idx="1809">
                <c:v>12/14/2022</c:v>
              </c:pt>
              <c:pt idx="1810">
                <c:v>12/15/2022</c:v>
              </c:pt>
              <c:pt idx="1811">
                <c:v>12/16/2022</c:v>
              </c:pt>
              <c:pt idx="1812">
                <c:v>12/17/2022</c:v>
              </c:pt>
              <c:pt idx="1813">
                <c:v>12/18/2022</c:v>
              </c:pt>
              <c:pt idx="1814">
                <c:v>12/19/2022</c:v>
              </c:pt>
              <c:pt idx="1815">
                <c:v>12/20/2022</c:v>
              </c:pt>
              <c:pt idx="1816">
                <c:v>12/21/2022</c:v>
              </c:pt>
              <c:pt idx="1817">
                <c:v>12/22/2022</c:v>
              </c:pt>
              <c:pt idx="1818">
                <c:v>12/23/2022</c:v>
              </c:pt>
              <c:pt idx="1819">
                <c:v>12/24/2022</c:v>
              </c:pt>
              <c:pt idx="1820">
                <c:v>12/25/2022</c:v>
              </c:pt>
              <c:pt idx="1821">
                <c:v>12/26/2022</c:v>
              </c:pt>
              <c:pt idx="1822">
                <c:v>12/27/2022</c:v>
              </c:pt>
              <c:pt idx="1823">
                <c:v>12/28/2022</c:v>
              </c:pt>
              <c:pt idx="1824">
                <c:v>12/29/2022</c:v>
              </c:pt>
              <c:pt idx="1825">
                <c:v>12/30/2022</c:v>
              </c:pt>
              <c:pt idx="1826">
                <c:v>12/31/2022</c:v>
              </c:pt>
              <c:pt idx="1827">
                <c:v>1/1/2023</c:v>
              </c:pt>
              <c:pt idx="1828">
                <c:v>1/2/2023</c:v>
              </c:pt>
              <c:pt idx="1829">
                <c:v>1/3/2023</c:v>
              </c:pt>
              <c:pt idx="1830">
                <c:v>1/4/2023</c:v>
              </c:pt>
              <c:pt idx="1831">
                <c:v>1/5/2023</c:v>
              </c:pt>
              <c:pt idx="1832">
                <c:v>1/6/2023</c:v>
              </c:pt>
              <c:pt idx="1833">
                <c:v>1/7/2023</c:v>
              </c:pt>
              <c:pt idx="1834">
                <c:v>1/8/2023</c:v>
              </c:pt>
              <c:pt idx="1835">
                <c:v>1/9/2023</c:v>
              </c:pt>
              <c:pt idx="1836">
                <c:v>1/10/2023</c:v>
              </c:pt>
              <c:pt idx="1837">
                <c:v>1/11/2023</c:v>
              </c:pt>
              <c:pt idx="1838">
                <c:v>1/12/2023</c:v>
              </c:pt>
              <c:pt idx="1839">
                <c:v>1/13/2023</c:v>
              </c:pt>
              <c:pt idx="1840">
                <c:v>1/14/2023</c:v>
              </c:pt>
              <c:pt idx="1841">
                <c:v>1/15/2023</c:v>
              </c:pt>
              <c:pt idx="1842">
                <c:v>1/16/2023</c:v>
              </c:pt>
              <c:pt idx="1843">
                <c:v>1/17/2023</c:v>
              </c:pt>
              <c:pt idx="1844">
                <c:v>1/18/2023</c:v>
              </c:pt>
              <c:pt idx="1845">
                <c:v>1/19/2023</c:v>
              </c:pt>
              <c:pt idx="1846">
                <c:v>1/20/2023</c:v>
              </c:pt>
              <c:pt idx="1847">
                <c:v>1/21/2023</c:v>
              </c:pt>
              <c:pt idx="1848">
                <c:v>1/22/2023</c:v>
              </c:pt>
              <c:pt idx="1849">
                <c:v>1/23/2023</c:v>
              </c:pt>
              <c:pt idx="1850">
                <c:v>1/24/2023</c:v>
              </c:pt>
              <c:pt idx="1851">
                <c:v>1/25/2023</c:v>
              </c:pt>
              <c:pt idx="1852">
                <c:v>1/26/2023</c:v>
              </c:pt>
              <c:pt idx="1853">
                <c:v>1/27/2023</c:v>
              </c:pt>
              <c:pt idx="1854">
                <c:v>1/28/2023</c:v>
              </c:pt>
              <c:pt idx="1855">
                <c:v>1/29/2023</c:v>
              </c:pt>
              <c:pt idx="1856">
                <c:v>1/30/2023</c:v>
              </c:pt>
              <c:pt idx="1857">
                <c:v>1/31/2023</c:v>
              </c:pt>
              <c:pt idx="1858">
                <c:v>2/1/2023</c:v>
              </c:pt>
              <c:pt idx="1859">
                <c:v>2/2/2023</c:v>
              </c:pt>
              <c:pt idx="1860">
                <c:v>2/3/2023</c:v>
              </c:pt>
              <c:pt idx="1861">
                <c:v>2/4/2023</c:v>
              </c:pt>
              <c:pt idx="1862">
                <c:v>2/5/2023</c:v>
              </c:pt>
              <c:pt idx="1863">
                <c:v>2/6/2023</c:v>
              </c:pt>
              <c:pt idx="1864">
                <c:v>2/7/2023</c:v>
              </c:pt>
              <c:pt idx="1865">
                <c:v>2/8/2023</c:v>
              </c:pt>
              <c:pt idx="1866">
                <c:v>2/9/2023</c:v>
              </c:pt>
              <c:pt idx="1867">
                <c:v>2/10/2023</c:v>
              </c:pt>
              <c:pt idx="1868">
                <c:v>2/11/2023</c:v>
              </c:pt>
              <c:pt idx="1869">
                <c:v>2/12/2023</c:v>
              </c:pt>
              <c:pt idx="1870">
                <c:v>2/13/2023</c:v>
              </c:pt>
              <c:pt idx="1871">
                <c:v>2/14/2023</c:v>
              </c:pt>
              <c:pt idx="1872">
                <c:v>2/15/2023</c:v>
              </c:pt>
              <c:pt idx="1873">
                <c:v>2/16/2023</c:v>
              </c:pt>
              <c:pt idx="1874">
                <c:v>2/17/2023</c:v>
              </c:pt>
              <c:pt idx="1875">
                <c:v>2/18/2023</c:v>
              </c:pt>
              <c:pt idx="1876">
                <c:v>2/19/2023</c:v>
              </c:pt>
              <c:pt idx="1877">
                <c:v>2/20/2023</c:v>
              </c:pt>
              <c:pt idx="1878">
                <c:v>2/21/2023</c:v>
              </c:pt>
              <c:pt idx="1879">
                <c:v>2/22/2023</c:v>
              </c:pt>
              <c:pt idx="1880">
                <c:v>2/23/2023</c:v>
              </c:pt>
              <c:pt idx="1881">
                <c:v>2/24/2023</c:v>
              </c:pt>
              <c:pt idx="1882">
                <c:v>2/25/2023</c:v>
              </c:pt>
              <c:pt idx="1883">
                <c:v>2/26/2023</c:v>
              </c:pt>
              <c:pt idx="1884">
                <c:v>2/27/2023</c:v>
              </c:pt>
              <c:pt idx="1885">
                <c:v>2/28/2023</c:v>
              </c:pt>
              <c:pt idx="1886">
                <c:v>3/1/2023</c:v>
              </c:pt>
              <c:pt idx="1887">
                <c:v>3/2/2023</c:v>
              </c:pt>
              <c:pt idx="1888">
                <c:v>3/3/2023</c:v>
              </c:pt>
              <c:pt idx="1889">
                <c:v>3/4/2023</c:v>
              </c:pt>
              <c:pt idx="1890">
                <c:v>3/5/2023</c:v>
              </c:pt>
              <c:pt idx="1891">
                <c:v>3/6/2023</c:v>
              </c:pt>
              <c:pt idx="1892">
                <c:v>3/7/2023</c:v>
              </c:pt>
              <c:pt idx="1893">
                <c:v>3/8/2023</c:v>
              </c:pt>
              <c:pt idx="1894">
                <c:v>3/9/2023</c:v>
              </c:pt>
              <c:pt idx="1895">
                <c:v>3/10/2023</c:v>
              </c:pt>
              <c:pt idx="1896">
                <c:v>3/11/2023</c:v>
              </c:pt>
              <c:pt idx="1897">
                <c:v>3/12/2023</c:v>
              </c:pt>
              <c:pt idx="1898">
                <c:v>3/13/2023</c:v>
              </c:pt>
              <c:pt idx="1899">
                <c:v>3/14/2023</c:v>
              </c:pt>
              <c:pt idx="1900">
                <c:v>3/15/2023</c:v>
              </c:pt>
              <c:pt idx="1901">
                <c:v>3/16/2023</c:v>
              </c:pt>
              <c:pt idx="1902">
                <c:v>3/17/2023</c:v>
              </c:pt>
              <c:pt idx="1903">
                <c:v>3/18/2023</c:v>
              </c:pt>
              <c:pt idx="1904">
                <c:v>3/19/2023</c:v>
              </c:pt>
              <c:pt idx="1905">
                <c:v>3/20/2023</c:v>
              </c:pt>
              <c:pt idx="1906">
                <c:v>3/21/2023</c:v>
              </c:pt>
              <c:pt idx="1907">
                <c:v>3/22/2023</c:v>
              </c:pt>
              <c:pt idx="1908">
                <c:v>3/23/2023</c:v>
              </c:pt>
              <c:pt idx="1909">
                <c:v>3/24/2023</c:v>
              </c:pt>
              <c:pt idx="1910">
                <c:v>3/25/2023</c:v>
              </c:pt>
              <c:pt idx="1911">
                <c:v>3/26/2023</c:v>
              </c:pt>
              <c:pt idx="1912">
                <c:v>3/27/2023</c:v>
              </c:pt>
              <c:pt idx="1913">
                <c:v>3/28/2023</c:v>
              </c:pt>
              <c:pt idx="1914">
                <c:v>3/29/2023</c:v>
              </c:pt>
              <c:pt idx="1915">
                <c:v>3/30/2023</c:v>
              </c:pt>
              <c:pt idx="1916">
                <c:v>3/31/2023</c:v>
              </c:pt>
              <c:pt idx="1917">
                <c:v>4/1/2023</c:v>
              </c:pt>
              <c:pt idx="1918">
                <c:v>4/2/2023</c:v>
              </c:pt>
              <c:pt idx="1919">
                <c:v>4/3/2023</c:v>
              </c:pt>
              <c:pt idx="1920">
                <c:v>4/4/2023</c:v>
              </c:pt>
              <c:pt idx="1921">
                <c:v>4/5/2023</c:v>
              </c:pt>
              <c:pt idx="1922">
                <c:v>4/6/2023</c:v>
              </c:pt>
              <c:pt idx="1923">
                <c:v>4/7/2023</c:v>
              </c:pt>
              <c:pt idx="1924">
                <c:v>4/8/2023</c:v>
              </c:pt>
              <c:pt idx="1925">
                <c:v>4/9/2023</c:v>
              </c:pt>
              <c:pt idx="1926">
                <c:v>4/10/2023</c:v>
              </c:pt>
              <c:pt idx="1927">
                <c:v>4/11/2023</c:v>
              </c:pt>
              <c:pt idx="1928">
                <c:v>4/12/2023</c:v>
              </c:pt>
              <c:pt idx="1929">
                <c:v>4/13/2023</c:v>
              </c:pt>
              <c:pt idx="1930">
                <c:v>4/14/2023</c:v>
              </c:pt>
              <c:pt idx="1931">
                <c:v>4/15/2023</c:v>
              </c:pt>
              <c:pt idx="1932">
                <c:v>4/16/2023</c:v>
              </c:pt>
              <c:pt idx="1933">
                <c:v>4/17/2023</c:v>
              </c:pt>
              <c:pt idx="1934">
                <c:v>4/18/2023</c:v>
              </c:pt>
              <c:pt idx="1935">
                <c:v>4/19/2023</c:v>
              </c:pt>
              <c:pt idx="1936">
                <c:v>4/20/2023</c:v>
              </c:pt>
              <c:pt idx="1937">
                <c:v>4/21/2023</c:v>
              </c:pt>
              <c:pt idx="1938">
                <c:v>4/22/2023</c:v>
              </c:pt>
              <c:pt idx="1939">
                <c:v>4/23/2023</c:v>
              </c:pt>
              <c:pt idx="1940">
                <c:v>4/24/2023</c:v>
              </c:pt>
              <c:pt idx="1941">
                <c:v>4/25/2023</c:v>
              </c:pt>
              <c:pt idx="1942">
                <c:v>4/26/2023</c:v>
              </c:pt>
              <c:pt idx="1943">
                <c:v>4/27/2023</c:v>
              </c:pt>
              <c:pt idx="1944">
                <c:v>4/28/2023</c:v>
              </c:pt>
              <c:pt idx="1945">
                <c:v>4/29/2023</c:v>
              </c:pt>
              <c:pt idx="1946">
                <c:v>4/30/2023</c:v>
              </c:pt>
              <c:pt idx="1947">
                <c:v>5/1/2023</c:v>
              </c:pt>
              <c:pt idx="1948">
                <c:v>5/2/2023</c:v>
              </c:pt>
              <c:pt idx="1949">
                <c:v>5/3/2023</c:v>
              </c:pt>
              <c:pt idx="1950">
                <c:v>5/4/2023</c:v>
              </c:pt>
              <c:pt idx="1951">
                <c:v>5/5/2023</c:v>
              </c:pt>
              <c:pt idx="1952">
                <c:v>5/6/2023</c:v>
              </c:pt>
              <c:pt idx="1953">
                <c:v>5/7/2023</c:v>
              </c:pt>
              <c:pt idx="1954">
                <c:v>5/8/2023</c:v>
              </c:pt>
              <c:pt idx="1955">
                <c:v>5/9/2023</c:v>
              </c:pt>
              <c:pt idx="1956">
                <c:v>5/10/2023</c:v>
              </c:pt>
              <c:pt idx="1957">
                <c:v>5/11/2023</c:v>
              </c:pt>
              <c:pt idx="1958">
                <c:v>5/12/2023</c:v>
              </c:pt>
              <c:pt idx="1959">
                <c:v>5/13/2023</c:v>
              </c:pt>
              <c:pt idx="1960">
                <c:v>5/14/2023</c:v>
              </c:pt>
              <c:pt idx="1961">
                <c:v>5/15/2023</c:v>
              </c:pt>
              <c:pt idx="1962">
                <c:v>5/16/2023</c:v>
              </c:pt>
              <c:pt idx="1963">
                <c:v>5/17/2023</c:v>
              </c:pt>
              <c:pt idx="1964">
                <c:v>5/18/2023</c:v>
              </c:pt>
              <c:pt idx="1965">
                <c:v>5/19/2023</c:v>
              </c:pt>
              <c:pt idx="1966">
                <c:v>5/20/2023</c:v>
              </c:pt>
              <c:pt idx="1967">
                <c:v>5/21/2023</c:v>
              </c:pt>
              <c:pt idx="1968">
                <c:v>5/22/2023</c:v>
              </c:pt>
              <c:pt idx="1969">
                <c:v>5/23/2023</c:v>
              </c:pt>
              <c:pt idx="1970">
                <c:v>5/24/2023</c:v>
              </c:pt>
              <c:pt idx="1971">
                <c:v>5/25/2023</c:v>
              </c:pt>
              <c:pt idx="1972">
                <c:v>5/26/2023</c:v>
              </c:pt>
              <c:pt idx="1973">
                <c:v>5/27/2023</c:v>
              </c:pt>
              <c:pt idx="1974">
                <c:v>5/28/2023</c:v>
              </c:pt>
              <c:pt idx="1975">
                <c:v>5/29/2023</c:v>
              </c:pt>
              <c:pt idx="1976">
                <c:v>5/30/2023</c:v>
              </c:pt>
              <c:pt idx="1977">
                <c:v>5/31/2023</c:v>
              </c:pt>
              <c:pt idx="1978">
                <c:v>6/1/2023</c:v>
              </c:pt>
              <c:pt idx="1979">
                <c:v>6/2/2023</c:v>
              </c:pt>
              <c:pt idx="1980">
                <c:v>6/3/2023</c:v>
              </c:pt>
              <c:pt idx="1981">
                <c:v>6/4/2023</c:v>
              </c:pt>
              <c:pt idx="1982">
                <c:v>6/5/2023</c:v>
              </c:pt>
              <c:pt idx="1983">
                <c:v>6/6/2023</c:v>
              </c:pt>
              <c:pt idx="1984">
                <c:v>6/7/2023</c:v>
              </c:pt>
              <c:pt idx="1985">
                <c:v>6/8/2023</c:v>
              </c:pt>
              <c:pt idx="1986">
                <c:v>6/9/2023</c:v>
              </c:pt>
              <c:pt idx="1987">
                <c:v>6/10/2023</c:v>
              </c:pt>
              <c:pt idx="1988">
                <c:v>6/11/2023</c:v>
              </c:pt>
              <c:pt idx="1989">
                <c:v>6/12/2023</c:v>
              </c:pt>
              <c:pt idx="1990">
                <c:v>6/13/2023</c:v>
              </c:pt>
              <c:pt idx="1991">
                <c:v>6/14/2023</c:v>
              </c:pt>
              <c:pt idx="1992">
                <c:v>6/15/2023</c:v>
              </c:pt>
              <c:pt idx="1993">
                <c:v>6/16/2023</c:v>
              </c:pt>
              <c:pt idx="1994">
                <c:v>6/17/2023</c:v>
              </c:pt>
              <c:pt idx="1995">
                <c:v>6/18/2023</c:v>
              </c:pt>
              <c:pt idx="1996">
                <c:v>6/19/2023</c:v>
              </c:pt>
              <c:pt idx="1997">
                <c:v>6/20/2023</c:v>
              </c:pt>
              <c:pt idx="1998">
                <c:v>6/21/2023</c:v>
              </c:pt>
              <c:pt idx="1999">
                <c:v>6/22/2023</c:v>
              </c:pt>
              <c:pt idx="2000">
                <c:v>6/23/2023</c:v>
              </c:pt>
              <c:pt idx="2001">
                <c:v>6/24/2023</c:v>
              </c:pt>
              <c:pt idx="2002">
                <c:v>6/25/2023</c:v>
              </c:pt>
              <c:pt idx="2003">
                <c:v>6/26/2023</c:v>
              </c:pt>
              <c:pt idx="2004">
                <c:v>6/27/2023</c:v>
              </c:pt>
              <c:pt idx="2005">
                <c:v>6/28/2023</c:v>
              </c:pt>
              <c:pt idx="2006">
                <c:v>6/29/2023</c:v>
              </c:pt>
              <c:pt idx="2007">
                <c:v>6/30/2023</c:v>
              </c:pt>
              <c:pt idx="2008">
                <c:v>7/1/2023</c:v>
              </c:pt>
              <c:pt idx="2009">
                <c:v>7/2/2023</c:v>
              </c:pt>
              <c:pt idx="2010">
                <c:v>7/3/2023</c:v>
              </c:pt>
              <c:pt idx="2011">
                <c:v>7/4/2023</c:v>
              </c:pt>
              <c:pt idx="2012">
                <c:v>7/5/2023</c:v>
              </c:pt>
              <c:pt idx="2013">
                <c:v>7/6/2023</c:v>
              </c:pt>
              <c:pt idx="2014">
                <c:v>7/7/2023</c:v>
              </c:pt>
              <c:pt idx="2015">
                <c:v>7/8/2023</c:v>
              </c:pt>
              <c:pt idx="2016">
                <c:v>7/9/2023</c:v>
              </c:pt>
              <c:pt idx="2017">
                <c:v>7/10/2023</c:v>
              </c:pt>
              <c:pt idx="2018">
                <c:v>7/11/2023</c:v>
              </c:pt>
              <c:pt idx="2019">
                <c:v>7/12/2023</c:v>
              </c:pt>
              <c:pt idx="2020">
                <c:v>7/13/2023</c:v>
              </c:pt>
              <c:pt idx="2021">
                <c:v>7/14/2023</c:v>
              </c:pt>
              <c:pt idx="2022">
                <c:v>7/15/2023</c:v>
              </c:pt>
              <c:pt idx="2023">
                <c:v>7/16/2023</c:v>
              </c:pt>
              <c:pt idx="2024">
                <c:v>7/17/2023</c:v>
              </c:pt>
              <c:pt idx="2025">
                <c:v>7/18/2023</c:v>
              </c:pt>
              <c:pt idx="2026">
                <c:v>7/19/2023</c:v>
              </c:pt>
              <c:pt idx="2027">
                <c:v>7/20/2023</c:v>
              </c:pt>
              <c:pt idx="2028">
                <c:v>7/21/2023</c:v>
              </c:pt>
              <c:pt idx="2029">
                <c:v>7/22/2023</c:v>
              </c:pt>
              <c:pt idx="2030">
                <c:v>7/23/2023</c:v>
              </c:pt>
              <c:pt idx="2031">
                <c:v>7/24/2023</c:v>
              </c:pt>
              <c:pt idx="2032">
                <c:v>7/25/2023</c:v>
              </c:pt>
              <c:pt idx="2033">
                <c:v>7/26/2023</c:v>
              </c:pt>
              <c:pt idx="2034">
                <c:v>7/27/2023</c:v>
              </c:pt>
              <c:pt idx="2035">
                <c:v>7/28/2023</c:v>
              </c:pt>
              <c:pt idx="2036">
                <c:v>7/29/2023</c:v>
              </c:pt>
              <c:pt idx="2037">
                <c:v>7/30/2023</c:v>
              </c:pt>
              <c:pt idx="2038">
                <c:v>7/31/2023</c:v>
              </c:pt>
              <c:pt idx="2039">
                <c:v>8/1/2023</c:v>
              </c:pt>
              <c:pt idx="2040">
                <c:v>8/2/2023</c:v>
              </c:pt>
              <c:pt idx="2041">
                <c:v>8/3/2023</c:v>
              </c:pt>
              <c:pt idx="2042">
                <c:v>8/4/2023</c:v>
              </c:pt>
              <c:pt idx="2043">
                <c:v>8/5/2023</c:v>
              </c:pt>
              <c:pt idx="2044">
                <c:v>8/6/2023</c:v>
              </c:pt>
              <c:pt idx="2045">
                <c:v>8/7/2023</c:v>
              </c:pt>
              <c:pt idx="2046">
                <c:v>8/8/2023</c:v>
              </c:pt>
              <c:pt idx="2047">
                <c:v>8/9/2023</c:v>
              </c:pt>
              <c:pt idx="2048">
                <c:v>8/10/2023</c:v>
              </c:pt>
              <c:pt idx="2049">
                <c:v>8/11/2023</c:v>
              </c:pt>
              <c:pt idx="2050">
                <c:v>8/12/2023</c:v>
              </c:pt>
              <c:pt idx="2051">
                <c:v>8/13/2023</c:v>
              </c:pt>
              <c:pt idx="2052">
                <c:v>8/14/2023</c:v>
              </c:pt>
              <c:pt idx="2053">
                <c:v>8/15/2023</c:v>
              </c:pt>
              <c:pt idx="2054">
                <c:v>8/16/2023</c:v>
              </c:pt>
              <c:pt idx="2055">
                <c:v>8/17/2023</c:v>
              </c:pt>
              <c:pt idx="2056">
                <c:v>8/18/2023</c:v>
              </c:pt>
              <c:pt idx="2057">
                <c:v>8/19/2023</c:v>
              </c:pt>
              <c:pt idx="2058">
                <c:v>8/20/2023</c:v>
              </c:pt>
              <c:pt idx="2059">
                <c:v>8/21/2023</c:v>
              </c:pt>
              <c:pt idx="2060">
                <c:v>8/22/2023</c:v>
              </c:pt>
              <c:pt idx="2061">
                <c:v>8/23/2023</c:v>
              </c:pt>
              <c:pt idx="2062">
                <c:v>8/24/2023</c:v>
              </c:pt>
              <c:pt idx="2063">
                <c:v>8/25/2023</c:v>
              </c:pt>
              <c:pt idx="2064">
                <c:v>8/26/2023</c:v>
              </c:pt>
              <c:pt idx="2065">
                <c:v>8/27/2023</c:v>
              </c:pt>
              <c:pt idx="2066">
                <c:v>8/28/2023</c:v>
              </c:pt>
              <c:pt idx="2067">
                <c:v>8/29/2023</c:v>
              </c:pt>
              <c:pt idx="2068">
                <c:v>8/30/2023</c:v>
              </c:pt>
              <c:pt idx="2069">
                <c:v>8/31/2023</c:v>
              </c:pt>
              <c:pt idx="2070">
                <c:v>9/1/2023</c:v>
              </c:pt>
              <c:pt idx="2071">
                <c:v>9/2/2023</c:v>
              </c:pt>
              <c:pt idx="2072">
                <c:v>9/3/2023</c:v>
              </c:pt>
              <c:pt idx="2073">
                <c:v>9/4/2023</c:v>
              </c:pt>
              <c:pt idx="2074">
                <c:v>9/5/2023</c:v>
              </c:pt>
              <c:pt idx="2075">
                <c:v>9/6/2023</c:v>
              </c:pt>
              <c:pt idx="2076">
                <c:v>9/7/2023</c:v>
              </c:pt>
              <c:pt idx="2077">
                <c:v>9/8/2023</c:v>
              </c:pt>
              <c:pt idx="2078">
                <c:v>9/9/2023</c:v>
              </c:pt>
              <c:pt idx="2079">
                <c:v>9/10/2023</c:v>
              </c:pt>
              <c:pt idx="2080">
                <c:v>9/11/2023</c:v>
              </c:pt>
              <c:pt idx="2081">
                <c:v>9/12/2023</c:v>
              </c:pt>
              <c:pt idx="2082">
                <c:v>9/13/2023</c:v>
              </c:pt>
              <c:pt idx="2083">
                <c:v>9/14/2023</c:v>
              </c:pt>
              <c:pt idx="2084">
                <c:v>9/15/2023</c:v>
              </c:pt>
              <c:pt idx="2085">
                <c:v>9/16/2023</c:v>
              </c:pt>
              <c:pt idx="2086">
                <c:v>9/17/2023</c:v>
              </c:pt>
              <c:pt idx="2087">
                <c:v>9/18/2023</c:v>
              </c:pt>
              <c:pt idx="2088">
                <c:v>9/19/2023</c:v>
              </c:pt>
              <c:pt idx="2089">
                <c:v>9/20/2023</c:v>
              </c:pt>
              <c:pt idx="2090">
                <c:v>9/21/2023</c:v>
              </c:pt>
              <c:pt idx="2091">
                <c:v>9/22/2023</c:v>
              </c:pt>
              <c:pt idx="2092">
                <c:v>9/23/2023</c:v>
              </c:pt>
              <c:pt idx="2093">
                <c:v>9/24/2023</c:v>
              </c:pt>
              <c:pt idx="2094">
                <c:v>9/25/2023</c:v>
              </c:pt>
              <c:pt idx="2095">
                <c:v>9/26/2023</c:v>
              </c:pt>
              <c:pt idx="2096">
                <c:v>9/27/2023</c:v>
              </c:pt>
              <c:pt idx="2097">
                <c:v>9/28/2023</c:v>
              </c:pt>
              <c:pt idx="2098">
                <c:v>9/29/2023</c:v>
              </c:pt>
              <c:pt idx="2099">
                <c:v>9/30/2023</c:v>
              </c:pt>
              <c:pt idx="2100">
                <c:v>10/1/2023</c:v>
              </c:pt>
              <c:pt idx="2101">
                <c:v>10/2/2023</c:v>
              </c:pt>
              <c:pt idx="2102">
                <c:v>10/3/2023</c:v>
              </c:pt>
              <c:pt idx="2103">
                <c:v>10/4/2023</c:v>
              </c:pt>
              <c:pt idx="2104">
                <c:v>10/5/2023</c:v>
              </c:pt>
              <c:pt idx="2105">
                <c:v>10/6/2023</c:v>
              </c:pt>
              <c:pt idx="2106">
                <c:v>10/7/2023</c:v>
              </c:pt>
              <c:pt idx="2107">
                <c:v>10/8/2023</c:v>
              </c:pt>
              <c:pt idx="2108">
                <c:v>10/9/2023</c:v>
              </c:pt>
              <c:pt idx="2109">
                <c:v>10/10/2023</c:v>
              </c:pt>
              <c:pt idx="2110">
                <c:v>10/11/2023</c:v>
              </c:pt>
              <c:pt idx="2111">
                <c:v>10/12/2023</c:v>
              </c:pt>
              <c:pt idx="2112">
                <c:v>10/13/2023</c:v>
              </c:pt>
              <c:pt idx="2113">
                <c:v>10/14/2023</c:v>
              </c:pt>
              <c:pt idx="2114">
                <c:v>10/15/2023</c:v>
              </c:pt>
              <c:pt idx="2115">
                <c:v>10/16/2023</c:v>
              </c:pt>
              <c:pt idx="2116">
                <c:v>10/17/2023</c:v>
              </c:pt>
              <c:pt idx="2117">
                <c:v>10/18/2023</c:v>
              </c:pt>
              <c:pt idx="2118">
                <c:v>10/19/2023</c:v>
              </c:pt>
              <c:pt idx="2119">
                <c:v>10/20/2023</c:v>
              </c:pt>
              <c:pt idx="2120">
                <c:v>10/21/2023</c:v>
              </c:pt>
              <c:pt idx="2121">
                <c:v>10/22/2023</c:v>
              </c:pt>
              <c:pt idx="2122">
                <c:v>10/23/2023</c:v>
              </c:pt>
              <c:pt idx="2123">
                <c:v>10/24/2023</c:v>
              </c:pt>
              <c:pt idx="2124">
                <c:v>10/25/2023</c:v>
              </c:pt>
              <c:pt idx="2125">
                <c:v>10/26/2023</c:v>
              </c:pt>
              <c:pt idx="2126">
                <c:v>10/27/2023</c:v>
              </c:pt>
              <c:pt idx="2127">
                <c:v>10/28/2023</c:v>
              </c:pt>
              <c:pt idx="2128">
                <c:v>10/29/2023</c:v>
              </c:pt>
              <c:pt idx="2129">
                <c:v>10/30/2023</c:v>
              </c:pt>
              <c:pt idx="2130">
                <c:v>10/31/2023</c:v>
              </c:pt>
              <c:pt idx="2131">
                <c:v>11/1/2023</c:v>
              </c:pt>
              <c:pt idx="2132">
                <c:v>11/2/2023</c:v>
              </c:pt>
              <c:pt idx="2133">
                <c:v>11/3/2023</c:v>
              </c:pt>
              <c:pt idx="2134">
                <c:v>11/4/2023</c:v>
              </c:pt>
              <c:pt idx="2135">
                <c:v>11/5/2023</c:v>
              </c:pt>
              <c:pt idx="2136">
                <c:v>11/6/2023</c:v>
              </c:pt>
              <c:pt idx="2137">
                <c:v>11/7/2023</c:v>
              </c:pt>
              <c:pt idx="2138">
                <c:v>11/8/2023</c:v>
              </c:pt>
              <c:pt idx="2139">
                <c:v>11/9/2023</c:v>
              </c:pt>
              <c:pt idx="2140">
                <c:v>11/10/2023</c:v>
              </c:pt>
              <c:pt idx="2141">
                <c:v>11/11/2023</c:v>
              </c:pt>
              <c:pt idx="2142">
                <c:v>11/12/2023</c:v>
              </c:pt>
              <c:pt idx="2143">
                <c:v>11/13/2023</c:v>
              </c:pt>
              <c:pt idx="2144">
                <c:v>11/14/2023</c:v>
              </c:pt>
              <c:pt idx="2145">
                <c:v>11/15/2023</c:v>
              </c:pt>
              <c:pt idx="2146">
                <c:v>11/16/2023</c:v>
              </c:pt>
              <c:pt idx="2147">
                <c:v>11/17/2023</c:v>
              </c:pt>
              <c:pt idx="2148">
                <c:v>11/18/2023</c:v>
              </c:pt>
              <c:pt idx="2149">
                <c:v>11/19/2023</c:v>
              </c:pt>
              <c:pt idx="2150">
                <c:v>11/20/2023</c:v>
              </c:pt>
              <c:pt idx="2151">
                <c:v>11/21/2023</c:v>
              </c:pt>
              <c:pt idx="2152">
                <c:v>11/22/2023</c:v>
              </c:pt>
              <c:pt idx="2153">
                <c:v>11/23/2023</c:v>
              </c:pt>
              <c:pt idx="2154">
                <c:v>11/24/2023</c:v>
              </c:pt>
              <c:pt idx="2155">
                <c:v>11/25/2023</c:v>
              </c:pt>
              <c:pt idx="2156">
                <c:v>11/26/2023</c:v>
              </c:pt>
              <c:pt idx="2157">
                <c:v>11/27/2023</c:v>
              </c:pt>
              <c:pt idx="2158">
                <c:v>11/28/2023</c:v>
              </c:pt>
              <c:pt idx="2159">
                <c:v>11/29/2023</c:v>
              </c:pt>
              <c:pt idx="2160">
                <c:v>11/30/2023</c:v>
              </c:pt>
              <c:pt idx="2161">
                <c:v>12/1/2023</c:v>
              </c:pt>
              <c:pt idx="2162">
                <c:v>12/2/2023</c:v>
              </c:pt>
              <c:pt idx="2163">
                <c:v>12/3/2023</c:v>
              </c:pt>
              <c:pt idx="2164">
                <c:v>12/4/2023</c:v>
              </c:pt>
              <c:pt idx="2165">
                <c:v>12/5/2023</c:v>
              </c:pt>
              <c:pt idx="2166">
                <c:v>12/6/2023</c:v>
              </c:pt>
              <c:pt idx="2167">
                <c:v>12/7/2023</c:v>
              </c:pt>
              <c:pt idx="2168">
                <c:v>12/8/2023</c:v>
              </c:pt>
              <c:pt idx="2169">
                <c:v>12/9/2023</c:v>
              </c:pt>
              <c:pt idx="2170">
                <c:v>12/10/2023</c:v>
              </c:pt>
              <c:pt idx="2171">
                <c:v>12/11/2023</c:v>
              </c:pt>
              <c:pt idx="2172">
                <c:v>12/12/2023</c:v>
              </c:pt>
              <c:pt idx="2173">
                <c:v>12/13/2023</c:v>
              </c:pt>
              <c:pt idx="2174">
                <c:v>12/14/2023</c:v>
              </c:pt>
              <c:pt idx="2175">
                <c:v>12/15/2023</c:v>
              </c:pt>
              <c:pt idx="2176">
                <c:v>12/16/2023</c:v>
              </c:pt>
              <c:pt idx="2177">
                <c:v>12/17/2023</c:v>
              </c:pt>
              <c:pt idx="2178">
                <c:v>12/18/2023</c:v>
              </c:pt>
              <c:pt idx="2179">
                <c:v>12/19/2023</c:v>
              </c:pt>
              <c:pt idx="2180">
                <c:v>12/20/2023</c:v>
              </c:pt>
              <c:pt idx="2181">
                <c:v>12/21/2023</c:v>
              </c:pt>
              <c:pt idx="2182">
                <c:v>12/22/2023</c:v>
              </c:pt>
              <c:pt idx="2183">
                <c:v>12/23/2023</c:v>
              </c:pt>
              <c:pt idx="2184">
                <c:v>12/24/2023</c:v>
              </c:pt>
              <c:pt idx="2185">
                <c:v>12/25/2023</c:v>
              </c:pt>
              <c:pt idx="2186">
                <c:v>12/26/2023</c:v>
              </c:pt>
              <c:pt idx="2187">
                <c:v>12/27/2023</c:v>
              </c:pt>
              <c:pt idx="2188">
                <c:v>12/28/2023</c:v>
              </c:pt>
              <c:pt idx="2189">
                <c:v>12/29/2023</c:v>
              </c:pt>
              <c:pt idx="2190">
                <c:v>12/30/2023</c:v>
              </c:pt>
              <c:pt idx="2191">
                <c:v>12/31/2023</c:v>
              </c:pt>
              <c:pt idx="2192">
                <c:v>1/1/2024</c:v>
              </c:pt>
              <c:pt idx="2193">
                <c:v>1/2/2024</c:v>
              </c:pt>
              <c:pt idx="2194">
                <c:v>1/3/2024</c:v>
              </c:pt>
              <c:pt idx="2195">
                <c:v>1/4/2024</c:v>
              </c:pt>
              <c:pt idx="2196">
                <c:v>1/5/2024</c:v>
              </c:pt>
              <c:pt idx="2197">
                <c:v>1/6/2024</c:v>
              </c:pt>
              <c:pt idx="2198">
                <c:v>1/7/2024</c:v>
              </c:pt>
              <c:pt idx="2199">
                <c:v>1/8/2024</c:v>
              </c:pt>
              <c:pt idx="2200">
                <c:v>1/9/2024</c:v>
              </c:pt>
              <c:pt idx="2201">
                <c:v>1/10/2024</c:v>
              </c:pt>
              <c:pt idx="2202">
                <c:v>1/11/2024</c:v>
              </c:pt>
              <c:pt idx="2203">
                <c:v>1/12/2024</c:v>
              </c:pt>
              <c:pt idx="2204">
                <c:v>1/13/2024</c:v>
              </c:pt>
              <c:pt idx="2205">
                <c:v>1/14/2024</c:v>
              </c:pt>
              <c:pt idx="2206">
                <c:v>1/15/2024</c:v>
              </c:pt>
              <c:pt idx="2207">
                <c:v>1/16/2024</c:v>
              </c:pt>
              <c:pt idx="2208">
                <c:v>1/17/2024</c:v>
              </c:pt>
              <c:pt idx="2209">
                <c:v>1/18/2024</c:v>
              </c:pt>
              <c:pt idx="2210">
                <c:v>1/19/2024</c:v>
              </c:pt>
              <c:pt idx="2211">
                <c:v>1/20/2024</c:v>
              </c:pt>
              <c:pt idx="2212">
                <c:v>1/21/2024</c:v>
              </c:pt>
              <c:pt idx="2213">
                <c:v>1/22/2024</c:v>
              </c:pt>
              <c:pt idx="2214">
                <c:v>1/23/2024</c:v>
              </c:pt>
              <c:pt idx="2215">
                <c:v>1/24/2024</c:v>
              </c:pt>
              <c:pt idx="2216">
                <c:v>1/25/2024</c:v>
              </c:pt>
              <c:pt idx="2217">
                <c:v>1/26/2024</c:v>
              </c:pt>
              <c:pt idx="2218">
                <c:v>1/27/2024</c:v>
              </c:pt>
              <c:pt idx="2219">
                <c:v>1/28/2024</c:v>
              </c:pt>
              <c:pt idx="2220">
                <c:v>1/29/2024</c:v>
              </c:pt>
              <c:pt idx="2221">
                <c:v>1/30/2024</c:v>
              </c:pt>
              <c:pt idx="2222">
                <c:v>1/31/2024</c:v>
              </c:pt>
              <c:pt idx="2223">
                <c:v>2/1/2024</c:v>
              </c:pt>
              <c:pt idx="2224">
                <c:v>2/2/2024</c:v>
              </c:pt>
              <c:pt idx="2225">
                <c:v>2/3/2024</c:v>
              </c:pt>
              <c:pt idx="2226">
                <c:v>2/4/2024</c:v>
              </c:pt>
              <c:pt idx="2227">
                <c:v>2/5/2024</c:v>
              </c:pt>
              <c:pt idx="2228">
                <c:v>2/6/2024</c:v>
              </c:pt>
              <c:pt idx="2229">
                <c:v>2/7/2024</c:v>
              </c:pt>
              <c:pt idx="2230">
                <c:v>2/8/2024</c:v>
              </c:pt>
              <c:pt idx="2231">
                <c:v>2/9/2024</c:v>
              </c:pt>
              <c:pt idx="2232">
                <c:v>2/10/2024</c:v>
              </c:pt>
              <c:pt idx="2233">
                <c:v>2/11/2024</c:v>
              </c:pt>
              <c:pt idx="2234">
                <c:v>2/12/2024</c:v>
              </c:pt>
              <c:pt idx="2235">
                <c:v>2/13/2024</c:v>
              </c:pt>
              <c:pt idx="2236">
                <c:v>2/14/2024</c:v>
              </c:pt>
              <c:pt idx="2237">
                <c:v>2/15/2024</c:v>
              </c:pt>
              <c:pt idx="2238">
                <c:v>2/16/2024</c:v>
              </c:pt>
              <c:pt idx="2239">
                <c:v>2/17/2024</c:v>
              </c:pt>
              <c:pt idx="2240">
                <c:v>2/18/2024</c:v>
              </c:pt>
              <c:pt idx="2241">
                <c:v>2/19/2024</c:v>
              </c:pt>
              <c:pt idx="2242">
                <c:v>2/20/2024</c:v>
              </c:pt>
              <c:pt idx="2243">
                <c:v>2/21/2024</c:v>
              </c:pt>
              <c:pt idx="2244">
                <c:v>2/22/2024</c:v>
              </c:pt>
              <c:pt idx="2245">
                <c:v>2/23/2024</c:v>
              </c:pt>
              <c:pt idx="2246">
                <c:v>2/24/2024</c:v>
              </c:pt>
              <c:pt idx="2247">
                <c:v>2/25/2024</c:v>
              </c:pt>
              <c:pt idx="2248">
                <c:v>2/26/2024</c:v>
              </c:pt>
              <c:pt idx="2249">
                <c:v>2/27/2024</c:v>
              </c:pt>
              <c:pt idx="2250">
                <c:v>2/28/2024</c:v>
              </c:pt>
              <c:pt idx="2251">
                <c:v>2/29/2024</c:v>
              </c:pt>
              <c:pt idx="2252">
                <c:v>3/1/2024</c:v>
              </c:pt>
              <c:pt idx="2253">
                <c:v>3/2/2024</c:v>
              </c:pt>
              <c:pt idx="2254">
                <c:v>3/3/2024</c:v>
              </c:pt>
              <c:pt idx="2255">
                <c:v>3/4/2024</c:v>
              </c:pt>
              <c:pt idx="2256">
                <c:v>3/5/2024</c:v>
              </c:pt>
              <c:pt idx="2257">
                <c:v>3/6/2024</c:v>
              </c:pt>
              <c:pt idx="2258">
                <c:v>3/7/2024</c:v>
              </c:pt>
              <c:pt idx="2259">
                <c:v>3/8/2024</c:v>
              </c:pt>
              <c:pt idx="2260">
                <c:v>3/9/2024</c:v>
              </c:pt>
              <c:pt idx="2261">
                <c:v>3/10/2024</c:v>
              </c:pt>
              <c:pt idx="2262">
                <c:v>3/11/2024</c:v>
              </c:pt>
              <c:pt idx="2263">
                <c:v>3/12/2024</c:v>
              </c:pt>
              <c:pt idx="2264">
                <c:v>3/13/2024</c:v>
              </c:pt>
              <c:pt idx="2265">
                <c:v>3/14/2024</c:v>
              </c:pt>
              <c:pt idx="2266">
                <c:v>3/15/2024</c:v>
              </c:pt>
              <c:pt idx="2267">
                <c:v>3/16/2024</c:v>
              </c:pt>
              <c:pt idx="2268">
                <c:v>3/17/2024</c:v>
              </c:pt>
              <c:pt idx="2269">
                <c:v>3/18/2024</c:v>
              </c:pt>
              <c:pt idx="2270">
                <c:v>3/19/2024</c:v>
              </c:pt>
              <c:pt idx="2271">
                <c:v>3/20/2024</c:v>
              </c:pt>
              <c:pt idx="2272">
                <c:v>3/21/2024</c:v>
              </c:pt>
              <c:pt idx="2273">
                <c:v>3/22/2024</c:v>
              </c:pt>
              <c:pt idx="2274">
                <c:v>3/23/2024</c:v>
              </c:pt>
              <c:pt idx="2275">
                <c:v>3/24/2024</c:v>
              </c:pt>
              <c:pt idx="2276">
                <c:v>3/25/2024</c:v>
              </c:pt>
              <c:pt idx="2277">
                <c:v>3/26/2024</c:v>
              </c:pt>
              <c:pt idx="2278">
                <c:v>3/27/2024</c:v>
              </c:pt>
              <c:pt idx="2279">
                <c:v>3/28/2024</c:v>
              </c:pt>
              <c:pt idx="2280">
                <c:v>3/29/2024</c:v>
              </c:pt>
              <c:pt idx="2281">
                <c:v>3/30/2024</c:v>
              </c:pt>
              <c:pt idx="2282">
                <c:v>3/31/2024</c:v>
              </c:pt>
              <c:pt idx="2283">
                <c:v>4/1/2024</c:v>
              </c:pt>
              <c:pt idx="2284">
                <c:v>4/2/2024</c:v>
              </c:pt>
              <c:pt idx="2285">
                <c:v>4/3/2024</c:v>
              </c:pt>
              <c:pt idx="2286">
                <c:v>4/4/2024</c:v>
              </c:pt>
              <c:pt idx="2287">
                <c:v>4/5/2024</c:v>
              </c:pt>
              <c:pt idx="2288">
                <c:v>4/6/2024</c:v>
              </c:pt>
              <c:pt idx="2289">
                <c:v>4/7/2024</c:v>
              </c:pt>
              <c:pt idx="2290">
                <c:v>4/8/2024</c:v>
              </c:pt>
              <c:pt idx="2291">
                <c:v>4/9/2024</c:v>
              </c:pt>
              <c:pt idx="2292">
                <c:v>4/10/2024</c:v>
              </c:pt>
              <c:pt idx="2293">
                <c:v>4/11/2024</c:v>
              </c:pt>
              <c:pt idx="2294">
                <c:v>4/12/2024</c:v>
              </c:pt>
              <c:pt idx="2295">
                <c:v>4/13/2024</c:v>
              </c:pt>
              <c:pt idx="2296">
                <c:v>4/14/2024</c:v>
              </c:pt>
              <c:pt idx="2297">
                <c:v>4/15/2024</c:v>
              </c:pt>
              <c:pt idx="2298">
                <c:v>4/16/2024</c:v>
              </c:pt>
              <c:pt idx="2299">
                <c:v>4/17/2024</c:v>
              </c:pt>
              <c:pt idx="2300">
                <c:v>4/18/2024</c:v>
              </c:pt>
              <c:pt idx="2301">
                <c:v>4/19/2024</c:v>
              </c:pt>
              <c:pt idx="2302">
                <c:v>4/20/2024</c:v>
              </c:pt>
              <c:pt idx="2303">
                <c:v>4/21/2024</c:v>
              </c:pt>
              <c:pt idx="2304">
                <c:v>4/22/2024</c:v>
              </c:pt>
              <c:pt idx="2305">
                <c:v>4/23/2024</c:v>
              </c:pt>
              <c:pt idx="2306">
                <c:v>4/24/2024</c:v>
              </c:pt>
              <c:pt idx="2307">
                <c:v>4/25/2024</c:v>
              </c:pt>
              <c:pt idx="2308">
                <c:v>4/26/2024</c:v>
              </c:pt>
              <c:pt idx="2309">
                <c:v>4/27/2024</c:v>
              </c:pt>
              <c:pt idx="2310">
                <c:v>4/28/2024</c:v>
              </c:pt>
              <c:pt idx="2311">
                <c:v>4/29/2024</c:v>
              </c:pt>
              <c:pt idx="2312">
                <c:v>4/30/2024</c:v>
              </c:pt>
              <c:pt idx="2313">
                <c:v>5/1/2024</c:v>
              </c:pt>
              <c:pt idx="2314">
                <c:v>5/2/2024</c:v>
              </c:pt>
              <c:pt idx="2315">
                <c:v>5/3/2024</c:v>
              </c:pt>
              <c:pt idx="2316">
                <c:v>5/4/2024</c:v>
              </c:pt>
              <c:pt idx="2317">
                <c:v>5/5/2024</c:v>
              </c:pt>
              <c:pt idx="2318">
                <c:v>5/6/2024</c:v>
              </c:pt>
              <c:pt idx="2319">
                <c:v>5/7/2024</c:v>
              </c:pt>
              <c:pt idx="2320">
                <c:v>5/8/2024</c:v>
              </c:pt>
              <c:pt idx="2321">
                <c:v>5/9/2024</c:v>
              </c:pt>
              <c:pt idx="2322">
                <c:v>5/10/2024</c:v>
              </c:pt>
              <c:pt idx="2323">
                <c:v>5/11/2024</c:v>
              </c:pt>
              <c:pt idx="2324">
                <c:v>5/12/2024</c:v>
              </c:pt>
              <c:pt idx="2325">
                <c:v>5/13/2024</c:v>
              </c:pt>
              <c:pt idx="2326">
                <c:v>5/14/2024</c:v>
              </c:pt>
              <c:pt idx="2327">
                <c:v>5/15/2024</c:v>
              </c:pt>
              <c:pt idx="2328">
                <c:v>5/16/2024</c:v>
              </c:pt>
              <c:pt idx="2329">
                <c:v>5/17/2024</c:v>
              </c:pt>
              <c:pt idx="2330">
                <c:v>5/18/2024</c:v>
              </c:pt>
              <c:pt idx="2331">
                <c:v>5/19/2024</c:v>
              </c:pt>
              <c:pt idx="2332">
                <c:v>5/20/2024</c:v>
              </c:pt>
              <c:pt idx="2333">
                <c:v>5/21/2024</c:v>
              </c:pt>
              <c:pt idx="2334">
                <c:v>5/22/2024</c:v>
              </c:pt>
              <c:pt idx="2335">
                <c:v>5/23/2024</c:v>
              </c:pt>
              <c:pt idx="2336">
                <c:v>5/24/2024</c:v>
              </c:pt>
              <c:pt idx="2337">
                <c:v>5/25/2024</c:v>
              </c:pt>
              <c:pt idx="2338">
                <c:v>5/26/2024</c:v>
              </c:pt>
              <c:pt idx="2339">
                <c:v>5/27/2024</c:v>
              </c:pt>
              <c:pt idx="2340">
                <c:v>5/28/2024</c:v>
              </c:pt>
              <c:pt idx="2341">
                <c:v>5/29/2024</c:v>
              </c:pt>
              <c:pt idx="2342">
                <c:v>5/30/2024</c:v>
              </c:pt>
              <c:pt idx="2343">
                <c:v>5/31/2024</c:v>
              </c:pt>
              <c:pt idx="2344">
                <c:v>6/1/2024</c:v>
              </c:pt>
              <c:pt idx="2345">
                <c:v>6/2/2024</c:v>
              </c:pt>
              <c:pt idx="2346">
                <c:v>6/3/2024</c:v>
              </c:pt>
              <c:pt idx="2347">
                <c:v>6/4/2024</c:v>
              </c:pt>
              <c:pt idx="2348">
                <c:v>6/5/2024</c:v>
              </c:pt>
              <c:pt idx="2349">
                <c:v>6/6/2024</c:v>
              </c:pt>
              <c:pt idx="2350">
                <c:v>6/7/2024</c:v>
              </c:pt>
              <c:pt idx="2351">
                <c:v>6/8/2024</c:v>
              </c:pt>
              <c:pt idx="2352">
                <c:v>6/9/2024</c:v>
              </c:pt>
              <c:pt idx="2353">
                <c:v>6/10/2024</c:v>
              </c:pt>
              <c:pt idx="2354">
                <c:v>6/11/2024</c:v>
              </c:pt>
              <c:pt idx="2355">
                <c:v>6/12/2024</c:v>
              </c:pt>
              <c:pt idx="2356">
                <c:v>6/13/2024</c:v>
              </c:pt>
              <c:pt idx="2357">
                <c:v>6/14/2024</c:v>
              </c:pt>
              <c:pt idx="2358">
                <c:v>6/15/2024</c:v>
              </c:pt>
              <c:pt idx="2359">
                <c:v>6/16/2024</c:v>
              </c:pt>
              <c:pt idx="2360">
                <c:v>6/17/2024</c:v>
              </c:pt>
              <c:pt idx="2361">
                <c:v>6/18/2024</c:v>
              </c:pt>
              <c:pt idx="2362">
                <c:v>6/19/2024</c:v>
              </c:pt>
              <c:pt idx="2363">
                <c:v>6/20/2024</c:v>
              </c:pt>
              <c:pt idx="2364">
                <c:v>6/21/2024</c:v>
              </c:pt>
              <c:pt idx="2365">
                <c:v>6/22/2024</c:v>
              </c:pt>
              <c:pt idx="2366">
                <c:v>6/23/2024</c:v>
              </c:pt>
              <c:pt idx="2367">
                <c:v>6/24/2024</c:v>
              </c:pt>
              <c:pt idx="2368">
                <c:v>6/25/2024</c:v>
              </c:pt>
              <c:pt idx="2369">
                <c:v>6/26/2024</c:v>
              </c:pt>
              <c:pt idx="2370">
                <c:v>6/27/2024</c:v>
              </c:pt>
              <c:pt idx="2371">
                <c:v>6/28/2024</c:v>
              </c:pt>
              <c:pt idx="2372">
                <c:v>6/29/2024</c:v>
              </c:pt>
              <c:pt idx="2373">
                <c:v>6/30/2024</c:v>
              </c:pt>
              <c:pt idx="2374">
                <c:v>7/1/2024</c:v>
              </c:pt>
              <c:pt idx="2375">
                <c:v>7/2/2024</c:v>
              </c:pt>
              <c:pt idx="2376">
                <c:v>7/3/2024</c:v>
              </c:pt>
              <c:pt idx="2377">
                <c:v>7/4/2024</c:v>
              </c:pt>
              <c:pt idx="2378">
                <c:v>7/5/2024</c:v>
              </c:pt>
              <c:pt idx="2379">
                <c:v>7/6/2024</c:v>
              </c:pt>
              <c:pt idx="2380">
                <c:v>7/7/2024</c:v>
              </c:pt>
              <c:pt idx="2381">
                <c:v>7/8/2024</c:v>
              </c:pt>
              <c:pt idx="2382">
                <c:v>7/9/2024</c:v>
              </c:pt>
              <c:pt idx="2383">
                <c:v>7/10/2024</c:v>
              </c:pt>
              <c:pt idx="2384">
                <c:v>7/11/2024</c:v>
              </c:pt>
              <c:pt idx="2385">
                <c:v>7/12/2024</c:v>
              </c:pt>
              <c:pt idx="2386">
                <c:v>7/13/2024</c:v>
              </c:pt>
              <c:pt idx="2387">
                <c:v>7/14/2024</c:v>
              </c:pt>
              <c:pt idx="2388">
                <c:v>7/15/2024</c:v>
              </c:pt>
              <c:pt idx="2389">
                <c:v>7/16/2024</c:v>
              </c:pt>
              <c:pt idx="2390">
                <c:v>7/17/2024</c:v>
              </c:pt>
              <c:pt idx="2391">
                <c:v>7/18/2024</c:v>
              </c:pt>
              <c:pt idx="2392">
                <c:v>7/19/2024</c:v>
              </c:pt>
              <c:pt idx="2393">
                <c:v>7/20/2024</c:v>
              </c:pt>
              <c:pt idx="2394">
                <c:v>7/21/2024</c:v>
              </c:pt>
              <c:pt idx="2395">
                <c:v>7/22/2024</c:v>
              </c:pt>
              <c:pt idx="2396">
                <c:v>7/23/2024</c:v>
              </c:pt>
              <c:pt idx="2397">
                <c:v>7/24/2024</c:v>
              </c:pt>
              <c:pt idx="2398">
                <c:v>7/25/2024</c:v>
              </c:pt>
              <c:pt idx="2399">
                <c:v>7/26/2024</c:v>
              </c:pt>
              <c:pt idx="2400">
                <c:v>7/27/2024</c:v>
              </c:pt>
              <c:pt idx="2401">
                <c:v>7/28/2024</c:v>
              </c:pt>
              <c:pt idx="2402">
                <c:v>7/29/2024</c:v>
              </c:pt>
              <c:pt idx="2403">
                <c:v>7/30/2024</c:v>
              </c:pt>
              <c:pt idx="2404">
                <c:v>7/31/2024</c:v>
              </c:pt>
              <c:pt idx="2405">
                <c:v>8/1/2024</c:v>
              </c:pt>
              <c:pt idx="2406">
                <c:v>8/2/2024</c:v>
              </c:pt>
              <c:pt idx="2407">
                <c:v>8/3/2024</c:v>
              </c:pt>
              <c:pt idx="2408">
                <c:v>8/4/2024</c:v>
              </c:pt>
              <c:pt idx="2409">
                <c:v>8/5/2024</c:v>
              </c:pt>
              <c:pt idx="2410">
                <c:v>8/6/2024</c:v>
              </c:pt>
              <c:pt idx="2411">
                <c:v>8/7/2024</c:v>
              </c:pt>
              <c:pt idx="2412">
                <c:v>8/8/2024</c:v>
              </c:pt>
              <c:pt idx="2413">
                <c:v>8/9/2024</c:v>
              </c:pt>
              <c:pt idx="2414">
                <c:v>8/10/2024</c:v>
              </c:pt>
              <c:pt idx="2415">
                <c:v>8/11/2024</c:v>
              </c:pt>
              <c:pt idx="2416">
                <c:v>8/12/2024</c:v>
              </c:pt>
              <c:pt idx="2417">
                <c:v>8/13/2024</c:v>
              </c:pt>
              <c:pt idx="2418">
                <c:v>8/14/2024</c:v>
              </c:pt>
              <c:pt idx="2419">
                <c:v>8/15/2024</c:v>
              </c:pt>
              <c:pt idx="2420">
                <c:v>8/16/2024</c:v>
              </c:pt>
              <c:pt idx="2421">
                <c:v>8/17/2024</c:v>
              </c:pt>
              <c:pt idx="2422">
                <c:v>8/18/2024</c:v>
              </c:pt>
              <c:pt idx="2423">
                <c:v>8/19/2024</c:v>
              </c:pt>
              <c:pt idx="2424">
                <c:v>8/20/2024</c:v>
              </c:pt>
              <c:pt idx="2425">
                <c:v>8/21/2024</c:v>
              </c:pt>
              <c:pt idx="2426">
                <c:v>8/22/2024</c:v>
              </c:pt>
              <c:pt idx="2427">
                <c:v>8/23/2024</c:v>
              </c:pt>
              <c:pt idx="2428">
                <c:v>8/24/2024</c:v>
              </c:pt>
              <c:pt idx="2429">
                <c:v>8/25/2024</c:v>
              </c:pt>
              <c:pt idx="2430">
                <c:v>8/26/2024</c:v>
              </c:pt>
              <c:pt idx="2431">
                <c:v>8/27/2024</c:v>
              </c:pt>
              <c:pt idx="2432">
                <c:v>8/28/2024</c:v>
              </c:pt>
              <c:pt idx="2433">
                <c:v>8/29/2024</c:v>
              </c:pt>
              <c:pt idx="2434">
                <c:v>8/30/2024</c:v>
              </c:pt>
              <c:pt idx="2435">
                <c:v>8/31/2024</c:v>
              </c:pt>
              <c:pt idx="2436">
                <c:v>9/1/2024</c:v>
              </c:pt>
              <c:pt idx="2437">
                <c:v>9/2/2024</c:v>
              </c:pt>
              <c:pt idx="2438">
                <c:v>9/3/2024</c:v>
              </c:pt>
              <c:pt idx="2439">
                <c:v>9/4/2024</c:v>
              </c:pt>
              <c:pt idx="2440">
                <c:v>9/5/2024</c:v>
              </c:pt>
              <c:pt idx="2441">
                <c:v>9/6/2024</c:v>
              </c:pt>
              <c:pt idx="2442">
                <c:v>9/7/2024</c:v>
              </c:pt>
              <c:pt idx="2443">
                <c:v>9/8/2024</c:v>
              </c:pt>
              <c:pt idx="2444">
                <c:v>9/9/2024</c:v>
              </c:pt>
              <c:pt idx="2445">
                <c:v>9/10/2024</c:v>
              </c:pt>
              <c:pt idx="2446">
                <c:v>9/11/2024</c:v>
              </c:pt>
              <c:pt idx="2447">
                <c:v>9/12/2024</c:v>
              </c:pt>
              <c:pt idx="2448">
                <c:v>9/13/2024</c:v>
              </c:pt>
              <c:pt idx="2449">
                <c:v>9/14/2024</c:v>
              </c:pt>
              <c:pt idx="2450">
                <c:v>9/15/2024</c:v>
              </c:pt>
              <c:pt idx="2451">
                <c:v>9/16/2024</c:v>
              </c:pt>
              <c:pt idx="2452">
                <c:v>9/17/2024</c:v>
              </c:pt>
              <c:pt idx="2453">
                <c:v>9/18/2024</c:v>
              </c:pt>
              <c:pt idx="2454">
                <c:v>9/19/2024</c:v>
              </c:pt>
              <c:pt idx="2455">
                <c:v>9/20/2024</c:v>
              </c:pt>
              <c:pt idx="2456">
                <c:v>9/21/2024</c:v>
              </c:pt>
              <c:pt idx="2457">
                <c:v>9/22/2024</c:v>
              </c:pt>
              <c:pt idx="2458">
                <c:v>9/23/2024</c:v>
              </c:pt>
              <c:pt idx="2459">
                <c:v>9/24/2024</c:v>
              </c:pt>
              <c:pt idx="2460">
                <c:v>9/25/2024</c:v>
              </c:pt>
              <c:pt idx="2461">
                <c:v>9/26/2024</c:v>
              </c:pt>
              <c:pt idx="2462">
                <c:v>9/27/2024</c:v>
              </c:pt>
              <c:pt idx="2463">
                <c:v>9/28/2024</c:v>
              </c:pt>
              <c:pt idx="2464">
                <c:v>9/29/2024</c:v>
              </c:pt>
              <c:pt idx="2465">
                <c:v>9/30/2024</c:v>
              </c:pt>
              <c:pt idx="2466">
                <c:v>10/1/2024</c:v>
              </c:pt>
              <c:pt idx="2467">
                <c:v>10/2/2024</c:v>
              </c:pt>
              <c:pt idx="2468">
                <c:v>10/3/2024</c:v>
              </c:pt>
              <c:pt idx="2469">
                <c:v>10/4/2024</c:v>
              </c:pt>
              <c:pt idx="2470">
                <c:v>10/5/2024</c:v>
              </c:pt>
              <c:pt idx="2471">
                <c:v>10/6/2024</c:v>
              </c:pt>
              <c:pt idx="2472">
                <c:v>10/7/2024</c:v>
              </c:pt>
              <c:pt idx="2473">
                <c:v>10/8/2024</c:v>
              </c:pt>
              <c:pt idx="2474">
                <c:v>10/9/2024</c:v>
              </c:pt>
              <c:pt idx="2475">
                <c:v>10/10/2024</c:v>
              </c:pt>
              <c:pt idx="2476">
                <c:v>10/11/2024</c:v>
              </c:pt>
              <c:pt idx="2477">
                <c:v>10/12/2024</c:v>
              </c:pt>
              <c:pt idx="2478">
                <c:v>10/13/2024</c:v>
              </c:pt>
              <c:pt idx="2479">
                <c:v>10/14/2024</c:v>
              </c:pt>
              <c:pt idx="2480">
                <c:v>10/15/2024</c:v>
              </c:pt>
              <c:pt idx="2481">
                <c:v>10/16/2024</c:v>
              </c:pt>
              <c:pt idx="2482">
                <c:v>10/17/2024</c:v>
              </c:pt>
              <c:pt idx="2483">
                <c:v>10/18/2024</c:v>
              </c:pt>
              <c:pt idx="2484">
                <c:v>10/19/2024</c:v>
              </c:pt>
              <c:pt idx="2485">
                <c:v>10/20/2024</c:v>
              </c:pt>
              <c:pt idx="2486">
                <c:v>10/21/2024</c:v>
              </c:pt>
              <c:pt idx="2487">
                <c:v>10/22/2024</c:v>
              </c:pt>
              <c:pt idx="2488">
                <c:v>10/23/2024</c:v>
              </c:pt>
              <c:pt idx="2489">
                <c:v>10/24/2024</c:v>
              </c:pt>
              <c:pt idx="2490">
                <c:v>10/25/2024</c:v>
              </c:pt>
              <c:pt idx="2491">
                <c:v>10/26/2024</c:v>
              </c:pt>
              <c:pt idx="2492">
                <c:v>10/27/2024</c:v>
              </c:pt>
              <c:pt idx="2493">
                <c:v>10/28/2024</c:v>
              </c:pt>
              <c:pt idx="2494">
                <c:v>10/29/2024</c:v>
              </c:pt>
              <c:pt idx="2495">
                <c:v>10/30/2024</c:v>
              </c:pt>
              <c:pt idx="2496">
                <c:v>10/31/2024</c:v>
              </c:pt>
              <c:pt idx="2497">
                <c:v>(blank)</c:v>
              </c:pt>
              <c:pt idx="2498">
                <c:v>11/1/2024</c:v>
              </c:pt>
              <c:pt idx="2499">
                <c:v>11/2/2024</c:v>
              </c:pt>
              <c:pt idx="2500">
                <c:v>11/3/2024</c:v>
              </c:pt>
              <c:pt idx="2501">
                <c:v>11/4/2024</c:v>
              </c:pt>
              <c:pt idx="2502">
                <c:v>11/5/2024</c:v>
              </c:pt>
              <c:pt idx="2503">
                <c:v>11/6/2024</c:v>
              </c:pt>
              <c:pt idx="2504">
                <c:v>11/7/2024</c:v>
              </c:pt>
              <c:pt idx="2505">
                <c:v>11/8/2024</c:v>
              </c:pt>
              <c:pt idx="2506">
                <c:v>11/9/2024</c:v>
              </c:pt>
              <c:pt idx="2507">
                <c:v>11/10/2024</c:v>
              </c:pt>
              <c:pt idx="2508">
                <c:v>11/11/2024</c:v>
              </c:pt>
              <c:pt idx="2509">
                <c:v>11/12/2024</c:v>
              </c:pt>
              <c:pt idx="2510">
                <c:v>11/13/2024</c:v>
              </c:pt>
              <c:pt idx="2511">
                <c:v>11/14/2024</c:v>
              </c:pt>
              <c:pt idx="2512">
                <c:v>11/15/2024</c:v>
              </c:pt>
              <c:pt idx="2513">
                <c:v>11/16/2024</c:v>
              </c:pt>
              <c:pt idx="2514">
                <c:v>11/17/2024</c:v>
              </c:pt>
              <c:pt idx="2515">
                <c:v>11/18/2024</c:v>
              </c:pt>
              <c:pt idx="2516">
                <c:v>11/19/2024</c:v>
              </c:pt>
              <c:pt idx="2517">
                <c:v>11/20/2024</c:v>
              </c:pt>
              <c:pt idx="2518">
                <c:v>11/21/2024</c:v>
              </c:pt>
              <c:pt idx="2519">
                <c:v>11/22/2024</c:v>
              </c:pt>
              <c:pt idx="2520">
                <c:v>11/23/2024</c:v>
              </c:pt>
              <c:pt idx="2521">
                <c:v>11/24/2024</c:v>
              </c:pt>
              <c:pt idx="2522">
                <c:v>11/25/2024</c:v>
              </c:pt>
              <c:pt idx="2523">
                <c:v>11/26/2024</c:v>
              </c:pt>
              <c:pt idx="2524">
                <c:v>11/27/2024</c:v>
              </c:pt>
              <c:pt idx="2525">
                <c:v>11/28/2024</c:v>
              </c:pt>
              <c:pt idx="2526">
                <c:v>11/29/2024</c:v>
              </c:pt>
              <c:pt idx="2527">
                <c:v>11/30/2024</c:v>
              </c:pt>
              <c:pt idx="2528">
                <c:v>12/1/2024</c:v>
              </c:pt>
              <c:pt idx="2529">
                <c:v>12/2/2024</c:v>
              </c:pt>
              <c:pt idx="2530">
                <c:v>12/3/2024</c:v>
              </c:pt>
              <c:pt idx="2531">
                <c:v>12/4/2024</c:v>
              </c:pt>
              <c:pt idx="2532">
                <c:v>12/5/2024</c:v>
              </c:pt>
              <c:pt idx="2533">
                <c:v>12/6/2024</c:v>
              </c:pt>
              <c:pt idx="2534">
                <c:v>12/7/2024</c:v>
              </c:pt>
              <c:pt idx="2535">
                <c:v>12/8/2024</c:v>
              </c:pt>
              <c:pt idx="2536">
                <c:v>12/9/2024</c:v>
              </c:pt>
              <c:pt idx="2537">
                <c:v>12/10/2024</c:v>
              </c:pt>
              <c:pt idx="2538">
                <c:v>12/11/2024</c:v>
              </c:pt>
              <c:pt idx="2539">
                <c:v>12/12/2024</c:v>
              </c:pt>
              <c:pt idx="2540">
                <c:v>12/13/2024</c:v>
              </c:pt>
              <c:pt idx="2541">
                <c:v>12/14/2024</c:v>
              </c:pt>
              <c:pt idx="2542">
                <c:v>12/15/2024</c:v>
              </c:pt>
              <c:pt idx="2543">
                <c:v>12/16/2024</c:v>
              </c:pt>
              <c:pt idx="2544">
                <c:v>12/17/2024</c:v>
              </c:pt>
              <c:pt idx="2545">
                <c:v>12/18/2024</c:v>
              </c:pt>
              <c:pt idx="2546">
                <c:v>12/19/2024</c:v>
              </c:pt>
              <c:pt idx="2547">
                <c:v>12/20/2024</c:v>
              </c:pt>
              <c:pt idx="2548">
                <c:v>12/21/2024</c:v>
              </c:pt>
              <c:pt idx="2549">
                <c:v>12/22/2024</c:v>
              </c:pt>
              <c:pt idx="2550">
                <c:v>12/23/2024</c:v>
              </c:pt>
              <c:pt idx="2551">
                <c:v>12/24/2024</c:v>
              </c:pt>
              <c:pt idx="2552">
                <c:v>12/25/2024</c:v>
              </c:pt>
              <c:pt idx="2553">
                <c:v>12/26/2024</c:v>
              </c:pt>
              <c:pt idx="2554">
                <c:v>12/27/2024</c:v>
              </c:pt>
              <c:pt idx="2555">
                <c:v>12/28/2024</c:v>
              </c:pt>
              <c:pt idx="2556">
                <c:v>12/29/2024</c:v>
              </c:pt>
              <c:pt idx="2557">
                <c:v>12/30/2024</c:v>
              </c:pt>
              <c:pt idx="2558">
                <c:v>12/31/2024</c:v>
              </c:pt>
              <c:pt idx="2559">
                <c:v>1/1/2025</c:v>
              </c:pt>
              <c:pt idx="2560">
                <c:v>1/2/2025</c:v>
              </c:pt>
              <c:pt idx="2561">
                <c:v>1/3/2025</c:v>
              </c:pt>
              <c:pt idx="2562">
                <c:v>1/4/2025</c:v>
              </c:pt>
              <c:pt idx="2563">
                <c:v>1/5/2025</c:v>
              </c:pt>
              <c:pt idx="2564">
                <c:v>1/6/2025</c:v>
              </c:pt>
              <c:pt idx="2565">
                <c:v>1/7/2025</c:v>
              </c:pt>
              <c:pt idx="2566">
                <c:v>1/8/2025</c:v>
              </c:pt>
              <c:pt idx="2567">
                <c:v>1/9/2025</c:v>
              </c:pt>
              <c:pt idx="2568">
                <c:v>1/10/2025</c:v>
              </c:pt>
              <c:pt idx="2569">
                <c:v>1/11/2025</c:v>
              </c:pt>
              <c:pt idx="2570">
                <c:v>1/12/2025</c:v>
              </c:pt>
              <c:pt idx="2571">
                <c:v>1/13/2025</c:v>
              </c:pt>
              <c:pt idx="2572">
                <c:v>1/14/2025</c:v>
              </c:pt>
              <c:pt idx="2573">
                <c:v>1/15/2025</c:v>
              </c:pt>
              <c:pt idx="2574">
                <c:v>1/16/2025</c:v>
              </c:pt>
              <c:pt idx="2575">
                <c:v>1/17/2025</c:v>
              </c:pt>
              <c:pt idx="2576">
                <c:v>1/18/2025</c:v>
              </c:pt>
              <c:pt idx="2577">
                <c:v>1/19/2025</c:v>
              </c:pt>
              <c:pt idx="2578">
                <c:v>1/20/2025</c:v>
              </c:pt>
              <c:pt idx="2579">
                <c:v>1/21/2025</c:v>
              </c:pt>
              <c:pt idx="2580">
                <c:v>1/22/2025</c:v>
              </c:pt>
              <c:pt idx="2581">
                <c:v>1/23/2025</c:v>
              </c:pt>
              <c:pt idx="2582">
                <c:v>1/24/2025</c:v>
              </c:pt>
              <c:pt idx="2583">
                <c:v>1/25/2025</c:v>
              </c:pt>
              <c:pt idx="2584">
                <c:v>1/26/2025</c:v>
              </c:pt>
              <c:pt idx="2585">
                <c:v>1/27/2025</c:v>
              </c:pt>
              <c:pt idx="2586">
                <c:v>1/28/2025</c:v>
              </c:pt>
              <c:pt idx="2587">
                <c:v>1/29/2025</c:v>
              </c:pt>
              <c:pt idx="2588">
                <c:v>1/30/2025</c:v>
              </c:pt>
              <c:pt idx="2589">
                <c:v>1/31/2025</c:v>
              </c:pt>
              <c:pt idx="2590">
                <c:v>2/1/2025</c:v>
              </c:pt>
              <c:pt idx="2591">
                <c:v>2/2/2025</c:v>
              </c:pt>
              <c:pt idx="2592">
                <c:v>2/3/2025</c:v>
              </c:pt>
              <c:pt idx="2593">
                <c:v>2/4/2025</c:v>
              </c:pt>
              <c:pt idx="2594">
                <c:v>2/5/2025</c:v>
              </c:pt>
              <c:pt idx="2595">
                <c:v>2/6/2025</c:v>
              </c:pt>
              <c:pt idx="2596">
                <c:v>2/7/2025</c:v>
              </c:pt>
              <c:pt idx="2597">
                <c:v>2/8/2025</c:v>
              </c:pt>
              <c:pt idx="2598">
                <c:v>2/9/2025</c:v>
              </c:pt>
              <c:pt idx="2599">
                <c:v>2/10/2025</c:v>
              </c:pt>
              <c:pt idx="2600">
                <c:v>2/11/2025</c:v>
              </c:pt>
              <c:pt idx="2601">
                <c:v>2/12/2025</c:v>
              </c:pt>
              <c:pt idx="2602">
                <c:v>2/13/2025</c:v>
              </c:pt>
              <c:pt idx="2603">
                <c:v>2/14/2025</c:v>
              </c:pt>
              <c:pt idx="2604">
                <c:v>2/15/2025</c:v>
              </c:pt>
              <c:pt idx="2605">
                <c:v>2/16/2025</c:v>
              </c:pt>
              <c:pt idx="2606">
                <c:v>2/17/2025</c:v>
              </c:pt>
              <c:pt idx="2607">
                <c:v>2/18/2025</c:v>
              </c:pt>
              <c:pt idx="2608">
                <c:v>2/19/2025</c:v>
              </c:pt>
              <c:pt idx="2609">
                <c:v>2/20/2025</c:v>
              </c:pt>
              <c:pt idx="2610">
                <c:v>2/21/2025</c:v>
              </c:pt>
              <c:pt idx="2611">
                <c:v>2/22/2025</c:v>
              </c:pt>
              <c:pt idx="2612">
                <c:v>2/23/2025</c:v>
              </c:pt>
              <c:pt idx="2613">
                <c:v>2/24/2025</c:v>
              </c:pt>
              <c:pt idx="2614">
                <c:v>2/25/2025</c:v>
              </c:pt>
              <c:pt idx="2615">
                <c:v>2/26/2025</c:v>
              </c:pt>
              <c:pt idx="2616">
                <c:v>2/27/2025</c:v>
              </c:pt>
              <c:pt idx="2617">
                <c:v>2/28/2025</c:v>
              </c:pt>
              <c:pt idx="2618">
                <c:v>3/1/2025</c:v>
              </c:pt>
              <c:pt idx="2619">
                <c:v>3/2/2025</c:v>
              </c:pt>
              <c:pt idx="2620">
                <c:v>3/3/2025</c:v>
              </c:pt>
              <c:pt idx="2621">
                <c:v>3/4/2025</c:v>
              </c:pt>
              <c:pt idx="2622">
                <c:v>3/5/2025</c:v>
              </c:pt>
              <c:pt idx="2623">
                <c:v>3/6/2025</c:v>
              </c:pt>
              <c:pt idx="2624">
                <c:v>3/7/2025</c:v>
              </c:pt>
              <c:pt idx="2625">
                <c:v>3/8/2025</c:v>
              </c:pt>
              <c:pt idx="2626">
                <c:v>3/9/2025</c:v>
              </c:pt>
              <c:pt idx="2627">
                <c:v>3/10/2025</c:v>
              </c:pt>
              <c:pt idx="2628">
                <c:v>3/11/2025</c:v>
              </c:pt>
              <c:pt idx="2629">
                <c:v>3/12/2025</c:v>
              </c:pt>
              <c:pt idx="2630">
                <c:v>3/13/2025</c:v>
              </c:pt>
              <c:pt idx="2631">
                <c:v>3/14/2025</c:v>
              </c:pt>
              <c:pt idx="2632">
                <c:v>3/15/2025</c:v>
              </c:pt>
              <c:pt idx="2633">
                <c:v>3/16/2025</c:v>
              </c:pt>
              <c:pt idx="2634">
                <c:v>3/17/2025</c:v>
              </c:pt>
              <c:pt idx="2635">
                <c:v>3/18/2025</c:v>
              </c:pt>
              <c:pt idx="2636">
                <c:v>3/19/2025</c:v>
              </c:pt>
              <c:pt idx="2637">
                <c:v>3/20/2025</c:v>
              </c:pt>
              <c:pt idx="2638">
                <c:v>3/21/2025</c:v>
              </c:pt>
              <c:pt idx="2639">
                <c:v>3/22/2025</c:v>
              </c:pt>
              <c:pt idx="2640">
                <c:v>3/23/2025</c:v>
              </c:pt>
              <c:pt idx="2641">
                <c:v>3/24/2025</c:v>
              </c:pt>
              <c:pt idx="2642">
                <c:v>3/25/2025</c:v>
              </c:pt>
              <c:pt idx="2643">
                <c:v>3/26/2025</c:v>
              </c:pt>
              <c:pt idx="2644">
                <c:v>3/27/2025</c:v>
              </c:pt>
              <c:pt idx="2645">
                <c:v>3/28/2025</c:v>
              </c:pt>
              <c:pt idx="2646">
                <c:v>3/29/2025</c:v>
              </c:pt>
              <c:pt idx="2647">
                <c:v>3/30/2025</c:v>
              </c:pt>
              <c:pt idx="2648">
                <c:v>3/31/2025</c:v>
              </c:pt>
              <c:pt idx="2649">
                <c:v>4/1/2025</c:v>
              </c:pt>
              <c:pt idx="2650">
                <c:v>4/2/2025</c:v>
              </c:pt>
              <c:pt idx="2651">
                <c:v>4/3/2025</c:v>
              </c:pt>
              <c:pt idx="2652">
                <c:v>4/4/2025</c:v>
              </c:pt>
              <c:pt idx="2653">
                <c:v>4/5/2025</c:v>
              </c:pt>
              <c:pt idx="2654">
                <c:v>4/6/2025</c:v>
              </c:pt>
              <c:pt idx="2655">
                <c:v>4/7/2025</c:v>
              </c:pt>
              <c:pt idx="2656">
                <c:v>4/8/2025</c:v>
              </c:pt>
              <c:pt idx="2657">
                <c:v>4/9/2025</c:v>
              </c:pt>
              <c:pt idx="2658">
                <c:v>4/10/2025</c:v>
              </c:pt>
              <c:pt idx="2659">
                <c:v>4/11/2025</c:v>
              </c:pt>
              <c:pt idx="2660">
                <c:v>4/12/2025</c:v>
              </c:pt>
              <c:pt idx="2661">
                <c:v>4/13/2025</c:v>
              </c:pt>
              <c:pt idx="2662">
                <c:v>4/14/2025</c:v>
              </c:pt>
              <c:pt idx="2663">
                <c:v>4/15/2025</c:v>
              </c:pt>
              <c:pt idx="2664">
                <c:v>4/16/2025</c:v>
              </c:pt>
              <c:pt idx="2665">
                <c:v>4/17/2025</c:v>
              </c:pt>
              <c:pt idx="2666">
                <c:v>4/18/2025</c:v>
              </c:pt>
              <c:pt idx="2667">
                <c:v>4/19/2025</c:v>
              </c:pt>
              <c:pt idx="2668">
                <c:v>4/20/2025</c:v>
              </c:pt>
              <c:pt idx="2669">
                <c:v>4/21/2025</c:v>
              </c:pt>
              <c:pt idx="2670">
                <c:v>4/22/2025</c:v>
              </c:pt>
              <c:pt idx="2671">
                <c:v>4/23/2025</c:v>
              </c:pt>
              <c:pt idx="2672">
                <c:v>4/24/2025</c:v>
              </c:pt>
              <c:pt idx="2673">
                <c:v>4/25/2025</c:v>
              </c:pt>
              <c:pt idx="2674">
                <c:v>4/26/2025</c:v>
              </c:pt>
              <c:pt idx="2675">
                <c:v>4/27/2025</c:v>
              </c:pt>
              <c:pt idx="2676">
                <c:v>4/28/2025</c:v>
              </c:pt>
              <c:pt idx="2677">
                <c:v>4/29/2025</c:v>
              </c:pt>
              <c:pt idx="2678">
                <c:v>4/30/2025</c:v>
              </c:pt>
              <c:pt idx="2679">
                <c:v>5/1/2025</c:v>
              </c:pt>
              <c:pt idx="2680">
                <c:v>5/2/2025</c:v>
              </c:pt>
              <c:pt idx="2681">
                <c:v>5/3/2025</c:v>
              </c:pt>
              <c:pt idx="2682">
                <c:v>5/4/2025</c:v>
              </c:pt>
              <c:pt idx="2683">
                <c:v>5/5/2025</c:v>
              </c:pt>
              <c:pt idx="2684">
                <c:v>5/6/2025</c:v>
              </c:pt>
              <c:pt idx="2685">
                <c:v>5/7/2025</c:v>
              </c:pt>
              <c:pt idx="2686">
                <c:v>5/8/2025</c:v>
              </c:pt>
              <c:pt idx="2687">
                <c:v>5/9/2025</c:v>
              </c:pt>
              <c:pt idx="2688">
                <c:v>5/10/2025</c:v>
              </c:pt>
              <c:pt idx="2689">
                <c:v>5/11/2025</c:v>
              </c:pt>
              <c:pt idx="2690">
                <c:v>5/12/2025</c:v>
              </c:pt>
              <c:pt idx="2691">
                <c:v>5/13/2025</c:v>
              </c:pt>
              <c:pt idx="2692">
                <c:v>5/14/2025</c:v>
              </c:pt>
              <c:pt idx="2693">
                <c:v>5/15/2025</c:v>
              </c:pt>
              <c:pt idx="2694">
                <c:v>5/16/2025</c:v>
              </c:pt>
              <c:pt idx="2695">
                <c:v>5/17/2025</c:v>
              </c:pt>
              <c:pt idx="2696">
                <c:v>5/18/2025</c:v>
              </c:pt>
              <c:pt idx="2697">
                <c:v>5/19/2025</c:v>
              </c:pt>
              <c:pt idx="2698">
                <c:v>5/20/2025</c:v>
              </c:pt>
              <c:pt idx="2699">
                <c:v>5/21/2025</c:v>
              </c:pt>
              <c:pt idx="2700">
                <c:v>5/22/2025</c:v>
              </c:pt>
              <c:pt idx="2701">
                <c:v>5/23/2025</c:v>
              </c:pt>
              <c:pt idx="2702">
                <c:v>5/24/2025</c:v>
              </c:pt>
              <c:pt idx="2703">
                <c:v>5/25/2025</c:v>
              </c:pt>
              <c:pt idx="2704">
                <c:v>5/26/2025</c:v>
              </c:pt>
              <c:pt idx="2705">
                <c:v>5/27/2025</c:v>
              </c:pt>
              <c:pt idx="2706">
                <c:v>5/28/2025</c:v>
              </c:pt>
              <c:pt idx="2707">
                <c:v>5/29/2025</c:v>
              </c:pt>
              <c:pt idx="2708">
                <c:v>5/30/2025</c:v>
              </c:pt>
              <c:pt idx="2709">
                <c:v>5/31/2025</c:v>
              </c:pt>
              <c:pt idx="2710">
                <c:v>6/1/2025</c:v>
              </c:pt>
              <c:pt idx="2711">
                <c:v>6/2/2025</c:v>
              </c:pt>
              <c:pt idx="2712">
                <c:v>6/3/2025</c:v>
              </c:pt>
              <c:pt idx="2713">
                <c:v>6/4/2025</c:v>
              </c:pt>
              <c:pt idx="2714">
                <c:v>6/5/2025</c:v>
              </c:pt>
              <c:pt idx="2715">
                <c:v>6/6/2025</c:v>
              </c:pt>
              <c:pt idx="2716">
                <c:v>6/7/2025</c:v>
              </c:pt>
              <c:pt idx="2717">
                <c:v>6/8/2025</c:v>
              </c:pt>
              <c:pt idx="2718">
                <c:v>6/9/2025</c:v>
              </c:pt>
              <c:pt idx="2719">
                <c:v>6/10/2025</c:v>
              </c:pt>
              <c:pt idx="2720">
                <c:v>6/11/2025</c:v>
              </c:pt>
              <c:pt idx="2721">
                <c:v>6/12/2025</c:v>
              </c:pt>
              <c:pt idx="2722">
                <c:v>6/13/2025</c:v>
              </c:pt>
              <c:pt idx="2723">
                <c:v>6/14/2025</c:v>
              </c:pt>
              <c:pt idx="2724">
                <c:v>6/15/2025</c:v>
              </c:pt>
              <c:pt idx="2725">
                <c:v>6/16/2025</c:v>
              </c:pt>
              <c:pt idx="2726">
                <c:v>6/17/2025</c:v>
              </c:pt>
              <c:pt idx="2727">
                <c:v>6/18/2025</c:v>
              </c:pt>
              <c:pt idx="2728">
                <c:v>6/19/2025</c:v>
              </c:pt>
              <c:pt idx="2729">
                <c:v>6/20/2025</c:v>
              </c:pt>
              <c:pt idx="2730">
                <c:v>6/21/2025</c:v>
              </c:pt>
              <c:pt idx="2731">
                <c:v>6/22/2025</c:v>
              </c:pt>
              <c:pt idx="2732">
                <c:v>6/23/2025</c:v>
              </c:pt>
              <c:pt idx="2733">
                <c:v>6/24/2025</c:v>
              </c:pt>
              <c:pt idx="2734">
                <c:v>6/25/2025</c:v>
              </c:pt>
              <c:pt idx="2735">
                <c:v>6/26/2025</c:v>
              </c:pt>
              <c:pt idx="2736">
                <c:v>6/27/2025</c:v>
              </c:pt>
              <c:pt idx="2737">
                <c:v>6/28/2025</c:v>
              </c:pt>
              <c:pt idx="2738">
                <c:v>6/29/2025</c:v>
              </c:pt>
              <c:pt idx="2739">
                <c:v>6/30/2025</c:v>
              </c:pt>
              <c:pt idx="2740">
                <c:v>7/1/2025</c:v>
              </c:pt>
              <c:pt idx="2741">
                <c:v>7/2/2025</c:v>
              </c:pt>
              <c:pt idx="2742">
                <c:v>7/3/2025</c:v>
              </c:pt>
              <c:pt idx="2743">
                <c:v>7/4/2025</c:v>
              </c:pt>
              <c:pt idx="2744">
                <c:v>7/5/2025</c:v>
              </c:pt>
              <c:pt idx="2745">
                <c:v>7/6/2025</c:v>
              </c:pt>
              <c:pt idx="2746">
                <c:v>7/7/2025</c:v>
              </c:pt>
              <c:pt idx="2747">
                <c:v>7/8/2025</c:v>
              </c:pt>
              <c:pt idx="2748">
                <c:v>7/9/2025</c:v>
              </c:pt>
              <c:pt idx="2749">
                <c:v>7/10/2025</c:v>
              </c:pt>
              <c:pt idx="2750">
                <c:v>7/11/2025</c:v>
              </c:pt>
              <c:pt idx="2751">
                <c:v>7/12/2025</c:v>
              </c:pt>
              <c:pt idx="2752">
                <c:v>7/13/2025</c:v>
              </c:pt>
              <c:pt idx="2753">
                <c:v>7/14/2025</c:v>
              </c:pt>
              <c:pt idx="2754">
                <c:v>7/15/2025</c:v>
              </c:pt>
              <c:pt idx="2755">
                <c:v>7/16/2025</c:v>
              </c:pt>
              <c:pt idx="2756">
                <c:v>7/17/2025</c:v>
              </c:pt>
              <c:pt idx="2757">
                <c:v>7/18/2025</c:v>
              </c:pt>
              <c:pt idx="2758">
                <c:v>7/19/2025</c:v>
              </c:pt>
              <c:pt idx="2759">
                <c:v>7/20/2025</c:v>
              </c:pt>
              <c:pt idx="2760">
                <c:v>7/21/2025</c:v>
              </c:pt>
              <c:pt idx="2761">
                <c:v>7/22/2025</c:v>
              </c:pt>
              <c:pt idx="2762">
                <c:v>7/23/2025</c:v>
              </c:pt>
              <c:pt idx="2763">
                <c:v>7/24/2025</c:v>
              </c:pt>
              <c:pt idx="2764">
                <c:v>7/25/2025</c:v>
              </c:pt>
              <c:pt idx="2765">
                <c:v>7/26/2025</c:v>
              </c:pt>
              <c:pt idx="2766">
                <c:v>7/27/2025</c:v>
              </c:pt>
              <c:pt idx="2767">
                <c:v>7/28/2025</c:v>
              </c:pt>
              <c:pt idx="2768">
                <c:v>7/29/2025</c:v>
              </c:pt>
              <c:pt idx="2769">
                <c:v>7/30/2025</c:v>
              </c:pt>
              <c:pt idx="2770">
                <c:v>7/31/2025</c:v>
              </c:pt>
              <c:pt idx="2771">
                <c:v>8/1/2025</c:v>
              </c:pt>
              <c:pt idx="2772">
                <c:v>8/2/2025</c:v>
              </c:pt>
              <c:pt idx="2773">
                <c:v>8/3/2025</c:v>
              </c:pt>
              <c:pt idx="2774">
                <c:v>8/4/2025</c:v>
              </c:pt>
              <c:pt idx="2775">
                <c:v>8/5/2025</c:v>
              </c:pt>
              <c:pt idx="2776">
                <c:v>8/6/2025</c:v>
              </c:pt>
              <c:pt idx="2777">
                <c:v>8/7/2025</c:v>
              </c:pt>
              <c:pt idx="2778">
                <c:v>8/8/2025</c:v>
              </c:pt>
              <c:pt idx="2779">
                <c:v>8/9/2025</c:v>
              </c:pt>
              <c:pt idx="2780">
                <c:v>8/10/2025</c:v>
              </c:pt>
              <c:pt idx="2781">
                <c:v>8/11/2025</c:v>
              </c:pt>
              <c:pt idx="2782">
                <c:v>8/12/2025</c:v>
              </c:pt>
              <c:pt idx="2783">
                <c:v>8/13/2025</c:v>
              </c:pt>
              <c:pt idx="2784">
                <c:v>8/14/2025</c:v>
              </c:pt>
              <c:pt idx="2785">
                <c:v>8/15/2025</c:v>
              </c:pt>
              <c:pt idx="2786">
                <c:v>8/16/2025</c:v>
              </c:pt>
              <c:pt idx="2787">
                <c:v>8/17/2025</c:v>
              </c:pt>
              <c:pt idx="2788">
                <c:v>8/18/2025</c:v>
              </c:pt>
              <c:pt idx="2789">
                <c:v>8/19/2025</c:v>
              </c:pt>
              <c:pt idx="2790">
                <c:v>8/20/2025</c:v>
              </c:pt>
              <c:pt idx="2791">
                <c:v>8/21/2025</c:v>
              </c:pt>
              <c:pt idx="2792">
                <c:v>8/22/2025</c:v>
              </c:pt>
              <c:pt idx="2793">
                <c:v>8/23/2025</c:v>
              </c:pt>
              <c:pt idx="2794">
                <c:v>8/24/2025</c:v>
              </c:pt>
              <c:pt idx="2795">
                <c:v>8/25/2025</c:v>
              </c:pt>
              <c:pt idx="2796">
                <c:v>8/26/2025</c:v>
              </c:pt>
              <c:pt idx="2797">
                <c:v>8/27/2025</c:v>
              </c:pt>
              <c:pt idx="2798">
                <c:v>8/28/2025</c:v>
              </c:pt>
              <c:pt idx="2799">
                <c:v>8/29/2025</c:v>
              </c:pt>
              <c:pt idx="2800">
                <c:v>8/30/2025</c:v>
              </c:pt>
              <c:pt idx="2801">
                <c:v>8/31/2025</c:v>
              </c:pt>
              <c:pt idx="2802">
                <c:v>9/1/2025</c:v>
              </c:pt>
              <c:pt idx="2803">
                <c:v>9/2/2025</c:v>
              </c:pt>
              <c:pt idx="2804">
                <c:v>9/3/2025</c:v>
              </c:pt>
              <c:pt idx="2805">
                <c:v>9/4/2025</c:v>
              </c:pt>
              <c:pt idx="2806">
                <c:v>9/5/2025</c:v>
              </c:pt>
              <c:pt idx="2807">
                <c:v>9/6/2025</c:v>
              </c:pt>
              <c:pt idx="2808">
                <c:v>9/7/2025</c:v>
              </c:pt>
              <c:pt idx="2809">
                <c:v>9/8/2025</c:v>
              </c:pt>
              <c:pt idx="2810">
                <c:v>9/9/2025</c:v>
              </c:pt>
              <c:pt idx="2811">
                <c:v>9/10/2025</c:v>
              </c:pt>
              <c:pt idx="2812">
                <c:v>9/11/2025</c:v>
              </c:pt>
              <c:pt idx="2813">
                <c:v>9/12/2025</c:v>
              </c:pt>
              <c:pt idx="2814">
                <c:v>9/13/2025</c:v>
              </c:pt>
              <c:pt idx="2815">
                <c:v>9/14/2025</c:v>
              </c:pt>
              <c:pt idx="2816">
                <c:v>9/15/2025</c:v>
              </c:pt>
              <c:pt idx="2817">
                <c:v>9/16/2025</c:v>
              </c:pt>
              <c:pt idx="2818">
                <c:v>9/17/2025</c:v>
              </c:pt>
              <c:pt idx="2819">
                <c:v>9/18/2025</c:v>
              </c:pt>
              <c:pt idx="2820">
                <c:v>9/19/2025</c:v>
              </c:pt>
              <c:pt idx="2821">
                <c:v>9/20/2025</c:v>
              </c:pt>
              <c:pt idx="2822">
                <c:v>9/21/2025</c:v>
              </c:pt>
              <c:pt idx="2823">
                <c:v>9/22/2025</c:v>
              </c:pt>
              <c:pt idx="2824">
                <c:v>9/23/2025</c:v>
              </c:pt>
              <c:pt idx="2825">
                <c:v>9/24/2025</c:v>
              </c:pt>
              <c:pt idx="2826">
                <c:v>9/25/2025</c:v>
              </c:pt>
              <c:pt idx="2827">
                <c:v>9/26/2025</c:v>
              </c:pt>
              <c:pt idx="2828">
                <c:v>9/27/2025</c:v>
              </c:pt>
              <c:pt idx="2829">
                <c:v>9/28/2025</c:v>
              </c:pt>
              <c:pt idx="2830">
                <c:v>9/29/2025</c:v>
              </c:pt>
              <c:pt idx="2831">
                <c:v>9/30/2025</c:v>
              </c:pt>
              <c:pt idx="2832">
                <c:v>10/1/2025</c:v>
              </c:pt>
              <c:pt idx="2833">
                <c:v>10/2/2025</c:v>
              </c:pt>
              <c:pt idx="2834">
                <c:v>10/3/2025</c:v>
              </c:pt>
              <c:pt idx="2835">
                <c:v>10/4/2025</c:v>
              </c:pt>
              <c:pt idx="2836">
                <c:v>10/5/2025</c:v>
              </c:pt>
              <c:pt idx="2837">
                <c:v>10/6/2025</c:v>
              </c:pt>
              <c:pt idx="2838">
                <c:v>10/7/2025</c:v>
              </c:pt>
              <c:pt idx="2839">
                <c:v>10/8/2025</c:v>
              </c:pt>
              <c:pt idx="2840">
                <c:v>10/9/2025</c:v>
              </c:pt>
              <c:pt idx="2841">
                <c:v>10/10/2025</c:v>
              </c:pt>
              <c:pt idx="2842">
                <c:v>10/11/2025</c:v>
              </c:pt>
              <c:pt idx="2843">
                <c:v>10/12/2025</c:v>
              </c:pt>
              <c:pt idx="2844">
                <c:v>10/13/2025</c:v>
              </c:pt>
              <c:pt idx="2845">
                <c:v>10/14/2025</c:v>
              </c:pt>
              <c:pt idx="2846">
                <c:v>10/15/2025</c:v>
              </c:pt>
              <c:pt idx="2847">
                <c:v>10/16/2025</c:v>
              </c:pt>
              <c:pt idx="2848">
                <c:v>10/17/2025</c:v>
              </c:pt>
              <c:pt idx="2849">
                <c:v>10/18/2025</c:v>
              </c:pt>
              <c:pt idx="2850">
                <c:v>10/19/2025</c:v>
              </c:pt>
              <c:pt idx="2851">
                <c:v>10/20/2025</c:v>
              </c:pt>
              <c:pt idx="2852">
                <c:v>10/21/2025</c:v>
              </c:pt>
              <c:pt idx="2853">
                <c:v>10/22/2025</c:v>
              </c:pt>
              <c:pt idx="2854">
                <c:v>10/23/2025</c:v>
              </c:pt>
              <c:pt idx="2855">
                <c:v>10/24/2025</c:v>
              </c:pt>
              <c:pt idx="2856">
                <c:v>10/25/2025</c:v>
              </c:pt>
              <c:pt idx="2857">
                <c:v>10/26/2025</c:v>
              </c:pt>
              <c:pt idx="2858">
                <c:v>10/27/2025</c:v>
              </c:pt>
              <c:pt idx="2859">
                <c:v>10/28/2025</c:v>
              </c:pt>
              <c:pt idx="2860">
                <c:v>10/29/2025</c:v>
              </c:pt>
              <c:pt idx="2861">
                <c:v>10/30/2025</c:v>
              </c:pt>
              <c:pt idx="2862">
                <c:v>10/31/2025</c:v>
              </c:pt>
              <c:pt idx="2863">
                <c:v>11/1/2025</c:v>
              </c:pt>
            </c:strLit>
          </c:cat>
          <c:val>
            <c:numLit>
              <c:ptCount val="2864"/>
              <c:pt idx="0">
                <c:v>192770.000000</c:v>
              </c:pt>
              <c:pt idx="1">
                <c:v>193200.000000</c:v>
              </c:pt>
              <c:pt idx="2">
                <c:v>193720.000000</c:v>
              </c:pt>
              <c:pt idx="3">
                <c:v>194090.000000</c:v>
              </c:pt>
              <c:pt idx="4">
                <c:v>194780.000000</c:v>
              </c:pt>
              <c:pt idx="5">
                <c:v>195360.000000</c:v>
              </c:pt>
              <c:pt idx="6">
                <c:v>196210.000000</c:v>
              </c:pt>
              <c:pt idx="7">
                <c:v>197470.000000</c:v>
              </c:pt>
              <c:pt idx="8">
                <c:v>197280.000000</c:v>
              </c:pt>
              <c:pt idx="9">
                <c:v>197580.000000</c:v>
              </c:pt>
              <c:pt idx="10">
                <c:v>196450.000000</c:v>
              </c:pt>
              <c:pt idx="11">
                <c:v>195320.000000</c:v>
              </c:pt>
              <c:pt idx="12">
                <c:v>194130.000000</c:v>
              </c:pt>
              <c:pt idx="13">
                <c:v>192750.000000</c:v>
              </c:pt>
              <c:pt idx="14">
                <c:v>191230.000000</c:v>
              </c:pt>
              <c:pt idx="15">
                <c:v>189260.000000</c:v>
              </c:pt>
              <c:pt idx="16">
                <c:v>187880.000000</c:v>
              </c:pt>
              <c:pt idx="17">
                <c:v>186680.000000</c:v>
              </c:pt>
              <c:pt idx="18">
                <c:v>185420.000000</c:v>
              </c:pt>
              <c:pt idx="19">
                <c:v>183910.000000</c:v>
              </c:pt>
              <c:pt idx="20">
                <c:v>182000.000000</c:v>
              </c:pt>
              <c:pt idx="21">
                <c:v>181250.000000</c:v>
              </c:pt>
              <c:pt idx="22">
                <c:v>180840.000000</c:v>
              </c:pt>
              <c:pt idx="23">
                <c:v>180630.000000</c:v>
              </c:pt>
              <c:pt idx="24">
                <c:v>180590.000000</c:v>
              </c:pt>
              <c:pt idx="25">
                <c:v>180630.000000</c:v>
              </c:pt>
              <c:pt idx="26">
                <c:v>180730.000000</c:v>
              </c:pt>
              <c:pt idx="27">
                <c:v>180630.000000</c:v>
              </c:pt>
              <c:pt idx="28">
                <c:v>181020.000000</c:v>
              </c:pt>
              <c:pt idx="29">
                <c:v>181420.000000</c:v>
              </c:pt>
              <c:pt idx="30">
                <c:v>181660.000000</c:v>
              </c:pt>
              <c:pt idx="31">
                <c:v>181850.000000</c:v>
              </c:pt>
              <c:pt idx="32">
                <c:v>182140.000000</c:v>
              </c:pt>
              <c:pt idx="33">
                <c:v>182240.000000</c:v>
              </c:pt>
              <c:pt idx="34">
                <c:v>182160.000000</c:v>
              </c:pt>
              <c:pt idx="35">
                <c:v>181960.000000</c:v>
              </c:pt>
              <c:pt idx="36">
                <c:v>181620.000000</c:v>
              </c:pt>
              <c:pt idx="37">
                <c:v>181520.000000</c:v>
              </c:pt>
              <c:pt idx="38">
                <c:v>181350.000000</c:v>
              </c:pt>
              <c:pt idx="39">
                <c:v>181210.000000</c:v>
              </c:pt>
              <c:pt idx="40">
                <c:v>181150.000000</c:v>
              </c:pt>
              <c:pt idx="41">
                <c:v>180920.000000</c:v>
              </c:pt>
              <c:pt idx="42">
                <c:v>181330.000000</c:v>
              </c:pt>
              <c:pt idx="43">
                <c:v>181890.000000</c:v>
              </c:pt>
              <c:pt idx="44">
                <c:v>182270.000000</c:v>
              </c:pt>
              <c:pt idx="45">
                <c:v>182390.000000</c:v>
              </c:pt>
              <c:pt idx="46">
                <c:v>182560.000000</c:v>
              </c:pt>
              <c:pt idx="47">
                <c:v>182910.000000</c:v>
              </c:pt>
              <c:pt idx="48">
                <c:v>183160.000000</c:v>
              </c:pt>
              <c:pt idx="49">
                <c:v>183260.000000</c:v>
              </c:pt>
              <c:pt idx="50">
                <c:v>183600.000000</c:v>
              </c:pt>
              <c:pt idx="51">
                <c:v>183910.000000</c:v>
              </c:pt>
              <c:pt idx="52">
                <c:v>184140.000000</c:v>
              </c:pt>
              <c:pt idx="53">
                <c:v>184390.000000</c:v>
              </c:pt>
              <c:pt idx="54">
                <c:v>184620.000000</c:v>
              </c:pt>
              <c:pt idx="55">
                <c:v>184980.000000</c:v>
              </c:pt>
              <c:pt idx="56">
                <c:v>185230.000000</c:v>
              </c:pt>
              <c:pt idx="57">
                <c:v>185590.000000</c:v>
              </c:pt>
              <c:pt idx="58">
                <c:v>185710.000000</c:v>
              </c:pt>
              <c:pt idx="59">
                <c:v>185800.000000</c:v>
              </c:pt>
              <c:pt idx="60">
                <c:v>185960.000000</c:v>
              </c:pt>
              <c:pt idx="61">
                <c:v>186660.000000</c:v>
              </c:pt>
              <c:pt idx="62">
                <c:v>187230.000000</c:v>
              </c:pt>
              <c:pt idx="63">
                <c:v>187670.000000</c:v>
              </c:pt>
              <c:pt idx="64">
                <c:v>188330.000000</c:v>
              </c:pt>
              <c:pt idx="65">
                <c:v>189100.000000</c:v>
              </c:pt>
              <c:pt idx="66">
                <c:v>189730.000000</c:v>
              </c:pt>
              <c:pt idx="67">
                <c:v>190050.000000</c:v>
              </c:pt>
              <c:pt idx="68">
                <c:v>190220.000000</c:v>
              </c:pt>
              <c:pt idx="69">
                <c:v>190370.000000</c:v>
              </c:pt>
              <c:pt idx="70">
                <c:v>190500.000000</c:v>
              </c:pt>
              <c:pt idx="71">
                <c:v>190570.000000</c:v>
              </c:pt>
              <c:pt idx="72">
                <c:v>190860.000000</c:v>
              </c:pt>
              <c:pt idx="73">
                <c:v>192360.000000</c:v>
              </c:pt>
              <c:pt idx="74">
                <c:v>192320.000000</c:v>
              </c:pt>
              <c:pt idx="75">
                <c:v>192950.000000</c:v>
              </c:pt>
              <c:pt idx="76">
                <c:v>193330.000000</c:v>
              </c:pt>
              <c:pt idx="77">
                <c:v>193080.000000</c:v>
              </c:pt>
              <c:pt idx="78">
                <c:v>191870.000000</c:v>
              </c:pt>
              <c:pt idx="79">
                <c:v>190500.000000</c:v>
              </c:pt>
              <c:pt idx="80">
                <c:v>190370.000000</c:v>
              </c:pt>
              <c:pt idx="81">
                <c:v>202810.000000</c:v>
              </c:pt>
              <c:pt idx="82">
                <c:v>204290.000000</c:v>
              </c:pt>
              <c:pt idx="83">
                <c:v>203910.000000</c:v>
              </c:pt>
              <c:pt idx="84">
                <c:v>204160.000000</c:v>
              </c:pt>
              <c:pt idx="85">
                <c:v>203680.000000</c:v>
              </c:pt>
              <c:pt idx="86">
                <c:v>202960.000000</c:v>
              </c:pt>
              <c:pt idx="87">
                <c:v>202340.000000</c:v>
              </c:pt>
              <c:pt idx="88">
                <c:v>201870.000000</c:v>
              </c:pt>
              <c:pt idx="89">
                <c:v>201600.000000</c:v>
              </c:pt>
              <c:pt idx="90">
                <c:v>201520.000000</c:v>
              </c:pt>
              <c:pt idx="91">
                <c:v>201140.000000</c:v>
              </c:pt>
              <c:pt idx="92">
                <c:v>201100.000000</c:v>
              </c:pt>
              <c:pt idx="93">
                <c:v>200570.000000</c:v>
              </c:pt>
              <c:pt idx="94">
                <c:v>198000.000000</c:v>
              </c:pt>
              <c:pt idx="95">
                <c:v>195820.000000</c:v>
              </c:pt>
              <c:pt idx="96">
                <c:v>195320.000000</c:v>
              </c:pt>
              <c:pt idx="97">
                <c:v>201250.000000</c:v>
              </c:pt>
              <c:pt idx="98">
                <c:v>202250.000000</c:v>
              </c:pt>
              <c:pt idx="99">
                <c:v>204840.000000</c:v>
              </c:pt>
              <c:pt idx="100">
                <c:v>205690.000000</c:v>
              </c:pt>
              <c:pt idx="101">
                <c:v>205500.000000</c:v>
              </c:pt>
              <c:pt idx="102">
                <c:v>205180.000000</c:v>
              </c:pt>
              <c:pt idx="103">
                <c:v>205180.000000</c:v>
              </c:pt>
              <c:pt idx="104">
                <c:v>205140.000000</c:v>
              </c:pt>
              <c:pt idx="105">
                <c:v>204860.000000</c:v>
              </c:pt>
              <c:pt idx="106">
                <c:v>204840.000000</c:v>
              </c:pt>
              <c:pt idx="107">
                <c:v>204450.000000</c:v>
              </c:pt>
              <c:pt idx="108">
                <c:v>204070.000000</c:v>
              </c:pt>
              <c:pt idx="109">
                <c:v>203520.000000</c:v>
              </c:pt>
              <c:pt idx="110">
                <c:v>202490.000000</c:v>
              </c:pt>
              <c:pt idx="111">
                <c:v>201250.000000</c:v>
              </c:pt>
              <c:pt idx="112">
                <c:v>200080.000000</c:v>
              </c:pt>
              <c:pt idx="113">
                <c:v>199140.000000</c:v>
              </c:pt>
              <c:pt idx="114">
                <c:v>198240.000000</c:v>
              </c:pt>
              <c:pt idx="115">
                <c:v>198940.000000</c:v>
              </c:pt>
              <c:pt idx="116">
                <c:v>200320.000000</c:v>
              </c:pt>
              <c:pt idx="117">
                <c:v>202000.000000</c:v>
              </c:pt>
              <c:pt idx="118">
                <c:v>203820.000000</c:v>
              </c:pt>
              <c:pt idx="119">
                <c:v>205050.000000</c:v>
              </c:pt>
              <c:pt idx="120">
                <c:v>204640.000000</c:v>
              </c:pt>
              <c:pt idx="121">
                <c:v>204360.000000</c:v>
              </c:pt>
              <c:pt idx="122">
                <c:v>204230.000000</c:v>
              </c:pt>
              <c:pt idx="123">
                <c:v>204090.000000</c:v>
              </c:pt>
              <c:pt idx="124">
                <c:v>203800.000000</c:v>
              </c:pt>
              <c:pt idx="125">
                <c:v>203520.000000</c:v>
              </c:pt>
              <c:pt idx="126">
                <c:v>203300.000000</c:v>
              </c:pt>
              <c:pt idx="127">
                <c:v>203100.000000</c:v>
              </c:pt>
              <c:pt idx="128">
                <c:v>201830.000000</c:v>
              </c:pt>
              <c:pt idx="129">
                <c:v>200460.000000</c:v>
              </c:pt>
              <c:pt idx="130">
                <c:v>199290.000000</c:v>
              </c:pt>
              <c:pt idx="131">
                <c:v>197910.000000</c:v>
              </c:pt>
              <c:pt idx="132">
                <c:v>196950.000000</c:v>
              </c:pt>
              <c:pt idx="133">
                <c:v>197080.000000</c:v>
              </c:pt>
              <c:pt idx="134">
                <c:v>197040.000000</c:v>
              </c:pt>
              <c:pt idx="135">
                <c:v>197060.000000</c:v>
              </c:pt>
              <c:pt idx="136">
                <c:v>196800.000000</c:v>
              </c:pt>
              <c:pt idx="137">
                <c:v>196820.000000</c:v>
              </c:pt>
              <c:pt idx="138">
                <c:v>196490.000000</c:v>
              </c:pt>
              <c:pt idx="139">
                <c:v>196780.000000</c:v>
              </c:pt>
              <c:pt idx="140">
                <c:v>197120.000000</c:v>
              </c:pt>
              <c:pt idx="141">
                <c:v>197670.000000</c:v>
              </c:pt>
              <c:pt idx="142">
                <c:v>198300.000000</c:v>
              </c:pt>
              <c:pt idx="143">
                <c:v>199010.000000</c:v>
              </c:pt>
              <c:pt idx="144">
                <c:v>200130.000000</c:v>
              </c:pt>
              <c:pt idx="145">
                <c:v>201960.000000</c:v>
              </c:pt>
              <c:pt idx="146">
                <c:v>203030.000000</c:v>
              </c:pt>
              <c:pt idx="147">
                <c:v>203190.000000</c:v>
              </c:pt>
              <c:pt idx="148">
                <c:v>203190.000000</c:v>
              </c:pt>
              <c:pt idx="149">
                <c:v>203120.000000</c:v>
              </c:pt>
              <c:pt idx="150">
                <c:v>203030.000000</c:v>
              </c:pt>
              <c:pt idx="151">
                <c:v>202690.000000</c:v>
              </c:pt>
              <c:pt idx="152">
                <c:v>202250.000000</c:v>
              </c:pt>
              <c:pt idx="153">
                <c:v>202720.000000</c:v>
              </c:pt>
              <c:pt idx="154">
                <c:v>202490.000000</c:v>
              </c:pt>
              <c:pt idx="155">
                <c:v>201800.000000</c:v>
              </c:pt>
              <c:pt idx="156">
                <c:v>201180.000000</c:v>
              </c:pt>
              <c:pt idx="157">
                <c:v>200520.000000</c:v>
              </c:pt>
              <c:pt idx="158">
                <c:v>199750.000000</c:v>
              </c:pt>
              <c:pt idx="159">
                <c:v>198790.000000</c:v>
              </c:pt>
              <c:pt idx="160">
                <c:v>198370.000000</c:v>
              </c:pt>
              <c:pt idx="161">
                <c:v>198090.000000</c:v>
              </c:pt>
              <c:pt idx="162">
                <c:v>197450.000000</c:v>
              </c:pt>
              <c:pt idx="163">
                <c:v>196820.000000</c:v>
              </c:pt>
              <c:pt idx="164">
                <c:v>195840.000000</c:v>
              </c:pt>
              <c:pt idx="165">
                <c:v>195470.000000</c:v>
              </c:pt>
              <c:pt idx="166">
                <c:v>195210.000000</c:v>
              </c:pt>
              <c:pt idx="167">
                <c:v>195040.000000</c:v>
              </c:pt>
              <c:pt idx="168">
                <c:v>194820.000000</c:v>
              </c:pt>
              <c:pt idx="169">
                <c:v>194260.000000</c:v>
              </c:pt>
              <c:pt idx="170">
                <c:v>193830.000000</c:v>
              </c:pt>
              <c:pt idx="171">
                <c:v>194110.000000</c:v>
              </c:pt>
              <c:pt idx="172">
                <c:v>194520.000000</c:v>
              </c:pt>
              <c:pt idx="173">
                <c:v>194930.000000</c:v>
              </c:pt>
              <c:pt idx="174">
                <c:v>195360.000000</c:v>
              </c:pt>
              <c:pt idx="175">
                <c:v>195820.000000</c:v>
              </c:pt>
              <c:pt idx="176">
                <c:v>196430.000000</c:v>
              </c:pt>
              <c:pt idx="177">
                <c:v>196520.000000</c:v>
              </c:pt>
              <c:pt idx="178">
                <c:v>196560.000000</c:v>
              </c:pt>
              <c:pt idx="179">
                <c:v>196650.000000</c:v>
              </c:pt>
              <c:pt idx="180">
                <c:v>196760.000000</c:v>
              </c:pt>
              <c:pt idx="181">
                <c:v>196710.000000</c:v>
              </c:pt>
              <c:pt idx="182">
                <c:v>196890.000000</c:v>
              </c:pt>
              <c:pt idx="183">
                <c:v>196860.000000</c:v>
              </c:pt>
              <c:pt idx="184">
                <c:v>196710.000000</c:v>
              </c:pt>
              <c:pt idx="185">
                <c:v>196820.000000</c:v>
              </c:pt>
              <c:pt idx="186">
                <c:v>197000.000000</c:v>
              </c:pt>
              <c:pt idx="187">
                <c:v>197170.000000</c:v>
              </c:pt>
              <c:pt idx="188">
                <c:v>197230.000000</c:v>
              </c:pt>
              <c:pt idx="189">
                <c:v>197450.000000</c:v>
              </c:pt>
              <c:pt idx="190">
                <c:v>197540.000000</c:v>
              </c:pt>
              <c:pt idx="191">
                <c:v>197690.000000</c:v>
              </c:pt>
              <c:pt idx="192">
                <c:v>197800.000000</c:v>
              </c:pt>
              <c:pt idx="193">
                <c:v>197910.000000</c:v>
              </c:pt>
              <c:pt idx="194">
                <c:v>197930.000000</c:v>
              </c:pt>
              <c:pt idx="195">
                <c:v>198150.000000</c:v>
              </c:pt>
              <c:pt idx="196">
                <c:v>198150.000000</c:v>
              </c:pt>
              <c:pt idx="197">
                <c:v>198200.000000</c:v>
              </c:pt>
              <c:pt idx="198">
                <c:v>198350.000000</c:v>
              </c:pt>
              <c:pt idx="199">
                <c:v>198300.000000</c:v>
              </c:pt>
              <c:pt idx="200">
                <c:v>198540.000000</c:v>
              </c:pt>
              <c:pt idx="201">
                <c:v>198500.000000</c:v>
              </c:pt>
              <c:pt idx="202">
                <c:v>198760.000000</c:v>
              </c:pt>
              <c:pt idx="203">
                <c:v>199140.000000</c:v>
              </c:pt>
              <c:pt idx="204">
                <c:v>199270.000000</c:v>
              </c:pt>
              <c:pt idx="205">
                <c:v>199600.000000</c:v>
              </c:pt>
              <c:pt idx="206">
                <c:v>199730.000000</c:v>
              </c:pt>
              <c:pt idx="207">
                <c:v>199860.000000</c:v>
              </c:pt>
              <c:pt idx="208">
                <c:v>199840.000000</c:v>
              </c:pt>
              <c:pt idx="209">
                <c:v>200170.000000</c:v>
              </c:pt>
              <c:pt idx="210">
                <c:v>200570.000000</c:v>
              </c:pt>
              <c:pt idx="211">
                <c:v>201070.000000</c:v>
              </c:pt>
              <c:pt idx="212">
                <c:v>201340.000000</c:v>
              </c:pt>
              <c:pt idx="213">
                <c:v>201320.000000</c:v>
              </c:pt>
              <c:pt idx="214">
                <c:v>201250.000000</c:v>
              </c:pt>
              <c:pt idx="215">
                <c:v>201250.000000</c:v>
              </c:pt>
              <c:pt idx="216">
                <c:v>201070.000000</c:v>
              </c:pt>
              <c:pt idx="217">
                <c:v>200880.000000</c:v>
              </c:pt>
              <c:pt idx="218">
                <c:v>200410.000000</c:v>
              </c:pt>
              <c:pt idx="219">
                <c:v>200370.000000</c:v>
              </c:pt>
              <c:pt idx="220">
                <c:v>200190.000000</c:v>
              </c:pt>
              <c:pt idx="221">
                <c:v>200150.000000</c:v>
              </c:pt>
              <c:pt idx="222">
                <c:v>200040.000000</c:v>
              </c:pt>
              <c:pt idx="223">
                <c:v>199840.000000</c:v>
              </c:pt>
              <c:pt idx="224">
                <c:v>199660.000000</c:v>
              </c:pt>
              <c:pt idx="225">
                <c:v>199620.000000</c:v>
              </c:pt>
              <c:pt idx="226">
                <c:v>199550.000000</c:v>
              </c:pt>
              <c:pt idx="227">
                <c:v>199580.000000</c:v>
              </c:pt>
              <c:pt idx="228">
                <c:v>199660.000000</c:v>
              </c:pt>
              <c:pt idx="229">
                <c:v>199660.000000</c:v>
              </c:pt>
              <c:pt idx="230">
                <c:v>199620.000000</c:v>
              </c:pt>
              <c:pt idx="231">
                <c:v>199770.000000</c:v>
              </c:pt>
              <c:pt idx="232">
                <c:v>199510.000000</c:v>
              </c:pt>
              <c:pt idx="233">
                <c:v>199180.000000</c:v>
              </c:pt>
              <c:pt idx="234">
                <c:v>198870.000000</c:v>
              </c:pt>
              <c:pt idx="235">
                <c:v>198850.000000</c:v>
              </c:pt>
              <c:pt idx="236">
                <c:v>199270.000000</c:v>
              </c:pt>
              <c:pt idx="237">
                <c:v>199640.000000</c:v>
              </c:pt>
              <c:pt idx="238">
                <c:v>199930.000000</c:v>
              </c:pt>
              <c:pt idx="239">
                <c:v>199970.000000</c:v>
              </c:pt>
              <c:pt idx="240">
                <c:v>199970.000000</c:v>
              </c:pt>
              <c:pt idx="241">
                <c:v>199660.000000</c:v>
              </c:pt>
              <c:pt idx="242">
                <c:v>199340.000000</c:v>
              </c:pt>
              <c:pt idx="243">
                <c:v>198830.000000</c:v>
              </c:pt>
              <c:pt idx="244">
                <c:v>198680.000000</c:v>
              </c:pt>
              <c:pt idx="245">
                <c:v>198300.000000</c:v>
              </c:pt>
              <c:pt idx="246">
                <c:v>198260.000000</c:v>
              </c:pt>
              <c:pt idx="247">
                <c:v>198130.000000</c:v>
              </c:pt>
              <c:pt idx="248">
                <c:v>197890.000000</c:v>
              </c:pt>
              <c:pt idx="249">
                <c:v>197820.000000</c:v>
              </c:pt>
              <c:pt idx="250">
                <c:v>197740.000000</c:v>
              </c:pt>
              <c:pt idx="251">
                <c:v>197760.000000</c:v>
              </c:pt>
              <c:pt idx="252">
                <c:v>197630.000000</c:v>
              </c:pt>
              <c:pt idx="253">
                <c:v>197520.000000</c:v>
              </c:pt>
              <c:pt idx="254">
                <c:v>197450.000000</c:v>
              </c:pt>
              <c:pt idx="255">
                <c:v>197540.000000</c:v>
              </c:pt>
              <c:pt idx="256">
                <c:v>197470.000000</c:v>
              </c:pt>
              <c:pt idx="257">
                <c:v>197280.000000</c:v>
              </c:pt>
              <c:pt idx="258">
                <c:v>197300.000000</c:v>
              </c:pt>
              <c:pt idx="259">
                <c:v>197500.000000</c:v>
              </c:pt>
              <c:pt idx="260">
                <c:v>197650.000000</c:v>
              </c:pt>
              <c:pt idx="261">
                <c:v>197540.000000</c:v>
              </c:pt>
              <c:pt idx="262">
                <c:v>197870.000000</c:v>
              </c:pt>
              <c:pt idx="263">
                <c:v>198150.000000</c:v>
              </c:pt>
              <c:pt idx="264">
                <c:v>198590.000000</c:v>
              </c:pt>
              <c:pt idx="265">
                <c:v>198590.000000</c:v>
              </c:pt>
              <c:pt idx="266">
                <c:v>198980.000000</c:v>
              </c:pt>
              <c:pt idx="267">
                <c:v>199550.000000</c:v>
              </c:pt>
              <c:pt idx="268">
                <c:v>199770.000000</c:v>
              </c:pt>
              <c:pt idx="269">
                <c:v>199550.000000</c:v>
              </c:pt>
              <c:pt idx="270">
                <c:v>199050.000000</c:v>
              </c:pt>
              <c:pt idx="271">
                <c:v>198240.000000</c:v>
              </c:pt>
              <c:pt idx="272">
                <c:v>197760.000000</c:v>
              </c:pt>
              <c:pt idx="273">
                <c:v>197170.000000</c:v>
              </c:pt>
              <c:pt idx="274">
                <c:v>196950.000000</c:v>
              </c:pt>
              <c:pt idx="275">
                <c:v>196780.000000</c:v>
              </c:pt>
              <c:pt idx="276">
                <c:v>196580.000000</c:v>
              </c:pt>
              <c:pt idx="277">
                <c:v>196410.000000</c:v>
              </c:pt>
              <c:pt idx="278">
                <c:v>196490.000000</c:v>
              </c:pt>
              <c:pt idx="279">
                <c:v>196450.000000</c:v>
              </c:pt>
              <c:pt idx="280">
                <c:v>196170.000000</c:v>
              </c:pt>
              <c:pt idx="281">
                <c:v>195470.000000</c:v>
              </c:pt>
              <c:pt idx="282">
                <c:v>194410.000000</c:v>
              </c:pt>
              <c:pt idx="283">
                <c:v>193380.000000</c:v>
              </c:pt>
              <c:pt idx="284">
                <c:v>192130.000000</c:v>
              </c:pt>
              <c:pt idx="285">
                <c:v>191100.000000</c:v>
              </c:pt>
              <c:pt idx="286">
                <c:v>190650.000000</c:v>
              </c:pt>
              <c:pt idx="287">
                <c:v>190220.000000</c:v>
              </c:pt>
              <c:pt idx="288">
                <c:v>189350.000000</c:v>
              </c:pt>
              <c:pt idx="289">
                <c:v>188610.000000</c:v>
              </c:pt>
              <c:pt idx="290">
                <c:v>188270.000000</c:v>
              </c:pt>
              <c:pt idx="291">
                <c:v>187780.000000</c:v>
              </c:pt>
              <c:pt idx="292">
                <c:v>187270.000000</c:v>
              </c:pt>
              <c:pt idx="293">
                <c:v>187290.000000</c:v>
              </c:pt>
              <c:pt idx="294">
                <c:v>187120.000000</c:v>
              </c:pt>
              <c:pt idx="295">
                <c:v>187170.000000</c:v>
              </c:pt>
              <c:pt idx="296">
                <c:v>187170.000000</c:v>
              </c:pt>
              <c:pt idx="297">
                <c:v>187100.000000</c:v>
              </c:pt>
              <c:pt idx="298">
                <c:v>187060.000000</c:v>
              </c:pt>
              <c:pt idx="299">
                <c:v>187000.000000</c:v>
              </c:pt>
              <c:pt idx="300">
                <c:v>186960.000000</c:v>
              </c:pt>
              <c:pt idx="301">
                <c:v>186910.000000</c:v>
              </c:pt>
              <c:pt idx="302">
                <c:v>186870.000000</c:v>
              </c:pt>
              <c:pt idx="303">
                <c:v>186830.000000</c:v>
              </c:pt>
              <c:pt idx="304">
                <c:v>186960.000000</c:v>
              </c:pt>
              <c:pt idx="305">
                <c:v>187040.000000</c:v>
              </c:pt>
              <c:pt idx="306">
                <c:v>187270.000000</c:v>
              </c:pt>
              <c:pt idx="307">
                <c:v>187590.000000</c:v>
              </c:pt>
              <c:pt idx="308">
                <c:v>187740.000000</c:v>
              </c:pt>
              <c:pt idx="309">
                <c:v>187800.000000</c:v>
              </c:pt>
              <c:pt idx="310">
                <c:v>187910.000000</c:v>
              </c:pt>
              <c:pt idx="311">
                <c:v>188080.000000</c:v>
              </c:pt>
              <c:pt idx="312">
                <c:v>188140.000000</c:v>
              </c:pt>
              <c:pt idx="313">
                <c:v>188290.000000</c:v>
              </c:pt>
              <c:pt idx="314">
                <c:v>188420.000000</c:v>
              </c:pt>
              <c:pt idx="315">
                <c:v>188350.000000</c:v>
              </c:pt>
              <c:pt idx="316">
                <c:v>188310.000000</c:v>
              </c:pt>
              <c:pt idx="317">
                <c:v>188060.000000</c:v>
              </c:pt>
              <c:pt idx="318">
                <c:v>187740.000000</c:v>
              </c:pt>
              <c:pt idx="319">
                <c:v>187500.000000</c:v>
              </c:pt>
              <c:pt idx="320">
                <c:v>187210.000000</c:v>
              </c:pt>
              <c:pt idx="321">
                <c:v>186930.000000</c:v>
              </c:pt>
              <c:pt idx="322">
                <c:v>186930.000000</c:v>
              </c:pt>
              <c:pt idx="323">
                <c:v>186760.000000</c:v>
              </c:pt>
              <c:pt idx="324">
                <c:v>186640.000000</c:v>
              </c:pt>
              <c:pt idx="325">
                <c:v>186680.000000</c:v>
              </c:pt>
              <c:pt idx="326">
                <c:v>186620.000000</c:v>
              </c:pt>
              <c:pt idx="327">
                <c:v>186740.000000</c:v>
              </c:pt>
              <c:pt idx="328">
                <c:v>187020.000000</c:v>
              </c:pt>
              <c:pt idx="329">
                <c:v>187290.000000</c:v>
              </c:pt>
              <c:pt idx="330">
                <c:v>187440.000000</c:v>
              </c:pt>
              <c:pt idx="331">
                <c:v>187570.000000</c:v>
              </c:pt>
              <c:pt idx="332">
                <c:v>187970.000000</c:v>
              </c:pt>
              <c:pt idx="333">
                <c:v>188710.000000</c:v>
              </c:pt>
              <c:pt idx="334">
                <c:v>189780.000000</c:v>
              </c:pt>
              <c:pt idx="335">
                <c:v>190740.000000</c:v>
              </c:pt>
              <c:pt idx="336">
                <c:v>191380.000000</c:v>
              </c:pt>
              <c:pt idx="337">
                <c:v>191550.000000</c:v>
              </c:pt>
              <c:pt idx="338">
                <c:v>190690.000000</c:v>
              </c:pt>
              <c:pt idx="339">
                <c:v>189730.000000</c:v>
              </c:pt>
              <c:pt idx="340">
                <c:v>188710.000000</c:v>
              </c:pt>
              <c:pt idx="341">
                <c:v>187820.000000</c:v>
              </c:pt>
              <c:pt idx="342">
                <c:v>187230.000000</c:v>
              </c:pt>
              <c:pt idx="343">
                <c:v>187190.000000</c:v>
              </c:pt>
              <c:pt idx="344">
                <c:v>186700.000000</c:v>
              </c:pt>
              <c:pt idx="345">
                <c:v>186260.000000</c:v>
              </c:pt>
              <c:pt idx="346">
                <c:v>185650.000000</c:v>
              </c:pt>
              <c:pt idx="347">
                <c:v>185170.000000</c:v>
              </c:pt>
              <c:pt idx="348">
                <c:v>184790.000000</c:v>
              </c:pt>
              <c:pt idx="349">
                <c:v>184180.000000</c:v>
              </c:pt>
              <c:pt idx="350">
                <c:v>184350.000000</c:v>
              </c:pt>
              <c:pt idx="351">
                <c:v>184600.000000</c:v>
              </c:pt>
              <c:pt idx="352">
                <c:v>184730.000000</c:v>
              </c:pt>
              <c:pt idx="353">
                <c:v>184750.000000</c:v>
              </c:pt>
              <c:pt idx="354">
                <c:v>184870.000000</c:v>
              </c:pt>
              <c:pt idx="355">
                <c:v>185060.000000</c:v>
              </c:pt>
              <c:pt idx="356">
                <c:v>185520.000000</c:v>
              </c:pt>
              <c:pt idx="357">
                <c:v>185630.000000</c:v>
              </c:pt>
              <c:pt idx="358">
                <c:v>185630.000000</c:v>
              </c:pt>
              <c:pt idx="359">
                <c:v>185780.000000</c:v>
              </c:pt>
              <c:pt idx="360">
                <c:v>185690.000000</c:v>
              </c:pt>
              <c:pt idx="361">
                <c:v>185840.000000</c:v>
              </c:pt>
              <c:pt idx="362">
                <c:v>185630.000000</c:v>
              </c:pt>
              <c:pt idx="363">
                <c:v>185440.000000</c:v>
              </c:pt>
              <c:pt idx="364">
                <c:v>185360.000000</c:v>
              </c:pt>
              <c:pt idx="365">
                <c:v>184920.000000</c:v>
              </c:pt>
              <c:pt idx="366">
                <c:v>184450.000000</c:v>
              </c:pt>
              <c:pt idx="367">
                <c:v>184180.000000</c:v>
              </c:pt>
              <c:pt idx="368">
                <c:v>183890.000000</c:v>
              </c:pt>
              <c:pt idx="369">
                <c:v>183560.000000</c:v>
              </c:pt>
              <c:pt idx="370">
                <c:v>183350.000000</c:v>
              </c:pt>
              <c:pt idx="371">
                <c:v>183330.000000</c:v>
              </c:pt>
              <c:pt idx="372">
                <c:v>183660.000000</c:v>
              </c:pt>
              <c:pt idx="373">
                <c:v>184220.000000</c:v>
              </c:pt>
              <c:pt idx="374">
                <c:v>184640.000000</c:v>
              </c:pt>
              <c:pt idx="375">
                <c:v>185270.000000</c:v>
              </c:pt>
              <c:pt idx="376">
                <c:v>185520.000000</c:v>
              </c:pt>
              <c:pt idx="377">
                <c:v>185500.000000</c:v>
              </c:pt>
              <c:pt idx="378">
                <c:v>185270.000000</c:v>
              </c:pt>
              <c:pt idx="379">
                <c:v>184700.000000</c:v>
              </c:pt>
              <c:pt idx="380">
                <c:v>184350.000000</c:v>
              </c:pt>
              <c:pt idx="381">
                <c:v>184370.000000</c:v>
              </c:pt>
              <c:pt idx="382">
                <c:v>187270.000000</c:v>
              </c:pt>
              <c:pt idx="383">
                <c:v>187990.000000</c:v>
              </c:pt>
              <c:pt idx="384">
                <c:v>188710.000000</c:v>
              </c:pt>
              <c:pt idx="385">
                <c:v>189310.000000</c:v>
              </c:pt>
              <c:pt idx="386">
                <c:v>190420.000000</c:v>
              </c:pt>
              <c:pt idx="387">
                <c:v>189560.000000</c:v>
              </c:pt>
              <c:pt idx="388">
                <c:v>188520.000000</c:v>
              </c:pt>
              <c:pt idx="389">
                <c:v>187440.000000</c:v>
              </c:pt>
              <c:pt idx="390">
                <c:v>186830.000000</c:v>
              </c:pt>
              <c:pt idx="391">
                <c:v>186200.000000</c:v>
              </c:pt>
              <c:pt idx="392">
                <c:v>185990.000000</c:v>
              </c:pt>
              <c:pt idx="393">
                <c:v>185820.000000</c:v>
              </c:pt>
              <c:pt idx="394">
                <c:v>185780.000000</c:v>
              </c:pt>
              <c:pt idx="395">
                <c:v>185330.000000</c:v>
              </c:pt>
              <c:pt idx="396">
                <c:v>184390.000000</c:v>
              </c:pt>
              <c:pt idx="397">
                <c:v>183080.000000</c:v>
              </c:pt>
              <c:pt idx="398">
                <c:v>182620.000000</c:v>
              </c:pt>
              <c:pt idx="399">
                <c:v>183350.000000</c:v>
              </c:pt>
              <c:pt idx="400">
                <c:v>184980.000000</c:v>
              </c:pt>
              <c:pt idx="401">
                <c:v>185380.000000</c:v>
              </c:pt>
              <c:pt idx="402">
                <c:v>185000.000000</c:v>
              </c:pt>
              <c:pt idx="403">
                <c:v>184220.000000</c:v>
              </c:pt>
              <c:pt idx="404">
                <c:v>183120.000000</c:v>
              </c:pt>
              <c:pt idx="405">
                <c:v>182120.000000</c:v>
              </c:pt>
              <c:pt idx="406">
                <c:v>182140.000000</c:v>
              </c:pt>
              <c:pt idx="407">
                <c:v>181210.000000</c:v>
              </c:pt>
              <c:pt idx="408">
                <c:v>180140.000000</c:v>
              </c:pt>
              <c:pt idx="409">
                <c:v>180470.000000</c:v>
              </c:pt>
              <c:pt idx="410">
                <c:v>193590.000000</c:v>
              </c:pt>
              <c:pt idx="411">
                <c:v>196300.000000</c:v>
              </c:pt>
              <c:pt idx="412">
                <c:v>194540.000000</c:v>
              </c:pt>
              <c:pt idx="413">
                <c:v>191360.000000</c:v>
              </c:pt>
              <c:pt idx="414">
                <c:v>190050.000000</c:v>
              </c:pt>
              <c:pt idx="415">
                <c:v>186890.000000</c:v>
              </c:pt>
              <c:pt idx="416">
                <c:v>184520.000000</c:v>
              </c:pt>
              <c:pt idx="417">
                <c:v>183990.000000</c:v>
              </c:pt>
              <c:pt idx="418">
                <c:v>183180.000000</c:v>
              </c:pt>
              <c:pt idx="419">
                <c:v>182580.000000</c:v>
              </c:pt>
              <c:pt idx="420">
                <c:v>182060.000000</c:v>
              </c:pt>
              <c:pt idx="421">
                <c:v>181520.000000</c:v>
              </c:pt>
              <c:pt idx="422">
                <c:v>180860.000000</c:v>
              </c:pt>
              <c:pt idx="423">
                <c:v>181000.000000</c:v>
              </c:pt>
              <c:pt idx="424">
                <c:v>181870.000000</c:v>
              </c:pt>
              <c:pt idx="425">
                <c:v>182810.000000</c:v>
              </c:pt>
              <c:pt idx="426">
                <c:v>185080.000000</c:v>
              </c:pt>
              <c:pt idx="427">
                <c:v>189460.000000</c:v>
              </c:pt>
              <c:pt idx="428">
                <c:v>190570.000000</c:v>
              </c:pt>
              <c:pt idx="429">
                <c:v>189260.000000</c:v>
              </c:pt>
              <c:pt idx="430">
                <c:v>190050.000000</c:v>
              </c:pt>
              <c:pt idx="431">
                <c:v>193420.000000</c:v>
              </c:pt>
              <c:pt idx="432">
                <c:v>194410.000000</c:v>
              </c:pt>
              <c:pt idx="433">
                <c:v>193810.000000</c:v>
              </c:pt>
              <c:pt idx="434">
                <c:v>193230.000000</c:v>
              </c:pt>
              <c:pt idx="435">
                <c:v>193400.000000</c:v>
              </c:pt>
              <c:pt idx="436">
                <c:v>193810.000000</c:v>
              </c:pt>
              <c:pt idx="437">
                <c:v>193830.000000</c:v>
              </c:pt>
              <c:pt idx="438">
                <c:v>193480.000000</c:v>
              </c:pt>
              <c:pt idx="439">
                <c:v>193100.000000</c:v>
              </c:pt>
              <c:pt idx="440">
                <c:v>192560.000000</c:v>
              </c:pt>
              <c:pt idx="441">
                <c:v>191980.000000</c:v>
              </c:pt>
              <c:pt idx="442">
                <c:v>191270.000000</c:v>
              </c:pt>
              <c:pt idx="443">
                <c:v>190650.000000</c:v>
              </c:pt>
              <c:pt idx="444">
                <c:v>190520.000000</c:v>
              </c:pt>
              <c:pt idx="445">
                <c:v>191060.000000</c:v>
              </c:pt>
              <c:pt idx="446">
                <c:v>191400.000000</c:v>
              </c:pt>
              <c:pt idx="447">
                <c:v>192620.000000</c:v>
              </c:pt>
              <c:pt idx="448">
                <c:v>193440.000000</c:v>
              </c:pt>
              <c:pt idx="449">
                <c:v>193960.000000</c:v>
              </c:pt>
              <c:pt idx="450">
                <c:v>194520.000000</c:v>
              </c:pt>
              <c:pt idx="451">
                <c:v>195840.000000</c:v>
              </c:pt>
              <c:pt idx="452">
                <c:v>196340.000000</c:v>
              </c:pt>
              <c:pt idx="453">
                <c:v>195080.000000</c:v>
              </c:pt>
              <c:pt idx="454">
                <c:v>193550.000000</c:v>
              </c:pt>
              <c:pt idx="455">
                <c:v>193050.000000</c:v>
              </c:pt>
              <c:pt idx="456">
                <c:v>193480.000000</c:v>
              </c:pt>
              <c:pt idx="457">
                <c:v>194520.000000</c:v>
              </c:pt>
              <c:pt idx="458">
                <c:v>195390.000000</c:v>
              </c:pt>
              <c:pt idx="459">
                <c:v>194980.000000</c:v>
              </c:pt>
              <c:pt idx="460">
                <c:v>194370.000000</c:v>
              </c:pt>
              <c:pt idx="461">
                <c:v>193700.000000</c:v>
              </c:pt>
              <c:pt idx="462">
                <c:v>194930.000000</c:v>
              </c:pt>
              <c:pt idx="463">
                <c:v>196690.000000</c:v>
              </c:pt>
              <c:pt idx="464">
                <c:v>198900.000000</c:v>
              </c:pt>
              <c:pt idx="465">
                <c:v>200720.000000</c:v>
              </c:pt>
              <c:pt idx="466">
                <c:v>204250.000000</c:v>
              </c:pt>
              <c:pt idx="467">
                <c:v>205820.000000</c:v>
              </c:pt>
              <c:pt idx="468">
                <c:v>205920.000000</c:v>
              </c:pt>
              <c:pt idx="469">
                <c:v>205850.000000</c:v>
              </c:pt>
              <c:pt idx="470">
                <c:v>205920.000000</c:v>
              </c:pt>
              <c:pt idx="471">
                <c:v>205920.000000</c:v>
              </c:pt>
              <c:pt idx="472">
                <c:v>205850.000000</c:v>
              </c:pt>
              <c:pt idx="473">
                <c:v>205640.000000</c:v>
              </c:pt>
              <c:pt idx="474">
                <c:v>204090.000000</c:v>
              </c:pt>
              <c:pt idx="475">
                <c:v>204040.000000</c:v>
              </c:pt>
              <c:pt idx="476">
                <c:v>205090.000000</c:v>
              </c:pt>
              <c:pt idx="477">
                <c:v>205180.000000</c:v>
              </c:pt>
              <c:pt idx="478">
                <c:v>205180.000000</c:v>
              </c:pt>
              <c:pt idx="479">
                <c:v>205320.000000</c:v>
              </c:pt>
              <c:pt idx="480">
                <c:v>205530.000000</c:v>
              </c:pt>
              <c:pt idx="481">
                <c:v>205550.000000</c:v>
              </c:pt>
              <c:pt idx="482">
                <c:v>205550.000000</c:v>
              </c:pt>
              <c:pt idx="483">
                <c:v>205460.000000</c:v>
              </c:pt>
              <c:pt idx="484">
                <c:v>205640.000000</c:v>
              </c:pt>
              <c:pt idx="485">
                <c:v>205410.000000</c:v>
              </c:pt>
              <c:pt idx="486">
                <c:v>205120.000000</c:v>
              </c:pt>
              <c:pt idx="487">
                <c:v>205120.000000</c:v>
              </c:pt>
              <c:pt idx="488">
                <c:v>205140.000000</c:v>
              </c:pt>
              <c:pt idx="489">
                <c:v>205140.000000</c:v>
              </c:pt>
              <c:pt idx="490">
                <c:v>205160.000000</c:v>
              </c:pt>
              <c:pt idx="491">
                <c:v>205160.000000</c:v>
              </c:pt>
              <c:pt idx="492">
                <c:v>205440.000000</c:v>
              </c:pt>
              <c:pt idx="493">
                <c:v>205550.000000</c:v>
              </c:pt>
              <c:pt idx="494">
                <c:v>205600.000000</c:v>
              </c:pt>
              <c:pt idx="495">
                <c:v>205600.000000</c:v>
              </c:pt>
              <c:pt idx="496">
                <c:v>205440.000000</c:v>
              </c:pt>
              <c:pt idx="497">
                <c:v>205530.000000</c:v>
              </c:pt>
              <c:pt idx="498">
                <c:v>205570.000000</c:v>
              </c:pt>
              <c:pt idx="499">
                <c:v>205570.000000</c:v>
              </c:pt>
              <c:pt idx="500">
                <c:v>205530.000000</c:v>
              </c:pt>
              <c:pt idx="501">
                <c:v>205730.000000</c:v>
              </c:pt>
              <c:pt idx="502">
                <c:v>205570.000000</c:v>
              </c:pt>
              <c:pt idx="503">
                <c:v>205480.000000</c:v>
              </c:pt>
              <c:pt idx="504">
                <c:v>205710.000000</c:v>
              </c:pt>
              <c:pt idx="505">
                <c:v>205460.000000</c:v>
              </c:pt>
              <c:pt idx="506">
                <c:v>205920.000000</c:v>
              </c:pt>
              <c:pt idx="507">
                <c:v>206010.000000</c:v>
              </c:pt>
              <c:pt idx="508">
                <c:v>206030.000000</c:v>
              </c:pt>
              <c:pt idx="509">
                <c:v>206170.000000</c:v>
              </c:pt>
              <c:pt idx="510">
                <c:v>206190.000000</c:v>
              </c:pt>
              <c:pt idx="511">
                <c:v>206460.000000</c:v>
              </c:pt>
              <c:pt idx="512">
                <c:v>206210.000000</c:v>
              </c:pt>
              <c:pt idx="513">
                <c:v>206100.000000</c:v>
              </c:pt>
              <c:pt idx="514">
                <c:v>206140.000000</c:v>
              </c:pt>
              <c:pt idx="515">
                <c:v>206170.000000</c:v>
              </c:pt>
              <c:pt idx="516">
                <c:v>206190.000000</c:v>
              </c:pt>
              <c:pt idx="517">
                <c:v>206400.000000</c:v>
              </c:pt>
              <c:pt idx="518">
                <c:v>206490.000000</c:v>
              </c:pt>
              <c:pt idx="519">
                <c:v>206920.000000</c:v>
              </c:pt>
              <c:pt idx="520">
                <c:v>206760.000000</c:v>
              </c:pt>
              <c:pt idx="521">
                <c:v>206830.000000</c:v>
              </c:pt>
              <c:pt idx="522">
                <c:v>206690.000000</c:v>
              </c:pt>
              <c:pt idx="523">
                <c:v>206580.000000</c:v>
              </c:pt>
              <c:pt idx="524">
                <c:v>206420.000000</c:v>
              </c:pt>
              <c:pt idx="525">
                <c:v>206370.000000</c:v>
              </c:pt>
              <c:pt idx="526">
                <c:v>206370.000000</c:v>
              </c:pt>
              <c:pt idx="527">
                <c:v>206580.000000</c:v>
              </c:pt>
              <c:pt idx="528">
                <c:v>207330.000000</c:v>
              </c:pt>
              <c:pt idx="529">
                <c:v>207560.000000</c:v>
              </c:pt>
              <c:pt idx="530">
                <c:v>207220.000000</c:v>
              </c:pt>
              <c:pt idx="531">
                <c:v>206780.000000</c:v>
              </c:pt>
              <c:pt idx="532">
                <c:v>206670.000000</c:v>
              </c:pt>
              <c:pt idx="533">
                <c:v>206460.000000</c:v>
              </c:pt>
              <c:pt idx="534">
                <c:v>206460.000000</c:v>
              </c:pt>
              <c:pt idx="535">
                <c:v>206460.000000</c:v>
              </c:pt>
              <c:pt idx="536">
                <c:v>206460.000000</c:v>
              </c:pt>
              <c:pt idx="537">
                <c:v>206420.000000</c:v>
              </c:pt>
              <c:pt idx="538">
                <c:v>205980.000000</c:v>
              </c:pt>
              <c:pt idx="539">
                <c:v>205780.000000</c:v>
              </c:pt>
              <c:pt idx="540">
                <c:v>205620.000000</c:v>
              </c:pt>
              <c:pt idx="541">
                <c:v>205090.000000</c:v>
              </c:pt>
              <c:pt idx="542">
                <c:v>204800.000000</c:v>
              </c:pt>
              <c:pt idx="543">
                <c:v>204450.000000</c:v>
              </c:pt>
              <c:pt idx="544">
                <c:v>204500.000000</c:v>
              </c:pt>
              <c:pt idx="545">
                <c:v>204500.000000</c:v>
              </c:pt>
              <c:pt idx="546">
                <c:v>204430.000000</c:v>
              </c:pt>
              <c:pt idx="547">
                <c:v>204380.000000</c:v>
              </c:pt>
              <c:pt idx="548">
                <c:v>204320.000000</c:v>
              </c:pt>
              <c:pt idx="549">
                <c:v>204320.000000</c:v>
              </c:pt>
              <c:pt idx="550">
                <c:v>204540.000000</c:v>
              </c:pt>
              <c:pt idx="551">
                <c:v>204700.000000</c:v>
              </c:pt>
              <c:pt idx="552">
                <c:v>204680.000000</c:v>
              </c:pt>
              <c:pt idx="553">
                <c:v>204680.000000</c:v>
              </c:pt>
              <c:pt idx="554">
                <c:v>204660.000000</c:v>
              </c:pt>
              <c:pt idx="555">
                <c:v>204700.000000</c:v>
              </c:pt>
              <c:pt idx="556">
                <c:v>204590.000000</c:v>
              </c:pt>
              <c:pt idx="557">
                <c:v>204770.000000</c:v>
              </c:pt>
              <c:pt idx="558">
                <c:v>204660.000000</c:v>
              </c:pt>
              <c:pt idx="559">
                <c:v>204380.000000</c:v>
              </c:pt>
              <c:pt idx="560">
                <c:v>204040.000000</c:v>
              </c:pt>
              <c:pt idx="561">
                <c:v>203840.000000</c:v>
              </c:pt>
              <c:pt idx="562">
                <c:v>203500.000000</c:v>
              </c:pt>
              <c:pt idx="563">
                <c:v>202600.000000</c:v>
              </c:pt>
              <c:pt idx="564">
                <c:v>202520.000000</c:v>
              </c:pt>
              <c:pt idx="565">
                <c:v>202270.000000</c:v>
              </c:pt>
              <c:pt idx="566">
                <c:v>202180.000000</c:v>
              </c:pt>
              <c:pt idx="567">
                <c:v>202560.000000</c:v>
              </c:pt>
              <c:pt idx="568">
                <c:v>203120.000000</c:v>
              </c:pt>
              <c:pt idx="569">
                <c:v>203370.000000</c:v>
              </c:pt>
              <c:pt idx="570">
                <c:v>203640.000000</c:v>
              </c:pt>
              <c:pt idx="571">
                <c:v>202980.000000</c:v>
              </c:pt>
              <c:pt idx="572">
                <c:v>202520.000000</c:v>
              </c:pt>
              <c:pt idx="573">
                <c:v>202290.000000</c:v>
              </c:pt>
              <c:pt idx="574">
                <c:v>202320.000000</c:v>
              </c:pt>
              <c:pt idx="575">
                <c:v>202630.000000</c:v>
              </c:pt>
              <c:pt idx="576">
                <c:v>202670.000000</c:v>
              </c:pt>
              <c:pt idx="577">
                <c:v>202630.000000</c:v>
              </c:pt>
              <c:pt idx="578">
                <c:v>202560.000000</c:v>
              </c:pt>
              <c:pt idx="579">
                <c:v>202630.000000</c:v>
              </c:pt>
              <c:pt idx="580">
                <c:v>203140.000000</c:v>
              </c:pt>
              <c:pt idx="581">
                <c:v>203410.000000</c:v>
              </c:pt>
              <c:pt idx="582">
                <c:v>202960.000000</c:v>
              </c:pt>
              <c:pt idx="583">
                <c:v>202180.000000</c:v>
              </c:pt>
              <c:pt idx="584">
                <c:v>201720.000000</c:v>
              </c:pt>
              <c:pt idx="585">
                <c:v>201270.000000</c:v>
              </c:pt>
              <c:pt idx="586">
                <c:v>200850.000000</c:v>
              </c:pt>
              <c:pt idx="587">
                <c:v>200760.000000</c:v>
              </c:pt>
              <c:pt idx="588">
                <c:v>200830.000000</c:v>
              </c:pt>
              <c:pt idx="589">
                <c:v>200920.000000</c:v>
              </c:pt>
              <c:pt idx="590">
                <c:v>200610.000000</c:v>
              </c:pt>
              <c:pt idx="591">
                <c:v>200480.000000</c:v>
              </c:pt>
              <c:pt idx="592">
                <c:v>200720.000000</c:v>
              </c:pt>
              <c:pt idx="593">
                <c:v>201010.000000</c:v>
              </c:pt>
              <c:pt idx="594">
                <c:v>201230.000000</c:v>
              </c:pt>
              <c:pt idx="595">
                <c:v>201340.000000</c:v>
              </c:pt>
              <c:pt idx="596">
                <c:v>201410.000000</c:v>
              </c:pt>
              <c:pt idx="597">
                <c:v>200960.000000</c:v>
              </c:pt>
              <c:pt idx="598">
                <c:v>200830.000000</c:v>
              </c:pt>
              <c:pt idx="599">
                <c:v>200410.000000</c:v>
              </c:pt>
              <c:pt idx="600">
                <c:v>199930.000000</c:v>
              </c:pt>
              <c:pt idx="601">
                <c:v>199600.000000</c:v>
              </c:pt>
              <c:pt idx="602">
                <c:v>199910.000000</c:v>
              </c:pt>
              <c:pt idx="603">
                <c:v>200040.000000</c:v>
              </c:pt>
              <c:pt idx="604">
                <c:v>199550.000000</c:v>
              </c:pt>
              <c:pt idx="605">
                <c:v>199160.000000</c:v>
              </c:pt>
              <c:pt idx="606">
                <c:v>198980.000000</c:v>
              </c:pt>
              <c:pt idx="607">
                <c:v>199140.000000</c:v>
              </c:pt>
              <c:pt idx="608">
                <c:v>199310.000000</c:v>
              </c:pt>
              <c:pt idx="609">
                <c:v>199420.000000</c:v>
              </c:pt>
              <c:pt idx="610">
                <c:v>199440.000000</c:v>
              </c:pt>
              <c:pt idx="611">
                <c:v>198960.000000</c:v>
              </c:pt>
              <c:pt idx="612">
                <c:v>198500.000000</c:v>
              </c:pt>
              <c:pt idx="613">
                <c:v>198260.000000</c:v>
              </c:pt>
              <c:pt idx="614">
                <c:v>198330.000000</c:v>
              </c:pt>
              <c:pt idx="615">
                <c:v>198410.000000</c:v>
              </c:pt>
              <c:pt idx="616">
                <c:v>198540.000000</c:v>
              </c:pt>
              <c:pt idx="617">
                <c:v>198520.000000</c:v>
              </c:pt>
              <c:pt idx="618">
                <c:v>198170.000000</c:v>
              </c:pt>
              <c:pt idx="619">
                <c:v>197800.000000</c:v>
              </c:pt>
              <c:pt idx="620">
                <c:v>197630.000000</c:v>
              </c:pt>
              <c:pt idx="621">
                <c:v>197870.000000</c:v>
              </c:pt>
              <c:pt idx="622">
                <c:v>198020.000000</c:v>
              </c:pt>
              <c:pt idx="623">
                <c:v>197960.000000</c:v>
              </c:pt>
              <c:pt idx="624">
                <c:v>197560.000000</c:v>
              </c:pt>
              <c:pt idx="625">
                <c:v>197020.000000</c:v>
              </c:pt>
              <c:pt idx="626">
                <c:v>196340.000000</c:v>
              </c:pt>
              <c:pt idx="627">
                <c:v>196260.000000</c:v>
              </c:pt>
              <c:pt idx="628">
                <c:v>196150.000000</c:v>
              </c:pt>
              <c:pt idx="629">
                <c:v>196020.000000</c:v>
              </c:pt>
              <c:pt idx="630">
                <c:v>196280.000000</c:v>
              </c:pt>
              <c:pt idx="631">
                <c:v>196450.000000</c:v>
              </c:pt>
              <c:pt idx="632">
                <c:v>196540.000000</c:v>
              </c:pt>
              <c:pt idx="633">
                <c:v>196450.000000</c:v>
              </c:pt>
              <c:pt idx="634">
                <c:v>196380.000000</c:v>
              </c:pt>
              <c:pt idx="635">
                <c:v>196100.000000</c:v>
              </c:pt>
              <c:pt idx="636">
                <c:v>196410.000000</c:v>
              </c:pt>
              <c:pt idx="637">
                <c:v>196490.000000</c:v>
              </c:pt>
              <c:pt idx="638">
                <c:v>196100.000000</c:v>
              </c:pt>
              <c:pt idx="639">
                <c:v>195690.000000</c:v>
              </c:pt>
              <c:pt idx="640">
                <c:v>195240.000000</c:v>
              </c:pt>
              <c:pt idx="641">
                <c:v>194780.000000</c:v>
              </c:pt>
              <c:pt idx="642">
                <c:v>194390.000000</c:v>
              </c:pt>
              <c:pt idx="643">
                <c:v>193920.000000</c:v>
              </c:pt>
              <c:pt idx="644">
                <c:v>193940.000000</c:v>
              </c:pt>
              <c:pt idx="645">
                <c:v>193810.000000</c:v>
              </c:pt>
              <c:pt idx="646">
                <c:v>192950.000000</c:v>
              </c:pt>
              <c:pt idx="647">
                <c:v>192020.000000</c:v>
              </c:pt>
              <c:pt idx="648">
                <c:v>191400.000000</c:v>
              </c:pt>
              <c:pt idx="649">
                <c:v>190800.000000</c:v>
              </c:pt>
              <c:pt idx="650">
                <c:v>190520.000000</c:v>
              </c:pt>
              <c:pt idx="651">
                <c:v>190220.000000</c:v>
              </c:pt>
              <c:pt idx="652">
                <c:v>190160.000000</c:v>
              </c:pt>
              <c:pt idx="653">
                <c:v>190220.000000</c:v>
              </c:pt>
              <c:pt idx="654">
                <c:v>190290.000000</c:v>
              </c:pt>
              <c:pt idx="655">
                <c:v>190290.000000</c:v>
              </c:pt>
              <c:pt idx="656">
                <c:v>189670.000000</c:v>
              </c:pt>
              <c:pt idx="657">
                <c:v>189010.000000</c:v>
              </c:pt>
              <c:pt idx="658">
                <c:v>188310.000000</c:v>
              </c:pt>
              <c:pt idx="659">
                <c:v>187650.000000</c:v>
              </c:pt>
              <c:pt idx="660">
                <c:v>187080.000000</c:v>
              </c:pt>
              <c:pt idx="661">
                <c:v>186220.000000</c:v>
              </c:pt>
              <c:pt idx="662">
                <c:v>185060.000000</c:v>
              </c:pt>
              <c:pt idx="663">
                <c:v>184350.000000</c:v>
              </c:pt>
              <c:pt idx="664">
                <c:v>183810.000000</c:v>
              </c:pt>
              <c:pt idx="665">
                <c:v>183510.000000</c:v>
              </c:pt>
              <c:pt idx="666">
                <c:v>183160.000000</c:v>
              </c:pt>
              <c:pt idx="667">
                <c:v>182180.000000</c:v>
              </c:pt>
              <c:pt idx="668">
                <c:v>180420.000000</c:v>
              </c:pt>
              <c:pt idx="669">
                <c:v>179560.000000</c:v>
              </c:pt>
              <c:pt idx="670">
                <c:v>178330.000000</c:v>
              </c:pt>
              <c:pt idx="671">
                <c:v>177110.000000</c:v>
              </c:pt>
              <c:pt idx="672">
                <c:v>176010.000000</c:v>
              </c:pt>
              <c:pt idx="673">
                <c:v>176010.000000</c:v>
              </c:pt>
              <c:pt idx="674">
                <c:v>175970.000000</c:v>
              </c:pt>
              <c:pt idx="675">
                <c:v>175770.000000</c:v>
              </c:pt>
              <c:pt idx="676">
                <c:v>175430.000000</c:v>
              </c:pt>
              <c:pt idx="677">
                <c:v>175370.000000</c:v>
              </c:pt>
              <c:pt idx="678">
                <c:v>175350.000000</c:v>
              </c:pt>
              <c:pt idx="679">
                <c:v>175610.000000</c:v>
              </c:pt>
              <c:pt idx="680">
                <c:v>176010.000000</c:v>
              </c:pt>
              <c:pt idx="681">
                <c:v>176440.000000</c:v>
              </c:pt>
              <c:pt idx="682">
                <c:v>176800.000000</c:v>
              </c:pt>
              <c:pt idx="683">
                <c:v>177230.000000</c:v>
              </c:pt>
              <c:pt idx="684">
                <c:v>177600.000000</c:v>
              </c:pt>
              <c:pt idx="685">
                <c:v>178250.000000</c:v>
              </c:pt>
              <c:pt idx="686">
                <c:v>178390.000000</c:v>
              </c:pt>
              <c:pt idx="687">
                <c:v>178720.000000</c:v>
              </c:pt>
              <c:pt idx="688">
                <c:v>178900.000000</c:v>
              </c:pt>
              <c:pt idx="689">
                <c:v>178700.000000</c:v>
              </c:pt>
              <c:pt idx="690">
                <c:v>178540.000000</c:v>
              </c:pt>
              <c:pt idx="691">
                <c:v>178040.000000</c:v>
              </c:pt>
              <c:pt idx="692">
                <c:v>177470.000000</c:v>
              </c:pt>
              <c:pt idx="693">
                <c:v>177070.000000</c:v>
              </c:pt>
              <c:pt idx="694">
                <c:v>176780.000000</c:v>
              </c:pt>
              <c:pt idx="695">
                <c:v>177030.000000</c:v>
              </c:pt>
              <c:pt idx="696">
                <c:v>177050.000000</c:v>
              </c:pt>
              <c:pt idx="697">
                <c:v>177070.000000</c:v>
              </c:pt>
              <c:pt idx="698">
                <c:v>177050.000000</c:v>
              </c:pt>
              <c:pt idx="699">
                <c:v>176980.000000</c:v>
              </c:pt>
              <c:pt idx="700">
                <c:v>177390.000000</c:v>
              </c:pt>
              <c:pt idx="701">
                <c:v>178700.000000</c:v>
              </c:pt>
              <c:pt idx="702">
                <c:v>179130.000000</c:v>
              </c:pt>
              <c:pt idx="703">
                <c:v>179170.000000</c:v>
              </c:pt>
              <c:pt idx="704">
                <c:v>178940.000000</c:v>
              </c:pt>
              <c:pt idx="705">
                <c:v>178560.000000</c:v>
              </c:pt>
              <c:pt idx="706">
                <c:v>179150.000000</c:v>
              </c:pt>
              <c:pt idx="707">
                <c:v>180880.000000</c:v>
              </c:pt>
              <c:pt idx="708">
                <c:v>181060.000000</c:v>
              </c:pt>
              <c:pt idx="709">
                <c:v>180670.000000</c:v>
              </c:pt>
              <c:pt idx="710">
                <c:v>180860.000000</c:v>
              </c:pt>
              <c:pt idx="711">
                <c:v>180900.000000</c:v>
              </c:pt>
              <c:pt idx="712">
                <c:v>181130.000000</c:v>
              </c:pt>
              <c:pt idx="713">
                <c:v>181640.000000</c:v>
              </c:pt>
              <c:pt idx="714">
                <c:v>181930.000000</c:v>
              </c:pt>
              <c:pt idx="715">
                <c:v>181850.000000</c:v>
              </c:pt>
              <c:pt idx="716">
                <c:v>181350.000000</c:v>
              </c:pt>
              <c:pt idx="717">
                <c:v>180960.000000</c:v>
              </c:pt>
              <c:pt idx="718">
                <c:v>180360.000000</c:v>
              </c:pt>
              <c:pt idx="719">
                <c:v>179680.000000</c:v>
              </c:pt>
              <c:pt idx="720">
                <c:v>179210.000000</c:v>
              </c:pt>
              <c:pt idx="721">
                <c:v>178820.000000</c:v>
              </c:pt>
              <c:pt idx="722">
                <c:v>178470.000000</c:v>
              </c:pt>
              <c:pt idx="723">
                <c:v>178270.000000</c:v>
              </c:pt>
              <c:pt idx="724">
                <c:v>178290.000000</c:v>
              </c:pt>
              <c:pt idx="725">
                <c:v>178210.000000</c:v>
              </c:pt>
              <c:pt idx="726">
                <c:v>178110.000000</c:v>
              </c:pt>
              <c:pt idx="727">
                <c:v>177960.000000</c:v>
              </c:pt>
              <c:pt idx="728">
                <c:v>177860.000000</c:v>
              </c:pt>
              <c:pt idx="729">
                <c:v>177860.000000</c:v>
              </c:pt>
              <c:pt idx="730">
                <c:v>177820.000000</c:v>
              </c:pt>
              <c:pt idx="731">
                <c:v>177760.000000</c:v>
              </c:pt>
              <c:pt idx="732">
                <c:v>177660.000000</c:v>
              </c:pt>
              <c:pt idx="733">
                <c:v>177800.000000</c:v>
              </c:pt>
              <c:pt idx="734">
                <c:v>177900.000000</c:v>
              </c:pt>
              <c:pt idx="735">
                <c:v>178000.000000</c:v>
              </c:pt>
              <c:pt idx="736">
                <c:v>178250.000000</c:v>
              </c:pt>
              <c:pt idx="737">
                <c:v>178520.000000</c:v>
              </c:pt>
              <c:pt idx="738">
                <c:v>178940.000000</c:v>
              </c:pt>
              <c:pt idx="739">
                <c:v>179420.000000</c:v>
              </c:pt>
              <c:pt idx="740">
                <c:v>179970.000000</c:v>
              </c:pt>
              <c:pt idx="741">
                <c:v>180400.000000</c:v>
              </c:pt>
              <c:pt idx="742">
                <c:v>180780.000000</c:v>
              </c:pt>
              <c:pt idx="743">
                <c:v>181190.000000</c:v>
              </c:pt>
              <c:pt idx="744">
                <c:v>181680.000000</c:v>
              </c:pt>
              <c:pt idx="745">
                <c:v>182160.000000</c:v>
              </c:pt>
              <c:pt idx="746">
                <c:v>182810.000000</c:v>
              </c:pt>
              <c:pt idx="747">
                <c:v>183350.000000</c:v>
              </c:pt>
              <c:pt idx="748">
                <c:v>183810.000000</c:v>
              </c:pt>
              <c:pt idx="749">
                <c:v>183990.000000</c:v>
              </c:pt>
              <c:pt idx="750">
                <c:v>183970.000000</c:v>
              </c:pt>
              <c:pt idx="751">
                <c:v>183890.000000</c:v>
              </c:pt>
              <c:pt idx="752">
                <c:v>183850.000000</c:v>
              </c:pt>
              <c:pt idx="753">
                <c:v>183760.000000</c:v>
              </c:pt>
              <c:pt idx="754">
                <c:v>183660.000000</c:v>
              </c:pt>
              <c:pt idx="755">
                <c:v>183640.000000</c:v>
              </c:pt>
              <c:pt idx="756">
                <c:v>184020.000000</c:v>
              </c:pt>
              <c:pt idx="757">
                <c:v>184390.000000</c:v>
              </c:pt>
              <c:pt idx="758">
                <c:v>184660.000000</c:v>
              </c:pt>
              <c:pt idx="759">
                <c:v>184700.000000</c:v>
              </c:pt>
              <c:pt idx="760">
                <c:v>184660.000000</c:v>
              </c:pt>
              <c:pt idx="761">
                <c:v>184730.000000</c:v>
              </c:pt>
              <c:pt idx="762">
                <c:v>184410.000000</c:v>
              </c:pt>
              <c:pt idx="763">
                <c:v>183850.000000</c:v>
              </c:pt>
              <c:pt idx="764">
                <c:v>183470.000000</c:v>
              </c:pt>
              <c:pt idx="765">
                <c:v>183010.000000</c:v>
              </c:pt>
              <c:pt idx="766">
                <c:v>182540.000000</c:v>
              </c:pt>
              <c:pt idx="767">
                <c:v>182660.000000</c:v>
              </c:pt>
              <c:pt idx="768">
                <c:v>182810.000000</c:v>
              </c:pt>
              <c:pt idx="769">
                <c:v>182660.000000</c:v>
              </c:pt>
              <c:pt idx="770">
                <c:v>182430.000000</c:v>
              </c:pt>
              <c:pt idx="771">
                <c:v>182410.000000</c:v>
              </c:pt>
              <c:pt idx="772">
                <c:v>182450.000000</c:v>
              </c:pt>
              <c:pt idx="773">
                <c:v>182560.000000</c:v>
              </c:pt>
              <c:pt idx="774">
                <c:v>182520.000000</c:v>
              </c:pt>
              <c:pt idx="775">
                <c:v>182430.000000</c:v>
              </c:pt>
              <c:pt idx="776">
                <c:v>182080.000000</c:v>
              </c:pt>
              <c:pt idx="777">
                <c:v>182080.000000</c:v>
              </c:pt>
              <c:pt idx="778">
                <c:v>182140.000000</c:v>
              </c:pt>
              <c:pt idx="779">
                <c:v>182160.000000</c:v>
              </c:pt>
              <c:pt idx="780">
                <c:v>182200.000000</c:v>
              </c:pt>
              <c:pt idx="781">
                <c:v>182200.000000</c:v>
              </c:pt>
              <c:pt idx="782">
                <c:v>182180.000000</c:v>
              </c:pt>
              <c:pt idx="783">
                <c:v>182120.000000</c:v>
              </c:pt>
              <c:pt idx="784">
                <c:v>182000.000000</c:v>
              </c:pt>
              <c:pt idx="785">
                <c:v>181980.000000</c:v>
              </c:pt>
              <c:pt idx="786">
                <c:v>182020.000000</c:v>
              </c:pt>
              <c:pt idx="787">
                <c:v>181910.000000</c:v>
              </c:pt>
              <c:pt idx="788">
                <c:v>181830.000000</c:v>
              </c:pt>
              <c:pt idx="789">
                <c:v>181730.000000</c:v>
              </c:pt>
              <c:pt idx="790">
                <c:v>181620.000000</c:v>
              </c:pt>
              <c:pt idx="791">
                <c:v>181500.000000</c:v>
              </c:pt>
              <c:pt idx="792">
                <c:v>181440.000000</c:v>
              </c:pt>
              <c:pt idx="793">
                <c:v>181420.000000</c:v>
              </c:pt>
              <c:pt idx="794">
                <c:v>181400.000000</c:v>
              </c:pt>
              <c:pt idx="795">
                <c:v>181380.000000</c:v>
              </c:pt>
              <c:pt idx="796">
                <c:v>181270.000000</c:v>
              </c:pt>
              <c:pt idx="797">
                <c:v>181270.000000</c:v>
              </c:pt>
              <c:pt idx="798">
                <c:v>181330.000000</c:v>
              </c:pt>
              <c:pt idx="799">
                <c:v>181540.000000</c:v>
              </c:pt>
              <c:pt idx="800">
                <c:v>181660.000000</c:v>
              </c:pt>
              <c:pt idx="801">
                <c:v>181620.000000</c:v>
              </c:pt>
              <c:pt idx="802">
                <c:v>181540.000000</c:v>
              </c:pt>
              <c:pt idx="803">
                <c:v>181580.000000</c:v>
              </c:pt>
              <c:pt idx="804">
                <c:v>181810.000000</c:v>
              </c:pt>
              <c:pt idx="805">
                <c:v>183040.000000</c:v>
              </c:pt>
              <c:pt idx="806">
                <c:v>186010.000000</c:v>
              </c:pt>
              <c:pt idx="807">
                <c:v>187310.000000</c:v>
              </c:pt>
              <c:pt idx="808">
                <c:v>187720.000000</c:v>
              </c:pt>
              <c:pt idx="809">
                <c:v>187990.000000</c:v>
              </c:pt>
              <c:pt idx="810">
                <c:v>187910.000000</c:v>
              </c:pt>
              <c:pt idx="811">
                <c:v>187760.000000</c:v>
              </c:pt>
              <c:pt idx="812">
                <c:v>187610.000000</c:v>
              </c:pt>
              <c:pt idx="813">
                <c:v>187550.000000</c:v>
              </c:pt>
              <c:pt idx="814">
                <c:v>187520.000000</c:v>
              </c:pt>
              <c:pt idx="815">
                <c:v>187700.000000</c:v>
              </c:pt>
              <c:pt idx="816">
                <c:v>187860.000000</c:v>
              </c:pt>
              <c:pt idx="817">
                <c:v>187820.000000</c:v>
              </c:pt>
              <c:pt idx="818">
                <c:v>187700.000000</c:v>
              </c:pt>
              <c:pt idx="819">
                <c:v>187520.000000</c:v>
              </c:pt>
              <c:pt idx="820">
                <c:v>187460.000000</c:v>
              </c:pt>
              <c:pt idx="821">
                <c:v>187270.000000</c:v>
              </c:pt>
              <c:pt idx="822">
                <c:v>187060.000000</c:v>
              </c:pt>
              <c:pt idx="823">
                <c:v>187000.000000</c:v>
              </c:pt>
              <c:pt idx="824">
                <c:v>186960.000000</c:v>
              </c:pt>
              <c:pt idx="825">
                <c:v>186910.000000</c:v>
              </c:pt>
              <c:pt idx="826">
                <c:v>188060.000000</c:v>
              </c:pt>
              <c:pt idx="827">
                <c:v>189690.000000</c:v>
              </c:pt>
              <c:pt idx="828">
                <c:v>190420.000000</c:v>
              </c:pt>
              <c:pt idx="829">
                <c:v>190740.000000</c:v>
              </c:pt>
              <c:pt idx="830">
                <c:v>190930.000000</c:v>
              </c:pt>
              <c:pt idx="831">
                <c:v>190400.000000</c:v>
              </c:pt>
              <c:pt idx="832">
                <c:v>190420.000000</c:v>
              </c:pt>
              <c:pt idx="833">
                <c:v>190310.000000</c:v>
              </c:pt>
              <c:pt idx="834">
                <c:v>190500.000000</c:v>
              </c:pt>
              <c:pt idx="835">
                <c:v>190670.000000</c:v>
              </c:pt>
              <c:pt idx="836">
                <c:v>190650.000000</c:v>
              </c:pt>
              <c:pt idx="837">
                <c:v>190460.000000</c:v>
              </c:pt>
              <c:pt idx="838">
                <c:v>190760.000000</c:v>
              </c:pt>
              <c:pt idx="839">
                <c:v>190860.000000</c:v>
              </c:pt>
              <c:pt idx="840">
                <c:v>190420.000000</c:v>
              </c:pt>
              <c:pt idx="841">
                <c:v>189970.000000</c:v>
              </c:pt>
              <c:pt idx="842">
                <c:v>190120.000000</c:v>
              </c:pt>
              <c:pt idx="843">
                <c:v>190420.000000</c:v>
              </c:pt>
              <c:pt idx="844">
                <c:v>190590.000000</c:v>
              </c:pt>
              <c:pt idx="845">
                <c:v>190520.000000</c:v>
              </c:pt>
              <c:pt idx="846">
                <c:v>190200.000000</c:v>
              </c:pt>
              <c:pt idx="847">
                <c:v>189560.000000</c:v>
              </c:pt>
              <c:pt idx="848">
                <c:v>188010.000000</c:v>
              </c:pt>
              <c:pt idx="849">
                <c:v>186280.000000</c:v>
              </c:pt>
              <c:pt idx="850">
                <c:v>184500.000000</c:v>
              </c:pt>
              <c:pt idx="851">
                <c:v>183700.000000</c:v>
              </c:pt>
              <c:pt idx="852">
                <c:v>184120.000000</c:v>
              </c:pt>
              <c:pt idx="853">
                <c:v>184450.000000</c:v>
              </c:pt>
              <c:pt idx="854">
                <c:v>184870.000000</c:v>
              </c:pt>
              <c:pt idx="855">
                <c:v>185000.000000</c:v>
              </c:pt>
              <c:pt idx="856">
                <c:v>185500.000000</c:v>
              </c:pt>
              <c:pt idx="857">
                <c:v>186010.000000</c:v>
              </c:pt>
              <c:pt idx="858">
                <c:v>186470.000000</c:v>
              </c:pt>
              <c:pt idx="859">
                <c:v>186930.000000</c:v>
              </c:pt>
              <c:pt idx="860">
                <c:v>187360.000000</c:v>
              </c:pt>
              <c:pt idx="861">
                <c:v>187950.000000</c:v>
              </c:pt>
              <c:pt idx="862">
                <c:v>188310.000000</c:v>
              </c:pt>
              <c:pt idx="863">
                <c:v>188760.000000</c:v>
              </c:pt>
              <c:pt idx="864">
                <c:v>189260.000000</c:v>
              </c:pt>
              <c:pt idx="865">
                <c:v>189840.000000</c:v>
              </c:pt>
              <c:pt idx="866">
                <c:v>190440.000000</c:v>
              </c:pt>
              <c:pt idx="867">
                <c:v>191080.000000</c:v>
              </c:pt>
              <c:pt idx="868">
                <c:v>191980.000000</c:v>
              </c:pt>
              <c:pt idx="869">
                <c:v>193550.000000</c:v>
              </c:pt>
              <c:pt idx="870">
                <c:v>194330.000000</c:v>
              </c:pt>
              <c:pt idx="871">
                <c:v>195170.000000</c:v>
              </c:pt>
              <c:pt idx="872">
                <c:v>195930.000000</c:v>
              </c:pt>
              <c:pt idx="873">
                <c:v>196780.000000</c:v>
              </c:pt>
              <c:pt idx="874">
                <c:v>197210.000000</c:v>
              </c:pt>
              <c:pt idx="875">
                <c:v>197890.000000</c:v>
              </c:pt>
              <c:pt idx="876">
                <c:v>198390.000000</c:v>
              </c:pt>
              <c:pt idx="877">
                <c:v>199090.000000</c:v>
              </c:pt>
              <c:pt idx="878">
                <c:v>199820.000000</c:v>
              </c:pt>
              <c:pt idx="879">
                <c:v>201100.000000</c:v>
              </c:pt>
              <c:pt idx="880">
                <c:v>201320.000000</c:v>
              </c:pt>
              <c:pt idx="881">
                <c:v>201430.000000</c:v>
              </c:pt>
              <c:pt idx="882">
                <c:v>200480.000000</c:v>
              </c:pt>
              <c:pt idx="883">
                <c:v>200020.000000</c:v>
              </c:pt>
              <c:pt idx="884">
                <c:v>199400.000000</c:v>
              </c:pt>
              <c:pt idx="885">
                <c:v>198900.000000</c:v>
              </c:pt>
              <c:pt idx="886">
                <c:v>199090.000000</c:v>
              </c:pt>
              <c:pt idx="887">
                <c:v>199360.000000</c:v>
              </c:pt>
              <c:pt idx="888">
                <c:v>199530.000000</c:v>
              </c:pt>
              <c:pt idx="889">
                <c:v>199880.000000</c:v>
              </c:pt>
              <c:pt idx="890">
                <c:v>200210.000000</c:v>
              </c:pt>
              <c:pt idx="891">
                <c:v>200410.000000</c:v>
              </c:pt>
              <c:pt idx="892">
                <c:v>200460.000000</c:v>
              </c:pt>
              <c:pt idx="893">
                <c:v>200540.000000</c:v>
              </c:pt>
              <c:pt idx="894">
                <c:v>200520.000000</c:v>
              </c:pt>
              <c:pt idx="895">
                <c:v>200630.000000</c:v>
              </c:pt>
              <c:pt idx="896">
                <c:v>200940.000000</c:v>
              </c:pt>
              <c:pt idx="897">
                <c:v>201030.000000</c:v>
              </c:pt>
              <c:pt idx="898">
                <c:v>201180.000000</c:v>
              </c:pt>
              <c:pt idx="899">
                <c:v>201300.000000</c:v>
              </c:pt>
              <c:pt idx="900">
                <c:v>201540.000000</c:v>
              </c:pt>
              <c:pt idx="901">
                <c:v>201830.000000</c:v>
              </c:pt>
              <c:pt idx="902">
                <c:v>202090.000000</c:v>
              </c:pt>
              <c:pt idx="903">
                <c:v>202200.000000</c:v>
              </c:pt>
              <c:pt idx="904">
                <c:v>202290.000000</c:v>
              </c:pt>
              <c:pt idx="905">
                <c:v>202200.000000</c:v>
              </c:pt>
              <c:pt idx="906">
                <c:v>202070.000000</c:v>
              </c:pt>
              <c:pt idx="907">
                <c:v>202180.000000</c:v>
              </c:pt>
              <c:pt idx="908">
                <c:v>202230.000000</c:v>
              </c:pt>
              <c:pt idx="909">
                <c:v>202290.000000</c:v>
              </c:pt>
              <c:pt idx="910">
                <c:v>202380.000000</c:v>
              </c:pt>
              <c:pt idx="911">
                <c:v>202470.000000</c:v>
              </c:pt>
              <c:pt idx="912">
                <c:v>202650.000000</c:v>
              </c:pt>
              <c:pt idx="913">
                <c:v>202520.000000</c:v>
              </c:pt>
              <c:pt idx="914">
                <c:v>202430.000000</c:v>
              </c:pt>
              <c:pt idx="915">
                <c:v>202560.000000</c:v>
              </c:pt>
              <c:pt idx="916">
                <c:v>202780.000000</c:v>
              </c:pt>
              <c:pt idx="917">
                <c:v>203140.000000</c:v>
              </c:pt>
              <c:pt idx="918">
                <c:v>203100.000000</c:v>
              </c:pt>
              <c:pt idx="919">
                <c:v>202940.000000</c:v>
              </c:pt>
              <c:pt idx="920">
                <c:v>202940.000000</c:v>
              </c:pt>
              <c:pt idx="921">
                <c:v>202780.000000</c:v>
              </c:pt>
              <c:pt idx="922">
                <c:v>202670.000000</c:v>
              </c:pt>
              <c:pt idx="923">
                <c:v>202630.000000</c:v>
              </c:pt>
              <c:pt idx="924">
                <c:v>202630.000000</c:v>
              </c:pt>
              <c:pt idx="925">
                <c:v>202400.000000</c:v>
              </c:pt>
              <c:pt idx="926">
                <c:v>202180.000000</c:v>
              </c:pt>
              <c:pt idx="927">
                <c:v>202200.000000</c:v>
              </c:pt>
              <c:pt idx="928">
                <c:v>202180.000000</c:v>
              </c:pt>
              <c:pt idx="929">
                <c:v>202160.000000</c:v>
              </c:pt>
              <c:pt idx="930">
                <c:v>202050.000000</c:v>
              </c:pt>
              <c:pt idx="931">
                <c:v>202360.000000</c:v>
              </c:pt>
              <c:pt idx="932">
                <c:v>202250.000000</c:v>
              </c:pt>
              <c:pt idx="933">
                <c:v>202160.000000</c:v>
              </c:pt>
              <c:pt idx="934">
                <c:v>202030.000000</c:v>
              </c:pt>
              <c:pt idx="935">
                <c:v>202140.000000</c:v>
              </c:pt>
              <c:pt idx="936">
                <c:v>202200.000000</c:v>
              </c:pt>
              <c:pt idx="937">
                <c:v>202320.000000</c:v>
              </c:pt>
              <c:pt idx="938">
                <c:v>202560.000000</c:v>
              </c:pt>
              <c:pt idx="939">
                <c:v>202360.000000</c:v>
              </c:pt>
              <c:pt idx="940">
                <c:v>202140.000000</c:v>
              </c:pt>
              <c:pt idx="941">
                <c:v>201980.000000</c:v>
              </c:pt>
              <c:pt idx="942">
                <c:v>201740.000000</c:v>
              </c:pt>
              <c:pt idx="943">
                <c:v>201630.000000</c:v>
              </c:pt>
              <c:pt idx="944">
                <c:v>201780.000000</c:v>
              </c:pt>
              <c:pt idx="945">
                <c:v>201720.000000</c:v>
              </c:pt>
              <c:pt idx="946">
                <c:v>201890.000000</c:v>
              </c:pt>
              <c:pt idx="947">
                <c:v>201670.000000</c:v>
              </c:pt>
              <c:pt idx="948">
                <c:v>201450.000000</c:v>
              </c:pt>
              <c:pt idx="949">
                <c:v>201320.000000</c:v>
              </c:pt>
              <c:pt idx="950">
                <c:v>201070.000000</c:v>
              </c:pt>
              <c:pt idx="951">
                <c:v>200880.000000</c:v>
              </c:pt>
              <c:pt idx="952">
                <c:v>200880.000000</c:v>
              </c:pt>
              <c:pt idx="953">
                <c:v>200790.000000</c:v>
              </c:pt>
              <c:pt idx="954">
                <c:v>200630.000000</c:v>
              </c:pt>
              <c:pt idx="955">
                <c:v>200480.000000</c:v>
              </c:pt>
              <c:pt idx="956">
                <c:v>200300.000000</c:v>
              </c:pt>
              <c:pt idx="957">
                <c:v>200060.000000</c:v>
              </c:pt>
              <c:pt idx="958">
                <c:v>199930.000000</c:v>
              </c:pt>
              <c:pt idx="959">
                <c:v>199530.000000</c:v>
              </c:pt>
              <c:pt idx="960">
                <c:v>199310.000000</c:v>
              </c:pt>
              <c:pt idx="961">
                <c:v>199160.000000</c:v>
              </c:pt>
              <c:pt idx="962">
                <c:v>199010.000000</c:v>
              </c:pt>
              <c:pt idx="963">
                <c:v>198830.000000</c:v>
              </c:pt>
              <c:pt idx="964">
                <c:v>198660.000000</c:v>
              </c:pt>
              <c:pt idx="965">
                <c:v>198460.000000</c:v>
              </c:pt>
              <c:pt idx="966">
                <c:v>198150.000000</c:v>
              </c:pt>
              <c:pt idx="967">
                <c:v>197960.000000</c:v>
              </c:pt>
              <c:pt idx="968">
                <c:v>197980.000000</c:v>
              </c:pt>
              <c:pt idx="969">
                <c:v>197760.000000</c:v>
              </c:pt>
              <c:pt idx="970">
                <c:v>198090.000000</c:v>
              </c:pt>
              <c:pt idx="971">
                <c:v>198540.000000</c:v>
              </c:pt>
              <c:pt idx="972">
                <c:v>198940.000000</c:v>
              </c:pt>
              <c:pt idx="973">
                <c:v>199380.000000</c:v>
              </c:pt>
              <c:pt idx="974">
                <c:v>199600.000000</c:v>
              </c:pt>
              <c:pt idx="975">
                <c:v>199580.000000</c:v>
              </c:pt>
              <c:pt idx="976">
                <c:v>199600.000000</c:v>
              </c:pt>
              <c:pt idx="977">
                <c:v>199600.000000</c:v>
              </c:pt>
              <c:pt idx="978">
                <c:v>199600.000000</c:v>
              </c:pt>
              <c:pt idx="979">
                <c:v>199620.000000</c:v>
              </c:pt>
              <c:pt idx="980">
                <c:v>199600.000000</c:v>
              </c:pt>
              <c:pt idx="981">
                <c:v>199600.000000</c:v>
              </c:pt>
              <c:pt idx="982">
                <c:v>199360.000000</c:v>
              </c:pt>
              <c:pt idx="983">
                <c:v>199290.000000</c:v>
              </c:pt>
              <c:pt idx="984">
                <c:v>199250.000000</c:v>
              </c:pt>
              <c:pt idx="985">
                <c:v>199200.000000</c:v>
              </c:pt>
              <c:pt idx="986">
                <c:v>198940.000000</c:v>
              </c:pt>
              <c:pt idx="987">
                <c:v>198590.000000</c:v>
              </c:pt>
              <c:pt idx="988">
                <c:v>198000.000000</c:v>
              </c:pt>
              <c:pt idx="989">
                <c:v>197340.000000</c:v>
              </c:pt>
              <c:pt idx="990">
                <c:v>196690.000000</c:v>
              </c:pt>
              <c:pt idx="991">
                <c:v>196190.000000</c:v>
              </c:pt>
              <c:pt idx="992">
                <c:v>196410.000000</c:v>
              </c:pt>
              <c:pt idx="993">
                <c:v>196540.000000</c:v>
              </c:pt>
              <c:pt idx="994">
                <c:v>196560.000000</c:v>
              </c:pt>
              <c:pt idx="995">
                <c:v>196650.000000</c:v>
              </c:pt>
              <c:pt idx="996">
                <c:v>196710.000000</c:v>
              </c:pt>
              <c:pt idx="997">
                <c:v>196670.000000</c:v>
              </c:pt>
              <c:pt idx="998">
                <c:v>196650.000000</c:v>
              </c:pt>
              <c:pt idx="999">
                <c:v>196580.000000</c:v>
              </c:pt>
              <c:pt idx="1000">
                <c:v>196650.000000</c:v>
              </c:pt>
              <c:pt idx="1001">
                <c:v>196520.000000</c:v>
              </c:pt>
              <c:pt idx="1002">
                <c:v>196450.000000</c:v>
              </c:pt>
              <c:pt idx="1003">
                <c:v>196360.000000</c:v>
              </c:pt>
              <c:pt idx="1004">
                <c:v>196600.000000</c:v>
              </c:pt>
              <c:pt idx="1005">
                <c:v>196490.000000</c:v>
              </c:pt>
              <c:pt idx="1006">
                <c:v>196410.000000</c:v>
              </c:pt>
              <c:pt idx="1007">
                <c:v>196470.000000</c:v>
              </c:pt>
              <c:pt idx="1008">
                <c:v>196040.000000</c:v>
              </c:pt>
              <c:pt idx="1009">
                <c:v>195730.000000</c:v>
              </c:pt>
              <c:pt idx="1010">
                <c:v>195430.000000</c:v>
              </c:pt>
              <c:pt idx="1011">
                <c:v>195150.000000</c:v>
              </c:pt>
              <c:pt idx="1012">
                <c:v>194760.000000</c:v>
              </c:pt>
              <c:pt idx="1013">
                <c:v>194430.000000</c:v>
              </c:pt>
              <c:pt idx="1014">
                <c:v>194070.000000</c:v>
              </c:pt>
              <c:pt idx="1015">
                <c:v>193720.000000</c:v>
              </c:pt>
              <c:pt idx="1016">
                <c:v>193400.000000</c:v>
              </c:pt>
              <c:pt idx="1017">
                <c:v>193050.000000</c:v>
              </c:pt>
              <c:pt idx="1018">
                <c:v>192800.000000</c:v>
              </c:pt>
              <c:pt idx="1019">
                <c:v>192470.000000</c:v>
              </c:pt>
              <c:pt idx="1020">
                <c:v>192110.000000</c:v>
              </c:pt>
              <c:pt idx="1021">
                <c:v>191760.000000</c:v>
              </c:pt>
              <c:pt idx="1022">
                <c:v>191210.000000</c:v>
              </c:pt>
              <c:pt idx="1023">
                <c:v>190990.000000</c:v>
              </c:pt>
              <c:pt idx="1024">
                <c:v>190840.000000</c:v>
              </c:pt>
              <c:pt idx="1025">
                <c:v>190630.000000</c:v>
              </c:pt>
              <c:pt idx="1026">
                <c:v>190370.000000</c:v>
              </c:pt>
              <c:pt idx="1027">
                <c:v>190120.000000</c:v>
              </c:pt>
              <c:pt idx="1028">
                <c:v>189840.000000</c:v>
              </c:pt>
              <c:pt idx="1029">
                <c:v>189200.000000</c:v>
              </c:pt>
              <c:pt idx="1030">
                <c:v>188200.000000</c:v>
              </c:pt>
              <c:pt idx="1031">
                <c:v>187190.000000</c:v>
              </c:pt>
              <c:pt idx="1032">
                <c:v>186810.000000</c:v>
              </c:pt>
              <c:pt idx="1033">
                <c:v>186390.000000</c:v>
              </c:pt>
              <c:pt idx="1034">
                <c:v>186430.000000</c:v>
              </c:pt>
              <c:pt idx="1035">
                <c:v>186640.000000</c:v>
              </c:pt>
              <c:pt idx="1036">
                <c:v>186510.000000</c:v>
              </c:pt>
              <c:pt idx="1037">
                <c:v>186410.000000</c:v>
              </c:pt>
              <c:pt idx="1038">
                <c:v>186340.000000</c:v>
              </c:pt>
              <c:pt idx="1039">
                <c:v>186320.000000</c:v>
              </c:pt>
              <c:pt idx="1040">
                <c:v>186260.000000</c:v>
              </c:pt>
              <c:pt idx="1041">
                <c:v>186220.000000</c:v>
              </c:pt>
              <c:pt idx="1042">
                <c:v>186150.000000</c:v>
              </c:pt>
              <c:pt idx="1043">
                <c:v>186150.000000</c:v>
              </c:pt>
              <c:pt idx="1044">
                <c:v>186180.000000</c:v>
              </c:pt>
              <c:pt idx="1045">
                <c:v>186260.000000</c:v>
              </c:pt>
              <c:pt idx="1046">
                <c:v>186340.000000</c:v>
              </c:pt>
              <c:pt idx="1047">
                <c:v>186360.000000</c:v>
              </c:pt>
              <c:pt idx="1048">
                <c:v>186410.000000</c:v>
              </c:pt>
              <c:pt idx="1049">
                <c:v>186390.000000</c:v>
              </c:pt>
              <c:pt idx="1050">
                <c:v>186410.000000</c:v>
              </c:pt>
              <c:pt idx="1051">
                <c:v>186510.000000</c:v>
              </c:pt>
              <c:pt idx="1052">
                <c:v>186760.000000</c:v>
              </c:pt>
              <c:pt idx="1053">
                <c:v>187060.000000</c:v>
              </c:pt>
              <c:pt idx="1054">
                <c:v>187310.000000</c:v>
              </c:pt>
              <c:pt idx="1055">
                <c:v>187520.000000</c:v>
              </c:pt>
              <c:pt idx="1056">
                <c:v>187570.000000</c:v>
              </c:pt>
              <c:pt idx="1057">
                <c:v>187820.000000</c:v>
              </c:pt>
              <c:pt idx="1058">
                <c:v>187970.000000</c:v>
              </c:pt>
              <c:pt idx="1059">
                <c:v>188010.000000</c:v>
              </c:pt>
              <c:pt idx="1060">
                <c:v>187990.000000</c:v>
              </c:pt>
              <c:pt idx="1061">
                <c:v>188080.000000</c:v>
              </c:pt>
              <c:pt idx="1062">
                <c:v>188160.000000</c:v>
              </c:pt>
              <c:pt idx="1063">
                <c:v>188120.000000</c:v>
              </c:pt>
              <c:pt idx="1064">
                <c:v>188330.000000</c:v>
              </c:pt>
              <c:pt idx="1065">
                <c:v>188330.000000</c:v>
              </c:pt>
              <c:pt idx="1066">
                <c:v>188330.000000</c:v>
              </c:pt>
              <c:pt idx="1067">
                <c:v>188140.000000</c:v>
              </c:pt>
              <c:pt idx="1068">
                <c:v>188030.000000</c:v>
              </c:pt>
              <c:pt idx="1069">
                <c:v>187880.000000</c:v>
              </c:pt>
              <c:pt idx="1070">
                <c:v>187720.000000</c:v>
              </c:pt>
              <c:pt idx="1071">
                <c:v>187400.000000</c:v>
              </c:pt>
              <c:pt idx="1072">
                <c:v>187140.000000</c:v>
              </c:pt>
              <c:pt idx="1073">
                <c:v>187040.000000</c:v>
              </c:pt>
              <c:pt idx="1074">
                <c:v>186980.000000</c:v>
              </c:pt>
              <c:pt idx="1075">
                <c:v>186790.000000</c:v>
              </c:pt>
              <c:pt idx="1076">
                <c:v>186760.000000</c:v>
              </c:pt>
              <c:pt idx="1077">
                <c:v>186740.000000</c:v>
              </c:pt>
              <c:pt idx="1078">
                <c:v>186960.000000</c:v>
              </c:pt>
              <c:pt idx="1079">
                <c:v>187170.000000</c:v>
              </c:pt>
              <c:pt idx="1080">
                <c:v>187670.000000</c:v>
              </c:pt>
              <c:pt idx="1081">
                <c:v>187990.000000</c:v>
              </c:pt>
              <c:pt idx="1082">
                <c:v>188220.000000</c:v>
              </c:pt>
              <c:pt idx="1083">
                <c:v>188670.000000</c:v>
              </c:pt>
              <c:pt idx="1084">
                <c:v>188520.000000</c:v>
              </c:pt>
              <c:pt idx="1085">
                <c:v>188370.000000</c:v>
              </c:pt>
              <c:pt idx="1086">
                <c:v>188330.000000</c:v>
              </c:pt>
              <c:pt idx="1087">
                <c:v>188370.000000</c:v>
              </c:pt>
              <c:pt idx="1088">
                <c:v>188140.000000</c:v>
              </c:pt>
              <c:pt idx="1089">
                <c:v>187990.000000</c:v>
              </c:pt>
              <c:pt idx="1090">
                <c:v>187880.000000</c:v>
              </c:pt>
              <c:pt idx="1091">
                <c:v>187610.000000</c:v>
              </c:pt>
              <c:pt idx="1092">
                <c:v>187400.000000</c:v>
              </c:pt>
              <c:pt idx="1093">
                <c:v>187210.000000</c:v>
              </c:pt>
              <c:pt idx="1094">
                <c:v>187040.000000</c:v>
              </c:pt>
              <c:pt idx="1095">
                <c:v>186830.000000</c:v>
              </c:pt>
              <c:pt idx="1096">
                <c:v>186640.000000</c:v>
              </c:pt>
              <c:pt idx="1097">
                <c:v>186660.000000</c:v>
              </c:pt>
              <c:pt idx="1098">
                <c:v>186640.000000</c:v>
              </c:pt>
              <c:pt idx="1099">
                <c:v>186680.000000</c:v>
              </c:pt>
              <c:pt idx="1100">
                <c:v>186910.000000</c:v>
              </c:pt>
              <c:pt idx="1101">
                <c:v>187190.000000</c:v>
              </c:pt>
              <c:pt idx="1102">
                <c:v>187520.000000</c:v>
              </c:pt>
              <c:pt idx="1103">
                <c:v>187670.000000</c:v>
              </c:pt>
              <c:pt idx="1104">
                <c:v>187840.000000</c:v>
              </c:pt>
              <c:pt idx="1105">
                <c:v>187840.000000</c:v>
              </c:pt>
              <c:pt idx="1106">
                <c:v>187630.000000</c:v>
              </c:pt>
              <c:pt idx="1107">
                <c:v>187550.000000</c:v>
              </c:pt>
              <c:pt idx="1108">
                <c:v>187380.000000</c:v>
              </c:pt>
              <c:pt idx="1109">
                <c:v>187190.000000</c:v>
              </c:pt>
              <c:pt idx="1110">
                <c:v>186980.000000</c:v>
              </c:pt>
              <c:pt idx="1111">
                <c:v>186720.000000</c:v>
              </c:pt>
              <c:pt idx="1112">
                <c:v>186430.000000</c:v>
              </c:pt>
              <c:pt idx="1113">
                <c:v>186130.000000</c:v>
              </c:pt>
              <c:pt idx="1114">
                <c:v>185860.000000</c:v>
              </c:pt>
              <c:pt idx="1115">
                <c:v>185590.000000</c:v>
              </c:pt>
              <c:pt idx="1116">
                <c:v>185230.000000</c:v>
              </c:pt>
              <c:pt idx="1117">
                <c:v>185020.000000</c:v>
              </c:pt>
              <c:pt idx="1118">
                <c:v>184980.000000</c:v>
              </c:pt>
              <c:pt idx="1119">
                <c:v>184920.000000</c:v>
              </c:pt>
              <c:pt idx="1120">
                <c:v>184920.000000</c:v>
              </c:pt>
              <c:pt idx="1121">
                <c:v>184980.000000</c:v>
              </c:pt>
              <c:pt idx="1122">
                <c:v>185020.000000</c:v>
              </c:pt>
              <c:pt idx="1123">
                <c:v>185330.000000</c:v>
              </c:pt>
              <c:pt idx="1124">
                <c:v>186580.000000</c:v>
              </c:pt>
              <c:pt idx="1125">
                <c:v>187380.000000</c:v>
              </c:pt>
              <c:pt idx="1126">
                <c:v>187570.000000</c:v>
              </c:pt>
              <c:pt idx="1127">
                <c:v>187610.000000</c:v>
              </c:pt>
              <c:pt idx="1128">
                <c:v>187460.000000</c:v>
              </c:pt>
              <c:pt idx="1129">
                <c:v>187610.000000</c:v>
              </c:pt>
              <c:pt idx="1130">
                <c:v>187740.000000</c:v>
              </c:pt>
              <c:pt idx="1131">
                <c:v>187860.000000</c:v>
              </c:pt>
              <c:pt idx="1132">
                <c:v>187700.000000</c:v>
              </c:pt>
              <c:pt idx="1133">
                <c:v>187380.000000</c:v>
              </c:pt>
              <c:pt idx="1134">
                <c:v>187060.000000</c:v>
              </c:pt>
              <c:pt idx="1135">
                <c:v>186790.000000</c:v>
              </c:pt>
              <c:pt idx="1136">
                <c:v>186720.000000</c:v>
              </c:pt>
              <c:pt idx="1137">
                <c:v>186640.000000</c:v>
              </c:pt>
              <c:pt idx="1138">
                <c:v>186550.000000</c:v>
              </c:pt>
              <c:pt idx="1139">
                <c:v>186680.000000</c:v>
              </c:pt>
              <c:pt idx="1140">
                <c:v>186890.000000</c:v>
              </c:pt>
              <c:pt idx="1141">
                <c:v>187140.000000</c:v>
              </c:pt>
              <c:pt idx="1142">
                <c:v>187500.000000</c:v>
              </c:pt>
              <c:pt idx="1143">
                <c:v>187820.000000</c:v>
              </c:pt>
              <c:pt idx="1144">
                <c:v>188140.000000</c:v>
              </c:pt>
              <c:pt idx="1145">
                <c:v>188350.000000</c:v>
              </c:pt>
              <c:pt idx="1146">
                <c:v>188520.000000</c:v>
              </c:pt>
              <c:pt idx="1147">
                <c:v>188670.000000</c:v>
              </c:pt>
              <c:pt idx="1148">
                <c:v>188820.000000</c:v>
              </c:pt>
              <c:pt idx="1149">
                <c:v>188840.000000</c:v>
              </c:pt>
              <c:pt idx="1150">
                <c:v>188710.000000</c:v>
              </c:pt>
              <c:pt idx="1151">
                <c:v>188540.000000</c:v>
              </c:pt>
              <c:pt idx="1152">
                <c:v>188420.000000</c:v>
              </c:pt>
              <c:pt idx="1153">
                <c:v>188310.000000</c:v>
              </c:pt>
              <c:pt idx="1154">
                <c:v>187950.000000</c:v>
              </c:pt>
              <c:pt idx="1155">
                <c:v>187950.000000</c:v>
              </c:pt>
              <c:pt idx="1156">
                <c:v>187860.000000</c:v>
              </c:pt>
              <c:pt idx="1157">
                <c:v>187820.000000</c:v>
              </c:pt>
              <c:pt idx="1158">
                <c:v>187800.000000</c:v>
              </c:pt>
              <c:pt idx="1159">
                <c:v>187780.000000</c:v>
              </c:pt>
              <c:pt idx="1160">
                <c:v>187800.000000</c:v>
              </c:pt>
              <c:pt idx="1161">
                <c:v>188120.000000</c:v>
              </c:pt>
              <c:pt idx="1162">
                <c:v>188480.000000</c:v>
              </c:pt>
              <c:pt idx="1163">
                <c:v>188730.000000</c:v>
              </c:pt>
              <c:pt idx="1164">
                <c:v>188970.000000</c:v>
              </c:pt>
              <c:pt idx="1165">
                <c:v>189140.000000</c:v>
              </c:pt>
              <c:pt idx="1166">
                <c:v>189120.000000</c:v>
              </c:pt>
              <c:pt idx="1167">
                <c:v>189070.000000</c:v>
              </c:pt>
              <c:pt idx="1168">
                <c:v>189120.000000</c:v>
              </c:pt>
              <c:pt idx="1169">
                <c:v>189350.000000</c:v>
              </c:pt>
              <c:pt idx="1170">
                <c:v>189650.000000</c:v>
              </c:pt>
              <c:pt idx="1171">
                <c:v>189950.000000</c:v>
              </c:pt>
              <c:pt idx="1172">
                <c:v>189820.000000</c:v>
              </c:pt>
              <c:pt idx="1173">
                <c:v>189670.000000</c:v>
              </c:pt>
              <c:pt idx="1174">
                <c:v>189990.000000</c:v>
              </c:pt>
              <c:pt idx="1175">
                <c:v>190500.000000</c:v>
              </c:pt>
              <c:pt idx="1176">
                <c:v>190800.000000</c:v>
              </c:pt>
              <c:pt idx="1177">
                <c:v>190970.000000</c:v>
              </c:pt>
              <c:pt idx="1178">
                <c:v>190990.000000</c:v>
              </c:pt>
              <c:pt idx="1179">
                <c:v>190990.000000</c:v>
              </c:pt>
              <c:pt idx="1180">
                <c:v>190950.000000</c:v>
              </c:pt>
              <c:pt idx="1181">
                <c:v>190930.000000</c:v>
              </c:pt>
              <c:pt idx="1182">
                <c:v>190740.000000</c:v>
              </c:pt>
              <c:pt idx="1183">
                <c:v>190460.000000</c:v>
              </c:pt>
              <c:pt idx="1184">
                <c:v>190050.000000</c:v>
              </c:pt>
              <c:pt idx="1185">
                <c:v>189710.000000</c:v>
              </c:pt>
              <c:pt idx="1186">
                <c:v>189440.000000</c:v>
              </c:pt>
              <c:pt idx="1187">
                <c:v>189120.000000</c:v>
              </c:pt>
              <c:pt idx="1188">
                <c:v>188760.000000</c:v>
              </c:pt>
              <c:pt idx="1189">
                <c:v>188460.000000</c:v>
              </c:pt>
              <c:pt idx="1190">
                <c:v>187780.000000</c:v>
              </c:pt>
              <c:pt idx="1191">
                <c:v>187170.000000</c:v>
              </c:pt>
              <c:pt idx="1192">
                <c:v>186470.000000</c:v>
              </c:pt>
              <c:pt idx="1193">
                <c:v>185800.000000</c:v>
              </c:pt>
              <c:pt idx="1194">
                <c:v>185170.000000</c:v>
              </c:pt>
              <c:pt idx="1195">
                <c:v>184500.000000</c:v>
              </c:pt>
              <c:pt idx="1196">
                <c:v>184270.000000</c:v>
              </c:pt>
              <c:pt idx="1197">
                <c:v>183990.000000</c:v>
              </c:pt>
              <c:pt idx="1198">
                <c:v>183780.000000</c:v>
              </c:pt>
              <c:pt idx="1199">
                <c:v>183580.000000</c:v>
              </c:pt>
              <c:pt idx="1200">
                <c:v>183330.000000</c:v>
              </c:pt>
              <c:pt idx="1201">
                <c:v>183060.000000</c:v>
              </c:pt>
              <c:pt idx="1202">
                <c:v>182760.000000</c:v>
              </c:pt>
              <c:pt idx="1203">
                <c:v>182490.000000</c:v>
              </c:pt>
              <c:pt idx="1204">
                <c:v>182160.000000</c:v>
              </c:pt>
              <c:pt idx="1205">
                <c:v>181870.000000</c:v>
              </c:pt>
              <c:pt idx="1206">
                <c:v>181580.000000</c:v>
              </c:pt>
              <c:pt idx="1207">
                <c:v>181290.000000</c:v>
              </c:pt>
              <c:pt idx="1208">
                <c:v>181000.000000</c:v>
              </c:pt>
              <c:pt idx="1209">
                <c:v>180800.000000</c:v>
              </c:pt>
              <c:pt idx="1210">
                <c:v>180530.000000</c:v>
              </c:pt>
              <c:pt idx="1211">
                <c:v>180280.000000</c:v>
              </c:pt>
              <c:pt idx="1212">
                <c:v>180050.000000</c:v>
              </c:pt>
              <c:pt idx="1213">
                <c:v>179740.000000</c:v>
              </c:pt>
              <c:pt idx="1214">
                <c:v>179440.000000</c:v>
              </c:pt>
              <c:pt idx="1215">
                <c:v>179150.000000</c:v>
              </c:pt>
              <c:pt idx="1216">
                <c:v>178820.000000</c:v>
              </c:pt>
              <c:pt idx="1217">
                <c:v>178450.000000</c:v>
              </c:pt>
              <c:pt idx="1218">
                <c:v>178130.000000</c:v>
              </c:pt>
              <c:pt idx="1219">
                <c:v>178000.000000</c:v>
              </c:pt>
              <c:pt idx="1220">
                <c:v>177820.000000</c:v>
              </c:pt>
              <c:pt idx="1221">
                <c:v>177680.000000</c:v>
              </c:pt>
              <c:pt idx="1222">
                <c:v>177450.000000</c:v>
              </c:pt>
              <c:pt idx="1223">
                <c:v>177310.000000</c:v>
              </c:pt>
              <c:pt idx="1224">
                <c:v>177270.000000</c:v>
              </c:pt>
              <c:pt idx="1225">
                <c:v>177190.000000</c:v>
              </c:pt>
              <c:pt idx="1226">
                <c:v>177110.000000</c:v>
              </c:pt>
              <c:pt idx="1227">
                <c:v>177250.000000</c:v>
              </c:pt>
              <c:pt idx="1228">
                <c:v>177370.000000</c:v>
              </c:pt>
              <c:pt idx="1229">
                <c:v>177560.000000</c:v>
              </c:pt>
              <c:pt idx="1230">
                <c:v>178370.000000</c:v>
              </c:pt>
              <c:pt idx="1231">
                <c:v>179190.000000</c:v>
              </c:pt>
              <c:pt idx="1232">
                <c:v>179600.000000</c:v>
              </c:pt>
              <c:pt idx="1233">
                <c:v>179720.000000</c:v>
              </c:pt>
              <c:pt idx="1234">
                <c:v>179990.000000</c:v>
              </c:pt>
              <c:pt idx="1235">
                <c:v>180180.000000</c:v>
              </c:pt>
              <c:pt idx="1236">
                <c:v>180220.000000</c:v>
              </c:pt>
              <c:pt idx="1237">
                <c:v>180420.000000</c:v>
              </c:pt>
              <c:pt idx="1238">
                <c:v>181040.000000</c:v>
              </c:pt>
              <c:pt idx="1239">
                <c:v>181850.000000</c:v>
              </c:pt>
              <c:pt idx="1240">
                <c:v>182160.000000</c:v>
              </c:pt>
              <c:pt idx="1241">
                <c:v>182350.000000</c:v>
              </c:pt>
              <c:pt idx="1242">
                <c:v>182410.000000</c:v>
              </c:pt>
              <c:pt idx="1243">
                <c:v>182370.000000</c:v>
              </c:pt>
              <c:pt idx="1244">
                <c:v>182600.000000</c:v>
              </c:pt>
              <c:pt idx="1245">
                <c:v>183280.000000</c:v>
              </c:pt>
              <c:pt idx="1246">
                <c:v>184080.000000</c:v>
              </c:pt>
              <c:pt idx="1247">
                <c:v>184310.000000</c:v>
              </c:pt>
              <c:pt idx="1248">
                <c:v>184430.000000</c:v>
              </c:pt>
              <c:pt idx="1249">
                <c:v>185020.000000</c:v>
              </c:pt>
              <c:pt idx="1250">
                <c:v>185000.000000</c:v>
              </c:pt>
              <c:pt idx="1251">
                <c:v>185120.000000</c:v>
              </c:pt>
              <c:pt idx="1252">
                <c:v>185780.000000</c:v>
              </c:pt>
              <c:pt idx="1253">
                <c:v>185880.000000</c:v>
              </c:pt>
              <c:pt idx="1254">
                <c:v>185800.000000</c:v>
              </c:pt>
              <c:pt idx="1255">
                <c:v>185750.000000</c:v>
              </c:pt>
              <c:pt idx="1256">
                <c:v>186090.000000</c:v>
              </c:pt>
              <c:pt idx="1257">
                <c:v>186180.000000</c:v>
              </c:pt>
              <c:pt idx="1258">
                <c:v>186130.000000</c:v>
              </c:pt>
              <c:pt idx="1259">
                <c:v>186960.000000</c:v>
              </c:pt>
              <c:pt idx="1260">
                <c:v>187020.000000</c:v>
              </c:pt>
              <c:pt idx="1261">
                <c:v>186960.000000</c:v>
              </c:pt>
              <c:pt idx="1262">
                <c:v>187060.000000</c:v>
              </c:pt>
              <c:pt idx="1263">
                <c:v>187190.000000</c:v>
              </c:pt>
              <c:pt idx="1264">
                <c:v>186150.000000</c:v>
              </c:pt>
              <c:pt idx="1265">
                <c:v>185690.000000</c:v>
              </c:pt>
              <c:pt idx="1266">
                <c:v>185940.000000</c:v>
              </c:pt>
              <c:pt idx="1267">
                <c:v>185840.000000</c:v>
              </c:pt>
              <c:pt idx="1268">
                <c:v>185710.000000</c:v>
              </c:pt>
              <c:pt idx="1269">
                <c:v>185630.000000</c:v>
              </c:pt>
              <c:pt idx="1270">
                <c:v>185400.000000</c:v>
              </c:pt>
              <c:pt idx="1271">
                <c:v>185100.000000</c:v>
              </c:pt>
              <c:pt idx="1272">
                <c:v>184920.000000</c:v>
              </c:pt>
              <c:pt idx="1273">
                <c:v>184790.000000</c:v>
              </c:pt>
              <c:pt idx="1274">
                <c:v>184790.000000</c:v>
              </c:pt>
              <c:pt idx="1275">
                <c:v>184850.000000</c:v>
              </c:pt>
              <c:pt idx="1276">
                <c:v>184730.000000</c:v>
              </c:pt>
              <c:pt idx="1277">
                <c:v>184450.000000</c:v>
              </c:pt>
              <c:pt idx="1278">
                <c:v>184310.000000</c:v>
              </c:pt>
              <c:pt idx="1279">
                <c:v>183890.000000</c:v>
              </c:pt>
              <c:pt idx="1280">
                <c:v>183450.000000</c:v>
              </c:pt>
              <c:pt idx="1281">
                <c:v>183080.000000</c:v>
              </c:pt>
              <c:pt idx="1282">
                <c:v>182700.000000</c:v>
              </c:pt>
              <c:pt idx="1283">
                <c:v>182310.000000</c:v>
              </c:pt>
              <c:pt idx="1284">
                <c:v>181830.000000</c:v>
              </c:pt>
              <c:pt idx="1285">
                <c:v>181420.000000</c:v>
              </c:pt>
              <c:pt idx="1286">
                <c:v>181230.000000</c:v>
              </c:pt>
              <c:pt idx="1287">
                <c:v>181130.000000</c:v>
              </c:pt>
              <c:pt idx="1288">
                <c:v>180900.000000</c:v>
              </c:pt>
              <c:pt idx="1289">
                <c:v>180710.000000</c:v>
              </c:pt>
              <c:pt idx="1290">
                <c:v>180760.000000</c:v>
              </c:pt>
              <c:pt idx="1291">
                <c:v>180470.000000</c:v>
              </c:pt>
              <c:pt idx="1292">
                <c:v>180220.000000</c:v>
              </c:pt>
              <c:pt idx="1293">
                <c:v>179810.000000</c:v>
              </c:pt>
              <c:pt idx="1294">
                <c:v>179270.000000</c:v>
              </c:pt>
              <c:pt idx="1295">
                <c:v>178680.000000</c:v>
              </c:pt>
              <c:pt idx="1296">
                <c:v>178130.000000</c:v>
              </c:pt>
              <c:pt idx="1297">
                <c:v>177600.000000</c:v>
              </c:pt>
              <c:pt idx="1298">
                <c:v>177350.000000</c:v>
              </c:pt>
              <c:pt idx="1299">
                <c:v>177350.000000</c:v>
              </c:pt>
              <c:pt idx="1300">
                <c:v>177660.000000</c:v>
              </c:pt>
              <c:pt idx="1301">
                <c:v>177780.000000</c:v>
              </c:pt>
              <c:pt idx="1302">
                <c:v>177660.000000</c:v>
              </c:pt>
              <c:pt idx="1303">
                <c:v>177330.000000</c:v>
              </c:pt>
              <c:pt idx="1304">
                <c:v>177290.000000</c:v>
              </c:pt>
              <c:pt idx="1305">
                <c:v>177350.000000</c:v>
              </c:pt>
              <c:pt idx="1306">
                <c:v>177390.000000</c:v>
              </c:pt>
              <c:pt idx="1307">
                <c:v>177390.000000</c:v>
              </c:pt>
              <c:pt idx="1308">
                <c:v>177540.000000</c:v>
              </c:pt>
              <c:pt idx="1309">
                <c:v>177680.000000</c:v>
              </c:pt>
              <c:pt idx="1310">
                <c:v>177390.000000</c:v>
              </c:pt>
              <c:pt idx="1311">
                <c:v>177010.000000</c:v>
              </c:pt>
              <c:pt idx="1312">
                <c:v>176580.000000</c:v>
              </c:pt>
              <c:pt idx="1313">
                <c:v>176130.000000</c:v>
              </c:pt>
              <c:pt idx="1314">
                <c:v>175850.000000</c:v>
              </c:pt>
              <c:pt idx="1315">
                <c:v>175770.000000</c:v>
              </c:pt>
              <c:pt idx="1316">
                <c:v>175410.000000</c:v>
              </c:pt>
              <c:pt idx="1317">
                <c:v>175140.000000</c:v>
              </c:pt>
              <c:pt idx="1318">
                <c:v>174960.000000</c:v>
              </c:pt>
              <c:pt idx="1319">
                <c:v>174740.000000</c:v>
              </c:pt>
              <c:pt idx="1320">
                <c:v>174680.000000</c:v>
              </c:pt>
              <c:pt idx="1321">
                <c:v>174540.000000</c:v>
              </c:pt>
              <c:pt idx="1322">
                <c:v>174640.000000</c:v>
              </c:pt>
              <c:pt idx="1323">
                <c:v>174680.000000</c:v>
              </c:pt>
              <c:pt idx="1324">
                <c:v>174720.000000</c:v>
              </c:pt>
              <c:pt idx="1325">
                <c:v>174520.000000</c:v>
              </c:pt>
              <c:pt idx="1326">
                <c:v>174180.000000</c:v>
              </c:pt>
              <c:pt idx="1327">
                <c:v>173880.000000</c:v>
              </c:pt>
              <c:pt idx="1328">
                <c:v>173840.000000</c:v>
              </c:pt>
              <c:pt idx="1329">
                <c:v>173420.000000</c:v>
              </c:pt>
              <c:pt idx="1330">
                <c:v>173180.000000</c:v>
              </c:pt>
              <c:pt idx="1331">
                <c:v>172840.000000</c:v>
              </c:pt>
              <c:pt idx="1332">
                <c:v>172640.000000</c:v>
              </c:pt>
              <c:pt idx="1333">
                <c:v>172560.000000</c:v>
              </c:pt>
              <c:pt idx="1334">
                <c:v>172480.000000</c:v>
              </c:pt>
              <c:pt idx="1335">
                <c:v>172520.000000</c:v>
              </c:pt>
              <c:pt idx="1336">
                <c:v>172520.000000</c:v>
              </c:pt>
              <c:pt idx="1337">
                <c:v>172480.000000</c:v>
              </c:pt>
              <c:pt idx="1338">
                <c:v>172760.000000</c:v>
              </c:pt>
              <c:pt idx="1339">
                <c:v>172680.000000</c:v>
              </c:pt>
              <c:pt idx="1340">
                <c:v>172360.000000</c:v>
              </c:pt>
              <c:pt idx="1341">
                <c:v>171970.000000</c:v>
              </c:pt>
              <c:pt idx="1342">
                <c:v>171430.000000</c:v>
              </c:pt>
              <c:pt idx="1343">
                <c:v>171370.000000</c:v>
              </c:pt>
              <c:pt idx="1344">
                <c:v>171570.000000</c:v>
              </c:pt>
              <c:pt idx="1345">
                <c:v>171290.000000</c:v>
              </c:pt>
              <c:pt idx="1346">
                <c:v>171050.000000</c:v>
              </c:pt>
              <c:pt idx="1347">
                <c:v>170800.000000</c:v>
              </c:pt>
              <c:pt idx="1348">
                <c:v>170740.000000</c:v>
              </c:pt>
              <c:pt idx="1349">
                <c:v>170540.000000</c:v>
              </c:pt>
              <c:pt idx="1350">
                <c:v>170720.000000</c:v>
              </c:pt>
              <c:pt idx="1351">
                <c:v>170860.000000</c:v>
              </c:pt>
              <c:pt idx="1352">
                <c:v>170660.000000</c:v>
              </c:pt>
              <c:pt idx="1353">
                <c:v>170420.000000</c:v>
              </c:pt>
              <c:pt idx="1354">
                <c:v>170010.000000</c:v>
              </c:pt>
              <c:pt idx="1355">
                <c:v>169480.000000</c:v>
              </c:pt>
              <c:pt idx="1356">
                <c:v>169030.000000</c:v>
              </c:pt>
              <c:pt idx="1357">
                <c:v>168770.000000</c:v>
              </c:pt>
              <c:pt idx="1358">
                <c:v>168480.000000</c:v>
              </c:pt>
              <c:pt idx="1359">
                <c:v>167200.000000</c:v>
              </c:pt>
              <c:pt idx="1360">
                <c:v>165450.000000</c:v>
              </c:pt>
              <c:pt idx="1361">
                <c:v>163680.000000</c:v>
              </c:pt>
              <c:pt idx="1362">
                <c:v>162980.000000</c:v>
              </c:pt>
              <c:pt idx="1363">
                <c:v>162790.000000</c:v>
              </c:pt>
              <c:pt idx="1364">
                <c:v>162560.000000</c:v>
              </c:pt>
              <c:pt idx="1365">
                <c:v>162280.000000</c:v>
              </c:pt>
              <c:pt idx="1366">
                <c:v>161000.000000</c:v>
              </c:pt>
              <c:pt idx="1367">
                <c:v>159260.000000</c:v>
              </c:pt>
              <c:pt idx="1368">
                <c:v>157750.000000</c:v>
              </c:pt>
              <c:pt idx="1369">
                <c:v>157220.000000</c:v>
              </c:pt>
              <c:pt idx="1370">
                <c:v>157140.000000</c:v>
              </c:pt>
              <c:pt idx="1371">
                <c:v>157010.000000</c:v>
              </c:pt>
              <c:pt idx="1372">
                <c:v>156420.000000</c:v>
              </c:pt>
              <c:pt idx="1373">
                <c:v>155930.000000</c:v>
              </c:pt>
              <c:pt idx="1374">
                <c:v>155470.000000</c:v>
              </c:pt>
              <c:pt idx="1375">
                <c:v>155050.000000</c:v>
              </c:pt>
              <c:pt idx="1376">
                <c:v>154570.000000</c:v>
              </c:pt>
              <c:pt idx="1377">
                <c:v>154630.000000</c:v>
              </c:pt>
              <c:pt idx="1378">
                <c:v>154680.000000</c:v>
              </c:pt>
              <c:pt idx="1379">
                <c:v>154740.000000</c:v>
              </c:pt>
              <c:pt idx="1380">
                <c:v>154240.000000</c:v>
              </c:pt>
              <c:pt idx="1381">
                <c:v>153840.000000</c:v>
              </c:pt>
              <c:pt idx="1382">
                <c:v>153440.000000</c:v>
              </c:pt>
              <c:pt idx="1383">
                <c:v>153060.000000</c:v>
              </c:pt>
              <c:pt idx="1384">
                <c:v>152340.000000</c:v>
              </c:pt>
              <c:pt idx="1385">
                <c:v>151130.000000</c:v>
              </c:pt>
              <c:pt idx="1386">
                <c:v>150810.000000</c:v>
              </c:pt>
              <c:pt idx="1387">
                <c:v>150300.000000</c:v>
              </c:pt>
              <c:pt idx="1388">
                <c:v>149090.000000</c:v>
              </c:pt>
              <c:pt idx="1389">
                <c:v>147950.000000</c:v>
              </c:pt>
              <c:pt idx="1390">
                <c:v>147650.000000</c:v>
              </c:pt>
              <c:pt idx="1391">
                <c:v>147950.000000</c:v>
              </c:pt>
              <c:pt idx="1392">
                <c:v>148310.000000</c:v>
              </c:pt>
              <c:pt idx="1393">
                <c:v>149190.000000</c:v>
              </c:pt>
              <c:pt idx="1394">
                <c:v>154750.000000</c:v>
              </c:pt>
              <c:pt idx="1395">
                <c:v>155960.000000</c:v>
              </c:pt>
              <c:pt idx="1396">
                <c:v>155630.000000</c:v>
              </c:pt>
              <c:pt idx="1397">
                <c:v>155160.000000</c:v>
              </c:pt>
              <c:pt idx="1398">
                <c:v>155800.000000</c:v>
              </c:pt>
              <c:pt idx="1399">
                <c:v>156260.000000</c:v>
              </c:pt>
              <c:pt idx="1400">
                <c:v>156870.000000</c:v>
              </c:pt>
              <c:pt idx="1401">
                <c:v>157550.000000</c:v>
              </c:pt>
              <c:pt idx="1402">
                <c:v>158100.000000</c:v>
              </c:pt>
              <c:pt idx="1403">
                <c:v>158740.000000</c:v>
              </c:pt>
              <c:pt idx="1404">
                <c:v>159290.000000</c:v>
              </c:pt>
              <c:pt idx="1405">
                <c:v>159780.000000</c:v>
              </c:pt>
              <c:pt idx="1406">
                <c:v>160230.000000</c:v>
              </c:pt>
              <c:pt idx="1407">
                <c:v>160700.000000</c:v>
              </c:pt>
              <c:pt idx="1408">
                <c:v>160920.000000</c:v>
              </c:pt>
              <c:pt idx="1409">
                <c:v>161190.000000</c:v>
              </c:pt>
              <c:pt idx="1410">
                <c:v>161410.000000</c:v>
              </c:pt>
              <c:pt idx="1411">
                <c:v>161750.000000</c:v>
              </c:pt>
              <c:pt idx="1412">
                <c:v>161980.000000</c:v>
              </c:pt>
              <c:pt idx="1413">
                <c:v>162660.000000</c:v>
              </c:pt>
              <c:pt idx="1414">
                <c:v>163260.000000</c:v>
              </c:pt>
              <c:pt idx="1415">
                <c:v>163430.000000</c:v>
              </c:pt>
              <c:pt idx="1416">
                <c:v>163340.000000</c:v>
              </c:pt>
              <c:pt idx="1417">
                <c:v>163090.000000</c:v>
              </c:pt>
              <c:pt idx="1418">
                <c:v>162840.000000</c:v>
              </c:pt>
              <c:pt idx="1419">
                <c:v>162840.000000</c:v>
              </c:pt>
              <c:pt idx="1420">
                <c:v>163260.000000</c:v>
              </c:pt>
              <c:pt idx="1421">
                <c:v>163740.000000</c:v>
              </c:pt>
              <c:pt idx="1422">
                <c:v>164290.000000</c:v>
              </c:pt>
              <c:pt idx="1423">
                <c:v>164780.000000</c:v>
              </c:pt>
              <c:pt idx="1424">
                <c:v>165380.000000</c:v>
              </c:pt>
              <c:pt idx="1425">
                <c:v>165850.000000</c:v>
              </c:pt>
              <c:pt idx="1426">
                <c:v>166290.000000</c:v>
              </c:pt>
              <c:pt idx="1427">
                <c:v>166760.000000</c:v>
              </c:pt>
              <c:pt idx="1428">
                <c:v>167140.000000</c:v>
              </c:pt>
              <c:pt idx="1429">
                <c:v>167640.000000</c:v>
              </c:pt>
              <c:pt idx="1430">
                <c:v>168110.000000</c:v>
              </c:pt>
              <c:pt idx="1431">
                <c:v>168260.000000</c:v>
              </c:pt>
              <c:pt idx="1432">
                <c:v>168340.000000</c:v>
              </c:pt>
              <c:pt idx="1433">
                <c:v>168380.000000</c:v>
              </c:pt>
              <c:pt idx="1434">
                <c:v>168380.000000</c:v>
              </c:pt>
              <c:pt idx="1435">
                <c:v>168340.000000</c:v>
              </c:pt>
              <c:pt idx="1436">
                <c:v>168420.000000</c:v>
              </c:pt>
              <c:pt idx="1437">
                <c:v>168400.000000</c:v>
              </c:pt>
              <c:pt idx="1438">
                <c:v>168460.000000</c:v>
              </c:pt>
              <c:pt idx="1439">
                <c:v>168620.000000</c:v>
              </c:pt>
              <c:pt idx="1440">
                <c:v>168890.000000</c:v>
              </c:pt>
              <c:pt idx="1441">
                <c:v>169460.000000</c:v>
              </c:pt>
              <c:pt idx="1442">
                <c:v>170480.000000</c:v>
              </c:pt>
              <c:pt idx="1443">
                <c:v>171530.000000</c:v>
              </c:pt>
              <c:pt idx="1444">
                <c:v>173640.000000</c:v>
              </c:pt>
              <c:pt idx="1445">
                <c:v>175020.000000</c:v>
              </c:pt>
              <c:pt idx="1446">
                <c:v>176300.000000</c:v>
              </c:pt>
              <c:pt idx="1447">
                <c:v>177530.000000</c:v>
              </c:pt>
              <c:pt idx="1448">
                <c:v>177510.000000</c:v>
              </c:pt>
              <c:pt idx="1449">
                <c:v>176520.000000</c:v>
              </c:pt>
              <c:pt idx="1450">
                <c:v>175570.000000</c:v>
              </c:pt>
              <c:pt idx="1451">
                <c:v>174400.000000</c:v>
              </c:pt>
              <c:pt idx="1452">
                <c:v>173360.000000</c:v>
              </c:pt>
              <c:pt idx="1453">
                <c:v>175150.000000</c:v>
              </c:pt>
              <c:pt idx="1454">
                <c:v>176990.000000</c:v>
              </c:pt>
              <c:pt idx="1455">
                <c:v>178310.000000</c:v>
              </c:pt>
              <c:pt idx="1456">
                <c:v>180010.000000</c:v>
              </c:pt>
              <c:pt idx="1457">
                <c:v>181370.000000</c:v>
              </c:pt>
              <c:pt idx="1458">
                <c:v>180860.000000</c:v>
              </c:pt>
              <c:pt idx="1459">
                <c:v>179580.000000</c:v>
              </c:pt>
              <c:pt idx="1460">
                <c:v>178560.000000</c:v>
              </c:pt>
              <c:pt idx="1461">
                <c:v>177800.000000</c:v>
              </c:pt>
              <c:pt idx="1462">
                <c:v>176940.000000</c:v>
              </c:pt>
              <c:pt idx="1463">
                <c:v>176010.000000</c:v>
              </c:pt>
              <c:pt idx="1464">
                <c:v>175810.000000</c:v>
              </c:pt>
              <c:pt idx="1465">
                <c:v>175970.000000</c:v>
              </c:pt>
              <c:pt idx="1466">
                <c:v>176280.000000</c:v>
              </c:pt>
              <c:pt idx="1467">
                <c:v>176440.000000</c:v>
              </c:pt>
              <c:pt idx="1468">
                <c:v>176210.000000</c:v>
              </c:pt>
              <c:pt idx="1469">
                <c:v>175830.000000</c:v>
              </c:pt>
              <c:pt idx="1470">
                <c:v>175370.000000</c:v>
              </c:pt>
              <c:pt idx="1471">
                <c:v>174900.000000</c:v>
              </c:pt>
              <c:pt idx="1472">
                <c:v>174600.000000</c:v>
              </c:pt>
              <c:pt idx="1473">
                <c:v>174580.000000</c:v>
              </c:pt>
              <c:pt idx="1474">
                <c:v>174380.000000</c:v>
              </c:pt>
              <c:pt idx="1475">
                <c:v>174260.000000</c:v>
              </c:pt>
              <c:pt idx="1476">
                <c:v>174200.000000</c:v>
              </c:pt>
              <c:pt idx="1477">
                <c:v>174260.000000</c:v>
              </c:pt>
              <c:pt idx="1478">
                <c:v>174440.000000</c:v>
              </c:pt>
              <c:pt idx="1479">
                <c:v>174720.000000</c:v>
              </c:pt>
              <c:pt idx="1480">
                <c:v>174860.000000</c:v>
              </c:pt>
              <c:pt idx="1481">
                <c:v>175250.000000</c:v>
              </c:pt>
              <c:pt idx="1482">
                <c:v>175570.000000</c:v>
              </c:pt>
              <c:pt idx="1483">
                <c:v>175650.000000</c:v>
              </c:pt>
              <c:pt idx="1484">
                <c:v>175470.000000</c:v>
              </c:pt>
              <c:pt idx="1485">
                <c:v>175190.000000</c:v>
              </c:pt>
              <c:pt idx="1486">
                <c:v>175210.000000</c:v>
              </c:pt>
              <c:pt idx="1487">
                <c:v>175370.000000</c:v>
              </c:pt>
              <c:pt idx="1488">
                <c:v>175530.000000</c:v>
              </c:pt>
              <c:pt idx="1489">
                <c:v>175550.000000</c:v>
              </c:pt>
              <c:pt idx="1490">
                <c:v>175550.000000</c:v>
              </c:pt>
              <c:pt idx="1491">
                <c:v>175510.000000</c:v>
              </c:pt>
              <c:pt idx="1492">
                <c:v>175370.000000</c:v>
              </c:pt>
              <c:pt idx="1493">
                <c:v>174520.000000</c:v>
              </c:pt>
              <c:pt idx="1494">
                <c:v>173400.000000</c:v>
              </c:pt>
              <c:pt idx="1495">
                <c:v>173060.000000</c:v>
              </c:pt>
              <c:pt idx="1496">
                <c:v>173260.000000</c:v>
              </c:pt>
              <c:pt idx="1497">
                <c:v>173820.000000</c:v>
              </c:pt>
              <c:pt idx="1498">
                <c:v>173740.000000</c:v>
              </c:pt>
              <c:pt idx="1499">
                <c:v>173500.000000</c:v>
              </c:pt>
              <c:pt idx="1500">
                <c:v>173360.000000</c:v>
              </c:pt>
              <c:pt idx="1501">
                <c:v>172920.000000</c:v>
              </c:pt>
              <c:pt idx="1502">
                <c:v>172460.000000</c:v>
              </c:pt>
              <c:pt idx="1503">
                <c:v>171740.000000</c:v>
              </c:pt>
              <c:pt idx="1504">
                <c:v>171240.000000</c:v>
              </c:pt>
              <c:pt idx="1505">
                <c:v>170390.000000</c:v>
              </c:pt>
              <c:pt idx="1506">
                <c:v>169720.000000</c:v>
              </c:pt>
              <c:pt idx="1507">
                <c:v>168900.000000</c:v>
              </c:pt>
              <c:pt idx="1508">
                <c:v>168180.000000</c:v>
              </c:pt>
              <c:pt idx="1509">
                <c:v>167500.000000</c:v>
              </c:pt>
              <c:pt idx="1510">
                <c:v>166710.000000</c:v>
              </c:pt>
              <c:pt idx="1511">
                <c:v>165710.000000</c:v>
              </c:pt>
              <c:pt idx="1512">
                <c:v>164870.000000</c:v>
              </c:pt>
              <c:pt idx="1513">
                <c:v>163520.000000</c:v>
              </c:pt>
              <c:pt idx="1514">
                <c:v>162340.000000</c:v>
              </c:pt>
              <c:pt idx="1515">
                <c:v>161210.000000</c:v>
              </c:pt>
              <c:pt idx="1516">
                <c:v>160270.000000</c:v>
              </c:pt>
              <c:pt idx="1517">
                <c:v>160050.000000</c:v>
              </c:pt>
              <c:pt idx="1518">
                <c:v>159560.000000</c:v>
              </c:pt>
              <c:pt idx="1519">
                <c:v>159170.000000</c:v>
              </c:pt>
              <c:pt idx="1520">
                <c:v>158790.000000</c:v>
              </c:pt>
              <c:pt idx="1521">
                <c:v>158610.000000</c:v>
              </c:pt>
              <c:pt idx="1522">
                <c:v>158380.000000</c:v>
              </c:pt>
              <c:pt idx="1523">
                <c:v>158160.000000</c:v>
              </c:pt>
              <c:pt idx="1524">
                <c:v>158200.000000</c:v>
              </c:pt>
              <c:pt idx="1525">
                <c:v>158230.000000</c:v>
              </c:pt>
              <c:pt idx="1526">
                <c:v>158470.000000</c:v>
              </c:pt>
              <c:pt idx="1527">
                <c:v>158730.000000</c:v>
              </c:pt>
              <c:pt idx="1528">
                <c:v>158980.000000</c:v>
              </c:pt>
              <c:pt idx="1529">
                <c:v>159250.000000</c:v>
              </c:pt>
              <c:pt idx="1530">
                <c:v>159500.000000</c:v>
              </c:pt>
              <c:pt idx="1531">
                <c:v>159890.000000</c:v>
              </c:pt>
              <c:pt idx="1532">
                <c:v>159920.000000</c:v>
              </c:pt>
              <c:pt idx="1533">
                <c:v>160600.000000</c:v>
              </c:pt>
              <c:pt idx="1534">
                <c:v>161330.000000</c:v>
              </c:pt>
              <c:pt idx="1535">
                <c:v>162200.000000</c:v>
              </c:pt>
              <c:pt idx="1536">
                <c:v>162880.000000</c:v>
              </c:pt>
              <c:pt idx="1537">
                <c:v>163730.000000</c:v>
              </c:pt>
              <c:pt idx="1538">
                <c:v>164550.000000</c:v>
              </c:pt>
              <c:pt idx="1539">
                <c:v>165350.000000</c:v>
              </c:pt>
              <c:pt idx="1540">
                <c:v>166090.000000</c:v>
              </c:pt>
              <c:pt idx="1541">
                <c:v>166920.000000</c:v>
              </c:pt>
              <c:pt idx="1542">
                <c:v>167730.000000</c:v>
              </c:pt>
              <c:pt idx="1543">
                <c:v>168510.000000</c:v>
              </c:pt>
              <c:pt idx="1544">
                <c:v>169230.000000</c:v>
              </c:pt>
              <c:pt idx="1545">
                <c:v>170150.000000</c:v>
              </c:pt>
              <c:pt idx="1546">
                <c:v>171020.000000</c:v>
              </c:pt>
              <c:pt idx="1547">
                <c:v>171990.000000</c:v>
              </c:pt>
              <c:pt idx="1548">
                <c:v>173030.000000</c:v>
              </c:pt>
              <c:pt idx="1549">
                <c:v>174410.000000</c:v>
              </c:pt>
              <c:pt idx="1550">
                <c:v>175940.000000</c:v>
              </c:pt>
              <c:pt idx="1551">
                <c:v>177400.000000</c:v>
              </c:pt>
              <c:pt idx="1552">
                <c:v>178680.000000</c:v>
              </c:pt>
              <c:pt idx="1553">
                <c:v>179770.000000</c:v>
              </c:pt>
              <c:pt idx="1554">
                <c:v>180710.000000</c:v>
              </c:pt>
              <c:pt idx="1555">
                <c:v>181480.000000</c:v>
              </c:pt>
              <c:pt idx="1556">
                <c:v>182180.000000</c:v>
              </c:pt>
              <c:pt idx="1557">
                <c:v>183160.000000</c:v>
              </c:pt>
              <c:pt idx="1558">
                <c:v>184410.000000</c:v>
              </c:pt>
              <c:pt idx="1559">
                <c:v>185620.000000</c:v>
              </c:pt>
              <c:pt idx="1560">
                <c:v>186840.000000</c:v>
              </c:pt>
              <c:pt idx="1561">
                <c:v>187880.000000</c:v>
              </c:pt>
              <c:pt idx="1562">
                <c:v>189300.000000</c:v>
              </c:pt>
              <c:pt idx="1563">
                <c:v>189980.000000</c:v>
              </c:pt>
              <c:pt idx="1564">
                <c:v>190360.000000</c:v>
              </c:pt>
              <c:pt idx="1565">
                <c:v>190720.000000</c:v>
              </c:pt>
              <c:pt idx="1566">
                <c:v>191210.000000</c:v>
              </c:pt>
              <c:pt idx="1567">
                <c:v>191810.000000</c:v>
              </c:pt>
              <c:pt idx="1568">
                <c:v>192350.000000</c:v>
              </c:pt>
              <c:pt idx="1569">
                <c:v>193100.000000</c:v>
              </c:pt>
              <c:pt idx="1570">
                <c:v>193500.000000</c:v>
              </c:pt>
              <c:pt idx="1571">
                <c:v>193740.000000</c:v>
              </c:pt>
              <c:pt idx="1572">
                <c:v>194170.000000</c:v>
              </c:pt>
              <c:pt idx="1573">
                <c:v>194800.000000</c:v>
              </c:pt>
              <c:pt idx="1574">
                <c:v>195050.000000</c:v>
              </c:pt>
              <c:pt idx="1575">
                <c:v>195620.000000</c:v>
              </c:pt>
              <c:pt idx="1576">
                <c:v>195830.000000</c:v>
              </c:pt>
              <c:pt idx="1577">
                <c:v>195850.000000</c:v>
              </c:pt>
              <c:pt idx="1578">
                <c:v>196000.000000</c:v>
              </c:pt>
              <c:pt idx="1579">
                <c:v>195980.000000</c:v>
              </c:pt>
              <c:pt idx="1580">
                <c:v>195980.000000</c:v>
              </c:pt>
              <c:pt idx="1581">
                <c:v>196280.000000</c:v>
              </c:pt>
              <c:pt idx="1582">
                <c:v>196630.000000</c:v>
              </c:pt>
              <c:pt idx="1583">
                <c:v>196710.000000</c:v>
              </c:pt>
              <c:pt idx="1584">
                <c:v>196930.000000</c:v>
              </c:pt>
              <c:pt idx="1585">
                <c:v>197430.000000</c:v>
              </c:pt>
              <c:pt idx="1586">
                <c:v>197960.000000</c:v>
              </c:pt>
              <c:pt idx="1587">
                <c:v>198290.000000</c:v>
              </c:pt>
              <c:pt idx="1588">
                <c:v>198830.000000</c:v>
              </c:pt>
              <c:pt idx="1589">
                <c:v>199380.000000</c:v>
              </c:pt>
              <c:pt idx="1590">
                <c:v>199470.000000</c:v>
              </c:pt>
              <c:pt idx="1591">
                <c:v>199670.000000</c:v>
              </c:pt>
              <c:pt idx="1592">
                <c:v>199780.000000</c:v>
              </c:pt>
              <c:pt idx="1593">
                <c:v>200000.000000</c:v>
              </c:pt>
              <c:pt idx="1594">
                <c:v>200000.000000</c:v>
              </c:pt>
              <c:pt idx="1595">
                <c:v>200460.000000</c:v>
              </c:pt>
              <c:pt idx="1596">
                <c:v>200420.000000</c:v>
              </c:pt>
              <c:pt idx="1597">
                <c:v>199960.000000</c:v>
              </c:pt>
              <c:pt idx="1598">
                <c:v>200090.000000</c:v>
              </c:pt>
              <c:pt idx="1599">
                <c:v>200200.000000</c:v>
              </c:pt>
              <c:pt idx="1600">
                <c:v>200160.000000</c:v>
              </c:pt>
              <c:pt idx="1601">
                <c:v>200360.000000</c:v>
              </c:pt>
              <c:pt idx="1602">
                <c:v>201420.000000</c:v>
              </c:pt>
              <c:pt idx="1603">
                <c:v>202260.000000</c:v>
              </c:pt>
              <c:pt idx="1604">
                <c:v>202670.000000</c:v>
              </c:pt>
              <c:pt idx="1605">
                <c:v>202800.000000</c:v>
              </c:pt>
              <c:pt idx="1606">
                <c:v>202470.000000</c:v>
              </c:pt>
              <c:pt idx="1607">
                <c:v>201910.000000</c:v>
              </c:pt>
              <c:pt idx="1608">
                <c:v>201250.000000</c:v>
              </c:pt>
              <c:pt idx="1609">
                <c:v>201310.000000</c:v>
              </c:pt>
              <c:pt idx="1610">
                <c:v>201160.000000</c:v>
              </c:pt>
              <c:pt idx="1611">
                <c:v>201070.000000</c:v>
              </c:pt>
              <c:pt idx="1612">
                <c:v>200870.000000</c:v>
              </c:pt>
              <c:pt idx="1613">
                <c:v>201070.000000</c:v>
              </c:pt>
              <c:pt idx="1614">
                <c:v>200900.000000</c:v>
              </c:pt>
              <c:pt idx="1615">
                <c:v>200940.000000</c:v>
              </c:pt>
              <c:pt idx="1616">
                <c:v>200760.000000</c:v>
              </c:pt>
              <c:pt idx="1617">
                <c:v>200980.000000</c:v>
              </c:pt>
              <c:pt idx="1618">
                <c:v>200890.000000</c:v>
              </c:pt>
              <c:pt idx="1619">
                <c:v>200620.000000</c:v>
              </c:pt>
              <c:pt idx="1620">
                <c:v>200390.000000</c:v>
              </c:pt>
              <c:pt idx="1621">
                <c:v>200300.000000</c:v>
              </c:pt>
              <c:pt idx="1622">
                <c:v>200260.000000</c:v>
              </c:pt>
              <c:pt idx="1623">
                <c:v>199950.000000</c:v>
              </c:pt>
              <c:pt idx="1624">
                <c:v>200100.000000</c:v>
              </c:pt>
              <c:pt idx="1625">
                <c:v>199990.000000</c:v>
              </c:pt>
              <c:pt idx="1626">
                <c:v>200070.000000</c:v>
              </c:pt>
              <c:pt idx="1627">
                <c:v>200270.000000</c:v>
              </c:pt>
              <c:pt idx="1628">
                <c:v>200240.000000</c:v>
              </c:pt>
              <c:pt idx="1629">
                <c:v>199930.000000</c:v>
              </c:pt>
              <c:pt idx="1630">
                <c:v>199620.000000</c:v>
              </c:pt>
              <c:pt idx="1631">
                <c:v>199350.000000</c:v>
              </c:pt>
              <c:pt idx="1632">
                <c:v>199110.000000</c:v>
              </c:pt>
              <c:pt idx="1633">
                <c:v>198890.000000</c:v>
              </c:pt>
              <c:pt idx="1634">
                <c:v>198620.000000</c:v>
              </c:pt>
              <c:pt idx="1635">
                <c:v>198290.000000</c:v>
              </c:pt>
              <c:pt idx="1636">
                <c:v>198070.000000</c:v>
              </c:pt>
              <c:pt idx="1637">
                <c:v>197540.000000</c:v>
              </c:pt>
              <c:pt idx="1638">
                <c:v>197150.000000</c:v>
              </c:pt>
              <c:pt idx="1639">
                <c:v>196890.000000</c:v>
              </c:pt>
              <c:pt idx="1640">
                <c:v>196640.000000</c:v>
              </c:pt>
              <c:pt idx="1641">
                <c:v>196380.000000</c:v>
              </c:pt>
              <c:pt idx="1642">
                <c:v>196090.000000</c:v>
              </c:pt>
              <c:pt idx="1643">
                <c:v>196180.000000</c:v>
              </c:pt>
              <c:pt idx="1644">
                <c:v>196180.000000</c:v>
              </c:pt>
              <c:pt idx="1645">
                <c:v>196130.000000</c:v>
              </c:pt>
              <c:pt idx="1646">
                <c:v>195850.000000</c:v>
              </c:pt>
              <c:pt idx="1647">
                <c:v>195080.000000</c:v>
              </c:pt>
              <c:pt idx="1648">
                <c:v>194560.000000</c:v>
              </c:pt>
              <c:pt idx="1649">
                <c:v>194260.000000</c:v>
              </c:pt>
              <c:pt idx="1650">
                <c:v>194390.000000</c:v>
              </c:pt>
              <c:pt idx="1651">
                <c:v>194480.000000</c:v>
              </c:pt>
              <c:pt idx="1652">
                <c:v>194200.000000</c:v>
              </c:pt>
              <c:pt idx="1653">
                <c:v>194520.000000</c:v>
              </c:pt>
              <c:pt idx="1654">
                <c:v>194970.000000</c:v>
              </c:pt>
              <c:pt idx="1655">
                <c:v>195100.000000</c:v>
              </c:pt>
              <c:pt idx="1656">
                <c:v>195470.000000</c:v>
              </c:pt>
              <c:pt idx="1657">
                <c:v>195520.000000</c:v>
              </c:pt>
              <c:pt idx="1658">
                <c:v>195710.000000</c:v>
              </c:pt>
              <c:pt idx="1659">
                <c:v>195860.000000</c:v>
              </c:pt>
              <c:pt idx="1660">
                <c:v>196060.000000</c:v>
              </c:pt>
              <c:pt idx="1661">
                <c:v>196210.000000</c:v>
              </c:pt>
              <c:pt idx="1662">
                <c:v>196300.000000</c:v>
              </c:pt>
              <c:pt idx="1663">
                <c:v>196450.000000</c:v>
              </c:pt>
              <c:pt idx="1664">
                <c:v>196580.000000</c:v>
              </c:pt>
              <c:pt idx="1665">
                <c:v>196690.000000</c:v>
              </c:pt>
              <c:pt idx="1666">
                <c:v>196730.000000</c:v>
              </c:pt>
              <c:pt idx="1667">
                <c:v>196930.000000</c:v>
              </c:pt>
              <c:pt idx="1668">
                <c:v>197080.000000</c:v>
              </c:pt>
              <c:pt idx="1669">
                <c:v>197150.000000</c:v>
              </c:pt>
              <c:pt idx="1670">
                <c:v>197230.000000</c:v>
              </c:pt>
              <c:pt idx="1671">
                <c:v>197410.000000</c:v>
              </c:pt>
              <c:pt idx="1672">
                <c:v>197430.000000</c:v>
              </c:pt>
              <c:pt idx="1673">
                <c:v>197520.000000</c:v>
              </c:pt>
              <c:pt idx="1674">
                <c:v>197470.000000</c:v>
              </c:pt>
              <c:pt idx="1675">
                <c:v>196970.000000</c:v>
              </c:pt>
              <c:pt idx="1676">
                <c:v>196340.000000</c:v>
              </c:pt>
              <c:pt idx="1677">
                <c:v>196470.000000</c:v>
              </c:pt>
              <c:pt idx="1678">
                <c:v>196800.000000</c:v>
              </c:pt>
              <c:pt idx="1679">
                <c:v>196760.000000</c:v>
              </c:pt>
              <c:pt idx="1680">
                <c:v>196580.000000</c:v>
              </c:pt>
              <c:pt idx="1681">
                <c:v>196320.000000</c:v>
              </c:pt>
              <c:pt idx="1682">
                <c:v>196060.000000</c:v>
              </c:pt>
              <c:pt idx="1683">
                <c:v>196120.000000</c:v>
              </c:pt>
              <c:pt idx="1684">
                <c:v>196230.000000</c:v>
              </c:pt>
              <c:pt idx="1685">
                <c:v>196360.000000</c:v>
              </c:pt>
              <c:pt idx="1686">
                <c:v>196450.000000</c:v>
              </c:pt>
              <c:pt idx="1687">
                <c:v>196340.000000</c:v>
              </c:pt>
              <c:pt idx="1688">
                <c:v>196650.000000</c:v>
              </c:pt>
              <c:pt idx="1689">
                <c:v>196690.000000</c:v>
              </c:pt>
              <c:pt idx="1690">
                <c:v>196620.000000</c:v>
              </c:pt>
              <c:pt idx="1691">
                <c:v>196540.000000</c:v>
              </c:pt>
              <c:pt idx="1692">
                <c:v>196490.000000</c:v>
              </c:pt>
              <c:pt idx="1693">
                <c:v>196450.000000</c:v>
              </c:pt>
              <c:pt idx="1694">
                <c:v>196320.000000</c:v>
              </c:pt>
              <c:pt idx="1695">
                <c:v>196320.000000</c:v>
              </c:pt>
              <c:pt idx="1696">
                <c:v>196150.000000</c:v>
              </c:pt>
              <c:pt idx="1697">
                <c:v>196080.000000</c:v>
              </c:pt>
              <c:pt idx="1698">
                <c:v>196040.000000</c:v>
              </c:pt>
              <c:pt idx="1699">
                <c:v>196040.000000</c:v>
              </c:pt>
              <c:pt idx="1700">
                <c:v>195860.000000</c:v>
              </c:pt>
              <c:pt idx="1701">
                <c:v>195710.000000</c:v>
              </c:pt>
              <c:pt idx="1702">
                <c:v>195690.000000</c:v>
              </c:pt>
              <c:pt idx="1703">
                <c:v>195320.000000</c:v>
              </c:pt>
              <c:pt idx="1704">
                <c:v>195080.000000</c:v>
              </c:pt>
              <c:pt idx="1705">
                <c:v>194800.000000</c:v>
              </c:pt>
              <c:pt idx="1706">
                <c:v>194500.000000</c:v>
              </c:pt>
              <c:pt idx="1707">
                <c:v>194260.000000</c:v>
              </c:pt>
              <c:pt idx="1708">
                <c:v>194020.000000</c:v>
              </c:pt>
              <c:pt idx="1709">
                <c:v>193850.000000</c:v>
              </c:pt>
              <c:pt idx="1710">
                <c:v>193790.000000</c:v>
              </c:pt>
              <c:pt idx="1711">
                <c:v>193590.000000</c:v>
              </c:pt>
              <c:pt idx="1712">
                <c:v>193380.000000</c:v>
              </c:pt>
              <c:pt idx="1713">
                <c:v>193230.000000</c:v>
              </c:pt>
              <c:pt idx="1714">
                <c:v>193140.000000</c:v>
              </c:pt>
              <c:pt idx="1715">
                <c:v>193100.000000</c:v>
              </c:pt>
              <c:pt idx="1716">
                <c:v>193140.000000</c:v>
              </c:pt>
              <c:pt idx="1717">
                <c:v>192950.000000</c:v>
              </c:pt>
              <c:pt idx="1718">
                <c:v>192730.000000</c:v>
              </c:pt>
              <c:pt idx="1719">
                <c:v>192710.000000</c:v>
              </c:pt>
              <c:pt idx="1720">
                <c:v>192580.000000</c:v>
              </c:pt>
              <c:pt idx="1721">
                <c:v>192600.000000</c:v>
              </c:pt>
              <c:pt idx="1722">
                <c:v>192820.000000</c:v>
              </c:pt>
              <c:pt idx="1723">
                <c:v>192840.000000</c:v>
              </c:pt>
              <c:pt idx="1724">
                <c:v>193030.000000</c:v>
              </c:pt>
              <c:pt idx="1725">
                <c:v>193250.000000</c:v>
              </c:pt>
              <c:pt idx="1726">
                <c:v>193330.000000</c:v>
              </c:pt>
              <c:pt idx="1727">
                <c:v>192820.000000</c:v>
              </c:pt>
              <c:pt idx="1728">
                <c:v>192450.000000</c:v>
              </c:pt>
              <c:pt idx="1729">
                <c:v>192430.000000</c:v>
              </c:pt>
              <c:pt idx="1730">
                <c:v>192880.000000</c:v>
              </c:pt>
              <c:pt idx="1731">
                <c:v>193250.000000</c:v>
              </c:pt>
              <c:pt idx="1732">
                <c:v>193250.000000</c:v>
              </c:pt>
              <c:pt idx="1733">
                <c:v>193180.000000</c:v>
              </c:pt>
              <c:pt idx="1734">
                <c:v>193230.000000</c:v>
              </c:pt>
              <c:pt idx="1735">
                <c:v>193120.000000</c:v>
              </c:pt>
              <c:pt idx="1736">
                <c:v>192950.000000</c:v>
              </c:pt>
              <c:pt idx="1737">
                <c:v>192770.000000</c:v>
              </c:pt>
              <c:pt idx="1738">
                <c:v>192580.000000</c:v>
              </c:pt>
              <c:pt idx="1739">
                <c:v>192450.000000</c:v>
              </c:pt>
              <c:pt idx="1740">
                <c:v>192320.000000</c:v>
              </c:pt>
              <c:pt idx="1741">
                <c:v>192320.000000</c:v>
              </c:pt>
              <c:pt idx="1742">
                <c:v>192410.000000</c:v>
              </c:pt>
              <c:pt idx="1743">
                <c:v>192280.000000</c:v>
              </c:pt>
              <c:pt idx="1744">
                <c:v>192110.000000</c:v>
              </c:pt>
              <c:pt idx="1745">
                <c:v>191550.000000</c:v>
              </c:pt>
              <c:pt idx="1746">
                <c:v>190840.000000</c:v>
              </c:pt>
              <c:pt idx="1747">
                <c:v>190180.000000</c:v>
              </c:pt>
              <c:pt idx="1748">
                <c:v>189650.000000</c:v>
              </c:pt>
              <c:pt idx="1749">
                <c:v>189840.000000</c:v>
              </c:pt>
              <c:pt idx="1750">
                <c:v>189860.000000</c:v>
              </c:pt>
              <c:pt idx="1751">
                <c:v>189730.000000</c:v>
              </c:pt>
              <c:pt idx="1752">
                <c:v>189820.000000</c:v>
              </c:pt>
              <c:pt idx="1753">
                <c:v>189970.000000</c:v>
              </c:pt>
              <c:pt idx="1754">
                <c:v>190080.000000</c:v>
              </c:pt>
              <c:pt idx="1755">
                <c:v>189840.000000</c:v>
              </c:pt>
              <c:pt idx="1756">
                <c:v>189120.000000</c:v>
              </c:pt>
              <c:pt idx="1757">
                <c:v>188140.000000</c:v>
              </c:pt>
              <c:pt idx="1758">
                <c:v>186890.000000</c:v>
              </c:pt>
              <c:pt idx="1759">
                <c:v>185630.000000</c:v>
              </c:pt>
              <c:pt idx="1760">
                <c:v>184750.000000</c:v>
              </c:pt>
              <c:pt idx="1761">
                <c:v>183760.000000</c:v>
              </c:pt>
              <c:pt idx="1762">
                <c:v>182720.000000</c:v>
              </c:pt>
              <c:pt idx="1763">
                <c:v>181560.000000</c:v>
              </c:pt>
              <c:pt idx="1764">
                <c:v>180440.000000</c:v>
              </c:pt>
              <c:pt idx="1765">
                <c:v>179420.000000</c:v>
              </c:pt>
              <c:pt idx="1766">
                <c:v>178990.000000</c:v>
              </c:pt>
              <c:pt idx="1767">
                <c:v>179090.000000</c:v>
              </c:pt>
              <c:pt idx="1768">
                <c:v>179580.000000</c:v>
              </c:pt>
              <c:pt idx="1769">
                <c:v>180140.000000</c:v>
              </c:pt>
              <c:pt idx="1770">
                <c:v>180440.000000</c:v>
              </c:pt>
              <c:pt idx="1771">
                <c:v>181130.000000</c:v>
              </c:pt>
              <c:pt idx="1772">
                <c:v>181580.000000</c:v>
              </c:pt>
              <c:pt idx="1773">
                <c:v>182390.000000</c:v>
              </c:pt>
              <c:pt idx="1774">
                <c:v>182850.000000</c:v>
              </c:pt>
              <c:pt idx="1775">
                <c:v>183370.000000</c:v>
              </c:pt>
              <c:pt idx="1776">
                <c:v>184020.000000</c:v>
              </c:pt>
              <c:pt idx="1777">
                <c:v>184640.000000</c:v>
              </c:pt>
              <c:pt idx="1778">
                <c:v>185210.000000</c:v>
              </c:pt>
              <c:pt idx="1779">
                <c:v>185690.000000</c:v>
              </c:pt>
              <c:pt idx="1780">
                <c:v>186180.000000</c:v>
              </c:pt>
              <c:pt idx="1781">
                <c:v>186680.000000</c:v>
              </c:pt>
              <c:pt idx="1782">
                <c:v>187360.000000</c:v>
              </c:pt>
              <c:pt idx="1783">
                <c:v>188010.000000</c:v>
              </c:pt>
              <c:pt idx="1784">
                <c:v>188500.000000</c:v>
              </c:pt>
              <c:pt idx="1785">
                <c:v>189260.000000</c:v>
              </c:pt>
              <c:pt idx="1786">
                <c:v>189900.000000</c:v>
              </c:pt>
              <c:pt idx="1787">
                <c:v>190630.000000</c:v>
              </c:pt>
              <c:pt idx="1788">
                <c:v>191230.000000</c:v>
              </c:pt>
              <c:pt idx="1789">
                <c:v>191700.000000</c:v>
              </c:pt>
              <c:pt idx="1790">
                <c:v>192260.000000</c:v>
              </c:pt>
              <c:pt idx="1791">
                <c:v>192840.000000</c:v>
              </c:pt>
              <c:pt idx="1792">
                <c:v>193460.000000</c:v>
              </c:pt>
              <c:pt idx="1793">
                <c:v>194300.000000</c:v>
              </c:pt>
              <c:pt idx="1794">
                <c:v>195100.000000</c:v>
              </c:pt>
              <c:pt idx="1795">
                <c:v>195560.000000</c:v>
              </c:pt>
              <c:pt idx="1796">
                <c:v>195280.000000</c:v>
              </c:pt>
              <c:pt idx="1797">
                <c:v>195100.000000</c:v>
              </c:pt>
              <c:pt idx="1798">
                <c:v>195340.000000</c:v>
              </c:pt>
              <c:pt idx="1799">
                <c:v>196060.000000</c:v>
              </c:pt>
              <c:pt idx="1800">
                <c:v>196120.000000</c:v>
              </c:pt>
              <c:pt idx="1801">
                <c:v>196120.000000</c:v>
              </c:pt>
              <c:pt idx="1802">
                <c:v>196060.000000</c:v>
              </c:pt>
              <c:pt idx="1803">
                <c:v>196040.000000</c:v>
              </c:pt>
              <c:pt idx="1804">
                <c:v>195860.000000</c:v>
              </c:pt>
              <c:pt idx="1805">
                <c:v>196930.000000</c:v>
              </c:pt>
              <c:pt idx="1806">
                <c:v>199250.000000</c:v>
              </c:pt>
              <c:pt idx="1807">
                <c:v>199180.000000</c:v>
              </c:pt>
              <c:pt idx="1808">
                <c:v>198810.000000</c:v>
              </c:pt>
              <c:pt idx="1809">
                <c:v>198330.000000</c:v>
              </c:pt>
              <c:pt idx="1810">
                <c:v>197450.000000</c:v>
              </c:pt>
              <c:pt idx="1811">
                <c:v>196800.000000</c:v>
              </c:pt>
              <c:pt idx="1812">
                <c:v>196320.000000</c:v>
              </c:pt>
              <c:pt idx="1813">
                <c:v>195450.000000</c:v>
              </c:pt>
              <c:pt idx="1814">
                <c:v>194740.000000</c:v>
              </c:pt>
              <c:pt idx="1815">
                <c:v>193570.000000</c:v>
              </c:pt>
              <c:pt idx="1816">
                <c:v>192240.000000</c:v>
              </c:pt>
              <c:pt idx="1817">
                <c:v>190990.000000</c:v>
              </c:pt>
              <c:pt idx="1818">
                <c:v>189650.000000</c:v>
              </c:pt>
              <c:pt idx="1819">
                <c:v>188270.000000</c:v>
              </c:pt>
              <c:pt idx="1820">
                <c:v>187020.000000</c:v>
              </c:pt>
              <c:pt idx="1821">
                <c:v>185670.000000</c:v>
              </c:pt>
              <c:pt idx="1822">
                <c:v>186640.000000</c:v>
              </c:pt>
              <c:pt idx="1823">
                <c:v>187360.000000</c:v>
              </c:pt>
              <c:pt idx="1824">
                <c:v>185100.000000</c:v>
              </c:pt>
              <c:pt idx="1825">
                <c:v>187190.000000</c:v>
              </c:pt>
              <c:pt idx="1826">
                <c:v>209950.000000</c:v>
              </c:pt>
              <c:pt idx="1827">
                <c:v>206080.000000</c:v>
              </c:pt>
              <c:pt idx="1828">
                <c:v>204480.000000</c:v>
              </c:pt>
              <c:pt idx="1829">
                <c:v>203660.000000</c:v>
              </c:pt>
              <c:pt idx="1830">
                <c:v>200240.000000</c:v>
              </c:pt>
              <c:pt idx="1831">
                <c:v>198590.000000</c:v>
              </c:pt>
              <c:pt idx="1832">
                <c:v>196910.000000</c:v>
              </c:pt>
              <c:pt idx="1833">
                <c:v>193590.000000</c:v>
              </c:pt>
              <c:pt idx="1834">
                <c:v>190080.000000</c:v>
              </c:pt>
              <c:pt idx="1835">
                <c:v>191850.000000</c:v>
              </c:pt>
              <c:pt idx="1836">
                <c:v>195040.000000</c:v>
              </c:pt>
              <c:pt idx="1837">
                <c:v>195340.000000</c:v>
              </c:pt>
              <c:pt idx="1838">
                <c:v>194930.000000</c:v>
              </c:pt>
              <c:pt idx="1839">
                <c:v>194040.000000</c:v>
              </c:pt>
              <c:pt idx="1840">
                <c:v>198760.000000</c:v>
              </c:pt>
              <c:pt idx="1841">
                <c:v>202690.000000</c:v>
              </c:pt>
              <c:pt idx="1842">
                <c:v>205410.000000</c:v>
              </c:pt>
              <c:pt idx="1843">
                <c:v>204110.000000</c:v>
              </c:pt>
              <c:pt idx="1844">
                <c:v>201980.000000</c:v>
              </c:pt>
              <c:pt idx="1845">
                <c:v>199420.000000</c:v>
              </c:pt>
              <c:pt idx="1846">
                <c:v>195950.000000</c:v>
              </c:pt>
              <c:pt idx="1847">
                <c:v>192000.000000</c:v>
              </c:pt>
              <c:pt idx="1848">
                <c:v>188760.000000</c:v>
              </c:pt>
              <c:pt idx="1849">
                <c:v>188420.000000</c:v>
              </c:pt>
              <c:pt idx="1850">
                <c:v>188120.000000</c:v>
              </c:pt>
              <c:pt idx="1851">
                <c:v>188390.000000</c:v>
              </c:pt>
              <c:pt idx="1852">
                <c:v>188540.000000</c:v>
              </c:pt>
              <c:pt idx="1853">
                <c:v>188520.000000</c:v>
              </c:pt>
              <c:pt idx="1854">
                <c:v>188440.000000</c:v>
              </c:pt>
              <c:pt idx="1855">
                <c:v>188180.000000</c:v>
              </c:pt>
              <c:pt idx="1856">
                <c:v>187910.000000</c:v>
              </c:pt>
              <c:pt idx="1857">
                <c:v>187630.000000</c:v>
              </c:pt>
              <c:pt idx="1858">
                <c:v>187310.000000</c:v>
              </c:pt>
              <c:pt idx="1859">
                <c:v>187020.000000</c:v>
              </c:pt>
              <c:pt idx="1860">
                <c:v>186850.000000</c:v>
              </c:pt>
              <c:pt idx="1861">
                <c:v>186510.000000</c:v>
              </c:pt>
              <c:pt idx="1862">
                <c:v>187040.000000</c:v>
              </c:pt>
              <c:pt idx="1863">
                <c:v>187630.000000</c:v>
              </c:pt>
              <c:pt idx="1864">
                <c:v>187740.000000</c:v>
              </c:pt>
              <c:pt idx="1865">
                <c:v>188080.000000</c:v>
              </c:pt>
              <c:pt idx="1866">
                <c:v>188030.000000</c:v>
              </c:pt>
              <c:pt idx="1867">
                <c:v>187720.000000</c:v>
              </c:pt>
              <c:pt idx="1868">
                <c:v>188100.000000</c:v>
              </c:pt>
              <c:pt idx="1869">
                <c:v>188420.000000</c:v>
              </c:pt>
              <c:pt idx="1870">
                <c:v>188730.000000</c:v>
              </c:pt>
              <c:pt idx="1871">
                <c:v>188990.000000</c:v>
              </c:pt>
              <c:pt idx="1872">
                <c:v>189220.000000</c:v>
              </c:pt>
              <c:pt idx="1873">
                <c:v>188670.000000</c:v>
              </c:pt>
              <c:pt idx="1874">
                <c:v>188250.000000</c:v>
              </c:pt>
              <c:pt idx="1875">
                <c:v>187990.000000</c:v>
              </c:pt>
              <c:pt idx="1876">
                <c:v>187760.000000</c:v>
              </c:pt>
              <c:pt idx="1877">
                <c:v>187520.000000</c:v>
              </c:pt>
              <c:pt idx="1878">
                <c:v>187400.000000</c:v>
              </c:pt>
              <c:pt idx="1879">
                <c:v>187190.000000</c:v>
              </c:pt>
              <c:pt idx="1880">
                <c:v>187000.000000</c:v>
              </c:pt>
              <c:pt idx="1881">
                <c:v>187170.000000</c:v>
              </c:pt>
              <c:pt idx="1882">
                <c:v>187170.000000</c:v>
              </c:pt>
              <c:pt idx="1883">
                <c:v>187250.000000</c:v>
              </c:pt>
              <c:pt idx="1884">
                <c:v>187840.000000</c:v>
              </c:pt>
              <c:pt idx="1885">
                <c:v>188350.000000</c:v>
              </c:pt>
              <c:pt idx="1886">
                <c:v>189070.000000</c:v>
              </c:pt>
              <c:pt idx="1887">
                <c:v>189200.000000</c:v>
              </c:pt>
              <c:pt idx="1888">
                <c:v>189330.000000</c:v>
              </c:pt>
              <c:pt idx="1889">
                <c:v>189410.000000</c:v>
              </c:pt>
              <c:pt idx="1890">
                <c:v>189390.000000</c:v>
              </c:pt>
              <c:pt idx="1891">
                <c:v>186530.000000</c:v>
              </c:pt>
              <c:pt idx="1892">
                <c:v>181230.000000</c:v>
              </c:pt>
              <c:pt idx="1893">
                <c:v>175990.000000</c:v>
              </c:pt>
              <c:pt idx="1894">
                <c:v>171190.000000</c:v>
              </c:pt>
              <c:pt idx="1895">
                <c:v>177270.000000</c:v>
              </c:pt>
              <c:pt idx="1896">
                <c:v>181660.000000</c:v>
              </c:pt>
              <c:pt idx="1897">
                <c:v>187170.000000</c:v>
              </c:pt>
              <c:pt idx="1898">
                <c:v>191590.000000</c:v>
              </c:pt>
              <c:pt idx="1899">
                <c:v>199120.000000</c:v>
              </c:pt>
              <c:pt idx="1900">
                <c:v>206600.000000</c:v>
              </c:pt>
              <c:pt idx="1901">
                <c:v>205730.000000</c:v>
              </c:pt>
              <c:pt idx="1902">
                <c:v>204980.000000</c:v>
              </c:pt>
              <c:pt idx="1903">
                <c:v>204230.000000</c:v>
              </c:pt>
              <c:pt idx="1904">
                <c:v>203500.000000</c:v>
              </c:pt>
              <c:pt idx="1905">
                <c:v>203520.000000</c:v>
              </c:pt>
              <c:pt idx="1906">
                <c:v>202960.000000</c:v>
              </c:pt>
              <c:pt idx="1907">
                <c:v>201920.000000</c:v>
              </c:pt>
              <c:pt idx="1908">
                <c:v>200660.000000</c:v>
              </c:pt>
              <c:pt idx="1909">
                <c:v>198980.000000</c:v>
              </c:pt>
              <c:pt idx="1910">
                <c:v>196820.000000</c:v>
              </c:pt>
              <c:pt idx="1911">
                <c:v>194330.000000</c:v>
              </c:pt>
              <c:pt idx="1912">
                <c:v>191420.000000</c:v>
              </c:pt>
              <c:pt idx="1913">
                <c:v>191700.000000</c:v>
              </c:pt>
              <c:pt idx="1914">
                <c:v>193760.000000</c:v>
              </c:pt>
              <c:pt idx="1915">
                <c:v>196100.000000</c:v>
              </c:pt>
              <c:pt idx="1916">
                <c:v>198370.000000</c:v>
              </c:pt>
              <c:pt idx="1917">
                <c:v>200350.000000</c:v>
              </c:pt>
              <c:pt idx="1918">
                <c:v>202070.000000</c:v>
              </c:pt>
              <c:pt idx="1919">
                <c:v>204000.000000</c:v>
              </c:pt>
              <c:pt idx="1920">
                <c:v>204960.000000</c:v>
              </c:pt>
              <c:pt idx="1921">
                <c:v>205070.000000</c:v>
              </c:pt>
              <c:pt idx="1922">
                <c:v>205090.000000</c:v>
              </c:pt>
              <c:pt idx="1923">
                <c:v>205090.000000</c:v>
              </c:pt>
              <c:pt idx="1924">
                <c:v>205070.000000</c:v>
              </c:pt>
              <c:pt idx="1925">
                <c:v>205090.000000</c:v>
              </c:pt>
              <c:pt idx="1926">
                <c:v>205250.000000</c:v>
              </c:pt>
              <c:pt idx="1927">
                <c:v>205410.000000</c:v>
              </c:pt>
              <c:pt idx="1928">
                <c:v>205440.000000</c:v>
              </c:pt>
              <c:pt idx="1929">
                <c:v>205440.000000</c:v>
              </c:pt>
              <c:pt idx="1930">
                <c:v>205410.000000</c:v>
              </c:pt>
              <c:pt idx="1931">
                <c:v>205530.000000</c:v>
              </c:pt>
              <c:pt idx="1932">
                <c:v>205570.000000</c:v>
              </c:pt>
              <c:pt idx="1933">
                <c:v>205570.000000</c:v>
              </c:pt>
              <c:pt idx="1934">
                <c:v>205460.000000</c:v>
              </c:pt>
              <c:pt idx="1935">
                <c:v>205230.000000</c:v>
              </c:pt>
              <c:pt idx="1936">
                <c:v>205230.000000</c:v>
              </c:pt>
              <c:pt idx="1937">
                <c:v>205210.000000</c:v>
              </c:pt>
              <c:pt idx="1938">
                <c:v>205440.000000</c:v>
              </c:pt>
              <c:pt idx="1939">
                <c:v>205600.000000</c:v>
              </c:pt>
              <c:pt idx="1940">
                <c:v>205820.000000</c:v>
              </c:pt>
              <c:pt idx="1941">
                <c:v>205500.000000</c:v>
              </c:pt>
              <c:pt idx="1942">
                <c:v>205530.000000</c:v>
              </c:pt>
              <c:pt idx="1943">
                <c:v>205660.000000</c:v>
              </c:pt>
              <c:pt idx="1944">
                <c:v>205710.000000</c:v>
              </c:pt>
              <c:pt idx="1945">
                <c:v>206010.000000</c:v>
              </c:pt>
              <c:pt idx="1946">
                <c:v>206010.000000</c:v>
              </c:pt>
              <c:pt idx="1947">
                <c:v>205980.000000</c:v>
              </c:pt>
              <c:pt idx="1948">
                <c:v>205890.000000</c:v>
              </c:pt>
              <c:pt idx="1949">
                <c:v>205620.000000</c:v>
              </c:pt>
              <c:pt idx="1950">
                <c:v>205480.000000</c:v>
              </c:pt>
              <c:pt idx="1951">
                <c:v>205890.000000</c:v>
              </c:pt>
              <c:pt idx="1952">
                <c:v>206080.000000</c:v>
              </c:pt>
              <c:pt idx="1953">
                <c:v>205960.000000</c:v>
              </c:pt>
              <c:pt idx="1954">
                <c:v>205940.000000</c:v>
              </c:pt>
              <c:pt idx="1955">
                <c:v>206080.000000</c:v>
              </c:pt>
              <c:pt idx="1956">
                <c:v>206080.000000</c:v>
              </c:pt>
              <c:pt idx="1957">
                <c:v>206030.000000</c:v>
              </c:pt>
              <c:pt idx="1958">
                <c:v>205960.000000</c:v>
              </c:pt>
              <c:pt idx="1959">
                <c:v>206010.000000</c:v>
              </c:pt>
              <c:pt idx="1960">
                <c:v>205780.000000</c:v>
              </c:pt>
              <c:pt idx="1961">
                <c:v>206080.000000</c:v>
              </c:pt>
              <c:pt idx="1962">
                <c:v>206190.000000</c:v>
              </c:pt>
              <c:pt idx="1963">
                <c:v>206210.000000</c:v>
              </c:pt>
              <c:pt idx="1964">
                <c:v>206080.000000</c:v>
              </c:pt>
              <c:pt idx="1965">
                <c:v>206170.000000</c:v>
              </c:pt>
              <c:pt idx="1966">
                <c:v>206420.000000</c:v>
              </c:pt>
              <c:pt idx="1967">
                <c:v>206810.000000</c:v>
              </c:pt>
              <c:pt idx="1968">
                <c:v>207680.000000</c:v>
              </c:pt>
              <c:pt idx="1969">
                <c:v>208130.000000</c:v>
              </c:pt>
              <c:pt idx="1970">
                <c:v>207930.000000</c:v>
              </c:pt>
              <c:pt idx="1971">
                <c:v>207540.000000</c:v>
              </c:pt>
              <c:pt idx="1972">
                <c:v>207220.000000</c:v>
              </c:pt>
              <c:pt idx="1973">
                <c:v>207060.000000</c:v>
              </c:pt>
              <c:pt idx="1974">
                <c:v>207240.000000</c:v>
              </c:pt>
              <c:pt idx="1975">
                <c:v>207200.000000</c:v>
              </c:pt>
              <c:pt idx="1976">
                <c:v>207220.000000</c:v>
              </c:pt>
              <c:pt idx="1977">
                <c:v>207040.000000</c:v>
              </c:pt>
              <c:pt idx="1978">
                <c:v>207040.000000</c:v>
              </c:pt>
              <c:pt idx="1979">
                <c:v>207060.000000</c:v>
              </c:pt>
              <c:pt idx="1980">
                <c:v>206880.000000</c:v>
              </c:pt>
              <c:pt idx="1981">
                <c:v>207150.000000</c:v>
              </c:pt>
              <c:pt idx="1982">
                <c:v>207040.000000</c:v>
              </c:pt>
              <c:pt idx="1983">
                <c:v>206990.000000</c:v>
              </c:pt>
              <c:pt idx="1984">
                <c:v>206920.000000</c:v>
              </c:pt>
              <c:pt idx="1985">
                <c:v>206880.000000</c:v>
              </c:pt>
              <c:pt idx="1986">
                <c:v>206880.000000</c:v>
              </c:pt>
              <c:pt idx="1987">
                <c:v>206760.000000</c:v>
              </c:pt>
              <c:pt idx="1988">
                <c:v>206990.000000</c:v>
              </c:pt>
              <c:pt idx="1989">
                <c:v>206810.000000</c:v>
              </c:pt>
              <c:pt idx="1990">
                <c:v>206780.000000</c:v>
              </c:pt>
              <c:pt idx="1991">
                <c:v>206810.000000</c:v>
              </c:pt>
              <c:pt idx="1992">
                <c:v>207200.000000</c:v>
              </c:pt>
              <c:pt idx="1993">
                <c:v>206780.000000</c:v>
              </c:pt>
              <c:pt idx="1994">
                <c:v>206810.000000</c:v>
              </c:pt>
              <c:pt idx="1995">
                <c:v>206970.000000</c:v>
              </c:pt>
              <c:pt idx="1996">
                <c:v>207080.000000</c:v>
              </c:pt>
              <c:pt idx="1997">
                <c:v>206670.000000</c:v>
              </c:pt>
              <c:pt idx="1998">
                <c:v>206080.000000</c:v>
              </c:pt>
              <c:pt idx="1999">
                <c:v>205570.000000</c:v>
              </c:pt>
              <c:pt idx="2000">
                <c:v>205370.000000</c:v>
              </c:pt>
              <c:pt idx="2001">
                <c:v>205280.000000</c:v>
              </c:pt>
              <c:pt idx="2002">
                <c:v>205500.000000</c:v>
              </c:pt>
              <c:pt idx="2003">
                <c:v>205460.000000</c:v>
              </c:pt>
              <c:pt idx="2004">
                <c:v>206030.000000</c:v>
              </c:pt>
              <c:pt idx="2005">
                <c:v>206050.000000</c:v>
              </c:pt>
              <c:pt idx="2006">
                <c:v>205870.000000</c:v>
              </c:pt>
              <c:pt idx="2007">
                <c:v>205980.000000</c:v>
              </c:pt>
              <c:pt idx="2008">
                <c:v>205820.000000</c:v>
              </c:pt>
              <c:pt idx="2009">
                <c:v>205960.000000</c:v>
              </c:pt>
              <c:pt idx="2010">
                <c:v>205980.000000</c:v>
              </c:pt>
              <c:pt idx="2011">
                <c:v>205920.000000</c:v>
              </c:pt>
              <c:pt idx="2012">
                <c:v>205710.000000</c:v>
              </c:pt>
              <c:pt idx="2013">
                <c:v>205410.000000</c:v>
              </c:pt>
              <c:pt idx="2014">
                <c:v>205410.000000</c:v>
              </c:pt>
              <c:pt idx="2015">
                <c:v>205180.000000</c:v>
              </c:pt>
              <c:pt idx="2016">
                <c:v>205090.000000</c:v>
              </c:pt>
              <c:pt idx="2017">
                <c:v>204890.000000</c:v>
              </c:pt>
              <c:pt idx="2018">
                <c:v>205050.000000</c:v>
              </c:pt>
              <c:pt idx="2019">
                <c:v>204910.000000</c:v>
              </c:pt>
              <c:pt idx="2020">
                <c:v>204820.000000</c:v>
              </c:pt>
              <c:pt idx="2021">
                <c:v>204860.000000</c:v>
              </c:pt>
              <c:pt idx="2022">
                <c:v>204770.000000</c:v>
              </c:pt>
              <c:pt idx="2023">
                <c:v>204700.000000</c:v>
              </c:pt>
              <c:pt idx="2024">
                <c:v>204640.000000</c:v>
              </c:pt>
              <c:pt idx="2025">
                <c:v>204450.000000</c:v>
              </c:pt>
              <c:pt idx="2026">
                <c:v>204380.000000</c:v>
              </c:pt>
              <c:pt idx="2027">
                <c:v>204320.000000</c:v>
              </c:pt>
              <c:pt idx="2028">
                <c:v>203980.000000</c:v>
              </c:pt>
              <c:pt idx="2029">
                <c:v>203610.000000</c:v>
              </c:pt>
              <c:pt idx="2030">
                <c:v>203750.000000</c:v>
              </c:pt>
              <c:pt idx="2031">
                <c:v>203770.000000</c:v>
              </c:pt>
              <c:pt idx="2032">
                <c:v>202670.000000</c:v>
              </c:pt>
              <c:pt idx="2033">
                <c:v>201850.000000</c:v>
              </c:pt>
              <c:pt idx="2034">
                <c:v>201410.000000</c:v>
              </c:pt>
              <c:pt idx="2035">
                <c:v>201450.000000</c:v>
              </c:pt>
              <c:pt idx="2036">
                <c:v>201430.000000</c:v>
              </c:pt>
              <c:pt idx="2037">
                <c:v>201340.000000</c:v>
              </c:pt>
              <c:pt idx="2038">
                <c:v>201300.000000</c:v>
              </c:pt>
              <c:pt idx="2039">
                <c:v>201120.000000</c:v>
              </c:pt>
              <c:pt idx="2040">
                <c:v>200960.000000</c:v>
              </c:pt>
              <c:pt idx="2041">
                <c:v>200900.000000</c:v>
              </c:pt>
              <c:pt idx="2042">
                <c:v>200720.000000</c:v>
              </c:pt>
              <c:pt idx="2043">
                <c:v>200520.000000</c:v>
              </c:pt>
              <c:pt idx="2044">
                <c:v>200520.000000</c:v>
              </c:pt>
              <c:pt idx="2045">
                <c:v>200660.000000</c:v>
              </c:pt>
              <c:pt idx="2046">
                <c:v>200720.000000</c:v>
              </c:pt>
              <c:pt idx="2047">
                <c:v>200760.000000</c:v>
              </c:pt>
              <c:pt idx="2048">
                <c:v>200720.000000</c:v>
              </c:pt>
              <c:pt idx="2049">
                <c:v>200660.000000</c:v>
              </c:pt>
              <c:pt idx="2050">
                <c:v>200590.000000</c:v>
              </c:pt>
              <c:pt idx="2051">
                <c:v>200610.000000</c:v>
              </c:pt>
              <c:pt idx="2052">
                <c:v>200570.000000</c:v>
              </c:pt>
              <c:pt idx="2053">
                <c:v>200370.000000</c:v>
              </c:pt>
              <c:pt idx="2054">
                <c:v>200130.000000</c:v>
              </c:pt>
              <c:pt idx="2055">
                <c:v>199910.000000</c:v>
              </c:pt>
              <c:pt idx="2056">
                <c:v>199880.000000</c:v>
              </c:pt>
              <c:pt idx="2057">
                <c:v>199690.000000</c:v>
              </c:pt>
              <c:pt idx="2058">
                <c:v>199550.000000</c:v>
              </c:pt>
              <c:pt idx="2059">
                <c:v>199440.000000</c:v>
              </c:pt>
              <c:pt idx="2060">
                <c:v>199290.000000</c:v>
              </c:pt>
              <c:pt idx="2061">
                <c:v>199160.000000</c:v>
              </c:pt>
              <c:pt idx="2062">
                <c:v>198960.000000</c:v>
              </c:pt>
              <c:pt idx="2063">
                <c:v>198720.000000</c:v>
              </c:pt>
              <c:pt idx="2064">
                <c:v>198540.000000</c:v>
              </c:pt>
              <c:pt idx="2065">
                <c:v>198390.000000</c:v>
              </c:pt>
              <c:pt idx="2066">
                <c:v>198200.000000</c:v>
              </c:pt>
              <c:pt idx="2067">
                <c:v>197960.000000</c:v>
              </c:pt>
              <c:pt idx="2068">
                <c:v>197670.000000</c:v>
              </c:pt>
              <c:pt idx="2069">
                <c:v>197150.000000</c:v>
              </c:pt>
              <c:pt idx="2070">
                <c:v>196760.000000</c:v>
              </c:pt>
              <c:pt idx="2071">
                <c:v>196650.000000</c:v>
              </c:pt>
              <c:pt idx="2072">
                <c:v>196430.000000</c:v>
              </c:pt>
              <c:pt idx="2073">
                <c:v>196120.000000</c:v>
              </c:pt>
              <c:pt idx="2074">
                <c:v>195690.000000</c:v>
              </c:pt>
              <c:pt idx="2075">
                <c:v>195190.000000</c:v>
              </c:pt>
              <c:pt idx="2076">
                <c:v>194690.000000</c:v>
              </c:pt>
              <c:pt idx="2077">
                <c:v>194260.000000</c:v>
              </c:pt>
              <c:pt idx="2078">
                <c:v>193830.000000</c:v>
              </c:pt>
              <c:pt idx="2079">
                <c:v>194260.000000</c:v>
              </c:pt>
              <c:pt idx="2080">
                <c:v>194820.000000</c:v>
              </c:pt>
              <c:pt idx="2081">
                <c:v>195430.000000</c:v>
              </c:pt>
              <c:pt idx="2082">
                <c:v>196060.000000</c:v>
              </c:pt>
              <c:pt idx="2083">
                <c:v>196600.000000</c:v>
              </c:pt>
              <c:pt idx="2084">
                <c:v>196930.000000</c:v>
              </c:pt>
              <c:pt idx="2085">
                <c:v>196580.000000</c:v>
              </c:pt>
              <c:pt idx="2086">
                <c:v>196080.000000</c:v>
              </c:pt>
              <c:pt idx="2087">
                <c:v>195450.000000</c:v>
              </c:pt>
              <c:pt idx="2088">
                <c:v>194800.000000</c:v>
              </c:pt>
              <c:pt idx="2089">
                <c:v>194110.000000</c:v>
              </c:pt>
              <c:pt idx="2090">
                <c:v>193310.000000</c:v>
              </c:pt>
              <c:pt idx="2091">
                <c:v>192470.000000</c:v>
              </c:pt>
              <c:pt idx="2092">
                <c:v>191740.000000</c:v>
              </c:pt>
              <c:pt idx="2093">
                <c:v>191400.000000</c:v>
              </c:pt>
              <c:pt idx="2094">
                <c:v>190970.000000</c:v>
              </c:pt>
              <c:pt idx="2095">
                <c:v>190630.000000</c:v>
              </c:pt>
              <c:pt idx="2096">
                <c:v>190220.000000</c:v>
              </c:pt>
              <c:pt idx="2097">
                <c:v>189730.000000</c:v>
              </c:pt>
              <c:pt idx="2098">
                <c:v>189350.000000</c:v>
              </c:pt>
              <c:pt idx="2099">
                <c:v>189140.000000</c:v>
              </c:pt>
              <c:pt idx="2100">
                <c:v>189070.000000</c:v>
              </c:pt>
              <c:pt idx="2101">
                <c:v>188200.000000</c:v>
              </c:pt>
              <c:pt idx="2102">
                <c:v>186810.000000</c:v>
              </c:pt>
              <c:pt idx="2103">
                <c:v>185820.000000</c:v>
              </c:pt>
              <c:pt idx="2104">
                <c:v>184660.000000</c:v>
              </c:pt>
              <c:pt idx="2105">
                <c:v>183430.000000</c:v>
              </c:pt>
              <c:pt idx="2106">
                <c:v>182580.000000</c:v>
              </c:pt>
              <c:pt idx="2107">
                <c:v>181940.000000</c:v>
              </c:pt>
              <c:pt idx="2108">
                <c:v>180840.000000</c:v>
              </c:pt>
              <c:pt idx="2109">
                <c:v>180000.000000</c:v>
              </c:pt>
              <c:pt idx="2110">
                <c:v>179030.000000</c:v>
              </c:pt>
              <c:pt idx="2111">
                <c:v>178090.000000</c:v>
              </c:pt>
              <c:pt idx="2112">
                <c:v>177500.000000</c:v>
              </c:pt>
              <c:pt idx="2113">
                <c:v>176460.000000</c:v>
              </c:pt>
              <c:pt idx="2114">
                <c:v>175600.000000</c:v>
              </c:pt>
              <c:pt idx="2115">
                <c:v>175070.000000</c:v>
              </c:pt>
              <c:pt idx="2116">
                <c:v>174350.000000</c:v>
              </c:pt>
              <c:pt idx="2117">
                <c:v>173650.000000</c:v>
              </c:pt>
              <c:pt idx="2118">
                <c:v>172850.000000</c:v>
              </c:pt>
              <c:pt idx="2119">
                <c:v>172210.000000</c:v>
              </c:pt>
              <c:pt idx="2120">
                <c:v>171840.000000</c:v>
              </c:pt>
              <c:pt idx="2121">
                <c:v>171960.000000</c:v>
              </c:pt>
              <c:pt idx="2122">
                <c:v>171900.000000</c:v>
              </c:pt>
              <c:pt idx="2123">
                <c:v>171700.000000</c:v>
              </c:pt>
              <c:pt idx="2124">
                <c:v>171580.000000</c:v>
              </c:pt>
              <c:pt idx="2125">
                <c:v>171520.000000</c:v>
              </c:pt>
              <c:pt idx="2126">
                <c:v>171370.000000</c:v>
              </c:pt>
              <c:pt idx="2127">
                <c:v>171270.000000</c:v>
              </c:pt>
              <c:pt idx="2128">
                <c:v>171030.000000</c:v>
              </c:pt>
              <c:pt idx="2129">
                <c:v>171010.000000</c:v>
              </c:pt>
              <c:pt idx="2130">
                <c:v>170580.000000</c:v>
              </c:pt>
              <c:pt idx="2131">
                <c:v>169990.000000</c:v>
              </c:pt>
              <c:pt idx="2132">
                <c:v>169590.000000</c:v>
              </c:pt>
              <c:pt idx="2133">
                <c:v>169790.000000</c:v>
              </c:pt>
              <c:pt idx="2134">
                <c:v>169570.000000</c:v>
              </c:pt>
              <c:pt idx="2135">
                <c:v>169480.000000</c:v>
              </c:pt>
              <c:pt idx="2136">
                <c:v>169620.000000</c:v>
              </c:pt>
              <c:pt idx="2137">
                <c:v>169690.000000</c:v>
              </c:pt>
              <c:pt idx="2138">
                <c:v>169680.000000</c:v>
              </c:pt>
              <c:pt idx="2139">
                <c:v>169770.000000</c:v>
              </c:pt>
              <c:pt idx="2140">
                <c:v>169850.000000</c:v>
              </c:pt>
              <c:pt idx="2141">
                <c:v>169700.000000</c:v>
              </c:pt>
              <c:pt idx="2142">
                <c:v>169480.000000</c:v>
              </c:pt>
              <c:pt idx="2143">
                <c:v>169520.000000</c:v>
              </c:pt>
              <c:pt idx="2144">
                <c:v>169580.000000</c:v>
              </c:pt>
              <c:pt idx="2145">
                <c:v>169600.000000</c:v>
              </c:pt>
              <c:pt idx="2146">
                <c:v>169680.000000</c:v>
              </c:pt>
              <c:pt idx="2147">
                <c:v>169760.000000</c:v>
              </c:pt>
              <c:pt idx="2148">
                <c:v>169860.000000</c:v>
              </c:pt>
              <c:pt idx="2149">
                <c:v>170120.000000</c:v>
              </c:pt>
              <c:pt idx="2150">
                <c:v>170670.000000</c:v>
              </c:pt>
              <c:pt idx="2151">
                <c:v>171020.000000</c:v>
              </c:pt>
              <c:pt idx="2152">
                <c:v>171240.000000</c:v>
              </c:pt>
              <c:pt idx="2153">
                <c:v>171360.000000</c:v>
              </c:pt>
              <c:pt idx="2154">
                <c:v>171480.000000</c:v>
              </c:pt>
              <c:pt idx="2155">
                <c:v>171600.000000</c:v>
              </c:pt>
              <c:pt idx="2156">
                <c:v>171280.000000</c:v>
              </c:pt>
              <c:pt idx="2157">
                <c:v>170490.000000</c:v>
              </c:pt>
              <c:pt idx="2158">
                <c:v>169880.000000</c:v>
              </c:pt>
              <c:pt idx="2159">
                <c:v>169160.000000</c:v>
              </c:pt>
              <c:pt idx="2160">
                <c:v>168710.000000</c:v>
              </c:pt>
              <c:pt idx="2161">
                <c:v>168940.000000</c:v>
              </c:pt>
              <c:pt idx="2162">
                <c:v>169220.000000</c:v>
              </c:pt>
              <c:pt idx="2163">
                <c:v>169450.000000</c:v>
              </c:pt>
              <c:pt idx="2164">
                <c:v>169790.000000</c:v>
              </c:pt>
              <c:pt idx="2165">
                <c:v>170070.000000</c:v>
              </c:pt>
              <c:pt idx="2166">
                <c:v>170340.000000</c:v>
              </c:pt>
              <c:pt idx="2167">
                <c:v>170680.000000</c:v>
              </c:pt>
              <c:pt idx="2168">
                <c:v>171090.000000</c:v>
              </c:pt>
              <c:pt idx="2169">
                <c:v>171510.000000</c:v>
              </c:pt>
              <c:pt idx="2170">
                <c:v>171890.000000</c:v>
              </c:pt>
              <c:pt idx="2171">
                <c:v>172210.000000</c:v>
              </c:pt>
              <c:pt idx="2172">
                <c:v>172430.000000</c:v>
              </c:pt>
              <c:pt idx="2173">
                <c:v>172490.000000</c:v>
              </c:pt>
              <c:pt idx="2174">
                <c:v>172510.000000</c:v>
              </c:pt>
              <c:pt idx="2175">
                <c:v>172670.000000</c:v>
              </c:pt>
              <c:pt idx="2176">
                <c:v>172870.000000</c:v>
              </c:pt>
              <c:pt idx="2177">
                <c:v>173430.000000</c:v>
              </c:pt>
              <c:pt idx="2178">
                <c:v>173970.000000</c:v>
              </c:pt>
              <c:pt idx="2179">
                <c:v>174850.000000</c:v>
              </c:pt>
              <c:pt idx="2180">
                <c:v>175840.000000</c:v>
              </c:pt>
              <c:pt idx="2181">
                <c:v>176690.000000</c:v>
              </c:pt>
              <c:pt idx="2182">
                <c:v>177020.000000</c:v>
              </c:pt>
              <c:pt idx="2183">
                <c:v>176850.000000</c:v>
              </c:pt>
              <c:pt idx="2184">
                <c:v>176920.000000</c:v>
              </c:pt>
              <c:pt idx="2185">
                <c:v>176690.000000</c:v>
              </c:pt>
              <c:pt idx="2186">
                <c:v>176530.000000</c:v>
              </c:pt>
              <c:pt idx="2187">
                <c:v>176410.000000</c:v>
              </c:pt>
              <c:pt idx="2188">
                <c:v>176310.000000</c:v>
              </c:pt>
              <c:pt idx="2189">
                <c:v>176370.000000</c:v>
              </c:pt>
              <c:pt idx="2190">
                <c:v>176490.000000</c:v>
              </c:pt>
              <c:pt idx="2191">
                <c:v>176590.000000</c:v>
              </c:pt>
              <c:pt idx="2192">
                <c:v>176530.000000</c:v>
              </c:pt>
              <c:pt idx="2193">
                <c:v>176760.000000</c:v>
              </c:pt>
              <c:pt idx="2194">
                <c:v>176880.000000</c:v>
              </c:pt>
              <c:pt idx="2195">
                <c:v>176920.000000</c:v>
              </c:pt>
              <c:pt idx="2196">
                <c:v>176900.000000</c:v>
              </c:pt>
              <c:pt idx="2197">
                <c:v>177020.000000</c:v>
              </c:pt>
              <c:pt idx="2198">
                <c:v>176780.000000</c:v>
              </c:pt>
              <c:pt idx="2199">
                <c:v>176540.000000</c:v>
              </c:pt>
              <c:pt idx="2200">
                <c:v>176320.000000</c:v>
              </c:pt>
              <c:pt idx="2201">
                <c:v>176050.000000</c:v>
              </c:pt>
              <c:pt idx="2202">
                <c:v>176210.000000</c:v>
              </c:pt>
              <c:pt idx="2203">
                <c:v>176050.000000</c:v>
              </c:pt>
              <c:pt idx="2204">
                <c:v>175870.000000</c:v>
              </c:pt>
              <c:pt idx="2205">
                <c:v>175990.000000</c:v>
              </c:pt>
              <c:pt idx="2206">
                <c:v>176130.000000</c:v>
              </c:pt>
              <c:pt idx="2207">
                <c:v>176150.000000</c:v>
              </c:pt>
              <c:pt idx="2208">
                <c:v>176320.000000</c:v>
              </c:pt>
              <c:pt idx="2209">
                <c:v>176520.000000</c:v>
              </c:pt>
              <c:pt idx="2210">
                <c:v>176700.000000</c:v>
              </c:pt>
              <c:pt idx="2211">
                <c:v>176920.000000</c:v>
              </c:pt>
              <c:pt idx="2212">
                <c:v>177090.000000</c:v>
              </c:pt>
              <c:pt idx="2213">
                <c:v>178070.000000</c:v>
              </c:pt>
              <c:pt idx="2214">
                <c:v>178600.000000</c:v>
              </c:pt>
              <c:pt idx="2215">
                <c:v>178150.000000</c:v>
              </c:pt>
              <c:pt idx="2216">
                <c:v>177580.000000</c:v>
              </c:pt>
              <c:pt idx="2217">
                <c:v>177470.000000</c:v>
              </c:pt>
              <c:pt idx="2218">
                <c:v>176820.000000</c:v>
              </c:pt>
              <c:pt idx="2219">
                <c:v>175950.000000</c:v>
              </c:pt>
              <c:pt idx="2220">
                <c:v>175080.000000</c:v>
              </c:pt>
              <c:pt idx="2221">
                <c:v>174540.000000</c:v>
              </c:pt>
              <c:pt idx="2222">
                <c:v>173880.000000</c:v>
              </c:pt>
              <c:pt idx="2223">
                <c:v>174300.000000</c:v>
              </c:pt>
              <c:pt idx="2224">
                <c:v>175310.000000</c:v>
              </c:pt>
              <c:pt idx="2225">
                <c:v>175770.000000</c:v>
              </c:pt>
              <c:pt idx="2226">
                <c:v>175990.000000</c:v>
              </c:pt>
              <c:pt idx="2227">
                <c:v>176150.000000</c:v>
              </c:pt>
              <c:pt idx="2228">
                <c:v>175910.000000</c:v>
              </c:pt>
              <c:pt idx="2229">
                <c:v>175850.000000</c:v>
              </c:pt>
              <c:pt idx="2230">
                <c:v>175550.000000</c:v>
              </c:pt>
              <c:pt idx="2231">
                <c:v>175730.000000</c:v>
              </c:pt>
              <c:pt idx="2232">
                <c:v>175730.000000</c:v>
              </c:pt>
              <c:pt idx="2233">
                <c:v>175630.000000</c:v>
              </c:pt>
              <c:pt idx="2234">
                <c:v>175570.000000</c:v>
              </c:pt>
              <c:pt idx="2235">
                <c:v>175530.000000</c:v>
              </c:pt>
              <c:pt idx="2236">
                <c:v>175610.000000</c:v>
              </c:pt>
              <c:pt idx="2237">
                <c:v>175730.000000</c:v>
              </c:pt>
              <c:pt idx="2238">
                <c:v>175890.000000</c:v>
              </c:pt>
              <c:pt idx="2239">
                <c:v>175950.000000</c:v>
              </c:pt>
              <c:pt idx="2240">
                <c:v>175390.000000</c:v>
              </c:pt>
              <c:pt idx="2241">
                <c:v>176320.000000</c:v>
              </c:pt>
              <c:pt idx="2242">
                <c:v>177680.000000</c:v>
              </c:pt>
              <c:pt idx="2243">
                <c:v>178800.000000</c:v>
              </c:pt>
              <c:pt idx="2244">
                <c:v>179270.000000</c:v>
              </c:pt>
              <c:pt idx="2245">
                <c:v>179350.000000</c:v>
              </c:pt>
              <c:pt idx="2246">
                <c:v>179190.000000</c:v>
              </c:pt>
              <c:pt idx="2247">
                <c:v>178860.000000</c:v>
              </c:pt>
              <c:pt idx="2248">
                <c:v>178430.000000</c:v>
              </c:pt>
              <c:pt idx="2249">
                <c:v>177740.000000</c:v>
              </c:pt>
              <c:pt idx="2250">
                <c:v>177230.000000</c:v>
              </c:pt>
              <c:pt idx="2251">
                <c:v>176800.000000</c:v>
              </c:pt>
              <c:pt idx="2252">
                <c:v>178410.000000</c:v>
              </c:pt>
              <c:pt idx="2253">
                <c:v>181520.000000</c:v>
              </c:pt>
              <c:pt idx="2254">
                <c:v>183580.000000</c:v>
              </c:pt>
              <c:pt idx="2255">
                <c:v>184040.000000</c:v>
              </c:pt>
              <c:pt idx="2256">
                <c:v>183490.000000</c:v>
              </c:pt>
              <c:pt idx="2257">
                <c:v>182700.000000</c:v>
              </c:pt>
              <c:pt idx="2258">
                <c:v>182020.000000</c:v>
              </c:pt>
              <c:pt idx="2259">
                <c:v>181290.000000</c:v>
              </c:pt>
              <c:pt idx="2260">
                <c:v>180450.000000</c:v>
              </c:pt>
              <c:pt idx="2261">
                <c:v>179400.000000</c:v>
              </c:pt>
              <c:pt idx="2262">
                <c:v>178210.000000</c:v>
              </c:pt>
              <c:pt idx="2263">
                <c:v>177090.000000</c:v>
              </c:pt>
              <c:pt idx="2264">
                <c:v>176010.000000</c:v>
              </c:pt>
              <c:pt idx="2265">
                <c:v>174860.000000</c:v>
              </c:pt>
              <c:pt idx="2266">
                <c:v>174620.000000</c:v>
              </c:pt>
              <c:pt idx="2267">
                <c:v>174060.000000</c:v>
              </c:pt>
              <c:pt idx="2268">
                <c:v>173500.000000</c:v>
              </c:pt>
              <c:pt idx="2269">
                <c:v>173200.000000</c:v>
              </c:pt>
              <c:pt idx="2270">
                <c:v>172920.000000</c:v>
              </c:pt>
              <c:pt idx="2271">
                <c:v>172740.000000</c:v>
              </c:pt>
              <c:pt idx="2272">
                <c:v>172700.000000</c:v>
              </c:pt>
              <c:pt idx="2273">
                <c:v>172860.000000</c:v>
              </c:pt>
              <c:pt idx="2274">
                <c:v>173880.000000</c:v>
              </c:pt>
              <c:pt idx="2275">
                <c:v>175170.000000</c:v>
              </c:pt>
              <c:pt idx="2276">
                <c:v>175730.000000</c:v>
              </c:pt>
              <c:pt idx="2277">
                <c:v>176010.000000</c:v>
              </c:pt>
              <c:pt idx="2278">
                <c:v>176050.000000</c:v>
              </c:pt>
              <c:pt idx="2279">
                <c:v>176440.000000</c:v>
              </c:pt>
              <c:pt idx="2280">
                <c:v>176900.000000</c:v>
              </c:pt>
              <c:pt idx="2281">
                <c:v>177330.000000</c:v>
              </c:pt>
              <c:pt idx="2282">
                <c:v>177390.000000</c:v>
              </c:pt>
              <c:pt idx="2283">
                <c:v>177370.000000</c:v>
              </c:pt>
              <c:pt idx="2284">
                <c:v>177350.000000</c:v>
              </c:pt>
              <c:pt idx="2285">
                <c:v>177250.000000</c:v>
              </c:pt>
              <c:pt idx="2286">
                <c:v>176800.000000</c:v>
              </c:pt>
              <c:pt idx="2287">
                <c:v>176500.000000</c:v>
              </c:pt>
              <c:pt idx="2288">
                <c:v>176260.000000</c:v>
              </c:pt>
              <c:pt idx="2289">
                <c:v>175850.000000</c:v>
              </c:pt>
              <c:pt idx="2290">
                <c:v>175730.000000</c:v>
              </c:pt>
              <c:pt idx="2291">
                <c:v>175370.000000</c:v>
              </c:pt>
              <c:pt idx="2292">
                <c:v>174320.000000</c:v>
              </c:pt>
              <c:pt idx="2293">
                <c:v>173380.000000</c:v>
              </c:pt>
              <c:pt idx="2294">
                <c:v>172560.000000</c:v>
              </c:pt>
              <c:pt idx="2295">
                <c:v>172080.000000</c:v>
              </c:pt>
              <c:pt idx="2296">
                <c:v>171430.000000</c:v>
              </c:pt>
              <c:pt idx="2297">
                <c:v>170640.000000</c:v>
              </c:pt>
              <c:pt idx="2298">
                <c:v>170680.000000</c:v>
              </c:pt>
              <c:pt idx="2299">
                <c:v>171310.000000</c:v>
              </c:pt>
              <c:pt idx="2300">
                <c:v>171930.000000</c:v>
              </c:pt>
              <c:pt idx="2301">
                <c:v>172680.000000</c:v>
              </c:pt>
              <c:pt idx="2302">
                <c:v>173360.000000</c:v>
              </c:pt>
              <c:pt idx="2303">
                <c:v>173640.000000</c:v>
              </c:pt>
              <c:pt idx="2304">
                <c:v>174020.000000</c:v>
              </c:pt>
              <c:pt idx="2305">
                <c:v>174620.000000</c:v>
              </c:pt>
              <c:pt idx="2306">
                <c:v>175170.000000</c:v>
              </c:pt>
              <c:pt idx="2307">
                <c:v>175510.000000</c:v>
              </c:pt>
              <c:pt idx="2308">
                <c:v>175710.000000</c:v>
              </c:pt>
              <c:pt idx="2309">
                <c:v>176280.000000</c:v>
              </c:pt>
              <c:pt idx="2310">
                <c:v>177310.000000</c:v>
              </c:pt>
              <c:pt idx="2311">
                <c:v>177720.000000</c:v>
              </c:pt>
              <c:pt idx="2312">
                <c:v>178290.000000</c:v>
              </c:pt>
              <c:pt idx="2313">
                <c:v>178860.000000</c:v>
              </c:pt>
              <c:pt idx="2314">
                <c:v>179520.000000</c:v>
              </c:pt>
              <c:pt idx="2315">
                <c:v>180650.000000</c:v>
              </c:pt>
              <c:pt idx="2316">
                <c:v>182360.000000</c:v>
              </c:pt>
              <c:pt idx="2317">
                <c:v>183920.000000</c:v>
              </c:pt>
              <c:pt idx="2318">
                <c:v>186400.000000</c:v>
              </c:pt>
              <c:pt idx="2319">
                <c:v>188760.000000</c:v>
              </c:pt>
              <c:pt idx="2320">
                <c:v>190940.000000</c:v>
              </c:pt>
              <c:pt idx="2321">
                <c:v>193230.000000</c:v>
              </c:pt>
              <c:pt idx="2322">
                <c:v>195720.000000</c:v>
              </c:pt>
              <c:pt idx="2323">
                <c:v>198070.000000</c:v>
              </c:pt>
              <c:pt idx="2324">
                <c:v>199800.000000</c:v>
              </c:pt>
              <c:pt idx="2325">
                <c:v>201670.000000</c:v>
              </c:pt>
              <c:pt idx="2326">
                <c:v>203900.000000</c:v>
              </c:pt>
              <c:pt idx="2327">
                <c:v>204900.000000</c:v>
              </c:pt>
              <c:pt idx="2328">
                <c:v>204990.000000</c:v>
              </c:pt>
              <c:pt idx="2329">
                <c:v>205010.000000</c:v>
              </c:pt>
              <c:pt idx="2330">
                <c:v>204990.000000</c:v>
              </c:pt>
              <c:pt idx="2331">
                <c:v>204940.000000</c:v>
              </c:pt>
              <c:pt idx="2332">
                <c:v>204920.000000</c:v>
              </c:pt>
              <c:pt idx="2333">
                <c:v>204850.000000</c:v>
              </c:pt>
              <c:pt idx="2334">
                <c:v>204820.000000</c:v>
              </c:pt>
              <c:pt idx="2335">
                <c:v>204840.000000</c:v>
              </c:pt>
              <c:pt idx="2336">
                <c:v>204860.000000</c:v>
              </c:pt>
              <c:pt idx="2337">
                <c:v>204860.000000</c:v>
              </c:pt>
              <c:pt idx="2338">
                <c:v>204900.000000</c:v>
              </c:pt>
              <c:pt idx="2339">
                <c:v>204970.000000</c:v>
              </c:pt>
              <c:pt idx="2340">
                <c:v>205110.000000</c:v>
              </c:pt>
              <c:pt idx="2341">
                <c:v>205330.000000</c:v>
              </c:pt>
              <c:pt idx="2342">
                <c:v>205220.000000</c:v>
              </c:pt>
              <c:pt idx="2343">
                <c:v>205030.000000</c:v>
              </c:pt>
              <c:pt idx="2344">
                <c:v>205050.000000</c:v>
              </c:pt>
              <c:pt idx="2345">
                <c:v>204840.000000</c:v>
              </c:pt>
              <c:pt idx="2346">
                <c:v>204840.000000</c:v>
              </c:pt>
              <c:pt idx="2347">
                <c:v>204640.000000</c:v>
              </c:pt>
              <c:pt idx="2348">
                <c:v>204660.000000</c:v>
              </c:pt>
              <c:pt idx="2349">
                <c:v>204640.000000</c:v>
              </c:pt>
              <c:pt idx="2350">
                <c:v>204420.000000</c:v>
              </c:pt>
              <c:pt idx="2351">
                <c:v>204190.000000</c:v>
              </c:pt>
              <c:pt idx="2352">
                <c:v>204060.000000</c:v>
              </c:pt>
              <c:pt idx="2353">
                <c:v>203830.000000</c:v>
              </c:pt>
              <c:pt idx="2354">
                <c:v>202940.000000</c:v>
              </c:pt>
              <c:pt idx="2355">
                <c:v>201490.000000</c:v>
              </c:pt>
              <c:pt idx="2356">
                <c:v>199910.000000</c:v>
              </c:pt>
              <c:pt idx="2357">
                <c:v>199290.000000</c:v>
              </c:pt>
              <c:pt idx="2358">
                <c:v>198730.000000</c:v>
              </c:pt>
              <c:pt idx="2359">
                <c:v>198220.000000</c:v>
              </c:pt>
              <c:pt idx="2360">
                <c:v>198100.000000</c:v>
              </c:pt>
              <c:pt idx="2361">
                <c:v>197770.000000</c:v>
              </c:pt>
              <c:pt idx="2362">
                <c:v>197360.000000</c:v>
              </c:pt>
              <c:pt idx="2363">
                <c:v>196860.000000</c:v>
              </c:pt>
              <c:pt idx="2364">
                <c:v>196060.000000</c:v>
              </c:pt>
              <c:pt idx="2365">
                <c:v>195780.000000</c:v>
              </c:pt>
              <c:pt idx="2366">
                <c:v>195430.000000</c:v>
              </c:pt>
              <c:pt idx="2367">
                <c:v>195150.000000</c:v>
              </c:pt>
              <c:pt idx="2368">
                <c:v>194590.000000</c:v>
              </c:pt>
              <c:pt idx="2369">
                <c:v>193900.000000</c:v>
              </c:pt>
              <c:pt idx="2370">
                <c:v>193500.000000</c:v>
              </c:pt>
              <c:pt idx="2371">
                <c:v>193890.000000</c:v>
              </c:pt>
              <c:pt idx="2372">
                <c:v>194260.000000</c:v>
              </c:pt>
              <c:pt idx="2373">
                <c:v>194540.000000</c:v>
              </c:pt>
              <c:pt idx="2374">
                <c:v>195040.000000</c:v>
              </c:pt>
              <c:pt idx="2375">
                <c:v>195580.000000</c:v>
              </c:pt>
              <c:pt idx="2376">
                <c:v>195990.000000</c:v>
              </c:pt>
              <c:pt idx="2377">
                <c:v>196250.000000</c:v>
              </c:pt>
              <c:pt idx="2378">
                <c:v>196620.000000</c:v>
              </c:pt>
              <c:pt idx="2379">
                <c:v>196990.000000</c:v>
              </c:pt>
              <c:pt idx="2380">
                <c:v>197280.000000</c:v>
              </c:pt>
              <c:pt idx="2381">
                <c:v>197580.000000</c:v>
              </c:pt>
              <c:pt idx="2382">
                <c:v>197820.000000</c:v>
              </c:pt>
              <c:pt idx="2383">
                <c:v>197980.000000</c:v>
              </c:pt>
              <c:pt idx="2384">
                <c:v>198240.000000</c:v>
              </c:pt>
              <c:pt idx="2385">
                <c:v>198350.000000</c:v>
              </c:pt>
              <c:pt idx="2386">
                <c:v>198520.000000</c:v>
              </c:pt>
              <c:pt idx="2387">
                <c:v>198720.000000</c:v>
              </c:pt>
              <c:pt idx="2388">
                <c:v>198790.000000</c:v>
              </c:pt>
              <c:pt idx="2389">
                <c:v>198790.000000</c:v>
              </c:pt>
              <c:pt idx="2390">
                <c:v>198720.000000</c:v>
              </c:pt>
              <c:pt idx="2391">
                <c:v>198790.000000</c:v>
              </c:pt>
              <c:pt idx="2392">
                <c:v>198850.000000</c:v>
              </c:pt>
              <c:pt idx="2393">
                <c:v>198980.000000</c:v>
              </c:pt>
              <c:pt idx="2394">
                <c:v>198980.000000</c:v>
              </c:pt>
              <c:pt idx="2395">
                <c:v>199140.000000</c:v>
              </c:pt>
              <c:pt idx="2396">
                <c:v>199340.000000</c:v>
              </c:pt>
              <c:pt idx="2397">
                <c:v>199440.000000</c:v>
              </c:pt>
              <c:pt idx="2398">
                <c:v>199400.000000</c:v>
              </c:pt>
              <c:pt idx="2399">
                <c:v>199310.000000</c:v>
              </c:pt>
              <c:pt idx="2400">
                <c:v>199510.000000</c:v>
              </c:pt>
              <c:pt idx="2401">
                <c:v>199640.000000</c:v>
              </c:pt>
              <c:pt idx="2402">
                <c:v>199750.000000</c:v>
              </c:pt>
              <c:pt idx="2403">
                <c:v>199750.000000</c:v>
              </c:pt>
              <c:pt idx="2404">
                <c:v>199710.000000</c:v>
              </c:pt>
              <c:pt idx="2405">
                <c:v>199420.000000</c:v>
              </c:pt>
              <c:pt idx="2406">
                <c:v>199160.000000</c:v>
              </c:pt>
              <c:pt idx="2407">
                <c:v>199070.000000</c:v>
              </c:pt>
              <c:pt idx="2408">
                <c:v>198920.000000</c:v>
              </c:pt>
              <c:pt idx="2409">
                <c:v>198870.000000</c:v>
              </c:pt>
              <c:pt idx="2410">
                <c:v>198870.000000</c:v>
              </c:pt>
              <c:pt idx="2411">
                <c:v>198850.000000</c:v>
              </c:pt>
              <c:pt idx="2412">
                <c:v>198680.000000</c:v>
              </c:pt>
              <c:pt idx="2413">
                <c:v>198610.000000</c:v>
              </c:pt>
              <c:pt idx="2414">
                <c:v>198460.000000</c:v>
              </c:pt>
              <c:pt idx="2415">
                <c:v>198330.000000</c:v>
              </c:pt>
              <c:pt idx="2416">
                <c:v>197870.000000</c:v>
              </c:pt>
              <c:pt idx="2417">
                <c:v>197280.000000</c:v>
              </c:pt>
              <c:pt idx="2418">
                <c:v>196650.000000</c:v>
              </c:pt>
              <c:pt idx="2419">
                <c:v>196020.000000</c:v>
              </c:pt>
              <c:pt idx="2420">
                <c:v>195600.000000</c:v>
              </c:pt>
              <c:pt idx="2421">
                <c:v>195820.000000</c:v>
              </c:pt>
              <c:pt idx="2422">
                <c:v>195970.000000</c:v>
              </c:pt>
              <c:pt idx="2423">
                <c:v>196150.000000</c:v>
              </c:pt>
              <c:pt idx="2424">
                <c:v>196190.000000</c:v>
              </c:pt>
              <c:pt idx="2425">
                <c:v>196320.000000</c:v>
              </c:pt>
              <c:pt idx="2426">
                <c:v>196380.000000</c:v>
              </c:pt>
              <c:pt idx="2427">
                <c:v>196450.000000</c:v>
              </c:pt>
              <c:pt idx="2428">
                <c:v>196580.000000</c:v>
              </c:pt>
              <c:pt idx="2429">
                <c:v>196760.000000</c:v>
              </c:pt>
              <c:pt idx="2430">
                <c:v>196930.000000</c:v>
              </c:pt>
              <c:pt idx="2431">
                <c:v>197100.000000</c:v>
              </c:pt>
              <c:pt idx="2432">
                <c:v>197190.000000</c:v>
              </c:pt>
              <c:pt idx="2433">
                <c:v>197280.000000</c:v>
              </c:pt>
              <c:pt idx="2434">
                <c:v>197410.000000</c:v>
              </c:pt>
              <c:pt idx="2435">
                <c:v>197430.000000</c:v>
              </c:pt>
              <c:pt idx="2436">
                <c:v>197230.000000</c:v>
              </c:pt>
              <c:pt idx="2437">
                <c:v>196910.000000</c:v>
              </c:pt>
              <c:pt idx="2438">
                <c:v>196520.000000</c:v>
              </c:pt>
              <c:pt idx="2439">
                <c:v>196170.000000</c:v>
              </c:pt>
              <c:pt idx="2440">
                <c:v>196230.000000</c:v>
              </c:pt>
              <c:pt idx="2441">
                <c:v>196300.000000</c:v>
              </c:pt>
              <c:pt idx="2442">
                <c:v>195970.000000</c:v>
              </c:pt>
              <c:pt idx="2443">
                <c:v>195710.000000</c:v>
              </c:pt>
              <c:pt idx="2444">
                <c:v>195470.000000</c:v>
              </c:pt>
              <c:pt idx="2445">
                <c:v>195210.000000</c:v>
              </c:pt>
              <c:pt idx="2446">
                <c:v>194840.000000</c:v>
              </c:pt>
              <c:pt idx="2447">
                <c:v>194430.000000</c:v>
              </c:pt>
              <c:pt idx="2448">
                <c:v>194070.000000</c:v>
              </c:pt>
              <c:pt idx="2449">
                <c:v>193720.000000</c:v>
              </c:pt>
              <c:pt idx="2450">
                <c:v>193400.000000</c:v>
              </c:pt>
              <c:pt idx="2451">
                <c:v>193120.000000</c:v>
              </c:pt>
              <c:pt idx="2452">
                <c:v>192750.000000</c:v>
              </c:pt>
              <c:pt idx="2453">
                <c:v>192320.000000</c:v>
              </c:pt>
              <c:pt idx="2454">
                <c:v>191980.000000</c:v>
              </c:pt>
              <c:pt idx="2455">
                <c:v>191700.000000</c:v>
              </c:pt>
              <c:pt idx="2456">
                <c:v>191700.000000</c:v>
              </c:pt>
              <c:pt idx="2457">
                <c:v>191210.000000</c:v>
              </c:pt>
              <c:pt idx="2458">
                <c:v>191060.000000</c:v>
              </c:pt>
              <c:pt idx="2459">
                <c:v>190590.000000</c:v>
              </c:pt>
              <c:pt idx="2460">
                <c:v>189840.000000</c:v>
              </c:pt>
              <c:pt idx="2461">
                <c:v>189180.000000</c:v>
              </c:pt>
              <c:pt idx="2462">
                <c:v>188540.000000</c:v>
              </c:pt>
              <c:pt idx="2463">
                <c:v>187800.000000</c:v>
              </c:pt>
              <c:pt idx="2464">
                <c:v>186830.000000</c:v>
              </c:pt>
              <c:pt idx="2465">
                <c:v>185610.000000</c:v>
              </c:pt>
              <c:pt idx="2466">
                <c:v>184480.000000</c:v>
              </c:pt>
              <c:pt idx="2467">
                <c:v>183310.000000</c:v>
              </c:pt>
              <c:pt idx="2468">
                <c:v>182100.000000</c:v>
              </c:pt>
              <c:pt idx="2469">
                <c:v>180950.000000</c:v>
              </c:pt>
              <c:pt idx="2470">
                <c:v>179690.000000</c:v>
              </c:pt>
              <c:pt idx="2471">
                <c:v>178520.000000</c:v>
              </c:pt>
              <c:pt idx="2472">
                <c:v>177340.000000</c:v>
              </c:pt>
              <c:pt idx="2473">
                <c:v>176110.000000</c:v>
              </c:pt>
              <c:pt idx="2474">
                <c:v>174860.000000</c:v>
              </c:pt>
              <c:pt idx="2475">
                <c:v>173640.000000</c:v>
              </c:pt>
              <c:pt idx="2476">
                <c:v>172440.000000</c:v>
              </c:pt>
              <c:pt idx="2477">
                <c:v>171170.000000</c:v>
              </c:pt>
              <c:pt idx="2478">
                <c:v>169930.000000</c:v>
              </c:pt>
              <c:pt idx="2479">
                <c:v>168850.000000</c:v>
              </c:pt>
              <c:pt idx="2480">
                <c:v>167710.000000</c:v>
              </c:pt>
              <c:pt idx="2481">
                <c:v>166550.000000</c:v>
              </c:pt>
              <c:pt idx="2482">
                <c:v>165400.000000</c:v>
              </c:pt>
              <c:pt idx="2483">
                <c:v>164220.000000</c:v>
              </c:pt>
              <c:pt idx="2484">
                <c:v>162910.000000</c:v>
              </c:pt>
              <c:pt idx="2485">
                <c:v>161420.000000</c:v>
              </c:pt>
              <c:pt idx="2486">
                <c:v>160060.000000</c:v>
              </c:pt>
              <c:pt idx="2487">
                <c:v>158750.000000</c:v>
              </c:pt>
              <c:pt idx="2488">
                <c:v>157470.000000</c:v>
              </c:pt>
              <c:pt idx="2489">
                <c:v>156190.000000</c:v>
              </c:pt>
              <c:pt idx="2490">
                <c:v>154940.000000</c:v>
              </c:pt>
              <c:pt idx="2491">
                <c:v>153720.000000</c:v>
              </c:pt>
              <c:pt idx="2492">
                <c:v>152540.000000</c:v>
              </c:pt>
              <c:pt idx="2493">
                <c:v>151440.000000</c:v>
              </c:pt>
              <c:pt idx="2494">
                <c:v>150350.000000</c:v>
              </c:pt>
              <c:pt idx="2495">
                <c:v>149510.000000</c:v>
              </c:pt>
              <c:pt idx="2496">
                <c:v>148800.000000</c:v>
              </c:pt>
              <c:pt idx="2497">
                <c:v>0.000000</c:v>
              </c:pt>
              <c:pt idx="2498">
                <c:v>148730.000000</c:v>
              </c:pt>
              <c:pt idx="2499">
                <c:v>149250.000000</c:v>
              </c:pt>
              <c:pt idx="2500">
                <c:v>149800.000000</c:v>
              </c:pt>
              <c:pt idx="2501">
                <c:v>150680.000000</c:v>
              </c:pt>
              <c:pt idx="2502">
                <c:v>151450.000000</c:v>
              </c:pt>
              <c:pt idx="2503">
                <c:v>152210.000000</c:v>
              </c:pt>
              <c:pt idx="2504">
                <c:v>152930.000000</c:v>
              </c:pt>
              <c:pt idx="2505">
                <c:v>153660.000000</c:v>
              </c:pt>
              <c:pt idx="2506">
                <c:v>154370.000000</c:v>
              </c:pt>
              <c:pt idx="2507">
                <c:v>155100.000000</c:v>
              </c:pt>
              <c:pt idx="2508">
                <c:v>155870.000000</c:v>
              </c:pt>
              <c:pt idx="2509">
                <c:v>156660.000000</c:v>
              </c:pt>
              <c:pt idx="2510">
                <c:v>157440.000000</c:v>
              </c:pt>
              <c:pt idx="2511">
                <c:v>158120.000000</c:v>
              </c:pt>
              <c:pt idx="2512">
                <c:v>158790.000000</c:v>
              </c:pt>
              <c:pt idx="2513">
                <c:v>159370.000000</c:v>
              </c:pt>
              <c:pt idx="2514">
                <c:v>159870.000000</c:v>
              </c:pt>
              <c:pt idx="2515">
                <c:v>160140.000000</c:v>
              </c:pt>
              <c:pt idx="2516">
                <c:v>160550.000000</c:v>
              </c:pt>
              <c:pt idx="2517">
                <c:v>160920.000000</c:v>
              </c:pt>
              <c:pt idx="2518">
                <c:v>161240.000000</c:v>
              </c:pt>
              <c:pt idx="2519">
                <c:v>161690.000000</c:v>
              </c:pt>
              <c:pt idx="2520">
                <c:v>162660.000000</c:v>
              </c:pt>
              <c:pt idx="2521">
                <c:v>163360.000000</c:v>
              </c:pt>
              <c:pt idx="2522">
                <c:v>163740.000000</c:v>
              </c:pt>
              <c:pt idx="2523">
                <c:v>164190.000000</c:v>
              </c:pt>
              <c:pt idx="2524">
                <c:v>164590.000000</c:v>
              </c:pt>
              <c:pt idx="2525">
                <c:v>164800.000000</c:v>
              </c:pt>
              <c:pt idx="2526">
                <c:v>165050.000000</c:v>
              </c:pt>
              <c:pt idx="2527">
                <c:v>165570.000000</c:v>
              </c:pt>
              <c:pt idx="2528">
                <c:v>166060.000000</c:v>
              </c:pt>
              <c:pt idx="2529">
                <c:v>166180.000000</c:v>
              </c:pt>
              <c:pt idx="2530">
                <c:v>166450.000000</c:v>
              </c:pt>
              <c:pt idx="2531">
                <c:v>166730.000000</c:v>
              </c:pt>
              <c:pt idx="2532">
                <c:v>166950.000000</c:v>
              </c:pt>
              <c:pt idx="2533">
                <c:v>167160.000000</c:v>
              </c:pt>
              <c:pt idx="2534">
                <c:v>167730.000000</c:v>
              </c:pt>
              <c:pt idx="2535">
                <c:v>168330.000000</c:v>
              </c:pt>
              <c:pt idx="2536">
                <c:v>168660.000000</c:v>
              </c:pt>
              <c:pt idx="2537">
                <c:v>168900.000000</c:v>
              </c:pt>
              <c:pt idx="2538">
                <c:v>169090.000000</c:v>
              </c:pt>
              <c:pt idx="2539">
                <c:v>169460.000000</c:v>
              </c:pt>
              <c:pt idx="2540">
                <c:v>169770.000000</c:v>
              </c:pt>
              <c:pt idx="2541">
                <c:v>170460.000000</c:v>
              </c:pt>
              <c:pt idx="2542">
                <c:v>171050.000000</c:v>
              </c:pt>
              <c:pt idx="2543">
                <c:v>171330.000000</c:v>
              </c:pt>
              <c:pt idx="2544">
                <c:v>171430.000000</c:v>
              </c:pt>
              <c:pt idx="2545">
                <c:v>171650.000000</c:v>
              </c:pt>
              <c:pt idx="2546">
                <c:v>171960.000000</c:v>
              </c:pt>
              <c:pt idx="2547">
                <c:v>172230.000000</c:v>
              </c:pt>
              <c:pt idx="2548">
                <c:v>172760.000000</c:v>
              </c:pt>
              <c:pt idx="2549">
                <c:v>173610.000000</c:v>
              </c:pt>
              <c:pt idx="2550">
                <c:v>173800.000000</c:v>
              </c:pt>
              <c:pt idx="2551">
                <c:v>174270.000000</c:v>
              </c:pt>
              <c:pt idx="2552">
                <c:v>174520.000000</c:v>
              </c:pt>
              <c:pt idx="2553">
                <c:v>174980.000000</c:v>
              </c:pt>
              <c:pt idx="2554">
                <c:v>175730.000000</c:v>
              </c:pt>
              <c:pt idx="2555">
                <c:v>176920.000000</c:v>
              </c:pt>
              <c:pt idx="2556">
                <c:v>178040.000000</c:v>
              </c:pt>
              <c:pt idx="2557">
                <c:v>179250.000000</c:v>
              </c:pt>
              <c:pt idx="2558">
                <c:v>179860.000000</c:v>
              </c:pt>
              <c:pt idx="2559">
                <c:v>180170.000000</c:v>
              </c:pt>
              <c:pt idx="2560">
                <c:v>180430.000000</c:v>
              </c:pt>
              <c:pt idx="2561">
                <c:v>180720.000000</c:v>
              </c:pt>
              <c:pt idx="2562">
                <c:v>181590.000000</c:v>
              </c:pt>
              <c:pt idx="2563">
                <c:v>182350.000000</c:v>
              </c:pt>
              <c:pt idx="2564">
                <c:v>182430.000000</c:v>
              </c:pt>
              <c:pt idx="2565">
                <c:v>182350.000000</c:v>
              </c:pt>
              <c:pt idx="2566">
                <c:v>181830.000000</c:v>
              </c:pt>
              <c:pt idx="2567">
                <c:v>181330.000000</c:v>
              </c:pt>
              <c:pt idx="2568">
                <c:v>180550.000000</c:v>
              </c:pt>
              <c:pt idx="2569">
                <c:v>179680.000000</c:v>
              </c:pt>
              <c:pt idx="2570">
                <c:v>178600.000000</c:v>
              </c:pt>
              <c:pt idx="2571">
                <c:v>177560.000000</c:v>
              </c:pt>
              <c:pt idx="2572">
                <c:v>176640.000000</c:v>
              </c:pt>
              <c:pt idx="2573">
                <c:v>176030.000000</c:v>
              </c:pt>
              <c:pt idx="2574">
                <c:v>175370.000000</c:v>
              </c:pt>
              <c:pt idx="2575">
                <c:v>175170.000000</c:v>
              </c:pt>
              <c:pt idx="2576">
                <c:v>174920.000000</c:v>
              </c:pt>
              <c:pt idx="2577">
                <c:v>175040.000000</c:v>
              </c:pt>
              <c:pt idx="2578">
                <c:v>175040.000000</c:v>
              </c:pt>
              <c:pt idx="2579">
                <c:v>174560.000000</c:v>
              </c:pt>
              <c:pt idx="2580">
                <c:v>174260.000000</c:v>
              </c:pt>
              <c:pt idx="2581">
                <c:v>173900.000000</c:v>
              </c:pt>
              <c:pt idx="2582">
                <c:v>173520.000000</c:v>
              </c:pt>
              <c:pt idx="2583">
                <c:v>173520.000000</c:v>
              </c:pt>
              <c:pt idx="2584">
                <c:v>173560.000000</c:v>
              </c:pt>
              <c:pt idx="2585">
                <c:v>173400.000000</c:v>
              </c:pt>
              <c:pt idx="2586">
                <c:v>173120.000000</c:v>
              </c:pt>
              <c:pt idx="2587">
                <c:v>172800.000000</c:v>
              </c:pt>
              <c:pt idx="2588">
                <c:v>172640.000000</c:v>
              </c:pt>
              <c:pt idx="2589">
                <c:v>172440.000000</c:v>
              </c:pt>
              <c:pt idx="2590">
                <c:v>172860.000000</c:v>
              </c:pt>
              <c:pt idx="2591">
                <c:v>175060.000000</c:v>
              </c:pt>
              <c:pt idx="2592">
                <c:v>175870.000000</c:v>
              </c:pt>
              <c:pt idx="2593">
                <c:v>176660.000000</c:v>
              </c:pt>
              <c:pt idx="2594">
                <c:v>177660.000000</c:v>
              </c:pt>
              <c:pt idx="2595">
                <c:v>178270.000000</c:v>
              </c:pt>
              <c:pt idx="2596">
                <c:v>179830.000000</c:v>
              </c:pt>
              <c:pt idx="2597">
                <c:v>181310.000000</c:v>
              </c:pt>
              <c:pt idx="2598">
                <c:v>182160.000000</c:v>
              </c:pt>
              <c:pt idx="2599">
                <c:v>182200.000000</c:v>
              </c:pt>
              <c:pt idx="2600">
                <c:v>182100.000000</c:v>
              </c:pt>
              <c:pt idx="2601">
                <c:v>181540.000000</c:v>
              </c:pt>
              <c:pt idx="2602">
                <c:v>182160.000000</c:v>
              </c:pt>
              <c:pt idx="2603">
                <c:v>185400.000000</c:v>
              </c:pt>
              <c:pt idx="2604">
                <c:v>186170.000000</c:v>
              </c:pt>
              <c:pt idx="2605">
                <c:v>186200.000000</c:v>
              </c:pt>
              <c:pt idx="2606">
                <c:v>185960.000000</c:v>
              </c:pt>
              <c:pt idx="2607">
                <c:v>185270.000000</c:v>
              </c:pt>
              <c:pt idx="2608">
                <c:v>184470.000000</c:v>
              </c:pt>
              <c:pt idx="2609">
                <c:v>182620.000000</c:v>
              </c:pt>
              <c:pt idx="2610">
                <c:v>180690.000000</c:v>
              </c:pt>
              <c:pt idx="2611">
                <c:v>178740.000000</c:v>
              </c:pt>
              <c:pt idx="2612">
                <c:v>177580.000000</c:v>
              </c:pt>
              <c:pt idx="2613">
                <c:v>175670.000000</c:v>
              </c:pt>
              <c:pt idx="2614">
                <c:v>173560.000000</c:v>
              </c:pt>
              <c:pt idx="2615">
                <c:v>172840.000000</c:v>
              </c:pt>
              <c:pt idx="2616">
                <c:v>172320.000000</c:v>
              </c:pt>
              <c:pt idx="2617">
                <c:v>172010.000000</c:v>
              </c:pt>
              <c:pt idx="2618">
                <c:v>172440.000000</c:v>
              </c:pt>
              <c:pt idx="2619">
                <c:v>173080.000000</c:v>
              </c:pt>
              <c:pt idx="2620">
                <c:v>173280.000000</c:v>
              </c:pt>
              <c:pt idx="2621">
                <c:v>173280.000000</c:v>
              </c:pt>
              <c:pt idx="2622">
                <c:v>173240.000000</c:v>
              </c:pt>
              <c:pt idx="2623">
                <c:v>173150.000000</c:v>
              </c:pt>
              <c:pt idx="2624">
                <c:v>172990.000000</c:v>
              </c:pt>
              <c:pt idx="2625">
                <c:v>173590.000000</c:v>
              </c:pt>
              <c:pt idx="2626">
                <c:v>174150.000000</c:v>
              </c:pt>
              <c:pt idx="2627">
                <c:v>174050.000000</c:v>
              </c:pt>
              <c:pt idx="2628">
                <c:v>173800.000000</c:v>
              </c:pt>
              <c:pt idx="2629">
                <c:v>173680.000000</c:v>
              </c:pt>
              <c:pt idx="2630">
                <c:v>174040.000000</c:v>
              </c:pt>
              <c:pt idx="2631">
                <c:v>174520.000000</c:v>
              </c:pt>
              <c:pt idx="2632">
                <c:v>175670.000000</c:v>
              </c:pt>
              <c:pt idx="2633">
                <c:v>176610.000000</c:v>
              </c:pt>
              <c:pt idx="2634">
                <c:v>178650.000000</c:v>
              </c:pt>
              <c:pt idx="2635">
                <c:v>179920.000000</c:v>
              </c:pt>
              <c:pt idx="2636">
                <c:v>180710.000000</c:v>
              </c:pt>
              <c:pt idx="2637">
                <c:v>180960.000000</c:v>
              </c:pt>
              <c:pt idx="2638">
                <c:v>181140.000000</c:v>
              </c:pt>
              <c:pt idx="2639">
                <c:v>181990.000000</c:v>
              </c:pt>
              <c:pt idx="2640">
                <c:v>183010.000000</c:v>
              </c:pt>
              <c:pt idx="2641">
                <c:v>182830.000000</c:v>
              </c:pt>
              <c:pt idx="2642">
                <c:v>182310.000000</c:v>
              </c:pt>
              <c:pt idx="2643">
                <c:v>181920.000000</c:v>
              </c:pt>
              <c:pt idx="2644">
                <c:v>181550.000000</c:v>
              </c:pt>
              <c:pt idx="2645">
                <c:v>181300.000000</c:v>
              </c:pt>
              <c:pt idx="2646">
                <c:v>182490.000000</c:v>
              </c:pt>
              <c:pt idx="2647">
                <c:v>183680.000000</c:v>
              </c:pt>
              <c:pt idx="2648">
                <c:v>183950.000000</c:v>
              </c:pt>
              <c:pt idx="2649">
                <c:v>184830.000000</c:v>
              </c:pt>
              <c:pt idx="2650">
                <c:v>185230.000000</c:v>
              </c:pt>
              <c:pt idx="2651">
                <c:v>184560.000000</c:v>
              </c:pt>
              <c:pt idx="2652">
                <c:v>183950.000000</c:v>
              </c:pt>
              <c:pt idx="2653">
                <c:v>185500.000000</c:v>
              </c:pt>
              <c:pt idx="2654">
                <c:v>186980.000000</c:v>
              </c:pt>
              <c:pt idx="2655">
                <c:v>186550.000000</c:v>
              </c:pt>
              <c:pt idx="2656">
                <c:v>185400.000000</c:v>
              </c:pt>
              <c:pt idx="2657">
                <c:v>184290.000000</c:v>
              </c:pt>
              <c:pt idx="2658">
                <c:v>183220.000000</c:v>
              </c:pt>
              <c:pt idx="2659">
                <c:v>182490.000000</c:v>
              </c:pt>
              <c:pt idx="2660">
                <c:v>183930.000000</c:v>
              </c:pt>
              <c:pt idx="2661">
                <c:v>185290.000000</c:v>
              </c:pt>
              <c:pt idx="2662">
                <c:v>184540.000000</c:v>
              </c:pt>
              <c:pt idx="2663">
                <c:v>182990.000000</c:v>
              </c:pt>
              <c:pt idx="2664">
                <c:v>181480.000000</c:v>
              </c:pt>
              <c:pt idx="2665">
                <c:v>179890.000000</c:v>
              </c:pt>
              <c:pt idx="2666">
                <c:v>178600.000000</c:v>
              </c:pt>
              <c:pt idx="2667">
                <c:v>179440.000000</c:v>
              </c:pt>
              <c:pt idx="2668">
                <c:v>180340.000000</c:v>
              </c:pt>
              <c:pt idx="2669">
                <c:v>180470.000000</c:v>
              </c:pt>
              <c:pt idx="2670">
                <c:v>179970.000000</c:v>
              </c:pt>
              <c:pt idx="2671">
                <c:v>179420.000000</c:v>
              </c:pt>
              <c:pt idx="2672">
                <c:v>178920.000000</c:v>
              </c:pt>
              <c:pt idx="2673">
                <c:v>179030.000000</c:v>
              </c:pt>
              <c:pt idx="2674">
                <c:v>181040.000000</c:v>
              </c:pt>
              <c:pt idx="2675">
                <c:v>183330.000000</c:v>
              </c:pt>
              <c:pt idx="2676">
                <c:v>184810.000000</c:v>
              </c:pt>
              <c:pt idx="2677">
                <c:v>186240.000000</c:v>
              </c:pt>
              <c:pt idx="2678">
                <c:v>187740.000000</c:v>
              </c:pt>
              <c:pt idx="2679">
                <c:v>189240.000000</c:v>
              </c:pt>
              <c:pt idx="2680">
                <c:v>191120.000000</c:v>
              </c:pt>
              <c:pt idx="2681">
                <c:v>194590.000000</c:v>
              </c:pt>
              <c:pt idx="2682">
                <c:v>195990.000000</c:v>
              </c:pt>
              <c:pt idx="2683">
                <c:v>196360.000000</c:v>
              </c:pt>
              <c:pt idx="2684">
                <c:v>196470.000000</c:v>
              </c:pt>
              <c:pt idx="2685">
                <c:v>196580.000000</c:v>
              </c:pt>
              <c:pt idx="2686">
                <c:v>197260.000000</c:v>
              </c:pt>
              <c:pt idx="2687">
                <c:v>197580.000000</c:v>
              </c:pt>
              <c:pt idx="2688">
                <c:v>196340.000000</c:v>
              </c:pt>
              <c:pt idx="2689">
                <c:v>195060.000000</c:v>
              </c:pt>
              <c:pt idx="2690">
                <c:v>194280.000000</c:v>
              </c:pt>
              <c:pt idx="2691">
                <c:v>193400.000000</c:v>
              </c:pt>
              <c:pt idx="2692">
                <c:v>192150.000000</c:v>
              </c:pt>
              <c:pt idx="2693">
                <c:v>190910.000000</c:v>
              </c:pt>
              <c:pt idx="2694">
                <c:v>189900.000000</c:v>
              </c:pt>
              <c:pt idx="2695">
                <c:v>191210.000000</c:v>
              </c:pt>
              <c:pt idx="2696">
                <c:v>192470.000000</c:v>
              </c:pt>
              <c:pt idx="2697">
                <c:v>192950.000000</c:v>
              </c:pt>
              <c:pt idx="2698">
                <c:v>193380.000000</c:v>
              </c:pt>
              <c:pt idx="2699">
                <c:v>193790.000000</c:v>
              </c:pt>
              <c:pt idx="2700">
                <c:v>194260.000000</c:v>
              </c:pt>
              <c:pt idx="2701">
                <c:v>194970.000000</c:v>
              </c:pt>
              <c:pt idx="2702">
                <c:v>196360.000000</c:v>
              </c:pt>
              <c:pt idx="2703">
                <c:v>197650.000000</c:v>
              </c:pt>
              <c:pt idx="2704">
                <c:v>198940.000000</c:v>
              </c:pt>
              <c:pt idx="2705">
                <c:v>199550.000000</c:v>
              </c:pt>
              <c:pt idx="2706">
                <c:v>199660.000000</c:v>
              </c:pt>
              <c:pt idx="2707">
                <c:v>199550.000000</c:v>
              </c:pt>
              <c:pt idx="2708">
                <c:v>199550.000000</c:v>
              </c:pt>
              <c:pt idx="2709">
                <c:v>200260.000000</c:v>
              </c:pt>
              <c:pt idx="2710">
                <c:v>201380.000000</c:v>
              </c:pt>
              <c:pt idx="2711">
                <c:v>201250.000000</c:v>
              </c:pt>
              <c:pt idx="2712">
                <c:v>200040.000000</c:v>
              </c:pt>
              <c:pt idx="2713">
                <c:v>199600.000000</c:v>
              </c:pt>
              <c:pt idx="2714">
                <c:v>199310.000000</c:v>
              </c:pt>
              <c:pt idx="2715">
                <c:v>199250.000000</c:v>
              </c:pt>
              <c:pt idx="2716">
                <c:v>200130.000000</c:v>
              </c:pt>
              <c:pt idx="2717">
                <c:v>200960.000000</c:v>
              </c:pt>
              <c:pt idx="2718">
                <c:v>201300.000000</c:v>
              </c:pt>
              <c:pt idx="2719">
                <c:v>201560.000000</c:v>
              </c:pt>
              <c:pt idx="2720">
                <c:v>201780.000000</c:v>
              </c:pt>
              <c:pt idx="2721">
                <c:v>202090.000000</c:v>
              </c:pt>
              <c:pt idx="2722">
                <c:v>202380.000000</c:v>
              </c:pt>
              <c:pt idx="2723">
                <c:v>202650.000000</c:v>
              </c:pt>
              <c:pt idx="2724">
                <c:v>202430.000000</c:v>
              </c:pt>
              <c:pt idx="2725">
                <c:v>201980.000000</c:v>
              </c:pt>
              <c:pt idx="2726">
                <c:v>201470.000000</c:v>
              </c:pt>
              <c:pt idx="2727">
                <c:v>200990.000000</c:v>
              </c:pt>
              <c:pt idx="2728">
                <c:v>200460.000000</c:v>
              </c:pt>
              <c:pt idx="2729">
                <c:v>199860.000000</c:v>
              </c:pt>
              <c:pt idx="2730">
                <c:v>199690.000000</c:v>
              </c:pt>
              <c:pt idx="2731">
                <c:v>200040.000000</c:v>
              </c:pt>
              <c:pt idx="2732">
                <c:v>200130.000000</c:v>
              </c:pt>
              <c:pt idx="2733">
                <c:v>200060.000000</c:v>
              </c:pt>
              <c:pt idx="2734">
                <c:v>199770.000000</c:v>
              </c:pt>
              <c:pt idx="2735">
                <c:v>199470.000000</c:v>
              </c:pt>
              <c:pt idx="2736">
                <c:v>199070.000000</c:v>
              </c:pt>
              <c:pt idx="2737">
                <c:v>199510.000000</c:v>
              </c:pt>
              <c:pt idx="2738">
                <c:v>199730.000000</c:v>
              </c:pt>
              <c:pt idx="2739">
                <c:v>199490.000000</c:v>
              </c:pt>
              <c:pt idx="2740">
                <c:v>199200.000000</c:v>
              </c:pt>
              <c:pt idx="2741">
                <c:v>198920.000000</c:v>
              </c:pt>
              <c:pt idx="2742">
                <c:v>198760.000000</c:v>
              </c:pt>
              <c:pt idx="2743">
                <c:v>199010.000000</c:v>
              </c:pt>
              <c:pt idx="2744">
                <c:v>199420.000000</c:v>
              </c:pt>
              <c:pt idx="2745">
                <c:v>199860.000000</c:v>
              </c:pt>
              <c:pt idx="2746">
                <c:v>199840.000000</c:v>
              </c:pt>
              <c:pt idx="2747">
                <c:v>199820.000000</c:v>
              </c:pt>
              <c:pt idx="2748">
                <c:v>199860.000000</c:v>
              </c:pt>
              <c:pt idx="2749">
                <c:v>199820.000000</c:v>
              </c:pt>
              <c:pt idx="2750">
                <c:v>199800.000000</c:v>
              </c:pt>
              <c:pt idx="2751">
                <c:v>200190.000000</c:v>
              </c:pt>
              <c:pt idx="2752">
                <c:v>200610.000000</c:v>
              </c:pt>
              <c:pt idx="2753">
                <c:v>200960.000000</c:v>
              </c:pt>
              <c:pt idx="2754">
                <c:v>201250.000000</c:v>
              </c:pt>
              <c:pt idx="2755">
                <c:v>201560.000000</c:v>
              </c:pt>
              <c:pt idx="2756">
                <c:v>201920.000000</c:v>
              </c:pt>
              <c:pt idx="2757">
                <c:v>202340.000000</c:v>
              </c:pt>
              <c:pt idx="2758">
                <c:v>202670.000000</c:v>
              </c:pt>
              <c:pt idx="2759">
                <c:v>202980.000000</c:v>
              </c:pt>
              <c:pt idx="2760">
                <c:v>203300.000000</c:v>
              </c:pt>
              <c:pt idx="2761">
                <c:v>203340.000000</c:v>
              </c:pt>
              <c:pt idx="2762">
                <c:v>203340.000000</c:v>
              </c:pt>
              <c:pt idx="2763">
                <c:v>203390.000000</c:v>
              </c:pt>
              <c:pt idx="2764">
                <c:v>203340.000000</c:v>
              </c:pt>
              <c:pt idx="2765">
                <c:v>203700.000000</c:v>
              </c:pt>
              <c:pt idx="2766">
                <c:v>204180.000000</c:v>
              </c:pt>
              <c:pt idx="2767">
                <c:v>204180.000000</c:v>
              </c:pt>
              <c:pt idx="2768">
                <c:v>203860.000000</c:v>
              </c:pt>
              <c:pt idx="2769">
                <c:v>203770.000000</c:v>
              </c:pt>
              <c:pt idx="2770">
                <c:v>203840.000000</c:v>
              </c:pt>
              <c:pt idx="2771">
                <c:v>203680.000000</c:v>
              </c:pt>
              <c:pt idx="2772">
                <c:v>203750.000000</c:v>
              </c:pt>
              <c:pt idx="2773">
                <c:v>203500.000000</c:v>
              </c:pt>
              <c:pt idx="2774">
                <c:v>203280.000000</c:v>
              </c:pt>
              <c:pt idx="2775">
                <c:v>202940.000000</c:v>
              </c:pt>
              <c:pt idx="2776">
                <c:v>202600.000000</c:v>
              </c:pt>
              <c:pt idx="2777">
                <c:v>202340.000000</c:v>
              </c:pt>
              <c:pt idx="2778">
                <c:v>202000.000000</c:v>
              </c:pt>
              <c:pt idx="2779">
                <c:v>201580.000000</c:v>
              </c:pt>
              <c:pt idx="2780">
                <c:v>200960.000000</c:v>
              </c:pt>
              <c:pt idx="2781">
                <c:v>200080.000000</c:v>
              </c:pt>
              <c:pt idx="2782">
                <c:v>199140.000000</c:v>
              </c:pt>
              <c:pt idx="2783">
                <c:v>198170.000000</c:v>
              </c:pt>
              <c:pt idx="2784">
                <c:v>197410.000000</c:v>
              </c:pt>
              <c:pt idx="2785">
                <c:v>197080.000000</c:v>
              </c:pt>
              <c:pt idx="2786">
                <c:v>196910.000000</c:v>
              </c:pt>
              <c:pt idx="2787">
                <c:v>197470.000000</c:v>
              </c:pt>
              <c:pt idx="2788">
                <c:v>197470.000000</c:v>
              </c:pt>
              <c:pt idx="2789">
                <c:v>197390.000000</c:v>
              </c:pt>
              <c:pt idx="2790">
                <c:v>197320.000000</c:v>
              </c:pt>
              <c:pt idx="2791">
                <c:v>197320.000000</c:v>
              </c:pt>
              <c:pt idx="2792">
                <c:v>196910.000000</c:v>
              </c:pt>
              <c:pt idx="2793">
                <c:v>197060.000000</c:v>
              </c:pt>
              <c:pt idx="2794">
                <c:v>197210.000000</c:v>
              </c:pt>
              <c:pt idx="2795">
                <c:v>197100.000000</c:v>
              </c:pt>
              <c:pt idx="2796">
                <c:v>197000.000000</c:v>
              </c:pt>
              <c:pt idx="2797">
                <c:v>196840.000000</c:v>
              </c:pt>
              <c:pt idx="2798">
                <c:v>196730.000000</c:v>
              </c:pt>
              <c:pt idx="2799">
                <c:v>196520.000000</c:v>
              </c:pt>
              <c:pt idx="2800">
                <c:v>196730.000000</c:v>
              </c:pt>
              <c:pt idx="2801">
                <c:v>196600.000000</c:v>
              </c:pt>
              <c:pt idx="2802">
                <c:v>196520.000000</c:v>
              </c:pt>
              <c:pt idx="2803">
                <c:v>196360.000000</c:v>
              </c:pt>
              <c:pt idx="2804">
                <c:v>196800.000000</c:v>
              </c:pt>
              <c:pt idx="2805">
                <c:v>196730.000000</c:v>
              </c:pt>
              <c:pt idx="2806">
                <c:v>196650.000000</c:v>
              </c:pt>
              <c:pt idx="2807">
                <c:v>196560.000000</c:v>
              </c:pt>
              <c:pt idx="2808">
                <c:v>196450.000000</c:v>
              </c:pt>
              <c:pt idx="2809">
                <c:v>196280.000000</c:v>
              </c:pt>
              <c:pt idx="2810">
                <c:v>196170.000000</c:v>
              </c:pt>
              <c:pt idx="2811">
                <c:v>195910.000000</c:v>
              </c:pt>
              <c:pt idx="2812">
                <c:v>195800.000000</c:v>
              </c:pt>
              <c:pt idx="2813">
                <c:v>195690.000000</c:v>
              </c:pt>
              <c:pt idx="2814">
                <c:v>195690.000000</c:v>
              </c:pt>
              <c:pt idx="2815">
                <c:v>195840.000000</c:v>
              </c:pt>
              <c:pt idx="2816">
                <c:v>195760.000000</c:v>
              </c:pt>
              <c:pt idx="2817">
                <c:v>195710.000000</c:v>
              </c:pt>
              <c:pt idx="2818">
                <c:v>195600.000000</c:v>
              </c:pt>
              <c:pt idx="2819">
                <c:v>195410.000000</c:v>
              </c:pt>
              <c:pt idx="2820">
                <c:v>195260.000000</c:v>
              </c:pt>
              <c:pt idx="2821">
                <c:v>195100.000000</c:v>
              </c:pt>
              <c:pt idx="2822">
                <c:v>195020.000000</c:v>
              </c:pt>
              <c:pt idx="2823">
                <c:v>195020.000000</c:v>
              </c:pt>
              <c:pt idx="2824">
                <c:v>194930.000000</c:v>
              </c:pt>
              <c:pt idx="2825">
                <c:v>194890.000000</c:v>
              </c:pt>
              <c:pt idx="2826">
                <c:v>194800.000000</c:v>
              </c:pt>
              <c:pt idx="2827">
                <c:v>194740.000000</c:v>
              </c:pt>
              <c:pt idx="2828">
                <c:v>194800.000000</c:v>
              </c:pt>
              <c:pt idx="2829">
                <c:v>194760.000000</c:v>
              </c:pt>
              <c:pt idx="2830">
                <c:v>194650.000000</c:v>
              </c:pt>
              <c:pt idx="2831">
                <c:v>194560.000000</c:v>
              </c:pt>
              <c:pt idx="2832">
                <c:v>193890.000000</c:v>
              </c:pt>
              <c:pt idx="2833">
                <c:v>193420.000000</c:v>
              </c:pt>
              <c:pt idx="2834">
                <c:v>192950.000000</c:v>
              </c:pt>
              <c:pt idx="2835">
                <c:v>192770.000000</c:v>
              </c:pt>
              <c:pt idx="2836">
                <c:v>193140.000000</c:v>
              </c:pt>
              <c:pt idx="2837">
                <c:v>192770.000000</c:v>
              </c:pt>
              <c:pt idx="2838">
                <c:v>192090.000000</c:v>
              </c:pt>
              <c:pt idx="2839">
                <c:v>191440.000000</c:v>
              </c:pt>
              <c:pt idx="2840">
                <c:v>191190.000000</c:v>
              </c:pt>
              <c:pt idx="2841">
                <c:v>190630.000000</c:v>
              </c:pt>
              <c:pt idx="2842">
                <c:v>190860.000000</c:v>
              </c:pt>
              <c:pt idx="2843">
                <c:v>191100.000000</c:v>
              </c:pt>
              <c:pt idx="2844">
                <c:v>190180.000000</c:v>
              </c:pt>
              <c:pt idx="2845">
                <c:v>188630.000000</c:v>
              </c:pt>
              <c:pt idx="2846">
                <c:v>187360.000000</c:v>
              </c:pt>
              <c:pt idx="2847">
                <c:v>186090.000000</c:v>
              </c:pt>
              <c:pt idx="2848">
                <c:v>185040.000000</c:v>
              </c:pt>
              <c:pt idx="2849">
                <c:v>184770.000000</c:v>
              </c:pt>
              <c:pt idx="2850">
                <c:v>184790.000000</c:v>
              </c:pt>
              <c:pt idx="2851">
                <c:v>183950.000000</c:v>
              </c:pt>
              <c:pt idx="2852">
                <c:v>182910.000000</c:v>
              </c:pt>
              <c:pt idx="2853">
                <c:v>183080.000000</c:v>
              </c:pt>
              <c:pt idx="2854">
                <c:v>183160.000000</c:v>
              </c:pt>
              <c:pt idx="2855">
                <c:v>183350.000000</c:v>
              </c:pt>
              <c:pt idx="2856">
                <c:v>184060.000000</c:v>
              </c:pt>
              <c:pt idx="2857">
                <c:v>184790.000000</c:v>
              </c:pt>
              <c:pt idx="2858">
                <c:v>185040.000000</c:v>
              </c:pt>
              <c:pt idx="2859">
                <c:v>184450.000000</c:v>
              </c:pt>
              <c:pt idx="2860">
                <c:v>184270.000000</c:v>
              </c:pt>
              <c:pt idx="2861">
                <c:v>184540.000000</c:v>
              </c:pt>
              <c:pt idx="2862">
                <c:v>184890.000000</c:v>
              </c:pt>
              <c:pt idx="2863">
                <c:v>185520.000000</c:v>
              </c:pt>
            </c:numLit>
          </c:val>
          <c:smooth val="0"/>
        </c:ser>
        <c:ser>
          <c:idx val="1"/>
          <c:order val="1"/>
          <c:tx>
            <c:v>Max of C</c:v>
          </c:tx>
          <c:spPr>
            <a:noFill/>
            <a:ln w="28575" cap="rnd">
              <a:solidFill>
                <a:schemeClr val="accent2"/>
              </a:solidFill>
              <a:prstDash val="solid"/>
              <a:round/>
            </a:ln>
            <a:effectLst/>
          </c:spPr>
          <c:marker>
            <c:symbol val="none"/>
            <c:size val="4"/>
            <c:spPr>
              <a:noFill/>
              <a:ln w="28575" cap="rnd">
                <a:solidFill>
                  <a:schemeClr val="accent2"/>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cat>
            <c:strLit>
              <c:ptCount val="2864"/>
              <c:pt idx="0">
                <c:v>12/31/2017</c:v>
              </c:pt>
              <c:pt idx="1">
                <c:v>1/1/2018</c:v>
              </c:pt>
              <c:pt idx="2">
                <c:v>1/2/2018</c:v>
              </c:pt>
              <c:pt idx="3">
                <c:v>1/3/2018</c:v>
              </c:pt>
              <c:pt idx="4">
                <c:v>1/4/2018</c:v>
              </c:pt>
              <c:pt idx="5">
                <c:v>1/5/2018</c:v>
              </c:pt>
              <c:pt idx="6">
                <c:v>1/6/2018</c:v>
              </c:pt>
              <c:pt idx="7">
                <c:v>1/7/2018</c:v>
              </c:pt>
              <c:pt idx="8">
                <c:v>1/8/2018</c:v>
              </c:pt>
              <c:pt idx="9">
                <c:v>1/9/2018</c:v>
              </c:pt>
              <c:pt idx="10">
                <c:v>1/10/2018</c:v>
              </c:pt>
              <c:pt idx="11">
                <c:v>1/11/2018</c:v>
              </c:pt>
              <c:pt idx="12">
                <c:v>1/12/2018</c:v>
              </c:pt>
              <c:pt idx="13">
                <c:v>1/13/2018</c:v>
              </c:pt>
              <c:pt idx="14">
                <c:v>1/14/2018</c:v>
              </c:pt>
              <c:pt idx="15">
                <c:v>1/15/2018</c:v>
              </c:pt>
              <c:pt idx="16">
                <c:v>1/16/2018</c:v>
              </c:pt>
              <c:pt idx="17">
                <c:v>1/17/2018</c:v>
              </c:pt>
              <c:pt idx="18">
                <c:v>1/18/2018</c:v>
              </c:pt>
              <c:pt idx="19">
                <c:v>1/19/2018</c:v>
              </c:pt>
              <c:pt idx="20">
                <c:v>1/20/2018</c:v>
              </c:pt>
              <c:pt idx="21">
                <c:v>1/21/2018</c:v>
              </c:pt>
              <c:pt idx="22">
                <c:v>1/22/2018</c:v>
              </c:pt>
              <c:pt idx="23">
                <c:v>1/23/2018</c:v>
              </c:pt>
              <c:pt idx="24">
                <c:v>1/24/2018</c:v>
              </c:pt>
              <c:pt idx="25">
                <c:v>1/25/2018</c:v>
              </c:pt>
              <c:pt idx="26">
                <c:v>1/26/2018</c:v>
              </c:pt>
              <c:pt idx="27">
                <c:v>1/27/2018</c:v>
              </c:pt>
              <c:pt idx="28">
                <c:v>1/28/2018</c:v>
              </c:pt>
              <c:pt idx="29">
                <c:v>1/29/2018</c:v>
              </c:pt>
              <c:pt idx="30">
                <c:v>1/30/2018</c:v>
              </c:pt>
              <c:pt idx="31">
                <c:v>1/31/2018</c:v>
              </c:pt>
              <c:pt idx="32">
                <c:v>2/1/2018</c:v>
              </c:pt>
              <c:pt idx="33">
                <c:v>2/2/2018</c:v>
              </c:pt>
              <c:pt idx="34">
                <c:v>2/3/2018</c:v>
              </c:pt>
              <c:pt idx="35">
                <c:v>2/4/2018</c:v>
              </c:pt>
              <c:pt idx="36">
                <c:v>2/5/2018</c:v>
              </c:pt>
              <c:pt idx="37">
                <c:v>2/6/2018</c:v>
              </c:pt>
              <c:pt idx="38">
                <c:v>2/7/2018</c:v>
              </c:pt>
              <c:pt idx="39">
                <c:v>2/8/2018</c:v>
              </c:pt>
              <c:pt idx="40">
                <c:v>2/9/2018</c:v>
              </c:pt>
              <c:pt idx="41">
                <c:v>2/10/2018</c:v>
              </c:pt>
              <c:pt idx="42">
                <c:v>2/11/2018</c:v>
              </c:pt>
              <c:pt idx="43">
                <c:v>2/12/2018</c:v>
              </c:pt>
              <c:pt idx="44">
                <c:v>2/13/2018</c:v>
              </c:pt>
              <c:pt idx="45">
                <c:v>2/14/2018</c:v>
              </c:pt>
              <c:pt idx="46">
                <c:v>2/15/2018</c:v>
              </c:pt>
              <c:pt idx="47">
                <c:v>2/16/2018</c:v>
              </c:pt>
              <c:pt idx="48">
                <c:v>2/17/2018</c:v>
              </c:pt>
              <c:pt idx="49">
                <c:v>2/18/2018</c:v>
              </c:pt>
              <c:pt idx="50">
                <c:v>2/19/2018</c:v>
              </c:pt>
              <c:pt idx="51">
                <c:v>2/20/2018</c:v>
              </c:pt>
              <c:pt idx="52">
                <c:v>2/21/2018</c:v>
              </c:pt>
              <c:pt idx="53">
                <c:v>2/22/2018</c:v>
              </c:pt>
              <c:pt idx="54">
                <c:v>2/23/2018</c:v>
              </c:pt>
              <c:pt idx="55">
                <c:v>2/24/2018</c:v>
              </c:pt>
              <c:pt idx="56">
                <c:v>2/25/2018</c:v>
              </c:pt>
              <c:pt idx="57">
                <c:v>2/26/2018</c:v>
              </c:pt>
              <c:pt idx="58">
                <c:v>2/27/2018</c:v>
              </c:pt>
              <c:pt idx="59">
                <c:v>2/28/2018</c:v>
              </c:pt>
              <c:pt idx="60">
                <c:v>3/1/2018</c:v>
              </c:pt>
              <c:pt idx="61">
                <c:v>3/2/2018</c:v>
              </c:pt>
              <c:pt idx="62">
                <c:v>3/3/2018</c:v>
              </c:pt>
              <c:pt idx="63">
                <c:v>3/4/2018</c:v>
              </c:pt>
              <c:pt idx="64">
                <c:v>3/5/2018</c:v>
              </c:pt>
              <c:pt idx="65">
                <c:v>3/6/2018</c:v>
              </c:pt>
              <c:pt idx="66">
                <c:v>3/7/2018</c:v>
              </c:pt>
              <c:pt idx="67">
                <c:v>3/8/2018</c:v>
              </c:pt>
              <c:pt idx="68">
                <c:v>3/9/2018</c:v>
              </c:pt>
              <c:pt idx="69">
                <c:v>3/10/2018</c:v>
              </c:pt>
              <c:pt idx="70">
                <c:v>3/11/2018</c:v>
              </c:pt>
              <c:pt idx="71">
                <c:v>3/12/2018</c:v>
              </c:pt>
              <c:pt idx="72">
                <c:v>3/13/2018</c:v>
              </c:pt>
              <c:pt idx="73">
                <c:v>3/14/2018</c:v>
              </c:pt>
              <c:pt idx="74">
                <c:v>3/15/2018</c:v>
              </c:pt>
              <c:pt idx="75">
                <c:v>3/16/2018</c:v>
              </c:pt>
              <c:pt idx="76">
                <c:v>3/17/2018</c:v>
              </c:pt>
              <c:pt idx="77">
                <c:v>3/18/2018</c:v>
              </c:pt>
              <c:pt idx="78">
                <c:v>3/19/2018</c:v>
              </c:pt>
              <c:pt idx="79">
                <c:v>3/20/2018</c:v>
              </c:pt>
              <c:pt idx="80">
                <c:v>3/21/2018</c:v>
              </c:pt>
              <c:pt idx="81">
                <c:v>3/22/2018</c:v>
              </c:pt>
              <c:pt idx="82">
                <c:v>3/23/2018</c:v>
              </c:pt>
              <c:pt idx="83">
                <c:v>3/24/2018</c:v>
              </c:pt>
              <c:pt idx="84">
                <c:v>3/25/2018</c:v>
              </c:pt>
              <c:pt idx="85">
                <c:v>3/26/2018</c:v>
              </c:pt>
              <c:pt idx="86">
                <c:v>3/27/2018</c:v>
              </c:pt>
              <c:pt idx="87">
                <c:v>3/28/2018</c:v>
              </c:pt>
              <c:pt idx="88">
                <c:v>3/29/2018</c:v>
              </c:pt>
              <c:pt idx="89">
                <c:v>3/30/2018</c:v>
              </c:pt>
              <c:pt idx="90">
                <c:v>3/31/2018</c:v>
              </c:pt>
              <c:pt idx="91">
                <c:v>4/1/2018</c:v>
              </c:pt>
              <c:pt idx="92">
                <c:v>4/2/2018</c:v>
              </c:pt>
              <c:pt idx="93">
                <c:v>4/3/2018</c:v>
              </c:pt>
              <c:pt idx="94">
                <c:v>4/4/2018</c:v>
              </c:pt>
              <c:pt idx="95">
                <c:v>4/5/2018</c:v>
              </c:pt>
              <c:pt idx="96">
                <c:v>4/6/2018</c:v>
              </c:pt>
              <c:pt idx="97">
                <c:v>4/7/2018</c:v>
              </c:pt>
              <c:pt idx="98">
                <c:v>4/8/2018</c:v>
              </c:pt>
              <c:pt idx="99">
                <c:v>4/9/2018</c:v>
              </c:pt>
              <c:pt idx="100">
                <c:v>4/10/2018</c:v>
              </c:pt>
              <c:pt idx="101">
                <c:v>4/11/2018</c:v>
              </c:pt>
              <c:pt idx="102">
                <c:v>4/12/2018</c:v>
              </c:pt>
              <c:pt idx="103">
                <c:v>4/13/2018</c:v>
              </c:pt>
              <c:pt idx="104">
                <c:v>4/14/2018</c:v>
              </c:pt>
              <c:pt idx="105">
                <c:v>4/15/2018</c:v>
              </c:pt>
              <c:pt idx="106">
                <c:v>4/16/2018</c:v>
              </c:pt>
              <c:pt idx="107">
                <c:v>4/17/2018</c:v>
              </c:pt>
              <c:pt idx="108">
                <c:v>4/18/2018</c:v>
              </c:pt>
              <c:pt idx="109">
                <c:v>4/19/2018</c:v>
              </c:pt>
              <c:pt idx="110">
                <c:v>4/20/2018</c:v>
              </c:pt>
              <c:pt idx="111">
                <c:v>4/21/2018</c:v>
              </c:pt>
              <c:pt idx="112">
                <c:v>4/22/2018</c:v>
              </c:pt>
              <c:pt idx="113">
                <c:v>4/23/2018</c:v>
              </c:pt>
              <c:pt idx="114">
                <c:v>4/24/2018</c:v>
              </c:pt>
              <c:pt idx="115">
                <c:v>4/25/2018</c:v>
              </c:pt>
              <c:pt idx="116">
                <c:v>4/26/2018</c:v>
              </c:pt>
              <c:pt idx="117">
                <c:v>4/27/2018</c:v>
              </c:pt>
              <c:pt idx="118">
                <c:v>4/28/2018</c:v>
              </c:pt>
              <c:pt idx="119">
                <c:v>4/29/2018</c:v>
              </c:pt>
              <c:pt idx="120">
                <c:v>4/30/2018</c:v>
              </c:pt>
              <c:pt idx="121">
                <c:v>5/1/2018</c:v>
              </c:pt>
              <c:pt idx="122">
                <c:v>5/2/2018</c:v>
              </c:pt>
              <c:pt idx="123">
                <c:v>5/3/2018</c:v>
              </c:pt>
              <c:pt idx="124">
                <c:v>5/4/2018</c:v>
              </c:pt>
              <c:pt idx="125">
                <c:v>5/5/2018</c:v>
              </c:pt>
              <c:pt idx="126">
                <c:v>5/6/2018</c:v>
              </c:pt>
              <c:pt idx="127">
                <c:v>5/7/2018</c:v>
              </c:pt>
              <c:pt idx="128">
                <c:v>5/8/2018</c:v>
              </c:pt>
              <c:pt idx="129">
                <c:v>5/9/2018</c:v>
              </c:pt>
              <c:pt idx="130">
                <c:v>5/10/2018</c:v>
              </c:pt>
              <c:pt idx="131">
                <c:v>5/11/2018</c:v>
              </c:pt>
              <c:pt idx="132">
                <c:v>5/12/2018</c:v>
              </c:pt>
              <c:pt idx="133">
                <c:v>5/13/2018</c:v>
              </c:pt>
              <c:pt idx="134">
                <c:v>5/14/2018</c:v>
              </c:pt>
              <c:pt idx="135">
                <c:v>5/15/2018</c:v>
              </c:pt>
              <c:pt idx="136">
                <c:v>5/16/2018</c:v>
              </c:pt>
              <c:pt idx="137">
                <c:v>5/17/2018</c:v>
              </c:pt>
              <c:pt idx="138">
                <c:v>5/18/2018</c:v>
              </c:pt>
              <c:pt idx="139">
                <c:v>5/19/2018</c:v>
              </c:pt>
              <c:pt idx="140">
                <c:v>5/20/2018</c:v>
              </c:pt>
              <c:pt idx="141">
                <c:v>5/21/2018</c:v>
              </c:pt>
              <c:pt idx="142">
                <c:v>5/22/2018</c:v>
              </c:pt>
              <c:pt idx="143">
                <c:v>5/23/2018</c:v>
              </c:pt>
              <c:pt idx="144">
                <c:v>5/24/2018</c:v>
              </c:pt>
              <c:pt idx="145">
                <c:v>5/25/2018</c:v>
              </c:pt>
              <c:pt idx="146">
                <c:v>5/26/2018</c:v>
              </c:pt>
              <c:pt idx="147">
                <c:v>5/27/2018</c:v>
              </c:pt>
              <c:pt idx="148">
                <c:v>5/28/2018</c:v>
              </c:pt>
              <c:pt idx="149">
                <c:v>5/29/2018</c:v>
              </c:pt>
              <c:pt idx="150">
                <c:v>5/30/2018</c:v>
              </c:pt>
              <c:pt idx="151">
                <c:v>5/31/2018</c:v>
              </c:pt>
              <c:pt idx="152">
                <c:v>6/1/2018</c:v>
              </c:pt>
              <c:pt idx="153">
                <c:v>6/2/2018</c:v>
              </c:pt>
              <c:pt idx="154">
                <c:v>6/3/2018</c:v>
              </c:pt>
              <c:pt idx="155">
                <c:v>6/4/2018</c:v>
              </c:pt>
              <c:pt idx="156">
                <c:v>6/5/2018</c:v>
              </c:pt>
              <c:pt idx="157">
                <c:v>6/6/2018</c:v>
              </c:pt>
              <c:pt idx="158">
                <c:v>6/7/2018</c:v>
              </c:pt>
              <c:pt idx="159">
                <c:v>6/8/2018</c:v>
              </c:pt>
              <c:pt idx="160">
                <c:v>6/9/2018</c:v>
              </c:pt>
              <c:pt idx="161">
                <c:v>6/10/2018</c:v>
              </c:pt>
              <c:pt idx="162">
                <c:v>6/11/2018</c:v>
              </c:pt>
              <c:pt idx="163">
                <c:v>6/12/2018</c:v>
              </c:pt>
              <c:pt idx="164">
                <c:v>6/13/2018</c:v>
              </c:pt>
              <c:pt idx="165">
                <c:v>6/14/2018</c:v>
              </c:pt>
              <c:pt idx="166">
                <c:v>6/15/2018</c:v>
              </c:pt>
              <c:pt idx="167">
                <c:v>6/16/2018</c:v>
              </c:pt>
              <c:pt idx="168">
                <c:v>6/17/2018</c:v>
              </c:pt>
              <c:pt idx="169">
                <c:v>6/18/2018</c:v>
              </c:pt>
              <c:pt idx="170">
                <c:v>6/19/2018</c:v>
              </c:pt>
              <c:pt idx="171">
                <c:v>6/20/2018</c:v>
              </c:pt>
              <c:pt idx="172">
                <c:v>6/21/2018</c:v>
              </c:pt>
              <c:pt idx="173">
                <c:v>6/22/2018</c:v>
              </c:pt>
              <c:pt idx="174">
                <c:v>6/23/2018</c:v>
              </c:pt>
              <c:pt idx="175">
                <c:v>6/24/2018</c:v>
              </c:pt>
              <c:pt idx="176">
                <c:v>6/25/2018</c:v>
              </c:pt>
              <c:pt idx="177">
                <c:v>6/26/2018</c:v>
              </c:pt>
              <c:pt idx="178">
                <c:v>6/27/2018</c:v>
              </c:pt>
              <c:pt idx="179">
                <c:v>6/28/2018</c:v>
              </c:pt>
              <c:pt idx="180">
                <c:v>6/29/2018</c:v>
              </c:pt>
              <c:pt idx="181">
                <c:v>6/30/2018</c:v>
              </c:pt>
              <c:pt idx="182">
                <c:v>7/1/2018</c:v>
              </c:pt>
              <c:pt idx="183">
                <c:v>7/2/2018</c:v>
              </c:pt>
              <c:pt idx="184">
                <c:v>7/3/2018</c:v>
              </c:pt>
              <c:pt idx="185">
                <c:v>7/4/2018</c:v>
              </c:pt>
              <c:pt idx="186">
                <c:v>7/5/2018</c:v>
              </c:pt>
              <c:pt idx="187">
                <c:v>7/6/2018</c:v>
              </c:pt>
              <c:pt idx="188">
                <c:v>7/7/2018</c:v>
              </c:pt>
              <c:pt idx="189">
                <c:v>7/8/2018</c:v>
              </c:pt>
              <c:pt idx="190">
                <c:v>7/9/2018</c:v>
              </c:pt>
              <c:pt idx="191">
                <c:v>7/10/2018</c:v>
              </c:pt>
              <c:pt idx="192">
                <c:v>7/11/2018</c:v>
              </c:pt>
              <c:pt idx="193">
                <c:v>7/12/2018</c:v>
              </c:pt>
              <c:pt idx="194">
                <c:v>7/13/2018</c:v>
              </c:pt>
              <c:pt idx="195">
                <c:v>7/14/2018</c:v>
              </c:pt>
              <c:pt idx="196">
                <c:v>7/15/2018</c:v>
              </c:pt>
              <c:pt idx="197">
                <c:v>7/16/2018</c:v>
              </c:pt>
              <c:pt idx="198">
                <c:v>7/17/2018</c:v>
              </c:pt>
              <c:pt idx="199">
                <c:v>7/18/2018</c:v>
              </c:pt>
              <c:pt idx="200">
                <c:v>7/19/2018</c:v>
              </c:pt>
              <c:pt idx="201">
                <c:v>7/20/2018</c:v>
              </c:pt>
              <c:pt idx="202">
                <c:v>7/21/2018</c:v>
              </c:pt>
              <c:pt idx="203">
                <c:v>7/22/2018</c:v>
              </c:pt>
              <c:pt idx="204">
                <c:v>7/23/2018</c:v>
              </c:pt>
              <c:pt idx="205">
                <c:v>7/24/2018</c:v>
              </c:pt>
              <c:pt idx="206">
                <c:v>7/25/2018</c:v>
              </c:pt>
              <c:pt idx="207">
                <c:v>7/26/2018</c:v>
              </c:pt>
              <c:pt idx="208">
                <c:v>7/27/2018</c:v>
              </c:pt>
              <c:pt idx="209">
                <c:v>7/28/2018</c:v>
              </c:pt>
              <c:pt idx="210">
                <c:v>7/29/2018</c:v>
              </c:pt>
              <c:pt idx="211">
                <c:v>7/30/2018</c:v>
              </c:pt>
              <c:pt idx="212">
                <c:v>7/31/2018</c:v>
              </c:pt>
              <c:pt idx="213">
                <c:v>8/1/2018</c:v>
              </c:pt>
              <c:pt idx="214">
                <c:v>8/2/2018</c:v>
              </c:pt>
              <c:pt idx="215">
                <c:v>8/3/2018</c:v>
              </c:pt>
              <c:pt idx="216">
                <c:v>8/4/2018</c:v>
              </c:pt>
              <c:pt idx="217">
                <c:v>8/5/2018</c:v>
              </c:pt>
              <c:pt idx="218">
                <c:v>8/6/2018</c:v>
              </c:pt>
              <c:pt idx="219">
                <c:v>8/7/2018</c:v>
              </c:pt>
              <c:pt idx="220">
                <c:v>8/8/2018</c:v>
              </c:pt>
              <c:pt idx="221">
                <c:v>8/9/2018</c:v>
              </c:pt>
              <c:pt idx="222">
                <c:v>8/10/2018</c:v>
              </c:pt>
              <c:pt idx="223">
                <c:v>8/11/2018</c:v>
              </c:pt>
              <c:pt idx="224">
                <c:v>8/12/2018</c:v>
              </c:pt>
              <c:pt idx="225">
                <c:v>8/13/2018</c:v>
              </c:pt>
              <c:pt idx="226">
                <c:v>8/14/2018</c:v>
              </c:pt>
              <c:pt idx="227">
                <c:v>8/15/2018</c:v>
              </c:pt>
              <c:pt idx="228">
                <c:v>8/16/2018</c:v>
              </c:pt>
              <c:pt idx="229">
                <c:v>8/17/2018</c:v>
              </c:pt>
              <c:pt idx="230">
                <c:v>8/18/2018</c:v>
              </c:pt>
              <c:pt idx="231">
                <c:v>8/19/2018</c:v>
              </c:pt>
              <c:pt idx="232">
                <c:v>8/20/2018</c:v>
              </c:pt>
              <c:pt idx="233">
                <c:v>8/21/2018</c:v>
              </c:pt>
              <c:pt idx="234">
                <c:v>8/22/2018</c:v>
              </c:pt>
              <c:pt idx="235">
                <c:v>8/23/2018</c:v>
              </c:pt>
              <c:pt idx="236">
                <c:v>8/24/2018</c:v>
              </c:pt>
              <c:pt idx="237">
                <c:v>8/25/2018</c:v>
              </c:pt>
              <c:pt idx="238">
                <c:v>8/26/2018</c:v>
              </c:pt>
              <c:pt idx="239">
                <c:v>8/27/2018</c:v>
              </c:pt>
              <c:pt idx="240">
                <c:v>8/28/2018</c:v>
              </c:pt>
              <c:pt idx="241">
                <c:v>8/29/2018</c:v>
              </c:pt>
              <c:pt idx="242">
                <c:v>8/30/2018</c:v>
              </c:pt>
              <c:pt idx="243">
                <c:v>8/31/2018</c:v>
              </c:pt>
              <c:pt idx="244">
                <c:v>9/1/2018</c:v>
              </c:pt>
              <c:pt idx="245">
                <c:v>9/2/2018</c:v>
              </c:pt>
              <c:pt idx="246">
                <c:v>9/3/2018</c:v>
              </c:pt>
              <c:pt idx="247">
                <c:v>9/4/2018</c:v>
              </c:pt>
              <c:pt idx="248">
                <c:v>9/5/2018</c:v>
              </c:pt>
              <c:pt idx="249">
                <c:v>9/6/2018</c:v>
              </c:pt>
              <c:pt idx="250">
                <c:v>9/7/2018</c:v>
              </c:pt>
              <c:pt idx="251">
                <c:v>9/8/2018</c:v>
              </c:pt>
              <c:pt idx="252">
                <c:v>9/9/2018</c:v>
              </c:pt>
              <c:pt idx="253">
                <c:v>9/10/2018</c:v>
              </c:pt>
              <c:pt idx="254">
                <c:v>9/11/2018</c:v>
              </c:pt>
              <c:pt idx="255">
                <c:v>9/12/2018</c:v>
              </c:pt>
              <c:pt idx="256">
                <c:v>9/13/2018</c:v>
              </c:pt>
              <c:pt idx="257">
                <c:v>9/14/2018</c:v>
              </c:pt>
              <c:pt idx="258">
                <c:v>9/15/2018</c:v>
              </c:pt>
              <c:pt idx="259">
                <c:v>9/16/2018</c:v>
              </c:pt>
              <c:pt idx="260">
                <c:v>9/17/2018</c:v>
              </c:pt>
              <c:pt idx="261">
                <c:v>9/18/2018</c:v>
              </c:pt>
              <c:pt idx="262">
                <c:v>9/19/2018</c:v>
              </c:pt>
              <c:pt idx="263">
                <c:v>9/20/2018</c:v>
              </c:pt>
              <c:pt idx="264">
                <c:v>9/21/2018</c:v>
              </c:pt>
              <c:pt idx="265">
                <c:v>9/22/2018</c:v>
              </c:pt>
              <c:pt idx="266">
                <c:v>9/23/2018</c:v>
              </c:pt>
              <c:pt idx="267">
                <c:v>9/24/2018</c:v>
              </c:pt>
              <c:pt idx="268">
                <c:v>9/25/2018</c:v>
              </c:pt>
              <c:pt idx="269">
                <c:v>9/26/2018</c:v>
              </c:pt>
              <c:pt idx="270">
                <c:v>9/27/2018</c:v>
              </c:pt>
              <c:pt idx="271">
                <c:v>9/28/2018</c:v>
              </c:pt>
              <c:pt idx="272">
                <c:v>9/29/2018</c:v>
              </c:pt>
              <c:pt idx="273">
                <c:v>9/30/2018</c:v>
              </c:pt>
              <c:pt idx="274">
                <c:v>10/1/2018</c:v>
              </c:pt>
              <c:pt idx="275">
                <c:v>10/2/2018</c:v>
              </c:pt>
              <c:pt idx="276">
                <c:v>10/3/2018</c:v>
              </c:pt>
              <c:pt idx="277">
                <c:v>10/4/2018</c:v>
              </c:pt>
              <c:pt idx="278">
                <c:v>10/5/2018</c:v>
              </c:pt>
              <c:pt idx="279">
                <c:v>10/6/2018</c:v>
              </c:pt>
              <c:pt idx="280">
                <c:v>10/7/2018</c:v>
              </c:pt>
              <c:pt idx="281">
                <c:v>10/8/2018</c:v>
              </c:pt>
              <c:pt idx="282">
                <c:v>10/9/2018</c:v>
              </c:pt>
              <c:pt idx="283">
                <c:v>10/10/2018</c:v>
              </c:pt>
              <c:pt idx="284">
                <c:v>10/11/2018</c:v>
              </c:pt>
              <c:pt idx="285">
                <c:v>10/12/2018</c:v>
              </c:pt>
              <c:pt idx="286">
                <c:v>10/13/2018</c:v>
              </c:pt>
              <c:pt idx="287">
                <c:v>10/14/2018</c:v>
              </c:pt>
              <c:pt idx="288">
                <c:v>10/15/2018</c:v>
              </c:pt>
              <c:pt idx="289">
                <c:v>10/16/2018</c:v>
              </c:pt>
              <c:pt idx="290">
                <c:v>10/17/2018</c:v>
              </c:pt>
              <c:pt idx="291">
                <c:v>10/18/2018</c:v>
              </c:pt>
              <c:pt idx="292">
                <c:v>10/19/2018</c:v>
              </c:pt>
              <c:pt idx="293">
                <c:v>10/20/2018</c:v>
              </c:pt>
              <c:pt idx="294">
                <c:v>10/21/2018</c:v>
              </c:pt>
              <c:pt idx="295">
                <c:v>10/22/2018</c:v>
              </c:pt>
              <c:pt idx="296">
                <c:v>10/23/2018</c:v>
              </c:pt>
              <c:pt idx="297">
                <c:v>10/24/2018</c:v>
              </c:pt>
              <c:pt idx="298">
                <c:v>10/25/2018</c:v>
              </c:pt>
              <c:pt idx="299">
                <c:v>10/26/2018</c:v>
              </c:pt>
              <c:pt idx="300">
                <c:v>10/27/2018</c:v>
              </c:pt>
              <c:pt idx="301">
                <c:v>10/28/2018</c:v>
              </c:pt>
              <c:pt idx="302">
                <c:v>10/29/2018</c:v>
              </c:pt>
              <c:pt idx="303">
                <c:v>10/30/2018</c:v>
              </c:pt>
              <c:pt idx="304">
                <c:v>10/31/2018</c:v>
              </c:pt>
              <c:pt idx="305">
                <c:v>11/1/2018</c:v>
              </c:pt>
              <c:pt idx="306">
                <c:v>11/2/2018</c:v>
              </c:pt>
              <c:pt idx="307">
                <c:v>11/3/2018</c:v>
              </c:pt>
              <c:pt idx="308">
                <c:v>11/4/2018</c:v>
              </c:pt>
              <c:pt idx="309">
                <c:v>11/5/2018</c:v>
              </c:pt>
              <c:pt idx="310">
                <c:v>11/6/2018</c:v>
              </c:pt>
              <c:pt idx="311">
                <c:v>11/7/2018</c:v>
              </c:pt>
              <c:pt idx="312">
                <c:v>11/8/2018</c:v>
              </c:pt>
              <c:pt idx="313">
                <c:v>11/9/2018</c:v>
              </c:pt>
              <c:pt idx="314">
                <c:v>11/10/2018</c:v>
              </c:pt>
              <c:pt idx="315">
                <c:v>11/11/2018</c:v>
              </c:pt>
              <c:pt idx="316">
                <c:v>11/12/2018</c:v>
              </c:pt>
              <c:pt idx="317">
                <c:v>11/13/2018</c:v>
              </c:pt>
              <c:pt idx="318">
                <c:v>11/14/2018</c:v>
              </c:pt>
              <c:pt idx="319">
                <c:v>11/15/2018</c:v>
              </c:pt>
              <c:pt idx="320">
                <c:v>11/16/2018</c:v>
              </c:pt>
              <c:pt idx="321">
                <c:v>11/17/2018</c:v>
              </c:pt>
              <c:pt idx="322">
                <c:v>11/18/2018</c:v>
              </c:pt>
              <c:pt idx="323">
                <c:v>11/19/2018</c:v>
              </c:pt>
              <c:pt idx="324">
                <c:v>11/20/2018</c:v>
              </c:pt>
              <c:pt idx="325">
                <c:v>11/21/2018</c:v>
              </c:pt>
              <c:pt idx="326">
                <c:v>11/22/2018</c:v>
              </c:pt>
              <c:pt idx="327">
                <c:v>11/23/2018</c:v>
              </c:pt>
              <c:pt idx="328">
                <c:v>11/24/2018</c:v>
              </c:pt>
              <c:pt idx="329">
                <c:v>11/25/2018</c:v>
              </c:pt>
              <c:pt idx="330">
                <c:v>11/26/2018</c:v>
              </c:pt>
              <c:pt idx="331">
                <c:v>11/27/2018</c:v>
              </c:pt>
              <c:pt idx="332">
                <c:v>11/28/2018</c:v>
              </c:pt>
              <c:pt idx="333">
                <c:v>11/29/2018</c:v>
              </c:pt>
              <c:pt idx="334">
                <c:v>11/30/2018</c:v>
              </c:pt>
              <c:pt idx="335">
                <c:v>12/1/2018</c:v>
              </c:pt>
              <c:pt idx="336">
                <c:v>12/2/2018</c:v>
              </c:pt>
              <c:pt idx="337">
                <c:v>12/3/2018</c:v>
              </c:pt>
              <c:pt idx="338">
                <c:v>12/4/2018</c:v>
              </c:pt>
              <c:pt idx="339">
                <c:v>12/5/2018</c:v>
              </c:pt>
              <c:pt idx="340">
                <c:v>12/6/2018</c:v>
              </c:pt>
              <c:pt idx="341">
                <c:v>12/7/2018</c:v>
              </c:pt>
              <c:pt idx="342">
                <c:v>12/8/2018</c:v>
              </c:pt>
              <c:pt idx="343">
                <c:v>12/9/2018</c:v>
              </c:pt>
              <c:pt idx="344">
                <c:v>12/10/2018</c:v>
              </c:pt>
              <c:pt idx="345">
                <c:v>12/11/2018</c:v>
              </c:pt>
              <c:pt idx="346">
                <c:v>12/12/2018</c:v>
              </c:pt>
              <c:pt idx="347">
                <c:v>12/13/2018</c:v>
              </c:pt>
              <c:pt idx="348">
                <c:v>12/14/2018</c:v>
              </c:pt>
              <c:pt idx="349">
                <c:v>12/15/2018</c:v>
              </c:pt>
              <c:pt idx="350">
                <c:v>12/16/2018</c:v>
              </c:pt>
              <c:pt idx="351">
                <c:v>12/17/2018</c:v>
              </c:pt>
              <c:pt idx="352">
                <c:v>12/18/2018</c:v>
              </c:pt>
              <c:pt idx="353">
                <c:v>12/19/2018</c:v>
              </c:pt>
              <c:pt idx="354">
                <c:v>12/20/2018</c:v>
              </c:pt>
              <c:pt idx="355">
                <c:v>12/21/2018</c:v>
              </c:pt>
              <c:pt idx="356">
                <c:v>12/22/2018</c:v>
              </c:pt>
              <c:pt idx="357">
                <c:v>12/23/2018</c:v>
              </c:pt>
              <c:pt idx="358">
                <c:v>12/24/2018</c:v>
              </c:pt>
              <c:pt idx="359">
                <c:v>12/25/2018</c:v>
              </c:pt>
              <c:pt idx="360">
                <c:v>12/26/2018</c:v>
              </c:pt>
              <c:pt idx="361">
                <c:v>12/27/2018</c:v>
              </c:pt>
              <c:pt idx="362">
                <c:v>12/28/2018</c:v>
              </c:pt>
              <c:pt idx="363">
                <c:v>12/29/2018</c:v>
              </c:pt>
              <c:pt idx="364">
                <c:v>12/30/2018</c:v>
              </c:pt>
              <c:pt idx="365">
                <c:v>12/31/2018</c:v>
              </c:pt>
              <c:pt idx="366">
                <c:v>1/1/2019</c:v>
              </c:pt>
              <c:pt idx="367">
                <c:v>1/2/2019</c:v>
              </c:pt>
              <c:pt idx="368">
                <c:v>1/3/2019</c:v>
              </c:pt>
              <c:pt idx="369">
                <c:v>1/4/2019</c:v>
              </c:pt>
              <c:pt idx="370">
                <c:v>1/5/2019</c:v>
              </c:pt>
              <c:pt idx="371">
                <c:v>1/6/2019</c:v>
              </c:pt>
              <c:pt idx="372">
                <c:v>1/7/2019</c:v>
              </c:pt>
              <c:pt idx="373">
                <c:v>1/8/2019</c:v>
              </c:pt>
              <c:pt idx="374">
                <c:v>1/9/2019</c:v>
              </c:pt>
              <c:pt idx="375">
                <c:v>1/10/2019</c:v>
              </c:pt>
              <c:pt idx="376">
                <c:v>1/11/2019</c:v>
              </c:pt>
              <c:pt idx="377">
                <c:v>1/12/2019</c:v>
              </c:pt>
              <c:pt idx="378">
                <c:v>1/13/2019</c:v>
              </c:pt>
              <c:pt idx="379">
                <c:v>1/14/2019</c:v>
              </c:pt>
              <c:pt idx="380">
                <c:v>1/15/2019</c:v>
              </c:pt>
              <c:pt idx="381">
                <c:v>1/16/2019</c:v>
              </c:pt>
              <c:pt idx="382">
                <c:v>1/17/2019</c:v>
              </c:pt>
              <c:pt idx="383">
                <c:v>1/18/2019</c:v>
              </c:pt>
              <c:pt idx="384">
                <c:v>1/19/2019</c:v>
              </c:pt>
              <c:pt idx="385">
                <c:v>1/20/2019</c:v>
              </c:pt>
              <c:pt idx="386">
                <c:v>1/21/2019</c:v>
              </c:pt>
              <c:pt idx="387">
                <c:v>1/22/2019</c:v>
              </c:pt>
              <c:pt idx="388">
                <c:v>1/23/2019</c:v>
              </c:pt>
              <c:pt idx="389">
                <c:v>1/24/2019</c:v>
              </c:pt>
              <c:pt idx="390">
                <c:v>1/25/2019</c:v>
              </c:pt>
              <c:pt idx="391">
                <c:v>1/26/2019</c:v>
              </c:pt>
              <c:pt idx="392">
                <c:v>1/27/2019</c:v>
              </c:pt>
              <c:pt idx="393">
                <c:v>1/28/2019</c:v>
              </c:pt>
              <c:pt idx="394">
                <c:v>1/29/2019</c:v>
              </c:pt>
              <c:pt idx="395">
                <c:v>1/30/2019</c:v>
              </c:pt>
              <c:pt idx="396">
                <c:v>1/31/2019</c:v>
              </c:pt>
              <c:pt idx="397">
                <c:v>2/1/2019</c:v>
              </c:pt>
              <c:pt idx="398">
                <c:v>2/2/2019</c:v>
              </c:pt>
              <c:pt idx="399">
                <c:v>2/3/2019</c:v>
              </c:pt>
              <c:pt idx="400">
                <c:v>2/4/2019</c:v>
              </c:pt>
              <c:pt idx="401">
                <c:v>2/5/2019</c:v>
              </c:pt>
              <c:pt idx="402">
                <c:v>2/6/2019</c:v>
              </c:pt>
              <c:pt idx="403">
                <c:v>2/7/2019</c:v>
              </c:pt>
              <c:pt idx="404">
                <c:v>2/8/2019</c:v>
              </c:pt>
              <c:pt idx="405">
                <c:v>2/9/2019</c:v>
              </c:pt>
              <c:pt idx="406">
                <c:v>2/10/2019</c:v>
              </c:pt>
              <c:pt idx="407">
                <c:v>2/11/2019</c:v>
              </c:pt>
              <c:pt idx="408">
                <c:v>2/12/2019</c:v>
              </c:pt>
              <c:pt idx="409">
                <c:v>2/13/2019</c:v>
              </c:pt>
              <c:pt idx="410">
                <c:v>2/14/2019</c:v>
              </c:pt>
              <c:pt idx="411">
                <c:v>2/15/2019</c:v>
              </c:pt>
              <c:pt idx="412">
                <c:v>2/16/2019</c:v>
              </c:pt>
              <c:pt idx="413">
                <c:v>2/17/2019</c:v>
              </c:pt>
              <c:pt idx="414">
                <c:v>2/18/2019</c:v>
              </c:pt>
              <c:pt idx="415">
                <c:v>2/19/2019</c:v>
              </c:pt>
              <c:pt idx="416">
                <c:v>2/20/2019</c:v>
              </c:pt>
              <c:pt idx="417">
                <c:v>2/21/2019</c:v>
              </c:pt>
              <c:pt idx="418">
                <c:v>2/22/2019</c:v>
              </c:pt>
              <c:pt idx="419">
                <c:v>2/23/2019</c:v>
              </c:pt>
              <c:pt idx="420">
                <c:v>2/24/2019</c:v>
              </c:pt>
              <c:pt idx="421">
                <c:v>2/25/2019</c:v>
              </c:pt>
              <c:pt idx="422">
                <c:v>2/26/2019</c:v>
              </c:pt>
              <c:pt idx="423">
                <c:v>2/27/2019</c:v>
              </c:pt>
              <c:pt idx="424">
                <c:v>2/28/2019</c:v>
              </c:pt>
              <c:pt idx="425">
                <c:v>3/1/2019</c:v>
              </c:pt>
              <c:pt idx="426">
                <c:v>3/2/2019</c:v>
              </c:pt>
              <c:pt idx="427">
                <c:v>3/3/2019</c:v>
              </c:pt>
              <c:pt idx="428">
                <c:v>3/4/2019</c:v>
              </c:pt>
              <c:pt idx="429">
                <c:v>3/5/2019</c:v>
              </c:pt>
              <c:pt idx="430">
                <c:v>3/6/2019</c:v>
              </c:pt>
              <c:pt idx="431">
                <c:v>3/7/2019</c:v>
              </c:pt>
              <c:pt idx="432">
                <c:v>3/8/2019</c:v>
              </c:pt>
              <c:pt idx="433">
                <c:v>3/9/2019</c:v>
              </c:pt>
              <c:pt idx="434">
                <c:v>3/10/2019</c:v>
              </c:pt>
              <c:pt idx="435">
                <c:v>3/11/2019</c:v>
              </c:pt>
              <c:pt idx="436">
                <c:v>3/12/2019</c:v>
              </c:pt>
              <c:pt idx="437">
                <c:v>3/13/2019</c:v>
              </c:pt>
              <c:pt idx="438">
                <c:v>3/14/2019</c:v>
              </c:pt>
              <c:pt idx="439">
                <c:v>3/15/2019</c:v>
              </c:pt>
              <c:pt idx="440">
                <c:v>3/16/2019</c:v>
              </c:pt>
              <c:pt idx="441">
                <c:v>3/17/2019</c:v>
              </c:pt>
              <c:pt idx="442">
                <c:v>3/18/2019</c:v>
              </c:pt>
              <c:pt idx="443">
                <c:v>3/19/2019</c:v>
              </c:pt>
              <c:pt idx="444">
                <c:v>3/20/2019</c:v>
              </c:pt>
              <c:pt idx="445">
                <c:v>3/21/2019</c:v>
              </c:pt>
              <c:pt idx="446">
                <c:v>3/22/2019</c:v>
              </c:pt>
              <c:pt idx="447">
                <c:v>3/23/2019</c:v>
              </c:pt>
              <c:pt idx="448">
                <c:v>3/24/2019</c:v>
              </c:pt>
              <c:pt idx="449">
                <c:v>3/25/2019</c:v>
              </c:pt>
              <c:pt idx="450">
                <c:v>3/26/2019</c:v>
              </c:pt>
              <c:pt idx="451">
                <c:v>3/27/2019</c:v>
              </c:pt>
              <c:pt idx="452">
                <c:v>3/28/2019</c:v>
              </c:pt>
              <c:pt idx="453">
                <c:v>3/29/2019</c:v>
              </c:pt>
              <c:pt idx="454">
                <c:v>3/30/2019</c:v>
              </c:pt>
              <c:pt idx="455">
                <c:v>3/31/2019</c:v>
              </c:pt>
              <c:pt idx="456">
                <c:v>4/1/2019</c:v>
              </c:pt>
              <c:pt idx="457">
                <c:v>4/2/2019</c:v>
              </c:pt>
              <c:pt idx="458">
                <c:v>4/3/2019</c:v>
              </c:pt>
              <c:pt idx="459">
                <c:v>4/4/2019</c:v>
              </c:pt>
              <c:pt idx="460">
                <c:v>4/5/2019</c:v>
              </c:pt>
              <c:pt idx="461">
                <c:v>4/6/2019</c:v>
              </c:pt>
              <c:pt idx="462">
                <c:v>4/7/2019</c:v>
              </c:pt>
              <c:pt idx="463">
                <c:v>4/8/2019</c:v>
              </c:pt>
              <c:pt idx="464">
                <c:v>4/9/2019</c:v>
              </c:pt>
              <c:pt idx="465">
                <c:v>4/10/2019</c:v>
              </c:pt>
              <c:pt idx="466">
                <c:v>4/11/2019</c:v>
              </c:pt>
              <c:pt idx="467">
                <c:v>4/12/2019</c:v>
              </c:pt>
              <c:pt idx="468">
                <c:v>4/13/2019</c:v>
              </c:pt>
              <c:pt idx="469">
                <c:v>4/14/2019</c:v>
              </c:pt>
              <c:pt idx="470">
                <c:v>4/15/2019</c:v>
              </c:pt>
              <c:pt idx="471">
                <c:v>4/16/2019</c:v>
              </c:pt>
              <c:pt idx="472">
                <c:v>4/17/2019</c:v>
              </c:pt>
              <c:pt idx="473">
                <c:v>4/18/2019</c:v>
              </c:pt>
              <c:pt idx="474">
                <c:v>4/19/2019</c:v>
              </c:pt>
              <c:pt idx="475">
                <c:v>4/20/2019</c:v>
              </c:pt>
              <c:pt idx="476">
                <c:v>4/21/2019</c:v>
              </c:pt>
              <c:pt idx="477">
                <c:v>4/22/2019</c:v>
              </c:pt>
              <c:pt idx="478">
                <c:v>4/23/2019</c:v>
              </c:pt>
              <c:pt idx="479">
                <c:v>4/24/2019</c:v>
              </c:pt>
              <c:pt idx="480">
                <c:v>4/25/2019</c:v>
              </c:pt>
              <c:pt idx="481">
                <c:v>4/26/2019</c:v>
              </c:pt>
              <c:pt idx="482">
                <c:v>4/27/2019</c:v>
              </c:pt>
              <c:pt idx="483">
                <c:v>4/28/2019</c:v>
              </c:pt>
              <c:pt idx="484">
                <c:v>4/29/2019</c:v>
              </c:pt>
              <c:pt idx="485">
                <c:v>4/30/2019</c:v>
              </c:pt>
              <c:pt idx="486">
                <c:v>5/1/2019</c:v>
              </c:pt>
              <c:pt idx="487">
                <c:v>5/2/2019</c:v>
              </c:pt>
              <c:pt idx="488">
                <c:v>5/3/2019</c:v>
              </c:pt>
              <c:pt idx="489">
                <c:v>5/4/2019</c:v>
              </c:pt>
              <c:pt idx="490">
                <c:v>5/5/2019</c:v>
              </c:pt>
              <c:pt idx="491">
                <c:v>5/6/2019</c:v>
              </c:pt>
              <c:pt idx="492">
                <c:v>5/7/2019</c:v>
              </c:pt>
              <c:pt idx="493">
                <c:v>5/8/2019</c:v>
              </c:pt>
              <c:pt idx="494">
                <c:v>5/9/2019</c:v>
              </c:pt>
              <c:pt idx="495">
                <c:v>5/10/2019</c:v>
              </c:pt>
              <c:pt idx="496">
                <c:v>5/11/2019</c:v>
              </c:pt>
              <c:pt idx="497">
                <c:v>5/12/2019</c:v>
              </c:pt>
              <c:pt idx="498">
                <c:v>5/13/2019</c:v>
              </c:pt>
              <c:pt idx="499">
                <c:v>5/14/2019</c:v>
              </c:pt>
              <c:pt idx="500">
                <c:v>5/15/2019</c:v>
              </c:pt>
              <c:pt idx="501">
                <c:v>5/16/2019</c:v>
              </c:pt>
              <c:pt idx="502">
                <c:v>5/17/2019</c:v>
              </c:pt>
              <c:pt idx="503">
                <c:v>5/18/2019</c:v>
              </c:pt>
              <c:pt idx="504">
                <c:v>5/19/2019</c:v>
              </c:pt>
              <c:pt idx="505">
                <c:v>5/20/2019</c:v>
              </c:pt>
              <c:pt idx="506">
                <c:v>5/21/2019</c:v>
              </c:pt>
              <c:pt idx="507">
                <c:v>5/22/2019</c:v>
              </c:pt>
              <c:pt idx="508">
                <c:v>5/23/2019</c:v>
              </c:pt>
              <c:pt idx="509">
                <c:v>5/24/2019</c:v>
              </c:pt>
              <c:pt idx="510">
                <c:v>5/25/2019</c:v>
              </c:pt>
              <c:pt idx="511">
                <c:v>5/26/2019</c:v>
              </c:pt>
              <c:pt idx="512">
                <c:v>5/27/2019</c:v>
              </c:pt>
              <c:pt idx="513">
                <c:v>5/28/2019</c:v>
              </c:pt>
              <c:pt idx="514">
                <c:v>5/29/2019</c:v>
              </c:pt>
              <c:pt idx="515">
                <c:v>5/30/2019</c:v>
              </c:pt>
              <c:pt idx="516">
                <c:v>5/31/2019</c:v>
              </c:pt>
              <c:pt idx="517">
                <c:v>6/1/2019</c:v>
              </c:pt>
              <c:pt idx="518">
                <c:v>6/2/2019</c:v>
              </c:pt>
              <c:pt idx="519">
                <c:v>6/3/2019</c:v>
              </c:pt>
              <c:pt idx="520">
                <c:v>6/4/2019</c:v>
              </c:pt>
              <c:pt idx="521">
                <c:v>6/5/2019</c:v>
              </c:pt>
              <c:pt idx="522">
                <c:v>6/6/2019</c:v>
              </c:pt>
              <c:pt idx="523">
                <c:v>6/7/2019</c:v>
              </c:pt>
              <c:pt idx="524">
                <c:v>6/8/2019</c:v>
              </c:pt>
              <c:pt idx="525">
                <c:v>6/9/2019</c:v>
              </c:pt>
              <c:pt idx="526">
                <c:v>6/10/2019</c:v>
              </c:pt>
              <c:pt idx="527">
                <c:v>6/11/2019</c:v>
              </c:pt>
              <c:pt idx="528">
                <c:v>6/12/2019</c:v>
              </c:pt>
              <c:pt idx="529">
                <c:v>6/13/2019</c:v>
              </c:pt>
              <c:pt idx="530">
                <c:v>6/14/2019</c:v>
              </c:pt>
              <c:pt idx="531">
                <c:v>6/15/2019</c:v>
              </c:pt>
              <c:pt idx="532">
                <c:v>6/16/2019</c:v>
              </c:pt>
              <c:pt idx="533">
                <c:v>6/17/2019</c:v>
              </c:pt>
              <c:pt idx="534">
                <c:v>6/18/2019</c:v>
              </c:pt>
              <c:pt idx="535">
                <c:v>6/19/2019</c:v>
              </c:pt>
              <c:pt idx="536">
                <c:v>6/20/2019</c:v>
              </c:pt>
              <c:pt idx="537">
                <c:v>6/21/2019</c:v>
              </c:pt>
              <c:pt idx="538">
                <c:v>6/22/2019</c:v>
              </c:pt>
              <c:pt idx="539">
                <c:v>6/23/2019</c:v>
              </c:pt>
              <c:pt idx="540">
                <c:v>6/24/2019</c:v>
              </c:pt>
              <c:pt idx="541">
                <c:v>6/25/2019</c:v>
              </c:pt>
              <c:pt idx="542">
                <c:v>6/26/2019</c:v>
              </c:pt>
              <c:pt idx="543">
                <c:v>6/27/2019</c:v>
              </c:pt>
              <c:pt idx="544">
                <c:v>6/28/2019</c:v>
              </c:pt>
              <c:pt idx="545">
                <c:v>6/29/2019</c:v>
              </c:pt>
              <c:pt idx="546">
                <c:v>6/30/2019</c:v>
              </c:pt>
              <c:pt idx="547">
                <c:v>7/1/2019</c:v>
              </c:pt>
              <c:pt idx="548">
                <c:v>7/2/2019</c:v>
              </c:pt>
              <c:pt idx="549">
                <c:v>7/3/2019</c:v>
              </c:pt>
              <c:pt idx="550">
                <c:v>7/4/2019</c:v>
              </c:pt>
              <c:pt idx="551">
                <c:v>7/5/2019</c:v>
              </c:pt>
              <c:pt idx="552">
                <c:v>7/6/2019</c:v>
              </c:pt>
              <c:pt idx="553">
                <c:v>7/7/2019</c:v>
              </c:pt>
              <c:pt idx="554">
                <c:v>7/8/2019</c:v>
              </c:pt>
              <c:pt idx="555">
                <c:v>7/9/2019</c:v>
              </c:pt>
              <c:pt idx="556">
                <c:v>7/10/2019</c:v>
              </c:pt>
              <c:pt idx="557">
                <c:v>7/11/2019</c:v>
              </c:pt>
              <c:pt idx="558">
                <c:v>7/12/2019</c:v>
              </c:pt>
              <c:pt idx="559">
                <c:v>7/13/2019</c:v>
              </c:pt>
              <c:pt idx="560">
                <c:v>7/14/2019</c:v>
              </c:pt>
              <c:pt idx="561">
                <c:v>7/15/2019</c:v>
              </c:pt>
              <c:pt idx="562">
                <c:v>7/16/2019</c:v>
              </c:pt>
              <c:pt idx="563">
                <c:v>7/17/2019</c:v>
              </c:pt>
              <c:pt idx="564">
                <c:v>7/18/2019</c:v>
              </c:pt>
              <c:pt idx="565">
                <c:v>7/19/2019</c:v>
              </c:pt>
              <c:pt idx="566">
                <c:v>7/20/2019</c:v>
              </c:pt>
              <c:pt idx="567">
                <c:v>7/21/2019</c:v>
              </c:pt>
              <c:pt idx="568">
                <c:v>7/22/2019</c:v>
              </c:pt>
              <c:pt idx="569">
                <c:v>7/23/2019</c:v>
              </c:pt>
              <c:pt idx="570">
                <c:v>7/24/2019</c:v>
              </c:pt>
              <c:pt idx="571">
                <c:v>7/25/2019</c:v>
              </c:pt>
              <c:pt idx="572">
                <c:v>7/26/2019</c:v>
              </c:pt>
              <c:pt idx="573">
                <c:v>7/27/2019</c:v>
              </c:pt>
              <c:pt idx="574">
                <c:v>7/28/2019</c:v>
              </c:pt>
              <c:pt idx="575">
                <c:v>7/29/2019</c:v>
              </c:pt>
              <c:pt idx="576">
                <c:v>7/30/2019</c:v>
              </c:pt>
              <c:pt idx="577">
                <c:v>7/31/2019</c:v>
              </c:pt>
              <c:pt idx="578">
                <c:v>8/1/2019</c:v>
              </c:pt>
              <c:pt idx="579">
                <c:v>8/2/2019</c:v>
              </c:pt>
              <c:pt idx="580">
                <c:v>8/3/2019</c:v>
              </c:pt>
              <c:pt idx="581">
                <c:v>8/4/2019</c:v>
              </c:pt>
              <c:pt idx="582">
                <c:v>8/5/2019</c:v>
              </c:pt>
              <c:pt idx="583">
                <c:v>8/6/2019</c:v>
              </c:pt>
              <c:pt idx="584">
                <c:v>8/7/2019</c:v>
              </c:pt>
              <c:pt idx="585">
                <c:v>8/8/2019</c:v>
              </c:pt>
              <c:pt idx="586">
                <c:v>8/9/2019</c:v>
              </c:pt>
              <c:pt idx="587">
                <c:v>8/10/2019</c:v>
              </c:pt>
              <c:pt idx="588">
                <c:v>8/11/2019</c:v>
              </c:pt>
              <c:pt idx="589">
                <c:v>8/12/2019</c:v>
              </c:pt>
              <c:pt idx="590">
                <c:v>8/13/2019</c:v>
              </c:pt>
              <c:pt idx="591">
                <c:v>8/14/2019</c:v>
              </c:pt>
              <c:pt idx="592">
                <c:v>8/15/2019</c:v>
              </c:pt>
              <c:pt idx="593">
                <c:v>8/16/2019</c:v>
              </c:pt>
              <c:pt idx="594">
                <c:v>8/17/2019</c:v>
              </c:pt>
              <c:pt idx="595">
                <c:v>8/18/2019</c:v>
              </c:pt>
              <c:pt idx="596">
                <c:v>8/19/2019</c:v>
              </c:pt>
              <c:pt idx="597">
                <c:v>8/20/2019</c:v>
              </c:pt>
              <c:pt idx="598">
                <c:v>8/21/2019</c:v>
              </c:pt>
              <c:pt idx="599">
                <c:v>8/22/2019</c:v>
              </c:pt>
              <c:pt idx="600">
                <c:v>8/23/2019</c:v>
              </c:pt>
              <c:pt idx="601">
                <c:v>8/24/2019</c:v>
              </c:pt>
              <c:pt idx="602">
                <c:v>8/25/2019</c:v>
              </c:pt>
              <c:pt idx="603">
                <c:v>8/26/2019</c:v>
              </c:pt>
              <c:pt idx="604">
                <c:v>8/27/2019</c:v>
              </c:pt>
              <c:pt idx="605">
                <c:v>8/28/2019</c:v>
              </c:pt>
              <c:pt idx="606">
                <c:v>8/29/2019</c:v>
              </c:pt>
              <c:pt idx="607">
                <c:v>8/30/2019</c:v>
              </c:pt>
              <c:pt idx="608">
                <c:v>8/31/2019</c:v>
              </c:pt>
              <c:pt idx="609">
                <c:v>9/1/2019</c:v>
              </c:pt>
              <c:pt idx="610">
                <c:v>9/2/2019</c:v>
              </c:pt>
              <c:pt idx="611">
                <c:v>9/3/2019</c:v>
              </c:pt>
              <c:pt idx="612">
                <c:v>9/4/2019</c:v>
              </c:pt>
              <c:pt idx="613">
                <c:v>9/5/2019</c:v>
              </c:pt>
              <c:pt idx="614">
                <c:v>9/6/2019</c:v>
              </c:pt>
              <c:pt idx="615">
                <c:v>9/7/2019</c:v>
              </c:pt>
              <c:pt idx="616">
                <c:v>9/8/2019</c:v>
              </c:pt>
              <c:pt idx="617">
                <c:v>9/9/2019</c:v>
              </c:pt>
              <c:pt idx="618">
                <c:v>9/10/2019</c:v>
              </c:pt>
              <c:pt idx="619">
                <c:v>9/11/2019</c:v>
              </c:pt>
              <c:pt idx="620">
                <c:v>9/12/2019</c:v>
              </c:pt>
              <c:pt idx="621">
                <c:v>9/13/2019</c:v>
              </c:pt>
              <c:pt idx="622">
                <c:v>9/14/2019</c:v>
              </c:pt>
              <c:pt idx="623">
                <c:v>9/15/2019</c:v>
              </c:pt>
              <c:pt idx="624">
                <c:v>9/16/2019</c:v>
              </c:pt>
              <c:pt idx="625">
                <c:v>9/17/2019</c:v>
              </c:pt>
              <c:pt idx="626">
                <c:v>9/18/2019</c:v>
              </c:pt>
              <c:pt idx="627">
                <c:v>9/19/2019</c:v>
              </c:pt>
              <c:pt idx="628">
                <c:v>9/20/2019</c:v>
              </c:pt>
              <c:pt idx="629">
                <c:v>9/21/2019</c:v>
              </c:pt>
              <c:pt idx="630">
                <c:v>9/22/2019</c:v>
              </c:pt>
              <c:pt idx="631">
                <c:v>9/23/2019</c:v>
              </c:pt>
              <c:pt idx="632">
                <c:v>9/24/2019</c:v>
              </c:pt>
              <c:pt idx="633">
                <c:v>9/25/2019</c:v>
              </c:pt>
              <c:pt idx="634">
                <c:v>9/26/2019</c:v>
              </c:pt>
              <c:pt idx="635">
                <c:v>9/27/2019</c:v>
              </c:pt>
              <c:pt idx="636">
                <c:v>9/28/2019</c:v>
              </c:pt>
              <c:pt idx="637">
                <c:v>9/29/2019</c:v>
              </c:pt>
              <c:pt idx="638">
                <c:v>9/30/2019</c:v>
              </c:pt>
              <c:pt idx="639">
                <c:v>10/1/2019</c:v>
              </c:pt>
              <c:pt idx="640">
                <c:v>10/2/2019</c:v>
              </c:pt>
              <c:pt idx="641">
                <c:v>10/3/2019</c:v>
              </c:pt>
              <c:pt idx="642">
                <c:v>10/4/2019</c:v>
              </c:pt>
              <c:pt idx="643">
                <c:v>10/5/2019</c:v>
              </c:pt>
              <c:pt idx="644">
                <c:v>10/6/2019</c:v>
              </c:pt>
              <c:pt idx="645">
                <c:v>10/7/2019</c:v>
              </c:pt>
              <c:pt idx="646">
                <c:v>10/8/2019</c:v>
              </c:pt>
              <c:pt idx="647">
                <c:v>10/9/2019</c:v>
              </c:pt>
              <c:pt idx="648">
                <c:v>10/10/2019</c:v>
              </c:pt>
              <c:pt idx="649">
                <c:v>10/11/2019</c:v>
              </c:pt>
              <c:pt idx="650">
                <c:v>10/12/2019</c:v>
              </c:pt>
              <c:pt idx="651">
                <c:v>10/13/2019</c:v>
              </c:pt>
              <c:pt idx="652">
                <c:v>10/14/2019</c:v>
              </c:pt>
              <c:pt idx="653">
                <c:v>10/15/2019</c:v>
              </c:pt>
              <c:pt idx="654">
                <c:v>10/16/2019</c:v>
              </c:pt>
              <c:pt idx="655">
                <c:v>10/17/2019</c:v>
              </c:pt>
              <c:pt idx="656">
                <c:v>10/18/2019</c:v>
              </c:pt>
              <c:pt idx="657">
                <c:v>10/19/2019</c:v>
              </c:pt>
              <c:pt idx="658">
                <c:v>10/20/2019</c:v>
              </c:pt>
              <c:pt idx="659">
                <c:v>10/21/2019</c:v>
              </c:pt>
              <c:pt idx="660">
                <c:v>10/22/2019</c:v>
              </c:pt>
              <c:pt idx="661">
                <c:v>10/23/2019</c:v>
              </c:pt>
              <c:pt idx="662">
                <c:v>10/24/2019</c:v>
              </c:pt>
              <c:pt idx="663">
                <c:v>10/25/2019</c:v>
              </c:pt>
              <c:pt idx="664">
                <c:v>10/26/2019</c:v>
              </c:pt>
              <c:pt idx="665">
                <c:v>10/27/2019</c:v>
              </c:pt>
              <c:pt idx="666">
                <c:v>10/28/2019</c:v>
              </c:pt>
              <c:pt idx="667">
                <c:v>10/29/2019</c:v>
              </c:pt>
              <c:pt idx="668">
                <c:v>10/30/2019</c:v>
              </c:pt>
              <c:pt idx="669">
                <c:v>10/31/2019</c:v>
              </c:pt>
              <c:pt idx="670">
                <c:v>11/1/2019</c:v>
              </c:pt>
              <c:pt idx="671">
                <c:v>11/2/2019</c:v>
              </c:pt>
              <c:pt idx="672">
                <c:v>11/3/2019</c:v>
              </c:pt>
              <c:pt idx="673">
                <c:v>11/4/2019</c:v>
              </c:pt>
              <c:pt idx="674">
                <c:v>11/5/2019</c:v>
              </c:pt>
              <c:pt idx="675">
                <c:v>11/6/2019</c:v>
              </c:pt>
              <c:pt idx="676">
                <c:v>11/7/2019</c:v>
              </c:pt>
              <c:pt idx="677">
                <c:v>11/8/2019</c:v>
              </c:pt>
              <c:pt idx="678">
                <c:v>11/9/2019</c:v>
              </c:pt>
              <c:pt idx="679">
                <c:v>11/10/2019</c:v>
              </c:pt>
              <c:pt idx="680">
                <c:v>11/11/2019</c:v>
              </c:pt>
              <c:pt idx="681">
                <c:v>11/12/2019</c:v>
              </c:pt>
              <c:pt idx="682">
                <c:v>11/13/2019</c:v>
              </c:pt>
              <c:pt idx="683">
                <c:v>11/14/2019</c:v>
              </c:pt>
              <c:pt idx="684">
                <c:v>11/15/2019</c:v>
              </c:pt>
              <c:pt idx="685">
                <c:v>11/16/2019</c:v>
              </c:pt>
              <c:pt idx="686">
                <c:v>11/17/2019</c:v>
              </c:pt>
              <c:pt idx="687">
                <c:v>11/18/2019</c:v>
              </c:pt>
              <c:pt idx="688">
                <c:v>11/19/2019</c:v>
              </c:pt>
              <c:pt idx="689">
                <c:v>11/20/2019</c:v>
              </c:pt>
              <c:pt idx="690">
                <c:v>11/21/2019</c:v>
              </c:pt>
              <c:pt idx="691">
                <c:v>11/22/2019</c:v>
              </c:pt>
              <c:pt idx="692">
                <c:v>11/23/2019</c:v>
              </c:pt>
              <c:pt idx="693">
                <c:v>11/24/2019</c:v>
              </c:pt>
              <c:pt idx="694">
                <c:v>11/25/2019</c:v>
              </c:pt>
              <c:pt idx="695">
                <c:v>11/26/2019</c:v>
              </c:pt>
              <c:pt idx="696">
                <c:v>11/27/2019</c:v>
              </c:pt>
              <c:pt idx="697">
                <c:v>11/28/2019</c:v>
              </c:pt>
              <c:pt idx="698">
                <c:v>11/29/2019</c:v>
              </c:pt>
              <c:pt idx="699">
                <c:v>11/30/2019</c:v>
              </c:pt>
              <c:pt idx="700">
                <c:v>12/1/2019</c:v>
              </c:pt>
              <c:pt idx="701">
                <c:v>12/2/2019</c:v>
              </c:pt>
              <c:pt idx="702">
                <c:v>12/3/2019</c:v>
              </c:pt>
              <c:pt idx="703">
                <c:v>12/4/2019</c:v>
              </c:pt>
              <c:pt idx="704">
                <c:v>12/5/2019</c:v>
              </c:pt>
              <c:pt idx="705">
                <c:v>12/6/2019</c:v>
              </c:pt>
              <c:pt idx="706">
                <c:v>12/7/2019</c:v>
              </c:pt>
              <c:pt idx="707">
                <c:v>12/8/2019</c:v>
              </c:pt>
              <c:pt idx="708">
                <c:v>12/9/2019</c:v>
              </c:pt>
              <c:pt idx="709">
                <c:v>12/10/2019</c:v>
              </c:pt>
              <c:pt idx="710">
                <c:v>12/11/2019</c:v>
              </c:pt>
              <c:pt idx="711">
                <c:v>12/12/2019</c:v>
              </c:pt>
              <c:pt idx="712">
                <c:v>12/13/2019</c:v>
              </c:pt>
              <c:pt idx="713">
                <c:v>12/14/2019</c:v>
              </c:pt>
              <c:pt idx="714">
                <c:v>12/15/2019</c:v>
              </c:pt>
              <c:pt idx="715">
                <c:v>12/16/2019</c:v>
              </c:pt>
              <c:pt idx="716">
                <c:v>12/17/2019</c:v>
              </c:pt>
              <c:pt idx="717">
                <c:v>12/18/2019</c:v>
              </c:pt>
              <c:pt idx="718">
                <c:v>12/19/2019</c:v>
              </c:pt>
              <c:pt idx="719">
                <c:v>12/20/2019</c:v>
              </c:pt>
              <c:pt idx="720">
                <c:v>12/21/2019</c:v>
              </c:pt>
              <c:pt idx="721">
                <c:v>12/22/2019</c:v>
              </c:pt>
              <c:pt idx="722">
                <c:v>12/23/2019</c:v>
              </c:pt>
              <c:pt idx="723">
                <c:v>12/24/2019</c:v>
              </c:pt>
              <c:pt idx="724">
                <c:v>12/25/2019</c:v>
              </c:pt>
              <c:pt idx="725">
                <c:v>12/26/2019</c:v>
              </c:pt>
              <c:pt idx="726">
                <c:v>12/27/2019</c:v>
              </c:pt>
              <c:pt idx="727">
                <c:v>12/28/2019</c:v>
              </c:pt>
              <c:pt idx="728">
                <c:v>12/29/2019</c:v>
              </c:pt>
              <c:pt idx="729">
                <c:v>12/30/2019</c:v>
              </c:pt>
              <c:pt idx="730">
                <c:v>12/31/2019</c:v>
              </c:pt>
              <c:pt idx="731">
                <c:v>1/1/2020</c:v>
              </c:pt>
              <c:pt idx="732">
                <c:v>1/2/2020</c:v>
              </c:pt>
              <c:pt idx="733">
                <c:v>1/3/2020</c:v>
              </c:pt>
              <c:pt idx="734">
                <c:v>1/4/2020</c:v>
              </c:pt>
              <c:pt idx="735">
                <c:v>1/5/2020</c:v>
              </c:pt>
              <c:pt idx="736">
                <c:v>1/6/2020</c:v>
              </c:pt>
              <c:pt idx="737">
                <c:v>1/7/2020</c:v>
              </c:pt>
              <c:pt idx="738">
                <c:v>1/8/2020</c:v>
              </c:pt>
              <c:pt idx="739">
                <c:v>1/9/2020</c:v>
              </c:pt>
              <c:pt idx="740">
                <c:v>1/10/2020</c:v>
              </c:pt>
              <c:pt idx="741">
                <c:v>1/11/2020</c:v>
              </c:pt>
              <c:pt idx="742">
                <c:v>1/12/2020</c:v>
              </c:pt>
              <c:pt idx="743">
                <c:v>1/13/2020</c:v>
              </c:pt>
              <c:pt idx="744">
                <c:v>1/14/2020</c:v>
              </c:pt>
              <c:pt idx="745">
                <c:v>1/15/2020</c:v>
              </c:pt>
              <c:pt idx="746">
                <c:v>1/16/2020</c:v>
              </c:pt>
              <c:pt idx="747">
                <c:v>1/17/2020</c:v>
              </c:pt>
              <c:pt idx="748">
                <c:v>1/18/2020</c:v>
              </c:pt>
              <c:pt idx="749">
                <c:v>1/19/2020</c:v>
              </c:pt>
              <c:pt idx="750">
                <c:v>1/20/2020</c:v>
              </c:pt>
              <c:pt idx="751">
                <c:v>1/21/2020</c:v>
              </c:pt>
              <c:pt idx="752">
                <c:v>1/22/2020</c:v>
              </c:pt>
              <c:pt idx="753">
                <c:v>1/23/2020</c:v>
              </c:pt>
              <c:pt idx="754">
                <c:v>1/24/2020</c:v>
              </c:pt>
              <c:pt idx="755">
                <c:v>1/25/2020</c:v>
              </c:pt>
              <c:pt idx="756">
                <c:v>1/26/2020</c:v>
              </c:pt>
              <c:pt idx="757">
                <c:v>1/27/2020</c:v>
              </c:pt>
              <c:pt idx="758">
                <c:v>1/28/2020</c:v>
              </c:pt>
              <c:pt idx="759">
                <c:v>1/29/2020</c:v>
              </c:pt>
              <c:pt idx="760">
                <c:v>1/30/2020</c:v>
              </c:pt>
              <c:pt idx="761">
                <c:v>1/31/2020</c:v>
              </c:pt>
              <c:pt idx="762">
                <c:v>2/1/2020</c:v>
              </c:pt>
              <c:pt idx="763">
                <c:v>2/2/2020</c:v>
              </c:pt>
              <c:pt idx="764">
                <c:v>2/3/2020</c:v>
              </c:pt>
              <c:pt idx="765">
                <c:v>2/4/2020</c:v>
              </c:pt>
              <c:pt idx="766">
                <c:v>2/5/2020</c:v>
              </c:pt>
              <c:pt idx="767">
                <c:v>2/6/2020</c:v>
              </c:pt>
              <c:pt idx="768">
                <c:v>2/7/2020</c:v>
              </c:pt>
              <c:pt idx="769">
                <c:v>2/8/2020</c:v>
              </c:pt>
              <c:pt idx="770">
                <c:v>2/9/2020</c:v>
              </c:pt>
              <c:pt idx="771">
                <c:v>2/10/2020</c:v>
              </c:pt>
              <c:pt idx="772">
                <c:v>2/11/2020</c:v>
              </c:pt>
              <c:pt idx="773">
                <c:v>2/12/2020</c:v>
              </c:pt>
              <c:pt idx="774">
                <c:v>2/13/2020</c:v>
              </c:pt>
              <c:pt idx="775">
                <c:v>2/14/2020</c:v>
              </c:pt>
              <c:pt idx="776">
                <c:v>2/15/2020</c:v>
              </c:pt>
              <c:pt idx="777">
                <c:v>2/16/2020</c:v>
              </c:pt>
              <c:pt idx="778">
                <c:v>2/17/2020</c:v>
              </c:pt>
              <c:pt idx="779">
                <c:v>2/18/2020</c:v>
              </c:pt>
              <c:pt idx="780">
                <c:v>2/19/2020</c:v>
              </c:pt>
              <c:pt idx="781">
                <c:v>2/20/2020</c:v>
              </c:pt>
              <c:pt idx="782">
                <c:v>2/21/2020</c:v>
              </c:pt>
              <c:pt idx="783">
                <c:v>2/22/2020</c:v>
              </c:pt>
              <c:pt idx="784">
                <c:v>2/23/2020</c:v>
              </c:pt>
              <c:pt idx="785">
                <c:v>2/24/2020</c:v>
              </c:pt>
              <c:pt idx="786">
                <c:v>2/25/2020</c:v>
              </c:pt>
              <c:pt idx="787">
                <c:v>2/26/2020</c:v>
              </c:pt>
              <c:pt idx="788">
                <c:v>2/27/2020</c:v>
              </c:pt>
              <c:pt idx="789">
                <c:v>2/28/2020</c:v>
              </c:pt>
              <c:pt idx="790">
                <c:v>2/29/2020</c:v>
              </c:pt>
              <c:pt idx="791">
                <c:v>3/1/2020</c:v>
              </c:pt>
              <c:pt idx="792">
                <c:v>3/2/2020</c:v>
              </c:pt>
              <c:pt idx="793">
                <c:v>3/3/2020</c:v>
              </c:pt>
              <c:pt idx="794">
                <c:v>3/4/2020</c:v>
              </c:pt>
              <c:pt idx="795">
                <c:v>3/5/2020</c:v>
              </c:pt>
              <c:pt idx="796">
                <c:v>3/6/2020</c:v>
              </c:pt>
              <c:pt idx="797">
                <c:v>3/7/2020</c:v>
              </c:pt>
              <c:pt idx="798">
                <c:v>3/8/2020</c:v>
              </c:pt>
              <c:pt idx="799">
                <c:v>3/9/2020</c:v>
              </c:pt>
              <c:pt idx="800">
                <c:v>3/10/2020</c:v>
              </c:pt>
              <c:pt idx="801">
                <c:v>3/11/2020</c:v>
              </c:pt>
              <c:pt idx="802">
                <c:v>3/12/2020</c:v>
              </c:pt>
              <c:pt idx="803">
                <c:v>3/13/2020</c:v>
              </c:pt>
              <c:pt idx="804">
                <c:v>3/14/2020</c:v>
              </c:pt>
              <c:pt idx="805">
                <c:v>3/15/2020</c:v>
              </c:pt>
              <c:pt idx="806">
                <c:v>3/16/2020</c:v>
              </c:pt>
              <c:pt idx="807">
                <c:v>3/17/2020</c:v>
              </c:pt>
              <c:pt idx="808">
                <c:v>3/18/2020</c:v>
              </c:pt>
              <c:pt idx="809">
                <c:v>3/19/2020</c:v>
              </c:pt>
              <c:pt idx="810">
                <c:v>3/20/2020</c:v>
              </c:pt>
              <c:pt idx="811">
                <c:v>3/21/2020</c:v>
              </c:pt>
              <c:pt idx="812">
                <c:v>3/22/2020</c:v>
              </c:pt>
              <c:pt idx="813">
                <c:v>3/23/2020</c:v>
              </c:pt>
              <c:pt idx="814">
                <c:v>3/24/2020</c:v>
              </c:pt>
              <c:pt idx="815">
                <c:v>3/25/2020</c:v>
              </c:pt>
              <c:pt idx="816">
                <c:v>3/26/2020</c:v>
              </c:pt>
              <c:pt idx="817">
                <c:v>3/27/2020</c:v>
              </c:pt>
              <c:pt idx="818">
                <c:v>3/28/2020</c:v>
              </c:pt>
              <c:pt idx="819">
                <c:v>3/29/2020</c:v>
              </c:pt>
              <c:pt idx="820">
                <c:v>3/30/2020</c:v>
              </c:pt>
              <c:pt idx="821">
                <c:v>3/31/2020</c:v>
              </c:pt>
              <c:pt idx="822">
                <c:v>4/1/2020</c:v>
              </c:pt>
              <c:pt idx="823">
                <c:v>4/2/2020</c:v>
              </c:pt>
              <c:pt idx="824">
                <c:v>4/3/2020</c:v>
              </c:pt>
              <c:pt idx="825">
                <c:v>4/4/2020</c:v>
              </c:pt>
              <c:pt idx="826">
                <c:v>4/5/2020</c:v>
              </c:pt>
              <c:pt idx="827">
                <c:v>4/6/2020</c:v>
              </c:pt>
              <c:pt idx="828">
                <c:v>4/7/2020</c:v>
              </c:pt>
              <c:pt idx="829">
                <c:v>4/8/2020</c:v>
              </c:pt>
              <c:pt idx="830">
                <c:v>4/9/2020</c:v>
              </c:pt>
              <c:pt idx="831">
                <c:v>4/10/2020</c:v>
              </c:pt>
              <c:pt idx="832">
                <c:v>4/11/2020</c:v>
              </c:pt>
              <c:pt idx="833">
                <c:v>4/12/2020</c:v>
              </c:pt>
              <c:pt idx="834">
                <c:v>4/13/2020</c:v>
              </c:pt>
              <c:pt idx="835">
                <c:v>4/14/2020</c:v>
              </c:pt>
              <c:pt idx="836">
                <c:v>4/15/2020</c:v>
              </c:pt>
              <c:pt idx="837">
                <c:v>4/16/2020</c:v>
              </c:pt>
              <c:pt idx="838">
                <c:v>4/17/2020</c:v>
              </c:pt>
              <c:pt idx="839">
                <c:v>4/18/2020</c:v>
              </c:pt>
              <c:pt idx="840">
                <c:v>4/19/2020</c:v>
              </c:pt>
              <c:pt idx="841">
                <c:v>4/20/2020</c:v>
              </c:pt>
              <c:pt idx="842">
                <c:v>4/21/2020</c:v>
              </c:pt>
              <c:pt idx="843">
                <c:v>4/22/2020</c:v>
              </c:pt>
              <c:pt idx="844">
                <c:v>4/23/2020</c:v>
              </c:pt>
              <c:pt idx="845">
                <c:v>4/24/2020</c:v>
              </c:pt>
              <c:pt idx="846">
                <c:v>4/25/2020</c:v>
              </c:pt>
              <c:pt idx="847">
                <c:v>4/26/2020</c:v>
              </c:pt>
              <c:pt idx="848">
                <c:v>4/27/2020</c:v>
              </c:pt>
              <c:pt idx="849">
                <c:v>4/28/2020</c:v>
              </c:pt>
              <c:pt idx="850">
                <c:v>4/29/2020</c:v>
              </c:pt>
              <c:pt idx="851">
                <c:v>4/30/2020</c:v>
              </c:pt>
              <c:pt idx="852">
                <c:v>5/1/2020</c:v>
              </c:pt>
              <c:pt idx="853">
                <c:v>5/2/2020</c:v>
              </c:pt>
              <c:pt idx="854">
                <c:v>5/3/2020</c:v>
              </c:pt>
              <c:pt idx="855">
                <c:v>5/4/2020</c:v>
              </c:pt>
              <c:pt idx="856">
                <c:v>5/5/2020</c:v>
              </c:pt>
              <c:pt idx="857">
                <c:v>5/6/2020</c:v>
              </c:pt>
              <c:pt idx="858">
                <c:v>5/7/2020</c:v>
              </c:pt>
              <c:pt idx="859">
                <c:v>5/8/2020</c:v>
              </c:pt>
              <c:pt idx="860">
                <c:v>5/9/2020</c:v>
              </c:pt>
              <c:pt idx="861">
                <c:v>5/10/2020</c:v>
              </c:pt>
              <c:pt idx="862">
                <c:v>5/11/2020</c:v>
              </c:pt>
              <c:pt idx="863">
                <c:v>5/12/2020</c:v>
              </c:pt>
              <c:pt idx="864">
                <c:v>5/13/2020</c:v>
              </c:pt>
              <c:pt idx="865">
                <c:v>5/14/2020</c:v>
              </c:pt>
              <c:pt idx="866">
                <c:v>5/15/2020</c:v>
              </c:pt>
              <c:pt idx="867">
                <c:v>5/16/2020</c:v>
              </c:pt>
              <c:pt idx="868">
                <c:v>5/17/2020</c:v>
              </c:pt>
              <c:pt idx="869">
                <c:v>5/18/2020</c:v>
              </c:pt>
              <c:pt idx="870">
                <c:v>5/19/2020</c:v>
              </c:pt>
              <c:pt idx="871">
                <c:v>5/20/2020</c:v>
              </c:pt>
              <c:pt idx="872">
                <c:v>5/21/2020</c:v>
              </c:pt>
              <c:pt idx="873">
                <c:v>5/22/2020</c:v>
              </c:pt>
              <c:pt idx="874">
                <c:v>5/23/2020</c:v>
              </c:pt>
              <c:pt idx="875">
                <c:v>5/24/2020</c:v>
              </c:pt>
              <c:pt idx="876">
                <c:v>5/25/2020</c:v>
              </c:pt>
              <c:pt idx="877">
                <c:v>5/26/2020</c:v>
              </c:pt>
              <c:pt idx="878">
                <c:v>5/27/2020</c:v>
              </c:pt>
              <c:pt idx="879">
                <c:v>5/28/2020</c:v>
              </c:pt>
              <c:pt idx="880">
                <c:v>5/29/2020</c:v>
              </c:pt>
              <c:pt idx="881">
                <c:v>5/30/2020</c:v>
              </c:pt>
              <c:pt idx="882">
                <c:v>5/31/2020</c:v>
              </c:pt>
              <c:pt idx="883">
                <c:v>6/1/2020</c:v>
              </c:pt>
              <c:pt idx="884">
                <c:v>6/2/2020</c:v>
              </c:pt>
              <c:pt idx="885">
                <c:v>6/3/2020</c:v>
              </c:pt>
              <c:pt idx="886">
                <c:v>6/4/2020</c:v>
              </c:pt>
              <c:pt idx="887">
                <c:v>6/5/2020</c:v>
              </c:pt>
              <c:pt idx="888">
                <c:v>6/6/2020</c:v>
              </c:pt>
              <c:pt idx="889">
                <c:v>6/7/2020</c:v>
              </c:pt>
              <c:pt idx="890">
                <c:v>6/8/2020</c:v>
              </c:pt>
              <c:pt idx="891">
                <c:v>6/9/2020</c:v>
              </c:pt>
              <c:pt idx="892">
                <c:v>6/10/2020</c:v>
              </c:pt>
              <c:pt idx="893">
                <c:v>6/11/2020</c:v>
              </c:pt>
              <c:pt idx="894">
                <c:v>6/12/2020</c:v>
              </c:pt>
              <c:pt idx="895">
                <c:v>6/13/2020</c:v>
              </c:pt>
              <c:pt idx="896">
                <c:v>6/14/2020</c:v>
              </c:pt>
              <c:pt idx="897">
                <c:v>6/15/2020</c:v>
              </c:pt>
              <c:pt idx="898">
                <c:v>6/16/2020</c:v>
              </c:pt>
              <c:pt idx="899">
                <c:v>6/17/2020</c:v>
              </c:pt>
              <c:pt idx="900">
                <c:v>6/18/2020</c:v>
              </c:pt>
              <c:pt idx="901">
                <c:v>6/19/2020</c:v>
              </c:pt>
              <c:pt idx="902">
                <c:v>6/20/2020</c:v>
              </c:pt>
              <c:pt idx="903">
                <c:v>6/21/2020</c:v>
              </c:pt>
              <c:pt idx="904">
                <c:v>6/22/2020</c:v>
              </c:pt>
              <c:pt idx="905">
                <c:v>6/23/2020</c:v>
              </c:pt>
              <c:pt idx="906">
                <c:v>6/24/2020</c:v>
              </c:pt>
              <c:pt idx="907">
                <c:v>6/25/2020</c:v>
              </c:pt>
              <c:pt idx="908">
                <c:v>6/26/2020</c:v>
              </c:pt>
              <c:pt idx="909">
                <c:v>6/27/2020</c:v>
              </c:pt>
              <c:pt idx="910">
                <c:v>6/28/2020</c:v>
              </c:pt>
              <c:pt idx="911">
                <c:v>6/29/2020</c:v>
              </c:pt>
              <c:pt idx="912">
                <c:v>6/30/2020</c:v>
              </c:pt>
              <c:pt idx="913">
                <c:v>7/1/2020</c:v>
              </c:pt>
              <c:pt idx="914">
                <c:v>7/2/2020</c:v>
              </c:pt>
              <c:pt idx="915">
                <c:v>7/3/2020</c:v>
              </c:pt>
              <c:pt idx="916">
                <c:v>7/4/2020</c:v>
              </c:pt>
              <c:pt idx="917">
                <c:v>7/5/2020</c:v>
              </c:pt>
              <c:pt idx="918">
                <c:v>7/6/2020</c:v>
              </c:pt>
              <c:pt idx="919">
                <c:v>7/7/2020</c:v>
              </c:pt>
              <c:pt idx="920">
                <c:v>7/8/2020</c:v>
              </c:pt>
              <c:pt idx="921">
                <c:v>7/9/2020</c:v>
              </c:pt>
              <c:pt idx="922">
                <c:v>7/10/2020</c:v>
              </c:pt>
              <c:pt idx="923">
                <c:v>7/11/2020</c:v>
              </c:pt>
              <c:pt idx="924">
                <c:v>7/12/2020</c:v>
              </c:pt>
              <c:pt idx="925">
                <c:v>7/13/2020</c:v>
              </c:pt>
              <c:pt idx="926">
                <c:v>7/14/2020</c:v>
              </c:pt>
              <c:pt idx="927">
                <c:v>7/15/2020</c:v>
              </c:pt>
              <c:pt idx="928">
                <c:v>7/16/2020</c:v>
              </c:pt>
              <c:pt idx="929">
                <c:v>7/17/2020</c:v>
              </c:pt>
              <c:pt idx="930">
                <c:v>7/18/2020</c:v>
              </c:pt>
              <c:pt idx="931">
                <c:v>7/19/2020</c:v>
              </c:pt>
              <c:pt idx="932">
                <c:v>7/20/2020</c:v>
              </c:pt>
              <c:pt idx="933">
                <c:v>7/21/2020</c:v>
              </c:pt>
              <c:pt idx="934">
                <c:v>7/22/2020</c:v>
              </c:pt>
              <c:pt idx="935">
                <c:v>7/23/2020</c:v>
              </c:pt>
              <c:pt idx="936">
                <c:v>7/24/2020</c:v>
              </c:pt>
              <c:pt idx="937">
                <c:v>7/25/2020</c:v>
              </c:pt>
              <c:pt idx="938">
                <c:v>7/26/2020</c:v>
              </c:pt>
              <c:pt idx="939">
                <c:v>7/27/2020</c:v>
              </c:pt>
              <c:pt idx="940">
                <c:v>7/28/2020</c:v>
              </c:pt>
              <c:pt idx="941">
                <c:v>7/29/2020</c:v>
              </c:pt>
              <c:pt idx="942">
                <c:v>7/30/2020</c:v>
              </c:pt>
              <c:pt idx="943">
                <c:v>7/31/2020</c:v>
              </c:pt>
              <c:pt idx="944">
                <c:v>8/1/2020</c:v>
              </c:pt>
              <c:pt idx="945">
                <c:v>8/2/2020</c:v>
              </c:pt>
              <c:pt idx="946">
                <c:v>8/3/2020</c:v>
              </c:pt>
              <c:pt idx="947">
                <c:v>8/4/2020</c:v>
              </c:pt>
              <c:pt idx="948">
                <c:v>8/5/2020</c:v>
              </c:pt>
              <c:pt idx="949">
                <c:v>8/6/2020</c:v>
              </c:pt>
              <c:pt idx="950">
                <c:v>8/7/2020</c:v>
              </c:pt>
              <c:pt idx="951">
                <c:v>8/8/2020</c:v>
              </c:pt>
              <c:pt idx="952">
                <c:v>8/9/2020</c:v>
              </c:pt>
              <c:pt idx="953">
                <c:v>8/10/2020</c:v>
              </c:pt>
              <c:pt idx="954">
                <c:v>8/11/2020</c:v>
              </c:pt>
              <c:pt idx="955">
                <c:v>8/12/2020</c:v>
              </c:pt>
              <c:pt idx="956">
                <c:v>8/13/2020</c:v>
              </c:pt>
              <c:pt idx="957">
                <c:v>8/14/2020</c:v>
              </c:pt>
              <c:pt idx="958">
                <c:v>8/15/2020</c:v>
              </c:pt>
              <c:pt idx="959">
                <c:v>8/16/2020</c:v>
              </c:pt>
              <c:pt idx="960">
                <c:v>8/17/2020</c:v>
              </c:pt>
              <c:pt idx="961">
                <c:v>8/18/2020</c:v>
              </c:pt>
              <c:pt idx="962">
                <c:v>8/19/2020</c:v>
              </c:pt>
              <c:pt idx="963">
                <c:v>8/20/2020</c:v>
              </c:pt>
              <c:pt idx="964">
                <c:v>8/21/2020</c:v>
              </c:pt>
              <c:pt idx="965">
                <c:v>8/22/2020</c:v>
              </c:pt>
              <c:pt idx="966">
                <c:v>8/23/2020</c:v>
              </c:pt>
              <c:pt idx="967">
                <c:v>8/24/2020</c:v>
              </c:pt>
              <c:pt idx="968">
                <c:v>8/25/2020</c:v>
              </c:pt>
              <c:pt idx="969">
                <c:v>8/26/2020</c:v>
              </c:pt>
              <c:pt idx="970">
                <c:v>8/27/2020</c:v>
              </c:pt>
              <c:pt idx="971">
                <c:v>8/28/2020</c:v>
              </c:pt>
              <c:pt idx="972">
                <c:v>8/29/2020</c:v>
              </c:pt>
              <c:pt idx="973">
                <c:v>8/30/2020</c:v>
              </c:pt>
              <c:pt idx="974">
                <c:v>8/31/2020</c:v>
              </c:pt>
              <c:pt idx="975">
                <c:v>9/1/2020</c:v>
              </c:pt>
              <c:pt idx="976">
                <c:v>9/2/2020</c:v>
              </c:pt>
              <c:pt idx="977">
                <c:v>9/3/2020</c:v>
              </c:pt>
              <c:pt idx="978">
                <c:v>9/4/2020</c:v>
              </c:pt>
              <c:pt idx="979">
                <c:v>9/5/2020</c:v>
              </c:pt>
              <c:pt idx="980">
                <c:v>9/6/2020</c:v>
              </c:pt>
              <c:pt idx="981">
                <c:v>9/7/2020</c:v>
              </c:pt>
              <c:pt idx="982">
                <c:v>9/8/2020</c:v>
              </c:pt>
              <c:pt idx="983">
                <c:v>9/9/2020</c:v>
              </c:pt>
              <c:pt idx="984">
                <c:v>9/10/2020</c:v>
              </c:pt>
              <c:pt idx="985">
                <c:v>9/11/2020</c:v>
              </c:pt>
              <c:pt idx="986">
                <c:v>9/12/2020</c:v>
              </c:pt>
              <c:pt idx="987">
                <c:v>9/13/2020</c:v>
              </c:pt>
              <c:pt idx="988">
                <c:v>9/14/2020</c:v>
              </c:pt>
              <c:pt idx="989">
                <c:v>9/15/2020</c:v>
              </c:pt>
              <c:pt idx="990">
                <c:v>9/16/2020</c:v>
              </c:pt>
              <c:pt idx="991">
                <c:v>9/17/2020</c:v>
              </c:pt>
              <c:pt idx="992">
                <c:v>9/18/2020</c:v>
              </c:pt>
              <c:pt idx="993">
                <c:v>9/19/2020</c:v>
              </c:pt>
              <c:pt idx="994">
                <c:v>9/20/2020</c:v>
              </c:pt>
              <c:pt idx="995">
                <c:v>9/21/2020</c:v>
              </c:pt>
              <c:pt idx="996">
                <c:v>9/22/2020</c:v>
              </c:pt>
              <c:pt idx="997">
                <c:v>9/23/2020</c:v>
              </c:pt>
              <c:pt idx="998">
                <c:v>9/24/2020</c:v>
              </c:pt>
              <c:pt idx="999">
                <c:v>9/25/2020</c:v>
              </c:pt>
              <c:pt idx="1000">
                <c:v>9/26/2020</c:v>
              </c:pt>
              <c:pt idx="1001">
                <c:v>9/27/2020</c:v>
              </c:pt>
              <c:pt idx="1002">
                <c:v>9/28/2020</c:v>
              </c:pt>
              <c:pt idx="1003">
                <c:v>9/29/2020</c:v>
              </c:pt>
              <c:pt idx="1004">
                <c:v>9/30/2020</c:v>
              </c:pt>
              <c:pt idx="1005">
                <c:v>10/1/2020</c:v>
              </c:pt>
              <c:pt idx="1006">
                <c:v>10/2/2020</c:v>
              </c:pt>
              <c:pt idx="1007">
                <c:v>10/3/2020</c:v>
              </c:pt>
              <c:pt idx="1008">
                <c:v>10/4/2020</c:v>
              </c:pt>
              <c:pt idx="1009">
                <c:v>10/5/2020</c:v>
              </c:pt>
              <c:pt idx="1010">
                <c:v>10/6/2020</c:v>
              </c:pt>
              <c:pt idx="1011">
                <c:v>10/7/2020</c:v>
              </c:pt>
              <c:pt idx="1012">
                <c:v>10/8/2020</c:v>
              </c:pt>
              <c:pt idx="1013">
                <c:v>10/9/2020</c:v>
              </c:pt>
              <c:pt idx="1014">
                <c:v>10/10/2020</c:v>
              </c:pt>
              <c:pt idx="1015">
                <c:v>10/11/2020</c:v>
              </c:pt>
              <c:pt idx="1016">
                <c:v>10/12/2020</c:v>
              </c:pt>
              <c:pt idx="1017">
                <c:v>10/13/2020</c:v>
              </c:pt>
              <c:pt idx="1018">
                <c:v>10/14/2020</c:v>
              </c:pt>
              <c:pt idx="1019">
                <c:v>10/15/2020</c:v>
              </c:pt>
              <c:pt idx="1020">
                <c:v>10/16/2020</c:v>
              </c:pt>
              <c:pt idx="1021">
                <c:v>10/17/2020</c:v>
              </c:pt>
              <c:pt idx="1022">
                <c:v>10/18/2020</c:v>
              </c:pt>
              <c:pt idx="1023">
                <c:v>10/19/2020</c:v>
              </c:pt>
              <c:pt idx="1024">
                <c:v>10/20/2020</c:v>
              </c:pt>
              <c:pt idx="1025">
                <c:v>10/21/2020</c:v>
              </c:pt>
              <c:pt idx="1026">
                <c:v>10/22/2020</c:v>
              </c:pt>
              <c:pt idx="1027">
                <c:v>10/23/2020</c:v>
              </c:pt>
              <c:pt idx="1028">
                <c:v>10/24/2020</c:v>
              </c:pt>
              <c:pt idx="1029">
                <c:v>10/25/2020</c:v>
              </c:pt>
              <c:pt idx="1030">
                <c:v>10/26/2020</c:v>
              </c:pt>
              <c:pt idx="1031">
                <c:v>10/27/2020</c:v>
              </c:pt>
              <c:pt idx="1032">
                <c:v>10/28/2020</c:v>
              </c:pt>
              <c:pt idx="1033">
                <c:v>10/29/2020</c:v>
              </c:pt>
              <c:pt idx="1034">
                <c:v>10/30/2020</c:v>
              </c:pt>
              <c:pt idx="1035">
                <c:v>10/31/2020</c:v>
              </c:pt>
              <c:pt idx="1036">
                <c:v>11/1/2020</c:v>
              </c:pt>
              <c:pt idx="1037">
                <c:v>11/2/2020</c:v>
              </c:pt>
              <c:pt idx="1038">
                <c:v>11/3/2020</c:v>
              </c:pt>
              <c:pt idx="1039">
                <c:v>11/4/2020</c:v>
              </c:pt>
              <c:pt idx="1040">
                <c:v>11/5/2020</c:v>
              </c:pt>
              <c:pt idx="1041">
                <c:v>11/6/2020</c:v>
              </c:pt>
              <c:pt idx="1042">
                <c:v>11/7/2020</c:v>
              </c:pt>
              <c:pt idx="1043">
                <c:v>11/8/2020</c:v>
              </c:pt>
              <c:pt idx="1044">
                <c:v>11/9/2020</c:v>
              </c:pt>
              <c:pt idx="1045">
                <c:v>11/10/2020</c:v>
              </c:pt>
              <c:pt idx="1046">
                <c:v>11/11/2020</c:v>
              </c:pt>
              <c:pt idx="1047">
                <c:v>11/12/2020</c:v>
              </c:pt>
              <c:pt idx="1048">
                <c:v>11/13/2020</c:v>
              </c:pt>
              <c:pt idx="1049">
                <c:v>11/14/2020</c:v>
              </c:pt>
              <c:pt idx="1050">
                <c:v>11/15/2020</c:v>
              </c:pt>
              <c:pt idx="1051">
                <c:v>11/16/2020</c:v>
              </c:pt>
              <c:pt idx="1052">
                <c:v>11/17/2020</c:v>
              </c:pt>
              <c:pt idx="1053">
                <c:v>11/18/2020</c:v>
              </c:pt>
              <c:pt idx="1054">
                <c:v>11/19/2020</c:v>
              </c:pt>
              <c:pt idx="1055">
                <c:v>11/20/2020</c:v>
              </c:pt>
              <c:pt idx="1056">
                <c:v>11/21/2020</c:v>
              </c:pt>
              <c:pt idx="1057">
                <c:v>11/22/2020</c:v>
              </c:pt>
              <c:pt idx="1058">
                <c:v>11/23/2020</c:v>
              </c:pt>
              <c:pt idx="1059">
                <c:v>11/24/2020</c:v>
              </c:pt>
              <c:pt idx="1060">
                <c:v>11/25/2020</c:v>
              </c:pt>
              <c:pt idx="1061">
                <c:v>11/26/2020</c:v>
              </c:pt>
              <c:pt idx="1062">
                <c:v>11/27/2020</c:v>
              </c:pt>
              <c:pt idx="1063">
                <c:v>11/28/2020</c:v>
              </c:pt>
              <c:pt idx="1064">
                <c:v>11/29/2020</c:v>
              </c:pt>
              <c:pt idx="1065">
                <c:v>11/30/2020</c:v>
              </c:pt>
              <c:pt idx="1066">
                <c:v>12/1/2020</c:v>
              </c:pt>
              <c:pt idx="1067">
                <c:v>12/2/2020</c:v>
              </c:pt>
              <c:pt idx="1068">
                <c:v>12/3/2020</c:v>
              </c:pt>
              <c:pt idx="1069">
                <c:v>12/4/2020</c:v>
              </c:pt>
              <c:pt idx="1070">
                <c:v>12/5/2020</c:v>
              </c:pt>
              <c:pt idx="1071">
                <c:v>12/6/2020</c:v>
              </c:pt>
              <c:pt idx="1072">
                <c:v>12/7/2020</c:v>
              </c:pt>
              <c:pt idx="1073">
                <c:v>12/8/2020</c:v>
              </c:pt>
              <c:pt idx="1074">
                <c:v>12/9/2020</c:v>
              </c:pt>
              <c:pt idx="1075">
                <c:v>12/10/2020</c:v>
              </c:pt>
              <c:pt idx="1076">
                <c:v>12/11/2020</c:v>
              </c:pt>
              <c:pt idx="1077">
                <c:v>12/12/2020</c:v>
              </c:pt>
              <c:pt idx="1078">
                <c:v>12/13/2020</c:v>
              </c:pt>
              <c:pt idx="1079">
                <c:v>12/14/2020</c:v>
              </c:pt>
              <c:pt idx="1080">
                <c:v>12/15/2020</c:v>
              </c:pt>
              <c:pt idx="1081">
                <c:v>12/16/2020</c:v>
              </c:pt>
              <c:pt idx="1082">
                <c:v>12/17/2020</c:v>
              </c:pt>
              <c:pt idx="1083">
                <c:v>12/18/2020</c:v>
              </c:pt>
              <c:pt idx="1084">
                <c:v>12/19/2020</c:v>
              </c:pt>
              <c:pt idx="1085">
                <c:v>12/20/2020</c:v>
              </c:pt>
              <c:pt idx="1086">
                <c:v>12/21/2020</c:v>
              </c:pt>
              <c:pt idx="1087">
                <c:v>12/22/2020</c:v>
              </c:pt>
              <c:pt idx="1088">
                <c:v>12/23/2020</c:v>
              </c:pt>
              <c:pt idx="1089">
                <c:v>12/24/2020</c:v>
              </c:pt>
              <c:pt idx="1090">
                <c:v>12/25/2020</c:v>
              </c:pt>
              <c:pt idx="1091">
                <c:v>12/26/2020</c:v>
              </c:pt>
              <c:pt idx="1092">
                <c:v>12/27/2020</c:v>
              </c:pt>
              <c:pt idx="1093">
                <c:v>12/28/2020</c:v>
              </c:pt>
              <c:pt idx="1094">
                <c:v>12/29/2020</c:v>
              </c:pt>
              <c:pt idx="1095">
                <c:v>12/30/2020</c:v>
              </c:pt>
              <c:pt idx="1096">
                <c:v>12/31/2020</c:v>
              </c:pt>
              <c:pt idx="1097">
                <c:v>1/1/2021</c:v>
              </c:pt>
              <c:pt idx="1098">
                <c:v>1/2/2021</c:v>
              </c:pt>
              <c:pt idx="1099">
                <c:v>1/3/2021</c:v>
              </c:pt>
              <c:pt idx="1100">
                <c:v>1/4/2021</c:v>
              </c:pt>
              <c:pt idx="1101">
                <c:v>1/5/2021</c:v>
              </c:pt>
              <c:pt idx="1102">
                <c:v>1/6/2021</c:v>
              </c:pt>
              <c:pt idx="1103">
                <c:v>1/7/2021</c:v>
              </c:pt>
              <c:pt idx="1104">
                <c:v>1/8/2021</c:v>
              </c:pt>
              <c:pt idx="1105">
                <c:v>1/9/2021</c:v>
              </c:pt>
              <c:pt idx="1106">
                <c:v>1/10/2021</c:v>
              </c:pt>
              <c:pt idx="1107">
                <c:v>1/11/2021</c:v>
              </c:pt>
              <c:pt idx="1108">
                <c:v>1/12/2021</c:v>
              </c:pt>
              <c:pt idx="1109">
                <c:v>1/13/2021</c:v>
              </c:pt>
              <c:pt idx="1110">
                <c:v>1/14/2021</c:v>
              </c:pt>
              <c:pt idx="1111">
                <c:v>1/15/2021</c:v>
              </c:pt>
              <c:pt idx="1112">
                <c:v>1/16/2021</c:v>
              </c:pt>
              <c:pt idx="1113">
                <c:v>1/17/2021</c:v>
              </c:pt>
              <c:pt idx="1114">
                <c:v>1/18/2021</c:v>
              </c:pt>
              <c:pt idx="1115">
                <c:v>1/19/2021</c:v>
              </c:pt>
              <c:pt idx="1116">
                <c:v>1/20/2021</c:v>
              </c:pt>
              <c:pt idx="1117">
                <c:v>1/21/2021</c:v>
              </c:pt>
              <c:pt idx="1118">
                <c:v>1/22/2021</c:v>
              </c:pt>
              <c:pt idx="1119">
                <c:v>1/23/2021</c:v>
              </c:pt>
              <c:pt idx="1120">
                <c:v>1/24/2021</c:v>
              </c:pt>
              <c:pt idx="1121">
                <c:v>1/25/2021</c:v>
              </c:pt>
              <c:pt idx="1122">
                <c:v>1/26/2021</c:v>
              </c:pt>
              <c:pt idx="1123">
                <c:v>1/27/2021</c:v>
              </c:pt>
              <c:pt idx="1124">
                <c:v>1/28/2021</c:v>
              </c:pt>
              <c:pt idx="1125">
                <c:v>1/29/2021</c:v>
              </c:pt>
              <c:pt idx="1126">
                <c:v>1/30/2021</c:v>
              </c:pt>
              <c:pt idx="1127">
                <c:v>1/31/2021</c:v>
              </c:pt>
              <c:pt idx="1128">
                <c:v>2/1/2021</c:v>
              </c:pt>
              <c:pt idx="1129">
                <c:v>2/2/2021</c:v>
              </c:pt>
              <c:pt idx="1130">
                <c:v>2/3/2021</c:v>
              </c:pt>
              <c:pt idx="1131">
                <c:v>2/4/2021</c:v>
              </c:pt>
              <c:pt idx="1132">
                <c:v>2/5/2021</c:v>
              </c:pt>
              <c:pt idx="1133">
                <c:v>2/6/2021</c:v>
              </c:pt>
              <c:pt idx="1134">
                <c:v>2/7/2021</c:v>
              </c:pt>
              <c:pt idx="1135">
                <c:v>2/8/2021</c:v>
              </c:pt>
              <c:pt idx="1136">
                <c:v>2/9/2021</c:v>
              </c:pt>
              <c:pt idx="1137">
                <c:v>2/10/2021</c:v>
              </c:pt>
              <c:pt idx="1138">
                <c:v>2/11/2021</c:v>
              </c:pt>
              <c:pt idx="1139">
                <c:v>2/12/2021</c:v>
              </c:pt>
              <c:pt idx="1140">
                <c:v>2/13/2021</c:v>
              </c:pt>
              <c:pt idx="1141">
                <c:v>2/14/2021</c:v>
              </c:pt>
              <c:pt idx="1142">
                <c:v>2/15/2021</c:v>
              </c:pt>
              <c:pt idx="1143">
                <c:v>2/16/2021</c:v>
              </c:pt>
              <c:pt idx="1144">
                <c:v>2/17/2021</c:v>
              </c:pt>
              <c:pt idx="1145">
                <c:v>2/18/2021</c:v>
              </c:pt>
              <c:pt idx="1146">
                <c:v>2/19/2021</c:v>
              </c:pt>
              <c:pt idx="1147">
                <c:v>2/20/2021</c:v>
              </c:pt>
              <c:pt idx="1148">
                <c:v>2/21/2021</c:v>
              </c:pt>
              <c:pt idx="1149">
                <c:v>2/22/2021</c:v>
              </c:pt>
              <c:pt idx="1150">
                <c:v>2/23/2021</c:v>
              </c:pt>
              <c:pt idx="1151">
                <c:v>2/24/2021</c:v>
              </c:pt>
              <c:pt idx="1152">
                <c:v>2/25/2021</c:v>
              </c:pt>
              <c:pt idx="1153">
                <c:v>2/26/2021</c:v>
              </c:pt>
              <c:pt idx="1154">
                <c:v>2/27/2021</c:v>
              </c:pt>
              <c:pt idx="1155">
                <c:v>2/28/2021</c:v>
              </c:pt>
              <c:pt idx="1156">
                <c:v>3/1/2021</c:v>
              </c:pt>
              <c:pt idx="1157">
                <c:v>3/2/2021</c:v>
              </c:pt>
              <c:pt idx="1158">
                <c:v>3/3/2021</c:v>
              </c:pt>
              <c:pt idx="1159">
                <c:v>3/4/2021</c:v>
              </c:pt>
              <c:pt idx="1160">
                <c:v>3/5/2021</c:v>
              </c:pt>
              <c:pt idx="1161">
                <c:v>3/6/2021</c:v>
              </c:pt>
              <c:pt idx="1162">
                <c:v>3/7/2021</c:v>
              </c:pt>
              <c:pt idx="1163">
                <c:v>3/8/2021</c:v>
              </c:pt>
              <c:pt idx="1164">
                <c:v>3/9/2021</c:v>
              </c:pt>
              <c:pt idx="1165">
                <c:v>3/10/2021</c:v>
              </c:pt>
              <c:pt idx="1166">
                <c:v>3/11/2021</c:v>
              </c:pt>
              <c:pt idx="1167">
                <c:v>3/12/2021</c:v>
              </c:pt>
              <c:pt idx="1168">
                <c:v>3/13/2021</c:v>
              </c:pt>
              <c:pt idx="1169">
                <c:v>3/14/2021</c:v>
              </c:pt>
              <c:pt idx="1170">
                <c:v>3/15/2021</c:v>
              </c:pt>
              <c:pt idx="1171">
                <c:v>3/16/2021</c:v>
              </c:pt>
              <c:pt idx="1172">
                <c:v>3/17/2021</c:v>
              </c:pt>
              <c:pt idx="1173">
                <c:v>3/18/2021</c:v>
              </c:pt>
              <c:pt idx="1174">
                <c:v>3/19/2021</c:v>
              </c:pt>
              <c:pt idx="1175">
                <c:v>3/20/2021</c:v>
              </c:pt>
              <c:pt idx="1176">
                <c:v>3/21/2021</c:v>
              </c:pt>
              <c:pt idx="1177">
                <c:v>3/22/2021</c:v>
              </c:pt>
              <c:pt idx="1178">
                <c:v>3/23/2021</c:v>
              </c:pt>
              <c:pt idx="1179">
                <c:v>3/24/2021</c:v>
              </c:pt>
              <c:pt idx="1180">
                <c:v>3/25/2021</c:v>
              </c:pt>
              <c:pt idx="1181">
                <c:v>3/26/2021</c:v>
              </c:pt>
              <c:pt idx="1182">
                <c:v>3/27/2021</c:v>
              </c:pt>
              <c:pt idx="1183">
                <c:v>3/28/2021</c:v>
              </c:pt>
              <c:pt idx="1184">
                <c:v>3/29/2021</c:v>
              </c:pt>
              <c:pt idx="1185">
                <c:v>3/30/2021</c:v>
              </c:pt>
              <c:pt idx="1186">
                <c:v>3/31/2021</c:v>
              </c:pt>
              <c:pt idx="1187">
                <c:v>4/1/2021</c:v>
              </c:pt>
              <c:pt idx="1188">
                <c:v>4/2/2021</c:v>
              </c:pt>
              <c:pt idx="1189">
                <c:v>4/3/2021</c:v>
              </c:pt>
              <c:pt idx="1190">
                <c:v>4/4/2021</c:v>
              </c:pt>
              <c:pt idx="1191">
                <c:v>4/5/2021</c:v>
              </c:pt>
              <c:pt idx="1192">
                <c:v>4/6/2021</c:v>
              </c:pt>
              <c:pt idx="1193">
                <c:v>4/7/2021</c:v>
              </c:pt>
              <c:pt idx="1194">
                <c:v>4/8/2021</c:v>
              </c:pt>
              <c:pt idx="1195">
                <c:v>4/9/2021</c:v>
              </c:pt>
              <c:pt idx="1196">
                <c:v>4/10/2021</c:v>
              </c:pt>
              <c:pt idx="1197">
                <c:v>4/11/2021</c:v>
              </c:pt>
              <c:pt idx="1198">
                <c:v>4/12/2021</c:v>
              </c:pt>
              <c:pt idx="1199">
                <c:v>4/13/2021</c:v>
              </c:pt>
              <c:pt idx="1200">
                <c:v>4/14/2021</c:v>
              </c:pt>
              <c:pt idx="1201">
                <c:v>4/15/2021</c:v>
              </c:pt>
              <c:pt idx="1202">
                <c:v>4/16/2021</c:v>
              </c:pt>
              <c:pt idx="1203">
                <c:v>4/17/2021</c:v>
              </c:pt>
              <c:pt idx="1204">
                <c:v>4/18/2021</c:v>
              </c:pt>
              <c:pt idx="1205">
                <c:v>4/19/2021</c:v>
              </c:pt>
              <c:pt idx="1206">
                <c:v>4/20/2021</c:v>
              </c:pt>
              <c:pt idx="1207">
                <c:v>4/21/2021</c:v>
              </c:pt>
              <c:pt idx="1208">
                <c:v>4/22/2021</c:v>
              </c:pt>
              <c:pt idx="1209">
                <c:v>4/23/2021</c:v>
              </c:pt>
              <c:pt idx="1210">
                <c:v>4/24/2021</c:v>
              </c:pt>
              <c:pt idx="1211">
                <c:v>4/25/2021</c:v>
              </c:pt>
              <c:pt idx="1212">
                <c:v>4/26/2021</c:v>
              </c:pt>
              <c:pt idx="1213">
                <c:v>4/27/2021</c:v>
              </c:pt>
              <c:pt idx="1214">
                <c:v>4/28/2021</c:v>
              </c:pt>
              <c:pt idx="1215">
                <c:v>4/29/2021</c:v>
              </c:pt>
              <c:pt idx="1216">
                <c:v>4/30/2021</c:v>
              </c:pt>
              <c:pt idx="1217">
                <c:v>5/1/2021</c:v>
              </c:pt>
              <c:pt idx="1218">
                <c:v>5/2/2021</c:v>
              </c:pt>
              <c:pt idx="1219">
                <c:v>5/3/2021</c:v>
              </c:pt>
              <c:pt idx="1220">
                <c:v>5/4/2021</c:v>
              </c:pt>
              <c:pt idx="1221">
                <c:v>5/5/2021</c:v>
              </c:pt>
              <c:pt idx="1222">
                <c:v>5/6/2021</c:v>
              </c:pt>
              <c:pt idx="1223">
                <c:v>5/7/2021</c:v>
              </c:pt>
              <c:pt idx="1224">
                <c:v>5/8/2021</c:v>
              </c:pt>
              <c:pt idx="1225">
                <c:v>5/9/2021</c:v>
              </c:pt>
              <c:pt idx="1226">
                <c:v>5/10/2021</c:v>
              </c:pt>
              <c:pt idx="1227">
                <c:v>5/11/2021</c:v>
              </c:pt>
              <c:pt idx="1228">
                <c:v>5/12/2021</c:v>
              </c:pt>
              <c:pt idx="1229">
                <c:v>5/13/2021</c:v>
              </c:pt>
              <c:pt idx="1230">
                <c:v>5/14/2021</c:v>
              </c:pt>
              <c:pt idx="1231">
                <c:v>5/15/2021</c:v>
              </c:pt>
              <c:pt idx="1232">
                <c:v>5/16/2021</c:v>
              </c:pt>
              <c:pt idx="1233">
                <c:v>5/17/2021</c:v>
              </c:pt>
              <c:pt idx="1234">
                <c:v>5/18/2021</c:v>
              </c:pt>
              <c:pt idx="1235">
                <c:v>5/19/2021</c:v>
              </c:pt>
              <c:pt idx="1236">
                <c:v>5/20/2021</c:v>
              </c:pt>
              <c:pt idx="1237">
                <c:v>5/21/2021</c:v>
              </c:pt>
              <c:pt idx="1238">
                <c:v>5/22/2021</c:v>
              </c:pt>
              <c:pt idx="1239">
                <c:v>5/23/2021</c:v>
              </c:pt>
              <c:pt idx="1240">
                <c:v>5/24/2021</c:v>
              </c:pt>
              <c:pt idx="1241">
                <c:v>5/25/2021</c:v>
              </c:pt>
              <c:pt idx="1242">
                <c:v>5/26/2021</c:v>
              </c:pt>
              <c:pt idx="1243">
                <c:v>5/27/2021</c:v>
              </c:pt>
              <c:pt idx="1244">
                <c:v>5/28/2021</c:v>
              </c:pt>
              <c:pt idx="1245">
                <c:v>5/29/2021</c:v>
              </c:pt>
              <c:pt idx="1246">
                <c:v>5/30/2021</c:v>
              </c:pt>
              <c:pt idx="1247">
                <c:v>5/31/2021</c:v>
              </c:pt>
              <c:pt idx="1248">
                <c:v>6/1/2021</c:v>
              </c:pt>
              <c:pt idx="1249">
                <c:v>6/2/2021</c:v>
              </c:pt>
              <c:pt idx="1250">
                <c:v>6/3/2021</c:v>
              </c:pt>
              <c:pt idx="1251">
                <c:v>6/4/2021</c:v>
              </c:pt>
              <c:pt idx="1252">
                <c:v>6/5/2021</c:v>
              </c:pt>
              <c:pt idx="1253">
                <c:v>6/6/2021</c:v>
              </c:pt>
              <c:pt idx="1254">
                <c:v>6/7/2021</c:v>
              </c:pt>
              <c:pt idx="1255">
                <c:v>6/8/2021</c:v>
              </c:pt>
              <c:pt idx="1256">
                <c:v>6/9/2021</c:v>
              </c:pt>
              <c:pt idx="1257">
                <c:v>6/10/2021</c:v>
              </c:pt>
              <c:pt idx="1258">
                <c:v>6/11/2021</c:v>
              </c:pt>
              <c:pt idx="1259">
                <c:v>6/12/2021</c:v>
              </c:pt>
              <c:pt idx="1260">
                <c:v>6/13/2021</c:v>
              </c:pt>
              <c:pt idx="1261">
                <c:v>6/14/2021</c:v>
              </c:pt>
              <c:pt idx="1262">
                <c:v>6/15/2021</c:v>
              </c:pt>
              <c:pt idx="1263">
                <c:v>6/16/2021</c:v>
              </c:pt>
              <c:pt idx="1264">
                <c:v>6/17/2021</c:v>
              </c:pt>
              <c:pt idx="1265">
                <c:v>6/18/2021</c:v>
              </c:pt>
              <c:pt idx="1266">
                <c:v>6/19/2021</c:v>
              </c:pt>
              <c:pt idx="1267">
                <c:v>6/20/2021</c:v>
              </c:pt>
              <c:pt idx="1268">
                <c:v>6/21/2021</c:v>
              </c:pt>
              <c:pt idx="1269">
                <c:v>6/22/2021</c:v>
              </c:pt>
              <c:pt idx="1270">
                <c:v>6/23/2021</c:v>
              </c:pt>
              <c:pt idx="1271">
                <c:v>6/24/2021</c:v>
              </c:pt>
              <c:pt idx="1272">
                <c:v>6/25/2021</c:v>
              </c:pt>
              <c:pt idx="1273">
                <c:v>6/26/2021</c:v>
              </c:pt>
              <c:pt idx="1274">
                <c:v>6/27/2021</c:v>
              </c:pt>
              <c:pt idx="1275">
                <c:v>6/28/2021</c:v>
              </c:pt>
              <c:pt idx="1276">
                <c:v>6/29/2021</c:v>
              </c:pt>
              <c:pt idx="1277">
                <c:v>6/30/2021</c:v>
              </c:pt>
              <c:pt idx="1278">
                <c:v>7/1/2021</c:v>
              </c:pt>
              <c:pt idx="1279">
                <c:v>7/2/2021</c:v>
              </c:pt>
              <c:pt idx="1280">
                <c:v>7/3/2021</c:v>
              </c:pt>
              <c:pt idx="1281">
                <c:v>7/4/2021</c:v>
              </c:pt>
              <c:pt idx="1282">
                <c:v>7/5/2021</c:v>
              </c:pt>
              <c:pt idx="1283">
                <c:v>7/6/2021</c:v>
              </c:pt>
              <c:pt idx="1284">
                <c:v>7/7/2021</c:v>
              </c:pt>
              <c:pt idx="1285">
                <c:v>7/8/2021</c:v>
              </c:pt>
              <c:pt idx="1286">
                <c:v>7/9/2021</c:v>
              </c:pt>
              <c:pt idx="1287">
                <c:v>7/10/2021</c:v>
              </c:pt>
              <c:pt idx="1288">
                <c:v>7/11/2021</c:v>
              </c:pt>
              <c:pt idx="1289">
                <c:v>7/12/2021</c:v>
              </c:pt>
              <c:pt idx="1290">
                <c:v>7/13/2021</c:v>
              </c:pt>
              <c:pt idx="1291">
                <c:v>7/14/2021</c:v>
              </c:pt>
              <c:pt idx="1292">
                <c:v>7/15/2021</c:v>
              </c:pt>
              <c:pt idx="1293">
                <c:v>7/16/2021</c:v>
              </c:pt>
              <c:pt idx="1294">
                <c:v>7/17/2021</c:v>
              </c:pt>
              <c:pt idx="1295">
                <c:v>7/18/2021</c:v>
              </c:pt>
              <c:pt idx="1296">
                <c:v>7/19/2021</c:v>
              </c:pt>
              <c:pt idx="1297">
                <c:v>7/20/2021</c:v>
              </c:pt>
              <c:pt idx="1298">
                <c:v>7/21/2021</c:v>
              </c:pt>
              <c:pt idx="1299">
                <c:v>7/22/2021</c:v>
              </c:pt>
              <c:pt idx="1300">
                <c:v>7/23/2021</c:v>
              </c:pt>
              <c:pt idx="1301">
                <c:v>7/24/2021</c:v>
              </c:pt>
              <c:pt idx="1302">
                <c:v>7/25/2021</c:v>
              </c:pt>
              <c:pt idx="1303">
                <c:v>7/26/2021</c:v>
              </c:pt>
              <c:pt idx="1304">
                <c:v>7/27/2021</c:v>
              </c:pt>
              <c:pt idx="1305">
                <c:v>7/28/2021</c:v>
              </c:pt>
              <c:pt idx="1306">
                <c:v>7/29/2021</c:v>
              </c:pt>
              <c:pt idx="1307">
                <c:v>7/30/2021</c:v>
              </c:pt>
              <c:pt idx="1308">
                <c:v>7/31/2021</c:v>
              </c:pt>
              <c:pt idx="1309">
                <c:v>8/1/2021</c:v>
              </c:pt>
              <c:pt idx="1310">
                <c:v>8/2/2021</c:v>
              </c:pt>
              <c:pt idx="1311">
                <c:v>8/3/2021</c:v>
              </c:pt>
              <c:pt idx="1312">
                <c:v>8/4/2021</c:v>
              </c:pt>
              <c:pt idx="1313">
                <c:v>8/5/2021</c:v>
              </c:pt>
              <c:pt idx="1314">
                <c:v>8/6/2021</c:v>
              </c:pt>
              <c:pt idx="1315">
                <c:v>8/7/2021</c:v>
              </c:pt>
              <c:pt idx="1316">
                <c:v>8/8/2021</c:v>
              </c:pt>
              <c:pt idx="1317">
                <c:v>8/9/2021</c:v>
              </c:pt>
              <c:pt idx="1318">
                <c:v>8/10/2021</c:v>
              </c:pt>
              <c:pt idx="1319">
                <c:v>8/11/2021</c:v>
              </c:pt>
              <c:pt idx="1320">
                <c:v>8/12/2021</c:v>
              </c:pt>
              <c:pt idx="1321">
                <c:v>8/13/2021</c:v>
              </c:pt>
              <c:pt idx="1322">
                <c:v>8/14/2021</c:v>
              </c:pt>
              <c:pt idx="1323">
                <c:v>8/15/2021</c:v>
              </c:pt>
              <c:pt idx="1324">
                <c:v>8/16/2021</c:v>
              </c:pt>
              <c:pt idx="1325">
                <c:v>8/17/2021</c:v>
              </c:pt>
              <c:pt idx="1326">
                <c:v>8/18/2021</c:v>
              </c:pt>
              <c:pt idx="1327">
                <c:v>8/19/2021</c:v>
              </c:pt>
              <c:pt idx="1328">
                <c:v>8/20/2021</c:v>
              </c:pt>
              <c:pt idx="1329">
                <c:v>8/21/2021</c:v>
              </c:pt>
              <c:pt idx="1330">
                <c:v>8/22/2021</c:v>
              </c:pt>
              <c:pt idx="1331">
                <c:v>8/23/2021</c:v>
              </c:pt>
              <c:pt idx="1332">
                <c:v>8/24/2021</c:v>
              </c:pt>
              <c:pt idx="1333">
                <c:v>8/25/2021</c:v>
              </c:pt>
              <c:pt idx="1334">
                <c:v>8/26/2021</c:v>
              </c:pt>
              <c:pt idx="1335">
                <c:v>8/27/2021</c:v>
              </c:pt>
              <c:pt idx="1336">
                <c:v>8/28/2021</c:v>
              </c:pt>
              <c:pt idx="1337">
                <c:v>8/29/2021</c:v>
              </c:pt>
              <c:pt idx="1338">
                <c:v>8/30/2021</c:v>
              </c:pt>
              <c:pt idx="1339">
                <c:v>8/31/2021</c:v>
              </c:pt>
              <c:pt idx="1340">
                <c:v>9/1/2021</c:v>
              </c:pt>
              <c:pt idx="1341">
                <c:v>9/2/2021</c:v>
              </c:pt>
              <c:pt idx="1342">
                <c:v>9/3/2021</c:v>
              </c:pt>
              <c:pt idx="1343">
                <c:v>9/4/2021</c:v>
              </c:pt>
              <c:pt idx="1344">
                <c:v>9/5/2021</c:v>
              </c:pt>
              <c:pt idx="1345">
                <c:v>9/6/2021</c:v>
              </c:pt>
              <c:pt idx="1346">
                <c:v>9/7/2021</c:v>
              </c:pt>
              <c:pt idx="1347">
                <c:v>9/8/2021</c:v>
              </c:pt>
              <c:pt idx="1348">
                <c:v>9/9/2021</c:v>
              </c:pt>
              <c:pt idx="1349">
                <c:v>9/10/2021</c:v>
              </c:pt>
              <c:pt idx="1350">
                <c:v>9/11/2021</c:v>
              </c:pt>
              <c:pt idx="1351">
                <c:v>9/12/2021</c:v>
              </c:pt>
              <c:pt idx="1352">
                <c:v>9/13/2021</c:v>
              </c:pt>
              <c:pt idx="1353">
                <c:v>9/14/2021</c:v>
              </c:pt>
              <c:pt idx="1354">
                <c:v>9/15/2021</c:v>
              </c:pt>
              <c:pt idx="1355">
                <c:v>9/16/2021</c:v>
              </c:pt>
              <c:pt idx="1356">
                <c:v>9/17/2021</c:v>
              </c:pt>
              <c:pt idx="1357">
                <c:v>9/18/2021</c:v>
              </c:pt>
              <c:pt idx="1358">
                <c:v>9/19/2021</c:v>
              </c:pt>
              <c:pt idx="1359">
                <c:v>9/20/2021</c:v>
              </c:pt>
              <c:pt idx="1360">
                <c:v>9/21/2021</c:v>
              </c:pt>
              <c:pt idx="1361">
                <c:v>9/22/2021</c:v>
              </c:pt>
              <c:pt idx="1362">
                <c:v>9/23/2021</c:v>
              </c:pt>
              <c:pt idx="1363">
                <c:v>9/24/2021</c:v>
              </c:pt>
              <c:pt idx="1364">
                <c:v>9/25/2021</c:v>
              </c:pt>
              <c:pt idx="1365">
                <c:v>9/26/2021</c:v>
              </c:pt>
              <c:pt idx="1366">
                <c:v>9/27/2021</c:v>
              </c:pt>
              <c:pt idx="1367">
                <c:v>9/28/2021</c:v>
              </c:pt>
              <c:pt idx="1368">
                <c:v>9/29/2021</c:v>
              </c:pt>
              <c:pt idx="1369">
                <c:v>9/30/2021</c:v>
              </c:pt>
              <c:pt idx="1370">
                <c:v>10/1/2021</c:v>
              </c:pt>
              <c:pt idx="1371">
                <c:v>10/2/2021</c:v>
              </c:pt>
              <c:pt idx="1372">
                <c:v>10/3/2021</c:v>
              </c:pt>
              <c:pt idx="1373">
                <c:v>10/4/2021</c:v>
              </c:pt>
              <c:pt idx="1374">
                <c:v>10/5/2021</c:v>
              </c:pt>
              <c:pt idx="1375">
                <c:v>10/6/2021</c:v>
              </c:pt>
              <c:pt idx="1376">
                <c:v>10/7/2021</c:v>
              </c:pt>
              <c:pt idx="1377">
                <c:v>10/8/2021</c:v>
              </c:pt>
              <c:pt idx="1378">
                <c:v>10/9/2021</c:v>
              </c:pt>
              <c:pt idx="1379">
                <c:v>10/10/2021</c:v>
              </c:pt>
              <c:pt idx="1380">
                <c:v>10/11/2021</c:v>
              </c:pt>
              <c:pt idx="1381">
                <c:v>10/12/2021</c:v>
              </c:pt>
              <c:pt idx="1382">
                <c:v>10/13/2021</c:v>
              </c:pt>
              <c:pt idx="1383">
                <c:v>10/14/2021</c:v>
              </c:pt>
              <c:pt idx="1384">
                <c:v>10/15/2021</c:v>
              </c:pt>
              <c:pt idx="1385">
                <c:v>10/16/2021</c:v>
              </c:pt>
              <c:pt idx="1386">
                <c:v>10/17/2021</c:v>
              </c:pt>
              <c:pt idx="1387">
                <c:v>10/18/2021</c:v>
              </c:pt>
              <c:pt idx="1388">
                <c:v>10/19/2021</c:v>
              </c:pt>
              <c:pt idx="1389">
                <c:v>10/20/2021</c:v>
              </c:pt>
              <c:pt idx="1390">
                <c:v>10/21/2021</c:v>
              </c:pt>
              <c:pt idx="1391">
                <c:v>10/22/2021</c:v>
              </c:pt>
              <c:pt idx="1392">
                <c:v>10/23/2021</c:v>
              </c:pt>
              <c:pt idx="1393">
                <c:v>10/24/2021</c:v>
              </c:pt>
              <c:pt idx="1394">
                <c:v>10/25/2021</c:v>
              </c:pt>
              <c:pt idx="1395">
                <c:v>10/26/2021</c:v>
              </c:pt>
              <c:pt idx="1396">
                <c:v>10/27/2021</c:v>
              </c:pt>
              <c:pt idx="1397">
                <c:v>10/28/2021</c:v>
              </c:pt>
              <c:pt idx="1398">
                <c:v>10/29/2021</c:v>
              </c:pt>
              <c:pt idx="1399">
                <c:v>10/30/2021</c:v>
              </c:pt>
              <c:pt idx="1400">
                <c:v>10/31/2021</c:v>
              </c:pt>
              <c:pt idx="1401">
                <c:v>11/1/2021</c:v>
              </c:pt>
              <c:pt idx="1402">
                <c:v>11/2/2021</c:v>
              </c:pt>
              <c:pt idx="1403">
                <c:v>11/3/2021</c:v>
              </c:pt>
              <c:pt idx="1404">
                <c:v>11/4/2021</c:v>
              </c:pt>
              <c:pt idx="1405">
                <c:v>11/5/2021</c:v>
              </c:pt>
              <c:pt idx="1406">
                <c:v>11/6/2021</c:v>
              </c:pt>
              <c:pt idx="1407">
                <c:v>11/7/2021</c:v>
              </c:pt>
              <c:pt idx="1408">
                <c:v>11/8/2021</c:v>
              </c:pt>
              <c:pt idx="1409">
                <c:v>11/9/2021</c:v>
              </c:pt>
              <c:pt idx="1410">
                <c:v>11/10/2021</c:v>
              </c:pt>
              <c:pt idx="1411">
                <c:v>11/11/2021</c:v>
              </c:pt>
              <c:pt idx="1412">
                <c:v>11/12/2021</c:v>
              </c:pt>
              <c:pt idx="1413">
                <c:v>11/13/2021</c:v>
              </c:pt>
              <c:pt idx="1414">
                <c:v>11/14/2021</c:v>
              </c:pt>
              <c:pt idx="1415">
                <c:v>11/15/2021</c:v>
              </c:pt>
              <c:pt idx="1416">
                <c:v>11/16/2021</c:v>
              </c:pt>
              <c:pt idx="1417">
                <c:v>11/17/2021</c:v>
              </c:pt>
              <c:pt idx="1418">
                <c:v>11/18/2021</c:v>
              </c:pt>
              <c:pt idx="1419">
                <c:v>11/19/2021</c:v>
              </c:pt>
              <c:pt idx="1420">
                <c:v>11/20/2021</c:v>
              </c:pt>
              <c:pt idx="1421">
                <c:v>11/21/2021</c:v>
              </c:pt>
              <c:pt idx="1422">
                <c:v>11/22/2021</c:v>
              </c:pt>
              <c:pt idx="1423">
                <c:v>11/23/2021</c:v>
              </c:pt>
              <c:pt idx="1424">
                <c:v>11/24/2021</c:v>
              </c:pt>
              <c:pt idx="1425">
                <c:v>11/25/2021</c:v>
              </c:pt>
              <c:pt idx="1426">
                <c:v>11/26/2021</c:v>
              </c:pt>
              <c:pt idx="1427">
                <c:v>11/27/2021</c:v>
              </c:pt>
              <c:pt idx="1428">
                <c:v>11/28/2021</c:v>
              </c:pt>
              <c:pt idx="1429">
                <c:v>11/29/2021</c:v>
              </c:pt>
              <c:pt idx="1430">
                <c:v>11/30/2021</c:v>
              </c:pt>
              <c:pt idx="1431">
                <c:v>12/1/2021</c:v>
              </c:pt>
              <c:pt idx="1432">
                <c:v>12/2/2021</c:v>
              </c:pt>
              <c:pt idx="1433">
                <c:v>12/3/2021</c:v>
              </c:pt>
              <c:pt idx="1434">
                <c:v>12/4/2021</c:v>
              </c:pt>
              <c:pt idx="1435">
                <c:v>12/5/2021</c:v>
              </c:pt>
              <c:pt idx="1436">
                <c:v>12/6/2021</c:v>
              </c:pt>
              <c:pt idx="1437">
                <c:v>12/7/2021</c:v>
              </c:pt>
              <c:pt idx="1438">
                <c:v>12/8/2021</c:v>
              </c:pt>
              <c:pt idx="1439">
                <c:v>12/9/2021</c:v>
              </c:pt>
              <c:pt idx="1440">
                <c:v>12/10/2021</c:v>
              </c:pt>
              <c:pt idx="1441">
                <c:v>12/11/2021</c:v>
              </c:pt>
              <c:pt idx="1442">
                <c:v>12/12/2021</c:v>
              </c:pt>
              <c:pt idx="1443">
                <c:v>12/13/2021</c:v>
              </c:pt>
              <c:pt idx="1444">
                <c:v>12/14/2021</c:v>
              </c:pt>
              <c:pt idx="1445">
                <c:v>12/15/2021</c:v>
              </c:pt>
              <c:pt idx="1446">
                <c:v>12/16/2021</c:v>
              </c:pt>
              <c:pt idx="1447">
                <c:v>12/17/2021</c:v>
              </c:pt>
              <c:pt idx="1448">
                <c:v>12/18/2021</c:v>
              </c:pt>
              <c:pt idx="1449">
                <c:v>12/19/2021</c:v>
              </c:pt>
              <c:pt idx="1450">
                <c:v>12/20/2021</c:v>
              </c:pt>
              <c:pt idx="1451">
                <c:v>12/21/2021</c:v>
              </c:pt>
              <c:pt idx="1452">
                <c:v>12/22/2021</c:v>
              </c:pt>
              <c:pt idx="1453">
                <c:v>12/23/2021</c:v>
              </c:pt>
              <c:pt idx="1454">
                <c:v>12/24/2021</c:v>
              </c:pt>
              <c:pt idx="1455">
                <c:v>12/25/2021</c:v>
              </c:pt>
              <c:pt idx="1456">
                <c:v>12/26/2021</c:v>
              </c:pt>
              <c:pt idx="1457">
                <c:v>12/27/2021</c:v>
              </c:pt>
              <c:pt idx="1458">
                <c:v>12/28/2021</c:v>
              </c:pt>
              <c:pt idx="1459">
                <c:v>12/29/2021</c:v>
              </c:pt>
              <c:pt idx="1460">
                <c:v>12/30/2021</c:v>
              </c:pt>
              <c:pt idx="1461">
                <c:v>12/31/2021</c:v>
              </c:pt>
              <c:pt idx="1462">
                <c:v>1/1/2022</c:v>
              </c:pt>
              <c:pt idx="1463">
                <c:v>1/2/2022</c:v>
              </c:pt>
              <c:pt idx="1464">
                <c:v>1/3/2022</c:v>
              </c:pt>
              <c:pt idx="1465">
                <c:v>1/4/2022</c:v>
              </c:pt>
              <c:pt idx="1466">
                <c:v>1/5/2022</c:v>
              </c:pt>
              <c:pt idx="1467">
                <c:v>1/6/2022</c:v>
              </c:pt>
              <c:pt idx="1468">
                <c:v>1/7/2022</c:v>
              </c:pt>
              <c:pt idx="1469">
                <c:v>1/8/2022</c:v>
              </c:pt>
              <c:pt idx="1470">
                <c:v>1/9/2022</c:v>
              </c:pt>
              <c:pt idx="1471">
                <c:v>1/10/2022</c:v>
              </c:pt>
              <c:pt idx="1472">
                <c:v>1/11/2022</c:v>
              </c:pt>
              <c:pt idx="1473">
                <c:v>1/12/2022</c:v>
              </c:pt>
              <c:pt idx="1474">
                <c:v>1/13/2022</c:v>
              </c:pt>
              <c:pt idx="1475">
                <c:v>1/14/2022</c:v>
              </c:pt>
              <c:pt idx="1476">
                <c:v>1/15/2022</c:v>
              </c:pt>
              <c:pt idx="1477">
                <c:v>1/16/2022</c:v>
              </c:pt>
              <c:pt idx="1478">
                <c:v>1/17/2022</c:v>
              </c:pt>
              <c:pt idx="1479">
                <c:v>1/18/2022</c:v>
              </c:pt>
              <c:pt idx="1480">
                <c:v>1/19/2022</c:v>
              </c:pt>
              <c:pt idx="1481">
                <c:v>1/20/2022</c:v>
              </c:pt>
              <c:pt idx="1482">
                <c:v>1/21/2022</c:v>
              </c:pt>
              <c:pt idx="1483">
                <c:v>1/22/2022</c:v>
              </c:pt>
              <c:pt idx="1484">
                <c:v>1/23/2022</c:v>
              </c:pt>
              <c:pt idx="1485">
                <c:v>1/24/2022</c:v>
              </c:pt>
              <c:pt idx="1486">
                <c:v>1/25/2022</c:v>
              </c:pt>
              <c:pt idx="1487">
                <c:v>1/26/2022</c:v>
              </c:pt>
              <c:pt idx="1488">
                <c:v>1/27/2022</c:v>
              </c:pt>
              <c:pt idx="1489">
                <c:v>1/28/2022</c:v>
              </c:pt>
              <c:pt idx="1490">
                <c:v>1/29/2022</c:v>
              </c:pt>
              <c:pt idx="1491">
                <c:v>1/30/2022</c:v>
              </c:pt>
              <c:pt idx="1492">
                <c:v>1/31/2022</c:v>
              </c:pt>
              <c:pt idx="1493">
                <c:v>2/1/2022</c:v>
              </c:pt>
              <c:pt idx="1494">
                <c:v>2/2/2022</c:v>
              </c:pt>
              <c:pt idx="1495">
                <c:v>2/3/2022</c:v>
              </c:pt>
              <c:pt idx="1496">
                <c:v>2/4/2022</c:v>
              </c:pt>
              <c:pt idx="1497">
                <c:v>2/5/2022</c:v>
              </c:pt>
              <c:pt idx="1498">
                <c:v>2/6/2022</c:v>
              </c:pt>
              <c:pt idx="1499">
                <c:v>2/7/2022</c:v>
              </c:pt>
              <c:pt idx="1500">
                <c:v>2/8/2022</c:v>
              </c:pt>
              <c:pt idx="1501">
                <c:v>2/9/2022</c:v>
              </c:pt>
              <c:pt idx="1502">
                <c:v>2/10/2022</c:v>
              </c:pt>
              <c:pt idx="1503">
                <c:v>2/11/2022</c:v>
              </c:pt>
              <c:pt idx="1504">
                <c:v>2/12/2022</c:v>
              </c:pt>
              <c:pt idx="1505">
                <c:v>2/13/2022</c:v>
              </c:pt>
              <c:pt idx="1506">
                <c:v>2/14/2022</c:v>
              </c:pt>
              <c:pt idx="1507">
                <c:v>2/15/2022</c:v>
              </c:pt>
              <c:pt idx="1508">
                <c:v>2/16/2022</c:v>
              </c:pt>
              <c:pt idx="1509">
                <c:v>2/17/2022</c:v>
              </c:pt>
              <c:pt idx="1510">
                <c:v>2/18/2022</c:v>
              </c:pt>
              <c:pt idx="1511">
                <c:v>2/19/2022</c:v>
              </c:pt>
              <c:pt idx="1512">
                <c:v>2/20/2022</c:v>
              </c:pt>
              <c:pt idx="1513">
                <c:v>2/21/2022</c:v>
              </c:pt>
              <c:pt idx="1514">
                <c:v>2/22/2022</c:v>
              </c:pt>
              <c:pt idx="1515">
                <c:v>2/23/2022</c:v>
              </c:pt>
              <c:pt idx="1516">
                <c:v>2/24/2022</c:v>
              </c:pt>
              <c:pt idx="1517">
                <c:v>2/25/2022</c:v>
              </c:pt>
              <c:pt idx="1518">
                <c:v>2/26/2022</c:v>
              </c:pt>
              <c:pt idx="1519">
                <c:v>2/27/2022</c:v>
              </c:pt>
              <c:pt idx="1520">
                <c:v>2/28/2022</c:v>
              </c:pt>
              <c:pt idx="1521">
                <c:v>3/1/2022</c:v>
              </c:pt>
              <c:pt idx="1522">
                <c:v>3/2/2022</c:v>
              </c:pt>
              <c:pt idx="1523">
                <c:v>3/3/2022</c:v>
              </c:pt>
              <c:pt idx="1524">
                <c:v>3/4/2022</c:v>
              </c:pt>
              <c:pt idx="1525">
                <c:v>3/5/2022</c:v>
              </c:pt>
              <c:pt idx="1526">
                <c:v>3/6/2022</c:v>
              </c:pt>
              <c:pt idx="1527">
                <c:v>3/7/2022</c:v>
              </c:pt>
              <c:pt idx="1528">
                <c:v>3/8/2022</c:v>
              </c:pt>
              <c:pt idx="1529">
                <c:v>3/9/2022</c:v>
              </c:pt>
              <c:pt idx="1530">
                <c:v>3/10/2022</c:v>
              </c:pt>
              <c:pt idx="1531">
                <c:v>3/11/2022</c:v>
              </c:pt>
              <c:pt idx="1532">
                <c:v>3/12/2022</c:v>
              </c:pt>
              <c:pt idx="1533">
                <c:v>3/13/2022</c:v>
              </c:pt>
              <c:pt idx="1534">
                <c:v>3/14/2022</c:v>
              </c:pt>
              <c:pt idx="1535">
                <c:v>3/15/2022</c:v>
              </c:pt>
              <c:pt idx="1536">
                <c:v>3/16/2022</c:v>
              </c:pt>
              <c:pt idx="1537">
                <c:v>3/17/2022</c:v>
              </c:pt>
              <c:pt idx="1538">
                <c:v>3/18/2022</c:v>
              </c:pt>
              <c:pt idx="1539">
                <c:v>3/19/2022</c:v>
              </c:pt>
              <c:pt idx="1540">
                <c:v>3/20/2022</c:v>
              </c:pt>
              <c:pt idx="1541">
                <c:v>3/21/2022</c:v>
              </c:pt>
              <c:pt idx="1542">
                <c:v>3/22/2022</c:v>
              </c:pt>
              <c:pt idx="1543">
                <c:v>3/23/2022</c:v>
              </c:pt>
              <c:pt idx="1544">
                <c:v>3/24/2022</c:v>
              </c:pt>
              <c:pt idx="1545">
                <c:v>3/25/2022</c:v>
              </c:pt>
              <c:pt idx="1546">
                <c:v>3/26/2022</c:v>
              </c:pt>
              <c:pt idx="1547">
                <c:v>3/27/2022</c:v>
              </c:pt>
              <c:pt idx="1548">
                <c:v>3/28/2022</c:v>
              </c:pt>
              <c:pt idx="1549">
                <c:v>3/29/2022</c:v>
              </c:pt>
              <c:pt idx="1550">
                <c:v>3/30/2022</c:v>
              </c:pt>
              <c:pt idx="1551">
                <c:v>3/31/2022</c:v>
              </c:pt>
              <c:pt idx="1552">
                <c:v>4/1/2022</c:v>
              </c:pt>
              <c:pt idx="1553">
                <c:v>4/2/2022</c:v>
              </c:pt>
              <c:pt idx="1554">
                <c:v>4/3/2022</c:v>
              </c:pt>
              <c:pt idx="1555">
                <c:v>4/4/2022</c:v>
              </c:pt>
              <c:pt idx="1556">
                <c:v>4/5/2022</c:v>
              </c:pt>
              <c:pt idx="1557">
                <c:v>4/6/2022</c:v>
              </c:pt>
              <c:pt idx="1558">
                <c:v>4/7/2022</c:v>
              </c:pt>
              <c:pt idx="1559">
                <c:v>4/8/2022</c:v>
              </c:pt>
              <c:pt idx="1560">
                <c:v>4/9/2022</c:v>
              </c:pt>
              <c:pt idx="1561">
                <c:v>4/10/2022</c:v>
              </c:pt>
              <c:pt idx="1562">
                <c:v>4/11/2022</c:v>
              </c:pt>
              <c:pt idx="1563">
                <c:v>4/12/2022</c:v>
              </c:pt>
              <c:pt idx="1564">
                <c:v>4/13/2022</c:v>
              </c:pt>
              <c:pt idx="1565">
                <c:v>4/14/2022</c:v>
              </c:pt>
              <c:pt idx="1566">
                <c:v>4/15/2022</c:v>
              </c:pt>
              <c:pt idx="1567">
                <c:v>4/16/2022</c:v>
              </c:pt>
              <c:pt idx="1568">
                <c:v>4/17/2022</c:v>
              </c:pt>
              <c:pt idx="1569">
                <c:v>4/18/2022</c:v>
              </c:pt>
              <c:pt idx="1570">
                <c:v>4/19/2022</c:v>
              </c:pt>
              <c:pt idx="1571">
                <c:v>4/20/2022</c:v>
              </c:pt>
              <c:pt idx="1572">
                <c:v>4/21/2022</c:v>
              </c:pt>
              <c:pt idx="1573">
                <c:v>4/22/2022</c:v>
              </c:pt>
              <c:pt idx="1574">
                <c:v>4/23/2022</c:v>
              </c:pt>
              <c:pt idx="1575">
                <c:v>4/24/2022</c:v>
              </c:pt>
              <c:pt idx="1576">
                <c:v>4/25/2022</c:v>
              </c:pt>
              <c:pt idx="1577">
                <c:v>4/26/2022</c:v>
              </c:pt>
              <c:pt idx="1578">
                <c:v>4/27/2022</c:v>
              </c:pt>
              <c:pt idx="1579">
                <c:v>4/28/2022</c:v>
              </c:pt>
              <c:pt idx="1580">
                <c:v>4/29/2022</c:v>
              </c:pt>
              <c:pt idx="1581">
                <c:v>4/30/2022</c:v>
              </c:pt>
              <c:pt idx="1582">
                <c:v>5/1/2022</c:v>
              </c:pt>
              <c:pt idx="1583">
                <c:v>5/2/2022</c:v>
              </c:pt>
              <c:pt idx="1584">
                <c:v>5/3/2022</c:v>
              </c:pt>
              <c:pt idx="1585">
                <c:v>5/4/2022</c:v>
              </c:pt>
              <c:pt idx="1586">
                <c:v>5/5/2022</c:v>
              </c:pt>
              <c:pt idx="1587">
                <c:v>5/6/2022</c:v>
              </c:pt>
              <c:pt idx="1588">
                <c:v>5/7/2022</c:v>
              </c:pt>
              <c:pt idx="1589">
                <c:v>5/8/2022</c:v>
              </c:pt>
              <c:pt idx="1590">
                <c:v>5/9/2022</c:v>
              </c:pt>
              <c:pt idx="1591">
                <c:v>5/10/2022</c:v>
              </c:pt>
              <c:pt idx="1592">
                <c:v>5/11/2022</c:v>
              </c:pt>
              <c:pt idx="1593">
                <c:v>5/12/2022</c:v>
              </c:pt>
              <c:pt idx="1594">
                <c:v>5/13/2022</c:v>
              </c:pt>
              <c:pt idx="1595">
                <c:v>5/14/2022</c:v>
              </c:pt>
              <c:pt idx="1596">
                <c:v>5/15/2022</c:v>
              </c:pt>
              <c:pt idx="1597">
                <c:v>5/16/2022</c:v>
              </c:pt>
              <c:pt idx="1598">
                <c:v>5/17/2022</c:v>
              </c:pt>
              <c:pt idx="1599">
                <c:v>5/18/2022</c:v>
              </c:pt>
              <c:pt idx="1600">
                <c:v>5/19/2022</c:v>
              </c:pt>
              <c:pt idx="1601">
                <c:v>5/20/2022</c:v>
              </c:pt>
              <c:pt idx="1602">
                <c:v>5/21/2022</c:v>
              </c:pt>
              <c:pt idx="1603">
                <c:v>5/22/2022</c:v>
              </c:pt>
              <c:pt idx="1604">
                <c:v>5/23/2022</c:v>
              </c:pt>
              <c:pt idx="1605">
                <c:v>5/24/2022</c:v>
              </c:pt>
              <c:pt idx="1606">
                <c:v>5/25/2022</c:v>
              </c:pt>
              <c:pt idx="1607">
                <c:v>5/26/2022</c:v>
              </c:pt>
              <c:pt idx="1608">
                <c:v>5/27/2022</c:v>
              </c:pt>
              <c:pt idx="1609">
                <c:v>5/28/2022</c:v>
              </c:pt>
              <c:pt idx="1610">
                <c:v>5/29/2022</c:v>
              </c:pt>
              <c:pt idx="1611">
                <c:v>5/30/2022</c:v>
              </c:pt>
              <c:pt idx="1612">
                <c:v>5/31/2022</c:v>
              </c:pt>
              <c:pt idx="1613">
                <c:v>6/1/2022</c:v>
              </c:pt>
              <c:pt idx="1614">
                <c:v>6/2/2022</c:v>
              </c:pt>
              <c:pt idx="1615">
                <c:v>6/3/2022</c:v>
              </c:pt>
              <c:pt idx="1616">
                <c:v>6/4/2022</c:v>
              </c:pt>
              <c:pt idx="1617">
                <c:v>6/5/2022</c:v>
              </c:pt>
              <c:pt idx="1618">
                <c:v>6/6/2022</c:v>
              </c:pt>
              <c:pt idx="1619">
                <c:v>6/7/2022</c:v>
              </c:pt>
              <c:pt idx="1620">
                <c:v>6/8/2022</c:v>
              </c:pt>
              <c:pt idx="1621">
                <c:v>6/9/2022</c:v>
              </c:pt>
              <c:pt idx="1622">
                <c:v>6/10/2022</c:v>
              </c:pt>
              <c:pt idx="1623">
                <c:v>6/11/2022</c:v>
              </c:pt>
              <c:pt idx="1624">
                <c:v>6/12/2022</c:v>
              </c:pt>
              <c:pt idx="1625">
                <c:v>6/13/2022</c:v>
              </c:pt>
              <c:pt idx="1626">
                <c:v>6/14/2022</c:v>
              </c:pt>
              <c:pt idx="1627">
                <c:v>6/15/2022</c:v>
              </c:pt>
              <c:pt idx="1628">
                <c:v>6/16/2022</c:v>
              </c:pt>
              <c:pt idx="1629">
                <c:v>6/17/2022</c:v>
              </c:pt>
              <c:pt idx="1630">
                <c:v>6/18/2022</c:v>
              </c:pt>
              <c:pt idx="1631">
                <c:v>6/19/2022</c:v>
              </c:pt>
              <c:pt idx="1632">
                <c:v>6/20/2022</c:v>
              </c:pt>
              <c:pt idx="1633">
                <c:v>6/21/2022</c:v>
              </c:pt>
              <c:pt idx="1634">
                <c:v>6/22/2022</c:v>
              </c:pt>
              <c:pt idx="1635">
                <c:v>6/23/2022</c:v>
              </c:pt>
              <c:pt idx="1636">
                <c:v>6/24/2022</c:v>
              </c:pt>
              <c:pt idx="1637">
                <c:v>6/25/2022</c:v>
              </c:pt>
              <c:pt idx="1638">
                <c:v>6/26/2022</c:v>
              </c:pt>
              <c:pt idx="1639">
                <c:v>6/27/2022</c:v>
              </c:pt>
              <c:pt idx="1640">
                <c:v>6/28/2022</c:v>
              </c:pt>
              <c:pt idx="1641">
                <c:v>6/29/2022</c:v>
              </c:pt>
              <c:pt idx="1642">
                <c:v>6/30/2022</c:v>
              </c:pt>
              <c:pt idx="1643">
                <c:v>7/1/2022</c:v>
              </c:pt>
              <c:pt idx="1644">
                <c:v>7/2/2022</c:v>
              </c:pt>
              <c:pt idx="1645">
                <c:v>7/3/2022</c:v>
              </c:pt>
              <c:pt idx="1646">
                <c:v>7/4/2022</c:v>
              </c:pt>
              <c:pt idx="1647">
                <c:v>7/5/2022</c:v>
              </c:pt>
              <c:pt idx="1648">
                <c:v>7/6/2022</c:v>
              </c:pt>
              <c:pt idx="1649">
                <c:v>7/7/2022</c:v>
              </c:pt>
              <c:pt idx="1650">
                <c:v>7/8/2022</c:v>
              </c:pt>
              <c:pt idx="1651">
                <c:v>7/9/2022</c:v>
              </c:pt>
              <c:pt idx="1652">
                <c:v>7/10/2022</c:v>
              </c:pt>
              <c:pt idx="1653">
                <c:v>7/11/2022</c:v>
              </c:pt>
              <c:pt idx="1654">
                <c:v>7/12/2022</c:v>
              </c:pt>
              <c:pt idx="1655">
                <c:v>7/13/2022</c:v>
              </c:pt>
              <c:pt idx="1656">
                <c:v>7/14/2022</c:v>
              </c:pt>
              <c:pt idx="1657">
                <c:v>7/15/2022</c:v>
              </c:pt>
              <c:pt idx="1658">
                <c:v>7/16/2022</c:v>
              </c:pt>
              <c:pt idx="1659">
                <c:v>7/17/2022</c:v>
              </c:pt>
              <c:pt idx="1660">
                <c:v>7/18/2022</c:v>
              </c:pt>
              <c:pt idx="1661">
                <c:v>7/19/2022</c:v>
              </c:pt>
              <c:pt idx="1662">
                <c:v>7/20/2022</c:v>
              </c:pt>
              <c:pt idx="1663">
                <c:v>7/21/2022</c:v>
              </c:pt>
              <c:pt idx="1664">
                <c:v>7/22/2022</c:v>
              </c:pt>
              <c:pt idx="1665">
                <c:v>7/23/2022</c:v>
              </c:pt>
              <c:pt idx="1666">
                <c:v>7/24/2022</c:v>
              </c:pt>
              <c:pt idx="1667">
                <c:v>7/25/2022</c:v>
              </c:pt>
              <c:pt idx="1668">
                <c:v>7/26/2022</c:v>
              </c:pt>
              <c:pt idx="1669">
                <c:v>7/27/2022</c:v>
              </c:pt>
              <c:pt idx="1670">
                <c:v>7/28/2022</c:v>
              </c:pt>
              <c:pt idx="1671">
                <c:v>7/29/2022</c:v>
              </c:pt>
              <c:pt idx="1672">
                <c:v>7/30/2022</c:v>
              </c:pt>
              <c:pt idx="1673">
                <c:v>7/31/2022</c:v>
              </c:pt>
              <c:pt idx="1674">
                <c:v>8/1/2022</c:v>
              </c:pt>
              <c:pt idx="1675">
                <c:v>8/2/2022</c:v>
              </c:pt>
              <c:pt idx="1676">
                <c:v>8/3/2022</c:v>
              </c:pt>
              <c:pt idx="1677">
                <c:v>8/4/2022</c:v>
              </c:pt>
              <c:pt idx="1678">
                <c:v>8/5/2022</c:v>
              </c:pt>
              <c:pt idx="1679">
                <c:v>8/6/2022</c:v>
              </c:pt>
              <c:pt idx="1680">
                <c:v>8/7/2022</c:v>
              </c:pt>
              <c:pt idx="1681">
                <c:v>8/8/2022</c:v>
              </c:pt>
              <c:pt idx="1682">
                <c:v>8/9/2022</c:v>
              </c:pt>
              <c:pt idx="1683">
                <c:v>8/10/2022</c:v>
              </c:pt>
              <c:pt idx="1684">
                <c:v>8/11/2022</c:v>
              </c:pt>
              <c:pt idx="1685">
                <c:v>8/12/2022</c:v>
              </c:pt>
              <c:pt idx="1686">
                <c:v>8/13/2022</c:v>
              </c:pt>
              <c:pt idx="1687">
                <c:v>8/14/2022</c:v>
              </c:pt>
              <c:pt idx="1688">
                <c:v>8/15/2022</c:v>
              </c:pt>
              <c:pt idx="1689">
                <c:v>8/16/2022</c:v>
              </c:pt>
              <c:pt idx="1690">
                <c:v>8/17/2022</c:v>
              </c:pt>
              <c:pt idx="1691">
                <c:v>8/18/2022</c:v>
              </c:pt>
              <c:pt idx="1692">
                <c:v>8/19/2022</c:v>
              </c:pt>
              <c:pt idx="1693">
                <c:v>8/20/2022</c:v>
              </c:pt>
              <c:pt idx="1694">
                <c:v>8/21/2022</c:v>
              </c:pt>
              <c:pt idx="1695">
                <c:v>8/22/2022</c:v>
              </c:pt>
              <c:pt idx="1696">
                <c:v>8/23/2022</c:v>
              </c:pt>
              <c:pt idx="1697">
                <c:v>8/24/2022</c:v>
              </c:pt>
              <c:pt idx="1698">
                <c:v>8/25/2022</c:v>
              </c:pt>
              <c:pt idx="1699">
                <c:v>8/26/2022</c:v>
              </c:pt>
              <c:pt idx="1700">
                <c:v>8/27/2022</c:v>
              </c:pt>
              <c:pt idx="1701">
                <c:v>8/28/2022</c:v>
              </c:pt>
              <c:pt idx="1702">
                <c:v>8/29/2022</c:v>
              </c:pt>
              <c:pt idx="1703">
                <c:v>8/30/2022</c:v>
              </c:pt>
              <c:pt idx="1704">
                <c:v>8/31/2022</c:v>
              </c:pt>
              <c:pt idx="1705">
                <c:v>9/1/2022</c:v>
              </c:pt>
              <c:pt idx="1706">
                <c:v>9/2/2022</c:v>
              </c:pt>
              <c:pt idx="1707">
                <c:v>9/3/2022</c:v>
              </c:pt>
              <c:pt idx="1708">
                <c:v>9/4/2022</c:v>
              </c:pt>
              <c:pt idx="1709">
                <c:v>9/5/2022</c:v>
              </c:pt>
              <c:pt idx="1710">
                <c:v>9/6/2022</c:v>
              </c:pt>
              <c:pt idx="1711">
                <c:v>9/7/2022</c:v>
              </c:pt>
              <c:pt idx="1712">
                <c:v>9/8/2022</c:v>
              </c:pt>
              <c:pt idx="1713">
                <c:v>9/9/2022</c:v>
              </c:pt>
              <c:pt idx="1714">
                <c:v>9/10/2022</c:v>
              </c:pt>
              <c:pt idx="1715">
                <c:v>9/11/2022</c:v>
              </c:pt>
              <c:pt idx="1716">
                <c:v>9/12/2022</c:v>
              </c:pt>
              <c:pt idx="1717">
                <c:v>9/13/2022</c:v>
              </c:pt>
              <c:pt idx="1718">
                <c:v>9/14/2022</c:v>
              </c:pt>
              <c:pt idx="1719">
                <c:v>9/15/2022</c:v>
              </c:pt>
              <c:pt idx="1720">
                <c:v>9/16/2022</c:v>
              </c:pt>
              <c:pt idx="1721">
                <c:v>9/17/2022</c:v>
              </c:pt>
              <c:pt idx="1722">
                <c:v>9/18/2022</c:v>
              </c:pt>
              <c:pt idx="1723">
                <c:v>9/19/2022</c:v>
              </c:pt>
              <c:pt idx="1724">
                <c:v>9/20/2022</c:v>
              </c:pt>
              <c:pt idx="1725">
                <c:v>9/21/2022</c:v>
              </c:pt>
              <c:pt idx="1726">
                <c:v>9/22/2022</c:v>
              </c:pt>
              <c:pt idx="1727">
                <c:v>9/23/2022</c:v>
              </c:pt>
              <c:pt idx="1728">
                <c:v>9/24/2022</c:v>
              </c:pt>
              <c:pt idx="1729">
                <c:v>9/25/2022</c:v>
              </c:pt>
              <c:pt idx="1730">
                <c:v>9/26/2022</c:v>
              </c:pt>
              <c:pt idx="1731">
                <c:v>9/27/2022</c:v>
              </c:pt>
              <c:pt idx="1732">
                <c:v>9/28/2022</c:v>
              </c:pt>
              <c:pt idx="1733">
                <c:v>9/29/2022</c:v>
              </c:pt>
              <c:pt idx="1734">
                <c:v>9/30/2022</c:v>
              </c:pt>
              <c:pt idx="1735">
                <c:v>10/1/2022</c:v>
              </c:pt>
              <c:pt idx="1736">
                <c:v>10/2/2022</c:v>
              </c:pt>
              <c:pt idx="1737">
                <c:v>10/3/2022</c:v>
              </c:pt>
              <c:pt idx="1738">
                <c:v>10/4/2022</c:v>
              </c:pt>
              <c:pt idx="1739">
                <c:v>10/5/2022</c:v>
              </c:pt>
              <c:pt idx="1740">
                <c:v>10/6/2022</c:v>
              </c:pt>
              <c:pt idx="1741">
                <c:v>10/7/2022</c:v>
              </c:pt>
              <c:pt idx="1742">
                <c:v>10/8/2022</c:v>
              </c:pt>
              <c:pt idx="1743">
                <c:v>10/9/2022</c:v>
              </c:pt>
              <c:pt idx="1744">
                <c:v>10/10/2022</c:v>
              </c:pt>
              <c:pt idx="1745">
                <c:v>10/11/2022</c:v>
              </c:pt>
              <c:pt idx="1746">
                <c:v>10/12/2022</c:v>
              </c:pt>
              <c:pt idx="1747">
                <c:v>10/13/2022</c:v>
              </c:pt>
              <c:pt idx="1748">
                <c:v>10/14/2022</c:v>
              </c:pt>
              <c:pt idx="1749">
                <c:v>10/15/2022</c:v>
              </c:pt>
              <c:pt idx="1750">
                <c:v>10/16/2022</c:v>
              </c:pt>
              <c:pt idx="1751">
                <c:v>10/17/2022</c:v>
              </c:pt>
              <c:pt idx="1752">
                <c:v>10/18/2022</c:v>
              </c:pt>
              <c:pt idx="1753">
                <c:v>10/19/2022</c:v>
              </c:pt>
              <c:pt idx="1754">
                <c:v>10/20/2022</c:v>
              </c:pt>
              <c:pt idx="1755">
                <c:v>10/21/2022</c:v>
              </c:pt>
              <c:pt idx="1756">
                <c:v>10/22/2022</c:v>
              </c:pt>
              <c:pt idx="1757">
                <c:v>10/23/2022</c:v>
              </c:pt>
              <c:pt idx="1758">
                <c:v>10/24/2022</c:v>
              </c:pt>
              <c:pt idx="1759">
                <c:v>10/25/2022</c:v>
              </c:pt>
              <c:pt idx="1760">
                <c:v>10/26/2022</c:v>
              </c:pt>
              <c:pt idx="1761">
                <c:v>10/27/2022</c:v>
              </c:pt>
              <c:pt idx="1762">
                <c:v>10/28/2022</c:v>
              </c:pt>
              <c:pt idx="1763">
                <c:v>10/29/2022</c:v>
              </c:pt>
              <c:pt idx="1764">
                <c:v>10/30/2022</c:v>
              </c:pt>
              <c:pt idx="1765">
                <c:v>10/31/2022</c:v>
              </c:pt>
              <c:pt idx="1766">
                <c:v>11/1/2022</c:v>
              </c:pt>
              <c:pt idx="1767">
                <c:v>11/2/2022</c:v>
              </c:pt>
              <c:pt idx="1768">
                <c:v>11/3/2022</c:v>
              </c:pt>
              <c:pt idx="1769">
                <c:v>11/4/2022</c:v>
              </c:pt>
              <c:pt idx="1770">
                <c:v>11/5/2022</c:v>
              </c:pt>
              <c:pt idx="1771">
                <c:v>11/6/2022</c:v>
              </c:pt>
              <c:pt idx="1772">
                <c:v>11/7/2022</c:v>
              </c:pt>
              <c:pt idx="1773">
                <c:v>11/8/2022</c:v>
              </c:pt>
              <c:pt idx="1774">
                <c:v>11/9/2022</c:v>
              </c:pt>
              <c:pt idx="1775">
                <c:v>11/10/2022</c:v>
              </c:pt>
              <c:pt idx="1776">
                <c:v>11/11/2022</c:v>
              </c:pt>
              <c:pt idx="1777">
                <c:v>11/12/2022</c:v>
              </c:pt>
              <c:pt idx="1778">
                <c:v>11/13/2022</c:v>
              </c:pt>
              <c:pt idx="1779">
                <c:v>11/14/2022</c:v>
              </c:pt>
              <c:pt idx="1780">
                <c:v>11/15/2022</c:v>
              </c:pt>
              <c:pt idx="1781">
                <c:v>11/16/2022</c:v>
              </c:pt>
              <c:pt idx="1782">
                <c:v>11/17/2022</c:v>
              </c:pt>
              <c:pt idx="1783">
                <c:v>11/18/2022</c:v>
              </c:pt>
              <c:pt idx="1784">
                <c:v>11/19/2022</c:v>
              </c:pt>
              <c:pt idx="1785">
                <c:v>11/20/2022</c:v>
              </c:pt>
              <c:pt idx="1786">
                <c:v>11/21/2022</c:v>
              </c:pt>
              <c:pt idx="1787">
                <c:v>11/22/2022</c:v>
              </c:pt>
              <c:pt idx="1788">
                <c:v>11/23/2022</c:v>
              </c:pt>
              <c:pt idx="1789">
                <c:v>11/24/2022</c:v>
              </c:pt>
              <c:pt idx="1790">
                <c:v>11/25/2022</c:v>
              </c:pt>
              <c:pt idx="1791">
                <c:v>11/26/2022</c:v>
              </c:pt>
              <c:pt idx="1792">
                <c:v>11/27/2022</c:v>
              </c:pt>
              <c:pt idx="1793">
                <c:v>11/28/2022</c:v>
              </c:pt>
              <c:pt idx="1794">
                <c:v>11/29/2022</c:v>
              </c:pt>
              <c:pt idx="1795">
                <c:v>11/30/2022</c:v>
              </c:pt>
              <c:pt idx="1796">
                <c:v>12/1/2022</c:v>
              </c:pt>
              <c:pt idx="1797">
                <c:v>12/2/2022</c:v>
              </c:pt>
              <c:pt idx="1798">
                <c:v>12/3/2022</c:v>
              </c:pt>
              <c:pt idx="1799">
                <c:v>12/4/2022</c:v>
              </c:pt>
              <c:pt idx="1800">
                <c:v>12/5/2022</c:v>
              </c:pt>
              <c:pt idx="1801">
                <c:v>12/6/2022</c:v>
              </c:pt>
              <c:pt idx="1802">
                <c:v>12/7/2022</c:v>
              </c:pt>
              <c:pt idx="1803">
                <c:v>12/8/2022</c:v>
              </c:pt>
              <c:pt idx="1804">
                <c:v>12/9/2022</c:v>
              </c:pt>
              <c:pt idx="1805">
                <c:v>12/10/2022</c:v>
              </c:pt>
              <c:pt idx="1806">
                <c:v>12/11/2022</c:v>
              </c:pt>
              <c:pt idx="1807">
                <c:v>12/12/2022</c:v>
              </c:pt>
              <c:pt idx="1808">
                <c:v>12/13/2022</c:v>
              </c:pt>
              <c:pt idx="1809">
                <c:v>12/14/2022</c:v>
              </c:pt>
              <c:pt idx="1810">
                <c:v>12/15/2022</c:v>
              </c:pt>
              <c:pt idx="1811">
                <c:v>12/16/2022</c:v>
              </c:pt>
              <c:pt idx="1812">
                <c:v>12/17/2022</c:v>
              </c:pt>
              <c:pt idx="1813">
                <c:v>12/18/2022</c:v>
              </c:pt>
              <c:pt idx="1814">
                <c:v>12/19/2022</c:v>
              </c:pt>
              <c:pt idx="1815">
                <c:v>12/20/2022</c:v>
              </c:pt>
              <c:pt idx="1816">
                <c:v>12/21/2022</c:v>
              </c:pt>
              <c:pt idx="1817">
                <c:v>12/22/2022</c:v>
              </c:pt>
              <c:pt idx="1818">
                <c:v>12/23/2022</c:v>
              </c:pt>
              <c:pt idx="1819">
                <c:v>12/24/2022</c:v>
              </c:pt>
              <c:pt idx="1820">
                <c:v>12/25/2022</c:v>
              </c:pt>
              <c:pt idx="1821">
                <c:v>12/26/2022</c:v>
              </c:pt>
              <c:pt idx="1822">
                <c:v>12/27/2022</c:v>
              </c:pt>
              <c:pt idx="1823">
                <c:v>12/28/2022</c:v>
              </c:pt>
              <c:pt idx="1824">
                <c:v>12/29/2022</c:v>
              </c:pt>
              <c:pt idx="1825">
                <c:v>12/30/2022</c:v>
              </c:pt>
              <c:pt idx="1826">
                <c:v>12/31/2022</c:v>
              </c:pt>
              <c:pt idx="1827">
                <c:v>1/1/2023</c:v>
              </c:pt>
              <c:pt idx="1828">
                <c:v>1/2/2023</c:v>
              </c:pt>
              <c:pt idx="1829">
                <c:v>1/3/2023</c:v>
              </c:pt>
              <c:pt idx="1830">
                <c:v>1/4/2023</c:v>
              </c:pt>
              <c:pt idx="1831">
                <c:v>1/5/2023</c:v>
              </c:pt>
              <c:pt idx="1832">
                <c:v>1/6/2023</c:v>
              </c:pt>
              <c:pt idx="1833">
                <c:v>1/7/2023</c:v>
              </c:pt>
              <c:pt idx="1834">
                <c:v>1/8/2023</c:v>
              </c:pt>
              <c:pt idx="1835">
                <c:v>1/9/2023</c:v>
              </c:pt>
              <c:pt idx="1836">
                <c:v>1/10/2023</c:v>
              </c:pt>
              <c:pt idx="1837">
                <c:v>1/11/2023</c:v>
              </c:pt>
              <c:pt idx="1838">
                <c:v>1/12/2023</c:v>
              </c:pt>
              <c:pt idx="1839">
                <c:v>1/13/2023</c:v>
              </c:pt>
              <c:pt idx="1840">
                <c:v>1/14/2023</c:v>
              </c:pt>
              <c:pt idx="1841">
                <c:v>1/15/2023</c:v>
              </c:pt>
              <c:pt idx="1842">
                <c:v>1/16/2023</c:v>
              </c:pt>
              <c:pt idx="1843">
                <c:v>1/17/2023</c:v>
              </c:pt>
              <c:pt idx="1844">
                <c:v>1/18/2023</c:v>
              </c:pt>
              <c:pt idx="1845">
                <c:v>1/19/2023</c:v>
              </c:pt>
              <c:pt idx="1846">
                <c:v>1/20/2023</c:v>
              </c:pt>
              <c:pt idx="1847">
                <c:v>1/21/2023</c:v>
              </c:pt>
              <c:pt idx="1848">
                <c:v>1/22/2023</c:v>
              </c:pt>
              <c:pt idx="1849">
                <c:v>1/23/2023</c:v>
              </c:pt>
              <c:pt idx="1850">
                <c:v>1/24/2023</c:v>
              </c:pt>
              <c:pt idx="1851">
                <c:v>1/25/2023</c:v>
              </c:pt>
              <c:pt idx="1852">
                <c:v>1/26/2023</c:v>
              </c:pt>
              <c:pt idx="1853">
                <c:v>1/27/2023</c:v>
              </c:pt>
              <c:pt idx="1854">
                <c:v>1/28/2023</c:v>
              </c:pt>
              <c:pt idx="1855">
                <c:v>1/29/2023</c:v>
              </c:pt>
              <c:pt idx="1856">
                <c:v>1/30/2023</c:v>
              </c:pt>
              <c:pt idx="1857">
                <c:v>1/31/2023</c:v>
              </c:pt>
              <c:pt idx="1858">
                <c:v>2/1/2023</c:v>
              </c:pt>
              <c:pt idx="1859">
                <c:v>2/2/2023</c:v>
              </c:pt>
              <c:pt idx="1860">
                <c:v>2/3/2023</c:v>
              </c:pt>
              <c:pt idx="1861">
                <c:v>2/4/2023</c:v>
              </c:pt>
              <c:pt idx="1862">
                <c:v>2/5/2023</c:v>
              </c:pt>
              <c:pt idx="1863">
                <c:v>2/6/2023</c:v>
              </c:pt>
              <c:pt idx="1864">
                <c:v>2/7/2023</c:v>
              </c:pt>
              <c:pt idx="1865">
                <c:v>2/8/2023</c:v>
              </c:pt>
              <c:pt idx="1866">
                <c:v>2/9/2023</c:v>
              </c:pt>
              <c:pt idx="1867">
                <c:v>2/10/2023</c:v>
              </c:pt>
              <c:pt idx="1868">
                <c:v>2/11/2023</c:v>
              </c:pt>
              <c:pt idx="1869">
                <c:v>2/12/2023</c:v>
              </c:pt>
              <c:pt idx="1870">
                <c:v>2/13/2023</c:v>
              </c:pt>
              <c:pt idx="1871">
                <c:v>2/14/2023</c:v>
              </c:pt>
              <c:pt idx="1872">
                <c:v>2/15/2023</c:v>
              </c:pt>
              <c:pt idx="1873">
                <c:v>2/16/2023</c:v>
              </c:pt>
              <c:pt idx="1874">
                <c:v>2/17/2023</c:v>
              </c:pt>
              <c:pt idx="1875">
                <c:v>2/18/2023</c:v>
              </c:pt>
              <c:pt idx="1876">
                <c:v>2/19/2023</c:v>
              </c:pt>
              <c:pt idx="1877">
                <c:v>2/20/2023</c:v>
              </c:pt>
              <c:pt idx="1878">
                <c:v>2/21/2023</c:v>
              </c:pt>
              <c:pt idx="1879">
                <c:v>2/22/2023</c:v>
              </c:pt>
              <c:pt idx="1880">
                <c:v>2/23/2023</c:v>
              </c:pt>
              <c:pt idx="1881">
                <c:v>2/24/2023</c:v>
              </c:pt>
              <c:pt idx="1882">
                <c:v>2/25/2023</c:v>
              </c:pt>
              <c:pt idx="1883">
                <c:v>2/26/2023</c:v>
              </c:pt>
              <c:pt idx="1884">
                <c:v>2/27/2023</c:v>
              </c:pt>
              <c:pt idx="1885">
                <c:v>2/28/2023</c:v>
              </c:pt>
              <c:pt idx="1886">
                <c:v>3/1/2023</c:v>
              </c:pt>
              <c:pt idx="1887">
                <c:v>3/2/2023</c:v>
              </c:pt>
              <c:pt idx="1888">
                <c:v>3/3/2023</c:v>
              </c:pt>
              <c:pt idx="1889">
                <c:v>3/4/2023</c:v>
              </c:pt>
              <c:pt idx="1890">
                <c:v>3/5/2023</c:v>
              </c:pt>
              <c:pt idx="1891">
                <c:v>3/6/2023</c:v>
              </c:pt>
              <c:pt idx="1892">
                <c:v>3/7/2023</c:v>
              </c:pt>
              <c:pt idx="1893">
                <c:v>3/8/2023</c:v>
              </c:pt>
              <c:pt idx="1894">
                <c:v>3/9/2023</c:v>
              </c:pt>
              <c:pt idx="1895">
                <c:v>3/10/2023</c:v>
              </c:pt>
              <c:pt idx="1896">
                <c:v>3/11/2023</c:v>
              </c:pt>
              <c:pt idx="1897">
                <c:v>3/12/2023</c:v>
              </c:pt>
              <c:pt idx="1898">
                <c:v>3/13/2023</c:v>
              </c:pt>
              <c:pt idx="1899">
                <c:v>3/14/2023</c:v>
              </c:pt>
              <c:pt idx="1900">
                <c:v>3/15/2023</c:v>
              </c:pt>
              <c:pt idx="1901">
                <c:v>3/16/2023</c:v>
              </c:pt>
              <c:pt idx="1902">
                <c:v>3/17/2023</c:v>
              </c:pt>
              <c:pt idx="1903">
                <c:v>3/18/2023</c:v>
              </c:pt>
              <c:pt idx="1904">
                <c:v>3/19/2023</c:v>
              </c:pt>
              <c:pt idx="1905">
                <c:v>3/20/2023</c:v>
              </c:pt>
              <c:pt idx="1906">
                <c:v>3/21/2023</c:v>
              </c:pt>
              <c:pt idx="1907">
                <c:v>3/22/2023</c:v>
              </c:pt>
              <c:pt idx="1908">
                <c:v>3/23/2023</c:v>
              </c:pt>
              <c:pt idx="1909">
                <c:v>3/24/2023</c:v>
              </c:pt>
              <c:pt idx="1910">
                <c:v>3/25/2023</c:v>
              </c:pt>
              <c:pt idx="1911">
                <c:v>3/26/2023</c:v>
              </c:pt>
              <c:pt idx="1912">
                <c:v>3/27/2023</c:v>
              </c:pt>
              <c:pt idx="1913">
                <c:v>3/28/2023</c:v>
              </c:pt>
              <c:pt idx="1914">
                <c:v>3/29/2023</c:v>
              </c:pt>
              <c:pt idx="1915">
                <c:v>3/30/2023</c:v>
              </c:pt>
              <c:pt idx="1916">
                <c:v>3/31/2023</c:v>
              </c:pt>
              <c:pt idx="1917">
                <c:v>4/1/2023</c:v>
              </c:pt>
              <c:pt idx="1918">
                <c:v>4/2/2023</c:v>
              </c:pt>
              <c:pt idx="1919">
                <c:v>4/3/2023</c:v>
              </c:pt>
              <c:pt idx="1920">
                <c:v>4/4/2023</c:v>
              </c:pt>
              <c:pt idx="1921">
                <c:v>4/5/2023</c:v>
              </c:pt>
              <c:pt idx="1922">
                <c:v>4/6/2023</c:v>
              </c:pt>
              <c:pt idx="1923">
                <c:v>4/7/2023</c:v>
              </c:pt>
              <c:pt idx="1924">
                <c:v>4/8/2023</c:v>
              </c:pt>
              <c:pt idx="1925">
                <c:v>4/9/2023</c:v>
              </c:pt>
              <c:pt idx="1926">
                <c:v>4/10/2023</c:v>
              </c:pt>
              <c:pt idx="1927">
                <c:v>4/11/2023</c:v>
              </c:pt>
              <c:pt idx="1928">
                <c:v>4/12/2023</c:v>
              </c:pt>
              <c:pt idx="1929">
                <c:v>4/13/2023</c:v>
              </c:pt>
              <c:pt idx="1930">
                <c:v>4/14/2023</c:v>
              </c:pt>
              <c:pt idx="1931">
                <c:v>4/15/2023</c:v>
              </c:pt>
              <c:pt idx="1932">
                <c:v>4/16/2023</c:v>
              </c:pt>
              <c:pt idx="1933">
                <c:v>4/17/2023</c:v>
              </c:pt>
              <c:pt idx="1934">
                <c:v>4/18/2023</c:v>
              </c:pt>
              <c:pt idx="1935">
                <c:v>4/19/2023</c:v>
              </c:pt>
              <c:pt idx="1936">
                <c:v>4/20/2023</c:v>
              </c:pt>
              <c:pt idx="1937">
                <c:v>4/21/2023</c:v>
              </c:pt>
              <c:pt idx="1938">
                <c:v>4/22/2023</c:v>
              </c:pt>
              <c:pt idx="1939">
                <c:v>4/23/2023</c:v>
              </c:pt>
              <c:pt idx="1940">
                <c:v>4/24/2023</c:v>
              </c:pt>
              <c:pt idx="1941">
                <c:v>4/25/2023</c:v>
              </c:pt>
              <c:pt idx="1942">
                <c:v>4/26/2023</c:v>
              </c:pt>
              <c:pt idx="1943">
                <c:v>4/27/2023</c:v>
              </c:pt>
              <c:pt idx="1944">
                <c:v>4/28/2023</c:v>
              </c:pt>
              <c:pt idx="1945">
                <c:v>4/29/2023</c:v>
              </c:pt>
              <c:pt idx="1946">
                <c:v>4/30/2023</c:v>
              </c:pt>
              <c:pt idx="1947">
                <c:v>5/1/2023</c:v>
              </c:pt>
              <c:pt idx="1948">
                <c:v>5/2/2023</c:v>
              </c:pt>
              <c:pt idx="1949">
                <c:v>5/3/2023</c:v>
              </c:pt>
              <c:pt idx="1950">
                <c:v>5/4/2023</c:v>
              </c:pt>
              <c:pt idx="1951">
                <c:v>5/5/2023</c:v>
              </c:pt>
              <c:pt idx="1952">
                <c:v>5/6/2023</c:v>
              </c:pt>
              <c:pt idx="1953">
                <c:v>5/7/2023</c:v>
              </c:pt>
              <c:pt idx="1954">
                <c:v>5/8/2023</c:v>
              </c:pt>
              <c:pt idx="1955">
                <c:v>5/9/2023</c:v>
              </c:pt>
              <c:pt idx="1956">
                <c:v>5/10/2023</c:v>
              </c:pt>
              <c:pt idx="1957">
                <c:v>5/11/2023</c:v>
              </c:pt>
              <c:pt idx="1958">
                <c:v>5/12/2023</c:v>
              </c:pt>
              <c:pt idx="1959">
                <c:v>5/13/2023</c:v>
              </c:pt>
              <c:pt idx="1960">
                <c:v>5/14/2023</c:v>
              </c:pt>
              <c:pt idx="1961">
                <c:v>5/15/2023</c:v>
              </c:pt>
              <c:pt idx="1962">
                <c:v>5/16/2023</c:v>
              </c:pt>
              <c:pt idx="1963">
                <c:v>5/17/2023</c:v>
              </c:pt>
              <c:pt idx="1964">
                <c:v>5/18/2023</c:v>
              </c:pt>
              <c:pt idx="1965">
                <c:v>5/19/2023</c:v>
              </c:pt>
              <c:pt idx="1966">
                <c:v>5/20/2023</c:v>
              </c:pt>
              <c:pt idx="1967">
                <c:v>5/21/2023</c:v>
              </c:pt>
              <c:pt idx="1968">
                <c:v>5/22/2023</c:v>
              </c:pt>
              <c:pt idx="1969">
                <c:v>5/23/2023</c:v>
              </c:pt>
              <c:pt idx="1970">
                <c:v>5/24/2023</c:v>
              </c:pt>
              <c:pt idx="1971">
                <c:v>5/25/2023</c:v>
              </c:pt>
              <c:pt idx="1972">
                <c:v>5/26/2023</c:v>
              </c:pt>
              <c:pt idx="1973">
                <c:v>5/27/2023</c:v>
              </c:pt>
              <c:pt idx="1974">
                <c:v>5/28/2023</c:v>
              </c:pt>
              <c:pt idx="1975">
                <c:v>5/29/2023</c:v>
              </c:pt>
              <c:pt idx="1976">
                <c:v>5/30/2023</c:v>
              </c:pt>
              <c:pt idx="1977">
                <c:v>5/31/2023</c:v>
              </c:pt>
              <c:pt idx="1978">
                <c:v>6/1/2023</c:v>
              </c:pt>
              <c:pt idx="1979">
                <c:v>6/2/2023</c:v>
              </c:pt>
              <c:pt idx="1980">
                <c:v>6/3/2023</c:v>
              </c:pt>
              <c:pt idx="1981">
                <c:v>6/4/2023</c:v>
              </c:pt>
              <c:pt idx="1982">
                <c:v>6/5/2023</c:v>
              </c:pt>
              <c:pt idx="1983">
                <c:v>6/6/2023</c:v>
              </c:pt>
              <c:pt idx="1984">
                <c:v>6/7/2023</c:v>
              </c:pt>
              <c:pt idx="1985">
                <c:v>6/8/2023</c:v>
              </c:pt>
              <c:pt idx="1986">
                <c:v>6/9/2023</c:v>
              </c:pt>
              <c:pt idx="1987">
                <c:v>6/10/2023</c:v>
              </c:pt>
              <c:pt idx="1988">
                <c:v>6/11/2023</c:v>
              </c:pt>
              <c:pt idx="1989">
                <c:v>6/12/2023</c:v>
              </c:pt>
              <c:pt idx="1990">
                <c:v>6/13/2023</c:v>
              </c:pt>
              <c:pt idx="1991">
                <c:v>6/14/2023</c:v>
              </c:pt>
              <c:pt idx="1992">
                <c:v>6/15/2023</c:v>
              </c:pt>
              <c:pt idx="1993">
                <c:v>6/16/2023</c:v>
              </c:pt>
              <c:pt idx="1994">
                <c:v>6/17/2023</c:v>
              </c:pt>
              <c:pt idx="1995">
                <c:v>6/18/2023</c:v>
              </c:pt>
              <c:pt idx="1996">
                <c:v>6/19/2023</c:v>
              </c:pt>
              <c:pt idx="1997">
                <c:v>6/20/2023</c:v>
              </c:pt>
              <c:pt idx="1998">
                <c:v>6/21/2023</c:v>
              </c:pt>
              <c:pt idx="1999">
                <c:v>6/22/2023</c:v>
              </c:pt>
              <c:pt idx="2000">
                <c:v>6/23/2023</c:v>
              </c:pt>
              <c:pt idx="2001">
                <c:v>6/24/2023</c:v>
              </c:pt>
              <c:pt idx="2002">
                <c:v>6/25/2023</c:v>
              </c:pt>
              <c:pt idx="2003">
                <c:v>6/26/2023</c:v>
              </c:pt>
              <c:pt idx="2004">
                <c:v>6/27/2023</c:v>
              </c:pt>
              <c:pt idx="2005">
                <c:v>6/28/2023</c:v>
              </c:pt>
              <c:pt idx="2006">
                <c:v>6/29/2023</c:v>
              </c:pt>
              <c:pt idx="2007">
                <c:v>6/30/2023</c:v>
              </c:pt>
              <c:pt idx="2008">
                <c:v>7/1/2023</c:v>
              </c:pt>
              <c:pt idx="2009">
                <c:v>7/2/2023</c:v>
              </c:pt>
              <c:pt idx="2010">
                <c:v>7/3/2023</c:v>
              </c:pt>
              <c:pt idx="2011">
                <c:v>7/4/2023</c:v>
              </c:pt>
              <c:pt idx="2012">
                <c:v>7/5/2023</c:v>
              </c:pt>
              <c:pt idx="2013">
                <c:v>7/6/2023</c:v>
              </c:pt>
              <c:pt idx="2014">
                <c:v>7/7/2023</c:v>
              </c:pt>
              <c:pt idx="2015">
                <c:v>7/8/2023</c:v>
              </c:pt>
              <c:pt idx="2016">
                <c:v>7/9/2023</c:v>
              </c:pt>
              <c:pt idx="2017">
                <c:v>7/10/2023</c:v>
              </c:pt>
              <c:pt idx="2018">
                <c:v>7/11/2023</c:v>
              </c:pt>
              <c:pt idx="2019">
                <c:v>7/12/2023</c:v>
              </c:pt>
              <c:pt idx="2020">
                <c:v>7/13/2023</c:v>
              </c:pt>
              <c:pt idx="2021">
                <c:v>7/14/2023</c:v>
              </c:pt>
              <c:pt idx="2022">
                <c:v>7/15/2023</c:v>
              </c:pt>
              <c:pt idx="2023">
                <c:v>7/16/2023</c:v>
              </c:pt>
              <c:pt idx="2024">
                <c:v>7/17/2023</c:v>
              </c:pt>
              <c:pt idx="2025">
                <c:v>7/18/2023</c:v>
              </c:pt>
              <c:pt idx="2026">
                <c:v>7/19/2023</c:v>
              </c:pt>
              <c:pt idx="2027">
                <c:v>7/20/2023</c:v>
              </c:pt>
              <c:pt idx="2028">
                <c:v>7/21/2023</c:v>
              </c:pt>
              <c:pt idx="2029">
                <c:v>7/22/2023</c:v>
              </c:pt>
              <c:pt idx="2030">
                <c:v>7/23/2023</c:v>
              </c:pt>
              <c:pt idx="2031">
                <c:v>7/24/2023</c:v>
              </c:pt>
              <c:pt idx="2032">
                <c:v>7/25/2023</c:v>
              </c:pt>
              <c:pt idx="2033">
                <c:v>7/26/2023</c:v>
              </c:pt>
              <c:pt idx="2034">
                <c:v>7/27/2023</c:v>
              </c:pt>
              <c:pt idx="2035">
                <c:v>7/28/2023</c:v>
              </c:pt>
              <c:pt idx="2036">
                <c:v>7/29/2023</c:v>
              </c:pt>
              <c:pt idx="2037">
                <c:v>7/30/2023</c:v>
              </c:pt>
              <c:pt idx="2038">
                <c:v>7/31/2023</c:v>
              </c:pt>
              <c:pt idx="2039">
                <c:v>8/1/2023</c:v>
              </c:pt>
              <c:pt idx="2040">
                <c:v>8/2/2023</c:v>
              </c:pt>
              <c:pt idx="2041">
                <c:v>8/3/2023</c:v>
              </c:pt>
              <c:pt idx="2042">
                <c:v>8/4/2023</c:v>
              </c:pt>
              <c:pt idx="2043">
                <c:v>8/5/2023</c:v>
              </c:pt>
              <c:pt idx="2044">
                <c:v>8/6/2023</c:v>
              </c:pt>
              <c:pt idx="2045">
                <c:v>8/7/2023</c:v>
              </c:pt>
              <c:pt idx="2046">
                <c:v>8/8/2023</c:v>
              </c:pt>
              <c:pt idx="2047">
                <c:v>8/9/2023</c:v>
              </c:pt>
              <c:pt idx="2048">
                <c:v>8/10/2023</c:v>
              </c:pt>
              <c:pt idx="2049">
                <c:v>8/11/2023</c:v>
              </c:pt>
              <c:pt idx="2050">
                <c:v>8/12/2023</c:v>
              </c:pt>
              <c:pt idx="2051">
                <c:v>8/13/2023</c:v>
              </c:pt>
              <c:pt idx="2052">
                <c:v>8/14/2023</c:v>
              </c:pt>
              <c:pt idx="2053">
                <c:v>8/15/2023</c:v>
              </c:pt>
              <c:pt idx="2054">
                <c:v>8/16/2023</c:v>
              </c:pt>
              <c:pt idx="2055">
                <c:v>8/17/2023</c:v>
              </c:pt>
              <c:pt idx="2056">
                <c:v>8/18/2023</c:v>
              </c:pt>
              <c:pt idx="2057">
                <c:v>8/19/2023</c:v>
              </c:pt>
              <c:pt idx="2058">
                <c:v>8/20/2023</c:v>
              </c:pt>
              <c:pt idx="2059">
                <c:v>8/21/2023</c:v>
              </c:pt>
              <c:pt idx="2060">
                <c:v>8/22/2023</c:v>
              </c:pt>
              <c:pt idx="2061">
                <c:v>8/23/2023</c:v>
              </c:pt>
              <c:pt idx="2062">
                <c:v>8/24/2023</c:v>
              </c:pt>
              <c:pt idx="2063">
                <c:v>8/25/2023</c:v>
              </c:pt>
              <c:pt idx="2064">
                <c:v>8/26/2023</c:v>
              </c:pt>
              <c:pt idx="2065">
                <c:v>8/27/2023</c:v>
              </c:pt>
              <c:pt idx="2066">
                <c:v>8/28/2023</c:v>
              </c:pt>
              <c:pt idx="2067">
                <c:v>8/29/2023</c:v>
              </c:pt>
              <c:pt idx="2068">
                <c:v>8/30/2023</c:v>
              </c:pt>
              <c:pt idx="2069">
                <c:v>8/31/2023</c:v>
              </c:pt>
              <c:pt idx="2070">
                <c:v>9/1/2023</c:v>
              </c:pt>
              <c:pt idx="2071">
                <c:v>9/2/2023</c:v>
              </c:pt>
              <c:pt idx="2072">
                <c:v>9/3/2023</c:v>
              </c:pt>
              <c:pt idx="2073">
                <c:v>9/4/2023</c:v>
              </c:pt>
              <c:pt idx="2074">
                <c:v>9/5/2023</c:v>
              </c:pt>
              <c:pt idx="2075">
                <c:v>9/6/2023</c:v>
              </c:pt>
              <c:pt idx="2076">
                <c:v>9/7/2023</c:v>
              </c:pt>
              <c:pt idx="2077">
                <c:v>9/8/2023</c:v>
              </c:pt>
              <c:pt idx="2078">
                <c:v>9/9/2023</c:v>
              </c:pt>
              <c:pt idx="2079">
                <c:v>9/10/2023</c:v>
              </c:pt>
              <c:pt idx="2080">
                <c:v>9/11/2023</c:v>
              </c:pt>
              <c:pt idx="2081">
                <c:v>9/12/2023</c:v>
              </c:pt>
              <c:pt idx="2082">
                <c:v>9/13/2023</c:v>
              </c:pt>
              <c:pt idx="2083">
                <c:v>9/14/2023</c:v>
              </c:pt>
              <c:pt idx="2084">
                <c:v>9/15/2023</c:v>
              </c:pt>
              <c:pt idx="2085">
                <c:v>9/16/2023</c:v>
              </c:pt>
              <c:pt idx="2086">
                <c:v>9/17/2023</c:v>
              </c:pt>
              <c:pt idx="2087">
                <c:v>9/18/2023</c:v>
              </c:pt>
              <c:pt idx="2088">
                <c:v>9/19/2023</c:v>
              </c:pt>
              <c:pt idx="2089">
                <c:v>9/20/2023</c:v>
              </c:pt>
              <c:pt idx="2090">
                <c:v>9/21/2023</c:v>
              </c:pt>
              <c:pt idx="2091">
                <c:v>9/22/2023</c:v>
              </c:pt>
              <c:pt idx="2092">
                <c:v>9/23/2023</c:v>
              </c:pt>
              <c:pt idx="2093">
                <c:v>9/24/2023</c:v>
              </c:pt>
              <c:pt idx="2094">
                <c:v>9/25/2023</c:v>
              </c:pt>
              <c:pt idx="2095">
                <c:v>9/26/2023</c:v>
              </c:pt>
              <c:pt idx="2096">
                <c:v>9/27/2023</c:v>
              </c:pt>
              <c:pt idx="2097">
                <c:v>9/28/2023</c:v>
              </c:pt>
              <c:pt idx="2098">
                <c:v>9/29/2023</c:v>
              </c:pt>
              <c:pt idx="2099">
                <c:v>9/30/2023</c:v>
              </c:pt>
              <c:pt idx="2100">
                <c:v>10/1/2023</c:v>
              </c:pt>
              <c:pt idx="2101">
                <c:v>10/2/2023</c:v>
              </c:pt>
              <c:pt idx="2102">
                <c:v>10/3/2023</c:v>
              </c:pt>
              <c:pt idx="2103">
                <c:v>10/4/2023</c:v>
              </c:pt>
              <c:pt idx="2104">
                <c:v>10/5/2023</c:v>
              </c:pt>
              <c:pt idx="2105">
                <c:v>10/6/2023</c:v>
              </c:pt>
              <c:pt idx="2106">
                <c:v>10/7/2023</c:v>
              </c:pt>
              <c:pt idx="2107">
                <c:v>10/8/2023</c:v>
              </c:pt>
              <c:pt idx="2108">
                <c:v>10/9/2023</c:v>
              </c:pt>
              <c:pt idx="2109">
                <c:v>10/10/2023</c:v>
              </c:pt>
              <c:pt idx="2110">
                <c:v>10/11/2023</c:v>
              </c:pt>
              <c:pt idx="2111">
                <c:v>10/12/2023</c:v>
              </c:pt>
              <c:pt idx="2112">
                <c:v>10/13/2023</c:v>
              </c:pt>
              <c:pt idx="2113">
                <c:v>10/14/2023</c:v>
              </c:pt>
              <c:pt idx="2114">
                <c:v>10/15/2023</c:v>
              </c:pt>
              <c:pt idx="2115">
                <c:v>10/16/2023</c:v>
              </c:pt>
              <c:pt idx="2116">
                <c:v>10/17/2023</c:v>
              </c:pt>
              <c:pt idx="2117">
                <c:v>10/18/2023</c:v>
              </c:pt>
              <c:pt idx="2118">
                <c:v>10/19/2023</c:v>
              </c:pt>
              <c:pt idx="2119">
                <c:v>10/20/2023</c:v>
              </c:pt>
              <c:pt idx="2120">
                <c:v>10/21/2023</c:v>
              </c:pt>
              <c:pt idx="2121">
                <c:v>10/22/2023</c:v>
              </c:pt>
              <c:pt idx="2122">
                <c:v>10/23/2023</c:v>
              </c:pt>
              <c:pt idx="2123">
                <c:v>10/24/2023</c:v>
              </c:pt>
              <c:pt idx="2124">
                <c:v>10/25/2023</c:v>
              </c:pt>
              <c:pt idx="2125">
                <c:v>10/26/2023</c:v>
              </c:pt>
              <c:pt idx="2126">
                <c:v>10/27/2023</c:v>
              </c:pt>
              <c:pt idx="2127">
                <c:v>10/28/2023</c:v>
              </c:pt>
              <c:pt idx="2128">
                <c:v>10/29/2023</c:v>
              </c:pt>
              <c:pt idx="2129">
                <c:v>10/30/2023</c:v>
              </c:pt>
              <c:pt idx="2130">
                <c:v>10/31/2023</c:v>
              </c:pt>
              <c:pt idx="2131">
                <c:v>11/1/2023</c:v>
              </c:pt>
              <c:pt idx="2132">
                <c:v>11/2/2023</c:v>
              </c:pt>
              <c:pt idx="2133">
                <c:v>11/3/2023</c:v>
              </c:pt>
              <c:pt idx="2134">
                <c:v>11/4/2023</c:v>
              </c:pt>
              <c:pt idx="2135">
                <c:v>11/5/2023</c:v>
              </c:pt>
              <c:pt idx="2136">
                <c:v>11/6/2023</c:v>
              </c:pt>
              <c:pt idx="2137">
                <c:v>11/7/2023</c:v>
              </c:pt>
              <c:pt idx="2138">
                <c:v>11/8/2023</c:v>
              </c:pt>
              <c:pt idx="2139">
                <c:v>11/9/2023</c:v>
              </c:pt>
              <c:pt idx="2140">
                <c:v>11/10/2023</c:v>
              </c:pt>
              <c:pt idx="2141">
                <c:v>11/11/2023</c:v>
              </c:pt>
              <c:pt idx="2142">
                <c:v>11/12/2023</c:v>
              </c:pt>
              <c:pt idx="2143">
                <c:v>11/13/2023</c:v>
              </c:pt>
              <c:pt idx="2144">
                <c:v>11/14/2023</c:v>
              </c:pt>
              <c:pt idx="2145">
                <c:v>11/15/2023</c:v>
              </c:pt>
              <c:pt idx="2146">
                <c:v>11/16/2023</c:v>
              </c:pt>
              <c:pt idx="2147">
                <c:v>11/17/2023</c:v>
              </c:pt>
              <c:pt idx="2148">
                <c:v>11/18/2023</c:v>
              </c:pt>
              <c:pt idx="2149">
                <c:v>11/19/2023</c:v>
              </c:pt>
              <c:pt idx="2150">
                <c:v>11/20/2023</c:v>
              </c:pt>
              <c:pt idx="2151">
                <c:v>11/21/2023</c:v>
              </c:pt>
              <c:pt idx="2152">
                <c:v>11/22/2023</c:v>
              </c:pt>
              <c:pt idx="2153">
                <c:v>11/23/2023</c:v>
              </c:pt>
              <c:pt idx="2154">
                <c:v>11/24/2023</c:v>
              </c:pt>
              <c:pt idx="2155">
                <c:v>11/25/2023</c:v>
              </c:pt>
              <c:pt idx="2156">
                <c:v>11/26/2023</c:v>
              </c:pt>
              <c:pt idx="2157">
                <c:v>11/27/2023</c:v>
              </c:pt>
              <c:pt idx="2158">
                <c:v>11/28/2023</c:v>
              </c:pt>
              <c:pt idx="2159">
                <c:v>11/29/2023</c:v>
              </c:pt>
              <c:pt idx="2160">
                <c:v>11/30/2023</c:v>
              </c:pt>
              <c:pt idx="2161">
                <c:v>12/1/2023</c:v>
              </c:pt>
              <c:pt idx="2162">
                <c:v>12/2/2023</c:v>
              </c:pt>
              <c:pt idx="2163">
                <c:v>12/3/2023</c:v>
              </c:pt>
              <c:pt idx="2164">
                <c:v>12/4/2023</c:v>
              </c:pt>
              <c:pt idx="2165">
                <c:v>12/5/2023</c:v>
              </c:pt>
              <c:pt idx="2166">
                <c:v>12/6/2023</c:v>
              </c:pt>
              <c:pt idx="2167">
                <c:v>12/7/2023</c:v>
              </c:pt>
              <c:pt idx="2168">
                <c:v>12/8/2023</c:v>
              </c:pt>
              <c:pt idx="2169">
                <c:v>12/9/2023</c:v>
              </c:pt>
              <c:pt idx="2170">
                <c:v>12/10/2023</c:v>
              </c:pt>
              <c:pt idx="2171">
                <c:v>12/11/2023</c:v>
              </c:pt>
              <c:pt idx="2172">
                <c:v>12/12/2023</c:v>
              </c:pt>
              <c:pt idx="2173">
                <c:v>12/13/2023</c:v>
              </c:pt>
              <c:pt idx="2174">
                <c:v>12/14/2023</c:v>
              </c:pt>
              <c:pt idx="2175">
                <c:v>12/15/2023</c:v>
              </c:pt>
              <c:pt idx="2176">
                <c:v>12/16/2023</c:v>
              </c:pt>
              <c:pt idx="2177">
                <c:v>12/17/2023</c:v>
              </c:pt>
              <c:pt idx="2178">
                <c:v>12/18/2023</c:v>
              </c:pt>
              <c:pt idx="2179">
                <c:v>12/19/2023</c:v>
              </c:pt>
              <c:pt idx="2180">
                <c:v>12/20/2023</c:v>
              </c:pt>
              <c:pt idx="2181">
                <c:v>12/21/2023</c:v>
              </c:pt>
              <c:pt idx="2182">
                <c:v>12/22/2023</c:v>
              </c:pt>
              <c:pt idx="2183">
                <c:v>12/23/2023</c:v>
              </c:pt>
              <c:pt idx="2184">
                <c:v>12/24/2023</c:v>
              </c:pt>
              <c:pt idx="2185">
                <c:v>12/25/2023</c:v>
              </c:pt>
              <c:pt idx="2186">
                <c:v>12/26/2023</c:v>
              </c:pt>
              <c:pt idx="2187">
                <c:v>12/27/2023</c:v>
              </c:pt>
              <c:pt idx="2188">
                <c:v>12/28/2023</c:v>
              </c:pt>
              <c:pt idx="2189">
                <c:v>12/29/2023</c:v>
              </c:pt>
              <c:pt idx="2190">
                <c:v>12/30/2023</c:v>
              </c:pt>
              <c:pt idx="2191">
                <c:v>12/31/2023</c:v>
              </c:pt>
              <c:pt idx="2192">
                <c:v>1/1/2024</c:v>
              </c:pt>
              <c:pt idx="2193">
                <c:v>1/2/2024</c:v>
              </c:pt>
              <c:pt idx="2194">
                <c:v>1/3/2024</c:v>
              </c:pt>
              <c:pt idx="2195">
                <c:v>1/4/2024</c:v>
              </c:pt>
              <c:pt idx="2196">
                <c:v>1/5/2024</c:v>
              </c:pt>
              <c:pt idx="2197">
                <c:v>1/6/2024</c:v>
              </c:pt>
              <c:pt idx="2198">
                <c:v>1/7/2024</c:v>
              </c:pt>
              <c:pt idx="2199">
                <c:v>1/8/2024</c:v>
              </c:pt>
              <c:pt idx="2200">
                <c:v>1/9/2024</c:v>
              </c:pt>
              <c:pt idx="2201">
                <c:v>1/10/2024</c:v>
              </c:pt>
              <c:pt idx="2202">
                <c:v>1/11/2024</c:v>
              </c:pt>
              <c:pt idx="2203">
                <c:v>1/12/2024</c:v>
              </c:pt>
              <c:pt idx="2204">
                <c:v>1/13/2024</c:v>
              </c:pt>
              <c:pt idx="2205">
                <c:v>1/14/2024</c:v>
              </c:pt>
              <c:pt idx="2206">
                <c:v>1/15/2024</c:v>
              </c:pt>
              <c:pt idx="2207">
                <c:v>1/16/2024</c:v>
              </c:pt>
              <c:pt idx="2208">
                <c:v>1/17/2024</c:v>
              </c:pt>
              <c:pt idx="2209">
                <c:v>1/18/2024</c:v>
              </c:pt>
              <c:pt idx="2210">
                <c:v>1/19/2024</c:v>
              </c:pt>
              <c:pt idx="2211">
                <c:v>1/20/2024</c:v>
              </c:pt>
              <c:pt idx="2212">
                <c:v>1/21/2024</c:v>
              </c:pt>
              <c:pt idx="2213">
                <c:v>1/22/2024</c:v>
              </c:pt>
              <c:pt idx="2214">
                <c:v>1/23/2024</c:v>
              </c:pt>
              <c:pt idx="2215">
                <c:v>1/24/2024</c:v>
              </c:pt>
              <c:pt idx="2216">
                <c:v>1/25/2024</c:v>
              </c:pt>
              <c:pt idx="2217">
                <c:v>1/26/2024</c:v>
              </c:pt>
              <c:pt idx="2218">
                <c:v>1/27/2024</c:v>
              </c:pt>
              <c:pt idx="2219">
                <c:v>1/28/2024</c:v>
              </c:pt>
              <c:pt idx="2220">
                <c:v>1/29/2024</c:v>
              </c:pt>
              <c:pt idx="2221">
                <c:v>1/30/2024</c:v>
              </c:pt>
              <c:pt idx="2222">
                <c:v>1/31/2024</c:v>
              </c:pt>
              <c:pt idx="2223">
                <c:v>2/1/2024</c:v>
              </c:pt>
              <c:pt idx="2224">
                <c:v>2/2/2024</c:v>
              </c:pt>
              <c:pt idx="2225">
                <c:v>2/3/2024</c:v>
              </c:pt>
              <c:pt idx="2226">
                <c:v>2/4/2024</c:v>
              </c:pt>
              <c:pt idx="2227">
                <c:v>2/5/2024</c:v>
              </c:pt>
              <c:pt idx="2228">
                <c:v>2/6/2024</c:v>
              </c:pt>
              <c:pt idx="2229">
                <c:v>2/7/2024</c:v>
              </c:pt>
              <c:pt idx="2230">
                <c:v>2/8/2024</c:v>
              </c:pt>
              <c:pt idx="2231">
                <c:v>2/9/2024</c:v>
              </c:pt>
              <c:pt idx="2232">
                <c:v>2/10/2024</c:v>
              </c:pt>
              <c:pt idx="2233">
                <c:v>2/11/2024</c:v>
              </c:pt>
              <c:pt idx="2234">
                <c:v>2/12/2024</c:v>
              </c:pt>
              <c:pt idx="2235">
                <c:v>2/13/2024</c:v>
              </c:pt>
              <c:pt idx="2236">
                <c:v>2/14/2024</c:v>
              </c:pt>
              <c:pt idx="2237">
                <c:v>2/15/2024</c:v>
              </c:pt>
              <c:pt idx="2238">
                <c:v>2/16/2024</c:v>
              </c:pt>
              <c:pt idx="2239">
                <c:v>2/17/2024</c:v>
              </c:pt>
              <c:pt idx="2240">
                <c:v>2/18/2024</c:v>
              </c:pt>
              <c:pt idx="2241">
                <c:v>2/19/2024</c:v>
              </c:pt>
              <c:pt idx="2242">
                <c:v>2/20/2024</c:v>
              </c:pt>
              <c:pt idx="2243">
                <c:v>2/21/2024</c:v>
              </c:pt>
              <c:pt idx="2244">
                <c:v>2/22/2024</c:v>
              </c:pt>
              <c:pt idx="2245">
                <c:v>2/23/2024</c:v>
              </c:pt>
              <c:pt idx="2246">
                <c:v>2/24/2024</c:v>
              </c:pt>
              <c:pt idx="2247">
                <c:v>2/25/2024</c:v>
              </c:pt>
              <c:pt idx="2248">
                <c:v>2/26/2024</c:v>
              </c:pt>
              <c:pt idx="2249">
                <c:v>2/27/2024</c:v>
              </c:pt>
              <c:pt idx="2250">
                <c:v>2/28/2024</c:v>
              </c:pt>
              <c:pt idx="2251">
                <c:v>2/29/2024</c:v>
              </c:pt>
              <c:pt idx="2252">
                <c:v>3/1/2024</c:v>
              </c:pt>
              <c:pt idx="2253">
                <c:v>3/2/2024</c:v>
              </c:pt>
              <c:pt idx="2254">
                <c:v>3/3/2024</c:v>
              </c:pt>
              <c:pt idx="2255">
                <c:v>3/4/2024</c:v>
              </c:pt>
              <c:pt idx="2256">
                <c:v>3/5/2024</c:v>
              </c:pt>
              <c:pt idx="2257">
                <c:v>3/6/2024</c:v>
              </c:pt>
              <c:pt idx="2258">
                <c:v>3/7/2024</c:v>
              </c:pt>
              <c:pt idx="2259">
                <c:v>3/8/2024</c:v>
              </c:pt>
              <c:pt idx="2260">
                <c:v>3/9/2024</c:v>
              </c:pt>
              <c:pt idx="2261">
                <c:v>3/10/2024</c:v>
              </c:pt>
              <c:pt idx="2262">
                <c:v>3/11/2024</c:v>
              </c:pt>
              <c:pt idx="2263">
                <c:v>3/12/2024</c:v>
              </c:pt>
              <c:pt idx="2264">
                <c:v>3/13/2024</c:v>
              </c:pt>
              <c:pt idx="2265">
                <c:v>3/14/2024</c:v>
              </c:pt>
              <c:pt idx="2266">
                <c:v>3/15/2024</c:v>
              </c:pt>
              <c:pt idx="2267">
                <c:v>3/16/2024</c:v>
              </c:pt>
              <c:pt idx="2268">
                <c:v>3/17/2024</c:v>
              </c:pt>
              <c:pt idx="2269">
                <c:v>3/18/2024</c:v>
              </c:pt>
              <c:pt idx="2270">
                <c:v>3/19/2024</c:v>
              </c:pt>
              <c:pt idx="2271">
                <c:v>3/20/2024</c:v>
              </c:pt>
              <c:pt idx="2272">
                <c:v>3/21/2024</c:v>
              </c:pt>
              <c:pt idx="2273">
                <c:v>3/22/2024</c:v>
              </c:pt>
              <c:pt idx="2274">
                <c:v>3/23/2024</c:v>
              </c:pt>
              <c:pt idx="2275">
                <c:v>3/24/2024</c:v>
              </c:pt>
              <c:pt idx="2276">
                <c:v>3/25/2024</c:v>
              </c:pt>
              <c:pt idx="2277">
                <c:v>3/26/2024</c:v>
              </c:pt>
              <c:pt idx="2278">
                <c:v>3/27/2024</c:v>
              </c:pt>
              <c:pt idx="2279">
                <c:v>3/28/2024</c:v>
              </c:pt>
              <c:pt idx="2280">
                <c:v>3/29/2024</c:v>
              </c:pt>
              <c:pt idx="2281">
                <c:v>3/30/2024</c:v>
              </c:pt>
              <c:pt idx="2282">
                <c:v>3/31/2024</c:v>
              </c:pt>
              <c:pt idx="2283">
                <c:v>4/1/2024</c:v>
              </c:pt>
              <c:pt idx="2284">
                <c:v>4/2/2024</c:v>
              </c:pt>
              <c:pt idx="2285">
                <c:v>4/3/2024</c:v>
              </c:pt>
              <c:pt idx="2286">
                <c:v>4/4/2024</c:v>
              </c:pt>
              <c:pt idx="2287">
                <c:v>4/5/2024</c:v>
              </c:pt>
              <c:pt idx="2288">
                <c:v>4/6/2024</c:v>
              </c:pt>
              <c:pt idx="2289">
                <c:v>4/7/2024</c:v>
              </c:pt>
              <c:pt idx="2290">
                <c:v>4/8/2024</c:v>
              </c:pt>
              <c:pt idx="2291">
                <c:v>4/9/2024</c:v>
              </c:pt>
              <c:pt idx="2292">
                <c:v>4/10/2024</c:v>
              </c:pt>
              <c:pt idx="2293">
                <c:v>4/11/2024</c:v>
              </c:pt>
              <c:pt idx="2294">
                <c:v>4/12/2024</c:v>
              </c:pt>
              <c:pt idx="2295">
                <c:v>4/13/2024</c:v>
              </c:pt>
              <c:pt idx="2296">
                <c:v>4/14/2024</c:v>
              </c:pt>
              <c:pt idx="2297">
                <c:v>4/15/2024</c:v>
              </c:pt>
              <c:pt idx="2298">
                <c:v>4/16/2024</c:v>
              </c:pt>
              <c:pt idx="2299">
                <c:v>4/17/2024</c:v>
              </c:pt>
              <c:pt idx="2300">
                <c:v>4/18/2024</c:v>
              </c:pt>
              <c:pt idx="2301">
                <c:v>4/19/2024</c:v>
              </c:pt>
              <c:pt idx="2302">
                <c:v>4/20/2024</c:v>
              </c:pt>
              <c:pt idx="2303">
                <c:v>4/21/2024</c:v>
              </c:pt>
              <c:pt idx="2304">
                <c:v>4/22/2024</c:v>
              </c:pt>
              <c:pt idx="2305">
                <c:v>4/23/2024</c:v>
              </c:pt>
              <c:pt idx="2306">
                <c:v>4/24/2024</c:v>
              </c:pt>
              <c:pt idx="2307">
                <c:v>4/25/2024</c:v>
              </c:pt>
              <c:pt idx="2308">
                <c:v>4/26/2024</c:v>
              </c:pt>
              <c:pt idx="2309">
                <c:v>4/27/2024</c:v>
              </c:pt>
              <c:pt idx="2310">
                <c:v>4/28/2024</c:v>
              </c:pt>
              <c:pt idx="2311">
                <c:v>4/29/2024</c:v>
              </c:pt>
              <c:pt idx="2312">
                <c:v>4/30/2024</c:v>
              </c:pt>
              <c:pt idx="2313">
                <c:v>5/1/2024</c:v>
              </c:pt>
              <c:pt idx="2314">
                <c:v>5/2/2024</c:v>
              </c:pt>
              <c:pt idx="2315">
                <c:v>5/3/2024</c:v>
              </c:pt>
              <c:pt idx="2316">
                <c:v>5/4/2024</c:v>
              </c:pt>
              <c:pt idx="2317">
                <c:v>5/5/2024</c:v>
              </c:pt>
              <c:pt idx="2318">
                <c:v>5/6/2024</c:v>
              </c:pt>
              <c:pt idx="2319">
                <c:v>5/7/2024</c:v>
              </c:pt>
              <c:pt idx="2320">
                <c:v>5/8/2024</c:v>
              </c:pt>
              <c:pt idx="2321">
                <c:v>5/9/2024</c:v>
              </c:pt>
              <c:pt idx="2322">
                <c:v>5/10/2024</c:v>
              </c:pt>
              <c:pt idx="2323">
                <c:v>5/11/2024</c:v>
              </c:pt>
              <c:pt idx="2324">
                <c:v>5/12/2024</c:v>
              </c:pt>
              <c:pt idx="2325">
                <c:v>5/13/2024</c:v>
              </c:pt>
              <c:pt idx="2326">
                <c:v>5/14/2024</c:v>
              </c:pt>
              <c:pt idx="2327">
                <c:v>5/15/2024</c:v>
              </c:pt>
              <c:pt idx="2328">
                <c:v>5/16/2024</c:v>
              </c:pt>
              <c:pt idx="2329">
                <c:v>5/17/2024</c:v>
              </c:pt>
              <c:pt idx="2330">
                <c:v>5/18/2024</c:v>
              </c:pt>
              <c:pt idx="2331">
                <c:v>5/19/2024</c:v>
              </c:pt>
              <c:pt idx="2332">
                <c:v>5/20/2024</c:v>
              </c:pt>
              <c:pt idx="2333">
                <c:v>5/21/2024</c:v>
              </c:pt>
              <c:pt idx="2334">
                <c:v>5/22/2024</c:v>
              </c:pt>
              <c:pt idx="2335">
                <c:v>5/23/2024</c:v>
              </c:pt>
              <c:pt idx="2336">
                <c:v>5/24/2024</c:v>
              </c:pt>
              <c:pt idx="2337">
                <c:v>5/25/2024</c:v>
              </c:pt>
              <c:pt idx="2338">
                <c:v>5/26/2024</c:v>
              </c:pt>
              <c:pt idx="2339">
                <c:v>5/27/2024</c:v>
              </c:pt>
              <c:pt idx="2340">
                <c:v>5/28/2024</c:v>
              </c:pt>
              <c:pt idx="2341">
                <c:v>5/29/2024</c:v>
              </c:pt>
              <c:pt idx="2342">
                <c:v>5/30/2024</c:v>
              </c:pt>
              <c:pt idx="2343">
                <c:v>5/31/2024</c:v>
              </c:pt>
              <c:pt idx="2344">
                <c:v>6/1/2024</c:v>
              </c:pt>
              <c:pt idx="2345">
                <c:v>6/2/2024</c:v>
              </c:pt>
              <c:pt idx="2346">
                <c:v>6/3/2024</c:v>
              </c:pt>
              <c:pt idx="2347">
                <c:v>6/4/2024</c:v>
              </c:pt>
              <c:pt idx="2348">
                <c:v>6/5/2024</c:v>
              </c:pt>
              <c:pt idx="2349">
                <c:v>6/6/2024</c:v>
              </c:pt>
              <c:pt idx="2350">
                <c:v>6/7/2024</c:v>
              </c:pt>
              <c:pt idx="2351">
                <c:v>6/8/2024</c:v>
              </c:pt>
              <c:pt idx="2352">
                <c:v>6/9/2024</c:v>
              </c:pt>
              <c:pt idx="2353">
                <c:v>6/10/2024</c:v>
              </c:pt>
              <c:pt idx="2354">
                <c:v>6/11/2024</c:v>
              </c:pt>
              <c:pt idx="2355">
                <c:v>6/12/2024</c:v>
              </c:pt>
              <c:pt idx="2356">
                <c:v>6/13/2024</c:v>
              </c:pt>
              <c:pt idx="2357">
                <c:v>6/14/2024</c:v>
              </c:pt>
              <c:pt idx="2358">
                <c:v>6/15/2024</c:v>
              </c:pt>
              <c:pt idx="2359">
                <c:v>6/16/2024</c:v>
              </c:pt>
              <c:pt idx="2360">
                <c:v>6/17/2024</c:v>
              </c:pt>
              <c:pt idx="2361">
                <c:v>6/18/2024</c:v>
              </c:pt>
              <c:pt idx="2362">
                <c:v>6/19/2024</c:v>
              </c:pt>
              <c:pt idx="2363">
                <c:v>6/20/2024</c:v>
              </c:pt>
              <c:pt idx="2364">
                <c:v>6/21/2024</c:v>
              </c:pt>
              <c:pt idx="2365">
                <c:v>6/22/2024</c:v>
              </c:pt>
              <c:pt idx="2366">
                <c:v>6/23/2024</c:v>
              </c:pt>
              <c:pt idx="2367">
                <c:v>6/24/2024</c:v>
              </c:pt>
              <c:pt idx="2368">
                <c:v>6/25/2024</c:v>
              </c:pt>
              <c:pt idx="2369">
                <c:v>6/26/2024</c:v>
              </c:pt>
              <c:pt idx="2370">
                <c:v>6/27/2024</c:v>
              </c:pt>
              <c:pt idx="2371">
                <c:v>6/28/2024</c:v>
              </c:pt>
              <c:pt idx="2372">
                <c:v>6/29/2024</c:v>
              </c:pt>
              <c:pt idx="2373">
                <c:v>6/30/2024</c:v>
              </c:pt>
              <c:pt idx="2374">
                <c:v>7/1/2024</c:v>
              </c:pt>
              <c:pt idx="2375">
                <c:v>7/2/2024</c:v>
              </c:pt>
              <c:pt idx="2376">
                <c:v>7/3/2024</c:v>
              </c:pt>
              <c:pt idx="2377">
                <c:v>7/4/2024</c:v>
              </c:pt>
              <c:pt idx="2378">
                <c:v>7/5/2024</c:v>
              </c:pt>
              <c:pt idx="2379">
                <c:v>7/6/2024</c:v>
              </c:pt>
              <c:pt idx="2380">
                <c:v>7/7/2024</c:v>
              </c:pt>
              <c:pt idx="2381">
                <c:v>7/8/2024</c:v>
              </c:pt>
              <c:pt idx="2382">
                <c:v>7/9/2024</c:v>
              </c:pt>
              <c:pt idx="2383">
                <c:v>7/10/2024</c:v>
              </c:pt>
              <c:pt idx="2384">
                <c:v>7/11/2024</c:v>
              </c:pt>
              <c:pt idx="2385">
                <c:v>7/12/2024</c:v>
              </c:pt>
              <c:pt idx="2386">
                <c:v>7/13/2024</c:v>
              </c:pt>
              <c:pt idx="2387">
                <c:v>7/14/2024</c:v>
              </c:pt>
              <c:pt idx="2388">
                <c:v>7/15/2024</c:v>
              </c:pt>
              <c:pt idx="2389">
                <c:v>7/16/2024</c:v>
              </c:pt>
              <c:pt idx="2390">
                <c:v>7/17/2024</c:v>
              </c:pt>
              <c:pt idx="2391">
                <c:v>7/18/2024</c:v>
              </c:pt>
              <c:pt idx="2392">
                <c:v>7/19/2024</c:v>
              </c:pt>
              <c:pt idx="2393">
                <c:v>7/20/2024</c:v>
              </c:pt>
              <c:pt idx="2394">
                <c:v>7/21/2024</c:v>
              </c:pt>
              <c:pt idx="2395">
                <c:v>7/22/2024</c:v>
              </c:pt>
              <c:pt idx="2396">
                <c:v>7/23/2024</c:v>
              </c:pt>
              <c:pt idx="2397">
                <c:v>7/24/2024</c:v>
              </c:pt>
              <c:pt idx="2398">
                <c:v>7/25/2024</c:v>
              </c:pt>
              <c:pt idx="2399">
                <c:v>7/26/2024</c:v>
              </c:pt>
              <c:pt idx="2400">
                <c:v>7/27/2024</c:v>
              </c:pt>
              <c:pt idx="2401">
                <c:v>7/28/2024</c:v>
              </c:pt>
              <c:pt idx="2402">
                <c:v>7/29/2024</c:v>
              </c:pt>
              <c:pt idx="2403">
                <c:v>7/30/2024</c:v>
              </c:pt>
              <c:pt idx="2404">
                <c:v>7/31/2024</c:v>
              </c:pt>
              <c:pt idx="2405">
                <c:v>8/1/2024</c:v>
              </c:pt>
              <c:pt idx="2406">
                <c:v>8/2/2024</c:v>
              </c:pt>
              <c:pt idx="2407">
                <c:v>8/3/2024</c:v>
              </c:pt>
              <c:pt idx="2408">
                <c:v>8/4/2024</c:v>
              </c:pt>
              <c:pt idx="2409">
                <c:v>8/5/2024</c:v>
              </c:pt>
              <c:pt idx="2410">
                <c:v>8/6/2024</c:v>
              </c:pt>
              <c:pt idx="2411">
                <c:v>8/7/2024</c:v>
              </c:pt>
              <c:pt idx="2412">
                <c:v>8/8/2024</c:v>
              </c:pt>
              <c:pt idx="2413">
                <c:v>8/9/2024</c:v>
              </c:pt>
              <c:pt idx="2414">
                <c:v>8/10/2024</c:v>
              </c:pt>
              <c:pt idx="2415">
                <c:v>8/11/2024</c:v>
              </c:pt>
              <c:pt idx="2416">
                <c:v>8/12/2024</c:v>
              </c:pt>
              <c:pt idx="2417">
                <c:v>8/13/2024</c:v>
              </c:pt>
              <c:pt idx="2418">
                <c:v>8/14/2024</c:v>
              </c:pt>
              <c:pt idx="2419">
                <c:v>8/15/2024</c:v>
              </c:pt>
              <c:pt idx="2420">
                <c:v>8/16/2024</c:v>
              </c:pt>
              <c:pt idx="2421">
                <c:v>8/17/2024</c:v>
              </c:pt>
              <c:pt idx="2422">
                <c:v>8/18/2024</c:v>
              </c:pt>
              <c:pt idx="2423">
                <c:v>8/19/2024</c:v>
              </c:pt>
              <c:pt idx="2424">
                <c:v>8/20/2024</c:v>
              </c:pt>
              <c:pt idx="2425">
                <c:v>8/21/2024</c:v>
              </c:pt>
              <c:pt idx="2426">
                <c:v>8/22/2024</c:v>
              </c:pt>
              <c:pt idx="2427">
                <c:v>8/23/2024</c:v>
              </c:pt>
              <c:pt idx="2428">
                <c:v>8/24/2024</c:v>
              </c:pt>
              <c:pt idx="2429">
                <c:v>8/25/2024</c:v>
              </c:pt>
              <c:pt idx="2430">
                <c:v>8/26/2024</c:v>
              </c:pt>
              <c:pt idx="2431">
                <c:v>8/27/2024</c:v>
              </c:pt>
              <c:pt idx="2432">
                <c:v>8/28/2024</c:v>
              </c:pt>
              <c:pt idx="2433">
                <c:v>8/29/2024</c:v>
              </c:pt>
              <c:pt idx="2434">
                <c:v>8/30/2024</c:v>
              </c:pt>
              <c:pt idx="2435">
                <c:v>8/31/2024</c:v>
              </c:pt>
              <c:pt idx="2436">
                <c:v>9/1/2024</c:v>
              </c:pt>
              <c:pt idx="2437">
                <c:v>9/2/2024</c:v>
              </c:pt>
              <c:pt idx="2438">
                <c:v>9/3/2024</c:v>
              </c:pt>
              <c:pt idx="2439">
                <c:v>9/4/2024</c:v>
              </c:pt>
              <c:pt idx="2440">
                <c:v>9/5/2024</c:v>
              </c:pt>
              <c:pt idx="2441">
                <c:v>9/6/2024</c:v>
              </c:pt>
              <c:pt idx="2442">
                <c:v>9/7/2024</c:v>
              </c:pt>
              <c:pt idx="2443">
                <c:v>9/8/2024</c:v>
              </c:pt>
              <c:pt idx="2444">
                <c:v>9/9/2024</c:v>
              </c:pt>
              <c:pt idx="2445">
                <c:v>9/10/2024</c:v>
              </c:pt>
              <c:pt idx="2446">
                <c:v>9/11/2024</c:v>
              </c:pt>
              <c:pt idx="2447">
                <c:v>9/12/2024</c:v>
              </c:pt>
              <c:pt idx="2448">
                <c:v>9/13/2024</c:v>
              </c:pt>
              <c:pt idx="2449">
                <c:v>9/14/2024</c:v>
              </c:pt>
              <c:pt idx="2450">
                <c:v>9/15/2024</c:v>
              </c:pt>
              <c:pt idx="2451">
                <c:v>9/16/2024</c:v>
              </c:pt>
              <c:pt idx="2452">
                <c:v>9/17/2024</c:v>
              </c:pt>
              <c:pt idx="2453">
                <c:v>9/18/2024</c:v>
              </c:pt>
              <c:pt idx="2454">
                <c:v>9/19/2024</c:v>
              </c:pt>
              <c:pt idx="2455">
                <c:v>9/20/2024</c:v>
              </c:pt>
              <c:pt idx="2456">
                <c:v>9/21/2024</c:v>
              </c:pt>
              <c:pt idx="2457">
                <c:v>9/22/2024</c:v>
              </c:pt>
              <c:pt idx="2458">
                <c:v>9/23/2024</c:v>
              </c:pt>
              <c:pt idx="2459">
                <c:v>9/24/2024</c:v>
              </c:pt>
              <c:pt idx="2460">
                <c:v>9/25/2024</c:v>
              </c:pt>
              <c:pt idx="2461">
                <c:v>9/26/2024</c:v>
              </c:pt>
              <c:pt idx="2462">
                <c:v>9/27/2024</c:v>
              </c:pt>
              <c:pt idx="2463">
                <c:v>9/28/2024</c:v>
              </c:pt>
              <c:pt idx="2464">
                <c:v>9/29/2024</c:v>
              </c:pt>
              <c:pt idx="2465">
                <c:v>9/30/2024</c:v>
              </c:pt>
              <c:pt idx="2466">
                <c:v>10/1/2024</c:v>
              </c:pt>
              <c:pt idx="2467">
                <c:v>10/2/2024</c:v>
              </c:pt>
              <c:pt idx="2468">
                <c:v>10/3/2024</c:v>
              </c:pt>
              <c:pt idx="2469">
                <c:v>10/4/2024</c:v>
              </c:pt>
              <c:pt idx="2470">
                <c:v>10/5/2024</c:v>
              </c:pt>
              <c:pt idx="2471">
                <c:v>10/6/2024</c:v>
              </c:pt>
              <c:pt idx="2472">
                <c:v>10/7/2024</c:v>
              </c:pt>
              <c:pt idx="2473">
                <c:v>10/8/2024</c:v>
              </c:pt>
              <c:pt idx="2474">
                <c:v>10/9/2024</c:v>
              </c:pt>
              <c:pt idx="2475">
                <c:v>10/10/2024</c:v>
              </c:pt>
              <c:pt idx="2476">
                <c:v>10/11/2024</c:v>
              </c:pt>
              <c:pt idx="2477">
                <c:v>10/12/2024</c:v>
              </c:pt>
              <c:pt idx="2478">
                <c:v>10/13/2024</c:v>
              </c:pt>
              <c:pt idx="2479">
                <c:v>10/14/2024</c:v>
              </c:pt>
              <c:pt idx="2480">
                <c:v>10/15/2024</c:v>
              </c:pt>
              <c:pt idx="2481">
                <c:v>10/16/2024</c:v>
              </c:pt>
              <c:pt idx="2482">
                <c:v>10/17/2024</c:v>
              </c:pt>
              <c:pt idx="2483">
                <c:v>10/18/2024</c:v>
              </c:pt>
              <c:pt idx="2484">
                <c:v>10/19/2024</c:v>
              </c:pt>
              <c:pt idx="2485">
                <c:v>10/20/2024</c:v>
              </c:pt>
              <c:pt idx="2486">
                <c:v>10/21/2024</c:v>
              </c:pt>
              <c:pt idx="2487">
                <c:v>10/22/2024</c:v>
              </c:pt>
              <c:pt idx="2488">
                <c:v>10/23/2024</c:v>
              </c:pt>
              <c:pt idx="2489">
                <c:v>10/24/2024</c:v>
              </c:pt>
              <c:pt idx="2490">
                <c:v>10/25/2024</c:v>
              </c:pt>
              <c:pt idx="2491">
                <c:v>10/26/2024</c:v>
              </c:pt>
              <c:pt idx="2492">
                <c:v>10/27/2024</c:v>
              </c:pt>
              <c:pt idx="2493">
                <c:v>10/28/2024</c:v>
              </c:pt>
              <c:pt idx="2494">
                <c:v>10/29/2024</c:v>
              </c:pt>
              <c:pt idx="2495">
                <c:v>10/30/2024</c:v>
              </c:pt>
              <c:pt idx="2496">
                <c:v>10/31/2024</c:v>
              </c:pt>
              <c:pt idx="2497">
                <c:v>(blank)</c:v>
              </c:pt>
              <c:pt idx="2498">
                <c:v>11/1/2024</c:v>
              </c:pt>
              <c:pt idx="2499">
                <c:v>11/2/2024</c:v>
              </c:pt>
              <c:pt idx="2500">
                <c:v>11/3/2024</c:v>
              </c:pt>
              <c:pt idx="2501">
                <c:v>11/4/2024</c:v>
              </c:pt>
              <c:pt idx="2502">
                <c:v>11/5/2024</c:v>
              </c:pt>
              <c:pt idx="2503">
                <c:v>11/6/2024</c:v>
              </c:pt>
              <c:pt idx="2504">
                <c:v>11/7/2024</c:v>
              </c:pt>
              <c:pt idx="2505">
                <c:v>11/8/2024</c:v>
              </c:pt>
              <c:pt idx="2506">
                <c:v>11/9/2024</c:v>
              </c:pt>
              <c:pt idx="2507">
                <c:v>11/10/2024</c:v>
              </c:pt>
              <c:pt idx="2508">
                <c:v>11/11/2024</c:v>
              </c:pt>
              <c:pt idx="2509">
                <c:v>11/12/2024</c:v>
              </c:pt>
              <c:pt idx="2510">
                <c:v>11/13/2024</c:v>
              </c:pt>
              <c:pt idx="2511">
                <c:v>11/14/2024</c:v>
              </c:pt>
              <c:pt idx="2512">
                <c:v>11/15/2024</c:v>
              </c:pt>
              <c:pt idx="2513">
                <c:v>11/16/2024</c:v>
              </c:pt>
              <c:pt idx="2514">
                <c:v>11/17/2024</c:v>
              </c:pt>
              <c:pt idx="2515">
                <c:v>11/18/2024</c:v>
              </c:pt>
              <c:pt idx="2516">
                <c:v>11/19/2024</c:v>
              </c:pt>
              <c:pt idx="2517">
                <c:v>11/20/2024</c:v>
              </c:pt>
              <c:pt idx="2518">
                <c:v>11/21/2024</c:v>
              </c:pt>
              <c:pt idx="2519">
                <c:v>11/22/2024</c:v>
              </c:pt>
              <c:pt idx="2520">
                <c:v>11/23/2024</c:v>
              </c:pt>
              <c:pt idx="2521">
                <c:v>11/24/2024</c:v>
              </c:pt>
              <c:pt idx="2522">
                <c:v>11/25/2024</c:v>
              </c:pt>
              <c:pt idx="2523">
                <c:v>11/26/2024</c:v>
              </c:pt>
              <c:pt idx="2524">
                <c:v>11/27/2024</c:v>
              </c:pt>
              <c:pt idx="2525">
                <c:v>11/28/2024</c:v>
              </c:pt>
              <c:pt idx="2526">
                <c:v>11/29/2024</c:v>
              </c:pt>
              <c:pt idx="2527">
                <c:v>11/30/2024</c:v>
              </c:pt>
              <c:pt idx="2528">
                <c:v>12/1/2024</c:v>
              </c:pt>
              <c:pt idx="2529">
                <c:v>12/2/2024</c:v>
              </c:pt>
              <c:pt idx="2530">
                <c:v>12/3/2024</c:v>
              </c:pt>
              <c:pt idx="2531">
                <c:v>12/4/2024</c:v>
              </c:pt>
              <c:pt idx="2532">
                <c:v>12/5/2024</c:v>
              </c:pt>
              <c:pt idx="2533">
                <c:v>12/6/2024</c:v>
              </c:pt>
              <c:pt idx="2534">
                <c:v>12/7/2024</c:v>
              </c:pt>
              <c:pt idx="2535">
                <c:v>12/8/2024</c:v>
              </c:pt>
              <c:pt idx="2536">
                <c:v>12/9/2024</c:v>
              </c:pt>
              <c:pt idx="2537">
                <c:v>12/10/2024</c:v>
              </c:pt>
              <c:pt idx="2538">
                <c:v>12/11/2024</c:v>
              </c:pt>
              <c:pt idx="2539">
                <c:v>12/12/2024</c:v>
              </c:pt>
              <c:pt idx="2540">
                <c:v>12/13/2024</c:v>
              </c:pt>
              <c:pt idx="2541">
                <c:v>12/14/2024</c:v>
              </c:pt>
              <c:pt idx="2542">
                <c:v>12/15/2024</c:v>
              </c:pt>
              <c:pt idx="2543">
                <c:v>12/16/2024</c:v>
              </c:pt>
              <c:pt idx="2544">
                <c:v>12/17/2024</c:v>
              </c:pt>
              <c:pt idx="2545">
                <c:v>12/18/2024</c:v>
              </c:pt>
              <c:pt idx="2546">
                <c:v>12/19/2024</c:v>
              </c:pt>
              <c:pt idx="2547">
                <c:v>12/20/2024</c:v>
              </c:pt>
              <c:pt idx="2548">
                <c:v>12/21/2024</c:v>
              </c:pt>
              <c:pt idx="2549">
                <c:v>12/22/2024</c:v>
              </c:pt>
              <c:pt idx="2550">
                <c:v>12/23/2024</c:v>
              </c:pt>
              <c:pt idx="2551">
                <c:v>12/24/2024</c:v>
              </c:pt>
              <c:pt idx="2552">
                <c:v>12/25/2024</c:v>
              </c:pt>
              <c:pt idx="2553">
                <c:v>12/26/2024</c:v>
              </c:pt>
              <c:pt idx="2554">
                <c:v>12/27/2024</c:v>
              </c:pt>
              <c:pt idx="2555">
                <c:v>12/28/2024</c:v>
              </c:pt>
              <c:pt idx="2556">
                <c:v>12/29/2024</c:v>
              </c:pt>
              <c:pt idx="2557">
                <c:v>12/30/2024</c:v>
              </c:pt>
              <c:pt idx="2558">
                <c:v>12/31/2024</c:v>
              </c:pt>
              <c:pt idx="2559">
                <c:v>1/1/2025</c:v>
              </c:pt>
              <c:pt idx="2560">
                <c:v>1/2/2025</c:v>
              </c:pt>
              <c:pt idx="2561">
                <c:v>1/3/2025</c:v>
              </c:pt>
              <c:pt idx="2562">
                <c:v>1/4/2025</c:v>
              </c:pt>
              <c:pt idx="2563">
                <c:v>1/5/2025</c:v>
              </c:pt>
              <c:pt idx="2564">
                <c:v>1/6/2025</c:v>
              </c:pt>
              <c:pt idx="2565">
                <c:v>1/7/2025</c:v>
              </c:pt>
              <c:pt idx="2566">
                <c:v>1/8/2025</c:v>
              </c:pt>
              <c:pt idx="2567">
                <c:v>1/9/2025</c:v>
              </c:pt>
              <c:pt idx="2568">
                <c:v>1/10/2025</c:v>
              </c:pt>
              <c:pt idx="2569">
                <c:v>1/11/2025</c:v>
              </c:pt>
              <c:pt idx="2570">
                <c:v>1/12/2025</c:v>
              </c:pt>
              <c:pt idx="2571">
                <c:v>1/13/2025</c:v>
              </c:pt>
              <c:pt idx="2572">
                <c:v>1/14/2025</c:v>
              </c:pt>
              <c:pt idx="2573">
                <c:v>1/15/2025</c:v>
              </c:pt>
              <c:pt idx="2574">
                <c:v>1/16/2025</c:v>
              </c:pt>
              <c:pt idx="2575">
                <c:v>1/17/2025</c:v>
              </c:pt>
              <c:pt idx="2576">
                <c:v>1/18/2025</c:v>
              </c:pt>
              <c:pt idx="2577">
                <c:v>1/19/2025</c:v>
              </c:pt>
              <c:pt idx="2578">
                <c:v>1/20/2025</c:v>
              </c:pt>
              <c:pt idx="2579">
                <c:v>1/21/2025</c:v>
              </c:pt>
              <c:pt idx="2580">
                <c:v>1/22/2025</c:v>
              </c:pt>
              <c:pt idx="2581">
                <c:v>1/23/2025</c:v>
              </c:pt>
              <c:pt idx="2582">
                <c:v>1/24/2025</c:v>
              </c:pt>
              <c:pt idx="2583">
                <c:v>1/25/2025</c:v>
              </c:pt>
              <c:pt idx="2584">
                <c:v>1/26/2025</c:v>
              </c:pt>
              <c:pt idx="2585">
                <c:v>1/27/2025</c:v>
              </c:pt>
              <c:pt idx="2586">
                <c:v>1/28/2025</c:v>
              </c:pt>
              <c:pt idx="2587">
                <c:v>1/29/2025</c:v>
              </c:pt>
              <c:pt idx="2588">
                <c:v>1/30/2025</c:v>
              </c:pt>
              <c:pt idx="2589">
                <c:v>1/31/2025</c:v>
              </c:pt>
              <c:pt idx="2590">
                <c:v>2/1/2025</c:v>
              </c:pt>
              <c:pt idx="2591">
                <c:v>2/2/2025</c:v>
              </c:pt>
              <c:pt idx="2592">
                <c:v>2/3/2025</c:v>
              </c:pt>
              <c:pt idx="2593">
                <c:v>2/4/2025</c:v>
              </c:pt>
              <c:pt idx="2594">
                <c:v>2/5/2025</c:v>
              </c:pt>
              <c:pt idx="2595">
                <c:v>2/6/2025</c:v>
              </c:pt>
              <c:pt idx="2596">
                <c:v>2/7/2025</c:v>
              </c:pt>
              <c:pt idx="2597">
                <c:v>2/8/2025</c:v>
              </c:pt>
              <c:pt idx="2598">
                <c:v>2/9/2025</c:v>
              </c:pt>
              <c:pt idx="2599">
                <c:v>2/10/2025</c:v>
              </c:pt>
              <c:pt idx="2600">
                <c:v>2/11/2025</c:v>
              </c:pt>
              <c:pt idx="2601">
                <c:v>2/12/2025</c:v>
              </c:pt>
              <c:pt idx="2602">
                <c:v>2/13/2025</c:v>
              </c:pt>
              <c:pt idx="2603">
                <c:v>2/14/2025</c:v>
              </c:pt>
              <c:pt idx="2604">
                <c:v>2/15/2025</c:v>
              </c:pt>
              <c:pt idx="2605">
                <c:v>2/16/2025</c:v>
              </c:pt>
              <c:pt idx="2606">
                <c:v>2/17/2025</c:v>
              </c:pt>
              <c:pt idx="2607">
                <c:v>2/18/2025</c:v>
              </c:pt>
              <c:pt idx="2608">
                <c:v>2/19/2025</c:v>
              </c:pt>
              <c:pt idx="2609">
                <c:v>2/20/2025</c:v>
              </c:pt>
              <c:pt idx="2610">
                <c:v>2/21/2025</c:v>
              </c:pt>
              <c:pt idx="2611">
                <c:v>2/22/2025</c:v>
              </c:pt>
              <c:pt idx="2612">
                <c:v>2/23/2025</c:v>
              </c:pt>
              <c:pt idx="2613">
                <c:v>2/24/2025</c:v>
              </c:pt>
              <c:pt idx="2614">
                <c:v>2/25/2025</c:v>
              </c:pt>
              <c:pt idx="2615">
                <c:v>2/26/2025</c:v>
              </c:pt>
              <c:pt idx="2616">
                <c:v>2/27/2025</c:v>
              </c:pt>
              <c:pt idx="2617">
                <c:v>2/28/2025</c:v>
              </c:pt>
              <c:pt idx="2618">
                <c:v>3/1/2025</c:v>
              </c:pt>
              <c:pt idx="2619">
                <c:v>3/2/2025</c:v>
              </c:pt>
              <c:pt idx="2620">
                <c:v>3/3/2025</c:v>
              </c:pt>
              <c:pt idx="2621">
                <c:v>3/4/2025</c:v>
              </c:pt>
              <c:pt idx="2622">
                <c:v>3/5/2025</c:v>
              </c:pt>
              <c:pt idx="2623">
                <c:v>3/6/2025</c:v>
              </c:pt>
              <c:pt idx="2624">
                <c:v>3/7/2025</c:v>
              </c:pt>
              <c:pt idx="2625">
                <c:v>3/8/2025</c:v>
              </c:pt>
              <c:pt idx="2626">
                <c:v>3/9/2025</c:v>
              </c:pt>
              <c:pt idx="2627">
                <c:v>3/10/2025</c:v>
              </c:pt>
              <c:pt idx="2628">
                <c:v>3/11/2025</c:v>
              </c:pt>
              <c:pt idx="2629">
                <c:v>3/12/2025</c:v>
              </c:pt>
              <c:pt idx="2630">
                <c:v>3/13/2025</c:v>
              </c:pt>
              <c:pt idx="2631">
                <c:v>3/14/2025</c:v>
              </c:pt>
              <c:pt idx="2632">
                <c:v>3/15/2025</c:v>
              </c:pt>
              <c:pt idx="2633">
                <c:v>3/16/2025</c:v>
              </c:pt>
              <c:pt idx="2634">
                <c:v>3/17/2025</c:v>
              </c:pt>
              <c:pt idx="2635">
                <c:v>3/18/2025</c:v>
              </c:pt>
              <c:pt idx="2636">
                <c:v>3/19/2025</c:v>
              </c:pt>
              <c:pt idx="2637">
                <c:v>3/20/2025</c:v>
              </c:pt>
              <c:pt idx="2638">
                <c:v>3/21/2025</c:v>
              </c:pt>
              <c:pt idx="2639">
                <c:v>3/22/2025</c:v>
              </c:pt>
              <c:pt idx="2640">
                <c:v>3/23/2025</c:v>
              </c:pt>
              <c:pt idx="2641">
                <c:v>3/24/2025</c:v>
              </c:pt>
              <c:pt idx="2642">
                <c:v>3/25/2025</c:v>
              </c:pt>
              <c:pt idx="2643">
                <c:v>3/26/2025</c:v>
              </c:pt>
              <c:pt idx="2644">
                <c:v>3/27/2025</c:v>
              </c:pt>
              <c:pt idx="2645">
                <c:v>3/28/2025</c:v>
              </c:pt>
              <c:pt idx="2646">
                <c:v>3/29/2025</c:v>
              </c:pt>
              <c:pt idx="2647">
                <c:v>3/30/2025</c:v>
              </c:pt>
              <c:pt idx="2648">
                <c:v>3/31/2025</c:v>
              </c:pt>
              <c:pt idx="2649">
                <c:v>4/1/2025</c:v>
              </c:pt>
              <c:pt idx="2650">
                <c:v>4/2/2025</c:v>
              </c:pt>
              <c:pt idx="2651">
                <c:v>4/3/2025</c:v>
              </c:pt>
              <c:pt idx="2652">
                <c:v>4/4/2025</c:v>
              </c:pt>
              <c:pt idx="2653">
                <c:v>4/5/2025</c:v>
              </c:pt>
              <c:pt idx="2654">
                <c:v>4/6/2025</c:v>
              </c:pt>
              <c:pt idx="2655">
                <c:v>4/7/2025</c:v>
              </c:pt>
              <c:pt idx="2656">
                <c:v>4/8/2025</c:v>
              </c:pt>
              <c:pt idx="2657">
                <c:v>4/9/2025</c:v>
              </c:pt>
              <c:pt idx="2658">
                <c:v>4/10/2025</c:v>
              </c:pt>
              <c:pt idx="2659">
                <c:v>4/11/2025</c:v>
              </c:pt>
              <c:pt idx="2660">
                <c:v>4/12/2025</c:v>
              </c:pt>
              <c:pt idx="2661">
                <c:v>4/13/2025</c:v>
              </c:pt>
              <c:pt idx="2662">
                <c:v>4/14/2025</c:v>
              </c:pt>
              <c:pt idx="2663">
                <c:v>4/15/2025</c:v>
              </c:pt>
              <c:pt idx="2664">
                <c:v>4/16/2025</c:v>
              </c:pt>
              <c:pt idx="2665">
                <c:v>4/17/2025</c:v>
              </c:pt>
              <c:pt idx="2666">
                <c:v>4/18/2025</c:v>
              </c:pt>
              <c:pt idx="2667">
                <c:v>4/19/2025</c:v>
              </c:pt>
              <c:pt idx="2668">
                <c:v>4/20/2025</c:v>
              </c:pt>
              <c:pt idx="2669">
                <c:v>4/21/2025</c:v>
              </c:pt>
              <c:pt idx="2670">
                <c:v>4/22/2025</c:v>
              </c:pt>
              <c:pt idx="2671">
                <c:v>4/23/2025</c:v>
              </c:pt>
              <c:pt idx="2672">
                <c:v>4/24/2025</c:v>
              </c:pt>
              <c:pt idx="2673">
                <c:v>4/25/2025</c:v>
              </c:pt>
              <c:pt idx="2674">
                <c:v>4/26/2025</c:v>
              </c:pt>
              <c:pt idx="2675">
                <c:v>4/27/2025</c:v>
              </c:pt>
              <c:pt idx="2676">
                <c:v>4/28/2025</c:v>
              </c:pt>
              <c:pt idx="2677">
                <c:v>4/29/2025</c:v>
              </c:pt>
              <c:pt idx="2678">
                <c:v>4/30/2025</c:v>
              </c:pt>
              <c:pt idx="2679">
                <c:v>5/1/2025</c:v>
              </c:pt>
              <c:pt idx="2680">
                <c:v>5/2/2025</c:v>
              </c:pt>
              <c:pt idx="2681">
                <c:v>5/3/2025</c:v>
              </c:pt>
              <c:pt idx="2682">
                <c:v>5/4/2025</c:v>
              </c:pt>
              <c:pt idx="2683">
                <c:v>5/5/2025</c:v>
              </c:pt>
              <c:pt idx="2684">
                <c:v>5/6/2025</c:v>
              </c:pt>
              <c:pt idx="2685">
                <c:v>5/7/2025</c:v>
              </c:pt>
              <c:pt idx="2686">
                <c:v>5/8/2025</c:v>
              </c:pt>
              <c:pt idx="2687">
                <c:v>5/9/2025</c:v>
              </c:pt>
              <c:pt idx="2688">
                <c:v>5/10/2025</c:v>
              </c:pt>
              <c:pt idx="2689">
                <c:v>5/11/2025</c:v>
              </c:pt>
              <c:pt idx="2690">
                <c:v>5/12/2025</c:v>
              </c:pt>
              <c:pt idx="2691">
                <c:v>5/13/2025</c:v>
              </c:pt>
              <c:pt idx="2692">
                <c:v>5/14/2025</c:v>
              </c:pt>
              <c:pt idx="2693">
                <c:v>5/15/2025</c:v>
              </c:pt>
              <c:pt idx="2694">
                <c:v>5/16/2025</c:v>
              </c:pt>
              <c:pt idx="2695">
                <c:v>5/17/2025</c:v>
              </c:pt>
              <c:pt idx="2696">
                <c:v>5/18/2025</c:v>
              </c:pt>
              <c:pt idx="2697">
                <c:v>5/19/2025</c:v>
              </c:pt>
              <c:pt idx="2698">
                <c:v>5/20/2025</c:v>
              </c:pt>
              <c:pt idx="2699">
                <c:v>5/21/2025</c:v>
              </c:pt>
              <c:pt idx="2700">
                <c:v>5/22/2025</c:v>
              </c:pt>
              <c:pt idx="2701">
                <c:v>5/23/2025</c:v>
              </c:pt>
              <c:pt idx="2702">
                <c:v>5/24/2025</c:v>
              </c:pt>
              <c:pt idx="2703">
                <c:v>5/25/2025</c:v>
              </c:pt>
              <c:pt idx="2704">
                <c:v>5/26/2025</c:v>
              </c:pt>
              <c:pt idx="2705">
                <c:v>5/27/2025</c:v>
              </c:pt>
              <c:pt idx="2706">
                <c:v>5/28/2025</c:v>
              </c:pt>
              <c:pt idx="2707">
                <c:v>5/29/2025</c:v>
              </c:pt>
              <c:pt idx="2708">
                <c:v>5/30/2025</c:v>
              </c:pt>
              <c:pt idx="2709">
                <c:v>5/31/2025</c:v>
              </c:pt>
              <c:pt idx="2710">
                <c:v>6/1/2025</c:v>
              </c:pt>
              <c:pt idx="2711">
                <c:v>6/2/2025</c:v>
              </c:pt>
              <c:pt idx="2712">
                <c:v>6/3/2025</c:v>
              </c:pt>
              <c:pt idx="2713">
                <c:v>6/4/2025</c:v>
              </c:pt>
              <c:pt idx="2714">
                <c:v>6/5/2025</c:v>
              </c:pt>
              <c:pt idx="2715">
                <c:v>6/6/2025</c:v>
              </c:pt>
              <c:pt idx="2716">
                <c:v>6/7/2025</c:v>
              </c:pt>
              <c:pt idx="2717">
                <c:v>6/8/2025</c:v>
              </c:pt>
              <c:pt idx="2718">
                <c:v>6/9/2025</c:v>
              </c:pt>
              <c:pt idx="2719">
                <c:v>6/10/2025</c:v>
              </c:pt>
              <c:pt idx="2720">
                <c:v>6/11/2025</c:v>
              </c:pt>
              <c:pt idx="2721">
                <c:v>6/12/2025</c:v>
              </c:pt>
              <c:pt idx="2722">
                <c:v>6/13/2025</c:v>
              </c:pt>
              <c:pt idx="2723">
                <c:v>6/14/2025</c:v>
              </c:pt>
              <c:pt idx="2724">
                <c:v>6/15/2025</c:v>
              </c:pt>
              <c:pt idx="2725">
                <c:v>6/16/2025</c:v>
              </c:pt>
              <c:pt idx="2726">
                <c:v>6/17/2025</c:v>
              </c:pt>
              <c:pt idx="2727">
                <c:v>6/18/2025</c:v>
              </c:pt>
              <c:pt idx="2728">
                <c:v>6/19/2025</c:v>
              </c:pt>
              <c:pt idx="2729">
                <c:v>6/20/2025</c:v>
              </c:pt>
              <c:pt idx="2730">
                <c:v>6/21/2025</c:v>
              </c:pt>
              <c:pt idx="2731">
                <c:v>6/22/2025</c:v>
              </c:pt>
              <c:pt idx="2732">
                <c:v>6/23/2025</c:v>
              </c:pt>
              <c:pt idx="2733">
                <c:v>6/24/2025</c:v>
              </c:pt>
              <c:pt idx="2734">
                <c:v>6/25/2025</c:v>
              </c:pt>
              <c:pt idx="2735">
                <c:v>6/26/2025</c:v>
              </c:pt>
              <c:pt idx="2736">
                <c:v>6/27/2025</c:v>
              </c:pt>
              <c:pt idx="2737">
                <c:v>6/28/2025</c:v>
              </c:pt>
              <c:pt idx="2738">
                <c:v>6/29/2025</c:v>
              </c:pt>
              <c:pt idx="2739">
                <c:v>6/30/2025</c:v>
              </c:pt>
              <c:pt idx="2740">
                <c:v>7/1/2025</c:v>
              </c:pt>
              <c:pt idx="2741">
                <c:v>7/2/2025</c:v>
              </c:pt>
              <c:pt idx="2742">
                <c:v>7/3/2025</c:v>
              </c:pt>
              <c:pt idx="2743">
                <c:v>7/4/2025</c:v>
              </c:pt>
              <c:pt idx="2744">
                <c:v>7/5/2025</c:v>
              </c:pt>
              <c:pt idx="2745">
                <c:v>7/6/2025</c:v>
              </c:pt>
              <c:pt idx="2746">
                <c:v>7/7/2025</c:v>
              </c:pt>
              <c:pt idx="2747">
                <c:v>7/8/2025</c:v>
              </c:pt>
              <c:pt idx="2748">
                <c:v>7/9/2025</c:v>
              </c:pt>
              <c:pt idx="2749">
                <c:v>7/10/2025</c:v>
              </c:pt>
              <c:pt idx="2750">
                <c:v>7/11/2025</c:v>
              </c:pt>
              <c:pt idx="2751">
                <c:v>7/12/2025</c:v>
              </c:pt>
              <c:pt idx="2752">
                <c:v>7/13/2025</c:v>
              </c:pt>
              <c:pt idx="2753">
                <c:v>7/14/2025</c:v>
              </c:pt>
              <c:pt idx="2754">
                <c:v>7/15/2025</c:v>
              </c:pt>
              <c:pt idx="2755">
                <c:v>7/16/2025</c:v>
              </c:pt>
              <c:pt idx="2756">
                <c:v>7/17/2025</c:v>
              </c:pt>
              <c:pt idx="2757">
                <c:v>7/18/2025</c:v>
              </c:pt>
              <c:pt idx="2758">
                <c:v>7/19/2025</c:v>
              </c:pt>
              <c:pt idx="2759">
                <c:v>7/20/2025</c:v>
              </c:pt>
              <c:pt idx="2760">
                <c:v>7/21/2025</c:v>
              </c:pt>
              <c:pt idx="2761">
                <c:v>7/22/2025</c:v>
              </c:pt>
              <c:pt idx="2762">
                <c:v>7/23/2025</c:v>
              </c:pt>
              <c:pt idx="2763">
                <c:v>7/24/2025</c:v>
              </c:pt>
              <c:pt idx="2764">
                <c:v>7/25/2025</c:v>
              </c:pt>
              <c:pt idx="2765">
                <c:v>7/26/2025</c:v>
              </c:pt>
              <c:pt idx="2766">
                <c:v>7/27/2025</c:v>
              </c:pt>
              <c:pt idx="2767">
                <c:v>7/28/2025</c:v>
              </c:pt>
              <c:pt idx="2768">
                <c:v>7/29/2025</c:v>
              </c:pt>
              <c:pt idx="2769">
                <c:v>7/30/2025</c:v>
              </c:pt>
              <c:pt idx="2770">
                <c:v>7/31/2025</c:v>
              </c:pt>
              <c:pt idx="2771">
                <c:v>8/1/2025</c:v>
              </c:pt>
              <c:pt idx="2772">
                <c:v>8/2/2025</c:v>
              </c:pt>
              <c:pt idx="2773">
                <c:v>8/3/2025</c:v>
              </c:pt>
              <c:pt idx="2774">
                <c:v>8/4/2025</c:v>
              </c:pt>
              <c:pt idx="2775">
                <c:v>8/5/2025</c:v>
              </c:pt>
              <c:pt idx="2776">
                <c:v>8/6/2025</c:v>
              </c:pt>
              <c:pt idx="2777">
                <c:v>8/7/2025</c:v>
              </c:pt>
              <c:pt idx="2778">
                <c:v>8/8/2025</c:v>
              </c:pt>
              <c:pt idx="2779">
                <c:v>8/9/2025</c:v>
              </c:pt>
              <c:pt idx="2780">
                <c:v>8/10/2025</c:v>
              </c:pt>
              <c:pt idx="2781">
                <c:v>8/11/2025</c:v>
              </c:pt>
              <c:pt idx="2782">
                <c:v>8/12/2025</c:v>
              </c:pt>
              <c:pt idx="2783">
                <c:v>8/13/2025</c:v>
              </c:pt>
              <c:pt idx="2784">
                <c:v>8/14/2025</c:v>
              </c:pt>
              <c:pt idx="2785">
                <c:v>8/15/2025</c:v>
              </c:pt>
              <c:pt idx="2786">
                <c:v>8/16/2025</c:v>
              </c:pt>
              <c:pt idx="2787">
                <c:v>8/17/2025</c:v>
              </c:pt>
              <c:pt idx="2788">
                <c:v>8/18/2025</c:v>
              </c:pt>
              <c:pt idx="2789">
                <c:v>8/19/2025</c:v>
              </c:pt>
              <c:pt idx="2790">
                <c:v>8/20/2025</c:v>
              </c:pt>
              <c:pt idx="2791">
                <c:v>8/21/2025</c:v>
              </c:pt>
              <c:pt idx="2792">
                <c:v>8/22/2025</c:v>
              </c:pt>
              <c:pt idx="2793">
                <c:v>8/23/2025</c:v>
              </c:pt>
              <c:pt idx="2794">
                <c:v>8/24/2025</c:v>
              </c:pt>
              <c:pt idx="2795">
                <c:v>8/25/2025</c:v>
              </c:pt>
              <c:pt idx="2796">
                <c:v>8/26/2025</c:v>
              </c:pt>
              <c:pt idx="2797">
                <c:v>8/27/2025</c:v>
              </c:pt>
              <c:pt idx="2798">
                <c:v>8/28/2025</c:v>
              </c:pt>
              <c:pt idx="2799">
                <c:v>8/29/2025</c:v>
              </c:pt>
              <c:pt idx="2800">
                <c:v>8/30/2025</c:v>
              </c:pt>
              <c:pt idx="2801">
                <c:v>8/31/2025</c:v>
              </c:pt>
              <c:pt idx="2802">
                <c:v>9/1/2025</c:v>
              </c:pt>
              <c:pt idx="2803">
                <c:v>9/2/2025</c:v>
              </c:pt>
              <c:pt idx="2804">
                <c:v>9/3/2025</c:v>
              </c:pt>
              <c:pt idx="2805">
                <c:v>9/4/2025</c:v>
              </c:pt>
              <c:pt idx="2806">
                <c:v>9/5/2025</c:v>
              </c:pt>
              <c:pt idx="2807">
                <c:v>9/6/2025</c:v>
              </c:pt>
              <c:pt idx="2808">
                <c:v>9/7/2025</c:v>
              </c:pt>
              <c:pt idx="2809">
                <c:v>9/8/2025</c:v>
              </c:pt>
              <c:pt idx="2810">
                <c:v>9/9/2025</c:v>
              </c:pt>
              <c:pt idx="2811">
                <c:v>9/10/2025</c:v>
              </c:pt>
              <c:pt idx="2812">
                <c:v>9/11/2025</c:v>
              </c:pt>
              <c:pt idx="2813">
                <c:v>9/12/2025</c:v>
              </c:pt>
              <c:pt idx="2814">
                <c:v>9/13/2025</c:v>
              </c:pt>
              <c:pt idx="2815">
                <c:v>9/14/2025</c:v>
              </c:pt>
              <c:pt idx="2816">
                <c:v>9/15/2025</c:v>
              </c:pt>
              <c:pt idx="2817">
                <c:v>9/16/2025</c:v>
              </c:pt>
              <c:pt idx="2818">
                <c:v>9/17/2025</c:v>
              </c:pt>
              <c:pt idx="2819">
                <c:v>9/18/2025</c:v>
              </c:pt>
              <c:pt idx="2820">
                <c:v>9/19/2025</c:v>
              </c:pt>
              <c:pt idx="2821">
                <c:v>9/20/2025</c:v>
              </c:pt>
              <c:pt idx="2822">
                <c:v>9/21/2025</c:v>
              </c:pt>
              <c:pt idx="2823">
                <c:v>9/22/2025</c:v>
              </c:pt>
              <c:pt idx="2824">
                <c:v>9/23/2025</c:v>
              </c:pt>
              <c:pt idx="2825">
                <c:v>9/24/2025</c:v>
              </c:pt>
              <c:pt idx="2826">
                <c:v>9/25/2025</c:v>
              </c:pt>
              <c:pt idx="2827">
                <c:v>9/26/2025</c:v>
              </c:pt>
              <c:pt idx="2828">
                <c:v>9/27/2025</c:v>
              </c:pt>
              <c:pt idx="2829">
                <c:v>9/28/2025</c:v>
              </c:pt>
              <c:pt idx="2830">
                <c:v>9/29/2025</c:v>
              </c:pt>
              <c:pt idx="2831">
                <c:v>9/30/2025</c:v>
              </c:pt>
              <c:pt idx="2832">
                <c:v>10/1/2025</c:v>
              </c:pt>
              <c:pt idx="2833">
                <c:v>10/2/2025</c:v>
              </c:pt>
              <c:pt idx="2834">
                <c:v>10/3/2025</c:v>
              </c:pt>
              <c:pt idx="2835">
                <c:v>10/4/2025</c:v>
              </c:pt>
              <c:pt idx="2836">
                <c:v>10/5/2025</c:v>
              </c:pt>
              <c:pt idx="2837">
                <c:v>10/6/2025</c:v>
              </c:pt>
              <c:pt idx="2838">
                <c:v>10/7/2025</c:v>
              </c:pt>
              <c:pt idx="2839">
                <c:v>10/8/2025</c:v>
              </c:pt>
              <c:pt idx="2840">
                <c:v>10/9/2025</c:v>
              </c:pt>
              <c:pt idx="2841">
                <c:v>10/10/2025</c:v>
              </c:pt>
              <c:pt idx="2842">
                <c:v>10/11/2025</c:v>
              </c:pt>
              <c:pt idx="2843">
                <c:v>10/12/2025</c:v>
              </c:pt>
              <c:pt idx="2844">
                <c:v>10/13/2025</c:v>
              </c:pt>
              <c:pt idx="2845">
                <c:v>10/14/2025</c:v>
              </c:pt>
              <c:pt idx="2846">
                <c:v>10/15/2025</c:v>
              </c:pt>
              <c:pt idx="2847">
                <c:v>10/16/2025</c:v>
              </c:pt>
              <c:pt idx="2848">
                <c:v>10/17/2025</c:v>
              </c:pt>
              <c:pt idx="2849">
                <c:v>10/18/2025</c:v>
              </c:pt>
              <c:pt idx="2850">
                <c:v>10/19/2025</c:v>
              </c:pt>
              <c:pt idx="2851">
                <c:v>10/20/2025</c:v>
              </c:pt>
              <c:pt idx="2852">
                <c:v>10/21/2025</c:v>
              </c:pt>
              <c:pt idx="2853">
                <c:v>10/22/2025</c:v>
              </c:pt>
              <c:pt idx="2854">
                <c:v>10/23/2025</c:v>
              </c:pt>
              <c:pt idx="2855">
                <c:v>10/24/2025</c:v>
              </c:pt>
              <c:pt idx="2856">
                <c:v>10/25/2025</c:v>
              </c:pt>
              <c:pt idx="2857">
                <c:v>10/26/2025</c:v>
              </c:pt>
              <c:pt idx="2858">
                <c:v>10/27/2025</c:v>
              </c:pt>
              <c:pt idx="2859">
                <c:v>10/28/2025</c:v>
              </c:pt>
              <c:pt idx="2860">
                <c:v>10/29/2025</c:v>
              </c:pt>
              <c:pt idx="2861">
                <c:v>10/30/2025</c:v>
              </c:pt>
              <c:pt idx="2862">
                <c:v>10/31/2025</c:v>
              </c:pt>
              <c:pt idx="2863">
                <c:v>11/1/2025</c:v>
              </c:pt>
            </c:strLit>
          </c:cat>
          <c:val>
            <c:numLit>
              <c:ptCount val="2863"/>
              <c:pt idx="0">
                <c:v>303310.000000</c:v>
              </c:pt>
              <c:pt idx="1">
                <c:v>302740.000000</c:v>
              </c:pt>
              <c:pt idx="2">
                <c:v>302030.000000</c:v>
              </c:pt>
              <c:pt idx="3">
                <c:v>301770.000000</c:v>
              </c:pt>
              <c:pt idx="4">
                <c:v>301130.000000</c:v>
              </c:pt>
              <c:pt idx="5">
                <c:v>300490.000000</c:v>
              </c:pt>
              <c:pt idx="6">
                <c:v>299970.000000</c:v>
              </c:pt>
              <c:pt idx="7">
                <c:v>299400.000000</c:v>
              </c:pt>
              <c:pt idx="8">
                <c:v>300810.000000</c:v>
              </c:pt>
              <c:pt idx="9">
                <c:v>302160.000000</c:v>
              </c:pt>
              <c:pt idx="10">
                <c:v>303890.000000</c:v>
              </c:pt>
              <c:pt idx="11">
                <c:v>305050.000000</c:v>
              </c:pt>
              <c:pt idx="12">
                <c:v>306350.000000</c:v>
              </c:pt>
              <c:pt idx="13">
                <c:v>307580.000000</c:v>
              </c:pt>
              <c:pt idx="14">
                <c:v>308870.000000</c:v>
              </c:pt>
              <c:pt idx="15">
                <c:v>310820.000000</c:v>
              </c:pt>
              <c:pt idx="16">
                <c:v>312060.000000</c:v>
              </c:pt>
              <c:pt idx="17">
                <c:v>313040.000000</c:v>
              </c:pt>
              <c:pt idx="18">
                <c:v>313500.000000</c:v>
              </c:pt>
              <c:pt idx="19">
                <c:v>314680.000000</c:v>
              </c:pt>
              <c:pt idx="20">
                <c:v>316320.000000</c:v>
              </c:pt>
              <c:pt idx="21">
                <c:v>316840.000000</c:v>
              </c:pt>
              <c:pt idx="22">
                <c:v>316910.000000</c:v>
              </c:pt>
              <c:pt idx="23">
                <c:v>317110.000000</c:v>
              </c:pt>
              <c:pt idx="24">
                <c:v>317370.000000</c:v>
              </c:pt>
              <c:pt idx="25">
                <c:v>317500.000000</c:v>
              </c:pt>
              <c:pt idx="26">
                <c:v>317700.000000</c:v>
              </c:pt>
              <c:pt idx="27">
                <c:v>317760.000000</c:v>
              </c:pt>
              <c:pt idx="28">
                <c:v>317300.000000</c:v>
              </c:pt>
              <c:pt idx="29">
                <c:v>316970.000000</c:v>
              </c:pt>
              <c:pt idx="30">
                <c:v>316580.000000</c:v>
              </c:pt>
              <c:pt idx="31">
                <c:v>316060.000000</c:v>
              </c:pt>
              <c:pt idx="32">
                <c:v>315730.000000</c:v>
              </c:pt>
              <c:pt idx="33">
                <c:v>315270.000000</c:v>
              </c:pt>
              <c:pt idx="34">
                <c:v>314940.000000</c:v>
              </c:pt>
              <c:pt idx="35">
                <c:v>314810.000000</c:v>
              </c:pt>
              <c:pt idx="36">
                <c:v>314610.000000</c:v>
              </c:pt>
              <c:pt idx="37">
                <c:v>314610.000000</c:v>
              </c:pt>
              <c:pt idx="38">
                <c:v>314480.000000</c:v>
              </c:pt>
              <c:pt idx="39">
                <c:v>314420.000000</c:v>
              </c:pt>
              <c:pt idx="40">
                <c:v>314420.000000</c:v>
              </c:pt>
              <c:pt idx="41">
                <c:v>314280.000000</c:v>
              </c:pt>
              <c:pt idx="42">
                <c:v>313630.000000</c:v>
              </c:pt>
              <c:pt idx="43">
                <c:v>312980.000000</c:v>
              </c:pt>
              <c:pt idx="44">
                <c:v>312260.000000</c:v>
              </c:pt>
              <c:pt idx="45">
                <c:v>311670.000000</c:v>
              </c:pt>
              <c:pt idx="46">
                <c:v>311020.000000</c:v>
              </c:pt>
              <c:pt idx="47">
                <c:v>310370.000000</c:v>
              </c:pt>
              <c:pt idx="48">
                <c:v>309780.000000</c:v>
              </c:pt>
              <c:pt idx="49">
                <c:v>309000.000000</c:v>
              </c:pt>
              <c:pt idx="50">
                <c:v>308290.000000</c:v>
              </c:pt>
              <c:pt idx="51">
                <c:v>307710.000000</c:v>
              </c:pt>
              <c:pt idx="52">
                <c:v>306990.000000</c:v>
              </c:pt>
              <c:pt idx="53">
                <c:v>306350.000000</c:v>
              </c:pt>
              <c:pt idx="54">
                <c:v>305700.000000</c:v>
              </c:pt>
              <c:pt idx="55">
                <c:v>305050.000000</c:v>
              </c:pt>
              <c:pt idx="56">
                <c:v>304410.000000</c:v>
              </c:pt>
              <c:pt idx="57">
                <c:v>303960.000000</c:v>
              </c:pt>
              <c:pt idx="58">
                <c:v>303310.000000</c:v>
              </c:pt>
              <c:pt idx="59">
                <c:v>302800.000000</c:v>
              </c:pt>
              <c:pt idx="60">
                <c:v>302410.000000</c:v>
              </c:pt>
              <c:pt idx="61">
                <c:v>302160.000000</c:v>
              </c:pt>
              <c:pt idx="62">
                <c:v>301770.000000</c:v>
              </c:pt>
              <c:pt idx="63">
                <c:v>301060.000000</c:v>
              </c:pt>
              <c:pt idx="64">
                <c:v>300420.000000</c:v>
              </c:pt>
              <c:pt idx="65">
                <c:v>299780.000000</c:v>
              </c:pt>
              <c:pt idx="66">
                <c:v>299020.000000</c:v>
              </c:pt>
              <c:pt idx="67">
                <c:v>298700.000000</c:v>
              </c:pt>
              <c:pt idx="68">
                <c:v>298500.000000</c:v>
              </c:pt>
              <c:pt idx="69">
                <c:v>298250.000000</c:v>
              </c:pt>
              <c:pt idx="70">
                <c:v>298250.000000</c:v>
              </c:pt>
              <c:pt idx="71">
                <c:v>298440.000000</c:v>
              </c:pt>
              <c:pt idx="72">
                <c:v>298950.000000</c:v>
              </c:pt>
              <c:pt idx="73">
                <c:v>300550.000000</c:v>
              </c:pt>
              <c:pt idx="74">
                <c:v>301830.000000</c:v>
              </c:pt>
              <c:pt idx="75">
                <c:v>303380.000000</c:v>
              </c:pt>
              <c:pt idx="76">
                <c:v>304220.000000</c:v>
              </c:pt>
              <c:pt idx="77">
                <c:v>304920.000000</c:v>
              </c:pt>
              <c:pt idx="78">
                <c:v>305960.000000</c:v>
              </c:pt>
              <c:pt idx="79">
                <c:v>307580.000000</c:v>
              </c:pt>
              <c:pt idx="80">
                <c:v>309260.000000</c:v>
              </c:pt>
              <c:pt idx="81">
                <c:v>312060.000000</c:v>
              </c:pt>
              <c:pt idx="82">
                <c:v>318690.000000</c:v>
              </c:pt>
              <c:pt idx="83">
                <c:v>322720.000000</c:v>
              </c:pt>
              <c:pt idx="84">
                <c:v>324710.000000</c:v>
              </c:pt>
              <c:pt idx="85">
                <c:v>326770.000000</c:v>
              </c:pt>
              <c:pt idx="86">
                <c:v>328780.000000</c:v>
              </c:pt>
              <c:pt idx="87">
                <c:v>330720.000000</c:v>
              </c:pt>
              <c:pt idx="88">
                <c:v>332600.000000</c:v>
              </c:pt>
              <c:pt idx="89">
                <c:v>334550.000000</c:v>
              </c:pt>
              <c:pt idx="90">
                <c:v>336310.000000</c:v>
              </c:pt>
              <c:pt idx="91">
                <c:v>338070.000000</c:v>
              </c:pt>
              <c:pt idx="92">
                <c:v>339360.000000</c:v>
              </c:pt>
              <c:pt idx="93">
                <c:v>340240.000000</c:v>
              </c:pt>
              <c:pt idx="94">
                <c:v>341740.000000</c:v>
              </c:pt>
              <c:pt idx="95">
                <c:v>341740.000000</c:v>
              </c:pt>
              <c:pt idx="96">
                <c:v>341810.000000</c:v>
              </c:pt>
              <c:pt idx="97">
                <c:v>342760.000000</c:v>
              </c:pt>
              <c:pt idx="98">
                <c:v>343710.000000</c:v>
              </c:pt>
              <c:pt idx="99">
                <c:v>342490.000000</c:v>
              </c:pt>
              <c:pt idx="100">
                <c:v>343440.000000</c:v>
              </c:pt>
              <c:pt idx="101">
                <c:v>345760.000000</c:v>
              </c:pt>
              <c:pt idx="102">
                <c:v>348100.000000</c:v>
              </c:pt>
              <c:pt idx="103">
                <c:v>350710.000000</c:v>
              </c:pt>
              <c:pt idx="104">
                <c:v>353750.000000</c:v>
              </c:pt>
              <c:pt idx="105">
                <c:v>356450.000000</c:v>
              </c:pt>
              <c:pt idx="106">
                <c:v>359300.000000</c:v>
              </c:pt>
              <c:pt idx="107">
                <c:v>361400.000000</c:v>
              </c:pt>
              <c:pt idx="108">
                <c:v>363150.000000</c:v>
              </c:pt>
              <c:pt idx="109">
                <c:v>364620.000000</c:v>
              </c:pt>
              <c:pt idx="110">
                <c:v>366240.000000</c:v>
              </c:pt>
              <c:pt idx="111">
                <c:v>367780.000000</c:v>
              </c:pt>
              <c:pt idx="112">
                <c:v>369340.000000</c:v>
              </c:pt>
              <c:pt idx="113">
                <c:v>370890.000000</c:v>
              </c:pt>
              <c:pt idx="114">
                <c:v>372450.000000</c:v>
              </c:pt>
              <c:pt idx="115">
                <c:v>374010.000000</c:v>
              </c:pt>
              <c:pt idx="116">
                <c:v>375440.000000</c:v>
              </c:pt>
              <c:pt idx="117">
                <c:v>377010.000000</c:v>
              </c:pt>
              <c:pt idx="118">
                <c:v>378510.000000</c:v>
              </c:pt>
              <c:pt idx="119">
                <c:v>380580.000000</c:v>
              </c:pt>
              <c:pt idx="120">
                <c:v>383170.000000</c:v>
              </c:pt>
              <c:pt idx="121">
                <c:v>384750.000000</c:v>
              </c:pt>
              <c:pt idx="122">
                <c:v>386270.000000</c:v>
              </c:pt>
              <c:pt idx="123">
                <c:v>387420.000000</c:v>
              </c:pt>
              <c:pt idx="124">
                <c:v>387710.000000</c:v>
              </c:pt>
              <c:pt idx="125">
                <c:v>387640.000000</c:v>
              </c:pt>
              <c:pt idx="126">
                <c:v>387490.000000</c:v>
              </c:pt>
              <c:pt idx="127">
                <c:v>387570.000000</c:v>
              </c:pt>
              <c:pt idx="128">
                <c:v>387570.000000</c:v>
              </c:pt>
              <c:pt idx="129">
                <c:v>387420.000000</c:v>
              </c:pt>
              <c:pt idx="130">
                <c:v>387420.000000</c:v>
              </c:pt>
              <c:pt idx="131">
                <c:v>387350.000000</c:v>
              </c:pt>
              <c:pt idx="132">
                <c:v>387280.000000</c:v>
              </c:pt>
              <c:pt idx="133">
                <c:v>386120.000000</c:v>
              </c:pt>
              <c:pt idx="134">
                <c:v>385400.000000</c:v>
              </c:pt>
              <c:pt idx="135">
                <c:v>385260.000000</c:v>
              </c:pt>
              <c:pt idx="136">
                <c:v>385540.000000</c:v>
              </c:pt>
              <c:pt idx="137">
                <c:v>385620.000000</c:v>
              </c:pt>
              <c:pt idx="138">
                <c:v>385260.000000</c:v>
              </c:pt>
              <c:pt idx="139">
                <c:v>384900.000000</c:v>
              </c:pt>
              <c:pt idx="140">
                <c:v>383890.000000</c:v>
              </c:pt>
              <c:pt idx="141">
                <c:v>383100.000000</c:v>
              </c:pt>
              <c:pt idx="142">
                <c:v>382660.000000</c:v>
              </c:pt>
              <c:pt idx="143">
                <c:v>382230.000000</c:v>
              </c:pt>
              <c:pt idx="144">
                <c:v>381800.000000</c:v>
              </c:pt>
              <c:pt idx="145">
                <c:v>381730.000000</c:v>
              </c:pt>
              <c:pt idx="146">
                <c:v>382020.000000</c:v>
              </c:pt>
              <c:pt idx="147">
                <c:v>383310.000000</c:v>
              </c:pt>
              <c:pt idx="148">
                <c:v>384320.000000</c:v>
              </c:pt>
              <c:pt idx="149">
                <c:v>385260.000000</c:v>
              </c:pt>
              <c:pt idx="150">
                <c:v>386120.000000</c:v>
              </c:pt>
              <c:pt idx="151">
                <c:v>386770.000000</c:v>
              </c:pt>
              <c:pt idx="152">
                <c:v>387640.000000</c:v>
              </c:pt>
              <c:pt idx="153">
                <c:v>388000.000000</c:v>
              </c:pt>
              <c:pt idx="154">
                <c:v>388730.000000</c:v>
              </c:pt>
              <c:pt idx="155">
                <c:v>389450.000000</c:v>
              </c:pt>
              <c:pt idx="156">
                <c:v>389230.000000</c:v>
              </c:pt>
              <c:pt idx="157">
                <c:v>389020.000000</c:v>
              </c:pt>
              <c:pt idx="158">
                <c:v>389310.000000</c:v>
              </c:pt>
              <c:pt idx="159">
                <c:v>389810.000000</c:v>
              </c:pt>
              <c:pt idx="160">
                <c:v>390390.000000</c:v>
              </c:pt>
              <c:pt idx="161">
                <c:v>390830.000000</c:v>
              </c:pt>
              <c:pt idx="162">
                <c:v>391480.000000</c:v>
              </c:pt>
              <c:pt idx="163">
                <c:v>390980.000000</c:v>
              </c:pt>
              <c:pt idx="164">
                <c:v>390540.000000</c:v>
              </c:pt>
              <c:pt idx="165">
                <c:v>389960.000000</c:v>
              </c:pt>
              <c:pt idx="166">
                <c:v>389160.000000</c:v>
              </c:pt>
              <c:pt idx="167">
                <c:v>388730.000000</c:v>
              </c:pt>
              <c:pt idx="168">
                <c:v>388510.000000</c:v>
              </c:pt>
              <c:pt idx="169">
                <c:v>388580.000000</c:v>
              </c:pt>
              <c:pt idx="170">
                <c:v>388580.000000</c:v>
              </c:pt>
              <c:pt idx="171">
                <c:v>387860.000000</c:v>
              </c:pt>
              <c:pt idx="172">
                <c:v>387280.000000</c:v>
              </c:pt>
              <c:pt idx="173">
                <c:v>386700.000000</c:v>
              </c:pt>
              <c:pt idx="174">
                <c:v>386190.000000</c:v>
              </c:pt>
              <c:pt idx="175">
                <c:v>385470.000000</c:v>
              </c:pt>
              <c:pt idx="176">
                <c:v>384750.000000</c:v>
              </c:pt>
              <c:pt idx="177">
                <c:v>384030.000000</c:v>
              </c:pt>
              <c:pt idx="178">
                <c:v>383170.000000</c:v>
              </c:pt>
              <c:pt idx="179">
                <c:v>382450.000000</c:v>
              </c:pt>
              <c:pt idx="180">
                <c:v>381660.000000</c:v>
              </c:pt>
              <c:pt idx="181">
                <c:v>380870.000000</c:v>
              </c:pt>
              <c:pt idx="182">
                <c:v>380150.000000</c:v>
              </c:pt>
              <c:pt idx="183">
                <c:v>379650.000000</c:v>
              </c:pt>
              <c:pt idx="184">
                <c:v>379220.000000</c:v>
              </c:pt>
              <c:pt idx="185">
                <c:v>378720.000000</c:v>
              </c:pt>
              <c:pt idx="186">
                <c:v>378290.000000</c:v>
              </c:pt>
              <c:pt idx="187">
                <c:v>377790.000000</c:v>
              </c:pt>
              <c:pt idx="188">
                <c:v>377430.000000</c:v>
              </c:pt>
              <c:pt idx="189">
                <c:v>376860.000000</c:v>
              </c:pt>
              <c:pt idx="190">
                <c:v>376360.000000</c:v>
              </c:pt>
              <c:pt idx="191">
                <c:v>375790.000000</c:v>
              </c:pt>
              <c:pt idx="192">
                <c:v>375370.000000</c:v>
              </c:pt>
              <c:pt idx="193">
                <c:v>374720.000000</c:v>
              </c:pt>
              <c:pt idx="194">
                <c:v>374300.000000</c:v>
              </c:pt>
              <c:pt idx="195">
                <c:v>373730.000000</c:v>
              </c:pt>
              <c:pt idx="196">
                <c:v>373160.000000</c:v>
              </c:pt>
              <c:pt idx="197">
                <c:v>372520.000000</c:v>
              </c:pt>
              <c:pt idx="198">
                <c:v>371960.000000</c:v>
              </c:pt>
              <c:pt idx="199">
                <c:v>371390.000000</c:v>
              </c:pt>
              <c:pt idx="200">
                <c:v>370750.000000</c:v>
              </c:pt>
              <c:pt idx="201">
                <c:v>370190.000000</c:v>
              </c:pt>
              <c:pt idx="202">
                <c:v>369480.000000</c:v>
              </c:pt>
              <c:pt idx="203">
                <c:v>368700.000000</c:v>
              </c:pt>
              <c:pt idx="204">
                <c:v>368140.000000</c:v>
              </c:pt>
              <c:pt idx="205">
                <c:v>367430.000000</c:v>
              </c:pt>
              <c:pt idx="206">
                <c:v>367010.000000</c:v>
              </c:pt>
              <c:pt idx="207">
                <c:v>366380.000000</c:v>
              </c:pt>
              <c:pt idx="208">
                <c:v>365810.000000</c:v>
              </c:pt>
              <c:pt idx="209">
                <c:v>364970.000000</c:v>
              </c:pt>
              <c:pt idx="210">
                <c:v>364130.000000</c:v>
              </c:pt>
              <c:pt idx="211">
                <c:v>363360.000000</c:v>
              </c:pt>
              <c:pt idx="212">
                <c:v>362590.000000</c:v>
              </c:pt>
              <c:pt idx="213">
                <c:v>362030.000000</c:v>
              </c:pt>
              <c:pt idx="214">
                <c:v>361610.000000</c:v>
              </c:pt>
              <c:pt idx="215">
                <c:v>361120.000000</c:v>
              </c:pt>
              <c:pt idx="216">
                <c:v>360700.000000</c:v>
              </c:pt>
              <c:pt idx="217">
                <c:v>360280.000000</c:v>
              </c:pt>
              <c:pt idx="218">
                <c:v>359790.000000</c:v>
              </c:pt>
              <c:pt idx="219">
                <c:v>359510.000000</c:v>
              </c:pt>
              <c:pt idx="220">
                <c:v>359020.000000</c:v>
              </c:pt>
              <c:pt idx="221">
                <c:v>358750.000000</c:v>
              </c:pt>
              <c:pt idx="222">
                <c:v>358400.000000</c:v>
              </c:pt>
              <c:pt idx="223">
                <c:v>357910.000000</c:v>
              </c:pt>
              <c:pt idx="224">
                <c:v>357350.000000</c:v>
              </c:pt>
              <c:pt idx="225">
                <c:v>356800.000000</c:v>
              </c:pt>
              <c:pt idx="226">
                <c:v>356240.000000</c:v>
              </c:pt>
              <c:pt idx="227">
                <c:v>355690.000000</c:v>
              </c:pt>
              <c:pt idx="228">
                <c:v>355200.000000</c:v>
              </c:pt>
              <c:pt idx="229">
                <c:v>354650.000000</c:v>
              </c:pt>
              <c:pt idx="230">
                <c:v>354230.000000</c:v>
              </c:pt>
              <c:pt idx="231">
                <c:v>353470.000000</c:v>
              </c:pt>
              <c:pt idx="232">
                <c:v>352570.000000</c:v>
              </c:pt>
              <c:pt idx="233">
                <c:v>351810.000000</c:v>
              </c:pt>
              <c:pt idx="234">
                <c:v>350990.000000</c:v>
              </c:pt>
              <c:pt idx="235">
                <c:v>350370.000000</c:v>
              </c:pt>
              <c:pt idx="236">
                <c:v>349540.000000</c:v>
              </c:pt>
              <c:pt idx="237">
                <c:v>348780.000000</c:v>
              </c:pt>
              <c:pt idx="238">
                <c:v>348160.000000</c:v>
              </c:pt>
              <c:pt idx="239">
                <c:v>347820.000000</c:v>
              </c:pt>
              <c:pt idx="240">
                <c:v>347410.000000</c:v>
              </c:pt>
              <c:pt idx="241">
                <c:v>347480.000000</c:v>
              </c:pt>
              <c:pt idx="242">
                <c:v>347550.000000</c:v>
              </c:pt>
              <c:pt idx="243">
                <c:v>347680.000000</c:v>
              </c:pt>
              <c:pt idx="244">
                <c:v>347620.000000</c:v>
              </c:pt>
              <c:pt idx="245">
                <c:v>347550.000000</c:v>
              </c:pt>
              <c:pt idx="246">
                <c:v>347270.000000</c:v>
              </c:pt>
              <c:pt idx="247">
                <c:v>347000.000000</c:v>
              </c:pt>
              <c:pt idx="248">
                <c:v>346720.000000</c:v>
              </c:pt>
              <c:pt idx="249">
                <c:v>346660.000000</c:v>
              </c:pt>
              <c:pt idx="250">
                <c:v>346520.000000</c:v>
              </c:pt>
              <c:pt idx="251">
                <c:v>346240.000000</c:v>
              </c:pt>
              <c:pt idx="252">
                <c:v>345970.000000</c:v>
              </c:pt>
              <c:pt idx="253">
                <c:v>345830.000000</c:v>
              </c:pt>
              <c:pt idx="254">
                <c:v>345700.000000</c:v>
              </c:pt>
              <c:pt idx="255">
                <c:v>345490.000000</c:v>
              </c:pt>
              <c:pt idx="256">
                <c:v>345290.000000</c:v>
              </c:pt>
              <c:pt idx="257">
                <c:v>345150.000000</c:v>
              </c:pt>
              <c:pt idx="258">
                <c:v>344810.000000</c:v>
              </c:pt>
              <c:pt idx="259">
                <c:v>344460.000000</c:v>
              </c:pt>
              <c:pt idx="260">
                <c:v>344260.000000</c:v>
              </c:pt>
              <c:pt idx="261">
                <c:v>344330.000000</c:v>
              </c:pt>
              <c:pt idx="262">
                <c:v>344190.000000</c:v>
              </c:pt>
              <c:pt idx="263">
                <c:v>344120.000000</c:v>
              </c:pt>
              <c:pt idx="264">
                <c:v>344120.000000</c:v>
              </c:pt>
              <c:pt idx="265">
                <c:v>344260.000000</c:v>
              </c:pt>
              <c:pt idx="266">
                <c:v>343650.000000</c:v>
              </c:pt>
              <c:pt idx="267">
                <c:v>343030.000000</c:v>
              </c:pt>
              <c:pt idx="268">
                <c:v>342550.000000</c:v>
              </c:pt>
              <c:pt idx="269">
                <c:v>342280.000000</c:v>
              </c:pt>
              <c:pt idx="270">
                <c:v>341190.000000</c:v>
              </c:pt>
              <c:pt idx="271">
                <c:v>339490.000000</c:v>
              </c:pt>
              <c:pt idx="272">
                <c:v>338200.000000</c:v>
              </c:pt>
              <c:pt idx="273">
                <c:v>337460.000000</c:v>
              </c:pt>
              <c:pt idx="274">
                <c:v>337190.000000</c:v>
              </c:pt>
              <c:pt idx="275">
                <c:v>337190.000000</c:v>
              </c:pt>
              <c:pt idx="276">
                <c:v>337120.000000</c:v>
              </c:pt>
              <c:pt idx="277">
                <c:v>335970.000000</c:v>
              </c:pt>
              <c:pt idx="278">
                <c:v>333750.000000</c:v>
              </c:pt>
              <c:pt idx="279">
                <c:v>331530.000000</c:v>
              </c:pt>
              <c:pt idx="280">
                <c:v>330050.000000</c:v>
              </c:pt>
              <c:pt idx="281">
                <c:v>329780.000000</c:v>
              </c:pt>
              <c:pt idx="282">
                <c:v>330120.000000</c:v>
              </c:pt>
              <c:pt idx="283">
                <c:v>329780.000000</c:v>
              </c:pt>
              <c:pt idx="284">
                <c:v>328650.000000</c:v>
              </c:pt>
              <c:pt idx="285">
                <c:v>327380.000000</c:v>
              </c:pt>
              <c:pt idx="286">
                <c:v>326240.000000</c:v>
              </c:pt>
              <c:pt idx="287">
                <c:v>325380.000000</c:v>
              </c:pt>
              <c:pt idx="288">
                <c:v>324980.000000</c:v>
              </c:pt>
              <c:pt idx="289">
                <c:v>324380.000000</c:v>
              </c:pt>
              <c:pt idx="290">
                <c:v>323320.000000</c:v>
              </c:pt>
              <c:pt idx="291">
                <c:v>321390.000000</c:v>
              </c:pt>
              <c:pt idx="292">
                <c:v>319340.000000</c:v>
              </c:pt>
              <c:pt idx="293">
                <c:v>317900.000000</c:v>
              </c:pt>
              <c:pt idx="294">
                <c:v>317170.000000</c:v>
              </c:pt>
              <c:pt idx="295">
                <c:v>316510.000000</c:v>
              </c:pt>
              <c:pt idx="296">
                <c:v>315990.000000</c:v>
              </c:pt>
              <c:pt idx="297">
                <c:v>314940.000000</c:v>
              </c:pt>
              <c:pt idx="298">
                <c:v>312910.000000</c:v>
              </c:pt>
              <c:pt idx="299">
                <c:v>310690.000000</c:v>
              </c:pt>
              <c:pt idx="300">
                <c:v>309260.000000</c:v>
              </c:pt>
              <c:pt idx="301">
                <c:v>308350.000000</c:v>
              </c:pt>
              <c:pt idx="302">
                <c:v>307640.000000</c:v>
              </c:pt>
              <c:pt idx="303">
                <c:v>306990.000000</c:v>
              </c:pt>
              <c:pt idx="304">
                <c:v>306020.000000</c:v>
              </c:pt>
              <c:pt idx="305">
                <c:v>304410.000000</c:v>
              </c:pt>
              <c:pt idx="306">
                <c:v>302930.000000</c:v>
              </c:pt>
              <c:pt idx="307">
                <c:v>302280.000000</c:v>
              </c:pt>
              <c:pt idx="308">
                <c:v>301900.000000</c:v>
              </c:pt>
              <c:pt idx="309">
                <c:v>301640.000000</c:v>
              </c:pt>
              <c:pt idx="310">
                <c:v>301450.000000</c:v>
              </c:pt>
              <c:pt idx="311">
                <c:v>301130.000000</c:v>
              </c:pt>
              <c:pt idx="312">
                <c:v>300870.000000</c:v>
              </c:pt>
              <c:pt idx="313">
                <c:v>300550.000000</c:v>
              </c:pt>
              <c:pt idx="314">
                <c:v>300230.000000</c:v>
              </c:pt>
              <c:pt idx="315">
                <c:v>300170.000000</c:v>
              </c:pt>
              <c:pt idx="316">
                <c:v>299970.000000</c:v>
              </c:pt>
              <c:pt idx="317">
                <c:v>299910.000000</c:v>
              </c:pt>
              <c:pt idx="318">
                <c:v>299910.000000</c:v>
              </c:pt>
              <c:pt idx="319">
                <c:v>299910.000000</c:v>
              </c:pt>
              <c:pt idx="320">
                <c:v>299910.000000</c:v>
              </c:pt>
              <c:pt idx="321">
                <c:v>299910.000000</c:v>
              </c:pt>
              <c:pt idx="322">
                <c:v>299650.000000</c:v>
              </c:pt>
              <c:pt idx="323">
                <c:v>299460.000000</c:v>
              </c:pt>
              <c:pt idx="324">
                <c:v>299270.000000</c:v>
              </c:pt>
              <c:pt idx="325">
                <c:v>299850.000000</c:v>
              </c:pt>
              <c:pt idx="326">
                <c:v>299720.000000</c:v>
              </c:pt>
              <c:pt idx="327">
                <c:v>299910.000000</c:v>
              </c:pt>
              <c:pt idx="328">
                <c:v>299780.000000</c:v>
              </c:pt>
              <c:pt idx="329">
                <c:v>299270.000000</c:v>
              </c:pt>
              <c:pt idx="330">
                <c:v>298820.000000</c:v>
              </c:pt>
              <c:pt idx="331">
                <c:v>298440.000000</c:v>
              </c:pt>
              <c:pt idx="332">
                <c:v>298060.000000</c:v>
              </c:pt>
              <c:pt idx="333">
                <c:v>297930.000000</c:v>
              </c:pt>
              <c:pt idx="334">
                <c:v>297230.000000</c:v>
              </c:pt>
              <c:pt idx="335">
                <c:v>296850.000000</c:v>
              </c:pt>
              <c:pt idx="336">
                <c:v>296400.000000</c:v>
              </c:pt>
              <c:pt idx="337">
                <c:v>296270.000000</c:v>
              </c:pt>
              <c:pt idx="338">
                <c:v>296850.000000</c:v>
              </c:pt>
              <c:pt idx="339">
                <c:v>297800.000000</c:v>
              </c:pt>
              <c:pt idx="340">
                <c:v>298630.000000</c:v>
              </c:pt>
              <c:pt idx="341">
                <c:v>299460.000000</c:v>
              </c:pt>
              <c:pt idx="342">
                <c:v>299970.000000</c:v>
              </c:pt>
              <c:pt idx="343">
                <c:v>300040.000000</c:v>
              </c:pt>
              <c:pt idx="344">
                <c:v>300550.000000</c:v>
              </c:pt>
              <c:pt idx="345">
                <c:v>300870.000000</c:v>
              </c:pt>
              <c:pt idx="346">
                <c:v>301130.000000</c:v>
              </c:pt>
              <c:pt idx="347">
                <c:v>301450.000000</c:v>
              </c:pt>
              <c:pt idx="348">
                <c:v>301770.000000</c:v>
              </c:pt>
              <c:pt idx="349">
                <c:v>302090.000000</c:v>
              </c:pt>
              <c:pt idx="350">
                <c:v>302410.000000</c:v>
              </c:pt>
              <c:pt idx="351">
                <c:v>302350.000000</c:v>
              </c:pt>
              <c:pt idx="352">
                <c:v>302410.000000</c:v>
              </c:pt>
              <c:pt idx="353">
                <c:v>302480.000000</c:v>
              </c:pt>
              <c:pt idx="354">
                <c:v>302540.000000</c:v>
              </c:pt>
              <c:pt idx="355">
                <c:v>302540.000000</c:v>
              </c:pt>
              <c:pt idx="356">
                <c:v>302540.000000</c:v>
              </c:pt>
              <c:pt idx="357">
                <c:v>302610.000000</c:v>
              </c:pt>
              <c:pt idx="358">
                <c:v>303190.000000</c:v>
              </c:pt>
              <c:pt idx="359">
                <c:v>303760.000000</c:v>
              </c:pt>
              <c:pt idx="360">
                <c:v>304150.000000</c:v>
              </c:pt>
              <c:pt idx="361">
                <c:v>304410.000000</c:v>
              </c:pt>
              <c:pt idx="362">
                <c:v>304670.000000</c:v>
              </c:pt>
              <c:pt idx="363">
                <c:v>305050.000000</c:v>
              </c:pt>
              <c:pt idx="364">
                <c:v>305440.000000</c:v>
              </c:pt>
              <c:pt idx="365">
                <c:v>305960.000000</c:v>
              </c:pt>
              <c:pt idx="366">
                <c:v>306600.000000</c:v>
              </c:pt>
              <c:pt idx="367">
                <c:v>307120.000000</c:v>
              </c:pt>
              <c:pt idx="368">
                <c:v>307770.000000</c:v>
              </c:pt>
              <c:pt idx="369">
                <c:v>308420.000000</c:v>
              </c:pt>
              <c:pt idx="370">
                <c:v>309390.000000</c:v>
              </c:pt>
              <c:pt idx="371">
                <c:v>309910.000000</c:v>
              </c:pt>
              <c:pt idx="372">
                <c:v>310040.000000</c:v>
              </c:pt>
              <c:pt idx="373">
                <c:v>310040.000000</c:v>
              </c:pt>
              <c:pt idx="374">
                <c:v>309980.000000</c:v>
              </c:pt>
              <c:pt idx="375">
                <c:v>309850.000000</c:v>
              </c:pt>
              <c:pt idx="376">
                <c:v>309850.000000</c:v>
              </c:pt>
              <c:pt idx="377">
                <c:v>309780.000000</c:v>
              </c:pt>
              <c:pt idx="378">
                <c:v>309780.000000</c:v>
              </c:pt>
              <c:pt idx="379">
                <c:v>310040.000000</c:v>
              </c:pt>
              <c:pt idx="380">
                <c:v>310630.000000</c:v>
              </c:pt>
              <c:pt idx="381">
                <c:v>311480.000000</c:v>
              </c:pt>
              <c:pt idx="382">
                <c:v>312780.000000</c:v>
              </c:pt>
              <c:pt idx="383">
                <c:v>314280.000000</c:v>
              </c:pt>
              <c:pt idx="384">
                <c:v>314480.000000</c:v>
              </c:pt>
              <c:pt idx="385">
                <c:v>315200.000000</c:v>
              </c:pt>
              <c:pt idx="386">
                <c:v>316120.000000</c:v>
              </c:pt>
              <c:pt idx="387">
                <c:v>317760.000000</c:v>
              </c:pt>
              <c:pt idx="388">
                <c:v>318550.000000</c:v>
              </c:pt>
              <c:pt idx="389">
                <c:v>319280.000000</c:v>
              </c:pt>
              <c:pt idx="390">
                <c:v>319870.000000</c:v>
              </c:pt>
              <c:pt idx="391">
                <c:v>320140.000000</c:v>
              </c:pt>
              <c:pt idx="392">
                <c:v>319870.000000</c:v>
              </c:pt>
              <c:pt idx="393">
                <c:v>319610.000000</c:v>
              </c:pt>
              <c:pt idx="394">
                <c:v>319020.000000</c:v>
              </c:pt>
              <c:pt idx="395">
                <c:v>318750.000000</c:v>
              </c:pt>
              <c:pt idx="396">
                <c:v>318750.000000</c:v>
              </c:pt>
              <c:pt idx="397">
                <c:v>319150.000000</c:v>
              </c:pt>
              <c:pt idx="398">
                <c:v>318950.000000</c:v>
              </c:pt>
              <c:pt idx="399">
                <c:v>319680.000000</c:v>
              </c:pt>
              <c:pt idx="400">
                <c:v>320730.000000</c:v>
              </c:pt>
              <c:pt idx="401">
                <c:v>321060.000000</c:v>
              </c:pt>
              <c:pt idx="402">
                <c:v>321260.000000</c:v>
              </c:pt>
              <c:pt idx="403">
                <c:v>321390.000000</c:v>
              </c:pt>
              <c:pt idx="404">
                <c:v>321460.000000</c:v>
              </c:pt>
              <c:pt idx="405">
                <c:v>321590.000000</c:v>
              </c:pt>
              <c:pt idx="406">
                <c:v>322120.000000</c:v>
              </c:pt>
              <c:pt idx="407">
                <c:v>322190.000000</c:v>
              </c:pt>
              <c:pt idx="408">
                <c:v>321790.000000</c:v>
              </c:pt>
              <c:pt idx="409">
                <c:v>321860.000000</c:v>
              </c:pt>
              <c:pt idx="410">
                <c:v>322850.000000</c:v>
              </c:pt>
              <c:pt idx="411">
                <c:v>325710.000000</c:v>
              </c:pt>
              <c:pt idx="412">
                <c:v>327710.000000</c:v>
              </c:pt>
              <c:pt idx="413">
                <c:v>329980.000000</c:v>
              </c:pt>
              <c:pt idx="414">
                <c:v>328980.000000</c:v>
              </c:pt>
              <c:pt idx="415">
                <c:v>329250.000000</c:v>
              </c:pt>
              <c:pt idx="416">
                <c:v>328510.000000</c:v>
              </c:pt>
              <c:pt idx="417">
                <c:v>325440.000000</c:v>
              </c:pt>
              <c:pt idx="418">
                <c:v>322650.000000</c:v>
              </c:pt>
              <c:pt idx="419">
                <c:v>319810.000000</c:v>
              </c:pt>
              <c:pt idx="420">
                <c:v>317110.000000</c:v>
              </c:pt>
              <c:pt idx="421">
                <c:v>314420.000000</c:v>
              </c:pt>
              <c:pt idx="422">
                <c:v>311670.000000</c:v>
              </c:pt>
              <c:pt idx="423">
                <c:v>309520.000000</c:v>
              </c:pt>
              <c:pt idx="424">
                <c:v>308100.000000</c:v>
              </c:pt>
              <c:pt idx="425">
                <c:v>306930.000000</c:v>
              </c:pt>
              <c:pt idx="426">
                <c:v>306670.000000</c:v>
              </c:pt>
              <c:pt idx="427">
                <c:v>308290.000000</c:v>
              </c:pt>
              <c:pt idx="428">
                <c:v>311870.000000</c:v>
              </c:pt>
              <c:pt idx="429">
                <c:v>315070.000000</c:v>
              </c:pt>
              <c:pt idx="430">
                <c:v>317570.000000</c:v>
              </c:pt>
              <c:pt idx="431">
                <c:v>319810.000000</c:v>
              </c:pt>
              <c:pt idx="432">
                <c:v>321860.000000</c:v>
              </c:pt>
              <c:pt idx="433">
                <c:v>323250.000000</c:v>
              </c:pt>
              <c:pt idx="434">
                <c:v>323450.000000</c:v>
              </c:pt>
              <c:pt idx="435">
                <c:v>322260.000000</c:v>
              </c:pt>
              <c:pt idx="436">
                <c:v>320340.000000</c:v>
              </c:pt>
              <c:pt idx="437">
                <c:v>318420.000000</c:v>
              </c:pt>
              <c:pt idx="438">
                <c:v>316650.000000</c:v>
              </c:pt>
              <c:pt idx="439">
                <c:v>315200.000000</c:v>
              </c:pt>
              <c:pt idx="440">
                <c:v>314350.000000</c:v>
              </c:pt>
              <c:pt idx="441">
                <c:v>313110.000000</c:v>
              </c:pt>
              <c:pt idx="442">
                <c:v>311540.000000</c:v>
              </c:pt>
              <c:pt idx="443">
                <c:v>309780.000000</c:v>
              </c:pt>
              <c:pt idx="444">
                <c:v>307840.000000</c:v>
              </c:pt>
              <c:pt idx="445">
                <c:v>306220.000000</c:v>
              </c:pt>
              <c:pt idx="446">
                <c:v>305380.000000</c:v>
              </c:pt>
              <c:pt idx="447">
                <c:v>305380.000000</c:v>
              </c:pt>
              <c:pt idx="448">
                <c:v>304860.000000</c:v>
              </c:pt>
              <c:pt idx="449">
                <c:v>304280.000000</c:v>
              </c:pt>
              <c:pt idx="450">
                <c:v>303830.000000</c:v>
              </c:pt>
              <c:pt idx="451">
                <c:v>303440.000000</c:v>
              </c:pt>
              <c:pt idx="452">
                <c:v>304600.000000</c:v>
              </c:pt>
              <c:pt idx="453">
                <c:v>306480.000000</c:v>
              </c:pt>
              <c:pt idx="454">
                <c:v>307970.000000</c:v>
              </c:pt>
              <c:pt idx="455">
                <c:v>308740.000000</c:v>
              </c:pt>
              <c:pt idx="456">
                <c:v>308610.000000</c:v>
              </c:pt>
              <c:pt idx="457">
                <c:v>309850.000000</c:v>
              </c:pt>
              <c:pt idx="458">
                <c:v>310950.000000</c:v>
              </c:pt>
              <c:pt idx="459">
                <c:v>312650.000000</c:v>
              </c:pt>
              <c:pt idx="460">
                <c:v>314220.000000</c:v>
              </c:pt>
              <c:pt idx="461">
                <c:v>315140.000000</c:v>
              </c:pt>
              <c:pt idx="462">
                <c:v>315660.000000</c:v>
              </c:pt>
              <c:pt idx="463">
                <c:v>316320.000000</c:v>
              </c:pt>
              <c:pt idx="464">
                <c:v>316840.000000</c:v>
              </c:pt>
              <c:pt idx="465">
                <c:v>317430.000000</c:v>
              </c:pt>
              <c:pt idx="466">
                <c:v>316190.000000</c:v>
              </c:pt>
              <c:pt idx="467">
                <c:v>316250.000000</c:v>
              </c:pt>
              <c:pt idx="468">
                <c:v>317570.000000</c:v>
              </c:pt>
              <c:pt idx="469">
                <c:v>318950.000000</c:v>
              </c:pt>
              <c:pt idx="470">
                <c:v>320470.000000</c:v>
              </c:pt>
              <c:pt idx="471">
                <c:v>322260.000000</c:v>
              </c:pt>
              <c:pt idx="472">
                <c:v>323710.000000</c:v>
              </c:pt>
              <c:pt idx="473">
                <c:v>324980.000000</c:v>
              </c:pt>
              <c:pt idx="474">
                <c:v>326370.000000</c:v>
              </c:pt>
              <c:pt idx="475">
                <c:v>326570.000000</c:v>
              </c:pt>
              <c:pt idx="476">
                <c:v>325240.000000</c:v>
              </c:pt>
              <c:pt idx="477">
                <c:v>324910.000000</c:v>
              </c:pt>
              <c:pt idx="478">
                <c:v>324510.000000</c:v>
              </c:pt>
              <c:pt idx="479">
                <c:v>324310.000000</c:v>
              </c:pt>
              <c:pt idx="480">
                <c:v>324510.000000</c:v>
              </c:pt>
              <c:pt idx="481">
                <c:v>325310.000000</c:v>
              </c:pt>
              <c:pt idx="482">
                <c:v>325980.000000</c:v>
              </c:pt>
              <c:pt idx="483">
                <c:v>326440.000000</c:v>
              </c:pt>
              <c:pt idx="484">
                <c:v>326310.000000</c:v>
              </c:pt>
              <c:pt idx="485">
                <c:v>326240.000000</c:v>
              </c:pt>
              <c:pt idx="486">
                <c:v>326040.000000</c:v>
              </c:pt>
              <c:pt idx="487">
                <c:v>325440.000000</c:v>
              </c:pt>
              <c:pt idx="488">
                <c:v>324840.000000</c:v>
              </c:pt>
              <c:pt idx="489">
                <c:v>324240.000000</c:v>
              </c:pt>
              <c:pt idx="490">
                <c:v>323650.000000</c:v>
              </c:pt>
              <c:pt idx="491">
                <c:v>323120.000000</c:v>
              </c:pt>
              <c:pt idx="492">
                <c:v>322850.000000</c:v>
              </c:pt>
              <c:pt idx="493">
                <c:v>323320.000000</c:v>
              </c:pt>
              <c:pt idx="494">
                <c:v>323780.000000</c:v>
              </c:pt>
              <c:pt idx="495">
                <c:v>324510.000000</c:v>
              </c:pt>
              <c:pt idx="496">
                <c:v>324780.000000</c:v>
              </c:pt>
              <c:pt idx="497">
                <c:v>325240.000000</c:v>
              </c:pt>
              <c:pt idx="498">
                <c:v>325640.000000</c:v>
              </c:pt>
              <c:pt idx="499">
                <c:v>325980.000000</c:v>
              </c:pt>
              <c:pt idx="500">
                <c:v>326770.000000</c:v>
              </c:pt>
              <c:pt idx="501">
                <c:v>327510.000000</c:v>
              </c:pt>
              <c:pt idx="502">
                <c:v>328040.000000</c:v>
              </c:pt>
              <c:pt idx="503">
                <c:v>328580.000000</c:v>
              </c:pt>
              <c:pt idx="504">
                <c:v>329520.000000</c:v>
              </c:pt>
              <c:pt idx="505">
                <c:v>329920.000000</c:v>
              </c:pt>
              <c:pt idx="506">
                <c:v>330320.000000</c:v>
              </c:pt>
              <c:pt idx="507">
                <c:v>331930.000000</c:v>
              </c:pt>
              <c:pt idx="508">
                <c:v>333340.000000</c:v>
              </c:pt>
              <c:pt idx="509">
                <c:v>335090.000000</c:v>
              </c:pt>
              <c:pt idx="510">
                <c:v>336850.000000</c:v>
              </c:pt>
              <c:pt idx="511">
                <c:v>339150.000000</c:v>
              </c:pt>
              <c:pt idx="512">
                <c:v>341670.000000</c:v>
              </c:pt>
              <c:pt idx="513">
                <c:v>342900.000000</c:v>
              </c:pt>
              <c:pt idx="514">
                <c:v>343710.000000</c:v>
              </c:pt>
              <c:pt idx="515">
                <c:v>344460.000000</c:v>
              </c:pt>
              <c:pt idx="516">
                <c:v>345420.000000</c:v>
              </c:pt>
              <c:pt idx="517">
                <c:v>346590.000000</c:v>
              </c:pt>
              <c:pt idx="518">
                <c:v>348370.000000</c:v>
              </c:pt>
              <c:pt idx="519">
                <c:v>351190.000000</c:v>
              </c:pt>
              <c:pt idx="520">
                <c:v>354370.000000</c:v>
              </c:pt>
              <c:pt idx="521">
                <c:v>357350.000000</c:v>
              </c:pt>
              <c:pt idx="522">
                <c:v>360140.000000</c:v>
              </c:pt>
              <c:pt idx="523">
                <c:v>362590.000000</c:v>
              </c:pt>
              <c:pt idx="524">
                <c:v>364340.000000</c:v>
              </c:pt>
              <c:pt idx="525">
                <c:v>365880.000000</c:v>
              </c:pt>
              <c:pt idx="526">
                <c:v>366870.000000</c:v>
              </c:pt>
              <c:pt idx="527">
                <c:v>367500.000000</c:v>
              </c:pt>
              <c:pt idx="528">
                <c:v>370040.000000</c:v>
              </c:pt>
              <c:pt idx="529">
                <c:v>375860.000000</c:v>
              </c:pt>
              <c:pt idx="530">
                <c:v>380870.000000</c:v>
              </c:pt>
              <c:pt idx="531">
                <c:v>383960.000000</c:v>
              </c:pt>
              <c:pt idx="532">
                <c:v>386410.000000</c:v>
              </c:pt>
              <c:pt idx="533">
                <c:v>388000.000000</c:v>
              </c:pt>
              <c:pt idx="534">
                <c:v>389090.000000</c:v>
              </c:pt>
              <c:pt idx="535">
                <c:v>390180.000000</c:v>
              </c:pt>
              <c:pt idx="536">
                <c:v>391480.000000</c:v>
              </c:pt>
              <c:pt idx="537">
                <c:v>393380.000000</c:v>
              </c:pt>
              <c:pt idx="538">
                <c:v>394320.000000</c:v>
              </c:pt>
              <c:pt idx="539">
                <c:v>394690.000000</c:v>
              </c:pt>
              <c:pt idx="540">
                <c:v>394840.000000</c:v>
              </c:pt>
              <c:pt idx="541">
                <c:v>394620.000000</c:v>
              </c:pt>
              <c:pt idx="542">
                <c:v>394180.000000</c:v>
              </c:pt>
              <c:pt idx="543">
                <c:v>393740.000000</c:v>
              </c:pt>
              <c:pt idx="544">
                <c:v>393450.000000</c:v>
              </c:pt>
              <c:pt idx="545">
                <c:v>393600.000000</c:v>
              </c:pt>
              <c:pt idx="546">
                <c:v>393890.000000</c:v>
              </c:pt>
              <c:pt idx="547">
                <c:v>394110.000000</c:v>
              </c:pt>
              <c:pt idx="548">
                <c:v>394250.000000</c:v>
              </c:pt>
              <c:pt idx="549">
                <c:v>394400.000000</c:v>
              </c:pt>
              <c:pt idx="550">
                <c:v>394620.000000</c:v>
              </c:pt>
              <c:pt idx="551">
                <c:v>395060.000000</c:v>
              </c:pt>
              <c:pt idx="552">
                <c:v>395790.000000</c:v>
              </c:pt>
              <c:pt idx="553">
                <c:v>396440.000000</c:v>
              </c:pt>
              <c:pt idx="554">
                <c:v>397030.000000</c:v>
              </c:pt>
              <c:pt idx="555">
                <c:v>397180.000000</c:v>
              </c:pt>
              <c:pt idx="556">
                <c:v>397030.000000</c:v>
              </c:pt>
              <c:pt idx="557">
                <c:v>396520.000000</c:v>
              </c:pt>
              <c:pt idx="558">
                <c:v>396150.000000</c:v>
              </c:pt>
              <c:pt idx="559">
                <c:v>395570.000000</c:v>
              </c:pt>
              <c:pt idx="560">
                <c:v>394840.000000</c:v>
              </c:pt>
              <c:pt idx="561">
                <c:v>393960.000000</c:v>
              </c:pt>
              <c:pt idx="562">
                <c:v>393300.000000</c:v>
              </c:pt>
              <c:pt idx="563">
                <c:v>393090.000000</c:v>
              </c:pt>
              <c:pt idx="564">
                <c:v>393520.000000</c:v>
              </c:pt>
              <c:pt idx="565">
                <c:v>392870.000000</c:v>
              </c:pt>
              <c:pt idx="566">
                <c:v>392140.000000</c:v>
              </c:pt>
              <c:pt idx="567">
                <c:v>390680.000000</c:v>
              </c:pt>
              <c:pt idx="568">
                <c:v>389380.000000</c:v>
              </c:pt>
              <c:pt idx="569">
                <c:v>388360.000000</c:v>
              </c:pt>
              <c:pt idx="570">
                <c:v>387570.000000</c:v>
              </c:pt>
              <c:pt idx="571">
                <c:v>387490.000000</c:v>
              </c:pt>
              <c:pt idx="572">
                <c:v>386920.000000</c:v>
              </c:pt>
              <c:pt idx="573">
                <c:v>386410.000000</c:v>
              </c:pt>
              <c:pt idx="574">
                <c:v>385620.000000</c:v>
              </c:pt>
              <c:pt idx="575">
                <c:v>384250.000000</c:v>
              </c:pt>
              <c:pt idx="576">
                <c:v>382880.000000</c:v>
              </c:pt>
              <c:pt idx="577">
                <c:v>381510.000000</c:v>
              </c:pt>
              <c:pt idx="578">
                <c:v>380080.000000</c:v>
              </c:pt>
              <c:pt idx="579">
                <c:v>378790.000000</c:v>
              </c:pt>
              <c:pt idx="580">
                <c:v>377360.000000</c:v>
              </c:pt>
              <c:pt idx="581">
                <c:v>376720.000000</c:v>
              </c:pt>
              <c:pt idx="582">
                <c:v>376720.000000</c:v>
              </c:pt>
              <c:pt idx="583">
                <c:v>376650.000000</c:v>
              </c:pt>
              <c:pt idx="584">
                <c:v>376440.000000</c:v>
              </c:pt>
              <c:pt idx="585">
                <c:v>376220.000000</c:v>
              </c:pt>
              <c:pt idx="586">
                <c:v>375650.000000</c:v>
              </c:pt>
              <c:pt idx="587">
                <c:v>374940.000000</c:v>
              </c:pt>
              <c:pt idx="588">
                <c:v>374160.000000</c:v>
              </c:pt>
              <c:pt idx="589">
                <c:v>373090.000000</c:v>
              </c:pt>
              <c:pt idx="590">
                <c:v>372520.000000</c:v>
              </c:pt>
              <c:pt idx="591">
                <c:v>371810.000000</c:v>
              </c:pt>
              <c:pt idx="592">
                <c:v>370610.000000</c:v>
              </c:pt>
              <c:pt idx="593">
                <c:v>369410.000000</c:v>
              </c:pt>
              <c:pt idx="594">
                <c:v>368140.000000</c:v>
              </c:pt>
              <c:pt idx="595">
                <c:v>366870.000000</c:v>
              </c:pt>
              <c:pt idx="596">
                <c:v>365810.000000</c:v>
              </c:pt>
              <c:pt idx="597">
                <c:v>365250.000000</c:v>
              </c:pt>
              <c:pt idx="598">
                <c:v>364410.000000</c:v>
              </c:pt>
              <c:pt idx="599">
                <c:v>363990.000000</c:v>
              </c:pt>
              <c:pt idx="600">
                <c:v>363990.000000</c:v>
              </c:pt>
              <c:pt idx="601">
                <c:v>363780.000000</c:v>
              </c:pt>
              <c:pt idx="602">
                <c:v>363220.000000</c:v>
              </c:pt>
              <c:pt idx="603">
                <c:v>362870.000000</c:v>
              </c:pt>
              <c:pt idx="604">
                <c:v>362800.000000</c:v>
              </c:pt>
              <c:pt idx="605">
                <c:v>362870.000000</c:v>
              </c:pt>
              <c:pt idx="606">
                <c:v>362800.000000</c:v>
              </c:pt>
              <c:pt idx="607">
                <c:v>362310.000000</c:v>
              </c:pt>
              <c:pt idx="608">
                <c:v>361890.000000</c:v>
              </c:pt>
              <c:pt idx="609">
                <c:v>361470.000000</c:v>
              </c:pt>
              <c:pt idx="610">
                <c:v>361050.000000</c:v>
              </c:pt>
              <c:pt idx="611">
                <c:v>361120.000000</c:v>
              </c:pt>
              <c:pt idx="612">
                <c:v>361260.000000</c:v>
              </c:pt>
              <c:pt idx="613">
                <c:v>361190.000000</c:v>
              </c:pt>
              <c:pt idx="614">
                <c:v>360700.000000</c:v>
              </c:pt>
              <c:pt idx="615">
                <c:v>360140.000000</c:v>
              </c:pt>
              <c:pt idx="616">
                <c:v>359720.000000</c:v>
              </c:pt>
              <c:pt idx="617">
                <c:v>359370.000000</c:v>
              </c:pt>
              <c:pt idx="618">
                <c:v>359440.000000</c:v>
              </c:pt>
              <c:pt idx="619">
                <c:v>359580.000000</c:v>
              </c:pt>
              <c:pt idx="620">
                <c:v>359580.000000</c:v>
              </c:pt>
              <c:pt idx="621">
                <c:v>359090.000000</c:v>
              </c:pt>
              <c:pt idx="622">
                <c:v>358680.000000</c:v>
              </c:pt>
              <c:pt idx="623">
                <c:v>358330.000000</c:v>
              </c:pt>
              <c:pt idx="624">
                <c:v>358260.000000</c:v>
              </c:pt>
              <c:pt idx="625">
                <c:v>357280.000000</c:v>
              </c:pt>
              <c:pt idx="626">
                <c:v>355550.000000</c:v>
              </c:pt>
              <c:pt idx="627">
                <c:v>352370.000000</c:v>
              </c:pt>
              <c:pt idx="628">
                <c:v>349060.000000</c:v>
              </c:pt>
              <c:pt idx="629">
                <c:v>346520.000000</c:v>
              </c:pt>
              <c:pt idx="630">
                <c:v>343710.000000</c:v>
              </c:pt>
              <c:pt idx="631">
                <c:v>341190.000000</c:v>
              </c:pt>
              <c:pt idx="632">
                <c:v>339150.000000</c:v>
              </c:pt>
              <c:pt idx="633">
                <c:v>337800.000000</c:v>
              </c:pt>
              <c:pt idx="634">
                <c:v>336240.000000</c:v>
              </c:pt>
              <c:pt idx="635">
                <c:v>335360.000000</c:v>
              </c:pt>
              <c:pt idx="636">
                <c:v>334280.000000</c:v>
              </c:pt>
              <c:pt idx="637">
                <c:v>333680.000000</c:v>
              </c:pt>
              <c:pt idx="638">
                <c:v>333680.000000</c:v>
              </c:pt>
              <c:pt idx="639">
                <c:v>333750.000000</c:v>
              </c:pt>
              <c:pt idx="640">
                <c:v>333270.000000</c:v>
              </c:pt>
              <c:pt idx="641">
                <c:v>331590.000000</c:v>
              </c:pt>
              <c:pt idx="642">
                <c:v>329720.000000</c:v>
              </c:pt>
              <c:pt idx="643">
                <c:v>328380.000000</c:v>
              </c:pt>
              <c:pt idx="644">
                <c:v>327310.000000</c:v>
              </c:pt>
              <c:pt idx="645">
                <c:v>326770.000000</c:v>
              </c:pt>
              <c:pt idx="646">
                <c:v>327040.000000</c:v>
              </c:pt>
              <c:pt idx="647">
                <c:v>326110.000000</c:v>
              </c:pt>
              <c:pt idx="648">
                <c:v>323910.000000</c:v>
              </c:pt>
              <c:pt idx="649">
                <c:v>321330.000000</c:v>
              </c:pt>
              <c:pt idx="650">
                <c:v>319340.000000</c:v>
              </c:pt>
              <c:pt idx="651">
                <c:v>318030.000000</c:v>
              </c:pt>
              <c:pt idx="652">
                <c:v>317430.000000</c:v>
              </c:pt>
              <c:pt idx="653">
                <c:v>317040.000000</c:v>
              </c:pt>
              <c:pt idx="654">
                <c:v>316120.000000</c:v>
              </c:pt>
              <c:pt idx="655">
                <c:v>313890.000000</c:v>
              </c:pt>
              <c:pt idx="656">
                <c:v>312260.000000</c:v>
              </c:pt>
              <c:pt idx="657">
                <c:v>311150.000000</c:v>
              </c:pt>
              <c:pt idx="658">
                <c:v>310630.000000</c:v>
              </c:pt>
              <c:pt idx="659">
                <c:v>310690.000000</c:v>
              </c:pt>
              <c:pt idx="660">
                <c:v>311020.000000</c:v>
              </c:pt>
              <c:pt idx="661">
                <c:v>309460.000000</c:v>
              </c:pt>
              <c:pt idx="662">
                <c:v>308100.000000</c:v>
              </c:pt>
              <c:pt idx="663">
                <c:v>306410.000000</c:v>
              </c:pt>
              <c:pt idx="664">
                <c:v>304920.000000</c:v>
              </c:pt>
              <c:pt idx="665">
                <c:v>303310.000000</c:v>
              </c:pt>
              <c:pt idx="666">
                <c:v>302540.000000</c:v>
              </c:pt>
              <c:pt idx="667">
                <c:v>302410.000000</c:v>
              </c:pt>
              <c:pt idx="668">
                <c:v>303190.000000</c:v>
              </c:pt>
              <c:pt idx="669">
                <c:v>303510.000000</c:v>
              </c:pt>
              <c:pt idx="670">
                <c:v>304340.000000</c:v>
              </c:pt>
              <c:pt idx="671">
                <c:v>305120.000000</c:v>
              </c:pt>
              <c:pt idx="672">
                <c:v>305890.000000</c:v>
              </c:pt>
              <c:pt idx="673">
                <c:v>305250.000000</c:v>
              </c:pt>
              <c:pt idx="674">
                <c:v>304860.000000</c:v>
              </c:pt>
              <c:pt idx="675">
                <c:v>304470.000000</c:v>
              </c:pt>
              <c:pt idx="676">
                <c:v>304090.000000</c:v>
              </c:pt>
              <c:pt idx="677">
                <c:v>303700.000000</c:v>
              </c:pt>
              <c:pt idx="678">
                <c:v>303250.000000</c:v>
              </c:pt>
              <c:pt idx="679">
                <c:v>302610.000000</c:v>
              </c:pt>
              <c:pt idx="680">
                <c:v>301900.000000</c:v>
              </c:pt>
              <c:pt idx="681">
                <c:v>301390.000000</c:v>
              </c:pt>
              <c:pt idx="682">
                <c:v>300740.000000</c:v>
              </c:pt>
              <c:pt idx="683">
                <c:v>300290.000000</c:v>
              </c:pt>
              <c:pt idx="684">
                <c:v>299780.000000</c:v>
              </c:pt>
              <c:pt idx="685">
                <c:v>299210.000000</c:v>
              </c:pt>
              <c:pt idx="686">
                <c:v>299080.000000</c:v>
              </c:pt>
              <c:pt idx="687">
                <c:v>298820.000000</c:v>
              </c:pt>
              <c:pt idx="688">
                <c:v>298570.000000</c:v>
              </c:pt>
              <c:pt idx="689">
                <c:v>298310.000000</c:v>
              </c:pt>
              <c:pt idx="690">
                <c:v>297930.000000</c:v>
              </c:pt>
              <c:pt idx="691">
                <c:v>297930.000000</c:v>
              </c:pt>
              <c:pt idx="692">
                <c:v>297740.000000</c:v>
              </c:pt>
              <c:pt idx="693">
                <c:v>297610.000000</c:v>
              </c:pt>
              <c:pt idx="694">
                <c:v>297360.000000</c:v>
              </c:pt>
              <c:pt idx="695">
                <c:v>297230.000000</c:v>
              </c:pt>
              <c:pt idx="696">
                <c:v>296850.000000</c:v>
              </c:pt>
              <c:pt idx="697">
                <c:v>296340.000000</c:v>
              </c:pt>
              <c:pt idx="698">
                <c:v>295950.000000</c:v>
              </c:pt>
              <c:pt idx="699">
                <c:v>295700.000000</c:v>
              </c:pt>
              <c:pt idx="700">
                <c:v>296080.000000</c:v>
              </c:pt>
              <c:pt idx="701">
                <c:v>295950.000000</c:v>
              </c:pt>
              <c:pt idx="702">
                <c:v>295890.000000</c:v>
              </c:pt>
              <c:pt idx="703">
                <c:v>296210.000000</c:v>
              </c:pt>
              <c:pt idx="704">
                <c:v>296210.000000</c:v>
              </c:pt>
              <c:pt idx="705">
                <c:v>296340.000000</c:v>
              </c:pt>
              <c:pt idx="706">
                <c:v>296340.000000</c:v>
              </c:pt>
              <c:pt idx="707">
                <c:v>295760.000000</c:v>
              </c:pt>
              <c:pt idx="708">
                <c:v>295760.000000</c:v>
              </c:pt>
              <c:pt idx="709">
                <c:v>296080.000000</c:v>
              </c:pt>
              <c:pt idx="710">
                <c:v>296150.000000</c:v>
              </c:pt>
              <c:pt idx="711">
                <c:v>296080.000000</c:v>
              </c:pt>
              <c:pt idx="712">
                <c:v>296150.000000</c:v>
              </c:pt>
              <c:pt idx="713">
                <c:v>296080.000000</c:v>
              </c:pt>
              <c:pt idx="714">
                <c:v>296400.000000</c:v>
              </c:pt>
              <c:pt idx="715">
                <c:v>296720.000000</c:v>
              </c:pt>
              <c:pt idx="716">
                <c:v>296910.000000</c:v>
              </c:pt>
              <c:pt idx="717">
                <c:v>297290.000000</c:v>
              </c:pt>
              <c:pt idx="718">
                <c:v>297550.000000</c:v>
              </c:pt>
              <c:pt idx="719">
                <c:v>297740.000000</c:v>
              </c:pt>
              <c:pt idx="720">
                <c:v>298120.000000</c:v>
              </c:pt>
              <c:pt idx="721">
                <c:v>298570.000000</c:v>
              </c:pt>
              <c:pt idx="722">
                <c:v>298760.000000</c:v>
              </c:pt>
              <c:pt idx="723">
                <c:v>298950.000000</c:v>
              </c:pt>
              <c:pt idx="724">
                <c:v>298760.000000</c:v>
              </c:pt>
              <c:pt idx="725">
                <c:v>298760.000000</c:v>
              </c:pt>
              <c:pt idx="726">
                <c:v>298700.000000</c:v>
              </c:pt>
              <c:pt idx="727">
                <c:v>298700.000000</c:v>
              </c:pt>
              <c:pt idx="728">
                <c:v>298440.000000</c:v>
              </c:pt>
              <c:pt idx="729">
                <c:v>298310.000000</c:v>
              </c:pt>
              <c:pt idx="730">
                <c:v>297930.000000</c:v>
              </c:pt>
              <c:pt idx="731">
                <c:v>297930.000000</c:v>
              </c:pt>
              <c:pt idx="732">
                <c:v>297930.000000</c:v>
              </c:pt>
              <c:pt idx="733">
                <c:v>297740.000000</c:v>
              </c:pt>
              <c:pt idx="734">
                <c:v>297610.000000</c:v>
              </c:pt>
              <c:pt idx="735">
                <c:v>297420.000000</c:v>
              </c:pt>
              <c:pt idx="736">
                <c:v>297040.000000</c:v>
              </c:pt>
              <c:pt idx="737">
                <c:v>296720.000000</c:v>
              </c:pt>
              <c:pt idx="738">
                <c:v>296530.000000</c:v>
              </c:pt>
              <c:pt idx="739">
                <c:v>296400.000000</c:v>
              </c:pt>
              <c:pt idx="740">
                <c:v>296210.000000</c:v>
              </c:pt>
              <c:pt idx="741">
                <c:v>295830.000000</c:v>
              </c:pt>
              <c:pt idx="742">
                <c:v>295640.000000</c:v>
              </c:pt>
              <c:pt idx="743">
                <c:v>295450.000000</c:v>
              </c:pt>
              <c:pt idx="744">
                <c:v>295190.000000</c:v>
              </c:pt>
              <c:pt idx="745">
                <c:v>294810.000000</c:v>
              </c:pt>
              <c:pt idx="746">
                <c:v>294750.000000</c:v>
              </c:pt>
              <c:pt idx="747">
                <c:v>294490.000000</c:v>
              </c:pt>
              <c:pt idx="748">
                <c:v>294170.000000</c:v>
              </c:pt>
              <c:pt idx="749">
                <c:v>294300.000000</c:v>
              </c:pt>
              <c:pt idx="750">
                <c:v>294360.000000</c:v>
              </c:pt>
              <c:pt idx="751">
                <c:v>294680.000000</c:v>
              </c:pt>
              <c:pt idx="752">
                <c:v>294940.000000</c:v>
              </c:pt>
              <c:pt idx="753">
                <c:v>295190.000000</c:v>
              </c:pt>
              <c:pt idx="754">
                <c:v>295510.000000</c:v>
              </c:pt>
              <c:pt idx="755">
                <c:v>295830.000000</c:v>
              </c:pt>
              <c:pt idx="756">
                <c:v>296150.000000</c:v>
              </c:pt>
              <c:pt idx="757">
                <c:v>296210.000000</c:v>
              </c:pt>
              <c:pt idx="758">
                <c:v>296270.000000</c:v>
              </c:pt>
              <c:pt idx="759">
                <c:v>296530.000000</c:v>
              </c:pt>
              <c:pt idx="760">
                <c:v>296590.000000</c:v>
              </c:pt>
              <c:pt idx="761">
                <c:v>296780.000000</c:v>
              </c:pt>
              <c:pt idx="762">
                <c:v>296970.000000</c:v>
              </c:pt>
              <c:pt idx="763">
                <c:v>297230.000000</c:v>
              </c:pt>
              <c:pt idx="764">
                <c:v>297230.000000</c:v>
              </c:pt>
              <c:pt idx="765">
                <c:v>297550.000000</c:v>
              </c:pt>
              <c:pt idx="766">
                <c:v>297860.000000</c:v>
              </c:pt>
              <c:pt idx="767">
                <c:v>297480.000000</c:v>
              </c:pt>
              <c:pt idx="768">
                <c:v>297230.000000</c:v>
              </c:pt>
              <c:pt idx="769">
                <c:v>296910.000000</c:v>
              </c:pt>
              <c:pt idx="770">
                <c:v>296460.000000</c:v>
              </c:pt>
              <c:pt idx="771">
                <c:v>296210.000000</c:v>
              </c:pt>
              <c:pt idx="772">
                <c:v>295950.000000</c:v>
              </c:pt>
              <c:pt idx="773">
                <c:v>295640.000000</c:v>
              </c:pt>
              <c:pt idx="774">
                <c:v>295320.000000</c:v>
              </c:pt>
              <c:pt idx="775">
                <c:v>295130.000000</c:v>
              </c:pt>
              <c:pt idx="776">
                <c:v>294870.000000</c:v>
              </c:pt>
              <c:pt idx="777">
                <c:v>294110.000000</c:v>
              </c:pt>
              <c:pt idx="778">
                <c:v>293480.000000</c:v>
              </c:pt>
              <c:pt idx="779">
                <c:v>292840.000000</c:v>
              </c:pt>
              <c:pt idx="780">
                <c:v>292150.000000</c:v>
              </c:pt>
              <c:pt idx="781">
                <c:v>291260.000000</c:v>
              </c:pt>
              <c:pt idx="782">
                <c:v>290760.000000</c:v>
              </c:pt>
              <c:pt idx="783">
                <c:v>290190.000000</c:v>
              </c:pt>
              <c:pt idx="784">
                <c:v>289440.000000</c:v>
              </c:pt>
              <c:pt idx="785">
                <c:v>288740.000000</c:v>
              </c:pt>
              <c:pt idx="786">
                <c:v>288120.000000</c:v>
              </c:pt>
              <c:pt idx="787">
                <c:v>287490.000000</c:v>
              </c:pt>
              <c:pt idx="788">
                <c:v>286860.000000</c:v>
              </c:pt>
              <c:pt idx="789">
                <c:v>286300.000000</c:v>
              </c:pt>
              <c:pt idx="790">
                <c:v>285550.000000</c:v>
              </c:pt>
              <c:pt idx="791">
                <c:v>284800.000000</c:v>
              </c:pt>
              <c:pt idx="792">
                <c:v>284050.000000</c:v>
              </c:pt>
              <c:pt idx="793">
                <c:v>283490.000000</c:v>
              </c:pt>
              <c:pt idx="794">
                <c:v>282800.000000</c:v>
              </c:pt>
              <c:pt idx="795">
                <c:v>282180.000000</c:v>
              </c:pt>
              <c:pt idx="796">
                <c:v>281560.000000</c:v>
              </c:pt>
              <c:pt idx="797">
                <c:v>281060.000000</c:v>
              </c:pt>
              <c:pt idx="798">
                <c:v>280380.000000</c:v>
              </c:pt>
              <c:pt idx="799">
                <c:v>279760.000000</c:v>
              </c:pt>
              <c:pt idx="800">
                <c:v>279020.000000</c:v>
              </c:pt>
              <c:pt idx="801">
                <c:v>278590.000000</c:v>
              </c:pt>
              <c:pt idx="802">
                <c:v>278040.000000</c:v>
              </c:pt>
              <c:pt idx="803">
                <c:v>277360.000000</c:v>
              </c:pt>
              <c:pt idx="804">
                <c:v>276990.000000</c:v>
              </c:pt>
              <c:pt idx="805">
                <c:v>276860.000000</c:v>
              </c:pt>
              <c:pt idx="806">
                <c:v>276930.000000</c:v>
              </c:pt>
              <c:pt idx="807">
                <c:v>276310.000000</c:v>
              </c:pt>
              <c:pt idx="808">
                <c:v>275940.000000</c:v>
              </c:pt>
              <c:pt idx="809">
                <c:v>275700.000000</c:v>
              </c:pt>
              <c:pt idx="810">
                <c:v>275510.000000</c:v>
              </c:pt>
              <c:pt idx="811">
                <c:v>275390.000000</c:v>
              </c:pt>
              <c:pt idx="812">
                <c:v>275270.000000</c:v>
              </c:pt>
              <c:pt idx="813">
                <c:v>275020.000000</c:v>
              </c:pt>
              <c:pt idx="814">
                <c:v>275630.000000</c:v>
              </c:pt>
              <c:pt idx="815">
                <c:v>275390.000000</c:v>
              </c:pt>
              <c:pt idx="816">
                <c:v>275140.000000</c:v>
              </c:pt>
              <c:pt idx="817">
                <c:v>275020.000000</c:v>
              </c:pt>
              <c:pt idx="818">
                <c:v>274840.000000</c:v>
              </c:pt>
              <c:pt idx="819">
                <c:v>274650.000000</c:v>
              </c:pt>
              <c:pt idx="820">
                <c:v>274410.000000</c:v>
              </c:pt>
              <c:pt idx="821">
                <c:v>274220.000000</c:v>
              </c:pt>
              <c:pt idx="822">
                <c:v>273980.000000</c:v>
              </c:pt>
              <c:pt idx="823">
                <c:v>273800.000000</c:v>
              </c:pt>
              <c:pt idx="824">
                <c:v>273610.000000</c:v>
              </c:pt>
              <c:pt idx="825">
                <c:v>273550.000000</c:v>
              </c:pt>
              <c:pt idx="826">
                <c:v>274350.000000</c:v>
              </c:pt>
              <c:pt idx="827">
                <c:v>275080.000000</c:v>
              </c:pt>
              <c:pt idx="828">
                <c:v>275630.000000</c:v>
              </c:pt>
              <c:pt idx="829">
                <c:v>276190.000000</c:v>
              </c:pt>
              <c:pt idx="830">
                <c:v>276860.000000</c:v>
              </c:pt>
              <c:pt idx="831">
                <c:v>277910.000000</c:v>
              </c:pt>
              <c:pt idx="832">
                <c:v>278650.000000</c:v>
              </c:pt>
              <c:pt idx="833">
                <c:v>279270.000000</c:v>
              </c:pt>
              <c:pt idx="834">
                <c:v>279950.000000</c:v>
              </c:pt>
              <c:pt idx="835">
                <c:v>281190.000000</c:v>
              </c:pt>
              <c:pt idx="836">
                <c:v>282310.000000</c:v>
              </c:pt>
              <c:pt idx="837">
                <c:v>283430.000000</c:v>
              </c:pt>
              <c:pt idx="838">
                <c:v>284550.000000</c:v>
              </c:pt>
              <c:pt idx="839">
                <c:v>285670.000000</c:v>
              </c:pt>
              <c:pt idx="840">
                <c:v>286740.000000</c:v>
              </c:pt>
              <c:pt idx="841">
                <c:v>287860.000000</c:v>
              </c:pt>
              <c:pt idx="842">
                <c:v>288930.000000</c:v>
              </c:pt>
              <c:pt idx="843">
                <c:v>290000.000000</c:v>
              </c:pt>
              <c:pt idx="844">
                <c:v>290950.000000</c:v>
              </c:pt>
              <c:pt idx="845">
                <c:v>292530.000000</c:v>
              </c:pt>
              <c:pt idx="846">
                <c:v>294170.000000</c:v>
              </c:pt>
              <c:pt idx="847">
                <c:v>295450.000000</c:v>
              </c:pt>
              <c:pt idx="848">
                <c:v>297290.000000</c:v>
              </c:pt>
              <c:pt idx="849">
                <c:v>299210.000000</c:v>
              </c:pt>
              <c:pt idx="850">
                <c:v>300940.000000</c:v>
              </c:pt>
              <c:pt idx="851">
                <c:v>302090.000000</c:v>
              </c:pt>
              <c:pt idx="852">
                <c:v>301900.000000</c:v>
              </c:pt>
              <c:pt idx="853">
                <c:v>301450.000000</c:v>
              </c:pt>
              <c:pt idx="854">
                <c:v>300740.000000</c:v>
              </c:pt>
              <c:pt idx="855">
                <c:v>300360.000000</c:v>
              </c:pt>
              <c:pt idx="856">
                <c:v>299590.000000</c:v>
              </c:pt>
              <c:pt idx="857">
                <c:v>298820.000000</c:v>
              </c:pt>
              <c:pt idx="858">
                <c:v>297930.000000</c:v>
              </c:pt>
              <c:pt idx="859">
                <c:v>297230.000000</c:v>
              </c:pt>
              <c:pt idx="860">
                <c:v>296400.000000</c:v>
              </c:pt>
              <c:pt idx="861">
                <c:v>295570.000000</c:v>
              </c:pt>
              <c:pt idx="862">
                <c:v>294810.000000</c:v>
              </c:pt>
              <c:pt idx="863">
                <c:v>293920.000000</c:v>
              </c:pt>
              <c:pt idx="864">
                <c:v>293100.000000</c:v>
              </c:pt>
              <c:pt idx="865">
                <c:v>292270.000000</c:v>
              </c:pt>
              <c:pt idx="866">
                <c:v>291260.000000</c:v>
              </c:pt>
              <c:pt idx="867">
                <c:v>290570.000000</c:v>
              </c:pt>
              <c:pt idx="868">
                <c:v>290000.000000</c:v>
              </c:pt>
              <c:pt idx="869">
                <c:v>289310.000000</c:v>
              </c:pt>
              <c:pt idx="870">
                <c:v>288930.000000</c:v>
              </c:pt>
              <c:pt idx="871">
                <c:v>288370.000000</c:v>
              </c:pt>
              <c:pt idx="872">
                <c:v>287740.000000</c:v>
              </c:pt>
              <c:pt idx="873">
                <c:v>287110.000000</c:v>
              </c:pt>
              <c:pt idx="874">
                <c:v>286490.000000</c:v>
              </c:pt>
              <c:pt idx="875">
                <c:v>285670.000000</c:v>
              </c:pt>
              <c:pt idx="876">
                <c:v>285110.000000</c:v>
              </c:pt>
              <c:pt idx="877">
                <c:v>284490.000000</c:v>
              </c:pt>
              <c:pt idx="878">
                <c:v>283800.000000</c:v>
              </c:pt>
              <c:pt idx="879">
                <c:v>283740.000000</c:v>
              </c:pt>
              <c:pt idx="880">
                <c:v>284240.000000</c:v>
              </c:pt>
              <c:pt idx="881">
                <c:v>284980.000000</c:v>
              </c:pt>
              <c:pt idx="882">
                <c:v>286670.000000</c:v>
              </c:pt>
              <c:pt idx="883">
                <c:v>287680.000000</c:v>
              </c:pt>
              <c:pt idx="884">
                <c:v>288490.000000</c:v>
              </c:pt>
              <c:pt idx="885">
                <c:v>289120.000000</c:v>
              </c:pt>
              <c:pt idx="886">
                <c:v>289310.000000</c:v>
              </c:pt>
              <c:pt idx="887">
                <c:v>289440.000000</c:v>
              </c:pt>
              <c:pt idx="888">
                <c:v>289370.000000</c:v>
              </c:pt>
              <c:pt idx="889">
                <c:v>289250.000000</c:v>
              </c:pt>
              <c:pt idx="890">
                <c:v>289120.000000</c:v>
              </c:pt>
              <c:pt idx="891">
                <c:v>289180.000000</c:v>
              </c:pt>
              <c:pt idx="892">
                <c:v>289180.000000</c:v>
              </c:pt>
              <c:pt idx="893">
                <c:v>289180.000000</c:v>
              </c:pt>
              <c:pt idx="894">
                <c:v>289060.000000</c:v>
              </c:pt>
              <c:pt idx="895">
                <c:v>289000.000000</c:v>
              </c:pt>
              <c:pt idx="896">
                <c:v>288740.000000</c:v>
              </c:pt>
              <c:pt idx="897">
                <c:v>288490.000000</c:v>
              </c:pt>
              <c:pt idx="898">
                <c:v>288370.000000</c:v>
              </c:pt>
              <c:pt idx="899">
                <c:v>288300.000000</c:v>
              </c:pt>
              <c:pt idx="900">
                <c:v>287990.000000</c:v>
              </c:pt>
              <c:pt idx="901">
                <c:v>287680.000000</c:v>
              </c:pt>
              <c:pt idx="902">
                <c:v>287430.000000</c:v>
              </c:pt>
              <c:pt idx="903">
                <c:v>287300.000000</c:v>
              </c:pt>
              <c:pt idx="904">
                <c:v>287240.000000</c:v>
              </c:pt>
              <c:pt idx="905">
                <c:v>287110.000000</c:v>
              </c:pt>
              <c:pt idx="906">
                <c:v>287050.000000</c:v>
              </c:pt>
              <c:pt idx="907">
                <c:v>286860.000000</c:v>
              </c:pt>
              <c:pt idx="908">
                <c:v>286860.000000</c:v>
              </c:pt>
              <c:pt idx="909">
                <c:v>286610.000000</c:v>
              </c:pt>
              <c:pt idx="910">
                <c:v>286170.000000</c:v>
              </c:pt>
              <c:pt idx="911">
                <c:v>285730.000000</c:v>
              </c:pt>
              <c:pt idx="912">
                <c:v>285550.000000</c:v>
              </c:pt>
              <c:pt idx="913">
                <c:v>285480.000000</c:v>
              </c:pt>
              <c:pt idx="914">
                <c:v>285360.000000</c:v>
              </c:pt>
              <c:pt idx="915">
                <c:v>285050.000000</c:v>
              </c:pt>
              <c:pt idx="916">
                <c:v>284740.000000</c:v>
              </c:pt>
              <c:pt idx="917">
                <c:v>283990.000000</c:v>
              </c:pt>
              <c:pt idx="918">
                <c:v>283860.000000</c:v>
              </c:pt>
              <c:pt idx="919">
                <c:v>283800.000000</c:v>
              </c:pt>
              <c:pt idx="920">
                <c:v>283740.000000</c:v>
              </c:pt>
              <c:pt idx="921">
                <c:v>283680.000000</c:v>
              </c:pt>
              <c:pt idx="922">
                <c:v>283550.000000</c:v>
              </c:pt>
              <c:pt idx="923">
                <c:v>283240.000000</c:v>
              </c:pt>
              <c:pt idx="924">
                <c:v>282990.000000</c:v>
              </c:pt>
              <c:pt idx="925">
                <c:v>282800.000000</c:v>
              </c:pt>
              <c:pt idx="926">
                <c:v>282740.000000</c:v>
              </c:pt>
              <c:pt idx="927">
                <c:v>282310.000000</c:v>
              </c:pt>
              <c:pt idx="928">
                <c:v>282000.000000</c:v>
              </c:pt>
              <c:pt idx="929">
                <c:v>281620.000000</c:v>
              </c:pt>
              <c:pt idx="930">
                <c:v>281310.000000</c:v>
              </c:pt>
              <c:pt idx="931">
                <c:v>280630.000000</c:v>
              </c:pt>
              <c:pt idx="932">
                <c:v>280760.000000</c:v>
              </c:pt>
              <c:pt idx="933">
                <c:v>280510.000000</c:v>
              </c:pt>
              <c:pt idx="934">
                <c:v>280200.000000</c:v>
              </c:pt>
              <c:pt idx="935">
                <c:v>279700.000000</c:v>
              </c:pt>
              <c:pt idx="936">
                <c:v>279150.000000</c:v>
              </c:pt>
              <c:pt idx="937">
                <c:v>278470.000000</c:v>
              </c:pt>
              <c:pt idx="938">
                <c:v>277670.000000</c:v>
              </c:pt>
              <c:pt idx="939">
                <c:v>276930.000000</c:v>
              </c:pt>
              <c:pt idx="940">
                <c:v>276250.000000</c:v>
              </c:pt>
              <c:pt idx="941">
                <c:v>275450.000000</c:v>
              </c:pt>
              <c:pt idx="942">
                <c:v>274780.000000</c:v>
              </c:pt>
              <c:pt idx="943">
                <c:v>274410.000000</c:v>
              </c:pt>
              <c:pt idx="944">
                <c:v>274040.000000</c:v>
              </c:pt>
              <c:pt idx="945">
                <c:v>273730.000000</c:v>
              </c:pt>
              <c:pt idx="946">
                <c:v>273550.000000</c:v>
              </c:pt>
              <c:pt idx="947">
                <c:v>273370.000000</c:v>
              </c:pt>
              <c:pt idx="948">
                <c:v>273240.000000</c:v>
              </c:pt>
              <c:pt idx="949">
                <c:v>273240.000000</c:v>
              </c:pt>
              <c:pt idx="950">
                <c:v>273180.000000</c:v>
              </c:pt>
              <c:pt idx="951">
                <c:v>273060.000000</c:v>
              </c:pt>
              <c:pt idx="952">
                <c:v>272820.000000</c:v>
              </c:pt>
              <c:pt idx="953">
                <c:v>272700.000000</c:v>
              </c:pt>
              <c:pt idx="954">
                <c:v>272570.000000</c:v>
              </c:pt>
              <c:pt idx="955">
                <c:v>272510.000000</c:v>
              </c:pt>
              <c:pt idx="956">
                <c:v>272510.000000</c:v>
              </c:pt>
              <c:pt idx="957">
                <c:v>272510.000000</c:v>
              </c:pt>
              <c:pt idx="958">
                <c:v>272450.000000</c:v>
              </c:pt>
              <c:pt idx="959">
                <c:v>272510.000000</c:v>
              </c:pt>
              <c:pt idx="960">
                <c:v>272510.000000</c:v>
              </c:pt>
              <c:pt idx="961">
                <c:v>272570.000000</c:v>
              </c:pt>
              <c:pt idx="962">
                <c:v>272510.000000</c:v>
              </c:pt>
              <c:pt idx="963">
                <c:v>272450.000000</c:v>
              </c:pt>
              <c:pt idx="964">
                <c:v>272450.000000</c:v>
              </c:pt>
              <c:pt idx="965">
                <c:v>272390.000000</c:v>
              </c:pt>
              <c:pt idx="966">
                <c:v>272390.000000</c:v>
              </c:pt>
              <c:pt idx="967">
                <c:v>272330.000000</c:v>
              </c:pt>
              <c:pt idx="968">
                <c:v>272020.000000</c:v>
              </c:pt>
              <c:pt idx="969">
                <c:v>271900.000000</c:v>
              </c:pt>
              <c:pt idx="970">
                <c:v>271290.000000</c:v>
              </c:pt>
              <c:pt idx="971">
                <c:v>270620.000000</c:v>
              </c:pt>
              <c:pt idx="972">
                <c:v>269950.000000</c:v>
              </c:pt>
              <c:pt idx="973">
                <c:v>269290.000000</c:v>
              </c:pt>
              <c:pt idx="974">
                <c:v>269040.000000</c:v>
              </c:pt>
              <c:pt idx="975">
                <c:v>268860.000000</c:v>
              </c:pt>
              <c:pt idx="976">
                <c:v>268620.000000</c:v>
              </c:pt>
              <c:pt idx="977">
                <c:v>268500.000000</c:v>
              </c:pt>
              <c:pt idx="978">
                <c:v>268260.000000</c:v>
              </c:pt>
              <c:pt idx="979">
                <c:v>268130.000000</c:v>
              </c:pt>
              <c:pt idx="980">
                <c:v>268070.000000</c:v>
              </c:pt>
              <c:pt idx="981">
                <c:v>268070.000000</c:v>
              </c:pt>
              <c:pt idx="982">
                <c:v>267890.000000</c:v>
              </c:pt>
              <c:pt idx="983">
                <c:v>267830.000000</c:v>
              </c:pt>
              <c:pt idx="984">
                <c:v>267770.000000</c:v>
              </c:pt>
              <c:pt idx="985">
                <c:v>267830.000000</c:v>
              </c:pt>
              <c:pt idx="986">
                <c:v>267830.000000</c:v>
              </c:pt>
              <c:pt idx="987">
                <c:v>267710.000000</c:v>
              </c:pt>
              <c:pt idx="988">
                <c:v>267530.000000</c:v>
              </c:pt>
              <c:pt idx="989">
                <c:v>267350.000000</c:v>
              </c:pt>
              <c:pt idx="990">
                <c:v>267230.000000</c:v>
              </c:pt>
              <c:pt idx="991">
                <c:v>267050.000000</c:v>
              </c:pt>
              <c:pt idx="992">
                <c:v>266990.000000</c:v>
              </c:pt>
              <c:pt idx="993">
                <c:v>266860.000000</c:v>
              </c:pt>
              <c:pt idx="994">
                <c:v>266680.000000</c:v>
              </c:pt>
              <c:pt idx="995">
                <c:v>266560.000000</c:v>
              </c:pt>
              <c:pt idx="996">
                <c:v>266380.000000</c:v>
              </c:pt>
              <c:pt idx="997">
                <c:v>266260.000000</c:v>
              </c:pt>
              <c:pt idx="998">
                <c:v>266140.000000</c:v>
              </c:pt>
              <c:pt idx="999">
                <c:v>265960.000000</c:v>
              </c:pt>
              <c:pt idx="1000">
                <c:v>265840.000000</c:v>
              </c:pt>
              <c:pt idx="1001">
                <c:v>265780.000000</c:v>
              </c:pt>
              <c:pt idx="1002">
                <c:v>265780.000000</c:v>
              </c:pt>
              <c:pt idx="1003">
                <c:v>265660.000000</c:v>
              </c:pt>
              <c:pt idx="1004">
                <c:v>265420.000000</c:v>
              </c:pt>
              <c:pt idx="1005">
                <c:v>265420.000000</c:v>
              </c:pt>
              <c:pt idx="1006">
                <c:v>265300.000000</c:v>
              </c:pt>
              <c:pt idx="1007">
                <c:v>265180.000000</c:v>
              </c:pt>
              <c:pt idx="1008">
                <c:v>265300.000000</c:v>
              </c:pt>
              <c:pt idx="1009">
                <c:v>265420.000000</c:v>
              </c:pt>
              <c:pt idx="1010">
                <c:v>265300.000000</c:v>
              </c:pt>
              <c:pt idx="1011">
                <c:v>265000.000000</c:v>
              </c:pt>
              <c:pt idx="1012">
                <c:v>265060.000000</c:v>
              </c:pt>
              <c:pt idx="1013">
                <c:v>265240.000000</c:v>
              </c:pt>
              <c:pt idx="1014">
                <c:v>265360.000000</c:v>
              </c:pt>
              <c:pt idx="1015">
                <c:v>265480.000000</c:v>
              </c:pt>
              <c:pt idx="1016">
                <c:v>265300.000000</c:v>
              </c:pt>
              <c:pt idx="1017">
                <c:v>264880.000000</c:v>
              </c:pt>
              <c:pt idx="1018">
                <c:v>264700.000000</c:v>
              </c:pt>
              <c:pt idx="1019">
                <c:v>264940.000000</c:v>
              </c:pt>
              <c:pt idx="1020">
                <c:v>265120.000000</c:v>
              </c:pt>
              <c:pt idx="1021">
                <c:v>265360.000000</c:v>
              </c:pt>
              <c:pt idx="1022">
                <c:v>265720.000000</c:v>
              </c:pt>
              <c:pt idx="1023">
                <c:v>265480.000000</c:v>
              </c:pt>
              <c:pt idx="1024">
                <c:v>265180.000000</c:v>
              </c:pt>
              <c:pt idx="1025">
                <c:v>265180.000000</c:v>
              </c:pt>
              <c:pt idx="1026">
                <c:v>265180.000000</c:v>
              </c:pt>
              <c:pt idx="1027">
                <c:v>265300.000000</c:v>
              </c:pt>
              <c:pt idx="1028">
                <c:v>265360.000000</c:v>
              </c:pt>
              <c:pt idx="1029">
                <c:v>265420.000000</c:v>
              </c:pt>
              <c:pt idx="1030">
                <c:v>265540.000000</c:v>
              </c:pt>
              <c:pt idx="1031">
                <c:v>265660.000000</c:v>
              </c:pt>
              <c:pt idx="1032">
                <c:v>265180.000000</c:v>
              </c:pt>
              <c:pt idx="1033">
                <c:v>264580.000000</c:v>
              </c:pt>
              <c:pt idx="1034">
                <c:v>264270.000000</c:v>
              </c:pt>
              <c:pt idx="1035">
                <c:v>264150.000000</c:v>
              </c:pt>
              <c:pt idx="1036">
                <c:v>263910.000000</c:v>
              </c:pt>
              <c:pt idx="1037">
                <c:v>263610.000000</c:v>
              </c:pt>
              <c:pt idx="1038">
                <c:v>263430.000000</c:v>
              </c:pt>
              <c:pt idx="1039">
                <c:v>263190.000000</c:v>
              </c:pt>
              <c:pt idx="1040">
                <c:v>263010.000000</c:v>
              </c:pt>
              <c:pt idx="1041">
                <c:v>262710.000000</c:v>
              </c:pt>
              <c:pt idx="1042">
                <c:v>262480.000000</c:v>
              </c:pt>
              <c:pt idx="1043">
                <c:v>262060.000000</c:v>
              </c:pt>
              <c:pt idx="1044">
                <c:v>261700.000000</c:v>
              </c:pt>
              <c:pt idx="1045">
                <c:v>261700.000000</c:v>
              </c:pt>
              <c:pt idx="1046">
                <c:v>261460.000000</c:v>
              </c:pt>
              <c:pt idx="1047">
                <c:v>261280.000000</c:v>
              </c:pt>
              <c:pt idx="1048">
                <c:v>261160.000000</c:v>
              </c:pt>
              <c:pt idx="1049">
                <c:v>260980.000000</c:v>
              </c:pt>
              <c:pt idx="1050">
                <c:v>260860.000000</c:v>
              </c:pt>
              <c:pt idx="1051">
                <c:v>260740.000000</c:v>
              </c:pt>
              <c:pt idx="1052">
                <c:v>260860.000000</c:v>
              </c:pt>
              <c:pt idx="1053">
                <c:v>260860.000000</c:v>
              </c:pt>
              <c:pt idx="1054">
                <c:v>260680.000000</c:v>
              </c:pt>
              <c:pt idx="1055">
                <c:v>260560.000000</c:v>
              </c:pt>
              <c:pt idx="1056">
                <c:v>260440.000000</c:v>
              </c:pt>
              <c:pt idx="1057">
                <c:v>260320.000000</c:v>
              </c:pt>
              <c:pt idx="1058">
                <c:v>260150.000000</c:v>
              </c:pt>
              <c:pt idx="1059">
                <c:v>260030.000000</c:v>
              </c:pt>
              <c:pt idx="1060">
                <c:v>259970.000000</c:v>
              </c:pt>
              <c:pt idx="1061">
                <c:v>259790.000000</c:v>
              </c:pt>
              <c:pt idx="1062">
                <c:v>259610.000000</c:v>
              </c:pt>
              <c:pt idx="1063">
                <c:v>259430.000000</c:v>
              </c:pt>
              <c:pt idx="1064">
                <c:v>259370.000000</c:v>
              </c:pt>
              <c:pt idx="1065">
                <c:v>259250.000000</c:v>
              </c:pt>
              <c:pt idx="1066">
                <c:v>259190.000000</c:v>
              </c:pt>
              <c:pt idx="1067">
                <c:v>259370.000000</c:v>
              </c:pt>
              <c:pt idx="1068">
                <c:v>259490.000000</c:v>
              </c:pt>
              <c:pt idx="1069">
                <c:v>259610.000000</c:v>
              </c:pt>
              <c:pt idx="1070">
                <c:v>259730.000000</c:v>
              </c:pt>
              <c:pt idx="1071">
                <c:v>259790.000000</c:v>
              </c:pt>
              <c:pt idx="1072">
                <c:v>259910.000000</c:v>
              </c:pt>
              <c:pt idx="1073">
                <c:v>259970.000000</c:v>
              </c:pt>
              <c:pt idx="1074">
                <c:v>260030.000000</c:v>
              </c:pt>
              <c:pt idx="1075">
                <c:v>260210.000000</c:v>
              </c:pt>
              <c:pt idx="1076">
                <c:v>260500.000000</c:v>
              </c:pt>
              <c:pt idx="1077">
                <c:v>260620.000000</c:v>
              </c:pt>
              <c:pt idx="1078">
                <c:v>260920.000000</c:v>
              </c:pt>
              <c:pt idx="1079">
                <c:v>260860.000000</c:v>
              </c:pt>
              <c:pt idx="1080">
                <c:v>260560.000000</c:v>
              </c:pt>
              <c:pt idx="1081">
                <c:v>260560.000000</c:v>
              </c:pt>
              <c:pt idx="1082">
                <c:v>260680.000000</c:v>
              </c:pt>
              <c:pt idx="1083">
                <c:v>260500.000000</c:v>
              </c:pt>
              <c:pt idx="1084">
                <c:v>260440.000000</c:v>
              </c:pt>
              <c:pt idx="1085">
                <c:v>260560.000000</c:v>
              </c:pt>
              <c:pt idx="1086">
                <c:v>260740.000000</c:v>
              </c:pt>
              <c:pt idx="1087">
                <c:v>260320.000000</c:v>
              </c:pt>
              <c:pt idx="1088">
                <c:v>260440.000000</c:v>
              </c:pt>
              <c:pt idx="1089">
                <c:v>260570.000000</c:v>
              </c:pt>
              <c:pt idx="1090">
                <c:v>260990.000000</c:v>
              </c:pt>
              <c:pt idx="1091">
                <c:v>260930.000000</c:v>
              </c:pt>
              <c:pt idx="1092">
                <c:v>260930.000000</c:v>
              </c:pt>
              <c:pt idx="1093">
                <c:v>261050.000000</c:v>
              </c:pt>
              <c:pt idx="1094">
                <c:v>261100.000000</c:v>
              </c:pt>
              <c:pt idx="1095">
                <c:v>261160.000000</c:v>
              </c:pt>
              <c:pt idx="1096">
                <c:v>261280.000000</c:v>
              </c:pt>
              <c:pt idx="1097">
                <c:v>260800.000000</c:v>
              </c:pt>
              <c:pt idx="1098">
                <c:v>260500.000000</c:v>
              </c:pt>
              <c:pt idx="1099">
                <c:v>260210.000000</c:v>
              </c:pt>
              <c:pt idx="1100">
                <c:v>259910.000000</c:v>
              </c:pt>
              <c:pt idx="1101">
                <c:v>259610.000000</c:v>
              </c:pt>
              <c:pt idx="1102">
                <c:v>259130.000000</c:v>
              </c:pt>
              <c:pt idx="1103">
                <c:v>258780.000000</c:v>
              </c:pt>
              <c:pt idx="1104">
                <c:v>258480.000000</c:v>
              </c:pt>
              <c:pt idx="1105">
                <c:v>258130.000000</c:v>
              </c:pt>
              <c:pt idx="1106">
                <c:v>257830.000000</c:v>
              </c:pt>
              <c:pt idx="1107">
                <c:v>257410.000000</c:v>
              </c:pt>
              <c:pt idx="1108">
                <c:v>257000.000000</c:v>
              </c:pt>
              <c:pt idx="1109">
                <c:v>256760.000000</c:v>
              </c:pt>
              <c:pt idx="1110">
                <c:v>256350.000000</c:v>
              </c:pt>
              <c:pt idx="1111">
                <c:v>256110.000000</c:v>
              </c:pt>
              <c:pt idx="1112">
                <c:v>255760.000000</c:v>
              </c:pt>
              <c:pt idx="1113">
                <c:v>255410.000000</c:v>
              </c:pt>
              <c:pt idx="1114">
                <c:v>255050.000000</c:v>
              </c:pt>
              <c:pt idx="1115">
                <c:v>254520.000000</c:v>
              </c:pt>
              <c:pt idx="1116">
                <c:v>254170.000000</c:v>
              </c:pt>
              <c:pt idx="1117">
                <c:v>253820.000000</c:v>
              </c:pt>
              <c:pt idx="1118">
                <c:v>253640.000000</c:v>
              </c:pt>
              <c:pt idx="1119">
                <c:v>253290.000000</c:v>
              </c:pt>
              <c:pt idx="1120">
                <c:v>253170.000000</c:v>
              </c:pt>
              <c:pt idx="1121">
                <c:v>253000.000000</c:v>
              </c:pt>
              <c:pt idx="1122">
                <c:v>252820.000000</c:v>
              </c:pt>
              <c:pt idx="1123">
                <c:v>253060.000000</c:v>
              </c:pt>
              <c:pt idx="1124">
                <c:v>254290.000000</c:v>
              </c:pt>
              <c:pt idx="1125">
                <c:v>254350.000000</c:v>
              </c:pt>
              <c:pt idx="1126">
                <c:v>254110.000000</c:v>
              </c:pt>
              <c:pt idx="1127">
                <c:v>253760.000000</c:v>
              </c:pt>
              <c:pt idx="1128">
                <c:v>253520.000000</c:v>
              </c:pt>
              <c:pt idx="1129">
                <c:v>253990.000000</c:v>
              </c:pt>
              <c:pt idx="1130">
                <c:v>253820.000000</c:v>
              </c:pt>
              <c:pt idx="1131">
                <c:v>253520.000000</c:v>
              </c:pt>
              <c:pt idx="1132">
                <c:v>253350.000000</c:v>
              </c:pt>
              <c:pt idx="1133">
                <c:v>253230.000000</c:v>
              </c:pt>
              <c:pt idx="1134">
                <c:v>253170.000000</c:v>
              </c:pt>
              <c:pt idx="1135">
                <c:v>253000.000000</c:v>
              </c:pt>
              <c:pt idx="1136">
                <c:v>252880.000000</c:v>
              </c:pt>
              <c:pt idx="1137">
                <c:v>252700.000000</c:v>
              </c:pt>
              <c:pt idx="1138">
                <c:v>253060.000000</c:v>
              </c:pt>
              <c:pt idx="1139">
                <c:v>252940.000000</c:v>
              </c:pt>
              <c:pt idx="1140">
                <c:v>252700.000000</c:v>
              </c:pt>
              <c:pt idx="1141">
                <c:v>252590.000000</c:v>
              </c:pt>
              <c:pt idx="1142">
                <c:v>252590.000000</c:v>
              </c:pt>
              <c:pt idx="1143">
                <c:v>252470.000000</c:v>
              </c:pt>
              <c:pt idx="1144">
                <c:v>252290.000000</c:v>
              </c:pt>
              <c:pt idx="1145">
                <c:v>252240.000000</c:v>
              </c:pt>
              <c:pt idx="1146">
                <c:v>252060.000000</c:v>
              </c:pt>
              <c:pt idx="1147">
                <c:v>251830.000000</c:v>
              </c:pt>
              <c:pt idx="1148">
                <c:v>251650.000000</c:v>
              </c:pt>
              <c:pt idx="1149">
                <c:v>251530.000000</c:v>
              </c:pt>
              <c:pt idx="1150">
                <c:v>251420.000000</c:v>
              </c:pt>
              <c:pt idx="1151">
                <c:v>251180.000000</c:v>
              </c:pt>
              <c:pt idx="1152">
                <c:v>251010.000000</c:v>
              </c:pt>
              <c:pt idx="1153">
                <c:v>250780.000000</c:v>
              </c:pt>
              <c:pt idx="1154">
                <c:v>250540.000000</c:v>
              </c:pt>
              <c:pt idx="1155">
                <c:v>250480.000000</c:v>
              </c:pt>
              <c:pt idx="1156">
                <c:v>250020.000000</c:v>
              </c:pt>
              <c:pt idx="1157">
                <c:v>249610.000000</c:v>
              </c:pt>
              <c:pt idx="1158">
                <c:v>249140.000000</c:v>
              </c:pt>
              <c:pt idx="1159">
                <c:v>248740.000000</c:v>
              </c:pt>
              <c:pt idx="1160">
                <c:v>248390.000000</c:v>
              </c:pt>
              <c:pt idx="1161">
                <c:v>248040.000000</c:v>
              </c:pt>
              <c:pt idx="1162">
                <c:v>247980.000000</c:v>
              </c:pt>
              <c:pt idx="1163">
                <c:v>247750.000000</c:v>
              </c:pt>
              <c:pt idx="1164">
                <c:v>247520.000000</c:v>
              </c:pt>
              <c:pt idx="1165">
                <c:v>247350.000000</c:v>
              </c:pt>
              <c:pt idx="1166">
                <c:v>247060.000000</c:v>
              </c:pt>
              <c:pt idx="1167">
                <c:v>246830.000000</c:v>
              </c:pt>
              <c:pt idx="1168">
                <c:v>246540.000000</c:v>
              </c:pt>
              <c:pt idx="1169">
                <c:v>246310.000000</c:v>
              </c:pt>
              <c:pt idx="1170">
                <c:v>246020.000000</c:v>
              </c:pt>
              <c:pt idx="1171">
                <c:v>245560.000000</c:v>
              </c:pt>
              <c:pt idx="1172">
                <c:v>245330.000000</c:v>
              </c:pt>
              <c:pt idx="1173">
                <c:v>245270.000000</c:v>
              </c:pt>
              <c:pt idx="1174">
                <c:v>245100.000000</c:v>
              </c:pt>
              <c:pt idx="1175">
                <c:v>244750.000000</c:v>
              </c:pt>
              <c:pt idx="1176">
                <c:v>244520.000000</c:v>
              </c:pt>
              <c:pt idx="1177">
                <c:v>244120.000000</c:v>
              </c:pt>
              <c:pt idx="1178">
                <c:v>243780.000000</c:v>
              </c:pt>
              <c:pt idx="1179">
                <c:v>243430.000000</c:v>
              </c:pt>
              <c:pt idx="1180">
                <c:v>243030.000000</c:v>
              </c:pt>
              <c:pt idx="1181">
                <c:v>242740.000000</c:v>
              </c:pt>
              <c:pt idx="1182">
                <c:v>242400.000000</c:v>
              </c:pt>
              <c:pt idx="1183">
                <c:v>242060.000000</c:v>
              </c:pt>
              <c:pt idx="1184">
                <c:v>241660.000000</c:v>
              </c:pt>
              <c:pt idx="1185">
                <c:v>241200.000000</c:v>
              </c:pt>
              <c:pt idx="1186">
                <c:v>240800.000000</c:v>
              </c:pt>
              <c:pt idx="1187">
                <c:v>240290.000000</c:v>
              </c:pt>
              <c:pt idx="1188">
                <c:v>239660.000000</c:v>
              </c:pt>
              <c:pt idx="1189">
                <c:v>239100.000000</c:v>
              </c:pt>
              <c:pt idx="1190">
                <c:v>238870.000000</c:v>
              </c:pt>
              <c:pt idx="1191">
                <c:v>238640.000000</c:v>
              </c:pt>
              <c:pt idx="1192">
                <c:v>238360.000000</c:v>
              </c:pt>
              <c:pt idx="1193">
                <c:v>238020.000000</c:v>
              </c:pt>
              <c:pt idx="1194">
                <c:v>237910.000000</c:v>
              </c:pt>
              <c:pt idx="1195">
                <c:v>237680.000000</c:v>
              </c:pt>
              <c:pt idx="1196">
                <c:v>237000.000000</c:v>
              </c:pt>
              <c:pt idx="1197">
                <c:v>236380.000000</c:v>
              </c:pt>
              <c:pt idx="1198">
                <c:v>235700.000000</c:v>
              </c:pt>
              <c:pt idx="1199">
                <c:v>234970.000000</c:v>
              </c:pt>
              <c:pt idx="1200">
                <c:v>234470.000000</c:v>
              </c:pt>
              <c:pt idx="1201">
                <c:v>233740.000000</c:v>
              </c:pt>
              <c:pt idx="1202">
                <c:v>233120.000000</c:v>
              </c:pt>
              <c:pt idx="1203">
                <c:v>232450.000000</c:v>
              </c:pt>
              <c:pt idx="1204">
                <c:v>231840.000000</c:v>
              </c:pt>
              <c:pt idx="1205">
                <c:v>231110.000000</c:v>
              </c:pt>
              <c:pt idx="1206">
                <c:v>230500.000000</c:v>
              </c:pt>
              <c:pt idx="1207">
                <c:v>229840.000000</c:v>
              </c:pt>
              <c:pt idx="1208">
                <c:v>229230.000000</c:v>
              </c:pt>
              <c:pt idx="1209">
                <c:v>228510.000000</c:v>
              </c:pt>
              <c:pt idx="1210">
                <c:v>227790.000000</c:v>
              </c:pt>
              <c:pt idx="1211">
                <c:v>227130.000000</c:v>
              </c:pt>
              <c:pt idx="1212">
                <c:v>226410.000000</c:v>
              </c:pt>
              <c:pt idx="1213">
                <c:v>225750.000000</c:v>
              </c:pt>
              <c:pt idx="1214">
                <c:v>225090.000000</c:v>
              </c:pt>
              <c:pt idx="1215">
                <c:v>224430.000000</c:v>
              </c:pt>
              <c:pt idx="1216">
                <c:v>223720.000000</c:v>
              </c:pt>
              <c:pt idx="1217">
                <c:v>222960.000000</c:v>
              </c:pt>
              <c:pt idx="1218">
                <c:v>222250.000000</c:v>
              </c:pt>
              <c:pt idx="1219">
                <c:v>221490.000000</c:v>
              </c:pt>
              <c:pt idx="1220">
                <c:v>220780.000000</c:v>
              </c:pt>
              <c:pt idx="1221">
                <c:v>220130.000000</c:v>
              </c:pt>
              <c:pt idx="1222">
                <c:v>219320.000000</c:v>
              </c:pt>
              <c:pt idx="1223">
                <c:v>218510.000000</c:v>
              </c:pt>
              <c:pt idx="1224">
                <c:v>217700.000000</c:v>
              </c:pt>
              <c:pt idx="1225">
                <c:v>216890.000000</c:v>
              </c:pt>
              <c:pt idx="1226">
                <c:v>216090.000000</c:v>
              </c:pt>
              <c:pt idx="1227">
                <c:v>215390.000000</c:v>
              </c:pt>
              <c:pt idx="1228">
                <c:v>214640.000000</c:v>
              </c:pt>
              <c:pt idx="1229">
                <c:v>213840.000000</c:v>
              </c:pt>
              <c:pt idx="1230">
                <c:v>213050.000000</c:v>
              </c:pt>
              <c:pt idx="1231">
                <c:v>212360.000000</c:v>
              </c:pt>
              <c:pt idx="1232">
                <c:v>211450.000000</c:v>
              </c:pt>
              <c:pt idx="1233">
                <c:v>210770.000000</c:v>
              </c:pt>
              <c:pt idx="1234">
                <c:v>209970.000000</c:v>
              </c:pt>
              <c:pt idx="1235">
                <c:v>209240.000000</c:v>
              </c:pt>
              <c:pt idx="1236">
                <c:v>208290.000000</c:v>
              </c:pt>
              <c:pt idx="1237">
                <c:v>207500.000000</c:v>
              </c:pt>
              <c:pt idx="1238">
                <c:v>206770.000000</c:v>
              </c:pt>
              <c:pt idx="1239">
                <c:v>205990.000000</c:v>
              </c:pt>
              <c:pt idx="1240">
                <c:v>205260.000000</c:v>
              </c:pt>
              <c:pt idx="1241">
                <c:v>204530.000000</c:v>
              </c:pt>
              <c:pt idx="1242">
                <c:v>203750.000000</c:v>
              </c:pt>
              <c:pt idx="1243">
                <c:v>202870.000000</c:v>
              </c:pt>
              <c:pt idx="1244">
                <c:v>202150.000000</c:v>
              </c:pt>
              <c:pt idx="1245">
                <c:v>201380.000000</c:v>
              </c:pt>
              <c:pt idx="1246">
                <c:v>200660.000000</c:v>
              </c:pt>
              <c:pt idx="1247">
                <c:v>199940.000000</c:v>
              </c:pt>
              <c:pt idx="1248">
                <c:v>199320.000000</c:v>
              </c:pt>
              <c:pt idx="1249">
                <c:v>198810.000000</c:v>
              </c:pt>
              <c:pt idx="1250">
                <c:v>198300.000000</c:v>
              </c:pt>
              <c:pt idx="1251">
                <c:v>197690.000000</c:v>
              </c:pt>
              <c:pt idx="1252">
                <c:v>197230.000000</c:v>
              </c:pt>
              <c:pt idx="1253">
                <c:v>196720.000000</c:v>
              </c:pt>
              <c:pt idx="1254">
                <c:v>196110.000000</c:v>
              </c:pt>
              <c:pt idx="1255">
                <c:v>195550.000000</c:v>
              </c:pt>
              <c:pt idx="1256">
                <c:v>194990.000000</c:v>
              </c:pt>
              <c:pt idx="1257">
                <c:v>194490.000000</c:v>
              </c:pt>
              <c:pt idx="1258">
                <c:v>193980.000000</c:v>
              </c:pt>
              <c:pt idx="1259">
                <c:v>193580.000000</c:v>
              </c:pt>
              <c:pt idx="1260">
                <c:v>193080.000000</c:v>
              </c:pt>
              <c:pt idx="1261">
                <c:v>193030.000000</c:v>
              </c:pt>
              <c:pt idx="1262">
                <c:v>193030.000000</c:v>
              </c:pt>
              <c:pt idx="1263">
                <c:v>193030.000000</c:v>
              </c:pt>
              <c:pt idx="1264">
                <c:v>192670.000000</c:v>
              </c:pt>
              <c:pt idx="1265">
                <c:v>192670.000000</c:v>
              </c:pt>
              <c:pt idx="1266">
                <c:v>192070.000000</c:v>
              </c:pt>
              <c:pt idx="1267">
                <c:v>191470.000000</c:v>
              </c:pt>
              <c:pt idx="1268">
                <c:v>190870.000000</c:v>
              </c:pt>
              <c:pt idx="1269">
                <c:v>190370.000000</c:v>
              </c:pt>
              <c:pt idx="1270">
                <c:v>189870.000000</c:v>
              </c:pt>
              <c:pt idx="1271">
                <c:v>189270.000000</c:v>
              </c:pt>
              <c:pt idx="1272">
                <c:v>188730.000000</c:v>
              </c:pt>
              <c:pt idx="1273">
                <c:v>188280.000000</c:v>
              </c:pt>
              <c:pt idx="1274">
                <c:v>187680.000000</c:v>
              </c:pt>
              <c:pt idx="1275">
                <c:v>187090.000000</c:v>
              </c:pt>
              <c:pt idx="1276">
                <c:v>186890.000000</c:v>
              </c:pt>
              <c:pt idx="1277">
                <c:v>186700.000000</c:v>
              </c:pt>
              <c:pt idx="1278">
                <c:v>186500.000000</c:v>
              </c:pt>
              <c:pt idx="1279">
                <c:v>186200.000000</c:v>
              </c:pt>
              <c:pt idx="1280">
                <c:v>186010.000000</c:v>
              </c:pt>
              <c:pt idx="1281">
                <c:v>185710.000000</c:v>
              </c:pt>
              <c:pt idx="1282">
                <c:v>185420.000000</c:v>
              </c:pt>
              <c:pt idx="1283">
                <c:v>185120.000000</c:v>
              </c:pt>
              <c:pt idx="1284">
                <c:v>184880.000000</c:v>
              </c:pt>
              <c:pt idx="1285">
                <c:v>184630.000000</c:v>
              </c:pt>
              <c:pt idx="1286">
                <c:v>184290.000000</c:v>
              </c:pt>
              <c:pt idx="1287">
                <c:v>184050.000000</c:v>
              </c:pt>
              <c:pt idx="1288">
                <c:v>183700.000000</c:v>
              </c:pt>
              <c:pt idx="1289">
                <c:v>183360.000000</c:v>
              </c:pt>
              <c:pt idx="1290">
                <c:v>183120.000000</c:v>
              </c:pt>
              <c:pt idx="1291">
                <c:v>183750.000000</c:v>
              </c:pt>
              <c:pt idx="1292">
                <c:v>183460.000000</c:v>
              </c:pt>
              <c:pt idx="1293">
                <c:v>183170.000000</c:v>
              </c:pt>
              <c:pt idx="1294">
                <c:v>182870.000000</c:v>
              </c:pt>
              <c:pt idx="1295">
                <c:v>182730.000000</c:v>
              </c:pt>
              <c:pt idx="1296">
                <c:v>182530.000000</c:v>
              </c:pt>
              <c:pt idx="1297">
                <c:v>182340.000000</c:v>
              </c:pt>
              <c:pt idx="1298">
                <c:v>182140.000000</c:v>
              </c:pt>
              <c:pt idx="1299">
                <c:v>181950.000000</c:v>
              </c:pt>
              <c:pt idx="1300">
                <c:v>181420.000000</c:v>
              </c:pt>
              <c:pt idx="1301">
                <c:v>180840.000000</c:v>
              </c:pt>
              <c:pt idx="1302">
                <c:v>180250.000000</c:v>
              </c:pt>
              <c:pt idx="1303">
                <c:v>180060.000000</c:v>
              </c:pt>
              <c:pt idx="1304">
                <c:v>179820.000000</c:v>
              </c:pt>
              <c:pt idx="1305">
                <c:v>179630.000000</c:v>
              </c:pt>
              <c:pt idx="1306">
                <c:v>179390.000000</c:v>
              </c:pt>
              <c:pt idx="1307">
                <c:v>179240.000000</c:v>
              </c:pt>
              <c:pt idx="1308">
                <c:v>178660.000000</c:v>
              </c:pt>
              <c:pt idx="1309">
                <c:v>178040.000000</c:v>
              </c:pt>
              <c:pt idx="1310">
                <c:v>177850.000000</c:v>
              </c:pt>
              <c:pt idx="1311">
                <c:v>177710.000000</c:v>
              </c:pt>
              <c:pt idx="1312">
                <c:v>177420.000000</c:v>
              </c:pt>
              <c:pt idx="1313">
                <c:v>177230.000000</c:v>
              </c:pt>
              <c:pt idx="1314">
                <c:v>177080.000000</c:v>
              </c:pt>
              <c:pt idx="1315">
                <c:v>176510.000000</c:v>
              </c:pt>
              <c:pt idx="1316">
                <c:v>176420.000000</c:v>
              </c:pt>
              <c:pt idx="1317">
                <c:v>176230.000000</c:v>
              </c:pt>
              <c:pt idx="1318">
                <c:v>176180.000000</c:v>
              </c:pt>
              <c:pt idx="1319">
                <c:v>176040.000000</c:v>
              </c:pt>
              <c:pt idx="1320">
                <c:v>175940.000000</c:v>
              </c:pt>
              <c:pt idx="1321">
                <c:v>175800.000000</c:v>
              </c:pt>
              <c:pt idx="1322">
                <c:v>175750.000000</c:v>
              </c:pt>
              <c:pt idx="1323">
                <c:v>175750.000000</c:v>
              </c:pt>
              <c:pt idx="1324">
                <c:v>175750.000000</c:v>
              </c:pt>
              <c:pt idx="1325">
                <c:v>175700.000000</c:v>
              </c:pt>
              <c:pt idx="1326">
                <c:v>175650.000000</c:v>
              </c:pt>
              <c:pt idx="1327">
                <c:v>175610.000000</c:v>
              </c:pt>
              <c:pt idx="1328">
                <c:v>175370.000000</c:v>
              </c:pt>
              <c:pt idx="1329">
                <c:v>175270.000000</c:v>
              </c:pt>
              <c:pt idx="1330">
                <c:v>175180.000000</c:v>
              </c:pt>
              <c:pt idx="1331">
                <c:v>175080.000000</c:v>
              </c:pt>
              <c:pt idx="1332">
                <c:v>174990.000000</c:v>
              </c:pt>
              <c:pt idx="1333">
                <c:v>174940.000000</c:v>
              </c:pt>
              <c:pt idx="1334">
                <c:v>174890.000000</c:v>
              </c:pt>
              <c:pt idx="1335">
                <c:v>174800.000000</c:v>
              </c:pt>
              <c:pt idx="1336">
                <c:v>174750.000000</c:v>
              </c:pt>
              <c:pt idx="1337">
                <c:v>174800.000000</c:v>
              </c:pt>
              <c:pt idx="1338">
                <c:v>174370.000000</c:v>
              </c:pt>
              <c:pt idx="1339">
                <c:v>174280.000000</c:v>
              </c:pt>
              <c:pt idx="1340">
                <c:v>174230.000000</c:v>
              </c:pt>
              <c:pt idx="1341">
                <c:v>174180.000000</c:v>
              </c:pt>
              <c:pt idx="1342">
                <c:v>174230.000000</c:v>
              </c:pt>
              <c:pt idx="1343">
                <c:v>173800.000000</c:v>
              </c:pt>
              <c:pt idx="1344">
                <c:v>173380.000000</c:v>
              </c:pt>
              <c:pt idx="1345">
                <c:v>173330.000000</c:v>
              </c:pt>
              <c:pt idx="1346">
                <c:v>173380.000000</c:v>
              </c:pt>
              <c:pt idx="1347">
                <c:v>173330.000000</c:v>
              </c:pt>
              <c:pt idx="1348">
                <c:v>173330.000000</c:v>
              </c:pt>
              <c:pt idx="1349">
                <c:v>173290.000000</c:v>
              </c:pt>
              <c:pt idx="1350">
                <c:v>172910.000000</c:v>
              </c:pt>
              <c:pt idx="1351">
                <c:v>172530.000000</c:v>
              </c:pt>
              <c:pt idx="1352">
                <c:v>172630.000000</c:v>
              </c:pt>
              <c:pt idx="1353">
                <c:v>172770.000000</c:v>
              </c:pt>
              <c:pt idx="1354">
                <c:v>172860.000000</c:v>
              </c:pt>
              <c:pt idx="1355">
                <c:v>172960.000000</c:v>
              </c:pt>
              <c:pt idx="1356">
                <c:v>173100.000000</c:v>
              </c:pt>
              <c:pt idx="1357">
                <c:v>172770.000000</c:v>
              </c:pt>
              <c:pt idx="1358">
                <c:v>172390.000000</c:v>
              </c:pt>
              <c:pt idx="1359">
                <c:v>173050.000000</c:v>
              </c:pt>
              <c:pt idx="1360">
                <c:v>174420.000000</c:v>
              </c:pt>
              <c:pt idx="1361">
                <c:v>175800.000000</c:v>
              </c:pt>
              <c:pt idx="1362">
                <c:v>176320.000000</c:v>
              </c:pt>
              <c:pt idx="1363">
                <c:v>175990.000000</c:v>
              </c:pt>
              <c:pt idx="1364">
                <c:v>175750.000000</c:v>
              </c:pt>
              <c:pt idx="1365">
                <c:v>175510.000000</c:v>
              </c:pt>
              <c:pt idx="1366">
                <c:v>176040.000000</c:v>
              </c:pt>
              <c:pt idx="1367">
                <c:v>177130.000000</c:v>
              </c:pt>
              <c:pt idx="1368">
                <c:v>177990.000000</c:v>
              </c:pt>
              <c:pt idx="1369">
                <c:v>178040.000000</c:v>
              </c:pt>
              <c:pt idx="1370">
                <c:v>177560.000000</c:v>
              </c:pt>
              <c:pt idx="1371">
                <c:v>177130.000000</c:v>
              </c:pt>
              <c:pt idx="1372">
                <c:v>177130.000000</c:v>
              </c:pt>
              <c:pt idx="1373">
                <c:v>177180.000000</c:v>
              </c:pt>
              <c:pt idx="1374">
                <c:v>176650.000000</c:v>
              </c:pt>
              <c:pt idx="1375">
                <c:v>175890.000000</c:v>
              </c:pt>
              <c:pt idx="1376">
                <c:v>175550.000000</c:v>
              </c:pt>
              <c:pt idx="1377">
                <c:v>175080.000000</c:v>
              </c:pt>
              <c:pt idx="1378">
                <c:v>174560.000000</c:v>
              </c:pt>
              <c:pt idx="1379">
                <c:v>174040.000000</c:v>
              </c:pt>
              <c:pt idx="1380">
                <c:v>173850.000000</c:v>
              </c:pt>
              <c:pt idx="1381">
                <c:v>173850.000000</c:v>
              </c:pt>
              <c:pt idx="1382">
                <c:v>173800.000000</c:v>
              </c:pt>
              <c:pt idx="1383">
                <c:v>173800.000000</c:v>
              </c:pt>
              <c:pt idx="1384">
                <c:v>174130.000000</c:v>
              </c:pt>
              <c:pt idx="1385">
                <c:v>174940.000000</c:v>
              </c:pt>
              <c:pt idx="1386">
                <c:v>174890.000000</c:v>
              </c:pt>
              <c:pt idx="1387">
                <c:v>174280.000000</c:v>
              </c:pt>
              <c:pt idx="1388">
                <c:v>174130.000000</c:v>
              </c:pt>
              <c:pt idx="1389">
                <c:v>174470.000000</c:v>
              </c:pt>
              <c:pt idx="1390">
                <c:v>174420.000000</c:v>
              </c:pt>
              <c:pt idx="1391">
                <c:v>174230.000000</c:v>
              </c:pt>
              <c:pt idx="1392">
                <c:v>173850.000000</c:v>
              </c:pt>
              <c:pt idx="1393">
                <c:v>175890.000000</c:v>
              </c:pt>
              <c:pt idx="1394">
                <c:v>178040.000000</c:v>
              </c:pt>
              <c:pt idx="1395">
                <c:v>177990.000000</c:v>
              </c:pt>
              <c:pt idx="1396">
                <c:v>178330.000000</c:v>
              </c:pt>
              <c:pt idx="1397">
                <c:v>178860.000000</c:v>
              </c:pt>
              <c:pt idx="1398">
                <c:v>178520.000000</c:v>
              </c:pt>
              <c:pt idx="1399">
                <c:v>178040.000000</c:v>
              </c:pt>
              <c:pt idx="1400">
                <c:v>177750.000000</c:v>
              </c:pt>
              <c:pt idx="1401">
                <c:v>176650.000000</c:v>
              </c:pt>
              <c:pt idx="1402">
                <c:v>175220.000000</c:v>
              </c:pt>
              <c:pt idx="1403">
                <c:v>174370.000000</c:v>
              </c:pt>
              <c:pt idx="1404">
                <c:v>173800.000000</c:v>
              </c:pt>
              <c:pt idx="1405">
                <c:v>173380.000000</c:v>
              </c:pt>
              <c:pt idx="1406">
                <c:v>172910.000000</c:v>
              </c:pt>
              <c:pt idx="1407">
                <c:v>172390.000000</c:v>
              </c:pt>
              <c:pt idx="1408">
                <c:v>172390.000000</c:v>
              </c:pt>
              <c:pt idx="1409">
                <c:v>172290.000000</c:v>
              </c:pt>
              <c:pt idx="1410">
                <c:v>172250.000000</c:v>
              </c:pt>
              <c:pt idx="1411">
                <c:v>172150.000000</c:v>
              </c:pt>
              <c:pt idx="1412">
                <c:v>172010.000000</c:v>
              </c:pt>
              <c:pt idx="1413">
                <c:v>171680.000000</c:v>
              </c:pt>
              <c:pt idx="1414">
                <c:v>171310.000000</c:v>
              </c:pt>
              <c:pt idx="1415">
                <c:v>171070.000000</c:v>
              </c:pt>
              <c:pt idx="1416">
                <c:v>171030.000000</c:v>
              </c:pt>
              <c:pt idx="1417">
                <c:v>170930.000000</c:v>
              </c:pt>
              <c:pt idx="1418">
                <c:v>170840.000000</c:v>
              </c:pt>
              <c:pt idx="1419">
                <c:v>170700.000000</c:v>
              </c:pt>
              <c:pt idx="1420">
                <c:v>170330.000000</c:v>
              </c:pt>
              <c:pt idx="1421">
                <c:v>169860.000000</c:v>
              </c:pt>
              <c:pt idx="1422">
                <c:v>169440.000000</c:v>
              </c:pt>
              <c:pt idx="1423">
                <c:v>168980.000000</c:v>
              </c:pt>
              <c:pt idx="1424">
                <c:v>168610.000000</c:v>
              </c:pt>
              <c:pt idx="1425">
                <c:v>168100.000000</c:v>
              </c:pt>
              <c:pt idx="1426">
                <c:v>167680.000000</c:v>
              </c:pt>
              <c:pt idx="1427">
                <c:v>167260.000000</c:v>
              </c:pt>
              <c:pt idx="1428">
                <c:v>166750.000000</c:v>
              </c:pt>
              <c:pt idx="1429">
                <c:v>166430.000000</c:v>
              </c:pt>
              <c:pt idx="1430">
                <c:v>165930.000000</c:v>
              </c:pt>
              <c:pt idx="1431">
                <c:v>165560.000000</c:v>
              </c:pt>
              <c:pt idx="1432">
                <c:v>165100.000000</c:v>
              </c:pt>
              <c:pt idx="1433">
                <c:v>164690.000000</c:v>
              </c:pt>
              <c:pt idx="1434">
                <c:v>164280.000000</c:v>
              </c:pt>
              <c:pt idx="1435">
                <c:v>163820.000000</c:v>
              </c:pt>
              <c:pt idx="1436">
                <c:v>163410.000000</c:v>
              </c:pt>
              <c:pt idx="1437">
                <c:v>163090.000000</c:v>
              </c:pt>
              <c:pt idx="1438">
                <c:v>162590.000000</c:v>
              </c:pt>
              <c:pt idx="1439">
                <c:v>162360.000000</c:v>
              </c:pt>
              <c:pt idx="1440">
                <c:v>161860.000000</c:v>
              </c:pt>
              <c:pt idx="1441">
                <c:v>161500.000000</c:v>
              </c:pt>
              <c:pt idx="1442">
                <c:v>161320.000000</c:v>
              </c:pt>
              <c:pt idx="1443">
                <c:v>161140.000000</c:v>
              </c:pt>
              <c:pt idx="1444">
                <c:v>161370.000000</c:v>
              </c:pt>
              <c:pt idx="1445">
                <c:v>161190.000000</c:v>
              </c:pt>
              <c:pt idx="1446">
                <c:v>160830.000000</c:v>
              </c:pt>
              <c:pt idx="1447">
                <c:v>160380.000000</c:v>
              </c:pt>
              <c:pt idx="1448">
                <c:v>160920.000000</c:v>
              </c:pt>
              <c:pt idx="1449">
                <c:v>162450.000000</c:v>
              </c:pt>
              <c:pt idx="1450">
                <c:v>164050.000000</c:v>
              </c:pt>
              <c:pt idx="1451">
                <c:v>165540.000000</c:v>
              </c:pt>
              <c:pt idx="1452">
                <c:v>167240.000000</c:v>
              </c:pt>
              <c:pt idx="1453">
                <c:v>169620.000000</c:v>
              </c:pt>
              <c:pt idx="1454">
                <c:v>171400.000000</c:v>
              </c:pt>
              <c:pt idx="1455">
                <c:v>173000.000000</c:v>
              </c:pt>
              <c:pt idx="1456">
                <c:v>173760.000000</c:v>
              </c:pt>
              <c:pt idx="1457">
                <c:v>174850.000000</c:v>
              </c:pt>
              <c:pt idx="1458">
                <c:v>176760.000000</c:v>
              </c:pt>
              <c:pt idx="1459">
                <c:v>178870.000000</c:v>
              </c:pt>
              <c:pt idx="1460">
                <c:v>180900.000000</c:v>
              </c:pt>
              <c:pt idx="1461">
                <c:v>182970.000000</c:v>
              </c:pt>
              <c:pt idx="1462">
                <c:v>184930.000000</c:v>
              </c:pt>
              <c:pt idx="1463">
                <c:v>186980.000000</c:v>
              </c:pt>
              <c:pt idx="1464">
                <c:v>188370.000000</c:v>
              </c:pt>
              <c:pt idx="1465">
                <c:v>189470.000000</c:v>
              </c:pt>
              <c:pt idx="1466">
                <c:v>190570.000000</c:v>
              </c:pt>
              <c:pt idx="1467">
                <c:v>191670.000000</c:v>
              </c:pt>
              <c:pt idx="1468">
                <c:v>192940.000000</c:v>
              </c:pt>
              <c:pt idx="1469">
                <c:v>194250.000000</c:v>
              </c:pt>
              <c:pt idx="1470">
                <c:v>195670.000000</c:v>
              </c:pt>
              <c:pt idx="1471">
                <c:v>197100.000000</c:v>
              </c:pt>
              <c:pt idx="1472">
                <c:v>198380.000000</c:v>
              </c:pt>
              <c:pt idx="1473">
                <c:v>199510.000000</c:v>
              </c:pt>
              <c:pt idx="1474">
                <c:v>200490.000000</c:v>
              </c:pt>
              <c:pt idx="1475">
                <c:v>201630.000000</c:v>
              </c:pt>
              <c:pt idx="1476">
                <c:v>202720.000000</c:v>
              </c:pt>
              <c:pt idx="1477">
                <c:v>203810.000000</c:v>
              </c:pt>
              <c:pt idx="1478">
                <c:v>204700.000000</c:v>
              </c:pt>
              <c:pt idx="1479">
                <c:v>205380.000000</c:v>
              </c:pt>
              <c:pt idx="1480">
                <c:v>206220.000000</c:v>
              </c:pt>
              <c:pt idx="1481">
                <c:v>206980.000000</c:v>
              </c:pt>
              <c:pt idx="1482">
                <c:v>207760.000000</c:v>
              </c:pt>
              <c:pt idx="1483">
                <c:v>208610.000000</c:v>
              </c:pt>
              <c:pt idx="1484">
                <c:v>209600.000000</c:v>
              </c:pt>
              <c:pt idx="1485">
                <c:v>210710.000000</c:v>
              </c:pt>
              <c:pt idx="1486">
                <c:v>211560.000000</c:v>
              </c:pt>
              <c:pt idx="1487">
                <c:v>212400.000000</c:v>
              </c:pt>
              <c:pt idx="1488">
                <c:v>213200.000000</c:v>
              </c:pt>
              <c:pt idx="1489">
                <c:v>214160.000000</c:v>
              </c:pt>
              <c:pt idx="1490">
                <c:v>215020.000000</c:v>
              </c:pt>
              <c:pt idx="1491">
                <c:v>215920.000000</c:v>
              </c:pt>
              <c:pt idx="1492">
                <c:v>216840.000000</c:v>
              </c:pt>
              <c:pt idx="1493">
                <c:v>217700.000000</c:v>
              </c:pt>
              <c:pt idx="1494">
                <c:v>218450.000000</c:v>
              </c:pt>
              <c:pt idx="1495">
                <c:v>218450.000000</c:v>
              </c:pt>
              <c:pt idx="1496">
                <c:v>218130.000000</c:v>
              </c:pt>
              <c:pt idx="1497">
                <c:v>218290.000000</c:v>
              </c:pt>
              <c:pt idx="1498">
                <c:v>219050.000000</c:v>
              </c:pt>
              <c:pt idx="1499">
                <c:v>219910.000000</c:v>
              </c:pt>
              <c:pt idx="1500">
                <c:v>220890.000000</c:v>
              </c:pt>
              <c:pt idx="1501">
                <c:v>222080.000000</c:v>
              </c:pt>
              <c:pt idx="1502">
                <c:v>223390.000000</c:v>
              </c:pt>
              <c:pt idx="1503">
                <c:v>224710.000000</c:v>
              </c:pt>
              <c:pt idx="1504">
                <c:v>225640.000000</c:v>
              </c:pt>
              <c:pt idx="1505">
                <c:v>226960.000000</c:v>
              </c:pt>
              <c:pt idx="1506">
                <c:v>228230.000000</c:v>
              </c:pt>
              <c:pt idx="1507">
                <c:v>229390.000000</c:v>
              </c:pt>
              <c:pt idx="1508">
                <c:v>230780.000000</c:v>
              </c:pt>
              <c:pt idx="1509">
                <c:v>231780.000000</c:v>
              </c:pt>
              <c:pt idx="1510">
                <c:v>233060.000000</c:v>
              </c:pt>
              <c:pt idx="1511">
                <c:v>234300.000000</c:v>
              </c:pt>
              <c:pt idx="1512">
                <c:v>235250.000000</c:v>
              </c:pt>
              <c:pt idx="1513">
                <c:v>236490.000000</c:v>
              </c:pt>
              <c:pt idx="1514">
                <c:v>237730.000000</c:v>
              </c:pt>
              <c:pt idx="1515">
                <c:v>238980.000000</c:v>
              </c:pt>
              <c:pt idx="1516">
                <c:v>240170.000000</c:v>
              </c:pt>
              <c:pt idx="1517">
                <c:v>240910.000000</c:v>
              </c:pt>
              <c:pt idx="1518">
                <c:v>241770.000000</c:v>
              </c:pt>
              <c:pt idx="1519">
                <c:v>242400.000000</c:v>
              </c:pt>
              <c:pt idx="1520">
                <c:v>242850.000000</c:v>
              </c:pt>
              <c:pt idx="1521">
                <c:v>242970.000000</c:v>
              </c:pt>
              <c:pt idx="1522">
                <c:v>243140.000000</c:v>
              </c:pt>
              <c:pt idx="1523">
                <c:v>243310.000000</c:v>
              </c:pt>
              <c:pt idx="1524">
                <c:v>243140.000000</c:v>
              </c:pt>
              <c:pt idx="1525">
                <c:v>242800.000000</c:v>
              </c:pt>
              <c:pt idx="1526">
                <c:v>242630.000000</c:v>
              </c:pt>
              <c:pt idx="1527">
                <c:v>242510.000000</c:v>
              </c:pt>
              <c:pt idx="1528">
                <c:v>242450.000000</c:v>
              </c:pt>
              <c:pt idx="1529">
                <c:v>242340.000000</c:v>
              </c:pt>
              <c:pt idx="1530">
                <c:v>242170.000000</c:v>
              </c:pt>
              <c:pt idx="1531">
                <c:v>241940.000000</c:v>
              </c:pt>
              <c:pt idx="1532">
                <c:v>242000.000000</c:v>
              </c:pt>
              <c:pt idx="1533">
                <c:v>241660.000000</c:v>
              </c:pt>
              <c:pt idx="1534">
                <c:v>241140.000000</c:v>
              </c:pt>
              <c:pt idx="1535">
                <c:v>240970.000000</c:v>
              </c:pt>
              <c:pt idx="1536">
                <c:v>240510.000000</c:v>
              </c:pt>
              <c:pt idx="1537">
                <c:v>240000.000000</c:v>
              </c:pt>
              <c:pt idx="1538">
                <c:v>239600.000000</c:v>
              </c:pt>
              <c:pt idx="1539">
                <c:v>239150.000000</c:v>
              </c:pt>
              <c:pt idx="1540">
                <c:v>238690.000000</c:v>
              </c:pt>
              <c:pt idx="1541">
                <c:v>238300.000000</c:v>
              </c:pt>
              <c:pt idx="1542">
                <c:v>237840.000000</c:v>
              </c:pt>
              <c:pt idx="1543">
                <c:v>237510.000000</c:v>
              </c:pt>
              <c:pt idx="1544">
                <c:v>237000.000000</c:v>
              </c:pt>
              <c:pt idx="1545">
                <c:v>236600.000000</c:v>
              </c:pt>
              <c:pt idx="1546">
                <c:v>236100.000000</c:v>
              </c:pt>
              <c:pt idx="1547">
                <c:v>235650.000000</c:v>
              </c:pt>
              <c:pt idx="1548">
                <c:v>235250.000000</c:v>
              </c:pt>
              <c:pt idx="1549">
                <c:v>234860.000000</c:v>
              </c:pt>
              <c:pt idx="1550">
                <c:v>234410.000000</c:v>
              </c:pt>
              <c:pt idx="1551">
                <c:v>233960.000000</c:v>
              </c:pt>
              <c:pt idx="1552">
                <c:v>233400.000000</c:v>
              </c:pt>
              <c:pt idx="1553">
                <c:v>232730.000000</c:v>
              </c:pt>
              <c:pt idx="1554">
                <c:v>232110.000000</c:v>
              </c:pt>
              <c:pt idx="1555">
                <c:v>231450.000000</c:v>
              </c:pt>
              <c:pt idx="1556">
                <c:v>230830.000000</c:v>
              </c:pt>
              <c:pt idx="1557">
                <c:v>230110.000000</c:v>
              </c:pt>
              <c:pt idx="1558">
                <c:v>229840.000000</c:v>
              </c:pt>
              <c:pt idx="1559">
                <c:v>229280.000000</c:v>
              </c:pt>
              <c:pt idx="1560">
                <c:v>228500.000000</c:v>
              </c:pt>
              <c:pt idx="1561">
                <c:v>227780.000000</c:v>
              </c:pt>
              <c:pt idx="1562">
                <c:v>227120.000000</c:v>
              </c:pt>
              <c:pt idx="1563">
                <c:v>226630.000000</c:v>
              </c:pt>
              <c:pt idx="1564">
                <c:v>225970.000000</c:v>
              </c:pt>
              <c:pt idx="1565">
                <c:v>225420.000000</c:v>
              </c:pt>
              <c:pt idx="1566">
                <c:v>224870.000000</c:v>
              </c:pt>
              <c:pt idx="1567">
                <c:v>224430.000000</c:v>
              </c:pt>
              <c:pt idx="1568">
                <c:v>223780.000000</c:v>
              </c:pt>
              <c:pt idx="1569">
                <c:v>223230.000000</c:v>
              </c:pt>
              <c:pt idx="1570">
                <c:v>222790.000000</c:v>
              </c:pt>
              <c:pt idx="1571">
                <c:v>222570.000000</c:v>
              </c:pt>
              <c:pt idx="1572">
                <c:v>222950.000000</c:v>
              </c:pt>
              <c:pt idx="1573">
                <c:v>222950.000000</c:v>
              </c:pt>
              <c:pt idx="1574">
                <c:v>222850.000000</c:v>
              </c:pt>
              <c:pt idx="1575">
                <c:v>222350.000000</c:v>
              </c:pt>
              <c:pt idx="1576">
                <c:v>222080.000000</c:v>
              </c:pt>
              <c:pt idx="1577">
                <c:v>221860.000000</c:v>
              </c:pt>
              <c:pt idx="1578">
                <c:v>221760.000000</c:v>
              </c:pt>
              <c:pt idx="1579">
                <c:v>221380.000000</c:v>
              </c:pt>
              <c:pt idx="1580">
                <c:v>221210.000000</c:v>
              </c:pt>
              <c:pt idx="1581">
                <c:v>220560.000000</c:v>
              </c:pt>
              <c:pt idx="1582">
                <c:v>220020.000000</c:v>
              </c:pt>
              <c:pt idx="1583">
                <c:v>219590.000000</c:v>
              </c:pt>
              <c:pt idx="1584">
                <c:v>219320.000000</c:v>
              </c:pt>
              <c:pt idx="1585">
                <c:v>219050.000000</c:v>
              </c:pt>
              <c:pt idx="1586">
                <c:v>218620.000000</c:v>
              </c:pt>
              <c:pt idx="1587">
                <c:v>218240.000000</c:v>
              </c:pt>
              <c:pt idx="1588">
                <c:v>217480.000000</c:v>
              </c:pt>
              <c:pt idx="1589">
                <c:v>216620.000000</c:v>
              </c:pt>
              <c:pt idx="1590">
                <c:v>216410.000000</c:v>
              </c:pt>
              <c:pt idx="1591">
                <c:v>216080.000000</c:v>
              </c:pt>
              <c:pt idx="1592">
                <c:v>215760.000000</c:v>
              </c:pt>
              <c:pt idx="1593">
                <c:v>215500.000000</c:v>
              </c:pt>
              <c:pt idx="1594">
                <c:v>215280.000000</c:v>
              </c:pt>
              <c:pt idx="1595">
                <c:v>214540.000000</c:v>
              </c:pt>
              <c:pt idx="1596">
                <c:v>214220.000000</c:v>
              </c:pt>
              <c:pt idx="1597">
                <c:v>214110.000000</c:v>
              </c:pt>
              <c:pt idx="1598">
                <c:v>214000.000000</c:v>
              </c:pt>
              <c:pt idx="1599">
                <c:v>213950.000000</c:v>
              </c:pt>
              <c:pt idx="1600">
                <c:v>213840.000000</c:v>
              </c:pt>
              <c:pt idx="1601">
                <c:v>213520.000000</c:v>
              </c:pt>
              <c:pt idx="1602">
                <c:v>212830.000000</c:v>
              </c:pt>
              <c:pt idx="1603">
                <c:v>212090.000000</c:v>
              </c:pt>
              <c:pt idx="1604">
                <c:v>211930.000000</c:v>
              </c:pt>
              <c:pt idx="1605">
                <c:v>211870.000000</c:v>
              </c:pt>
              <c:pt idx="1606">
                <c:v>212670.000000</c:v>
              </c:pt>
              <c:pt idx="1607">
                <c:v>213260.000000</c:v>
              </c:pt>
              <c:pt idx="1608">
                <c:v>213950.000000</c:v>
              </c:pt>
              <c:pt idx="1609">
                <c:v>213950.000000</c:v>
              </c:pt>
              <c:pt idx="1610">
                <c:v>213840.000000</c:v>
              </c:pt>
              <c:pt idx="1611">
                <c:v>213840.000000</c:v>
              </c:pt>
              <c:pt idx="1612">
                <c:v>213840.000000</c:v>
              </c:pt>
              <c:pt idx="1613">
                <c:v>214000.000000</c:v>
              </c:pt>
              <c:pt idx="1614">
                <c:v>214110.000000</c:v>
              </c:pt>
              <c:pt idx="1615">
                <c:v>214380.000000</c:v>
              </c:pt>
              <c:pt idx="1616">
                <c:v>214700.000000</c:v>
              </c:pt>
              <c:pt idx="1617">
                <c:v>215120.000000</c:v>
              </c:pt>
              <c:pt idx="1618">
                <c:v>215120.000000</c:v>
              </c:pt>
              <c:pt idx="1619">
                <c:v>215550.000000</c:v>
              </c:pt>
              <c:pt idx="1620">
                <c:v>215600.000000</c:v>
              </c:pt>
              <c:pt idx="1621">
                <c:v>215980.000000</c:v>
              </c:pt>
              <c:pt idx="1622">
                <c:v>216140.000000</c:v>
              </c:pt>
              <c:pt idx="1623">
                <c:v>216350.000000</c:v>
              </c:pt>
              <c:pt idx="1624">
                <c:v>216460.000000</c:v>
              </c:pt>
              <c:pt idx="1625">
                <c:v>216510.000000</c:v>
              </c:pt>
              <c:pt idx="1626">
                <c:v>216570.000000</c:v>
              </c:pt>
              <c:pt idx="1627">
                <c:v>216780.000000</c:v>
              </c:pt>
              <c:pt idx="1628">
                <c:v>216890.000000</c:v>
              </c:pt>
              <c:pt idx="1629">
                <c:v>217000.000000</c:v>
              </c:pt>
              <c:pt idx="1630">
                <c:v>217160.000000</c:v>
              </c:pt>
              <c:pt idx="1631">
                <c:v>217210.000000</c:v>
              </c:pt>
              <c:pt idx="1632">
                <c:v>217370.000000</c:v>
              </c:pt>
              <c:pt idx="1633">
                <c:v>217430.000000</c:v>
              </c:pt>
              <c:pt idx="1634">
                <c:v>217640.000000</c:v>
              </c:pt>
              <c:pt idx="1635">
                <c:v>218510.000000</c:v>
              </c:pt>
              <c:pt idx="1636">
                <c:v>218780.000000</c:v>
              </c:pt>
              <c:pt idx="1637">
                <c:v>218940.000000</c:v>
              </c:pt>
              <c:pt idx="1638">
                <c:v>219050.000000</c:v>
              </c:pt>
              <c:pt idx="1639">
                <c:v>219160.000000</c:v>
              </c:pt>
              <c:pt idx="1640">
                <c:v>219210.000000</c:v>
              </c:pt>
              <c:pt idx="1641">
                <c:v>219370.000000</c:v>
              </c:pt>
              <c:pt idx="1642">
                <c:v>219480.000000</c:v>
              </c:pt>
              <c:pt idx="1643">
                <c:v>219320.000000</c:v>
              </c:pt>
              <c:pt idx="1644">
                <c:v>219210.000000</c:v>
              </c:pt>
              <c:pt idx="1645">
                <c:v>219100.000000</c:v>
              </c:pt>
              <c:pt idx="1646">
                <c:v>219000.000000</c:v>
              </c:pt>
              <c:pt idx="1647">
                <c:v>218830.000000</c:v>
              </c:pt>
              <c:pt idx="1648">
                <c:v>218670.000000</c:v>
              </c:pt>
              <c:pt idx="1649">
                <c:v>218560.000000</c:v>
              </c:pt>
              <c:pt idx="1650">
                <c:v>217920.000000</c:v>
              </c:pt>
              <c:pt idx="1651">
                <c:v>217270.000000</c:v>
              </c:pt>
              <c:pt idx="1652">
                <c:v>217000.000000</c:v>
              </c:pt>
              <c:pt idx="1653">
                <c:v>216840.000000</c:v>
              </c:pt>
              <c:pt idx="1654">
                <c:v>216460.000000</c:v>
              </c:pt>
              <c:pt idx="1655">
                <c:v>216090.000000</c:v>
              </c:pt>
              <c:pt idx="1656">
                <c:v>215820.000000</c:v>
              </c:pt>
              <c:pt idx="1657">
                <c:v>215450.000000</c:v>
              </c:pt>
              <c:pt idx="1658">
                <c:v>215070.000000</c:v>
              </c:pt>
              <c:pt idx="1659">
                <c:v>214910.000000</c:v>
              </c:pt>
              <c:pt idx="1660">
                <c:v>214540.000000</c:v>
              </c:pt>
              <c:pt idx="1661">
                <c:v>214270.000000</c:v>
              </c:pt>
              <c:pt idx="1662">
                <c:v>214000.000000</c:v>
              </c:pt>
              <c:pt idx="1663">
                <c:v>213580.000000</c:v>
              </c:pt>
              <c:pt idx="1664">
                <c:v>213420.000000</c:v>
              </c:pt>
              <c:pt idx="1665">
                <c:v>213100.000000</c:v>
              </c:pt>
              <c:pt idx="1666">
                <c:v>212780.000000</c:v>
              </c:pt>
              <c:pt idx="1667">
                <c:v>212510.000000</c:v>
              </c:pt>
              <c:pt idx="1668">
                <c:v>212250.000000</c:v>
              </c:pt>
              <c:pt idx="1669">
                <c:v>211980.000000</c:v>
              </c:pt>
              <c:pt idx="1670">
                <c:v>211720.000000</c:v>
              </c:pt>
              <c:pt idx="1671">
                <c:v>211350.000000</c:v>
              </c:pt>
              <c:pt idx="1672">
                <c:v>211140.000000</c:v>
              </c:pt>
              <c:pt idx="1673">
                <c:v>210710.000000</c:v>
              </c:pt>
              <c:pt idx="1674">
                <c:v>210500.000000</c:v>
              </c:pt>
              <c:pt idx="1675">
                <c:v>210340.000000</c:v>
              </c:pt>
              <c:pt idx="1676">
                <c:v>210190.000000</c:v>
              </c:pt>
              <c:pt idx="1677">
                <c:v>209870.000000</c:v>
              </c:pt>
              <c:pt idx="1678">
                <c:v>209660.000000</c:v>
              </c:pt>
              <c:pt idx="1679">
                <c:v>209450.000000</c:v>
              </c:pt>
              <c:pt idx="1680">
                <c:v>209180.000000</c:v>
              </c:pt>
              <c:pt idx="1681">
                <c:v>208920.000000</c:v>
              </c:pt>
              <c:pt idx="1682">
                <c:v>208760.000000</c:v>
              </c:pt>
              <c:pt idx="1683">
                <c:v>208610.000000</c:v>
              </c:pt>
              <c:pt idx="1684">
                <c:v>208290.000000</c:v>
              </c:pt>
              <c:pt idx="1685">
                <c:v>208030.000000</c:v>
              </c:pt>
              <c:pt idx="1686">
                <c:v>207870.000000</c:v>
              </c:pt>
              <c:pt idx="1687">
                <c:v>207660.000000</c:v>
              </c:pt>
              <c:pt idx="1688">
                <c:v>207400.000000</c:v>
              </c:pt>
              <c:pt idx="1689">
                <c:v>207300.000000</c:v>
              </c:pt>
              <c:pt idx="1690">
                <c:v>207240.000000</c:v>
              </c:pt>
              <c:pt idx="1691">
                <c:v>207140.000000</c:v>
              </c:pt>
              <c:pt idx="1692">
                <c:v>207030.000000</c:v>
              </c:pt>
              <c:pt idx="1693">
                <c:v>206880.000000</c:v>
              </c:pt>
              <c:pt idx="1694">
                <c:v>206670.000000</c:v>
              </c:pt>
              <c:pt idx="1695">
                <c:v>206560.000000</c:v>
              </c:pt>
              <c:pt idx="1696">
                <c:v>206560.000000</c:v>
              </c:pt>
              <c:pt idx="1697">
                <c:v>206410.000000</c:v>
              </c:pt>
              <c:pt idx="1698">
                <c:v>206250.000000</c:v>
              </c:pt>
              <c:pt idx="1699">
                <c:v>206150.000000</c:v>
              </c:pt>
              <c:pt idx="1700">
                <c:v>206090.000000</c:v>
              </c:pt>
              <c:pt idx="1701">
                <c:v>205940.000000</c:v>
              </c:pt>
              <c:pt idx="1702">
                <c:v>205780.000000</c:v>
              </c:pt>
              <c:pt idx="1703">
                <c:v>205680.000000</c:v>
              </c:pt>
              <c:pt idx="1704">
                <c:v>205570.000000</c:v>
              </c:pt>
              <c:pt idx="1705">
                <c:v>205570.000000</c:v>
              </c:pt>
              <c:pt idx="1706">
                <c:v>205570.000000</c:v>
              </c:pt>
              <c:pt idx="1707">
                <c:v>205520.000000</c:v>
              </c:pt>
              <c:pt idx="1708">
                <c:v>205470.000000</c:v>
              </c:pt>
              <c:pt idx="1709">
                <c:v>205310.000000</c:v>
              </c:pt>
              <c:pt idx="1710">
                <c:v>205210.000000</c:v>
              </c:pt>
              <c:pt idx="1711">
                <c:v>205100.000000</c:v>
              </c:pt>
              <c:pt idx="1712">
                <c:v>205100.000000</c:v>
              </c:pt>
              <c:pt idx="1713">
                <c:v>205000.000000</c:v>
              </c:pt>
              <c:pt idx="1714">
                <c:v>204530.000000</c:v>
              </c:pt>
              <c:pt idx="1715">
                <c:v>204220.000000</c:v>
              </c:pt>
              <c:pt idx="1716">
                <c:v>203960.000000</c:v>
              </c:pt>
              <c:pt idx="1717">
                <c:v>203750.000000</c:v>
              </c:pt>
              <c:pt idx="1718">
                <c:v>203490.000000</c:v>
              </c:pt>
              <c:pt idx="1719">
                <c:v>203290.000000</c:v>
              </c:pt>
              <c:pt idx="1720">
                <c:v>203030.000000</c:v>
              </c:pt>
              <c:pt idx="1721">
                <c:v>202820.000000</c:v>
              </c:pt>
              <c:pt idx="1722">
                <c:v>202300.000000</c:v>
              </c:pt>
              <c:pt idx="1723">
                <c:v>202200.000000</c:v>
              </c:pt>
              <c:pt idx="1724">
                <c:v>202150.000000</c:v>
              </c:pt>
              <c:pt idx="1725">
                <c:v>202050.000000</c:v>
              </c:pt>
              <c:pt idx="1726">
                <c:v>202050.000000</c:v>
              </c:pt>
              <c:pt idx="1727">
                <c:v>202300.000000</c:v>
              </c:pt>
              <c:pt idx="1728">
                <c:v>202360.000000</c:v>
              </c:pt>
              <c:pt idx="1729">
                <c:v>202510.000000</c:v>
              </c:pt>
              <c:pt idx="1730">
                <c:v>202100.000000</c:v>
              </c:pt>
              <c:pt idx="1731">
                <c:v>201840.000000</c:v>
              </c:pt>
              <c:pt idx="1732">
                <c:v>201940.000000</c:v>
              </c:pt>
              <c:pt idx="1733">
                <c:v>201990.000000</c:v>
              </c:pt>
              <c:pt idx="1734">
                <c:v>202150.000000</c:v>
              </c:pt>
              <c:pt idx="1735">
                <c:v>202200.000000</c:v>
              </c:pt>
              <c:pt idx="1736">
                <c:v>202250.000000</c:v>
              </c:pt>
              <c:pt idx="1737">
                <c:v>201840.000000</c:v>
              </c:pt>
              <c:pt idx="1738">
                <c:v>201120.000000</c:v>
              </c:pt>
              <c:pt idx="1739">
                <c:v>200910.000000</c:v>
              </c:pt>
              <c:pt idx="1740">
                <c:v>201070.000000</c:v>
              </c:pt>
              <c:pt idx="1741">
                <c:v>201270.000000</c:v>
              </c:pt>
              <c:pt idx="1742">
                <c:v>201170.000000</c:v>
              </c:pt>
              <c:pt idx="1743">
                <c:v>201270.000000</c:v>
              </c:pt>
              <c:pt idx="1744">
                <c:v>201270.000000</c:v>
              </c:pt>
              <c:pt idx="1745">
                <c:v>201940.000000</c:v>
              </c:pt>
              <c:pt idx="1746">
                <c:v>202510.000000</c:v>
              </c:pt>
              <c:pt idx="1747">
                <c:v>203130.000000</c:v>
              </c:pt>
              <c:pt idx="1748">
                <c:v>203700.000000</c:v>
              </c:pt>
              <c:pt idx="1749">
                <c:v>203600.000000</c:v>
              </c:pt>
              <c:pt idx="1750">
                <c:v>203490.000000</c:v>
              </c:pt>
              <c:pt idx="1751">
                <c:v>202920.000000</c:v>
              </c:pt>
              <c:pt idx="1752">
                <c:v>201380.000000</c:v>
              </c:pt>
              <c:pt idx="1753">
                <c:v>200400.000000</c:v>
              </c:pt>
              <c:pt idx="1754">
                <c:v>199940.000000</c:v>
              </c:pt>
              <c:pt idx="1755">
                <c:v>200190.000000</c:v>
              </c:pt>
              <c:pt idx="1756">
                <c:v>200660.000000</c:v>
              </c:pt>
              <c:pt idx="1757">
                <c:v>201630.000000</c:v>
              </c:pt>
              <c:pt idx="1758">
                <c:v>202670.000000</c:v>
              </c:pt>
              <c:pt idx="1759">
                <c:v>203650.000000</c:v>
              </c:pt>
              <c:pt idx="1760">
                <c:v>204690.000000</c:v>
              </c:pt>
              <c:pt idx="1761">
                <c:v>205780.000000</c:v>
              </c:pt>
              <c:pt idx="1762">
                <c:v>206770.000000</c:v>
              </c:pt>
              <c:pt idx="1763">
                <c:v>207920.000000</c:v>
              </c:pt>
              <c:pt idx="1764">
                <c:v>209080.000000</c:v>
              </c:pt>
              <c:pt idx="1765">
                <c:v>209610.000000</c:v>
              </c:pt>
              <c:pt idx="1766">
                <c:v>209660.000000</c:v>
              </c:pt>
              <c:pt idx="1767">
                <c:v>209660.000000</c:v>
              </c:pt>
              <c:pt idx="1768">
                <c:v>209550.000000</c:v>
              </c:pt>
              <c:pt idx="1769">
                <c:v>209450.000000</c:v>
              </c:pt>
              <c:pt idx="1770">
                <c:v>209500.000000</c:v>
              </c:pt>
              <c:pt idx="1771">
                <c:v>209400.000000</c:v>
              </c:pt>
              <c:pt idx="1772">
                <c:v>209400.000000</c:v>
              </c:pt>
              <c:pt idx="1773">
                <c:v>209500.000000</c:v>
              </c:pt>
              <c:pt idx="1774">
                <c:v>209400.000000</c:v>
              </c:pt>
              <c:pt idx="1775">
                <c:v>209290.000000</c:v>
              </c:pt>
              <c:pt idx="1776">
                <c:v>209180.000000</c:v>
              </c:pt>
              <c:pt idx="1777">
                <c:v>209130.000000</c:v>
              </c:pt>
              <c:pt idx="1778">
                <c:v>208970.000000</c:v>
              </c:pt>
              <c:pt idx="1779">
                <c:v>208970.000000</c:v>
              </c:pt>
              <c:pt idx="1780">
                <c:v>208870.000000</c:v>
              </c:pt>
              <c:pt idx="1781">
                <c:v>208870.000000</c:v>
              </c:pt>
              <c:pt idx="1782">
                <c:v>208760.000000</c:v>
              </c:pt>
              <c:pt idx="1783">
                <c:v>208660.000000</c:v>
              </c:pt>
              <c:pt idx="1784">
                <c:v>208500.000000</c:v>
              </c:pt>
              <c:pt idx="1785">
                <c:v>208340.000000</c:v>
              </c:pt>
              <c:pt idx="1786">
                <c:v>208290.000000</c:v>
              </c:pt>
              <c:pt idx="1787">
                <c:v>208240.000000</c:v>
              </c:pt>
              <c:pt idx="1788">
                <c:v>208190.000000</c:v>
              </c:pt>
              <c:pt idx="1789">
                <c:v>208080.000000</c:v>
              </c:pt>
              <c:pt idx="1790">
                <c:v>208030.000000</c:v>
              </c:pt>
              <c:pt idx="1791">
                <c:v>207920.000000</c:v>
              </c:pt>
              <c:pt idx="1792">
                <c:v>207820.000000</c:v>
              </c:pt>
              <c:pt idx="1793">
                <c:v>207610.000000</c:v>
              </c:pt>
              <c:pt idx="1794">
                <c:v>207500.000000</c:v>
              </c:pt>
              <c:pt idx="1795">
                <c:v>207350.000000</c:v>
              </c:pt>
              <c:pt idx="1796">
                <c:v>208610.000000</c:v>
              </c:pt>
              <c:pt idx="1797">
                <c:v>209240.000000</c:v>
              </c:pt>
              <c:pt idx="1798">
                <c:v>210560.000000</c:v>
              </c:pt>
              <c:pt idx="1799">
                <c:v>211350.000000</c:v>
              </c:pt>
              <c:pt idx="1800">
                <c:v>212040.000000</c:v>
              </c:pt>
              <c:pt idx="1801">
                <c:v>212730.000000</c:v>
              </c:pt>
              <c:pt idx="1802">
                <c:v>213470.000000</c:v>
              </c:pt>
              <c:pt idx="1803">
                <c:v>214220.000000</c:v>
              </c:pt>
              <c:pt idx="1804">
                <c:v>215020.000000</c:v>
              </c:pt>
              <c:pt idx="1805">
                <c:v>217060.000000</c:v>
              </c:pt>
              <c:pt idx="1806">
                <c:v>218780.000000</c:v>
              </c:pt>
              <c:pt idx="1807">
                <c:v>219970.000000</c:v>
              </c:pt>
              <c:pt idx="1808">
                <c:v>221220.000000</c:v>
              </c:pt>
              <c:pt idx="1809">
                <c:v>222410.000000</c:v>
              </c:pt>
              <c:pt idx="1810">
                <c:v>223780.000000</c:v>
              </c:pt>
              <c:pt idx="1811">
                <c:v>224820.000000</c:v>
              </c:pt>
              <c:pt idx="1812">
                <c:v>226190.000000</c:v>
              </c:pt>
              <c:pt idx="1813">
                <c:v>227400.000000</c:v>
              </c:pt>
              <c:pt idx="1814">
                <c:v>228670.000000</c:v>
              </c:pt>
              <c:pt idx="1815">
                <c:v>229950.000000</c:v>
              </c:pt>
              <c:pt idx="1816">
                <c:v>230450.000000</c:v>
              </c:pt>
              <c:pt idx="1817">
                <c:v>231560.000000</c:v>
              </c:pt>
              <c:pt idx="1818">
                <c:v>232960.000000</c:v>
              </c:pt>
              <c:pt idx="1819">
                <c:v>234130.000000</c:v>
              </c:pt>
              <c:pt idx="1820">
                <c:v>235420.000000</c:v>
              </c:pt>
              <c:pt idx="1821">
                <c:v>236770.000000</c:v>
              </c:pt>
              <c:pt idx="1822">
                <c:v>239210.000000</c:v>
              </c:pt>
              <c:pt idx="1823">
                <c:v>241480.000000</c:v>
              </c:pt>
              <c:pt idx="1824">
                <c:v>245790.000000</c:v>
              </c:pt>
              <c:pt idx="1825">
                <c:v>250660.000000</c:v>
              </c:pt>
              <c:pt idx="1826">
                <c:v>265660.000000</c:v>
              </c:pt>
              <c:pt idx="1827">
                <c:v>284610.000000</c:v>
              </c:pt>
              <c:pt idx="1828">
                <c:v>292210.000000</c:v>
              </c:pt>
              <c:pt idx="1829">
                <c:v>296150.000000</c:v>
              </c:pt>
              <c:pt idx="1830">
                <c:v>299140.000000</c:v>
              </c:pt>
              <c:pt idx="1831">
                <c:v>301710.000000</c:v>
              </c:pt>
              <c:pt idx="1832">
                <c:v>302930.000000</c:v>
              </c:pt>
              <c:pt idx="1833">
                <c:v>303760.000000</c:v>
              </c:pt>
              <c:pt idx="1834">
                <c:v>303380.000000</c:v>
              </c:pt>
              <c:pt idx="1835">
                <c:v>304470.000000</c:v>
              </c:pt>
              <c:pt idx="1836">
                <c:v>305180.000000</c:v>
              </c:pt>
              <c:pt idx="1837">
                <c:v>305180.000000</c:v>
              </c:pt>
              <c:pt idx="1838">
                <c:v>305120.000000</c:v>
              </c:pt>
              <c:pt idx="1839">
                <c:v>305830.000000</c:v>
              </c:pt>
              <c:pt idx="1840">
                <c:v>307770.000000</c:v>
              </c:pt>
              <c:pt idx="1841">
                <c:v>308350.000000</c:v>
              </c:pt>
              <c:pt idx="1842">
                <c:v>311610.000000</c:v>
              </c:pt>
              <c:pt idx="1843">
                <c:v>312650.000000</c:v>
              </c:pt>
              <c:pt idx="1844">
                <c:v>312650.000000</c:v>
              </c:pt>
              <c:pt idx="1845">
                <c:v>312720.000000</c:v>
              </c:pt>
              <c:pt idx="1846">
                <c:v>312660.000000</c:v>
              </c:pt>
              <c:pt idx="1847">
                <c:v>312530.000000</c:v>
              </c:pt>
              <c:pt idx="1848">
                <c:v>311480.000000</c:v>
              </c:pt>
              <c:pt idx="1849">
                <c:v>307710.000000</c:v>
              </c:pt>
              <c:pt idx="1850">
                <c:v>303640.000000</c:v>
              </c:pt>
              <c:pt idx="1851">
                <c:v>300110.000000</c:v>
              </c:pt>
              <c:pt idx="1852">
                <c:v>297550.000000</c:v>
              </c:pt>
              <c:pt idx="1853">
                <c:v>295570.000000</c:v>
              </c:pt>
              <c:pt idx="1854">
                <c:v>293740.000000</c:v>
              </c:pt>
              <c:pt idx="1855">
                <c:v>292030.000000</c:v>
              </c:pt>
              <c:pt idx="1856">
                <c:v>290320.000000</c:v>
              </c:pt>
              <c:pt idx="1857">
                <c:v>289440.000000</c:v>
              </c:pt>
              <c:pt idx="1858">
                <c:v>288490.000000</c:v>
              </c:pt>
              <c:pt idx="1859">
                <c:v>287550.000000</c:v>
              </c:pt>
              <c:pt idx="1860">
                <c:v>286550.000000</c:v>
              </c:pt>
              <c:pt idx="1861">
                <c:v>285670.000000</c:v>
              </c:pt>
              <c:pt idx="1862">
                <c:v>284670.000000</c:v>
              </c:pt>
              <c:pt idx="1863">
                <c:v>283740.000000</c:v>
              </c:pt>
              <c:pt idx="1864">
                <c:v>282800.000000</c:v>
              </c:pt>
              <c:pt idx="1865">
                <c:v>282060.000000</c:v>
              </c:pt>
              <c:pt idx="1866">
                <c:v>281620.000000</c:v>
              </c:pt>
              <c:pt idx="1867">
                <c:v>281750.000000</c:v>
              </c:pt>
              <c:pt idx="1868">
                <c:v>281500.000000</c:v>
              </c:pt>
              <c:pt idx="1869">
                <c:v>281440.000000</c:v>
              </c:pt>
              <c:pt idx="1870">
                <c:v>281500.000000</c:v>
              </c:pt>
              <c:pt idx="1871">
                <c:v>281250.000000</c:v>
              </c:pt>
              <c:pt idx="1872">
                <c:v>281000.000000</c:v>
              </c:pt>
              <c:pt idx="1873">
                <c:v>281750.000000</c:v>
              </c:pt>
              <c:pt idx="1874">
                <c:v>282620.000000</c:v>
              </c:pt>
              <c:pt idx="1875">
                <c:v>283680.000000</c:v>
              </c:pt>
              <c:pt idx="1876">
                <c:v>284980.000000</c:v>
              </c:pt>
              <c:pt idx="1877">
                <c:v>285800.000000</c:v>
              </c:pt>
              <c:pt idx="1878">
                <c:v>286800.000000</c:v>
              </c:pt>
              <c:pt idx="1879">
                <c:v>287740.000000</c:v>
              </c:pt>
              <c:pt idx="1880">
                <c:v>289810.000000</c:v>
              </c:pt>
              <c:pt idx="1881">
                <c:v>290320.000000</c:v>
              </c:pt>
              <c:pt idx="1882">
                <c:v>291900.000000</c:v>
              </c:pt>
              <c:pt idx="1883">
                <c:v>293730.000000</c:v>
              </c:pt>
              <c:pt idx="1884">
                <c:v>295950.000000</c:v>
              </c:pt>
              <c:pt idx="1885">
                <c:v>298060.000000</c:v>
              </c:pt>
              <c:pt idx="1886">
                <c:v>299850.000000</c:v>
              </c:pt>
              <c:pt idx="1887">
                <c:v>301450.000000</c:v>
              </c:pt>
              <c:pt idx="1888">
                <c:v>302540.000000</c:v>
              </c:pt>
              <c:pt idx="1889">
                <c:v>303510.000000</c:v>
              </c:pt>
              <c:pt idx="1890">
                <c:v>304730.000000</c:v>
              </c:pt>
              <c:pt idx="1891">
                <c:v>307970.000000</c:v>
              </c:pt>
              <c:pt idx="1892">
                <c:v>312390.000000</c:v>
              </c:pt>
              <c:pt idx="1893">
                <c:v>316250.000000</c:v>
              </c:pt>
              <c:pt idx="1894">
                <c:v>319940.000000</c:v>
              </c:pt>
              <c:pt idx="1895">
                <c:v>323050.000000</c:v>
              </c:pt>
              <c:pt idx="1896">
                <c:v>324310.000000</c:v>
              </c:pt>
              <c:pt idx="1897">
                <c:v>325310.000000</c:v>
              </c:pt>
              <c:pt idx="1898">
                <c:v>326310.000000</c:v>
              </c:pt>
              <c:pt idx="1899">
                <c:v>327840.000000</c:v>
              </c:pt>
              <c:pt idx="1900">
                <c:v>330920.000000</c:v>
              </c:pt>
              <c:pt idx="1901">
                <c:v>335630.000000</c:v>
              </c:pt>
              <c:pt idx="1902">
                <c:v>337260.000000</c:v>
              </c:pt>
              <c:pt idx="1903">
                <c:v>337260.000000</c:v>
              </c:pt>
              <c:pt idx="1904">
                <c:v>337320.000000</c:v>
              </c:pt>
              <c:pt idx="1905">
                <c:v>336920.000000</c:v>
              </c:pt>
              <c:pt idx="1906">
                <c:v>337190.000000</c:v>
              </c:pt>
              <c:pt idx="1907">
                <c:v>336580.000000</c:v>
              </c:pt>
              <c:pt idx="1908">
                <c:v>336440.000000</c:v>
              </c:pt>
              <c:pt idx="1909">
                <c:v>336240.000000</c:v>
              </c:pt>
              <c:pt idx="1910">
                <c:v>335700.000000</c:v>
              </c:pt>
              <c:pt idx="1911">
                <c:v>334820.000000</c:v>
              </c:pt>
              <c:pt idx="1912">
                <c:v>334620.000000</c:v>
              </c:pt>
              <c:pt idx="1913">
                <c:v>332200.000000</c:v>
              </c:pt>
              <c:pt idx="1914">
                <c:v>327380.000000</c:v>
              </c:pt>
              <c:pt idx="1915">
                <c:v>322320.000000</c:v>
              </c:pt>
              <c:pt idx="1916">
                <c:v>317240.000000</c:v>
              </c:pt>
              <c:pt idx="1917">
                <c:v>312060.000000</c:v>
              </c:pt>
              <c:pt idx="1918">
                <c:v>306860.000000</c:v>
              </c:pt>
              <c:pt idx="1919">
                <c:v>301770.000000</c:v>
              </c:pt>
              <c:pt idx="1920">
                <c:v>297230.000000</c:v>
              </c:pt>
              <c:pt idx="1921">
                <c:v>293540.000000</c:v>
              </c:pt>
              <c:pt idx="1922">
                <c:v>289690.000000</c:v>
              </c:pt>
              <c:pt idx="1923">
                <c:v>286050.000000</c:v>
              </c:pt>
              <c:pt idx="1924">
                <c:v>282180.000000</c:v>
              </c:pt>
              <c:pt idx="1925">
                <c:v>278400.000000</c:v>
              </c:pt>
              <c:pt idx="1926">
                <c:v>274780.000000</c:v>
              </c:pt>
              <c:pt idx="1927">
                <c:v>271600.000000</c:v>
              </c:pt>
              <c:pt idx="1928">
                <c:v>269040.000000</c:v>
              </c:pt>
              <c:pt idx="1929">
                <c:v>266020.000000</c:v>
              </c:pt>
              <c:pt idx="1930">
                <c:v>262890.000000</c:v>
              </c:pt>
              <c:pt idx="1931">
                <c:v>260030.000000</c:v>
              </c:pt>
              <c:pt idx="1932">
                <c:v>257180.000000</c:v>
              </c:pt>
              <c:pt idx="1933">
                <c:v>254460.000000</c:v>
              </c:pt>
              <c:pt idx="1934">
                <c:v>251620.000000</c:v>
              </c:pt>
              <c:pt idx="1935">
                <c:v>248290.000000</c:v>
              </c:pt>
              <c:pt idx="1936">
                <c:v>244710.000000</c:v>
              </c:pt>
              <c:pt idx="1937">
                <c:v>241210.000000</c:v>
              </c:pt>
              <c:pt idx="1938">
                <c:v>238020.000000</c:v>
              </c:pt>
              <c:pt idx="1939">
                <c:v>235200.000000</c:v>
              </c:pt>
              <c:pt idx="1940">
                <c:v>232560.000000</c:v>
              </c:pt>
              <c:pt idx="1941">
                <c:v>230090.000000</c:v>
              </c:pt>
              <c:pt idx="1942">
                <c:v>227330.000000</c:v>
              </c:pt>
              <c:pt idx="1943">
                <c:v>224490.000000</c:v>
              </c:pt>
              <c:pt idx="1944">
                <c:v>221980.000000</c:v>
              </c:pt>
              <c:pt idx="1945">
                <c:v>220030.000000</c:v>
              </c:pt>
              <c:pt idx="1946">
                <c:v>218420.000000</c:v>
              </c:pt>
              <c:pt idx="1947">
                <c:v>217140.000000</c:v>
              </c:pt>
              <c:pt idx="1948">
                <c:v>215660.000000</c:v>
              </c:pt>
              <c:pt idx="1949">
                <c:v>214510.000000</c:v>
              </c:pt>
              <c:pt idx="1950">
                <c:v>213250.000000</c:v>
              </c:pt>
              <c:pt idx="1951">
                <c:v>210880.000000</c:v>
              </c:pt>
              <c:pt idx="1952">
                <c:v>209480.000000</c:v>
              </c:pt>
              <c:pt idx="1953">
                <c:v>207290.000000</c:v>
              </c:pt>
              <c:pt idx="1954">
                <c:v>205780.000000</c:v>
              </c:pt>
              <c:pt idx="1955">
                <c:v>203860.000000</c:v>
              </c:pt>
              <c:pt idx="1956">
                <c:v>202470.000000</c:v>
              </c:pt>
              <c:pt idx="1957">
                <c:v>200720.000000</c:v>
              </c:pt>
              <c:pt idx="1958">
                <c:v>199700.000000</c:v>
              </c:pt>
              <c:pt idx="1959">
                <c:v>198840.000000</c:v>
              </c:pt>
              <c:pt idx="1960">
                <c:v>197720.000000</c:v>
              </c:pt>
              <c:pt idx="1961">
                <c:v>196450.000000</c:v>
              </c:pt>
              <c:pt idx="1962">
                <c:v>196400.000000</c:v>
              </c:pt>
              <c:pt idx="1963">
                <c:v>196510.000000</c:v>
              </c:pt>
              <c:pt idx="1964">
                <c:v>197130.000000</c:v>
              </c:pt>
              <c:pt idx="1965">
                <c:v>197950.000000</c:v>
              </c:pt>
              <c:pt idx="1966">
                <c:v>199080.000000</c:v>
              </c:pt>
              <c:pt idx="1967">
                <c:v>201450.000000</c:v>
              </c:pt>
              <c:pt idx="1968">
                <c:v>205750.000000</c:v>
              </c:pt>
              <c:pt idx="1969">
                <c:v>214520.000000</c:v>
              </c:pt>
              <c:pt idx="1970">
                <c:v>223380.000000</c:v>
              </c:pt>
              <c:pt idx="1971">
                <c:v>230110.000000</c:v>
              </c:pt>
              <c:pt idx="1972">
                <c:v>235530.000000</c:v>
              </c:pt>
              <c:pt idx="1973">
                <c:v>239550.000000</c:v>
              </c:pt>
              <c:pt idx="1974">
                <c:v>243950.000000</c:v>
              </c:pt>
              <c:pt idx="1975">
                <c:v>248460.000000</c:v>
              </c:pt>
              <c:pt idx="1976">
                <c:v>253960.000000</c:v>
              </c:pt>
              <c:pt idx="1977">
                <c:v>258810.000000</c:v>
              </c:pt>
              <c:pt idx="1978">
                <c:v>263650.000000</c:v>
              </c:pt>
              <c:pt idx="1979">
                <c:v>268240.000000</c:v>
              </c:pt>
              <c:pt idx="1980">
                <c:v>272680.000000</c:v>
              </c:pt>
              <c:pt idx="1981">
                <c:v>276740.000000</c:v>
              </c:pt>
              <c:pt idx="1982">
                <c:v>281190.000000</c:v>
              </c:pt>
              <c:pt idx="1983">
                <c:v>286300.000000</c:v>
              </c:pt>
              <c:pt idx="1984">
                <c:v>291150.000000</c:v>
              </c:pt>
              <c:pt idx="1985">
                <c:v>294770.000000</c:v>
              </c:pt>
              <c:pt idx="1986">
                <c:v>298920.000000</c:v>
              </c:pt>
              <c:pt idx="1987">
                <c:v>302710.000000</c:v>
              </c:pt>
              <c:pt idx="1988">
                <c:v>306780.000000</c:v>
              </c:pt>
              <c:pt idx="1989">
                <c:v>310680.000000</c:v>
              </c:pt>
              <c:pt idx="1990">
                <c:v>314670.000000</c:v>
              </c:pt>
              <c:pt idx="1991">
                <c:v>319160.000000</c:v>
              </c:pt>
              <c:pt idx="1992">
                <c:v>324960.000000</c:v>
              </c:pt>
              <c:pt idx="1993">
                <c:v>330610.000000</c:v>
              </c:pt>
              <c:pt idx="1994">
                <c:v>335300.000000</c:v>
              </c:pt>
              <c:pt idx="1995">
                <c:v>340490.000000</c:v>
              </c:pt>
              <c:pt idx="1996">
                <c:v>346330.000000</c:v>
              </c:pt>
              <c:pt idx="1997">
                <c:v>351250.000000</c:v>
              </c:pt>
              <c:pt idx="1998">
                <c:v>354820.000000</c:v>
              </c:pt>
              <c:pt idx="1999">
                <c:v>356940.000000</c:v>
              </c:pt>
              <c:pt idx="2000">
                <c:v>358370.000000</c:v>
              </c:pt>
              <c:pt idx="2001">
                <c:v>359870.000000</c:v>
              </c:pt>
              <c:pt idx="2002">
                <c:v>362220.000000</c:v>
              </c:pt>
              <c:pt idx="2003">
                <c:v>365140.000000</c:v>
              </c:pt>
              <c:pt idx="2004">
                <c:v>369200.000000</c:v>
              </c:pt>
              <c:pt idx="2005">
                <c:v>373910.000000</c:v>
              </c:pt>
              <c:pt idx="2006">
                <c:v>378300.000000</c:v>
              </c:pt>
              <c:pt idx="2007">
                <c:v>381710.000000</c:v>
              </c:pt>
              <c:pt idx="2008">
                <c:v>384920.000000</c:v>
              </c:pt>
              <c:pt idx="2009">
                <c:v>388290.000000</c:v>
              </c:pt>
              <c:pt idx="2010">
                <c:v>391380.000000</c:v>
              </c:pt>
              <c:pt idx="2011">
                <c:v>394480.000000</c:v>
              </c:pt>
              <c:pt idx="2012">
                <c:v>396720.000000</c:v>
              </c:pt>
              <c:pt idx="2013">
                <c:v>397570.000000</c:v>
              </c:pt>
              <c:pt idx="2014">
                <c:v>397540.000000</c:v>
              </c:pt>
              <c:pt idx="2015">
                <c:v>397580.000000</c:v>
              </c:pt>
              <c:pt idx="2016">
                <c:v>397480.000000</c:v>
              </c:pt>
              <c:pt idx="2017">
                <c:v>397160.000000</c:v>
              </c:pt>
              <c:pt idx="2018">
                <c:v>397470.000000</c:v>
              </c:pt>
              <c:pt idx="2019">
                <c:v>396520.000000</c:v>
              </c:pt>
              <c:pt idx="2020">
                <c:v>395710.000000</c:v>
              </c:pt>
              <c:pt idx="2021">
                <c:v>394690.000000</c:v>
              </c:pt>
              <c:pt idx="2022">
                <c:v>393010.000000</c:v>
              </c:pt>
              <c:pt idx="2023">
                <c:v>391050.000000</c:v>
              </c:pt>
              <c:pt idx="2024">
                <c:v>388800.000000</c:v>
              </c:pt>
              <c:pt idx="2025">
                <c:v>386630.000000</c:v>
              </c:pt>
              <c:pt idx="2026">
                <c:v>384900.000000</c:v>
              </c:pt>
              <c:pt idx="2027">
                <c:v>383740.000000</c:v>
              </c:pt>
              <c:pt idx="2028">
                <c:v>382880.000000</c:v>
              </c:pt>
              <c:pt idx="2029">
                <c:v>382230.000000</c:v>
              </c:pt>
              <c:pt idx="2030">
                <c:v>380800.000000</c:v>
              </c:pt>
              <c:pt idx="2031">
                <c:v>379360.000000</c:v>
              </c:pt>
              <c:pt idx="2032">
                <c:v>378650.000000</c:v>
              </c:pt>
              <c:pt idx="2033">
                <c:v>377790.000000</c:v>
              </c:pt>
              <c:pt idx="2034">
                <c:v>375510.000000</c:v>
              </c:pt>
              <c:pt idx="2035">
                <c:v>375370.000000</c:v>
              </c:pt>
              <c:pt idx="2036">
                <c:v>374090.000000</c:v>
              </c:pt>
              <c:pt idx="2037">
                <c:v>372880.000000</c:v>
              </c:pt>
              <c:pt idx="2038">
                <c:v>371390.000000</c:v>
              </c:pt>
              <c:pt idx="2039">
                <c:v>371110.000000</c:v>
              </c:pt>
              <c:pt idx="2040">
                <c:v>370960.000000</c:v>
              </c:pt>
              <c:pt idx="2041">
                <c:v>370040.000000</c:v>
              </c:pt>
              <c:pt idx="2042">
                <c:v>370040.000000</c:v>
              </c:pt>
              <c:pt idx="2043">
                <c:v>370040.000000</c:v>
              </c:pt>
              <c:pt idx="2044">
                <c:v>369900.000000</c:v>
              </c:pt>
              <c:pt idx="2045">
                <c:v>369480.000000</c:v>
              </c:pt>
              <c:pt idx="2046">
                <c:v>369060.000000</c:v>
              </c:pt>
              <c:pt idx="2047">
                <c:v>368630.000000</c:v>
              </c:pt>
              <c:pt idx="2048">
                <c:v>367780.000000</c:v>
              </c:pt>
              <c:pt idx="2049">
                <c:v>368000.000000</c:v>
              </c:pt>
              <c:pt idx="2050">
                <c:v>367860.000000</c:v>
              </c:pt>
              <c:pt idx="2051">
                <c:v>367570.000000</c:v>
              </c:pt>
              <c:pt idx="2052">
                <c:v>367430.000000</c:v>
              </c:pt>
              <c:pt idx="2053">
                <c:v>367220.000000</c:v>
              </c:pt>
              <c:pt idx="2054">
                <c:v>367080.000000</c:v>
              </c:pt>
              <c:pt idx="2055">
                <c:v>366800.000000</c:v>
              </c:pt>
              <c:pt idx="2056">
                <c:v>366730.000000</c:v>
              </c:pt>
              <c:pt idx="2057">
                <c:v>366590.000000</c:v>
              </c:pt>
              <c:pt idx="2058">
                <c:v>366520.000000</c:v>
              </c:pt>
              <c:pt idx="2059">
                <c:v>366090.000000</c:v>
              </c:pt>
              <c:pt idx="2060">
                <c:v>365950.000000</c:v>
              </c:pt>
              <c:pt idx="2061">
                <c:v>365740.000000</c:v>
              </c:pt>
              <c:pt idx="2062">
                <c:v>364760.000000</c:v>
              </c:pt>
              <c:pt idx="2063">
                <c:v>365320.000000</c:v>
              </c:pt>
              <c:pt idx="2064">
                <c:v>365110.000000</c:v>
              </c:pt>
              <c:pt idx="2065">
                <c:v>364900.000000</c:v>
              </c:pt>
              <c:pt idx="2066">
                <c:v>364690.000000</c:v>
              </c:pt>
              <c:pt idx="2067">
                <c:v>364550.000000</c:v>
              </c:pt>
              <c:pt idx="2068">
                <c:v>364340.000000</c:v>
              </c:pt>
              <c:pt idx="2069">
                <c:v>364270.000000</c:v>
              </c:pt>
              <c:pt idx="2070">
                <c:v>364130.000000</c:v>
              </c:pt>
              <c:pt idx="2071">
                <c:v>364060.000000</c:v>
              </c:pt>
              <c:pt idx="2072">
                <c:v>364060.000000</c:v>
              </c:pt>
              <c:pt idx="2073">
                <c:v>363920.000000</c:v>
              </c:pt>
              <c:pt idx="2074">
                <c:v>363780.000000</c:v>
              </c:pt>
              <c:pt idx="2075">
                <c:v>363220.000000</c:v>
              </c:pt>
              <c:pt idx="2076">
                <c:v>361470.000000</c:v>
              </c:pt>
              <c:pt idx="2077">
                <c:v>361610.000000</c:v>
              </c:pt>
              <c:pt idx="2078">
                <c:v>361540.000000</c:v>
              </c:pt>
              <c:pt idx="2079">
                <c:v>361190.000000</c:v>
              </c:pt>
              <c:pt idx="2080">
                <c:v>360980.000000</c:v>
              </c:pt>
              <c:pt idx="2081">
                <c:v>360840.000000</c:v>
              </c:pt>
              <c:pt idx="2082">
                <c:v>360560.000000</c:v>
              </c:pt>
              <c:pt idx="2083">
                <c:v>360420.000000</c:v>
              </c:pt>
              <c:pt idx="2084">
                <c:v>359930.000000</c:v>
              </c:pt>
              <c:pt idx="2085">
                <c:v>359580.000000</c:v>
              </c:pt>
              <c:pt idx="2086">
                <c:v>359300.000000</c:v>
              </c:pt>
              <c:pt idx="2087">
                <c:v>359090.000000</c:v>
              </c:pt>
              <c:pt idx="2088">
                <c:v>358750.000000</c:v>
              </c:pt>
              <c:pt idx="2089">
                <c:v>358400.000000</c:v>
              </c:pt>
              <c:pt idx="2090">
                <c:v>358260.000000</c:v>
              </c:pt>
              <c:pt idx="2091">
                <c:v>357560.000000</c:v>
              </c:pt>
              <c:pt idx="2092">
                <c:v>356380.000000</c:v>
              </c:pt>
              <c:pt idx="2093">
                <c:v>354790.000000</c:v>
              </c:pt>
              <c:pt idx="2094">
                <c:v>353330.000000</c:v>
              </c:pt>
              <c:pt idx="2095">
                <c:v>352020.000000</c:v>
              </c:pt>
              <c:pt idx="2096">
                <c:v>351190.000000</c:v>
              </c:pt>
              <c:pt idx="2097">
                <c:v>350920.000000</c:v>
              </c:pt>
              <c:pt idx="2098">
                <c:v>350780.000000</c:v>
              </c:pt>
              <c:pt idx="2099">
                <c:v>350990.000000</c:v>
              </c:pt>
              <c:pt idx="2100">
                <c:v>351600.000000</c:v>
              </c:pt>
              <c:pt idx="2101">
                <c:v>352500.000000</c:v>
              </c:pt>
              <c:pt idx="2102">
                <c:v>353190.000000</c:v>
              </c:pt>
              <c:pt idx="2103">
                <c:v>352910.000000</c:v>
              </c:pt>
              <c:pt idx="2104">
                <c:v>351460.000000</c:v>
              </c:pt>
              <c:pt idx="2105">
                <c:v>350020.000000</c:v>
              </c:pt>
              <c:pt idx="2106">
                <c:v>349060.000000</c:v>
              </c:pt>
              <c:pt idx="2107">
                <c:v>348780.000000</c:v>
              </c:pt>
              <c:pt idx="2108">
                <c:v>349740.000000</c:v>
              </c:pt>
              <c:pt idx="2109">
                <c:v>350290.000000</c:v>
              </c:pt>
              <c:pt idx="2110">
                <c:v>350640.000000</c:v>
              </c:pt>
              <c:pt idx="2111">
                <c:v>349470.000000</c:v>
              </c:pt>
              <c:pt idx="2112">
                <c:v>348100.000000</c:v>
              </c:pt>
              <c:pt idx="2113">
                <c:v>347820.000000</c:v>
              </c:pt>
              <c:pt idx="2114">
                <c:v>347750.000000</c:v>
              </c:pt>
              <c:pt idx="2115">
                <c:v>348370.000000</c:v>
              </c:pt>
              <c:pt idx="2116">
                <c:v>348920.000000</c:v>
              </c:pt>
              <c:pt idx="2117">
                <c:v>348850.000000</c:v>
              </c:pt>
              <c:pt idx="2118">
                <c:v>347610.000000</c:v>
              </c:pt>
              <c:pt idx="2119">
                <c:v>346100.000000</c:v>
              </c:pt>
              <c:pt idx="2120">
                <c:v>345350.000000</c:v>
              </c:pt>
              <c:pt idx="2121">
                <c:v>344730.000000</c:v>
              </c:pt>
              <c:pt idx="2122">
                <c:v>344800.000000</c:v>
              </c:pt>
              <c:pt idx="2123">
                <c:v>344870.000000</c:v>
              </c:pt>
              <c:pt idx="2124">
                <c:v>344260.000000</c:v>
              </c:pt>
              <c:pt idx="2125">
                <c:v>342210.000000</c:v>
              </c:pt>
              <c:pt idx="2126">
                <c:v>340370.000000</c:v>
              </c:pt>
              <c:pt idx="2127">
                <c:v>338950.000000</c:v>
              </c:pt>
              <c:pt idx="2128">
                <c:v>338130.000000</c:v>
              </c:pt>
              <c:pt idx="2129">
                <c:v>338000.000000</c:v>
              </c:pt>
              <c:pt idx="2130">
                <c:v>337860.000000</c:v>
              </c:pt>
              <c:pt idx="2131">
                <c:v>337180.000000</c:v>
              </c:pt>
              <c:pt idx="2132">
                <c:v>334960.000000</c:v>
              </c:pt>
              <c:pt idx="2133">
                <c:v>332730.000000</c:v>
              </c:pt>
              <c:pt idx="2134">
                <c:v>331390.000000</c:v>
              </c:pt>
              <c:pt idx="2135">
                <c:v>330920.000000</c:v>
              </c:pt>
              <c:pt idx="2136">
                <c:v>330580.000000</c:v>
              </c:pt>
              <c:pt idx="2137">
                <c:v>329910.000000</c:v>
              </c:pt>
              <c:pt idx="2138">
                <c:v>329510.000000</c:v>
              </c:pt>
              <c:pt idx="2139">
                <c:v>328780.000000</c:v>
              </c:pt>
              <c:pt idx="2140">
                <c:v>328440.000000</c:v>
              </c:pt>
              <c:pt idx="2141">
                <c:v>327980.000000</c:v>
              </c:pt>
              <c:pt idx="2142">
                <c:v>327570.000000</c:v>
              </c:pt>
              <c:pt idx="2143">
                <c:v>327310.000000</c:v>
              </c:pt>
              <c:pt idx="2144">
                <c:v>326700.000000</c:v>
              </c:pt>
              <c:pt idx="2145">
                <c:v>326370.000000</c:v>
              </c:pt>
              <c:pt idx="2146">
                <c:v>326100.000000</c:v>
              </c:pt>
              <c:pt idx="2147">
                <c:v>325570.000000</c:v>
              </c:pt>
              <c:pt idx="2148">
                <c:v>325370.000000</c:v>
              </c:pt>
              <c:pt idx="2149">
                <c:v>324510.000000</c:v>
              </c:pt>
              <c:pt idx="2150">
                <c:v>324110.000000</c:v>
              </c:pt>
              <c:pt idx="2151">
                <c:v>323710.000000</c:v>
              </c:pt>
              <c:pt idx="2152">
                <c:v>323310.000000</c:v>
              </c:pt>
              <c:pt idx="2153">
                <c:v>322850.000000</c:v>
              </c:pt>
              <c:pt idx="2154">
                <c:v>322390.000000</c:v>
              </c:pt>
              <c:pt idx="2155">
                <c:v>321590.000000</c:v>
              </c:pt>
              <c:pt idx="2156">
                <c:v>321590.000000</c:v>
              </c:pt>
              <c:pt idx="2157">
                <c:v>321790.000000</c:v>
              </c:pt>
              <c:pt idx="2158">
                <c:v>322120.000000</c:v>
              </c:pt>
              <c:pt idx="2159">
                <c:v>322190.000000</c:v>
              </c:pt>
              <c:pt idx="2160">
                <c:v>321990.000000</c:v>
              </c:pt>
              <c:pt idx="2161">
                <c:v>321460.000000</c:v>
              </c:pt>
              <c:pt idx="2162">
                <c:v>321000.000000</c:v>
              </c:pt>
              <c:pt idx="2163">
                <c:v>320400.000000</c:v>
              </c:pt>
              <c:pt idx="2164">
                <c:v>319870.000000</c:v>
              </c:pt>
              <c:pt idx="2165">
                <c:v>319140.000000</c:v>
              </c:pt>
              <c:pt idx="2166">
                <c:v>318750.000000</c:v>
              </c:pt>
              <c:pt idx="2167">
                <c:v>317830.000000</c:v>
              </c:pt>
              <c:pt idx="2168">
                <c:v>317040.000000</c:v>
              </c:pt>
              <c:pt idx="2169">
                <c:v>316380.000000</c:v>
              </c:pt>
              <c:pt idx="2170">
                <c:v>315730.000000</c:v>
              </c:pt>
              <c:pt idx="2171">
                <c:v>315000.000000</c:v>
              </c:pt>
              <c:pt idx="2172">
                <c:v>314410.000000</c:v>
              </c:pt>
              <c:pt idx="2173">
                <c:v>313820.000000</c:v>
              </c:pt>
              <c:pt idx="2174">
                <c:v>313170.000000</c:v>
              </c:pt>
              <c:pt idx="2175">
                <c:v>312190.000000</c:v>
              </c:pt>
              <c:pt idx="2176">
                <c:v>311670.000000</c:v>
              </c:pt>
              <c:pt idx="2177">
                <c:v>311280.000000</c:v>
              </c:pt>
              <c:pt idx="2178">
                <c:v>310820.000000</c:v>
              </c:pt>
              <c:pt idx="2179">
                <c:v>310490.000000</c:v>
              </c:pt>
              <c:pt idx="2180">
                <c:v>309650.000000</c:v>
              </c:pt>
              <c:pt idx="2181">
                <c:v>309330.000000</c:v>
              </c:pt>
              <c:pt idx="2182">
                <c:v>308940.000000</c:v>
              </c:pt>
              <c:pt idx="2183">
                <c:v>308680.000000</c:v>
              </c:pt>
              <c:pt idx="2184">
                <c:v>308870.000000</c:v>
              </c:pt>
              <c:pt idx="2185">
                <c:v>308940.000000</c:v>
              </c:pt>
              <c:pt idx="2186">
                <c:v>308810.000000</c:v>
              </c:pt>
              <c:pt idx="2187">
                <c:v>309200.000000</c:v>
              </c:pt>
              <c:pt idx="2188">
                <c:v>309260.000000</c:v>
              </c:pt>
              <c:pt idx="2189">
                <c:v>309130.000000</c:v>
              </c:pt>
              <c:pt idx="2190">
                <c:v>309460.000000</c:v>
              </c:pt>
              <c:pt idx="2191">
                <c:v>309520.000000</c:v>
              </c:pt>
              <c:pt idx="2192">
                <c:v>309460.000000</c:v>
              </c:pt>
              <c:pt idx="2193">
                <c:v>309910.000000</c:v>
              </c:pt>
              <c:pt idx="2194">
                <c:v>310110.000000</c:v>
              </c:pt>
              <c:pt idx="2195">
                <c:v>310170.000000</c:v>
              </c:pt>
              <c:pt idx="2196">
                <c:v>310300.000000</c:v>
              </c:pt>
              <c:pt idx="2197">
                <c:v>310300.000000</c:v>
              </c:pt>
              <c:pt idx="2198">
                <c:v>310500.000000</c:v>
              </c:pt>
              <c:pt idx="2199">
                <c:v>310690.000000</c:v>
              </c:pt>
              <c:pt idx="2200">
                <c:v>311080.000000</c:v>
              </c:pt>
              <c:pt idx="2201">
                <c:v>311540.000000</c:v>
              </c:pt>
              <c:pt idx="2202">
                <c:v>311610.000000</c:v>
              </c:pt>
              <c:pt idx="2203">
                <c:v>311800.000000</c:v>
              </c:pt>
              <c:pt idx="2204">
                <c:v>312320.000000</c:v>
              </c:pt>
              <c:pt idx="2205">
                <c:v>312720.000000</c:v>
              </c:pt>
              <c:pt idx="2206">
                <c:v>312980.000000</c:v>
              </c:pt>
              <c:pt idx="2207">
                <c:v>313560.000000</c:v>
              </c:pt>
              <c:pt idx="2208">
                <c:v>312780.000000</c:v>
              </c:pt>
              <c:pt idx="2209">
                <c:v>313040.000000</c:v>
              </c:pt>
              <c:pt idx="2210">
                <c:v>313700.000000</c:v>
              </c:pt>
              <c:pt idx="2211">
                <c:v>314090.000000</c:v>
              </c:pt>
              <c:pt idx="2212">
                <c:v>314870.000000</c:v>
              </c:pt>
              <c:pt idx="2213">
                <c:v>315920.000000</c:v>
              </c:pt>
              <c:pt idx="2214">
                <c:v>316510.000000</c:v>
              </c:pt>
              <c:pt idx="2215">
                <c:v>317760.000000</c:v>
              </c:pt>
              <c:pt idx="2216">
                <c:v>318620.000000</c:v>
              </c:pt>
              <c:pt idx="2217">
                <c:v>319410.000000</c:v>
              </c:pt>
              <c:pt idx="2218">
                <c:v>320340.000000</c:v>
              </c:pt>
              <c:pt idx="2219">
                <c:v>321530.000000</c:v>
              </c:pt>
              <c:pt idx="2220">
                <c:v>322720.000000</c:v>
              </c:pt>
              <c:pt idx="2221">
                <c:v>323650.000000</c:v>
              </c:pt>
              <c:pt idx="2222">
                <c:v>324780.000000</c:v>
              </c:pt>
              <c:pt idx="2223">
                <c:v>325840.000000</c:v>
              </c:pt>
              <c:pt idx="2224">
                <c:v>326440.000000</c:v>
              </c:pt>
              <c:pt idx="2225">
                <c:v>326770.000000</c:v>
              </c:pt>
              <c:pt idx="2226">
                <c:v>327510.000000</c:v>
              </c:pt>
              <c:pt idx="2227">
                <c:v>328780.000000</c:v>
              </c:pt>
              <c:pt idx="2228">
                <c:v>329850.000000</c:v>
              </c:pt>
              <c:pt idx="2229">
                <c:v>331120.000000</c:v>
              </c:pt>
              <c:pt idx="2230">
                <c:v>332260.000000</c:v>
              </c:pt>
              <c:pt idx="2231">
                <c:v>332800.000000</c:v>
              </c:pt>
              <c:pt idx="2232">
                <c:v>333000.000000</c:v>
              </c:pt>
              <c:pt idx="2233">
                <c:v>333000.000000</c:v>
              </c:pt>
              <c:pt idx="2234">
                <c:v>333140.000000</c:v>
              </c:pt>
              <c:pt idx="2235">
                <c:v>333070.000000</c:v>
              </c:pt>
              <c:pt idx="2236">
                <c:v>332940.000000</c:v>
              </c:pt>
              <c:pt idx="2237">
                <c:v>331660.000000</c:v>
              </c:pt>
              <c:pt idx="2238">
                <c:v>331060.000000</c:v>
              </c:pt>
              <c:pt idx="2239">
                <c:v>330520.000000</c:v>
              </c:pt>
              <c:pt idx="2240">
                <c:v>331260.000000</c:v>
              </c:pt>
              <c:pt idx="2241">
                <c:v>332400.000000</c:v>
              </c:pt>
              <c:pt idx="2242">
                <c:v>332600.000000</c:v>
              </c:pt>
              <c:pt idx="2243">
                <c:v>332730.000000</c:v>
              </c:pt>
              <c:pt idx="2244">
                <c:v>332940.000000</c:v>
              </c:pt>
              <c:pt idx="2245">
                <c:v>333070.000000</c:v>
              </c:pt>
              <c:pt idx="2246">
                <c:v>333210.000000</c:v>
              </c:pt>
              <c:pt idx="2247">
                <c:v>333340.000000</c:v>
              </c:pt>
              <c:pt idx="2248">
                <c:v>333410.000000</c:v>
              </c:pt>
              <c:pt idx="2249">
                <c:v>333680.000000</c:v>
              </c:pt>
              <c:pt idx="2250">
                <c:v>333810.000000</c:v>
              </c:pt>
              <c:pt idx="2251">
                <c:v>334010.000000</c:v>
              </c:pt>
              <c:pt idx="2252">
                <c:v>334960.000000</c:v>
              </c:pt>
              <c:pt idx="2253">
                <c:v>335700.000000</c:v>
              </c:pt>
              <c:pt idx="2254">
                <c:v>336240.000000</c:v>
              </c:pt>
              <c:pt idx="2255">
                <c:v>336920.000000</c:v>
              </c:pt>
              <c:pt idx="2256">
                <c:v>337190.000000</c:v>
              </c:pt>
              <c:pt idx="2257">
                <c:v>337260.000000</c:v>
              </c:pt>
              <c:pt idx="2258">
                <c:v>337320.000000</c:v>
              </c:pt>
              <c:pt idx="2259">
                <c:v>337390.000000</c:v>
              </c:pt>
              <c:pt idx="2260">
                <c:v>337460.000000</c:v>
              </c:pt>
              <c:pt idx="2261">
                <c:v>337530.000000</c:v>
              </c:pt>
              <c:pt idx="2262">
                <c:v>337660.000000</c:v>
              </c:pt>
              <c:pt idx="2263">
                <c:v>337660.000000</c:v>
              </c:pt>
              <c:pt idx="2264">
                <c:v>337790.000000</c:v>
              </c:pt>
              <c:pt idx="2265">
                <c:v>337790.000000</c:v>
              </c:pt>
              <c:pt idx="2266">
                <c:v>337180.000000</c:v>
              </c:pt>
              <c:pt idx="2267">
                <c:v>336310.000000</c:v>
              </c:pt>
              <c:pt idx="2268">
                <c:v>336040.000000</c:v>
              </c:pt>
              <c:pt idx="2269">
                <c:v>335700.000000</c:v>
              </c:pt>
              <c:pt idx="2270">
                <c:v>335960.000000</c:v>
              </c:pt>
              <c:pt idx="2271">
                <c:v>336610.000000</c:v>
              </c:pt>
              <c:pt idx="2272">
                <c:v>337390.000000</c:v>
              </c:pt>
              <c:pt idx="2273">
                <c:v>338110.000000</c:v>
              </c:pt>
              <c:pt idx="2274">
                <c:v>338560.000000</c:v>
              </c:pt>
              <c:pt idx="2275">
                <c:v>339420.000000</c:v>
              </c:pt>
              <c:pt idx="2276">
                <c:v>339390.000000</c:v>
              </c:pt>
              <c:pt idx="2277">
                <c:v>340180.000000</c:v>
              </c:pt>
              <c:pt idx="2278">
                <c:v>341110.000000</c:v>
              </c:pt>
              <c:pt idx="2279">
                <c:v>342110.000000</c:v>
              </c:pt>
              <c:pt idx="2280">
                <c:v>343510.000000</c:v>
              </c:pt>
              <c:pt idx="2281">
                <c:v>344310.000000</c:v>
              </c:pt>
              <c:pt idx="2282">
                <c:v>345440.000000</c:v>
              </c:pt>
              <c:pt idx="2283">
                <c:v>346650.000000</c:v>
              </c:pt>
              <c:pt idx="2284">
                <c:v>348140.000000</c:v>
              </c:pt>
              <c:pt idx="2285">
                <c:v>349080.000000</c:v>
              </c:pt>
              <c:pt idx="2286">
                <c:v>351460.000000</c:v>
              </c:pt>
              <c:pt idx="2287">
                <c:v>353500.000000</c:v>
              </c:pt>
              <c:pt idx="2288">
                <c:v>354660.000000</c:v>
              </c:pt>
              <c:pt idx="2289">
                <c:v>355950.000000</c:v>
              </c:pt>
              <c:pt idx="2290">
                <c:v>357660.000000</c:v>
              </c:pt>
              <c:pt idx="2291">
                <c:v>358880.000000</c:v>
              </c:pt>
              <c:pt idx="2292">
                <c:v>360670.000000</c:v>
              </c:pt>
              <c:pt idx="2293">
                <c:v>362610.000000</c:v>
              </c:pt>
              <c:pt idx="2294">
                <c:v>364540.000000</c:v>
              </c:pt>
              <c:pt idx="2295">
                <c:v>367400.000000</c:v>
              </c:pt>
              <c:pt idx="2296">
                <c:v>370200.000000</c:v>
              </c:pt>
              <c:pt idx="2297">
                <c:v>372390.000000</c:v>
              </c:pt>
              <c:pt idx="2298">
                <c:v>373350.000000</c:v>
              </c:pt>
              <c:pt idx="2299">
                <c:v>374450.000000</c:v>
              </c:pt>
              <c:pt idx="2300">
                <c:v>375620.000000</c:v>
              </c:pt>
              <c:pt idx="2301">
                <c:v>377010.000000</c:v>
              </c:pt>
              <c:pt idx="2302">
                <c:v>377900.000000</c:v>
              </c:pt>
              <c:pt idx="2303">
                <c:v>378790.000000</c:v>
              </c:pt>
              <c:pt idx="2304">
                <c:v>379180.000000</c:v>
              </c:pt>
              <c:pt idx="2305">
                <c:v>379640.000000</c:v>
              </c:pt>
              <c:pt idx="2306">
                <c:v>379740.000000</c:v>
              </c:pt>
              <c:pt idx="2307">
                <c:v>379920.000000</c:v>
              </c:pt>
              <c:pt idx="2308">
                <c:v>380020.000000</c:v>
              </c:pt>
              <c:pt idx="2309">
                <c:v>378340.000000</c:v>
              </c:pt>
              <c:pt idx="2310">
                <c:v>377300.000000</c:v>
              </c:pt>
              <c:pt idx="2311">
                <c:v>377480.000000</c:v>
              </c:pt>
              <c:pt idx="2312">
                <c:v>377790.000000</c:v>
              </c:pt>
              <c:pt idx="2313">
                <c:v>378470.000000</c:v>
              </c:pt>
              <c:pt idx="2314">
                <c:v>379140.000000</c:v>
              </c:pt>
              <c:pt idx="2315">
                <c:v>379890.000000</c:v>
              </c:pt>
              <c:pt idx="2316">
                <c:v>381140.000000</c:v>
              </c:pt>
              <c:pt idx="2317">
                <c:v>381750.000000</c:v>
              </c:pt>
              <c:pt idx="2318">
                <c:v>382570.000000</c:v>
              </c:pt>
              <c:pt idx="2319">
                <c:v>383530.000000</c:v>
              </c:pt>
              <c:pt idx="2320">
                <c:v>384680.000000</c:v>
              </c:pt>
              <c:pt idx="2321">
                <c:v>385180.000000</c:v>
              </c:pt>
              <c:pt idx="2322">
                <c:v>385250.000000</c:v>
              </c:pt>
              <c:pt idx="2323">
                <c:v>384750.000000</c:v>
              </c:pt>
              <c:pt idx="2324">
                <c:v>383960.000000</c:v>
              </c:pt>
              <c:pt idx="2325">
                <c:v>382880.000000</c:v>
              </c:pt>
              <c:pt idx="2326">
                <c:v>381800.000000</c:v>
              </c:pt>
              <c:pt idx="2327">
                <c:v>380940.000000</c:v>
              </c:pt>
              <c:pt idx="2328">
                <c:v>381370.000000</c:v>
              </c:pt>
              <c:pt idx="2329">
                <c:v>380860.000000</c:v>
              </c:pt>
              <c:pt idx="2330">
                <c:v>380650.000000</c:v>
              </c:pt>
              <c:pt idx="2331">
                <c:v>380510.000000</c:v>
              </c:pt>
              <c:pt idx="2332">
                <c:v>380430.000000</c:v>
              </c:pt>
              <c:pt idx="2333">
                <c:v>380790.000000</c:v>
              </c:pt>
              <c:pt idx="2334">
                <c:v>381220.000000</c:v>
              </c:pt>
              <c:pt idx="2335">
                <c:v>382230.000000</c:v>
              </c:pt>
              <c:pt idx="2336">
                <c:v>383170.000000</c:v>
              </c:pt>
              <c:pt idx="2337">
                <c:v>384100.000000</c:v>
              </c:pt>
              <c:pt idx="2338">
                <c:v>384890.000000</c:v>
              </c:pt>
              <c:pt idx="2339">
                <c:v>385830.000000</c:v>
              </c:pt>
              <c:pt idx="2340">
                <c:v>386980.000000</c:v>
              </c:pt>
              <c:pt idx="2341">
                <c:v>388500.000000</c:v>
              </c:pt>
              <c:pt idx="2342">
                <c:v>389450.000000</c:v>
              </c:pt>
              <c:pt idx="2343">
                <c:v>389880.000000</c:v>
              </c:pt>
              <c:pt idx="2344">
                <c:v>390390.000000</c:v>
              </c:pt>
              <c:pt idx="2345">
                <c:v>390830.000000</c:v>
              </c:pt>
              <c:pt idx="2346">
                <c:v>391190.000000</c:v>
              </c:pt>
              <c:pt idx="2347">
                <c:v>391120.000000</c:v>
              </c:pt>
              <c:pt idx="2348">
                <c:v>391340.000000</c:v>
              </c:pt>
              <c:pt idx="2349">
                <c:v>391700.000000</c:v>
              </c:pt>
              <c:pt idx="2350">
                <c:v>391850.000000</c:v>
              </c:pt>
              <c:pt idx="2351">
                <c:v>391920.000000</c:v>
              </c:pt>
              <c:pt idx="2352">
                <c:v>391990.000000</c:v>
              </c:pt>
              <c:pt idx="2353">
                <c:v>392210.000000</c:v>
              </c:pt>
              <c:pt idx="2354">
                <c:v>392650.000000</c:v>
              </c:pt>
              <c:pt idx="2355">
                <c:v>393660.000000</c:v>
              </c:pt>
              <c:pt idx="2356">
                <c:v>394830.000000</c:v>
              </c:pt>
              <c:pt idx="2357">
                <c:v>395120.000000</c:v>
              </c:pt>
              <c:pt idx="2358">
                <c:v>395420.000000</c:v>
              </c:pt>
              <c:pt idx="2359">
                <c:v>395860.000000</c:v>
              </c:pt>
              <c:pt idx="2360">
                <c:v>395560.000000</c:v>
              </c:pt>
              <c:pt idx="2361">
                <c:v>395640.000000</c:v>
              </c:pt>
              <c:pt idx="2362">
                <c:v>395420.000000</c:v>
              </c:pt>
              <c:pt idx="2363">
                <c:v>395560.000000</c:v>
              </c:pt>
              <c:pt idx="2364">
                <c:v>395780.000000</c:v>
              </c:pt>
              <c:pt idx="2365">
                <c:v>395200.000000</c:v>
              </c:pt>
              <c:pt idx="2366">
                <c:v>394830.000000</c:v>
              </c:pt>
              <c:pt idx="2367">
                <c:v>394030.000000</c:v>
              </c:pt>
              <c:pt idx="2368">
                <c:v>393520.000000</c:v>
              </c:pt>
              <c:pt idx="2369">
                <c:v>392500.000000</c:v>
              </c:pt>
              <c:pt idx="2370">
                <c:v>391560.000000</c:v>
              </c:pt>
              <c:pt idx="2371">
                <c:v>390680.000000</c:v>
              </c:pt>
              <c:pt idx="2372">
                <c:v>389880.000000</c:v>
              </c:pt>
              <c:pt idx="2373">
                <c:v>388940.000000</c:v>
              </c:pt>
              <c:pt idx="2374">
                <c:v>388440.000000</c:v>
              </c:pt>
              <c:pt idx="2375">
                <c:v>388000.000000</c:v>
              </c:pt>
              <c:pt idx="2376">
                <c:v>387490.000000</c:v>
              </c:pt>
              <c:pt idx="2377">
                <c:v>387210.000000</c:v>
              </c:pt>
              <c:pt idx="2378">
                <c:v>386990.000000</c:v>
              </c:pt>
              <c:pt idx="2379">
                <c:v>386630.000000</c:v>
              </c:pt>
              <c:pt idx="2380">
                <c:v>386340.000000</c:v>
              </c:pt>
              <c:pt idx="2381">
                <c:v>385760.000000</c:v>
              </c:pt>
              <c:pt idx="2382">
                <c:v>385400.000000</c:v>
              </c:pt>
              <c:pt idx="2383">
                <c:v>385110.000000</c:v>
              </c:pt>
              <c:pt idx="2384">
                <c:v>384680.000000</c:v>
              </c:pt>
              <c:pt idx="2385">
                <c:v>384610.000000</c:v>
              </c:pt>
              <c:pt idx="2386">
                <c:v>384180.000000</c:v>
              </c:pt>
              <c:pt idx="2387">
                <c:v>383600.000000</c:v>
              </c:pt>
              <c:pt idx="2388">
                <c:v>383240.000000</c:v>
              </c:pt>
              <c:pt idx="2389">
                <c:v>382450.000000</c:v>
              </c:pt>
              <c:pt idx="2390">
                <c:v>382090.000000</c:v>
              </c:pt>
              <c:pt idx="2391">
                <c:v>381800.000000</c:v>
              </c:pt>
              <c:pt idx="2392">
                <c:v>381440.000000</c:v>
              </c:pt>
              <c:pt idx="2393">
                <c:v>381080.000000</c:v>
              </c:pt>
              <c:pt idx="2394">
                <c:v>380720.000000</c:v>
              </c:pt>
              <c:pt idx="2395">
                <c:v>379650.000000</c:v>
              </c:pt>
              <c:pt idx="2396">
                <c:v>379870.000000</c:v>
              </c:pt>
              <c:pt idx="2397">
                <c:v>379440.000000</c:v>
              </c:pt>
              <c:pt idx="2398">
                <c:v>379010.000000</c:v>
              </c:pt>
              <c:pt idx="2399">
                <c:v>378510.000000</c:v>
              </c:pt>
              <c:pt idx="2400">
                <c:v>377860.000000</c:v>
              </c:pt>
              <c:pt idx="2401">
                <c:v>377220.000000</c:v>
              </c:pt>
              <c:pt idx="2402">
                <c:v>376790.000000</c:v>
              </c:pt>
              <c:pt idx="2403">
                <c:v>376360.000000</c:v>
              </c:pt>
              <c:pt idx="2404">
                <c:v>375860.000000</c:v>
              </c:pt>
              <c:pt idx="2405">
                <c:v>375860.000000</c:v>
              </c:pt>
              <c:pt idx="2406">
                <c:v>375650.000000</c:v>
              </c:pt>
              <c:pt idx="2407">
                <c:v>375290.000000</c:v>
              </c:pt>
              <c:pt idx="2408">
                <c:v>374940.000000</c:v>
              </c:pt>
              <c:pt idx="2409">
                <c:v>374650.000000</c:v>
              </c:pt>
              <c:pt idx="2410">
                <c:v>374370.000000</c:v>
              </c:pt>
              <c:pt idx="2411">
                <c:v>374010.000000</c:v>
              </c:pt>
              <c:pt idx="2412">
                <c:v>373660.000000</c:v>
              </c:pt>
              <c:pt idx="2413">
                <c:v>374010.000000</c:v>
              </c:pt>
              <c:pt idx="2414">
                <c:v>373730.000000</c:v>
              </c:pt>
              <c:pt idx="2415">
                <c:v>373370.000000</c:v>
              </c:pt>
              <c:pt idx="2416">
                <c:v>371810.000000</c:v>
              </c:pt>
              <c:pt idx="2417">
                <c:v>371320.000000</c:v>
              </c:pt>
              <c:pt idx="2418">
                <c:v>370890.000000</c:v>
              </c:pt>
              <c:pt idx="2419">
                <c:v>370400.000000</c:v>
              </c:pt>
              <c:pt idx="2420">
                <c:v>369970.000000</c:v>
              </c:pt>
              <c:pt idx="2421">
                <c:v>369550.000000</c:v>
              </c:pt>
              <c:pt idx="2422">
                <c:v>369410.000000</c:v>
              </c:pt>
              <c:pt idx="2423">
                <c:v>369130.000000</c:v>
              </c:pt>
              <c:pt idx="2424">
                <c:v>368910.000000</c:v>
              </c:pt>
              <c:pt idx="2425">
                <c:v>368770.000000</c:v>
              </c:pt>
              <c:pt idx="2426">
                <c:v>368770.000000</c:v>
              </c:pt>
              <c:pt idx="2427">
                <c:v>368560.000000</c:v>
              </c:pt>
              <c:pt idx="2428">
                <c:v>368490.000000</c:v>
              </c:pt>
              <c:pt idx="2429">
                <c:v>368770.000000</c:v>
              </c:pt>
              <c:pt idx="2430">
                <c:v>368560.000000</c:v>
              </c:pt>
              <c:pt idx="2431">
                <c:v>368490.000000</c:v>
              </c:pt>
              <c:pt idx="2432">
                <c:v>368280.000000</c:v>
              </c:pt>
              <c:pt idx="2433">
                <c:v>368140.000000</c:v>
              </c:pt>
              <c:pt idx="2434">
                <c:v>367860.000000</c:v>
              </c:pt>
              <c:pt idx="2435">
                <c:v>367500.000000</c:v>
              </c:pt>
              <c:pt idx="2436">
                <c:v>366380.000000</c:v>
              </c:pt>
              <c:pt idx="2437">
                <c:v>367080.000000</c:v>
              </c:pt>
              <c:pt idx="2438">
                <c:v>367080.000000</c:v>
              </c:pt>
              <c:pt idx="2439">
                <c:v>367150.000000</c:v>
              </c:pt>
              <c:pt idx="2440">
                <c:v>366730.000000</c:v>
              </c:pt>
              <c:pt idx="2441">
                <c:v>366240.000000</c:v>
              </c:pt>
              <c:pt idx="2442">
                <c:v>366020.000000</c:v>
              </c:pt>
              <c:pt idx="2443">
                <c:v>365810.000000</c:v>
              </c:pt>
              <c:pt idx="2444">
                <c:v>365530.000000</c:v>
              </c:pt>
              <c:pt idx="2445">
                <c:v>364200.000000</c:v>
              </c:pt>
              <c:pt idx="2446">
                <c:v>363850.000000</c:v>
              </c:pt>
              <c:pt idx="2447">
                <c:v>363570.000000</c:v>
              </c:pt>
              <c:pt idx="2448">
                <c:v>363290.000000</c:v>
              </c:pt>
              <c:pt idx="2449">
                <c:v>363150.000000</c:v>
              </c:pt>
              <c:pt idx="2450">
                <c:v>362870.000000</c:v>
              </c:pt>
              <c:pt idx="2451">
                <c:v>361960.000000</c:v>
              </c:pt>
              <c:pt idx="2452">
                <c:v>361610.000000</c:v>
              </c:pt>
              <c:pt idx="2453">
                <c:v>361540.000000</c:v>
              </c:pt>
              <c:pt idx="2454">
                <c:v>361540.000000</c:v>
              </c:pt>
              <c:pt idx="2455">
                <c:v>361680.000000</c:v>
              </c:pt>
              <c:pt idx="2456">
                <c:v>361680.000000</c:v>
              </c:pt>
              <c:pt idx="2457">
                <c:v>361190.000000</c:v>
              </c:pt>
              <c:pt idx="2458">
                <c:v>360910.000000</c:v>
              </c:pt>
              <c:pt idx="2459">
                <c:v>361050.000000</c:v>
              </c:pt>
              <c:pt idx="2460">
                <c:v>361190.000000</c:v>
              </c:pt>
              <c:pt idx="2461">
                <c:v>361190.000000</c:v>
              </c:pt>
              <c:pt idx="2462">
                <c:v>361050.000000</c:v>
              </c:pt>
              <c:pt idx="2463">
                <c:v>360840.000000</c:v>
              </c:pt>
              <c:pt idx="2464">
                <c:v>361050.000000</c:v>
              </c:pt>
              <c:pt idx="2465">
                <c:v>361470.000000</c:v>
              </c:pt>
              <c:pt idx="2466">
                <c:v>361470.000000</c:v>
              </c:pt>
              <c:pt idx="2467">
                <c:v>361850.000000</c:v>
              </c:pt>
              <c:pt idx="2468">
                <c:v>362160.000000</c:v>
              </c:pt>
              <c:pt idx="2469">
                <c:v>361830.000000</c:v>
              </c:pt>
              <c:pt idx="2470">
                <c:v>360730.000000</c:v>
              </c:pt>
              <c:pt idx="2471">
                <c:v>358940.000000</c:v>
              </c:pt>
              <c:pt idx="2472">
                <c:v>357090.000000</c:v>
              </c:pt>
              <c:pt idx="2473">
                <c:v>354680.000000</c:v>
              </c:pt>
              <c:pt idx="2474">
                <c:v>353180.000000</c:v>
              </c:pt>
              <c:pt idx="2475">
                <c:v>351270.000000</c:v>
              </c:pt>
              <c:pt idx="2476">
                <c:v>349360.000000</c:v>
              </c:pt>
              <c:pt idx="2477">
                <c:v>347390.000000</c:v>
              </c:pt>
              <c:pt idx="2478">
                <c:v>345560.000000</c:v>
              </c:pt>
              <c:pt idx="2479">
                <c:v>343600.000000</c:v>
              </c:pt>
              <c:pt idx="2480">
                <c:v>342200.000000</c:v>
              </c:pt>
              <c:pt idx="2481">
                <c:v>341540.000000</c:v>
              </c:pt>
              <c:pt idx="2482">
                <c:v>341290.000000</c:v>
              </c:pt>
              <c:pt idx="2483">
                <c:v>341310.000000</c:v>
              </c:pt>
              <c:pt idx="2484">
                <c:v>340780.000000</c:v>
              </c:pt>
              <c:pt idx="2485">
                <c:v>339170.000000</c:v>
              </c:pt>
              <c:pt idx="2486">
                <c:v>336910.000000</c:v>
              </c:pt>
              <c:pt idx="2487">
                <c:v>335430.000000</c:v>
              </c:pt>
              <c:pt idx="2488">
                <c:v>334690.000000</c:v>
              </c:pt>
              <c:pt idx="2489">
                <c:v>334480.000000</c:v>
              </c:pt>
              <c:pt idx="2490">
                <c:v>334760.000000</c:v>
              </c:pt>
              <c:pt idx="2491">
                <c:v>334890.000000</c:v>
              </c:pt>
              <c:pt idx="2492">
                <c:v>334690.000000</c:v>
              </c:pt>
              <c:pt idx="2493">
                <c:v>333880.000000</c:v>
              </c:pt>
              <c:pt idx="2494">
                <c:v>333400.000000</c:v>
              </c:pt>
              <c:pt idx="2495">
                <c:v>333470.000000</c:v>
              </c:pt>
              <c:pt idx="2496">
                <c:v>333880.000000</c:v>
              </c:pt>
              <c:pt idx="2498">
                <c:v>333810.000000</c:v>
              </c:pt>
              <c:pt idx="2499">
                <c:v>332800.000000</c:v>
              </c:pt>
              <c:pt idx="2500">
                <c:v>331120.000000</c:v>
              </c:pt>
              <c:pt idx="2501">
                <c:v>329650.000000</c:v>
              </c:pt>
              <c:pt idx="2502">
                <c:v>328650.000000</c:v>
              </c:pt>
              <c:pt idx="2503">
                <c:v>328110.000000</c:v>
              </c:pt>
              <c:pt idx="2504">
                <c:v>327370.000000</c:v>
              </c:pt>
              <c:pt idx="2505">
                <c:v>326640.000000</c:v>
              </c:pt>
              <c:pt idx="2506">
                <c:v>326040.000000</c:v>
              </c:pt>
              <c:pt idx="2507">
                <c:v>325370.000000</c:v>
              </c:pt>
              <c:pt idx="2508">
                <c:v>324840.000000</c:v>
              </c:pt>
              <c:pt idx="2509">
                <c:v>324110.000000</c:v>
              </c:pt>
              <c:pt idx="2510">
                <c:v>323450.000000</c:v>
              </c:pt>
              <c:pt idx="2511">
                <c:v>322720.000000</c:v>
              </c:pt>
              <c:pt idx="2512">
                <c:v>322120.000000</c:v>
              </c:pt>
              <c:pt idx="2513">
                <c:v>321390.000000</c:v>
              </c:pt>
              <c:pt idx="2514">
                <c:v>320860.000000</c:v>
              </c:pt>
              <c:pt idx="2515">
                <c:v>320400.000000</c:v>
              </c:pt>
              <c:pt idx="2516">
                <c:v>320000.000000</c:v>
              </c:pt>
              <c:pt idx="2517">
                <c:v>319470.000000</c:v>
              </c:pt>
              <c:pt idx="2518">
                <c:v>319010.000000</c:v>
              </c:pt>
              <c:pt idx="2519">
                <c:v>318680.000000</c:v>
              </c:pt>
              <c:pt idx="2520">
                <c:v>318480.000000</c:v>
              </c:pt>
              <c:pt idx="2521">
                <c:v>317890.000000</c:v>
              </c:pt>
              <c:pt idx="2522">
                <c:v>317760.000000</c:v>
              </c:pt>
              <c:pt idx="2523">
                <c:v>317430.000000</c:v>
              </c:pt>
              <c:pt idx="2524">
                <c:v>317040.000000</c:v>
              </c:pt>
              <c:pt idx="2525">
                <c:v>316640.000000</c:v>
              </c:pt>
              <c:pt idx="2526">
                <c:v>316180.000000</c:v>
              </c:pt>
              <c:pt idx="2527">
                <c:v>315730.000000</c:v>
              </c:pt>
              <c:pt idx="2528">
                <c:v>315070.000000</c:v>
              </c:pt>
              <c:pt idx="2529">
                <c:v>314610.000000</c:v>
              </c:pt>
              <c:pt idx="2530">
                <c:v>314150.000000</c:v>
              </c:pt>
              <c:pt idx="2531">
                <c:v>313820.000000</c:v>
              </c:pt>
              <c:pt idx="2532">
                <c:v>313500.000000</c:v>
              </c:pt>
              <c:pt idx="2533">
                <c:v>313100.000000</c:v>
              </c:pt>
              <c:pt idx="2534">
                <c:v>312510.000000</c:v>
              </c:pt>
              <c:pt idx="2535">
                <c:v>311930.000000</c:v>
              </c:pt>
              <c:pt idx="2536">
                <c:v>311540.000000</c:v>
              </c:pt>
              <c:pt idx="2537">
                <c:v>311150.000000</c:v>
              </c:pt>
              <c:pt idx="2538">
                <c:v>310690.000000</c:v>
              </c:pt>
              <c:pt idx="2539">
                <c:v>311020.000000</c:v>
              </c:pt>
              <c:pt idx="2540">
                <c:v>310820.000000</c:v>
              </c:pt>
              <c:pt idx="2541">
                <c:v>310240.000000</c:v>
              </c:pt>
              <c:pt idx="2542">
                <c:v>309520.000000</c:v>
              </c:pt>
              <c:pt idx="2543">
                <c:v>309390.000000</c:v>
              </c:pt>
              <c:pt idx="2544">
                <c:v>309200.000000</c:v>
              </c:pt>
              <c:pt idx="2545">
                <c:v>308810.000000</c:v>
              </c:pt>
              <c:pt idx="2546">
                <c:v>308480.000000</c:v>
              </c:pt>
              <c:pt idx="2547">
                <c:v>308350.000000</c:v>
              </c:pt>
              <c:pt idx="2548">
                <c:v>307510.000000</c:v>
              </c:pt>
              <c:pt idx="2549">
                <c:v>306990.000000</c:v>
              </c:pt>
              <c:pt idx="2550">
                <c:v>306990.000000</c:v>
              </c:pt>
              <c:pt idx="2551">
                <c:v>306920.000000</c:v>
              </c:pt>
              <c:pt idx="2552">
                <c:v>306540.000000</c:v>
              </c:pt>
              <c:pt idx="2553">
                <c:v>306800.000000</c:v>
              </c:pt>
              <c:pt idx="2554">
                <c:v>306800.000000</c:v>
              </c:pt>
              <c:pt idx="2555">
                <c:v>306210.000000</c:v>
              </c:pt>
              <c:pt idx="2556">
                <c:v>305760.000000</c:v>
              </c:pt>
              <c:pt idx="2557">
                <c:v>305500.000000</c:v>
              </c:pt>
              <c:pt idx="2558">
                <c:v>305110.000000</c:v>
              </c:pt>
              <c:pt idx="2559">
                <c:v>305180.000000</c:v>
              </c:pt>
              <c:pt idx="2560">
                <c:v>305310.000000</c:v>
              </c:pt>
              <c:pt idx="2561">
                <c:v>305500.000000</c:v>
              </c:pt>
              <c:pt idx="2562">
                <c:v>304860.000000</c:v>
              </c:pt>
              <c:pt idx="2563">
                <c:v>304210.000000</c:v>
              </c:pt>
              <c:pt idx="2564">
                <c:v>304400.000000</c:v>
              </c:pt>
              <c:pt idx="2565">
                <c:v>304530.000000</c:v>
              </c:pt>
              <c:pt idx="2566">
                <c:v>305050.000000</c:v>
              </c:pt>
              <c:pt idx="2567">
                <c:v>305310.000000</c:v>
              </c:pt>
              <c:pt idx="2568">
                <c:v>305690.000000</c:v>
              </c:pt>
              <c:pt idx="2569">
                <c:v>305950.000000</c:v>
              </c:pt>
              <c:pt idx="2570">
                <c:v>306540.000000</c:v>
              </c:pt>
              <c:pt idx="2571">
                <c:v>306920.000000</c:v>
              </c:pt>
              <c:pt idx="2572">
                <c:v>307310.000000</c:v>
              </c:pt>
              <c:pt idx="2573">
                <c:v>307440.000000</c:v>
              </c:pt>
              <c:pt idx="2574">
                <c:v>307700.000000</c:v>
              </c:pt>
              <c:pt idx="2575">
                <c:v>307380.000000</c:v>
              </c:pt>
              <c:pt idx="2576">
                <c:v>307120.000000</c:v>
              </c:pt>
              <c:pt idx="2577">
                <c:v>306540.000000</c:v>
              </c:pt>
              <c:pt idx="2578">
                <c:v>305820.000000</c:v>
              </c:pt>
              <c:pt idx="2579">
                <c:v>305730.000000</c:v>
              </c:pt>
              <c:pt idx="2580">
                <c:v>305640.000000</c:v>
              </c:pt>
              <c:pt idx="2581">
                <c:v>305540.000000</c:v>
              </c:pt>
              <c:pt idx="2582">
                <c:v>305380.000000</c:v>
              </c:pt>
              <c:pt idx="2583">
                <c:v>304730.000000</c:v>
              </c:pt>
              <c:pt idx="2584">
                <c:v>304090.000000</c:v>
              </c:pt>
              <c:pt idx="2585">
                <c:v>303820.000000</c:v>
              </c:pt>
              <c:pt idx="2586">
                <c:v>303470.000000</c:v>
              </c:pt>
              <c:pt idx="2587">
                <c:v>303180.000000</c:v>
              </c:pt>
              <c:pt idx="2588">
                <c:v>302900.000000</c:v>
              </c:pt>
              <c:pt idx="2589">
                <c:v>302680.000000</c:v>
              </c:pt>
              <c:pt idx="2590">
                <c:v>302200.000000</c:v>
              </c:pt>
              <c:pt idx="2591">
                <c:v>301590.000000</c:v>
              </c:pt>
              <c:pt idx="2592">
                <c:v>301500.000000</c:v>
              </c:pt>
              <c:pt idx="2593">
                <c:v>302050.000000</c:v>
              </c:pt>
              <c:pt idx="2594">
                <c:v>301700.000000</c:v>
              </c:pt>
              <c:pt idx="2595">
                <c:v>301670.000000</c:v>
              </c:pt>
              <c:pt idx="2596">
                <c:v>301580.000000</c:v>
              </c:pt>
              <c:pt idx="2597">
                <c:v>300840.000000</c:v>
              </c:pt>
              <c:pt idx="2598">
                <c:v>300170.000000</c:v>
              </c:pt>
              <c:pt idx="2599">
                <c:v>299950.000000</c:v>
              </c:pt>
              <c:pt idx="2600">
                <c:v>299860.000000</c:v>
              </c:pt>
              <c:pt idx="2601">
                <c:v>300280.000000</c:v>
              </c:pt>
              <c:pt idx="2602">
                <c:v>302500.000000</c:v>
              </c:pt>
              <c:pt idx="2603">
                <c:v>304460.000000</c:v>
              </c:pt>
              <c:pt idx="2604">
                <c:v>305600.000000</c:v>
              </c:pt>
              <c:pt idx="2605">
                <c:v>306410.000000</c:v>
              </c:pt>
              <c:pt idx="2606">
                <c:v>307350.000000</c:v>
              </c:pt>
              <c:pt idx="2607">
                <c:v>308360.000000</c:v>
              </c:pt>
              <c:pt idx="2608">
                <c:v>309000.000000</c:v>
              </c:pt>
              <c:pt idx="2609">
                <c:v>310820.000000</c:v>
              </c:pt>
              <c:pt idx="2610">
                <c:v>312650.000000</c:v>
              </c:pt>
              <c:pt idx="2611">
                <c:v>314480.000000</c:v>
              </c:pt>
              <c:pt idx="2612">
                <c:v>315330.000000</c:v>
              </c:pt>
              <c:pt idx="2613">
                <c:v>317170.000000</c:v>
              </c:pt>
              <c:pt idx="2614">
                <c:v>319210.000000</c:v>
              </c:pt>
              <c:pt idx="2615">
                <c:v>319940.000000</c:v>
              </c:pt>
              <c:pt idx="2616">
                <c:v>320270.000000</c:v>
              </c:pt>
              <c:pt idx="2617">
                <c:v>320800.000000</c:v>
              </c:pt>
              <c:pt idx="2618">
                <c:v>320200.000000</c:v>
              </c:pt>
              <c:pt idx="2619">
                <c:v>319940.000000</c:v>
              </c:pt>
              <c:pt idx="2620">
                <c:v>319740.000000</c:v>
              </c:pt>
              <c:pt idx="2621">
                <c:v>320000.000000</c:v>
              </c:pt>
              <c:pt idx="2622">
                <c:v>320200.000000</c:v>
              </c:pt>
              <c:pt idx="2623">
                <c:v>319870.000000</c:v>
              </c:pt>
              <c:pt idx="2624">
                <c:v>320400.000000</c:v>
              </c:pt>
              <c:pt idx="2625">
                <c:v>319540.000000</c:v>
              </c:pt>
              <c:pt idx="2626">
                <c:v>319010.000000</c:v>
              </c:pt>
              <c:pt idx="2627">
                <c:v>319010.000000</c:v>
              </c:pt>
              <c:pt idx="2628">
                <c:v>319140.000000</c:v>
              </c:pt>
              <c:pt idx="2629">
                <c:v>319740.000000</c:v>
              </c:pt>
              <c:pt idx="2630">
                <c:v>320130.000000</c:v>
              </c:pt>
              <c:pt idx="2631">
                <c:v>320270.000000</c:v>
              </c:pt>
              <c:pt idx="2632">
                <c:v>319670.000000</c:v>
              </c:pt>
              <c:pt idx="2633">
                <c:v>319280.000000</c:v>
              </c:pt>
              <c:pt idx="2634">
                <c:v>320070.000000</c:v>
              </c:pt>
              <c:pt idx="2635">
                <c:v>320470.000000</c:v>
              </c:pt>
              <c:pt idx="2636">
                <c:v>320730.000000</c:v>
              </c:pt>
              <c:pt idx="2637">
                <c:v>321000.000000</c:v>
              </c:pt>
              <c:pt idx="2638">
                <c:v>321060.000000</c:v>
              </c:pt>
              <c:pt idx="2639">
                <c:v>320470.000000</c:v>
              </c:pt>
              <c:pt idx="2640">
                <c:v>319870.000000</c:v>
              </c:pt>
              <c:pt idx="2641">
                <c:v>320400.000000</c:v>
              </c:pt>
              <c:pt idx="2642">
                <c:v>321530.000000</c:v>
              </c:pt>
              <c:pt idx="2643">
                <c:v>322520.000000</c:v>
              </c:pt>
              <c:pt idx="2644">
                <c:v>323640.000000</c:v>
              </c:pt>
              <c:pt idx="2645">
                <c:v>324510.000000</c:v>
              </c:pt>
              <c:pt idx="2646">
                <c:v>323840.000000</c:v>
              </c:pt>
              <c:pt idx="2647">
                <c:v>323380.000000</c:v>
              </c:pt>
              <c:pt idx="2648">
                <c:v>324110.000000</c:v>
              </c:pt>
              <c:pt idx="2649">
                <c:v>325370.000000</c:v>
              </c:pt>
              <c:pt idx="2650">
                <c:v>326840.000000</c:v>
              </c:pt>
              <c:pt idx="2651">
                <c:v>328440.000000</c:v>
              </c:pt>
              <c:pt idx="2652">
                <c:v>329780.000000</c:v>
              </c:pt>
              <c:pt idx="2653">
                <c:v>328850.000000</c:v>
              </c:pt>
              <c:pt idx="2654">
                <c:v>327910.000000</c:v>
              </c:pt>
              <c:pt idx="2655">
                <c:v>328110.000000</c:v>
              </c:pt>
              <c:pt idx="2656">
                <c:v>329780.000000</c:v>
              </c:pt>
              <c:pt idx="2657">
                <c:v>331390.000000</c:v>
              </c:pt>
              <c:pt idx="2658">
                <c:v>333070.000000</c:v>
              </c:pt>
              <c:pt idx="2659">
                <c:v>334350.000000</c:v>
              </c:pt>
              <c:pt idx="2660">
                <c:v>333400.000000</c:v>
              </c:pt>
              <c:pt idx="2661">
                <c:v>332390.000000</c:v>
              </c:pt>
              <c:pt idx="2662">
                <c:v>333340.000000</c:v>
              </c:pt>
              <c:pt idx="2663">
                <c:v>335090.000000</c:v>
              </c:pt>
              <c:pt idx="2664">
                <c:v>337050.000000</c:v>
              </c:pt>
              <c:pt idx="2665">
                <c:v>339010.000000</c:v>
              </c:pt>
              <c:pt idx="2666">
                <c:v>340650.000000</c:v>
              </c:pt>
              <c:pt idx="2667">
                <c:v>340030.000000</c:v>
              </c:pt>
              <c:pt idx="2668">
                <c:v>339420.000000</c:v>
              </c:pt>
              <c:pt idx="2669">
                <c:v>339760.000000</c:v>
              </c:pt>
              <c:pt idx="2670">
                <c:v>340850.000000</c:v>
              </c:pt>
              <c:pt idx="2671">
                <c:v>341050.000000</c:v>
              </c:pt>
              <c:pt idx="2672">
                <c:v>340580.000000</c:v>
              </c:pt>
              <c:pt idx="2673">
                <c:v>339900.000000</c:v>
              </c:pt>
              <c:pt idx="2674">
                <c:v>338400.000000</c:v>
              </c:pt>
              <c:pt idx="2675">
                <c:v>337120.000000</c:v>
              </c:pt>
              <c:pt idx="2676">
                <c:v>337180.000000</c:v>
              </c:pt>
              <c:pt idx="2677">
                <c:v>338060.000000</c:v>
              </c:pt>
              <c:pt idx="2678">
                <c:v>338610.000000</c:v>
              </c:pt>
              <c:pt idx="2679">
                <c:v>339150.000000</c:v>
              </c:pt>
              <c:pt idx="2680">
                <c:v>339490.000000</c:v>
              </c:pt>
              <c:pt idx="2681">
                <c:v>338540.000000</c:v>
              </c:pt>
              <c:pt idx="2682">
                <c:v>339350.000000</c:v>
              </c:pt>
              <c:pt idx="2683">
                <c:v>340920.000000</c:v>
              </c:pt>
              <c:pt idx="2684">
                <c:v>342350.000000</c:v>
              </c:pt>
              <c:pt idx="2685">
                <c:v>343980.000000</c:v>
              </c:pt>
              <c:pt idx="2686">
                <c:v>345210.000000</c:v>
              </c:pt>
              <c:pt idx="2687">
                <c:v>346310.000000</c:v>
              </c:pt>
              <c:pt idx="2688">
                <c:v>347890.000000</c:v>
              </c:pt>
              <c:pt idx="2689">
                <c:v>349470.000000</c:v>
              </c:pt>
              <c:pt idx="2690">
                <c:v>350980.000000</c:v>
              </c:pt>
              <c:pt idx="2691">
                <c:v>352640.000000</c:v>
              </c:pt>
              <c:pt idx="2692">
                <c:v>354160.000000</c:v>
              </c:pt>
              <c:pt idx="2693">
                <c:v>355690.000000</c:v>
              </c:pt>
              <c:pt idx="2694">
                <c:v>357000.000000</c:v>
              </c:pt>
              <c:pt idx="2695">
                <c:v>355900.000000</c:v>
              </c:pt>
              <c:pt idx="2696">
                <c:v>354720.000000</c:v>
              </c:pt>
              <c:pt idx="2697">
                <c:v>354510.000000</c:v>
              </c:pt>
              <c:pt idx="2698">
                <c:v>354510.000000</c:v>
              </c:pt>
              <c:pt idx="2699">
                <c:v>353750.000000</c:v>
              </c:pt>
              <c:pt idx="2700">
                <c:v>352640.000000</c:v>
              </c:pt>
              <c:pt idx="2701">
                <c:v>352290.000000</c:v>
              </c:pt>
              <c:pt idx="2702">
                <c:v>350910.000000</c:v>
              </c:pt>
              <c:pt idx="2703">
                <c:v>349400.000000</c:v>
              </c:pt>
              <c:pt idx="2704">
                <c:v>348230.000000</c:v>
              </c:pt>
              <c:pt idx="2705">
                <c:v>347750.000000</c:v>
              </c:pt>
              <c:pt idx="2706">
                <c:v>347750.000000</c:v>
              </c:pt>
              <c:pt idx="2707">
                <c:v>348230.000000</c:v>
              </c:pt>
              <c:pt idx="2708">
                <c:v>348160.000000</c:v>
              </c:pt>
              <c:pt idx="2709">
                <c:v>347750.000000</c:v>
              </c:pt>
              <c:pt idx="2710">
                <c:v>346590.000000</c:v>
              </c:pt>
              <c:pt idx="2711">
                <c:v>347000.000000</c:v>
              </c:pt>
              <c:pt idx="2712">
                <c:v>348160.000000</c:v>
              </c:pt>
              <c:pt idx="2713">
                <c:v>348510.000000</c:v>
              </c:pt>
              <c:pt idx="2714">
                <c:v>348720.000000</c:v>
              </c:pt>
              <c:pt idx="2715">
                <c:v>348580.000000</c:v>
              </c:pt>
              <c:pt idx="2716">
                <c:v>347550.000000</c:v>
              </c:pt>
              <c:pt idx="2717">
                <c:v>346590.000000</c:v>
              </c:pt>
              <c:pt idx="2718">
                <c:v>346180.000000</c:v>
              </c:pt>
              <c:pt idx="2719">
                <c:v>345760.000000</c:v>
              </c:pt>
              <c:pt idx="2720">
                <c:v>345290.000000</c:v>
              </c:pt>
              <c:pt idx="2721">
                <c:v>344740.000000</c:v>
              </c:pt>
              <c:pt idx="2722">
                <c:v>344330.000000</c:v>
              </c:pt>
              <c:pt idx="2723">
                <c:v>343990.000000</c:v>
              </c:pt>
              <c:pt idx="2724">
                <c:v>343650.000000</c:v>
              </c:pt>
              <c:pt idx="2725">
                <c:v>343240.000000</c:v>
              </c:pt>
              <c:pt idx="2726">
                <c:v>342900.000000</c:v>
              </c:pt>
              <c:pt idx="2727">
                <c:v>342620.000000</c:v>
              </c:pt>
              <c:pt idx="2728">
                <c:v>342210.000000</c:v>
              </c:pt>
              <c:pt idx="2729">
                <c:v>341740.000000</c:v>
              </c:pt>
              <c:pt idx="2730">
                <c:v>341190.000000</c:v>
              </c:pt>
              <c:pt idx="2731">
                <c:v>340170.000000</c:v>
              </c:pt>
              <c:pt idx="2732">
                <c:v>339560.000000</c:v>
              </c:pt>
              <c:pt idx="2733">
                <c:v>338950.000000</c:v>
              </c:pt>
              <c:pt idx="2734">
                <c:v>338340.000000</c:v>
              </c:pt>
              <c:pt idx="2735">
                <c:v>337800.000000</c:v>
              </c:pt>
              <c:pt idx="2736">
                <c:v>337190.000000</c:v>
              </c:pt>
              <c:pt idx="2737">
                <c:v>336240.000000</c:v>
              </c:pt>
              <c:pt idx="2738">
                <c:v>335300.000000</c:v>
              </c:pt>
              <c:pt idx="2739">
                <c:v>334690.000000</c:v>
              </c:pt>
              <c:pt idx="2740">
                <c:v>334280.000000</c:v>
              </c:pt>
              <c:pt idx="2741">
                <c:v>333950.000000</c:v>
              </c:pt>
              <c:pt idx="2742">
                <c:v>333680.000000</c:v>
              </c:pt>
              <c:pt idx="2743">
                <c:v>332940.000000</c:v>
              </c:pt>
              <c:pt idx="2744">
                <c:v>332260.000000</c:v>
              </c:pt>
              <c:pt idx="2745">
                <c:v>331530.000000</c:v>
              </c:pt>
              <c:pt idx="2746">
                <c:v>331190.000000</c:v>
              </c:pt>
              <c:pt idx="2747">
                <c:v>330850.000000</c:v>
              </c:pt>
              <c:pt idx="2748">
                <c:v>330590.000000</c:v>
              </c:pt>
              <c:pt idx="2749">
                <c:v>330250.000000</c:v>
              </c:pt>
              <c:pt idx="2750">
                <c:v>329920.000000</c:v>
              </c:pt>
              <c:pt idx="2751">
                <c:v>329180.000000</c:v>
              </c:pt>
              <c:pt idx="2752">
                <c:v>328510.000000</c:v>
              </c:pt>
              <c:pt idx="2753">
                <c:v>327780.000000</c:v>
              </c:pt>
              <c:pt idx="2754">
                <c:v>326910.000000</c:v>
              </c:pt>
              <c:pt idx="2755">
                <c:v>326110.000000</c:v>
              </c:pt>
              <c:pt idx="2756">
                <c:v>325440.000000</c:v>
              </c:pt>
              <c:pt idx="2757">
                <c:v>324840.000000</c:v>
              </c:pt>
              <c:pt idx="2758">
                <c:v>324180.000000</c:v>
              </c:pt>
              <c:pt idx="2759">
                <c:v>323510.000000</c:v>
              </c:pt>
              <c:pt idx="2760">
                <c:v>322650.000000</c:v>
              </c:pt>
              <c:pt idx="2761">
                <c:v>322260.000000</c:v>
              </c:pt>
              <c:pt idx="2762">
                <c:v>321730.000000</c:v>
              </c:pt>
              <c:pt idx="2763">
                <c:v>321390.000000</c:v>
              </c:pt>
              <c:pt idx="2764">
                <c:v>321130.000000</c:v>
              </c:pt>
              <c:pt idx="2765">
                <c:v>320400.000000</c:v>
              </c:pt>
              <c:pt idx="2766">
                <c:v>319740.000000</c:v>
              </c:pt>
              <c:pt idx="2767">
                <c:v>319540.000000</c:v>
              </c:pt>
              <c:pt idx="2768">
                <c:v>319480.000000</c:v>
              </c:pt>
              <c:pt idx="2769">
                <c:v>319150.000000</c:v>
              </c:pt>
              <c:pt idx="2770">
                <c:v>318820.000000</c:v>
              </c:pt>
              <c:pt idx="2771">
                <c:v>319150.000000</c:v>
              </c:pt>
              <c:pt idx="2772">
                <c:v>318950.000000</c:v>
              </c:pt>
              <c:pt idx="2773">
                <c:v>318690.000000</c:v>
              </c:pt>
              <c:pt idx="2774">
                <c:v>318550.000000</c:v>
              </c:pt>
              <c:pt idx="2775">
                <c:v>318490.000000</c:v>
              </c:pt>
              <c:pt idx="2776">
                <c:v>318490.000000</c:v>
              </c:pt>
              <c:pt idx="2777">
                <c:v>318290.000000</c:v>
              </c:pt>
              <c:pt idx="2778">
                <c:v>318220.000000</c:v>
              </c:pt>
              <c:pt idx="2779">
                <c:v>318030.000000</c:v>
              </c:pt>
              <c:pt idx="2780">
                <c:v>317960.000000</c:v>
              </c:pt>
              <c:pt idx="2781">
                <c:v>317240.000000</c:v>
              </c:pt>
              <c:pt idx="2782">
                <c:v>317170.000000</c:v>
              </c:pt>
              <c:pt idx="2783">
                <c:v>317110.000000</c:v>
              </c:pt>
              <c:pt idx="2784">
                <c:v>316910.000000</c:v>
              </c:pt>
              <c:pt idx="2785">
                <c:v>316060.000000</c:v>
              </c:pt>
              <c:pt idx="2786">
                <c:v>315920.000000</c:v>
              </c:pt>
              <c:pt idx="2787">
                <c:v>315200.000000</c:v>
              </c:pt>
              <c:pt idx="2788">
                <c:v>314810.000000</c:v>
              </c:pt>
              <c:pt idx="2789">
                <c:v>314940.000000</c:v>
              </c:pt>
              <c:pt idx="2790">
                <c:v>314940.000000</c:v>
              </c:pt>
              <c:pt idx="2791">
                <c:v>314740.000000</c:v>
              </c:pt>
              <c:pt idx="2792">
                <c:v>314940.000000</c:v>
              </c:pt>
              <c:pt idx="2793">
                <c:v>314480.000000</c:v>
              </c:pt>
              <c:pt idx="2794">
                <c:v>314020.000000</c:v>
              </c:pt>
              <c:pt idx="2795">
                <c:v>314090.000000</c:v>
              </c:pt>
              <c:pt idx="2796">
                <c:v>314150.000000</c:v>
              </c:pt>
              <c:pt idx="2797">
                <c:v>314090.000000</c:v>
              </c:pt>
              <c:pt idx="2798">
                <c:v>313960.000000</c:v>
              </c:pt>
              <c:pt idx="2799">
                <c:v>313630.000000</c:v>
              </c:pt>
              <c:pt idx="2800">
                <c:v>313370.000000</c:v>
              </c:pt>
              <c:pt idx="2801">
                <c:v>313370.000000</c:v>
              </c:pt>
              <c:pt idx="2802">
                <c:v>313170.000000</c:v>
              </c:pt>
              <c:pt idx="2803">
                <c:v>313110.000000</c:v>
              </c:pt>
              <c:pt idx="2804">
                <c:v>312580.000000</c:v>
              </c:pt>
              <c:pt idx="2805">
                <c:v>312260.000000</c:v>
              </c:pt>
              <c:pt idx="2806">
                <c:v>312130.000000</c:v>
              </c:pt>
              <c:pt idx="2807">
                <c:v>312000.000000</c:v>
              </c:pt>
              <c:pt idx="2808">
                <c:v>311870.000000</c:v>
              </c:pt>
              <c:pt idx="2809">
                <c:v>311740.000000</c:v>
              </c:pt>
              <c:pt idx="2810">
                <c:v>311610.000000</c:v>
              </c:pt>
              <c:pt idx="2811">
                <c:v>311480.000000</c:v>
              </c:pt>
              <c:pt idx="2812">
                <c:v>311340.000000</c:v>
              </c:pt>
              <c:pt idx="2813">
                <c:v>311280.000000</c:v>
              </c:pt>
              <c:pt idx="2814">
                <c:v>311020.000000</c:v>
              </c:pt>
              <c:pt idx="2815">
                <c:v>310630.000000</c:v>
              </c:pt>
              <c:pt idx="2816">
                <c:v>310430.000000</c:v>
              </c:pt>
              <c:pt idx="2817">
                <c:v>310240.000000</c:v>
              </c:pt>
              <c:pt idx="2818">
                <c:v>310110.000000</c:v>
              </c:pt>
              <c:pt idx="2819">
                <c:v>309980.000000</c:v>
              </c:pt>
              <c:pt idx="2820">
                <c:v>309780.000000</c:v>
              </c:pt>
              <c:pt idx="2821">
                <c:v>309650.000000</c:v>
              </c:pt>
              <c:pt idx="2822">
                <c:v>309390.000000</c:v>
              </c:pt>
              <c:pt idx="2823">
                <c:v>309260.000000</c:v>
              </c:pt>
              <c:pt idx="2824">
                <c:v>309070.000000</c:v>
              </c:pt>
              <c:pt idx="2825">
                <c:v>308680.000000</c:v>
              </c:pt>
              <c:pt idx="2826">
                <c:v>308740.000000</c:v>
              </c:pt>
              <c:pt idx="2827">
                <c:v>308480.000000</c:v>
              </c:pt>
              <c:pt idx="2828">
                <c:v>308160.000000</c:v>
              </c:pt>
              <c:pt idx="2829">
                <c:v>307840.000000</c:v>
              </c:pt>
              <c:pt idx="2830">
                <c:v>307770.000000</c:v>
              </c:pt>
              <c:pt idx="2831">
                <c:v>307510.000000</c:v>
              </c:pt>
              <c:pt idx="2832">
                <c:v>307710.000000</c:v>
              </c:pt>
              <c:pt idx="2833">
                <c:v>308550.000000</c:v>
              </c:pt>
              <c:pt idx="2834">
                <c:v>308610.000000</c:v>
              </c:pt>
              <c:pt idx="2835">
                <c:v>308480.000000</c:v>
              </c:pt>
              <c:pt idx="2836">
                <c:v>307770.000000</c:v>
              </c:pt>
              <c:pt idx="2837">
                <c:v>307320.000000</c:v>
              </c:pt>
              <c:pt idx="2838">
                <c:v>307250.000000</c:v>
              </c:pt>
              <c:pt idx="2839">
                <c:v>307380.000000</c:v>
              </c:pt>
              <c:pt idx="2840">
                <c:v>307250.000000</c:v>
              </c:pt>
              <c:pt idx="2841">
                <c:v>307450.000000</c:v>
              </c:pt>
              <c:pt idx="2842">
                <c:v>306730.000000</c:v>
              </c:pt>
              <c:pt idx="2843">
                <c:v>306090.000000</c:v>
              </c:pt>
              <c:pt idx="2844">
                <c:v>305830.000000</c:v>
              </c:pt>
              <c:pt idx="2845">
                <c:v>306090.000000</c:v>
              </c:pt>
              <c:pt idx="2846">
                <c:v>306350.000000</c:v>
              </c:pt>
              <c:pt idx="2847">
                <c:v>306600.000000</c:v>
              </c:pt>
              <c:pt idx="2848">
                <c:v>306670.000000</c:v>
              </c:pt>
              <c:pt idx="2849">
                <c:v>305890.000000</c:v>
              </c:pt>
              <c:pt idx="2850">
                <c:v>305180.000000</c:v>
              </c:pt>
              <c:pt idx="2851">
                <c:v>305250.000000</c:v>
              </c:pt>
              <c:pt idx="2852">
                <c:v>305500.000000</c:v>
              </c:pt>
              <c:pt idx="2853">
                <c:v>305380.000000</c:v>
              </c:pt>
              <c:pt idx="2854">
                <c:v>304860.000000</c:v>
              </c:pt>
              <c:pt idx="2855">
                <c:v>304730.000000</c:v>
              </c:pt>
              <c:pt idx="2856">
                <c:v>304150.000000</c:v>
              </c:pt>
              <c:pt idx="2857">
                <c:v>303640.000000</c:v>
              </c:pt>
              <c:pt idx="2858">
                <c:v>303640.000000</c:v>
              </c:pt>
              <c:pt idx="2859">
                <c:v>304280.000000</c:v>
              </c:pt>
              <c:pt idx="2860">
                <c:v>304540.000000</c:v>
              </c:pt>
              <c:pt idx="2861">
                <c:v>304410.000000</c:v>
              </c:pt>
              <c:pt idx="2862">
                <c:v>304150.000000</c:v>
              </c:pt>
              <c:pt idx="2863">
                <c:v>303510.000000</c:v>
              </c:pt>
            </c:numLit>
          </c:val>
          <c:smooth val="0"/>
        </c:ser>
        <c:ser>
          <c:idx val="2"/>
          <c:order val="2"/>
          <c:tx>
            <c:v>Max of P+C</c:v>
          </c:tx>
          <c:spPr>
            <a:noFill/>
            <a:ln w="28575" cap="rnd">
              <a:solidFill>
                <a:schemeClr val="accent4"/>
              </a:solidFill>
              <a:prstDash val="solid"/>
              <a:round/>
            </a:ln>
            <a:effectLst/>
          </c:spPr>
          <c:marker>
            <c:symbol val="none"/>
            <c:size val="4"/>
            <c:spPr>
              <a:noFill/>
              <a:ln w="28575" cap="rnd">
                <a:solidFill>
                  <a:schemeClr val="accent4"/>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cat>
            <c:strLit>
              <c:ptCount val="2864"/>
              <c:pt idx="0">
                <c:v>12/31/2017</c:v>
              </c:pt>
              <c:pt idx="1">
                <c:v>1/1/2018</c:v>
              </c:pt>
              <c:pt idx="2">
                <c:v>1/2/2018</c:v>
              </c:pt>
              <c:pt idx="3">
                <c:v>1/3/2018</c:v>
              </c:pt>
              <c:pt idx="4">
                <c:v>1/4/2018</c:v>
              </c:pt>
              <c:pt idx="5">
                <c:v>1/5/2018</c:v>
              </c:pt>
              <c:pt idx="6">
                <c:v>1/6/2018</c:v>
              </c:pt>
              <c:pt idx="7">
                <c:v>1/7/2018</c:v>
              </c:pt>
              <c:pt idx="8">
                <c:v>1/8/2018</c:v>
              </c:pt>
              <c:pt idx="9">
                <c:v>1/9/2018</c:v>
              </c:pt>
              <c:pt idx="10">
                <c:v>1/10/2018</c:v>
              </c:pt>
              <c:pt idx="11">
                <c:v>1/11/2018</c:v>
              </c:pt>
              <c:pt idx="12">
                <c:v>1/12/2018</c:v>
              </c:pt>
              <c:pt idx="13">
                <c:v>1/13/2018</c:v>
              </c:pt>
              <c:pt idx="14">
                <c:v>1/14/2018</c:v>
              </c:pt>
              <c:pt idx="15">
                <c:v>1/15/2018</c:v>
              </c:pt>
              <c:pt idx="16">
                <c:v>1/16/2018</c:v>
              </c:pt>
              <c:pt idx="17">
                <c:v>1/17/2018</c:v>
              </c:pt>
              <c:pt idx="18">
                <c:v>1/18/2018</c:v>
              </c:pt>
              <c:pt idx="19">
                <c:v>1/19/2018</c:v>
              </c:pt>
              <c:pt idx="20">
                <c:v>1/20/2018</c:v>
              </c:pt>
              <c:pt idx="21">
                <c:v>1/21/2018</c:v>
              </c:pt>
              <c:pt idx="22">
                <c:v>1/22/2018</c:v>
              </c:pt>
              <c:pt idx="23">
                <c:v>1/23/2018</c:v>
              </c:pt>
              <c:pt idx="24">
                <c:v>1/24/2018</c:v>
              </c:pt>
              <c:pt idx="25">
                <c:v>1/25/2018</c:v>
              </c:pt>
              <c:pt idx="26">
                <c:v>1/26/2018</c:v>
              </c:pt>
              <c:pt idx="27">
                <c:v>1/27/2018</c:v>
              </c:pt>
              <c:pt idx="28">
                <c:v>1/28/2018</c:v>
              </c:pt>
              <c:pt idx="29">
                <c:v>1/29/2018</c:v>
              </c:pt>
              <c:pt idx="30">
                <c:v>1/30/2018</c:v>
              </c:pt>
              <c:pt idx="31">
                <c:v>1/31/2018</c:v>
              </c:pt>
              <c:pt idx="32">
                <c:v>2/1/2018</c:v>
              </c:pt>
              <c:pt idx="33">
                <c:v>2/2/2018</c:v>
              </c:pt>
              <c:pt idx="34">
                <c:v>2/3/2018</c:v>
              </c:pt>
              <c:pt idx="35">
                <c:v>2/4/2018</c:v>
              </c:pt>
              <c:pt idx="36">
                <c:v>2/5/2018</c:v>
              </c:pt>
              <c:pt idx="37">
                <c:v>2/6/2018</c:v>
              </c:pt>
              <c:pt idx="38">
                <c:v>2/7/2018</c:v>
              </c:pt>
              <c:pt idx="39">
                <c:v>2/8/2018</c:v>
              </c:pt>
              <c:pt idx="40">
                <c:v>2/9/2018</c:v>
              </c:pt>
              <c:pt idx="41">
                <c:v>2/10/2018</c:v>
              </c:pt>
              <c:pt idx="42">
                <c:v>2/11/2018</c:v>
              </c:pt>
              <c:pt idx="43">
                <c:v>2/12/2018</c:v>
              </c:pt>
              <c:pt idx="44">
                <c:v>2/13/2018</c:v>
              </c:pt>
              <c:pt idx="45">
                <c:v>2/14/2018</c:v>
              </c:pt>
              <c:pt idx="46">
                <c:v>2/15/2018</c:v>
              </c:pt>
              <c:pt idx="47">
                <c:v>2/16/2018</c:v>
              </c:pt>
              <c:pt idx="48">
                <c:v>2/17/2018</c:v>
              </c:pt>
              <c:pt idx="49">
                <c:v>2/18/2018</c:v>
              </c:pt>
              <c:pt idx="50">
                <c:v>2/19/2018</c:v>
              </c:pt>
              <c:pt idx="51">
                <c:v>2/20/2018</c:v>
              </c:pt>
              <c:pt idx="52">
                <c:v>2/21/2018</c:v>
              </c:pt>
              <c:pt idx="53">
                <c:v>2/22/2018</c:v>
              </c:pt>
              <c:pt idx="54">
                <c:v>2/23/2018</c:v>
              </c:pt>
              <c:pt idx="55">
                <c:v>2/24/2018</c:v>
              </c:pt>
              <c:pt idx="56">
                <c:v>2/25/2018</c:v>
              </c:pt>
              <c:pt idx="57">
                <c:v>2/26/2018</c:v>
              </c:pt>
              <c:pt idx="58">
                <c:v>2/27/2018</c:v>
              </c:pt>
              <c:pt idx="59">
                <c:v>2/28/2018</c:v>
              </c:pt>
              <c:pt idx="60">
                <c:v>3/1/2018</c:v>
              </c:pt>
              <c:pt idx="61">
                <c:v>3/2/2018</c:v>
              </c:pt>
              <c:pt idx="62">
                <c:v>3/3/2018</c:v>
              </c:pt>
              <c:pt idx="63">
                <c:v>3/4/2018</c:v>
              </c:pt>
              <c:pt idx="64">
                <c:v>3/5/2018</c:v>
              </c:pt>
              <c:pt idx="65">
                <c:v>3/6/2018</c:v>
              </c:pt>
              <c:pt idx="66">
                <c:v>3/7/2018</c:v>
              </c:pt>
              <c:pt idx="67">
                <c:v>3/8/2018</c:v>
              </c:pt>
              <c:pt idx="68">
                <c:v>3/9/2018</c:v>
              </c:pt>
              <c:pt idx="69">
                <c:v>3/10/2018</c:v>
              </c:pt>
              <c:pt idx="70">
                <c:v>3/11/2018</c:v>
              </c:pt>
              <c:pt idx="71">
                <c:v>3/12/2018</c:v>
              </c:pt>
              <c:pt idx="72">
                <c:v>3/13/2018</c:v>
              </c:pt>
              <c:pt idx="73">
                <c:v>3/14/2018</c:v>
              </c:pt>
              <c:pt idx="74">
                <c:v>3/15/2018</c:v>
              </c:pt>
              <c:pt idx="75">
                <c:v>3/16/2018</c:v>
              </c:pt>
              <c:pt idx="76">
                <c:v>3/17/2018</c:v>
              </c:pt>
              <c:pt idx="77">
                <c:v>3/18/2018</c:v>
              </c:pt>
              <c:pt idx="78">
                <c:v>3/19/2018</c:v>
              </c:pt>
              <c:pt idx="79">
                <c:v>3/20/2018</c:v>
              </c:pt>
              <c:pt idx="80">
                <c:v>3/21/2018</c:v>
              </c:pt>
              <c:pt idx="81">
                <c:v>3/22/2018</c:v>
              </c:pt>
              <c:pt idx="82">
                <c:v>3/23/2018</c:v>
              </c:pt>
              <c:pt idx="83">
                <c:v>3/24/2018</c:v>
              </c:pt>
              <c:pt idx="84">
                <c:v>3/25/2018</c:v>
              </c:pt>
              <c:pt idx="85">
                <c:v>3/26/2018</c:v>
              </c:pt>
              <c:pt idx="86">
                <c:v>3/27/2018</c:v>
              </c:pt>
              <c:pt idx="87">
                <c:v>3/28/2018</c:v>
              </c:pt>
              <c:pt idx="88">
                <c:v>3/29/2018</c:v>
              </c:pt>
              <c:pt idx="89">
                <c:v>3/30/2018</c:v>
              </c:pt>
              <c:pt idx="90">
                <c:v>3/31/2018</c:v>
              </c:pt>
              <c:pt idx="91">
                <c:v>4/1/2018</c:v>
              </c:pt>
              <c:pt idx="92">
                <c:v>4/2/2018</c:v>
              </c:pt>
              <c:pt idx="93">
                <c:v>4/3/2018</c:v>
              </c:pt>
              <c:pt idx="94">
                <c:v>4/4/2018</c:v>
              </c:pt>
              <c:pt idx="95">
                <c:v>4/5/2018</c:v>
              </c:pt>
              <c:pt idx="96">
                <c:v>4/6/2018</c:v>
              </c:pt>
              <c:pt idx="97">
                <c:v>4/7/2018</c:v>
              </c:pt>
              <c:pt idx="98">
                <c:v>4/8/2018</c:v>
              </c:pt>
              <c:pt idx="99">
                <c:v>4/9/2018</c:v>
              </c:pt>
              <c:pt idx="100">
                <c:v>4/10/2018</c:v>
              </c:pt>
              <c:pt idx="101">
                <c:v>4/11/2018</c:v>
              </c:pt>
              <c:pt idx="102">
                <c:v>4/12/2018</c:v>
              </c:pt>
              <c:pt idx="103">
                <c:v>4/13/2018</c:v>
              </c:pt>
              <c:pt idx="104">
                <c:v>4/14/2018</c:v>
              </c:pt>
              <c:pt idx="105">
                <c:v>4/15/2018</c:v>
              </c:pt>
              <c:pt idx="106">
                <c:v>4/16/2018</c:v>
              </c:pt>
              <c:pt idx="107">
                <c:v>4/17/2018</c:v>
              </c:pt>
              <c:pt idx="108">
                <c:v>4/18/2018</c:v>
              </c:pt>
              <c:pt idx="109">
                <c:v>4/19/2018</c:v>
              </c:pt>
              <c:pt idx="110">
                <c:v>4/20/2018</c:v>
              </c:pt>
              <c:pt idx="111">
                <c:v>4/21/2018</c:v>
              </c:pt>
              <c:pt idx="112">
                <c:v>4/22/2018</c:v>
              </c:pt>
              <c:pt idx="113">
                <c:v>4/23/2018</c:v>
              </c:pt>
              <c:pt idx="114">
                <c:v>4/24/2018</c:v>
              </c:pt>
              <c:pt idx="115">
                <c:v>4/25/2018</c:v>
              </c:pt>
              <c:pt idx="116">
                <c:v>4/26/2018</c:v>
              </c:pt>
              <c:pt idx="117">
                <c:v>4/27/2018</c:v>
              </c:pt>
              <c:pt idx="118">
                <c:v>4/28/2018</c:v>
              </c:pt>
              <c:pt idx="119">
                <c:v>4/29/2018</c:v>
              </c:pt>
              <c:pt idx="120">
                <c:v>4/30/2018</c:v>
              </c:pt>
              <c:pt idx="121">
                <c:v>5/1/2018</c:v>
              </c:pt>
              <c:pt idx="122">
                <c:v>5/2/2018</c:v>
              </c:pt>
              <c:pt idx="123">
                <c:v>5/3/2018</c:v>
              </c:pt>
              <c:pt idx="124">
                <c:v>5/4/2018</c:v>
              </c:pt>
              <c:pt idx="125">
                <c:v>5/5/2018</c:v>
              </c:pt>
              <c:pt idx="126">
                <c:v>5/6/2018</c:v>
              </c:pt>
              <c:pt idx="127">
                <c:v>5/7/2018</c:v>
              </c:pt>
              <c:pt idx="128">
                <c:v>5/8/2018</c:v>
              </c:pt>
              <c:pt idx="129">
                <c:v>5/9/2018</c:v>
              </c:pt>
              <c:pt idx="130">
                <c:v>5/10/2018</c:v>
              </c:pt>
              <c:pt idx="131">
                <c:v>5/11/2018</c:v>
              </c:pt>
              <c:pt idx="132">
                <c:v>5/12/2018</c:v>
              </c:pt>
              <c:pt idx="133">
                <c:v>5/13/2018</c:v>
              </c:pt>
              <c:pt idx="134">
                <c:v>5/14/2018</c:v>
              </c:pt>
              <c:pt idx="135">
                <c:v>5/15/2018</c:v>
              </c:pt>
              <c:pt idx="136">
                <c:v>5/16/2018</c:v>
              </c:pt>
              <c:pt idx="137">
                <c:v>5/17/2018</c:v>
              </c:pt>
              <c:pt idx="138">
                <c:v>5/18/2018</c:v>
              </c:pt>
              <c:pt idx="139">
                <c:v>5/19/2018</c:v>
              </c:pt>
              <c:pt idx="140">
                <c:v>5/20/2018</c:v>
              </c:pt>
              <c:pt idx="141">
                <c:v>5/21/2018</c:v>
              </c:pt>
              <c:pt idx="142">
                <c:v>5/22/2018</c:v>
              </c:pt>
              <c:pt idx="143">
                <c:v>5/23/2018</c:v>
              </c:pt>
              <c:pt idx="144">
                <c:v>5/24/2018</c:v>
              </c:pt>
              <c:pt idx="145">
                <c:v>5/25/2018</c:v>
              </c:pt>
              <c:pt idx="146">
                <c:v>5/26/2018</c:v>
              </c:pt>
              <c:pt idx="147">
                <c:v>5/27/2018</c:v>
              </c:pt>
              <c:pt idx="148">
                <c:v>5/28/2018</c:v>
              </c:pt>
              <c:pt idx="149">
                <c:v>5/29/2018</c:v>
              </c:pt>
              <c:pt idx="150">
                <c:v>5/30/2018</c:v>
              </c:pt>
              <c:pt idx="151">
                <c:v>5/31/2018</c:v>
              </c:pt>
              <c:pt idx="152">
                <c:v>6/1/2018</c:v>
              </c:pt>
              <c:pt idx="153">
                <c:v>6/2/2018</c:v>
              </c:pt>
              <c:pt idx="154">
                <c:v>6/3/2018</c:v>
              </c:pt>
              <c:pt idx="155">
                <c:v>6/4/2018</c:v>
              </c:pt>
              <c:pt idx="156">
                <c:v>6/5/2018</c:v>
              </c:pt>
              <c:pt idx="157">
                <c:v>6/6/2018</c:v>
              </c:pt>
              <c:pt idx="158">
                <c:v>6/7/2018</c:v>
              </c:pt>
              <c:pt idx="159">
                <c:v>6/8/2018</c:v>
              </c:pt>
              <c:pt idx="160">
                <c:v>6/9/2018</c:v>
              </c:pt>
              <c:pt idx="161">
                <c:v>6/10/2018</c:v>
              </c:pt>
              <c:pt idx="162">
                <c:v>6/11/2018</c:v>
              </c:pt>
              <c:pt idx="163">
                <c:v>6/12/2018</c:v>
              </c:pt>
              <c:pt idx="164">
                <c:v>6/13/2018</c:v>
              </c:pt>
              <c:pt idx="165">
                <c:v>6/14/2018</c:v>
              </c:pt>
              <c:pt idx="166">
                <c:v>6/15/2018</c:v>
              </c:pt>
              <c:pt idx="167">
                <c:v>6/16/2018</c:v>
              </c:pt>
              <c:pt idx="168">
                <c:v>6/17/2018</c:v>
              </c:pt>
              <c:pt idx="169">
                <c:v>6/18/2018</c:v>
              </c:pt>
              <c:pt idx="170">
                <c:v>6/19/2018</c:v>
              </c:pt>
              <c:pt idx="171">
                <c:v>6/20/2018</c:v>
              </c:pt>
              <c:pt idx="172">
                <c:v>6/21/2018</c:v>
              </c:pt>
              <c:pt idx="173">
                <c:v>6/22/2018</c:v>
              </c:pt>
              <c:pt idx="174">
                <c:v>6/23/2018</c:v>
              </c:pt>
              <c:pt idx="175">
                <c:v>6/24/2018</c:v>
              </c:pt>
              <c:pt idx="176">
                <c:v>6/25/2018</c:v>
              </c:pt>
              <c:pt idx="177">
                <c:v>6/26/2018</c:v>
              </c:pt>
              <c:pt idx="178">
                <c:v>6/27/2018</c:v>
              </c:pt>
              <c:pt idx="179">
                <c:v>6/28/2018</c:v>
              </c:pt>
              <c:pt idx="180">
                <c:v>6/29/2018</c:v>
              </c:pt>
              <c:pt idx="181">
                <c:v>6/30/2018</c:v>
              </c:pt>
              <c:pt idx="182">
                <c:v>7/1/2018</c:v>
              </c:pt>
              <c:pt idx="183">
                <c:v>7/2/2018</c:v>
              </c:pt>
              <c:pt idx="184">
                <c:v>7/3/2018</c:v>
              </c:pt>
              <c:pt idx="185">
                <c:v>7/4/2018</c:v>
              </c:pt>
              <c:pt idx="186">
                <c:v>7/5/2018</c:v>
              </c:pt>
              <c:pt idx="187">
                <c:v>7/6/2018</c:v>
              </c:pt>
              <c:pt idx="188">
                <c:v>7/7/2018</c:v>
              </c:pt>
              <c:pt idx="189">
                <c:v>7/8/2018</c:v>
              </c:pt>
              <c:pt idx="190">
                <c:v>7/9/2018</c:v>
              </c:pt>
              <c:pt idx="191">
                <c:v>7/10/2018</c:v>
              </c:pt>
              <c:pt idx="192">
                <c:v>7/11/2018</c:v>
              </c:pt>
              <c:pt idx="193">
                <c:v>7/12/2018</c:v>
              </c:pt>
              <c:pt idx="194">
                <c:v>7/13/2018</c:v>
              </c:pt>
              <c:pt idx="195">
                <c:v>7/14/2018</c:v>
              </c:pt>
              <c:pt idx="196">
                <c:v>7/15/2018</c:v>
              </c:pt>
              <c:pt idx="197">
                <c:v>7/16/2018</c:v>
              </c:pt>
              <c:pt idx="198">
                <c:v>7/17/2018</c:v>
              </c:pt>
              <c:pt idx="199">
                <c:v>7/18/2018</c:v>
              </c:pt>
              <c:pt idx="200">
                <c:v>7/19/2018</c:v>
              </c:pt>
              <c:pt idx="201">
                <c:v>7/20/2018</c:v>
              </c:pt>
              <c:pt idx="202">
                <c:v>7/21/2018</c:v>
              </c:pt>
              <c:pt idx="203">
                <c:v>7/22/2018</c:v>
              </c:pt>
              <c:pt idx="204">
                <c:v>7/23/2018</c:v>
              </c:pt>
              <c:pt idx="205">
                <c:v>7/24/2018</c:v>
              </c:pt>
              <c:pt idx="206">
                <c:v>7/25/2018</c:v>
              </c:pt>
              <c:pt idx="207">
                <c:v>7/26/2018</c:v>
              </c:pt>
              <c:pt idx="208">
                <c:v>7/27/2018</c:v>
              </c:pt>
              <c:pt idx="209">
                <c:v>7/28/2018</c:v>
              </c:pt>
              <c:pt idx="210">
                <c:v>7/29/2018</c:v>
              </c:pt>
              <c:pt idx="211">
                <c:v>7/30/2018</c:v>
              </c:pt>
              <c:pt idx="212">
                <c:v>7/31/2018</c:v>
              </c:pt>
              <c:pt idx="213">
                <c:v>8/1/2018</c:v>
              </c:pt>
              <c:pt idx="214">
                <c:v>8/2/2018</c:v>
              </c:pt>
              <c:pt idx="215">
                <c:v>8/3/2018</c:v>
              </c:pt>
              <c:pt idx="216">
                <c:v>8/4/2018</c:v>
              </c:pt>
              <c:pt idx="217">
                <c:v>8/5/2018</c:v>
              </c:pt>
              <c:pt idx="218">
                <c:v>8/6/2018</c:v>
              </c:pt>
              <c:pt idx="219">
                <c:v>8/7/2018</c:v>
              </c:pt>
              <c:pt idx="220">
                <c:v>8/8/2018</c:v>
              </c:pt>
              <c:pt idx="221">
                <c:v>8/9/2018</c:v>
              </c:pt>
              <c:pt idx="222">
                <c:v>8/10/2018</c:v>
              </c:pt>
              <c:pt idx="223">
                <c:v>8/11/2018</c:v>
              </c:pt>
              <c:pt idx="224">
                <c:v>8/12/2018</c:v>
              </c:pt>
              <c:pt idx="225">
                <c:v>8/13/2018</c:v>
              </c:pt>
              <c:pt idx="226">
                <c:v>8/14/2018</c:v>
              </c:pt>
              <c:pt idx="227">
                <c:v>8/15/2018</c:v>
              </c:pt>
              <c:pt idx="228">
                <c:v>8/16/2018</c:v>
              </c:pt>
              <c:pt idx="229">
                <c:v>8/17/2018</c:v>
              </c:pt>
              <c:pt idx="230">
                <c:v>8/18/2018</c:v>
              </c:pt>
              <c:pt idx="231">
                <c:v>8/19/2018</c:v>
              </c:pt>
              <c:pt idx="232">
                <c:v>8/20/2018</c:v>
              </c:pt>
              <c:pt idx="233">
                <c:v>8/21/2018</c:v>
              </c:pt>
              <c:pt idx="234">
                <c:v>8/22/2018</c:v>
              </c:pt>
              <c:pt idx="235">
                <c:v>8/23/2018</c:v>
              </c:pt>
              <c:pt idx="236">
                <c:v>8/24/2018</c:v>
              </c:pt>
              <c:pt idx="237">
                <c:v>8/25/2018</c:v>
              </c:pt>
              <c:pt idx="238">
                <c:v>8/26/2018</c:v>
              </c:pt>
              <c:pt idx="239">
                <c:v>8/27/2018</c:v>
              </c:pt>
              <c:pt idx="240">
                <c:v>8/28/2018</c:v>
              </c:pt>
              <c:pt idx="241">
                <c:v>8/29/2018</c:v>
              </c:pt>
              <c:pt idx="242">
                <c:v>8/30/2018</c:v>
              </c:pt>
              <c:pt idx="243">
                <c:v>8/31/2018</c:v>
              </c:pt>
              <c:pt idx="244">
                <c:v>9/1/2018</c:v>
              </c:pt>
              <c:pt idx="245">
                <c:v>9/2/2018</c:v>
              </c:pt>
              <c:pt idx="246">
                <c:v>9/3/2018</c:v>
              </c:pt>
              <c:pt idx="247">
                <c:v>9/4/2018</c:v>
              </c:pt>
              <c:pt idx="248">
                <c:v>9/5/2018</c:v>
              </c:pt>
              <c:pt idx="249">
                <c:v>9/6/2018</c:v>
              </c:pt>
              <c:pt idx="250">
                <c:v>9/7/2018</c:v>
              </c:pt>
              <c:pt idx="251">
                <c:v>9/8/2018</c:v>
              </c:pt>
              <c:pt idx="252">
                <c:v>9/9/2018</c:v>
              </c:pt>
              <c:pt idx="253">
                <c:v>9/10/2018</c:v>
              </c:pt>
              <c:pt idx="254">
                <c:v>9/11/2018</c:v>
              </c:pt>
              <c:pt idx="255">
                <c:v>9/12/2018</c:v>
              </c:pt>
              <c:pt idx="256">
                <c:v>9/13/2018</c:v>
              </c:pt>
              <c:pt idx="257">
                <c:v>9/14/2018</c:v>
              </c:pt>
              <c:pt idx="258">
                <c:v>9/15/2018</c:v>
              </c:pt>
              <c:pt idx="259">
                <c:v>9/16/2018</c:v>
              </c:pt>
              <c:pt idx="260">
                <c:v>9/17/2018</c:v>
              </c:pt>
              <c:pt idx="261">
                <c:v>9/18/2018</c:v>
              </c:pt>
              <c:pt idx="262">
                <c:v>9/19/2018</c:v>
              </c:pt>
              <c:pt idx="263">
                <c:v>9/20/2018</c:v>
              </c:pt>
              <c:pt idx="264">
                <c:v>9/21/2018</c:v>
              </c:pt>
              <c:pt idx="265">
                <c:v>9/22/2018</c:v>
              </c:pt>
              <c:pt idx="266">
                <c:v>9/23/2018</c:v>
              </c:pt>
              <c:pt idx="267">
                <c:v>9/24/2018</c:v>
              </c:pt>
              <c:pt idx="268">
                <c:v>9/25/2018</c:v>
              </c:pt>
              <c:pt idx="269">
                <c:v>9/26/2018</c:v>
              </c:pt>
              <c:pt idx="270">
                <c:v>9/27/2018</c:v>
              </c:pt>
              <c:pt idx="271">
                <c:v>9/28/2018</c:v>
              </c:pt>
              <c:pt idx="272">
                <c:v>9/29/2018</c:v>
              </c:pt>
              <c:pt idx="273">
                <c:v>9/30/2018</c:v>
              </c:pt>
              <c:pt idx="274">
                <c:v>10/1/2018</c:v>
              </c:pt>
              <c:pt idx="275">
                <c:v>10/2/2018</c:v>
              </c:pt>
              <c:pt idx="276">
                <c:v>10/3/2018</c:v>
              </c:pt>
              <c:pt idx="277">
                <c:v>10/4/2018</c:v>
              </c:pt>
              <c:pt idx="278">
                <c:v>10/5/2018</c:v>
              </c:pt>
              <c:pt idx="279">
                <c:v>10/6/2018</c:v>
              </c:pt>
              <c:pt idx="280">
                <c:v>10/7/2018</c:v>
              </c:pt>
              <c:pt idx="281">
                <c:v>10/8/2018</c:v>
              </c:pt>
              <c:pt idx="282">
                <c:v>10/9/2018</c:v>
              </c:pt>
              <c:pt idx="283">
                <c:v>10/10/2018</c:v>
              </c:pt>
              <c:pt idx="284">
                <c:v>10/11/2018</c:v>
              </c:pt>
              <c:pt idx="285">
                <c:v>10/12/2018</c:v>
              </c:pt>
              <c:pt idx="286">
                <c:v>10/13/2018</c:v>
              </c:pt>
              <c:pt idx="287">
                <c:v>10/14/2018</c:v>
              </c:pt>
              <c:pt idx="288">
                <c:v>10/15/2018</c:v>
              </c:pt>
              <c:pt idx="289">
                <c:v>10/16/2018</c:v>
              </c:pt>
              <c:pt idx="290">
                <c:v>10/17/2018</c:v>
              </c:pt>
              <c:pt idx="291">
                <c:v>10/18/2018</c:v>
              </c:pt>
              <c:pt idx="292">
                <c:v>10/19/2018</c:v>
              </c:pt>
              <c:pt idx="293">
                <c:v>10/20/2018</c:v>
              </c:pt>
              <c:pt idx="294">
                <c:v>10/21/2018</c:v>
              </c:pt>
              <c:pt idx="295">
                <c:v>10/22/2018</c:v>
              </c:pt>
              <c:pt idx="296">
                <c:v>10/23/2018</c:v>
              </c:pt>
              <c:pt idx="297">
                <c:v>10/24/2018</c:v>
              </c:pt>
              <c:pt idx="298">
                <c:v>10/25/2018</c:v>
              </c:pt>
              <c:pt idx="299">
                <c:v>10/26/2018</c:v>
              </c:pt>
              <c:pt idx="300">
                <c:v>10/27/2018</c:v>
              </c:pt>
              <c:pt idx="301">
                <c:v>10/28/2018</c:v>
              </c:pt>
              <c:pt idx="302">
                <c:v>10/29/2018</c:v>
              </c:pt>
              <c:pt idx="303">
                <c:v>10/30/2018</c:v>
              </c:pt>
              <c:pt idx="304">
                <c:v>10/31/2018</c:v>
              </c:pt>
              <c:pt idx="305">
                <c:v>11/1/2018</c:v>
              </c:pt>
              <c:pt idx="306">
                <c:v>11/2/2018</c:v>
              </c:pt>
              <c:pt idx="307">
                <c:v>11/3/2018</c:v>
              </c:pt>
              <c:pt idx="308">
                <c:v>11/4/2018</c:v>
              </c:pt>
              <c:pt idx="309">
                <c:v>11/5/2018</c:v>
              </c:pt>
              <c:pt idx="310">
                <c:v>11/6/2018</c:v>
              </c:pt>
              <c:pt idx="311">
                <c:v>11/7/2018</c:v>
              </c:pt>
              <c:pt idx="312">
                <c:v>11/8/2018</c:v>
              </c:pt>
              <c:pt idx="313">
                <c:v>11/9/2018</c:v>
              </c:pt>
              <c:pt idx="314">
                <c:v>11/10/2018</c:v>
              </c:pt>
              <c:pt idx="315">
                <c:v>11/11/2018</c:v>
              </c:pt>
              <c:pt idx="316">
                <c:v>11/12/2018</c:v>
              </c:pt>
              <c:pt idx="317">
                <c:v>11/13/2018</c:v>
              </c:pt>
              <c:pt idx="318">
                <c:v>11/14/2018</c:v>
              </c:pt>
              <c:pt idx="319">
                <c:v>11/15/2018</c:v>
              </c:pt>
              <c:pt idx="320">
                <c:v>11/16/2018</c:v>
              </c:pt>
              <c:pt idx="321">
                <c:v>11/17/2018</c:v>
              </c:pt>
              <c:pt idx="322">
                <c:v>11/18/2018</c:v>
              </c:pt>
              <c:pt idx="323">
                <c:v>11/19/2018</c:v>
              </c:pt>
              <c:pt idx="324">
                <c:v>11/20/2018</c:v>
              </c:pt>
              <c:pt idx="325">
                <c:v>11/21/2018</c:v>
              </c:pt>
              <c:pt idx="326">
                <c:v>11/22/2018</c:v>
              </c:pt>
              <c:pt idx="327">
                <c:v>11/23/2018</c:v>
              </c:pt>
              <c:pt idx="328">
                <c:v>11/24/2018</c:v>
              </c:pt>
              <c:pt idx="329">
                <c:v>11/25/2018</c:v>
              </c:pt>
              <c:pt idx="330">
                <c:v>11/26/2018</c:v>
              </c:pt>
              <c:pt idx="331">
                <c:v>11/27/2018</c:v>
              </c:pt>
              <c:pt idx="332">
                <c:v>11/28/2018</c:v>
              </c:pt>
              <c:pt idx="333">
                <c:v>11/29/2018</c:v>
              </c:pt>
              <c:pt idx="334">
                <c:v>11/30/2018</c:v>
              </c:pt>
              <c:pt idx="335">
                <c:v>12/1/2018</c:v>
              </c:pt>
              <c:pt idx="336">
                <c:v>12/2/2018</c:v>
              </c:pt>
              <c:pt idx="337">
                <c:v>12/3/2018</c:v>
              </c:pt>
              <c:pt idx="338">
                <c:v>12/4/2018</c:v>
              </c:pt>
              <c:pt idx="339">
                <c:v>12/5/2018</c:v>
              </c:pt>
              <c:pt idx="340">
                <c:v>12/6/2018</c:v>
              </c:pt>
              <c:pt idx="341">
                <c:v>12/7/2018</c:v>
              </c:pt>
              <c:pt idx="342">
                <c:v>12/8/2018</c:v>
              </c:pt>
              <c:pt idx="343">
                <c:v>12/9/2018</c:v>
              </c:pt>
              <c:pt idx="344">
                <c:v>12/10/2018</c:v>
              </c:pt>
              <c:pt idx="345">
                <c:v>12/11/2018</c:v>
              </c:pt>
              <c:pt idx="346">
                <c:v>12/12/2018</c:v>
              </c:pt>
              <c:pt idx="347">
                <c:v>12/13/2018</c:v>
              </c:pt>
              <c:pt idx="348">
                <c:v>12/14/2018</c:v>
              </c:pt>
              <c:pt idx="349">
                <c:v>12/15/2018</c:v>
              </c:pt>
              <c:pt idx="350">
                <c:v>12/16/2018</c:v>
              </c:pt>
              <c:pt idx="351">
                <c:v>12/17/2018</c:v>
              </c:pt>
              <c:pt idx="352">
                <c:v>12/18/2018</c:v>
              </c:pt>
              <c:pt idx="353">
                <c:v>12/19/2018</c:v>
              </c:pt>
              <c:pt idx="354">
                <c:v>12/20/2018</c:v>
              </c:pt>
              <c:pt idx="355">
                <c:v>12/21/2018</c:v>
              </c:pt>
              <c:pt idx="356">
                <c:v>12/22/2018</c:v>
              </c:pt>
              <c:pt idx="357">
                <c:v>12/23/2018</c:v>
              </c:pt>
              <c:pt idx="358">
                <c:v>12/24/2018</c:v>
              </c:pt>
              <c:pt idx="359">
                <c:v>12/25/2018</c:v>
              </c:pt>
              <c:pt idx="360">
                <c:v>12/26/2018</c:v>
              </c:pt>
              <c:pt idx="361">
                <c:v>12/27/2018</c:v>
              </c:pt>
              <c:pt idx="362">
                <c:v>12/28/2018</c:v>
              </c:pt>
              <c:pt idx="363">
                <c:v>12/29/2018</c:v>
              </c:pt>
              <c:pt idx="364">
                <c:v>12/30/2018</c:v>
              </c:pt>
              <c:pt idx="365">
                <c:v>12/31/2018</c:v>
              </c:pt>
              <c:pt idx="366">
                <c:v>1/1/2019</c:v>
              </c:pt>
              <c:pt idx="367">
                <c:v>1/2/2019</c:v>
              </c:pt>
              <c:pt idx="368">
                <c:v>1/3/2019</c:v>
              </c:pt>
              <c:pt idx="369">
                <c:v>1/4/2019</c:v>
              </c:pt>
              <c:pt idx="370">
                <c:v>1/5/2019</c:v>
              </c:pt>
              <c:pt idx="371">
                <c:v>1/6/2019</c:v>
              </c:pt>
              <c:pt idx="372">
                <c:v>1/7/2019</c:v>
              </c:pt>
              <c:pt idx="373">
                <c:v>1/8/2019</c:v>
              </c:pt>
              <c:pt idx="374">
                <c:v>1/9/2019</c:v>
              </c:pt>
              <c:pt idx="375">
                <c:v>1/10/2019</c:v>
              </c:pt>
              <c:pt idx="376">
                <c:v>1/11/2019</c:v>
              </c:pt>
              <c:pt idx="377">
                <c:v>1/12/2019</c:v>
              </c:pt>
              <c:pt idx="378">
                <c:v>1/13/2019</c:v>
              </c:pt>
              <c:pt idx="379">
                <c:v>1/14/2019</c:v>
              </c:pt>
              <c:pt idx="380">
                <c:v>1/15/2019</c:v>
              </c:pt>
              <c:pt idx="381">
                <c:v>1/16/2019</c:v>
              </c:pt>
              <c:pt idx="382">
                <c:v>1/17/2019</c:v>
              </c:pt>
              <c:pt idx="383">
                <c:v>1/18/2019</c:v>
              </c:pt>
              <c:pt idx="384">
                <c:v>1/19/2019</c:v>
              </c:pt>
              <c:pt idx="385">
                <c:v>1/20/2019</c:v>
              </c:pt>
              <c:pt idx="386">
                <c:v>1/21/2019</c:v>
              </c:pt>
              <c:pt idx="387">
                <c:v>1/22/2019</c:v>
              </c:pt>
              <c:pt idx="388">
                <c:v>1/23/2019</c:v>
              </c:pt>
              <c:pt idx="389">
                <c:v>1/24/2019</c:v>
              </c:pt>
              <c:pt idx="390">
                <c:v>1/25/2019</c:v>
              </c:pt>
              <c:pt idx="391">
                <c:v>1/26/2019</c:v>
              </c:pt>
              <c:pt idx="392">
                <c:v>1/27/2019</c:v>
              </c:pt>
              <c:pt idx="393">
                <c:v>1/28/2019</c:v>
              </c:pt>
              <c:pt idx="394">
                <c:v>1/29/2019</c:v>
              </c:pt>
              <c:pt idx="395">
                <c:v>1/30/2019</c:v>
              </c:pt>
              <c:pt idx="396">
                <c:v>1/31/2019</c:v>
              </c:pt>
              <c:pt idx="397">
                <c:v>2/1/2019</c:v>
              </c:pt>
              <c:pt idx="398">
                <c:v>2/2/2019</c:v>
              </c:pt>
              <c:pt idx="399">
                <c:v>2/3/2019</c:v>
              </c:pt>
              <c:pt idx="400">
                <c:v>2/4/2019</c:v>
              </c:pt>
              <c:pt idx="401">
                <c:v>2/5/2019</c:v>
              </c:pt>
              <c:pt idx="402">
                <c:v>2/6/2019</c:v>
              </c:pt>
              <c:pt idx="403">
                <c:v>2/7/2019</c:v>
              </c:pt>
              <c:pt idx="404">
                <c:v>2/8/2019</c:v>
              </c:pt>
              <c:pt idx="405">
                <c:v>2/9/2019</c:v>
              </c:pt>
              <c:pt idx="406">
                <c:v>2/10/2019</c:v>
              </c:pt>
              <c:pt idx="407">
                <c:v>2/11/2019</c:v>
              </c:pt>
              <c:pt idx="408">
                <c:v>2/12/2019</c:v>
              </c:pt>
              <c:pt idx="409">
                <c:v>2/13/2019</c:v>
              </c:pt>
              <c:pt idx="410">
                <c:v>2/14/2019</c:v>
              </c:pt>
              <c:pt idx="411">
                <c:v>2/15/2019</c:v>
              </c:pt>
              <c:pt idx="412">
                <c:v>2/16/2019</c:v>
              </c:pt>
              <c:pt idx="413">
                <c:v>2/17/2019</c:v>
              </c:pt>
              <c:pt idx="414">
                <c:v>2/18/2019</c:v>
              </c:pt>
              <c:pt idx="415">
                <c:v>2/19/2019</c:v>
              </c:pt>
              <c:pt idx="416">
                <c:v>2/20/2019</c:v>
              </c:pt>
              <c:pt idx="417">
                <c:v>2/21/2019</c:v>
              </c:pt>
              <c:pt idx="418">
                <c:v>2/22/2019</c:v>
              </c:pt>
              <c:pt idx="419">
                <c:v>2/23/2019</c:v>
              </c:pt>
              <c:pt idx="420">
                <c:v>2/24/2019</c:v>
              </c:pt>
              <c:pt idx="421">
                <c:v>2/25/2019</c:v>
              </c:pt>
              <c:pt idx="422">
                <c:v>2/26/2019</c:v>
              </c:pt>
              <c:pt idx="423">
                <c:v>2/27/2019</c:v>
              </c:pt>
              <c:pt idx="424">
                <c:v>2/28/2019</c:v>
              </c:pt>
              <c:pt idx="425">
                <c:v>3/1/2019</c:v>
              </c:pt>
              <c:pt idx="426">
                <c:v>3/2/2019</c:v>
              </c:pt>
              <c:pt idx="427">
                <c:v>3/3/2019</c:v>
              </c:pt>
              <c:pt idx="428">
                <c:v>3/4/2019</c:v>
              </c:pt>
              <c:pt idx="429">
                <c:v>3/5/2019</c:v>
              </c:pt>
              <c:pt idx="430">
                <c:v>3/6/2019</c:v>
              </c:pt>
              <c:pt idx="431">
                <c:v>3/7/2019</c:v>
              </c:pt>
              <c:pt idx="432">
                <c:v>3/8/2019</c:v>
              </c:pt>
              <c:pt idx="433">
                <c:v>3/9/2019</c:v>
              </c:pt>
              <c:pt idx="434">
                <c:v>3/10/2019</c:v>
              </c:pt>
              <c:pt idx="435">
                <c:v>3/11/2019</c:v>
              </c:pt>
              <c:pt idx="436">
                <c:v>3/12/2019</c:v>
              </c:pt>
              <c:pt idx="437">
                <c:v>3/13/2019</c:v>
              </c:pt>
              <c:pt idx="438">
                <c:v>3/14/2019</c:v>
              </c:pt>
              <c:pt idx="439">
                <c:v>3/15/2019</c:v>
              </c:pt>
              <c:pt idx="440">
                <c:v>3/16/2019</c:v>
              </c:pt>
              <c:pt idx="441">
                <c:v>3/17/2019</c:v>
              </c:pt>
              <c:pt idx="442">
                <c:v>3/18/2019</c:v>
              </c:pt>
              <c:pt idx="443">
                <c:v>3/19/2019</c:v>
              </c:pt>
              <c:pt idx="444">
                <c:v>3/20/2019</c:v>
              </c:pt>
              <c:pt idx="445">
                <c:v>3/21/2019</c:v>
              </c:pt>
              <c:pt idx="446">
                <c:v>3/22/2019</c:v>
              </c:pt>
              <c:pt idx="447">
                <c:v>3/23/2019</c:v>
              </c:pt>
              <c:pt idx="448">
                <c:v>3/24/2019</c:v>
              </c:pt>
              <c:pt idx="449">
                <c:v>3/25/2019</c:v>
              </c:pt>
              <c:pt idx="450">
                <c:v>3/26/2019</c:v>
              </c:pt>
              <c:pt idx="451">
                <c:v>3/27/2019</c:v>
              </c:pt>
              <c:pt idx="452">
                <c:v>3/28/2019</c:v>
              </c:pt>
              <c:pt idx="453">
                <c:v>3/29/2019</c:v>
              </c:pt>
              <c:pt idx="454">
                <c:v>3/30/2019</c:v>
              </c:pt>
              <c:pt idx="455">
                <c:v>3/31/2019</c:v>
              </c:pt>
              <c:pt idx="456">
                <c:v>4/1/2019</c:v>
              </c:pt>
              <c:pt idx="457">
                <c:v>4/2/2019</c:v>
              </c:pt>
              <c:pt idx="458">
                <c:v>4/3/2019</c:v>
              </c:pt>
              <c:pt idx="459">
                <c:v>4/4/2019</c:v>
              </c:pt>
              <c:pt idx="460">
                <c:v>4/5/2019</c:v>
              </c:pt>
              <c:pt idx="461">
                <c:v>4/6/2019</c:v>
              </c:pt>
              <c:pt idx="462">
                <c:v>4/7/2019</c:v>
              </c:pt>
              <c:pt idx="463">
                <c:v>4/8/2019</c:v>
              </c:pt>
              <c:pt idx="464">
                <c:v>4/9/2019</c:v>
              </c:pt>
              <c:pt idx="465">
                <c:v>4/10/2019</c:v>
              </c:pt>
              <c:pt idx="466">
                <c:v>4/11/2019</c:v>
              </c:pt>
              <c:pt idx="467">
                <c:v>4/12/2019</c:v>
              </c:pt>
              <c:pt idx="468">
                <c:v>4/13/2019</c:v>
              </c:pt>
              <c:pt idx="469">
                <c:v>4/14/2019</c:v>
              </c:pt>
              <c:pt idx="470">
                <c:v>4/15/2019</c:v>
              </c:pt>
              <c:pt idx="471">
                <c:v>4/16/2019</c:v>
              </c:pt>
              <c:pt idx="472">
                <c:v>4/17/2019</c:v>
              </c:pt>
              <c:pt idx="473">
                <c:v>4/18/2019</c:v>
              </c:pt>
              <c:pt idx="474">
                <c:v>4/19/2019</c:v>
              </c:pt>
              <c:pt idx="475">
                <c:v>4/20/2019</c:v>
              </c:pt>
              <c:pt idx="476">
                <c:v>4/21/2019</c:v>
              </c:pt>
              <c:pt idx="477">
                <c:v>4/22/2019</c:v>
              </c:pt>
              <c:pt idx="478">
                <c:v>4/23/2019</c:v>
              </c:pt>
              <c:pt idx="479">
                <c:v>4/24/2019</c:v>
              </c:pt>
              <c:pt idx="480">
                <c:v>4/25/2019</c:v>
              </c:pt>
              <c:pt idx="481">
                <c:v>4/26/2019</c:v>
              </c:pt>
              <c:pt idx="482">
                <c:v>4/27/2019</c:v>
              </c:pt>
              <c:pt idx="483">
                <c:v>4/28/2019</c:v>
              </c:pt>
              <c:pt idx="484">
                <c:v>4/29/2019</c:v>
              </c:pt>
              <c:pt idx="485">
                <c:v>4/30/2019</c:v>
              </c:pt>
              <c:pt idx="486">
                <c:v>5/1/2019</c:v>
              </c:pt>
              <c:pt idx="487">
                <c:v>5/2/2019</c:v>
              </c:pt>
              <c:pt idx="488">
                <c:v>5/3/2019</c:v>
              </c:pt>
              <c:pt idx="489">
                <c:v>5/4/2019</c:v>
              </c:pt>
              <c:pt idx="490">
                <c:v>5/5/2019</c:v>
              </c:pt>
              <c:pt idx="491">
                <c:v>5/6/2019</c:v>
              </c:pt>
              <c:pt idx="492">
                <c:v>5/7/2019</c:v>
              </c:pt>
              <c:pt idx="493">
                <c:v>5/8/2019</c:v>
              </c:pt>
              <c:pt idx="494">
                <c:v>5/9/2019</c:v>
              </c:pt>
              <c:pt idx="495">
                <c:v>5/10/2019</c:v>
              </c:pt>
              <c:pt idx="496">
                <c:v>5/11/2019</c:v>
              </c:pt>
              <c:pt idx="497">
                <c:v>5/12/2019</c:v>
              </c:pt>
              <c:pt idx="498">
                <c:v>5/13/2019</c:v>
              </c:pt>
              <c:pt idx="499">
                <c:v>5/14/2019</c:v>
              </c:pt>
              <c:pt idx="500">
                <c:v>5/15/2019</c:v>
              </c:pt>
              <c:pt idx="501">
                <c:v>5/16/2019</c:v>
              </c:pt>
              <c:pt idx="502">
                <c:v>5/17/2019</c:v>
              </c:pt>
              <c:pt idx="503">
                <c:v>5/18/2019</c:v>
              </c:pt>
              <c:pt idx="504">
                <c:v>5/19/2019</c:v>
              </c:pt>
              <c:pt idx="505">
                <c:v>5/20/2019</c:v>
              </c:pt>
              <c:pt idx="506">
                <c:v>5/21/2019</c:v>
              </c:pt>
              <c:pt idx="507">
                <c:v>5/22/2019</c:v>
              </c:pt>
              <c:pt idx="508">
                <c:v>5/23/2019</c:v>
              </c:pt>
              <c:pt idx="509">
                <c:v>5/24/2019</c:v>
              </c:pt>
              <c:pt idx="510">
                <c:v>5/25/2019</c:v>
              </c:pt>
              <c:pt idx="511">
                <c:v>5/26/2019</c:v>
              </c:pt>
              <c:pt idx="512">
                <c:v>5/27/2019</c:v>
              </c:pt>
              <c:pt idx="513">
                <c:v>5/28/2019</c:v>
              </c:pt>
              <c:pt idx="514">
                <c:v>5/29/2019</c:v>
              </c:pt>
              <c:pt idx="515">
                <c:v>5/30/2019</c:v>
              </c:pt>
              <c:pt idx="516">
                <c:v>5/31/2019</c:v>
              </c:pt>
              <c:pt idx="517">
                <c:v>6/1/2019</c:v>
              </c:pt>
              <c:pt idx="518">
                <c:v>6/2/2019</c:v>
              </c:pt>
              <c:pt idx="519">
                <c:v>6/3/2019</c:v>
              </c:pt>
              <c:pt idx="520">
                <c:v>6/4/2019</c:v>
              </c:pt>
              <c:pt idx="521">
                <c:v>6/5/2019</c:v>
              </c:pt>
              <c:pt idx="522">
                <c:v>6/6/2019</c:v>
              </c:pt>
              <c:pt idx="523">
                <c:v>6/7/2019</c:v>
              </c:pt>
              <c:pt idx="524">
                <c:v>6/8/2019</c:v>
              </c:pt>
              <c:pt idx="525">
                <c:v>6/9/2019</c:v>
              </c:pt>
              <c:pt idx="526">
                <c:v>6/10/2019</c:v>
              </c:pt>
              <c:pt idx="527">
                <c:v>6/11/2019</c:v>
              </c:pt>
              <c:pt idx="528">
                <c:v>6/12/2019</c:v>
              </c:pt>
              <c:pt idx="529">
                <c:v>6/13/2019</c:v>
              </c:pt>
              <c:pt idx="530">
                <c:v>6/14/2019</c:v>
              </c:pt>
              <c:pt idx="531">
                <c:v>6/15/2019</c:v>
              </c:pt>
              <c:pt idx="532">
                <c:v>6/16/2019</c:v>
              </c:pt>
              <c:pt idx="533">
                <c:v>6/17/2019</c:v>
              </c:pt>
              <c:pt idx="534">
                <c:v>6/18/2019</c:v>
              </c:pt>
              <c:pt idx="535">
                <c:v>6/19/2019</c:v>
              </c:pt>
              <c:pt idx="536">
                <c:v>6/20/2019</c:v>
              </c:pt>
              <c:pt idx="537">
                <c:v>6/21/2019</c:v>
              </c:pt>
              <c:pt idx="538">
                <c:v>6/22/2019</c:v>
              </c:pt>
              <c:pt idx="539">
                <c:v>6/23/2019</c:v>
              </c:pt>
              <c:pt idx="540">
                <c:v>6/24/2019</c:v>
              </c:pt>
              <c:pt idx="541">
                <c:v>6/25/2019</c:v>
              </c:pt>
              <c:pt idx="542">
                <c:v>6/26/2019</c:v>
              </c:pt>
              <c:pt idx="543">
                <c:v>6/27/2019</c:v>
              </c:pt>
              <c:pt idx="544">
                <c:v>6/28/2019</c:v>
              </c:pt>
              <c:pt idx="545">
                <c:v>6/29/2019</c:v>
              </c:pt>
              <c:pt idx="546">
                <c:v>6/30/2019</c:v>
              </c:pt>
              <c:pt idx="547">
                <c:v>7/1/2019</c:v>
              </c:pt>
              <c:pt idx="548">
                <c:v>7/2/2019</c:v>
              </c:pt>
              <c:pt idx="549">
                <c:v>7/3/2019</c:v>
              </c:pt>
              <c:pt idx="550">
                <c:v>7/4/2019</c:v>
              </c:pt>
              <c:pt idx="551">
                <c:v>7/5/2019</c:v>
              </c:pt>
              <c:pt idx="552">
                <c:v>7/6/2019</c:v>
              </c:pt>
              <c:pt idx="553">
                <c:v>7/7/2019</c:v>
              </c:pt>
              <c:pt idx="554">
                <c:v>7/8/2019</c:v>
              </c:pt>
              <c:pt idx="555">
                <c:v>7/9/2019</c:v>
              </c:pt>
              <c:pt idx="556">
                <c:v>7/10/2019</c:v>
              </c:pt>
              <c:pt idx="557">
                <c:v>7/11/2019</c:v>
              </c:pt>
              <c:pt idx="558">
                <c:v>7/12/2019</c:v>
              </c:pt>
              <c:pt idx="559">
                <c:v>7/13/2019</c:v>
              </c:pt>
              <c:pt idx="560">
                <c:v>7/14/2019</c:v>
              </c:pt>
              <c:pt idx="561">
                <c:v>7/15/2019</c:v>
              </c:pt>
              <c:pt idx="562">
                <c:v>7/16/2019</c:v>
              </c:pt>
              <c:pt idx="563">
                <c:v>7/17/2019</c:v>
              </c:pt>
              <c:pt idx="564">
                <c:v>7/18/2019</c:v>
              </c:pt>
              <c:pt idx="565">
                <c:v>7/19/2019</c:v>
              </c:pt>
              <c:pt idx="566">
                <c:v>7/20/2019</c:v>
              </c:pt>
              <c:pt idx="567">
                <c:v>7/21/2019</c:v>
              </c:pt>
              <c:pt idx="568">
                <c:v>7/22/2019</c:v>
              </c:pt>
              <c:pt idx="569">
                <c:v>7/23/2019</c:v>
              </c:pt>
              <c:pt idx="570">
                <c:v>7/24/2019</c:v>
              </c:pt>
              <c:pt idx="571">
                <c:v>7/25/2019</c:v>
              </c:pt>
              <c:pt idx="572">
                <c:v>7/26/2019</c:v>
              </c:pt>
              <c:pt idx="573">
                <c:v>7/27/2019</c:v>
              </c:pt>
              <c:pt idx="574">
                <c:v>7/28/2019</c:v>
              </c:pt>
              <c:pt idx="575">
                <c:v>7/29/2019</c:v>
              </c:pt>
              <c:pt idx="576">
                <c:v>7/30/2019</c:v>
              </c:pt>
              <c:pt idx="577">
                <c:v>7/31/2019</c:v>
              </c:pt>
              <c:pt idx="578">
                <c:v>8/1/2019</c:v>
              </c:pt>
              <c:pt idx="579">
                <c:v>8/2/2019</c:v>
              </c:pt>
              <c:pt idx="580">
                <c:v>8/3/2019</c:v>
              </c:pt>
              <c:pt idx="581">
                <c:v>8/4/2019</c:v>
              </c:pt>
              <c:pt idx="582">
                <c:v>8/5/2019</c:v>
              </c:pt>
              <c:pt idx="583">
                <c:v>8/6/2019</c:v>
              </c:pt>
              <c:pt idx="584">
                <c:v>8/7/2019</c:v>
              </c:pt>
              <c:pt idx="585">
                <c:v>8/8/2019</c:v>
              </c:pt>
              <c:pt idx="586">
                <c:v>8/9/2019</c:v>
              </c:pt>
              <c:pt idx="587">
                <c:v>8/10/2019</c:v>
              </c:pt>
              <c:pt idx="588">
                <c:v>8/11/2019</c:v>
              </c:pt>
              <c:pt idx="589">
                <c:v>8/12/2019</c:v>
              </c:pt>
              <c:pt idx="590">
                <c:v>8/13/2019</c:v>
              </c:pt>
              <c:pt idx="591">
                <c:v>8/14/2019</c:v>
              </c:pt>
              <c:pt idx="592">
                <c:v>8/15/2019</c:v>
              </c:pt>
              <c:pt idx="593">
                <c:v>8/16/2019</c:v>
              </c:pt>
              <c:pt idx="594">
                <c:v>8/17/2019</c:v>
              </c:pt>
              <c:pt idx="595">
                <c:v>8/18/2019</c:v>
              </c:pt>
              <c:pt idx="596">
                <c:v>8/19/2019</c:v>
              </c:pt>
              <c:pt idx="597">
                <c:v>8/20/2019</c:v>
              </c:pt>
              <c:pt idx="598">
                <c:v>8/21/2019</c:v>
              </c:pt>
              <c:pt idx="599">
                <c:v>8/22/2019</c:v>
              </c:pt>
              <c:pt idx="600">
                <c:v>8/23/2019</c:v>
              </c:pt>
              <c:pt idx="601">
                <c:v>8/24/2019</c:v>
              </c:pt>
              <c:pt idx="602">
                <c:v>8/25/2019</c:v>
              </c:pt>
              <c:pt idx="603">
                <c:v>8/26/2019</c:v>
              </c:pt>
              <c:pt idx="604">
                <c:v>8/27/2019</c:v>
              </c:pt>
              <c:pt idx="605">
                <c:v>8/28/2019</c:v>
              </c:pt>
              <c:pt idx="606">
                <c:v>8/29/2019</c:v>
              </c:pt>
              <c:pt idx="607">
                <c:v>8/30/2019</c:v>
              </c:pt>
              <c:pt idx="608">
                <c:v>8/31/2019</c:v>
              </c:pt>
              <c:pt idx="609">
                <c:v>9/1/2019</c:v>
              </c:pt>
              <c:pt idx="610">
                <c:v>9/2/2019</c:v>
              </c:pt>
              <c:pt idx="611">
                <c:v>9/3/2019</c:v>
              </c:pt>
              <c:pt idx="612">
                <c:v>9/4/2019</c:v>
              </c:pt>
              <c:pt idx="613">
                <c:v>9/5/2019</c:v>
              </c:pt>
              <c:pt idx="614">
                <c:v>9/6/2019</c:v>
              </c:pt>
              <c:pt idx="615">
                <c:v>9/7/2019</c:v>
              </c:pt>
              <c:pt idx="616">
                <c:v>9/8/2019</c:v>
              </c:pt>
              <c:pt idx="617">
                <c:v>9/9/2019</c:v>
              </c:pt>
              <c:pt idx="618">
                <c:v>9/10/2019</c:v>
              </c:pt>
              <c:pt idx="619">
                <c:v>9/11/2019</c:v>
              </c:pt>
              <c:pt idx="620">
                <c:v>9/12/2019</c:v>
              </c:pt>
              <c:pt idx="621">
                <c:v>9/13/2019</c:v>
              </c:pt>
              <c:pt idx="622">
                <c:v>9/14/2019</c:v>
              </c:pt>
              <c:pt idx="623">
                <c:v>9/15/2019</c:v>
              </c:pt>
              <c:pt idx="624">
                <c:v>9/16/2019</c:v>
              </c:pt>
              <c:pt idx="625">
                <c:v>9/17/2019</c:v>
              </c:pt>
              <c:pt idx="626">
                <c:v>9/18/2019</c:v>
              </c:pt>
              <c:pt idx="627">
                <c:v>9/19/2019</c:v>
              </c:pt>
              <c:pt idx="628">
                <c:v>9/20/2019</c:v>
              </c:pt>
              <c:pt idx="629">
                <c:v>9/21/2019</c:v>
              </c:pt>
              <c:pt idx="630">
                <c:v>9/22/2019</c:v>
              </c:pt>
              <c:pt idx="631">
                <c:v>9/23/2019</c:v>
              </c:pt>
              <c:pt idx="632">
                <c:v>9/24/2019</c:v>
              </c:pt>
              <c:pt idx="633">
                <c:v>9/25/2019</c:v>
              </c:pt>
              <c:pt idx="634">
                <c:v>9/26/2019</c:v>
              </c:pt>
              <c:pt idx="635">
                <c:v>9/27/2019</c:v>
              </c:pt>
              <c:pt idx="636">
                <c:v>9/28/2019</c:v>
              </c:pt>
              <c:pt idx="637">
                <c:v>9/29/2019</c:v>
              </c:pt>
              <c:pt idx="638">
                <c:v>9/30/2019</c:v>
              </c:pt>
              <c:pt idx="639">
                <c:v>10/1/2019</c:v>
              </c:pt>
              <c:pt idx="640">
                <c:v>10/2/2019</c:v>
              </c:pt>
              <c:pt idx="641">
                <c:v>10/3/2019</c:v>
              </c:pt>
              <c:pt idx="642">
                <c:v>10/4/2019</c:v>
              </c:pt>
              <c:pt idx="643">
                <c:v>10/5/2019</c:v>
              </c:pt>
              <c:pt idx="644">
                <c:v>10/6/2019</c:v>
              </c:pt>
              <c:pt idx="645">
                <c:v>10/7/2019</c:v>
              </c:pt>
              <c:pt idx="646">
                <c:v>10/8/2019</c:v>
              </c:pt>
              <c:pt idx="647">
                <c:v>10/9/2019</c:v>
              </c:pt>
              <c:pt idx="648">
                <c:v>10/10/2019</c:v>
              </c:pt>
              <c:pt idx="649">
                <c:v>10/11/2019</c:v>
              </c:pt>
              <c:pt idx="650">
                <c:v>10/12/2019</c:v>
              </c:pt>
              <c:pt idx="651">
                <c:v>10/13/2019</c:v>
              </c:pt>
              <c:pt idx="652">
                <c:v>10/14/2019</c:v>
              </c:pt>
              <c:pt idx="653">
                <c:v>10/15/2019</c:v>
              </c:pt>
              <c:pt idx="654">
                <c:v>10/16/2019</c:v>
              </c:pt>
              <c:pt idx="655">
                <c:v>10/17/2019</c:v>
              </c:pt>
              <c:pt idx="656">
                <c:v>10/18/2019</c:v>
              </c:pt>
              <c:pt idx="657">
                <c:v>10/19/2019</c:v>
              </c:pt>
              <c:pt idx="658">
                <c:v>10/20/2019</c:v>
              </c:pt>
              <c:pt idx="659">
                <c:v>10/21/2019</c:v>
              </c:pt>
              <c:pt idx="660">
                <c:v>10/22/2019</c:v>
              </c:pt>
              <c:pt idx="661">
                <c:v>10/23/2019</c:v>
              </c:pt>
              <c:pt idx="662">
                <c:v>10/24/2019</c:v>
              </c:pt>
              <c:pt idx="663">
                <c:v>10/25/2019</c:v>
              </c:pt>
              <c:pt idx="664">
                <c:v>10/26/2019</c:v>
              </c:pt>
              <c:pt idx="665">
                <c:v>10/27/2019</c:v>
              </c:pt>
              <c:pt idx="666">
                <c:v>10/28/2019</c:v>
              </c:pt>
              <c:pt idx="667">
                <c:v>10/29/2019</c:v>
              </c:pt>
              <c:pt idx="668">
                <c:v>10/30/2019</c:v>
              </c:pt>
              <c:pt idx="669">
                <c:v>10/31/2019</c:v>
              </c:pt>
              <c:pt idx="670">
                <c:v>11/1/2019</c:v>
              </c:pt>
              <c:pt idx="671">
                <c:v>11/2/2019</c:v>
              </c:pt>
              <c:pt idx="672">
                <c:v>11/3/2019</c:v>
              </c:pt>
              <c:pt idx="673">
                <c:v>11/4/2019</c:v>
              </c:pt>
              <c:pt idx="674">
                <c:v>11/5/2019</c:v>
              </c:pt>
              <c:pt idx="675">
                <c:v>11/6/2019</c:v>
              </c:pt>
              <c:pt idx="676">
                <c:v>11/7/2019</c:v>
              </c:pt>
              <c:pt idx="677">
                <c:v>11/8/2019</c:v>
              </c:pt>
              <c:pt idx="678">
                <c:v>11/9/2019</c:v>
              </c:pt>
              <c:pt idx="679">
                <c:v>11/10/2019</c:v>
              </c:pt>
              <c:pt idx="680">
                <c:v>11/11/2019</c:v>
              </c:pt>
              <c:pt idx="681">
                <c:v>11/12/2019</c:v>
              </c:pt>
              <c:pt idx="682">
                <c:v>11/13/2019</c:v>
              </c:pt>
              <c:pt idx="683">
                <c:v>11/14/2019</c:v>
              </c:pt>
              <c:pt idx="684">
                <c:v>11/15/2019</c:v>
              </c:pt>
              <c:pt idx="685">
                <c:v>11/16/2019</c:v>
              </c:pt>
              <c:pt idx="686">
                <c:v>11/17/2019</c:v>
              </c:pt>
              <c:pt idx="687">
                <c:v>11/18/2019</c:v>
              </c:pt>
              <c:pt idx="688">
                <c:v>11/19/2019</c:v>
              </c:pt>
              <c:pt idx="689">
                <c:v>11/20/2019</c:v>
              </c:pt>
              <c:pt idx="690">
                <c:v>11/21/2019</c:v>
              </c:pt>
              <c:pt idx="691">
                <c:v>11/22/2019</c:v>
              </c:pt>
              <c:pt idx="692">
                <c:v>11/23/2019</c:v>
              </c:pt>
              <c:pt idx="693">
                <c:v>11/24/2019</c:v>
              </c:pt>
              <c:pt idx="694">
                <c:v>11/25/2019</c:v>
              </c:pt>
              <c:pt idx="695">
                <c:v>11/26/2019</c:v>
              </c:pt>
              <c:pt idx="696">
                <c:v>11/27/2019</c:v>
              </c:pt>
              <c:pt idx="697">
                <c:v>11/28/2019</c:v>
              </c:pt>
              <c:pt idx="698">
                <c:v>11/29/2019</c:v>
              </c:pt>
              <c:pt idx="699">
                <c:v>11/30/2019</c:v>
              </c:pt>
              <c:pt idx="700">
                <c:v>12/1/2019</c:v>
              </c:pt>
              <c:pt idx="701">
                <c:v>12/2/2019</c:v>
              </c:pt>
              <c:pt idx="702">
                <c:v>12/3/2019</c:v>
              </c:pt>
              <c:pt idx="703">
                <c:v>12/4/2019</c:v>
              </c:pt>
              <c:pt idx="704">
                <c:v>12/5/2019</c:v>
              </c:pt>
              <c:pt idx="705">
                <c:v>12/6/2019</c:v>
              </c:pt>
              <c:pt idx="706">
                <c:v>12/7/2019</c:v>
              </c:pt>
              <c:pt idx="707">
                <c:v>12/8/2019</c:v>
              </c:pt>
              <c:pt idx="708">
                <c:v>12/9/2019</c:v>
              </c:pt>
              <c:pt idx="709">
                <c:v>12/10/2019</c:v>
              </c:pt>
              <c:pt idx="710">
                <c:v>12/11/2019</c:v>
              </c:pt>
              <c:pt idx="711">
                <c:v>12/12/2019</c:v>
              </c:pt>
              <c:pt idx="712">
                <c:v>12/13/2019</c:v>
              </c:pt>
              <c:pt idx="713">
                <c:v>12/14/2019</c:v>
              </c:pt>
              <c:pt idx="714">
                <c:v>12/15/2019</c:v>
              </c:pt>
              <c:pt idx="715">
                <c:v>12/16/2019</c:v>
              </c:pt>
              <c:pt idx="716">
                <c:v>12/17/2019</c:v>
              </c:pt>
              <c:pt idx="717">
                <c:v>12/18/2019</c:v>
              </c:pt>
              <c:pt idx="718">
                <c:v>12/19/2019</c:v>
              </c:pt>
              <c:pt idx="719">
                <c:v>12/20/2019</c:v>
              </c:pt>
              <c:pt idx="720">
                <c:v>12/21/2019</c:v>
              </c:pt>
              <c:pt idx="721">
                <c:v>12/22/2019</c:v>
              </c:pt>
              <c:pt idx="722">
                <c:v>12/23/2019</c:v>
              </c:pt>
              <c:pt idx="723">
                <c:v>12/24/2019</c:v>
              </c:pt>
              <c:pt idx="724">
                <c:v>12/25/2019</c:v>
              </c:pt>
              <c:pt idx="725">
                <c:v>12/26/2019</c:v>
              </c:pt>
              <c:pt idx="726">
                <c:v>12/27/2019</c:v>
              </c:pt>
              <c:pt idx="727">
                <c:v>12/28/2019</c:v>
              </c:pt>
              <c:pt idx="728">
                <c:v>12/29/2019</c:v>
              </c:pt>
              <c:pt idx="729">
                <c:v>12/30/2019</c:v>
              </c:pt>
              <c:pt idx="730">
                <c:v>12/31/2019</c:v>
              </c:pt>
              <c:pt idx="731">
                <c:v>1/1/2020</c:v>
              </c:pt>
              <c:pt idx="732">
                <c:v>1/2/2020</c:v>
              </c:pt>
              <c:pt idx="733">
                <c:v>1/3/2020</c:v>
              </c:pt>
              <c:pt idx="734">
                <c:v>1/4/2020</c:v>
              </c:pt>
              <c:pt idx="735">
                <c:v>1/5/2020</c:v>
              </c:pt>
              <c:pt idx="736">
                <c:v>1/6/2020</c:v>
              </c:pt>
              <c:pt idx="737">
                <c:v>1/7/2020</c:v>
              </c:pt>
              <c:pt idx="738">
                <c:v>1/8/2020</c:v>
              </c:pt>
              <c:pt idx="739">
                <c:v>1/9/2020</c:v>
              </c:pt>
              <c:pt idx="740">
                <c:v>1/10/2020</c:v>
              </c:pt>
              <c:pt idx="741">
                <c:v>1/11/2020</c:v>
              </c:pt>
              <c:pt idx="742">
                <c:v>1/12/2020</c:v>
              </c:pt>
              <c:pt idx="743">
                <c:v>1/13/2020</c:v>
              </c:pt>
              <c:pt idx="744">
                <c:v>1/14/2020</c:v>
              </c:pt>
              <c:pt idx="745">
                <c:v>1/15/2020</c:v>
              </c:pt>
              <c:pt idx="746">
                <c:v>1/16/2020</c:v>
              </c:pt>
              <c:pt idx="747">
                <c:v>1/17/2020</c:v>
              </c:pt>
              <c:pt idx="748">
                <c:v>1/18/2020</c:v>
              </c:pt>
              <c:pt idx="749">
                <c:v>1/19/2020</c:v>
              </c:pt>
              <c:pt idx="750">
                <c:v>1/20/2020</c:v>
              </c:pt>
              <c:pt idx="751">
                <c:v>1/21/2020</c:v>
              </c:pt>
              <c:pt idx="752">
                <c:v>1/22/2020</c:v>
              </c:pt>
              <c:pt idx="753">
                <c:v>1/23/2020</c:v>
              </c:pt>
              <c:pt idx="754">
                <c:v>1/24/2020</c:v>
              </c:pt>
              <c:pt idx="755">
                <c:v>1/25/2020</c:v>
              </c:pt>
              <c:pt idx="756">
                <c:v>1/26/2020</c:v>
              </c:pt>
              <c:pt idx="757">
                <c:v>1/27/2020</c:v>
              </c:pt>
              <c:pt idx="758">
                <c:v>1/28/2020</c:v>
              </c:pt>
              <c:pt idx="759">
                <c:v>1/29/2020</c:v>
              </c:pt>
              <c:pt idx="760">
                <c:v>1/30/2020</c:v>
              </c:pt>
              <c:pt idx="761">
                <c:v>1/31/2020</c:v>
              </c:pt>
              <c:pt idx="762">
                <c:v>2/1/2020</c:v>
              </c:pt>
              <c:pt idx="763">
                <c:v>2/2/2020</c:v>
              </c:pt>
              <c:pt idx="764">
                <c:v>2/3/2020</c:v>
              </c:pt>
              <c:pt idx="765">
                <c:v>2/4/2020</c:v>
              </c:pt>
              <c:pt idx="766">
                <c:v>2/5/2020</c:v>
              </c:pt>
              <c:pt idx="767">
                <c:v>2/6/2020</c:v>
              </c:pt>
              <c:pt idx="768">
                <c:v>2/7/2020</c:v>
              </c:pt>
              <c:pt idx="769">
                <c:v>2/8/2020</c:v>
              </c:pt>
              <c:pt idx="770">
                <c:v>2/9/2020</c:v>
              </c:pt>
              <c:pt idx="771">
                <c:v>2/10/2020</c:v>
              </c:pt>
              <c:pt idx="772">
                <c:v>2/11/2020</c:v>
              </c:pt>
              <c:pt idx="773">
                <c:v>2/12/2020</c:v>
              </c:pt>
              <c:pt idx="774">
                <c:v>2/13/2020</c:v>
              </c:pt>
              <c:pt idx="775">
                <c:v>2/14/2020</c:v>
              </c:pt>
              <c:pt idx="776">
                <c:v>2/15/2020</c:v>
              </c:pt>
              <c:pt idx="777">
                <c:v>2/16/2020</c:v>
              </c:pt>
              <c:pt idx="778">
                <c:v>2/17/2020</c:v>
              </c:pt>
              <c:pt idx="779">
                <c:v>2/18/2020</c:v>
              </c:pt>
              <c:pt idx="780">
                <c:v>2/19/2020</c:v>
              </c:pt>
              <c:pt idx="781">
                <c:v>2/20/2020</c:v>
              </c:pt>
              <c:pt idx="782">
                <c:v>2/21/2020</c:v>
              </c:pt>
              <c:pt idx="783">
                <c:v>2/22/2020</c:v>
              </c:pt>
              <c:pt idx="784">
                <c:v>2/23/2020</c:v>
              </c:pt>
              <c:pt idx="785">
                <c:v>2/24/2020</c:v>
              </c:pt>
              <c:pt idx="786">
                <c:v>2/25/2020</c:v>
              </c:pt>
              <c:pt idx="787">
                <c:v>2/26/2020</c:v>
              </c:pt>
              <c:pt idx="788">
                <c:v>2/27/2020</c:v>
              </c:pt>
              <c:pt idx="789">
                <c:v>2/28/2020</c:v>
              </c:pt>
              <c:pt idx="790">
                <c:v>2/29/2020</c:v>
              </c:pt>
              <c:pt idx="791">
                <c:v>3/1/2020</c:v>
              </c:pt>
              <c:pt idx="792">
                <c:v>3/2/2020</c:v>
              </c:pt>
              <c:pt idx="793">
                <c:v>3/3/2020</c:v>
              </c:pt>
              <c:pt idx="794">
                <c:v>3/4/2020</c:v>
              </c:pt>
              <c:pt idx="795">
                <c:v>3/5/2020</c:v>
              </c:pt>
              <c:pt idx="796">
                <c:v>3/6/2020</c:v>
              </c:pt>
              <c:pt idx="797">
                <c:v>3/7/2020</c:v>
              </c:pt>
              <c:pt idx="798">
                <c:v>3/8/2020</c:v>
              </c:pt>
              <c:pt idx="799">
                <c:v>3/9/2020</c:v>
              </c:pt>
              <c:pt idx="800">
                <c:v>3/10/2020</c:v>
              </c:pt>
              <c:pt idx="801">
                <c:v>3/11/2020</c:v>
              </c:pt>
              <c:pt idx="802">
                <c:v>3/12/2020</c:v>
              </c:pt>
              <c:pt idx="803">
                <c:v>3/13/2020</c:v>
              </c:pt>
              <c:pt idx="804">
                <c:v>3/14/2020</c:v>
              </c:pt>
              <c:pt idx="805">
                <c:v>3/15/2020</c:v>
              </c:pt>
              <c:pt idx="806">
                <c:v>3/16/2020</c:v>
              </c:pt>
              <c:pt idx="807">
                <c:v>3/17/2020</c:v>
              </c:pt>
              <c:pt idx="808">
                <c:v>3/18/2020</c:v>
              </c:pt>
              <c:pt idx="809">
                <c:v>3/19/2020</c:v>
              </c:pt>
              <c:pt idx="810">
                <c:v>3/20/2020</c:v>
              </c:pt>
              <c:pt idx="811">
                <c:v>3/21/2020</c:v>
              </c:pt>
              <c:pt idx="812">
                <c:v>3/22/2020</c:v>
              </c:pt>
              <c:pt idx="813">
                <c:v>3/23/2020</c:v>
              </c:pt>
              <c:pt idx="814">
                <c:v>3/24/2020</c:v>
              </c:pt>
              <c:pt idx="815">
                <c:v>3/25/2020</c:v>
              </c:pt>
              <c:pt idx="816">
                <c:v>3/26/2020</c:v>
              </c:pt>
              <c:pt idx="817">
                <c:v>3/27/2020</c:v>
              </c:pt>
              <c:pt idx="818">
                <c:v>3/28/2020</c:v>
              </c:pt>
              <c:pt idx="819">
                <c:v>3/29/2020</c:v>
              </c:pt>
              <c:pt idx="820">
                <c:v>3/30/2020</c:v>
              </c:pt>
              <c:pt idx="821">
                <c:v>3/31/2020</c:v>
              </c:pt>
              <c:pt idx="822">
                <c:v>4/1/2020</c:v>
              </c:pt>
              <c:pt idx="823">
                <c:v>4/2/2020</c:v>
              </c:pt>
              <c:pt idx="824">
                <c:v>4/3/2020</c:v>
              </c:pt>
              <c:pt idx="825">
                <c:v>4/4/2020</c:v>
              </c:pt>
              <c:pt idx="826">
                <c:v>4/5/2020</c:v>
              </c:pt>
              <c:pt idx="827">
                <c:v>4/6/2020</c:v>
              </c:pt>
              <c:pt idx="828">
                <c:v>4/7/2020</c:v>
              </c:pt>
              <c:pt idx="829">
                <c:v>4/8/2020</c:v>
              </c:pt>
              <c:pt idx="830">
                <c:v>4/9/2020</c:v>
              </c:pt>
              <c:pt idx="831">
                <c:v>4/10/2020</c:v>
              </c:pt>
              <c:pt idx="832">
                <c:v>4/11/2020</c:v>
              </c:pt>
              <c:pt idx="833">
                <c:v>4/12/2020</c:v>
              </c:pt>
              <c:pt idx="834">
                <c:v>4/13/2020</c:v>
              </c:pt>
              <c:pt idx="835">
                <c:v>4/14/2020</c:v>
              </c:pt>
              <c:pt idx="836">
                <c:v>4/15/2020</c:v>
              </c:pt>
              <c:pt idx="837">
                <c:v>4/16/2020</c:v>
              </c:pt>
              <c:pt idx="838">
                <c:v>4/17/2020</c:v>
              </c:pt>
              <c:pt idx="839">
                <c:v>4/18/2020</c:v>
              </c:pt>
              <c:pt idx="840">
                <c:v>4/19/2020</c:v>
              </c:pt>
              <c:pt idx="841">
                <c:v>4/20/2020</c:v>
              </c:pt>
              <c:pt idx="842">
                <c:v>4/21/2020</c:v>
              </c:pt>
              <c:pt idx="843">
                <c:v>4/22/2020</c:v>
              </c:pt>
              <c:pt idx="844">
                <c:v>4/23/2020</c:v>
              </c:pt>
              <c:pt idx="845">
                <c:v>4/24/2020</c:v>
              </c:pt>
              <c:pt idx="846">
                <c:v>4/25/2020</c:v>
              </c:pt>
              <c:pt idx="847">
                <c:v>4/26/2020</c:v>
              </c:pt>
              <c:pt idx="848">
                <c:v>4/27/2020</c:v>
              </c:pt>
              <c:pt idx="849">
                <c:v>4/28/2020</c:v>
              </c:pt>
              <c:pt idx="850">
                <c:v>4/29/2020</c:v>
              </c:pt>
              <c:pt idx="851">
                <c:v>4/30/2020</c:v>
              </c:pt>
              <c:pt idx="852">
                <c:v>5/1/2020</c:v>
              </c:pt>
              <c:pt idx="853">
                <c:v>5/2/2020</c:v>
              </c:pt>
              <c:pt idx="854">
                <c:v>5/3/2020</c:v>
              </c:pt>
              <c:pt idx="855">
                <c:v>5/4/2020</c:v>
              </c:pt>
              <c:pt idx="856">
                <c:v>5/5/2020</c:v>
              </c:pt>
              <c:pt idx="857">
                <c:v>5/6/2020</c:v>
              </c:pt>
              <c:pt idx="858">
                <c:v>5/7/2020</c:v>
              </c:pt>
              <c:pt idx="859">
                <c:v>5/8/2020</c:v>
              </c:pt>
              <c:pt idx="860">
                <c:v>5/9/2020</c:v>
              </c:pt>
              <c:pt idx="861">
                <c:v>5/10/2020</c:v>
              </c:pt>
              <c:pt idx="862">
                <c:v>5/11/2020</c:v>
              </c:pt>
              <c:pt idx="863">
                <c:v>5/12/2020</c:v>
              </c:pt>
              <c:pt idx="864">
                <c:v>5/13/2020</c:v>
              </c:pt>
              <c:pt idx="865">
                <c:v>5/14/2020</c:v>
              </c:pt>
              <c:pt idx="866">
                <c:v>5/15/2020</c:v>
              </c:pt>
              <c:pt idx="867">
                <c:v>5/16/2020</c:v>
              </c:pt>
              <c:pt idx="868">
                <c:v>5/17/2020</c:v>
              </c:pt>
              <c:pt idx="869">
                <c:v>5/18/2020</c:v>
              </c:pt>
              <c:pt idx="870">
                <c:v>5/19/2020</c:v>
              </c:pt>
              <c:pt idx="871">
                <c:v>5/20/2020</c:v>
              </c:pt>
              <c:pt idx="872">
                <c:v>5/21/2020</c:v>
              </c:pt>
              <c:pt idx="873">
                <c:v>5/22/2020</c:v>
              </c:pt>
              <c:pt idx="874">
                <c:v>5/23/2020</c:v>
              </c:pt>
              <c:pt idx="875">
                <c:v>5/24/2020</c:v>
              </c:pt>
              <c:pt idx="876">
                <c:v>5/25/2020</c:v>
              </c:pt>
              <c:pt idx="877">
                <c:v>5/26/2020</c:v>
              </c:pt>
              <c:pt idx="878">
                <c:v>5/27/2020</c:v>
              </c:pt>
              <c:pt idx="879">
                <c:v>5/28/2020</c:v>
              </c:pt>
              <c:pt idx="880">
                <c:v>5/29/2020</c:v>
              </c:pt>
              <c:pt idx="881">
                <c:v>5/30/2020</c:v>
              </c:pt>
              <c:pt idx="882">
                <c:v>5/31/2020</c:v>
              </c:pt>
              <c:pt idx="883">
                <c:v>6/1/2020</c:v>
              </c:pt>
              <c:pt idx="884">
                <c:v>6/2/2020</c:v>
              </c:pt>
              <c:pt idx="885">
                <c:v>6/3/2020</c:v>
              </c:pt>
              <c:pt idx="886">
                <c:v>6/4/2020</c:v>
              </c:pt>
              <c:pt idx="887">
                <c:v>6/5/2020</c:v>
              </c:pt>
              <c:pt idx="888">
                <c:v>6/6/2020</c:v>
              </c:pt>
              <c:pt idx="889">
                <c:v>6/7/2020</c:v>
              </c:pt>
              <c:pt idx="890">
                <c:v>6/8/2020</c:v>
              </c:pt>
              <c:pt idx="891">
                <c:v>6/9/2020</c:v>
              </c:pt>
              <c:pt idx="892">
                <c:v>6/10/2020</c:v>
              </c:pt>
              <c:pt idx="893">
                <c:v>6/11/2020</c:v>
              </c:pt>
              <c:pt idx="894">
                <c:v>6/12/2020</c:v>
              </c:pt>
              <c:pt idx="895">
                <c:v>6/13/2020</c:v>
              </c:pt>
              <c:pt idx="896">
                <c:v>6/14/2020</c:v>
              </c:pt>
              <c:pt idx="897">
                <c:v>6/15/2020</c:v>
              </c:pt>
              <c:pt idx="898">
                <c:v>6/16/2020</c:v>
              </c:pt>
              <c:pt idx="899">
                <c:v>6/17/2020</c:v>
              </c:pt>
              <c:pt idx="900">
                <c:v>6/18/2020</c:v>
              </c:pt>
              <c:pt idx="901">
                <c:v>6/19/2020</c:v>
              </c:pt>
              <c:pt idx="902">
                <c:v>6/20/2020</c:v>
              </c:pt>
              <c:pt idx="903">
                <c:v>6/21/2020</c:v>
              </c:pt>
              <c:pt idx="904">
                <c:v>6/22/2020</c:v>
              </c:pt>
              <c:pt idx="905">
                <c:v>6/23/2020</c:v>
              </c:pt>
              <c:pt idx="906">
                <c:v>6/24/2020</c:v>
              </c:pt>
              <c:pt idx="907">
                <c:v>6/25/2020</c:v>
              </c:pt>
              <c:pt idx="908">
                <c:v>6/26/2020</c:v>
              </c:pt>
              <c:pt idx="909">
                <c:v>6/27/2020</c:v>
              </c:pt>
              <c:pt idx="910">
                <c:v>6/28/2020</c:v>
              </c:pt>
              <c:pt idx="911">
                <c:v>6/29/2020</c:v>
              </c:pt>
              <c:pt idx="912">
                <c:v>6/30/2020</c:v>
              </c:pt>
              <c:pt idx="913">
                <c:v>7/1/2020</c:v>
              </c:pt>
              <c:pt idx="914">
                <c:v>7/2/2020</c:v>
              </c:pt>
              <c:pt idx="915">
                <c:v>7/3/2020</c:v>
              </c:pt>
              <c:pt idx="916">
                <c:v>7/4/2020</c:v>
              </c:pt>
              <c:pt idx="917">
                <c:v>7/5/2020</c:v>
              </c:pt>
              <c:pt idx="918">
                <c:v>7/6/2020</c:v>
              </c:pt>
              <c:pt idx="919">
                <c:v>7/7/2020</c:v>
              </c:pt>
              <c:pt idx="920">
                <c:v>7/8/2020</c:v>
              </c:pt>
              <c:pt idx="921">
                <c:v>7/9/2020</c:v>
              </c:pt>
              <c:pt idx="922">
                <c:v>7/10/2020</c:v>
              </c:pt>
              <c:pt idx="923">
                <c:v>7/11/2020</c:v>
              </c:pt>
              <c:pt idx="924">
                <c:v>7/12/2020</c:v>
              </c:pt>
              <c:pt idx="925">
                <c:v>7/13/2020</c:v>
              </c:pt>
              <c:pt idx="926">
                <c:v>7/14/2020</c:v>
              </c:pt>
              <c:pt idx="927">
                <c:v>7/15/2020</c:v>
              </c:pt>
              <c:pt idx="928">
                <c:v>7/16/2020</c:v>
              </c:pt>
              <c:pt idx="929">
                <c:v>7/17/2020</c:v>
              </c:pt>
              <c:pt idx="930">
                <c:v>7/18/2020</c:v>
              </c:pt>
              <c:pt idx="931">
                <c:v>7/19/2020</c:v>
              </c:pt>
              <c:pt idx="932">
                <c:v>7/20/2020</c:v>
              </c:pt>
              <c:pt idx="933">
                <c:v>7/21/2020</c:v>
              </c:pt>
              <c:pt idx="934">
                <c:v>7/22/2020</c:v>
              </c:pt>
              <c:pt idx="935">
                <c:v>7/23/2020</c:v>
              </c:pt>
              <c:pt idx="936">
                <c:v>7/24/2020</c:v>
              </c:pt>
              <c:pt idx="937">
                <c:v>7/25/2020</c:v>
              </c:pt>
              <c:pt idx="938">
                <c:v>7/26/2020</c:v>
              </c:pt>
              <c:pt idx="939">
                <c:v>7/27/2020</c:v>
              </c:pt>
              <c:pt idx="940">
                <c:v>7/28/2020</c:v>
              </c:pt>
              <c:pt idx="941">
                <c:v>7/29/2020</c:v>
              </c:pt>
              <c:pt idx="942">
                <c:v>7/30/2020</c:v>
              </c:pt>
              <c:pt idx="943">
                <c:v>7/31/2020</c:v>
              </c:pt>
              <c:pt idx="944">
                <c:v>8/1/2020</c:v>
              </c:pt>
              <c:pt idx="945">
                <c:v>8/2/2020</c:v>
              </c:pt>
              <c:pt idx="946">
                <c:v>8/3/2020</c:v>
              </c:pt>
              <c:pt idx="947">
                <c:v>8/4/2020</c:v>
              </c:pt>
              <c:pt idx="948">
                <c:v>8/5/2020</c:v>
              </c:pt>
              <c:pt idx="949">
                <c:v>8/6/2020</c:v>
              </c:pt>
              <c:pt idx="950">
                <c:v>8/7/2020</c:v>
              </c:pt>
              <c:pt idx="951">
                <c:v>8/8/2020</c:v>
              </c:pt>
              <c:pt idx="952">
                <c:v>8/9/2020</c:v>
              </c:pt>
              <c:pt idx="953">
                <c:v>8/10/2020</c:v>
              </c:pt>
              <c:pt idx="954">
                <c:v>8/11/2020</c:v>
              </c:pt>
              <c:pt idx="955">
                <c:v>8/12/2020</c:v>
              </c:pt>
              <c:pt idx="956">
                <c:v>8/13/2020</c:v>
              </c:pt>
              <c:pt idx="957">
                <c:v>8/14/2020</c:v>
              </c:pt>
              <c:pt idx="958">
                <c:v>8/15/2020</c:v>
              </c:pt>
              <c:pt idx="959">
                <c:v>8/16/2020</c:v>
              </c:pt>
              <c:pt idx="960">
                <c:v>8/17/2020</c:v>
              </c:pt>
              <c:pt idx="961">
                <c:v>8/18/2020</c:v>
              </c:pt>
              <c:pt idx="962">
                <c:v>8/19/2020</c:v>
              </c:pt>
              <c:pt idx="963">
                <c:v>8/20/2020</c:v>
              </c:pt>
              <c:pt idx="964">
                <c:v>8/21/2020</c:v>
              </c:pt>
              <c:pt idx="965">
                <c:v>8/22/2020</c:v>
              </c:pt>
              <c:pt idx="966">
                <c:v>8/23/2020</c:v>
              </c:pt>
              <c:pt idx="967">
                <c:v>8/24/2020</c:v>
              </c:pt>
              <c:pt idx="968">
                <c:v>8/25/2020</c:v>
              </c:pt>
              <c:pt idx="969">
                <c:v>8/26/2020</c:v>
              </c:pt>
              <c:pt idx="970">
                <c:v>8/27/2020</c:v>
              </c:pt>
              <c:pt idx="971">
                <c:v>8/28/2020</c:v>
              </c:pt>
              <c:pt idx="972">
                <c:v>8/29/2020</c:v>
              </c:pt>
              <c:pt idx="973">
                <c:v>8/30/2020</c:v>
              </c:pt>
              <c:pt idx="974">
                <c:v>8/31/2020</c:v>
              </c:pt>
              <c:pt idx="975">
                <c:v>9/1/2020</c:v>
              </c:pt>
              <c:pt idx="976">
                <c:v>9/2/2020</c:v>
              </c:pt>
              <c:pt idx="977">
                <c:v>9/3/2020</c:v>
              </c:pt>
              <c:pt idx="978">
                <c:v>9/4/2020</c:v>
              </c:pt>
              <c:pt idx="979">
                <c:v>9/5/2020</c:v>
              </c:pt>
              <c:pt idx="980">
                <c:v>9/6/2020</c:v>
              </c:pt>
              <c:pt idx="981">
                <c:v>9/7/2020</c:v>
              </c:pt>
              <c:pt idx="982">
                <c:v>9/8/2020</c:v>
              </c:pt>
              <c:pt idx="983">
                <c:v>9/9/2020</c:v>
              </c:pt>
              <c:pt idx="984">
                <c:v>9/10/2020</c:v>
              </c:pt>
              <c:pt idx="985">
                <c:v>9/11/2020</c:v>
              </c:pt>
              <c:pt idx="986">
                <c:v>9/12/2020</c:v>
              </c:pt>
              <c:pt idx="987">
                <c:v>9/13/2020</c:v>
              </c:pt>
              <c:pt idx="988">
                <c:v>9/14/2020</c:v>
              </c:pt>
              <c:pt idx="989">
                <c:v>9/15/2020</c:v>
              </c:pt>
              <c:pt idx="990">
                <c:v>9/16/2020</c:v>
              </c:pt>
              <c:pt idx="991">
                <c:v>9/17/2020</c:v>
              </c:pt>
              <c:pt idx="992">
                <c:v>9/18/2020</c:v>
              </c:pt>
              <c:pt idx="993">
                <c:v>9/19/2020</c:v>
              </c:pt>
              <c:pt idx="994">
                <c:v>9/20/2020</c:v>
              </c:pt>
              <c:pt idx="995">
                <c:v>9/21/2020</c:v>
              </c:pt>
              <c:pt idx="996">
                <c:v>9/22/2020</c:v>
              </c:pt>
              <c:pt idx="997">
                <c:v>9/23/2020</c:v>
              </c:pt>
              <c:pt idx="998">
                <c:v>9/24/2020</c:v>
              </c:pt>
              <c:pt idx="999">
                <c:v>9/25/2020</c:v>
              </c:pt>
              <c:pt idx="1000">
                <c:v>9/26/2020</c:v>
              </c:pt>
              <c:pt idx="1001">
                <c:v>9/27/2020</c:v>
              </c:pt>
              <c:pt idx="1002">
                <c:v>9/28/2020</c:v>
              </c:pt>
              <c:pt idx="1003">
                <c:v>9/29/2020</c:v>
              </c:pt>
              <c:pt idx="1004">
                <c:v>9/30/2020</c:v>
              </c:pt>
              <c:pt idx="1005">
                <c:v>10/1/2020</c:v>
              </c:pt>
              <c:pt idx="1006">
                <c:v>10/2/2020</c:v>
              </c:pt>
              <c:pt idx="1007">
                <c:v>10/3/2020</c:v>
              </c:pt>
              <c:pt idx="1008">
                <c:v>10/4/2020</c:v>
              </c:pt>
              <c:pt idx="1009">
                <c:v>10/5/2020</c:v>
              </c:pt>
              <c:pt idx="1010">
                <c:v>10/6/2020</c:v>
              </c:pt>
              <c:pt idx="1011">
                <c:v>10/7/2020</c:v>
              </c:pt>
              <c:pt idx="1012">
                <c:v>10/8/2020</c:v>
              </c:pt>
              <c:pt idx="1013">
                <c:v>10/9/2020</c:v>
              </c:pt>
              <c:pt idx="1014">
                <c:v>10/10/2020</c:v>
              </c:pt>
              <c:pt idx="1015">
                <c:v>10/11/2020</c:v>
              </c:pt>
              <c:pt idx="1016">
                <c:v>10/12/2020</c:v>
              </c:pt>
              <c:pt idx="1017">
                <c:v>10/13/2020</c:v>
              </c:pt>
              <c:pt idx="1018">
                <c:v>10/14/2020</c:v>
              </c:pt>
              <c:pt idx="1019">
                <c:v>10/15/2020</c:v>
              </c:pt>
              <c:pt idx="1020">
                <c:v>10/16/2020</c:v>
              </c:pt>
              <c:pt idx="1021">
                <c:v>10/17/2020</c:v>
              </c:pt>
              <c:pt idx="1022">
                <c:v>10/18/2020</c:v>
              </c:pt>
              <c:pt idx="1023">
                <c:v>10/19/2020</c:v>
              </c:pt>
              <c:pt idx="1024">
                <c:v>10/20/2020</c:v>
              </c:pt>
              <c:pt idx="1025">
                <c:v>10/21/2020</c:v>
              </c:pt>
              <c:pt idx="1026">
                <c:v>10/22/2020</c:v>
              </c:pt>
              <c:pt idx="1027">
                <c:v>10/23/2020</c:v>
              </c:pt>
              <c:pt idx="1028">
                <c:v>10/24/2020</c:v>
              </c:pt>
              <c:pt idx="1029">
                <c:v>10/25/2020</c:v>
              </c:pt>
              <c:pt idx="1030">
                <c:v>10/26/2020</c:v>
              </c:pt>
              <c:pt idx="1031">
                <c:v>10/27/2020</c:v>
              </c:pt>
              <c:pt idx="1032">
                <c:v>10/28/2020</c:v>
              </c:pt>
              <c:pt idx="1033">
                <c:v>10/29/2020</c:v>
              </c:pt>
              <c:pt idx="1034">
                <c:v>10/30/2020</c:v>
              </c:pt>
              <c:pt idx="1035">
                <c:v>10/31/2020</c:v>
              </c:pt>
              <c:pt idx="1036">
                <c:v>11/1/2020</c:v>
              </c:pt>
              <c:pt idx="1037">
                <c:v>11/2/2020</c:v>
              </c:pt>
              <c:pt idx="1038">
                <c:v>11/3/2020</c:v>
              </c:pt>
              <c:pt idx="1039">
                <c:v>11/4/2020</c:v>
              </c:pt>
              <c:pt idx="1040">
                <c:v>11/5/2020</c:v>
              </c:pt>
              <c:pt idx="1041">
                <c:v>11/6/2020</c:v>
              </c:pt>
              <c:pt idx="1042">
                <c:v>11/7/2020</c:v>
              </c:pt>
              <c:pt idx="1043">
                <c:v>11/8/2020</c:v>
              </c:pt>
              <c:pt idx="1044">
                <c:v>11/9/2020</c:v>
              </c:pt>
              <c:pt idx="1045">
                <c:v>11/10/2020</c:v>
              </c:pt>
              <c:pt idx="1046">
                <c:v>11/11/2020</c:v>
              </c:pt>
              <c:pt idx="1047">
                <c:v>11/12/2020</c:v>
              </c:pt>
              <c:pt idx="1048">
                <c:v>11/13/2020</c:v>
              </c:pt>
              <c:pt idx="1049">
                <c:v>11/14/2020</c:v>
              </c:pt>
              <c:pt idx="1050">
                <c:v>11/15/2020</c:v>
              </c:pt>
              <c:pt idx="1051">
                <c:v>11/16/2020</c:v>
              </c:pt>
              <c:pt idx="1052">
                <c:v>11/17/2020</c:v>
              </c:pt>
              <c:pt idx="1053">
                <c:v>11/18/2020</c:v>
              </c:pt>
              <c:pt idx="1054">
                <c:v>11/19/2020</c:v>
              </c:pt>
              <c:pt idx="1055">
                <c:v>11/20/2020</c:v>
              </c:pt>
              <c:pt idx="1056">
                <c:v>11/21/2020</c:v>
              </c:pt>
              <c:pt idx="1057">
                <c:v>11/22/2020</c:v>
              </c:pt>
              <c:pt idx="1058">
                <c:v>11/23/2020</c:v>
              </c:pt>
              <c:pt idx="1059">
                <c:v>11/24/2020</c:v>
              </c:pt>
              <c:pt idx="1060">
                <c:v>11/25/2020</c:v>
              </c:pt>
              <c:pt idx="1061">
                <c:v>11/26/2020</c:v>
              </c:pt>
              <c:pt idx="1062">
                <c:v>11/27/2020</c:v>
              </c:pt>
              <c:pt idx="1063">
                <c:v>11/28/2020</c:v>
              </c:pt>
              <c:pt idx="1064">
                <c:v>11/29/2020</c:v>
              </c:pt>
              <c:pt idx="1065">
                <c:v>11/30/2020</c:v>
              </c:pt>
              <c:pt idx="1066">
                <c:v>12/1/2020</c:v>
              </c:pt>
              <c:pt idx="1067">
                <c:v>12/2/2020</c:v>
              </c:pt>
              <c:pt idx="1068">
                <c:v>12/3/2020</c:v>
              </c:pt>
              <c:pt idx="1069">
                <c:v>12/4/2020</c:v>
              </c:pt>
              <c:pt idx="1070">
                <c:v>12/5/2020</c:v>
              </c:pt>
              <c:pt idx="1071">
                <c:v>12/6/2020</c:v>
              </c:pt>
              <c:pt idx="1072">
                <c:v>12/7/2020</c:v>
              </c:pt>
              <c:pt idx="1073">
                <c:v>12/8/2020</c:v>
              </c:pt>
              <c:pt idx="1074">
                <c:v>12/9/2020</c:v>
              </c:pt>
              <c:pt idx="1075">
                <c:v>12/10/2020</c:v>
              </c:pt>
              <c:pt idx="1076">
                <c:v>12/11/2020</c:v>
              </c:pt>
              <c:pt idx="1077">
                <c:v>12/12/2020</c:v>
              </c:pt>
              <c:pt idx="1078">
                <c:v>12/13/2020</c:v>
              </c:pt>
              <c:pt idx="1079">
                <c:v>12/14/2020</c:v>
              </c:pt>
              <c:pt idx="1080">
                <c:v>12/15/2020</c:v>
              </c:pt>
              <c:pt idx="1081">
                <c:v>12/16/2020</c:v>
              </c:pt>
              <c:pt idx="1082">
                <c:v>12/17/2020</c:v>
              </c:pt>
              <c:pt idx="1083">
                <c:v>12/18/2020</c:v>
              </c:pt>
              <c:pt idx="1084">
                <c:v>12/19/2020</c:v>
              </c:pt>
              <c:pt idx="1085">
                <c:v>12/20/2020</c:v>
              </c:pt>
              <c:pt idx="1086">
                <c:v>12/21/2020</c:v>
              </c:pt>
              <c:pt idx="1087">
                <c:v>12/22/2020</c:v>
              </c:pt>
              <c:pt idx="1088">
                <c:v>12/23/2020</c:v>
              </c:pt>
              <c:pt idx="1089">
                <c:v>12/24/2020</c:v>
              </c:pt>
              <c:pt idx="1090">
                <c:v>12/25/2020</c:v>
              </c:pt>
              <c:pt idx="1091">
                <c:v>12/26/2020</c:v>
              </c:pt>
              <c:pt idx="1092">
                <c:v>12/27/2020</c:v>
              </c:pt>
              <c:pt idx="1093">
                <c:v>12/28/2020</c:v>
              </c:pt>
              <c:pt idx="1094">
                <c:v>12/29/2020</c:v>
              </c:pt>
              <c:pt idx="1095">
                <c:v>12/30/2020</c:v>
              </c:pt>
              <c:pt idx="1096">
                <c:v>12/31/2020</c:v>
              </c:pt>
              <c:pt idx="1097">
                <c:v>1/1/2021</c:v>
              </c:pt>
              <c:pt idx="1098">
                <c:v>1/2/2021</c:v>
              </c:pt>
              <c:pt idx="1099">
                <c:v>1/3/2021</c:v>
              </c:pt>
              <c:pt idx="1100">
                <c:v>1/4/2021</c:v>
              </c:pt>
              <c:pt idx="1101">
                <c:v>1/5/2021</c:v>
              </c:pt>
              <c:pt idx="1102">
                <c:v>1/6/2021</c:v>
              </c:pt>
              <c:pt idx="1103">
                <c:v>1/7/2021</c:v>
              </c:pt>
              <c:pt idx="1104">
                <c:v>1/8/2021</c:v>
              </c:pt>
              <c:pt idx="1105">
                <c:v>1/9/2021</c:v>
              </c:pt>
              <c:pt idx="1106">
                <c:v>1/10/2021</c:v>
              </c:pt>
              <c:pt idx="1107">
                <c:v>1/11/2021</c:v>
              </c:pt>
              <c:pt idx="1108">
                <c:v>1/12/2021</c:v>
              </c:pt>
              <c:pt idx="1109">
                <c:v>1/13/2021</c:v>
              </c:pt>
              <c:pt idx="1110">
                <c:v>1/14/2021</c:v>
              </c:pt>
              <c:pt idx="1111">
                <c:v>1/15/2021</c:v>
              </c:pt>
              <c:pt idx="1112">
                <c:v>1/16/2021</c:v>
              </c:pt>
              <c:pt idx="1113">
                <c:v>1/17/2021</c:v>
              </c:pt>
              <c:pt idx="1114">
                <c:v>1/18/2021</c:v>
              </c:pt>
              <c:pt idx="1115">
                <c:v>1/19/2021</c:v>
              </c:pt>
              <c:pt idx="1116">
                <c:v>1/20/2021</c:v>
              </c:pt>
              <c:pt idx="1117">
                <c:v>1/21/2021</c:v>
              </c:pt>
              <c:pt idx="1118">
                <c:v>1/22/2021</c:v>
              </c:pt>
              <c:pt idx="1119">
                <c:v>1/23/2021</c:v>
              </c:pt>
              <c:pt idx="1120">
                <c:v>1/24/2021</c:v>
              </c:pt>
              <c:pt idx="1121">
                <c:v>1/25/2021</c:v>
              </c:pt>
              <c:pt idx="1122">
                <c:v>1/26/2021</c:v>
              </c:pt>
              <c:pt idx="1123">
                <c:v>1/27/2021</c:v>
              </c:pt>
              <c:pt idx="1124">
                <c:v>1/28/2021</c:v>
              </c:pt>
              <c:pt idx="1125">
                <c:v>1/29/2021</c:v>
              </c:pt>
              <c:pt idx="1126">
                <c:v>1/30/2021</c:v>
              </c:pt>
              <c:pt idx="1127">
                <c:v>1/31/2021</c:v>
              </c:pt>
              <c:pt idx="1128">
                <c:v>2/1/2021</c:v>
              </c:pt>
              <c:pt idx="1129">
                <c:v>2/2/2021</c:v>
              </c:pt>
              <c:pt idx="1130">
                <c:v>2/3/2021</c:v>
              </c:pt>
              <c:pt idx="1131">
                <c:v>2/4/2021</c:v>
              </c:pt>
              <c:pt idx="1132">
                <c:v>2/5/2021</c:v>
              </c:pt>
              <c:pt idx="1133">
                <c:v>2/6/2021</c:v>
              </c:pt>
              <c:pt idx="1134">
                <c:v>2/7/2021</c:v>
              </c:pt>
              <c:pt idx="1135">
                <c:v>2/8/2021</c:v>
              </c:pt>
              <c:pt idx="1136">
                <c:v>2/9/2021</c:v>
              </c:pt>
              <c:pt idx="1137">
                <c:v>2/10/2021</c:v>
              </c:pt>
              <c:pt idx="1138">
                <c:v>2/11/2021</c:v>
              </c:pt>
              <c:pt idx="1139">
                <c:v>2/12/2021</c:v>
              </c:pt>
              <c:pt idx="1140">
                <c:v>2/13/2021</c:v>
              </c:pt>
              <c:pt idx="1141">
                <c:v>2/14/2021</c:v>
              </c:pt>
              <c:pt idx="1142">
                <c:v>2/15/2021</c:v>
              </c:pt>
              <c:pt idx="1143">
                <c:v>2/16/2021</c:v>
              </c:pt>
              <c:pt idx="1144">
                <c:v>2/17/2021</c:v>
              </c:pt>
              <c:pt idx="1145">
                <c:v>2/18/2021</c:v>
              </c:pt>
              <c:pt idx="1146">
                <c:v>2/19/2021</c:v>
              </c:pt>
              <c:pt idx="1147">
                <c:v>2/20/2021</c:v>
              </c:pt>
              <c:pt idx="1148">
                <c:v>2/21/2021</c:v>
              </c:pt>
              <c:pt idx="1149">
                <c:v>2/22/2021</c:v>
              </c:pt>
              <c:pt idx="1150">
                <c:v>2/23/2021</c:v>
              </c:pt>
              <c:pt idx="1151">
                <c:v>2/24/2021</c:v>
              </c:pt>
              <c:pt idx="1152">
                <c:v>2/25/2021</c:v>
              </c:pt>
              <c:pt idx="1153">
                <c:v>2/26/2021</c:v>
              </c:pt>
              <c:pt idx="1154">
                <c:v>2/27/2021</c:v>
              </c:pt>
              <c:pt idx="1155">
                <c:v>2/28/2021</c:v>
              </c:pt>
              <c:pt idx="1156">
                <c:v>3/1/2021</c:v>
              </c:pt>
              <c:pt idx="1157">
                <c:v>3/2/2021</c:v>
              </c:pt>
              <c:pt idx="1158">
                <c:v>3/3/2021</c:v>
              </c:pt>
              <c:pt idx="1159">
                <c:v>3/4/2021</c:v>
              </c:pt>
              <c:pt idx="1160">
                <c:v>3/5/2021</c:v>
              </c:pt>
              <c:pt idx="1161">
                <c:v>3/6/2021</c:v>
              </c:pt>
              <c:pt idx="1162">
                <c:v>3/7/2021</c:v>
              </c:pt>
              <c:pt idx="1163">
                <c:v>3/8/2021</c:v>
              </c:pt>
              <c:pt idx="1164">
                <c:v>3/9/2021</c:v>
              </c:pt>
              <c:pt idx="1165">
                <c:v>3/10/2021</c:v>
              </c:pt>
              <c:pt idx="1166">
                <c:v>3/11/2021</c:v>
              </c:pt>
              <c:pt idx="1167">
                <c:v>3/12/2021</c:v>
              </c:pt>
              <c:pt idx="1168">
                <c:v>3/13/2021</c:v>
              </c:pt>
              <c:pt idx="1169">
                <c:v>3/14/2021</c:v>
              </c:pt>
              <c:pt idx="1170">
                <c:v>3/15/2021</c:v>
              </c:pt>
              <c:pt idx="1171">
                <c:v>3/16/2021</c:v>
              </c:pt>
              <c:pt idx="1172">
                <c:v>3/17/2021</c:v>
              </c:pt>
              <c:pt idx="1173">
                <c:v>3/18/2021</c:v>
              </c:pt>
              <c:pt idx="1174">
                <c:v>3/19/2021</c:v>
              </c:pt>
              <c:pt idx="1175">
                <c:v>3/20/2021</c:v>
              </c:pt>
              <c:pt idx="1176">
                <c:v>3/21/2021</c:v>
              </c:pt>
              <c:pt idx="1177">
                <c:v>3/22/2021</c:v>
              </c:pt>
              <c:pt idx="1178">
                <c:v>3/23/2021</c:v>
              </c:pt>
              <c:pt idx="1179">
                <c:v>3/24/2021</c:v>
              </c:pt>
              <c:pt idx="1180">
                <c:v>3/25/2021</c:v>
              </c:pt>
              <c:pt idx="1181">
                <c:v>3/26/2021</c:v>
              </c:pt>
              <c:pt idx="1182">
                <c:v>3/27/2021</c:v>
              </c:pt>
              <c:pt idx="1183">
                <c:v>3/28/2021</c:v>
              </c:pt>
              <c:pt idx="1184">
                <c:v>3/29/2021</c:v>
              </c:pt>
              <c:pt idx="1185">
                <c:v>3/30/2021</c:v>
              </c:pt>
              <c:pt idx="1186">
                <c:v>3/31/2021</c:v>
              </c:pt>
              <c:pt idx="1187">
                <c:v>4/1/2021</c:v>
              </c:pt>
              <c:pt idx="1188">
                <c:v>4/2/2021</c:v>
              </c:pt>
              <c:pt idx="1189">
                <c:v>4/3/2021</c:v>
              </c:pt>
              <c:pt idx="1190">
                <c:v>4/4/2021</c:v>
              </c:pt>
              <c:pt idx="1191">
                <c:v>4/5/2021</c:v>
              </c:pt>
              <c:pt idx="1192">
                <c:v>4/6/2021</c:v>
              </c:pt>
              <c:pt idx="1193">
                <c:v>4/7/2021</c:v>
              </c:pt>
              <c:pt idx="1194">
                <c:v>4/8/2021</c:v>
              </c:pt>
              <c:pt idx="1195">
                <c:v>4/9/2021</c:v>
              </c:pt>
              <c:pt idx="1196">
                <c:v>4/10/2021</c:v>
              </c:pt>
              <c:pt idx="1197">
                <c:v>4/11/2021</c:v>
              </c:pt>
              <c:pt idx="1198">
                <c:v>4/12/2021</c:v>
              </c:pt>
              <c:pt idx="1199">
                <c:v>4/13/2021</c:v>
              </c:pt>
              <c:pt idx="1200">
                <c:v>4/14/2021</c:v>
              </c:pt>
              <c:pt idx="1201">
                <c:v>4/15/2021</c:v>
              </c:pt>
              <c:pt idx="1202">
                <c:v>4/16/2021</c:v>
              </c:pt>
              <c:pt idx="1203">
                <c:v>4/17/2021</c:v>
              </c:pt>
              <c:pt idx="1204">
                <c:v>4/18/2021</c:v>
              </c:pt>
              <c:pt idx="1205">
                <c:v>4/19/2021</c:v>
              </c:pt>
              <c:pt idx="1206">
                <c:v>4/20/2021</c:v>
              </c:pt>
              <c:pt idx="1207">
                <c:v>4/21/2021</c:v>
              </c:pt>
              <c:pt idx="1208">
                <c:v>4/22/2021</c:v>
              </c:pt>
              <c:pt idx="1209">
                <c:v>4/23/2021</c:v>
              </c:pt>
              <c:pt idx="1210">
                <c:v>4/24/2021</c:v>
              </c:pt>
              <c:pt idx="1211">
                <c:v>4/25/2021</c:v>
              </c:pt>
              <c:pt idx="1212">
                <c:v>4/26/2021</c:v>
              </c:pt>
              <c:pt idx="1213">
                <c:v>4/27/2021</c:v>
              </c:pt>
              <c:pt idx="1214">
                <c:v>4/28/2021</c:v>
              </c:pt>
              <c:pt idx="1215">
                <c:v>4/29/2021</c:v>
              </c:pt>
              <c:pt idx="1216">
                <c:v>4/30/2021</c:v>
              </c:pt>
              <c:pt idx="1217">
                <c:v>5/1/2021</c:v>
              </c:pt>
              <c:pt idx="1218">
                <c:v>5/2/2021</c:v>
              </c:pt>
              <c:pt idx="1219">
                <c:v>5/3/2021</c:v>
              </c:pt>
              <c:pt idx="1220">
                <c:v>5/4/2021</c:v>
              </c:pt>
              <c:pt idx="1221">
                <c:v>5/5/2021</c:v>
              </c:pt>
              <c:pt idx="1222">
                <c:v>5/6/2021</c:v>
              </c:pt>
              <c:pt idx="1223">
                <c:v>5/7/2021</c:v>
              </c:pt>
              <c:pt idx="1224">
                <c:v>5/8/2021</c:v>
              </c:pt>
              <c:pt idx="1225">
                <c:v>5/9/2021</c:v>
              </c:pt>
              <c:pt idx="1226">
                <c:v>5/10/2021</c:v>
              </c:pt>
              <c:pt idx="1227">
                <c:v>5/11/2021</c:v>
              </c:pt>
              <c:pt idx="1228">
                <c:v>5/12/2021</c:v>
              </c:pt>
              <c:pt idx="1229">
                <c:v>5/13/2021</c:v>
              </c:pt>
              <c:pt idx="1230">
                <c:v>5/14/2021</c:v>
              </c:pt>
              <c:pt idx="1231">
                <c:v>5/15/2021</c:v>
              </c:pt>
              <c:pt idx="1232">
                <c:v>5/16/2021</c:v>
              </c:pt>
              <c:pt idx="1233">
                <c:v>5/17/2021</c:v>
              </c:pt>
              <c:pt idx="1234">
                <c:v>5/18/2021</c:v>
              </c:pt>
              <c:pt idx="1235">
                <c:v>5/19/2021</c:v>
              </c:pt>
              <c:pt idx="1236">
                <c:v>5/20/2021</c:v>
              </c:pt>
              <c:pt idx="1237">
                <c:v>5/21/2021</c:v>
              </c:pt>
              <c:pt idx="1238">
                <c:v>5/22/2021</c:v>
              </c:pt>
              <c:pt idx="1239">
                <c:v>5/23/2021</c:v>
              </c:pt>
              <c:pt idx="1240">
                <c:v>5/24/2021</c:v>
              </c:pt>
              <c:pt idx="1241">
                <c:v>5/25/2021</c:v>
              </c:pt>
              <c:pt idx="1242">
                <c:v>5/26/2021</c:v>
              </c:pt>
              <c:pt idx="1243">
                <c:v>5/27/2021</c:v>
              </c:pt>
              <c:pt idx="1244">
                <c:v>5/28/2021</c:v>
              </c:pt>
              <c:pt idx="1245">
                <c:v>5/29/2021</c:v>
              </c:pt>
              <c:pt idx="1246">
                <c:v>5/30/2021</c:v>
              </c:pt>
              <c:pt idx="1247">
                <c:v>5/31/2021</c:v>
              </c:pt>
              <c:pt idx="1248">
                <c:v>6/1/2021</c:v>
              </c:pt>
              <c:pt idx="1249">
                <c:v>6/2/2021</c:v>
              </c:pt>
              <c:pt idx="1250">
                <c:v>6/3/2021</c:v>
              </c:pt>
              <c:pt idx="1251">
                <c:v>6/4/2021</c:v>
              </c:pt>
              <c:pt idx="1252">
                <c:v>6/5/2021</c:v>
              </c:pt>
              <c:pt idx="1253">
                <c:v>6/6/2021</c:v>
              </c:pt>
              <c:pt idx="1254">
                <c:v>6/7/2021</c:v>
              </c:pt>
              <c:pt idx="1255">
                <c:v>6/8/2021</c:v>
              </c:pt>
              <c:pt idx="1256">
                <c:v>6/9/2021</c:v>
              </c:pt>
              <c:pt idx="1257">
                <c:v>6/10/2021</c:v>
              </c:pt>
              <c:pt idx="1258">
                <c:v>6/11/2021</c:v>
              </c:pt>
              <c:pt idx="1259">
                <c:v>6/12/2021</c:v>
              </c:pt>
              <c:pt idx="1260">
                <c:v>6/13/2021</c:v>
              </c:pt>
              <c:pt idx="1261">
                <c:v>6/14/2021</c:v>
              </c:pt>
              <c:pt idx="1262">
                <c:v>6/15/2021</c:v>
              </c:pt>
              <c:pt idx="1263">
                <c:v>6/16/2021</c:v>
              </c:pt>
              <c:pt idx="1264">
                <c:v>6/17/2021</c:v>
              </c:pt>
              <c:pt idx="1265">
                <c:v>6/18/2021</c:v>
              </c:pt>
              <c:pt idx="1266">
                <c:v>6/19/2021</c:v>
              </c:pt>
              <c:pt idx="1267">
                <c:v>6/20/2021</c:v>
              </c:pt>
              <c:pt idx="1268">
                <c:v>6/21/2021</c:v>
              </c:pt>
              <c:pt idx="1269">
                <c:v>6/22/2021</c:v>
              </c:pt>
              <c:pt idx="1270">
                <c:v>6/23/2021</c:v>
              </c:pt>
              <c:pt idx="1271">
                <c:v>6/24/2021</c:v>
              </c:pt>
              <c:pt idx="1272">
                <c:v>6/25/2021</c:v>
              </c:pt>
              <c:pt idx="1273">
                <c:v>6/26/2021</c:v>
              </c:pt>
              <c:pt idx="1274">
                <c:v>6/27/2021</c:v>
              </c:pt>
              <c:pt idx="1275">
                <c:v>6/28/2021</c:v>
              </c:pt>
              <c:pt idx="1276">
                <c:v>6/29/2021</c:v>
              </c:pt>
              <c:pt idx="1277">
                <c:v>6/30/2021</c:v>
              </c:pt>
              <c:pt idx="1278">
                <c:v>7/1/2021</c:v>
              </c:pt>
              <c:pt idx="1279">
                <c:v>7/2/2021</c:v>
              </c:pt>
              <c:pt idx="1280">
                <c:v>7/3/2021</c:v>
              </c:pt>
              <c:pt idx="1281">
                <c:v>7/4/2021</c:v>
              </c:pt>
              <c:pt idx="1282">
                <c:v>7/5/2021</c:v>
              </c:pt>
              <c:pt idx="1283">
                <c:v>7/6/2021</c:v>
              </c:pt>
              <c:pt idx="1284">
                <c:v>7/7/2021</c:v>
              </c:pt>
              <c:pt idx="1285">
                <c:v>7/8/2021</c:v>
              </c:pt>
              <c:pt idx="1286">
                <c:v>7/9/2021</c:v>
              </c:pt>
              <c:pt idx="1287">
                <c:v>7/10/2021</c:v>
              </c:pt>
              <c:pt idx="1288">
                <c:v>7/11/2021</c:v>
              </c:pt>
              <c:pt idx="1289">
                <c:v>7/12/2021</c:v>
              </c:pt>
              <c:pt idx="1290">
                <c:v>7/13/2021</c:v>
              </c:pt>
              <c:pt idx="1291">
                <c:v>7/14/2021</c:v>
              </c:pt>
              <c:pt idx="1292">
                <c:v>7/15/2021</c:v>
              </c:pt>
              <c:pt idx="1293">
                <c:v>7/16/2021</c:v>
              </c:pt>
              <c:pt idx="1294">
                <c:v>7/17/2021</c:v>
              </c:pt>
              <c:pt idx="1295">
                <c:v>7/18/2021</c:v>
              </c:pt>
              <c:pt idx="1296">
                <c:v>7/19/2021</c:v>
              </c:pt>
              <c:pt idx="1297">
                <c:v>7/20/2021</c:v>
              </c:pt>
              <c:pt idx="1298">
                <c:v>7/21/2021</c:v>
              </c:pt>
              <c:pt idx="1299">
                <c:v>7/22/2021</c:v>
              </c:pt>
              <c:pt idx="1300">
                <c:v>7/23/2021</c:v>
              </c:pt>
              <c:pt idx="1301">
                <c:v>7/24/2021</c:v>
              </c:pt>
              <c:pt idx="1302">
                <c:v>7/25/2021</c:v>
              </c:pt>
              <c:pt idx="1303">
                <c:v>7/26/2021</c:v>
              </c:pt>
              <c:pt idx="1304">
                <c:v>7/27/2021</c:v>
              </c:pt>
              <c:pt idx="1305">
                <c:v>7/28/2021</c:v>
              </c:pt>
              <c:pt idx="1306">
                <c:v>7/29/2021</c:v>
              </c:pt>
              <c:pt idx="1307">
                <c:v>7/30/2021</c:v>
              </c:pt>
              <c:pt idx="1308">
                <c:v>7/31/2021</c:v>
              </c:pt>
              <c:pt idx="1309">
                <c:v>8/1/2021</c:v>
              </c:pt>
              <c:pt idx="1310">
                <c:v>8/2/2021</c:v>
              </c:pt>
              <c:pt idx="1311">
                <c:v>8/3/2021</c:v>
              </c:pt>
              <c:pt idx="1312">
                <c:v>8/4/2021</c:v>
              </c:pt>
              <c:pt idx="1313">
                <c:v>8/5/2021</c:v>
              </c:pt>
              <c:pt idx="1314">
                <c:v>8/6/2021</c:v>
              </c:pt>
              <c:pt idx="1315">
                <c:v>8/7/2021</c:v>
              </c:pt>
              <c:pt idx="1316">
                <c:v>8/8/2021</c:v>
              </c:pt>
              <c:pt idx="1317">
                <c:v>8/9/2021</c:v>
              </c:pt>
              <c:pt idx="1318">
                <c:v>8/10/2021</c:v>
              </c:pt>
              <c:pt idx="1319">
                <c:v>8/11/2021</c:v>
              </c:pt>
              <c:pt idx="1320">
                <c:v>8/12/2021</c:v>
              </c:pt>
              <c:pt idx="1321">
                <c:v>8/13/2021</c:v>
              </c:pt>
              <c:pt idx="1322">
                <c:v>8/14/2021</c:v>
              </c:pt>
              <c:pt idx="1323">
                <c:v>8/15/2021</c:v>
              </c:pt>
              <c:pt idx="1324">
                <c:v>8/16/2021</c:v>
              </c:pt>
              <c:pt idx="1325">
                <c:v>8/17/2021</c:v>
              </c:pt>
              <c:pt idx="1326">
                <c:v>8/18/2021</c:v>
              </c:pt>
              <c:pt idx="1327">
                <c:v>8/19/2021</c:v>
              </c:pt>
              <c:pt idx="1328">
                <c:v>8/20/2021</c:v>
              </c:pt>
              <c:pt idx="1329">
                <c:v>8/21/2021</c:v>
              </c:pt>
              <c:pt idx="1330">
                <c:v>8/22/2021</c:v>
              </c:pt>
              <c:pt idx="1331">
                <c:v>8/23/2021</c:v>
              </c:pt>
              <c:pt idx="1332">
                <c:v>8/24/2021</c:v>
              </c:pt>
              <c:pt idx="1333">
                <c:v>8/25/2021</c:v>
              </c:pt>
              <c:pt idx="1334">
                <c:v>8/26/2021</c:v>
              </c:pt>
              <c:pt idx="1335">
                <c:v>8/27/2021</c:v>
              </c:pt>
              <c:pt idx="1336">
                <c:v>8/28/2021</c:v>
              </c:pt>
              <c:pt idx="1337">
                <c:v>8/29/2021</c:v>
              </c:pt>
              <c:pt idx="1338">
                <c:v>8/30/2021</c:v>
              </c:pt>
              <c:pt idx="1339">
                <c:v>8/31/2021</c:v>
              </c:pt>
              <c:pt idx="1340">
                <c:v>9/1/2021</c:v>
              </c:pt>
              <c:pt idx="1341">
                <c:v>9/2/2021</c:v>
              </c:pt>
              <c:pt idx="1342">
                <c:v>9/3/2021</c:v>
              </c:pt>
              <c:pt idx="1343">
                <c:v>9/4/2021</c:v>
              </c:pt>
              <c:pt idx="1344">
                <c:v>9/5/2021</c:v>
              </c:pt>
              <c:pt idx="1345">
                <c:v>9/6/2021</c:v>
              </c:pt>
              <c:pt idx="1346">
                <c:v>9/7/2021</c:v>
              </c:pt>
              <c:pt idx="1347">
                <c:v>9/8/2021</c:v>
              </c:pt>
              <c:pt idx="1348">
                <c:v>9/9/2021</c:v>
              </c:pt>
              <c:pt idx="1349">
                <c:v>9/10/2021</c:v>
              </c:pt>
              <c:pt idx="1350">
                <c:v>9/11/2021</c:v>
              </c:pt>
              <c:pt idx="1351">
                <c:v>9/12/2021</c:v>
              </c:pt>
              <c:pt idx="1352">
                <c:v>9/13/2021</c:v>
              </c:pt>
              <c:pt idx="1353">
                <c:v>9/14/2021</c:v>
              </c:pt>
              <c:pt idx="1354">
                <c:v>9/15/2021</c:v>
              </c:pt>
              <c:pt idx="1355">
                <c:v>9/16/2021</c:v>
              </c:pt>
              <c:pt idx="1356">
                <c:v>9/17/2021</c:v>
              </c:pt>
              <c:pt idx="1357">
                <c:v>9/18/2021</c:v>
              </c:pt>
              <c:pt idx="1358">
                <c:v>9/19/2021</c:v>
              </c:pt>
              <c:pt idx="1359">
                <c:v>9/20/2021</c:v>
              </c:pt>
              <c:pt idx="1360">
                <c:v>9/21/2021</c:v>
              </c:pt>
              <c:pt idx="1361">
                <c:v>9/22/2021</c:v>
              </c:pt>
              <c:pt idx="1362">
                <c:v>9/23/2021</c:v>
              </c:pt>
              <c:pt idx="1363">
                <c:v>9/24/2021</c:v>
              </c:pt>
              <c:pt idx="1364">
                <c:v>9/25/2021</c:v>
              </c:pt>
              <c:pt idx="1365">
                <c:v>9/26/2021</c:v>
              </c:pt>
              <c:pt idx="1366">
                <c:v>9/27/2021</c:v>
              </c:pt>
              <c:pt idx="1367">
                <c:v>9/28/2021</c:v>
              </c:pt>
              <c:pt idx="1368">
                <c:v>9/29/2021</c:v>
              </c:pt>
              <c:pt idx="1369">
                <c:v>9/30/2021</c:v>
              </c:pt>
              <c:pt idx="1370">
                <c:v>10/1/2021</c:v>
              </c:pt>
              <c:pt idx="1371">
                <c:v>10/2/2021</c:v>
              </c:pt>
              <c:pt idx="1372">
                <c:v>10/3/2021</c:v>
              </c:pt>
              <c:pt idx="1373">
                <c:v>10/4/2021</c:v>
              </c:pt>
              <c:pt idx="1374">
                <c:v>10/5/2021</c:v>
              </c:pt>
              <c:pt idx="1375">
                <c:v>10/6/2021</c:v>
              </c:pt>
              <c:pt idx="1376">
                <c:v>10/7/2021</c:v>
              </c:pt>
              <c:pt idx="1377">
                <c:v>10/8/2021</c:v>
              </c:pt>
              <c:pt idx="1378">
                <c:v>10/9/2021</c:v>
              </c:pt>
              <c:pt idx="1379">
                <c:v>10/10/2021</c:v>
              </c:pt>
              <c:pt idx="1380">
                <c:v>10/11/2021</c:v>
              </c:pt>
              <c:pt idx="1381">
                <c:v>10/12/2021</c:v>
              </c:pt>
              <c:pt idx="1382">
                <c:v>10/13/2021</c:v>
              </c:pt>
              <c:pt idx="1383">
                <c:v>10/14/2021</c:v>
              </c:pt>
              <c:pt idx="1384">
                <c:v>10/15/2021</c:v>
              </c:pt>
              <c:pt idx="1385">
                <c:v>10/16/2021</c:v>
              </c:pt>
              <c:pt idx="1386">
                <c:v>10/17/2021</c:v>
              </c:pt>
              <c:pt idx="1387">
                <c:v>10/18/2021</c:v>
              </c:pt>
              <c:pt idx="1388">
                <c:v>10/19/2021</c:v>
              </c:pt>
              <c:pt idx="1389">
                <c:v>10/20/2021</c:v>
              </c:pt>
              <c:pt idx="1390">
                <c:v>10/21/2021</c:v>
              </c:pt>
              <c:pt idx="1391">
                <c:v>10/22/2021</c:v>
              </c:pt>
              <c:pt idx="1392">
                <c:v>10/23/2021</c:v>
              </c:pt>
              <c:pt idx="1393">
                <c:v>10/24/2021</c:v>
              </c:pt>
              <c:pt idx="1394">
                <c:v>10/25/2021</c:v>
              </c:pt>
              <c:pt idx="1395">
                <c:v>10/26/2021</c:v>
              </c:pt>
              <c:pt idx="1396">
                <c:v>10/27/2021</c:v>
              </c:pt>
              <c:pt idx="1397">
                <c:v>10/28/2021</c:v>
              </c:pt>
              <c:pt idx="1398">
                <c:v>10/29/2021</c:v>
              </c:pt>
              <c:pt idx="1399">
                <c:v>10/30/2021</c:v>
              </c:pt>
              <c:pt idx="1400">
                <c:v>10/31/2021</c:v>
              </c:pt>
              <c:pt idx="1401">
                <c:v>11/1/2021</c:v>
              </c:pt>
              <c:pt idx="1402">
                <c:v>11/2/2021</c:v>
              </c:pt>
              <c:pt idx="1403">
                <c:v>11/3/2021</c:v>
              </c:pt>
              <c:pt idx="1404">
                <c:v>11/4/2021</c:v>
              </c:pt>
              <c:pt idx="1405">
                <c:v>11/5/2021</c:v>
              </c:pt>
              <c:pt idx="1406">
                <c:v>11/6/2021</c:v>
              </c:pt>
              <c:pt idx="1407">
                <c:v>11/7/2021</c:v>
              </c:pt>
              <c:pt idx="1408">
                <c:v>11/8/2021</c:v>
              </c:pt>
              <c:pt idx="1409">
                <c:v>11/9/2021</c:v>
              </c:pt>
              <c:pt idx="1410">
                <c:v>11/10/2021</c:v>
              </c:pt>
              <c:pt idx="1411">
                <c:v>11/11/2021</c:v>
              </c:pt>
              <c:pt idx="1412">
                <c:v>11/12/2021</c:v>
              </c:pt>
              <c:pt idx="1413">
                <c:v>11/13/2021</c:v>
              </c:pt>
              <c:pt idx="1414">
                <c:v>11/14/2021</c:v>
              </c:pt>
              <c:pt idx="1415">
                <c:v>11/15/2021</c:v>
              </c:pt>
              <c:pt idx="1416">
                <c:v>11/16/2021</c:v>
              </c:pt>
              <c:pt idx="1417">
                <c:v>11/17/2021</c:v>
              </c:pt>
              <c:pt idx="1418">
                <c:v>11/18/2021</c:v>
              </c:pt>
              <c:pt idx="1419">
                <c:v>11/19/2021</c:v>
              </c:pt>
              <c:pt idx="1420">
                <c:v>11/20/2021</c:v>
              </c:pt>
              <c:pt idx="1421">
                <c:v>11/21/2021</c:v>
              </c:pt>
              <c:pt idx="1422">
                <c:v>11/22/2021</c:v>
              </c:pt>
              <c:pt idx="1423">
                <c:v>11/23/2021</c:v>
              </c:pt>
              <c:pt idx="1424">
                <c:v>11/24/2021</c:v>
              </c:pt>
              <c:pt idx="1425">
                <c:v>11/25/2021</c:v>
              </c:pt>
              <c:pt idx="1426">
                <c:v>11/26/2021</c:v>
              </c:pt>
              <c:pt idx="1427">
                <c:v>11/27/2021</c:v>
              </c:pt>
              <c:pt idx="1428">
                <c:v>11/28/2021</c:v>
              </c:pt>
              <c:pt idx="1429">
                <c:v>11/29/2021</c:v>
              </c:pt>
              <c:pt idx="1430">
                <c:v>11/30/2021</c:v>
              </c:pt>
              <c:pt idx="1431">
                <c:v>12/1/2021</c:v>
              </c:pt>
              <c:pt idx="1432">
                <c:v>12/2/2021</c:v>
              </c:pt>
              <c:pt idx="1433">
                <c:v>12/3/2021</c:v>
              </c:pt>
              <c:pt idx="1434">
                <c:v>12/4/2021</c:v>
              </c:pt>
              <c:pt idx="1435">
                <c:v>12/5/2021</c:v>
              </c:pt>
              <c:pt idx="1436">
                <c:v>12/6/2021</c:v>
              </c:pt>
              <c:pt idx="1437">
                <c:v>12/7/2021</c:v>
              </c:pt>
              <c:pt idx="1438">
                <c:v>12/8/2021</c:v>
              </c:pt>
              <c:pt idx="1439">
                <c:v>12/9/2021</c:v>
              </c:pt>
              <c:pt idx="1440">
                <c:v>12/10/2021</c:v>
              </c:pt>
              <c:pt idx="1441">
                <c:v>12/11/2021</c:v>
              </c:pt>
              <c:pt idx="1442">
                <c:v>12/12/2021</c:v>
              </c:pt>
              <c:pt idx="1443">
                <c:v>12/13/2021</c:v>
              </c:pt>
              <c:pt idx="1444">
                <c:v>12/14/2021</c:v>
              </c:pt>
              <c:pt idx="1445">
                <c:v>12/15/2021</c:v>
              </c:pt>
              <c:pt idx="1446">
                <c:v>12/16/2021</c:v>
              </c:pt>
              <c:pt idx="1447">
                <c:v>12/17/2021</c:v>
              </c:pt>
              <c:pt idx="1448">
                <c:v>12/18/2021</c:v>
              </c:pt>
              <c:pt idx="1449">
                <c:v>12/19/2021</c:v>
              </c:pt>
              <c:pt idx="1450">
                <c:v>12/20/2021</c:v>
              </c:pt>
              <c:pt idx="1451">
                <c:v>12/21/2021</c:v>
              </c:pt>
              <c:pt idx="1452">
                <c:v>12/22/2021</c:v>
              </c:pt>
              <c:pt idx="1453">
                <c:v>12/23/2021</c:v>
              </c:pt>
              <c:pt idx="1454">
                <c:v>12/24/2021</c:v>
              </c:pt>
              <c:pt idx="1455">
                <c:v>12/25/2021</c:v>
              </c:pt>
              <c:pt idx="1456">
                <c:v>12/26/2021</c:v>
              </c:pt>
              <c:pt idx="1457">
                <c:v>12/27/2021</c:v>
              </c:pt>
              <c:pt idx="1458">
                <c:v>12/28/2021</c:v>
              </c:pt>
              <c:pt idx="1459">
                <c:v>12/29/2021</c:v>
              </c:pt>
              <c:pt idx="1460">
                <c:v>12/30/2021</c:v>
              </c:pt>
              <c:pt idx="1461">
                <c:v>12/31/2021</c:v>
              </c:pt>
              <c:pt idx="1462">
                <c:v>1/1/2022</c:v>
              </c:pt>
              <c:pt idx="1463">
                <c:v>1/2/2022</c:v>
              </c:pt>
              <c:pt idx="1464">
                <c:v>1/3/2022</c:v>
              </c:pt>
              <c:pt idx="1465">
                <c:v>1/4/2022</c:v>
              </c:pt>
              <c:pt idx="1466">
                <c:v>1/5/2022</c:v>
              </c:pt>
              <c:pt idx="1467">
                <c:v>1/6/2022</c:v>
              </c:pt>
              <c:pt idx="1468">
                <c:v>1/7/2022</c:v>
              </c:pt>
              <c:pt idx="1469">
                <c:v>1/8/2022</c:v>
              </c:pt>
              <c:pt idx="1470">
                <c:v>1/9/2022</c:v>
              </c:pt>
              <c:pt idx="1471">
                <c:v>1/10/2022</c:v>
              </c:pt>
              <c:pt idx="1472">
                <c:v>1/11/2022</c:v>
              </c:pt>
              <c:pt idx="1473">
                <c:v>1/12/2022</c:v>
              </c:pt>
              <c:pt idx="1474">
                <c:v>1/13/2022</c:v>
              </c:pt>
              <c:pt idx="1475">
                <c:v>1/14/2022</c:v>
              </c:pt>
              <c:pt idx="1476">
                <c:v>1/15/2022</c:v>
              </c:pt>
              <c:pt idx="1477">
                <c:v>1/16/2022</c:v>
              </c:pt>
              <c:pt idx="1478">
                <c:v>1/17/2022</c:v>
              </c:pt>
              <c:pt idx="1479">
                <c:v>1/18/2022</c:v>
              </c:pt>
              <c:pt idx="1480">
                <c:v>1/19/2022</c:v>
              </c:pt>
              <c:pt idx="1481">
                <c:v>1/20/2022</c:v>
              </c:pt>
              <c:pt idx="1482">
                <c:v>1/21/2022</c:v>
              </c:pt>
              <c:pt idx="1483">
                <c:v>1/22/2022</c:v>
              </c:pt>
              <c:pt idx="1484">
                <c:v>1/23/2022</c:v>
              </c:pt>
              <c:pt idx="1485">
                <c:v>1/24/2022</c:v>
              </c:pt>
              <c:pt idx="1486">
                <c:v>1/25/2022</c:v>
              </c:pt>
              <c:pt idx="1487">
                <c:v>1/26/2022</c:v>
              </c:pt>
              <c:pt idx="1488">
                <c:v>1/27/2022</c:v>
              </c:pt>
              <c:pt idx="1489">
                <c:v>1/28/2022</c:v>
              </c:pt>
              <c:pt idx="1490">
                <c:v>1/29/2022</c:v>
              </c:pt>
              <c:pt idx="1491">
                <c:v>1/30/2022</c:v>
              </c:pt>
              <c:pt idx="1492">
                <c:v>1/31/2022</c:v>
              </c:pt>
              <c:pt idx="1493">
                <c:v>2/1/2022</c:v>
              </c:pt>
              <c:pt idx="1494">
                <c:v>2/2/2022</c:v>
              </c:pt>
              <c:pt idx="1495">
                <c:v>2/3/2022</c:v>
              </c:pt>
              <c:pt idx="1496">
                <c:v>2/4/2022</c:v>
              </c:pt>
              <c:pt idx="1497">
                <c:v>2/5/2022</c:v>
              </c:pt>
              <c:pt idx="1498">
                <c:v>2/6/2022</c:v>
              </c:pt>
              <c:pt idx="1499">
                <c:v>2/7/2022</c:v>
              </c:pt>
              <c:pt idx="1500">
                <c:v>2/8/2022</c:v>
              </c:pt>
              <c:pt idx="1501">
                <c:v>2/9/2022</c:v>
              </c:pt>
              <c:pt idx="1502">
                <c:v>2/10/2022</c:v>
              </c:pt>
              <c:pt idx="1503">
                <c:v>2/11/2022</c:v>
              </c:pt>
              <c:pt idx="1504">
                <c:v>2/12/2022</c:v>
              </c:pt>
              <c:pt idx="1505">
                <c:v>2/13/2022</c:v>
              </c:pt>
              <c:pt idx="1506">
                <c:v>2/14/2022</c:v>
              </c:pt>
              <c:pt idx="1507">
                <c:v>2/15/2022</c:v>
              </c:pt>
              <c:pt idx="1508">
                <c:v>2/16/2022</c:v>
              </c:pt>
              <c:pt idx="1509">
                <c:v>2/17/2022</c:v>
              </c:pt>
              <c:pt idx="1510">
                <c:v>2/18/2022</c:v>
              </c:pt>
              <c:pt idx="1511">
                <c:v>2/19/2022</c:v>
              </c:pt>
              <c:pt idx="1512">
                <c:v>2/20/2022</c:v>
              </c:pt>
              <c:pt idx="1513">
                <c:v>2/21/2022</c:v>
              </c:pt>
              <c:pt idx="1514">
                <c:v>2/22/2022</c:v>
              </c:pt>
              <c:pt idx="1515">
                <c:v>2/23/2022</c:v>
              </c:pt>
              <c:pt idx="1516">
                <c:v>2/24/2022</c:v>
              </c:pt>
              <c:pt idx="1517">
                <c:v>2/25/2022</c:v>
              </c:pt>
              <c:pt idx="1518">
                <c:v>2/26/2022</c:v>
              </c:pt>
              <c:pt idx="1519">
                <c:v>2/27/2022</c:v>
              </c:pt>
              <c:pt idx="1520">
                <c:v>2/28/2022</c:v>
              </c:pt>
              <c:pt idx="1521">
                <c:v>3/1/2022</c:v>
              </c:pt>
              <c:pt idx="1522">
                <c:v>3/2/2022</c:v>
              </c:pt>
              <c:pt idx="1523">
                <c:v>3/3/2022</c:v>
              </c:pt>
              <c:pt idx="1524">
                <c:v>3/4/2022</c:v>
              </c:pt>
              <c:pt idx="1525">
                <c:v>3/5/2022</c:v>
              </c:pt>
              <c:pt idx="1526">
                <c:v>3/6/2022</c:v>
              </c:pt>
              <c:pt idx="1527">
                <c:v>3/7/2022</c:v>
              </c:pt>
              <c:pt idx="1528">
                <c:v>3/8/2022</c:v>
              </c:pt>
              <c:pt idx="1529">
                <c:v>3/9/2022</c:v>
              </c:pt>
              <c:pt idx="1530">
                <c:v>3/10/2022</c:v>
              </c:pt>
              <c:pt idx="1531">
                <c:v>3/11/2022</c:v>
              </c:pt>
              <c:pt idx="1532">
                <c:v>3/12/2022</c:v>
              </c:pt>
              <c:pt idx="1533">
                <c:v>3/13/2022</c:v>
              </c:pt>
              <c:pt idx="1534">
                <c:v>3/14/2022</c:v>
              </c:pt>
              <c:pt idx="1535">
                <c:v>3/15/2022</c:v>
              </c:pt>
              <c:pt idx="1536">
                <c:v>3/16/2022</c:v>
              </c:pt>
              <c:pt idx="1537">
                <c:v>3/17/2022</c:v>
              </c:pt>
              <c:pt idx="1538">
                <c:v>3/18/2022</c:v>
              </c:pt>
              <c:pt idx="1539">
                <c:v>3/19/2022</c:v>
              </c:pt>
              <c:pt idx="1540">
                <c:v>3/20/2022</c:v>
              </c:pt>
              <c:pt idx="1541">
                <c:v>3/21/2022</c:v>
              </c:pt>
              <c:pt idx="1542">
                <c:v>3/22/2022</c:v>
              </c:pt>
              <c:pt idx="1543">
                <c:v>3/23/2022</c:v>
              </c:pt>
              <c:pt idx="1544">
                <c:v>3/24/2022</c:v>
              </c:pt>
              <c:pt idx="1545">
                <c:v>3/25/2022</c:v>
              </c:pt>
              <c:pt idx="1546">
                <c:v>3/26/2022</c:v>
              </c:pt>
              <c:pt idx="1547">
                <c:v>3/27/2022</c:v>
              </c:pt>
              <c:pt idx="1548">
                <c:v>3/28/2022</c:v>
              </c:pt>
              <c:pt idx="1549">
                <c:v>3/29/2022</c:v>
              </c:pt>
              <c:pt idx="1550">
                <c:v>3/30/2022</c:v>
              </c:pt>
              <c:pt idx="1551">
                <c:v>3/31/2022</c:v>
              </c:pt>
              <c:pt idx="1552">
                <c:v>4/1/2022</c:v>
              </c:pt>
              <c:pt idx="1553">
                <c:v>4/2/2022</c:v>
              </c:pt>
              <c:pt idx="1554">
                <c:v>4/3/2022</c:v>
              </c:pt>
              <c:pt idx="1555">
                <c:v>4/4/2022</c:v>
              </c:pt>
              <c:pt idx="1556">
                <c:v>4/5/2022</c:v>
              </c:pt>
              <c:pt idx="1557">
                <c:v>4/6/2022</c:v>
              </c:pt>
              <c:pt idx="1558">
                <c:v>4/7/2022</c:v>
              </c:pt>
              <c:pt idx="1559">
                <c:v>4/8/2022</c:v>
              </c:pt>
              <c:pt idx="1560">
                <c:v>4/9/2022</c:v>
              </c:pt>
              <c:pt idx="1561">
                <c:v>4/10/2022</c:v>
              </c:pt>
              <c:pt idx="1562">
                <c:v>4/11/2022</c:v>
              </c:pt>
              <c:pt idx="1563">
                <c:v>4/12/2022</c:v>
              </c:pt>
              <c:pt idx="1564">
                <c:v>4/13/2022</c:v>
              </c:pt>
              <c:pt idx="1565">
                <c:v>4/14/2022</c:v>
              </c:pt>
              <c:pt idx="1566">
                <c:v>4/15/2022</c:v>
              </c:pt>
              <c:pt idx="1567">
                <c:v>4/16/2022</c:v>
              </c:pt>
              <c:pt idx="1568">
                <c:v>4/17/2022</c:v>
              </c:pt>
              <c:pt idx="1569">
                <c:v>4/18/2022</c:v>
              </c:pt>
              <c:pt idx="1570">
                <c:v>4/19/2022</c:v>
              </c:pt>
              <c:pt idx="1571">
                <c:v>4/20/2022</c:v>
              </c:pt>
              <c:pt idx="1572">
                <c:v>4/21/2022</c:v>
              </c:pt>
              <c:pt idx="1573">
                <c:v>4/22/2022</c:v>
              </c:pt>
              <c:pt idx="1574">
                <c:v>4/23/2022</c:v>
              </c:pt>
              <c:pt idx="1575">
                <c:v>4/24/2022</c:v>
              </c:pt>
              <c:pt idx="1576">
                <c:v>4/25/2022</c:v>
              </c:pt>
              <c:pt idx="1577">
                <c:v>4/26/2022</c:v>
              </c:pt>
              <c:pt idx="1578">
                <c:v>4/27/2022</c:v>
              </c:pt>
              <c:pt idx="1579">
                <c:v>4/28/2022</c:v>
              </c:pt>
              <c:pt idx="1580">
                <c:v>4/29/2022</c:v>
              </c:pt>
              <c:pt idx="1581">
                <c:v>4/30/2022</c:v>
              </c:pt>
              <c:pt idx="1582">
                <c:v>5/1/2022</c:v>
              </c:pt>
              <c:pt idx="1583">
                <c:v>5/2/2022</c:v>
              </c:pt>
              <c:pt idx="1584">
                <c:v>5/3/2022</c:v>
              </c:pt>
              <c:pt idx="1585">
                <c:v>5/4/2022</c:v>
              </c:pt>
              <c:pt idx="1586">
                <c:v>5/5/2022</c:v>
              </c:pt>
              <c:pt idx="1587">
                <c:v>5/6/2022</c:v>
              </c:pt>
              <c:pt idx="1588">
                <c:v>5/7/2022</c:v>
              </c:pt>
              <c:pt idx="1589">
                <c:v>5/8/2022</c:v>
              </c:pt>
              <c:pt idx="1590">
                <c:v>5/9/2022</c:v>
              </c:pt>
              <c:pt idx="1591">
                <c:v>5/10/2022</c:v>
              </c:pt>
              <c:pt idx="1592">
                <c:v>5/11/2022</c:v>
              </c:pt>
              <c:pt idx="1593">
                <c:v>5/12/2022</c:v>
              </c:pt>
              <c:pt idx="1594">
                <c:v>5/13/2022</c:v>
              </c:pt>
              <c:pt idx="1595">
                <c:v>5/14/2022</c:v>
              </c:pt>
              <c:pt idx="1596">
                <c:v>5/15/2022</c:v>
              </c:pt>
              <c:pt idx="1597">
                <c:v>5/16/2022</c:v>
              </c:pt>
              <c:pt idx="1598">
                <c:v>5/17/2022</c:v>
              </c:pt>
              <c:pt idx="1599">
                <c:v>5/18/2022</c:v>
              </c:pt>
              <c:pt idx="1600">
                <c:v>5/19/2022</c:v>
              </c:pt>
              <c:pt idx="1601">
                <c:v>5/20/2022</c:v>
              </c:pt>
              <c:pt idx="1602">
                <c:v>5/21/2022</c:v>
              </c:pt>
              <c:pt idx="1603">
                <c:v>5/22/2022</c:v>
              </c:pt>
              <c:pt idx="1604">
                <c:v>5/23/2022</c:v>
              </c:pt>
              <c:pt idx="1605">
                <c:v>5/24/2022</c:v>
              </c:pt>
              <c:pt idx="1606">
                <c:v>5/25/2022</c:v>
              </c:pt>
              <c:pt idx="1607">
                <c:v>5/26/2022</c:v>
              </c:pt>
              <c:pt idx="1608">
                <c:v>5/27/2022</c:v>
              </c:pt>
              <c:pt idx="1609">
                <c:v>5/28/2022</c:v>
              </c:pt>
              <c:pt idx="1610">
                <c:v>5/29/2022</c:v>
              </c:pt>
              <c:pt idx="1611">
                <c:v>5/30/2022</c:v>
              </c:pt>
              <c:pt idx="1612">
                <c:v>5/31/2022</c:v>
              </c:pt>
              <c:pt idx="1613">
                <c:v>6/1/2022</c:v>
              </c:pt>
              <c:pt idx="1614">
                <c:v>6/2/2022</c:v>
              </c:pt>
              <c:pt idx="1615">
                <c:v>6/3/2022</c:v>
              </c:pt>
              <c:pt idx="1616">
                <c:v>6/4/2022</c:v>
              </c:pt>
              <c:pt idx="1617">
                <c:v>6/5/2022</c:v>
              </c:pt>
              <c:pt idx="1618">
                <c:v>6/6/2022</c:v>
              </c:pt>
              <c:pt idx="1619">
                <c:v>6/7/2022</c:v>
              </c:pt>
              <c:pt idx="1620">
                <c:v>6/8/2022</c:v>
              </c:pt>
              <c:pt idx="1621">
                <c:v>6/9/2022</c:v>
              </c:pt>
              <c:pt idx="1622">
                <c:v>6/10/2022</c:v>
              </c:pt>
              <c:pt idx="1623">
                <c:v>6/11/2022</c:v>
              </c:pt>
              <c:pt idx="1624">
                <c:v>6/12/2022</c:v>
              </c:pt>
              <c:pt idx="1625">
                <c:v>6/13/2022</c:v>
              </c:pt>
              <c:pt idx="1626">
                <c:v>6/14/2022</c:v>
              </c:pt>
              <c:pt idx="1627">
                <c:v>6/15/2022</c:v>
              </c:pt>
              <c:pt idx="1628">
                <c:v>6/16/2022</c:v>
              </c:pt>
              <c:pt idx="1629">
                <c:v>6/17/2022</c:v>
              </c:pt>
              <c:pt idx="1630">
                <c:v>6/18/2022</c:v>
              </c:pt>
              <c:pt idx="1631">
                <c:v>6/19/2022</c:v>
              </c:pt>
              <c:pt idx="1632">
                <c:v>6/20/2022</c:v>
              </c:pt>
              <c:pt idx="1633">
                <c:v>6/21/2022</c:v>
              </c:pt>
              <c:pt idx="1634">
                <c:v>6/22/2022</c:v>
              </c:pt>
              <c:pt idx="1635">
                <c:v>6/23/2022</c:v>
              </c:pt>
              <c:pt idx="1636">
                <c:v>6/24/2022</c:v>
              </c:pt>
              <c:pt idx="1637">
                <c:v>6/25/2022</c:v>
              </c:pt>
              <c:pt idx="1638">
                <c:v>6/26/2022</c:v>
              </c:pt>
              <c:pt idx="1639">
                <c:v>6/27/2022</c:v>
              </c:pt>
              <c:pt idx="1640">
                <c:v>6/28/2022</c:v>
              </c:pt>
              <c:pt idx="1641">
                <c:v>6/29/2022</c:v>
              </c:pt>
              <c:pt idx="1642">
                <c:v>6/30/2022</c:v>
              </c:pt>
              <c:pt idx="1643">
                <c:v>7/1/2022</c:v>
              </c:pt>
              <c:pt idx="1644">
                <c:v>7/2/2022</c:v>
              </c:pt>
              <c:pt idx="1645">
                <c:v>7/3/2022</c:v>
              </c:pt>
              <c:pt idx="1646">
                <c:v>7/4/2022</c:v>
              </c:pt>
              <c:pt idx="1647">
                <c:v>7/5/2022</c:v>
              </c:pt>
              <c:pt idx="1648">
                <c:v>7/6/2022</c:v>
              </c:pt>
              <c:pt idx="1649">
                <c:v>7/7/2022</c:v>
              </c:pt>
              <c:pt idx="1650">
                <c:v>7/8/2022</c:v>
              </c:pt>
              <c:pt idx="1651">
                <c:v>7/9/2022</c:v>
              </c:pt>
              <c:pt idx="1652">
                <c:v>7/10/2022</c:v>
              </c:pt>
              <c:pt idx="1653">
                <c:v>7/11/2022</c:v>
              </c:pt>
              <c:pt idx="1654">
                <c:v>7/12/2022</c:v>
              </c:pt>
              <c:pt idx="1655">
                <c:v>7/13/2022</c:v>
              </c:pt>
              <c:pt idx="1656">
                <c:v>7/14/2022</c:v>
              </c:pt>
              <c:pt idx="1657">
                <c:v>7/15/2022</c:v>
              </c:pt>
              <c:pt idx="1658">
                <c:v>7/16/2022</c:v>
              </c:pt>
              <c:pt idx="1659">
                <c:v>7/17/2022</c:v>
              </c:pt>
              <c:pt idx="1660">
                <c:v>7/18/2022</c:v>
              </c:pt>
              <c:pt idx="1661">
                <c:v>7/19/2022</c:v>
              </c:pt>
              <c:pt idx="1662">
                <c:v>7/20/2022</c:v>
              </c:pt>
              <c:pt idx="1663">
                <c:v>7/21/2022</c:v>
              </c:pt>
              <c:pt idx="1664">
                <c:v>7/22/2022</c:v>
              </c:pt>
              <c:pt idx="1665">
                <c:v>7/23/2022</c:v>
              </c:pt>
              <c:pt idx="1666">
                <c:v>7/24/2022</c:v>
              </c:pt>
              <c:pt idx="1667">
                <c:v>7/25/2022</c:v>
              </c:pt>
              <c:pt idx="1668">
                <c:v>7/26/2022</c:v>
              </c:pt>
              <c:pt idx="1669">
                <c:v>7/27/2022</c:v>
              </c:pt>
              <c:pt idx="1670">
                <c:v>7/28/2022</c:v>
              </c:pt>
              <c:pt idx="1671">
                <c:v>7/29/2022</c:v>
              </c:pt>
              <c:pt idx="1672">
                <c:v>7/30/2022</c:v>
              </c:pt>
              <c:pt idx="1673">
                <c:v>7/31/2022</c:v>
              </c:pt>
              <c:pt idx="1674">
                <c:v>8/1/2022</c:v>
              </c:pt>
              <c:pt idx="1675">
                <c:v>8/2/2022</c:v>
              </c:pt>
              <c:pt idx="1676">
                <c:v>8/3/2022</c:v>
              </c:pt>
              <c:pt idx="1677">
                <c:v>8/4/2022</c:v>
              </c:pt>
              <c:pt idx="1678">
                <c:v>8/5/2022</c:v>
              </c:pt>
              <c:pt idx="1679">
                <c:v>8/6/2022</c:v>
              </c:pt>
              <c:pt idx="1680">
                <c:v>8/7/2022</c:v>
              </c:pt>
              <c:pt idx="1681">
                <c:v>8/8/2022</c:v>
              </c:pt>
              <c:pt idx="1682">
                <c:v>8/9/2022</c:v>
              </c:pt>
              <c:pt idx="1683">
                <c:v>8/10/2022</c:v>
              </c:pt>
              <c:pt idx="1684">
                <c:v>8/11/2022</c:v>
              </c:pt>
              <c:pt idx="1685">
                <c:v>8/12/2022</c:v>
              </c:pt>
              <c:pt idx="1686">
                <c:v>8/13/2022</c:v>
              </c:pt>
              <c:pt idx="1687">
                <c:v>8/14/2022</c:v>
              </c:pt>
              <c:pt idx="1688">
                <c:v>8/15/2022</c:v>
              </c:pt>
              <c:pt idx="1689">
                <c:v>8/16/2022</c:v>
              </c:pt>
              <c:pt idx="1690">
                <c:v>8/17/2022</c:v>
              </c:pt>
              <c:pt idx="1691">
                <c:v>8/18/2022</c:v>
              </c:pt>
              <c:pt idx="1692">
                <c:v>8/19/2022</c:v>
              </c:pt>
              <c:pt idx="1693">
                <c:v>8/20/2022</c:v>
              </c:pt>
              <c:pt idx="1694">
                <c:v>8/21/2022</c:v>
              </c:pt>
              <c:pt idx="1695">
                <c:v>8/22/2022</c:v>
              </c:pt>
              <c:pt idx="1696">
                <c:v>8/23/2022</c:v>
              </c:pt>
              <c:pt idx="1697">
                <c:v>8/24/2022</c:v>
              </c:pt>
              <c:pt idx="1698">
                <c:v>8/25/2022</c:v>
              </c:pt>
              <c:pt idx="1699">
                <c:v>8/26/2022</c:v>
              </c:pt>
              <c:pt idx="1700">
                <c:v>8/27/2022</c:v>
              </c:pt>
              <c:pt idx="1701">
                <c:v>8/28/2022</c:v>
              </c:pt>
              <c:pt idx="1702">
                <c:v>8/29/2022</c:v>
              </c:pt>
              <c:pt idx="1703">
                <c:v>8/30/2022</c:v>
              </c:pt>
              <c:pt idx="1704">
                <c:v>8/31/2022</c:v>
              </c:pt>
              <c:pt idx="1705">
                <c:v>9/1/2022</c:v>
              </c:pt>
              <c:pt idx="1706">
                <c:v>9/2/2022</c:v>
              </c:pt>
              <c:pt idx="1707">
                <c:v>9/3/2022</c:v>
              </c:pt>
              <c:pt idx="1708">
                <c:v>9/4/2022</c:v>
              </c:pt>
              <c:pt idx="1709">
                <c:v>9/5/2022</c:v>
              </c:pt>
              <c:pt idx="1710">
                <c:v>9/6/2022</c:v>
              </c:pt>
              <c:pt idx="1711">
                <c:v>9/7/2022</c:v>
              </c:pt>
              <c:pt idx="1712">
                <c:v>9/8/2022</c:v>
              </c:pt>
              <c:pt idx="1713">
                <c:v>9/9/2022</c:v>
              </c:pt>
              <c:pt idx="1714">
                <c:v>9/10/2022</c:v>
              </c:pt>
              <c:pt idx="1715">
                <c:v>9/11/2022</c:v>
              </c:pt>
              <c:pt idx="1716">
                <c:v>9/12/2022</c:v>
              </c:pt>
              <c:pt idx="1717">
                <c:v>9/13/2022</c:v>
              </c:pt>
              <c:pt idx="1718">
                <c:v>9/14/2022</c:v>
              </c:pt>
              <c:pt idx="1719">
                <c:v>9/15/2022</c:v>
              </c:pt>
              <c:pt idx="1720">
                <c:v>9/16/2022</c:v>
              </c:pt>
              <c:pt idx="1721">
                <c:v>9/17/2022</c:v>
              </c:pt>
              <c:pt idx="1722">
                <c:v>9/18/2022</c:v>
              </c:pt>
              <c:pt idx="1723">
                <c:v>9/19/2022</c:v>
              </c:pt>
              <c:pt idx="1724">
                <c:v>9/20/2022</c:v>
              </c:pt>
              <c:pt idx="1725">
                <c:v>9/21/2022</c:v>
              </c:pt>
              <c:pt idx="1726">
                <c:v>9/22/2022</c:v>
              </c:pt>
              <c:pt idx="1727">
                <c:v>9/23/2022</c:v>
              </c:pt>
              <c:pt idx="1728">
                <c:v>9/24/2022</c:v>
              </c:pt>
              <c:pt idx="1729">
                <c:v>9/25/2022</c:v>
              </c:pt>
              <c:pt idx="1730">
                <c:v>9/26/2022</c:v>
              </c:pt>
              <c:pt idx="1731">
                <c:v>9/27/2022</c:v>
              </c:pt>
              <c:pt idx="1732">
                <c:v>9/28/2022</c:v>
              </c:pt>
              <c:pt idx="1733">
                <c:v>9/29/2022</c:v>
              </c:pt>
              <c:pt idx="1734">
                <c:v>9/30/2022</c:v>
              </c:pt>
              <c:pt idx="1735">
                <c:v>10/1/2022</c:v>
              </c:pt>
              <c:pt idx="1736">
                <c:v>10/2/2022</c:v>
              </c:pt>
              <c:pt idx="1737">
                <c:v>10/3/2022</c:v>
              </c:pt>
              <c:pt idx="1738">
                <c:v>10/4/2022</c:v>
              </c:pt>
              <c:pt idx="1739">
                <c:v>10/5/2022</c:v>
              </c:pt>
              <c:pt idx="1740">
                <c:v>10/6/2022</c:v>
              </c:pt>
              <c:pt idx="1741">
                <c:v>10/7/2022</c:v>
              </c:pt>
              <c:pt idx="1742">
                <c:v>10/8/2022</c:v>
              </c:pt>
              <c:pt idx="1743">
                <c:v>10/9/2022</c:v>
              </c:pt>
              <c:pt idx="1744">
                <c:v>10/10/2022</c:v>
              </c:pt>
              <c:pt idx="1745">
                <c:v>10/11/2022</c:v>
              </c:pt>
              <c:pt idx="1746">
                <c:v>10/12/2022</c:v>
              </c:pt>
              <c:pt idx="1747">
                <c:v>10/13/2022</c:v>
              </c:pt>
              <c:pt idx="1748">
                <c:v>10/14/2022</c:v>
              </c:pt>
              <c:pt idx="1749">
                <c:v>10/15/2022</c:v>
              </c:pt>
              <c:pt idx="1750">
                <c:v>10/16/2022</c:v>
              </c:pt>
              <c:pt idx="1751">
                <c:v>10/17/2022</c:v>
              </c:pt>
              <c:pt idx="1752">
                <c:v>10/18/2022</c:v>
              </c:pt>
              <c:pt idx="1753">
                <c:v>10/19/2022</c:v>
              </c:pt>
              <c:pt idx="1754">
                <c:v>10/20/2022</c:v>
              </c:pt>
              <c:pt idx="1755">
                <c:v>10/21/2022</c:v>
              </c:pt>
              <c:pt idx="1756">
                <c:v>10/22/2022</c:v>
              </c:pt>
              <c:pt idx="1757">
                <c:v>10/23/2022</c:v>
              </c:pt>
              <c:pt idx="1758">
                <c:v>10/24/2022</c:v>
              </c:pt>
              <c:pt idx="1759">
                <c:v>10/25/2022</c:v>
              </c:pt>
              <c:pt idx="1760">
                <c:v>10/26/2022</c:v>
              </c:pt>
              <c:pt idx="1761">
                <c:v>10/27/2022</c:v>
              </c:pt>
              <c:pt idx="1762">
                <c:v>10/28/2022</c:v>
              </c:pt>
              <c:pt idx="1763">
                <c:v>10/29/2022</c:v>
              </c:pt>
              <c:pt idx="1764">
                <c:v>10/30/2022</c:v>
              </c:pt>
              <c:pt idx="1765">
                <c:v>10/31/2022</c:v>
              </c:pt>
              <c:pt idx="1766">
                <c:v>11/1/2022</c:v>
              </c:pt>
              <c:pt idx="1767">
                <c:v>11/2/2022</c:v>
              </c:pt>
              <c:pt idx="1768">
                <c:v>11/3/2022</c:v>
              </c:pt>
              <c:pt idx="1769">
                <c:v>11/4/2022</c:v>
              </c:pt>
              <c:pt idx="1770">
                <c:v>11/5/2022</c:v>
              </c:pt>
              <c:pt idx="1771">
                <c:v>11/6/2022</c:v>
              </c:pt>
              <c:pt idx="1772">
                <c:v>11/7/2022</c:v>
              </c:pt>
              <c:pt idx="1773">
                <c:v>11/8/2022</c:v>
              </c:pt>
              <c:pt idx="1774">
                <c:v>11/9/2022</c:v>
              </c:pt>
              <c:pt idx="1775">
                <c:v>11/10/2022</c:v>
              </c:pt>
              <c:pt idx="1776">
                <c:v>11/11/2022</c:v>
              </c:pt>
              <c:pt idx="1777">
                <c:v>11/12/2022</c:v>
              </c:pt>
              <c:pt idx="1778">
                <c:v>11/13/2022</c:v>
              </c:pt>
              <c:pt idx="1779">
                <c:v>11/14/2022</c:v>
              </c:pt>
              <c:pt idx="1780">
                <c:v>11/15/2022</c:v>
              </c:pt>
              <c:pt idx="1781">
                <c:v>11/16/2022</c:v>
              </c:pt>
              <c:pt idx="1782">
                <c:v>11/17/2022</c:v>
              </c:pt>
              <c:pt idx="1783">
                <c:v>11/18/2022</c:v>
              </c:pt>
              <c:pt idx="1784">
                <c:v>11/19/2022</c:v>
              </c:pt>
              <c:pt idx="1785">
                <c:v>11/20/2022</c:v>
              </c:pt>
              <c:pt idx="1786">
                <c:v>11/21/2022</c:v>
              </c:pt>
              <c:pt idx="1787">
                <c:v>11/22/2022</c:v>
              </c:pt>
              <c:pt idx="1788">
                <c:v>11/23/2022</c:v>
              </c:pt>
              <c:pt idx="1789">
                <c:v>11/24/2022</c:v>
              </c:pt>
              <c:pt idx="1790">
                <c:v>11/25/2022</c:v>
              </c:pt>
              <c:pt idx="1791">
                <c:v>11/26/2022</c:v>
              </c:pt>
              <c:pt idx="1792">
                <c:v>11/27/2022</c:v>
              </c:pt>
              <c:pt idx="1793">
                <c:v>11/28/2022</c:v>
              </c:pt>
              <c:pt idx="1794">
                <c:v>11/29/2022</c:v>
              </c:pt>
              <c:pt idx="1795">
                <c:v>11/30/2022</c:v>
              </c:pt>
              <c:pt idx="1796">
                <c:v>12/1/2022</c:v>
              </c:pt>
              <c:pt idx="1797">
                <c:v>12/2/2022</c:v>
              </c:pt>
              <c:pt idx="1798">
                <c:v>12/3/2022</c:v>
              </c:pt>
              <c:pt idx="1799">
                <c:v>12/4/2022</c:v>
              </c:pt>
              <c:pt idx="1800">
                <c:v>12/5/2022</c:v>
              </c:pt>
              <c:pt idx="1801">
                <c:v>12/6/2022</c:v>
              </c:pt>
              <c:pt idx="1802">
                <c:v>12/7/2022</c:v>
              </c:pt>
              <c:pt idx="1803">
                <c:v>12/8/2022</c:v>
              </c:pt>
              <c:pt idx="1804">
                <c:v>12/9/2022</c:v>
              </c:pt>
              <c:pt idx="1805">
                <c:v>12/10/2022</c:v>
              </c:pt>
              <c:pt idx="1806">
                <c:v>12/11/2022</c:v>
              </c:pt>
              <c:pt idx="1807">
                <c:v>12/12/2022</c:v>
              </c:pt>
              <c:pt idx="1808">
                <c:v>12/13/2022</c:v>
              </c:pt>
              <c:pt idx="1809">
                <c:v>12/14/2022</c:v>
              </c:pt>
              <c:pt idx="1810">
                <c:v>12/15/2022</c:v>
              </c:pt>
              <c:pt idx="1811">
                <c:v>12/16/2022</c:v>
              </c:pt>
              <c:pt idx="1812">
                <c:v>12/17/2022</c:v>
              </c:pt>
              <c:pt idx="1813">
                <c:v>12/18/2022</c:v>
              </c:pt>
              <c:pt idx="1814">
                <c:v>12/19/2022</c:v>
              </c:pt>
              <c:pt idx="1815">
                <c:v>12/20/2022</c:v>
              </c:pt>
              <c:pt idx="1816">
                <c:v>12/21/2022</c:v>
              </c:pt>
              <c:pt idx="1817">
                <c:v>12/22/2022</c:v>
              </c:pt>
              <c:pt idx="1818">
                <c:v>12/23/2022</c:v>
              </c:pt>
              <c:pt idx="1819">
                <c:v>12/24/2022</c:v>
              </c:pt>
              <c:pt idx="1820">
                <c:v>12/25/2022</c:v>
              </c:pt>
              <c:pt idx="1821">
                <c:v>12/26/2022</c:v>
              </c:pt>
              <c:pt idx="1822">
                <c:v>12/27/2022</c:v>
              </c:pt>
              <c:pt idx="1823">
                <c:v>12/28/2022</c:v>
              </c:pt>
              <c:pt idx="1824">
                <c:v>12/29/2022</c:v>
              </c:pt>
              <c:pt idx="1825">
                <c:v>12/30/2022</c:v>
              </c:pt>
              <c:pt idx="1826">
                <c:v>12/31/2022</c:v>
              </c:pt>
              <c:pt idx="1827">
                <c:v>1/1/2023</c:v>
              </c:pt>
              <c:pt idx="1828">
                <c:v>1/2/2023</c:v>
              </c:pt>
              <c:pt idx="1829">
                <c:v>1/3/2023</c:v>
              </c:pt>
              <c:pt idx="1830">
                <c:v>1/4/2023</c:v>
              </c:pt>
              <c:pt idx="1831">
                <c:v>1/5/2023</c:v>
              </c:pt>
              <c:pt idx="1832">
                <c:v>1/6/2023</c:v>
              </c:pt>
              <c:pt idx="1833">
                <c:v>1/7/2023</c:v>
              </c:pt>
              <c:pt idx="1834">
                <c:v>1/8/2023</c:v>
              </c:pt>
              <c:pt idx="1835">
                <c:v>1/9/2023</c:v>
              </c:pt>
              <c:pt idx="1836">
                <c:v>1/10/2023</c:v>
              </c:pt>
              <c:pt idx="1837">
                <c:v>1/11/2023</c:v>
              </c:pt>
              <c:pt idx="1838">
                <c:v>1/12/2023</c:v>
              </c:pt>
              <c:pt idx="1839">
                <c:v>1/13/2023</c:v>
              </c:pt>
              <c:pt idx="1840">
                <c:v>1/14/2023</c:v>
              </c:pt>
              <c:pt idx="1841">
                <c:v>1/15/2023</c:v>
              </c:pt>
              <c:pt idx="1842">
                <c:v>1/16/2023</c:v>
              </c:pt>
              <c:pt idx="1843">
                <c:v>1/17/2023</c:v>
              </c:pt>
              <c:pt idx="1844">
                <c:v>1/18/2023</c:v>
              </c:pt>
              <c:pt idx="1845">
                <c:v>1/19/2023</c:v>
              </c:pt>
              <c:pt idx="1846">
                <c:v>1/20/2023</c:v>
              </c:pt>
              <c:pt idx="1847">
                <c:v>1/21/2023</c:v>
              </c:pt>
              <c:pt idx="1848">
                <c:v>1/22/2023</c:v>
              </c:pt>
              <c:pt idx="1849">
                <c:v>1/23/2023</c:v>
              </c:pt>
              <c:pt idx="1850">
                <c:v>1/24/2023</c:v>
              </c:pt>
              <c:pt idx="1851">
                <c:v>1/25/2023</c:v>
              </c:pt>
              <c:pt idx="1852">
                <c:v>1/26/2023</c:v>
              </c:pt>
              <c:pt idx="1853">
                <c:v>1/27/2023</c:v>
              </c:pt>
              <c:pt idx="1854">
                <c:v>1/28/2023</c:v>
              </c:pt>
              <c:pt idx="1855">
                <c:v>1/29/2023</c:v>
              </c:pt>
              <c:pt idx="1856">
                <c:v>1/30/2023</c:v>
              </c:pt>
              <c:pt idx="1857">
                <c:v>1/31/2023</c:v>
              </c:pt>
              <c:pt idx="1858">
                <c:v>2/1/2023</c:v>
              </c:pt>
              <c:pt idx="1859">
                <c:v>2/2/2023</c:v>
              </c:pt>
              <c:pt idx="1860">
                <c:v>2/3/2023</c:v>
              </c:pt>
              <c:pt idx="1861">
                <c:v>2/4/2023</c:v>
              </c:pt>
              <c:pt idx="1862">
                <c:v>2/5/2023</c:v>
              </c:pt>
              <c:pt idx="1863">
                <c:v>2/6/2023</c:v>
              </c:pt>
              <c:pt idx="1864">
                <c:v>2/7/2023</c:v>
              </c:pt>
              <c:pt idx="1865">
                <c:v>2/8/2023</c:v>
              </c:pt>
              <c:pt idx="1866">
                <c:v>2/9/2023</c:v>
              </c:pt>
              <c:pt idx="1867">
                <c:v>2/10/2023</c:v>
              </c:pt>
              <c:pt idx="1868">
                <c:v>2/11/2023</c:v>
              </c:pt>
              <c:pt idx="1869">
                <c:v>2/12/2023</c:v>
              </c:pt>
              <c:pt idx="1870">
                <c:v>2/13/2023</c:v>
              </c:pt>
              <c:pt idx="1871">
                <c:v>2/14/2023</c:v>
              </c:pt>
              <c:pt idx="1872">
                <c:v>2/15/2023</c:v>
              </c:pt>
              <c:pt idx="1873">
                <c:v>2/16/2023</c:v>
              </c:pt>
              <c:pt idx="1874">
                <c:v>2/17/2023</c:v>
              </c:pt>
              <c:pt idx="1875">
                <c:v>2/18/2023</c:v>
              </c:pt>
              <c:pt idx="1876">
                <c:v>2/19/2023</c:v>
              </c:pt>
              <c:pt idx="1877">
                <c:v>2/20/2023</c:v>
              </c:pt>
              <c:pt idx="1878">
                <c:v>2/21/2023</c:v>
              </c:pt>
              <c:pt idx="1879">
                <c:v>2/22/2023</c:v>
              </c:pt>
              <c:pt idx="1880">
                <c:v>2/23/2023</c:v>
              </c:pt>
              <c:pt idx="1881">
                <c:v>2/24/2023</c:v>
              </c:pt>
              <c:pt idx="1882">
                <c:v>2/25/2023</c:v>
              </c:pt>
              <c:pt idx="1883">
                <c:v>2/26/2023</c:v>
              </c:pt>
              <c:pt idx="1884">
                <c:v>2/27/2023</c:v>
              </c:pt>
              <c:pt idx="1885">
                <c:v>2/28/2023</c:v>
              </c:pt>
              <c:pt idx="1886">
                <c:v>3/1/2023</c:v>
              </c:pt>
              <c:pt idx="1887">
                <c:v>3/2/2023</c:v>
              </c:pt>
              <c:pt idx="1888">
                <c:v>3/3/2023</c:v>
              </c:pt>
              <c:pt idx="1889">
                <c:v>3/4/2023</c:v>
              </c:pt>
              <c:pt idx="1890">
                <c:v>3/5/2023</c:v>
              </c:pt>
              <c:pt idx="1891">
                <c:v>3/6/2023</c:v>
              </c:pt>
              <c:pt idx="1892">
                <c:v>3/7/2023</c:v>
              </c:pt>
              <c:pt idx="1893">
                <c:v>3/8/2023</c:v>
              </c:pt>
              <c:pt idx="1894">
                <c:v>3/9/2023</c:v>
              </c:pt>
              <c:pt idx="1895">
                <c:v>3/10/2023</c:v>
              </c:pt>
              <c:pt idx="1896">
                <c:v>3/11/2023</c:v>
              </c:pt>
              <c:pt idx="1897">
                <c:v>3/12/2023</c:v>
              </c:pt>
              <c:pt idx="1898">
                <c:v>3/13/2023</c:v>
              </c:pt>
              <c:pt idx="1899">
                <c:v>3/14/2023</c:v>
              </c:pt>
              <c:pt idx="1900">
                <c:v>3/15/2023</c:v>
              </c:pt>
              <c:pt idx="1901">
                <c:v>3/16/2023</c:v>
              </c:pt>
              <c:pt idx="1902">
                <c:v>3/17/2023</c:v>
              </c:pt>
              <c:pt idx="1903">
                <c:v>3/18/2023</c:v>
              </c:pt>
              <c:pt idx="1904">
                <c:v>3/19/2023</c:v>
              </c:pt>
              <c:pt idx="1905">
                <c:v>3/20/2023</c:v>
              </c:pt>
              <c:pt idx="1906">
                <c:v>3/21/2023</c:v>
              </c:pt>
              <c:pt idx="1907">
                <c:v>3/22/2023</c:v>
              </c:pt>
              <c:pt idx="1908">
                <c:v>3/23/2023</c:v>
              </c:pt>
              <c:pt idx="1909">
                <c:v>3/24/2023</c:v>
              </c:pt>
              <c:pt idx="1910">
                <c:v>3/25/2023</c:v>
              </c:pt>
              <c:pt idx="1911">
                <c:v>3/26/2023</c:v>
              </c:pt>
              <c:pt idx="1912">
                <c:v>3/27/2023</c:v>
              </c:pt>
              <c:pt idx="1913">
                <c:v>3/28/2023</c:v>
              </c:pt>
              <c:pt idx="1914">
                <c:v>3/29/2023</c:v>
              </c:pt>
              <c:pt idx="1915">
                <c:v>3/30/2023</c:v>
              </c:pt>
              <c:pt idx="1916">
                <c:v>3/31/2023</c:v>
              </c:pt>
              <c:pt idx="1917">
                <c:v>4/1/2023</c:v>
              </c:pt>
              <c:pt idx="1918">
                <c:v>4/2/2023</c:v>
              </c:pt>
              <c:pt idx="1919">
                <c:v>4/3/2023</c:v>
              </c:pt>
              <c:pt idx="1920">
                <c:v>4/4/2023</c:v>
              </c:pt>
              <c:pt idx="1921">
                <c:v>4/5/2023</c:v>
              </c:pt>
              <c:pt idx="1922">
                <c:v>4/6/2023</c:v>
              </c:pt>
              <c:pt idx="1923">
                <c:v>4/7/2023</c:v>
              </c:pt>
              <c:pt idx="1924">
                <c:v>4/8/2023</c:v>
              </c:pt>
              <c:pt idx="1925">
                <c:v>4/9/2023</c:v>
              </c:pt>
              <c:pt idx="1926">
                <c:v>4/10/2023</c:v>
              </c:pt>
              <c:pt idx="1927">
                <c:v>4/11/2023</c:v>
              </c:pt>
              <c:pt idx="1928">
                <c:v>4/12/2023</c:v>
              </c:pt>
              <c:pt idx="1929">
                <c:v>4/13/2023</c:v>
              </c:pt>
              <c:pt idx="1930">
                <c:v>4/14/2023</c:v>
              </c:pt>
              <c:pt idx="1931">
                <c:v>4/15/2023</c:v>
              </c:pt>
              <c:pt idx="1932">
                <c:v>4/16/2023</c:v>
              </c:pt>
              <c:pt idx="1933">
                <c:v>4/17/2023</c:v>
              </c:pt>
              <c:pt idx="1934">
                <c:v>4/18/2023</c:v>
              </c:pt>
              <c:pt idx="1935">
                <c:v>4/19/2023</c:v>
              </c:pt>
              <c:pt idx="1936">
                <c:v>4/20/2023</c:v>
              </c:pt>
              <c:pt idx="1937">
                <c:v>4/21/2023</c:v>
              </c:pt>
              <c:pt idx="1938">
                <c:v>4/22/2023</c:v>
              </c:pt>
              <c:pt idx="1939">
                <c:v>4/23/2023</c:v>
              </c:pt>
              <c:pt idx="1940">
                <c:v>4/24/2023</c:v>
              </c:pt>
              <c:pt idx="1941">
                <c:v>4/25/2023</c:v>
              </c:pt>
              <c:pt idx="1942">
                <c:v>4/26/2023</c:v>
              </c:pt>
              <c:pt idx="1943">
                <c:v>4/27/2023</c:v>
              </c:pt>
              <c:pt idx="1944">
                <c:v>4/28/2023</c:v>
              </c:pt>
              <c:pt idx="1945">
                <c:v>4/29/2023</c:v>
              </c:pt>
              <c:pt idx="1946">
                <c:v>4/30/2023</c:v>
              </c:pt>
              <c:pt idx="1947">
                <c:v>5/1/2023</c:v>
              </c:pt>
              <c:pt idx="1948">
                <c:v>5/2/2023</c:v>
              </c:pt>
              <c:pt idx="1949">
                <c:v>5/3/2023</c:v>
              </c:pt>
              <c:pt idx="1950">
                <c:v>5/4/2023</c:v>
              </c:pt>
              <c:pt idx="1951">
                <c:v>5/5/2023</c:v>
              </c:pt>
              <c:pt idx="1952">
                <c:v>5/6/2023</c:v>
              </c:pt>
              <c:pt idx="1953">
                <c:v>5/7/2023</c:v>
              </c:pt>
              <c:pt idx="1954">
                <c:v>5/8/2023</c:v>
              </c:pt>
              <c:pt idx="1955">
                <c:v>5/9/2023</c:v>
              </c:pt>
              <c:pt idx="1956">
                <c:v>5/10/2023</c:v>
              </c:pt>
              <c:pt idx="1957">
                <c:v>5/11/2023</c:v>
              </c:pt>
              <c:pt idx="1958">
                <c:v>5/12/2023</c:v>
              </c:pt>
              <c:pt idx="1959">
                <c:v>5/13/2023</c:v>
              </c:pt>
              <c:pt idx="1960">
                <c:v>5/14/2023</c:v>
              </c:pt>
              <c:pt idx="1961">
                <c:v>5/15/2023</c:v>
              </c:pt>
              <c:pt idx="1962">
                <c:v>5/16/2023</c:v>
              </c:pt>
              <c:pt idx="1963">
                <c:v>5/17/2023</c:v>
              </c:pt>
              <c:pt idx="1964">
                <c:v>5/18/2023</c:v>
              </c:pt>
              <c:pt idx="1965">
                <c:v>5/19/2023</c:v>
              </c:pt>
              <c:pt idx="1966">
                <c:v>5/20/2023</c:v>
              </c:pt>
              <c:pt idx="1967">
                <c:v>5/21/2023</c:v>
              </c:pt>
              <c:pt idx="1968">
                <c:v>5/22/2023</c:v>
              </c:pt>
              <c:pt idx="1969">
                <c:v>5/23/2023</c:v>
              </c:pt>
              <c:pt idx="1970">
                <c:v>5/24/2023</c:v>
              </c:pt>
              <c:pt idx="1971">
                <c:v>5/25/2023</c:v>
              </c:pt>
              <c:pt idx="1972">
                <c:v>5/26/2023</c:v>
              </c:pt>
              <c:pt idx="1973">
                <c:v>5/27/2023</c:v>
              </c:pt>
              <c:pt idx="1974">
                <c:v>5/28/2023</c:v>
              </c:pt>
              <c:pt idx="1975">
                <c:v>5/29/2023</c:v>
              </c:pt>
              <c:pt idx="1976">
                <c:v>5/30/2023</c:v>
              </c:pt>
              <c:pt idx="1977">
                <c:v>5/31/2023</c:v>
              </c:pt>
              <c:pt idx="1978">
                <c:v>6/1/2023</c:v>
              </c:pt>
              <c:pt idx="1979">
                <c:v>6/2/2023</c:v>
              </c:pt>
              <c:pt idx="1980">
                <c:v>6/3/2023</c:v>
              </c:pt>
              <c:pt idx="1981">
                <c:v>6/4/2023</c:v>
              </c:pt>
              <c:pt idx="1982">
                <c:v>6/5/2023</c:v>
              </c:pt>
              <c:pt idx="1983">
                <c:v>6/6/2023</c:v>
              </c:pt>
              <c:pt idx="1984">
                <c:v>6/7/2023</c:v>
              </c:pt>
              <c:pt idx="1985">
                <c:v>6/8/2023</c:v>
              </c:pt>
              <c:pt idx="1986">
                <c:v>6/9/2023</c:v>
              </c:pt>
              <c:pt idx="1987">
                <c:v>6/10/2023</c:v>
              </c:pt>
              <c:pt idx="1988">
                <c:v>6/11/2023</c:v>
              </c:pt>
              <c:pt idx="1989">
                <c:v>6/12/2023</c:v>
              </c:pt>
              <c:pt idx="1990">
                <c:v>6/13/2023</c:v>
              </c:pt>
              <c:pt idx="1991">
                <c:v>6/14/2023</c:v>
              </c:pt>
              <c:pt idx="1992">
                <c:v>6/15/2023</c:v>
              </c:pt>
              <c:pt idx="1993">
                <c:v>6/16/2023</c:v>
              </c:pt>
              <c:pt idx="1994">
                <c:v>6/17/2023</c:v>
              </c:pt>
              <c:pt idx="1995">
                <c:v>6/18/2023</c:v>
              </c:pt>
              <c:pt idx="1996">
                <c:v>6/19/2023</c:v>
              </c:pt>
              <c:pt idx="1997">
                <c:v>6/20/2023</c:v>
              </c:pt>
              <c:pt idx="1998">
                <c:v>6/21/2023</c:v>
              </c:pt>
              <c:pt idx="1999">
                <c:v>6/22/2023</c:v>
              </c:pt>
              <c:pt idx="2000">
                <c:v>6/23/2023</c:v>
              </c:pt>
              <c:pt idx="2001">
                <c:v>6/24/2023</c:v>
              </c:pt>
              <c:pt idx="2002">
                <c:v>6/25/2023</c:v>
              </c:pt>
              <c:pt idx="2003">
                <c:v>6/26/2023</c:v>
              </c:pt>
              <c:pt idx="2004">
                <c:v>6/27/2023</c:v>
              </c:pt>
              <c:pt idx="2005">
                <c:v>6/28/2023</c:v>
              </c:pt>
              <c:pt idx="2006">
                <c:v>6/29/2023</c:v>
              </c:pt>
              <c:pt idx="2007">
                <c:v>6/30/2023</c:v>
              </c:pt>
              <c:pt idx="2008">
                <c:v>7/1/2023</c:v>
              </c:pt>
              <c:pt idx="2009">
                <c:v>7/2/2023</c:v>
              </c:pt>
              <c:pt idx="2010">
                <c:v>7/3/2023</c:v>
              </c:pt>
              <c:pt idx="2011">
                <c:v>7/4/2023</c:v>
              </c:pt>
              <c:pt idx="2012">
                <c:v>7/5/2023</c:v>
              </c:pt>
              <c:pt idx="2013">
                <c:v>7/6/2023</c:v>
              </c:pt>
              <c:pt idx="2014">
                <c:v>7/7/2023</c:v>
              </c:pt>
              <c:pt idx="2015">
                <c:v>7/8/2023</c:v>
              </c:pt>
              <c:pt idx="2016">
                <c:v>7/9/2023</c:v>
              </c:pt>
              <c:pt idx="2017">
                <c:v>7/10/2023</c:v>
              </c:pt>
              <c:pt idx="2018">
                <c:v>7/11/2023</c:v>
              </c:pt>
              <c:pt idx="2019">
                <c:v>7/12/2023</c:v>
              </c:pt>
              <c:pt idx="2020">
                <c:v>7/13/2023</c:v>
              </c:pt>
              <c:pt idx="2021">
                <c:v>7/14/2023</c:v>
              </c:pt>
              <c:pt idx="2022">
                <c:v>7/15/2023</c:v>
              </c:pt>
              <c:pt idx="2023">
                <c:v>7/16/2023</c:v>
              </c:pt>
              <c:pt idx="2024">
                <c:v>7/17/2023</c:v>
              </c:pt>
              <c:pt idx="2025">
                <c:v>7/18/2023</c:v>
              </c:pt>
              <c:pt idx="2026">
                <c:v>7/19/2023</c:v>
              </c:pt>
              <c:pt idx="2027">
                <c:v>7/20/2023</c:v>
              </c:pt>
              <c:pt idx="2028">
                <c:v>7/21/2023</c:v>
              </c:pt>
              <c:pt idx="2029">
                <c:v>7/22/2023</c:v>
              </c:pt>
              <c:pt idx="2030">
                <c:v>7/23/2023</c:v>
              </c:pt>
              <c:pt idx="2031">
                <c:v>7/24/2023</c:v>
              </c:pt>
              <c:pt idx="2032">
                <c:v>7/25/2023</c:v>
              </c:pt>
              <c:pt idx="2033">
                <c:v>7/26/2023</c:v>
              </c:pt>
              <c:pt idx="2034">
                <c:v>7/27/2023</c:v>
              </c:pt>
              <c:pt idx="2035">
                <c:v>7/28/2023</c:v>
              </c:pt>
              <c:pt idx="2036">
                <c:v>7/29/2023</c:v>
              </c:pt>
              <c:pt idx="2037">
                <c:v>7/30/2023</c:v>
              </c:pt>
              <c:pt idx="2038">
                <c:v>7/31/2023</c:v>
              </c:pt>
              <c:pt idx="2039">
                <c:v>8/1/2023</c:v>
              </c:pt>
              <c:pt idx="2040">
                <c:v>8/2/2023</c:v>
              </c:pt>
              <c:pt idx="2041">
                <c:v>8/3/2023</c:v>
              </c:pt>
              <c:pt idx="2042">
                <c:v>8/4/2023</c:v>
              </c:pt>
              <c:pt idx="2043">
                <c:v>8/5/2023</c:v>
              </c:pt>
              <c:pt idx="2044">
                <c:v>8/6/2023</c:v>
              </c:pt>
              <c:pt idx="2045">
                <c:v>8/7/2023</c:v>
              </c:pt>
              <c:pt idx="2046">
                <c:v>8/8/2023</c:v>
              </c:pt>
              <c:pt idx="2047">
                <c:v>8/9/2023</c:v>
              </c:pt>
              <c:pt idx="2048">
                <c:v>8/10/2023</c:v>
              </c:pt>
              <c:pt idx="2049">
                <c:v>8/11/2023</c:v>
              </c:pt>
              <c:pt idx="2050">
                <c:v>8/12/2023</c:v>
              </c:pt>
              <c:pt idx="2051">
                <c:v>8/13/2023</c:v>
              </c:pt>
              <c:pt idx="2052">
                <c:v>8/14/2023</c:v>
              </c:pt>
              <c:pt idx="2053">
                <c:v>8/15/2023</c:v>
              </c:pt>
              <c:pt idx="2054">
                <c:v>8/16/2023</c:v>
              </c:pt>
              <c:pt idx="2055">
                <c:v>8/17/2023</c:v>
              </c:pt>
              <c:pt idx="2056">
                <c:v>8/18/2023</c:v>
              </c:pt>
              <c:pt idx="2057">
                <c:v>8/19/2023</c:v>
              </c:pt>
              <c:pt idx="2058">
                <c:v>8/20/2023</c:v>
              </c:pt>
              <c:pt idx="2059">
                <c:v>8/21/2023</c:v>
              </c:pt>
              <c:pt idx="2060">
                <c:v>8/22/2023</c:v>
              </c:pt>
              <c:pt idx="2061">
                <c:v>8/23/2023</c:v>
              </c:pt>
              <c:pt idx="2062">
                <c:v>8/24/2023</c:v>
              </c:pt>
              <c:pt idx="2063">
                <c:v>8/25/2023</c:v>
              </c:pt>
              <c:pt idx="2064">
                <c:v>8/26/2023</c:v>
              </c:pt>
              <c:pt idx="2065">
                <c:v>8/27/2023</c:v>
              </c:pt>
              <c:pt idx="2066">
                <c:v>8/28/2023</c:v>
              </c:pt>
              <c:pt idx="2067">
                <c:v>8/29/2023</c:v>
              </c:pt>
              <c:pt idx="2068">
                <c:v>8/30/2023</c:v>
              </c:pt>
              <c:pt idx="2069">
                <c:v>8/31/2023</c:v>
              </c:pt>
              <c:pt idx="2070">
                <c:v>9/1/2023</c:v>
              </c:pt>
              <c:pt idx="2071">
                <c:v>9/2/2023</c:v>
              </c:pt>
              <c:pt idx="2072">
                <c:v>9/3/2023</c:v>
              </c:pt>
              <c:pt idx="2073">
                <c:v>9/4/2023</c:v>
              </c:pt>
              <c:pt idx="2074">
                <c:v>9/5/2023</c:v>
              </c:pt>
              <c:pt idx="2075">
                <c:v>9/6/2023</c:v>
              </c:pt>
              <c:pt idx="2076">
                <c:v>9/7/2023</c:v>
              </c:pt>
              <c:pt idx="2077">
                <c:v>9/8/2023</c:v>
              </c:pt>
              <c:pt idx="2078">
                <c:v>9/9/2023</c:v>
              </c:pt>
              <c:pt idx="2079">
                <c:v>9/10/2023</c:v>
              </c:pt>
              <c:pt idx="2080">
                <c:v>9/11/2023</c:v>
              </c:pt>
              <c:pt idx="2081">
                <c:v>9/12/2023</c:v>
              </c:pt>
              <c:pt idx="2082">
                <c:v>9/13/2023</c:v>
              </c:pt>
              <c:pt idx="2083">
                <c:v>9/14/2023</c:v>
              </c:pt>
              <c:pt idx="2084">
                <c:v>9/15/2023</c:v>
              </c:pt>
              <c:pt idx="2085">
                <c:v>9/16/2023</c:v>
              </c:pt>
              <c:pt idx="2086">
                <c:v>9/17/2023</c:v>
              </c:pt>
              <c:pt idx="2087">
                <c:v>9/18/2023</c:v>
              </c:pt>
              <c:pt idx="2088">
                <c:v>9/19/2023</c:v>
              </c:pt>
              <c:pt idx="2089">
                <c:v>9/20/2023</c:v>
              </c:pt>
              <c:pt idx="2090">
                <c:v>9/21/2023</c:v>
              </c:pt>
              <c:pt idx="2091">
                <c:v>9/22/2023</c:v>
              </c:pt>
              <c:pt idx="2092">
                <c:v>9/23/2023</c:v>
              </c:pt>
              <c:pt idx="2093">
                <c:v>9/24/2023</c:v>
              </c:pt>
              <c:pt idx="2094">
                <c:v>9/25/2023</c:v>
              </c:pt>
              <c:pt idx="2095">
                <c:v>9/26/2023</c:v>
              </c:pt>
              <c:pt idx="2096">
                <c:v>9/27/2023</c:v>
              </c:pt>
              <c:pt idx="2097">
                <c:v>9/28/2023</c:v>
              </c:pt>
              <c:pt idx="2098">
                <c:v>9/29/2023</c:v>
              </c:pt>
              <c:pt idx="2099">
                <c:v>9/30/2023</c:v>
              </c:pt>
              <c:pt idx="2100">
                <c:v>10/1/2023</c:v>
              </c:pt>
              <c:pt idx="2101">
                <c:v>10/2/2023</c:v>
              </c:pt>
              <c:pt idx="2102">
                <c:v>10/3/2023</c:v>
              </c:pt>
              <c:pt idx="2103">
                <c:v>10/4/2023</c:v>
              </c:pt>
              <c:pt idx="2104">
                <c:v>10/5/2023</c:v>
              </c:pt>
              <c:pt idx="2105">
                <c:v>10/6/2023</c:v>
              </c:pt>
              <c:pt idx="2106">
                <c:v>10/7/2023</c:v>
              </c:pt>
              <c:pt idx="2107">
                <c:v>10/8/2023</c:v>
              </c:pt>
              <c:pt idx="2108">
                <c:v>10/9/2023</c:v>
              </c:pt>
              <c:pt idx="2109">
                <c:v>10/10/2023</c:v>
              </c:pt>
              <c:pt idx="2110">
                <c:v>10/11/2023</c:v>
              </c:pt>
              <c:pt idx="2111">
                <c:v>10/12/2023</c:v>
              </c:pt>
              <c:pt idx="2112">
                <c:v>10/13/2023</c:v>
              </c:pt>
              <c:pt idx="2113">
                <c:v>10/14/2023</c:v>
              </c:pt>
              <c:pt idx="2114">
                <c:v>10/15/2023</c:v>
              </c:pt>
              <c:pt idx="2115">
                <c:v>10/16/2023</c:v>
              </c:pt>
              <c:pt idx="2116">
                <c:v>10/17/2023</c:v>
              </c:pt>
              <c:pt idx="2117">
                <c:v>10/18/2023</c:v>
              </c:pt>
              <c:pt idx="2118">
                <c:v>10/19/2023</c:v>
              </c:pt>
              <c:pt idx="2119">
                <c:v>10/20/2023</c:v>
              </c:pt>
              <c:pt idx="2120">
                <c:v>10/21/2023</c:v>
              </c:pt>
              <c:pt idx="2121">
                <c:v>10/22/2023</c:v>
              </c:pt>
              <c:pt idx="2122">
                <c:v>10/23/2023</c:v>
              </c:pt>
              <c:pt idx="2123">
                <c:v>10/24/2023</c:v>
              </c:pt>
              <c:pt idx="2124">
                <c:v>10/25/2023</c:v>
              </c:pt>
              <c:pt idx="2125">
                <c:v>10/26/2023</c:v>
              </c:pt>
              <c:pt idx="2126">
                <c:v>10/27/2023</c:v>
              </c:pt>
              <c:pt idx="2127">
                <c:v>10/28/2023</c:v>
              </c:pt>
              <c:pt idx="2128">
                <c:v>10/29/2023</c:v>
              </c:pt>
              <c:pt idx="2129">
                <c:v>10/30/2023</c:v>
              </c:pt>
              <c:pt idx="2130">
                <c:v>10/31/2023</c:v>
              </c:pt>
              <c:pt idx="2131">
                <c:v>11/1/2023</c:v>
              </c:pt>
              <c:pt idx="2132">
                <c:v>11/2/2023</c:v>
              </c:pt>
              <c:pt idx="2133">
                <c:v>11/3/2023</c:v>
              </c:pt>
              <c:pt idx="2134">
                <c:v>11/4/2023</c:v>
              </c:pt>
              <c:pt idx="2135">
                <c:v>11/5/2023</c:v>
              </c:pt>
              <c:pt idx="2136">
                <c:v>11/6/2023</c:v>
              </c:pt>
              <c:pt idx="2137">
                <c:v>11/7/2023</c:v>
              </c:pt>
              <c:pt idx="2138">
                <c:v>11/8/2023</c:v>
              </c:pt>
              <c:pt idx="2139">
                <c:v>11/9/2023</c:v>
              </c:pt>
              <c:pt idx="2140">
                <c:v>11/10/2023</c:v>
              </c:pt>
              <c:pt idx="2141">
                <c:v>11/11/2023</c:v>
              </c:pt>
              <c:pt idx="2142">
                <c:v>11/12/2023</c:v>
              </c:pt>
              <c:pt idx="2143">
                <c:v>11/13/2023</c:v>
              </c:pt>
              <c:pt idx="2144">
                <c:v>11/14/2023</c:v>
              </c:pt>
              <c:pt idx="2145">
                <c:v>11/15/2023</c:v>
              </c:pt>
              <c:pt idx="2146">
                <c:v>11/16/2023</c:v>
              </c:pt>
              <c:pt idx="2147">
                <c:v>11/17/2023</c:v>
              </c:pt>
              <c:pt idx="2148">
                <c:v>11/18/2023</c:v>
              </c:pt>
              <c:pt idx="2149">
                <c:v>11/19/2023</c:v>
              </c:pt>
              <c:pt idx="2150">
                <c:v>11/20/2023</c:v>
              </c:pt>
              <c:pt idx="2151">
                <c:v>11/21/2023</c:v>
              </c:pt>
              <c:pt idx="2152">
                <c:v>11/22/2023</c:v>
              </c:pt>
              <c:pt idx="2153">
                <c:v>11/23/2023</c:v>
              </c:pt>
              <c:pt idx="2154">
                <c:v>11/24/2023</c:v>
              </c:pt>
              <c:pt idx="2155">
                <c:v>11/25/2023</c:v>
              </c:pt>
              <c:pt idx="2156">
                <c:v>11/26/2023</c:v>
              </c:pt>
              <c:pt idx="2157">
                <c:v>11/27/2023</c:v>
              </c:pt>
              <c:pt idx="2158">
                <c:v>11/28/2023</c:v>
              </c:pt>
              <c:pt idx="2159">
                <c:v>11/29/2023</c:v>
              </c:pt>
              <c:pt idx="2160">
                <c:v>11/30/2023</c:v>
              </c:pt>
              <c:pt idx="2161">
                <c:v>12/1/2023</c:v>
              </c:pt>
              <c:pt idx="2162">
                <c:v>12/2/2023</c:v>
              </c:pt>
              <c:pt idx="2163">
                <c:v>12/3/2023</c:v>
              </c:pt>
              <c:pt idx="2164">
                <c:v>12/4/2023</c:v>
              </c:pt>
              <c:pt idx="2165">
                <c:v>12/5/2023</c:v>
              </c:pt>
              <c:pt idx="2166">
                <c:v>12/6/2023</c:v>
              </c:pt>
              <c:pt idx="2167">
                <c:v>12/7/2023</c:v>
              </c:pt>
              <c:pt idx="2168">
                <c:v>12/8/2023</c:v>
              </c:pt>
              <c:pt idx="2169">
                <c:v>12/9/2023</c:v>
              </c:pt>
              <c:pt idx="2170">
                <c:v>12/10/2023</c:v>
              </c:pt>
              <c:pt idx="2171">
                <c:v>12/11/2023</c:v>
              </c:pt>
              <c:pt idx="2172">
                <c:v>12/12/2023</c:v>
              </c:pt>
              <c:pt idx="2173">
                <c:v>12/13/2023</c:v>
              </c:pt>
              <c:pt idx="2174">
                <c:v>12/14/2023</c:v>
              </c:pt>
              <c:pt idx="2175">
                <c:v>12/15/2023</c:v>
              </c:pt>
              <c:pt idx="2176">
                <c:v>12/16/2023</c:v>
              </c:pt>
              <c:pt idx="2177">
                <c:v>12/17/2023</c:v>
              </c:pt>
              <c:pt idx="2178">
                <c:v>12/18/2023</c:v>
              </c:pt>
              <c:pt idx="2179">
                <c:v>12/19/2023</c:v>
              </c:pt>
              <c:pt idx="2180">
                <c:v>12/20/2023</c:v>
              </c:pt>
              <c:pt idx="2181">
                <c:v>12/21/2023</c:v>
              </c:pt>
              <c:pt idx="2182">
                <c:v>12/22/2023</c:v>
              </c:pt>
              <c:pt idx="2183">
                <c:v>12/23/2023</c:v>
              </c:pt>
              <c:pt idx="2184">
                <c:v>12/24/2023</c:v>
              </c:pt>
              <c:pt idx="2185">
                <c:v>12/25/2023</c:v>
              </c:pt>
              <c:pt idx="2186">
                <c:v>12/26/2023</c:v>
              </c:pt>
              <c:pt idx="2187">
                <c:v>12/27/2023</c:v>
              </c:pt>
              <c:pt idx="2188">
                <c:v>12/28/2023</c:v>
              </c:pt>
              <c:pt idx="2189">
                <c:v>12/29/2023</c:v>
              </c:pt>
              <c:pt idx="2190">
                <c:v>12/30/2023</c:v>
              </c:pt>
              <c:pt idx="2191">
                <c:v>12/31/2023</c:v>
              </c:pt>
              <c:pt idx="2192">
                <c:v>1/1/2024</c:v>
              </c:pt>
              <c:pt idx="2193">
                <c:v>1/2/2024</c:v>
              </c:pt>
              <c:pt idx="2194">
                <c:v>1/3/2024</c:v>
              </c:pt>
              <c:pt idx="2195">
                <c:v>1/4/2024</c:v>
              </c:pt>
              <c:pt idx="2196">
                <c:v>1/5/2024</c:v>
              </c:pt>
              <c:pt idx="2197">
                <c:v>1/6/2024</c:v>
              </c:pt>
              <c:pt idx="2198">
                <c:v>1/7/2024</c:v>
              </c:pt>
              <c:pt idx="2199">
                <c:v>1/8/2024</c:v>
              </c:pt>
              <c:pt idx="2200">
                <c:v>1/9/2024</c:v>
              </c:pt>
              <c:pt idx="2201">
                <c:v>1/10/2024</c:v>
              </c:pt>
              <c:pt idx="2202">
                <c:v>1/11/2024</c:v>
              </c:pt>
              <c:pt idx="2203">
                <c:v>1/12/2024</c:v>
              </c:pt>
              <c:pt idx="2204">
                <c:v>1/13/2024</c:v>
              </c:pt>
              <c:pt idx="2205">
                <c:v>1/14/2024</c:v>
              </c:pt>
              <c:pt idx="2206">
                <c:v>1/15/2024</c:v>
              </c:pt>
              <c:pt idx="2207">
                <c:v>1/16/2024</c:v>
              </c:pt>
              <c:pt idx="2208">
                <c:v>1/17/2024</c:v>
              </c:pt>
              <c:pt idx="2209">
                <c:v>1/18/2024</c:v>
              </c:pt>
              <c:pt idx="2210">
                <c:v>1/19/2024</c:v>
              </c:pt>
              <c:pt idx="2211">
                <c:v>1/20/2024</c:v>
              </c:pt>
              <c:pt idx="2212">
                <c:v>1/21/2024</c:v>
              </c:pt>
              <c:pt idx="2213">
                <c:v>1/22/2024</c:v>
              </c:pt>
              <c:pt idx="2214">
                <c:v>1/23/2024</c:v>
              </c:pt>
              <c:pt idx="2215">
                <c:v>1/24/2024</c:v>
              </c:pt>
              <c:pt idx="2216">
                <c:v>1/25/2024</c:v>
              </c:pt>
              <c:pt idx="2217">
                <c:v>1/26/2024</c:v>
              </c:pt>
              <c:pt idx="2218">
                <c:v>1/27/2024</c:v>
              </c:pt>
              <c:pt idx="2219">
                <c:v>1/28/2024</c:v>
              </c:pt>
              <c:pt idx="2220">
                <c:v>1/29/2024</c:v>
              </c:pt>
              <c:pt idx="2221">
                <c:v>1/30/2024</c:v>
              </c:pt>
              <c:pt idx="2222">
                <c:v>1/31/2024</c:v>
              </c:pt>
              <c:pt idx="2223">
                <c:v>2/1/2024</c:v>
              </c:pt>
              <c:pt idx="2224">
                <c:v>2/2/2024</c:v>
              </c:pt>
              <c:pt idx="2225">
                <c:v>2/3/2024</c:v>
              </c:pt>
              <c:pt idx="2226">
                <c:v>2/4/2024</c:v>
              </c:pt>
              <c:pt idx="2227">
                <c:v>2/5/2024</c:v>
              </c:pt>
              <c:pt idx="2228">
                <c:v>2/6/2024</c:v>
              </c:pt>
              <c:pt idx="2229">
                <c:v>2/7/2024</c:v>
              </c:pt>
              <c:pt idx="2230">
                <c:v>2/8/2024</c:v>
              </c:pt>
              <c:pt idx="2231">
                <c:v>2/9/2024</c:v>
              </c:pt>
              <c:pt idx="2232">
                <c:v>2/10/2024</c:v>
              </c:pt>
              <c:pt idx="2233">
                <c:v>2/11/2024</c:v>
              </c:pt>
              <c:pt idx="2234">
                <c:v>2/12/2024</c:v>
              </c:pt>
              <c:pt idx="2235">
                <c:v>2/13/2024</c:v>
              </c:pt>
              <c:pt idx="2236">
                <c:v>2/14/2024</c:v>
              </c:pt>
              <c:pt idx="2237">
                <c:v>2/15/2024</c:v>
              </c:pt>
              <c:pt idx="2238">
                <c:v>2/16/2024</c:v>
              </c:pt>
              <c:pt idx="2239">
                <c:v>2/17/2024</c:v>
              </c:pt>
              <c:pt idx="2240">
                <c:v>2/18/2024</c:v>
              </c:pt>
              <c:pt idx="2241">
                <c:v>2/19/2024</c:v>
              </c:pt>
              <c:pt idx="2242">
                <c:v>2/20/2024</c:v>
              </c:pt>
              <c:pt idx="2243">
                <c:v>2/21/2024</c:v>
              </c:pt>
              <c:pt idx="2244">
                <c:v>2/22/2024</c:v>
              </c:pt>
              <c:pt idx="2245">
                <c:v>2/23/2024</c:v>
              </c:pt>
              <c:pt idx="2246">
                <c:v>2/24/2024</c:v>
              </c:pt>
              <c:pt idx="2247">
                <c:v>2/25/2024</c:v>
              </c:pt>
              <c:pt idx="2248">
                <c:v>2/26/2024</c:v>
              </c:pt>
              <c:pt idx="2249">
                <c:v>2/27/2024</c:v>
              </c:pt>
              <c:pt idx="2250">
                <c:v>2/28/2024</c:v>
              </c:pt>
              <c:pt idx="2251">
                <c:v>2/29/2024</c:v>
              </c:pt>
              <c:pt idx="2252">
                <c:v>3/1/2024</c:v>
              </c:pt>
              <c:pt idx="2253">
                <c:v>3/2/2024</c:v>
              </c:pt>
              <c:pt idx="2254">
                <c:v>3/3/2024</c:v>
              </c:pt>
              <c:pt idx="2255">
                <c:v>3/4/2024</c:v>
              </c:pt>
              <c:pt idx="2256">
                <c:v>3/5/2024</c:v>
              </c:pt>
              <c:pt idx="2257">
                <c:v>3/6/2024</c:v>
              </c:pt>
              <c:pt idx="2258">
                <c:v>3/7/2024</c:v>
              </c:pt>
              <c:pt idx="2259">
                <c:v>3/8/2024</c:v>
              </c:pt>
              <c:pt idx="2260">
                <c:v>3/9/2024</c:v>
              </c:pt>
              <c:pt idx="2261">
                <c:v>3/10/2024</c:v>
              </c:pt>
              <c:pt idx="2262">
                <c:v>3/11/2024</c:v>
              </c:pt>
              <c:pt idx="2263">
                <c:v>3/12/2024</c:v>
              </c:pt>
              <c:pt idx="2264">
                <c:v>3/13/2024</c:v>
              </c:pt>
              <c:pt idx="2265">
                <c:v>3/14/2024</c:v>
              </c:pt>
              <c:pt idx="2266">
                <c:v>3/15/2024</c:v>
              </c:pt>
              <c:pt idx="2267">
                <c:v>3/16/2024</c:v>
              </c:pt>
              <c:pt idx="2268">
                <c:v>3/17/2024</c:v>
              </c:pt>
              <c:pt idx="2269">
                <c:v>3/18/2024</c:v>
              </c:pt>
              <c:pt idx="2270">
                <c:v>3/19/2024</c:v>
              </c:pt>
              <c:pt idx="2271">
                <c:v>3/20/2024</c:v>
              </c:pt>
              <c:pt idx="2272">
                <c:v>3/21/2024</c:v>
              </c:pt>
              <c:pt idx="2273">
                <c:v>3/22/2024</c:v>
              </c:pt>
              <c:pt idx="2274">
                <c:v>3/23/2024</c:v>
              </c:pt>
              <c:pt idx="2275">
                <c:v>3/24/2024</c:v>
              </c:pt>
              <c:pt idx="2276">
                <c:v>3/25/2024</c:v>
              </c:pt>
              <c:pt idx="2277">
                <c:v>3/26/2024</c:v>
              </c:pt>
              <c:pt idx="2278">
                <c:v>3/27/2024</c:v>
              </c:pt>
              <c:pt idx="2279">
                <c:v>3/28/2024</c:v>
              </c:pt>
              <c:pt idx="2280">
                <c:v>3/29/2024</c:v>
              </c:pt>
              <c:pt idx="2281">
                <c:v>3/30/2024</c:v>
              </c:pt>
              <c:pt idx="2282">
                <c:v>3/31/2024</c:v>
              </c:pt>
              <c:pt idx="2283">
                <c:v>4/1/2024</c:v>
              </c:pt>
              <c:pt idx="2284">
                <c:v>4/2/2024</c:v>
              </c:pt>
              <c:pt idx="2285">
                <c:v>4/3/2024</c:v>
              </c:pt>
              <c:pt idx="2286">
                <c:v>4/4/2024</c:v>
              </c:pt>
              <c:pt idx="2287">
                <c:v>4/5/2024</c:v>
              </c:pt>
              <c:pt idx="2288">
                <c:v>4/6/2024</c:v>
              </c:pt>
              <c:pt idx="2289">
                <c:v>4/7/2024</c:v>
              </c:pt>
              <c:pt idx="2290">
                <c:v>4/8/2024</c:v>
              </c:pt>
              <c:pt idx="2291">
                <c:v>4/9/2024</c:v>
              </c:pt>
              <c:pt idx="2292">
                <c:v>4/10/2024</c:v>
              </c:pt>
              <c:pt idx="2293">
                <c:v>4/11/2024</c:v>
              </c:pt>
              <c:pt idx="2294">
                <c:v>4/12/2024</c:v>
              </c:pt>
              <c:pt idx="2295">
                <c:v>4/13/2024</c:v>
              </c:pt>
              <c:pt idx="2296">
                <c:v>4/14/2024</c:v>
              </c:pt>
              <c:pt idx="2297">
                <c:v>4/15/2024</c:v>
              </c:pt>
              <c:pt idx="2298">
                <c:v>4/16/2024</c:v>
              </c:pt>
              <c:pt idx="2299">
                <c:v>4/17/2024</c:v>
              </c:pt>
              <c:pt idx="2300">
                <c:v>4/18/2024</c:v>
              </c:pt>
              <c:pt idx="2301">
                <c:v>4/19/2024</c:v>
              </c:pt>
              <c:pt idx="2302">
                <c:v>4/20/2024</c:v>
              </c:pt>
              <c:pt idx="2303">
                <c:v>4/21/2024</c:v>
              </c:pt>
              <c:pt idx="2304">
                <c:v>4/22/2024</c:v>
              </c:pt>
              <c:pt idx="2305">
                <c:v>4/23/2024</c:v>
              </c:pt>
              <c:pt idx="2306">
                <c:v>4/24/2024</c:v>
              </c:pt>
              <c:pt idx="2307">
                <c:v>4/25/2024</c:v>
              </c:pt>
              <c:pt idx="2308">
                <c:v>4/26/2024</c:v>
              </c:pt>
              <c:pt idx="2309">
                <c:v>4/27/2024</c:v>
              </c:pt>
              <c:pt idx="2310">
                <c:v>4/28/2024</c:v>
              </c:pt>
              <c:pt idx="2311">
                <c:v>4/29/2024</c:v>
              </c:pt>
              <c:pt idx="2312">
                <c:v>4/30/2024</c:v>
              </c:pt>
              <c:pt idx="2313">
                <c:v>5/1/2024</c:v>
              </c:pt>
              <c:pt idx="2314">
                <c:v>5/2/2024</c:v>
              </c:pt>
              <c:pt idx="2315">
                <c:v>5/3/2024</c:v>
              </c:pt>
              <c:pt idx="2316">
                <c:v>5/4/2024</c:v>
              </c:pt>
              <c:pt idx="2317">
                <c:v>5/5/2024</c:v>
              </c:pt>
              <c:pt idx="2318">
                <c:v>5/6/2024</c:v>
              </c:pt>
              <c:pt idx="2319">
                <c:v>5/7/2024</c:v>
              </c:pt>
              <c:pt idx="2320">
                <c:v>5/8/2024</c:v>
              </c:pt>
              <c:pt idx="2321">
                <c:v>5/9/2024</c:v>
              </c:pt>
              <c:pt idx="2322">
                <c:v>5/10/2024</c:v>
              </c:pt>
              <c:pt idx="2323">
                <c:v>5/11/2024</c:v>
              </c:pt>
              <c:pt idx="2324">
                <c:v>5/12/2024</c:v>
              </c:pt>
              <c:pt idx="2325">
                <c:v>5/13/2024</c:v>
              </c:pt>
              <c:pt idx="2326">
                <c:v>5/14/2024</c:v>
              </c:pt>
              <c:pt idx="2327">
                <c:v>5/15/2024</c:v>
              </c:pt>
              <c:pt idx="2328">
                <c:v>5/16/2024</c:v>
              </c:pt>
              <c:pt idx="2329">
                <c:v>5/17/2024</c:v>
              </c:pt>
              <c:pt idx="2330">
                <c:v>5/18/2024</c:v>
              </c:pt>
              <c:pt idx="2331">
                <c:v>5/19/2024</c:v>
              </c:pt>
              <c:pt idx="2332">
                <c:v>5/20/2024</c:v>
              </c:pt>
              <c:pt idx="2333">
                <c:v>5/21/2024</c:v>
              </c:pt>
              <c:pt idx="2334">
                <c:v>5/22/2024</c:v>
              </c:pt>
              <c:pt idx="2335">
                <c:v>5/23/2024</c:v>
              </c:pt>
              <c:pt idx="2336">
                <c:v>5/24/2024</c:v>
              </c:pt>
              <c:pt idx="2337">
                <c:v>5/25/2024</c:v>
              </c:pt>
              <c:pt idx="2338">
                <c:v>5/26/2024</c:v>
              </c:pt>
              <c:pt idx="2339">
                <c:v>5/27/2024</c:v>
              </c:pt>
              <c:pt idx="2340">
                <c:v>5/28/2024</c:v>
              </c:pt>
              <c:pt idx="2341">
                <c:v>5/29/2024</c:v>
              </c:pt>
              <c:pt idx="2342">
                <c:v>5/30/2024</c:v>
              </c:pt>
              <c:pt idx="2343">
                <c:v>5/31/2024</c:v>
              </c:pt>
              <c:pt idx="2344">
                <c:v>6/1/2024</c:v>
              </c:pt>
              <c:pt idx="2345">
                <c:v>6/2/2024</c:v>
              </c:pt>
              <c:pt idx="2346">
                <c:v>6/3/2024</c:v>
              </c:pt>
              <c:pt idx="2347">
                <c:v>6/4/2024</c:v>
              </c:pt>
              <c:pt idx="2348">
                <c:v>6/5/2024</c:v>
              </c:pt>
              <c:pt idx="2349">
                <c:v>6/6/2024</c:v>
              </c:pt>
              <c:pt idx="2350">
                <c:v>6/7/2024</c:v>
              </c:pt>
              <c:pt idx="2351">
                <c:v>6/8/2024</c:v>
              </c:pt>
              <c:pt idx="2352">
                <c:v>6/9/2024</c:v>
              </c:pt>
              <c:pt idx="2353">
                <c:v>6/10/2024</c:v>
              </c:pt>
              <c:pt idx="2354">
                <c:v>6/11/2024</c:v>
              </c:pt>
              <c:pt idx="2355">
                <c:v>6/12/2024</c:v>
              </c:pt>
              <c:pt idx="2356">
                <c:v>6/13/2024</c:v>
              </c:pt>
              <c:pt idx="2357">
                <c:v>6/14/2024</c:v>
              </c:pt>
              <c:pt idx="2358">
                <c:v>6/15/2024</c:v>
              </c:pt>
              <c:pt idx="2359">
                <c:v>6/16/2024</c:v>
              </c:pt>
              <c:pt idx="2360">
                <c:v>6/17/2024</c:v>
              </c:pt>
              <c:pt idx="2361">
                <c:v>6/18/2024</c:v>
              </c:pt>
              <c:pt idx="2362">
                <c:v>6/19/2024</c:v>
              </c:pt>
              <c:pt idx="2363">
                <c:v>6/20/2024</c:v>
              </c:pt>
              <c:pt idx="2364">
                <c:v>6/21/2024</c:v>
              </c:pt>
              <c:pt idx="2365">
                <c:v>6/22/2024</c:v>
              </c:pt>
              <c:pt idx="2366">
                <c:v>6/23/2024</c:v>
              </c:pt>
              <c:pt idx="2367">
                <c:v>6/24/2024</c:v>
              </c:pt>
              <c:pt idx="2368">
                <c:v>6/25/2024</c:v>
              </c:pt>
              <c:pt idx="2369">
                <c:v>6/26/2024</c:v>
              </c:pt>
              <c:pt idx="2370">
                <c:v>6/27/2024</c:v>
              </c:pt>
              <c:pt idx="2371">
                <c:v>6/28/2024</c:v>
              </c:pt>
              <c:pt idx="2372">
                <c:v>6/29/2024</c:v>
              </c:pt>
              <c:pt idx="2373">
                <c:v>6/30/2024</c:v>
              </c:pt>
              <c:pt idx="2374">
                <c:v>7/1/2024</c:v>
              </c:pt>
              <c:pt idx="2375">
                <c:v>7/2/2024</c:v>
              </c:pt>
              <c:pt idx="2376">
                <c:v>7/3/2024</c:v>
              </c:pt>
              <c:pt idx="2377">
                <c:v>7/4/2024</c:v>
              </c:pt>
              <c:pt idx="2378">
                <c:v>7/5/2024</c:v>
              </c:pt>
              <c:pt idx="2379">
                <c:v>7/6/2024</c:v>
              </c:pt>
              <c:pt idx="2380">
                <c:v>7/7/2024</c:v>
              </c:pt>
              <c:pt idx="2381">
                <c:v>7/8/2024</c:v>
              </c:pt>
              <c:pt idx="2382">
                <c:v>7/9/2024</c:v>
              </c:pt>
              <c:pt idx="2383">
                <c:v>7/10/2024</c:v>
              </c:pt>
              <c:pt idx="2384">
                <c:v>7/11/2024</c:v>
              </c:pt>
              <c:pt idx="2385">
                <c:v>7/12/2024</c:v>
              </c:pt>
              <c:pt idx="2386">
                <c:v>7/13/2024</c:v>
              </c:pt>
              <c:pt idx="2387">
                <c:v>7/14/2024</c:v>
              </c:pt>
              <c:pt idx="2388">
                <c:v>7/15/2024</c:v>
              </c:pt>
              <c:pt idx="2389">
                <c:v>7/16/2024</c:v>
              </c:pt>
              <c:pt idx="2390">
                <c:v>7/17/2024</c:v>
              </c:pt>
              <c:pt idx="2391">
                <c:v>7/18/2024</c:v>
              </c:pt>
              <c:pt idx="2392">
                <c:v>7/19/2024</c:v>
              </c:pt>
              <c:pt idx="2393">
                <c:v>7/20/2024</c:v>
              </c:pt>
              <c:pt idx="2394">
                <c:v>7/21/2024</c:v>
              </c:pt>
              <c:pt idx="2395">
                <c:v>7/22/2024</c:v>
              </c:pt>
              <c:pt idx="2396">
                <c:v>7/23/2024</c:v>
              </c:pt>
              <c:pt idx="2397">
                <c:v>7/24/2024</c:v>
              </c:pt>
              <c:pt idx="2398">
                <c:v>7/25/2024</c:v>
              </c:pt>
              <c:pt idx="2399">
                <c:v>7/26/2024</c:v>
              </c:pt>
              <c:pt idx="2400">
                <c:v>7/27/2024</c:v>
              </c:pt>
              <c:pt idx="2401">
                <c:v>7/28/2024</c:v>
              </c:pt>
              <c:pt idx="2402">
                <c:v>7/29/2024</c:v>
              </c:pt>
              <c:pt idx="2403">
                <c:v>7/30/2024</c:v>
              </c:pt>
              <c:pt idx="2404">
                <c:v>7/31/2024</c:v>
              </c:pt>
              <c:pt idx="2405">
                <c:v>8/1/2024</c:v>
              </c:pt>
              <c:pt idx="2406">
                <c:v>8/2/2024</c:v>
              </c:pt>
              <c:pt idx="2407">
                <c:v>8/3/2024</c:v>
              </c:pt>
              <c:pt idx="2408">
                <c:v>8/4/2024</c:v>
              </c:pt>
              <c:pt idx="2409">
                <c:v>8/5/2024</c:v>
              </c:pt>
              <c:pt idx="2410">
                <c:v>8/6/2024</c:v>
              </c:pt>
              <c:pt idx="2411">
                <c:v>8/7/2024</c:v>
              </c:pt>
              <c:pt idx="2412">
                <c:v>8/8/2024</c:v>
              </c:pt>
              <c:pt idx="2413">
                <c:v>8/9/2024</c:v>
              </c:pt>
              <c:pt idx="2414">
                <c:v>8/10/2024</c:v>
              </c:pt>
              <c:pt idx="2415">
                <c:v>8/11/2024</c:v>
              </c:pt>
              <c:pt idx="2416">
                <c:v>8/12/2024</c:v>
              </c:pt>
              <c:pt idx="2417">
                <c:v>8/13/2024</c:v>
              </c:pt>
              <c:pt idx="2418">
                <c:v>8/14/2024</c:v>
              </c:pt>
              <c:pt idx="2419">
                <c:v>8/15/2024</c:v>
              </c:pt>
              <c:pt idx="2420">
                <c:v>8/16/2024</c:v>
              </c:pt>
              <c:pt idx="2421">
                <c:v>8/17/2024</c:v>
              </c:pt>
              <c:pt idx="2422">
                <c:v>8/18/2024</c:v>
              </c:pt>
              <c:pt idx="2423">
                <c:v>8/19/2024</c:v>
              </c:pt>
              <c:pt idx="2424">
                <c:v>8/20/2024</c:v>
              </c:pt>
              <c:pt idx="2425">
                <c:v>8/21/2024</c:v>
              </c:pt>
              <c:pt idx="2426">
                <c:v>8/22/2024</c:v>
              </c:pt>
              <c:pt idx="2427">
                <c:v>8/23/2024</c:v>
              </c:pt>
              <c:pt idx="2428">
                <c:v>8/24/2024</c:v>
              </c:pt>
              <c:pt idx="2429">
                <c:v>8/25/2024</c:v>
              </c:pt>
              <c:pt idx="2430">
                <c:v>8/26/2024</c:v>
              </c:pt>
              <c:pt idx="2431">
                <c:v>8/27/2024</c:v>
              </c:pt>
              <c:pt idx="2432">
                <c:v>8/28/2024</c:v>
              </c:pt>
              <c:pt idx="2433">
                <c:v>8/29/2024</c:v>
              </c:pt>
              <c:pt idx="2434">
                <c:v>8/30/2024</c:v>
              </c:pt>
              <c:pt idx="2435">
                <c:v>8/31/2024</c:v>
              </c:pt>
              <c:pt idx="2436">
                <c:v>9/1/2024</c:v>
              </c:pt>
              <c:pt idx="2437">
                <c:v>9/2/2024</c:v>
              </c:pt>
              <c:pt idx="2438">
                <c:v>9/3/2024</c:v>
              </c:pt>
              <c:pt idx="2439">
                <c:v>9/4/2024</c:v>
              </c:pt>
              <c:pt idx="2440">
                <c:v>9/5/2024</c:v>
              </c:pt>
              <c:pt idx="2441">
                <c:v>9/6/2024</c:v>
              </c:pt>
              <c:pt idx="2442">
                <c:v>9/7/2024</c:v>
              </c:pt>
              <c:pt idx="2443">
                <c:v>9/8/2024</c:v>
              </c:pt>
              <c:pt idx="2444">
                <c:v>9/9/2024</c:v>
              </c:pt>
              <c:pt idx="2445">
                <c:v>9/10/2024</c:v>
              </c:pt>
              <c:pt idx="2446">
                <c:v>9/11/2024</c:v>
              </c:pt>
              <c:pt idx="2447">
                <c:v>9/12/2024</c:v>
              </c:pt>
              <c:pt idx="2448">
                <c:v>9/13/2024</c:v>
              </c:pt>
              <c:pt idx="2449">
                <c:v>9/14/2024</c:v>
              </c:pt>
              <c:pt idx="2450">
                <c:v>9/15/2024</c:v>
              </c:pt>
              <c:pt idx="2451">
                <c:v>9/16/2024</c:v>
              </c:pt>
              <c:pt idx="2452">
                <c:v>9/17/2024</c:v>
              </c:pt>
              <c:pt idx="2453">
                <c:v>9/18/2024</c:v>
              </c:pt>
              <c:pt idx="2454">
                <c:v>9/19/2024</c:v>
              </c:pt>
              <c:pt idx="2455">
                <c:v>9/20/2024</c:v>
              </c:pt>
              <c:pt idx="2456">
                <c:v>9/21/2024</c:v>
              </c:pt>
              <c:pt idx="2457">
                <c:v>9/22/2024</c:v>
              </c:pt>
              <c:pt idx="2458">
                <c:v>9/23/2024</c:v>
              </c:pt>
              <c:pt idx="2459">
                <c:v>9/24/2024</c:v>
              </c:pt>
              <c:pt idx="2460">
                <c:v>9/25/2024</c:v>
              </c:pt>
              <c:pt idx="2461">
                <c:v>9/26/2024</c:v>
              </c:pt>
              <c:pt idx="2462">
                <c:v>9/27/2024</c:v>
              </c:pt>
              <c:pt idx="2463">
                <c:v>9/28/2024</c:v>
              </c:pt>
              <c:pt idx="2464">
                <c:v>9/29/2024</c:v>
              </c:pt>
              <c:pt idx="2465">
                <c:v>9/30/2024</c:v>
              </c:pt>
              <c:pt idx="2466">
                <c:v>10/1/2024</c:v>
              </c:pt>
              <c:pt idx="2467">
                <c:v>10/2/2024</c:v>
              </c:pt>
              <c:pt idx="2468">
                <c:v>10/3/2024</c:v>
              </c:pt>
              <c:pt idx="2469">
                <c:v>10/4/2024</c:v>
              </c:pt>
              <c:pt idx="2470">
                <c:v>10/5/2024</c:v>
              </c:pt>
              <c:pt idx="2471">
                <c:v>10/6/2024</c:v>
              </c:pt>
              <c:pt idx="2472">
                <c:v>10/7/2024</c:v>
              </c:pt>
              <c:pt idx="2473">
                <c:v>10/8/2024</c:v>
              </c:pt>
              <c:pt idx="2474">
                <c:v>10/9/2024</c:v>
              </c:pt>
              <c:pt idx="2475">
                <c:v>10/10/2024</c:v>
              </c:pt>
              <c:pt idx="2476">
                <c:v>10/11/2024</c:v>
              </c:pt>
              <c:pt idx="2477">
                <c:v>10/12/2024</c:v>
              </c:pt>
              <c:pt idx="2478">
                <c:v>10/13/2024</c:v>
              </c:pt>
              <c:pt idx="2479">
                <c:v>10/14/2024</c:v>
              </c:pt>
              <c:pt idx="2480">
                <c:v>10/15/2024</c:v>
              </c:pt>
              <c:pt idx="2481">
                <c:v>10/16/2024</c:v>
              </c:pt>
              <c:pt idx="2482">
                <c:v>10/17/2024</c:v>
              </c:pt>
              <c:pt idx="2483">
                <c:v>10/18/2024</c:v>
              </c:pt>
              <c:pt idx="2484">
                <c:v>10/19/2024</c:v>
              </c:pt>
              <c:pt idx="2485">
                <c:v>10/20/2024</c:v>
              </c:pt>
              <c:pt idx="2486">
                <c:v>10/21/2024</c:v>
              </c:pt>
              <c:pt idx="2487">
                <c:v>10/22/2024</c:v>
              </c:pt>
              <c:pt idx="2488">
                <c:v>10/23/2024</c:v>
              </c:pt>
              <c:pt idx="2489">
                <c:v>10/24/2024</c:v>
              </c:pt>
              <c:pt idx="2490">
                <c:v>10/25/2024</c:v>
              </c:pt>
              <c:pt idx="2491">
                <c:v>10/26/2024</c:v>
              </c:pt>
              <c:pt idx="2492">
                <c:v>10/27/2024</c:v>
              </c:pt>
              <c:pt idx="2493">
                <c:v>10/28/2024</c:v>
              </c:pt>
              <c:pt idx="2494">
                <c:v>10/29/2024</c:v>
              </c:pt>
              <c:pt idx="2495">
                <c:v>10/30/2024</c:v>
              </c:pt>
              <c:pt idx="2496">
                <c:v>10/31/2024</c:v>
              </c:pt>
              <c:pt idx="2497">
                <c:v>(blank)</c:v>
              </c:pt>
              <c:pt idx="2498">
                <c:v>11/1/2024</c:v>
              </c:pt>
              <c:pt idx="2499">
                <c:v>11/2/2024</c:v>
              </c:pt>
              <c:pt idx="2500">
                <c:v>11/3/2024</c:v>
              </c:pt>
              <c:pt idx="2501">
                <c:v>11/4/2024</c:v>
              </c:pt>
              <c:pt idx="2502">
                <c:v>11/5/2024</c:v>
              </c:pt>
              <c:pt idx="2503">
                <c:v>11/6/2024</c:v>
              </c:pt>
              <c:pt idx="2504">
                <c:v>11/7/2024</c:v>
              </c:pt>
              <c:pt idx="2505">
                <c:v>11/8/2024</c:v>
              </c:pt>
              <c:pt idx="2506">
                <c:v>11/9/2024</c:v>
              </c:pt>
              <c:pt idx="2507">
                <c:v>11/10/2024</c:v>
              </c:pt>
              <c:pt idx="2508">
                <c:v>11/11/2024</c:v>
              </c:pt>
              <c:pt idx="2509">
                <c:v>11/12/2024</c:v>
              </c:pt>
              <c:pt idx="2510">
                <c:v>11/13/2024</c:v>
              </c:pt>
              <c:pt idx="2511">
                <c:v>11/14/2024</c:v>
              </c:pt>
              <c:pt idx="2512">
                <c:v>11/15/2024</c:v>
              </c:pt>
              <c:pt idx="2513">
                <c:v>11/16/2024</c:v>
              </c:pt>
              <c:pt idx="2514">
                <c:v>11/17/2024</c:v>
              </c:pt>
              <c:pt idx="2515">
                <c:v>11/18/2024</c:v>
              </c:pt>
              <c:pt idx="2516">
                <c:v>11/19/2024</c:v>
              </c:pt>
              <c:pt idx="2517">
                <c:v>11/20/2024</c:v>
              </c:pt>
              <c:pt idx="2518">
                <c:v>11/21/2024</c:v>
              </c:pt>
              <c:pt idx="2519">
                <c:v>11/22/2024</c:v>
              </c:pt>
              <c:pt idx="2520">
                <c:v>11/23/2024</c:v>
              </c:pt>
              <c:pt idx="2521">
                <c:v>11/24/2024</c:v>
              </c:pt>
              <c:pt idx="2522">
                <c:v>11/25/2024</c:v>
              </c:pt>
              <c:pt idx="2523">
                <c:v>11/26/2024</c:v>
              </c:pt>
              <c:pt idx="2524">
                <c:v>11/27/2024</c:v>
              </c:pt>
              <c:pt idx="2525">
                <c:v>11/28/2024</c:v>
              </c:pt>
              <c:pt idx="2526">
                <c:v>11/29/2024</c:v>
              </c:pt>
              <c:pt idx="2527">
                <c:v>11/30/2024</c:v>
              </c:pt>
              <c:pt idx="2528">
                <c:v>12/1/2024</c:v>
              </c:pt>
              <c:pt idx="2529">
                <c:v>12/2/2024</c:v>
              </c:pt>
              <c:pt idx="2530">
                <c:v>12/3/2024</c:v>
              </c:pt>
              <c:pt idx="2531">
                <c:v>12/4/2024</c:v>
              </c:pt>
              <c:pt idx="2532">
                <c:v>12/5/2024</c:v>
              </c:pt>
              <c:pt idx="2533">
                <c:v>12/6/2024</c:v>
              </c:pt>
              <c:pt idx="2534">
                <c:v>12/7/2024</c:v>
              </c:pt>
              <c:pt idx="2535">
                <c:v>12/8/2024</c:v>
              </c:pt>
              <c:pt idx="2536">
                <c:v>12/9/2024</c:v>
              </c:pt>
              <c:pt idx="2537">
                <c:v>12/10/2024</c:v>
              </c:pt>
              <c:pt idx="2538">
                <c:v>12/11/2024</c:v>
              </c:pt>
              <c:pt idx="2539">
                <c:v>12/12/2024</c:v>
              </c:pt>
              <c:pt idx="2540">
                <c:v>12/13/2024</c:v>
              </c:pt>
              <c:pt idx="2541">
                <c:v>12/14/2024</c:v>
              </c:pt>
              <c:pt idx="2542">
                <c:v>12/15/2024</c:v>
              </c:pt>
              <c:pt idx="2543">
                <c:v>12/16/2024</c:v>
              </c:pt>
              <c:pt idx="2544">
                <c:v>12/17/2024</c:v>
              </c:pt>
              <c:pt idx="2545">
                <c:v>12/18/2024</c:v>
              </c:pt>
              <c:pt idx="2546">
                <c:v>12/19/2024</c:v>
              </c:pt>
              <c:pt idx="2547">
                <c:v>12/20/2024</c:v>
              </c:pt>
              <c:pt idx="2548">
                <c:v>12/21/2024</c:v>
              </c:pt>
              <c:pt idx="2549">
                <c:v>12/22/2024</c:v>
              </c:pt>
              <c:pt idx="2550">
                <c:v>12/23/2024</c:v>
              </c:pt>
              <c:pt idx="2551">
                <c:v>12/24/2024</c:v>
              </c:pt>
              <c:pt idx="2552">
                <c:v>12/25/2024</c:v>
              </c:pt>
              <c:pt idx="2553">
                <c:v>12/26/2024</c:v>
              </c:pt>
              <c:pt idx="2554">
                <c:v>12/27/2024</c:v>
              </c:pt>
              <c:pt idx="2555">
                <c:v>12/28/2024</c:v>
              </c:pt>
              <c:pt idx="2556">
                <c:v>12/29/2024</c:v>
              </c:pt>
              <c:pt idx="2557">
                <c:v>12/30/2024</c:v>
              </c:pt>
              <c:pt idx="2558">
                <c:v>12/31/2024</c:v>
              </c:pt>
              <c:pt idx="2559">
                <c:v>1/1/2025</c:v>
              </c:pt>
              <c:pt idx="2560">
                <c:v>1/2/2025</c:v>
              </c:pt>
              <c:pt idx="2561">
                <c:v>1/3/2025</c:v>
              </c:pt>
              <c:pt idx="2562">
                <c:v>1/4/2025</c:v>
              </c:pt>
              <c:pt idx="2563">
                <c:v>1/5/2025</c:v>
              </c:pt>
              <c:pt idx="2564">
                <c:v>1/6/2025</c:v>
              </c:pt>
              <c:pt idx="2565">
                <c:v>1/7/2025</c:v>
              </c:pt>
              <c:pt idx="2566">
                <c:v>1/8/2025</c:v>
              </c:pt>
              <c:pt idx="2567">
                <c:v>1/9/2025</c:v>
              </c:pt>
              <c:pt idx="2568">
                <c:v>1/10/2025</c:v>
              </c:pt>
              <c:pt idx="2569">
                <c:v>1/11/2025</c:v>
              </c:pt>
              <c:pt idx="2570">
                <c:v>1/12/2025</c:v>
              </c:pt>
              <c:pt idx="2571">
                <c:v>1/13/2025</c:v>
              </c:pt>
              <c:pt idx="2572">
                <c:v>1/14/2025</c:v>
              </c:pt>
              <c:pt idx="2573">
                <c:v>1/15/2025</c:v>
              </c:pt>
              <c:pt idx="2574">
                <c:v>1/16/2025</c:v>
              </c:pt>
              <c:pt idx="2575">
                <c:v>1/17/2025</c:v>
              </c:pt>
              <c:pt idx="2576">
                <c:v>1/18/2025</c:v>
              </c:pt>
              <c:pt idx="2577">
                <c:v>1/19/2025</c:v>
              </c:pt>
              <c:pt idx="2578">
                <c:v>1/20/2025</c:v>
              </c:pt>
              <c:pt idx="2579">
                <c:v>1/21/2025</c:v>
              </c:pt>
              <c:pt idx="2580">
                <c:v>1/22/2025</c:v>
              </c:pt>
              <c:pt idx="2581">
                <c:v>1/23/2025</c:v>
              </c:pt>
              <c:pt idx="2582">
                <c:v>1/24/2025</c:v>
              </c:pt>
              <c:pt idx="2583">
                <c:v>1/25/2025</c:v>
              </c:pt>
              <c:pt idx="2584">
                <c:v>1/26/2025</c:v>
              </c:pt>
              <c:pt idx="2585">
                <c:v>1/27/2025</c:v>
              </c:pt>
              <c:pt idx="2586">
                <c:v>1/28/2025</c:v>
              </c:pt>
              <c:pt idx="2587">
                <c:v>1/29/2025</c:v>
              </c:pt>
              <c:pt idx="2588">
                <c:v>1/30/2025</c:v>
              </c:pt>
              <c:pt idx="2589">
                <c:v>1/31/2025</c:v>
              </c:pt>
              <c:pt idx="2590">
                <c:v>2/1/2025</c:v>
              </c:pt>
              <c:pt idx="2591">
                <c:v>2/2/2025</c:v>
              </c:pt>
              <c:pt idx="2592">
                <c:v>2/3/2025</c:v>
              </c:pt>
              <c:pt idx="2593">
                <c:v>2/4/2025</c:v>
              </c:pt>
              <c:pt idx="2594">
                <c:v>2/5/2025</c:v>
              </c:pt>
              <c:pt idx="2595">
                <c:v>2/6/2025</c:v>
              </c:pt>
              <c:pt idx="2596">
                <c:v>2/7/2025</c:v>
              </c:pt>
              <c:pt idx="2597">
                <c:v>2/8/2025</c:v>
              </c:pt>
              <c:pt idx="2598">
                <c:v>2/9/2025</c:v>
              </c:pt>
              <c:pt idx="2599">
                <c:v>2/10/2025</c:v>
              </c:pt>
              <c:pt idx="2600">
                <c:v>2/11/2025</c:v>
              </c:pt>
              <c:pt idx="2601">
                <c:v>2/12/2025</c:v>
              </c:pt>
              <c:pt idx="2602">
                <c:v>2/13/2025</c:v>
              </c:pt>
              <c:pt idx="2603">
                <c:v>2/14/2025</c:v>
              </c:pt>
              <c:pt idx="2604">
                <c:v>2/15/2025</c:v>
              </c:pt>
              <c:pt idx="2605">
                <c:v>2/16/2025</c:v>
              </c:pt>
              <c:pt idx="2606">
                <c:v>2/17/2025</c:v>
              </c:pt>
              <c:pt idx="2607">
                <c:v>2/18/2025</c:v>
              </c:pt>
              <c:pt idx="2608">
                <c:v>2/19/2025</c:v>
              </c:pt>
              <c:pt idx="2609">
                <c:v>2/20/2025</c:v>
              </c:pt>
              <c:pt idx="2610">
                <c:v>2/21/2025</c:v>
              </c:pt>
              <c:pt idx="2611">
                <c:v>2/22/2025</c:v>
              </c:pt>
              <c:pt idx="2612">
                <c:v>2/23/2025</c:v>
              </c:pt>
              <c:pt idx="2613">
                <c:v>2/24/2025</c:v>
              </c:pt>
              <c:pt idx="2614">
                <c:v>2/25/2025</c:v>
              </c:pt>
              <c:pt idx="2615">
                <c:v>2/26/2025</c:v>
              </c:pt>
              <c:pt idx="2616">
                <c:v>2/27/2025</c:v>
              </c:pt>
              <c:pt idx="2617">
                <c:v>2/28/2025</c:v>
              </c:pt>
              <c:pt idx="2618">
                <c:v>3/1/2025</c:v>
              </c:pt>
              <c:pt idx="2619">
                <c:v>3/2/2025</c:v>
              </c:pt>
              <c:pt idx="2620">
                <c:v>3/3/2025</c:v>
              </c:pt>
              <c:pt idx="2621">
                <c:v>3/4/2025</c:v>
              </c:pt>
              <c:pt idx="2622">
                <c:v>3/5/2025</c:v>
              </c:pt>
              <c:pt idx="2623">
                <c:v>3/6/2025</c:v>
              </c:pt>
              <c:pt idx="2624">
                <c:v>3/7/2025</c:v>
              </c:pt>
              <c:pt idx="2625">
                <c:v>3/8/2025</c:v>
              </c:pt>
              <c:pt idx="2626">
                <c:v>3/9/2025</c:v>
              </c:pt>
              <c:pt idx="2627">
                <c:v>3/10/2025</c:v>
              </c:pt>
              <c:pt idx="2628">
                <c:v>3/11/2025</c:v>
              </c:pt>
              <c:pt idx="2629">
                <c:v>3/12/2025</c:v>
              </c:pt>
              <c:pt idx="2630">
                <c:v>3/13/2025</c:v>
              </c:pt>
              <c:pt idx="2631">
                <c:v>3/14/2025</c:v>
              </c:pt>
              <c:pt idx="2632">
                <c:v>3/15/2025</c:v>
              </c:pt>
              <c:pt idx="2633">
                <c:v>3/16/2025</c:v>
              </c:pt>
              <c:pt idx="2634">
                <c:v>3/17/2025</c:v>
              </c:pt>
              <c:pt idx="2635">
                <c:v>3/18/2025</c:v>
              </c:pt>
              <c:pt idx="2636">
                <c:v>3/19/2025</c:v>
              </c:pt>
              <c:pt idx="2637">
                <c:v>3/20/2025</c:v>
              </c:pt>
              <c:pt idx="2638">
                <c:v>3/21/2025</c:v>
              </c:pt>
              <c:pt idx="2639">
                <c:v>3/22/2025</c:v>
              </c:pt>
              <c:pt idx="2640">
                <c:v>3/23/2025</c:v>
              </c:pt>
              <c:pt idx="2641">
                <c:v>3/24/2025</c:v>
              </c:pt>
              <c:pt idx="2642">
                <c:v>3/25/2025</c:v>
              </c:pt>
              <c:pt idx="2643">
                <c:v>3/26/2025</c:v>
              </c:pt>
              <c:pt idx="2644">
                <c:v>3/27/2025</c:v>
              </c:pt>
              <c:pt idx="2645">
                <c:v>3/28/2025</c:v>
              </c:pt>
              <c:pt idx="2646">
                <c:v>3/29/2025</c:v>
              </c:pt>
              <c:pt idx="2647">
                <c:v>3/30/2025</c:v>
              </c:pt>
              <c:pt idx="2648">
                <c:v>3/31/2025</c:v>
              </c:pt>
              <c:pt idx="2649">
                <c:v>4/1/2025</c:v>
              </c:pt>
              <c:pt idx="2650">
                <c:v>4/2/2025</c:v>
              </c:pt>
              <c:pt idx="2651">
                <c:v>4/3/2025</c:v>
              </c:pt>
              <c:pt idx="2652">
                <c:v>4/4/2025</c:v>
              </c:pt>
              <c:pt idx="2653">
                <c:v>4/5/2025</c:v>
              </c:pt>
              <c:pt idx="2654">
                <c:v>4/6/2025</c:v>
              </c:pt>
              <c:pt idx="2655">
                <c:v>4/7/2025</c:v>
              </c:pt>
              <c:pt idx="2656">
                <c:v>4/8/2025</c:v>
              </c:pt>
              <c:pt idx="2657">
                <c:v>4/9/2025</c:v>
              </c:pt>
              <c:pt idx="2658">
                <c:v>4/10/2025</c:v>
              </c:pt>
              <c:pt idx="2659">
                <c:v>4/11/2025</c:v>
              </c:pt>
              <c:pt idx="2660">
                <c:v>4/12/2025</c:v>
              </c:pt>
              <c:pt idx="2661">
                <c:v>4/13/2025</c:v>
              </c:pt>
              <c:pt idx="2662">
                <c:v>4/14/2025</c:v>
              </c:pt>
              <c:pt idx="2663">
                <c:v>4/15/2025</c:v>
              </c:pt>
              <c:pt idx="2664">
                <c:v>4/16/2025</c:v>
              </c:pt>
              <c:pt idx="2665">
                <c:v>4/17/2025</c:v>
              </c:pt>
              <c:pt idx="2666">
                <c:v>4/18/2025</c:v>
              </c:pt>
              <c:pt idx="2667">
                <c:v>4/19/2025</c:v>
              </c:pt>
              <c:pt idx="2668">
                <c:v>4/20/2025</c:v>
              </c:pt>
              <c:pt idx="2669">
                <c:v>4/21/2025</c:v>
              </c:pt>
              <c:pt idx="2670">
                <c:v>4/22/2025</c:v>
              </c:pt>
              <c:pt idx="2671">
                <c:v>4/23/2025</c:v>
              </c:pt>
              <c:pt idx="2672">
                <c:v>4/24/2025</c:v>
              </c:pt>
              <c:pt idx="2673">
                <c:v>4/25/2025</c:v>
              </c:pt>
              <c:pt idx="2674">
                <c:v>4/26/2025</c:v>
              </c:pt>
              <c:pt idx="2675">
                <c:v>4/27/2025</c:v>
              </c:pt>
              <c:pt idx="2676">
                <c:v>4/28/2025</c:v>
              </c:pt>
              <c:pt idx="2677">
                <c:v>4/29/2025</c:v>
              </c:pt>
              <c:pt idx="2678">
                <c:v>4/30/2025</c:v>
              </c:pt>
              <c:pt idx="2679">
                <c:v>5/1/2025</c:v>
              </c:pt>
              <c:pt idx="2680">
                <c:v>5/2/2025</c:v>
              </c:pt>
              <c:pt idx="2681">
                <c:v>5/3/2025</c:v>
              </c:pt>
              <c:pt idx="2682">
                <c:v>5/4/2025</c:v>
              </c:pt>
              <c:pt idx="2683">
                <c:v>5/5/2025</c:v>
              </c:pt>
              <c:pt idx="2684">
                <c:v>5/6/2025</c:v>
              </c:pt>
              <c:pt idx="2685">
                <c:v>5/7/2025</c:v>
              </c:pt>
              <c:pt idx="2686">
                <c:v>5/8/2025</c:v>
              </c:pt>
              <c:pt idx="2687">
                <c:v>5/9/2025</c:v>
              </c:pt>
              <c:pt idx="2688">
                <c:v>5/10/2025</c:v>
              </c:pt>
              <c:pt idx="2689">
                <c:v>5/11/2025</c:v>
              </c:pt>
              <c:pt idx="2690">
                <c:v>5/12/2025</c:v>
              </c:pt>
              <c:pt idx="2691">
                <c:v>5/13/2025</c:v>
              </c:pt>
              <c:pt idx="2692">
                <c:v>5/14/2025</c:v>
              </c:pt>
              <c:pt idx="2693">
                <c:v>5/15/2025</c:v>
              </c:pt>
              <c:pt idx="2694">
                <c:v>5/16/2025</c:v>
              </c:pt>
              <c:pt idx="2695">
                <c:v>5/17/2025</c:v>
              </c:pt>
              <c:pt idx="2696">
                <c:v>5/18/2025</c:v>
              </c:pt>
              <c:pt idx="2697">
                <c:v>5/19/2025</c:v>
              </c:pt>
              <c:pt idx="2698">
                <c:v>5/20/2025</c:v>
              </c:pt>
              <c:pt idx="2699">
                <c:v>5/21/2025</c:v>
              </c:pt>
              <c:pt idx="2700">
                <c:v>5/22/2025</c:v>
              </c:pt>
              <c:pt idx="2701">
                <c:v>5/23/2025</c:v>
              </c:pt>
              <c:pt idx="2702">
                <c:v>5/24/2025</c:v>
              </c:pt>
              <c:pt idx="2703">
                <c:v>5/25/2025</c:v>
              </c:pt>
              <c:pt idx="2704">
                <c:v>5/26/2025</c:v>
              </c:pt>
              <c:pt idx="2705">
                <c:v>5/27/2025</c:v>
              </c:pt>
              <c:pt idx="2706">
                <c:v>5/28/2025</c:v>
              </c:pt>
              <c:pt idx="2707">
                <c:v>5/29/2025</c:v>
              </c:pt>
              <c:pt idx="2708">
                <c:v>5/30/2025</c:v>
              </c:pt>
              <c:pt idx="2709">
                <c:v>5/31/2025</c:v>
              </c:pt>
              <c:pt idx="2710">
                <c:v>6/1/2025</c:v>
              </c:pt>
              <c:pt idx="2711">
                <c:v>6/2/2025</c:v>
              </c:pt>
              <c:pt idx="2712">
                <c:v>6/3/2025</c:v>
              </c:pt>
              <c:pt idx="2713">
                <c:v>6/4/2025</c:v>
              </c:pt>
              <c:pt idx="2714">
                <c:v>6/5/2025</c:v>
              </c:pt>
              <c:pt idx="2715">
                <c:v>6/6/2025</c:v>
              </c:pt>
              <c:pt idx="2716">
                <c:v>6/7/2025</c:v>
              </c:pt>
              <c:pt idx="2717">
                <c:v>6/8/2025</c:v>
              </c:pt>
              <c:pt idx="2718">
                <c:v>6/9/2025</c:v>
              </c:pt>
              <c:pt idx="2719">
                <c:v>6/10/2025</c:v>
              </c:pt>
              <c:pt idx="2720">
                <c:v>6/11/2025</c:v>
              </c:pt>
              <c:pt idx="2721">
                <c:v>6/12/2025</c:v>
              </c:pt>
              <c:pt idx="2722">
                <c:v>6/13/2025</c:v>
              </c:pt>
              <c:pt idx="2723">
                <c:v>6/14/2025</c:v>
              </c:pt>
              <c:pt idx="2724">
                <c:v>6/15/2025</c:v>
              </c:pt>
              <c:pt idx="2725">
                <c:v>6/16/2025</c:v>
              </c:pt>
              <c:pt idx="2726">
                <c:v>6/17/2025</c:v>
              </c:pt>
              <c:pt idx="2727">
                <c:v>6/18/2025</c:v>
              </c:pt>
              <c:pt idx="2728">
                <c:v>6/19/2025</c:v>
              </c:pt>
              <c:pt idx="2729">
                <c:v>6/20/2025</c:v>
              </c:pt>
              <c:pt idx="2730">
                <c:v>6/21/2025</c:v>
              </c:pt>
              <c:pt idx="2731">
                <c:v>6/22/2025</c:v>
              </c:pt>
              <c:pt idx="2732">
                <c:v>6/23/2025</c:v>
              </c:pt>
              <c:pt idx="2733">
                <c:v>6/24/2025</c:v>
              </c:pt>
              <c:pt idx="2734">
                <c:v>6/25/2025</c:v>
              </c:pt>
              <c:pt idx="2735">
                <c:v>6/26/2025</c:v>
              </c:pt>
              <c:pt idx="2736">
                <c:v>6/27/2025</c:v>
              </c:pt>
              <c:pt idx="2737">
                <c:v>6/28/2025</c:v>
              </c:pt>
              <c:pt idx="2738">
                <c:v>6/29/2025</c:v>
              </c:pt>
              <c:pt idx="2739">
                <c:v>6/30/2025</c:v>
              </c:pt>
              <c:pt idx="2740">
                <c:v>7/1/2025</c:v>
              </c:pt>
              <c:pt idx="2741">
                <c:v>7/2/2025</c:v>
              </c:pt>
              <c:pt idx="2742">
                <c:v>7/3/2025</c:v>
              </c:pt>
              <c:pt idx="2743">
                <c:v>7/4/2025</c:v>
              </c:pt>
              <c:pt idx="2744">
                <c:v>7/5/2025</c:v>
              </c:pt>
              <c:pt idx="2745">
                <c:v>7/6/2025</c:v>
              </c:pt>
              <c:pt idx="2746">
                <c:v>7/7/2025</c:v>
              </c:pt>
              <c:pt idx="2747">
                <c:v>7/8/2025</c:v>
              </c:pt>
              <c:pt idx="2748">
                <c:v>7/9/2025</c:v>
              </c:pt>
              <c:pt idx="2749">
                <c:v>7/10/2025</c:v>
              </c:pt>
              <c:pt idx="2750">
                <c:v>7/11/2025</c:v>
              </c:pt>
              <c:pt idx="2751">
                <c:v>7/12/2025</c:v>
              </c:pt>
              <c:pt idx="2752">
                <c:v>7/13/2025</c:v>
              </c:pt>
              <c:pt idx="2753">
                <c:v>7/14/2025</c:v>
              </c:pt>
              <c:pt idx="2754">
                <c:v>7/15/2025</c:v>
              </c:pt>
              <c:pt idx="2755">
                <c:v>7/16/2025</c:v>
              </c:pt>
              <c:pt idx="2756">
                <c:v>7/17/2025</c:v>
              </c:pt>
              <c:pt idx="2757">
                <c:v>7/18/2025</c:v>
              </c:pt>
              <c:pt idx="2758">
                <c:v>7/19/2025</c:v>
              </c:pt>
              <c:pt idx="2759">
                <c:v>7/20/2025</c:v>
              </c:pt>
              <c:pt idx="2760">
                <c:v>7/21/2025</c:v>
              </c:pt>
              <c:pt idx="2761">
                <c:v>7/22/2025</c:v>
              </c:pt>
              <c:pt idx="2762">
                <c:v>7/23/2025</c:v>
              </c:pt>
              <c:pt idx="2763">
                <c:v>7/24/2025</c:v>
              </c:pt>
              <c:pt idx="2764">
                <c:v>7/25/2025</c:v>
              </c:pt>
              <c:pt idx="2765">
                <c:v>7/26/2025</c:v>
              </c:pt>
              <c:pt idx="2766">
                <c:v>7/27/2025</c:v>
              </c:pt>
              <c:pt idx="2767">
                <c:v>7/28/2025</c:v>
              </c:pt>
              <c:pt idx="2768">
                <c:v>7/29/2025</c:v>
              </c:pt>
              <c:pt idx="2769">
                <c:v>7/30/2025</c:v>
              </c:pt>
              <c:pt idx="2770">
                <c:v>7/31/2025</c:v>
              </c:pt>
              <c:pt idx="2771">
                <c:v>8/1/2025</c:v>
              </c:pt>
              <c:pt idx="2772">
                <c:v>8/2/2025</c:v>
              </c:pt>
              <c:pt idx="2773">
                <c:v>8/3/2025</c:v>
              </c:pt>
              <c:pt idx="2774">
                <c:v>8/4/2025</c:v>
              </c:pt>
              <c:pt idx="2775">
                <c:v>8/5/2025</c:v>
              </c:pt>
              <c:pt idx="2776">
                <c:v>8/6/2025</c:v>
              </c:pt>
              <c:pt idx="2777">
                <c:v>8/7/2025</c:v>
              </c:pt>
              <c:pt idx="2778">
                <c:v>8/8/2025</c:v>
              </c:pt>
              <c:pt idx="2779">
                <c:v>8/9/2025</c:v>
              </c:pt>
              <c:pt idx="2780">
                <c:v>8/10/2025</c:v>
              </c:pt>
              <c:pt idx="2781">
                <c:v>8/11/2025</c:v>
              </c:pt>
              <c:pt idx="2782">
                <c:v>8/12/2025</c:v>
              </c:pt>
              <c:pt idx="2783">
                <c:v>8/13/2025</c:v>
              </c:pt>
              <c:pt idx="2784">
                <c:v>8/14/2025</c:v>
              </c:pt>
              <c:pt idx="2785">
                <c:v>8/15/2025</c:v>
              </c:pt>
              <c:pt idx="2786">
                <c:v>8/16/2025</c:v>
              </c:pt>
              <c:pt idx="2787">
                <c:v>8/17/2025</c:v>
              </c:pt>
              <c:pt idx="2788">
                <c:v>8/18/2025</c:v>
              </c:pt>
              <c:pt idx="2789">
                <c:v>8/19/2025</c:v>
              </c:pt>
              <c:pt idx="2790">
                <c:v>8/20/2025</c:v>
              </c:pt>
              <c:pt idx="2791">
                <c:v>8/21/2025</c:v>
              </c:pt>
              <c:pt idx="2792">
                <c:v>8/22/2025</c:v>
              </c:pt>
              <c:pt idx="2793">
                <c:v>8/23/2025</c:v>
              </c:pt>
              <c:pt idx="2794">
                <c:v>8/24/2025</c:v>
              </c:pt>
              <c:pt idx="2795">
                <c:v>8/25/2025</c:v>
              </c:pt>
              <c:pt idx="2796">
                <c:v>8/26/2025</c:v>
              </c:pt>
              <c:pt idx="2797">
                <c:v>8/27/2025</c:v>
              </c:pt>
              <c:pt idx="2798">
                <c:v>8/28/2025</c:v>
              </c:pt>
              <c:pt idx="2799">
                <c:v>8/29/2025</c:v>
              </c:pt>
              <c:pt idx="2800">
                <c:v>8/30/2025</c:v>
              </c:pt>
              <c:pt idx="2801">
                <c:v>8/31/2025</c:v>
              </c:pt>
              <c:pt idx="2802">
                <c:v>9/1/2025</c:v>
              </c:pt>
              <c:pt idx="2803">
                <c:v>9/2/2025</c:v>
              </c:pt>
              <c:pt idx="2804">
                <c:v>9/3/2025</c:v>
              </c:pt>
              <c:pt idx="2805">
                <c:v>9/4/2025</c:v>
              </c:pt>
              <c:pt idx="2806">
                <c:v>9/5/2025</c:v>
              </c:pt>
              <c:pt idx="2807">
                <c:v>9/6/2025</c:v>
              </c:pt>
              <c:pt idx="2808">
                <c:v>9/7/2025</c:v>
              </c:pt>
              <c:pt idx="2809">
                <c:v>9/8/2025</c:v>
              </c:pt>
              <c:pt idx="2810">
                <c:v>9/9/2025</c:v>
              </c:pt>
              <c:pt idx="2811">
                <c:v>9/10/2025</c:v>
              </c:pt>
              <c:pt idx="2812">
                <c:v>9/11/2025</c:v>
              </c:pt>
              <c:pt idx="2813">
                <c:v>9/12/2025</c:v>
              </c:pt>
              <c:pt idx="2814">
                <c:v>9/13/2025</c:v>
              </c:pt>
              <c:pt idx="2815">
                <c:v>9/14/2025</c:v>
              </c:pt>
              <c:pt idx="2816">
                <c:v>9/15/2025</c:v>
              </c:pt>
              <c:pt idx="2817">
                <c:v>9/16/2025</c:v>
              </c:pt>
              <c:pt idx="2818">
                <c:v>9/17/2025</c:v>
              </c:pt>
              <c:pt idx="2819">
                <c:v>9/18/2025</c:v>
              </c:pt>
              <c:pt idx="2820">
                <c:v>9/19/2025</c:v>
              </c:pt>
              <c:pt idx="2821">
                <c:v>9/20/2025</c:v>
              </c:pt>
              <c:pt idx="2822">
                <c:v>9/21/2025</c:v>
              </c:pt>
              <c:pt idx="2823">
                <c:v>9/22/2025</c:v>
              </c:pt>
              <c:pt idx="2824">
                <c:v>9/23/2025</c:v>
              </c:pt>
              <c:pt idx="2825">
                <c:v>9/24/2025</c:v>
              </c:pt>
              <c:pt idx="2826">
                <c:v>9/25/2025</c:v>
              </c:pt>
              <c:pt idx="2827">
                <c:v>9/26/2025</c:v>
              </c:pt>
              <c:pt idx="2828">
                <c:v>9/27/2025</c:v>
              </c:pt>
              <c:pt idx="2829">
                <c:v>9/28/2025</c:v>
              </c:pt>
              <c:pt idx="2830">
                <c:v>9/29/2025</c:v>
              </c:pt>
              <c:pt idx="2831">
                <c:v>9/30/2025</c:v>
              </c:pt>
              <c:pt idx="2832">
                <c:v>10/1/2025</c:v>
              </c:pt>
              <c:pt idx="2833">
                <c:v>10/2/2025</c:v>
              </c:pt>
              <c:pt idx="2834">
                <c:v>10/3/2025</c:v>
              </c:pt>
              <c:pt idx="2835">
                <c:v>10/4/2025</c:v>
              </c:pt>
              <c:pt idx="2836">
                <c:v>10/5/2025</c:v>
              </c:pt>
              <c:pt idx="2837">
                <c:v>10/6/2025</c:v>
              </c:pt>
              <c:pt idx="2838">
                <c:v>10/7/2025</c:v>
              </c:pt>
              <c:pt idx="2839">
                <c:v>10/8/2025</c:v>
              </c:pt>
              <c:pt idx="2840">
                <c:v>10/9/2025</c:v>
              </c:pt>
              <c:pt idx="2841">
                <c:v>10/10/2025</c:v>
              </c:pt>
              <c:pt idx="2842">
                <c:v>10/11/2025</c:v>
              </c:pt>
              <c:pt idx="2843">
                <c:v>10/12/2025</c:v>
              </c:pt>
              <c:pt idx="2844">
                <c:v>10/13/2025</c:v>
              </c:pt>
              <c:pt idx="2845">
                <c:v>10/14/2025</c:v>
              </c:pt>
              <c:pt idx="2846">
                <c:v>10/15/2025</c:v>
              </c:pt>
              <c:pt idx="2847">
                <c:v>10/16/2025</c:v>
              </c:pt>
              <c:pt idx="2848">
                <c:v>10/17/2025</c:v>
              </c:pt>
              <c:pt idx="2849">
                <c:v>10/18/2025</c:v>
              </c:pt>
              <c:pt idx="2850">
                <c:v>10/19/2025</c:v>
              </c:pt>
              <c:pt idx="2851">
                <c:v>10/20/2025</c:v>
              </c:pt>
              <c:pt idx="2852">
                <c:v>10/21/2025</c:v>
              </c:pt>
              <c:pt idx="2853">
                <c:v>10/22/2025</c:v>
              </c:pt>
              <c:pt idx="2854">
                <c:v>10/23/2025</c:v>
              </c:pt>
              <c:pt idx="2855">
                <c:v>10/24/2025</c:v>
              </c:pt>
              <c:pt idx="2856">
                <c:v>10/25/2025</c:v>
              </c:pt>
              <c:pt idx="2857">
                <c:v>10/26/2025</c:v>
              </c:pt>
              <c:pt idx="2858">
                <c:v>10/27/2025</c:v>
              </c:pt>
              <c:pt idx="2859">
                <c:v>10/28/2025</c:v>
              </c:pt>
              <c:pt idx="2860">
                <c:v>10/29/2025</c:v>
              </c:pt>
              <c:pt idx="2861">
                <c:v>10/30/2025</c:v>
              </c:pt>
              <c:pt idx="2862">
                <c:v>10/31/2025</c:v>
              </c:pt>
              <c:pt idx="2863">
                <c:v>11/1/2025</c:v>
              </c:pt>
            </c:strLit>
          </c:cat>
          <c:val>
            <c:numLit>
              <c:ptCount val="2864"/>
              <c:pt idx="0">
                <c:v>496080.000000</c:v>
              </c:pt>
              <c:pt idx="1">
                <c:v>495940.000000</c:v>
              </c:pt>
              <c:pt idx="2">
                <c:v>495750.000000</c:v>
              </c:pt>
              <c:pt idx="3">
                <c:v>495860.000000</c:v>
              </c:pt>
              <c:pt idx="4">
                <c:v>495910.000000</c:v>
              </c:pt>
              <c:pt idx="5">
                <c:v>495850.000000</c:v>
              </c:pt>
              <c:pt idx="6">
                <c:v>496180.000000</c:v>
              </c:pt>
              <c:pt idx="7">
                <c:v>496870.000000</c:v>
              </c:pt>
              <c:pt idx="8">
                <c:v>498090.000000</c:v>
              </c:pt>
              <c:pt idx="9">
                <c:v>499740.000000</c:v>
              </c:pt>
              <c:pt idx="10">
                <c:v>500340.000000</c:v>
              </c:pt>
              <c:pt idx="11">
                <c:v>500370.000000</c:v>
              </c:pt>
              <c:pt idx="12">
                <c:v>500480.000000</c:v>
              </c:pt>
              <c:pt idx="13">
                <c:v>500330.000000</c:v>
              </c:pt>
              <c:pt idx="14">
                <c:v>500100.000000</c:v>
              </c:pt>
              <c:pt idx="15">
                <c:v>500080.000000</c:v>
              </c:pt>
              <c:pt idx="16">
                <c:v>499940.000000</c:v>
              </c:pt>
              <c:pt idx="17">
                <c:v>499720.000000</c:v>
              </c:pt>
              <c:pt idx="18">
                <c:v>498920.000000</c:v>
              </c:pt>
              <c:pt idx="19">
                <c:v>498590.000000</c:v>
              </c:pt>
              <c:pt idx="20">
                <c:v>498320.000000</c:v>
              </c:pt>
              <c:pt idx="21">
                <c:v>498090.000000</c:v>
              </c:pt>
              <c:pt idx="22">
                <c:v>497750.000000</c:v>
              </c:pt>
              <c:pt idx="23">
                <c:v>497740.000000</c:v>
              </c:pt>
              <c:pt idx="24">
                <c:v>497960.000000</c:v>
              </c:pt>
              <c:pt idx="25">
                <c:v>498130.000000</c:v>
              </c:pt>
              <c:pt idx="26">
                <c:v>498430.000000</c:v>
              </c:pt>
              <c:pt idx="27">
                <c:v>498390.000000</c:v>
              </c:pt>
              <c:pt idx="28">
                <c:v>498320.000000</c:v>
              </c:pt>
              <c:pt idx="29">
                <c:v>498390.000000</c:v>
              </c:pt>
              <c:pt idx="30">
                <c:v>498240.000000</c:v>
              </c:pt>
              <c:pt idx="31">
                <c:v>497910.000000</c:v>
              </c:pt>
              <c:pt idx="32">
                <c:v>497870.000000</c:v>
              </c:pt>
              <c:pt idx="33">
                <c:v>497510.000000</c:v>
              </c:pt>
              <c:pt idx="34">
                <c:v>497100.000000</c:v>
              </c:pt>
              <c:pt idx="35">
                <c:v>496770.000000</c:v>
              </c:pt>
              <c:pt idx="36">
                <c:v>496230.000000</c:v>
              </c:pt>
              <c:pt idx="37">
                <c:v>496130.000000</c:v>
              </c:pt>
              <c:pt idx="38">
                <c:v>495830.000000</c:v>
              </c:pt>
              <c:pt idx="39">
                <c:v>495630.000000</c:v>
              </c:pt>
              <c:pt idx="40">
                <c:v>495570.000000</c:v>
              </c:pt>
              <c:pt idx="41">
                <c:v>495200.000000</c:v>
              </c:pt>
              <c:pt idx="42">
                <c:v>494960.000000</c:v>
              </c:pt>
              <c:pt idx="43">
                <c:v>494870.000000</c:v>
              </c:pt>
              <c:pt idx="44">
                <c:v>494530.000000</c:v>
              </c:pt>
              <c:pt idx="45">
                <c:v>494060.000000</c:v>
              </c:pt>
              <c:pt idx="46">
                <c:v>493580.000000</c:v>
              </c:pt>
              <c:pt idx="47">
                <c:v>493280.000000</c:v>
              </c:pt>
              <c:pt idx="48">
                <c:v>492940.000000</c:v>
              </c:pt>
              <c:pt idx="49">
                <c:v>492260.000000</c:v>
              </c:pt>
              <c:pt idx="50">
                <c:v>491890.000000</c:v>
              </c:pt>
              <c:pt idx="51">
                <c:v>491620.000000</c:v>
              </c:pt>
              <c:pt idx="52">
                <c:v>491130.000000</c:v>
              </c:pt>
              <c:pt idx="53">
                <c:v>490740.000000</c:v>
              </c:pt>
              <c:pt idx="54">
                <c:v>490320.000000</c:v>
              </c:pt>
              <c:pt idx="55">
                <c:v>490030.000000</c:v>
              </c:pt>
              <c:pt idx="56">
                <c:v>489640.000000</c:v>
              </c:pt>
              <c:pt idx="57">
                <c:v>489550.000000</c:v>
              </c:pt>
              <c:pt idx="58">
                <c:v>489020.000000</c:v>
              </c:pt>
              <c:pt idx="59">
                <c:v>488600.000000</c:v>
              </c:pt>
              <c:pt idx="60">
                <c:v>488370.000000</c:v>
              </c:pt>
              <c:pt idx="61">
                <c:v>488820.000000</c:v>
              </c:pt>
              <c:pt idx="62">
                <c:v>489000.000000</c:v>
              </c:pt>
              <c:pt idx="63">
                <c:v>488730.000000</c:v>
              </c:pt>
              <c:pt idx="64">
                <c:v>488750.000000</c:v>
              </c:pt>
              <c:pt idx="65">
                <c:v>488880.000000</c:v>
              </c:pt>
              <c:pt idx="66">
                <c:v>488750.000000</c:v>
              </c:pt>
              <c:pt idx="67">
                <c:v>488750.000000</c:v>
              </c:pt>
              <c:pt idx="68">
                <c:v>488720.000000</c:v>
              </c:pt>
              <c:pt idx="69">
                <c:v>488620.000000</c:v>
              </c:pt>
              <c:pt idx="70">
                <c:v>488750.000000</c:v>
              </c:pt>
              <c:pt idx="71">
                <c:v>489010.000000</c:v>
              </c:pt>
              <c:pt idx="72">
                <c:v>489810.000000</c:v>
              </c:pt>
              <c:pt idx="73">
                <c:v>492910.000000</c:v>
              </c:pt>
              <c:pt idx="74">
                <c:v>494150.000000</c:v>
              </c:pt>
              <c:pt idx="75">
                <c:v>496330.000000</c:v>
              </c:pt>
              <c:pt idx="76">
                <c:v>497550.000000</c:v>
              </c:pt>
              <c:pt idx="77">
                <c:v>498000.000000</c:v>
              </c:pt>
              <c:pt idx="78">
                <c:v>497830.000000</c:v>
              </c:pt>
              <c:pt idx="79">
                <c:v>498080.000000</c:v>
              </c:pt>
              <c:pt idx="80">
                <c:v>499630.000000</c:v>
              </c:pt>
              <c:pt idx="81">
                <c:v>514870.000000</c:v>
              </c:pt>
              <c:pt idx="82">
                <c:v>522980.000000</c:v>
              </c:pt>
              <c:pt idx="83">
                <c:v>526630.000000</c:v>
              </c:pt>
              <c:pt idx="84">
                <c:v>528870.000000</c:v>
              </c:pt>
              <c:pt idx="85">
                <c:v>530450.000000</c:v>
              </c:pt>
              <c:pt idx="86">
                <c:v>531740.000000</c:v>
              </c:pt>
              <c:pt idx="87">
                <c:v>533060.000000</c:v>
              </c:pt>
              <c:pt idx="88">
                <c:v>534470.000000</c:v>
              </c:pt>
              <c:pt idx="89">
                <c:v>536150.000000</c:v>
              </c:pt>
              <c:pt idx="90">
                <c:v>537830.000000</c:v>
              </c:pt>
              <c:pt idx="91">
                <c:v>539210.000000</c:v>
              </c:pt>
              <c:pt idx="92">
                <c:v>540460.000000</c:v>
              </c:pt>
              <c:pt idx="93">
                <c:v>540810.000000</c:v>
              </c:pt>
              <c:pt idx="94">
                <c:v>539740.000000</c:v>
              </c:pt>
              <c:pt idx="95">
                <c:v>537560.000000</c:v>
              </c:pt>
              <c:pt idx="96">
                <c:v>537130.000000</c:v>
              </c:pt>
              <c:pt idx="97">
                <c:v>544010.000000</c:v>
              </c:pt>
              <c:pt idx="98">
                <c:v>545960.000000</c:v>
              </c:pt>
              <c:pt idx="99">
                <c:v>547330.000000</c:v>
              </c:pt>
              <c:pt idx="100">
                <c:v>549130.000000</c:v>
              </c:pt>
              <c:pt idx="101">
                <c:v>551260.000000</c:v>
              </c:pt>
              <c:pt idx="102">
                <c:v>553280.000000</c:v>
              </c:pt>
              <c:pt idx="103">
                <c:v>555890.000000</c:v>
              </c:pt>
              <c:pt idx="104">
                <c:v>558890.000000</c:v>
              </c:pt>
              <c:pt idx="105">
                <c:v>561310.000000</c:v>
              </c:pt>
              <c:pt idx="106">
                <c:v>564140.000000</c:v>
              </c:pt>
              <c:pt idx="107">
                <c:v>565850.000000</c:v>
              </c:pt>
              <c:pt idx="108">
                <c:v>567220.000000</c:v>
              </c:pt>
              <c:pt idx="109">
                <c:v>568140.000000</c:v>
              </c:pt>
              <c:pt idx="110">
                <c:v>568730.000000</c:v>
              </c:pt>
              <c:pt idx="111">
                <c:v>569030.000000</c:v>
              </c:pt>
              <c:pt idx="112">
                <c:v>569420.000000</c:v>
              </c:pt>
              <c:pt idx="113">
                <c:v>570030.000000</c:v>
              </c:pt>
              <c:pt idx="114">
                <c:v>570690.000000</c:v>
              </c:pt>
              <c:pt idx="115">
                <c:v>572950.000000</c:v>
              </c:pt>
              <c:pt idx="116">
                <c:v>575760.000000</c:v>
              </c:pt>
              <c:pt idx="117">
                <c:v>579010.000000</c:v>
              </c:pt>
              <c:pt idx="118">
                <c:v>582330.000000</c:v>
              </c:pt>
              <c:pt idx="119">
                <c:v>585630.000000</c:v>
              </c:pt>
              <c:pt idx="120">
                <c:v>587810.000000</c:v>
              </c:pt>
              <c:pt idx="121">
                <c:v>589110.000000</c:v>
              </c:pt>
              <c:pt idx="122">
                <c:v>590500.000000</c:v>
              </c:pt>
              <c:pt idx="123">
                <c:v>591510.000000</c:v>
              </c:pt>
              <c:pt idx="124">
                <c:v>591510.000000</c:v>
              </c:pt>
              <c:pt idx="125">
                <c:v>591160.000000</c:v>
              </c:pt>
              <c:pt idx="126">
                <c:v>590790.000000</c:v>
              </c:pt>
              <c:pt idx="127">
                <c:v>590670.000000</c:v>
              </c:pt>
              <c:pt idx="128">
                <c:v>589400.000000</c:v>
              </c:pt>
              <c:pt idx="129">
                <c:v>587880.000000</c:v>
              </c:pt>
              <c:pt idx="130">
                <c:v>586710.000000</c:v>
              </c:pt>
              <c:pt idx="131">
                <c:v>585260.000000</c:v>
              </c:pt>
              <c:pt idx="132">
                <c:v>584230.000000</c:v>
              </c:pt>
              <c:pt idx="133">
                <c:v>583200.000000</c:v>
              </c:pt>
              <c:pt idx="134">
                <c:v>582440.000000</c:v>
              </c:pt>
              <c:pt idx="135">
                <c:v>582320.000000</c:v>
              </c:pt>
              <c:pt idx="136">
                <c:v>582340.000000</c:v>
              </c:pt>
              <c:pt idx="137">
                <c:v>582440.000000</c:v>
              </c:pt>
              <c:pt idx="138">
                <c:v>581750.000000</c:v>
              </c:pt>
              <c:pt idx="139">
                <c:v>581680.000000</c:v>
              </c:pt>
              <c:pt idx="140">
                <c:v>581010.000000</c:v>
              </c:pt>
              <c:pt idx="141">
                <c:v>580770.000000</c:v>
              </c:pt>
              <c:pt idx="142">
                <c:v>580960.000000</c:v>
              </c:pt>
              <c:pt idx="143">
                <c:v>581240.000000</c:v>
              </c:pt>
              <c:pt idx="144">
                <c:v>581930.000000</c:v>
              </c:pt>
              <c:pt idx="145">
                <c:v>583690.000000</c:v>
              </c:pt>
              <c:pt idx="146">
                <c:v>585050.000000</c:v>
              </c:pt>
              <c:pt idx="147">
                <c:v>586500.000000</c:v>
              </c:pt>
              <c:pt idx="148">
                <c:v>587510.000000</c:v>
              </c:pt>
              <c:pt idx="149">
                <c:v>588380.000000</c:v>
              </c:pt>
              <c:pt idx="150">
                <c:v>589150.000000</c:v>
              </c:pt>
              <c:pt idx="151">
                <c:v>589460.000000</c:v>
              </c:pt>
              <c:pt idx="152">
                <c:v>589890.000000</c:v>
              </c:pt>
              <c:pt idx="153">
                <c:v>590720.000000</c:v>
              </c:pt>
              <c:pt idx="154">
                <c:v>591220.000000</c:v>
              </c:pt>
              <c:pt idx="155">
                <c:v>591250.000000</c:v>
              </c:pt>
              <c:pt idx="156">
                <c:v>590410.000000</c:v>
              </c:pt>
              <c:pt idx="157">
                <c:v>589540.000000</c:v>
              </c:pt>
              <c:pt idx="158">
                <c:v>589060.000000</c:v>
              </c:pt>
              <c:pt idx="159">
                <c:v>588600.000000</c:v>
              </c:pt>
              <c:pt idx="160">
                <c:v>588760.000000</c:v>
              </c:pt>
              <c:pt idx="161">
                <c:v>588920.000000</c:v>
              </c:pt>
              <c:pt idx="162">
                <c:v>588930.000000</c:v>
              </c:pt>
              <c:pt idx="163">
                <c:v>587800.000000</c:v>
              </c:pt>
              <c:pt idx="164">
                <c:v>586380.000000</c:v>
              </c:pt>
              <c:pt idx="165">
                <c:v>585430.000000</c:v>
              </c:pt>
              <c:pt idx="166">
                <c:v>584370.000000</c:v>
              </c:pt>
              <c:pt idx="167">
                <c:v>583770.000000</c:v>
              </c:pt>
              <c:pt idx="168">
                <c:v>583330.000000</c:v>
              </c:pt>
              <c:pt idx="169">
                <c:v>582840.000000</c:v>
              </c:pt>
              <c:pt idx="170">
                <c:v>582410.000000</c:v>
              </c:pt>
              <c:pt idx="171">
                <c:v>581970.000000</c:v>
              </c:pt>
              <c:pt idx="172">
                <c:v>581800.000000</c:v>
              </c:pt>
              <c:pt idx="173">
                <c:v>581630.000000</c:v>
              </c:pt>
              <c:pt idx="174">
                <c:v>581550.000000</c:v>
              </c:pt>
              <c:pt idx="175">
                <c:v>581290.000000</c:v>
              </c:pt>
              <c:pt idx="176">
                <c:v>581180.000000</c:v>
              </c:pt>
              <c:pt idx="177">
                <c:v>580550.000000</c:v>
              </c:pt>
              <c:pt idx="178">
                <c:v>579730.000000</c:v>
              </c:pt>
              <c:pt idx="179">
                <c:v>579100.000000</c:v>
              </c:pt>
              <c:pt idx="180">
                <c:v>578420.000000</c:v>
              </c:pt>
              <c:pt idx="181">
                <c:v>577580.000000</c:v>
              </c:pt>
              <c:pt idx="182">
                <c:v>577040.000000</c:v>
              </c:pt>
              <c:pt idx="183">
                <c:v>576510.000000</c:v>
              </c:pt>
              <c:pt idx="184">
                <c:v>575930.000000</c:v>
              </c:pt>
              <c:pt idx="185">
                <c:v>575540.000000</c:v>
              </c:pt>
              <c:pt idx="186">
                <c:v>575290.000000</c:v>
              </c:pt>
              <c:pt idx="187">
                <c:v>574960.000000</c:v>
              </c:pt>
              <c:pt idx="188">
                <c:v>574660.000000</c:v>
              </c:pt>
              <c:pt idx="189">
                <c:v>574310.000000</c:v>
              </c:pt>
              <c:pt idx="190">
                <c:v>573900.000000</c:v>
              </c:pt>
              <c:pt idx="191">
                <c:v>573480.000000</c:v>
              </c:pt>
              <c:pt idx="192">
                <c:v>573170.000000</c:v>
              </c:pt>
              <c:pt idx="193">
                <c:v>572630.000000</c:v>
              </c:pt>
              <c:pt idx="194">
                <c:v>572230.000000</c:v>
              </c:pt>
              <c:pt idx="195">
                <c:v>571880.000000</c:v>
              </c:pt>
              <c:pt idx="196">
                <c:v>571310.000000</c:v>
              </c:pt>
              <c:pt idx="197">
                <c:v>570720.000000</c:v>
              </c:pt>
              <c:pt idx="198">
                <c:v>570310.000000</c:v>
              </c:pt>
              <c:pt idx="199">
                <c:v>569690.000000</c:v>
              </c:pt>
              <c:pt idx="200">
                <c:v>569290.000000</c:v>
              </c:pt>
              <c:pt idx="201">
                <c:v>568690.000000</c:v>
              </c:pt>
              <c:pt idx="202">
                <c:v>568240.000000</c:v>
              </c:pt>
              <c:pt idx="203">
                <c:v>567840.000000</c:v>
              </c:pt>
              <c:pt idx="204">
                <c:v>567410.000000</c:v>
              </c:pt>
              <c:pt idx="205">
                <c:v>567030.000000</c:v>
              </c:pt>
              <c:pt idx="206">
                <c:v>566740.000000</c:v>
              </c:pt>
              <c:pt idx="207">
                <c:v>566240.000000</c:v>
              </c:pt>
              <c:pt idx="208">
                <c:v>565650.000000</c:v>
              </c:pt>
              <c:pt idx="209">
                <c:v>565140.000000</c:v>
              </c:pt>
              <c:pt idx="210">
                <c:v>564700.000000</c:v>
              </c:pt>
              <c:pt idx="211">
                <c:v>564430.000000</c:v>
              </c:pt>
              <c:pt idx="212">
                <c:v>563930.000000</c:v>
              </c:pt>
              <c:pt idx="213">
                <c:v>563350.000000</c:v>
              </c:pt>
              <c:pt idx="214">
                <c:v>562860.000000</c:v>
              </c:pt>
              <c:pt idx="215">
                <c:v>562370.000000</c:v>
              </c:pt>
              <c:pt idx="216">
                <c:v>561770.000000</c:v>
              </c:pt>
              <c:pt idx="217">
                <c:v>561160.000000</c:v>
              </c:pt>
              <c:pt idx="218">
                <c:v>560200.000000</c:v>
              </c:pt>
              <c:pt idx="219">
                <c:v>559880.000000</c:v>
              </c:pt>
              <c:pt idx="220">
                <c:v>559210.000000</c:v>
              </c:pt>
              <c:pt idx="221">
                <c:v>558900.000000</c:v>
              </c:pt>
              <c:pt idx="222">
                <c:v>558440.000000</c:v>
              </c:pt>
              <c:pt idx="223">
                <c:v>557750.000000</c:v>
              </c:pt>
              <c:pt idx="224">
                <c:v>557010.000000</c:v>
              </c:pt>
              <c:pt idx="225">
                <c:v>556420.000000</c:v>
              </c:pt>
              <c:pt idx="226">
                <c:v>555790.000000</c:v>
              </c:pt>
              <c:pt idx="227">
                <c:v>555270.000000</c:v>
              </c:pt>
              <c:pt idx="228">
                <c:v>554860.000000</c:v>
              </c:pt>
              <c:pt idx="229">
                <c:v>554310.000000</c:v>
              </c:pt>
              <c:pt idx="230">
                <c:v>553850.000000</c:v>
              </c:pt>
              <c:pt idx="231">
                <c:v>553240.000000</c:v>
              </c:pt>
              <c:pt idx="232">
                <c:v>552080.000000</c:v>
              </c:pt>
              <c:pt idx="233">
                <c:v>550990.000000</c:v>
              </c:pt>
              <c:pt idx="234">
                <c:v>549860.000000</c:v>
              </c:pt>
              <c:pt idx="235">
                <c:v>549220.000000</c:v>
              </c:pt>
              <c:pt idx="236">
                <c:v>548810.000000</c:v>
              </c:pt>
              <c:pt idx="237">
                <c:v>548420.000000</c:v>
              </c:pt>
              <c:pt idx="238">
                <c:v>548090.000000</c:v>
              </c:pt>
              <c:pt idx="239">
                <c:v>547790.000000</c:v>
              </c:pt>
              <c:pt idx="240">
                <c:v>547380.000000</c:v>
              </c:pt>
              <c:pt idx="241">
                <c:v>547140.000000</c:v>
              </c:pt>
              <c:pt idx="242">
                <c:v>546890.000000</c:v>
              </c:pt>
              <c:pt idx="243">
                <c:v>546510.000000</c:v>
              </c:pt>
              <c:pt idx="244">
                <c:v>546300.000000</c:v>
              </c:pt>
              <c:pt idx="245">
                <c:v>545850.000000</c:v>
              </c:pt>
              <c:pt idx="246">
                <c:v>545530.000000</c:v>
              </c:pt>
              <c:pt idx="247">
                <c:v>545130.000000</c:v>
              </c:pt>
              <c:pt idx="248">
                <c:v>544610.000000</c:v>
              </c:pt>
              <c:pt idx="249">
                <c:v>544480.000000</c:v>
              </c:pt>
              <c:pt idx="250">
                <c:v>544260.000000</c:v>
              </c:pt>
              <c:pt idx="251">
                <c:v>544000.000000</c:v>
              </c:pt>
              <c:pt idx="252">
                <c:v>543600.000000</c:v>
              </c:pt>
              <c:pt idx="253">
                <c:v>543350.000000</c:v>
              </c:pt>
              <c:pt idx="254">
                <c:v>543150.000000</c:v>
              </c:pt>
              <c:pt idx="255">
                <c:v>543030.000000</c:v>
              </c:pt>
              <c:pt idx="256">
                <c:v>542760.000000</c:v>
              </c:pt>
              <c:pt idx="257">
                <c:v>542430.000000</c:v>
              </c:pt>
              <c:pt idx="258">
                <c:v>542110.000000</c:v>
              </c:pt>
              <c:pt idx="259">
                <c:v>541960.000000</c:v>
              </c:pt>
              <c:pt idx="260">
                <c:v>541910.000000</c:v>
              </c:pt>
              <c:pt idx="261">
                <c:v>541870.000000</c:v>
              </c:pt>
              <c:pt idx="262">
                <c:v>542060.000000</c:v>
              </c:pt>
              <c:pt idx="263">
                <c:v>542270.000000</c:v>
              </c:pt>
              <c:pt idx="264">
                <c:v>542710.000000</c:v>
              </c:pt>
              <c:pt idx="265">
                <c:v>542850.000000</c:v>
              </c:pt>
              <c:pt idx="266">
                <c:v>542630.000000</c:v>
              </c:pt>
              <c:pt idx="267">
                <c:v>542580.000000</c:v>
              </c:pt>
              <c:pt idx="268">
                <c:v>542320.000000</c:v>
              </c:pt>
              <c:pt idx="269">
                <c:v>541830.000000</c:v>
              </c:pt>
              <c:pt idx="270">
                <c:v>540240.000000</c:v>
              </c:pt>
              <c:pt idx="271">
                <c:v>537730.000000</c:v>
              </c:pt>
              <c:pt idx="272">
                <c:v>535960.000000</c:v>
              </c:pt>
              <c:pt idx="273">
                <c:v>534630.000000</c:v>
              </c:pt>
              <c:pt idx="274">
                <c:v>534140.000000</c:v>
              </c:pt>
              <c:pt idx="275">
                <c:v>533970.000000</c:v>
              </c:pt>
              <c:pt idx="276">
                <c:v>533700.000000</c:v>
              </c:pt>
              <c:pt idx="277">
                <c:v>532380.000000</c:v>
              </c:pt>
              <c:pt idx="278">
                <c:v>530240.000000</c:v>
              </c:pt>
              <c:pt idx="279">
                <c:v>527980.000000</c:v>
              </c:pt>
              <c:pt idx="280">
                <c:v>526220.000000</c:v>
              </c:pt>
              <c:pt idx="281">
                <c:v>525250.000000</c:v>
              </c:pt>
              <c:pt idx="282">
                <c:v>524530.000000</c:v>
              </c:pt>
              <c:pt idx="283">
                <c:v>523160.000000</c:v>
              </c:pt>
              <c:pt idx="284">
                <c:v>520780.000000</c:v>
              </c:pt>
              <c:pt idx="285">
                <c:v>518480.000000</c:v>
              </c:pt>
              <c:pt idx="286">
                <c:v>516890.000000</c:v>
              </c:pt>
              <c:pt idx="287">
                <c:v>515600.000000</c:v>
              </c:pt>
              <c:pt idx="288">
                <c:v>514330.000000</c:v>
              </c:pt>
              <c:pt idx="289">
                <c:v>512990.000000</c:v>
              </c:pt>
              <c:pt idx="290">
                <c:v>511590.000000</c:v>
              </c:pt>
              <c:pt idx="291">
                <c:v>509170.000000</c:v>
              </c:pt>
              <c:pt idx="292">
                <c:v>506610.000000</c:v>
              </c:pt>
              <c:pt idx="293">
                <c:v>505190.000000</c:v>
              </c:pt>
              <c:pt idx="294">
                <c:v>504290.000000</c:v>
              </c:pt>
              <c:pt idx="295">
                <c:v>503680.000000</c:v>
              </c:pt>
              <c:pt idx="296">
                <c:v>503160.000000</c:v>
              </c:pt>
              <c:pt idx="297">
                <c:v>502040.000000</c:v>
              </c:pt>
              <c:pt idx="298">
                <c:v>499970.000000</c:v>
              </c:pt>
              <c:pt idx="299">
                <c:v>497690.000000</c:v>
              </c:pt>
              <c:pt idx="300">
                <c:v>496220.000000</c:v>
              </c:pt>
              <c:pt idx="301">
                <c:v>495260.000000</c:v>
              </c:pt>
              <c:pt idx="302">
                <c:v>494510.000000</c:v>
              </c:pt>
              <c:pt idx="303">
                <c:v>493820.000000</c:v>
              </c:pt>
              <c:pt idx="304">
                <c:v>492980.000000</c:v>
              </c:pt>
              <c:pt idx="305">
                <c:v>491450.000000</c:v>
              </c:pt>
              <c:pt idx="306">
                <c:v>490200.000000</c:v>
              </c:pt>
              <c:pt idx="307">
                <c:v>489870.000000</c:v>
              </c:pt>
              <c:pt idx="308">
                <c:v>489640.000000</c:v>
              </c:pt>
              <c:pt idx="309">
                <c:v>489440.000000</c:v>
              </c:pt>
              <c:pt idx="310">
                <c:v>489360.000000</c:v>
              </c:pt>
              <c:pt idx="311">
                <c:v>489210.000000</c:v>
              </c:pt>
              <c:pt idx="312">
                <c:v>489010.000000</c:v>
              </c:pt>
              <c:pt idx="313">
                <c:v>488840.000000</c:v>
              </c:pt>
              <c:pt idx="314">
                <c:v>488650.000000</c:v>
              </c:pt>
              <c:pt idx="315">
                <c:v>488520.000000</c:v>
              </c:pt>
              <c:pt idx="316">
                <c:v>488280.000000</c:v>
              </c:pt>
              <c:pt idx="317">
                <c:v>487970.000000</c:v>
              </c:pt>
              <c:pt idx="318">
                <c:v>487650.000000</c:v>
              </c:pt>
              <c:pt idx="319">
                <c:v>487410.000000</c:v>
              </c:pt>
              <c:pt idx="320">
                <c:v>487120.000000</c:v>
              </c:pt>
              <c:pt idx="321">
                <c:v>486840.000000</c:v>
              </c:pt>
              <c:pt idx="322">
                <c:v>486580.000000</c:v>
              </c:pt>
              <c:pt idx="323">
                <c:v>486220.000000</c:v>
              </c:pt>
              <c:pt idx="324">
                <c:v>485910.000000</c:v>
              </c:pt>
              <c:pt idx="325">
                <c:v>486530.000000</c:v>
              </c:pt>
              <c:pt idx="326">
                <c:v>486340.000000</c:v>
              </c:pt>
              <c:pt idx="327">
                <c:v>486650.000000</c:v>
              </c:pt>
              <c:pt idx="328">
                <c:v>486800.000000</c:v>
              </c:pt>
              <c:pt idx="329">
                <c:v>486560.000000</c:v>
              </c:pt>
              <c:pt idx="330">
                <c:v>486260.000000</c:v>
              </c:pt>
              <c:pt idx="331">
                <c:v>486010.000000</c:v>
              </c:pt>
              <c:pt idx="332">
                <c:v>486030.000000</c:v>
              </c:pt>
              <c:pt idx="333">
                <c:v>486640.000000</c:v>
              </c:pt>
              <c:pt idx="334">
                <c:v>487010.000000</c:v>
              </c:pt>
              <c:pt idx="335">
                <c:v>487590.000000</c:v>
              </c:pt>
              <c:pt idx="336">
                <c:v>487780.000000</c:v>
              </c:pt>
              <c:pt idx="337">
                <c:v>487820.000000</c:v>
              </c:pt>
              <c:pt idx="338">
                <c:v>487540.000000</c:v>
              </c:pt>
              <c:pt idx="339">
                <c:v>487530.000000</c:v>
              </c:pt>
              <c:pt idx="340">
                <c:v>487340.000000</c:v>
              </c:pt>
              <c:pt idx="341">
                <c:v>487280.000000</c:v>
              </c:pt>
              <c:pt idx="342">
                <c:v>487200.000000</c:v>
              </c:pt>
              <c:pt idx="343">
                <c:v>487230.000000</c:v>
              </c:pt>
              <c:pt idx="344">
                <c:v>487250.000000</c:v>
              </c:pt>
              <c:pt idx="345">
                <c:v>487130.000000</c:v>
              </c:pt>
              <c:pt idx="346">
                <c:v>486780.000000</c:v>
              </c:pt>
              <c:pt idx="347">
                <c:v>486620.000000</c:v>
              </c:pt>
              <c:pt idx="348">
                <c:v>486560.000000</c:v>
              </c:pt>
              <c:pt idx="349">
                <c:v>486270.000000</c:v>
              </c:pt>
              <c:pt idx="350">
                <c:v>486760.000000</c:v>
              </c:pt>
              <c:pt idx="351">
                <c:v>486950.000000</c:v>
              </c:pt>
              <c:pt idx="352">
                <c:v>487140.000000</c:v>
              </c:pt>
              <c:pt idx="353">
                <c:v>487230.000000</c:v>
              </c:pt>
              <c:pt idx="354">
                <c:v>487410.000000</c:v>
              </c:pt>
              <c:pt idx="355">
                <c:v>487600.000000</c:v>
              </c:pt>
              <c:pt idx="356">
                <c:v>488060.000000</c:v>
              </c:pt>
              <c:pt idx="357">
                <c:v>488240.000000</c:v>
              </c:pt>
              <c:pt idx="358">
                <c:v>488820.000000</c:v>
              </c:pt>
              <c:pt idx="359">
                <c:v>489540.000000</c:v>
              </c:pt>
              <c:pt idx="360">
                <c:v>489840.000000</c:v>
              </c:pt>
              <c:pt idx="361">
                <c:v>490250.000000</c:v>
              </c:pt>
              <c:pt idx="362">
                <c:v>490300.000000</c:v>
              </c:pt>
              <c:pt idx="363">
                <c:v>490490.000000</c:v>
              </c:pt>
              <c:pt idx="364">
                <c:v>490800.000000</c:v>
              </c:pt>
              <c:pt idx="365">
                <c:v>490880.000000</c:v>
              </c:pt>
              <c:pt idx="366">
                <c:v>491050.000000</c:v>
              </c:pt>
              <c:pt idx="367">
                <c:v>491300.000000</c:v>
              </c:pt>
              <c:pt idx="368">
                <c:v>491660.000000</c:v>
              </c:pt>
              <c:pt idx="369">
                <c:v>491980.000000</c:v>
              </c:pt>
              <c:pt idx="370">
                <c:v>492740.000000</c:v>
              </c:pt>
              <c:pt idx="371">
                <c:v>493240.000000</c:v>
              </c:pt>
              <c:pt idx="372">
                <c:v>493700.000000</c:v>
              </c:pt>
              <c:pt idx="373">
                <c:v>494260.000000</c:v>
              </c:pt>
              <c:pt idx="374">
                <c:v>494620.000000</c:v>
              </c:pt>
              <c:pt idx="375">
                <c:v>495120.000000</c:v>
              </c:pt>
              <c:pt idx="376">
                <c:v>495370.000000</c:v>
              </c:pt>
              <c:pt idx="377">
                <c:v>495280.000000</c:v>
              </c:pt>
              <c:pt idx="378">
                <c:v>495050.000000</c:v>
              </c:pt>
              <c:pt idx="379">
                <c:v>494740.000000</c:v>
              </c:pt>
              <c:pt idx="380">
                <c:v>494980.000000</c:v>
              </c:pt>
              <c:pt idx="381">
                <c:v>495850.000000</c:v>
              </c:pt>
              <c:pt idx="382">
                <c:v>500050.000000</c:v>
              </c:pt>
              <c:pt idx="383">
                <c:v>502270.000000</c:v>
              </c:pt>
              <c:pt idx="384">
                <c:v>503190.000000</c:v>
              </c:pt>
              <c:pt idx="385">
                <c:v>504510.000000</c:v>
              </c:pt>
              <c:pt idx="386">
                <c:v>506540.000000</c:v>
              </c:pt>
              <c:pt idx="387">
                <c:v>507320.000000</c:v>
              </c:pt>
              <c:pt idx="388">
                <c:v>507070.000000</c:v>
              </c:pt>
              <c:pt idx="389">
                <c:v>506720.000000</c:v>
              </c:pt>
              <c:pt idx="390">
                <c:v>506700.000000</c:v>
              </c:pt>
              <c:pt idx="391">
                <c:v>506340.000000</c:v>
              </c:pt>
              <c:pt idx="392">
                <c:v>505860.000000</c:v>
              </c:pt>
              <c:pt idx="393">
                <c:v>505430.000000</c:v>
              </c:pt>
              <c:pt idx="394">
                <c:v>504800.000000</c:v>
              </c:pt>
              <c:pt idx="395">
                <c:v>504080.000000</c:v>
              </c:pt>
              <c:pt idx="396">
                <c:v>503140.000000</c:v>
              </c:pt>
              <c:pt idx="397">
                <c:v>502230.000000</c:v>
              </c:pt>
              <c:pt idx="398">
                <c:v>501570.000000</c:v>
              </c:pt>
              <c:pt idx="399">
                <c:v>503030.000000</c:v>
              </c:pt>
              <c:pt idx="400">
                <c:v>505710.000000</c:v>
              </c:pt>
              <c:pt idx="401">
                <c:v>506440.000000</c:v>
              </c:pt>
              <c:pt idx="402">
                <c:v>506260.000000</c:v>
              </c:pt>
              <c:pt idx="403">
                <c:v>505610.000000</c:v>
              </c:pt>
              <c:pt idx="404">
                <c:v>504580.000000</c:v>
              </c:pt>
              <c:pt idx="405">
                <c:v>503710.000000</c:v>
              </c:pt>
              <c:pt idx="406">
                <c:v>504260.000000</c:v>
              </c:pt>
              <c:pt idx="407">
                <c:v>503400.000000</c:v>
              </c:pt>
              <c:pt idx="408">
                <c:v>501930.000000</c:v>
              </c:pt>
              <c:pt idx="409">
                <c:v>502330.000000</c:v>
              </c:pt>
              <c:pt idx="410">
                <c:v>516440.000000</c:v>
              </c:pt>
              <c:pt idx="411">
                <c:v>522010.000000</c:v>
              </c:pt>
              <c:pt idx="412">
                <c:v>522250.000000</c:v>
              </c:pt>
              <c:pt idx="413">
                <c:v>521340.000000</c:v>
              </c:pt>
              <c:pt idx="414">
                <c:v>519030.000000</c:v>
              </c:pt>
              <c:pt idx="415">
                <c:v>516140.000000</c:v>
              </c:pt>
              <c:pt idx="416">
                <c:v>513030.000000</c:v>
              </c:pt>
              <c:pt idx="417">
                <c:v>509430.000000</c:v>
              </c:pt>
              <c:pt idx="418">
                <c:v>505830.000000</c:v>
              </c:pt>
              <c:pt idx="419">
                <c:v>502390.000000</c:v>
              </c:pt>
              <c:pt idx="420">
                <c:v>499170.000000</c:v>
              </c:pt>
              <c:pt idx="421">
                <c:v>495940.000000</c:v>
              </c:pt>
              <c:pt idx="422">
                <c:v>492530.000000</c:v>
              </c:pt>
              <c:pt idx="423">
                <c:v>490520.000000</c:v>
              </c:pt>
              <c:pt idx="424">
                <c:v>489970.000000</c:v>
              </c:pt>
              <c:pt idx="425">
                <c:v>489740.000000</c:v>
              </c:pt>
              <c:pt idx="426">
                <c:v>491750.000000</c:v>
              </c:pt>
              <c:pt idx="427">
                <c:v>497750.000000</c:v>
              </c:pt>
              <c:pt idx="428">
                <c:v>502440.000000</c:v>
              </c:pt>
              <c:pt idx="429">
                <c:v>504330.000000</c:v>
              </c:pt>
              <c:pt idx="430">
                <c:v>507620.000000</c:v>
              </c:pt>
              <c:pt idx="431">
                <c:v>513230.000000</c:v>
              </c:pt>
              <c:pt idx="432">
                <c:v>516270.000000</c:v>
              </c:pt>
              <c:pt idx="433">
                <c:v>517060.000000</c:v>
              </c:pt>
              <c:pt idx="434">
                <c:v>516680.000000</c:v>
              </c:pt>
              <c:pt idx="435">
                <c:v>515660.000000</c:v>
              </c:pt>
              <c:pt idx="436">
                <c:v>514150.000000</c:v>
              </c:pt>
              <c:pt idx="437">
                <c:v>512250.000000</c:v>
              </c:pt>
              <c:pt idx="438">
                <c:v>510130.000000</c:v>
              </c:pt>
              <c:pt idx="439">
                <c:v>508300.000000</c:v>
              </c:pt>
              <c:pt idx="440">
                <c:v>506910.000000</c:v>
              </c:pt>
              <c:pt idx="441">
                <c:v>505090.000000</c:v>
              </c:pt>
              <c:pt idx="442">
                <c:v>502810.000000</c:v>
              </c:pt>
              <c:pt idx="443">
                <c:v>500430.000000</c:v>
              </c:pt>
              <c:pt idx="444">
                <c:v>498360.000000</c:v>
              </c:pt>
              <c:pt idx="445">
                <c:v>497280.000000</c:v>
              </c:pt>
              <c:pt idx="446">
                <c:v>496780.000000</c:v>
              </c:pt>
              <c:pt idx="447">
                <c:v>498000.000000</c:v>
              </c:pt>
              <c:pt idx="448">
                <c:v>498300.000000</c:v>
              </c:pt>
              <c:pt idx="449">
                <c:v>498240.000000</c:v>
              </c:pt>
              <c:pt idx="450">
                <c:v>498350.000000</c:v>
              </c:pt>
              <c:pt idx="451">
                <c:v>499280.000000</c:v>
              </c:pt>
              <c:pt idx="452">
                <c:v>500940.000000</c:v>
              </c:pt>
              <c:pt idx="453">
                <c:v>501560.000000</c:v>
              </c:pt>
              <c:pt idx="454">
                <c:v>501520.000000</c:v>
              </c:pt>
              <c:pt idx="455">
                <c:v>501790.000000</c:v>
              </c:pt>
              <c:pt idx="456">
                <c:v>502090.000000</c:v>
              </c:pt>
              <c:pt idx="457">
                <c:v>504370.000000</c:v>
              </c:pt>
              <c:pt idx="458">
                <c:v>506340.000000</c:v>
              </c:pt>
              <c:pt idx="459">
                <c:v>507630.000000</c:v>
              </c:pt>
              <c:pt idx="460">
                <c:v>508590.000000</c:v>
              </c:pt>
              <c:pt idx="461">
                <c:v>508840.000000</c:v>
              </c:pt>
              <c:pt idx="462">
                <c:v>510590.000000</c:v>
              </c:pt>
              <c:pt idx="463">
                <c:v>513010.000000</c:v>
              </c:pt>
              <c:pt idx="464">
                <c:v>515740.000000</c:v>
              </c:pt>
              <c:pt idx="465">
                <c:v>518150.000000</c:v>
              </c:pt>
              <c:pt idx="466">
                <c:v>520440.000000</c:v>
              </c:pt>
              <c:pt idx="467">
                <c:v>522070.000000</c:v>
              </c:pt>
              <c:pt idx="468">
                <c:v>523490.000000</c:v>
              </c:pt>
              <c:pt idx="469">
                <c:v>524800.000000</c:v>
              </c:pt>
              <c:pt idx="470">
                <c:v>526390.000000</c:v>
              </c:pt>
              <c:pt idx="471">
                <c:v>528180.000000</c:v>
              </c:pt>
              <c:pt idx="472">
                <c:v>529560.000000</c:v>
              </c:pt>
              <c:pt idx="473">
                <c:v>530620.000000</c:v>
              </c:pt>
              <c:pt idx="474">
                <c:v>530460.000000</c:v>
              </c:pt>
              <c:pt idx="475">
                <c:v>530610.000000</c:v>
              </c:pt>
              <c:pt idx="476">
                <c:v>530330.000000</c:v>
              </c:pt>
              <c:pt idx="477">
                <c:v>530090.000000</c:v>
              </c:pt>
              <c:pt idx="478">
                <c:v>529690.000000</c:v>
              </c:pt>
              <c:pt idx="479">
                <c:v>529630.000000</c:v>
              </c:pt>
              <c:pt idx="480">
                <c:v>530040.000000</c:v>
              </c:pt>
              <c:pt idx="481">
                <c:v>530860.000000</c:v>
              </c:pt>
              <c:pt idx="482">
                <c:v>531530.000000</c:v>
              </c:pt>
              <c:pt idx="483">
                <c:v>531900.000000</c:v>
              </c:pt>
              <c:pt idx="484">
                <c:v>531950.000000</c:v>
              </c:pt>
              <c:pt idx="485">
                <c:v>531650.000000</c:v>
              </c:pt>
              <c:pt idx="486">
                <c:v>531160.000000</c:v>
              </c:pt>
              <c:pt idx="487">
                <c:v>530560.000000</c:v>
              </c:pt>
              <c:pt idx="488">
                <c:v>529980.000000</c:v>
              </c:pt>
              <c:pt idx="489">
                <c:v>529380.000000</c:v>
              </c:pt>
              <c:pt idx="490">
                <c:v>528810.000000</c:v>
              </c:pt>
              <c:pt idx="491">
                <c:v>528280.000000</c:v>
              </c:pt>
              <c:pt idx="492">
                <c:v>528290.000000</c:v>
              </c:pt>
              <c:pt idx="493">
                <c:v>528870.000000</c:v>
              </c:pt>
              <c:pt idx="494">
                <c:v>529380.000000</c:v>
              </c:pt>
              <c:pt idx="495">
                <c:v>530110.000000</c:v>
              </c:pt>
              <c:pt idx="496">
                <c:v>530220.000000</c:v>
              </c:pt>
              <c:pt idx="497">
                <c:v>530770.000000</c:v>
              </c:pt>
              <c:pt idx="498">
                <c:v>531210.000000</c:v>
              </c:pt>
              <c:pt idx="499">
                <c:v>531550.000000</c:v>
              </c:pt>
              <c:pt idx="500">
                <c:v>532300.000000</c:v>
              </c:pt>
              <c:pt idx="501">
                <c:v>533240.000000</c:v>
              </c:pt>
              <c:pt idx="502">
                <c:v>533610.000000</c:v>
              </c:pt>
              <c:pt idx="503">
                <c:v>534060.000000</c:v>
              </c:pt>
              <c:pt idx="504">
                <c:v>535230.000000</c:v>
              </c:pt>
              <c:pt idx="505">
                <c:v>535380.000000</c:v>
              </c:pt>
              <c:pt idx="506">
                <c:v>536240.000000</c:v>
              </c:pt>
              <c:pt idx="507">
                <c:v>537940.000000</c:v>
              </c:pt>
              <c:pt idx="508">
                <c:v>539370.000000</c:v>
              </c:pt>
              <c:pt idx="509">
                <c:v>541260.000000</c:v>
              </c:pt>
              <c:pt idx="510">
                <c:v>543040.000000</c:v>
              </c:pt>
              <c:pt idx="511">
                <c:v>545610.000000</c:v>
              </c:pt>
              <c:pt idx="512">
                <c:v>547880.000000</c:v>
              </c:pt>
              <c:pt idx="513">
                <c:v>549000.000000</c:v>
              </c:pt>
              <c:pt idx="514">
                <c:v>549850.000000</c:v>
              </c:pt>
              <c:pt idx="515">
                <c:v>550630.000000</c:v>
              </c:pt>
              <c:pt idx="516">
                <c:v>551610.000000</c:v>
              </c:pt>
              <c:pt idx="517">
                <c:v>552990.000000</c:v>
              </c:pt>
              <c:pt idx="518">
                <c:v>554860.000000</c:v>
              </c:pt>
              <c:pt idx="519">
                <c:v>558110.000000</c:v>
              </c:pt>
              <c:pt idx="520">
                <c:v>561130.000000</c:v>
              </c:pt>
              <c:pt idx="521">
                <c:v>564180.000000</c:v>
              </c:pt>
              <c:pt idx="522">
                <c:v>566830.000000</c:v>
              </c:pt>
              <c:pt idx="523">
                <c:v>569170.000000</c:v>
              </c:pt>
              <c:pt idx="524">
                <c:v>570760.000000</c:v>
              </c:pt>
              <c:pt idx="525">
                <c:v>572250.000000</c:v>
              </c:pt>
              <c:pt idx="526">
                <c:v>573240.000000</c:v>
              </c:pt>
              <c:pt idx="527">
                <c:v>574080.000000</c:v>
              </c:pt>
              <c:pt idx="528">
                <c:v>577370.000000</c:v>
              </c:pt>
              <c:pt idx="529">
                <c:v>583420.000000</c:v>
              </c:pt>
              <c:pt idx="530">
                <c:v>588090.000000</c:v>
              </c:pt>
              <c:pt idx="531">
                <c:v>590740.000000</c:v>
              </c:pt>
              <c:pt idx="532">
                <c:v>593080.000000</c:v>
              </c:pt>
              <c:pt idx="533">
                <c:v>594460.000000</c:v>
              </c:pt>
              <c:pt idx="534">
                <c:v>595550.000000</c:v>
              </c:pt>
              <c:pt idx="535">
                <c:v>596640.000000</c:v>
              </c:pt>
              <c:pt idx="536">
                <c:v>597940.000000</c:v>
              </c:pt>
              <c:pt idx="537">
                <c:v>599800.000000</c:v>
              </c:pt>
              <c:pt idx="538">
                <c:v>600300.000000</c:v>
              </c:pt>
              <c:pt idx="539">
                <c:v>600470.000000</c:v>
              </c:pt>
              <c:pt idx="540">
                <c:v>600460.000000</c:v>
              </c:pt>
              <c:pt idx="541">
                <c:v>599710.000000</c:v>
              </c:pt>
              <c:pt idx="542">
                <c:v>598980.000000</c:v>
              </c:pt>
              <c:pt idx="543">
                <c:v>598190.000000</c:v>
              </c:pt>
              <c:pt idx="544">
                <c:v>597950.000000</c:v>
              </c:pt>
              <c:pt idx="545">
                <c:v>598100.000000</c:v>
              </c:pt>
              <c:pt idx="546">
                <c:v>598320.000000</c:v>
              </c:pt>
              <c:pt idx="547">
                <c:v>598490.000000</c:v>
              </c:pt>
              <c:pt idx="548">
                <c:v>598570.000000</c:v>
              </c:pt>
              <c:pt idx="549">
                <c:v>598720.000000</c:v>
              </c:pt>
              <c:pt idx="550">
                <c:v>599160.000000</c:v>
              </c:pt>
              <c:pt idx="551">
                <c:v>599760.000000</c:v>
              </c:pt>
              <c:pt idx="552">
                <c:v>600470.000000</c:v>
              </c:pt>
              <c:pt idx="553">
                <c:v>601120.000000</c:v>
              </c:pt>
              <c:pt idx="554">
                <c:v>601690.000000</c:v>
              </c:pt>
              <c:pt idx="555">
                <c:v>601880.000000</c:v>
              </c:pt>
              <c:pt idx="556">
                <c:v>601620.000000</c:v>
              </c:pt>
              <c:pt idx="557">
                <c:v>601290.000000</c:v>
              </c:pt>
              <c:pt idx="558">
                <c:v>600810.000000</c:v>
              </c:pt>
              <c:pt idx="559">
                <c:v>599950.000000</c:v>
              </c:pt>
              <c:pt idx="560">
                <c:v>598880.000000</c:v>
              </c:pt>
              <c:pt idx="561">
                <c:v>597800.000000</c:v>
              </c:pt>
              <c:pt idx="562">
                <c:v>596800.000000</c:v>
              </c:pt>
              <c:pt idx="563">
                <c:v>595690.000000</c:v>
              </c:pt>
              <c:pt idx="564">
                <c:v>596040.000000</c:v>
              </c:pt>
              <c:pt idx="565">
                <c:v>595140.000000</c:v>
              </c:pt>
              <c:pt idx="566">
                <c:v>594320.000000</c:v>
              </c:pt>
              <c:pt idx="567">
                <c:v>593240.000000</c:v>
              </c:pt>
              <c:pt idx="568">
                <c:v>592500.000000</c:v>
              </c:pt>
              <c:pt idx="569">
                <c:v>591730.000000</c:v>
              </c:pt>
              <c:pt idx="570">
                <c:v>591210.000000</c:v>
              </c:pt>
              <c:pt idx="571">
                <c:v>590470.000000</c:v>
              </c:pt>
              <c:pt idx="572">
                <c:v>589440.000000</c:v>
              </c:pt>
              <c:pt idx="573">
                <c:v>588700.000000</c:v>
              </c:pt>
              <c:pt idx="574">
                <c:v>587940.000000</c:v>
              </c:pt>
              <c:pt idx="575">
                <c:v>586880.000000</c:v>
              </c:pt>
              <c:pt idx="576">
                <c:v>585550.000000</c:v>
              </c:pt>
              <c:pt idx="577">
                <c:v>584140.000000</c:v>
              </c:pt>
              <c:pt idx="578">
                <c:v>582640.000000</c:v>
              </c:pt>
              <c:pt idx="579">
                <c:v>581420.000000</c:v>
              </c:pt>
              <c:pt idx="580">
                <c:v>580500.000000</c:v>
              </c:pt>
              <c:pt idx="581">
                <c:v>580130.000000</c:v>
              </c:pt>
              <c:pt idx="582">
                <c:v>579680.000000</c:v>
              </c:pt>
              <c:pt idx="583">
                <c:v>578830.000000</c:v>
              </c:pt>
              <c:pt idx="584">
                <c:v>578160.000000</c:v>
              </c:pt>
              <c:pt idx="585">
                <c:v>577490.000000</c:v>
              </c:pt>
              <c:pt idx="586">
                <c:v>576500.000000</c:v>
              </c:pt>
              <c:pt idx="587">
                <c:v>575700.000000</c:v>
              </c:pt>
              <c:pt idx="588">
                <c:v>574990.000000</c:v>
              </c:pt>
              <c:pt idx="589">
                <c:v>574010.000000</c:v>
              </c:pt>
              <c:pt idx="590">
                <c:v>573130.000000</c:v>
              </c:pt>
              <c:pt idx="591">
                <c:v>572290.000000</c:v>
              </c:pt>
              <c:pt idx="592">
                <c:v>571330.000000</c:v>
              </c:pt>
              <c:pt idx="593">
                <c:v>570420.000000</c:v>
              </c:pt>
              <c:pt idx="594">
                <c:v>569370.000000</c:v>
              </c:pt>
              <c:pt idx="595">
                <c:v>568210.000000</c:v>
              </c:pt>
              <c:pt idx="596">
                <c:v>567220.000000</c:v>
              </c:pt>
              <c:pt idx="597">
                <c:v>566210.000000</c:v>
              </c:pt>
              <c:pt idx="598">
                <c:v>565240.000000</c:v>
              </c:pt>
              <c:pt idx="599">
                <c:v>564400.000000</c:v>
              </c:pt>
              <c:pt idx="600">
                <c:v>563920.000000</c:v>
              </c:pt>
              <c:pt idx="601">
                <c:v>563380.000000</c:v>
              </c:pt>
              <c:pt idx="602">
                <c:v>563130.000000</c:v>
              </c:pt>
              <c:pt idx="603">
                <c:v>562910.000000</c:v>
              </c:pt>
              <c:pt idx="604">
                <c:v>562350.000000</c:v>
              </c:pt>
              <c:pt idx="605">
                <c:v>562030.000000</c:v>
              </c:pt>
              <c:pt idx="606">
                <c:v>561780.000000</c:v>
              </c:pt>
              <c:pt idx="607">
                <c:v>561450.000000</c:v>
              </c:pt>
              <c:pt idx="608">
                <c:v>561200.000000</c:v>
              </c:pt>
              <c:pt idx="609">
                <c:v>560890.000000</c:v>
              </c:pt>
              <c:pt idx="610">
                <c:v>560490.000000</c:v>
              </c:pt>
              <c:pt idx="611">
                <c:v>560080.000000</c:v>
              </c:pt>
              <c:pt idx="612">
                <c:v>559760.000000</c:v>
              </c:pt>
              <c:pt idx="613">
                <c:v>559450.000000</c:v>
              </c:pt>
              <c:pt idx="614">
                <c:v>559030.000000</c:v>
              </c:pt>
              <c:pt idx="615">
                <c:v>558550.000000</c:v>
              </c:pt>
              <c:pt idx="616">
                <c:v>558260.000000</c:v>
              </c:pt>
              <c:pt idx="617">
                <c:v>557890.000000</c:v>
              </c:pt>
              <c:pt idx="618">
                <c:v>557610.000000</c:v>
              </c:pt>
              <c:pt idx="619">
                <c:v>557380.000000</c:v>
              </c:pt>
              <c:pt idx="620">
                <c:v>557210.000000</c:v>
              </c:pt>
              <c:pt idx="621">
                <c:v>556960.000000</c:v>
              </c:pt>
              <c:pt idx="622">
                <c:v>556700.000000</c:v>
              </c:pt>
              <c:pt idx="623">
                <c:v>556290.000000</c:v>
              </c:pt>
              <c:pt idx="624">
                <c:v>555820.000000</c:v>
              </c:pt>
              <c:pt idx="625">
                <c:v>554300.000000</c:v>
              </c:pt>
              <c:pt idx="626">
                <c:v>551890.000000</c:v>
              </c:pt>
              <c:pt idx="627">
                <c:v>548630.000000</c:v>
              </c:pt>
              <c:pt idx="628">
                <c:v>545210.000000</c:v>
              </c:pt>
              <c:pt idx="629">
                <c:v>542540.000000</c:v>
              </c:pt>
              <c:pt idx="630">
                <c:v>539990.000000</c:v>
              </c:pt>
              <c:pt idx="631">
                <c:v>537640.000000</c:v>
              </c:pt>
              <c:pt idx="632">
                <c:v>535690.000000</c:v>
              </c:pt>
              <c:pt idx="633">
                <c:v>534250.000000</c:v>
              </c:pt>
              <c:pt idx="634">
                <c:v>532620.000000</c:v>
              </c:pt>
              <c:pt idx="635">
                <c:v>531460.000000</c:v>
              </c:pt>
              <c:pt idx="636">
                <c:v>530690.000000</c:v>
              </c:pt>
              <c:pt idx="637">
                <c:v>530170.000000</c:v>
              </c:pt>
              <c:pt idx="638">
                <c:v>529780.000000</c:v>
              </c:pt>
              <c:pt idx="639">
                <c:v>529440.000000</c:v>
              </c:pt>
              <c:pt idx="640">
                <c:v>528510.000000</c:v>
              </c:pt>
              <c:pt idx="641">
                <c:v>526370.000000</c:v>
              </c:pt>
              <c:pt idx="642">
                <c:v>524110.000000</c:v>
              </c:pt>
              <c:pt idx="643">
                <c:v>522300.000000</c:v>
              </c:pt>
              <c:pt idx="644">
                <c:v>521250.000000</c:v>
              </c:pt>
              <c:pt idx="645">
                <c:v>520580.000000</c:v>
              </c:pt>
              <c:pt idx="646">
                <c:v>519990.000000</c:v>
              </c:pt>
              <c:pt idx="647">
                <c:v>518130.000000</c:v>
              </c:pt>
              <c:pt idx="648">
                <c:v>515310.000000</c:v>
              </c:pt>
              <c:pt idx="649">
                <c:v>512130.000000</c:v>
              </c:pt>
              <c:pt idx="650">
                <c:v>509860.000000</c:v>
              </c:pt>
              <c:pt idx="651">
                <c:v>508250.000000</c:v>
              </c:pt>
              <c:pt idx="652">
                <c:v>507590.000000</c:v>
              </c:pt>
              <c:pt idx="653">
                <c:v>507260.000000</c:v>
              </c:pt>
              <c:pt idx="654">
                <c:v>506410.000000</c:v>
              </c:pt>
              <c:pt idx="655">
                <c:v>504180.000000</c:v>
              </c:pt>
              <c:pt idx="656">
                <c:v>501930.000000</c:v>
              </c:pt>
              <c:pt idx="657">
                <c:v>500160.000000</c:v>
              </c:pt>
              <c:pt idx="658">
                <c:v>498940.000000</c:v>
              </c:pt>
              <c:pt idx="659">
                <c:v>498340.000000</c:v>
              </c:pt>
              <c:pt idx="660">
                <c:v>498100.000000</c:v>
              </c:pt>
              <c:pt idx="661">
                <c:v>495680.000000</c:v>
              </c:pt>
              <c:pt idx="662">
                <c:v>493160.000000</c:v>
              </c:pt>
              <c:pt idx="663">
                <c:v>490760.000000</c:v>
              </c:pt>
              <c:pt idx="664">
                <c:v>488730.000000</c:v>
              </c:pt>
              <c:pt idx="665">
                <c:v>486820.000000</c:v>
              </c:pt>
              <c:pt idx="666">
                <c:v>485700.000000</c:v>
              </c:pt>
              <c:pt idx="667">
                <c:v>484590.000000</c:v>
              </c:pt>
              <c:pt idx="668">
                <c:v>483610.000000</c:v>
              </c:pt>
              <c:pt idx="669">
                <c:v>483070.000000</c:v>
              </c:pt>
              <c:pt idx="670">
                <c:v>482670.000000</c:v>
              </c:pt>
              <c:pt idx="671">
                <c:v>482230.000000</c:v>
              </c:pt>
              <c:pt idx="672">
                <c:v>481900.000000</c:v>
              </c:pt>
              <c:pt idx="673">
                <c:v>481260.000000</c:v>
              </c:pt>
              <c:pt idx="674">
                <c:v>480830.000000</c:v>
              </c:pt>
              <c:pt idx="675">
                <c:v>480240.000000</c:v>
              </c:pt>
              <c:pt idx="676">
                <c:v>479520.000000</c:v>
              </c:pt>
              <c:pt idx="677">
                <c:v>479070.000000</c:v>
              </c:pt>
              <c:pt idx="678">
                <c:v>478600.000000</c:v>
              </c:pt>
              <c:pt idx="679">
                <c:v>478220.000000</c:v>
              </c:pt>
              <c:pt idx="680">
                <c:v>477910.000000</c:v>
              </c:pt>
              <c:pt idx="681">
                <c:v>477830.000000</c:v>
              </c:pt>
              <c:pt idx="682">
                <c:v>477540.000000</c:v>
              </c:pt>
              <c:pt idx="683">
                <c:v>477520.000000</c:v>
              </c:pt>
              <c:pt idx="684">
                <c:v>477380.000000</c:v>
              </c:pt>
              <c:pt idx="685">
                <c:v>477460.000000</c:v>
              </c:pt>
              <c:pt idx="686">
                <c:v>477470.000000</c:v>
              </c:pt>
              <c:pt idx="687">
                <c:v>477540.000000</c:v>
              </c:pt>
              <c:pt idx="688">
                <c:v>477470.000000</c:v>
              </c:pt>
              <c:pt idx="689">
                <c:v>477010.000000</c:v>
              </c:pt>
              <c:pt idx="690">
                <c:v>476470.000000</c:v>
              </c:pt>
              <c:pt idx="691">
                <c:v>475970.000000</c:v>
              </c:pt>
              <c:pt idx="692">
                <c:v>475210.000000</c:v>
              </c:pt>
              <c:pt idx="693">
                <c:v>474680.000000</c:v>
              </c:pt>
              <c:pt idx="694">
                <c:v>474140.000000</c:v>
              </c:pt>
              <c:pt idx="695">
                <c:v>474260.000000</c:v>
              </c:pt>
              <c:pt idx="696">
                <c:v>473900.000000</c:v>
              </c:pt>
              <c:pt idx="697">
                <c:v>473410.000000</c:v>
              </c:pt>
              <c:pt idx="698">
                <c:v>473000.000000</c:v>
              </c:pt>
              <c:pt idx="699">
                <c:v>472680.000000</c:v>
              </c:pt>
              <c:pt idx="700">
                <c:v>473470.000000</c:v>
              </c:pt>
              <c:pt idx="701">
                <c:v>474650.000000</c:v>
              </c:pt>
              <c:pt idx="702">
                <c:v>475020.000000</c:v>
              </c:pt>
              <c:pt idx="703">
                <c:v>475380.000000</c:v>
              </c:pt>
              <c:pt idx="704">
                <c:v>475150.000000</c:v>
              </c:pt>
              <c:pt idx="705">
                <c:v>474900.000000</c:v>
              </c:pt>
              <c:pt idx="706">
                <c:v>475490.000000</c:v>
              </c:pt>
              <c:pt idx="707">
                <c:v>476640.000000</c:v>
              </c:pt>
              <c:pt idx="708">
                <c:v>476820.000000</c:v>
              </c:pt>
              <c:pt idx="709">
                <c:v>476750.000000</c:v>
              </c:pt>
              <c:pt idx="710">
                <c:v>477010.000000</c:v>
              </c:pt>
              <c:pt idx="711">
                <c:v>476980.000000</c:v>
              </c:pt>
              <c:pt idx="712">
                <c:v>477280.000000</c:v>
              </c:pt>
              <c:pt idx="713">
                <c:v>477720.000000</c:v>
              </c:pt>
              <c:pt idx="714">
                <c:v>478330.000000</c:v>
              </c:pt>
              <c:pt idx="715">
                <c:v>478570.000000</c:v>
              </c:pt>
              <c:pt idx="716">
                <c:v>478260.000000</c:v>
              </c:pt>
              <c:pt idx="717">
                <c:v>478250.000000</c:v>
              </c:pt>
              <c:pt idx="718">
                <c:v>477910.000000</c:v>
              </c:pt>
              <c:pt idx="719">
                <c:v>477420.000000</c:v>
              </c:pt>
              <c:pt idx="720">
                <c:v>477330.000000</c:v>
              </c:pt>
              <c:pt idx="721">
                <c:v>477390.000000</c:v>
              </c:pt>
              <c:pt idx="722">
                <c:v>477230.000000</c:v>
              </c:pt>
              <c:pt idx="723">
                <c:v>477220.000000</c:v>
              </c:pt>
              <c:pt idx="724">
                <c:v>477050.000000</c:v>
              </c:pt>
              <c:pt idx="725">
                <c:v>476970.000000</c:v>
              </c:pt>
              <c:pt idx="726">
                <c:v>476810.000000</c:v>
              </c:pt>
              <c:pt idx="727">
                <c:v>476660.000000</c:v>
              </c:pt>
              <c:pt idx="728">
                <c:v>476300.000000</c:v>
              </c:pt>
              <c:pt idx="729">
                <c:v>476170.000000</c:v>
              </c:pt>
              <c:pt idx="730">
                <c:v>475750.000000</c:v>
              </c:pt>
              <c:pt idx="731">
                <c:v>475690.000000</c:v>
              </c:pt>
              <c:pt idx="732">
                <c:v>475590.000000</c:v>
              </c:pt>
              <c:pt idx="733">
                <c:v>475540.000000</c:v>
              </c:pt>
              <c:pt idx="734">
                <c:v>475510.000000</c:v>
              </c:pt>
              <c:pt idx="735">
                <c:v>475420.000000</c:v>
              </c:pt>
              <c:pt idx="736">
                <c:v>475290.000000</c:v>
              </c:pt>
              <c:pt idx="737">
                <c:v>475240.000000</c:v>
              </c:pt>
              <c:pt idx="738">
                <c:v>475470.000000</c:v>
              </c:pt>
              <c:pt idx="739">
                <c:v>475820.000000</c:v>
              </c:pt>
              <c:pt idx="740">
                <c:v>476180.000000</c:v>
              </c:pt>
              <c:pt idx="741">
                <c:v>476230.000000</c:v>
              </c:pt>
              <c:pt idx="742">
                <c:v>476420.000000</c:v>
              </c:pt>
              <c:pt idx="743">
                <c:v>476640.000000</c:v>
              </c:pt>
              <c:pt idx="744">
                <c:v>476870.000000</c:v>
              </c:pt>
              <c:pt idx="745">
                <c:v>476970.000000</c:v>
              </c:pt>
              <c:pt idx="746">
                <c:v>477560.000000</c:v>
              </c:pt>
              <c:pt idx="747">
                <c:v>477840.000000</c:v>
              </c:pt>
              <c:pt idx="748">
                <c:v>477980.000000</c:v>
              </c:pt>
              <c:pt idx="749">
                <c:v>478290.000000</c:v>
              </c:pt>
              <c:pt idx="750">
                <c:v>478330.000000</c:v>
              </c:pt>
              <c:pt idx="751">
                <c:v>478570.000000</c:v>
              </c:pt>
              <c:pt idx="752">
                <c:v>478790.000000</c:v>
              </c:pt>
              <c:pt idx="753">
                <c:v>478950.000000</c:v>
              </c:pt>
              <c:pt idx="754">
                <c:v>479170.000000</c:v>
              </c:pt>
              <c:pt idx="755">
                <c:v>479470.000000</c:v>
              </c:pt>
              <c:pt idx="756">
                <c:v>480170.000000</c:v>
              </c:pt>
              <c:pt idx="757">
                <c:v>480600.000000</c:v>
              </c:pt>
              <c:pt idx="758">
                <c:v>480930.000000</c:v>
              </c:pt>
              <c:pt idx="759">
                <c:v>481230.000000</c:v>
              </c:pt>
              <c:pt idx="760">
                <c:v>481250.000000</c:v>
              </c:pt>
              <c:pt idx="761">
                <c:v>481510.000000</c:v>
              </c:pt>
              <c:pt idx="762">
                <c:v>481380.000000</c:v>
              </c:pt>
              <c:pt idx="763">
                <c:v>481080.000000</c:v>
              </c:pt>
              <c:pt idx="764">
                <c:v>480700.000000</c:v>
              </c:pt>
              <c:pt idx="765">
                <c:v>480560.000000</c:v>
              </c:pt>
              <c:pt idx="766">
                <c:v>480400.000000</c:v>
              </c:pt>
              <c:pt idx="767">
                <c:v>480140.000000</c:v>
              </c:pt>
              <c:pt idx="768">
                <c:v>480040.000000</c:v>
              </c:pt>
              <c:pt idx="769">
                <c:v>479570.000000</c:v>
              </c:pt>
              <c:pt idx="770">
                <c:v>478890.000000</c:v>
              </c:pt>
              <c:pt idx="771">
                <c:v>478620.000000</c:v>
              </c:pt>
              <c:pt idx="772">
                <c:v>478400.000000</c:v>
              </c:pt>
              <c:pt idx="773">
                <c:v>478200.000000</c:v>
              </c:pt>
              <c:pt idx="774">
                <c:v>477840.000000</c:v>
              </c:pt>
              <c:pt idx="775">
                <c:v>477560.000000</c:v>
              </c:pt>
              <c:pt idx="776">
                <c:v>476950.000000</c:v>
              </c:pt>
              <c:pt idx="777">
                <c:v>476190.000000</c:v>
              </c:pt>
              <c:pt idx="778">
                <c:v>475620.000000</c:v>
              </c:pt>
              <c:pt idx="779">
                <c:v>475000.000000</c:v>
              </c:pt>
              <c:pt idx="780">
                <c:v>474350.000000</c:v>
              </c:pt>
              <c:pt idx="781">
                <c:v>473460.000000</c:v>
              </c:pt>
              <c:pt idx="782">
                <c:v>472940.000000</c:v>
              </c:pt>
              <c:pt idx="783">
                <c:v>472310.000000</c:v>
              </c:pt>
              <c:pt idx="784">
                <c:v>471440.000000</c:v>
              </c:pt>
              <c:pt idx="785">
                <c:v>470720.000000</c:v>
              </c:pt>
              <c:pt idx="786">
                <c:v>470140.000000</c:v>
              </c:pt>
              <c:pt idx="787">
                <c:v>469400.000000</c:v>
              </c:pt>
              <c:pt idx="788">
                <c:v>468690.000000</c:v>
              </c:pt>
              <c:pt idx="789">
                <c:v>468030.000000</c:v>
              </c:pt>
              <c:pt idx="790">
                <c:v>467170.000000</c:v>
              </c:pt>
              <c:pt idx="791">
                <c:v>466300.000000</c:v>
              </c:pt>
              <c:pt idx="792">
                <c:v>465490.000000</c:v>
              </c:pt>
              <c:pt idx="793">
                <c:v>464910.000000</c:v>
              </c:pt>
              <c:pt idx="794">
                <c:v>464200.000000</c:v>
              </c:pt>
              <c:pt idx="795">
                <c:v>463560.000000</c:v>
              </c:pt>
              <c:pt idx="796">
                <c:v>462830.000000</c:v>
              </c:pt>
              <c:pt idx="797">
                <c:v>462330.000000</c:v>
              </c:pt>
              <c:pt idx="798">
                <c:v>461710.000000</c:v>
              </c:pt>
              <c:pt idx="799">
                <c:v>461300.000000</c:v>
              </c:pt>
              <c:pt idx="800">
                <c:v>460680.000000</c:v>
              </c:pt>
              <c:pt idx="801">
                <c:v>460210.000000</c:v>
              </c:pt>
              <c:pt idx="802">
                <c:v>459580.000000</c:v>
              </c:pt>
              <c:pt idx="803">
                <c:v>458940.000000</c:v>
              </c:pt>
              <c:pt idx="804">
                <c:v>458800.000000</c:v>
              </c:pt>
              <c:pt idx="805">
                <c:v>459900.000000</c:v>
              </c:pt>
              <c:pt idx="806">
                <c:v>462940.000000</c:v>
              </c:pt>
              <c:pt idx="807">
                <c:v>463620.000000</c:v>
              </c:pt>
              <c:pt idx="808">
                <c:v>463660.000000</c:v>
              </c:pt>
              <c:pt idx="809">
                <c:v>463690.000000</c:v>
              </c:pt>
              <c:pt idx="810">
                <c:v>463420.000000</c:v>
              </c:pt>
              <c:pt idx="811">
                <c:v>463150.000000</c:v>
              </c:pt>
              <c:pt idx="812">
                <c:v>462880.000000</c:v>
              </c:pt>
              <c:pt idx="813">
                <c:v>462570.000000</c:v>
              </c:pt>
              <c:pt idx="814">
                <c:v>463150.000000</c:v>
              </c:pt>
              <c:pt idx="815">
                <c:v>463090.000000</c:v>
              </c:pt>
              <c:pt idx="816">
                <c:v>463000.000000</c:v>
              </c:pt>
              <c:pt idx="817">
                <c:v>462840.000000</c:v>
              </c:pt>
              <c:pt idx="818">
                <c:v>462540.000000</c:v>
              </c:pt>
              <c:pt idx="819">
                <c:v>462170.000000</c:v>
              </c:pt>
              <c:pt idx="820">
                <c:v>461870.000000</c:v>
              </c:pt>
              <c:pt idx="821">
                <c:v>461490.000000</c:v>
              </c:pt>
              <c:pt idx="822">
                <c:v>461040.000000</c:v>
              </c:pt>
              <c:pt idx="823">
                <c:v>460800.000000</c:v>
              </c:pt>
              <c:pt idx="824">
                <c:v>460570.000000</c:v>
              </c:pt>
              <c:pt idx="825">
                <c:v>460460.000000</c:v>
              </c:pt>
              <c:pt idx="826">
                <c:v>462410.000000</c:v>
              </c:pt>
              <c:pt idx="827">
                <c:v>464770.000000</c:v>
              </c:pt>
              <c:pt idx="828">
                <c:v>466050.000000</c:v>
              </c:pt>
              <c:pt idx="829">
                <c:v>466930.000000</c:v>
              </c:pt>
              <c:pt idx="830">
                <c:v>467790.000000</c:v>
              </c:pt>
              <c:pt idx="831">
                <c:v>468310.000000</c:v>
              </c:pt>
              <c:pt idx="832">
                <c:v>469070.000000</c:v>
              </c:pt>
              <c:pt idx="833">
                <c:v>469580.000000</c:v>
              </c:pt>
              <c:pt idx="834">
                <c:v>470450.000000</c:v>
              </c:pt>
              <c:pt idx="835">
                <c:v>471860.000000</c:v>
              </c:pt>
              <c:pt idx="836">
                <c:v>472960.000000</c:v>
              </c:pt>
              <c:pt idx="837">
                <c:v>473890.000000</c:v>
              </c:pt>
              <c:pt idx="838">
                <c:v>475310.000000</c:v>
              </c:pt>
              <c:pt idx="839">
                <c:v>476530.000000</c:v>
              </c:pt>
              <c:pt idx="840">
                <c:v>477160.000000</c:v>
              </c:pt>
              <c:pt idx="841">
                <c:v>477830.000000</c:v>
              </c:pt>
              <c:pt idx="842">
                <c:v>479050.000000</c:v>
              </c:pt>
              <c:pt idx="843">
                <c:v>480420.000000</c:v>
              </c:pt>
              <c:pt idx="844">
                <c:v>481540.000000</c:v>
              </c:pt>
              <c:pt idx="845">
                <c:v>483050.000000</c:v>
              </c:pt>
              <c:pt idx="846">
                <c:v>484370.000000</c:v>
              </c:pt>
              <c:pt idx="847">
                <c:v>485010.000000</c:v>
              </c:pt>
              <c:pt idx="848">
                <c:v>485300.000000</c:v>
              </c:pt>
              <c:pt idx="849">
                <c:v>485490.000000</c:v>
              </c:pt>
              <c:pt idx="850">
                <c:v>485440.000000</c:v>
              </c:pt>
              <c:pt idx="851">
                <c:v>485790.000000</c:v>
              </c:pt>
              <c:pt idx="852">
                <c:v>486020.000000</c:v>
              </c:pt>
              <c:pt idx="853">
                <c:v>485900.000000</c:v>
              </c:pt>
              <c:pt idx="854">
                <c:v>485610.000000</c:v>
              </c:pt>
              <c:pt idx="855">
                <c:v>485360.000000</c:v>
              </c:pt>
              <c:pt idx="856">
                <c:v>485090.000000</c:v>
              </c:pt>
              <c:pt idx="857">
                <c:v>484830.000000</c:v>
              </c:pt>
              <c:pt idx="858">
                <c:v>484400.000000</c:v>
              </c:pt>
              <c:pt idx="859">
                <c:v>484160.000000</c:v>
              </c:pt>
              <c:pt idx="860">
                <c:v>483760.000000</c:v>
              </c:pt>
              <c:pt idx="861">
                <c:v>483520.000000</c:v>
              </c:pt>
              <c:pt idx="862">
                <c:v>483120.000000</c:v>
              </c:pt>
              <c:pt idx="863">
                <c:v>482680.000000</c:v>
              </c:pt>
              <c:pt idx="864">
                <c:v>482360.000000</c:v>
              </c:pt>
              <c:pt idx="865">
                <c:v>482110.000000</c:v>
              </c:pt>
              <c:pt idx="866">
                <c:v>481700.000000</c:v>
              </c:pt>
              <c:pt idx="867">
                <c:v>481650.000000</c:v>
              </c:pt>
              <c:pt idx="868">
                <c:v>481980.000000</c:v>
              </c:pt>
              <c:pt idx="869">
                <c:v>482860.000000</c:v>
              </c:pt>
              <c:pt idx="870">
                <c:v>483260.000000</c:v>
              </c:pt>
              <c:pt idx="871">
                <c:v>483540.000000</c:v>
              </c:pt>
              <c:pt idx="872">
                <c:v>483670.000000</c:v>
              </c:pt>
              <c:pt idx="873">
                <c:v>483890.000000</c:v>
              </c:pt>
              <c:pt idx="874">
                <c:v>483700.000000</c:v>
              </c:pt>
              <c:pt idx="875">
                <c:v>483560.000000</c:v>
              </c:pt>
              <c:pt idx="876">
                <c:v>483500.000000</c:v>
              </c:pt>
              <c:pt idx="877">
                <c:v>483580.000000</c:v>
              </c:pt>
              <c:pt idx="878">
                <c:v>483620.000000</c:v>
              </c:pt>
              <c:pt idx="879">
                <c:v>484840.000000</c:v>
              </c:pt>
              <c:pt idx="880">
                <c:v>485560.000000</c:v>
              </c:pt>
              <c:pt idx="881">
                <c:v>486410.000000</c:v>
              </c:pt>
              <c:pt idx="882">
                <c:v>487150.000000</c:v>
              </c:pt>
              <c:pt idx="883">
                <c:v>487700.000000</c:v>
              </c:pt>
              <c:pt idx="884">
                <c:v>487890.000000</c:v>
              </c:pt>
              <c:pt idx="885">
                <c:v>488020.000000</c:v>
              </c:pt>
              <c:pt idx="886">
                <c:v>488400.000000</c:v>
              </c:pt>
              <c:pt idx="887">
                <c:v>488800.000000</c:v>
              </c:pt>
              <c:pt idx="888">
                <c:v>488900.000000</c:v>
              </c:pt>
              <c:pt idx="889">
                <c:v>489130.000000</c:v>
              </c:pt>
              <c:pt idx="890">
                <c:v>489330.000000</c:v>
              </c:pt>
              <c:pt idx="891">
                <c:v>489590.000000</c:v>
              </c:pt>
              <c:pt idx="892">
                <c:v>489640.000000</c:v>
              </c:pt>
              <c:pt idx="893">
                <c:v>489720.000000</c:v>
              </c:pt>
              <c:pt idx="894">
                <c:v>489580.000000</c:v>
              </c:pt>
              <c:pt idx="895">
                <c:v>489630.000000</c:v>
              </c:pt>
              <c:pt idx="896">
                <c:v>489680.000000</c:v>
              </c:pt>
              <c:pt idx="897">
                <c:v>489520.000000</c:v>
              </c:pt>
              <c:pt idx="898">
                <c:v>489550.000000</c:v>
              </c:pt>
              <c:pt idx="899">
                <c:v>489600.000000</c:v>
              </c:pt>
              <c:pt idx="900">
                <c:v>489530.000000</c:v>
              </c:pt>
              <c:pt idx="901">
                <c:v>489510.000000</c:v>
              </c:pt>
              <c:pt idx="902">
                <c:v>489520.000000</c:v>
              </c:pt>
              <c:pt idx="903">
                <c:v>489500.000000</c:v>
              </c:pt>
              <c:pt idx="904">
                <c:v>489530.000000</c:v>
              </c:pt>
              <c:pt idx="905">
                <c:v>489310.000000</c:v>
              </c:pt>
              <c:pt idx="906">
                <c:v>489120.000000</c:v>
              </c:pt>
              <c:pt idx="907">
                <c:v>489040.000000</c:v>
              </c:pt>
              <c:pt idx="908">
                <c:v>489090.000000</c:v>
              </c:pt>
              <c:pt idx="909">
                <c:v>488900.000000</c:v>
              </c:pt>
              <c:pt idx="910">
                <c:v>488550.000000</c:v>
              </c:pt>
              <c:pt idx="911">
                <c:v>488200.000000</c:v>
              </c:pt>
              <c:pt idx="912">
                <c:v>488200.000000</c:v>
              </c:pt>
              <c:pt idx="913">
                <c:v>488000.000000</c:v>
              </c:pt>
              <c:pt idx="914">
                <c:v>487790.000000</c:v>
              </c:pt>
              <c:pt idx="915">
                <c:v>487610.000000</c:v>
              </c:pt>
              <c:pt idx="916">
                <c:v>487520.000000</c:v>
              </c:pt>
              <c:pt idx="917">
                <c:v>487130.000000</c:v>
              </c:pt>
              <c:pt idx="918">
                <c:v>486960.000000</c:v>
              </c:pt>
              <c:pt idx="919">
                <c:v>486740.000000</c:v>
              </c:pt>
              <c:pt idx="920">
                <c:v>486680.000000</c:v>
              </c:pt>
              <c:pt idx="921">
                <c:v>486460.000000</c:v>
              </c:pt>
              <c:pt idx="922">
                <c:v>486220.000000</c:v>
              </c:pt>
              <c:pt idx="923">
                <c:v>485870.000000</c:v>
              </c:pt>
              <c:pt idx="924">
                <c:v>485620.000000</c:v>
              </c:pt>
              <c:pt idx="925">
                <c:v>485200.000000</c:v>
              </c:pt>
              <c:pt idx="926">
                <c:v>484920.000000</c:v>
              </c:pt>
              <c:pt idx="927">
                <c:v>484510.000000</c:v>
              </c:pt>
              <c:pt idx="928">
                <c:v>484180.000000</c:v>
              </c:pt>
              <c:pt idx="929">
                <c:v>483780.000000</c:v>
              </c:pt>
              <c:pt idx="930">
                <c:v>483360.000000</c:v>
              </c:pt>
              <c:pt idx="931">
                <c:v>482990.000000</c:v>
              </c:pt>
              <c:pt idx="932">
                <c:v>483010.000000</c:v>
              </c:pt>
              <c:pt idx="933">
                <c:v>482670.000000</c:v>
              </c:pt>
              <c:pt idx="934">
                <c:v>482230.000000</c:v>
              </c:pt>
              <c:pt idx="935">
                <c:v>481840.000000</c:v>
              </c:pt>
              <c:pt idx="936">
                <c:v>481350.000000</c:v>
              </c:pt>
              <c:pt idx="937">
                <c:v>480790.000000</c:v>
              </c:pt>
              <c:pt idx="938">
                <c:v>480230.000000</c:v>
              </c:pt>
              <c:pt idx="939">
                <c:v>479290.000000</c:v>
              </c:pt>
              <c:pt idx="940">
                <c:v>478390.000000</c:v>
              </c:pt>
              <c:pt idx="941">
                <c:v>477430.000000</c:v>
              </c:pt>
              <c:pt idx="942">
                <c:v>476520.000000</c:v>
              </c:pt>
              <c:pt idx="943">
                <c:v>476040.000000</c:v>
              </c:pt>
              <c:pt idx="944">
                <c:v>475820.000000</c:v>
              </c:pt>
              <c:pt idx="945">
                <c:v>475450.000000</c:v>
              </c:pt>
              <c:pt idx="946">
                <c:v>475440.000000</c:v>
              </c:pt>
              <c:pt idx="947">
                <c:v>475040.000000</c:v>
              </c:pt>
              <c:pt idx="948">
                <c:v>474690.000000</c:v>
              </c:pt>
              <c:pt idx="949">
                <c:v>474560.000000</c:v>
              </c:pt>
              <c:pt idx="950">
                <c:v>474250.000000</c:v>
              </c:pt>
              <c:pt idx="951">
                <c:v>473940.000000</c:v>
              </c:pt>
              <c:pt idx="952">
                <c:v>473700.000000</c:v>
              </c:pt>
              <c:pt idx="953">
                <c:v>473490.000000</c:v>
              </c:pt>
              <c:pt idx="954">
                <c:v>473200.000000</c:v>
              </c:pt>
              <c:pt idx="955">
                <c:v>472990.000000</c:v>
              </c:pt>
              <c:pt idx="956">
                <c:v>472810.000000</c:v>
              </c:pt>
              <c:pt idx="957">
                <c:v>472570.000000</c:v>
              </c:pt>
              <c:pt idx="958">
                <c:v>472380.000000</c:v>
              </c:pt>
              <c:pt idx="959">
                <c:v>472040.000000</c:v>
              </c:pt>
              <c:pt idx="960">
                <c:v>471820.000000</c:v>
              </c:pt>
              <c:pt idx="961">
                <c:v>471730.000000</c:v>
              </c:pt>
              <c:pt idx="962">
                <c:v>471520.000000</c:v>
              </c:pt>
              <c:pt idx="963">
                <c:v>471280.000000</c:v>
              </c:pt>
              <c:pt idx="964">
                <c:v>471110.000000</c:v>
              </c:pt>
              <c:pt idx="965">
                <c:v>470850.000000</c:v>
              </c:pt>
              <c:pt idx="966">
                <c:v>470540.000000</c:v>
              </c:pt>
              <c:pt idx="967">
                <c:v>470290.000000</c:v>
              </c:pt>
              <c:pt idx="968">
                <c:v>470000.000000</c:v>
              </c:pt>
              <c:pt idx="969">
                <c:v>469660.000000</c:v>
              </c:pt>
              <c:pt idx="970">
                <c:v>469380.000000</c:v>
              </c:pt>
              <c:pt idx="971">
                <c:v>469160.000000</c:v>
              </c:pt>
              <c:pt idx="972">
                <c:v>468890.000000</c:v>
              </c:pt>
              <c:pt idx="973">
                <c:v>468670.000000</c:v>
              </c:pt>
              <c:pt idx="974">
                <c:v>468640.000000</c:v>
              </c:pt>
              <c:pt idx="975">
                <c:v>468440.000000</c:v>
              </c:pt>
              <c:pt idx="976">
                <c:v>468220.000000</c:v>
              </c:pt>
              <c:pt idx="977">
                <c:v>468100.000000</c:v>
              </c:pt>
              <c:pt idx="978">
                <c:v>467860.000000</c:v>
              </c:pt>
              <c:pt idx="979">
                <c:v>467750.000000</c:v>
              </c:pt>
              <c:pt idx="980">
                <c:v>467670.000000</c:v>
              </c:pt>
              <c:pt idx="981">
                <c:v>467670.000000</c:v>
              </c:pt>
              <c:pt idx="982">
                <c:v>467250.000000</c:v>
              </c:pt>
              <c:pt idx="983">
                <c:v>467120.000000</c:v>
              </c:pt>
              <c:pt idx="984">
                <c:v>467020.000000</c:v>
              </c:pt>
              <c:pt idx="985">
                <c:v>467030.000000</c:v>
              </c:pt>
              <c:pt idx="986">
                <c:v>466770.000000</c:v>
              </c:pt>
              <c:pt idx="987">
                <c:v>466300.000000</c:v>
              </c:pt>
              <c:pt idx="988">
                <c:v>465530.000000</c:v>
              </c:pt>
              <c:pt idx="989">
                <c:v>464690.000000</c:v>
              </c:pt>
              <c:pt idx="990">
                <c:v>463920.000000</c:v>
              </c:pt>
              <c:pt idx="991">
                <c:v>463240.000000</c:v>
              </c:pt>
              <c:pt idx="992">
                <c:v>463400.000000</c:v>
              </c:pt>
              <c:pt idx="993">
                <c:v>463400.000000</c:v>
              </c:pt>
              <c:pt idx="994">
                <c:v>463240.000000</c:v>
              </c:pt>
              <c:pt idx="995">
                <c:v>463210.000000</c:v>
              </c:pt>
              <c:pt idx="996">
                <c:v>463090.000000</c:v>
              </c:pt>
              <c:pt idx="997">
                <c:v>462930.000000</c:v>
              </c:pt>
              <c:pt idx="998">
                <c:v>462790.000000</c:v>
              </c:pt>
              <c:pt idx="999">
                <c:v>462540.000000</c:v>
              </c:pt>
              <c:pt idx="1000">
                <c:v>462490.000000</c:v>
              </c:pt>
              <c:pt idx="1001">
                <c:v>462300.000000</c:v>
              </c:pt>
              <c:pt idx="1002">
                <c:v>462230.000000</c:v>
              </c:pt>
              <c:pt idx="1003">
                <c:v>462020.000000</c:v>
              </c:pt>
              <c:pt idx="1004">
                <c:v>462020.000000</c:v>
              </c:pt>
              <c:pt idx="1005">
                <c:v>461910.000000</c:v>
              </c:pt>
              <c:pt idx="1006">
                <c:v>461710.000000</c:v>
              </c:pt>
              <c:pt idx="1007">
                <c:v>461650.000000</c:v>
              </c:pt>
              <c:pt idx="1008">
                <c:v>461340.000000</c:v>
              </c:pt>
              <c:pt idx="1009">
                <c:v>461150.000000</c:v>
              </c:pt>
              <c:pt idx="1010">
                <c:v>460730.000000</c:v>
              </c:pt>
              <c:pt idx="1011">
                <c:v>460150.000000</c:v>
              </c:pt>
              <c:pt idx="1012">
                <c:v>459820.000000</c:v>
              </c:pt>
              <c:pt idx="1013">
                <c:v>459670.000000</c:v>
              </c:pt>
              <c:pt idx="1014">
                <c:v>459430.000000</c:v>
              </c:pt>
              <c:pt idx="1015">
                <c:v>459200.000000</c:v>
              </c:pt>
              <c:pt idx="1016">
                <c:v>458700.000000</c:v>
              </c:pt>
              <c:pt idx="1017">
                <c:v>457930.000000</c:v>
              </c:pt>
              <c:pt idx="1018">
                <c:v>457500.000000</c:v>
              </c:pt>
              <c:pt idx="1019">
                <c:v>457410.000000</c:v>
              </c:pt>
              <c:pt idx="1020">
                <c:v>457230.000000</c:v>
              </c:pt>
              <c:pt idx="1021">
                <c:v>457120.000000</c:v>
              </c:pt>
              <c:pt idx="1022">
                <c:v>456930.000000</c:v>
              </c:pt>
              <c:pt idx="1023">
                <c:v>456470.000000</c:v>
              </c:pt>
              <c:pt idx="1024">
                <c:v>456020.000000</c:v>
              </c:pt>
              <c:pt idx="1025">
                <c:v>455810.000000</c:v>
              </c:pt>
              <c:pt idx="1026">
                <c:v>455550.000000</c:v>
              </c:pt>
              <c:pt idx="1027">
                <c:v>455420.000000</c:v>
              </c:pt>
              <c:pt idx="1028">
                <c:v>455200.000000</c:v>
              </c:pt>
              <c:pt idx="1029">
                <c:v>454620.000000</c:v>
              </c:pt>
              <c:pt idx="1030">
                <c:v>453740.000000</c:v>
              </c:pt>
              <c:pt idx="1031">
                <c:v>452850.000000</c:v>
              </c:pt>
              <c:pt idx="1032">
                <c:v>451990.000000</c:v>
              </c:pt>
              <c:pt idx="1033">
                <c:v>450970.000000</c:v>
              </c:pt>
              <c:pt idx="1034">
                <c:v>450700.000000</c:v>
              </c:pt>
              <c:pt idx="1035">
                <c:v>450790.000000</c:v>
              </c:pt>
              <c:pt idx="1036">
                <c:v>450420.000000</c:v>
              </c:pt>
              <c:pt idx="1037">
                <c:v>450020.000000</c:v>
              </c:pt>
              <c:pt idx="1038">
                <c:v>449770.000000</c:v>
              </c:pt>
              <c:pt idx="1039">
                <c:v>449510.000000</c:v>
              </c:pt>
              <c:pt idx="1040">
                <c:v>449270.000000</c:v>
              </c:pt>
              <c:pt idx="1041">
                <c:v>448930.000000</c:v>
              </c:pt>
              <c:pt idx="1042">
                <c:v>448630.000000</c:v>
              </c:pt>
              <c:pt idx="1043">
                <c:v>448210.000000</c:v>
              </c:pt>
              <c:pt idx="1044">
                <c:v>447880.000000</c:v>
              </c:pt>
              <c:pt idx="1045">
                <c:v>447960.000000</c:v>
              </c:pt>
              <c:pt idx="1046">
                <c:v>447800.000000</c:v>
              </c:pt>
              <c:pt idx="1047">
                <c:v>447640.000000</c:v>
              </c:pt>
              <c:pt idx="1048">
                <c:v>447570.000000</c:v>
              </c:pt>
              <c:pt idx="1049">
                <c:v>447370.000000</c:v>
              </c:pt>
              <c:pt idx="1050">
                <c:v>447270.000000</c:v>
              </c:pt>
              <c:pt idx="1051">
                <c:v>447250.000000</c:v>
              </c:pt>
              <c:pt idx="1052">
                <c:v>447620.000000</c:v>
              </c:pt>
              <c:pt idx="1053">
                <c:v>447920.000000</c:v>
              </c:pt>
              <c:pt idx="1054">
                <c:v>447990.000000</c:v>
              </c:pt>
              <c:pt idx="1055">
                <c:v>448080.000000</c:v>
              </c:pt>
              <c:pt idx="1056">
                <c:v>448010.000000</c:v>
              </c:pt>
              <c:pt idx="1057">
                <c:v>448140.000000</c:v>
              </c:pt>
              <c:pt idx="1058">
                <c:v>448120.000000</c:v>
              </c:pt>
              <c:pt idx="1059">
                <c:v>448040.000000</c:v>
              </c:pt>
              <c:pt idx="1060">
                <c:v>447960.000000</c:v>
              </c:pt>
              <c:pt idx="1061">
                <c:v>447870.000000</c:v>
              </c:pt>
              <c:pt idx="1062">
                <c:v>447770.000000</c:v>
              </c:pt>
              <c:pt idx="1063">
                <c:v>447550.000000</c:v>
              </c:pt>
              <c:pt idx="1064">
                <c:v>447700.000000</c:v>
              </c:pt>
              <c:pt idx="1065">
                <c:v>447580.000000</c:v>
              </c:pt>
              <c:pt idx="1066">
                <c:v>447520.000000</c:v>
              </c:pt>
              <c:pt idx="1067">
                <c:v>447510.000000</c:v>
              </c:pt>
              <c:pt idx="1068">
                <c:v>447520.000000</c:v>
              </c:pt>
              <c:pt idx="1069">
                <c:v>447490.000000</c:v>
              </c:pt>
              <c:pt idx="1070">
                <c:v>447450.000000</c:v>
              </c:pt>
              <c:pt idx="1071">
                <c:v>447190.000000</c:v>
              </c:pt>
              <c:pt idx="1072">
                <c:v>447050.000000</c:v>
              </c:pt>
              <c:pt idx="1073">
                <c:v>447010.000000</c:v>
              </c:pt>
              <c:pt idx="1074">
                <c:v>447010.000000</c:v>
              </c:pt>
              <c:pt idx="1075">
                <c:v>447000.000000</c:v>
              </c:pt>
              <c:pt idx="1076">
                <c:v>447260.000000</c:v>
              </c:pt>
              <c:pt idx="1077">
                <c:v>447360.000000</c:v>
              </c:pt>
              <c:pt idx="1078">
                <c:v>447880.000000</c:v>
              </c:pt>
              <c:pt idx="1079">
                <c:v>448030.000000</c:v>
              </c:pt>
              <c:pt idx="1080">
                <c:v>448230.000000</c:v>
              </c:pt>
              <c:pt idx="1081">
                <c:v>448550.000000</c:v>
              </c:pt>
              <c:pt idx="1082">
                <c:v>448900.000000</c:v>
              </c:pt>
              <c:pt idx="1083">
                <c:v>449170.000000</c:v>
              </c:pt>
              <c:pt idx="1084">
                <c:v>448960.000000</c:v>
              </c:pt>
              <c:pt idx="1085">
                <c:v>448930.000000</c:v>
              </c:pt>
              <c:pt idx="1086">
                <c:v>449070.000000</c:v>
              </c:pt>
              <c:pt idx="1087">
                <c:v>448690.000000</c:v>
              </c:pt>
              <c:pt idx="1088">
                <c:v>448580.000000</c:v>
              </c:pt>
              <c:pt idx="1089">
                <c:v>448560.000000</c:v>
              </c:pt>
              <c:pt idx="1090">
                <c:v>448870.000000</c:v>
              </c:pt>
              <c:pt idx="1091">
                <c:v>448540.000000</c:v>
              </c:pt>
              <c:pt idx="1092">
                <c:v>448330.000000</c:v>
              </c:pt>
              <c:pt idx="1093">
                <c:v>448260.000000</c:v>
              </c:pt>
              <c:pt idx="1094">
                <c:v>448140.000000</c:v>
              </c:pt>
              <c:pt idx="1095">
                <c:v>447990.000000</c:v>
              </c:pt>
              <c:pt idx="1096">
                <c:v>447920.000000</c:v>
              </c:pt>
              <c:pt idx="1097">
                <c:v>447460.000000</c:v>
              </c:pt>
              <c:pt idx="1098">
                <c:v>447140.000000</c:v>
              </c:pt>
              <c:pt idx="1099">
                <c:v>446890.000000</c:v>
              </c:pt>
              <c:pt idx="1100">
                <c:v>446820.000000</c:v>
              </c:pt>
              <c:pt idx="1101">
                <c:v>446800.000000</c:v>
              </c:pt>
              <c:pt idx="1102">
                <c:v>446650.000000</c:v>
              </c:pt>
              <c:pt idx="1103">
                <c:v>446450.000000</c:v>
              </c:pt>
              <c:pt idx="1104">
                <c:v>446320.000000</c:v>
              </c:pt>
              <c:pt idx="1105">
                <c:v>445970.000000</c:v>
              </c:pt>
              <c:pt idx="1106">
                <c:v>445460.000000</c:v>
              </c:pt>
              <c:pt idx="1107">
                <c:v>444960.000000</c:v>
              </c:pt>
              <c:pt idx="1108">
                <c:v>444380.000000</c:v>
              </c:pt>
              <c:pt idx="1109">
                <c:v>443950.000000</c:v>
              </c:pt>
              <c:pt idx="1110">
                <c:v>443330.000000</c:v>
              </c:pt>
              <c:pt idx="1111">
                <c:v>442830.000000</c:v>
              </c:pt>
              <c:pt idx="1112">
                <c:v>442190.000000</c:v>
              </c:pt>
              <c:pt idx="1113">
                <c:v>441540.000000</c:v>
              </c:pt>
              <c:pt idx="1114">
                <c:v>440910.000000</c:v>
              </c:pt>
              <c:pt idx="1115">
                <c:v>440110.000000</c:v>
              </c:pt>
              <c:pt idx="1116">
                <c:v>439400.000000</c:v>
              </c:pt>
              <c:pt idx="1117">
                <c:v>438840.000000</c:v>
              </c:pt>
              <c:pt idx="1118">
                <c:v>438620.000000</c:v>
              </c:pt>
              <c:pt idx="1119">
                <c:v>438210.000000</c:v>
              </c:pt>
              <c:pt idx="1120">
                <c:v>438090.000000</c:v>
              </c:pt>
              <c:pt idx="1121">
                <c:v>437980.000000</c:v>
              </c:pt>
              <c:pt idx="1122">
                <c:v>437840.000000</c:v>
              </c:pt>
              <c:pt idx="1123">
                <c:v>438390.000000</c:v>
              </c:pt>
              <c:pt idx="1124">
                <c:v>440870.000000</c:v>
              </c:pt>
              <c:pt idx="1125">
                <c:v>441730.000000</c:v>
              </c:pt>
              <c:pt idx="1126">
                <c:v>441680.000000</c:v>
              </c:pt>
              <c:pt idx="1127">
                <c:v>441370.000000</c:v>
              </c:pt>
              <c:pt idx="1128">
                <c:v>440980.000000</c:v>
              </c:pt>
              <c:pt idx="1129">
                <c:v>441600.000000</c:v>
              </c:pt>
              <c:pt idx="1130">
                <c:v>441560.000000</c:v>
              </c:pt>
              <c:pt idx="1131">
                <c:v>441380.000000</c:v>
              </c:pt>
              <c:pt idx="1132">
                <c:v>441050.000000</c:v>
              </c:pt>
              <c:pt idx="1133">
                <c:v>440610.000000</c:v>
              </c:pt>
              <c:pt idx="1134">
                <c:v>440230.000000</c:v>
              </c:pt>
              <c:pt idx="1135">
                <c:v>439790.000000</c:v>
              </c:pt>
              <c:pt idx="1136">
                <c:v>439600.000000</c:v>
              </c:pt>
              <c:pt idx="1137">
                <c:v>439340.000000</c:v>
              </c:pt>
              <c:pt idx="1138">
                <c:v>439610.000000</c:v>
              </c:pt>
              <c:pt idx="1139">
                <c:v>439620.000000</c:v>
              </c:pt>
              <c:pt idx="1140">
                <c:v>439590.000000</c:v>
              </c:pt>
              <c:pt idx="1141">
                <c:v>439730.000000</c:v>
              </c:pt>
              <c:pt idx="1142">
                <c:v>440090.000000</c:v>
              </c:pt>
              <c:pt idx="1143">
                <c:v>440290.000000</c:v>
              </c:pt>
              <c:pt idx="1144">
                <c:v>440430.000000</c:v>
              </c:pt>
              <c:pt idx="1145">
                <c:v>440590.000000</c:v>
              </c:pt>
              <c:pt idx="1146">
                <c:v>440580.000000</c:v>
              </c:pt>
              <c:pt idx="1147">
                <c:v>440500.000000</c:v>
              </c:pt>
              <c:pt idx="1148">
                <c:v>440470.000000</c:v>
              </c:pt>
              <c:pt idx="1149">
                <c:v>440370.000000</c:v>
              </c:pt>
              <c:pt idx="1150">
                <c:v>440130.000000</c:v>
              </c:pt>
              <c:pt idx="1151">
                <c:v>439720.000000</c:v>
              </c:pt>
              <c:pt idx="1152">
                <c:v>439430.000000</c:v>
              </c:pt>
              <c:pt idx="1153">
                <c:v>439090.000000</c:v>
              </c:pt>
              <c:pt idx="1154">
                <c:v>438490.000000</c:v>
              </c:pt>
              <c:pt idx="1155">
                <c:v>438430.000000</c:v>
              </c:pt>
              <c:pt idx="1156">
                <c:v>437880.000000</c:v>
              </c:pt>
              <c:pt idx="1157">
                <c:v>437430.000000</c:v>
              </c:pt>
              <c:pt idx="1158">
                <c:v>436940.000000</c:v>
              </c:pt>
              <c:pt idx="1159">
                <c:v>436520.000000</c:v>
              </c:pt>
              <c:pt idx="1160">
                <c:v>436190.000000</c:v>
              </c:pt>
              <c:pt idx="1161">
                <c:v>436160.000000</c:v>
              </c:pt>
              <c:pt idx="1162">
                <c:v>436460.000000</c:v>
              </c:pt>
              <c:pt idx="1163">
                <c:v>436480.000000</c:v>
              </c:pt>
              <c:pt idx="1164">
                <c:v>436490.000000</c:v>
              </c:pt>
              <c:pt idx="1165">
                <c:v>436490.000000</c:v>
              </c:pt>
              <c:pt idx="1166">
                <c:v>436180.000000</c:v>
              </c:pt>
              <c:pt idx="1167">
                <c:v>435900.000000</c:v>
              </c:pt>
              <c:pt idx="1168">
                <c:v>435660.000000</c:v>
              </c:pt>
              <c:pt idx="1169">
                <c:v>435660.000000</c:v>
              </c:pt>
              <c:pt idx="1170">
                <c:v>435670.000000</c:v>
              </c:pt>
              <c:pt idx="1171">
                <c:v>435510.000000</c:v>
              </c:pt>
              <c:pt idx="1172">
                <c:v>435150.000000</c:v>
              </c:pt>
              <c:pt idx="1173">
                <c:v>434940.000000</c:v>
              </c:pt>
              <c:pt idx="1174">
                <c:v>435090.000000</c:v>
              </c:pt>
              <c:pt idx="1175">
                <c:v>435250.000000</c:v>
              </c:pt>
              <c:pt idx="1176">
                <c:v>435320.000000</c:v>
              </c:pt>
              <c:pt idx="1177">
                <c:v>435090.000000</c:v>
              </c:pt>
              <c:pt idx="1178">
                <c:v>434770.000000</c:v>
              </c:pt>
              <c:pt idx="1179">
                <c:v>434420.000000</c:v>
              </c:pt>
              <c:pt idx="1180">
                <c:v>433980.000000</c:v>
              </c:pt>
              <c:pt idx="1181">
                <c:v>433670.000000</c:v>
              </c:pt>
              <c:pt idx="1182">
                <c:v>433140.000000</c:v>
              </c:pt>
              <c:pt idx="1183">
                <c:v>432520.000000</c:v>
              </c:pt>
              <c:pt idx="1184">
                <c:v>431710.000000</c:v>
              </c:pt>
              <c:pt idx="1185">
                <c:v>430910.000000</c:v>
              </c:pt>
              <c:pt idx="1186">
                <c:v>430240.000000</c:v>
              </c:pt>
              <c:pt idx="1187">
                <c:v>429410.000000</c:v>
              </c:pt>
              <c:pt idx="1188">
                <c:v>428420.000000</c:v>
              </c:pt>
              <c:pt idx="1189">
                <c:v>427560.000000</c:v>
              </c:pt>
              <c:pt idx="1190">
                <c:v>426650.000000</c:v>
              </c:pt>
              <c:pt idx="1191">
                <c:v>425810.000000</c:v>
              </c:pt>
              <c:pt idx="1192">
                <c:v>424830.000000</c:v>
              </c:pt>
              <c:pt idx="1193">
                <c:v>423820.000000</c:v>
              </c:pt>
              <c:pt idx="1194">
                <c:v>423080.000000</c:v>
              </c:pt>
              <c:pt idx="1195">
                <c:v>422180.000000</c:v>
              </c:pt>
              <c:pt idx="1196">
                <c:v>421270.000000</c:v>
              </c:pt>
              <c:pt idx="1197">
                <c:v>420370.000000</c:v>
              </c:pt>
              <c:pt idx="1198">
                <c:v>419480.000000</c:v>
              </c:pt>
              <c:pt idx="1199">
                <c:v>418550.000000</c:v>
              </c:pt>
              <c:pt idx="1200">
                <c:v>417800.000000</c:v>
              </c:pt>
              <c:pt idx="1201">
                <c:v>416800.000000</c:v>
              </c:pt>
              <c:pt idx="1202">
                <c:v>415880.000000</c:v>
              </c:pt>
              <c:pt idx="1203">
                <c:v>414940.000000</c:v>
              </c:pt>
              <c:pt idx="1204">
                <c:v>414000.000000</c:v>
              </c:pt>
              <c:pt idx="1205">
                <c:v>412980.000000</c:v>
              </c:pt>
              <c:pt idx="1206">
                <c:v>412080.000000</c:v>
              </c:pt>
              <c:pt idx="1207">
                <c:v>411130.000000</c:v>
              </c:pt>
              <c:pt idx="1208">
                <c:v>410230.000000</c:v>
              </c:pt>
              <c:pt idx="1209">
                <c:v>409310.000000</c:v>
              </c:pt>
              <c:pt idx="1210">
                <c:v>408320.000000</c:v>
              </c:pt>
              <c:pt idx="1211">
                <c:v>407410.000000</c:v>
              </c:pt>
              <c:pt idx="1212">
                <c:v>406460.000000</c:v>
              </c:pt>
              <c:pt idx="1213">
                <c:v>405490.000000</c:v>
              </c:pt>
              <c:pt idx="1214">
                <c:v>404530.000000</c:v>
              </c:pt>
              <c:pt idx="1215">
                <c:v>403580.000000</c:v>
              </c:pt>
              <c:pt idx="1216">
                <c:v>402540.000000</c:v>
              </c:pt>
              <c:pt idx="1217">
                <c:v>401410.000000</c:v>
              </c:pt>
              <c:pt idx="1218">
                <c:v>400380.000000</c:v>
              </c:pt>
              <c:pt idx="1219">
                <c:v>399490.000000</c:v>
              </c:pt>
              <c:pt idx="1220">
                <c:v>398600.000000</c:v>
              </c:pt>
              <c:pt idx="1221">
                <c:v>397810.000000</c:v>
              </c:pt>
              <c:pt idx="1222">
                <c:v>396770.000000</c:v>
              </c:pt>
              <c:pt idx="1223">
                <c:v>395820.000000</c:v>
              </c:pt>
              <c:pt idx="1224">
                <c:v>394970.000000</c:v>
              </c:pt>
              <c:pt idx="1225">
                <c:v>394080.000000</c:v>
              </c:pt>
              <c:pt idx="1226">
                <c:v>393200.000000</c:v>
              </c:pt>
              <c:pt idx="1227">
                <c:v>392640.000000</c:v>
              </c:pt>
              <c:pt idx="1228">
                <c:v>392010.000000</c:v>
              </c:pt>
              <c:pt idx="1229">
                <c:v>391400.000000</c:v>
              </c:pt>
              <c:pt idx="1230">
                <c:v>391420.000000</c:v>
              </c:pt>
              <c:pt idx="1231">
                <c:v>391550.000000</c:v>
              </c:pt>
              <c:pt idx="1232">
                <c:v>391050.000000</c:v>
              </c:pt>
              <c:pt idx="1233">
                <c:v>390490.000000</c:v>
              </c:pt>
              <c:pt idx="1234">
                <c:v>389960.000000</c:v>
              </c:pt>
              <c:pt idx="1235">
                <c:v>389420.000000</c:v>
              </c:pt>
              <c:pt idx="1236">
                <c:v>388510.000000</c:v>
              </c:pt>
              <c:pt idx="1237">
                <c:v>387920.000000</c:v>
              </c:pt>
              <c:pt idx="1238">
                <c:v>387810.000000</c:v>
              </c:pt>
              <c:pt idx="1239">
                <c:v>387840.000000</c:v>
              </c:pt>
              <c:pt idx="1240">
                <c:v>387420.000000</c:v>
              </c:pt>
              <c:pt idx="1241">
                <c:v>386880.000000</c:v>
              </c:pt>
              <c:pt idx="1242">
                <c:v>386160.000000</c:v>
              </c:pt>
              <c:pt idx="1243">
                <c:v>385240.000000</c:v>
              </c:pt>
              <c:pt idx="1244">
                <c:v>384750.000000</c:v>
              </c:pt>
              <c:pt idx="1245">
                <c:v>384660.000000</c:v>
              </c:pt>
              <c:pt idx="1246">
                <c:v>384740.000000</c:v>
              </c:pt>
              <c:pt idx="1247">
                <c:v>384250.000000</c:v>
              </c:pt>
              <c:pt idx="1248">
                <c:v>383750.000000</c:v>
              </c:pt>
              <c:pt idx="1249">
                <c:v>383830.000000</c:v>
              </c:pt>
              <c:pt idx="1250">
                <c:v>383300.000000</c:v>
              </c:pt>
              <c:pt idx="1251">
                <c:v>382810.000000</c:v>
              </c:pt>
              <c:pt idx="1252">
                <c:v>383010.000000</c:v>
              </c:pt>
              <c:pt idx="1253">
                <c:v>382600.000000</c:v>
              </c:pt>
              <c:pt idx="1254">
                <c:v>381910.000000</c:v>
              </c:pt>
              <c:pt idx="1255">
                <c:v>381300.000000</c:v>
              </c:pt>
              <c:pt idx="1256">
                <c:v>381080.000000</c:v>
              </c:pt>
              <c:pt idx="1257">
                <c:v>380670.000000</c:v>
              </c:pt>
              <c:pt idx="1258">
                <c:v>380110.000000</c:v>
              </c:pt>
              <c:pt idx="1259">
                <c:v>380540.000000</c:v>
              </c:pt>
              <c:pt idx="1260">
                <c:v>380100.000000</c:v>
              </c:pt>
              <c:pt idx="1261">
                <c:v>379990.000000</c:v>
              </c:pt>
              <c:pt idx="1262">
                <c:v>380090.000000</c:v>
              </c:pt>
              <c:pt idx="1263">
                <c:v>380220.000000</c:v>
              </c:pt>
              <c:pt idx="1264">
                <c:v>378820.000000</c:v>
              </c:pt>
              <c:pt idx="1265">
                <c:v>378360.000000</c:v>
              </c:pt>
              <c:pt idx="1266">
                <c:v>378010.000000</c:v>
              </c:pt>
              <c:pt idx="1267">
                <c:v>377310.000000</c:v>
              </c:pt>
              <c:pt idx="1268">
                <c:v>376580.000000</c:v>
              </c:pt>
              <c:pt idx="1269">
                <c:v>376000.000000</c:v>
              </c:pt>
              <c:pt idx="1270">
                <c:v>375270.000000</c:v>
              </c:pt>
              <c:pt idx="1271">
                <c:v>374370.000000</c:v>
              </c:pt>
              <c:pt idx="1272">
                <c:v>373650.000000</c:v>
              </c:pt>
              <c:pt idx="1273">
                <c:v>373070.000000</c:v>
              </c:pt>
              <c:pt idx="1274">
                <c:v>372470.000000</c:v>
              </c:pt>
              <c:pt idx="1275">
                <c:v>371940.000000</c:v>
              </c:pt>
              <c:pt idx="1276">
                <c:v>371620.000000</c:v>
              </c:pt>
              <c:pt idx="1277">
                <c:v>371150.000000</c:v>
              </c:pt>
              <c:pt idx="1278">
                <c:v>370810.000000</c:v>
              </c:pt>
              <c:pt idx="1279">
                <c:v>370090.000000</c:v>
              </c:pt>
              <c:pt idx="1280">
                <c:v>369460.000000</c:v>
              </c:pt>
              <c:pt idx="1281">
                <c:v>368790.000000</c:v>
              </c:pt>
              <c:pt idx="1282">
                <c:v>368120.000000</c:v>
              </c:pt>
              <c:pt idx="1283">
                <c:v>367430.000000</c:v>
              </c:pt>
              <c:pt idx="1284">
                <c:v>366710.000000</c:v>
              </c:pt>
              <c:pt idx="1285">
                <c:v>366050.000000</c:v>
              </c:pt>
              <c:pt idx="1286">
                <c:v>365520.000000</c:v>
              </c:pt>
              <c:pt idx="1287">
                <c:v>365180.000000</c:v>
              </c:pt>
              <c:pt idx="1288">
                <c:v>364600.000000</c:v>
              </c:pt>
              <c:pt idx="1289">
                <c:v>364070.000000</c:v>
              </c:pt>
              <c:pt idx="1290">
                <c:v>363880.000000</c:v>
              </c:pt>
              <c:pt idx="1291">
                <c:v>364220.000000</c:v>
              </c:pt>
              <c:pt idx="1292">
                <c:v>363680.000000</c:v>
              </c:pt>
              <c:pt idx="1293">
                <c:v>362980.000000</c:v>
              </c:pt>
              <c:pt idx="1294">
                <c:v>362140.000000</c:v>
              </c:pt>
              <c:pt idx="1295">
                <c:v>361410.000000</c:v>
              </c:pt>
              <c:pt idx="1296">
                <c:v>360660.000000</c:v>
              </c:pt>
              <c:pt idx="1297">
                <c:v>359940.000000</c:v>
              </c:pt>
              <c:pt idx="1298">
                <c:v>359490.000000</c:v>
              </c:pt>
              <c:pt idx="1299">
                <c:v>359300.000000</c:v>
              </c:pt>
              <c:pt idx="1300">
                <c:v>359080.000000</c:v>
              </c:pt>
              <c:pt idx="1301">
                <c:v>358620.000000</c:v>
              </c:pt>
              <c:pt idx="1302">
                <c:v>357910.000000</c:v>
              </c:pt>
              <c:pt idx="1303">
                <c:v>357390.000000</c:v>
              </c:pt>
              <c:pt idx="1304">
                <c:v>357110.000000</c:v>
              </c:pt>
              <c:pt idx="1305">
                <c:v>356980.000000</c:v>
              </c:pt>
              <c:pt idx="1306">
                <c:v>356780.000000</c:v>
              </c:pt>
              <c:pt idx="1307">
                <c:v>356630.000000</c:v>
              </c:pt>
              <c:pt idx="1308">
                <c:v>356200.000000</c:v>
              </c:pt>
              <c:pt idx="1309">
                <c:v>355720.000000</c:v>
              </c:pt>
              <c:pt idx="1310">
                <c:v>355240.000000</c:v>
              </c:pt>
              <c:pt idx="1311">
                <c:v>354720.000000</c:v>
              </c:pt>
              <c:pt idx="1312">
                <c:v>354000.000000</c:v>
              </c:pt>
              <c:pt idx="1313">
                <c:v>353360.000000</c:v>
              </c:pt>
              <c:pt idx="1314">
                <c:v>352930.000000</c:v>
              </c:pt>
              <c:pt idx="1315">
                <c:v>352280.000000</c:v>
              </c:pt>
              <c:pt idx="1316">
                <c:v>351830.000000</c:v>
              </c:pt>
              <c:pt idx="1317">
                <c:v>351370.000000</c:v>
              </c:pt>
              <c:pt idx="1318">
                <c:v>351140.000000</c:v>
              </c:pt>
              <c:pt idx="1319">
                <c:v>350780.000000</c:v>
              </c:pt>
              <c:pt idx="1320">
                <c:v>350620.000000</c:v>
              </c:pt>
              <c:pt idx="1321">
                <c:v>350340.000000</c:v>
              </c:pt>
              <c:pt idx="1322">
                <c:v>350390.000000</c:v>
              </c:pt>
              <c:pt idx="1323">
                <c:v>350430.000000</c:v>
              </c:pt>
              <c:pt idx="1324">
                <c:v>350470.000000</c:v>
              </c:pt>
              <c:pt idx="1325">
                <c:v>350220.000000</c:v>
              </c:pt>
              <c:pt idx="1326">
                <c:v>349830.000000</c:v>
              </c:pt>
              <c:pt idx="1327">
                <c:v>349490.000000</c:v>
              </c:pt>
              <c:pt idx="1328">
                <c:v>349210.000000</c:v>
              </c:pt>
              <c:pt idx="1329">
                <c:v>348690.000000</c:v>
              </c:pt>
              <c:pt idx="1330">
                <c:v>348360.000000</c:v>
              </c:pt>
              <c:pt idx="1331">
                <c:v>347920.000000</c:v>
              </c:pt>
              <c:pt idx="1332">
                <c:v>347630.000000</c:v>
              </c:pt>
              <c:pt idx="1333">
                <c:v>347500.000000</c:v>
              </c:pt>
              <c:pt idx="1334">
                <c:v>347370.000000</c:v>
              </c:pt>
              <c:pt idx="1335">
                <c:v>347320.000000</c:v>
              </c:pt>
              <c:pt idx="1336">
                <c:v>347270.000000</c:v>
              </c:pt>
              <c:pt idx="1337">
                <c:v>347280.000000</c:v>
              </c:pt>
              <c:pt idx="1338">
                <c:v>347130.000000</c:v>
              </c:pt>
              <c:pt idx="1339">
                <c:v>346960.000000</c:v>
              </c:pt>
              <c:pt idx="1340">
                <c:v>346590.000000</c:v>
              </c:pt>
              <c:pt idx="1341">
                <c:v>346150.000000</c:v>
              </c:pt>
              <c:pt idx="1342">
                <c:v>345660.000000</c:v>
              </c:pt>
              <c:pt idx="1343">
                <c:v>345170.000000</c:v>
              </c:pt>
              <c:pt idx="1344">
                <c:v>344950.000000</c:v>
              </c:pt>
              <c:pt idx="1345">
                <c:v>344620.000000</c:v>
              </c:pt>
              <c:pt idx="1346">
                <c:v>344430.000000</c:v>
              </c:pt>
              <c:pt idx="1347">
                <c:v>344130.000000</c:v>
              </c:pt>
              <c:pt idx="1348">
                <c:v>344070.000000</c:v>
              </c:pt>
              <c:pt idx="1349">
                <c:v>343830.000000</c:v>
              </c:pt>
              <c:pt idx="1350">
                <c:v>343630.000000</c:v>
              </c:pt>
              <c:pt idx="1351">
                <c:v>343390.000000</c:v>
              </c:pt>
              <c:pt idx="1352">
                <c:v>343290.000000</c:v>
              </c:pt>
              <c:pt idx="1353">
                <c:v>343190.000000</c:v>
              </c:pt>
              <c:pt idx="1354">
                <c:v>342870.000000</c:v>
              </c:pt>
              <c:pt idx="1355">
                <c:v>342440.000000</c:v>
              </c:pt>
              <c:pt idx="1356">
                <c:v>342130.000000</c:v>
              </c:pt>
              <c:pt idx="1357">
                <c:v>341540.000000</c:v>
              </c:pt>
              <c:pt idx="1358">
                <c:v>340870.000000</c:v>
              </c:pt>
              <c:pt idx="1359">
                <c:v>340250.000000</c:v>
              </c:pt>
              <c:pt idx="1360">
                <c:v>339870.000000</c:v>
              </c:pt>
              <c:pt idx="1361">
                <c:v>339480.000000</c:v>
              </c:pt>
              <c:pt idx="1362">
                <c:v>339300.000000</c:v>
              </c:pt>
              <c:pt idx="1363">
                <c:v>338780.000000</c:v>
              </c:pt>
              <c:pt idx="1364">
                <c:v>338310.000000</c:v>
              </c:pt>
              <c:pt idx="1365">
                <c:v>337790.000000</c:v>
              </c:pt>
              <c:pt idx="1366">
                <c:v>337040.000000</c:v>
              </c:pt>
              <c:pt idx="1367">
                <c:v>336390.000000</c:v>
              </c:pt>
              <c:pt idx="1368">
                <c:v>335740.000000</c:v>
              </c:pt>
              <c:pt idx="1369">
                <c:v>335260.000000</c:v>
              </c:pt>
              <c:pt idx="1370">
                <c:v>334700.000000</c:v>
              </c:pt>
              <c:pt idx="1371">
                <c:v>334140.000000</c:v>
              </c:pt>
              <c:pt idx="1372">
                <c:v>333550.000000</c:v>
              </c:pt>
              <c:pt idx="1373">
                <c:v>333110.000000</c:v>
              </c:pt>
              <c:pt idx="1374">
                <c:v>332120.000000</c:v>
              </c:pt>
              <c:pt idx="1375">
                <c:v>330940.000000</c:v>
              </c:pt>
              <c:pt idx="1376">
                <c:v>330120.000000</c:v>
              </c:pt>
              <c:pt idx="1377">
                <c:v>329710.000000</c:v>
              </c:pt>
              <c:pt idx="1378">
                <c:v>329240.000000</c:v>
              </c:pt>
              <c:pt idx="1379">
                <c:v>328780.000000</c:v>
              </c:pt>
              <c:pt idx="1380">
                <c:v>328090.000000</c:v>
              </c:pt>
              <c:pt idx="1381">
                <c:v>327690.000000</c:v>
              </c:pt>
              <c:pt idx="1382">
                <c:v>327240.000000</c:v>
              </c:pt>
              <c:pt idx="1383">
                <c:v>326860.000000</c:v>
              </c:pt>
              <c:pt idx="1384">
                <c:v>326470.000000</c:v>
              </c:pt>
              <c:pt idx="1385">
                <c:v>326070.000000</c:v>
              </c:pt>
              <c:pt idx="1386">
                <c:v>325700.000000</c:v>
              </c:pt>
              <c:pt idx="1387">
                <c:v>324580.000000</c:v>
              </c:pt>
              <c:pt idx="1388">
                <c:v>323220.000000</c:v>
              </c:pt>
              <c:pt idx="1389">
                <c:v>322420.000000</c:v>
              </c:pt>
              <c:pt idx="1390">
                <c:v>322070.000000</c:v>
              </c:pt>
              <c:pt idx="1391">
                <c:v>322180.000000</c:v>
              </c:pt>
              <c:pt idx="1392">
                <c:v>322160.000000</c:v>
              </c:pt>
              <c:pt idx="1393">
                <c:v>325080.000000</c:v>
              </c:pt>
              <c:pt idx="1394">
                <c:v>332790.000000</c:v>
              </c:pt>
              <c:pt idx="1395">
                <c:v>333950.000000</c:v>
              </c:pt>
              <c:pt idx="1396">
                <c:v>333960.000000</c:v>
              </c:pt>
              <c:pt idx="1397">
                <c:v>334020.000000</c:v>
              </c:pt>
              <c:pt idx="1398">
                <c:v>334320.000000</c:v>
              </c:pt>
              <c:pt idx="1399">
                <c:v>334300.000000</c:v>
              </c:pt>
              <c:pt idx="1400">
                <c:v>334620.000000</c:v>
              </c:pt>
              <c:pt idx="1401">
                <c:v>334200.000000</c:v>
              </c:pt>
              <c:pt idx="1402">
                <c:v>333320.000000</c:v>
              </c:pt>
              <c:pt idx="1403">
                <c:v>333110.000000</c:v>
              </c:pt>
              <c:pt idx="1404">
                <c:v>333090.000000</c:v>
              </c:pt>
              <c:pt idx="1405">
                <c:v>333160.000000</c:v>
              </c:pt>
              <c:pt idx="1406">
                <c:v>333140.000000</c:v>
              </c:pt>
              <c:pt idx="1407">
                <c:v>333090.000000</c:v>
              </c:pt>
              <c:pt idx="1408">
                <c:v>333310.000000</c:v>
              </c:pt>
              <c:pt idx="1409">
                <c:v>333480.000000</c:v>
              </c:pt>
              <c:pt idx="1410">
                <c:v>333660.000000</c:v>
              </c:pt>
              <c:pt idx="1411">
                <c:v>333900.000000</c:v>
              </c:pt>
              <c:pt idx="1412">
                <c:v>333990.000000</c:v>
              </c:pt>
              <c:pt idx="1413">
                <c:v>334340.000000</c:v>
              </c:pt>
              <c:pt idx="1414">
                <c:v>334570.000000</c:v>
              </c:pt>
              <c:pt idx="1415">
                <c:v>334500.000000</c:v>
              </c:pt>
              <c:pt idx="1416">
                <c:v>334370.000000</c:v>
              </c:pt>
              <c:pt idx="1417">
                <c:v>334020.000000</c:v>
              </c:pt>
              <c:pt idx="1418">
                <c:v>333680.000000</c:v>
              </c:pt>
              <c:pt idx="1419">
                <c:v>333540.000000</c:v>
              </c:pt>
              <c:pt idx="1420">
                <c:v>333590.000000</c:v>
              </c:pt>
              <c:pt idx="1421">
                <c:v>333600.000000</c:v>
              </c:pt>
              <c:pt idx="1422">
                <c:v>333730.000000</c:v>
              </c:pt>
              <c:pt idx="1423">
                <c:v>333760.000000</c:v>
              </c:pt>
              <c:pt idx="1424">
                <c:v>333990.000000</c:v>
              </c:pt>
              <c:pt idx="1425">
                <c:v>333950.000000</c:v>
              </c:pt>
              <c:pt idx="1426">
                <c:v>333970.000000</c:v>
              </c:pt>
              <c:pt idx="1427">
                <c:v>334020.000000</c:v>
              </c:pt>
              <c:pt idx="1428">
                <c:v>333890.000000</c:v>
              </c:pt>
              <c:pt idx="1429">
                <c:v>334070.000000</c:v>
              </c:pt>
              <c:pt idx="1430">
                <c:v>334040.000000</c:v>
              </c:pt>
              <c:pt idx="1431">
                <c:v>333820.000000</c:v>
              </c:pt>
              <c:pt idx="1432">
                <c:v>333440.000000</c:v>
              </c:pt>
              <c:pt idx="1433">
                <c:v>333070.000000</c:v>
              </c:pt>
              <c:pt idx="1434">
                <c:v>332660.000000</c:v>
              </c:pt>
              <c:pt idx="1435">
                <c:v>332160.000000</c:v>
              </c:pt>
              <c:pt idx="1436">
                <c:v>331830.000000</c:v>
              </c:pt>
              <c:pt idx="1437">
                <c:v>331490.000000</c:v>
              </c:pt>
              <c:pt idx="1438">
                <c:v>331050.000000</c:v>
              </c:pt>
              <c:pt idx="1439">
                <c:v>330980.000000</c:v>
              </c:pt>
              <c:pt idx="1440">
                <c:v>330750.000000</c:v>
              </c:pt>
              <c:pt idx="1441">
                <c:v>330960.000000</c:v>
              </c:pt>
              <c:pt idx="1442">
                <c:v>331800.000000</c:v>
              </c:pt>
              <c:pt idx="1443">
                <c:v>332670.000000</c:v>
              </c:pt>
              <c:pt idx="1444">
                <c:v>335010.000000</c:v>
              </c:pt>
              <c:pt idx="1445">
                <c:v>336210.000000</c:v>
              </c:pt>
              <c:pt idx="1446">
                <c:v>337130.000000</c:v>
              </c:pt>
              <c:pt idx="1447">
                <c:v>337910.000000</c:v>
              </c:pt>
              <c:pt idx="1448">
                <c:v>338430.000000</c:v>
              </c:pt>
              <c:pt idx="1449">
                <c:v>338970.000000</c:v>
              </c:pt>
              <c:pt idx="1450">
                <c:v>339620.000000</c:v>
              </c:pt>
              <c:pt idx="1451">
                <c:v>339940.000000</c:v>
              </c:pt>
              <c:pt idx="1452">
                <c:v>340600.000000</c:v>
              </c:pt>
              <c:pt idx="1453">
                <c:v>344770.000000</c:v>
              </c:pt>
              <c:pt idx="1454">
                <c:v>348390.000000</c:v>
              </c:pt>
              <c:pt idx="1455">
                <c:v>351310.000000</c:v>
              </c:pt>
              <c:pt idx="1456">
                <c:v>353770.000000</c:v>
              </c:pt>
              <c:pt idx="1457">
                <c:v>356220.000000</c:v>
              </c:pt>
              <c:pt idx="1458">
                <c:v>357620.000000</c:v>
              </c:pt>
              <c:pt idx="1459">
                <c:v>358450.000000</c:v>
              </c:pt>
              <c:pt idx="1460">
                <c:v>359460.000000</c:v>
              </c:pt>
              <c:pt idx="1461">
                <c:v>360770.000000</c:v>
              </c:pt>
              <c:pt idx="1462">
                <c:v>361870.000000</c:v>
              </c:pt>
              <c:pt idx="1463">
                <c:v>362990.000000</c:v>
              </c:pt>
              <c:pt idx="1464">
                <c:v>364180.000000</c:v>
              </c:pt>
              <c:pt idx="1465">
                <c:v>365440.000000</c:v>
              </c:pt>
              <c:pt idx="1466">
                <c:v>366850.000000</c:v>
              </c:pt>
              <c:pt idx="1467">
                <c:v>368110.000000</c:v>
              </c:pt>
              <c:pt idx="1468">
                <c:v>369150.000000</c:v>
              </c:pt>
              <c:pt idx="1469">
                <c:v>370080.000000</c:v>
              </c:pt>
              <c:pt idx="1470">
                <c:v>371040.000000</c:v>
              </c:pt>
              <c:pt idx="1471">
                <c:v>372000.000000</c:v>
              </c:pt>
              <c:pt idx="1472">
                <c:v>372980.000000</c:v>
              </c:pt>
              <c:pt idx="1473">
                <c:v>374090.000000</c:v>
              </c:pt>
              <c:pt idx="1474">
                <c:v>374870.000000</c:v>
              </c:pt>
              <c:pt idx="1475">
                <c:v>375890.000000</c:v>
              </c:pt>
              <c:pt idx="1476">
                <c:v>376920.000000</c:v>
              </c:pt>
              <c:pt idx="1477">
                <c:v>378070.000000</c:v>
              </c:pt>
              <c:pt idx="1478">
                <c:v>379140.000000</c:v>
              </c:pt>
              <c:pt idx="1479">
                <c:v>380100.000000</c:v>
              </c:pt>
              <c:pt idx="1480">
                <c:v>381080.000000</c:v>
              </c:pt>
              <c:pt idx="1481">
                <c:v>382230.000000</c:v>
              </c:pt>
              <c:pt idx="1482">
                <c:v>383330.000000</c:v>
              </c:pt>
              <c:pt idx="1483">
                <c:v>384260.000000</c:v>
              </c:pt>
              <c:pt idx="1484">
                <c:v>385070.000000</c:v>
              </c:pt>
              <c:pt idx="1485">
                <c:v>385900.000000</c:v>
              </c:pt>
              <c:pt idx="1486">
                <c:v>386770.000000</c:v>
              </c:pt>
              <c:pt idx="1487">
                <c:v>387770.000000</c:v>
              </c:pt>
              <c:pt idx="1488">
                <c:v>388730.000000</c:v>
              </c:pt>
              <c:pt idx="1489">
                <c:v>389710.000000</c:v>
              </c:pt>
              <c:pt idx="1490">
                <c:v>390570.000000</c:v>
              </c:pt>
              <c:pt idx="1491">
                <c:v>391430.000000</c:v>
              </c:pt>
              <c:pt idx="1492">
                <c:v>392210.000000</c:v>
              </c:pt>
              <c:pt idx="1493">
                <c:v>392220.000000</c:v>
              </c:pt>
              <c:pt idx="1494">
                <c:v>391850.000000</c:v>
              </c:pt>
              <c:pt idx="1495">
                <c:v>391510.000000</c:v>
              </c:pt>
              <c:pt idx="1496">
                <c:v>391390.000000</c:v>
              </c:pt>
              <c:pt idx="1497">
                <c:v>392110.000000</c:v>
              </c:pt>
              <c:pt idx="1498">
                <c:v>392790.000000</c:v>
              </c:pt>
              <c:pt idx="1499">
                <c:v>393410.000000</c:v>
              </c:pt>
              <c:pt idx="1500">
                <c:v>394250.000000</c:v>
              </c:pt>
              <c:pt idx="1501">
                <c:v>395000.000000</c:v>
              </c:pt>
              <c:pt idx="1502">
                <c:v>395850.000000</c:v>
              </c:pt>
              <c:pt idx="1503">
                <c:v>396450.000000</c:v>
              </c:pt>
              <c:pt idx="1504">
                <c:v>396880.000000</c:v>
              </c:pt>
              <c:pt idx="1505">
                <c:v>397350.000000</c:v>
              </c:pt>
              <c:pt idx="1506">
                <c:v>397950.000000</c:v>
              </c:pt>
              <c:pt idx="1507">
                <c:v>398290.000000</c:v>
              </c:pt>
              <c:pt idx="1508">
                <c:v>398960.000000</c:v>
              </c:pt>
              <c:pt idx="1509">
                <c:v>399280.000000</c:v>
              </c:pt>
              <c:pt idx="1510">
                <c:v>399770.000000</c:v>
              </c:pt>
              <c:pt idx="1511">
                <c:v>400010.000000</c:v>
              </c:pt>
              <c:pt idx="1512">
                <c:v>400120.000000</c:v>
              </c:pt>
              <c:pt idx="1513">
                <c:v>400010.000000</c:v>
              </c:pt>
              <c:pt idx="1514">
                <c:v>400070.000000</c:v>
              </c:pt>
              <c:pt idx="1515">
                <c:v>400190.000000</c:v>
              </c:pt>
              <c:pt idx="1516">
                <c:v>400440.000000</c:v>
              </c:pt>
              <c:pt idx="1517">
                <c:v>400960.000000</c:v>
              </c:pt>
              <c:pt idx="1518">
                <c:v>401330.000000</c:v>
              </c:pt>
              <c:pt idx="1519">
                <c:v>401570.000000</c:v>
              </c:pt>
              <c:pt idx="1520">
                <c:v>401640.000000</c:v>
              </c:pt>
              <c:pt idx="1521">
                <c:v>401580.000000</c:v>
              </c:pt>
              <c:pt idx="1522">
                <c:v>401520.000000</c:v>
              </c:pt>
              <c:pt idx="1523">
                <c:v>401470.000000</c:v>
              </c:pt>
              <c:pt idx="1524">
                <c:v>401340.000000</c:v>
              </c:pt>
              <c:pt idx="1525">
                <c:v>401030.000000</c:v>
              </c:pt>
              <c:pt idx="1526">
                <c:v>401100.000000</c:v>
              </c:pt>
              <c:pt idx="1527">
                <c:v>401240.000000</c:v>
              </c:pt>
              <c:pt idx="1528">
                <c:v>401430.000000</c:v>
              </c:pt>
              <c:pt idx="1529">
                <c:v>401590.000000</c:v>
              </c:pt>
              <c:pt idx="1530">
                <c:v>401670.000000</c:v>
              </c:pt>
              <c:pt idx="1531">
                <c:v>401830.000000</c:v>
              </c:pt>
              <c:pt idx="1532">
                <c:v>401920.000000</c:v>
              </c:pt>
              <c:pt idx="1533">
                <c:v>402260.000000</c:v>
              </c:pt>
              <c:pt idx="1534">
                <c:v>402470.000000</c:v>
              </c:pt>
              <c:pt idx="1535">
                <c:v>403170.000000</c:v>
              </c:pt>
              <c:pt idx="1536">
                <c:v>403390.000000</c:v>
              </c:pt>
              <c:pt idx="1537">
                <c:v>403730.000000</c:v>
              </c:pt>
              <c:pt idx="1538">
                <c:v>404150.000000</c:v>
              </c:pt>
              <c:pt idx="1539">
                <c:v>404500.000000</c:v>
              </c:pt>
              <c:pt idx="1540">
                <c:v>404780.000000</c:v>
              </c:pt>
              <c:pt idx="1541">
                <c:v>405220.000000</c:v>
              </c:pt>
              <c:pt idx="1542">
                <c:v>405570.000000</c:v>
              </c:pt>
              <c:pt idx="1543">
                <c:v>406020.000000</c:v>
              </c:pt>
              <c:pt idx="1544">
                <c:v>406230.000000</c:v>
              </c:pt>
              <c:pt idx="1545">
                <c:v>406750.000000</c:v>
              </c:pt>
              <c:pt idx="1546">
                <c:v>407120.000000</c:v>
              </c:pt>
              <c:pt idx="1547">
                <c:v>407640.000000</c:v>
              </c:pt>
              <c:pt idx="1548">
                <c:v>408280.000000</c:v>
              </c:pt>
              <c:pt idx="1549">
                <c:v>409270.000000</c:v>
              </c:pt>
              <c:pt idx="1550">
                <c:v>410350.000000</c:v>
              </c:pt>
              <c:pt idx="1551">
                <c:v>411360.000000</c:v>
              </c:pt>
              <c:pt idx="1552">
                <c:v>412080.000000</c:v>
              </c:pt>
              <c:pt idx="1553">
                <c:v>412500.000000</c:v>
              </c:pt>
              <c:pt idx="1554">
                <c:v>412820.000000</c:v>
              </c:pt>
              <c:pt idx="1555">
                <c:v>412930.000000</c:v>
              </c:pt>
              <c:pt idx="1556">
                <c:v>413010.000000</c:v>
              </c:pt>
              <c:pt idx="1557">
                <c:v>413270.000000</c:v>
              </c:pt>
              <c:pt idx="1558">
                <c:v>414250.000000</c:v>
              </c:pt>
              <c:pt idx="1559">
                <c:v>414900.000000</c:v>
              </c:pt>
              <c:pt idx="1560">
                <c:v>415340.000000</c:v>
              </c:pt>
              <c:pt idx="1561">
                <c:v>415660.000000</c:v>
              </c:pt>
              <c:pt idx="1562">
                <c:v>416420.000000</c:v>
              </c:pt>
              <c:pt idx="1563">
                <c:v>416610.000000</c:v>
              </c:pt>
              <c:pt idx="1564">
                <c:v>416330.000000</c:v>
              </c:pt>
              <c:pt idx="1565">
                <c:v>416140.000000</c:v>
              </c:pt>
              <c:pt idx="1566">
                <c:v>416080.000000</c:v>
              </c:pt>
              <c:pt idx="1567">
                <c:v>416240.000000</c:v>
              </c:pt>
              <c:pt idx="1568">
                <c:v>416130.000000</c:v>
              </c:pt>
              <c:pt idx="1569">
                <c:v>416330.000000</c:v>
              </c:pt>
              <c:pt idx="1570">
                <c:v>416290.000000</c:v>
              </c:pt>
              <c:pt idx="1571">
                <c:v>416310.000000</c:v>
              </c:pt>
              <c:pt idx="1572">
                <c:v>417120.000000</c:v>
              </c:pt>
              <c:pt idx="1573">
                <c:v>417750.000000</c:v>
              </c:pt>
              <c:pt idx="1574">
                <c:v>417900.000000</c:v>
              </c:pt>
              <c:pt idx="1575">
                <c:v>417970.000000</c:v>
              </c:pt>
              <c:pt idx="1576">
                <c:v>417910.000000</c:v>
              </c:pt>
              <c:pt idx="1577">
                <c:v>417710.000000</c:v>
              </c:pt>
              <c:pt idx="1578">
                <c:v>417760.000000</c:v>
              </c:pt>
              <c:pt idx="1579">
                <c:v>417360.000000</c:v>
              </c:pt>
              <c:pt idx="1580">
                <c:v>417190.000000</c:v>
              </c:pt>
              <c:pt idx="1581">
                <c:v>416840.000000</c:v>
              </c:pt>
              <c:pt idx="1582">
                <c:v>416650.000000</c:v>
              </c:pt>
              <c:pt idx="1583">
                <c:v>416300.000000</c:v>
              </c:pt>
              <c:pt idx="1584">
                <c:v>416250.000000</c:v>
              </c:pt>
              <c:pt idx="1585">
                <c:v>416480.000000</c:v>
              </c:pt>
              <c:pt idx="1586">
                <c:v>416580.000000</c:v>
              </c:pt>
              <c:pt idx="1587">
                <c:v>416530.000000</c:v>
              </c:pt>
              <c:pt idx="1588">
                <c:v>416310.000000</c:v>
              </c:pt>
              <c:pt idx="1589">
                <c:v>416000.000000</c:v>
              </c:pt>
              <c:pt idx="1590">
                <c:v>415880.000000</c:v>
              </c:pt>
              <c:pt idx="1591">
                <c:v>415750.000000</c:v>
              </c:pt>
              <c:pt idx="1592">
                <c:v>415540.000000</c:v>
              </c:pt>
              <c:pt idx="1593">
                <c:v>415500.000000</c:v>
              </c:pt>
              <c:pt idx="1594">
                <c:v>415280.000000</c:v>
              </c:pt>
              <c:pt idx="1595">
                <c:v>415000.000000</c:v>
              </c:pt>
              <c:pt idx="1596">
                <c:v>414640.000000</c:v>
              </c:pt>
              <c:pt idx="1597">
                <c:v>414070.000000</c:v>
              </c:pt>
              <c:pt idx="1598">
                <c:v>414090.000000</c:v>
              </c:pt>
              <c:pt idx="1599">
                <c:v>414150.000000</c:v>
              </c:pt>
              <c:pt idx="1600">
                <c:v>414000.000000</c:v>
              </c:pt>
              <c:pt idx="1601">
                <c:v>413880.000000</c:v>
              </c:pt>
              <c:pt idx="1602">
                <c:v>414250.000000</c:v>
              </c:pt>
              <c:pt idx="1603">
                <c:v>414350.000000</c:v>
              </c:pt>
              <c:pt idx="1604">
                <c:v>414600.000000</c:v>
              </c:pt>
              <c:pt idx="1605">
                <c:v>414670.000000</c:v>
              </c:pt>
              <c:pt idx="1606">
                <c:v>415140.000000</c:v>
              </c:pt>
              <c:pt idx="1607">
                <c:v>415170.000000</c:v>
              </c:pt>
              <c:pt idx="1608">
                <c:v>415200.000000</c:v>
              </c:pt>
              <c:pt idx="1609">
                <c:v>415260.000000</c:v>
              </c:pt>
              <c:pt idx="1610">
                <c:v>415000.000000</c:v>
              </c:pt>
              <c:pt idx="1611">
                <c:v>414910.000000</c:v>
              </c:pt>
              <c:pt idx="1612">
                <c:v>414710.000000</c:v>
              </c:pt>
              <c:pt idx="1613">
                <c:v>415070.000000</c:v>
              </c:pt>
              <c:pt idx="1614">
                <c:v>415010.000000</c:v>
              </c:pt>
              <c:pt idx="1615">
                <c:v>415320.000000</c:v>
              </c:pt>
              <c:pt idx="1616">
                <c:v>415460.000000</c:v>
              </c:pt>
              <c:pt idx="1617">
                <c:v>416100.000000</c:v>
              </c:pt>
              <c:pt idx="1618">
                <c:v>416010.000000</c:v>
              </c:pt>
              <c:pt idx="1619">
                <c:v>416170.000000</c:v>
              </c:pt>
              <c:pt idx="1620">
                <c:v>415990.000000</c:v>
              </c:pt>
              <c:pt idx="1621">
                <c:v>416280.000000</c:v>
              </c:pt>
              <c:pt idx="1622">
                <c:v>416400.000000</c:v>
              </c:pt>
              <c:pt idx="1623">
                <c:v>416300.000000</c:v>
              </c:pt>
              <c:pt idx="1624">
                <c:v>416560.000000</c:v>
              </c:pt>
              <c:pt idx="1625">
                <c:v>416500.000000</c:v>
              </c:pt>
              <c:pt idx="1626">
                <c:v>416640.000000</c:v>
              </c:pt>
              <c:pt idx="1627">
                <c:v>417050.000000</c:v>
              </c:pt>
              <c:pt idx="1628">
                <c:v>417130.000000</c:v>
              </c:pt>
              <c:pt idx="1629">
                <c:v>416930.000000</c:v>
              </c:pt>
              <c:pt idx="1630">
                <c:v>416780.000000</c:v>
              </c:pt>
              <c:pt idx="1631">
                <c:v>416560.000000</c:v>
              </c:pt>
              <c:pt idx="1632">
                <c:v>416480.000000</c:v>
              </c:pt>
              <c:pt idx="1633">
                <c:v>416320.000000</c:v>
              </c:pt>
              <c:pt idx="1634">
                <c:v>416260.000000</c:v>
              </c:pt>
              <c:pt idx="1635">
                <c:v>416800.000000</c:v>
              </c:pt>
              <c:pt idx="1636">
                <c:v>416850.000000</c:v>
              </c:pt>
              <c:pt idx="1637">
                <c:v>416480.000000</c:v>
              </c:pt>
              <c:pt idx="1638">
                <c:v>416200.000000</c:v>
              </c:pt>
              <c:pt idx="1639">
                <c:v>416050.000000</c:v>
              </c:pt>
              <c:pt idx="1640">
                <c:v>415850.000000</c:v>
              </c:pt>
              <c:pt idx="1641">
                <c:v>415750.000000</c:v>
              </c:pt>
              <c:pt idx="1642">
                <c:v>415570.000000</c:v>
              </c:pt>
              <c:pt idx="1643">
                <c:v>415500.000000</c:v>
              </c:pt>
              <c:pt idx="1644">
                <c:v>415390.000000</c:v>
              </c:pt>
              <c:pt idx="1645">
                <c:v>415230.000000</c:v>
              </c:pt>
              <c:pt idx="1646">
                <c:v>414850.000000</c:v>
              </c:pt>
              <c:pt idx="1647">
                <c:v>413910.000000</c:v>
              </c:pt>
              <c:pt idx="1648">
                <c:v>413230.000000</c:v>
              </c:pt>
              <c:pt idx="1649">
                <c:v>412820.000000</c:v>
              </c:pt>
              <c:pt idx="1650">
                <c:v>412310.000000</c:v>
              </c:pt>
              <c:pt idx="1651">
                <c:v>411750.000000</c:v>
              </c:pt>
              <c:pt idx="1652">
                <c:v>411200.000000</c:v>
              </c:pt>
              <c:pt idx="1653">
                <c:v>411360.000000</c:v>
              </c:pt>
              <c:pt idx="1654">
                <c:v>411430.000000</c:v>
              </c:pt>
              <c:pt idx="1655">
                <c:v>411190.000000</c:v>
              </c:pt>
              <c:pt idx="1656">
                <c:v>411290.000000</c:v>
              </c:pt>
              <c:pt idx="1657">
                <c:v>410970.000000</c:v>
              </c:pt>
              <c:pt idx="1658">
                <c:v>410780.000000</c:v>
              </c:pt>
              <c:pt idx="1659">
                <c:v>410770.000000</c:v>
              </c:pt>
              <c:pt idx="1660">
                <c:v>410600.000000</c:v>
              </c:pt>
              <c:pt idx="1661">
                <c:v>410480.000000</c:v>
              </c:pt>
              <c:pt idx="1662">
                <c:v>410300.000000</c:v>
              </c:pt>
              <c:pt idx="1663">
                <c:v>410030.000000</c:v>
              </c:pt>
              <c:pt idx="1664">
                <c:v>410000.000000</c:v>
              </c:pt>
              <c:pt idx="1665">
                <c:v>409790.000000</c:v>
              </c:pt>
              <c:pt idx="1666">
                <c:v>409510.000000</c:v>
              </c:pt>
              <c:pt idx="1667">
                <c:v>409440.000000</c:v>
              </c:pt>
              <c:pt idx="1668">
                <c:v>409330.000000</c:v>
              </c:pt>
              <c:pt idx="1669">
                <c:v>409130.000000</c:v>
              </c:pt>
              <c:pt idx="1670">
                <c:v>408950.000000</c:v>
              </c:pt>
              <c:pt idx="1671">
                <c:v>408760.000000</c:v>
              </c:pt>
              <c:pt idx="1672">
                <c:v>408570.000000</c:v>
              </c:pt>
              <c:pt idx="1673">
                <c:v>408230.000000</c:v>
              </c:pt>
              <c:pt idx="1674">
                <c:v>407970.000000</c:v>
              </c:pt>
              <c:pt idx="1675">
                <c:v>407310.000000</c:v>
              </c:pt>
              <c:pt idx="1676">
                <c:v>406530.000000</c:v>
              </c:pt>
              <c:pt idx="1677">
                <c:v>406340.000000</c:v>
              </c:pt>
              <c:pt idx="1678">
                <c:v>406460.000000</c:v>
              </c:pt>
              <c:pt idx="1679">
                <c:v>406210.000000</c:v>
              </c:pt>
              <c:pt idx="1680">
                <c:v>405760.000000</c:v>
              </c:pt>
              <c:pt idx="1681">
                <c:v>405240.000000</c:v>
              </c:pt>
              <c:pt idx="1682">
                <c:v>404820.000000</c:v>
              </c:pt>
              <c:pt idx="1683">
                <c:v>404730.000000</c:v>
              </c:pt>
              <c:pt idx="1684">
                <c:v>404520.000000</c:v>
              </c:pt>
              <c:pt idx="1685">
                <c:v>404390.000000</c:v>
              </c:pt>
              <c:pt idx="1686">
                <c:v>404320.000000</c:v>
              </c:pt>
              <c:pt idx="1687">
                <c:v>404000.000000</c:v>
              </c:pt>
              <c:pt idx="1688">
                <c:v>404050.000000</c:v>
              </c:pt>
              <c:pt idx="1689">
                <c:v>403990.000000</c:v>
              </c:pt>
              <c:pt idx="1690">
                <c:v>403860.000000</c:v>
              </c:pt>
              <c:pt idx="1691">
                <c:v>403680.000000</c:v>
              </c:pt>
              <c:pt idx="1692">
                <c:v>403520.000000</c:v>
              </c:pt>
              <c:pt idx="1693">
                <c:v>403330.000000</c:v>
              </c:pt>
              <c:pt idx="1694">
                <c:v>402990.000000</c:v>
              </c:pt>
              <c:pt idx="1695">
                <c:v>402880.000000</c:v>
              </c:pt>
              <c:pt idx="1696">
                <c:v>402710.000000</c:v>
              </c:pt>
              <c:pt idx="1697">
                <c:v>402490.000000</c:v>
              </c:pt>
              <c:pt idx="1698">
                <c:v>402290.000000</c:v>
              </c:pt>
              <c:pt idx="1699">
                <c:v>402190.000000</c:v>
              </c:pt>
              <c:pt idx="1700">
                <c:v>401950.000000</c:v>
              </c:pt>
              <c:pt idx="1701">
                <c:v>401650.000000</c:v>
              </c:pt>
              <c:pt idx="1702">
                <c:v>401470.000000</c:v>
              </c:pt>
              <c:pt idx="1703">
                <c:v>401000.000000</c:v>
              </c:pt>
              <c:pt idx="1704">
                <c:v>400650.000000</c:v>
              </c:pt>
              <c:pt idx="1705">
                <c:v>400370.000000</c:v>
              </c:pt>
              <c:pt idx="1706">
                <c:v>400070.000000</c:v>
              </c:pt>
              <c:pt idx="1707">
                <c:v>399780.000000</c:v>
              </c:pt>
              <c:pt idx="1708">
                <c:v>399490.000000</c:v>
              </c:pt>
              <c:pt idx="1709">
                <c:v>399160.000000</c:v>
              </c:pt>
              <c:pt idx="1710">
                <c:v>399000.000000</c:v>
              </c:pt>
              <c:pt idx="1711">
                <c:v>398690.000000</c:v>
              </c:pt>
              <c:pt idx="1712">
                <c:v>398480.000000</c:v>
              </c:pt>
              <c:pt idx="1713">
                <c:v>398230.000000</c:v>
              </c:pt>
              <c:pt idx="1714">
                <c:v>397670.000000</c:v>
              </c:pt>
              <c:pt idx="1715">
                <c:v>397320.000000</c:v>
              </c:pt>
              <c:pt idx="1716">
                <c:v>397100.000000</c:v>
              </c:pt>
              <c:pt idx="1717">
                <c:v>396700.000000</c:v>
              </c:pt>
              <c:pt idx="1718">
                <c:v>396220.000000</c:v>
              </c:pt>
              <c:pt idx="1719">
                <c:v>396000.000000</c:v>
              </c:pt>
              <c:pt idx="1720">
                <c:v>395610.000000</c:v>
              </c:pt>
              <c:pt idx="1721">
                <c:v>395420.000000</c:v>
              </c:pt>
              <c:pt idx="1722">
                <c:v>395120.000000</c:v>
              </c:pt>
              <c:pt idx="1723">
                <c:v>395040.000000</c:v>
              </c:pt>
              <c:pt idx="1724">
                <c:v>395180.000000</c:v>
              </c:pt>
              <c:pt idx="1725">
                <c:v>395300.000000</c:v>
              </c:pt>
              <c:pt idx="1726">
                <c:v>395380.000000</c:v>
              </c:pt>
              <c:pt idx="1727">
                <c:v>395120.000000</c:v>
              </c:pt>
              <c:pt idx="1728">
                <c:v>394810.000000</c:v>
              </c:pt>
              <c:pt idx="1729">
                <c:v>394940.000000</c:v>
              </c:pt>
              <c:pt idx="1730">
                <c:v>394980.000000</c:v>
              </c:pt>
              <c:pt idx="1731">
                <c:v>395090.000000</c:v>
              </c:pt>
              <c:pt idx="1732">
                <c:v>395190.000000</c:v>
              </c:pt>
              <c:pt idx="1733">
                <c:v>395170.000000</c:v>
              </c:pt>
              <c:pt idx="1734">
                <c:v>395380.000000</c:v>
              </c:pt>
              <c:pt idx="1735">
                <c:v>395320.000000</c:v>
              </c:pt>
              <c:pt idx="1736">
                <c:v>395200.000000</c:v>
              </c:pt>
              <c:pt idx="1737">
                <c:v>394610.000000</c:v>
              </c:pt>
              <c:pt idx="1738">
                <c:v>393700.000000</c:v>
              </c:pt>
              <c:pt idx="1739">
                <c:v>393360.000000</c:v>
              </c:pt>
              <c:pt idx="1740">
                <c:v>393390.000000</c:v>
              </c:pt>
              <c:pt idx="1741">
                <c:v>393590.000000</c:v>
              </c:pt>
              <c:pt idx="1742">
                <c:v>393580.000000</c:v>
              </c:pt>
              <c:pt idx="1743">
                <c:v>393550.000000</c:v>
              </c:pt>
              <c:pt idx="1744">
                <c:v>393380.000000</c:v>
              </c:pt>
              <c:pt idx="1745">
                <c:v>393490.000000</c:v>
              </c:pt>
              <c:pt idx="1746">
                <c:v>393350.000000</c:v>
              </c:pt>
              <c:pt idx="1747">
                <c:v>393310.000000</c:v>
              </c:pt>
              <c:pt idx="1748">
                <c:v>393350.000000</c:v>
              </c:pt>
              <c:pt idx="1749">
                <c:v>393440.000000</c:v>
              </c:pt>
              <c:pt idx="1750">
                <c:v>393350.000000</c:v>
              </c:pt>
              <c:pt idx="1751">
                <c:v>392650.000000</c:v>
              </c:pt>
              <c:pt idx="1752">
                <c:v>391200.000000</c:v>
              </c:pt>
              <c:pt idx="1753">
                <c:v>390370.000000</c:v>
              </c:pt>
              <c:pt idx="1754">
                <c:v>390020.000000</c:v>
              </c:pt>
              <c:pt idx="1755">
                <c:v>390030.000000</c:v>
              </c:pt>
              <c:pt idx="1756">
                <c:v>389780.000000</c:v>
              </c:pt>
              <c:pt idx="1757">
                <c:v>389770.000000</c:v>
              </c:pt>
              <c:pt idx="1758">
                <c:v>389560.000000</c:v>
              </c:pt>
              <c:pt idx="1759">
                <c:v>389280.000000</c:v>
              </c:pt>
              <c:pt idx="1760">
                <c:v>389440.000000</c:v>
              </c:pt>
              <c:pt idx="1761">
                <c:v>389540.000000</c:v>
              </c:pt>
              <c:pt idx="1762">
                <c:v>389490.000000</c:v>
              </c:pt>
              <c:pt idx="1763">
                <c:v>389480.000000</c:v>
              </c:pt>
              <c:pt idx="1764">
                <c:v>389520.000000</c:v>
              </c:pt>
              <c:pt idx="1765">
                <c:v>389030.000000</c:v>
              </c:pt>
              <c:pt idx="1766">
                <c:v>388650.000000</c:v>
              </c:pt>
              <c:pt idx="1767">
                <c:v>388750.000000</c:v>
              </c:pt>
              <c:pt idx="1768">
                <c:v>389130.000000</c:v>
              </c:pt>
              <c:pt idx="1769">
                <c:v>389590.000000</c:v>
              </c:pt>
              <c:pt idx="1770">
                <c:v>389940.000000</c:v>
              </c:pt>
              <c:pt idx="1771">
                <c:v>390530.000000</c:v>
              </c:pt>
              <c:pt idx="1772">
                <c:v>390980.000000</c:v>
              </c:pt>
              <c:pt idx="1773">
                <c:v>391890.000000</c:v>
              </c:pt>
              <c:pt idx="1774">
                <c:v>392250.000000</c:v>
              </c:pt>
              <c:pt idx="1775">
                <c:v>392660.000000</c:v>
              </c:pt>
              <c:pt idx="1776">
                <c:v>393200.000000</c:v>
              </c:pt>
              <c:pt idx="1777">
                <c:v>393770.000000</c:v>
              </c:pt>
              <c:pt idx="1778">
                <c:v>394180.000000</c:v>
              </c:pt>
              <c:pt idx="1779">
                <c:v>394660.000000</c:v>
              </c:pt>
              <c:pt idx="1780">
                <c:v>395050.000000</c:v>
              </c:pt>
              <c:pt idx="1781">
                <c:v>395550.000000</c:v>
              </c:pt>
              <c:pt idx="1782">
                <c:v>396120.000000</c:v>
              </c:pt>
              <c:pt idx="1783">
                <c:v>396670.000000</c:v>
              </c:pt>
              <c:pt idx="1784">
                <c:v>397000.000000</c:v>
              </c:pt>
              <c:pt idx="1785">
                <c:v>397600.000000</c:v>
              </c:pt>
              <c:pt idx="1786">
                <c:v>398190.000000</c:v>
              </c:pt>
              <c:pt idx="1787">
                <c:v>398870.000000</c:v>
              </c:pt>
              <c:pt idx="1788">
                <c:v>399420.000000</c:v>
              </c:pt>
              <c:pt idx="1789">
                <c:v>399780.000000</c:v>
              </c:pt>
              <c:pt idx="1790">
                <c:v>400290.000000</c:v>
              </c:pt>
              <c:pt idx="1791">
                <c:v>400760.000000</c:v>
              </c:pt>
              <c:pt idx="1792">
                <c:v>401280.000000</c:v>
              </c:pt>
              <c:pt idx="1793">
                <c:v>401910.000000</c:v>
              </c:pt>
              <c:pt idx="1794">
                <c:v>402600.000000</c:v>
              </c:pt>
              <c:pt idx="1795">
                <c:v>402910.000000</c:v>
              </c:pt>
              <c:pt idx="1796">
                <c:v>403890.000000</c:v>
              </c:pt>
              <c:pt idx="1797">
                <c:v>404340.000000</c:v>
              </c:pt>
              <c:pt idx="1798">
                <c:v>405900.000000</c:v>
              </c:pt>
              <c:pt idx="1799">
                <c:v>407410.000000</c:v>
              </c:pt>
              <c:pt idx="1800">
                <c:v>408160.000000</c:v>
              </c:pt>
              <c:pt idx="1801">
                <c:v>408850.000000</c:v>
              </c:pt>
              <c:pt idx="1802">
                <c:v>409530.000000</c:v>
              </c:pt>
              <c:pt idx="1803">
                <c:v>410260.000000</c:v>
              </c:pt>
              <c:pt idx="1804">
                <c:v>410880.000000</c:v>
              </c:pt>
              <c:pt idx="1805">
                <c:v>413990.000000</c:v>
              </c:pt>
              <c:pt idx="1806">
                <c:v>418030.000000</c:v>
              </c:pt>
              <c:pt idx="1807">
                <c:v>419150.000000</c:v>
              </c:pt>
              <c:pt idx="1808">
                <c:v>420030.000000</c:v>
              </c:pt>
              <c:pt idx="1809">
                <c:v>420740.000000</c:v>
              </c:pt>
              <c:pt idx="1810">
                <c:v>421230.000000</c:v>
              </c:pt>
              <c:pt idx="1811">
                <c:v>421620.000000</c:v>
              </c:pt>
              <c:pt idx="1812">
                <c:v>422510.000000</c:v>
              </c:pt>
              <c:pt idx="1813">
                <c:v>422850.000000</c:v>
              </c:pt>
              <c:pt idx="1814">
                <c:v>423410.000000</c:v>
              </c:pt>
              <c:pt idx="1815">
                <c:v>423520.000000</c:v>
              </c:pt>
              <c:pt idx="1816">
                <c:v>422690.000000</c:v>
              </c:pt>
              <c:pt idx="1817">
                <c:v>422550.000000</c:v>
              </c:pt>
              <c:pt idx="1818">
                <c:v>422610.000000</c:v>
              </c:pt>
              <c:pt idx="1819">
                <c:v>422400.000000</c:v>
              </c:pt>
              <c:pt idx="1820">
                <c:v>422440.000000</c:v>
              </c:pt>
              <c:pt idx="1821">
                <c:v>422440.000000</c:v>
              </c:pt>
              <c:pt idx="1822">
                <c:v>425850.000000</c:v>
              </c:pt>
              <c:pt idx="1823">
                <c:v>428840.000000</c:v>
              </c:pt>
              <c:pt idx="1824">
                <c:v>430890.000000</c:v>
              </c:pt>
              <c:pt idx="1825">
                <c:v>437850.000000</c:v>
              </c:pt>
              <c:pt idx="1826">
                <c:v>475610.000000</c:v>
              </c:pt>
              <c:pt idx="1827">
                <c:v>490690.000000</c:v>
              </c:pt>
              <c:pt idx="1828">
                <c:v>496690.000000</c:v>
              </c:pt>
              <c:pt idx="1829">
                <c:v>499810.000000</c:v>
              </c:pt>
              <c:pt idx="1830">
                <c:v>499380.000000</c:v>
              </c:pt>
              <c:pt idx="1831">
                <c:v>500300.000000</c:v>
              </c:pt>
              <c:pt idx="1832">
                <c:v>499840.000000</c:v>
              </c:pt>
              <c:pt idx="1833">
                <c:v>497350.000000</c:v>
              </c:pt>
              <c:pt idx="1834">
                <c:v>493460.000000</c:v>
              </c:pt>
              <c:pt idx="1835">
                <c:v>496320.000000</c:v>
              </c:pt>
              <c:pt idx="1836">
                <c:v>500220.000000</c:v>
              </c:pt>
              <c:pt idx="1837">
                <c:v>500520.000000</c:v>
              </c:pt>
              <c:pt idx="1838">
                <c:v>500050.000000</c:v>
              </c:pt>
              <c:pt idx="1839">
                <c:v>499870.000000</c:v>
              </c:pt>
              <c:pt idx="1840">
                <c:v>506530.000000</c:v>
              </c:pt>
              <c:pt idx="1841">
                <c:v>511040.000000</c:v>
              </c:pt>
              <c:pt idx="1842">
                <c:v>517020.000000</c:v>
              </c:pt>
              <c:pt idx="1843">
                <c:v>516760.000000</c:v>
              </c:pt>
              <c:pt idx="1844">
                <c:v>514630.000000</c:v>
              </c:pt>
              <c:pt idx="1845">
                <c:v>512140.000000</c:v>
              </c:pt>
              <c:pt idx="1846">
                <c:v>508610.000000</c:v>
              </c:pt>
              <c:pt idx="1847">
                <c:v>504530.000000</c:v>
              </c:pt>
              <c:pt idx="1848">
                <c:v>500240.000000</c:v>
              </c:pt>
              <c:pt idx="1849">
                <c:v>496130.000000</c:v>
              </c:pt>
              <c:pt idx="1850">
                <c:v>491760.000000</c:v>
              </c:pt>
              <c:pt idx="1851">
                <c:v>488500.000000</c:v>
              </c:pt>
              <c:pt idx="1852">
                <c:v>486090.000000</c:v>
              </c:pt>
              <c:pt idx="1853">
                <c:v>484090.000000</c:v>
              </c:pt>
              <c:pt idx="1854">
                <c:v>482180.000000</c:v>
              </c:pt>
              <c:pt idx="1855">
                <c:v>480210.000000</c:v>
              </c:pt>
              <c:pt idx="1856">
                <c:v>478230.000000</c:v>
              </c:pt>
              <c:pt idx="1857">
                <c:v>477070.000000</c:v>
              </c:pt>
              <c:pt idx="1858">
                <c:v>475800.000000</c:v>
              </c:pt>
              <c:pt idx="1859">
                <c:v>474570.000000</c:v>
              </c:pt>
              <c:pt idx="1860">
                <c:v>473400.000000</c:v>
              </c:pt>
              <c:pt idx="1861">
                <c:v>472180.000000</c:v>
              </c:pt>
              <c:pt idx="1862">
                <c:v>471710.000000</c:v>
              </c:pt>
              <c:pt idx="1863">
                <c:v>471370.000000</c:v>
              </c:pt>
              <c:pt idx="1864">
                <c:v>470540.000000</c:v>
              </c:pt>
              <c:pt idx="1865">
                <c:v>470140.000000</c:v>
              </c:pt>
              <c:pt idx="1866">
                <c:v>469650.000000</c:v>
              </c:pt>
              <c:pt idx="1867">
                <c:v>469470.000000</c:v>
              </c:pt>
              <c:pt idx="1868">
                <c:v>469600.000000</c:v>
              </c:pt>
              <c:pt idx="1869">
                <c:v>469860.000000</c:v>
              </c:pt>
              <c:pt idx="1870">
                <c:v>470230.000000</c:v>
              </c:pt>
              <c:pt idx="1871">
                <c:v>470240.000000</c:v>
              </c:pt>
              <c:pt idx="1872">
                <c:v>470220.000000</c:v>
              </c:pt>
              <c:pt idx="1873">
                <c:v>470420.000000</c:v>
              </c:pt>
              <c:pt idx="1874">
                <c:v>470870.000000</c:v>
              </c:pt>
              <c:pt idx="1875">
                <c:v>471670.000000</c:v>
              </c:pt>
              <c:pt idx="1876">
                <c:v>472740.000000</c:v>
              </c:pt>
              <c:pt idx="1877">
                <c:v>473320.000000</c:v>
              </c:pt>
              <c:pt idx="1878">
                <c:v>474200.000000</c:v>
              </c:pt>
              <c:pt idx="1879">
                <c:v>474930.000000</c:v>
              </c:pt>
              <c:pt idx="1880">
                <c:v>476810.000000</c:v>
              </c:pt>
              <c:pt idx="1881">
                <c:v>477490.000000</c:v>
              </c:pt>
              <c:pt idx="1882">
                <c:v>479070.000000</c:v>
              </c:pt>
              <c:pt idx="1883">
                <c:v>480980.000000</c:v>
              </c:pt>
              <c:pt idx="1884">
                <c:v>483790.000000</c:v>
              </c:pt>
              <c:pt idx="1885">
                <c:v>486410.000000</c:v>
              </c:pt>
              <c:pt idx="1886">
                <c:v>488920.000000</c:v>
              </c:pt>
              <c:pt idx="1887">
                <c:v>490650.000000</c:v>
              </c:pt>
              <c:pt idx="1888">
                <c:v>491870.000000</c:v>
              </c:pt>
              <c:pt idx="1889">
                <c:v>492920.000000</c:v>
              </c:pt>
              <c:pt idx="1890">
                <c:v>494120.000000</c:v>
              </c:pt>
              <c:pt idx="1891">
                <c:v>494500.000000</c:v>
              </c:pt>
              <c:pt idx="1892">
                <c:v>493620.000000</c:v>
              </c:pt>
              <c:pt idx="1893">
                <c:v>492240.000000</c:v>
              </c:pt>
              <c:pt idx="1894">
                <c:v>491130.000000</c:v>
              </c:pt>
              <c:pt idx="1895">
                <c:v>500320.000000</c:v>
              </c:pt>
              <c:pt idx="1896">
                <c:v>505970.000000</c:v>
              </c:pt>
              <c:pt idx="1897">
                <c:v>512480.000000</c:v>
              </c:pt>
              <c:pt idx="1898">
                <c:v>517900.000000</c:v>
              </c:pt>
              <c:pt idx="1899">
                <c:v>526960.000000</c:v>
              </c:pt>
              <c:pt idx="1900">
                <c:v>537520.000000</c:v>
              </c:pt>
              <c:pt idx="1901">
                <c:v>541360.000000</c:v>
              </c:pt>
              <c:pt idx="1902">
                <c:v>542240.000000</c:v>
              </c:pt>
              <c:pt idx="1903">
                <c:v>541490.000000</c:v>
              </c:pt>
              <c:pt idx="1904">
                <c:v>540820.000000</c:v>
              </c:pt>
              <c:pt idx="1905">
                <c:v>540440.000000</c:v>
              </c:pt>
              <c:pt idx="1906">
                <c:v>540150.000000</c:v>
              </c:pt>
              <c:pt idx="1907">
                <c:v>538500.000000</c:v>
              </c:pt>
              <c:pt idx="1908">
                <c:v>537100.000000</c:v>
              </c:pt>
              <c:pt idx="1909">
                <c:v>535220.000000</c:v>
              </c:pt>
              <c:pt idx="1910">
                <c:v>532520.000000</c:v>
              </c:pt>
              <c:pt idx="1911">
                <c:v>529150.000000</c:v>
              </c:pt>
              <c:pt idx="1912">
                <c:v>526040.000000</c:v>
              </c:pt>
              <c:pt idx="1913">
                <c:v>523900.000000</c:v>
              </c:pt>
              <c:pt idx="1914">
                <c:v>521140.000000</c:v>
              </c:pt>
              <c:pt idx="1915">
                <c:v>518420.000000</c:v>
              </c:pt>
              <c:pt idx="1916">
                <c:v>515610.000000</c:v>
              </c:pt>
              <c:pt idx="1917">
                <c:v>512410.000000</c:v>
              </c:pt>
              <c:pt idx="1918">
                <c:v>508930.000000</c:v>
              </c:pt>
              <c:pt idx="1919">
                <c:v>505770.000000</c:v>
              </c:pt>
              <c:pt idx="1920">
                <c:v>502190.000000</c:v>
              </c:pt>
              <c:pt idx="1921">
                <c:v>498610.000000</c:v>
              </c:pt>
              <c:pt idx="1922">
                <c:v>494780.000000</c:v>
              </c:pt>
              <c:pt idx="1923">
                <c:v>491140.000000</c:v>
              </c:pt>
              <c:pt idx="1924">
                <c:v>487250.000000</c:v>
              </c:pt>
              <c:pt idx="1925">
                <c:v>483490.000000</c:v>
              </c:pt>
              <c:pt idx="1926">
                <c:v>480030.000000</c:v>
              </c:pt>
              <c:pt idx="1927">
                <c:v>477010.000000</c:v>
              </c:pt>
              <c:pt idx="1928">
                <c:v>474480.000000</c:v>
              </c:pt>
              <c:pt idx="1929">
                <c:v>471460.000000</c:v>
              </c:pt>
              <c:pt idx="1930">
                <c:v>468300.000000</c:v>
              </c:pt>
              <c:pt idx="1931">
                <c:v>465560.000000</c:v>
              </c:pt>
              <c:pt idx="1932">
                <c:v>462750.000000</c:v>
              </c:pt>
              <c:pt idx="1933">
                <c:v>460030.000000</c:v>
              </c:pt>
              <c:pt idx="1934">
                <c:v>457080.000000</c:v>
              </c:pt>
              <c:pt idx="1935">
                <c:v>453520.000000</c:v>
              </c:pt>
              <c:pt idx="1936">
                <c:v>449940.000000</c:v>
              </c:pt>
              <c:pt idx="1937">
                <c:v>446420.000000</c:v>
              </c:pt>
              <c:pt idx="1938">
                <c:v>443460.000000</c:v>
              </c:pt>
              <c:pt idx="1939">
                <c:v>440800.000000</c:v>
              </c:pt>
              <c:pt idx="1940">
                <c:v>438380.000000</c:v>
              </c:pt>
              <c:pt idx="1941">
                <c:v>435590.000000</c:v>
              </c:pt>
              <c:pt idx="1942">
                <c:v>432860.000000</c:v>
              </c:pt>
              <c:pt idx="1943">
                <c:v>430150.000000</c:v>
              </c:pt>
              <c:pt idx="1944">
                <c:v>427690.000000</c:v>
              </c:pt>
              <c:pt idx="1945">
                <c:v>426040.000000</c:v>
              </c:pt>
              <c:pt idx="1946">
                <c:v>424430.000000</c:v>
              </c:pt>
              <c:pt idx="1947">
                <c:v>423120.000000</c:v>
              </c:pt>
              <c:pt idx="1948">
                <c:v>421550.000000</c:v>
              </c:pt>
              <c:pt idx="1949">
                <c:v>420130.000000</c:v>
              </c:pt>
              <c:pt idx="1950">
                <c:v>418730.000000</c:v>
              </c:pt>
              <c:pt idx="1951">
                <c:v>416770.000000</c:v>
              </c:pt>
              <c:pt idx="1952">
                <c:v>415560.000000</c:v>
              </c:pt>
              <c:pt idx="1953">
                <c:v>413250.000000</c:v>
              </c:pt>
              <c:pt idx="1954">
                <c:v>411720.000000</c:v>
              </c:pt>
              <c:pt idx="1955">
                <c:v>409940.000000</c:v>
              </c:pt>
              <c:pt idx="1956">
                <c:v>408550.000000</c:v>
              </c:pt>
              <c:pt idx="1957">
                <c:v>406750.000000</c:v>
              </c:pt>
              <c:pt idx="1958">
                <c:v>405660.000000</c:v>
              </c:pt>
              <c:pt idx="1959">
                <c:v>404850.000000</c:v>
              </c:pt>
              <c:pt idx="1960">
                <c:v>403500.000000</c:v>
              </c:pt>
              <c:pt idx="1961">
                <c:v>402530.000000</c:v>
              </c:pt>
              <c:pt idx="1962">
                <c:v>402590.000000</c:v>
              </c:pt>
              <c:pt idx="1963">
                <c:v>402720.000000</c:v>
              </c:pt>
              <c:pt idx="1964">
                <c:v>403210.000000</c:v>
              </c:pt>
              <c:pt idx="1965">
                <c:v>404120.000000</c:v>
              </c:pt>
              <c:pt idx="1966">
                <c:v>405500.000000</c:v>
              </c:pt>
              <c:pt idx="1967">
                <c:v>408260.000000</c:v>
              </c:pt>
              <c:pt idx="1968">
                <c:v>413430.000000</c:v>
              </c:pt>
              <c:pt idx="1969">
                <c:v>422650.000000</c:v>
              </c:pt>
              <c:pt idx="1970">
                <c:v>431310.000000</c:v>
              </c:pt>
              <c:pt idx="1971">
                <c:v>437650.000000</c:v>
              </c:pt>
              <c:pt idx="1972">
                <c:v>442750.000000</c:v>
              </c:pt>
              <c:pt idx="1973">
                <c:v>446610.000000</c:v>
              </c:pt>
              <c:pt idx="1974">
                <c:v>451190.000000</c:v>
              </c:pt>
              <c:pt idx="1975">
                <c:v>455660.000000</c:v>
              </c:pt>
              <c:pt idx="1976">
                <c:v>461180.000000</c:v>
              </c:pt>
              <c:pt idx="1977">
                <c:v>465850.000000</c:v>
              </c:pt>
              <c:pt idx="1978">
                <c:v>470690.000000</c:v>
              </c:pt>
              <c:pt idx="1979">
                <c:v>475300.000000</c:v>
              </c:pt>
              <c:pt idx="1980">
                <c:v>479560.000000</c:v>
              </c:pt>
              <c:pt idx="1981">
                <c:v>483890.000000</c:v>
              </c:pt>
              <c:pt idx="1982">
                <c:v>488230.000000</c:v>
              </c:pt>
              <c:pt idx="1983">
                <c:v>493290.000000</c:v>
              </c:pt>
              <c:pt idx="1984">
                <c:v>498070.000000</c:v>
              </c:pt>
              <c:pt idx="1985">
                <c:v>501650.000000</c:v>
              </c:pt>
              <c:pt idx="1986">
                <c:v>505800.000000</c:v>
              </c:pt>
              <c:pt idx="1987">
                <c:v>509470.000000</c:v>
              </c:pt>
              <c:pt idx="1988">
                <c:v>513770.000000</c:v>
              </c:pt>
              <c:pt idx="1989">
                <c:v>517490.000000</c:v>
              </c:pt>
              <c:pt idx="1990">
                <c:v>521450.000000</c:v>
              </c:pt>
              <c:pt idx="1991">
                <c:v>525970.000000</c:v>
              </c:pt>
              <c:pt idx="1992">
                <c:v>532160.000000</c:v>
              </c:pt>
              <c:pt idx="1993">
                <c:v>537390.000000</c:v>
              </c:pt>
              <c:pt idx="1994">
                <c:v>542110.000000</c:v>
              </c:pt>
              <c:pt idx="1995">
                <c:v>547460.000000</c:v>
              </c:pt>
              <c:pt idx="1996">
                <c:v>553410.000000</c:v>
              </c:pt>
              <c:pt idx="1997">
                <c:v>557920.000000</c:v>
              </c:pt>
              <c:pt idx="1998">
                <c:v>560900.000000</c:v>
              </c:pt>
              <c:pt idx="1999">
                <c:v>562510.000000</c:v>
              </c:pt>
              <c:pt idx="2000">
                <c:v>563740.000000</c:v>
              </c:pt>
              <c:pt idx="2001">
                <c:v>565150.000000</c:v>
              </c:pt>
              <c:pt idx="2002">
                <c:v>567720.000000</c:v>
              </c:pt>
              <c:pt idx="2003">
                <c:v>570600.000000</c:v>
              </c:pt>
              <c:pt idx="2004">
                <c:v>575230.000000</c:v>
              </c:pt>
              <c:pt idx="2005">
                <c:v>579960.000000</c:v>
              </c:pt>
              <c:pt idx="2006">
                <c:v>584170.000000</c:v>
              </c:pt>
              <c:pt idx="2007">
                <c:v>587690.000000</c:v>
              </c:pt>
              <c:pt idx="2008">
                <c:v>590740.000000</c:v>
              </c:pt>
              <c:pt idx="2009">
                <c:v>594250.000000</c:v>
              </c:pt>
              <c:pt idx="2010">
                <c:v>597360.000000</c:v>
              </c:pt>
              <c:pt idx="2011">
                <c:v>600400.000000</c:v>
              </c:pt>
              <c:pt idx="2012">
                <c:v>602430.000000</c:v>
              </c:pt>
              <c:pt idx="2013">
                <c:v>602980.000000</c:v>
              </c:pt>
              <c:pt idx="2014">
                <c:v>602950.000000</c:v>
              </c:pt>
              <c:pt idx="2015">
                <c:v>602760.000000</c:v>
              </c:pt>
              <c:pt idx="2016">
                <c:v>602570.000000</c:v>
              </c:pt>
              <c:pt idx="2017">
                <c:v>602050.000000</c:v>
              </c:pt>
              <c:pt idx="2018">
                <c:v>602520.000000</c:v>
              </c:pt>
              <c:pt idx="2019">
                <c:v>601430.000000</c:v>
              </c:pt>
              <c:pt idx="2020">
                <c:v>600530.000000</c:v>
              </c:pt>
              <c:pt idx="2021">
                <c:v>599550.000000</c:v>
              </c:pt>
              <c:pt idx="2022">
                <c:v>597780.000000</c:v>
              </c:pt>
              <c:pt idx="2023">
                <c:v>595750.000000</c:v>
              </c:pt>
              <c:pt idx="2024">
                <c:v>593440.000000</c:v>
              </c:pt>
              <c:pt idx="2025">
                <c:v>591080.000000</c:v>
              </c:pt>
              <c:pt idx="2026">
                <c:v>589280.000000</c:v>
              </c:pt>
              <c:pt idx="2027">
                <c:v>588060.000000</c:v>
              </c:pt>
              <c:pt idx="2028">
                <c:v>586860.000000</c:v>
              </c:pt>
              <c:pt idx="2029">
                <c:v>585840.000000</c:v>
              </c:pt>
              <c:pt idx="2030">
                <c:v>584550.000000</c:v>
              </c:pt>
              <c:pt idx="2031">
                <c:v>583130.000000</c:v>
              </c:pt>
              <c:pt idx="2032">
                <c:v>581320.000000</c:v>
              </c:pt>
              <c:pt idx="2033">
                <c:v>579640.000000</c:v>
              </c:pt>
              <c:pt idx="2034">
                <c:v>576920.000000</c:v>
              </c:pt>
              <c:pt idx="2035">
                <c:v>576820.000000</c:v>
              </c:pt>
              <c:pt idx="2036">
                <c:v>575520.000000</c:v>
              </c:pt>
              <c:pt idx="2037">
                <c:v>574220.000000</c:v>
              </c:pt>
              <c:pt idx="2038">
                <c:v>572690.000000</c:v>
              </c:pt>
              <c:pt idx="2039">
                <c:v>572230.000000</c:v>
              </c:pt>
              <c:pt idx="2040">
                <c:v>571920.000000</c:v>
              </c:pt>
              <c:pt idx="2041">
                <c:v>570940.000000</c:v>
              </c:pt>
              <c:pt idx="2042">
                <c:v>570760.000000</c:v>
              </c:pt>
              <c:pt idx="2043">
                <c:v>570560.000000</c:v>
              </c:pt>
              <c:pt idx="2044">
                <c:v>570420.000000</c:v>
              </c:pt>
              <c:pt idx="2045">
                <c:v>570140.000000</c:v>
              </c:pt>
              <c:pt idx="2046">
                <c:v>569780.000000</c:v>
              </c:pt>
              <c:pt idx="2047">
                <c:v>569390.000000</c:v>
              </c:pt>
              <c:pt idx="2048">
                <c:v>568500.000000</c:v>
              </c:pt>
              <c:pt idx="2049">
                <c:v>568660.000000</c:v>
              </c:pt>
              <c:pt idx="2050">
                <c:v>568450.000000</c:v>
              </c:pt>
              <c:pt idx="2051">
                <c:v>568180.000000</c:v>
              </c:pt>
              <c:pt idx="2052">
                <c:v>568000.000000</c:v>
              </c:pt>
              <c:pt idx="2053">
                <c:v>567590.000000</c:v>
              </c:pt>
              <c:pt idx="2054">
                <c:v>567210.000000</c:v>
              </c:pt>
              <c:pt idx="2055">
                <c:v>566710.000000</c:v>
              </c:pt>
              <c:pt idx="2056">
                <c:v>566610.000000</c:v>
              </c:pt>
              <c:pt idx="2057">
                <c:v>566280.000000</c:v>
              </c:pt>
              <c:pt idx="2058">
                <c:v>566070.000000</c:v>
              </c:pt>
              <c:pt idx="2059">
                <c:v>565530.000000</c:v>
              </c:pt>
              <c:pt idx="2060">
                <c:v>565240.000000</c:v>
              </c:pt>
              <c:pt idx="2061">
                <c:v>564900.000000</c:v>
              </c:pt>
              <c:pt idx="2062">
                <c:v>563720.000000</c:v>
              </c:pt>
              <c:pt idx="2063">
                <c:v>564040.000000</c:v>
              </c:pt>
              <c:pt idx="2064">
                <c:v>563650.000000</c:v>
              </c:pt>
              <c:pt idx="2065">
                <c:v>563290.000000</c:v>
              </c:pt>
              <c:pt idx="2066">
                <c:v>562890.000000</c:v>
              </c:pt>
              <c:pt idx="2067">
                <c:v>562510.000000</c:v>
              </c:pt>
              <c:pt idx="2068">
                <c:v>562010.000000</c:v>
              </c:pt>
              <c:pt idx="2069">
                <c:v>561420.000000</c:v>
              </c:pt>
              <c:pt idx="2070">
                <c:v>560890.000000</c:v>
              </c:pt>
              <c:pt idx="2071">
                <c:v>560710.000000</c:v>
              </c:pt>
              <c:pt idx="2072">
                <c:v>560490.000000</c:v>
              </c:pt>
              <c:pt idx="2073">
                <c:v>560040.000000</c:v>
              </c:pt>
              <c:pt idx="2074">
                <c:v>559470.000000</c:v>
              </c:pt>
              <c:pt idx="2075">
                <c:v>558410.000000</c:v>
              </c:pt>
              <c:pt idx="2076">
                <c:v>556160.000000</c:v>
              </c:pt>
              <c:pt idx="2077">
                <c:v>555870.000000</c:v>
              </c:pt>
              <c:pt idx="2078">
                <c:v>555370.000000</c:v>
              </c:pt>
              <c:pt idx="2079">
                <c:v>555450.000000</c:v>
              </c:pt>
              <c:pt idx="2080">
                <c:v>555800.000000</c:v>
              </c:pt>
              <c:pt idx="2081">
                <c:v>556270.000000</c:v>
              </c:pt>
              <c:pt idx="2082">
                <c:v>556620.000000</c:v>
              </c:pt>
              <c:pt idx="2083">
                <c:v>557020.000000</c:v>
              </c:pt>
              <c:pt idx="2084">
                <c:v>556860.000000</c:v>
              </c:pt>
              <c:pt idx="2085">
                <c:v>556160.000000</c:v>
              </c:pt>
              <c:pt idx="2086">
                <c:v>555380.000000</c:v>
              </c:pt>
              <c:pt idx="2087">
                <c:v>554540.000000</c:v>
              </c:pt>
              <c:pt idx="2088">
                <c:v>553550.000000</c:v>
              </c:pt>
              <c:pt idx="2089">
                <c:v>552510.000000</c:v>
              </c:pt>
              <c:pt idx="2090">
                <c:v>551570.000000</c:v>
              </c:pt>
              <c:pt idx="2091">
                <c:v>550030.000000</c:v>
              </c:pt>
              <c:pt idx="2092">
                <c:v>548120.000000</c:v>
              </c:pt>
              <c:pt idx="2093">
                <c:v>546190.000000</c:v>
              </c:pt>
              <c:pt idx="2094">
                <c:v>544300.000000</c:v>
              </c:pt>
              <c:pt idx="2095">
                <c:v>542650.000000</c:v>
              </c:pt>
              <c:pt idx="2096">
                <c:v>541410.000000</c:v>
              </c:pt>
              <c:pt idx="2097">
                <c:v>540650.000000</c:v>
              </c:pt>
              <c:pt idx="2098">
                <c:v>540130.000000</c:v>
              </c:pt>
              <c:pt idx="2099">
                <c:v>540130.000000</c:v>
              </c:pt>
              <c:pt idx="2100">
                <c:v>540670.000000</c:v>
              </c:pt>
              <c:pt idx="2101">
                <c:v>540700.000000</c:v>
              </c:pt>
              <c:pt idx="2102">
                <c:v>540000.000000</c:v>
              </c:pt>
              <c:pt idx="2103">
                <c:v>538730.000000</c:v>
              </c:pt>
              <c:pt idx="2104">
                <c:v>536120.000000</c:v>
              </c:pt>
              <c:pt idx="2105">
                <c:v>533450.000000</c:v>
              </c:pt>
              <c:pt idx="2106">
                <c:v>531640.000000</c:v>
              </c:pt>
              <c:pt idx="2107">
                <c:v>530720.000000</c:v>
              </c:pt>
              <c:pt idx="2108">
                <c:v>530580.000000</c:v>
              </c:pt>
              <c:pt idx="2109">
                <c:v>530290.000000</c:v>
              </c:pt>
              <c:pt idx="2110">
                <c:v>529670.000000</c:v>
              </c:pt>
              <c:pt idx="2111">
                <c:v>527560.000000</c:v>
              </c:pt>
              <c:pt idx="2112">
                <c:v>525600.000000</c:v>
              </c:pt>
              <c:pt idx="2113">
                <c:v>524280.000000</c:v>
              </c:pt>
              <c:pt idx="2114">
                <c:v>523350.000000</c:v>
              </c:pt>
              <c:pt idx="2115">
                <c:v>523440.000000</c:v>
              </c:pt>
              <c:pt idx="2116">
                <c:v>523270.000000</c:v>
              </c:pt>
              <c:pt idx="2117">
                <c:v>522500.000000</c:v>
              </c:pt>
              <c:pt idx="2118">
                <c:v>520460.000000</c:v>
              </c:pt>
              <c:pt idx="2119">
                <c:v>518310.000000</c:v>
              </c:pt>
              <c:pt idx="2120">
                <c:v>517190.000000</c:v>
              </c:pt>
              <c:pt idx="2121">
                <c:v>516690.000000</c:v>
              </c:pt>
              <c:pt idx="2122">
                <c:v>516700.000000</c:v>
              </c:pt>
              <c:pt idx="2123">
                <c:v>516570.000000</c:v>
              </c:pt>
              <c:pt idx="2124">
                <c:v>515840.000000</c:v>
              </c:pt>
              <c:pt idx="2125">
                <c:v>513730.000000</c:v>
              </c:pt>
              <c:pt idx="2126">
                <c:v>511740.000000</c:v>
              </c:pt>
              <c:pt idx="2127">
                <c:v>510220.000000</c:v>
              </c:pt>
              <c:pt idx="2128">
                <c:v>509160.000000</c:v>
              </c:pt>
              <c:pt idx="2129">
                <c:v>509010.000000</c:v>
              </c:pt>
              <c:pt idx="2130">
                <c:v>508440.000000</c:v>
              </c:pt>
              <c:pt idx="2131">
                <c:v>507170.000000</c:v>
              </c:pt>
              <c:pt idx="2132">
                <c:v>504550.000000</c:v>
              </c:pt>
              <c:pt idx="2133">
                <c:v>502520.000000</c:v>
              </c:pt>
              <c:pt idx="2134">
                <c:v>500960.000000</c:v>
              </c:pt>
              <c:pt idx="2135">
                <c:v>500400.000000</c:v>
              </c:pt>
              <c:pt idx="2136">
                <c:v>500200.000000</c:v>
              </c:pt>
              <c:pt idx="2137">
                <c:v>499600.000000</c:v>
              </c:pt>
              <c:pt idx="2138">
                <c:v>499190.000000</c:v>
              </c:pt>
              <c:pt idx="2139">
                <c:v>498550.000000</c:v>
              </c:pt>
              <c:pt idx="2140">
                <c:v>498290.000000</c:v>
              </c:pt>
              <c:pt idx="2141">
                <c:v>497680.000000</c:v>
              </c:pt>
              <c:pt idx="2142">
                <c:v>497050.000000</c:v>
              </c:pt>
              <c:pt idx="2143">
                <c:v>496830.000000</c:v>
              </c:pt>
              <c:pt idx="2144">
                <c:v>496280.000000</c:v>
              </c:pt>
              <c:pt idx="2145">
                <c:v>495970.000000</c:v>
              </c:pt>
              <c:pt idx="2146">
                <c:v>495780.000000</c:v>
              </c:pt>
              <c:pt idx="2147">
                <c:v>495330.000000</c:v>
              </c:pt>
              <c:pt idx="2148">
                <c:v>495230.000000</c:v>
              </c:pt>
              <c:pt idx="2149">
                <c:v>494630.000000</c:v>
              </c:pt>
              <c:pt idx="2150">
                <c:v>494780.000000</c:v>
              </c:pt>
              <c:pt idx="2151">
                <c:v>494730.000000</c:v>
              </c:pt>
              <c:pt idx="2152">
                <c:v>494550.000000</c:v>
              </c:pt>
              <c:pt idx="2153">
                <c:v>494210.000000</c:v>
              </c:pt>
              <c:pt idx="2154">
                <c:v>493870.000000</c:v>
              </c:pt>
              <c:pt idx="2155">
                <c:v>493190.000000</c:v>
              </c:pt>
              <c:pt idx="2156">
                <c:v>492870.000000</c:v>
              </c:pt>
              <c:pt idx="2157">
                <c:v>492280.000000</c:v>
              </c:pt>
              <c:pt idx="2158">
                <c:v>492000.000000</c:v>
              </c:pt>
              <c:pt idx="2159">
                <c:v>491350.000000</c:v>
              </c:pt>
              <c:pt idx="2160">
                <c:v>490700.000000</c:v>
              </c:pt>
              <c:pt idx="2161">
                <c:v>490400.000000</c:v>
              </c:pt>
              <c:pt idx="2162">
                <c:v>490220.000000</c:v>
              </c:pt>
              <c:pt idx="2163">
                <c:v>489850.000000</c:v>
              </c:pt>
              <c:pt idx="2164">
                <c:v>489660.000000</c:v>
              </c:pt>
              <c:pt idx="2165">
                <c:v>489210.000000</c:v>
              </c:pt>
              <c:pt idx="2166">
                <c:v>489090.000000</c:v>
              </c:pt>
              <c:pt idx="2167">
                <c:v>488510.000000</c:v>
              </c:pt>
              <c:pt idx="2168">
                <c:v>488130.000000</c:v>
              </c:pt>
              <c:pt idx="2169">
                <c:v>487890.000000</c:v>
              </c:pt>
              <c:pt idx="2170">
                <c:v>487620.000000</c:v>
              </c:pt>
              <c:pt idx="2171">
                <c:v>487210.000000</c:v>
              </c:pt>
              <c:pt idx="2172">
                <c:v>486840.000000</c:v>
              </c:pt>
              <c:pt idx="2173">
                <c:v>486310.000000</c:v>
              </c:pt>
              <c:pt idx="2174">
                <c:v>485680.000000</c:v>
              </c:pt>
              <c:pt idx="2175">
                <c:v>484860.000000</c:v>
              </c:pt>
              <c:pt idx="2176">
                <c:v>484540.000000</c:v>
              </c:pt>
              <c:pt idx="2177">
                <c:v>484710.000000</c:v>
              </c:pt>
              <c:pt idx="2178">
                <c:v>484790.000000</c:v>
              </c:pt>
              <c:pt idx="2179">
                <c:v>485340.000000</c:v>
              </c:pt>
              <c:pt idx="2180">
                <c:v>485490.000000</c:v>
              </c:pt>
              <c:pt idx="2181">
                <c:v>486020.000000</c:v>
              </c:pt>
              <c:pt idx="2182">
                <c:v>485960.000000</c:v>
              </c:pt>
              <c:pt idx="2183">
                <c:v>485530.000000</c:v>
              </c:pt>
              <c:pt idx="2184">
                <c:v>485790.000000</c:v>
              </c:pt>
              <c:pt idx="2185">
                <c:v>485630.000000</c:v>
              </c:pt>
              <c:pt idx="2186">
                <c:v>485340.000000</c:v>
              </c:pt>
              <c:pt idx="2187">
                <c:v>485610.000000</c:v>
              </c:pt>
              <c:pt idx="2188">
                <c:v>485570.000000</c:v>
              </c:pt>
              <c:pt idx="2189">
                <c:v>485500.000000</c:v>
              </c:pt>
              <c:pt idx="2190">
                <c:v>485950.000000</c:v>
              </c:pt>
              <c:pt idx="2191">
                <c:v>486110.000000</c:v>
              </c:pt>
              <c:pt idx="2192">
                <c:v>485990.000000</c:v>
              </c:pt>
              <c:pt idx="2193">
                <c:v>486670.000000</c:v>
              </c:pt>
              <c:pt idx="2194">
                <c:v>486990.000000</c:v>
              </c:pt>
              <c:pt idx="2195">
                <c:v>487090.000000</c:v>
              </c:pt>
              <c:pt idx="2196">
                <c:v>487200.000000</c:v>
              </c:pt>
              <c:pt idx="2197">
                <c:v>487320.000000</c:v>
              </c:pt>
              <c:pt idx="2198">
                <c:v>487280.000000</c:v>
              </c:pt>
              <c:pt idx="2199">
                <c:v>487230.000000</c:v>
              </c:pt>
              <c:pt idx="2200">
                <c:v>487400.000000</c:v>
              </c:pt>
              <c:pt idx="2201">
                <c:v>487590.000000</c:v>
              </c:pt>
              <c:pt idx="2202">
                <c:v>487820.000000</c:v>
              </c:pt>
              <c:pt idx="2203">
                <c:v>487850.000000</c:v>
              </c:pt>
              <c:pt idx="2204">
                <c:v>488190.000000</c:v>
              </c:pt>
              <c:pt idx="2205">
                <c:v>488710.000000</c:v>
              </c:pt>
              <c:pt idx="2206">
                <c:v>489110.000000</c:v>
              </c:pt>
              <c:pt idx="2207">
                <c:v>489710.000000</c:v>
              </c:pt>
              <c:pt idx="2208">
                <c:v>489100.000000</c:v>
              </c:pt>
              <c:pt idx="2209">
                <c:v>489560.000000</c:v>
              </c:pt>
              <c:pt idx="2210">
                <c:v>490400.000000</c:v>
              </c:pt>
              <c:pt idx="2211">
                <c:v>491010.000000</c:v>
              </c:pt>
              <c:pt idx="2212">
                <c:v>491960.000000</c:v>
              </c:pt>
              <c:pt idx="2213">
                <c:v>493990.000000</c:v>
              </c:pt>
              <c:pt idx="2214">
                <c:v>495110.000000</c:v>
              </c:pt>
              <c:pt idx="2215">
                <c:v>495910.000000</c:v>
              </c:pt>
              <c:pt idx="2216">
                <c:v>496200.000000</c:v>
              </c:pt>
              <c:pt idx="2217">
                <c:v>496880.000000</c:v>
              </c:pt>
              <c:pt idx="2218">
                <c:v>497160.000000</c:v>
              </c:pt>
              <c:pt idx="2219">
                <c:v>497480.000000</c:v>
              </c:pt>
              <c:pt idx="2220">
                <c:v>497800.000000</c:v>
              </c:pt>
              <c:pt idx="2221">
                <c:v>498190.000000</c:v>
              </c:pt>
              <c:pt idx="2222">
                <c:v>498660.000000</c:v>
              </c:pt>
              <c:pt idx="2223">
                <c:v>500140.000000</c:v>
              </c:pt>
              <c:pt idx="2224">
                <c:v>501750.000000</c:v>
              </c:pt>
              <c:pt idx="2225">
                <c:v>502540.000000</c:v>
              </c:pt>
              <c:pt idx="2226">
                <c:v>503500.000000</c:v>
              </c:pt>
              <c:pt idx="2227">
                <c:v>504930.000000</c:v>
              </c:pt>
              <c:pt idx="2228">
                <c:v>505760.000000</c:v>
              </c:pt>
              <c:pt idx="2229">
                <c:v>506970.000000</c:v>
              </c:pt>
              <c:pt idx="2230">
                <c:v>507810.000000</c:v>
              </c:pt>
              <c:pt idx="2231">
                <c:v>508530.000000</c:v>
              </c:pt>
              <c:pt idx="2232">
                <c:v>508730.000000</c:v>
              </c:pt>
              <c:pt idx="2233">
                <c:v>508630.000000</c:v>
              </c:pt>
              <c:pt idx="2234">
                <c:v>508710.000000</c:v>
              </c:pt>
              <c:pt idx="2235">
                <c:v>508600.000000</c:v>
              </c:pt>
              <c:pt idx="2236">
                <c:v>508550.000000</c:v>
              </c:pt>
              <c:pt idx="2237">
                <c:v>507390.000000</c:v>
              </c:pt>
              <c:pt idx="2238">
                <c:v>506950.000000</c:v>
              </c:pt>
              <c:pt idx="2239">
                <c:v>506470.000000</c:v>
              </c:pt>
              <c:pt idx="2240">
                <c:v>506650.000000</c:v>
              </c:pt>
              <c:pt idx="2241">
                <c:v>508720.000000</c:v>
              </c:pt>
              <c:pt idx="2242">
                <c:v>510280.000000</c:v>
              </c:pt>
              <c:pt idx="2243">
                <c:v>511530.000000</c:v>
              </c:pt>
              <c:pt idx="2244">
                <c:v>512210.000000</c:v>
              </c:pt>
              <c:pt idx="2245">
                <c:v>512420.000000</c:v>
              </c:pt>
              <c:pt idx="2246">
                <c:v>512400.000000</c:v>
              </c:pt>
              <c:pt idx="2247">
                <c:v>512200.000000</c:v>
              </c:pt>
              <c:pt idx="2248">
                <c:v>511840.000000</c:v>
              </c:pt>
              <c:pt idx="2249">
                <c:v>511420.000000</c:v>
              </c:pt>
              <c:pt idx="2250">
                <c:v>511040.000000</c:v>
              </c:pt>
              <c:pt idx="2251">
                <c:v>510810.000000</c:v>
              </c:pt>
              <c:pt idx="2252">
                <c:v>513370.000000</c:v>
              </c:pt>
              <c:pt idx="2253">
                <c:v>517220.000000</c:v>
              </c:pt>
              <c:pt idx="2254">
                <c:v>519820.000000</c:v>
              </c:pt>
              <c:pt idx="2255">
                <c:v>520960.000000</c:v>
              </c:pt>
              <c:pt idx="2256">
                <c:v>520680.000000</c:v>
              </c:pt>
              <c:pt idx="2257">
                <c:v>519960.000000</c:v>
              </c:pt>
              <c:pt idx="2258">
                <c:v>519340.000000</c:v>
              </c:pt>
              <c:pt idx="2259">
                <c:v>518680.000000</c:v>
              </c:pt>
              <c:pt idx="2260">
                <c:v>517910.000000</c:v>
              </c:pt>
              <c:pt idx="2261">
                <c:v>516930.000000</c:v>
              </c:pt>
              <c:pt idx="2262">
                <c:v>515870.000000</c:v>
              </c:pt>
              <c:pt idx="2263">
                <c:v>514750.000000</c:v>
              </c:pt>
              <c:pt idx="2264">
                <c:v>513800.000000</c:v>
              </c:pt>
              <c:pt idx="2265">
                <c:v>512650.000000</c:v>
              </c:pt>
              <c:pt idx="2266">
                <c:v>511800.000000</c:v>
              </c:pt>
              <c:pt idx="2267">
                <c:v>510370.000000</c:v>
              </c:pt>
              <c:pt idx="2268">
                <c:v>509540.000000</c:v>
              </c:pt>
              <c:pt idx="2269">
                <c:v>508900.000000</c:v>
              </c:pt>
              <c:pt idx="2270">
                <c:v>508880.000000</c:v>
              </c:pt>
              <c:pt idx="2271">
                <c:v>509350.000000</c:v>
              </c:pt>
              <c:pt idx="2272">
                <c:v>510090.000000</c:v>
              </c:pt>
              <c:pt idx="2273">
                <c:v>510970.000000</c:v>
              </c:pt>
              <c:pt idx="2274">
                <c:v>512440.000000</c:v>
              </c:pt>
              <c:pt idx="2275">
                <c:v>514590.000000</c:v>
              </c:pt>
              <c:pt idx="2276">
                <c:v>515120.000000</c:v>
              </c:pt>
              <c:pt idx="2277">
                <c:v>516190.000000</c:v>
              </c:pt>
              <c:pt idx="2278">
                <c:v>517160.000000</c:v>
              </c:pt>
              <c:pt idx="2279">
                <c:v>518550.000000</c:v>
              </c:pt>
              <c:pt idx="2280">
                <c:v>520410.000000</c:v>
              </c:pt>
              <c:pt idx="2281">
                <c:v>521640.000000</c:v>
              </c:pt>
              <c:pt idx="2282">
                <c:v>522830.000000</c:v>
              </c:pt>
              <c:pt idx="2283">
                <c:v>524020.000000</c:v>
              </c:pt>
              <c:pt idx="2284">
                <c:v>525490.000000</c:v>
              </c:pt>
              <c:pt idx="2285">
                <c:v>526330.000000</c:v>
              </c:pt>
              <c:pt idx="2286">
                <c:v>528260.000000</c:v>
              </c:pt>
              <c:pt idx="2287">
                <c:v>530000.000000</c:v>
              </c:pt>
              <c:pt idx="2288">
                <c:v>530920.000000</c:v>
              </c:pt>
              <c:pt idx="2289">
                <c:v>531800.000000</c:v>
              </c:pt>
              <c:pt idx="2290">
                <c:v>533390.000000</c:v>
              </c:pt>
              <c:pt idx="2291">
                <c:v>534250.000000</c:v>
              </c:pt>
              <c:pt idx="2292">
                <c:v>534990.000000</c:v>
              </c:pt>
              <c:pt idx="2293">
                <c:v>535990.000000</c:v>
              </c:pt>
              <c:pt idx="2294">
                <c:v>537100.000000</c:v>
              </c:pt>
              <c:pt idx="2295">
                <c:v>539480.000000</c:v>
              </c:pt>
              <c:pt idx="2296">
                <c:v>541630.000000</c:v>
              </c:pt>
              <c:pt idx="2297">
                <c:v>543030.000000</c:v>
              </c:pt>
              <c:pt idx="2298">
                <c:v>544030.000000</c:v>
              </c:pt>
              <c:pt idx="2299">
                <c:v>545760.000000</c:v>
              </c:pt>
              <c:pt idx="2300">
                <c:v>547550.000000</c:v>
              </c:pt>
              <c:pt idx="2301">
                <c:v>549690.000000</c:v>
              </c:pt>
              <c:pt idx="2302">
                <c:v>551260.000000</c:v>
              </c:pt>
              <c:pt idx="2303">
                <c:v>552430.000000</c:v>
              </c:pt>
              <c:pt idx="2304">
                <c:v>553200.000000</c:v>
              </c:pt>
              <c:pt idx="2305">
                <c:v>554260.000000</c:v>
              </c:pt>
              <c:pt idx="2306">
                <c:v>554910.000000</c:v>
              </c:pt>
              <c:pt idx="2307">
                <c:v>555430.000000</c:v>
              </c:pt>
              <c:pt idx="2308">
                <c:v>555730.000000</c:v>
              </c:pt>
              <c:pt idx="2309">
                <c:v>554620.000000</c:v>
              </c:pt>
              <c:pt idx="2310">
                <c:v>554610.000000</c:v>
              </c:pt>
              <c:pt idx="2311">
                <c:v>555200.000000</c:v>
              </c:pt>
              <c:pt idx="2312">
                <c:v>556080.000000</c:v>
              </c:pt>
              <c:pt idx="2313">
                <c:v>557330.000000</c:v>
              </c:pt>
              <c:pt idx="2314">
                <c:v>558660.000000</c:v>
              </c:pt>
              <c:pt idx="2315">
                <c:v>560540.000000</c:v>
              </c:pt>
              <c:pt idx="2316">
                <c:v>563500.000000</c:v>
              </c:pt>
              <c:pt idx="2317">
                <c:v>565670.000000</c:v>
              </c:pt>
              <c:pt idx="2318">
                <c:v>568970.000000</c:v>
              </c:pt>
              <c:pt idx="2319">
                <c:v>572290.000000</c:v>
              </c:pt>
              <c:pt idx="2320">
                <c:v>575620.000000</c:v>
              </c:pt>
              <c:pt idx="2321">
                <c:v>578410.000000</c:v>
              </c:pt>
              <c:pt idx="2322">
                <c:v>580970.000000</c:v>
              </c:pt>
              <c:pt idx="2323">
                <c:v>582820.000000</c:v>
              </c:pt>
              <c:pt idx="2324">
                <c:v>583760.000000</c:v>
              </c:pt>
              <c:pt idx="2325">
                <c:v>584550.000000</c:v>
              </c:pt>
              <c:pt idx="2326">
                <c:v>585700.000000</c:v>
              </c:pt>
              <c:pt idx="2327">
                <c:v>585840.000000</c:v>
              </c:pt>
              <c:pt idx="2328">
                <c:v>586360.000000</c:v>
              </c:pt>
              <c:pt idx="2329">
                <c:v>585870.000000</c:v>
              </c:pt>
              <c:pt idx="2330">
                <c:v>585640.000000</c:v>
              </c:pt>
              <c:pt idx="2331">
                <c:v>585450.000000</c:v>
              </c:pt>
              <c:pt idx="2332">
                <c:v>585350.000000</c:v>
              </c:pt>
              <c:pt idx="2333">
                <c:v>585640.000000</c:v>
              </c:pt>
              <c:pt idx="2334">
                <c:v>586040.000000</c:v>
              </c:pt>
              <c:pt idx="2335">
                <c:v>587070.000000</c:v>
              </c:pt>
              <c:pt idx="2336">
                <c:v>588030.000000</c:v>
              </c:pt>
              <c:pt idx="2337">
                <c:v>588960.000000</c:v>
              </c:pt>
              <c:pt idx="2338">
                <c:v>589790.000000</c:v>
              </c:pt>
              <c:pt idx="2339">
                <c:v>590800.000000</c:v>
              </c:pt>
              <c:pt idx="2340">
                <c:v>592090.000000</c:v>
              </c:pt>
              <c:pt idx="2341">
                <c:v>593830.000000</c:v>
              </c:pt>
              <c:pt idx="2342">
                <c:v>594670.000000</c:v>
              </c:pt>
              <c:pt idx="2343">
                <c:v>594910.000000</c:v>
              </c:pt>
              <c:pt idx="2344">
                <c:v>595440.000000</c:v>
              </c:pt>
              <c:pt idx="2345">
                <c:v>595670.000000</c:v>
              </c:pt>
              <c:pt idx="2346">
                <c:v>596030.000000</c:v>
              </c:pt>
              <c:pt idx="2347">
                <c:v>595760.000000</c:v>
              </c:pt>
              <c:pt idx="2348">
                <c:v>596000.000000</c:v>
              </c:pt>
              <c:pt idx="2349">
                <c:v>596340.000000</c:v>
              </c:pt>
              <c:pt idx="2350">
                <c:v>596270.000000</c:v>
              </c:pt>
              <c:pt idx="2351">
                <c:v>596110.000000</c:v>
              </c:pt>
              <c:pt idx="2352">
                <c:v>596050.000000</c:v>
              </c:pt>
              <c:pt idx="2353">
                <c:v>596040.000000</c:v>
              </c:pt>
              <c:pt idx="2354">
                <c:v>595590.000000</c:v>
              </c:pt>
              <c:pt idx="2355">
                <c:v>595150.000000</c:v>
              </c:pt>
              <c:pt idx="2356">
                <c:v>594740.000000</c:v>
              </c:pt>
              <c:pt idx="2357">
                <c:v>594410.000000</c:v>
              </c:pt>
              <c:pt idx="2358">
                <c:v>594150.000000</c:v>
              </c:pt>
              <c:pt idx="2359">
                <c:v>594080.000000</c:v>
              </c:pt>
              <c:pt idx="2360">
                <c:v>593660.000000</c:v>
              </c:pt>
              <c:pt idx="2361">
                <c:v>593410.000000</c:v>
              </c:pt>
              <c:pt idx="2362">
                <c:v>592780.000000</c:v>
              </c:pt>
              <c:pt idx="2363">
                <c:v>592420.000000</c:v>
              </c:pt>
              <c:pt idx="2364">
                <c:v>591840.000000</c:v>
              </c:pt>
              <c:pt idx="2365">
                <c:v>590980.000000</c:v>
              </c:pt>
              <c:pt idx="2366">
                <c:v>590260.000000</c:v>
              </c:pt>
              <c:pt idx="2367">
                <c:v>589180.000000</c:v>
              </c:pt>
              <c:pt idx="2368">
                <c:v>588110.000000</c:v>
              </c:pt>
              <c:pt idx="2369">
                <c:v>586400.000000</c:v>
              </c:pt>
              <c:pt idx="2370">
                <c:v>585060.000000</c:v>
              </c:pt>
              <c:pt idx="2371">
                <c:v>584570.000000</c:v>
              </c:pt>
              <c:pt idx="2372">
                <c:v>584140.000000</c:v>
              </c:pt>
              <c:pt idx="2373">
                <c:v>583480.000000</c:v>
              </c:pt>
              <c:pt idx="2374">
                <c:v>583480.000000</c:v>
              </c:pt>
              <c:pt idx="2375">
                <c:v>583580.000000</c:v>
              </c:pt>
              <c:pt idx="2376">
                <c:v>583480.000000</c:v>
              </c:pt>
              <c:pt idx="2377">
                <c:v>583460.000000</c:v>
              </c:pt>
              <c:pt idx="2378">
                <c:v>583610.000000</c:v>
              </c:pt>
              <c:pt idx="2379">
                <c:v>583620.000000</c:v>
              </c:pt>
              <c:pt idx="2380">
                <c:v>583620.000000</c:v>
              </c:pt>
              <c:pt idx="2381">
                <c:v>583340.000000</c:v>
              </c:pt>
              <c:pt idx="2382">
                <c:v>583220.000000</c:v>
              </c:pt>
              <c:pt idx="2383">
                <c:v>583090.000000</c:v>
              </c:pt>
              <c:pt idx="2384">
                <c:v>582920.000000</c:v>
              </c:pt>
              <c:pt idx="2385">
                <c:v>582960.000000</c:v>
              </c:pt>
              <c:pt idx="2386">
                <c:v>582700.000000</c:v>
              </c:pt>
              <c:pt idx="2387">
                <c:v>582320.000000</c:v>
              </c:pt>
              <c:pt idx="2388">
                <c:v>582030.000000</c:v>
              </c:pt>
              <c:pt idx="2389">
                <c:v>581240.000000</c:v>
              </c:pt>
              <c:pt idx="2390">
                <c:v>580810.000000</c:v>
              </c:pt>
              <c:pt idx="2391">
                <c:v>580590.000000</c:v>
              </c:pt>
              <c:pt idx="2392">
                <c:v>580290.000000</c:v>
              </c:pt>
              <c:pt idx="2393">
                <c:v>580060.000000</c:v>
              </c:pt>
              <c:pt idx="2394">
                <c:v>579700.000000</c:v>
              </c:pt>
              <c:pt idx="2395">
                <c:v>578790.000000</c:v>
              </c:pt>
              <c:pt idx="2396">
                <c:v>579210.000000</c:v>
              </c:pt>
              <c:pt idx="2397">
                <c:v>578880.000000</c:v>
              </c:pt>
              <c:pt idx="2398">
                <c:v>578410.000000</c:v>
              </c:pt>
              <c:pt idx="2399">
                <c:v>577820.000000</c:v>
              </c:pt>
              <c:pt idx="2400">
                <c:v>577370.000000</c:v>
              </c:pt>
              <c:pt idx="2401">
                <c:v>576860.000000</c:v>
              </c:pt>
              <c:pt idx="2402">
                <c:v>576540.000000</c:v>
              </c:pt>
              <c:pt idx="2403">
                <c:v>576110.000000</c:v>
              </c:pt>
              <c:pt idx="2404">
                <c:v>575570.000000</c:v>
              </c:pt>
              <c:pt idx="2405">
                <c:v>575280.000000</c:v>
              </c:pt>
              <c:pt idx="2406">
                <c:v>574810.000000</c:v>
              </c:pt>
              <c:pt idx="2407">
                <c:v>574360.000000</c:v>
              </c:pt>
              <c:pt idx="2408">
                <c:v>573860.000000</c:v>
              </c:pt>
              <c:pt idx="2409">
                <c:v>573520.000000</c:v>
              </c:pt>
              <c:pt idx="2410">
                <c:v>573240.000000</c:v>
              </c:pt>
              <c:pt idx="2411">
                <c:v>572860.000000</c:v>
              </c:pt>
              <c:pt idx="2412">
                <c:v>572340.000000</c:v>
              </c:pt>
              <c:pt idx="2413">
                <c:v>572620.000000</c:v>
              </c:pt>
              <c:pt idx="2414">
                <c:v>572190.000000</c:v>
              </c:pt>
              <c:pt idx="2415">
                <c:v>571700.000000</c:v>
              </c:pt>
              <c:pt idx="2416">
                <c:v>569680.000000</c:v>
              </c:pt>
              <c:pt idx="2417">
                <c:v>568600.000000</c:v>
              </c:pt>
              <c:pt idx="2418">
                <c:v>567540.000000</c:v>
              </c:pt>
              <c:pt idx="2419">
                <c:v>566420.000000</c:v>
              </c:pt>
              <c:pt idx="2420">
                <c:v>565570.000000</c:v>
              </c:pt>
              <c:pt idx="2421">
                <c:v>565370.000000</c:v>
              </c:pt>
              <c:pt idx="2422">
                <c:v>565380.000000</c:v>
              </c:pt>
              <c:pt idx="2423">
                <c:v>565280.000000</c:v>
              </c:pt>
              <c:pt idx="2424">
                <c:v>565100.000000</c:v>
              </c:pt>
              <c:pt idx="2425">
                <c:v>565090.000000</c:v>
              </c:pt>
              <c:pt idx="2426">
                <c:v>565150.000000</c:v>
              </c:pt>
              <c:pt idx="2427">
                <c:v>565010.000000</c:v>
              </c:pt>
              <c:pt idx="2428">
                <c:v>565070.000000</c:v>
              </c:pt>
              <c:pt idx="2429">
                <c:v>565530.000000</c:v>
              </c:pt>
              <c:pt idx="2430">
                <c:v>565490.000000</c:v>
              </c:pt>
              <c:pt idx="2431">
                <c:v>565590.000000</c:v>
              </c:pt>
              <c:pt idx="2432">
                <c:v>565470.000000</c:v>
              </c:pt>
              <c:pt idx="2433">
                <c:v>565420.000000</c:v>
              </c:pt>
              <c:pt idx="2434">
                <c:v>565270.000000</c:v>
              </c:pt>
              <c:pt idx="2435">
                <c:v>564930.000000</c:v>
              </c:pt>
              <c:pt idx="2436">
                <c:v>563610.000000</c:v>
              </c:pt>
              <c:pt idx="2437">
                <c:v>563990.000000</c:v>
              </c:pt>
              <c:pt idx="2438">
                <c:v>563600.000000</c:v>
              </c:pt>
              <c:pt idx="2439">
                <c:v>563320.000000</c:v>
              </c:pt>
              <c:pt idx="2440">
                <c:v>562960.000000</c:v>
              </c:pt>
              <c:pt idx="2441">
                <c:v>562540.000000</c:v>
              </c:pt>
              <c:pt idx="2442">
                <c:v>561990.000000</c:v>
              </c:pt>
              <c:pt idx="2443">
                <c:v>561520.000000</c:v>
              </c:pt>
              <c:pt idx="2444">
                <c:v>561000.000000</c:v>
              </c:pt>
              <c:pt idx="2445">
                <c:v>559410.000000</c:v>
              </c:pt>
              <c:pt idx="2446">
                <c:v>558690.000000</c:v>
              </c:pt>
              <c:pt idx="2447">
                <c:v>558000.000000</c:v>
              </c:pt>
              <c:pt idx="2448">
                <c:v>557360.000000</c:v>
              </c:pt>
              <c:pt idx="2449">
                <c:v>556870.000000</c:v>
              </c:pt>
              <c:pt idx="2450">
                <c:v>556270.000000</c:v>
              </c:pt>
              <c:pt idx="2451">
                <c:v>555080.000000</c:v>
              </c:pt>
              <c:pt idx="2452">
                <c:v>554360.000000</c:v>
              </c:pt>
              <c:pt idx="2453">
                <c:v>553860.000000</c:v>
              </c:pt>
              <c:pt idx="2454">
                <c:v>553520.000000</c:v>
              </c:pt>
              <c:pt idx="2455">
                <c:v>553380.000000</c:v>
              </c:pt>
              <c:pt idx="2456">
                <c:v>553380.000000</c:v>
              </c:pt>
              <c:pt idx="2457">
                <c:v>552400.000000</c:v>
              </c:pt>
              <c:pt idx="2458">
                <c:v>551970.000000</c:v>
              </c:pt>
              <c:pt idx="2459">
                <c:v>551640.000000</c:v>
              </c:pt>
              <c:pt idx="2460">
                <c:v>551030.000000</c:v>
              </c:pt>
              <c:pt idx="2461">
                <c:v>550370.000000</c:v>
              </c:pt>
              <c:pt idx="2462">
                <c:v>549590.000000</c:v>
              </c:pt>
              <c:pt idx="2463">
                <c:v>548640.000000</c:v>
              </c:pt>
              <c:pt idx="2464">
                <c:v>547880.000000</c:v>
              </c:pt>
              <c:pt idx="2465">
                <c:v>547080.000000</c:v>
              </c:pt>
              <c:pt idx="2466">
                <c:v>545950.000000</c:v>
              </c:pt>
              <c:pt idx="2467">
                <c:v>545160.000000</c:v>
              </c:pt>
              <c:pt idx="2468">
                <c:v>544260.000000</c:v>
              </c:pt>
              <c:pt idx="2469">
                <c:v>542780.000000</c:v>
              </c:pt>
              <c:pt idx="2470">
                <c:v>540420.000000</c:v>
              </c:pt>
              <c:pt idx="2471">
                <c:v>537460.000000</c:v>
              </c:pt>
              <c:pt idx="2472">
                <c:v>534430.000000</c:v>
              </c:pt>
              <c:pt idx="2473">
                <c:v>530790.000000</c:v>
              </c:pt>
              <c:pt idx="2474">
                <c:v>528040.000000</c:v>
              </c:pt>
              <c:pt idx="2475">
                <c:v>524910.000000</c:v>
              </c:pt>
              <c:pt idx="2476">
                <c:v>521800.000000</c:v>
              </c:pt>
              <c:pt idx="2477">
                <c:v>518560.000000</c:v>
              </c:pt>
              <c:pt idx="2478">
                <c:v>515490.000000</c:v>
              </c:pt>
              <c:pt idx="2479">
                <c:v>512450.000000</c:v>
              </c:pt>
              <c:pt idx="2480">
                <c:v>509910.000000</c:v>
              </c:pt>
              <c:pt idx="2481">
                <c:v>508090.000000</c:v>
              </c:pt>
              <c:pt idx="2482">
                <c:v>506690.000000</c:v>
              </c:pt>
              <c:pt idx="2483">
                <c:v>505530.000000</c:v>
              </c:pt>
              <c:pt idx="2484">
                <c:v>503690.000000</c:v>
              </c:pt>
              <c:pt idx="2485">
                <c:v>500590.000000</c:v>
              </c:pt>
              <c:pt idx="2486">
                <c:v>496970.000000</c:v>
              </c:pt>
              <c:pt idx="2487">
                <c:v>494180.000000</c:v>
              </c:pt>
              <c:pt idx="2488">
                <c:v>492160.000000</c:v>
              </c:pt>
              <c:pt idx="2489">
                <c:v>490670.000000</c:v>
              </c:pt>
              <c:pt idx="2490">
                <c:v>489700.000000</c:v>
              </c:pt>
              <c:pt idx="2491">
                <c:v>488610.000000</c:v>
              </c:pt>
              <c:pt idx="2492">
                <c:v>487230.000000</c:v>
              </c:pt>
              <c:pt idx="2493">
                <c:v>485320.000000</c:v>
              </c:pt>
              <c:pt idx="2494">
                <c:v>483750.000000</c:v>
              </c:pt>
              <c:pt idx="2495">
                <c:v>482980.000000</c:v>
              </c:pt>
              <c:pt idx="2496">
                <c:v>482680.000000</c:v>
              </c:pt>
              <c:pt idx="2497">
                <c:v>0.000000</c:v>
              </c:pt>
              <c:pt idx="2498">
                <c:v>482540.000000</c:v>
              </c:pt>
              <c:pt idx="2499">
                <c:v>482050.000000</c:v>
              </c:pt>
              <c:pt idx="2500">
                <c:v>480920.000000</c:v>
              </c:pt>
              <c:pt idx="2501">
                <c:v>480330.000000</c:v>
              </c:pt>
              <c:pt idx="2502">
                <c:v>480100.000000</c:v>
              </c:pt>
              <c:pt idx="2503">
                <c:v>480320.000000</c:v>
              </c:pt>
              <c:pt idx="2504">
                <c:v>480300.000000</c:v>
              </c:pt>
              <c:pt idx="2505">
                <c:v>480300.000000</c:v>
              </c:pt>
              <c:pt idx="2506">
                <c:v>480410.000000</c:v>
              </c:pt>
              <c:pt idx="2507">
                <c:v>480470.000000</c:v>
              </c:pt>
              <c:pt idx="2508">
                <c:v>480710.000000</c:v>
              </c:pt>
              <c:pt idx="2509">
                <c:v>480770.000000</c:v>
              </c:pt>
              <c:pt idx="2510">
                <c:v>480890.000000</c:v>
              </c:pt>
              <c:pt idx="2511">
                <c:v>480840.000000</c:v>
              </c:pt>
              <c:pt idx="2512">
                <c:v>480910.000000</c:v>
              </c:pt>
              <c:pt idx="2513">
                <c:v>480760.000000</c:v>
              </c:pt>
              <c:pt idx="2514">
                <c:v>480730.000000</c:v>
              </c:pt>
              <c:pt idx="2515">
                <c:v>480540.000000</c:v>
              </c:pt>
              <c:pt idx="2516">
                <c:v>480550.000000</c:v>
              </c:pt>
              <c:pt idx="2517">
                <c:v>480390.000000</c:v>
              </c:pt>
              <c:pt idx="2518">
                <c:v>480250.000000</c:v>
              </c:pt>
              <c:pt idx="2519">
                <c:v>480370.000000</c:v>
              </c:pt>
              <c:pt idx="2520">
                <c:v>481140.000000</c:v>
              </c:pt>
              <c:pt idx="2521">
                <c:v>481250.000000</c:v>
              </c:pt>
              <c:pt idx="2522">
                <c:v>481500.000000</c:v>
              </c:pt>
              <c:pt idx="2523">
                <c:v>481620.000000</c:v>
              </c:pt>
              <c:pt idx="2524">
                <c:v>481630.000000</c:v>
              </c:pt>
              <c:pt idx="2525">
                <c:v>481440.000000</c:v>
              </c:pt>
              <c:pt idx="2526">
                <c:v>481230.000000</c:v>
              </c:pt>
              <c:pt idx="2527">
                <c:v>481300.000000</c:v>
              </c:pt>
              <c:pt idx="2528">
                <c:v>481130.000000</c:v>
              </c:pt>
              <c:pt idx="2529">
                <c:v>480790.000000</c:v>
              </c:pt>
              <c:pt idx="2530">
                <c:v>480600.000000</c:v>
              </c:pt>
              <c:pt idx="2531">
                <c:v>480550.000000</c:v>
              </c:pt>
              <c:pt idx="2532">
                <c:v>480450.000000</c:v>
              </c:pt>
              <c:pt idx="2533">
                <c:v>480260.000000</c:v>
              </c:pt>
              <c:pt idx="2534">
                <c:v>480240.000000</c:v>
              </c:pt>
              <c:pt idx="2535">
                <c:v>480260.000000</c:v>
              </c:pt>
              <c:pt idx="2536">
                <c:v>480200.000000</c:v>
              </c:pt>
              <c:pt idx="2537">
                <c:v>480050.000000</c:v>
              </c:pt>
              <c:pt idx="2538">
                <c:v>479780.000000</c:v>
              </c:pt>
              <c:pt idx="2539">
                <c:v>480480.000000</c:v>
              </c:pt>
              <c:pt idx="2540">
                <c:v>480590.000000</c:v>
              </c:pt>
              <c:pt idx="2541">
                <c:v>480700.000000</c:v>
              </c:pt>
              <c:pt idx="2542">
                <c:v>480570.000000</c:v>
              </c:pt>
              <c:pt idx="2543">
                <c:v>480720.000000</c:v>
              </c:pt>
              <c:pt idx="2544">
                <c:v>480630.000000</c:v>
              </c:pt>
              <c:pt idx="2545">
                <c:v>480460.000000</c:v>
              </c:pt>
              <c:pt idx="2546">
                <c:v>480440.000000</c:v>
              </c:pt>
              <c:pt idx="2547">
                <c:v>480580.000000</c:v>
              </c:pt>
              <c:pt idx="2548">
                <c:v>480270.000000</c:v>
              </c:pt>
              <c:pt idx="2549">
                <c:v>480600.000000</c:v>
              </c:pt>
              <c:pt idx="2550">
                <c:v>480790.000000</c:v>
              </c:pt>
              <c:pt idx="2551">
                <c:v>481190.000000</c:v>
              </c:pt>
              <c:pt idx="2552">
                <c:v>481060.000000</c:v>
              </c:pt>
              <c:pt idx="2553">
                <c:v>481780.000000</c:v>
              </c:pt>
              <c:pt idx="2554">
                <c:v>482530.000000</c:v>
              </c:pt>
              <c:pt idx="2555">
                <c:v>483130.000000</c:v>
              </c:pt>
              <c:pt idx="2556">
                <c:v>483800.000000</c:v>
              </c:pt>
              <c:pt idx="2557">
                <c:v>484750.000000</c:v>
              </c:pt>
              <c:pt idx="2558">
                <c:v>484970.000000</c:v>
              </c:pt>
              <c:pt idx="2559">
                <c:v>485350.000000</c:v>
              </c:pt>
              <c:pt idx="2560">
                <c:v>485740.000000</c:v>
              </c:pt>
              <c:pt idx="2561">
                <c:v>486220.000000</c:v>
              </c:pt>
              <c:pt idx="2562">
                <c:v>486450.000000</c:v>
              </c:pt>
              <c:pt idx="2563">
                <c:v>486560.000000</c:v>
              </c:pt>
              <c:pt idx="2564">
                <c:v>486830.000000</c:v>
              </c:pt>
              <c:pt idx="2565">
                <c:v>486880.000000</c:v>
              </c:pt>
              <c:pt idx="2566">
                <c:v>486880.000000</c:v>
              </c:pt>
              <c:pt idx="2567">
                <c:v>486640.000000</c:v>
              </c:pt>
              <c:pt idx="2568">
                <c:v>486240.000000</c:v>
              </c:pt>
              <c:pt idx="2569">
                <c:v>485630.000000</c:v>
              </c:pt>
              <c:pt idx="2570">
                <c:v>485140.000000</c:v>
              </c:pt>
              <c:pt idx="2571">
                <c:v>484480.000000</c:v>
              </c:pt>
              <c:pt idx="2572">
                <c:v>483950.000000</c:v>
              </c:pt>
              <c:pt idx="2573">
                <c:v>483470.000000</c:v>
              </c:pt>
              <c:pt idx="2574">
                <c:v>483070.000000</c:v>
              </c:pt>
              <c:pt idx="2575">
                <c:v>482550.000000</c:v>
              </c:pt>
              <c:pt idx="2576">
                <c:v>482040.000000</c:v>
              </c:pt>
              <c:pt idx="2577">
                <c:v>481580.000000</c:v>
              </c:pt>
              <c:pt idx="2578">
                <c:v>480860.000000</c:v>
              </c:pt>
              <c:pt idx="2579">
                <c:v>480290.000000</c:v>
              </c:pt>
              <c:pt idx="2580">
                <c:v>479900.000000</c:v>
              </c:pt>
              <c:pt idx="2581">
                <c:v>479440.000000</c:v>
              </c:pt>
              <c:pt idx="2582">
                <c:v>478900.000000</c:v>
              </c:pt>
              <c:pt idx="2583">
                <c:v>478250.000000</c:v>
              </c:pt>
              <c:pt idx="2584">
                <c:v>477650.000000</c:v>
              </c:pt>
              <c:pt idx="2585">
                <c:v>477220.000000</c:v>
              </c:pt>
              <c:pt idx="2586">
                <c:v>476590.000000</c:v>
              </c:pt>
              <c:pt idx="2587">
                <c:v>475980.000000</c:v>
              </c:pt>
              <c:pt idx="2588">
                <c:v>475540.000000</c:v>
              </c:pt>
              <c:pt idx="2589">
                <c:v>475120.000000</c:v>
              </c:pt>
              <c:pt idx="2590">
                <c:v>475060.000000</c:v>
              </c:pt>
              <c:pt idx="2591">
                <c:v>476650.000000</c:v>
              </c:pt>
              <c:pt idx="2592">
                <c:v>477370.000000</c:v>
              </c:pt>
              <c:pt idx="2593">
                <c:v>478710.000000</c:v>
              </c:pt>
              <c:pt idx="2594">
                <c:v>479360.000000</c:v>
              </c:pt>
              <c:pt idx="2595">
                <c:v>479940.000000</c:v>
              </c:pt>
              <c:pt idx="2596">
                <c:v>481410.000000</c:v>
              </c:pt>
              <c:pt idx="2597">
                <c:v>482150.000000</c:v>
              </c:pt>
              <c:pt idx="2598">
                <c:v>482330.000000</c:v>
              </c:pt>
              <c:pt idx="2599">
                <c:v>482150.000000</c:v>
              </c:pt>
              <c:pt idx="2600">
                <c:v>481960.000000</c:v>
              </c:pt>
              <c:pt idx="2601">
                <c:v>481820.000000</c:v>
              </c:pt>
              <c:pt idx="2602">
                <c:v>484660.000000</c:v>
              </c:pt>
              <c:pt idx="2603">
                <c:v>489860.000000</c:v>
              </c:pt>
              <c:pt idx="2604">
                <c:v>491770.000000</c:v>
              </c:pt>
              <c:pt idx="2605">
                <c:v>492610.000000</c:v>
              </c:pt>
              <c:pt idx="2606">
                <c:v>493310.000000</c:v>
              </c:pt>
              <c:pt idx="2607">
                <c:v>493630.000000</c:v>
              </c:pt>
              <c:pt idx="2608">
                <c:v>493470.000000</c:v>
              </c:pt>
              <c:pt idx="2609">
                <c:v>493440.000000</c:v>
              </c:pt>
              <c:pt idx="2610">
                <c:v>493340.000000</c:v>
              </c:pt>
              <c:pt idx="2611">
                <c:v>493220.000000</c:v>
              </c:pt>
              <c:pt idx="2612">
                <c:v>492910.000000</c:v>
              </c:pt>
              <c:pt idx="2613">
                <c:v>492840.000000</c:v>
              </c:pt>
              <c:pt idx="2614">
                <c:v>492770.000000</c:v>
              </c:pt>
              <c:pt idx="2615">
                <c:v>492780.000000</c:v>
              </c:pt>
              <c:pt idx="2616">
                <c:v>492590.000000</c:v>
              </c:pt>
              <c:pt idx="2617">
                <c:v>492810.000000</c:v>
              </c:pt>
              <c:pt idx="2618">
                <c:v>492640.000000</c:v>
              </c:pt>
              <c:pt idx="2619">
                <c:v>493020.000000</c:v>
              </c:pt>
              <c:pt idx="2620">
                <c:v>493020.000000</c:v>
              </c:pt>
              <c:pt idx="2621">
                <c:v>493280.000000</c:v>
              </c:pt>
              <c:pt idx="2622">
                <c:v>493440.000000</c:v>
              </c:pt>
              <c:pt idx="2623">
                <c:v>493020.000000</c:v>
              </c:pt>
              <c:pt idx="2624">
                <c:v>493390.000000</c:v>
              </c:pt>
              <c:pt idx="2625">
                <c:v>493130.000000</c:v>
              </c:pt>
              <c:pt idx="2626">
                <c:v>493160.000000</c:v>
              </c:pt>
              <c:pt idx="2627">
                <c:v>493060.000000</c:v>
              </c:pt>
              <c:pt idx="2628">
                <c:v>492940.000000</c:v>
              </c:pt>
              <c:pt idx="2629">
                <c:v>493420.000000</c:v>
              </c:pt>
              <c:pt idx="2630">
                <c:v>494170.000000</c:v>
              </c:pt>
              <c:pt idx="2631">
                <c:v>494790.000000</c:v>
              </c:pt>
              <c:pt idx="2632">
                <c:v>495340.000000</c:v>
              </c:pt>
              <c:pt idx="2633">
                <c:v>495890.000000</c:v>
              </c:pt>
              <c:pt idx="2634">
                <c:v>498720.000000</c:v>
              </c:pt>
              <c:pt idx="2635">
                <c:v>500390.000000</c:v>
              </c:pt>
              <c:pt idx="2636">
                <c:v>501440.000000</c:v>
              </c:pt>
              <c:pt idx="2637">
                <c:v>501960.000000</c:v>
              </c:pt>
              <c:pt idx="2638">
                <c:v>502200.000000</c:v>
              </c:pt>
              <c:pt idx="2639">
                <c:v>502460.000000</c:v>
              </c:pt>
              <c:pt idx="2640">
                <c:v>502880.000000</c:v>
              </c:pt>
              <c:pt idx="2641">
                <c:v>503230.000000</c:v>
              </c:pt>
              <c:pt idx="2642">
                <c:v>503840.000000</c:v>
              </c:pt>
              <c:pt idx="2643">
                <c:v>504440.000000</c:v>
              </c:pt>
              <c:pt idx="2644">
                <c:v>505190.000000</c:v>
              </c:pt>
              <c:pt idx="2645">
                <c:v>505810.000000</c:v>
              </c:pt>
              <c:pt idx="2646">
                <c:v>506330.000000</c:v>
              </c:pt>
              <c:pt idx="2647">
                <c:v>507060.000000</c:v>
              </c:pt>
              <c:pt idx="2648">
                <c:v>508060.000000</c:v>
              </c:pt>
              <c:pt idx="2649">
                <c:v>510200.000000</c:v>
              </c:pt>
              <c:pt idx="2650">
                <c:v>512070.000000</c:v>
              </c:pt>
              <c:pt idx="2651">
                <c:v>513000.000000</c:v>
              </c:pt>
              <c:pt idx="2652">
                <c:v>513730.000000</c:v>
              </c:pt>
              <c:pt idx="2653">
                <c:v>514350.000000</c:v>
              </c:pt>
              <c:pt idx="2654">
                <c:v>514890.000000</c:v>
              </c:pt>
              <c:pt idx="2655">
                <c:v>514660.000000</c:v>
              </c:pt>
              <c:pt idx="2656">
                <c:v>515180.000000</c:v>
              </c:pt>
              <c:pt idx="2657">
                <c:v>515680.000000</c:v>
              </c:pt>
              <c:pt idx="2658">
                <c:v>516290.000000</c:v>
              </c:pt>
              <c:pt idx="2659">
                <c:v>516840.000000</c:v>
              </c:pt>
              <c:pt idx="2660">
                <c:v>517330.000000</c:v>
              </c:pt>
              <c:pt idx="2661">
                <c:v>517680.000000</c:v>
              </c:pt>
              <c:pt idx="2662">
                <c:v>517880.000000</c:v>
              </c:pt>
              <c:pt idx="2663">
                <c:v>518080.000000</c:v>
              </c:pt>
              <c:pt idx="2664">
                <c:v>518530.000000</c:v>
              </c:pt>
              <c:pt idx="2665">
                <c:v>518900.000000</c:v>
              </c:pt>
              <c:pt idx="2666">
                <c:v>519250.000000</c:v>
              </c:pt>
              <c:pt idx="2667">
                <c:v>519470.000000</c:v>
              </c:pt>
              <c:pt idx="2668">
                <c:v>519760.000000</c:v>
              </c:pt>
              <c:pt idx="2669">
                <c:v>520230.000000</c:v>
              </c:pt>
              <c:pt idx="2670">
                <c:v>520820.000000</c:v>
              </c:pt>
              <c:pt idx="2671">
                <c:v>520470.000000</c:v>
              </c:pt>
              <c:pt idx="2672">
                <c:v>519500.000000</c:v>
              </c:pt>
              <c:pt idx="2673">
                <c:v>518930.000000</c:v>
              </c:pt>
              <c:pt idx="2674">
                <c:v>519440.000000</c:v>
              </c:pt>
              <c:pt idx="2675">
                <c:v>520450.000000</c:v>
              </c:pt>
              <c:pt idx="2676">
                <c:v>521990.000000</c:v>
              </c:pt>
              <c:pt idx="2677">
                <c:v>524300.000000</c:v>
              </c:pt>
              <c:pt idx="2678">
                <c:v>526350.000000</c:v>
              </c:pt>
              <c:pt idx="2679">
                <c:v>528390.000000</c:v>
              </c:pt>
              <c:pt idx="2680">
                <c:v>530610.000000</c:v>
              </c:pt>
              <c:pt idx="2681">
                <c:v>533130.000000</c:v>
              </c:pt>
              <c:pt idx="2682">
                <c:v>535340.000000</c:v>
              </c:pt>
              <c:pt idx="2683">
                <c:v>537280.000000</c:v>
              </c:pt>
              <c:pt idx="2684">
                <c:v>538820.000000</c:v>
              </c:pt>
              <c:pt idx="2685">
                <c:v>540560.000000</c:v>
              </c:pt>
              <c:pt idx="2686">
                <c:v>542470.000000</c:v>
              </c:pt>
              <c:pt idx="2687">
                <c:v>543890.000000</c:v>
              </c:pt>
              <c:pt idx="2688">
                <c:v>544230.000000</c:v>
              </c:pt>
              <c:pt idx="2689">
                <c:v>544530.000000</c:v>
              </c:pt>
              <c:pt idx="2690">
                <c:v>545260.000000</c:v>
              </c:pt>
              <c:pt idx="2691">
                <c:v>546040.000000</c:v>
              </c:pt>
              <c:pt idx="2692">
                <c:v>546310.000000</c:v>
              </c:pt>
              <c:pt idx="2693">
                <c:v>546600.000000</c:v>
              </c:pt>
              <c:pt idx="2694">
                <c:v>546900.000000</c:v>
              </c:pt>
              <c:pt idx="2695">
                <c:v>547110.000000</c:v>
              </c:pt>
              <c:pt idx="2696">
                <c:v>547190.000000</c:v>
              </c:pt>
              <c:pt idx="2697">
                <c:v>547460.000000</c:v>
              </c:pt>
              <c:pt idx="2698">
                <c:v>547890.000000</c:v>
              </c:pt>
              <c:pt idx="2699">
                <c:v>547540.000000</c:v>
              </c:pt>
              <c:pt idx="2700">
                <c:v>546900.000000</c:v>
              </c:pt>
              <c:pt idx="2701">
                <c:v>547260.000000</c:v>
              </c:pt>
              <c:pt idx="2702">
                <c:v>547270.000000</c:v>
              </c:pt>
              <c:pt idx="2703">
                <c:v>547050.000000</c:v>
              </c:pt>
              <c:pt idx="2704">
                <c:v>547170.000000</c:v>
              </c:pt>
              <c:pt idx="2705">
                <c:v>547300.000000</c:v>
              </c:pt>
              <c:pt idx="2706">
                <c:v>547410.000000</c:v>
              </c:pt>
              <c:pt idx="2707">
                <c:v>547780.000000</c:v>
              </c:pt>
              <c:pt idx="2708">
                <c:v>547710.000000</c:v>
              </c:pt>
              <c:pt idx="2709">
                <c:v>548010.000000</c:v>
              </c:pt>
              <c:pt idx="2710">
                <c:v>547970.000000</c:v>
              </c:pt>
              <c:pt idx="2711">
                <c:v>548250.000000</c:v>
              </c:pt>
              <c:pt idx="2712">
                <c:v>548200.000000</c:v>
              </c:pt>
              <c:pt idx="2713">
                <c:v>548110.000000</c:v>
              </c:pt>
              <c:pt idx="2714">
                <c:v>548030.000000</c:v>
              </c:pt>
              <c:pt idx="2715">
                <c:v>547830.000000</c:v>
              </c:pt>
              <c:pt idx="2716">
                <c:v>547680.000000</c:v>
              </c:pt>
              <c:pt idx="2717">
                <c:v>547550.000000</c:v>
              </c:pt>
              <c:pt idx="2718">
                <c:v>547480.000000</c:v>
              </c:pt>
              <c:pt idx="2719">
                <c:v>547320.000000</c:v>
              </c:pt>
              <c:pt idx="2720">
                <c:v>547070.000000</c:v>
              </c:pt>
              <c:pt idx="2721">
                <c:v>546830.000000</c:v>
              </c:pt>
              <c:pt idx="2722">
                <c:v>546710.000000</c:v>
              </c:pt>
              <c:pt idx="2723">
                <c:v>546640.000000</c:v>
              </c:pt>
              <c:pt idx="2724">
                <c:v>546080.000000</c:v>
              </c:pt>
              <c:pt idx="2725">
                <c:v>545220.000000</c:v>
              </c:pt>
              <c:pt idx="2726">
                <c:v>544370.000000</c:v>
              </c:pt>
              <c:pt idx="2727">
                <c:v>543610.000000</c:v>
              </c:pt>
              <c:pt idx="2728">
                <c:v>542670.000000</c:v>
              </c:pt>
              <c:pt idx="2729">
                <c:v>541600.000000</c:v>
              </c:pt>
              <c:pt idx="2730">
                <c:v>540880.000000</c:v>
              </c:pt>
              <c:pt idx="2731">
                <c:v>540210.000000</c:v>
              </c:pt>
              <c:pt idx="2732">
                <c:v>539690.000000</c:v>
              </c:pt>
              <c:pt idx="2733">
                <c:v>539010.000000</c:v>
              </c:pt>
              <c:pt idx="2734">
                <c:v>538110.000000</c:v>
              </c:pt>
              <c:pt idx="2735">
                <c:v>537270.000000</c:v>
              </c:pt>
              <c:pt idx="2736">
                <c:v>536260.000000</c:v>
              </c:pt>
              <c:pt idx="2737">
                <c:v>535750.000000</c:v>
              </c:pt>
              <c:pt idx="2738">
                <c:v>535030.000000</c:v>
              </c:pt>
              <c:pt idx="2739">
                <c:v>534180.000000</c:v>
              </c:pt>
              <c:pt idx="2740">
                <c:v>533480.000000</c:v>
              </c:pt>
              <c:pt idx="2741">
                <c:v>532870.000000</c:v>
              </c:pt>
              <c:pt idx="2742">
                <c:v>532440.000000</c:v>
              </c:pt>
              <c:pt idx="2743">
                <c:v>531950.000000</c:v>
              </c:pt>
              <c:pt idx="2744">
                <c:v>531680.000000</c:v>
              </c:pt>
              <c:pt idx="2745">
                <c:v>531390.000000</c:v>
              </c:pt>
              <c:pt idx="2746">
                <c:v>531030.000000</c:v>
              </c:pt>
              <c:pt idx="2747">
                <c:v>530670.000000</c:v>
              </c:pt>
              <c:pt idx="2748">
                <c:v>530450.000000</c:v>
              </c:pt>
              <c:pt idx="2749">
                <c:v>530070.000000</c:v>
              </c:pt>
              <c:pt idx="2750">
                <c:v>529720.000000</c:v>
              </c:pt>
              <c:pt idx="2751">
                <c:v>529370.000000</c:v>
              </c:pt>
              <c:pt idx="2752">
                <c:v>529120.000000</c:v>
              </c:pt>
              <c:pt idx="2753">
                <c:v>528740.000000</c:v>
              </c:pt>
              <c:pt idx="2754">
                <c:v>528160.000000</c:v>
              </c:pt>
              <c:pt idx="2755">
                <c:v>527670.000000</c:v>
              </c:pt>
              <c:pt idx="2756">
                <c:v>527360.000000</c:v>
              </c:pt>
              <c:pt idx="2757">
                <c:v>527180.000000</c:v>
              </c:pt>
              <c:pt idx="2758">
                <c:v>526850.000000</c:v>
              </c:pt>
              <c:pt idx="2759">
                <c:v>526490.000000</c:v>
              </c:pt>
              <c:pt idx="2760">
                <c:v>525950.000000</c:v>
              </c:pt>
              <c:pt idx="2761">
                <c:v>525600.000000</c:v>
              </c:pt>
              <c:pt idx="2762">
                <c:v>525070.000000</c:v>
              </c:pt>
              <c:pt idx="2763">
                <c:v>524780.000000</c:v>
              </c:pt>
              <c:pt idx="2764">
                <c:v>524470.000000</c:v>
              </c:pt>
              <c:pt idx="2765">
                <c:v>524100.000000</c:v>
              </c:pt>
              <c:pt idx="2766">
                <c:v>523920.000000</c:v>
              </c:pt>
              <c:pt idx="2767">
                <c:v>523720.000000</c:v>
              </c:pt>
              <c:pt idx="2768">
                <c:v>523340.000000</c:v>
              </c:pt>
              <c:pt idx="2769">
                <c:v>522920.000000</c:v>
              </c:pt>
              <c:pt idx="2770">
                <c:v>522660.000000</c:v>
              </c:pt>
              <c:pt idx="2771">
                <c:v>522830.000000</c:v>
              </c:pt>
              <c:pt idx="2772">
                <c:v>522700.000000</c:v>
              </c:pt>
              <c:pt idx="2773">
                <c:v>522190.000000</c:v>
              </c:pt>
              <c:pt idx="2774">
                <c:v>521830.000000</c:v>
              </c:pt>
              <c:pt idx="2775">
                <c:v>521430.000000</c:v>
              </c:pt>
              <c:pt idx="2776">
                <c:v>521090.000000</c:v>
              </c:pt>
              <c:pt idx="2777">
                <c:v>520630.000000</c:v>
              </c:pt>
              <c:pt idx="2778">
                <c:v>520220.000000</c:v>
              </c:pt>
              <c:pt idx="2779">
                <c:v>519610.000000</c:v>
              </c:pt>
              <c:pt idx="2780">
                <c:v>518920.000000</c:v>
              </c:pt>
              <c:pt idx="2781">
                <c:v>517320.000000</c:v>
              </c:pt>
              <c:pt idx="2782">
                <c:v>516310.000000</c:v>
              </c:pt>
              <c:pt idx="2783">
                <c:v>515280.000000</c:v>
              </c:pt>
              <c:pt idx="2784">
                <c:v>514320.000000</c:v>
              </c:pt>
              <c:pt idx="2785">
                <c:v>513140.000000</c:v>
              </c:pt>
              <c:pt idx="2786">
                <c:v>512830.000000</c:v>
              </c:pt>
              <c:pt idx="2787">
                <c:v>512670.000000</c:v>
              </c:pt>
              <c:pt idx="2788">
                <c:v>512280.000000</c:v>
              </c:pt>
              <c:pt idx="2789">
                <c:v>512330.000000</c:v>
              </c:pt>
              <c:pt idx="2790">
                <c:v>512260.000000</c:v>
              </c:pt>
              <c:pt idx="2791">
                <c:v>512060.000000</c:v>
              </c:pt>
              <c:pt idx="2792">
                <c:v>511850.000000</c:v>
              </c:pt>
              <c:pt idx="2793">
                <c:v>511540.000000</c:v>
              </c:pt>
              <c:pt idx="2794">
                <c:v>511230.000000</c:v>
              </c:pt>
              <c:pt idx="2795">
                <c:v>511190.000000</c:v>
              </c:pt>
              <c:pt idx="2796">
                <c:v>511150.000000</c:v>
              </c:pt>
              <c:pt idx="2797">
                <c:v>510930.000000</c:v>
              </c:pt>
              <c:pt idx="2798">
                <c:v>510690.000000</c:v>
              </c:pt>
              <c:pt idx="2799">
                <c:v>510150.000000</c:v>
              </c:pt>
              <c:pt idx="2800">
                <c:v>510100.000000</c:v>
              </c:pt>
              <c:pt idx="2801">
                <c:v>509970.000000</c:v>
              </c:pt>
              <c:pt idx="2802">
                <c:v>509690.000000</c:v>
              </c:pt>
              <c:pt idx="2803">
                <c:v>509470.000000</c:v>
              </c:pt>
              <c:pt idx="2804">
                <c:v>509380.000000</c:v>
              </c:pt>
              <c:pt idx="2805">
                <c:v>508990.000000</c:v>
              </c:pt>
              <c:pt idx="2806">
                <c:v>508780.000000</c:v>
              </c:pt>
              <c:pt idx="2807">
                <c:v>508560.000000</c:v>
              </c:pt>
              <c:pt idx="2808">
                <c:v>508320.000000</c:v>
              </c:pt>
              <c:pt idx="2809">
                <c:v>508020.000000</c:v>
              </c:pt>
              <c:pt idx="2810">
                <c:v>507780.000000</c:v>
              </c:pt>
              <c:pt idx="2811">
                <c:v>507390.000000</c:v>
              </c:pt>
              <c:pt idx="2812">
                <c:v>507140.000000</c:v>
              </c:pt>
              <c:pt idx="2813">
                <c:v>506970.000000</c:v>
              </c:pt>
              <c:pt idx="2814">
                <c:v>506710.000000</c:v>
              </c:pt>
              <c:pt idx="2815">
                <c:v>506470.000000</c:v>
              </c:pt>
              <c:pt idx="2816">
                <c:v>506190.000000</c:v>
              </c:pt>
              <c:pt idx="2817">
                <c:v>505950.000000</c:v>
              </c:pt>
              <c:pt idx="2818">
                <c:v>505710.000000</c:v>
              </c:pt>
              <c:pt idx="2819">
                <c:v>505390.000000</c:v>
              </c:pt>
              <c:pt idx="2820">
                <c:v>505040.000000</c:v>
              </c:pt>
              <c:pt idx="2821">
                <c:v>504750.000000</c:v>
              </c:pt>
              <c:pt idx="2822">
                <c:v>504410.000000</c:v>
              </c:pt>
              <c:pt idx="2823">
                <c:v>504280.000000</c:v>
              </c:pt>
              <c:pt idx="2824">
                <c:v>504000.000000</c:v>
              </c:pt>
              <c:pt idx="2825">
                <c:v>503570.000000</c:v>
              </c:pt>
              <c:pt idx="2826">
                <c:v>503540.000000</c:v>
              </c:pt>
              <c:pt idx="2827">
                <c:v>503220.000000</c:v>
              </c:pt>
              <c:pt idx="2828">
                <c:v>502960.000000</c:v>
              </c:pt>
              <c:pt idx="2829">
                <c:v>502600.000000</c:v>
              </c:pt>
              <c:pt idx="2830">
                <c:v>502420.000000</c:v>
              </c:pt>
              <c:pt idx="2831">
                <c:v>502070.000000</c:v>
              </c:pt>
              <c:pt idx="2832">
                <c:v>501600.000000</c:v>
              </c:pt>
              <c:pt idx="2833">
                <c:v>501970.000000</c:v>
              </c:pt>
              <c:pt idx="2834">
                <c:v>501560.000000</c:v>
              </c:pt>
              <c:pt idx="2835">
                <c:v>501250.000000</c:v>
              </c:pt>
              <c:pt idx="2836">
                <c:v>500910.000000</c:v>
              </c:pt>
              <c:pt idx="2837">
                <c:v>500090.000000</c:v>
              </c:pt>
              <c:pt idx="2838">
                <c:v>499340.000000</c:v>
              </c:pt>
              <c:pt idx="2839">
                <c:v>498820.000000</c:v>
              </c:pt>
              <c:pt idx="2840">
                <c:v>498440.000000</c:v>
              </c:pt>
              <c:pt idx="2841">
                <c:v>498080.000000</c:v>
              </c:pt>
              <c:pt idx="2842">
                <c:v>497590.000000</c:v>
              </c:pt>
              <c:pt idx="2843">
                <c:v>497190.000000</c:v>
              </c:pt>
              <c:pt idx="2844">
                <c:v>496010.000000</c:v>
              </c:pt>
              <c:pt idx="2845">
                <c:v>494720.000000</c:v>
              </c:pt>
              <c:pt idx="2846">
                <c:v>493710.000000</c:v>
              </c:pt>
              <c:pt idx="2847">
                <c:v>492690.000000</c:v>
              </c:pt>
              <c:pt idx="2848">
                <c:v>491710.000000</c:v>
              </c:pt>
              <c:pt idx="2849">
                <c:v>490660.000000</c:v>
              </c:pt>
              <c:pt idx="2850">
                <c:v>489970.000000</c:v>
              </c:pt>
              <c:pt idx="2851">
                <c:v>489200.000000</c:v>
              </c:pt>
              <c:pt idx="2852">
                <c:v>488410.000000</c:v>
              </c:pt>
              <c:pt idx="2853">
                <c:v>488460.000000</c:v>
              </c:pt>
              <c:pt idx="2854">
                <c:v>488020.000000</c:v>
              </c:pt>
              <c:pt idx="2855">
                <c:v>488080.000000</c:v>
              </c:pt>
              <c:pt idx="2856">
                <c:v>488210.000000</c:v>
              </c:pt>
              <c:pt idx="2857">
                <c:v>488430.000000</c:v>
              </c:pt>
              <c:pt idx="2858">
                <c:v>488680.000000</c:v>
              </c:pt>
              <c:pt idx="2859">
                <c:v>488730.000000</c:v>
              </c:pt>
              <c:pt idx="2860">
                <c:v>488810.000000</c:v>
              </c:pt>
              <c:pt idx="2861">
                <c:v>488950.000000</c:v>
              </c:pt>
              <c:pt idx="2862">
                <c:v>489040.000000</c:v>
              </c:pt>
              <c:pt idx="2863">
                <c:v>489030.000000</c:v>
              </c:pt>
            </c:numLit>
          </c:val>
          <c:smooth val="0"/>
        </c:ser>
        <c:marker val="1"/>
        <c:axId val="2094734552"/>
        <c:axId val="2094734553"/>
      </c:lineChart>
      <c:catAx>
        <c:axId val="2094734552"/>
        <c:scaling>
          <c:orientation val="minMax"/>
        </c:scaling>
        <c:delete val="0"/>
        <c:axPos val="b"/>
        <c:numFmt formatCode="General" sourceLinked="0"/>
        <c:majorTickMark val="none"/>
        <c:minorTickMark val="none"/>
        <c:tickLblPos val="low"/>
        <c:spPr>
          <a:ln w="12700" cap="flat">
            <a:solidFill>
              <a:srgbClr val="D9D9D9"/>
            </a:solidFill>
            <a:prstDash val="solid"/>
            <a:round/>
          </a:ln>
        </c:spPr>
        <c:txPr>
          <a:bodyPr rot="0"/>
          <a:lstStyle/>
          <a:p>
            <a:pPr>
              <a:defRPr b="0" i="0" strike="noStrike" sz="900" u="none">
                <a:solidFill>
                  <a:srgbClr val="595959"/>
                </a:solidFill>
                <a:latin typeface="Calibri"/>
              </a:defRPr>
            </a:pPr>
          </a:p>
        </c:txPr>
        <c:crossAx val="2094734553"/>
        <c:crosses val="autoZero"/>
        <c:auto val="1"/>
        <c:lblAlgn val="ctr"/>
        <c:noMultiLvlLbl val="1"/>
      </c:catAx>
      <c:valAx>
        <c:axId val="2094734553"/>
        <c:scaling>
          <c:orientation val="minMax"/>
          <c:min val="100000"/>
        </c:scaling>
        <c:delete val="0"/>
        <c:axPos val="l"/>
        <c:majorGridlines>
          <c:spPr>
            <a:ln w="12700" cap="flat">
              <a:solidFill>
                <a:srgbClr val="D9D9D9"/>
              </a:solidFill>
              <a:prstDash val="solid"/>
              <a:round/>
            </a:ln>
          </c:spPr>
        </c:majorGridlines>
        <c:numFmt formatCode="General" sourceLinked="1"/>
        <c:majorTickMark val="none"/>
        <c:minorTickMark val="none"/>
        <c:tickLblPos val="nextTo"/>
        <c:spPr>
          <a:ln w="12700" cap="flat">
            <a:no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150000"/>
        <c:minorUnit val="75000"/>
      </c:valAx>
      <c:spPr>
        <a:noFill/>
        <a:ln w="12700" cap="flat">
          <a:noFill/>
          <a:miter lim="400000"/>
        </a:ln>
        <a:effectLst/>
      </c:spPr>
    </c:plotArea>
    <c:legend>
      <c:legendPos val="r"/>
      <c:layout>
        <c:manualLayout>
          <c:xMode val="edge"/>
          <c:yMode val="edge"/>
          <c:x val="0.912335"/>
          <c:y val="0.458186"/>
          <c:w val="0.0876653"/>
          <c:h val="0.0734886"/>
        </c:manualLayout>
      </c:layout>
      <c:overlay val="1"/>
      <c:spPr>
        <a:noFill/>
        <a:ln w="12700" cap="flat">
          <a:noFill/>
          <a:miter lim="400000"/>
        </a:ln>
        <a:effectLst/>
      </c:spPr>
      <c:txPr>
        <a:bodyPr rot="0"/>
        <a:lstStyle/>
        <a:p>
          <a:pPr>
            <a:defRPr b="0" i="0" strike="noStrike" sz="9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Relationships xmlns="http://schemas.openxmlformats.org/package/2006/relationships"><Relationship Id="rId1" Type="http://schemas.openxmlformats.org/officeDocument/2006/relationships/chart" Target="../charts/chart3.xml"/></Relationships>

</file>

<file path=xl/drawings/_rels/drawing3.xml.rels><?xml version="1.0" encoding="UTF-8"?>
<Relationships xmlns="http://schemas.openxmlformats.org/package/2006/relationships"><Relationship Id="rId1" Type="http://schemas.openxmlformats.org/officeDocument/2006/relationships/chart" Target="../charts/chart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14</xdr:col>
      <xdr:colOff>406473</xdr:colOff>
      <xdr:row>954</xdr:row>
      <xdr:rowOff>122435</xdr:rowOff>
    </xdr:from>
    <xdr:to>
      <xdr:col>21</xdr:col>
      <xdr:colOff>665414</xdr:colOff>
      <xdr:row>970</xdr:row>
      <xdr:rowOff>5829</xdr:rowOff>
    </xdr:to>
    <xdr:graphicFrame>
      <xdr:nvGraphicFramePr>
        <xdr:cNvPr id="3" name="Chart 2"/>
        <xdr:cNvGraphicFramePr/>
      </xdr:nvGraphicFramePr>
      <xdr:xfrm>
        <a:off x="9791773" y="162681165"/>
        <a:ext cx="5224642" cy="2474195"/>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15</xdr:col>
      <xdr:colOff>446932</xdr:colOff>
      <xdr:row>1383</xdr:row>
      <xdr:rowOff>85030</xdr:rowOff>
    </xdr:from>
    <xdr:to>
      <xdr:col>23</xdr:col>
      <xdr:colOff>557514</xdr:colOff>
      <xdr:row>1398</xdr:row>
      <xdr:rowOff>130323</xdr:rowOff>
    </xdr:to>
    <xdr:graphicFrame>
      <xdr:nvGraphicFramePr>
        <xdr:cNvPr id="4" name="Chart 1"/>
        <xdr:cNvGraphicFramePr/>
      </xdr:nvGraphicFramePr>
      <xdr:xfrm>
        <a:off x="10606932" y="232109585"/>
        <a:ext cx="5127083" cy="2474169"/>
      </xdr:xfrm>
      <a:graphic xmlns:a="http://schemas.openxmlformats.org/drawingml/2006/main">
        <a:graphicData uri="http://schemas.openxmlformats.org/drawingml/2006/chart">
          <c:chart xmlns:c="http://schemas.openxmlformats.org/drawingml/2006/chart" r:id="rId2"/>
        </a:graphicData>
      </a:graphic>
    </xdr:graphicFrame>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9</xdr:col>
      <xdr:colOff>439915</xdr:colOff>
      <xdr:row>868</xdr:row>
      <xdr:rowOff>109423</xdr:rowOff>
    </xdr:from>
    <xdr:to>
      <xdr:col>17</xdr:col>
      <xdr:colOff>27872</xdr:colOff>
      <xdr:row>883</xdr:row>
      <xdr:rowOff>25893</xdr:rowOff>
    </xdr:to>
    <xdr:graphicFrame>
      <xdr:nvGraphicFramePr>
        <xdr:cNvPr id="7" name="Chart 2"/>
        <xdr:cNvGraphicFramePr/>
      </xdr:nvGraphicFramePr>
      <xdr:xfrm>
        <a:off x="6091415" y="150994313"/>
        <a:ext cx="5163258" cy="2516796"/>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5</xdr:col>
      <xdr:colOff>33710</xdr:colOff>
      <xdr:row>3</xdr:row>
      <xdr:rowOff>16336</xdr:rowOff>
    </xdr:from>
    <xdr:to>
      <xdr:col>20</xdr:col>
      <xdr:colOff>412749</xdr:colOff>
      <xdr:row>43</xdr:row>
      <xdr:rowOff>164639</xdr:rowOff>
    </xdr:to>
    <xdr:graphicFrame>
      <xdr:nvGraphicFramePr>
        <xdr:cNvPr id="9" name="Chart 2"/>
        <xdr:cNvGraphicFramePr/>
      </xdr:nvGraphicFramePr>
      <xdr:xfrm>
        <a:off x="3970710" y="536401"/>
        <a:ext cx="10678740" cy="7082504"/>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4.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5.xml.rels><?xml version="1.0" encoding="UTF-8"?>
<Relationships xmlns="http://schemas.openxmlformats.org/package/2006/relationships"><Relationship Id="rId1" Type="http://schemas.openxmlformats.org/officeDocument/2006/relationships/drawing" Target="../drawings/drawing3.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14</v>
      </c>
      <c r="C11" s="3"/>
      <c r="D11" s="3"/>
    </row>
    <row r="12">
      <c r="B12" s="4"/>
      <c r="C12" t="s" s="4">
        <v>5</v>
      </c>
      <c r="D12" t="s" s="5">
        <v>14</v>
      </c>
    </row>
    <row r="13">
      <c r="B13" t="s" s="3">
        <v>43</v>
      </c>
      <c r="C13" s="3"/>
      <c r="D13" s="3"/>
    </row>
    <row r="14">
      <c r="B14" s="4"/>
      <c r="C14" t="s" s="4">
        <v>5</v>
      </c>
      <c r="D14" t="s" s="5">
        <v>43</v>
      </c>
    </row>
    <row r="15">
      <c r="B15" t="s" s="3">
        <v>53</v>
      </c>
      <c r="C15" s="3"/>
      <c r="D15" s="3"/>
    </row>
    <row r="16">
      <c r="B16" s="4"/>
      <c r="C16" t="s" s="4">
        <v>5</v>
      </c>
      <c r="D16" t="s" s="5">
        <v>53</v>
      </c>
    </row>
    <row r="17">
      <c r="B17" t="s" s="3">
        <v>62</v>
      </c>
      <c r="C17" s="3"/>
      <c r="D17" s="3"/>
    </row>
    <row r="18">
      <c r="B18" s="4"/>
      <c r="C18" t="s" s="4">
        <v>5</v>
      </c>
      <c r="D18" t="s" s="5">
        <v>62</v>
      </c>
    </row>
    <row r="19">
      <c r="B19" t="s" s="3">
        <v>70</v>
      </c>
      <c r="C19" s="3"/>
      <c r="D19" s="3"/>
    </row>
    <row r="20">
      <c r="B20" s="4"/>
      <c r="C20" t="s" s="4">
        <v>5</v>
      </c>
      <c r="D20" t="s" s="5">
        <v>70</v>
      </c>
    </row>
    <row r="21">
      <c r="B21" t="s" s="3">
        <v>72</v>
      </c>
      <c r="C21" s="3"/>
      <c r="D21" s="3"/>
    </row>
    <row r="22">
      <c r="B22" s="4"/>
      <c r="C22" t="s" s="4">
        <v>5</v>
      </c>
      <c r="D22" t="s" s="5">
        <v>72</v>
      </c>
    </row>
  </sheetData>
  <mergeCells count="1">
    <mergeCell ref="B3:D3"/>
  </mergeCells>
  <hyperlinks>
    <hyperlink ref="D10" location="'P'!R1C1" tooltip="" display="P"/>
    <hyperlink ref="D12" location="'C'!R1C1" tooltip="" display="C"/>
    <hyperlink ref="D14" location="'P+C'!R1C1" tooltip="" display="P+C"/>
    <hyperlink ref="D16" location="'PV_StoragePlot'!R1C1" tooltip="" display="PV_StoragePlot"/>
    <hyperlink ref="D18" location="'Storage check'!R1C1" tooltip="" display="Storage check"/>
    <hyperlink ref="D20" location="'Nov5 Storage'!R1C1" tooltip="" display="Nov5 Storage"/>
    <hyperlink ref="D22" location="'Key Dates'!R1C1" tooltip="" display="Key Dates"/>
  </hyperlinks>
</worksheet>
</file>

<file path=xl/worksheets/sheet2.xml><?xml version="1.0" encoding="utf-8"?>
<worksheet xmlns:r="http://schemas.openxmlformats.org/officeDocument/2006/relationships" xmlns="http://schemas.openxmlformats.org/spreadsheetml/2006/main">
  <sheetPr>
    <pageSetUpPr fitToPage="1"/>
  </sheetPr>
  <dimension ref="A1:D2872"/>
  <sheetViews>
    <sheetView workbookViewId="0" showGridLines="0" defaultGridColor="1"/>
  </sheetViews>
  <sheetFormatPr defaultColWidth="9.16667" defaultRowHeight="11.65" customHeight="1" outlineLevelRow="0" outlineLevelCol="0"/>
  <cols>
    <col min="1" max="1" width="12.1719" style="6" customWidth="1"/>
    <col min="2" max="2" width="5.67188" style="6" customWidth="1"/>
    <col min="3" max="3" width="6.17188" style="6" customWidth="1"/>
    <col min="4" max="4" width="9.67188" style="6" customWidth="1"/>
    <col min="5" max="16384" width="9.17188" style="6" customWidth="1"/>
  </cols>
  <sheetData>
    <row r="1" ht="13.9" customHeight="1">
      <c r="A1" t="s" s="7">
        <v>6</v>
      </c>
      <c r="B1" s="8"/>
      <c r="C1" s="8"/>
      <c r="D1" s="9"/>
    </row>
    <row r="2" ht="13.65" customHeight="1">
      <c r="A2" s="10"/>
      <c r="B2" s="9"/>
      <c r="C2" s="8"/>
      <c r="D2" s="9"/>
    </row>
    <row r="3" ht="13.65" customHeight="1">
      <c r="A3" s="10"/>
      <c r="B3" s="8"/>
      <c r="C3" s="8"/>
      <c r="D3" s="9"/>
    </row>
    <row r="4" ht="13.65" customHeight="1">
      <c r="A4" s="9"/>
      <c r="B4" s="11"/>
      <c r="C4" s="11"/>
      <c r="D4" t="s" s="12">
        <v>7</v>
      </c>
    </row>
    <row r="5" ht="12.7" customHeight="1">
      <c r="A5" s="13"/>
      <c r="B5" s="13"/>
      <c r="C5" s="13"/>
      <c r="D5" s="14"/>
    </row>
    <row r="6" ht="12" customHeight="1">
      <c r="A6" s="15">
        <v>1</v>
      </c>
      <c r="B6" s="16"/>
      <c r="C6" s="16"/>
      <c r="D6" s="15">
        <v>2</v>
      </c>
    </row>
    <row r="7" ht="12" customHeight="1">
      <c r="A7" t="s" s="17">
        <v>8</v>
      </c>
      <c r="B7" s="18"/>
      <c r="C7" s="18"/>
      <c r="D7" s="19"/>
    </row>
    <row r="8" ht="53.45" customHeight="1">
      <c r="A8" t="s" s="20">
        <v>9</v>
      </c>
      <c r="B8" t="s" s="20">
        <v>10</v>
      </c>
      <c r="C8" t="s" s="20">
        <v>11</v>
      </c>
      <c r="D8" t="s" s="20">
        <v>12</v>
      </c>
    </row>
    <row r="9" ht="12" customHeight="1">
      <c r="A9" s="21"/>
      <c r="B9" s="22"/>
      <c r="C9" s="22"/>
      <c r="D9" t="s" s="23">
        <v>13</v>
      </c>
    </row>
    <row r="10" ht="12" customHeight="1">
      <c r="A10" s="24">
        <v>43100</v>
      </c>
      <c r="B10" s="25" cm="1">
        <f t="array" ref="B10">YEAR(A10)</f>
        <v>2017</v>
      </c>
      <c r="C10" s="26" cm="1">
        <f t="array" ref="C10">MONTH(A10)</f>
        <v>12</v>
      </c>
      <c r="D10" s="27">
        <v>192770</v>
      </c>
    </row>
    <row r="11" ht="12.7" customHeight="1">
      <c r="A11" s="24">
        <v>43101</v>
      </c>
      <c r="B11" s="28" cm="1">
        <f t="array" ref="B11">YEAR(A11)</f>
        <v>2018</v>
      </c>
      <c r="C11" s="29" cm="1">
        <f t="array" ref="C11">MONTH(A11)</f>
        <v>1</v>
      </c>
      <c r="D11" s="30">
        <v>193200</v>
      </c>
    </row>
    <row r="12" ht="12.7" customHeight="1">
      <c r="A12" s="24">
        <v>43102</v>
      </c>
      <c r="B12" s="28" cm="1">
        <f t="array" ref="B12">YEAR(A12)</f>
        <v>2018</v>
      </c>
      <c r="C12" s="29" cm="1">
        <f t="array" ref="C12">MONTH(A12)</f>
        <v>1</v>
      </c>
      <c r="D12" s="30">
        <v>193720</v>
      </c>
    </row>
    <row r="13" ht="12.7" customHeight="1">
      <c r="A13" s="24">
        <v>43103</v>
      </c>
      <c r="B13" s="28" cm="1">
        <f t="array" ref="B13">YEAR(A13)</f>
        <v>2018</v>
      </c>
      <c r="C13" s="29" cm="1">
        <f t="array" ref="C13">MONTH(A13)</f>
        <v>1</v>
      </c>
      <c r="D13" s="30">
        <v>194090</v>
      </c>
    </row>
    <row r="14" ht="12.7" customHeight="1">
      <c r="A14" s="24">
        <v>43104</v>
      </c>
      <c r="B14" s="28" cm="1">
        <f t="array" ref="B14">YEAR(A14)</f>
        <v>2018</v>
      </c>
      <c r="C14" s="29" cm="1">
        <f t="array" ref="C14">MONTH(A14)</f>
        <v>1</v>
      </c>
      <c r="D14" s="30">
        <v>194780</v>
      </c>
    </row>
    <row r="15" ht="12.7" customHeight="1">
      <c r="A15" s="24">
        <v>43105</v>
      </c>
      <c r="B15" s="28" cm="1">
        <f t="array" ref="B15">YEAR(A15)</f>
        <v>2018</v>
      </c>
      <c r="C15" s="29" cm="1">
        <f t="array" ref="C15">MONTH(A15)</f>
        <v>1</v>
      </c>
      <c r="D15" s="30">
        <v>195360</v>
      </c>
    </row>
    <row r="16" ht="12.7" customHeight="1">
      <c r="A16" s="24">
        <v>43106</v>
      </c>
      <c r="B16" s="28" cm="1">
        <f t="array" ref="B16">YEAR(A16)</f>
        <v>2018</v>
      </c>
      <c r="C16" s="29" cm="1">
        <f t="array" ref="C16">MONTH(A16)</f>
        <v>1</v>
      </c>
      <c r="D16" s="30">
        <v>196210</v>
      </c>
    </row>
    <row r="17" ht="12.7" customHeight="1">
      <c r="A17" s="24">
        <v>43107</v>
      </c>
      <c r="B17" s="28" cm="1">
        <f t="array" ref="B17">YEAR(A17)</f>
        <v>2018</v>
      </c>
      <c r="C17" s="29" cm="1">
        <f t="array" ref="C17">MONTH(A17)</f>
        <v>1</v>
      </c>
      <c r="D17" s="30">
        <v>197470</v>
      </c>
    </row>
    <row r="18" ht="12.7" customHeight="1">
      <c r="A18" s="24">
        <v>43108</v>
      </c>
      <c r="B18" s="28" cm="1">
        <f t="array" ref="B18">YEAR(A18)</f>
        <v>2018</v>
      </c>
      <c r="C18" s="29" cm="1">
        <f t="array" ref="C18">MONTH(A18)</f>
        <v>1</v>
      </c>
      <c r="D18" s="30">
        <v>197280</v>
      </c>
    </row>
    <row r="19" ht="12.7" customHeight="1">
      <c r="A19" s="24">
        <v>43109</v>
      </c>
      <c r="B19" s="28" cm="1">
        <f t="array" ref="B19">YEAR(A19)</f>
        <v>2018</v>
      </c>
      <c r="C19" s="29" cm="1">
        <f t="array" ref="C19">MONTH(A19)</f>
        <v>1</v>
      </c>
      <c r="D19" s="30">
        <v>197580</v>
      </c>
    </row>
    <row r="20" ht="12.7" customHeight="1">
      <c r="A20" s="24">
        <v>43110</v>
      </c>
      <c r="B20" s="28" cm="1">
        <f t="array" ref="B20">YEAR(A20)</f>
        <v>2018</v>
      </c>
      <c r="C20" s="29" cm="1">
        <f t="array" ref="C20">MONTH(A20)</f>
        <v>1</v>
      </c>
      <c r="D20" s="30">
        <v>196450</v>
      </c>
    </row>
    <row r="21" ht="12.7" customHeight="1">
      <c r="A21" s="24">
        <v>43111</v>
      </c>
      <c r="B21" s="28" cm="1">
        <f t="array" ref="B21">YEAR(A21)</f>
        <v>2018</v>
      </c>
      <c r="C21" s="29" cm="1">
        <f t="array" ref="C21">MONTH(A21)</f>
        <v>1</v>
      </c>
      <c r="D21" s="30">
        <v>195320</v>
      </c>
    </row>
    <row r="22" ht="12.7" customHeight="1">
      <c r="A22" s="24">
        <v>43112</v>
      </c>
      <c r="B22" s="28" cm="1">
        <f t="array" ref="B22">YEAR(A22)</f>
        <v>2018</v>
      </c>
      <c r="C22" s="29" cm="1">
        <f t="array" ref="C22">MONTH(A22)</f>
        <v>1</v>
      </c>
      <c r="D22" s="30">
        <v>194130</v>
      </c>
    </row>
    <row r="23" ht="12.7" customHeight="1">
      <c r="A23" s="24">
        <v>43113</v>
      </c>
      <c r="B23" s="28" cm="1">
        <f t="array" ref="B23">YEAR(A23)</f>
        <v>2018</v>
      </c>
      <c r="C23" s="29" cm="1">
        <f t="array" ref="C23">MONTH(A23)</f>
        <v>1</v>
      </c>
      <c r="D23" s="30">
        <v>192750</v>
      </c>
    </row>
    <row r="24" ht="12.7" customHeight="1">
      <c r="A24" s="24">
        <v>43114</v>
      </c>
      <c r="B24" s="28" cm="1">
        <f t="array" ref="B24">YEAR(A24)</f>
        <v>2018</v>
      </c>
      <c r="C24" s="29" cm="1">
        <f t="array" ref="C24">MONTH(A24)</f>
        <v>1</v>
      </c>
      <c r="D24" s="30">
        <v>191230</v>
      </c>
    </row>
    <row r="25" ht="12.7" customHeight="1">
      <c r="A25" s="24">
        <v>43115</v>
      </c>
      <c r="B25" s="28" cm="1">
        <f t="array" ref="B25">YEAR(A25)</f>
        <v>2018</v>
      </c>
      <c r="C25" s="29" cm="1">
        <f t="array" ref="C25">MONTH(A25)</f>
        <v>1</v>
      </c>
      <c r="D25" s="30">
        <v>189260</v>
      </c>
    </row>
    <row r="26" ht="12.7" customHeight="1">
      <c r="A26" s="24">
        <v>43116</v>
      </c>
      <c r="B26" s="28" cm="1">
        <f t="array" ref="B26">YEAR(A26)</f>
        <v>2018</v>
      </c>
      <c r="C26" s="29" cm="1">
        <f t="array" ref="C26">MONTH(A26)</f>
        <v>1</v>
      </c>
      <c r="D26" s="30">
        <v>187880</v>
      </c>
    </row>
    <row r="27" ht="12.7" customHeight="1">
      <c r="A27" s="24">
        <v>43117</v>
      </c>
      <c r="B27" s="28" cm="1">
        <f t="array" ref="B27">YEAR(A27)</f>
        <v>2018</v>
      </c>
      <c r="C27" s="29" cm="1">
        <f t="array" ref="C27">MONTH(A27)</f>
        <v>1</v>
      </c>
      <c r="D27" s="30">
        <v>186680</v>
      </c>
    </row>
    <row r="28" ht="12.7" customHeight="1">
      <c r="A28" s="24">
        <v>43118</v>
      </c>
      <c r="B28" s="28" cm="1">
        <f t="array" ref="B28">YEAR(A28)</f>
        <v>2018</v>
      </c>
      <c r="C28" s="29" cm="1">
        <f t="array" ref="C28">MONTH(A28)</f>
        <v>1</v>
      </c>
      <c r="D28" s="30">
        <v>185420</v>
      </c>
    </row>
    <row r="29" ht="12.7" customHeight="1">
      <c r="A29" s="24">
        <v>43119</v>
      </c>
      <c r="B29" s="28" cm="1">
        <f t="array" ref="B29">YEAR(A29)</f>
        <v>2018</v>
      </c>
      <c r="C29" s="29" cm="1">
        <f t="array" ref="C29">MONTH(A29)</f>
        <v>1</v>
      </c>
      <c r="D29" s="30">
        <v>183910</v>
      </c>
    </row>
    <row r="30" ht="12.7" customHeight="1">
      <c r="A30" s="24">
        <v>43120</v>
      </c>
      <c r="B30" s="28" cm="1">
        <f t="array" ref="B30">YEAR(A30)</f>
        <v>2018</v>
      </c>
      <c r="C30" s="29" cm="1">
        <f t="array" ref="C30">MONTH(A30)</f>
        <v>1</v>
      </c>
      <c r="D30" s="30">
        <v>182000</v>
      </c>
    </row>
    <row r="31" ht="12.7" customHeight="1">
      <c r="A31" s="24">
        <v>43121</v>
      </c>
      <c r="B31" s="28" cm="1">
        <f t="array" ref="B31">YEAR(A31)</f>
        <v>2018</v>
      </c>
      <c r="C31" s="29" cm="1">
        <f t="array" ref="C31">MONTH(A31)</f>
        <v>1</v>
      </c>
      <c r="D31" s="30">
        <v>181250</v>
      </c>
    </row>
    <row r="32" ht="12.7" customHeight="1">
      <c r="A32" s="24">
        <v>43122</v>
      </c>
      <c r="B32" s="28" cm="1">
        <f t="array" ref="B32">YEAR(A32)</f>
        <v>2018</v>
      </c>
      <c r="C32" s="29" cm="1">
        <f t="array" ref="C32">MONTH(A32)</f>
        <v>1</v>
      </c>
      <c r="D32" s="30">
        <v>180840</v>
      </c>
    </row>
    <row r="33" ht="12.7" customHeight="1">
      <c r="A33" s="24">
        <v>43123</v>
      </c>
      <c r="B33" s="31" cm="1">
        <f t="array" ref="B33">YEAR(A33)</f>
        <v>2018</v>
      </c>
      <c r="C33" s="32" cm="1">
        <f t="array" ref="C33">MONTH(A33)</f>
        <v>1</v>
      </c>
      <c r="D33" s="33">
        <v>180630</v>
      </c>
    </row>
    <row r="34" ht="12.7" customHeight="1">
      <c r="A34" s="34">
        <v>43124</v>
      </c>
      <c r="B34" s="35" cm="1">
        <f t="array" ref="B34">YEAR(A34)</f>
        <v>2018</v>
      </c>
      <c r="C34" s="36" cm="1">
        <f t="array" ref="C34">MONTH(A34)</f>
        <v>1</v>
      </c>
      <c r="D34" s="37">
        <v>180590</v>
      </c>
    </row>
    <row r="35" ht="12.7" customHeight="1">
      <c r="A35" s="24">
        <v>43125</v>
      </c>
      <c r="B35" s="38" cm="1">
        <f t="array" ref="B35">YEAR(A35)</f>
        <v>2018</v>
      </c>
      <c r="C35" s="39" cm="1">
        <f t="array" ref="C35">MONTH(A35)</f>
        <v>1</v>
      </c>
      <c r="D35" s="40">
        <v>180630</v>
      </c>
    </row>
    <row r="36" ht="12.7" customHeight="1">
      <c r="A36" s="24">
        <v>43126</v>
      </c>
      <c r="B36" s="28" cm="1">
        <f t="array" ref="B36">YEAR(A36)</f>
        <v>2018</v>
      </c>
      <c r="C36" s="29" cm="1">
        <f t="array" ref="C36">MONTH(A36)</f>
        <v>1</v>
      </c>
      <c r="D36" s="30">
        <v>180730</v>
      </c>
    </row>
    <row r="37" ht="12.7" customHeight="1">
      <c r="A37" s="24">
        <v>43127</v>
      </c>
      <c r="B37" s="28" cm="1">
        <f t="array" ref="B37">YEAR(A37)</f>
        <v>2018</v>
      </c>
      <c r="C37" s="29" cm="1">
        <f t="array" ref="C37">MONTH(A37)</f>
        <v>1</v>
      </c>
      <c r="D37" s="30">
        <v>180630</v>
      </c>
    </row>
    <row r="38" ht="12.7" customHeight="1">
      <c r="A38" s="24">
        <v>43128</v>
      </c>
      <c r="B38" s="28" cm="1">
        <f t="array" ref="B38">YEAR(A38)</f>
        <v>2018</v>
      </c>
      <c r="C38" s="29" cm="1">
        <f t="array" ref="C38">MONTH(A38)</f>
        <v>1</v>
      </c>
      <c r="D38" s="30">
        <v>181020</v>
      </c>
    </row>
    <row r="39" ht="12.7" customHeight="1">
      <c r="A39" s="24">
        <v>43129</v>
      </c>
      <c r="B39" s="28" cm="1">
        <f t="array" ref="B39">YEAR(A39)</f>
        <v>2018</v>
      </c>
      <c r="C39" s="29" cm="1">
        <f t="array" ref="C39">MONTH(A39)</f>
        <v>1</v>
      </c>
      <c r="D39" s="30">
        <v>181420</v>
      </c>
    </row>
    <row r="40" ht="12.7" customHeight="1">
      <c r="A40" s="24">
        <v>43130</v>
      </c>
      <c r="B40" s="28" cm="1">
        <f t="array" ref="B40">YEAR(A40)</f>
        <v>2018</v>
      </c>
      <c r="C40" s="29" cm="1">
        <f t="array" ref="C40">MONTH(A40)</f>
        <v>1</v>
      </c>
      <c r="D40" s="30">
        <v>181660</v>
      </c>
    </row>
    <row r="41" ht="12.7" customHeight="1">
      <c r="A41" s="24">
        <v>43131</v>
      </c>
      <c r="B41" s="28" cm="1">
        <f t="array" ref="B41">YEAR(A41)</f>
        <v>2018</v>
      </c>
      <c r="C41" s="29" cm="1">
        <f t="array" ref="C41">MONTH(A41)</f>
        <v>1</v>
      </c>
      <c r="D41" s="30">
        <v>181850</v>
      </c>
    </row>
    <row r="42" ht="12.7" customHeight="1">
      <c r="A42" s="24">
        <v>43132</v>
      </c>
      <c r="B42" s="28" cm="1">
        <f t="array" ref="B42">YEAR(A42)</f>
        <v>2018</v>
      </c>
      <c r="C42" s="29" cm="1">
        <f t="array" ref="C42">MONTH(A42)</f>
        <v>2</v>
      </c>
      <c r="D42" s="41">
        <v>182140</v>
      </c>
    </row>
    <row r="43" ht="12.7" customHeight="1">
      <c r="A43" s="24">
        <v>43133</v>
      </c>
      <c r="B43" s="28" cm="1">
        <f t="array" ref="B43">YEAR(A43)</f>
        <v>2018</v>
      </c>
      <c r="C43" s="29" cm="1">
        <f t="array" ref="C43">MONTH(A43)</f>
        <v>2</v>
      </c>
      <c r="D43" s="41">
        <v>182240</v>
      </c>
    </row>
    <row r="44" ht="12.7" customHeight="1">
      <c r="A44" s="24">
        <v>43134</v>
      </c>
      <c r="B44" s="28" cm="1">
        <f t="array" ref="B44">YEAR(A44)</f>
        <v>2018</v>
      </c>
      <c r="C44" s="29" cm="1">
        <f t="array" ref="C44">MONTH(A44)</f>
        <v>2</v>
      </c>
      <c r="D44" s="41">
        <v>182160</v>
      </c>
    </row>
    <row r="45" ht="12.7" customHeight="1">
      <c r="A45" s="24">
        <v>43135</v>
      </c>
      <c r="B45" s="28" cm="1">
        <f t="array" ref="B45">YEAR(A45)</f>
        <v>2018</v>
      </c>
      <c r="C45" s="29" cm="1">
        <f t="array" ref="C45">MONTH(A45)</f>
        <v>2</v>
      </c>
      <c r="D45" s="41">
        <v>181960</v>
      </c>
    </row>
    <row r="46" ht="12.7" customHeight="1">
      <c r="A46" s="24">
        <v>43136</v>
      </c>
      <c r="B46" s="28" cm="1">
        <f t="array" ref="B46">YEAR(A46)</f>
        <v>2018</v>
      </c>
      <c r="C46" s="29" cm="1">
        <f t="array" ref="C46">MONTH(A46)</f>
        <v>2</v>
      </c>
      <c r="D46" s="41">
        <v>181620</v>
      </c>
    </row>
    <row r="47" ht="12.7" customHeight="1">
      <c r="A47" s="24">
        <v>43137</v>
      </c>
      <c r="B47" s="28" cm="1">
        <f t="array" ref="B47">YEAR(A47)</f>
        <v>2018</v>
      </c>
      <c r="C47" s="29" cm="1">
        <f t="array" ref="C47">MONTH(A47)</f>
        <v>2</v>
      </c>
      <c r="D47" s="41">
        <v>181520</v>
      </c>
    </row>
    <row r="48" ht="12.7" customHeight="1">
      <c r="A48" s="24">
        <v>43138</v>
      </c>
      <c r="B48" s="28" cm="1">
        <f t="array" ref="B48">YEAR(A48)</f>
        <v>2018</v>
      </c>
      <c r="C48" s="29" cm="1">
        <f t="array" ref="C48">MONTH(A48)</f>
        <v>2</v>
      </c>
      <c r="D48" s="41">
        <v>181350</v>
      </c>
    </row>
    <row r="49" ht="12.7" customHeight="1">
      <c r="A49" s="24">
        <v>43139</v>
      </c>
      <c r="B49" s="28" cm="1">
        <f t="array" ref="B49">YEAR(A49)</f>
        <v>2018</v>
      </c>
      <c r="C49" s="29" cm="1">
        <f t="array" ref="C49">MONTH(A49)</f>
        <v>2</v>
      </c>
      <c r="D49" s="41">
        <v>181210</v>
      </c>
    </row>
    <row r="50" ht="12.7" customHeight="1">
      <c r="A50" s="24">
        <v>43140</v>
      </c>
      <c r="B50" s="28" cm="1">
        <f t="array" ref="B50">YEAR(A50)</f>
        <v>2018</v>
      </c>
      <c r="C50" s="29" cm="1">
        <f t="array" ref="C50">MONTH(A50)</f>
        <v>2</v>
      </c>
      <c r="D50" s="41">
        <v>181150</v>
      </c>
    </row>
    <row r="51" ht="12.7" customHeight="1">
      <c r="A51" s="24">
        <v>43141</v>
      </c>
      <c r="B51" s="28" cm="1">
        <f t="array" ref="B51">YEAR(A51)</f>
        <v>2018</v>
      </c>
      <c r="C51" s="29" cm="1">
        <f t="array" ref="C51">MONTH(A51)</f>
        <v>2</v>
      </c>
      <c r="D51" s="41">
        <v>180920</v>
      </c>
    </row>
    <row r="52" ht="12.7" customHeight="1">
      <c r="A52" s="24">
        <v>43142</v>
      </c>
      <c r="B52" s="28" cm="1">
        <f t="array" ref="B52">YEAR(A52)</f>
        <v>2018</v>
      </c>
      <c r="C52" s="29" cm="1">
        <f t="array" ref="C52">MONTH(A52)</f>
        <v>2</v>
      </c>
      <c r="D52" s="41">
        <v>181330</v>
      </c>
    </row>
    <row r="53" ht="12.7" customHeight="1">
      <c r="A53" s="24">
        <v>43143</v>
      </c>
      <c r="B53" s="28" cm="1">
        <f t="array" ref="B53">YEAR(A53)</f>
        <v>2018</v>
      </c>
      <c r="C53" s="29" cm="1">
        <f t="array" ref="C53">MONTH(A53)</f>
        <v>2</v>
      </c>
      <c r="D53" s="41">
        <v>181890</v>
      </c>
    </row>
    <row r="54" ht="12.7" customHeight="1">
      <c r="A54" s="24">
        <v>43144</v>
      </c>
      <c r="B54" s="28" cm="1">
        <f t="array" ref="B54">YEAR(A54)</f>
        <v>2018</v>
      </c>
      <c r="C54" s="29" cm="1">
        <f t="array" ref="C54">MONTH(A54)</f>
        <v>2</v>
      </c>
      <c r="D54" s="41">
        <v>182270</v>
      </c>
    </row>
    <row r="55" ht="12.7" customHeight="1">
      <c r="A55" s="24">
        <v>43145</v>
      </c>
      <c r="B55" s="28" cm="1">
        <f t="array" ref="B55">YEAR(A55)</f>
        <v>2018</v>
      </c>
      <c r="C55" s="29" cm="1">
        <f t="array" ref="C55">MONTH(A55)</f>
        <v>2</v>
      </c>
      <c r="D55" s="41">
        <v>182390</v>
      </c>
    </row>
    <row r="56" ht="12.7" customHeight="1">
      <c r="A56" s="24">
        <v>43146</v>
      </c>
      <c r="B56" s="28" cm="1">
        <f t="array" ref="B56">YEAR(A56)</f>
        <v>2018</v>
      </c>
      <c r="C56" s="29" cm="1">
        <f t="array" ref="C56">MONTH(A56)</f>
        <v>2</v>
      </c>
      <c r="D56" s="41">
        <v>182560</v>
      </c>
    </row>
    <row r="57" ht="12.7" customHeight="1">
      <c r="A57" s="24">
        <v>43147</v>
      </c>
      <c r="B57" s="28" cm="1">
        <f t="array" ref="B57">YEAR(A57)</f>
        <v>2018</v>
      </c>
      <c r="C57" s="29" cm="1">
        <f t="array" ref="C57">MONTH(A57)</f>
        <v>2</v>
      </c>
      <c r="D57" s="41">
        <v>182910</v>
      </c>
    </row>
    <row r="58" ht="12.7" customHeight="1">
      <c r="A58" s="24">
        <v>43148</v>
      </c>
      <c r="B58" s="28" cm="1">
        <f t="array" ref="B58">YEAR(A58)</f>
        <v>2018</v>
      </c>
      <c r="C58" s="29" cm="1">
        <f t="array" ref="C58">MONTH(A58)</f>
        <v>2</v>
      </c>
      <c r="D58" s="41">
        <v>183160</v>
      </c>
    </row>
    <row r="59" ht="12.7" customHeight="1">
      <c r="A59" s="24">
        <v>43149</v>
      </c>
      <c r="B59" s="28" cm="1">
        <f t="array" ref="B59">YEAR(A59)</f>
        <v>2018</v>
      </c>
      <c r="C59" s="29" cm="1">
        <f t="array" ref="C59">MONTH(A59)</f>
        <v>2</v>
      </c>
      <c r="D59" s="41">
        <v>183260</v>
      </c>
    </row>
    <row r="60" ht="12.7" customHeight="1">
      <c r="A60" s="24">
        <v>43150</v>
      </c>
      <c r="B60" s="28" cm="1">
        <f t="array" ref="B60">YEAR(A60)</f>
        <v>2018</v>
      </c>
      <c r="C60" s="29" cm="1">
        <f t="array" ref="C60">MONTH(A60)</f>
        <v>2</v>
      </c>
      <c r="D60" s="41">
        <v>183600</v>
      </c>
    </row>
    <row r="61" ht="12.7" customHeight="1">
      <c r="A61" s="24">
        <v>43151</v>
      </c>
      <c r="B61" s="28" cm="1">
        <f t="array" ref="B61">YEAR(A61)</f>
        <v>2018</v>
      </c>
      <c r="C61" s="29" cm="1">
        <f t="array" ref="C61">MONTH(A61)</f>
        <v>2</v>
      </c>
      <c r="D61" s="41">
        <v>183910</v>
      </c>
    </row>
    <row r="62" ht="12.7" customHeight="1">
      <c r="A62" s="24">
        <v>43152</v>
      </c>
      <c r="B62" s="28" cm="1">
        <f t="array" ref="B62">YEAR(A62)</f>
        <v>2018</v>
      </c>
      <c r="C62" s="29" cm="1">
        <f t="array" ref="C62">MONTH(A62)</f>
        <v>2</v>
      </c>
      <c r="D62" s="41">
        <v>184140</v>
      </c>
    </row>
    <row r="63" ht="12.7" customHeight="1">
      <c r="A63" s="24">
        <v>43153</v>
      </c>
      <c r="B63" s="28" cm="1">
        <f t="array" ref="B63">YEAR(A63)</f>
        <v>2018</v>
      </c>
      <c r="C63" s="29" cm="1">
        <f t="array" ref="C63">MONTH(A63)</f>
        <v>2</v>
      </c>
      <c r="D63" s="41">
        <v>184390</v>
      </c>
    </row>
    <row r="64" ht="12.7" customHeight="1">
      <c r="A64" s="24">
        <v>43154</v>
      </c>
      <c r="B64" s="28" cm="1">
        <f t="array" ref="B64">YEAR(A64)</f>
        <v>2018</v>
      </c>
      <c r="C64" s="29" cm="1">
        <f t="array" ref="C64">MONTH(A64)</f>
        <v>2</v>
      </c>
      <c r="D64" s="41">
        <v>184620</v>
      </c>
    </row>
    <row r="65" ht="12.7" customHeight="1">
      <c r="A65" s="24">
        <v>43155</v>
      </c>
      <c r="B65" s="28" cm="1">
        <f t="array" ref="B65">YEAR(A65)</f>
        <v>2018</v>
      </c>
      <c r="C65" s="29" cm="1">
        <f t="array" ref="C65">MONTH(A65)</f>
        <v>2</v>
      </c>
      <c r="D65" s="41">
        <v>184980</v>
      </c>
    </row>
    <row r="66" ht="12.7" customHeight="1">
      <c r="A66" s="24">
        <v>43156</v>
      </c>
      <c r="B66" s="28" cm="1">
        <f t="array" ref="B66">YEAR(A66)</f>
        <v>2018</v>
      </c>
      <c r="C66" s="29" cm="1">
        <f t="array" ref="C66">MONTH(A66)</f>
        <v>2</v>
      </c>
      <c r="D66" s="41">
        <v>185230</v>
      </c>
    </row>
    <row r="67" ht="12.7" customHeight="1">
      <c r="A67" s="24">
        <v>43157</v>
      </c>
      <c r="B67" s="28" cm="1">
        <f t="array" ref="B67">YEAR(A67)</f>
        <v>2018</v>
      </c>
      <c r="C67" s="29" cm="1">
        <f t="array" ref="C67">MONTH(A67)</f>
        <v>2</v>
      </c>
      <c r="D67" s="41">
        <v>185590</v>
      </c>
    </row>
    <row r="68" ht="12.7" customHeight="1">
      <c r="A68" s="24">
        <v>43158</v>
      </c>
      <c r="B68" s="28" cm="1">
        <f t="array" ref="B68">YEAR(A68)</f>
        <v>2018</v>
      </c>
      <c r="C68" s="29" cm="1">
        <f t="array" ref="C68">MONTH(A68)</f>
        <v>2</v>
      </c>
      <c r="D68" s="41">
        <v>185710</v>
      </c>
    </row>
    <row r="69" ht="12.7" customHeight="1">
      <c r="A69" s="24">
        <v>43159</v>
      </c>
      <c r="B69" s="28" cm="1">
        <f t="array" ref="B69">YEAR(A69)</f>
        <v>2018</v>
      </c>
      <c r="C69" s="29" cm="1">
        <f t="array" ref="C69">MONTH(A69)</f>
        <v>2</v>
      </c>
      <c r="D69" s="41">
        <v>185800</v>
      </c>
    </row>
    <row r="70" ht="12.7" customHeight="1">
      <c r="A70" s="24">
        <v>43160</v>
      </c>
      <c r="B70" s="28" cm="1">
        <f t="array" ref="B70">YEAR(A70)</f>
        <v>2018</v>
      </c>
      <c r="C70" s="29" cm="1">
        <f t="array" ref="C70">MONTH(A70)</f>
        <v>3</v>
      </c>
      <c r="D70" s="41">
        <v>185960</v>
      </c>
    </row>
    <row r="71" ht="12.7" customHeight="1">
      <c r="A71" s="24">
        <v>43161</v>
      </c>
      <c r="B71" s="28" cm="1">
        <f t="array" ref="B71">YEAR(A71)</f>
        <v>2018</v>
      </c>
      <c r="C71" s="29" cm="1">
        <f t="array" ref="C71">MONTH(A71)</f>
        <v>3</v>
      </c>
      <c r="D71" s="41">
        <v>186660</v>
      </c>
    </row>
    <row r="72" ht="12.7" customHeight="1">
      <c r="A72" s="24">
        <v>43162</v>
      </c>
      <c r="B72" s="28" cm="1">
        <f t="array" ref="B72">YEAR(A72)</f>
        <v>2018</v>
      </c>
      <c r="C72" s="29" cm="1">
        <f t="array" ref="C72">MONTH(A72)</f>
        <v>3</v>
      </c>
      <c r="D72" s="41">
        <v>187230</v>
      </c>
    </row>
    <row r="73" ht="12.7" customHeight="1">
      <c r="A73" s="24">
        <v>43163</v>
      </c>
      <c r="B73" s="28" cm="1">
        <f t="array" ref="B73">YEAR(A73)</f>
        <v>2018</v>
      </c>
      <c r="C73" s="29" cm="1">
        <f t="array" ref="C73">MONTH(A73)</f>
        <v>3</v>
      </c>
      <c r="D73" s="41">
        <v>187670</v>
      </c>
    </row>
    <row r="74" ht="12.7" customHeight="1">
      <c r="A74" s="24">
        <v>43164</v>
      </c>
      <c r="B74" s="28" cm="1">
        <f t="array" ref="B74">YEAR(A74)</f>
        <v>2018</v>
      </c>
      <c r="C74" s="29" cm="1">
        <f t="array" ref="C74">MONTH(A74)</f>
        <v>3</v>
      </c>
      <c r="D74" s="41">
        <v>188330</v>
      </c>
    </row>
    <row r="75" ht="12.7" customHeight="1">
      <c r="A75" s="24">
        <v>43165</v>
      </c>
      <c r="B75" s="28" cm="1">
        <f t="array" ref="B75">YEAR(A75)</f>
        <v>2018</v>
      </c>
      <c r="C75" s="29" cm="1">
        <f t="array" ref="C75">MONTH(A75)</f>
        <v>3</v>
      </c>
      <c r="D75" s="41">
        <v>189100</v>
      </c>
    </row>
    <row r="76" ht="12.7" customHeight="1">
      <c r="A76" s="24">
        <v>43166</v>
      </c>
      <c r="B76" s="28" cm="1">
        <f t="array" ref="B76">YEAR(A76)</f>
        <v>2018</v>
      </c>
      <c r="C76" s="29" cm="1">
        <f t="array" ref="C76">MONTH(A76)</f>
        <v>3</v>
      </c>
      <c r="D76" s="41">
        <v>189730</v>
      </c>
    </row>
    <row r="77" ht="12.7" customHeight="1">
      <c r="A77" s="24">
        <v>43167</v>
      </c>
      <c r="B77" s="28" cm="1">
        <f t="array" ref="B77">YEAR(A77)</f>
        <v>2018</v>
      </c>
      <c r="C77" s="29" cm="1">
        <f t="array" ref="C77">MONTH(A77)</f>
        <v>3</v>
      </c>
      <c r="D77" s="41">
        <v>190050</v>
      </c>
    </row>
    <row r="78" ht="12.7" customHeight="1">
      <c r="A78" s="24">
        <v>43168</v>
      </c>
      <c r="B78" s="28" cm="1">
        <f t="array" ref="B78">YEAR(A78)</f>
        <v>2018</v>
      </c>
      <c r="C78" s="29" cm="1">
        <f t="array" ref="C78">MONTH(A78)</f>
        <v>3</v>
      </c>
      <c r="D78" s="41">
        <v>190220</v>
      </c>
    </row>
    <row r="79" ht="12.7" customHeight="1">
      <c r="A79" s="24">
        <v>43169</v>
      </c>
      <c r="B79" s="28" cm="1">
        <f t="array" ref="B79">YEAR(A79)</f>
        <v>2018</v>
      </c>
      <c r="C79" s="29" cm="1">
        <f t="array" ref="C79">MONTH(A79)</f>
        <v>3</v>
      </c>
      <c r="D79" s="41">
        <v>190370</v>
      </c>
    </row>
    <row r="80" ht="12.7" customHeight="1">
      <c r="A80" s="24">
        <v>43170</v>
      </c>
      <c r="B80" s="28" cm="1">
        <f t="array" ref="B80">YEAR(A80)</f>
        <v>2018</v>
      </c>
      <c r="C80" s="29" cm="1">
        <f t="array" ref="C80">MONTH(A80)</f>
        <v>3</v>
      </c>
      <c r="D80" s="41">
        <v>190500</v>
      </c>
    </row>
    <row r="81" ht="12.7" customHeight="1">
      <c r="A81" s="24">
        <v>43171</v>
      </c>
      <c r="B81" s="28" cm="1">
        <f t="array" ref="B81">YEAR(A81)</f>
        <v>2018</v>
      </c>
      <c r="C81" s="29" cm="1">
        <f t="array" ref="C81">MONTH(A81)</f>
        <v>3</v>
      </c>
      <c r="D81" s="41">
        <v>190570</v>
      </c>
    </row>
    <row r="82" ht="12.7" customHeight="1">
      <c r="A82" s="24">
        <v>43172</v>
      </c>
      <c r="B82" s="28" cm="1">
        <f t="array" ref="B82">YEAR(A82)</f>
        <v>2018</v>
      </c>
      <c r="C82" s="29" cm="1">
        <f t="array" ref="C82">MONTH(A82)</f>
        <v>3</v>
      </c>
      <c r="D82" s="41">
        <v>190860</v>
      </c>
    </row>
    <row r="83" ht="12.7" customHeight="1">
      <c r="A83" s="24">
        <v>43173</v>
      </c>
      <c r="B83" s="28" cm="1">
        <f t="array" ref="B83">YEAR(A83)</f>
        <v>2018</v>
      </c>
      <c r="C83" s="29" cm="1">
        <f t="array" ref="C83">MONTH(A83)</f>
        <v>3</v>
      </c>
      <c r="D83" s="41">
        <v>192360</v>
      </c>
    </row>
    <row r="84" ht="12.7" customHeight="1">
      <c r="A84" s="24">
        <v>43174</v>
      </c>
      <c r="B84" s="28" cm="1">
        <f t="array" ref="B84">YEAR(A84)</f>
        <v>2018</v>
      </c>
      <c r="C84" s="29" cm="1">
        <f t="array" ref="C84">MONTH(A84)</f>
        <v>3</v>
      </c>
      <c r="D84" s="41">
        <v>192320</v>
      </c>
    </row>
    <row r="85" ht="12.7" customHeight="1">
      <c r="A85" s="24">
        <v>43175</v>
      </c>
      <c r="B85" s="28" cm="1">
        <f t="array" ref="B85">YEAR(A85)</f>
        <v>2018</v>
      </c>
      <c r="C85" s="29" cm="1">
        <f t="array" ref="C85">MONTH(A85)</f>
        <v>3</v>
      </c>
      <c r="D85" s="41">
        <v>192950</v>
      </c>
    </row>
    <row r="86" ht="12.7" customHeight="1">
      <c r="A86" s="24">
        <v>43176</v>
      </c>
      <c r="B86" s="28" cm="1">
        <f t="array" ref="B86">YEAR(A86)</f>
        <v>2018</v>
      </c>
      <c r="C86" s="29" cm="1">
        <f t="array" ref="C86">MONTH(A86)</f>
        <v>3</v>
      </c>
      <c r="D86" s="41">
        <v>193330</v>
      </c>
    </row>
    <row r="87" ht="12.7" customHeight="1">
      <c r="A87" s="24">
        <v>43177</v>
      </c>
      <c r="B87" s="28" cm="1">
        <f t="array" ref="B87">YEAR(A87)</f>
        <v>2018</v>
      </c>
      <c r="C87" s="29" cm="1">
        <f t="array" ref="C87">MONTH(A87)</f>
        <v>3</v>
      </c>
      <c r="D87" s="41">
        <v>193080</v>
      </c>
    </row>
    <row r="88" ht="12.7" customHeight="1">
      <c r="A88" s="24">
        <v>43178</v>
      </c>
      <c r="B88" s="28" cm="1">
        <f t="array" ref="B88">YEAR(A88)</f>
        <v>2018</v>
      </c>
      <c r="C88" s="29" cm="1">
        <f t="array" ref="C88">MONTH(A88)</f>
        <v>3</v>
      </c>
      <c r="D88" s="41">
        <v>191870</v>
      </c>
    </row>
    <row r="89" ht="12.7" customHeight="1">
      <c r="A89" s="24">
        <v>43179</v>
      </c>
      <c r="B89" s="28" cm="1">
        <f t="array" ref="B89">YEAR(A89)</f>
        <v>2018</v>
      </c>
      <c r="C89" s="29" cm="1">
        <f t="array" ref="C89">MONTH(A89)</f>
        <v>3</v>
      </c>
      <c r="D89" s="41">
        <v>190500</v>
      </c>
    </row>
    <row r="90" ht="12.7" customHeight="1">
      <c r="A90" s="24">
        <v>43180</v>
      </c>
      <c r="B90" s="28" cm="1">
        <f t="array" ref="B90">YEAR(A90)</f>
        <v>2018</v>
      </c>
      <c r="C90" s="29" cm="1">
        <f t="array" ref="C90">MONTH(A90)</f>
        <v>3</v>
      </c>
      <c r="D90" s="41">
        <v>190370</v>
      </c>
    </row>
    <row r="91" ht="12.7" customHeight="1">
      <c r="A91" s="24">
        <v>43181</v>
      </c>
      <c r="B91" s="28" cm="1">
        <f t="array" ref="B91">YEAR(A91)</f>
        <v>2018</v>
      </c>
      <c r="C91" s="29" cm="1">
        <f t="array" ref="C91">MONTH(A91)</f>
        <v>3</v>
      </c>
      <c r="D91" s="41">
        <v>202810</v>
      </c>
    </row>
    <row r="92" ht="12.7" customHeight="1">
      <c r="A92" s="24">
        <v>43182</v>
      </c>
      <c r="B92" s="28" cm="1">
        <f t="array" ref="B92">YEAR(A92)</f>
        <v>2018</v>
      </c>
      <c r="C92" s="29" cm="1">
        <f t="array" ref="C92">MONTH(A92)</f>
        <v>3</v>
      </c>
      <c r="D92" s="41">
        <v>204290</v>
      </c>
    </row>
    <row r="93" ht="12.7" customHeight="1">
      <c r="A93" s="24">
        <v>43183</v>
      </c>
      <c r="B93" s="28" cm="1">
        <f t="array" ref="B93">YEAR(A93)</f>
        <v>2018</v>
      </c>
      <c r="C93" s="29" cm="1">
        <f t="array" ref="C93">MONTH(A93)</f>
        <v>3</v>
      </c>
      <c r="D93" s="41">
        <v>203910</v>
      </c>
    </row>
    <row r="94" ht="12.7" customHeight="1">
      <c r="A94" s="24">
        <v>43184</v>
      </c>
      <c r="B94" s="28" cm="1">
        <f t="array" ref="B94">YEAR(A94)</f>
        <v>2018</v>
      </c>
      <c r="C94" s="29" cm="1">
        <f t="array" ref="C94">MONTH(A94)</f>
        <v>3</v>
      </c>
      <c r="D94" s="41">
        <v>204160</v>
      </c>
    </row>
    <row r="95" ht="12.7" customHeight="1">
      <c r="A95" s="24">
        <v>43185</v>
      </c>
      <c r="B95" s="28" cm="1">
        <f t="array" ref="B95">YEAR(A95)</f>
        <v>2018</v>
      </c>
      <c r="C95" s="29" cm="1">
        <f t="array" ref="C95">MONTH(A95)</f>
        <v>3</v>
      </c>
      <c r="D95" s="41">
        <v>203680</v>
      </c>
    </row>
    <row r="96" ht="12.7" customHeight="1">
      <c r="A96" s="24">
        <v>43186</v>
      </c>
      <c r="B96" s="28" cm="1">
        <f t="array" ref="B96">YEAR(A96)</f>
        <v>2018</v>
      </c>
      <c r="C96" s="29" cm="1">
        <f t="array" ref="C96">MONTH(A96)</f>
        <v>3</v>
      </c>
      <c r="D96" s="41">
        <v>202960</v>
      </c>
    </row>
    <row r="97" ht="12.7" customHeight="1">
      <c r="A97" s="24">
        <v>43187</v>
      </c>
      <c r="B97" s="28" cm="1">
        <f t="array" ref="B97">YEAR(A97)</f>
        <v>2018</v>
      </c>
      <c r="C97" s="29" cm="1">
        <f t="array" ref="C97">MONTH(A97)</f>
        <v>3</v>
      </c>
      <c r="D97" s="41">
        <v>202340</v>
      </c>
    </row>
    <row r="98" ht="12.7" customHeight="1">
      <c r="A98" s="24">
        <v>43188</v>
      </c>
      <c r="B98" s="28" cm="1">
        <f t="array" ref="B98">YEAR(A98)</f>
        <v>2018</v>
      </c>
      <c r="C98" s="29" cm="1">
        <f t="array" ref="C98">MONTH(A98)</f>
        <v>3</v>
      </c>
      <c r="D98" s="41">
        <v>201870</v>
      </c>
    </row>
    <row r="99" ht="12.7" customHeight="1">
      <c r="A99" s="24">
        <v>43189</v>
      </c>
      <c r="B99" s="28" cm="1">
        <f t="array" ref="B99">YEAR(A99)</f>
        <v>2018</v>
      </c>
      <c r="C99" s="29" cm="1">
        <f t="array" ref="C99">MONTH(A99)</f>
        <v>3</v>
      </c>
      <c r="D99" s="41">
        <v>201600</v>
      </c>
    </row>
    <row r="100" ht="12.7" customHeight="1">
      <c r="A100" s="24">
        <v>43190</v>
      </c>
      <c r="B100" s="28" cm="1">
        <f t="array" ref="B100">YEAR(A100)</f>
        <v>2018</v>
      </c>
      <c r="C100" s="29" cm="1">
        <f t="array" ref="C100">MONTH(A100)</f>
        <v>3</v>
      </c>
      <c r="D100" s="41">
        <v>201520</v>
      </c>
    </row>
    <row r="101" ht="12.7" customHeight="1">
      <c r="A101" s="24">
        <v>43191</v>
      </c>
      <c r="B101" s="28" cm="1">
        <f t="array" ref="B101">YEAR(A101)</f>
        <v>2018</v>
      </c>
      <c r="C101" s="29" cm="1">
        <f t="array" ref="C101">MONTH(A101)</f>
        <v>4</v>
      </c>
      <c r="D101" s="41">
        <v>201140</v>
      </c>
    </row>
    <row r="102" ht="12.7" customHeight="1">
      <c r="A102" s="24">
        <v>43192</v>
      </c>
      <c r="B102" s="28" cm="1">
        <f t="array" ref="B102">YEAR(A102)</f>
        <v>2018</v>
      </c>
      <c r="C102" s="29" cm="1">
        <f t="array" ref="C102">MONTH(A102)</f>
        <v>4</v>
      </c>
      <c r="D102" s="41">
        <v>201100</v>
      </c>
    </row>
    <row r="103" ht="12.7" customHeight="1">
      <c r="A103" s="24">
        <v>43193</v>
      </c>
      <c r="B103" s="28" cm="1">
        <f t="array" ref="B103">YEAR(A103)</f>
        <v>2018</v>
      </c>
      <c r="C103" s="29" cm="1">
        <f t="array" ref="C103">MONTH(A103)</f>
        <v>4</v>
      </c>
      <c r="D103" s="41">
        <v>200570</v>
      </c>
    </row>
    <row r="104" ht="12.7" customHeight="1">
      <c r="A104" s="24">
        <v>43194</v>
      </c>
      <c r="B104" s="28" cm="1">
        <f t="array" ref="B104">YEAR(A104)</f>
        <v>2018</v>
      </c>
      <c r="C104" s="29" cm="1">
        <f t="array" ref="C104">MONTH(A104)</f>
        <v>4</v>
      </c>
      <c r="D104" s="41">
        <v>198000</v>
      </c>
    </row>
    <row r="105" ht="12.7" customHeight="1">
      <c r="A105" s="24">
        <v>43195</v>
      </c>
      <c r="B105" s="28" cm="1">
        <f t="array" ref="B105">YEAR(A105)</f>
        <v>2018</v>
      </c>
      <c r="C105" s="29" cm="1">
        <f t="array" ref="C105">MONTH(A105)</f>
        <v>4</v>
      </c>
      <c r="D105" s="41">
        <v>195820</v>
      </c>
    </row>
    <row r="106" ht="12.7" customHeight="1">
      <c r="A106" s="24">
        <v>43196</v>
      </c>
      <c r="B106" s="28" cm="1">
        <f t="array" ref="B106">YEAR(A106)</f>
        <v>2018</v>
      </c>
      <c r="C106" s="29" cm="1">
        <f t="array" ref="C106">MONTH(A106)</f>
        <v>4</v>
      </c>
      <c r="D106" s="41">
        <v>195320</v>
      </c>
    </row>
    <row r="107" ht="12.7" customHeight="1">
      <c r="A107" s="24">
        <v>43197</v>
      </c>
      <c r="B107" s="28" cm="1">
        <f t="array" ref="B107">YEAR(A107)</f>
        <v>2018</v>
      </c>
      <c r="C107" s="29" cm="1">
        <f t="array" ref="C107">MONTH(A107)</f>
        <v>4</v>
      </c>
      <c r="D107" s="41">
        <v>201250</v>
      </c>
    </row>
    <row r="108" ht="12.7" customHeight="1">
      <c r="A108" s="24">
        <v>43198</v>
      </c>
      <c r="B108" s="28" cm="1">
        <f t="array" ref="B108">YEAR(A108)</f>
        <v>2018</v>
      </c>
      <c r="C108" s="29" cm="1">
        <f t="array" ref="C108">MONTH(A108)</f>
        <v>4</v>
      </c>
      <c r="D108" s="41">
        <v>202250</v>
      </c>
    </row>
    <row r="109" ht="12.7" customHeight="1">
      <c r="A109" s="24">
        <v>43199</v>
      </c>
      <c r="B109" s="28" cm="1">
        <f t="array" ref="B109">YEAR(A109)</f>
        <v>2018</v>
      </c>
      <c r="C109" s="29" cm="1">
        <f t="array" ref="C109">MONTH(A109)</f>
        <v>4</v>
      </c>
      <c r="D109" s="41">
        <v>204840</v>
      </c>
    </row>
    <row r="110" ht="12.7" customHeight="1">
      <c r="A110" s="24">
        <v>43200</v>
      </c>
      <c r="B110" s="28" cm="1">
        <f t="array" ref="B110">YEAR(A110)</f>
        <v>2018</v>
      </c>
      <c r="C110" s="29" cm="1">
        <f t="array" ref="C110">MONTH(A110)</f>
        <v>4</v>
      </c>
      <c r="D110" s="41">
        <v>205690</v>
      </c>
    </row>
    <row r="111" ht="12.7" customHeight="1">
      <c r="A111" s="24">
        <v>43201</v>
      </c>
      <c r="B111" s="28" cm="1">
        <f t="array" ref="B111">YEAR(A111)</f>
        <v>2018</v>
      </c>
      <c r="C111" s="29" cm="1">
        <f t="array" ref="C111">MONTH(A111)</f>
        <v>4</v>
      </c>
      <c r="D111" s="41">
        <v>205500</v>
      </c>
    </row>
    <row r="112" ht="12.7" customHeight="1">
      <c r="A112" s="24">
        <v>43202</v>
      </c>
      <c r="B112" s="28" cm="1">
        <f t="array" ref="B112">YEAR(A112)</f>
        <v>2018</v>
      </c>
      <c r="C112" s="29" cm="1">
        <f t="array" ref="C112">MONTH(A112)</f>
        <v>4</v>
      </c>
      <c r="D112" s="41">
        <v>205180</v>
      </c>
    </row>
    <row r="113" ht="12.7" customHeight="1">
      <c r="A113" s="24">
        <v>43203</v>
      </c>
      <c r="B113" s="28" cm="1">
        <f t="array" ref="B113">YEAR(A113)</f>
        <v>2018</v>
      </c>
      <c r="C113" s="29" cm="1">
        <f t="array" ref="C113">MONTH(A113)</f>
        <v>4</v>
      </c>
      <c r="D113" s="41">
        <v>205180</v>
      </c>
    </row>
    <row r="114" ht="12.7" customHeight="1">
      <c r="A114" s="24">
        <v>43204</v>
      </c>
      <c r="B114" s="28" cm="1">
        <f t="array" ref="B114">YEAR(A114)</f>
        <v>2018</v>
      </c>
      <c r="C114" s="29" cm="1">
        <f t="array" ref="C114">MONTH(A114)</f>
        <v>4</v>
      </c>
      <c r="D114" s="41">
        <v>205140</v>
      </c>
    </row>
    <row r="115" ht="12.7" customHeight="1">
      <c r="A115" s="24">
        <v>43205</v>
      </c>
      <c r="B115" s="28" cm="1">
        <f t="array" ref="B115">YEAR(A115)</f>
        <v>2018</v>
      </c>
      <c r="C115" s="29" cm="1">
        <f t="array" ref="C115">MONTH(A115)</f>
        <v>4</v>
      </c>
      <c r="D115" s="41">
        <v>204860</v>
      </c>
    </row>
    <row r="116" ht="12.7" customHeight="1">
      <c r="A116" s="24">
        <v>43206</v>
      </c>
      <c r="B116" s="28" cm="1">
        <f t="array" ref="B116">YEAR(A116)</f>
        <v>2018</v>
      </c>
      <c r="C116" s="29" cm="1">
        <f t="array" ref="C116">MONTH(A116)</f>
        <v>4</v>
      </c>
      <c r="D116" s="41">
        <v>204840</v>
      </c>
    </row>
    <row r="117" ht="12.7" customHeight="1">
      <c r="A117" s="24">
        <v>43207</v>
      </c>
      <c r="B117" s="28" cm="1">
        <f t="array" ref="B117">YEAR(A117)</f>
        <v>2018</v>
      </c>
      <c r="C117" s="29" cm="1">
        <f t="array" ref="C117">MONTH(A117)</f>
        <v>4</v>
      </c>
      <c r="D117" s="41">
        <v>204450</v>
      </c>
    </row>
    <row r="118" ht="12.7" customHeight="1">
      <c r="A118" s="24">
        <v>43208</v>
      </c>
      <c r="B118" s="28" cm="1">
        <f t="array" ref="B118">YEAR(A118)</f>
        <v>2018</v>
      </c>
      <c r="C118" s="29" cm="1">
        <f t="array" ref="C118">MONTH(A118)</f>
        <v>4</v>
      </c>
      <c r="D118" s="41">
        <v>204070</v>
      </c>
    </row>
    <row r="119" ht="12.7" customHeight="1">
      <c r="A119" s="24">
        <v>43209</v>
      </c>
      <c r="B119" s="28" cm="1">
        <f t="array" ref="B119">YEAR(A119)</f>
        <v>2018</v>
      </c>
      <c r="C119" s="29" cm="1">
        <f t="array" ref="C119">MONTH(A119)</f>
        <v>4</v>
      </c>
      <c r="D119" s="41">
        <v>203520</v>
      </c>
    </row>
    <row r="120" ht="12.7" customHeight="1">
      <c r="A120" s="24">
        <v>43210</v>
      </c>
      <c r="B120" s="28" cm="1">
        <f t="array" ref="B120">YEAR(A120)</f>
        <v>2018</v>
      </c>
      <c r="C120" s="29" cm="1">
        <f t="array" ref="C120">MONTH(A120)</f>
        <v>4</v>
      </c>
      <c r="D120" s="41">
        <v>202490</v>
      </c>
    </row>
    <row r="121" ht="12.7" customHeight="1">
      <c r="A121" s="24">
        <v>43211</v>
      </c>
      <c r="B121" s="28" cm="1">
        <f t="array" ref="B121">YEAR(A121)</f>
        <v>2018</v>
      </c>
      <c r="C121" s="29" cm="1">
        <f t="array" ref="C121">MONTH(A121)</f>
        <v>4</v>
      </c>
      <c r="D121" s="41">
        <v>201250</v>
      </c>
    </row>
    <row r="122" ht="12.7" customHeight="1">
      <c r="A122" s="24">
        <v>43212</v>
      </c>
      <c r="B122" s="28" cm="1">
        <f t="array" ref="B122">YEAR(A122)</f>
        <v>2018</v>
      </c>
      <c r="C122" s="29" cm="1">
        <f t="array" ref="C122">MONTH(A122)</f>
        <v>4</v>
      </c>
      <c r="D122" s="41">
        <v>200080</v>
      </c>
    </row>
    <row r="123" ht="12.7" customHeight="1">
      <c r="A123" s="24">
        <v>43213</v>
      </c>
      <c r="B123" s="28" cm="1">
        <f t="array" ref="B123">YEAR(A123)</f>
        <v>2018</v>
      </c>
      <c r="C123" s="29" cm="1">
        <f t="array" ref="C123">MONTH(A123)</f>
        <v>4</v>
      </c>
      <c r="D123" s="41">
        <v>199140</v>
      </c>
    </row>
    <row r="124" ht="12.7" customHeight="1">
      <c r="A124" s="24">
        <v>43214</v>
      </c>
      <c r="B124" s="28" cm="1">
        <f t="array" ref="B124">YEAR(A124)</f>
        <v>2018</v>
      </c>
      <c r="C124" s="29" cm="1">
        <f t="array" ref="C124">MONTH(A124)</f>
        <v>4</v>
      </c>
      <c r="D124" s="41">
        <v>198240</v>
      </c>
    </row>
    <row r="125" ht="12.7" customHeight="1">
      <c r="A125" s="24">
        <v>43215</v>
      </c>
      <c r="B125" s="28" cm="1">
        <f t="array" ref="B125">YEAR(A125)</f>
        <v>2018</v>
      </c>
      <c r="C125" s="29" cm="1">
        <f t="array" ref="C125">MONTH(A125)</f>
        <v>4</v>
      </c>
      <c r="D125" s="41">
        <v>198940</v>
      </c>
    </row>
    <row r="126" ht="12.7" customHeight="1">
      <c r="A126" s="24">
        <v>43216</v>
      </c>
      <c r="B126" s="28" cm="1">
        <f t="array" ref="B126">YEAR(A126)</f>
        <v>2018</v>
      </c>
      <c r="C126" s="29" cm="1">
        <f t="array" ref="C126">MONTH(A126)</f>
        <v>4</v>
      </c>
      <c r="D126" s="41">
        <v>200320</v>
      </c>
    </row>
    <row r="127" ht="12.7" customHeight="1">
      <c r="A127" s="24">
        <v>43217</v>
      </c>
      <c r="B127" s="28" cm="1">
        <f t="array" ref="B127">YEAR(A127)</f>
        <v>2018</v>
      </c>
      <c r="C127" s="29" cm="1">
        <f t="array" ref="C127">MONTH(A127)</f>
        <v>4</v>
      </c>
      <c r="D127" s="41">
        <v>202000</v>
      </c>
    </row>
    <row r="128" ht="12.7" customHeight="1">
      <c r="A128" s="24">
        <v>43218</v>
      </c>
      <c r="B128" s="28" cm="1">
        <f t="array" ref="B128">YEAR(A128)</f>
        <v>2018</v>
      </c>
      <c r="C128" s="29" cm="1">
        <f t="array" ref="C128">MONTH(A128)</f>
        <v>4</v>
      </c>
      <c r="D128" s="41">
        <v>203820</v>
      </c>
    </row>
    <row r="129" ht="12.7" customHeight="1">
      <c r="A129" s="24">
        <v>43219</v>
      </c>
      <c r="B129" s="28" cm="1">
        <f t="array" ref="B129">YEAR(A129)</f>
        <v>2018</v>
      </c>
      <c r="C129" s="29" cm="1">
        <f t="array" ref="C129">MONTH(A129)</f>
        <v>4</v>
      </c>
      <c r="D129" s="41">
        <v>205050</v>
      </c>
    </row>
    <row r="130" ht="12.7" customHeight="1">
      <c r="A130" s="24">
        <v>43220</v>
      </c>
      <c r="B130" s="28" cm="1">
        <f t="array" ref="B130">YEAR(A130)</f>
        <v>2018</v>
      </c>
      <c r="C130" s="29" cm="1">
        <f t="array" ref="C130">MONTH(A130)</f>
        <v>4</v>
      </c>
      <c r="D130" s="41">
        <v>204640</v>
      </c>
    </row>
    <row r="131" ht="12.7" customHeight="1">
      <c r="A131" s="24">
        <v>43221</v>
      </c>
      <c r="B131" s="28" cm="1">
        <f t="array" ref="B131">YEAR(A131)</f>
        <v>2018</v>
      </c>
      <c r="C131" s="29" cm="1">
        <f t="array" ref="C131">MONTH(A131)</f>
        <v>5</v>
      </c>
      <c r="D131" s="41">
        <v>204360</v>
      </c>
    </row>
    <row r="132" ht="12.7" customHeight="1">
      <c r="A132" s="24">
        <v>43222</v>
      </c>
      <c r="B132" s="28" cm="1">
        <f t="array" ref="B132">YEAR(A132)</f>
        <v>2018</v>
      </c>
      <c r="C132" s="29" cm="1">
        <f t="array" ref="C132">MONTH(A132)</f>
        <v>5</v>
      </c>
      <c r="D132" s="41">
        <v>204230</v>
      </c>
    </row>
    <row r="133" ht="12.7" customHeight="1">
      <c r="A133" s="24">
        <v>43223</v>
      </c>
      <c r="B133" s="28" cm="1">
        <f t="array" ref="B133">YEAR(A133)</f>
        <v>2018</v>
      </c>
      <c r="C133" s="29" cm="1">
        <f t="array" ref="C133">MONTH(A133)</f>
        <v>5</v>
      </c>
      <c r="D133" s="41">
        <v>204090</v>
      </c>
    </row>
    <row r="134" ht="12.7" customHeight="1">
      <c r="A134" s="24">
        <v>43224</v>
      </c>
      <c r="B134" s="28" cm="1">
        <f t="array" ref="B134">YEAR(A134)</f>
        <v>2018</v>
      </c>
      <c r="C134" s="29" cm="1">
        <f t="array" ref="C134">MONTH(A134)</f>
        <v>5</v>
      </c>
      <c r="D134" s="41">
        <v>203800</v>
      </c>
    </row>
    <row r="135" ht="12.7" customHeight="1">
      <c r="A135" s="24">
        <v>43225</v>
      </c>
      <c r="B135" s="28" cm="1">
        <f t="array" ref="B135">YEAR(A135)</f>
        <v>2018</v>
      </c>
      <c r="C135" s="29" cm="1">
        <f t="array" ref="C135">MONTH(A135)</f>
        <v>5</v>
      </c>
      <c r="D135" s="41">
        <v>203520</v>
      </c>
    </row>
    <row r="136" ht="12.7" customHeight="1">
      <c r="A136" s="24">
        <v>43226</v>
      </c>
      <c r="B136" s="28" cm="1">
        <f t="array" ref="B136">YEAR(A136)</f>
        <v>2018</v>
      </c>
      <c r="C136" s="29" cm="1">
        <f t="array" ref="C136">MONTH(A136)</f>
        <v>5</v>
      </c>
      <c r="D136" s="41">
        <v>203300</v>
      </c>
    </row>
    <row r="137" ht="12.7" customHeight="1">
      <c r="A137" s="24">
        <v>43227</v>
      </c>
      <c r="B137" s="28" cm="1">
        <f t="array" ref="B137">YEAR(A137)</f>
        <v>2018</v>
      </c>
      <c r="C137" s="29" cm="1">
        <f t="array" ref="C137">MONTH(A137)</f>
        <v>5</v>
      </c>
      <c r="D137" s="41">
        <v>203100</v>
      </c>
    </row>
    <row r="138" ht="12.7" customHeight="1">
      <c r="A138" s="24">
        <v>43228</v>
      </c>
      <c r="B138" s="28" cm="1">
        <f t="array" ref="B138">YEAR(A138)</f>
        <v>2018</v>
      </c>
      <c r="C138" s="29" cm="1">
        <f t="array" ref="C138">MONTH(A138)</f>
        <v>5</v>
      </c>
      <c r="D138" s="41">
        <v>201830</v>
      </c>
    </row>
    <row r="139" ht="12.7" customHeight="1">
      <c r="A139" s="24">
        <v>43229</v>
      </c>
      <c r="B139" s="28" cm="1">
        <f t="array" ref="B139">YEAR(A139)</f>
        <v>2018</v>
      </c>
      <c r="C139" s="29" cm="1">
        <f t="array" ref="C139">MONTH(A139)</f>
        <v>5</v>
      </c>
      <c r="D139" s="41">
        <v>200460</v>
      </c>
    </row>
    <row r="140" ht="12.7" customHeight="1">
      <c r="A140" s="24">
        <v>43230</v>
      </c>
      <c r="B140" s="28" cm="1">
        <f t="array" ref="B140">YEAR(A140)</f>
        <v>2018</v>
      </c>
      <c r="C140" s="29" cm="1">
        <f t="array" ref="C140">MONTH(A140)</f>
        <v>5</v>
      </c>
      <c r="D140" s="41">
        <v>199290</v>
      </c>
    </row>
    <row r="141" ht="12.7" customHeight="1">
      <c r="A141" s="24">
        <v>43231</v>
      </c>
      <c r="B141" s="28" cm="1">
        <f t="array" ref="B141">YEAR(A141)</f>
        <v>2018</v>
      </c>
      <c r="C141" s="29" cm="1">
        <f t="array" ref="C141">MONTH(A141)</f>
        <v>5</v>
      </c>
      <c r="D141" s="41">
        <v>197910</v>
      </c>
    </row>
    <row r="142" ht="12.7" customHeight="1">
      <c r="A142" s="24">
        <v>43232</v>
      </c>
      <c r="B142" s="28" cm="1">
        <f t="array" ref="B142">YEAR(A142)</f>
        <v>2018</v>
      </c>
      <c r="C142" s="29" cm="1">
        <f t="array" ref="C142">MONTH(A142)</f>
        <v>5</v>
      </c>
      <c r="D142" s="41">
        <v>196950</v>
      </c>
    </row>
    <row r="143" ht="12.7" customHeight="1">
      <c r="A143" s="24">
        <v>43233</v>
      </c>
      <c r="B143" s="28" cm="1">
        <f t="array" ref="B143">YEAR(A143)</f>
        <v>2018</v>
      </c>
      <c r="C143" s="29" cm="1">
        <f t="array" ref="C143">MONTH(A143)</f>
        <v>5</v>
      </c>
      <c r="D143" s="41">
        <v>197080</v>
      </c>
    </row>
    <row r="144" ht="12.7" customHeight="1">
      <c r="A144" s="24">
        <v>43234</v>
      </c>
      <c r="B144" s="28" cm="1">
        <f t="array" ref="B144">YEAR(A144)</f>
        <v>2018</v>
      </c>
      <c r="C144" s="29" cm="1">
        <f t="array" ref="C144">MONTH(A144)</f>
        <v>5</v>
      </c>
      <c r="D144" s="41">
        <v>197040</v>
      </c>
    </row>
    <row r="145" ht="12.7" customHeight="1">
      <c r="A145" s="24">
        <v>43235</v>
      </c>
      <c r="B145" s="28" cm="1">
        <f t="array" ref="B145">YEAR(A145)</f>
        <v>2018</v>
      </c>
      <c r="C145" s="29" cm="1">
        <f t="array" ref="C145">MONTH(A145)</f>
        <v>5</v>
      </c>
      <c r="D145" s="41">
        <v>197060</v>
      </c>
    </row>
    <row r="146" ht="12.7" customHeight="1">
      <c r="A146" s="24">
        <v>43236</v>
      </c>
      <c r="B146" s="28" cm="1">
        <f t="array" ref="B146">YEAR(A146)</f>
        <v>2018</v>
      </c>
      <c r="C146" s="29" cm="1">
        <f t="array" ref="C146">MONTH(A146)</f>
        <v>5</v>
      </c>
      <c r="D146" s="41">
        <v>196800</v>
      </c>
    </row>
    <row r="147" ht="12.7" customHeight="1">
      <c r="A147" s="24">
        <v>43237</v>
      </c>
      <c r="B147" s="28" cm="1">
        <f t="array" ref="B147">YEAR(A147)</f>
        <v>2018</v>
      </c>
      <c r="C147" s="29" cm="1">
        <f t="array" ref="C147">MONTH(A147)</f>
        <v>5</v>
      </c>
      <c r="D147" s="41">
        <v>196820</v>
      </c>
    </row>
    <row r="148" ht="12.7" customHeight="1">
      <c r="A148" s="24">
        <v>43238</v>
      </c>
      <c r="B148" s="28" cm="1">
        <f t="array" ref="B148">YEAR(A148)</f>
        <v>2018</v>
      </c>
      <c r="C148" s="29" cm="1">
        <f t="array" ref="C148">MONTH(A148)</f>
        <v>5</v>
      </c>
      <c r="D148" s="41">
        <v>196490</v>
      </c>
    </row>
    <row r="149" ht="12.7" customHeight="1">
      <c r="A149" s="24">
        <v>43239</v>
      </c>
      <c r="B149" s="28" cm="1">
        <f t="array" ref="B149">YEAR(A149)</f>
        <v>2018</v>
      </c>
      <c r="C149" s="29" cm="1">
        <f t="array" ref="C149">MONTH(A149)</f>
        <v>5</v>
      </c>
      <c r="D149" s="41">
        <v>196780</v>
      </c>
    </row>
    <row r="150" ht="12.7" customHeight="1">
      <c r="A150" s="24">
        <v>43240</v>
      </c>
      <c r="B150" s="28" cm="1">
        <f t="array" ref="B150">YEAR(A150)</f>
        <v>2018</v>
      </c>
      <c r="C150" s="29" cm="1">
        <f t="array" ref="C150">MONTH(A150)</f>
        <v>5</v>
      </c>
      <c r="D150" s="41">
        <v>197120</v>
      </c>
    </row>
    <row r="151" ht="12.7" customHeight="1">
      <c r="A151" s="24">
        <v>43241</v>
      </c>
      <c r="B151" s="28" cm="1">
        <f t="array" ref="B151">YEAR(A151)</f>
        <v>2018</v>
      </c>
      <c r="C151" s="29" cm="1">
        <f t="array" ref="C151">MONTH(A151)</f>
        <v>5</v>
      </c>
      <c r="D151" s="41">
        <v>197670</v>
      </c>
    </row>
    <row r="152" ht="12.7" customHeight="1">
      <c r="A152" s="24">
        <v>43242</v>
      </c>
      <c r="B152" s="28" cm="1">
        <f t="array" ref="B152">YEAR(A152)</f>
        <v>2018</v>
      </c>
      <c r="C152" s="29" cm="1">
        <f t="array" ref="C152">MONTH(A152)</f>
        <v>5</v>
      </c>
      <c r="D152" s="41">
        <v>198300</v>
      </c>
    </row>
    <row r="153" ht="12.7" customHeight="1">
      <c r="A153" s="24">
        <v>43243</v>
      </c>
      <c r="B153" s="28" cm="1">
        <f t="array" ref="B153">YEAR(A153)</f>
        <v>2018</v>
      </c>
      <c r="C153" s="29" cm="1">
        <f t="array" ref="C153">MONTH(A153)</f>
        <v>5</v>
      </c>
      <c r="D153" s="41">
        <v>199010</v>
      </c>
    </row>
    <row r="154" ht="12.7" customHeight="1">
      <c r="A154" s="24">
        <v>43244</v>
      </c>
      <c r="B154" s="28" cm="1">
        <f t="array" ref="B154">YEAR(A154)</f>
        <v>2018</v>
      </c>
      <c r="C154" s="29" cm="1">
        <f t="array" ref="C154">MONTH(A154)</f>
        <v>5</v>
      </c>
      <c r="D154" s="41">
        <v>200130</v>
      </c>
    </row>
    <row r="155" ht="12.7" customHeight="1">
      <c r="A155" s="24">
        <v>43245</v>
      </c>
      <c r="B155" s="28" cm="1">
        <f t="array" ref="B155">YEAR(A155)</f>
        <v>2018</v>
      </c>
      <c r="C155" s="29" cm="1">
        <f t="array" ref="C155">MONTH(A155)</f>
        <v>5</v>
      </c>
      <c r="D155" s="41">
        <v>201960</v>
      </c>
    </row>
    <row r="156" ht="12.7" customHeight="1">
      <c r="A156" s="24">
        <v>43246</v>
      </c>
      <c r="B156" s="28" cm="1">
        <f t="array" ref="B156">YEAR(A156)</f>
        <v>2018</v>
      </c>
      <c r="C156" s="29" cm="1">
        <f t="array" ref="C156">MONTH(A156)</f>
        <v>5</v>
      </c>
      <c r="D156" s="41">
        <v>203030</v>
      </c>
    </row>
    <row r="157" ht="12.7" customHeight="1">
      <c r="A157" s="24">
        <v>43247</v>
      </c>
      <c r="B157" s="28" cm="1">
        <f t="array" ref="B157">YEAR(A157)</f>
        <v>2018</v>
      </c>
      <c r="C157" s="29" cm="1">
        <f t="array" ref="C157">MONTH(A157)</f>
        <v>5</v>
      </c>
      <c r="D157" s="41">
        <v>203190</v>
      </c>
    </row>
    <row r="158" ht="12.7" customHeight="1">
      <c r="A158" s="24">
        <v>43248</v>
      </c>
      <c r="B158" s="28" cm="1">
        <f t="array" ref="B158">YEAR(A158)</f>
        <v>2018</v>
      </c>
      <c r="C158" s="29" cm="1">
        <f t="array" ref="C158">MONTH(A158)</f>
        <v>5</v>
      </c>
      <c r="D158" s="41">
        <v>203190</v>
      </c>
    </row>
    <row r="159" ht="12.7" customHeight="1">
      <c r="A159" s="24">
        <v>43249</v>
      </c>
      <c r="B159" s="28" cm="1">
        <f t="array" ref="B159">YEAR(A159)</f>
        <v>2018</v>
      </c>
      <c r="C159" s="29" cm="1">
        <f t="array" ref="C159">MONTH(A159)</f>
        <v>5</v>
      </c>
      <c r="D159" s="41">
        <v>203120</v>
      </c>
    </row>
    <row r="160" ht="12.7" customHeight="1">
      <c r="A160" s="24">
        <v>43250</v>
      </c>
      <c r="B160" s="28" cm="1">
        <f t="array" ref="B160">YEAR(A160)</f>
        <v>2018</v>
      </c>
      <c r="C160" s="29" cm="1">
        <f t="array" ref="C160">MONTH(A160)</f>
        <v>5</v>
      </c>
      <c r="D160" s="41">
        <v>203030</v>
      </c>
    </row>
    <row r="161" ht="12.7" customHeight="1">
      <c r="A161" s="24">
        <v>43251</v>
      </c>
      <c r="B161" s="28" cm="1">
        <f t="array" ref="B161">YEAR(A161)</f>
        <v>2018</v>
      </c>
      <c r="C161" s="29" cm="1">
        <f t="array" ref="C161">MONTH(A161)</f>
        <v>5</v>
      </c>
      <c r="D161" s="41">
        <v>202690</v>
      </c>
    </row>
    <row r="162" ht="12.7" customHeight="1">
      <c r="A162" s="24">
        <v>43252</v>
      </c>
      <c r="B162" s="28" cm="1">
        <f t="array" ref="B162">YEAR(A162)</f>
        <v>2018</v>
      </c>
      <c r="C162" s="29" cm="1">
        <f t="array" ref="C162">MONTH(A162)</f>
        <v>6</v>
      </c>
      <c r="D162" s="41">
        <v>202250</v>
      </c>
    </row>
    <row r="163" ht="12.7" customHeight="1">
      <c r="A163" s="24">
        <v>43253</v>
      </c>
      <c r="B163" s="28" cm="1">
        <f t="array" ref="B163">YEAR(A163)</f>
        <v>2018</v>
      </c>
      <c r="C163" s="29" cm="1">
        <f t="array" ref="C163">MONTH(A163)</f>
        <v>6</v>
      </c>
      <c r="D163" s="41">
        <v>202720</v>
      </c>
    </row>
    <row r="164" ht="12.7" customHeight="1">
      <c r="A164" s="24">
        <v>43254</v>
      </c>
      <c r="B164" s="28" cm="1">
        <f t="array" ref="B164">YEAR(A164)</f>
        <v>2018</v>
      </c>
      <c r="C164" s="29" cm="1">
        <f t="array" ref="C164">MONTH(A164)</f>
        <v>6</v>
      </c>
      <c r="D164" s="41">
        <v>202490</v>
      </c>
    </row>
    <row r="165" ht="12.7" customHeight="1">
      <c r="A165" s="24">
        <v>43255</v>
      </c>
      <c r="B165" s="28" cm="1">
        <f t="array" ref="B165">YEAR(A165)</f>
        <v>2018</v>
      </c>
      <c r="C165" s="29" cm="1">
        <f t="array" ref="C165">MONTH(A165)</f>
        <v>6</v>
      </c>
      <c r="D165" s="41">
        <v>201800</v>
      </c>
    </row>
    <row r="166" ht="12.7" customHeight="1">
      <c r="A166" s="24">
        <v>43256</v>
      </c>
      <c r="B166" s="28" cm="1">
        <f t="array" ref="B166">YEAR(A166)</f>
        <v>2018</v>
      </c>
      <c r="C166" s="29" cm="1">
        <f t="array" ref="C166">MONTH(A166)</f>
        <v>6</v>
      </c>
      <c r="D166" s="41">
        <v>201180</v>
      </c>
    </row>
    <row r="167" ht="12.7" customHeight="1">
      <c r="A167" s="24">
        <v>43257</v>
      </c>
      <c r="B167" s="28" cm="1">
        <f t="array" ref="B167">YEAR(A167)</f>
        <v>2018</v>
      </c>
      <c r="C167" s="29" cm="1">
        <f t="array" ref="C167">MONTH(A167)</f>
        <v>6</v>
      </c>
      <c r="D167" s="41">
        <v>200520</v>
      </c>
    </row>
    <row r="168" ht="12.7" customHeight="1">
      <c r="A168" s="24">
        <v>43258</v>
      </c>
      <c r="B168" s="28" cm="1">
        <f t="array" ref="B168">YEAR(A168)</f>
        <v>2018</v>
      </c>
      <c r="C168" s="29" cm="1">
        <f t="array" ref="C168">MONTH(A168)</f>
        <v>6</v>
      </c>
      <c r="D168" s="41">
        <v>199750</v>
      </c>
    </row>
    <row r="169" ht="12.7" customHeight="1">
      <c r="A169" s="24">
        <v>43259</v>
      </c>
      <c r="B169" s="28" cm="1">
        <f t="array" ref="B169">YEAR(A169)</f>
        <v>2018</v>
      </c>
      <c r="C169" s="29" cm="1">
        <f t="array" ref="C169">MONTH(A169)</f>
        <v>6</v>
      </c>
      <c r="D169" s="41">
        <v>198790</v>
      </c>
    </row>
    <row r="170" ht="12.7" customHeight="1">
      <c r="A170" s="24">
        <v>43260</v>
      </c>
      <c r="B170" s="28" cm="1">
        <f t="array" ref="B170">YEAR(A170)</f>
        <v>2018</v>
      </c>
      <c r="C170" s="29" cm="1">
        <f t="array" ref="C170">MONTH(A170)</f>
        <v>6</v>
      </c>
      <c r="D170" s="41">
        <v>198370</v>
      </c>
    </row>
    <row r="171" ht="12.7" customHeight="1">
      <c r="A171" s="24">
        <v>43261</v>
      </c>
      <c r="B171" s="28" cm="1">
        <f t="array" ref="B171">YEAR(A171)</f>
        <v>2018</v>
      </c>
      <c r="C171" s="29" cm="1">
        <f t="array" ref="C171">MONTH(A171)</f>
        <v>6</v>
      </c>
      <c r="D171" s="41">
        <v>198090</v>
      </c>
    </row>
    <row r="172" ht="12.7" customHeight="1">
      <c r="A172" s="24">
        <v>43262</v>
      </c>
      <c r="B172" s="28" cm="1">
        <f t="array" ref="B172">YEAR(A172)</f>
        <v>2018</v>
      </c>
      <c r="C172" s="29" cm="1">
        <f t="array" ref="C172">MONTH(A172)</f>
        <v>6</v>
      </c>
      <c r="D172" s="41">
        <v>197450</v>
      </c>
    </row>
    <row r="173" ht="12.7" customHeight="1">
      <c r="A173" s="24">
        <v>43263</v>
      </c>
      <c r="B173" s="28" cm="1">
        <f t="array" ref="B173">YEAR(A173)</f>
        <v>2018</v>
      </c>
      <c r="C173" s="29" cm="1">
        <f t="array" ref="C173">MONTH(A173)</f>
        <v>6</v>
      </c>
      <c r="D173" s="41">
        <v>196820</v>
      </c>
    </row>
    <row r="174" ht="12.7" customHeight="1">
      <c r="A174" s="24">
        <v>43264</v>
      </c>
      <c r="B174" s="28" cm="1">
        <f t="array" ref="B174">YEAR(A174)</f>
        <v>2018</v>
      </c>
      <c r="C174" s="29" cm="1">
        <f t="array" ref="C174">MONTH(A174)</f>
        <v>6</v>
      </c>
      <c r="D174" s="41">
        <v>195840</v>
      </c>
    </row>
    <row r="175" ht="12.7" customHeight="1">
      <c r="A175" s="24">
        <v>43265</v>
      </c>
      <c r="B175" s="28" cm="1">
        <f t="array" ref="B175">YEAR(A175)</f>
        <v>2018</v>
      </c>
      <c r="C175" s="29" cm="1">
        <f t="array" ref="C175">MONTH(A175)</f>
        <v>6</v>
      </c>
      <c r="D175" s="41">
        <v>195470</v>
      </c>
    </row>
    <row r="176" ht="12.7" customHeight="1">
      <c r="A176" s="24">
        <v>43266</v>
      </c>
      <c r="B176" s="28" cm="1">
        <f t="array" ref="B176">YEAR(A176)</f>
        <v>2018</v>
      </c>
      <c r="C176" s="29" cm="1">
        <f t="array" ref="C176">MONTH(A176)</f>
        <v>6</v>
      </c>
      <c r="D176" s="41">
        <v>195210</v>
      </c>
    </row>
    <row r="177" ht="12.7" customHeight="1">
      <c r="A177" s="24">
        <v>43267</v>
      </c>
      <c r="B177" s="28" cm="1">
        <f t="array" ref="B177">YEAR(A177)</f>
        <v>2018</v>
      </c>
      <c r="C177" s="29" cm="1">
        <f t="array" ref="C177">MONTH(A177)</f>
        <v>6</v>
      </c>
      <c r="D177" s="41">
        <v>195040</v>
      </c>
    </row>
    <row r="178" ht="12.7" customHeight="1">
      <c r="A178" s="24">
        <v>43268</v>
      </c>
      <c r="B178" s="28" cm="1">
        <f t="array" ref="B178">YEAR(A178)</f>
        <v>2018</v>
      </c>
      <c r="C178" s="29" cm="1">
        <f t="array" ref="C178">MONTH(A178)</f>
        <v>6</v>
      </c>
      <c r="D178" s="41">
        <v>194820</v>
      </c>
    </row>
    <row r="179" ht="12.7" customHeight="1">
      <c r="A179" s="24">
        <v>43269</v>
      </c>
      <c r="B179" s="28" cm="1">
        <f t="array" ref="B179">YEAR(A179)</f>
        <v>2018</v>
      </c>
      <c r="C179" s="29" cm="1">
        <f t="array" ref="C179">MONTH(A179)</f>
        <v>6</v>
      </c>
      <c r="D179" s="41">
        <v>194260</v>
      </c>
    </row>
    <row r="180" ht="12.7" customHeight="1">
      <c r="A180" s="24">
        <v>43270</v>
      </c>
      <c r="B180" s="28" cm="1">
        <f t="array" ref="B180">YEAR(A180)</f>
        <v>2018</v>
      </c>
      <c r="C180" s="29" cm="1">
        <f t="array" ref="C180">MONTH(A180)</f>
        <v>6</v>
      </c>
      <c r="D180" s="41">
        <v>193830</v>
      </c>
    </row>
    <row r="181" ht="12.7" customHeight="1">
      <c r="A181" s="24">
        <v>43271</v>
      </c>
      <c r="B181" s="28" cm="1">
        <f t="array" ref="B181">YEAR(A181)</f>
        <v>2018</v>
      </c>
      <c r="C181" s="29" cm="1">
        <f t="array" ref="C181">MONTH(A181)</f>
        <v>6</v>
      </c>
      <c r="D181" s="41">
        <v>194110</v>
      </c>
    </row>
    <row r="182" ht="12.7" customHeight="1">
      <c r="A182" s="24">
        <v>43272</v>
      </c>
      <c r="B182" s="28" cm="1">
        <f t="array" ref="B182">YEAR(A182)</f>
        <v>2018</v>
      </c>
      <c r="C182" s="29" cm="1">
        <f t="array" ref="C182">MONTH(A182)</f>
        <v>6</v>
      </c>
      <c r="D182" s="41">
        <v>194520</v>
      </c>
    </row>
    <row r="183" ht="12.7" customHeight="1">
      <c r="A183" s="24">
        <v>43273</v>
      </c>
      <c r="B183" s="28" cm="1">
        <f t="array" ref="B183">YEAR(A183)</f>
        <v>2018</v>
      </c>
      <c r="C183" s="29" cm="1">
        <f t="array" ref="C183">MONTH(A183)</f>
        <v>6</v>
      </c>
      <c r="D183" s="41">
        <v>194930</v>
      </c>
    </row>
    <row r="184" ht="12.7" customHeight="1">
      <c r="A184" s="24">
        <v>43274</v>
      </c>
      <c r="B184" s="28" cm="1">
        <f t="array" ref="B184">YEAR(A184)</f>
        <v>2018</v>
      </c>
      <c r="C184" s="29" cm="1">
        <f t="array" ref="C184">MONTH(A184)</f>
        <v>6</v>
      </c>
      <c r="D184" s="41">
        <v>195360</v>
      </c>
    </row>
    <row r="185" ht="12.7" customHeight="1">
      <c r="A185" s="24">
        <v>43275</v>
      </c>
      <c r="B185" s="28" cm="1">
        <f t="array" ref="B185">YEAR(A185)</f>
        <v>2018</v>
      </c>
      <c r="C185" s="29" cm="1">
        <f t="array" ref="C185">MONTH(A185)</f>
        <v>6</v>
      </c>
      <c r="D185" s="41">
        <v>195820</v>
      </c>
    </row>
    <row r="186" ht="12.7" customHeight="1">
      <c r="A186" s="24">
        <v>43276</v>
      </c>
      <c r="B186" s="28" cm="1">
        <f t="array" ref="B186">YEAR(A186)</f>
        <v>2018</v>
      </c>
      <c r="C186" s="29" cm="1">
        <f t="array" ref="C186">MONTH(A186)</f>
        <v>6</v>
      </c>
      <c r="D186" s="41">
        <v>196430</v>
      </c>
    </row>
    <row r="187" ht="12.7" customHeight="1">
      <c r="A187" s="24">
        <v>43277</v>
      </c>
      <c r="B187" s="28" cm="1">
        <f t="array" ref="B187">YEAR(A187)</f>
        <v>2018</v>
      </c>
      <c r="C187" s="29" cm="1">
        <f t="array" ref="C187">MONTH(A187)</f>
        <v>6</v>
      </c>
      <c r="D187" s="41">
        <v>196520</v>
      </c>
    </row>
    <row r="188" ht="12.7" customHeight="1">
      <c r="A188" s="24">
        <v>43278</v>
      </c>
      <c r="B188" s="28" cm="1">
        <f t="array" ref="B188">YEAR(A188)</f>
        <v>2018</v>
      </c>
      <c r="C188" s="29" cm="1">
        <f t="array" ref="C188">MONTH(A188)</f>
        <v>6</v>
      </c>
      <c r="D188" s="41">
        <v>196560</v>
      </c>
    </row>
    <row r="189" ht="12.7" customHeight="1">
      <c r="A189" s="24">
        <v>43279</v>
      </c>
      <c r="B189" s="28" cm="1">
        <f t="array" ref="B189">YEAR(A189)</f>
        <v>2018</v>
      </c>
      <c r="C189" s="29" cm="1">
        <f t="array" ref="C189">MONTH(A189)</f>
        <v>6</v>
      </c>
      <c r="D189" s="41">
        <v>196650</v>
      </c>
    </row>
    <row r="190" ht="12.7" customHeight="1">
      <c r="A190" s="24">
        <v>43280</v>
      </c>
      <c r="B190" s="28" cm="1">
        <f t="array" ref="B190">YEAR(A190)</f>
        <v>2018</v>
      </c>
      <c r="C190" s="29" cm="1">
        <f t="array" ref="C190">MONTH(A190)</f>
        <v>6</v>
      </c>
      <c r="D190" s="41">
        <v>196760</v>
      </c>
    </row>
    <row r="191" ht="12.7" customHeight="1">
      <c r="A191" s="24">
        <v>43281</v>
      </c>
      <c r="B191" s="28" cm="1">
        <f t="array" ref="B191">YEAR(A191)</f>
        <v>2018</v>
      </c>
      <c r="C191" s="29" cm="1">
        <f t="array" ref="C191">MONTH(A191)</f>
        <v>6</v>
      </c>
      <c r="D191" s="41">
        <v>196710</v>
      </c>
    </row>
    <row r="192" ht="12.7" customHeight="1">
      <c r="A192" s="24">
        <v>43282</v>
      </c>
      <c r="B192" s="28" cm="1">
        <f t="array" ref="B192">YEAR(A192)</f>
        <v>2018</v>
      </c>
      <c r="C192" s="29" cm="1">
        <f t="array" ref="C192">MONTH(A192)</f>
        <v>7</v>
      </c>
      <c r="D192" s="41">
        <v>196890</v>
      </c>
    </row>
    <row r="193" ht="12.7" customHeight="1">
      <c r="A193" s="24">
        <v>43283</v>
      </c>
      <c r="B193" s="28" cm="1">
        <f t="array" ref="B193">YEAR(A193)</f>
        <v>2018</v>
      </c>
      <c r="C193" s="29" cm="1">
        <f t="array" ref="C193">MONTH(A193)</f>
        <v>7</v>
      </c>
      <c r="D193" s="41">
        <v>196860</v>
      </c>
    </row>
    <row r="194" ht="12.7" customHeight="1">
      <c r="A194" s="24">
        <v>43284</v>
      </c>
      <c r="B194" s="28" cm="1">
        <f t="array" ref="B194">YEAR(A194)</f>
        <v>2018</v>
      </c>
      <c r="C194" s="29" cm="1">
        <f t="array" ref="C194">MONTH(A194)</f>
        <v>7</v>
      </c>
      <c r="D194" s="41">
        <v>196710</v>
      </c>
    </row>
    <row r="195" ht="12.7" customHeight="1">
      <c r="A195" s="24">
        <v>43285</v>
      </c>
      <c r="B195" s="28" cm="1">
        <f t="array" ref="B195">YEAR(A195)</f>
        <v>2018</v>
      </c>
      <c r="C195" s="29" cm="1">
        <f t="array" ref="C195">MONTH(A195)</f>
        <v>7</v>
      </c>
      <c r="D195" s="41">
        <v>196820</v>
      </c>
    </row>
    <row r="196" ht="12.7" customHeight="1">
      <c r="A196" s="24">
        <v>43286</v>
      </c>
      <c r="B196" s="28" cm="1">
        <f t="array" ref="B196">YEAR(A196)</f>
        <v>2018</v>
      </c>
      <c r="C196" s="29" cm="1">
        <f t="array" ref="C196">MONTH(A196)</f>
        <v>7</v>
      </c>
      <c r="D196" s="41">
        <v>197000</v>
      </c>
    </row>
    <row r="197" ht="12.7" customHeight="1">
      <c r="A197" s="24">
        <v>43287</v>
      </c>
      <c r="B197" s="28" cm="1">
        <f t="array" ref="B197">YEAR(A197)</f>
        <v>2018</v>
      </c>
      <c r="C197" s="29" cm="1">
        <f t="array" ref="C197">MONTH(A197)</f>
        <v>7</v>
      </c>
      <c r="D197" s="41">
        <v>197170</v>
      </c>
    </row>
    <row r="198" ht="12.7" customHeight="1">
      <c r="A198" s="24">
        <v>43288</v>
      </c>
      <c r="B198" s="28" cm="1">
        <f t="array" ref="B198">YEAR(A198)</f>
        <v>2018</v>
      </c>
      <c r="C198" s="29" cm="1">
        <f t="array" ref="C198">MONTH(A198)</f>
        <v>7</v>
      </c>
      <c r="D198" s="41">
        <v>197230</v>
      </c>
    </row>
    <row r="199" ht="12.7" customHeight="1">
      <c r="A199" s="24">
        <v>43289</v>
      </c>
      <c r="B199" s="28" cm="1">
        <f t="array" ref="B199">YEAR(A199)</f>
        <v>2018</v>
      </c>
      <c r="C199" s="29" cm="1">
        <f t="array" ref="C199">MONTH(A199)</f>
        <v>7</v>
      </c>
      <c r="D199" s="41">
        <v>197450</v>
      </c>
    </row>
    <row r="200" ht="12.7" customHeight="1">
      <c r="A200" s="24">
        <v>43290</v>
      </c>
      <c r="B200" s="28" cm="1">
        <f t="array" ref="B200">YEAR(A200)</f>
        <v>2018</v>
      </c>
      <c r="C200" s="29" cm="1">
        <f t="array" ref="C200">MONTH(A200)</f>
        <v>7</v>
      </c>
      <c r="D200" s="41">
        <v>197540</v>
      </c>
    </row>
    <row r="201" ht="12.7" customHeight="1">
      <c r="A201" s="24">
        <v>43291</v>
      </c>
      <c r="B201" s="28" cm="1">
        <f t="array" ref="B201">YEAR(A201)</f>
        <v>2018</v>
      </c>
      <c r="C201" s="29" cm="1">
        <f t="array" ref="C201">MONTH(A201)</f>
        <v>7</v>
      </c>
      <c r="D201" s="41">
        <v>197690</v>
      </c>
    </row>
    <row r="202" ht="12.7" customHeight="1">
      <c r="A202" s="24">
        <v>43292</v>
      </c>
      <c r="B202" s="28" cm="1">
        <f t="array" ref="B202">YEAR(A202)</f>
        <v>2018</v>
      </c>
      <c r="C202" s="29" cm="1">
        <f t="array" ref="C202">MONTH(A202)</f>
        <v>7</v>
      </c>
      <c r="D202" s="41">
        <v>197800</v>
      </c>
    </row>
    <row r="203" ht="12.7" customHeight="1">
      <c r="A203" s="24">
        <v>43293</v>
      </c>
      <c r="B203" s="28" cm="1">
        <f t="array" ref="B203">YEAR(A203)</f>
        <v>2018</v>
      </c>
      <c r="C203" s="29" cm="1">
        <f t="array" ref="C203">MONTH(A203)</f>
        <v>7</v>
      </c>
      <c r="D203" s="41">
        <v>197910</v>
      </c>
    </row>
    <row r="204" ht="12.7" customHeight="1">
      <c r="A204" s="24">
        <v>43294</v>
      </c>
      <c r="B204" s="28" cm="1">
        <f t="array" ref="B204">YEAR(A204)</f>
        <v>2018</v>
      </c>
      <c r="C204" s="29" cm="1">
        <f t="array" ref="C204">MONTH(A204)</f>
        <v>7</v>
      </c>
      <c r="D204" s="41">
        <v>197930</v>
      </c>
    </row>
    <row r="205" ht="12.7" customHeight="1">
      <c r="A205" s="24">
        <v>43295</v>
      </c>
      <c r="B205" s="28" cm="1">
        <f t="array" ref="B205">YEAR(A205)</f>
        <v>2018</v>
      </c>
      <c r="C205" s="29" cm="1">
        <f t="array" ref="C205">MONTH(A205)</f>
        <v>7</v>
      </c>
      <c r="D205" s="41">
        <v>198150</v>
      </c>
    </row>
    <row r="206" ht="12.7" customHeight="1">
      <c r="A206" s="24">
        <v>43296</v>
      </c>
      <c r="B206" s="28" cm="1">
        <f t="array" ref="B206">YEAR(A206)</f>
        <v>2018</v>
      </c>
      <c r="C206" s="29" cm="1">
        <f t="array" ref="C206">MONTH(A206)</f>
        <v>7</v>
      </c>
      <c r="D206" s="41">
        <v>198150</v>
      </c>
    </row>
    <row r="207" ht="12.7" customHeight="1">
      <c r="A207" s="24">
        <v>43297</v>
      </c>
      <c r="B207" s="28" cm="1">
        <f t="array" ref="B207">YEAR(A207)</f>
        <v>2018</v>
      </c>
      <c r="C207" s="29" cm="1">
        <f t="array" ref="C207">MONTH(A207)</f>
        <v>7</v>
      </c>
      <c r="D207" s="41">
        <v>198200</v>
      </c>
    </row>
    <row r="208" ht="12.7" customHeight="1">
      <c r="A208" s="24">
        <v>43298</v>
      </c>
      <c r="B208" s="28" cm="1">
        <f t="array" ref="B208">YEAR(A208)</f>
        <v>2018</v>
      </c>
      <c r="C208" s="29" cm="1">
        <f t="array" ref="C208">MONTH(A208)</f>
        <v>7</v>
      </c>
      <c r="D208" s="41">
        <v>198350</v>
      </c>
    </row>
    <row r="209" ht="12.7" customHeight="1">
      <c r="A209" s="24">
        <v>43299</v>
      </c>
      <c r="B209" s="28" cm="1">
        <f t="array" ref="B209">YEAR(A209)</f>
        <v>2018</v>
      </c>
      <c r="C209" s="29" cm="1">
        <f t="array" ref="C209">MONTH(A209)</f>
        <v>7</v>
      </c>
      <c r="D209" s="41">
        <v>198300</v>
      </c>
    </row>
    <row r="210" ht="12.7" customHeight="1">
      <c r="A210" s="24">
        <v>43300</v>
      </c>
      <c r="B210" s="28" cm="1">
        <f t="array" ref="B210">YEAR(A210)</f>
        <v>2018</v>
      </c>
      <c r="C210" s="29" cm="1">
        <f t="array" ref="C210">MONTH(A210)</f>
        <v>7</v>
      </c>
      <c r="D210" s="41">
        <v>198540</v>
      </c>
    </row>
    <row r="211" ht="12.7" customHeight="1">
      <c r="A211" s="24">
        <v>43301</v>
      </c>
      <c r="B211" s="28" cm="1">
        <f t="array" ref="B211">YEAR(A211)</f>
        <v>2018</v>
      </c>
      <c r="C211" s="29" cm="1">
        <f t="array" ref="C211">MONTH(A211)</f>
        <v>7</v>
      </c>
      <c r="D211" s="41">
        <v>198500</v>
      </c>
    </row>
    <row r="212" ht="12.7" customHeight="1">
      <c r="A212" s="24">
        <v>43302</v>
      </c>
      <c r="B212" s="28" cm="1">
        <f t="array" ref="B212">YEAR(A212)</f>
        <v>2018</v>
      </c>
      <c r="C212" s="29" cm="1">
        <f t="array" ref="C212">MONTH(A212)</f>
        <v>7</v>
      </c>
      <c r="D212" s="41">
        <v>198760</v>
      </c>
    </row>
    <row r="213" ht="12.7" customHeight="1">
      <c r="A213" s="24">
        <v>43303</v>
      </c>
      <c r="B213" s="28" cm="1">
        <f t="array" ref="B213">YEAR(A213)</f>
        <v>2018</v>
      </c>
      <c r="C213" s="29" cm="1">
        <f t="array" ref="C213">MONTH(A213)</f>
        <v>7</v>
      </c>
      <c r="D213" s="41">
        <v>199140</v>
      </c>
    </row>
    <row r="214" ht="12.7" customHeight="1">
      <c r="A214" s="24">
        <v>43304</v>
      </c>
      <c r="B214" s="28" cm="1">
        <f t="array" ref="B214">YEAR(A214)</f>
        <v>2018</v>
      </c>
      <c r="C214" s="29" cm="1">
        <f t="array" ref="C214">MONTH(A214)</f>
        <v>7</v>
      </c>
      <c r="D214" s="41">
        <v>199270</v>
      </c>
    </row>
    <row r="215" ht="12.7" customHeight="1">
      <c r="A215" s="24">
        <v>43305</v>
      </c>
      <c r="B215" s="28" cm="1">
        <f t="array" ref="B215">YEAR(A215)</f>
        <v>2018</v>
      </c>
      <c r="C215" s="29" cm="1">
        <f t="array" ref="C215">MONTH(A215)</f>
        <v>7</v>
      </c>
      <c r="D215" s="41">
        <v>199600</v>
      </c>
    </row>
    <row r="216" ht="12.7" customHeight="1">
      <c r="A216" s="24">
        <v>43306</v>
      </c>
      <c r="B216" s="28" cm="1">
        <f t="array" ref="B216">YEAR(A216)</f>
        <v>2018</v>
      </c>
      <c r="C216" s="29" cm="1">
        <f t="array" ref="C216">MONTH(A216)</f>
        <v>7</v>
      </c>
      <c r="D216" s="41">
        <v>199730</v>
      </c>
    </row>
    <row r="217" ht="12.7" customHeight="1">
      <c r="A217" s="24">
        <v>43307</v>
      </c>
      <c r="B217" s="28" cm="1">
        <f t="array" ref="B217">YEAR(A217)</f>
        <v>2018</v>
      </c>
      <c r="C217" s="29" cm="1">
        <f t="array" ref="C217">MONTH(A217)</f>
        <v>7</v>
      </c>
      <c r="D217" s="41">
        <v>199860</v>
      </c>
    </row>
    <row r="218" ht="12.7" customHeight="1">
      <c r="A218" s="24">
        <v>43308</v>
      </c>
      <c r="B218" s="28" cm="1">
        <f t="array" ref="B218">YEAR(A218)</f>
        <v>2018</v>
      </c>
      <c r="C218" s="29" cm="1">
        <f t="array" ref="C218">MONTH(A218)</f>
        <v>7</v>
      </c>
      <c r="D218" s="41">
        <v>199840</v>
      </c>
    </row>
    <row r="219" ht="12.7" customHeight="1">
      <c r="A219" s="24">
        <v>43309</v>
      </c>
      <c r="B219" s="28" cm="1">
        <f t="array" ref="B219">YEAR(A219)</f>
        <v>2018</v>
      </c>
      <c r="C219" s="29" cm="1">
        <f t="array" ref="C219">MONTH(A219)</f>
        <v>7</v>
      </c>
      <c r="D219" s="41">
        <v>200170</v>
      </c>
    </row>
    <row r="220" ht="12.7" customHeight="1">
      <c r="A220" s="24">
        <v>43310</v>
      </c>
      <c r="B220" s="28" cm="1">
        <f t="array" ref="B220">YEAR(A220)</f>
        <v>2018</v>
      </c>
      <c r="C220" s="29" cm="1">
        <f t="array" ref="C220">MONTH(A220)</f>
        <v>7</v>
      </c>
      <c r="D220" s="41">
        <v>200570</v>
      </c>
    </row>
    <row r="221" ht="12.7" customHeight="1">
      <c r="A221" s="24">
        <v>43311</v>
      </c>
      <c r="B221" s="28" cm="1">
        <f t="array" ref="B221">YEAR(A221)</f>
        <v>2018</v>
      </c>
      <c r="C221" s="29" cm="1">
        <f t="array" ref="C221">MONTH(A221)</f>
        <v>7</v>
      </c>
      <c r="D221" s="41">
        <v>201070</v>
      </c>
    </row>
    <row r="222" ht="12.7" customHeight="1">
      <c r="A222" s="24">
        <v>43312</v>
      </c>
      <c r="B222" s="28" cm="1">
        <f t="array" ref="B222">YEAR(A222)</f>
        <v>2018</v>
      </c>
      <c r="C222" s="29" cm="1">
        <f t="array" ref="C222">MONTH(A222)</f>
        <v>7</v>
      </c>
      <c r="D222" s="41">
        <v>201340</v>
      </c>
    </row>
    <row r="223" ht="12.7" customHeight="1">
      <c r="A223" s="24">
        <v>43313</v>
      </c>
      <c r="B223" s="28" cm="1">
        <f t="array" ref="B223">YEAR(A223)</f>
        <v>2018</v>
      </c>
      <c r="C223" s="29" cm="1">
        <f t="array" ref="C223">MONTH(A223)</f>
        <v>8</v>
      </c>
      <c r="D223" s="41">
        <v>201320</v>
      </c>
    </row>
    <row r="224" ht="12.7" customHeight="1">
      <c r="A224" s="24">
        <v>43314</v>
      </c>
      <c r="B224" s="28" cm="1">
        <f t="array" ref="B224">YEAR(A224)</f>
        <v>2018</v>
      </c>
      <c r="C224" s="29" cm="1">
        <f t="array" ref="C224">MONTH(A224)</f>
        <v>8</v>
      </c>
      <c r="D224" s="41">
        <v>201250</v>
      </c>
    </row>
    <row r="225" ht="12.7" customHeight="1">
      <c r="A225" s="24">
        <v>43315</v>
      </c>
      <c r="B225" s="28" cm="1">
        <f t="array" ref="B225">YEAR(A225)</f>
        <v>2018</v>
      </c>
      <c r="C225" s="29" cm="1">
        <f t="array" ref="C225">MONTH(A225)</f>
        <v>8</v>
      </c>
      <c r="D225" s="41">
        <v>201250</v>
      </c>
    </row>
    <row r="226" ht="12.7" customHeight="1">
      <c r="A226" s="24">
        <v>43316</v>
      </c>
      <c r="B226" s="28" cm="1">
        <f t="array" ref="B226">YEAR(A226)</f>
        <v>2018</v>
      </c>
      <c r="C226" s="29" cm="1">
        <f t="array" ref="C226">MONTH(A226)</f>
        <v>8</v>
      </c>
      <c r="D226" s="41">
        <v>201070</v>
      </c>
    </row>
    <row r="227" ht="12.7" customHeight="1">
      <c r="A227" s="24">
        <v>43317</v>
      </c>
      <c r="B227" s="28" cm="1">
        <f t="array" ref="B227">YEAR(A227)</f>
        <v>2018</v>
      </c>
      <c r="C227" s="29" cm="1">
        <f t="array" ref="C227">MONTH(A227)</f>
        <v>8</v>
      </c>
      <c r="D227" s="41">
        <v>200880</v>
      </c>
    </row>
    <row r="228" ht="12.7" customHeight="1">
      <c r="A228" s="24">
        <v>43318</v>
      </c>
      <c r="B228" s="28" cm="1">
        <f t="array" ref="B228">YEAR(A228)</f>
        <v>2018</v>
      </c>
      <c r="C228" s="29" cm="1">
        <f t="array" ref="C228">MONTH(A228)</f>
        <v>8</v>
      </c>
      <c r="D228" s="41">
        <v>200410</v>
      </c>
    </row>
    <row r="229" ht="12.7" customHeight="1">
      <c r="A229" s="24">
        <v>43319</v>
      </c>
      <c r="B229" s="28" cm="1">
        <f t="array" ref="B229">YEAR(A229)</f>
        <v>2018</v>
      </c>
      <c r="C229" s="29" cm="1">
        <f t="array" ref="C229">MONTH(A229)</f>
        <v>8</v>
      </c>
      <c r="D229" s="41">
        <v>200370</v>
      </c>
    </row>
    <row r="230" ht="12.7" customHeight="1">
      <c r="A230" s="24">
        <v>43320</v>
      </c>
      <c r="B230" s="28" cm="1">
        <f t="array" ref="B230">YEAR(A230)</f>
        <v>2018</v>
      </c>
      <c r="C230" s="29" cm="1">
        <f t="array" ref="C230">MONTH(A230)</f>
        <v>8</v>
      </c>
      <c r="D230" s="41">
        <v>200190</v>
      </c>
    </row>
    <row r="231" ht="12.7" customHeight="1">
      <c r="A231" s="24">
        <v>43321</v>
      </c>
      <c r="B231" s="28" cm="1">
        <f t="array" ref="B231">YEAR(A231)</f>
        <v>2018</v>
      </c>
      <c r="C231" s="29" cm="1">
        <f t="array" ref="C231">MONTH(A231)</f>
        <v>8</v>
      </c>
      <c r="D231" s="41">
        <v>200150</v>
      </c>
    </row>
    <row r="232" ht="12.7" customHeight="1">
      <c r="A232" s="24">
        <v>43322</v>
      </c>
      <c r="B232" s="28" cm="1">
        <f t="array" ref="B232">YEAR(A232)</f>
        <v>2018</v>
      </c>
      <c r="C232" s="29" cm="1">
        <f t="array" ref="C232">MONTH(A232)</f>
        <v>8</v>
      </c>
      <c r="D232" s="41">
        <v>200040</v>
      </c>
    </row>
    <row r="233" ht="12.7" customHeight="1">
      <c r="A233" s="24">
        <v>43323</v>
      </c>
      <c r="B233" s="28" cm="1">
        <f t="array" ref="B233">YEAR(A233)</f>
        <v>2018</v>
      </c>
      <c r="C233" s="29" cm="1">
        <f t="array" ref="C233">MONTH(A233)</f>
        <v>8</v>
      </c>
      <c r="D233" s="41">
        <v>199840</v>
      </c>
    </row>
    <row r="234" ht="12.7" customHeight="1">
      <c r="A234" s="24">
        <v>43324</v>
      </c>
      <c r="B234" s="28" cm="1">
        <f t="array" ref="B234">YEAR(A234)</f>
        <v>2018</v>
      </c>
      <c r="C234" s="29" cm="1">
        <f t="array" ref="C234">MONTH(A234)</f>
        <v>8</v>
      </c>
      <c r="D234" s="41">
        <v>199660</v>
      </c>
    </row>
    <row r="235" ht="12.7" customHeight="1">
      <c r="A235" s="24">
        <v>43325</v>
      </c>
      <c r="B235" s="28" cm="1">
        <f t="array" ref="B235">YEAR(A235)</f>
        <v>2018</v>
      </c>
      <c r="C235" s="29" cm="1">
        <f t="array" ref="C235">MONTH(A235)</f>
        <v>8</v>
      </c>
      <c r="D235" s="41">
        <v>199620</v>
      </c>
    </row>
    <row r="236" ht="12.7" customHeight="1">
      <c r="A236" s="24">
        <v>43326</v>
      </c>
      <c r="B236" s="28" cm="1">
        <f t="array" ref="B236">YEAR(A236)</f>
        <v>2018</v>
      </c>
      <c r="C236" s="29" cm="1">
        <f t="array" ref="C236">MONTH(A236)</f>
        <v>8</v>
      </c>
      <c r="D236" s="41">
        <v>199550</v>
      </c>
    </row>
    <row r="237" ht="12.7" customHeight="1">
      <c r="A237" s="24">
        <v>43327</v>
      </c>
      <c r="B237" s="28" cm="1">
        <f t="array" ref="B237">YEAR(A237)</f>
        <v>2018</v>
      </c>
      <c r="C237" s="29" cm="1">
        <f t="array" ref="C237">MONTH(A237)</f>
        <v>8</v>
      </c>
      <c r="D237" s="41">
        <v>199580</v>
      </c>
    </row>
    <row r="238" ht="12.7" customHeight="1">
      <c r="A238" s="24">
        <v>43328</v>
      </c>
      <c r="B238" s="28" cm="1">
        <f t="array" ref="B238">YEAR(A238)</f>
        <v>2018</v>
      </c>
      <c r="C238" s="29" cm="1">
        <f t="array" ref="C238">MONTH(A238)</f>
        <v>8</v>
      </c>
      <c r="D238" s="41">
        <v>199660</v>
      </c>
    </row>
    <row r="239" ht="12.7" customHeight="1">
      <c r="A239" s="24">
        <v>43329</v>
      </c>
      <c r="B239" s="28" cm="1">
        <f t="array" ref="B239">YEAR(A239)</f>
        <v>2018</v>
      </c>
      <c r="C239" s="29" cm="1">
        <f t="array" ref="C239">MONTH(A239)</f>
        <v>8</v>
      </c>
      <c r="D239" s="41">
        <v>199660</v>
      </c>
    </row>
    <row r="240" ht="12.7" customHeight="1">
      <c r="A240" s="24">
        <v>43330</v>
      </c>
      <c r="B240" s="28" cm="1">
        <f t="array" ref="B240">YEAR(A240)</f>
        <v>2018</v>
      </c>
      <c r="C240" s="29" cm="1">
        <f t="array" ref="C240">MONTH(A240)</f>
        <v>8</v>
      </c>
      <c r="D240" s="41">
        <v>199620</v>
      </c>
    </row>
    <row r="241" ht="12.7" customHeight="1">
      <c r="A241" s="24">
        <v>43331</v>
      </c>
      <c r="B241" s="28" cm="1">
        <f t="array" ref="B241">YEAR(A241)</f>
        <v>2018</v>
      </c>
      <c r="C241" s="29" cm="1">
        <f t="array" ref="C241">MONTH(A241)</f>
        <v>8</v>
      </c>
      <c r="D241" s="41">
        <v>199770</v>
      </c>
    </row>
    <row r="242" ht="12.7" customHeight="1">
      <c r="A242" s="24">
        <v>43332</v>
      </c>
      <c r="B242" s="28" cm="1">
        <f t="array" ref="B242">YEAR(A242)</f>
        <v>2018</v>
      </c>
      <c r="C242" s="29" cm="1">
        <f t="array" ref="C242">MONTH(A242)</f>
        <v>8</v>
      </c>
      <c r="D242" s="41">
        <v>199510</v>
      </c>
    </row>
    <row r="243" ht="12.7" customHeight="1">
      <c r="A243" s="24">
        <v>43333</v>
      </c>
      <c r="B243" s="28" cm="1">
        <f t="array" ref="B243">YEAR(A243)</f>
        <v>2018</v>
      </c>
      <c r="C243" s="29" cm="1">
        <f t="array" ref="C243">MONTH(A243)</f>
        <v>8</v>
      </c>
      <c r="D243" s="41">
        <v>199180</v>
      </c>
    </row>
    <row r="244" ht="12.7" customHeight="1">
      <c r="A244" s="24">
        <v>43334</v>
      </c>
      <c r="B244" s="28" cm="1">
        <f t="array" ref="B244">YEAR(A244)</f>
        <v>2018</v>
      </c>
      <c r="C244" s="29" cm="1">
        <f t="array" ref="C244">MONTH(A244)</f>
        <v>8</v>
      </c>
      <c r="D244" s="41">
        <v>198870</v>
      </c>
    </row>
    <row r="245" ht="12.7" customHeight="1">
      <c r="A245" s="24">
        <v>43335</v>
      </c>
      <c r="B245" s="28" cm="1">
        <f t="array" ref="B245">YEAR(A245)</f>
        <v>2018</v>
      </c>
      <c r="C245" s="29" cm="1">
        <f t="array" ref="C245">MONTH(A245)</f>
        <v>8</v>
      </c>
      <c r="D245" s="41">
        <v>198850</v>
      </c>
    </row>
    <row r="246" ht="12.7" customHeight="1">
      <c r="A246" s="24">
        <v>43336</v>
      </c>
      <c r="B246" s="28" cm="1">
        <f t="array" ref="B246">YEAR(A246)</f>
        <v>2018</v>
      </c>
      <c r="C246" s="29" cm="1">
        <f t="array" ref="C246">MONTH(A246)</f>
        <v>8</v>
      </c>
      <c r="D246" s="41">
        <v>199270</v>
      </c>
    </row>
    <row r="247" ht="12.7" customHeight="1">
      <c r="A247" s="24">
        <v>43337</v>
      </c>
      <c r="B247" s="28" cm="1">
        <f t="array" ref="B247">YEAR(A247)</f>
        <v>2018</v>
      </c>
      <c r="C247" s="29" cm="1">
        <f t="array" ref="C247">MONTH(A247)</f>
        <v>8</v>
      </c>
      <c r="D247" s="41">
        <v>199640</v>
      </c>
    </row>
    <row r="248" ht="12.7" customHeight="1">
      <c r="A248" s="24">
        <v>43338</v>
      </c>
      <c r="B248" s="28" cm="1">
        <f t="array" ref="B248">YEAR(A248)</f>
        <v>2018</v>
      </c>
      <c r="C248" s="29" cm="1">
        <f t="array" ref="C248">MONTH(A248)</f>
        <v>8</v>
      </c>
      <c r="D248" s="41">
        <v>199930</v>
      </c>
    </row>
    <row r="249" ht="12.7" customHeight="1">
      <c r="A249" s="24">
        <v>43339</v>
      </c>
      <c r="B249" s="28" cm="1">
        <f t="array" ref="B249">YEAR(A249)</f>
        <v>2018</v>
      </c>
      <c r="C249" s="29" cm="1">
        <f t="array" ref="C249">MONTH(A249)</f>
        <v>8</v>
      </c>
      <c r="D249" s="41">
        <v>199970</v>
      </c>
    </row>
    <row r="250" ht="12.7" customHeight="1">
      <c r="A250" s="24">
        <v>43340</v>
      </c>
      <c r="B250" s="28" cm="1">
        <f t="array" ref="B250">YEAR(A250)</f>
        <v>2018</v>
      </c>
      <c r="C250" s="29" cm="1">
        <f t="array" ref="C250">MONTH(A250)</f>
        <v>8</v>
      </c>
      <c r="D250" s="41">
        <v>199970</v>
      </c>
    </row>
    <row r="251" ht="12.7" customHeight="1">
      <c r="A251" s="24">
        <v>43341</v>
      </c>
      <c r="B251" s="28" cm="1">
        <f t="array" ref="B251">YEAR(A251)</f>
        <v>2018</v>
      </c>
      <c r="C251" s="29" cm="1">
        <f t="array" ref="C251">MONTH(A251)</f>
        <v>8</v>
      </c>
      <c r="D251" s="41">
        <v>199660</v>
      </c>
    </row>
    <row r="252" ht="12.7" customHeight="1">
      <c r="A252" s="24">
        <v>43342</v>
      </c>
      <c r="B252" s="28" cm="1">
        <f t="array" ref="B252">YEAR(A252)</f>
        <v>2018</v>
      </c>
      <c r="C252" s="29" cm="1">
        <f t="array" ref="C252">MONTH(A252)</f>
        <v>8</v>
      </c>
      <c r="D252" s="41">
        <v>199340</v>
      </c>
    </row>
    <row r="253" ht="12.7" customHeight="1">
      <c r="A253" s="24">
        <v>43343</v>
      </c>
      <c r="B253" s="28" cm="1">
        <f t="array" ref="B253">YEAR(A253)</f>
        <v>2018</v>
      </c>
      <c r="C253" s="29" cm="1">
        <f t="array" ref="C253">MONTH(A253)</f>
        <v>8</v>
      </c>
      <c r="D253" s="41">
        <v>198830</v>
      </c>
    </row>
    <row r="254" ht="12.7" customHeight="1">
      <c r="A254" s="24">
        <v>43344</v>
      </c>
      <c r="B254" s="28" cm="1">
        <f t="array" ref="B254">YEAR(A254)</f>
        <v>2018</v>
      </c>
      <c r="C254" s="29" cm="1">
        <f t="array" ref="C254">MONTH(A254)</f>
        <v>9</v>
      </c>
      <c r="D254" s="41">
        <v>198680</v>
      </c>
    </row>
    <row r="255" ht="12.7" customHeight="1">
      <c r="A255" s="24">
        <v>43345</v>
      </c>
      <c r="B255" s="28" cm="1">
        <f t="array" ref="B255">YEAR(A255)</f>
        <v>2018</v>
      </c>
      <c r="C255" s="29" cm="1">
        <f t="array" ref="C255">MONTH(A255)</f>
        <v>9</v>
      </c>
      <c r="D255" s="41">
        <v>198300</v>
      </c>
    </row>
    <row r="256" ht="12.7" customHeight="1">
      <c r="A256" s="24">
        <v>43346</v>
      </c>
      <c r="B256" s="28" cm="1">
        <f t="array" ref="B256">YEAR(A256)</f>
        <v>2018</v>
      </c>
      <c r="C256" s="29" cm="1">
        <f t="array" ref="C256">MONTH(A256)</f>
        <v>9</v>
      </c>
      <c r="D256" s="41">
        <v>198260</v>
      </c>
    </row>
    <row r="257" ht="12.7" customHeight="1">
      <c r="A257" s="24">
        <v>43347</v>
      </c>
      <c r="B257" s="28" cm="1">
        <f t="array" ref="B257">YEAR(A257)</f>
        <v>2018</v>
      </c>
      <c r="C257" s="29" cm="1">
        <f t="array" ref="C257">MONTH(A257)</f>
        <v>9</v>
      </c>
      <c r="D257" s="41">
        <v>198130</v>
      </c>
    </row>
    <row r="258" ht="12.7" customHeight="1">
      <c r="A258" s="24">
        <v>43348</v>
      </c>
      <c r="B258" s="28" cm="1">
        <f t="array" ref="B258">YEAR(A258)</f>
        <v>2018</v>
      </c>
      <c r="C258" s="29" cm="1">
        <f t="array" ref="C258">MONTH(A258)</f>
        <v>9</v>
      </c>
      <c r="D258" s="41">
        <v>197890</v>
      </c>
    </row>
    <row r="259" ht="12.7" customHeight="1">
      <c r="A259" s="24">
        <v>43349</v>
      </c>
      <c r="B259" s="28" cm="1">
        <f t="array" ref="B259">YEAR(A259)</f>
        <v>2018</v>
      </c>
      <c r="C259" s="29" cm="1">
        <f t="array" ref="C259">MONTH(A259)</f>
        <v>9</v>
      </c>
      <c r="D259" s="41">
        <v>197820</v>
      </c>
    </row>
    <row r="260" ht="12.7" customHeight="1">
      <c r="A260" s="24">
        <v>43350</v>
      </c>
      <c r="B260" s="28" cm="1">
        <f t="array" ref="B260">YEAR(A260)</f>
        <v>2018</v>
      </c>
      <c r="C260" s="29" cm="1">
        <f t="array" ref="C260">MONTH(A260)</f>
        <v>9</v>
      </c>
      <c r="D260" s="41">
        <v>197740</v>
      </c>
    </row>
    <row r="261" ht="12.7" customHeight="1">
      <c r="A261" s="24">
        <v>43351</v>
      </c>
      <c r="B261" s="28" cm="1">
        <f t="array" ref="B261">YEAR(A261)</f>
        <v>2018</v>
      </c>
      <c r="C261" s="29" cm="1">
        <f t="array" ref="C261">MONTH(A261)</f>
        <v>9</v>
      </c>
      <c r="D261" s="41">
        <v>197760</v>
      </c>
    </row>
    <row r="262" ht="12.7" customHeight="1">
      <c r="A262" s="24">
        <v>43352</v>
      </c>
      <c r="B262" s="28" cm="1">
        <f t="array" ref="B262">YEAR(A262)</f>
        <v>2018</v>
      </c>
      <c r="C262" s="29" cm="1">
        <f t="array" ref="C262">MONTH(A262)</f>
        <v>9</v>
      </c>
      <c r="D262" s="41">
        <v>197630</v>
      </c>
    </row>
    <row r="263" ht="12.7" customHeight="1">
      <c r="A263" s="24">
        <v>43353</v>
      </c>
      <c r="B263" s="28" cm="1">
        <f t="array" ref="B263">YEAR(A263)</f>
        <v>2018</v>
      </c>
      <c r="C263" s="29" cm="1">
        <f t="array" ref="C263">MONTH(A263)</f>
        <v>9</v>
      </c>
      <c r="D263" s="41">
        <v>197520</v>
      </c>
    </row>
    <row r="264" ht="12.7" customHeight="1">
      <c r="A264" s="24">
        <v>43354</v>
      </c>
      <c r="B264" s="28" cm="1">
        <f t="array" ref="B264">YEAR(A264)</f>
        <v>2018</v>
      </c>
      <c r="C264" s="29" cm="1">
        <f t="array" ref="C264">MONTH(A264)</f>
        <v>9</v>
      </c>
      <c r="D264" s="41">
        <v>197450</v>
      </c>
    </row>
    <row r="265" ht="12.7" customHeight="1">
      <c r="A265" s="24">
        <v>43355</v>
      </c>
      <c r="B265" s="28" cm="1">
        <f t="array" ref="B265">YEAR(A265)</f>
        <v>2018</v>
      </c>
      <c r="C265" s="29" cm="1">
        <f t="array" ref="C265">MONTH(A265)</f>
        <v>9</v>
      </c>
      <c r="D265" s="41">
        <v>197540</v>
      </c>
    </row>
    <row r="266" ht="12.7" customHeight="1">
      <c r="A266" s="24">
        <v>43356</v>
      </c>
      <c r="B266" s="28" cm="1">
        <f t="array" ref="B266">YEAR(A266)</f>
        <v>2018</v>
      </c>
      <c r="C266" s="29" cm="1">
        <f t="array" ref="C266">MONTH(A266)</f>
        <v>9</v>
      </c>
      <c r="D266" s="41">
        <v>197470</v>
      </c>
    </row>
    <row r="267" ht="12.7" customHeight="1">
      <c r="A267" s="24">
        <v>43357</v>
      </c>
      <c r="B267" s="28" cm="1">
        <f t="array" ref="B267">YEAR(A267)</f>
        <v>2018</v>
      </c>
      <c r="C267" s="29" cm="1">
        <f t="array" ref="C267">MONTH(A267)</f>
        <v>9</v>
      </c>
      <c r="D267" s="41">
        <v>197280</v>
      </c>
    </row>
    <row r="268" ht="12.7" customHeight="1">
      <c r="A268" s="24">
        <v>43358</v>
      </c>
      <c r="B268" s="28" cm="1">
        <f t="array" ref="B268">YEAR(A268)</f>
        <v>2018</v>
      </c>
      <c r="C268" s="29" cm="1">
        <f t="array" ref="C268">MONTH(A268)</f>
        <v>9</v>
      </c>
      <c r="D268" s="41">
        <v>197300</v>
      </c>
    </row>
    <row r="269" ht="12.7" customHeight="1">
      <c r="A269" s="24">
        <v>43359</v>
      </c>
      <c r="B269" s="28" cm="1">
        <f t="array" ref="B269">YEAR(A269)</f>
        <v>2018</v>
      </c>
      <c r="C269" s="29" cm="1">
        <f t="array" ref="C269">MONTH(A269)</f>
        <v>9</v>
      </c>
      <c r="D269" s="41">
        <v>197500</v>
      </c>
    </row>
    <row r="270" ht="12.7" customHeight="1">
      <c r="A270" s="24">
        <v>43360</v>
      </c>
      <c r="B270" s="28" cm="1">
        <f t="array" ref="B270">YEAR(A270)</f>
        <v>2018</v>
      </c>
      <c r="C270" s="29" cm="1">
        <f t="array" ref="C270">MONTH(A270)</f>
        <v>9</v>
      </c>
      <c r="D270" s="41">
        <v>197650</v>
      </c>
    </row>
    <row r="271" ht="12.7" customHeight="1">
      <c r="A271" s="24">
        <v>43361</v>
      </c>
      <c r="B271" s="28" cm="1">
        <f t="array" ref="B271">YEAR(A271)</f>
        <v>2018</v>
      </c>
      <c r="C271" s="29" cm="1">
        <f t="array" ref="C271">MONTH(A271)</f>
        <v>9</v>
      </c>
      <c r="D271" s="41">
        <v>197540</v>
      </c>
    </row>
    <row r="272" ht="12.7" customHeight="1">
      <c r="A272" s="24">
        <v>43362</v>
      </c>
      <c r="B272" s="28" cm="1">
        <f t="array" ref="B272">YEAR(A272)</f>
        <v>2018</v>
      </c>
      <c r="C272" s="29" cm="1">
        <f t="array" ref="C272">MONTH(A272)</f>
        <v>9</v>
      </c>
      <c r="D272" s="41">
        <v>197870</v>
      </c>
    </row>
    <row r="273" ht="12.7" customHeight="1">
      <c r="A273" s="24">
        <v>43363</v>
      </c>
      <c r="B273" s="28" cm="1">
        <f t="array" ref="B273">YEAR(A273)</f>
        <v>2018</v>
      </c>
      <c r="C273" s="29" cm="1">
        <f t="array" ref="C273">MONTH(A273)</f>
        <v>9</v>
      </c>
      <c r="D273" s="41">
        <v>198150</v>
      </c>
    </row>
    <row r="274" ht="12.7" customHeight="1">
      <c r="A274" s="24">
        <v>43364</v>
      </c>
      <c r="B274" s="28" cm="1">
        <f t="array" ref="B274">YEAR(A274)</f>
        <v>2018</v>
      </c>
      <c r="C274" s="29" cm="1">
        <f t="array" ref="C274">MONTH(A274)</f>
        <v>9</v>
      </c>
      <c r="D274" s="41">
        <v>198590</v>
      </c>
    </row>
    <row r="275" ht="12.7" customHeight="1">
      <c r="A275" s="24">
        <v>43365</v>
      </c>
      <c r="B275" s="28" cm="1">
        <f t="array" ref="B275">YEAR(A275)</f>
        <v>2018</v>
      </c>
      <c r="C275" s="29" cm="1">
        <f t="array" ref="C275">MONTH(A275)</f>
        <v>9</v>
      </c>
      <c r="D275" s="41">
        <v>198590</v>
      </c>
    </row>
    <row r="276" ht="12.7" customHeight="1">
      <c r="A276" s="24">
        <v>43366</v>
      </c>
      <c r="B276" s="28" cm="1">
        <f t="array" ref="B276">YEAR(A276)</f>
        <v>2018</v>
      </c>
      <c r="C276" s="29" cm="1">
        <f t="array" ref="C276">MONTH(A276)</f>
        <v>9</v>
      </c>
      <c r="D276" s="41">
        <v>198980</v>
      </c>
    </row>
    <row r="277" ht="12.7" customHeight="1">
      <c r="A277" s="24">
        <v>43367</v>
      </c>
      <c r="B277" s="28" cm="1">
        <f t="array" ref="B277">YEAR(A277)</f>
        <v>2018</v>
      </c>
      <c r="C277" s="29" cm="1">
        <f t="array" ref="C277">MONTH(A277)</f>
        <v>9</v>
      </c>
      <c r="D277" s="41">
        <v>199550</v>
      </c>
    </row>
    <row r="278" ht="12.7" customHeight="1">
      <c r="A278" s="24">
        <v>43368</v>
      </c>
      <c r="B278" s="28" cm="1">
        <f t="array" ref="B278">YEAR(A278)</f>
        <v>2018</v>
      </c>
      <c r="C278" s="29" cm="1">
        <f t="array" ref="C278">MONTH(A278)</f>
        <v>9</v>
      </c>
      <c r="D278" s="41">
        <v>199770</v>
      </c>
    </row>
    <row r="279" ht="12.7" customHeight="1">
      <c r="A279" s="24">
        <v>43369</v>
      </c>
      <c r="B279" s="28" cm="1">
        <f t="array" ref="B279">YEAR(A279)</f>
        <v>2018</v>
      </c>
      <c r="C279" s="29" cm="1">
        <f t="array" ref="C279">MONTH(A279)</f>
        <v>9</v>
      </c>
      <c r="D279" s="41">
        <v>199550</v>
      </c>
    </row>
    <row r="280" ht="12.7" customHeight="1">
      <c r="A280" s="24">
        <v>43370</v>
      </c>
      <c r="B280" s="28" cm="1">
        <f t="array" ref="B280">YEAR(A280)</f>
        <v>2018</v>
      </c>
      <c r="C280" s="29" cm="1">
        <f t="array" ref="C280">MONTH(A280)</f>
        <v>9</v>
      </c>
      <c r="D280" s="41">
        <v>199050</v>
      </c>
    </row>
    <row r="281" ht="12.7" customHeight="1">
      <c r="A281" s="24">
        <v>43371</v>
      </c>
      <c r="B281" s="28" cm="1">
        <f t="array" ref="B281">YEAR(A281)</f>
        <v>2018</v>
      </c>
      <c r="C281" s="29" cm="1">
        <f t="array" ref="C281">MONTH(A281)</f>
        <v>9</v>
      </c>
      <c r="D281" s="41">
        <v>198240</v>
      </c>
    </row>
    <row r="282" ht="12.7" customHeight="1">
      <c r="A282" s="24">
        <v>43372</v>
      </c>
      <c r="B282" s="28" cm="1">
        <f t="array" ref="B282">YEAR(A282)</f>
        <v>2018</v>
      </c>
      <c r="C282" s="29" cm="1">
        <f t="array" ref="C282">MONTH(A282)</f>
        <v>9</v>
      </c>
      <c r="D282" s="41">
        <v>197760</v>
      </c>
    </row>
    <row r="283" ht="12.7" customHeight="1">
      <c r="A283" s="24">
        <v>43373</v>
      </c>
      <c r="B283" s="28" cm="1">
        <f t="array" ref="B283">YEAR(A283)</f>
        <v>2018</v>
      </c>
      <c r="C283" s="29" cm="1">
        <f t="array" ref="C283">MONTH(A283)</f>
        <v>9</v>
      </c>
      <c r="D283" s="41">
        <v>197170</v>
      </c>
    </row>
    <row r="284" ht="12.7" customHeight="1">
      <c r="A284" s="24">
        <v>43374</v>
      </c>
      <c r="B284" s="28" cm="1">
        <f t="array" ref="B284">YEAR(A284)</f>
        <v>2018</v>
      </c>
      <c r="C284" s="29" cm="1">
        <f t="array" ref="C284">MONTH(A284)</f>
        <v>10</v>
      </c>
      <c r="D284" s="41">
        <v>196950</v>
      </c>
    </row>
    <row r="285" ht="12.7" customHeight="1">
      <c r="A285" s="24">
        <v>43375</v>
      </c>
      <c r="B285" s="28" cm="1">
        <f t="array" ref="B285">YEAR(A285)</f>
        <v>2018</v>
      </c>
      <c r="C285" s="29" cm="1">
        <f t="array" ref="C285">MONTH(A285)</f>
        <v>10</v>
      </c>
      <c r="D285" s="41">
        <v>196780</v>
      </c>
    </row>
    <row r="286" ht="12.7" customHeight="1">
      <c r="A286" s="24">
        <v>43376</v>
      </c>
      <c r="B286" s="28" cm="1">
        <f t="array" ref="B286">YEAR(A286)</f>
        <v>2018</v>
      </c>
      <c r="C286" s="29" cm="1">
        <f t="array" ref="C286">MONTH(A286)</f>
        <v>10</v>
      </c>
      <c r="D286" s="41">
        <v>196580</v>
      </c>
    </row>
    <row r="287" ht="12.7" customHeight="1">
      <c r="A287" s="24">
        <v>43377</v>
      </c>
      <c r="B287" s="28" cm="1">
        <f t="array" ref="B287">YEAR(A287)</f>
        <v>2018</v>
      </c>
      <c r="C287" s="29" cm="1">
        <f t="array" ref="C287">MONTH(A287)</f>
        <v>10</v>
      </c>
      <c r="D287" s="41">
        <v>196410</v>
      </c>
    </row>
    <row r="288" ht="12.7" customHeight="1">
      <c r="A288" s="24">
        <v>43378</v>
      </c>
      <c r="B288" s="28" cm="1">
        <f t="array" ref="B288">YEAR(A288)</f>
        <v>2018</v>
      </c>
      <c r="C288" s="29" cm="1">
        <f t="array" ref="C288">MONTH(A288)</f>
        <v>10</v>
      </c>
      <c r="D288" s="41">
        <v>196490</v>
      </c>
    </row>
    <row r="289" ht="12.7" customHeight="1">
      <c r="A289" s="24">
        <v>43379</v>
      </c>
      <c r="B289" s="28" cm="1">
        <f t="array" ref="B289">YEAR(A289)</f>
        <v>2018</v>
      </c>
      <c r="C289" s="29" cm="1">
        <f t="array" ref="C289">MONTH(A289)</f>
        <v>10</v>
      </c>
      <c r="D289" s="41">
        <v>196450</v>
      </c>
    </row>
    <row r="290" ht="12.7" customHeight="1">
      <c r="A290" s="24">
        <v>43380</v>
      </c>
      <c r="B290" s="28" cm="1">
        <f t="array" ref="B290">YEAR(A290)</f>
        <v>2018</v>
      </c>
      <c r="C290" s="29" cm="1">
        <f t="array" ref="C290">MONTH(A290)</f>
        <v>10</v>
      </c>
      <c r="D290" s="41">
        <v>196170</v>
      </c>
    </row>
    <row r="291" ht="12.7" customHeight="1">
      <c r="A291" s="24">
        <v>43381</v>
      </c>
      <c r="B291" s="28" cm="1">
        <f t="array" ref="B291">YEAR(A291)</f>
        <v>2018</v>
      </c>
      <c r="C291" s="29" cm="1">
        <f t="array" ref="C291">MONTH(A291)</f>
        <v>10</v>
      </c>
      <c r="D291" s="41">
        <v>195470</v>
      </c>
    </row>
    <row r="292" ht="12.7" customHeight="1">
      <c r="A292" s="24">
        <v>43382</v>
      </c>
      <c r="B292" s="28" cm="1">
        <f t="array" ref="B292">YEAR(A292)</f>
        <v>2018</v>
      </c>
      <c r="C292" s="29" cm="1">
        <f t="array" ref="C292">MONTH(A292)</f>
        <v>10</v>
      </c>
      <c r="D292" s="41">
        <v>194410</v>
      </c>
    </row>
    <row r="293" ht="12.7" customHeight="1">
      <c r="A293" s="24">
        <v>43383</v>
      </c>
      <c r="B293" s="28" cm="1">
        <f t="array" ref="B293">YEAR(A293)</f>
        <v>2018</v>
      </c>
      <c r="C293" s="29" cm="1">
        <f t="array" ref="C293">MONTH(A293)</f>
        <v>10</v>
      </c>
      <c r="D293" s="41">
        <v>193380</v>
      </c>
    </row>
    <row r="294" ht="12.7" customHeight="1">
      <c r="A294" s="24">
        <v>43384</v>
      </c>
      <c r="B294" s="28" cm="1">
        <f t="array" ref="B294">YEAR(A294)</f>
        <v>2018</v>
      </c>
      <c r="C294" s="29" cm="1">
        <f t="array" ref="C294">MONTH(A294)</f>
        <v>10</v>
      </c>
      <c r="D294" s="41">
        <v>192130</v>
      </c>
    </row>
    <row r="295" ht="12.7" customHeight="1">
      <c r="A295" s="24">
        <v>43385</v>
      </c>
      <c r="B295" s="28" cm="1">
        <f t="array" ref="B295">YEAR(A295)</f>
        <v>2018</v>
      </c>
      <c r="C295" s="29" cm="1">
        <f t="array" ref="C295">MONTH(A295)</f>
        <v>10</v>
      </c>
      <c r="D295" s="41">
        <v>191100</v>
      </c>
    </row>
    <row r="296" ht="12.7" customHeight="1">
      <c r="A296" s="24">
        <v>43386</v>
      </c>
      <c r="B296" s="28" cm="1">
        <f t="array" ref="B296">YEAR(A296)</f>
        <v>2018</v>
      </c>
      <c r="C296" s="29" cm="1">
        <f t="array" ref="C296">MONTH(A296)</f>
        <v>10</v>
      </c>
      <c r="D296" s="41">
        <v>190650</v>
      </c>
    </row>
    <row r="297" ht="12.7" customHeight="1">
      <c r="A297" s="24">
        <v>43387</v>
      </c>
      <c r="B297" s="28" cm="1">
        <f t="array" ref="B297">YEAR(A297)</f>
        <v>2018</v>
      </c>
      <c r="C297" s="29" cm="1">
        <f t="array" ref="C297">MONTH(A297)</f>
        <v>10</v>
      </c>
      <c r="D297" s="41">
        <v>190220</v>
      </c>
    </row>
    <row r="298" ht="12.7" customHeight="1">
      <c r="A298" s="24">
        <v>43388</v>
      </c>
      <c r="B298" s="28" cm="1">
        <f t="array" ref="B298">YEAR(A298)</f>
        <v>2018</v>
      </c>
      <c r="C298" s="29" cm="1">
        <f t="array" ref="C298">MONTH(A298)</f>
        <v>10</v>
      </c>
      <c r="D298" s="41">
        <v>189350</v>
      </c>
    </row>
    <row r="299" ht="12.7" customHeight="1">
      <c r="A299" s="24">
        <v>43389</v>
      </c>
      <c r="B299" s="28" cm="1">
        <f t="array" ref="B299">YEAR(A299)</f>
        <v>2018</v>
      </c>
      <c r="C299" s="29" cm="1">
        <f t="array" ref="C299">MONTH(A299)</f>
        <v>10</v>
      </c>
      <c r="D299" s="41">
        <v>188610</v>
      </c>
    </row>
    <row r="300" ht="12.7" customHeight="1">
      <c r="A300" s="24">
        <v>43390</v>
      </c>
      <c r="B300" s="28" cm="1">
        <f t="array" ref="B300">YEAR(A300)</f>
        <v>2018</v>
      </c>
      <c r="C300" s="29" cm="1">
        <f t="array" ref="C300">MONTH(A300)</f>
        <v>10</v>
      </c>
      <c r="D300" s="41">
        <v>188270</v>
      </c>
    </row>
    <row r="301" ht="12.7" customHeight="1">
      <c r="A301" s="24">
        <v>43391</v>
      </c>
      <c r="B301" s="28" cm="1">
        <f t="array" ref="B301">YEAR(A301)</f>
        <v>2018</v>
      </c>
      <c r="C301" s="29" cm="1">
        <f t="array" ref="C301">MONTH(A301)</f>
        <v>10</v>
      </c>
      <c r="D301" s="41">
        <v>187780</v>
      </c>
    </row>
    <row r="302" ht="12.7" customHeight="1">
      <c r="A302" s="24">
        <v>43392</v>
      </c>
      <c r="B302" s="28" cm="1">
        <f t="array" ref="B302">YEAR(A302)</f>
        <v>2018</v>
      </c>
      <c r="C302" s="29" cm="1">
        <f t="array" ref="C302">MONTH(A302)</f>
        <v>10</v>
      </c>
      <c r="D302" s="41">
        <v>187270</v>
      </c>
    </row>
    <row r="303" ht="12.7" customHeight="1">
      <c r="A303" s="24">
        <v>43393</v>
      </c>
      <c r="B303" s="28" cm="1">
        <f t="array" ref="B303">YEAR(A303)</f>
        <v>2018</v>
      </c>
      <c r="C303" s="29" cm="1">
        <f t="array" ref="C303">MONTH(A303)</f>
        <v>10</v>
      </c>
      <c r="D303" s="41">
        <v>187290</v>
      </c>
    </row>
    <row r="304" ht="12.7" customHeight="1">
      <c r="A304" s="24">
        <v>43394</v>
      </c>
      <c r="B304" s="28" cm="1">
        <f t="array" ref="B304">YEAR(A304)</f>
        <v>2018</v>
      </c>
      <c r="C304" s="29" cm="1">
        <f t="array" ref="C304">MONTH(A304)</f>
        <v>10</v>
      </c>
      <c r="D304" s="41">
        <v>187120</v>
      </c>
    </row>
    <row r="305" ht="12.7" customHeight="1">
      <c r="A305" s="24">
        <v>43395</v>
      </c>
      <c r="B305" s="28" cm="1">
        <f t="array" ref="B305">YEAR(A305)</f>
        <v>2018</v>
      </c>
      <c r="C305" s="29" cm="1">
        <f t="array" ref="C305">MONTH(A305)</f>
        <v>10</v>
      </c>
      <c r="D305" s="41">
        <v>187170</v>
      </c>
    </row>
    <row r="306" ht="12.7" customHeight="1">
      <c r="A306" s="24">
        <v>43396</v>
      </c>
      <c r="B306" s="28" cm="1">
        <f t="array" ref="B306">YEAR(A306)</f>
        <v>2018</v>
      </c>
      <c r="C306" s="29" cm="1">
        <f t="array" ref="C306">MONTH(A306)</f>
        <v>10</v>
      </c>
      <c r="D306" s="41">
        <v>187170</v>
      </c>
    </row>
    <row r="307" ht="12.7" customHeight="1">
      <c r="A307" s="24">
        <v>43397</v>
      </c>
      <c r="B307" s="28" cm="1">
        <f t="array" ref="B307">YEAR(A307)</f>
        <v>2018</v>
      </c>
      <c r="C307" s="29" cm="1">
        <f t="array" ref="C307">MONTH(A307)</f>
        <v>10</v>
      </c>
      <c r="D307" s="41">
        <v>187100</v>
      </c>
    </row>
    <row r="308" ht="12.7" customHeight="1">
      <c r="A308" s="24">
        <v>43398</v>
      </c>
      <c r="B308" s="28" cm="1">
        <f t="array" ref="B308">YEAR(A308)</f>
        <v>2018</v>
      </c>
      <c r="C308" s="29" cm="1">
        <f t="array" ref="C308">MONTH(A308)</f>
        <v>10</v>
      </c>
      <c r="D308" s="41">
        <v>187060</v>
      </c>
    </row>
    <row r="309" ht="12.7" customHeight="1">
      <c r="A309" s="24">
        <v>43399</v>
      </c>
      <c r="B309" s="28" cm="1">
        <f t="array" ref="B309">YEAR(A309)</f>
        <v>2018</v>
      </c>
      <c r="C309" s="29" cm="1">
        <f t="array" ref="C309">MONTH(A309)</f>
        <v>10</v>
      </c>
      <c r="D309" s="41">
        <v>187000</v>
      </c>
    </row>
    <row r="310" ht="12.7" customHeight="1">
      <c r="A310" s="24">
        <v>43400</v>
      </c>
      <c r="B310" s="28" cm="1">
        <f t="array" ref="B310">YEAR(A310)</f>
        <v>2018</v>
      </c>
      <c r="C310" s="29" cm="1">
        <f t="array" ref="C310">MONTH(A310)</f>
        <v>10</v>
      </c>
      <c r="D310" s="41">
        <v>186960</v>
      </c>
    </row>
    <row r="311" ht="12.7" customHeight="1">
      <c r="A311" s="24">
        <v>43401</v>
      </c>
      <c r="B311" s="28" cm="1">
        <f t="array" ref="B311">YEAR(A311)</f>
        <v>2018</v>
      </c>
      <c r="C311" s="29" cm="1">
        <f t="array" ref="C311">MONTH(A311)</f>
        <v>10</v>
      </c>
      <c r="D311" s="41">
        <v>186910</v>
      </c>
    </row>
    <row r="312" ht="12.7" customHeight="1">
      <c r="A312" s="24">
        <v>43402</v>
      </c>
      <c r="B312" s="28" cm="1">
        <f t="array" ref="B312">YEAR(A312)</f>
        <v>2018</v>
      </c>
      <c r="C312" s="29" cm="1">
        <f t="array" ref="C312">MONTH(A312)</f>
        <v>10</v>
      </c>
      <c r="D312" s="41">
        <v>186870</v>
      </c>
    </row>
    <row r="313" ht="12.7" customHeight="1">
      <c r="A313" s="24">
        <v>43403</v>
      </c>
      <c r="B313" s="28" cm="1">
        <f t="array" ref="B313">YEAR(A313)</f>
        <v>2018</v>
      </c>
      <c r="C313" s="29" cm="1">
        <f t="array" ref="C313">MONTH(A313)</f>
        <v>10</v>
      </c>
      <c r="D313" s="41">
        <v>186830</v>
      </c>
    </row>
    <row r="314" ht="12.7" customHeight="1">
      <c r="A314" s="24">
        <v>43404</v>
      </c>
      <c r="B314" s="28" cm="1">
        <f t="array" ref="B314">YEAR(A314)</f>
        <v>2018</v>
      </c>
      <c r="C314" s="29" cm="1">
        <f t="array" ref="C314">MONTH(A314)</f>
        <v>10</v>
      </c>
      <c r="D314" s="41">
        <v>186960</v>
      </c>
    </row>
    <row r="315" ht="12.7" customHeight="1">
      <c r="A315" s="24">
        <v>43405</v>
      </c>
      <c r="B315" s="28" cm="1">
        <f t="array" ref="B315">YEAR(A315)</f>
        <v>2018</v>
      </c>
      <c r="C315" s="29" cm="1">
        <f t="array" ref="C315">MONTH(A315)</f>
        <v>11</v>
      </c>
      <c r="D315" s="41">
        <v>187040</v>
      </c>
    </row>
    <row r="316" ht="12.7" customHeight="1">
      <c r="A316" s="24">
        <v>43406</v>
      </c>
      <c r="B316" s="28" cm="1">
        <f t="array" ref="B316">YEAR(A316)</f>
        <v>2018</v>
      </c>
      <c r="C316" s="29" cm="1">
        <f t="array" ref="C316">MONTH(A316)</f>
        <v>11</v>
      </c>
      <c r="D316" s="41">
        <v>187270</v>
      </c>
    </row>
    <row r="317" ht="12.7" customHeight="1">
      <c r="A317" s="24">
        <v>43407</v>
      </c>
      <c r="B317" s="28" cm="1">
        <f t="array" ref="B317">YEAR(A317)</f>
        <v>2018</v>
      </c>
      <c r="C317" s="29" cm="1">
        <f t="array" ref="C317">MONTH(A317)</f>
        <v>11</v>
      </c>
      <c r="D317" s="41">
        <v>187590</v>
      </c>
    </row>
    <row r="318" ht="12.7" customHeight="1">
      <c r="A318" s="24">
        <v>43408</v>
      </c>
      <c r="B318" s="28" cm="1">
        <f t="array" ref="B318">YEAR(A318)</f>
        <v>2018</v>
      </c>
      <c r="C318" s="29" cm="1">
        <f t="array" ref="C318">MONTH(A318)</f>
        <v>11</v>
      </c>
      <c r="D318" s="41">
        <v>187740</v>
      </c>
    </row>
    <row r="319" ht="12.7" customHeight="1">
      <c r="A319" s="24">
        <v>43409</v>
      </c>
      <c r="B319" s="28" cm="1">
        <f t="array" ref="B319">YEAR(A319)</f>
        <v>2018</v>
      </c>
      <c r="C319" s="29" cm="1">
        <f t="array" ref="C319">MONTH(A319)</f>
        <v>11</v>
      </c>
      <c r="D319" s="41">
        <v>187800</v>
      </c>
    </row>
    <row r="320" ht="12.7" customHeight="1">
      <c r="A320" s="24">
        <v>43410</v>
      </c>
      <c r="B320" s="28" cm="1">
        <f t="array" ref="B320">YEAR(A320)</f>
        <v>2018</v>
      </c>
      <c r="C320" s="29" cm="1">
        <f t="array" ref="C320">MONTH(A320)</f>
        <v>11</v>
      </c>
      <c r="D320" s="41">
        <v>187910</v>
      </c>
    </row>
    <row r="321" ht="12.7" customHeight="1">
      <c r="A321" s="24">
        <v>43411</v>
      </c>
      <c r="B321" s="28" cm="1">
        <f t="array" ref="B321">YEAR(A321)</f>
        <v>2018</v>
      </c>
      <c r="C321" s="29" cm="1">
        <f t="array" ref="C321">MONTH(A321)</f>
        <v>11</v>
      </c>
      <c r="D321" s="41">
        <v>188080</v>
      </c>
    </row>
    <row r="322" ht="12.7" customHeight="1">
      <c r="A322" s="24">
        <v>43412</v>
      </c>
      <c r="B322" s="28" cm="1">
        <f t="array" ref="B322">YEAR(A322)</f>
        <v>2018</v>
      </c>
      <c r="C322" s="29" cm="1">
        <f t="array" ref="C322">MONTH(A322)</f>
        <v>11</v>
      </c>
      <c r="D322" s="41">
        <v>188140</v>
      </c>
    </row>
    <row r="323" ht="12.7" customHeight="1">
      <c r="A323" s="24">
        <v>43413</v>
      </c>
      <c r="B323" s="28" cm="1">
        <f t="array" ref="B323">YEAR(A323)</f>
        <v>2018</v>
      </c>
      <c r="C323" s="29" cm="1">
        <f t="array" ref="C323">MONTH(A323)</f>
        <v>11</v>
      </c>
      <c r="D323" s="41">
        <v>188290</v>
      </c>
    </row>
    <row r="324" ht="12.7" customHeight="1">
      <c r="A324" s="24">
        <v>43414</v>
      </c>
      <c r="B324" s="28" cm="1">
        <f t="array" ref="B324">YEAR(A324)</f>
        <v>2018</v>
      </c>
      <c r="C324" s="29" cm="1">
        <f t="array" ref="C324">MONTH(A324)</f>
        <v>11</v>
      </c>
      <c r="D324" s="41">
        <v>188420</v>
      </c>
    </row>
    <row r="325" ht="12.7" customHeight="1">
      <c r="A325" s="24">
        <v>43415</v>
      </c>
      <c r="B325" s="28" cm="1">
        <f t="array" ref="B325">YEAR(A325)</f>
        <v>2018</v>
      </c>
      <c r="C325" s="29" cm="1">
        <f t="array" ref="C325">MONTH(A325)</f>
        <v>11</v>
      </c>
      <c r="D325" s="41">
        <v>188350</v>
      </c>
    </row>
    <row r="326" ht="12.7" customHeight="1">
      <c r="A326" s="24">
        <v>43416</v>
      </c>
      <c r="B326" s="28" cm="1">
        <f t="array" ref="B326">YEAR(A326)</f>
        <v>2018</v>
      </c>
      <c r="C326" s="29" cm="1">
        <f t="array" ref="C326">MONTH(A326)</f>
        <v>11</v>
      </c>
      <c r="D326" s="41">
        <v>188310</v>
      </c>
    </row>
    <row r="327" ht="12.7" customHeight="1">
      <c r="A327" s="24">
        <v>43417</v>
      </c>
      <c r="B327" s="28" cm="1">
        <f t="array" ref="B327">YEAR(A327)</f>
        <v>2018</v>
      </c>
      <c r="C327" s="29" cm="1">
        <f t="array" ref="C327">MONTH(A327)</f>
        <v>11</v>
      </c>
      <c r="D327" s="41">
        <v>188060</v>
      </c>
    </row>
    <row r="328" ht="12.7" customHeight="1">
      <c r="A328" s="24">
        <v>43418</v>
      </c>
      <c r="B328" s="28" cm="1">
        <f t="array" ref="B328">YEAR(A328)</f>
        <v>2018</v>
      </c>
      <c r="C328" s="29" cm="1">
        <f t="array" ref="C328">MONTH(A328)</f>
        <v>11</v>
      </c>
      <c r="D328" s="41">
        <v>187740</v>
      </c>
    </row>
    <row r="329" ht="12.7" customHeight="1">
      <c r="A329" s="24">
        <v>43419</v>
      </c>
      <c r="B329" s="28" cm="1">
        <f t="array" ref="B329">YEAR(A329)</f>
        <v>2018</v>
      </c>
      <c r="C329" s="29" cm="1">
        <f t="array" ref="C329">MONTH(A329)</f>
        <v>11</v>
      </c>
      <c r="D329" s="41">
        <v>187500</v>
      </c>
    </row>
    <row r="330" ht="12.7" customHeight="1">
      <c r="A330" s="24">
        <v>43420</v>
      </c>
      <c r="B330" s="28" cm="1">
        <f t="array" ref="B330">YEAR(A330)</f>
        <v>2018</v>
      </c>
      <c r="C330" s="29" cm="1">
        <f t="array" ref="C330">MONTH(A330)</f>
        <v>11</v>
      </c>
      <c r="D330" s="41">
        <v>187210</v>
      </c>
    </row>
    <row r="331" ht="12.7" customHeight="1">
      <c r="A331" s="24">
        <v>43421</v>
      </c>
      <c r="B331" s="28" cm="1">
        <f t="array" ref="B331">YEAR(A331)</f>
        <v>2018</v>
      </c>
      <c r="C331" s="29" cm="1">
        <f t="array" ref="C331">MONTH(A331)</f>
        <v>11</v>
      </c>
      <c r="D331" s="41">
        <v>186930</v>
      </c>
    </row>
    <row r="332" ht="12.7" customHeight="1">
      <c r="A332" s="24">
        <v>43422</v>
      </c>
      <c r="B332" s="28" cm="1">
        <f t="array" ref="B332">YEAR(A332)</f>
        <v>2018</v>
      </c>
      <c r="C332" s="29" cm="1">
        <f t="array" ref="C332">MONTH(A332)</f>
        <v>11</v>
      </c>
      <c r="D332" s="41">
        <v>186930</v>
      </c>
    </row>
    <row r="333" ht="12.7" customHeight="1">
      <c r="A333" s="24">
        <v>43423</v>
      </c>
      <c r="B333" s="28" cm="1">
        <f t="array" ref="B333">YEAR(A333)</f>
        <v>2018</v>
      </c>
      <c r="C333" s="29" cm="1">
        <f t="array" ref="C333">MONTH(A333)</f>
        <v>11</v>
      </c>
      <c r="D333" s="41">
        <v>186760</v>
      </c>
    </row>
    <row r="334" ht="12.7" customHeight="1">
      <c r="A334" s="24">
        <v>43424</v>
      </c>
      <c r="B334" s="28" cm="1">
        <f t="array" ref="B334">YEAR(A334)</f>
        <v>2018</v>
      </c>
      <c r="C334" s="29" cm="1">
        <f t="array" ref="C334">MONTH(A334)</f>
        <v>11</v>
      </c>
      <c r="D334" s="41">
        <v>186640</v>
      </c>
    </row>
    <row r="335" ht="12.7" customHeight="1">
      <c r="A335" s="24">
        <v>43425</v>
      </c>
      <c r="B335" s="28" cm="1">
        <f t="array" ref="B335">YEAR(A335)</f>
        <v>2018</v>
      </c>
      <c r="C335" s="29" cm="1">
        <f t="array" ref="C335">MONTH(A335)</f>
        <v>11</v>
      </c>
      <c r="D335" s="41">
        <v>186680</v>
      </c>
    </row>
    <row r="336" ht="12.7" customHeight="1">
      <c r="A336" s="24">
        <v>43426</v>
      </c>
      <c r="B336" s="28" cm="1">
        <f t="array" ref="B336">YEAR(A336)</f>
        <v>2018</v>
      </c>
      <c r="C336" s="29" cm="1">
        <f t="array" ref="C336">MONTH(A336)</f>
        <v>11</v>
      </c>
      <c r="D336" s="41">
        <v>186620</v>
      </c>
    </row>
    <row r="337" ht="12.7" customHeight="1">
      <c r="A337" s="24">
        <v>43427</v>
      </c>
      <c r="B337" s="28" cm="1">
        <f t="array" ref="B337">YEAR(A337)</f>
        <v>2018</v>
      </c>
      <c r="C337" s="29" cm="1">
        <f t="array" ref="C337">MONTH(A337)</f>
        <v>11</v>
      </c>
      <c r="D337" s="41">
        <v>186740</v>
      </c>
    </row>
    <row r="338" ht="12.7" customHeight="1">
      <c r="A338" s="24">
        <v>43428</v>
      </c>
      <c r="B338" s="28" cm="1">
        <f t="array" ref="B338">YEAR(A338)</f>
        <v>2018</v>
      </c>
      <c r="C338" s="29" cm="1">
        <f t="array" ref="C338">MONTH(A338)</f>
        <v>11</v>
      </c>
      <c r="D338" s="41">
        <v>187020</v>
      </c>
    </row>
    <row r="339" ht="12.7" customHeight="1">
      <c r="A339" s="24">
        <v>43429</v>
      </c>
      <c r="B339" s="28" cm="1">
        <f t="array" ref="B339">YEAR(A339)</f>
        <v>2018</v>
      </c>
      <c r="C339" s="29" cm="1">
        <f t="array" ref="C339">MONTH(A339)</f>
        <v>11</v>
      </c>
      <c r="D339" s="41">
        <v>187290</v>
      </c>
    </row>
    <row r="340" ht="12.7" customHeight="1">
      <c r="A340" s="24">
        <v>43430</v>
      </c>
      <c r="B340" s="28" cm="1">
        <f t="array" ref="B340">YEAR(A340)</f>
        <v>2018</v>
      </c>
      <c r="C340" s="29" cm="1">
        <f t="array" ref="C340">MONTH(A340)</f>
        <v>11</v>
      </c>
      <c r="D340" s="41">
        <v>187440</v>
      </c>
    </row>
    <row r="341" ht="12.7" customHeight="1">
      <c r="A341" s="24">
        <v>43431</v>
      </c>
      <c r="B341" s="28" cm="1">
        <f t="array" ref="B341">YEAR(A341)</f>
        <v>2018</v>
      </c>
      <c r="C341" s="29" cm="1">
        <f t="array" ref="C341">MONTH(A341)</f>
        <v>11</v>
      </c>
      <c r="D341" s="41">
        <v>187570</v>
      </c>
    </row>
    <row r="342" ht="12.7" customHeight="1">
      <c r="A342" s="24">
        <v>43432</v>
      </c>
      <c r="B342" s="28" cm="1">
        <f t="array" ref="B342">YEAR(A342)</f>
        <v>2018</v>
      </c>
      <c r="C342" s="29" cm="1">
        <f t="array" ref="C342">MONTH(A342)</f>
        <v>11</v>
      </c>
      <c r="D342" s="41">
        <v>187970</v>
      </c>
    </row>
    <row r="343" ht="12.7" customHeight="1">
      <c r="A343" s="24">
        <v>43433</v>
      </c>
      <c r="B343" s="28" cm="1">
        <f t="array" ref="B343">YEAR(A343)</f>
        <v>2018</v>
      </c>
      <c r="C343" s="29" cm="1">
        <f t="array" ref="C343">MONTH(A343)</f>
        <v>11</v>
      </c>
      <c r="D343" s="41">
        <v>188710</v>
      </c>
    </row>
    <row r="344" ht="12.7" customHeight="1">
      <c r="A344" s="24">
        <v>43434</v>
      </c>
      <c r="B344" s="28" cm="1">
        <f t="array" ref="B344">YEAR(A344)</f>
        <v>2018</v>
      </c>
      <c r="C344" s="29" cm="1">
        <f t="array" ref="C344">MONTH(A344)</f>
        <v>11</v>
      </c>
      <c r="D344" s="41">
        <v>189780</v>
      </c>
    </row>
    <row r="345" ht="12.7" customHeight="1">
      <c r="A345" s="24">
        <v>43435</v>
      </c>
      <c r="B345" s="28" cm="1">
        <f t="array" ref="B345">YEAR(A345)</f>
        <v>2018</v>
      </c>
      <c r="C345" s="29" cm="1">
        <f t="array" ref="C345">MONTH(A345)</f>
        <v>12</v>
      </c>
      <c r="D345" s="41">
        <v>190740</v>
      </c>
    </row>
    <row r="346" ht="12.7" customHeight="1">
      <c r="A346" s="24">
        <v>43436</v>
      </c>
      <c r="B346" s="28" cm="1">
        <f t="array" ref="B346">YEAR(A346)</f>
        <v>2018</v>
      </c>
      <c r="C346" s="29" cm="1">
        <f t="array" ref="C346">MONTH(A346)</f>
        <v>12</v>
      </c>
      <c r="D346" s="41">
        <v>191380</v>
      </c>
    </row>
    <row r="347" ht="12.7" customHeight="1">
      <c r="A347" s="24">
        <v>43437</v>
      </c>
      <c r="B347" s="28" cm="1">
        <f t="array" ref="B347">YEAR(A347)</f>
        <v>2018</v>
      </c>
      <c r="C347" s="29" cm="1">
        <f t="array" ref="C347">MONTH(A347)</f>
        <v>12</v>
      </c>
      <c r="D347" s="41">
        <v>191550</v>
      </c>
    </row>
    <row r="348" ht="12.7" customHeight="1">
      <c r="A348" s="24">
        <v>43438</v>
      </c>
      <c r="B348" s="28" cm="1">
        <f t="array" ref="B348">YEAR(A348)</f>
        <v>2018</v>
      </c>
      <c r="C348" s="29" cm="1">
        <f t="array" ref="C348">MONTH(A348)</f>
        <v>12</v>
      </c>
      <c r="D348" s="41">
        <v>190690</v>
      </c>
    </row>
    <row r="349" ht="12.7" customHeight="1">
      <c r="A349" s="24">
        <v>43439</v>
      </c>
      <c r="B349" s="28" cm="1">
        <f t="array" ref="B349">YEAR(A349)</f>
        <v>2018</v>
      </c>
      <c r="C349" s="29" cm="1">
        <f t="array" ref="C349">MONTH(A349)</f>
        <v>12</v>
      </c>
      <c r="D349" s="41">
        <v>189730</v>
      </c>
    </row>
    <row r="350" ht="12.7" customHeight="1">
      <c r="A350" s="24">
        <v>43440</v>
      </c>
      <c r="B350" s="28" cm="1">
        <f t="array" ref="B350">YEAR(A350)</f>
        <v>2018</v>
      </c>
      <c r="C350" s="29" cm="1">
        <f t="array" ref="C350">MONTH(A350)</f>
        <v>12</v>
      </c>
      <c r="D350" s="41">
        <v>188710</v>
      </c>
    </row>
    <row r="351" ht="12.7" customHeight="1">
      <c r="A351" s="24">
        <v>43441</v>
      </c>
      <c r="B351" s="28" cm="1">
        <f t="array" ref="B351">YEAR(A351)</f>
        <v>2018</v>
      </c>
      <c r="C351" s="29" cm="1">
        <f t="array" ref="C351">MONTH(A351)</f>
        <v>12</v>
      </c>
      <c r="D351" s="41">
        <v>187820</v>
      </c>
    </row>
    <row r="352" ht="12.7" customHeight="1">
      <c r="A352" s="24">
        <v>43442</v>
      </c>
      <c r="B352" s="28" cm="1">
        <f t="array" ref="B352">YEAR(A352)</f>
        <v>2018</v>
      </c>
      <c r="C352" s="29" cm="1">
        <f t="array" ref="C352">MONTH(A352)</f>
        <v>12</v>
      </c>
      <c r="D352" s="41">
        <v>187230</v>
      </c>
    </row>
    <row r="353" ht="12.7" customHeight="1">
      <c r="A353" s="24">
        <v>43443</v>
      </c>
      <c r="B353" s="28" cm="1">
        <f t="array" ref="B353">YEAR(A353)</f>
        <v>2018</v>
      </c>
      <c r="C353" s="29" cm="1">
        <f t="array" ref="C353">MONTH(A353)</f>
        <v>12</v>
      </c>
      <c r="D353" s="41">
        <v>187190</v>
      </c>
    </row>
    <row r="354" ht="12.7" customHeight="1">
      <c r="A354" s="24">
        <v>43444</v>
      </c>
      <c r="B354" s="28" cm="1">
        <f t="array" ref="B354">YEAR(A354)</f>
        <v>2018</v>
      </c>
      <c r="C354" s="29" cm="1">
        <f t="array" ref="C354">MONTH(A354)</f>
        <v>12</v>
      </c>
      <c r="D354" s="41">
        <v>186700</v>
      </c>
    </row>
    <row r="355" ht="12.7" customHeight="1">
      <c r="A355" s="24">
        <v>43445</v>
      </c>
      <c r="B355" s="28" cm="1">
        <f t="array" ref="B355">YEAR(A355)</f>
        <v>2018</v>
      </c>
      <c r="C355" s="29" cm="1">
        <f t="array" ref="C355">MONTH(A355)</f>
        <v>12</v>
      </c>
      <c r="D355" s="41">
        <v>186260</v>
      </c>
    </row>
    <row r="356" ht="12.7" customHeight="1">
      <c r="A356" s="24">
        <v>43446</v>
      </c>
      <c r="B356" s="28" cm="1">
        <f t="array" ref="B356">YEAR(A356)</f>
        <v>2018</v>
      </c>
      <c r="C356" s="29" cm="1">
        <f t="array" ref="C356">MONTH(A356)</f>
        <v>12</v>
      </c>
      <c r="D356" s="41">
        <v>185650</v>
      </c>
    </row>
    <row r="357" ht="12.7" customHeight="1">
      <c r="A357" s="24">
        <v>43447</v>
      </c>
      <c r="B357" s="28" cm="1">
        <f t="array" ref="B357">YEAR(A357)</f>
        <v>2018</v>
      </c>
      <c r="C357" s="29" cm="1">
        <f t="array" ref="C357">MONTH(A357)</f>
        <v>12</v>
      </c>
      <c r="D357" s="41">
        <v>185170</v>
      </c>
    </row>
    <row r="358" ht="12.7" customHeight="1">
      <c r="A358" s="24">
        <v>43448</v>
      </c>
      <c r="B358" s="28" cm="1">
        <f t="array" ref="B358">YEAR(A358)</f>
        <v>2018</v>
      </c>
      <c r="C358" s="29" cm="1">
        <f t="array" ref="C358">MONTH(A358)</f>
        <v>12</v>
      </c>
      <c r="D358" s="41">
        <v>184790</v>
      </c>
    </row>
    <row r="359" ht="12.7" customHeight="1">
      <c r="A359" s="24">
        <v>43449</v>
      </c>
      <c r="B359" s="28" cm="1">
        <f t="array" ref="B359">YEAR(A359)</f>
        <v>2018</v>
      </c>
      <c r="C359" s="29" cm="1">
        <f t="array" ref="C359">MONTH(A359)</f>
        <v>12</v>
      </c>
      <c r="D359" s="41">
        <v>184180</v>
      </c>
    </row>
    <row r="360" ht="12.7" customHeight="1">
      <c r="A360" s="24">
        <v>43450</v>
      </c>
      <c r="B360" s="28" cm="1">
        <f t="array" ref="B360">YEAR(A360)</f>
        <v>2018</v>
      </c>
      <c r="C360" s="29" cm="1">
        <f t="array" ref="C360">MONTH(A360)</f>
        <v>12</v>
      </c>
      <c r="D360" s="41">
        <v>184350</v>
      </c>
    </row>
    <row r="361" ht="12.7" customHeight="1">
      <c r="A361" s="24">
        <v>43451</v>
      </c>
      <c r="B361" s="28" cm="1">
        <f t="array" ref="B361">YEAR(A361)</f>
        <v>2018</v>
      </c>
      <c r="C361" s="29" cm="1">
        <f t="array" ref="C361">MONTH(A361)</f>
        <v>12</v>
      </c>
      <c r="D361" s="41">
        <v>184600</v>
      </c>
    </row>
    <row r="362" ht="12.7" customHeight="1">
      <c r="A362" s="24">
        <v>43452</v>
      </c>
      <c r="B362" s="28" cm="1">
        <f t="array" ref="B362">YEAR(A362)</f>
        <v>2018</v>
      </c>
      <c r="C362" s="29" cm="1">
        <f t="array" ref="C362">MONTH(A362)</f>
        <v>12</v>
      </c>
      <c r="D362" s="41">
        <v>184730</v>
      </c>
    </row>
    <row r="363" ht="12.7" customHeight="1">
      <c r="A363" s="24">
        <v>43453</v>
      </c>
      <c r="B363" s="28" cm="1">
        <f t="array" ref="B363">YEAR(A363)</f>
        <v>2018</v>
      </c>
      <c r="C363" s="29" cm="1">
        <f t="array" ref="C363">MONTH(A363)</f>
        <v>12</v>
      </c>
      <c r="D363" s="41">
        <v>184750</v>
      </c>
    </row>
    <row r="364" ht="12.7" customHeight="1">
      <c r="A364" s="24">
        <v>43454</v>
      </c>
      <c r="B364" s="28" cm="1">
        <f t="array" ref="B364">YEAR(A364)</f>
        <v>2018</v>
      </c>
      <c r="C364" s="29" cm="1">
        <f t="array" ref="C364">MONTH(A364)</f>
        <v>12</v>
      </c>
      <c r="D364" s="41">
        <v>184870</v>
      </c>
    </row>
    <row r="365" ht="12.7" customHeight="1">
      <c r="A365" s="24">
        <v>43455</v>
      </c>
      <c r="B365" s="28" cm="1">
        <f t="array" ref="B365">YEAR(A365)</f>
        <v>2018</v>
      </c>
      <c r="C365" s="29" cm="1">
        <f t="array" ref="C365">MONTH(A365)</f>
        <v>12</v>
      </c>
      <c r="D365" s="41">
        <v>185060</v>
      </c>
    </row>
    <row r="366" ht="12.7" customHeight="1">
      <c r="A366" s="24">
        <v>43456</v>
      </c>
      <c r="B366" s="28" cm="1">
        <f t="array" ref="B366">YEAR(A366)</f>
        <v>2018</v>
      </c>
      <c r="C366" s="29" cm="1">
        <f t="array" ref="C366">MONTH(A366)</f>
        <v>12</v>
      </c>
      <c r="D366" s="41">
        <v>185520</v>
      </c>
    </row>
    <row r="367" ht="12.7" customHeight="1">
      <c r="A367" s="24">
        <v>43457</v>
      </c>
      <c r="B367" s="28" cm="1">
        <f t="array" ref="B367">YEAR(A367)</f>
        <v>2018</v>
      </c>
      <c r="C367" s="29" cm="1">
        <f t="array" ref="C367">MONTH(A367)</f>
        <v>12</v>
      </c>
      <c r="D367" s="41">
        <v>185630</v>
      </c>
    </row>
    <row r="368" ht="12.7" customHeight="1">
      <c r="A368" s="24">
        <v>43458</v>
      </c>
      <c r="B368" s="28" cm="1">
        <f t="array" ref="B368">YEAR(A368)</f>
        <v>2018</v>
      </c>
      <c r="C368" s="29" cm="1">
        <f t="array" ref="C368">MONTH(A368)</f>
        <v>12</v>
      </c>
      <c r="D368" s="41">
        <v>185630</v>
      </c>
    </row>
    <row r="369" ht="12.7" customHeight="1">
      <c r="A369" s="24">
        <v>43459</v>
      </c>
      <c r="B369" s="28" cm="1">
        <f t="array" ref="B369">YEAR(A369)</f>
        <v>2018</v>
      </c>
      <c r="C369" s="29" cm="1">
        <f t="array" ref="C369">MONTH(A369)</f>
        <v>12</v>
      </c>
      <c r="D369" s="41">
        <v>185780</v>
      </c>
    </row>
    <row r="370" ht="12.7" customHeight="1">
      <c r="A370" s="24">
        <v>43460</v>
      </c>
      <c r="B370" s="28" cm="1">
        <f t="array" ref="B370">YEAR(A370)</f>
        <v>2018</v>
      </c>
      <c r="C370" s="29" cm="1">
        <f t="array" ref="C370">MONTH(A370)</f>
        <v>12</v>
      </c>
      <c r="D370" s="41">
        <v>185690</v>
      </c>
    </row>
    <row r="371" ht="12.7" customHeight="1">
      <c r="A371" s="24">
        <v>43461</v>
      </c>
      <c r="B371" s="28" cm="1">
        <f t="array" ref="B371">YEAR(A371)</f>
        <v>2018</v>
      </c>
      <c r="C371" s="29" cm="1">
        <f t="array" ref="C371">MONTH(A371)</f>
        <v>12</v>
      </c>
      <c r="D371" s="41">
        <v>185840</v>
      </c>
    </row>
    <row r="372" ht="12.7" customHeight="1">
      <c r="A372" s="24">
        <v>43462</v>
      </c>
      <c r="B372" s="28" cm="1">
        <f t="array" ref="B372">YEAR(A372)</f>
        <v>2018</v>
      </c>
      <c r="C372" s="29" cm="1">
        <f t="array" ref="C372">MONTH(A372)</f>
        <v>12</v>
      </c>
      <c r="D372" s="41">
        <v>185630</v>
      </c>
    </row>
    <row r="373" ht="12.7" customHeight="1">
      <c r="A373" s="24">
        <v>43463</v>
      </c>
      <c r="B373" s="28" cm="1">
        <f t="array" ref="B373">YEAR(A373)</f>
        <v>2018</v>
      </c>
      <c r="C373" s="29" cm="1">
        <f t="array" ref="C373">MONTH(A373)</f>
        <v>12</v>
      </c>
      <c r="D373" s="41">
        <v>185440</v>
      </c>
    </row>
    <row r="374" ht="12.7" customHeight="1">
      <c r="A374" s="24">
        <v>43464</v>
      </c>
      <c r="B374" s="28" cm="1">
        <f t="array" ref="B374">YEAR(A374)</f>
        <v>2018</v>
      </c>
      <c r="C374" s="29" cm="1">
        <f t="array" ref="C374">MONTH(A374)</f>
        <v>12</v>
      </c>
      <c r="D374" s="41">
        <v>185360</v>
      </c>
    </row>
    <row r="375" ht="12.7" customHeight="1">
      <c r="A375" s="24">
        <v>43465</v>
      </c>
      <c r="B375" s="28" cm="1">
        <f t="array" ref="B375">YEAR(A375)</f>
        <v>2018</v>
      </c>
      <c r="C375" s="29" cm="1">
        <f t="array" ref="C375">MONTH(A375)</f>
        <v>12</v>
      </c>
      <c r="D375" s="41">
        <v>184920</v>
      </c>
    </row>
    <row r="376" ht="12.7" customHeight="1">
      <c r="A376" s="24">
        <v>43466</v>
      </c>
      <c r="B376" s="28" cm="1">
        <f t="array" ref="B376">YEAR(A376)</f>
        <v>2019</v>
      </c>
      <c r="C376" s="29" cm="1">
        <f t="array" ref="C376">MONTH(A376)</f>
        <v>1</v>
      </c>
      <c r="D376" s="42">
        <v>184450</v>
      </c>
    </row>
    <row r="377" ht="12.7" customHeight="1">
      <c r="A377" s="24">
        <v>43467</v>
      </c>
      <c r="B377" s="28" cm="1">
        <f t="array" ref="B377">YEAR(A377)</f>
        <v>2019</v>
      </c>
      <c r="C377" s="29" cm="1">
        <f t="array" ref="C377">MONTH(A377)</f>
        <v>1</v>
      </c>
      <c r="D377" s="42">
        <v>184180</v>
      </c>
    </row>
    <row r="378" ht="12.7" customHeight="1">
      <c r="A378" s="24">
        <v>43468</v>
      </c>
      <c r="B378" s="28" cm="1">
        <f t="array" ref="B378">YEAR(A378)</f>
        <v>2019</v>
      </c>
      <c r="C378" s="29" cm="1">
        <f t="array" ref="C378">MONTH(A378)</f>
        <v>1</v>
      </c>
      <c r="D378" s="42">
        <v>183890</v>
      </c>
    </row>
    <row r="379" ht="12.7" customHeight="1">
      <c r="A379" s="24">
        <v>43469</v>
      </c>
      <c r="B379" s="28" cm="1">
        <f t="array" ref="B379">YEAR(A379)</f>
        <v>2019</v>
      </c>
      <c r="C379" s="29" cm="1">
        <f t="array" ref="C379">MONTH(A379)</f>
        <v>1</v>
      </c>
      <c r="D379" s="42">
        <v>183560</v>
      </c>
    </row>
    <row r="380" ht="12.7" customHeight="1">
      <c r="A380" s="24">
        <v>43470</v>
      </c>
      <c r="B380" s="31" cm="1">
        <f t="array" ref="B380">YEAR(A380)</f>
        <v>2019</v>
      </c>
      <c r="C380" s="32" cm="1">
        <f t="array" ref="C380">MONTH(A380)</f>
        <v>1</v>
      </c>
      <c r="D380" s="43">
        <v>183350</v>
      </c>
    </row>
    <row r="381" ht="12.7" customHeight="1">
      <c r="A381" s="34">
        <v>43471</v>
      </c>
      <c r="B381" s="35" cm="1">
        <f t="array" ref="B381">YEAR(A381)</f>
        <v>2019</v>
      </c>
      <c r="C381" s="36" cm="1">
        <f t="array" ref="C381">MONTH(A381)</f>
        <v>1</v>
      </c>
      <c r="D381" s="44">
        <v>183330</v>
      </c>
    </row>
    <row r="382" ht="12.7" customHeight="1">
      <c r="A382" s="24">
        <v>43472</v>
      </c>
      <c r="B382" s="38" cm="1">
        <f t="array" ref="B382">YEAR(A382)</f>
        <v>2019</v>
      </c>
      <c r="C382" s="39" cm="1">
        <f t="array" ref="C382">MONTH(A382)</f>
        <v>1</v>
      </c>
      <c r="D382" s="45">
        <v>183660</v>
      </c>
    </row>
    <row r="383" ht="12.7" customHeight="1">
      <c r="A383" s="24">
        <v>43473</v>
      </c>
      <c r="B383" s="28" cm="1">
        <f t="array" ref="B383">YEAR(A383)</f>
        <v>2019</v>
      </c>
      <c r="C383" s="29" cm="1">
        <f t="array" ref="C383">MONTH(A383)</f>
        <v>1</v>
      </c>
      <c r="D383" s="42">
        <v>184220</v>
      </c>
    </row>
    <row r="384" ht="12.7" customHeight="1">
      <c r="A384" s="24">
        <v>43474</v>
      </c>
      <c r="B384" s="28" cm="1">
        <f t="array" ref="B384">YEAR(A384)</f>
        <v>2019</v>
      </c>
      <c r="C384" s="29" cm="1">
        <f t="array" ref="C384">MONTH(A384)</f>
        <v>1</v>
      </c>
      <c r="D384" s="42">
        <v>184640</v>
      </c>
    </row>
    <row r="385" ht="12.7" customHeight="1">
      <c r="A385" s="24">
        <v>43475</v>
      </c>
      <c r="B385" s="28" cm="1">
        <f t="array" ref="B385">YEAR(A385)</f>
        <v>2019</v>
      </c>
      <c r="C385" s="29" cm="1">
        <f t="array" ref="C385">MONTH(A385)</f>
        <v>1</v>
      </c>
      <c r="D385" s="42">
        <v>185270</v>
      </c>
    </row>
    <row r="386" ht="12.7" customHeight="1">
      <c r="A386" s="24">
        <v>43476</v>
      </c>
      <c r="B386" s="28" cm="1">
        <f t="array" ref="B386">YEAR(A386)</f>
        <v>2019</v>
      </c>
      <c r="C386" s="29" cm="1">
        <f t="array" ref="C386">MONTH(A386)</f>
        <v>1</v>
      </c>
      <c r="D386" s="42">
        <v>185520</v>
      </c>
    </row>
    <row r="387" ht="12.7" customHeight="1">
      <c r="A387" s="24">
        <v>43477</v>
      </c>
      <c r="B387" s="28" cm="1">
        <f t="array" ref="B387">YEAR(A387)</f>
        <v>2019</v>
      </c>
      <c r="C387" s="29" cm="1">
        <f t="array" ref="C387">MONTH(A387)</f>
        <v>1</v>
      </c>
      <c r="D387" s="42">
        <v>185500</v>
      </c>
    </row>
    <row r="388" ht="12.7" customHeight="1">
      <c r="A388" s="24">
        <v>43478</v>
      </c>
      <c r="B388" s="28" cm="1">
        <f t="array" ref="B388">YEAR(A388)</f>
        <v>2019</v>
      </c>
      <c r="C388" s="29" cm="1">
        <f t="array" ref="C388">MONTH(A388)</f>
        <v>1</v>
      </c>
      <c r="D388" s="42">
        <v>185270</v>
      </c>
    </row>
    <row r="389" ht="12.7" customHeight="1">
      <c r="A389" s="24">
        <v>43479</v>
      </c>
      <c r="B389" s="28" cm="1">
        <f t="array" ref="B389">YEAR(A389)</f>
        <v>2019</v>
      </c>
      <c r="C389" s="29" cm="1">
        <f t="array" ref="C389">MONTH(A389)</f>
        <v>1</v>
      </c>
      <c r="D389" s="42">
        <v>184700</v>
      </c>
    </row>
    <row r="390" ht="12.7" customHeight="1">
      <c r="A390" s="24">
        <v>43480</v>
      </c>
      <c r="B390" s="28" cm="1">
        <f t="array" ref="B390">YEAR(A390)</f>
        <v>2019</v>
      </c>
      <c r="C390" s="29" cm="1">
        <f t="array" ref="C390">MONTH(A390)</f>
        <v>1</v>
      </c>
      <c r="D390" s="42">
        <v>184350</v>
      </c>
    </row>
    <row r="391" ht="12.7" customHeight="1">
      <c r="A391" s="24">
        <v>43481</v>
      </c>
      <c r="B391" s="28" cm="1">
        <f t="array" ref="B391">YEAR(A391)</f>
        <v>2019</v>
      </c>
      <c r="C391" s="29" cm="1">
        <f t="array" ref="C391">MONTH(A391)</f>
        <v>1</v>
      </c>
      <c r="D391" s="42">
        <v>184370</v>
      </c>
    </row>
    <row r="392" ht="12.7" customHeight="1">
      <c r="A392" s="24">
        <v>43482</v>
      </c>
      <c r="B392" s="28" cm="1">
        <f t="array" ref="B392">YEAR(A392)</f>
        <v>2019</v>
      </c>
      <c r="C392" s="29" cm="1">
        <f t="array" ref="C392">MONTH(A392)</f>
        <v>1</v>
      </c>
      <c r="D392" s="42">
        <v>187270</v>
      </c>
    </row>
    <row r="393" ht="12.7" customHeight="1">
      <c r="A393" s="24">
        <v>43483</v>
      </c>
      <c r="B393" s="28" cm="1">
        <f t="array" ref="B393">YEAR(A393)</f>
        <v>2019</v>
      </c>
      <c r="C393" s="29" cm="1">
        <f t="array" ref="C393">MONTH(A393)</f>
        <v>1</v>
      </c>
      <c r="D393" s="42">
        <v>187990</v>
      </c>
    </row>
    <row r="394" ht="12.7" customHeight="1">
      <c r="A394" s="24">
        <v>43484</v>
      </c>
      <c r="B394" s="28" cm="1">
        <f t="array" ref="B394">YEAR(A394)</f>
        <v>2019</v>
      </c>
      <c r="C394" s="29" cm="1">
        <f t="array" ref="C394">MONTH(A394)</f>
        <v>1</v>
      </c>
      <c r="D394" s="42">
        <v>188710</v>
      </c>
    </row>
    <row r="395" ht="12.7" customHeight="1">
      <c r="A395" s="24">
        <v>43485</v>
      </c>
      <c r="B395" s="28" cm="1">
        <f t="array" ref="B395">YEAR(A395)</f>
        <v>2019</v>
      </c>
      <c r="C395" s="29" cm="1">
        <f t="array" ref="C395">MONTH(A395)</f>
        <v>1</v>
      </c>
      <c r="D395" s="42">
        <v>189310</v>
      </c>
    </row>
    <row r="396" ht="12.7" customHeight="1">
      <c r="A396" s="24">
        <v>43486</v>
      </c>
      <c r="B396" s="28" cm="1">
        <f t="array" ref="B396">YEAR(A396)</f>
        <v>2019</v>
      </c>
      <c r="C396" s="29" cm="1">
        <f t="array" ref="C396">MONTH(A396)</f>
        <v>1</v>
      </c>
      <c r="D396" s="42">
        <v>190420</v>
      </c>
    </row>
    <row r="397" ht="12.7" customHeight="1">
      <c r="A397" s="24">
        <v>43487</v>
      </c>
      <c r="B397" s="28" cm="1">
        <f t="array" ref="B397">YEAR(A397)</f>
        <v>2019</v>
      </c>
      <c r="C397" s="29" cm="1">
        <f t="array" ref="C397">MONTH(A397)</f>
        <v>1</v>
      </c>
      <c r="D397" s="42">
        <v>189560</v>
      </c>
    </row>
    <row r="398" ht="12.7" customHeight="1">
      <c r="A398" s="24">
        <v>43488</v>
      </c>
      <c r="B398" s="28" cm="1">
        <f t="array" ref="B398">YEAR(A398)</f>
        <v>2019</v>
      </c>
      <c r="C398" s="29" cm="1">
        <f t="array" ref="C398">MONTH(A398)</f>
        <v>1</v>
      </c>
      <c r="D398" s="42">
        <v>188520</v>
      </c>
    </row>
    <row r="399" ht="12.7" customHeight="1">
      <c r="A399" s="24">
        <v>43489</v>
      </c>
      <c r="B399" s="28" cm="1">
        <f t="array" ref="B399">YEAR(A399)</f>
        <v>2019</v>
      </c>
      <c r="C399" s="29" cm="1">
        <f t="array" ref="C399">MONTH(A399)</f>
        <v>1</v>
      </c>
      <c r="D399" s="42">
        <v>187440</v>
      </c>
    </row>
    <row r="400" ht="12.7" customHeight="1">
      <c r="A400" s="24">
        <v>43490</v>
      </c>
      <c r="B400" s="28" cm="1">
        <f t="array" ref="B400">YEAR(A400)</f>
        <v>2019</v>
      </c>
      <c r="C400" s="29" cm="1">
        <f t="array" ref="C400">MONTH(A400)</f>
        <v>1</v>
      </c>
      <c r="D400" s="42">
        <v>186830</v>
      </c>
    </row>
    <row r="401" ht="12.7" customHeight="1">
      <c r="A401" s="24">
        <v>43491</v>
      </c>
      <c r="B401" s="28" cm="1">
        <f t="array" ref="B401">YEAR(A401)</f>
        <v>2019</v>
      </c>
      <c r="C401" s="29" cm="1">
        <f t="array" ref="C401">MONTH(A401)</f>
        <v>1</v>
      </c>
      <c r="D401" s="42">
        <v>186200</v>
      </c>
    </row>
    <row r="402" ht="12.7" customHeight="1">
      <c r="A402" s="24">
        <v>43492</v>
      </c>
      <c r="B402" s="28" cm="1">
        <f t="array" ref="B402">YEAR(A402)</f>
        <v>2019</v>
      </c>
      <c r="C402" s="29" cm="1">
        <f t="array" ref="C402">MONTH(A402)</f>
        <v>1</v>
      </c>
      <c r="D402" s="42">
        <v>185990</v>
      </c>
    </row>
    <row r="403" ht="12.7" customHeight="1">
      <c r="A403" s="24">
        <v>43493</v>
      </c>
      <c r="B403" s="28" cm="1">
        <f t="array" ref="B403">YEAR(A403)</f>
        <v>2019</v>
      </c>
      <c r="C403" s="29" cm="1">
        <f t="array" ref="C403">MONTH(A403)</f>
        <v>1</v>
      </c>
      <c r="D403" s="42">
        <v>185820</v>
      </c>
    </row>
    <row r="404" ht="12.7" customHeight="1">
      <c r="A404" s="24">
        <v>43494</v>
      </c>
      <c r="B404" s="28" cm="1">
        <f t="array" ref="B404">YEAR(A404)</f>
        <v>2019</v>
      </c>
      <c r="C404" s="29" cm="1">
        <f t="array" ref="C404">MONTH(A404)</f>
        <v>1</v>
      </c>
      <c r="D404" s="42">
        <v>185780</v>
      </c>
    </row>
    <row r="405" ht="12.7" customHeight="1">
      <c r="A405" s="24">
        <v>43495</v>
      </c>
      <c r="B405" s="28" cm="1">
        <f t="array" ref="B405">YEAR(A405)</f>
        <v>2019</v>
      </c>
      <c r="C405" s="29" cm="1">
        <f t="array" ref="C405">MONTH(A405)</f>
        <v>1</v>
      </c>
      <c r="D405" s="42">
        <v>185330</v>
      </c>
    </row>
    <row r="406" ht="12.7" customHeight="1">
      <c r="A406" s="24">
        <v>43496</v>
      </c>
      <c r="B406" s="28" cm="1">
        <f t="array" ref="B406">YEAR(A406)</f>
        <v>2019</v>
      </c>
      <c r="C406" s="29" cm="1">
        <f t="array" ref="C406">MONTH(A406)</f>
        <v>1</v>
      </c>
      <c r="D406" s="42">
        <v>184390</v>
      </c>
    </row>
    <row r="407" ht="12.7" customHeight="1">
      <c r="A407" s="24">
        <v>43497</v>
      </c>
      <c r="B407" s="28" cm="1">
        <f t="array" ref="B407">YEAR(A407)</f>
        <v>2019</v>
      </c>
      <c r="C407" s="29" cm="1">
        <f t="array" ref="C407">MONTH(A407)</f>
        <v>2</v>
      </c>
      <c r="D407" s="42">
        <v>183080</v>
      </c>
    </row>
    <row r="408" ht="12.7" customHeight="1">
      <c r="A408" s="24">
        <v>43498</v>
      </c>
      <c r="B408" s="28" cm="1">
        <f t="array" ref="B408">YEAR(A408)</f>
        <v>2019</v>
      </c>
      <c r="C408" s="29" cm="1">
        <f t="array" ref="C408">MONTH(A408)</f>
        <v>2</v>
      </c>
      <c r="D408" s="42">
        <v>182620</v>
      </c>
    </row>
    <row r="409" ht="12.7" customHeight="1">
      <c r="A409" s="24">
        <v>43499</v>
      </c>
      <c r="B409" s="28" cm="1">
        <f t="array" ref="B409">YEAR(A409)</f>
        <v>2019</v>
      </c>
      <c r="C409" s="29" cm="1">
        <f t="array" ref="C409">MONTH(A409)</f>
        <v>2</v>
      </c>
      <c r="D409" s="42">
        <v>183350</v>
      </c>
    </row>
    <row r="410" ht="12.7" customHeight="1">
      <c r="A410" s="24">
        <v>43500</v>
      </c>
      <c r="B410" s="28" cm="1">
        <f t="array" ref="B410">YEAR(A410)</f>
        <v>2019</v>
      </c>
      <c r="C410" s="29" cm="1">
        <f t="array" ref="C410">MONTH(A410)</f>
        <v>2</v>
      </c>
      <c r="D410" s="42">
        <v>184980</v>
      </c>
    </row>
    <row r="411" ht="12.7" customHeight="1">
      <c r="A411" s="24">
        <v>43501</v>
      </c>
      <c r="B411" s="28" cm="1">
        <f t="array" ref="B411">YEAR(A411)</f>
        <v>2019</v>
      </c>
      <c r="C411" s="29" cm="1">
        <f t="array" ref="C411">MONTH(A411)</f>
        <v>2</v>
      </c>
      <c r="D411" s="42">
        <v>185380</v>
      </c>
    </row>
    <row r="412" ht="12.7" customHeight="1">
      <c r="A412" s="24">
        <v>43502</v>
      </c>
      <c r="B412" s="28" cm="1">
        <f t="array" ref="B412">YEAR(A412)</f>
        <v>2019</v>
      </c>
      <c r="C412" s="29" cm="1">
        <f t="array" ref="C412">MONTH(A412)</f>
        <v>2</v>
      </c>
      <c r="D412" s="42">
        <v>185000</v>
      </c>
    </row>
    <row r="413" ht="12.7" customHeight="1">
      <c r="A413" s="24">
        <v>43503</v>
      </c>
      <c r="B413" s="28" cm="1">
        <f t="array" ref="B413">YEAR(A413)</f>
        <v>2019</v>
      </c>
      <c r="C413" s="29" cm="1">
        <f t="array" ref="C413">MONTH(A413)</f>
        <v>2</v>
      </c>
      <c r="D413" s="42">
        <v>184220</v>
      </c>
    </row>
    <row r="414" ht="12.7" customHeight="1">
      <c r="A414" s="24">
        <v>43504</v>
      </c>
      <c r="B414" s="28" cm="1">
        <f t="array" ref="B414">YEAR(A414)</f>
        <v>2019</v>
      </c>
      <c r="C414" s="29" cm="1">
        <f t="array" ref="C414">MONTH(A414)</f>
        <v>2</v>
      </c>
      <c r="D414" s="42">
        <v>183120</v>
      </c>
    </row>
    <row r="415" ht="12.7" customHeight="1">
      <c r="A415" s="24">
        <v>43505</v>
      </c>
      <c r="B415" s="28" cm="1">
        <f t="array" ref="B415">YEAR(A415)</f>
        <v>2019</v>
      </c>
      <c r="C415" s="29" cm="1">
        <f t="array" ref="C415">MONTH(A415)</f>
        <v>2</v>
      </c>
      <c r="D415" s="42">
        <v>182120</v>
      </c>
    </row>
    <row r="416" ht="12.7" customHeight="1">
      <c r="A416" s="24">
        <v>43506</v>
      </c>
      <c r="B416" s="28" cm="1">
        <f t="array" ref="B416">YEAR(A416)</f>
        <v>2019</v>
      </c>
      <c r="C416" s="29" cm="1">
        <f t="array" ref="C416">MONTH(A416)</f>
        <v>2</v>
      </c>
      <c r="D416" s="42">
        <v>182140</v>
      </c>
    </row>
    <row r="417" ht="12.7" customHeight="1">
      <c r="A417" s="24">
        <v>43507</v>
      </c>
      <c r="B417" s="31" cm="1">
        <f t="array" ref="B417">YEAR(A417)</f>
        <v>2019</v>
      </c>
      <c r="C417" s="32" cm="1">
        <f t="array" ref="C417">MONTH(A417)</f>
        <v>2</v>
      </c>
      <c r="D417" s="43">
        <v>181210</v>
      </c>
    </row>
    <row r="418" ht="12.7" customHeight="1">
      <c r="A418" s="34">
        <v>43508</v>
      </c>
      <c r="B418" s="35" cm="1">
        <f t="array" ref="B418">YEAR(A418)</f>
        <v>2019</v>
      </c>
      <c r="C418" s="36" cm="1">
        <f t="array" ref="C418">MONTH(A418)</f>
        <v>2</v>
      </c>
      <c r="D418" s="44">
        <v>180140</v>
      </c>
    </row>
    <row r="419" ht="12.7" customHeight="1">
      <c r="A419" s="24">
        <v>43509</v>
      </c>
      <c r="B419" s="38" cm="1">
        <f t="array" ref="B419">YEAR(A419)</f>
        <v>2019</v>
      </c>
      <c r="C419" s="39" cm="1">
        <f t="array" ref="C419">MONTH(A419)</f>
        <v>2</v>
      </c>
      <c r="D419" s="45">
        <v>180470</v>
      </c>
    </row>
    <row r="420" ht="12.7" customHeight="1">
      <c r="A420" s="24">
        <v>43510</v>
      </c>
      <c r="B420" s="28" cm="1">
        <f t="array" ref="B420">YEAR(A420)</f>
        <v>2019</v>
      </c>
      <c r="C420" s="29" cm="1">
        <f t="array" ref="C420">MONTH(A420)</f>
        <v>2</v>
      </c>
      <c r="D420" s="42">
        <v>193590</v>
      </c>
    </row>
    <row r="421" ht="12.7" customHeight="1">
      <c r="A421" s="24">
        <v>43511</v>
      </c>
      <c r="B421" s="28" cm="1">
        <f t="array" ref="B421">YEAR(A421)</f>
        <v>2019</v>
      </c>
      <c r="C421" s="29" cm="1">
        <f t="array" ref="C421">MONTH(A421)</f>
        <v>2</v>
      </c>
      <c r="D421" s="42">
        <v>196300</v>
      </c>
    </row>
    <row r="422" ht="12.7" customHeight="1">
      <c r="A422" s="24">
        <v>43512</v>
      </c>
      <c r="B422" s="28" cm="1">
        <f t="array" ref="B422">YEAR(A422)</f>
        <v>2019</v>
      </c>
      <c r="C422" s="29" cm="1">
        <f t="array" ref="C422">MONTH(A422)</f>
        <v>2</v>
      </c>
      <c r="D422" s="42">
        <v>194540</v>
      </c>
    </row>
    <row r="423" ht="12.7" customHeight="1">
      <c r="A423" s="24">
        <v>43513</v>
      </c>
      <c r="B423" s="28" cm="1">
        <f t="array" ref="B423">YEAR(A423)</f>
        <v>2019</v>
      </c>
      <c r="C423" s="29" cm="1">
        <f t="array" ref="C423">MONTH(A423)</f>
        <v>2</v>
      </c>
      <c r="D423" s="42">
        <v>191360</v>
      </c>
    </row>
    <row r="424" ht="12.7" customHeight="1">
      <c r="A424" s="24">
        <v>43514</v>
      </c>
      <c r="B424" s="28" cm="1">
        <f t="array" ref="B424">YEAR(A424)</f>
        <v>2019</v>
      </c>
      <c r="C424" s="29" cm="1">
        <f t="array" ref="C424">MONTH(A424)</f>
        <v>2</v>
      </c>
      <c r="D424" s="42">
        <v>190050</v>
      </c>
    </row>
    <row r="425" ht="12.7" customHeight="1">
      <c r="A425" s="24">
        <v>43515</v>
      </c>
      <c r="B425" s="28" cm="1">
        <f t="array" ref="B425">YEAR(A425)</f>
        <v>2019</v>
      </c>
      <c r="C425" s="29" cm="1">
        <f t="array" ref="C425">MONTH(A425)</f>
        <v>2</v>
      </c>
      <c r="D425" s="42">
        <v>186890</v>
      </c>
    </row>
    <row r="426" ht="12.7" customHeight="1">
      <c r="A426" s="24">
        <v>43516</v>
      </c>
      <c r="B426" s="28" cm="1">
        <f t="array" ref="B426">YEAR(A426)</f>
        <v>2019</v>
      </c>
      <c r="C426" s="29" cm="1">
        <f t="array" ref="C426">MONTH(A426)</f>
        <v>2</v>
      </c>
      <c r="D426" s="42">
        <v>184520</v>
      </c>
    </row>
    <row r="427" ht="12.7" customHeight="1">
      <c r="A427" s="24">
        <v>43517</v>
      </c>
      <c r="B427" s="28" cm="1">
        <f t="array" ref="B427">YEAR(A427)</f>
        <v>2019</v>
      </c>
      <c r="C427" s="29" cm="1">
        <f t="array" ref="C427">MONTH(A427)</f>
        <v>2</v>
      </c>
      <c r="D427" s="42">
        <v>183990</v>
      </c>
    </row>
    <row r="428" ht="12.7" customHeight="1">
      <c r="A428" s="24">
        <v>43518</v>
      </c>
      <c r="B428" s="28" cm="1">
        <f t="array" ref="B428">YEAR(A428)</f>
        <v>2019</v>
      </c>
      <c r="C428" s="29" cm="1">
        <f t="array" ref="C428">MONTH(A428)</f>
        <v>2</v>
      </c>
      <c r="D428" s="42">
        <v>183180</v>
      </c>
    </row>
    <row r="429" ht="12.7" customHeight="1">
      <c r="A429" s="24">
        <v>43519</v>
      </c>
      <c r="B429" s="28" cm="1">
        <f t="array" ref="B429">YEAR(A429)</f>
        <v>2019</v>
      </c>
      <c r="C429" s="29" cm="1">
        <f t="array" ref="C429">MONTH(A429)</f>
        <v>2</v>
      </c>
      <c r="D429" s="42">
        <v>182580</v>
      </c>
    </row>
    <row r="430" ht="12.7" customHeight="1">
      <c r="A430" s="24">
        <v>43520</v>
      </c>
      <c r="B430" s="28" cm="1">
        <f t="array" ref="B430">YEAR(A430)</f>
        <v>2019</v>
      </c>
      <c r="C430" s="29" cm="1">
        <f t="array" ref="C430">MONTH(A430)</f>
        <v>2</v>
      </c>
      <c r="D430" s="42">
        <v>182060</v>
      </c>
    </row>
    <row r="431" ht="12.7" customHeight="1">
      <c r="A431" s="24">
        <v>43521</v>
      </c>
      <c r="B431" s="28" cm="1">
        <f t="array" ref="B431">YEAR(A431)</f>
        <v>2019</v>
      </c>
      <c r="C431" s="29" cm="1">
        <f t="array" ref="C431">MONTH(A431)</f>
        <v>2</v>
      </c>
      <c r="D431" s="42">
        <v>181520</v>
      </c>
    </row>
    <row r="432" ht="12.7" customHeight="1">
      <c r="A432" s="24">
        <v>43522</v>
      </c>
      <c r="B432" s="28" cm="1">
        <f t="array" ref="B432">YEAR(A432)</f>
        <v>2019</v>
      </c>
      <c r="C432" s="29" cm="1">
        <f t="array" ref="C432">MONTH(A432)</f>
        <v>2</v>
      </c>
      <c r="D432" s="42">
        <v>180860</v>
      </c>
    </row>
    <row r="433" ht="12.7" customHeight="1">
      <c r="A433" s="24">
        <v>43523</v>
      </c>
      <c r="B433" s="28" cm="1">
        <f t="array" ref="B433">YEAR(A433)</f>
        <v>2019</v>
      </c>
      <c r="C433" s="29" cm="1">
        <f t="array" ref="C433">MONTH(A433)</f>
        <v>2</v>
      </c>
      <c r="D433" s="42">
        <v>181000</v>
      </c>
    </row>
    <row r="434" ht="12.7" customHeight="1">
      <c r="A434" s="24">
        <v>43524</v>
      </c>
      <c r="B434" s="28" cm="1">
        <f t="array" ref="B434">YEAR(A434)</f>
        <v>2019</v>
      </c>
      <c r="C434" s="29" cm="1">
        <f t="array" ref="C434">MONTH(A434)</f>
        <v>2</v>
      </c>
      <c r="D434" s="42">
        <v>181870</v>
      </c>
    </row>
    <row r="435" ht="12.7" customHeight="1">
      <c r="A435" s="24">
        <v>43525</v>
      </c>
      <c r="B435" s="28" cm="1">
        <f t="array" ref="B435">YEAR(A435)</f>
        <v>2019</v>
      </c>
      <c r="C435" s="29" cm="1">
        <f t="array" ref="C435">MONTH(A435)</f>
        <v>3</v>
      </c>
      <c r="D435" s="42">
        <v>182810</v>
      </c>
    </row>
    <row r="436" ht="12.7" customHeight="1">
      <c r="A436" s="24">
        <v>43526</v>
      </c>
      <c r="B436" s="28" cm="1">
        <f t="array" ref="B436">YEAR(A436)</f>
        <v>2019</v>
      </c>
      <c r="C436" s="29" cm="1">
        <f t="array" ref="C436">MONTH(A436)</f>
        <v>3</v>
      </c>
      <c r="D436" s="42">
        <v>185080</v>
      </c>
    </row>
    <row r="437" ht="12.7" customHeight="1">
      <c r="A437" s="24">
        <v>43527</v>
      </c>
      <c r="B437" s="28" cm="1">
        <f t="array" ref="B437">YEAR(A437)</f>
        <v>2019</v>
      </c>
      <c r="C437" s="29" cm="1">
        <f t="array" ref="C437">MONTH(A437)</f>
        <v>3</v>
      </c>
      <c r="D437" s="42">
        <v>189460</v>
      </c>
    </row>
    <row r="438" ht="12.7" customHeight="1">
      <c r="A438" s="24">
        <v>43528</v>
      </c>
      <c r="B438" s="28" cm="1">
        <f t="array" ref="B438">YEAR(A438)</f>
        <v>2019</v>
      </c>
      <c r="C438" s="29" cm="1">
        <f t="array" ref="C438">MONTH(A438)</f>
        <v>3</v>
      </c>
      <c r="D438" s="42">
        <v>190570</v>
      </c>
    </row>
    <row r="439" ht="12.7" customHeight="1">
      <c r="A439" s="24">
        <v>43529</v>
      </c>
      <c r="B439" s="28" cm="1">
        <f t="array" ref="B439">YEAR(A439)</f>
        <v>2019</v>
      </c>
      <c r="C439" s="29" cm="1">
        <f t="array" ref="C439">MONTH(A439)</f>
        <v>3</v>
      </c>
      <c r="D439" s="42">
        <v>189260</v>
      </c>
    </row>
    <row r="440" ht="12.7" customHeight="1">
      <c r="A440" s="24">
        <v>43530</v>
      </c>
      <c r="B440" s="28" cm="1">
        <f t="array" ref="B440">YEAR(A440)</f>
        <v>2019</v>
      </c>
      <c r="C440" s="29" cm="1">
        <f t="array" ref="C440">MONTH(A440)</f>
        <v>3</v>
      </c>
      <c r="D440" s="42">
        <v>190050</v>
      </c>
    </row>
    <row r="441" ht="12.7" customHeight="1">
      <c r="A441" s="24">
        <v>43531</v>
      </c>
      <c r="B441" s="28" cm="1">
        <f t="array" ref="B441">YEAR(A441)</f>
        <v>2019</v>
      </c>
      <c r="C441" s="29" cm="1">
        <f t="array" ref="C441">MONTH(A441)</f>
        <v>3</v>
      </c>
      <c r="D441" s="42">
        <v>193420</v>
      </c>
    </row>
    <row r="442" ht="12.7" customHeight="1">
      <c r="A442" s="24">
        <v>43532</v>
      </c>
      <c r="B442" s="28" cm="1">
        <f t="array" ref="B442">YEAR(A442)</f>
        <v>2019</v>
      </c>
      <c r="C442" s="29" cm="1">
        <f t="array" ref="C442">MONTH(A442)</f>
        <v>3</v>
      </c>
      <c r="D442" s="42">
        <v>194410</v>
      </c>
    </row>
    <row r="443" ht="12.7" customHeight="1">
      <c r="A443" s="24">
        <v>43533</v>
      </c>
      <c r="B443" s="28" cm="1">
        <f t="array" ref="B443">YEAR(A443)</f>
        <v>2019</v>
      </c>
      <c r="C443" s="29" cm="1">
        <f t="array" ref="C443">MONTH(A443)</f>
        <v>3</v>
      </c>
      <c r="D443" s="42">
        <v>193810</v>
      </c>
    </row>
    <row r="444" ht="12.7" customHeight="1">
      <c r="A444" s="24">
        <v>43534</v>
      </c>
      <c r="B444" s="28" cm="1">
        <f t="array" ref="B444">YEAR(A444)</f>
        <v>2019</v>
      </c>
      <c r="C444" s="29" cm="1">
        <f t="array" ref="C444">MONTH(A444)</f>
        <v>3</v>
      </c>
      <c r="D444" s="42">
        <v>193230</v>
      </c>
    </row>
    <row r="445" ht="12.7" customHeight="1">
      <c r="A445" s="24">
        <v>43535</v>
      </c>
      <c r="B445" s="28" cm="1">
        <f t="array" ref="B445">YEAR(A445)</f>
        <v>2019</v>
      </c>
      <c r="C445" s="29" cm="1">
        <f t="array" ref="C445">MONTH(A445)</f>
        <v>3</v>
      </c>
      <c r="D445" s="42">
        <v>193400</v>
      </c>
    </row>
    <row r="446" ht="12.7" customHeight="1">
      <c r="A446" s="24">
        <v>43536</v>
      </c>
      <c r="B446" s="28" cm="1">
        <f t="array" ref="B446">YEAR(A446)</f>
        <v>2019</v>
      </c>
      <c r="C446" s="29" cm="1">
        <f t="array" ref="C446">MONTH(A446)</f>
        <v>3</v>
      </c>
      <c r="D446" s="42">
        <v>193810</v>
      </c>
    </row>
    <row r="447" ht="12.7" customHeight="1">
      <c r="A447" s="24">
        <v>43537</v>
      </c>
      <c r="B447" s="28" cm="1">
        <f t="array" ref="B447">YEAR(A447)</f>
        <v>2019</v>
      </c>
      <c r="C447" s="29" cm="1">
        <f t="array" ref="C447">MONTH(A447)</f>
        <v>3</v>
      </c>
      <c r="D447" s="42">
        <v>193830</v>
      </c>
    </row>
    <row r="448" ht="12.7" customHeight="1">
      <c r="A448" s="24">
        <v>43538</v>
      </c>
      <c r="B448" s="28" cm="1">
        <f t="array" ref="B448">YEAR(A448)</f>
        <v>2019</v>
      </c>
      <c r="C448" s="29" cm="1">
        <f t="array" ref="C448">MONTH(A448)</f>
        <v>3</v>
      </c>
      <c r="D448" s="42">
        <v>193480</v>
      </c>
    </row>
    <row r="449" ht="12.7" customHeight="1">
      <c r="A449" s="24">
        <v>43539</v>
      </c>
      <c r="B449" s="28" cm="1">
        <f t="array" ref="B449">YEAR(A449)</f>
        <v>2019</v>
      </c>
      <c r="C449" s="29" cm="1">
        <f t="array" ref="C449">MONTH(A449)</f>
        <v>3</v>
      </c>
      <c r="D449" s="42">
        <v>193100</v>
      </c>
    </row>
    <row r="450" ht="12.7" customHeight="1">
      <c r="A450" s="24">
        <v>43540</v>
      </c>
      <c r="B450" s="28" cm="1">
        <f t="array" ref="B450">YEAR(A450)</f>
        <v>2019</v>
      </c>
      <c r="C450" s="29" cm="1">
        <f t="array" ref="C450">MONTH(A450)</f>
        <v>3</v>
      </c>
      <c r="D450" s="42">
        <v>192560</v>
      </c>
    </row>
    <row r="451" ht="12.7" customHeight="1">
      <c r="A451" s="24">
        <v>43541</v>
      </c>
      <c r="B451" s="28" cm="1">
        <f t="array" ref="B451">YEAR(A451)</f>
        <v>2019</v>
      </c>
      <c r="C451" s="29" cm="1">
        <f t="array" ref="C451">MONTH(A451)</f>
        <v>3</v>
      </c>
      <c r="D451" s="42">
        <v>191980</v>
      </c>
    </row>
    <row r="452" ht="12.7" customHeight="1">
      <c r="A452" s="24">
        <v>43542</v>
      </c>
      <c r="B452" s="28" cm="1">
        <f t="array" ref="B452">YEAR(A452)</f>
        <v>2019</v>
      </c>
      <c r="C452" s="29" cm="1">
        <f t="array" ref="C452">MONTH(A452)</f>
        <v>3</v>
      </c>
      <c r="D452" s="42">
        <v>191270</v>
      </c>
    </row>
    <row r="453" ht="12.7" customHeight="1">
      <c r="A453" s="24">
        <v>43543</v>
      </c>
      <c r="B453" s="28" cm="1">
        <f t="array" ref="B453">YEAR(A453)</f>
        <v>2019</v>
      </c>
      <c r="C453" s="29" cm="1">
        <f t="array" ref="C453">MONTH(A453)</f>
        <v>3</v>
      </c>
      <c r="D453" s="42">
        <v>190650</v>
      </c>
    </row>
    <row r="454" ht="12.7" customHeight="1">
      <c r="A454" s="24">
        <v>43544</v>
      </c>
      <c r="B454" s="28" cm="1">
        <f t="array" ref="B454">YEAR(A454)</f>
        <v>2019</v>
      </c>
      <c r="C454" s="29" cm="1">
        <f t="array" ref="C454">MONTH(A454)</f>
        <v>3</v>
      </c>
      <c r="D454" s="42">
        <v>190520</v>
      </c>
    </row>
    <row r="455" ht="12.7" customHeight="1">
      <c r="A455" s="24">
        <v>43545</v>
      </c>
      <c r="B455" s="28" cm="1">
        <f t="array" ref="B455">YEAR(A455)</f>
        <v>2019</v>
      </c>
      <c r="C455" s="29" cm="1">
        <f t="array" ref="C455">MONTH(A455)</f>
        <v>3</v>
      </c>
      <c r="D455" s="42">
        <v>191060</v>
      </c>
    </row>
    <row r="456" ht="12.7" customHeight="1">
      <c r="A456" s="24">
        <v>43546</v>
      </c>
      <c r="B456" s="28" cm="1">
        <f t="array" ref="B456">YEAR(A456)</f>
        <v>2019</v>
      </c>
      <c r="C456" s="29" cm="1">
        <f t="array" ref="C456">MONTH(A456)</f>
        <v>3</v>
      </c>
      <c r="D456" s="42">
        <v>191400</v>
      </c>
    </row>
    <row r="457" ht="12.7" customHeight="1">
      <c r="A457" s="24">
        <v>43547</v>
      </c>
      <c r="B457" s="28" cm="1">
        <f t="array" ref="B457">YEAR(A457)</f>
        <v>2019</v>
      </c>
      <c r="C457" s="29" cm="1">
        <f t="array" ref="C457">MONTH(A457)</f>
        <v>3</v>
      </c>
      <c r="D457" s="42">
        <v>192620</v>
      </c>
    </row>
    <row r="458" ht="12.7" customHeight="1">
      <c r="A458" s="24">
        <v>43548</v>
      </c>
      <c r="B458" s="28" cm="1">
        <f t="array" ref="B458">YEAR(A458)</f>
        <v>2019</v>
      </c>
      <c r="C458" s="29" cm="1">
        <f t="array" ref="C458">MONTH(A458)</f>
        <v>3</v>
      </c>
      <c r="D458" s="42">
        <v>193440</v>
      </c>
    </row>
    <row r="459" ht="12.7" customHeight="1">
      <c r="A459" s="24">
        <v>43549</v>
      </c>
      <c r="B459" s="28" cm="1">
        <f t="array" ref="B459">YEAR(A459)</f>
        <v>2019</v>
      </c>
      <c r="C459" s="29" cm="1">
        <f t="array" ref="C459">MONTH(A459)</f>
        <v>3</v>
      </c>
      <c r="D459" s="42">
        <v>193960</v>
      </c>
    </row>
    <row r="460" ht="12.7" customHeight="1">
      <c r="A460" s="24">
        <v>43550</v>
      </c>
      <c r="B460" s="28" cm="1">
        <f t="array" ref="B460">YEAR(A460)</f>
        <v>2019</v>
      </c>
      <c r="C460" s="29" cm="1">
        <f t="array" ref="C460">MONTH(A460)</f>
        <v>3</v>
      </c>
      <c r="D460" s="42">
        <v>194520</v>
      </c>
    </row>
    <row r="461" ht="12.7" customHeight="1">
      <c r="A461" s="24">
        <v>43551</v>
      </c>
      <c r="B461" s="28" cm="1">
        <f t="array" ref="B461">YEAR(A461)</f>
        <v>2019</v>
      </c>
      <c r="C461" s="29" cm="1">
        <f t="array" ref="C461">MONTH(A461)</f>
        <v>3</v>
      </c>
      <c r="D461" s="42">
        <v>195840</v>
      </c>
    </row>
    <row r="462" ht="12.7" customHeight="1">
      <c r="A462" s="24">
        <v>43552</v>
      </c>
      <c r="B462" s="28" cm="1">
        <f t="array" ref="B462">YEAR(A462)</f>
        <v>2019</v>
      </c>
      <c r="C462" s="29" cm="1">
        <f t="array" ref="C462">MONTH(A462)</f>
        <v>3</v>
      </c>
      <c r="D462" s="42">
        <v>196340</v>
      </c>
    </row>
    <row r="463" ht="12.7" customHeight="1">
      <c r="A463" s="24">
        <v>43553</v>
      </c>
      <c r="B463" s="28" cm="1">
        <f t="array" ref="B463">YEAR(A463)</f>
        <v>2019</v>
      </c>
      <c r="C463" s="29" cm="1">
        <f t="array" ref="C463">MONTH(A463)</f>
        <v>3</v>
      </c>
      <c r="D463" s="42">
        <v>195080</v>
      </c>
    </row>
    <row r="464" ht="12.7" customHeight="1">
      <c r="A464" s="24">
        <v>43554</v>
      </c>
      <c r="B464" s="28" cm="1">
        <f t="array" ref="B464">YEAR(A464)</f>
        <v>2019</v>
      </c>
      <c r="C464" s="29" cm="1">
        <f t="array" ref="C464">MONTH(A464)</f>
        <v>3</v>
      </c>
      <c r="D464" s="42">
        <v>193550</v>
      </c>
    </row>
    <row r="465" ht="12.7" customHeight="1">
      <c r="A465" s="24">
        <v>43555</v>
      </c>
      <c r="B465" s="28" cm="1">
        <f t="array" ref="B465">YEAR(A465)</f>
        <v>2019</v>
      </c>
      <c r="C465" s="29" cm="1">
        <f t="array" ref="C465">MONTH(A465)</f>
        <v>3</v>
      </c>
      <c r="D465" s="42">
        <v>193050</v>
      </c>
    </row>
    <row r="466" ht="12.7" customHeight="1">
      <c r="A466" s="24">
        <v>43556</v>
      </c>
      <c r="B466" s="28" cm="1">
        <f t="array" ref="B466">YEAR(A466)</f>
        <v>2019</v>
      </c>
      <c r="C466" s="29" cm="1">
        <f t="array" ref="C466">MONTH(A466)</f>
        <v>4</v>
      </c>
      <c r="D466" s="42">
        <v>193480</v>
      </c>
    </row>
    <row r="467" ht="12.7" customHeight="1">
      <c r="A467" s="24">
        <v>43557</v>
      </c>
      <c r="B467" s="28" cm="1">
        <f t="array" ref="B467">YEAR(A467)</f>
        <v>2019</v>
      </c>
      <c r="C467" s="29" cm="1">
        <f t="array" ref="C467">MONTH(A467)</f>
        <v>4</v>
      </c>
      <c r="D467" s="42">
        <v>194520</v>
      </c>
    </row>
    <row r="468" ht="12.7" customHeight="1">
      <c r="A468" s="24">
        <v>43558</v>
      </c>
      <c r="B468" s="28" cm="1">
        <f t="array" ref="B468">YEAR(A468)</f>
        <v>2019</v>
      </c>
      <c r="C468" s="29" cm="1">
        <f t="array" ref="C468">MONTH(A468)</f>
        <v>4</v>
      </c>
      <c r="D468" s="42">
        <v>195390</v>
      </c>
    </row>
    <row r="469" ht="12.7" customHeight="1">
      <c r="A469" s="24">
        <v>43559</v>
      </c>
      <c r="B469" s="28" cm="1">
        <f t="array" ref="B469">YEAR(A469)</f>
        <v>2019</v>
      </c>
      <c r="C469" s="29" cm="1">
        <f t="array" ref="C469">MONTH(A469)</f>
        <v>4</v>
      </c>
      <c r="D469" s="42">
        <v>194980</v>
      </c>
    </row>
    <row r="470" ht="12.7" customHeight="1">
      <c r="A470" s="24">
        <v>43560</v>
      </c>
      <c r="B470" s="28" cm="1">
        <f t="array" ref="B470">YEAR(A470)</f>
        <v>2019</v>
      </c>
      <c r="C470" s="29" cm="1">
        <f t="array" ref="C470">MONTH(A470)</f>
        <v>4</v>
      </c>
      <c r="D470" s="42">
        <v>194370</v>
      </c>
    </row>
    <row r="471" ht="12.7" customHeight="1">
      <c r="A471" s="24">
        <v>43561</v>
      </c>
      <c r="B471" s="28" cm="1">
        <f t="array" ref="B471">YEAR(A471)</f>
        <v>2019</v>
      </c>
      <c r="C471" s="29" cm="1">
        <f t="array" ref="C471">MONTH(A471)</f>
        <v>4</v>
      </c>
      <c r="D471" s="42">
        <v>193700</v>
      </c>
    </row>
    <row r="472" ht="12.7" customHeight="1">
      <c r="A472" s="24">
        <v>43562</v>
      </c>
      <c r="B472" s="28" cm="1">
        <f t="array" ref="B472">YEAR(A472)</f>
        <v>2019</v>
      </c>
      <c r="C472" s="29" cm="1">
        <f t="array" ref="C472">MONTH(A472)</f>
        <v>4</v>
      </c>
      <c r="D472" s="42">
        <v>194930</v>
      </c>
    </row>
    <row r="473" ht="12.7" customHeight="1">
      <c r="A473" s="24">
        <v>43563</v>
      </c>
      <c r="B473" s="28" cm="1">
        <f t="array" ref="B473">YEAR(A473)</f>
        <v>2019</v>
      </c>
      <c r="C473" s="29" cm="1">
        <f t="array" ref="C473">MONTH(A473)</f>
        <v>4</v>
      </c>
      <c r="D473" s="42">
        <v>196690</v>
      </c>
    </row>
    <row r="474" ht="12.7" customHeight="1">
      <c r="A474" s="24">
        <v>43564</v>
      </c>
      <c r="B474" s="28" cm="1">
        <f t="array" ref="B474">YEAR(A474)</f>
        <v>2019</v>
      </c>
      <c r="C474" s="29" cm="1">
        <f t="array" ref="C474">MONTH(A474)</f>
        <v>4</v>
      </c>
      <c r="D474" s="42">
        <v>198900</v>
      </c>
    </row>
    <row r="475" ht="12.7" customHeight="1">
      <c r="A475" s="24">
        <v>43565</v>
      </c>
      <c r="B475" s="28" cm="1">
        <f t="array" ref="B475">YEAR(A475)</f>
        <v>2019</v>
      </c>
      <c r="C475" s="29" cm="1">
        <f t="array" ref="C475">MONTH(A475)</f>
        <v>4</v>
      </c>
      <c r="D475" s="42">
        <v>200720</v>
      </c>
    </row>
    <row r="476" ht="12.7" customHeight="1">
      <c r="A476" s="24">
        <v>43566</v>
      </c>
      <c r="B476" s="28" cm="1">
        <f t="array" ref="B476">YEAR(A476)</f>
        <v>2019</v>
      </c>
      <c r="C476" s="29" cm="1">
        <f t="array" ref="C476">MONTH(A476)</f>
        <v>4</v>
      </c>
      <c r="D476" s="42">
        <v>204250</v>
      </c>
    </row>
    <row r="477" ht="12.7" customHeight="1">
      <c r="A477" s="24">
        <v>43567</v>
      </c>
      <c r="B477" s="28" cm="1">
        <f t="array" ref="B477">YEAR(A477)</f>
        <v>2019</v>
      </c>
      <c r="C477" s="29" cm="1">
        <f t="array" ref="C477">MONTH(A477)</f>
        <v>4</v>
      </c>
      <c r="D477" s="42">
        <v>205820</v>
      </c>
    </row>
    <row r="478" ht="12.7" customHeight="1">
      <c r="A478" s="24">
        <v>43568</v>
      </c>
      <c r="B478" s="28" cm="1">
        <f t="array" ref="B478">YEAR(A478)</f>
        <v>2019</v>
      </c>
      <c r="C478" s="29" cm="1">
        <f t="array" ref="C478">MONTH(A478)</f>
        <v>4</v>
      </c>
      <c r="D478" s="42">
        <v>205920</v>
      </c>
    </row>
    <row r="479" ht="12.7" customHeight="1">
      <c r="A479" s="24">
        <v>43569</v>
      </c>
      <c r="B479" s="28" cm="1">
        <f t="array" ref="B479">YEAR(A479)</f>
        <v>2019</v>
      </c>
      <c r="C479" s="29" cm="1">
        <f t="array" ref="C479">MONTH(A479)</f>
        <v>4</v>
      </c>
      <c r="D479" s="42">
        <v>205850</v>
      </c>
    </row>
    <row r="480" ht="12.7" customHeight="1">
      <c r="A480" s="24">
        <v>43570</v>
      </c>
      <c r="B480" s="28" cm="1">
        <f t="array" ref="B480">YEAR(A480)</f>
        <v>2019</v>
      </c>
      <c r="C480" s="29" cm="1">
        <f t="array" ref="C480">MONTH(A480)</f>
        <v>4</v>
      </c>
      <c r="D480" s="42">
        <v>205920</v>
      </c>
    </row>
    <row r="481" ht="12.7" customHeight="1">
      <c r="A481" s="24">
        <v>43571</v>
      </c>
      <c r="B481" s="28" cm="1">
        <f t="array" ref="B481">YEAR(A481)</f>
        <v>2019</v>
      </c>
      <c r="C481" s="29" cm="1">
        <f t="array" ref="C481">MONTH(A481)</f>
        <v>4</v>
      </c>
      <c r="D481" s="42">
        <v>205920</v>
      </c>
    </row>
    <row r="482" ht="12.7" customHeight="1">
      <c r="A482" s="24">
        <v>43572</v>
      </c>
      <c r="B482" s="28" cm="1">
        <f t="array" ref="B482">YEAR(A482)</f>
        <v>2019</v>
      </c>
      <c r="C482" s="29" cm="1">
        <f t="array" ref="C482">MONTH(A482)</f>
        <v>4</v>
      </c>
      <c r="D482" s="42">
        <v>205850</v>
      </c>
    </row>
    <row r="483" ht="12.7" customHeight="1">
      <c r="A483" s="24">
        <v>43573</v>
      </c>
      <c r="B483" s="28" cm="1">
        <f t="array" ref="B483">YEAR(A483)</f>
        <v>2019</v>
      </c>
      <c r="C483" s="29" cm="1">
        <f t="array" ref="C483">MONTH(A483)</f>
        <v>4</v>
      </c>
      <c r="D483" s="42">
        <v>205640</v>
      </c>
    </row>
    <row r="484" ht="12.7" customHeight="1">
      <c r="A484" s="24">
        <v>43574</v>
      </c>
      <c r="B484" s="28" cm="1">
        <f t="array" ref="B484">YEAR(A484)</f>
        <v>2019</v>
      </c>
      <c r="C484" s="29" cm="1">
        <f t="array" ref="C484">MONTH(A484)</f>
        <v>4</v>
      </c>
      <c r="D484" s="42">
        <v>204090</v>
      </c>
    </row>
    <row r="485" ht="12.7" customHeight="1">
      <c r="A485" s="24">
        <v>43575</v>
      </c>
      <c r="B485" s="28" cm="1">
        <f t="array" ref="B485">YEAR(A485)</f>
        <v>2019</v>
      </c>
      <c r="C485" s="29" cm="1">
        <f t="array" ref="C485">MONTH(A485)</f>
        <v>4</v>
      </c>
      <c r="D485" s="42">
        <v>204040</v>
      </c>
    </row>
    <row r="486" ht="12.7" customHeight="1">
      <c r="A486" s="24">
        <v>43576</v>
      </c>
      <c r="B486" s="28" cm="1">
        <f t="array" ref="B486">YEAR(A486)</f>
        <v>2019</v>
      </c>
      <c r="C486" s="29" cm="1">
        <f t="array" ref="C486">MONTH(A486)</f>
        <v>4</v>
      </c>
      <c r="D486" s="42">
        <v>205090</v>
      </c>
    </row>
    <row r="487" ht="12.7" customHeight="1">
      <c r="A487" s="24">
        <v>43577</v>
      </c>
      <c r="B487" s="28" cm="1">
        <f t="array" ref="B487">YEAR(A487)</f>
        <v>2019</v>
      </c>
      <c r="C487" s="29" cm="1">
        <f t="array" ref="C487">MONTH(A487)</f>
        <v>4</v>
      </c>
      <c r="D487" s="42">
        <v>205180</v>
      </c>
    </row>
    <row r="488" ht="12.7" customHeight="1">
      <c r="A488" s="24">
        <v>43578</v>
      </c>
      <c r="B488" s="28" cm="1">
        <f t="array" ref="B488">YEAR(A488)</f>
        <v>2019</v>
      </c>
      <c r="C488" s="29" cm="1">
        <f t="array" ref="C488">MONTH(A488)</f>
        <v>4</v>
      </c>
      <c r="D488" s="42">
        <v>205180</v>
      </c>
    </row>
    <row r="489" ht="12.7" customHeight="1">
      <c r="A489" s="24">
        <v>43579</v>
      </c>
      <c r="B489" s="28" cm="1">
        <f t="array" ref="B489">YEAR(A489)</f>
        <v>2019</v>
      </c>
      <c r="C489" s="29" cm="1">
        <f t="array" ref="C489">MONTH(A489)</f>
        <v>4</v>
      </c>
      <c r="D489" s="42">
        <v>205320</v>
      </c>
    </row>
    <row r="490" ht="12.7" customHeight="1">
      <c r="A490" s="24">
        <v>43580</v>
      </c>
      <c r="B490" s="28" cm="1">
        <f t="array" ref="B490">YEAR(A490)</f>
        <v>2019</v>
      </c>
      <c r="C490" s="29" cm="1">
        <f t="array" ref="C490">MONTH(A490)</f>
        <v>4</v>
      </c>
      <c r="D490" s="42">
        <v>205530</v>
      </c>
    </row>
    <row r="491" ht="12.7" customHeight="1">
      <c r="A491" s="24">
        <v>43581</v>
      </c>
      <c r="B491" s="28" cm="1">
        <f t="array" ref="B491">YEAR(A491)</f>
        <v>2019</v>
      </c>
      <c r="C491" s="29" cm="1">
        <f t="array" ref="C491">MONTH(A491)</f>
        <v>4</v>
      </c>
      <c r="D491" s="42">
        <v>205550</v>
      </c>
    </row>
    <row r="492" ht="12.7" customHeight="1">
      <c r="A492" s="24">
        <v>43582</v>
      </c>
      <c r="B492" s="28" cm="1">
        <f t="array" ref="B492">YEAR(A492)</f>
        <v>2019</v>
      </c>
      <c r="C492" s="29" cm="1">
        <f t="array" ref="C492">MONTH(A492)</f>
        <v>4</v>
      </c>
      <c r="D492" s="42">
        <v>205550</v>
      </c>
    </row>
    <row r="493" ht="12.7" customHeight="1">
      <c r="A493" s="24">
        <v>43583</v>
      </c>
      <c r="B493" s="28" cm="1">
        <f t="array" ref="B493">YEAR(A493)</f>
        <v>2019</v>
      </c>
      <c r="C493" s="29" cm="1">
        <f t="array" ref="C493">MONTH(A493)</f>
        <v>4</v>
      </c>
      <c r="D493" s="42">
        <v>205460</v>
      </c>
    </row>
    <row r="494" ht="12.7" customHeight="1">
      <c r="A494" s="24">
        <v>43584</v>
      </c>
      <c r="B494" s="28" cm="1">
        <f t="array" ref="B494">YEAR(A494)</f>
        <v>2019</v>
      </c>
      <c r="C494" s="29" cm="1">
        <f t="array" ref="C494">MONTH(A494)</f>
        <v>4</v>
      </c>
      <c r="D494" s="42">
        <v>205640</v>
      </c>
    </row>
    <row r="495" ht="12.7" customHeight="1">
      <c r="A495" s="24">
        <v>43585</v>
      </c>
      <c r="B495" s="28" cm="1">
        <f t="array" ref="B495">YEAR(A495)</f>
        <v>2019</v>
      </c>
      <c r="C495" s="29" cm="1">
        <f t="array" ref="C495">MONTH(A495)</f>
        <v>4</v>
      </c>
      <c r="D495" s="42">
        <v>205410</v>
      </c>
    </row>
    <row r="496" ht="12.7" customHeight="1">
      <c r="A496" s="24">
        <v>43586</v>
      </c>
      <c r="B496" s="28" cm="1">
        <f t="array" ref="B496">YEAR(A496)</f>
        <v>2019</v>
      </c>
      <c r="C496" s="29" cm="1">
        <f t="array" ref="C496">MONTH(A496)</f>
        <v>5</v>
      </c>
      <c r="D496" s="42">
        <v>205120</v>
      </c>
    </row>
    <row r="497" ht="12.7" customHeight="1">
      <c r="A497" s="24">
        <v>43587</v>
      </c>
      <c r="B497" s="28" cm="1">
        <f t="array" ref="B497">YEAR(A497)</f>
        <v>2019</v>
      </c>
      <c r="C497" s="29" cm="1">
        <f t="array" ref="C497">MONTH(A497)</f>
        <v>5</v>
      </c>
      <c r="D497" s="42">
        <v>205120</v>
      </c>
    </row>
    <row r="498" ht="12.7" customHeight="1">
      <c r="A498" s="24">
        <v>43588</v>
      </c>
      <c r="B498" s="28" cm="1">
        <f t="array" ref="B498">YEAR(A498)</f>
        <v>2019</v>
      </c>
      <c r="C498" s="29" cm="1">
        <f t="array" ref="C498">MONTH(A498)</f>
        <v>5</v>
      </c>
      <c r="D498" s="42">
        <v>205140</v>
      </c>
    </row>
    <row r="499" ht="12.7" customHeight="1">
      <c r="A499" s="24">
        <v>43589</v>
      </c>
      <c r="B499" s="28" cm="1">
        <f t="array" ref="B499">YEAR(A499)</f>
        <v>2019</v>
      </c>
      <c r="C499" s="29" cm="1">
        <f t="array" ref="C499">MONTH(A499)</f>
        <v>5</v>
      </c>
      <c r="D499" s="42">
        <v>205140</v>
      </c>
    </row>
    <row r="500" ht="12.7" customHeight="1">
      <c r="A500" s="24">
        <v>43590</v>
      </c>
      <c r="B500" s="28" cm="1">
        <f t="array" ref="B500">YEAR(A500)</f>
        <v>2019</v>
      </c>
      <c r="C500" s="29" cm="1">
        <f t="array" ref="C500">MONTH(A500)</f>
        <v>5</v>
      </c>
      <c r="D500" s="42">
        <v>205160</v>
      </c>
    </row>
    <row r="501" ht="12.7" customHeight="1">
      <c r="A501" s="24">
        <v>43591</v>
      </c>
      <c r="B501" s="28" cm="1">
        <f t="array" ref="B501">YEAR(A501)</f>
        <v>2019</v>
      </c>
      <c r="C501" s="29" cm="1">
        <f t="array" ref="C501">MONTH(A501)</f>
        <v>5</v>
      </c>
      <c r="D501" s="42">
        <v>205160</v>
      </c>
    </row>
    <row r="502" ht="12.7" customHeight="1">
      <c r="A502" s="24">
        <v>43592</v>
      </c>
      <c r="B502" s="28" cm="1">
        <f t="array" ref="B502">YEAR(A502)</f>
        <v>2019</v>
      </c>
      <c r="C502" s="29" cm="1">
        <f t="array" ref="C502">MONTH(A502)</f>
        <v>5</v>
      </c>
      <c r="D502" s="42">
        <v>205440</v>
      </c>
    </row>
    <row r="503" ht="12.7" customHeight="1">
      <c r="A503" s="24">
        <v>43593</v>
      </c>
      <c r="B503" s="28" cm="1">
        <f t="array" ref="B503">YEAR(A503)</f>
        <v>2019</v>
      </c>
      <c r="C503" s="29" cm="1">
        <f t="array" ref="C503">MONTH(A503)</f>
        <v>5</v>
      </c>
      <c r="D503" s="42">
        <v>205550</v>
      </c>
    </row>
    <row r="504" ht="12.7" customHeight="1">
      <c r="A504" s="24">
        <v>43594</v>
      </c>
      <c r="B504" s="28" cm="1">
        <f t="array" ref="B504">YEAR(A504)</f>
        <v>2019</v>
      </c>
      <c r="C504" s="29" cm="1">
        <f t="array" ref="C504">MONTH(A504)</f>
        <v>5</v>
      </c>
      <c r="D504" s="42">
        <v>205600</v>
      </c>
    </row>
    <row r="505" ht="12.7" customHeight="1">
      <c r="A505" s="24">
        <v>43595</v>
      </c>
      <c r="B505" s="28" cm="1">
        <f t="array" ref="B505">YEAR(A505)</f>
        <v>2019</v>
      </c>
      <c r="C505" s="29" cm="1">
        <f t="array" ref="C505">MONTH(A505)</f>
        <v>5</v>
      </c>
      <c r="D505" s="42">
        <v>205600</v>
      </c>
    </row>
    <row r="506" ht="12.7" customHeight="1">
      <c r="A506" s="24">
        <v>43596</v>
      </c>
      <c r="B506" s="28" cm="1">
        <f t="array" ref="B506">YEAR(A506)</f>
        <v>2019</v>
      </c>
      <c r="C506" s="29" cm="1">
        <f t="array" ref="C506">MONTH(A506)</f>
        <v>5</v>
      </c>
      <c r="D506" s="42">
        <v>205440</v>
      </c>
    </row>
    <row r="507" ht="12.7" customHeight="1">
      <c r="A507" s="24">
        <v>43597</v>
      </c>
      <c r="B507" s="28" cm="1">
        <f t="array" ref="B507">YEAR(A507)</f>
        <v>2019</v>
      </c>
      <c r="C507" s="29" cm="1">
        <f t="array" ref="C507">MONTH(A507)</f>
        <v>5</v>
      </c>
      <c r="D507" s="42">
        <v>205530</v>
      </c>
    </row>
    <row r="508" ht="12.7" customHeight="1">
      <c r="A508" s="24">
        <v>43598</v>
      </c>
      <c r="B508" s="28" cm="1">
        <f t="array" ref="B508">YEAR(A508)</f>
        <v>2019</v>
      </c>
      <c r="C508" s="29" cm="1">
        <f t="array" ref="C508">MONTH(A508)</f>
        <v>5</v>
      </c>
      <c r="D508" s="42">
        <v>205570</v>
      </c>
    </row>
    <row r="509" ht="12.7" customHeight="1">
      <c r="A509" s="24">
        <v>43599</v>
      </c>
      <c r="B509" s="28" cm="1">
        <f t="array" ref="B509">YEAR(A509)</f>
        <v>2019</v>
      </c>
      <c r="C509" s="29" cm="1">
        <f t="array" ref="C509">MONTH(A509)</f>
        <v>5</v>
      </c>
      <c r="D509" s="42">
        <v>205570</v>
      </c>
    </row>
    <row r="510" ht="12.7" customHeight="1">
      <c r="A510" s="24">
        <v>43600</v>
      </c>
      <c r="B510" s="28" cm="1">
        <f t="array" ref="B510">YEAR(A510)</f>
        <v>2019</v>
      </c>
      <c r="C510" s="29" cm="1">
        <f t="array" ref="C510">MONTH(A510)</f>
        <v>5</v>
      </c>
      <c r="D510" s="42">
        <v>205530</v>
      </c>
    </row>
    <row r="511" ht="12.7" customHeight="1">
      <c r="A511" s="24">
        <v>43601</v>
      </c>
      <c r="B511" s="28" cm="1">
        <f t="array" ref="B511">YEAR(A511)</f>
        <v>2019</v>
      </c>
      <c r="C511" s="29" cm="1">
        <f t="array" ref="C511">MONTH(A511)</f>
        <v>5</v>
      </c>
      <c r="D511" s="42">
        <v>205730</v>
      </c>
    </row>
    <row r="512" ht="12.7" customHeight="1">
      <c r="A512" s="24">
        <v>43602</v>
      </c>
      <c r="B512" s="28" cm="1">
        <f t="array" ref="B512">YEAR(A512)</f>
        <v>2019</v>
      </c>
      <c r="C512" s="29" cm="1">
        <f t="array" ref="C512">MONTH(A512)</f>
        <v>5</v>
      </c>
      <c r="D512" s="42">
        <v>205570</v>
      </c>
    </row>
    <row r="513" ht="12.7" customHeight="1">
      <c r="A513" s="24">
        <v>43603</v>
      </c>
      <c r="B513" s="28" cm="1">
        <f t="array" ref="B513">YEAR(A513)</f>
        <v>2019</v>
      </c>
      <c r="C513" s="29" cm="1">
        <f t="array" ref="C513">MONTH(A513)</f>
        <v>5</v>
      </c>
      <c r="D513" s="42">
        <v>205480</v>
      </c>
    </row>
    <row r="514" ht="12.7" customHeight="1">
      <c r="A514" s="24">
        <v>43604</v>
      </c>
      <c r="B514" s="28" cm="1">
        <f t="array" ref="B514">YEAR(A514)</f>
        <v>2019</v>
      </c>
      <c r="C514" s="29" cm="1">
        <f t="array" ref="C514">MONTH(A514)</f>
        <v>5</v>
      </c>
      <c r="D514" s="42">
        <v>205710</v>
      </c>
    </row>
    <row r="515" ht="12.7" customHeight="1">
      <c r="A515" s="24">
        <v>43605</v>
      </c>
      <c r="B515" s="28" cm="1">
        <f t="array" ref="B515">YEAR(A515)</f>
        <v>2019</v>
      </c>
      <c r="C515" s="29" cm="1">
        <f t="array" ref="C515">MONTH(A515)</f>
        <v>5</v>
      </c>
      <c r="D515" s="42">
        <v>205460</v>
      </c>
    </row>
    <row r="516" ht="12.7" customHeight="1">
      <c r="A516" s="24">
        <v>43606</v>
      </c>
      <c r="B516" s="28" cm="1">
        <f t="array" ref="B516">YEAR(A516)</f>
        <v>2019</v>
      </c>
      <c r="C516" s="29" cm="1">
        <f t="array" ref="C516">MONTH(A516)</f>
        <v>5</v>
      </c>
      <c r="D516" s="42">
        <v>205920</v>
      </c>
    </row>
    <row r="517" ht="12.7" customHeight="1">
      <c r="A517" s="24">
        <v>43607</v>
      </c>
      <c r="B517" s="28" cm="1">
        <f t="array" ref="B517">YEAR(A517)</f>
        <v>2019</v>
      </c>
      <c r="C517" s="29" cm="1">
        <f t="array" ref="C517">MONTH(A517)</f>
        <v>5</v>
      </c>
      <c r="D517" s="42">
        <v>206010</v>
      </c>
    </row>
    <row r="518" ht="12.7" customHeight="1">
      <c r="A518" s="24">
        <v>43608</v>
      </c>
      <c r="B518" s="28" cm="1">
        <f t="array" ref="B518">YEAR(A518)</f>
        <v>2019</v>
      </c>
      <c r="C518" s="29" cm="1">
        <f t="array" ref="C518">MONTH(A518)</f>
        <v>5</v>
      </c>
      <c r="D518" s="42">
        <v>206030</v>
      </c>
    </row>
    <row r="519" ht="12.7" customHeight="1">
      <c r="A519" s="24">
        <v>43609</v>
      </c>
      <c r="B519" s="28" cm="1">
        <f t="array" ref="B519">YEAR(A519)</f>
        <v>2019</v>
      </c>
      <c r="C519" s="29" cm="1">
        <f t="array" ref="C519">MONTH(A519)</f>
        <v>5</v>
      </c>
      <c r="D519" s="42">
        <v>206170</v>
      </c>
    </row>
    <row r="520" ht="12.7" customHeight="1">
      <c r="A520" s="24">
        <v>43610</v>
      </c>
      <c r="B520" s="28" cm="1">
        <f t="array" ref="B520">YEAR(A520)</f>
        <v>2019</v>
      </c>
      <c r="C520" s="29" cm="1">
        <f t="array" ref="C520">MONTH(A520)</f>
        <v>5</v>
      </c>
      <c r="D520" s="42">
        <v>206190</v>
      </c>
    </row>
    <row r="521" ht="12.7" customHeight="1">
      <c r="A521" s="24">
        <v>43611</v>
      </c>
      <c r="B521" s="28" cm="1">
        <f t="array" ref="B521">YEAR(A521)</f>
        <v>2019</v>
      </c>
      <c r="C521" s="29" cm="1">
        <f t="array" ref="C521">MONTH(A521)</f>
        <v>5</v>
      </c>
      <c r="D521" s="42">
        <v>206460</v>
      </c>
    </row>
    <row r="522" ht="12.7" customHeight="1">
      <c r="A522" s="24">
        <v>43612</v>
      </c>
      <c r="B522" s="28" cm="1">
        <f t="array" ref="B522">YEAR(A522)</f>
        <v>2019</v>
      </c>
      <c r="C522" s="29" cm="1">
        <f t="array" ref="C522">MONTH(A522)</f>
        <v>5</v>
      </c>
      <c r="D522" s="42">
        <v>206210</v>
      </c>
    </row>
    <row r="523" ht="12.7" customHeight="1">
      <c r="A523" s="24">
        <v>43613</v>
      </c>
      <c r="B523" s="28" cm="1">
        <f t="array" ref="B523">YEAR(A523)</f>
        <v>2019</v>
      </c>
      <c r="C523" s="29" cm="1">
        <f t="array" ref="C523">MONTH(A523)</f>
        <v>5</v>
      </c>
      <c r="D523" s="42">
        <v>206100</v>
      </c>
    </row>
    <row r="524" ht="12.7" customHeight="1">
      <c r="A524" s="24">
        <v>43614</v>
      </c>
      <c r="B524" s="28" cm="1">
        <f t="array" ref="B524">YEAR(A524)</f>
        <v>2019</v>
      </c>
      <c r="C524" s="29" cm="1">
        <f t="array" ref="C524">MONTH(A524)</f>
        <v>5</v>
      </c>
      <c r="D524" s="42">
        <v>206140</v>
      </c>
    </row>
    <row r="525" ht="12.7" customHeight="1">
      <c r="A525" s="24">
        <v>43615</v>
      </c>
      <c r="B525" s="28" cm="1">
        <f t="array" ref="B525">YEAR(A525)</f>
        <v>2019</v>
      </c>
      <c r="C525" s="29" cm="1">
        <f t="array" ref="C525">MONTH(A525)</f>
        <v>5</v>
      </c>
      <c r="D525" s="42">
        <v>206170</v>
      </c>
    </row>
    <row r="526" ht="12.7" customHeight="1">
      <c r="A526" s="24">
        <v>43616</v>
      </c>
      <c r="B526" s="28" cm="1">
        <f t="array" ref="B526">YEAR(A526)</f>
        <v>2019</v>
      </c>
      <c r="C526" s="29" cm="1">
        <f t="array" ref="C526">MONTH(A526)</f>
        <v>5</v>
      </c>
      <c r="D526" s="42">
        <v>206190</v>
      </c>
    </row>
    <row r="527" ht="12.7" customHeight="1">
      <c r="A527" s="24">
        <v>43617</v>
      </c>
      <c r="B527" s="28" cm="1">
        <f t="array" ref="B527">YEAR(A527)</f>
        <v>2019</v>
      </c>
      <c r="C527" s="29" cm="1">
        <f t="array" ref="C527">MONTH(A527)</f>
        <v>6</v>
      </c>
      <c r="D527" s="42">
        <v>206400</v>
      </c>
    </row>
    <row r="528" ht="12.7" customHeight="1">
      <c r="A528" s="24">
        <v>43618</v>
      </c>
      <c r="B528" s="28" cm="1">
        <f t="array" ref="B528">YEAR(A528)</f>
        <v>2019</v>
      </c>
      <c r="C528" s="29" cm="1">
        <f t="array" ref="C528">MONTH(A528)</f>
        <v>6</v>
      </c>
      <c r="D528" s="42">
        <v>206490</v>
      </c>
    </row>
    <row r="529" ht="12.7" customHeight="1">
      <c r="A529" s="24">
        <v>43619</v>
      </c>
      <c r="B529" s="28" cm="1">
        <f t="array" ref="B529">YEAR(A529)</f>
        <v>2019</v>
      </c>
      <c r="C529" s="29" cm="1">
        <f t="array" ref="C529">MONTH(A529)</f>
        <v>6</v>
      </c>
      <c r="D529" s="42">
        <v>206920</v>
      </c>
    </row>
    <row r="530" ht="12.7" customHeight="1">
      <c r="A530" s="24">
        <v>43620</v>
      </c>
      <c r="B530" s="28" cm="1">
        <f t="array" ref="B530">YEAR(A530)</f>
        <v>2019</v>
      </c>
      <c r="C530" s="29" cm="1">
        <f t="array" ref="C530">MONTH(A530)</f>
        <v>6</v>
      </c>
      <c r="D530" s="42">
        <v>206760</v>
      </c>
    </row>
    <row r="531" ht="12.7" customHeight="1">
      <c r="A531" s="24">
        <v>43621</v>
      </c>
      <c r="B531" s="28" cm="1">
        <f t="array" ref="B531">YEAR(A531)</f>
        <v>2019</v>
      </c>
      <c r="C531" s="29" cm="1">
        <f t="array" ref="C531">MONTH(A531)</f>
        <v>6</v>
      </c>
      <c r="D531" s="42">
        <v>206830</v>
      </c>
    </row>
    <row r="532" ht="12.7" customHeight="1">
      <c r="A532" s="24">
        <v>43622</v>
      </c>
      <c r="B532" s="28" cm="1">
        <f t="array" ref="B532">YEAR(A532)</f>
        <v>2019</v>
      </c>
      <c r="C532" s="29" cm="1">
        <f t="array" ref="C532">MONTH(A532)</f>
        <v>6</v>
      </c>
      <c r="D532" s="42">
        <v>206690</v>
      </c>
    </row>
    <row r="533" ht="12.7" customHeight="1">
      <c r="A533" s="24">
        <v>43623</v>
      </c>
      <c r="B533" s="28" cm="1">
        <f t="array" ref="B533">YEAR(A533)</f>
        <v>2019</v>
      </c>
      <c r="C533" s="29" cm="1">
        <f t="array" ref="C533">MONTH(A533)</f>
        <v>6</v>
      </c>
      <c r="D533" s="42">
        <v>206580</v>
      </c>
    </row>
    <row r="534" ht="12.7" customHeight="1">
      <c r="A534" s="24">
        <v>43624</v>
      </c>
      <c r="B534" s="28" cm="1">
        <f t="array" ref="B534">YEAR(A534)</f>
        <v>2019</v>
      </c>
      <c r="C534" s="29" cm="1">
        <f t="array" ref="C534">MONTH(A534)</f>
        <v>6</v>
      </c>
      <c r="D534" s="42">
        <v>206420</v>
      </c>
    </row>
    <row r="535" ht="12.7" customHeight="1">
      <c r="A535" s="24">
        <v>43625</v>
      </c>
      <c r="B535" s="28" cm="1">
        <f t="array" ref="B535">YEAR(A535)</f>
        <v>2019</v>
      </c>
      <c r="C535" s="29" cm="1">
        <f t="array" ref="C535">MONTH(A535)</f>
        <v>6</v>
      </c>
      <c r="D535" s="42">
        <v>206370</v>
      </c>
    </row>
    <row r="536" ht="12.7" customHeight="1">
      <c r="A536" s="24">
        <v>43626</v>
      </c>
      <c r="B536" s="28" cm="1">
        <f t="array" ref="B536">YEAR(A536)</f>
        <v>2019</v>
      </c>
      <c r="C536" s="29" cm="1">
        <f t="array" ref="C536">MONTH(A536)</f>
        <v>6</v>
      </c>
      <c r="D536" s="42">
        <v>206370</v>
      </c>
    </row>
    <row r="537" ht="12.7" customHeight="1">
      <c r="A537" s="24">
        <v>43627</v>
      </c>
      <c r="B537" s="28" cm="1">
        <f t="array" ref="B537">YEAR(A537)</f>
        <v>2019</v>
      </c>
      <c r="C537" s="29" cm="1">
        <f t="array" ref="C537">MONTH(A537)</f>
        <v>6</v>
      </c>
      <c r="D537" s="42">
        <v>206580</v>
      </c>
    </row>
    <row r="538" ht="12.7" customHeight="1">
      <c r="A538" s="24">
        <v>43628</v>
      </c>
      <c r="B538" s="28" cm="1">
        <f t="array" ref="B538">YEAR(A538)</f>
        <v>2019</v>
      </c>
      <c r="C538" s="29" cm="1">
        <f t="array" ref="C538">MONTH(A538)</f>
        <v>6</v>
      </c>
      <c r="D538" s="42">
        <v>207330</v>
      </c>
    </row>
    <row r="539" ht="12.7" customHeight="1">
      <c r="A539" s="24">
        <v>43629</v>
      </c>
      <c r="B539" s="28" cm="1">
        <f t="array" ref="B539">YEAR(A539)</f>
        <v>2019</v>
      </c>
      <c r="C539" s="29" cm="1">
        <f t="array" ref="C539">MONTH(A539)</f>
        <v>6</v>
      </c>
      <c r="D539" s="42">
        <v>207560</v>
      </c>
    </row>
    <row r="540" ht="12.7" customHeight="1">
      <c r="A540" s="24">
        <v>43630</v>
      </c>
      <c r="B540" s="28" cm="1">
        <f t="array" ref="B540">YEAR(A540)</f>
        <v>2019</v>
      </c>
      <c r="C540" s="29" cm="1">
        <f t="array" ref="C540">MONTH(A540)</f>
        <v>6</v>
      </c>
      <c r="D540" s="42">
        <v>207220</v>
      </c>
    </row>
    <row r="541" ht="12.7" customHeight="1">
      <c r="A541" s="24">
        <v>43631</v>
      </c>
      <c r="B541" s="28" cm="1">
        <f t="array" ref="B541">YEAR(A541)</f>
        <v>2019</v>
      </c>
      <c r="C541" s="29" cm="1">
        <f t="array" ref="C541">MONTH(A541)</f>
        <v>6</v>
      </c>
      <c r="D541" s="42">
        <v>206780</v>
      </c>
    </row>
    <row r="542" ht="12.7" customHeight="1">
      <c r="A542" s="24">
        <v>43632</v>
      </c>
      <c r="B542" s="28" cm="1">
        <f t="array" ref="B542">YEAR(A542)</f>
        <v>2019</v>
      </c>
      <c r="C542" s="29" cm="1">
        <f t="array" ref="C542">MONTH(A542)</f>
        <v>6</v>
      </c>
      <c r="D542" s="42">
        <v>206670</v>
      </c>
    </row>
    <row r="543" ht="12.7" customHeight="1">
      <c r="A543" s="24">
        <v>43633</v>
      </c>
      <c r="B543" s="28" cm="1">
        <f t="array" ref="B543">YEAR(A543)</f>
        <v>2019</v>
      </c>
      <c r="C543" s="29" cm="1">
        <f t="array" ref="C543">MONTH(A543)</f>
        <v>6</v>
      </c>
      <c r="D543" s="42">
        <v>206460</v>
      </c>
    </row>
    <row r="544" ht="12.7" customHeight="1">
      <c r="A544" s="24">
        <v>43634</v>
      </c>
      <c r="B544" s="28" cm="1">
        <f t="array" ref="B544">YEAR(A544)</f>
        <v>2019</v>
      </c>
      <c r="C544" s="29" cm="1">
        <f t="array" ref="C544">MONTH(A544)</f>
        <v>6</v>
      </c>
      <c r="D544" s="42">
        <v>206460</v>
      </c>
    </row>
    <row r="545" ht="12.7" customHeight="1">
      <c r="A545" s="24">
        <v>43635</v>
      </c>
      <c r="B545" s="28" cm="1">
        <f t="array" ref="B545">YEAR(A545)</f>
        <v>2019</v>
      </c>
      <c r="C545" s="29" cm="1">
        <f t="array" ref="C545">MONTH(A545)</f>
        <v>6</v>
      </c>
      <c r="D545" s="42">
        <v>206460</v>
      </c>
    </row>
    <row r="546" ht="12.7" customHeight="1">
      <c r="A546" s="24">
        <v>43636</v>
      </c>
      <c r="B546" s="28" cm="1">
        <f t="array" ref="B546">YEAR(A546)</f>
        <v>2019</v>
      </c>
      <c r="C546" s="29" cm="1">
        <f t="array" ref="C546">MONTH(A546)</f>
        <v>6</v>
      </c>
      <c r="D546" s="42">
        <v>206460</v>
      </c>
    </row>
    <row r="547" ht="12.7" customHeight="1">
      <c r="A547" s="24">
        <v>43637</v>
      </c>
      <c r="B547" s="28" cm="1">
        <f t="array" ref="B547">YEAR(A547)</f>
        <v>2019</v>
      </c>
      <c r="C547" s="29" cm="1">
        <f t="array" ref="C547">MONTH(A547)</f>
        <v>6</v>
      </c>
      <c r="D547" s="42">
        <v>206420</v>
      </c>
    </row>
    <row r="548" ht="12.7" customHeight="1">
      <c r="A548" s="24">
        <v>43638</v>
      </c>
      <c r="B548" s="28" cm="1">
        <f t="array" ref="B548">YEAR(A548)</f>
        <v>2019</v>
      </c>
      <c r="C548" s="29" cm="1">
        <f t="array" ref="C548">MONTH(A548)</f>
        <v>6</v>
      </c>
      <c r="D548" s="42">
        <v>205980</v>
      </c>
    </row>
    <row r="549" ht="12.7" customHeight="1">
      <c r="A549" s="24">
        <v>43639</v>
      </c>
      <c r="B549" s="28" cm="1">
        <f t="array" ref="B549">YEAR(A549)</f>
        <v>2019</v>
      </c>
      <c r="C549" s="29" cm="1">
        <f t="array" ref="C549">MONTH(A549)</f>
        <v>6</v>
      </c>
      <c r="D549" s="42">
        <v>205780</v>
      </c>
    </row>
    <row r="550" ht="12.7" customHeight="1">
      <c r="A550" s="24">
        <v>43640</v>
      </c>
      <c r="B550" s="28" cm="1">
        <f t="array" ref="B550">YEAR(A550)</f>
        <v>2019</v>
      </c>
      <c r="C550" s="29" cm="1">
        <f t="array" ref="C550">MONTH(A550)</f>
        <v>6</v>
      </c>
      <c r="D550" s="42">
        <v>205620</v>
      </c>
    </row>
    <row r="551" ht="12.7" customHeight="1">
      <c r="A551" s="24">
        <v>43641</v>
      </c>
      <c r="B551" s="28" cm="1">
        <f t="array" ref="B551">YEAR(A551)</f>
        <v>2019</v>
      </c>
      <c r="C551" s="29" cm="1">
        <f t="array" ref="C551">MONTH(A551)</f>
        <v>6</v>
      </c>
      <c r="D551" s="42">
        <v>205090</v>
      </c>
    </row>
    <row r="552" ht="12.7" customHeight="1">
      <c r="A552" s="24">
        <v>43642</v>
      </c>
      <c r="B552" s="28" cm="1">
        <f t="array" ref="B552">YEAR(A552)</f>
        <v>2019</v>
      </c>
      <c r="C552" s="29" cm="1">
        <f t="array" ref="C552">MONTH(A552)</f>
        <v>6</v>
      </c>
      <c r="D552" s="42">
        <v>204800</v>
      </c>
    </row>
    <row r="553" ht="12.7" customHeight="1">
      <c r="A553" s="24">
        <v>43643</v>
      </c>
      <c r="B553" s="28" cm="1">
        <f t="array" ref="B553">YEAR(A553)</f>
        <v>2019</v>
      </c>
      <c r="C553" s="29" cm="1">
        <f t="array" ref="C553">MONTH(A553)</f>
        <v>6</v>
      </c>
      <c r="D553" s="42">
        <v>204450</v>
      </c>
    </row>
    <row r="554" ht="12.7" customHeight="1">
      <c r="A554" s="24">
        <v>43644</v>
      </c>
      <c r="B554" s="28" cm="1">
        <f t="array" ref="B554">YEAR(A554)</f>
        <v>2019</v>
      </c>
      <c r="C554" s="29" cm="1">
        <f t="array" ref="C554">MONTH(A554)</f>
        <v>6</v>
      </c>
      <c r="D554" s="42">
        <v>204500</v>
      </c>
    </row>
    <row r="555" ht="12.7" customHeight="1">
      <c r="A555" s="24">
        <v>43645</v>
      </c>
      <c r="B555" s="28" cm="1">
        <f t="array" ref="B555">YEAR(A555)</f>
        <v>2019</v>
      </c>
      <c r="C555" s="29" cm="1">
        <f t="array" ref="C555">MONTH(A555)</f>
        <v>6</v>
      </c>
      <c r="D555" s="42">
        <v>204500</v>
      </c>
    </row>
    <row r="556" ht="12.7" customHeight="1">
      <c r="A556" s="24">
        <v>43646</v>
      </c>
      <c r="B556" s="28" cm="1">
        <f t="array" ref="B556">YEAR(A556)</f>
        <v>2019</v>
      </c>
      <c r="C556" s="29" cm="1">
        <f t="array" ref="C556">MONTH(A556)</f>
        <v>6</v>
      </c>
      <c r="D556" s="42">
        <v>204430</v>
      </c>
    </row>
    <row r="557" ht="12.7" customHeight="1">
      <c r="A557" s="24">
        <v>43647</v>
      </c>
      <c r="B557" s="28" cm="1">
        <f t="array" ref="B557">YEAR(A557)</f>
        <v>2019</v>
      </c>
      <c r="C557" s="29" cm="1">
        <f t="array" ref="C557">MONTH(A557)</f>
        <v>7</v>
      </c>
      <c r="D557" s="42">
        <v>204380</v>
      </c>
    </row>
    <row r="558" ht="12.7" customHeight="1">
      <c r="A558" s="24">
        <v>43648</v>
      </c>
      <c r="B558" s="28" cm="1">
        <f t="array" ref="B558">YEAR(A558)</f>
        <v>2019</v>
      </c>
      <c r="C558" s="29" cm="1">
        <f t="array" ref="C558">MONTH(A558)</f>
        <v>7</v>
      </c>
      <c r="D558" s="42">
        <v>204320</v>
      </c>
    </row>
    <row r="559" ht="12.7" customHeight="1">
      <c r="A559" s="24">
        <v>43649</v>
      </c>
      <c r="B559" s="28" cm="1">
        <f t="array" ref="B559">YEAR(A559)</f>
        <v>2019</v>
      </c>
      <c r="C559" s="29" cm="1">
        <f t="array" ref="C559">MONTH(A559)</f>
        <v>7</v>
      </c>
      <c r="D559" s="42">
        <v>204320</v>
      </c>
    </row>
    <row r="560" ht="12.7" customHeight="1">
      <c r="A560" s="24">
        <v>43650</v>
      </c>
      <c r="B560" s="28" cm="1">
        <f t="array" ref="B560">YEAR(A560)</f>
        <v>2019</v>
      </c>
      <c r="C560" s="29" cm="1">
        <f t="array" ref="C560">MONTH(A560)</f>
        <v>7</v>
      </c>
      <c r="D560" s="42">
        <v>204540</v>
      </c>
    </row>
    <row r="561" ht="12.7" customHeight="1">
      <c r="A561" s="24">
        <v>43651</v>
      </c>
      <c r="B561" s="28" cm="1">
        <f t="array" ref="B561">YEAR(A561)</f>
        <v>2019</v>
      </c>
      <c r="C561" s="29" cm="1">
        <f t="array" ref="C561">MONTH(A561)</f>
        <v>7</v>
      </c>
      <c r="D561" s="42">
        <v>204700</v>
      </c>
    </row>
    <row r="562" ht="12.7" customHeight="1">
      <c r="A562" s="24">
        <v>43652</v>
      </c>
      <c r="B562" s="28" cm="1">
        <f t="array" ref="B562">YEAR(A562)</f>
        <v>2019</v>
      </c>
      <c r="C562" s="29" cm="1">
        <f t="array" ref="C562">MONTH(A562)</f>
        <v>7</v>
      </c>
      <c r="D562" s="42">
        <v>204680</v>
      </c>
    </row>
    <row r="563" ht="12.7" customHeight="1">
      <c r="A563" s="24">
        <v>43653</v>
      </c>
      <c r="B563" s="28" cm="1">
        <f t="array" ref="B563">YEAR(A563)</f>
        <v>2019</v>
      </c>
      <c r="C563" s="29" cm="1">
        <f t="array" ref="C563">MONTH(A563)</f>
        <v>7</v>
      </c>
      <c r="D563" s="42">
        <v>204680</v>
      </c>
    </row>
    <row r="564" ht="12.7" customHeight="1">
      <c r="A564" s="24">
        <v>43654</v>
      </c>
      <c r="B564" s="28" cm="1">
        <f t="array" ref="B564">YEAR(A564)</f>
        <v>2019</v>
      </c>
      <c r="C564" s="29" cm="1">
        <f t="array" ref="C564">MONTH(A564)</f>
        <v>7</v>
      </c>
      <c r="D564" s="42">
        <v>204660</v>
      </c>
    </row>
    <row r="565" ht="12.7" customHeight="1">
      <c r="A565" s="24">
        <v>43655</v>
      </c>
      <c r="B565" s="28" cm="1">
        <f t="array" ref="B565">YEAR(A565)</f>
        <v>2019</v>
      </c>
      <c r="C565" s="29" cm="1">
        <f t="array" ref="C565">MONTH(A565)</f>
        <v>7</v>
      </c>
      <c r="D565" s="42">
        <v>204700</v>
      </c>
    </row>
    <row r="566" ht="12.7" customHeight="1">
      <c r="A566" s="24">
        <v>43656</v>
      </c>
      <c r="B566" s="28" cm="1">
        <f t="array" ref="B566">YEAR(A566)</f>
        <v>2019</v>
      </c>
      <c r="C566" s="29" cm="1">
        <f t="array" ref="C566">MONTH(A566)</f>
        <v>7</v>
      </c>
      <c r="D566" s="42">
        <v>204590</v>
      </c>
    </row>
    <row r="567" ht="12.7" customHeight="1">
      <c r="A567" s="24">
        <v>43657</v>
      </c>
      <c r="B567" s="28" cm="1">
        <f t="array" ref="B567">YEAR(A567)</f>
        <v>2019</v>
      </c>
      <c r="C567" s="29" cm="1">
        <f t="array" ref="C567">MONTH(A567)</f>
        <v>7</v>
      </c>
      <c r="D567" s="42">
        <v>204770</v>
      </c>
    </row>
    <row r="568" ht="12.7" customHeight="1">
      <c r="A568" s="24">
        <v>43658</v>
      </c>
      <c r="B568" s="28" cm="1">
        <f t="array" ref="B568">YEAR(A568)</f>
        <v>2019</v>
      </c>
      <c r="C568" s="29" cm="1">
        <f t="array" ref="C568">MONTH(A568)</f>
        <v>7</v>
      </c>
      <c r="D568" s="42">
        <v>204660</v>
      </c>
    </row>
    <row r="569" ht="12.7" customHeight="1">
      <c r="A569" s="24">
        <v>43659</v>
      </c>
      <c r="B569" s="28" cm="1">
        <f t="array" ref="B569">YEAR(A569)</f>
        <v>2019</v>
      </c>
      <c r="C569" s="29" cm="1">
        <f t="array" ref="C569">MONTH(A569)</f>
        <v>7</v>
      </c>
      <c r="D569" s="42">
        <v>204380</v>
      </c>
    </row>
    <row r="570" ht="12.7" customHeight="1">
      <c r="A570" s="24">
        <v>43660</v>
      </c>
      <c r="B570" s="28" cm="1">
        <f t="array" ref="B570">YEAR(A570)</f>
        <v>2019</v>
      </c>
      <c r="C570" s="29" cm="1">
        <f t="array" ref="C570">MONTH(A570)</f>
        <v>7</v>
      </c>
      <c r="D570" s="42">
        <v>204040</v>
      </c>
    </row>
    <row r="571" ht="12.7" customHeight="1">
      <c r="A571" s="24">
        <v>43661</v>
      </c>
      <c r="B571" s="28" cm="1">
        <f t="array" ref="B571">YEAR(A571)</f>
        <v>2019</v>
      </c>
      <c r="C571" s="29" cm="1">
        <f t="array" ref="C571">MONTH(A571)</f>
        <v>7</v>
      </c>
      <c r="D571" s="42">
        <v>203840</v>
      </c>
    </row>
    <row r="572" ht="12.7" customHeight="1">
      <c r="A572" s="24">
        <v>43662</v>
      </c>
      <c r="B572" s="28" cm="1">
        <f t="array" ref="B572">YEAR(A572)</f>
        <v>2019</v>
      </c>
      <c r="C572" s="29" cm="1">
        <f t="array" ref="C572">MONTH(A572)</f>
        <v>7</v>
      </c>
      <c r="D572" s="42">
        <v>203500</v>
      </c>
    </row>
    <row r="573" ht="12.7" customHeight="1">
      <c r="A573" s="24">
        <v>43663</v>
      </c>
      <c r="B573" s="28" cm="1">
        <f t="array" ref="B573">YEAR(A573)</f>
        <v>2019</v>
      </c>
      <c r="C573" s="29" cm="1">
        <f t="array" ref="C573">MONTH(A573)</f>
        <v>7</v>
      </c>
      <c r="D573" s="42">
        <v>202600</v>
      </c>
    </row>
    <row r="574" ht="12.7" customHeight="1">
      <c r="A574" s="24">
        <v>43664</v>
      </c>
      <c r="B574" s="28" cm="1">
        <f t="array" ref="B574">YEAR(A574)</f>
        <v>2019</v>
      </c>
      <c r="C574" s="29" cm="1">
        <f t="array" ref="C574">MONTH(A574)</f>
        <v>7</v>
      </c>
      <c r="D574" s="42">
        <v>202520</v>
      </c>
    </row>
    <row r="575" ht="12.7" customHeight="1">
      <c r="A575" s="24">
        <v>43665</v>
      </c>
      <c r="B575" s="28" cm="1">
        <f t="array" ref="B575">YEAR(A575)</f>
        <v>2019</v>
      </c>
      <c r="C575" s="29" cm="1">
        <f t="array" ref="C575">MONTH(A575)</f>
        <v>7</v>
      </c>
      <c r="D575" s="42">
        <v>202270</v>
      </c>
    </row>
    <row r="576" ht="12.7" customHeight="1">
      <c r="A576" s="24">
        <v>43666</v>
      </c>
      <c r="B576" s="28" cm="1">
        <f t="array" ref="B576">YEAR(A576)</f>
        <v>2019</v>
      </c>
      <c r="C576" s="29" cm="1">
        <f t="array" ref="C576">MONTH(A576)</f>
        <v>7</v>
      </c>
      <c r="D576" s="42">
        <v>202180</v>
      </c>
    </row>
    <row r="577" ht="12.7" customHeight="1">
      <c r="A577" s="24">
        <v>43667</v>
      </c>
      <c r="B577" s="28" cm="1">
        <f t="array" ref="B577">YEAR(A577)</f>
        <v>2019</v>
      </c>
      <c r="C577" s="29" cm="1">
        <f t="array" ref="C577">MONTH(A577)</f>
        <v>7</v>
      </c>
      <c r="D577" s="42">
        <v>202560</v>
      </c>
    </row>
    <row r="578" ht="12.7" customHeight="1">
      <c r="A578" s="24">
        <v>43668</v>
      </c>
      <c r="B578" s="28" cm="1">
        <f t="array" ref="B578">YEAR(A578)</f>
        <v>2019</v>
      </c>
      <c r="C578" s="29" cm="1">
        <f t="array" ref="C578">MONTH(A578)</f>
        <v>7</v>
      </c>
      <c r="D578" s="42">
        <v>203120</v>
      </c>
    </row>
    <row r="579" ht="12.7" customHeight="1">
      <c r="A579" s="24">
        <v>43669</v>
      </c>
      <c r="B579" s="28" cm="1">
        <f t="array" ref="B579">YEAR(A579)</f>
        <v>2019</v>
      </c>
      <c r="C579" s="29" cm="1">
        <f t="array" ref="C579">MONTH(A579)</f>
        <v>7</v>
      </c>
      <c r="D579" s="42">
        <v>203370</v>
      </c>
    </row>
    <row r="580" ht="12.7" customHeight="1">
      <c r="A580" s="24">
        <v>43670</v>
      </c>
      <c r="B580" s="28" cm="1">
        <f t="array" ref="B580">YEAR(A580)</f>
        <v>2019</v>
      </c>
      <c r="C580" s="29" cm="1">
        <f t="array" ref="C580">MONTH(A580)</f>
        <v>7</v>
      </c>
      <c r="D580" s="42">
        <v>203640</v>
      </c>
    </row>
    <row r="581" ht="12.7" customHeight="1">
      <c r="A581" s="24">
        <v>43671</v>
      </c>
      <c r="B581" s="28" cm="1">
        <f t="array" ref="B581">YEAR(A581)</f>
        <v>2019</v>
      </c>
      <c r="C581" s="29" cm="1">
        <f t="array" ref="C581">MONTH(A581)</f>
        <v>7</v>
      </c>
      <c r="D581" s="42">
        <v>202980</v>
      </c>
    </row>
    <row r="582" ht="12.7" customHeight="1">
      <c r="A582" s="24">
        <v>43672</v>
      </c>
      <c r="B582" s="28" cm="1">
        <f t="array" ref="B582">YEAR(A582)</f>
        <v>2019</v>
      </c>
      <c r="C582" s="29" cm="1">
        <f t="array" ref="C582">MONTH(A582)</f>
        <v>7</v>
      </c>
      <c r="D582" s="42">
        <v>202520</v>
      </c>
    </row>
    <row r="583" ht="12.7" customHeight="1">
      <c r="A583" s="24">
        <v>43673</v>
      </c>
      <c r="B583" s="28" cm="1">
        <f t="array" ref="B583">YEAR(A583)</f>
        <v>2019</v>
      </c>
      <c r="C583" s="29" cm="1">
        <f t="array" ref="C583">MONTH(A583)</f>
        <v>7</v>
      </c>
      <c r="D583" s="42">
        <v>202290</v>
      </c>
    </row>
    <row r="584" ht="12.7" customHeight="1">
      <c r="A584" s="24">
        <v>43674</v>
      </c>
      <c r="B584" s="28" cm="1">
        <f t="array" ref="B584">YEAR(A584)</f>
        <v>2019</v>
      </c>
      <c r="C584" s="29" cm="1">
        <f t="array" ref="C584">MONTH(A584)</f>
        <v>7</v>
      </c>
      <c r="D584" s="42">
        <v>202320</v>
      </c>
    </row>
    <row r="585" ht="12.7" customHeight="1">
      <c r="A585" s="24">
        <v>43675</v>
      </c>
      <c r="B585" s="28" cm="1">
        <f t="array" ref="B585">YEAR(A585)</f>
        <v>2019</v>
      </c>
      <c r="C585" s="29" cm="1">
        <f t="array" ref="C585">MONTH(A585)</f>
        <v>7</v>
      </c>
      <c r="D585" s="42">
        <v>202630</v>
      </c>
    </row>
    <row r="586" ht="12.7" customHeight="1">
      <c r="A586" s="24">
        <v>43676</v>
      </c>
      <c r="B586" s="28" cm="1">
        <f t="array" ref="B586">YEAR(A586)</f>
        <v>2019</v>
      </c>
      <c r="C586" s="29" cm="1">
        <f t="array" ref="C586">MONTH(A586)</f>
        <v>7</v>
      </c>
      <c r="D586" s="42">
        <v>202670</v>
      </c>
    </row>
    <row r="587" ht="12.7" customHeight="1">
      <c r="A587" s="24">
        <v>43677</v>
      </c>
      <c r="B587" s="28" cm="1">
        <f t="array" ref="B587">YEAR(A587)</f>
        <v>2019</v>
      </c>
      <c r="C587" s="29" cm="1">
        <f t="array" ref="C587">MONTH(A587)</f>
        <v>7</v>
      </c>
      <c r="D587" s="42">
        <v>202630</v>
      </c>
    </row>
    <row r="588" ht="12.7" customHeight="1">
      <c r="A588" s="24">
        <v>43678</v>
      </c>
      <c r="B588" s="28" cm="1">
        <f t="array" ref="B588">YEAR(A588)</f>
        <v>2019</v>
      </c>
      <c r="C588" s="29" cm="1">
        <f t="array" ref="C588">MONTH(A588)</f>
        <v>8</v>
      </c>
      <c r="D588" s="42">
        <v>202560</v>
      </c>
    </row>
    <row r="589" ht="12.7" customHeight="1">
      <c r="A589" s="24">
        <v>43679</v>
      </c>
      <c r="B589" s="28" cm="1">
        <f t="array" ref="B589">YEAR(A589)</f>
        <v>2019</v>
      </c>
      <c r="C589" s="29" cm="1">
        <f t="array" ref="C589">MONTH(A589)</f>
        <v>8</v>
      </c>
      <c r="D589" s="42">
        <v>202630</v>
      </c>
    </row>
    <row r="590" ht="12.7" customHeight="1">
      <c r="A590" s="24">
        <v>43680</v>
      </c>
      <c r="B590" s="28" cm="1">
        <f t="array" ref="B590">YEAR(A590)</f>
        <v>2019</v>
      </c>
      <c r="C590" s="29" cm="1">
        <f t="array" ref="C590">MONTH(A590)</f>
        <v>8</v>
      </c>
      <c r="D590" s="42">
        <v>203140</v>
      </c>
    </row>
    <row r="591" ht="12.7" customHeight="1">
      <c r="A591" s="24">
        <v>43681</v>
      </c>
      <c r="B591" s="28" cm="1">
        <f t="array" ref="B591">YEAR(A591)</f>
        <v>2019</v>
      </c>
      <c r="C591" s="29" cm="1">
        <f t="array" ref="C591">MONTH(A591)</f>
        <v>8</v>
      </c>
      <c r="D591" s="42">
        <v>203410</v>
      </c>
    </row>
    <row r="592" ht="12.7" customHeight="1">
      <c r="A592" s="24">
        <v>43682</v>
      </c>
      <c r="B592" s="28" cm="1">
        <f t="array" ref="B592">YEAR(A592)</f>
        <v>2019</v>
      </c>
      <c r="C592" s="29" cm="1">
        <f t="array" ref="C592">MONTH(A592)</f>
        <v>8</v>
      </c>
      <c r="D592" s="42">
        <v>202960</v>
      </c>
    </row>
    <row r="593" ht="12.7" customHeight="1">
      <c r="A593" s="24">
        <v>43683</v>
      </c>
      <c r="B593" s="28" cm="1">
        <f t="array" ref="B593">YEAR(A593)</f>
        <v>2019</v>
      </c>
      <c r="C593" s="29" cm="1">
        <f t="array" ref="C593">MONTH(A593)</f>
        <v>8</v>
      </c>
      <c r="D593" s="42">
        <v>202180</v>
      </c>
    </row>
    <row r="594" ht="12.7" customHeight="1">
      <c r="A594" s="24">
        <v>43684</v>
      </c>
      <c r="B594" s="28" cm="1">
        <f t="array" ref="B594">YEAR(A594)</f>
        <v>2019</v>
      </c>
      <c r="C594" s="29" cm="1">
        <f t="array" ref="C594">MONTH(A594)</f>
        <v>8</v>
      </c>
      <c r="D594" s="42">
        <v>201720</v>
      </c>
    </row>
    <row r="595" ht="12.7" customHeight="1">
      <c r="A595" s="24">
        <v>43685</v>
      </c>
      <c r="B595" s="28" cm="1">
        <f t="array" ref="B595">YEAR(A595)</f>
        <v>2019</v>
      </c>
      <c r="C595" s="29" cm="1">
        <f t="array" ref="C595">MONTH(A595)</f>
        <v>8</v>
      </c>
      <c r="D595" s="42">
        <v>201270</v>
      </c>
    </row>
    <row r="596" ht="12.7" customHeight="1">
      <c r="A596" s="24">
        <v>43686</v>
      </c>
      <c r="B596" s="28" cm="1">
        <f t="array" ref="B596">YEAR(A596)</f>
        <v>2019</v>
      </c>
      <c r="C596" s="29" cm="1">
        <f t="array" ref="C596">MONTH(A596)</f>
        <v>8</v>
      </c>
      <c r="D596" s="42">
        <v>200850</v>
      </c>
    </row>
    <row r="597" ht="12.7" customHeight="1">
      <c r="A597" s="24">
        <v>43687</v>
      </c>
      <c r="B597" s="28" cm="1">
        <f t="array" ref="B597">YEAR(A597)</f>
        <v>2019</v>
      </c>
      <c r="C597" s="29" cm="1">
        <f t="array" ref="C597">MONTH(A597)</f>
        <v>8</v>
      </c>
      <c r="D597" s="42">
        <v>200760</v>
      </c>
    </row>
    <row r="598" ht="12.7" customHeight="1">
      <c r="A598" s="24">
        <v>43688</v>
      </c>
      <c r="B598" s="28" cm="1">
        <f t="array" ref="B598">YEAR(A598)</f>
        <v>2019</v>
      </c>
      <c r="C598" s="29" cm="1">
        <f t="array" ref="C598">MONTH(A598)</f>
        <v>8</v>
      </c>
      <c r="D598" s="42">
        <v>200830</v>
      </c>
    </row>
    <row r="599" ht="12.7" customHeight="1">
      <c r="A599" s="24">
        <v>43689</v>
      </c>
      <c r="B599" s="28" cm="1">
        <f t="array" ref="B599">YEAR(A599)</f>
        <v>2019</v>
      </c>
      <c r="C599" s="29" cm="1">
        <f t="array" ref="C599">MONTH(A599)</f>
        <v>8</v>
      </c>
      <c r="D599" s="42">
        <v>200920</v>
      </c>
    </row>
    <row r="600" ht="12.7" customHeight="1">
      <c r="A600" s="24">
        <v>43690</v>
      </c>
      <c r="B600" s="28" cm="1">
        <f t="array" ref="B600">YEAR(A600)</f>
        <v>2019</v>
      </c>
      <c r="C600" s="29" cm="1">
        <f t="array" ref="C600">MONTH(A600)</f>
        <v>8</v>
      </c>
      <c r="D600" s="42">
        <v>200610</v>
      </c>
    </row>
    <row r="601" ht="12.7" customHeight="1">
      <c r="A601" s="24">
        <v>43691</v>
      </c>
      <c r="B601" s="28" cm="1">
        <f t="array" ref="B601">YEAR(A601)</f>
        <v>2019</v>
      </c>
      <c r="C601" s="29" cm="1">
        <f t="array" ref="C601">MONTH(A601)</f>
        <v>8</v>
      </c>
      <c r="D601" s="42">
        <v>200480</v>
      </c>
    </row>
    <row r="602" ht="12.7" customHeight="1">
      <c r="A602" s="24">
        <v>43692</v>
      </c>
      <c r="B602" s="28" cm="1">
        <f t="array" ref="B602">YEAR(A602)</f>
        <v>2019</v>
      </c>
      <c r="C602" s="29" cm="1">
        <f t="array" ref="C602">MONTH(A602)</f>
        <v>8</v>
      </c>
      <c r="D602" s="42">
        <v>200720</v>
      </c>
    </row>
    <row r="603" ht="12.7" customHeight="1">
      <c r="A603" s="24">
        <v>43693</v>
      </c>
      <c r="B603" s="28" cm="1">
        <f t="array" ref="B603">YEAR(A603)</f>
        <v>2019</v>
      </c>
      <c r="C603" s="29" cm="1">
        <f t="array" ref="C603">MONTH(A603)</f>
        <v>8</v>
      </c>
      <c r="D603" s="42">
        <v>201010</v>
      </c>
    </row>
    <row r="604" ht="12.7" customHeight="1">
      <c r="A604" s="24">
        <v>43694</v>
      </c>
      <c r="B604" s="28" cm="1">
        <f t="array" ref="B604">YEAR(A604)</f>
        <v>2019</v>
      </c>
      <c r="C604" s="29" cm="1">
        <f t="array" ref="C604">MONTH(A604)</f>
        <v>8</v>
      </c>
      <c r="D604" s="42">
        <v>201230</v>
      </c>
    </row>
    <row r="605" ht="12.7" customHeight="1">
      <c r="A605" s="24">
        <v>43695</v>
      </c>
      <c r="B605" s="28" cm="1">
        <f t="array" ref="B605">YEAR(A605)</f>
        <v>2019</v>
      </c>
      <c r="C605" s="29" cm="1">
        <f t="array" ref="C605">MONTH(A605)</f>
        <v>8</v>
      </c>
      <c r="D605" s="42">
        <v>201340</v>
      </c>
    </row>
    <row r="606" ht="12.7" customHeight="1">
      <c r="A606" s="24">
        <v>43696</v>
      </c>
      <c r="B606" s="28" cm="1">
        <f t="array" ref="B606">YEAR(A606)</f>
        <v>2019</v>
      </c>
      <c r="C606" s="29" cm="1">
        <f t="array" ref="C606">MONTH(A606)</f>
        <v>8</v>
      </c>
      <c r="D606" s="42">
        <v>201410</v>
      </c>
    </row>
    <row r="607" ht="12.7" customHeight="1">
      <c r="A607" s="24">
        <v>43697</v>
      </c>
      <c r="B607" s="28" cm="1">
        <f t="array" ref="B607">YEAR(A607)</f>
        <v>2019</v>
      </c>
      <c r="C607" s="29" cm="1">
        <f t="array" ref="C607">MONTH(A607)</f>
        <v>8</v>
      </c>
      <c r="D607" s="42">
        <v>200960</v>
      </c>
    </row>
    <row r="608" ht="12.7" customHeight="1">
      <c r="A608" s="24">
        <v>43698</v>
      </c>
      <c r="B608" s="28" cm="1">
        <f t="array" ref="B608">YEAR(A608)</f>
        <v>2019</v>
      </c>
      <c r="C608" s="29" cm="1">
        <f t="array" ref="C608">MONTH(A608)</f>
        <v>8</v>
      </c>
      <c r="D608" s="42">
        <v>200830</v>
      </c>
    </row>
    <row r="609" ht="12.7" customHeight="1">
      <c r="A609" s="24">
        <v>43699</v>
      </c>
      <c r="B609" s="28" cm="1">
        <f t="array" ref="B609">YEAR(A609)</f>
        <v>2019</v>
      </c>
      <c r="C609" s="29" cm="1">
        <f t="array" ref="C609">MONTH(A609)</f>
        <v>8</v>
      </c>
      <c r="D609" s="42">
        <v>200410</v>
      </c>
    </row>
    <row r="610" ht="12.7" customHeight="1">
      <c r="A610" s="24">
        <v>43700</v>
      </c>
      <c r="B610" s="28" cm="1">
        <f t="array" ref="B610">YEAR(A610)</f>
        <v>2019</v>
      </c>
      <c r="C610" s="29" cm="1">
        <f t="array" ref="C610">MONTH(A610)</f>
        <v>8</v>
      </c>
      <c r="D610" s="42">
        <v>199930</v>
      </c>
    </row>
    <row r="611" ht="12.7" customHeight="1">
      <c r="A611" s="24">
        <v>43701</v>
      </c>
      <c r="B611" s="28" cm="1">
        <f t="array" ref="B611">YEAR(A611)</f>
        <v>2019</v>
      </c>
      <c r="C611" s="29" cm="1">
        <f t="array" ref="C611">MONTH(A611)</f>
        <v>8</v>
      </c>
      <c r="D611" s="42">
        <v>199600</v>
      </c>
    </row>
    <row r="612" ht="12.7" customHeight="1">
      <c r="A612" s="24">
        <v>43702</v>
      </c>
      <c r="B612" s="28" cm="1">
        <f t="array" ref="B612">YEAR(A612)</f>
        <v>2019</v>
      </c>
      <c r="C612" s="29" cm="1">
        <f t="array" ref="C612">MONTH(A612)</f>
        <v>8</v>
      </c>
      <c r="D612" s="42">
        <v>199910</v>
      </c>
    </row>
    <row r="613" ht="12.7" customHeight="1">
      <c r="A613" s="24">
        <v>43703</v>
      </c>
      <c r="B613" s="28" cm="1">
        <f t="array" ref="B613">YEAR(A613)</f>
        <v>2019</v>
      </c>
      <c r="C613" s="29" cm="1">
        <f t="array" ref="C613">MONTH(A613)</f>
        <v>8</v>
      </c>
      <c r="D613" s="42">
        <v>200040</v>
      </c>
    </row>
    <row r="614" ht="12.7" customHeight="1">
      <c r="A614" s="24">
        <v>43704</v>
      </c>
      <c r="B614" s="28" cm="1">
        <f t="array" ref="B614">YEAR(A614)</f>
        <v>2019</v>
      </c>
      <c r="C614" s="29" cm="1">
        <f t="array" ref="C614">MONTH(A614)</f>
        <v>8</v>
      </c>
      <c r="D614" s="42">
        <v>199550</v>
      </c>
    </row>
    <row r="615" ht="12.7" customHeight="1">
      <c r="A615" s="24">
        <v>43705</v>
      </c>
      <c r="B615" s="28" cm="1">
        <f t="array" ref="B615">YEAR(A615)</f>
        <v>2019</v>
      </c>
      <c r="C615" s="29" cm="1">
        <f t="array" ref="C615">MONTH(A615)</f>
        <v>8</v>
      </c>
      <c r="D615" s="42">
        <v>199160</v>
      </c>
    </row>
    <row r="616" ht="12.7" customHeight="1">
      <c r="A616" s="24">
        <v>43706</v>
      </c>
      <c r="B616" s="28" cm="1">
        <f t="array" ref="B616">YEAR(A616)</f>
        <v>2019</v>
      </c>
      <c r="C616" s="29" cm="1">
        <f t="array" ref="C616">MONTH(A616)</f>
        <v>8</v>
      </c>
      <c r="D616" s="42">
        <v>198980</v>
      </c>
    </row>
    <row r="617" ht="12.7" customHeight="1">
      <c r="A617" s="24">
        <v>43707</v>
      </c>
      <c r="B617" s="28" cm="1">
        <f t="array" ref="B617">YEAR(A617)</f>
        <v>2019</v>
      </c>
      <c r="C617" s="29" cm="1">
        <f t="array" ref="C617">MONTH(A617)</f>
        <v>8</v>
      </c>
      <c r="D617" s="42">
        <v>199140</v>
      </c>
    </row>
    <row r="618" ht="12.7" customHeight="1">
      <c r="A618" s="24">
        <v>43708</v>
      </c>
      <c r="B618" s="28" cm="1">
        <f t="array" ref="B618">YEAR(A618)</f>
        <v>2019</v>
      </c>
      <c r="C618" s="29" cm="1">
        <f t="array" ref="C618">MONTH(A618)</f>
        <v>8</v>
      </c>
      <c r="D618" s="42">
        <v>199310</v>
      </c>
    </row>
    <row r="619" ht="12.7" customHeight="1">
      <c r="A619" s="24">
        <v>43709</v>
      </c>
      <c r="B619" s="28" cm="1">
        <f t="array" ref="B619">YEAR(A619)</f>
        <v>2019</v>
      </c>
      <c r="C619" s="29" cm="1">
        <f t="array" ref="C619">MONTH(A619)</f>
        <v>9</v>
      </c>
      <c r="D619" s="42">
        <v>199420</v>
      </c>
    </row>
    <row r="620" ht="12.7" customHeight="1">
      <c r="A620" s="24">
        <v>43710</v>
      </c>
      <c r="B620" s="28" cm="1">
        <f t="array" ref="B620">YEAR(A620)</f>
        <v>2019</v>
      </c>
      <c r="C620" s="29" cm="1">
        <f t="array" ref="C620">MONTH(A620)</f>
        <v>9</v>
      </c>
      <c r="D620" s="42">
        <v>199440</v>
      </c>
    </row>
    <row r="621" ht="12.7" customHeight="1">
      <c r="A621" s="24">
        <v>43711</v>
      </c>
      <c r="B621" s="28" cm="1">
        <f t="array" ref="B621">YEAR(A621)</f>
        <v>2019</v>
      </c>
      <c r="C621" s="29" cm="1">
        <f t="array" ref="C621">MONTH(A621)</f>
        <v>9</v>
      </c>
      <c r="D621" s="42">
        <v>198960</v>
      </c>
    </row>
    <row r="622" ht="12.7" customHeight="1">
      <c r="A622" s="24">
        <v>43712</v>
      </c>
      <c r="B622" s="28" cm="1">
        <f t="array" ref="B622">YEAR(A622)</f>
        <v>2019</v>
      </c>
      <c r="C622" s="29" cm="1">
        <f t="array" ref="C622">MONTH(A622)</f>
        <v>9</v>
      </c>
      <c r="D622" s="42">
        <v>198500</v>
      </c>
    </row>
    <row r="623" ht="12.7" customHeight="1">
      <c r="A623" s="24">
        <v>43713</v>
      </c>
      <c r="B623" s="28" cm="1">
        <f t="array" ref="B623">YEAR(A623)</f>
        <v>2019</v>
      </c>
      <c r="C623" s="29" cm="1">
        <f t="array" ref="C623">MONTH(A623)</f>
        <v>9</v>
      </c>
      <c r="D623" s="42">
        <v>198260</v>
      </c>
    </row>
    <row r="624" ht="12.7" customHeight="1">
      <c r="A624" s="24">
        <v>43714</v>
      </c>
      <c r="B624" s="28" cm="1">
        <f t="array" ref="B624">YEAR(A624)</f>
        <v>2019</v>
      </c>
      <c r="C624" s="29" cm="1">
        <f t="array" ref="C624">MONTH(A624)</f>
        <v>9</v>
      </c>
      <c r="D624" s="42">
        <v>198330</v>
      </c>
    </row>
    <row r="625" ht="12.7" customHeight="1">
      <c r="A625" s="24">
        <v>43715</v>
      </c>
      <c r="B625" s="28" cm="1">
        <f t="array" ref="B625">YEAR(A625)</f>
        <v>2019</v>
      </c>
      <c r="C625" s="29" cm="1">
        <f t="array" ref="C625">MONTH(A625)</f>
        <v>9</v>
      </c>
      <c r="D625" s="42">
        <v>198410</v>
      </c>
    </row>
    <row r="626" ht="12.7" customHeight="1">
      <c r="A626" s="24">
        <v>43716</v>
      </c>
      <c r="B626" s="28" cm="1">
        <f t="array" ref="B626">YEAR(A626)</f>
        <v>2019</v>
      </c>
      <c r="C626" s="29" cm="1">
        <f t="array" ref="C626">MONTH(A626)</f>
        <v>9</v>
      </c>
      <c r="D626" s="42">
        <v>198540</v>
      </c>
    </row>
    <row r="627" ht="12.7" customHeight="1">
      <c r="A627" s="24">
        <v>43717</v>
      </c>
      <c r="B627" s="28" cm="1">
        <f t="array" ref="B627">YEAR(A627)</f>
        <v>2019</v>
      </c>
      <c r="C627" s="29" cm="1">
        <f t="array" ref="C627">MONTH(A627)</f>
        <v>9</v>
      </c>
      <c r="D627" s="42">
        <v>198520</v>
      </c>
    </row>
    <row r="628" ht="12.7" customHeight="1">
      <c r="A628" s="24">
        <v>43718</v>
      </c>
      <c r="B628" s="28" cm="1">
        <f t="array" ref="B628">YEAR(A628)</f>
        <v>2019</v>
      </c>
      <c r="C628" s="29" cm="1">
        <f t="array" ref="C628">MONTH(A628)</f>
        <v>9</v>
      </c>
      <c r="D628" s="42">
        <v>198170</v>
      </c>
    </row>
    <row r="629" ht="12.7" customHeight="1">
      <c r="A629" s="24">
        <v>43719</v>
      </c>
      <c r="B629" s="28" cm="1">
        <f t="array" ref="B629">YEAR(A629)</f>
        <v>2019</v>
      </c>
      <c r="C629" s="29" cm="1">
        <f t="array" ref="C629">MONTH(A629)</f>
        <v>9</v>
      </c>
      <c r="D629" s="42">
        <v>197800</v>
      </c>
    </row>
    <row r="630" ht="12.7" customHeight="1">
      <c r="A630" s="24">
        <v>43720</v>
      </c>
      <c r="B630" s="28" cm="1">
        <f t="array" ref="B630">YEAR(A630)</f>
        <v>2019</v>
      </c>
      <c r="C630" s="29" cm="1">
        <f t="array" ref="C630">MONTH(A630)</f>
        <v>9</v>
      </c>
      <c r="D630" s="42">
        <v>197630</v>
      </c>
    </row>
    <row r="631" ht="12.7" customHeight="1">
      <c r="A631" s="24">
        <v>43721</v>
      </c>
      <c r="B631" s="28" cm="1">
        <f t="array" ref="B631">YEAR(A631)</f>
        <v>2019</v>
      </c>
      <c r="C631" s="29" cm="1">
        <f t="array" ref="C631">MONTH(A631)</f>
        <v>9</v>
      </c>
      <c r="D631" s="42">
        <v>197870</v>
      </c>
    </row>
    <row r="632" ht="12.7" customHeight="1">
      <c r="A632" s="24">
        <v>43722</v>
      </c>
      <c r="B632" s="28" cm="1">
        <f t="array" ref="B632">YEAR(A632)</f>
        <v>2019</v>
      </c>
      <c r="C632" s="29" cm="1">
        <f t="array" ref="C632">MONTH(A632)</f>
        <v>9</v>
      </c>
      <c r="D632" s="42">
        <v>198020</v>
      </c>
    </row>
    <row r="633" ht="12.7" customHeight="1">
      <c r="A633" s="24">
        <v>43723</v>
      </c>
      <c r="B633" s="28" cm="1">
        <f t="array" ref="B633">YEAR(A633)</f>
        <v>2019</v>
      </c>
      <c r="C633" s="29" cm="1">
        <f t="array" ref="C633">MONTH(A633)</f>
        <v>9</v>
      </c>
      <c r="D633" s="42">
        <v>197960</v>
      </c>
    </row>
    <row r="634" ht="12.7" customHeight="1">
      <c r="A634" s="24">
        <v>43724</v>
      </c>
      <c r="B634" s="28" cm="1">
        <f t="array" ref="B634">YEAR(A634)</f>
        <v>2019</v>
      </c>
      <c r="C634" s="29" cm="1">
        <f t="array" ref="C634">MONTH(A634)</f>
        <v>9</v>
      </c>
      <c r="D634" s="42">
        <v>197560</v>
      </c>
    </row>
    <row r="635" ht="12.7" customHeight="1">
      <c r="A635" s="24">
        <v>43725</v>
      </c>
      <c r="B635" s="28" cm="1">
        <f t="array" ref="B635">YEAR(A635)</f>
        <v>2019</v>
      </c>
      <c r="C635" s="29" cm="1">
        <f t="array" ref="C635">MONTH(A635)</f>
        <v>9</v>
      </c>
      <c r="D635" s="42">
        <v>197020</v>
      </c>
    </row>
    <row r="636" ht="12.7" customHeight="1">
      <c r="A636" s="24">
        <v>43726</v>
      </c>
      <c r="B636" s="28" cm="1">
        <f t="array" ref="B636">YEAR(A636)</f>
        <v>2019</v>
      </c>
      <c r="C636" s="29" cm="1">
        <f t="array" ref="C636">MONTH(A636)</f>
        <v>9</v>
      </c>
      <c r="D636" s="42">
        <v>196340</v>
      </c>
    </row>
    <row r="637" ht="12.7" customHeight="1">
      <c r="A637" s="24">
        <v>43727</v>
      </c>
      <c r="B637" s="28" cm="1">
        <f t="array" ref="B637">YEAR(A637)</f>
        <v>2019</v>
      </c>
      <c r="C637" s="29" cm="1">
        <f t="array" ref="C637">MONTH(A637)</f>
        <v>9</v>
      </c>
      <c r="D637" s="42">
        <v>196260</v>
      </c>
    </row>
    <row r="638" ht="12.7" customHeight="1">
      <c r="A638" s="24">
        <v>43728</v>
      </c>
      <c r="B638" s="28" cm="1">
        <f t="array" ref="B638">YEAR(A638)</f>
        <v>2019</v>
      </c>
      <c r="C638" s="29" cm="1">
        <f t="array" ref="C638">MONTH(A638)</f>
        <v>9</v>
      </c>
      <c r="D638" s="42">
        <v>196150</v>
      </c>
    </row>
    <row r="639" ht="12.7" customHeight="1">
      <c r="A639" s="24">
        <v>43729</v>
      </c>
      <c r="B639" s="28" cm="1">
        <f t="array" ref="B639">YEAR(A639)</f>
        <v>2019</v>
      </c>
      <c r="C639" s="29" cm="1">
        <f t="array" ref="C639">MONTH(A639)</f>
        <v>9</v>
      </c>
      <c r="D639" s="42">
        <v>196020</v>
      </c>
    </row>
    <row r="640" ht="12.7" customHeight="1">
      <c r="A640" s="24">
        <v>43730</v>
      </c>
      <c r="B640" s="28" cm="1">
        <f t="array" ref="B640">YEAR(A640)</f>
        <v>2019</v>
      </c>
      <c r="C640" s="29" cm="1">
        <f t="array" ref="C640">MONTH(A640)</f>
        <v>9</v>
      </c>
      <c r="D640" s="42">
        <v>196280</v>
      </c>
    </row>
    <row r="641" ht="12.7" customHeight="1">
      <c r="A641" s="24">
        <v>43731</v>
      </c>
      <c r="B641" s="28" cm="1">
        <f t="array" ref="B641">YEAR(A641)</f>
        <v>2019</v>
      </c>
      <c r="C641" s="29" cm="1">
        <f t="array" ref="C641">MONTH(A641)</f>
        <v>9</v>
      </c>
      <c r="D641" s="42">
        <v>196450</v>
      </c>
    </row>
    <row r="642" ht="12.7" customHeight="1">
      <c r="A642" s="24">
        <v>43732</v>
      </c>
      <c r="B642" s="28" cm="1">
        <f t="array" ref="B642">YEAR(A642)</f>
        <v>2019</v>
      </c>
      <c r="C642" s="29" cm="1">
        <f t="array" ref="C642">MONTH(A642)</f>
        <v>9</v>
      </c>
      <c r="D642" s="42">
        <v>196540</v>
      </c>
    </row>
    <row r="643" ht="12.7" customHeight="1">
      <c r="A643" s="24">
        <v>43733</v>
      </c>
      <c r="B643" s="28" cm="1">
        <f t="array" ref="B643">YEAR(A643)</f>
        <v>2019</v>
      </c>
      <c r="C643" s="29" cm="1">
        <f t="array" ref="C643">MONTH(A643)</f>
        <v>9</v>
      </c>
      <c r="D643" s="42">
        <v>196450</v>
      </c>
    </row>
    <row r="644" ht="12.7" customHeight="1">
      <c r="A644" s="24">
        <v>43734</v>
      </c>
      <c r="B644" s="28" cm="1">
        <f t="array" ref="B644">YEAR(A644)</f>
        <v>2019</v>
      </c>
      <c r="C644" s="29" cm="1">
        <f t="array" ref="C644">MONTH(A644)</f>
        <v>9</v>
      </c>
      <c r="D644" s="42">
        <v>196380</v>
      </c>
    </row>
    <row r="645" ht="12.7" customHeight="1">
      <c r="A645" s="24">
        <v>43735</v>
      </c>
      <c r="B645" s="28" cm="1">
        <f t="array" ref="B645">YEAR(A645)</f>
        <v>2019</v>
      </c>
      <c r="C645" s="29" cm="1">
        <f t="array" ref="C645">MONTH(A645)</f>
        <v>9</v>
      </c>
      <c r="D645" s="42">
        <v>196100</v>
      </c>
    </row>
    <row r="646" ht="12.7" customHeight="1">
      <c r="A646" s="24">
        <v>43736</v>
      </c>
      <c r="B646" s="28" cm="1">
        <f t="array" ref="B646">YEAR(A646)</f>
        <v>2019</v>
      </c>
      <c r="C646" s="29" cm="1">
        <f t="array" ref="C646">MONTH(A646)</f>
        <v>9</v>
      </c>
      <c r="D646" s="42">
        <v>196410</v>
      </c>
    </row>
    <row r="647" ht="12.7" customHeight="1">
      <c r="A647" s="24">
        <v>43737</v>
      </c>
      <c r="B647" s="28" cm="1">
        <f t="array" ref="B647">YEAR(A647)</f>
        <v>2019</v>
      </c>
      <c r="C647" s="29" cm="1">
        <f t="array" ref="C647">MONTH(A647)</f>
        <v>9</v>
      </c>
      <c r="D647" s="42">
        <v>196490</v>
      </c>
    </row>
    <row r="648" ht="12.7" customHeight="1">
      <c r="A648" s="24">
        <v>43738</v>
      </c>
      <c r="B648" s="28" cm="1">
        <f t="array" ref="B648">YEAR(A648)</f>
        <v>2019</v>
      </c>
      <c r="C648" s="29" cm="1">
        <f t="array" ref="C648">MONTH(A648)</f>
        <v>9</v>
      </c>
      <c r="D648" s="42">
        <v>196100</v>
      </c>
    </row>
    <row r="649" ht="12.7" customHeight="1">
      <c r="A649" s="24">
        <v>43739</v>
      </c>
      <c r="B649" s="28" cm="1">
        <f t="array" ref="B649">YEAR(A649)</f>
        <v>2019</v>
      </c>
      <c r="C649" s="29" cm="1">
        <f t="array" ref="C649">MONTH(A649)</f>
        <v>10</v>
      </c>
      <c r="D649" s="42">
        <v>195690</v>
      </c>
    </row>
    <row r="650" ht="12.7" customHeight="1">
      <c r="A650" s="24">
        <v>43740</v>
      </c>
      <c r="B650" s="28" cm="1">
        <f t="array" ref="B650">YEAR(A650)</f>
        <v>2019</v>
      </c>
      <c r="C650" s="29" cm="1">
        <f t="array" ref="C650">MONTH(A650)</f>
        <v>10</v>
      </c>
      <c r="D650" s="42">
        <v>195240</v>
      </c>
    </row>
    <row r="651" ht="12.7" customHeight="1">
      <c r="A651" s="24">
        <v>43741</v>
      </c>
      <c r="B651" s="28" cm="1">
        <f t="array" ref="B651">YEAR(A651)</f>
        <v>2019</v>
      </c>
      <c r="C651" s="29" cm="1">
        <f t="array" ref="C651">MONTH(A651)</f>
        <v>10</v>
      </c>
      <c r="D651" s="42">
        <v>194780</v>
      </c>
    </row>
    <row r="652" ht="12.7" customHeight="1">
      <c r="A652" s="24">
        <v>43742</v>
      </c>
      <c r="B652" s="28" cm="1">
        <f t="array" ref="B652">YEAR(A652)</f>
        <v>2019</v>
      </c>
      <c r="C652" s="29" cm="1">
        <f t="array" ref="C652">MONTH(A652)</f>
        <v>10</v>
      </c>
      <c r="D652" s="42">
        <v>194390</v>
      </c>
    </row>
    <row r="653" ht="12.7" customHeight="1">
      <c r="A653" s="24">
        <v>43743</v>
      </c>
      <c r="B653" s="28" cm="1">
        <f t="array" ref="B653">YEAR(A653)</f>
        <v>2019</v>
      </c>
      <c r="C653" s="29" cm="1">
        <f t="array" ref="C653">MONTH(A653)</f>
        <v>10</v>
      </c>
      <c r="D653" s="42">
        <v>193920</v>
      </c>
    </row>
    <row r="654" ht="12.7" customHeight="1">
      <c r="A654" s="24">
        <v>43744</v>
      </c>
      <c r="B654" s="28" cm="1">
        <f t="array" ref="B654">YEAR(A654)</f>
        <v>2019</v>
      </c>
      <c r="C654" s="29" cm="1">
        <f t="array" ref="C654">MONTH(A654)</f>
        <v>10</v>
      </c>
      <c r="D654" s="42">
        <v>193940</v>
      </c>
    </row>
    <row r="655" ht="12.7" customHeight="1">
      <c r="A655" s="24">
        <v>43745</v>
      </c>
      <c r="B655" s="28" cm="1">
        <f t="array" ref="B655">YEAR(A655)</f>
        <v>2019</v>
      </c>
      <c r="C655" s="29" cm="1">
        <f t="array" ref="C655">MONTH(A655)</f>
        <v>10</v>
      </c>
      <c r="D655" s="42">
        <v>193810</v>
      </c>
    </row>
    <row r="656" ht="12.7" customHeight="1">
      <c r="A656" s="24">
        <v>43746</v>
      </c>
      <c r="B656" s="28" cm="1">
        <f t="array" ref="B656">YEAR(A656)</f>
        <v>2019</v>
      </c>
      <c r="C656" s="29" cm="1">
        <f t="array" ref="C656">MONTH(A656)</f>
        <v>10</v>
      </c>
      <c r="D656" s="42">
        <v>192950</v>
      </c>
    </row>
    <row r="657" ht="12.7" customHeight="1">
      <c r="A657" s="24">
        <v>43747</v>
      </c>
      <c r="B657" s="28" cm="1">
        <f t="array" ref="B657">YEAR(A657)</f>
        <v>2019</v>
      </c>
      <c r="C657" s="29" cm="1">
        <f t="array" ref="C657">MONTH(A657)</f>
        <v>10</v>
      </c>
      <c r="D657" s="42">
        <v>192020</v>
      </c>
    </row>
    <row r="658" ht="12.7" customHeight="1">
      <c r="A658" s="24">
        <v>43748</v>
      </c>
      <c r="B658" s="28" cm="1">
        <f t="array" ref="B658">YEAR(A658)</f>
        <v>2019</v>
      </c>
      <c r="C658" s="29" cm="1">
        <f t="array" ref="C658">MONTH(A658)</f>
        <v>10</v>
      </c>
      <c r="D658" s="42">
        <v>191400</v>
      </c>
    </row>
    <row r="659" ht="12.7" customHeight="1">
      <c r="A659" s="24">
        <v>43749</v>
      </c>
      <c r="B659" s="28" cm="1">
        <f t="array" ref="B659">YEAR(A659)</f>
        <v>2019</v>
      </c>
      <c r="C659" s="29" cm="1">
        <f t="array" ref="C659">MONTH(A659)</f>
        <v>10</v>
      </c>
      <c r="D659" s="42">
        <v>190800</v>
      </c>
    </row>
    <row r="660" ht="12.7" customHeight="1">
      <c r="A660" s="24">
        <v>43750</v>
      </c>
      <c r="B660" s="28" cm="1">
        <f t="array" ref="B660">YEAR(A660)</f>
        <v>2019</v>
      </c>
      <c r="C660" s="29" cm="1">
        <f t="array" ref="C660">MONTH(A660)</f>
        <v>10</v>
      </c>
      <c r="D660" s="42">
        <v>190520</v>
      </c>
    </row>
    <row r="661" ht="12.7" customHeight="1">
      <c r="A661" s="24">
        <v>43751</v>
      </c>
      <c r="B661" s="28" cm="1">
        <f t="array" ref="B661">YEAR(A661)</f>
        <v>2019</v>
      </c>
      <c r="C661" s="29" cm="1">
        <f t="array" ref="C661">MONTH(A661)</f>
        <v>10</v>
      </c>
      <c r="D661" s="42">
        <v>190220</v>
      </c>
    </row>
    <row r="662" ht="12.7" customHeight="1">
      <c r="A662" s="24">
        <v>43752</v>
      </c>
      <c r="B662" s="28" cm="1">
        <f t="array" ref="B662">YEAR(A662)</f>
        <v>2019</v>
      </c>
      <c r="C662" s="29" cm="1">
        <f t="array" ref="C662">MONTH(A662)</f>
        <v>10</v>
      </c>
      <c r="D662" s="42">
        <v>190160</v>
      </c>
    </row>
    <row r="663" ht="12.7" customHeight="1">
      <c r="A663" s="24">
        <v>43753</v>
      </c>
      <c r="B663" s="28" cm="1">
        <f t="array" ref="B663">YEAR(A663)</f>
        <v>2019</v>
      </c>
      <c r="C663" s="29" cm="1">
        <f t="array" ref="C663">MONTH(A663)</f>
        <v>10</v>
      </c>
      <c r="D663" s="42">
        <v>190220</v>
      </c>
    </row>
    <row r="664" ht="12.7" customHeight="1">
      <c r="A664" s="24">
        <v>43754</v>
      </c>
      <c r="B664" s="28" cm="1">
        <f t="array" ref="B664">YEAR(A664)</f>
        <v>2019</v>
      </c>
      <c r="C664" s="29" cm="1">
        <f t="array" ref="C664">MONTH(A664)</f>
        <v>10</v>
      </c>
      <c r="D664" s="42">
        <v>190290</v>
      </c>
    </row>
    <row r="665" ht="12.7" customHeight="1">
      <c r="A665" s="24">
        <v>43755</v>
      </c>
      <c r="B665" s="28" cm="1">
        <f t="array" ref="B665">YEAR(A665)</f>
        <v>2019</v>
      </c>
      <c r="C665" s="29" cm="1">
        <f t="array" ref="C665">MONTH(A665)</f>
        <v>10</v>
      </c>
      <c r="D665" s="42">
        <v>190290</v>
      </c>
    </row>
    <row r="666" ht="12.7" customHeight="1">
      <c r="A666" s="24">
        <v>43756</v>
      </c>
      <c r="B666" s="28" cm="1">
        <f t="array" ref="B666">YEAR(A666)</f>
        <v>2019</v>
      </c>
      <c r="C666" s="29" cm="1">
        <f t="array" ref="C666">MONTH(A666)</f>
        <v>10</v>
      </c>
      <c r="D666" s="42">
        <v>189670</v>
      </c>
    </row>
    <row r="667" ht="12.7" customHeight="1">
      <c r="A667" s="24">
        <v>43757</v>
      </c>
      <c r="B667" s="28" cm="1">
        <f t="array" ref="B667">YEAR(A667)</f>
        <v>2019</v>
      </c>
      <c r="C667" s="29" cm="1">
        <f t="array" ref="C667">MONTH(A667)</f>
        <v>10</v>
      </c>
      <c r="D667" s="42">
        <v>189010</v>
      </c>
    </row>
    <row r="668" ht="12.7" customHeight="1">
      <c r="A668" s="24">
        <v>43758</v>
      </c>
      <c r="B668" s="28" cm="1">
        <f t="array" ref="B668">YEAR(A668)</f>
        <v>2019</v>
      </c>
      <c r="C668" s="29" cm="1">
        <f t="array" ref="C668">MONTH(A668)</f>
        <v>10</v>
      </c>
      <c r="D668" s="42">
        <v>188310</v>
      </c>
    </row>
    <row r="669" ht="12.7" customHeight="1">
      <c r="A669" s="24">
        <v>43759</v>
      </c>
      <c r="B669" s="28" cm="1">
        <f t="array" ref="B669">YEAR(A669)</f>
        <v>2019</v>
      </c>
      <c r="C669" s="29" cm="1">
        <f t="array" ref="C669">MONTH(A669)</f>
        <v>10</v>
      </c>
      <c r="D669" s="42">
        <v>187650</v>
      </c>
    </row>
    <row r="670" ht="12.7" customHeight="1">
      <c r="A670" s="24">
        <v>43760</v>
      </c>
      <c r="B670" s="28" cm="1">
        <f t="array" ref="B670">YEAR(A670)</f>
        <v>2019</v>
      </c>
      <c r="C670" s="29" cm="1">
        <f t="array" ref="C670">MONTH(A670)</f>
        <v>10</v>
      </c>
      <c r="D670" s="42">
        <v>187080</v>
      </c>
    </row>
    <row r="671" ht="12.7" customHeight="1">
      <c r="A671" s="24">
        <v>43761</v>
      </c>
      <c r="B671" s="28" cm="1">
        <f t="array" ref="B671">YEAR(A671)</f>
        <v>2019</v>
      </c>
      <c r="C671" s="29" cm="1">
        <f t="array" ref="C671">MONTH(A671)</f>
        <v>10</v>
      </c>
      <c r="D671" s="42">
        <v>186220</v>
      </c>
    </row>
    <row r="672" ht="12.75" customHeight="1">
      <c r="A672" s="24">
        <v>43762</v>
      </c>
      <c r="B672" s="28" cm="1">
        <f t="array" ref="B672">YEAR(A672)</f>
        <v>2019</v>
      </c>
      <c r="C672" s="29" cm="1">
        <f t="array" ref="C672">MONTH(A672)</f>
        <v>10</v>
      </c>
      <c r="D672" s="46">
        <v>185060</v>
      </c>
    </row>
    <row r="673" ht="12.75" customHeight="1">
      <c r="A673" s="24">
        <v>43763</v>
      </c>
      <c r="B673" s="28" cm="1">
        <f t="array" ref="B673">YEAR(A673)</f>
        <v>2019</v>
      </c>
      <c r="C673" s="29" cm="1">
        <f t="array" ref="C673">MONTH(A673)</f>
        <v>10</v>
      </c>
      <c r="D673" s="46">
        <v>184350</v>
      </c>
    </row>
    <row r="674" ht="12.75" customHeight="1">
      <c r="A674" s="24">
        <v>43764</v>
      </c>
      <c r="B674" s="28" cm="1">
        <f t="array" ref="B674">YEAR(A674)</f>
        <v>2019</v>
      </c>
      <c r="C674" s="29" cm="1">
        <f t="array" ref="C674">MONTH(A674)</f>
        <v>10</v>
      </c>
      <c r="D674" s="46">
        <v>183810</v>
      </c>
    </row>
    <row r="675" ht="12.75" customHeight="1">
      <c r="A675" s="24">
        <v>43765</v>
      </c>
      <c r="B675" s="28" cm="1">
        <f t="array" ref="B675">YEAR(A675)</f>
        <v>2019</v>
      </c>
      <c r="C675" s="29" cm="1">
        <f t="array" ref="C675">MONTH(A675)</f>
        <v>10</v>
      </c>
      <c r="D675" s="46">
        <v>183510</v>
      </c>
    </row>
    <row r="676" ht="12.75" customHeight="1">
      <c r="A676" s="24">
        <v>43766</v>
      </c>
      <c r="B676" s="28" cm="1">
        <f t="array" ref="B676">YEAR(A676)</f>
        <v>2019</v>
      </c>
      <c r="C676" s="29" cm="1">
        <f t="array" ref="C676">MONTH(A676)</f>
        <v>10</v>
      </c>
      <c r="D676" s="46">
        <v>183160</v>
      </c>
    </row>
    <row r="677" ht="12.75" customHeight="1">
      <c r="A677" s="24">
        <v>43767</v>
      </c>
      <c r="B677" s="28" cm="1">
        <f t="array" ref="B677">YEAR(A677)</f>
        <v>2019</v>
      </c>
      <c r="C677" s="29" cm="1">
        <f t="array" ref="C677">MONTH(A677)</f>
        <v>10</v>
      </c>
      <c r="D677" s="46">
        <v>182180</v>
      </c>
    </row>
    <row r="678" ht="12.75" customHeight="1">
      <c r="A678" s="24">
        <v>43768</v>
      </c>
      <c r="B678" s="28" cm="1">
        <f t="array" ref="B678">YEAR(A678)</f>
        <v>2019</v>
      </c>
      <c r="C678" s="29" cm="1">
        <f t="array" ref="C678">MONTH(A678)</f>
        <v>10</v>
      </c>
      <c r="D678" s="46">
        <v>180420</v>
      </c>
    </row>
    <row r="679" ht="12.75" customHeight="1">
      <c r="A679" s="24">
        <v>43769</v>
      </c>
      <c r="B679" s="28" cm="1">
        <f t="array" ref="B679">YEAR(A679)</f>
        <v>2019</v>
      </c>
      <c r="C679" s="29" cm="1">
        <f t="array" ref="C679">MONTH(A679)</f>
        <v>10</v>
      </c>
      <c r="D679" s="46">
        <v>179560</v>
      </c>
    </row>
    <row r="680" ht="12.75" customHeight="1">
      <c r="A680" s="24">
        <v>43770</v>
      </c>
      <c r="B680" s="28" cm="1">
        <f t="array" ref="B680">YEAR(A680)</f>
        <v>2019</v>
      </c>
      <c r="C680" s="29" cm="1">
        <f t="array" ref="C680">MONTH(A680)</f>
        <v>11</v>
      </c>
      <c r="D680" s="46">
        <v>178330</v>
      </c>
    </row>
    <row r="681" ht="12.75" customHeight="1">
      <c r="A681" s="24">
        <v>43771</v>
      </c>
      <c r="B681" s="28" cm="1">
        <f t="array" ref="B681">YEAR(A681)</f>
        <v>2019</v>
      </c>
      <c r="C681" s="29" cm="1">
        <f t="array" ref="C681">MONTH(A681)</f>
        <v>11</v>
      </c>
      <c r="D681" s="46">
        <v>177110</v>
      </c>
    </row>
    <row r="682" ht="12.75" customHeight="1">
      <c r="A682" s="24">
        <v>43772</v>
      </c>
      <c r="B682" s="28" cm="1">
        <f t="array" ref="B682">YEAR(A682)</f>
        <v>2019</v>
      </c>
      <c r="C682" s="29" cm="1">
        <f t="array" ref="C682">MONTH(A682)</f>
        <v>11</v>
      </c>
      <c r="D682" s="46">
        <v>176010</v>
      </c>
    </row>
    <row r="683" ht="12.75" customHeight="1">
      <c r="A683" s="24">
        <v>43773</v>
      </c>
      <c r="B683" s="28" cm="1">
        <f t="array" ref="B683">YEAR(A683)</f>
        <v>2019</v>
      </c>
      <c r="C683" s="29" cm="1">
        <f t="array" ref="C683">MONTH(A683)</f>
        <v>11</v>
      </c>
      <c r="D683" s="46">
        <v>176010</v>
      </c>
    </row>
    <row r="684" ht="12.75" customHeight="1">
      <c r="A684" s="24">
        <v>43774</v>
      </c>
      <c r="B684" s="28" cm="1">
        <f t="array" ref="B684">YEAR(A684)</f>
        <v>2019</v>
      </c>
      <c r="C684" s="29" cm="1">
        <f t="array" ref="C684">MONTH(A684)</f>
        <v>11</v>
      </c>
      <c r="D684" s="46">
        <v>175970</v>
      </c>
    </row>
    <row r="685" ht="12.75" customHeight="1">
      <c r="A685" s="24">
        <v>43775</v>
      </c>
      <c r="B685" s="28" cm="1">
        <f t="array" ref="B685">YEAR(A685)</f>
        <v>2019</v>
      </c>
      <c r="C685" s="29" cm="1">
        <f t="array" ref="C685">MONTH(A685)</f>
        <v>11</v>
      </c>
      <c r="D685" s="46">
        <v>175770</v>
      </c>
    </row>
    <row r="686" ht="12.75" customHeight="1">
      <c r="A686" s="24">
        <v>43776</v>
      </c>
      <c r="B686" s="28" cm="1">
        <f t="array" ref="B686">YEAR(A686)</f>
        <v>2019</v>
      </c>
      <c r="C686" s="29" cm="1">
        <f t="array" ref="C686">MONTH(A686)</f>
        <v>11</v>
      </c>
      <c r="D686" s="46">
        <v>175430</v>
      </c>
    </row>
    <row r="687" ht="12.75" customHeight="1">
      <c r="A687" s="24">
        <v>43777</v>
      </c>
      <c r="B687" s="31" cm="1">
        <f t="array" ref="B687">YEAR(A687)</f>
        <v>2019</v>
      </c>
      <c r="C687" s="32" cm="1">
        <f t="array" ref="C687">MONTH(A687)</f>
        <v>11</v>
      </c>
      <c r="D687" s="47">
        <v>175370</v>
      </c>
    </row>
    <row r="688" ht="12.75" customHeight="1">
      <c r="A688" s="34">
        <v>43778</v>
      </c>
      <c r="B688" s="35" cm="1">
        <f t="array" ref="B688">YEAR(A688)</f>
        <v>2019</v>
      </c>
      <c r="C688" s="36" cm="1">
        <f t="array" ref="C688">MONTH(A688)</f>
        <v>11</v>
      </c>
      <c r="D688" s="48">
        <v>175350</v>
      </c>
    </row>
    <row r="689" ht="12.75" customHeight="1">
      <c r="A689" s="24">
        <v>43779</v>
      </c>
      <c r="B689" s="38" cm="1">
        <f t="array" ref="B689">YEAR(A689)</f>
        <v>2019</v>
      </c>
      <c r="C689" s="39" cm="1">
        <f t="array" ref="C689">MONTH(A689)</f>
        <v>11</v>
      </c>
      <c r="D689" s="49">
        <v>175610</v>
      </c>
    </row>
    <row r="690" ht="12.75" customHeight="1">
      <c r="A690" s="24">
        <v>43780</v>
      </c>
      <c r="B690" s="28" cm="1">
        <f t="array" ref="B690">YEAR(A690)</f>
        <v>2019</v>
      </c>
      <c r="C690" s="29" cm="1">
        <f t="array" ref="C690">MONTH(A690)</f>
        <v>11</v>
      </c>
      <c r="D690" s="46">
        <v>176010</v>
      </c>
    </row>
    <row r="691" ht="12.75" customHeight="1">
      <c r="A691" s="24">
        <v>43781</v>
      </c>
      <c r="B691" s="28" cm="1">
        <f t="array" ref="B691">YEAR(A691)</f>
        <v>2019</v>
      </c>
      <c r="C691" s="29" cm="1">
        <f t="array" ref="C691">MONTH(A691)</f>
        <v>11</v>
      </c>
      <c r="D691" s="46">
        <v>176440</v>
      </c>
    </row>
    <row r="692" ht="12.75" customHeight="1">
      <c r="A692" s="24">
        <v>43782</v>
      </c>
      <c r="B692" s="28" cm="1">
        <f t="array" ref="B692">YEAR(A692)</f>
        <v>2019</v>
      </c>
      <c r="C692" s="29" cm="1">
        <f t="array" ref="C692">MONTH(A692)</f>
        <v>11</v>
      </c>
      <c r="D692" s="46">
        <v>176800</v>
      </c>
    </row>
    <row r="693" ht="12.75" customHeight="1">
      <c r="A693" s="24">
        <v>43783</v>
      </c>
      <c r="B693" s="28" cm="1">
        <f t="array" ref="B693">YEAR(A693)</f>
        <v>2019</v>
      </c>
      <c r="C693" s="29" cm="1">
        <f t="array" ref="C693">MONTH(A693)</f>
        <v>11</v>
      </c>
      <c r="D693" s="46">
        <v>177230</v>
      </c>
    </row>
    <row r="694" ht="12.75" customHeight="1">
      <c r="A694" s="24">
        <v>43784</v>
      </c>
      <c r="B694" s="28" cm="1">
        <f t="array" ref="B694">YEAR(A694)</f>
        <v>2019</v>
      </c>
      <c r="C694" s="29" cm="1">
        <f t="array" ref="C694">MONTH(A694)</f>
        <v>11</v>
      </c>
      <c r="D694" s="46">
        <v>177600</v>
      </c>
    </row>
    <row r="695" ht="12.75" customHeight="1">
      <c r="A695" s="24">
        <v>43785</v>
      </c>
      <c r="B695" s="28" cm="1">
        <f t="array" ref="B695">YEAR(A695)</f>
        <v>2019</v>
      </c>
      <c r="C695" s="29" cm="1">
        <f t="array" ref="C695">MONTH(A695)</f>
        <v>11</v>
      </c>
      <c r="D695" s="46">
        <v>178250</v>
      </c>
    </row>
    <row r="696" ht="12.75" customHeight="1">
      <c r="A696" s="24">
        <v>43786</v>
      </c>
      <c r="B696" s="28" cm="1">
        <f t="array" ref="B696">YEAR(A696)</f>
        <v>2019</v>
      </c>
      <c r="C696" s="29" cm="1">
        <f t="array" ref="C696">MONTH(A696)</f>
        <v>11</v>
      </c>
      <c r="D696" s="46">
        <v>178390</v>
      </c>
    </row>
    <row r="697" ht="12.75" customHeight="1">
      <c r="A697" s="24">
        <v>43787</v>
      </c>
      <c r="B697" s="28" cm="1">
        <f t="array" ref="B697">YEAR(A697)</f>
        <v>2019</v>
      </c>
      <c r="C697" s="29" cm="1">
        <f t="array" ref="C697">MONTH(A697)</f>
        <v>11</v>
      </c>
      <c r="D697" s="46">
        <v>178720</v>
      </c>
    </row>
    <row r="698" ht="12.75" customHeight="1">
      <c r="A698" s="24">
        <v>43788</v>
      </c>
      <c r="B698" s="28" cm="1">
        <f t="array" ref="B698">YEAR(A698)</f>
        <v>2019</v>
      </c>
      <c r="C698" s="29" cm="1">
        <f t="array" ref="C698">MONTH(A698)</f>
        <v>11</v>
      </c>
      <c r="D698" s="46">
        <v>178900</v>
      </c>
    </row>
    <row r="699" ht="12.75" customHeight="1">
      <c r="A699" s="24">
        <v>43789</v>
      </c>
      <c r="B699" s="28" cm="1">
        <f t="array" ref="B699">YEAR(A699)</f>
        <v>2019</v>
      </c>
      <c r="C699" s="29" cm="1">
        <f t="array" ref="C699">MONTH(A699)</f>
        <v>11</v>
      </c>
      <c r="D699" s="46">
        <v>178700</v>
      </c>
    </row>
    <row r="700" ht="12.75" customHeight="1">
      <c r="A700" s="24">
        <v>43790</v>
      </c>
      <c r="B700" s="28" cm="1">
        <f t="array" ref="B700">YEAR(A700)</f>
        <v>2019</v>
      </c>
      <c r="C700" s="29" cm="1">
        <f t="array" ref="C700">MONTH(A700)</f>
        <v>11</v>
      </c>
      <c r="D700" s="46">
        <v>178540</v>
      </c>
    </row>
    <row r="701" ht="12.75" customHeight="1">
      <c r="A701" s="24">
        <v>43791</v>
      </c>
      <c r="B701" s="28" cm="1">
        <f t="array" ref="B701">YEAR(A701)</f>
        <v>2019</v>
      </c>
      <c r="C701" s="29" cm="1">
        <f t="array" ref="C701">MONTH(A701)</f>
        <v>11</v>
      </c>
      <c r="D701" s="46">
        <v>178040</v>
      </c>
    </row>
    <row r="702" ht="12.75" customHeight="1">
      <c r="A702" s="24">
        <v>43792</v>
      </c>
      <c r="B702" s="28" cm="1">
        <f t="array" ref="B702">YEAR(A702)</f>
        <v>2019</v>
      </c>
      <c r="C702" s="29" cm="1">
        <f t="array" ref="C702">MONTH(A702)</f>
        <v>11</v>
      </c>
      <c r="D702" s="46">
        <v>177470</v>
      </c>
    </row>
    <row r="703" ht="12.75" customHeight="1">
      <c r="A703" s="24">
        <v>43793</v>
      </c>
      <c r="B703" s="28" cm="1">
        <f t="array" ref="B703">YEAR(A703)</f>
        <v>2019</v>
      </c>
      <c r="C703" s="29" cm="1">
        <f t="array" ref="C703">MONTH(A703)</f>
        <v>11</v>
      </c>
      <c r="D703" s="46">
        <v>177070</v>
      </c>
    </row>
    <row r="704" ht="12.75" customHeight="1">
      <c r="A704" s="24">
        <v>43794</v>
      </c>
      <c r="B704" s="28" cm="1">
        <f t="array" ref="B704">YEAR(A704)</f>
        <v>2019</v>
      </c>
      <c r="C704" s="29" cm="1">
        <f t="array" ref="C704">MONTH(A704)</f>
        <v>11</v>
      </c>
      <c r="D704" s="46">
        <v>176780</v>
      </c>
    </row>
    <row r="705" ht="12.75" customHeight="1">
      <c r="A705" s="24">
        <v>43795</v>
      </c>
      <c r="B705" s="28" cm="1">
        <f t="array" ref="B705">YEAR(A705)</f>
        <v>2019</v>
      </c>
      <c r="C705" s="29" cm="1">
        <f t="array" ref="C705">MONTH(A705)</f>
        <v>11</v>
      </c>
      <c r="D705" s="46">
        <v>177030</v>
      </c>
    </row>
    <row r="706" ht="12.75" customHeight="1">
      <c r="A706" s="24">
        <v>43796</v>
      </c>
      <c r="B706" s="28" cm="1">
        <f t="array" ref="B706">YEAR(A706)</f>
        <v>2019</v>
      </c>
      <c r="C706" s="29" cm="1">
        <f t="array" ref="C706">MONTH(A706)</f>
        <v>11</v>
      </c>
      <c r="D706" s="46">
        <v>177050</v>
      </c>
    </row>
    <row r="707" ht="12.75" customHeight="1">
      <c r="A707" s="24">
        <v>43797</v>
      </c>
      <c r="B707" s="28" cm="1">
        <f t="array" ref="B707">YEAR(A707)</f>
        <v>2019</v>
      </c>
      <c r="C707" s="29" cm="1">
        <f t="array" ref="C707">MONTH(A707)</f>
        <v>11</v>
      </c>
      <c r="D707" s="46">
        <v>177070</v>
      </c>
    </row>
    <row r="708" ht="12.75" customHeight="1">
      <c r="A708" s="24">
        <v>43798</v>
      </c>
      <c r="B708" s="28" cm="1">
        <f t="array" ref="B708">YEAR(A708)</f>
        <v>2019</v>
      </c>
      <c r="C708" s="29" cm="1">
        <f t="array" ref="C708">MONTH(A708)</f>
        <v>11</v>
      </c>
      <c r="D708" s="46">
        <v>177050</v>
      </c>
    </row>
    <row r="709" ht="12.75" customHeight="1">
      <c r="A709" s="24">
        <v>43799</v>
      </c>
      <c r="B709" s="28" cm="1">
        <f t="array" ref="B709">YEAR(A709)</f>
        <v>2019</v>
      </c>
      <c r="C709" s="29" cm="1">
        <f t="array" ref="C709">MONTH(A709)</f>
        <v>11</v>
      </c>
      <c r="D709" s="46">
        <v>176980</v>
      </c>
    </row>
    <row r="710" ht="12.75" customHeight="1">
      <c r="A710" s="24">
        <v>43800</v>
      </c>
      <c r="B710" s="28" cm="1">
        <f t="array" ref="B710">YEAR(A710)</f>
        <v>2019</v>
      </c>
      <c r="C710" s="29" cm="1">
        <f t="array" ref="C710">MONTH(A710)</f>
        <v>12</v>
      </c>
      <c r="D710" s="46">
        <v>177390</v>
      </c>
    </row>
    <row r="711" ht="12.75" customHeight="1">
      <c r="A711" s="24">
        <v>43801</v>
      </c>
      <c r="B711" s="28" cm="1">
        <f t="array" ref="B711">YEAR(A711)</f>
        <v>2019</v>
      </c>
      <c r="C711" s="29" cm="1">
        <f t="array" ref="C711">MONTH(A711)</f>
        <v>12</v>
      </c>
      <c r="D711" s="46">
        <v>178700</v>
      </c>
    </row>
    <row r="712" ht="12.75" customHeight="1">
      <c r="A712" s="24">
        <v>43802</v>
      </c>
      <c r="B712" s="28" cm="1">
        <f t="array" ref="B712">YEAR(A712)</f>
        <v>2019</v>
      </c>
      <c r="C712" s="29" cm="1">
        <f t="array" ref="C712">MONTH(A712)</f>
        <v>12</v>
      </c>
      <c r="D712" s="46">
        <v>179130</v>
      </c>
    </row>
    <row r="713" ht="12.75" customHeight="1">
      <c r="A713" s="24">
        <v>43803</v>
      </c>
      <c r="B713" s="28" cm="1">
        <f t="array" ref="B713">YEAR(A713)</f>
        <v>2019</v>
      </c>
      <c r="C713" s="29" cm="1">
        <f t="array" ref="C713">MONTH(A713)</f>
        <v>12</v>
      </c>
      <c r="D713" s="46">
        <v>179170</v>
      </c>
    </row>
    <row r="714" ht="12.75" customHeight="1">
      <c r="A714" s="24">
        <v>43804</v>
      </c>
      <c r="B714" s="28" cm="1">
        <f t="array" ref="B714">YEAR(A714)</f>
        <v>2019</v>
      </c>
      <c r="C714" s="29" cm="1">
        <f t="array" ref="C714">MONTH(A714)</f>
        <v>12</v>
      </c>
      <c r="D714" s="46">
        <v>178940</v>
      </c>
    </row>
    <row r="715" ht="12.75" customHeight="1">
      <c r="A715" s="24">
        <v>43805</v>
      </c>
      <c r="B715" s="28" cm="1">
        <f t="array" ref="B715">YEAR(A715)</f>
        <v>2019</v>
      </c>
      <c r="C715" s="29" cm="1">
        <f t="array" ref="C715">MONTH(A715)</f>
        <v>12</v>
      </c>
      <c r="D715" s="46">
        <v>178560</v>
      </c>
    </row>
    <row r="716" ht="12.75" customHeight="1">
      <c r="A716" s="24">
        <v>43806</v>
      </c>
      <c r="B716" s="28" cm="1">
        <f t="array" ref="B716">YEAR(A716)</f>
        <v>2019</v>
      </c>
      <c r="C716" s="29" cm="1">
        <f t="array" ref="C716">MONTH(A716)</f>
        <v>12</v>
      </c>
      <c r="D716" s="46">
        <v>179150</v>
      </c>
    </row>
    <row r="717" ht="12.75" customHeight="1">
      <c r="A717" s="24">
        <v>43807</v>
      </c>
      <c r="B717" s="28" cm="1">
        <f t="array" ref="B717">YEAR(A717)</f>
        <v>2019</v>
      </c>
      <c r="C717" s="29" cm="1">
        <f t="array" ref="C717">MONTH(A717)</f>
        <v>12</v>
      </c>
      <c r="D717" s="46">
        <v>180880</v>
      </c>
    </row>
    <row r="718" ht="12.75" customHeight="1">
      <c r="A718" s="24">
        <v>43808</v>
      </c>
      <c r="B718" s="28" cm="1">
        <f t="array" ref="B718">YEAR(A718)</f>
        <v>2019</v>
      </c>
      <c r="C718" s="29" cm="1">
        <f t="array" ref="C718">MONTH(A718)</f>
        <v>12</v>
      </c>
      <c r="D718" s="46">
        <v>181060</v>
      </c>
    </row>
    <row r="719" ht="12.75" customHeight="1">
      <c r="A719" s="24">
        <v>43809</v>
      </c>
      <c r="B719" s="28" cm="1">
        <f t="array" ref="B719">YEAR(A719)</f>
        <v>2019</v>
      </c>
      <c r="C719" s="29" cm="1">
        <f t="array" ref="C719">MONTH(A719)</f>
        <v>12</v>
      </c>
      <c r="D719" s="46">
        <v>180670</v>
      </c>
    </row>
    <row r="720" ht="12.75" customHeight="1">
      <c r="A720" s="24">
        <v>43810</v>
      </c>
      <c r="B720" s="28" cm="1">
        <f t="array" ref="B720">YEAR(A720)</f>
        <v>2019</v>
      </c>
      <c r="C720" s="29" cm="1">
        <f t="array" ref="C720">MONTH(A720)</f>
        <v>12</v>
      </c>
      <c r="D720" s="46">
        <v>180860</v>
      </c>
    </row>
    <row r="721" ht="12.75" customHeight="1">
      <c r="A721" s="24">
        <v>43811</v>
      </c>
      <c r="B721" s="28" cm="1">
        <f t="array" ref="B721">YEAR(A721)</f>
        <v>2019</v>
      </c>
      <c r="C721" s="29" cm="1">
        <f t="array" ref="C721">MONTH(A721)</f>
        <v>12</v>
      </c>
      <c r="D721" s="46">
        <v>180900</v>
      </c>
    </row>
    <row r="722" ht="12.75" customHeight="1">
      <c r="A722" s="24">
        <v>43812</v>
      </c>
      <c r="B722" s="28" cm="1">
        <f t="array" ref="B722">YEAR(A722)</f>
        <v>2019</v>
      </c>
      <c r="C722" s="29" cm="1">
        <f t="array" ref="C722">MONTH(A722)</f>
        <v>12</v>
      </c>
      <c r="D722" s="46">
        <v>181130</v>
      </c>
    </row>
    <row r="723" ht="12.75" customHeight="1">
      <c r="A723" s="24">
        <v>43813</v>
      </c>
      <c r="B723" s="28" cm="1">
        <f t="array" ref="B723">YEAR(A723)</f>
        <v>2019</v>
      </c>
      <c r="C723" s="29" cm="1">
        <f t="array" ref="C723">MONTH(A723)</f>
        <v>12</v>
      </c>
      <c r="D723" s="46">
        <v>181640</v>
      </c>
    </row>
    <row r="724" ht="12.75" customHeight="1">
      <c r="A724" s="24">
        <v>43814</v>
      </c>
      <c r="B724" s="28" cm="1">
        <f t="array" ref="B724">YEAR(A724)</f>
        <v>2019</v>
      </c>
      <c r="C724" s="29" cm="1">
        <f t="array" ref="C724">MONTH(A724)</f>
        <v>12</v>
      </c>
      <c r="D724" s="46">
        <v>181930</v>
      </c>
    </row>
    <row r="725" ht="12.75" customHeight="1">
      <c r="A725" s="24">
        <v>43815</v>
      </c>
      <c r="B725" s="28" cm="1">
        <f t="array" ref="B725">YEAR(A725)</f>
        <v>2019</v>
      </c>
      <c r="C725" s="29" cm="1">
        <f t="array" ref="C725">MONTH(A725)</f>
        <v>12</v>
      </c>
      <c r="D725" s="46">
        <v>181850</v>
      </c>
    </row>
    <row r="726" ht="12.75" customHeight="1">
      <c r="A726" s="24">
        <v>43816</v>
      </c>
      <c r="B726" s="28" cm="1">
        <f t="array" ref="B726">YEAR(A726)</f>
        <v>2019</v>
      </c>
      <c r="C726" s="29" cm="1">
        <f t="array" ref="C726">MONTH(A726)</f>
        <v>12</v>
      </c>
      <c r="D726" s="46">
        <v>181350</v>
      </c>
    </row>
    <row r="727" ht="12.75" customHeight="1">
      <c r="A727" s="24">
        <v>43817</v>
      </c>
      <c r="B727" s="28" cm="1">
        <f t="array" ref="B727">YEAR(A727)</f>
        <v>2019</v>
      </c>
      <c r="C727" s="29" cm="1">
        <f t="array" ref="C727">MONTH(A727)</f>
        <v>12</v>
      </c>
      <c r="D727" s="46">
        <v>180960</v>
      </c>
    </row>
    <row r="728" ht="12.75" customHeight="1">
      <c r="A728" s="24">
        <v>43818</v>
      </c>
      <c r="B728" s="28" cm="1">
        <f t="array" ref="B728">YEAR(A728)</f>
        <v>2019</v>
      </c>
      <c r="C728" s="29" cm="1">
        <f t="array" ref="C728">MONTH(A728)</f>
        <v>12</v>
      </c>
      <c r="D728" s="46">
        <v>180360</v>
      </c>
    </row>
    <row r="729" ht="12.75" customHeight="1">
      <c r="A729" s="24">
        <v>43819</v>
      </c>
      <c r="B729" s="28" cm="1">
        <f t="array" ref="B729">YEAR(A729)</f>
        <v>2019</v>
      </c>
      <c r="C729" s="29" cm="1">
        <f t="array" ref="C729">MONTH(A729)</f>
        <v>12</v>
      </c>
      <c r="D729" s="46">
        <v>179680</v>
      </c>
    </row>
    <row r="730" ht="12.75" customHeight="1">
      <c r="A730" s="24">
        <v>43820</v>
      </c>
      <c r="B730" s="28" cm="1">
        <f t="array" ref="B730">YEAR(A730)</f>
        <v>2019</v>
      </c>
      <c r="C730" s="29" cm="1">
        <f t="array" ref="C730">MONTH(A730)</f>
        <v>12</v>
      </c>
      <c r="D730" s="46">
        <v>179210</v>
      </c>
    </row>
    <row r="731" ht="12.75" customHeight="1">
      <c r="A731" s="24">
        <v>43821</v>
      </c>
      <c r="B731" s="28" cm="1">
        <f t="array" ref="B731">YEAR(A731)</f>
        <v>2019</v>
      </c>
      <c r="C731" s="29" cm="1">
        <f t="array" ref="C731">MONTH(A731)</f>
        <v>12</v>
      </c>
      <c r="D731" s="46">
        <v>178820</v>
      </c>
    </row>
    <row r="732" ht="12.75" customHeight="1">
      <c r="A732" s="24">
        <v>43822</v>
      </c>
      <c r="B732" s="28" cm="1">
        <f t="array" ref="B732">YEAR(A732)</f>
        <v>2019</v>
      </c>
      <c r="C732" s="29" cm="1">
        <f t="array" ref="C732">MONTH(A732)</f>
        <v>12</v>
      </c>
      <c r="D732" s="46">
        <v>178470</v>
      </c>
    </row>
    <row r="733" ht="12.75" customHeight="1">
      <c r="A733" s="24">
        <v>43823</v>
      </c>
      <c r="B733" s="28" cm="1">
        <f t="array" ref="B733">YEAR(A733)</f>
        <v>2019</v>
      </c>
      <c r="C733" s="29" cm="1">
        <f t="array" ref="C733">MONTH(A733)</f>
        <v>12</v>
      </c>
      <c r="D733" s="46">
        <v>178270</v>
      </c>
    </row>
    <row r="734" ht="12.75" customHeight="1">
      <c r="A734" s="24">
        <v>43824</v>
      </c>
      <c r="B734" s="28" cm="1">
        <f t="array" ref="B734">YEAR(A734)</f>
        <v>2019</v>
      </c>
      <c r="C734" s="29" cm="1">
        <f t="array" ref="C734">MONTH(A734)</f>
        <v>12</v>
      </c>
      <c r="D734" s="46">
        <v>178290</v>
      </c>
    </row>
    <row r="735" ht="12.75" customHeight="1">
      <c r="A735" s="24">
        <v>43825</v>
      </c>
      <c r="B735" s="28" cm="1">
        <f t="array" ref="B735">YEAR(A735)</f>
        <v>2019</v>
      </c>
      <c r="C735" s="29" cm="1">
        <f t="array" ref="C735">MONTH(A735)</f>
        <v>12</v>
      </c>
      <c r="D735" s="46">
        <v>178210</v>
      </c>
    </row>
    <row r="736" ht="12.75" customHeight="1">
      <c r="A736" s="24">
        <v>43826</v>
      </c>
      <c r="B736" s="28" cm="1">
        <f t="array" ref="B736">YEAR(A736)</f>
        <v>2019</v>
      </c>
      <c r="C736" s="29" cm="1">
        <f t="array" ref="C736">MONTH(A736)</f>
        <v>12</v>
      </c>
      <c r="D736" s="46">
        <v>178110</v>
      </c>
    </row>
    <row r="737" ht="12.75" customHeight="1">
      <c r="A737" s="24">
        <v>43827</v>
      </c>
      <c r="B737" s="28" cm="1">
        <f t="array" ref="B737">YEAR(A737)</f>
        <v>2019</v>
      </c>
      <c r="C737" s="29" cm="1">
        <f t="array" ref="C737">MONTH(A737)</f>
        <v>12</v>
      </c>
      <c r="D737" s="46">
        <v>177960</v>
      </c>
    </row>
    <row r="738" ht="12.75" customHeight="1">
      <c r="A738" s="24">
        <v>43828</v>
      </c>
      <c r="B738" s="28" cm="1">
        <f t="array" ref="B738">YEAR(A738)</f>
        <v>2019</v>
      </c>
      <c r="C738" s="29" cm="1">
        <f t="array" ref="C738">MONTH(A738)</f>
        <v>12</v>
      </c>
      <c r="D738" s="46">
        <v>177860</v>
      </c>
    </row>
    <row r="739" ht="12.75" customHeight="1">
      <c r="A739" s="24">
        <v>43829</v>
      </c>
      <c r="B739" s="28" cm="1">
        <f t="array" ref="B739">YEAR(A739)</f>
        <v>2019</v>
      </c>
      <c r="C739" s="29" cm="1">
        <f t="array" ref="C739">MONTH(A739)</f>
        <v>12</v>
      </c>
      <c r="D739" s="46">
        <v>177860</v>
      </c>
    </row>
    <row r="740" ht="12.75" customHeight="1">
      <c r="A740" s="24">
        <v>43830</v>
      </c>
      <c r="B740" s="28" cm="1">
        <f t="array" ref="B740">YEAR(A740)</f>
        <v>2019</v>
      </c>
      <c r="C740" s="29" cm="1">
        <f t="array" ref="C740">MONTH(A740)</f>
        <v>12</v>
      </c>
      <c r="D740" s="46">
        <v>177820</v>
      </c>
    </row>
    <row r="741" ht="12.75" customHeight="1">
      <c r="A741" s="24">
        <v>43831</v>
      </c>
      <c r="B741" s="28" cm="1">
        <f t="array" ref="B741">YEAR(A741)</f>
        <v>2020</v>
      </c>
      <c r="C741" s="29" cm="1">
        <f t="array" ref="C741">MONTH(A741)</f>
        <v>1</v>
      </c>
      <c r="D741" s="46">
        <v>177760</v>
      </c>
    </row>
    <row r="742" ht="12.75" customHeight="1">
      <c r="A742" s="24">
        <v>43832</v>
      </c>
      <c r="B742" s="28" cm="1">
        <f t="array" ref="B742">YEAR(A742)</f>
        <v>2020</v>
      </c>
      <c r="C742" s="29" cm="1">
        <f t="array" ref="C742">MONTH(A742)</f>
        <v>1</v>
      </c>
      <c r="D742" s="46">
        <v>177660</v>
      </c>
    </row>
    <row r="743" ht="12.75" customHeight="1">
      <c r="A743" s="24">
        <v>43833</v>
      </c>
      <c r="B743" s="28" cm="1">
        <f t="array" ref="B743">YEAR(A743)</f>
        <v>2020</v>
      </c>
      <c r="C743" s="29" cm="1">
        <f t="array" ref="C743">MONTH(A743)</f>
        <v>1</v>
      </c>
      <c r="D743" s="46">
        <v>177800</v>
      </c>
    </row>
    <row r="744" ht="12.75" customHeight="1">
      <c r="A744" s="24">
        <v>43834</v>
      </c>
      <c r="B744" s="28" cm="1">
        <f t="array" ref="B744">YEAR(A744)</f>
        <v>2020</v>
      </c>
      <c r="C744" s="29" cm="1">
        <f t="array" ref="C744">MONTH(A744)</f>
        <v>1</v>
      </c>
      <c r="D744" s="46">
        <v>177900</v>
      </c>
    </row>
    <row r="745" ht="12.75" customHeight="1">
      <c r="A745" s="24">
        <v>43835</v>
      </c>
      <c r="B745" s="28" cm="1">
        <f t="array" ref="B745">YEAR(A745)</f>
        <v>2020</v>
      </c>
      <c r="C745" s="29" cm="1">
        <f t="array" ref="C745">MONTH(A745)</f>
        <v>1</v>
      </c>
      <c r="D745" s="46">
        <v>178000</v>
      </c>
    </row>
    <row r="746" ht="12.75" customHeight="1">
      <c r="A746" s="24">
        <v>43836</v>
      </c>
      <c r="B746" s="28" cm="1">
        <f t="array" ref="B746">YEAR(A746)</f>
        <v>2020</v>
      </c>
      <c r="C746" s="29" cm="1">
        <f t="array" ref="C746">MONTH(A746)</f>
        <v>1</v>
      </c>
      <c r="D746" s="46">
        <v>178250</v>
      </c>
    </row>
    <row r="747" ht="12.75" customHeight="1">
      <c r="A747" s="24">
        <v>43837</v>
      </c>
      <c r="B747" s="28" cm="1">
        <f t="array" ref="B747">YEAR(A747)</f>
        <v>2020</v>
      </c>
      <c r="C747" s="29" cm="1">
        <f t="array" ref="C747">MONTH(A747)</f>
        <v>1</v>
      </c>
      <c r="D747" s="46">
        <v>178520</v>
      </c>
    </row>
    <row r="748" ht="12.75" customHeight="1">
      <c r="A748" s="24">
        <v>43838</v>
      </c>
      <c r="B748" s="28" cm="1">
        <f t="array" ref="B748">YEAR(A748)</f>
        <v>2020</v>
      </c>
      <c r="C748" s="29" cm="1">
        <f t="array" ref="C748">MONTH(A748)</f>
        <v>1</v>
      </c>
      <c r="D748" s="46">
        <v>178940</v>
      </c>
    </row>
    <row r="749" ht="12.75" customHeight="1">
      <c r="A749" s="24">
        <v>43839</v>
      </c>
      <c r="B749" s="28" cm="1">
        <f t="array" ref="B749">YEAR(A749)</f>
        <v>2020</v>
      </c>
      <c r="C749" s="29" cm="1">
        <f t="array" ref="C749">MONTH(A749)</f>
        <v>1</v>
      </c>
      <c r="D749" s="46">
        <v>179420</v>
      </c>
    </row>
    <row r="750" ht="12.75" customHeight="1">
      <c r="A750" s="24">
        <v>43840</v>
      </c>
      <c r="B750" s="28" cm="1">
        <f t="array" ref="B750">YEAR(A750)</f>
        <v>2020</v>
      </c>
      <c r="C750" s="29" cm="1">
        <f t="array" ref="C750">MONTH(A750)</f>
        <v>1</v>
      </c>
      <c r="D750" s="46">
        <v>179970</v>
      </c>
    </row>
    <row r="751" ht="12.75" customHeight="1">
      <c r="A751" s="24">
        <v>43841</v>
      </c>
      <c r="B751" s="28" cm="1">
        <f t="array" ref="B751">YEAR(A751)</f>
        <v>2020</v>
      </c>
      <c r="C751" s="29" cm="1">
        <f t="array" ref="C751">MONTH(A751)</f>
        <v>1</v>
      </c>
      <c r="D751" s="46">
        <v>180400</v>
      </c>
    </row>
    <row r="752" ht="12.75" customHeight="1">
      <c r="A752" s="24">
        <v>43842</v>
      </c>
      <c r="B752" s="28" cm="1">
        <f t="array" ref="B752">YEAR(A752)</f>
        <v>2020</v>
      </c>
      <c r="C752" s="29" cm="1">
        <f t="array" ref="C752">MONTH(A752)</f>
        <v>1</v>
      </c>
      <c r="D752" s="46">
        <v>180780</v>
      </c>
    </row>
    <row r="753" ht="12.75" customHeight="1">
      <c r="A753" s="24">
        <v>43843</v>
      </c>
      <c r="B753" s="28" cm="1">
        <f t="array" ref="B753">YEAR(A753)</f>
        <v>2020</v>
      </c>
      <c r="C753" s="29" cm="1">
        <f t="array" ref="C753">MONTH(A753)</f>
        <v>1</v>
      </c>
      <c r="D753" s="46">
        <v>181190</v>
      </c>
    </row>
    <row r="754" ht="12.75" customHeight="1">
      <c r="A754" s="24">
        <v>43844</v>
      </c>
      <c r="B754" s="28" cm="1">
        <f t="array" ref="B754">YEAR(A754)</f>
        <v>2020</v>
      </c>
      <c r="C754" s="29" cm="1">
        <f t="array" ref="C754">MONTH(A754)</f>
        <v>1</v>
      </c>
      <c r="D754" s="46">
        <v>181680</v>
      </c>
    </row>
    <row r="755" ht="12.75" customHeight="1">
      <c r="A755" s="24">
        <v>43845</v>
      </c>
      <c r="B755" s="28" cm="1">
        <f t="array" ref="B755">YEAR(A755)</f>
        <v>2020</v>
      </c>
      <c r="C755" s="29" cm="1">
        <f t="array" ref="C755">MONTH(A755)</f>
        <v>1</v>
      </c>
      <c r="D755" s="46">
        <v>182160</v>
      </c>
    </row>
    <row r="756" ht="12.75" customHeight="1">
      <c r="A756" s="24">
        <v>43846</v>
      </c>
      <c r="B756" s="28" cm="1">
        <f t="array" ref="B756">YEAR(A756)</f>
        <v>2020</v>
      </c>
      <c r="C756" s="29" cm="1">
        <f t="array" ref="C756">MONTH(A756)</f>
        <v>1</v>
      </c>
      <c r="D756" s="46">
        <v>182810</v>
      </c>
    </row>
    <row r="757" ht="12.75" customHeight="1">
      <c r="A757" s="24">
        <v>43847</v>
      </c>
      <c r="B757" s="28" cm="1">
        <f t="array" ref="B757">YEAR(A757)</f>
        <v>2020</v>
      </c>
      <c r="C757" s="29" cm="1">
        <f t="array" ref="C757">MONTH(A757)</f>
        <v>1</v>
      </c>
      <c r="D757" s="46">
        <v>183350</v>
      </c>
    </row>
    <row r="758" ht="12.75" customHeight="1">
      <c r="A758" s="24">
        <v>43848</v>
      </c>
      <c r="B758" s="28" cm="1">
        <f t="array" ref="B758">YEAR(A758)</f>
        <v>2020</v>
      </c>
      <c r="C758" s="29" cm="1">
        <f t="array" ref="C758">MONTH(A758)</f>
        <v>1</v>
      </c>
      <c r="D758" s="46">
        <v>183810</v>
      </c>
    </row>
    <row r="759" ht="12.75" customHeight="1">
      <c r="A759" s="24">
        <v>43849</v>
      </c>
      <c r="B759" s="28" cm="1">
        <f t="array" ref="B759">YEAR(A759)</f>
        <v>2020</v>
      </c>
      <c r="C759" s="29" cm="1">
        <f t="array" ref="C759">MONTH(A759)</f>
        <v>1</v>
      </c>
      <c r="D759" s="46">
        <v>183990</v>
      </c>
    </row>
    <row r="760" ht="12.75" customHeight="1">
      <c r="A760" s="24">
        <v>43850</v>
      </c>
      <c r="B760" s="28" cm="1">
        <f t="array" ref="B760">YEAR(A760)</f>
        <v>2020</v>
      </c>
      <c r="C760" s="29" cm="1">
        <f t="array" ref="C760">MONTH(A760)</f>
        <v>1</v>
      </c>
      <c r="D760" s="46">
        <v>183970</v>
      </c>
    </row>
    <row r="761" ht="12.75" customHeight="1">
      <c r="A761" s="24">
        <v>43851</v>
      </c>
      <c r="B761" s="28" cm="1">
        <f t="array" ref="B761">YEAR(A761)</f>
        <v>2020</v>
      </c>
      <c r="C761" s="29" cm="1">
        <f t="array" ref="C761">MONTH(A761)</f>
        <v>1</v>
      </c>
      <c r="D761" s="46">
        <v>183890</v>
      </c>
    </row>
    <row r="762" ht="12.75" customHeight="1">
      <c r="A762" s="24">
        <v>43852</v>
      </c>
      <c r="B762" s="28" cm="1">
        <f t="array" ref="B762">YEAR(A762)</f>
        <v>2020</v>
      </c>
      <c r="C762" s="29" cm="1">
        <f t="array" ref="C762">MONTH(A762)</f>
        <v>1</v>
      </c>
      <c r="D762" s="46">
        <v>183850</v>
      </c>
    </row>
    <row r="763" ht="12.75" customHeight="1">
      <c r="A763" s="24">
        <v>43853</v>
      </c>
      <c r="B763" s="28" cm="1">
        <f t="array" ref="B763">YEAR(A763)</f>
        <v>2020</v>
      </c>
      <c r="C763" s="29" cm="1">
        <f t="array" ref="C763">MONTH(A763)</f>
        <v>1</v>
      </c>
      <c r="D763" s="46">
        <v>183760</v>
      </c>
    </row>
    <row r="764" ht="12.75" customHeight="1">
      <c r="A764" s="24">
        <v>43854</v>
      </c>
      <c r="B764" s="28" cm="1">
        <f t="array" ref="B764">YEAR(A764)</f>
        <v>2020</v>
      </c>
      <c r="C764" s="29" cm="1">
        <f t="array" ref="C764">MONTH(A764)</f>
        <v>1</v>
      </c>
      <c r="D764" s="46">
        <v>183660</v>
      </c>
    </row>
    <row r="765" ht="12.75" customHeight="1">
      <c r="A765" s="24">
        <v>43855</v>
      </c>
      <c r="B765" s="28" cm="1">
        <f t="array" ref="B765">YEAR(A765)</f>
        <v>2020</v>
      </c>
      <c r="C765" s="29" cm="1">
        <f t="array" ref="C765">MONTH(A765)</f>
        <v>1</v>
      </c>
      <c r="D765" s="46">
        <v>183640</v>
      </c>
    </row>
    <row r="766" ht="12.75" customHeight="1">
      <c r="A766" s="24">
        <v>43856</v>
      </c>
      <c r="B766" s="28" cm="1">
        <f t="array" ref="B766">YEAR(A766)</f>
        <v>2020</v>
      </c>
      <c r="C766" s="29" cm="1">
        <f t="array" ref="C766">MONTH(A766)</f>
        <v>1</v>
      </c>
      <c r="D766" s="46">
        <v>184020</v>
      </c>
    </row>
    <row r="767" ht="12.75" customHeight="1">
      <c r="A767" s="24">
        <v>43857</v>
      </c>
      <c r="B767" s="28" cm="1">
        <f t="array" ref="B767">YEAR(A767)</f>
        <v>2020</v>
      </c>
      <c r="C767" s="29" cm="1">
        <f t="array" ref="C767">MONTH(A767)</f>
        <v>1</v>
      </c>
      <c r="D767" s="46">
        <v>184390</v>
      </c>
    </row>
    <row r="768" ht="12.75" customHeight="1">
      <c r="A768" s="24">
        <v>43858</v>
      </c>
      <c r="B768" s="28" cm="1">
        <f t="array" ref="B768">YEAR(A768)</f>
        <v>2020</v>
      </c>
      <c r="C768" s="29" cm="1">
        <f t="array" ref="C768">MONTH(A768)</f>
        <v>1</v>
      </c>
      <c r="D768" s="46">
        <v>184660</v>
      </c>
    </row>
    <row r="769" ht="12.75" customHeight="1">
      <c r="A769" s="24">
        <v>43859</v>
      </c>
      <c r="B769" s="28" cm="1">
        <f t="array" ref="B769">YEAR(A769)</f>
        <v>2020</v>
      </c>
      <c r="C769" s="29" cm="1">
        <f t="array" ref="C769">MONTH(A769)</f>
        <v>1</v>
      </c>
      <c r="D769" s="46">
        <v>184700</v>
      </c>
    </row>
    <row r="770" ht="12.75" customHeight="1">
      <c r="A770" s="24">
        <v>43860</v>
      </c>
      <c r="B770" s="28" cm="1">
        <f t="array" ref="B770">YEAR(A770)</f>
        <v>2020</v>
      </c>
      <c r="C770" s="29" cm="1">
        <f t="array" ref="C770">MONTH(A770)</f>
        <v>1</v>
      </c>
      <c r="D770" s="46">
        <v>184660</v>
      </c>
    </row>
    <row r="771" ht="12.75" customHeight="1">
      <c r="A771" s="24">
        <v>43861</v>
      </c>
      <c r="B771" s="28" cm="1">
        <f t="array" ref="B771">YEAR(A771)</f>
        <v>2020</v>
      </c>
      <c r="C771" s="29" cm="1">
        <f t="array" ref="C771">MONTH(A771)</f>
        <v>1</v>
      </c>
      <c r="D771" s="46">
        <v>184730</v>
      </c>
    </row>
    <row r="772" ht="12.75" customHeight="1">
      <c r="A772" s="24">
        <v>43862</v>
      </c>
      <c r="B772" s="28" cm="1">
        <f t="array" ref="B772">YEAR(A772)</f>
        <v>2020</v>
      </c>
      <c r="C772" s="29" cm="1">
        <f t="array" ref="C772">MONTH(A772)</f>
        <v>2</v>
      </c>
      <c r="D772" s="46">
        <v>184410</v>
      </c>
    </row>
    <row r="773" ht="12.75" customHeight="1">
      <c r="A773" s="24">
        <v>43863</v>
      </c>
      <c r="B773" s="28" cm="1">
        <f t="array" ref="B773">YEAR(A773)</f>
        <v>2020</v>
      </c>
      <c r="C773" s="29" cm="1">
        <f t="array" ref="C773">MONTH(A773)</f>
        <v>2</v>
      </c>
      <c r="D773" s="46">
        <v>183850</v>
      </c>
    </row>
    <row r="774" ht="12.75" customHeight="1">
      <c r="A774" s="24">
        <v>43864</v>
      </c>
      <c r="B774" s="28" cm="1">
        <f t="array" ref="B774">YEAR(A774)</f>
        <v>2020</v>
      </c>
      <c r="C774" s="29" cm="1">
        <f t="array" ref="C774">MONTH(A774)</f>
        <v>2</v>
      </c>
      <c r="D774" s="46">
        <v>183470</v>
      </c>
    </row>
    <row r="775" ht="12.75" customHeight="1">
      <c r="A775" s="24">
        <v>43865</v>
      </c>
      <c r="B775" s="28" cm="1">
        <f t="array" ref="B775">YEAR(A775)</f>
        <v>2020</v>
      </c>
      <c r="C775" s="29" cm="1">
        <f t="array" ref="C775">MONTH(A775)</f>
        <v>2</v>
      </c>
      <c r="D775" s="46">
        <v>183010</v>
      </c>
    </row>
    <row r="776" ht="12.75" customHeight="1">
      <c r="A776" s="24">
        <v>43866</v>
      </c>
      <c r="B776" s="28" cm="1">
        <f t="array" ref="B776">YEAR(A776)</f>
        <v>2020</v>
      </c>
      <c r="C776" s="29" cm="1">
        <f t="array" ref="C776">MONTH(A776)</f>
        <v>2</v>
      </c>
      <c r="D776" s="46">
        <v>182540</v>
      </c>
    </row>
    <row r="777" ht="12.75" customHeight="1">
      <c r="A777" s="24">
        <v>43867</v>
      </c>
      <c r="B777" s="28" cm="1">
        <f t="array" ref="B777">YEAR(A777)</f>
        <v>2020</v>
      </c>
      <c r="C777" s="29" cm="1">
        <f t="array" ref="C777">MONTH(A777)</f>
        <v>2</v>
      </c>
      <c r="D777" s="46">
        <v>182660</v>
      </c>
    </row>
    <row r="778" ht="12.75" customHeight="1">
      <c r="A778" s="24">
        <v>43868</v>
      </c>
      <c r="B778" s="28" cm="1">
        <f t="array" ref="B778">YEAR(A778)</f>
        <v>2020</v>
      </c>
      <c r="C778" s="29" cm="1">
        <f t="array" ref="C778">MONTH(A778)</f>
        <v>2</v>
      </c>
      <c r="D778" s="46">
        <v>182810</v>
      </c>
    </row>
    <row r="779" ht="12.75" customHeight="1">
      <c r="A779" s="24">
        <v>43869</v>
      </c>
      <c r="B779" s="28" cm="1">
        <f t="array" ref="B779">YEAR(A779)</f>
        <v>2020</v>
      </c>
      <c r="C779" s="29" cm="1">
        <f t="array" ref="C779">MONTH(A779)</f>
        <v>2</v>
      </c>
      <c r="D779" s="46">
        <v>182660</v>
      </c>
    </row>
    <row r="780" ht="12.75" customHeight="1">
      <c r="A780" s="24">
        <v>43870</v>
      </c>
      <c r="B780" s="28" cm="1">
        <f t="array" ref="B780">YEAR(A780)</f>
        <v>2020</v>
      </c>
      <c r="C780" s="29" cm="1">
        <f t="array" ref="C780">MONTH(A780)</f>
        <v>2</v>
      </c>
      <c r="D780" s="46">
        <v>182430</v>
      </c>
    </row>
    <row r="781" ht="12.75" customHeight="1">
      <c r="A781" s="24">
        <v>43871</v>
      </c>
      <c r="B781" s="28" cm="1">
        <f t="array" ref="B781">YEAR(A781)</f>
        <v>2020</v>
      </c>
      <c r="C781" s="29" cm="1">
        <f t="array" ref="C781">MONTH(A781)</f>
        <v>2</v>
      </c>
      <c r="D781" s="46">
        <v>182410</v>
      </c>
    </row>
    <row r="782" ht="12.75" customHeight="1">
      <c r="A782" s="24">
        <v>43872</v>
      </c>
      <c r="B782" s="28" cm="1">
        <f t="array" ref="B782">YEAR(A782)</f>
        <v>2020</v>
      </c>
      <c r="C782" s="29" cm="1">
        <f t="array" ref="C782">MONTH(A782)</f>
        <v>2</v>
      </c>
      <c r="D782" s="46">
        <v>182450</v>
      </c>
    </row>
    <row r="783" ht="12.75" customHeight="1">
      <c r="A783" s="24">
        <v>43873</v>
      </c>
      <c r="B783" s="28" cm="1">
        <f t="array" ref="B783">YEAR(A783)</f>
        <v>2020</v>
      </c>
      <c r="C783" s="29" cm="1">
        <f t="array" ref="C783">MONTH(A783)</f>
        <v>2</v>
      </c>
      <c r="D783" s="46">
        <v>182560</v>
      </c>
    </row>
    <row r="784" ht="12.75" customHeight="1">
      <c r="A784" s="24">
        <v>43874</v>
      </c>
      <c r="B784" s="28" cm="1">
        <f t="array" ref="B784">YEAR(A784)</f>
        <v>2020</v>
      </c>
      <c r="C784" s="29" cm="1">
        <f t="array" ref="C784">MONTH(A784)</f>
        <v>2</v>
      </c>
      <c r="D784" s="46">
        <v>182520</v>
      </c>
    </row>
    <row r="785" ht="12.75" customHeight="1">
      <c r="A785" s="24">
        <v>43875</v>
      </c>
      <c r="B785" s="28" cm="1">
        <f t="array" ref="B785">YEAR(A785)</f>
        <v>2020</v>
      </c>
      <c r="C785" s="29" cm="1">
        <f t="array" ref="C785">MONTH(A785)</f>
        <v>2</v>
      </c>
      <c r="D785" s="46">
        <v>182430</v>
      </c>
    </row>
    <row r="786" ht="12.75" customHeight="1">
      <c r="A786" s="24">
        <v>43876</v>
      </c>
      <c r="B786" s="28" cm="1">
        <f t="array" ref="B786">YEAR(A786)</f>
        <v>2020</v>
      </c>
      <c r="C786" s="29" cm="1">
        <f t="array" ref="C786">MONTH(A786)</f>
        <v>2</v>
      </c>
      <c r="D786" s="46">
        <v>182080</v>
      </c>
    </row>
    <row r="787" ht="12.75" customHeight="1">
      <c r="A787" s="24">
        <v>43877</v>
      </c>
      <c r="B787" s="28" cm="1">
        <f t="array" ref="B787">YEAR(A787)</f>
        <v>2020</v>
      </c>
      <c r="C787" s="29" cm="1">
        <f t="array" ref="C787">MONTH(A787)</f>
        <v>2</v>
      </c>
      <c r="D787" s="46">
        <v>182080</v>
      </c>
    </row>
    <row r="788" ht="12.75" customHeight="1">
      <c r="A788" s="24">
        <v>43878</v>
      </c>
      <c r="B788" s="28" cm="1">
        <f t="array" ref="B788">YEAR(A788)</f>
        <v>2020</v>
      </c>
      <c r="C788" s="29" cm="1">
        <f t="array" ref="C788">MONTH(A788)</f>
        <v>2</v>
      </c>
      <c r="D788" s="46">
        <v>182140</v>
      </c>
    </row>
    <row r="789" ht="12.75" customHeight="1">
      <c r="A789" s="24">
        <v>43879</v>
      </c>
      <c r="B789" s="28" cm="1">
        <f t="array" ref="B789">YEAR(A789)</f>
        <v>2020</v>
      </c>
      <c r="C789" s="29" cm="1">
        <f t="array" ref="C789">MONTH(A789)</f>
        <v>2</v>
      </c>
      <c r="D789" s="46">
        <v>182160</v>
      </c>
    </row>
    <row r="790" ht="12.75" customHeight="1">
      <c r="A790" s="24">
        <v>43880</v>
      </c>
      <c r="B790" s="28" cm="1">
        <f t="array" ref="B790">YEAR(A790)</f>
        <v>2020</v>
      </c>
      <c r="C790" s="29" cm="1">
        <f t="array" ref="C790">MONTH(A790)</f>
        <v>2</v>
      </c>
      <c r="D790" s="46">
        <v>182200</v>
      </c>
    </row>
    <row r="791" ht="12.75" customHeight="1">
      <c r="A791" s="24">
        <v>43881</v>
      </c>
      <c r="B791" s="28" cm="1">
        <f t="array" ref="B791">YEAR(A791)</f>
        <v>2020</v>
      </c>
      <c r="C791" s="29" cm="1">
        <f t="array" ref="C791">MONTH(A791)</f>
        <v>2</v>
      </c>
      <c r="D791" s="46">
        <v>182200</v>
      </c>
    </row>
    <row r="792" ht="12.75" customHeight="1">
      <c r="A792" s="24">
        <v>43882</v>
      </c>
      <c r="B792" s="28" cm="1">
        <f t="array" ref="B792">YEAR(A792)</f>
        <v>2020</v>
      </c>
      <c r="C792" s="29" cm="1">
        <f t="array" ref="C792">MONTH(A792)</f>
        <v>2</v>
      </c>
      <c r="D792" s="46">
        <v>182180</v>
      </c>
    </row>
    <row r="793" ht="12.75" customHeight="1">
      <c r="A793" s="24">
        <v>43883</v>
      </c>
      <c r="B793" s="28" cm="1">
        <f t="array" ref="B793">YEAR(A793)</f>
        <v>2020</v>
      </c>
      <c r="C793" s="29" cm="1">
        <f t="array" ref="C793">MONTH(A793)</f>
        <v>2</v>
      </c>
      <c r="D793" s="46">
        <v>182120</v>
      </c>
    </row>
    <row r="794" ht="12.75" customHeight="1">
      <c r="A794" s="24">
        <v>43884</v>
      </c>
      <c r="B794" s="28" cm="1">
        <f t="array" ref="B794">YEAR(A794)</f>
        <v>2020</v>
      </c>
      <c r="C794" s="29" cm="1">
        <f t="array" ref="C794">MONTH(A794)</f>
        <v>2</v>
      </c>
      <c r="D794" s="46">
        <v>182000</v>
      </c>
    </row>
    <row r="795" ht="12.75" customHeight="1">
      <c r="A795" s="24">
        <v>43885</v>
      </c>
      <c r="B795" s="28" cm="1">
        <f t="array" ref="B795">YEAR(A795)</f>
        <v>2020</v>
      </c>
      <c r="C795" s="29" cm="1">
        <f t="array" ref="C795">MONTH(A795)</f>
        <v>2</v>
      </c>
      <c r="D795" s="46">
        <v>181980</v>
      </c>
    </row>
    <row r="796" ht="12.75" customHeight="1">
      <c r="A796" s="24">
        <v>43886</v>
      </c>
      <c r="B796" s="28" cm="1">
        <f t="array" ref="B796">YEAR(A796)</f>
        <v>2020</v>
      </c>
      <c r="C796" s="29" cm="1">
        <f t="array" ref="C796">MONTH(A796)</f>
        <v>2</v>
      </c>
      <c r="D796" s="46">
        <v>182020</v>
      </c>
    </row>
    <row r="797" ht="12.75" customHeight="1">
      <c r="A797" s="24">
        <v>43887</v>
      </c>
      <c r="B797" s="28" cm="1">
        <f t="array" ref="B797">YEAR(A797)</f>
        <v>2020</v>
      </c>
      <c r="C797" s="29" cm="1">
        <f t="array" ref="C797">MONTH(A797)</f>
        <v>2</v>
      </c>
      <c r="D797" s="46">
        <v>181910</v>
      </c>
    </row>
    <row r="798" ht="12.75" customHeight="1">
      <c r="A798" s="24">
        <v>43888</v>
      </c>
      <c r="B798" s="28" cm="1">
        <f t="array" ref="B798">YEAR(A798)</f>
        <v>2020</v>
      </c>
      <c r="C798" s="29" cm="1">
        <f t="array" ref="C798">MONTH(A798)</f>
        <v>2</v>
      </c>
      <c r="D798" s="46">
        <v>181830</v>
      </c>
    </row>
    <row r="799" ht="12.75" customHeight="1">
      <c r="A799" s="24">
        <v>43889</v>
      </c>
      <c r="B799" s="28" cm="1">
        <f t="array" ref="B799">YEAR(A799)</f>
        <v>2020</v>
      </c>
      <c r="C799" s="29" cm="1">
        <f t="array" ref="C799">MONTH(A799)</f>
        <v>2</v>
      </c>
      <c r="D799" s="46">
        <v>181730</v>
      </c>
    </row>
    <row r="800" ht="12.75" customHeight="1">
      <c r="A800" s="24">
        <v>43890</v>
      </c>
      <c r="B800" s="28" cm="1">
        <f t="array" ref="B800">YEAR(A800)</f>
        <v>2020</v>
      </c>
      <c r="C800" s="29" cm="1">
        <f t="array" ref="C800">MONTH(A800)</f>
        <v>2</v>
      </c>
      <c r="D800" s="46">
        <v>181620</v>
      </c>
    </row>
    <row r="801" ht="12.75" customHeight="1">
      <c r="A801" s="24">
        <v>43891</v>
      </c>
      <c r="B801" s="28" cm="1">
        <f t="array" ref="B801">YEAR(A801)</f>
        <v>2020</v>
      </c>
      <c r="C801" s="29" cm="1">
        <f t="array" ref="C801">MONTH(A801)</f>
        <v>3</v>
      </c>
      <c r="D801" s="46">
        <v>181500</v>
      </c>
    </row>
    <row r="802" ht="12.75" customHeight="1">
      <c r="A802" s="24">
        <v>43892</v>
      </c>
      <c r="B802" s="28" cm="1">
        <f t="array" ref="B802">YEAR(A802)</f>
        <v>2020</v>
      </c>
      <c r="C802" s="29" cm="1">
        <f t="array" ref="C802">MONTH(A802)</f>
        <v>3</v>
      </c>
      <c r="D802" s="46">
        <v>181440</v>
      </c>
    </row>
    <row r="803" ht="12.75" customHeight="1">
      <c r="A803" s="24">
        <v>43893</v>
      </c>
      <c r="B803" s="28" cm="1">
        <f t="array" ref="B803">YEAR(A803)</f>
        <v>2020</v>
      </c>
      <c r="C803" s="29" cm="1">
        <f t="array" ref="C803">MONTH(A803)</f>
        <v>3</v>
      </c>
      <c r="D803" s="46">
        <v>181420</v>
      </c>
    </row>
    <row r="804" ht="12.75" customHeight="1">
      <c r="A804" s="24">
        <v>43894</v>
      </c>
      <c r="B804" s="28" cm="1">
        <f t="array" ref="B804">YEAR(A804)</f>
        <v>2020</v>
      </c>
      <c r="C804" s="29" cm="1">
        <f t="array" ref="C804">MONTH(A804)</f>
        <v>3</v>
      </c>
      <c r="D804" s="46">
        <v>181400</v>
      </c>
    </row>
    <row r="805" ht="12.75" customHeight="1">
      <c r="A805" s="24">
        <v>43895</v>
      </c>
      <c r="B805" s="28" cm="1">
        <f t="array" ref="B805">YEAR(A805)</f>
        <v>2020</v>
      </c>
      <c r="C805" s="29" cm="1">
        <f t="array" ref="C805">MONTH(A805)</f>
        <v>3</v>
      </c>
      <c r="D805" s="46">
        <v>181380</v>
      </c>
    </row>
    <row r="806" ht="12.75" customHeight="1">
      <c r="A806" s="24">
        <v>43896</v>
      </c>
      <c r="B806" s="28" cm="1">
        <f t="array" ref="B806">YEAR(A806)</f>
        <v>2020</v>
      </c>
      <c r="C806" s="29" cm="1">
        <f t="array" ref="C806">MONTH(A806)</f>
        <v>3</v>
      </c>
      <c r="D806" s="46">
        <v>181270</v>
      </c>
    </row>
    <row r="807" ht="12.75" customHeight="1">
      <c r="A807" s="24">
        <v>43897</v>
      </c>
      <c r="B807" s="28" cm="1">
        <f t="array" ref="B807">YEAR(A807)</f>
        <v>2020</v>
      </c>
      <c r="C807" s="29" cm="1">
        <f t="array" ref="C807">MONTH(A807)</f>
        <v>3</v>
      </c>
      <c r="D807" s="46">
        <v>181270</v>
      </c>
    </row>
    <row r="808" ht="12.75" customHeight="1">
      <c r="A808" s="24">
        <v>43898</v>
      </c>
      <c r="B808" s="28" cm="1">
        <f t="array" ref="B808">YEAR(A808)</f>
        <v>2020</v>
      </c>
      <c r="C808" s="29" cm="1">
        <f t="array" ref="C808">MONTH(A808)</f>
        <v>3</v>
      </c>
      <c r="D808" s="46">
        <v>181330</v>
      </c>
    </row>
    <row r="809" ht="12.75" customHeight="1">
      <c r="A809" s="24">
        <v>43899</v>
      </c>
      <c r="B809" s="28" cm="1">
        <f t="array" ref="B809">YEAR(A809)</f>
        <v>2020</v>
      </c>
      <c r="C809" s="29" cm="1">
        <f t="array" ref="C809">MONTH(A809)</f>
        <v>3</v>
      </c>
      <c r="D809" s="46">
        <v>181540</v>
      </c>
    </row>
    <row r="810" ht="12.75" customHeight="1">
      <c r="A810" s="24">
        <v>43900</v>
      </c>
      <c r="B810" s="28" cm="1">
        <f t="array" ref="B810">YEAR(A810)</f>
        <v>2020</v>
      </c>
      <c r="C810" s="29" cm="1">
        <f t="array" ref="C810">MONTH(A810)</f>
        <v>3</v>
      </c>
      <c r="D810" s="46">
        <v>181660</v>
      </c>
    </row>
    <row r="811" ht="12.75" customHeight="1">
      <c r="A811" s="24">
        <v>43901</v>
      </c>
      <c r="B811" s="28" cm="1">
        <f t="array" ref="B811">YEAR(A811)</f>
        <v>2020</v>
      </c>
      <c r="C811" s="29" cm="1">
        <f t="array" ref="C811">MONTH(A811)</f>
        <v>3</v>
      </c>
      <c r="D811" s="46">
        <v>181620</v>
      </c>
    </row>
    <row r="812" ht="12.75" customHeight="1">
      <c r="A812" s="24">
        <v>43902</v>
      </c>
      <c r="B812" s="28" cm="1">
        <f t="array" ref="B812">YEAR(A812)</f>
        <v>2020</v>
      </c>
      <c r="C812" s="29" cm="1">
        <f t="array" ref="C812">MONTH(A812)</f>
        <v>3</v>
      </c>
      <c r="D812" s="46">
        <v>181540</v>
      </c>
    </row>
    <row r="813" ht="12.75" customHeight="1">
      <c r="A813" s="24">
        <v>43903</v>
      </c>
      <c r="B813" s="28" cm="1">
        <f t="array" ref="B813">YEAR(A813)</f>
        <v>2020</v>
      </c>
      <c r="C813" s="29" cm="1">
        <f t="array" ref="C813">MONTH(A813)</f>
        <v>3</v>
      </c>
      <c r="D813" s="46">
        <v>181580</v>
      </c>
    </row>
    <row r="814" ht="12.75" customHeight="1">
      <c r="A814" s="24">
        <v>43904</v>
      </c>
      <c r="B814" s="28" cm="1">
        <f t="array" ref="B814">YEAR(A814)</f>
        <v>2020</v>
      </c>
      <c r="C814" s="29" cm="1">
        <f t="array" ref="C814">MONTH(A814)</f>
        <v>3</v>
      </c>
      <c r="D814" s="46">
        <v>181810</v>
      </c>
    </row>
    <row r="815" ht="12.75" customHeight="1">
      <c r="A815" s="24">
        <v>43905</v>
      </c>
      <c r="B815" s="28" cm="1">
        <f t="array" ref="B815">YEAR(A815)</f>
        <v>2020</v>
      </c>
      <c r="C815" s="29" cm="1">
        <f t="array" ref="C815">MONTH(A815)</f>
        <v>3</v>
      </c>
      <c r="D815" s="46">
        <v>183040</v>
      </c>
    </row>
    <row r="816" ht="12.75" customHeight="1">
      <c r="A816" s="24">
        <v>43906</v>
      </c>
      <c r="B816" s="28" cm="1">
        <f t="array" ref="B816">YEAR(A816)</f>
        <v>2020</v>
      </c>
      <c r="C816" s="29" cm="1">
        <f t="array" ref="C816">MONTH(A816)</f>
        <v>3</v>
      </c>
      <c r="D816" s="46">
        <v>186010</v>
      </c>
    </row>
    <row r="817" ht="12.75" customHeight="1">
      <c r="A817" s="24">
        <v>43907</v>
      </c>
      <c r="B817" s="28" cm="1">
        <f t="array" ref="B817">YEAR(A817)</f>
        <v>2020</v>
      </c>
      <c r="C817" s="29" cm="1">
        <f t="array" ref="C817">MONTH(A817)</f>
        <v>3</v>
      </c>
      <c r="D817" s="46">
        <v>187310</v>
      </c>
    </row>
    <row r="818" ht="12.75" customHeight="1">
      <c r="A818" s="24">
        <v>43908</v>
      </c>
      <c r="B818" s="28" cm="1">
        <f t="array" ref="B818">YEAR(A818)</f>
        <v>2020</v>
      </c>
      <c r="C818" s="29" cm="1">
        <f t="array" ref="C818">MONTH(A818)</f>
        <v>3</v>
      </c>
      <c r="D818" s="46">
        <v>187720</v>
      </c>
    </row>
    <row r="819" ht="12.75" customHeight="1">
      <c r="A819" s="24">
        <v>43909</v>
      </c>
      <c r="B819" s="28" cm="1">
        <f t="array" ref="B819">YEAR(A819)</f>
        <v>2020</v>
      </c>
      <c r="C819" s="29" cm="1">
        <f t="array" ref="C819">MONTH(A819)</f>
        <v>3</v>
      </c>
      <c r="D819" s="46">
        <v>187990</v>
      </c>
    </row>
    <row r="820" ht="12.75" customHeight="1">
      <c r="A820" s="24">
        <v>43910</v>
      </c>
      <c r="B820" s="28" cm="1">
        <f t="array" ref="B820">YEAR(A820)</f>
        <v>2020</v>
      </c>
      <c r="C820" s="29" cm="1">
        <f t="array" ref="C820">MONTH(A820)</f>
        <v>3</v>
      </c>
      <c r="D820" s="46">
        <v>187910</v>
      </c>
    </row>
    <row r="821" ht="12.75" customHeight="1">
      <c r="A821" s="24">
        <v>43911</v>
      </c>
      <c r="B821" s="28" cm="1">
        <f t="array" ref="B821">YEAR(A821)</f>
        <v>2020</v>
      </c>
      <c r="C821" s="29" cm="1">
        <f t="array" ref="C821">MONTH(A821)</f>
        <v>3</v>
      </c>
      <c r="D821" s="46">
        <v>187760</v>
      </c>
    </row>
    <row r="822" ht="12.75" customHeight="1">
      <c r="A822" s="24">
        <v>43912</v>
      </c>
      <c r="B822" s="28" cm="1">
        <f t="array" ref="B822">YEAR(A822)</f>
        <v>2020</v>
      </c>
      <c r="C822" s="29" cm="1">
        <f t="array" ref="C822">MONTH(A822)</f>
        <v>3</v>
      </c>
      <c r="D822" s="46">
        <v>187610</v>
      </c>
    </row>
    <row r="823" ht="12.75" customHeight="1">
      <c r="A823" s="24">
        <v>43913</v>
      </c>
      <c r="B823" s="28" cm="1">
        <f t="array" ref="B823">YEAR(A823)</f>
        <v>2020</v>
      </c>
      <c r="C823" s="29" cm="1">
        <f t="array" ref="C823">MONTH(A823)</f>
        <v>3</v>
      </c>
      <c r="D823" s="46">
        <v>187550</v>
      </c>
    </row>
    <row r="824" ht="12.75" customHeight="1">
      <c r="A824" s="24">
        <v>43914</v>
      </c>
      <c r="B824" s="28" cm="1">
        <f t="array" ref="B824">YEAR(A824)</f>
        <v>2020</v>
      </c>
      <c r="C824" s="29" cm="1">
        <f t="array" ref="C824">MONTH(A824)</f>
        <v>3</v>
      </c>
      <c r="D824" s="46">
        <v>187520</v>
      </c>
    </row>
    <row r="825" ht="12.75" customHeight="1">
      <c r="A825" s="24">
        <v>43915</v>
      </c>
      <c r="B825" s="28" cm="1">
        <f t="array" ref="B825">YEAR(A825)</f>
        <v>2020</v>
      </c>
      <c r="C825" s="29" cm="1">
        <f t="array" ref="C825">MONTH(A825)</f>
        <v>3</v>
      </c>
      <c r="D825" s="46">
        <v>187700</v>
      </c>
    </row>
    <row r="826" ht="12.75" customHeight="1">
      <c r="A826" s="24">
        <v>43916</v>
      </c>
      <c r="B826" s="28" cm="1">
        <f t="array" ref="B826">YEAR(A826)</f>
        <v>2020</v>
      </c>
      <c r="C826" s="29" cm="1">
        <f t="array" ref="C826">MONTH(A826)</f>
        <v>3</v>
      </c>
      <c r="D826" s="46">
        <v>187860</v>
      </c>
    </row>
    <row r="827" ht="12.75" customHeight="1">
      <c r="A827" s="24">
        <v>43917</v>
      </c>
      <c r="B827" s="28" cm="1">
        <f t="array" ref="B827">YEAR(A827)</f>
        <v>2020</v>
      </c>
      <c r="C827" s="29" cm="1">
        <f t="array" ref="C827">MONTH(A827)</f>
        <v>3</v>
      </c>
      <c r="D827" s="46">
        <v>187820</v>
      </c>
    </row>
    <row r="828" ht="12.75" customHeight="1">
      <c r="A828" s="24">
        <v>43918</v>
      </c>
      <c r="B828" s="28" cm="1">
        <f t="array" ref="B828">YEAR(A828)</f>
        <v>2020</v>
      </c>
      <c r="C828" s="29" cm="1">
        <f t="array" ref="C828">MONTH(A828)</f>
        <v>3</v>
      </c>
      <c r="D828" s="46">
        <v>187700</v>
      </c>
    </row>
    <row r="829" ht="12.75" customHeight="1">
      <c r="A829" s="24">
        <v>43919</v>
      </c>
      <c r="B829" s="28" cm="1">
        <f t="array" ref="B829">YEAR(A829)</f>
        <v>2020</v>
      </c>
      <c r="C829" s="29" cm="1">
        <f t="array" ref="C829">MONTH(A829)</f>
        <v>3</v>
      </c>
      <c r="D829" s="46">
        <v>187520</v>
      </c>
    </row>
    <row r="830" ht="12.75" customHeight="1">
      <c r="A830" s="24">
        <v>43920</v>
      </c>
      <c r="B830" s="28" cm="1">
        <f t="array" ref="B830">YEAR(A830)</f>
        <v>2020</v>
      </c>
      <c r="C830" s="29" cm="1">
        <f t="array" ref="C830">MONTH(A830)</f>
        <v>3</v>
      </c>
      <c r="D830" s="46">
        <v>187460</v>
      </c>
    </row>
    <row r="831" ht="12.75" customHeight="1">
      <c r="A831" s="24">
        <v>43921</v>
      </c>
      <c r="B831" s="28" cm="1">
        <f t="array" ref="B831">YEAR(A831)</f>
        <v>2020</v>
      </c>
      <c r="C831" s="29" cm="1">
        <f t="array" ref="C831">MONTH(A831)</f>
        <v>3</v>
      </c>
      <c r="D831" s="46">
        <v>187270</v>
      </c>
    </row>
    <row r="832" ht="12.75" customHeight="1">
      <c r="A832" s="24">
        <v>43922</v>
      </c>
      <c r="B832" s="28" cm="1">
        <f t="array" ref="B832">YEAR(A832)</f>
        <v>2020</v>
      </c>
      <c r="C832" s="29" cm="1">
        <f t="array" ref="C832">MONTH(A832)</f>
        <v>4</v>
      </c>
      <c r="D832" s="46">
        <v>187060</v>
      </c>
    </row>
    <row r="833" ht="12.75" customHeight="1">
      <c r="A833" s="24">
        <v>43923</v>
      </c>
      <c r="B833" s="28" cm="1">
        <f t="array" ref="B833">YEAR(A833)</f>
        <v>2020</v>
      </c>
      <c r="C833" s="29" cm="1">
        <f t="array" ref="C833">MONTH(A833)</f>
        <v>4</v>
      </c>
      <c r="D833" s="46">
        <v>187000</v>
      </c>
    </row>
    <row r="834" ht="12.75" customHeight="1">
      <c r="A834" s="24">
        <v>43924</v>
      </c>
      <c r="B834" s="28" cm="1">
        <f t="array" ref="B834">YEAR(A834)</f>
        <v>2020</v>
      </c>
      <c r="C834" s="29" cm="1">
        <f t="array" ref="C834">MONTH(A834)</f>
        <v>4</v>
      </c>
      <c r="D834" s="46">
        <v>186960</v>
      </c>
    </row>
    <row r="835" ht="12.75" customHeight="1">
      <c r="A835" s="24">
        <v>43925</v>
      </c>
      <c r="B835" s="28" cm="1">
        <f t="array" ref="B835">YEAR(A835)</f>
        <v>2020</v>
      </c>
      <c r="C835" s="29" cm="1">
        <f t="array" ref="C835">MONTH(A835)</f>
        <v>4</v>
      </c>
      <c r="D835" s="46">
        <v>186910</v>
      </c>
    </row>
    <row r="836" ht="12.75" customHeight="1">
      <c r="A836" s="24">
        <v>43926</v>
      </c>
      <c r="B836" s="28" cm="1">
        <f t="array" ref="B836">YEAR(A836)</f>
        <v>2020</v>
      </c>
      <c r="C836" s="29" cm="1">
        <f t="array" ref="C836">MONTH(A836)</f>
        <v>4</v>
      </c>
      <c r="D836" s="46">
        <v>188060</v>
      </c>
    </row>
    <row r="837" ht="12.75" customHeight="1">
      <c r="A837" s="24">
        <v>43927</v>
      </c>
      <c r="B837" s="28" cm="1">
        <f t="array" ref="B837">YEAR(A837)</f>
        <v>2020</v>
      </c>
      <c r="C837" s="29" cm="1">
        <f t="array" ref="C837">MONTH(A837)</f>
        <v>4</v>
      </c>
      <c r="D837" s="46">
        <v>189690</v>
      </c>
    </row>
    <row r="838" ht="12.75" customHeight="1">
      <c r="A838" s="24">
        <v>43928</v>
      </c>
      <c r="B838" s="28" cm="1">
        <f t="array" ref="B838">YEAR(A838)</f>
        <v>2020</v>
      </c>
      <c r="C838" s="29" cm="1">
        <f t="array" ref="C838">MONTH(A838)</f>
        <v>4</v>
      </c>
      <c r="D838" s="46">
        <v>190420</v>
      </c>
    </row>
    <row r="839" ht="12.75" customHeight="1">
      <c r="A839" s="24">
        <v>43929</v>
      </c>
      <c r="B839" s="28" cm="1">
        <f t="array" ref="B839">YEAR(A839)</f>
        <v>2020</v>
      </c>
      <c r="C839" s="29" cm="1">
        <f t="array" ref="C839">MONTH(A839)</f>
        <v>4</v>
      </c>
      <c r="D839" s="46">
        <v>190740</v>
      </c>
    </row>
    <row r="840" ht="12.75" customHeight="1">
      <c r="A840" s="24">
        <v>43930</v>
      </c>
      <c r="B840" s="28" cm="1">
        <f t="array" ref="B840">YEAR(A840)</f>
        <v>2020</v>
      </c>
      <c r="C840" s="29" cm="1">
        <f t="array" ref="C840">MONTH(A840)</f>
        <v>4</v>
      </c>
      <c r="D840" s="46">
        <v>190930</v>
      </c>
    </row>
    <row r="841" ht="12.75" customHeight="1">
      <c r="A841" s="24">
        <v>43931</v>
      </c>
      <c r="B841" s="28" cm="1">
        <f t="array" ref="B841">YEAR(A841)</f>
        <v>2020</v>
      </c>
      <c r="C841" s="29" cm="1">
        <f t="array" ref="C841">MONTH(A841)</f>
        <v>4</v>
      </c>
      <c r="D841" s="46">
        <v>190400</v>
      </c>
    </row>
    <row r="842" ht="12.75" customHeight="1">
      <c r="A842" s="24">
        <v>43932</v>
      </c>
      <c r="B842" s="28" cm="1">
        <f t="array" ref="B842">YEAR(A842)</f>
        <v>2020</v>
      </c>
      <c r="C842" s="29" cm="1">
        <f t="array" ref="C842">MONTH(A842)</f>
        <v>4</v>
      </c>
      <c r="D842" s="46">
        <v>190420</v>
      </c>
    </row>
    <row r="843" ht="12.75" customHeight="1">
      <c r="A843" s="24">
        <v>43933</v>
      </c>
      <c r="B843" s="28" cm="1">
        <f t="array" ref="B843">YEAR(A843)</f>
        <v>2020</v>
      </c>
      <c r="C843" s="29" cm="1">
        <f t="array" ref="C843">MONTH(A843)</f>
        <v>4</v>
      </c>
      <c r="D843" s="46">
        <v>190310</v>
      </c>
    </row>
    <row r="844" ht="12.75" customHeight="1">
      <c r="A844" s="24">
        <v>43934</v>
      </c>
      <c r="B844" s="28" cm="1">
        <f t="array" ref="B844">YEAR(A844)</f>
        <v>2020</v>
      </c>
      <c r="C844" s="29" cm="1">
        <f t="array" ref="C844">MONTH(A844)</f>
        <v>4</v>
      </c>
      <c r="D844" s="46">
        <v>190500</v>
      </c>
    </row>
    <row r="845" ht="12.75" customHeight="1">
      <c r="A845" s="24">
        <v>43935</v>
      </c>
      <c r="B845" s="28" cm="1">
        <f t="array" ref="B845">YEAR(A845)</f>
        <v>2020</v>
      </c>
      <c r="C845" s="29" cm="1">
        <f t="array" ref="C845">MONTH(A845)</f>
        <v>4</v>
      </c>
      <c r="D845" s="46">
        <v>190670</v>
      </c>
    </row>
    <row r="846" ht="12.75" customHeight="1">
      <c r="A846" s="24">
        <v>43936</v>
      </c>
      <c r="B846" s="28" cm="1">
        <f t="array" ref="B846">YEAR(A846)</f>
        <v>2020</v>
      </c>
      <c r="C846" s="29" cm="1">
        <f t="array" ref="C846">MONTH(A846)</f>
        <v>4</v>
      </c>
      <c r="D846" s="46">
        <v>190650</v>
      </c>
    </row>
    <row r="847" ht="12.75" customHeight="1">
      <c r="A847" s="24">
        <v>43937</v>
      </c>
      <c r="B847" s="28" cm="1">
        <f t="array" ref="B847">YEAR(A847)</f>
        <v>2020</v>
      </c>
      <c r="C847" s="29" cm="1">
        <f t="array" ref="C847">MONTH(A847)</f>
        <v>4</v>
      </c>
      <c r="D847" s="46">
        <v>190460</v>
      </c>
    </row>
    <row r="848" ht="12.75" customHeight="1">
      <c r="A848" s="24">
        <v>43938</v>
      </c>
      <c r="B848" s="28" cm="1">
        <f t="array" ref="B848">YEAR(A848)</f>
        <v>2020</v>
      </c>
      <c r="C848" s="29" cm="1">
        <f t="array" ref="C848">MONTH(A848)</f>
        <v>4</v>
      </c>
      <c r="D848" s="46">
        <v>190760</v>
      </c>
    </row>
    <row r="849" ht="12.75" customHeight="1">
      <c r="A849" s="24">
        <v>43939</v>
      </c>
      <c r="B849" s="28" cm="1">
        <f t="array" ref="B849">YEAR(A849)</f>
        <v>2020</v>
      </c>
      <c r="C849" s="29" cm="1">
        <f t="array" ref="C849">MONTH(A849)</f>
        <v>4</v>
      </c>
      <c r="D849" s="46">
        <v>190860</v>
      </c>
    </row>
    <row r="850" ht="12.75" customHeight="1">
      <c r="A850" s="24">
        <v>43940</v>
      </c>
      <c r="B850" s="28" cm="1">
        <f t="array" ref="B850">YEAR(A850)</f>
        <v>2020</v>
      </c>
      <c r="C850" s="29" cm="1">
        <f t="array" ref="C850">MONTH(A850)</f>
        <v>4</v>
      </c>
      <c r="D850" s="46">
        <v>190420</v>
      </c>
    </row>
    <row r="851" ht="12.75" customHeight="1">
      <c r="A851" s="24">
        <v>43941</v>
      </c>
      <c r="B851" s="28" cm="1">
        <f t="array" ref="B851">YEAR(A851)</f>
        <v>2020</v>
      </c>
      <c r="C851" s="29" cm="1">
        <f t="array" ref="C851">MONTH(A851)</f>
        <v>4</v>
      </c>
      <c r="D851" s="46">
        <v>189970</v>
      </c>
    </row>
    <row r="852" ht="12.75" customHeight="1">
      <c r="A852" s="24">
        <v>43942</v>
      </c>
      <c r="B852" s="28" cm="1">
        <f t="array" ref="B852">YEAR(A852)</f>
        <v>2020</v>
      </c>
      <c r="C852" s="29" cm="1">
        <f t="array" ref="C852">MONTH(A852)</f>
        <v>4</v>
      </c>
      <c r="D852" s="46">
        <v>190120</v>
      </c>
    </row>
    <row r="853" ht="12.75" customHeight="1">
      <c r="A853" s="24">
        <v>43943</v>
      </c>
      <c r="B853" s="28" cm="1">
        <f t="array" ref="B853">YEAR(A853)</f>
        <v>2020</v>
      </c>
      <c r="C853" s="29" cm="1">
        <f t="array" ref="C853">MONTH(A853)</f>
        <v>4</v>
      </c>
      <c r="D853" s="46">
        <v>190420</v>
      </c>
    </row>
    <row r="854" ht="12.75" customHeight="1">
      <c r="A854" s="24">
        <v>43944</v>
      </c>
      <c r="B854" s="28" cm="1">
        <f t="array" ref="B854">YEAR(A854)</f>
        <v>2020</v>
      </c>
      <c r="C854" s="29" cm="1">
        <f t="array" ref="C854">MONTH(A854)</f>
        <v>4</v>
      </c>
      <c r="D854" s="46">
        <v>190590</v>
      </c>
    </row>
    <row r="855" ht="12.75" customHeight="1">
      <c r="A855" s="24">
        <v>43945</v>
      </c>
      <c r="B855" s="28" cm="1">
        <f t="array" ref="B855">YEAR(A855)</f>
        <v>2020</v>
      </c>
      <c r="C855" s="29" cm="1">
        <f t="array" ref="C855">MONTH(A855)</f>
        <v>4</v>
      </c>
      <c r="D855" s="46">
        <v>190520</v>
      </c>
    </row>
    <row r="856" ht="12.75" customHeight="1">
      <c r="A856" s="24">
        <v>43946</v>
      </c>
      <c r="B856" s="28" cm="1">
        <f t="array" ref="B856">YEAR(A856)</f>
        <v>2020</v>
      </c>
      <c r="C856" s="29" cm="1">
        <f t="array" ref="C856">MONTH(A856)</f>
        <v>4</v>
      </c>
      <c r="D856" s="46">
        <v>190200</v>
      </c>
    </row>
    <row r="857" ht="12.75" customHeight="1">
      <c r="A857" s="24">
        <v>43947</v>
      </c>
      <c r="B857" s="28" cm="1">
        <f t="array" ref="B857">YEAR(A857)</f>
        <v>2020</v>
      </c>
      <c r="C857" s="29" cm="1">
        <f t="array" ref="C857">MONTH(A857)</f>
        <v>4</v>
      </c>
      <c r="D857" s="46">
        <v>189560</v>
      </c>
    </row>
    <row r="858" ht="12.75" customHeight="1">
      <c r="A858" s="24">
        <v>43948</v>
      </c>
      <c r="B858" s="28" cm="1">
        <f t="array" ref="B858">YEAR(A858)</f>
        <v>2020</v>
      </c>
      <c r="C858" s="29" cm="1">
        <f t="array" ref="C858">MONTH(A858)</f>
        <v>4</v>
      </c>
      <c r="D858" s="46">
        <v>188010</v>
      </c>
    </row>
    <row r="859" ht="12.75" customHeight="1">
      <c r="A859" s="24">
        <v>43949</v>
      </c>
      <c r="B859" s="28" cm="1">
        <f t="array" ref="B859">YEAR(A859)</f>
        <v>2020</v>
      </c>
      <c r="C859" s="29" cm="1">
        <f t="array" ref="C859">MONTH(A859)</f>
        <v>4</v>
      </c>
      <c r="D859" s="46">
        <v>186280</v>
      </c>
    </row>
    <row r="860" ht="12.75" customHeight="1">
      <c r="A860" s="24">
        <v>43950</v>
      </c>
      <c r="B860" s="28" cm="1">
        <f t="array" ref="B860">YEAR(A860)</f>
        <v>2020</v>
      </c>
      <c r="C860" s="29" cm="1">
        <f t="array" ref="C860">MONTH(A860)</f>
        <v>4</v>
      </c>
      <c r="D860" s="46">
        <v>184500</v>
      </c>
    </row>
    <row r="861" ht="12.75" customHeight="1">
      <c r="A861" s="24">
        <v>43951</v>
      </c>
      <c r="B861" s="28" cm="1">
        <f t="array" ref="B861">YEAR(A861)</f>
        <v>2020</v>
      </c>
      <c r="C861" s="29" cm="1">
        <f t="array" ref="C861">MONTH(A861)</f>
        <v>4</v>
      </c>
      <c r="D861" s="46">
        <v>183700</v>
      </c>
    </row>
    <row r="862" ht="12.75" customHeight="1">
      <c r="A862" s="24">
        <v>43952</v>
      </c>
      <c r="B862" s="28" cm="1">
        <f t="array" ref="B862">YEAR(A862)</f>
        <v>2020</v>
      </c>
      <c r="C862" s="29" cm="1">
        <f t="array" ref="C862">MONTH(A862)</f>
        <v>5</v>
      </c>
      <c r="D862" s="46">
        <v>184120</v>
      </c>
    </row>
    <row r="863" ht="12.75" customHeight="1">
      <c r="A863" s="24">
        <v>43953</v>
      </c>
      <c r="B863" s="28" cm="1">
        <f t="array" ref="B863">YEAR(A863)</f>
        <v>2020</v>
      </c>
      <c r="C863" s="29" cm="1">
        <f t="array" ref="C863">MONTH(A863)</f>
        <v>5</v>
      </c>
      <c r="D863" s="46">
        <v>184450</v>
      </c>
    </row>
    <row r="864" ht="12.75" customHeight="1">
      <c r="A864" s="24">
        <v>43954</v>
      </c>
      <c r="B864" s="28" cm="1">
        <f t="array" ref="B864">YEAR(A864)</f>
        <v>2020</v>
      </c>
      <c r="C864" s="29" cm="1">
        <f t="array" ref="C864">MONTH(A864)</f>
        <v>5</v>
      </c>
      <c r="D864" s="46">
        <v>184870</v>
      </c>
    </row>
    <row r="865" ht="12.75" customHeight="1">
      <c r="A865" s="24">
        <v>43955</v>
      </c>
      <c r="B865" s="28" cm="1">
        <f t="array" ref="B865">YEAR(A865)</f>
        <v>2020</v>
      </c>
      <c r="C865" s="29" cm="1">
        <f t="array" ref="C865">MONTH(A865)</f>
        <v>5</v>
      </c>
      <c r="D865" s="46">
        <v>185000</v>
      </c>
    </row>
    <row r="866" ht="12.75" customHeight="1">
      <c r="A866" s="24">
        <v>43956</v>
      </c>
      <c r="B866" s="28" cm="1">
        <f t="array" ref="B866">YEAR(A866)</f>
        <v>2020</v>
      </c>
      <c r="C866" s="29" cm="1">
        <f t="array" ref="C866">MONTH(A866)</f>
        <v>5</v>
      </c>
      <c r="D866" s="46">
        <v>185500</v>
      </c>
    </row>
    <row r="867" ht="12.75" customHeight="1">
      <c r="A867" s="24">
        <v>43957</v>
      </c>
      <c r="B867" s="28" cm="1">
        <f t="array" ref="B867">YEAR(A867)</f>
        <v>2020</v>
      </c>
      <c r="C867" s="29" cm="1">
        <f t="array" ref="C867">MONTH(A867)</f>
        <v>5</v>
      </c>
      <c r="D867" s="46">
        <v>186010</v>
      </c>
    </row>
    <row r="868" ht="12.75" customHeight="1">
      <c r="A868" s="24">
        <v>43958</v>
      </c>
      <c r="B868" s="28" cm="1">
        <f t="array" ref="B868">YEAR(A868)</f>
        <v>2020</v>
      </c>
      <c r="C868" s="29" cm="1">
        <f t="array" ref="C868">MONTH(A868)</f>
        <v>5</v>
      </c>
      <c r="D868" s="46">
        <v>186470</v>
      </c>
    </row>
    <row r="869" ht="12.75" customHeight="1">
      <c r="A869" s="24">
        <v>43959</v>
      </c>
      <c r="B869" s="28" cm="1">
        <f t="array" ref="B869">YEAR(A869)</f>
        <v>2020</v>
      </c>
      <c r="C869" s="29" cm="1">
        <f t="array" ref="C869">MONTH(A869)</f>
        <v>5</v>
      </c>
      <c r="D869" s="46">
        <v>186930</v>
      </c>
    </row>
    <row r="870" ht="12.75" customHeight="1">
      <c r="A870" s="24">
        <v>43960</v>
      </c>
      <c r="B870" s="28" cm="1">
        <f t="array" ref="B870">YEAR(A870)</f>
        <v>2020</v>
      </c>
      <c r="C870" s="29" cm="1">
        <f t="array" ref="C870">MONTH(A870)</f>
        <v>5</v>
      </c>
      <c r="D870" s="46">
        <v>187360</v>
      </c>
    </row>
    <row r="871" ht="12.75" customHeight="1">
      <c r="A871" s="24">
        <v>43961</v>
      </c>
      <c r="B871" s="28" cm="1">
        <f t="array" ref="B871">YEAR(A871)</f>
        <v>2020</v>
      </c>
      <c r="C871" s="29" cm="1">
        <f t="array" ref="C871">MONTH(A871)</f>
        <v>5</v>
      </c>
      <c r="D871" s="46">
        <v>187950</v>
      </c>
    </row>
    <row r="872" ht="12.75" customHeight="1">
      <c r="A872" s="24">
        <v>43962</v>
      </c>
      <c r="B872" s="28" cm="1">
        <f t="array" ref="B872">YEAR(A872)</f>
        <v>2020</v>
      </c>
      <c r="C872" s="29" cm="1">
        <f t="array" ref="C872">MONTH(A872)</f>
        <v>5</v>
      </c>
      <c r="D872" s="46">
        <v>188310</v>
      </c>
    </row>
    <row r="873" ht="12.75" customHeight="1">
      <c r="A873" s="24">
        <v>43963</v>
      </c>
      <c r="B873" s="28" cm="1">
        <f t="array" ref="B873">YEAR(A873)</f>
        <v>2020</v>
      </c>
      <c r="C873" s="29" cm="1">
        <f t="array" ref="C873">MONTH(A873)</f>
        <v>5</v>
      </c>
      <c r="D873" s="46">
        <v>188760</v>
      </c>
    </row>
    <row r="874" ht="12.75" customHeight="1">
      <c r="A874" s="24">
        <v>43964</v>
      </c>
      <c r="B874" s="28" cm="1">
        <f t="array" ref="B874">YEAR(A874)</f>
        <v>2020</v>
      </c>
      <c r="C874" s="29" cm="1">
        <f t="array" ref="C874">MONTH(A874)</f>
        <v>5</v>
      </c>
      <c r="D874" s="46">
        <v>189260</v>
      </c>
    </row>
    <row r="875" ht="12.75" customHeight="1">
      <c r="A875" s="24">
        <v>43965</v>
      </c>
      <c r="B875" s="28" cm="1">
        <f t="array" ref="B875">YEAR(A875)</f>
        <v>2020</v>
      </c>
      <c r="C875" s="29" cm="1">
        <f t="array" ref="C875">MONTH(A875)</f>
        <v>5</v>
      </c>
      <c r="D875" s="46">
        <v>189840</v>
      </c>
    </row>
    <row r="876" ht="12.75" customHeight="1">
      <c r="A876" s="24">
        <v>43966</v>
      </c>
      <c r="B876" s="28" cm="1">
        <f t="array" ref="B876">YEAR(A876)</f>
        <v>2020</v>
      </c>
      <c r="C876" s="29" cm="1">
        <f t="array" ref="C876">MONTH(A876)</f>
        <v>5</v>
      </c>
      <c r="D876" s="46">
        <v>190440</v>
      </c>
    </row>
    <row r="877" ht="12.75" customHeight="1">
      <c r="A877" s="24">
        <v>43967</v>
      </c>
      <c r="B877" s="28" cm="1">
        <f t="array" ref="B877">YEAR(A877)</f>
        <v>2020</v>
      </c>
      <c r="C877" s="29" cm="1">
        <f t="array" ref="C877">MONTH(A877)</f>
        <v>5</v>
      </c>
      <c r="D877" s="46">
        <v>191080</v>
      </c>
    </row>
    <row r="878" ht="12.75" customHeight="1">
      <c r="A878" s="24">
        <v>43968</v>
      </c>
      <c r="B878" s="28" cm="1">
        <f t="array" ref="B878">YEAR(A878)</f>
        <v>2020</v>
      </c>
      <c r="C878" s="29" cm="1">
        <f t="array" ref="C878">MONTH(A878)</f>
        <v>5</v>
      </c>
      <c r="D878" s="46">
        <v>191980</v>
      </c>
    </row>
    <row r="879" ht="12.75" customHeight="1">
      <c r="A879" s="24">
        <v>43969</v>
      </c>
      <c r="B879" s="28" cm="1">
        <f t="array" ref="B879">YEAR(A879)</f>
        <v>2020</v>
      </c>
      <c r="C879" s="29" cm="1">
        <f t="array" ref="C879">MONTH(A879)</f>
        <v>5</v>
      </c>
      <c r="D879" s="46">
        <v>193550</v>
      </c>
    </row>
    <row r="880" ht="12.75" customHeight="1">
      <c r="A880" s="24">
        <v>43970</v>
      </c>
      <c r="B880" s="28" cm="1">
        <f t="array" ref="B880">YEAR(A880)</f>
        <v>2020</v>
      </c>
      <c r="C880" s="29" cm="1">
        <f t="array" ref="C880">MONTH(A880)</f>
        <v>5</v>
      </c>
      <c r="D880" s="46">
        <v>194330</v>
      </c>
    </row>
    <row r="881" ht="12.75" customHeight="1">
      <c r="A881" s="24">
        <v>43971</v>
      </c>
      <c r="B881" s="28" cm="1">
        <f t="array" ref="B881">YEAR(A881)</f>
        <v>2020</v>
      </c>
      <c r="C881" s="29" cm="1">
        <f t="array" ref="C881">MONTH(A881)</f>
        <v>5</v>
      </c>
      <c r="D881" s="46">
        <v>195170</v>
      </c>
    </row>
    <row r="882" ht="12.75" customHeight="1">
      <c r="A882" s="24">
        <v>43972</v>
      </c>
      <c r="B882" s="28" cm="1">
        <f t="array" ref="B882">YEAR(A882)</f>
        <v>2020</v>
      </c>
      <c r="C882" s="29" cm="1">
        <f t="array" ref="C882">MONTH(A882)</f>
        <v>5</v>
      </c>
      <c r="D882" s="46">
        <v>195930</v>
      </c>
    </row>
    <row r="883" ht="12.75" customHeight="1">
      <c r="A883" s="24">
        <v>43973</v>
      </c>
      <c r="B883" s="28" cm="1">
        <f t="array" ref="B883">YEAR(A883)</f>
        <v>2020</v>
      </c>
      <c r="C883" s="29" cm="1">
        <f t="array" ref="C883">MONTH(A883)</f>
        <v>5</v>
      </c>
      <c r="D883" s="46">
        <v>196780</v>
      </c>
    </row>
    <row r="884" ht="12.75" customHeight="1">
      <c r="A884" s="24">
        <v>43974</v>
      </c>
      <c r="B884" s="28" cm="1">
        <f t="array" ref="B884">YEAR(A884)</f>
        <v>2020</v>
      </c>
      <c r="C884" s="29" cm="1">
        <f t="array" ref="C884">MONTH(A884)</f>
        <v>5</v>
      </c>
      <c r="D884" s="46">
        <v>197210</v>
      </c>
    </row>
    <row r="885" ht="12.75" customHeight="1">
      <c r="A885" s="24">
        <v>43975</v>
      </c>
      <c r="B885" s="28" cm="1">
        <f t="array" ref="B885">YEAR(A885)</f>
        <v>2020</v>
      </c>
      <c r="C885" s="29" cm="1">
        <f t="array" ref="C885">MONTH(A885)</f>
        <v>5</v>
      </c>
      <c r="D885" s="46">
        <v>197890</v>
      </c>
    </row>
    <row r="886" ht="12.75" customHeight="1">
      <c r="A886" s="24">
        <v>43976</v>
      </c>
      <c r="B886" s="28" cm="1">
        <f t="array" ref="B886">YEAR(A886)</f>
        <v>2020</v>
      </c>
      <c r="C886" s="29" cm="1">
        <f t="array" ref="C886">MONTH(A886)</f>
        <v>5</v>
      </c>
      <c r="D886" s="46">
        <v>198390</v>
      </c>
    </row>
    <row r="887" ht="12.75" customHeight="1">
      <c r="A887" s="24">
        <v>43977</v>
      </c>
      <c r="B887" s="28" cm="1">
        <f t="array" ref="B887">YEAR(A887)</f>
        <v>2020</v>
      </c>
      <c r="C887" s="29" cm="1">
        <f t="array" ref="C887">MONTH(A887)</f>
        <v>5</v>
      </c>
      <c r="D887" s="46">
        <v>199090</v>
      </c>
    </row>
    <row r="888" ht="12.75" customHeight="1">
      <c r="A888" s="24">
        <v>43978</v>
      </c>
      <c r="B888" s="28" cm="1">
        <f t="array" ref="B888">YEAR(A888)</f>
        <v>2020</v>
      </c>
      <c r="C888" s="29" cm="1">
        <f t="array" ref="C888">MONTH(A888)</f>
        <v>5</v>
      </c>
      <c r="D888" s="46">
        <v>199820</v>
      </c>
    </row>
    <row r="889" ht="12.75" customHeight="1">
      <c r="A889" s="24">
        <v>43979</v>
      </c>
      <c r="B889" s="28" cm="1">
        <f t="array" ref="B889">YEAR(A889)</f>
        <v>2020</v>
      </c>
      <c r="C889" s="29" cm="1">
        <f t="array" ref="C889">MONTH(A889)</f>
        <v>5</v>
      </c>
      <c r="D889" s="46">
        <v>201100</v>
      </c>
    </row>
    <row r="890" ht="12.75" customHeight="1">
      <c r="A890" s="24">
        <v>43980</v>
      </c>
      <c r="B890" s="28" cm="1">
        <f t="array" ref="B890">YEAR(A890)</f>
        <v>2020</v>
      </c>
      <c r="C890" s="29" cm="1">
        <f t="array" ref="C890">MONTH(A890)</f>
        <v>5</v>
      </c>
      <c r="D890" s="46">
        <v>201320</v>
      </c>
    </row>
    <row r="891" ht="12.75" customHeight="1">
      <c r="A891" s="24">
        <v>43981</v>
      </c>
      <c r="B891" s="28" cm="1">
        <f t="array" ref="B891">YEAR(A891)</f>
        <v>2020</v>
      </c>
      <c r="C891" s="29" cm="1">
        <f t="array" ref="C891">MONTH(A891)</f>
        <v>5</v>
      </c>
      <c r="D891" s="46">
        <v>201430</v>
      </c>
    </row>
    <row r="892" ht="12.75" customHeight="1">
      <c r="A892" s="24">
        <v>43982</v>
      </c>
      <c r="B892" s="28" cm="1">
        <f t="array" ref="B892">YEAR(A892)</f>
        <v>2020</v>
      </c>
      <c r="C892" s="29" cm="1">
        <f t="array" ref="C892">MONTH(A892)</f>
        <v>5</v>
      </c>
      <c r="D892" s="46">
        <v>200480</v>
      </c>
    </row>
    <row r="893" ht="12.75" customHeight="1">
      <c r="A893" s="24">
        <v>43983</v>
      </c>
      <c r="B893" s="28" cm="1">
        <f t="array" ref="B893">YEAR(A893)</f>
        <v>2020</v>
      </c>
      <c r="C893" s="29" cm="1">
        <f t="array" ref="C893">MONTH(A893)</f>
        <v>6</v>
      </c>
      <c r="D893" s="46">
        <v>200020</v>
      </c>
    </row>
    <row r="894" ht="12.75" customHeight="1">
      <c r="A894" s="24">
        <v>43984</v>
      </c>
      <c r="B894" s="28" cm="1">
        <f t="array" ref="B894">YEAR(A894)</f>
        <v>2020</v>
      </c>
      <c r="C894" s="29" cm="1">
        <f t="array" ref="C894">MONTH(A894)</f>
        <v>6</v>
      </c>
      <c r="D894" s="46">
        <v>199400</v>
      </c>
    </row>
    <row r="895" ht="12.75" customHeight="1">
      <c r="A895" s="24">
        <v>43985</v>
      </c>
      <c r="B895" s="28" cm="1">
        <f t="array" ref="B895">YEAR(A895)</f>
        <v>2020</v>
      </c>
      <c r="C895" s="29" cm="1">
        <f t="array" ref="C895">MONTH(A895)</f>
        <v>6</v>
      </c>
      <c r="D895" s="46">
        <v>198900</v>
      </c>
    </row>
    <row r="896" ht="12.75" customHeight="1">
      <c r="A896" s="24">
        <v>43986</v>
      </c>
      <c r="B896" s="28" cm="1">
        <f t="array" ref="B896">YEAR(A896)</f>
        <v>2020</v>
      </c>
      <c r="C896" s="29" cm="1">
        <f t="array" ref="C896">MONTH(A896)</f>
        <v>6</v>
      </c>
      <c r="D896" s="46">
        <v>199090</v>
      </c>
    </row>
    <row r="897" ht="12.75" customHeight="1">
      <c r="A897" s="24">
        <v>43987</v>
      </c>
      <c r="B897" s="28" cm="1">
        <f t="array" ref="B897">YEAR(A897)</f>
        <v>2020</v>
      </c>
      <c r="C897" s="29" cm="1">
        <f t="array" ref="C897">MONTH(A897)</f>
        <v>6</v>
      </c>
      <c r="D897" s="46">
        <v>199360</v>
      </c>
    </row>
    <row r="898" ht="12.75" customHeight="1">
      <c r="A898" s="24">
        <v>43988</v>
      </c>
      <c r="B898" s="28" cm="1">
        <f t="array" ref="B898">YEAR(A898)</f>
        <v>2020</v>
      </c>
      <c r="C898" s="29" cm="1">
        <f t="array" ref="C898">MONTH(A898)</f>
        <v>6</v>
      </c>
      <c r="D898" s="46">
        <v>199530</v>
      </c>
    </row>
    <row r="899" ht="12.75" customHeight="1">
      <c r="A899" s="24">
        <v>43989</v>
      </c>
      <c r="B899" s="28" cm="1">
        <f t="array" ref="B899">YEAR(A899)</f>
        <v>2020</v>
      </c>
      <c r="C899" s="29" cm="1">
        <f t="array" ref="C899">MONTH(A899)</f>
        <v>6</v>
      </c>
      <c r="D899" s="46">
        <v>199880</v>
      </c>
    </row>
    <row r="900" ht="12.75" customHeight="1">
      <c r="A900" s="24">
        <v>43990</v>
      </c>
      <c r="B900" s="28" cm="1">
        <f t="array" ref="B900">YEAR(A900)</f>
        <v>2020</v>
      </c>
      <c r="C900" s="29" cm="1">
        <f t="array" ref="C900">MONTH(A900)</f>
        <v>6</v>
      </c>
      <c r="D900" s="46">
        <v>200210</v>
      </c>
    </row>
    <row r="901" ht="12.75" customHeight="1">
      <c r="A901" s="24">
        <v>43991</v>
      </c>
      <c r="B901" s="28" cm="1">
        <f t="array" ref="B901">YEAR(A901)</f>
        <v>2020</v>
      </c>
      <c r="C901" s="29" cm="1">
        <f t="array" ref="C901">MONTH(A901)</f>
        <v>6</v>
      </c>
      <c r="D901" s="46">
        <v>200410</v>
      </c>
    </row>
    <row r="902" ht="12.75" customHeight="1">
      <c r="A902" s="24">
        <v>43992</v>
      </c>
      <c r="B902" s="28" cm="1">
        <f t="array" ref="B902">YEAR(A902)</f>
        <v>2020</v>
      </c>
      <c r="C902" s="29" cm="1">
        <f t="array" ref="C902">MONTH(A902)</f>
        <v>6</v>
      </c>
      <c r="D902" s="46">
        <v>200460</v>
      </c>
    </row>
    <row r="903" ht="12.75" customHeight="1">
      <c r="A903" s="24">
        <v>43993</v>
      </c>
      <c r="B903" s="28" cm="1">
        <f t="array" ref="B903">YEAR(A903)</f>
        <v>2020</v>
      </c>
      <c r="C903" s="29" cm="1">
        <f t="array" ref="C903">MONTH(A903)</f>
        <v>6</v>
      </c>
      <c r="D903" s="46">
        <v>200540</v>
      </c>
    </row>
    <row r="904" ht="12.75" customHeight="1">
      <c r="A904" s="24">
        <v>43994</v>
      </c>
      <c r="B904" s="28" cm="1">
        <f t="array" ref="B904">YEAR(A904)</f>
        <v>2020</v>
      </c>
      <c r="C904" s="29" cm="1">
        <f t="array" ref="C904">MONTH(A904)</f>
        <v>6</v>
      </c>
      <c r="D904" s="46">
        <v>200520</v>
      </c>
    </row>
    <row r="905" ht="12.75" customHeight="1">
      <c r="A905" s="24">
        <v>43995</v>
      </c>
      <c r="B905" s="28" cm="1">
        <f t="array" ref="B905">YEAR(A905)</f>
        <v>2020</v>
      </c>
      <c r="C905" s="29" cm="1">
        <f t="array" ref="C905">MONTH(A905)</f>
        <v>6</v>
      </c>
      <c r="D905" s="46">
        <v>200630</v>
      </c>
    </row>
    <row r="906" ht="12.75" customHeight="1">
      <c r="A906" s="24">
        <v>43996</v>
      </c>
      <c r="B906" s="28" cm="1">
        <f t="array" ref="B906">YEAR(A906)</f>
        <v>2020</v>
      </c>
      <c r="C906" s="29" cm="1">
        <f t="array" ref="C906">MONTH(A906)</f>
        <v>6</v>
      </c>
      <c r="D906" s="46">
        <v>200940</v>
      </c>
    </row>
    <row r="907" ht="12.75" customHeight="1">
      <c r="A907" s="24">
        <v>43997</v>
      </c>
      <c r="B907" s="28" cm="1">
        <f t="array" ref="B907">YEAR(A907)</f>
        <v>2020</v>
      </c>
      <c r="C907" s="29" cm="1">
        <f t="array" ref="C907">MONTH(A907)</f>
        <v>6</v>
      </c>
      <c r="D907" s="46">
        <v>201030</v>
      </c>
    </row>
    <row r="908" ht="12.75" customHeight="1">
      <c r="A908" s="24">
        <v>43998</v>
      </c>
      <c r="B908" s="28" cm="1">
        <f t="array" ref="B908">YEAR(A908)</f>
        <v>2020</v>
      </c>
      <c r="C908" s="29" cm="1">
        <f t="array" ref="C908">MONTH(A908)</f>
        <v>6</v>
      </c>
      <c r="D908" s="46">
        <v>201180</v>
      </c>
    </row>
    <row r="909" ht="12.75" customHeight="1">
      <c r="A909" s="24">
        <v>43999</v>
      </c>
      <c r="B909" s="28" cm="1">
        <f t="array" ref="B909">YEAR(A909)</f>
        <v>2020</v>
      </c>
      <c r="C909" s="29" cm="1">
        <f t="array" ref="C909">MONTH(A909)</f>
        <v>6</v>
      </c>
      <c r="D909" s="46">
        <v>201300</v>
      </c>
    </row>
    <row r="910" ht="12.75" customHeight="1">
      <c r="A910" s="24">
        <v>44000</v>
      </c>
      <c r="B910" s="28" cm="1">
        <f t="array" ref="B910">YEAR(A910)</f>
        <v>2020</v>
      </c>
      <c r="C910" s="29" cm="1">
        <f t="array" ref="C910">MONTH(A910)</f>
        <v>6</v>
      </c>
      <c r="D910" s="46">
        <v>201540</v>
      </c>
    </row>
    <row r="911" ht="12.75" customHeight="1">
      <c r="A911" s="24">
        <v>44001</v>
      </c>
      <c r="B911" s="28" cm="1">
        <f t="array" ref="B911">YEAR(A911)</f>
        <v>2020</v>
      </c>
      <c r="C911" s="29" cm="1">
        <f t="array" ref="C911">MONTH(A911)</f>
        <v>6</v>
      </c>
      <c r="D911" s="46">
        <v>201830</v>
      </c>
    </row>
    <row r="912" ht="12.75" customHeight="1">
      <c r="A912" s="24">
        <v>44002</v>
      </c>
      <c r="B912" s="28" cm="1">
        <f t="array" ref="B912">YEAR(A912)</f>
        <v>2020</v>
      </c>
      <c r="C912" s="29" cm="1">
        <f t="array" ref="C912">MONTH(A912)</f>
        <v>6</v>
      </c>
      <c r="D912" s="46">
        <v>202090</v>
      </c>
    </row>
    <row r="913" ht="12.75" customHeight="1">
      <c r="A913" s="24">
        <v>44003</v>
      </c>
      <c r="B913" s="28" cm="1">
        <f t="array" ref="B913">YEAR(A913)</f>
        <v>2020</v>
      </c>
      <c r="C913" s="29" cm="1">
        <f t="array" ref="C913">MONTH(A913)</f>
        <v>6</v>
      </c>
      <c r="D913" s="46">
        <v>202200</v>
      </c>
    </row>
    <row r="914" ht="12.75" customHeight="1">
      <c r="A914" s="24">
        <v>44004</v>
      </c>
      <c r="B914" s="28" cm="1">
        <f t="array" ref="B914">YEAR(A914)</f>
        <v>2020</v>
      </c>
      <c r="C914" s="29" cm="1">
        <f t="array" ref="C914">MONTH(A914)</f>
        <v>6</v>
      </c>
      <c r="D914" s="46">
        <v>202290</v>
      </c>
    </row>
    <row r="915" ht="12.75" customHeight="1">
      <c r="A915" s="24">
        <v>44005</v>
      </c>
      <c r="B915" s="28" cm="1">
        <f t="array" ref="B915">YEAR(A915)</f>
        <v>2020</v>
      </c>
      <c r="C915" s="29" cm="1">
        <f t="array" ref="C915">MONTH(A915)</f>
        <v>6</v>
      </c>
      <c r="D915" s="46">
        <v>202200</v>
      </c>
    </row>
    <row r="916" ht="12.75" customHeight="1">
      <c r="A916" s="24">
        <v>44006</v>
      </c>
      <c r="B916" s="28" cm="1">
        <f t="array" ref="B916">YEAR(A916)</f>
        <v>2020</v>
      </c>
      <c r="C916" s="29" cm="1">
        <f t="array" ref="C916">MONTH(A916)</f>
        <v>6</v>
      </c>
      <c r="D916" s="46">
        <v>202070</v>
      </c>
    </row>
    <row r="917" ht="12.75" customHeight="1">
      <c r="A917" s="24">
        <v>44007</v>
      </c>
      <c r="B917" s="28" cm="1">
        <f t="array" ref="B917">YEAR(A917)</f>
        <v>2020</v>
      </c>
      <c r="C917" s="29" cm="1">
        <f t="array" ref="C917">MONTH(A917)</f>
        <v>6</v>
      </c>
      <c r="D917" s="46">
        <v>202180</v>
      </c>
    </row>
    <row r="918" ht="12.75" customHeight="1">
      <c r="A918" s="24">
        <v>44008</v>
      </c>
      <c r="B918" s="28" cm="1">
        <f t="array" ref="B918">YEAR(A918)</f>
        <v>2020</v>
      </c>
      <c r="C918" s="29" cm="1">
        <f t="array" ref="C918">MONTH(A918)</f>
        <v>6</v>
      </c>
      <c r="D918" s="46">
        <v>202230</v>
      </c>
    </row>
    <row r="919" ht="12.75" customHeight="1">
      <c r="A919" s="24">
        <v>44009</v>
      </c>
      <c r="B919" s="28" cm="1">
        <f t="array" ref="B919">YEAR(A919)</f>
        <v>2020</v>
      </c>
      <c r="C919" s="29" cm="1">
        <f t="array" ref="C919">MONTH(A919)</f>
        <v>6</v>
      </c>
      <c r="D919" s="46">
        <v>202290</v>
      </c>
    </row>
    <row r="920" ht="12.75" customHeight="1">
      <c r="A920" s="24">
        <v>44010</v>
      </c>
      <c r="B920" s="28" cm="1">
        <f t="array" ref="B920">YEAR(A920)</f>
        <v>2020</v>
      </c>
      <c r="C920" s="29" cm="1">
        <f t="array" ref="C920">MONTH(A920)</f>
        <v>6</v>
      </c>
      <c r="D920" s="46">
        <v>202380</v>
      </c>
    </row>
    <row r="921" ht="12.75" customHeight="1">
      <c r="A921" s="24">
        <v>44011</v>
      </c>
      <c r="B921" s="28" cm="1">
        <f t="array" ref="B921">YEAR(A921)</f>
        <v>2020</v>
      </c>
      <c r="C921" s="29" cm="1">
        <f t="array" ref="C921">MONTH(A921)</f>
        <v>6</v>
      </c>
      <c r="D921" s="46">
        <v>202470</v>
      </c>
    </row>
    <row r="922" ht="12.75" customHeight="1">
      <c r="A922" s="24">
        <v>44012</v>
      </c>
      <c r="B922" s="28" cm="1">
        <f t="array" ref="B922">YEAR(A922)</f>
        <v>2020</v>
      </c>
      <c r="C922" s="29" cm="1">
        <f t="array" ref="C922">MONTH(A922)</f>
        <v>6</v>
      </c>
      <c r="D922" s="46">
        <v>202650</v>
      </c>
    </row>
    <row r="923" ht="12.75" customHeight="1">
      <c r="A923" s="24">
        <v>44013</v>
      </c>
      <c r="B923" s="28" cm="1">
        <f t="array" ref="B923">YEAR(A923)</f>
        <v>2020</v>
      </c>
      <c r="C923" s="29" cm="1">
        <f t="array" ref="C923">MONTH(A923)</f>
        <v>7</v>
      </c>
      <c r="D923" s="46">
        <v>202520</v>
      </c>
    </row>
    <row r="924" ht="12.75" customHeight="1">
      <c r="A924" s="24">
        <v>44014</v>
      </c>
      <c r="B924" s="28" cm="1">
        <f t="array" ref="B924">YEAR(A924)</f>
        <v>2020</v>
      </c>
      <c r="C924" s="29" cm="1">
        <f t="array" ref="C924">MONTH(A924)</f>
        <v>7</v>
      </c>
      <c r="D924" s="46">
        <v>202430</v>
      </c>
    </row>
    <row r="925" ht="12.75" customHeight="1">
      <c r="A925" s="24">
        <v>44015</v>
      </c>
      <c r="B925" s="28" cm="1">
        <f t="array" ref="B925">YEAR(A925)</f>
        <v>2020</v>
      </c>
      <c r="C925" s="29" cm="1">
        <f t="array" ref="C925">MONTH(A925)</f>
        <v>7</v>
      </c>
      <c r="D925" s="46">
        <v>202560</v>
      </c>
    </row>
    <row r="926" ht="12.75" customHeight="1">
      <c r="A926" s="24">
        <v>44016</v>
      </c>
      <c r="B926" s="28" cm="1">
        <f t="array" ref="B926">YEAR(A926)</f>
        <v>2020</v>
      </c>
      <c r="C926" s="29" cm="1">
        <f t="array" ref="C926">MONTH(A926)</f>
        <v>7</v>
      </c>
      <c r="D926" s="46">
        <v>202780</v>
      </c>
    </row>
    <row r="927" ht="12.75" customHeight="1">
      <c r="A927" s="24">
        <v>44017</v>
      </c>
      <c r="B927" s="28" cm="1">
        <f t="array" ref="B927">YEAR(A927)</f>
        <v>2020</v>
      </c>
      <c r="C927" s="29" cm="1">
        <f t="array" ref="C927">MONTH(A927)</f>
        <v>7</v>
      </c>
      <c r="D927" s="46">
        <v>203140</v>
      </c>
    </row>
    <row r="928" ht="12.75" customHeight="1">
      <c r="A928" s="24">
        <v>44018</v>
      </c>
      <c r="B928" s="28" cm="1">
        <f t="array" ref="B928">YEAR(A928)</f>
        <v>2020</v>
      </c>
      <c r="C928" s="29" cm="1">
        <f t="array" ref="C928">MONTH(A928)</f>
        <v>7</v>
      </c>
      <c r="D928" s="46">
        <v>203100</v>
      </c>
    </row>
    <row r="929" ht="12.75" customHeight="1">
      <c r="A929" s="24">
        <v>44019</v>
      </c>
      <c r="B929" s="28" cm="1">
        <f t="array" ref="B929">YEAR(A929)</f>
        <v>2020</v>
      </c>
      <c r="C929" s="29" cm="1">
        <f t="array" ref="C929">MONTH(A929)</f>
        <v>7</v>
      </c>
      <c r="D929" s="46">
        <v>202940</v>
      </c>
    </row>
    <row r="930" ht="12.75" customHeight="1">
      <c r="A930" s="24">
        <v>44020</v>
      </c>
      <c r="B930" s="28" cm="1">
        <f t="array" ref="B930">YEAR(A930)</f>
        <v>2020</v>
      </c>
      <c r="C930" s="29" cm="1">
        <f t="array" ref="C930">MONTH(A930)</f>
        <v>7</v>
      </c>
      <c r="D930" s="46">
        <v>202940</v>
      </c>
    </row>
    <row r="931" ht="12.75" customHeight="1">
      <c r="A931" s="24">
        <v>44021</v>
      </c>
      <c r="B931" s="28" cm="1">
        <f t="array" ref="B931">YEAR(A931)</f>
        <v>2020</v>
      </c>
      <c r="C931" s="29" cm="1">
        <f t="array" ref="C931">MONTH(A931)</f>
        <v>7</v>
      </c>
      <c r="D931" s="46">
        <v>202780</v>
      </c>
    </row>
    <row r="932" ht="12.75" customHeight="1">
      <c r="A932" s="24">
        <v>44022</v>
      </c>
      <c r="B932" s="28" cm="1">
        <f t="array" ref="B932">YEAR(A932)</f>
        <v>2020</v>
      </c>
      <c r="C932" s="29" cm="1">
        <f t="array" ref="C932">MONTH(A932)</f>
        <v>7</v>
      </c>
      <c r="D932" s="46">
        <v>202670</v>
      </c>
    </row>
    <row r="933" ht="12.75" customHeight="1">
      <c r="A933" s="24">
        <v>44023</v>
      </c>
      <c r="B933" s="28" cm="1">
        <f t="array" ref="B933">YEAR(A933)</f>
        <v>2020</v>
      </c>
      <c r="C933" s="29" cm="1">
        <f t="array" ref="C933">MONTH(A933)</f>
        <v>7</v>
      </c>
      <c r="D933" s="46">
        <v>202630</v>
      </c>
    </row>
    <row r="934" ht="12.75" customHeight="1">
      <c r="A934" s="24">
        <v>44024</v>
      </c>
      <c r="B934" s="28" cm="1">
        <f t="array" ref="B934">YEAR(A934)</f>
        <v>2020</v>
      </c>
      <c r="C934" s="29" cm="1">
        <f t="array" ref="C934">MONTH(A934)</f>
        <v>7</v>
      </c>
      <c r="D934" s="46">
        <v>202630</v>
      </c>
    </row>
    <row r="935" ht="12.75" customHeight="1">
      <c r="A935" s="24">
        <v>44025</v>
      </c>
      <c r="B935" s="28" cm="1">
        <f t="array" ref="B935">YEAR(A935)</f>
        <v>2020</v>
      </c>
      <c r="C935" s="29" cm="1">
        <f t="array" ref="C935">MONTH(A935)</f>
        <v>7</v>
      </c>
      <c r="D935" s="46">
        <v>202400</v>
      </c>
    </row>
    <row r="936" ht="12.75" customHeight="1">
      <c r="A936" s="24">
        <v>44026</v>
      </c>
      <c r="B936" s="28" cm="1">
        <f t="array" ref="B936">YEAR(A936)</f>
        <v>2020</v>
      </c>
      <c r="C936" s="29" cm="1">
        <f t="array" ref="C936">MONTH(A936)</f>
        <v>7</v>
      </c>
      <c r="D936" s="46">
        <v>202180</v>
      </c>
    </row>
    <row r="937" ht="12.75" customHeight="1">
      <c r="A937" s="24">
        <v>44027</v>
      </c>
      <c r="B937" s="28" cm="1">
        <f t="array" ref="B937">YEAR(A937)</f>
        <v>2020</v>
      </c>
      <c r="C937" s="29" cm="1">
        <f t="array" ref="C937">MONTH(A937)</f>
        <v>7</v>
      </c>
      <c r="D937" s="46">
        <v>202200</v>
      </c>
    </row>
    <row r="938" ht="12.75" customHeight="1">
      <c r="A938" s="24">
        <v>44028</v>
      </c>
      <c r="B938" s="28" cm="1">
        <f t="array" ref="B938">YEAR(A938)</f>
        <v>2020</v>
      </c>
      <c r="C938" s="29" cm="1">
        <f t="array" ref="C938">MONTH(A938)</f>
        <v>7</v>
      </c>
      <c r="D938" s="46">
        <v>202180</v>
      </c>
    </row>
    <row r="939" ht="12.75" customHeight="1">
      <c r="A939" s="24">
        <v>44029</v>
      </c>
      <c r="B939" s="28" cm="1">
        <f t="array" ref="B939">YEAR(A939)</f>
        <v>2020</v>
      </c>
      <c r="C939" s="29" cm="1">
        <f t="array" ref="C939">MONTH(A939)</f>
        <v>7</v>
      </c>
      <c r="D939" s="46">
        <v>202160</v>
      </c>
    </row>
    <row r="940" ht="12.75" customHeight="1">
      <c r="A940" s="24">
        <v>44030</v>
      </c>
      <c r="B940" s="28" cm="1">
        <f t="array" ref="B940">YEAR(A940)</f>
        <v>2020</v>
      </c>
      <c r="C940" s="29" cm="1">
        <f t="array" ref="C940">MONTH(A940)</f>
        <v>7</v>
      </c>
      <c r="D940" s="46">
        <v>202050</v>
      </c>
    </row>
    <row r="941" ht="12.75" customHeight="1">
      <c r="A941" s="24">
        <v>44031</v>
      </c>
      <c r="B941" s="28" cm="1">
        <f t="array" ref="B941">YEAR(A941)</f>
        <v>2020</v>
      </c>
      <c r="C941" s="29" cm="1">
        <f t="array" ref="C941">MONTH(A941)</f>
        <v>7</v>
      </c>
      <c r="D941" s="46">
        <v>202360</v>
      </c>
    </row>
    <row r="942" ht="12.75" customHeight="1">
      <c r="A942" s="24">
        <v>44032</v>
      </c>
      <c r="B942" s="28" cm="1">
        <f t="array" ref="B942">YEAR(A942)</f>
        <v>2020</v>
      </c>
      <c r="C942" s="29" cm="1">
        <f t="array" ref="C942">MONTH(A942)</f>
        <v>7</v>
      </c>
      <c r="D942" s="46">
        <v>202250</v>
      </c>
    </row>
    <row r="943" ht="12.75" customHeight="1">
      <c r="A943" s="24">
        <v>44033</v>
      </c>
      <c r="B943" s="28" cm="1">
        <f t="array" ref="B943">YEAR(A943)</f>
        <v>2020</v>
      </c>
      <c r="C943" s="29" cm="1">
        <f t="array" ref="C943">MONTH(A943)</f>
        <v>7</v>
      </c>
      <c r="D943" s="46">
        <v>202160</v>
      </c>
    </row>
    <row r="944" ht="12.75" customHeight="1">
      <c r="A944" s="24">
        <v>44034</v>
      </c>
      <c r="B944" s="28" cm="1">
        <f t="array" ref="B944">YEAR(A944)</f>
        <v>2020</v>
      </c>
      <c r="C944" s="29" cm="1">
        <f t="array" ref="C944">MONTH(A944)</f>
        <v>7</v>
      </c>
      <c r="D944" s="46">
        <v>202030</v>
      </c>
    </row>
    <row r="945" ht="12.75" customHeight="1">
      <c r="A945" s="24">
        <v>44035</v>
      </c>
      <c r="B945" s="28" cm="1">
        <f t="array" ref="B945">YEAR(A945)</f>
        <v>2020</v>
      </c>
      <c r="C945" s="29" cm="1">
        <f t="array" ref="C945">MONTH(A945)</f>
        <v>7</v>
      </c>
      <c r="D945" s="46">
        <v>202140</v>
      </c>
    </row>
    <row r="946" ht="12.75" customHeight="1">
      <c r="A946" s="24">
        <v>44036</v>
      </c>
      <c r="B946" s="28" cm="1">
        <f t="array" ref="B946">YEAR(A946)</f>
        <v>2020</v>
      </c>
      <c r="C946" s="29" cm="1">
        <f t="array" ref="C946">MONTH(A946)</f>
        <v>7</v>
      </c>
      <c r="D946" s="46">
        <v>202200</v>
      </c>
    </row>
    <row r="947" ht="12.75" customHeight="1">
      <c r="A947" s="24">
        <v>44037</v>
      </c>
      <c r="B947" s="28" cm="1">
        <f t="array" ref="B947">YEAR(A947)</f>
        <v>2020</v>
      </c>
      <c r="C947" s="29" cm="1">
        <f t="array" ref="C947">MONTH(A947)</f>
        <v>7</v>
      </c>
      <c r="D947" s="46">
        <v>202320</v>
      </c>
    </row>
    <row r="948" ht="12.75" customHeight="1">
      <c r="A948" s="24">
        <v>44038</v>
      </c>
      <c r="B948" s="28" cm="1">
        <f t="array" ref="B948">YEAR(A948)</f>
        <v>2020</v>
      </c>
      <c r="C948" s="29" cm="1">
        <f t="array" ref="C948">MONTH(A948)</f>
        <v>7</v>
      </c>
      <c r="D948" s="46">
        <v>202560</v>
      </c>
    </row>
    <row r="949" ht="12.75" customHeight="1">
      <c r="A949" s="24">
        <v>44039</v>
      </c>
      <c r="B949" s="28" cm="1">
        <f t="array" ref="B949">YEAR(A949)</f>
        <v>2020</v>
      </c>
      <c r="C949" s="29" cm="1">
        <f t="array" ref="C949">MONTH(A949)</f>
        <v>7</v>
      </c>
      <c r="D949" s="46">
        <v>202360</v>
      </c>
    </row>
    <row r="950" ht="12.75" customHeight="1">
      <c r="A950" s="24">
        <v>44040</v>
      </c>
      <c r="B950" s="28" cm="1">
        <f t="array" ref="B950">YEAR(A950)</f>
        <v>2020</v>
      </c>
      <c r="C950" s="29" cm="1">
        <f t="array" ref="C950">MONTH(A950)</f>
        <v>7</v>
      </c>
      <c r="D950" s="46">
        <v>202140</v>
      </c>
    </row>
    <row r="951" ht="12.75" customHeight="1">
      <c r="A951" s="24">
        <v>44041</v>
      </c>
      <c r="B951" s="28" cm="1">
        <f t="array" ref="B951">YEAR(A951)</f>
        <v>2020</v>
      </c>
      <c r="C951" s="29" cm="1">
        <f t="array" ref="C951">MONTH(A951)</f>
        <v>7</v>
      </c>
      <c r="D951" s="46">
        <v>201980</v>
      </c>
    </row>
    <row r="952" ht="12.75" customHeight="1">
      <c r="A952" s="24">
        <v>44042</v>
      </c>
      <c r="B952" s="28" cm="1">
        <f t="array" ref="B952">YEAR(A952)</f>
        <v>2020</v>
      </c>
      <c r="C952" s="29" cm="1">
        <f t="array" ref="C952">MONTH(A952)</f>
        <v>7</v>
      </c>
      <c r="D952" s="46">
        <v>201740</v>
      </c>
    </row>
    <row r="953" ht="12.75" customHeight="1">
      <c r="A953" s="24">
        <v>44043</v>
      </c>
      <c r="B953" s="28" cm="1">
        <f t="array" ref="B953">YEAR(A953)</f>
        <v>2020</v>
      </c>
      <c r="C953" s="29" cm="1">
        <f t="array" ref="C953">MONTH(A953)</f>
        <v>7</v>
      </c>
      <c r="D953" s="46">
        <v>201630</v>
      </c>
    </row>
    <row r="954" ht="12.75" customHeight="1">
      <c r="A954" s="24">
        <v>44044</v>
      </c>
      <c r="B954" s="28" cm="1">
        <f t="array" ref="B954">YEAR(A954)</f>
        <v>2020</v>
      </c>
      <c r="C954" s="29" cm="1">
        <f t="array" ref="C954">MONTH(A954)</f>
        <v>8</v>
      </c>
      <c r="D954" s="46">
        <v>201780</v>
      </c>
    </row>
    <row r="955" ht="12.75" customHeight="1">
      <c r="A955" s="24">
        <v>44045</v>
      </c>
      <c r="B955" s="28" cm="1">
        <f t="array" ref="B955">YEAR(A955)</f>
        <v>2020</v>
      </c>
      <c r="C955" s="29" cm="1">
        <f t="array" ref="C955">MONTH(A955)</f>
        <v>8</v>
      </c>
      <c r="D955" s="46">
        <v>201720</v>
      </c>
    </row>
    <row r="956" ht="12.75" customHeight="1">
      <c r="A956" s="24">
        <v>44046</v>
      </c>
      <c r="B956" s="28" cm="1">
        <f t="array" ref="B956">YEAR(A956)</f>
        <v>2020</v>
      </c>
      <c r="C956" s="29" cm="1">
        <f t="array" ref="C956">MONTH(A956)</f>
        <v>8</v>
      </c>
      <c r="D956" s="46">
        <v>201890</v>
      </c>
    </row>
    <row r="957" ht="12.75" customHeight="1">
      <c r="A957" s="24">
        <v>44047</v>
      </c>
      <c r="B957" s="28" cm="1">
        <f t="array" ref="B957">YEAR(A957)</f>
        <v>2020</v>
      </c>
      <c r="C957" s="29" cm="1">
        <f t="array" ref="C957">MONTH(A957)</f>
        <v>8</v>
      </c>
      <c r="D957" s="46">
        <v>201670</v>
      </c>
    </row>
    <row r="958" ht="12.75" customHeight="1">
      <c r="A958" s="24">
        <v>44048</v>
      </c>
      <c r="B958" s="28" cm="1">
        <f t="array" ref="B958">YEAR(A958)</f>
        <v>2020</v>
      </c>
      <c r="C958" s="29" cm="1">
        <f t="array" ref="C958">MONTH(A958)</f>
        <v>8</v>
      </c>
      <c r="D958" s="46">
        <v>201450</v>
      </c>
    </row>
    <row r="959" ht="12.75" customHeight="1">
      <c r="A959" s="24">
        <v>44049</v>
      </c>
      <c r="B959" s="28" cm="1">
        <f t="array" ref="B959">YEAR(A959)</f>
        <v>2020</v>
      </c>
      <c r="C959" s="29" cm="1">
        <f t="array" ref="C959">MONTH(A959)</f>
        <v>8</v>
      </c>
      <c r="D959" s="46">
        <v>201320</v>
      </c>
    </row>
    <row r="960" ht="12.75" customHeight="1">
      <c r="A960" s="24">
        <v>44050</v>
      </c>
      <c r="B960" s="28" cm="1">
        <f t="array" ref="B960">YEAR(A960)</f>
        <v>2020</v>
      </c>
      <c r="C960" s="29" cm="1">
        <f t="array" ref="C960">MONTH(A960)</f>
        <v>8</v>
      </c>
      <c r="D960" s="46">
        <v>201070</v>
      </c>
    </row>
    <row r="961" ht="12.75" customHeight="1">
      <c r="A961" s="24">
        <v>44051</v>
      </c>
      <c r="B961" s="28" cm="1">
        <f t="array" ref="B961">YEAR(A961)</f>
        <v>2020</v>
      </c>
      <c r="C961" s="29" cm="1">
        <f t="array" ref="C961">MONTH(A961)</f>
        <v>8</v>
      </c>
      <c r="D961" s="46">
        <v>200880</v>
      </c>
    </row>
    <row r="962" ht="12.75" customHeight="1">
      <c r="A962" s="24">
        <v>44052</v>
      </c>
      <c r="B962" s="28" cm="1">
        <f t="array" ref="B962">YEAR(A962)</f>
        <v>2020</v>
      </c>
      <c r="C962" s="29" cm="1">
        <f t="array" ref="C962">MONTH(A962)</f>
        <v>8</v>
      </c>
      <c r="D962" s="46">
        <v>200880</v>
      </c>
    </row>
    <row r="963" ht="12.75" customHeight="1">
      <c r="A963" s="24">
        <v>44053</v>
      </c>
      <c r="B963" s="28" cm="1">
        <f t="array" ref="B963">YEAR(A963)</f>
        <v>2020</v>
      </c>
      <c r="C963" s="29" cm="1">
        <f t="array" ref="C963">MONTH(A963)</f>
        <v>8</v>
      </c>
      <c r="D963" s="46">
        <v>200790</v>
      </c>
    </row>
    <row r="964" ht="12.75" customHeight="1">
      <c r="A964" s="24">
        <v>44054</v>
      </c>
      <c r="B964" s="28" cm="1">
        <f t="array" ref="B964">YEAR(A964)</f>
        <v>2020</v>
      </c>
      <c r="C964" s="29" cm="1">
        <f t="array" ref="C964">MONTH(A964)</f>
        <v>8</v>
      </c>
      <c r="D964" s="46">
        <v>200630</v>
      </c>
    </row>
    <row r="965" ht="12.75" customHeight="1">
      <c r="A965" s="24">
        <v>44055</v>
      </c>
      <c r="B965" s="28" cm="1">
        <f t="array" ref="B965">YEAR(A965)</f>
        <v>2020</v>
      </c>
      <c r="C965" s="29" cm="1">
        <f t="array" ref="C965">MONTH(A965)</f>
        <v>8</v>
      </c>
      <c r="D965" s="46">
        <v>200480</v>
      </c>
    </row>
    <row r="966" ht="12.75" customHeight="1">
      <c r="A966" s="24">
        <v>44056</v>
      </c>
      <c r="B966" s="28" cm="1">
        <f t="array" ref="B966">YEAR(A966)</f>
        <v>2020</v>
      </c>
      <c r="C966" s="29" cm="1">
        <f t="array" ref="C966">MONTH(A966)</f>
        <v>8</v>
      </c>
      <c r="D966" s="46">
        <v>200300</v>
      </c>
    </row>
    <row r="967" ht="12.75" customHeight="1">
      <c r="A967" s="24">
        <v>44057</v>
      </c>
      <c r="B967" s="28" cm="1">
        <f t="array" ref="B967">YEAR(A967)</f>
        <v>2020</v>
      </c>
      <c r="C967" s="29" cm="1">
        <f t="array" ref="C967">MONTH(A967)</f>
        <v>8</v>
      </c>
      <c r="D967" s="46">
        <v>200060</v>
      </c>
    </row>
    <row r="968" ht="12.75" customHeight="1">
      <c r="A968" s="24">
        <v>44058</v>
      </c>
      <c r="B968" s="28" cm="1">
        <f t="array" ref="B968">YEAR(A968)</f>
        <v>2020</v>
      </c>
      <c r="C968" s="29" cm="1">
        <f t="array" ref="C968">MONTH(A968)</f>
        <v>8</v>
      </c>
      <c r="D968" s="46">
        <v>199930</v>
      </c>
    </row>
    <row r="969" ht="12.75" customHeight="1">
      <c r="A969" s="24">
        <v>44059</v>
      </c>
      <c r="B969" s="28" cm="1">
        <f t="array" ref="B969">YEAR(A969)</f>
        <v>2020</v>
      </c>
      <c r="C969" s="29" cm="1">
        <f t="array" ref="C969">MONTH(A969)</f>
        <v>8</v>
      </c>
      <c r="D969" s="46">
        <v>199530</v>
      </c>
    </row>
    <row r="970" ht="12.75" customHeight="1">
      <c r="A970" s="24">
        <v>44060</v>
      </c>
      <c r="B970" s="28" cm="1">
        <f t="array" ref="B970">YEAR(A970)</f>
        <v>2020</v>
      </c>
      <c r="C970" s="29" cm="1">
        <f t="array" ref="C970">MONTH(A970)</f>
        <v>8</v>
      </c>
      <c r="D970" s="46">
        <v>199310</v>
      </c>
    </row>
    <row r="971" ht="12.75" customHeight="1">
      <c r="A971" s="24">
        <v>44061</v>
      </c>
      <c r="B971" s="28" cm="1">
        <f t="array" ref="B971">YEAR(A971)</f>
        <v>2020</v>
      </c>
      <c r="C971" s="29" cm="1">
        <f t="array" ref="C971">MONTH(A971)</f>
        <v>8</v>
      </c>
      <c r="D971" s="46">
        <v>199160</v>
      </c>
    </row>
    <row r="972" ht="12.75" customHeight="1">
      <c r="A972" s="24">
        <v>44062</v>
      </c>
      <c r="B972" s="28" cm="1">
        <f t="array" ref="B972">YEAR(A972)</f>
        <v>2020</v>
      </c>
      <c r="C972" s="29" cm="1">
        <f t="array" ref="C972">MONTH(A972)</f>
        <v>8</v>
      </c>
      <c r="D972" s="46">
        <v>199010</v>
      </c>
    </row>
    <row r="973" ht="12.75" customHeight="1">
      <c r="A973" s="24">
        <v>44063</v>
      </c>
      <c r="B973" s="28" cm="1">
        <f t="array" ref="B973">YEAR(A973)</f>
        <v>2020</v>
      </c>
      <c r="C973" s="29" cm="1">
        <f t="array" ref="C973">MONTH(A973)</f>
        <v>8</v>
      </c>
      <c r="D973" s="46">
        <v>198830</v>
      </c>
    </row>
    <row r="974" ht="12.75" customHeight="1">
      <c r="A974" s="24">
        <v>44064</v>
      </c>
      <c r="B974" s="28" cm="1">
        <f t="array" ref="B974">YEAR(A974)</f>
        <v>2020</v>
      </c>
      <c r="C974" s="29" cm="1">
        <f t="array" ref="C974">MONTH(A974)</f>
        <v>8</v>
      </c>
      <c r="D974" s="46">
        <v>198660</v>
      </c>
    </row>
    <row r="975" ht="12.75" customHeight="1">
      <c r="A975" s="24">
        <v>44065</v>
      </c>
      <c r="B975" s="28" cm="1">
        <f t="array" ref="B975">YEAR(A975)</f>
        <v>2020</v>
      </c>
      <c r="C975" s="29" cm="1">
        <f t="array" ref="C975">MONTH(A975)</f>
        <v>8</v>
      </c>
      <c r="D975" s="46">
        <v>198460</v>
      </c>
    </row>
    <row r="976" ht="12.75" customHeight="1">
      <c r="A976" s="24">
        <v>44066</v>
      </c>
      <c r="B976" s="28" cm="1">
        <f t="array" ref="B976">YEAR(A976)</f>
        <v>2020</v>
      </c>
      <c r="C976" s="29" cm="1">
        <f t="array" ref="C976">MONTH(A976)</f>
        <v>8</v>
      </c>
      <c r="D976" s="46">
        <v>198150</v>
      </c>
    </row>
    <row r="977" ht="12.75" customHeight="1">
      <c r="A977" s="24">
        <v>44067</v>
      </c>
      <c r="B977" s="28" cm="1">
        <f t="array" ref="B977">YEAR(A977)</f>
        <v>2020</v>
      </c>
      <c r="C977" s="29" cm="1">
        <f t="array" ref="C977">MONTH(A977)</f>
        <v>8</v>
      </c>
      <c r="D977" s="46">
        <v>197960</v>
      </c>
    </row>
    <row r="978" ht="12.75" customHeight="1">
      <c r="A978" s="24">
        <v>44068</v>
      </c>
      <c r="B978" s="28" cm="1">
        <f t="array" ref="B978">YEAR(A978)</f>
        <v>2020</v>
      </c>
      <c r="C978" s="29" cm="1">
        <f t="array" ref="C978">MONTH(A978)</f>
        <v>8</v>
      </c>
      <c r="D978" s="46">
        <v>197980</v>
      </c>
    </row>
    <row r="979" ht="12.75" customHeight="1">
      <c r="A979" s="24">
        <v>44069</v>
      </c>
      <c r="B979" s="28" cm="1">
        <f t="array" ref="B979">YEAR(A979)</f>
        <v>2020</v>
      </c>
      <c r="C979" s="29" cm="1">
        <f t="array" ref="C979">MONTH(A979)</f>
        <v>8</v>
      </c>
      <c r="D979" s="46">
        <v>197760</v>
      </c>
    </row>
    <row r="980" ht="12.75" customHeight="1">
      <c r="A980" s="24">
        <v>44070</v>
      </c>
      <c r="B980" s="28" cm="1">
        <f t="array" ref="B980">YEAR(A980)</f>
        <v>2020</v>
      </c>
      <c r="C980" s="29" cm="1">
        <f t="array" ref="C980">MONTH(A980)</f>
        <v>8</v>
      </c>
      <c r="D980" s="46">
        <v>198090</v>
      </c>
    </row>
    <row r="981" ht="12.75" customHeight="1">
      <c r="A981" s="24">
        <v>44071</v>
      </c>
      <c r="B981" s="28" cm="1">
        <f t="array" ref="B981">YEAR(A981)</f>
        <v>2020</v>
      </c>
      <c r="C981" s="29" cm="1">
        <f t="array" ref="C981">MONTH(A981)</f>
        <v>8</v>
      </c>
      <c r="D981" s="46">
        <v>198540</v>
      </c>
    </row>
    <row r="982" ht="12.75" customHeight="1">
      <c r="A982" s="24">
        <v>44072</v>
      </c>
      <c r="B982" s="28" cm="1">
        <f t="array" ref="B982">YEAR(A982)</f>
        <v>2020</v>
      </c>
      <c r="C982" s="29" cm="1">
        <f t="array" ref="C982">MONTH(A982)</f>
        <v>8</v>
      </c>
      <c r="D982" s="46">
        <v>198940</v>
      </c>
    </row>
    <row r="983" ht="12.75" customHeight="1">
      <c r="A983" s="24">
        <v>44073</v>
      </c>
      <c r="B983" s="28" cm="1">
        <f t="array" ref="B983">YEAR(A983)</f>
        <v>2020</v>
      </c>
      <c r="C983" s="29" cm="1">
        <f t="array" ref="C983">MONTH(A983)</f>
        <v>8</v>
      </c>
      <c r="D983" s="46">
        <v>199380</v>
      </c>
    </row>
    <row r="984" ht="12.75" customHeight="1">
      <c r="A984" s="24">
        <v>44074</v>
      </c>
      <c r="B984" s="28" cm="1">
        <f t="array" ref="B984">YEAR(A984)</f>
        <v>2020</v>
      </c>
      <c r="C984" s="29" cm="1">
        <f t="array" ref="C984">MONTH(A984)</f>
        <v>8</v>
      </c>
      <c r="D984" s="46">
        <v>199600</v>
      </c>
    </row>
    <row r="985" ht="12.75" customHeight="1">
      <c r="A985" s="24">
        <v>44075</v>
      </c>
      <c r="B985" s="28" cm="1">
        <f t="array" ref="B985">YEAR(A985)</f>
        <v>2020</v>
      </c>
      <c r="C985" s="29" cm="1">
        <f t="array" ref="C985">MONTH(A985)</f>
        <v>9</v>
      </c>
      <c r="D985" s="46">
        <v>199580</v>
      </c>
    </row>
    <row r="986" ht="12.75" customHeight="1">
      <c r="A986" s="24">
        <v>44076</v>
      </c>
      <c r="B986" s="28" cm="1">
        <f t="array" ref="B986">YEAR(A986)</f>
        <v>2020</v>
      </c>
      <c r="C986" s="29" cm="1">
        <f t="array" ref="C986">MONTH(A986)</f>
        <v>9</v>
      </c>
      <c r="D986" s="46">
        <v>199600</v>
      </c>
    </row>
    <row r="987" ht="12.75" customHeight="1">
      <c r="A987" s="24">
        <v>44077</v>
      </c>
      <c r="B987" s="28" cm="1">
        <f t="array" ref="B987">YEAR(A987)</f>
        <v>2020</v>
      </c>
      <c r="C987" s="29" cm="1">
        <f t="array" ref="C987">MONTH(A987)</f>
        <v>9</v>
      </c>
      <c r="D987" s="46">
        <v>199600</v>
      </c>
    </row>
    <row r="988" ht="12.75" customHeight="1">
      <c r="A988" s="24">
        <v>44078</v>
      </c>
      <c r="B988" s="28" cm="1">
        <f t="array" ref="B988">YEAR(A988)</f>
        <v>2020</v>
      </c>
      <c r="C988" s="29" cm="1">
        <f t="array" ref="C988">MONTH(A988)</f>
        <v>9</v>
      </c>
      <c r="D988" s="46">
        <v>199600</v>
      </c>
    </row>
    <row r="989" ht="12.75" customHeight="1">
      <c r="A989" s="24">
        <v>44079</v>
      </c>
      <c r="B989" s="28" cm="1">
        <f t="array" ref="B989">YEAR(A989)</f>
        <v>2020</v>
      </c>
      <c r="C989" s="29" cm="1">
        <f t="array" ref="C989">MONTH(A989)</f>
        <v>9</v>
      </c>
      <c r="D989" s="46">
        <v>199620</v>
      </c>
    </row>
    <row r="990" ht="12.75" customHeight="1">
      <c r="A990" s="24">
        <v>44080</v>
      </c>
      <c r="B990" s="28" cm="1">
        <f t="array" ref="B990">YEAR(A990)</f>
        <v>2020</v>
      </c>
      <c r="C990" s="29" cm="1">
        <f t="array" ref="C990">MONTH(A990)</f>
        <v>9</v>
      </c>
      <c r="D990" s="46">
        <v>199600</v>
      </c>
    </row>
    <row r="991" ht="12.75" customHeight="1">
      <c r="A991" s="24">
        <v>44081</v>
      </c>
      <c r="B991" s="28" cm="1">
        <f t="array" ref="B991">YEAR(A991)</f>
        <v>2020</v>
      </c>
      <c r="C991" s="29" cm="1">
        <f t="array" ref="C991">MONTH(A991)</f>
        <v>9</v>
      </c>
      <c r="D991" s="46">
        <v>199600</v>
      </c>
    </row>
    <row r="992" ht="12.75" customHeight="1">
      <c r="A992" s="24">
        <v>44082</v>
      </c>
      <c r="B992" s="28" cm="1">
        <f t="array" ref="B992">YEAR(A992)</f>
        <v>2020</v>
      </c>
      <c r="C992" s="29" cm="1">
        <f t="array" ref="C992">MONTH(A992)</f>
        <v>9</v>
      </c>
      <c r="D992" s="46">
        <v>199360</v>
      </c>
    </row>
    <row r="993" ht="12.75" customHeight="1">
      <c r="A993" s="24">
        <v>44083</v>
      </c>
      <c r="B993" s="28" cm="1">
        <f t="array" ref="B993">YEAR(A993)</f>
        <v>2020</v>
      </c>
      <c r="C993" s="29" cm="1">
        <f t="array" ref="C993">MONTH(A993)</f>
        <v>9</v>
      </c>
      <c r="D993" s="46">
        <v>199290</v>
      </c>
    </row>
    <row r="994" ht="12.75" customHeight="1">
      <c r="A994" s="24">
        <v>44084</v>
      </c>
      <c r="B994" s="28" cm="1">
        <f t="array" ref="B994">YEAR(A994)</f>
        <v>2020</v>
      </c>
      <c r="C994" s="29" cm="1">
        <f t="array" ref="C994">MONTH(A994)</f>
        <v>9</v>
      </c>
      <c r="D994" s="46">
        <v>199250</v>
      </c>
    </row>
    <row r="995" ht="12.75" customHeight="1">
      <c r="A995" s="24">
        <v>44085</v>
      </c>
      <c r="B995" s="28" cm="1">
        <f t="array" ref="B995">YEAR(A995)</f>
        <v>2020</v>
      </c>
      <c r="C995" s="29" cm="1">
        <f t="array" ref="C995">MONTH(A995)</f>
        <v>9</v>
      </c>
      <c r="D995" s="46">
        <v>199200</v>
      </c>
    </row>
    <row r="996" ht="12.75" customHeight="1">
      <c r="A996" s="24">
        <v>44086</v>
      </c>
      <c r="B996" s="28" cm="1">
        <f t="array" ref="B996">YEAR(A996)</f>
        <v>2020</v>
      </c>
      <c r="C996" s="29" cm="1">
        <f t="array" ref="C996">MONTH(A996)</f>
        <v>9</v>
      </c>
      <c r="D996" s="46">
        <v>198940</v>
      </c>
    </row>
    <row r="997" ht="12.75" customHeight="1">
      <c r="A997" s="24">
        <v>44087</v>
      </c>
      <c r="B997" s="28" cm="1">
        <f t="array" ref="B997">YEAR(A997)</f>
        <v>2020</v>
      </c>
      <c r="C997" s="29" cm="1">
        <f t="array" ref="C997">MONTH(A997)</f>
        <v>9</v>
      </c>
      <c r="D997" s="46">
        <v>198590</v>
      </c>
    </row>
    <row r="998" ht="12.75" customHeight="1">
      <c r="A998" s="24">
        <v>44088</v>
      </c>
      <c r="B998" s="28" cm="1">
        <f t="array" ref="B998">YEAR(A998)</f>
        <v>2020</v>
      </c>
      <c r="C998" s="29" cm="1">
        <f t="array" ref="C998">MONTH(A998)</f>
        <v>9</v>
      </c>
      <c r="D998" s="46">
        <v>198000</v>
      </c>
    </row>
    <row r="999" ht="12.75" customHeight="1">
      <c r="A999" s="24">
        <v>44089</v>
      </c>
      <c r="B999" s="28" cm="1">
        <f t="array" ref="B999">YEAR(A999)</f>
        <v>2020</v>
      </c>
      <c r="C999" s="29" cm="1">
        <f t="array" ref="C999">MONTH(A999)</f>
        <v>9</v>
      </c>
      <c r="D999" s="46">
        <v>197340</v>
      </c>
    </row>
    <row r="1000" ht="12.75" customHeight="1">
      <c r="A1000" s="24">
        <v>44090</v>
      </c>
      <c r="B1000" s="28" cm="1">
        <f t="array" ref="B1000">YEAR(A1000)</f>
        <v>2020</v>
      </c>
      <c r="C1000" s="29" cm="1">
        <f t="array" ref="C1000">MONTH(A1000)</f>
        <v>9</v>
      </c>
      <c r="D1000" s="46">
        <v>196690</v>
      </c>
    </row>
    <row r="1001" ht="12.75" customHeight="1">
      <c r="A1001" s="24">
        <v>44091</v>
      </c>
      <c r="B1001" s="28" cm="1">
        <f t="array" ref="B1001">YEAR(A1001)</f>
        <v>2020</v>
      </c>
      <c r="C1001" s="29" cm="1">
        <f t="array" ref="C1001">MONTH(A1001)</f>
        <v>9</v>
      </c>
      <c r="D1001" s="46">
        <v>196190</v>
      </c>
    </row>
    <row r="1002" ht="12.75" customHeight="1">
      <c r="A1002" s="24">
        <v>44092</v>
      </c>
      <c r="B1002" s="28" cm="1">
        <f t="array" ref="B1002">YEAR(A1002)</f>
        <v>2020</v>
      </c>
      <c r="C1002" s="29" cm="1">
        <f t="array" ref="C1002">MONTH(A1002)</f>
        <v>9</v>
      </c>
      <c r="D1002" s="46">
        <v>196410</v>
      </c>
    </row>
    <row r="1003" ht="12.75" customHeight="1">
      <c r="A1003" s="24">
        <v>44093</v>
      </c>
      <c r="B1003" s="28" cm="1">
        <f t="array" ref="B1003">YEAR(A1003)</f>
        <v>2020</v>
      </c>
      <c r="C1003" s="29" cm="1">
        <f t="array" ref="C1003">MONTH(A1003)</f>
        <v>9</v>
      </c>
      <c r="D1003" s="46">
        <v>196540</v>
      </c>
    </row>
    <row r="1004" ht="12.75" customHeight="1">
      <c r="A1004" s="24">
        <v>44094</v>
      </c>
      <c r="B1004" s="28" cm="1">
        <f t="array" ref="B1004">YEAR(A1004)</f>
        <v>2020</v>
      </c>
      <c r="C1004" s="29" cm="1">
        <f t="array" ref="C1004">MONTH(A1004)</f>
        <v>9</v>
      </c>
      <c r="D1004" s="46">
        <v>196560</v>
      </c>
    </row>
    <row r="1005" ht="12.75" customHeight="1">
      <c r="A1005" s="24">
        <v>44095</v>
      </c>
      <c r="B1005" s="28" cm="1">
        <f t="array" ref="B1005">YEAR(A1005)</f>
        <v>2020</v>
      </c>
      <c r="C1005" s="29" cm="1">
        <f t="array" ref="C1005">MONTH(A1005)</f>
        <v>9</v>
      </c>
      <c r="D1005" s="46">
        <v>196650</v>
      </c>
    </row>
    <row r="1006" ht="12.75" customHeight="1">
      <c r="A1006" s="24">
        <v>44096</v>
      </c>
      <c r="B1006" s="28" cm="1">
        <f t="array" ref="B1006">YEAR(A1006)</f>
        <v>2020</v>
      </c>
      <c r="C1006" s="29" cm="1">
        <f t="array" ref="C1006">MONTH(A1006)</f>
        <v>9</v>
      </c>
      <c r="D1006" s="46">
        <v>196710</v>
      </c>
    </row>
    <row r="1007" ht="12.75" customHeight="1">
      <c r="A1007" s="24">
        <v>44097</v>
      </c>
      <c r="B1007" s="28" cm="1">
        <f t="array" ref="B1007">YEAR(A1007)</f>
        <v>2020</v>
      </c>
      <c r="C1007" s="29" cm="1">
        <f t="array" ref="C1007">MONTH(A1007)</f>
        <v>9</v>
      </c>
      <c r="D1007" s="46">
        <v>196670</v>
      </c>
    </row>
    <row r="1008" ht="12.75" customHeight="1">
      <c r="A1008" s="24">
        <v>44098</v>
      </c>
      <c r="B1008" s="28" cm="1">
        <f t="array" ref="B1008">YEAR(A1008)</f>
        <v>2020</v>
      </c>
      <c r="C1008" s="29" cm="1">
        <f t="array" ref="C1008">MONTH(A1008)</f>
        <v>9</v>
      </c>
      <c r="D1008" s="46">
        <v>196650</v>
      </c>
    </row>
    <row r="1009" ht="12.75" customHeight="1">
      <c r="A1009" s="24">
        <v>44099</v>
      </c>
      <c r="B1009" s="28" cm="1">
        <f t="array" ref="B1009">YEAR(A1009)</f>
        <v>2020</v>
      </c>
      <c r="C1009" s="29" cm="1">
        <f t="array" ref="C1009">MONTH(A1009)</f>
        <v>9</v>
      </c>
      <c r="D1009" s="46">
        <v>196580</v>
      </c>
    </row>
    <row r="1010" ht="12.75" customHeight="1">
      <c r="A1010" s="24">
        <v>44100</v>
      </c>
      <c r="B1010" s="28" cm="1">
        <f t="array" ref="B1010">YEAR(A1010)</f>
        <v>2020</v>
      </c>
      <c r="C1010" s="29" cm="1">
        <f t="array" ref="C1010">MONTH(A1010)</f>
        <v>9</v>
      </c>
      <c r="D1010" s="46">
        <v>196650</v>
      </c>
    </row>
    <row r="1011" ht="12.75" customHeight="1">
      <c r="A1011" s="24">
        <v>44101</v>
      </c>
      <c r="B1011" s="28" cm="1">
        <f t="array" ref="B1011">YEAR(A1011)</f>
        <v>2020</v>
      </c>
      <c r="C1011" s="29" cm="1">
        <f t="array" ref="C1011">MONTH(A1011)</f>
        <v>9</v>
      </c>
      <c r="D1011" s="46">
        <v>196520</v>
      </c>
    </row>
    <row r="1012" ht="12.75" customHeight="1">
      <c r="A1012" s="24">
        <v>44102</v>
      </c>
      <c r="B1012" s="28" cm="1">
        <f t="array" ref="B1012">YEAR(A1012)</f>
        <v>2020</v>
      </c>
      <c r="C1012" s="29" cm="1">
        <f t="array" ref="C1012">MONTH(A1012)</f>
        <v>9</v>
      </c>
      <c r="D1012" s="46">
        <v>196450</v>
      </c>
    </row>
    <row r="1013" ht="12.75" customHeight="1">
      <c r="A1013" s="24">
        <v>44103</v>
      </c>
      <c r="B1013" s="28" cm="1">
        <f t="array" ref="B1013">YEAR(A1013)</f>
        <v>2020</v>
      </c>
      <c r="C1013" s="29" cm="1">
        <f t="array" ref="C1013">MONTH(A1013)</f>
        <v>9</v>
      </c>
      <c r="D1013" s="46">
        <v>196360</v>
      </c>
    </row>
    <row r="1014" ht="12.75" customHeight="1">
      <c r="A1014" s="24">
        <v>44104</v>
      </c>
      <c r="B1014" s="28" cm="1">
        <f t="array" ref="B1014">YEAR(A1014)</f>
        <v>2020</v>
      </c>
      <c r="C1014" s="29" cm="1">
        <f t="array" ref="C1014">MONTH(A1014)</f>
        <v>9</v>
      </c>
      <c r="D1014" s="46">
        <v>196600</v>
      </c>
    </row>
    <row r="1015" ht="12.75" customHeight="1">
      <c r="A1015" s="24">
        <v>44105</v>
      </c>
      <c r="B1015" s="28" cm="1">
        <f t="array" ref="B1015">YEAR(A1015)</f>
        <v>2020</v>
      </c>
      <c r="C1015" s="29" cm="1">
        <f t="array" ref="C1015">MONTH(A1015)</f>
        <v>10</v>
      </c>
      <c r="D1015" s="46">
        <v>196490</v>
      </c>
    </row>
    <row r="1016" ht="12.75" customHeight="1">
      <c r="A1016" s="24">
        <v>44106</v>
      </c>
      <c r="B1016" s="28" cm="1">
        <f t="array" ref="B1016">YEAR(A1016)</f>
        <v>2020</v>
      </c>
      <c r="C1016" s="29" cm="1">
        <f t="array" ref="C1016">MONTH(A1016)</f>
        <v>10</v>
      </c>
      <c r="D1016" s="46">
        <v>196410</v>
      </c>
    </row>
    <row r="1017" ht="12.75" customHeight="1">
      <c r="A1017" s="24">
        <v>44107</v>
      </c>
      <c r="B1017" s="28" cm="1">
        <f t="array" ref="B1017">YEAR(A1017)</f>
        <v>2020</v>
      </c>
      <c r="C1017" s="29" cm="1">
        <f t="array" ref="C1017">MONTH(A1017)</f>
        <v>10</v>
      </c>
      <c r="D1017" s="46">
        <v>196470</v>
      </c>
    </row>
    <row r="1018" ht="12.75" customHeight="1">
      <c r="A1018" s="24">
        <v>44108</v>
      </c>
      <c r="B1018" s="28" cm="1">
        <f t="array" ref="B1018">YEAR(A1018)</f>
        <v>2020</v>
      </c>
      <c r="C1018" s="29" cm="1">
        <f t="array" ref="C1018">MONTH(A1018)</f>
        <v>10</v>
      </c>
      <c r="D1018" s="46">
        <v>196040</v>
      </c>
    </row>
    <row r="1019" ht="12.75" customHeight="1">
      <c r="A1019" s="24">
        <v>44109</v>
      </c>
      <c r="B1019" s="28" cm="1">
        <f t="array" ref="B1019">YEAR(A1019)</f>
        <v>2020</v>
      </c>
      <c r="C1019" s="29" cm="1">
        <f t="array" ref="C1019">MONTH(A1019)</f>
        <v>10</v>
      </c>
      <c r="D1019" s="46">
        <v>195730</v>
      </c>
    </row>
    <row r="1020" ht="12.75" customHeight="1">
      <c r="A1020" s="24">
        <v>44110</v>
      </c>
      <c r="B1020" s="28" cm="1">
        <f t="array" ref="B1020">YEAR(A1020)</f>
        <v>2020</v>
      </c>
      <c r="C1020" s="29" cm="1">
        <f t="array" ref="C1020">MONTH(A1020)</f>
        <v>10</v>
      </c>
      <c r="D1020" s="46">
        <v>195430</v>
      </c>
    </row>
    <row r="1021" ht="12.75" customHeight="1">
      <c r="A1021" s="24">
        <v>44111</v>
      </c>
      <c r="B1021" s="28" cm="1">
        <f t="array" ref="B1021">YEAR(A1021)</f>
        <v>2020</v>
      </c>
      <c r="C1021" s="29" cm="1">
        <f t="array" ref="C1021">MONTH(A1021)</f>
        <v>10</v>
      </c>
      <c r="D1021" s="46">
        <v>195150</v>
      </c>
    </row>
    <row r="1022" ht="12.75" customHeight="1">
      <c r="A1022" s="24">
        <v>44112</v>
      </c>
      <c r="B1022" s="28" cm="1">
        <f t="array" ref="B1022">YEAR(A1022)</f>
        <v>2020</v>
      </c>
      <c r="C1022" s="29" cm="1">
        <f t="array" ref="C1022">MONTH(A1022)</f>
        <v>10</v>
      </c>
      <c r="D1022" s="46">
        <v>194760</v>
      </c>
    </row>
    <row r="1023" ht="12.75" customHeight="1">
      <c r="A1023" s="24">
        <v>44113</v>
      </c>
      <c r="B1023" s="28" cm="1">
        <f t="array" ref="B1023">YEAR(A1023)</f>
        <v>2020</v>
      </c>
      <c r="C1023" s="29" cm="1">
        <f t="array" ref="C1023">MONTH(A1023)</f>
        <v>10</v>
      </c>
      <c r="D1023" s="46">
        <v>194430</v>
      </c>
    </row>
    <row r="1024" ht="12.75" customHeight="1">
      <c r="A1024" s="24">
        <v>44114</v>
      </c>
      <c r="B1024" s="28" cm="1">
        <f t="array" ref="B1024">YEAR(A1024)</f>
        <v>2020</v>
      </c>
      <c r="C1024" s="29" cm="1">
        <f t="array" ref="C1024">MONTH(A1024)</f>
        <v>10</v>
      </c>
      <c r="D1024" s="46">
        <v>194070</v>
      </c>
    </row>
    <row r="1025" ht="12.75" customHeight="1">
      <c r="A1025" s="24">
        <v>44115</v>
      </c>
      <c r="B1025" s="28" cm="1">
        <f t="array" ref="B1025">YEAR(A1025)</f>
        <v>2020</v>
      </c>
      <c r="C1025" s="29" cm="1">
        <f t="array" ref="C1025">MONTH(A1025)</f>
        <v>10</v>
      </c>
      <c r="D1025" s="46">
        <v>193720</v>
      </c>
    </row>
    <row r="1026" ht="12.75" customHeight="1">
      <c r="A1026" s="24">
        <v>44116</v>
      </c>
      <c r="B1026" s="28" cm="1">
        <f t="array" ref="B1026">YEAR(A1026)</f>
        <v>2020</v>
      </c>
      <c r="C1026" s="29" cm="1">
        <f t="array" ref="C1026">MONTH(A1026)</f>
        <v>10</v>
      </c>
      <c r="D1026" s="46">
        <v>193400</v>
      </c>
    </row>
    <row r="1027" ht="12.75" customHeight="1">
      <c r="A1027" s="24">
        <v>44117</v>
      </c>
      <c r="B1027" s="28" cm="1">
        <f t="array" ref="B1027">YEAR(A1027)</f>
        <v>2020</v>
      </c>
      <c r="C1027" s="29" cm="1">
        <f t="array" ref="C1027">MONTH(A1027)</f>
        <v>10</v>
      </c>
      <c r="D1027" s="46">
        <v>193050</v>
      </c>
    </row>
    <row r="1028" ht="12.75" customHeight="1">
      <c r="A1028" s="24">
        <v>44118</v>
      </c>
      <c r="B1028" s="28" cm="1">
        <f t="array" ref="B1028">YEAR(A1028)</f>
        <v>2020</v>
      </c>
      <c r="C1028" s="29" cm="1">
        <f t="array" ref="C1028">MONTH(A1028)</f>
        <v>10</v>
      </c>
      <c r="D1028" s="46">
        <v>192800</v>
      </c>
    </row>
    <row r="1029" ht="12.75" customHeight="1">
      <c r="A1029" s="24">
        <v>44119</v>
      </c>
      <c r="B1029" s="28" cm="1">
        <f t="array" ref="B1029">YEAR(A1029)</f>
        <v>2020</v>
      </c>
      <c r="C1029" s="29" cm="1">
        <f t="array" ref="C1029">MONTH(A1029)</f>
        <v>10</v>
      </c>
      <c r="D1029" s="46">
        <v>192470</v>
      </c>
    </row>
    <row r="1030" ht="12.75" customHeight="1">
      <c r="A1030" s="24">
        <v>44120</v>
      </c>
      <c r="B1030" s="28" cm="1">
        <f t="array" ref="B1030">YEAR(A1030)</f>
        <v>2020</v>
      </c>
      <c r="C1030" s="29" cm="1">
        <f t="array" ref="C1030">MONTH(A1030)</f>
        <v>10</v>
      </c>
      <c r="D1030" s="46">
        <v>192110</v>
      </c>
    </row>
    <row r="1031" ht="12.75" customHeight="1">
      <c r="A1031" s="24">
        <v>44121</v>
      </c>
      <c r="B1031" s="28" cm="1">
        <f t="array" ref="B1031">YEAR(A1031)</f>
        <v>2020</v>
      </c>
      <c r="C1031" s="29" cm="1">
        <f t="array" ref="C1031">MONTH(A1031)</f>
        <v>10</v>
      </c>
      <c r="D1031" s="46">
        <v>191760</v>
      </c>
    </row>
    <row r="1032" ht="12.75" customHeight="1">
      <c r="A1032" s="24">
        <v>44122</v>
      </c>
      <c r="B1032" s="28" cm="1">
        <f t="array" ref="B1032">YEAR(A1032)</f>
        <v>2020</v>
      </c>
      <c r="C1032" s="29" cm="1">
        <f t="array" ref="C1032">MONTH(A1032)</f>
        <v>10</v>
      </c>
      <c r="D1032" s="46">
        <v>191210</v>
      </c>
    </row>
    <row r="1033" ht="12.75" customHeight="1">
      <c r="A1033" s="24">
        <v>44123</v>
      </c>
      <c r="B1033" s="28" cm="1">
        <f t="array" ref="B1033">YEAR(A1033)</f>
        <v>2020</v>
      </c>
      <c r="C1033" s="29" cm="1">
        <f t="array" ref="C1033">MONTH(A1033)</f>
        <v>10</v>
      </c>
      <c r="D1033" s="46">
        <v>190990</v>
      </c>
    </row>
    <row r="1034" ht="12.75" customHeight="1">
      <c r="A1034" s="24">
        <v>44124</v>
      </c>
      <c r="B1034" s="28" cm="1">
        <f t="array" ref="B1034">YEAR(A1034)</f>
        <v>2020</v>
      </c>
      <c r="C1034" s="29" cm="1">
        <f t="array" ref="C1034">MONTH(A1034)</f>
        <v>10</v>
      </c>
      <c r="D1034" s="46">
        <v>190840</v>
      </c>
    </row>
    <row r="1035" ht="12.75" customHeight="1">
      <c r="A1035" s="24">
        <v>44125</v>
      </c>
      <c r="B1035" s="28" cm="1">
        <f t="array" ref="B1035">YEAR(A1035)</f>
        <v>2020</v>
      </c>
      <c r="C1035" s="29" cm="1">
        <f t="array" ref="C1035">MONTH(A1035)</f>
        <v>10</v>
      </c>
      <c r="D1035" s="46">
        <v>190630</v>
      </c>
    </row>
    <row r="1036" ht="12.75" customHeight="1">
      <c r="A1036" s="24">
        <v>44126</v>
      </c>
      <c r="B1036" s="28" cm="1">
        <f t="array" ref="B1036">YEAR(A1036)</f>
        <v>2020</v>
      </c>
      <c r="C1036" s="29" cm="1">
        <f t="array" ref="C1036">MONTH(A1036)</f>
        <v>10</v>
      </c>
      <c r="D1036" s="46">
        <v>190370</v>
      </c>
    </row>
    <row r="1037" ht="12.75" customHeight="1">
      <c r="A1037" s="24">
        <v>44127</v>
      </c>
      <c r="B1037" s="28" cm="1">
        <f t="array" ref="B1037">YEAR(A1037)</f>
        <v>2020</v>
      </c>
      <c r="C1037" s="29" cm="1">
        <f t="array" ref="C1037">MONTH(A1037)</f>
        <v>10</v>
      </c>
      <c r="D1037" s="46">
        <v>190120</v>
      </c>
    </row>
    <row r="1038" ht="12.75" customHeight="1">
      <c r="A1038" s="24">
        <v>44128</v>
      </c>
      <c r="B1038" s="28" cm="1">
        <f t="array" ref="B1038">YEAR(A1038)</f>
        <v>2020</v>
      </c>
      <c r="C1038" s="29" cm="1">
        <f t="array" ref="C1038">MONTH(A1038)</f>
        <v>10</v>
      </c>
      <c r="D1038" s="46">
        <v>189840</v>
      </c>
    </row>
    <row r="1039" ht="12.75" customHeight="1">
      <c r="A1039" s="24">
        <v>44129</v>
      </c>
      <c r="B1039" s="28" cm="1">
        <f t="array" ref="B1039">YEAR(A1039)</f>
        <v>2020</v>
      </c>
      <c r="C1039" s="29" cm="1">
        <f t="array" ref="C1039">MONTH(A1039)</f>
        <v>10</v>
      </c>
      <c r="D1039" s="46">
        <v>189200</v>
      </c>
    </row>
    <row r="1040" ht="12.75" customHeight="1">
      <c r="A1040" s="24">
        <v>44130</v>
      </c>
      <c r="B1040" s="28" cm="1">
        <f t="array" ref="B1040">YEAR(A1040)</f>
        <v>2020</v>
      </c>
      <c r="C1040" s="29" cm="1">
        <f t="array" ref="C1040">MONTH(A1040)</f>
        <v>10</v>
      </c>
      <c r="D1040" s="46">
        <v>188200</v>
      </c>
    </row>
    <row r="1041" ht="12.75" customHeight="1">
      <c r="A1041" s="24">
        <v>44131</v>
      </c>
      <c r="B1041" s="28" cm="1">
        <f t="array" ref="B1041">YEAR(A1041)</f>
        <v>2020</v>
      </c>
      <c r="C1041" s="29" cm="1">
        <f t="array" ref="C1041">MONTH(A1041)</f>
        <v>10</v>
      </c>
      <c r="D1041" s="46">
        <v>187190</v>
      </c>
    </row>
    <row r="1042" ht="12.75" customHeight="1">
      <c r="A1042" s="24">
        <v>44132</v>
      </c>
      <c r="B1042" s="28" cm="1">
        <f t="array" ref="B1042">YEAR(A1042)</f>
        <v>2020</v>
      </c>
      <c r="C1042" s="29" cm="1">
        <f t="array" ref="C1042">MONTH(A1042)</f>
        <v>10</v>
      </c>
      <c r="D1042" s="46">
        <v>186810</v>
      </c>
    </row>
    <row r="1043" ht="12.75" customHeight="1">
      <c r="A1043" s="24">
        <v>44133</v>
      </c>
      <c r="B1043" s="28" cm="1">
        <f t="array" ref="B1043">YEAR(A1043)</f>
        <v>2020</v>
      </c>
      <c r="C1043" s="29" cm="1">
        <f t="array" ref="C1043">MONTH(A1043)</f>
        <v>10</v>
      </c>
      <c r="D1043" s="46">
        <v>186390</v>
      </c>
    </row>
    <row r="1044" ht="12.75" customHeight="1">
      <c r="A1044" s="24">
        <v>44134</v>
      </c>
      <c r="B1044" s="28" cm="1">
        <f t="array" ref="B1044">YEAR(A1044)</f>
        <v>2020</v>
      </c>
      <c r="C1044" s="29" cm="1">
        <f t="array" ref="C1044">MONTH(A1044)</f>
        <v>10</v>
      </c>
      <c r="D1044" s="46">
        <v>186430</v>
      </c>
    </row>
    <row r="1045" ht="12.75" customHeight="1">
      <c r="A1045" s="24">
        <v>44135</v>
      </c>
      <c r="B1045" s="28" cm="1">
        <f t="array" ref="B1045">YEAR(A1045)</f>
        <v>2020</v>
      </c>
      <c r="C1045" s="29" cm="1">
        <f t="array" ref="C1045">MONTH(A1045)</f>
        <v>10</v>
      </c>
      <c r="D1045" s="46">
        <v>186640</v>
      </c>
    </row>
    <row r="1046" ht="12.75" customHeight="1">
      <c r="A1046" s="24">
        <v>44136</v>
      </c>
      <c r="B1046" s="28" cm="1">
        <f t="array" ref="B1046">YEAR(A1046)</f>
        <v>2020</v>
      </c>
      <c r="C1046" s="29" cm="1">
        <f t="array" ref="C1046">MONTH(A1046)</f>
        <v>11</v>
      </c>
      <c r="D1046" s="46">
        <v>186510</v>
      </c>
    </row>
    <row r="1047" ht="12.75" customHeight="1">
      <c r="A1047" s="24">
        <v>44137</v>
      </c>
      <c r="B1047" s="28" cm="1">
        <f t="array" ref="B1047">YEAR(A1047)</f>
        <v>2020</v>
      </c>
      <c r="C1047" s="29" cm="1">
        <f t="array" ref="C1047">MONTH(A1047)</f>
        <v>11</v>
      </c>
      <c r="D1047" s="46">
        <v>186410</v>
      </c>
    </row>
    <row r="1048" ht="12.75" customHeight="1">
      <c r="A1048" s="24">
        <v>44138</v>
      </c>
      <c r="B1048" s="28" cm="1">
        <f t="array" ref="B1048">YEAR(A1048)</f>
        <v>2020</v>
      </c>
      <c r="C1048" s="29" cm="1">
        <f t="array" ref="C1048">MONTH(A1048)</f>
        <v>11</v>
      </c>
      <c r="D1048" s="46">
        <v>186340</v>
      </c>
    </row>
    <row r="1049" ht="12.75" customHeight="1">
      <c r="A1049" s="24">
        <v>44139</v>
      </c>
      <c r="B1049" s="28" cm="1">
        <f t="array" ref="B1049">YEAR(A1049)</f>
        <v>2020</v>
      </c>
      <c r="C1049" s="29" cm="1">
        <f t="array" ref="C1049">MONTH(A1049)</f>
        <v>11</v>
      </c>
      <c r="D1049" s="46">
        <v>186320</v>
      </c>
    </row>
    <row r="1050" ht="12.75" customHeight="1">
      <c r="A1050" s="24">
        <v>44140</v>
      </c>
      <c r="B1050" s="28" cm="1">
        <f t="array" ref="B1050">YEAR(A1050)</f>
        <v>2020</v>
      </c>
      <c r="C1050" s="29" cm="1">
        <f t="array" ref="C1050">MONTH(A1050)</f>
        <v>11</v>
      </c>
      <c r="D1050" s="46">
        <v>186260</v>
      </c>
    </row>
    <row r="1051" ht="12.75" customHeight="1">
      <c r="A1051" s="24">
        <v>44141</v>
      </c>
      <c r="B1051" s="28" cm="1">
        <f t="array" ref="B1051">YEAR(A1051)</f>
        <v>2020</v>
      </c>
      <c r="C1051" s="29" cm="1">
        <f t="array" ref="C1051">MONTH(A1051)</f>
        <v>11</v>
      </c>
      <c r="D1051" s="46">
        <v>186220</v>
      </c>
    </row>
    <row r="1052" ht="12.75" customHeight="1">
      <c r="A1052" s="24">
        <v>44142</v>
      </c>
      <c r="B1052" s="28" cm="1">
        <f t="array" ref="B1052">YEAR(A1052)</f>
        <v>2020</v>
      </c>
      <c r="C1052" s="29" cm="1">
        <f t="array" ref="C1052">MONTH(A1052)</f>
        <v>11</v>
      </c>
      <c r="D1052" s="46">
        <v>186150</v>
      </c>
    </row>
    <row r="1053" ht="12.75" customHeight="1">
      <c r="A1053" s="24">
        <v>44143</v>
      </c>
      <c r="B1053" s="28" cm="1">
        <f t="array" ref="B1053">YEAR(A1053)</f>
        <v>2020</v>
      </c>
      <c r="C1053" s="29" cm="1">
        <f t="array" ref="C1053">MONTH(A1053)</f>
        <v>11</v>
      </c>
      <c r="D1053" s="46">
        <v>186150</v>
      </c>
    </row>
    <row r="1054" ht="12.75" customHeight="1">
      <c r="A1054" s="24">
        <v>44144</v>
      </c>
      <c r="B1054" s="28" cm="1">
        <f t="array" ref="B1054">YEAR(A1054)</f>
        <v>2020</v>
      </c>
      <c r="C1054" s="29" cm="1">
        <f t="array" ref="C1054">MONTH(A1054)</f>
        <v>11</v>
      </c>
      <c r="D1054" s="46">
        <v>186180</v>
      </c>
    </row>
    <row r="1055" ht="12.75" customHeight="1">
      <c r="A1055" s="24">
        <v>44145</v>
      </c>
      <c r="B1055" s="28" cm="1">
        <f t="array" ref="B1055">YEAR(A1055)</f>
        <v>2020</v>
      </c>
      <c r="C1055" s="29" cm="1">
        <f t="array" ref="C1055">MONTH(A1055)</f>
        <v>11</v>
      </c>
      <c r="D1055" s="46">
        <v>186260</v>
      </c>
    </row>
    <row r="1056" ht="12.75" customHeight="1">
      <c r="A1056" s="24">
        <v>44146</v>
      </c>
      <c r="B1056" s="28" cm="1">
        <f t="array" ref="B1056">YEAR(A1056)</f>
        <v>2020</v>
      </c>
      <c r="C1056" s="29" cm="1">
        <f t="array" ref="C1056">MONTH(A1056)</f>
        <v>11</v>
      </c>
      <c r="D1056" s="46">
        <v>186340</v>
      </c>
    </row>
    <row r="1057" ht="12.75" customHeight="1">
      <c r="A1057" s="24">
        <v>44147</v>
      </c>
      <c r="B1057" s="28" cm="1">
        <f t="array" ref="B1057">YEAR(A1057)</f>
        <v>2020</v>
      </c>
      <c r="C1057" s="29" cm="1">
        <f t="array" ref="C1057">MONTH(A1057)</f>
        <v>11</v>
      </c>
      <c r="D1057" s="46">
        <v>186360</v>
      </c>
    </row>
    <row r="1058" ht="12.75" customHeight="1">
      <c r="A1058" s="24">
        <v>44148</v>
      </c>
      <c r="B1058" s="28" cm="1">
        <f t="array" ref="B1058">YEAR(A1058)</f>
        <v>2020</v>
      </c>
      <c r="C1058" s="29" cm="1">
        <f t="array" ref="C1058">MONTH(A1058)</f>
        <v>11</v>
      </c>
      <c r="D1058" s="46">
        <v>186410</v>
      </c>
    </row>
    <row r="1059" ht="12.75" customHeight="1">
      <c r="A1059" s="24">
        <v>44149</v>
      </c>
      <c r="B1059" s="28" cm="1">
        <f t="array" ref="B1059">YEAR(A1059)</f>
        <v>2020</v>
      </c>
      <c r="C1059" s="29" cm="1">
        <f t="array" ref="C1059">MONTH(A1059)</f>
        <v>11</v>
      </c>
      <c r="D1059" s="46">
        <v>186390</v>
      </c>
    </row>
    <row r="1060" ht="12.75" customHeight="1">
      <c r="A1060" s="24">
        <v>44150</v>
      </c>
      <c r="B1060" s="28" cm="1">
        <f t="array" ref="B1060">YEAR(A1060)</f>
        <v>2020</v>
      </c>
      <c r="C1060" s="29" cm="1">
        <f t="array" ref="C1060">MONTH(A1060)</f>
        <v>11</v>
      </c>
      <c r="D1060" s="46">
        <v>186410</v>
      </c>
    </row>
    <row r="1061" ht="12.75" customHeight="1">
      <c r="A1061" s="24">
        <v>44151</v>
      </c>
      <c r="B1061" s="28" cm="1">
        <f t="array" ref="B1061">YEAR(A1061)</f>
        <v>2020</v>
      </c>
      <c r="C1061" s="29" cm="1">
        <f t="array" ref="C1061">MONTH(A1061)</f>
        <v>11</v>
      </c>
      <c r="D1061" s="46">
        <v>186510</v>
      </c>
    </row>
    <row r="1062" ht="12.75" customHeight="1">
      <c r="A1062" s="24">
        <v>44152</v>
      </c>
      <c r="B1062" s="28" cm="1">
        <f t="array" ref="B1062">YEAR(A1062)</f>
        <v>2020</v>
      </c>
      <c r="C1062" s="29" cm="1">
        <f t="array" ref="C1062">MONTH(A1062)</f>
        <v>11</v>
      </c>
      <c r="D1062" s="46">
        <v>186760</v>
      </c>
    </row>
    <row r="1063" ht="12.75" customHeight="1">
      <c r="A1063" s="24">
        <v>44153</v>
      </c>
      <c r="B1063" s="28" cm="1">
        <f t="array" ref="B1063">YEAR(A1063)</f>
        <v>2020</v>
      </c>
      <c r="C1063" s="29" cm="1">
        <f t="array" ref="C1063">MONTH(A1063)</f>
        <v>11</v>
      </c>
      <c r="D1063" s="46">
        <v>187060</v>
      </c>
    </row>
    <row r="1064" ht="12.75" customHeight="1">
      <c r="A1064" s="24">
        <v>44154</v>
      </c>
      <c r="B1064" s="28" cm="1">
        <f t="array" ref="B1064">YEAR(A1064)</f>
        <v>2020</v>
      </c>
      <c r="C1064" s="29" cm="1">
        <f t="array" ref="C1064">MONTH(A1064)</f>
        <v>11</v>
      </c>
      <c r="D1064" s="46">
        <v>187310</v>
      </c>
    </row>
    <row r="1065" ht="12.75" customHeight="1">
      <c r="A1065" s="24">
        <v>44155</v>
      </c>
      <c r="B1065" s="28" cm="1">
        <f t="array" ref="B1065">YEAR(A1065)</f>
        <v>2020</v>
      </c>
      <c r="C1065" s="29" cm="1">
        <f t="array" ref="C1065">MONTH(A1065)</f>
        <v>11</v>
      </c>
      <c r="D1065" s="46">
        <v>187520</v>
      </c>
    </row>
    <row r="1066" ht="12.75" customHeight="1">
      <c r="A1066" s="24">
        <v>44156</v>
      </c>
      <c r="B1066" s="28" cm="1">
        <f t="array" ref="B1066">YEAR(A1066)</f>
        <v>2020</v>
      </c>
      <c r="C1066" s="29" cm="1">
        <f t="array" ref="C1066">MONTH(A1066)</f>
        <v>11</v>
      </c>
      <c r="D1066" s="46">
        <v>187570</v>
      </c>
    </row>
    <row r="1067" ht="12.75" customHeight="1">
      <c r="A1067" s="24">
        <v>44157</v>
      </c>
      <c r="B1067" s="28" cm="1">
        <f t="array" ref="B1067">YEAR(A1067)</f>
        <v>2020</v>
      </c>
      <c r="C1067" s="29" cm="1">
        <f t="array" ref="C1067">MONTH(A1067)</f>
        <v>11</v>
      </c>
      <c r="D1067" s="46">
        <v>187820</v>
      </c>
    </row>
    <row r="1068" ht="12.75" customHeight="1">
      <c r="A1068" s="24">
        <v>44158</v>
      </c>
      <c r="B1068" s="28" cm="1">
        <f t="array" ref="B1068">YEAR(A1068)</f>
        <v>2020</v>
      </c>
      <c r="C1068" s="29" cm="1">
        <f t="array" ref="C1068">MONTH(A1068)</f>
        <v>11</v>
      </c>
      <c r="D1068" s="46">
        <v>187970</v>
      </c>
    </row>
    <row r="1069" ht="12.75" customHeight="1">
      <c r="A1069" s="24">
        <v>44159</v>
      </c>
      <c r="B1069" s="28" cm="1">
        <f t="array" ref="B1069">YEAR(A1069)</f>
        <v>2020</v>
      </c>
      <c r="C1069" s="29" cm="1">
        <f t="array" ref="C1069">MONTH(A1069)</f>
        <v>11</v>
      </c>
      <c r="D1069" s="46">
        <v>188010</v>
      </c>
    </row>
    <row r="1070" ht="12.75" customHeight="1">
      <c r="A1070" s="24">
        <v>44160</v>
      </c>
      <c r="B1070" s="28" cm="1">
        <f t="array" ref="B1070">YEAR(A1070)</f>
        <v>2020</v>
      </c>
      <c r="C1070" s="29" cm="1">
        <f t="array" ref="C1070">MONTH(A1070)</f>
        <v>11</v>
      </c>
      <c r="D1070" s="46">
        <v>187990</v>
      </c>
    </row>
    <row r="1071" ht="12.75" customHeight="1">
      <c r="A1071" s="24">
        <v>44161</v>
      </c>
      <c r="B1071" s="28" cm="1">
        <f t="array" ref="B1071">YEAR(A1071)</f>
        <v>2020</v>
      </c>
      <c r="C1071" s="29" cm="1">
        <f t="array" ref="C1071">MONTH(A1071)</f>
        <v>11</v>
      </c>
      <c r="D1071" s="46">
        <v>188080</v>
      </c>
    </row>
    <row r="1072" ht="12.75" customHeight="1">
      <c r="A1072" s="24">
        <v>44162</v>
      </c>
      <c r="B1072" s="28" cm="1">
        <f t="array" ref="B1072">YEAR(A1072)</f>
        <v>2020</v>
      </c>
      <c r="C1072" s="29" cm="1">
        <f t="array" ref="C1072">MONTH(A1072)</f>
        <v>11</v>
      </c>
      <c r="D1072" s="46">
        <v>188160</v>
      </c>
    </row>
    <row r="1073" ht="12.75" customHeight="1">
      <c r="A1073" s="24">
        <v>44163</v>
      </c>
      <c r="B1073" s="28" cm="1">
        <f t="array" ref="B1073">YEAR(A1073)</f>
        <v>2020</v>
      </c>
      <c r="C1073" s="29" cm="1">
        <f t="array" ref="C1073">MONTH(A1073)</f>
        <v>11</v>
      </c>
      <c r="D1073" s="46">
        <v>188120</v>
      </c>
    </row>
    <row r="1074" ht="12.75" customHeight="1">
      <c r="A1074" s="24">
        <v>44164</v>
      </c>
      <c r="B1074" s="28" cm="1">
        <f t="array" ref="B1074">YEAR(A1074)</f>
        <v>2020</v>
      </c>
      <c r="C1074" s="29" cm="1">
        <f t="array" ref="C1074">MONTH(A1074)</f>
        <v>11</v>
      </c>
      <c r="D1074" s="46">
        <v>188330</v>
      </c>
    </row>
    <row r="1075" ht="12.75" customHeight="1">
      <c r="A1075" s="24">
        <v>44165</v>
      </c>
      <c r="B1075" s="28" cm="1">
        <f t="array" ref="B1075">YEAR(A1075)</f>
        <v>2020</v>
      </c>
      <c r="C1075" s="29" cm="1">
        <f t="array" ref="C1075">MONTH(A1075)</f>
        <v>11</v>
      </c>
      <c r="D1075" s="46">
        <v>188330</v>
      </c>
    </row>
    <row r="1076" ht="12.7" customHeight="1">
      <c r="A1076" s="24">
        <v>44166</v>
      </c>
      <c r="B1076" s="28" cm="1">
        <f t="array" ref="B1076">YEAR(A1076)</f>
        <v>2020</v>
      </c>
      <c r="C1076" s="29" cm="1">
        <f t="array" ref="C1076">MONTH(A1076)</f>
        <v>12</v>
      </c>
      <c r="D1076" s="41">
        <v>188330</v>
      </c>
    </row>
    <row r="1077" ht="12.7" customHeight="1">
      <c r="A1077" s="24">
        <v>44167</v>
      </c>
      <c r="B1077" s="28" cm="1">
        <f t="array" ref="B1077">YEAR(A1077)</f>
        <v>2020</v>
      </c>
      <c r="C1077" s="29" cm="1">
        <f t="array" ref="C1077">MONTH(A1077)</f>
        <v>12</v>
      </c>
      <c r="D1077" s="41">
        <v>188140</v>
      </c>
    </row>
    <row r="1078" ht="12.7" customHeight="1">
      <c r="A1078" s="24">
        <v>44168</v>
      </c>
      <c r="B1078" s="28" cm="1">
        <f t="array" ref="B1078">YEAR(A1078)</f>
        <v>2020</v>
      </c>
      <c r="C1078" s="29" cm="1">
        <f t="array" ref="C1078">MONTH(A1078)</f>
        <v>12</v>
      </c>
      <c r="D1078" s="41">
        <v>188030</v>
      </c>
    </row>
    <row r="1079" ht="12.7" customHeight="1">
      <c r="A1079" s="24">
        <v>44169</v>
      </c>
      <c r="B1079" s="28" cm="1">
        <f t="array" ref="B1079">YEAR(A1079)</f>
        <v>2020</v>
      </c>
      <c r="C1079" s="29" cm="1">
        <f t="array" ref="C1079">MONTH(A1079)</f>
        <v>12</v>
      </c>
      <c r="D1079" s="41">
        <v>187880</v>
      </c>
    </row>
    <row r="1080" ht="12.7" customHeight="1">
      <c r="A1080" s="24">
        <v>44170</v>
      </c>
      <c r="B1080" s="28" cm="1">
        <f t="array" ref="B1080">YEAR(A1080)</f>
        <v>2020</v>
      </c>
      <c r="C1080" s="29" cm="1">
        <f t="array" ref="C1080">MONTH(A1080)</f>
        <v>12</v>
      </c>
      <c r="D1080" s="41">
        <v>187720</v>
      </c>
    </row>
    <row r="1081" ht="12.7" customHeight="1">
      <c r="A1081" s="24">
        <v>44171</v>
      </c>
      <c r="B1081" s="28" cm="1">
        <f t="array" ref="B1081">YEAR(A1081)</f>
        <v>2020</v>
      </c>
      <c r="C1081" s="29" cm="1">
        <f t="array" ref="C1081">MONTH(A1081)</f>
        <v>12</v>
      </c>
      <c r="D1081" s="41">
        <v>187400</v>
      </c>
    </row>
    <row r="1082" ht="12.7" customHeight="1">
      <c r="A1082" s="24">
        <v>44172</v>
      </c>
      <c r="B1082" s="28" cm="1">
        <f t="array" ref="B1082">YEAR(A1082)</f>
        <v>2020</v>
      </c>
      <c r="C1082" s="29" cm="1">
        <f t="array" ref="C1082">MONTH(A1082)</f>
        <v>12</v>
      </c>
      <c r="D1082" s="41">
        <v>187140</v>
      </c>
    </row>
    <row r="1083" ht="12.7" customHeight="1">
      <c r="A1083" s="24">
        <v>44173</v>
      </c>
      <c r="B1083" s="28" cm="1">
        <f t="array" ref="B1083">YEAR(A1083)</f>
        <v>2020</v>
      </c>
      <c r="C1083" s="29" cm="1">
        <f t="array" ref="C1083">MONTH(A1083)</f>
        <v>12</v>
      </c>
      <c r="D1083" s="41">
        <v>187040</v>
      </c>
    </row>
    <row r="1084" ht="12.7" customHeight="1">
      <c r="A1084" s="24">
        <v>44174</v>
      </c>
      <c r="B1084" s="28" cm="1">
        <f t="array" ref="B1084">YEAR(A1084)</f>
        <v>2020</v>
      </c>
      <c r="C1084" s="29" cm="1">
        <f t="array" ref="C1084">MONTH(A1084)</f>
        <v>12</v>
      </c>
      <c r="D1084" s="41">
        <v>186980</v>
      </c>
    </row>
    <row r="1085" ht="12.7" customHeight="1">
      <c r="A1085" s="24">
        <v>44175</v>
      </c>
      <c r="B1085" s="28" cm="1">
        <f t="array" ref="B1085">YEAR(A1085)</f>
        <v>2020</v>
      </c>
      <c r="C1085" s="29" cm="1">
        <f t="array" ref="C1085">MONTH(A1085)</f>
        <v>12</v>
      </c>
      <c r="D1085" s="41">
        <v>186790</v>
      </c>
    </row>
    <row r="1086" ht="12.7" customHeight="1">
      <c r="A1086" s="24">
        <v>44176</v>
      </c>
      <c r="B1086" s="28" cm="1">
        <f t="array" ref="B1086">YEAR(A1086)</f>
        <v>2020</v>
      </c>
      <c r="C1086" s="29" cm="1">
        <f t="array" ref="C1086">MONTH(A1086)</f>
        <v>12</v>
      </c>
      <c r="D1086" s="41">
        <v>186760</v>
      </c>
    </row>
    <row r="1087" ht="12.7" customHeight="1">
      <c r="A1087" s="24">
        <v>44177</v>
      </c>
      <c r="B1087" s="28" cm="1">
        <f t="array" ref="B1087">YEAR(A1087)</f>
        <v>2020</v>
      </c>
      <c r="C1087" s="29" cm="1">
        <f t="array" ref="C1087">MONTH(A1087)</f>
        <v>12</v>
      </c>
      <c r="D1087" s="41">
        <v>186740</v>
      </c>
    </row>
    <row r="1088" ht="12.7" customHeight="1">
      <c r="A1088" s="24">
        <v>44178</v>
      </c>
      <c r="B1088" s="28" cm="1">
        <f t="array" ref="B1088">YEAR(A1088)</f>
        <v>2020</v>
      </c>
      <c r="C1088" s="29" cm="1">
        <f t="array" ref="C1088">MONTH(A1088)</f>
        <v>12</v>
      </c>
      <c r="D1088" s="41">
        <v>186960</v>
      </c>
    </row>
    <row r="1089" ht="12.7" customHeight="1">
      <c r="A1089" s="24">
        <v>44179</v>
      </c>
      <c r="B1089" s="28" cm="1">
        <f t="array" ref="B1089">YEAR(A1089)</f>
        <v>2020</v>
      </c>
      <c r="C1089" s="29" cm="1">
        <f t="array" ref="C1089">MONTH(A1089)</f>
        <v>12</v>
      </c>
      <c r="D1089" s="41">
        <v>187170</v>
      </c>
    </row>
    <row r="1090" ht="12.7" customHeight="1">
      <c r="A1090" s="24">
        <v>44180</v>
      </c>
      <c r="B1090" s="28" cm="1">
        <f t="array" ref="B1090">YEAR(A1090)</f>
        <v>2020</v>
      </c>
      <c r="C1090" s="29" cm="1">
        <f t="array" ref="C1090">MONTH(A1090)</f>
        <v>12</v>
      </c>
      <c r="D1090" s="41">
        <v>187670</v>
      </c>
    </row>
    <row r="1091" ht="12.7" customHeight="1">
      <c r="A1091" s="24">
        <v>44181</v>
      </c>
      <c r="B1091" s="28" cm="1">
        <f t="array" ref="B1091">YEAR(A1091)</f>
        <v>2020</v>
      </c>
      <c r="C1091" s="29" cm="1">
        <f t="array" ref="C1091">MONTH(A1091)</f>
        <v>12</v>
      </c>
      <c r="D1091" s="41">
        <v>187990</v>
      </c>
    </row>
    <row r="1092" ht="12.7" customHeight="1">
      <c r="A1092" s="24">
        <v>44182</v>
      </c>
      <c r="B1092" s="28" cm="1">
        <f t="array" ref="B1092">YEAR(A1092)</f>
        <v>2020</v>
      </c>
      <c r="C1092" s="29" cm="1">
        <f t="array" ref="C1092">MONTH(A1092)</f>
        <v>12</v>
      </c>
      <c r="D1092" s="41">
        <v>188220</v>
      </c>
    </row>
    <row r="1093" ht="12.7" customHeight="1">
      <c r="A1093" s="24">
        <v>44183</v>
      </c>
      <c r="B1093" s="28" cm="1">
        <f t="array" ref="B1093">YEAR(A1093)</f>
        <v>2020</v>
      </c>
      <c r="C1093" s="29" cm="1">
        <f t="array" ref="C1093">MONTH(A1093)</f>
        <v>12</v>
      </c>
      <c r="D1093" s="41">
        <v>188670</v>
      </c>
    </row>
    <row r="1094" ht="12.7" customHeight="1">
      <c r="A1094" s="24">
        <v>44184</v>
      </c>
      <c r="B1094" s="28" cm="1">
        <f t="array" ref="B1094">YEAR(A1094)</f>
        <v>2020</v>
      </c>
      <c r="C1094" s="29" cm="1">
        <f t="array" ref="C1094">MONTH(A1094)</f>
        <v>12</v>
      </c>
      <c r="D1094" s="41">
        <v>188520</v>
      </c>
    </row>
    <row r="1095" ht="12.7" customHeight="1">
      <c r="A1095" s="24">
        <v>44185</v>
      </c>
      <c r="B1095" s="28" cm="1">
        <f t="array" ref="B1095">YEAR(A1095)</f>
        <v>2020</v>
      </c>
      <c r="C1095" s="29" cm="1">
        <f t="array" ref="C1095">MONTH(A1095)</f>
        <v>12</v>
      </c>
      <c r="D1095" s="41">
        <v>188370</v>
      </c>
    </row>
    <row r="1096" ht="12.7" customHeight="1">
      <c r="A1096" s="24">
        <v>44186</v>
      </c>
      <c r="B1096" s="28" cm="1">
        <f t="array" ref="B1096">YEAR(A1096)</f>
        <v>2020</v>
      </c>
      <c r="C1096" s="29" cm="1">
        <f t="array" ref="C1096">MONTH(A1096)</f>
        <v>12</v>
      </c>
      <c r="D1096" s="41">
        <v>188330</v>
      </c>
    </row>
    <row r="1097" ht="12.7" customHeight="1">
      <c r="A1097" s="24">
        <v>44187</v>
      </c>
      <c r="B1097" s="28" cm="1">
        <f t="array" ref="B1097">YEAR(A1097)</f>
        <v>2020</v>
      </c>
      <c r="C1097" s="29" cm="1">
        <f t="array" ref="C1097">MONTH(A1097)</f>
        <v>12</v>
      </c>
      <c r="D1097" s="41">
        <v>188370</v>
      </c>
    </row>
    <row r="1098" ht="12.7" customHeight="1">
      <c r="A1098" s="24">
        <v>44188</v>
      </c>
      <c r="B1098" s="28" cm="1">
        <f t="array" ref="B1098">YEAR(A1098)</f>
        <v>2020</v>
      </c>
      <c r="C1098" s="29" cm="1">
        <f t="array" ref="C1098">MONTH(A1098)</f>
        <v>12</v>
      </c>
      <c r="D1098" s="41">
        <v>188140</v>
      </c>
    </row>
    <row r="1099" ht="12.7" customHeight="1">
      <c r="A1099" s="24">
        <v>44189</v>
      </c>
      <c r="B1099" s="28" cm="1">
        <f t="array" ref="B1099">YEAR(A1099)</f>
        <v>2020</v>
      </c>
      <c r="C1099" s="29" cm="1">
        <f t="array" ref="C1099">MONTH(A1099)</f>
        <v>12</v>
      </c>
      <c r="D1099" s="41">
        <v>187990</v>
      </c>
    </row>
    <row r="1100" ht="12.7" customHeight="1">
      <c r="A1100" s="24">
        <v>44190</v>
      </c>
      <c r="B1100" s="28" cm="1">
        <f t="array" ref="B1100">YEAR(A1100)</f>
        <v>2020</v>
      </c>
      <c r="C1100" s="29" cm="1">
        <f t="array" ref="C1100">MONTH(A1100)</f>
        <v>12</v>
      </c>
      <c r="D1100" s="41">
        <v>187880</v>
      </c>
    </row>
    <row r="1101" ht="12.7" customHeight="1">
      <c r="A1101" s="24">
        <v>44191</v>
      </c>
      <c r="B1101" s="28" cm="1">
        <f t="array" ref="B1101">YEAR(A1101)</f>
        <v>2020</v>
      </c>
      <c r="C1101" s="29" cm="1">
        <f t="array" ref="C1101">MONTH(A1101)</f>
        <v>12</v>
      </c>
      <c r="D1101" s="41">
        <v>187610</v>
      </c>
    </row>
    <row r="1102" ht="12.7" customHeight="1">
      <c r="A1102" s="24">
        <v>44192</v>
      </c>
      <c r="B1102" s="28" cm="1">
        <f t="array" ref="B1102">YEAR(A1102)</f>
        <v>2020</v>
      </c>
      <c r="C1102" s="29" cm="1">
        <f t="array" ref="C1102">MONTH(A1102)</f>
        <v>12</v>
      </c>
      <c r="D1102" s="41">
        <v>187400</v>
      </c>
    </row>
    <row r="1103" ht="12.7" customHeight="1">
      <c r="A1103" s="24">
        <v>44193</v>
      </c>
      <c r="B1103" s="28" cm="1">
        <f t="array" ref="B1103">YEAR(A1103)</f>
        <v>2020</v>
      </c>
      <c r="C1103" s="29" cm="1">
        <f t="array" ref="C1103">MONTH(A1103)</f>
        <v>12</v>
      </c>
      <c r="D1103" s="41">
        <v>187210</v>
      </c>
    </row>
    <row r="1104" ht="12.7" customHeight="1">
      <c r="A1104" s="24">
        <v>44194</v>
      </c>
      <c r="B1104" s="28" cm="1">
        <f t="array" ref="B1104">YEAR(A1104)</f>
        <v>2020</v>
      </c>
      <c r="C1104" s="29" cm="1">
        <f t="array" ref="C1104">MONTH(A1104)</f>
        <v>12</v>
      </c>
      <c r="D1104" s="41">
        <v>187040</v>
      </c>
    </row>
    <row r="1105" ht="12.7" customHeight="1">
      <c r="A1105" s="24">
        <v>44195</v>
      </c>
      <c r="B1105" s="28" cm="1">
        <f t="array" ref="B1105">YEAR(A1105)</f>
        <v>2020</v>
      </c>
      <c r="C1105" s="29" cm="1">
        <f t="array" ref="C1105">MONTH(A1105)</f>
        <v>12</v>
      </c>
      <c r="D1105" s="41">
        <v>186830</v>
      </c>
    </row>
    <row r="1106" ht="12.7" customHeight="1">
      <c r="A1106" s="24">
        <v>44196</v>
      </c>
      <c r="B1106" s="28" cm="1">
        <f t="array" ref="B1106">YEAR(A1106)</f>
        <v>2020</v>
      </c>
      <c r="C1106" s="29" cm="1">
        <f t="array" ref="C1106">MONTH(A1106)</f>
        <v>12</v>
      </c>
      <c r="D1106" s="41">
        <v>186640</v>
      </c>
    </row>
    <row r="1107" ht="12.75" customHeight="1">
      <c r="A1107" s="24">
        <v>44197</v>
      </c>
      <c r="B1107" s="28" cm="1">
        <f t="array" ref="B1107">YEAR(A1107)</f>
        <v>2021</v>
      </c>
      <c r="C1107" s="29" cm="1">
        <f t="array" ref="C1107">MONTH(A1107)</f>
        <v>1</v>
      </c>
      <c r="D1107" s="50">
        <v>186660</v>
      </c>
    </row>
    <row r="1108" ht="12.75" customHeight="1">
      <c r="A1108" s="24">
        <v>44198</v>
      </c>
      <c r="B1108" s="28" cm="1">
        <f t="array" ref="B1108">YEAR(A1108)</f>
        <v>2021</v>
      </c>
      <c r="C1108" s="29" cm="1">
        <f t="array" ref="C1108">MONTH(A1108)</f>
        <v>1</v>
      </c>
      <c r="D1108" s="50">
        <v>186640</v>
      </c>
    </row>
    <row r="1109" ht="12.75" customHeight="1">
      <c r="A1109" s="24">
        <v>44199</v>
      </c>
      <c r="B1109" s="28" cm="1">
        <f t="array" ref="B1109">YEAR(A1109)</f>
        <v>2021</v>
      </c>
      <c r="C1109" s="29" cm="1">
        <f t="array" ref="C1109">MONTH(A1109)</f>
        <v>1</v>
      </c>
      <c r="D1109" s="50">
        <v>186680</v>
      </c>
    </row>
    <row r="1110" ht="12.75" customHeight="1">
      <c r="A1110" s="24">
        <v>44200</v>
      </c>
      <c r="B1110" s="28" cm="1">
        <f t="array" ref="B1110">YEAR(A1110)</f>
        <v>2021</v>
      </c>
      <c r="C1110" s="29" cm="1">
        <f t="array" ref="C1110">MONTH(A1110)</f>
        <v>1</v>
      </c>
      <c r="D1110" s="50">
        <v>186910</v>
      </c>
    </row>
    <row r="1111" ht="12.75" customHeight="1">
      <c r="A1111" s="24">
        <v>44201</v>
      </c>
      <c r="B1111" s="28" cm="1">
        <f t="array" ref="B1111">YEAR(A1111)</f>
        <v>2021</v>
      </c>
      <c r="C1111" s="29" cm="1">
        <f t="array" ref="C1111">MONTH(A1111)</f>
        <v>1</v>
      </c>
      <c r="D1111" s="50">
        <v>187190</v>
      </c>
    </row>
    <row r="1112" ht="12.75" customHeight="1">
      <c r="A1112" s="24">
        <v>44202</v>
      </c>
      <c r="B1112" s="28" cm="1">
        <f t="array" ref="B1112">YEAR(A1112)</f>
        <v>2021</v>
      </c>
      <c r="C1112" s="29" cm="1">
        <f t="array" ref="C1112">MONTH(A1112)</f>
        <v>1</v>
      </c>
      <c r="D1112" s="50">
        <v>187520</v>
      </c>
    </row>
    <row r="1113" ht="12.75" customHeight="1">
      <c r="A1113" s="24">
        <v>44203</v>
      </c>
      <c r="B1113" s="28" cm="1">
        <f t="array" ref="B1113">YEAR(A1113)</f>
        <v>2021</v>
      </c>
      <c r="C1113" s="29" cm="1">
        <f t="array" ref="C1113">MONTH(A1113)</f>
        <v>1</v>
      </c>
      <c r="D1113" s="50">
        <v>187670</v>
      </c>
    </row>
    <row r="1114" ht="12.75" customHeight="1">
      <c r="A1114" s="24">
        <v>44204</v>
      </c>
      <c r="B1114" s="28" cm="1">
        <f t="array" ref="B1114">YEAR(A1114)</f>
        <v>2021</v>
      </c>
      <c r="C1114" s="29" cm="1">
        <f t="array" ref="C1114">MONTH(A1114)</f>
        <v>1</v>
      </c>
      <c r="D1114" s="50">
        <v>187840</v>
      </c>
    </row>
    <row r="1115" ht="12.75" customHeight="1">
      <c r="A1115" s="24">
        <v>44205</v>
      </c>
      <c r="B1115" s="28" cm="1">
        <f t="array" ref="B1115">YEAR(A1115)</f>
        <v>2021</v>
      </c>
      <c r="C1115" s="29" cm="1">
        <f t="array" ref="C1115">MONTH(A1115)</f>
        <v>1</v>
      </c>
      <c r="D1115" s="50">
        <v>187840</v>
      </c>
    </row>
    <row r="1116" ht="12.75" customHeight="1">
      <c r="A1116" s="24">
        <v>44206</v>
      </c>
      <c r="B1116" s="28" cm="1">
        <f t="array" ref="B1116">YEAR(A1116)</f>
        <v>2021</v>
      </c>
      <c r="C1116" s="29" cm="1">
        <f t="array" ref="C1116">MONTH(A1116)</f>
        <v>1</v>
      </c>
      <c r="D1116" s="50">
        <v>187630</v>
      </c>
    </row>
    <row r="1117" ht="12.75" customHeight="1">
      <c r="A1117" s="24">
        <v>44207</v>
      </c>
      <c r="B1117" s="28" cm="1">
        <f t="array" ref="B1117">YEAR(A1117)</f>
        <v>2021</v>
      </c>
      <c r="C1117" s="29" cm="1">
        <f t="array" ref="C1117">MONTH(A1117)</f>
        <v>1</v>
      </c>
      <c r="D1117" s="50">
        <v>187550</v>
      </c>
    </row>
    <row r="1118" ht="12.75" customHeight="1">
      <c r="A1118" s="24">
        <v>44208</v>
      </c>
      <c r="B1118" s="28" cm="1">
        <f t="array" ref="B1118">YEAR(A1118)</f>
        <v>2021</v>
      </c>
      <c r="C1118" s="29" cm="1">
        <f t="array" ref="C1118">MONTH(A1118)</f>
        <v>1</v>
      </c>
      <c r="D1118" s="50">
        <v>187380</v>
      </c>
    </row>
    <row r="1119" ht="12.75" customHeight="1">
      <c r="A1119" s="24">
        <v>44209</v>
      </c>
      <c r="B1119" s="28" cm="1">
        <f t="array" ref="B1119">YEAR(A1119)</f>
        <v>2021</v>
      </c>
      <c r="C1119" s="29" cm="1">
        <f t="array" ref="C1119">MONTH(A1119)</f>
        <v>1</v>
      </c>
      <c r="D1119" s="50">
        <v>187190</v>
      </c>
    </row>
    <row r="1120" ht="12.75" customHeight="1">
      <c r="A1120" s="24">
        <v>44210</v>
      </c>
      <c r="B1120" s="28" cm="1">
        <f t="array" ref="B1120">YEAR(A1120)</f>
        <v>2021</v>
      </c>
      <c r="C1120" s="29" cm="1">
        <f t="array" ref="C1120">MONTH(A1120)</f>
        <v>1</v>
      </c>
      <c r="D1120" s="50">
        <v>186980</v>
      </c>
    </row>
    <row r="1121" ht="12.75" customHeight="1">
      <c r="A1121" s="24">
        <v>44211</v>
      </c>
      <c r="B1121" s="28" cm="1">
        <f t="array" ref="B1121">YEAR(A1121)</f>
        <v>2021</v>
      </c>
      <c r="C1121" s="29" cm="1">
        <f t="array" ref="C1121">MONTH(A1121)</f>
        <v>1</v>
      </c>
      <c r="D1121" s="50">
        <v>186720</v>
      </c>
    </row>
    <row r="1122" ht="12.75" customHeight="1">
      <c r="A1122" s="24">
        <v>44212</v>
      </c>
      <c r="B1122" s="28" cm="1">
        <f t="array" ref="B1122">YEAR(A1122)</f>
        <v>2021</v>
      </c>
      <c r="C1122" s="29" cm="1">
        <f t="array" ref="C1122">MONTH(A1122)</f>
        <v>1</v>
      </c>
      <c r="D1122" s="50">
        <v>186430</v>
      </c>
    </row>
    <row r="1123" ht="12.75" customHeight="1">
      <c r="A1123" s="24">
        <v>44213</v>
      </c>
      <c r="B1123" s="28" cm="1">
        <f t="array" ref="B1123">YEAR(A1123)</f>
        <v>2021</v>
      </c>
      <c r="C1123" s="29" cm="1">
        <f t="array" ref="C1123">MONTH(A1123)</f>
        <v>1</v>
      </c>
      <c r="D1123" s="50">
        <v>186130</v>
      </c>
    </row>
    <row r="1124" ht="12.75" customHeight="1">
      <c r="A1124" s="24">
        <v>44214</v>
      </c>
      <c r="B1124" s="28" cm="1">
        <f t="array" ref="B1124">YEAR(A1124)</f>
        <v>2021</v>
      </c>
      <c r="C1124" s="29" cm="1">
        <f t="array" ref="C1124">MONTH(A1124)</f>
        <v>1</v>
      </c>
      <c r="D1124" s="50">
        <v>185860</v>
      </c>
    </row>
    <row r="1125" ht="12.75" customHeight="1">
      <c r="A1125" s="24">
        <v>44215</v>
      </c>
      <c r="B1125" s="28" cm="1">
        <f t="array" ref="B1125">YEAR(A1125)</f>
        <v>2021</v>
      </c>
      <c r="C1125" s="29" cm="1">
        <f t="array" ref="C1125">MONTH(A1125)</f>
        <v>1</v>
      </c>
      <c r="D1125" s="50">
        <v>185590</v>
      </c>
    </row>
    <row r="1126" ht="12.75" customHeight="1">
      <c r="A1126" s="24">
        <v>44216</v>
      </c>
      <c r="B1126" s="28" cm="1">
        <f t="array" ref="B1126">YEAR(A1126)</f>
        <v>2021</v>
      </c>
      <c r="C1126" s="29" cm="1">
        <f t="array" ref="C1126">MONTH(A1126)</f>
        <v>1</v>
      </c>
      <c r="D1126" s="50">
        <v>185230</v>
      </c>
    </row>
    <row r="1127" ht="12.75" customHeight="1">
      <c r="A1127" s="24">
        <v>44217</v>
      </c>
      <c r="B1127" s="28" cm="1">
        <f t="array" ref="B1127">YEAR(A1127)</f>
        <v>2021</v>
      </c>
      <c r="C1127" s="29" cm="1">
        <f t="array" ref="C1127">MONTH(A1127)</f>
        <v>1</v>
      </c>
      <c r="D1127" s="50">
        <v>185020</v>
      </c>
    </row>
    <row r="1128" ht="12.75" customHeight="1">
      <c r="A1128" s="24">
        <v>44218</v>
      </c>
      <c r="B1128" s="28" cm="1">
        <f t="array" ref="B1128">YEAR(A1128)</f>
        <v>2021</v>
      </c>
      <c r="C1128" s="29" cm="1">
        <f t="array" ref="C1128">MONTH(A1128)</f>
        <v>1</v>
      </c>
      <c r="D1128" s="50">
        <v>184980</v>
      </c>
    </row>
    <row r="1129" ht="12.75" customHeight="1">
      <c r="A1129" s="24">
        <v>44219</v>
      </c>
      <c r="B1129" s="28" cm="1">
        <f t="array" ref="B1129">YEAR(A1129)</f>
        <v>2021</v>
      </c>
      <c r="C1129" s="29" cm="1">
        <f t="array" ref="C1129">MONTH(A1129)</f>
        <v>1</v>
      </c>
      <c r="D1129" s="50">
        <v>184920</v>
      </c>
    </row>
    <row r="1130" ht="12.75" customHeight="1">
      <c r="A1130" s="24">
        <v>44220</v>
      </c>
      <c r="B1130" s="28" cm="1">
        <f t="array" ref="B1130">YEAR(A1130)</f>
        <v>2021</v>
      </c>
      <c r="C1130" s="29" cm="1">
        <f t="array" ref="C1130">MONTH(A1130)</f>
        <v>1</v>
      </c>
      <c r="D1130" s="50">
        <v>184920</v>
      </c>
    </row>
    <row r="1131" ht="12.75" customHeight="1">
      <c r="A1131" s="24">
        <v>44221</v>
      </c>
      <c r="B1131" s="28" cm="1">
        <f t="array" ref="B1131">YEAR(A1131)</f>
        <v>2021</v>
      </c>
      <c r="C1131" s="29" cm="1">
        <f t="array" ref="C1131">MONTH(A1131)</f>
        <v>1</v>
      </c>
      <c r="D1131" s="50">
        <v>184980</v>
      </c>
    </row>
    <row r="1132" ht="12.75" customHeight="1">
      <c r="A1132" s="24">
        <v>44222</v>
      </c>
      <c r="B1132" s="28" cm="1">
        <f t="array" ref="B1132">YEAR(A1132)</f>
        <v>2021</v>
      </c>
      <c r="C1132" s="29" cm="1">
        <f t="array" ref="C1132">MONTH(A1132)</f>
        <v>1</v>
      </c>
      <c r="D1132" s="50">
        <v>185020</v>
      </c>
    </row>
    <row r="1133" ht="12.75" customHeight="1">
      <c r="A1133" s="24">
        <v>44223</v>
      </c>
      <c r="B1133" s="28" cm="1">
        <f t="array" ref="B1133">YEAR(A1133)</f>
        <v>2021</v>
      </c>
      <c r="C1133" s="29" cm="1">
        <f t="array" ref="C1133">MONTH(A1133)</f>
        <v>1</v>
      </c>
      <c r="D1133" s="50">
        <v>185330</v>
      </c>
    </row>
    <row r="1134" ht="12.75" customHeight="1">
      <c r="A1134" s="24">
        <v>44224</v>
      </c>
      <c r="B1134" s="28" cm="1">
        <f t="array" ref="B1134">YEAR(A1134)</f>
        <v>2021</v>
      </c>
      <c r="C1134" s="29" cm="1">
        <f t="array" ref="C1134">MONTH(A1134)</f>
        <v>1</v>
      </c>
      <c r="D1134" s="50">
        <v>186580</v>
      </c>
    </row>
    <row r="1135" ht="12.75" customHeight="1">
      <c r="A1135" s="24">
        <v>44225</v>
      </c>
      <c r="B1135" s="28" cm="1">
        <f t="array" ref="B1135">YEAR(A1135)</f>
        <v>2021</v>
      </c>
      <c r="C1135" s="29" cm="1">
        <f t="array" ref="C1135">MONTH(A1135)</f>
        <v>1</v>
      </c>
      <c r="D1135" s="50">
        <v>187380</v>
      </c>
    </row>
    <row r="1136" ht="12.75" customHeight="1">
      <c r="A1136" s="24">
        <v>44226</v>
      </c>
      <c r="B1136" s="28" cm="1">
        <f t="array" ref="B1136">YEAR(A1136)</f>
        <v>2021</v>
      </c>
      <c r="C1136" s="29" cm="1">
        <f t="array" ref="C1136">MONTH(A1136)</f>
        <v>1</v>
      </c>
      <c r="D1136" s="50">
        <v>187570</v>
      </c>
    </row>
    <row r="1137" ht="12.75" customHeight="1">
      <c r="A1137" s="24">
        <v>44227</v>
      </c>
      <c r="B1137" s="28" cm="1">
        <f t="array" ref="B1137">YEAR(A1137)</f>
        <v>2021</v>
      </c>
      <c r="C1137" s="29" cm="1">
        <f t="array" ref="C1137">MONTH(A1137)</f>
        <v>1</v>
      </c>
      <c r="D1137" s="50">
        <v>187610</v>
      </c>
    </row>
    <row r="1138" ht="12.75" customHeight="1">
      <c r="A1138" s="24">
        <v>44228</v>
      </c>
      <c r="B1138" s="28" cm="1">
        <f t="array" ref="B1138">YEAR(A1138)</f>
        <v>2021</v>
      </c>
      <c r="C1138" s="29" cm="1">
        <f t="array" ref="C1138">MONTH(A1138)</f>
        <v>2</v>
      </c>
      <c r="D1138" s="50">
        <v>187460</v>
      </c>
    </row>
    <row r="1139" ht="12.75" customHeight="1">
      <c r="A1139" s="24">
        <v>44229</v>
      </c>
      <c r="B1139" s="28" cm="1">
        <f t="array" ref="B1139">YEAR(A1139)</f>
        <v>2021</v>
      </c>
      <c r="C1139" s="29" cm="1">
        <f t="array" ref="C1139">MONTH(A1139)</f>
        <v>2</v>
      </c>
      <c r="D1139" s="50">
        <v>187610</v>
      </c>
    </row>
    <row r="1140" ht="12.75" customHeight="1">
      <c r="A1140" s="24">
        <v>44230</v>
      </c>
      <c r="B1140" s="28" cm="1">
        <f t="array" ref="B1140">YEAR(A1140)</f>
        <v>2021</v>
      </c>
      <c r="C1140" s="29" cm="1">
        <f t="array" ref="C1140">MONTH(A1140)</f>
        <v>2</v>
      </c>
      <c r="D1140" s="50">
        <v>187740</v>
      </c>
    </row>
    <row r="1141" ht="12.75" customHeight="1">
      <c r="A1141" s="24">
        <v>44231</v>
      </c>
      <c r="B1141" s="28" cm="1">
        <f t="array" ref="B1141">YEAR(A1141)</f>
        <v>2021</v>
      </c>
      <c r="C1141" s="29" cm="1">
        <f t="array" ref="C1141">MONTH(A1141)</f>
        <v>2</v>
      </c>
      <c r="D1141" s="50">
        <v>187860</v>
      </c>
    </row>
    <row r="1142" ht="12.75" customHeight="1">
      <c r="A1142" s="24">
        <v>44232</v>
      </c>
      <c r="B1142" s="28" cm="1">
        <f t="array" ref="B1142">YEAR(A1142)</f>
        <v>2021</v>
      </c>
      <c r="C1142" s="29" cm="1">
        <f t="array" ref="C1142">MONTH(A1142)</f>
        <v>2</v>
      </c>
      <c r="D1142" s="50">
        <v>187700</v>
      </c>
    </row>
    <row r="1143" ht="12.75" customHeight="1">
      <c r="A1143" s="24">
        <v>44233</v>
      </c>
      <c r="B1143" s="28" cm="1">
        <f t="array" ref="B1143">YEAR(A1143)</f>
        <v>2021</v>
      </c>
      <c r="C1143" s="29" cm="1">
        <f t="array" ref="C1143">MONTH(A1143)</f>
        <v>2</v>
      </c>
      <c r="D1143" s="50">
        <v>187380</v>
      </c>
    </row>
    <row r="1144" ht="12.75" customHeight="1">
      <c r="A1144" s="24">
        <v>44234</v>
      </c>
      <c r="B1144" s="28" cm="1">
        <f t="array" ref="B1144">YEAR(A1144)</f>
        <v>2021</v>
      </c>
      <c r="C1144" s="29" cm="1">
        <f t="array" ref="C1144">MONTH(A1144)</f>
        <v>2</v>
      </c>
      <c r="D1144" s="50">
        <v>187060</v>
      </c>
    </row>
    <row r="1145" ht="12.75" customHeight="1">
      <c r="A1145" s="24">
        <v>44235</v>
      </c>
      <c r="B1145" s="28" cm="1">
        <f t="array" ref="B1145">YEAR(A1145)</f>
        <v>2021</v>
      </c>
      <c r="C1145" s="29" cm="1">
        <f t="array" ref="C1145">MONTH(A1145)</f>
        <v>2</v>
      </c>
      <c r="D1145" s="50">
        <v>186790</v>
      </c>
    </row>
    <row r="1146" ht="12.75" customHeight="1">
      <c r="A1146" s="24">
        <v>44236</v>
      </c>
      <c r="B1146" s="28" cm="1">
        <f t="array" ref="B1146">YEAR(A1146)</f>
        <v>2021</v>
      </c>
      <c r="C1146" s="29" cm="1">
        <f t="array" ref="C1146">MONTH(A1146)</f>
        <v>2</v>
      </c>
      <c r="D1146" s="50">
        <v>186720</v>
      </c>
    </row>
    <row r="1147" ht="12.75" customHeight="1">
      <c r="A1147" s="24">
        <v>44237</v>
      </c>
      <c r="B1147" s="28" cm="1">
        <f t="array" ref="B1147">YEAR(A1147)</f>
        <v>2021</v>
      </c>
      <c r="C1147" s="29" cm="1">
        <f t="array" ref="C1147">MONTH(A1147)</f>
        <v>2</v>
      </c>
      <c r="D1147" s="50">
        <v>186640</v>
      </c>
    </row>
    <row r="1148" ht="12.75" customHeight="1">
      <c r="A1148" s="24">
        <v>44238</v>
      </c>
      <c r="B1148" s="28" cm="1">
        <f t="array" ref="B1148">YEAR(A1148)</f>
        <v>2021</v>
      </c>
      <c r="C1148" s="29" cm="1">
        <f t="array" ref="C1148">MONTH(A1148)</f>
        <v>2</v>
      </c>
      <c r="D1148" s="50">
        <v>186550</v>
      </c>
    </row>
    <row r="1149" ht="12.75" customHeight="1">
      <c r="A1149" s="24">
        <v>44239</v>
      </c>
      <c r="B1149" s="28" cm="1">
        <f t="array" ref="B1149">YEAR(A1149)</f>
        <v>2021</v>
      </c>
      <c r="C1149" s="29" cm="1">
        <f t="array" ref="C1149">MONTH(A1149)</f>
        <v>2</v>
      </c>
      <c r="D1149" s="50">
        <v>186680</v>
      </c>
    </row>
    <row r="1150" ht="12.75" customHeight="1">
      <c r="A1150" s="24">
        <v>44240</v>
      </c>
      <c r="B1150" s="28" cm="1">
        <f t="array" ref="B1150">YEAR(A1150)</f>
        <v>2021</v>
      </c>
      <c r="C1150" s="29" cm="1">
        <f t="array" ref="C1150">MONTH(A1150)</f>
        <v>2</v>
      </c>
      <c r="D1150" s="50">
        <v>186890</v>
      </c>
    </row>
    <row r="1151" ht="12.75" customHeight="1">
      <c r="A1151" s="24">
        <v>44241</v>
      </c>
      <c r="B1151" s="28" cm="1">
        <f t="array" ref="B1151">YEAR(A1151)</f>
        <v>2021</v>
      </c>
      <c r="C1151" s="29" cm="1">
        <f t="array" ref="C1151">MONTH(A1151)</f>
        <v>2</v>
      </c>
      <c r="D1151" s="50">
        <v>187140</v>
      </c>
    </row>
    <row r="1152" ht="12.75" customHeight="1">
      <c r="A1152" s="24">
        <v>44242</v>
      </c>
      <c r="B1152" s="28" cm="1">
        <f t="array" ref="B1152">YEAR(A1152)</f>
        <v>2021</v>
      </c>
      <c r="C1152" s="29" cm="1">
        <f t="array" ref="C1152">MONTH(A1152)</f>
        <v>2</v>
      </c>
      <c r="D1152" s="50">
        <v>187500</v>
      </c>
    </row>
    <row r="1153" ht="12.75" customHeight="1">
      <c r="A1153" s="24">
        <v>44243</v>
      </c>
      <c r="B1153" s="28" cm="1">
        <f t="array" ref="B1153">YEAR(A1153)</f>
        <v>2021</v>
      </c>
      <c r="C1153" s="29" cm="1">
        <f t="array" ref="C1153">MONTH(A1153)</f>
        <v>2</v>
      </c>
      <c r="D1153" s="50">
        <v>187820</v>
      </c>
    </row>
    <row r="1154" ht="12.75" customHeight="1">
      <c r="A1154" s="24">
        <v>44244</v>
      </c>
      <c r="B1154" s="28" cm="1">
        <f t="array" ref="B1154">YEAR(A1154)</f>
        <v>2021</v>
      </c>
      <c r="C1154" s="29" cm="1">
        <f t="array" ref="C1154">MONTH(A1154)</f>
        <v>2</v>
      </c>
      <c r="D1154" s="50">
        <v>188140</v>
      </c>
    </row>
    <row r="1155" ht="12.75" customHeight="1">
      <c r="A1155" s="24">
        <v>44245</v>
      </c>
      <c r="B1155" s="28" cm="1">
        <f t="array" ref="B1155">YEAR(A1155)</f>
        <v>2021</v>
      </c>
      <c r="C1155" s="29" cm="1">
        <f t="array" ref="C1155">MONTH(A1155)</f>
        <v>2</v>
      </c>
      <c r="D1155" s="50">
        <v>188350</v>
      </c>
    </row>
    <row r="1156" ht="12.75" customHeight="1">
      <c r="A1156" s="24">
        <v>44246</v>
      </c>
      <c r="B1156" s="28" cm="1">
        <f t="array" ref="B1156">YEAR(A1156)</f>
        <v>2021</v>
      </c>
      <c r="C1156" s="29" cm="1">
        <f t="array" ref="C1156">MONTH(A1156)</f>
        <v>2</v>
      </c>
      <c r="D1156" s="50">
        <v>188520</v>
      </c>
    </row>
    <row r="1157" ht="12.75" customHeight="1">
      <c r="A1157" s="24">
        <v>44247</v>
      </c>
      <c r="B1157" s="28" cm="1">
        <f t="array" ref="B1157">YEAR(A1157)</f>
        <v>2021</v>
      </c>
      <c r="C1157" s="29" cm="1">
        <f t="array" ref="C1157">MONTH(A1157)</f>
        <v>2</v>
      </c>
      <c r="D1157" s="50">
        <v>188670</v>
      </c>
    </row>
    <row r="1158" ht="12.75" customHeight="1">
      <c r="A1158" s="24">
        <v>44248</v>
      </c>
      <c r="B1158" s="28" cm="1">
        <f t="array" ref="B1158">YEAR(A1158)</f>
        <v>2021</v>
      </c>
      <c r="C1158" s="29" cm="1">
        <f t="array" ref="C1158">MONTH(A1158)</f>
        <v>2</v>
      </c>
      <c r="D1158" s="50">
        <v>188820</v>
      </c>
    </row>
    <row r="1159" ht="12.75" customHeight="1">
      <c r="A1159" s="24">
        <v>44249</v>
      </c>
      <c r="B1159" s="28" cm="1">
        <f t="array" ref="B1159">YEAR(A1159)</f>
        <v>2021</v>
      </c>
      <c r="C1159" s="29" cm="1">
        <f t="array" ref="C1159">MONTH(A1159)</f>
        <v>2</v>
      </c>
      <c r="D1159" s="50">
        <v>188840</v>
      </c>
    </row>
    <row r="1160" ht="12.75" customHeight="1">
      <c r="A1160" s="24">
        <v>44250</v>
      </c>
      <c r="B1160" s="28" cm="1">
        <f t="array" ref="B1160">YEAR(A1160)</f>
        <v>2021</v>
      </c>
      <c r="C1160" s="29" cm="1">
        <f t="array" ref="C1160">MONTH(A1160)</f>
        <v>2</v>
      </c>
      <c r="D1160" s="50">
        <v>188710</v>
      </c>
    </row>
    <row r="1161" ht="12.75" customHeight="1">
      <c r="A1161" s="24">
        <v>44251</v>
      </c>
      <c r="B1161" s="28" cm="1">
        <f t="array" ref="B1161">YEAR(A1161)</f>
        <v>2021</v>
      </c>
      <c r="C1161" s="29" cm="1">
        <f t="array" ref="C1161">MONTH(A1161)</f>
        <v>2</v>
      </c>
      <c r="D1161" s="50">
        <v>188540</v>
      </c>
    </row>
    <row r="1162" ht="12.75" customHeight="1">
      <c r="A1162" s="24">
        <v>44252</v>
      </c>
      <c r="B1162" s="28" cm="1">
        <f t="array" ref="B1162">YEAR(A1162)</f>
        <v>2021</v>
      </c>
      <c r="C1162" s="29" cm="1">
        <f t="array" ref="C1162">MONTH(A1162)</f>
        <v>2</v>
      </c>
      <c r="D1162" s="50">
        <v>188420</v>
      </c>
    </row>
    <row r="1163" ht="12.75" customHeight="1">
      <c r="A1163" s="24">
        <v>44253</v>
      </c>
      <c r="B1163" s="28" cm="1">
        <f t="array" ref="B1163">YEAR(A1163)</f>
        <v>2021</v>
      </c>
      <c r="C1163" s="29" cm="1">
        <f t="array" ref="C1163">MONTH(A1163)</f>
        <v>2</v>
      </c>
      <c r="D1163" s="50">
        <v>188310</v>
      </c>
    </row>
    <row r="1164" ht="12.75" customHeight="1">
      <c r="A1164" s="24">
        <v>44254</v>
      </c>
      <c r="B1164" s="28" cm="1">
        <f t="array" ref="B1164">YEAR(A1164)</f>
        <v>2021</v>
      </c>
      <c r="C1164" s="29" cm="1">
        <f t="array" ref="C1164">MONTH(A1164)</f>
        <v>2</v>
      </c>
      <c r="D1164" s="50">
        <v>187950</v>
      </c>
    </row>
    <row r="1165" ht="12.75" customHeight="1">
      <c r="A1165" s="24">
        <v>44255</v>
      </c>
      <c r="B1165" s="28" cm="1">
        <f t="array" ref="B1165">YEAR(A1165)</f>
        <v>2021</v>
      </c>
      <c r="C1165" s="29" cm="1">
        <f t="array" ref="C1165">MONTH(A1165)</f>
        <v>2</v>
      </c>
      <c r="D1165" s="50">
        <v>187950</v>
      </c>
    </row>
    <row r="1166" ht="12.75" customHeight="1">
      <c r="A1166" s="24">
        <v>44256</v>
      </c>
      <c r="B1166" s="28" cm="1">
        <f t="array" ref="B1166">YEAR(A1166)</f>
        <v>2021</v>
      </c>
      <c r="C1166" s="29" cm="1">
        <f t="array" ref="C1166">MONTH(A1166)</f>
        <v>3</v>
      </c>
      <c r="D1166" s="50">
        <v>187860</v>
      </c>
    </row>
    <row r="1167" ht="12.75" customHeight="1">
      <c r="A1167" s="24">
        <v>44257</v>
      </c>
      <c r="B1167" s="28" cm="1">
        <f t="array" ref="B1167">YEAR(A1167)</f>
        <v>2021</v>
      </c>
      <c r="C1167" s="29" cm="1">
        <f t="array" ref="C1167">MONTH(A1167)</f>
        <v>3</v>
      </c>
      <c r="D1167" s="50">
        <v>187820</v>
      </c>
    </row>
    <row r="1168" ht="12.75" customHeight="1">
      <c r="A1168" s="24">
        <v>44258</v>
      </c>
      <c r="B1168" s="28" cm="1">
        <f t="array" ref="B1168">YEAR(A1168)</f>
        <v>2021</v>
      </c>
      <c r="C1168" s="29" cm="1">
        <f t="array" ref="C1168">MONTH(A1168)</f>
        <v>3</v>
      </c>
      <c r="D1168" s="50">
        <v>187800</v>
      </c>
    </row>
    <row r="1169" ht="12.75" customHeight="1">
      <c r="A1169" s="24">
        <v>44259</v>
      </c>
      <c r="B1169" s="28" cm="1">
        <f t="array" ref="B1169">YEAR(A1169)</f>
        <v>2021</v>
      </c>
      <c r="C1169" s="29" cm="1">
        <f t="array" ref="C1169">MONTH(A1169)</f>
        <v>3</v>
      </c>
      <c r="D1169" s="50">
        <v>187780</v>
      </c>
    </row>
    <row r="1170" ht="12.75" customHeight="1">
      <c r="A1170" s="24">
        <v>44260</v>
      </c>
      <c r="B1170" s="28" cm="1">
        <f t="array" ref="B1170">YEAR(A1170)</f>
        <v>2021</v>
      </c>
      <c r="C1170" s="29" cm="1">
        <f t="array" ref="C1170">MONTH(A1170)</f>
        <v>3</v>
      </c>
      <c r="D1170" s="50">
        <v>187800</v>
      </c>
    </row>
    <row r="1171" ht="12.75" customHeight="1">
      <c r="A1171" s="24">
        <v>44261</v>
      </c>
      <c r="B1171" s="28" cm="1">
        <f t="array" ref="B1171">YEAR(A1171)</f>
        <v>2021</v>
      </c>
      <c r="C1171" s="29" cm="1">
        <f t="array" ref="C1171">MONTH(A1171)</f>
        <v>3</v>
      </c>
      <c r="D1171" s="50">
        <v>188120</v>
      </c>
    </row>
    <row r="1172" ht="12.75" customHeight="1">
      <c r="A1172" s="24">
        <v>44262</v>
      </c>
      <c r="B1172" s="28" cm="1">
        <f t="array" ref="B1172">YEAR(A1172)</f>
        <v>2021</v>
      </c>
      <c r="C1172" s="29" cm="1">
        <f t="array" ref="C1172">MONTH(A1172)</f>
        <v>3</v>
      </c>
      <c r="D1172" s="50">
        <v>188480</v>
      </c>
    </row>
    <row r="1173" ht="12.75" customHeight="1">
      <c r="A1173" s="24">
        <v>44263</v>
      </c>
      <c r="B1173" s="28" cm="1">
        <f t="array" ref="B1173">YEAR(A1173)</f>
        <v>2021</v>
      </c>
      <c r="C1173" s="29" cm="1">
        <f t="array" ref="C1173">MONTH(A1173)</f>
        <v>3</v>
      </c>
      <c r="D1173" s="50">
        <v>188730</v>
      </c>
    </row>
    <row r="1174" ht="12.75" customHeight="1">
      <c r="A1174" s="24">
        <v>44264</v>
      </c>
      <c r="B1174" s="28" cm="1">
        <f t="array" ref="B1174">YEAR(A1174)</f>
        <v>2021</v>
      </c>
      <c r="C1174" s="29" cm="1">
        <f t="array" ref="C1174">MONTH(A1174)</f>
        <v>3</v>
      </c>
      <c r="D1174" s="50">
        <v>188970</v>
      </c>
    </row>
    <row r="1175" ht="12.75" customHeight="1">
      <c r="A1175" s="24">
        <v>44265</v>
      </c>
      <c r="B1175" s="28" cm="1">
        <f t="array" ref="B1175">YEAR(A1175)</f>
        <v>2021</v>
      </c>
      <c r="C1175" s="29" cm="1">
        <f t="array" ref="C1175">MONTH(A1175)</f>
        <v>3</v>
      </c>
      <c r="D1175" s="50">
        <v>189140</v>
      </c>
    </row>
    <row r="1176" ht="12.75" customHeight="1">
      <c r="A1176" s="24">
        <v>44266</v>
      </c>
      <c r="B1176" s="28" cm="1">
        <f t="array" ref="B1176">YEAR(A1176)</f>
        <v>2021</v>
      </c>
      <c r="C1176" s="29" cm="1">
        <f t="array" ref="C1176">MONTH(A1176)</f>
        <v>3</v>
      </c>
      <c r="D1176" s="50">
        <v>189120</v>
      </c>
    </row>
    <row r="1177" ht="12.75" customHeight="1">
      <c r="A1177" s="24">
        <v>44267</v>
      </c>
      <c r="B1177" s="28" cm="1">
        <f t="array" ref="B1177">YEAR(A1177)</f>
        <v>2021</v>
      </c>
      <c r="C1177" s="29" cm="1">
        <f t="array" ref="C1177">MONTH(A1177)</f>
        <v>3</v>
      </c>
      <c r="D1177" s="50">
        <v>189070</v>
      </c>
    </row>
    <row r="1178" ht="12.75" customHeight="1">
      <c r="A1178" s="24">
        <v>44268</v>
      </c>
      <c r="B1178" s="28" cm="1">
        <f t="array" ref="B1178">YEAR(A1178)</f>
        <v>2021</v>
      </c>
      <c r="C1178" s="29" cm="1">
        <f t="array" ref="C1178">MONTH(A1178)</f>
        <v>3</v>
      </c>
      <c r="D1178" s="50">
        <v>189120</v>
      </c>
    </row>
    <row r="1179" ht="12.75" customHeight="1">
      <c r="A1179" s="24">
        <v>44269</v>
      </c>
      <c r="B1179" s="28" cm="1">
        <f t="array" ref="B1179">YEAR(A1179)</f>
        <v>2021</v>
      </c>
      <c r="C1179" s="29" cm="1">
        <f t="array" ref="C1179">MONTH(A1179)</f>
        <v>3</v>
      </c>
      <c r="D1179" s="50">
        <v>189350</v>
      </c>
    </row>
    <row r="1180" ht="12.75" customHeight="1">
      <c r="A1180" s="24">
        <v>44270</v>
      </c>
      <c r="B1180" s="28" cm="1">
        <f t="array" ref="B1180">YEAR(A1180)</f>
        <v>2021</v>
      </c>
      <c r="C1180" s="29" cm="1">
        <f t="array" ref="C1180">MONTH(A1180)</f>
        <v>3</v>
      </c>
      <c r="D1180" s="50">
        <v>189650</v>
      </c>
    </row>
    <row r="1181" ht="12.75" customHeight="1">
      <c r="A1181" s="24">
        <v>44271</v>
      </c>
      <c r="B1181" s="28" cm="1">
        <f t="array" ref="B1181">YEAR(A1181)</f>
        <v>2021</v>
      </c>
      <c r="C1181" s="29" cm="1">
        <f t="array" ref="C1181">MONTH(A1181)</f>
        <v>3</v>
      </c>
      <c r="D1181" s="50">
        <v>189950</v>
      </c>
    </row>
    <row r="1182" ht="12.75" customHeight="1">
      <c r="A1182" s="24">
        <v>44272</v>
      </c>
      <c r="B1182" s="28" cm="1">
        <f t="array" ref="B1182">YEAR(A1182)</f>
        <v>2021</v>
      </c>
      <c r="C1182" s="29" cm="1">
        <f t="array" ref="C1182">MONTH(A1182)</f>
        <v>3</v>
      </c>
      <c r="D1182" s="50">
        <v>189820</v>
      </c>
    </row>
    <row r="1183" ht="12.75" customHeight="1">
      <c r="A1183" s="24">
        <v>44273</v>
      </c>
      <c r="B1183" s="28" cm="1">
        <f t="array" ref="B1183">YEAR(A1183)</f>
        <v>2021</v>
      </c>
      <c r="C1183" s="29" cm="1">
        <f t="array" ref="C1183">MONTH(A1183)</f>
        <v>3</v>
      </c>
      <c r="D1183" s="50">
        <v>189670</v>
      </c>
    </row>
    <row r="1184" ht="12.75" customHeight="1">
      <c r="A1184" s="24">
        <v>44274</v>
      </c>
      <c r="B1184" s="28" cm="1">
        <f t="array" ref="B1184">YEAR(A1184)</f>
        <v>2021</v>
      </c>
      <c r="C1184" s="29" cm="1">
        <f t="array" ref="C1184">MONTH(A1184)</f>
        <v>3</v>
      </c>
      <c r="D1184" s="50">
        <v>189990</v>
      </c>
    </row>
    <row r="1185" ht="12.75" customHeight="1">
      <c r="A1185" s="24">
        <v>44275</v>
      </c>
      <c r="B1185" s="28" cm="1">
        <f t="array" ref="B1185">YEAR(A1185)</f>
        <v>2021</v>
      </c>
      <c r="C1185" s="29" cm="1">
        <f t="array" ref="C1185">MONTH(A1185)</f>
        <v>3</v>
      </c>
      <c r="D1185" s="50">
        <v>190500</v>
      </c>
    </row>
    <row r="1186" ht="12.75" customHeight="1">
      <c r="A1186" s="24">
        <v>44276</v>
      </c>
      <c r="B1186" s="28" cm="1">
        <f t="array" ref="B1186">YEAR(A1186)</f>
        <v>2021</v>
      </c>
      <c r="C1186" s="29" cm="1">
        <f t="array" ref="C1186">MONTH(A1186)</f>
        <v>3</v>
      </c>
      <c r="D1186" s="50">
        <v>190800</v>
      </c>
    </row>
    <row r="1187" ht="12.75" customHeight="1">
      <c r="A1187" s="24">
        <v>44277</v>
      </c>
      <c r="B1187" s="28" cm="1">
        <f t="array" ref="B1187">YEAR(A1187)</f>
        <v>2021</v>
      </c>
      <c r="C1187" s="29" cm="1">
        <f t="array" ref="C1187">MONTH(A1187)</f>
        <v>3</v>
      </c>
      <c r="D1187" s="50">
        <v>190970</v>
      </c>
    </row>
    <row r="1188" ht="12.75" customHeight="1">
      <c r="A1188" s="24">
        <v>44278</v>
      </c>
      <c r="B1188" s="28" cm="1">
        <f t="array" ref="B1188">YEAR(A1188)</f>
        <v>2021</v>
      </c>
      <c r="C1188" s="29" cm="1">
        <f t="array" ref="C1188">MONTH(A1188)</f>
        <v>3</v>
      </c>
      <c r="D1188" s="50">
        <v>190990</v>
      </c>
    </row>
    <row r="1189" ht="12.75" customHeight="1">
      <c r="A1189" s="24">
        <v>44279</v>
      </c>
      <c r="B1189" s="28" cm="1">
        <f t="array" ref="B1189">YEAR(A1189)</f>
        <v>2021</v>
      </c>
      <c r="C1189" s="29" cm="1">
        <f t="array" ref="C1189">MONTH(A1189)</f>
        <v>3</v>
      </c>
      <c r="D1189" s="50">
        <v>190990</v>
      </c>
    </row>
    <row r="1190" ht="12.75" customHeight="1">
      <c r="A1190" s="24">
        <v>44280</v>
      </c>
      <c r="B1190" s="28" cm="1">
        <f t="array" ref="B1190">YEAR(A1190)</f>
        <v>2021</v>
      </c>
      <c r="C1190" s="29" cm="1">
        <f t="array" ref="C1190">MONTH(A1190)</f>
        <v>3</v>
      </c>
      <c r="D1190" s="50">
        <v>190950</v>
      </c>
    </row>
    <row r="1191" ht="12.75" customHeight="1">
      <c r="A1191" s="24">
        <v>44281</v>
      </c>
      <c r="B1191" s="28" cm="1">
        <f t="array" ref="B1191">YEAR(A1191)</f>
        <v>2021</v>
      </c>
      <c r="C1191" s="29" cm="1">
        <f t="array" ref="C1191">MONTH(A1191)</f>
        <v>3</v>
      </c>
      <c r="D1191" s="50">
        <v>190930</v>
      </c>
    </row>
    <row r="1192" ht="12.75" customHeight="1">
      <c r="A1192" s="24">
        <v>44282</v>
      </c>
      <c r="B1192" s="28" cm="1">
        <f t="array" ref="B1192">YEAR(A1192)</f>
        <v>2021</v>
      </c>
      <c r="C1192" s="29" cm="1">
        <f t="array" ref="C1192">MONTH(A1192)</f>
        <v>3</v>
      </c>
      <c r="D1192" s="50">
        <v>190740</v>
      </c>
    </row>
    <row r="1193" ht="12.75" customHeight="1">
      <c r="A1193" s="24">
        <v>44283</v>
      </c>
      <c r="B1193" s="28" cm="1">
        <f t="array" ref="B1193">YEAR(A1193)</f>
        <v>2021</v>
      </c>
      <c r="C1193" s="29" cm="1">
        <f t="array" ref="C1193">MONTH(A1193)</f>
        <v>3</v>
      </c>
      <c r="D1193" s="50">
        <v>190460</v>
      </c>
    </row>
    <row r="1194" ht="12.75" customHeight="1">
      <c r="A1194" s="24">
        <v>44284</v>
      </c>
      <c r="B1194" s="28" cm="1">
        <f t="array" ref="B1194">YEAR(A1194)</f>
        <v>2021</v>
      </c>
      <c r="C1194" s="29" cm="1">
        <f t="array" ref="C1194">MONTH(A1194)</f>
        <v>3</v>
      </c>
      <c r="D1194" s="50">
        <v>190050</v>
      </c>
    </row>
    <row r="1195" ht="12.75" customHeight="1">
      <c r="A1195" s="24">
        <v>44285</v>
      </c>
      <c r="B1195" s="28" cm="1">
        <f t="array" ref="B1195">YEAR(A1195)</f>
        <v>2021</v>
      </c>
      <c r="C1195" s="29" cm="1">
        <f t="array" ref="C1195">MONTH(A1195)</f>
        <v>3</v>
      </c>
      <c r="D1195" s="50">
        <v>189710</v>
      </c>
    </row>
    <row r="1196" ht="12.75" customHeight="1">
      <c r="A1196" s="24">
        <v>44286</v>
      </c>
      <c r="B1196" s="28" cm="1">
        <f t="array" ref="B1196">YEAR(A1196)</f>
        <v>2021</v>
      </c>
      <c r="C1196" s="29" cm="1">
        <f t="array" ref="C1196">MONTH(A1196)</f>
        <v>3</v>
      </c>
      <c r="D1196" s="50">
        <v>189440</v>
      </c>
    </row>
    <row r="1197" ht="12.75" customHeight="1">
      <c r="A1197" s="24">
        <v>44287</v>
      </c>
      <c r="B1197" s="28" cm="1">
        <f t="array" ref="B1197">YEAR(A1197)</f>
        <v>2021</v>
      </c>
      <c r="C1197" s="29" cm="1">
        <f t="array" ref="C1197">MONTH(A1197)</f>
        <v>4</v>
      </c>
      <c r="D1197" s="50">
        <v>189120</v>
      </c>
    </row>
    <row r="1198" ht="12.75" customHeight="1">
      <c r="A1198" s="24">
        <v>44288</v>
      </c>
      <c r="B1198" s="28" cm="1">
        <f t="array" ref="B1198">YEAR(A1198)</f>
        <v>2021</v>
      </c>
      <c r="C1198" s="29" cm="1">
        <f t="array" ref="C1198">MONTH(A1198)</f>
        <v>4</v>
      </c>
      <c r="D1198" s="50">
        <v>188760</v>
      </c>
    </row>
    <row r="1199" ht="12.75" customHeight="1">
      <c r="A1199" s="24">
        <v>44289</v>
      </c>
      <c r="B1199" s="28" cm="1">
        <f t="array" ref="B1199">YEAR(A1199)</f>
        <v>2021</v>
      </c>
      <c r="C1199" s="29" cm="1">
        <f t="array" ref="C1199">MONTH(A1199)</f>
        <v>4</v>
      </c>
      <c r="D1199" s="50">
        <v>188460</v>
      </c>
    </row>
    <row r="1200" ht="12.75" customHeight="1">
      <c r="A1200" s="24">
        <v>44290</v>
      </c>
      <c r="B1200" s="28" cm="1">
        <f t="array" ref="B1200">YEAR(A1200)</f>
        <v>2021</v>
      </c>
      <c r="C1200" s="29" cm="1">
        <f t="array" ref="C1200">MONTH(A1200)</f>
        <v>4</v>
      </c>
      <c r="D1200" s="50">
        <v>187780</v>
      </c>
    </row>
    <row r="1201" ht="12.75" customHeight="1">
      <c r="A1201" s="24">
        <v>44291</v>
      </c>
      <c r="B1201" s="28" cm="1">
        <f t="array" ref="B1201">YEAR(A1201)</f>
        <v>2021</v>
      </c>
      <c r="C1201" s="29" cm="1">
        <f t="array" ref="C1201">MONTH(A1201)</f>
        <v>4</v>
      </c>
      <c r="D1201" s="50">
        <v>187170</v>
      </c>
    </row>
    <row r="1202" ht="12.75" customHeight="1">
      <c r="A1202" s="24">
        <v>44292</v>
      </c>
      <c r="B1202" s="28" cm="1">
        <f t="array" ref="B1202">YEAR(A1202)</f>
        <v>2021</v>
      </c>
      <c r="C1202" s="29" cm="1">
        <f t="array" ref="C1202">MONTH(A1202)</f>
        <v>4</v>
      </c>
      <c r="D1202" s="50">
        <v>186470</v>
      </c>
    </row>
    <row r="1203" ht="12.75" customHeight="1">
      <c r="A1203" s="24">
        <v>44293</v>
      </c>
      <c r="B1203" s="28" cm="1">
        <f t="array" ref="B1203">YEAR(A1203)</f>
        <v>2021</v>
      </c>
      <c r="C1203" s="29" cm="1">
        <f t="array" ref="C1203">MONTH(A1203)</f>
        <v>4</v>
      </c>
      <c r="D1203" s="50">
        <v>185800</v>
      </c>
    </row>
    <row r="1204" ht="12.75" customHeight="1">
      <c r="A1204" s="24">
        <v>44294</v>
      </c>
      <c r="B1204" s="28" cm="1">
        <f t="array" ref="B1204">YEAR(A1204)</f>
        <v>2021</v>
      </c>
      <c r="C1204" s="29" cm="1">
        <f t="array" ref="C1204">MONTH(A1204)</f>
        <v>4</v>
      </c>
      <c r="D1204" s="50">
        <v>185170</v>
      </c>
    </row>
    <row r="1205" ht="12.75" customHeight="1">
      <c r="A1205" s="24">
        <v>44295</v>
      </c>
      <c r="B1205" s="28" cm="1">
        <f t="array" ref="B1205">YEAR(A1205)</f>
        <v>2021</v>
      </c>
      <c r="C1205" s="29" cm="1">
        <f t="array" ref="C1205">MONTH(A1205)</f>
        <v>4</v>
      </c>
      <c r="D1205" s="50">
        <v>184500</v>
      </c>
    </row>
    <row r="1206" ht="12.75" customHeight="1">
      <c r="A1206" s="24">
        <v>44296</v>
      </c>
      <c r="B1206" s="28" cm="1">
        <f t="array" ref="B1206">YEAR(A1206)</f>
        <v>2021</v>
      </c>
      <c r="C1206" s="29" cm="1">
        <f t="array" ref="C1206">MONTH(A1206)</f>
        <v>4</v>
      </c>
      <c r="D1206" s="50">
        <v>184270</v>
      </c>
    </row>
    <row r="1207" ht="12.75" customHeight="1">
      <c r="A1207" s="24">
        <v>44297</v>
      </c>
      <c r="B1207" s="28" cm="1">
        <f t="array" ref="B1207">YEAR(A1207)</f>
        <v>2021</v>
      </c>
      <c r="C1207" s="29" cm="1">
        <f t="array" ref="C1207">MONTH(A1207)</f>
        <v>4</v>
      </c>
      <c r="D1207" s="50">
        <v>183990</v>
      </c>
    </row>
    <row r="1208" ht="12.75" customHeight="1">
      <c r="A1208" s="24">
        <v>44298</v>
      </c>
      <c r="B1208" s="28" cm="1">
        <f t="array" ref="B1208">YEAR(A1208)</f>
        <v>2021</v>
      </c>
      <c r="C1208" s="29" cm="1">
        <f t="array" ref="C1208">MONTH(A1208)</f>
        <v>4</v>
      </c>
      <c r="D1208" s="50">
        <v>183780</v>
      </c>
    </row>
    <row r="1209" ht="12.75" customHeight="1">
      <c r="A1209" s="24">
        <v>44299</v>
      </c>
      <c r="B1209" s="28" cm="1">
        <f t="array" ref="B1209">YEAR(A1209)</f>
        <v>2021</v>
      </c>
      <c r="C1209" s="29" cm="1">
        <f t="array" ref="C1209">MONTH(A1209)</f>
        <v>4</v>
      </c>
      <c r="D1209" s="50">
        <v>183580</v>
      </c>
    </row>
    <row r="1210" ht="12.75" customHeight="1">
      <c r="A1210" s="24">
        <v>44300</v>
      </c>
      <c r="B1210" s="28" cm="1">
        <f t="array" ref="B1210">YEAR(A1210)</f>
        <v>2021</v>
      </c>
      <c r="C1210" s="29" cm="1">
        <f t="array" ref="C1210">MONTH(A1210)</f>
        <v>4</v>
      </c>
      <c r="D1210" s="50">
        <v>183330</v>
      </c>
    </row>
    <row r="1211" ht="12.75" customHeight="1">
      <c r="A1211" s="24">
        <v>44301</v>
      </c>
      <c r="B1211" s="28" cm="1">
        <f t="array" ref="B1211">YEAR(A1211)</f>
        <v>2021</v>
      </c>
      <c r="C1211" s="29" cm="1">
        <f t="array" ref="C1211">MONTH(A1211)</f>
        <v>4</v>
      </c>
      <c r="D1211" s="50">
        <v>183060</v>
      </c>
    </row>
    <row r="1212" ht="12.75" customHeight="1">
      <c r="A1212" s="24">
        <v>44302</v>
      </c>
      <c r="B1212" s="28" cm="1">
        <f t="array" ref="B1212">YEAR(A1212)</f>
        <v>2021</v>
      </c>
      <c r="C1212" s="29" cm="1">
        <f t="array" ref="C1212">MONTH(A1212)</f>
        <v>4</v>
      </c>
      <c r="D1212" s="50">
        <v>182760</v>
      </c>
    </row>
    <row r="1213" ht="12.75" customHeight="1">
      <c r="A1213" s="24">
        <v>44303</v>
      </c>
      <c r="B1213" s="28" cm="1">
        <f t="array" ref="B1213">YEAR(A1213)</f>
        <v>2021</v>
      </c>
      <c r="C1213" s="29" cm="1">
        <f t="array" ref="C1213">MONTH(A1213)</f>
        <v>4</v>
      </c>
      <c r="D1213" s="50">
        <v>182490</v>
      </c>
    </row>
    <row r="1214" ht="12.75" customHeight="1">
      <c r="A1214" s="24">
        <v>44304</v>
      </c>
      <c r="B1214" s="28" cm="1">
        <f t="array" ref="B1214">YEAR(A1214)</f>
        <v>2021</v>
      </c>
      <c r="C1214" s="29" cm="1">
        <f t="array" ref="C1214">MONTH(A1214)</f>
        <v>4</v>
      </c>
      <c r="D1214" s="50">
        <v>182160</v>
      </c>
    </row>
    <row r="1215" ht="12.75" customHeight="1">
      <c r="A1215" s="24">
        <v>44305</v>
      </c>
      <c r="B1215" s="28" cm="1">
        <f t="array" ref="B1215">YEAR(A1215)</f>
        <v>2021</v>
      </c>
      <c r="C1215" s="29" cm="1">
        <f t="array" ref="C1215">MONTH(A1215)</f>
        <v>4</v>
      </c>
      <c r="D1215" s="50">
        <v>181870</v>
      </c>
    </row>
    <row r="1216" ht="12.75" customHeight="1">
      <c r="A1216" s="24">
        <v>44306</v>
      </c>
      <c r="B1216" s="28" cm="1">
        <f t="array" ref="B1216">YEAR(A1216)</f>
        <v>2021</v>
      </c>
      <c r="C1216" s="29" cm="1">
        <f t="array" ref="C1216">MONTH(A1216)</f>
        <v>4</v>
      </c>
      <c r="D1216" s="50">
        <v>181580</v>
      </c>
    </row>
    <row r="1217" ht="12.75" customHeight="1">
      <c r="A1217" s="24">
        <v>44307</v>
      </c>
      <c r="B1217" s="28" cm="1">
        <f t="array" ref="B1217">YEAR(A1217)</f>
        <v>2021</v>
      </c>
      <c r="C1217" s="29" cm="1">
        <f t="array" ref="C1217">MONTH(A1217)</f>
        <v>4</v>
      </c>
      <c r="D1217" s="50">
        <v>181290</v>
      </c>
    </row>
    <row r="1218" ht="12.75" customHeight="1">
      <c r="A1218" s="24">
        <v>44308</v>
      </c>
      <c r="B1218" s="28" cm="1">
        <f t="array" ref="B1218">YEAR(A1218)</f>
        <v>2021</v>
      </c>
      <c r="C1218" s="29" cm="1">
        <f t="array" ref="C1218">MONTH(A1218)</f>
        <v>4</v>
      </c>
      <c r="D1218" s="50">
        <v>181000</v>
      </c>
    </row>
    <row r="1219" ht="12.75" customHeight="1">
      <c r="A1219" s="24">
        <v>44309</v>
      </c>
      <c r="B1219" s="28" cm="1">
        <f t="array" ref="B1219">YEAR(A1219)</f>
        <v>2021</v>
      </c>
      <c r="C1219" s="29" cm="1">
        <f t="array" ref="C1219">MONTH(A1219)</f>
        <v>4</v>
      </c>
      <c r="D1219" s="50">
        <v>180800</v>
      </c>
    </row>
    <row r="1220" ht="12.75" customHeight="1">
      <c r="A1220" s="24">
        <v>44310</v>
      </c>
      <c r="B1220" s="28" cm="1">
        <f t="array" ref="B1220">YEAR(A1220)</f>
        <v>2021</v>
      </c>
      <c r="C1220" s="29" cm="1">
        <f t="array" ref="C1220">MONTH(A1220)</f>
        <v>4</v>
      </c>
      <c r="D1220" s="50">
        <v>180530</v>
      </c>
    </row>
    <row r="1221" ht="12.75" customHeight="1">
      <c r="A1221" s="24">
        <v>44311</v>
      </c>
      <c r="B1221" s="28" cm="1">
        <f t="array" ref="B1221">YEAR(A1221)</f>
        <v>2021</v>
      </c>
      <c r="C1221" s="29" cm="1">
        <f t="array" ref="C1221">MONTH(A1221)</f>
        <v>4</v>
      </c>
      <c r="D1221" s="50">
        <v>180280</v>
      </c>
    </row>
    <row r="1222" ht="12.75" customHeight="1">
      <c r="A1222" s="24">
        <v>44312</v>
      </c>
      <c r="B1222" s="28" cm="1">
        <f t="array" ref="B1222">YEAR(A1222)</f>
        <v>2021</v>
      </c>
      <c r="C1222" s="29" cm="1">
        <f t="array" ref="C1222">MONTH(A1222)</f>
        <v>4</v>
      </c>
      <c r="D1222" s="50">
        <v>180050</v>
      </c>
    </row>
    <row r="1223" ht="12.75" customHeight="1">
      <c r="A1223" s="24">
        <v>44313</v>
      </c>
      <c r="B1223" s="28" cm="1">
        <f t="array" ref="B1223">YEAR(A1223)</f>
        <v>2021</v>
      </c>
      <c r="C1223" s="29" cm="1">
        <f t="array" ref="C1223">MONTH(A1223)</f>
        <v>4</v>
      </c>
      <c r="D1223" s="50">
        <v>179740</v>
      </c>
    </row>
    <row r="1224" ht="12.75" customHeight="1">
      <c r="A1224" s="24">
        <v>44314</v>
      </c>
      <c r="B1224" s="28" cm="1">
        <f t="array" ref="B1224">YEAR(A1224)</f>
        <v>2021</v>
      </c>
      <c r="C1224" s="29" cm="1">
        <f t="array" ref="C1224">MONTH(A1224)</f>
        <v>4</v>
      </c>
      <c r="D1224" s="50">
        <v>179440</v>
      </c>
    </row>
    <row r="1225" ht="12.75" customHeight="1">
      <c r="A1225" s="24">
        <v>44315</v>
      </c>
      <c r="B1225" s="28" cm="1">
        <f t="array" ref="B1225">YEAR(A1225)</f>
        <v>2021</v>
      </c>
      <c r="C1225" s="29" cm="1">
        <f t="array" ref="C1225">MONTH(A1225)</f>
        <v>4</v>
      </c>
      <c r="D1225" s="50">
        <v>179150</v>
      </c>
    </row>
    <row r="1226" ht="12.75" customHeight="1">
      <c r="A1226" s="24">
        <v>44316</v>
      </c>
      <c r="B1226" s="28" cm="1">
        <f t="array" ref="B1226">YEAR(A1226)</f>
        <v>2021</v>
      </c>
      <c r="C1226" s="29" cm="1">
        <f t="array" ref="C1226">MONTH(A1226)</f>
        <v>4</v>
      </c>
      <c r="D1226" s="50">
        <v>178820</v>
      </c>
    </row>
    <row r="1227" ht="12.75" customHeight="1">
      <c r="A1227" s="24">
        <v>44317</v>
      </c>
      <c r="B1227" s="28" cm="1">
        <f t="array" ref="B1227">YEAR(A1227)</f>
        <v>2021</v>
      </c>
      <c r="C1227" s="29" cm="1">
        <f t="array" ref="C1227">MONTH(A1227)</f>
        <v>5</v>
      </c>
      <c r="D1227" s="50">
        <v>178450</v>
      </c>
    </row>
    <row r="1228" ht="12.75" customHeight="1">
      <c r="A1228" s="24">
        <v>44318</v>
      </c>
      <c r="B1228" s="28" cm="1">
        <f t="array" ref="B1228">YEAR(A1228)</f>
        <v>2021</v>
      </c>
      <c r="C1228" s="29" cm="1">
        <f t="array" ref="C1228">MONTH(A1228)</f>
        <v>5</v>
      </c>
      <c r="D1228" s="50">
        <v>178130</v>
      </c>
    </row>
    <row r="1229" ht="12.75" customHeight="1">
      <c r="A1229" s="24">
        <v>44319</v>
      </c>
      <c r="B1229" s="28" cm="1">
        <f t="array" ref="B1229">YEAR(A1229)</f>
        <v>2021</v>
      </c>
      <c r="C1229" s="29" cm="1">
        <f t="array" ref="C1229">MONTH(A1229)</f>
        <v>5</v>
      </c>
      <c r="D1229" s="50">
        <v>178000</v>
      </c>
    </row>
    <row r="1230" ht="12.75" customHeight="1">
      <c r="A1230" s="24">
        <v>44320</v>
      </c>
      <c r="B1230" s="28" cm="1">
        <f t="array" ref="B1230">YEAR(A1230)</f>
        <v>2021</v>
      </c>
      <c r="C1230" s="29" cm="1">
        <f t="array" ref="C1230">MONTH(A1230)</f>
        <v>5</v>
      </c>
      <c r="D1230" s="50">
        <v>177820</v>
      </c>
    </row>
    <row r="1231" ht="12.75" customHeight="1">
      <c r="A1231" s="24">
        <v>44321</v>
      </c>
      <c r="B1231" s="28" cm="1">
        <f t="array" ref="B1231">YEAR(A1231)</f>
        <v>2021</v>
      </c>
      <c r="C1231" s="29" cm="1">
        <f t="array" ref="C1231">MONTH(A1231)</f>
        <v>5</v>
      </c>
      <c r="D1231" s="50">
        <v>177680</v>
      </c>
    </row>
    <row r="1232" ht="12.75" customHeight="1">
      <c r="A1232" s="24">
        <v>44322</v>
      </c>
      <c r="B1232" s="28" cm="1">
        <f t="array" ref="B1232">YEAR(A1232)</f>
        <v>2021</v>
      </c>
      <c r="C1232" s="29" cm="1">
        <f t="array" ref="C1232">MONTH(A1232)</f>
        <v>5</v>
      </c>
      <c r="D1232" s="50">
        <v>177450</v>
      </c>
    </row>
    <row r="1233" ht="12.75" customHeight="1">
      <c r="A1233" s="24">
        <v>44323</v>
      </c>
      <c r="B1233" s="28" cm="1">
        <f t="array" ref="B1233">YEAR(A1233)</f>
        <v>2021</v>
      </c>
      <c r="C1233" s="29" cm="1">
        <f t="array" ref="C1233">MONTH(A1233)</f>
        <v>5</v>
      </c>
      <c r="D1233" s="50">
        <v>177310</v>
      </c>
    </row>
    <row r="1234" ht="12.75" customHeight="1">
      <c r="A1234" s="24">
        <v>44324</v>
      </c>
      <c r="B1234" s="28" cm="1">
        <f t="array" ref="B1234">YEAR(A1234)</f>
        <v>2021</v>
      </c>
      <c r="C1234" s="29" cm="1">
        <f t="array" ref="C1234">MONTH(A1234)</f>
        <v>5</v>
      </c>
      <c r="D1234" s="50">
        <v>177270</v>
      </c>
    </row>
    <row r="1235" ht="12.75" customHeight="1">
      <c r="A1235" s="24">
        <v>44325</v>
      </c>
      <c r="B1235" s="28" cm="1">
        <f t="array" ref="B1235">YEAR(A1235)</f>
        <v>2021</v>
      </c>
      <c r="C1235" s="29" cm="1">
        <f t="array" ref="C1235">MONTH(A1235)</f>
        <v>5</v>
      </c>
      <c r="D1235" s="50">
        <v>177190</v>
      </c>
    </row>
    <row r="1236" ht="12.75" customHeight="1">
      <c r="A1236" s="24">
        <v>44326</v>
      </c>
      <c r="B1236" s="28" cm="1">
        <f t="array" ref="B1236">YEAR(A1236)</f>
        <v>2021</v>
      </c>
      <c r="C1236" s="29" cm="1">
        <f t="array" ref="C1236">MONTH(A1236)</f>
        <v>5</v>
      </c>
      <c r="D1236" s="50">
        <v>177110</v>
      </c>
    </row>
    <row r="1237" ht="12.75" customHeight="1">
      <c r="A1237" s="24">
        <v>44327</v>
      </c>
      <c r="B1237" s="28" cm="1">
        <f t="array" ref="B1237">YEAR(A1237)</f>
        <v>2021</v>
      </c>
      <c r="C1237" s="29" cm="1">
        <f t="array" ref="C1237">MONTH(A1237)</f>
        <v>5</v>
      </c>
      <c r="D1237" s="50">
        <v>177250</v>
      </c>
    </row>
    <row r="1238" ht="12.75" customHeight="1">
      <c r="A1238" s="24">
        <v>44328</v>
      </c>
      <c r="B1238" s="28" cm="1">
        <f t="array" ref="B1238">YEAR(A1238)</f>
        <v>2021</v>
      </c>
      <c r="C1238" s="29" cm="1">
        <f t="array" ref="C1238">MONTH(A1238)</f>
        <v>5</v>
      </c>
      <c r="D1238" s="50">
        <v>177370</v>
      </c>
    </row>
    <row r="1239" ht="12.75" customHeight="1">
      <c r="A1239" s="24">
        <v>44329</v>
      </c>
      <c r="B1239" s="28" cm="1">
        <f t="array" ref="B1239">YEAR(A1239)</f>
        <v>2021</v>
      </c>
      <c r="C1239" s="29" cm="1">
        <f t="array" ref="C1239">MONTH(A1239)</f>
        <v>5</v>
      </c>
      <c r="D1239" s="50">
        <v>177560</v>
      </c>
    </row>
    <row r="1240" ht="12.75" customHeight="1">
      <c r="A1240" s="24">
        <v>44330</v>
      </c>
      <c r="B1240" s="28" cm="1">
        <f t="array" ref="B1240">YEAR(A1240)</f>
        <v>2021</v>
      </c>
      <c r="C1240" s="29" cm="1">
        <f t="array" ref="C1240">MONTH(A1240)</f>
        <v>5</v>
      </c>
      <c r="D1240" s="50">
        <v>178370</v>
      </c>
    </row>
    <row r="1241" ht="12.75" customHeight="1">
      <c r="A1241" s="24">
        <v>44331</v>
      </c>
      <c r="B1241" s="28" cm="1">
        <f t="array" ref="B1241">YEAR(A1241)</f>
        <v>2021</v>
      </c>
      <c r="C1241" s="29" cm="1">
        <f t="array" ref="C1241">MONTH(A1241)</f>
        <v>5</v>
      </c>
      <c r="D1241" s="50">
        <v>179190</v>
      </c>
    </row>
    <row r="1242" ht="12.75" customHeight="1">
      <c r="A1242" s="24">
        <v>44332</v>
      </c>
      <c r="B1242" s="28" cm="1">
        <f t="array" ref="B1242">YEAR(A1242)</f>
        <v>2021</v>
      </c>
      <c r="C1242" s="29" cm="1">
        <f t="array" ref="C1242">MONTH(A1242)</f>
        <v>5</v>
      </c>
      <c r="D1242" s="50">
        <v>179600</v>
      </c>
    </row>
    <row r="1243" ht="12.75" customHeight="1">
      <c r="A1243" s="24">
        <v>44333</v>
      </c>
      <c r="B1243" s="28" cm="1">
        <f t="array" ref="B1243">YEAR(A1243)</f>
        <v>2021</v>
      </c>
      <c r="C1243" s="29" cm="1">
        <f t="array" ref="C1243">MONTH(A1243)</f>
        <v>5</v>
      </c>
      <c r="D1243" s="50">
        <v>179720</v>
      </c>
    </row>
    <row r="1244" ht="12.75" customHeight="1">
      <c r="A1244" s="24">
        <v>44334</v>
      </c>
      <c r="B1244" s="28" cm="1">
        <f t="array" ref="B1244">YEAR(A1244)</f>
        <v>2021</v>
      </c>
      <c r="C1244" s="29" cm="1">
        <f t="array" ref="C1244">MONTH(A1244)</f>
        <v>5</v>
      </c>
      <c r="D1244" s="50">
        <v>179990</v>
      </c>
    </row>
    <row r="1245" ht="12.75" customHeight="1">
      <c r="A1245" s="24">
        <v>44335</v>
      </c>
      <c r="B1245" s="28" cm="1">
        <f t="array" ref="B1245">YEAR(A1245)</f>
        <v>2021</v>
      </c>
      <c r="C1245" s="29" cm="1">
        <f t="array" ref="C1245">MONTH(A1245)</f>
        <v>5</v>
      </c>
      <c r="D1245" s="50">
        <v>180180</v>
      </c>
    </row>
    <row r="1246" ht="12.75" customHeight="1">
      <c r="A1246" s="24">
        <v>44336</v>
      </c>
      <c r="B1246" s="28" cm="1">
        <f t="array" ref="B1246">YEAR(A1246)</f>
        <v>2021</v>
      </c>
      <c r="C1246" s="29" cm="1">
        <f t="array" ref="C1246">MONTH(A1246)</f>
        <v>5</v>
      </c>
      <c r="D1246" s="50">
        <v>180220</v>
      </c>
    </row>
    <row r="1247" ht="12.75" customHeight="1">
      <c r="A1247" s="24">
        <v>44337</v>
      </c>
      <c r="B1247" s="28" cm="1">
        <f t="array" ref="B1247">YEAR(A1247)</f>
        <v>2021</v>
      </c>
      <c r="C1247" s="29" cm="1">
        <f t="array" ref="C1247">MONTH(A1247)</f>
        <v>5</v>
      </c>
      <c r="D1247" s="50">
        <v>180420</v>
      </c>
    </row>
    <row r="1248" ht="12.75" customHeight="1">
      <c r="A1248" s="24">
        <v>44338</v>
      </c>
      <c r="B1248" s="28" cm="1">
        <f t="array" ref="B1248">YEAR(A1248)</f>
        <v>2021</v>
      </c>
      <c r="C1248" s="29" cm="1">
        <f t="array" ref="C1248">MONTH(A1248)</f>
        <v>5</v>
      </c>
      <c r="D1248" s="50">
        <v>181040</v>
      </c>
    </row>
    <row r="1249" ht="12.75" customHeight="1">
      <c r="A1249" s="24">
        <v>44339</v>
      </c>
      <c r="B1249" s="28" cm="1">
        <f t="array" ref="B1249">YEAR(A1249)</f>
        <v>2021</v>
      </c>
      <c r="C1249" s="29" cm="1">
        <f t="array" ref="C1249">MONTH(A1249)</f>
        <v>5</v>
      </c>
      <c r="D1249" s="50">
        <v>181850</v>
      </c>
    </row>
    <row r="1250" ht="12.75" customHeight="1">
      <c r="A1250" s="24">
        <v>44340</v>
      </c>
      <c r="B1250" s="28" cm="1">
        <f t="array" ref="B1250">YEAR(A1250)</f>
        <v>2021</v>
      </c>
      <c r="C1250" s="29" cm="1">
        <f t="array" ref="C1250">MONTH(A1250)</f>
        <v>5</v>
      </c>
      <c r="D1250" s="50">
        <v>182160</v>
      </c>
    </row>
    <row r="1251" ht="12.75" customHeight="1">
      <c r="A1251" s="24">
        <v>44341</v>
      </c>
      <c r="B1251" s="28" cm="1">
        <f t="array" ref="B1251">YEAR(A1251)</f>
        <v>2021</v>
      </c>
      <c r="C1251" s="29" cm="1">
        <f t="array" ref="C1251">MONTH(A1251)</f>
        <v>5</v>
      </c>
      <c r="D1251" s="50">
        <v>182350</v>
      </c>
    </row>
    <row r="1252" ht="12.75" customHeight="1">
      <c r="A1252" s="24">
        <v>44342</v>
      </c>
      <c r="B1252" s="28" cm="1">
        <f t="array" ref="B1252">YEAR(A1252)</f>
        <v>2021</v>
      </c>
      <c r="C1252" s="29" cm="1">
        <f t="array" ref="C1252">MONTH(A1252)</f>
        <v>5</v>
      </c>
      <c r="D1252" s="50">
        <v>182410</v>
      </c>
    </row>
    <row r="1253" ht="12.75" customHeight="1">
      <c r="A1253" s="24">
        <v>44343</v>
      </c>
      <c r="B1253" s="28" cm="1">
        <f t="array" ref="B1253">YEAR(A1253)</f>
        <v>2021</v>
      </c>
      <c r="C1253" s="29" cm="1">
        <f t="array" ref="C1253">MONTH(A1253)</f>
        <v>5</v>
      </c>
      <c r="D1253" s="50">
        <v>182370</v>
      </c>
    </row>
    <row r="1254" ht="12.75" customHeight="1">
      <c r="A1254" s="24">
        <v>44344</v>
      </c>
      <c r="B1254" s="28" cm="1">
        <f t="array" ref="B1254">YEAR(A1254)</f>
        <v>2021</v>
      </c>
      <c r="C1254" s="29" cm="1">
        <f t="array" ref="C1254">MONTH(A1254)</f>
        <v>5</v>
      </c>
      <c r="D1254" s="50">
        <v>182600</v>
      </c>
    </row>
    <row r="1255" ht="12.75" customHeight="1">
      <c r="A1255" s="24">
        <v>44345</v>
      </c>
      <c r="B1255" s="28" cm="1">
        <f t="array" ref="B1255">YEAR(A1255)</f>
        <v>2021</v>
      </c>
      <c r="C1255" s="29" cm="1">
        <f t="array" ref="C1255">MONTH(A1255)</f>
        <v>5</v>
      </c>
      <c r="D1255" s="50">
        <v>183280</v>
      </c>
    </row>
    <row r="1256" ht="12.75" customHeight="1">
      <c r="A1256" s="24">
        <v>44346</v>
      </c>
      <c r="B1256" s="28" cm="1">
        <f t="array" ref="B1256">YEAR(A1256)</f>
        <v>2021</v>
      </c>
      <c r="C1256" s="29" cm="1">
        <f t="array" ref="C1256">MONTH(A1256)</f>
        <v>5</v>
      </c>
      <c r="D1256" s="50">
        <v>184080</v>
      </c>
    </row>
    <row r="1257" ht="12.75" customHeight="1">
      <c r="A1257" s="24">
        <v>44347</v>
      </c>
      <c r="B1257" s="28" cm="1">
        <f t="array" ref="B1257">YEAR(A1257)</f>
        <v>2021</v>
      </c>
      <c r="C1257" s="29" cm="1">
        <f t="array" ref="C1257">MONTH(A1257)</f>
        <v>5</v>
      </c>
      <c r="D1257" s="50">
        <v>184310</v>
      </c>
    </row>
    <row r="1258" ht="12.75" customHeight="1">
      <c r="A1258" s="24">
        <v>44348</v>
      </c>
      <c r="B1258" s="28" cm="1">
        <f t="array" ref="B1258">YEAR(A1258)</f>
        <v>2021</v>
      </c>
      <c r="C1258" s="29" cm="1">
        <f t="array" ref="C1258">MONTH(A1258)</f>
        <v>6</v>
      </c>
      <c r="D1258" s="50">
        <v>184430</v>
      </c>
    </row>
    <row r="1259" ht="12.75" customHeight="1">
      <c r="A1259" s="24">
        <v>44349</v>
      </c>
      <c r="B1259" s="28" cm="1">
        <f t="array" ref="B1259">YEAR(A1259)</f>
        <v>2021</v>
      </c>
      <c r="C1259" s="29" cm="1">
        <f t="array" ref="C1259">MONTH(A1259)</f>
        <v>6</v>
      </c>
      <c r="D1259" s="50">
        <v>185020</v>
      </c>
    </row>
    <row r="1260" ht="12.75" customHeight="1">
      <c r="A1260" s="24">
        <v>44350</v>
      </c>
      <c r="B1260" s="28" cm="1">
        <f t="array" ref="B1260">YEAR(A1260)</f>
        <v>2021</v>
      </c>
      <c r="C1260" s="29" cm="1">
        <f t="array" ref="C1260">MONTH(A1260)</f>
        <v>6</v>
      </c>
      <c r="D1260" s="50">
        <v>185000</v>
      </c>
    </row>
    <row r="1261" ht="12.75" customHeight="1">
      <c r="A1261" s="24">
        <v>44351</v>
      </c>
      <c r="B1261" s="28" cm="1">
        <f t="array" ref="B1261">YEAR(A1261)</f>
        <v>2021</v>
      </c>
      <c r="C1261" s="29" cm="1">
        <f t="array" ref="C1261">MONTH(A1261)</f>
        <v>6</v>
      </c>
      <c r="D1261" s="50">
        <v>185120</v>
      </c>
    </row>
    <row r="1262" ht="12.75" customHeight="1">
      <c r="A1262" s="24">
        <v>44352</v>
      </c>
      <c r="B1262" s="28" cm="1">
        <f t="array" ref="B1262">YEAR(A1262)</f>
        <v>2021</v>
      </c>
      <c r="C1262" s="29" cm="1">
        <f t="array" ref="C1262">MONTH(A1262)</f>
        <v>6</v>
      </c>
      <c r="D1262" s="50">
        <v>185780</v>
      </c>
    </row>
    <row r="1263" ht="12.75" customHeight="1">
      <c r="A1263" s="24">
        <v>44353</v>
      </c>
      <c r="B1263" s="28" cm="1">
        <f t="array" ref="B1263">YEAR(A1263)</f>
        <v>2021</v>
      </c>
      <c r="C1263" s="29" cm="1">
        <f t="array" ref="C1263">MONTH(A1263)</f>
        <v>6</v>
      </c>
      <c r="D1263" s="50">
        <v>185880</v>
      </c>
    </row>
    <row r="1264" ht="12.75" customHeight="1">
      <c r="A1264" s="24">
        <v>44354</v>
      </c>
      <c r="B1264" s="28" cm="1">
        <f t="array" ref="B1264">YEAR(A1264)</f>
        <v>2021</v>
      </c>
      <c r="C1264" s="29" cm="1">
        <f t="array" ref="C1264">MONTH(A1264)</f>
        <v>6</v>
      </c>
      <c r="D1264" s="50">
        <v>185800</v>
      </c>
    </row>
    <row r="1265" ht="12.75" customHeight="1">
      <c r="A1265" s="24">
        <v>44355</v>
      </c>
      <c r="B1265" s="28" cm="1">
        <f t="array" ref="B1265">YEAR(A1265)</f>
        <v>2021</v>
      </c>
      <c r="C1265" s="29" cm="1">
        <f t="array" ref="C1265">MONTH(A1265)</f>
        <v>6</v>
      </c>
      <c r="D1265" s="50">
        <v>185750</v>
      </c>
    </row>
    <row r="1266" ht="12.75" customHeight="1">
      <c r="A1266" s="24">
        <v>44356</v>
      </c>
      <c r="B1266" s="28" cm="1">
        <f t="array" ref="B1266">YEAR(A1266)</f>
        <v>2021</v>
      </c>
      <c r="C1266" s="29" cm="1">
        <f t="array" ref="C1266">MONTH(A1266)</f>
        <v>6</v>
      </c>
      <c r="D1266" s="50">
        <v>186090</v>
      </c>
    </row>
    <row r="1267" ht="12.75" customHeight="1">
      <c r="A1267" s="24">
        <v>44357</v>
      </c>
      <c r="B1267" s="28" cm="1">
        <f t="array" ref="B1267">YEAR(A1267)</f>
        <v>2021</v>
      </c>
      <c r="C1267" s="29" cm="1">
        <f t="array" ref="C1267">MONTH(A1267)</f>
        <v>6</v>
      </c>
      <c r="D1267" s="50">
        <v>186180</v>
      </c>
    </row>
    <row r="1268" ht="12.75" customHeight="1">
      <c r="A1268" s="24">
        <v>44358</v>
      </c>
      <c r="B1268" s="28" cm="1">
        <f t="array" ref="B1268">YEAR(A1268)</f>
        <v>2021</v>
      </c>
      <c r="C1268" s="29" cm="1">
        <f t="array" ref="C1268">MONTH(A1268)</f>
        <v>6</v>
      </c>
      <c r="D1268" s="50">
        <v>186130</v>
      </c>
    </row>
    <row r="1269" ht="12.75" customHeight="1">
      <c r="A1269" s="24">
        <v>44359</v>
      </c>
      <c r="B1269" s="28" cm="1">
        <f t="array" ref="B1269">YEAR(A1269)</f>
        <v>2021</v>
      </c>
      <c r="C1269" s="29" cm="1">
        <f t="array" ref="C1269">MONTH(A1269)</f>
        <v>6</v>
      </c>
      <c r="D1269" s="50">
        <v>186960</v>
      </c>
    </row>
    <row r="1270" ht="12.75" customHeight="1">
      <c r="A1270" s="24">
        <v>44360</v>
      </c>
      <c r="B1270" s="28" cm="1">
        <f t="array" ref="B1270">YEAR(A1270)</f>
        <v>2021</v>
      </c>
      <c r="C1270" s="29" cm="1">
        <f t="array" ref="C1270">MONTH(A1270)</f>
        <v>6</v>
      </c>
      <c r="D1270" s="50">
        <v>187020</v>
      </c>
    </row>
    <row r="1271" ht="12.75" customHeight="1">
      <c r="A1271" s="24">
        <v>44361</v>
      </c>
      <c r="B1271" s="28" cm="1">
        <f t="array" ref="B1271">YEAR(A1271)</f>
        <v>2021</v>
      </c>
      <c r="C1271" s="29" cm="1">
        <f t="array" ref="C1271">MONTH(A1271)</f>
        <v>6</v>
      </c>
      <c r="D1271" s="50">
        <v>186960</v>
      </c>
    </row>
    <row r="1272" ht="12.75" customHeight="1">
      <c r="A1272" s="24">
        <v>44362</v>
      </c>
      <c r="B1272" s="28" cm="1">
        <f t="array" ref="B1272">YEAR(A1272)</f>
        <v>2021</v>
      </c>
      <c r="C1272" s="29" cm="1">
        <f t="array" ref="C1272">MONTH(A1272)</f>
        <v>6</v>
      </c>
      <c r="D1272" s="50">
        <v>187060</v>
      </c>
    </row>
    <row r="1273" ht="12.75" customHeight="1">
      <c r="A1273" s="24">
        <v>44363</v>
      </c>
      <c r="B1273" s="28" cm="1">
        <f t="array" ref="B1273">YEAR(A1273)</f>
        <v>2021</v>
      </c>
      <c r="C1273" s="29" cm="1">
        <f t="array" ref="C1273">MONTH(A1273)</f>
        <v>6</v>
      </c>
      <c r="D1273" s="50">
        <v>187190</v>
      </c>
    </row>
    <row r="1274" ht="12.75" customHeight="1">
      <c r="A1274" s="24">
        <v>44364</v>
      </c>
      <c r="B1274" s="28" cm="1">
        <f t="array" ref="B1274">YEAR(A1274)</f>
        <v>2021</v>
      </c>
      <c r="C1274" s="29" cm="1">
        <f t="array" ref="C1274">MONTH(A1274)</f>
        <v>6</v>
      </c>
      <c r="D1274" s="50">
        <v>186150</v>
      </c>
    </row>
    <row r="1275" ht="12.75" customHeight="1">
      <c r="A1275" s="24">
        <v>44365</v>
      </c>
      <c r="B1275" s="28" cm="1">
        <f t="array" ref="B1275">YEAR(A1275)</f>
        <v>2021</v>
      </c>
      <c r="C1275" s="29" cm="1">
        <f t="array" ref="C1275">MONTH(A1275)</f>
        <v>6</v>
      </c>
      <c r="D1275" s="50">
        <v>185690</v>
      </c>
    </row>
    <row r="1276" ht="12.75" customHeight="1">
      <c r="A1276" s="24">
        <v>44366</v>
      </c>
      <c r="B1276" s="28" cm="1">
        <f t="array" ref="B1276">YEAR(A1276)</f>
        <v>2021</v>
      </c>
      <c r="C1276" s="29" cm="1">
        <f t="array" ref="C1276">MONTH(A1276)</f>
        <v>6</v>
      </c>
      <c r="D1276" s="50">
        <v>185940</v>
      </c>
    </row>
    <row r="1277" ht="12.75" customHeight="1">
      <c r="A1277" s="24">
        <v>44367</v>
      </c>
      <c r="B1277" s="28" cm="1">
        <f t="array" ref="B1277">YEAR(A1277)</f>
        <v>2021</v>
      </c>
      <c r="C1277" s="29" cm="1">
        <f t="array" ref="C1277">MONTH(A1277)</f>
        <v>6</v>
      </c>
      <c r="D1277" s="50">
        <v>185840</v>
      </c>
    </row>
    <row r="1278" ht="12.75" customHeight="1">
      <c r="A1278" s="24">
        <v>44368</v>
      </c>
      <c r="B1278" s="28" cm="1">
        <f t="array" ref="B1278">YEAR(A1278)</f>
        <v>2021</v>
      </c>
      <c r="C1278" s="29" cm="1">
        <f t="array" ref="C1278">MONTH(A1278)</f>
        <v>6</v>
      </c>
      <c r="D1278" s="50">
        <v>185710</v>
      </c>
    </row>
    <row r="1279" ht="12.75" customHeight="1">
      <c r="A1279" s="24">
        <v>44369</v>
      </c>
      <c r="B1279" s="28" cm="1">
        <f t="array" ref="B1279">YEAR(A1279)</f>
        <v>2021</v>
      </c>
      <c r="C1279" s="29" cm="1">
        <f t="array" ref="C1279">MONTH(A1279)</f>
        <v>6</v>
      </c>
      <c r="D1279" s="50">
        <v>185630</v>
      </c>
    </row>
    <row r="1280" ht="12.75" customHeight="1">
      <c r="A1280" s="24">
        <v>44370</v>
      </c>
      <c r="B1280" s="28" cm="1">
        <f t="array" ref="B1280">YEAR(A1280)</f>
        <v>2021</v>
      </c>
      <c r="C1280" s="29" cm="1">
        <f t="array" ref="C1280">MONTH(A1280)</f>
        <v>6</v>
      </c>
      <c r="D1280" s="50">
        <v>185400</v>
      </c>
    </row>
    <row r="1281" ht="12.75" customHeight="1">
      <c r="A1281" s="24">
        <v>44371</v>
      </c>
      <c r="B1281" s="28" cm="1">
        <f t="array" ref="B1281">YEAR(A1281)</f>
        <v>2021</v>
      </c>
      <c r="C1281" s="29" cm="1">
        <f t="array" ref="C1281">MONTH(A1281)</f>
        <v>6</v>
      </c>
      <c r="D1281" s="50">
        <v>185100</v>
      </c>
    </row>
    <row r="1282" ht="12.75" customHeight="1">
      <c r="A1282" s="24">
        <v>44372</v>
      </c>
      <c r="B1282" s="28" cm="1">
        <f t="array" ref="B1282">YEAR(A1282)</f>
        <v>2021</v>
      </c>
      <c r="C1282" s="29" cm="1">
        <f t="array" ref="C1282">MONTH(A1282)</f>
        <v>6</v>
      </c>
      <c r="D1282" s="50">
        <v>184920</v>
      </c>
    </row>
    <row r="1283" ht="12.75" customHeight="1">
      <c r="A1283" s="24">
        <v>44373</v>
      </c>
      <c r="B1283" s="28" cm="1">
        <f t="array" ref="B1283">YEAR(A1283)</f>
        <v>2021</v>
      </c>
      <c r="C1283" s="29" cm="1">
        <f t="array" ref="C1283">MONTH(A1283)</f>
        <v>6</v>
      </c>
      <c r="D1283" s="50">
        <v>184790</v>
      </c>
    </row>
    <row r="1284" ht="12.75" customHeight="1">
      <c r="A1284" s="24">
        <v>44374</v>
      </c>
      <c r="B1284" s="28" cm="1">
        <f t="array" ref="B1284">YEAR(A1284)</f>
        <v>2021</v>
      </c>
      <c r="C1284" s="29" cm="1">
        <f t="array" ref="C1284">MONTH(A1284)</f>
        <v>6</v>
      </c>
      <c r="D1284" s="50">
        <v>184790</v>
      </c>
    </row>
    <row r="1285" ht="12.75" customHeight="1">
      <c r="A1285" s="24">
        <v>44375</v>
      </c>
      <c r="B1285" s="28" cm="1">
        <f t="array" ref="B1285">YEAR(A1285)</f>
        <v>2021</v>
      </c>
      <c r="C1285" s="29" cm="1">
        <f t="array" ref="C1285">MONTH(A1285)</f>
        <v>6</v>
      </c>
      <c r="D1285" s="50">
        <v>184850</v>
      </c>
    </row>
    <row r="1286" ht="12.75" customHeight="1">
      <c r="A1286" s="24">
        <v>44376</v>
      </c>
      <c r="B1286" s="28" cm="1">
        <f t="array" ref="B1286">YEAR(A1286)</f>
        <v>2021</v>
      </c>
      <c r="C1286" s="29" cm="1">
        <f t="array" ref="C1286">MONTH(A1286)</f>
        <v>6</v>
      </c>
      <c r="D1286" s="50">
        <v>184730</v>
      </c>
    </row>
    <row r="1287" ht="12.75" customHeight="1">
      <c r="A1287" s="24">
        <v>44377</v>
      </c>
      <c r="B1287" s="28" cm="1">
        <f t="array" ref="B1287">YEAR(A1287)</f>
        <v>2021</v>
      </c>
      <c r="C1287" s="29" cm="1">
        <f t="array" ref="C1287">MONTH(A1287)</f>
        <v>6</v>
      </c>
      <c r="D1287" s="50">
        <v>184450</v>
      </c>
    </row>
    <row r="1288" ht="12.75" customHeight="1">
      <c r="A1288" s="24">
        <v>44378</v>
      </c>
      <c r="B1288" s="28" cm="1">
        <f t="array" ref="B1288">YEAR(A1288)</f>
        <v>2021</v>
      </c>
      <c r="C1288" s="29" cm="1">
        <f t="array" ref="C1288">MONTH(A1288)</f>
        <v>7</v>
      </c>
      <c r="D1288" s="50">
        <v>184310</v>
      </c>
    </row>
    <row r="1289" ht="12.75" customHeight="1">
      <c r="A1289" s="24">
        <v>44379</v>
      </c>
      <c r="B1289" s="28" cm="1">
        <f t="array" ref="B1289">YEAR(A1289)</f>
        <v>2021</v>
      </c>
      <c r="C1289" s="29" cm="1">
        <f t="array" ref="C1289">MONTH(A1289)</f>
        <v>7</v>
      </c>
      <c r="D1289" s="50">
        <v>183890</v>
      </c>
    </row>
    <row r="1290" ht="12.75" customHeight="1">
      <c r="A1290" s="24">
        <v>44380</v>
      </c>
      <c r="B1290" s="28" cm="1">
        <f t="array" ref="B1290">YEAR(A1290)</f>
        <v>2021</v>
      </c>
      <c r="C1290" s="29" cm="1">
        <f t="array" ref="C1290">MONTH(A1290)</f>
        <v>7</v>
      </c>
      <c r="D1290" s="50">
        <v>183450</v>
      </c>
    </row>
    <row r="1291" ht="12.75" customHeight="1">
      <c r="A1291" s="24">
        <v>44381</v>
      </c>
      <c r="B1291" s="28" cm="1">
        <f t="array" ref="B1291">YEAR(A1291)</f>
        <v>2021</v>
      </c>
      <c r="C1291" s="29" cm="1">
        <f t="array" ref="C1291">MONTH(A1291)</f>
        <v>7</v>
      </c>
      <c r="D1291" s="50">
        <v>183080</v>
      </c>
    </row>
    <row r="1292" ht="12.75" customHeight="1">
      <c r="A1292" s="24">
        <v>44382</v>
      </c>
      <c r="B1292" s="28" cm="1">
        <f t="array" ref="B1292">YEAR(A1292)</f>
        <v>2021</v>
      </c>
      <c r="C1292" s="29" cm="1">
        <f t="array" ref="C1292">MONTH(A1292)</f>
        <v>7</v>
      </c>
      <c r="D1292" s="50">
        <v>182700</v>
      </c>
    </row>
    <row r="1293" ht="12.75" customHeight="1">
      <c r="A1293" s="24">
        <v>44383</v>
      </c>
      <c r="B1293" s="28" cm="1">
        <f t="array" ref="B1293">YEAR(A1293)</f>
        <v>2021</v>
      </c>
      <c r="C1293" s="29" cm="1">
        <f t="array" ref="C1293">MONTH(A1293)</f>
        <v>7</v>
      </c>
      <c r="D1293" s="50">
        <v>182310</v>
      </c>
    </row>
    <row r="1294" ht="12.75" customHeight="1">
      <c r="A1294" s="24">
        <v>44384</v>
      </c>
      <c r="B1294" s="28" cm="1">
        <f t="array" ref="B1294">YEAR(A1294)</f>
        <v>2021</v>
      </c>
      <c r="C1294" s="29" cm="1">
        <f t="array" ref="C1294">MONTH(A1294)</f>
        <v>7</v>
      </c>
      <c r="D1294" s="50">
        <v>181830</v>
      </c>
    </row>
    <row r="1295" ht="12.75" customHeight="1">
      <c r="A1295" s="24">
        <v>44385</v>
      </c>
      <c r="B1295" s="28" cm="1">
        <f t="array" ref="B1295">YEAR(A1295)</f>
        <v>2021</v>
      </c>
      <c r="C1295" s="29" cm="1">
        <f t="array" ref="C1295">MONTH(A1295)</f>
        <v>7</v>
      </c>
      <c r="D1295" s="50">
        <v>181420</v>
      </c>
    </row>
    <row r="1296" ht="12.75" customHeight="1">
      <c r="A1296" s="24">
        <v>44386</v>
      </c>
      <c r="B1296" s="28" cm="1">
        <f t="array" ref="B1296">YEAR(A1296)</f>
        <v>2021</v>
      </c>
      <c r="C1296" s="29" cm="1">
        <f t="array" ref="C1296">MONTH(A1296)</f>
        <v>7</v>
      </c>
      <c r="D1296" s="50">
        <v>181230</v>
      </c>
    </row>
    <row r="1297" ht="12.75" customHeight="1">
      <c r="A1297" s="24">
        <v>44387</v>
      </c>
      <c r="B1297" s="28" cm="1">
        <f t="array" ref="B1297">YEAR(A1297)</f>
        <v>2021</v>
      </c>
      <c r="C1297" s="29" cm="1">
        <f t="array" ref="C1297">MONTH(A1297)</f>
        <v>7</v>
      </c>
      <c r="D1297" s="50">
        <v>181130</v>
      </c>
    </row>
    <row r="1298" ht="12.75" customHeight="1">
      <c r="A1298" s="24">
        <v>44388</v>
      </c>
      <c r="B1298" s="28" cm="1">
        <f t="array" ref="B1298">YEAR(A1298)</f>
        <v>2021</v>
      </c>
      <c r="C1298" s="29" cm="1">
        <f t="array" ref="C1298">MONTH(A1298)</f>
        <v>7</v>
      </c>
      <c r="D1298" s="50">
        <v>180900</v>
      </c>
    </row>
    <row r="1299" ht="12.75" customHeight="1">
      <c r="A1299" s="24">
        <v>44389</v>
      </c>
      <c r="B1299" s="28" cm="1">
        <f t="array" ref="B1299">YEAR(A1299)</f>
        <v>2021</v>
      </c>
      <c r="C1299" s="29" cm="1">
        <f t="array" ref="C1299">MONTH(A1299)</f>
        <v>7</v>
      </c>
      <c r="D1299" s="50">
        <v>180710</v>
      </c>
    </row>
    <row r="1300" ht="12.75" customHeight="1">
      <c r="A1300" s="24">
        <v>44390</v>
      </c>
      <c r="B1300" s="28" cm="1">
        <f t="array" ref="B1300">YEAR(A1300)</f>
        <v>2021</v>
      </c>
      <c r="C1300" s="29" cm="1">
        <f t="array" ref="C1300">MONTH(A1300)</f>
        <v>7</v>
      </c>
      <c r="D1300" s="50">
        <v>180760</v>
      </c>
    </row>
    <row r="1301" ht="12.75" customHeight="1">
      <c r="A1301" s="24">
        <v>44391</v>
      </c>
      <c r="B1301" s="28" cm="1">
        <f t="array" ref="B1301">YEAR(A1301)</f>
        <v>2021</v>
      </c>
      <c r="C1301" s="29" cm="1">
        <f t="array" ref="C1301">MONTH(A1301)</f>
        <v>7</v>
      </c>
      <c r="D1301" s="50">
        <v>180470</v>
      </c>
    </row>
    <row r="1302" ht="12.75" customHeight="1">
      <c r="A1302" s="24">
        <v>44392</v>
      </c>
      <c r="B1302" s="28" cm="1">
        <f t="array" ref="B1302">YEAR(A1302)</f>
        <v>2021</v>
      </c>
      <c r="C1302" s="29" cm="1">
        <f t="array" ref="C1302">MONTH(A1302)</f>
        <v>7</v>
      </c>
      <c r="D1302" s="50">
        <v>180220</v>
      </c>
    </row>
    <row r="1303" ht="12.75" customHeight="1">
      <c r="A1303" s="24">
        <v>44393</v>
      </c>
      <c r="B1303" s="28" cm="1">
        <f t="array" ref="B1303">YEAR(A1303)</f>
        <v>2021</v>
      </c>
      <c r="C1303" s="29" cm="1">
        <f t="array" ref="C1303">MONTH(A1303)</f>
        <v>7</v>
      </c>
      <c r="D1303" s="50">
        <v>179810</v>
      </c>
    </row>
    <row r="1304" ht="12.75" customHeight="1">
      <c r="A1304" s="24">
        <v>44394</v>
      </c>
      <c r="B1304" s="28" cm="1">
        <f t="array" ref="B1304">YEAR(A1304)</f>
        <v>2021</v>
      </c>
      <c r="C1304" s="29" cm="1">
        <f t="array" ref="C1304">MONTH(A1304)</f>
        <v>7</v>
      </c>
      <c r="D1304" s="50">
        <v>179270</v>
      </c>
    </row>
    <row r="1305" ht="12.75" customHeight="1">
      <c r="A1305" s="24">
        <v>44395</v>
      </c>
      <c r="B1305" s="28" cm="1">
        <f t="array" ref="B1305">YEAR(A1305)</f>
        <v>2021</v>
      </c>
      <c r="C1305" s="29" cm="1">
        <f t="array" ref="C1305">MONTH(A1305)</f>
        <v>7</v>
      </c>
      <c r="D1305" s="50">
        <v>178680</v>
      </c>
    </row>
    <row r="1306" ht="12.75" customHeight="1">
      <c r="A1306" s="24">
        <v>44396</v>
      </c>
      <c r="B1306" s="28" cm="1">
        <f t="array" ref="B1306">YEAR(A1306)</f>
        <v>2021</v>
      </c>
      <c r="C1306" s="29" cm="1">
        <f t="array" ref="C1306">MONTH(A1306)</f>
        <v>7</v>
      </c>
      <c r="D1306" s="50">
        <v>178130</v>
      </c>
    </row>
    <row r="1307" ht="12.75" customHeight="1">
      <c r="A1307" s="24">
        <v>44397</v>
      </c>
      <c r="B1307" s="28" cm="1">
        <f t="array" ref="B1307">YEAR(A1307)</f>
        <v>2021</v>
      </c>
      <c r="C1307" s="29" cm="1">
        <f t="array" ref="C1307">MONTH(A1307)</f>
        <v>7</v>
      </c>
      <c r="D1307" s="50">
        <v>177600</v>
      </c>
    </row>
    <row r="1308" ht="12.75" customHeight="1">
      <c r="A1308" s="24">
        <v>44398</v>
      </c>
      <c r="B1308" s="28" cm="1">
        <f t="array" ref="B1308">YEAR(A1308)</f>
        <v>2021</v>
      </c>
      <c r="C1308" s="29" cm="1">
        <f t="array" ref="C1308">MONTH(A1308)</f>
        <v>7</v>
      </c>
      <c r="D1308" s="50">
        <v>177350</v>
      </c>
    </row>
    <row r="1309" ht="12.75" customHeight="1">
      <c r="A1309" s="24">
        <v>44399</v>
      </c>
      <c r="B1309" s="28" cm="1">
        <f t="array" ref="B1309">YEAR(A1309)</f>
        <v>2021</v>
      </c>
      <c r="C1309" s="29" cm="1">
        <f t="array" ref="C1309">MONTH(A1309)</f>
        <v>7</v>
      </c>
      <c r="D1309" s="50">
        <v>177350</v>
      </c>
    </row>
    <row r="1310" ht="12.75" customHeight="1">
      <c r="A1310" s="24">
        <v>44400</v>
      </c>
      <c r="B1310" s="28" cm="1">
        <f t="array" ref="B1310">YEAR(A1310)</f>
        <v>2021</v>
      </c>
      <c r="C1310" s="29" cm="1">
        <f t="array" ref="C1310">MONTH(A1310)</f>
        <v>7</v>
      </c>
      <c r="D1310" s="50">
        <v>177660</v>
      </c>
    </row>
    <row r="1311" ht="12.75" customHeight="1">
      <c r="A1311" s="24">
        <v>44401</v>
      </c>
      <c r="B1311" s="28" cm="1">
        <f t="array" ref="B1311">YEAR(A1311)</f>
        <v>2021</v>
      </c>
      <c r="C1311" s="29" cm="1">
        <f t="array" ref="C1311">MONTH(A1311)</f>
        <v>7</v>
      </c>
      <c r="D1311" s="50">
        <v>177780</v>
      </c>
    </row>
    <row r="1312" ht="12.75" customHeight="1">
      <c r="A1312" s="24">
        <v>44402</v>
      </c>
      <c r="B1312" s="28" cm="1">
        <f t="array" ref="B1312">YEAR(A1312)</f>
        <v>2021</v>
      </c>
      <c r="C1312" s="29" cm="1">
        <f t="array" ref="C1312">MONTH(A1312)</f>
        <v>7</v>
      </c>
      <c r="D1312" s="50">
        <v>177660</v>
      </c>
    </row>
    <row r="1313" ht="12.75" customHeight="1">
      <c r="A1313" s="24">
        <v>44403</v>
      </c>
      <c r="B1313" s="28" cm="1">
        <f t="array" ref="B1313">YEAR(A1313)</f>
        <v>2021</v>
      </c>
      <c r="C1313" s="29" cm="1">
        <f t="array" ref="C1313">MONTH(A1313)</f>
        <v>7</v>
      </c>
      <c r="D1313" s="50">
        <v>177330</v>
      </c>
    </row>
    <row r="1314" ht="12.75" customHeight="1">
      <c r="A1314" s="24">
        <v>44404</v>
      </c>
      <c r="B1314" s="28" cm="1">
        <f t="array" ref="B1314">YEAR(A1314)</f>
        <v>2021</v>
      </c>
      <c r="C1314" s="29" cm="1">
        <f t="array" ref="C1314">MONTH(A1314)</f>
        <v>7</v>
      </c>
      <c r="D1314" s="50">
        <v>177290</v>
      </c>
    </row>
    <row r="1315" ht="12.75" customHeight="1">
      <c r="A1315" s="24">
        <v>44405</v>
      </c>
      <c r="B1315" s="28" cm="1">
        <f t="array" ref="B1315">YEAR(A1315)</f>
        <v>2021</v>
      </c>
      <c r="C1315" s="29" cm="1">
        <f t="array" ref="C1315">MONTH(A1315)</f>
        <v>7</v>
      </c>
      <c r="D1315" s="50">
        <v>177350</v>
      </c>
    </row>
    <row r="1316" ht="12.75" customHeight="1">
      <c r="A1316" s="24">
        <v>44406</v>
      </c>
      <c r="B1316" s="28" cm="1">
        <f t="array" ref="B1316">YEAR(A1316)</f>
        <v>2021</v>
      </c>
      <c r="C1316" s="29" cm="1">
        <f t="array" ref="C1316">MONTH(A1316)</f>
        <v>7</v>
      </c>
      <c r="D1316" s="50">
        <v>177390</v>
      </c>
    </row>
    <row r="1317" ht="12.75" customHeight="1">
      <c r="A1317" s="24">
        <v>44407</v>
      </c>
      <c r="B1317" s="28" cm="1">
        <f t="array" ref="B1317">YEAR(A1317)</f>
        <v>2021</v>
      </c>
      <c r="C1317" s="29" cm="1">
        <f t="array" ref="C1317">MONTH(A1317)</f>
        <v>7</v>
      </c>
      <c r="D1317" s="50">
        <v>177390</v>
      </c>
    </row>
    <row r="1318" ht="12.75" customHeight="1">
      <c r="A1318" s="24">
        <v>44408</v>
      </c>
      <c r="B1318" s="28" cm="1">
        <f t="array" ref="B1318">YEAR(A1318)</f>
        <v>2021</v>
      </c>
      <c r="C1318" s="29" cm="1">
        <f t="array" ref="C1318">MONTH(A1318)</f>
        <v>7</v>
      </c>
      <c r="D1318" s="50">
        <v>177540</v>
      </c>
    </row>
    <row r="1319" ht="12.75" customHeight="1">
      <c r="A1319" s="24">
        <v>44409</v>
      </c>
      <c r="B1319" s="28" cm="1">
        <f t="array" ref="B1319">YEAR(A1319)</f>
        <v>2021</v>
      </c>
      <c r="C1319" s="29" cm="1">
        <f t="array" ref="C1319">MONTH(A1319)</f>
        <v>8</v>
      </c>
      <c r="D1319" s="51">
        <v>177680</v>
      </c>
    </row>
    <row r="1320" ht="12.75" customHeight="1">
      <c r="A1320" s="24">
        <v>44410</v>
      </c>
      <c r="B1320" s="28" cm="1">
        <f t="array" ref="B1320">YEAR(A1320)</f>
        <v>2021</v>
      </c>
      <c r="C1320" s="29" cm="1">
        <f t="array" ref="C1320">MONTH(A1320)</f>
        <v>8</v>
      </c>
      <c r="D1320" s="51">
        <v>177390</v>
      </c>
    </row>
    <row r="1321" ht="12.75" customHeight="1">
      <c r="A1321" s="24">
        <v>44411</v>
      </c>
      <c r="B1321" s="28" cm="1">
        <f t="array" ref="B1321">YEAR(A1321)</f>
        <v>2021</v>
      </c>
      <c r="C1321" s="29" cm="1">
        <f t="array" ref="C1321">MONTH(A1321)</f>
        <v>8</v>
      </c>
      <c r="D1321" s="51">
        <v>177010</v>
      </c>
    </row>
    <row r="1322" ht="12.75" customHeight="1">
      <c r="A1322" s="24">
        <v>44412</v>
      </c>
      <c r="B1322" s="28" cm="1">
        <f t="array" ref="B1322">YEAR(A1322)</f>
        <v>2021</v>
      </c>
      <c r="C1322" s="29" cm="1">
        <f t="array" ref="C1322">MONTH(A1322)</f>
        <v>8</v>
      </c>
      <c r="D1322" s="51">
        <v>176580</v>
      </c>
    </row>
    <row r="1323" ht="12.75" customHeight="1">
      <c r="A1323" s="24">
        <v>44413</v>
      </c>
      <c r="B1323" s="28" cm="1">
        <f t="array" ref="B1323">YEAR(A1323)</f>
        <v>2021</v>
      </c>
      <c r="C1323" s="29" cm="1">
        <f t="array" ref="C1323">MONTH(A1323)</f>
        <v>8</v>
      </c>
      <c r="D1323" s="51">
        <v>176130</v>
      </c>
    </row>
    <row r="1324" ht="12.75" customHeight="1">
      <c r="A1324" s="24">
        <v>44414</v>
      </c>
      <c r="B1324" s="28" cm="1">
        <f t="array" ref="B1324">YEAR(A1324)</f>
        <v>2021</v>
      </c>
      <c r="C1324" s="29" cm="1">
        <f t="array" ref="C1324">MONTH(A1324)</f>
        <v>8</v>
      </c>
      <c r="D1324" s="51">
        <v>175850</v>
      </c>
    </row>
    <row r="1325" ht="12.75" customHeight="1">
      <c r="A1325" s="24">
        <v>44415</v>
      </c>
      <c r="B1325" s="28" cm="1">
        <f t="array" ref="B1325">YEAR(A1325)</f>
        <v>2021</v>
      </c>
      <c r="C1325" s="29" cm="1">
        <f t="array" ref="C1325">MONTH(A1325)</f>
        <v>8</v>
      </c>
      <c r="D1325" s="51">
        <v>175770</v>
      </c>
    </row>
    <row r="1326" ht="12.75" customHeight="1">
      <c r="A1326" s="24">
        <v>44416</v>
      </c>
      <c r="B1326" s="28" cm="1">
        <f t="array" ref="B1326">YEAR(A1326)</f>
        <v>2021</v>
      </c>
      <c r="C1326" s="29" cm="1">
        <f t="array" ref="C1326">MONTH(A1326)</f>
        <v>8</v>
      </c>
      <c r="D1326" s="51">
        <v>175410</v>
      </c>
    </row>
    <row r="1327" ht="12.75" customHeight="1">
      <c r="A1327" s="24">
        <v>44417</v>
      </c>
      <c r="B1327" s="28" cm="1">
        <f t="array" ref="B1327">YEAR(A1327)</f>
        <v>2021</v>
      </c>
      <c r="C1327" s="29" cm="1">
        <f t="array" ref="C1327">MONTH(A1327)</f>
        <v>8</v>
      </c>
      <c r="D1327" s="51">
        <v>175140</v>
      </c>
    </row>
    <row r="1328" ht="12.75" customHeight="1">
      <c r="A1328" s="24">
        <v>44418</v>
      </c>
      <c r="B1328" s="28" cm="1">
        <f t="array" ref="B1328">YEAR(A1328)</f>
        <v>2021</v>
      </c>
      <c r="C1328" s="29" cm="1">
        <f t="array" ref="C1328">MONTH(A1328)</f>
        <v>8</v>
      </c>
      <c r="D1328" s="51">
        <v>174960</v>
      </c>
    </row>
    <row r="1329" ht="12.75" customHeight="1">
      <c r="A1329" s="24">
        <v>44419</v>
      </c>
      <c r="B1329" s="28" cm="1">
        <f t="array" ref="B1329">YEAR(A1329)</f>
        <v>2021</v>
      </c>
      <c r="C1329" s="29" cm="1">
        <f t="array" ref="C1329">MONTH(A1329)</f>
        <v>8</v>
      </c>
      <c r="D1329" s="51">
        <v>174740</v>
      </c>
    </row>
    <row r="1330" ht="12.75" customHeight="1">
      <c r="A1330" s="24">
        <v>44420</v>
      </c>
      <c r="B1330" s="28" cm="1">
        <f t="array" ref="B1330">YEAR(A1330)</f>
        <v>2021</v>
      </c>
      <c r="C1330" s="29" cm="1">
        <f t="array" ref="C1330">MONTH(A1330)</f>
        <v>8</v>
      </c>
      <c r="D1330" s="51">
        <v>174680</v>
      </c>
    </row>
    <row r="1331" ht="12.75" customHeight="1">
      <c r="A1331" s="24">
        <v>44421</v>
      </c>
      <c r="B1331" s="28" cm="1">
        <f t="array" ref="B1331">YEAR(A1331)</f>
        <v>2021</v>
      </c>
      <c r="C1331" s="29" cm="1">
        <f t="array" ref="C1331">MONTH(A1331)</f>
        <v>8</v>
      </c>
      <c r="D1331" s="51">
        <v>174540</v>
      </c>
    </row>
    <row r="1332" ht="12.75" customHeight="1">
      <c r="A1332" s="24">
        <v>44422</v>
      </c>
      <c r="B1332" s="28" cm="1">
        <f t="array" ref="B1332">YEAR(A1332)</f>
        <v>2021</v>
      </c>
      <c r="C1332" s="29" cm="1">
        <f t="array" ref="C1332">MONTH(A1332)</f>
        <v>8</v>
      </c>
      <c r="D1332" s="51">
        <v>174640</v>
      </c>
    </row>
    <row r="1333" ht="12.75" customHeight="1">
      <c r="A1333" s="24">
        <v>44423</v>
      </c>
      <c r="B1333" s="28" cm="1">
        <f t="array" ref="B1333">YEAR(A1333)</f>
        <v>2021</v>
      </c>
      <c r="C1333" s="29" cm="1">
        <f t="array" ref="C1333">MONTH(A1333)</f>
        <v>8</v>
      </c>
      <c r="D1333" s="51">
        <v>174680</v>
      </c>
    </row>
    <row r="1334" ht="12.75" customHeight="1">
      <c r="A1334" s="24">
        <v>44424</v>
      </c>
      <c r="B1334" s="28" cm="1">
        <f t="array" ref="B1334">YEAR(A1334)</f>
        <v>2021</v>
      </c>
      <c r="C1334" s="29" cm="1">
        <f t="array" ref="C1334">MONTH(A1334)</f>
        <v>8</v>
      </c>
      <c r="D1334" s="51">
        <v>174720</v>
      </c>
    </row>
    <row r="1335" ht="12.75" customHeight="1">
      <c r="A1335" s="24">
        <v>44425</v>
      </c>
      <c r="B1335" s="28" cm="1">
        <f t="array" ref="B1335">YEAR(A1335)</f>
        <v>2021</v>
      </c>
      <c r="C1335" s="29" cm="1">
        <f t="array" ref="C1335">MONTH(A1335)</f>
        <v>8</v>
      </c>
      <c r="D1335" s="51">
        <v>174520</v>
      </c>
    </row>
    <row r="1336" ht="12.75" customHeight="1">
      <c r="A1336" s="24">
        <v>44426</v>
      </c>
      <c r="B1336" s="28" cm="1">
        <f t="array" ref="B1336">YEAR(A1336)</f>
        <v>2021</v>
      </c>
      <c r="C1336" s="29" cm="1">
        <f t="array" ref="C1336">MONTH(A1336)</f>
        <v>8</v>
      </c>
      <c r="D1336" s="51">
        <v>174180</v>
      </c>
    </row>
    <row r="1337" ht="12.75" customHeight="1">
      <c r="A1337" s="24">
        <v>44427</v>
      </c>
      <c r="B1337" s="28" cm="1">
        <f t="array" ref="B1337">YEAR(A1337)</f>
        <v>2021</v>
      </c>
      <c r="C1337" s="29" cm="1">
        <f t="array" ref="C1337">MONTH(A1337)</f>
        <v>8</v>
      </c>
      <c r="D1337" s="51">
        <v>173880</v>
      </c>
    </row>
    <row r="1338" ht="12.75" customHeight="1">
      <c r="A1338" s="24">
        <v>44428</v>
      </c>
      <c r="B1338" s="28" cm="1">
        <f t="array" ref="B1338">YEAR(A1338)</f>
        <v>2021</v>
      </c>
      <c r="C1338" s="29" cm="1">
        <f t="array" ref="C1338">MONTH(A1338)</f>
        <v>8</v>
      </c>
      <c r="D1338" s="51">
        <v>173840</v>
      </c>
    </row>
    <row r="1339" ht="12.75" customHeight="1">
      <c r="A1339" s="24">
        <v>44429</v>
      </c>
      <c r="B1339" s="28" cm="1">
        <f t="array" ref="B1339">YEAR(A1339)</f>
        <v>2021</v>
      </c>
      <c r="C1339" s="29" cm="1">
        <f t="array" ref="C1339">MONTH(A1339)</f>
        <v>8</v>
      </c>
      <c r="D1339" s="51">
        <v>173420</v>
      </c>
    </row>
    <row r="1340" ht="12.75" customHeight="1">
      <c r="A1340" s="24">
        <v>44430</v>
      </c>
      <c r="B1340" s="28" cm="1">
        <f t="array" ref="B1340">YEAR(A1340)</f>
        <v>2021</v>
      </c>
      <c r="C1340" s="29" cm="1">
        <f t="array" ref="C1340">MONTH(A1340)</f>
        <v>8</v>
      </c>
      <c r="D1340" s="51">
        <v>173180</v>
      </c>
    </row>
    <row r="1341" ht="12.75" customHeight="1">
      <c r="A1341" s="24">
        <v>44431</v>
      </c>
      <c r="B1341" s="28" cm="1">
        <f t="array" ref="B1341">YEAR(A1341)</f>
        <v>2021</v>
      </c>
      <c r="C1341" s="29" cm="1">
        <f t="array" ref="C1341">MONTH(A1341)</f>
        <v>8</v>
      </c>
      <c r="D1341" s="51">
        <v>172840</v>
      </c>
    </row>
    <row r="1342" ht="12.75" customHeight="1">
      <c r="A1342" s="24">
        <v>44432</v>
      </c>
      <c r="B1342" s="28" cm="1">
        <f t="array" ref="B1342">YEAR(A1342)</f>
        <v>2021</v>
      </c>
      <c r="C1342" s="29" cm="1">
        <f t="array" ref="C1342">MONTH(A1342)</f>
        <v>8</v>
      </c>
      <c r="D1342" s="51">
        <v>172640</v>
      </c>
    </row>
    <row r="1343" ht="12.75" customHeight="1">
      <c r="A1343" s="24">
        <v>44433</v>
      </c>
      <c r="B1343" s="28" cm="1">
        <f t="array" ref="B1343">YEAR(A1343)</f>
        <v>2021</v>
      </c>
      <c r="C1343" s="29" cm="1">
        <f t="array" ref="C1343">MONTH(A1343)</f>
        <v>8</v>
      </c>
      <c r="D1343" s="51">
        <v>172560</v>
      </c>
    </row>
    <row r="1344" ht="12.75" customHeight="1">
      <c r="A1344" s="24">
        <v>44434</v>
      </c>
      <c r="B1344" s="28" cm="1">
        <f t="array" ref="B1344">YEAR(A1344)</f>
        <v>2021</v>
      </c>
      <c r="C1344" s="29" cm="1">
        <f t="array" ref="C1344">MONTH(A1344)</f>
        <v>8</v>
      </c>
      <c r="D1344" s="51">
        <v>172480</v>
      </c>
    </row>
    <row r="1345" ht="12.75" customHeight="1">
      <c r="A1345" s="24">
        <v>44435</v>
      </c>
      <c r="B1345" s="28" cm="1">
        <f t="array" ref="B1345">YEAR(A1345)</f>
        <v>2021</v>
      </c>
      <c r="C1345" s="29" cm="1">
        <f t="array" ref="C1345">MONTH(A1345)</f>
        <v>8</v>
      </c>
      <c r="D1345" s="51">
        <v>172520</v>
      </c>
    </row>
    <row r="1346" ht="12.75" customHeight="1">
      <c r="A1346" s="24">
        <v>44436</v>
      </c>
      <c r="B1346" s="28" cm="1">
        <f t="array" ref="B1346">YEAR(A1346)</f>
        <v>2021</v>
      </c>
      <c r="C1346" s="29" cm="1">
        <f t="array" ref="C1346">MONTH(A1346)</f>
        <v>8</v>
      </c>
      <c r="D1346" s="51">
        <v>172520</v>
      </c>
    </row>
    <row r="1347" ht="12.75" customHeight="1">
      <c r="A1347" s="24">
        <v>44437</v>
      </c>
      <c r="B1347" s="28" cm="1">
        <f t="array" ref="B1347">YEAR(A1347)</f>
        <v>2021</v>
      </c>
      <c r="C1347" s="29" cm="1">
        <f t="array" ref="C1347">MONTH(A1347)</f>
        <v>8</v>
      </c>
      <c r="D1347" s="51">
        <v>172480</v>
      </c>
    </row>
    <row r="1348" ht="12.75" customHeight="1">
      <c r="A1348" s="24">
        <v>44438</v>
      </c>
      <c r="B1348" s="28" cm="1">
        <f t="array" ref="B1348">YEAR(A1348)</f>
        <v>2021</v>
      </c>
      <c r="C1348" s="29" cm="1">
        <f t="array" ref="C1348">MONTH(A1348)</f>
        <v>8</v>
      </c>
      <c r="D1348" s="51">
        <v>172760</v>
      </c>
    </row>
    <row r="1349" ht="12.75" customHeight="1">
      <c r="A1349" s="24">
        <v>44439</v>
      </c>
      <c r="B1349" s="28" cm="1">
        <f t="array" ref="B1349">YEAR(A1349)</f>
        <v>2021</v>
      </c>
      <c r="C1349" s="29" cm="1">
        <f t="array" ref="C1349">MONTH(A1349)</f>
        <v>8</v>
      </c>
      <c r="D1349" s="51">
        <v>172680</v>
      </c>
    </row>
    <row r="1350" ht="12.75" customHeight="1">
      <c r="A1350" s="24">
        <v>44440</v>
      </c>
      <c r="B1350" s="28" cm="1">
        <f t="array" ref="B1350">YEAR(A1350)</f>
        <v>2021</v>
      </c>
      <c r="C1350" s="29" cm="1">
        <f t="array" ref="C1350">MONTH(A1350)</f>
        <v>9</v>
      </c>
      <c r="D1350" s="51">
        <v>172360</v>
      </c>
    </row>
    <row r="1351" ht="12.75" customHeight="1">
      <c r="A1351" s="24">
        <v>44441</v>
      </c>
      <c r="B1351" s="28" cm="1">
        <f t="array" ref="B1351">YEAR(A1351)</f>
        <v>2021</v>
      </c>
      <c r="C1351" s="29" cm="1">
        <f t="array" ref="C1351">MONTH(A1351)</f>
        <v>9</v>
      </c>
      <c r="D1351" s="51">
        <v>171970</v>
      </c>
    </row>
    <row r="1352" ht="12.75" customHeight="1">
      <c r="A1352" s="24">
        <v>44442</v>
      </c>
      <c r="B1352" s="28" cm="1">
        <f t="array" ref="B1352">YEAR(A1352)</f>
        <v>2021</v>
      </c>
      <c r="C1352" s="29" cm="1">
        <f t="array" ref="C1352">MONTH(A1352)</f>
        <v>9</v>
      </c>
      <c r="D1352" s="51">
        <v>171430</v>
      </c>
    </row>
    <row r="1353" ht="12.75" customHeight="1">
      <c r="A1353" s="24">
        <v>44443</v>
      </c>
      <c r="B1353" s="28" cm="1">
        <f t="array" ref="B1353">YEAR(A1353)</f>
        <v>2021</v>
      </c>
      <c r="C1353" s="29" cm="1">
        <f t="array" ref="C1353">MONTH(A1353)</f>
        <v>9</v>
      </c>
      <c r="D1353" s="51">
        <v>171370</v>
      </c>
    </row>
    <row r="1354" ht="12.75" customHeight="1">
      <c r="A1354" s="24">
        <v>44444</v>
      </c>
      <c r="B1354" s="28" cm="1">
        <f t="array" ref="B1354">YEAR(A1354)</f>
        <v>2021</v>
      </c>
      <c r="C1354" s="29" cm="1">
        <f t="array" ref="C1354">MONTH(A1354)</f>
        <v>9</v>
      </c>
      <c r="D1354" s="51">
        <v>171570</v>
      </c>
    </row>
    <row r="1355" ht="12.75" customHeight="1">
      <c r="A1355" s="24">
        <v>44445</v>
      </c>
      <c r="B1355" s="28" cm="1">
        <f t="array" ref="B1355">YEAR(A1355)</f>
        <v>2021</v>
      </c>
      <c r="C1355" s="29" cm="1">
        <f t="array" ref="C1355">MONTH(A1355)</f>
        <v>9</v>
      </c>
      <c r="D1355" s="51">
        <v>171290</v>
      </c>
    </row>
    <row r="1356" ht="12.75" customHeight="1">
      <c r="A1356" s="24">
        <v>44446</v>
      </c>
      <c r="B1356" s="28" cm="1">
        <f t="array" ref="B1356">YEAR(A1356)</f>
        <v>2021</v>
      </c>
      <c r="C1356" s="29" cm="1">
        <f t="array" ref="C1356">MONTH(A1356)</f>
        <v>9</v>
      </c>
      <c r="D1356" s="51">
        <v>171050</v>
      </c>
    </row>
    <row r="1357" ht="12.75" customHeight="1">
      <c r="A1357" s="24">
        <v>44447</v>
      </c>
      <c r="B1357" s="28" cm="1">
        <f t="array" ref="B1357">YEAR(A1357)</f>
        <v>2021</v>
      </c>
      <c r="C1357" s="29" cm="1">
        <f t="array" ref="C1357">MONTH(A1357)</f>
        <v>9</v>
      </c>
      <c r="D1357" s="51">
        <v>170800</v>
      </c>
    </row>
    <row r="1358" ht="12.75" customHeight="1">
      <c r="A1358" s="24">
        <v>44448</v>
      </c>
      <c r="B1358" s="28" cm="1">
        <f t="array" ref="B1358">YEAR(A1358)</f>
        <v>2021</v>
      </c>
      <c r="C1358" s="29" cm="1">
        <f t="array" ref="C1358">MONTH(A1358)</f>
        <v>9</v>
      </c>
      <c r="D1358" s="51">
        <v>170740</v>
      </c>
    </row>
    <row r="1359" ht="12.75" customHeight="1">
      <c r="A1359" s="24">
        <v>44449</v>
      </c>
      <c r="B1359" s="28" cm="1">
        <f t="array" ref="B1359">YEAR(A1359)</f>
        <v>2021</v>
      </c>
      <c r="C1359" s="29" cm="1">
        <f t="array" ref="C1359">MONTH(A1359)</f>
        <v>9</v>
      </c>
      <c r="D1359" s="51">
        <v>170540</v>
      </c>
    </row>
    <row r="1360" ht="12.75" customHeight="1">
      <c r="A1360" s="24">
        <v>44450</v>
      </c>
      <c r="B1360" s="28" cm="1">
        <f t="array" ref="B1360">YEAR(A1360)</f>
        <v>2021</v>
      </c>
      <c r="C1360" s="29" cm="1">
        <f t="array" ref="C1360">MONTH(A1360)</f>
        <v>9</v>
      </c>
      <c r="D1360" s="51">
        <v>170720</v>
      </c>
    </row>
    <row r="1361" ht="12.75" customHeight="1">
      <c r="A1361" s="24">
        <v>44451</v>
      </c>
      <c r="B1361" s="28" cm="1">
        <f t="array" ref="B1361">YEAR(A1361)</f>
        <v>2021</v>
      </c>
      <c r="C1361" s="29" cm="1">
        <f t="array" ref="C1361">MONTH(A1361)</f>
        <v>9</v>
      </c>
      <c r="D1361" s="51">
        <v>170860</v>
      </c>
    </row>
    <row r="1362" ht="12.75" customHeight="1">
      <c r="A1362" s="24">
        <v>44452</v>
      </c>
      <c r="B1362" s="28" cm="1">
        <f t="array" ref="B1362">YEAR(A1362)</f>
        <v>2021</v>
      </c>
      <c r="C1362" s="29" cm="1">
        <f t="array" ref="C1362">MONTH(A1362)</f>
        <v>9</v>
      </c>
      <c r="D1362" s="51">
        <v>170660</v>
      </c>
    </row>
    <row r="1363" ht="12.75" customHeight="1">
      <c r="A1363" s="24">
        <v>44453</v>
      </c>
      <c r="B1363" s="28" cm="1">
        <f t="array" ref="B1363">YEAR(A1363)</f>
        <v>2021</v>
      </c>
      <c r="C1363" s="29" cm="1">
        <f t="array" ref="C1363">MONTH(A1363)</f>
        <v>9</v>
      </c>
      <c r="D1363" s="51">
        <v>170420</v>
      </c>
    </row>
    <row r="1364" ht="12.75" customHeight="1">
      <c r="A1364" s="24">
        <v>44454</v>
      </c>
      <c r="B1364" s="28" cm="1">
        <f t="array" ref="B1364">YEAR(A1364)</f>
        <v>2021</v>
      </c>
      <c r="C1364" s="29" cm="1">
        <f t="array" ref="C1364">MONTH(A1364)</f>
        <v>9</v>
      </c>
      <c r="D1364" s="51">
        <v>170010</v>
      </c>
    </row>
    <row r="1365" ht="12.75" customHeight="1">
      <c r="A1365" s="24">
        <v>44455</v>
      </c>
      <c r="B1365" s="28" cm="1">
        <f t="array" ref="B1365">YEAR(A1365)</f>
        <v>2021</v>
      </c>
      <c r="C1365" s="29" cm="1">
        <f t="array" ref="C1365">MONTH(A1365)</f>
        <v>9</v>
      </c>
      <c r="D1365" s="51">
        <v>169480</v>
      </c>
    </row>
    <row r="1366" ht="12.75" customHeight="1">
      <c r="A1366" s="24">
        <v>44456</v>
      </c>
      <c r="B1366" s="28" cm="1">
        <f t="array" ref="B1366">YEAR(A1366)</f>
        <v>2021</v>
      </c>
      <c r="C1366" s="29" cm="1">
        <f t="array" ref="C1366">MONTH(A1366)</f>
        <v>9</v>
      </c>
      <c r="D1366" s="51">
        <v>169030</v>
      </c>
    </row>
    <row r="1367" ht="12.75" customHeight="1">
      <c r="A1367" s="24">
        <v>44457</v>
      </c>
      <c r="B1367" s="28" cm="1">
        <f t="array" ref="B1367">YEAR(A1367)</f>
        <v>2021</v>
      </c>
      <c r="C1367" s="29" cm="1">
        <f t="array" ref="C1367">MONTH(A1367)</f>
        <v>9</v>
      </c>
      <c r="D1367" s="51">
        <v>168770</v>
      </c>
    </row>
    <row r="1368" ht="12.75" customHeight="1">
      <c r="A1368" s="24">
        <v>44458</v>
      </c>
      <c r="B1368" s="28" cm="1">
        <f t="array" ref="B1368">YEAR(A1368)</f>
        <v>2021</v>
      </c>
      <c r="C1368" s="29" cm="1">
        <f t="array" ref="C1368">MONTH(A1368)</f>
        <v>9</v>
      </c>
      <c r="D1368" s="51">
        <v>168480</v>
      </c>
    </row>
    <row r="1369" ht="12.75" customHeight="1">
      <c r="A1369" s="24">
        <v>44459</v>
      </c>
      <c r="B1369" s="28" cm="1">
        <f t="array" ref="B1369">YEAR(A1369)</f>
        <v>2021</v>
      </c>
      <c r="C1369" s="29" cm="1">
        <f t="array" ref="C1369">MONTH(A1369)</f>
        <v>9</v>
      </c>
      <c r="D1369" s="51">
        <v>167200</v>
      </c>
    </row>
    <row r="1370" ht="12.75" customHeight="1">
      <c r="A1370" s="24">
        <v>44460</v>
      </c>
      <c r="B1370" s="28" cm="1">
        <f t="array" ref="B1370">YEAR(A1370)</f>
        <v>2021</v>
      </c>
      <c r="C1370" s="29" cm="1">
        <f t="array" ref="C1370">MONTH(A1370)</f>
        <v>9</v>
      </c>
      <c r="D1370" s="51">
        <v>165450</v>
      </c>
    </row>
    <row r="1371" ht="12.75" customHeight="1">
      <c r="A1371" s="24">
        <v>44461</v>
      </c>
      <c r="B1371" s="28" cm="1">
        <f t="array" ref="B1371">YEAR(A1371)</f>
        <v>2021</v>
      </c>
      <c r="C1371" s="29" cm="1">
        <f t="array" ref="C1371">MONTH(A1371)</f>
        <v>9</v>
      </c>
      <c r="D1371" s="51">
        <v>163680</v>
      </c>
    </row>
    <row r="1372" ht="12.75" customHeight="1">
      <c r="A1372" s="24">
        <v>44462</v>
      </c>
      <c r="B1372" s="28" cm="1">
        <f t="array" ref="B1372">YEAR(A1372)</f>
        <v>2021</v>
      </c>
      <c r="C1372" s="29" cm="1">
        <f t="array" ref="C1372">MONTH(A1372)</f>
        <v>9</v>
      </c>
      <c r="D1372" s="51">
        <v>162980</v>
      </c>
    </row>
    <row r="1373" ht="12.75" customHeight="1">
      <c r="A1373" s="24">
        <v>44463</v>
      </c>
      <c r="B1373" s="28" cm="1">
        <f t="array" ref="B1373">YEAR(A1373)</f>
        <v>2021</v>
      </c>
      <c r="C1373" s="29" cm="1">
        <f t="array" ref="C1373">MONTH(A1373)</f>
        <v>9</v>
      </c>
      <c r="D1373" s="51">
        <v>162790</v>
      </c>
    </row>
    <row r="1374" ht="12.75" customHeight="1">
      <c r="A1374" s="24">
        <v>44464</v>
      </c>
      <c r="B1374" s="28" cm="1">
        <f t="array" ref="B1374">YEAR(A1374)</f>
        <v>2021</v>
      </c>
      <c r="C1374" s="29" cm="1">
        <f t="array" ref="C1374">MONTH(A1374)</f>
        <v>9</v>
      </c>
      <c r="D1374" s="51">
        <v>162560</v>
      </c>
    </row>
    <row r="1375" ht="12.75" customHeight="1">
      <c r="A1375" s="24">
        <v>44465</v>
      </c>
      <c r="B1375" s="28" cm="1">
        <f t="array" ref="B1375">YEAR(A1375)</f>
        <v>2021</v>
      </c>
      <c r="C1375" s="29" cm="1">
        <f t="array" ref="C1375">MONTH(A1375)</f>
        <v>9</v>
      </c>
      <c r="D1375" s="51">
        <v>162280</v>
      </c>
    </row>
    <row r="1376" ht="12.75" customHeight="1">
      <c r="A1376" s="24">
        <v>44466</v>
      </c>
      <c r="B1376" s="28" cm="1">
        <f t="array" ref="B1376">YEAR(A1376)</f>
        <v>2021</v>
      </c>
      <c r="C1376" s="29" cm="1">
        <f t="array" ref="C1376">MONTH(A1376)</f>
        <v>9</v>
      </c>
      <c r="D1376" s="51">
        <v>161000</v>
      </c>
    </row>
    <row r="1377" ht="12.75" customHeight="1">
      <c r="A1377" s="24">
        <v>44467</v>
      </c>
      <c r="B1377" s="28" cm="1">
        <f t="array" ref="B1377">YEAR(A1377)</f>
        <v>2021</v>
      </c>
      <c r="C1377" s="29" cm="1">
        <f t="array" ref="C1377">MONTH(A1377)</f>
        <v>9</v>
      </c>
      <c r="D1377" s="51">
        <v>159260</v>
      </c>
    </row>
    <row r="1378" ht="12.75" customHeight="1">
      <c r="A1378" s="24">
        <v>44468</v>
      </c>
      <c r="B1378" s="28" cm="1">
        <f t="array" ref="B1378">YEAR(A1378)</f>
        <v>2021</v>
      </c>
      <c r="C1378" s="29" cm="1">
        <f t="array" ref="C1378">MONTH(A1378)</f>
        <v>9</v>
      </c>
      <c r="D1378" s="51">
        <v>157750</v>
      </c>
    </row>
    <row r="1379" ht="12.75" customHeight="1">
      <c r="A1379" s="24">
        <v>44469</v>
      </c>
      <c r="B1379" s="28" cm="1">
        <f t="array" ref="B1379">YEAR(A1379)</f>
        <v>2021</v>
      </c>
      <c r="C1379" s="29" cm="1">
        <f t="array" ref="C1379">MONTH(A1379)</f>
        <v>9</v>
      </c>
      <c r="D1379" s="51">
        <v>157220</v>
      </c>
    </row>
    <row r="1380" ht="12.75" customHeight="1">
      <c r="A1380" s="24">
        <v>44470</v>
      </c>
      <c r="B1380" s="28" cm="1">
        <f t="array" ref="B1380">YEAR(A1380)</f>
        <v>2021</v>
      </c>
      <c r="C1380" s="29" cm="1">
        <f t="array" ref="C1380">MONTH(A1380)</f>
        <v>10</v>
      </c>
      <c r="D1380" s="51">
        <v>157140</v>
      </c>
    </row>
    <row r="1381" ht="12.75" customHeight="1">
      <c r="A1381" s="24">
        <v>44471</v>
      </c>
      <c r="B1381" s="28" cm="1">
        <f t="array" ref="B1381">YEAR(A1381)</f>
        <v>2021</v>
      </c>
      <c r="C1381" s="29" cm="1">
        <f t="array" ref="C1381">MONTH(A1381)</f>
        <v>10</v>
      </c>
      <c r="D1381" s="51">
        <v>157010</v>
      </c>
    </row>
    <row r="1382" ht="12.75" customHeight="1">
      <c r="A1382" s="24">
        <v>44472</v>
      </c>
      <c r="B1382" s="28" cm="1">
        <f t="array" ref="B1382">YEAR(A1382)</f>
        <v>2021</v>
      </c>
      <c r="C1382" s="29" cm="1">
        <f t="array" ref="C1382">MONTH(A1382)</f>
        <v>10</v>
      </c>
      <c r="D1382" s="51">
        <v>156420</v>
      </c>
    </row>
    <row r="1383" ht="12.75" customHeight="1">
      <c r="A1383" s="24">
        <v>44473</v>
      </c>
      <c r="B1383" s="28" cm="1">
        <f t="array" ref="B1383">YEAR(A1383)</f>
        <v>2021</v>
      </c>
      <c r="C1383" s="29" cm="1">
        <f t="array" ref="C1383">MONTH(A1383)</f>
        <v>10</v>
      </c>
      <c r="D1383" s="51">
        <v>155930</v>
      </c>
    </row>
    <row r="1384" ht="12.75" customHeight="1">
      <c r="A1384" s="24">
        <v>44474</v>
      </c>
      <c r="B1384" s="28" cm="1">
        <f t="array" ref="B1384">YEAR(A1384)</f>
        <v>2021</v>
      </c>
      <c r="C1384" s="29" cm="1">
        <f t="array" ref="C1384">MONTH(A1384)</f>
        <v>10</v>
      </c>
      <c r="D1384" s="51">
        <v>155470</v>
      </c>
    </row>
    <row r="1385" ht="12.75" customHeight="1">
      <c r="A1385" s="24">
        <v>44475</v>
      </c>
      <c r="B1385" s="28" cm="1">
        <f t="array" ref="B1385">YEAR(A1385)</f>
        <v>2021</v>
      </c>
      <c r="C1385" s="29" cm="1">
        <f t="array" ref="C1385">MONTH(A1385)</f>
        <v>10</v>
      </c>
      <c r="D1385" s="51">
        <v>155050</v>
      </c>
    </row>
    <row r="1386" ht="12.75" customHeight="1">
      <c r="A1386" s="24">
        <v>44476</v>
      </c>
      <c r="B1386" s="28" cm="1">
        <f t="array" ref="B1386">YEAR(A1386)</f>
        <v>2021</v>
      </c>
      <c r="C1386" s="29" cm="1">
        <f t="array" ref="C1386">MONTH(A1386)</f>
        <v>10</v>
      </c>
      <c r="D1386" s="51">
        <v>154570</v>
      </c>
    </row>
    <row r="1387" ht="12.75" customHeight="1">
      <c r="A1387" s="24">
        <v>44477</v>
      </c>
      <c r="B1387" s="28" cm="1">
        <f t="array" ref="B1387">YEAR(A1387)</f>
        <v>2021</v>
      </c>
      <c r="C1387" s="29" cm="1">
        <f t="array" ref="C1387">MONTH(A1387)</f>
        <v>10</v>
      </c>
      <c r="D1387" s="51">
        <v>154630</v>
      </c>
    </row>
    <row r="1388" ht="12.75" customHeight="1">
      <c r="A1388" s="24">
        <v>44478</v>
      </c>
      <c r="B1388" s="28" cm="1">
        <f t="array" ref="B1388">YEAR(A1388)</f>
        <v>2021</v>
      </c>
      <c r="C1388" s="29" cm="1">
        <f t="array" ref="C1388">MONTH(A1388)</f>
        <v>10</v>
      </c>
      <c r="D1388" s="51">
        <v>154680</v>
      </c>
    </row>
    <row r="1389" ht="12.75" customHeight="1">
      <c r="A1389" s="24">
        <v>44479</v>
      </c>
      <c r="B1389" s="28" cm="1">
        <f t="array" ref="B1389">YEAR(A1389)</f>
        <v>2021</v>
      </c>
      <c r="C1389" s="29" cm="1">
        <f t="array" ref="C1389">MONTH(A1389)</f>
        <v>10</v>
      </c>
      <c r="D1389" s="51">
        <v>154740</v>
      </c>
    </row>
    <row r="1390" ht="12.75" customHeight="1">
      <c r="A1390" s="24">
        <v>44480</v>
      </c>
      <c r="B1390" s="28" cm="1">
        <f t="array" ref="B1390">YEAR(A1390)</f>
        <v>2021</v>
      </c>
      <c r="C1390" s="29" cm="1">
        <f t="array" ref="C1390">MONTH(A1390)</f>
        <v>10</v>
      </c>
      <c r="D1390" s="51">
        <v>154240</v>
      </c>
    </row>
    <row r="1391" ht="12.75" customHeight="1">
      <c r="A1391" s="24">
        <v>44481</v>
      </c>
      <c r="B1391" s="28" cm="1">
        <f t="array" ref="B1391">YEAR(A1391)</f>
        <v>2021</v>
      </c>
      <c r="C1391" s="29" cm="1">
        <f t="array" ref="C1391">MONTH(A1391)</f>
        <v>10</v>
      </c>
      <c r="D1391" s="51">
        <v>153840</v>
      </c>
    </row>
    <row r="1392" ht="12.75" customHeight="1">
      <c r="A1392" s="24">
        <v>44482</v>
      </c>
      <c r="B1392" s="28" cm="1">
        <f t="array" ref="B1392">YEAR(A1392)</f>
        <v>2021</v>
      </c>
      <c r="C1392" s="29" cm="1">
        <f t="array" ref="C1392">MONTH(A1392)</f>
        <v>10</v>
      </c>
      <c r="D1392" s="51">
        <v>153440</v>
      </c>
    </row>
    <row r="1393" ht="12.75" customHeight="1">
      <c r="A1393" s="24">
        <v>44483</v>
      </c>
      <c r="B1393" s="28" cm="1">
        <f t="array" ref="B1393">YEAR(A1393)</f>
        <v>2021</v>
      </c>
      <c r="C1393" s="29" cm="1">
        <f t="array" ref="C1393">MONTH(A1393)</f>
        <v>10</v>
      </c>
      <c r="D1393" s="51">
        <v>153060</v>
      </c>
    </row>
    <row r="1394" ht="12.75" customHeight="1">
      <c r="A1394" s="24">
        <v>44484</v>
      </c>
      <c r="B1394" s="28" cm="1">
        <f t="array" ref="B1394">YEAR(A1394)</f>
        <v>2021</v>
      </c>
      <c r="C1394" s="29" cm="1">
        <f t="array" ref="C1394">MONTH(A1394)</f>
        <v>10</v>
      </c>
      <c r="D1394" s="51">
        <v>152340</v>
      </c>
    </row>
    <row r="1395" ht="12.75" customHeight="1">
      <c r="A1395" s="24">
        <v>44485</v>
      </c>
      <c r="B1395" s="28" cm="1">
        <f t="array" ref="B1395">YEAR(A1395)</f>
        <v>2021</v>
      </c>
      <c r="C1395" s="29" cm="1">
        <f t="array" ref="C1395">MONTH(A1395)</f>
        <v>10</v>
      </c>
      <c r="D1395" s="51">
        <v>151130</v>
      </c>
    </row>
    <row r="1396" ht="12.75" customHeight="1">
      <c r="A1396" s="24">
        <v>44486</v>
      </c>
      <c r="B1396" s="28" cm="1">
        <f t="array" ref="B1396">YEAR(A1396)</f>
        <v>2021</v>
      </c>
      <c r="C1396" s="29" cm="1">
        <f t="array" ref="C1396">MONTH(A1396)</f>
        <v>10</v>
      </c>
      <c r="D1396" s="51">
        <v>150810</v>
      </c>
    </row>
    <row r="1397" ht="12.75" customHeight="1">
      <c r="A1397" s="24">
        <v>44487</v>
      </c>
      <c r="B1397" s="28" cm="1">
        <f t="array" ref="B1397">YEAR(A1397)</f>
        <v>2021</v>
      </c>
      <c r="C1397" s="29" cm="1">
        <f t="array" ref="C1397">MONTH(A1397)</f>
        <v>10</v>
      </c>
      <c r="D1397" s="51">
        <v>150300</v>
      </c>
    </row>
    <row r="1398" ht="12.75" customHeight="1">
      <c r="A1398" s="24">
        <v>44488</v>
      </c>
      <c r="B1398" s="28" cm="1">
        <f t="array" ref="B1398">YEAR(A1398)</f>
        <v>2021</v>
      </c>
      <c r="C1398" s="29" cm="1">
        <f t="array" ref="C1398">MONTH(A1398)</f>
        <v>10</v>
      </c>
      <c r="D1398" s="51">
        <v>149090</v>
      </c>
    </row>
    <row r="1399" ht="12.75" customHeight="1">
      <c r="A1399" s="24">
        <v>44489</v>
      </c>
      <c r="B1399" s="28" cm="1">
        <f t="array" ref="B1399">YEAR(A1399)</f>
        <v>2021</v>
      </c>
      <c r="C1399" s="29" cm="1">
        <f t="array" ref="C1399">MONTH(A1399)</f>
        <v>10</v>
      </c>
      <c r="D1399" s="52">
        <v>147950</v>
      </c>
    </row>
    <row r="1400" ht="12.75" customHeight="1">
      <c r="A1400" s="24">
        <v>44490</v>
      </c>
      <c r="B1400" s="28" cm="1">
        <f t="array" ref="B1400">YEAR(A1400)</f>
        <v>2021</v>
      </c>
      <c r="C1400" s="53" cm="1">
        <f t="array" ref="C1400">MONTH(A1400)</f>
        <v>10</v>
      </c>
      <c r="D1400" s="54">
        <v>147650</v>
      </c>
    </row>
    <row r="1401" ht="12.75" customHeight="1">
      <c r="A1401" s="24">
        <v>44491</v>
      </c>
      <c r="B1401" s="28" cm="1">
        <f t="array" ref="B1401">YEAR(A1401)</f>
        <v>2021</v>
      </c>
      <c r="C1401" s="29" cm="1">
        <f t="array" ref="C1401">MONTH(A1401)</f>
        <v>10</v>
      </c>
      <c r="D1401" s="55">
        <v>147950</v>
      </c>
    </row>
    <row r="1402" ht="12.75" customHeight="1">
      <c r="A1402" s="24">
        <v>44492</v>
      </c>
      <c r="B1402" s="28" cm="1">
        <f t="array" ref="B1402">YEAR(A1402)</f>
        <v>2021</v>
      </c>
      <c r="C1402" s="29" cm="1">
        <f t="array" ref="C1402">MONTH(A1402)</f>
        <v>10</v>
      </c>
      <c r="D1402" s="51">
        <v>148310</v>
      </c>
    </row>
    <row r="1403" ht="12.75" customHeight="1">
      <c r="A1403" s="24">
        <v>44493</v>
      </c>
      <c r="B1403" s="28" cm="1">
        <f t="array" ref="B1403">YEAR(A1403)</f>
        <v>2021</v>
      </c>
      <c r="C1403" s="29" cm="1">
        <f t="array" ref="C1403">MONTH(A1403)</f>
        <v>10</v>
      </c>
      <c r="D1403" s="51">
        <v>149190</v>
      </c>
    </row>
    <row r="1404" ht="12.75" customHeight="1">
      <c r="A1404" s="24">
        <v>44494</v>
      </c>
      <c r="B1404" s="28" cm="1">
        <f t="array" ref="B1404">YEAR(A1404)</f>
        <v>2021</v>
      </c>
      <c r="C1404" s="29" cm="1">
        <f t="array" ref="C1404">MONTH(A1404)</f>
        <v>10</v>
      </c>
      <c r="D1404" s="51">
        <v>154750</v>
      </c>
    </row>
    <row r="1405" ht="12.75" customHeight="1">
      <c r="A1405" s="24">
        <v>44495</v>
      </c>
      <c r="B1405" s="28" cm="1">
        <f t="array" ref="B1405">YEAR(A1405)</f>
        <v>2021</v>
      </c>
      <c r="C1405" s="29" cm="1">
        <f t="array" ref="C1405">MONTH(A1405)</f>
        <v>10</v>
      </c>
      <c r="D1405" s="51">
        <v>155960</v>
      </c>
    </row>
    <row r="1406" ht="12.75" customHeight="1">
      <c r="A1406" s="24">
        <v>44496</v>
      </c>
      <c r="B1406" s="28" cm="1">
        <f t="array" ref="B1406">YEAR(A1406)</f>
        <v>2021</v>
      </c>
      <c r="C1406" s="29" cm="1">
        <f t="array" ref="C1406">MONTH(A1406)</f>
        <v>10</v>
      </c>
      <c r="D1406" s="51">
        <v>155630</v>
      </c>
    </row>
    <row r="1407" ht="12.75" customHeight="1">
      <c r="A1407" s="24">
        <v>44497</v>
      </c>
      <c r="B1407" s="28" cm="1">
        <f t="array" ref="B1407">YEAR(A1407)</f>
        <v>2021</v>
      </c>
      <c r="C1407" s="29" cm="1">
        <f t="array" ref="C1407">MONTH(A1407)</f>
        <v>10</v>
      </c>
      <c r="D1407" s="51">
        <v>155160</v>
      </c>
    </row>
    <row r="1408" ht="12.75" customHeight="1">
      <c r="A1408" s="24">
        <v>44498</v>
      </c>
      <c r="B1408" s="28" cm="1">
        <f t="array" ref="B1408">YEAR(A1408)</f>
        <v>2021</v>
      </c>
      <c r="C1408" s="29" cm="1">
        <f t="array" ref="C1408">MONTH(A1408)</f>
        <v>10</v>
      </c>
      <c r="D1408" s="51">
        <v>155800</v>
      </c>
    </row>
    <row r="1409" ht="12.75" customHeight="1">
      <c r="A1409" s="24">
        <v>44499</v>
      </c>
      <c r="B1409" s="28" cm="1">
        <f t="array" ref="B1409">YEAR(A1409)</f>
        <v>2021</v>
      </c>
      <c r="C1409" s="29" cm="1">
        <f t="array" ref="C1409">MONTH(A1409)</f>
        <v>10</v>
      </c>
      <c r="D1409" s="51">
        <v>156260</v>
      </c>
    </row>
    <row r="1410" ht="12.75" customHeight="1">
      <c r="A1410" s="24">
        <v>44500</v>
      </c>
      <c r="B1410" s="28" cm="1">
        <f t="array" ref="B1410">YEAR(A1410)</f>
        <v>2021</v>
      </c>
      <c r="C1410" s="29" cm="1">
        <f t="array" ref="C1410">MONTH(A1410)</f>
        <v>10</v>
      </c>
      <c r="D1410" s="51">
        <v>156870</v>
      </c>
    </row>
    <row r="1411" ht="12.75" customHeight="1">
      <c r="A1411" s="24">
        <v>44501</v>
      </c>
      <c r="B1411" s="28" cm="1">
        <f t="array" ref="B1411">YEAR(A1411)</f>
        <v>2021</v>
      </c>
      <c r="C1411" s="29" cm="1">
        <f t="array" ref="C1411">MONTH(A1411)</f>
        <v>11</v>
      </c>
      <c r="D1411" s="51">
        <v>157550</v>
      </c>
    </row>
    <row r="1412" ht="12.75" customHeight="1">
      <c r="A1412" s="24">
        <v>44502</v>
      </c>
      <c r="B1412" s="28" cm="1">
        <f t="array" ref="B1412">YEAR(A1412)</f>
        <v>2021</v>
      </c>
      <c r="C1412" s="29" cm="1">
        <f t="array" ref="C1412">MONTH(A1412)</f>
        <v>11</v>
      </c>
      <c r="D1412" s="51">
        <v>158100</v>
      </c>
    </row>
    <row r="1413" ht="12.75" customHeight="1">
      <c r="A1413" s="24">
        <v>44503</v>
      </c>
      <c r="B1413" s="28" cm="1">
        <f t="array" ref="B1413">YEAR(A1413)</f>
        <v>2021</v>
      </c>
      <c r="C1413" s="29" cm="1">
        <f t="array" ref="C1413">MONTH(A1413)</f>
        <v>11</v>
      </c>
      <c r="D1413" s="51">
        <v>158740</v>
      </c>
    </row>
    <row r="1414" ht="12.75" customHeight="1">
      <c r="A1414" s="24">
        <v>44504</v>
      </c>
      <c r="B1414" s="28" cm="1">
        <f t="array" ref="B1414">YEAR(A1414)</f>
        <v>2021</v>
      </c>
      <c r="C1414" s="29" cm="1">
        <f t="array" ref="C1414">MONTH(A1414)</f>
        <v>11</v>
      </c>
      <c r="D1414" s="51">
        <v>159290</v>
      </c>
    </row>
    <row r="1415" ht="12.75" customHeight="1">
      <c r="A1415" s="24">
        <v>44505</v>
      </c>
      <c r="B1415" s="28" cm="1">
        <f t="array" ref="B1415">YEAR(A1415)</f>
        <v>2021</v>
      </c>
      <c r="C1415" s="29" cm="1">
        <f t="array" ref="C1415">MONTH(A1415)</f>
        <v>11</v>
      </c>
      <c r="D1415" s="51">
        <v>159780</v>
      </c>
    </row>
    <row r="1416" ht="12.75" customHeight="1">
      <c r="A1416" s="24">
        <v>44506</v>
      </c>
      <c r="B1416" s="28" cm="1">
        <f t="array" ref="B1416">YEAR(A1416)</f>
        <v>2021</v>
      </c>
      <c r="C1416" s="29" cm="1">
        <f t="array" ref="C1416">MONTH(A1416)</f>
        <v>11</v>
      </c>
      <c r="D1416" s="51">
        <v>160230</v>
      </c>
    </row>
    <row r="1417" ht="12.75" customHeight="1">
      <c r="A1417" s="24">
        <v>44507</v>
      </c>
      <c r="B1417" s="28" cm="1">
        <f t="array" ref="B1417">YEAR(A1417)</f>
        <v>2021</v>
      </c>
      <c r="C1417" s="29" cm="1">
        <f t="array" ref="C1417">MONTH(A1417)</f>
        <v>11</v>
      </c>
      <c r="D1417" s="51">
        <v>160700</v>
      </c>
    </row>
    <row r="1418" ht="12.75" customHeight="1">
      <c r="A1418" s="24">
        <v>44508</v>
      </c>
      <c r="B1418" s="28" cm="1">
        <f t="array" ref="B1418">YEAR(A1418)</f>
        <v>2021</v>
      </c>
      <c r="C1418" s="29" cm="1">
        <f t="array" ref="C1418">MONTH(A1418)</f>
        <v>11</v>
      </c>
      <c r="D1418" s="51">
        <v>160920</v>
      </c>
    </row>
    <row r="1419" ht="12.75" customHeight="1">
      <c r="A1419" s="24">
        <v>44509</v>
      </c>
      <c r="B1419" s="28" cm="1">
        <f t="array" ref="B1419">YEAR(A1419)</f>
        <v>2021</v>
      </c>
      <c r="C1419" s="29" cm="1">
        <f t="array" ref="C1419">MONTH(A1419)</f>
        <v>11</v>
      </c>
      <c r="D1419" s="51">
        <v>161190</v>
      </c>
    </row>
    <row r="1420" ht="12.75" customHeight="1">
      <c r="A1420" s="24">
        <v>44510</v>
      </c>
      <c r="B1420" s="28" cm="1">
        <f t="array" ref="B1420">YEAR(A1420)</f>
        <v>2021</v>
      </c>
      <c r="C1420" s="29" cm="1">
        <f t="array" ref="C1420">MONTH(A1420)</f>
        <v>11</v>
      </c>
      <c r="D1420" s="51">
        <v>161410</v>
      </c>
    </row>
    <row r="1421" ht="12.75" customHeight="1">
      <c r="A1421" s="24">
        <v>44511</v>
      </c>
      <c r="B1421" s="28" cm="1">
        <f t="array" ref="B1421">YEAR(A1421)</f>
        <v>2021</v>
      </c>
      <c r="C1421" s="29" cm="1">
        <f t="array" ref="C1421">MONTH(A1421)</f>
        <v>11</v>
      </c>
      <c r="D1421" s="51">
        <v>161750</v>
      </c>
    </row>
    <row r="1422" ht="12.75" customHeight="1">
      <c r="A1422" s="24">
        <v>44512</v>
      </c>
      <c r="B1422" s="28" cm="1">
        <f t="array" ref="B1422">YEAR(A1422)</f>
        <v>2021</v>
      </c>
      <c r="C1422" s="29" cm="1">
        <f t="array" ref="C1422">MONTH(A1422)</f>
        <v>11</v>
      </c>
      <c r="D1422" s="51">
        <v>161980</v>
      </c>
    </row>
    <row r="1423" ht="12.75" customHeight="1">
      <c r="A1423" s="24">
        <v>44513</v>
      </c>
      <c r="B1423" s="28" cm="1">
        <f t="array" ref="B1423">YEAR(A1423)</f>
        <v>2021</v>
      </c>
      <c r="C1423" s="29" cm="1">
        <f t="array" ref="C1423">MONTH(A1423)</f>
        <v>11</v>
      </c>
      <c r="D1423" s="51">
        <v>162660</v>
      </c>
    </row>
    <row r="1424" ht="12.75" customHeight="1">
      <c r="A1424" s="24">
        <v>44514</v>
      </c>
      <c r="B1424" s="28" cm="1">
        <f t="array" ref="B1424">YEAR(A1424)</f>
        <v>2021</v>
      </c>
      <c r="C1424" s="29" cm="1">
        <f t="array" ref="C1424">MONTH(A1424)</f>
        <v>11</v>
      </c>
      <c r="D1424" s="51">
        <v>163260</v>
      </c>
    </row>
    <row r="1425" ht="12.75" customHeight="1">
      <c r="A1425" s="24">
        <v>44515</v>
      </c>
      <c r="B1425" s="28" cm="1">
        <f t="array" ref="B1425">YEAR(A1425)</f>
        <v>2021</v>
      </c>
      <c r="C1425" s="29" cm="1">
        <f t="array" ref="C1425">MONTH(A1425)</f>
        <v>11</v>
      </c>
      <c r="D1425" s="51">
        <v>163430</v>
      </c>
    </row>
    <row r="1426" ht="12.75" customHeight="1">
      <c r="A1426" s="24">
        <v>44516</v>
      </c>
      <c r="B1426" s="28" cm="1">
        <f t="array" ref="B1426">YEAR(A1426)</f>
        <v>2021</v>
      </c>
      <c r="C1426" s="29" cm="1">
        <f t="array" ref="C1426">MONTH(A1426)</f>
        <v>11</v>
      </c>
      <c r="D1426" s="51">
        <v>163340</v>
      </c>
    </row>
    <row r="1427" ht="12.75" customHeight="1">
      <c r="A1427" s="24">
        <v>44517</v>
      </c>
      <c r="B1427" s="28" cm="1">
        <f t="array" ref="B1427">YEAR(A1427)</f>
        <v>2021</v>
      </c>
      <c r="C1427" s="29" cm="1">
        <f t="array" ref="C1427">MONTH(A1427)</f>
        <v>11</v>
      </c>
      <c r="D1427" s="51">
        <v>163090</v>
      </c>
    </row>
    <row r="1428" ht="12.75" customHeight="1">
      <c r="A1428" s="24">
        <v>44518</v>
      </c>
      <c r="B1428" s="28" cm="1">
        <f t="array" ref="B1428">YEAR(A1428)</f>
        <v>2021</v>
      </c>
      <c r="C1428" s="29" cm="1">
        <f t="array" ref="C1428">MONTH(A1428)</f>
        <v>11</v>
      </c>
      <c r="D1428" s="51">
        <v>162840</v>
      </c>
    </row>
    <row r="1429" ht="12.75" customHeight="1">
      <c r="A1429" s="24">
        <v>44519</v>
      </c>
      <c r="B1429" s="28" cm="1">
        <f t="array" ref="B1429">YEAR(A1429)</f>
        <v>2021</v>
      </c>
      <c r="C1429" s="29" cm="1">
        <f t="array" ref="C1429">MONTH(A1429)</f>
        <v>11</v>
      </c>
      <c r="D1429" s="51">
        <v>162840</v>
      </c>
    </row>
    <row r="1430" ht="12.75" customHeight="1">
      <c r="A1430" s="24">
        <v>44520</v>
      </c>
      <c r="B1430" s="28" cm="1">
        <f t="array" ref="B1430">YEAR(A1430)</f>
        <v>2021</v>
      </c>
      <c r="C1430" s="29" cm="1">
        <f t="array" ref="C1430">MONTH(A1430)</f>
        <v>11</v>
      </c>
      <c r="D1430" s="51">
        <v>163260</v>
      </c>
    </row>
    <row r="1431" ht="12.75" customHeight="1">
      <c r="A1431" s="24">
        <v>44521</v>
      </c>
      <c r="B1431" s="28" cm="1">
        <f t="array" ref="B1431">YEAR(A1431)</f>
        <v>2021</v>
      </c>
      <c r="C1431" s="29" cm="1">
        <f t="array" ref="C1431">MONTH(A1431)</f>
        <v>11</v>
      </c>
      <c r="D1431" s="51">
        <v>163740</v>
      </c>
    </row>
    <row r="1432" ht="12.75" customHeight="1">
      <c r="A1432" s="24">
        <v>44522</v>
      </c>
      <c r="B1432" s="28" cm="1">
        <f t="array" ref="B1432">YEAR(A1432)</f>
        <v>2021</v>
      </c>
      <c r="C1432" s="29" cm="1">
        <f t="array" ref="C1432">MONTH(A1432)</f>
        <v>11</v>
      </c>
      <c r="D1432" s="51">
        <v>164290</v>
      </c>
    </row>
    <row r="1433" ht="12.75" customHeight="1">
      <c r="A1433" s="24">
        <v>44523</v>
      </c>
      <c r="B1433" s="28" cm="1">
        <f t="array" ref="B1433">YEAR(A1433)</f>
        <v>2021</v>
      </c>
      <c r="C1433" s="29" cm="1">
        <f t="array" ref="C1433">MONTH(A1433)</f>
        <v>11</v>
      </c>
      <c r="D1433" s="51">
        <v>164780</v>
      </c>
    </row>
    <row r="1434" ht="12.75" customHeight="1">
      <c r="A1434" s="24">
        <v>44524</v>
      </c>
      <c r="B1434" s="28" cm="1">
        <f t="array" ref="B1434">YEAR(A1434)</f>
        <v>2021</v>
      </c>
      <c r="C1434" s="29" cm="1">
        <f t="array" ref="C1434">MONTH(A1434)</f>
        <v>11</v>
      </c>
      <c r="D1434" s="51">
        <v>165380</v>
      </c>
    </row>
    <row r="1435" ht="12.75" customHeight="1">
      <c r="A1435" s="24">
        <v>44525</v>
      </c>
      <c r="B1435" s="28" cm="1">
        <f t="array" ref="B1435">YEAR(A1435)</f>
        <v>2021</v>
      </c>
      <c r="C1435" s="29" cm="1">
        <f t="array" ref="C1435">MONTH(A1435)</f>
        <v>11</v>
      </c>
      <c r="D1435" s="51">
        <v>165850</v>
      </c>
    </row>
    <row r="1436" ht="12.75" customHeight="1">
      <c r="A1436" s="24">
        <v>44526</v>
      </c>
      <c r="B1436" s="28" cm="1">
        <f t="array" ref="B1436">YEAR(A1436)</f>
        <v>2021</v>
      </c>
      <c r="C1436" s="29" cm="1">
        <f t="array" ref="C1436">MONTH(A1436)</f>
        <v>11</v>
      </c>
      <c r="D1436" s="51">
        <v>166290</v>
      </c>
    </row>
    <row r="1437" ht="12.75" customHeight="1">
      <c r="A1437" s="24">
        <v>44527</v>
      </c>
      <c r="B1437" s="28" cm="1">
        <f t="array" ref="B1437">YEAR(A1437)</f>
        <v>2021</v>
      </c>
      <c r="C1437" s="29" cm="1">
        <f t="array" ref="C1437">MONTH(A1437)</f>
        <v>11</v>
      </c>
      <c r="D1437" s="51">
        <v>166760</v>
      </c>
    </row>
    <row r="1438" ht="12.75" customHeight="1">
      <c r="A1438" s="24">
        <v>44528</v>
      </c>
      <c r="B1438" s="28" cm="1">
        <f t="array" ref="B1438">YEAR(A1438)</f>
        <v>2021</v>
      </c>
      <c r="C1438" s="29" cm="1">
        <f t="array" ref="C1438">MONTH(A1438)</f>
        <v>11</v>
      </c>
      <c r="D1438" s="51">
        <v>167140</v>
      </c>
    </row>
    <row r="1439" ht="12.75" customHeight="1">
      <c r="A1439" s="24">
        <v>44529</v>
      </c>
      <c r="B1439" s="28" cm="1">
        <f t="array" ref="B1439">YEAR(A1439)</f>
        <v>2021</v>
      </c>
      <c r="C1439" s="29" cm="1">
        <f t="array" ref="C1439">MONTH(A1439)</f>
        <v>11</v>
      </c>
      <c r="D1439" s="51">
        <v>167640</v>
      </c>
    </row>
    <row r="1440" ht="12.75" customHeight="1">
      <c r="A1440" s="24">
        <v>44530</v>
      </c>
      <c r="B1440" s="28" cm="1">
        <f t="array" ref="B1440">YEAR(A1440)</f>
        <v>2021</v>
      </c>
      <c r="C1440" s="29" cm="1">
        <f t="array" ref="C1440">MONTH(A1440)</f>
        <v>11</v>
      </c>
      <c r="D1440" s="51">
        <v>168110</v>
      </c>
    </row>
    <row r="1441" ht="12.75" customHeight="1">
      <c r="A1441" s="24">
        <v>44531</v>
      </c>
      <c r="B1441" s="28" cm="1">
        <f t="array" ref="B1441">YEAR(A1441)</f>
        <v>2021</v>
      </c>
      <c r="C1441" s="29" cm="1">
        <f t="array" ref="C1441">MONTH(A1441)</f>
        <v>12</v>
      </c>
      <c r="D1441" s="51">
        <v>168260</v>
      </c>
    </row>
    <row r="1442" ht="12.75" customHeight="1">
      <c r="A1442" s="24">
        <v>44532</v>
      </c>
      <c r="B1442" s="28" cm="1">
        <f t="array" ref="B1442">YEAR(A1442)</f>
        <v>2021</v>
      </c>
      <c r="C1442" s="29" cm="1">
        <f t="array" ref="C1442">MONTH(A1442)</f>
        <v>12</v>
      </c>
      <c r="D1442" s="51">
        <v>168340</v>
      </c>
    </row>
    <row r="1443" ht="12.75" customHeight="1">
      <c r="A1443" s="24">
        <v>44533</v>
      </c>
      <c r="B1443" s="28" cm="1">
        <f t="array" ref="B1443">YEAR(A1443)</f>
        <v>2021</v>
      </c>
      <c r="C1443" s="29" cm="1">
        <f t="array" ref="C1443">MONTH(A1443)</f>
        <v>12</v>
      </c>
      <c r="D1443" s="51">
        <v>168380</v>
      </c>
    </row>
    <row r="1444" ht="12.75" customHeight="1">
      <c r="A1444" s="24">
        <v>44534</v>
      </c>
      <c r="B1444" s="28" cm="1">
        <f t="array" ref="B1444">YEAR(A1444)</f>
        <v>2021</v>
      </c>
      <c r="C1444" s="29" cm="1">
        <f t="array" ref="C1444">MONTH(A1444)</f>
        <v>12</v>
      </c>
      <c r="D1444" s="51">
        <v>168380</v>
      </c>
    </row>
    <row r="1445" ht="12.75" customHeight="1">
      <c r="A1445" s="24">
        <v>44535</v>
      </c>
      <c r="B1445" s="28" cm="1">
        <f t="array" ref="B1445">YEAR(A1445)</f>
        <v>2021</v>
      </c>
      <c r="C1445" s="29" cm="1">
        <f t="array" ref="C1445">MONTH(A1445)</f>
        <v>12</v>
      </c>
      <c r="D1445" s="51">
        <v>168340</v>
      </c>
    </row>
    <row r="1446" ht="12.75" customHeight="1">
      <c r="A1446" s="24">
        <v>44536</v>
      </c>
      <c r="B1446" s="28" cm="1">
        <f t="array" ref="B1446">YEAR(A1446)</f>
        <v>2021</v>
      </c>
      <c r="C1446" s="29" cm="1">
        <f t="array" ref="C1446">MONTH(A1446)</f>
        <v>12</v>
      </c>
      <c r="D1446" s="51">
        <v>168420</v>
      </c>
    </row>
    <row r="1447" ht="12.75" customHeight="1">
      <c r="A1447" s="24">
        <v>44537</v>
      </c>
      <c r="B1447" s="28" cm="1">
        <f t="array" ref="B1447">YEAR(A1447)</f>
        <v>2021</v>
      </c>
      <c r="C1447" s="29" cm="1">
        <f t="array" ref="C1447">MONTH(A1447)</f>
        <v>12</v>
      </c>
      <c r="D1447" s="51">
        <v>168400</v>
      </c>
    </row>
    <row r="1448" ht="12.75" customHeight="1">
      <c r="A1448" s="24">
        <v>44538</v>
      </c>
      <c r="B1448" s="28" cm="1">
        <f t="array" ref="B1448">YEAR(A1448)</f>
        <v>2021</v>
      </c>
      <c r="C1448" s="29" cm="1">
        <f t="array" ref="C1448">MONTH(A1448)</f>
        <v>12</v>
      </c>
      <c r="D1448" s="51">
        <v>168460</v>
      </c>
    </row>
    <row r="1449" ht="12.75" customHeight="1">
      <c r="A1449" s="24">
        <v>44539</v>
      </c>
      <c r="B1449" s="28" cm="1">
        <f t="array" ref="B1449">YEAR(A1449)</f>
        <v>2021</v>
      </c>
      <c r="C1449" s="29" cm="1">
        <f t="array" ref="C1449">MONTH(A1449)</f>
        <v>12</v>
      </c>
      <c r="D1449" s="51">
        <v>168620</v>
      </c>
    </row>
    <row r="1450" ht="12.75" customHeight="1">
      <c r="A1450" s="24">
        <v>44540</v>
      </c>
      <c r="B1450" s="28" cm="1">
        <f t="array" ref="B1450">YEAR(A1450)</f>
        <v>2021</v>
      </c>
      <c r="C1450" s="29" cm="1">
        <f t="array" ref="C1450">MONTH(A1450)</f>
        <v>12</v>
      </c>
      <c r="D1450" s="51">
        <v>168890</v>
      </c>
    </row>
    <row r="1451" ht="12.75" customHeight="1">
      <c r="A1451" s="24">
        <v>44541</v>
      </c>
      <c r="B1451" s="28" cm="1">
        <f t="array" ref="B1451">YEAR(A1451)</f>
        <v>2021</v>
      </c>
      <c r="C1451" s="29" cm="1">
        <f t="array" ref="C1451">MONTH(A1451)</f>
        <v>12</v>
      </c>
      <c r="D1451" s="51">
        <v>169460</v>
      </c>
    </row>
    <row r="1452" ht="12.75" customHeight="1">
      <c r="A1452" s="24">
        <v>44542</v>
      </c>
      <c r="B1452" s="28" cm="1">
        <f t="array" ref="B1452">YEAR(A1452)</f>
        <v>2021</v>
      </c>
      <c r="C1452" s="29" cm="1">
        <f t="array" ref="C1452">MONTH(A1452)</f>
        <v>12</v>
      </c>
      <c r="D1452" s="51">
        <v>170480</v>
      </c>
    </row>
    <row r="1453" ht="12.75" customHeight="1">
      <c r="A1453" s="24">
        <v>44543</v>
      </c>
      <c r="B1453" s="28" cm="1">
        <f t="array" ref="B1453">YEAR(A1453)</f>
        <v>2021</v>
      </c>
      <c r="C1453" s="29" cm="1">
        <f t="array" ref="C1453">MONTH(A1453)</f>
        <v>12</v>
      </c>
      <c r="D1453" s="51">
        <v>171530</v>
      </c>
    </row>
    <row r="1454" ht="12.75" customHeight="1">
      <c r="A1454" s="24">
        <v>44544</v>
      </c>
      <c r="B1454" s="28" cm="1">
        <f t="array" ref="B1454">YEAR(A1454)</f>
        <v>2021</v>
      </c>
      <c r="C1454" s="29" cm="1">
        <f t="array" ref="C1454">MONTH(A1454)</f>
        <v>12</v>
      </c>
      <c r="D1454" s="51">
        <v>173640</v>
      </c>
    </row>
    <row r="1455" ht="12.75" customHeight="1">
      <c r="A1455" s="24">
        <v>44545</v>
      </c>
      <c r="B1455" s="28" cm="1">
        <f t="array" ref="B1455">YEAR(A1455)</f>
        <v>2021</v>
      </c>
      <c r="C1455" s="29" cm="1">
        <f t="array" ref="C1455">MONTH(A1455)</f>
        <v>12</v>
      </c>
      <c r="D1455" s="51">
        <v>175020</v>
      </c>
    </row>
    <row r="1456" ht="12.75" customHeight="1">
      <c r="A1456" s="24">
        <v>44546</v>
      </c>
      <c r="B1456" s="28" cm="1">
        <f t="array" ref="B1456">YEAR(A1456)</f>
        <v>2021</v>
      </c>
      <c r="C1456" s="29" cm="1">
        <f t="array" ref="C1456">MONTH(A1456)</f>
        <v>12</v>
      </c>
      <c r="D1456" s="51">
        <v>176300</v>
      </c>
    </row>
    <row r="1457" ht="12.75" customHeight="1">
      <c r="A1457" s="24">
        <v>44547</v>
      </c>
      <c r="B1457" s="28" cm="1">
        <f t="array" ref="B1457">YEAR(A1457)</f>
        <v>2021</v>
      </c>
      <c r="C1457" s="29" cm="1">
        <f t="array" ref="C1457">MONTH(A1457)</f>
        <v>12</v>
      </c>
      <c r="D1457" s="51">
        <v>177530</v>
      </c>
    </row>
    <row r="1458" ht="12.75" customHeight="1">
      <c r="A1458" s="24">
        <v>44548</v>
      </c>
      <c r="B1458" s="28" cm="1">
        <f t="array" ref="B1458">YEAR(A1458)</f>
        <v>2021</v>
      </c>
      <c r="C1458" s="29" cm="1">
        <f t="array" ref="C1458">MONTH(A1458)</f>
        <v>12</v>
      </c>
      <c r="D1458" s="51">
        <v>177510</v>
      </c>
    </row>
    <row r="1459" ht="12.75" customHeight="1">
      <c r="A1459" s="24">
        <v>44549</v>
      </c>
      <c r="B1459" s="28" cm="1">
        <f t="array" ref="B1459">YEAR(A1459)</f>
        <v>2021</v>
      </c>
      <c r="C1459" s="29" cm="1">
        <f t="array" ref="C1459">MONTH(A1459)</f>
        <v>12</v>
      </c>
      <c r="D1459" s="51">
        <v>176520</v>
      </c>
    </row>
    <row r="1460" ht="12.75" customHeight="1">
      <c r="A1460" s="24">
        <v>44550</v>
      </c>
      <c r="B1460" s="28" cm="1">
        <f t="array" ref="B1460">YEAR(A1460)</f>
        <v>2021</v>
      </c>
      <c r="C1460" s="29" cm="1">
        <f t="array" ref="C1460">MONTH(A1460)</f>
        <v>12</v>
      </c>
      <c r="D1460" s="51">
        <v>175570</v>
      </c>
    </row>
    <row r="1461" ht="12.75" customHeight="1">
      <c r="A1461" s="24">
        <v>44551</v>
      </c>
      <c r="B1461" s="28" cm="1">
        <f t="array" ref="B1461">YEAR(A1461)</f>
        <v>2021</v>
      </c>
      <c r="C1461" s="29" cm="1">
        <f t="array" ref="C1461">MONTH(A1461)</f>
        <v>12</v>
      </c>
      <c r="D1461" s="51">
        <v>174400</v>
      </c>
    </row>
    <row r="1462" ht="12.75" customHeight="1">
      <c r="A1462" s="24">
        <v>44552</v>
      </c>
      <c r="B1462" s="28" cm="1">
        <f t="array" ref="B1462">YEAR(A1462)</f>
        <v>2021</v>
      </c>
      <c r="C1462" s="29" cm="1">
        <f t="array" ref="C1462">MONTH(A1462)</f>
        <v>12</v>
      </c>
      <c r="D1462" s="51">
        <v>173360</v>
      </c>
    </row>
    <row r="1463" ht="12.75" customHeight="1">
      <c r="A1463" s="24">
        <v>44553</v>
      </c>
      <c r="B1463" s="28" cm="1">
        <f t="array" ref="B1463">YEAR(A1463)</f>
        <v>2021</v>
      </c>
      <c r="C1463" s="29" cm="1">
        <f t="array" ref="C1463">MONTH(A1463)</f>
        <v>12</v>
      </c>
      <c r="D1463" s="51">
        <v>175150</v>
      </c>
    </row>
    <row r="1464" ht="12.75" customHeight="1">
      <c r="A1464" s="24">
        <v>44554</v>
      </c>
      <c r="B1464" s="28" cm="1">
        <f t="array" ref="B1464">YEAR(A1464)</f>
        <v>2021</v>
      </c>
      <c r="C1464" s="29" cm="1">
        <f t="array" ref="C1464">MONTH(A1464)</f>
        <v>12</v>
      </c>
      <c r="D1464" s="51">
        <v>176990</v>
      </c>
    </row>
    <row r="1465" ht="12.75" customHeight="1">
      <c r="A1465" s="24">
        <v>44555</v>
      </c>
      <c r="B1465" s="28" cm="1">
        <f t="array" ref="B1465">YEAR(A1465)</f>
        <v>2021</v>
      </c>
      <c r="C1465" s="29" cm="1">
        <f t="array" ref="C1465">MONTH(A1465)</f>
        <v>12</v>
      </c>
      <c r="D1465" s="51">
        <v>178310</v>
      </c>
    </row>
    <row r="1466" ht="12.75" customHeight="1">
      <c r="A1466" s="24">
        <v>44556</v>
      </c>
      <c r="B1466" s="28" cm="1">
        <f t="array" ref="B1466">YEAR(A1466)</f>
        <v>2021</v>
      </c>
      <c r="C1466" s="29" cm="1">
        <f t="array" ref="C1466">MONTH(A1466)</f>
        <v>12</v>
      </c>
      <c r="D1466" s="51">
        <v>180010</v>
      </c>
    </row>
    <row r="1467" ht="12.75" customHeight="1">
      <c r="A1467" s="24">
        <v>44557</v>
      </c>
      <c r="B1467" s="28" cm="1">
        <f t="array" ref="B1467">YEAR(A1467)</f>
        <v>2021</v>
      </c>
      <c r="C1467" s="29" cm="1">
        <f t="array" ref="C1467">MONTH(A1467)</f>
        <v>12</v>
      </c>
      <c r="D1467" s="51">
        <v>181370</v>
      </c>
    </row>
    <row r="1468" ht="12.75" customHeight="1">
      <c r="A1468" s="24">
        <v>44558</v>
      </c>
      <c r="B1468" s="28" cm="1">
        <f t="array" ref="B1468">YEAR(A1468)</f>
        <v>2021</v>
      </c>
      <c r="C1468" s="29" cm="1">
        <f t="array" ref="C1468">MONTH(A1468)</f>
        <v>12</v>
      </c>
      <c r="D1468" s="51">
        <v>180860</v>
      </c>
    </row>
    <row r="1469" ht="12.75" customHeight="1">
      <c r="A1469" s="24">
        <v>44559</v>
      </c>
      <c r="B1469" s="28" cm="1">
        <f t="array" ref="B1469">YEAR(A1469)</f>
        <v>2021</v>
      </c>
      <c r="C1469" s="29" cm="1">
        <f t="array" ref="C1469">MONTH(A1469)</f>
        <v>12</v>
      </c>
      <c r="D1469" s="51">
        <v>179580</v>
      </c>
    </row>
    <row r="1470" ht="12.75" customHeight="1">
      <c r="A1470" s="24">
        <v>44560</v>
      </c>
      <c r="B1470" s="28" cm="1">
        <f t="array" ref="B1470">YEAR(A1470)</f>
        <v>2021</v>
      </c>
      <c r="C1470" s="29" cm="1">
        <f t="array" ref="C1470">MONTH(A1470)</f>
        <v>12</v>
      </c>
      <c r="D1470" s="51">
        <v>178560</v>
      </c>
    </row>
    <row r="1471" ht="12.75" customHeight="1">
      <c r="A1471" s="24">
        <v>44561</v>
      </c>
      <c r="B1471" s="31" cm="1">
        <f t="array" ref="B1471">YEAR(A1471)</f>
        <v>2021</v>
      </c>
      <c r="C1471" s="32" cm="1">
        <f t="array" ref="C1471">MONTH(A1471)</f>
        <v>12</v>
      </c>
      <c r="D1471" s="51">
        <v>177800</v>
      </c>
    </row>
    <row r="1472" ht="12.75" customHeight="1">
      <c r="A1472" s="56">
        <v>44562</v>
      </c>
      <c r="B1472" s="57" cm="1">
        <f t="array" ref="B1472">YEAR(A1472)</f>
        <v>2022</v>
      </c>
      <c r="C1472" s="58" cm="1">
        <f t="array" ref="C1472">MONTH(A1472)</f>
        <v>1</v>
      </c>
      <c r="D1472" s="59">
        <v>176940</v>
      </c>
    </row>
    <row r="1473" ht="12.75" customHeight="1">
      <c r="A1473" s="24">
        <v>44563</v>
      </c>
      <c r="B1473" s="38" cm="1">
        <f t="array" ref="B1473">YEAR(A1473)</f>
        <v>2022</v>
      </c>
      <c r="C1473" s="39" cm="1">
        <f t="array" ref="C1473">MONTH(A1473)</f>
        <v>1</v>
      </c>
      <c r="D1473" s="51">
        <v>176010</v>
      </c>
    </row>
    <row r="1474" ht="12.75" customHeight="1">
      <c r="A1474" s="24">
        <v>44564</v>
      </c>
      <c r="B1474" s="28" cm="1">
        <f t="array" ref="B1474">YEAR(A1474)</f>
        <v>2022</v>
      </c>
      <c r="C1474" s="29" cm="1">
        <f t="array" ref="C1474">MONTH(A1474)</f>
        <v>1</v>
      </c>
      <c r="D1474" s="51">
        <v>175810</v>
      </c>
    </row>
    <row r="1475" ht="12.75" customHeight="1">
      <c r="A1475" s="24">
        <v>44565</v>
      </c>
      <c r="B1475" s="28" cm="1">
        <f t="array" ref="B1475">YEAR(A1475)</f>
        <v>2022</v>
      </c>
      <c r="C1475" s="29" cm="1">
        <f t="array" ref="C1475">MONTH(A1475)</f>
        <v>1</v>
      </c>
      <c r="D1475" s="51">
        <v>175970</v>
      </c>
    </row>
    <row r="1476" ht="12.75" customHeight="1">
      <c r="A1476" s="24">
        <v>44566</v>
      </c>
      <c r="B1476" s="28" cm="1">
        <f t="array" ref="B1476">YEAR(A1476)</f>
        <v>2022</v>
      </c>
      <c r="C1476" s="29" cm="1">
        <f t="array" ref="C1476">MONTH(A1476)</f>
        <v>1</v>
      </c>
      <c r="D1476" s="51">
        <v>176280</v>
      </c>
    </row>
    <row r="1477" ht="12.75" customHeight="1">
      <c r="A1477" s="24">
        <v>44567</v>
      </c>
      <c r="B1477" s="28" cm="1">
        <f t="array" ref="B1477">YEAR(A1477)</f>
        <v>2022</v>
      </c>
      <c r="C1477" s="29" cm="1">
        <f t="array" ref="C1477">MONTH(A1477)</f>
        <v>1</v>
      </c>
      <c r="D1477" s="51">
        <v>176440</v>
      </c>
    </row>
    <row r="1478" ht="12.75" customHeight="1">
      <c r="A1478" s="24">
        <v>44568</v>
      </c>
      <c r="B1478" s="28" cm="1">
        <f t="array" ref="B1478">YEAR(A1478)</f>
        <v>2022</v>
      </c>
      <c r="C1478" s="29" cm="1">
        <f t="array" ref="C1478">MONTH(A1478)</f>
        <v>1</v>
      </c>
      <c r="D1478" s="51">
        <v>176210</v>
      </c>
    </row>
    <row r="1479" ht="12.75" customHeight="1">
      <c r="A1479" s="24">
        <v>44569</v>
      </c>
      <c r="B1479" s="28" cm="1">
        <f t="array" ref="B1479">YEAR(A1479)</f>
        <v>2022</v>
      </c>
      <c r="C1479" s="29" cm="1">
        <f t="array" ref="C1479">MONTH(A1479)</f>
        <v>1</v>
      </c>
      <c r="D1479" s="51">
        <v>175830</v>
      </c>
    </row>
    <row r="1480" ht="12.75" customHeight="1">
      <c r="A1480" s="24">
        <v>44570</v>
      </c>
      <c r="B1480" s="28" cm="1">
        <f t="array" ref="B1480">YEAR(A1480)</f>
        <v>2022</v>
      </c>
      <c r="C1480" s="29" cm="1">
        <f t="array" ref="C1480">MONTH(A1480)</f>
        <v>1</v>
      </c>
      <c r="D1480" s="51">
        <v>175370</v>
      </c>
    </row>
    <row r="1481" ht="12.75" customHeight="1">
      <c r="A1481" s="24">
        <v>44571</v>
      </c>
      <c r="B1481" s="28" cm="1">
        <f t="array" ref="B1481">YEAR(A1481)</f>
        <v>2022</v>
      </c>
      <c r="C1481" s="29" cm="1">
        <f t="array" ref="C1481">MONTH(A1481)</f>
        <v>1</v>
      </c>
      <c r="D1481" s="51">
        <v>174900</v>
      </c>
    </row>
    <row r="1482" ht="12.75" customHeight="1">
      <c r="A1482" s="24">
        <v>44572</v>
      </c>
      <c r="B1482" s="28" cm="1">
        <f t="array" ref="B1482">YEAR(A1482)</f>
        <v>2022</v>
      </c>
      <c r="C1482" s="29" cm="1">
        <f t="array" ref="C1482">MONTH(A1482)</f>
        <v>1</v>
      </c>
      <c r="D1482" s="51">
        <v>174600</v>
      </c>
    </row>
    <row r="1483" ht="12.75" customHeight="1">
      <c r="A1483" s="24">
        <v>44573</v>
      </c>
      <c r="B1483" s="28" cm="1">
        <f t="array" ref="B1483">YEAR(A1483)</f>
        <v>2022</v>
      </c>
      <c r="C1483" s="29" cm="1">
        <f t="array" ref="C1483">MONTH(A1483)</f>
        <v>1</v>
      </c>
      <c r="D1483" s="51">
        <v>174580</v>
      </c>
    </row>
    <row r="1484" ht="12.75" customHeight="1">
      <c r="A1484" s="24">
        <v>44574</v>
      </c>
      <c r="B1484" s="28" cm="1">
        <f t="array" ref="B1484">YEAR(A1484)</f>
        <v>2022</v>
      </c>
      <c r="C1484" s="29" cm="1">
        <f t="array" ref="C1484">MONTH(A1484)</f>
        <v>1</v>
      </c>
      <c r="D1484" s="51">
        <v>174380</v>
      </c>
    </row>
    <row r="1485" ht="12.75" customHeight="1">
      <c r="A1485" s="24">
        <v>44575</v>
      </c>
      <c r="B1485" s="28" cm="1">
        <f t="array" ref="B1485">YEAR(A1485)</f>
        <v>2022</v>
      </c>
      <c r="C1485" s="29" cm="1">
        <f t="array" ref="C1485">MONTH(A1485)</f>
        <v>1</v>
      </c>
      <c r="D1485" s="51">
        <v>174260</v>
      </c>
    </row>
    <row r="1486" ht="12.75" customHeight="1">
      <c r="A1486" s="24">
        <v>44576</v>
      </c>
      <c r="B1486" s="28" cm="1">
        <f t="array" ref="B1486">YEAR(A1486)</f>
        <v>2022</v>
      </c>
      <c r="C1486" s="29" cm="1">
        <f t="array" ref="C1486">MONTH(A1486)</f>
        <v>1</v>
      </c>
      <c r="D1486" s="51">
        <v>174200</v>
      </c>
    </row>
    <row r="1487" ht="12.75" customHeight="1">
      <c r="A1487" s="24">
        <v>44577</v>
      </c>
      <c r="B1487" s="28" cm="1">
        <f t="array" ref="B1487">YEAR(A1487)</f>
        <v>2022</v>
      </c>
      <c r="C1487" s="29" cm="1">
        <f t="array" ref="C1487">MONTH(A1487)</f>
        <v>1</v>
      </c>
      <c r="D1487" s="51">
        <v>174260</v>
      </c>
    </row>
    <row r="1488" ht="12.75" customHeight="1">
      <c r="A1488" s="24">
        <v>44578</v>
      </c>
      <c r="B1488" s="28" cm="1">
        <f t="array" ref="B1488">YEAR(A1488)</f>
        <v>2022</v>
      </c>
      <c r="C1488" s="29" cm="1">
        <f t="array" ref="C1488">MONTH(A1488)</f>
        <v>1</v>
      </c>
      <c r="D1488" s="51">
        <v>174440</v>
      </c>
    </row>
    <row r="1489" ht="12.75" customHeight="1">
      <c r="A1489" s="24">
        <v>44579</v>
      </c>
      <c r="B1489" s="28" cm="1">
        <f t="array" ref="B1489">YEAR(A1489)</f>
        <v>2022</v>
      </c>
      <c r="C1489" s="29" cm="1">
        <f t="array" ref="C1489">MONTH(A1489)</f>
        <v>1</v>
      </c>
      <c r="D1489" s="51">
        <v>174720</v>
      </c>
    </row>
    <row r="1490" ht="12.75" customHeight="1">
      <c r="A1490" s="24">
        <v>44580</v>
      </c>
      <c r="B1490" s="28" cm="1">
        <f t="array" ref="B1490">YEAR(A1490)</f>
        <v>2022</v>
      </c>
      <c r="C1490" s="29" cm="1">
        <f t="array" ref="C1490">MONTH(A1490)</f>
        <v>1</v>
      </c>
      <c r="D1490" s="51">
        <v>174860</v>
      </c>
    </row>
    <row r="1491" ht="12.75" customHeight="1">
      <c r="A1491" s="24">
        <v>44581</v>
      </c>
      <c r="B1491" s="28" cm="1">
        <f t="array" ref="B1491">YEAR(A1491)</f>
        <v>2022</v>
      </c>
      <c r="C1491" s="29" cm="1">
        <f t="array" ref="C1491">MONTH(A1491)</f>
        <v>1</v>
      </c>
      <c r="D1491" s="51">
        <v>175250</v>
      </c>
    </row>
    <row r="1492" ht="12.75" customHeight="1">
      <c r="A1492" s="24">
        <v>44582</v>
      </c>
      <c r="B1492" s="28" cm="1">
        <f t="array" ref="B1492">YEAR(A1492)</f>
        <v>2022</v>
      </c>
      <c r="C1492" s="29" cm="1">
        <f t="array" ref="C1492">MONTH(A1492)</f>
        <v>1</v>
      </c>
      <c r="D1492" s="51">
        <v>175570</v>
      </c>
    </row>
    <row r="1493" ht="12.75" customHeight="1">
      <c r="A1493" s="24">
        <v>44583</v>
      </c>
      <c r="B1493" s="28" cm="1">
        <f t="array" ref="B1493">YEAR(A1493)</f>
        <v>2022</v>
      </c>
      <c r="C1493" s="29" cm="1">
        <f t="array" ref="C1493">MONTH(A1493)</f>
        <v>1</v>
      </c>
      <c r="D1493" s="51">
        <v>175650</v>
      </c>
    </row>
    <row r="1494" ht="12.75" customHeight="1">
      <c r="A1494" s="24">
        <v>44584</v>
      </c>
      <c r="B1494" s="28" cm="1">
        <f t="array" ref="B1494">YEAR(A1494)</f>
        <v>2022</v>
      </c>
      <c r="C1494" s="29" cm="1">
        <f t="array" ref="C1494">MONTH(A1494)</f>
        <v>1</v>
      </c>
      <c r="D1494" s="51">
        <v>175470</v>
      </c>
    </row>
    <row r="1495" ht="12.75" customHeight="1">
      <c r="A1495" s="24">
        <v>44585</v>
      </c>
      <c r="B1495" s="28" cm="1">
        <f t="array" ref="B1495">YEAR(A1495)</f>
        <v>2022</v>
      </c>
      <c r="C1495" s="29" cm="1">
        <f t="array" ref="C1495">MONTH(A1495)</f>
        <v>1</v>
      </c>
      <c r="D1495" s="51">
        <v>175190</v>
      </c>
    </row>
    <row r="1496" ht="12.75" customHeight="1">
      <c r="A1496" s="24">
        <v>44586</v>
      </c>
      <c r="B1496" s="28" cm="1">
        <f t="array" ref="B1496">YEAR(A1496)</f>
        <v>2022</v>
      </c>
      <c r="C1496" s="29" cm="1">
        <f t="array" ref="C1496">MONTH(A1496)</f>
        <v>1</v>
      </c>
      <c r="D1496" s="51">
        <v>175210</v>
      </c>
    </row>
    <row r="1497" ht="12.75" customHeight="1">
      <c r="A1497" s="24">
        <v>44587</v>
      </c>
      <c r="B1497" s="28" cm="1">
        <f t="array" ref="B1497">YEAR(A1497)</f>
        <v>2022</v>
      </c>
      <c r="C1497" s="29" cm="1">
        <f t="array" ref="C1497">MONTH(A1497)</f>
        <v>1</v>
      </c>
      <c r="D1497" s="51">
        <v>175370</v>
      </c>
    </row>
    <row r="1498" ht="12.75" customHeight="1">
      <c r="A1498" s="24">
        <v>44588</v>
      </c>
      <c r="B1498" s="28" cm="1">
        <f t="array" ref="B1498">YEAR(A1498)</f>
        <v>2022</v>
      </c>
      <c r="C1498" s="29" cm="1">
        <f t="array" ref="C1498">MONTH(A1498)</f>
        <v>1</v>
      </c>
      <c r="D1498" s="51">
        <v>175530</v>
      </c>
    </row>
    <row r="1499" ht="12.75" customHeight="1">
      <c r="A1499" s="24">
        <v>44589</v>
      </c>
      <c r="B1499" s="28" cm="1">
        <f t="array" ref="B1499">YEAR(A1499)</f>
        <v>2022</v>
      </c>
      <c r="C1499" s="29" cm="1">
        <f t="array" ref="C1499">MONTH(A1499)</f>
        <v>1</v>
      </c>
      <c r="D1499" s="51">
        <v>175550</v>
      </c>
    </row>
    <row r="1500" ht="12.75" customHeight="1">
      <c r="A1500" s="24">
        <v>44590</v>
      </c>
      <c r="B1500" s="28" cm="1">
        <f t="array" ref="B1500">YEAR(A1500)</f>
        <v>2022</v>
      </c>
      <c r="C1500" s="29" cm="1">
        <f t="array" ref="C1500">MONTH(A1500)</f>
        <v>1</v>
      </c>
      <c r="D1500" s="51">
        <v>175550</v>
      </c>
    </row>
    <row r="1501" ht="12.75" customHeight="1">
      <c r="A1501" s="24">
        <v>44591</v>
      </c>
      <c r="B1501" s="28" cm="1">
        <f t="array" ref="B1501">YEAR(A1501)</f>
        <v>2022</v>
      </c>
      <c r="C1501" s="29" cm="1">
        <f t="array" ref="C1501">MONTH(A1501)</f>
        <v>1</v>
      </c>
      <c r="D1501" s="51">
        <v>175510</v>
      </c>
    </row>
    <row r="1502" ht="12.75" customHeight="1">
      <c r="A1502" s="24">
        <v>44592</v>
      </c>
      <c r="B1502" s="28" cm="1">
        <f t="array" ref="B1502">YEAR(A1502)</f>
        <v>2022</v>
      </c>
      <c r="C1502" s="29" cm="1">
        <f t="array" ref="C1502">MONTH(A1502)</f>
        <v>1</v>
      </c>
      <c r="D1502" s="51">
        <v>175370</v>
      </c>
    </row>
    <row r="1503" ht="12.75" customHeight="1">
      <c r="A1503" s="24">
        <v>44593</v>
      </c>
      <c r="B1503" s="28" cm="1">
        <f t="array" ref="B1503">YEAR(A1503)</f>
        <v>2022</v>
      </c>
      <c r="C1503" s="29" cm="1">
        <f t="array" ref="C1503">MONTH(A1503)</f>
        <v>2</v>
      </c>
      <c r="D1503" s="51">
        <v>174520</v>
      </c>
    </row>
    <row r="1504" ht="12.75" customHeight="1">
      <c r="A1504" s="24">
        <v>44594</v>
      </c>
      <c r="B1504" s="28" cm="1">
        <f t="array" ref="B1504">YEAR(A1504)</f>
        <v>2022</v>
      </c>
      <c r="C1504" s="29" cm="1">
        <f t="array" ref="C1504">MONTH(A1504)</f>
        <v>2</v>
      </c>
      <c r="D1504" s="51">
        <v>173400</v>
      </c>
    </row>
    <row r="1505" ht="12.75" customHeight="1">
      <c r="A1505" s="24">
        <v>44595</v>
      </c>
      <c r="B1505" s="28" cm="1">
        <f t="array" ref="B1505">YEAR(A1505)</f>
        <v>2022</v>
      </c>
      <c r="C1505" s="29" cm="1">
        <f t="array" ref="C1505">MONTH(A1505)</f>
        <v>2</v>
      </c>
      <c r="D1505" s="51">
        <v>173060</v>
      </c>
    </row>
    <row r="1506" ht="12.75" customHeight="1">
      <c r="A1506" s="24">
        <v>44596</v>
      </c>
      <c r="B1506" s="28" cm="1">
        <f t="array" ref="B1506">YEAR(A1506)</f>
        <v>2022</v>
      </c>
      <c r="C1506" s="29" cm="1">
        <f t="array" ref="C1506">MONTH(A1506)</f>
        <v>2</v>
      </c>
      <c r="D1506" s="51">
        <v>173260</v>
      </c>
    </row>
    <row r="1507" ht="12.75" customHeight="1">
      <c r="A1507" s="24">
        <v>44597</v>
      </c>
      <c r="B1507" s="28" cm="1">
        <f t="array" ref="B1507">YEAR(A1507)</f>
        <v>2022</v>
      </c>
      <c r="C1507" s="29" cm="1">
        <f t="array" ref="C1507">MONTH(A1507)</f>
        <v>2</v>
      </c>
      <c r="D1507" s="51">
        <v>173820</v>
      </c>
    </row>
    <row r="1508" ht="12.75" customHeight="1">
      <c r="A1508" s="24">
        <v>44598</v>
      </c>
      <c r="B1508" s="28" cm="1">
        <f t="array" ref="B1508">YEAR(A1508)</f>
        <v>2022</v>
      </c>
      <c r="C1508" s="29" cm="1">
        <f t="array" ref="C1508">MONTH(A1508)</f>
        <v>2</v>
      </c>
      <c r="D1508" s="51">
        <v>173740</v>
      </c>
    </row>
    <row r="1509" ht="12.75" customHeight="1">
      <c r="A1509" s="24">
        <v>44599</v>
      </c>
      <c r="B1509" s="28" cm="1">
        <f t="array" ref="B1509">YEAR(A1509)</f>
        <v>2022</v>
      </c>
      <c r="C1509" s="29" cm="1">
        <f t="array" ref="C1509">MONTH(A1509)</f>
        <v>2</v>
      </c>
      <c r="D1509" s="51">
        <v>173500</v>
      </c>
    </row>
    <row r="1510" ht="12.75" customHeight="1">
      <c r="A1510" s="24">
        <v>44600</v>
      </c>
      <c r="B1510" s="28" cm="1">
        <f t="array" ref="B1510">YEAR(A1510)</f>
        <v>2022</v>
      </c>
      <c r="C1510" s="29" cm="1">
        <f t="array" ref="C1510">MONTH(A1510)</f>
        <v>2</v>
      </c>
      <c r="D1510" s="51">
        <v>173360</v>
      </c>
    </row>
    <row r="1511" ht="12.75" customHeight="1">
      <c r="A1511" s="24">
        <v>44601</v>
      </c>
      <c r="B1511" s="28" cm="1">
        <f t="array" ref="B1511">YEAR(A1511)</f>
        <v>2022</v>
      </c>
      <c r="C1511" s="29" cm="1">
        <f t="array" ref="C1511">MONTH(A1511)</f>
        <v>2</v>
      </c>
      <c r="D1511" s="51">
        <v>172920</v>
      </c>
    </row>
    <row r="1512" ht="12.75" customHeight="1">
      <c r="A1512" s="24">
        <v>44602</v>
      </c>
      <c r="B1512" s="28" cm="1">
        <f t="array" ref="B1512">YEAR(A1512)</f>
        <v>2022</v>
      </c>
      <c r="C1512" s="29" cm="1">
        <f t="array" ref="C1512">MONTH(A1512)</f>
        <v>2</v>
      </c>
      <c r="D1512" s="51">
        <v>172460</v>
      </c>
    </row>
    <row r="1513" ht="12.75" customHeight="1">
      <c r="A1513" s="24">
        <v>44603</v>
      </c>
      <c r="B1513" s="28" cm="1">
        <f t="array" ref="B1513">YEAR(A1513)</f>
        <v>2022</v>
      </c>
      <c r="C1513" s="29" cm="1">
        <f t="array" ref="C1513">MONTH(A1513)</f>
        <v>2</v>
      </c>
      <c r="D1513" s="51">
        <v>171740</v>
      </c>
    </row>
    <row r="1514" ht="12.75" customHeight="1">
      <c r="A1514" s="24">
        <v>44604</v>
      </c>
      <c r="B1514" s="28" cm="1">
        <f t="array" ref="B1514">YEAR(A1514)</f>
        <v>2022</v>
      </c>
      <c r="C1514" s="29" cm="1">
        <f t="array" ref="C1514">MONTH(A1514)</f>
        <v>2</v>
      </c>
      <c r="D1514" s="51">
        <v>171240</v>
      </c>
    </row>
    <row r="1515" ht="12.75" customHeight="1">
      <c r="A1515" s="24">
        <v>44605</v>
      </c>
      <c r="B1515" s="28" cm="1">
        <f t="array" ref="B1515">YEAR(A1515)</f>
        <v>2022</v>
      </c>
      <c r="C1515" s="29" cm="1">
        <f t="array" ref="C1515">MONTH(A1515)</f>
        <v>2</v>
      </c>
      <c r="D1515" s="51">
        <v>170390</v>
      </c>
    </row>
    <row r="1516" ht="12.75" customHeight="1">
      <c r="A1516" s="24">
        <v>44606</v>
      </c>
      <c r="B1516" s="28" cm="1">
        <f t="array" ref="B1516">YEAR(A1516)</f>
        <v>2022</v>
      </c>
      <c r="C1516" s="29" cm="1">
        <f t="array" ref="C1516">MONTH(A1516)</f>
        <v>2</v>
      </c>
      <c r="D1516" s="51">
        <v>169720</v>
      </c>
    </row>
    <row r="1517" ht="12.75" customHeight="1">
      <c r="A1517" s="24">
        <v>44607</v>
      </c>
      <c r="B1517" s="28" cm="1">
        <f t="array" ref="B1517">YEAR(A1517)</f>
        <v>2022</v>
      </c>
      <c r="C1517" s="29" cm="1">
        <f t="array" ref="C1517">MONTH(A1517)</f>
        <v>2</v>
      </c>
      <c r="D1517" s="51">
        <v>168900</v>
      </c>
    </row>
    <row r="1518" ht="12.75" customHeight="1">
      <c r="A1518" s="24">
        <v>44608</v>
      </c>
      <c r="B1518" s="28" cm="1">
        <f t="array" ref="B1518">YEAR(A1518)</f>
        <v>2022</v>
      </c>
      <c r="C1518" s="29" cm="1">
        <f t="array" ref="C1518">MONTH(A1518)</f>
        <v>2</v>
      </c>
      <c r="D1518" s="51">
        <v>168180</v>
      </c>
    </row>
    <row r="1519" ht="12.75" customHeight="1">
      <c r="A1519" s="24">
        <v>44609</v>
      </c>
      <c r="B1519" s="28" cm="1">
        <f t="array" ref="B1519">YEAR(A1519)</f>
        <v>2022</v>
      </c>
      <c r="C1519" s="29" cm="1">
        <f t="array" ref="C1519">MONTH(A1519)</f>
        <v>2</v>
      </c>
      <c r="D1519" s="51">
        <v>167500</v>
      </c>
    </row>
    <row r="1520" ht="12.75" customHeight="1">
      <c r="A1520" s="24">
        <v>44610</v>
      </c>
      <c r="B1520" s="28" cm="1">
        <f t="array" ref="B1520">YEAR(A1520)</f>
        <v>2022</v>
      </c>
      <c r="C1520" s="29" cm="1">
        <f t="array" ref="C1520">MONTH(A1520)</f>
        <v>2</v>
      </c>
      <c r="D1520" s="51">
        <v>166710</v>
      </c>
    </row>
    <row r="1521" ht="12.75" customHeight="1">
      <c r="A1521" s="24">
        <v>44611</v>
      </c>
      <c r="B1521" s="28" cm="1">
        <f t="array" ref="B1521">YEAR(A1521)</f>
        <v>2022</v>
      </c>
      <c r="C1521" s="29" cm="1">
        <f t="array" ref="C1521">MONTH(A1521)</f>
        <v>2</v>
      </c>
      <c r="D1521" s="51">
        <v>165710</v>
      </c>
    </row>
    <row r="1522" ht="12.75" customHeight="1">
      <c r="A1522" s="24">
        <v>44612</v>
      </c>
      <c r="B1522" s="28" cm="1">
        <f t="array" ref="B1522">YEAR(A1522)</f>
        <v>2022</v>
      </c>
      <c r="C1522" s="29" cm="1">
        <f t="array" ref="C1522">MONTH(A1522)</f>
        <v>2</v>
      </c>
      <c r="D1522" s="51">
        <v>164870</v>
      </c>
    </row>
    <row r="1523" ht="12.75" customHeight="1">
      <c r="A1523" s="24">
        <v>44613</v>
      </c>
      <c r="B1523" s="28" cm="1">
        <f t="array" ref="B1523">YEAR(A1523)</f>
        <v>2022</v>
      </c>
      <c r="C1523" s="29" cm="1">
        <f t="array" ref="C1523">MONTH(A1523)</f>
        <v>2</v>
      </c>
      <c r="D1523" s="51">
        <v>163520</v>
      </c>
    </row>
    <row r="1524" ht="12.75" customHeight="1">
      <c r="A1524" s="24">
        <v>44614</v>
      </c>
      <c r="B1524" s="28" cm="1">
        <f t="array" ref="B1524">YEAR(A1524)</f>
        <v>2022</v>
      </c>
      <c r="C1524" s="29" cm="1">
        <f t="array" ref="C1524">MONTH(A1524)</f>
        <v>2</v>
      </c>
      <c r="D1524" s="51">
        <v>162340</v>
      </c>
    </row>
    <row r="1525" ht="12.75" customHeight="1">
      <c r="A1525" s="24">
        <v>44615</v>
      </c>
      <c r="B1525" s="28" cm="1">
        <f t="array" ref="B1525">YEAR(A1525)</f>
        <v>2022</v>
      </c>
      <c r="C1525" s="29" cm="1">
        <f t="array" ref="C1525">MONTH(A1525)</f>
        <v>2</v>
      </c>
      <c r="D1525" s="51">
        <v>161210</v>
      </c>
    </row>
    <row r="1526" ht="12.75" customHeight="1">
      <c r="A1526" s="24">
        <v>44616</v>
      </c>
      <c r="B1526" s="28" cm="1">
        <f t="array" ref="B1526">YEAR(A1526)</f>
        <v>2022</v>
      </c>
      <c r="C1526" s="29" cm="1">
        <f t="array" ref="C1526">MONTH(A1526)</f>
        <v>2</v>
      </c>
      <c r="D1526" s="51">
        <v>160270</v>
      </c>
    </row>
    <row r="1527" ht="12.75" customHeight="1">
      <c r="A1527" s="24">
        <v>44617</v>
      </c>
      <c r="B1527" s="28" cm="1">
        <f t="array" ref="B1527">YEAR(A1527)</f>
        <v>2022</v>
      </c>
      <c r="C1527" s="29" cm="1">
        <f t="array" ref="C1527">MONTH(A1527)</f>
        <v>2</v>
      </c>
      <c r="D1527" s="51">
        <v>160050</v>
      </c>
    </row>
    <row r="1528" ht="12.75" customHeight="1">
      <c r="A1528" s="24">
        <v>44618</v>
      </c>
      <c r="B1528" s="28" cm="1">
        <f t="array" ref="B1528">YEAR(A1528)</f>
        <v>2022</v>
      </c>
      <c r="C1528" s="29" cm="1">
        <f t="array" ref="C1528">MONTH(A1528)</f>
        <v>2</v>
      </c>
      <c r="D1528" s="51">
        <v>159560</v>
      </c>
    </row>
    <row r="1529" ht="12.75" customHeight="1">
      <c r="A1529" s="24">
        <v>44619</v>
      </c>
      <c r="B1529" s="28" cm="1">
        <f t="array" ref="B1529">YEAR(A1529)</f>
        <v>2022</v>
      </c>
      <c r="C1529" s="29" cm="1">
        <f t="array" ref="C1529">MONTH(A1529)</f>
        <v>2</v>
      </c>
      <c r="D1529" s="51">
        <v>159170</v>
      </c>
    </row>
    <row r="1530" ht="12.75" customHeight="1">
      <c r="A1530" s="24">
        <v>44620</v>
      </c>
      <c r="B1530" s="28" cm="1">
        <f t="array" ref="B1530">YEAR(A1530)</f>
        <v>2022</v>
      </c>
      <c r="C1530" s="29" cm="1">
        <f t="array" ref="C1530">MONTH(A1530)</f>
        <v>2</v>
      </c>
      <c r="D1530" s="51">
        <v>158790</v>
      </c>
    </row>
    <row r="1531" ht="12.75" customHeight="1">
      <c r="A1531" s="24">
        <v>44621</v>
      </c>
      <c r="B1531" s="28" cm="1">
        <f t="array" ref="B1531">YEAR(A1531)</f>
        <v>2022</v>
      </c>
      <c r="C1531" s="29" cm="1">
        <f t="array" ref="C1531">MONTH(A1531)</f>
        <v>3</v>
      </c>
      <c r="D1531" s="51">
        <v>158610</v>
      </c>
    </row>
    <row r="1532" ht="12.75" customHeight="1">
      <c r="A1532" s="24">
        <v>44622</v>
      </c>
      <c r="B1532" s="28" cm="1">
        <f t="array" ref="B1532">YEAR(A1532)</f>
        <v>2022</v>
      </c>
      <c r="C1532" s="29" cm="1">
        <f t="array" ref="C1532">MONTH(A1532)</f>
        <v>3</v>
      </c>
      <c r="D1532" s="51">
        <v>158380</v>
      </c>
    </row>
    <row r="1533" ht="12.75" customHeight="1">
      <c r="A1533" s="24">
        <v>44623</v>
      </c>
      <c r="B1533" s="28" cm="1">
        <f t="array" ref="B1533">YEAR(A1533)</f>
        <v>2022</v>
      </c>
      <c r="C1533" s="29" cm="1">
        <f t="array" ref="C1533">MONTH(A1533)</f>
        <v>3</v>
      </c>
      <c r="D1533" s="51">
        <v>158160</v>
      </c>
    </row>
    <row r="1534" ht="12.75" customHeight="1">
      <c r="A1534" s="24">
        <v>44624</v>
      </c>
      <c r="B1534" s="28" cm="1">
        <f t="array" ref="B1534">YEAR(A1534)</f>
        <v>2022</v>
      </c>
      <c r="C1534" s="29" cm="1">
        <f t="array" ref="C1534">MONTH(A1534)</f>
        <v>3</v>
      </c>
      <c r="D1534" s="51">
        <v>158200</v>
      </c>
    </row>
    <row r="1535" ht="12.75" customHeight="1">
      <c r="A1535" s="24">
        <v>44625</v>
      </c>
      <c r="B1535" s="28" cm="1">
        <f t="array" ref="B1535">YEAR(A1535)</f>
        <v>2022</v>
      </c>
      <c r="C1535" s="29" cm="1">
        <f t="array" ref="C1535">MONTH(A1535)</f>
        <v>3</v>
      </c>
      <c r="D1535" s="51">
        <v>158230</v>
      </c>
    </row>
    <row r="1536" ht="12.75" customHeight="1">
      <c r="A1536" s="24">
        <v>44626</v>
      </c>
      <c r="B1536" s="28" cm="1">
        <f t="array" ref="B1536">YEAR(A1536)</f>
        <v>2022</v>
      </c>
      <c r="C1536" s="29" cm="1">
        <f t="array" ref="C1536">MONTH(A1536)</f>
        <v>3</v>
      </c>
      <c r="D1536" s="51">
        <v>158470</v>
      </c>
    </row>
    <row r="1537" ht="12.75" customHeight="1">
      <c r="A1537" s="24">
        <v>44627</v>
      </c>
      <c r="B1537" s="28" cm="1">
        <f t="array" ref="B1537">YEAR(A1537)</f>
        <v>2022</v>
      </c>
      <c r="C1537" s="29" cm="1">
        <f t="array" ref="C1537">MONTH(A1537)</f>
        <v>3</v>
      </c>
      <c r="D1537" s="51">
        <v>158730</v>
      </c>
    </row>
    <row r="1538" ht="12.75" customHeight="1">
      <c r="A1538" s="24">
        <v>44628</v>
      </c>
      <c r="B1538" s="28" cm="1">
        <f t="array" ref="B1538">YEAR(A1538)</f>
        <v>2022</v>
      </c>
      <c r="C1538" s="29" cm="1">
        <f t="array" ref="C1538">MONTH(A1538)</f>
        <v>3</v>
      </c>
      <c r="D1538" s="51">
        <v>158980</v>
      </c>
    </row>
    <row r="1539" ht="12.75" customHeight="1">
      <c r="A1539" s="24">
        <v>44629</v>
      </c>
      <c r="B1539" s="28" cm="1">
        <f t="array" ref="B1539">YEAR(A1539)</f>
        <v>2022</v>
      </c>
      <c r="C1539" s="29" cm="1">
        <f t="array" ref="C1539">MONTH(A1539)</f>
        <v>3</v>
      </c>
      <c r="D1539" s="51">
        <v>159250</v>
      </c>
    </row>
    <row r="1540" ht="12.75" customHeight="1">
      <c r="A1540" s="24">
        <v>44630</v>
      </c>
      <c r="B1540" s="28" cm="1">
        <f t="array" ref="B1540">YEAR(A1540)</f>
        <v>2022</v>
      </c>
      <c r="C1540" s="29" cm="1">
        <f t="array" ref="C1540">MONTH(A1540)</f>
        <v>3</v>
      </c>
      <c r="D1540" s="51">
        <v>159500</v>
      </c>
    </row>
    <row r="1541" ht="12.75" customHeight="1">
      <c r="A1541" s="24">
        <v>44631</v>
      </c>
      <c r="B1541" s="28" cm="1">
        <f t="array" ref="B1541">YEAR(A1541)</f>
        <v>2022</v>
      </c>
      <c r="C1541" s="29" cm="1">
        <f t="array" ref="C1541">MONTH(A1541)</f>
        <v>3</v>
      </c>
      <c r="D1541" s="51">
        <v>159890</v>
      </c>
    </row>
    <row r="1542" ht="12.75" customHeight="1">
      <c r="A1542" s="24">
        <v>44632</v>
      </c>
      <c r="B1542" s="28" cm="1">
        <f t="array" ref="B1542">YEAR(A1542)</f>
        <v>2022</v>
      </c>
      <c r="C1542" s="29" cm="1">
        <f t="array" ref="C1542">MONTH(A1542)</f>
        <v>3</v>
      </c>
      <c r="D1542" s="51">
        <v>159920</v>
      </c>
    </row>
    <row r="1543" ht="12.75" customHeight="1">
      <c r="A1543" s="24">
        <v>44633</v>
      </c>
      <c r="B1543" s="28" cm="1">
        <f t="array" ref="B1543">YEAR(A1543)</f>
        <v>2022</v>
      </c>
      <c r="C1543" s="29" cm="1">
        <f t="array" ref="C1543">MONTH(A1543)</f>
        <v>3</v>
      </c>
      <c r="D1543" s="51">
        <v>160600</v>
      </c>
    </row>
    <row r="1544" ht="12.75" customHeight="1">
      <c r="A1544" s="24">
        <v>44634</v>
      </c>
      <c r="B1544" s="28" cm="1">
        <f t="array" ref="B1544">YEAR(A1544)</f>
        <v>2022</v>
      </c>
      <c r="C1544" s="29" cm="1">
        <f t="array" ref="C1544">MONTH(A1544)</f>
        <v>3</v>
      </c>
      <c r="D1544" s="51">
        <v>161330</v>
      </c>
    </row>
    <row r="1545" ht="12.75" customHeight="1">
      <c r="A1545" s="24">
        <v>44635</v>
      </c>
      <c r="B1545" s="28" cm="1">
        <f t="array" ref="B1545">YEAR(A1545)</f>
        <v>2022</v>
      </c>
      <c r="C1545" s="29" cm="1">
        <f t="array" ref="C1545">MONTH(A1545)</f>
        <v>3</v>
      </c>
      <c r="D1545" s="51">
        <v>162200</v>
      </c>
    </row>
    <row r="1546" ht="12.75" customHeight="1">
      <c r="A1546" s="24">
        <v>44636</v>
      </c>
      <c r="B1546" s="28" cm="1">
        <f t="array" ref="B1546">YEAR(A1546)</f>
        <v>2022</v>
      </c>
      <c r="C1546" s="29" cm="1">
        <f t="array" ref="C1546">MONTH(A1546)</f>
        <v>3</v>
      </c>
      <c r="D1546" s="51">
        <v>162880</v>
      </c>
    </row>
    <row r="1547" ht="12.75" customHeight="1">
      <c r="A1547" s="24">
        <v>44637</v>
      </c>
      <c r="B1547" s="28" cm="1">
        <f t="array" ref="B1547">YEAR(A1547)</f>
        <v>2022</v>
      </c>
      <c r="C1547" s="29" cm="1">
        <f t="array" ref="C1547">MONTH(A1547)</f>
        <v>3</v>
      </c>
      <c r="D1547" s="51">
        <v>163730</v>
      </c>
    </row>
    <row r="1548" ht="12.75" customHeight="1">
      <c r="A1548" s="24">
        <v>44638</v>
      </c>
      <c r="B1548" s="28" cm="1">
        <f t="array" ref="B1548">YEAR(A1548)</f>
        <v>2022</v>
      </c>
      <c r="C1548" s="29" cm="1">
        <f t="array" ref="C1548">MONTH(A1548)</f>
        <v>3</v>
      </c>
      <c r="D1548" s="51">
        <v>164550</v>
      </c>
    </row>
    <row r="1549" ht="12.75" customHeight="1">
      <c r="A1549" s="24">
        <v>44639</v>
      </c>
      <c r="B1549" s="28" cm="1">
        <f t="array" ref="B1549">YEAR(A1549)</f>
        <v>2022</v>
      </c>
      <c r="C1549" s="29" cm="1">
        <f t="array" ref="C1549">MONTH(A1549)</f>
        <v>3</v>
      </c>
      <c r="D1549" s="51">
        <v>165350</v>
      </c>
    </row>
    <row r="1550" ht="12.75" customHeight="1">
      <c r="A1550" s="24">
        <v>44640</v>
      </c>
      <c r="B1550" s="28" cm="1">
        <f t="array" ref="B1550">YEAR(A1550)</f>
        <v>2022</v>
      </c>
      <c r="C1550" s="29" cm="1">
        <f t="array" ref="C1550">MONTH(A1550)</f>
        <v>3</v>
      </c>
      <c r="D1550" s="51">
        <v>166090</v>
      </c>
    </row>
    <row r="1551" ht="12.75" customHeight="1">
      <c r="A1551" s="24">
        <v>44641</v>
      </c>
      <c r="B1551" s="28" cm="1">
        <f t="array" ref="B1551">YEAR(A1551)</f>
        <v>2022</v>
      </c>
      <c r="C1551" s="29" cm="1">
        <f t="array" ref="C1551">MONTH(A1551)</f>
        <v>3</v>
      </c>
      <c r="D1551" s="51">
        <v>166920</v>
      </c>
    </row>
    <row r="1552" ht="12.75" customHeight="1">
      <c r="A1552" s="24">
        <v>44642</v>
      </c>
      <c r="B1552" s="28" cm="1">
        <f t="array" ref="B1552">YEAR(A1552)</f>
        <v>2022</v>
      </c>
      <c r="C1552" s="29" cm="1">
        <f t="array" ref="C1552">MONTH(A1552)</f>
        <v>3</v>
      </c>
      <c r="D1552" s="51">
        <v>167730</v>
      </c>
    </row>
    <row r="1553" ht="12.75" customHeight="1">
      <c r="A1553" s="24">
        <v>44643</v>
      </c>
      <c r="B1553" s="28" cm="1">
        <f t="array" ref="B1553">YEAR(A1553)</f>
        <v>2022</v>
      </c>
      <c r="C1553" s="29" cm="1">
        <f t="array" ref="C1553">MONTH(A1553)</f>
        <v>3</v>
      </c>
      <c r="D1553" s="51">
        <v>168510</v>
      </c>
    </row>
    <row r="1554" ht="12.75" customHeight="1">
      <c r="A1554" s="24">
        <v>44644</v>
      </c>
      <c r="B1554" s="28" cm="1">
        <f t="array" ref="B1554">YEAR(A1554)</f>
        <v>2022</v>
      </c>
      <c r="C1554" s="29" cm="1">
        <f t="array" ref="C1554">MONTH(A1554)</f>
        <v>3</v>
      </c>
      <c r="D1554" s="51">
        <v>169230</v>
      </c>
    </row>
    <row r="1555" ht="12.75" customHeight="1">
      <c r="A1555" s="24">
        <v>44645</v>
      </c>
      <c r="B1555" s="28" cm="1">
        <f t="array" ref="B1555">YEAR(A1555)</f>
        <v>2022</v>
      </c>
      <c r="C1555" s="29" cm="1">
        <f t="array" ref="C1555">MONTH(A1555)</f>
        <v>3</v>
      </c>
      <c r="D1555" s="51">
        <v>170150</v>
      </c>
    </row>
    <row r="1556" ht="12.75" customHeight="1">
      <c r="A1556" s="24">
        <v>44646</v>
      </c>
      <c r="B1556" s="28" cm="1">
        <f t="array" ref="B1556">YEAR(A1556)</f>
        <v>2022</v>
      </c>
      <c r="C1556" s="29" cm="1">
        <f t="array" ref="C1556">MONTH(A1556)</f>
        <v>3</v>
      </c>
      <c r="D1556" s="51">
        <v>171020</v>
      </c>
    </row>
    <row r="1557" ht="12.75" customHeight="1">
      <c r="A1557" s="24">
        <v>44647</v>
      </c>
      <c r="B1557" s="28" cm="1">
        <f t="array" ref="B1557">YEAR(A1557)</f>
        <v>2022</v>
      </c>
      <c r="C1557" s="29" cm="1">
        <f t="array" ref="C1557">MONTH(A1557)</f>
        <v>3</v>
      </c>
      <c r="D1557" s="51">
        <v>171990</v>
      </c>
    </row>
    <row r="1558" ht="12.75" customHeight="1">
      <c r="A1558" s="24">
        <v>44648</v>
      </c>
      <c r="B1558" s="28" cm="1">
        <f t="array" ref="B1558">YEAR(A1558)</f>
        <v>2022</v>
      </c>
      <c r="C1558" s="29" cm="1">
        <f t="array" ref="C1558">MONTH(A1558)</f>
        <v>3</v>
      </c>
      <c r="D1558" s="51">
        <v>173030</v>
      </c>
    </row>
    <row r="1559" ht="12.75" customHeight="1">
      <c r="A1559" s="24">
        <v>44649</v>
      </c>
      <c r="B1559" s="28" cm="1">
        <f t="array" ref="B1559">YEAR(A1559)</f>
        <v>2022</v>
      </c>
      <c r="C1559" s="29" cm="1">
        <f t="array" ref="C1559">MONTH(A1559)</f>
        <v>3</v>
      </c>
      <c r="D1559" s="51">
        <v>174410</v>
      </c>
    </row>
    <row r="1560" ht="12.75" customHeight="1">
      <c r="A1560" s="24">
        <v>44650</v>
      </c>
      <c r="B1560" s="28" cm="1">
        <f t="array" ref="B1560">YEAR(A1560)</f>
        <v>2022</v>
      </c>
      <c r="C1560" s="29" cm="1">
        <f t="array" ref="C1560">MONTH(A1560)</f>
        <v>3</v>
      </c>
      <c r="D1560" s="51">
        <v>175940</v>
      </c>
    </row>
    <row r="1561" ht="12.75" customHeight="1">
      <c r="A1561" s="24">
        <v>44651</v>
      </c>
      <c r="B1561" s="28" cm="1">
        <f t="array" ref="B1561">YEAR(A1561)</f>
        <v>2022</v>
      </c>
      <c r="C1561" s="29" cm="1">
        <f t="array" ref="C1561">MONTH(A1561)</f>
        <v>3</v>
      </c>
      <c r="D1561" s="51">
        <v>177400</v>
      </c>
    </row>
    <row r="1562" ht="12.75" customHeight="1">
      <c r="A1562" s="24">
        <v>44652</v>
      </c>
      <c r="B1562" s="28" cm="1">
        <f t="array" ref="B1562">YEAR(A1562)</f>
        <v>2022</v>
      </c>
      <c r="C1562" s="29" cm="1">
        <f t="array" ref="C1562">MONTH(A1562)</f>
        <v>4</v>
      </c>
      <c r="D1562" s="51">
        <v>178680</v>
      </c>
    </row>
    <row r="1563" ht="12.75" customHeight="1">
      <c r="A1563" s="24">
        <v>44653</v>
      </c>
      <c r="B1563" s="28" cm="1">
        <f t="array" ref="B1563">YEAR(A1563)</f>
        <v>2022</v>
      </c>
      <c r="C1563" s="29" cm="1">
        <f t="array" ref="C1563">MONTH(A1563)</f>
        <v>4</v>
      </c>
      <c r="D1563" s="51">
        <v>179770</v>
      </c>
    </row>
    <row r="1564" ht="12.75" customHeight="1">
      <c r="A1564" s="24">
        <v>44654</v>
      </c>
      <c r="B1564" s="28" cm="1">
        <f t="array" ref="B1564">YEAR(A1564)</f>
        <v>2022</v>
      </c>
      <c r="C1564" s="29" cm="1">
        <f t="array" ref="C1564">MONTH(A1564)</f>
        <v>4</v>
      </c>
      <c r="D1564" s="51">
        <v>180710</v>
      </c>
    </row>
    <row r="1565" ht="12.75" customHeight="1">
      <c r="A1565" s="24">
        <v>44655</v>
      </c>
      <c r="B1565" s="28" cm="1">
        <f t="array" ref="B1565">YEAR(A1565)</f>
        <v>2022</v>
      </c>
      <c r="C1565" s="29" cm="1">
        <f t="array" ref="C1565">MONTH(A1565)</f>
        <v>4</v>
      </c>
      <c r="D1565" s="51">
        <v>181480</v>
      </c>
    </row>
    <row r="1566" ht="12.75" customHeight="1">
      <c r="A1566" s="24">
        <v>44656</v>
      </c>
      <c r="B1566" s="28" cm="1">
        <f t="array" ref="B1566">YEAR(A1566)</f>
        <v>2022</v>
      </c>
      <c r="C1566" s="29" cm="1">
        <f t="array" ref="C1566">MONTH(A1566)</f>
        <v>4</v>
      </c>
      <c r="D1566" s="51">
        <v>182180</v>
      </c>
    </row>
    <row r="1567" ht="12.75" customHeight="1">
      <c r="A1567" s="24">
        <v>44657</v>
      </c>
      <c r="B1567" s="28" cm="1">
        <f t="array" ref="B1567">YEAR(A1567)</f>
        <v>2022</v>
      </c>
      <c r="C1567" s="29" cm="1">
        <f t="array" ref="C1567">MONTH(A1567)</f>
        <v>4</v>
      </c>
      <c r="D1567" s="51">
        <v>183160</v>
      </c>
    </row>
    <row r="1568" ht="12.75" customHeight="1">
      <c r="A1568" s="24">
        <v>44658</v>
      </c>
      <c r="B1568" s="28" cm="1">
        <f t="array" ref="B1568">YEAR(A1568)</f>
        <v>2022</v>
      </c>
      <c r="C1568" s="29" cm="1">
        <f t="array" ref="C1568">MONTH(A1568)</f>
        <v>4</v>
      </c>
      <c r="D1568" s="51">
        <v>184410</v>
      </c>
    </row>
    <row r="1569" ht="12.75" customHeight="1">
      <c r="A1569" s="24">
        <v>44659</v>
      </c>
      <c r="B1569" s="28" cm="1">
        <f t="array" ref="B1569">YEAR(A1569)</f>
        <v>2022</v>
      </c>
      <c r="C1569" s="29" cm="1">
        <f t="array" ref="C1569">MONTH(A1569)</f>
        <v>4</v>
      </c>
      <c r="D1569" s="51">
        <v>185620</v>
      </c>
    </row>
    <row r="1570" ht="12.75" customHeight="1">
      <c r="A1570" s="24">
        <v>44660</v>
      </c>
      <c r="B1570" s="28" cm="1">
        <f t="array" ref="B1570">YEAR(A1570)</f>
        <v>2022</v>
      </c>
      <c r="C1570" s="29" cm="1">
        <f t="array" ref="C1570">MONTH(A1570)</f>
        <v>4</v>
      </c>
      <c r="D1570" s="51">
        <v>186840</v>
      </c>
    </row>
    <row r="1571" ht="12.75" customHeight="1">
      <c r="A1571" s="24">
        <v>44661</v>
      </c>
      <c r="B1571" s="28" cm="1">
        <f t="array" ref="B1571">YEAR(A1571)</f>
        <v>2022</v>
      </c>
      <c r="C1571" s="29" cm="1">
        <f t="array" ref="C1571">MONTH(A1571)</f>
        <v>4</v>
      </c>
      <c r="D1571" s="51">
        <v>187880</v>
      </c>
    </row>
    <row r="1572" ht="12.75" customHeight="1">
      <c r="A1572" s="24">
        <v>44662</v>
      </c>
      <c r="B1572" s="28" cm="1">
        <f t="array" ref="B1572">YEAR(A1572)</f>
        <v>2022</v>
      </c>
      <c r="C1572" s="29" cm="1">
        <f t="array" ref="C1572">MONTH(A1572)</f>
        <v>4</v>
      </c>
      <c r="D1572" s="51">
        <v>189300</v>
      </c>
    </row>
    <row r="1573" ht="12.75" customHeight="1">
      <c r="A1573" s="24">
        <v>44663</v>
      </c>
      <c r="B1573" s="28" cm="1">
        <f t="array" ref="B1573">YEAR(A1573)</f>
        <v>2022</v>
      </c>
      <c r="C1573" s="29" cm="1">
        <f t="array" ref="C1573">MONTH(A1573)</f>
        <v>4</v>
      </c>
      <c r="D1573" s="51">
        <v>189980</v>
      </c>
    </row>
    <row r="1574" ht="12.75" customHeight="1">
      <c r="A1574" s="24">
        <v>44664</v>
      </c>
      <c r="B1574" s="28" cm="1">
        <f t="array" ref="B1574">YEAR(A1574)</f>
        <v>2022</v>
      </c>
      <c r="C1574" s="29" cm="1">
        <f t="array" ref="C1574">MONTH(A1574)</f>
        <v>4</v>
      </c>
      <c r="D1574" s="51">
        <v>190360</v>
      </c>
    </row>
    <row r="1575" ht="12.75" customHeight="1">
      <c r="A1575" s="24">
        <v>44665</v>
      </c>
      <c r="B1575" s="28" cm="1">
        <f t="array" ref="B1575">YEAR(A1575)</f>
        <v>2022</v>
      </c>
      <c r="C1575" s="29" cm="1">
        <f t="array" ref="C1575">MONTH(A1575)</f>
        <v>4</v>
      </c>
      <c r="D1575" s="51">
        <v>190720</v>
      </c>
    </row>
    <row r="1576" ht="12.75" customHeight="1">
      <c r="A1576" s="24">
        <v>44666</v>
      </c>
      <c r="B1576" s="28" cm="1">
        <f t="array" ref="B1576">YEAR(A1576)</f>
        <v>2022</v>
      </c>
      <c r="C1576" s="29" cm="1">
        <f t="array" ref="C1576">MONTH(A1576)</f>
        <v>4</v>
      </c>
      <c r="D1576" s="51">
        <v>191210</v>
      </c>
    </row>
    <row r="1577" ht="12.75" customHeight="1">
      <c r="A1577" s="24">
        <v>44667</v>
      </c>
      <c r="B1577" s="28" cm="1">
        <f t="array" ref="B1577">YEAR(A1577)</f>
        <v>2022</v>
      </c>
      <c r="C1577" s="29" cm="1">
        <f t="array" ref="C1577">MONTH(A1577)</f>
        <v>4</v>
      </c>
      <c r="D1577" s="51">
        <v>191810</v>
      </c>
    </row>
    <row r="1578" ht="12.75" customHeight="1">
      <c r="A1578" s="24">
        <v>44668</v>
      </c>
      <c r="B1578" s="28" cm="1">
        <f t="array" ref="B1578">YEAR(A1578)</f>
        <v>2022</v>
      </c>
      <c r="C1578" s="29" cm="1">
        <f t="array" ref="C1578">MONTH(A1578)</f>
        <v>4</v>
      </c>
      <c r="D1578" s="51">
        <v>192350</v>
      </c>
    </row>
    <row r="1579" ht="12.75" customHeight="1">
      <c r="A1579" s="24">
        <v>44669</v>
      </c>
      <c r="B1579" s="28" cm="1">
        <f t="array" ref="B1579">YEAR(A1579)</f>
        <v>2022</v>
      </c>
      <c r="C1579" s="29" cm="1">
        <f t="array" ref="C1579">MONTH(A1579)</f>
        <v>4</v>
      </c>
      <c r="D1579" s="51">
        <v>193100</v>
      </c>
    </row>
    <row r="1580" ht="12.75" customHeight="1">
      <c r="A1580" s="24">
        <v>44670</v>
      </c>
      <c r="B1580" s="28" cm="1">
        <f t="array" ref="B1580">YEAR(A1580)</f>
        <v>2022</v>
      </c>
      <c r="C1580" s="29" cm="1">
        <f t="array" ref="C1580">MONTH(A1580)</f>
        <v>4</v>
      </c>
      <c r="D1580" s="51">
        <v>193500</v>
      </c>
    </row>
    <row r="1581" ht="12.75" customHeight="1">
      <c r="A1581" s="24">
        <v>44671</v>
      </c>
      <c r="B1581" s="28" cm="1">
        <f t="array" ref="B1581">YEAR(A1581)</f>
        <v>2022</v>
      </c>
      <c r="C1581" s="29" cm="1">
        <f t="array" ref="C1581">MONTH(A1581)</f>
        <v>4</v>
      </c>
      <c r="D1581" s="51">
        <v>193740</v>
      </c>
    </row>
    <row r="1582" ht="12.75" customHeight="1">
      <c r="A1582" s="24">
        <v>44672</v>
      </c>
      <c r="B1582" s="28" cm="1">
        <f t="array" ref="B1582">YEAR(A1582)</f>
        <v>2022</v>
      </c>
      <c r="C1582" s="29" cm="1">
        <f t="array" ref="C1582">MONTH(A1582)</f>
        <v>4</v>
      </c>
      <c r="D1582" s="51">
        <v>194170</v>
      </c>
    </row>
    <row r="1583" ht="12.75" customHeight="1">
      <c r="A1583" s="24">
        <v>44673</v>
      </c>
      <c r="B1583" s="28" cm="1">
        <f t="array" ref="B1583">YEAR(A1583)</f>
        <v>2022</v>
      </c>
      <c r="C1583" s="29" cm="1">
        <f t="array" ref="C1583">MONTH(A1583)</f>
        <v>4</v>
      </c>
      <c r="D1583" s="51">
        <v>194800</v>
      </c>
    </row>
    <row r="1584" ht="12.75" customHeight="1">
      <c r="A1584" s="24">
        <v>44674</v>
      </c>
      <c r="B1584" s="28" cm="1">
        <f t="array" ref="B1584">YEAR(A1584)</f>
        <v>2022</v>
      </c>
      <c r="C1584" s="29" cm="1">
        <f t="array" ref="C1584">MONTH(A1584)</f>
        <v>4</v>
      </c>
      <c r="D1584" s="51">
        <v>195050</v>
      </c>
    </row>
    <row r="1585" ht="12.75" customHeight="1">
      <c r="A1585" s="24">
        <v>44675</v>
      </c>
      <c r="B1585" s="28" cm="1">
        <f t="array" ref="B1585">YEAR(A1585)</f>
        <v>2022</v>
      </c>
      <c r="C1585" s="29" cm="1">
        <f t="array" ref="C1585">MONTH(A1585)</f>
        <v>4</v>
      </c>
      <c r="D1585" s="51">
        <v>195620</v>
      </c>
    </row>
    <row r="1586" ht="12.75" customHeight="1">
      <c r="A1586" s="24">
        <v>44676</v>
      </c>
      <c r="B1586" s="28" cm="1">
        <f t="array" ref="B1586">YEAR(A1586)</f>
        <v>2022</v>
      </c>
      <c r="C1586" s="29" cm="1">
        <f t="array" ref="C1586">MONTH(A1586)</f>
        <v>4</v>
      </c>
      <c r="D1586" s="51">
        <v>195830</v>
      </c>
    </row>
    <row r="1587" ht="12.75" customHeight="1">
      <c r="A1587" s="24">
        <v>44677</v>
      </c>
      <c r="B1587" s="28" cm="1">
        <f t="array" ref="B1587">YEAR(A1587)</f>
        <v>2022</v>
      </c>
      <c r="C1587" s="29" cm="1">
        <f t="array" ref="C1587">MONTH(A1587)</f>
        <v>4</v>
      </c>
      <c r="D1587" s="51">
        <v>195850</v>
      </c>
    </row>
    <row r="1588" ht="12.75" customHeight="1">
      <c r="A1588" s="24">
        <v>44678</v>
      </c>
      <c r="B1588" s="28" cm="1">
        <f t="array" ref="B1588">YEAR(A1588)</f>
        <v>2022</v>
      </c>
      <c r="C1588" s="29" cm="1">
        <f t="array" ref="C1588">MONTH(A1588)</f>
        <v>4</v>
      </c>
      <c r="D1588" s="51">
        <v>196000</v>
      </c>
    </row>
    <row r="1589" ht="12.75" customHeight="1">
      <c r="A1589" s="24">
        <v>44679</v>
      </c>
      <c r="B1589" s="28" cm="1">
        <f t="array" ref="B1589">YEAR(A1589)</f>
        <v>2022</v>
      </c>
      <c r="C1589" s="29" cm="1">
        <f t="array" ref="C1589">MONTH(A1589)</f>
        <v>4</v>
      </c>
      <c r="D1589" s="51">
        <v>195980</v>
      </c>
    </row>
    <row r="1590" ht="12.75" customHeight="1">
      <c r="A1590" s="24">
        <v>44680</v>
      </c>
      <c r="B1590" s="28" cm="1">
        <f t="array" ref="B1590">YEAR(A1590)</f>
        <v>2022</v>
      </c>
      <c r="C1590" s="29" cm="1">
        <f t="array" ref="C1590">MONTH(A1590)</f>
        <v>4</v>
      </c>
      <c r="D1590" s="51">
        <v>195980</v>
      </c>
    </row>
    <row r="1591" ht="12.75" customHeight="1">
      <c r="A1591" s="24">
        <v>44681</v>
      </c>
      <c r="B1591" s="28" cm="1">
        <f t="array" ref="B1591">YEAR(A1591)</f>
        <v>2022</v>
      </c>
      <c r="C1591" s="29" cm="1">
        <f t="array" ref="C1591">MONTH(A1591)</f>
        <v>4</v>
      </c>
      <c r="D1591" s="51">
        <v>196280</v>
      </c>
    </row>
    <row r="1592" ht="12.75" customHeight="1">
      <c r="A1592" s="24">
        <v>44682</v>
      </c>
      <c r="B1592" s="28" cm="1">
        <f t="array" ref="B1592">YEAR(A1592)</f>
        <v>2022</v>
      </c>
      <c r="C1592" s="29" cm="1">
        <f t="array" ref="C1592">MONTH(A1592)</f>
        <v>5</v>
      </c>
      <c r="D1592" s="51">
        <v>196630</v>
      </c>
    </row>
    <row r="1593" ht="12.75" customHeight="1">
      <c r="A1593" s="24">
        <v>44683</v>
      </c>
      <c r="B1593" s="28" cm="1">
        <f t="array" ref="B1593">YEAR(A1593)</f>
        <v>2022</v>
      </c>
      <c r="C1593" s="29" cm="1">
        <f t="array" ref="C1593">MONTH(A1593)</f>
        <v>5</v>
      </c>
      <c r="D1593" s="51">
        <v>196710</v>
      </c>
    </row>
    <row r="1594" ht="12.75" customHeight="1">
      <c r="A1594" s="24">
        <v>44684</v>
      </c>
      <c r="B1594" s="28" cm="1">
        <f t="array" ref="B1594">YEAR(A1594)</f>
        <v>2022</v>
      </c>
      <c r="C1594" s="29" cm="1">
        <f t="array" ref="C1594">MONTH(A1594)</f>
        <v>5</v>
      </c>
      <c r="D1594" s="51">
        <v>196930</v>
      </c>
    </row>
    <row r="1595" ht="12.75" customHeight="1">
      <c r="A1595" s="24">
        <v>44685</v>
      </c>
      <c r="B1595" s="28" cm="1">
        <f t="array" ref="B1595">YEAR(A1595)</f>
        <v>2022</v>
      </c>
      <c r="C1595" s="29" cm="1">
        <f t="array" ref="C1595">MONTH(A1595)</f>
        <v>5</v>
      </c>
      <c r="D1595" s="51">
        <v>197430</v>
      </c>
    </row>
    <row r="1596" ht="12.75" customHeight="1">
      <c r="A1596" s="24">
        <v>44686</v>
      </c>
      <c r="B1596" s="28" cm="1">
        <f t="array" ref="B1596">YEAR(A1596)</f>
        <v>2022</v>
      </c>
      <c r="C1596" s="29" cm="1">
        <f t="array" ref="C1596">MONTH(A1596)</f>
        <v>5</v>
      </c>
      <c r="D1596" s="51">
        <v>197960</v>
      </c>
    </row>
    <row r="1597" ht="12.75" customHeight="1">
      <c r="A1597" s="24">
        <v>44687</v>
      </c>
      <c r="B1597" s="28" cm="1">
        <f t="array" ref="B1597">YEAR(A1597)</f>
        <v>2022</v>
      </c>
      <c r="C1597" s="29" cm="1">
        <f t="array" ref="C1597">MONTH(A1597)</f>
        <v>5</v>
      </c>
      <c r="D1597" s="51">
        <v>198290</v>
      </c>
    </row>
    <row r="1598" ht="12.75" customHeight="1">
      <c r="A1598" s="24">
        <v>44688</v>
      </c>
      <c r="B1598" s="28" cm="1">
        <f t="array" ref="B1598">YEAR(A1598)</f>
        <v>2022</v>
      </c>
      <c r="C1598" s="29" cm="1">
        <f t="array" ref="C1598">MONTH(A1598)</f>
        <v>5</v>
      </c>
      <c r="D1598" s="51">
        <v>198830</v>
      </c>
    </row>
    <row r="1599" ht="12.75" customHeight="1">
      <c r="A1599" s="24">
        <v>44689</v>
      </c>
      <c r="B1599" s="28" cm="1">
        <f t="array" ref="B1599">YEAR(A1599)</f>
        <v>2022</v>
      </c>
      <c r="C1599" s="29" cm="1">
        <f t="array" ref="C1599">MONTH(A1599)</f>
        <v>5</v>
      </c>
      <c r="D1599" s="51">
        <v>199380</v>
      </c>
    </row>
    <row r="1600" ht="12.75" customHeight="1">
      <c r="A1600" s="24">
        <v>44690</v>
      </c>
      <c r="B1600" s="28" cm="1">
        <f t="array" ref="B1600">YEAR(A1600)</f>
        <v>2022</v>
      </c>
      <c r="C1600" s="29" cm="1">
        <f t="array" ref="C1600">MONTH(A1600)</f>
        <v>5</v>
      </c>
      <c r="D1600" s="51">
        <v>199470</v>
      </c>
    </row>
    <row r="1601" ht="12.75" customHeight="1">
      <c r="A1601" s="24">
        <v>44691</v>
      </c>
      <c r="B1601" s="28" cm="1">
        <f t="array" ref="B1601">YEAR(A1601)</f>
        <v>2022</v>
      </c>
      <c r="C1601" s="29" cm="1">
        <f t="array" ref="C1601">MONTH(A1601)</f>
        <v>5</v>
      </c>
      <c r="D1601" s="51">
        <v>199670</v>
      </c>
    </row>
    <row r="1602" ht="12.75" customHeight="1">
      <c r="A1602" s="24">
        <v>44692</v>
      </c>
      <c r="B1602" s="28" cm="1">
        <f t="array" ref="B1602">YEAR(A1602)</f>
        <v>2022</v>
      </c>
      <c r="C1602" s="29" cm="1">
        <f t="array" ref="C1602">MONTH(A1602)</f>
        <v>5</v>
      </c>
      <c r="D1602" s="51">
        <v>199780</v>
      </c>
    </row>
    <row r="1603" ht="12.75" customHeight="1">
      <c r="A1603" s="24">
        <v>44693</v>
      </c>
      <c r="B1603" s="28" cm="1">
        <f t="array" ref="B1603">YEAR(A1603)</f>
        <v>2022</v>
      </c>
      <c r="C1603" s="29" cm="1">
        <f t="array" ref="C1603">MONTH(A1603)</f>
        <v>5</v>
      </c>
      <c r="D1603" s="51">
        <v>200000</v>
      </c>
    </row>
    <row r="1604" ht="12.75" customHeight="1">
      <c r="A1604" s="24">
        <v>44694</v>
      </c>
      <c r="B1604" s="28" cm="1">
        <f t="array" ref="B1604">YEAR(A1604)</f>
        <v>2022</v>
      </c>
      <c r="C1604" s="29" cm="1">
        <f t="array" ref="C1604">MONTH(A1604)</f>
        <v>5</v>
      </c>
      <c r="D1604" s="51">
        <v>200000</v>
      </c>
    </row>
    <row r="1605" ht="12.75" customHeight="1">
      <c r="A1605" s="24">
        <v>44695</v>
      </c>
      <c r="B1605" s="28" cm="1">
        <f t="array" ref="B1605">YEAR(A1605)</f>
        <v>2022</v>
      </c>
      <c r="C1605" s="29" cm="1">
        <f t="array" ref="C1605">MONTH(A1605)</f>
        <v>5</v>
      </c>
      <c r="D1605" s="51">
        <v>200460</v>
      </c>
    </row>
    <row r="1606" ht="12.75" customHeight="1">
      <c r="A1606" s="24">
        <v>44696</v>
      </c>
      <c r="B1606" s="28" cm="1">
        <f t="array" ref="B1606">YEAR(A1606)</f>
        <v>2022</v>
      </c>
      <c r="C1606" s="29" cm="1">
        <f t="array" ref="C1606">MONTH(A1606)</f>
        <v>5</v>
      </c>
      <c r="D1606" s="51">
        <v>200420</v>
      </c>
    </row>
    <row r="1607" ht="12.75" customHeight="1">
      <c r="A1607" s="24">
        <v>44697</v>
      </c>
      <c r="B1607" s="28" cm="1">
        <f t="array" ref="B1607">YEAR(A1607)</f>
        <v>2022</v>
      </c>
      <c r="C1607" s="29" cm="1">
        <f t="array" ref="C1607">MONTH(A1607)</f>
        <v>5</v>
      </c>
      <c r="D1607" s="51">
        <v>199960</v>
      </c>
    </row>
    <row r="1608" ht="12.75" customHeight="1">
      <c r="A1608" s="24">
        <v>44698</v>
      </c>
      <c r="B1608" s="28" cm="1">
        <f t="array" ref="B1608">YEAR(A1608)</f>
        <v>2022</v>
      </c>
      <c r="C1608" s="29" cm="1">
        <f t="array" ref="C1608">MONTH(A1608)</f>
        <v>5</v>
      </c>
      <c r="D1608" s="51">
        <v>200090</v>
      </c>
    </row>
    <row r="1609" ht="12.75" customHeight="1">
      <c r="A1609" s="24">
        <v>44699</v>
      </c>
      <c r="B1609" s="28" cm="1">
        <f t="array" ref="B1609">YEAR(A1609)</f>
        <v>2022</v>
      </c>
      <c r="C1609" s="29" cm="1">
        <f t="array" ref="C1609">MONTH(A1609)</f>
        <v>5</v>
      </c>
      <c r="D1609" s="51">
        <v>200200</v>
      </c>
    </row>
    <row r="1610" ht="12.75" customHeight="1">
      <c r="A1610" s="24">
        <v>44700</v>
      </c>
      <c r="B1610" s="28" cm="1">
        <f t="array" ref="B1610">YEAR(A1610)</f>
        <v>2022</v>
      </c>
      <c r="C1610" s="29" cm="1">
        <f t="array" ref="C1610">MONTH(A1610)</f>
        <v>5</v>
      </c>
      <c r="D1610" s="51">
        <v>200160</v>
      </c>
    </row>
    <row r="1611" ht="12.75" customHeight="1">
      <c r="A1611" s="24">
        <v>44701</v>
      </c>
      <c r="B1611" s="28" cm="1">
        <f t="array" ref="B1611">YEAR(A1611)</f>
        <v>2022</v>
      </c>
      <c r="C1611" s="29" cm="1">
        <f t="array" ref="C1611">MONTH(A1611)</f>
        <v>5</v>
      </c>
      <c r="D1611" s="51">
        <v>200360</v>
      </c>
    </row>
    <row r="1612" ht="12.75" customHeight="1">
      <c r="A1612" s="24">
        <v>44702</v>
      </c>
      <c r="B1612" s="28" cm="1">
        <f t="array" ref="B1612">YEAR(A1612)</f>
        <v>2022</v>
      </c>
      <c r="C1612" s="29" cm="1">
        <f t="array" ref="C1612">MONTH(A1612)</f>
        <v>5</v>
      </c>
      <c r="D1612" s="51">
        <v>201420</v>
      </c>
    </row>
    <row r="1613" ht="12.75" customHeight="1">
      <c r="A1613" s="24">
        <v>44703</v>
      </c>
      <c r="B1613" s="28" cm="1">
        <f t="array" ref="B1613">YEAR(A1613)</f>
        <v>2022</v>
      </c>
      <c r="C1613" s="29" cm="1">
        <f t="array" ref="C1613">MONTH(A1613)</f>
        <v>5</v>
      </c>
      <c r="D1613" s="51">
        <v>202260</v>
      </c>
    </row>
    <row r="1614" ht="12.75" customHeight="1">
      <c r="A1614" s="24">
        <v>44704</v>
      </c>
      <c r="B1614" s="28" cm="1">
        <f t="array" ref="B1614">YEAR(A1614)</f>
        <v>2022</v>
      </c>
      <c r="C1614" s="29" cm="1">
        <f t="array" ref="C1614">MONTH(A1614)</f>
        <v>5</v>
      </c>
      <c r="D1614" s="51">
        <v>202670</v>
      </c>
    </row>
    <row r="1615" ht="12.75" customHeight="1">
      <c r="A1615" s="24">
        <v>44705</v>
      </c>
      <c r="B1615" s="28" cm="1">
        <f t="array" ref="B1615">YEAR(A1615)</f>
        <v>2022</v>
      </c>
      <c r="C1615" s="29" cm="1">
        <f t="array" ref="C1615">MONTH(A1615)</f>
        <v>5</v>
      </c>
      <c r="D1615" s="51">
        <v>202800</v>
      </c>
    </row>
    <row r="1616" ht="12.75" customHeight="1">
      <c r="A1616" s="24">
        <v>44706</v>
      </c>
      <c r="B1616" s="28" cm="1">
        <f t="array" ref="B1616">YEAR(A1616)</f>
        <v>2022</v>
      </c>
      <c r="C1616" s="29" cm="1">
        <f t="array" ref="C1616">MONTH(A1616)</f>
        <v>5</v>
      </c>
      <c r="D1616" s="51">
        <v>202470</v>
      </c>
    </row>
    <row r="1617" ht="12.75" customHeight="1">
      <c r="A1617" s="24">
        <v>44707</v>
      </c>
      <c r="B1617" s="28" cm="1">
        <f t="array" ref="B1617">YEAR(A1617)</f>
        <v>2022</v>
      </c>
      <c r="C1617" s="29" cm="1">
        <f t="array" ref="C1617">MONTH(A1617)</f>
        <v>5</v>
      </c>
      <c r="D1617" s="51">
        <v>201910</v>
      </c>
    </row>
    <row r="1618" ht="12.75" customHeight="1">
      <c r="A1618" s="24">
        <v>44708</v>
      </c>
      <c r="B1618" s="28" cm="1">
        <f t="array" ref="B1618">YEAR(A1618)</f>
        <v>2022</v>
      </c>
      <c r="C1618" s="29" cm="1">
        <f t="array" ref="C1618">MONTH(A1618)</f>
        <v>5</v>
      </c>
      <c r="D1618" s="51">
        <v>201250</v>
      </c>
    </row>
    <row r="1619" ht="12.75" customHeight="1">
      <c r="A1619" s="24">
        <v>44709</v>
      </c>
      <c r="B1619" s="28" cm="1">
        <f t="array" ref="B1619">YEAR(A1619)</f>
        <v>2022</v>
      </c>
      <c r="C1619" s="29" cm="1">
        <f t="array" ref="C1619">MONTH(A1619)</f>
        <v>5</v>
      </c>
      <c r="D1619" s="51">
        <v>201310</v>
      </c>
    </row>
    <row r="1620" ht="12.75" customHeight="1">
      <c r="A1620" s="24">
        <v>44710</v>
      </c>
      <c r="B1620" s="28" cm="1">
        <f t="array" ref="B1620">YEAR(A1620)</f>
        <v>2022</v>
      </c>
      <c r="C1620" s="29" cm="1">
        <f t="array" ref="C1620">MONTH(A1620)</f>
        <v>5</v>
      </c>
      <c r="D1620" s="51">
        <v>201160</v>
      </c>
    </row>
    <row r="1621" ht="12.75" customHeight="1">
      <c r="A1621" s="24">
        <v>44711</v>
      </c>
      <c r="B1621" s="28" cm="1">
        <f t="array" ref="B1621">YEAR(A1621)</f>
        <v>2022</v>
      </c>
      <c r="C1621" s="29" cm="1">
        <f t="array" ref="C1621">MONTH(A1621)</f>
        <v>5</v>
      </c>
      <c r="D1621" s="51">
        <v>201070</v>
      </c>
    </row>
    <row r="1622" ht="12.75" customHeight="1">
      <c r="A1622" s="24">
        <v>44712</v>
      </c>
      <c r="B1622" s="28" cm="1">
        <f t="array" ref="B1622">YEAR(A1622)</f>
        <v>2022</v>
      </c>
      <c r="C1622" s="29" cm="1">
        <f t="array" ref="C1622">MONTH(A1622)</f>
        <v>5</v>
      </c>
      <c r="D1622" s="51">
        <v>200870</v>
      </c>
    </row>
    <row r="1623" ht="12.75" customHeight="1">
      <c r="A1623" s="24">
        <v>44713</v>
      </c>
      <c r="B1623" s="28" cm="1">
        <f t="array" ref="B1623">YEAR(A1623)</f>
        <v>2022</v>
      </c>
      <c r="C1623" s="29" cm="1">
        <f t="array" ref="C1623">MONTH(A1623)</f>
        <v>6</v>
      </c>
      <c r="D1623" s="51">
        <v>201070</v>
      </c>
    </row>
    <row r="1624" ht="12.75" customHeight="1">
      <c r="A1624" s="24">
        <v>44714</v>
      </c>
      <c r="B1624" s="28" cm="1">
        <f t="array" ref="B1624">YEAR(A1624)</f>
        <v>2022</v>
      </c>
      <c r="C1624" s="29" cm="1">
        <f t="array" ref="C1624">MONTH(A1624)</f>
        <v>6</v>
      </c>
      <c r="D1624" s="51">
        <v>200900</v>
      </c>
    </row>
    <row r="1625" ht="12.75" customHeight="1">
      <c r="A1625" s="24">
        <v>44715</v>
      </c>
      <c r="B1625" s="28" cm="1">
        <f t="array" ref="B1625">YEAR(A1625)</f>
        <v>2022</v>
      </c>
      <c r="C1625" s="29" cm="1">
        <f t="array" ref="C1625">MONTH(A1625)</f>
        <v>6</v>
      </c>
      <c r="D1625" s="51">
        <v>200940</v>
      </c>
    </row>
    <row r="1626" ht="12.75" customHeight="1">
      <c r="A1626" s="24">
        <v>44716</v>
      </c>
      <c r="B1626" s="28" cm="1">
        <f t="array" ref="B1626">YEAR(A1626)</f>
        <v>2022</v>
      </c>
      <c r="C1626" s="29" cm="1">
        <f t="array" ref="C1626">MONTH(A1626)</f>
        <v>6</v>
      </c>
      <c r="D1626" s="51">
        <v>200760</v>
      </c>
    </row>
    <row r="1627" ht="12.75" customHeight="1">
      <c r="A1627" s="24">
        <v>44717</v>
      </c>
      <c r="B1627" s="28" cm="1">
        <f t="array" ref="B1627">YEAR(A1627)</f>
        <v>2022</v>
      </c>
      <c r="C1627" s="29" cm="1">
        <f t="array" ref="C1627">MONTH(A1627)</f>
        <v>6</v>
      </c>
      <c r="D1627" s="51">
        <v>200980</v>
      </c>
    </row>
    <row r="1628" ht="12.75" customHeight="1">
      <c r="A1628" s="24">
        <v>44718</v>
      </c>
      <c r="B1628" s="28" cm="1">
        <f t="array" ref="B1628">YEAR(A1628)</f>
        <v>2022</v>
      </c>
      <c r="C1628" s="29" cm="1">
        <f t="array" ref="C1628">MONTH(A1628)</f>
        <v>6</v>
      </c>
      <c r="D1628" s="51">
        <v>200890</v>
      </c>
    </row>
    <row r="1629" ht="12.75" customHeight="1">
      <c r="A1629" s="24">
        <v>44719</v>
      </c>
      <c r="B1629" s="28" cm="1">
        <f t="array" ref="B1629">YEAR(A1629)</f>
        <v>2022</v>
      </c>
      <c r="C1629" s="29" cm="1">
        <f t="array" ref="C1629">MONTH(A1629)</f>
        <v>6</v>
      </c>
      <c r="D1629" s="51">
        <v>200620</v>
      </c>
    </row>
    <row r="1630" ht="12.75" customHeight="1">
      <c r="A1630" s="24">
        <v>44720</v>
      </c>
      <c r="B1630" s="28" cm="1">
        <f t="array" ref="B1630">YEAR(A1630)</f>
        <v>2022</v>
      </c>
      <c r="C1630" s="29" cm="1">
        <f t="array" ref="C1630">MONTH(A1630)</f>
        <v>6</v>
      </c>
      <c r="D1630" s="51">
        <v>200390</v>
      </c>
    </row>
    <row r="1631" ht="12.75" customHeight="1">
      <c r="A1631" s="24">
        <v>44721</v>
      </c>
      <c r="B1631" s="28" cm="1">
        <f t="array" ref="B1631">YEAR(A1631)</f>
        <v>2022</v>
      </c>
      <c r="C1631" s="29" cm="1">
        <f t="array" ref="C1631">MONTH(A1631)</f>
        <v>6</v>
      </c>
      <c r="D1631" s="51">
        <v>200300</v>
      </c>
    </row>
    <row r="1632" ht="12.75" customHeight="1">
      <c r="A1632" s="24">
        <v>44722</v>
      </c>
      <c r="B1632" s="28" cm="1">
        <f t="array" ref="B1632">YEAR(A1632)</f>
        <v>2022</v>
      </c>
      <c r="C1632" s="29" cm="1">
        <f t="array" ref="C1632">MONTH(A1632)</f>
        <v>6</v>
      </c>
      <c r="D1632" s="51">
        <v>200260</v>
      </c>
    </row>
    <row r="1633" ht="12.75" customHeight="1">
      <c r="A1633" s="24">
        <v>44723</v>
      </c>
      <c r="B1633" s="28" cm="1">
        <f t="array" ref="B1633">YEAR(A1633)</f>
        <v>2022</v>
      </c>
      <c r="C1633" s="29" cm="1">
        <f t="array" ref="C1633">MONTH(A1633)</f>
        <v>6</v>
      </c>
      <c r="D1633" s="51">
        <v>199950</v>
      </c>
    </row>
    <row r="1634" ht="12.75" customHeight="1">
      <c r="A1634" s="24">
        <v>44724</v>
      </c>
      <c r="B1634" s="28" cm="1">
        <f t="array" ref="B1634">YEAR(A1634)</f>
        <v>2022</v>
      </c>
      <c r="C1634" s="29" cm="1">
        <f t="array" ref="C1634">MONTH(A1634)</f>
        <v>6</v>
      </c>
      <c r="D1634" s="51">
        <v>200100</v>
      </c>
    </row>
    <row r="1635" ht="12.75" customHeight="1">
      <c r="A1635" s="24">
        <v>44725</v>
      </c>
      <c r="B1635" s="28" cm="1">
        <f t="array" ref="B1635">YEAR(A1635)</f>
        <v>2022</v>
      </c>
      <c r="C1635" s="29" cm="1">
        <f t="array" ref="C1635">MONTH(A1635)</f>
        <v>6</v>
      </c>
      <c r="D1635" s="51">
        <v>199990</v>
      </c>
    </row>
    <row r="1636" ht="12.75" customHeight="1">
      <c r="A1636" s="24">
        <v>44726</v>
      </c>
      <c r="B1636" s="28" cm="1">
        <f t="array" ref="B1636">YEAR(A1636)</f>
        <v>2022</v>
      </c>
      <c r="C1636" s="29" cm="1">
        <f t="array" ref="C1636">MONTH(A1636)</f>
        <v>6</v>
      </c>
      <c r="D1636" s="51">
        <v>200070</v>
      </c>
    </row>
    <row r="1637" ht="12.75" customHeight="1">
      <c r="A1637" s="24">
        <v>44727</v>
      </c>
      <c r="B1637" s="28" cm="1">
        <f t="array" ref="B1637">YEAR(A1637)</f>
        <v>2022</v>
      </c>
      <c r="C1637" s="29" cm="1">
        <f t="array" ref="C1637">MONTH(A1637)</f>
        <v>6</v>
      </c>
      <c r="D1637" s="51">
        <v>200270</v>
      </c>
    </row>
    <row r="1638" ht="12.75" customHeight="1">
      <c r="A1638" s="24">
        <v>44728</v>
      </c>
      <c r="B1638" s="28" cm="1">
        <f t="array" ref="B1638">YEAR(A1638)</f>
        <v>2022</v>
      </c>
      <c r="C1638" s="29" cm="1">
        <f t="array" ref="C1638">MONTH(A1638)</f>
        <v>6</v>
      </c>
      <c r="D1638" s="51">
        <v>200240</v>
      </c>
    </row>
    <row r="1639" ht="12.75" customHeight="1">
      <c r="A1639" s="24">
        <v>44729</v>
      </c>
      <c r="B1639" s="28" cm="1">
        <f t="array" ref="B1639">YEAR(A1639)</f>
        <v>2022</v>
      </c>
      <c r="C1639" s="29" cm="1">
        <f t="array" ref="C1639">MONTH(A1639)</f>
        <v>6</v>
      </c>
      <c r="D1639" s="51">
        <v>199930</v>
      </c>
    </row>
    <row r="1640" ht="12.75" customHeight="1">
      <c r="A1640" s="24">
        <v>44730</v>
      </c>
      <c r="B1640" s="28" cm="1">
        <f t="array" ref="B1640">YEAR(A1640)</f>
        <v>2022</v>
      </c>
      <c r="C1640" s="29" cm="1">
        <f t="array" ref="C1640">MONTH(A1640)</f>
        <v>6</v>
      </c>
      <c r="D1640" s="51">
        <v>199620</v>
      </c>
    </row>
    <row r="1641" ht="12.75" customHeight="1">
      <c r="A1641" s="24">
        <v>44731</v>
      </c>
      <c r="B1641" s="28" cm="1">
        <f t="array" ref="B1641">YEAR(A1641)</f>
        <v>2022</v>
      </c>
      <c r="C1641" s="29" cm="1">
        <f t="array" ref="C1641">MONTH(A1641)</f>
        <v>6</v>
      </c>
      <c r="D1641" s="51">
        <v>199350</v>
      </c>
    </row>
    <row r="1642" ht="12.75" customHeight="1">
      <c r="A1642" s="24">
        <v>44732</v>
      </c>
      <c r="B1642" s="28" cm="1">
        <f t="array" ref="B1642">YEAR(A1642)</f>
        <v>2022</v>
      </c>
      <c r="C1642" s="29" cm="1">
        <f t="array" ref="C1642">MONTH(A1642)</f>
        <v>6</v>
      </c>
      <c r="D1642" s="51">
        <v>199110</v>
      </c>
    </row>
    <row r="1643" ht="12.75" customHeight="1">
      <c r="A1643" s="24">
        <v>44733</v>
      </c>
      <c r="B1643" s="28" cm="1">
        <f t="array" ref="B1643">YEAR(A1643)</f>
        <v>2022</v>
      </c>
      <c r="C1643" s="29" cm="1">
        <f t="array" ref="C1643">MONTH(A1643)</f>
        <v>6</v>
      </c>
      <c r="D1643" s="51">
        <v>198890</v>
      </c>
    </row>
    <row r="1644" ht="12.75" customHeight="1">
      <c r="A1644" s="24">
        <v>44734</v>
      </c>
      <c r="B1644" s="28" cm="1">
        <f t="array" ref="B1644">YEAR(A1644)</f>
        <v>2022</v>
      </c>
      <c r="C1644" s="29" cm="1">
        <f t="array" ref="C1644">MONTH(A1644)</f>
        <v>6</v>
      </c>
      <c r="D1644" s="51">
        <v>198620</v>
      </c>
    </row>
    <row r="1645" ht="12.75" customHeight="1">
      <c r="A1645" s="24">
        <v>44735</v>
      </c>
      <c r="B1645" s="28" cm="1">
        <f t="array" ref="B1645">YEAR(A1645)</f>
        <v>2022</v>
      </c>
      <c r="C1645" s="29" cm="1">
        <f t="array" ref="C1645">MONTH(A1645)</f>
        <v>6</v>
      </c>
      <c r="D1645" s="51">
        <v>198290</v>
      </c>
    </row>
    <row r="1646" ht="12.75" customHeight="1">
      <c r="A1646" s="24">
        <v>44736</v>
      </c>
      <c r="B1646" s="28" cm="1">
        <f t="array" ref="B1646">YEAR(A1646)</f>
        <v>2022</v>
      </c>
      <c r="C1646" s="29" cm="1">
        <f t="array" ref="C1646">MONTH(A1646)</f>
        <v>6</v>
      </c>
      <c r="D1646" s="51">
        <v>198070</v>
      </c>
    </row>
    <row r="1647" ht="12.75" customHeight="1">
      <c r="A1647" s="24">
        <v>44737</v>
      </c>
      <c r="B1647" s="28" cm="1">
        <f t="array" ref="B1647">YEAR(A1647)</f>
        <v>2022</v>
      </c>
      <c r="C1647" s="29" cm="1">
        <f t="array" ref="C1647">MONTH(A1647)</f>
        <v>6</v>
      </c>
      <c r="D1647" s="51">
        <v>197540</v>
      </c>
    </row>
    <row r="1648" ht="12.75" customHeight="1">
      <c r="A1648" s="24">
        <v>44738</v>
      </c>
      <c r="B1648" s="28" cm="1">
        <f t="array" ref="B1648">YEAR(A1648)</f>
        <v>2022</v>
      </c>
      <c r="C1648" s="29" cm="1">
        <f t="array" ref="C1648">MONTH(A1648)</f>
        <v>6</v>
      </c>
      <c r="D1648" s="51">
        <v>197150</v>
      </c>
    </row>
    <row r="1649" ht="12.75" customHeight="1">
      <c r="A1649" s="24">
        <v>44739</v>
      </c>
      <c r="B1649" s="28" cm="1">
        <f t="array" ref="B1649">YEAR(A1649)</f>
        <v>2022</v>
      </c>
      <c r="C1649" s="29" cm="1">
        <f t="array" ref="C1649">MONTH(A1649)</f>
        <v>6</v>
      </c>
      <c r="D1649" s="51">
        <v>196890</v>
      </c>
    </row>
    <row r="1650" ht="12.75" customHeight="1">
      <c r="A1650" s="24">
        <v>44740</v>
      </c>
      <c r="B1650" s="28" cm="1">
        <f t="array" ref="B1650">YEAR(A1650)</f>
        <v>2022</v>
      </c>
      <c r="C1650" s="29" cm="1">
        <f t="array" ref="C1650">MONTH(A1650)</f>
        <v>6</v>
      </c>
      <c r="D1650" s="51">
        <v>196640</v>
      </c>
    </row>
    <row r="1651" ht="12.75" customHeight="1">
      <c r="A1651" s="24">
        <v>44741</v>
      </c>
      <c r="B1651" s="28" cm="1">
        <f t="array" ref="B1651">YEAR(A1651)</f>
        <v>2022</v>
      </c>
      <c r="C1651" s="29" cm="1">
        <f t="array" ref="C1651">MONTH(A1651)</f>
        <v>6</v>
      </c>
      <c r="D1651" s="51">
        <v>196380</v>
      </c>
    </row>
    <row r="1652" ht="12.75" customHeight="1">
      <c r="A1652" s="24">
        <v>44742</v>
      </c>
      <c r="B1652" s="28" cm="1">
        <f t="array" ref="B1652">YEAR(A1652)</f>
        <v>2022</v>
      </c>
      <c r="C1652" s="29" cm="1">
        <f t="array" ref="C1652">MONTH(A1652)</f>
        <v>6</v>
      </c>
      <c r="D1652" s="51">
        <v>196090</v>
      </c>
    </row>
    <row r="1653" ht="12.75" customHeight="1">
      <c r="A1653" s="24">
        <v>44743</v>
      </c>
      <c r="B1653" s="28" cm="1">
        <f t="array" ref="B1653">YEAR(A1653)</f>
        <v>2022</v>
      </c>
      <c r="C1653" s="29" cm="1">
        <f t="array" ref="C1653">MONTH(A1653)</f>
        <v>7</v>
      </c>
      <c r="D1653" s="51">
        <v>196180</v>
      </c>
    </row>
    <row r="1654" ht="12.75" customHeight="1">
      <c r="A1654" s="24">
        <v>44744</v>
      </c>
      <c r="B1654" s="28" cm="1">
        <f t="array" ref="B1654">YEAR(A1654)</f>
        <v>2022</v>
      </c>
      <c r="C1654" s="29" cm="1">
        <f t="array" ref="C1654">MONTH(A1654)</f>
        <v>7</v>
      </c>
      <c r="D1654" s="51">
        <v>196180</v>
      </c>
    </row>
    <row r="1655" ht="12.75" customHeight="1">
      <c r="A1655" s="24">
        <v>44745</v>
      </c>
      <c r="B1655" s="28" cm="1">
        <f t="array" ref="B1655">YEAR(A1655)</f>
        <v>2022</v>
      </c>
      <c r="C1655" s="29" cm="1">
        <f t="array" ref="C1655">MONTH(A1655)</f>
        <v>7</v>
      </c>
      <c r="D1655" s="51">
        <v>196130</v>
      </c>
    </row>
    <row r="1656" ht="12.75" customHeight="1">
      <c r="A1656" s="24">
        <v>44746</v>
      </c>
      <c r="B1656" s="28" cm="1">
        <f t="array" ref="B1656">YEAR(A1656)</f>
        <v>2022</v>
      </c>
      <c r="C1656" s="29" cm="1">
        <f t="array" ref="C1656">MONTH(A1656)</f>
        <v>7</v>
      </c>
      <c r="D1656" s="51">
        <v>195850</v>
      </c>
    </row>
    <row r="1657" ht="12.75" customHeight="1">
      <c r="A1657" s="24">
        <v>44747</v>
      </c>
      <c r="B1657" s="28" cm="1">
        <f t="array" ref="B1657">YEAR(A1657)</f>
        <v>2022</v>
      </c>
      <c r="C1657" s="29" cm="1">
        <f t="array" ref="C1657">MONTH(A1657)</f>
        <v>7</v>
      </c>
      <c r="D1657" s="51">
        <v>195080</v>
      </c>
    </row>
    <row r="1658" ht="12.75" customHeight="1">
      <c r="A1658" s="24">
        <v>44748</v>
      </c>
      <c r="B1658" s="28" cm="1">
        <f t="array" ref="B1658">YEAR(A1658)</f>
        <v>2022</v>
      </c>
      <c r="C1658" s="29" cm="1">
        <f t="array" ref="C1658">MONTH(A1658)</f>
        <v>7</v>
      </c>
      <c r="D1658" s="51">
        <v>194560</v>
      </c>
    </row>
    <row r="1659" ht="12.75" customHeight="1">
      <c r="A1659" s="24">
        <v>44749</v>
      </c>
      <c r="B1659" s="28" cm="1">
        <f t="array" ref="B1659">YEAR(A1659)</f>
        <v>2022</v>
      </c>
      <c r="C1659" s="29" cm="1">
        <f t="array" ref="C1659">MONTH(A1659)</f>
        <v>7</v>
      </c>
      <c r="D1659" s="51">
        <v>194260</v>
      </c>
    </row>
    <row r="1660" ht="12.75" customHeight="1">
      <c r="A1660" s="24">
        <v>44750</v>
      </c>
      <c r="B1660" s="28" cm="1">
        <f t="array" ref="B1660">YEAR(A1660)</f>
        <v>2022</v>
      </c>
      <c r="C1660" s="29" cm="1">
        <f t="array" ref="C1660">MONTH(A1660)</f>
        <v>7</v>
      </c>
      <c r="D1660" s="51">
        <v>194390</v>
      </c>
    </row>
    <row r="1661" ht="12.75" customHeight="1">
      <c r="A1661" s="24">
        <v>44751</v>
      </c>
      <c r="B1661" s="28" cm="1">
        <f t="array" ref="B1661">YEAR(A1661)</f>
        <v>2022</v>
      </c>
      <c r="C1661" s="29" cm="1">
        <f t="array" ref="C1661">MONTH(A1661)</f>
        <v>7</v>
      </c>
      <c r="D1661" s="51">
        <v>194480</v>
      </c>
    </row>
    <row r="1662" ht="12.75" customHeight="1">
      <c r="A1662" s="24">
        <v>44752</v>
      </c>
      <c r="B1662" s="28" cm="1">
        <f t="array" ref="B1662">YEAR(A1662)</f>
        <v>2022</v>
      </c>
      <c r="C1662" s="29" cm="1">
        <f t="array" ref="C1662">MONTH(A1662)</f>
        <v>7</v>
      </c>
      <c r="D1662" s="51">
        <v>194200</v>
      </c>
    </row>
    <row r="1663" ht="12.75" customHeight="1">
      <c r="A1663" s="24">
        <v>44753</v>
      </c>
      <c r="B1663" s="28" cm="1">
        <f t="array" ref="B1663">YEAR(A1663)</f>
        <v>2022</v>
      </c>
      <c r="C1663" s="29" cm="1">
        <f t="array" ref="C1663">MONTH(A1663)</f>
        <v>7</v>
      </c>
      <c r="D1663" s="51">
        <v>194520</v>
      </c>
    </row>
    <row r="1664" ht="12.75" customHeight="1">
      <c r="A1664" s="24">
        <v>44754</v>
      </c>
      <c r="B1664" s="28" cm="1">
        <f t="array" ref="B1664">YEAR(A1664)</f>
        <v>2022</v>
      </c>
      <c r="C1664" s="29" cm="1">
        <f t="array" ref="C1664">MONTH(A1664)</f>
        <v>7</v>
      </c>
      <c r="D1664" s="51">
        <v>194970</v>
      </c>
    </row>
    <row r="1665" ht="12.75" customHeight="1">
      <c r="A1665" s="24">
        <v>44755</v>
      </c>
      <c r="B1665" s="28" cm="1">
        <f t="array" ref="B1665">YEAR(A1665)</f>
        <v>2022</v>
      </c>
      <c r="C1665" s="29" cm="1">
        <f t="array" ref="C1665">MONTH(A1665)</f>
        <v>7</v>
      </c>
      <c r="D1665" s="51">
        <v>195100</v>
      </c>
    </row>
    <row r="1666" ht="12.75" customHeight="1">
      <c r="A1666" s="24">
        <v>44756</v>
      </c>
      <c r="B1666" s="28" cm="1">
        <f t="array" ref="B1666">YEAR(A1666)</f>
        <v>2022</v>
      </c>
      <c r="C1666" s="29" cm="1">
        <f t="array" ref="C1666">MONTH(A1666)</f>
        <v>7</v>
      </c>
      <c r="D1666" s="51">
        <v>195470</v>
      </c>
    </row>
    <row r="1667" ht="12.75" customHeight="1">
      <c r="A1667" s="24">
        <v>44757</v>
      </c>
      <c r="B1667" s="28" cm="1">
        <f t="array" ref="B1667">YEAR(A1667)</f>
        <v>2022</v>
      </c>
      <c r="C1667" s="29" cm="1">
        <f t="array" ref="C1667">MONTH(A1667)</f>
        <v>7</v>
      </c>
      <c r="D1667" s="51">
        <v>195520</v>
      </c>
    </row>
    <row r="1668" ht="12.75" customHeight="1">
      <c r="A1668" s="24">
        <v>44758</v>
      </c>
      <c r="B1668" s="28" cm="1">
        <f t="array" ref="B1668">YEAR(A1668)</f>
        <v>2022</v>
      </c>
      <c r="C1668" s="29" cm="1">
        <f t="array" ref="C1668">MONTH(A1668)</f>
        <v>7</v>
      </c>
      <c r="D1668" s="51">
        <v>195710</v>
      </c>
    </row>
    <row r="1669" ht="12.75" customHeight="1">
      <c r="A1669" s="24">
        <v>44759</v>
      </c>
      <c r="B1669" s="28" cm="1">
        <f t="array" ref="B1669">YEAR(A1669)</f>
        <v>2022</v>
      </c>
      <c r="C1669" s="29" cm="1">
        <f t="array" ref="C1669">MONTH(A1669)</f>
        <v>7</v>
      </c>
      <c r="D1669" s="51">
        <v>195860</v>
      </c>
    </row>
    <row r="1670" ht="12.75" customHeight="1">
      <c r="A1670" s="24">
        <v>44760</v>
      </c>
      <c r="B1670" s="28" cm="1">
        <f t="array" ref="B1670">YEAR(A1670)</f>
        <v>2022</v>
      </c>
      <c r="C1670" s="29" cm="1">
        <f t="array" ref="C1670">MONTH(A1670)</f>
        <v>7</v>
      </c>
      <c r="D1670" s="51">
        <v>196060</v>
      </c>
    </row>
    <row r="1671" ht="12.75" customHeight="1">
      <c r="A1671" s="24">
        <v>44761</v>
      </c>
      <c r="B1671" s="28" cm="1">
        <f t="array" ref="B1671">YEAR(A1671)</f>
        <v>2022</v>
      </c>
      <c r="C1671" s="29" cm="1">
        <f t="array" ref="C1671">MONTH(A1671)</f>
        <v>7</v>
      </c>
      <c r="D1671" s="51">
        <v>196210</v>
      </c>
    </row>
    <row r="1672" ht="12.75" customHeight="1">
      <c r="A1672" s="24">
        <v>44762</v>
      </c>
      <c r="B1672" s="28" cm="1">
        <f t="array" ref="B1672">YEAR(A1672)</f>
        <v>2022</v>
      </c>
      <c r="C1672" s="29" cm="1">
        <f t="array" ref="C1672">MONTH(A1672)</f>
        <v>7</v>
      </c>
      <c r="D1672" s="51">
        <v>196300</v>
      </c>
    </row>
    <row r="1673" ht="12.75" customHeight="1">
      <c r="A1673" s="24">
        <v>44763</v>
      </c>
      <c r="B1673" s="28" cm="1">
        <f t="array" ref="B1673">YEAR(A1673)</f>
        <v>2022</v>
      </c>
      <c r="C1673" s="29" cm="1">
        <f t="array" ref="C1673">MONTH(A1673)</f>
        <v>7</v>
      </c>
      <c r="D1673" s="51">
        <v>196450</v>
      </c>
    </row>
    <row r="1674" ht="12.75" customHeight="1">
      <c r="A1674" s="24">
        <v>44764</v>
      </c>
      <c r="B1674" s="28" cm="1">
        <f t="array" ref="B1674">YEAR(A1674)</f>
        <v>2022</v>
      </c>
      <c r="C1674" s="29" cm="1">
        <f t="array" ref="C1674">MONTH(A1674)</f>
        <v>7</v>
      </c>
      <c r="D1674" s="51">
        <v>196580</v>
      </c>
    </row>
    <row r="1675" ht="12.75" customHeight="1">
      <c r="A1675" s="24">
        <v>44765</v>
      </c>
      <c r="B1675" s="28" cm="1">
        <f t="array" ref="B1675">YEAR(A1675)</f>
        <v>2022</v>
      </c>
      <c r="C1675" s="29" cm="1">
        <f t="array" ref="C1675">MONTH(A1675)</f>
        <v>7</v>
      </c>
      <c r="D1675" s="51">
        <v>196690</v>
      </c>
    </row>
    <row r="1676" ht="12.75" customHeight="1">
      <c r="A1676" s="24">
        <v>44766</v>
      </c>
      <c r="B1676" s="28" cm="1">
        <f t="array" ref="B1676">YEAR(A1676)</f>
        <v>2022</v>
      </c>
      <c r="C1676" s="29" cm="1">
        <f t="array" ref="C1676">MONTH(A1676)</f>
        <v>7</v>
      </c>
      <c r="D1676" s="51">
        <v>196730</v>
      </c>
    </row>
    <row r="1677" ht="12.75" customHeight="1">
      <c r="A1677" s="24">
        <v>44767</v>
      </c>
      <c r="B1677" s="28" cm="1">
        <f t="array" ref="B1677">YEAR(A1677)</f>
        <v>2022</v>
      </c>
      <c r="C1677" s="29" cm="1">
        <f t="array" ref="C1677">MONTH(A1677)</f>
        <v>7</v>
      </c>
      <c r="D1677" s="51">
        <v>196930</v>
      </c>
    </row>
    <row r="1678" ht="12.75" customHeight="1">
      <c r="A1678" s="24">
        <v>44768</v>
      </c>
      <c r="B1678" s="28" cm="1">
        <f t="array" ref="B1678">YEAR(A1678)</f>
        <v>2022</v>
      </c>
      <c r="C1678" s="29" cm="1">
        <f t="array" ref="C1678">MONTH(A1678)</f>
        <v>7</v>
      </c>
      <c r="D1678" s="51">
        <v>197080</v>
      </c>
    </row>
    <row r="1679" ht="12.75" customHeight="1">
      <c r="A1679" s="24">
        <v>44769</v>
      </c>
      <c r="B1679" s="28" cm="1">
        <f t="array" ref="B1679">YEAR(A1679)</f>
        <v>2022</v>
      </c>
      <c r="C1679" s="29" cm="1">
        <f t="array" ref="C1679">MONTH(A1679)</f>
        <v>7</v>
      </c>
      <c r="D1679" s="51">
        <v>197150</v>
      </c>
    </row>
    <row r="1680" ht="12.75" customHeight="1">
      <c r="A1680" s="24">
        <v>44770</v>
      </c>
      <c r="B1680" s="28" cm="1">
        <f t="array" ref="B1680">YEAR(A1680)</f>
        <v>2022</v>
      </c>
      <c r="C1680" s="29" cm="1">
        <f t="array" ref="C1680">MONTH(A1680)</f>
        <v>7</v>
      </c>
      <c r="D1680" s="51">
        <v>197230</v>
      </c>
    </row>
    <row r="1681" ht="12.75" customHeight="1">
      <c r="A1681" s="24">
        <v>44771</v>
      </c>
      <c r="B1681" s="28" cm="1">
        <f t="array" ref="B1681">YEAR(A1681)</f>
        <v>2022</v>
      </c>
      <c r="C1681" s="29" cm="1">
        <f t="array" ref="C1681">MONTH(A1681)</f>
        <v>7</v>
      </c>
      <c r="D1681" s="51">
        <v>197410</v>
      </c>
    </row>
    <row r="1682" ht="12.75" customHeight="1">
      <c r="A1682" s="24">
        <v>44772</v>
      </c>
      <c r="B1682" s="28" cm="1">
        <f t="array" ref="B1682">YEAR(A1682)</f>
        <v>2022</v>
      </c>
      <c r="C1682" s="29" cm="1">
        <f t="array" ref="C1682">MONTH(A1682)</f>
        <v>7</v>
      </c>
      <c r="D1682" s="51">
        <v>197430</v>
      </c>
    </row>
    <row r="1683" ht="12.75" customHeight="1">
      <c r="A1683" s="24">
        <v>44773</v>
      </c>
      <c r="B1683" s="28" cm="1">
        <f t="array" ref="B1683">YEAR(A1683)</f>
        <v>2022</v>
      </c>
      <c r="C1683" s="29" cm="1">
        <f t="array" ref="C1683">MONTH(A1683)</f>
        <v>7</v>
      </c>
      <c r="D1683" s="51">
        <v>197520</v>
      </c>
    </row>
    <row r="1684" ht="12.75" customHeight="1">
      <c r="A1684" s="24">
        <v>44774</v>
      </c>
      <c r="B1684" s="28" cm="1">
        <f t="array" ref="B1684">YEAR(A1684)</f>
        <v>2022</v>
      </c>
      <c r="C1684" s="29" cm="1">
        <f t="array" ref="C1684">MONTH(A1684)</f>
        <v>8</v>
      </c>
      <c r="D1684" s="51">
        <v>197470</v>
      </c>
    </row>
    <row r="1685" ht="12.75" customHeight="1">
      <c r="A1685" s="24">
        <v>44775</v>
      </c>
      <c r="B1685" s="28" cm="1">
        <f t="array" ref="B1685">YEAR(A1685)</f>
        <v>2022</v>
      </c>
      <c r="C1685" s="29" cm="1">
        <f t="array" ref="C1685">MONTH(A1685)</f>
        <v>8</v>
      </c>
      <c r="D1685" s="51">
        <v>196970</v>
      </c>
    </row>
    <row r="1686" ht="12.75" customHeight="1">
      <c r="A1686" s="24">
        <v>44776</v>
      </c>
      <c r="B1686" s="28" cm="1">
        <f t="array" ref="B1686">YEAR(A1686)</f>
        <v>2022</v>
      </c>
      <c r="C1686" s="29" cm="1">
        <f t="array" ref="C1686">MONTH(A1686)</f>
        <v>8</v>
      </c>
      <c r="D1686" s="51">
        <v>196340</v>
      </c>
    </row>
    <row r="1687" ht="12.75" customHeight="1">
      <c r="A1687" s="24">
        <v>44777</v>
      </c>
      <c r="B1687" s="28" cm="1">
        <f t="array" ref="B1687">YEAR(A1687)</f>
        <v>2022</v>
      </c>
      <c r="C1687" s="29" cm="1">
        <f t="array" ref="C1687">MONTH(A1687)</f>
        <v>8</v>
      </c>
      <c r="D1687" s="51">
        <v>196470</v>
      </c>
    </row>
    <row r="1688" ht="12.75" customHeight="1">
      <c r="A1688" s="24">
        <v>44778</v>
      </c>
      <c r="B1688" s="28" cm="1">
        <f t="array" ref="B1688">YEAR(A1688)</f>
        <v>2022</v>
      </c>
      <c r="C1688" s="29" cm="1">
        <f t="array" ref="C1688">MONTH(A1688)</f>
        <v>8</v>
      </c>
      <c r="D1688" s="51">
        <v>196800</v>
      </c>
    </row>
    <row r="1689" ht="12.75" customHeight="1">
      <c r="A1689" s="24">
        <v>44779</v>
      </c>
      <c r="B1689" s="28" cm="1">
        <f t="array" ref="B1689">YEAR(A1689)</f>
        <v>2022</v>
      </c>
      <c r="C1689" s="29" cm="1">
        <f t="array" ref="C1689">MONTH(A1689)</f>
        <v>8</v>
      </c>
      <c r="D1689" s="51">
        <v>196760</v>
      </c>
    </row>
    <row r="1690" ht="12.75" customHeight="1">
      <c r="A1690" s="24">
        <v>44780</v>
      </c>
      <c r="B1690" s="28" cm="1">
        <f t="array" ref="B1690">YEAR(A1690)</f>
        <v>2022</v>
      </c>
      <c r="C1690" s="29" cm="1">
        <f t="array" ref="C1690">MONTH(A1690)</f>
        <v>8</v>
      </c>
      <c r="D1690" s="51">
        <v>196580</v>
      </c>
    </row>
    <row r="1691" ht="12.75" customHeight="1">
      <c r="A1691" s="24">
        <v>44781</v>
      </c>
      <c r="B1691" s="28" cm="1">
        <f t="array" ref="B1691">YEAR(A1691)</f>
        <v>2022</v>
      </c>
      <c r="C1691" s="29" cm="1">
        <f t="array" ref="C1691">MONTH(A1691)</f>
        <v>8</v>
      </c>
      <c r="D1691" s="51">
        <v>196320</v>
      </c>
    </row>
    <row r="1692" ht="12.75" customHeight="1">
      <c r="A1692" s="24">
        <v>44782</v>
      </c>
      <c r="B1692" s="28" cm="1">
        <f t="array" ref="B1692">YEAR(A1692)</f>
        <v>2022</v>
      </c>
      <c r="C1692" s="29" cm="1">
        <f t="array" ref="C1692">MONTH(A1692)</f>
        <v>8</v>
      </c>
      <c r="D1692" s="51">
        <v>196060</v>
      </c>
    </row>
    <row r="1693" ht="12.75" customHeight="1">
      <c r="A1693" s="24">
        <v>44783</v>
      </c>
      <c r="B1693" s="28" cm="1">
        <f t="array" ref="B1693">YEAR(A1693)</f>
        <v>2022</v>
      </c>
      <c r="C1693" s="29" cm="1">
        <f t="array" ref="C1693">MONTH(A1693)</f>
        <v>8</v>
      </c>
      <c r="D1693" s="51">
        <v>196120</v>
      </c>
    </row>
    <row r="1694" ht="12.75" customHeight="1">
      <c r="A1694" s="24">
        <v>44784</v>
      </c>
      <c r="B1694" s="28" cm="1">
        <f t="array" ref="B1694">YEAR(A1694)</f>
        <v>2022</v>
      </c>
      <c r="C1694" s="29" cm="1">
        <f t="array" ref="C1694">MONTH(A1694)</f>
        <v>8</v>
      </c>
      <c r="D1694" s="51">
        <v>196230</v>
      </c>
    </row>
    <row r="1695" ht="12.75" customHeight="1">
      <c r="A1695" s="24">
        <v>44785</v>
      </c>
      <c r="B1695" s="28" cm="1">
        <f t="array" ref="B1695">YEAR(A1695)</f>
        <v>2022</v>
      </c>
      <c r="C1695" s="29" cm="1">
        <f t="array" ref="C1695">MONTH(A1695)</f>
        <v>8</v>
      </c>
      <c r="D1695" s="51">
        <v>196360</v>
      </c>
    </row>
    <row r="1696" ht="12.75" customHeight="1">
      <c r="A1696" s="24">
        <v>44786</v>
      </c>
      <c r="B1696" s="28" cm="1">
        <f t="array" ref="B1696">YEAR(A1696)</f>
        <v>2022</v>
      </c>
      <c r="C1696" s="29" cm="1">
        <f t="array" ref="C1696">MONTH(A1696)</f>
        <v>8</v>
      </c>
      <c r="D1696" s="51">
        <v>196450</v>
      </c>
    </row>
    <row r="1697" ht="12.75" customHeight="1">
      <c r="A1697" s="24">
        <v>44787</v>
      </c>
      <c r="B1697" s="28" cm="1">
        <f t="array" ref="B1697">YEAR(A1697)</f>
        <v>2022</v>
      </c>
      <c r="C1697" s="29" cm="1">
        <f t="array" ref="C1697">MONTH(A1697)</f>
        <v>8</v>
      </c>
      <c r="D1697" s="51">
        <v>196340</v>
      </c>
    </row>
    <row r="1698" ht="12.75" customHeight="1">
      <c r="A1698" s="24">
        <v>44788</v>
      </c>
      <c r="B1698" s="28" cm="1">
        <f t="array" ref="B1698">YEAR(A1698)</f>
        <v>2022</v>
      </c>
      <c r="C1698" s="29" cm="1">
        <f t="array" ref="C1698">MONTH(A1698)</f>
        <v>8</v>
      </c>
      <c r="D1698" s="51">
        <v>196650</v>
      </c>
    </row>
    <row r="1699" ht="12.75" customHeight="1">
      <c r="A1699" s="24">
        <v>44789</v>
      </c>
      <c r="B1699" s="28" cm="1">
        <f t="array" ref="B1699">YEAR(A1699)</f>
        <v>2022</v>
      </c>
      <c r="C1699" s="29" cm="1">
        <f t="array" ref="C1699">MONTH(A1699)</f>
        <v>8</v>
      </c>
      <c r="D1699" s="51">
        <v>196690</v>
      </c>
    </row>
    <row r="1700" ht="12.75" customHeight="1">
      <c r="A1700" s="24">
        <v>44790</v>
      </c>
      <c r="B1700" s="28" cm="1">
        <f t="array" ref="B1700">YEAR(A1700)</f>
        <v>2022</v>
      </c>
      <c r="C1700" s="29" cm="1">
        <f t="array" ref="C1700">MONTH(A1700)</f>
        <v>8</v>
      </c>
      <c r="D1700" s="51">
        <v>196620</v>
      </c>
    </row>
    <row r="1701" ht="12.75" customHeight="1">
      <c r="A1701" s="24">
        <v>44791</v>
      </c>
      <c r="B1701" s="28" cm="1">
        <f t="array" ref="B1701">YEAR(A1701)</f>
        <v>2022</v>
      </c>
      <c r="C1701" s="29" cm="1">
        <f t="array" ref="C1701">MONTH(A1701)</f>
        <v>8</v>
      </c>
      <c r="D1701" s="51">
        <v>196540</v>
      </c>
    </row>
    <row r="1702" ht="12.75" customHeight="1">
      <c r="A1702" s="24">
        <v>44792</v>
      </c>
      <c r="B1702" s="28" cm="1">
        <f t="array" ref="B1702">YEAR(A1702)</f>
        <v>2022</v>
      </c>
      <c r="C1702" s="29" cm="1">
        <f t="array" ref="C1702">MONTH(A1702)</f>
        <v>8</v>
      </c>
      <c r="D1702" s="51">
        <v>196490</v>
      </c>
    </row>
    <row r="1703" ht="12.75" customHeight="1">
      <c r="A1703" s="24">
        <v>44793</v>
      </c>
      <c r="B1703" s="28" cm="1">
        <f t="array" ref="B1703">YEAR(A1703)</f>
        <v>2022</v>
      </c>
      <c r="C1703" s="29" cm="1">
        <f t="array" ref="C1703">MONTH(A1703)</f>
        <v>8</v>
      </c>
      <c r="D1703" s="51">
        <v>196450</v>
      </c>
    </row>
    <row r="1704" ht="12.75" customHeight="1">
      <c r="A1704" s="24">
        <v>44794</v>
      </c>
      <c r="B1704" s="28" cm="1">
        <f t="array" ref="B1704">YEAR(A1704)</f>
        <v>2022</v>
      </c>
      <c r="C1704" s="29" cm="1">
        <f t="array" ref="C1704">MONTH(A1704)</f>
        <v>8</v>
      </c>
      <c r="D1704" s="51">
        <v>196320</v>
      </c>
    </row>
    <row r="1705" ht="12.75" customHeight="1">
      <c r="A1705" s="24">
        <v>44795</v>
      </c>
      <c r="B1705" s="28" cm="1">
        <f t="array" ref="B1705">YEAR(A1705)</f>
        <v>2022</v>
      </c>
      <c r="C1705" s="29" cm="1">
        <f t="array" ref="C1705">MONTH(A1705)</f>
        <v>8</v>
      </c>
      <c r="D1705" s="51">
        <v>196320</v>
      </c>
    </row>
    <row r="1706" ht="12.75" customHeight="1">
      <c r="A1706" s="24">
        <v>44796</v>
      </c>
      <c r="B1706" s="28" cm="1">
        <f t="array" ref="B1706">YEAR(A1706)</f>
        <v>2022</v>
      </c>
      <c r="C1706" s="29" cm="1">
        <f t="array" ref="C1706">MONTH(A1706)</f>
        <v>8</v>
      </c>
      <c r="D1706" s="51">
        <v>196150</v>
      </c>
    </row>
    <row r="1707" ht="12.75" customHeight="1">
      <c r="A1707" s="24">
        <v>44797</v>
      </c>
      <c r="B1707" s="28" cm="1">
        <f t="array" ref="B1707">YEAR(A1707)</f>
        <v>2022</v>
      </c>
      <c r="C1707" s="29" cm="1">
        <f t="array" ref="C1707">MONTH(A1707)</f>
        <v>8</v>
      </c>
      <c r="D1707" s="51">
        <v>196080</v>
      </c>
    </row>
    <row r="1708" ht="12.75" customHeight="1">
      <c r="A1708" s="24">
        <v>44798</v>
      </c>
      <c r="B1708" s="28" cm="1">
        <f t="array" ref="B1708">YEAR(A1708)</f>
        <v>2022</v>
      </c>
      <c r="C1708" s="29" cm="1">
        <f t="array" ref="C1708">MONTH(A1708)</f>
        <v>8</v>
      </c>
      <c r="D1708" s="51">
        <v>196040</v>
      </c>
    </row>
    <row r="1709" ht="12.75" customHeight="1">
      <c r="A1709" s="24">
        <v>44799</v>
      </c>
      <c r="B1709" s="28" cm="1">
        <f t="array" ref="B1709">YEAR(A1709)</f>
        <v>2022</v>
      </c>
      <c r="C1709" s="29" cm="1">
        <f t="array" ref="C1709">MONTH(A1709)</f>
        <v>8</v>
      </c>
      <c r="D1709" s="51">
        <v>196040</v>
      </c>
    </row>
    <row r="1710" ht="12.75" customHeight="1">
      <c r="A1710" s="24">
        <v>44800</v>
      </c>
      <c r="B1710" s="28" cm="1">
        <f t="array" ref="B1710">YEAR(A1710)</f>
        <v>2022</v>
      </c>
      <c r="C1710" s="29" cm="1">
        <f t="array" ref="C1710">MONTH(A1710)</f>
        <v>8</v>
      </c>
      <c r="D1710" s="51">
        <v>195860</v>
      </c>
    </row>
    <row r="1711" ht="12.75" customHeight="1">
      <c r="A1711" s="24">
        <v>44801</v>
      </c>
      <c r="B1711" s="28" cm="1">
        <f t="array" ref="B1711">YEAR(A1711)</f>
        <v>2022</v>
      </c>
      <c r="C1711" s="29" cm="1">
        <f t="array" ref="C1711">MONTH(A1711)</f>
        <v>8</v>
      </c>
      <c r="D1711" s="51">
        <v>195710</v>
      </c>
    </row>
    <row r="1712" ht="12.75" customHeight="1">
      <c r="A1712" s="24">
        <v>44802</v>
      </c>
      <c r="B1712" s="28" cm="1">
        <f t="array" ref="B1712">YEAR(A1712)</f>
        <v>2022</v>
      </c>
      <c r="C1712" s="29" cm="1">
        <f t="array" ref="C1712">MONTH(A1712)</f>
        <v>8</v>
      </c>
      <c r="D1712" s="51">
        <v>195690</v>
      </c>
    </row>
    <row r="1713" ht="12.75" customHeight="1">
      <c r="A1713" s="24">
        <v>44803</v>
      </c>
      <c r="B1713" s="28" cm="1">
        <f t="array" ref="B1713">YEAR(A1713)</f>
        <v>2022</v>
      </c>
      <c r="C1713" s="29" cm="1">
        <f t="array" ref="C1713">MONTH(A1713)</f>
        <v>8</v>
      </c>
      <c r="D1713" s="51">
        <v>195320</v>
      </c>
    </row>
    <row r="1714" ht="12.75" customHeight="1">
      <c r="A1714" s="24">
        <v>44804</v>
      </c>
      <c r="B1714" s="28" cm="1">
        <f t="array" ref="B1714">YEAR(A1714)</f>
        <v>2022</v>
      </c>
      <c r="C1714" s="29" cm="1">
        <f t="array" ref="C1714">MONTH(A1714)</f>
        <v>8</v>
      </c>
      <c r="D1714" s="51">
        <v>195080</v>
      </c>
    </row>
    <row r="1715" ht="12.75" customHeight="1">
      <c r="A1715" s="24">
        <v>44805</v>
      </c>
      <c r="B1715" s="28" cm="1">
        <f t="array" ref="B1715">YEAR(A1715)</f>
        <v>2022</v>
      </c>
      <c r="C1715" s="29" cm="1">
        <f t="array" ref="C1715">MONTH(A1715)</f>
        <v>9</v>
      </c>
      <c r="D1715" s="51">
        <v>194800</v>
      </c>
    </row>
    <row r="1716" ht="12.75" customHeight="1">
      <c r="A1716" s="24">
        <v>44806</v>
      </c>
      <c r="B1716" s="28" cm="1">
        <f t="array" ref="B1716">YEAR(A1716)</f>
        <v>2022</v>
      </c>
      <c r="C1716" s="29" cm="1">
        <f t="array" ref="C1716">MONTH(A1716)</f>
        <v>9</v>
      </c>
      <c r="D1716" s="51">
        <v>194500</v>
      </c>
    </row>
    <row r="1717" ht="12.75" customHeight="1">
      <c r="A1717" s="24">
        <v>44807</v>
      </c>
      <c r="B1717" s="28" cm="1">
        <f t="array" ref="B1717">YEAR(A1717)</f>
        <v>2022</v>
      </c>
      <c r="C1717" s="29" cm="1">
        <f t="array" ref="C1717">MONTH(A1717)</f>
        <v>9</v>
      </c>
      <c r="D1717" s="51">
        <v>194260</v>
      </c>
    </row>
    <row r="1718" ht="12.75" customHeight="1">
      <c r="A1718" s="24">
        <v>44808</v>
      </c>
      <c r="B1718" s="28" cm="1">
        <f t="array" ref="B1718">YEAR(A1718)</f>
        <v>2022</v>
      </c>
      <c r="C1718" s="29" cm="1">
        <f t="array" ref="C1718">MONTH(A1718)</f>
        <v>9</v>
      </c>
      <c r="D1718" s="51">
        <v>194020</v>
      </c>
    </row>
    <row r="1719" ht="12.75" customHeight="1">
      <c r="A1719" s="24">
        <v>44809</v>
      </c>
      <c r="B1719" s="28" cm="1">
        <f t="array" ref="B1719">YEAR(A1719)</f>
        <v>2022</v>
      </c>
      <c r="C1719" s="29" cm="1">
        <f t="array" ref="C1719">MONTH(A1719)</f>
        <v>9</v>
      </c>
      <c r="D1719" s="51">
        <v>193850</v>
      </c>
    </row>
    <row r="1720" ht="12.75" customHeight="1">
      <c r="A1720" s="24">
        <v>44810</v>
      </c>
      <c r="B1720" s="28" cm="1">
        <f t="array" ref="B1720">YEAR(A1720)</f>
        <v>2022</v>
      </c>
      <c r="C1720" s="29" cm="1">
        <f t="array" ref="C1720">MONTH(A1720)</f>
        <v>9</v>
      </c>
      <c r="D1720" s="51">
        <v>193790</v>
      </c>
    </row>
    <row r="1721" ht="12.75" customHeight="1">
      <c r="A1721" s="24">
        <v>44811</v>
      </c>
      <c r="B1721" s="28" cm="1">
        <f t="array" ref="B1721">YEAR(A1721)</f>
        <v>2022</v>
      </c>
      <c r="C1721" s="29" cm="1">
        <f t="array" ref="C1721">MONTH(A1721)</f>
        <v>9</v>
      </c>
      <c r="D1721" s="51">
        <v>193590</v>
      </c>
    </row>
    <row r="1722" ht="12.75" customHeight="1">
      <c r="A1722" s="24">
        <v>44812</v>
      </c>
      <c r="B1722" s="28" cm="1">
        <f t="array" ref="B1722">YEAR(A1722)</f>
        <v>2022</v>
      </c>
      <c r="C1722" s="29" cm="1">
        <f t="array" ref="C1722">MONTH(A1722)</f>
        <v>9</v>
      </c>
      <c r="D1722" s="51">
        <v>193380</v>
      </c>
    </row>
    <row r="1723" ht="12.75" customHeight="1">
      <c r="A1723" s="24">
        <v>44813</v>
      </c>
      <c r="B1723" s="28" cm="1">
        <f t="array" ref="B1723">YEAR(A1723)</f>
        <v>2022</v>
      </c>
      <c r="C1723" s="29" cm="1">
        <f t="array" ref="C1723">MONTH(A1723)</f>
        <v>9</v>
      </c>
      <c r="D1723" s="51">
        <v>193230</v>
      </c>
    </row>
    <row r="1724" ht="12.75" customHeight="1">
      <c r="A1724" s="24">
        <v>44814</v>
      </c>
      <c r="B1724" s="28" cm="1">
        <f t="array" ref="B1724">YEAR(A1724)</f>
        <v>2022</v>
      </c>
      <c r="C1724" s="29" cm="1">
        <f t="array" ref="C1724">MONTH(A1724)</f>
        <v>9</v>
      </c>
      <c r="D1724" s="51">
        <v>193140</v>
      </c>
    </row>
    <row r="1725" ht="12.75" customHeight="1">
      <c r="A1725" s="24">
        <v>44815</v>
      </c>
      <c r="B1725" s="28" cm="1">
        <f t="array" ref="B1725">YEAR(A1725)</f>
        <v>2022</v>
      </c>
      <c r="C1725" s="29" cm="1">
        <f t="array" ref="C1725">MONTH(A1725)</f>
        <v>9</v>
      </c>
      <c r="D1725" s="51">
        <v>193100</v>
      </c>
    </row>
    <row r="1726" ht="12.75" customHeight="1">
      <c r="A1726" s="24">
        <v>44816</v>
      </c>
      <c r="B1726" s="28" cm="1">
        <f t="array" ref="B1726">YEAR(A1726)</f>
        <v>2022</v>
      </c>
      <c r="C1726" s="29" cm="1">
        <f t="array" ref="C1726">MONTH(A1726)</f>
        <v>9</v>
      </c>
      <c r="D1726" s="51">
        <v>193140</v>
      </c>
    </row>
    <row r="1727" ht="12.75" customHeight="1">
      <c r="A1727" s="24">
        <v>44817</v>
      </c>
      <c r="B1727" s="28" cm="1">
        <f t="array" ref="B1727">YEAR(A1727)</f>
        <v>2022</v>
      </c>
      <c r="C1727" s="29" cm="1">
        <f t="array" ref="C1727">MONTH(A1727)</f>
        <v>9</v>
      </c>
      <c r="D1727" s="51">
        <v>192950</v>
      </c>
    </row>
    <row r="1728" ht="12.75" customHeight="1">
      <c r="A1728" s="24">
        <v>44818</v>
      </c>
      <c r="B1728" s="28" cm="1">
        <f t="array" ref="B1728">YEAR(A1728)</f>
        <v>2022</v>
      </c>
      <c r="C1728" s="29" cm="1">
        <f t="array" ref="C1728">MONTH(A1728)</f>
        <v>9</v>
      </c>
      <c r="D1728" s="51">
        <v>192730</v>
      </c>
    </row>
    <row r="1729" ht="12.75" customHeight="1">
      <c r="A1729" s="24">
        <v>44819</v>
      </c>
      <c r="B1729" s="28" cm="1">
        <f t="array" ref="B1729">YEAR(A1729)</f>
        <v>2022</v>
      </c>
      <c r="C1729" s="29" cm="1">
        <f t="array" ref="C1729">MONTH(A1729)</f>
        <v>9</v>
      </c>
      <c r="D1729" s="51">
        <v>192710</v>
      </c>
    </row>
    <row r="1730" ht="12.75" customHeight="1">
      <c r="A1730" s="24">
        <v>44820</v>
      </c>
      <c r="B1730" s="28" cm="1">
        <f t="array" ref="B1730">YEAR(A1730)</f>
        <v>2022</v>
      </c>
      <c r="C1730" s="29" cm="1">
        <f t="array" ref="C1730">MONTH(A1730)</f>
        <v>9</v>
      </c>
      <c r="D1730" s="51">
        <v>192580</v>
      </c>
    </row>
    <row r="1731" ht="12.75" customHeight="1">
      <c r="A1731" s="24">
        <v>44821</v>
      </c>
      <c r="B1731" s="28" cm="1">
        <f t="array" ref="B1731">YEAR(A1731)</f>
        <v>2022</v>
      </c>
      <c r="C1731" s="29" cm="1">
        <f t="array" ref="C1731">MONTH(A1731)</f>
        <v>9</v>
      </c>
      <c r="D1731" s="51">
        <v>192600</v>
      </c>
    </row>
    <row r="1732" ht="12.75" customHeight="1">
      <c r="A1732" s="24">
        <v>44822</v>
      </c>
      <c r="B1732" s="28" cm="1">
        <f t="array" ref="B1732">YEAR(A1732)</f>
        <v>2022</v>
      </c>
      <c r="C1732" s="29" cm="1">
        <f t="array" ref="C1732">MONTH(A1732)</f>
        <v>9</v>
      </c>
      <c r="D1732" s="51">
        <v>192820</v>
      </c>
    </row>
    <row r="1733" ht="12.75" customHeight="1">
      <c r="A1733" s="24">
        <v>44823</v>
      </c>
      <c r="B1733" s="28" cm="1">
        <f t="array" ref="B1733">YEAR(A1733)</f>
        <v>2022</v>
      </c>
      <c r="C1733" s="29" cm="1">
        <f t="array" ref="C1733">MONTH(A1733)</f>
        <v>9</v>
      </c>
      <c r="D1733" s="51">
        <v>192840</v>
      </c>
    </row>
    <row r="1734" ht="12.75" customHeight="1">
      <c r="A1734" s="24">
        <v>44824</v>
      </c>
      <c r="B1734" s="28" cm="1">
        <f t="array" ref="B1734">YEAR(A1734)</f>
        <v>2022</v>
      </c>
      <c r="C1734" s="29" cm="1">
        <f t="array" ref="C1734">MONTH(A1734)</f>
        <v>9</v>
      </c>
      <c r="D1734" s="51">
        <v>193030</v>
      </c>
    </row>
    <row r="1735" ht="12.75" customHeight="1">
      <c r="A1735" s="24">
        <v>44825</v>
      </c>
      <c r="B1735" s="28" cm="1">
        <f t="array" ref="B1735">YEAR(A1735)</f>
        <v>2022</v>
      </c>
      <c r="C1735" s="29" cm="1">
        <f t="array" ref="C1735">MONTH(A1735)</f>
        <v>9</v>
      </c>
      <c r="D1735" s="51">
        <v>193250</v>
      </c>
    </row>
    <row r="1736" ht="12.75" customHeight="1">
      <c r="A1736" s="24">
        <v>44826</v>
      </c>
      <c r="B1736" s="28" cm="1">
        <f t="array" ref="B1736">YEAR(A1736)</f>
        <v>2022</v>
      </c>
      <c r="C1736" s="29" cm="1">
        <f t="array" ref="C1736">MONTH(A1736)</f>
        <v>9</v>
      </c>
      <c r="D1736" s="51">
        <v>193330</v>
      </c>
    </row>
    <row r="1737" ht="12.75" customHeight="1">
      <c r="A1737" s="24">
        <v>44827</v>
      </c>
      <c r="B1737" s="28" cm="1">
        <f t="array" ref="B1737">YEAR(A1737)</f>
        <v>2022</v>
      </c>
      <c r="C1737" s="29" cm="1">
        <f t="array" ref="C1737">MONTH(A1737)</f>
        <v>9</v>
      </c>
      <c r="D1737" s="51">
        <v>192820</v>
      </c>
    </row>
    <row r="1738" ht="12.75" customHeight="1">
      <c r="A1738" s="24">
        <v>44828</v>
      </c>
      <c r="B1738" s="28" cm="1">
        <f t="array" ref="B1738">YEAR(A1738)</f>
        <v>2022</v>
      </c>
      <c r="C1738" s="29" cm="1">
        <f t="array" ref="C1738">MONTH(A1738)</f>
        <v>9</v>
      </c>
      <c r="D1738" s="51">
        <v>192450</v>
      </c>
    </row>
    <row r="1739" ht="12.75" customHeight="1">
      <c r="A1739" s="24">
        <v>44829</v>
      </c>
      <c r="B1739" s="28" cm="1">
        <f t="array" ref="B1739">YEAR(A1739)</f>
        <v>2022</v>
      </c>
      <c r="C1739" s="29" cm="1">
        <f t="array" ref="C1739">MONTH(A1739)</f>
        <v>9</v>
      </c>
      <c r="D1739" s="51">
        <v>192430</v>
      </c>
    </row>
    <row r="1740" ht="12.75" customHeight="1">
      <c r="A1740" s="24">
        <v>44830</v>
      </c>
      <c r="B1740" s="28" cm="1">
        <f t="array" ref="B1740">YEAR(A1740)</f>
        <v>2022</v>
      </c>
      <c r="C1740" s="29" cm="1">
        <f t="array" ref="C1740">MONTH(A1740)</f>
        <v>9</v>
      </c>
      <c r="D1740" s="51">
        <v>192880</v>
      </c>
    </row>
    <row r="1741" ht="12.75" customHeight="1">
      <c r="A1741" s="24">
        <v>44831</v>
      </c>
      <c r="B1741" s="28" cm="1">
        <f t="array" ref="B1741">YEAR(A1741)</f>
        <v>2022</v>
      </c>
      <c r="C1741" s="29" cm="1">
        <f t="array" ref="C1741">MONTH(A1741)</f>
        <v>9</v>
      </c>
      <c r="D1741" s="51">
        <v>193250</v>
      </c>
    </row>
    <row r="1742" ht="12.75" customHeight="1">
      <c r="A1742" s="24">
        <v>44832</v>
      </c>
      <c r="B1742" s="28" cm="1">
        <f t="array" ref="B1742">YEAR(A1742)</f>
        <v>2022</v>
      </c>
      <c r="C1742" s="29" cm="1">
        <f t="array" ref="C1742">MONTH(A1742)</f>
        <v>9</v>
      </c>
      <c r="D1742" s="51">
        <v>193250</v>
      </c>
    </row>
    <row r="1743" ht="12.75" customHeight="1">
      <c r="A1743" s="24">
        <v>44833</v>
      </c>
      <c r="B1743" s="28" cm="1">
        <f t="array" ref="B1743">YEAR(A1743)</f>
        <v>2022</v>
      </c>
      <c r="C1743" s="29" cm="1">
        <f t="array" ref="C1743">MONTH(A1743)</f>
        <v>9</v>
      </c>
      <c r="D1743" s="51">
        <v>193180</v>
      </c>
    </row>
    <row r="1744" ht="12.75" customHeight="1">
      <c r="A1744" s="24">
        <v>44834</v>
      </c>
      <c r="B1744" s="28" cm="1">
        <f t="array" ref="B1744">YEAR(A1744)</f>
        <v>2022</v>
      </c>
      <c r="C1744" s="29" cm="1">
        <f t="array" ref="C1744">MONTH(A1744)</f>
        <v>9</v>
      </c>
      <c r="D1744" s="51">
        <v>193230</v>
      </c>
    </row>
    <row r="1745" ht="12.75" customHeight="1">
      <c r="A1745" s="24">
        <v>44835</v>
      </c>
      <c r="B1745" s="28" cm="1">
        <f t="array" ref="B1745">YEAR(A1745)</f>
        <v>2022</v>
      </c>
      <c r="C1745" s="29" cm="1">
        <f t="array" ref="C1745">MONTH(A1745)</f>
        <v>10</v>
      </c>
      <c r="D1745" s="51">
        <v>193120</v>
      </c>
    </row>
    <row r="1746" ht="12.75" customHeight="1">
      <c r="A1746" s="24">
        <v>44836</v>
      </c>
      <c r="B1746" s="28" cm="1">
        <f t="array" ref="B1746">YEAR(A1746)</f>
        <v>2022</v>
      </c>
      <c r="C1746" s="29" cm="1">
        <f t="array" ref="C1746">MONTH(A1746)</f>
        <v>10</v>
      </c>
      <c r="D1746" s="51">
        <v>192950</v>
      </c>
    </row>
    <row r="1747" ht="12.75" customHeight="1">
      <c r="A1747" s="24">
        <v>44837</v>
      </c>
      <c r="B1747" s="28" cm="1">
        <f t="array" ref="B1747">YEAR(A1747)</f>
        <v>2022</v>
      </c>
      <c r="C1747" s="29" cm="1">
        <f t="array" ref="C1747">MONTH(A1747)</f>
        <v>10</v>
      </c>
      <c r="D1747" s="51">
        <v>192770</v>
      </c>
    </row>
    <row r="1748" ht="12.75" customHeight="1">
      <c r="A1748" s="24">
        <v>44838</v>
      </c>
      <c r="B1748" s="28" cm="1">
        <f t="array" ref="B1748">YEAR(A1748)</f>
        <v>2022</v>
      </c>
      <c r="C1748" s="29" cm="1">
        <f t="array" ref="C1748">MONTH(A1748)</f>
        <v>10</v>
      </c>
      <c r="D1748" s="51">
        <v>192580</v>
      </c>
    </row>
    <row r="1749" ht="12.75" customHeight="1">
      <c r="A1749" s="24">
        <v>44839</v>
      </c>
      <c r="B1749" s="28" cm="1">
        <f t="array" ref="B1749">YEAR(A1749)</f>
        <v>2022</v>
      </c>
      <c r="C1749" s="29" cm="1">
        <f t="array" ref="C1749">MONTH(A1749)</f>
        <v>10</v>
      </c>
      <c r="D1749" s="51">
        <v>192450</v>
      </c>
    </row>
    <row r="1750" ht="12.75" customHeight="1">
      <c r="A1750" s="24">
        <v>44840</v>
      </c>
      <c r="B1750" s="28" cm="1">
        <f t="array" ref="B1750">YEAR(A1750)</f>
        <v>2022</v>
      </c>
      <c r="C1750" s="29" cm="1">
        <f t="array" ref="C1750">MONTH(A1750)</f>
        <v>10</v>
      </c>
      <c r="D1750" s="51">
        <v>192320</v>
      </c>
    </row>
    <row r="1751" ht="12.75" customHeight="1">
      <c r="A1751" s="24">
        <v>44841</v>
      </c>
      <c r="B1751" s="28" cm="1">
        <f t="array" ref="B1751">YEAR(A1751)</f>
        <v>2022</v>
      </c>
      <c r="C1751" s="29" cm="1">
        <f t="array" ref="C1751">MONTH(A1751)</f>
        <v>10</v>
      </c>
      <c r="D1751" s="51">
        <v>192320</v>
      </c>
    </row>
    <row r="1752" ht="12.75" customHeight="1">
      <c r="A1752" s="24">
        <v>44842</v>
      </c>
      <c r="B1752" s="28" cm="1">
        <f t="array" ref="B1752">YEAR(A1752)</f>
        <v>2022</v>
      </c>
      <c r="C1752" s="29" cm="1">
        <f t="array" ref="C1752">MONTH(A1752)</f>
        <v>10</v>
      </c>
      <c r="D1752" s="51">
        <v>192410</v>
      </c>
    </row>
    <row r="1753" ht="12.75" customHeight="1">
      <c r="A1753" s="24">
        <v>44843</v>
      </c>
      <c r="B1753" s="28" cm="1">
        <f t="array" ref="B1753">YEAR(A1753)</f>
        <v>2022</v>
      </c>
      <c r="C1753" s="29" cm="1">
        <f t="array" ref="C1753">MONTH(A1753)</f>
        <v>10</v>
      </c>
      <c r="D1753" s="51">
        <v>192280</v>
      </c>
    </row>
    <row r="1754" ht="12.75" customHeight="1">
      <c r="A1754" s="24">
        <v>44844</v>
      </c>
      <c r="B1754" s="28" cm="1">
        <f t="array" ref="B1754">YEAR(A1754)</f>
        <v>2022</v>
      </c>
      <c r="C1754" s="29" cm="1">
        <f t="array" ref="C1754">MONTH(A1754)</f>
        <v>10</v>
      </c>
      <c r="D1754" s="51">
        <v>192110</v>
      </c>
    </row>
    <row r="1755" ht="12.75" customHeight="1">
      <c r="A1755" s="24">
        <v>44845</v>
      </c>
      <c r="B1755" s="28" cm="1">
        <f t="array" ref="B1755">YEAR(A1755)</f>
        <v>2022</v>
      </c>
      <c r="C1755" s="29" cm="1">
        <f t="array" ref="C1755">MONTH(A1755)</f>
        <v>10</v>
      </c>
      <c r="D1755" s="51">
        <v>191550</v>
      </c>
    </row>
    <row r="1756" ht="12.75" customHeight="1">
      <c r="A1756" s="24">
        <v>44846</v>
      </c>
      <c r="B1756" s="28" cm="1">
        <f t="array" ref="B1756">YEAR(A1756)</f>
        <v>2022</v>
      </c>
      <c r="C1756" s="29" cm="1">
        <f t="array" ref="C1756">MONTH(A1756)</f>
        <v>10</v>
      </c>
      <c r="D1756" s="51">
        <v>190840</v>
      </c>
    </row>
    <row r="1757" ht="12.75" customHeight="1">
      <c r="A1757" s="24">
        <v>44847</v>
      </c>
      <c r="B1757" s="28" cm="1">
        <f t="array" ref="B1757">YEAR(A1757)</f>
        <v>2022</v>
      </c>
      <c r="C1757" s="29" cm="1">
        <f t="array" ref="C1757">MONTH(A1757)</f>
        <v>10</v>
      </c>
      <c r="D1757" s="51">
        <v>190180</v>
      </c>
    </row>
    <row r="1758" ht="12.75" customHeight="1">
      <c r="A1758" s="24">
        <v>44848</v>
      </c>
      <c r="B1758" s="28" cm="1">
        <f t="array" ref="B1758">YEAR(A1758)</f>
        <v>2022</v>
      </c>
      <c r="C1758" s="29" cm="1">
        <f t="array" ref="C1758">MONTH(A1758)</f>
        <v>10</v>
      </c>
      <c r="D1758" s="51">
        <v>189650</v>
      </c>
    </row>
    <row r="1759" ht="12.75" customHeight="1">
      <c r="A1759" s="24">
        <v>44849</v>
      </c>
      <c r="B1759" s="28" cm="1">
        <f t="array" ref="B1759">YEAR(A1759)</f>
        <v>2022</v>
      </c>
      <c r="C1759" s="29" cm="1">
        <f t="array" ref="C1759">MONTH(A1759)</f>
        <v>10</v>
      </c>
      <c r="D1759" s="51">
        <v>189840</v>
      </c>
    </row>
    <row r="1760" ht="12.75" customHeight="1">
      <c r="A1760" s="24">
        <v>44850</v>
      </c>
      <c r="B1760" s="28" cm="1">
        <f t="array" ref="B1760">YEAR(A1760)</f>
        <v>2022</v>
      </c>
      <c r="C1760" s="29" cm="1">
        <f t="array" ref="C1760">MONTH(A1760)</f>
        <v>10</v>
      </c>
      <c r="D1760" s="51">
        <v>189860</v>
      </c>
    </row>
    <row r="1761" ht="12.75" customHeight="1">
      <c r="A1761" s="24">
        <v>44851</v>
      </c>
      <c r="B1761" s="28" cm="1">
        <f t="array" ref="B1761">YEAR(A1761)</f>
        <v>2022</v>
      </c>
      <c r="C1761" s="29" cm="1">
        <f t="array" ref="C1761">MONTH(A1761)</f>
        <v>10</v>
      </c>
      <c r="D1761" s="51">
        <v>189730</v>
      </c>
    </row>
    <row r="1762" ht="12.75" customHeight="1">
      <c r="A1762" s="24">
        <v>44852</v>
      </c>
      <c r="B1762" s="28" cm="1">
        <f t="array" ref="B1762">YEAR(A1762)</f>
        <v>2022</v>
      </c>
      <c r="C1762" s="29" cm="1">
        <f t="array" ref="C1762">MONTH(A1762)</f>
        <v>10</v>
      </c>
      <c r="D1762" s="51">
        <v>189820</v>
      </c>
    </row>
    <row r="1763" ht="12.75" customHeight="1">
      <c r="A1763" s="24">
        <v>44853</v>
      </c>
      <c r="B1763" s="28" cm="1">
        <f t="array" ref="B1763">YEAR(A1763)</f>
        <v>2022</v>
      </c>
      <c r="C1763" s="29" cm="1">
        <f t="array" ref="C1763">MONTH(A1763)</f>
        <v>10</v>
      </c>
      <c r="D1763" s="51">
        <v>189970</v>
      </c>
    </row>
    <row r="1764" ht="12.75" customHeight="1">
      <c r="A1764" s="24">
        <v>44854</v>
      </c>
      <c r="B1764" s="28" cm="1">
        <f t="array" ref="B1764">YEAR(A1764)</f>
        <v>2022</v>
      </c>
      <c r="C1764" s="29" cm="1">
        <f t="array" ref="C1764">MONTH(A1764)</f>
        <v>10</v>
      </c>
      <c r="D1764" s="51">
        <v>190080</v>
      </c>
    </row>
    <row r="1765" ht="12.75" customHeight="1">
      <c r="A1765" s="24">
        <v>44855</v>
      </c>
      <c r="B1765" s="28" cm="1">
        <f t="array" ref="B1765">YEAR(A1765)</f>
        <v>2022</v>
      </c>
      <c r="C1765" s="29" cm="1">
        <f t="array" ref="C1765">MONTH(A1765)</f>
        <v>10</v>
      </c>
      <c r="D1765" s="51">
        <v>189840</v>
      </c>
    </row>
    <row r="1766" ht="12.75" customHeight="1">
      <c r="A1766" s="24">
        <v>44856</v>
      </c>
      <c r="B1766" s="28" cm="1">
        <f t="array" ref="B1766">YEAR(A1766)</f>
        <v>2022</v>
      </c>
      <c r="C1766" s="29" cm="1">
        <f t="array" ref="C1766">MONTH(A1766)</f>
        <v>10</v>
      </c>
      <c r="D1766" s="51">
        <v>189120</v>
      </c>
    </row>
    <row r="1767" ht="12.75" customHeight="1">
      <c r="A1767" s="24">
        <v>44857</v>
      </c>
      <c r="B1767" s="28" cm="1">
        <f t="array" ref="B1767">YEAR(A1767)</f>
        <v>2022</v>
      </c>
      <c r="C1767" s="29" cm="1">
        <f t="array" ref="C1767">MONTH(A1767)</f>
        <v>10</v>
      </c>
      <c r="D1767" s="51">
        <v>188140</v>
      </c>
    </row>
    <row r="1768" ht="12.75" customHeight="1">
      <c r="A1768" s="24">
        <v>44858</v>
      </c>
      <c r="B1768" s="28" cm="1">
        <f t="array" ref="B1768">YEAR(A1768)</f>
        <v>2022</v>
      </c>
      <c r="C1768" s="29" cm="1">
        <f t="array" ref="C1768">MONTH(A1768)</f>
        <v>10</v>
      </c>
      <c r="D1768" s="51">
        <v>186890</v>
      </c>
    </row>
    <row r="1769" ht="12.75" customHeight="1">
      <c r="A1769" s="24">
        <v>44859</v>
      </c>
      <c r="B1769" s="28" cm="1">
        <f t="array" ref="B1769">YEAR(A1769)</f>
        <v>2022</v>
      </c>
      <c r="C1769" s="29" cm="1">
        <f t="array" ref="C1769">MONTH(A1769)</f>
        <v>10</v>
      </c>
      <c r="D1769" s="51">
        <v>185630</v>
      </c>
    </row>
    <row r="1770" ht="12.75" customHeight="1">
      <c r="A1770" s="24">
        <v>44860</v>
      </c>
      <c r="B1770" s="28" cm="1">
        <f t="array" ref="B1770">YEAR(A1770)</f>
        <v>2022</v>
      </c>
      <c r="C1770" s="29" cm="1">
        <f t="array" ref="C1770">MONTH(A1770)</f>
        <v>10</v>
      </c>
      <c r="D1770" s="51">
        <v>184750</v>
      </c>
    </row>
    <row r="1771" ht="12.75" customHeight="1">
      <c r="A1771" s="24">
        <v>44861</v>
      </c>
      <c r="B1771" s="28" cm="1">
        <f t="array" ref="B1771">YEAR(A1771)</f>
        <v>2022</v>
      </c>
      <c r="C1771" s="29" cm="1">
        <f t="array" ref="C1771">MONTH(A1771)</f>
        <v>10</v>
      </c>
      <c r="D1771" s="51">
        <v>183760</v>
      </c>
    </row>
    <row r="1772" ht="12.75" customHeight="1">
      <c r="A1772" s="24">
        <v>44862</v>
      </c>
      <c r="B1772" s="28" cm="1">
        <f t="array" ref="B1772">YEAR(A1772)</f>
        <v>2022</v>
      </c>
      <c r="C1772" s="29" cm="1">
        <f t="array" ref="C1772">MONTH(A1772)</f>
        <v>10</v>
      </c>
      <c r="D1772" s="51">
        <v>182720</v>
      </c>
    </row>
    <row r="1773" ht="12.75" customHeight="1">
      <c r="A1773" s="24">
        <v>44863</v>
      </c>
      <c r="B1773" s="28" cm="1">
        <f t="array" ref="B1773">YEAR(A1773)</f>
        <v>2022</v>
      </c>
      <c r="C1773" s="29" cm="1">
        <f t="array" ref="C1773">MONTH(A1773)</f>
        <v>10</v>
      </c>
      <c r="D1773" s="51">
        <v>181560</v>
      </c>
    </row>
    <row r="1774" ht="12.75" customHeight="1">
      <c r="A1774" s="24">
        <v>44864</v>
      </c>
      <c r="B1774" s="28" cm="1">
        <f t="array" ref="B1774">YEAR(A1774)</f>
        <v>2022</v>
      </c>
      <c r="C1774" s="29" cm="1">
        <f t="array" ref="C1774">MONTH(A1774)</f>
        <v>10</v>
      </c>
      <c r="D1774" s="51">
        <v>180440</v>
      </c>
    </row>
    <row r="1775" ht="12.75" customHeight="1">
      <c r="A1775" s="24">
        <v>44865</v>
      </c>
      <c r="B1775" s="28" cm="1">
        <f t="array" ref="B1775">YEAR(A1775)</f>
        <v>2022</v>
      </c>
      <c r="C1775" s="29" cm="1">
        <f t="array" ref="C1775">MONTH(A1775)</f>
        <v>10</v>
      </c>
      <c r="D1775" s="51">
        <v>179420</v>
      </c>
    </row>
    <row r="1776" ht="12.75" customHeight="1">
      <c r="A1776" s="24">
        <v>44866</v>
      </c>
      <c r="B1776" s="28" cm="1">
        <f t="array" ref="B1776">YEAR(A1776)</f>
        <v>2022</v>
      </c>
      <c r="C1776" s="29" cm="1">
        <f t="array" ref="C1776">MONTH(A1776)</f>
        <v>11</v>
      </c>
      <c r="D1776" s="51">
        <v>178990</v>
      </c>
    </row>
    <row r="1777" ht="12.75" customHeight="1">
      <c r="A1777" s="24">
        <v>44867</v>
      </c>
      <c r="B1777" s="28" cm="1">
        <f t="array" ref="B1777">YEAR(A1777)</f>
        <v>2022</v>
      </c>
      <c r="C1777" s="29" cm="1">
        <f t="array" ref="C1777">MONTH(A1777)</f>
        <v>11</v>
      </c>
      <c r="D1777" s="51">
        <v>179090</v>
      </c>
    </row>
    <row r="1778" ht="12.75" customHeight="1">
      <c r="A1778" s="24">
        <v>44868</v>
      </c>
      <c r="B1778" s="28" cm="1">
        <f t="array" ref="B1778">YEAR(A1778)</f>
        <v>2022</v>
      </c>
      <c r="C1778" s="29" cm="1">
        <f t="array" ref="C1778">MONTH(A1778)</f>
        <v>11</v>
      </c>
      <c r="D1778" s="51">
        <v>179580</v>
      </c>
    </row>
    <row r="1779" ht="12.75" customHeight="1">
      <c r="A1779" s="24">
        <v>44869</v>
      </c>
      <c r="B1779" s="28" cm="1">
        <f t="array" ref="B1779">YEAR(A1779)</f>
        <v>2022</v>
      </c>
      <c r="C1779" s="29" cm="1">
        <f t="array" ref="C1779">MONTH(A1779)</f>
        <v>11</v>
      </c>
      <c r="D1779" s="51">
        <v>180140</v>
      </c>
    </row>
    <row r="1780" ht="12.75" customHeight="1">
      <c r="A1780" s="24">
        <v>44870</v>
      </c>
      <c r="B1780" s="28" cm="1">
        <f t="array" ref="B1780">YEAR(A1780)</f>
        <v>2022</v>
      </c>
      <c r="C1780" s="29" cm="1">
        <f t="array" ref="C1780">MONTH(A1780)</f>
        <v>11</v>
      </c>
      <c r="D1780" s="51">
        <v>180440</v>
      </c>
    </row>
    <row r="1781" ht="12.75" customHeight="1">
      <c r="A1781" s="24">
        <v>44871</v>
      </c>
      <c r="B1781" s="28" cm="1">
        <f t="array" ref="B1781">YEAR(A1781)</f>
        <v>2022</v>
      </c>
      <c r="C1781" s="29" cm="1">
        <f t="array" ref="C1781">MONTH(A1781)</f>
        <v>11</v>
      </c>
      <c r="D1781" s="51">
        <v>181130</v>
      </c>
    </row>
    <row r="1782" ht="12.75" customHeight="1">
      <c r="A1782" s="24">
        <v>44872</v>
      </c>
      <c r="B1782" s="28" cm="1">
        <f t="array" ref="B1782">YEAR(A1782)</f>
        <v>2022</v>
      </c>
      <c r="C1782" s="29" cm="1">
        <f t="array" ref="C1782">MONTH(A1782)</f>
        <v>11</v>
      </c>
      <c r="D1782" s="51">
        <v>181580</v>
      </c>
    </row>
    <row r="1783" ht="12.75" customHeight="1">
      <c r="A1783" s="24">
        <v>44873</v>
      </c>
      <c r="B1783" s="28" cm="1">
        <f t="array" ref="B1783">YEAR(A1783)</f>
        <v>2022</v>
      </c>
      <c r="C1783" s="29" cm="1">
        <f t="array" ref="C1783">MONTH(A1783)</f>
        <v>11</v>
      </c>
      <c r="D1783" s="51">
        <v>182390</v>
      </c>
    </row>
    <row r="1784" ht="12.75" customHeight="1">
      <c r="A1784" s="24">
        <v>44874</v>
      </c>
      <c r="B1784" s="28" cm="1">
        <f t="array" ref="B1784">YEAR(A1784)</f>
        <v>2022</v>
      </c>
      <c r="C1784" s="29" cm="1">
        <f t="array" ref="C1784">MONTH(A1784)</f>
        <v>11</v>
      </c>
      <c r="D1784" s="51">
        <v>182850</v>
      </c>
    </row>
    <row r="1785" ht="12.75" customHeight="1">
      <c r="A1785" s="24">
        <v>44875</v>
      </c>
      <c r="B1785" s="28" cm="1">
        <f t="array" ref="B1785">YEAR(A1785)</f>
        <v>2022</v>
      </c>
      <c r="C1785" s="29" cm="1">
        <f t="array" ref="C1785">MONTH(A1785)</f>
        <v>11</v>
      </c>
      <c r="D1785" s="51">
        <v>183370</v>
      </c>
    </row>
    <row r="1786" ht="12.75" customHeight="1">
      <c r="A1786" s="24">
        <v>44876</v>
      </c>
      <c r="B1786" s="28" cm="1">
        <f t="array" ref="B1786">YEAR(A1786)</f>
        <v>2022</v>
      </c>
      <c r="C1786" s="29" cm="1">
        <f t="array" ref="C1786">MONTH(A1786)</f>
        <v>11</v>
      </c>
      <c r="D1786" s="51">
        <v>184020</v>
      </c>
    </row>
    <row r="1787" ht="12.75" customHeight="1">
      <c r="A1787" s="24">
        <v>44877</v>
      </c>
      <c r="B1787" s="28" cm="1">
        <f t="array" ref="B1787">YEAR(A1787)</f>
        <v>2022</v>
      </c>
      <c r="C1787" s="29" cm="1">
        <f t="array" ref="C1787">MONTH(A1787)</f>
        <v>11</v>
      </c>
      <c r="D1787" s="51">
        <v>184640</v>
      </c>
    </row>
    <row r="1788" ht="12.75" customHeight="1">
      <c r="A1788" s="24">
        <v>44878</v>
      </c>
      <c r="B1788" s="28" cm="1">
        <f t="array" ref="B1788">YEAR(A1788)</f>
        <v>2022</v>
      </c>
      <c r="C1788" s="29" cm="1">
        <f t="array" ref="C1788">MONTH(A1788)</f>
        <v>11</v>
      </c>
      <c r="D1788" s="51">
        <v>185210</v>
      </c>
    </row>
    <row r="1789" ht="12.75" customHeight="1">
      <c r="A1789" s="24">
        <v>44879</v>
      </c>
      <c r="B1789" s="28" cm="1">
        <f t="array" ref="B1789">YEAR(A1789)</f>
        <v>2022</v>
      </c>
      <c r="C1789" s="29" cm="1">
        <f t="array" ref="C1789">MONTH(A1789)</f>
        <v>11</v>
      </c>
      <c r="D1789" s="51">
        <v>185690</v>
      </c>
    </row>
    <row r="1790" ht="12.75" customHeight="1">
      <c r="A1790" s="24">
        <v>44880</v>
      </c>
      <c r="B1790" s="28" cm="1">
        <f t="array" ref="B1790">YEAR(A1790)</f>
        <v>2022</v>
      </c>
      <c r="C1790" s="29" cm="1">
        <f t="array" ref="C1790">MONTH(A1790)</f>
        <v>11</v>
      </c>
      <c r="D1790" s="51">
        <v>186180</v>
      </c>
    </row>
    <row r="1791" ht="12.75" customHeight="1">
      <c r="A1791" s="24">
        <v>44881</v>
      </c>
      <c r="B1791" s="28" cm="1">
        <f t="array" ref="B1791">YEAR(A1791)</f>
        <v>2022</v>
      </c>
      <c r="C1791" s="29" cm="1">
        <f t="array" ref="C1791">MONTH(A1791)</f>
        <v>11</v>
      </c>
      <c r="D1791" s="51">
        <v>186680</v>
      </c>
    </row>
    <row r="1792" ht="12.75" customHeight="1">
      <c r="A1792" s="24">
        <v>44882</v>
      </c>
      <c r="B1792" s="28" cm="1">
        <f t="array" ref="B1792">YEAR(A1792)</f>
        <v>2022</v>
      </c>
      <c r="C1792" s="29" cm="1">
        <f t="array" ref="C1792">MONTH(A1792)</f>
        <v>11</v>
      </c>
      <c r="D1792" s="51">
        <v>187360</v>
      </c>
    </row>
    <row r="1793" ht="12.75" customHeight="1">
      <c r="A1793" s="24">
        <v>44883</v>
      </c>
      <c r="B1793" s="28" cm="1">
        <f t="array" ref="B1793">YEAR(A1793)</f>
        <v>2022</v>
      </c>
      <c r="C1793" s="29" cm="1">
        <f t="array" ref="C1793">MONTH(A1793)</f>
        <v>11</v>
      </c>
      <c r="D1793" s="51">
        <v>188010</v>
      </c>
    </row>
    <row r="1794" ht="12.75" customHeight="1">
      <c r="A1794" s="24">
        <v>44884</v>
      </c>
      <c r="B1794" s="28" cm="1">
        <f t="array" ref="B1794">YEAR(A1794)</f>
        <v>2022</v>
      </c>
      <c r="C1794" s="29" cm="1">
        <f t="array" ref="C1794">MONTH(A1794)</f>
        <v>11</v>
      </c>
      <c r="D1794" s="51">
        <v>188500</v>
      </c>
    </row>
    <row r="1795" ht="12.75" customHeight="1">
      <c r="A1795" s="24">
        <v>44885</v>
      </c>
      <c r="B1795" s="28" cm="1">
        <f t="array" ref="B1795">YEAR(A1795)</f>
        <v>2022</v>
      </c>
      <c r="C1795" s="29" cm="1">
        <f t="array" ref="C1795">MONTH(A1795)</f>
        <v>11</v>
      </c>
      <c r="D1795" s="51">
        <v>189260</v>
      </c>
    </row>
    <row r="1796" ht="12.75" customHeight="1">
      <c r="A1796" s="24">
        <v>44886</v>
      </c>
      <c r="B1796" s="28" cm="1">
        <f t="array" ref="B1796">YEAR(A1796)</f>
        <v>2022</v>
      </c>
      <c r="C1796" s="29" cm="1">
        <f t="array" ref="C1796">MONTH(A1796)</f>
        <v>11</v>
      </c>
      <c r="D1796" s="51">
        <v>189900</v>
      </c>
    </row>
    <row r="1797" ht="12.75" customHeight="1">
      <c r="A1797" s="24">
        <v>44887</v>
      </c>
      <c r="B1797" s="28" cm="1">
        <f t="array" ref="B1797">YEAR(A1797)</f>
        <v>2022</v>
      </c>
      <c r="C1797" s="29" cm="1">
        <f t="array" ref="C1797">MONTH(A1797)</f>
        <v>11</v>
      </c>
      <c r="D1797" s="51">
        <v>190630</v>
      </c>
    </row>
    <row r="1798" ht="12.75" customHeight="1">
      <c r="A1798" s="24">
        <v>44888</v>
      </c>
      <c r="B1798" s="28" cm="1">
        <f t="array" ref="B1798">YEAR(A1798)</f>
        <v>2022</v>
      </c>
      <c r="C1798" s="29" cm="1">
        <f t="array" ref="C1798">MONTH(A1798)</f>
        <v>11</v>
      </c>
      <c r="D1798" s="51">
        <v>191230</v>
      </c>
    </row>
    <row r="1799" ht="12.75" customHeight="1">
      <c r="A1799" s="24">
        <v>44889</v>
      </c>
      <c r="B1799" s="28" cm="1">
        <f t="array" ref="B1799">YEAR(A1799)</f>
        <v>2022</v>
      </c>
      <c r="C1799" s="29" cm="1">
        <f t="array" ref="C1799">MONTH(A1799)</f>
        <v>11</v>
      </c>
      <c r="D1799" s="51">
        <v>191700</v>
      </c>
    </row>
    <row r="1800" ht="12.75" customHeight="1">
      <c r="A1800" s="24">
        <v>44890</v>
      </c>
      <c r="B1800" s="28" cm="1">
        <f t="array" ref="B1800">YEAR(A1800)</f>
        <v>2022</v>
      </c>
      <c r="C1800" s="29" cm="1">
        <f t="array" ref="C1800">MONTH(A1800)</f>
        <v>11</v>
      </c>
      <c r="D1800" s="51">
        <v>192260</v>
      </c>
    </row>
    <row r="1801" ht="12.75" customHeight="1">
      <c r="A1801" s="24">
        <v>44891</v>
      </c>
      <c r="B1801" s="28" cm="1">
        <f t="array" ref="B1801">YEAR(A1801)</f>
        <v>2022</v>
      </c>
      <c r="C1801" s="29" cm="1">
        <f t="array" ref="C1801">MONTH(A1801)</f>
        <v>11</v>
      </c>
      <c r="D1801" s="51">
        <v>192840</v>
      </c>
    </row>
    <row r="1802" ht="12.75" customHeight="1">
      <c r="A1802" s="24">
        <v>44892</v>
      </c>
      <c r="B1802" s="28" cm="1">
        <f t="array" ref="B1802">YEAR(A1802)</f>
        <v>2022</v>
      </c>
      <c r="C1802" s="29" cm="1">
        <f t="array" ref="C1802">MONTH(A1802)</f>
        <v>11</v>
      </c>
      <c r="D1802" s="51">
        <v>193460</v>
      </c>
    </row>
    <row r="1803" ht="12.75" customHeight="1">
      <c r="A1803" s="24">
        <v>44893</v>
      </c>
      <c r="B1803" s="28" cm="1">
        <f t="array" ref="B1803">YEAR(A1803)</f>
        <v>2022</v>
      </c>
      <c r="C1803" s="29" cm="1">
        <f t="array" ref="C1803">MONTH(A1803)</f>
        <v>11</v>
      </c>
      <c r="D1803" s="51">
        <v>194300</v>
      </c>
    </row>
    <row r="1804" ht="12.75" customHeight="1">
      <c r="A1804" s="24">
        <v>44894</v>
      </c>
      <c r="B1804" s="28" cm="1">
        <f t="array" ref="B1804">YEAR(A1804)</f>
        <v>2022</v>
      </c>
      <c r="C1804" s="29" cm="1">
        <f t="array" ref="C1804">MONTH(A1804)</f>
        <v>11</v>
      </c>
      <c r="D1804" s="51">
        <v>195100</v>
      </c>
    </row>
    <row r="1805" ht="12.75" customHeight="1">
      <c r="A1805" s="24">
        <v>44895</v>
      </c>
      <c r="B1805" s="28" cm="1">
        <f t="array" ref="B1805">YEAR(A1805)</f>
        <v>2022</v>
      </c>
      <c r="C1805" s="29" cm="1">
        <f t="array" ref="C1805">MONTH(A1805)</f>
        <v>11</v>
      </c>
      <c r="D1805" s="51">
        <v>195560</v>
      </c>
    </row>
    <row r="1806" ht="12.75" customHeight="1">
      <c r="A1806" s="24">
        <v>44896</v>
      </c>
      <c r="B1806" s="28" cm="1">
        <f t="array" ref="B1806">YEAR(A1806)</f>
        <v>2022</v>
      </c>
      <c r="C1806" s="29" cm="1">
        <f t="array" ref="C1806">MONTH(A1806)</f>
        <v>12</v>
      </c>
      <c r="D1806" s="51">
        <v>195280</v>
      </c>
    </row>
    <row r="1807" ht="12.75" customHeight="1">
      <c r="A1807" s="24">
        <v>44897</v>
      </c>
      <c r="B1807" s="28" cm="1">
        <f t="array" ref="B1807">YEAR(A1807)</f>
        <v>2022</v>
      </c>
      <c r="C1807" s="29" cm="1">
        <f t="array" ref="C1807">MONTH(A1807)</f>
        <v>12</v>
      </c>
      <c r="D1807" s="51">
        <v>195100</v>
      </c>
    </row>
    <row r="1808" ht="12.75" customHeight="1">
      <c r="A1808" s="24">
        <v>44898</v>
      </c>
      <c r="B1808" s="28" cm="1">
        <f t="array" ref="B1808">YEAR(A1808)</f>
        <v>2022</v>
      </c>
      <c r="C1808" s="29" cm="1">
        <f t="array" ref="C1808">MONTH(A1808)</f>
        <v>12</v>
      </c>
      <c r="D1808" s="51">
        <v>195340</v>
      </c>
    </row>
    <row r="1809" ht="12.75" customHeight="1">
      <c r="A1809" s="24">
        <v>44899</v>
      </c>
      <c r="B1809" s="28" cm="1">
        <f t="array" ref="B1809">YEAR(A1809)</f>
        <v>2022</v>
      </c>
      <c r="C1809" s="29" cm="1">
        <f t="array" ref="C1809">MONTH(A1809)</f>
        <v>12</v>
      </c>
      <c r="D1809" s="51">
        <v>196060</v>
      </c>
    </row>
    <row r="1810" ht="12.75" customHeight="1">
      <c r="A1810" s="24">
        <v>44900</v>
      </c>
      <c r="B1810" s="28" cm="1">
        <f t="array" ref="B1810">YEAR(A1810)</f>
        <v>2022</v>
      </c>
      <c r="C1810" s="29" cm="1">
        <f t="array" ref="C1810">MONTH(A1810)</f>
        <v>12</v>
      </c>
      <c r="D1810" s="51">
        <v>196120</v>
      </c>
    </row>
    <row r="1811" ht="12.75" customHeight="1">
      <c r="A1811" s="24">
        <v>44901</v>
      </c>
      <c r="B1811" s="28" cm="1">
        <f t="array" ref="B1811">YEAR(A1811)</f>
        <v>2022</v>
      </c>
      <c r="C1811" s="29" cm="1">
        <f t="array" ref="C1811">MONTH(A1811)</f>
        <v>12</v>
      </c>
      <c r="D1811" s="51">
        <v>196120</v>
      </c>
    </row>
    <row r="1812" ht="12.75" customHeight="1">
      <c r="A1812" s="24">
        <v>44902</v>
      </c>
      <c r="B1812" s="28" cm="1">
        <f t="array" ref="B1812">YEAR(A1812)</f>
        <v>2022</v>
      </c>
      <c r="C1812" s="29" cm="1">
        <f t="array" ref="C1812">MONTH(A1812)</f>
        <v>12</v>
      </c>
      <c r="D1812" s="51">
        <v>196060</v>
      </c>
    </row>
    <row r="1813" ht="12.75" customHeight="1">
      <c r="A1813" s="24">
        <v>44903</v>
      </c>
      <c r="B1813" s="28" cm="1">
        <f t="array" ref="B1813">YEAR(A1813)</f>
        <v>2022</v>
      </c>
      <c r="C1813" s="29" cm="1">
        <f t="array" ref="C1813">MONTH(A1813)</f>
        <v>12</v>
      </c>
      <c r="D1813" s="51">
        <v>196040</v>
      </c>
    </row>
    <row r="1814" ht="12.75" customHeight="1">
      <c r="A1814" s="24">
        <v>44904</v>
      </c>
      <c r="B1814" s="28" cm="1">
        <f t="array" ref="B1814">YEAR(A1814)</f>
        <v>2022</v>
      </c>
      <c r="C1814" s="29" cm="1">
        <f t="array" ref="C1814">MONTH(A1814)</f>
        <v>12</v>
      </c>
      <c r="D1814" s="51">
        <v>195860</v>
      </c>
    </row>
    <row r="1815" ht="12.75" customHeight="1">
      <c r="A1815" s="24">
        <v>44905</v>
      </c>
      <c r="B1815" s="28" cm="1">
        <f t="array" ref="B1815">YEAR(A1815)</f>
        <v>2022</v>
      </c>
      <c r="C1815" s="29" cm="1">
        <f t="array" ref="C1815">MONTH(A1815)</f>
        <v>12</v>
      </c>
      <c r="D1815" s="51">
        <v>196930</v>
      </c>
    </row>
    <row r="1816" ht="12.75" customHeight="1">
      <c r="A1816" s="24">
        <v>44906</v>
      </c>
      <c r="B1816" s="28" cm="1">
        <f t="array" ref="B1816">YEAR(A1816)</f>
        <v>2022</v>
      </c>
      <c r="C1816" s="29" cm="1">
        <f t="array" ref="C1816">MONTH(A1816)</f>
        <v>12</v>
      </c>
      <c r="D1816" s="51">
        <v>199250</v>
      </c>
    </row>
    <row r="1817" ht="12.75" customHeight="1">
      <c r="A1817" s="24">
        <v>44907</v>
      </c>
      <c r="B1817" s="28" cm="1">
        <f t="array" ref="B1817">YEAR(A1817)</f>
        <v>2022</v>
      </c>
      <c r="C1817" s="29" cm="1">
        <f t="array" ref="C1817">MONTH(A1817)</f>
        <v>12</v>
      </c>
      <c r="D1817" s="51">
        <v>199180</v>
      </c>
    </row>
    <row r="1818" ht="12.75" customHeight="1">
      <c r="A1818" s="24">
        <v>44908</v>
      </c>
      <c r="B1818" s="28" cm="1">
        <f t="array" ref="B1818">YEAR(A1818)</f>
        <v>2022</v>
      </c>
      <c r="C1818" s="29" cm="1">
        <f t="array" ref="C1818">MONTH(A1818)</f>
        <v>12</v>
      </c>
      <c r="D1818" s="51">
        <v>198810</v>
      </c>
    </row>
    <row r="1819" ht="12.75" customHeight="1">
      <c r="A1819" s="24">
        <v>44909</v>
      </c>
      <c r="B1819" s="28" cm="1">
        <f t="array" ref="B1819">YEAR(A1819)</f>
        <v>2022</v>
      </c>
      <c r="C1819" s="29" cm="1">
        <f t="array" ref="C1819">MONTH(A1819)</f>
        <v>12</v>
      </c>
      <c r="D1819" s="51">
        <v>198330</v>
      </c>
    </row>
    <row r="1820" ht="12.75" customHeight="1">
      <c r="A1820" s="24">
        <v>44910</v>
      </c>
      <c r="B1820" s="28" cm="1">
        <f t="array" ref="B1820">YEAR(A1820)</f>
        <v>2022</v>
      </c>
      <c r="C1820" s="29" cm="1">
        <f t="array" ref="C1820">MONTH(A1820)</f>
        <v>12</v>
      </c>
      <c r="D1820" s="51">
        <v>197450</v>
      </c>
    </row>
    <row r="1821" ht="12.75" customHeight="1">
      <c r="A1821" s="24">
        <v>44911</v>
      </c>
      <c r="B1821" s="28" cm="1">
        <f t="array" ref="B1821">YEAR(A1821)</f>
        <v>2022</v>
      </c>
      <c r="C1821" s="29" cm="1">
        <f t="array" ref="C1821">MONTH(A1821)</f>
        <v>12</v>
      </c>
      <c r="D1821" s="51">
        <v>196800</v>
      </c>
    </row>
    <row r="1822" ht="12.75" customHeight="1">
      <c r="A1822" s="24">
        <v>44912</v>
      </c>
      <c r="B1822" s="28" cm="1">
        <f t="array" ref="B1822">YEAR(A1822)</f>
        <v>2022</v>
      </c>
      <c r="C1822" s="29" cm="1">
        <f t="array" ref="C1822">MONTH(A1822)</f>
        <v>12</v>
      </c>
      <c r="D1822" s="51">
        <v>196320</v>
      </c>
    </row>
    <row r="1823" ht="12.75" customHeight="1">
      <c r="A1823" s="24">
        <v>44913</v>
      </c>
      <c r="B1823" s="28" cm="1">
        <f t="array" ref="B1823">YEAR(A1823)</f>
        <v>2022</v>
      </c>
      <c r="C1823" s="29" cm="1">
        <f t="array" ref="C1823">MONTH(A1823)</f>
        <v>12</v>
      </c>
      <c r="D1823" s="51">
        <v>195450</v>
      </c>
    </row>
    <row r="1824" ht="12.75" customHeight="1">
      <c r="A1824" s="24">
        <v>44914</v>
      </c>
      <c r="B1824" s="28" cm="1">
        <f t="array" ref="B1824">YEAR(A1824)</f>
        <v>2022</v>
      </c>
      <c r="C1824" s="29" cm="1">
        <f t="array" ref="C1824">MONTH(A1824)</f>
        <v>12</v>
      </c>
      <c r="D1824" s="51">
        <v>194740</v>
      </c>
    </row>
    <row r="1825" ht="12.75" customHeight="1">
      <c r="A1825" s="24">
        <v>44915</v>
      </c>
      <c r="B1825" s="28" cm="1">
        <f t="array" ref="B1825">YEAR(A1825)</f>
        <v>2022</v>
      </c>
      <c r="C1825" s="29" cm="1">
        <f t="array" ref="C1825">MONTH(A1825)</f>
        <v>12</v>
      </c>
      <c r="D1825" s="51">
        <v>193570</v>
      </c>
    </row>
    <row r="1826" ht="12.75" customHeight="1">
      <c r="A1826" s="24">
        <v>44916</v>
      </c>
      <c r="B1826" s="28" cm="1">
        <f t="array" ref="B1826">YEAR(A1826)</f>
        <v>2022</v>
      </c>
      <c r="C1826" s="29" cm="1">
        <f t="array" ref="C1826">MONTH(A1826)</f>
        <v>12</v>
      </c>
      <c r="D1826" s="51">
        <v>192240</v>
      </c>
    </row>
    <row r="1827" ht="12.75" customHeight="1">
      <c r="A1827" s="24">
        <v>44917</v>
      </c>
      <c r="B1827" s="28" cm="1">
        <f t="array" ref="B1827">YEAR(A1827)</f>
        <v>2022</v>
      </c>
      <c r="C1827" s="29" cm="1">
        <f t="array" ref="C1827">MONTH(A1827)</f>
        <v>12</v>
      </c>
      <c r="D1827" s="51">
        <v>190990</v>
      </c>
    </row>
    <row r="1828" ht="12.75" customHeight="1">
      <c r="A1828" s="24">
        <v>44918</v>
      </c>
      <c r="B1828" s="28" cm="1">
        <f t="array" ref="B1828">YEAR(A1828)</f>
        <v>2022</v>
      </c>
      <c r="C1828" s="29" cm="1">
        <f t="array" ref="C1828">MONTH(A1828)</f>
        <v>12</v>
      </c>
      <c r="D1828" s="51">
        <v>189650</v>
      </c>
    </row>
    <row r="1829" ht="12.75" customHeight="1">
      <c r="A1829" s="24">
        <v>44919</v>
      </c>
      <c r="B1829" s="28" cm="1">
        <f t="array" ref="B1829">YEAR(A1829)</f>
        <v>2022</v>
      </c>
      <c r="C1829" s="29" cm="1">
        <f t="array" ref="C1829">MONTH(A1829)</f>
        <v>12</v>
      </c>
      <c r="D1829" s="51">
        <v>188270</v>
      </c>
    </row>
    <row r="1830" ht="12.75" customHeight="1">
      <c r="A1830" s="24">
        <v>44920</v>
      </c>
      <c r="B1830" s="28" cm="1">
        <f t="array" ref="B1830">YEAR(A1830)</f>
        <v>2022</v>
      </c>
      <c r="C1830" s="29" cm="1">
        <f t="array" ref="C1830">MONTH(A1830)</f>
        <v>12</v>
      </c>
      <c r="D1830" s="51">
        <v>187020</v>
      </c>
    </row>
    <row r="1831" ht="12.75" customHeight="1">
      <c r="A1831" s="24">
        <v>44921</v>
      </c>
      <c r="B1831" s="28" cm="1">
        <f t="array" ref="B1831">YEAR(A1831)</f>
        <v>2022</v>
      </c>
      <c r="C1831" s="29" cm="1">
        <f t="array" ref="C1831">MONTH(A1831)</f>
        <v>12</v>
      </c>
      <c r="D1831" s="51">
        <v>185670</v>
      </c>
    </row>
    <row r="1832" ht="12.75" customHeight="1">
      <c r="A1832" s="24">
        <v>44922</v>
      </c>
      <c r="B1832" s="28" cm="1">
        <f t="array" ref="B1832">YEAR(A1832)</f>
        <v>2022</v>
      </c>
      <c r="C1832" s="29" cm="1">
        <f t="array" ref="C1832">MONTH(A1832)</f>
        <v>12</v>
      </c>
      <c r="D1832" s="51">
        <v>186640</v>
      </c>
    </row>
    <row r="1833" ht="12.75" customHeight="1">
      <c r="A1833" s="24">
        <v>44923</v>
      </c>
      <c r="B1833" s="28" cm="1">
        <f t="array" ref="B1833">YEAR(A1833)</f>
        <v>2022</v>
      </c>
      <c r="C1833" s="29" cm="1">
        <f t="array" ref="C1833">MONTH(A1833)</f>
        <v>12</v>
      </c>
      <c r="D1833" s="51">
        <v>187360</v>
      </c>
    </row>
    <row r="1834" ht="12.75" customHeight="1">
      <c r="A1834" s="24">
        <v>44924</v>
      </c>
      <c r="B1834" s="28" cm="1">
        <f t="array" ref="B1834">YEAR(A1834)</f>
        <v>2022</v>
      </c>
      <c r="C1834" s="29" cm="1">
        <f t="array" ref="C1834">MONTH(A1834)</f>
        <v>12</v>
      </c>
      <c r="D1834" s="51">
        <v>185100</v>
      </c>
    </row>
    <row r="1835" ht="12.75" customHeight="1">
      <c r="A1835" s="24">
        <v>44925</v>
      </c>
      <c r="B1835" s="28" cm="1">
        <f t="array" ref="B1835">YEAR(A1835)</f>
        <v>2022</v>
      </c>
      <c r="C1835" s="29" cm="1">
        <f t="array" ref="C1835">MONTH(A1835)</f>
        <v>12</v>
      </c>
      <c r="D1835" s="51">
        <v>187190</v>
      </c>
    </row>
    <row r="1836" ht="12.75" customHeight="1">
      <c r="A1836" s="24">
        <v>44926</v>
      </c>
      <c r="B1836" s="28" cm="1">
        <f t="array" ref="B1836">YEAR(A1836)</f>
        <v>2022</v>
      </c>
      <c r="C1836" s="29" cm="1">
        <f t="array" ref="C1836">MONTH(A1836)</f>
        <v>12</v>
      </c>
      <c r="D1836" s="51">
        <v>209950</v>
      </c>
    </row>
    <row r="1837" ht="12.75" customHeight="1">
      <c r="A1837" s="24">
        <v>44927</v>
      </c>
      <c r="B1837" s="28" cm="1">
        <f t="array" ref="B1837">YEAR(A1837)</f>
        <v>2023</v>
      </c>
      <c r="C1837" s="29" cm="1">
        <f t="array" ref="C1837">MONTH(A1837)</f>
        <v>1</v>
      </c>
      <c r="D1837" s="51">
        <v>206080</v>
      </c>
    </row>
    <row r="1838" ht="12.75" customHeight="1">
      <c r="A1838" s="24">
        <v>44928</v>
      </c>
      <c r="B1838" s="28" cm="1">
        <f t="array" ref="B1838">YEAR(A1838)</f>
        <v>2023</v>
      </c>
      <c r="C1838" s="29" cm="1">
        <f t="array" ref="C1838">MONTH(A1838)</f>
        <v>1</v>
      </c>
      <c r="D1838" s="51">
        <v>204480</v>
      </c>
    </row>
    <row r="1839" ht="12.75" customHeight="1">
      <c r="A1839" s="24">
        <v>44929</v>
      </c>
      <c r="B1839" s="28" cm="1">
        <f t="array" ref="B1839">YEAR(A1839)</f>
        <v>2023</v>
      </c>
      <c r="C1839" s="29" cm="1">
        <f t="array" ref="C1839">MONTH(A1839)</f>
        <v>1</v>
      </c>
      <c r="D1839" s="51">
        <v>203660</v>
      </c>
    </row>
    <row r="1840" ht="12.75" customHeight="1">
      <c r="A1840" s="24">
        <v>44930</v>
      </c>
      <c r="B1840" s="28" cm="1">
        <f t="array" ref="B1840">YEAR(A1840)</f>
        <v>2023</v>
      </c>
      <c r="C1840" s="29" cm="1">
        <f t="array" ref="C1840">MONTH(A1840)</f>
        <v>1</v>
      </c>
      <c r="D1840" s="51">
        <v>200240</v>
      </c>
    </row>
    <row r="1841" ht="12.75" customHeight="1">
      <c r="A1841" s="24">
        <v>44931</v>
      </c>
      <c r="B1841" s="28" cm="1">
        <f t="array" ref="B1841">YEAR(A1841)</f>
        <v>2023</v>
      </c>
      <c r="C1841" s="29" cm="1">
        <f t="array" ref="C1841">MONTH(A1841)</f>
        <v>1</v>
      </c>
      <c r="D1841" s="51">
        <v>198590</v>
      </c>
    </row>
    <row r="1842" ht="12.75" customHeight="1">
      <c r="A1842" s="24">
        <v>44932</v>
      </c>
      <c r="B1842" s="28" cm="1">
        <f t="array" ref="B1842">YEAR(A1842)</f>
        <v>2023</v>
      </c>
      <c r="C1842" s="29" cm="1">
        <f t="array" ref="C1842">MONTH(A1842)</f>
        <v>1</v>
      </c>
      <c r="D1842" s="51">
        <v>196910</v>
      </c>
    </row>
    <row r="1843" ht="12.75" customHeight="1">
      <c r="A1843" s="24">
        <v>44933</v>
      </c>
      <c r="B1843" s="28" cm="1">
        <f t="array" ref="B1843">YEAR(A1843)</f>
        <v>2023</v>
      </c>
      <c r="C1843" s="29" cm="1">
        <f t="array" ref="C1843">MONTH(A1843)</f>
        <v>1</v>
      </c>
      <c r="D1843" s="51">
        <v>193590</v>
      </c>
    </row>
    <row r="1844" ht="12.75" customHeight="1">
      <c r="A1844" s="24">
        <v>44934</v>
      </c>
      <c r="B1844" s="28" cm="1">
        <f t="array" ref="B1844">YEAR(A1844)</f>
        <v>2023</v>
      </c>
      <c r="C1844" s="29" cm="1">
        <f t="array" ref="C1844">MONTH(A1844)</f>
        <v>1</v>
      </c>
      <c r="D1844" s="51">
        <v>190080</v>
      </c>
    </row>
    <row r="1845" ht="12.75" customHeight="1">
      <c r="A1845" s="24">
        <v>44935</v>
      </c>
      <c r="B1845" s="28" cm="1">
        <f t="array" ref="B1845">YEAR(A1845)</f>
        <v>2023</v>
      </c>
      <c r="C1845" s="29" cm="1">
        <f t="array" ref="C1845">MONTH(A1845)</f>
        <v>1</v>
      </c>
      <c r="D1845" s="51">
        <v>191850</v>
      </c>
    </row>
    <row r="1846" ht="12.75" customHeight="1">
      <c r="A1846" s="24">
        <v>44936</v>
      </c>
      <c r="B1846" s="28" cm="1">
        <f t="array" ref="B1846">YEAR(A1846)</f>
        <v>2023</v>
      </c>
      <c r="C1846" s="29" cm="1">
        <f t="array" ref="C1846">MONTH(A1846)</f>
        <v>1</v>
      </c>
      <c r="D1846" s="51">
        <v>195040</v>
      </c>
    </row>
    <row r="1847" ht="12.75" customHeight="1">
      <c r="A1847" s="24">
        <v>44937</v>
      </c>
      <c r="B1847" s="28" cm="1">
        <f t="array" ref="B1847">YEAR(A1847)</f>
        <v>2023</v>
      </c>
      <c r="C1847" s="29" cm="1">
        <f t="array" ref="C1847">MONTH(A1847)</f>
        <v>1</v>
      </c>
      <c r="D1847" s="51">
        <v>195340</v>
      </c>
    </row>
    <row r="1848" ht="12.75" customHeight="1">
      <c r="A1848" s="24">
        <v>44938</v>
      </c>
      <c r="B1848" s="28" cm="1">
        <f t="array" ref="B1848">YEAR(A1848)</f>
        <v>2023</v>
      </c>
      <c r="C1848" s="29" cm="1">
        <f t="array" ref="C1848">MONTH(A1848)</f>
        <v>1</v>
      </c>
      <c r="D1848" s="51">
        <v>194930</v>
      </c>
    </row>
    <row r="1849" ht="12.75" customHeight="1">
      <c r="A1849" s="24">
        <v>44939</v>
      </c>
      <c r="B1849" s="28" cm="1">
        <f t="array" ref="B1849">YEAR(A1849)</f>
        <v>2023</v>
      </c>
      <c r="C1849" s="29" cm="1">
        <f t="array" ref="C1849">MONTH(A1849)</f>
        <v>1</v>
      </c>
      <c r="D1849" s="51">
        <v>194040</v>
      </c>
    </row>
    <row r="1850" ht="12.75" customHeight="1">
      <c r="A1850" s="24">
        <v>44940</v>
      </c>
      <c r="B1850" s="28" cm="1">
        <f t="array" ref="B1850">YEAR(A1850)</f>
        <v>2023</v>
      </c>
      <c r="C1850" s="29" cm="1">
        <f t="array" ref="C1850">MONTH(A1850)</f>
        <v>1</v>
      </c>
      <c r="D1850" s="51">
        <v>198760</v>
      </c>
    </row>
    <row r="1851" ht="12.75" customHeight="1">
      <c r="A1851" s="24">
        <v>44941</v>
      </c>
      <c r="B1851" s="28" cm="1">
        <f t="array" ref="B1851">YEAR(A1851)</f>
        <v>2023</v>
      </c>
      <c r="C1851" s="29" cm="1">
        <f t="array" ref="C1851">MONTH(A1851)</f>
        <v>1</v>
      </c>
      <c r="D1851" s="51">
        <v>202690</v>
      </c>
    </row>
    <row r="1852" ht="12.75" customHeight="1">
      <c r="A1852" s="24">
        <v>44942</v>
      </c>
      <c r="B1852" s="28" cm="1">
        <f t="array" ref="B1852">YEAR(A1852)</f>
        <v>2023</v>
      </c>
      <c r="C1852" s="29" cm="1">
        <f t="array" ref="C1852">MONTH(A1852)</f>
        <v>1</v>
      </c>
      <c r="D1852" s="51">
        <v>205410</v>
      </c>
    </row>
    <row r="1853" ht="12.75" customHeight="1">
      <c r="A1853" s="24">
        <v>44943</v>
      </c>
      <c r="B1853" s="28" cm="1">
        <f t="array" ref="B1853">YEAR(A1853)</f>
        <v>2023</v>
      </c>
      <c r="C1853" s="29" cm="1">
        <f t="array" ref="C1853">MONTH(A1853)</f>
        <v>1</v>
      </c>
      <c r="D1853" s="51">
        <v>204110</v>
      </c>
    </row>
    <row r="1854" ht="12.75" customHeight="1">
      <c r="A1854" s="24">
        <v>44944</v>
      </c>
      <c r="B1854" s="28" cm="1">
        <f t="array" ref="B1854">YEAR(A1854)</f>
        <v>2023</v>
      </c>
      <c r="C1854" s="29" cm="1">
        <f t="array" ref="C1854">MONTH(A1854)</f>
        <v>1</v>
      </c>
      <c r="D1854" s="51">
        <v>201980</v>
      </c>
    </row>
    <row r="1855" ht="12.75" customHeight="1">
      <c r="A1855" s="24">
        <v>44945</v>
      </c>
      <c r="B1855" s="28" cm="1">
        <f t="array" ref="B1855">YEAR(A1855)</f>
        <v>2023</v>
      </c>
      <c r="C1855" s="29" cm="1">
        <f t="array" ref="C1855">MONTH(A1855)</f>
        <v>1</v>
      </c>
      <c r="D1855" s="51">
        <v>199420</v>
      </c>
    </row>
    <row r="1856" ht="12.75" customHeight="1">
      <c r="A1856" s="24">
        <v>44946</v>
      </c>
      <c r="B1856" s="28" cm="1">
        <f t="array" ref="B1856">YEAR(A1856)</f>
        <v>2023</v>
      </c>
      <c r="C1856" s="29" cm="1">
        <f t="array" ref="C1856">MONTH(A1856)</f>
        <v>1</v>
      </c>
      <c r="D1856" s="51">
        <v>195950</v>
      </c>
    </row>
    <row r="1857" ht="12.75" customHeight="1">
      <c r="A1857" s="24">
        <v>44947</v>
      </c>
      <c r="B1857" s="28" cm="1">
        <f t="array" ref="B1857">YEAR(A1857)</f>
        <v>2023</v>
      </c>
      <c r="C1857" s="29" cm="1">
        <f t="array" ref="C1857">MONTH(A1857)</f>
        <v>1</v>
      </c>
      <c r="D1857" s="51">
        <v>192000</v>
      </c>
    </row>
    <row r="1858" ht="12.75" customHeight="1">
      <c r="A1858" s="24">
        <v>44948</v>
      </c>
      <c r="B1858" s="28" cm="1">
        <f t="array" ref="B1858">YEAR(A1858)</f>
        <v>2023</v>
      </c>
      <c r="C1858" s="29" cm="1">
        <f t="array" ref="C1858">MONTH(A1858)</f>
        <v>1</v>
      </c>
      <c r="D1858" s="51">
        <v>188760</v>
      </c>
    </row>
    <row r="1859" ht="12.75" customHeight="1">
      <c r="A1859" s="24">
        <v>44949</v>
      </c>
      <c r="B1859" s="28" cm="1">
        <f t="array" ref="B1859">YEAR(A1859)</f>
        <v>2023</v>
      </c>
      <c r="C1859" s="29" cm="1">
        <f t="array" ref="C1859">MONTH(A1859)</f>
        <v>1</v>
      </c>
      <c r="D1859" s="51">
        <v>188420</v>
      </c>
    </row>
    <row r="1860" ht="12.75" customHeight="1">
      <c r="A1860" s="24">
        <v>44950</v>
      </c>
      <c r="B1860" s="28" cm="1">
        <f t="array" ref="B1860">YEAR(A1860)</f>
        <v>2023</v>
      </c>
      <c r="C1860" s="29" cm="1">
        <f t="array" ref="C1860">MONTH(A1860)</f>
        <v>1</v>
      </c>
      <c r="D1860" s="51">
        <v>188120</v>
      </c>
    </row>
    <row r="1861" ht="12.75" customHeight="1">
      <c r="A1861" s="24">
        <v>44951</v>
      </c>
      <c r="B1861" s="28" cm="1">
        <f t="array" ref="B1861">YEAR(A1861)</f>
        <v>2023</v>
      </c>
      <c r="C1861" s="29" cm="1">
        <f t="array" ref="C1861">MONTH(A1861)</f>
        <v>1</v>
      </c>
      <c r="D1861" s="51">
        <v>188390</v>
      </c>
    </row>
    <row r="1862" ht="12.75" customHeight="1">
      <c r="A1862" s="24">
        <v>44952</v>
      </c>
      <c r="B1862" s="28" cm="1">
        <f t="array" ref="B1862">YEAR(A1862)</f>
        <v>2023</v>
      </c>
      <c r="C1862" s="29" cm="1">
        <f t="array" ref="C1862">MONTH(A1862)</f>
        <v>1</v>
      </c>
      <c r="D1862" s="51">
        <v>188540</v>
      </c>
    </row>
    <row r="1863" ht="12.75" customHeight="1">
      <c r="A1863" s="24">
        <v>44953</v>
      </c>
      <c r="B1863" s="28" cm="1">
        <f t="array" ref="B1863">YEAR(A1863)</f>
        <v>2023</v>
      </c>
      <c r="C1863" s="29" cm="1">
        <f t="array" ref="C1863">MONTH(A1863)</f>
        <v>1</v>
      </c>
      <c r="D1863" s="51">
        <v>188520</v>
      </c>
    </row>
    <row r="1864" ht="12.75" customHeight="1">
      <c r="A1864" s="24">
        <v>44954</v>
      </c>
      <c r="B1864" s="28" cm="1">
        <f t="array" ref="B1864">YEAR(A1864)</f>
        <v>2023</v>
      </c>
      <c r="C1864" s="29" cm="1">
        <f t="array" ref="C1864">MONTH(A1864)</f>
        <v>1</v>
      </c>
      <c r="D1864" s="51">
        <v>188440</v>
      </c>
    </row>
    <row r="1865" ht="12.75" customHeight="1">
      <c r="A1865" s="24">
        <v>44955</v>
      </c>
      <c r="B1865" s="28" cm="1">
        <f t="array" ref="B1865">YEAR(A1865)</f>
        <v>2023</v>
      </c>
      <c r="C1865" s="29" cm="1">
        <f t="array" ref="C1865">MONTH(A1865)</f>
        <v>1</v>
      </c>
      <c r="D1865" s="51">
        <v>188180</v>
      </c>
    </row>
    <row r="1866" ht="12.75" customHeight="1">
      <c r="A1866" s="24">
        <v>44956</v>
      </c>
      <c r="B1866" s="28" cm="1">
        <f t="array" ref="B1866">YEAR(A1866)</f>
        <v>2023</v>
      </c>
      <c r="C1866" s="29" cm="1">
        <f t="array" ref="C1866">MONTH(A1866)</f>
        <v>1</v>
      </c>
      <c r="D1866" s="51">
        <v>187910</v>
      </c>
    </row>
    <row r="1867" ht="12.75" customHeight="1">
      <c r="A1867" s="24">
        <v>44957</v>
      </c>
      <c r="B1867" s="28" cm="1">
        <f t="array" ref="B1867">YEAR(A1867)</f>
        <v>2023</v>
      </c>
      <c r="C1867" s="29" cm="1">
        <f t="array" ref="C1867">MONTH(A1867)</f>
        <v>1</v>
      </c>
      <c r="D1867" s="51">
        <v>187630</v>
      </c>
    </row>
    <row r="1868" ht="12.75" customHeight="1">
      <c r="A1868" s="24">
        <v>44958</v>
      </c>
      <c r="B1868" s="28" cm="1">
        <f t="array" ref="B1868">YEAR(A1868)</f>
        <v>2023</v>
      </c>
      <c r="C1868" s="29" cm="1">
        <f t="array" ref="C1868">MONTH(A1868)</f>
        <v>2</v>
      </c>
      <c r="D1868" s="51">
        <v>187310</v>
      </c>
    </row>
    <row r="1869" ht="12.75" customHeight="1">
      <c r="A1869" s="24">
        <v>44959</v>
      </c>
      <c r="B1869" s="28" cm="1">
        <f t="array" ref="B1869">YEAR(A1869)</f>
        <v>2023</v>
      </c>
      <c r="C1869" s="29" cm="1">
        <f t="array" ref="C1869">MONTH(A1869)</f>
        <v>2</v>
      </c>
      <c r="D1869" s="51">
        <v>187020</v>
      </c>
    </row>
    <row r="1870" ht="12.75" customHeight="1">
      <c r="A1870" s="24">
        <v>44960</v>
      </c>
      <c r="B1870" s="28" cm="1">
        <f t="array" ref="B1870">YEAR(A1870)</f>
        <v>2023</v>
      </c>
      <c r="C1870" s="29" cm="1">
        <f t="array" ref="C1870">MONTH(A1870)</f>
        <v>2</v>
      </c>
      <c r="D1870" s="51">
        <v>186850</v>
      </c>
    </row>
    <row r="1871" ht="12.75" customHeight="1">
      <c r="A1871" s="24">
        <v>44961</v>
      </c>
      <c r="B1871" s="28" cm="1">
        <f t="array" ref="B1871">YEAR(A1871)</f>
        <v>2023</v>
      </c>
      <c r="C1871" s="29" cm="1">
        <f t="array" ref="C1871">MONTH(A1871)</f>
        <v>2</v>
      </c>
      <c r="D1871" s="51">
        <v>186510</v>
      </c>
    </row>
    <row r="1872" ht="12.75" customHeight="1">
      <c r="A1872" s="24">
        <v>44962</v>
      </c>
      <c r="B1872" s="28" cm="1">
        <f t="array" ref="B1872">YEAR(A1872)</f>
        <v>2023</v>
      </c>
      <c r="C1872" s="29" cm="1">
        <f t="array" ref="C1872">MONTH(A1872)</f>
        <v>2</v>
      </c>
      <c r="D1872" s="51">
        <v>187040</v>
      </c>
    </row>
    <row r="1873" ht="12.75" customHeight="1">
      <c r="A1873" s="24">
        <v>44963</v>
      </c>
      <c r="B1873" s="28" cm="1">
        <f t="array" ref="B1873">YEAR(A1873)</f>
        <v>2023</v>
      </c>
      <c r="C1873" s="29" cm="1">
        <f t="array" ref="C1873">MONTH(A1873)</f>
        <v>2</v>
      </c>
      <c r="D1873" s="51">
        <v>187630</v>
      </c>
    </row>
    <row r="1874" ht="12.75" customHeight="1">
      <c r="A1874" s="24">
        <v>44964</v>
      </c>
      <c r="B1874" s="28" cm="1">
        <f t="array" ref="B1874">YEAR(A1874)</f>
        <v>2023</v>
      </c>
      <c r="C1874" s="29" cm="1">
        <f t="array" ref="C1874">MONTH(A1874)</f>
        <v>2</v>
      </c>
      <c r="D1874" s="51">
        <v>187740</v>
      </c>
    </row>
    <row r="1875" ht="12.75" customHeight="1">
      <c r="A1875" s="24">
        <v>44965</v>
      </c>
      <c r="B1875" s="28" cm="1">
        <f t="array" ref="B1875">YEAR(A1875)</f>
        <v>2023</v>
      </c>
      <c r="C1875" s="29" cm="1">
        <f t="array" ref="C1875">MONTH(A1875)</f>
        <v>2</v>
      </c>
      <c r="D1875" s="51">
        <v>188080</v>
      </c>
    </row>
    <row r="1876" ht="12.75" customHeight="1">
      <c r="A1876" s="24">
        <v>44966</v>
      </c>
      <c r="B1876" s="28" cm="1">
        <f t="array" ref="B1876">YEAR(A1876)</f>
        <v>2023</v>
      </c>
      <c r="C1876" s="29" cm="1">
        <f t="array" ref="C1876">MONTH(A1876)</f>
        <v>2</v>
      </c>
      <c r="D1876" s="51">
        <v>188030</v>
      </c>
    </row>
    <row r="1877" ht="12.75" customHeight="1">
      <c r="A1877" s="24">
        <v>44967</v>
      </c>
      <c r="B1877" s="28" cm="1">
        <f t="array" ref="B1877">YEAR(A1877)</f>
        <v>2023</v>
      </c>
      <c r="C1877" s="29" cm="1">
        <f t="array" ref="C1877">MONTH(A1877)</f>
        <v>2</v>
      </c>
      <c r="D1877" s="51">
        <v>187720</v>
      </c>
    </row>
    <row r="1878" ht="12.75" customHeight="1">
      <c r="A1878" s="24">
        <v>44968</v>
      </c>
      <c r="B1878" s="28" cm="1">
        <f t="array" ref="B1878">YEAR(A1878)</f>
        <v>2023</v>
      </c>
      <c r="C1878" s="29" cm="1">
        <f t="array" ref="C1878">MONTH(A1878)</f>
        <v>2</v>
      </c>
      <c r="D1878" s="51">
        <v>188100</v>
      </c>
    </row>
    <row r="1879" ht="12.75" customHeight="1">
      <c r="A1879" s="24">
        <v>44969</v>
      </c>
      <c r="B1879" s="28" cm="1">
        <f t="array" ref="B1879">YEAR(A1879)</f>
        <v>2023</v>
      </c>
      <c r="C1879" s="29" cm="1">
        <f t="array" ref="C1879">MONTH(A1879)</f>
        <v>2</v>
      </c>
      <c r="D1879" s="51">
        <v>188420</v>
      </c>
    </row>
    <row r="1880" ht="12.75" customHeight="1">
      <c r="A1880" s="24">
        <v>44970</v>
      </c>
      <c r="B1880" s="28" cm="1">
        <f t="array" ref="B1880">YEAR(A1880)</f>
        <v>2023</v>
      </c>
      <c r="C1880" s="29" cm="1">
        <f t="array" ref="C1880">MONTH(A1880)</f>
        <v>2</v>
      </c>
      <c r="D1880" s="51">
        <v>188730</v>
      </c>
    </row>
    <row r="1881" ht="12.75" customHeight="1">
      <c r="A1881" s="24">
        <v>44971</v>
      </c>
      <c r="B1881" s="28" cm="1">
        <f t="array" ref="B1881">YEAR(A1881)</f>
        <v>2023</v>
      </c>
      <c r="C1881" s="29" cm="1">
        <f t="array" ref="C1881">MONTH(A1881)</f>
        <v>2</v>
      </c>
      <c r="D1881" s="51">
        <v>188990</v>
      </c>
    </row>
    <row r="1882" ht="12.75" customHeight="1">
      <c r="A1882" s="24">
        <v>44972</v>
      </c>
      <c r="B1882" s="28" cm="1">
        <f t="array" ref="B1882">YEAR(A1882)</f>
        <v>2023</v>
      </c>
      <c r="C1882" s="29" cm="1">
        <f t="array" ref="C1882">MONTH(A1882)</f>
        <v>2</v>
      </c>
      <c r="D1882" s="51">
        <v>189220</v>
      </c>
    </row>
    <row r="1883" ht="12.75" customHeight="1">
      <c r="A1883" s="24">
        <v>44973</v>
      </c>
      <c r="B1883" s="28" cm="1">
        <f t="array" ref="B1883">YEAR(A1883)</f>
        <v>2023</v>
      </c>
      <c r="C1883" s="29" cm="1">
        <f t="array" ref="C1883">MONTH(A1883)</f>
        <v>2</v>
      </c>
      <c r="D1883" s="51">
        <v>188670</v>
      </c>
    </row>
    <row r="1884" ht="12.75" customHeight="1">
      <c r="A1884" s="24">
        <v>44974</v>
      </c>
      <c r="B1884" s="28" cm="1">
        <f t="array" ref="B1884">YEAR(A1884)</f>
        <v>2023</v>
      </c>
      <c r="C1884" s="29" cm="1">
        <f t="array" ref="C1884">MONTH(A1884)</f>
        <v>2</v>
      </c>
      <c r="D1884" s="51">
        <v>188250</v>
      </c>
    </row>
    <row r="1885" ht="12.75" customHeight="1">
      <c r="A1885" s="24">
        <v>44975</v>
      </c>
      <c r="B1885" s="28" cm="1">
        <f t="array" ref="B1885">YEAR(A1885)</f>
        <v>2023</v>
      </c>
      <c r="C1885" s="29" cm="1">
        <f t="array" ref="C1885">MONTH(A1885)</f>
        <v>2</v>
      </c>
      <c r="D1885" s="51">
        <v>187990</v>
      </c>
    </row>
    <row r="1886" ht="12.75" customHeight="1">
      <c r="A1886" s="24">
        <v>44976</v>
      </c>
      <c r="B1886" s="28" cm="1">
        <f t="array" ref="B1886">YEAR(A1886)</f>
        <v>2023</v>
      </c>
      <c r="C1886" s="29" cm="1">
        <f t="array" ref="C1886">MONTH(A1886)</f>
        <v>2</v>
      </c>
      <c r="D1886" s="51">
        <v>187760</v>
      </c>
    </row>
    <row r="1887" ht="12.75" customHeight="1">
      <c r="A1887" s="24">
        <v>44977</v>
      </c>
      <c r="B1887" s="28" cm="1">
        <f t="array" ref="B1887">YEAR(A1887)</f>
        <v>2023</v>
      </c>
      <c r="C1887" s="29" cm="1">
        <f t="array" ref="C1887">MONTH(A1887)</f>
        <v>2</v>
      </c>
      <c r="D1887" s="51">
        <v>187520</v>
      </c>
    </row>
    <row r="1888" ht="12.75" customHeight="1">
      <c r="A1888" s="24">
        <v>44978</v>
      </c>
      <c r="B1888" s="28" cm="1">
        <f t="array" ref="B1888">YEAR(A1888)</f>
        <v>2023</v>
      </c>
      <c r="C1888" s="29" cm="1">
        <f t="array" ref="C1888">MONTH(A1888)</f>
        <v>2</v>
      </c>
      <c r="D1888" s="51">
        <v>187400</v>
      </c>
    </row>
    <row r="1889" ht="12.75" customHeight="1">
      <c r="A1889" s="24">
        <v>44979</v>
      </c>
      <c r="B1889" s="28" cm="1">
        <f t="array" ref="B1889">YEAR(A1889)</f>
        <v>2023</v>
      </c>
      <c r="C1889" s="29" cm="1">
        <f t="array" ref="C1889">MONTH(A1889)</f>
        <v>2</v>
      </c>
      <c r="D1889" s="51">
        <v>187190</v>
      </c>
    </row>
    <row r="1890" ht="12.75" customHeight="1">
      <c r="A1890" s="24">
        <v>44980</v>
      </c>
      <c r="B1890" s="28" cm="1">
        <f t="array" ref="B1890">YEAR(A1890)</f>
        <v>2023</v>
      </c>
      <c r="C1890" s="29" cm="1">
        <f t="array" ref="C1890">MONTH(A1890)</f>
        <v>2</v>
      </c>
      <c r="D1890" s="51">
        <v>187000</v>
      </c>
    </row>
    <row r="1891" ht="12.75" customHeight="1">
      <c r="A1891" s="24">
        <v>44981</v>
      </c>
      <c r="B1891" s="28" cm="1">
        <f t="array" ref="B1891">YEAR(A1891)</f>
        <v>2023</v>
      </c>
      <c r="C1891" s="29" cm="1">
        <f t="array" ref="C1891">MONTH(A1891)</f>
        <v>2</v>
      </c>
      <c r="D1891" s="51">
        <v>187170</v>
      </c>
    </row>
    <row r="1892" ht="12.75" customHeight="1">
      <c r="A1892" s="24">
        <v>44982</v>
      </c>
      <c r="B1892" s="28" cm="1">
        <f t="array" ref="B1892">YEAR(A1892)</f>
        <v>2023</v>
      </c>
      <c r="C1892" s="29" cm="1">
        <f t="array" ref="C1892">MONTH(A1892)</f>
        <v>2</v>
      </c>
      <c r="D1892" s="51">
        <v>187170</v>
      </c>
    </row>
    <row r="1893" ht="12.75" customHeight="1">
      <c r="A1893" s="24">
        <v>44983</v>
      </c>
      <c r="B1893" s="28" cm="1">
        <f t="array" ref="B1893">YEAR(A1893)</f>
        <v>2023</v>
      </c>
      <c r="C1893" s="29" cm="1">
        <f t="array" ref="C1893">MONTH(A1893)</f>
        <v>2</v>
      </c>
      <c r="D1893" s="51">
        <v>187250</v>
      </c>
    </row>
    <row r="1894" ht="12.75" customHeight="1">
      <c r="A1894" s="24">
        <v>44984</v>
      </c>
      <c r="B1894" s="28" cm="1">
        <f t="array" ref="B1894">YEAR(A1894)</f>
        <v>2023</v>
      </c>
      <c r="C1894" s="29" cm="1">
        <f t="array" ref="C1894">MONTH(A1894)</f>
        <v>2</v>
      </c>
      <c r="D1894" s="51">
        <v>187840</v>
      </c>
    </row>
    <row r="1895" ht="12.75" customHeight="1">
      <c r="A1895" s="24">
        <v>44985</v>
      </c>
      <c r="B1895" s="28" cm="1">
        <f t="array" ref="B1895">YEAR(A1895)</f>
        <v>2023</v>
      </c>
      <c r="C1895" s="29" cm="1">
        <f t="array" ref="C1895">MONTH(A1895)</f>
        <v>2</v>
      </c>
      <c r="D1895" s="51">
        <v>188350</v>
      </c>
    </row>
    <row r="1896" ht="12.75" customHeight="1">
      <c r="A1896" s="24">
        <v>44986</v>
      </c>
      <c r="B1896" s="28" cm="1">
        <f t="array" ref="B1896">YEAR(A1896)</f>
        <v>2023</v>
      </c>
      <c r="C1896" s="29" cm="1">
        <f t="array" ref="C1896">MONTH(A1896)</f>
        <v>3</v>
      </c>
      <c r="D1896" s="51">
        <v>189070</v>
      </c>
    </row>
    <row r="1897" ht="12.75" customHeight="1">
      <c r="A1897" s="24">
        <v>44987</v>
      </c>
      <c r="B1897" s="28" cm="1">
        <f t="array" ref="B1897">YEAR(A1897)</f>
        <v>2023</v>
      </c>
      <c r="C1897" s="29" cm="1">
        <f t="array" ref="C1897">MONTH(A1897)</f>
        <v>3</v>
      </c>
      <c r="D1897" s="51">
        <v>189200</v>
      </c>
    </row>
    <row r="1898" ht="12.75" customHeight="1">
      <c r="A1898" s="24">
        <v>44988</v>
      </c>
      <c r="B1898" s="28" cm="1">
        <f t="array" ref="B1898">YEAR(A1898)</f>
        <v>2023</v>
      </c>
      <c r="C1898" s="29" cm="1">
        <f t="array" ref="C1898">MONTH(A1898)</f>
        <v>3</v>
      </c>
      <c r="D1898" s="51">
        <v>189330</v>
      </c>
    </row>
    <row r="1899" ht="12.75" customHeight="1">
      <c r="A1899" s="24">
        <v>44989</v>
      </c>
      <c r="B1899" s="28" cm="1">
        <f t="array" ref="B1899">YEAR(A1899)</f>
        <v>2023</v>
      </c>
      <c r="C1899" s="29" cm="1">
        <f t="array" ref="C1899">MONTH(A1899)</f>
        <v>3</v>
      </c>
      <c r="D1899" s="51">
        <v>189410</v>
      </c>
    </row>
    <row r="1900" ht="12.75" customHeight="1">
      <c r="A1900" s="24">
        <v>44990</v>
      </c>
      <c r="B1900" s="28" cm="1">
        <f t="array" ref="B1900">YEAR(A1900)</f>
        <v>2023</v>
      </c>
      <c r="C1900" s="29" cm="1">
        <f t="array" ref="C1900">MONTH(A1900)</f>
        <v>3</v>
      </c>
      <c r="D1900" s="51">
        <v>189390</v>
      </c>
    </row>
    <row r="1901" ht="12.7" customHeight="1">
      <c r="A1901" s="24">
        <v>44991</v>
      </c>
      <c r="B1901" s="28" cm="1">
        <f t="array" ref="B1901">YEAR(A1901)</f>
        <v>2023</v>
      </c>
      <c r="C1901" s="29" cm="1">
        <f t="array" ref="C1901">MONTH(A1901)</f>
        <v>3</v>
      </c>
      <c r="D1901" s="41">
        <v>186530</v>
      </c>
    </row>
    <row r="1902" ht="12.7" customHeight="1">
      <c r="A1902" s="24">
        <v>44992</v>
      </c>
      <c r="B1902" s="28" cm="1">
        <f t="array" ref="B1902">YEAR(A1902)</f>
        <v>2023</v>
      </c>
      <c r="C1902" s="29" cm="1">
        <f t="array" ref="C1902">MONTH(A1902)</f>
        <v>3</v>
      </c>
      <c r="D1902" s="41">
        <v>181230</v>
      </c>
    </row>
    <row r="1903" ht="12.7" customHeight="1">
      <c r="A1903" s="24">
        <v>44993</v>
      </c>
      <c r="B1903" s="28" cm="1">
        <f t="array" ref="B1903">YEAR(A1903)</f>
        <v>2023</v>
      </c>
      <c r="C1903" s="29" cm="1">
        <f t="array" ref="C1903">MONTH(A1903)</f>
        <v>3</v>
      </c>
      <c r="D1903" s="41">
        <v>175990</v>
      </c>
    </row>
    <row r="1904" ht="12.7" customHeight="1">
      <c r="A1904" s="24">
        <v>44994</v>
      </c>
      <c r="B1904" s="28" cm="1">
        <f t="array" ref="B1904">YEAR(A1904)</f>
        <v>2023</v>
      </c>
      <c r="C1904" s="29" cm="1">
        <f t="array" ref="C1904">MONTH(A1904)</f>
        <v>3</v>
      </c>
      <c r="D1904" s="41">
        <v>171190</v>
      </c>
    </row>
    <row r="1905" ht="12.7" customHeight="1">
      <c r="A1905" s="24">
        <v>44995</v>
      </c>
      <c r="B1905" s="28" cm="1">
        <f t="array" ref="B1905">YEAR(A1905)</f>
        <v>2023</v>
      </c>
      <c r="C1905" s="29" cm="1">
        <f t="array" ref="C1905">MONTH(A1905)</f>
        <v>3</v>
      </c>
      <c r="D1905" s="41">
        <v>177270</v>
      </c>
    </row>
    <row r="1906" ht="12.7" customHeight="1">
      <c r="A1906" s="24">
        <v>44996</v>
      </c>
      <c r="B1906" s="28" cm="1">
        <f t="array" ref="B1906">YEAR(A1906)</f>
        <v>2023</v>
      </c>
      <c r="C1906" s="29" cm="1">
        <f t="array" ref="C1906">MONTH(A1906)</f>
        <v>3</v>
      </c>
      <c r="D1906" s="41">
        <v>181660</v>
      </c>
    </row>
    <row r="1907" ht="12.7" customHeight="1">
      <c r="A1907" s="24">
        <v>44997</v>
      </c>
      <c r="B1907" s="28" cm="1">
        <f t="array" ref="B1907">YEAR(A1907)</f>
        <v>2023</v>
      </c>
      <c r="C1907" s="29" cm="1">
        <f t="array" ref="C1907">MONTH(A1907)</f>
        <v>3</v>
      </c>
      <c r="D1907" s="41">
        <v>187170</v>
      </c>
    </row>
    <row r="1908" ht="12.7" customHeight="1">
      <c r="A1908" s="24">
        <v>44998</v>
      </c>
      <c r="B1908" s="28" cm="1">
        <f t="array" ref="B1908">YEAR(A1908)</f>
        <v>2023</v>
      </c>
      <c r="C1908" s="29" cm="1">
        <f t="array" ref="C1908">MONTH(A1908)</f>
        <v>3</v>
      </c>
      <c r="D1908" s="41">
        <v>191590</v>
      </c>
    </row>
    <row r="1909" ht="12.7" customHeight="1">
      <c r="A1909" s="24">
        <v>44999</v>
      </c>
      <c r="B1909" s="28" cm="1">
        <f t="array" ref="B1909">YEAR(A1909)</f>
        <v>2023</v>
      </c>
      <c r="C1909" s="29" cm="1">
        <f t="array" ref="C1909">MONTH(A1909)</f>
        <v>3</v>
      </c>
      <c r="D1909" s="41">
        <v>199120</v>
      </c>
    </row>
    <row r="1910" ht="12.7" customHeight="1">
      <c r="A1910" s="24">
        <v>45000</v>
      </c>
      <c r="B1910" s="28" cm="1">
        <f t="array" ref="B1910">YEAR(A1910)</f>
        <v>2023</v>
      </c>
      <c r="C1910" s="29" cm="1">
        <f t="array" ref="C1910">MONTH(A1910)</f>
        <v>3</v>
      </c>
      <c r="D1910" s="41">
        <v>206600</v>
      </c>
    </row>
    <row r="1911" ht="12.7" customHeight="1">
      <c r="A1911" s="24">
        <v>45001</v>
      </c>
      <c r="B1911" s="28" cm="1">
        <f t="array" ref="B1911">YEAR(A1911)</f>
        <v>2023</v>
      </c>
      <c r="C1911" s="29" cm="1">
        <f t="array" ref="C1911">MONTH(A1911)</f>
        <v>3</v>
      </c>
      <c r="D1911" s="41">
        <v>205730</v>
      </c>
    </row>
    <row r="1912" ht="12.7" customHeight="1">
      <c r="A1912" s="24">
        <v>45002</v>
      </c>
      <c r="B1912" s="28" cm="1">
        <f t="array" ref="B1912">YEAR(A1912)</f>
        <v>2023</v>
      </c>
      <c r="C1912" s="29" cm="1">
        <f t="array" ref="C1912">MONTH(A1912)</f>
        <v>3</v>
      </c>
      <c r="D1912" s="41">
        <v>204980</v>
      </c>
    </row>
    <row r="1913" ht="12.7" customHeight="1">
      <c r="A1913" s="24">
        <v>45003</v>
      </c>
      <c r="B1913" s="28" cm="1">
        <f t="array" ref="B1913">YEAR(A1913)</f>
        <v>2023</v>
      </c>
      <c r="C1913" s="29" cm="1">
        <f t="array" ref="C1913">MONTH(A1913)</f>
        <v>3</v>
      </c>
      <c r="D1913" s="41">
        <v>204230</v>
      </c>
    </row>
    <row r="1914" ht="12.7" customHeight="1">
      <c r="A1914" s="24">
        <v>45004</v>
      </c>
      <c r="B1914" s="28" cm="1">
        <f t="array" ref="B1914">YEAR(A1914)</f>
        <v>2023</v>
      </c>
      <c r="C1914" s="29" cm="1">
        <f t="array" ref="C1914">MONTH(A1914)</f>
        <v>3</v>
      </c>
      <c r="D1914" s="41">
        <v>203500</v>
      </c>
    </row>
    <row r="1915" ht="12.7" customHeight="1">
      <c r="A1915" s="24">
        <v>45005</v>
      </c>
      <c r="B1915" s="28" cm="1">
        <f t="array" ref="B1915">YEAR(A1915)</f>
        <v>2023</v>
      </c>
      <c r="C1915" s="29" cm="1">
        <f t="array" ref="C1915">MONTH(A1915)</f>
        <v>3</v>
      </c>
      <c r="D1915" s="41">
        <v>203520</v>
      </c>
    </row>
    <row r="1916" ht="12.7" customHeight="1">
      <c r="A1916" s="24">
        <v>45006</v>
      </c>
      <c r="B1916" s="28" cm="1">
        <f t="array" ref="B1916">YEAR(A1916)</f>
        <v>2023</v>
      </c>
      <c r="C1916" s="29" cm="1">
        <f t="array" ref="C1916">MONTH(A1916)</f>
        <v>3</v>
      </c>
      <c r="D1916" s="41">
        <v>202960</v>
      </c>
    </row>
    <row r="1917" ht="12.7" customHeight="1">
      <c r="A1917" s="24">
        <v>45007</v>
      </c>
      <c r="B1917" s="28" cm="1">
        <f t="array" ref="B1917">YEAR(A1917)</f>
        <v>2023</v>
      </c>
      <c r="C1917" s="29" cm="1">
        <f t="array" ref="C1917">MONTH(A1917)</f>
        <v>3</v>
      </c>
      <c r="D1917" s="41">
        <v>201920</v>
      </c>
    </row>
    <row r="1918" ht="12.7" customHeight="1">
      <c r="A1918" s="24">
        <v>45008</v>
      </c>
      <c r="B1918" s="28" cm="1">
        <f t="array" ref="B1918">YEAR(A1918)</f>
        <v>2023</v>
      </c>
      <c r="C1918" s="29" cm="1">
        <f t="array" ref="C1918">MONTH(A1918)</f>
        <v>3</v>
      </c>
      <c r="D1918" s="41">
        <v>200660</v>
      </c>
    </row>
    <row r="1919" ht="12.7" customHeight="1">
      <c r="A1919" s="24">
        <v>45009</v>
      </c>
      <c r="B1919" s="28" cm="1">
        <f t="array" ref="B1919">YEAR(A1919)</f>
        <v>2023</v>
      </c>
      <c r="C1919" s="29" cm="1">
        <f t="array" ref="C1919">MONTH(A1919)</f>
        <v>3</v>
      </c>
      <c r="D1919" s="41">
        <v>198980</v>
      </c>
    </row>
    <row r="1920" ht="12.7" customHeight="1">
      <c r="A1920" s="24">
        <v>45010</v>
      </c>
      <c r="B1920" s="28" cm="1">
        <f t="array" ref="B1920">YEAR(A1920)</f>
        <v>2023</v>
      </c>
      <c r="C1920" s="29" cm="1">
        <f t="array" ref="C1920">MONTH(A1920)</f>
        <v>3</v>
      </c>
      <c r="D1920" s="41">
        <v>196820</v>
      </c>
    </row>
    <row r="1921" ht="12.7" customHeight="1">
      <c r="A1921" s="24">
        <v>45011</v>
      </c>
      <c r="B1921" s="28" cm="1">
        <f t="array" ref="B1921">YEAR(A1921)</f>
        <v>2023</v>
      </c>
      <c r="C1921" s="29" cm="1">
        <f t="array" ref="C1921">MONTH(A1921)</f>
        <v>3</v>
      </c>
      <c r="D1921" s="41">
        <v>194330</v>
      </c>
    </row>
    <row r="1922" ht="12.7" customHeight="1">
      <c r="A1922" s="24">
        <v>45012</v>
      </c>
      <c r="B1922" s="28" cm="1">
        <f t="array" ref="B1922">YEAR(A1922)</f>
        <v>2023</v>
      </c>
      <c r="C1922" s="29" cm="1">
        <f t="array" ref="C1922">MONTH(A1922)</f>
        <v>3</v>
      </c>
      <c r="D1922" s="41">
        <v>191420</v>
      </c>
    </row>
    <row r="1923" ht="12.7" customHeight="1">
      <c r="A1923" s="24">
        <v>45013</v>
      </c>
      <c r="B1923" s="28" cm="1">
        <f t="array" ref="B1923">YEAR(A1923)</f>
        <v>2023</v>
      </c>
      <c r="C1923" s="29" cm="1">
        <f t="array" ref="C1923">MONTH(A1923)</f>
        <v>3</v>
      </c>
      <c r="D1923" s="41">
        <v>191700</v>
      </c>
    </row>
    <row r="1924" ht="12.7" customHeight="1">
      <c r="A1924" s="24">
        <v>45014</v>
      </c>
      <c r="B1924" s="28" cm="1">
        <f t="array" ref="B1924">YEAR(A1924)</f>
        <v>2023</v>
      </c>
      <c r="C1924" s="29" cm="1">
        <f t="array" ref="C1924">MONTH(A1924)</f>
        <v>3</v>
      </c>
      <c r="D1924" s="41">
        <v>193760</v>
      </c>
    </row>
    <row r="1925" ht="12.7" customHeight="1">
      <c r="A1925" s="24">
        <v>45015</v>
      </c>
      <c r="B1925" s="28" cm="1">
        <f t="array" ref="B1925">YEAR(A1925)</f>
        <v>2023</v>
      </c>
      <c r="C1925" s="29" cm="1">
        <f t="array" ref="C1925">MONTH(A1925)</f>
        <v>3</v>
      </c>
      <c r="D1925" s="41">
        <v>196100</v>
      </c>
    </row>
    <row r="1926" ht="12.7" customHeight="1">
      <c r="A1926" s="24">
        <v>45016</v>
      </c>
      <c r="B1926" s="28" cm="1">
        <f t="array" ref="B1926">YEAR(A1926)</f>
        <v>2023</v>
      </c>
      <c r="C1926" s="29" cm="1">
        <f t="array" ref="C1926">MONTH(A1926)</f>
        <v>3</v>
      </c>
      <c r="D1926" s="41">
        <v>198370</v>
      </c>
    </row>
    <row r="1927" ht="12.7" customHeight="1">
      <c r="A1927" s="24">
        <v>45017</v>
      </c>
      <c r="B1927" s="28" cm="1">
        <f t="array" ref="B1927">YEAR(A1927)</f>
        <v>2023</v>
      </c>
      <c r="C1927" s="29" cm="1">
        <f t="array" ref="C1927">MONTH(A1927)</f>
        <v>4</v>
      </c>
      <c r="D1927" s="41">
        <v>200350</v>
      </c>
    </row>
    <row r="1928" ht="12.7" customHeight="1">
      <c r="A1928" s="24">
        <v>45018</v>
      </c>
      <c r="B1928" s="28" cm="1">
        <f t="array" ref="B1928">YEAR(A1928)</f>
        <v>2023</v>
      </c>
      <c r="C1928" s="29" cm="1">
        <f t="array" ref="C1928">MONTH(A1928)</f>
        <v>4</v>
      </c>
      <c r="D1928" s="41">
        <v>202070</v>
      </c>
    </row>
    <row r="1929" ht="12.7" customHeight="1">
      <c r="A1929" s="24">
        <v>45019</v>
      </c>
      <c r="B1929" s="28" cm="1">
        <f t="array" ref="B1929">YEAR(A1929)</f>
        <v>2023</v>
      </c>
      <c r="C1929" s="29" cm="1">
        <f t="array" ref="C1929">MONTH(A1929)</f>
        <v>4</v>
      </c>
      <c r="D1929" s="41">
        <v>204000</v>
      </c>
    </row>
    <row r="1930" ht="12.7" customHeight="1">
      <c r="A1930" s="24">
        <v>45020</v>
      </c>
      <c r="B1930" s="28" cm="1">
        <f t="array" ref="B1930">YEAR(A1930)</f>
        <v>2023</v>
      </c>
      <c r="C1930" s="29" cm="1">
        <f t="array" ref="C1930">MONTH(A1930)</f>
        <v>4</v>
      </c>
      <c r="D1930" s="41">
        <v>204960</v>
      </c>
    </row>
    <row r="1931" ht="12.7" customHeight="1">
      <c r="A1931" s="24">
        <v>45021</v>
      </c>
      <c r="B1931" s="28" cm="1">
        <f t="array" ref="B1931">YEAR(A1931)</f>
        <v>2023</v>
      </c>
      <c r="C1931" s="29" cm="1">
        <f t="array" ref="C1931">MONTH(A1931)</f>
        <v>4</v>
      </c>
      <c r="D1931" s="41">
        <v>205070</v>
      </c>
    </row>
    <row r="1932" ht="12.7" customHeight="1">
      <c r="A1932" s="24">
        <v>45022</v>
      </c>
      <c r="B1932" s="28" cm="1">
        <f t="array" ref="B1932">YEAR(A1932)</f>
        <v>2023</v>
      </c>
      <c r="C1932" s="29" cm="1">
        <f t="array" ref="C1932">MONTH(A1932)</f>
        <v>4</v>
      </c>
      <c r="D1932" s="41">
        <v>205090</v>
      </c>
    </row>
    <row r="1933" ht="12.7" customHeight="1">
      <c r="A1933" s="24">
        <v>45023</v>
      </c>
      <c r="B1933" s="28" cm="1">
        <f t="array" ref="B1933">YEAR(A1933)</f>
        <v>2023</v>
      </c>
      <c r="C1933" s="29" cm="1">
        <f t="array" ref="C1933">MONTH(A1933)</f>
        <v>4</v>
      </c>
      <c r="D1933" s="41">
        <v>205090</v>
      </c>
    </row>
    <row r="1934" ht="12.7" customHeight="1">
      <c r="A1934" s="24">
        <v>45024</v>
      </c>
      <c r="B1934" s="28" cm="1">
        <f t="array" ref="B1934">YEAR(A1934)</f>
        <v>2023</v>
      </c>
      <c r="C1934" s="29" cm="1">
        <f t="array" ref="C1934">MONTH(A1934)</f>
        <v>4</v>
      </c>
      <c r="D1934" s="41">
        <v>205070</v>
      </c>
    </row>
    <row r="1935" ht="12.7" customHeight="1">
      <c r="A1935" s="24">
        <v>45025</v>
      </c>
      <c r="B1935" s="28" cm="1">
        <f t="array" ref="B1935">YEAR(A1935)</f>
        <v>2023</v>
      </c>
      <c r="C1935" s="29" cm="1">
        <f t="array" ref="C1935">MONTH(A1935)</f>
        <v>4</v>
      </c>
      <c r="D1935" s="41">
        <v>205090</v>
      </c>
    </row>
    <row r="1936" ht="12.7" customHeight="1">
      <c r="A1936" s="24">
        <v>45026</v>
      </c>
      <c r="B1936" s="28" cm="1">
        <f t="array" ref="B1936">YEAR(A1936)</f>
        <v>2023</v>
      </c>
      <c r="C1936" s="29" cm="1">
        <f t="array" ref="C1936">MONTH(A1936)</f>
        <v>4</v>
      </c>
      <c r="D1936" s="41">
        <v>205250</v>
      </c>
    </row>
    <row r="1937" ht="12.7" customHeight="1">
      <c r="A1937" s="24">
        <v>45027</v>
      </c>
      <c r="B1937" s="28" cm="1">
        <f t="array" ref="B1937">YEAR(A1937)</f>
        <v>2023</v>
      </c>
      <c r="C1937" s="29" cm="1">
        <f t="array" ref="C1937">MONTH(A1937)</f>
        <v>4</v>
      </c>
      <c r="D1937" s="41">
        <v>205410</v>
      </c>
    </row>
    <row r="1938" ht="12.7" customHeight="1">
      <c r="A1938" s="24">
        <v>45028</v>
      </c>
      <c r="B1938" s="28" cm="1">
        <f t="array" ref="B1938">YEAR(A1938)</f>
        <v>2023</v>
      </c>
      <c r="C1938" s="29" cm="1">
        <f t="array" ref="C1938">MONTH(A1938)</f>
        <v>4</v>
      </c>
      <c r="D1938" s="41">
        <v>205440</v>
      </c>
    </row>
    <row r="1939" ht="12.7" customHeight="1">
      <c r="A1939" s="24">
        <v>45029</v>
      </c>
      <c r="B1939" s="28" cm="1">
        <f t="array" ref="B1939">YEAR(A1939)</f>
        <v>2023</v>
      </c>
      <c r="C1939" s="29" cm="1">
        <f t="array" ref="C1939">MONTH(A1939)</f>
        <v>4</v>
      </c>
      <c r="D1939" s="41">
        <v>205440</v>
      </c>
    </row>
    <row r="1940" ht="12.7" customHeight="1">
      <c r="A1940" s="24">
        <v>45030</v>
      </c>
      <c r="B1940" s="28" cm="1">
        <f t="array" ref="B1940">YEAR(A1940)</f>
        <v>2023</v>
      </c>
      <c r="C1940" s="29" cm="1">
        <f t="array" ref="C1940">MONTH(A1940)</f>
        <v>4</v>
      </c>
      <c r="D1940" s="41">
        <v>205410</v>
      </c>
    </row>
    <row r="1941" ht="12.7" customHeight="1">
      <c r="A1941" s="24">
        <v>45031</v>
      </c>
      <c r="B1941" s="28" cm="1">
        <f t="array" ref="B1941">YEAR(A1941)</f>
        <v>2023</v>
      </c>
      <c r="C1941" s="29" cm="1">
        <f t="array" ref="C1941">MONTH(A1941)</f>
        <v>4</v>
      </c>
      <c r="D1941" s="41">
        <v>205530</v>
      </c>
    </row>
    <row r="1942" ht="12.7" customHeight="1">
      <c r="A1942" s="24">
        <v>45032</v>
      </c>
      <c r="B1942" s="28" cm="1">
        <f t="array" ref="B1942">YEAR(A1942)</f>
        <v>2023</v>
      </c>
      <c r="C1942" s="29" cm="1">
        <f t="array" ref="C1942">MONTH(A1942)</f>
        <v>4</v>
      </c>
      <c r="D1942" s="41">
        <v>205570</v>
      </c>
    </row>
    <row r="1943" ht="12.7" customHeight="1">
      <c r="A1943" s="24">
        <v>45033</v>
      </c>
      <c r="B1943" s="28" cm="1">
        <f t="array" ref="B1943">YEAR(A1943)</f>
        <v>2023</v>
      </c>
      <c r="C1943" s="29" cm="1">
        <f t="array" ref="C1943">MONTH(A1943)</f>
        <v>4</v>
      </c>
      <c r="D1943" s="41">
        <v>205570</v>
      </c>
    </row>
    <row r="1944" ht="12.7" customHeight="1">
      <c r="A1944" s="24">
        <v>45034</v>
      </c>
      <c r="B1944" s="28" cm="1">
        <f t="array" ref="B1944">YEAR(A1944)</f>
        <v>2023</v>
      </c>
      <c r="C1944" s="29" cm="1">
        <f t="array" ref="C1944">MONTH(A1944)</f>
        <v>4</v>
      </c>
      <c r="D1944" s="41">
        <v>205460</v>
      </c>
    </row>
    <row r="1945" ht="12.7" customHeight="1">
      <c r="A1945" s="24">
        <v>45035</v>
      </c>
      <c r="B1945" s="28" cm="1">
        <f t="array" ref="B1945">YEAR(A1945)</f>
        <v>2023</v>
      </c>
      <c r="C1945" s="29" cm="1">
        <f t="array" ref="C1945">MONTH(A1945)</f>
        <v>4</v>
      </c>
      <c r="D1945" s="41">
        <v>205230</v>
      </c>
    </row>
    <row r="1946" ht="12.7" customHeight="1">
      <c r="A1946" s="24">
        <v>45036</v>
      </c>
      <c r="B1946" s="28" cm="1">
        <f t="array" ref="B1946">YEAR(A1946)</f>
        <v>2023</v>
      </c>
      <c r="C1946" s="29" cm="1">
        <f t="array" ref="C1946">MONTH(A1946)</f>
        <v>4</v>
      </c>
      <c r="D1946" s="41">
        <v>205230</v>
      </c>
    </row>
    <row r="1947" ht="12.7" customHeight="1">
      <c r="A1947" s="24">
        <v>45037</v>
      </c>
      <c r="B1947" s="28" cm="1">
        <f t="array" ref="B1947">YEAR(A1947)</f>
        <v>2023</v>
      </c>
      <c r="C1947" s="29" cm="1">
        <f t="array" ref="C1947">MONTH(A1947)</f>
        <v>4</v>
      </c>
      <c r="D1947" s="41">
        <v>205210</v>
      </c>
    </row>
    <row r="1948" ht="12.7" customHeight="1">
      <c r="A1948" s="24">
        <v>45038</v>
      </c>
      <c r="B1948" s="28" cm="1">
        <f t="array" ref="B1948">YEAR(A1948)</f>
        <v>2023</v>
      </c>
      <c r="C1948" s="29" cm="1">
        <f t="array" ref="C1948">MONTH(A1948)</f>
        <v>4</v>
      </c>
      <c r="D1948" s="41">
        <v>205440</v>
      </c>
    </row>
    <row r="1949" ht="12.7" customHeight="1">
      <c r="A1949" s="24">
        <v>45039</v>
      </c>
      <c r="B1949" s="28" cm="1">
        <f t="array" ref="B1949">YEAR(A1949)</f>
        <v>2023</v>
      </c>
      <c r="C1949" s="29" cm="1">
        <f t="array" ref="C1949">MONTH(A1949)</f>
        <v>4</v>
      </c>
      <c r="D1949" s="41">
        <v>205600</v>
      </c>
    </row>
    <row r="1950" ht="12.7" customHeight="1">
      <c r="A1950" s="24">
        <v>45040</v>
      </c>
      <c r="B1950" s="28" cm="1">
        <f t="array" ref="B1950">YEAR(A1950)</f>
        <v>2023</v>
      </c>
      <c r="C1950" s="29" cm="1">
        <f t="array" ref="C1950">MONTH(A1950)</f>
        <v>4</v>
      </c>
      <c r="D1950" s="41">
        <v>205820</v>
      </c>
    </row>
    <row r="1951" ht="12.7" customHeight="1">
      <c r="A1951" s="24">
        <v>45041</v>
      </c>
      <c r="B1951" s="28" cm="1">
        <f t="array" ref="B1951">YEAR(A1951)</f>
        <v>2023</v>
      </c>
      <c r="C1951" s="29" cm="1">
        <f t="array" ref="C1951">MONTH(A1951)</f>
        <v>4</v>
      </c>
      <c r="D1951" s="41">
        <v>205500</v>
      </c>
    </row>
    <row r="1952" ht="12.7" customHeight="1">
      <c r="A1952" s="24">
        <v>45042</v>
      </c>
      <c r="B1952" s="28" cm="1">
        <f t="array" ref="B1952">YEAR(A1952)</f>
        <v>2023</v>
      </c>
      <c r="C1952" s="29" cm="1">
        <f t="array" ref="C1952">MONTH(A1952)</f>
        <v>4</v>
      </c>
      <c r="D1952" s="41">
        <v>205530</v>
      </c>
    </row>
    <row r="1953" ht="12.7" customHeight="1">
      <c r="A1953" s="24">
        <v>45043</v>
      </c>
      <c r="B1953" s="28" cm="1">
        <f t="array" ref="B1953">YEAR(A1953)</f>
        <v>2023</v>
      </c>
      <c r="C1953" s="29" cm="1">
        <f t="array" ref="C1953">MONTH(A1953)</f>
        <v>4</v>
      </c>
      <c r="D1953" s="41">
        <v>205660</v>
      </c>
    </row>
    <row r="1954" ht="12.7" customHeight="1">
      <c r="A1954" s="24">
        <v>45044</v>
      </c>
      <c r="B1954" s="28" cm="1">
        <f t="array" ref="B1954">YEAR(A1954)</f>
        <v>2023</v>
      </c>
      <c r="C1954" s="29" cm="1">
        <f t="array" ref="C1954">MONTH(A1954)</f>
        <v>4</v>
      </c>
      <c r="D1954" s="41">
        <v>205710</v>
      </c>
    </row>
    <row r="1955" ht="12.7" customHeight="1">
      <c r="A1955" s="24">
        <v>45045</v>
      </c>
      <c r="B1955" s="28" cm="1">
        <f t="array" ref="B1955">YEAR(A1955)</f>
        <v>2023</v>
      </c>
      <c r="C1955" s="29" cm="1">
        <f t="array" ref="C1955">MONTH(A1955)</f>
        <v>4</v>
      </c>
      <c r="D1955" s="41">
        <v>206010</v>
      </c>
    </row>
    <row r="1956" ht="12.7" customHeight="1">
      <c r="A1956" s="24">
        <v>45046</v>
      </c>
      <c r="B1956" s="28" cm="1">
        <f t="array" ref="B1956">YEAR(A1956)</f>
        <v>2023</v>
      </c>
      <c r="C1956" s="29" cm="1">
        <f t="array" ref="C1956">MONTH(A1956)</f>
        <v>4</v>
      </c>
      <c r="D1956" s="41">
        <v>206010</v>
      </c>
    </row>
    <row r="1957" ht="12.7" customHeight="1">
      <c r="A1957" s="24">
        <v>45047</v>
      </c>
      <c r="B1957" s="28" cm="1">
        <f t="array" ref="B1957">YEAR(A1957)</f>
        <v>2023</v>
      </c>
      <c r="C1957" s="29" cm="1">
        <f t="array" ref="C1957">MONTH(A1957)</f>
        <v>5</v>
      </c>
      <c r="D1957" s="41">
        <v>205980</v>
      </c>
    </row>
    <row r="1958" ht="12.7" customHeight="1">
      <c r="A1958" s="24">
        <v>45048</v>
      </c>
      <c r="B1958" s="28" cm="1">
        <f t="array" ref="B1958">YEAR(A1958)</f>
        <v>2023</v>
      </c>
      <c r="C1958" s="29" cm="1">
        <f t="array" ref="C1958">MONTH(A1958)</f>
        <v>5</v>
      </c>
      <c r="D1958" s="41">
        <v>205890</v>
      </c>
    </row>
    <row r="1959" ht="12.7" customHeight="1">
      <c r="A1959" s="24">
        <v>45049</v>
      </c>
      <c r="B1959" s="28" cm="1">
        <f t="array" ref="B1959">YEAR(A1959)</f>
        <v>2023</v>
      </c>
      <c r="C1959" s="29" cm="1">
        <f t="array" ref="C1959">MONTH(A1959)</f>
        <v>5</v>
      </c>
      <c r="D1959" s="41">
        <v>205620</v>
      </c>
    </row>
    <row r="1960" ht="12.7" customHeight="1">
      <c r="A1960" s="24">
        <v>45050</v>
      </c>
      <c r="B1960" s="28" cm="1">
        <f t="array" ref="B1960">YEAR(A1960)</f>
        <v>2023</v>
      </c>
      <c r="C1960" s="29" cm="1">
        <f t="array" ref="C1960">MONTH(A1960)</f>
        <v>5</v>
      </c>
      <c r="D1960" s="41">
        <v>205480</v>
      </c>
    </row>
    <row r="1961" ht="12.7" customHeight="1">
      <c r="A1961" s="24">
        <v>45051</v>
      </c>
      <c r="B1961" s="28" cm="1">
        <f t="array" ref="B1961">YEAR(A1961)</f>
        <v>2023</v>
      </c>
      <c r="C1961" s="29" cm="1">
        <f t="array" ref="C1961">MONTH(A1961)</f>
        <v>5</v>
      </c>
      <c r="D1961" s="41">
        <v>205890</v>
      </c>
    </row>
    <row r="1962" ht="12.7" customHeight="1">
      <c r="A1962" s="24">
        <v>45052</v>
      </c>
      <c r="B1962" s="28" cm="1">
        <f t="array" ref="B1962">YEAR(A1962)</f>
        <v>2023</v>
      </c>
      <c r="C1962" s="29" cm="1">
        <f t="array" ref="C1962">MONTH(A1962)</f>
        <v>5</v>
      </c>
      <c r="D1962" s="41">
        <v>206080</v>
      </c>
    </row>
    <row r="1963" ht="12.7" customHeight="1">
      <c r="A1963" s="24">
        <v>45053</v>
      </c>
      <c r="B1963" s="28" cm="1">
        <f t="array" ref="B1963">YEAR(A1963)</f>
        <v>2023</v>
      </c>
      <c r="C1963" s="29" cm="1">
        <f t="array" ref="C1963">MONTH(A1963)</f>
        <v>5</v>
      </c>
      <c r="D1963" s="41">
        <v>205960</v>
      </c>
    </row>
    <row r="1964" ht="12.7" customHeight="1">
      <c r="A1964" s="24">
        <v>45054</v>
      </c>
      <c r="B1964" s="28" cm="1">
        <f t="array" ref="B1964">YEAR(A1964)</f>
        <v>2023</v>
      </c>
      <c r="C1964" s="29" cm="1">
        <f t="array" ref="C1964">MONTH(A1964)</f>
        <v>5</v>
      </c>
      <c r="D1964" s="41">
        <v>205940</v>
      </c>
    </row>
    <row r="1965" ht="12.7" customHeight="1">
      <c r="A1965" s="24">
        <v>45055</v>
      </c>
      <c r="B1965" s="28" cm="1">
        <f t="array" ref="B1965">YEAR(A1965)</f>
        <v>2023</v>
      </c>
      <c r="C1965" s="29" cm="1">
        <f t="array" ref="C1965">MONTH(A1965)</f>
        <v>5</v>
      </c>
      <c r="D1965" s="41">
        <v>206080</v>
      </c>
    </row>
    <row r="1966" ht="12.7" customHeight="1">
      <c r="A1966" s="24">
        <v>45056</v>
      </c>
      <c r="B1966" s="28" cm="1">
        <f t="array" ref="B1966">YEAR(A1966)</f>
        <v>2023</v>
      </c>
      <c r="C1966" s="29" cm="1">
        <f t="array" ref="C1966">MONTH(A1966)</f>
        <v>5</v>
      </c>
      <c r="D1966" s="41">
        <v>206080</v>
      </c>
    </row>
    <row r="1967" ht="12.7" customHeight="1">
      <c r="A1967" s="24">
        <v>45057</v>
      </c>
      <c r="B1967" s="28" cm="1">
        <f t="array" ref="B1967">YEAR(A1967)</f>
        <v>2023</v>
      </c>
      <c r="C1967" s="29" cm="1">
        <f t="array" ref="C1967">MONTH(A1967)</f>
        <v>5</v>
      </c>
      <c r="D1967" s="41">
        <v>206030</v>
      </c>
    </row>
    <row r="1968" ht="12.7" customHeight="1">
      <c r="A1968" s="24">
        <v>45058</v>
      </c>
      <c r="B1968" s="28" cm="1">
        <f t="array" ref="B1968">YEAR(A1968)</f>
        <v>2023</v>
      </c>
      <c r="C1968" s="29" cm="1">
        <f t="array" ref="C1968">MONTH(A1968)</f>
        <v>5</v>
      </c>
      <c r="D1968" s="41">
        <v>205960</v>
      </c>
    </row>
    <row r="1969" ht="12.7" customHeight="1">
      <c r="A1969" s="24">
        <v>45059</v>
      </c>
      <c r="B1969" s="28" cm="1">
        <f t="array" ref="B1969">YEAR(A1969)</f>
        <v>2023</v>
      </c>
      <c r="C1969" s="29" cm="1">
        <f t="array" ref="C1969">MONTH(A1969)</f>
        <v>5</v>
      </c>
      <c r="D1969" s="41">
        <v>206010</v>
      </c>
    </row>
    <row r="1970" ht="12.7" customHeight="1">
      <c r="A1970" s="24">
        <v>45060</v>
      </c>
      <c r="B1970" s="28" cm="1">
        <f t="array" ref="B1970">YEAR(A1970)</f>
        <v>2023</v>
      </c>
      <c r="C1970" s="29" cm="1">
        <f t="array" ref="C1970">MONTH(A1970)</f>
        <v>5</v>
      </c>
      <c r="D1970" s="41">
        <v>205780</v>
      </c>
    </row>
    <row r="1971" ht="12.7" customHeight="1">
      <c r="A1971" s="24">
        <v>45061</v>
      </c>
      <c r="B1971" s="28" cm="1">
        <f t="array" ref="B1971">YEAR(A1971)</f>
        <v>2023</v>
      </c>
      <c r="C1971" s="29" cm="1">
        <f t="array" ref="C1971">MONTH(A1971)</f>
        <v>5</v>
      </c>
      <c r="D1971" s="41">
        <v>206080</v>
      </c>
    </row>
    <row r="1972" ht="12.7" customHeight="1">
      <c r="A1972" s="24">
        <v>45062</v>
      </c>
      <c r="B1972" s="28" cm="1">
        <f t="array" ref="B1972">YEAR(A1972)</f>
        <v>2023</v>
      </c>
      <c r="C1972" s="29" cm="1">
        <f t="array" ref="C1972">MONTH(A1972)</f>
        <v>5</v>
      </c>
      <c r="D1972" s="41">
        <v>206190</v>
      </c>
    </row>
    <row r="1973" ht="12.7" customHeight="1">
      <c r="A1973" s="24">
        <v>45063</v>
      </c>
      <c r="B1973" s="28" cm="1">
        <f t="array" ref="B1973">YEAR(A1973)</f>
        <v>2023</v>
      </c>
      <c r="C1973" s="29" cm="1">
        <f t="array" ref="C1973">MONTH(A1973)</f>
        <v>5</v>
      </c>
      <c r="D1973" s="41">
        <v>206210</v>
      </c>
    </row>
    <row r="1974" ht="12.7" customHeight="1">
      <c r="A1974" s="24">
        <v>45064</v>
      </c>
      <c r="B1974" s="28" cm="1">
        <f t="array" ref="B1974">YEAR(A1974)</f>
        <v>2023</v>
      </c>
      <c r="C1974" s="29" cm="1">
        <f t="array" ref="C1974">MONTH(A1974)</f>
        <v>5</v>
      </c>
      <c r="D1974" s="41">
        <v>206080</v>
      </c>
    </row>
    <row r="1975" ht="12.7" customHeight="1">
      <c r="A1975" s="24">
        <v>45065</v>
      </c>
      <c r="B1975" s="28" cm="1">
        <f t="array" ref="B1975">YEAR(A1975)</f>
        <v>2023</v>
      </c>
      <c r="C1975" s="29" cm="1">
        <f t="array" ref="C1975">MONTH(A1975)</f>
        <v>5</v>
      </c>
      <c r="D1975" s="41">
        <v>206170</v>
      </c>
    </row>
    <row r="1976" ht="12.7" customHeight="1">
      <c r="A1976" s="24">
        <v>45066</v>
      </c>
      <c r="B1976" s="28" cm="1">
        <f t="array" ref="B1976">YEAR(A1976)</f>
        <v>2023</v>
      </c>
      <c r="C1976" s="29" cm="1">
        <f t="array" ref="C1976">MONTH(A1976)</f>
        <v>5</v>
      </c>
      <c r="D1976" s="41">
        <v>206420</v>
      </c>
    </row>
    <row r="1977" ht="12.7" customHeight="1">
      <c r="A1977" s="24">
        <v>45067</v>
      </c>
      <c r="B1977" s="28" cm="1">
        <f t="array" ref="B1977">YEAR(A1977)</f>
        <v>2023</v>
      </c>
      <c r="C1977" s="29" cm="1">
        <f t="array" ref="C1977">MONTH(A1977)</f>
        <v>5</v>
      </c>
      <c r="D1977" s="41">
        <v>206810</v>
      </c>
    </row>
    <row r="1978" ht="12.7" customHeight="1">
      <c r="A1978" s="24">
        <v>45068</v>
      </c>
      <c r="B1978" s="28" cm="1">
        <f t="array" ref="B1978">YEAR(A1978)</f>
        <v>2023</v>
      </c>
      <c r="C1978" s="29" cm="1">
        <f t="array" ref="C1978">MONTH(A1978)</f>
        <v>5</v>
      </c>
      <c r="D1978" s="41">
        <v>207680</v>
      </c>
    </row>
    <row r="1979" ht="12.7" customHeight="1">
      <c r="A1979" s="24">
        <v>45069</v>
      </c>
      <c r="B1979" s="28" cm="1">
        <f t="array" ref="B1979">YEAR(A1979)</f>
        <v>2023</v>
      </c>
      <c r="C1979" s="29" cm="1">
        <f t="array" ref="C1979">MONTH(A1979)</f>
        <v>5</v>
      </c>
      <c r="D1979" s="41">
        <v>208130</v>
      </c>
    </row>
    <row r="1980" ht="12.7" customHeight="1">
      <c r="A1980" s="24">
        <v>45070</v>
      </c>
      <c r="B1980" s="28" cm="1">
        <f t="array" ref="B1980">YEAR(A1980)</f>
        <v>2023</v>
      </c>
      <c r="C1980" s="29" cm="1">
        <f t="array" ref="C1980">MONTH(A1980)</f>
        <v>5</v>
      </c>
      <c r="D1980" s="41">
        <v>207930</v>
      </c>
    </row>
    <row r="1981" ht="12.7" customHeight="1">
      <c r="A1981" s="24">
        <v>45071</v>
      </c>
      <c r="B1981" s="28" cm="1">
        <f t="array" ref="B1981">YEAR(A1981)</f>
        <v>2023</v>
      </c>
      <c r="C1981" s="29" cm="1">
        <f t="array" ref="C1981">MONTH(A1981)</f>
        <v>5</v>
      </c>
      <c r="D1981" s="41">
        <v>207540</v>
      </c>
    </row>
    <row r="1982" ht="12.7" customHeight="1">
      <c r="A1982" s="24">
        <v>45072</v>
      </c>
      <c r="B1982" s="28" cm="1">
        <f t="array" ref="B1982">YEAR(A1982)</f>
        <v>2023</v>
      </c>
      <c r="C1982" s="29" cm="1">
        <f t="array" ref="C1982">MONTH(A1982)</f>
        <v>5</v>
      </c>
      <c r="D1982" s="41">
        <v>207220</v>
      </c>
    </row>
    <row r="1983" ht="12.7" customHeight="1">
      <c r="A1983" s="24">
        <v>45073</v>
      </c>
      <c r="B1983" s="28" cm="1">
        <f t="array" ref="B1983">YEAR(A1983)</f>
        <v>2023</v>
      </c>
      <c r="C1983" s="29" cm="1">
        <f t="array" ref="C1983">MONTH(A1983)</f>
        <v>5</v>
      </c>
      <c r="D1983" s="41">
        <v>207060</v>
      </c>
    </row>
    <row r="1984" ht="12.7" customHeight="1">
      <c r="A1984" s="24">
        <v>45074</v>
      </c>
      <c r="B1984" s="28" cm="1">
        <f t="array" ref="B1984">YEAR(A1984)</f>
        <v>2023</v>
      </c>
      <c r="C1984" s="29" cm="1">
        <f t="array" ref="C1984">MONTH(A1984)</f>
        <v>5</v>
      </c>
      <c r="D1984" s="41">
        <v>207240</v>
      </c>
    </row>
    <row r="1985" ht="12.7" customHeight="1">
      <c r="A1985" s="24">
        <v>45075</v>
      </c>
      <c r="B1985" s="28" cm="1">
        <f t="array" ref="B1985">YEAR(A1985)</f>
        <v>2023</v>
      </c>
      <c r="C1985" s="29" cm="1">
        <f t="array" ref="C1985">MONTH(A1985)</f>
        <v>5</v>
      </c>
      <c r="D1985" s="41">
        <v>207200</v>
      </c>
    </row>
    <row r="1986" ht="12.7" customHeight="1">
      <c r="A1986" s="24">
        <v>45076</v>
      </c>
      <c r="B1986" s="28" cm="1">
        <f t="array" ref="B1986">YEAR(A1986)</f>
        <v>2023</v>
      </c>
      <c r="C1986" s="29" cm="1">
        <f t="array" ref="C1986">MONTH(A1986)</f>
        <v>5</v>
      </c>
      <c r="D1986" s="41">
        <v>207220</v>
      </c>
    </row>
    <row r="1987" ht="12.7" customHeight="1">
      <c r="A1987" s="24">
        <v>45077</v>
      </c>
      <c r="B1987" s="28" cm="1">
        <f t="array" ref="B1987">YEAR(A1987)</f>
        <v>2023</v>
      </c>
      <c r="C1987" s="29" cm="1">
        <f t="array" ref="C1987">MONTH(A1987)</f>
        <v>5</v>
      </c>
      <c r="D1987" s="41">
        <v>207040</v>
      </c>
    </row>
    <row r="1988" ht="12.7" customHeight="1">
      <c r="A1988" s="24">
        <v>45078</v>
      </c>
      <c r="B1988" s="28" cm="1">
        <f t="array" ref="B1988">YEAR(A1988)</f>
        <v>2023</v>
      </c>
      <c r="C1988" s="29" cm="1">
        <f t="array" ref="C1988">MONTH(A1988)</f>
        <v>6</v>
      </c>
      <c r="D1988" s="41">
        <v>207040</v>
      </c>
    </row>
    <row r="1989" ht="12.7" customHeight="1">
      <c r="A1989" s="24">
        <v>45079</v>
      </c>
      <c r="B1989" s="28" cm="1">
        <f t="array" ref="B1989">YEAR(A1989)</f>
        <v>2023</v>
      </c>
      <c r="C1989" s="29" cm="1">
        <f t="array" ref="C1989">MONTH(A1989)</f>
        <v>6</v>
      </c>
      <c r="D1989" s="41">
        <v>207060</v>
      </c>
    </row>
    <row r="1990" ht="12.7" customHeight="1">
      <c r="A1990" s="24">
        <v>45080</v>
      </c>
      <c r="B1990" s="28" cm="1">
        <f t="array" ref="B1990">YEAR(A1990)</f>
        <v>2023</v>
      </c>
      <c r="C1990" s="29" cm="1">
        <f t="array" ref="C1990">MONTH(A1990)</f>
        <v>6</v>
      </c>
      <c r="D1990" s="41">
        <v>206880</v>
      </c>
    </row>
    <row r="1991" ht="12.7" customHeight="1">
      <c r="A1991" s="24">
        <v>45081</v>
      </c>
      <c r="B1991" s="28" cm="1">
        <f t="array" ref="B1991">YEAR(A1991)</f>
        <v>2023</v>
      </c>
      <c r="C1991" s="29" cm="1">
        <f t="array" ref="C1991">MONTH(A1991)</f>
        <v>6</v>
      </c>
      <c r="D1991" s="41">
        <v>207150</v>
      </c>
    </row>
    <row r="1992" ht="12.7" customHeight="1">
      <c r="A1992" s="24">
        <v>45082</v>
      </c>
      <c r="B1992" s="28" cm="1">
        <f t="array" ref="B1992">YEAR(A1992)</f>
        <v>2023</v>
      </c>
      <c r="C1992" s="29" cm="1">
        <f t="array" ref="C1992">MONTH(A1992)</f>
        <v>6</v>
      </c>
      <c r="D1992" s="41">
        <v>207040</v>
      </c>
    </row>
    <row r="1993" ht="12.7" customHeight="1">
      <c r="A1993" s="24">
        <v>45083</v>
      </c>
      <c r="B1993" s="28" cm="1">
        <f t="array" ref="B1993">YEAR(A1993)</f>
        <v>2023</v>
      </c>
      <c r="C1993" s="29" cm="1">
        <f t="array" ref="C1993">MONTH(A1993)</f>
        <v>6</v>
      </c>
      <c r="D1993" s="41">
        <v>206990</v>
      </c>
    </row>
    <row r="1994" ht="12.7" customHeight="1">
      <c r="A1994" s="24">
        <v>45084</v>
      </c>
      <c r="B1994" s="28" cm="1">
        <f t="array" ref="B1994">YEAR(A1994)</f>
        <v>2023</v>
      </c>
      <c r="C1994" s="29" cm="1">
        <f t="array" ref="C1994">MONTH(A1994)</f>
        <v>6</v>
      </c>
      <c r="D1994" s="41">
        <v>206920</v>
      </c>
    </row>
    <row r="1995" ht="12.7" customHeight="1">
      <c r="A1995" s="24">
        <v>45085</v>
      </c>
      <c r="B1995" s="28" cm="1">
        <f t="array" ref="B1995">YEAR(A1995)</f>
        <v>2023</v>
      </c>
      <c r="C1995" s="29" cm="1">
        <f t="array" ref="C1995">MONTH(A1995)</f>
        <v>6</v>
      </c>
      <c r="D1995" s="41">
        <v>206880</v>
      </c>
    </row>
    <row r="1996" ht="12.7" customHeight="1">
      <c r="A1996" s="24">
        <v>45086</v>
      </c>
      <c r="B1996" s="28" cm="1">
        <f t="array" ref="B1996">YEAR(A1996)</f>
        <v>2023</v>
      </c>
      <c r="C1996" s="29" cm="1">
        <f t="array" ref="C1996">MONTH(A1996)</f>
        <v>6</v>
      </c>
      <c r="D1996" s="41">
        <v>206880</v>
      </c>
    </row>
    <row r="1997" ht="12.7" customHeight="1">
      <c r="A1997" s="24">
        <v>45087</v>
      </c>
      <c r="B1997" s="28" cm="1">
        <f t="array" ref="B1997">YEAR(A1997)</f>
        <v>2023</v>
      </c>
      <c r="C1997" s="29" cm="1">
        <f t="array" ref="C1997">MONTH(A1997)</f>
        <v>6</v>
      </c>
      <c r="D1997" s="41">
        <v>206760</v>
      </c>
    </row>
    <row r="1998" ht="12.7" customHeight="1">
      <c r="A1998" s="24">
        <v>45088</v>
      </c>
      <c r="B1998" s="28" cm="1">
        <f t="array" ref="B1998">YEAR(A1998)</f>
        <v>2023</v>
      </c>
      <c r="C1998" s="29" cm="1">
        <f t="array" ref="C1998">MONTH(A1998)</f>
        <v>6</v>
      </c>
      <c r="D1998" s="41">
        <v>206990</v>
      </c>
    </row>
    <row r="1999" ht="12.7" customHeight="1">
      <c r="A1999" s="24">
        <v>45089</v>
      </c>
      <c r="B1999" s="28" cm="1">
        <f t="array" ref="B1999">YEAR(A1999)</f>
        <v>2023</v>
      </c>
      <c r="C1999" s="29" cm="1">
        <f t="array" ref="C1999">MONTH(A1999)</f>
        <v>6</v>
      </c>
      <c r="D1999" s="41">
        <v>206810</v>
      </c>
    </row>
    <row r="2000" ht="12.7" customHeight="1">
      <c r="A2000" s="24">
        <v>45090</v>
      </c>
      <c r="B2000" s="28" cm="1">
        <f t="array" ref="B2000">YEAR(A2000)</f>
        <v>2023</v>
      </c>
      <c r="C2000" s="29" cm="1">
        <f t="array" ref="C2000">MONTH(A2000)</f>
        <v>6</v>
      </c>
      <c r="D2000" s="41">
        <v>206780</v>
      </c>
    </row>
    <row r="2001" ht="12.7" customHeight="1">
      <c r="A2001" s="24">
        <v>45091</v>
      </c>
      <c r="B2001" s="28" cm="1">
        <f t="array" ref="B2001">YEAR(A2001)</f>
        <v>2023</v>
      </c>
      <c r="C2001" s="29" cm="1">
        <f t="array" ref="C2001">MONTH(A2001)</f>
        <v>6</v>
      </c>
      <c r="D2001" s="41">
        <v>206810</v>
      </c>
    </row>
    <row r="2002" ht="12.7" customHeight="1">
      <c r="A2002" s="24">
        <v>45092</v>
      </c>
      <c r="B2002" s="28" cm="1">
        <f t="array" ref="B2002">YEAR(A2002)</f>
        <v>2023</v>
      </c>
      <c r="C2002" s="29" cm="1">
        <f t="array" ref="C2002">MONTH(A2002)</f>
        <v>6</v>
      </c>
      <c r="D2002" s="41">
        <v>207200</v>
      </c>
    </row>
    <row r="2003" ht="12.7" customHeight="1">
      <c r="A2003" s="24">
        <v>45093</v>
      </c>
      <c r="B2003" s="28" cm="1">
        <f t="array" ref="B2003">YEAR(A2003)</f>
        <v>2023</v>
      </c>
      <c r="C2003" s="29" cm="1">
        <f t="array" ref="C2003">MONTH(A2003)</f>
        <v>6</v>
      </c>
      <c r="D2003" s="41">
        <v>206780</v>
      </c>
    </row>
    <row r="2004" ht="12.7" customHeight="1">
      <c r="A2004" s="24">
        <v>45094</v>
      </c>
      <c r="B2004" s="28" cm="1">
        <f t="array" ref="B2004">YEAR(A2004)</f>
        <v>2023</v>
      </c>
      <c r="C2004" s="29" cm="1">
        <f t="array" ref="C2004">MONTH(A2004)</f>
        <v>6</v>
      </c>
      <c r="D2004" s="41">
        <v>206810</v>
      </c>
    </row>
    <row r="2005" ht="12.7" customHeight="1">
      <c r="A2005" s="24">
        <v>45095</v>
      </c>
      <c r="B2005" s="28" cm="1">
        <f t="array" ref="B2005">YEAR(A2005)</f>
        <v>2023</v>
      </c>
      <c r="C2005" s="29" cm="1">
        <f t="array" ref="C2005">MONTH(A2005)</f>
        <v>6</v>
      </c>
      <c r="D2005" s="41">
        <v>206970</v>
      </c>
    </row>
    <row r="2006" ht="12.7" customHeight="1">
      <c r="A2006" s="24">
        <v>45096</v>
      </c>
      <c r="B2006" s="28" cm="1">
        <f t="array" ref="B2006">YEAR(A2006)</f>
        <v>2023</v>
      </c>
      <c r="C2006" s="29" cm="1">
        <f t="array" ref="C2006">MONTH(A2006)</f>
        <v>6</v>
      </c>
      <c r="D2006" s="41">
        <v>207080</v>
      </c>
    </row>
    <row r="2007" ht="12.7" customHeight="1">
      <c r="A2007" s="24">
        <v>45097</v>
      </c>
      <c r="B2007" s="28" cm="1">
        <f t="array" ref="B2007">YEAR(A2007)</f>
        <v>2023</v>
      </c>
      <c r="C2007" s="29" cm="1">
        <f t="array" ref="C2007">MONTH(A2007)</f>
        <v>6</v>
      </c>
      <c r="D2007" s="41">
        <v>206670</v>
      </c>
    </row>
    <row r="2008" ht="12.7" customHeight="1">
      <c r="A2008" s="24">
        <v>45098</v>
      </c>
      <c r="B2008" s="28" cm="1">
        <f t="array" ref="B2008">YEAR(A2008)</f>
        <v>2023</v>
      </c>
      <c r="C2008" s="29" cm="1">
        <f t="array" ref="C2008">MONTH(A2008)</f>
        <v>6</v>
      </c>
      <c r="D2008" s="41">
        <v>206080</v>
      </c>
    </row>
    <row r="2009" ht="12.7" customHeight="1">
      <c r="A2009" s="24">
        <v>45099</v>
      </c>
      <c r="B2009" s="28" cm="1">
        <f t="array" ref="B2009">YEAR(A2009)</f>
        <v>2023</v>
      </c>
      <c r="C2009" s="29" cm="1">
        <f t="array" ref="C2009">MONTH(A2009)</f>
        <v>6</v>
      </c>
      <c r="D2009" s="41">
        <v>205570</v>
      </c>
    </row>
    <row r="2010" ht="12.7" customHeight="1">
      <c r="A2010" s="24">
        <v>45100</v>
      </c>
      <c r="B2010" s="28" cm="1">
        <f t="array" ref="B2010">YEAR(A2010)</f>
        <v>2023</v>
      </c>
      <c r="C2010" s="29" cm="1">
        <f t="array" ref="C2010">MONTH(A2010)</f>
        <v>6</v>
      </c>
      <c r="D2010" s="41">
        <v>205370</v>
      </c>
    </row>
    <row r="2011" ht="12.7" customHeight="1">
      <c r="A2011" s="24">
        <v>45101</v>
      </c>
      <c r="B2011" s="28" cm="1">
        <f t="array" ref="B2011">YEAR(A2011)</f>
        <v>2023</v>
      </c>
      <c r="C2011" s="29" cm="1">
        <f t="array" ref="C2011">MONTH(A2011)</f>
        <v>6</v>
      </c>
      <c r="D2011" s="41">
        <v>205280</v>
      </c>
    </row>
    <row r="2012" ht="12.7" customHeight="1">
      <c r="A2012" s="24">
        <v>45102</v>
      </c>
      <c r="B2012" s="28" cm="1">
        <f t="array" ref="B2012">YEAR(A2012)</f>
        <v>2023</v>
      </c>
      <c r="C2012" s="29" cm="1">
        <f t="array" ref="C2012">MONTH(A2012)</f>
        <v>6</v>
      </c>
      <c r="D2012" s="41">
        <v>205500</v>
      </c>
    </row>
    <row r="2013" ht="12.7" customHeight="1">
      <c r="A2013" s="24">
        <v>45103</v>
      </c>
      <c r="B2013" s="28" cm="1">
        <f t="array" ref="B2013">YEAR(A2013)</f>
        <v>2023</v>
      </c>
      <c r="C2013" s="29" cm="1">
        <f t="array" ref="C2013">MONTH(A2013)</f>
        <v>6</v>
      </c>
      <c r="D2013" s="41">
        <v>205460</v>
      </c>
    </row>
    <row r="2014" ht="12.7" customHeight="1">
      <c r="A2014" s="24">
        <v>45104</v>
      </c>
      <c r="B2014" s="28" cm="1">
        <f t="array" ref="B2014">YEAR(A2014)</f>
        <v>2023</v>
      </c>
      <c r="C2014" s="29" cm="1">
        <f t="array" ref="C2014">MONTH(A2014)</f>
        <v>6</v>
      </c>
      <c r="D2014" s="41">
        <v>206030</v>
      </c>
    </row>
    <row r="2015" ht="12.7" customHeight="1">
      <c r="A2015" s="24">
        <v>45105</v>
      </c>
      <c r="B2015" s="28" cm="1">
        <f t="array" ref="B2015">YEAR(A2015)</f>
        <v>2023</v>
      </c>
      <c r="C2015" s="29" cm="1">
        <f t="array" ref="C2015">MONTH(A2015)</f>
        <v>6</v>
      </c>
      <c r="D2015" s="41">
        <v>206050</v>
      </c>
    </row>
    <row r="2016" ht="12.7" customHeight="1">
      <c r="A2016" s="24">
        <v>45106</v>
      </c>
      <c r="B2016" s="28" cm="1">
        <f t="array" ref="B2016">YEAR(A2016)</f>
        <v>2023</v>
      </c>
      <c r="C2016" s="29" cm="1">
        <f t="array" ref="C2016">MONTH(A2016)</f>
        <v>6</v>
      </c>
      <c r="D2016" s="41">
        <v>205870</v>
      </c>
    </row>
    <row r="2017" ht="12.7" customHeight="1">
      <c r="A2017" s="24">
        <v>45107</v>
      </c>
      <c r="B2017" s="28" cm="1">
        <f t="array" ref="B2017">YEAR(A2017)</f>
        <v>2023</v>
      </c>
      <c r="C2017" s="29" cm="1">
        <f t="array" ref="C2017">MONTH(A2017)</f>
        <v>6</v>
      </c>
      <c r="D2017" s="41">
        <v>205980</v>
      </c>
    </row>
    <row r="2018" ht="12.7" customHeight="1">
      <c r="A2018" s="24">
        <v>45108</v>
      </c>
      <c r="B2018" s="28" cm="1">
        <f t="array" ref="B2018">YEAR(A2018)</f>
        <v>2023</v>
      </c>
      <c r="C2018" s="29" cm="1">
        <f t="array" ref="C2018">MONTH(A2018)</f>
        <v>7</v>
      </c>
      <c r="D2018" s="41">
        <v>205820</v>
      </c>
    </row>
    <row r="2019" ht="12.7" customHeight="1">
      <c r="A2019" s="24">
        <v>45109</v>
      </c>
      <c r="B2019" s="28" cm="1">
        <f t="array" ref="B2019">YEAR(A2019)</f>
        <v>2023</v>
      </c>
      <c r="C2019" s="29" cm="1">
        <f t="array" ref="C2019">MONTH(A2019)</f>
        <v>7</v>
      </c>
      <c r="D2019" s="41">
        <v>205960</v>
      </c>
    </row>
    <row r="2020" ht="12.7" customHeight="1">
      <c r="A2020" s="24">
        <v>45110</v>
      </c>
      <c r="B2020" s="28" cm="1">
        <f t="array" ref="B2020">YEAR(A2020)</f>
        <v>2023</v>
      </c>
      <c r="C2020" s="29" cm="1">
        <f t="array" ref="C2020">MONTH(A2020)</f>
        <v>7</v>
      </c>
      <c r="D2020" s="41">
        <v>205980</v>
      </c>
    </row>
    <row r="2021" ht="12.7" customHeight="1">
      <c r="A2021" s="24">
        <v>45111</v>
      </c>
      <c r="B2021" s="28" cm="1">
        <f t="array" ref="B2021">YEAR(A2021)</f>
        <v>2023</v>
      </c>
      <c r="C2021" s="29" cm="1">
        <f t="array" ref="C2021">MONTH(A2021)</f>
        <v>7</v>
      </c>
      <c r="D2021" s="41">
        <v>205920</v>
      </c>
    </row>
    <row r="2022" ht="12.7" customHeight="1">
      <c r="A2022" s="24">
        <v>45112</v>
      </c>
      <c r="B2022" s="28" cm="1">
        <f t="array" ref="B2022">YEAR(A2022)</f>
        <v>2023</v>
      </c>
      <c r="C2022" s="29" cm="1">
        <f t="array" ref="C2022">MONTH(A2022)</f>
        <v>7</v>
      </c>
      <c r="D2022" s="41">
        <v>205710</v>
      </c>
    </row>
    <row r="2023" ht="12.7" customHeight="1">
      <c r="A2023" s="24">
        <v>45113</v>
      </c>
      <c r="B2023" s="28" cm="1">
        <f t="array" ref="B2023">YEAR(A2023)</f>
        <v>2023</v>
      </c>
      <c r="C2023" s="29" cm="1">
        <f t="array" ref="C2023">MONTH(A2023)</f>
        <v>7</v>
      </c>
      <c r="D2023" s="41">
        <v>205410</v>
      </c>
    </row>
    <row r="2024" ht="12.7" customHeight="1">
      <c r="A2024" s="24">
        <v>45114</v>
      </c>
      <c r="B2024" s="28" cm="1">
        <f t="array" ref="B2024">YEAR(A2024)</f>
        <v>2023</v>
      </c>
      <c r="C2024" s="29" cm="1">
        <f t="array" ref="C2024">MONTH(A2024)</f>
        <v>7</v>
      </c>
      <c r="D2024" s="41">
        <v>205410</v>
      </c>
    </row>
    <row r="2025" ht="12.7" customHeight="1">
      <c r="A2025" s="24">
        <v>45115</v>
      </c>
      <c r="B2025" s="28" cm="1">
        <f t="array" ref="B2025">YEAR(A2025)</f>
        <v>2023</v>
      </c>
      <c r="C2025" s="29" cm="1">
        <f t="array" ref="C2025">MONTH(A2025)</f>
        <v>7</v>
      </c>
      <c r="D2025" s="41">
        <v>205180</v>
      </c>
    </row>
    <row r="2026" ht="12.7" customHeight="1">
      <c r="A2026" s="24">
        <v>45116</v>
      </c>
      <c r="B2026" s="28" cm="1">
        <f t="array" ref="B2026">YEAR(A2026)</f>
        <v>2023</v>
      </c>
      <c r="C2026" s="29" cm="1">
        <f t="array" ref="C2026">MONTH(A2026)</f>
        <v>7</v>
      </c>
      <c r="D2026" s="41">
        <v>205090</v>
      </c>
    </row>
    <row r="2027" ht="12.7" customHeight="1">
      <c r="A2027" s="24">
        <v>45117</v>
      </c>
      <c r="B2027" s="28" cm="1">
        <f t="array" ref="B2027">YEAR(A2027)</f>
        <v>2023</v>
      </c>
      <c r="C2027" s="29" cm="1">
        <f t="array" ref="C2027">MONTH(A2027)</f>
        <v>7</v>
      </c>
      <c r="D2027" s="41">
        <v>204890</v>
      </c>
    </row>
    <row r="2028" ht="12.7" customHeight="1">
      <c r="A2028" s="24">
        <v>45118</v>
      </c>
      <c r="B2028" s="28" cm="1">
        <f t="array" ref="B2028">YEAR(A2028)</f>
        <v>2023</v>
      </c>
      <c r="C2028" s="29" cm="1">
        <f t="array" ref="C2028">MONTH(A2028)</f>
        <v>7</v>
      </c>
      <c r="D2028" s="41">
        <v>205050</v>
      </c>
    </row>
    <row r="2029" ht="12.7" customHeight="1">
      <c r="A2029" s="24">
        <v>45119</v>
      </c>
      <c r="B2029" s="28" cm="1">
        <f t="array" ref="B2029">YEAR(A2029)</f>
        <v>2023</v>
      </c>
      <c r="C2029" s="29" cm="1">
        <f t="array" ref="C2029">MONTH(A2029)</f>
        <v>7</v>
      </c>
      <c r="D2029" s="41">
        <v>204910</v>
      </c>
    </row>
    <row r="2030" ht="12.7" customHeight="1">
      <c r="A2030" s="24">
        <v>45120</v>
      </c>
      <c r="B2030" s="28" cm="1">
        <f t="array" ref="B2030">YEAR(A2030)</f>
        <v>2023</v>
      </c>
      <c r="C2030" s="29" cm="1">
        <f t="array" ref="C2030">MONTH(A2030)</f>
        <v>7</v>
      </c>
      <c r="D2030" s="41">
        <v>204820</v>
      </c>
    </row>
    <row r="2031" ht="12.7" customHeight="1">
      <c r="A2031" s="24">
        <v>45121</v>
      </c>
      <c r="B2031" s="28" cm="1">
        <f t="array" ref="B2031">YEAR(A2031)</f>
        <v>2023</v>
      </c>
      <c r="C2031" s="29" cm="1">
        <f t="array" ref="C2031">MONTH(A2031)</f>
        <v>7</v>
      </c>
      <c r="D2031" s="41">
        <v>204860</v>
      </c>
    </row>
    <row r="2032" ht="12.7" customHeight="1">
      <c r="A2032" s="24">
        <v>45122</v>
      </c>
      <c r="B2032" s="28" cm="1">
        <f t="array" ref="B2032">YEAR(A2032)</f>
        <v>2023</v>
      </c>
      <c r="C2032" s="29" cm="1">
        <f t="array" ref="C2032">MONTH(A2032)</f>
        <v>7</v>
      </c>
      <c r="D2032" s="41">
        <v>204770</v>
      </c>
    </row>
    <row r="2033" ht="12.7" customHeight="1">
      <c r="A2033" s="24">
        <v>45123</v>
      </c>
      <c r="B2033" s="28" cm="1">
        <f t="array" ref="B2033">YEAR(A2033)</f>
        <v>2023</v>
      </c>
      <c r="C2033" s="29" cm="1">
        <f t="array" ref="C2033">MONTH(A2033)</f>
        <v>7</v>
      </c>
      <c r="D2033" s="41">
        <v>204700</v>
      </c>
    </row>
    <row r="2034" ht="12.7" customHeight="1">
      <c r="A2034" s="24">
        <v>45124</v>
      </c>
      <c r="B2034" s="28" cm="1">
        <f t="array" ref="B2034">YEAR(A2034)</f>
        <v>2023</v>
      </c>
      <c r="C2034" s="29" cm="1">
        <f t="array" ref="C2034">MONTH(A2034)</f>
        <v>7</v>
      </c>
      <c r="D2034" s="41">
        <v>204640</v>
      </c>
    </row>
    <row r="2035" ht="12.7" customHeight="1">
      <c r="A2035" s="24">
        <v>45125</v>
      </c>
      <c r="B2035" s="28" cm="1">
        <f t="array" ref="B2035">YEAR(A2035)</f>
        <v>2023</v>
      </c>
      <c r="C2035" s="29" cm="1">
        <f t="array" ref="C2035">MONTH(A2035)</f>
        <v>7</v>
      </c>
      <c r="D2035" s="41">
        <v>204450</v>
      </c>
    </row>
    <row r="2036" ht="12.7" customHeight="1">
      <c r="A2036" s="24">
        <v>45126</v>
      </c>
      <c r="B2036" s="28" cm="1">
        <f t="array" ref="B2036">YEAR(A2036)</f>
        <v>2023</v>
      </c>
      <c r="C2036" s="29" cm="1">
        <f t="array" ref="C2036">MONTH(A2036)</f>
        <v>7</v>
      </c>
      <c r="D2036" s="41">
        <v>204380</v>
      </c>
    </row>
    <row r="2037" ht="12.7" customHeight="1">
      <c r="A2037" s="24">
        <v>45127</v>
      </c>
      <c r="B2037" s="28" cm="1">
        <f t="array" ref="B2037">YEAR(A2037)</f>
        <v>2023</v>
      </c>
      <c r="C2037" s="29" cm="1">
        <f t="array" ref="C2037">MONTH(A2037)</f>
        <v>7</v>
      </c>
      <c r="D2037" s="41">
        <v>204320</v>
      </c>
    </row>
    <row r="2038" ht="12.7" customHeight="1">
      <c r="A2038" s="24">
        <v>45128</v>
      </c>
      <c r="B2038" s="28" cm="1">
        <f t="array" ref="B2038">YEAR(A2038)</f>
        <v>2023</v>
      </c>
      <c r="C2038" s="29" cm="1">
        <f t="array" ref="C2038">MONTH(A2038)</f>
        <v>7</v>
      </c>
      <c r="D2038" s="41">
        <v>203980</v>
      </c>
    </row>
    <row r="2039" ht="12.7" customHeight="1">
      <c r="A2039" s="24">
        <v>45129</v>
      </c>
      <c r="B2039" s="28" cm="1">
        <f t="array" ref="B2039">YEAR(A2039)</f>
        <v>2023</v>
      </c>
      <c r="C2039" s="29" cm="1">
        <f t="array" ref="C2039">MONTH(A2039)</f>
        <v>7</v>
      </c>
      <c r="D2039" s="41">
        <v>203610</v>
      </c>
    </row>
    <row r="2040" ht="12.7" customHeight="1">
      <c r="A2040" s="24">
        <v>45130</v>
      </c>
      <c r="B2040" s="28" cm="1">
        <f t="array" ref="B2040">YEAR(A2040)</f>
        <v>2023</v>
      </c>
      <c r="C2040" s="29" cm="1">
        <f t="array" ref="C2040">MONTH(A2040)</f>
        <v>7</v>
      </c>
      <c r="D2040" s="41">
        <v>203750</v>
      </c>
    </row>
    <row r="2041" ht="12.7" customHeight="1">
      <c r="A2041" s="24">
        <v>45131</v>
      </c>
      <c r="B2041" s="28" cm="1">
        <f t="array" ref="B2041">YEAR(A2041)</f>
        <v>2023</v>
      </c>
      <c r="C2041" s="29" cm="1">
        <f t="array" ref="C2041">MONTH(A2041)</f>
        <v>7</v>
      </c>
      <c r="D2041" s="41">
        <v>203770</v>
      </c>
    </row>
    <row r="2042" ht="12.7" customHeight="1">
      <c r="A2042" s="24">
        <v>45132</v>
      </c>
      <c r="B2042" s="28" cm="1">
        <f t="array" ref="B2042">YEAR(A2042)</f>
        <v>2023</v>
      </c>
      <c r="C2042" s="29" cm="1">
        <f t="array" ref="C2042">MONTH(A2042)</f>
        <v>7</v>
      </c>
      <c r="D2042" s="41">
        <v>202670</v>
      </c>
    </row>
    <row r="2043" ht="12.7" customHeight="1">
      <c r="A2043" s="24">
        <v>45133</v>
      </c>
      <c r="B2043" s="28" cm="1">
        <f t="array" ref="B2043">YEAR(A2043)</f>
        <v>2023</v>
      </c>
      <c r="C2043" s="29" cm="1">
        <f t="array" ref="C2043">MONTH(A2043)</f>
        <v>7</v>
      </c>
      <c r="D2043" s="41">
        <v>201850</v>
      </c>
    </row>
    <row r="2044" ht="12.7" customHeight="1">
      <c r="A2044" s="24">
        <v>45134</v>
      </c>
      <c r="B2044" s="28" cm="1">
        <f t="array" ref="B2044">YEAR(A2044)</f>
        <v>2023</v>
      </c>
      <c r="C2044" s="29" cm="1">
        <f t="array" ref="C2044">MONTH(A2044)</f>
        <v>7</v>
      </c>
      <c r="D2044" s="41">
        <v>201410</v>
      </c>
    </row>
    <row r="2045" ht="12.7" customHeight="1">
      <c r="A2045" s="24">
        <v>45135</v>
      </c>
      <c r="B2045" s="28" cm="1">
        <f t="array" ref="B2045">YEAR(A2045)</f>
        <v>2023</v>
      </c>
      <c r="C2045" s="29" cm="1">
        <f t="array" ref="C2045">MONTH(A2045)</f>
        <v>7</v>
      </c>
      <c r="D2045" s="41">
        <v>201450</v>
      </c>
    </row>
    <row r="2046" ht="12.7" customHeight="1">
      <c r="A2046" s="24">
        <v>45136</v>
      </c>
      <c r="B2046" s="28" cm="1">
        <f t="array" ref="B2046">YEAR(A2046)</f>
        <v>2023</v>
      </c>
      <c r="C2046" s="29" cm="1">
        <f t="array" ref="C2046">MONTH(A2046)</f>
        <v>7</v>
      </c>
      <c r="D2046" s="41">
        <v>201430</v>
      </c>
    </row>
    <row r="2047" ht="12.7" customHeight="1">
      <c r="A2047" s="24">
        <v>45137</v>
      </c>
      <c r="B2047" s="28" cm="1">
        <f t="array" ref="B2047">YEAR(A2047)</f>
        <v>2023</v>
      </c>
      <c r="C2047" s="29" cm="1">
        <f t="array" ref="C2047">MONTH(A2047)</f>
        <v>7</v>
      </c>
      <c r="D2047" s="41">
        <v>201340</v>
      </c>
    </row>
    <row r="2048" ht="12.7" customHeight="1">
      <c r="A2048" s="24">
        <v>45138</v>
      </c>
      <c r="B2048" s="28" cm="1">
        <f t="array" ref="B2048">YEAR(A2048)</f>
        <v>2023</v>
      </c>
      <c r="C2048" s="29" cm="1">
        <f t="array" ref="C2048">MONTH(A2048)</f>
        <v>7</v>
      </c>
      <c r="D2048" s="41">
        <v>201300</v>
      </c>
    </row>
    <row r="2049" ht="12.7" customHeight="1">
      <c r="A2049" s="24">
        <v>45139</v>
      </c>
      <c r="B2049" s="28" cm="1">
        <f t="array" ref="B2049">YEAR(A2049)</f>
        <v>2023</v>
      </c>
      <c r="C2049" s="29" cm="1">
        <f t="array" ref="C2049">MONTH(A2049)</f>
        <v>8</v>
      </c>
      <c r="D2049" s="41">
        <v>201120</v>
      </c>
    </row>
    <row r="2050" ht="12.7" customHeight="1">
      <c r="A2050" s="24">
        <v>45140</v>
      </c>
      <c r="B2050" s="28" cm="1">
        <f t="array" ref="B2050">YEAR(A2050)</f>
        <v>2023</v>
      </c>
      <c r="C2050" s="29" cm="1">
        <f t="array" ref="C2050">MONTH(A2050)</f>
        <v>8</v>
      </c>
      <c r="D2050" s="41">
        <v>200960</v>
      </c>
    </row>
    <row r="2051" ht="12.7" customHeight="1">
      <c r="A2051" s="24">
        <v>45141</v>
      </c>
      <c r="B2051" s="28" cm="1">
        <f t="array" ref="B2051">YEAR(A2051)</f>
        <v>2023</v>
      </c>
      <c r="C2051" s="29" cm="1">
        <f t="array" ref="C2051">MONTH(A2051)</f>
        <v>8</v>
      </c>
      <c r="D2051" s="41">
        <v>200900</v>
      </c>
    </row>
    <row r="2052" ht="12.7" customHeight="1">
      <c r="A2052" s="24">
        <v>45142</v>
      </c>
      <c r="B2052" s="28" cm="1">
        <f t="array" ref="B2052">YEAR(A2052)</f>
        <v>2023</v>
      </c>
      <c r="C2052" s="29" cm="1">
        <f t="array" ref="C2052">MONTH(A2052)</f>
        <v>8</v>
      </c>
      <c r="D2052" s="41">
        <v>200720</v>
      </c>
    </row>
    <row r="2053" ht="12.7" customHeight="1">
      <c r="A2053" s="24">
        <v>45143</v>
      </c>
      <c r="B2053" s="28" cm="1">
        <f t="array" ref="B2053">YEAR(A2053)</f>
        <v>2023</v>
      </c>
      <c r="C2053" s="29" cm="1">
        <f t="array" ref="C2053">MONTH(A2053)</f>
        <v>8</v>
      </c>
      <c r="D2053" s="41">
        <v>200520</v>
      </c>
    </row>
    <row r="2054" ht="12.7" customHeight="1">
      <c r="A2054" s="24">
        <v>45144</v>
      </c>
      <c r="B2054" s="28" cm="1">
        <f t="array" ref="B2054">YEAR(A2054)</f>
        <v>2023</v>
      </c>
      <c r="C2054" s="29" cm="1">
        <f t="array" ref="C2054">MONTH(A2054)</f>
        <v>8</v>
      </c>
      <c r="D2054" s="41">
        <v>200520</v>
      </c>
    </row>
    <row r="2055" ht="12.7" customHeight="1">
      <c r="A2055" s="24">
        <v>45145</v>
      </c>
      <c r="B2055" s="28" cm="1">
        <f t="array" ref="B2055">YEAR(A2055)</f>
        <v>2023</v>
      </c>
      <c r="C2055" s="29" cm="1">
        <f t="array" ref="C2055">MONTH(A2055)</f>
        <v>8</v>
      </c>
      <c r="D2055" s="41">
        <v>200660</v>
      </c>
    </row>
    <row r="2056" ht="12.7" customHeight="1">
      <c r="A2056" s="24">
        <v>45146</v>
      </c>
      <c r="B2056" s="28" cm="1">
        <f t="array" ref="B2056">YEAR(A2056)</f>
        <v>2023</v>
      </c>
      <c r="C2056" s="29" cm="1">
        <f t="array" ref="C2056">MONTH(A2056)</f>
        <v>8</v>
      </c>
      <c r="D2056" s="41">
        <v>200720</v>
      </c>
    </row>
    <row r="2057" ht="12.7" customHeight="1">
      <c r="A2057" s="24">
        <v>45147</v>
      </c>
      <c r="B2057" s="28" cm="1">
        <f t="array" ref="B2057">YEAR(A2057)</f>
        <v>2023</v>
      </c>
      <c r="C2057" s="29" cm="1">
        <f t="array" ref="C2057">MONTH(A2057)</f>
        <v>8</v>
      </c>
      <c r="D2057" s="41">
        <v>200760</v>
      </c>
    </row>
    <row r="2058" ht="12.7" customHeight="1">
      <c r="A2058" s="24">
        <v>45148</v>
      </c>
      <c r="B2058" s="28" cm="1">
        <f t="array" ref="B2058">YEAR(A2058)</f>
        <v>2023</v>
      </c>
      <c r="C2058" s="29" cm="1">
        <f t="array" ref="C2058">MONTH(A2058)</f>
        <v>8</v>
      </c>
      <c r="D2058" s="41">
        <v>200720</v>
      </c>
    </row>
    <row r="2059" ht="12.7" customHeight="1">
      <c r="A2059" s="24">
        <v>45149</v>
      </c>
      <c r="B2059" s="28" cm="1">
        <f t="array" ref="B2059">YEAR(A2059)</f>
        <v>2023</v>
      </c>
      <c r="C2059" s="29" cm="1">
        <f t="array" ref="C2059">MONTH(A2059)</f>
        <v>8</v>
      </c>
      <c r="D2059" s="41">
        <v>200660</v>
      </c>
    </row>
    <row r="2060" ht="12.7" customHeight="1">
      <c r="A2060" s="24">
        <v>45150</v>
      </c>
      <c r="B2060" s="28" cm="1">
        <f t="array" ref="B2060">YEAR(A2060)</f>
        <v>2023</v>
      </c>
      <c r="C2060" s="29" cm="1">
        <f t="array" ref="C2060">MONTH(A2060)</f>
        <v>8</v>
      </c>
      <c r="D2060" s="41">
        <v>200590</v>
      </c>
    </row>
    <row r="2061" ht="12.7" customHeight="1">
      <c r="A2061" s="24">
        <v>45151</v>
      </c>
      <c r="B2061" s="28" cm="1">
        <f t="array" ref="B2061">YEAR(A2061)</f>
        <v>2023</v>
      </c>
      <c r="C2061" s="29" cm="1">
        <f t="array" ref="C2061">MONTH(A2061)</f>
        <v>8</v>
      </c>
      <c r="D2061" s="41">
        <v>200610</v>
      </c>
    </row>
    <row r="2062" ht="12.7" customHeight="1">
      <c r="A2062" s="24">
        <v>45152</v>
      </c>
      <c r="B2062" s="28" cm="1">
        <f t="array" ref="B2062">YEAR(A2062)</f>
        <v>2023</v>
      </c>
      <c r="C2062" s="29" cm="1">
        <f t="array" ref="C2062">MONTH(A2062)</f>
        <v>8</v>
      </c>
      <c r="D2062" s="41">
        <v>200570</v>
      </c>
    </row>
    <row r="2063" ht="12.7" customHeight="1">
      <c r="A2063" s="24">
        <v>45153</v>
      </c>
      <c r="B2063" s="28" cm="1">
        <f t="array" ref="B2063">YEAR(A2063)</f>
        <v>2023</v>
      </c>
      <c r="C2063" s="29" cm="1">
        <f t="array" ref="C2063">MONTH(A2063)</f>
        <v>8</v>
      </c>
      <c r="D2063" s="41">
        <v>200370</v>
      </c>
    </row>
    <row r="2064" ht="12.7" customHeight="1">
      <c r="A2064" s="24">
        <v>45154</v>
      </c>
      <c r="B2064" s="28" cm="1">
        <f t="array" ref="B2064">YEAR(A2064)</f>
        <v>2023</v>
      </c>
      <c r="C2064" s="29" cm="1">
        <f t="array" ref="C2064">MONTH(A2064)</f>
        <v>8</v>
      </c>
      <c r="D2064" s="41">
        <v>200130</v>
      </c>
    </row>
    <row r="2065" ht="12.7" customHeight="1">
      <c r="A2065" s="24">
        <v>45155</v>
      </c>
      <c r="B2065" s="28" cm="1">
        <f t="array" ref="B2065">YEAR(A2065)</f>
        <v>2023</v>
      </c>
      <c r="C2065" s="29" cm="1">
        <f t="array" ref="C2065">MONTH(A2065)</f>
        <v>8</v>
      </c>
      <c r="D2065" s="41">
        <v>199910</v>
      </c>
    </row>
    <row r="2066" ht="12.7" customHeight="1">
      <c r="A2066" s="24">
        <v>45156</v>
      </c>
      <c r="B2066" s="28" cm="1">
        <f t="array" ref="B2066">YEAR(A2066)</f>
        <v>2023</v>
      </c>
      <c r="C2066" s="29" cm="1">
        <f t="array" ref="C2066">MONTH(A2066)</f>
        <v>8</v>
      </c>
      <c r="D2066" s="41">
        <v>199880</v>
      </c>
    </row>
    <row r="2067" ht="12.7" customHeight="1">
      <c r="A2067" s="24">
        <v>45157</v>
      </c>
      <c r="B2067" s="28" cm="1">
        <f t="array" ref="B2067">YEAR(A2067)</f>
        <v>2023</v>
      </c>
      <c r="C2067" s="29" cm="1">
        <f t="array" ref="C2067">MONTH(A2067)</f>
        <v>8</v>
      </c>
      <c r="D2067" s="41">
        <v>199690</v>
      </c>
    </row>
    <row r="2068" ht="12.7" customHeight="1">
      <c r="A2068" s="24">
        <v>45158</v>
      </c>
      <c r="B2068" s="28" cm="1">
        <f t="array" ref="B2068">YEAR(A2068)</f>
        <v>2023</v>
      </c>
      <c r="C2068" s="29" cm="1">
        <f t="array" ref="C2068">MONTH(A2068)</f>
        <v>8</v>
      </c>
      <c r="D2068" s="41">
        <v>199550</v>
      </c>
    </row>
    <row r="2069" ht="12.7" customHeight="1">
      <c r="A2069" s="24">
        <v>45159</v>
      </c>
      <c r="B2069" s="28" cm="1">
        <f t="array" ref="B2069">YEAR(A2069)</f>
        <v>2023</v>
      </c>
      <c r="C2069" s="29" cm="1">
        <f t="array" ref="C2069">MONTH(A2069)</f>
        <v>8</v>
      </c>
      <c r="D2069" s="41">
        <v>199440</v>
      </c>
    </row>
    <row r="2070" ht="12.7" customHeight="1">
      <c r="A2070" s="24">
        <v>45160</v>
      </c>
      <c r="B2070" s="28" cm="1">
        <f t="array" ref="B2070">YEAR(A2070)</f>
        <v>2023</v>
      </c>
      <c r="C2070" s="29" cm="1">
        <f t="array" ref="C2070">MONTH(A2070)</f>
        <v>8</v>
      </c>
      <c r="D2070" s="41">
        <v>199290</v>
      </c>
    </row>
    <row r="2071" ht="12.7" customHeight="1">
      <c r="A2071" s="24">
        <v>45161</v>
      </c>
      <c r="B2071" s="28" cm="1">
        <f t="array" ref="B2071">YEAR(A2071)</f>
        <v>2023</v>
      </c>
      <c r="C2071" s="29" cm="1">
        <f t="array" ref="C2071">MONTH(A2071)</f>
        <v>8</v>
      </c>
      <c r="D2071" s="41">
        <v>199160</v>
      </c>
    </row>
    <row r="2072" ht="12.7" customHeight="1">
      <c r="A2072" s="24">
        <v>45162</v>
      </c>
      <c r="B2072" s="28" cm="1">
        <f t="array" ref="B2072">YEAR(A2072)</f>
        <v>2023</v>
      </c>
      <c r="C2072" s="29" cm="1">
        <f t="array" ref="C2072">MONTH(A2072)</f>
        <v>8</v>
      </c>
      <c r="D2072" s="41">
        <v>198960</v>
      </c>
    </row>
    <row r="2073" ht="12.7" customHeight="1">
      <c r="A2073" s="24">
        <v>45163</v>
      </c>
      <c r="B2073" s="28" cm="1">
        <f t="array" ref="B2073">YEAR(A2073)</f>
        <v>2023</v>
      </c>
      <c r="C2073" s="29" cm="1">
        <f t="array" ref="C2073">MONTH(A2073)</f>
        <v>8</v>
      </c>
      <c r="D2073" s="41">
        <v>198720</v>
      </c>
    </row>
    <row r="2074" ht="12.7" customHeight="1">
      <c r="A2074" s="24">
        <v>45164</v>
      </c>
      <c r="B2074" s="28" cm="1">
        <f t="array" ref="B2074">YEAR(A2074)</f>
        <v>2023</v>
      </c>
      <c r="C2074" s="29" cm="1">
        <f t="array" ref="C2074">MONTH(A2074)</f>
        <v>8</v>
      </c>
      <c r="D2074" s="41">
        <v>198540</v>
      </c>
    </row>
    <row r="2075" ht="12.7" customHeight="1">
      <c r="A2075" s="24">
        <v>45165</v>
      </c>
      <c r="B2075" s="28" cm="1">
        <f t="array" ref="B2075">YEAR(A2075)</f>
        <v>2023</v>
      </c>
      <c r="C2075" s="29" cm="1">
        <f t="array" ref="C2075">MONTH(A2075)</f>
        <v>8</v>
      </c>
      <c r="D2075" s="41">
        <v>198390</v>
      </c>
    </row>
    <row r="2076" ht="12.7" customHeight="1">
      <c r="A2076" s="24">
        <v>45166</v>
      </c>
      <c r="B2076" s="28" cm="1">
        <f t="array" ref="B2076">YEAR(A2076)</f>
        <v>2023</v>
      </c>
      <c r="C2076" s="29" cm="1">
        <f t="array" ref="C2076">MONTH(A2076)</f>
        <v>8</v>
      </c>
      <c r="D2076" s="41">
        <v>198200</v>
      </c>
    </row>
    <row r="2077" ht="12.7" customHeight="1">
      <c r="A2077" s="24">
        <v>45167</v>
      </c>
      <c r="B2077" s="28" cm="1">
        <f t="array" ref="B2077">YEAR(A2077)</f>
        <v>2023</v>
      </c>
      <c r="C2077" s="29" cm="1">
        <f t="array" ref="C2077">MONTH(A2077)</f>
        <v>8</v>
      </c>
      <c r="D2077" s="41">
        <v>197960</v>
      </c>
    </row>
    <row r="2078" ht="12.7" customHeight="1">
      <c r="A2078" s="24">
        <v>45168</v>
      </c>
      <c r="B2078" s="28" cm="1">
        <f t="array" ref="B2078">YEAR(A2078)</f>
        <v>2023</v>
      </c>
      <c r="C2078" s="29" cm="1">
        <f t="array" ref="C2078">MONTH(A2078)</f>
        <v>8</v>
      </c>
      <c r="D2078" s="41">
        <v>197670</v>
      </c>
    </row>
    <row r="2079" ht="12.7" customHeight="1">
      <c r="A2079" s="24">
        <v>45169</v>
      </c>
      <c r="B2079" s="28" cm="1">
        <f t="array" ref="B2079">YEAR(A2079)</f>
        <v>2023</v>
      </c>
      <c r="C2079" s="29" cm="1">
        <f t="array" ref="C2079">MONTH(A2079)</f>
        <v>8</v>
      </c>
      <c r="D2079" s="41">
        <v>197150</v>
      </c>
    </row>
    <row r="2080" ht="12.7" customHeight="1">
      <c r="A2080" s="24">
        <v>45170</v>
      </c>
      <c r="B2080" s="28" cm="1">
        <f t="array" ref="B2080">YEAR(A2080)</f>
        <v>2023</v>
      </c>
      <c r="C2080" s="29" cm="1">
        <f t="array" ref="C2080">MONTH(A2080)</f>
        <v>9</v>
      </c>
      <c r="D2080" s="41">
        <v>196760</v>
      </c>
    </row>
    <row r="2081" ht="12.7" customHeight="1">
      <c r="A2081" s="24">
        <v>45171</v>
      </c>
      <c r="B2081" s="28" cm="1">
        <f t="array" ref="B2081">YEAR(A2081)</f>
        <v>2023</v>
      </c>
      <c r="C2081" s="29" cm="1">
        <f t="array" ref="C2081">MONTH(A2081)</f>
        <v>9</v>
      </c>
      <c r="D2081" s="41">
        <v>196650</v>
      </c>
    </row>
    <row r="2082" ht="12.7" customHeight="1">
      <c r="A2082" s="24">
        <v>45172</v>
      </c>
      <c r="B2082" s="28" cm="1">
        <f t="array" ref="B2082">YEAR(A2082)</f>
        <v>2023</v>
      </c>
      <c r="C2082" s="29" cm="1">
        <f t="array" ref="C2082">MONTH(A2082)</f>
        <v>9</v>
      </c>
      <c r="D2082" s="41">
        <v>196430</v>
      </c>
    </row>
    <row r="2083" ht="12.7" customHeight="1">
      <c r="A2083" s="24">
        <v>45173</v>
      </c>
      <c r="B2083" s="28" cm="1">
        <f t="array" ref="B2083">YEAR(A2083)</f>
        <v>2023</v>
      </c>
      <c r="C2083" s="29" cm="1">
        <f t="array" ref="C2083">MONTH(A2083)</f>
        <v>9</v>
      </c>
      <c r="D2083" s="41">
        <v>196120</v>
      </c>
    </row>
    <row r="2084" ht="12.7" customHeight="1">
      <c r="A2084" s="24">
        <v>45174</v>
      </c>
      <c r="B2084" s="28" cm="1">
        <f t="array" ref="B2084">YEAR(A2084)</f>
        <v>2023</v>
      </c>
      <c r="C2084" s="29" cm="1">
        <f t="array" ref="C2084">MONTH(A2084)</f>
        <v>9</v>
      </c>
      <c r="D2084" s="41">
        <v>195690</v>
      </c>
    </row>
    <row r="2085" ht="12.7" customHeight="1">
      <c r="A2085" s="24">
        <v>45175</v>
      </c>
      <c r="B2085" s="28" cm="1">
        <f t="array" ref="B2085">YEAR(A2085)</f>
        <v>2023</v>
      </c>
      <c r="C2085" s="29" cm="1">
        <f t="array" ref="C2085">MONTH(A2085)</f>
        <v>9</v>
      </c>
      <c r="D2085" s="41">
        <v>195190</v>
      </c>
    </row>
    <row r="2086" ht="12.7" customHeight="1">
      <c r="A2086" s="24">
        <v>45176</v>
      </c>
      <c r="B2086" s="28" cm="1">
        <f t="array" ref="B2086">YEAR(A2086)</f>
        <v>2023</v>
      </c>
      <c r="C2086" s="29" cm="1">
        <f t="array" ref="C2086">MONTH(A2086)</f>
        <v>9</v>
      </c>
      <c r="D2086" s="41">
        <v>194690</v>
      </c>
    </row>
    <row r="2087" ht="12.7" customHeight="1">
      <c r="A2087" s="24">
        <v>45177</v>
      </c>
      <c r="B2087" s="28" cm="1">
        <f t="array" ref="B2087">YEAR(A2087)</f>
        <v>2023</v>
      </c>
      <c r="C2087" s="29" cm="1">
        <f t="array" ref="C2087">MONTH(A2087)</f>
        <v>9</v>
      </c>
      <c r="D2087" s="41">
        <v>194260</v>
      </c>
    </row>
    <row r="2088" ht="12.7" customHeight="1">
      <c r="A2088" s="24">
        <v>45178</v>
      </c>
      <c r="B2088" s="28" cm="1">
        <f t="array" ref="B2088">YEAR(A2088)</f>
        <v>2023</v>
      </c>
      <c r="C2088" s="29" cm="1">
        <f t="array" ref="C2088">MONTH(A2088)</f>
        <v>9</v>
      </c>
      <c r="D2088" s="41">
        <v>193830</v>
      </c>
    </row>
    <row r="2089" ht="12.7" customHeight="1">
      <c r="A2089" s="24">
        <v>45179</v>
      </c>
      <c r="B2089" s="28" cm="1">
        <f t="array" ref="B2089">YEAR(A2089)</f>
        <v>2023</v>
      </c>
      <c r="C2089" s="29" cm="1">
        <f t="array" ref="C2089">MONTH(A2089)</f>
        <v>9</v>
      </c>
      <c r="D2089" s="41">
        <v>194260</v>
      </c>
    </row>
    <row r="2090" ht="12.7" customHeight="1">
      <c r="A2090" s="24">
        <v>45180</v>
      </c>
      <c r="B2090" s="28" cm="1">
        <f t="array" ref="B2090">YEAR(A2090)</f>
        <v>2023</v>
      </c>
      <c r="C2090" s="29" cm="1">
        <f t="array" ref="C2090">MONTH(A2090)</f>
        <v>9</v>
      </c>
      <c r="D2090" s="41">
        <v>194820</v>
      </c>
    </row>
    <row r="2091" ht="12.7" customHeight="1">
      <c r="A2091" s="24">
        <v>45181</v>
      </c>
      <c r="B2091" s="28" cm="1">
        <f t="array" ref="B2091">YEAR(A2091)</f>
        <v>2023</v>
      </c>
      <c r="C2091" s="29" cm="1">
        <f t="array" ref="C2091">MONTH(A2091)</f>
        <v>9</v>
      </c>
      <c r="D2091" s="41">
        <v>195430</v>
      </c>
    </row>
    <row r="2092" ht="12.7" customHeight="1">
      <c r="A2092" s="24">
        <v>45182</v>
      </c>
      <c r="B2092" s="28" cm="1">
        <f t="array" ref="B2092">YEAR(A2092)</f>
        <v>2023</v>
      </c>
      <c r="C2092" s="29" cm="1">
        <f t="array" ref="C2092">MONTH(A2092)</f>
        <v>9</v>
      </c>
      <c r="D2092" s="41">
        <v>196060</v>
      </c>
    </row>
    <row r="2093" ht="12.7" customHeight="1">
      <c r="A2093" s="24">
        <v>45183</v>
      </c>
      <c r="B2093" s="28" cm="1">
        <f t="array" ref="B2093">YEAR(A2093)</f>
        <v>2023</v>
      </c>
      <c r="C2093" s="29" cm="1">
        <f t="array" ref="C2093">MONTH(A2093)</f>
        <v>9</v>
      </c>
      <c r="D2093" s="41">
        <v>196600</v>
      </c>
    </row>
    <row r="2094" ht="12.7" customHeight="1">
      <c r="A2094" s="24">
        <v>45184</v>
      </c>
      <c r="B2094" s="28" cm="1">
        <f t="array" ref="B2094">YEAR(A2094)</f>
        <v>2023</v>
      </c>
      <c r="C2094" s="29" cm="1">
        <f t="array" ref="C2094">MONTH(A2094)</f>
        <v>9</v>
      </c>
      <c r="D2094" s="41">
        <v>196930</v>
      </c>
    </row>
    <row r="2095" ht="12.7" customHeight="1">
      <c r="A2095" s="24">
        <v>45185</v>
      </c>
      <c r="B2095" s="28" cm="1">
        <f t="array" ref="B2095">YEAR(A2095)</f>
        <v>2023</v>
      </c>
      <c r="C2095" s="29" cm="1">
        <f t="array" ref="C2095">MONTH(A2095)</f>
        <v>9</v>
      </c>
      <c r="D2095" s="41">
        <v>196580</v>
      </c>
    </row>
    <row r="2096" ht="12.7" customHeight="1">
      <c r="A2096" s="24">
        <v>45186</v>
      </c>
      <c r="B2096" s="28" cm="1">
        <f t="array" ref="B2096">YEAR(A2096)</f>
        <v>2023</v>
      </c>
      <c r="C2096" s="29" cm="1">
        <f t="array" ref="C2096">MONTH(A2096)</f>
        <v>9</v>
      </c>
      <c r="D2096" s="41">
        <v>196080</v>
      </c>
    </row>
    <row r="2097" ht="12.7" customHeight="1">
      <c r="A2097" s="24">
        <v>45187</v>
      </c>
      <c r="B2097" s="28" cm="1">
        <f t="array" ref="B2097">YEAR(A2097)</f>
        <v>2023</v>
      </c>
      <c r="C2097" s="29" cm="1">
        <f t="array" ref="C2097">MONTH(A2097)</f>
        <v>9</v>
      </c>
      <c r="D2097" s="41">
        <v>195450</v>
      </c>
    </row>
    <row r="2098" ht="12.7" customHeight="1">
      <c r="A2098" s="24">
        <v>45188</v>
      </c>
      <c r="B2098" s="28" cm="1">
        <f t="array" ref="B2098">YEAR(A2098)</f>
        <v>2023</v>
      </c>
      <c r="C2098" s="29" cm="1">
        <f t="array" ref="C2098">MONTH(A2098)</f>
        <v>9</v>
      </c>
      <c r="D2098" s="41">
        <v>194800</v>
      </c>
    </row>
    <row r="2099" ht="12.7" customHeight="1">
      <c r="A2099" s="24">
        <v>45189</v>
      </c>
      <c r="B2099" s="28" cm="1">
        <f t="array" ref="B2099">YEAR(A2099)</f>
        <v>2023</v>
      </c>
      <c r="C2099" s="29" cm="1">
        <f t="array" ref="C2099">MONTH(A2099)</f>
        <v>9</v>
      </c>
      <c r="D2099" s="41">
        <v>194110</v>
      </c>
    </row>
    <row r="2100" ht="12.7" customHeight="1">
      <c r="A2100" s="24">
        <v>45190</v>
      </c>
      <c r="B2100" s="28" cm="1">
        <f t="array" ref="B2100">YEAR(A2100)</f>
        <v>2023</v>
      </c>
      <c r="C2100" s="29" cm="1">
        <f t="array" ref="C2100">MONTH(A2100)</f>
        <v>9</v>
      </c>
      <c r="D2100" s="41">
        <v>193310</v>
      </c>
    </row>
    <row r="2101" ht="12.7" customHeight="1">
      <c r="A2101" s="24">
        <v>45191</v>
      </c>
      <c r="B2101" s="28" cm="1">
        <f t="array" ref="B2101">YEAR(A2101)</f>
        <v>2023</v>
      </c>
      <c r="C2101" s="29" cm="1">
        <f t="array" ref="C2101">MONTH(A2101)</f>
        <v>9</v>
      </c>
      <c r="D2101" s="41">
        <v>192470</v>
      </c>
    </row>
    <row r="2102" ht="12.7" customHeight="1">
      <c r="A2102" s="24">
        <v>45192</v>
      </c>
      <c r="B2102" s="28" cm="1">
        <f t="array" ref="B2102">YEAR(A2102)</f>
        <v>2023</v>
      </c>
      <c r="C2102" s="29" cm="1">
        <f t="array" ref="C2102">MONTH(A2102)</f>
        <v>9</v>
      </c>
      <c r="D2102" s="41">
        <v>191740</v>
      </c>
    </row>
    <row r="2103" ht="12.7" customHeight="1">
      <c r="A2103" s="24">
        <v>45193</v>
      </c>
      <c r="B2103" s="28" cm="1">
        <f t="array" ref="B2103">YEAR(A2103)</f>
        <v>2023</v>
      </c>
      <c r="C2103" s="29" cm="1">
        <f t="array" ref="C2103">MONTH(A2103)</f>
        <v>9</v>
      </c>
      <c r="D2103" s="41">
        <v>191400</v>
      </c>
    </row>
    <row r="2104" ht="12.7" customHeight="1">
      <c r="A2104" s="24">
        <v>45194</v>
      </c>
      <c r="B2104" s="28" cm="1">
        <f t="array" ref="B2104">YEAR(A2104)</f>
        <v>2023</v>
      </c>
      <c r="C2104" s="29" cm="1">
        <f t="array" ref="C2104">MONTH(A2104)</f>
        <v>9</v>
      </c>
      <c r="D2104" s="41">
        <v>190970</v>
      </c>
    </row>
    <row r="2105" ht="12.7" customHeight="1">
      <c r="A2105" s="24">
        <v>45195</v>
      </c>
      <c r="B2105" s="28" cm="1">
        <f t="array" ref="B2105">YEAR(A2105)</f>
        <v>2023</v>
      </c>
      <c r="C2105" s="29" cm="1">
        <f t="array" ref="C2105">MONTH(A2105)</f>
        <v>9</v>
      </c>
      <c r="D2105" s="41">
        <v>190630</v>
      </c>
    </row>
    <row r="2106" ht="12.7" customHeight="1">
      <c r="A2106" s="24">
        <v>45196</v>
      </c>
      <c r="B2106" s="28" cm="1">
        <f t="array" ref="B2106">YEAR(A2106)</f>
        <v>2023</v>
      </c>
      <c r="C2106" s="29" cm="1">
        <f t="array" ref="C2106">MONTH(A2106)</f>
        <v>9</v>
      </c>
      <c r="D2106" s="41">
        <v>190220</v>
      </c>
    </row>
    <row r="2107" ht="12.7" customHeight="1">
      <c r="A2107" s="24">
        <v>45197</v>
      </c>
      <c r="B2107" s="28" cm="1">
        <f t="array" ref="B2107">YEAR(A2107)</f>
        <v>2023</v>
      </c>
      <c r="C2107" s="29" cm="1">
        <f t="array" ref="C2107">MONTH(A2107)</f>
        <v>9</v>
      </c>
      <c r="D2107" s="41">
        <v>189730</v>
      </c>
    </row>
    <row r="2108" ht="12.7" customHeight="1">
      <c r="A2108" s="24">
        <v>45198</v>
      </c>
      <c r="B2108" s="28" cm="1">
        <f t="array" ref="B2108">YEAR(A2108)</f>
        <v>2023</v>
      </c>
      <c r="C2108" s="29" cm="1">
        <f t="array" ref="C2108">MONTH(A2108)</f>
        <v>9</v>
      </c>
      <c r="D2108" s="41">
        <v>189350</v>
      </c>
    </row>
    <row r="2109" ht="12.7" customHeight="1">
      <c r="A2109" s="24">
        <v>45199</v>
      </c>
      <c r="B2109" s="28" cm="1">
        <f t="array" ref="B2109">YEAR(A2109)</f>
        <v>2023</v>
      </c>
      <c r="C2109" s="29" cm="1">
        <f t="array" ref="C2109">MONTH(A2109)</f>
        <v>9</v>
      </c>
      <c r="D2109" s="41">
        <v>189140</v>
      </c>
    </row>
    <row r="2110" ht="12.75" customHeight="1">
      <c r="A2110" s="24">
        <v>45200</v>
      </c>
      <c r="B2110" s="28" cm="1">
        <f t="array" ref="B2110">YEAR(A2110)</f>
        <v>2023</v>
      </c>
      <c r="C2110" s="29" cm="1">
        <f t="array" ref="C2110">MONTH(A2110)</f>
        <v>10</v>
      </c>
      <c r="D2110" s="51">
        <v>189070</v>
      </c>
    </row>
    <row r="2111" ht="12.75" customHeight="1">
      <c r="A2111" s="24">
        <v>45201</v>
      </c>
      <c r="B2111" s="28" cm="1">
        <f t="array" ref="B2111">YEAR(A2111)</f>
        <v>2023</v>
      </c>
      <c r="C2111" s="29" cm="1">
        <f t="array" ref="C2111">MONTH(A2111)</f>
        <v>10</v>
      </c>
      <c r="D2111" s="51">
        <v>188200</v>
      </c>
    </row>
    <row r="2112" ht="12.75" customHeight="1">
      <c r="A2112" s="24">
        <v>45202</v>
      </c>
      <c r="B2112" s="28" cm="1">
        <f t="array" ref="B2112">YEAR(A2112)</f>
        <v>2023</v>
      </c>
      <c r="C2112" s="29" cm="1">
        <f t="array" ref="C2112">MONTH(A2112)</f>
        <v>10</v>
      </c>
      <c r="D2112" s="51">
        <v>186810</v>
      </c>
    </row>
    <row r="2113" ht="12.75" customHeight="1">
      <c r="A2113" s="24">
        <v>45203</v>
      </c>
      <c r="B2113" s="28" cm="1">
        <f t="array" ref="B2113">YEAR(A2113)</f>
        <v>2023</v>
      </c>
      <c r="C2113" s="29" cm="1">
        <f t="array" ref="C2113">MONTH(A2113)</f>
        <v>10</v>
      </c>
      <c r="D2113" s="51">
        <v>185820</v>
      </c>
    </row>
    <row r="2114" ht="12.75" customHeight="1">
      <c r="A2114" s="24">
        <v>45204</v>
      </c>
      <c r="B2114" s="28" cm="1">
        <f t="array" ref="B2114">YEAR(A2114)</f>
        <v>2023</v>
      </c>
      <c r="C2114" s="29" cm="1">
        <f t="array" ref="C2114">MONTH(A2114)</f>
        <v>10</v>
      </c>
      <c r="D2114" s="51">
        <v>184660</v>
      </c>
    </row>
    <row r="2115" ht="12.75" customHeight="1">
      <c r="A2115" s="24">
        <v>45205</v>
      </c>
      <c r="B2115" s="28" cm="1">
        <f t="array" ref="B2115">YEAR(A2115)</f>
        <v>2023</v>
      </c>
      <c r="C2115" s="29" cm="1">
        <f t="array" ref="C2115">MONTH(A2115)</f>
        <v>10</v>
      </c>
      <c r="D2115" s="51">
        <v>183430</v>
      </c>
    </row>
    <row r="2116" ht="12.75" customHeight="1">
      <c r="A2116" s="24">
        <v>45206</v>
      </c>
      <c r="B2116" s="28" cm="1">
        <f t="array" ref="B2116">YEAR(A2116)</f>
        <v>2023</v>
      </c>
      <c r="C2116" s="29" cm="1">
        <f t="array" ref="C2116">MONTH(A2116)</f>
        <v>10</v>
      </c>
      <c r="D2116" s="51">
        <v>182580</v>
      </c>
    </row>
    <row r="2117" ht="12.75" customHeight="1">
      <c r="A2117" s="24">
        <v>45207</v>
      </c>
      <c r="B2117" s="28" cm="1">
        <f t="array" ref="B2117">YEAR(A2117)</f>
        <v>2023</v>
      </c>
      <c r="C2117" s="29" cm="1">
        <f t="array" ref="C2117">MONTH(A2117)</f>
        <v>10</v>
      </c>
      <c r="D2117" s="51">
        <v>181940</v>
      </c>
    </row>
    <row r="2118" ht="12.75" customHeight="1">
      <c r="A2118" s="24">
        <v>45208</v>
      </c>
      <c r="B2118" s="28" cm="1">
        <f t="array" ref="B2118">YEAR(A2118)</f>
        <v>2023</v>
      </c>
      <c r="C2118" s="29" cm="1">
        <f t="array" ref="C2118">MONTH(A2118)</f>
        <v>10</v>
      </c>
      <c r="D2118" s="51">
        <v>180840</v>
      </c>
    </row>
    <row r="2119" ht="12.75" customHeight="1">
      <c r="A2119" s="24">
        <v>45209</v>
      </c>
      <c r="B2119" s="28" cm="1">
        <f t="array" ref="B2119">YEAR(A2119)</f>
        <v>2023</v>
      </c>
      <c r="C2119" s="29" cm="1">
        <f t="array" ref="C2119">MONTH(A2119)</f>
        <v>10</v>
      </c>
      <c r="D2119" s="51">
        <v>180000</v>
      </c>
    </row>
    <row r="2120" ht="12.75" customHeight="1">
      <c r="A2120" s="24">
        <v>45210</v>
      </c>
      <c r="B2120" s="28" cm="1">
        <f t="array" ref="B2120">YEAR(A2120)</f>
        <v>2023</v>
      </c>
      <c r="C2120" s="29" cm="1">
        <f t="array" ref="C2120">MONTH(A2120)</f>
        <v>10</v>
      </c>
      <c r="D2120" s="51">
        <v>179030</v>
      </c>
    </row>
    <row r="2121" ht="12.75" customHeight="1">
      <c r="A2121" s="24">
        <v>45211</v>
      </c>
      <c r="B2121" s="28" cm="1">
        <f t="array" ref="B2121">YEAR(A2121)</f>
        <v>2023</v>
      </c>
      <c r="C2121" s="29" cm="1">
        <f t="array" ref="C2121">MONTH(A2121)</f>
        <v>10</v>
      </c>
      <c r="D2121" s="51">
        <v>178090</v>
      </c>
    </row>
    <row r="2122" ht="12.75" customHeight="1">
      <c r="A2122" s="24">
        <v>45212</v>
      </c>
      <c r="B2122" s="28" cm="1">
        <f t="array" ref="B2122">YEAR(A2122)</f>
        <v>2023</v>
      </c>
      <c r="C2122" s="29" cm="1">
        <f t="array" ref="C2122">MONTH(A2122)</f>
        <v>10</v>
      </c>
      <c r="D2122" s="51">
        <v>177500</v>
      </c>
    </row>
    <row r="2123" ht="12.75" customHeight="1">
      <c r="A2123" s="24">
        <v>45213</v>
      </c>
      <c r="B2123" s="28" cm="1">
        <f t="array" ref="B2123">YEAR(A2123)</f>
        <v>2023</v>
      </c>
      <c r="C2123" s="29" cm="1">
        <f t="array" ref="C2123">MONTH(A2123)</f>
        <v>10</v>
      </c>
      <c r="D2123" s="51">
        <v>176460</v>
      </c>
    </row>
    <row r="2124" ht="12.75" customHeight="1">
      <c r="A2124" s="24">
        <v>45214</v>
      </c>
      <c r="B2124" s="28" cm="1">
        <f t="array" ref="B2124">YEAR(A2124)</f>
        <v>2023</v>
      </c>
      <c r="C2124" s="29" cm="1">
        <f t="array" ref="C2124">MONTH(A2124)</f>
        <v>10</v>
      </c>
      <c r="D2124" s="51">
        <v>175600</v>
      </c>
    </row>
    <row r="2125" ht="12.75" customHeight="1">
      <c r="A2125" s="24">
        <v>45215</v>
      </c>
      <c r="B2125" s="28" cm="1">
        <f t="array" ref="B2125">YEAR(A2125)</f>
        <v>2023</v>
      </c>
      <c r="C2125" s="29" cm="1">
        <f t="array" ref="C2125">MONTH(A2125)</f>
        <v>10</v>
      </c>
      <c r="D2125" s="51">
        <v>175070</v>
      </c>
    </row>
    <row r="2126" ht="12.75" customHeight="1">
      <c r="A2126" s="24">
        <v>45216</v>
      </c>
      <c r="B2126" s="28" cm="1">
        <f t="array" ref="B2126">YEAR(A2126)</f>
        <v>2023</v>
      </c>
      <c r="C2126" s="29" cm="1">
        <f t="array" ref="C2126">MONTH(A2126)</f>
        <v>10</v>
      </c>
      <c r="D2126" s="51">
        <v>174350</v>
      </c>
    </row>
    <row r="2127" ht="12.75" customHeight="1">
      <c r="A2127" s="24">
        <v>45217</v>
      </c>
      <c r="B2127" s="28" cm="1">
        <f t="array" ref="B2127">YEAR(A2127)</f>
        <v>2023</v>
      </c>
      <c r="C2127" s="29" cm="1">
        <f t="array" ref="C2127">MONTH(A2127)</f>
        <v>10</v>
      </c>
      <c r="D2127" s="51">
        <v>173650</v>
      </c>
    </row>
    <row r="2128" ht="12.75" customHeight="1">
      <c r="A2128" s="24">
        <v>45218</v>
      </c>
      <c r="B2128" s="28" cm="1">
        <f t="array" ref="B2128">YEAR(A2128)</f>
        <v>2023</v>
      </c>
      <c r="C2128" s="29" cm="1">
        <f t="array" ref="C2128">MONTH(A2128)</f>
        <v>10</v>
      </c>
      <c r="D2128" s="51">
        <v>172850</v>
      </c>
    </row>
    <row r="2129" ht="12.75" customHeight="1">
      <c r="A2129" s="24">
        <v>45219</v>
      </c>
      <c r="B2129" s="28" cm="1">
        <f t="array" ref="B2129">YEAR(A2129)</f>
        <v>2023</v>
      </c>
      <c r="C2129" s="29" cm="1">
        <f t="array" ref="C2129">MONTH(A2129)</f>
        <v>10</v>
      </c>
      <c r="D2129" s="51">
        <v>172210</v>
      </c>
    </row>
    <row r="2130" ht="12.75" customHeight="1">
      <c r="A2130" s="24">
        <v>45220</v>
      </c>
      <c r="B2130" s="28" cm="1">
        <f t="array" ref="B2130">YEAR(A2130)</f>
        <v>2023</v>
      </c>
      <c r="C2130" s="29" cm="1">
        <f t="array" ref="C2130">MONTH(A2130)</f>
        <v>10</v>
      </c>
      <c r="D2130" s="51">
        <v>171840</v>
      </c>
    </row>
    <row r="2131" ht="12.75" customHeight="1">
      <c r="A2131" s="24">
        <v>45221</v>
      </c>
      <c r="B2131" s="28" cm="1">
        <f t="array" ref="B2131">YEAR(A2131)</f>
        <v>2023</v>
      </c>
      <c r="C2131" s="29" cm="1">
        <f t="array" ref="C2131">MONTH(A2131)</f>
        <v>10</v>
      </c>
      <c r="D2131" s="51">
        <v>171960</v>
      </c>
    </row>
    <row r="2132" ht="12.75" customHeight="1">
      <c r="A2132" s="24">
        <v>45222</v>
      </c>
      <c r="B2132" s="28" cm="1">
        <f t="array" ref="B2132">YEAR(A2132)</f>
        <v>2023</v>
      </c>
      <c r="C2132" s="29" cm="1">
        <f t="array" ref="C2132">MONTH(A2132)</f>
        <v>10</v>
      </c>
      <c r="D2132" s="51">
        <v>171900</v>
      </c>
    </row>
    <row r="2133" ht="12.75" customHeight="1">
      <c r="A2133" s="24">
        <v>45223</v>
      </c>
      <c r="B2133" s="28" cm="1">
        <f t="array" ref="B2133">YEAR(A2133)</f>
        <v>2023</v>
      </c>
      <c r="C2133" s="29" cm="1">
        <f t="array" ref="C2133">MONTH(A2133)</f>
        <v>10</v>
      </c>
      <c r="D2133" s="51">
        <v>171700</v>
      </c>
    </row>
    <row r="2134" ht="12.75" customHeight="1">
      <c r="A2134" s="24">
        <v>45224</v>
      </c>
      <c r="B2134" s="28" cm="1">
        <f t="array" ref="B2134">YEAR(A2134)</f>
        <v>2023</v>
      </c>
      <c r="C2134" s="29" cm="1">
        <f t="array" ref="C2134">MONTH(A2134)</f>
        <v>10</v>
      </c>
      <c r="D2134" s="51">
        <v>171580</v>
      </c>
    </row>
    <row r="2135" ht="12.75" customHeight="1">
      <c r="A2135" s="24">
        <v>45225</v>
      </c>
      <c r="B2135" s="28" cm="1">
        <f t="array" ref="B2135">YEAR(A2135)</f>
        <v>2023</v>
      </c>
      <c r="C2135" s="29" cm="1">
        <f t="array" ref="C2135">MONTH(A2135)</f>
        <v>10</v>
      </c>
      <c r="D2135" s="51">
        <v>171520</v>
      </c>
    </row>
    <row r="2136" ht="12.75" customHeight="1">
      <c r="A2136" s="24">
        <v>45226</v>
      </c>
      <c r="B2136" s="28" cm="1">
        <f t="array" ref="B2136">YEAR(A2136)</f>
        <v>2023</v>
      </c>
      <c r="C2136" s="29" cm="1">
        <f t="array" ref="C2136">MONTH(A2136)</f>
        <v>10</v>
      </c>
      <c r="D2136" s="51">
        <v>171370</v>
      </c>
    </row>
    <row r="2137" ht="12.75" customHeight="1">
      <c r="A2137" s="24">
        <v>45227</v>
      </c>
      <c r="B2137" s="28" cm="1">
        <f t="array" ref="B2137">YEAR(A2137)</f>
        <v>2023</v>
      </c>
      <c r="C2137" s="29" cm="1">
        <f t="array" ref="C2137">MONTH(A2137)</f>
        <v>10</v>
      </c>
      <c r="D2137" s="51">
        <v>171270</v>
      </c>
    </row>
    <row r="2138" ht="12.75" customHeight="1">
      <c r="A2138" s="24">
        <v>45228</v>
      </c>
      <c r="B2138" s="28" cm="1">
        <f t="array" ref="B2138">YEAR(A2138)</f>
        <v>2023</v>
      </c>
      <c r="C2138" s="29" cm="1">
        <f t="array" ref="C2138">MONTH(A2138)</f>
        <v>10</v>
      </c>
      <c r="D2138" s="51">
        <v>171030</v>
      </c>
    </row>
    <row r="2139" ht="12.75" customHeight="1">
      <c r="A2139" s="24">
        <v>45229</v>
      </c>
      <c r="B2139" s="28" cm="1">
        <f t="array" ref="B2139">YEAR(A2139)</f>
        <v>2023</v>
      </c>
      <c r="C2139" s="29" cm="1">
        <f t="array" ref="C2139">MONTH(A2139)</f>
        <v>10</v>
      </c>
      <c r="D2139" s="51">
        <v>171010</v>
      </c>
    </row>
    <row r="2140" ht="12.75" customHeight="1">
      <c r="A2140" s="24">
        <v>45230</v>
      </c>
      <c r="B2140" s="28" cm="1">
        <f t="array" ref="B2140">YEAR(A2140)</f>
        <v>2023</v>
      </c>
      <c r="C2140" s="29" cm="1">
        <f t="array" ref="C2140">MONTH(A2140)</f>
        <v>10</v>
      </c>
      <c r="D2140" s="51">
        <v>170580</v>
      </c>
    </row>
    <row r="2141" ht="12.75" customHeight="1">
      <c r="A2141" s="24">
        <v>45231</v>
      </c>
      <c r="B2141" s="28" cm="1">
        <f t="array" ref="B2141">YEAR(A2141)</f>
        <v>2023</v>
      </c>
      <c r="C2141" s="29" cm="1">
        <f t="array" ref="C2141">MONTH(A2141)</f>
        <v>11</v>
      </c>
      <c r="D2141" s="51">
        <v>169990</v>
      </c>
    </row>
    <row r="2142" ht="12.75" customHeight="1">
      <c r="A2142" s="24">
        <v>45232</v>
      </c>
      <c r="B2142" s="28" cm="1">
        <f t="array" ref="B2142">YEAR(A2142)</f>
        <v>2023</v>
      </c>
      <c r="C2142" s="29" cm="1">
        <f t="array" ref="C2142">MONTH(A2142)</f>
        <v>11</v>
      </c>
      <c r="D2142" s="51">
        <v>169590</v>
      </c>
    </row>
    <row r="2143" ht="12.75" customHeight="1">
      <c r="A2143" s="24">
        <v>45233</v>
      </c>
      <c r="B2143" s="28" cm="1">
        <f t="array" ref="B2143">YEAR(A2143)</f>
        <v>2023</v>
      </c>
      <c r="C2143" s="29" cm="1">
        <f t="array" ref="C2143">MONTH(A2143)</f>
        <v>11</v>
      </c>
      <c r="D2143" s="51">
        <v>169790</v>
      </c>
    </row>
    <row r="2144" ht="12.75" customHeight="1">
      <c r="A2144" s="24">
        <v>45234</v>
      </c>
      <c r="B2144" s="28" cm="1">
        <f t="array" ref="B2144">YEAR(A2144)</f>
        <v>2023</v>
      </c>
      <c r="C2144" s="29" cm="1">
        <f t="array" ref="C2144">MONTH(A2144)</f>
        <v>11</v>
      </c>
      <c r="D2144" s="51">
        <v>169570</v>
      </c>
    </row>
    <row r="2145" ht="12.75" customHeight="1">
      <c r="A2145" s="24">
        <v>45235</v>
      </c>
      <c r="B2145" s="28" cm="1">
        <f t="array" ref="B2145">YEAR(A2145)</f>
        <v>2023</v>
      </c>
      <c r="C2145" s="29" cm="1">
        <f t="array" ref="C2145">MONTH(A2145)</f>
        <v>11</v>
      </c>
      <c r="D2145" s="51">
        <v>169480</v>
      </c>
    </row>
    <row r="2146" ht="12.75" customHeight="1">
      <c r="A2146" s="24">
        <v>45236</v>
      </c>
      <c r="B2146" s="28" cm="1">
        <f t="array" ref="B2146">YEAR(A2146)</f>
        <v>2023</v>
      </c>
      <c r="C2146" s="29" cm="1">
        <f t="array" ref="C2146">MONTH(A2146)</f>
        <v>11</v>
      </c>
      <c r="D2146" s="51">
        <v>169620</v>
      </c>
    </row>
    <row r="2147" ht="12.75" customHeight="1">
      <c r="A2147" s="24">
        <v>45237</v>
      </c>
      <c r="B2147" s="28" cm="1">
        <f t="array" ref="B2147">YEAR(A2147)</f>
        <v>2023</v>
      </c>
      <c r="C2147" s="29" cm="1">
        <f t="array" ref="C2147">MONTH(A2147)</f>
        <v>11</v>
      </c>
      <c r="D2147" s="51">
        <v>169690</v>
      </c>
    </row>
    <row r="2148" ht="12.75" customHeight="1">
      <c r="A2148" s="24">
        <v>45238</v>
      </c>
      <c r="B2148" s="28" cm="1">
        <f t="array" ref="B2148">YEAR(A2148)</f>
        <v>2023</v>
      </c>
      <c r="C2148" s="29" cm="1">
        <f t="array" ref="C2148">MONTH(A2148)</f>
        <v>11</v>
      </c>
      <c r="D2148" s="51">
        <v>169680</v>
      </c>
    </row>
    <row r="2149" ht="12.75" customHeight="1">
      <c r="A2149" s="24">
        <v>45239</v>
      </c>
      <c r="B2149" s="28" cm="1">
        <f t="array" ref="B2149">YEAR(A2149)</f>
        <v>2023</v>
      </c>
      <c r="C2149" s="29" cm="1">
        <f t="array" ref="C2149">MONTH(A2149)</f>
        <v>11</v>
      </c>
      <c r="D2149" s="51">
        <v>169770</v>
      </c>
    </row>
    <row r="2150" ht="12.75" customHeight="1">
      <c r="A2150" s="24">
        <v>45240</v>
      </c>
      <c r="B2150" s="28" cm="1">
        <f t="array" ref="B2150">YEAR(A2150)</f>
        <v>2023</v>
      </c>
      <c r="C2150" s="29" cm="1">
        <f t="array" ref="C2150">MONTH(A2150)</f>
        <v>11</v>
      </c>
      <c r="D2150" s="51">
        <v>169850</v>
      </c>
    </row>
    <row r="2151" ht="12.75" customHeight="1">
      <c r="A2151" s="24">
        <v>45241</v>
      </c>
      <c r="B2151" s="28" cm="1">
        <f t="array" ref="B2151">YEAR(A2151)</f>
        <v>2023</v>
      </c>
      <c r="C2151" s="29" cm="1">
        <f t="array" ref="C2151">MONTH(A2151)</f>
        <v>11</v>
      </c>
      <c r="D2151" s="51">
        <v>169700</v>
      </c>
    </row>
    <row r="2152" ht="12.75" customHeight="1">
      <c r="A2152" s="24">
        <v>45242</v>
      </c>
      <c r="B2152" s="28" cm="1">
        <f t="array" ref="B2152">YEAR(A2152)</f>
        <v>2023</v>
      </c>
      <c r="C2152" s="29" cm="1">
        <f t="array" ref="C2152">MONTH(A2152)</f>
        <v>11</v>
      </c>
      <c r="D2152" s="51">
        <v>169480</v>
      </c>
    </row>
    <row r="2153" ht="12.75" customHeight="1">
      <c r="A2153" s="24">
        <v>45243</v>
      </c>
      <c r="B2153" s="28" cm="1">
        <f t="array" ref="B2153">YEAR(A2153)</f>
        <v>2023</v>
      </c>
      <c r="C2153" s="29" cm="1">
        <f t="array" ref="C2153">MONTH(A2153)</f>
        <v>11</v>
      </c>
      <c r="D2153" s="51">
        <v>169520</v>
      </c>
    </row>
    <row r="2154" ht="12.75" customHeight="1">
      <c r="A2154" s="24">
        <v>45244</v>
      </c>
      <c r="B2154" s="28" cm="1">
        <f t="array" ref="B2154">YEAR(A2154)</f>
        <v>2023</v>
      </c>
      <c r="C2154" s="29" cm="1">
        <f t="array" ref="C2154">MONTH(A2154)</f>
        <v>11</v>
      </c>
      <c r="D2154" s="51">
        <v>169580</v>
      </c>
    </row>
    <row r="2155" ht="12.75" customHeight="1">
      <c r="A2155" s="24">
        <v>45245</v>
      </c>
      <c r="B2155" s="28" cm="1">
        <f t="array" ref="B2155">YEAR(A2155)</f>
        <v>2023</v>
      </c>
      <c r="C2155" s="29" cm="1">
        <f t="array" ref="C2155">MONTH(A2155)</f>
        <v>11</v>
      </c>
      <c r="D2155" s="51">
        <v>169600</v>
      </c>
    </row>
    <row r="2156" ht="12.75" customHeight="1">
      <c r="A2156" s="24">
        <v>45246</v>
      </c>
      <c r="B2156" s="28" cm="1">
        <f t="array" ref="B2156">YEAR(A2156)</f>
        <v>2023</v>
      </c>
      <c r="C2156" s="29" cm="1">
        <f t="array" ref="C2156">MONTH(A2156)</f>
        <v>11</v>
      </c>
      <c r="D2156" s="51">
        <v>169680</v>
      </c>
    </row>
    <row r="2157" ht="12.75" customHeight="1">
      <c r="A2157" s="24">
        <v>45247</v>
      </c>
      <c r="B2157" s="28" cm="1">
        <f t="array" ref="B2157">YEAR(A2157)</f>
        <v>2023</v>
      </c>
      <c r="C2157" s="29" cm="1">
        <f t="array" ref="C2157">MONTH(A2157)</f>
        <v>11</v>
      </c>
      <c r="D2157" s="51">
        <v>169760</v>
      </c>
    </row>
    <row r="2158" ht="12.75" customHeight="1">
      <c r="A2158" s="24">
        <v>45248</v>
      </c>
      <c r="B2158" s="28" cm="1">
        <f t="array" ref="B2158">YEAR(A2158)</f>
        <v>2023</v>
      </c>
      <c r="C2158" s="29" cm="1">
        <f t="array" ref="C2158">MONTH(A2158)</f>
        <v>11</v>
      </c>
      <c r="D2158" s="51">
        <v>169860</v>
      </c>
    </row>
    <row r="2159" ht="12.75" customHeight="1">
      <c r="A2159" s="24">
        <v>45249</v>
      </c>
      <c r="B2159" s="28" cm="1">
        <f t="array" ref="B2159">YEAR(A2159)</f>
        <v>2023</v>
      </c>
      <c r="C2159" s="29" cm="1">
        <f t="array" ref="C2159">MONTH(A2159)</f>
        <v>11</v>
      </c>
      <c r="D2159" s="51">
        <v>170120</v>
      </c>
    </row>
    <row r="2160" ht="12.75" customHeight="1">
      <c r="A2160" s="24">
        <v>45250</v>
      </c>
      <c r="B2160" s="28" cm="1">
        <f t="array" ref="B2160">YEAR(A2160)</f>
        <v>2023</v>
      </c>
      <c r="C2160" s="29" cm="1">
        <f t="array" ref="C2160">MONTH(A2160)</f>
        <v>11</v>
      </c>
      <c r="D2160" s="51">
        <v>170670</v>
      </c>
    </row>
    <row r="2161" ht="12.75" customHeight="1">
      <c r="A2161" s="24">
        <v>45251</v>
      </c>
      <c r="B2161" s="28" cm="1">
        <f t="array" ref="B2161">YEAR(A2161)</f>
        <v>2023</v>
      </c>
      <c r="C2161" s="29" cm="1">
        <f t="array" ref="C2161">MONTH(A2161)</f>
        <v>11</v>
      </c>
      <c r="D2161" s="51">
        <v>171020</v>
      </c>
    </row>
    <row r="2162" ht="12.75" customHeight="1">
      <c r="A2162" s="24">
        <v>45252</v>
      </c>
      <c r="B2162" s="28" cm="1">
        <f t="array" ref="B2162">YEAR(A2162)</f>
        <v>2023</v>
      </c>
      <c r="C2162" s="29" cm="1">
        <f t="array" ref="C2162">MONTH(A2162)</f>
        <v>11</v>
      </c>
      <c r="D2162" s="51">
        <v>171240</v>
      </c>
    </row>
    <row r="2163" ht="12.75" customHeight="1">
      <c r="A2163" s="24">
        <v>45253</v>
      </c>
      <c r="B2163" s="28" cm="1">
        <f t="array" ref="B2163">YEAR(A2163)</f>
        <v>2023</v>
      </c>
      <c r="C2163" s="29" cm="1">
        <f t="array" ref="C2163">MONTH(A2163)</f>
        <v>11</v>
      </c>
      <c r="D2163" s="51">
        <v>171360</v>
      </c>
    </row>
    <row r="2164" ht="12.75" customHeight="1">
      <c r="A2164" s="24">
        <v>45254</v>
      </c>
      <c r="B2164" s="28" cm="1">
        <f t="array" ref="B2164">YEAR(A2164)</f>
        <v>2023</v>
      </c>
      <c r="C2164" s="29" cm="1">
        <f t="array" ref="C2164">MONTH(A2164)</f>
        <v>11</v>
      </c>
      <c r="D2164" s="51">
        <v>171480</v>
      </c>
    </row>
    <row r="2165" ht="12.75" customHeight="1">
      <c r="A2165" s="24">
        <v>45255</v>
      </c>
      <c r="B2165" s="28" cm="1">
        <f t="array" ref="B2165">YEAR(A2165)</f>
        <v>2023</v>
      </c>
      <c r="C2165" s="29" cm="1">
        <f t="array" ref="C2165">MONTH(A2165)</f>
        <v>11</v>
      </c>
      <c r="D2165" s="51">
        <v>171600</v>
      </c>
    </row>
    <row r="2166" ht="12.75" customHeight="1">
      <c r="A2166" s="24">
        <v>45256</v>
      </c>
      <c r="B2166" s="28" cm="1">
        <f t="array" ref="B2166">YEAR(A2166)</f>
        <v>2023</v>
      </c>
      <c r="C2166" s="29" cm="1">
        <f t="array" ref="C2166">MONTH(A2166)</f>
        <v>11</v>
      </c>
      <c r="D2166" s="51">
        <v>171280</v>
      </c>
    </row>
    <row r="2167" ht="12.75" customHeight="1">
      <c r="A2167" s="24">
        <v>45257</v>
      </c>
      <c r="B2167" s="28" cm="1">
        <f t="array" ref="B2167">YEAR(A2167)</f>
        <v>2023</v>
      </c>
      <c r="C2167" s="29" cm="1">
        <f t="array" ref="C2167">MONTH(A2167)</f>
        <v>11</v>
      </c>
      <c r="D2167" s="51">
        <v>170490</v>
      </c>
    </row>
    <row r="2168" ht="12.75" customHeight="1">
      <c r="A2168" s="24">
        <v>45258</v>
      </c>
      <c r="B2168" s="28" cm="1">
        <f t="array" ref="B2168">YEAR(A2168)</f>
        <v>2023</v>
      </c>
      <c r="C2168" s="29" cm="1">
        <f t="array" ref="C2168">MONTH(A2168)</f>
        <v>11</v>
      </c>
      <c r="D2168" s="51">
        <v>169880</v>
      </c>
    </row>
    <row r="2169" ht="12.75" customHeight="1">
      <c r="A2169" s="24">
        <v>45259</v>
      </c>
      <c r="B2169" s="28" cm="1">
        <f t="array" ref="B2169">YEAR(A2169)</f>
        <v>2023</v>
      </c>
      <c r="C2169" s="29" cm="1">
        <f t="array" ref="C2169">MONTH(A2169)</f>
        <v>11</v>
      </c>
      <c r="D2169" s="51">
        <v>169160</v>
      </c>
    </row>
    <row r="2170" ht="12.75" customHeight="1">
      <c r="A2170" s="24">
        <v>45260</v>
      </c>
      <c r="B2170" s="28" cm="1">
        <f t="array" ref="B2170">YEAR(A2170)</f>
        <v>2023</v>
      </c>
      <c r="C2170" s="29" cm="1">
        <f t="array" ref="C2170">MONTH(A2170)</f>
        <v>11</v>
      </c>
      <c r="D2170" s="51">
        <v>168710</v>
      </c>
    </row>
    <row r="2171" ht="12.75" customHeight="1">
      <c r="A2171" s="24">
        <v>45261</v>
      </c>
      <c r="B2171" s="28" cm="1">
        <f t="array" ref="B2171">YEAR(A2171)</f>
        <v>2023</v>
      </c>
      <c r="C2171" s="29" cm="1">
        <f t="array" ref="C2171">MONTH(A2171)</f>
        <v>12</v>
      </c>
      <c r="D2171" s="51">
        <v>168940</v>
      </c>
    </row>
    <row r="2172" ht="12.75" customHeight="1">
      <c r="A2172" s="24">
        <v>45262</v>
      </c>
      <c r="B2172" s="28" cm="1">
        <f t="array" ref="B2172">YEAR(A2172)</f>
        <v>2023</v>
      </c>
      <c r="C2172" s="29" cm="1">
        <f t="array" ref="C2172">MONTH(A2172)</f>
        <v>12</v>
      </c>
      <c r="D2172" s="51">
        <v>169220</v>
      </c>
    </row>
    <row r="2173" ht="12.75" customHeight="1">
      <c r="A2173" s="24">
        <v>45263</v>
      </c>
      <c r="B2173" s="28" cm="1">
        <f t="array" ref="B2173">YEAR(A2173)</f>
        <v>2023</v>
      </c>
      <c r="C2173" s="29" cm="1">
        <f t="array" ref="C2173">MONTH(A2173)</f>
        <v>12</v>
      </c>
      <c r="D2173" s="51">
        <v>169450</v>
      </c>
    </row>
    <row r="2174" ht="12.75" customHeight="1">
      <c r="A2174" s="24">
        <v>45264</v>
      </c>
      <c r="B2174" s="28" cm="1">
        <f t="array" ref="B2174">YEAR(A2174)</f>
        <v>2023</v>
      </c>
      <c r="C2174" s="29" cm="1">
        <f t="array" ref="C2174">MONTH(A2174)</f>
        <v>12</v>
      </c>
      <c r="D2174" s="51">
        <v>169790</v>
      </c>
    </row>
    <row r="2175" ht="12.75" customHeight="1">
      <c r="A2175" s="24">
        <v>45265</v>
      </c>
      <c r="B2175" s="28" cm="1">
        <f t="array" ref="B2175">YEAR(A2175)</f>
        <v>2023</v>
      </c>
      <c r="C2175" s="29" cm="1">
        <f t="array" ref="C2175">MONTH(A2175)</f>
        <v>12</v>
      </c>
      <c r="D2175" s="51">
        <v>170070</v>
      </c>
    </row>
    <row r="2176" ht="12.75" customHeight="1">
      <c r="A2176" s="24">
        <v>45266</v>
      </c>
      <c r="B2176" s="28" cm="1">
        <f t="array" ref="B2176">YEAR(A2176)</f>
        <v>2023</v>
      </c>
      <c r="C2176" s="29" cm="1">
        <f t="array" ref="C2176">MONTH(A2176)</f>
        <v>12</v>
      </c>
      <c r="D2176" s="51">
        <v>170340</v>
      </c>
    </row>
    <row r="2177" ht="12.75" customHeight="1">
      <c r="A2177" s="24">
        <v>45267</v>
      </c>
      <c r="B2177" s="28" cm="1">
        <f t="array" ref="B2177">YEAR(A2177)</f>
        <v>2023</v>
      </c>
      <c r="C2177" s="29" cm="1">
        <f t="array" ref="C2177">MONTH(A2177)</f>
        <v>12</v>
      </c>
      <c r="D2177" s="51">
        <v>170680</v>
      </c>
    </row>
    <row r="2178" ht="12.75" customHeight="1">
      <c r="A2178" s="24">
        <v>45268</v>
      </c>
      <c r="B2178" s="28" cm="1">
        <f t="array" ref="B2178">YEAR(A2178)</f>
        <v>2023</v>
      </c>
      <c r="C2178" s="29" cm="1">
        <f t="array" ref="C2178">MONTH(A2178)</f>
        <v>12</v>
      </c>
      <c r="D2178" s="51">
        <v>171090</v>
      </c>
    </row>
    <row r="2179" ht="12.75" customHeight="1">
      <c r="A2179" s="24">
        <v>45269</v>
      </c>
      <c r="B2179" s="28" cm="1">
        <f t="array" ref="B2179">YEAR(A2179)</f>
        <v>2023</v>
      </c>
      <c r="C2179" s="29" cm="1">
        <f t="array" ref="C2179">MONTH(A2179)</f>
        <v>12</v>
      </c>
      <c r="D2179" s="51">
        <v>171510</v>
      </c>
    </row>
    <row r="2180" ht="12.75" customHeight="1">
      <c r="A2180" s="24">
        <v>45270</v>
      </c>
      <c r="B2180" s="28" cm="1">
        <f t="array" ref="B2180">YEAR(A2180)</f>
        <v>2023</v>
      </c>
      <c r="C2180" s="29" cm="1">
        <f t="array" ref="C2180">MONTH(A2180)</f>
        <v>12</v>
      </c>
      <c r="D2180" s="51">
        <v>171890</v>
      </c>
    </row>
    <row r="2181" ht="12.75" customHeight="1">
      <c r="A2181" s="24">
        <v>45271</v>
      </c>
      <c r="B2181" s="28" cm="1">
        <f t="array" ref="B2181">YEAR(A2181)</f>
        <v>2023</v>
      </c>
      <c r="C2181" s="29" cm="1">
        <f t="array" ref="C2181">MONTH(A2181)</f>
        <v>12</v>
      </c>
      <c r="D2181" s="51">
        <v>172210</v>
      </c>
    </row>
    <row r="2182" ht="12.75" customHeight="1">
      <c r="A2182" s="24">
        <v>45272</v>
      </c>
      <c r="B2182" s="28" cm="1">
        <f t="array" ref="B2182">YEAR(A2182)</f>
        <v>2023</v>
      </c>
      <c r="C2182" s="29" cm="1">
        <f t="array" ref="C2182">MONTH(A2182)</f>
        <v>12</v>
      </c>
      <c r="D2182" s="51">
        <v>172430</v>
      </c>
    </row>
    <row r="2183" ht="12.75" customHeight="1">
      <c r="A2183" s="24">
        <v>45273</v>
      </c>
      <c r="B2183" s="28" cm="1">
        <f t="array" ref="B2183">YEAR(A2183)</f>
        <v>2023</v>
      </c>
      <c r="C2183" s="29" cm="1">
        <f t="array" ref="C2183">MONTH(A2183)</f>
        <v>12</v>
      </c>
      <c r="D2183" s="51">
        <v>172490</v>
      </c>
    </row>
    <row r="2184" ht="12.75" customHeight="1">
      <c r="A2184" s="24">
        <v>45274</v>
      </c>
      <c r="B2184" s="28" cm="1">
        <f t="array" ref="B2184">YEAR(A2184)</f>
        <v>2023</v>
      </c>
      <c r="C2184" s="29" cm="1">
        <f t="array" ref="C2184">MONTH(A2184)</f>
        <v>12</v>
      </c>
      <c r="D2184" s="51">
        <v>172510</v>
      </c>
    </row>
    <row r="2185" ht="12.75" customHeight="1">
      <c r="A2185" s="24">
        <v>45275</v>
      </c>
      <c r="B2185" s="28" cm="1">
        <f t="array" ref="B2185">YEAR(A2185)</f>
        <v>2023</v>
      </c>
      <c r="C2185" s="29" cm="1">
        <f t="array" ref="C2185">MONTH(A2185)</f>
        <v>12</v>
      </c>
      <c r="D2185" s="51">
        <v>172670</v>
      </c>
    </row>
    <row r="2186" ht="12.75" customHeight="1">
      <c r="A2186" s="24">
        <v>45276</v>
      </c>
      <c r="B2186" s="28" cm="1">
        <f t="array" ref="B2186">YEAR(A2186)</f>
        <v>2023</v>
      </c>
      <c r="C2186" s="29" cm="1">
        <f t="array" ref="C2186">MONTH(A2186)</f>
        <v>12</v>
      </c>
      <c r="D2186" s="51">
        <v>172870</v>
      </c>
    </row>
    <row r="2187" ht="12.75" customHeight="1">
      <c r="A2187" s="24">
        <v>45277</v>
      </c>
      <c r="B2187" s="28" cm="1">
        <f t="array" ref="B2187">YEAR(A2187)</f>
        <v>2023</v>
      </c>
      <c r="C2187" s="29" cm="1">
        <f t="array" ref="C2187">MONTH(A2187)</f>
        <v>12</v>
      </c>
      <c r="D2187" s="51">
        <v>173430</v>
      </c>
    </row>
    <row r="2188" ht="12.75" customHeight="1">
      <c r="A2188" s="24">
        <v>45278</v>
      </c>
      <c r="B2188" s="28" cm="1">
        <f t="array" ref="B2188">YEAR(A2188)</f>
        <v>2023</v>
      </c>
      <c r="C2188" s="29" cm="1">
        <f t="array" ref="C2188">MONTH(A2188)</f>
        <v>12</v>
      </c>
      <c r="D2188" s="51">
        <v>173970</v>
      </c>
    </row>
    <row r="2189" ht="12.75" customHeight="1">
      <c r="A2189" s="24">
        <v>45279</v>
      </c>
      <c r="B2189" s="28" cm="1">
        <f t="array" ref="B2189">YEAR(A2189)</f>
        <v>2023</v>
      </c>
      <c r="C2189" s="29" cm="1">
        <f t="array" ref="C2189">MONTH(A2189)</f>
        <v>12</v>
      </c>
      <c r="D2189" s="51">
        <v>174850</v>
      </c>
    </row>
    <row r="2190" ht="12.75" customHeight="1">
      <c r="A2190" s="24">
        <v>45280</v>
      </c>
      <c r="B2190" s="28" cm="1">
        <f t="array" ref="B2190">YEAR(A2190)</f>
        <v>2023</v>
      </c>
      <c r="C2190" s="29" cm="1">
        <f t="array" ref="C2190">MONTH(A2190)</f>
        <v>12</v>
      </c>
      <c r="D2190" s="51">
        <v>175840</v>
      </c>
    </row>
    <row r="2191" ht="12.75" customHeight="1">
      <c r="A2191" s="24">
        <v>45281</v>
      </c>
      <c r="B2191" s="28" cm="1">
        <f t="array" ref="B2191">YEAR(A2191)</f>
        <v>2023</v>
      </c>
      <c r="C2191" s="29" cm="1">
        <f t="array" ref="C2191">MONTH(A2191)</f>
        <v>12</v>
      </c>
      <c r="D2191" s="51">
        <v>176690</v>
      </c>
    </row>
    <row r="2192" ht="12.75" customHeight="1">
      <c r="A2192" s="24">
        <v>45282</v>
      </c>
      <c r="B2192" s="28" cm="1">
        <f t="array" ref="B2192">YEAR(A2192)</f>
        <v>2023</v>
      </c>
      <c r="C2192" s="29" cm="1">
        <f t="array" ref="C2192">MONTH(A2192)</f>
        <v>12</v>
      </c>
      <c r="D2192" s="51">
        <v>177020</v>
      </c>
    </row>
    <row r="2193" ht="12.75" customHeight="1">
      <c r="A2193" s="24">
        <v>45283</v>
      </c>
      <c r="B2193" s="28" cm="1">
        <f t="array" ref="B2193">YEAR(A2193)</f>
        <v>2023</v>
      </c>
      <c r="C2193" s="29" cm="1">
        <f t="array" ref="C2193">MONTH(A2193)</f>
        <v>12</v>
      </c>
      <c r="D2193" s="51">
        <v>176850</v>
      </c>
    </row>
    <row r="2194" ht="12.75" customHeight="1">
      <c r="A2194" s="24">
        <v>45284</v>
      </c>
      <c r="B2194" s="28" cm="1">
        <f t="array" ref="B2194">YEAR(A2194)</f>
        <v>2023</v>
      </c>
      <c r="C2194" s="29" cm="1">
        <f t="array" ref="C2194">MONTH(A2194)</f>
        <v>12</v>
      </c>
      <c r="D2194" s="51">
        <v>176920</v>
      </c>
    </row>
    <row r="2195" ht="12.75" customHeight="1">
      <c r="A2195" s="24">
        <v>45285</v>
      </c>
      <c r="B2195" s="28" cm="1">
        <f t="array" ref="B2195">YEAR(A2195)</f>
        <v>2023</v>
      </c>
      <c r="C2195" s="29" cm="1">
        <f t="array" ref="C2195">MONTH(A2195)</f>
        <v>12</v>
      </c>
      <c r="D2195" s="51">
        <v>176690</v>
      </c>
    </row>
    <row r="2196" ht="12.75" customHeight="1">
      <c r="A2196" s="24">
        <v>45286</v>
      </c>
      <c r="B2196" s="28" cm="1">
        <f t="array" ref="B2196">YEAR(A2196)</f>
        <v>2023</v>
      </c>
      <c r="C2196" s="29" cm="1">
        <f t="array" ref="C2196">MONTH(A2196)</f>
        <v>12</v>
      </c>
      <c r="D2196" s="51">
        <v>176530</v>
      </c>
    </row>
    <row r="2197" ht="12.75" customHeight="1">
      <c r="A2197" s="24">
        <v>45287</v>
      </c>
      <c r="B2197" s="28" cm="1">
        <f t="array" ref="B2197">YEAR(A2197)</f>
        <v>2023</v>
      </c>
      <c r="C2197" s="29" cm="1">
        <f t="array" ref="C2197">MONTH(A2197)</f>
        <v>12</v>
      </c>
      <c r="D2197" s="51">
        <v>176410</v>
      </c>
    </row>
    <row r="2198" ht="12.75" customHeight="1">
      <c r="A2198" s="24">
        <v>45288</v>
      </c>
      <c r="B2198" s="28" cm="1">
        <f t="array" ref="B2198">YEAR(A2198)</f>
        <v>2023</v>
      </c>
      <c r="C2198" s="29" cm="1">
        <f t="array" ref="C2198">MONTH(A2198)</f>
        <v>12</v>
      </c>
      <c r="D2198" s="51">
        <v>176310</v>
      </c>
    </row>
    <row r="2199" ht="12.75" customHeight="1">
      <c r="A2199" s="24">
        <v>45289</v>
      </c>
      <c r="B2199" s="28" cm="1">
        <f t="array" ref="B2199">YEAR(A2199)</f>
        <v>2023</v>
      </c>
      <c r="C2199" s="29" cm="1">
        <f t="array" ref="C2199">MONTH(A2199)</f>
        <v>12</v>
      </c>
      <c r="D2199" s="51">
        <v>176370</v>
      </c>
    </row>
    <row r="2200" ht="12.75" customHeight="1">
      <c r="A2200" s="24">
        <v>45290</v>
      </c>
      <c r="B2200" s="28" cm="1">
        <f t="array" ref="B2200">YEAR(A2200)</f>
        <v>2023</v>
      </c>
      <c r="C2200" s="29" cm="1">
        <f t="array" ref="C2200">MONTH(A2200)</f>
        <v>12</v>
      </c>
      <c r="D2200" s="51">
        <v>176490</v>
      </c>
    </row>
    <row r="2201" ht="12.75" customHeight="1">
      <c r="A2201" s="24">
        <v>45291</v>
      </c>
      <c r="B2201" s="28" cm="1">
        <f t="array" ref="B2201">YEAR(A2201)</f>
        <v>2023</v>
      </c>
      <c r="C2201" s="29" cm="1">
        <f t="array" ref="C2201">MONTH(A2201)</f>
        <v>12</v>
      </c>
      <c r="D2201" s="51">
        <v>176590</v>
      </c>
    </row>
    <row r="2202" ht="12.75" customHeight="1">
      <c r="A2202" s="24">
        <v>45292</v>
      </c>
      <c r="B2202" s="28" cm="1">
        <f t="array" ref="B2202">YEAR(A2202)</f>
        <v>2024</v>
      </c>
      <c r="C2202" s="29" cm="1">
        <f t="array" ref="C2202">MONTH(A2202)</f>
        <v>1</v>
      </c>
      <c r="D2202" s="51">
        <v>176530</v>
      </c>
    </row>
    <row r="2203" ht="12.75" customHeight="1">
      <c r="A2203" s="24">
        <v>45293</v>
      </c>
      <c r="B2203" s="28" cm="1">
        <f t="array" ref="B2203">YEAR(A2203)</f>
        <v>2024</v>
      </c>
      <c r="C2203" s="29" cm="1">
        <f t="array" ref="C2203">MONTH(A2203)</f>
        <v>1</v>
      </c>
      <c r="D2203" s="51">
        <v>176760</v>
      </c>
    </row>
    <row r="2204" ht="12.75" customHeight="1">
      <c r="A2204" s="24">
        <v>45294</v>
      </c>
      <c r="B2204" s="28" cm="1">
        <f t="array" ref="B2204">YEAR(A2204)</f>
        <v>2024</v>
      </c>
      <c r="C2204" s="29" cm="1">
        <f t="array" ref="C2204">MONTH(A2204)</f>
        <v>1</v>
      </c>
      <c r="D2204" s="51">
        <v>176880</v>
      </c>
    </row>
    <row r="2205" ht="12.75" customHeight="1">
      <c r="A2205" s="24">
        <v>45295</v>
      </c>
      <c r="B2205" s="28" cm="1">
        <f t="array" ref="B2205">YEAR(A2205)</f>
        <v>2024</v>
      </c>
      <c r="C2205" s="29" cm="1">
        <f t="array" ref="C2205">MONTH(A2205)</f>
        <v>1</v>
      </c>
      <c r="D2205" s="51">
        <v>176920</v>
      </c>
    </row>
    <row r="2206" ht="12.75" customHeight="1">
      <c r="A2206" s="24">
        <v>45296</v>
      </c>
      <c r="B2206" s="28" cm="1">
        <f t="array" ref="B2206">YEAR(A2206)</f>
        <v>2024</v>
      </c>
      <c r="C2206" s="29" cm="1">
        <f t="array" ref="C2206">MONTH(A2206)</f>
        <v>1</v>
      </c>
      <c r="D2206" s="51">
        <v>176900</v>
      </c>
    </row>
    <row r="2207" ht="12.75" customHeight="1">
      <c r="A2207" s="24">
        <v>45297</v>
      </c>
      <c r="B2207" s="28" cm="1">
        <f t="array" ref="B2207">YEAR(A2207)</f>
        <v>2024</v>
      </c>
      <c r="C2207" s="29" cm="1">
        <f t="array" ref="C2207">MONTH(A2207)</f>
        <v>1</v>
      </c>
      <c r="D2207" s="51">
        <v>177020</v>
      </c>
    </row>
    <row r="2208" ht="12.75" customHeight="1">
      <c r="A2208" s="24">
        <v>45298</v>
      </c>
      <c r="B2208" s="28" cm="1">
        <f t="array" ref="B2208">YEAR(A2208)</f>
        <v>2024</v>
      </c>
      <c r="C2208" s="29" cm="1">
        <f t="array" ref="C2208">MONTH(A2208)</f>
        <v>1</v>
      </c>
      <c r="D2208" s="51">
        <v>176780</v>
      </c>
    </row>
    <row r="2209" ht="12.75" customHeight="1">
      <c r="A2209" s="24">
        <v>45299</v>
      </c>
      <c r="B2209" s="28" cm="1">
        <f t="array" ref="B2209">YEAR(A2209)</f>
        <v>2024</v>
      </c>
      <c r="C2209" s="29" cm="1">
        <f t="array" ref="C2209">MONTH(A2209)</f>
        <v>1</v>
      </c>
      <c r="D2209" s="51">
        <v>176540</v>
      </c>
    </row>
    <row r="2210" ht="12.75" customHeight="1">
      <c r="A2210" s="24">
        <v>45300</v>
      </c>
      <c r="B2210" s="28" cm="1">
        <f t="array" ref="B2210">YEAR(A2210)</f>
        <v>2024</v>
      </c>
      <c r="C2210" s="29" cm="1">
        <f t="array" ref="C2210">MONTH(A2210)</f>
        <v>1</v>
      </c>
      <c r="D2210" s="51">
        <v>176320</v>
      </c>
    </row>
    <row r="2211" ht="12.75" customHeight="1">
      <c r="A2211" s="24">
        <v>45301</v>
      </c>
      <c r="B2211" s="28" cm="1">
        <f t="array" ref="B2211">YEAR(A2211)</f>
        <v>2024</v>
      </c>
      <c r="C2211" s="29" cm="1">
        <f t="array" ref="C2211">MONTH(A2211)</f>
        <v>1</v>
      </c>
      <c r="D2211" s="51">
        <v>176050</v>
      </c>
    </row>
    <row r="2212" ht="12.75" customHeight="1">
      <c r="A2212" s="24">
        <v>45302</v>
      </c>
      <c r="B2212" s="28" cm="1">
        <f t="array" ref="B2212">YEAR(A2212)</f>
        <v>2024</v>
      </c>
      <c r="C2212" s="29" cm="1">
        <f t="array" ref="C2212">MONTH(A2212)</f>
        <v>1</v>
      </c>
      <c r="D2212" s="51">
        <v>176210</v>
      </c>
    </row>
    <row r="2213" ht="12.75" customHeight="1">
      <c r="A2213" s="24">
        <v>45303</v>
      </c>
      <c r="B2213" s="28" cm="1">
        <f t="array" ref="B2213">YEAR(A2213)</f>
        <v>2024</v>
      </c>
      <c r="C2213" s="29" cm="1">
        <f t="array" ref="C2213">MONTH(A2213)</f>
        <v>1</v>
      </c>
      <c r="D2213" s="51">
        <v>176050</v>
      </c>
    </row>
    <row r="2214" ht="12.75" customHeight="1">
      <c r="A2214" s="24">
        <v>45304</v>
      </c>
      <c r="B2214" s="28" cm="1">
        <f t="array" ref="B2214">YEAR(A2214)</f>
        <v>2024</v>
      </c>
      <c r="C2214" s="29" cm="1">
        <f t="array" ref="C2214">MONTH(A2214)</f>
        <v>1</v>
      </c>
      <c r="D2214" s="51">
        <v>175870</v>
      </c>
    </row>
    <row r="2215" ht="12.75" customHeight="1">
      <c r="A2215" s="24">
        <v>45305</v>
      </c>
      <c r="B2215" s="28" cm="1">
        <f t="array" ref="B2215">YEAR(A2215)</f>
        <v>2024</v>
      </c>
      <c r="C2215" s="29" cm="1">
        <f t="array" ref="C2215">MONTH(A2215)</f>
        <v>1</v>
      </c>
      <c r="D2215" s="51">
        <v>175990</v>
      </c>
    </row>
    <row r="2216" ht="12.75" customHeight="1">
      <c r="A2216" s="24">
        <v>45306</v>
      </c>
      <c r="B2216" s="28" cm="1">
        <f t="array" ref="B2216">YEAR(A2216)</f>
        <v>2024</v>
      </c>
      <c r="C2216" s="29" cm="1">
        <f t="array" ref="C2216">MONTH(A2216)</f>
        <v>1</v>
      </c>
      <c r="D2216" s="51">
        <v>176130</v>
      </c>
    </row>
    <row r="2217" ht="12.75" customHeight="1">
      <c r="A2217" s="24">
        <v>45307</v>
      </c>
      <c r="B2217" s="28" cm="1">
        <f t="array" ref="B2217">YEAR(A2217)</f>
        <v>2024</v>
      </c>
      <c r="C2217" s="29" cm="1">
        <f t="array" ref="C2217">MONTH(A2217)</f>
        <v>1</v>
      </c>
      <c r="D2217" s="51">
        <v>176150</v>
      </c>
    </row>
    <row r="2218" ht="12.75" customHeight="1">
      <c r="A2218" s="24">
        <v>45308</v>
      </c>
      <c r="B2218" s="28" cm="1">
        <f t="array" ref="B2218">YEAR(A2218)</f>
        <v>2024</v>
      </c>
      <c r="C2218" s="29" cm="1">
        <f t="array" ref="C2218">MONTH(A2218)</f>
        <v>1</v>
      </c>
      <c r="D2218" s="51">
        <v>176320</v>
      </c>
    </row>
    <row r="2219" ht="12.75" customHeight="1">
      <c r="A2219" s="24">
        <v>45309</v>
      </c>
      <c r="B2219" s="28" cm="1">
        <f t="array" ref="B2219">YEAR(A2219)</f>
        <v>2024</v>
      </c>
      <c r="C2219" s="29" cm="1">
        <f t="array" ref="C2219">MONTH(A2219)</f>
        <v>1</v>
      </c>
      <c r="D2219" s="51">
        <v>176520</v>
      </c>
    </row>
    <row r="2220" ht="12.75" customHeight="1">
      <c r="A2220" s="24">
        <v>45310</v>
      </c>
      <c r="B2220" s="28" cm="1">
        <f t="array" ref="B2220">YEAR(A2220)</f>
        <v>2024</v>
      </c>
      <c r="C2220" s="29" cm="1">
        <f t="array" ref="C2220">MONTH(A2220)</f>
        <v>1</v>
      </c>
      <c r="D2220" s="51">
        <v>176700</v>
      </c>
    </row>
    <row r="2221" ht="12.75" customHeight="1">
      <c r="A2221" s="24">
        <v>45311</v>
      </c>
      <c r="B2221" s="28" cm="1">
        <f t="array" ref="B2221">YEAR(A2221)</f>
        <v>2024</v>
      </c>
      <c r="C2221" s="29" cm="1">
        <f t="array" ref="C2221">MONTH(A2221)</f>
        <v>1</v>
      </c>
      <c r="D2221" s="51">
        <v>176920</v>
      </c>
    </row>
    <row r="2222" ht="12.75" customHeight="1">
      <c r="A2222" s="24">
        <v>45312</v>
      </c>
      <c r="B2222" s="28" cm="1">
        <f t="array" ref="B2222">YEAR(A2222)</f>
        <v>2024</v>
      </c>
      <c r="C2222" s="29" cm="1">
        <f t="array" ref="C2222">MONTH(A2222)</f>
        <v>1</v>
      </c>
      <c r="D2222" s="51">
        <v>177090</v>
      </c>
    </row>
    <row r="2223" ht="12.75" customHeight="1">
      <c r="A2223" s="24">
        <v>45313</v>
      </c>
      <c r="B2223" s="28" cm="1">
        <f t="array" ref="B2223">YEAR(A2223)</f>
        <v>2024</v>
      </c>
      <c r="C2223" s="29" cm="1">
        <f t="array" ref="C2223">MONTH(A2223)</f>
        <v>1</v>
      </c>
      <c r="D2223" s="51">
        <v>178070</v>
      </c>
    </row>
    <row r="2224" ht="12.75" customHeight="1">
      <c r="A2224" s="24">
        <v>45314</v>
      </c>
      <c r="B2224" s="28" cm="1">
        <f t="array" ref="B2224">YEAR(A2224)</f>
        <v>2024</v>
      </c>
      <c r="C2224" s="29" cm="1">
        <f t="array" ref="C2224">MONTH(A2224)</f>
        <v>1</v>
      </c>
      <c r="D2224" s="51">
        <v>178600</v>
      </c>
    </row>
    <row r="2225" ht="12.75" customHeight="1">
      <c r="A2225" s="24">
        <v>45315</v>
      </c>
      <c r="B2225" s="28" cm="1">
        <f t="array" ref="B2225">YEAR(A2225)</f>
        <v>2024</v>
      </c>
      <c r="C2225" s="29" cm="1">
        <f t="array" ref="C2225">MONTH(A2225)</f>
        <v>1</v>
      </c>
      <c r="D2225" s="51">
        <v>178150</v>
      </c>
    </row>
    <row r="2226" ht="12.75" customHeight="1">
      <c r="A2226" s="24">
        <v>45316</v>
      </c>
      <c r="B2226" s="28" cm="1">
        <f t="array" ref="B2226">YEAR(A2226)</f>
        <v>2024</v>
      </c>
      <c r="C2226" s="29" cm="1">
        <f t="array" ref="C2226">MONTH(A2226)</f>
        <v>1</v>
      </c>
      <c r="D2226" s="51">
        <v>177580</v>
      </c>
    </row>
    <row r="2227" ht="12.75" customHeight="1">
      <c r="A2227" s="24">
        <v>45317</v>
      </c>
      <c r="B2227" s="28" cm="1">
        <f t="array" ref="B2227">YEAR(A2227)</f>
        <v>2024</v>
      </c>
      <c r="C2227" s="29" cm="1">
        <f t="array" ref="C2227">MONTH(A2227)</f>
        <v>1</v>
      </c>
      <c r="D2227" s="51">
        <v>177470</v>
      </c>
    </row>
    <row r="2228" ht="12.75" customHeight="1">
      <c r="A2228" s="24">
        <v>45318</v>
      </c>
      <c r="B2228" s="28" cm="1">
        <f t="array" ref="B2228">YEAR(A2228)</f>
        <v>2024</v>
      </c>
      <c r="C2228" s="29" cm="1">
        <f t="array" ref="C2228">MONTH(A2228)</f>
        <v>1</v>
      </c>
      <c r="D2228" s="51">
        <v>176820</v>
      </c>
    </row>
    <row r="2229" ht="12.75" customHeight="1">
      <c r="A2229" s="24">
        <v>45319</v>
      </c>
      <c r="B2229" s="28" cm="1">
        <f t="array" ref="B2229">YEAR(A2229)</f>
        <v>2024</v>
      </c>
      <c r="C2229" s="29" cm="1">
        <f t="array" ref="C2229">MONTH(A2229)</f>
        <v>1</v>
      </c>
      <c r="D2229" s="51">
        <v>175950</v>
      </c>
    </row>
    <row r="2230" ht="12.75" customHeight="1">
      <c r="A2230" s="24">
        <v>45320</v>
      </c>
      <c r="B2230" s="28" cm="1">
        <f t="array" ref="B2230">YEAR(A2230)</f>
        <v>2024</v>
      </c>
      <c r="C2230" s="29" cm="1">
        <f t="array" ref="C2230">MONTH(A2230)</f>
        <v>1</v>
      </c>
      <c r="D2230" s="51">
        <v>175080</v>
      </c>
    </row>
    <row r="2231" ht="12.75" customHeight="1">
      <c r="A2231" s="24">
        <v>45321</v>
      </c>
      <c r="B2231" s="28" cm="1">
        <f t="array" ref="B2231">YEAR(A2231)</f>
        <v>2024</v>
      </c>
      <c r="C2231" s="29" cm="1">
        <f t="array" ref="C2231">MONTH(A2231)</f>
        <v>1</v>
      </c>
      <c r="D2231" s="51">
        <v>174540</v>
      </c>
    </row>
    <row r="2232" ht="12.75" customHeight="1">
      <c r="A2232" s="24">
        <v>45322</v>
      </c>
      <c r="B2232" s="28" cm="1">
        <f t="array" ref="B2232">YEAR(A2232)</f>
        <v>2024</v>
      </c>
      <c r="C2232" s="29" cm="1">
        <f t="array" ref="C2232">MONTH(A2232)</f>
        <v>1</v>
      </c>
      <c r="D2232" s="51">
        <v>173880</v>
      </c>
    </row>
    <row r="2233" ht="12.75" customHeight="1">
      <c r="A2233" s="24">
        <v>45323</v>
      </c>
      <c r="B2233" s="28" cm="1">
        <f t="array" ref="B2233">YEAR(A2233)</f>
        <v>2024</v>
      </c>
      <c r="C2233" s="29" cm="1">
        <f t="array" ref="C2233">MONTH(A2233)</f>
        <v>2</v>
      </c>
      <c r="D2233" s="51">
        <v>174300</v>
      </c>
    </row>
    <row r="2234" ht="12.75" customHeight="1">
      <c r="A2234" s="24">
        <v>45324</v>
      </c>
      <c r="B2234" s="28" cm="1">
        <f t="array" ref="B2234">YEAR(A2234)</f>
        <v>2024</v>
      </c>
      <c r="C2234" s="29" cm="1">
        <f t="array" ref="C2234">MONTH(A2234)</f>
        <v>2</v>
      </c>
      <c r="D2234" s="51">
        <v>175310</v>
      </c>
    </row>
    <row r="2235" ht="12.75" customHeight="1">
      <c r="A2235" s="24">
        <v>45325</v>
      </c>
      <c r="B2235" s="28" cm="1">
        <f t="array" ref="B2235">YEAR(A2235)</f>
        <v>2024</v>
      </c>
      <c r="C2235" s="29" cm="1">
        <f t="array" ref="C2235">MONTH(A2235)</f>
        <v>2</v>
      </c>
      <c r="D2235" s="51">
        <v>175770</v>
      </c>
    </row>
    <row r="2236" ht="12.75" customHeight="1">
      <c r="A2236" s="24">
        <v>45326</v>
      </c>
      <c r="B2236" s="28" cm="1">
        <f t="array" ref="B2236">YEAR(A2236)</f>
        <v>2024</v>
      </c>
      <c r="C2236" s="29" cm="1">
        <f t="array" ref="C2236">MONTH(A2236)</f>
        <v>2</v>
      </c>
      <c r="D2236" s="51">
        <v>175990</v>
      </c>
    </row>
    <row r="2237" ht="12.75" customHeight="1">
      <c r="A2237" s="24">
        <v>45327</v>
      </c>
      <c r="B2237" s="28" cm="1">
        <f t="array" ref="B2237">YEAR(A2237)</f>
        <v>2024</v>
      </c>
      <c r="C2237" s="29" cm="1">
        <f t="array" ref="C2237">MONTH(A2237)</f>
        <v>2</v>
      </c>
      <c r="D2237" s="51">
        <v>176150</v>
      </c>
    </row>
    <row r="2238" ht="12.75" customHeight="1">
      <c r="A2238" s="24">
        <v>45328</v>
      </c>
      <c r="B2238" s="28" cm="1">
        <f t="array" ref="B2238">YEAR(A2238)</f>
        <v>2024</v>
      </c>
      <c r="C2238" s="29" cm="1">
        <f t="array" ref="C2238">MONTH(A2238)</f>
        <v>2</v>
      </c>
      <c r="D2238" s="51">
        <v>175910</v>
      </c>
    </row>
    <row r="2239" ht="12.75" customHeight="1">
      <c r="A2239" s="24">
        <v>45329</v>
      </c>
      <c r="B2239" s="28" cm="1">
        <f t="array" ref="B2239">YEAR(A2239)</f>
        <v>2024</v>
      </c>
      <c r="C2239" s="29" cm="1">
        <f t="array" ref="C2239">MONTH(A2239)</f>
        <v>2</v>
      </c>
      <c r="D2239" s="51">
        <v>175850</v>
      </c>
    </row>
    <row r="2240" ht="12.75" customHeight="1">
      <c r="A2240" s="24">
        <v>45330</v>
      </c>
      <c r="B2240" s="28" cm="1">
        <f t="array" ref="B2240">YEAR(A2240)</f>
        <v>2024</v>
      </c>
      <c r="C2240" s="29" cm="1">
        <f t="array" ref="C2240">MONTH(A2240)</f>
        <v>2</v>
      </c>
      <c r="D2240" s="51">
        <v>175550</v>
      </c>
    </row>
    <row r="2241" ht="12.75" customHeight="1">
      <c r="A2241" s="24">
        <v>45331</v>
      </c>
      <c r="B2241" s="28" cm="1">
        <f t="array" ref="B2241">YEAR(A2241)</f>
        <v>2024</v>
      </c>
      <c r="C2241" s="29" cm="1">
        <f t="array" ref="C2241">MONTH(A2241)</f>
        <v>2</v>
      </c>
      <c r="D2241" s="51">
        <v>175730</v>
      </c>
    </row>
    <row r="2242" ht="12.75" customHeight="1">
      <c r="A2242" s="24">
        <v>45332</v>
      </c>
      <c r="B2242" s="28" cm="1">
        <f t="array" ref="B2242">YEAR(A2242)</f>
        <v>2024</v>
      </c>
      <c r="C2242" s="29" cm="1">
        <f t="array" ref="C2242">MONTH(A2242)</f>
        <v>2</v>
      </c>
      <c r="D2242" s="51">
        <v>175730</v>
      </c>
    </row>
    <row r="2243" ht="12.75" customHeight="1">
      <c r="A2243" s="24">
        <v>45333</v>
      </c>
      <c r="B2243" s="28" cm="1">
        <f t="array" ref="B2243">YEAR(A2243)</f>
        <v>2024</v>
      </c>
      <c r="C2243" s="29" cm="1">
        <f t="array" ref="C2243">MONTH(A2243)</f>
        <v>2</v>
      </c>
      <c r="D2243" s="51">
        <v>175630</v>
      </c>
    </row>
    <row r="2244" ht="12.75" customHeight="1">
      <c r="A2244" s="24">
        <v>45334</v>
      </c>
      <c r="B2244" s="28" cm="1">
        <f t="array" ref="B2244">YEAR(A2244)</f>
        <v>2024</v>
      </c>
      <c r="C2244" s="29" cm="1">
        <f t="array" ref="C2244">MONTH(A2244)</f>
        <v>2</v>
      </c>
      <c r="D2244" s="51">
        <v>175570</v>
      </c>
    </row>
    <row r="2245" ht="12.75" customHeight="1">
      <c r="A2245" s="24">
        <v>45335</v>
      </c>
      <c r="B2245" s="28" cm="1">
        <f t="array" ref="B2245">YEAR(A2245)</f>
        <v>2024</v>
      </c>
      <c r="C2245" s="29" cm="1">
        <f t="array" ref="C2245">MONTH(A2245)</f>
        <v>2</v>
      </c>
      <c r="D2245" s="51">
        <v>175530</v>
      </c>
    </row>
    <row r="2246" ht="12.75" customHeight="1">
      <c r="A2246" s="24">
        <v>45336</v>
      </c>
      <c r="B2246" s="28" cm="1">
        <f t="array" ref="B2246">YEAR(A2246)</f>
        <v>2024</v>
      </c>
      <c r="C2246" s="29" cm="1">
        <f t="array" ref="C2246">MONTH(A2246)</f>
        <v>2</v>
      </c>
      <c r="D2246" s="51">
        <v>175610</v>
      </c>
    </row>
    <row r="2247" ht="12.75" customHeight="1">
      <c r="A2247" s="24">
        <v>45337</v>
      </c>
      <c r="B2247" s="28" cm="1">
        <f t="array" ref="B2247">YEAR(A2247)</f>
        <v>2024</v>
      </c>
      <c r="C2247" s="29" cm="1">
        <f t="array" ref="C2247">MONTH(A2247)</f>
        <v>2</v>
      </c>
      <c r="D2247" s="51">
        <v>175730</v>
      </c>
    </row>
    <row r="2248" ht="12.75" customHeight="1">
      <c r="A2248" s="24">
        <v>45338</v>
      </c>
      <c r="B2248" s="28" cm="1">
        <f t="array" ref="B2248">YEAR(A2248)</f>
        <v>2024</v>
      </c>
      <c r="C2248" s="29" cm="1">
        <f t="array" ref="C2248">MONTH(A2248)</f>
        <v>2</v>
      </c>
      <c r="D2248" s="51">
        <v>175890</v>
      </c>
    </row>
    <row r="2249" ht="12.75" customHeight="1">
      <c r="A2249" s="24">
        <v>45339</v>
      </c>
      <c r="B2249" s="28" cm="1">
        <f t="array" ref="B2249">YEAR(A2249)</f>
        <v>2024</v>
      </c>
      <c r="C2249" s="29" cm="1">
        <f t="array" ref="C2249">MONTH(A2249)</f>
        <v>2</v>
      </c>
      <c r="D2249" s="51">
        <v>175950</v>
      </c>
    </row>
    <row r="2250" ht="12.75" customHeight="1">
      <c r="A2250" s="24">
        <v>45340</v>
      </c>
      <c r="B2250" s="28" cm="1">
        <f t="array" ref="B2250">YEAR(A2250)</f>
        <v>2024</v>
      </c>
      <c r="C2250" s="29" cm="1">
        <f t="array" ref="C2250">MONTH(A2250)</f>
        <v>2</v>
      </c>
      <c r="D2250" s="51">
        <v>175390</v>
      </c>
    </row>
    <row r="2251" ht="12.75" customHeight="1">
      <c r="A2251" s="24">
        <v>45341</v>
      </c>
      <c r="B2251" s="28" cm="1">
        <f t="array" ref="B2251">YEAR(A2251)</f>
        <v>2024</v>
      </c>
      <c r="C2251" s="29" cm="1">
        <f t="array" ref="C2251">MONTH(A2251)</f>
        <v>2</v>
      </c>
      <c r="D2251" s="51">
        <v>176320</v>
      </c>
    </row>
    <row r="2252" ht="12.75" customHeight="1">
      <c r="A2252" s="24">
        <v>45342</v>
      </c>
      <c r="B2252" s="28" cm="1">
        <f t="array" ref="B2252">YEAR(A2252)</f>
        <v>2024</v>
      </c>
      <c r="C2252" s="29" cm="1">
        <f t="array" ref="C2252">MONTH(A2252)</f>
        <v>2</v>
      </c>
      <c r="D2252" s="51">
        <v>177680</v>
      </c>
    </row>
    <row r="2253" ht="12.75" customHeight="1">
      <c r="A2253" s="24">
        <v>45343</v>
      </c>
      <c r="B2253" s="28" cm="1">
        <f t="array" ref="B2253">YEAR(A2253)</f>
        <v>2024</v>
      </c>
      <c r="C2253" s="29" cm="1">
        <f t="array" ref="C2253">MONTH(A2253)</f>
        <v>2</v>
      </c>
      <c r="D2253" s="51">
        <v>178800</v>
      </c>
    </row>
    <row r="2254" ht="12.75" customHeight="1">
      <c r="A2254" s="24">
        <v>45344</v>
      </c>
      <c r="B2254" s="28" cm="1">
        <f t="array" ref="B2254">YEAR(A2254)</f>
        <v>2024</v>
      </c>
      <c r="C2254" s="29" cm="1">
        <f t="array" ref="C2254">MONTH(A2254)</f>
        <v>2</v>
      </c>
      <c r="D2254" s="51">
        <v>179270</v>
      </c>
    </row>
    <row r="2255" ht="12.75" customHeight="1">
      <c r="A2255" s="24">
        <v>45345</v>
      </c>
      <c r="B2255" s="28" cm="1">
        <f t="array" ref="B2255">YEAR(A2255)</f>
        <v>2024</v>
      </c>
      <c r="C2255" s="29" cm="1">
        <f t="array" ref="C2255">MONTH(A2255)</f>
        <v>2</v>
      </c>
      <c r="D2255" s="51">
        <v>179350</v>
      </c>
    </row>
    <row r="2256" ht="12.75" customHeight="1">
      <c r="A2256" s="24">
        <v>45346</v>
      </c>
      <c r="B2256" s="28" cm="1">
        <f t="array" ref="B2256">YEAR(A2256)</f>
        <v>2024</v>
      </c>
      <c r="C2256" s="29" cm="1">
        <f t="array" ref="C2256">MONTH(A2256)</f>
        <v>2</v>
      </c>
      <c r="D2256" s="51">
        <v>179190</v>
      </c>
    </row>
    <row r="2257" ht="12.75" customHeight="1">
      <c r="A2257" s="24">
        <v>45347</v>
      </c>
      <c r="B2257" s="28" cm="1">
        <f t="array" ref="B2257">YEAR(A2257)</f>
        <v>2024</v>
      </c>
      <c r="C2257" s="29" cm="1">
        <f t="array" ref="C2257">MONTH(A2257)</f>
        <v>2</v>
      </c>
      <c r="D2257" s="51">
        <v>178860</v>
      </c>
    </row>
    <row r="2258" ht="12.75" customHeight="1">
      <c r="A2258" s="24">
        <v>45348</v>
      </c>
      <c r="B2258" s="28" cm="1">
        <f t="array" ref="B2258">YEAR(A2258)</f>
        <v>2024</v>
      </c>
      <c r="C2258" s="29" cm="1">
        <f t="array" ref="C2258">MONTH(A2258)</f>
        <v>2</v>
      </c>
      <c r="D2258" s="51">
        <v>178430</v>
      </c>
    </row>
    <row r="2259" ht="12.75" customHeight="1">
      <c r="A2259" s="24">
        <v>45349</v>
      </c>
      <c r="B2259" s="28" cm="1">
        <f t="array" ref="B2259">YEAR(A2259)</f>
        <v>2024</v>
      </c>
      <c r="C2259" s="29" cm="1">
        <f t="array" ref="C2259">MONTH(A2259)</f>
        <v>2</v>
      </c>
      <c r="D2259" s="51">
        <v>177740</v>
      </c>
    </row>
    <row r="2260" ht="12.75" customHeight="1">
      <c r="A2260" s="24">
        <v>45350</v>
      </c>
      <c r="B2260" s="28" cm="1">
        <f t="array" ref="B2260">YEAR(A2260)</f>
        <v>2024</v>
      </c>
      <c r="C2260" s="29" cm="1">
        <f t="array" ref="C2260">MONTH(A2260)</f>
        <v>2</v>
      </c>
      <c r="D2260" s="51">
        <v>177230</v>
      </c>
    </row>
    <row r="2261" ht="12.75" customHeight="1">
      <c r="A2261" s="24">
        <v>45351</v>
      </c>
      <c r="B2261" s="28" cm="1">
        <f t="array" ref="B2261">YEAR(A2261)</f>
        <v>2024</v>
      </c>
      <c r="C2261" s="29" cm="1">
        <f t="array" ref="C2261">MONTH(A2261)</f>
        <v>2</v>
      </c>
      <c r="D2261" s="51">
        <v>176800</v>
      </c>
    </row>
    <row r="2262" ht="12.75" customHeight="1">
      <c r="A2262" s="24">
        <v>45352</v>
      </c>
      <c r="B2262" s="28" cm="1">
        <f t="array" ref="B2262">YEAR(A2262)</f>
        <v>2024</v>
      </c>
      <c r="C2262" s="29" cm="1">
        <f t="array" ref="C2262">MONTH(A2262)</f>
        <v>3</v>
      </c>
      <c r="D2262" s="51">
        <v>178410</v>
      </c>
    </row>
    <row r="2263" ht="12.75" customHeight="1">
      <c r="A2263" s="24">
        <v>45353</v>
      </c>
      <c r="B2263" s="28" cm="1">
        <f t="array" ref="B2263">YEAR(A2263)</f>
        <v>2024</v>
      </c>
      <c r="C2263" s="29" cm="1">
        <f t="array" ref="C2263">MONTH(A2263)</f>
        <v>3</v>
      </c>
      <c r="D2263" s="51">
        <v>181520</v>
      </c>
    </row>
    <row r="2264" ht="12.75" customHeight="1">
      <c r="A2264" s="24">
        <v>45354</v>
      </c>
      <c r="B2264" s="28" cm="1">
        <f t="array" ref="B2264">YEAR(A2264)</f>
        <v>2024</v>
      </c>
      <c r="C2264" s="29" cm="1">
        <f t="array" ref="C2264">MONTH(A2264)</f>
        <v>3</v>
      </c>
      <c r="D2264" s="51">
        <v>183580</v>
      </c>
    </row>
    <row r="2265" ht="12.75" customHeight="1">
      <c r="A2265" s="24">
        <v>45355</v>
      </c>
      <c r="B2265" s="28" cm="1">
        <f t="array" ref="B2265">YEAR(A2265)</f>
        <v>2024</v>
      </c>
      <c r="C2265" s="29" cm="1">
        <f t="array" ref="C2265">MONTH(A2265)</f>
        <v>3</v>
      </c>
      <c r="D2265" s="51">
        <v>184040</v>
      </c>
    </row>
    <row r="2266" ht="12.75" customHeight="1">
      <c r="A2266" s="24">
        <v>45356</v>
      </c>
      <c r="B2266" s="28" cm="1">
        <f t="array" ref="B2266">YEAR(A2266)</f>
        <v>2024</v>
      </c>
      <c r="C2266" s="29" cm="1">
        <f t="array" ref="C2266">MONTH(A2266)</f>
        <v>3</v>
      </c>
      <c r="D2266" s="51">
        <v>183490</v>
      </c>
    </row>
    <row r="2267" ht="12.75" customHeight="1">
      <c r="A2267" s="24">
        <v>45357</v>
      </c>
      <c r="B2267" s="28" cm="1">
        <f t="array" ref="B2267">YEAR(A2267)</f>
        <v>2024</v>
      </c>
      <c r="C2267" s="29" cm="1">
        <f t="array" ref="C2267">MONTH(A2267)</f>
        <v>3</v>
      </c>
      <c r="D2267" s="51">
        <v>182700</v>
      </c>
    </row>
    <row r="2268" ht="12.75" customHeight="1">
      <c r="A2268" s="24">
        <v>45358</v>
      </c>
      <c r="B2268" s="28" cm="1">
        <f t="array" ref="B2268">YEAR(A2268)</f>
        <v>2024</v>
      </c>
      <c r="C2268" s="29" cm="1">
        <f t="array" ref="C2268">MONTH(A2268)</f>
        <v>3</v>
      </c>
      <c r="D2268" s="51">
        <v>182020</v>
      </c>
    </row>
    <row r="2269" ht="12.75" customHeight="1">
      <c r="A2269" s="24">
        <v>45359</v>
      </c>
      <c r="B2269" s="28" cm="1">
        <f t="array" ref="B2269">YEAR(A2269)</f>
        <v>2024</v>
      </c>
      <c r="C2269" s="29" cm="1">
        <f t="array" ref="C2269">MONTH(A2269)</f>
        <v>3</v>
      </c>
      <c r="D2269" s="51">
        <v>181290</v>
      </c>
    </row>
    <row r="2270" ht="12.75" customHeight="1">
      <c r="A2270" s="24">
        <v>45360</v>
      </c>
      <c r="B2270" s="28" cm="1">
        <f t="array" ref="B2270">YEAR(A2270)</f>
        <v>2024</v>
      </c>
      <c r="C2270" s="29" cm="1">
        <f t="array" ref="C2270">MONTH(A2270)</f>
        <v>3</v>
      </c>
      <c r="D2270" s="51">
        <v>180450</v>
      </c>
    </row>
    <row r="2271" ht="12.75" customHeight="1">
      <c r="A2271" s="24">
        <v>45361</v>
      </c>
      <c r="B2271" s="28" cm="1">
        <f t="array" ref="B2271">YEAR(A2271)</f>
        <v>2024</v>
      </c>
      <c r="C2271" s="29" cm="1">
        <f t="array" ref="C2271">MONTH(A2271)</f>
        <v>3</v>
      </c>
      <c r="D2271" s="51">
        <v>179400</v>
      </c>
    </row>
    <row r="2272" ht="12.75" customHeight="1">
      <c r="A2272" s="24">
        <v>45362</v>
      </c>
      <c r="B2272" s="28" cm="1">
        <f t="array" ref="B2272">YEAR(A2272)</f>
        <v>2024</v>
      </c>
      <c r="C2272" s="29" cm="1">
        <f t="array" ref="C2272">MONTH(A2272)</f>
        <v>3</v>
      </c>
      <c r="D2272" s="51">
        <v>178210</v>
      </c>
    </row>
    <row r="2273" ht="12.75" customHeight="1">
      <c r="A2273" s="24">
        <v>45363</v>
      </c>
      <c r="B2273" s="28" cm="1">
        <f t="array" ref="B2273">YEAR(A2273)</f>
        <v>2024</v>
      </c>
      <c r="C2273" s="29" cm="1">
        <f t="array" ref="C2273">MONTH(A2273)</f>
        <v>3</v>
      </c>
      <c r="D2273" s="51">
        <v>177090</v>
      </c>
    </row>
    <row r="2274" ht="12.75" customHeight="1">
      <c r="A2274" s="24">
        <v>45364</v>
      </c>
      <c r="B2274" s="28" cm="1">
        <f t="array" ref="B2274">YEAR(A2274)</f>
        <v>2024</v>
      </c>
      <c r="C2274" s="29" cm="1">
        <f t="array" ref="C2274">MONTH(A2274)</f>
        <v>3</v>
      </c>
      <c r="D2274" s="51">
        <v>176010</v>
      </c>
    </row>
    <row r="2275" ht="12.75" customHeight="1">
      <c r="A2275" s="24">
        <v>45365</v>
      </c>
      <c r="B2275" s="28" cm="1">
        <f t="array" ref="B2275">YEAR(A2275)</f>
        <v>2024</v>
      </c>
      <c r="C2275" s="29" cm="1">
        <f t="array" ref="C2275">MONTH(A2275)</f>
        <v>3</v>
      </c>
      <c r="D2275" s="51">
        <v>174860</v>
      </c>
    </row>
    <row r="2276" ht="12.75" customHeight="1">
      <c r="A2276" s="24">
        <v>45366</v>
      </c>
      <c r="B2276" s="28" cm="1">
        <f t="array" ref="B2276">YEAR(A2276)</f>
        <v>2024</v>
      </c>
      <c r="C2276" s="29" cm="1">
        <f t="array" ref="C2276">MONTH(A2276)</f>
        <v>3</v>
      </c>
      <c r="D2276" s="51">
        <v>174620</v>
      </c>
    </row>
    <row r="2277" ht="12.75" customHeight="1">
      <c r="A2277" s="24">
        <v>45367</v>
      </c>
      <c r="B2277" s="28" cm="1">
        <f t="array" ref="B2277">YEAR(A2277)</f>
        <v>2024</v>
      </c>
      <c r="C2277" s="29" cm="1">
        <f t="array" ref="C2277">MONTH(A2277)</f>
        <v>3</v>
      </c>
      <c r="D2277" s="51">
        <v>174060</v>
      </c>
    </row>
    <row r="2278" ht="12.75" customHeight="1">
      <c r="A2278" s="24">
        <v>45368</v>
      </c>
      <c r="B2278" s="28" cm="1">
        <f t="array" ref="B2278">YEAR(A2278)</f>
        <v>2024</v>
      </c>
      <c r="C2278" s="29" cm="1">
        <f t="array" ref="C2278">MONTH(A2278)</f>
        <v>3</v>
      </c>
      <c r="D2278" s="51">
        <v>173500</v>
      </c>
    </row>
    <row r="2279" ht="12.75" customHeight="1">
      <c r="A2279" s="24">
        <v>45369</v>
      </c>
      <c r="B2279" s="28" cm="1">
        <f t="array" ref="B2279">YEAR(A2279)</f>
        <v>2024</v>
      </c>
      <c r="C2279" s="29" cm="1">
        <f t="array" ref="C2279">MONTH(A2279)</f>
        <v>3</v>
      </c>
      <c r="D2279" s="51">
        <v>173200</v>
      </c>
    </row>
    <row r="2280" ht="12.75" customHeight="1">
      <c r="A2280" s="24">
        <v>45370</v>
      </c>
      <c r="B2280" s="28" cm="1">
        <f t="array" ref="B2280">YEAR(A2280)</f>
        <v>2024</v>
      </c>
      <c r="C2280" s="29" cm="1">
        <f t="array" ref="C2280">MONTH(A2280)</f>
        <v>3</v>
      </c>
      <c r="D2280" s="51">
        <v>172920</v>
      </c>
    </row>
    <row r="2281" ht="12.75" customHeight="1">
      <c r="A2281" s="24">
        <v>45371</v>
      </c>
      <c r="B2281" s="28" cm="1">
        <f t="array" ref="B2281">YEAR(A2281)</f>
        <v>2024</v>
      </c>
      <c r="C2281" s="29" cm="1">
        <f t="array" ref="C2281">MONTH(A2281)</f>
        <v>3</v>
      </c>
      <c r="D2281" s="51">
        <v>172740</v>
      </c>
    </row>
    <row r="2282" ht="12.75" customHeight="1">
      <c r="A2282" s="24">
        <v>45372</v>
      </c>
      <c r="B2282" s="28" cm="1">
        <f t="array" ref="B2282">YEAR(A2282)</f>
        <v>2024</v>
      </c>
      <c r="C2282" s="29" cm="1">
        <f t="array" ref="C2282">MONTH(A2282)</f>
        <v>3</v>
      </c>
      <c r="D2282" s="51">
        <v>172700</v>
      </c>
    </row>
    <row r="2283" ht="12.75" customHeight="1">
      <c r="A2283" s="24">
        <v>45373</v>
      </c>
      <c r="B2283" s="28" cm="1">
        <f t="array" ref="B2283">YEAR(A2283)</f>
        <v>2024</v>
      </c>
      <c r="C2283" s="29" cm="1">
        <f t="array" ref="C2283">MONTH(A2283)</f>
        <v>3</v>
      </c>
      <c r="D2283" s="51">
        <v>172860</v>
      </c>
    </row>
    <row r="2284" ht="12.75" customHeight="1">
      <c r="A2284" s="24">
        <v>45374</v>
      </c>
      <c r="B2284" s="28" cm="1">
        <f t="array" ref="B2284">YEAR(A2284)</f>
        <v>2024</v>
      </c>
      <c r="C2284" s="29" cm="1">
        <f t="array" ref="C2284">MONTH(A2284)</f>
        <v>3</v>
      </c>
      <c r="D2284" s="51">
        <v>173880</v>
      </c>
    </row>
    <row r="2285" ht="12.75" customHeight="1">
      <c r="A2285" s="24">
        <v>45375</v>
      </c>
      <c r="B2285" s="28" cm="1">
        <f t="array" ref="B2285">YEAR(A2285)</f>
        <v>2024</v>
      </c>
      <c r="C2285" s="29" cm="1">
        <f t="array" ref="C2285">MONTH(A2285)</f>
        <v>3</v>
      </c>
      <c r="D2285" s="51">
        <v>175170</v>
      </c>
    </row>
    <row r="2286" ht="12.75" customHeight="1">
      <c r="A2286" s="24">
        <v>45376</v>
      </c>
      <c r="B2286" s="28" cm="1">
        <f t="array" ref="B2286">YEAR(A2286)</f>
        <v>2024</v>
      </c>
      <c r="C2286" s="29" cm="1">
        <f t="array" ref="C2286">MONTH(A2286)</f>
        <v>3</v>
      </c>
      <c r="D2286" s="51">
        <v>175730</v>
      </c>
    </row>
    <row r="2287" ht="12.75" customHeight="1">
      <c r="A2287" s="24">
        <v>45377</v>
      </c>
      <c r="B2287" s="28" cm="1">
        <f t="array" ref="B2287">YEAR(A2287)</f>
        <v>2024</v>
      </c>
      <c r="C2287" s="29" cm="1">
        <f t="array" ref="C2287">MONTH(A2287)</f>
        <v>3</v>
      </c>
      <c r="D2287" s="51">
        <v>176010</v>
      </c>
    </row>
    <row r="2288" ht="12.75" customHeight="1">
      <c r="A2288" s="24">
        <v>45378</v>
      </c>
      <c r="B2288" s="28" cm="1">
        <f t="array" ref="B2288">YEAR(A2288)</f>
        <v>2024</v>
      </c>
      <c r="C2288" s="29" cm="1">
        <f t="array" ref="C2288">MONTH(A2288)</f>
        <v>3</v>
      </c>
      <c r="D2288" s="51">
        <v>176050</v>
      </c>
    </row>
    <row r="2289" ht="12.75" customHeight="1">
      <c r="A2289" s="24">
        <v>45379</v>
      </c>
      <c r="B2289" s="28" cm="1">
        <f t="array" ref="B2289">YEAR(A2289)</f>
        <v>2024</v>
      </c>
      <c r="C2289" s="29" cm="1">
        <f t="array" ref="C2289">MONTH(A2289)</f>
        <v>3</v>
      </c>
      <c r="D2289" s="51">
        <v>176440</v>
      </c>
    </row>
    <row r="2290" ht="12.75" customHeight="1">
      <c r="A2290" s="24">
        <v>45380</v>
      </c>
      <c r="B2290" s="28" cm="1">
        <f t="array" ref="B2290">YEAR(A2290)</f>
        <v>2024</v>
      </c>
      <c r="C2290" s="29" cm="1">
        <f t="array" ref="C2290">MONTH(A2290)</f>
        <v>3</v>
      </c>
      <c r="D2290" s="51">
        <v>176900</v>
      </c>
    </row>
    <row r="2291" ht="12.75" customHeight="1">
      <c r="A2291" s="24">
        <v>45381</v>
      </c>
      <c r="B2291" s="28" cm="1">
        <f t="array" ref="B2291">YEAR(A2291)</f>
        <v>2024</v>
      </c>
      <c r="C2291" s="29" cm="1">
        <f t="array" ref="C2291">MONTH(A2291)</f>
        <v>3</v>
      </c>
      <c r="D2291" s="51">
        <v>177330</v>
      </c>
    </row>
    <row r="2292" ht="12.75" customHeight="1">
      <c r="A2292" s="24">
        <v>45382</v>
      </c>
      <c r="B2292" s="28" cm="1">
        <f t="array" ref="B2292">YEAR(A2292)</f>
        <v>2024</v>
      </c>
      <c r="C2292" s="29" cm="1">
        <f t="array" ref="C2292">MONTH(A2292)</f>
        <v>3</v>
      </c>
      <c r="D2292" s="51">
        <v>177390</v>
      </c>
    </row>
    <row r="2293" ht="12.75" customHeight="1">
      <c r="A2293" s="24">
        <v>45383</v>
      </c>
      <c r="B2293" s="28" cm="1">
        <f t="array" ref="B2293">YEAR(A2293)</f>
        <v>2024</v>
      </c>
      <c r="C2293" s="29" cm="1">
        <f t="array" ref="C2293">MONTH(A2293)</f>
        <v>4</v>
      </c>
      <c r="D2293" s="51">
        <v>177370</v>
      </c>
    </row>
    <row r="2294" ht="12.75" customHeight="1">
      <c r="A2294" s="24">
        <v>45384</v>
      </c>
      <c r="B2294" s="28" cm="1">
        <f t="array" ref="B2294">YEAR(A2294)</f>
        <v>2024</v>
      </c>
      <c r="C2294" s="29" cm="1">
        <f t="array" ref="C2294">MONTH(A2294)</f>
        <v>4</v>
      </c>
      <c r="D2294" s="51">
        <v>177350</v>
      </c>
    </row>
    <row r="2295" ht="12.75" customHeight="1">
      <c r="A2295" s="24">
        <v>45385</v>
      </c>
      <c r="B2295" s="28" cm="1">
        <f t="array" ref="B2295">YEAR(A2295)</f>
        <v>2024</v>
      </c>
      <c r="C2295" s="29" cm="1">
        <f t="array" ref="C2295">MONTH(A2295)</f>
        <v>4</v>
      </c>
      <c r="D2295" s="51">
        <v>177250</v>
      </c>
    </row>
    <row r="2296" ht="12.75" customHeight="1">
      <c r="A2296" s="24">
        <v>45386</v>
      </c>
      <c r="B2296" s="28" cm="1">
        <f t="array" ref="B2296">YEAR(A2296)</f>
        <v>2024</v>
      </c>
      <c r="C2296" s="29" cm="1">
        <f t="array" ref="C2296">MONTH(A2296)</f>
        <v>4</v>
      </c>
      <c r="D2296" s="51">
        <v>176800</v>
      </c>
    </row>
    <row r="2297" ht="12.75" customHeight="1">
      <c r="A2297" s="24">
        <v>45387</v>
      </c>
      <c r="B2297" s="28" cm="1">
        <f t="array" ref="B2297">YEAR(A2297)</f>
        <v>2024</v>
      </c>
      <c r="C2297" s="29" cm="1">
        <f t="array" ref="C2297">MONTH(A2297)</f>
        <v>4</v>
      </c>
      <c r="D2297" s="51">
        <v>176500</v>
      </c>
    </row>
    <row r="2298" ht="12.75" customHeight="1">
      <c r="A2298" s="24">
        <v>45388</v>
      </c>
      <c r="B2298" s="28" cm="1">
        <f t="array" ref="B2298">YEAR(A2298)</f>
        <v>2024</v>
      </c>
      <c r="C2298" s="29" cm="1">
        <f t="array" ref="C2298">MONTH(A2298)</f>
        <v>4</v>
      </c>
      <c r="D2298" s="51">
        <v>176260</v>
      </c>
    </row>
    <row r="2299" ht="12.75" customHeight="1">
      <c r="A2299" s="24">
        <v>45389</v>
      </c>
      <c r="B2299" s="28" cm="1">
        <f t="array" ref="B2299">YEAR(A2299)</f>
        <v>2024</v>
      </c>
      <c r="C2299" s="29" cm="1">
        <f t="array" ref="C2299">MONTH(A2299)</f>
        <v>4</v>
      </c>
      <c r="D2299" s="51">
        <v>175850</v>
      </c>
    </row>
    <row r="2300" ht="12.75" customHeight="1">
      <c r="A2300" s="24">
        <v>45390</v>
      </c>
      <c r="B2300" s="28" cm="1">
        <f t="array" ref="B2300">YEAR(A2300)</f>
        <v>2024</v>
      </c>
      <c r="C2300" s="29" cm="1">
        <f t="array" ref="C2300">MONTH(A2300)</f>
        <v>4</v>
      </c>
      <c r="D2300" s="51">
        <v>175730</v>
      </c>
    </row>
    <row r="2301" ht="12.75" customHeight="1">
      <c r="A2301" s="24">
        <v>45391</v>
      </c>
      <c r="B2301" s="28" cm="1">
        <f t="array" ref="B2301">YEAR(A2301)</f>
        <v>2024</v>
      </c>
      <c r="C2301" s="29" cm="1">
        <f t="array" ref="C2301">MONTH(A2301)</f>
        <v>4</v>
      </c>
      <c r="D2301" s="51">
        <v>175370</v>
      </c>
    </row>
    <row r="2302" ht="12.75" customHeight="1">
      <c r="A2302" s="24">
        <v>45392</v>
      </c>
      <c r="B2302" s="28" cm="1">
        <f t="array" ref="B2302">YEAR(A2302)</f>
        <v>2024</v>
      </c>
      <c r="C2302" s="29" cm="1">
        <f t="array" ref="C2302">MONTH(A2302)</f>
        <v>4</v>
      </c>
      <c r="D2302" s="51">
        <v>174320</v>
      </c>
    </row>
    <row r="2303" ht="12.75" customHeight="1">
      <c r="A2303" s="24">
        <v>45393</v>
      </c>
      <c r="B2303" s="28" cm="1">
        <f t="array" ref="B2303">YEAR(A2303)</f>
        <v>2024</v>
      </c>
      <c r="C2303" s="29" cm="1">
        <f t="array" ref="C2303">MONTH(A2303)</f>
        <v>4</v>
      </c>
      <c r="D2303" s="51">
        <v>173380</v>
      </c>
    </row>
    <row r="2304" ht="12.75" customHeight="1">
      <c r="A2304" s="24">
        <v>45394</v>
      </c>
      <c r="B2304" s="28" cm="1">
        <f t="array" ref="B2304">YEAR(A2304)</f>
        <v>2024</v>
      </c>
      <c r="C2304" s="29" cm="1">
        <f t="array" ref="C2304">MONTH(A2304)</f>
        <v>4</v>
      </c>
      <c r="D2304" s="51">
        <v>172560</v>
      </c>
    </row>
    <row r="2305" ht="12.75" customHeight="1">
      <c r="A2305" s="24">
        <v>45395</v>
      </c>
      <c r="B2305" s="28" cm="1">
        <f t="array" ref="B2305">YEAR(A2305)</f>
        <v>2024</v>
      </c>
      <c r="C2305" s="29" cm="1">
        <f t="array" ref="C2305">MONTH(A2305)</f>
        <v>4</v>
      </c>
      <c r="D2305" s="51">
        <v>172080</v>
      </c>
    </row>
    <row r="2306" ht="12.75" customHeight="1">
      <c r="A2306" s="24">
        <v>45396</v>
      </c>
      <c r="B2306" s="28" cm="1">
        <f t="array" ref="B2306">YEAR(A2306)</f>
        <v>2024</v>
      </c>
      <c r="C2306" s="29" cm="1">
        <f t="array" ref="C2306">MONTH(A2306)</f>
        <v>4</v>
      </c>
      <c r="D2306" s="51">
        <v>171430</v>
      </c>
    </row>
    <row r="2307" ht="12.75" customHeight="1">
      <c r="A2307" s="24">
        <v>45397</v>
      </c>
      <c r="B2307" s="28" cm="1">
        <f t="array" ref="B2307">YEAR(A2307)</f>
        <v>2024</v>
      </c>
      <c r="C2307" s="29" cm="1">
        <f t="array" ref="C2307">MONTH(A2307)</f>
        <v>4</v>
      </c>
      <c r="D2307" s="51">
        <v>170640</v>
      </c>
    </row>
    <row r="2308" ht="12.75" customHeight="1">
      <c r="A2308" s="24">
        <v>45398</v>
      </c>
      <c r="B2308" s="28" cm="1">
        <f t="array" ref="B2308">YEAR(A2308)</f>
        <v>2024</v>
      </c>
      <c r="C2308" s="29" cm="1">
        <f t="array" ref="C2308">MONTH(A2308)</f>
        <v>4</v>
      </c>
      <c r="D2308" s="51">
        <v>170680</v>
      </c>
    </row>
    <row r="2309" ht="12.75" customHeight="1">
      <c r="A2309" s="24">
        <v>45399</v>
      </c>
      <c r="B2309" s="28" cm="1">
        <f t="array" ref="B2309">YEAR(A2309)</f>
        <v>2024</v>
      </c>
      <c r="C2309" s="29" cm="1">
        <f t="array" ref="C2309">MONTH(A2309)</f>
        <v>4</v>
      </c>
      <c r="D2309" s="51">
        <v>171310</v>
      </c>
    </row>
    <row r="2310" ht="12.75" customHeight="1">
      <c r="A2310" s="24">
        <v>45400</v>
      </c>
      <c r="B2310" s="28" cm="1">
        <f t="array" ref="B2310">YEAR(A2310)</f>
        <v>2024</v>
      </c>
      <c r="C2310" s="29" cm="1">
        <f t="array" ref="C2310">MONTH(A2310)</f>
        <v>4</v>
      </c>
      <c r="D2310" s="51">
        <v>171930</v>
      </c>
    </row>
    <row r="2311" ht="12.75" customHeight="1">
      <c r="A2311" s="24">
        <v>45401</v>
      </c>
      <c r="B2311" s="28" cm="1">
        <f t="array" ref="B2311">YEAR(A2311)</f>
        <v>2024</v>
      </c>
      <c r="C2311" s="29" cm="1">
        <f t="array" ref="C2311">MONTH(A2311)</f>
        <v>4</v>
      </c>
      <c r="D2311" s="51">
        <v>172680</v>
      </c>
    </row>
    <row r="2312" ht="12.75" customHeight="1">
      <c r="A2312" s="24">
        <v>45402</v>
      </c>
      <c r="B2312" s="28" cm="1">
        <f t="array" ref="B2312">YEAR(A2312)</f>
        <v>2024</v>
      </c>
      <c r="C2312" s="29" cm="1">
        <f t="array" ref="C2312">MONTH(A2312)</f>
        <v>4</v>
      </c>
      <c r="D2312" s="51">
        <v>173360</v>
      </c>
    </row>
    <row r="2313" ht="12.75" customHeight="1">
      <c r="A2313" s="24">
        <v>45403</v>
      </c>
      <c r="B2313" s="28" cm="1">
        <f t="array" ref="B2313">YEAR(A2313)</f>
        <v>2024</v>
      </c>
      <c r="C2313" s="29" cm="1">
        <f t="array" ref="C2313">MONTH(A2313)</f>
        <v>4</v>
      </c>
      <c r="D2313" s="51">
        <v>173640</v>
      </c>
    </row>
    <row r="2314" ht="12.75" customHeight="1">
      <c r="A2314" s="24">
        <v>45404</v>
      </c>
      <c r="B2314" s="28" cm="1">
        <f t="array" ref="B2314">YEAR(A2314)</f>
        <v>2024</v>
      </c>
      <c r="C2314" s="29" cm="1">
        <f t="array" ref="C2314">MONTH(A2314)</f>
        <v>4</v>
      </c>
      <c r="D2314" s="51">
        <v>174020</v>
      </c>
    </row>
    <row r="2315" ht="12.75" customHeight="1">
      <c r="A2315" s="24">
        <v>45405</v>
      </c>
      <c r="B2315" s="28" cm="1">
        <f t="array" ref="B2315">YEAR(A2315)</f>
        <v>2024</v>
      </c>
      <c r="C2315" s="29" cm="1">
        <f t="array" ref="C2315">MONTH(A2315)</f>
        <v>4</v>
      </c>
      <c r="D2315" s="51">
        <v>174620</v>
      </c>
    </row>
    <row r="2316" ht="12.75" customHeight="1">
      <c r="A2316" s="24">
        <v>45406</v>
      </c>
      <c r="B2316" s="28" cm="1">
        <f t="array" ref="B2316">YEAR(A2316)</f>
        <v>2024</v>
      </c>
      <c r="C2316" s="29" cm="1">
        <f t="array" ref="C2316">MONTH(A2316)</f>
        <v>4</v>
      </c>
      <c r="D2316" s="51">
        <v>175170</v>
      </c>
    </row>
    <row r="2317" ht="12.75" customHeight="1">
      <c r="A2317" s="24">
        <v>45407</v>
      </c>
      <c r="B2317" s="28" cm="1">
        <f t="array" ref="B2317">YEAR(A2317)</f>
        <v>2024</v>
      </c>
      <c r="C2317" s="29" cm="1">
        <f t="array" ref="C2317">MONTH(A2317)</f>
        <v>4</v>
      </c>
      <c r="D2317" s="51">
        <v>175510</v>
      </c>
    </row>
    <row r="2318" ht="12.75" customHeight="1">
      <c r="A2318" s="24">
        <v>45408</v>
      </c>
      <c r="B2318" s="28" cm="1">
        <f t="array" ref="B2318">YEAR(A2318)</f>
        <v>2024</v>
      </c>
      <c r="C2318" s="29" cm="1">
        <f t="array" ref="C2318">MONTH(A2318)</f>
        <v>4</v>
      </c>
      <c r="D2318" s="51">
        <v>175710</v>
      </c>
    </row>
    <row r="2319" ht="12.75" customHeight="1">
      <c r="A2319" s="24">
        <v>45409</v>
      </c>
      <c r="B2319" s="28" cm="1">
        <f t="array" ref="B2319">YEAR(A2319)</f>
        <v>2024</v>
      </c>
      <c r="C2319" s="29" cm="1">
        <f t="array" ref="C2319">MONTH(A2319)</f>
        <v>4</v>
      </c>
      <c r="D2319" s="51">
        <v>176280</v>
      </c>
    </row>
    <row r="2320" ht="12.75" customHeight="1">
      <c r="A2320" s="24">
        <v>45410</v>
      </c>
      <c r="B2320" s="28" cm="1">
        <f t="array" ref="B2320">YEAR(A2320)</f>
        <v>2024</v>
      </c>
      <c r="C2320" s="29" cm="1">
        <f t="array" ref="C2320">MONTH(A2320)</f>
        <v>4</v>
      </c>
      <c r="D2320" s="51">
        <v>177310</v>
      </c>
    </row>
    <row r="2321" ht="12.75" customHeight="1">
      <c r="A2321" s="24">
        <v>45411</v>
      </c>
      <c r="B2321" s="28" cm="1">
        <f t="array" ref="B2321">YEAR(A2321)</f>
        <v>2024</v>
      </c>
      <c r="C2321" s="29" cm="1">
        <f t="array" ref="C2321">MONTH(A2321)</f>
        <v>4</v>
      </c>
      <c r="D2321" s="51">
        <v>177720</v>
      </c>
    </row>
    <row r="2322" ht="12.75" customHeight="1">
      <c r="A2322" s="24">
        <v>45412</v>
      </c>
      <c r="B2322" s="28" cm="1">
        <f t="array" ref="B2322">YEAR(A2322)</f>
        <v>2024</v>
      </c>
      <c r="C2322" s="29" cm="1">
        <f t="array" ref="C2322">MONTH(A2322)</f>
        <v>4</v>
      </c>
      <c r="D2322" s="51">
        <v>178290</v>
      </c>
    </row>
    <row r="2323" ht="12.75" customHeight="1">
      <c r="A2323" s="24">
        <v>45413</v>
      </c>
      <c r="B2323" s="28" cm="1">
        <f t="array" ref="B2323">YEAR(A2323)</f>
        <v>2024</v>
      </c>
      <c r="C2323" s="29" cm="1">
        <f t="array" ref="C2323">MONTH(A2323)</f>
        <v>5</v>
      </c>
      <c r="D2323" s="51">
        <v>178860</v>
      </c>
    </row>
    <row r="2324" ht="12.75" customHeight="1">
      <c r="A2324" s="24">
        <v>45414</v>
      </c>
      <c r="B2324" s="28" cm="1">
        <f t="array" ref="B2324">YEAR(A2324)</f>
        <v>2024</v>
      </c>
      <c r="C2324" s="29" cm="1">
        <f t="array" ref="C2324">MONTH(A2324)</f>
        <v>5</v>
      </c>
      <c r="D2324" s="51">
        <v>179520</v>
      </c>
    </row>
    <row r="2325" ht="12.75" customHeight="1">
      <c r="A2325" s="24">
        <v>45415</v>
      </c>
      <c r="B2325" s="28" cm="1">
        <f t="array" ref="B2325">YEAR(A2325)</f>
        <v>2024</v>
      </c>
      <c r="C2325" s="29" cm="1">
        <f t="array" ref="C2325">MONTH(A2325)</f>
        <v>5</v>
      </c>
      <c r="D2325" s="51">
        <v>180650</v>
      </c>
    </row>
    <row r="2326" ht="12.75" customHeight="1">
      <c r="A2326" s="24">
        <v>45416</v>
      </c>
      <c r="B2326" s="28" cm="1">
        <f t="array" ref="B2326">YEAR(A2326)</f>
        <v>2024</v>
      </c>
      <c r="C2326" s="29" cm="1">
        <f t="array" ref="C2326">MONTH(A2326)</f>
        <v>5</v>
      </c>
      <c r="D2326" s="51">
        <v>182360</v>
      </c>
    </row>
    <row r="2327" ht="12.75" customHeight="1">
      <c r="A2327" s="24">
        <v>45417</v>
      </c>
      <c r="B2327" s="28" cm="1">
        <f t="array" ref="B2327">YEAR(A2327)</f>
        <v>2024</v>
      </c>
      <c r="C2327" s="29" cm="1">
        <f t="array" ref="C2327">MONTH(A2327)</f>
        <v>5</v>
      </c>
      <c r="D2327" s="51">
        <v>183920</v>
      </c>
    </row>
    <row r="2328" ht="12.75" customHeight="1">
      <c r="A2328" s="24">
        <v>45418</v>
      </c>
      <c r="B2328" s="28" cm="1">
        <f t="array" ref="B2328">YEAR(A2328)</f>
        <v>2024</v>
      </c>
      <c r="C2328" s="29" cm="1">
        <f t="array" ref="C2328">MONTH(A2328)</f>
        <v>5</v>
      </c>
      <c r="D2328" s="51">
        <v>186400</v>
      </c>
    </row>
    <row r="2329" ht="12.75" customHeight="1">
      <c r="A2329" s="24">
        <v>45419</v>
      </c>
      <c r="B2329" s="28" cm="1">
        <f t="array" ref="B2329">YEAR(A2329)</f>
        <v>2024</v>
      </c>
      <c r="C2329" s="29" cm="1">
        <f t="array" ref="C2329">MONTH(A2329)</f>
        <v>5</v>
      </c>
      <c r="D2329" s="51">
        <v>188760</v>
      </c>
    </row>
    <row r="2330" ht="12.75" customHeight="1">
      <c r="A2330" s="24">
        <v>45420</v>
      </c>
      <c r="B2330" s="28" cm="1">
        <f t="array" ref="B2330">YEAR(A2330)</f>
        <v>2024</v>
      </c>
      <c r="C2330" s="29" cm="1">
        <f t="array" ref="C2330">MONTH(A2330)</f>
        <v>5</v>
      </c>
      <c r="D2330" s="51">
        <v>190940</v>
      </c>
    </row>
    <row r="2331" ht="12.75" customHeight="1">
      <c r="A2331" s="24">
        <v>45421</v>
      </c>
      <c r="B2331" s="28" cm="1">
        <f t="array" ref="B2331">YEAR(A2331)</f>
        <v>2024</v>
      </c>
      <c r="C2331" s="29" cm="1">
        <f t="array" ref="C2331">MONTH(A2331)</f>
        <v>5</v>
      </c>
      <c r="D2331" s="51">
        <v>193230</v>
      </c>
    </row>
    <row r="2332" ht="12.75" customHeight="1">
      <c r="A2332" s="24">
        <v>45422</v>
      </c>
      <c r="B2332" s="28" cm="1">
        <f t="array" ref="B2332">YEAR(A2332)</f>
        <v>2024</v>
      </c>
      <c r="C2332" s="29" cm="1">
        <f t="array" ref="C2332">MONTH(A2332)</f>
        <v>5</v>
      </c>
      <c r="D2332" s="51">
        <v>195720</v>
      </c>
    </row>
    <row r="2333" ht="12.75" customHeight="1">
      <c r="A2333" s="24">
        <v>45423</v>
      </c>
      <c r="B2333" s="28" cm="1">
        <f t="array" ref="B2333">YEAR(A2333)</f>
        <v>2024</v>
      </c>
      <c r="C2333" s="29" cm="1">
        <f t="array" ref="C2333">MONTH(A2333)</f>
        <v>5</v>
      </c>
      <c r="D2333" s="51">
        <v>198070</v>
      </c>
    </row>
    <row r="2334" ht="12.75" customHeight="1">
      <c r="A2334" s="24">
        <v>45424</v>
      </c>
      <c r="B2334" s="28" cm="1">
        <f t="array" ref="B2334">YEAR(A2334)</f>
        <v>2024</v>
      </c>
      <c r="C2334" s="29" cm="1">
        <f t="array" ref="C2334">MONTH(A2334)</f>
        <v>5</v>
      </c>
      <c r="D2334" s="51">
        <v>199800</v>
      </c>
    </row>
    <row r="2335" ht="12.75" customHeight="1">
      <c r="A2335" s="24">
        <v>45425</v>
      </c>
      <c r="B2335" s="28" cm="1">
        <f t="array" ref="B2335">YEAR(A2335)</f>
        <v>2024</v>
      </c>
      <c r="C2335" s="29" cm="1">
        <f t="array" ref="C2335">MONTH(A2335)</f>
        <v>5</v>
      </c>
      <c r="D2335" s="51">
        <v>201670</v>
      </c>
    </row>
    <row r="2336" ht="12.75" customHeight="1">
      <c r="A2336" s="24">
        <v>45426</v>
      </c>
      <c r="B2336" s="28" cm="1">
        <f t="array" ref="B2336">YEAR(A2336)</f>
        <v>2024</v>
      </c>
      <c r="C2336" s="29" cm="1">
        <f t="array" ref="C2336">MONTH(A2336)</f>
        <v>5</v>
      </c>
      <c r="D2336" s="51">
        <v>203900</v>
      </c>
    </row>
    <row r="2337" ht="12.75" customHeight="1">
      <c r="A2337" s="24">
        <v>45427</v>
      </c>
      <c r="B2337" s="28" cm="1">
        <f t="array" ref="B2337">YEAR(A2337)</f>
        <v>2024</v>
      </c>
      <c r="C2337" s="29" cm="1">
        <f t="array" ref="C2337">MONTH(A2337)</f>
        <v>5</v>
      </c>
      <c r="D2337" s="51">
        <v>204900</v>
      </c>
    </row>
    <row r="2338" ht="12.75" customHeight="1">
      <c r="A2338" s="24">
        <v>45428</v>
      </c>
      <c r="B2338" s="28" cm="1">
        <f t="array" ref="B2338">YEAR(A2338)</f>
        <v>2024</v>
      </c>
      <c r="C2338" s="29" cm="1">
        <f t="array" ref="C2338">MONTH(A2338)</f>
        <v>5</v>
      </c>
      <c r="D2338" s="51">
        <v>204990</v>
      </c>
    </row>
    <row r="2339" ht="12.75" customHeight="1">
      <c r="A2339" s="24">
        <v>45429</v>
      </c>
      <c r="B2339" s="28" cm="1">
        <f t="array" ref="B2339">YEAR(A2339)</f>
        <v>2024</v>
      </c>
      <c r="C2339" s="29" cm="1">
        <f t="array" ref="C2339">MONTH(A2339)</f>
        <v>5</v>
      </c>
      <c r="D2339" s="51">
        <v>205010</v>
      </c>
    </row>
    <row r="2340" ht="12.75" customHeight="1">
      <c r="A2340" s="24">
        <v>45430</v>
      </c>
      <c r="B2340" s="28" cm="1">
        <f t="array" ref="B2340">YEAR(A2340)</f>
        <v>2024</v>
      </c>
      <c r="C2340" s="29" cm="1">
        <f t="array" ref="C2340">MONTH(A2340)</f>
        <v>5</v>
      </c>
      <c r="D2340" s="51">
        <v>204990</v>
      </c>
    </row>
    <row r="2341" ht="12.75" customHeight="1">
      <c r="A2341" s="24">
        <v>45431</v>
      </c>
      <c r="B2341" s="28" cm="1">
        <f t="array" ref="B2341">YEAR(A2341)</f>
        <v>2024</v>
      </c>
      <c r="C2341" s="29" cm="1">
        <f t="array" ref="C2341">MONTH(A2341)</f>
        <v>5</v>
      </c>
      <c r="D2341" s="51">
        <v>204940</v>
      </c>
    </row>
    <row r="2342" ht="12.75" customHeight="1">
      <c r="A2342" s="24">
        <v>45432</v>
      </c>
      <c r="B2342" s="28" cm="1">
        <f t="array" ref="B2342">YEAR(A2342)</f>
        <v>2024</v>
      </c>
      <c r="C2342" s="29" cm="1">
        <f t="array" ref="C2342">MONTH(A2342)</f>
        <v>5</v>
      </c>
      <c r="D2342" s="51">
        <v>204920</v>
      </c>
    </row>
    <row r="2343" ht="12.75" customHeight="1">
      <c r="A2343" s="24">
        <v>45433</v>
      </c>
      <c r="B2343" s="28" cm="1">
        <f t="array" ref="B2343">YEAR(A2343)</f>
        <v>2024</v>
      </c>
      <c r="C2343" s="29" cm="1">
        <f t="array" ref="C2343">MONTH(A2343)</f>
        <v>5</v>
      </c>
      <c r="D2343" s="51">
        <v>204850</v>
      </c>
    </row>
    <row r="2344" ht="12.75" customHeight="1">
      <c r="A2344" s="24">
        <v>45434</v>
      </c>
      <c r="B2344" s="28" cm="1">
        <f t="array" ref="B2344">YEAR(A2344)</f>
        <v>2024</v>
      </c>
      <c r="C2344" s="29" cm="1">
        <f t="array" ref="C2344">MONTH(A2344)</f>
        <v>5</v>
      </c>
      <c r="D2344" s="51">
        <v>204820</v>
      </c>
    </row>
    <row r="2345" ht="12.75" customHeight="1">
      <c r="A2345" s="24">
        <v>45435</v>
      </c>
      <c r="B2345" s="28" cm="1">
        <f t="array" ref="B2345">YEAR(A2345)</f>
        <v>2024</v>
      </c>
      <c r="C2345" s="29" cm="1">
        <f t="array" ref="C2345">MONTH(A2345)</f>
        <v>5</v>
      </c>
      <c r="D2345" s="51">
        <v>204840</v>
      </c>
    </row>
    <row r="2346" ht="12.75" customHeight="1">
      <c r="A2346" s="24">
        <v>45436</v>
      </c>
      <c r="B2346" s="28" cm="1">
        <f t="array" ref="B2346">YEAR(A2346)</f>
        <v>2024</v>
      </c>
      <c r="C2346" s="29" cm="1">
        <f t="array" ref="C2346">MONTH(A2346)</f>
        <v>5</v>
      </c>
      <c r="D2346" s="51">
        <v>204860</v>
      </c>
    </row>
    <row r="2347" ht="12.75" customHeight="1">
      <c r="A2347" s="24">
        <v>45437</v>
      </c>
      <c r="B2347" s="28" cm="1">
        <f t="array" ref="B2347">YEAR(A2347)</f>
        <v>2024</v>
      </c>
      <c r="C2347" s="29" cm="1">
        <f t="array" ref="C2347">MONTH(A2347)</f>
        <v>5</v>
      </c>
      <c r="D2347" s="51">
        <v>204860</v>
      </c>
    </row>
    <row r="2348" ht="12.75" customHeight="1">
      <c r="A2348" s="24">
        <v>45438</v>
      </c>
      <c r="B2348" s="28" cm="1">
        <f t="array" ref="B2348">YEAR(A2348)</f>
        <v>2024</v>
      </c>
      <c r="C2348" s="29" cm="1">
        <f t="array" ref="C2348">MONTH(A2348)</f>
        <v>5</v>
      </c>
      <c r="D2348" s="51">
        <v>204900</v>
      </c>
    </row>
    <row r="2349" ht="12.75" customHeight="1">
      <c r="A2349" s="24">
        <v>45439</v>
      </c>
      <c r="B2349" s="28" cm="1">
        <f t="array" ref="B2349">YEAR(A2349)</f>
        <v>2024</v>
      </c>
      <c r="C2349" s="29" cm="1">
        <f t="array" ref="C2349">MONTH(A2349)</f>
        <v>5</v>
      </c>
      <c r="D2349" s="51">
        <v>204970</v>
      </c>
    </row>
    <row r="2350" ht="12.75" customHeight="1">
      <c r="A2350" s="24">
        <v>45440</v>
      </c>
      <c r="B2350" s="28" cm="1">
        <f t="array" ref="B2350">YEAR(A2350)</f>
        <v>2024</v>
      </c>
      <c r="C2350" s="29" cm="1">
        <f t="array" ref="C2350">MONTH(A2350)</f>
        <v>5</v>
      </c>
      <c r="D2350" s="51">
        <v>205110</v>
      </c>
    </row>
    <row r="2351" ht="12.75" customHeight="1">
      <c r="A2351" s="24">
        <v>45441</v>
      </c>
      <c r="B2351" s="28" cm="1">
        <f t="array" ref="B2351">YEAR(A2351)</f>
        <v>2024</v>
      </c>
      <c r="C2351" s="29" cm="1">
        <f t="array" ref="C2351">MONTH(A2351)</f>
        <v>5</v>
      </c>
      <c r="D2351" s="51">
        <v>205330</v>
      </c>
    </row>
    <row r="2352" ht="12.75" customHeight="1">
      <c r="A2352" s="24">
        <v>45442</v>
      </c>
      <c r="B2352" s="28" cm="1">
        <f t="array" ref="B2352">YEAR(A2352)</f>
        <v>2024</v>
      </c>
      <c r="C2352" s="29" cm="1">
        <f t="array" ref="C2352">MONTH(A2352)</f>
        <v>5</v>
      </c>
      <c r="D2352" s="51">
        <v>205220</v>
      </c>
    </row>
    <row r="2353" ht="12.75" customHeight="1">
      <c r="A2353" s="24">
        <v>45443</v>
      </c>
      <c r="B2353" s="28" cm="1">
        <f t="array" ref="B2353">YEAR(A2353)</f>
        <v>2024</v>
      </c>
      <c r="C2353" s="29" cm="1">
        <f t="array" ref="C2353">MONTH(A2353)</f>
        <v>5</v>
      </c>
      <c r="D2353" s="51">
        <v>205030</v>
      </c>
    </row>
    <row r="2354" ht="12.75" customHeight="1">
      <c r="A2354" s="24">
        <v>45444</v>
      </c>
      <c r="B2354" s="28" cm="1">
        <f t="array" ref="B2354">YEAR(A2354)</f>
        <v>2024</v>
      </c>
      <c r="C2354" s="29" cm="1">
        <f t="array" ref="C2354">MONTH(A2354)</f>
        <v>6</v>
      </c>
      <c r="D2354" s="51">
        <v>205050</v>
      </c>
    </row>
    <row r="2355" ht="12.75" customHeight="1">
      <c r="A2355" s="24">
        <v>45445</v>
      </c>
      <c r="B2355" s="28" cm="1">
        <f t="array" ref="B2355">YEAR(A2355)</f>
        <v>2024</v>
      </c>
      <c r="C2355" s="29" cm="1">
        <f t="array" ref="C2355">MONTH(A2355)</f>
        <v>6</v>
      </c>
      <c r="D2355" s="51">
        <v>204840</v>
      </c>
    </row>
    <row r="2356" ht="12.75" customHeight="1">
      <c r="A2356" s="24">
        <v>45446</v>
      </c>
      <c r="B2356" s="28" cm="1">
        <f t="array" ref="B2356">YEAR(A2356)</f>
        <v>2024</v>
      </c>
      <c r="C2356" s="29" cm="1">
        <f t="array" ref="C2356">MONTH(A2356)</f>
        <v>6</v>
      </c>
      <c r="D2356" s="51">
        <v>204840</v>
      </c>
    </row>
    <row r="2357" ht="12.75" customHeight="1">
      <c r="A2357" s="24">
        <v>45447</v>
      </c>
      <c r="B2357" s="28" cm="1">
        <f t="array" ref="B2357">YEAR(A2357)</f>
        <v>2024</v>
      </c>
      <c r="C2357" s="29" cm="1">
        <f t="array" ref="C2357">MONTH(A2357)</f>
        <v>6</v>
      </c>
      <c r="D2357" s="51">
        <v>204640</v>
      </c>
    </row>
    <row r="2358" ht="12.75" customHeight="1">
      <c r="A2358" s="24">
        <v>45448</v>
      </c>
      <c r="B2358" s="28" cm="1">
        <f t="array" ref="B2358">YEAR(A2358)</f>
        <v>2024</v>
      </c>
      <c r="C2358" s="29" cm="1">
        <f t="array" ref="C2358">MONTH(A2358)</f>
        <v>6</v>
      </c>
      <c r="D2358" s="51">
        <v>204660</v>
      </c>
    </row>
    <row r="2359" ht="12.75" customHeight="1">
      <c r="A2359" s="24">
        <v>45449</v>
      </c>
      <c r="B2359" s="28" cm="1">
        <f t="array" ref="B2359">YEAR(A2359)</f>
        <v>2024</v>
      </c>
      <c r="C2359" s="29" cm="1">
        <f t="array" ref="C2359">MONTH(A2359)</f>
        <v>6</v>
      </c>
      <c r="D2359" s="51">
        <v>204640</v>
      </c>
    </row>
    <row r="2360" ht="12.75" customHeight="1">
      <c r="A2360" s="24">
        <v>45450</v>
      </c>
      <c r="B2360" s="28" cm="1">
        <f t="array" ref="B2360">YEAR(A2360)</f>
        <v>2024</v>
      </c>
      <c r="C2360" s="29" cm="1">
        <f t="array" ref="C2360">MONTH(A2360)</f>
        <v>6</v>
      </c>
      <c r="D2360" s="51">
        <v>204420</v>
      </c>
    </row>
    <row r="2361" ht="12.75" customHeight="1">
      <c r="A2361" s="24">
        <v>45451</v>
      </c>
      <c r="B2361" s="28" cm="1">
        <f t="array" ref="B2361">YEAR(A2361)</f>
        <v>2024</v>
      </c>
      <c r="C2361" s="29" cm="1">
        <f t="array" ref="C2361">MONTH(A2361)</f>
        <v>6</v>
      </c>
      <c r="D2361" s="51">
        <v>204190</v>
      </c>
    </row>
    <row r="2362" ht="12.75" customHeight="1">
      <c r="A2362" s="24">
        <v>45452</v>
      </c>
      <c r="B2362" s="28" cm="1">
        <f t="array" ref="B2362">YEAR(A2362)</f>
        <v>2024</v>
      </c>
      <c r="C2362" s="29" cm="1">
        <f t="array" ref="C2362">MONTH(A2362)</f>
        <v>6</v>
      </c>
      <c r="D2362" s="51">
        <v>204060</v>
      </c>
    </row>
    <row r="2363" ht="12.75" customHeight="1">
      <c r="A2363" s="24">
        <v>45453</v>
      </c>
      <c r="B2363" s="28" cm="1">
        <f t="array" ref="B2363">YEAR(A2363)</f>
        <v>2024</v>
      </c>
      <c r="C2363" s="29" cm="1">
        <f t="array" ref="C2363">MONTH(A2363)</f>
        <v>6</v>
      </c>
      <c r="D2363" s="51">
        <v>203830</v>
      </c>
    </row>
    <row r="2364" ht="12.75" customHeight="1">
      <c r="A2364" s="24">
        <v>45454</v>
      </c>
      <c r="B2364" s="28" cm="1">
        <f t="array" ref="B2364">YEAR(A2364)</f>
        <v>2024</v>
      </c>
      <c r="C2364" s="29" cm="1">
        <f t="array" ref="C2364">MONTH(A2364)</f>
        <v>6</v>
      </c>
      <c r="D2364" s="51">
        <v>202940</v>
      </c>
    </row>
    <row r="2365" ht="12.75" customHeight="1">
      <c r="A2365" s="24">
        <v>45455</v>
      </c>
      <c r="B2365" s="28" cm="1">
        <f t="array" ref="B2365">YEAR(A2365)</f>
        <v>2024</v>
      </c>
      <c r="C2365" s="29" cm="1">
        <f t="array" ref="C2365">MONTH(A2365)</f>
        <v>6</v>
      </c>
      <c r="D2365" s="51">
        <v>201490</v>
      </c>
    </row>
    <row r="2366" ht="12.75" customHeight="1">
      <c r="A2366" s="24">
        <v>45456</v>
      </c>
      <c r="B2366" s="28" cm="1">
        <f t="array" ref="B2366">YEAR(A2366)</f>
        <v>2024</v>
      </c>
      <c r="C2366" s="29" cm="1">
        <f t="array" ref="C2366">MONTH(A2366)</f>
        <v>6</v>
      </c>
      <c r="D2366" s="51">
        <v>199910</v>
      </c>
    </row>
    <row r="2367" ht="12.75" customHeight="1">
      <c r="A2367" s="24">
        <v>45457</v>
      </c>
      <c r="B2367" s="28" cm="1">
        <f t="array" ref="B2367">YEAR(A2367)</f>
        <v>2024</v>
      </c>
      <c r="C2367" s="29" cm="1">
        <f t="array" ref="C2367">MONTH(A2367)</f>
        <v>6</v>
      </c>
      <c r="D2367" s="51">
        <v>199290</v>
      </c>
    </row>
    <row r="2368" ht="12.75" customHeight="1">
      <c r="A2368" s="24">
        <v>45458</v>
      </c>
      <c r="B2368" s="28" cm="1">
        <f t="array" ref="B2368">YEAR(A2368)</f>
        <v>2024</v>
      </c>
      <c r="C2368" s="29" cm="1">
        <f t="array" ref="C2368">MONTH(A2368)</f>
        <v>6</v>
      </c>
      <c r="D2368" s="51">
        <v>198730</v>
      </c>
    </row>
    <row r="2369" ht="12.75" customHeight="1">
      <c r="A2369" s="24">
        <v>45459</v>
      </c>
      <c r="B2369" s="28" cm="1">
        <f t="array" ref="B2369">YEAR(A2369)</f>
        <v>2024</v>
      </c>
      <c r="C2369" s="29" cm="1">
        <f t="array" ref="C2369">MONTH(A2369)</f>
        <v>6</v>
      </c>
      <c r="D2369" s="51">
        <v>198220</v>
      </c>
    </row>
    <row r="2370" ht="12.75" customHeight="1">
      <c r="A2370" s="24">
        <v>45460</v>
      </c>
      <c r="B2370" s="28" cm="1">
        <f t="array" ref="B2370">YEAR(A2370)</f>
        <v>2024</v>
      </c>
      <c r="C2370" s="29" cm="1">
        <f t="array" ref="C2370">MONTH(A2370)</f>
        <v>6</v>
      </c>
      <c r="D2370" s="51">
        <v>198100</v>
      </c>
    </row>
    <row r="2371" ht="12.75" customHeight="1">
      <c r="A2371" s="24">
        <v>45461</v>
      </c>
      <c r="B2371" s="28" cm="1">
        <f t="array" ref="B2371">YEAR(A2371)</f>
        <v>2024</v>
      </c>
      <c r="C2371" s="29" cm="1">
        <f t="array" ref="C2371">MONTH(A2371)</f>
        <v>6</v>
      </c>
      <c r="D2371" s="51">
        <v>197770</v>
      </c>
    </row>
    <row r="2372" ht="12.75" customHeight="1">
      <c r="A2372" s="24">
        <v>45462</v>
      </c>
      <c r="B2372" s="28" cm="1">
        <f t="array" ref="B2372">YEAR(A2372)</f>
        <v>2024</v>
      </c>
      <c r="C2372" s="29" cm="1">
        <f t="array" ref="C2372">MONTH(A2372)</f>
        <v>6</v>
      </c>
      <c r="D2372" s="51">
        <v>197360</v>
      </c>
    </row>
    <row r="2373" ht="12.75" customHeight="1">
      <c r="A2373" s="24">
        <v>45463</v>
      </c>
      <c r="B2373" s="28" cm="1">
        <f t="array" ref="B2373">YEAR(A2373)</f>
        <v>2024</v>
      </c>
      <c r="C2373" s="29" cm="1">
        <f t="array" ref="C2373">MONTH(A2373)</f>
        <v>6</v>
      </c>
      <c r="D2373" s="51">
        <v>196860</v>
      </c>
    </row>
    <row r="2374" ht="12.75" customHeight="1">
      <c r="A2374" s="24">
        <v>45464</v>
      </c>
      <c r="B2374" s="28" cm="1">
        <f t="array" ref="B2374">YEAR(A2374)</f>
        <v>2024</v>
      </c>
      <c r="C2374" s="29" cm="1">
        <f t="array" ref="C2374">MONTH(A2374)</f>
        <v>6</v>
      </c>
      <c r="D2374" s="51">
        <v>196060</v>
      </c>
    </row>
    <row r="2375" ht="12.75" customHeight="1">
      <c r="A2375" s="24">
        <v>45465</v>
      </c>
      <c r="B2375" s="28" cm="1">
        <f t="array" ref="B2375">YEAR(A2375)</f>
        <v>2024</v>
      </c>
      <c r="C2375" s="29" cm="1">
        <f t="array" ref="C2375">MONTH(A2375)</f>
        <v>6</v>
      </c>
      <c r="D2375" s="51">
        <v>195780</v>
      </c>
    </row>
    <row r="2376" ht="12.75" customHeight="1">
      <c r="A2376" s="24">
        <v>45466</v>
      </c>
      <c r="B2376" s="28" cm="1">
        <f t="array" ref="B2376">YEAR(A2376)</f>
        <v>2024</v>
      </c>
      <c r="C2376" s="29" cm="1">
        <f t="array" ref="C2376">MONTH(A2376)</f>
        <v>6</v>
      </c>
      <c r="D2376" s="51">
        <v>195430</v>
      </c>
    </row>
    <row r="2377" ht="12.75" customHeight="1">
      <c r="A2377" s="24">
        <v>45467</v>
      </c>
      <c r="B2377" s="28" cm="1">
        <f t="array" ref="B2377">YEAR(A2377)</f>
        <v>2024</v>
      </c>
      <c r="C2377" s="29" cm="1">
        <f t="array" ref="C2377">MONTH(A2377)</f>
        <v>6</v>
      </c>
      <c r="D2377" s="51">
        <v>195150</v>
      </c>
    </row>
    <row r="2378" ht="12.75" customHeight="1">
      <c r="A2378" s="24">
        <v>45468</v>
      </c>
      <c r="B2378" s="28" cm="1">
        <f t="array" ref="B2378">YEAR(A2378)</f>
        <v>2024</v>
      </c>
      <c r="C2378" s="29" cm="1">
        <f t="array" ref="C2378">MONTH(A2378)</f>
        <v>6</v>
      </c>
      <c r="D2378" s="51">
        <v>194590</v>
      </c>
    </row>
    <row r="2379" ht="12.75" customHeight="1">
      <c r="A2379" s="24">
        <v>45469</v>
      </c>
      <c r="B2379" s="28" cm="1">
        <f t="array" ref="B2379">YEAR(A2379)</f>
        <v>2024</v>
      </c>
      <c r="C2379" s="29" cm="1">
        <f t="array" ref="C2379">MONTH(A2379)</f>
        <v>6</v>
      </c>
      <c r="D2379" s="51">
        <v>193900</v>
      </c>
    </row>
    <row r="2380" ht="12.75" customHeight="1">
      <c r="A2380" s="24">
        <v>45470</v>
      </c>
      <c r="B2380" s="28" cm="1">
        <f t="array" ref="B2380">YEAR(A2380)</f>
        <v>2024</v>
      </c>
      <c r="C2380" s="29" cm="1">
        <f t="array" ref="C2380">MONTH(A2380)</f>
        <v>6</v>
      </c>
      <c r="D2380" s="51">
        <v>193500</v>
      </c>
    </row>
    <row r="2381" ht="12.75" customHeight="1">
      <c r="A2381" s="24">
        <v>45471</v>
      </c>
      <c r="B2381" s="28" cm="1">
        <f t="array" ref="B2381">YEAR(A2381)</f>
        <v>2024</v>
      </c>
      <c r="C2381" s="29" cm="1">
        <f t="array" ref="C2381">MONTH(A2381)</f>
        <v>6</v>
      </c>
      <c r="D2381" s="51">
        <v>193890</v>
      </c>
    </row>
    <row r="2382" ht="12.75" customHeight="1">
      <c r="A2382" s="24">
        <v>45472</v>
      </c>
      <c r="B2382" s="28" cm="1">
        <f t="array" ref="B2382">YEAR(A2382)</f>
        <v>2024</v>
      </c>
      <c r="C2382" s="29" cm="1">
        <f t="array" ref="C2382">MONTH(A2382)</f>
        <v>6</v>
      </c>
      <c r="D2382" s="51">
        <v>194260</v>
      </c>
    </row>
    <row r="2383" ht="12.75" customHeight="1">
      <c r="A2383" s="24">
        <v>45473</v>
      </c>
      <c r="B2383" s="28" cm="1">
        <f t="array" ref="B2383">YEAR(A2383)</f>
        <v>2024</v>
      </c>
      <c r="C2383" s="29" cm="1">
        <f t="array" ref="C2383">MONTH(A2383)</f>
        <v>6</v>
      </c>
      <c r="D2383" s="51">
        <v>194540</v>
      </c>
    </row>
    <row r="2384" ht="12.75" customHeight="1">
      <c r="A2384" s="24">
        <v>45474</v>
      </c>
      <c r="B2384" s="28" cm="1">
        <f t="array" ref="B2384">YEAR(A2384)</f>
        <v>2024</v>
      </c>
      <c r="C2384" s="29" cm="1">
        <f t="array" ref="C2384">MONTH(A2384)</f>
        <v>7</v>
      </c>
      <c r="D2384" s="51">
        <v>195040</v>
      </c>
    </row>
    <row r="2385" ht="12.75" customHeight="1">
      <c r="A2385" s="24">
        <v>45475</v>
      </c>
      <c r="B2385" s="28" cm="1">
        <f t="array" ref="B2385">YEAR(A2385)</f>
        <v>2024</v>
      </c>
      <c r="C2385" s="29" cm="1">
        <f t="array" ref="C2385">MONTH(A2385)</f>
        <v>7</v>
      </c>
      <c r="D2385" s="51">
        <v>195580</v>
      </c>
    </row>
    <row r="2386" ht="12.75" customHeight="1">
      <c r="A2386" s="24">
        <v>45476</v>
      </c>
      <c r="B2386" s="28" cm="1">
        <f t="array" ref="B2386">YEAR(A2386)</f>
        <v>2024</v>
      </c>
      <c r="C2386" s="29" cm="1">
        <f t="array" ref="C2386">MONTH(A2386)</f>
        <v>7</v>
      </c>
      <c r="D2386" s="51">
        <v>195990</v>
      </c>
    </row>
    <row r="2387" ht="12.75" customHeight="1">
      <c r="A2387" s="24">
        <v>45477</v>
      </c>
      <c r="B2387" s="28" cm="1">
        <f t="array" ref="B2387">YEAR(A2387)</f>
        <v>2024</v>
      </c>
      <c r="C2387" s="29" cm="1">
        <f t="array" ref="C2387">MONTH(A2387)</f>
        <v>7</v>
      </c>
      <c r="D2387" s="51">
        <v>196250</v>
      </c>
    </row>
    <row r="2388" ht="12.75" customHeight="1">
      <c r="A2388" s="24">
        <v>45478</v>
      </c>
      <c r="B2388" s="28" cm="1">
        <f t="array" ref="B2388">YEAR(A2388)</f>
        <v>2024</v>
      </c>
      <c r="C2388" s="29" cm="1">
        <f t="array" ref="C2388">MONTH(A2388)</f>
        <v>7</v>
      </c>
      <c r="D2388" s="51">
        <v>196620</v>
      </c>
    </row>
    <row r="2389" ht="12.75" customHeight="1">
      <c r="A2389" s="24">
        <v>45479</v>
      </c>
      <c r="B2389" s="28" cm="1">
        <f t="array" ref="B2389">YEAR(A2389)</f>
        <v>2024</v>
      </c>
      <c r="C2389" s="29" cm="1">
        <f t="array" ref="C2389">MONTH(A2389)</f>
        <v>7</v>
      </c>
      <c r="D2389" s="51">
        <v>196990</v>
      </c>
    </row>
    <row r="2390" ht="12.75" customHeight="1">
      <c r="A2390" s="24">
        <v>45480</v>
      </c>
      <c r="B2390" s="28" cm="1">
        <f t="array" ref="B2390">YEAR(A2390)</f>
        <v>2024</v>
      </c>
      <c r="C2390" s="29" cm="1">
        <f t="array" ref="C2390">MONTH(A2390)</f>
        <v>7</v>
      </c>
      <c r="D2390" s="51">
        <v>197280</v>
      </c>
    </row>
    <row r="2391" ht="12.75" customHeight="1">
      <c r="A2391" s="24">
        <v>45481</v>
      </c>
      <c r="B2391" s="28" cm="1">
        <f t="array" ref="B2391">YEAR(A2391)</f>
        <v>2024</v>
      </c>
      <c r="C2391" s="29" cm="1">
        <f t="array" ref="C2391">MONTH(A2391)</f>
        <v>7</v>
      </c>
      <c r="D2391" s="51">
        <v>197580</v>
      </c>
    </row>
    <row r="2392" ht="12.75" customHeight="1">
      <c r="A2392" s="24">
        <v>45482</v>
      </c>
      <c r="B2392" s="28" cm="1">
        <f t="array" ref="B2392">YEAR(A2392)</f>
        <v>2024</v>
      </c>
      <c r="C2392" s="29" cm="1">
        <f t="array" ref="C2392">MONTH(A2392)</f>
        <v>7</v>
      </c>
      <c r="D2392" s="51">
        <v>197820</v>
      </c>
    </row>
    <row r="2393" ht="12.75" customHeight="1">
      <c r="A2393" s="24">
        <v>45483</v>
      </c>
      <c r="B2393" s="28" cm="1">
        <f t="array" ref="B2393">YEAR(A2393)</f>
        <v>2024</v>
      </c>
      <c r="C2393" s="29" cm="1">
        <f t="array" ref="C2393">MONTH(A2393)</f>
        <v>7</v>
      </c>
      <c r="D2393" s="51">
        <v>197980</v>
      </c>
    </row>
    <row r="2394" ht="12.75" customHeight="1">
      <c r="A2394" s="24">
        <v>45484</v>
      </c>
      <c r="B2394" s="28" cm="1">
        <f t="array" ref="B2394">YEAR(A2394)</f>
        <v>2024</v>
      </c>
      <c r="C2394" s="29" cm="1">
        <f t="array" ref="C2394">MONTH(A2394)</f>
        <v>7</v>
      </c>
      <c r="D2394" s="51">
        <v>198240</v>
      </c>
    </row>
    <row r="2395" ht="12.75" customHeight="1">
      <c r="A2395" s="24">
        <v>45485</v>
      </c>
      <c r="B2395" s="28" cm="1">
        <f t="array" ref="B2395">YEAR(A2395)</f>
        <v>2024</v>
      </c>
      <c r="C2395" s="29" cm="1">
        <f t="array" ref="C2395">MONTH(A2395)</f>
        <v>7</v>
      </c>
      <c r="D2395" s="51">
        <v>198350</v>
      </c>
    </row>
    <row r="2396" ht="12.75" customHeight="1">
      <c r="A2396" s="24">
        <v>45486</v>
      </c>
      <c r="B2396" s="28" cm="1">
        <f t="array" ref="B2396">YEAR(A2396)</f>
        <v>2024</v>
      </c>
      <c r="C2396" s="29" cm="1">
        <f t="array" ref="C2396">MONTH(A2396)</f>
        <v>7</v>
      </c>
      <c r="D2396" s="51">
        <v>198520</v>
      </c>
    </row>
    <row r="2397" ht="12.75" customHeight="1">
      <c r="A2397" s="24">
        <v>45487</v>
      </c>
      <c r="B2397" s="28" cm="1">
        <f t="array" ref="B2397">YEAR(A2397)</f>
        <v>2024</v>
      </c>
      <c r="C2397" s="29" cm="1">
        <f t="array" ref="C2397">MONTH(A2397)</f>
        <v>7</v>
      </c>
      <c r="D2397" s="51">
        <v>198720</v>
      </c>
    </row>
    <row r="2398" ht="12.75" customHeight="1">
      <c r="A2398" s="24">
        <v>45488</v>
      </c>
      <c r="B2398" s="28" cm="1">
        <f t="array" ref="B2398">YEAR(A2398)</f>
        <v>2024</v>
      </c>
      <c r="C2398" s="29" cm="1">
        <f t="array" ref="C2398">MONTH(A2398)</f>
        <v>7</v>
      </c>
      <c r="D2398" s="51">
        <v>198790</v>
      </c>
    </row>
    <row r="2399" ht="12.75" customHeight="1">
      <c r="A2399" s="24">
        <v>45489</v>
      </c>
      <c r="B2399" s="28" cm="1">
        <f t="array" ref="B2399">YEAR(A2399)</f>
        <v>2024</v>
      </c>
      <c r="C2399" s="29" cm="1">
        <f t="array" ref="C2399">MONTH(A2399)</f>
        <v>7</v>
      </c>
      <c r="D2399" s="51">
        <v>198790</v>
      </c>
    </row>
    <row r="2400" ht="12.75" customHeight="1">
      <c r="A2400" s="24">
        <v>45490</v>
      </c>
      <c r="B2400" s="28" cm="1">
        <f t="array" ref="B2400">YEAR(A2400)</f>
        <v>2024</v>
      </c>
      <c r="C2400" s="29" cm="1">
        <f t="array" ref="C2400">MONTH(A2400)</f>
        <v>7</v>
      </c>
      <c r="D2400" s="51">
        <v>198720</v>
      </c>
    </row>
    <row r="2401" ht="12.75" customHeight="1">
      <c r="A2401" s="24">
        <v>45491</v>
      </c>
      <c r="B2401" s="28" cm="1">
        <f t="array" ref="B2401">YEAR(A2401)</f>
        <v>2024</v>
      </c>
      <c r="C2401" s="29" cm="1">
        <f t="array" ref="C2401">MONTH(A2401)</f>
        <v>7</v>
      </c>
      <c r="D2401" s="51">
        <v>198790</v>
      </c>
    </row>
    <row r="2402" ht="12.75" customHeight="1">
      <c r="A2402" s="24">
        <v>45492</v>
      </c>
      <c r="B2402" s="28" cm="1">
        <f t="array" ref="B2402">YEAR(A2402)</f>
        <v>2024</v>
      </c>
      <c r="C2402" s="29" cm="1">
        <f t="array" ref="C2402">MONTH(A2402)</f>
        <v>7</v>
      </c>
      <c r="D2402" s="51">
        <v>198850</v>
      </c>
    </row>
    <row r="2403" ht="12.75" customHeight="1">
      <c r="A2403" s="24">
        <v>45493</v>
      </c>
      <c r="B2403" s="28" cm="1">
        <f t="array" ref="B2403">YEAR(A2403)</f>
        <v>2024</v>
      </c>
      <c r="C2403" s="29" cm="1">
        <f t="array" ref="C2403">MONTH(A2403)</f>
        <v>7</v>
      </c>
      <c r="D2403" s="51">
        <v>198980</v>
      </c>
    </row>
    <row r="2404" ht="12.75" customHeight="1">
      <c r="A2404" s="24">
        <v>45494</v>
      </c>
      <c r="B2404" s="28" cm="1">
        <f t="array" ref="B2404">YEAR(A2404)</f>
        <v>2024</v>
      </c>
      <c r="C2404" s="29" cm="1">
        <f t="array" ref="C2404">MONTH(A2404)</f>
        <v>7</v>
      </c>
      <c r="D2404" s="51">
        <v>198980</v>
      </c>
    </row>
    <row r="2405" ht="12.75" customHeight="1">
      <c r="A2405" s="24">
        <v>45495</v>
      </c>
      <c r="B2405" s="28" cm="1">
        <f t="array" ref="B2405">YEAR(A2405)</f>
        <v>2024</v>
      </c>
      <c r="C2405" s="29" cm="1">
        <f t="array" ref="C2405">MONTH(A2405)</f>
        <v>7</v>
      </c>
      <c r="D2405" s="51">
        <v>199140</v>
      </c>
    </row>
    <row r="2406" ht="12.75" customHeight="1">
      <c r="A2406" s="24">
        <v>45496</v>
      </c>
      <c r="B2406" s="28" cm="1">
        <f t="array" ref="B2406">YEAR(A2406)</f>
        <v>2024</v>
      </c>
      <c r="C2406" s="29" cm="1">
        <f t="array" ref="C2406">MONTH(A2406)</f>
        <v>7</v>
      </c>
      <c r="D2406" s="51">
        <v>199340</v>
      </c>
    </row>
    <row r="2407" ht="12.75" customHeight="1">
      <c r="A2407" s="24">
        <v>45497</v>
      </c>
      <c r="B2407" s="28" cm="1">
        <f t="array" ref="B2407">YEAR(A2407)</f>
        <v>2024</v>
      </c>
      <c r="C2407" s="29" cm="1">
        <f t="array" ref="C2407">MONTH(A2407)</f>
        <v>7</v>
      </c>
      <c r="D2407" s="51">
        <v>199440</v>
      </c>
    </row>
    <row r="2408" ht="12.75" customHeight="1">
      <c r="A2408" s="24">
        <v>45498</v>
      </c>
      <c r="B2408" s="28" cm="1">
        <f t="array" ref="B2408">YEAR(A2408)</f>
        <v>2024</v>
      </c>
      <c r="C2408" s="29" cm="1">
        <f t="array" ref="C2408">MONTH(A2408)</f>
        <v>7</v>
      </c>
      <c r="D2408" s="51">
        <v>199400</v>
      </c>
    </row>
    <row r="2409" ht="12.75" customHeight="1">
      <c r="A2409" s="24">
        <v>45499</v>
      </c>
      <c r="B2409" s="28" cm="1">
        <f t="array" ref="B2409">YEAR(A2409)</f>
        <v>2024</v>
      </c>
      <c r="C2409" s="29" cm="1">
        <f t="array" ref="C2409">MONTH(A2409)</f>
        <v>7</v>
      </c>
      <c r="D2409" s="51">
        <v>199310</v>
      </c>
    </row>
    <row r="2410" ht="12.75" customHeight="1">
      <c r="A2410" s="24">
        <v>45500</v>
      </c>
      <c r="B2410" s="28" cm="1">
        <f t="array" ref="B2410">YEAR(A2410)</f>
        <v>2024</v>
      </c>
      <c r="C2410" s="29" cm="1">
        <f t="array" ref="C2410">MONTH(A2410)</f>
        <v>7</v>
      </c>
      <c r="D2410" s="51">
        <v>199510</v>
      </c>
    </row>
    <row r="2411" ht="12.75" customHeight="1">
      <c r="A2411" s="24">
        <v>45501</v>
      </c>
      <c r="B2411" s="28" cm="1">
        <f t="array" ref="B2411">YEAR(A2411)</f>
        <v>2024</v>
      </c>
      <c r="C2411" s="29" cm="1">
        <f t="array" ref="C2411">MONTH(A2411)</f>
        <v>7</v>
      </c>
      <c r="D2411" s="51">
        <v>199640</v>
      </c>
    </row>
    <row r="2412" ht="12.75" customHeight="1">
      <c r="A2412" s="24">
        <v>45502</v>
      </c>
      <c r="B2412" s="28" cm="1">
        <f t="array" ref="B2412">YEAR(A2412)</f>
        <v>2024</v>
      </c>
      <c r="C2412" s="29" cm="1">
        <f t="array" ref="C2412">MONTH(A2412)</f>
        <v>7</v>
      </c>
      <c r="D2412" s="51">
        <v>199750</v>
      </c>
    </row>
    <row r="2413" ht="12.75" customHeight="1">
      <c r="A2413" s="24">
        <v>45503</v>
      </c>
      <c r="B2413" s="28" cm="1">
        <f t="array" ref="B2413">YEAR(A2413)</f>
        <v>2024</v>
      </c>
      <c r="C2413" s="29" cm="1">
        <f t="array" ref="C2413">MONTH(A2413)</f>
        <v>7</v>
      </c>
      <c r="D2413" s="51">
        <v>199750</v>
      </c>
    </row>
    <row r="2414" ht="12.75" customHeight="1">
      <c r="A2414" s="24">
        <v>45504</v>
      </c>
      <c r="B2414" s="28" cm="1">
        <f t="array" ref="B2414">YEAR(A2414)</f>
        <v>2024</v>
      </c>
      <c r="C2414" s="29" cm="1">
        <f t="array" ref="C2414">MONTH(A2414)</f>
        <v>7</v>
      </c>
      <c r="D2414" s="51">
        <v>199710</v>
      </c>
    </row>
    <row r="2415" ht="12.75" customHeight="1">
      <c r="A2415" s="24">
        <v>45505</v>
      </c>
      <c r="B2415" s="28" cm="1">
        <f t="array" ref="B2415">YEAR(A2415)</f>
        <v>2024</v>
      </c>
      <c r="C2415" s="29" cm="1">
        <f t="array" ref="C2415">MONTH(A2415)</f>
        <v>8</v>
      </c>
      <c r="D2415" s="51">
        <v>199420</v>
      </c>
    </row>
    <row r="2416" ht="12.75" customHeight="1">
      <c r="A2416" s="24">
        <v>45506</v>
      </c>
      <c r="B2416" s="28" cm="1">
        <f t="array" ref="B2416">YEAR(A2416)</f>
        <v>2024</v>
      </c>
      <c r="C2416" s="29" cm="1">
        <f t="array" ref="C2416">MONTH(A2416)</f>
        <v>8</v>
      </c>
      <c r="D2416" s="51">
        <v>199160</v>
      </c>
    </row>
    <row r="2417" ht="12.75" customHeight="1">
      <c r="A2417" s="24">
        <v>45507</v>
      </c>
      <c r="B2417" s="28" cm="1">
        <f t="array" ref="B2417">YEAR(A2417)</f>
        <v>2024</v>
      </c>
      <c r="C2417" s="29" cm="1">
        <f t="array" ref="C2417">MONTH(A2417)</f>
        <v>8</v>
      </c>
      <c r="D2417" s="51">
        <v>199070</v>
      </c>
    </row>
    <row r="2418" ht="12.75" customHeight="1">
      <c r="A2418" s="24">
        <v>45508</v>
      </c>
      <c r="B2418" s="28" cm="1">
        <f t="array" ref="B2418">YEAR(A2418)</f>
        <v>2024</v>
      </c>
      <c r="C2418" s="29" cm="1">
        <f t="array" ref="C2418">MONTH(A2418)</f>
        <v>8</v>
      </c>
      <c r="D2418" s="51">
        <v>198920</v>
      </c>
    </row>
    <row r="2419" ht="12.75" customHeight="1">
      <c r="A2419" s="24">
        <v>45509</v>
      </c>
      <c r="B2419" s="28" cm="1">
        <f t="array" ref="B2419">YEAR(A2419)</f>
        <v>2024</v>
      </c>
      <c r="C2419" s="29" cm="1">
        <f t="array" ref="C2419">MONTH(A2419)</f>
        <v>8</v>
      </c>
      <c r="D2419" s="51">
        <v>198870</v>
      </c>
    </row>
    <row r="2420" ht="12.75" customHeight="1">
      <c r="A2420" s="24">
        <v>45510</v>
      </c>
      <c r="B2420" s="28" cm="1">
        <f t="array" ref="B2420">YEAR(A2420)</f>
        <v>2024</v>
      </c>
      <c r="C2420" s="29" cm="1">
        <f t="array" ref="C2420">MONTH(A2420)</f>
        <v>8</v>
      </c>
      <c r="D2420" s="51">
        <v>198870</v>
      </c>
    </row>
    <row r="2421" ht="12.75" customHeight="1">
      <c r="A2421" s="24">
        <v>45511</v>
      </c>
      <c r="B2421" s="28" cm="1">
        <f t="array" ref="B2421">YEAR(A2421)</f>
        <v>2024</v>
      </c>
      <c r="C2421" s="29" cm="1">
        <f t="array" ref="C2421">MONTH(A2421)</f>
        <v>8</v>
      </c>
      <c r="D2421" s="51">
        <v>198850</v>
      </c>
    </row>
    <row r="2422" ht="12.75" customHeight="1">
      <c r="A2422" s="24">
        <v>45512</v>
      </c>
      <c r="B2422" s="28" cm="1">
        <f t="array" ref="B2422">YEAR(A2422)</f>
        <v>2024</v>
      </c>
      <c r="C2422" s="29" cm="1">
        <f t="array" ref="C2422">MONTH(A2422)</f>
        <v>8</v>
      </c>
      <c r="D2422" s="51">
        <v>198680</v>
      </c>
    </row>
    <row r="2423" ht="12.75" customHeight="1">
      <c r="A2423" s="24">
        <v>45513</v>
      </c>
      <c r="B2423" s="28" cm="1">
        <f t="array" ref="B2423">YEAR(A2423)</f>
        <v>2024</v>
      </c>
      <c r="C2423" s="29" cm="1">
        <f t="array" ref="C2423">MONTH(A2423)</f>
        <v>8</v>
      </c>
      <c r="D2423" s="51">
        <v>198610</v>
      </c>
    </row>
    <row r="2424" ht="12.75" customHeight="1">
      <c r="A2424" s="24">
        <v>45514</v>
      </c>
      <c r="B2424" s="28" cm="1">
        <f t="array" ref="B2424">YEAR(A2424)</f>
        <v>2024</v>
      </c>
      <c r="C2424" s="29" cm="1">
        <f t="array" ref="C2424">MONTH(A2424)</f>
        <v>8</v>
      </c>
      <c r="D2424" s="51">
        <v>198460</v>
      </c>
    </row>
    <row r="2425" ht="12.75" customHeight="1">
      <c r="A2425" s="24">
        <v>45515</v>
      </c>
      <c r="B2425" s="28" cm="1">
        <f t="array" ref="B2425">YEAR(A2425)</f>
        <v>2024</v>
      </c>
      <c r="C2425" s="29" cm="1">
        <f t="array" ref="C2425">MONTH(A2425)</f>
        <v>8</v>
      </c>
      <c r="D2425" s="51">
        <v>198330</v>
      </c>
    </row>
    <row r="2426" ht="12.75" customHeight="1">
      <c r="A2426" s="24">
        <v>45516</v>
      </c>
      <c r="B2426" s="28" cm="1">
        <f t="array" ref="B2426">YEAR(A2426)</f>
        <v>2024</v>
      </c>
      <c r="C2426" s="29" cm="1">
        <f t="array" ref="C2426">MONTH(A2426)</f>
        <v>8</v>
      </c>
      <c r="D2426" s="51">
        <v>197870</v>
      </c>
    </row>
    <row r="2427" ht="12.75" customHeight="1">
      <c r="A2427" s="24">
        <v>45517</v>
      </c>
      <c r="B2427" s="28" cm="1">
        <f t="array" ref="B2427">YEAR(A2427)</f>
        <v>2024</v>
      </c>
      <c r="C2427" s="29" cm="1">
        <f t="array" ref="C2427">MONTH(A2427)</f>
        <v>8</v>
      </c>
      <c r="D2427" s="51">
        <v>197280</v>
      </c>
    </row>
    <row r="2428" ht="12.75" customHeight="1">
      <c r="A2428" s="24">
        <v>45518</v>
      </c>
      <c r="B2428" s="28" cm="1">
        <f t="array" ref="B2428">YEAR(A2428)</f>
        <v>2024</v>
      </c>
      <c r="C2428" s="29" cm="1">
        <f t="array" ref="C2428">MONTH(A2428)</f>
        <v>8</v>
      </c>
      <c r="D2428" s="51">
        <v>196650</v>
      </c>
    </row>
    <row r="2429" ht="12.75" customHeight="1">
      <c r="A2429" s="24">
        <v>45519</v>
      </c>
      <c r="B2429" s="28" cm="1">
        <f t="array" ref="B2429">YEAR(A2429)</f>
        <v>2024</v>
      </c>
      <c r="C2429" s="29" cm="1">
        <f t="array" ref="C2429">MONTH(A2429)</f>
        <v>8</v>
      </c>
      <c r="D2429" s="51">
        <v>196020</v>
      </c>
    </row>
    <row r="2430" ht="12.75" customHeight="1">
      <c r="A2430" s="24">
        <v>45520</v>
      </c>
      <c r="B2430" s="28" cm="1">
        <f t="array" ref="B2430">YEAR(A2430)</f>
        <v>2024</v>
      </c>
      <c r="C2430" s="29" cm="1">
        <f t="array" ref="C2430">MONTH(A2430)</f>
        <v>8</v>
      </c>
      <c r="D2430" s="51">
        <v>195600</v>
      </c>
    </row>
    <row r="2431" ht="12.75" customHeight="1">
      <c r="A2431" s="24">
        <v>45521</v>
      </c>
      <c r="B2431" s="28" cm="1">
        <f t="array" ref="B2431">YEAR(A2431)</f>
        <v>2024</v>
      </c>
      <c r="C2431" s="29" cm="1">
        <f t="array" ref="C2431">MONTH(A2431)</f>
        <v>8</v>
      </c>
      <c r="D2431" s="51">
        <v>195820</v>
      </c>
    </row>
    <row r="2432" ht="12.75" customHeight="1">
      <c r="A2432" s="24">
        <v>45522</v>
      </c>
      <c r="B2432" s="28" cm="1">
        <f t="array" ref="B2432">YEAR(A2432)</f>
        <v>2024</v>
      </c>
      <c r="C2432" s="29" cm="1">
        <f t="array" ref="C2432">MONTH(A2432)</f>
        <v>8</v>
      </c>
      <c r="D2432" s="51">
        <v>195970</v>
      </c>
    </row>
    <row r="2433" ht="12.75" customHeight="1">
      <c r="A2433" s="24">
        <v>45523</v>
      </c>
      <c r="B2433" s="28" cm="1">
        <f t="array" ref="B2433">YEAR(A2433)</f>
        <v>2024</v>
      </c>
      <c r="C2433" s="29" cm="1">
        <f t="array" ref="C2433">MONTH(A2433)</f>
        <v>8</v>
      </c>
      <c r="D2433" s="51">
        <v>196150</v>
      </c>
    </row>
    <row r="2434" ht="12.75" customHeight="1">
      <c r="A2434" s="24">
        <v>45524</v>
      </c>
      <c r="B2434" s="28" cm="1">
        <f t="array" ref="B2434">YEAR(A2434)</f>
        <v>2024</v>
      </c>
      <c r="C2434" s="29" cm="1">
        <f t="array" ref="C2434">MONTH(A2434)</f>
        <v>8</v>
      </c>
      <c r="D2434" s="51">
        <v>196190</v>
      </c>
    </row>
    <row r="2435" ht="12.75" customHeight="1">
      <c r="A2435" s="24">
        <v>45525</v>
      </c>
      <c r="B2435" s="28" cm="1">
        <f t="array" ref="B2435">YEAR(A2435)</f>
        <v>2024</v>
      </c>
      <c r="C2435" s="29" cm="1">
        <f t="array" ref="C2435">MONTH(A2435)</f>
        <v>8</v>
      </c>
      <c r="D2435" s="51">
        <v>196320</v>
      </c>
    </row>
    <row r="2436" ht="12.75" customHeight="1">
      <c r="A2436" s="24">
        <v>45526</v>
      </c>
      <c r="B2436" s="28" cm="1">
        <f t="array" ref="B2436">YEAR(A2436)</f>
        <v>2024</v>
      </c>
      <c r="C2436" s="29" cm="1">
        <f t="array" ref="C2436">MONTH(A2436)</f>
        <v>8</v>
      </c>
      <c r="D2436" s="51">
        <v>196380</v>
      </c>
    </row>
    <row r="2437" ht="12.75" customHeight="1">
      <c r="A2437" s="24">
        <v>45527</v>
      </c>
      <c r="B2437" s="28" cm="1">
        <f t="array" ref="B2437">YEAR(A2437)</f>
        <v>2024</v>
      </c>
      <c r="C2437" s="29" cm="1">
        <f t="array" ref="C2437">MONTH(A2437)</f>
        <v>8</v>
      </c>
      <c r="D2437" s="51">
        <v>196450</v>
      </c>
    </row>
    <row r="2438" ht="12.75" customHeight="1">
      <c r="A2438" s="24">
        <v>45528</v>
      </c>
      <c r="B2438" s="28" cm="1">
        <f t="array" ref="B2438">YEAR(A2438)</f>
        <v>2024</v>
      </c>
      <c r="C2438" s="29" cm="1">
        <f t="array" ref="C2438">MONTH(A2438)</f>
        <v>8</v>
      </c>
      <c r="D2438" s="51">
        <v>196580</v>
      </c>
    </row>
    <row r="2439" ht="12.75" customHeight="1">
      <c r="A2439" s="24">
        <v>45529</v>
      </c>
      <c r="B2439" s="28" cm="1">
        <f t="array" ref="B2439">YEAR(A2439)</f>
        <v>2024</v>
      </c>
      <c r="C2439" s="29" cm="1">
        <f t="array" ref="C2439">MONTH(A2439)</f>
        <v>8</v>
      </c>
      <c r="D2439" s="51">
        <v>196760</v>
      </c>
    </row>
    <row r="2440" ht="12.75" customHeight="1">
      <c r="A2440" s="24">
        <v>45530</v>
      </c>
      <c r="B2440" s="28" cm="1">
        <f t="array" ref="B2440">YEAR(A2440)</f>
        <v>2024</v>
      </c>
      <c r="C2440" s="29" cm="1">
        <f t="array" ref="C2440">MONTH(A2440)</f>
        <v>8</v>
      </c>
      <c r="D2440" s="51">
        <v>196930</v>
      </c>
    </row>
    <row r="2441" ht="12.75" customHeight="1">
      <c r="A2441" s="24">
        <v>45531</v>
      </c>
      <c r="B2441" s="28" cm="1">
        <f t="array" ref="B2441">YEAR(A2441)</f>
        <v>2024</v>
      </c>
      <c r="C2441" s="29" cm="1">
        <f t="array" ref="C2441">MONTH(A2441)</f>
        <v>8</v>
      </c>
      <c r="D2441" s="51">
        <v>197100</v>
      </c>
    </row>
    <row r="2442" ht="12.75" customHeight="1">
      <c r="A2442" s="24">
        <v>45532</v>
      </c>
      <c r="B2442" s="28" cm="1">
        <f t="array" ref="B2442">YEAR(A2442)</f>
        <v>2024</v>
      </c>
      <c r="C2442" s="29" cm="1">
        <f t="array" ref="C2442">MONTH(A2442)</f>
        <v>8</v>
      </c>
      <c r="D2442" s="51">
        <v>197190</v>
      </c>
    </row>
    <row r="2443" ht="12.75" customHeight="1">
      <c r="A2443" s="24">
        <v>45533</v>
      </c>
      <c r="B2443" s="28" cm="1">
        <f t="array" ref="B2443">YEAR(A2443)</f>
        <v>2024</v>
      </c>
      <c r="C2443" s="29" cm="1">
        <f t="array" ref="C2443">MONTH(A2443)</f>
        <v>8</v>
      </c>
      <c r="D2443" s="51">
        <v>197280</v>
      </c>
    </row>
    <row r="2444" ht="12.75" customHeight="1">
      <c r="A2444" s="24">
        <v>45534</v>
      </c>
      <c r="B2444" s="28" cm="1">
        <f t="array" ref="B2444">YEAR(A2444)</f>
        <v>2024</v>
      </c>
      <c r="C2444" s="29" cm="1">
        <f t="array" ref="C2444">MONTH(A2444)</f>
        <v>8</v>
      </c>
      <c r="D2444" s="51">
        <v>197410</v>
      </c>
    </row>
    <row r="2445" ht="12.75" customHeight="1">
      <c r="A2445" s="24">
        <v>45535</v>
      </c>
      <c r="B2445" s="28" cm="1">
        <f t="array" ref="B2445">YEAR(A2445)</f>
        <v>2024</v>
      </c>
      <c r="C2445" s="29" cm="1">
        <f t="array" ref="C2445">MONTH(A2445)</f>
        <v>8</v>
      </c>
      <c r="D2445" s="51">
        <v>197430</v>
      </c>
    </row>
    <row r="2446" ht="12.75" customHeight="1">
      <c r="A2446" s="24">
        <v>45536</v>
      </c>
      <c r="B2446" s="28" cm="1">
        <f t="array" ref="B2446">YEAR(A2446)</f>
        <v>2024</v>
      </c>
      <c r="C2446" s="29" cm="1">
        <f t="array" ref="C2446">MONTH(A2446)</f>
        <v>9</v>
      </c>
      <c r="D2446" s="51">
        <v>197230</v>
      </c>
    </row>
    <row r="2447" ht="12.75" customHeight="1">
      <c r="A2447" s="24">
        <v>45537</v>
      </c>
      <c r="B2447" s="28" cm="1">
        <f t="array" ref="B2447">YEAR(A2447)</f>
        <v>2024</v>
      </c>
      <c r="C2447" s="29" cm="1">
        <f t="array" ref="C2447">MONTH(A2447)</f>
        <v>9</v>
      </c>
      <c r="D2447" s="51">
        <v>196910</v>
      </c>
    </row>
    <row r="2448" ht="12.75" customHeight="1">
      <c r="A2448" s="24">
        <v>45538</v>
      </c>
      <c r="B2448" s="28" cm="1">
        <f t="array" ref="B2448">YEAR(A2448)</f>
        <v>2024</v>
      </c>
      <c r="C2448" s="29" cm="1">
        <f t="array" ref="C2448">MONTH(A2448)</f>
        <v>9</v>
      </c>
      <c r="D2448" s="51">
        <v>196520</v>
      </c>
    </row>
    <row r="2449" ht="12.75" customHeight="1">
      <c r="A2449" s="24">
        <v>45539</v>
      </c>
      <c r="B2449" s="28" cm="1">
        <f t="array" ref="B2449">YEAR(A2449)</f>
        <v>2024</v>
      </c>
      <c r="C2449" s="29" cm="1">
        <f t="array" ref="C2449">MONTH(A2449)</f>
        <v>9</v>
      </c>
      <c r="D2449" s="51">
        <v>196170</v>
      </c>
    </row>
    <row r="2450" ht="12.75" customHeight="1">
      <c r="A2450" s="24">
        <v>45540</v>
      </c>
      <c r="B2450" s="28" cm="1">
        <f t="array" ref="B2450">YEAR(A2450)</f>
        <v>2024</v>
      </c>
      <c r="C2450" s="29" cm="1">
        <f t="array" ref="C2450">MONTH(A2450)</f>
        <v>9</v>
      </c>
      <c r="D2450" s="51">
        <v>196230</v>
      </c>
    </row>
    <row r="2451" ht="12.75" customHeight="1">
      <c r="A2451" s="24">
        <v>45541</v>
      </c>
      <c r="B2451" s="28" cm="1">
        <f t="array" ref="B2451">YEAR(A2451)</f>
        <v>2024</v>
      </c>
      <c r="C2451" s="29" cm="1">
        <f t="array" ref="C2451">MONTH(A2451)</f>
        <v>9</v>
      </c>
      <c r="D2451" s="51">
        <v>196300</v>
      </c>
    </row>
    <row r="2452" ht="12.75" customHeight="1">
      <c r="A2452" s="24">
        <v>45542</v>
      </c>
      <c r="B2452" s="28" cm="1">
        <f t="array" ref="B2452">YEAR(A2452)</f>
        <v>2024</v>
      </c>
      <c r="C2452" s="29" cm="1">
        <f t="array" ref="C2452">MONTH(A2452)</f>
        <v>9</v>
      </c>
      <c r="D2452" s="51">
        <v>195970</v>
      </c>
    </row>
    <row r="2453" ht="12.75" customHeight="1">
      <c r="A2453" s="24">
        <v>45543</v>
      </c>
      <c r="B2453" s="28" cm="1">
        <f t="array" ref="B2453">YEAR(A2453)</f>
        <v>2024</v>
      </c>
      <c r="C2453" s="29" cm="1">
        <f t="array" ref="C2453">MONTH(A2453)</f>
        <v>9</v>
      </c>
      <c r="D2453" s="51">
        <v>195710</v>
      </c>
    </row>
    <row r="2454" ht="12.75" customHeight="1">
      <c r="A2454" s="24">
        <v>45544</v>
      </c>
      <c r="B2454" s="28" cm="1">
        <f t="array" ref="B2454">YEAR(A2454)</f>
        <v>2024</v>
      </c>
      <c r="C2454" s="29" cm="1">
        <f t="array" ref="C2454">MONTH(A2454)</f>
        <v>9</v>
      </c>
      <c r="D2454" s="51">
        <v>195470</v>
      </c>
    </row>
    <row r="2455" ht="12.75" customHeight="1">
      <c r="A2455" s="24">
        <v>45545</v>
      </c>
      <c r="B2455" s="28" cm="1">
        <f t="array" ref="B2455">YEAR(A2455)</f>
        <v>2024</v>
      </c>
      <c r="C2455" s="29" cm="1">
        <f t="array" ref="C2455">MONTH(A2455)</f>
        <v>9</v>
      </c>
      <c r="D2455" s="51">
        <v>195210</v>
      </c>
    </row>
    <row r="2456" ht="12.75" customHeight="1">
      <c r="A2456" s="24">
        <v>45546</v>
      </c>
      <c r="B2456" s="28" cm="1">
        <f t="array" ref="B2456">YEAR(A2456)</f>
        <v>2024</v>
      </c>
      <c r="C2456" s="29" cm="1">
        <f t="array" ref="C2456">MONTH(A2456)</f>
        <v>9</v>
      </c>
      <c r="D2456" s="51">
        <v>194840</v>
      </c>
    </row>
    <row r="2457" ht="12.75" customHeight="1">
      <c r="A2457" s="24">
        <v>45547</v>
      </c>
      <c r="B2457" s="28" cm="1">
        <f t="array" ref="B2457">YEAR(A2457)</f>
        <v>2024</v>
      </c>
      <c r="C2457" s="29" cm="1">
        <f t="array" ref="C2457">MONTH(A2457)</f>
        <v>9</v>
      </c>
      <c r="D2457" s="51">
        <v>194430</v>
      </c>
    </row>
    <row r="2458" ht="12.75" customHeight="1">
      <c r="A2458" s="24">
        <v>45548</v>
      </c>
      <c r="B2458" s="28" cm="1">
        <f t="array" ref="B2458">YEAR(A2458)</f>
        <v>2024</v>
      </c>
      <c r="C2458" s="29" cm="1">
        <f t="array" ref="C2458">MONTH(A2458)</f>
        <v>9</v>
      </c>
      <c r="D2458" s="51">
        <v>194070</v>
      </c>
    </row>
    <row r="2459" ht="12.75" customHeight="1">
      <c r="A2459" s="24">
        <v>45549</v>
      </c>
      <c r="B2459" s="28" cm="1">
        <f t="array" ref="B2459">YEAR(A2459)</f>
        <v>2024</v>
      </c>
      <c r="C2459" s="29" cm="1">
        <f t="array" ref="C2459">MONTH(A2459)</f>
        <v>9</v>
      </c>
      <c r="D2459" s="51">
        <v>193720</v>
      </c>
    </row>
    <row r="2460" ht="12.75" customHeight="1">
      <c r="A2460" s="24">
        <v>45550</v>
      </c>
      <c r="B2460" s="28" cm="1">
        <f t="array" ref="B2460">YEAR(A2460)</f>
        <v>2024</v>
      </c>
      <c r="C2460" s="29" cm="1">
        <f t="array" ref="C2460">MONTH(A2460)</f>
        <v>9</v>
      </c>
      <c r="D2460" s="51">
        <v>193400</v>
      </c>
    </row>
    <row r="2461" ht="12.75" customHeight="1">
      <c r="A2461" s="24">
        <v>45551</v>
      </c>
      <c r="B2461" s="28" cm="1">
        <f t="array" ref="B2461">YEAR(A2461)</f>
        <v>2024</v>
      </c>
      <c r="C2461" s="29" cm="1">
        <f t="array" ref="C2461">MONTH(A2461)</f>
        <v>9</v>
      </c>
      <c r="D2461" s="51">
        <v>193120</v>
      </c>
    </row>
    <row r="2462" ht="12.75" customHeight="1">
      <c r="A2462" s="24">
        <v>45552</v>
      </c>
      <c r="B2462" s="28" cm="1">
        <f t="array" ref="B2462">YEAR(A2462)</f>
        <v>2024</v>
      </c>
      <c r="C2462" s="29" cm="1">
        <f t="array" ref="C2462">MONTH(A2462)</f>
        <v>9</v>
      </c>
      <c r="D2462" s="51">
        <v>192750</v>
      </c>
    </row>
    <row r="2463" ht="12.75" customHeight="1">
      <c r="A2463" s="24">
        <v>45553</v>
      </c>
      <c r="B2463" s="28" cm="1">
        <f t="array" ref="B2463">YEAR(A2463)</f>
        <v>2024</v>
      </c>
      <c r="C2463" s="29" cm="1">
        <f t="array" ref="C2463">MONTH(A2463)</f>
        <v>9</v>
      </c>
      <c r="D2463" s="51">
        <v>192320</v>
      </c>
    </row>
    <row r="2464" ht="12.75" customHeight="1">
      <c r="A2464" s="24">
        <v>45554</v>
      </c>
      <c r="B2464" s="28" cm="1">
        <f t="array" ref="B2464">YEAR(A2464)</f>
        <v>2024</v>
      </c>
      <c r="C2464" s="29" cm="1">
        <f t="array" ref="C2464">MONTH(A2464)</f>
        <v>9</v>
      </c>
      <c r="D2464" s="51">
        <v>191980</v>
      </c>
    </row>
    <row r="2465" ht="12.75" customHeight="1">
      <c r="A2465" s="24">
        <v>45555</v>
      </c>
      <c r="B2465" s="28" cm="1">
        <f t="array" ref="B2465">YEAR(A2465)</f>
        <v>2024</v>
      </c>
      <c r="C2465" s="29" cm="1">
        <f t="array" ref="C2465">MONTH(A2465)</f>
        <v>9</v>
      </c>
      <c r="D2465" s="51">
        <v>191700</v>
      </c>
    </row>
    <row r="2466" ht="12.75" customHeight="1">
      <c r="A2466" s="24">
        <v>45556</v>
      </c>
      <c r="B2466" s="28" cm="1">
        <f t="array" ref="B2466">YEAR(A2466)</f>
        <v>2024</v>
      </c>
      <c r="C2466" s="29" cm="1">
        <f t="array" ref="C2466">MONTH(A2466)</f>
        <v>9</v>
      </c>
      <c r="D2466" s="51">
        <v>191700</v>
      </c>
    </row>
    <row r="2467" ht="12.75" customHeight="1">
      <c r="A2467" s="24">
        <v>45557</v>
      </c>
      <c r="B2467" s="28" cm="1">
        <f t="array" ref="B2467">YEAR(A2467)</f>
        <v>2024</v>
      </c>
      <c r="C2467" s="29" cm="1">
        <f t="array" ref="C2467">MONTH(A2467)</f>
        <v>9</v>
      </c>
      <c r="D2467" s="51">
        <v>191210</v>
      </c>
    </row>
    <row r="2468" ht="12.75" customHeight="1">
      <c r="A2468" s="24">
        <v>45558</v>
      </c>
      <c r="B2468" s="28" cm="1">
        <f t="array" ref="B2468">YEAR(A2468)</f>
        <v>2024</v>
      </c>
      <c r="C2468" s="29" cm="1">
        <f t="array" ref="C2468">MONTH(A2468)</f>
        <v>9</v>
      </c>
      <c r="D2468" s="51">
        <v>191060</v>
      </c>
    </row>
    <row r="2469" ht="12.75" customHeight="1">
      <c r="A2469" s="24">
        <v>45559</v>
      </c>
      <c r="B2469" s="28" cm="1">
        <f t="array" ref="B2469">YEAR(A2469)</f>
        <v>2024</v>
      </c>
      <c r="C2469" s="29" cm="1">
        <f t="array" ref="C2469">MONTH(A2469)</f>
        <v>9</v>
      </c>
      <c r="D2469" s="51">
        <v>190590</v>
      </c>
    </row>
    <row r="2470" ht="12.75" customHeight="1">
      <c r="A2470" s="24">
        <v>45560</v>
      </c>
      <c r="B2470" s="28" cm="1">
        <f t="array" ref="B2470">YEAR(A2470)</f>
        <v>2024</v>
      </c>
      <c r="C2470" s="29" cm="1">
        <f t="array" ref="C2470">MONTH(A2470)</f>
        <v>9</v>
      </c>
      <c r="D2470" s="51">
        <v>189840</v>
      </c>
    </row>
    <row r="2471" ht="12.75" customHeight="1">
      <c r="A2471" s="24">
        <v>45561</v>
      </c>
      <c r="B2471" s="28" cm="1">
        <f t="array" ref="B2471">YEAR(A2471)</f>
        <v>2024</v>
      </c>
      <c r="C2471" s="29" cm="1">
        <f t="array" ref="C2471">MONTH(A2471)</f>
        <v>9</v>
      </c>
      <c r="D2471" s="51">
        <v>189180</v>
      </c>
    </row>
    <row r="2472" ht="12.75" customHeight="1">
      <c r="A2472" s="24">
        <v>45562</v>
      </c>
      <c r="B2472" s="28" cm="1">
        <f t="array" ref="B2472">YEAR(A2472)</f>
        <v>2024</v>
      </c>
      <c r="C2472" s="29" cm="1">
        <f t="array" ref="C2472">MONTH(A2472)</f>
        <v>9</v>
      </c>
      <c r="D2472" s="51">
        <v>188540</v>
      </c>
    </row>
    <row r="2473" ht="12.75" customHeight="1">
      <c r="A2473" s="24">
        <v>45563</v>
      </c>
      <c r="B2473" s="28" cm="1">
        <f t="array" ref="B2473">YEAR(A2473)</f>
        <v>2024</v>
      </c>
      <c r="C2473" s="29" cm="1">
        <f t="array" ref="C2473">MONTH(A2473)</f>
        <v>9</v>
      </c>
      <c r="D2473" s="51">
        <v>187800</v>
      </c>
    </row>
    <row r="2474" ht="12.75" customHeight="1">
      <c r="A2474" s="24">
        <v>45564</v>
      </c>
      <c r="B2474" s="28" cm="1">
        <f t="array" ref="B2474">YEAR(A2474)</f>
        <v>2024</v>
      </c>
      <c r="C2474" s="29" cm="1">
        <f t="array" ref="C2474">MONTH(A2474)</f>
        <v>9</v>
      </c>
      <c r="D2474" s="51">
        <v>186830</v>
      </c>
    </row>
    <row r="2475" ht="12.75" customHeight="1">
      <c r="A2475" s="24">
        <v>45565</v>
      </c>
      <c r="B2475" s="28" cm="1">
        <f t="array" ref="B2475">YEAR(A2475)</f>
        <v>2024</v>
      </c>
      <c r="C2475" s="29" cm="1">
        <f t="array" ref="C2475">MONTH(A2475)</f>
        <v>9</v>
      </c>
      <c r="D2475" s="50">
        <v>185610</v>
      </c>
    </row>
    <row r="2476" ht="12.75" customHeight="1">
      <c r="A2476" s="24">
        <v>45566</v>
      </c>
      <c r="B2476" s="28" cm="1">
        <f t="array" ref="B2476">YEAR(A2476)</f>
        <v>2024</v>
      </c>
      <c r="C2476" s="29" cm="1">
        <f t="array" ref="C2476">MONTH(A2476)</f>
        <v>10</v>
      </c>
      <c r="D2476" s="60">
        <v>184480</v>
      </c>
    </row>
    <row r="2477" ht="12.75" customHeight="1">
      <c r="A2477" s="24">
        <v>45567</v>
      </c>
      <c r="B2477" s="28" cm="1">
        <f t="array" ref="B2477">YEAR(A2477)</f>
        <v>2024</v>
      </c>
      <c r="C2477" s="29" cm="1">
        <f t="array" ref="C2477">MONTH(A2477)</f>
        <v>10</v>
      </c>
      <c r="D2477" s="60">
        <v>183310</v>
      </c>
    </row>
    <row r="2478" ht="12.75" customHeight="1">
      <c r="A2478" s="24">
        <v>45568</v>
      </c>
      <c r="B2478" s="28" cm="1">
        <f t="array" ref="B2478">YEAR(A2478)</f>
        <v>2024</v>
      </c>
      <c r="C2478" s="29" cm="1">
        <f t="array" ref="C2478">MONTH(A2478)</f>
        <v>10</v>
      </c>
      <c r="D2478" s="60">
        <v>182100</v>
      </c>
    </row>
    <row r="2479" ht="12.75" customHeight="1">
      <c r="A2479" s="24">
        <v>45569</v>
      </c>
      <c r="B2479" s="28" cm="1">
        <f t="array" ref="B2479">YEAR(A2479)</f>
        <v>2024</v>
      </c>
      <c r="C2479" s="29" cm="1">
        <f t="array" ref="C2479">MONTH(A2479)</f>
        <v>10</v>
      </c>
      <c r="D2479" s="60">
        <v>180950</v>
      </c>
    </row>
    <row r="2480" ht="12.75" customHeight="1">
      <c r="A2480" s="24">
        <v>45570</v>
      </c>
      <c r="B2480" s="28" cm="1">
        <f t="array" ref="B2480">YEAR(A2480)</f>
        <v>2024</v>
      </c>
      <c r="C2480" s="29" cm="1">
        <f t="array" ref="C2480">MONTH(A2480)</f>
        <v>10</v>
      </c>
      <c r="D2480" s="60">
        <v>179690</v>
      </c>
    </row>
    <row r="2481" ht="12.75" customHeight="1">
      <c r="A2481" s="24">
        <v>45571</v>
      </c>
      <c r="B2481" s="28" cm="1">
        <f t="array" ref="B2481">YEAR(A2481)</f>
        <v>2024</v>
      </c>
      <c r="C2481" s="29" cm="1">
        <f t="array" ref="C2481">MONTH(A2481)</f>
        <v>10</v>
      </c>
      <c r="D2481" s="60">
        <v>178520</v>
      </c>
    </row>
    <row r="2482" ht="12.75" customHeight="1">
      <c r="A2482" s="24">
        <v>45572</v>
      </c>
      <c r="B2482" s="28" cm="1">
        <f t="array" ref="B2482">YEAR(A2482)</f>
        <v>2024</v>
      </c>
      <c r="C2482" s="29" cm="1">
        <f t="array" ref="C2482">MONTH(A2482)</f>
        <v>10</v>
      </c>
      <c r="D2482" s="60">
        <v>177340</v>
      </c>
    </row>
    <row r="2483" ht="12.75" customHeight="1">
      <c r="A2483" s="24">
        <v>45573</v>
      </c>
      <c r="B2483" s="28" cm="1">
        <f t="array" ref="B2483">YEAR(A2483)</f>
        <v>2024</v>
      </c>
      <c r="C2483" s="29" cm="1">
        <f t="array" ref="C2483">MONTH(A2483)</f>
        <v>10</v>
      </c>
      <c r="D2483" s="60">
        <v>176110</v>
      </c>
    </row>
    <row r="2484" ht="12.75" customHeight="1">
      <c r="A2484" s="24">
        <v>45574</v>
      </c>
      <c r="B2484" s="28" cm="1">
        <f t="array" ref="B2484">YEAR(A2484)</f>
        <v>2024</v>
      </c>
      <c r="C2484" s="29" cm="1">
        <f t="array" ref="C2484">MONTH(A2484)</f>
        <v>10</v>
      </c>
      <c r="D2484" s="60">
        <v>174860</v>
      </c>
    </row>
    <row r="2485" ht="12.75" customHeight="1">
      <c r="A2485" s="24">
        <v>45575</v>
      </c>
      <c r="B2485" s="28" cm="1">
        <f t="array" ref="B2485">YEAR(A2485)</f>
        <v>2024</v>
      </c>
      <c r="C2485" s="29" cm="1">
        <f t="array" ref="C2485">MONTH(A2485)</f>
        <v>10</v>
      </c>
      <c r="D2485" s="60">
        <v>173640</v>
      </c>
    </row>
    <row r="2486" ht="12.75" customHeight="1">
      <c r="A2486" s="24">
        <v>45576</v>
      </c>
      <c r="B2486" s="28" cm="1">
        <f t="array" ref="B2486">YEAR(A2486)</f>
        <v>2024</v>
      </c>
      <c r="C2486" s="29" cm="1">
        <f t="array" ref="C2486">MONTH(A2486)</f>
        <v>10</v>
      </c>
      <c r="D2486" s="60">
        <v>172440</v>
      </c>
    </row>
    <row r="2487" ht="12.75" customHeight="1">
      <c r="A2487" s="24">
        <v>45577</v>
      </c>
      <c r="B2487" s="28" cm="1">
        <f t="array" ref="B2487">YEAR(A2487)</f>
        <v>2024</v>
      </c>
      <c r="C2487" s="29" cm="1">
        <f t="array" ref="C2487">MONTH(A2487)</f>
        <v>10</v>
      </c>
      <c r="D2487" s="60">
        <v>171170</v>
      </c>
    </row>
    <row r="2488" ht="12.75" customHeight="1">
      <c r="A2488" s="24">
        <v>45578</v>
      </c>
      <c r="B2488" s="28" cm="1">
        <f t="array" ref="B2488">YEAR(A2488)</f>
        <v>2024</v>
      </c>
      <c r="C2488" s="29" cm="1">
        <f t="array" ref="C2488">MONTH(A2488)</f>
        <v>10</v>
      </c>
      <c r="D2488" s="60">
        <v>169930</v>
      </c>
    </row>
    <row r="2489" ht="12.75" customHeight="1">
      <c r="A2489" s="24">
        <v>45579</v>
      </c>
      <c r="B2489" s="28" cm="1">
        <f t="array" ref="B2489">YEAR(A2489)</f>
        <v>2024</v>
      </c>
      <c r="C2489" s="29" cm="1">
        <f t="array" ref="C2489">MONTH(A2489)</f>
        <v>10</v>
      </c>
      <c r="D2489" s="60">
        <v>168850</v>
      </c>
    </row>
    <row r="2490" ht="12.75" customHeight="1">
      <c r="A2490" s="24">
        <v>45580</v>
      </c>
      <c r="B2490" s="28" cm="1">
        <f t="array" ref="B2490">YEAR(A2490)</f>
        <v>2024</v>
      </c>
      <c r="C2490" s="29" cm="1">
        <f t="array" ref="C2490">MONTH(A2490)</f>
        <v>10</v>
      </c>
      <c r="D2490" s="60">
        <v>167710</v>
      </c>
    </row>
    <row r="2491" ht="12.75" customHeight="1">
      <c r="A2491" s="24">
        <v>45581</v>
      </c>
      <c r="B2491" s="28" cm="1">
        <f t="array" ref="B2491">YEAR(A2491)</f>
        <v>2024</v>
      </c>
      <c r="C2491" s="29" cm="1">
        <f t="array" ref="C2491">MONTH(A2491)</f>
        <v>10</v>
      </c>
      <c r="D2491" s="60">
        <v>166550</v>
      </c>
    </row>
    <row r="2492" ht="12.75" customHeight="1">
      <c r="A2492" s="24">
        <v>45582</v>
      </c>
      <c r="B2492" s="28" cm="1">
        <f t="array" ref="B2492">YEAR(A2492)</f>
        <v>2024</v>
      </c>
      <c r="C2492" s="29" cm="1">
        <f t="array" ref="C2492">MONTH(A2492)</f>
        <v>10</v>
      </c>
      <c r="D2492" s="60">
        <v>165400</v>
      </c>
    </row>
    <row r="2493" ht="12.75" customHeight="1">
      <c r="A2493" s="24">
        <v>45583</v>
      </c>
      <c r="B2493" s="28" cm="1">
        <f t="array" ref="B2493">YEAR(A2493)</f>
        <v>2024</v>
      </c>
      <c r="C2493" s="29" cm="1">
        <f t="array" ref="C2493">MONTH(A2493)</f>
        <v>10</v>
      </c>
      <c r="D2493" s="60">
        <v>164220</v>
      </c>
    </row>
    <row r="2494" ht="12.75" customHeight="1">
      <c r="A2494" s="24">
        <v>45584</v>
      </c>
      <c r="B2494" s="28" cm="1">
        <f t="array" ref="B2494">YEAR(A2494)</f>
        <v>2024</v>
      </c>
      <c r="C2494" s="29" cm="1">
        <f t="array" ref="C2494">MONTH(A2494)</f>
        <v>10</v>
      </c>
      <c r="D2494" s="60">
        <v>162910</v>
      </c>
    </row>
    <row r="2495" ht="12.75" customHeight="1">
      <c r="A2495" s="24">
        <v>45585</v>
      </c>
      <c r="B2495" s="28" cm="1">
        <f t="array" ref="B2495">YEAR(A2495)</f>
        <v>2024</v>
      </c>
      <c r="C2495" s="29" cm="1">
        <f t="array" ref="C2495">MONTH(A2495)</f>
        <v>10</v>
      </c>
      <c r="D2495" s="60">
        <v>161420</v>
      </c>
    </row>
    <row r="2496" ht="12.75" customHeight="1">
      <c r="A2496" s="24">
        <v>45586</v>
      </c>
      <c r="B2496" s="28" cm="1">
        <f t="array" ref="B2496">YEAR(A2496)</f>
        <v>2024</v>
      </c>
      <c r="C2496" s="29" cm="1">
        <f t="array" ref="C2496">MONTH(A2496)</f>
        <v>10</v>
      </c>
      <c r="D2496" s="60">
        <v>160060</v>
      </c>
    </row>
    <row r="2497" ht="12.75" customHeight="1">
      <c r="A2497" s="24">
        <v>45587</v>
      </c>
      <c r="B2497" s="28" cm="1">
        <f t="array" ref="B2497">YEAR(A2497)</f>
        <v>2024</v>
      </c>
      <c r="C2497" s="29" cm="1">
        <f t="array" ref="C2497">MONTH(A2497)</f>
        <v>10</v>
      </c>
      <c r="D2497" s="60">
        <v>158750</v>
      </c>
    </row>
    <row r="2498" ht="12.75" customHeight="1">
      <c r="A2498" s="24">
        <v>45588</v>
      </c>
      <c r="B2498" s="28" cm="1">
        <f t="array" ref="B2498">YEAR(A2498)</f>
        <v>2024</v>
      </c>
      <c r="C2498" s="29" cm="1">
        <f t="array" ref="C2498">MONTH(A2498)</f>
        <v>10</v>
      </c>
      <c r="D2498" s="60">
        <v>157470</v>
      </c>
    </row>
    <row r="2499" ht="12.75" customHeight="1">
      <c r="A2499" s="24">
        <v>45589</v>
      </c>
      <c r="B2499" s="28" cm="1">
        <f t="array" ref="B2499">YEAR(A2499)</f>
        <v>2024</v>
      </c>
      <c r="C2499" s="29" cm="1">
        <f t="array" ref="C2499">MONTH(A2499)</f>
        <v>10</v>
      </c>
      <c r="D2499" s="60">
        <v>156190</v>
      </c>
    </row>
    <row r="2500" ht="12.75" customHeight="1">
      <c r="A2500" s="24">
        <v>45590</v>
      </c>
      <c r="B2500" s="28" cm="1">
        <f t="array" ref="B2500">YEAR(A2500)</f>
        <v>2024</v>
      </c>
      <c r="C2500" s="29" cm="1">
        <f t="array" ref="C2500">MONTH(A2500)</f>
        <v>10</v>
      </c>
      <c r="D2500" s="60">
        <v>154940</v>
      </c>
    </row>
    <row r="2501" ht="12.75" customHeight="1">
      <c r="A2501" s="24">
        <v>45591</v>
      </c>
      <c r="B2501" s="28" cm="1">
        <f t="array" ref="B2501">YEAR(A2501)</f>
        <v>2024</v>
      </c>
      <c r="C2501" s="29" cm="1">
        <f t="array" ref="C2501">MONTH(A2501)</f>
        <v>10</v>
      </c>
      <c r="D2501" s="60">
        <v>153720</v>
      </c>
    </row>
    <row r="2502" ht="12.75" customHeight="1">
      <c r="A2502" s="24">
        <v>45592</v>
      </c>
      <c r="B2502" s="28" cm="1">
        <f t="array" ref="B2502">YEAR(A2502)</f>
        <v>2024</v>
      </c>
      <c r="C2502" s="29" cm="1">
        <f t="array" ref="C2502">MONTH(A2502)</f>
        <v>10</v>
      </c>
      <c r="D2502" s="60">
        <v>152540</v>
      </c>
    </row>
    <row r="2503" ht="12.75" customHeight="1">
      <c r="A2503" s="24">
        <v>45593</v>
      </c>
      <c r="B2503" s="28" cm="1">
        <f t="array" ref="B2503">YEAR(A2503)</f>
        <v>2024</v>
      </c>
      <c r="C2503" s="29" cm="1">
        <f t="array" ref="C2503">MONTH(A2503)</f>
        <v>10</v>
      </c>
      <c r="D2503" s="60">
        <v>151440</v>
      </c>
    </row>
    <row r="2504" ht="12.75" customHeight="1">
      <c r="A2504" s="24">
        <v>45594</v>
      </c>
      <c r="B2504" s="28" cm="1">
        <f t="array" ref="B2504">YEAR(A2504)</f>
        <v>2024</v>
      </c>
      <c r="C2504" s="29" cm="1">
        <f t="array" ref="C2504">MONTH(A2504)</f>
        <v>10</v>
      </c>
      <c r="D2504" s="60">
        <v>150350</v>
      </c>
    </row>
    <row r="2505" ht="12.75" customHeight="1">
      <c r="A2505" s="24">
        <v>45595</v>
      </c>
      <c r="B2505" s="28" cm="1">
        <f t="array" ref="B2505">YEAR(A2505)</f>
        <v>2024</v>
      </c>
      <c r="C2505" s="29" cm="1">
        <f t="array" ref="C2505">MONTH(A2505)</f>
        <v>10</v>
      </c>
      <c r="D2505" s="60">
        <v>149510</v>
      </c>
    </row>
    <row r="2506" ht="12.75" customHeight="1">
      <c r="A2506" s="24">
        <v>45596</v>
      </c>
      <c r="B2506" s="28" cm="1">
        <f t="array" ref="B2506">YEAR(A2506)</f>
        <v>2024</v>
      </c>
      <c r="C2506" s="29" cm="1">
        <f t="array" ref="C2506">MONTH(A2506)</f>
        <v>10</v>
      </c>
      <c r="D2506" s="60">
        <v>148800</v>
      </c>
    </row>
    <row r="2507" ht="12.75" customHeight="1">
      <c r="A2507" s="61" cm="1">
        <f t="array" ref="A2507">A2506+1</f>
        <v>45597</v>
      </c>
      <c r="B2507" s="29" cm="1">
        <f t="array" ref="B2507">YEAR(A2507)</f>
        <v>2024</v>
      </c>
      <c r="C2507" s="29" cm="1">
        <f t="array" ref="C2507">MONTH(A2507)</f>
        <v>11</v>
      </c>
      <c r="D2507" s="62">
        <v>148730</v>
      </c>
    </row>
    <row r="2508" ht="12.75" customHeight="1">
      <c r="A2508" s="63" cm="1">
        <f t="array" ref="A2508">A2507+1</f>
        <v>45598</v>
      </c>
      <c r="B2508" s="29" cm="1">
        <f t="array" ref="B2508">YEAR(A2508)</f>
        <v>2024</v>
      </c>
      <c r="C2508" s="29" cm="1">
        <f t="array" ref="C2508">MONTH(A2508)</f>
        <v>11</v>
      </c>
      <c r="D2508" s="62">
        <v>149250</v>
      </c>
    </row>
    <row r="2509" ht="12.75" customHeight="1">
      <c r="A2509" s="63" cm="1">
        <f t="array" ref="A2509">A2508+1</f>
        <v>45599</v>
      </c>
      <c r="B2509" s="29" cm="1">
        <f t="array" ref="B2509">YEAR(A2509)</f>
        <v>2024</v>
      </c>
      <c r="C2509" s="29" cm="1">
        <f t="array" ref="C2509">MONTH(A2509)</f>
        <v>11</v>
      </c>
      <c r="D2509" s="62">
        <v>149800</v>
      </c>
    </row>
    <row r="2510" ht="12.75" customHeight="1">
      <c r="A2510" s="63" cm="1">
        <f t="array" ref="A2510">A2509+1</f>
        <v>45600</v>
      </c>
      <c r="B2510" s="29" cm="1">
        <f t="array" ref="B2510">YEAR(A2510)</f>
        <v>2024</v>
      </c>
      <c r="C2510" s="29" cm="1">
        <f t="array" ref="C2510">MONTH(A2510)</f>
        <v>11</v>
      </c>
      <c r="D2510" s="62">
        <v>150680</v>
      </c>
    </row>
    <row r="2511" ht="12.75" customHeight="1">
      <c r="A2511" s="63" cm="1">
        <f t="array" ref="A2511">A2510+1</f>
        <v>45601</v>
      </c>
      <c r="B2511" s="29" cm="1">
        <f t="array" ref="B2511">YEAR(A2511)</f>
        <v>2024</v>
      </c>
      <c r="C2511" s="29" cm="1">
        <f t="array" ref="C2511">MONTH(A2511)</f>
        <v>11</v>
      </c>
      <c r="D2511" s="62">
        <v>151450</v>
      </c>
    </row>
    <row r="2512" ht="12.75" customHeight="1">
      <c r="A2512" s="63" cm="1">
        <f t="array" ref="A2512">A2511+1</f>
        <v>45602</v>
      </c>
      <c r="B2512" s="29" cm="1">
        <f t="array" ref="B2512">YEAR(A2512)</f>
        <v>2024</v>
      </c>
      <c r="C2512" s="29" cm="1">
        <f t="array" ref="C2512">MONTH(A2512)</f>
        <v>11</v>
      </c>
      <c r="D2512" s="62">
        <v>152210</v>
      </c>
    </row>
    <row r="2513" ht="12.75" customHeight="1">
      <c r="A2513" s="63" cm="1">
        <f t="array" ref="A2513">A2512+1</f>
        <v>45603</v>
      </c>
      <c r="B2513" s="29" cm="1">
        <f t="array" ref="B2513">YEAR(A2513)</f>
        <v>2024</v>
      </c>
      <c r="C2513" s="29" cm="1">
        <f t="array" ref="C2513">MONTH(A2513)</f>
        <v>11</v>
      </c>
      <c r="D2513" s="62">
        <v>152930</v>
      </c>
    </row>
    <row r="2514" ht="12.75" customHeight="1">
      <c r="A2514" s="63" cm="1">
        <f t="array" ref="A2514">A2513+1</f>
        <v>45604</v>
      </c>
      <c r="B2514" s="29" cm="1">
        <f t="array" ref="B2514">YEAR(A2514)</f>
        <v>2024</v>
      </c>
      <c r="C2514" s="29" cm="1">
        <f t="array" ref="C2514">MONTH(A2514)</f>
        <v>11</v>
      </c>
      <c r="D2514" s="62">
        <v>153660</v>
      </c>
    </row>
    <row r="2515" ht="12.75" customHeight="1">
      <c r="A2515" s="63" cm="1">
        <f t="array" ref="A2515">A2514+1</f>
        <v>45605</v>
      </c>
      <c r="B2515" s="29" cm="1">
        <f t="array" ref="B2515">YEAR(A2515)</f>
        <v>2024</v>
      </c>
      <c r="C2515" s="29" cm="1">
        <f t="array" ref="C2515">MONTH(A2515)</f>
        <v>11</v>
      </c>
      <c r="D2515" s="62">
        <v>154370</v>
      </c>
    </row>
    <row r="2516" ht="12.75" customHeight="1">
      <c r="A2516" s="63" cm="1">
        <f t="array" ref="A2516">A2515+1</f>
        <v>45606</v>
      </c>
      <c r="B2516" s="29" cm="1">
        <f t="array" ref="B2516">YEAR(A2516)</f>
        <v>2024</v>
      </c>
      <c r="C2516" s="29" cm="1">
        <f t="array" ref="C2516">MONTH(A2516)</f>
        <v>11</v>
      </c>
      <c r="D2516" s="62">
        <v>155100</v>
      </c>
    </row>
    <row r="2517" ht="12.75" customHeight="1">
      <c r="A2517" s="63" cm="1">
        <f t="array" ref="A2517">A2516+1</f>
        <v>45607</v>
      </c>
      <c r="B2517" s="29" cm="1">
        <f t="array" ref="B2517">YEAR(A2517)</f>
        <v>2024</v>
      </c>
      <c r="C2517" s="29" cm="1">
        <f t="array" ref="C2517">MONTH(A2517)</f>
        <v>11</v>
      </c>
      <c r="D2517" s="62">
        <v>155870</v>
      </c>
    </row>
    <row r="2518" ht="12.75" customHeight="1">
      <c r="A2518" s="63" cm="1">
        <f t="array" ref="A2518">A2517+1</f>
        <v>45608</v>
      </c>
      <c r="B2518" s="29" cm="1">
        <f t="array" ref="B2518">YEAR(A2518)</f>
        <v>2024</v>
      </c>
      <c r="C2518" s="29" cm="1">
        <f t="array" ref="C2518">MONTH(A2518)</f>
        <v>11</v>
      </c>
      <c r="D2518" s="62">
        <v>156660</v>
      </c>
    </row>
    <row r="2519" ht="12.75" customHeight="1">
      <c r="A2519" s="63" cm="1">
        <f t="array" ref="A2519">A2518+1</f>
        <v>45609</v>
      </c>
      <c r="B2519" s="29" cm="1">
        <f t="array" ref="B2519">YEAR(A2519)</f>
        <v>2024</v>
      </c>
      <c r="C2519" s="29" cm="1">
        <f t="array" ref="C2519">MONTH(A2519)</f>
        <v>11</v>
      </c>
      <c r="D2519" s="62">
        <v>157440</v>
      </c>
    </row>
    <row r="2520" ht="12.75" customHeight="1">
      <c r="A2520" s="63" cm="1">
        <f t="array" ref="A2520">A2519+1</f>
        <v>45610</v>
      </c>
      <c r="B2520" s="29" cm="1">
        <f t="array" ref="B2520">YEAR(A2520)</f>
        <v>2024</v>
      </c>
      <c r="C2520" s="29" cm="1">
        <f t="array" ref="C2520">MONTH(A2520)</f>
        <v>11</v>
      </c>
      <c r="D2520" s="62">
        <v>158120</v>
      </c>
    </row>
    <row r="2521" ht="12.75" customHeight="1">
      <c r="A2521" s="63" cm="1">
        <f t="array" ref="A2521">A2520+1</f>
        <v>45611</v>
      </c>
      <c r="B2521" s="29" cm="1">
        <f t="array" ref="B2521">YEAR(A2521)</f>
        <v>2024</v>
      </c>
      <c r="C2521" s="29" cm="1">
        <f t="array" ref="C2521">MONTH(A2521)</f>
        <v>11</v>
      </c>
      <c r="D2521" s="62">
        <v>158790</v>
      </c>
    </row>
    <row r="2522" ht="12.75" customHeight="1">
      <c r="A2522" s="63" cm="1">
        <f t="array" ref="A2522">A2521+1</f>
        <v>45612</v>
      </c>
      <c r="B2522" s="29" cm="1">
        <f t="array" ref="B2522">YEAR(A2522)</f>
        <v>2024</v>
      </c>
      <c r="C2522" s="29" cm="1">
        <f t="array" ref="C2522">MONTH(A2522)</f>
        <v>11</v>
      </c>
      <c r="D2522" s="62">
        <v>159370</v>
      </c>
    </row>
    <row r="2523" ht="12.75" customHeight="1">
      <c r="A2523" s="63" cm="1">
        <f t="array" ref="A2523">A2522+1</f>
        <v>45613</v>
      </c>
      <c r="B2523" s="29" cm="1">
        <f t="array" ref="B2523">YEAR(A2523)</f>
        <v>2024</v>
      </c>
      <c r="C2523" s="29" cm="1">
        <f t="array" ref="C2523">MONTH(A2523)</f>
        <v>11</v>
      </c>
      <c r="D2523" s="62">
        <v>159870</v>
      </c>
    </row>
    <row r="2524" ht="12.75" customHeight="1">
      <c r="A2524" s="63" cm="1">
        <f t="array" ref="A2524">A2523+1</f>
        <v>45614</v>
      </c>
      <c r="B2524" s="29" cm="1">
        <f t="array" ref="B2524">YEAR(A2524)</f>
        <v>2024</v>
      </c>
      <c r="C2524" s="29" cm="1">
        <f t="array" ref="C2524">MONTH(A2524)</f>
        <v>11</v>
      </c>
      <c r="D2524" s="62">
        <v>160140</v>
      </c>
    </row>
    <row r="2525" ht="12.75" customHeight="1">
      <c r="A2525" s="63" cm="1">
        <f t="array" ref="A2525">A2524+1</f>
        <v>45615</v>
      </c>
      <c r="B2525" s="29" cm="1">
        <f t="array" ref="B2525">YEAR(A2525)</f>
        <v>2024</v>
      </c>
      <c r="C2525" s="29" cm="1">
        <f t="array" ref="C2525">MONTH(A2525)</f>
        <v>11</v>
      </c>
      <c r="D2525" s="62">
        <v>160550</v>
      </c>
    </row>
    <row r="2526" ht="12.75" customHeight="1">
      <c r="A2526" s="63" cm="1">
        <f t="array" ref="A2526">A2525+1</f>
        <v>45616</v>
      </c>
      <c r="B2526" s="29" cm="1">
        <f t="array" ref="B2526">YEAR(A2526)</f>
        <v>2024</v>
      </c>
      <c r="C2526" s="29" cm="1">
        <f t="array" ref="C2526">MONTH(A2526)</f>
        <v>11</v>
      </c>
      <c r="D2526" s="62">
        <v>160920</v>
      </c>
    </row>
    <row r="2527" ht="12.75" customHeight="1">
      <c r="A2527" s="63" cm="1">
        <f t="array" ref="A2527">A2526+1</f>
        <v>45617</v>
      </c>
      <c r="B2527" s="29" cm="1">
        <f t="array" ref="B2527">YEAR(A2527)</f>
        <v>2024</v>
      </c>
      <c r="C2527" s="29" cm="1">
        <f t="array" ref="C2527">MONTH(A2527)</f>
        <v>11</v>
      </c>
      <c r="D2527" s="62">
        <v>161240</v>
      </c>
    </row>
    <row r="2528" ht="12.75" customHeight="1">
      <c r="A2528" s="63" cm="1">
        <f t="array" ref="A2528">A2527+1</f>
        <v>45618</v>
      </c>
      <c r="B2528" s="29" cm="1">
        <f t="array" ref="B2528">YEAR(A2528)</f>
        <v>2024</v>
      </c>
      <c r="C2528" s="29" cm="1">
        <f t="array" ref="C2528">MONTH(A2528)</f>
        <v>11</v>
      </c>
      <c r="D2528" s="62">
        <v>161690</v>
      </c>
    </row>
    <row r="2529" ht="12.75" customHeight="1">
      <c r="A2529" s="63" cm="1">
        <f t="array" ref="A2529">A2528+1</f>
        <v>45619</v>
      </c>
      <c r="B2529" s="29" cm="1">
        <f t="array" ref="B2529">YEAR(A2529)</f>
        <v>2024</v>
      </c>
      <c r="C2529" s="29" cm="1">
        <f t="array" ref="C2529">MONTH(A2529)</f>
        <v>11</v>
      </c>
      <c r="D2529" s="62">
        <v>162660</v>
      </c>
    </row>
    <row r="2530" ht="12.75" customHeight="1">
      <c r="A2530" s="63" cm="1">
        <f t="array" ref="A2530">A2529+1</f>
        <v>45620</v>
      </c>
      <c r="B2530" s="29" cm="1">
        <f t="array" ref="B2530">YEAR(A2530)</f>
        <v>2024</v>
      </c>
      <c r="C2530" s="29" cm="1">
        <f t="array" ref="C2530">MONTH(A2530)</f>
        <v>11</v>
      </c>
      <c r="D2530" s="62">
        <v>163360</v>
      </c>
    </row>
    <row r="2531" ht="12.75" customHeight="1">
      <c r="A2531" s="63" cm="1">
        <f t="array" ref="A2531">A2530+1</f>
        <v>45621</v>
      </c>
      <c r="B2531" s="29" cm="1">
        <f t="array" ref="B2531">YEAR(A2531)</f>
        <v>2024</v>
      </c>
      <c r="C2531" s="29" cm="1">
        <f t="array" ref="C2531">MONTH(A2531)</f>
        <v>11</v>
      </c>
      <c r="D2531" s="62">
        <v>163740</v>
      </c>
    </row>
    <row r="2532" ht="12.75" customHeight="1">
      <c r="A2532" s="63" cm="1">
        <f t="array" ref="A2532">A2531+1</f>
        <v>45622</v>
      </c>
      <c r="B2532" s="29" cm="1">
        <f t="array" ref="B2532">YEAR(A2532)</f>
        <v>2024</v>
      </c>
      <c r="C2532" s="29" cm="1">
        <f t="array" ref="C2532">MONTH(A2532)</f>
        <v>11</v>
      </c>
      <c r="D2532" s="62">
        <v>164190</v>
      </c>
    </row>
    <row r="2533" ht="12.75" customHeight="1">
      <c r="A2533" s="63" cm="1">
        <f t="array" ref="A2533">A2532+1</f>
        <v>45623</v>
      </c>
      <c r="B2533" s="29" cm="1">
        <f t="array" ref="B2533">YEAR(A2533)</f>
        <v>2024</v>
      </c>
      <c r="C2533" s="29" cm="1">
        <f t="array" ref="C2533">MONTH(A2533)</f>
        <v>11</v>
      </c>
      <c r="D2533" s="62">
        <v>164590</v>
      </c>
    </row>
    <row r="2534" ht="12.75" customHeight="1">
      <c r="A2534" s="63" cm="1">
        <f t="array" ref="A2534">A2533+1</f>
        <v>45624</v>
      </c>
      <c r="B2534" s="29" cm="1">
        <f t="array" ref="B2534">YEAR(A2534)</f>
        <v>2024</v>
      </c>
      <c r="C2534" s="29" cm="1">
        <f t="array" ref="C2534">MONTH(A2534)</f>
        <v>11</v>
      </c>
      <c r="D2534" s="62">
        <v>164800</v>
      </c>
    </row>
    <row r="2535" ht="12.75" customHeight="1">
      <c r="A2535" s="63" cm="1">
        <f t="array" ref="A2535">A2534+1</f>
        <v>45625</v>
      </c>
      <c r="B2535" s="29" cm="1">
        <f t="array" ref="B2535">YEAR(A2535)</f>
        <v>2024</v>
      </c>
      <c r="C2535" s="29" cm="1">
        <f t="array" ref="C2535">MONTH(A2535)</f>
        <v>11</v>
      </c>
      <c r="D2535" s="62">
        <v>165050</v>
      </c>
    </row>
    <row r="2536" ht="12.75" customHeight="1">
      <c r="A2536" s="63" cm="1">
        <f t="array" ref="A2536">A2535+1</f>
        <v>45626</v>
      </c>
      <c r="B2536" s="29" cm="1">
        <f t="array" ref="B2536">YEAR(A2536)</f>
        <v>2024</v>
      </c>
      <c r="C2536" s="29" cm="1">
        <f t="array" ref="C2536">MONTH(A2536)</f>
        <v>11</v>
      </c>
      <c r="D2536" s="62">
        <v>165570</v>
      </c>
    </row>
    <row r="2537" ht="12.75" customHeight="1">
      <c r="A2537" s="63" cm="1">
        <f t="array" ref="A2537">A2536+1</f>
        <v>45627</v>
      </c>
      <c r="B2537" s="29" cm="1">
        <f t="array" ref="B2537">YEAR(A2537)</f>
        <v>2024</v>
      </c>
      <c r="C2537" s="29" cm="1">
        <f t="array" ref="C2537">MONTH(A2537)</f>
        <v>12</v>
      </c>
      <c r="D2537" s="62">
        <v>166060</v>
      </c>
    </row>
    <row r="2538" ht="12.75" customHeight="1">
      <c r="A2538" s="63" cm="1">
        <f t="array" ref="A2538">A2537+1</f>
        <v>45628</v>
      </c>
      <c r="B2538" s="29" cm="1">
        <f t="array" ref="B2538">YEAR(A2538)</f>
        <v>2024</v>
      </c>
      <c r="C2538" s="29" cm="1">
        <f t="array" ref="C2538">MONTH(A2538)</f>
        <v>12</v>
      </c>
      <c r="D2538" s="62">
        <v>166180</v>
      </c>
    </row>
    <row r="2539" ht="12.75" customHeight="1">
      <c r="A2539" s="63" cm="1">
        <f t="array" ref="A2539">A2538+1</f>
        <v>45629</v>
      </c>
      <c r="B2539" s="29" cm="1">
        <f t="array" ref="B2539">YEAR(A2539)</f>
        <v>2024</v>
      </c>
      <c r="C2539" s="29" cm="1">
        <f t="array" ref="C2539">MONTH(A2539)</f>
        <v>12</v>
      </c>
      <c r="D2539" s="62">
        <v>166450</v>
      </c>
    </row>
    <row r="2540" ht="12.75" customHeight="1">
      <c r="A2540" s="63" cm="1">
        <f t="array" ref="A2540">A2539+1</f>
        <v>45630</v>
      </c>
      <c r="B2540" s="29" cm="1">
        <f t="array" ref="B2540">YEAR(A2540)</f>
        <v>2024</v>
      </c>
      <c r="C2540" s="29" cm="1">
        <f t="array" ref="C2540">MONTH(A2540)</f>
        <v>12</v>
      </c>
      <c r="D2540" s="62">
        <v>166730</v>
      </c>
    </row>
    <row r="2541" ht="12.75" customHeight="1">
      <c r="A2541" s="63" cm="1">
        <f t="array" ref="A2541">A2540+1</f>
        <v>45631</v>
      </c>
      <c r="B2541" s="29" cm="1">
        <f t="array" ref="B2541">YEAR(A2541)</f>
        <v>2024</v>
      </c>
      <c r="C2541" s="29" cm="1">
        <f t="array" ref="C2541">MONTH(A2541)</f>
        <v>12</v>
      </c>
      <c r="D2541" s="62">
        <v>166950</v>
      </c>
    </row>
    <row r="2542" ht="12.75" customHeight="1">
      <c r="A2542" s="63" cm="1">
        <f t="array" ref="A2542">A2541+1</f>
        <v>45632</v>
      </c>
      <c r="B2542" s="29" cm="1">
        <f t="array" ref="B2542">YEAR(A2542)</f>
        <v>2024</v>
      </c>
      <c r="C2542" s="29" cm="1">
        <f t="array" ref="C2542">MONTH(A2542)</f>
        <v>12</v>
      </c>
      <c r="D2542" s="62">
        <v>167160</v>
      </c>
    </row>
    <row r="2543" ht="12.75" customHeight="1">
      <c r="A2543" s="63" cm="1">
        <f t="array" ref="A2543">A2542+1</f>
        <v>45633</v>
      </c>
      <c r="B2543" s="29" cm="1">
        <f t="array" ref="B2543">YEAR(A2543)</f>
        <v>2024</v>
      </c>
      <c r="C2543" s="29" cm="1">
        <f t="array" ref="C2543">MONTH(A2543)</f>
        <v>12</v>
      </c>
      <c r="D2543" s="62">
        <v>167730</v>
      </c>
    </row>
    <row r="2544" ht="12.75" customHeight="1">
      <c r="A2544" s="63" cm="1">
        <f t="array" ref="A2544">A2543+1</f>
        <v>45634</v>
      </c>
      <c r="B2544" s="29" cm="1">
        <f t="array" ref="B2544">YEAR(A2544)</f>
        <v>2024</v>
      </c>
      <c r="C2544" s="29" cm="1">
        <f t="array" ref="C2544">MONTH(A2544)</f>
        <v>12</v>
      </c>
      <c r="D2544" s="62">
        <v>168330</v>
      </c>
    </row>
    <row r="2545" ht="12.75" customHeight="1">
      <c r="A2545" s="63" cm="1">
        <f t="array" ref="A2545">A2544+1</f>
        <v>45635</v>
      </c>
      <c r="B2545" s="29" cm="1">
        <f t="array" ref="B2545">YEAR(A2545)</f>
        <v>2024</v>
      </c>
      <c r="C2545" s="29" cm="1">
        <f t="array" ref="C2545">MONTH(A2545)</f>
        <v>12</v>
      </c>
      <c r="D2545" s="62">
        <v>168660</v>
      </c>
    </row>
    <row r="2546" ht="12.75" customHeight="1">
      <c r="A2546" s="63" cm="1">
        <f t="array" ref="A2546">A2545+1</f>
        <v>45636</v>
      </c>
      <c r="B2546" s="29" cm="1">
        <f t="array" ref="B2546">YEAR(A2546)</f>
        <v>2024</v>
      </c>
      <c r="C2546" s="29" cm="1">
        <f t="array" ref="C2546">MONTH(A2546)</f>
        <v>12</v>
      </c>
      <c r="D2546" s="62">
        <v>168900</v>
      </c>
    </row>
    <row r="2547" ht="12.75" customHeight="1">
      <c r="A2547" s="63" cm="1">
        <f t="array" ref="A2547">A2546+1</f>
        <v>45637</v>
      </c>
      <c r="B2547" s="29" cm="1">
        <f t="array" ref="B2547">YEAR(A2547)</f>
        <v>2024</v>
      </c>
      <c r="C2547" s="29" cm="1">
        <f t="array" ref="C2547">MONTH(A2547)</f>
        <v>12</v>
      </c>
      <c r="D2547" s="62">
        <v>169090</v>
      </c>
    </row>
    <row r="2548" ht="12.75" customHeight="1">
      <c r="A2548" s="63" cm="1">
        <f t="array" ref="A2548">A2547+1</f>
        <v>45638</v>
      </c>
      <c r="B2548" s="29" cm="1">
        <f t="array" ref="B2548">YEAR(A2548)</f>
        <v>2024</v>
      </c>
      <c r="C2548" s="29" cm="1">
        <f t="array" ref="C2548">MONTH(A2548)</f>
        <v>12</v>
      </c>
      <c r="D2548" s="62">
        <v>169460</v>
      </c>
    </row>
    <row r="2549" ht="12.75" customHeight="1">
      <c r="A2549" s="63" cm="1">
        <f t="array" ref="A2549">A2548+1</f>
        <v>45639</v>
      </c>
      <c r="B2549" s="29" cm="1">
        <f t="array" ref="B2549">YEAR(A2549)</f>
        <v>2024</v>
      </c>
      <c r="C2549" s="29" cm="1">
        <f t="array" ref="C2549">MONTH(A2549)</f>
        <v>12</v>
      </c>
      <c r="D2549" s="62">
        <v>169770</v>
      </c>
    </row>
    <row r="2550" ht="12.75" customHeight="1">
      <c r="A2550" s="63" cm="1">
        <f t="array" ref="A2550">A2549+1</f>
        <v>45640</v>
      </c>
      <c r="B2550" s="29" cm="1">
        <f t="array" ref="B2550">YEAR(A2550)</f>
        <v>2024</v>
      </c>
      <c r="C2550" s="29" cm="1">
        <f t="array" ref="C2550">MONTH(A2550)</f>
        <v>12</v>
      </c>
      <c r="D2550" s="62">
        <v>170460</v>
      </c>
    </row>
    <row r="2551" ht="12.75" customHeight="1">
      <c r="A2551" s="63" cm="1">
        <f t="array" ref="A2551">A2550+1</f>
        <v>45641</v>
      </c>
      <c r="B2551" s="29" cm="1">
        <f t="array" ref="B2551">YEAR(A2551)</f>
        <v>2024</v>
      </c>
      <c r="C2551" s="29" cm="1">
        <f t="array" ref="C2551">MONTH(A2551)</f>
        <v>12</v>
      </c>
      <c r="D2551" s="62">
        <v>171050</v>
      </c>
    </row>
    <row r="2552" ht="12.75" customHeight="1">
      <c r="A2552" s="63" cm="1">
        <f t="array" ref="A2552">A2551+1</f>
        <v>45642</v>
      </c>
      <c r="B2552" s="29" cm="1">
        <f t="array" ref="B2552">YEAR(A2552)</f>
        <v>2024</v>
      </c>
      <c r="C2552" s="29" cm="1">
        <f t="array" ref="C2552">MONTH(A2552)</f>
        <v>12</v>
      </c>
      <c r="D2552" s="62">
        <v>171330</v>
      </c>
    </row>
    <row r="2553" ht="12.75" customHeight="1">
      <c r="A2553" s="63" cm="1">
        <f t="array" ref="A2553">A2552+1</f>
        <v>45643</v>
      </c>
      <c r="B2553" s="29" cm="1">
        <f t="array" ref="B2553">YEAR(A2553)</f>
        <v>2024</v>
      </c>
      <c r="C2553" s="29" cm="1">
        <f t="array" ref="C2553">MONTH(A2553)</f>
        <v>12</v>
      </c>
      <c r="D2553" s="62">
        <v>171430</v>
      </c>
    </row>
    <row r="2554" ht="12.75" customHeight="1">
      <c r="A2554" s="63" cm="1">
        <f t="array" ref="A2554">A2553+1</f>
        <v>45644</v>
      </c>
      <c r="B2554" s="29" cm="1">
        <f t="array" ref="B2554">YEAR(A2554)</f>
        <v>2024</v>
      </c>
      <c r="C2554" s="29" cm="1">
        <f t="array" ref="C2554">MONTH(A2554)</f>
        <v>12</v>
      </c>
      <c r="D2554" s="62">
        <v>171650</v>
      </c>
    </row>
    <row r="2555" ht="12.75" customHeight="1">
      <c r="A2555" s="63" cm="1">
        <f t="array" ref="A2555">A2554+1</f>
        <v>45645</v>
      </c>
      <c r="B2555" s="29" cm="1">
        <f t="array" ref="B2555">YEAR(A2555)</f>
        <v>2024</v>
      </c>
      <c r="C2555" s="29" cm="1">
        <f t="array" ref="C2555">MONTH(A2555)</f>
        <v>12</v>
      </c>
      <c r="D2555" s="62">
        <v>171960</v>
      </c>
    </row>
    <row r="2556" ht="12.75" customHeight="1">
      <c r="A2556" s="63" cm="1">
        <f t="array" ref="A2556">A2555+1</f>
        <v>45646</v>
      </c>
      <c r="B2556" s="29" cm="1">
        <f t="array" ref="B2556">YEAR(A2556)</f>
        <v>2024</v>
      </c>
      <c r="C2556" s="29" cm="1">
        <f t="array" ref="C2556">MONTH(A2556)</f>
        <v>12</v>
      </c>
      <c r="D2556" s="62">
        <v>172230</v>
      </c>
    </row>
    <row r="2557" ht="12.75" customHeight="1">
      <c r="A2557" s="63" cm="1">
        <f t="array" ref="A2557">A2556+1</f>
        <v>45647</v>
      </c>
      <c r="B2557" s="29" cm="1">
        <f t="array" ref="B2557">YEAR(A2557)</f>
        <v>2024</v>
      </c>
      <c r="C2557" s="29" cm="1">
        <f t="array" ref="C2557">MONTH(A2557)</f>
        <v>12</v>
      </c>
      <c r="D2557" s="62">
        <v>172760</v>
      </c>
    </row>
    <row r="2558" ht="12.75" customHeight="1">
      <c r="A2558" s="63" cm="1">
        <f t="array" ref="A2558">A2557+1</f>
        <v>45648</v>
      </c>
      <c r="B2558" s="29" cm="1">
        <f t="array" ref="B2558">YEAR(A2558)</f>
        <v>2024</v>
      </c>
      <c r="C2558" s="29" cm="1">
        <f t="array" ref="C2558">MONTH(A2558)</f>
        <v>12</v>
      </c>
      <c r="D2558" s="62">
        <v>173610</v>
      </c>
    </row>
    <row r="2559" ht="12.75" customHeight="1">
      <c r="A2559" s="63" cm="1">
        <f t="array" ref="A2559">A2558+1</f>
        <v>45649</v>
      </c>
      <c r="B2559" s="29" cm="1">
        <f t="array" ref="B2559">YEAR(A2559)</f>
        <v>2024</v>
      </c>
      <c r="C2559" s="29" cm="1">
        <f t="array" ref="C2559">MONTH(A2559)</f>
        <v>12</v>
      </c>
      <c r="D2559" s="62">
        <v>173800</v>
      </c>
    </row>
    <row r="2560" ht="12.75" customHeight="1">
      <c r="A2560" s="63" cm="1">
        <f t="array" ref="A2560">A2559+1</f>
        <v>45650</v>
      </c>
      <c r="B2560" s="29" cm="1">
        <f t="array" ref="B2560">YEAR(A2560)</f>
        <v>2024</v>
      </c>
      <c r="C2560" s="29" cm="1">
        <f t="array" ref="C2560">MONTH(A2560)</f>
        <v>12</v>
      </c>
      <c r="D2560" s="62">
        <v>174270</v>
      </c>
    </row>
    <row r="2561" ht="12.75" customHeight="1">
      <c r="A2561" s="63" cm="1">
        <f t="array" ref="A2561">A2560+1</f>
        <v>45651</v>
      </c>
      <c r="B2561" s="29" cm="1">
        <f t="array" ref="B2561">YEAR(A2561)</f>
        <v>2024</v>
      </c>
      <c r="C2561" s="29" cm="1">
        <f t="array" ref="C2561">MONTH(A2561)</f>
        <v>12</v>
      </c>
      <c r="D2561" s="62">
        <v>174520</v>
      </c>
    </row>
    <row r="2562" ht="12.75" customHeight="1">
      <c r="A2562" s="63" cm="1">
        <f t="array" ref="A2562">A2561+1</f>
        <v>45652</v>
      </c>
      <c r="B2562" s="29" cm="1">
        <f t="array" ref="B2562">YEAR(A2562)</f>
        <v>2024</v>
      </c>
      <c r="C2562" s="29" cm="1">
        <f t="array" ref="C2562">MONTH(A2562)</f>
        <v>12</v>
      </c>
      <c r="D2562" s="62">
        <v>174980</v>
      </c>
    </row>
    <row r="2563" ht="12.75" customHeight="1">
      <c r="A2563" s="63" cm="1">
        <f t="array" ref="A2563">A2562+1</f>
        <v>45653</v>
      </c>
      <c r="B2563" s="29" cm="1">
        <f t="array" ref="B2563">YEAR(A2563)</f>
        <v>2024</v>
      </c>
      <c r="C2563" s="29" cm="1">
        <f t="array" ref="C2563">MONTH(A2563)</f>
        <v>12</v>
      </c>
      <c r="D2563" s="62">
        <v>175730</v>
      </c>
    </row>
    <row r="2564" ht="12.75" customHeight="1">
      <c r="A2564" s="63" cm="1">
        <f t="array" ref="A2564">A2563+1</f>
        <v>45654</v>
      </c>
      <c r="B2564" s="29" cm="1">
        <f t="array" ref="B2564">YEAR(A2564)</f>
        <v>2024</v>
      </c>
      <c r="C2564" s="29" cm="1">
        <f t="array" ref="C2564">MONTH(A2564)</f>
        <v>12</v>
      </c>
      <c r="D2564" s="62">
        <v>176920</v>
      </c>
    </row>
    <row r="2565" ht="12.75" customHeight="1">
      <c r="A2565" s="63" cm="1">
        <f t="array" ref="A2565">A2564+1</f>
        <v>45655</v>
      </c>
      <c r="B2565" s="29" cm="1">
        <f t="array" ref="B2565">YEAR(A2565)</f>
        <v>2024</v>
      </c>
      <c r="C2565" s="29" cm="1">
        <f t="array" ref="C2565">MONTH(A2565)</f>
        <v>12</v>
      </c>
      <c r="D2565" s="62">
        <v>178040</v>
      </c>
    </row>
    <row r="2566" ht="12.75" customHeight="1">
      <c r="A2566" s="63" cm="1">
        <f t="array" ref="A2566">A2565+1</f>
        <v>45656</v>
      </c>
      <c r="B2566" s="29" cm="1">
        <f t="array" ref="B2566">YEAR(A2566)</f>
        <v>2024</v>
      </c>
      <c r="C2566" s="29" cm="1">
        <f t="array" ref="C2566">MONTH(A2566)</f>
        <v>12</v>
      </c>
      <c r="D2566" s="62">
        <v>179250</v>
      </c>
    </row>
    <row r="2567" ht="12.75" customHeight="1">
      <c r="A2567" s="63" cm="1">
        <f t="array" ref="A2567">A2566+1</f>
        <v>45657</v>
      </c>
      <c r="B2567" s="29" cm="1">
        <f t="array" ref="B2567">YEAR(A2567)</f>
        <v>2024</v>
      </c>
      <c r="C2567" s="29" cm="1">
        <f t="array" ref="C2567">MONTH(A2567)</f>
        <v>12</v>
      </c>
      <c r="D2567" s="62">
        <v>179860</v>
      </c>
    </row>
    <row r="2568" ht="12.75" customHeight="1">
      <c r="A2568" s="63" cm="1">
        <f t="array" ref="A2568">A2567+1</f>
        <v>45658</v>
      </c>
      <c r="B2568" s="29" cm="1">
        <f t="array" ref="B2568">YEAR(A2568)</f>
        <v>2025</v>
      </c>
      <c r="C2568" s="29" cm="1">
        <f t="array" ref="C2568">MONTH(A2568)</f>
        <v>1</v>
      </c>
      <c r="D2568" s="62">
        <v>180170</v>
      </c>
    </row>
    <row r="2569" ht="12.75" customHeight="1">
      <c r="A2569" s="63" cm="1">
        <f t="array" ref="A2569">A2568+1</f>
        <v>45659</v>
      </c>
      <c r="B2569" s="29" cm="1">
        <f t="array" ref="B2569">YEAR(A2569)</f>
        <v>2025</v>
      </c>
      <c r="C2569" s="29" cm="1">
        <f t="array" ref="C2569">MONTH(A2569)</f>
        <v>1</v>
      </c>
      <c r="D2569" s="62">
        <v>180430</v>
      </c>
    </row>
    <row r="2570" ht="12.75" customHeight="1">
      <c r="A2570" s="63" cm="1">
        <f t="array" ref="A2570">A2569+1</f>
        <v>45660</v>
      </c>
      <c r="B2570" s="29" cm="1">
        <f t="array" ref="B2570">YEAR(A2570)</f>
        <v>2025</v>
      </c>
      <c r="C2570" s="29" cm="1">
        <f t="array" ref="C2570">MONTH(A2570)</f>
        <v>1</v>
      </c>
      <c r="D2570" s="62">
        <v>180720</v>
      </c>
    </row>
    <row r="2571" ht="12.75" customHeight="1">
      <c r="A2571" s="63" cm="1">
        <f t="array" ref="A2571">A2570+1</f>
        <v>45661</v>
      </c>
      <c r="B2571" s="29" cm="1">
        <f t="array" ref="B2571">YEAR(A2571)</f>
        <v>2025</v>
      </c>
      <c r="C2571" s="29" cm="1">
        <f t="array" ref="C2571">MONTH(A2571)</f>
        <v>1</v>
      </c>
      <c r="D2571" s="62">
        <v>181590</v>
      </c>
    </row>
    <row r="2572" ht="12.75" customHeight="1">
      <c r="A2572" s="63" cm="1">
        <f t="array" ref="A2572">A2571+1</f>
        <v>45662</v>
      </c>
      <c r="B2572" s="29" cm="1">
        <f t="array" ref="B2572">YEAR(A2572)</f>
        <v>2025</v>
      </c>
      <c r="C2572" s="29" cm="1">
        <f t="array" ref="C2572">MONTH(A2572)</f>
        <v>1</v>
      </c>
      <c r="D2572" s="62">
        <v>182350</v>
      </c>
    </row>
    <row r="2573" ht="12.75" customHeight="1">
      <c r="A2573" s="63" cm="1">
        <f t="array" ref="A2573">A2572+1</f>
        <v>45663</v>
      </c>
      <c r="B2573" s="29" cm="1">
        <f t="array" ref="B2573">YEAR(A2573)</f>
        <v>2025</v>
      </c>
      <c r="C2573" s="29" cm="1">
        <f t="array" ref="C2573">MONTH(A2573)</f>
        <v>1</v>
      </c>
      <c r="D2573" s="62">
        <v>182430</v>
      </c>
    </row>
    <row r="2574" ht="12.75" customHeight="1">
      <c r="A2574" s="63" cm="1">
        <f t="array" ref="A2574">A2573+1</f>
        <v>45664</v>
      </c>
      <c r="B2574" s="29" cm="1">
        <f t="array" ref="B2574">YEAR(A2574)</f>
        <v>2025</v>
      </c>
      <c r="C2574" s="29" cm="1">
        <f t="array" ref="C2574">MONTH(A2574)</f>
        <v>1</v>
      </c>
      <c r="D2574" s="62">
        <v>182350</v>
      </c>
    </row>
    <row r="2575" ht="12.75" customHeight="1">
      <c r="A2575" s="63" cm="1">
        <f t="array" ref="A2575">A2574+1</f>
        <v>45665</v>
      </c>
      <c r="B2575" s="29" cm="1">
        <f t="array" ref="B2575">YEAR(A2575)</f>
        <v>2025</v>
      </c>
      <c r="C2575" s="29" cm="1">
        <f t="array" ref="C2575">MONTH(A2575)</f>
        <v>1</v>
      </c>
      <c r="D2575" s="62">
        <v>181830</v>
      </c>
    </row>
    <row r="2576" ht="12.75" customHeight="1">
      <c r="A2576" s="63" cm="1">
        <f t="array" ref="A2576">A2575+1</f>
        <v>45666</v>
      </c>
      <c r="B2576" s="29" cm="1">
        <f t="array" ref="B2576">YEAR(A2576)</f>
        <v>2025</v>
      </c>
      <c r="C2576" s="29" cm="1">
        <f t="array" ref="C2576">MONTH(A2576)</f>
        <v>1</v>
      </c>
      <c r="D2576" s="62">
        <v>181330</v>
      </c>
    </row>
    <row r="2577" ht="12.75" customHeight="1">
      <c r="A2577" s="63" cm="1">
        <f t="array" ref="A2577">A2576+1</f>
        <v>45667</v>
      </c>
      <c r="B2577" s="29" cm="1">
        <f t="array" ref="B2577">YEAR(A2577)</f>
        <v>2025</v>
      </c>
      <c r="C2577" s="29" cm="1">
        <f t="array" ref="C2577">MONTH(A2577)</f>
        <v>1</v>
      </c>
      <c r="D2577" s="62">
        <v>180550</v>
      </c>
    </row>
    <row r="2578" ht="12.75" customHeight="1">
      <c r="A2578" s="63" cm="1">
        <f t="array" ref="A2578">A2577+1</f>
        <v>45668</v>
      </c>
      <c r="B2578" s="29" cm="1">
        <f t="array" ref="B2578">YEAR(A2578)</f>
        <v>2025</v>
      </c>
      <c r="C2578" s="29" cm="1">
        <f t="array" ref="C2578">MONTH(A2578)</f>
        <v>1</v>
      </c>
      <c r="D2578" s="62">
        <v>179680</v>
      </c>
    </row>
    <row r="2579" ht="12.75" customHeight="1">
      <c r="A2579" s="63" cm="1">
        <f t="array" ref="A2579">A2578+1</f>
        <v>45669</v>
      </c>
      <c r="B2579" s="29" cm="1">
        <f t="array" ref="B2579">YEAR(A2579)</f>
        <v>2025</v>
      </c>
      <c r="C2579" s="29" cm="1">
        <f t="array" ref="C2579">MONTH(A2579)</f>
        <v>1</v>
      </c>
      <c r="D2579" s="62">
        <v>178600</v>
      </c>
    </row>
    <row r="2580" ht="12.75" customHeight="1">
      <c r="A2580" s="63" cm="1">
        <f t="array" ref="A2580">A2579+1</f>
        <v>45670</v>
      </c>
      <c r="B2580" s="29" cm="1">
        <f t="array" ref="B2580">YEAR(A2580)</f>
        <v>2025</v>
      </c>
      <c r="C2580" s="29" cm="1">
        <f t="array" ref="C2580">MONTH(A2580)</f>
        <v>1</v>
      </c>
      <c r="D2580" s="62">
        <v>177560</v>
      </c>
    </row>
    <row r="2581" ht="12.75" customHeight="1">
      <c r="A2581" s="63" cm="1">
        <f t="array" ref="A2581">A2580+1</f>
        <v>45671</v>
      </c>
      <c r="B2581" s="29" cm="1">
        <f t="array" ref="B2581">YEAR(A2581)</f>
        <v>2025</v>
      </c>
      <c r="C2581" s="29" cm="1">
        <f t="array" ref="C2581">MONTH(A2581)</f>
        <v>1</v>
      </c>
      <c r="D2581" s="62">
        <v>176640</v>
      </c>
    </row>
    <row r="2582" ht="12.75" customHeight="1">
      <c r="A2582" s="63" cm="1">
        <f t="array" ref="A2582">A2581+1</f>
        <v>45672</v>
      </c>
      <c r="B2582" s="29" cm="1">
        <f t="array" ref="B2582">YEAR(A2582)</f>
        <v>2025</v>
      </c>
      <c r="C2582" s="29" cm="1">
        <f t="array" ref="C2582">MONTH(A2582)</f>
        <v>1</v>
      </c>
      <c r="D2582" s="62">
        <v>176030</v>
      </c>
    </row>
    <row r="2583" ht="12.75" customHeight="1">
      <c r="A2583" s="63" cm="1">
        <f t="array" ref="A2583">A2582+1</f>
        <v>45673</v>
      </c>
      <c r="B2583" s="29" cm="1">
        <f t="array" ref="B2583">YEAR(A2583)</f>
        <v>2025</v>
      </c>
      <c r="C2583" s="29" cm="1">
        <f t="array" ref="C2583">MONTH(A2583)</f>
        <v>1</v>
      </c>
      <c r="D2583" s="62">
        <v>175370</v>
      </c>
    </row>
    <row r="2584" ht="12.75" customHeight="1">
      <c r="A2584" s="63" cm="1">
        <f t="array" ref="A2584">A2583+1</f>
        <v>45674</v>
      </c>
      <c r="B2584" s="29" cm="1">
        <f t="array" ref="B2584">YEAR(A2584)</f>
        <v>2025</v>
      </c>
      <c r="C2584" s="29" cm="1">
        <f t="array" ref="C2584">MONTH(A2584)</f>
        <v>1</v>
      </c>
      <c r="D2584" s="62">
        <v>175170</v>
      </c>
    </row>
    <row r="2585" ht="12.75" customHeight="1">
      <c r="A2585" s="63" cm="1">
        <f t="array" ref="A2585">A2584+1</f>
        <v>45675</v>
      </c>
      <c r="B2585" s="29" cm="1">
        <f t="array" ref="B2585">YEAR(A2585)</f>
        <v>2025</v>
      </c>
      <c r="C2585" s="29" cm="1">
        <f t="array" ref="C2585">MONTH(A2585)</f>
        <v>1</v>
      </c>
      <c r="D2585" s="62">
        <v>174920</v>
      </c>
    </row>
    <row r="2586" ht="12.75" customHeight="1">
      <c r="A2586" s="63" cm="1">
        <f t="array" ref="A2586">A2585+1</f>
        <v>45676</v>
      </c>
      <c r="B2586" s="29" cm="1">
        <f t="array" ref="B2586">YEAR(A2586)</f>
        <v>2025</v>
      </c>
      <c r="C2586" s="29" cm="1">
        <f t="array" ref="C2586">MONTH(A2586)</f>
        <v>1</v>
      </c>
      <c r="D2586" s="62">
        <v>175040</v>
      </c>
    </row>
    <row r="2587" ht="12.75" customHeight="1">
      <c r="A2587" s="63" cm="1">
        <f t="array" ref="A2587">A2586+1</f>
        <v>45677</v>
      </c>
      <c r="B2587" s="29" cm="1">
        <f t="array" ref="B2587">YEAR(A2587)</f>
        <v>2025</v>
      </c>
      <c r="C2587" s="29" cm="1">
        <f t="array" ref="C2587">MONTH(A2587)</f>
        <v>1</v>
      </c>
      <c r="D2587" s="62">
        <v>175040</v>
      </c>
    </row>
    <row r="2588" ht="12.75" customHeight="1">
      <c r="A2588" s="63" cm="1">
        <f t="array" ref="A2588">A2587+1</f>
        <v>45678</v>
      </c>
      <c r="B2588" s="29" cm="1">
        <f t="array" ref="B2588">YEAR(A2588)</f>
        <v>2025</v>
      </c>
      <c r="C2588" s="29" cm="1">
        <f t="array" ref="C2588">MONTH(A2588)</f>
        <v>1</v>
      </c>
      <c r="D2588" s="62">
        <v>174560</v>
      </c>
    </row>
    <row r="2589" ht="12.75" customHeight="1">
      <c r="A2589" s="63" cm="1">
        <f t="array" ref="A2589">A2588+1</f>
        <v>45679</v>
      </c>
      <c r="B2589" s="29" cm="1">
        <f t="array" ref="B2589">YEAR(A2589)</f>
        <v>2025</v>
      </c>
      <c r="C2589" s="29" cm="1">
        <f t="array" ref="C2589">MONTH(A2589)</f>
        <v>1</v>
      </c>
      <c r="D2589" s="62">
        <v>174260</v>
      </c>
    </row>
    <row r="2590" ht="12.75" customHeight="1">
      <c r="A2590" s="63" cm="1">
        <f t="array" ref="A2590">A2589+1</f>
        <v>45680</v>
      </c>
      <c r="B2590" s="29" cm="1">
        <f t="array" ref="B2590">YEAR(A2590)</f>
        <v>2025</v>
      </c>
      <c r="C2590" s="29" cm="1">
        <f t="array" ref="C2590">MONTH(A2590)</f>
        <v>1</v>
      </c>
      <c r="D2590" s="62">
        <v>173900</v>
      </c>
    </row>
    <row r="2591" ht="12.75" customHeight="1">
      <c r="A2591" s="63" cm="1">
        <f t="array" ref="A2591">A2590+1</f>
        <v>45681</v>
      </c>
      <c r="B2591" s="29" cm="1">
        <f t="array" ref="B2591">YEAR(A2591)</f>
        <v>2025</v>
      </c>
      <c r="C2591" s="29" cm="1">
        <f t="array" ref="C2591">MONTH(A2591)</f>
        <v>1</v>
      </c>
      <c r="D2591" s="62">
        <v>173520</v>
      </c>
    </row>
    <row r="2592" ht="12.75" customHeight="1">
      <c r="A2592" s="63" cm="1">
        <f t="array" ref="A2592">A2591+1</f>
        <v>45682</v>
      </c>
      <c r="B2592" s="29" cm="1">
        <f t="array" ref="B2592">YEAR(A2592)</f>
        <v>2025</v>
      </c>
      <c r="C2592" s="29" cm="1">
        <f t="array" ref="C2592">MONTH(A2592)</f>
        <v>1</v>
      </c>
      <c r="D2592" s="62">
        <v>173520</v>
      </c>
    </row>
    <row r="2593" ht="12.75" customHeight="1">
      <c r="A2593" s="63" cm="1">
        <f t="array" ref="A2593">A2592+1</f>
        <v>45683</v>
      </c>
      <c r="B2593" s="29" cm="1">
        <f t="array" ref="B2593">YEAR(A2593)</f>
        <v>2025</v>
      </c>
      <c r="C2593" s="29" cm="1">
        <f t="array" ref="C2593">MONTH(A2593)</f>
        <v>1</v>
      </c>
      <c r="D2593" s="62">
        <v>173560</v>
      </c>
    </row>
    <row r="2594" ht="12.75" customHeight="1">
      <c r="A2594" s="63" cm="1">
        <f t="array" ref="A2594">A2593+1</f>
        <v>45684</v>
      </c>
      <c r="B2594" s="29" cm="1">
        <f t="array" ref="B2594">YEAR(A2594)</f>
        <v>2025</v>
      </c>
      <c r="C2594" s="29" cm="1">
        <f t="array" ref="C2594">MONTH(A2594)</f>
        <v>1</v>
      </c>
      <c r="D2594" s="62">
        <v>173400</v>
      </c>
    </row>
    <row r="2595" ht="12.75" customHeight="1">
      <c r="A2595" s="63" cm="1">
        <f t="array" ref="A2595">A2594+1</f>
        <v>45685</v>
      </c>
      <c r="B2595" s="29" cm="1">
        <f t="array" ref="B2595">YEAR(A2595)</f>
        <v>2025</v>
      </c>
      <c r="C2595" s="29" cm="1">
        <f t="array" ref="C2595">MONTH(A2595)</f>
        <v>1</v>
      </c>
      <c r="D2595" s="62">
        <v>173120</v>
      </c>
    </row>
    <row r="2596" ht="12.75" customHeight="1">
      <c r="A2596" s="63" cm="1">
        <f t="array" ref="A2596">A2595+1</f>
        <v>45686</v>
      </c>
      <c r="B2596" s="29" cm="1">
        <f t="array" ref="B2596">YEAR(A2596)</f>
        <v>2025</v>
      </c>
      <c r="C2596" s="29" cm="1">
        <f t="array" ref="C2596">MONTH(A2596)</f>
        <v>1</v>
      </c>
      <c r="D2596" s="62">
        <v>172800</v>
      </c>
    </row>
    <row r="2597" ht="12.75" customHeight="1">
      <c r="A2597" s="63" cm="1">
        <f t="array" ref="A2597">A2596+1</f>
        <v>45687</v>
      </c>
      <c r="B2597" s="29" cm="1">
        <f t="array" ref="B2597">YEAR(A2597)</f>
        <v>2025</v>
      </c>
      <c r="C2597" s="29" cm="1">
        <f t="array" ref="C2597">MONTH(A2597)</f>
        <v>1</v>
      </c>
      <c r="D2597" s="62">
        <v>172640</v>
      </c>
    </row>
    <row r="2598" ht="12.75" customHeight="1">
      <c r="A2598" s="63" cm="1">
        <f t="array" ref="A2598">A2597+1</f>
        <v>45688</v>
      </c>
      <c r="B2598" s="29" cm="1">
        <f t="array" ref="B2598">YEAR(A2598)</f>
        <v>2025</v>
      </c>
      <c r="C2598" s="29" cm="1">
        <f t="array" ref="C2598">MONTH(A2598)</f>
        <v>1</v>
      </c>
      <c r="D2598" s="62">
        <v>172440</v>
      </c>
    </row>
    <row r="2599" ht="12.75" customHeight="1">
      <c r="A2599" s="63" cm="1">
        <f t="array" ref="A2599">A2598+1</f>
        <v>45689</v>
      </c>
      <c r="B2599" s="29" cm="1">
        <f t="array" ref="B2599">YEAR(A2599)</f>
        <v>2025</v>
      </c>
      <c r="C2599" s="29" cm="1">
        <f t="array" ref="C2599">MONTH(A2599)</f>
        <v>2</v>
      </c>
      <c r="D2599" s="62">
        <v>172860</v>
      </c>
    </row>
    <row r="2600" ht="12.75" customHeight="1">
      <c r="A2600" s="63" cm="1">
        <f t="array" ref="A2600">A2599+1</f>
        <v>45690</v>
      </c>
      <c r="B2600" s="29" cm="1">
        <f t="array" ref="B2600">YEAR(A2600)</f>
        <v>2025</v>
      </c>
      <c r="C2600" s="29" cm="1">
        <f t="array" ref="C2600">MONTH(A2600)</f>
        <v>2</v>
      </c>
      <c r="D2600" s="62">
        <v>175060</v>
      </c>
    </row>
    <row r="2601" ht="12.75" customHeight="1">
      <c r="A2601" s="63" cm="1">
        <f t="array" ref="A2601">A2600+1</f>
        <v>45691</v>
      </c>
      <c r="B2601" s="29" cm="1">
        <f t="array" ref="B2601">YEAR(A2601)</f>
        <v>2025</v>
      </c>
      <c r="C2601" s="29" cm="1">
        <f t="array" ref="C2601">MONTH(A2601)</f>
        <v>2</v>
      </c>
      <c r="D2601" s="62">
        <v>175870</v>
      </c>
    </row>
    <row r="2602" ht="12.75" customHeight="1">
      <c r="A2602" s="63" cm="1">
        <f t="array" ref="A2602">A2601+1</f>
        <v>45692</v>
      </c>
      <c r="B2602" s="29" cm="1">
        <f t="array" ref="B2602">YEAR(A2602)</f>
        <v>2025</v>
      </c>
      <c r="C2602" s="29" cm="1">
        <f t="array" ref="C2602">MONTH(A2602)</f>
        <v>2</v>
      </c>
      <c r="D2602" s="62">
        <v>176660</v>
      </c>
    </row>
    <row r="2603" ht="12.75" customHeight="1">
      <c r="A2603" s="63" cm="1">
        <f t="array" ref="A2603">A2602+1</f>
        <v>45693</v>
      </c>
      <c r="B2603" s="29" cm="1">
        <f t="array" ref="B2603">YEAR(A2603)</f>
        <v>2025</v>
      </c>
      <c r="C2603" s="29" cm="1">
        <f t="array" ref="C2603">MONTH(A2603)</f>
        <v>2</v>
      </c>
      <c r="D2603" s="62">
        <v>177660</v>
      </c>
    </row>
    <row r="2604" ht="12.75" customHeight="1">
      <c r="A2604" s="63" cm="1">
        <f t="array" ref="A2604">A2603+1</f>
        <v>45694</v>
      </c>
      <c r="B2604" s="29" cm="1">
        <f t="array" ref="B2604">YEAR(A2604)</f>
        <v>2025</v>
      </c>
      <c r="C2604" s="29" cm="1">
        <f t="array" ref="C2604">MONTH(A2604)</f>
        <v>2</v>
      </c>
      <c r="D2604" s="62">
        <v>178270</v>
      </c>
    </row>
    <row r="2605" ht="12.75" customHeight="1">
      <c r="A2605" s="63" cm="1">
        <f t="array" ref="A2605">A2604+1</f>
        <v>45695</v>
      </c>
      <c r="B2605" s="29" cm="1">
        <f t="array" ref="B2605">YEAR(A2605)</f>
        <v>2025</v>
      </c>
      <c r="C2605" s="29" cm="1">
        <f t="array" ref="C2605">MONTH(A2605)</f>
        <v>2</v>
      </c>
      <c r="D2605" s="62">
        <v>179830</v>
      </c>
    </row>
    <row r="2606" ht="12.75" customHeight="1">
      <c r="A2606" s="63" cm="1">
        <f t="array" ref="A2606">A2605+1</f>
        <v>45696</v>
      </c>
      <c r="B2606" s="29" cm="1">
        <f t="array" ref="B2606">YEAR(A2606)</f>
        <v>2025</v>
      </c>
      <c r="C2606" s="29" cm="1">
        <f t="array" ref="C2606">MONTH(A2606)</f>
        <v>2</v>
      </c>
      <c r="D2606" s="62">
        <v>181310</v>
      </c>
    </row>
    <row r="2607" ht="12.75" customHeight="1">
      <c r="A2607" s="63" cm="1">
        <f t="array" ref="A2607">A2606+1</f>
        <v>45697</v>
      </c>
      <c r="B2607" s="29" cm="1">
        <f t="array" ref="B2607">YEAR(A2607)</f>
        <v>2025</v>
      </c>
      <c r="C2607" s="29" cm="1">
        <f t="array" ref="C2607">MONTH(A2607)</f>
        <v>2</v>
      </c>
      <c r="D2607" s="62">
        <v>182160</v>
      </c>
    </row>
    <row r="2608" ht="12.75" customHeight="1">
      <c r="A2608" s="63" cm="1">
        <f t="array" ref="A2608">A2607+1</f>
        <v>45698</v>
      </c>
      <c r="B2608" s="29" cm="1">
        <f t="array" ref="B2608">YEAR(A2608)</f>
        <v>2025</v>
      </c>
      <c r="C2608" s="29" cm="1">
        <f t="array" ref="C2608">MONTH(A2608)</f>
        <v>2</v>
      </c>
      <c r="D2608" s="62">
        <v>182200</v>
      </c>
    </row>
    <row r="2609" ht="12.75" customHeight="1">
      <c r="A2609" s="63" cm="1">
        <f t="array" ref="A2609">A2608+1</f>
        <v>45699</v>
      </c>
      <c r="B2609" s="29" cm="1">
        <f t="array" ref="B2609">YEAR(A2609)</f>
        <v>2025</v>
      </c>
      <c r="C2609" s="29" cm="1">
        <f t="array" ref="C2609">MONTH(A2609)</f>
        <v>2</v>
      </c>
      <c r="D2609" s="62">
        <v>182100</v>
      </c>
    </row>
    <row r="2610" ht="12.75" customHeight="1">
      <c r="A2610" s="63" cm="1">
        <f t="array" ref="A2610">A2609+1</f>
        <v>45700</v>
      </c>
      <c r="B2610" s="29" cm="1">
        <f t="array" ref="B2610">YEAR(A2610)</f>
        <v>2025</v>
      </c>
      <c r="C2610" s="29" cm="1">
        <f t="array" ref="C2610">MONTH(A2610)</f>
        <v>2</v>
      </c>
      <c r="D2610" s="62">
        <v>181540</v>
      </c>
    </row>
    <row r="2611" ht="12.75" customHeight="1">
      <c r="A2611" s="63" cm="1">
        <f t="array" ref="A2611">A2610+1</f>
        <v>45701</v>
      </c>
      <c r="B2611" s="29" cm="1">
        <f t="array" ref="B2611">YEAR(A2611)</f>
        <v>2025</v>
      </c>
      <c r="C2611" s="29" cm="1">
        <f t="array" ref="C2611">MONTH(A2611)</f>
        <v>2</v>
      </c>
      <c r="D2611" s="62">
        <v>182160</v>
      </c>
    </row>
    <row r="2612" ht="12.75" customHeight="1">
      <c r="A2612" s="63" cm="1">
        <f t="array" ref="A2612">A2611+1</f>
        <v>45702</v>
      </c>
      <c r="B2612" s="29" cm="1">
        <f t="array" ref="B2612">YEAR(A2612)</f>
        <v>2025</v>
      </c>
      <c r="C2612" s="29" cm="1">
        <f t="array" ref="C2612">MONTH(A2612)</f>
        <v>2</v>
      </c>
      <c r="D2612" s="62">
        <v>185400</v>
      </c>
    </row>
    <row r="2613" ht="12.75" customHeight="1">
      <c r="A2613" s="63" cm="1">
        <f t="array" ref="A2613">A2612+1</f>
        <v>45703</v>
      </c>
      <c r="B2613" s="29" cm="1">
        <f t="array" ref="B2613">YEAR(A2613)</f>
        <v>2025</v>
      </c>
      <c r="C2613" s="29" cm="1">
        <f t="array" ref="C2613">MONTH(A2613)</f>
        <v>2</v>
      </c>
      <c r="D2613" s="62">
        <v>186170</v>
      </c>
    </row>
    <row r="2614" ht="12.75" customHeight="1">
      <c r="A2614" s="63" cm="1">
        <f t="array" ref="A2614">A2613+1</f>
        <v>45704</v>
      </c>
      <c r="B2614" s="29" cm="1">
        <f t="array" ref="B2614">YEAR(A2614)</f>
        <v>2025</v>
      </c>
      <c r="C2614" s="29" cm="1">
        <f t="array" ref="C2614">MONTH(A2614)</f>
        <v>2</v>
      </c>
      <c r="D2614" s="62">
        <v>186200</v>
      </c>
    </row>
    <row r="2615" ht="12.75" customHeight="1">
      <c r="A2615" s="63" cm="1">
        <f t="array" ref="A2615">A2614+1</f>
        <v>45705</v>
      </c>
      <c r="B2615" s="29" cm="1">
        <f t="array" ref="B2615">YEAR(A2615)</f>
        <v>2025</v>
      </c>
      <c r="C2615" s="29" cm="1">
        <f t="array" ref="C2615">MONTH(A2615)</f>
        <v>2</v>
      </c>
      <c r="D2615" s="62">
        <v>185960</v>
      </c>
    </row>
    <row r="2616" ht="12.75" customHeight="1">
      <c r="A2616" s="63" cm="1">
        <f t="array" ref="A2616">A2615+1</f>
        <v>45706</v>
      </c>
      <c r="B2616" s="29" cm="1">
        <f t="array" ref="B2616">YEAR(A2616)</f>
        <v>2025</v>
      </c>
      <c r="C2616" s="29" cm="1">
        <f t="array" ref="C2616">MONTH(A2616)</f>
        <v>2</v>
      </c>
      <c r="D2616" s="62">
        <v>185270</v>
      </c>
    </row>
    <row r="2617" ht="12.75" customHeight="1">
      <c r="A2617" s="63" cm="1">
        <f t="array" ref="A2617">A2616+1</f>
        <v>45707</v>
      </c>
      <c r="B2617" s="29" cm="1">
        <f t="array" ref="B2617">YEAR(A2617)</f>
        <v>2025</v>
      </c>
      <c r="C2617" s="29" cm="1">
        <f t="array" ref="C2617">MONTH(A2617)</f>
        <v>2</v>
      </c>
      <c r="D2617" s="62">
        <v>184470</v>
      </c>
    </row>
    <row r="2618" ht="12.75" customHeight="1">
      <c r="A2618" s="63" cm="1">
        <f t="array" ref="A2618">A2617+1</f>
        <v>45708</v>
      </c>
      <c r="B2618" s="29" cm="1">
        <f t="array" ref="B2618">YEAR(A2618)</f>
        <v>2025</v>
      </c>
      <c r="C2618" s="29" cm="1">
        <f t="array" ref="C2618">MONTH(A2618)</f>
        <v>2</v>
      </c>
      <c r="D2618" s="62">
        <v>182620</v>
      </c>
    </row>
    <row r="2619" ht="12.75" customHeight="1">
      <c r="A2619" s="63" cm="1">
        <f t="array" ref="A2619">A2618+1</f>
        <v>45709</v>
      </c>
      <c r="B2619" s="29" cm="1">
        <f t="array" ref="B2619">YEAR(A2619)</f>
        <v>2025</v>
      </c>
      <c r="C2619" s="29" cm="1">
        <f t="array" ref="C2619">MONTH(A2619)</f>
        <v>2</v>
      </c>
      <c r="D2619" s="62">
        <v>180690</v>
      </c>
    </row>
    <row r="2620" ht="12.75" customHeight="1">
      <c r="A2620" s="63" cm="1">
        <f t="array" ref="A2620">A2619+1</f>
        <v>45710</v>
      </c>
      <c r="B2620" s="29" cm="1">
        <f t="array" ref="B2620">YEAR(A2620)</f>
        <v>2025</v>
      </c>
      <c r="C2620" s="29" cm="1">
        <f t="array" ref="C2620">MONTH(A2620)</f>
        <v>2</v>
      </c>
      <c r="D2620" s="62">
        <v>178740</v>
      </c>
    </row>
    <row r="2621" ht="12.75" customHeight="1">
      <c r="A2621" s="63" cm="1">
        <f t="array" ref="A2621">A2620+1</f>
        <v>45711</v>
      </c>
      <c r="B2621" s="29" cm="1">
        <f t="array" ref="B2621">YEAR(A2621)</f>
        <v>2025</v>
      </c>
      <c r="C2621" s="29" cm="1">
        <f t="array" ref="C2621">MONTH(A2621)</f>
        <v>2</v>
      </c>
      <c r="D2621" s="62">
        <v>177580</v>
      </c>
    </row>
    <row r="2622" ht="12.75" customHeight="1">
      <c r="A2622" s="63" cm="1">
        <f t="array" ref="A2622">A2621+1</f>
        <v>45712</v>
      </c>
      <c r="B2622" s="29" cm="1">
        <f t="array" ref="B2622">YEAR(A2622)</f>
        <v>2025</v>
      </c>
      <c r="C2622" s="29" cm="1">
        <f t="array" ref="C2622">MONTH(A2622)</f>
        <v>2</v>
      </c>
      <c r="D2622" s="62">
        <v>175670</v>
      </c>
    </row>
    <row r="2623" ht="12.75" customHeight="1">
      <c r="A2623" s="63" cm="1">
        <f t="array" ref="A2623">A2622+1</f>
        <v>45713</v>
      </c>
      <c r="B2623" s="29" cm="1">
        <f t="array" ref="B2623">YEAR(A2623)</f>
        <v>2025</v>
      </c>
      <c r="C2623" s="29" cm="1">
        <f t="array" ref="C2623">MONTH(A2623)</f>
        <v>2</v>
      </c>
      <c r="D2623" s="62">
        <v>173560</v>
      </c>
    </row>
    <row r="2624" ht="12.75" customHeight="1">
      <c r="A2624" s="63" cm="1">
        <f t="array" ref="A2624">A2623+1</f>
        <v>45714</v>
      </c>
      <c r="B2624" s="29" cm="1">
        <f t="array" ref="B2624">YEAR(A2624)</f>
        <v>2025</v>
      </c>
      <c r="C2624" s="29" cm="1">
        <f t="array" ref="C2624">MONTH(A2624)</f>
        <v>2</v>
      </c>
      <c r="D2624" s="62">
        <v>172840</v>
      </c>
    </row>
    <row r="2625" ht="12.75" customHeight="1">
      <c r="A2625" s="63" cm="1">
        <f t="array" ref="A2625">A2624+1</f>
        <v>45715</v>
      </c>
      <c r="B2625" s="29" cm="1">
        <f t="array" ref="B2625">YEAR(A2625)</f>
        <v>2025</v>
      </c>
      <c r="C2625" s="29" cm="1">
        <f t="array" ref="C2625">MONTH(A2625)</f>
        <v>2</v>
      </c>
      <c r="D2625" s="62">
        <v>172320</v>
      </c>
    </row>
    <row r="2626" ht="12.75" customHeight="1">
      <c r="A2626" s="63" cm="1">
        <f t="array" ref="A2626">A2625+1</f>
        <v>45716</v>
      </c>
      <c r="B2626" s="29" cm="1">
        <f t="array" ref="B2626">YEAR(A2626)</f>
        <v>2025</v>
      </c>
      <c r="C2626" s="29" cm="1">
        <f t="array" ref="C2626">MONTH(A2626)</f>
        <v>2</v>
      </c>
      <c r="D2626" s="62">
        <v>172010</v>
      </c>
    </row>
    <row r="2627" ht="12.75" customHeight="1">
      <c r="A2627" s="63" cm="1">
        <f t="array" ref="A2627">A2626+1</f>
        <v>45717</v>
      </c>
      <c r="B2627" s="29" cm="1">
        <f t="array" ref="B2627">YEAR(A2627)</f>
        <v>2025</v>
      </c>
      <c r="C2627" s="29" cm="1">
        <f t="array" ref="C2627">MONTH(A2627)</f>
        <v>3</v>
      </c>
      <c r="D2627" s="62">
        <v>172440</v>
      </c>
    </row>
    <row r="2628" ht="12.75" customHeight="1">
      <c r="A2628" s="63" cm="1">
        <f t="array" ref="A2628">A2627+1</f>
        <v>45718</v>
      </c>
      <c r="B2628" s="29" cm="1">
        <f t="array" ref="B2628">YEAR(A2628)</f>
        <v>2025</v>
      </c>
      <c r="C2628" s="29" cm="1">
        <f t="array" ref="C2628">MONTH(A2628)</f>
        <v>3</v>
      </c>
      <c r="D2628" s="62">
        <v>173080</v>
      </c>
    </row>
    <row r="2629" ht="12.75" customHeight="1">
      <c r="A2629" s="63" cm="1">
        <f t="array" ref="A2629">A2628+1</f>
        <v>45719</v>
      </c>
      <c r="B2629" s="29" cm="1">
        <f t="array" ref="B2629">YEAR(A2629)</f>
        <v>2025</v>
      </c>
      <c r="C2629" s="29" cm="1">
        <f t="array" ref="C2629">MONTH(A2629)</f>
        <v>3</v>
      </c>
      <c r="D2629" s="62">
        <v>173280</v>
      </c>
    </row>
    <row r="2630" ht="12.75" customHeight="1">
      <c r="A2630" s="63" cm="1">
        <f t="array" ref="A2630">A2629+1</f>
        <v>45720</v>
      </c>
      <c r="B2630" s="29" cm="1">
        <f t="array" ref="B2630">YEAR(A2630)</f>
        <v>2025</v>
      </c>
      <c r="C2630" s="29" cm="1">
        <f t="array" ref="C2630">MONTH(A2630)</f>
        <v>3</v>
      </c>
      <c r="D2630" s="62">
        <v>173280</v>
      </c>
    </row>
    <row r="2631" ht="12.75" customHeight="1">
      <c r="A2631" s="63" cm="1">
        <f t="array" ref="A2631">A2630+1</f>
        <v>45721</v>
      </c>
      <c r="B2631" s="29" cm="1">
        <f t="array" ref="B2631">YEAR(A2631)</f>
        <v>2025</v>
      </c>
      <c r="C2631" s="29" cm="1">
        <f t="array" ref="C2631">MONTH(A2631)</f>
        <v>3</v>
      </c>
      <c r="D2631" s="62">
        <v>173240</v>
      </c>
    </row>
    <row r="2632" ht="12.75" customHeight="1">
      <c r="A2632" s="63" cm="1">
        <f t="array" ref="A2632">A2631+1</f>
        <v>45722</v>
      </c>
      <c r="B2632" s="29" cm="1">
        <f t="array" ref="B2632">YEAR(A2632)</f>
        <v>2025</v>
      </c>
      <c r="C2632" s="29" cm="1">
        <f t="array" ref="C2632">MONTH(A2632)</f>
        <v>3</v>
      </c>
      <c r="D2632" s="62">
        <v>173150</v>
      </c>
    </row>
    <row r="2633" ht="12.75" customHeight="1">
      <c r="A2633" s="63" cm="1">
        <f t="array" ref="A2633">A2632+1</f>
        <v>45723</v>
      </c>
      <c r="B2633" s="29" cm="1">
        <f t="array" ref="B2633">YEAR(A2633)</f>
        <v>2025</v>
      </c>
      <c r="C2633" s="29" cm="1">
        <f t="array" ref="C2633">MONTH(A2633)</f>
        <v>3</v>
      </c>
      <c r="D2633" s="62">
        <v>172990</v>
      </c>
    </row>
    <row r="2634" ht="12.75" customHeight="1">
      <c r="A2634" s="63" cm="1">
        <f t="array" ref="A2634">A2633+1</f>
        <v>45724</v>
      </c>
      <c r="B2634" s="29" cm="1">
        <f t="array" ref="B2634">YEAR(A2634)</f>
        <v>2025</v>
      </c>
      <c r="C2634" s="29" cm="1">
        <f t="array" ref="C2634">MONTH(A2634)</f>
        <v>3</v>
      </c>
      <c r="D2634" s="62">
        <v>173590</v>
      </c>
    </row>
    <row r="2635" ht="12.75" customHeight="1">
      <c r="A2635" s="63" cm="1">
        <f t="array" ref="A2635">A2634+1</f>
        <v>45725</v>
      </c>
      <c r="B2635" s="29" cm="1">
        <f t="array" ref="B2635">YEAR(A2635)</f>
        <v>2025</v>
      </c>
      <c r="C2635" s="29" cm="1">
        <f t="array" ref="C2635">MONTH(A2635)</f>
        <v>3</v>
      </c>
      <c r="D2635" s="62">
        <v>174150</v>
      </c>
    </row>
    <row r="2636" ht="12.75" customHeight="1">
      <c r="A2636" s="63" cm="1">
        <f t="array" ref="A2636">A2635+1</f>
        <v>45726</v>
      </c>
      <c r="B2636" s="29" cm="1">
        <f t="array" ref="B2636">YEAR(A2636)</f>
        <v>2025</v>
      </c>
      <c r="C2636" s="29" cm="1">
        <f t="array" ref="C2636">MONTH(A2636)</f>
        <v>3</v>
      </c>
      <c r="D2636" s="62">
        <v>174050</v>
      </c>
    </row>
    <row r="2637" ht="12.75" customHeight="1">
      <c r="A2637" s="63" cm="1">
        <f t="array" ref="A2637">A2636+1</f>
        <v>45727</v>
      </c>
      <c r="B2637" s="29" cm="1">
        <f t="array" ref="B2637">YEAR(A2637)</f>
        <v>2025</v>
      </c>
      <c r="C2637" s="29" cm="1">
        <f t="array" ref="C2637">MONTH(A2637)</f>
        <v>3</v>
      </c>
      <c r="D2637" s="62">
        <v>173800</v>
      </c>
    </row>
    <row r="2638" ht="12.75" customHeight="1">
      <c r="A2638" s="63" cm="1">
        <f t="array" ref="A2638">A2637+1</f>
        <v>45728</v>
      </c>
      <c r="B2638" s="29" cm="1">
        <f t="array" ref="B2638">YEAR(A2638)</f>
        <v>2025</v>
      </c>
      <c r="C2638" s="29" cm="1">
        <f t="array" ref="C2638">MONTH(A2638)</f>
        <v>3</v>
      </c>
      <c r="D2638" s="62">
        <v>173680</v>
      </c>
    </row>
    <row r="2639" ht="12.75" customHeight="1">
      <c r="A2639" s="63" cm="1">
        <f t="array" ref="A2639">A2638+1</f>
        <v>45729</v>
      </c>
      <c r="B2639" s="29" cm="1">
        <f t="array" ref="B2639">YEAR(A2639)</f>
        <v>2025</v>
      </c>
      <c r="C2639" s="29" cm="1">
        <f t="array" ref="C2639">MONTH(A2639)</f>
        <v>3</v>
      </c>
      <c r="D2639" s="62">
        <v>174040</v>
      </c>
    </row>
    <row r="2640" ht="12.75" customHeight="1">
      <c r="A2640" s="63" cm="1">
        <f t="array" ref="A2640">A2639+1</f>
        <v>45730</v>
      </c>
      <c r="B2640" s="29" cm="1">
        <f t="array" ref="B2640">YEAR(A2640)</f>
        <v>2025</v>
      </c>
      <c r="C2640" s="29" cm="1">
        <f t="array" ref="C2640">MONTH(A2640)</f>
        <v>3</v>
      </c>
      <c r="D2640" s="62">
        <v>174520</v>
      </c>
    </row>
    <row r="2641" ht="12.75" customHeight="1">
      <c r="A2641" s="63" cm="1">
        <f t="array" ref="A2641">A2640+1</f>
        <v>45731</v>
      </c>
      <c r="B2641" s="29" cm="1">
        <f t="array" ref="B2641">YEAR(A2641)</f>
        <v>2025</v>
      </c>
      <c r="C2641" s="29" cm="1">
        <f t="array" ref="C2641">MONTH(A2641)</f>
        <v>3</v>
      </c>
      <c r="D2641" s="62">
        <v>175670</v>
      </c>
    </row>
    <row r="2642" ht="12.75" customHeight="1">
      <c r="A2642" s="63" cm="1">
        <f t="array" ref="A2642">A2641+1</f>
        <v>45732</v>
      </c>
      <c r="B2642" s="29" cm="1">
        <f t="array" ref="B2642">YEAR(A2642)</f>
        <v>2025</v>
      </c>
      <c r="C2642" s="29" cm="1">
        <f t="array" ref="C2642">MONTH(A2642)</f>
        <v>3</v>
      </c>
      <c r="D2642" s="62">
        <v>176610</v>
      </c>
    </row>
    <row r="2643" ht="12.75" customHeight="1">
      <c r="A2643" s="63" cm="1">
        <f t="array" ref="A2643">A2642+1</f>
        <v>45733</v>
      </c>
      <c r="B2643" s="29" cm="1">
        <f t="array" ref="B2643">YEAR(A2643)</f>
        <v>2025</v>
      </c>
      <c r="C2643" s="29" cm="1">
        <f t="array" ref="C2643">MONTH(A2643)</f>
        <v>3</v>
      </c>
      <c r="D2643" s="62">
        <v>178650</v>
      </c>
    </row>
    <row r="2644" ht="12.75" customHeight="1">
      <c r="A2644" s="63" cm="1">
        <f t="array" ref="A2644">A2643+1</f>
        <v>45734</v>
      </c>
      <c r="B2644" s="29" cm="1">
        <f t="array" ref="B2644">YEAR(A2644)</f>
        <v>2025</v>
      </c>
      <c r="C2644" s="29" cm="1">
        <f t="array" ref="C2644">MONTH(A2644)</f>
        <v>3</v>
      </c>
      <c r="D2644" s="62">
        <v>179920</v>
      </c>
    </row>
    <row r="2645" ht="12.75" customHeight="1">
      <c r="A2645" s="63" cm="1">
        <f t="array" ref="A2645">A2644+1</f>
        <v>45735</v>
      </c>
      <c r="B2645" s="29" cm="1">
        <f t="array" ref="B2645">YEAR(A2645)</f>
        <v>2025</v>
      </c>
      <c r="C2645" s="29" cm="1">
        <f t="array" ref="C2645">MONTH(A2645)</f>
        <v>3</v>
      </c>
      <c r="D2645" s="62">
        <v>180710</v>
      </c>
    </row>
    <row r="2646" ht="12.75" customHeight="1">
      <c r="A2646" s="63" cm="1">
        <f t="array" ref="A2646">A2645+1</f>
        <v>45736</v>
      </c>
      <c r="B2646" s="29" cm="1">
        <f t="array" ref="B2646">YEAR(A2646)</f>
        <v>2025</v>
      </c>
      <c r="C2646" s="29" cm="1">
        <f t="array" ref="C2646">MONTH(A2646)</f>
        <v>3</v>
      </c>
      <c r="D2646" s="62">
        <v>180960</v>
      </c>
    </row>
    <row r="2647" ht="12.75" customHeight="1">
      <c r="A2647" s="63" cm="1">
        <f t="array" ref="A2647">A2646+1</f>
        <v>45737</v>
      </c>
      <c r="B2647" s="29" cm="1">
        <f t="array" ref="B2647">YEAR(A2647)</f>
        <v>2025</v>
      </c>
      <c r="C2647" s="29" cm="1">
        <f t="array" ref="C2647">MONTH(A2647)</f>
        <v>3</v>
      </c>
      <c r="D2647" s="62">
        <v>181140</v>
      </c>
    </row>
    <row r="2648" ht="12.75" customHeight="1">
      <c r="A2648" s="63" cm="1">
        <f t="array" ref="A2648">A2647+1</f>
        <v>45738</v>
      </c>
      <c r="B2648" s="29" cm="1">
        <f t="array" ref="B2648">YEAR(A2648)</f>
        <v>2025</v>
      </c>
      <c r="C2648" s="29" cm="1">
        <f t="array" ref="C2648">MONTH(A2648)</f>
        <v>3</v>
      </c>
      <c r="D2648" s="62">
        <v>181990</v>
      </c>
    </row>
    <row r="2649" ht="12.75" customHeight="1">
      <c r="A2649" s="63" cm="1">
        <f t="array" ref="A2649">A2648+1</f>
        <v>45739</v>
      </c>
      <c r="B2649" s="29" cm="1">
        <f t="array" ref="B2649">YEAR(A2649)</f>
        <v>2025</v>
      </c>
      <c r="C2649" s="29" cm="1">
        <f t="array" ref="C2649">MONTH(A2649)</f>
        <v>3</v>
      </c>
      <c r="D2649" s="62">
        <v>183010</v>
      </c>
    </row>
    <row r="2650" ht="12.75" customHeight="1">
      <c r="A2650" s="63" cm="1">
        <f t="array" ref="A2650">A2649+1</f>
        <v>45740</v>
      </c>
      <c r="B2650" s="29" cm="1">
        <f t="array" ref="B2650">YEAR(A2650)</f>
        <v>2025</v>
      </c>
      <c r="C2650" s="29" cm="1">
        <f t="array" ref="C2650">MONTH(A2650)</f>
        <v>3</v>
      </c>
      <c r="D2650" s="62">
        <v>182830</v>
      </c>
    </row>
    <row r="2651" ht="12.75" customHeight="1">
      <c r="A2651" s="63" cm="1">
        <f t="array" ref="A2651">A2650+1</f>
        <v>45741</v>
      </c>
      <c r="B2651" s="29" cm="1">
        <f t="array" ref="B2651">YEAR(A2651)</f>
        <v>2025</v>
      </c>
      <c r="C2651" s="29" cm="1">
        <f t="array" ref="C2651">MONTH(A2651)</f>
        <v>3</v>
      </c>
      <c r="D2651" s="62">
        <v>182310</v>
      </c>
    </row>
    <row r="2652" ht="12.75" customHeight="1">
      <c r="A2652" s="63" cm="1">
        <f t="array" ref="A2652">A2651+1</f>
        <v>45742</v>
      </c>
      <c r="B2652" s="29" cm="1">
        <f t="array" ref="B2652">YEAR(A2652)</f>
        <v>2025</v>
      </c>
      <c r="C2652" s="29" cm="1">
        <f t="array" ref="C2652">MONTH(A2652)</f>
        <v>3</v>
      </c>
      <c r="D2652" s="62">
        <v>181920</v>
      </c>
    </row>
    <row r="2653" ht="12.75" customHeight="1">
      <c r="A2653" s="63" cm="1">
        <f t="array" ref="A2653">A2652+1</f>
        <v>45743</v>
      </c>
      <c r="B2653" s="29" cm="1">
        <f t="array" ref="B2653">YEAR(A2653)</f>
        <v>2025</v>
      </c>
      <c r="C2653" s="29" cm="1">
        <f t="array" ref="C2653">MONTH(A2653)</f>
        <v>3</v>
      </c>
      <c r="D2653" s="62">
        <v>181550</v>
      </c>
    </row>
    <row r="2654" ht="12.75" customHeight="1">
      <c r="A2654" s="63" cm="1">
        <f t="array" ref="A2654">A2653+1</f>
        <v>45744</v>
      </c>
      <c r="B2654" s="29" cm="1">
        <f t="array" ref="B2654">YEAR(A2654)</f>
        <v>2025</v>
      </c>
      <c r="C2654" s="29" cm="1">
        <f t="array" ref="C2654">MONTH(A2654)</f>
        <v>3</v>
      </c>
      <c r="D2654" s="62">
        <v>181300</v>
      </c>
    </row>
    <row r="2655" ht="12.75" customHeight="1">
      <c r="A2655" s="63" cm="1">
        <f t="array" ref="A2655">A2654+1</f>
        <v>45745</v>
      </c>
      <c r="B2655" s="29" cm="1">
        <f t="array" ref="B2655">YEAR(A2655)</f>
        <v>2025</v>
      </c>
      <c r="C2655" s="29" cm="1">
        <f t="array" ref="C2655">MONTH(A2655)</f>
        <v>3</v>
      </c>
      <c r="D2655" s="62">
        <v>182490</v>
      </c>
    </row>
    <row r="2656" ht="12.75" customHeight="1">
      <c r="A2656" s="63" cm="1">
        <f t="array" ref="A2656">A2655+1</f>
        <v>45746</v>
      </c>
      <c r="B2656" s="29" cm="1">
        <f t="array" ref="B2656">YEAR(A2656)</f>
        <v>2025</v>
      </c>
      <c r="C2656" s="29" cm="1">
        <f t="array" ref="C2656">MONTH(A2656)</f>
        <v>3</v>
      </c>
      <c r="D2656" s="62">
        <v>183680</v>
      </c>
    </row>
    <row r="2657" ht="12.75" customHeight="1">
      <c r="A2657" s="63" cm="1">
        <f t="array" ref="A2657">A2656+1</f>
        <v>45747</v>
      </c>
      <c r="B2657" s="29" cm="1">
        <f t="array" ref="B2657">YEAR(A2657)</f>
        <v>2025</v>
      </c>
      <c r="C2657" s="29" cm="1">
        <f t="array" ref="C2657">MONTH(A2657)</f>
        <v>3</v>
      </c>
      <c r="D2657" s="62">
        <v>183950</v>
      </c>
    </row>
    <row r="2658" ht="12.75" customHeight="1">
      <c r="A2658" s="63" cm="1">
        <f t="array" ref="A2658">A2657+1</f>
        <v>45748</v>
      </c>
      <c r="B2658" s="29" cm="1">
        <f t="array" ref="B2658">YEAR(A2658)</f>
        <v>2025</v>
      </c>
      <c r="C2658" s="29" cm="1">
        <f t="array" ref="C2658">MONTH(A2658)</f>
        <v>4</v>
      </c>
      <c r="D2658" s="62">
        <v>184830</v>
      </c>
    </row>
    <row r="2659" ht="12.75" customHeight="1">
      <c r="A2659" s="63" cm="1">
        <f t="array" ref="A2659">A2658+1</f>
        <v>45749</v>
      </c>
      <c r="B2659" s="29" cm="1">
        <f t="array" ref="B2659">YEAR(A2659)</f>
        <v>2025</v>
      </c>
      <c r="C2659" s="29" cm="1">
        <f t="array" ref="C2659">MONTH(A2659)</f>
        <v>4</v>
      </c>
      <c r="D2659" s="62">
        <v>185230</v>
      </c>
    </row>
    <row r="2660" ht="12.75" customHeight="1">
      <c r="A2660" s="63" cm="1">
        <f t="array" ref="A2660">A2659+1</f>
        <v>45750</v>
      </c>
      <c r="B2660" s="29" cm="1">
        <f t="array" ref="B2660">YEAR(A2660)</f>
        <v>2025</v>
      </c>
      <c r="C2660" s="29" cm="1">
        <f t="array" ref="C2660">MONTH(A2660)</f>
        <v>4</v>
      </c>
      <c r="D2660" s="62">
        <v>184560</v>
      </c>
    </row>
    <row r="2661" ht="12.75" customHeight="1">
      <c r="A2661" s="63" cm="1">
        <f t="array" ref="A2661">A2660+1</f>
        <v>45751</v>
      </c>
      <c r="B2661" s="29" cm="1">
        <f t="array" ref="B2661">YEAR(A2661)</f>
        <v>2025</v>
      </c>
      <c r="C2661" s="29" cm="1">
        <f t="array" ref="C2661">MONTH(A2661)</f>
        <v>4</v>
      </c>
      <c r="D2661" s="62">
        <v>183950</v>
      </c>
    </row>
    <row r="2662" ht="12.75" customHeight="1">
      <c r="A2662" s="63" cm="1">
        <f t="array" ref="A2662">A2661+1</f>
        <v>45752</v>
      </c>
      <c r="B2662" s="29" cm="1">
        <f t="array" ref="B2662">YEAR(A2662)</f>
        <v>2025</v>
      </c>
      <c r="C2662" s="29" cm="1">
        <f t="array" ref="C2662">MONTH(A2662)</f>
        <v>4</v>
      </c>
      <c r="D2662" s="62">
        <v>185500</v>
      </c>
    </row>
    <row r="2663" ht="12.75" customHeight="1">
      <c r="A2663" s="63" cm="1">
        <f t="array" ref="A2663">A2662+1</f>
        <v>45753</v>
      </c>
      <c r="B2663" s="29" cm="1">
        <f t="array" ref="B2663">YEAR(A2663)</f>
        <v>2025</v>
      </c>
      <c r="C2663" s="29" cm="1">
        <f t="array" ref="C2663">MONTH(A2663)</f>
        <v>4</v>
      </c>
      <c r="D2663" s="62">
        <v>186980</v>
      </c>
    </row>
    <row r="2664" ht="12.75" customHeight="1">
      <c r="A2664" s="63" cm="1">
        <f t="array" ref="A2664">A2663+1</f>
        <v>45754</v>
      </c>
      <c r="B2664" s="29" cm="1">
        <f t="array" ref="B2664">YEAR(A2664)</f>
        <v>2025</v>
      </c>
      <c r="C2664" s="29" cm="1">
        <f t="array" ref="C2664">MONTH(A2664)</f>
        <v>4</v>
      </c>
      <c r="D2664" s="62">
        <v>186550</v>
      </c>
    </row>
    <row r="2665" ht="12.75" customHeight="1">
      <c r="A2665" s="63" cm="1">
        <f t="array" ref="A2665">A2664+1</f>
        <v>45755</v>
      </c>
      <c r="B2665" s="29" cm="1">
        <f t="array" ref="B2665">YEAR(A2665)</f>
        <v>2025</v>
      </c>
      <c r="C2665" s="29" cm="1">
        <f t="array" ref="C2665">MONTH(A2665)</f>
        <v>4</v>
      </c>
      <c r="D2665" s="62">
        <v>185400</v>
      </c>
    </row>
    <row r="2666" ht="12.75" customHeight="1">
      <c r="A2666" s="63" cm="1">
        <f t="array" ref="A2666">A2665+1</f>
        <v>45756</v>
      </c>
      <c r="B2666" s="29" cm="1">
        <f t="array" ref="B2666">YEAR(A2666)</f>
        <v>2025</v>
      </c>
      <c r="C2666" s="29" cm="1">
        <f t="array" ref="C2666">MONTH(A2666)</f>
        <v>4</v>
      </c>
      <c r="D2666" s="62">
        <v>184290</v>
      </c>
    </row>
    <row r="2667" ht="12.75" customHeight="1">
      <c r="A2667" s="63" cm="1">
        <f t="array" ref="A2667">A2666+1</f>
        <v>45757</v>
      </c>
      <c r="B2667" s="29" cm="1">
        <f t="array" ref="B2667">YEAR(A2667)</f>
        <v>2025</v>
      </c>
      <c r="C2667" s="29" cm="1">
        <f t="array" ref="C2667">MONTH(A2667)</f>
        <v>4</v>
      </c>
      <c r="D2667" s="62">
        <v>183220</v>
      </c>
    </row>
    <row r="2668" ht="12.75" customHeight="1">
      <c r="A2668" s="63" cm="1">
        <f t="array" ref="A2668">A2667+1</f>
        <v>45758</v>
      </c>
      <c r="B2668" s="29" cm="1">
        <f t="array" ref="B2668">YEAR(A2668)</f>
        <v>2025</v>
      </c>
      <c r="C2668" s="29" cm="1">
        <f t="array" ref="C2668">MONTH(A2668)</f>
        <v>4</v>
      </c>
      <c r="D2668" s="62">
        <v>182490</v>
      </c>
    </row>
    <row r="2669" ht="12.75" customHeight="1">
      <c r="A2669" s="63" cm="1">
        <f t="array" ref="A2669">A2668+1</f>
        <v>45759</v>
      </c>
      <c r="B2669" s="29" cm="1">
        <f t="array" ref="B2669">YEAR(A2669)</f>
        <v>2025</v>
      </c>
      <c r="C2669" s="29" cm="1">
        <f t="array" ref="C2669">MONTH(A2669)</f>
        <v>4</v>
      </c>
      <c r="D2669" s="62">
        <v>183930</v>
      </c>
    </row>
    <row r="2670" ht="12.75" customHeight="1">
      <c r="A2670" s="63" cm="1">
        <f t="array" ref="A2670">A2669+1</f>
        <v>45760</v>
      </c>
      <c r="B2670" s="29" cm="1">
        <f t="array" ref="B2670">YEAR(A2670)</f>
        <v>2025</v>
      </c>
      <c r="C2670" s="29" cm="1">
        <f t="array" ref="C2670">MONTH(A2670)</f>
        <v>4</v>
      </c>
      <c r="D2670" s="62">
        <v>185290</v>
      </c>
    </row>
    <row r="2671" ht="12.75" customHeight="1">
      <c r="A2671" s="63" cm="1">
        <f t="array" ref="A2671">A2670+1</f>
        <v>45761</v>
      </c>
      <c r="B2671" s="29" cm="1">
        <f t="array" ref="B2671">YEAR(A2671)</f>
        <v>2025</v>
      </c>
      <c r="C2671" s="29" cm="1">
        <f t="array" ref="C2671">MONTH(A2671)</f>
        <v>4</v>
      </c>
      <c r="D2671" s="62">
        <v>184540</v>
      </c>
    </row>
    <row r="2672" ht="12.75" customHeight="1">
      <c r="A2672" s="63" cm="1">
        <f t="array" ref="A2672">A2671+1</f>
        <v>45762</v>
      </c>
      <c r="B2672" s="29" cm="1">
        <f t="array" ref="B2672">YEAR(A2672)</f>
        <v>2025</v>
      </c>
      <c r="C2672" s="29" cm="1">
        <f t="array" ref="C2672">MONTH(A2672)</f>
        <v>4</v>
      </c>
      <c r="D2672" s="62">
        <v>182990</v>
      </c>
    </row>
    <row r="2673" ht="12.75" customHeight="1">
      <c r="A2673" s="63" cm="1">
        <f t="array" ref="A2673">A2672+1</f>
        <v>45763</v>
      </c>
      <c r="B2673" s="29" cm="1">
        <f t="array" ref="B2673">YEAR(A2673)</f>
        <v>2025</v>
      </c>
      <c r="C2673" s="29" cm="1">
        <f t="array" ref="C2673">MONTH(A2673)</f>
        <v>4</v>
      </c>
      <c r="D2673" s="62">
        <v>181480</v>
      </c>
    </row>
    <row r="2674" ht="12.75" customHeight="1">
      <c r="A2674" s="63" cm="1">
        <f t="array" ref="A2674">A2673+1</f>
        <v>45764</v>
      </c>
      <c r="B2674" s="29" cm="1">
        <f t="array" ref="B2674">YEAR(A2674)</f>
        <v>2025</v>
      </c>
      <c r="C2674" s="29" cm="1">
        <f t="array" ref="C2674">MONTH(A2674)</f>
        <v>4</v>
      </c>
      <c r="D2674" s="62">
        <v>179890</v>
      </c>
    </row>
    <row r="2675" ht="12.75" customHeight="1">
      <c r="A2675" s="63" cm="1">
        <f t="array" ref="A2675">A2674+1</f>
        <v>45765</v>
      </c>
      <c r="B2675" s="29" cm="1">
        <f t="array" ref="B2675">YEAR(A2675)</f>
        <v>2025</v>
      </c>
      <c r="C2675" s="29" cm="1">
        <f t="array" ref="C2675">MONTH(A2675)</f>
        <v>4</v>
      </c>
      <c r="D2675" s="62">
        <v>178600</v>
      </c>
    </row>
    <row r="2676" ht="12.75" customHeight="1">
      <c r="A2676" s="63" cm="1">
        <f t="array" ref="A2676">A2675+1</f>
        <v>45766</v>
      </c>
      <c r="B2676" s="29" cm="1">
        <f t="array" ref="B2676">YEAR(A2676)</f>
        <v>2025</v>
      </c>
      <c r="C2676" s="29" cm="1">
        <f t="array" ref="C2676">MONTH(A2676)</f>
        <v>4</v>
      </c>
      <c r="D2676" s="62">
        <v>179440</v>
      </c>
    </row>
    <row r="2677" ht="12.75" customHeight="1">
      <c r="A2677" s="63" cm="1">
        <f t="array" ref="A2677">A2676+1</f>
        <v>45767</v>
      </c>
      <c r="B2677" s="29" cm="1">
        <f t="array" ref="B2677">YEAR(A2677)</f>
        <v>2025</v>
      </c>
      <c r="C2677" s="29" cm="1">
        <f t="array" ref="C2677">MONTH(A2677)</f>
        <v>4</v>
      </c>
      <c r="D2677" s="62">
        <v>180340</v>
      </c>
    </row>
    <row r="2678" ht="12.75" customHeight="1">
      <c r="A2678" s="63" cm="1">
        <f t="array" ref="A2678">A2677+1</f>
        <v>45768</v>
      </c>
      <c r="B2678" s="29" cm="1">
        <f t="array" ref="B2678">YEAR(A2678)</f>
        <v>2025</v>
      </c>
      <c r="C2678" s="29" cm="1">
        <f t="array" ref="C2678">MONTH(A2678)</f>
        <v>4</v>
      </c>
      <c r="D2678" s="62">
        <v>180470</v>
      </c>
    </row>
    <row r="2679" ht="12.75" customHeight="1">
      <c r="A2679" s="63" cm="1">
        <f t="array" ref="A2679">A2678+1</f>
        <v>45769</v>
      </c>
      <c r="B2679" s="29" cm="1">
        <f t="array" ref="B2679">YEAR(A2679)</f>
        <v>2025</v>
      </c>
      <c r="C2679" s="29" cm="1">
        <f t="array" ref="C2679">MONTH(A2679)</f>
        <v>4</v>
      </c>
      <c r="D2679" s="62">
        <v>179970</v>
      </c>
    </row>
    <row r="2680" ht="12.75" customHeight="1">
      <c r="A2680" s="63" cm="1">
        <f t="array" ref="A2680">A2679+1</f>
        <v>45770</v>
      </c>
      <c r="B2680" s="29" cm="1">
        <f t="array" ref="B2680">YEAR(A2680)</f>
        <v>2025</v>
      </c>
      <c r="C2680" s="29" cm="1">
        <f t="array" ref="C2680">MONTH(A2680)</f>
        <v>4</v>
      </c>
      <c r="D2680" s="62">
        <v>179420</v>
      </c>
    </row>
    <row r="2681" ht="12.75" customHeight="1">
      <c r="A2681" s="63" cm="1">
        <f t="array" ref="A2681">A2680+1</f>
        <v>45771</v>
      </c>
      <c r="B2681" s="29" cm="1">
        <f t="array" ref="B2681">YEAR(A2681)</f>
        <v>2025</v>
      </c>
      <c r="C2681" s="29" cm="1">
        <f t="array" ref="C2681">MONTH(A2681)</f>
        <v>4</v>
      </c>
      <c r="D2681" s="62">
        <v>178920</v>
      </c>
    </row>
    <row r="2682" ht="12.75" customHeight="1">
      <c r="A2682" s="63" cm="1">
        <f t="array" ref="A2682">A2681+1</f>
        <v>45772</v>
      </c>
      <c r="B2682" s="29" cm="1">
        <f t="array" ref="B2682">YEAR(A2682)</f>
        <v>2025</v>
      </c>
      <c r="C2682" s="29" cm="1">
        <f t="array" ref="C2682">MONTH(A2682)</f>
        <v>4</v>
      </c>
      <c r="D2682" s="62">
        <v>179030</v>
      </c>
    </row>
    <row r="2683" ht="12.75" customHeight="1">
      <c r="A2683" s="63" cm="1">
        <f t="array" ref="A2683">A2682+1</f>
        <v>45773</v>
      </c>
      <c r="B2683" s="29" cm="1">
        <f t="array" ref="B2683">YEAR(A2683)</f>
        <v>2025</v>
      </c>
      <c r="C2683" s="29" cm="1">
        <f t="array" ref="C2683">MONTH(A2683)</f>
        <v>4</v>
      </c>
      <c r="D2683" s="62">
        <v>181040</v>
      </c>
    </row>
    <row r="2684" ht="12.75" customHeight="1">
      <c r="A2684" s="63" cm="1">
        <f t="array" ref="A2684">A2683+1</f>
        <v>45774</v>
      </c>
      <c r="B2684" s="29" cm="1">
        <f t="array" ref="B2684">YEAR(A2684)</f>
        <v>2025</v>
      </c>
      <c r="C2684" s="29" cm="1">
        <f t="array" ref="C2684">MONTH(A2684)</f>
        <v>4</v>
      </c>
      <c r="D2684" s="62">
        <v>183330</v>
      </c>
    </row>
    <row r="2685" ht="12.75" customHeight="1">
      <c r="A2685" s="63" cm="1">
        <f t="array" ref="A2685">A2684+1</f>
        <v>45775</v>
      </c>
      <c r="B2685" s="29" cm="1">
        <f t="array" ref="B2685">YEAR(A2685)</f>
        <v>2025</v>
      </c>
      <c r="C2685" s="29" cm="1">
        <f t="array" ref="C2685">MONTH(A2685)</f>
        <v>4</v>
      </c>
      <c r="D2685" s="62">
        <v>184810</v>
      </c>
    </row>
    <row r="2686" ht="12.75" customHeight="1">
      <c r="A2686" s="63" cm="1">
        <f t="array" ref="A2686">A2685+1</f>
        <v>45776</v>
      </c>
      <c r="B2686" s="29" cm="1">
        <f t="array" ref="B2686">YEAR(A2686)</f>
        <v>2025</v>
      </c>
      <c r="C2686" s="29" cm="1">
        <f t="array" ref="C2686">MONTH(A2686)</f>
        <v>4</v>
      </c>
      <c r="D2686" s="62">
        <v>186240</v>
      </c>
    </row>
    <row r="2687" ht="12.75" customHeight="1">
      <c r="A2687" s="63" cm="1">
        <f t="array" ref="A2687">A2686+1</f>
        <v>45777</v>
      </c>
      <c r="B2687" s="29" cm="1">
        <f t="array" ref="B2687">YEAR(A2687)</f>
        <v>2025</v>
      </c>
      <c r="C2687" s="29" cm="1">
        <f t="array" ref="C2687">MONTH(A2687)</f>
        <v>4</v>
      </c>
      <c r="D2687" s="62">
        <v>187740</v>
      </c>
    </row>
    <row r="2688" ht="12.75" customHeight="1">
      <c r="A2688" s="63" cm="1">
        <f t="array" ref="A2688">A2687+1</f>
        <v>45778</v>
      </c>
      <c r="B2688" s="29" cm="1">
        <f t="array" ref="B2688">YEAR(A2688)</f>
        <v>2025</v>
      </c>
      <c r="C2688" s="29" cm="1">
        <f t="array" ref="C2688">MONTH(A2688)</f>
        <v>5</v>
      </c>
      <c r="D2688" s="62">
        <v>189240</v>
      </c>
    </row>
    <row r="2689" ht="12.75" customHeight="1">
      <c r="A2689" s="63" cm="1">
        <f t="array" ref="A2689">A2688+1</f>
        <v>45779</v>
      </c>
      <c r="B2689" s="29" cm="1">
        <f t="array" ref="B2689">YEAR(A2689)</f>
        <v>2025</v>
      </c>
      <c r="C2689" s="29" cm="1">
        <f t="array" ref="C2689">MONTH(A2689)</f>
        <v>5</v>
      </c>
      <c r="D2689" s="62">
        <v>191120</v>
      </c>
    </row>
    <row r="2690" ht="12.75" customHeight="1">
      <c r="A2690" s="63" cm="1">
        <f t="array" ref="A2690">A2689+1</f>
        <v>45780</v>
      </c>
      <c r="B2690" s="29" cm="1">
        <f t="array" ref="B2690">YEAR(A2690)</f>
        <v>2025</v>
      </c>
      <c r="C2690" s="29" cm="1">
        <f t="array" ref="C2690">MONTH(A2690)</f>
        <v>5</v>
      </c>
      <c r="D2690" s="62">
        <v>194590</v>
      </c>
    </row>
    <row r="2691" ht="12.75" customHeight="1">
      <c r="A2691" s="63" cm="1">
        <f t="array" ref="A2691">A2690+1</f>
        <v>45781</v>
      </c>
      <c r="B2691" s="29" cm="1">
        <f t="array" ref="B2691">YEAR(A2691)</f>
        <v>2025</v>
      </c>
      <c r="C2691" s="29" cm="1">
        <f t="array" ref="C2691">MONTH(A2691)</f>
        <v>5</v>
      </c>
      <c r="D2691" s="62">
        <v>195990</v>
      </c>
    </row>
    <row r="2692" ht="12.75" customHeight="1">
      <c r="A2692" s="63" cm="1">
        <f t="array" ref="A2692">A2691+1</f>
        <v>45782</v>
      </c>
      <c r="B2692" s="29" cm="1">
        <f t="array" ref="B2692">YEAR(A2692)</f>
        <v>2025</v>
      </c>
      <c r="C2692" s="29" cm="1">
        <f t="array" ref="C2692">MONTH(A2692)</f>
        <v>5</v>
      </c>
      <c r="D2692" s="62">
        <v>196360</v>
      </c>
    </row>
    <row r="2693" ht="12.75" customHeight="1">
      <c r="A2693" s="63" cm="1">
        <f t="array" ref="A2693">A2692+1</f>
        <v>45783</v>
      </c>
      <c r="B2693" s="29" cm="1">
        <f t="array" ref="B2693">YEAR(A2693)</f>
        <v>2025</v>
      </c>
      <c r="C2693" s="29" cm="1">
        <f t="array" ref="C2693">MONTH(A2693)</f>
        <v>5</v>
      </c>
      <c r="D2693" s="62">
        <v>196470</v>
      </c>
    </row>
    <row r="2694" ht="12.75" customHeight="1">
      <c r="A2694" s="63" cm="1">
        <f t="array" ref="A2694">A2693+1</f>
        <v>45784</v>
      </c>
      <c r="B2694" s="29" cm="1">
        <f t="array" ref="B2694">YEAR(A2694)</f>
        <v>2025</v>
      </c>
      <c r="C2694" s="29" cm="1">
        <f t="array" ref="C2694">MONTH(A2694)</f>
        <v>5</v>
      </c>
      <c r="D2694" s="62">
        <v>196580</v>
      </c>
    </row>
    <row r="2695" ht="12.75" customHeight="1">
      <c r="A2695" s="63" cm="1">
        <f t="array" ref="A2695">A2694+1</f>
        <v>45785</v>
      </c>
      <c r="B2695" s="29" cm="1">
        <f t="array" ref="B2695">YEAR(A2695)</f>
        <v>2025</v>
      </c>
      <c r="C2695" s="29" cm="1">
        <f t="array" ref="C2695">MONTH(A2695)</f>
        <v>5</v>
      </c>
      <c r="D2695" s="62">
        <v>197260</v>
      </c>
    </row>
    <row r="2696" ht="12.75" customHeight="1">
      <c r="A2696" s="63" cm="1">
        <f t="array" ref="A2696">A2695+1</f>
        <v>45786</v>
      </c>
      <c r="B2696" s="29" cm="1">
        <f t="array" ref="B2696">YEAR(A2696)</f>
        <v>2025</v>
      </c>
      <c r="C2696" s="29" cm="1">
        <f t="array" ref="C2696">MONTH(A2696)</f>
        <v>5</v>
      </c>
      <c r="D2696" s="62">
        <v>197580</v>
      </c>
    </row>
    <row r="2697" ht="12.75" customHeight="1">
      <c r="A2697" s="63" cm="1">
        <f t="array" ref="A2697">A2696+1</f>
        <v>45787</v>
      </c>
      <c r="B2697" s="29" cm="1">
        <f t="array" ref="B2697">YEAR(A2697)</f>
        <v>2025</v>
      </c>
      <c r="C2697" s="29" cm="1">
        <f t="array" ref="C2697">MONTH(A2697)</f>
        <v>5</v>
      </c>
      <c r="D2697" s="62">
        <v>196340</v>
      </c>
    </row>
    <row r="2698" ht="12.75" customHeight="1">
      <c r="A2698" s="63" cm="1">
        <f t="array" ref="A2698">A2697+1</f>
        <v>45788</v>
      </c>
      <c r="B2698" s="29" cm="1">
        <f t="array" ref="B2698">YEAR(A2698)</f>
        <v>2025</v>
      </c>
      <c r="C2698" s="29" cm="1">
        <f t="array" ref="C2698">MONTH(A2698)</f>
        <v>5</v>
      </c>
      <c r="D2698" s="62">
        <v>195060</v>
      </c>
    </row>
    <row r="2699" ht="12.75" customHeight="1">
      <c r="A2699" s="63" cm="1">
        <f t="array" ref="A2699">A2698+1</f>
        <v>45789</v>
      </c>
      <c r="B2699" s="29" cm="1">
        <f t="array" ref="B2699">YEAR(A2699)</f>
        <v>2025</v>
      </c>
      <c r="C2699" s="29" cm="1">
        <f t="array" ref="C2699">MONTH(A2699)</f>
        <v>5</v>
      </c>
      <c r="D2699" s="62">
        <v>194280</v>
      </c>
    </row>
    <row r="2700" ht="12.75" customHeight="1">
      <c r="A2700" s="63" cm="1">
        <f t="array" ref="A2700">A2699+1</f>
        <v>45790</v>
      </c>
      <c r="B2700" s="29" cm="1">
        <f t="array" ref="B2700">YEAR(A2700)</f>
        <v>2025</v>
      </c>
      <c r="C2700" s="29" cm="1">
        <f t="array" ref="C2700">MONTH(A2700)</f>
        <v>5</v>
      </c>
      <c r="D2700" s="62">
        <v>193400</v>
      </c>
    </row>
    <row r="2701" ht="12.75" customHeight="1">
      <c r="A2701" s="63" cm="1">
        <f t="array" ref="A2701">A2700+1</f>
        <v>45791</v>
      </c>
      <c r="B2701" s="29" cm="1">
        <f t="array" ref="B2701">YEAR(A2701)</f>
        <v>2025</v>
      </c>
      <c r="C2701" s="29" cm="1">
        <f t="array" ref="C2701">MONTH(A2701)</f>
        <v>5</v>
      </c>
      <c r="D2701" s="62">
        <v>192150</v>
      </c>
    </row>
    <row r="2702" ht="12.75" customHeight="1">
      <c r="A2702" s="63" cm="1">
        <f t="array" ref="A2702">A2701+1</f>
        <v>45792</v>
      </c>
      <c r="B2702" s="29" cm="1">
        <f t="array" ref="B2702">YEAR(A2702)</f>
        <v>2025</v>
      </c>
      <c r="C2702" s="29" cm="1">
        <f t="array" ref="C2702">MONTH(A2702)</f>
        <v>5</v>
      </c>
      <c r="D2702" s="62">
        <v>190910</v>
      </c>
    </row>
    <row r="2703" ht="12.75" customHeight="1">
      <c r="A2703" s="63" cm="1">
        <f t="array" ref="A2703">A2702+1</f>
        <v>45793</v>
      </c>
      <c r="B2703" s="29" cm="1">
        <f t="array" ref="B2703">YEAR(A2703)</f>
        <v>2025</v>
      </c>
      <c r="C2703" s="29" cm="1">
        <f t="array" ref="C2703">MONTH(A2703)</f>
        <v>5</v>
      </c>
      <c r="D2703" s="62">
        <v>189900</v>
      </c>
    </row>
    <row r="2704" ht="12.75" customHeight="1">
      <c r="A2704" s="63" cm="1">
        <f t="array" ref="A2704">A2703+1</f>
        <v>45794</v>
      </c>
      <c r="B2704" s="29" cm="1">
        <f t="array" ref="B2704">YEAR(A2704)</f>
        <v>2025</v>
      </c>
      <c r="C2704" s="29" cm="1">
        <f t="array" ref="C2704">MONTH(A2704)</f>
        <v>5</v>
      </c>
      <c r="D2704" s="62">
        <v>191210</v>
      </c>
    </row>
    <row r="2705" ht="12.75" customHeight="1">
      <c r="A2705" s="63" cm="1">
        <f t="array" ref="A2705">A2704+1</f>
        <v>45795</v>
      </c>
      <c r="B2705" s="29" cm="1">
        <f t="array" ref="B2705">YEAR(A2705)</f>
        <v>2025</v>
      </c>
      <c r="C2705" s="29" cm="1">
        <f t="array" ref="C2705">MONTH(A2705)</f>
        <v>5</v>
      </c>
      <c r="D2705" s="62">
        <v>192470</v>
      </c>
    </row>
    <row r="2706" ht="12.75" customHeight="1">
      <c r="A2706" s="63" cm="1">
        <f t="array" ref="A2706">A2705+1</f>
        <v>45796</v>
      </c>
      <c r="B2706" s="29" cm="1">
        <f t="array" ref="B2706">YEAR(A2706)</f>
        <v>2025</v>
      </c>
      <c r="C2706" s="29" cm="1">
        <f t="array" ref="C2706">MONTH(A2706)</f>
        <v>5</v>
      </c>
      <c r="D2706" s="62">
        <v>192950</v>
      </c>
    </row>
    <row r="2707" ht="12.75" customHeight="1">
      <c r="A2707" s="63" cm="1">
        <f t="array" ref="A2707">A2706+1</f>
        <v>45797</v>
      </c>
      <c r="B2707" s="29" cm="1">
        <f t="array" ref="B2707">YEAR(A2707)</f>
        <v>2025</v>
      </c>
      <c r="C2707" s="29" cm="1">
        <f t="array" ref="C2707">MONTH(A2707)</f>
        <v>5</v>
      </c>
      <c r="D2707" s="62">
        <v>193380</v>
      </c>
    </row>
    <row r="2708" ht="12.75" customHeight="1">
      <c r="A2708" s="63" cm="1">
        <f t="array" ref="A2708">A2707+1</f>
        <v>45798</v>
      </c>
      <c r="B2708" s="29" cm="1">
        <f t="array" ref="B2708">YEAR(A2708)</f>
        <v>2025</v>
      </c>
      <c r="C2708" s="29" cm="1">
        <f t="array" ref="C2708">MONTH(A2708)</f>
        <v>5</v>
      </c>
      <c r="D2708" s="62">
        <v>193790</v>
      </c>
    </row>
    <row r="2709" ht="12.75" customHeight="1">
      <c r="A2709" s="63" cm="1">
        <f t="array" ref="A2709">A2708+1</f>
        <v>45799</v>
      </c>
      <c r="B2709" s="29" cm="1">
        <f t="array" ref="B2709">YEAR(A2709)</f>
        <v>2025</v>
      </c>
      <c r="C2709" s="29" cm="1">
        <f t="array" ref="C2709">MONTH(A2709)</f>
        <v>5</v>
      </c>
      <c r="D2709" s="62">
        <v>194260</v>
      </c>
    </row>
    <row r="2710" ht="12.75" customHeight="1">
      <c r="A2710" s="63" cm="1">
        <f t="array" ref="A2710">A2709+1</f>
        <v>45800</v>
      </c>
      <c r="B2710" s="29" cm="1">
        <f t="array" ref="B2710">YEAR(A2710)</f>
        <v>2025</v>
      </c>
      <c r="C2710" s="29" cm="1">
        <f t="array" ref="C2710">MONTH(A2710)</f>
        <v>5</v>
      </c>
      <c r="D2710" s="62">
        <v>194970</v>
      </c>
    </row>
    <row r="2711" ht="12.75" customHeight="1">
      <c r="A2711" s="63" cm="1">
        <f t="array" ref="A2711">A2710+1</f>
        <v>45801</v>
      </c>
      <c r="B2711" s="29" cm="1">
        <f t="array" ref="B2711">YEAR(A2711)</f>
        <v>2025</v>
      </c>
      <c r="C2711" s="29" cm="1">
        <f t="array" ref="C2711">MONTH(A2711)</f>
        <v>5</v>
      </c>
      <c r="D2711" s="62">
        <v>196360</v>
      </c>
    </row>
    <row r="2712" ht="12.75" customHeight="1">
      <c r="A2712" s="63" cm="1">
        <f t="array" ref="A2712">A2711+1</f>
        <v>45802</v>
      </c>
      <c r="B2712" s="29" cm="1">
        <f t="array" ref="B2712">YEAR(A2712)</f>
        <v>2025</v>
      </c>
      <c r="C2712" s="29" cm="1">
        <f t="array" ref="C2712">MONTH(A2712)</f>
        <v>5</v>
      </c>
      <c r="D2712" s="62">
        <v>197650</v>
      </c>
    </row>
    <row r="2713" ht="12.75" customHeight="1">
      <c r="A2713" s="63" cm="1">
        <f t="array" ref="A2713">A2712+1</f>
        <v>45803</v>
      </c>
      <c r="B2713" s="29" cm="1">
        <f t="array" ref="B2713">YEAR(A2713)</f>
        <v>2025</v>
      </c>
      <c r="C2713" s="29" cm="1">
        <f t="array" ref="C2713">MONTH(A2713)</f>
        <v>5</v>
      </c>
      <c r="D2713" s="62">
        <v>198940</v>
      </c>
    </row>
    <row r="2714" ht="12.75" customHeight="1">
      <c r="A2714" s="63" cm="1">
        <f t="array" ref="A2714">A2713+1</f>
        <v>45804</v>
      </c>
      <c r="B2714" s="29" cm="1">
        <f t="array" ref="B2714">YEAR(A2714)</f>
        <v>2025</v>
      </c>
      <c r="C2714" s="29" cm="1">
        <f t="array" ref="C2714">MONTH(A2714)</f>
        <v>5</v>
      </c>
      <c r="D2714" s="62">
        <v>199550</v>
      </c>
    </row>
    <row r="2715" ht="12.75" customHeight="1">
      <c r="A2715" s="63" cm="1">
        <f t="array" ref="A2715">A2714+1</f>
        <v>45805</v>
      </c>
      <c r="B2715" s="29" cm="1">
        <f t="array" ref="B2715">YEAR(A2715)</f>
        <v>2025</v>
      </c>
      <c r="C2715" s="29" cm="1">
        <f t="array" ref="C2715">MONTH(A2715)</f>
        <v>5</v>
      </c>
      <c r="D2715" s="62">
        <v>199660</v>
      </c>
    </row>
    <row r="2716" ht="12.75" customHeight="1">
      <c r="A2716" s="63" cm="1">
        <f t="array" ref="A2716">A2715+1</f>
        <v>45806</v>
      </c>
      <c r="B2716" s="29" cm="1">
        <f t="array" ref="B2716">YEAR(A2716)</f>
        <v>2025</v>
      </c>
      <c r="C2716" s="29" cm="1">
        <f t="array" ref="C2716">MONTH(A2716)</f>
        <v>5</v>
      </c>
      <c r="D2716" s="62">
        <v>199550</v>
      </c>
    </row>
    <row r="2717" ht="12.75" customHeight="1">
      <c r="A2717" s="63" cm="1">
        <f t="array" ref="A2717">A2716+1</f>
        <v>45807</v>
      </c>
      <c r="B2717" s="29" cm="1">
        <f t="array" ref="B2717">YEAR(A2717)</f>
        <v>2025</v>
      </c>
      <c r="C2717" s="29" cm="1">
        <f t="array" ref="C2717">MONTH(A2717)</f>
        <v>5</v>
      </c>
      <c r="D2717" s="62">
        <v>199550</v>
      </c>
    </row>
    <row r="2718" ht="12.75" customHeight="1">
      <c r="A2718" s="63" cm="1">
        <f t="array" ref="A2718">A2717+1</f>
        <v>45808</v>
      </c>
      <c r="B2718" s="29" cm="1">
        <f t="array" ref="B2718">YEAR(A2718)</f>
        <v>2025</v>
      </c>
      <c r="C2718" s="29" cm="1">
        <f t="array" ref="C2718">MONTH(A2718)</f>
        <v>5</v>
      </c>
      <c r="D2718" s="62">
        <v>200260</v>
      </c>
    </row>
    <row r="2719" ht="12.75" customHeight="1">
      <c r="A2719" s="63" cm="1">
        <f t="array" ref="A2719">A2718+1</f>
        <v>45809</v>
      </c>
      <c r="B2719" s="29" cm="1">
        <f t="array" ref="B2719">YEAR(A2719)</f>
        <v>2025</v>
      </c>
      <c r="C2719" s="29" cm="1">
        <f t="array" ref="C2719">MONTH(A2719)</f>
        <v>6</v>
      </c>
      <c r="D2719" s="62">
        <v>201380</v>
      </c>
    </row>
    <row r="2720" ht="12.75" customHeight="1">
      <c r="A2720" s="63" cm="1">
        <f t="array" ref="A2720">A2719+1</f>
        <v>45810</v>
      </c>
      <c r="B2720" s="29" cm="1">
        <f t="array" ref="B2720">YEAR(A2720)</f>
        <v>2025</v>
      </c>
      <c r="C2720" s="29" cm="1">
        <f t="array" ref="C2720">MONTH(A2720)</f>
        <v>6</v>
      </c>
      <c r="D2720" s="62">
        <v>201250</v>
      </c>
    </row>
    <row r="2721" ht="12.75" customHeight="1">
      <c r="A2721" s="63" cm="1">
        <f t="array" ref="A2721">A2720+1</f>
        <v>45811</v>
      </c>
      <c r="B2721" s="29" cm="1">
        <f t="array" ref="B2721">YEAR(A2721)</f>
        <v>2025</v>
      </c>
      <c r="C2721" s="29" cm="1">
        <f t="array" ref="C2721">MONTH(A2721)</f>
        <v>6</v>
      </c>
      <c r="D2721" s="62">
        <v>200040</v>
      </c>
    </row>
    <row r="2722" ht="12.75" customHeight="1">
      <c r="A2722" s="63" cm="1">
        <f t="array" ref="A2722">A2721+1</f>
        <v>45812</v>
      </c>
      <c r="B2722" s="29" cm="1">
        <f t="array" ref="B2722">YEAR(A2722)</f>
        <v>2025</v>
      </c>
      <c r="C2722" s="29" cm="1">
        <f t="array" ref="C2722">MONTH(A2722)</f>
        <v>6</v>
      </c>
      <c r="D2722" s="62">
        <v>199600</v>
      </c>
    </row>
    <row r="2723" ht="12.75" customHeight="1">
      <c r="A2723" s="63" cm="1">
        <f t="array" ref="A2723">A2722+1</f>
        <v>45813</v>
      </c>
      <c r="B2723" s="29" cm="1">
        <f t="array" ref="B2723">YEAR(A2723)</f>
        <v>2025</v>
      </c>
      <c r="C2723" s="29" cm="1">
        <f t="array" ref="C2723">MONTH(A2723)</f>
        <v>6</v>
      </c>
      <c r="D2723" s="62">
        <v>199310</v>
      </c>
    </row>
    <row r="2724" ht="12.75" customHeight="1">
      <c r="A2724" s="63" cm="1">
        <f t="array" ref="A2724">A2723+1</f>
        <v>45814</v>
      </c>
      <c r="B2724" s="29" cm="1">
        <f t="array" ref="B2724">YEAR(A2724)</f>
        <v>2025</v>
      </c>
      <c r="C2724" s="29" cm="1">
        <f t="array" ref="C2724">MONTH(A2724)</f>
        <v>6</v>
      </c>
      <c r="D2724" s="62">
        <v>199250</v>
      </c>
    </row>
    <row r="2725" ht="12.75" customHeight="1">
      <c r="A2725" s="63" cm="1">
        <f t="array" ref="A2725">A2724+1</f>
        <v>45815</v>
      </c>
      <c r="B2725" s="29" cm="1">
        <f t="array" ref="B2725">YEAR(A2725)</f>
        <v>2025</v>
      </c>
      <c r="C2725" s="29" cm="1">
        <f t="array" ref="C2725">MONTH(A2725)</f>
        <v>6</v>
      </c>
      <c r="D2725" s="62">
        <v>200130</v>
      </c>
    </row>
    <row r="2726" ht="12.75" customHeight="1">
      <c r="A2726" s="63" cm="1">
        <f t="array" ref="A2726">A2725+1</f>
        <v>45816</v>
      </c>
      <c r="B2726" s="29" cm="1">
        <f t="array" ref="B2726">YEAR(A2726)</f>
        <v>2025</v>
      </c>
      <c r="C2726" s="29" cm="1">
        <f t="array" ref="C2726">MONTH(A2726)</f>
        <v>6</v>
      </c>
      <c r="D2726" s="62">
        <v>200960</v>
      </c>
    </row>
    <row r="2727" ht="12.75" customHeight="1">
      <c r="A2727" s="63" cm="1">
        <f t="array" ref="A2727">A2726+1</f>
        <v>45817</v>
      </c>
      <c r="B2727" s="29" cm="1">
        <f t="array" ref="B2727">YEAR(A2727)</f>
        <v>2025</v>
      </c>
      <c r="C2727" s="29" cm="1">
        <f t="array" ref="C2727">MONTH(A2727)</f>
        <v>6</v>
      </c>
      <c r="D2727" s="62">
        <v>201300</v>
      </c>
    </row>
    <row r="2728" ht="12.75" customHeight="1">
      <c r="A2728" s="63" cm="1">
        <f t="array" ref="A2728">A2727+1</f>
        <v>45818</v>
      </c>
      <c r="B2728" s="29" cm="1">
        <f t="array" ref="B2728">YEAR(A2728)</f>
        <v>2025</v>
      </c>
      <c r="C2728" s="29" cm="1">
        <f t="array" ref="C2728">MONTH(A2728)</f>
        <v>6</v>
      </c>
      <c r="D2728" s="62">
        <v>201560</v>
      </c>
    </row>
    <row r="2729" ht="12.75" customHeight="1">
      <c r="A2729" s="63" cm="1">
        <f t="array" ref="A2729">A2728+1</f>
        <v>45819</v>
      </c>
      <c r="B2729" s="29" cm="1">
        <f t="array" ref="B2729">YEAR(A2729)</f>
        <v>2025</v>
      </c>
      <c r="C2729" s="29" cm="1">
        <f t="array" ref="C2729">MONTH(A2729)</f>
        <v>6</v>
      </c>
      <c r="D2729" s="62">
        <v>201780</v>
      </c>
    </row>
    <row r="2730" ht="12.75" customHeight="1">
      <c r="A2730" s="63" cm="1">
        <f t="array" ref="A2730">A2729+1</f>
        <v>45820</v>
      </c>
      <c r="B2730" s="29" cm="1">
        <f t="array" ref="B2730">YEAR(A2730)</f>
        <v>2025</v>
      </c>
      <c r="C2730" s="29" cm="1">
        <f t="array" ref="C2730">MONTH(A2730)</f>
        <v>6</v>
      </c>
      <c r="D2730" s="62">
        <v>202090</v>
      </c>
    </row>
    <row r="2731" ht="12.75" customHeight="1">
      <c r="A2731" s="63" cm="1">
        <f t="array" ref="A2731">A2730+1</f>
        <v>45821</v>
      </c>
      <c r="B2731" s="29" cm="1">
        <f t="array" ref="B2731">YEAR(A2731)</f>
        <v>2025</v>
      </c>
      <c r="C2731" s="29" cm="1">
        <f t="array" ref="C2731">MONTH(A2731)</f>
        <v>6</v>
      </c>
      <c r="D2731" s="62">
        <v>202380</v>
      </c>
    </row>
    <row r="2732" ht="12.75" customHeight="1">
      <c r="A2732" s="63" cm="1">
        <f t="array" ref="A2732">A2731+1</f>
        <v>45822</v>
      </c>
      <c r="B2732" s="29" cm="1">
        <f t="array" ref="B2732">YEAR(A2732)</f>
        <v>2025</v>
      </c>
      <c r="C2732" s="29" cm="1">
        <f t="array" ref="C2732">MONTH(A2732)</f>
        <v>6</v>
      </c>
      <c r="D2732" s="62">
        <v>202650</v>
      </c>
    </row>
    <row r="2733" ht="12.75" customHeight="1">
      <c r="A2733" s="63" cm="1">
        <f t="array" ref="A2733">A2732+1</f>
        <v>45823</v>
      </c>
      <c r="B2733" s="29" cm="1">
        <f t="array" ref="B2733">YEAR(A2733)</f>
        <v>2025</v>
      </c>
      <c r="C2733" s="29" cm="1">
        <f t="array" ref="C2733">MONTH(A2733)</f>
        <v>6</v>
      </c>
      <c r="D2733" s="62">
        <v>202430</v>
      </c>
    </row>
    <row r="2734" ht="12.75" customHeight="1">
      <c r="A2734" s="63" cm="1">
        <f t="array" ref="A2734">A2733+1</f>
        <v>45824</v>
      </c>
      <c r="B2734" s="29" cm="1">
        <f t="array" ref="B2734">YEAR(A2734)</f>
        <v>2025</v>
      </c>
      <c r="C2734" s="29" cm="1">
        <f t="array" ref="C2734">MONTH(A2734)</f>
        <v>6</v>
      </c>
      <c r="D2734" s="62">
        <v>201980</v>
      </c>
    </row>
    <row r="2735" ht="12.75" customHeight="1">
      <c r="A2735" s="63" cm="1">
        <f t="array" ref="A2735">A2734+1</f>
        <v>45825</v>
      </c>
      <c r="B2735" s="29" cm="1">
        <f t="array" ref="B2735">YEAR(A2735)</f>
        <v>2025</v>
      </c>
      <c r="C2735" s="29" cm="1">
        <f t="array" ref="C2735">MONTH(A2735)</f>
        <v>6</v>
      </c>
      <c r="D2735" s="62">
        <v>201470</v>
      </c>
    </row>
    <row r="2736" ht="12.75" customHeight="1">
      <c r="A2736" s="63" cm="1">
        <f t="array" ref="A2736">A2735+1</f>
        <v>45826</v>
      </c>
      <c r="B2736" s="29" cm="1">
        <f t="array" ref="B2736">YEAR(A2736)</f>
        <v>2025</v>
      </c>
      <c r="C2736" s="29" cm="1">
        <f t="array" ref="C2736">MONTH(A2736)</f>
        <v>6</v>
      </c>
      <c r="D2736" s="62">
        <v>200990</v>
      </c>
    </row>
    <row r="2737" ht="12.75" customHeight="1">
      <c r="A2737" s="63" cm="1">
        <f t="array" ref="A2737">A2736+1</f>
        <v>45827</v>
      </c>
      <c r="B2737" s="29" cm="1">
        <f t="array" ref="B2737">YEAR(A2737)</f>
        <v>2025</v>
      </c>
      <c r="C2737" s="29" cm="1">
        <f t="array" ref="C2737">MONTH(A2737)</f>
        <v>6</v>
      </c>
      <c r="D2737" s="62">
        <v>200460</v>
      </c>
    </row>
    <row r="2738" ht="12.75" customHeight="1">
      <c r="A2738" s="63" cm="1">
        <f t="array" ref="A2738">A2737+1</f>
        <v>45828</v>
      </c>
      <c r="B2738" s="29" cm="1">
        <f t="array" ref="B2738">YEAR(A2738)</f>
        <v>2025</v>
      </c>
      <c r="C2738" s="29" cm="1">
        <f t="array" ref="C2738">MONTH(A2738)</f>
        <v>6</v>
      </c>
      <c r="D2738" s="62">
        <v>199860</v>
      </c>
    </row>
    <row r="2739" ht="12.75" customHeight="1">
      <c r="A2739" s="63" cm="1">
        <f t="array" ref="A2739">A2738+1</f>
        <v>45829</v>
      </c>
      <c r="B2739" s="29" cm="1">
        <f t="array" ref="B2739">YEAR(A2739)</f>
        <v>2025</v>
      </c>
      <c r="C2739" s="29" cm="1">
        <f t="array" ref="C2739">MONTH(A2739)</f>
        <v>6</v>
      </c>
      <c r="D2739" s="62">
        <v>199690</v>
      </c>
    </row>
    <row r="2740" ht="12.75" customHeight="1">
      <c r="A2740" s="63" cm="1">
        <f t="array" ref="A2740">A2739+1</f>
        <v>45830</v>
      </c>
      <c r="B2740" s="29" cm="1">
        <f t="array" ref="B2740">YEAR(A2740)</f>
        <v>2025</v>
      </c>
      <c r="C2740" s="29" cm="1">
        <f t="array" ref="C2740">MONTH(A2740)</f>
        <v>6</v>
      </c>
      <c r="D2740" s="62">
        <v>200040</v>
      </c>
    </row>
    <row r="2741" ht="12.75" customHeight="1">
      <c r="A2741" s="63" cm="1">
        <f t="array" ref="A2741">A2740+1</f>
        <v>45831</v>
      </c>
      <c r="B2741" s="29" cm="1">
        <f t="array" ref="B2741">YEAR(A2741)</f>
        <v>2025</v>
      </c>
      <c r="C2741" s="29" cm="1">
        <f t="array" ref="C2741">MONTH(A2741)</f>
        <v>6</v>
      </c>
      <c r="D2741" s="62">
        <v>200130</v>
      </c>
    </row>
    <row r="2742" ht="12.75" customHeight="1">
      <c r="A2742" s="63" cm="1">
        <f t="array" ref="A2742">A2741+1</f>
        <v>45832</v>
      </c>
      <c r="B2742" s="29" cm="1">
        <f t="array" ref="B2742">YEAR(A2742)</f>
        <v>2025</v>
      </c>
      <c r="C2742" s="29" cm="1">
        <f t="array" ref="C2742">MONTH(A2742)</f>
        <v>6</v>
      </c>
      <c r="D2742" s="62">
        <v>200060</v>
      </c>
    </row>
    <row r="2743" ht="12.75" customHeight="1">
      <c r="A2743" s="63" cm="1">
        <f t="array" ref="A2743">A2742+1</f>
        <v>45833</v>
      </c>
      <c r="B2743" s="29" cm="1">
        <f t="array" ref="B2743">YEAR(A2743)</f>
        <v>2025</v>
      </c>
      <c r="C2743" s="29" cm="1">
        <f t="array" ref="C2743">MONTH(A2743)</f>
        <v>6</v>
      </c>
      <c r="D2743" s="62">
        <v>199770</v>
      </c>
    </row>
    <row r="2744" ht="12.75" customHeight="1">
      <c r="A2744" s="63" cm="1">
        <f t="array" ref="A2744">A2743+1</f>
        <v>45834</v>
      </c>
      <c r="B2744" s="29" cm="1">
        <f t="array" ref="B2744">YEAR(A2744)</f>
        <v>2025</v>
      </c>
      <c r="C2744" s="29" cm="1">
        <f t="array" ref="C2744">MONTH(A2744)</f>
        <v>6</v>
      </c>
      <c r="D2744" s="62">
        <v>199470</v>
      </c>
    </row>
    <row r="2745" ht="12.75" customHeight="1">
      <c r="A2745" s="63" cm="1">
        <f t="array" ref="A2745">A2744+1</f>
        <v>45835</v>
      </c>
      <c r="B2745" s="29" cm="1">
        <f t="array" ref="B2745">YEAR(A2745)</f>
        <v>2025</v>
      </c>
      <c r="C2745" s="29" cm="1">
        <f t="array" ref="C2745">MONTH(A2745)</f>
        <v>6</v>
      </c>
      <c r="D2745" s="62">
        <v>199070</v>
      </c>
    </row>
    <row r="2746" ht="12.75" customHeight="1">
      <c r="A2746" s="63" cm="1">
        <f t="array" ref="A2746">A2745+1</f>
        <v>45836</v>
      </c>
      <c r="B2746" s="29" cm="1">
        <f t="array" ref="B2746">YEAR(A2746)</f>
        <v>2025</v>
      </c>
      <c r="C2746" s="29" cm="1">
        <f t="array" ref="C2746">MONTH(A2746)</f>
        <v>6</v>
      </c>
      <c r="D2746" s="62">
        <v>199510</v>
      </c>
    </row>
    <row r="2747" ht="12.75" customHeight="1">
      <c r="A2747" s="63" cm="1">
        <f t="array" ref="A2747">A2746+1</f>
        <v>45837</v>
      </c>
      <c r="B2747" s="29" cm="1">
        <f t="array" ref="B2747">YEAR(A2747)</f>
        <v>2025</v>
      </c>
      <c r="C2747" s="29" cm="1">
        <f t="array" ref="C2747">MONTH(A2747)</f>
        <v>6</v>
      </c>
      <c r="D2747" s="62">
        <v>199730</v>
      </c>
    </row>
    <row r="2748" ht="12.75" customHeight="1">
      <c r="A2748" s="63" cm="1">
        <f t="array" ref="A2748">A2747+1</f>
        <v>45838</v>
      </c>
      <c r="B2748" s="29" cm="1">
        <f t="array" ref="B2748">YEAR(A2748)</f>
        <v>2025</v>
      </c>
      <c r="C2748" s="29" cm="1">
        <f t="array" ref="C2748">MONTH(A2748)</f>
        <v>6</v>
      </c>
      <c r="D2748" s="62">
        <v>199490</v>
      </c>
    </row>
    <row r="2749" ht="12.75" customHeight="1">
      <c r="A2749" s="63" cm="1">
        <f t="array" ref="A2749">A2748+1</f>
        <v>45839</v>
      </c>
      <c r="B2749" s="29" cm="1">
        <f t="array" ref="B2749">YEAR(A2749)</f>
        <v>2025</v>
      </c>
      <c r="C2749" s="29" cm="1">
        <f t="array" ref="C2749">MONTH(A2749)</f>
        <v>7</v>
      </c>
      <c r="D2749" s="62">
        <v>199200</v>
      </c>
    </row>
    <row r="2750" ht="12.75" customHeight="1">
      <c r="A2750" s="63" cm="1">
        <f t="array" ref="A2750">A2749+1</f>
        <v>45840</v>
      </c>
      <c r="B2750" s="29" cm="1">
        <f t="array" ref="B2750">YEAR(A2750)</f>
        <v>2025</v>
      </c>
      <c r="C2750" s="29" cm="1">
        <f t="array" ref="C2750">MONTH(A2750)</f>
        <v>7</v>
      </c>
      <c r="D2750" s="62">
        <v>198920</v>
      </c>
    </row>
    <row r="2751" ht="12.75" customHeight="1">
      <c r="A2751" s="63" cm="1">
        <f t="array" ref="A2751">A2750+1</f>
        <v>45841</v>
      </c>
      <c r="B2751" s="29" cm="1">
        <f t="array" ref="B2751">YEAR(A2751)</f>
        <v>2025</v>
      </c>
      <c r="C2751" s="29" cm="1">
        <f t="array" ref="C2751">MONTH(A2751)</f>
        <v>7</v>
      </c>
      <c r="D2751" s="62">
        <v>198760</v>
      </c>
    </row>
    <row r="2752" ht="12.75" customHeight="1">
      <c r="A2752" s="63" cm="1">
        <f t="array" ref="A2752">A2751+1</f>
        <v>45842</v>
      </c>
      <c r="B2752" s="29" cm="1">
        <f t="array" ref="B2752">YEAR(A2752)</f>
        <v>2025</v>
      </c>
      <c r="C2752" s="29" cm="1">
        <f t="array" ref="C2752">MONTH(A2752)</f>
        <v>7</v>
      </c>
      <c r="D2752" s="62">
        <v>199010</v>
      </c>
    </row>
    <row r="2753" ht="12.75" customHeight="1">
      <c r="A2753" s="63" cm="1">
        <f t="array" ref="A2753">A2752+1</f>
        <v>45843</v>
      </c>
      <c r="B2753" s="29" cm="1">
        <f t="array" ref="B2753">YEAR(A2753)</f>
        <v>2025</v>
      </c>
      <c r="C2753" s="29" cm="1">
        <f t="array" ref="C2753">MONTH(A2753)</f>
        <v>7</v>
      </c>
      <c r="D2753" s="62">
        <v>199420</v>
      </c>
    </row>
    <row r="2754" ht="12.75" customHeight="1">
      <c r="A2754" s="63" cm="1">
        <f t="array" ref="A2754">A2753+1</f>
        <v>45844</v>
      </c>
      <c r="B2754" s="29" cm="1">
        <f t="array" ref="B2754">YEAR(A2754)</f>
        <v>2025</v>
      </c>
      <c r="C2754" s="29" cm="1">
        <f t="array" ref="C2754">MONTH(A2754)</f>
        <v>7</v>
      </c>
      <c r="D2754" s="62">
        <v>199860</v>
      </c>
    </row>
    <row r="2755" ht="12.75" customHeight="1">
      <c r="A2755" s="63" cm="1">
        <f t="array" ref="A2755">A2754+1</f>
        <v>45845</v>
      </c>
      <c r="B2755" s="29" cm="1">
        <f t="array" ref="B2755">YEAR(A2755)</f>
        <v>2025</v>
      </c>
      <c r="C2755" s="29" cm="1">
        <f t="array" ref="C2755">MONTH(A2755)</f>
        <v>7</v>
      </c>
      <c r="D2755" s="62">
        <v>199840</v>
      </c>
    </row>
    <row r="2756" ht="12.75" customHeight="1">
      <c r="A2756" s="63" cm="1">
        <f t="array" ref="A2756">A2755+1</f>
        <v>45846</v>
      </c>
      <c r="B2756" s="29" cm="1">
        <f t="array" ref="B2756">YEAR(A2756)</f>
        <v>2025</v>
      </c>
      <c r="C2756" s="29" cm="1">
        <f t="array" ref="C2756">MONTH(A2756)</f>
        <v>7</v>
      </c>
      <c r="D2756" s="62">
        <v>199820</v>
      </c>
    </row>
    <row r="2757" ht="12.75" customHeight="1">
      <c r="A2757" s="63" cm="1">
        <f t="array" ref="A2757">A2756+1</f>
        <v>45847</v>
      </c>
      <c r="B2757" s="29" cm="1">
        <f t="array" ref="B2757">YEAR(A2757)</f>
        <v>2025</v>
      </c>
      <c r="C2757" s="29" cm="1">
        <f t="array" ref="C2757">MONTH(A2757)</f>
        <v>7</v>
      </c>
      <c r="D2757" s="62">
        <v>199860</v>
      </c>
    </row>
    <row r="2758" ht="12.75" customHeight="1">
      <c r="A2758" s="63" cm="1">
        <f t="array" ref="A2758">A2757+1</f>
        <v>45848</v>
      </c>
      <c r="B2758" s="29" cm="1">
        <f t="array" ref="B2758">YEAR(A2758)</f>
        <v>2025</v>
      </c>
      <c r="C2758" s="29" cm="1">
        <f t="array" ref="C2758">MONTH(A2758)</f>
        <v>7</v>
      </c>
      <c r="D2758" s="62">
        <v>199820</v>
      </c>
    </row>
    <row r="2759" ht="12.75" customHeight="1">
      <c r="A2759" s="63" cm="1">
        <f t="array" ref="A2759">A2758+1</f>
        <v>45849</v>
      </c>
      <c r="B2759" s="29" cm="1">
        <f t="array" ref="B2759">YEAR(A2759)</f>
        <v>2025</v>
      </c>
      <c r="C2759" s="29" cm="1">
        <f t="array" ref="C2759">MONTH(A2759)</f>
        <v>7</v>
      </c>
      <c r="D2759" s="62">
        <v>199800</v>
      </c>
    </row>
    <row r="2760" ht="12.75" customHeight="1">
      <c r="A2760" s="63" cm="1">
        <f t="array" ref="A2760">A2759+1</f>
        <v>45850</v>
      </c>
      <c r="B2760" s="29" cm="1">
        <f t="array" ref="B2760">YEAR(A2760)</f>
        <v>2025</v>
      </c>
      <c r="C2760" s="29" cm="1">
        <f t="array" ref="C2760">MONTH(A2760)</f>
        <v>7</v>
      </c>
      <c r="D2760" s="62">
        <v>200190</v>
      </c>
    </row>
    <row r="2761" ht="12.75" customHeight="1">
      <c r="A2761" s="63" cm="1">
        <f t="array" ref="A2761">A2760+1</f>
        <v>45851</v>
      </c>
      <c r="B2761" s="29" cm="1">
        <f t="array" ref="B2761">YEAR(A2761)</f>
        <v>2025</v>
      </c>
      <c r="C2761" s="29" cm="1">
        <f t="array" ref="C2761">MONTH(A2761)</f>
        <v>7</v>
      </c>
      <c r="D2761" s="62">
        <v>200610</v>
      </c>
    </row>
    <row r="2762" ht="12.75" customHeight="1">
      <c r="A2762" s="63" cm="1">
        <f t="array" ref="A2762">A2761+1</f>
        <v>45852</v>
      </c>
      <c r="B2762" s="29" cm="1">
        <f t="array" ref="B2762">YEAR(A2762)</f>
        <v>2025</v>
      </c>
      <c r="C2762" s="29" cm="1">
        <f t="array" ref="C2762">MONTH(A2762)</f>
        <v>7</v>
      </c>
      <c r="D2762" s="62">
        <v>200960</v>
      </c>
    </row>
    <row r="2763" ht="12.75" customHeight="1">
      <c r="A2763" s="63" cm="1">
        <f t="array" ref="A2763">A2762+1</f>
        <v>45853</v>
      </c>
      <c r="B2763" s="29" cm="1">
        <f t="array" ref="B2763">YEAR(A2763)</f>
        <v>2025</v>
      </c>
      <c r="C2763" s="29" cm="1">
        <f t="array" ref="C2763">MONTH(A2763)</f>
        <v>7</v>
      </c>
      <c r="D2763" s="62">
        <v>201250</v>
      </c>
    </row>
    <row r="2764" ht="12.75" customHeight="1">
      <c r="A2764" s="63" cm="1">
        <f t="array" ref="A2764">A2763+1</f>
        <v>45854</v>
      </c>
      <c r="B2764" s="29" cm="1">
        <f t="array" ref="B2764">YEAR(A2764)</f>
        <v>2025</v>
      </c>
      <c r="C2764" s="29" cm="1">
        <f t="array" ref="C2764">MONTH(A2764)</f>
        <v>7</v>
      </c>
      <c r="D2764" s="62">
        <v>201560</v>
      </c>
    </row>
    <row r="2765" ht="12.75" customHeight="1">
      <c r="A2765" s="63" cm="1">
        <f t="array" ref="A2765">A2764+1</f>
        <v>45855</v>
      </c>
      <c r="B2765" s="29" cm="1">
        <f t="array" ref="B2765">YEAR(A2765)</f>
        <v>2025</v>
      </c>
      <c r="C2765" s="29" cm="1">
        <f t="array" ref="C2765">MONTH(A2765)</f>
        <v>7</v>
      </c>
      <c r="D2765" s="62">
        <v>201920</v>
      </c>
    </row>
    <row r="2766" ht="12.75" customHeight="1">
      <c r="A2766" s="63" cm="1">
        <f t="array" ref="A2766">A2765+1</f>
        <v>45856</v>
      </c>
      <c r="B2766" s="29" cm="1">
        <f t="array" ref="B2766">YEAR(A2766)</f>
        <v>2025</v>
      </c>
      <c r="C2766" s="29" cm="1">
        <f t="array" ref="C2766">MONTH(A2766)</f>
        <v>7</v>
      </c>
      <c r="D2766" s="62">
        <v>202340</v>
      </c>
    </row>
    <row r="2767" ht="12.75" customHeight="1">
      <c r="A2767" s="63" cm="1">
        <f t="array" ref="A2767">A2766+1</f>
        <v>45857</v>
      </c>
      <c r="B2767" s="29" cm="1">
        <f t="array" ref="B2767">YEAR(A2767)</f>
        <v>2025</v>
      </c>
      <c r="C2767" s="29" cm="1">
        <f t="array" ref="C2767">MONTH(A2767)</f>
        <v>7</v>
      </c>
      <c r="D2767" s="62">
        <v>202670</v>
      </c>
    </row>
    <row r="2768" ht="12.75" customHeight="1">
      <c r="A2768" s="63" cm="1">
        <f t="array" ref="A2768">A2767+1</f>
        <v>45858</v>
      </c>
      <c r="B2768" s="29" cm="1">
        <f t="array" ref="B2768">YEAR(A2768)</f>
        <v>2025</v>
      </c>
      <c r="C2768" s="29" cm="1">
        <f t="array" ref="C2768">MONTH(A2768)</f>
        <v>7</v>
      </c>
      <c r="D2768" s="62">
        <v>202980</v>
      </c>
    </row>
    <row r="2769" ht="12.75" customHeight="1">
      <c r="A2769" s="63" cm="1">
        <f t="array" ref="A2769">A2768+1</f>
        <v>45859</v>
      </c>
      <c r="B2769" s="29" cm="1">
        <f t="array" ref="B2769">YEAR(A2769)</f>
        <v>2025</v>
      </c>
      <c r="C2769" s="29" cm="1">
        <f t="array" ref="C2769">MONTH(A2769)</f>
        <v>7</v>
      </c>
      <c r="D2769" s="62">
        <v>203300</v>
      </c>
    </row>
    <row r="2770" ht="12.75" customHeight="1">
      <c r="A2770" s="63" cm="1">
        <f t="array" ref="A2770">A2769+1</f>
        <v>45860</v>
      </c>
      <c r="B2770" s="29" cm="1">
        <f t="array" ref="B2770">YEAR(A2770)</f>
        <v>2025</v>
      </c>
      <c r="C2770" s="29" cm="1">
        <f t="array" ref="C2770">MONTH(A2770)</f>
        <v>7</v>
      </c>
      <c r="D2770" s="62">
        <v>203340</v>
      </c>
    </row>
    <row r="2771" ht="12.75" customHeight="1">
      <c r="A2771" s="63" cm="1">
        <f t="array" ref="A2771">A2770+1</f>
        <v>45861</v>
      </c>
      <c r="B2771" s="29" cm="1">
        <f t="array" ref="B2771">YEAR(A2771)</f>
        <v>2025</v>
      </c>
      <c r="C2771" s="29" cm="1">
        <f t="array" ref="C2771">MONTH(A2771)</f>
        <v>7</v>
      </c>
      <c r="D2771" s="62">
        <v>203340</v>
      </c>
    </row>
    <row r="2772" ht="12.75" customHeight="1">
      <c r="A2772" s="63" cm="1">
        <f t="array" ref="A2772">A2771+1</f>
        <v>45862</v>
      </c>
      <c r="B2772" s="29" cm="1">
        <f t="array" ref="B2772">YEAR(A2772)</f>
        <v>2025</v>
      </c>
      <c r="C2772" s="29" cm="1">
        <f t="array" ref="C2772">MONTH(A2772)</f>
        <v>7</v>
      </c>
      <c r="D2772" s="62">
        <v>203390</v>
      </c>
    </row>
    <row r="2773" ht="12.75" customHeight="1">
      <c r="A2773" s="63" cm="1">
        <f t="array" ref="A2773">A2772+1</f>
        <v>45863</v>
      </c>
      <c r="B2773" s="29" cm="1">
        <f t="array" ref="B2773">YEAR(A2773)</f>
        <v>2025</v>
      </c>
      <c r="C2773" s="29" cm="1">
        <f t="array" ref="C2773">MONTH(A2773)</f>
        <v>7</v>
      </c>
      <c r="D2773" s="62">
        <v>203340</v>
      </c>
    </row>
    <row r="2774" ht="12.75" customHeight="1">
      <c r="A2774" s="63" cm="1">
        <f t="array" ref="A2774">A2773+1</f>
        <v>45864</v>
      </c>
      <c r="B2774" s="29" cm="1">
        <f t="array" ref="B2774">YEAR(A2774)</f>
        <v>2025</v>
      </c>
      <c r="C2774" s="29" cm="1">
        <f t="array" ref="C2774">MONTH(A2774)</f>
        <v>7</v>
      </c>
      <c r="D2774" s="62">
        <v>203700</v>
      </c>
    </row>
    <row r="2775" ht="12.75" customHeight="1">
      <c r="A2775" s="63" cm="1">
        <f t="array" ref="A2775">A2774+1</f>
        <v>45865</v>
      </c>
      <c r="B2775" s="29" cm="1">
        <f t="array" ref="B2775">YEAR(A2775)</f>
        <v>2025</v>
      </c>
      <c r="C2775" s="29" cm="1">
        <f t="array" ref="C2775">MONTH(A2775)</f>
        <v>7</v>
      </c>
      <c r="D2775" s="62">
        <v>204180</v>
      </c>
    </row>
    <row r="2776" ht="12.75" customHeight="1">
      <c r="A2776" s="63" cm="1">
        <f t="array" ref="A2776">A2775+1</f>
        <v>45866</v>
      </c>
      <c r="B2776" s="29" cm="1">
        <f t="array" ref="B2776">YEAR(A2776)</f>
        <v>2025</v>
      </c>
      <c r="C2776" s="29" cm="1">
        <f t="array" ref="C2776">MONTH(A2776)</f>
        <v>7</v>
      </c>
      <c r="D2776" s="62">
        <v>204180</v>
      </c>
    </row>
    <row r="2777" ht="12.75" customHeight="1">
      <c r="A2777" s="63" cm="1">
        <f t="array" ref="A2777">A2776+1</f>
        <v>45867</v>
      </c>
      <c r="B2777" s="29" cm="1">
        <f t="array" ref="B2777">YEAR(A2777)</f>
        <v>2025</v>
      </c>
      <c r="C2777" s="29" cm="1">
        <f t="array" ref="C2777">MONTH(A2777)</f>
        <v>7</v>
      </c>
      <c r="D2777" s="62">
        <v>203860</v>
      </c>
    </row>
    <row r="2778" ht="12.75" customHeight="1">
      <c r="A2778" s="63" cm="1">
        <f t="array" ref="A2778">A2777+1</f>
        <v>45868</v>
      </c>
      <c r="B2778" s="29" cm="1">
        <f t="array" ref="B2778">YEAR(A2778)</f>
        <v>2025</v>
      </c>
      <c r="C2778" s="29" cm="1">
        <f t="array" ref="C2778">MONTH(A2778)</f>
        <v>7</v>
      </c>
      <c r="D2778" s="62">
        <v>203770</v>
      </c>
    </row>
    <row r="2779" ht="12.75" customHeight="1">
      <c r="A2779" s="63" cm="1">
        <f t="array" ref="A2779">A2778+1</f>
        <v>45869</v>
      </c>
      <c r="B2779" s="29" cm="1">
        <f t="array" ref="B2779">YEAR(A2779)</f>
        <v>2025</v>
      </c>
      <c r="C2779" s="29" cm="1">
        <f t="array" ref="C2779">MONTH(A2779)</f>
        <v>7</v>
      </c>
      <c r="D2779" s="62">
        <v>203840</v>
      </c>
    </row>
    <row r="2780" ht="12.75" customHeight="1">
      <c r="A2780" s="63" cm="1">
        <f t="array" ref="A2780">A2779+1</f>
        <v>45870</v>
      </c>
      <c r="B2780" s="29" cm="1">
        <f t="array" ref="B2780">YEAR(A2780)</f>
        <v>2025</v>
      </c>
      <c r="C2780" s="29" cm="1">
        <f t="array" ref="C2780">MONTH(A2780)</f>
        <v>8</v>
      </c>
      <c r="D2780" s="62">
        <v>203680</v>
      </c>
    </row>
    <row r="2781" ht="12.75" customHeight="1">
      <c r="A2781" s="63" cm="1">
        <f t="array" ref="A2781">A2780+1</f>
        <v>45871</v>
      </c>
      <c r="B2781" s="29" cm="1">
        <f t="array" ref="B2781">YEAR(A2781)</f>
        <v>2025</v>
      </c>
      <c r="C2781" s="29" cm="1">
        <f t="array" ref="C2781">MONTH(A2781)</f>
        <v>8</v>
      </c>
      <c r="D2781" s="62">
        <v>203750</v>
      </c>
    </row>
    <row r="2782" ht="12.75" customHeight="1">
      <c r="A2782" s="63" cm="1">
        <f t="array" ref="A2782">A2781+1</f>
        <v>45872</v>
      </c>
      <c r="B2782" s="29" cm="1">
        <f t="array" ref="B2782">YEAR(A2782)</f>
        <v>2025</v>
      </c>
      <c r="C2782" s="29" cm="1">
        <f t="array" ref="C2782">MONTH(A2782)</f>
        <v>8</v>
      </c>
      <c r="D2782" s="62">
        <v>203500</v>
      </c>
    </row>
    <row r="2783" ht="12.75" customHeight="1">
      <c r="A2783" s="63" cm="1">
        <f t="array" ref="A2783">A2782+1</f>
        <v>45873</v>
      </c>
      <c r="B2783" s="29" cm="1">
        <f t="array" ref="B2783">YEAR(A2783)</f>
        <v>2025</v>
      </c>
      <c r="C2783" s="29" cm="1">
        <f t="array" ref="C2783">MONTH(A2783)</f>
        <v>8</v>
      </c>
      <c r="D2783" s="62">
        <v>203280</v>
      </c>
    </row>
    <row r="2784" ht="12.75" customHeight="1">
      <c r="A2784" s="63" cm="1">
        <f t="array" ref="A2784">A2783+1</f>
        <v>45874</v>
      </c>
      <c r="B2784" s="29" cm="1">
        <f t="array" ref="B2784">YEAR(A2784)</f>
        <v>2025</v>
      </c>
      <c r="C2784" s="29" cm="1">
        <f t="array" ref="C2784">MONTH(A2784)</f>
        <v>8</v>
      </c>
      <c r="D2784" s="62">
        <v>202940</v>
      </c>
    </row>
    <row r="2785" ht="12.75" customHeight="1">
      <c r="A2785" s="63" cm="1">
        <f t="array" ref="A2785">A2784+1</f>
        <v>45875</v>
      </c>
      <c r="B2785" s="29" cm="1">
        <f t="array" ref="B2785">YEAR(A2785)</f>
        <v>2025</v>
      </c>
      <c r="C2785" s="29" cm="1">
        <f t="array" ref="C2785">MONTH(A2785)</f>
        <v>8</v>
      </c>
      <c r="D2785" s="62">
        <v>202600</v>
      </c>
    </row>
    <row r="2786" ht="12.75" customHeight="1">
      <c r="A2786" s="63" cm="1">
        <f t="array" ref="A2786">A2785+1</f>
        <v>45876</v>
      </c>
      <c r="B2786" s="29" cm="1">
        <f t="array" ref="B2786">YEAR(A2786)</f>
        <v>2025</v>
      </c>
      <c r="C2786" s="29" cm="1">
        <f t="array" ref="C2786">MONTH(A2786)</f>
        <v>8</v>
      </c>
      <c r="D2786" s="62">
        <v>202340</v>
      </c>
    </row>
    <row r="2787" ht="12.75" customHeight="1">
      <c r="A2787" s="63" cm="1">
        <f t="array" ref="A2787">A2786+1</f>
        <v>45877</v>
      </c>
      <c r="B2787" s="29" cm="1">
        <f t="array" ref="B2787">YEAR(A2787)</f>
        <v>2025</v>
      </c>
      <c r="C2787" s="29" cm="1">
        <f t="array" ref="C2787">MONTH(A2787)</f>
        <v>8</v>
      </c>
      <c r="D2787" s="62">
        <v>202000</v>
      </c>
    </row>
    <row r="2788" ht="12.75" customHeight="1">
      <c r="A2788" s="63" cm="1">
        <f t="array" ref="A2788">A2787+1</f>
        <v>45878</v>
      </c>
      <c r="B2788" s="29" cm="1">
        <f t="array" ref="B2788">YEAR(A2788)</f>
        <v>2025</v>
      </c>
      <c r="C2788" s="29" cm="1">
        <f t="array" ref="C2788">MONTH(A2788)</f>
        <v>8</v>
      </c>
      <c r="D2788" s="62">
        <v>201580</v>
      </c>
    </row>
    <row r="2789" ht="12.75" customHeight="1">
      <c r="A2789" s="63" cm="1">
        <f t="array" ref="A2789">A2788+1</f>
        <v>45879</v>
      </c>
      <c r="B2789" s="29" cm="1">
        <f t="array" ref="B2789">YEAR(A2789)</f>
        <v>2025</v>
      </c>
      <c r="C2789" s="29" cm="1">
        <f t="array" ref="C2789">MONTH(A2789)</f>
        <v>8</v>
      </c>
      <c r="D2789" s="62">
        <v>200960</v>
      </c>
    </row>
    <row r="2790" ht="12.75" customHeight="1">
      <c r="A2790" s="63" cm="1">
        <f t="array" ref="A2790">A2789+1</f>
        <v>45880</v>
      </c>
      <c r="B2790" s="29" cm="1">
        <f t="array" ref="B2790">YEAR(A2790)</f>
        <v>2025</v>
      </c>
      <c r="C2790" s="29" cm="1">
        <f t="array" ref="C2790">MONTH(A2790)</f>
        <v>8</v>
      </c>
      <c r="D2790" s="62">
        <v>200080</v>
      </c>
    </row>
    <row r="2791" ht="12.75" customHeight="1">
      <c r="A2791" s="63" cm="1">
        <f t="array" ref="A2791">A2790+1</f>
        <v>45881</v>
      </c>
      <c r="B2791" s="29" cm="1">
        <f t="array" ref="B2791">YEAR(A2791)</f>
        <v>2025</v>
      </c>
      <c r="C2791" s="29" cm="1">
        <f t="array" ref="C2791">MONTH(A2791)</f>
        <v>8</v>
      </c>
      <c r="D2791" s="62">
        <v>199140</v>
      </c>
    </row>
    <row r="2792" ht="12.75" customHeight="1">
      <c r="A2792" s="63" cm="1">
        <f t="array" ref="A2792">A2791+1</f>
        <v>45882</v>
      </c>
      <c r="B2792" s="29" cm="1">
        <f t="array" ref="B2792">YEAR(A2792)</f>
        <v>2025</v>
      </c>
      <c r="C2792" s="29" cm="1">
        <f t="array" ref="C2792">MONTH(A2792)</f>
        <v>8</v>
      </c>
      <c r="D2792" s="62">
        <v>198170</v>
      </c>
    </row>
    <row r="2793" ht="12.75" customHeight="1">
      <c r="A2793" s="63" cm="1">
        <f t="array" ref="A2793">A2792+1</f>
        <v>45883</v>
      </c>
      <c r="B2793" s="29" cm="1">
        <f t="array" ref="B2793">YEAR(A2793)</f>
        <v>2025</v>
      </c>
      <c r="C2793" s="29" cm="1">
        <f t="array" ref="C2793">MONTH(A2793)</f>
        <v>8</v>
      </c>
      <c r="D2793" s="62">
        <v>197410</v>
      </c>
    </row>
    <row r="2794" ht="12.75" customHeight="1">
      <c r="A2794" s="63" cm="1">
        <f t="array" ref="A2794">A2793+1</f>
        <v>45884</v>
      </c>
      <c r="B2794" s="29" cm="1">
        <f t="array" ref="B2794">YEAR(A2794)</f>
        <v>2025</v>
      </c>
      <c r="C2794" s="29" cm="1">
        <f t="array" ref="C2794">MONTH(A2794)</f>
        <v>8</v>
      </c>
      <c r="D2794" s="62">
        <v>197080</v>
      </c>
    </row>
    <row r="2795" ht="12.75" customHeight="1">
      <c r="A2795" s="63" cm="1">
        <f t="array" ref="A2795">A2794+1</f>
        <v>45885</v>
      </c>
      <c r="B2795" s="29" cm="1">
        <f t="array" ref="B2795">YEAR(A2795)</f>
        <v>2025</v>
      </c>
      <c r="C2795" s="29" cm="1">
        <f t="array" ref="C2795">MONTH(A2795)</f>
        <v>8</v>
      </c>
      <c r="D2795" s="62">
        <v>196910</v>
      </c>
    </row>
    <row r="2796" ht="12.75" customHeight="1">
      <c r="A2796" s="63" cm="1">
        <f t="array" ref="A2796">A2795+1</f>
        <v>45886</v>
      </c>
      <c r="B2796" s="29" cm="1">
        <f t="array" ref="B2796">YEAR(A2796)</f>
        <v>2025</v>
      </c>
      <c r="C2796" s="29" cm="1">
        <f t="array" ref="C2796">MONTH(A2796)</f>
        <v>8</v>
      </c>
      <c r="D2796" s="62">
        <v>197470</v>
      </c>
    </row>
    <row r="2797" ht="12.75" customHeight="1">
      <c r="A2797" s="63" cm="1">
        <f t="array" ref="A2797">A2796+1</f>
        <v>45887</v>
      </c>
      <c r="B2797" s="29" cm="1">
        <f t="array" ref="B2797">YEAR(A2797)</f>
        <v>2025</v>
      </c>
      <c r="C2797" s="29" cm="1">
        <f t="array" ref="C2797">MONTH(A2797)</f>
        <v>8</v>
      </c>
      <c r="D2797" s="62">
        <v>197470</v>
      </c>
    </row>
    <row r="2798" ht="12.75" customHeight="1">
      <c r="A2798" s="63" cm="1">
        <f t="array" ref="A2798">A2797+1</f>
        <v>45888</v>
      </c>
      <c r="B2798" s="29" cm="1">
        <f t="array" ref="B2798">YEAR(A2798)</f>
        <v>2025</v>
      </c>
      <c r="C2798" s="29" cm="1">
        <f t="array" ref="C2798">MONTH(A2798)</f>
        <v>8</v>
      </c>
      <c r="D2798" s="62">
        <v>197390</v>
      </c>
    </row>
    <row r="2799" ht="12.75" customHeight="1">
      <c r="A2799" s="63" cm="1">
        <f t="array" ref="A2799">A2798+1</f>
        <v>45889</v>
      </c>
      <c r="B2799" s="29" cm="1">
        <f t="array" ref="B2799">YEAR(A2799)</f>
        <v>2025</v>
      </c>
      <c r="C2799" s="29" cm="1">
        <f t="array" ref="C2799">MONTH(A2799)</f>
        <v>8</v>
      </c>
      <c r="D2799" s="62">
        <v>197320</v>
      </c>
    </row>
    <row r="2800" ht="12.75" customHeight="1">
      <c r="A2800" s="63" cm="1">
        <f t="array" ref="A2800">A2799+1</f>
        <v>45890</v>
      </c>
      <c r="B2800" s="29" cm="1">
        <f t="array" ref="B2800">YEAR(A2800)</f>
        <v>2025</v>
      </c>
      <c r="C2800" s="29" cm="1">
        <f t="array" ref="C2800">MONTH(A2800)</f>
        <v>8</v>
      </c>
      <c r="D2800" s="62">
        <v>197320</v>
      </c>
    </row>
    <row r="2801" ht="12.75" customHeight="1">
      <c r="A2801" s="63" cm="1">
        <f t="array" ref="A2801">A2800+1</f>
        <v>45891</v>
      </c>
      <c r="B2801" s="29" cm="1">
        <f t="array" ref="B2801">YEAR(A2801)</f>
        <v>2025</v>
      </c>
      <c r="C2801" s="29" cm="1">
        <f t="array" ref="C2801">MONTH(A2801)</f>
        <v>8</v>
      </c>
      <c r="D2801" s="62">
        <v>196910</v>
      </c>
    </row>
    <row r="2802" ht="12.75" customHeight="1">
      <c r="A2802" s="63" cm="1">
        <f t="array" ref="A2802">A2801+1</f>
        <v>45892</v>
      </c>
      <c r="B2802" s="29" cm="1">
        <f t="array" ref="B2802">YEAR(A2802)</f>
        <v>2025</v>
      </c>
      <c r="C2802" s="29" cm="1">
        <f t="array" ref="C2802">MONTH(A2802)</f>
        <v>8</v>
      </c>
      <c r="D2802" s="62">
        <v>197060</v>
      </c>
    </row>
    <row r="2803" ht="12.75" customHeight="1">
      <c r="A2803" s="63" cm="1">
        <f t="array" ref="A2803">A2802+1</f>
        <v>45893</v>
      </c>
      <c r="B2803" s="29" cm="1">
        <f t="array" ref="B2803">YEAR(A2803)</f>
        <v>2025</v>
      </c>
      <c r="C2803" s="29" cm="1">
        <f t="array" ref="C2803">MONTH(A2803)</f>
        <v>8</v>
      </c>
      <c r="D2803" s="62">
        <v>197210</v>
      </c>
    </row>
    <row r="2804" ht="12.75" customHeight="1">
      <c r="A2804" s="63" cm="1">
        <f t="array" ref="A2804">A2803+1</f>
        <v>45894</v>
      </c>
      <c r="B2804" s="29" cm="1">
        <f t="array" ref="B2804">YEAR(A2804)</f>
        <v>2025</v>
      </c>
      <c r="C2804" s="29" cm="1">
        <f t="array" ref="C2804">MONTH(A2804)</f>
        <v>8</v>
      </c>
      <c r="D2804" s="62">
        <v>197100</v>
      </c>
    </row>
    <row r="2805" ht="12.75" customHeight="1">
      <c r="A2805" s="63" cm="1">
        <f t="array" ref="A2805">A2804+1</f>
        <v>45895</v>
      </c>
      <c r="B2805" s="29" cm="1">
        <f t="array" ref="B2805">YEAR(A2805)</f>
        <v>2025</v>
      </c>
      <c r="C2805" s="29" cm="1">
        <f t="array" ref="C2805">MONTH(A2805)</f>
        <v>8</v>
      </c>
      <c r="D2805" s="62">
        <v>197000</v>
      </c>
    </row>
    <row r="2806" ht="12.75" customHeight="1">
      <c r="A2806" s="63" cm="1">
        <f t="array" ref="A2806">A2805+1</f>
        <v>45896</v>
      </c>
      <c r="B2806" s="29" cm="1">
        <f t="array" ref="B2806">YEAR(A2806)</f>
        <v>2025</v>
      </c>
      <c r="C2806" s="29" cm="1">
        <f t="array" ref="C2806">MONTH(A2806)</f>
        <v>8</v>
      </c>
      <c r="D2806" s="62">
        <v>196840</v>
      </c>
    </row>
    <row r="2807" ht="12.75" customHeight="1">
      <c r="A2807" s="63" cm="1">
        <f t="array" ref="A2807">A2806+1</f>
        <v>45897</v>
      </c>
      <c r="B2807" s="29" cm="1">
        <f t="array" ref="B2807">YEAR(A2807)</f>
        <v>2025</v>
      </c>
      <c r="C2807" s="29" cm="1">
        <f t="array" ref="C2807">MONTH(A2807)</f>
        <v>8</v>
      </c>
      <c r="D2807" s="62">
        <v>196730</v>
      </c>
    </row>
    <row r="2808" ht="12.75" customHeight="1">
      <c r="A2808" s="63" cm="1">
        <f t="array" ref="A2808">A2807+1</f>
        <v>45898</v>
      </c>
      <c r="B2808" s="29" cm="1">
        <f t="array" ref="B2808">YEAR(A2808)</f>
        <v>2025</v>
      </c>
      <c r="C2808" s="29" cm="1">
        <f t="array" ref="C2808">MONTH(A2808)</f>
        <v>8</v>
      </c>
      <c r="D2808" s="62">
        <v>196520</v>
      </c>
    </row>
    <row r="2809" ht="12.75" customHeight="1">
      <c r="A2809" s="63" cm="1">
        <f t="array" ref="A2809">A2808+1</f>
        <v>45899</v>
      </c>
      <c r="B2809" s="29" cm="1">
        <f t="array" ref="B2809">YEAR(A2809)</f>
        <v>2025</v>
      </c>
      <c r="C2809" s="29" cm="1">
        <f t="array" ref="C2809">MONTH(A2809)</f>
        <v>8</v>
      </c>
      <c r="D2809" s="62">
        <v>196730</v>
      </c>
    </row>
    <row r="2810" ht="12.75" customHeight="1">
      <c r="A2810" s="63" cm="1">
        <f t="array" ref="A2810">A2809+1</f>
        <v>45900</v>
      </c>
      <c r="B2810" s="29" cm="1">
        <f t="array" ref="B2810">YEAR(A2810)</f>
        <v>2025</v>
      </c>
      <c r="C2810" s="29" cm="1">
        <f t="array" ref="C2810">MONTH(A2810)</f>
        <v>8</v>
      </c>
      <c r="D2810" s="62">
        <v>196600</v>
      </c>
    </row>
    <row r="2811" ht="12.75" customHeight="1">
      <c r="A2811" s="63" cm="1">
        <f t="array" ref="A2811">A2810+1</f>
        <v>45901</v>
      </c>
      <c r="B2811" s="29" cm="1">
        <f t="array" ref="B2811">YEAR(A2811)</f>
        <v>2025</v>
      </c>
      <c r="C2811" s="29" cm="1">
        <f t="array" ref="C2811">MONTH(A2811)</f>
        <v>9</v>
      </c>
      <c r="D2811" s="62">
        <v>196520</v>
      </c>
    </row>
    <row r="2812" ht="12.75" customHeight="1">
      <c r="A2812" s="63" cm="1">
        <f t="array" ref="A2812">A2811+1</f>
        <v>45902</v>
      </c>
      <c r="B2812" s="29" cm="1">
        <f t="array" ref="B2812">YEAR(A2812)</f>
        <v>2025</v>
      </c>
      <c r="C2812" s="29" cm="1">
        <f t="array" ref="C2812">MONTH(A2812)</f>
        <v>9</v>
      </c>
      <c r="D2812" s="62">
        <v>196360</v>
      </c>
    </row>
    <row r="2813" ht="12.75" customHeight="1">
      <c r="A2813" s="63" cm="1">
        <f t="array" ref="A2813">A2812+1</f>
        <v>45903</v>
      </c>
      <c r="B2813" s="29" cm="1">
        <f t="array" ref="B2813">YEAR(A2813)</f>
        <v>2025</v>
      </c>
      <c r="C2813" s="29" cm="1">
        <f t="array" ref="C2813">MONTH(A2813)</f>
        <v>9</v>
      </c>
      <c r="D2813" s="62">
        <v>196800</v>
      </c>
    </row>
    <row r="2814" ht="12.75" customHeight="1">
      <c r="A2814" s="63" cm="1">
        <f t="array" ref="A2814">A2813+1</f>
        <v>45904</v>
      </c>
      <c r="B2814" s="29" cm="1">
        <f t="array" ref="B2814">YEAR(A2814)</f>
        <v>2025</v>
      </c>
      <c r="C2814" s="29" cm="1">
        <f t="array" ref="C2814">MONTH(A2814)</f>
        <v>9</v>
      </c>
      <c r="D2814" s="62">
        <v>196730</v>
      </c>
    </row>
    <row r="2815" ht="12.75" customHeight="1">
      <c r="A2815" s="63" cm="1">
        <f t="array" ref="A2815">A2814+1</f>
        <v>45905</v>
      </c>
      <c r="B2815" s="29" cm="1">
        <f t="array" ref="B2815">YEAR(A2815)</f>
        <v>2025</v>
      </c>
      <c r="C2815" s="29" cm="1">
        <f t="array" ref="C2815">MONTH(A2815)</f>
        <v>9</v>
      </c>
      <c r="D2815" s="62">
        <v>196650</v>
      </c>
    </row>
    <row r="2816" ht="12.75" customHeight="1">
      <c r="A2816" s="63" cm="1">
        <f t="array" ref="A2816">A2815+1</f>
        <v>45906</v>
      </c>
      <c r="B2816" s="29" cm="1">
        <f t="array" ref="B2816">YEAR(A2816)</f>
        <v>2025</v>
      </c>
      <c r="C2816" s="29" cm="1">
        <f t="array" ref="C2816">MONTH(A2816)</f>
        <v>9</v>
      </c>
      <c r="D2816" s="62">
        <v>196560</v>
      </c>
    </row>
    <row r="2817" ht="12.75" customHeight="1">
      <c r="A2817" s="63" cm="1">
        <f t="array" ref="A2817">A2816+1</f>
        <v>45907</v>
      </c>
      <c r="B2817" s="29" cm="1">
        <f t="array" ref="B2817">YEAR(A2817)</f>
        <v>2025</v>
      </c>
      <c r="C2817" s="29" cm="1">
        <f t="array" ref="C2817">MONTH(A2817)</f>
        <v>9</v>
      </c>
      <c r="D2817" s="62">
        <v>196450</v>
      </c>
    </row>
    <row r="2818" ht="12.75" customHeight="1">
      <c r="A2818" s="63" cm="1">
        <f t="array" ref="A2818">A2817+1</f>
        <v>45908</v>
      </c>
      <c r="B2818" s="29" cm="1">
        <f t="array" ref="B2818">YEAR(A2818)</f>
        <v>2025</v>
      </c>
      <c r="C2818" s="29" cm="1">
        <f t="array" ref="C2818">MONTH(A2818)</f>
        <v>9</v>
      </c>
      <c r="D2818" s="62">
        <v>196280</v>
      </c>
    </row>
    <row r="2819" ht="12.75" customHeight="1">
      <c r="A2819" s="63" cm="1">
        <f t="array" ref="A2819">A2818+1</f>
        <v>45909</v>
      </c>
      <c r="B2819" s="29" cm="1">
        <f t="array" ref="B2819">YEAR(A2819)</f>
        <v>2025</v>
      </c>
      <c r="C2819" s="29" cm="1">
        <f t="array" ref="C2819">MONTH(A2819)</f>
        <v>9</v>
      </c>
      <c r="D2819" s="62">
        <v>196170</v>
      </c>
    </row>
    <row r="2820" ht="12.75" customHeight="1">
      <c r="A2820" s="63" cm="1">
        <f t="array" ref="A2820">A2819+1</f>
        <v>45910</v>
      </c>
      <c r="B2820" s="29" cm="1">
        <f t="array" ref="B2820">YEAR(A2820)</f>
        <v>2025</v>
      </c>
      <c r="C2820" s="29" cm="1">
        <f t="array" ref="C2820">MONTH(A2820)</f>
        <v>9</v>
      </c>
      <c r="D2820" s="62">
        <v>195910</v>
      </c>
    </row>
    <row r="2821" ht="12.75" customHeight="1">
      <c r="A2821" s="63" cm="1">
        <f t="array" ref="A2821">A2820+1</f>
        <v>45911</v>
      </c>
      <c r="B2821" s="29" cm="1">
        <f t="array" ref="B2821">YEAR(A2821)</f>
        <v>2025</v>
      </c>
      <c r="C2821" s="29" cm="1">
        <f t="array" ref="C2821">MONTH(A2821)</f>
        <v>9</v>
      </c>
      <c r="D2821" s="62">
        <v>195800</v>
      </c>
    </row>
    <row r="2822" ht="12.75" customHeight="1">
      <c r="A2822" s="63" cm="1">
        <f t="array" ref="A2822">A2821+1</f>
        <v>45912</v>
      </c>
      <c r="B2822" s="29" cm="1">
        <f t="array" ref="B2822">YEAR(A2822)</f>
        <v>2025</v>
      </c>
      <c r="C2822" s="29" cm="1">
        <f t="array" ref="C2822">MONTH(A2822)</f>
        <v>9</v>
      </c>
      <c r="D2822" s="62">
        <v>195690</v>
      </c>
    </row>
    <row r="2823" ht="12.75" customHeight="1">
      <c r="A2823" s="63" cm="1">
        <f t="array" ref="A2823">A2822+1</f>
        <v>45913</v>
      </c>
      <c r="B2823" s="29" cm="1">
        <f t="array" ref="B2823">YEAR(A2823)</f>
        <v>2025</v>
      </c>
      <c r="C2823" s="29" cm="1">
        <f t="array" ref="C2823">MONTH(A2823)</f>
        <v>9</v>
      </c>
      <c r="D2823" s="62">
        <v>195690</v>
      </c>
    </row>
    <row r="2824" ht="12.75" customHeight="1">
      <c r="A2824" s="63" cm="1">
        <f t="array" ref="A2824">A2823+1</f>
        <v>45914</v>
      </c>
      <c r="B2824" s="29" cm="1">
        <f t="array" ref="B2824">YEAR(A2824)</f>
        <v>2025</v>
      </c>
      <c r="C2824" s="29" cm="1">
        <f t="array" ref="C2824">MONTH(A2824)</f>
        <v>9</v>
      </c>
      <c r="D2824" s="62">
        <v>195840</v>
      </c>
    </row>
    <row r="2825" ht="12.75" customHeight="1">
      <c r="A2825" s="63" cm="1">
        <f t="array" ref="A2825">A2824+1</f>
        <v>45915</v>
      </c>
      <c r="B2825" s="29" cm="1">
        <f t="array" ref="B2825">YEAR(A2825)</f>
        <v>2025</v>
      </c>
      <c r="C2825" s="29" cm="1">
        <f t="array" ref="C2825">MONTH(A2825)</f>
        <v>9</v>
      </c>
      <c r="D2825" s="62">
        <v>195760</v>
      </c>
    </row>
    <row r="2826" ht="12.75" customHeight="1">
      <c r="A2826" s="63" cm="1">
        <f t="array" ref="A2826">A2825+1</f>
        <v>45916</v>
      </c>
      <c r="B2826" s="29" cm="1">
        <f t="array" ref="B2826">YEAR(A2826)</f>
        <v>2025</v>
      </c>
      <c r="C2826" s="29" cm="1">
        <f t="array" ref="C2826">MONTH(A2826)</f>
        <v>9</v>
      </c>
      <c r="D2826" s="62">
        <v>195710</v>
      </c>
    </row>
    <row r="2827" ht="12.75" customHeight="1">
      <c r="A2827" s="63" cm="1">
        <f t="array" ref="A2827">A2826+1</f>
        <v>45917</v>
      </c>
      <c r="B2827" s="29" cm="1">
        <f t="array" ref="B2827">YEAR(A2827)</f>
        <v>2025</v>
      </c>
      <c r="C2827" s="29" cm="1">
        <f t="array" ref="C2827">MONTH(A2827)</f>
        <v>9</v>
      </c>
      <c r="D2827" s="62">
        <v>195600</v>
      </c>
    </row>
    <row r="2828" ht="12.75" customHeight="1">
      <c r="A2828" s="63" cm="1">
        <f t="array" ref="A2828">A2827+1</f>
        <v>45918</v>
      </c>
      <c r="B2828" s="29" cm="1">
        <f t="array" ref="B2828">YEAR(A2828)</f>
        <v>2025</v>
      </c>
      <c r="C2828" s="29" cm="1">
        <f t="array" ref="C2828">MONTH(A2828)</f>
        <v>9</v>
      </c>
      <c r="D2828" s="62">
        <v>195410</v>
      </c>
    </row>
    <row r="2829" ht="12.75" customHeight="1">
      <c r="A2829" s="63" cm="1">
        <f t="array" ref="A2829">A2828+1</f>
        <v>45919</v>
      </c>
      <c r="B2829" s="29" cm="1">
        <f t="array" ref="B2829">YEAR(A2829)</f>
        <v>2025</v>
      </c>
      <c r="C2829" s="29" cm="1">
        <f t="array" ref="C2829">MONTH(A2829)</f>
        <v>9</v>
      </c>
      <c r="D2829" s="62">
        <v>195260</v>
      </c>
    </row>
    <row r="2830" ht="12.75" customHeight="1">
      <c r="A2830" s="63" cm="1">
        <f t="array" ref="A2830">A2829+1</f>
        <v>45920</v>
      </c>
      <c r="B2830" s="29" cm="1">
        <f t="array" ref="B2830">YEAR(A2830)</f>
        <v>2025</v>
      </c>
      <c r="C2830" s="29" cm="1">
        <f t="array" ref="C2830">MONTH(A2830)</f>
        <v>9</v>
      </c>
      <c r="D2830" s="62">
        <v>195100</v>
      </c>
    </row>
    <row r="2831" ht="12.75" customHeight="1">
      <c r="A2831" s="63" cm="1">
        <f t="array" ref="A2831">A2830+1</f>
        <v>45921</v>
      </c>
      <c r="B2831" s="29" cm="1">
        <f t="array" ref="B2831">YEAR(A2831)</f>
        <v>2025</v>
      </c>
      <c r="C2831" s="29" cm="1">
        <f t="array" ref="C2831">MONTH(A2831)</f>
        <v>9</v>
      </c>
      <c r="D2831" s="62">
        <v>195020</v>
      </c>
    </row>
    <row r="2832" ht="12.75" customHeight="1">
      <c r="A2832" s="63" cm="1">
        <f t="array" ref="A2832">A2831+1</f>
        <v>45922</v>
      </c>
      <c r="B2832" s="29" cm="1">
        <f t="array" ref="B2832">YEAR(A2832)</f>
        <v>2025</v>
      </c>
      <c r="C2832" s="29" cm="1">
        <f t="array" ref="C2832">MONTH(A2832)</f>
        <v>9</v>
      </c>
      <c r="D2832" s="62">
        <v>195020</v>
      </c>
    </row>
    <row r="2833" ht="12.75" customHeight="1">
      <c r="A2833" s="63" cm="1">
        <f t="array" ref="A2833">A2832+1</f>
        <v>45923</v>
      </c>
      <c r="B2833" s="29" cm="1">
        <f t="array" ref="B2833">YEAR(A2833)</f>
        <v>2025</v>
      </c>
      <c r="C2833" s="29" cm="1">
        <f t="array" ref="C2833">MONTH(A2833)</f>
        <v>9</v>
      </c>
      <c r="D2833" s="62">
        <v>194930</v>
      </c>
    </row>
    <row r="2834" ht="12.75" customHeight="1">
      <c r="A2834" s="63" cm="1">
        <f t="array" ref="A2834">A2833+1</f>
        <v>45924</v>
      </c>
      <c r="B2834" s="29" cm="1">
        <f t="array" ref="B2834">YEAR(A2834)</f>
        <v>2025</v>
      </c>
      <c r="C2834" s="29" cm="1">
        <f t="array" ref="C2834">MONTH(A2834)</f>
        <v>9</v>
      </c>
      <c r="D2834" s="62">
        <v>194890</v>
      </c>
    </row>
    <row r="2835" ht="12.75" customHeight="1">
      <c r="A2835" s="63" cm="1">
        <f t="array" ref="A2835">A2834+1</f>
        <v>45925</v>
      </c>
      <c r="B2835" s="29" cm="1">
        <f t="array" ref="B2835">YEAR(A2835)</f>
        <v>2025</v>
      </c>
      <c r="C2835" s="29" cm="1">
        <f t="array" ref="C2835">MONTH(A2835)</f>
        <v>9</v>
      </c>
      <c r="D2835" s="62">
        <v>194800</v>
      </c>
    </row>
    <row r="2836" ht="12.75" customHeight="1">
      <c r="A2836" s="63" cm="1">
        <f t="array" ref="A2836">A2835+1</f>
        <v>45926</v>
      </c>
      <c r="B2836" s="29" cm="1">
        <f t="array" ref="B2836">YEAR(A2836)</f>
        <v>2025</v>
      </c>
      <c r="C2836" s="29" cm="1">
        <f t="array" ref="C2836">MONTH(A2836)</f>
        <v>9</v>
      </c>
      <c r="D2836" s="62">
        <v>194740</v>
      </c>
    </row>
    <row r="2837" ht="12.75" customHeight="1">
      <c r="A2837" s="63" cm="1">
        <f t="array" ref="A2837">A2836+1</f>
        <v>45927</v>
      </c>
      <c r="B2837" s="29" cm="1">
        <f t="array" ref="B2837">YEAR(A2837)</f>
        <v>2025</v>
      </c>
      <c r="C2837" s="29" cm="1">
        <f t="array" ref="C2837">MONTH(A2837)</f>
        <v>9</v>
      </c>
      <c r="D2837" s="62">
        <v>194800</v>
      </c>
    </row>
    <row r="2838" ht="12.75" customHeight="1">
      <c r="A2838" s="63" cm="1">
        <f t="array" ref="A2838">A2837+1</f>
        <v>45928</v>
      </c>
      <c r="B2838" s="29" cm="1">
        <f t="array" ref="B2838">YEAR(A2838)</f>
        <v>2025</v>
      </c>
      <c r="C2838" s="29" cm="1">
        <f t="array" ref="C2838">MONTH(A2838)</f>
        <v>9</v>
      </c>
      <c r="D2838" s="62">
        <v>194760</v>
      </c>
    </row>
    <row r="2839" ht="12.75" customHeight="1">
      <c r="A2839" s="63" cm="1">
        <f t="array" ref="A2839">A2838+1</f>
        <v>45929</v>
      </c>
      <c r="B2839" s="29" cm="1">
        <f t="array" ref="B2839">YEAR(A2839)</f>
        <v>2025</v>
      </c>
      <c r="C2839" s="29" cm="1">
        <f t="array" ref="C2839">MONTH(A2839)</f>
        <v>9</v>
      </c>
      <c r="D2839" s="62">
        <v>194650</v>
      </c>
    </row>
    <row r="2840" ht="12.75" customHeight="1">
      <c r="A2840" s="63" cm="1">
        <f t="array" ref="A2840">A2839+1</f>
        <v>45930</v>
      </c>
      <c r="B2840" s="29" cm="1">
        <f t="array" ref="B2840">YEAR(A2840)</f>
        <v>2025</v>
      </c>
      <c r="C2840" s="29" cm="1">
        <f t="array" ref="C2840">MONTH(A2840)</f>
        <v>9</v>
      </c>
      <c r="D2840" s="62">
        <v>194560</v>
      </c>
    </row>
    <row r="2841" ht="12.75" customHeight="1">
      <c r="A2841" s="63" cm="1">
        <f t="array" ref="A2841">A2840+1</f>
        <v>45931</v>
      </c>
      <c r="B2841" s="29" cm="1">
        <f t="array" ref="B2841">YEAR(A2841)</f>
        <v>2025</v>
      </c>
      <c r="C2841" s="29" cm="1">
        <f t="array" ref="C2841">MONTH(A2841)</f>
        <v>10</v>
      </c>
      <c r="D2841" s="62">
        <v>193890</v>
      </c>
    </row>
    <row r="2842" ht="12.75" customHeight="1">
      <c r="A2842" s="63" cm="1">
        <f t="array" ref="A2842">A2841+1</f>
        <v>45932</v>
      </c>
      <c r="B2842" s="29" cm="1">
        <f t="array" ref="B2842">YEAR(A2842)</f>
        <v>2025</v>
      </c>
      <c r="C2842" s="29" cm="1">
        <f t="array" ref="C2842">MONTH(A2842)</f>
        <v>10</v>
      </c>
      <c r="D2842" s="62">
        <v>193420</v>
      </c>
    </row>
    <row r="2843" ht="12.75" customHeight="1">
      <c r="A2843" s="63" cm="1">
        <f t="array" ref="A2843">A2842+1</f>
        <v>45933</v>
      </c>
      <c r="B2843" s="29" cm="1">
        <f t="array" ref="B2843">YEAR(A2843)</f>
        <v>2025</v>
      </c>
      <c r="C2843" s="29" cm="1">
        <f t="array" ref="C2843">MONTH(A2843)</f>
        <v>10</v>
      </c>
      <c r="D2843" s="62">
        <v>192950</v>
      </c>
    </row>
    <row r="2844" ht="12.75" customHeight="1">
      <c r="A2844" s="63" cm="1">
        <f t="array" ref="A2844">A2843+1</f>
        <v>45934</v>
      </c>
      <c r="B2844" s="29" cm="1">
        <f t="array" ref="B2844">YEAR(A2844)</f>
        <v>2025</v>
      </c>
      <c r="C2844" s="29" cm="1">
        <f t="array" ref="C2844">MONTH(A2844)</f>
        <v>10</v>
      </c>
      <c r="D2844" s="62">
        <v>192770</v>
      </c>
    </row>
    <row r="2845" ht="12.75" customHeight="1">
      <c r="A2845" s="63" cm="1">
        <f t="array" ref="A2845">A2844+1</f>
        <v>45935</v>
      </c>
      <c r="B2845" s="29" cm="1">
        <f t="array" ref="B2845">YEAR(A2845)</f>
        <v>2025</v>
      </c>
      <c r="C2845" s="29" cm="1">
        <f t="array" ref="C2845">MONTH(A2845)</f>
        <v>10</v>
      </c>
      <c r="D2845" s="62">
        <v>193140</v>
      </c>
    </row>
    <row r="2846" ht="12.75" customHeight="1">
      <c r="A2846" s="63" cm="1">
        <f t="array" ref="A2846">A2845+1</f>
        <v>45936</v>
      </c>
      <c r="B2846" s="29" cm="1">
        <f t="array" ref="B2846">YEAR(A2846)</f>
        <v>2025</v>
      </c>
      <c r="C2846" s="29" cm="1">
        <f t="array" ref="C2846">MONTH(A2846)</f>
        <v>10</v>
      </c>
      <c r="D2846" s="62">
        <v>192770</v>
      </c>
    </row>
    <row r="2847" ht="12.75" customHeight="1">
      <c r="A2847" s="63" cm="1">
        <f t="array" ref="A2847">A2846+1</f>
        <v>45937</v>
      </c>
      <c r="B2847" s="29" cm="1">
        <f t="array" ref="B2847">YEAR(A2847)</f>
        <v>2025</v>
      </c>
      <c r="C2847" s="29" cm="1">
        <f t="array" ref="C2847">MONTH(A2847)</f>
        <v>10</v>
      </c>
      <c r="D2847" s="62">
        <v>192090</v>
      </c>
    </row>
    <row r="2848" ht="12.75" customHeight="1">
      <c r="A2848" s="63" cm="1">
        <f t="array" ref="A2848">A2847+1</f>
        <v>45938</v>
      </c>
      <c r="B2848" s="29" cm="1">
        <f t="array" ref="B2848">YEAR(A2848)</f>
        <v>2025</v>
      </c>
      <c r="C2848" s="29" cm="1">
        <f t="array" ref="C2848">MONTH(A2848)</f>
        <v>10</v>
      </c>
      <c r="D2848" s="62">
        <v>191440</v>
      </c>
    </row>
    <row r="2849" ht="12.75" customHeight="1">
      <c r="A2849" s="63" cm="1">
        <f t="array" ref="A2849">A2848+1</f>
        <v>45939</v>
      </c>
      <c r="B2849" s="29" cm="1">
        <f t="array" ref="B2849">YEAR(A2849)</f>
        <v>2025</v>
      </c>
      <c r="C2849" s="29" cm="1">
        <f t="array" ref="C2849">MONTH(A2849)</f>
        <v>10</v>
      </c>
      <c r="D2849" s="62">
        <v>191190</v>
      </c>
    </row>
    <row r="2850" ht="12.75" customHeight="1">
      <c r="A2850" s="63" cm="1">
        <f t="array" ref="A2850">A2849+1</f>
        <v>45940</v>
      </c>
      <c r="B2850" s="29" cm="1">
        <f t="array" ref="B2850">YEAR(A2850)</f>
        <v>2025</v>
      </c>
      <c r="C2850" s="29" cm="1">
        <f t="array" ref="C2850">MONTH(A2850)</f>
        <v>10</v>
      </c>
      <c r="D2850" s="62">
        <v>190630</v>
      </c>
    </row>
    <row r="2851" ht="12.75" customHeight="1">
      <c r="A2851" s="63" cm="1">
        <f t="array" ref="A2851">A2850+1</f>
        <v>45941</v>
      </c>
      <c r="B2851" s="29" cm="1">
        <f t="array" ref="B2851">YEAR(A2851)</f>
        <v>2025</v>
      </c>
      <c r="C2851" s="29" cm="1">
        <f t="array" ref="C2851">MONTH(A2851)</f>
        <v>10</v>
      </c>
      <c r="D2851" s="62">
        <v>190860</v>
      </c>
    </row>
    <row r="2852" ht="12.75" customHeight="1">
      <c r="A2852" s="63" cm="1">
        <f t="array" ref="A2852">A2851+1</f>
        <v>45942</v>
      </c>
      <c r="B2852" s="29" cm="1">
        <f t="array" ref="B2852">YEAR(A2852)</f>
        <v>2025</v>
      </c>
      <c r="C2852" s="29" cm="1">
        <f t="array" ref="C2852">MONTH(A2852)</f>
        <v>10</v>
      </c>
      <c r="D2852" s="62">
        <v>191100</v>
      </c>
    </row>
    <row r="2853" ht="12.75" customHeight="1">
      <c r="A2853" s="63" cm="1">
        <f t="array" ref="A2853">A2852+1</f>
        <v>45943</v>
      </c>
      <c r="B2853" s="29" cm="1">
        <f t="array" ref="B2853">YEAR(A2853)</f>
        <v>2025</v>
      </c>
      <c r="C2853" s="29" cm="1">
        <f t="array" ref="C2853">MONTH(A2853)</f>
        <v>10</v>
      </c>
      <c r="D2853" s="62">
        <v>190180</v>
      </c>
    </row>
    <row r="2854" ht="12.75" customHeight="1">
      <c r="A2854" s="63" cm="1">
        <f t="array" ref="A2854">A2853+1</f>
        <v>45944</v>
      </c>
      <c r="B2854" s="29" cm="1">
        <f t="array" ref="B2854">YEAR(A2854)</f>
        <v>2025</v>
      </c>
      <c r="C2854" s="29" cm="1">
        <f t="array" ref="C2854">MONTH(A2854)</f>
        <v>10</v>
      </c>
      <c r="D2854" s="62">
        <v>188630</v>
      </c>
    </row>
    <row r="2855" ht="12.75" customHeight="1">
      <c r="A2855" s="63" cm="1">
        <f t="array" ref="A2855">A2854+1</f>
        <v>45945</v>
      </c>
      <c r="B2855" s="29" cm="1">
        <f t="array" ref="B2855">YEAR(A2855)</f>
        <v>2025</v>
      </c>
      <c r="C2855" s="29" cm="1">
        <f t="array" ref="C2855">MONTH(A2855)</f>
        <v>10</v>
      </c>
      <c r="D2855" s="62">
        <v>187360</v>
      </c>
    </row>
    <row r="2856" ht="12.75" customHeight="1">
      <c r="A2856" s="63" cm="1">
        <f t="array" ref="A2856">A2855+1</f>
        <v>45946</v>
      </c>
      <c r="B2856" s="29" cm="1">
        <f t="array" ref="B2856">YEAR(A2856)</f>
        <v>2025</v>
      </c>
      <c r="C2856" s="29" cm="1">
        <f t="array" ref="C2856">MONTH(A2856)</f>
        <v>10</v>
      </c>
      <c r="D2856" s="62">
        <v>186090</v>
      </c>
    </row>
    <row r="2857" ht="12.75" customHeight="1">
      <c r="A2857" s="63" cm="1">
        <f t="array" ref="A2857">A2856+1</f>
        <v>45947</v>
      </c>
      <c r="B2857" s="29" cm="1">
        <f t="array" ref="B2857">YEAR(A2857)</f>
        <v>2025</v>
      </c>
      <c r="C2857" s="29" cm="1">
        <f t="array" ref="C2857">MONTH(A2857)</f>
        <v>10</v>
      </c>
      <c r="D2857" s="62">
        <v>185040</v>
      </c>
    </row>
    <row r="2858" ht="12.75" customHeight="1">
      <c r="A2858" s="63" cm="1">
        <f t="array" ref="A2858">A2857+1</f>
        <v>45948</v>
      </c>
      <c r="B2858" s="29" cm="1">
        <f t="array" ref="B2858">YEAR(A2858)</f>
        <v>2025</v>
      </c>
      <c r="C2858" s="29" cm="1">
        <f t="array" ref="C2858">MONTH(A2858)</f>
        <v>10</v>
      </c>
      <c r="D2858" s="62">
        <v>184770</v>
      </c>
    </row>
    <row r="2859" ht="12.75" customHeight="1">
      <c r="A2859" s="63" cm="1">
        <f t="array" ref="A2859">A2858+1</f>
        <v>45949</v>
      </c>
      <c r="B2859" s="29" cm="1">
        <f t="array" ref="B2859">YEAR(A2859)</f>
        <v>2025</v>
      </c>
      <c r="C2859" s="29" cm="1">
        <f t="array" ref="C2859">MONTH(A2859)</f>
        <v>10</v>
      </c>
      <c r="D2859" s="62">
        <v>184790</v>
      </c>
    </row>
    <row r="2860" ht="12.75" customHeight="1">
      <c r="A2860" s="63" cm="1">
        <f t="array" ref="A2860">A2859+1</f>
        <v>45950</v>
      </c>
      <c r="B2860" s="29" cm="1">
        <f t="array" ref="B2860">YEAR(A2860)</f>
        <v>2025</v>
      </c>
      <c r="C2860" s="29" cm="1">
        <f t="array" ref="C2860">MONTH(A2860)</f>
        <v>10</v>
      </c>
      <c r="D2860" s="62">
        <v>183950</v>
      </c>
    </row>
    <row r="2861" ht="12.75" customHeight="1">
      <c r="A2861" s="63" cm="1">
        <f t="array" ref="A2861">A2860+1</f>
        <v>45951</v>
      </c>
      <c r="B2861" s="29" cm="1">
        <f t="array" ref="B2861">YEAR(A2861)</f>
        <v>2025</v>
      </c>
      <c r="C2861" s="29" cm="1">
        <f t="array" ref="C2861">MONTH(A2861)</f>
        <v>10</v>
      </c>
      <c r="D2861" s="62">
        <v>182910</v>
      </c>
    </row>
    <row r="2862" ht="12.75" customHeight="1">
      <c r="A2862" s="63" cm="1">
        <f t="array" ref="A2862">A2861+1</f>
        <v>45952</v>
      </c>
      <c r="B2862" s="29" cm="1">
        <f t="array" ref="B2862">YEAR(A2862)</f>
        <v>2025</v>
      </c>
      <c r="C2862" s="29" cm="1">
        <f t="array" ref="C2862">MONTH(A2862)</f>
        <v>10</v>
      </c>
      <c r="D2862" s="62">
        <v>183080</v>
      </c>
    </row>
    <row r="2863" ht="12.75" customHeight="1">
      <c r="A2863" s="63" cm="1">
        <f t="array" ref="A2863">A2862+1</f>
        <v>45953</v>
      </c>
      <c r="B2863" s="29" cm="1">
        <f t="array" ref="B2863">YEAR(A2863)</f>
        <v>2025</v>
      </c>
      <c r="C2863" s="29" cm="1">
        <f t="array" ref="C2863">MONTH(A2863)</f>
        <v>10</v>
      </c>
      <c r="D2863" s="62">
        <v>183160</v>
      </c>
    </row>
    <row r="2864" ht="12.75" customHeight="1">
      <c r="A2864" s="63" cm="1">
        <f t="array" ref="A2864">A2863+1</f>
        <v>45954</v>
      </c>
      <c r="B2864" s="29" cm="1">
        <f t="array" ref="B2864">YEAR(A2864)</f>
        <v>2025</v>
      </c>
      <c r="C2864" s="29" cm="1">
        <f t="array" ref="C2864">MONTH(A2864)</f>
        <v>10</v>
      </c>
      <c r="D2864" s="62">
        <v>183350</v>
      </c>
    </row>
    <row r="2865" ht="12.75" customHeight="1">
      <c r="A2865" s="63" cm="1">
        <f t="array" ref="A2865">A2864+1</f>
        <v>45955</v>
      </c>
      <c r="B2865" s="29" cm="1">
        <f t="array" ref="B2865">YEAR(A2865)</f>
        <v>2025</v>
      </c>
      <c r="C2865" s="29" cm="1">
        <f t="array" ref="C2865">MONTH(A2865)</f>
        <v>10</v>
      </c>
      <c r="D2865" s="62">
        <v>184060</v>
      </c>
    </row>
    <row r="2866" ht="12.75" customHeight="1">
      <c r="A2866" s="63" cm="1">
        <f t="array" ref="A2866">A2865+1</f>
        <v>45956</v>
      </c>
      <c r="B2866" s="29" cm="1">
        <f t="array" ref="B2866">YEAR(A2866)</f>
        <v>2025</v>
      </c>
      <c r="C2866" s="29" cm="1">
        <f t="array" ref="C2866">MONTH(A2866)</f>
        <v>10</v>
      </c>
      <c r="D2866" s="62">
        <v>184790</v>
      </c>
    </row>
    <row r="2867" ht="12.75" customHeight="1">
      <c r="A2867" s="63" cm="1">
        <f t="array" ref="A2867">A2866+1</f>
        <v>45957</v>
      </c>
      <c r="B2867" s="29" cm="1">
        <f t="array" ref="B2867">YEAR(A2867)</f>
        <v>2025</v>
      </c>
      <c r="C2867" s="29" cm="1">
        <f t="array" ref="C2867">MONTH(A2867)</f>
        <v>10</v>
      </c>
      <c r="D2867" s="62">
        <v>185040</v>
      </c>
    </row>
    <row r="2868" ht="12.75" customHeight="1">
      <c r="A2868" s="63" cm="1">
        <f t="array" ref="A2868">A2867+1</f>
        <v>45958</v>
      </c>
      <c r="B2868" s="29" cm="1">
        <f t="array" ref="B2868">YEAR(A2868)</f>
        <v>2025</v>
      </c>
      <c r="C2868" s="29" cm="1">
        <f t="array" ref="C2868">MONTH(A2868)</f>
        <v>10</v>
      </c>
      <c r="D2868" s="62">
        <v>184450</v>
      </c>
    </row>
    <row r="2869" ht="12.75" customHeight="1">
      <c r="A2869" s="63" cm="1">
        <f t="array" ref="A2869">A2868+1</f>
        <v>45959</v>
      </c>
      <c r="B2869" s="29" cm="1">
        <f t="array" ref="B2869">YEAR(A2869)</f>
        <v>2025</v>
      </c>
      <c r="C2869" s="29" cm="1">
        <f t="array" ref="C2869">MONTH(A2869)</f>
        <v>10</v>
      </c>
      <c r="D2869" s="62">
        <v>184270</v>
      </c>
    </row>
    <row r="2870" ht="12.75" customHeight="1">
      <c r="A2870" s="63" cm="1">
        <f t="array" ref="A2870">A2869+1</f>
        <v>45960</v>
      </c>
      <c r="B2870" s="29" cm="1">
        <f t="array" ref="B2870">YEAR(A2870)</f>
        <v>2025</v>
      </c>
      <c r="C2870" s="29" cm="1">
        <f t="array" ref="C2870">MONTH(A2870)</f>
        <v>10</v>
      </c>
      <c r="D2870" s="62">
        <v>184540</v>
      </c>
    </row>
    <row r="2871" ht="12.75" customHeight="1">
      <c r="A2871" s="63" cm="1">
        <f t="array" ref="A2871">A2870+1</f>
        <v>45961</v>
      </c>
      <c r="B2871" s="29" cm="1">
        <f t="array" ref="B2871">YEAR(A2871)</f>
        <v>2025</v>
      </c>
      <c r="C2871" s="29" cm="1">
        <f t="array" ref="C2871">MONTH(A2871)</f>
        <v>10</v>
      </c>
      <c r="D2871" s="62">
        <v>184890</v>
      </c>
    </row>
    <row r="2872" ht="12.75" customHeight="1">
      <c r="A2872" s="63" cm="1">
        <f t="array" ref="A2872">A2871+1</f>
        <v>45962</v>
      </c>
      <c r="B2872" s="29" cm="1">
        <f t="array" ref="B2872">YEAR(A2872)</f>
        <v>2025</v>
      </c>
      <c r="C2872" s="29" cm="1">
        <f t="array" ref="C2872">MONTH(A2872)</f>
        <v>11</v>
      </c>
      <c r="D2872" s="62">
        <v>185520</v>
      </c>
    </row>
  </sheetData>
  <mergeCells count="1">
    <mergeCell ref="A7:D7"/>
  </mergeCells>
  <conditionalFormatting sqref="D4:D5 D8:D1106 D1901:D2109">
    <cfRule type="cellIs" dxfId="0" priority="1" operator="lessThan" stopIfTrue="1">
      <formula>0</formula>
    </cfRule>
  </conditionalFormatting>
  <pageMargins left="0.51" right="0.3" top="0.6" bottom="0.52" header="0.17" footer="0.22"/>
  <pageSetup firstPageNumber="1" fitToHeight="1" fitToWidth="1" scale="100" useFirstPageNumber="0" orientation="landscape" pageOrder="downThenOver"/>
  <headerFooter>
    <oddFooter>&amp;L&amp;"Arial,Regular"&amp;8&amp;K000000EBMUD_30_DATA.xlsx&amp;C&amp;"Arial,Regular"&amp;10&amp;K000000Page &amp;P of &amp;N&amp;R&amp;"Arial,Regular"&amp;10&amp;K0000005-3-10
ML</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Y2872"/>
  <sheetViews>
    <sheetView workbookViewId="0" showGridLines="0" defaultGridColor="1"/>
  </sheetViews>
  <sheetFormatPr defaultColWidth="9.16667" defaultRowHeight="11.65" customHeight="1" outlineLevelRow="0" outlineLevelCol="0"/>
  <cols>
    <col min="1" max="1" width="9.17188" style="64" customWidth="1"/>
    <col min="2" max="2" width="5.85156" style="64" customWidth="1"/>
    <col min="3" max="3" width="6.67188" style="64" customWidth="1"/>
    <col min="4" max="6" width="9.67188" style="64" customWidth="1"/>
    <col min="7" max="7" width="8.67188" style="64" customWidth="1"/>
    <col min="8" max="8" width="7.35156" style="64" customWidth="1"/>
    <col min="9" max="9" width="8.67188" style="64" customWidth="1"/>
    <col min="10" max="10" width="7.67188" style="64" customWidth="1"/>
    <col min="11" max="11" width="9.67188" style="64" customWidth="1"/>
    <col min="12" max="16" width="10.1719" style="64" customWidth="1"/>
    <col min="17" max="17" width="8.67188" style="64" customWidth="1"/>
    <col min="18" max="18" width="9.67188" style="64" customWidth="1"/>
    <col min="19" max="22" width="8.85156" style="64" customWidth="1"/>
    <col min="23" max="23" width="2" style="64" customWidth="1"/>
    <col min="24" max="24" width="11.1719" style="64" customWidth="1"/>
    <col min="25" max="25" width="9.17188" style="64" customWidth="1"/>
    <col min="26" max="16384" width="9.17188" style="64" customWidth="1"/>
  </cols>
  <sheetData>
    <row r="1" ht="13.9" customHeight="1">
      <c r="A1" t="s" s="7">
        <v>15</v>
      </c>
      <c r="B1" s="8"/>
      <c r="C1" s="8"/>
      <c r="D1" s="9"/>
      <c r="E1" s="65"/>
      <c r="F1" s="9"/>
      <c r="G1" s="9"/>
      <c r="H1" s="9"/>
      <c r="I1" s="9"/>
      <c r="J1" s="66"/>
      <c r="K1" s="9"/>
      <c r="L1" s="9"/>
      <c r="M1" s="9"/>
      <c r="N1" s="67"/>
      <c r="O1" s="9"/>
      <c r="P1" s="9"/>
      <c r="Q1" s="9"/>
      <c r="R1" s="9"/>
      <c r="S1" s="9"/>
      <c r="T1" s="9"/>
      <c r="U1" s="68"/>
      <c r="V1" s="69"/>
      <c r="W1" s="9"/>
      <c r="X1" s="9"/>
      <c r="Y1" s="9"/>
    </row>
    <row r="2" ht="13.65" customHeight="1">
      <c r="A2" s="70"/>
      <c r="B2" s="9"/>
      <c r="C2" s="8"/>
      <c r="D2" s="9"/>
      <c r="E2" s="65"/>
      <c r="F2" s="9"/>
      <c r="G2" s="9"/>
      <c r="H2" s="9"/>
      <c r="I2" s="9"/>
      <c r="J2" s="66"/>
      <c r="K2" s="67"/>
      <c r="L2" s="9"/>
      <c r="M2" s="9"/>
      <c r="N2" s="67"/>
      <c r="O2" s="9"/>
      <c r="P2" s="9"/>
      <c r="Q2" s="65"/>
      <c r="R2" s="65"/>
      <c r="S2" s="65"/>
      <c r="T2" s="9"/>
      <c r="U2" s="65"/>
      <c r="V2" s="71"/>
      <c r="W2" s="72"/>
      <c r="X2" s="9"/>
      <c r="Y2" s="9"/>
    </row>
    <row r="3" ht="13.65" customHeight="1">
      <c r="A3" s="10"/>
      <c r="B3" s="8"/>
      <c r="C3" s="8"/>
      <c r="D3" s="9"/>
      <c r="E3" s="65"/>
      <c r="F3" s="9"/>
      <c r="G3" s="9"/>
      <c r="H3" s="9"/>
      <c r="I3" s="9"/>
      <c r="J3" s="66"/>
      <c r="K3" s="67"/>
      <c r="L3" s="9"/>
      <c r="M3" s="9"/>
      <c r="N3" s="67"/>
      <c r="O3" s="9"/>
      <c r="P3" s="9"/>
      <c r="Q3" s="65"/>
      <c r="R3" s="65"/>
      <c r="S3" s="65"/>
      <c r="T3" s="9"/>
      <c r="U3" s="65"/>
      <c r="V3" s="71"/>
      <c r="W3" s="72"/>
      <c r="X3" s="9"/>
      <c r="Y3" s="9"/>
    </row>
    <row r="4" ht="13.65" customHeight="1">
      <c r="A4" s="9"/>
      <c r="B4" s="11"/>
      <c r="C4" s="11"/>
      <c r="D4" t="s" s="12">
        <v>7</v>
      </c>
      <c r="E4" t="s" s="12">
        <v>7</v>
      </c>
      <c r="F4" s="9"/>
      <c r="G4" s="9"/>
      <c r="H4" s="9"/>
      <c r="I4" t="s" s="12">
        <v>16</v>
      </c>
      <c r="J4" s="9"/>
      <c r="K4" s="9"/>
      <c r="L4" s="9"/>
      <c r="M4" s="9"/>
      <c r="N4" s="67"/>
      <c r="O4" s="73"/>
      <c r="P4" s="9"/>
      <c r="Q4" s="9"/>
      <c r="R4" s="9"/>
      <c r="S4" s="9"/>
      <c r="T4" s="9"/>
      <c r="U4" s="73"/>
      <c r="V4" s="73"/>
      <c r="W4" s="9"/>
      <c r="X4" s="9"/>
      <c r="Y4" s="9"/>
    </row>
    <row r="5" ht="12.7" customHeight="1">
      <c r="A5" s="13"/>
      <c r="B5" s="13"/>
      <c r="C5" s="13"/>
      <c r="D5" s="13"/>
      <c r="E5" s="14"/>
      <c r="F5" s="14"/>
      <c r="G5" s="14"/>
      <c r="H5" s="14"/>
      <c r="I5" s="74"/>
      <c r="J5" s="75"/>
      <c r="K5" s="73"/>
      <c r="L5" s="73"/>
      <c r="M5" s="73"/>
      <c r="N5" s="67"/>
      <c r="O5" s="73"/>
      <c r="P5" s="14"/>
      <c r="Q5" s="73"/>
      <c r="R5" s="73"/>
      <c r="S5" s="73"/>
      <c r="T5" s="14"/>
      <c r="U5" s="73"/>
      <c r="V5" s="73"/>
      <c r="W5" s="76"/>
      <c r="X5" s="77"/>
      <c r="Y5" s="76"/>
    </row>
    <row r="6" ht="12" customHeight="1">
      <c r="A6" s="15">
        <v>1</v>
      </c>
      <c r="B6" s="16"/>
      <c r="C6" s="16"/>
      <c r="D6" s="16"/>
      <c r="E6" s="78"/>
      <c r="F6" s="15">
        <v>2</v>
      </c>
      <c r="G6" s="79">
        <v>3</v>
      </c>
      <c r="H6" s="79">
        <v>4</v>
      </c>
      <c r="I6" s="80">
        <v>4.1</v>
      </c>
      <c r="J6" s="81">
        <v>4.2</v>
      </c>
      <c r="K6" s="82">
        <v>5</v>
      </c>
      <c r="L6" s="16"/>
      <c r="M6" s="16"/>
      <c r="N6" s="15">
        <v>6</v>
      </c>
      <c r="O6" s="15">
        <v>7</v>
      </c>
      <c r="P6" s="15">
        <v>8</v>
      </c>
      <c r="Q6" s="83"/>
      <c r="R6" s="84"/>
      <c r="S6" s="15">
        <v>9</v>
      </c>
      <c r="T6" s="16"/>
      <c r="U6" s="15">
        <v>10</v>
      </c>
      <c r="V6" s="15">
        <v>11</v>
      </c>
      <c r="W6" s="9"/>
      <c r="X6" s="85"/>
      <c r="Y6" s="9"/>
    </row>
    <row r="7" ht="12" customHeight="1">
      <c r="A7" t="s" s="17">
        <v>8</v>
      </c>
      <c r="B7" s="18"/>
      <c r="C7" s="18"/>
      <c r="D7" s="18"/>
      <c r="E7" s="18"/>
      <c r="F7" s="19"/>
      <c r="G7" s="86"/>
      <c r="H7" s="87"/>
      <c r="I7" s="88"/>
      <c r="J7" s="89"/>
      <c r="K7" t="s" s="17">
        <v>17</v>
      </c>
      <c r="L7" s="90"/>
      <c r="M7" s="90"/>
      <c r="N7" s="90"/>
      <c r="O7" s="90"/>
      <c r="P7" s="91"/>
      <c r="Q7" s="87"/>
      <c r="R7" s="92"/>
      <c r="S7" t="s" s="17">
        <v>18</v>
      </c>
      <c r="T7" s="90"/>
      <c r="U7" s="90"/>
      <c r="V7" s="93"/>
      <c r="W7" s="94"/>
      <c r="X7" s="95"/>
      <c r="Y7" s="9"/>
    </row>
    <row r="8" ht="53.45" customHeight="1">
      <c r="A8" t="s" s="20">
        <v>9</v>
      </c>
      <c r="B8" t="s" s="20">
        <v>10</v>
      </c>
      <c r="C8" t="s" s="20">
        <v>11</v>
      </c>
      <c r="D8" t="s" s="20">
        <v>4</v>
      </c>
      <c r="E8" t="s" s="20">
        <v>19</v>
      </c>
      <c r="F8" t="s" s="20">
        <v>20</v>
      </c>
      <c r="G8" t="s" s="96">
        <v>21</v>
      </c>
      <c r="H8" t="s" s="96">
        <v>22</v>
      </c>
      <c r="I8" t="s" s="97">
        <v>23</v>
      </c>
      <c r="J8" t="s" s="98">
        <v>24</v>
      </c>
      <c r="K8" t="s" s="99">
        <v>25</v>
      </c>
      <c r="L8" t="s" s="100">
        <v>26</v>
      </c>
      <c r="M8" t="s" s="100">
        <v>27</v>
      </c>
      <c r="N8" t="s" s="99">
        <v>28</v>
      </c>
      <c r="O8" t="s" s="20">
        <v>29</v>
      </c>
      <c r="P8" t="s" s="20">
        <v>30</v>
      </c>
      <c r="Q8" t="s" s="97">
        <v>31</v>
      </c>
      <c r="R8" t="s" s="97">
        <v>32</v>
      </c>
      <c r="S8" t="s" s="20">
        <v>33</v>
      </c>
      <c r="T8" t="s" s="100">
        <v>34</v>
      </c>
      <c r="U8" t="s" s="101">
        <v>35</v>
      </c>
      <c r="V8" t="s" s="102">
        <v>36</v>
      </c>
      <c r="W8" s="103"/>
      <c r="X8" t="s" s="104">
        <v>37</v>
      </c>
      <c r="Y8" s="105"/>
    </row>
    <row r="9" ht="12" customHeight="1">
      <c r="A9" s="106"/>
      <c r="B9" s="22"/>
      <c r="C9" s="22"/>
      <c r="D9" t="s" s="23">
        <v>13</v>
      </c>
      <c r="E9" s="107"/>
      <c r="F9" t="s" s="23">
        <v>13</v>
      </c>
      <c r="G9" t="s" s="96">
        <v>13</v>
      </c>
      <c r="H9" t="s" s="96">
        <v>13</v>
      </c>
      <c r="I9" s="108"/>
      <c r="J9" s="109"/>
      <c r="K9" t="s" s="110">
        <v>13</v>
      </c>
      <c r="L9" s="111"/>
      <c r="M9" s="111"/>
      <c r="N9" t="s" s="112">
        <v>13</v>
      </c>
      <c r="O9" t="s" s="96">
        <v>13</v>
      </c>
      <c r="P9" t="s" s="96">
        <v>13</v>
      </c>
      <c r="Q9" s="111"/>
      <c r="R9" s="111"/>
      <c r="S9" t="s" s="96">
        <v>13</v>
      </c>
      <c r="T9" s="113"/>
      <c r="U9" t="s" s="114">
        <v>13</v>
      </c>
      <c r="V9" t="s" s="114">
        <v>13</v>
      </c>
      <c r="W9" s="115"/>
      <c r="X9" s="116"/>
      <c r="Y9" s="9"/>
    </row>
    <row r="10" ht="12" customHeight="1">
      <c r="A10" s="24">
        <v>43100</v>
      </c>
      <c r="B10" s="25" cm="1">
        <f t="array" ref="B10">YEAR(A10)</f>
        <v>2017</v>
      </c>
      <c r="C10" s="26" cm="1">
        <f t="array" ref="C10">MONTH(A10)</f>
        <v>12</v>
      </c>
      <c r="D10" s="117"/>
      <c r="E10" s="118">
        <v>303310</v>
      </c>
      <c r="F10" s="27" cm="1">
        <f t="array" ref="F10">E10</f>
        <v>303310</v>
      </c>
      <c r="G10" s="119"/>
      <c r="H10" s="119"/>
      <c r="I10" s="113" cm="1">
        <f t="array" ref="I10">MAX($F$10:F10)</f>
        <v>303310</v>
      </c>
      <c r="J10" s="120"/>
      <c r="K10" s="121"/>
      <c r="L10" s="113"/>
      <c r="M10" s="113"/>
      <c r="N10" s="122"/>
      <c r="O10" s="113"/>
      <c r="P10" s="113"/>
      <c r="Q10" s="119"/>
      <c r="R10" s="119"/>
      <c r="S10" s="119"/>
      <c r="T10" s="119"/>
      <c r="U10" s="123"/>
      <c r="V10" s="124"/>
      <c r="W10" s="105"/>
      <c r="X10" s="9"/>
      <c r="Y10" s="9"/>
    </row>
    <row r="11" ht="13.65" customHeight="1">
      <c r="A11" s="24">
        <v>43101</v>
      </c>
      <c r="B11" s="28" cm="1">
        <f t="array" ref="B11">YEAR(A11)</f>
        <v>2018</v>
      </c>
      <c r="C11" s="29" cm="1">
        <f t="array" ref="C11">MONTH(A11)</f>
        <v>1</v>
      </c>
      <c r="D11" s="75"/>
      <c r="E11" s="125">
        <v>302740</v>
      </c>
      <c r="F11" s="41" cm="1">
        <f t="array" ref="F11">E11</f>
        <v>302740</v>
      </c>
      <c r="G11" s="119" cm="1">
        <f t="array" ref="G11">F11-F10</f>
        <v>-570</v>
      </c>
      <c r="H11" s="119" cm="1">
        <f t="array" ref="H11">IF(G11&gt;0,G11,0)</f>
        <v>0</v>
      </c>
      <c r="I11" s="113" cm="1">
        <f t="array" ref="I11">MAX($F$10:F11)</f>
        <v>303310</v>
      </c>
      <c r="J11" s="126"/>
      <c r="K11" s="121" cm="1">
        <f t="array" ref="K11">MAX(0,I11-I10)</f>
        <v>0</v>
      </c>
      <c r="L11" s="113" cm="1">
        <f t="array" ref="L11">MIN(F11:F40)</f>
        <v>299400</v>
      </c>
      <c r="M11" s="113" cm="1">
        <f t="array" ref="M11">MAX(0,L11-L10)</f>
        <v>299400</v>
      </c>
      <c r="N11" s="122" cm="1">
        <f t="array" ref="N11">MIN(M11,H11-K11)</f>
        <v>0</v>
      </c>
      <c r="O11" s="113" cm="1">
        <f t="array" ref="O11">K11+N11</f>
        <v>0</v>
      </c>
      <c r="P11" s="113" cm="1">
        <f t="array" ref="P11">H11-O11</f>
        <v>0</v>
      </c>
      <c r="Q11" s="119" cm="1">
        <f t="array" ref="Q11">MAX(0,IF(AND(K11=0,P11&gt;0),0,Q10+K11+U10))</f>
        <v>0</v>
      </c>
      <c r="R11" s="119" cm="1">
        <f t="array" ref="R11">MAX(0,R10+P11+V10)</f>
        <v>0</v>
      </c>
      <c r="S11" s="119" cm="1">
        <f t="array" ref="S11">IF(G11&lt;0,G11,0)</f>
        <v>-570</v>
      </c>
      <c r="T11" s="119" cm="1">
        <f t="array" ref="T11">MIN(0,S11+R10+V10)</f>
        <v>-570</v>
      </c>
      <c r="U11" s="123" cm="1">
        <f t="array" ref="U11">MAX(S11,IF(Q11&gt;0,MAX(-Q11,S11),T11))</f>
        <v>-570</v>
      </c>
      <c r="V11" s="124" cm="1">
        <f t="array" ref="V11">S11-U11</f>
        <v>0</v>
      </c>
      <c r="W11" s="105"/>
      <c r="X11" s="9"/>
      <c r="Y11" s="9"/>
    </row>
    <row r="12" ht="13.65" customHeight="1">
      <c r="A12" s="24">
        <v>43102</v>
      </c>
      <c r="B12" s="28" cm="1">
        <f t="array" ref="B12">YEAR(A12)</f>
        <v>2018</v>
      </c>
      <c r="C12" s="29" cm="1">
        <f t="array" ref="C12">MONTH(A12)</f>
        <v>1</v>
      </c>
      <c r="D12" s="75"/>
      <c r="E12" s="125">
        <v>302030</v>
      </c>
      <c r="F12" s="41" cm="1">
        <f t="array" ref="F12">E12</f>
        <v>302030</v>
      </c>
      <c r="G12" s="119" cm="1">
        <f t="array" ref="G12">F12-F11</f>
        <v>-710</v>
      </c>
      <c r="H12" s="119" cm="1">
        <f t="array" ref="H12">IF(G12&gt;0,G12,0)</f>
        <v>0</v>
      </c>
      <c r="I12" s="113" cm="1">
        <f t="array" ref="I12">MAX($F$10:F12)</f>
        <v>303310</v>
      </c>
      <c r="J12" s="126"/>
      <c r="K12" s="121" cm="1">
        <f t="array" ref="K12">MAX(0,I12-I11)</f>
        <v>0</v>
      </c>
      <c r="L12" s="113" cm="1">
        <f t="array" ref="L12">MIN(F12:F41)</f>
        <v>299400</v>
      </c>
      <c r="M12" s="113" cm="1">
        <f t="array" ref="M12">MAX(0,L12-L11)</f>
        <v>0</v>
      </c>
      <c r="N12" s="122" cm="1">
        <f t="array" ref="N12">MIN(M12,H12-K12)</f>
        <v>0</v>
      </c>
      <c r="O12" s="113" cm="1">
        <f t="array" ref="O12">K12+N12</f>
        <v>0</v>
      </c>
      <c r="P12" s="113" cm="1">
        <f t="array" ref="P12">H12-O12</f>
        <v>0</v>
      </c>
      <c r="Q12" s="119" cm="1">
        <f t="array" ref="Q12">MAX(0,IF(AND(K12=0,P12&gt;0),0,Q11+K12+U11))</f>
        <v>0</v>
      </c>
      <c r="R12" s="119" cm="1">
        <f t="array" ref="R12">MAX(0,R11+P12+V11)</f>
        <v>0</v>
      </c>
      <c r="S12" s="119" cm="1">
        <f t="array" ref="S12">IF(G12&lt;0,G12,0)</f>
        <v>-710</v>
      </c>
      <c r="T12" s="119" cm="1">
        <f t="array" ref="T12">MIN(0,S12+R11+V11)</f>
        <v>-710</v>
      </c>
      <c r="U12" s="123" cm="1">
        <f t="array" ref="U12">MAX(S12,IF(Q12&gt;0,MAX(-Q12,S12),T12))</f>
        <v>-710</v>
      </c>
      <c r="V12" s="124" cm="1">
        <f t="array" ref="V12">S12-U12</f>
        <v>0</v>
      </c>
      <c r="W12" s="105"/>
      <c r="X12" s="9"/>
      <c r="Y12" s="9"/>
    </row>
    <row r="13" ht="13.65" customHeight="1">
      <c r="A13" s="24">
        <v>43103</v>
      </c>
      <c r="B13" s="28" cm="1">
        <f t="array" ref="B13">YEAR(A13)</f>
        <v>2018</v>
      </c>
      <c r="C13" s="29" cm="1">
        <f t="array" ref="C13">MONTH(A13)</f>
        <v>1</v>
      </c>
      <c r="D13" s="75"/>
      <c r="E13" s="125">
        <v>301770</v>
      </c>
      <c r="F13" s="41" cm="1">
        <f t="array" ref="F13">E13</f>
        <v>301770</v>
      </c>
      <c r="G13" s="119" cm="1">
        <f t="array" ref="G13">F13-F12</f>
        <v>-260</v>
      </c>
      <c r="H13" s="119" cm="1">
        <f t="array" ref="H13">IF(G13&gt;0,G13,0)</f>
        <v>0</v>
      </c>
      <c r="I13" s="113" cm="1">
        <f t="array" ref="I13">MAX($F$10:F13)</f>
        <v>303310</v>
      </c>
      <c r="J13" s="126"/>
      <c r="K13" s="121" cm="1">
        <f t="array" ref="K13">MAX(0,I13-I12)</f>
        <v>0</v>
      </c>
      <c r="L13" s="113" cm="1">
        <f t="array" ref="L13">MIN(F13:F42)</f>
        <v>299400</v>
      </c>
      <c r="M13" s="113" cm="1">
        <f t="array" ref="M13">MAX(0,L13-L12)</f>
        <v>0</v>
      </c>
      <c r="N13" s="122" cm="1">
        <f t="array" ref="N13">MIN(M13,H13-K13)</f>
        <v>0</v>
      </c>
      <c r="O13" s="113" cm="1">
        <f t="array" ref="O13">K13+N13</f>
        <v>0</v>
      </c>
      <c r="P13" s="113" cm="1">
        <f t="array" ref="P13">H13-O13</f>
        <v>0</v>
      </c>
      <c r="Q13" s="119" cm="1">
        <f t="array" ref="Q13">MAX(0,IF(AND(K13=0,P13&gt;0),0,Q12+K13+U12))</f>
        <v>0</v>
      </c>
      <c r="R13" s="119" cm="1">
        <f t="array" ref="R13">MAX(0,R12+P13+V12)</f>
        <v>0</v>
      </c>
      <c r="S13" s="119" cm="1">
        <f t="array" ref="S13">IF(G13&lt;0,G13,0)</f>
        <v>-260</v>
      </c>
      <c r="T13" s="119" cm="1">
        <f t="array" ref="T13">MIN(0,S13+R12+V12)</f>
        <v>-260</v>
      </c>
      <c r="U13" s="123" cm="1">
        <f t="array" ref="U13">MAX(S13,IF(Q13&gt;0,MAX(-Q13,S13),T13))</f>
        <v>-260</v>
      </c>
      <c r="V13" s="124" cm="1">
        <f t="array" ref="V13">S13-U13</f>
        <v>0</v>
      </c>
      <c r="W13" s="105"/>
      <c r="X13" s="9"/>
      <c r="Y13" s="9"/>
    </row>
    <row r="14" ht="13.65" customHeight="1">
      <c r="A14" s="24">
        <v>43104</v>
      </c>
      <c r="B14" s="28" cm="1">
        <f t="array" ref="B14">YEAR(A14)</f>
        <v>2018</v>
      </c>
      <c r="C14" s="29" cm="1">
        <f t="array" ref="C14">MONTH(A14)</f>
        <v>1</v>
      </c>
      <c r="D14" s="75"/>
      <c r="E14" s="125">
        <v>301130</v>
      </c>
      <c r="F14" s="41" cm="1">
        <f t="array" ref="F14">E14</f>
        <v>301130</v>
      </c>
      <c r="G14" s="119" cm="1">
        <f t="array" ref="G14">F14-F13</f>
        <v>-640</v>
      </c>
      <c r="H14" s="119" cm="1">
        <f t="array" ref="H14">IF(G14&gt;0,G14,0)</f>
        <v>0</v>
      </c>
      <c r="I14" s="113" cm="1">
        <f t="array" ref="I14">MAX($F$10:F14)</f>
        <v>303310</v>
      </c>
      <c r="J14" s="126"/>
      <c r="K14" s="121" cm="1">
        <f t="array" ref="K14">MAX(0,I14-I13)</f>
        <v>0</v>
      </c>
      <c r="L14" s="113" cm="1">
        <f t="array" ref="L14">MIN(F14:F43)</f>
        <v>299400</v>
      </c>
      <c r="M14" s="113" cm="1">
        <f t="array" ref="M14">MAX(0,L14-L13)</f>
        <v>0</v>
      </c>
      <c r="N14" s="122" cm="1">
        <f t="array" ref="N14">MIN(M14,H14-K14)</f>
        <v>0</v>
      </c>
      <c r="O14" s="113" cm="1">
        <f t="array" ref="O14">K14+N14</f>
        <v>0</v>
      </c>
      <c r="P14" s="113" cm="1">
        <f t="array" ref="P14">H14-O14</f>
        <v>0</v>
      </c>
      <c r="Q14" s="119" cm="1">
        <f t="array" ref="Q14">MAX(0,IF(AND(K14=0,P14&gt;0),0,Q13+K14+U13))</f>
        <v>0</v>
      </c>
      <c r="R14" s="119" cm="1">
        <f t="array" ref="R14">MAX(0,R13+P14+V13)</f>
        <v>0</v>
      </c>
      <c r="S14" s="119" cm="1">
        <f t="array" ref="S14">IF(G14&lt;0,G14,0)</f>
        <v>-640</v>
      </c>
      <c r="T14" s="119" cm="1">
        <f t="array" ref="T14">MIN(0,S14+R13+V13)</f>
        <v>-640</v>
      </c>
      <c r="U14" s="123" cm="1">
        <f t="array" ref="U14">MAX(S14,IF(Q14&gt;0,MAX(-Q14,S14),T14))</f>
        <v>-640</v>
      </c>
      <c r="V14" s="124" cm="1">
        <f t="array" ref="V14">S14-U14</f>
        <v>0</v>
      </c>
      <c r="W14" s="105"/>
      <c r="X14" s="9"/>
      <c r="Y14" s="9"/>
    </row>
    <row r="15" ht="13.65" customHeight="1">
      <c r="A15" s="24">
        <v>43105</v>
      </c>
      <c r="B15" s="28" cm="1">
        <f t="array" ref="B15">YEAR(A15)</f>
        <v>2018</v>
      </c>
      <c r="C15" s="29" cm="1">
        <f t="array" ref="C15">MONTH(A15)</f>
        <v>1</v>
      </c>
      <c r="D15" s="75"/>
      <c r="E15" s="125">
        <v>300490</v>
      </c>
      <c r="F15" s="41" cm="1">
        <f t="array" ref="F15">E15</f>
        <v>300490</v>
      </c>
      <c r="G15" s="119" cm="1">
        <f t="array" ref="G15">F15-F14</f>
        <v>-640</v>
      </c>
      <c r="H15" s="119" cm="1">
        <f t="array" ref="H15">IF(G15&gt;0,G15,0)</f>
        <v>0</v>
      </c>
      <c r="I15" s="113" cm="1">
        <f t="array" ref="I15">MAX($F$10:F15)</f>
        <v>303310</v>
      </c>
      <c r="J15" s="126"/>
      <c r="K15" s="121" cm="1">
        <f t="array" ref="K15">MAX(0,I15-I14)</f>
        <v>0</v>
      </c>
      <c r="L15" s="113" cm="1">
        <f t="array" ref="L15">MIN(F15:F44)</f>
        <v>299400</v>
      </c>
      <c r="M15" s="113" cm="1">
        <f t="array" ref="M15">MAX(0,L15-L14)</f>
        <v>0</v>
      </c>
      <c r="N15" s="122" cm="1">
        <f t="array" ref="N15">MIN(M15,H15-K15)</f>
        <v>0</v>
      </c>
      <c r="O15" s="113" cm="1">
        <f t="array" ref="O15">K15+N15</f>
        <v>0</v>
      </c>
      <c r="P15" s="113" cm="1">
        <f t="array" ref="P15">H15-O15</f>
        <v>0</v>
      </c>
      <c r="Q15" s="119" cm="1">
        <f t="array" ref="Q15">MAX(0,IF(AND(K15=0,P15&gt;0),0,Q14+K15+U14))</f>
        <v>0</v>
      </c>
      <c r="R15" s="119" cm="1">
        <f t="array" ref="R15">MAX(0,R14+P15+V14)</f>
        <v>0</v>
      </c>
      <c r="S15" s="119" cm="1">
        <f t="array" ref="S15">IF(G15&lt;0,G15,0)</f>
        <v>-640</v>
      </c>
      <c r="T15" s="119" cm="1">
        <f t="array" ref="T15">MIN(0,S15+R14+V14)</f>
        <v>-640</v>
      </c>
      <c r="U15" s="123" cm="1">
        <f t="array" ref="U15">MAX(S15,IF(Q15&gt;0,MAX(-Q15,S15),T15))</f>
        <v>-640</v>
      </c>
      <c r="V15" s="124" cm="1">
        <f t="array" ref="V15">S15-U15</f>
        <v>0</v>
      </c>
      <c r="W15" s="105"/>
      <c r="X15" s="9"/>
      <c r="Y15" s="9"/>
    </row>
    <row r="16" ht="13.65" customHeight="1">
      <c r="A16" s="24">
        <v>43106</v>
      </c>
      <c r="B16" s="28" cm="1">
        <f t="array" ref="B16">YEAR(A16)</f>
        <v>2018</v>
      </c>
      <c r="C16" s="29" cm="1">
        <f t="array" ref="C16">MONTH(A16)</f>
        <v>1</v>
      </c>
      <c r="D16" s="75"/>
      <c r="E16" s="125">
        <v>299970</v>
      </c>
      <c r="F16" s="41" cm="1">
        <f t="array" ref="F16">E16</f>
        <v>299970</v>
      </c>
      <c r="G16" s="119" cm="1">
        <f t="array" ref="G16">F16-F15</f>
        <v>-520</v>
      </c>
      <c r="H16" s="119" cm="1">
        <f t="array" ref="H16">IF(G16&gt;0,G16,0)</f>
        <v>0</v>
      </c>
      <c r="I16" s="113" cm="1">
        <f t="array" ref="I16">MAX($F$10:F16)</f>
        <v>303310</v>
      </c>
      <c r="J16" s="126"/>
      <c r="K16" s="121" cm="1">
        <f t="array" ref="K16">MAX(0,I16-I15)</f>
        <v>0</v>
      </c>
      <c r="L16" s="113" cm="1">
        <f t="array" ref="L16">MIN(F16:F45)</f>
        <v>299400</v>
      </c>
      <c r="M16" s="113" cm="1">
        <f t="array" ref="M16">MAX(0,L16-L15)</f>
        <v>0</v>
      </c>
      <c r="N16" s="122" cm="1">
        <f t="array" ref="N16">MIN(M16,H16-K16)</f>
        <v>0</v>
      </c>
      <c r="O16" s="113" cm="1">
        <f t="array" ref="O16">K16+N16</f>
        <v>0</v>
      </c>
      <c r="P16" s="113" cm="1">
        <f t="array" ref="P16">H16-O16</f>
        <v>0</v>
      </c>
      <c r="Q16" s="119" cm="1">
        <f t="array" ref="Q16">MAX(0,IF(AND(K16=0,P16&gt;0),0,Q15+K16+U15))</f>
        <v>0</v>
      </c>
      <c r="R16" s="119" cm="1">
        <f t="array" ref="R16">MAX(0,R15+P16+V15)</f>
        <v>0</v>
      </c>
      <c r="S16" s="119" cm="1">
        <f t="array" ref="S16">IF(G16&lt;0,G16,0)</f>
        <v>-520</v>
      </c>
      <c r="T16" s="119" cm="1">
        <f t="array" ref="T16">MIN(0,S16+R15+V15)</f>
        <v>-520</v>
      </c>
      <c r="U16" s="123" cm="1">
        <f t="array" ref="U16">MAX(S16,IF(Q16&gt;0,MAX(-Q16,S16),T16))</f>
        <v>-520</v>
      </c>
      <c r="V16" s="124" cm="1">
        <f t="array" ref="V16">S16-U16</f>
        <v>0</v>
      </c>
      <c r="W16" s="105"/>
      <c r="X16" s="9"/>
      <c r="Y16" s="9"/>
    </row>
    <row r="17" ht="13.65" customHeight="1">
      <c r="A17" s="24">
        <v>43107</v>
      </c>
      <c r="B17" s="28" cm="1">
        <f t="array" ref="B17">YEAR(A17)</f>
        <v>2018</v>
      </c>
      <c r="C17" s="29" cm="1">
        <f t="array" ref="C17">MONTH(A17)</f>
        <v>1</v>
      </c>
      <c r="D17" s="75"/>
      <c r="E17" s="125">
        <v>299400</v>
      </c>
      <c r="F17" s="41" cm="1">
        <f t="array" ref="F17">E17</f>
        <v>299400</v>
      </c>
      <c r="G17" s="119" cm="1">
        <f t="array" ref="G17">F17-F16</f>
        <v>-570</v>
      </c>
      <c r="H17" s="119" cm="1">
        <f t="array" ref="H17">IF(G17&gt;0,G17,0)</f>
        <v>0</v>
      </c>
      <c r="I17" s="113" cm="1">
        <f t="array" ref="I17">MAX($F$10:F17)</f>
        <v>303310</v>
      </c>
      <c r="J17" s="126"/>
      <c r="K17" s="121" cm="1">
        <f t="array" ref="K17">MAX(0,I17-I16)</f>
        <v>0</v>
      </c>
      <c r="L17" s="113" cm="1">
        <f t="array" ref="L17">MIN(F17:F46)</f>
        <v>299400</v>
      </c>
      <c r="M17" s="113" cm="1">
        <f t="array" ref="M17">MAX(0,L17-L16)</f>
        <v>0</v>
      </c>
      <c r="N17" s="122" cm="1">
        <f t="array" ref="N17">MIN(M17,H17-K17)</f>
        <v>0</v>
      </c>
      <c r="O17" s="113" cm="1">
        <f t="array" ref="O17">K17+N17</f>
        <v>0</v>
      </c>
      <c r="P17" s="113" cm="1">
        <f t="array" ref="P17">H17-O17</f>
        <v>0</v>
      </c>
      <c r="Q17" s="119" cm="1">
        <f t="array" ref="Q17">MAX(0,IF(AND(K17=0,P17&gt;0),0,Q16+K17+U16))</f>
        <v>0</v>
      </c>
      <c r="R17" s="119" cm="1">
        <f t="array" ref="R17">MAX(0,R16+P17+V16)</f>
        <v>0</v>
      </c>
      <c r="S17" s="119" cm="1">
        <f t="array" ref="S17">IF(G17&lt;0,G17,0)</f>
        <v>-570</v>
      </c>
      <c r="T17" s="119" cm="1">
        <f t="array" ref="T17">MIN(0,S17+R16+V16)</f>
        <v>-570</v>
      </c>
      <c r="U17" s="123" cm="1">
        <f t="array" ref="U17">MAX(S17,IF(Q17&gt;0,MAX(-Q17,S17),T17))</f>
        <v>-570</v>
      </c>
      <c r="V17" s="124" cm="1">
        <f t="array" ref="V17">S17-U17</f>
        <v>0</v>
      </c>
      <c r="W17" s="105"/>
      <c r="X17" s="9"/>
      <c r="Y17" s="9"/>
    </row>
    <row r="18" ht="13.65" customHeight="1">
      <c r="A18" s="24">
        <v>43108</v>
      </c>
      <c r="B18" s="28" cm="1">
        <f t="array" ref="B18">YEAR(A18)</f>
        <v>2018</v>
      </c>
      <c r="C18" s="29" cm="1">
        <f t="array" ref="C18">MONTH(A18)</f>
        <v>1</v>
      </c>
      <c r="D18" s="75"/>
      <c r="E18" s="125">
        <v>300810</v>
      </c>
      <c r="F18" s="41" cm="1">
        <f t="array" ref="F18">E18</f>
        <v>300810</v>
      </c>
      <c r="G18" s="119" cm="1">
        <f t="array" ref="G18">F18-F17</f>
        <v>1410</v>
      </c>
      <c r="H18" s="119" cm="1">
        <f t="array" ref="H18">IF(G18&gt;0,G18,0)</f>
        <v>1410</v>
      </c>
      <c r="I18" s="113" cm="1">
        <f t="array" ref="I18">MAX($F$10:F18)</f>
        <v>303310</v>
      </c>
      <c r="J18" s="126"/>
      <c r="K18" s="121" cm="1">
        <f t="array" ref="K18">MAX(0,I18-I17)</f>
        <v>0</v>
      </c>
      <c r="L18" s="113" cm="1">
        <f t="array" ref="L18">MIN(F18:F47)</f>
        <v>300810</v>
      </c>
      <c r="M18" s="113" cm="1">
        <f t="array" ref="M18">MAX(0,L18-L17)</f>
        <v>1410</v>
      </c>
      <c r="N18" s="122" cm="1">
        <f t="array" ref="N18">MIN(M18,H18-K18)</f>
        <v>1410</v>
      </c>
      <c r="O18" s="113" cm="1">
        <f t="array" ref="O18">K18+N18</f>
        <v>1410</v>
      </c>
      <c r="P18" s="113" cm="1">
        <f t="array" ref="P18">H18-O18</f>
        <v>0</v>
      </c>
      <c r="Q18" s="119" cm="1">
        <f t="array" ref="Q18">MAX(0,IF(AND(K18=0,P18&gt;0),0,Q17+K18+U17))</f>
        <v>0</v>
      </c>
      <c r="R18" s="119" cm="1">
        <f t="array" ref="R18">MAX(0,R17+P18+V17)</f>
        <v>0</v>
      </c>
      <c r="S18" s="119" cm="1">
        <f t="array" ref="S18">IF(G18&lt;0,G18,0)</f>
        <v>0</v>
      </c>
      <c r="T18" s="119" cm="1">
        <f t="array" ref="T18">MIN(0,S18+R17+V17)</f>
        <v>0</v>
      </c>
      <c r="U18" s="123" cm="1">
        <f t="array" ref="U18">MAX(S18,IF(Q18&gt;0,MAX(-Q18,S18),T18))</f>
        <v>0</v>
      </c>
      <c r="V18" s="124" cm="1">
        <f t="array" ref="V18">S18-U18</f>
        <v>0</v>
      </c>
      <c r="W18" s="105"/>
      <c r="X18" s="9"/>
      <c r="Y18" s="9"/>
    </row>
    <row r="19" ht="13.65" customHeight="1">
      <c r="A19" s="24">
        <v>43109</v>
      </c>
      <c r="B19" s="28" cm="1">
        <f t="array" ref="B19">YEAR(A19)</f>
        <v>2018</v>
      </c>
      <c r="C19" s="29" cm="1">
        <f t="array" ref="C19">MONTH(A19)</f>
        <v>1</v>
      </c>
      <c r="D19" s="75"/>
      <c r="E19" s="125">
        <v>302160</v>
      </c>
      <c r="F19" s="41" cm="1">
        <f t="array" ref="F19">E19</f>
        <v>302160</v>
      </c>
      <c r="G19" s="119" cm="1">
        <f t="array" ref="G19">F19-F18</f>
        <v>1350</v>
      </c>
      <c r="H19" s="119" cm="1">
        <f t="array" ref="H19">IF(G19&gt;0,G19,0)</f>
        <v>1350</v>
      </c>
      <c r="I19" s="113" cm="1">
        <f t="array" ref="I19">MAX($F$10:F19)</f>
        <v>303310</v>
      </c>
      <c r="J19" s="126"/>
      <c r="K19" s="121" cm="1">
        <f t="array" ref="K19">MAX(0,I19-I18)</f>
        <v>0</v>
      </c>
      <c r="L19" s="113" cm="1">
        <f t="array" ref="L19">MIN(F19:F48)</f>
        <v>302160</v>
      </c>
      <c r="M19" s="113" cm="1">
        <f t="array" ref="M19">MAX(0,L19-L18)</f>
        <v>1350</v>
      </c>
      <c r="N19" s="122" cm="1">
        <f t="array" ref="N19">MIN(M19,H19-K19)</f>
        <v>1350</v>
      </c>
      <c r="O19" s="113" cm="1">
        <f t="array" ref="O19">K19+N19</f>
        <v>1350</v>
      </c>
      <c r="P19" s="113" cm="1">
        <f t="array" ref="P19">H19-O19</f>
        <v>0</v>
      </c>
      <c r="Q19" s="119" cm="1">
        <f t="array" ref="Q19">MAX(0,IF(AND(K19=0,P19&gt;0),0,Q18+K19+U18))</f>
        <v>0</v>
      </c>
      <c r="R19" s="119" cm="1">
        <f t="array" ref="R19">MAX(0,R18+P19+V18)</f>
        <v>0</v>
      </c>
      <c r="S19" s="119" cm="1">
        <f t="array" ref="S19">IF(G19&lt;0,G19,0)</f>
        <v>0</v>
      </c>
      <c r="T19" s="119" cm="1">
        <f t="array" ref="T19">MIN(0,S19+R18+V18)</f>
        <v>0</v>
      </c>
      <c r="U19" s="123" cm="1">
        <f t="array" ref="U19">MAX(S19,IF(Q19&gt;0,MAX(-Q19,S19),T19))</f>
        <v>0</v>
      </c>
      <c r="V19" s="124" cm="1">
        <f t="array" ref="V19">S19-U19</f>
        <v>0</v>
      </c>
      <c r="W19" s="105"/>
      <c r="X19" s="9"/>
      <c r="Y19" s="9"/>
    </row>
    <row r="20" ht="13.65" customHeight="1">
      <c r="A20" s="24">
        <v>43110</v>
      </c>
      <c r="B20" s="28" cm="1">
        <f t="array" ref="B20">YEAR(A20)</f>
        <v>2018</v>
      </c>
      <c r="C20" s="29" cm="1">
        <f t="array" ref="C20">MONTH(A20)</f>
        <v>1</v>
      </c>
      <c r="D20" s="75"/>
      <c r="E20" s="125">
        <v>303890</v>
      </c>
      <c r="F20" s="41" cm="1">
        <f t="array" ref="F20">E20</f>
        <v>303890</v>
      </c>
      <c r="G20" s="119" cm="1">
        <f t="array" ref="G20">F20-F19</f>
        <v>1730</v>
      </c>
      <c r="H20" s="119" cm="1">
        <f t="array" ref="H20">IF(G20&gt;0,G20,0)</f>
        <v>1730</v>
      </c>
      <c r="I20" s="113" cm="1">
        <f t="array" ref="I20">MAX($F$10:F20)</f>
        <v>303890</v>
      </c>
      <c r="J20" s="126"/>
      <c r="K20" s="121" cm="1">
        <f t="array" ref="K20">MAX(0,I20-I19)</f>
        <v>580</v>
      </c>
      <c r="L20" s="113" cm="1">
        <f t="array" ref="L20">MIN(F20:F49)</f>
        <v>303890</v>
      </c>
      <c r="M20" s="113" cm="1">
        <f t="array" ref="M20">MAX(0,L20-L19)</f>
        <v>1730</v>
      </c>
      <c r="N20" s="122" cm="1">
        <f t="array" ref="N20">MIN(M20,H20-K20)</f>
        <v>1150</v>
      </c>
      <c r="O20" s="113" cm="1">
        <f t="array" ref="O20">K20+N20</f>
        <v>1730</v>
      </c>
      <c r="P20" s="113" cm="1">
        <f t="array" ref="P20">H20-O20</f>
        <v>0</v>
      </c>
      <c r="Q20" s="119" cm="1">
        <f t="array" ref="Q20">MAX(0,IF(AND(K20=0,P20&gt;0),0,Q19+K20+U19))</f>
        <v>580</v>
      </c>
      <c r="R20" s="119" cm="1">
        <f t="array" ref="R20">MAX(0,R19+P20+V19)</f>
        <v>0</v>
      </c>
      <c r="S20" s="119" cm="1">
        <f t="array" ref="S20">IF(G20&lt;0,G20,0)</f>
        <v>0</v>
      </c>
      <c r="T20" s="119" cm="1">
        <f t="array" ref="T20">MIN(0,S20+R19+V19)</f>
        <v>0</v>
      </c>
      <c r="U20" s="123" cm="1">
        <f t="array" ref="U20">MAX(S20,IF(Q20&gt;0,MAX(-Q20,S20),T20))</f>
        <v>0</v>
      </c>
      <c r="V20" s="124" cm="1">
        <f t="array" ref="V20">S20-U20</f>
        <v>0</v>
      </c>
      <c r="W20" s="105"/>
      <c r="X20" s="9"/>
      <c r="Y20" s="9"/>
    </row>
    <row r="21" ht="13.65" customHeight="1">
      <c r="A21" s="24">
        <v>43111</v>
      </c>
      <c r="B21" s="28" cm="1">
        <f t="array" ref="B21">YEAR(A21)</f>
        <v>2018</v>
      </c>
      <c r="C21" s="29" cm="1">
        <f t="array" ref="C21">MONTH(A21)</f>
        <v>1</v>
      </c>
      <c r="D21" s="75"/>
      <c r="E21" s="125">
        <v>305050</v>
      </c>
      <c r="F21" s="41" cm="1">
        <f t="array" ref="F21">E21</f>
        <v>305050</v>
      </c>
      <c r="G21" s="119" cm="1">
        <f t="array" ref="G21">F21-F20</f>
        <v>1160</v>
      </c>
      <c r="H21" s="119" cm="1">
        <f t="array" ref="H21">IF(G21&gt;0,G21,0)</f>
        <v>1160</v>
      </c>
      <c r="I21" s="113" cm="1">
        <f t="array" ref="I21">MAX($F$10:F21)</f>
        <v>305050</v>
      </c>
      <c r="J21" s="126"/>
      <c r="K21" s="121" cm="1">
        <f t="array" ref="K21">MAX(0,I21-I20)</f>
        <v>1160</v>
      </c>
      <c r="L21" s="113" cm="1">
        <f t="array" ref="L21">MIN(F21:F50)</f>
        <v>305050</v>
      </c>
      <c r="M21" s="113" cm="1">
        <f t="array" ref="M21">MAX(0,L21-L20)</f>
        <v>1160</v>
      </c>
      <c r="N21" s="122" cm="1">
        <f t="array" ref="N21">MIN(M21,H21-K21)</f>
        <v>0</v>
      </c>
      <c r="O21" s="113" cm="1">
        <f t="array" ref="O21">K21+N21</f>
        <v>1160</v>
      </c>
      <c r="P21" s="113" cm="1">
        <f t="array" ref="P21">H21-O21</f>
        <v>0</v>
      </c>
      <c r="Q21" s="119" cm="1">
        <f t="array" ref="Q21">MAX(0,IF(AND(K21=0,P21&gt;0),0,Q20+K21+U20))</f>
        <v>1740</v>
      </c>
      <c r="R21" s="119" cm="1">
        <f t="array" ref="R21">MAX(0,R20+P21+V20)</f>
        <v>0</v>
      </c>
      <c r="S21" s="119" cm="1">
        <f t="array" ref="S21">IF(G21&lt;0,G21,0)</f>
        <v>0</v>
      </c>
      <c r="T21" s="119" cm="1">
        <f t="array" ref="T21">MIN(0,S21+R20+V20)</f>
        <v>0</v>
      </c>
      <c r="U21" s="123" cm="1">
        <f t="array" ref="U21">MAX(S21,IF(Q21&gt;0,MAX(-Q21,S21),T21))</f>
        <v>0</v>
      </c>
      <c r="V21" s="124" cm="1">
        <f t="array" ref="V21">S21-U21</f>
        <v>0</v>
      </c>
      <c r="W21" s="105"/>
      <c r="X21" s="9"/>
      <c r="Y21" s="9"/>
    </row>
    <row r="22" ht="13.65" customHeight="1">
      <c r="A22" s="24">
        <v>43112</v>
      </c>
      <c r="B22" s="28" cm="1">
        <f t="array" ref="B22">YEAR(A22)</f>
        <v>2018</v>
      </c>
      <c r="C22" s="29" cm="1">
        <f t="array" ref="C22">MONTH(A22)</f>
        <v>1</v>
      </c>
      <c r="D22" s="75"/>
      <c r="E22" s="125">
        <v>306350</v>
      </c>
      <c r="F22" s="41" cm="1">
        <f t="array" ref="F22">E22</f>
        <v>306350</v>
      </c>
      <c r="G22" s="119" cm="1">
        <f t="array" ref="G22">F22-F21</f>
        <v>1300</v>
      </c>
      <c r="H22" s="119" cm="1">
        <f t="array" ref="H22">IF(G22&gt;0,G22,0)</f>
        <v>1300</v>
      </c>
      <c r="I22" s="113" cm="1">
        <f t="array" ref="I22">MAX($F$10:F22)</f>
        <v>306350</v>
      </c>
      <c r="J22" s="126"/>
      <c r="K22" s="121" cm="1">
        <f t="array" ref="K22">MAX(0,I22-I21)</f>
        <v>1300</v>
      </c>
      <c r="L22" s="113" cm="1">
        <f t="array" ref="L22">MIN(F22:F51)</f>
        <v>306350</v>
      </c>
      <c r="M22" s="113" cm="1">
        <f t="array" ref="M22">MAX(0,L22-L21)</f>
        <v>1300</v>
      </c>
      <c r="N22" s="122" cm="1">
        <f t="array" ref="N22">MIN(M22,H22-K22)</f>
        <v>0</v>
      </c>
      <c r="O22" s="113" cm="1">
        <f t="array" ref="O22">K22+N22</f>
        <v>1300</v>
      </c>
      <c r="P22" s="113" cm="1">
        <f t="array" ref="P22">H22-O22</f>
        <v>0</v>
      </c>
      <c r="Q22" s="119" cm="1">
        <f t="array" ref="Q22">MAX(0,IF(AND(K22=0,P22&gt;0),0,Q21+K22+U21))</f>
        <v>3040</v>
      </c>
      <c r="R22" s="119" cm="1">
        <f t="array" ref="R22">MAX(0,R21+P22+V21)</f>
        <v>0</v>
      </c>
      <c r="S22" s="119" cm="1">
        <f t="array" ref="S22">IF(G22&lt;0,G22,0)</f>
        <v>0</v>
      </c>
      <c r="T22" s="119" cm="1">
        <f t="array" ref="T22">MIN(0,S22+R21+V21)</f>
        <v>0</v>
      </c>
      <c r="U22" s="123" cm="1">
        <f t="array" ref="U22">MAX(S22,IF(Q22&gt;0,MAX(-Q22,S22),T22))</f>
        <v>0</v>
      </c>
      <c r="V22" s="124" cm="1">
        <f t="array" ref="V22">S22-U22</f>
        <v>0</v>
      </c>
      <c r="W22" s="105"/>
      <c r="X22" s="9"/>
      <c r="Y22" s="9"/>
    </row>
    <row r="23" ht="13.65" customHeight="1">
      <c r="A23" s="24">
        <v>43113</v>
      </c>
      <c r="B23" s="28" cm="1">
        <f t="array" ref="B23">YEAR(A23)</f>
        <v>2018</v>
      </c>
      <c r="C23" s="29" cm="1">
        <f t="array" ref="C23">MONTH(A23)</f>
        <v>1</v>
      </c>
      <c r="D23" s="75"/>
      <c r="E23" s="125">
        <v>307580</v>
      </c>
      <c r="F23" s="41" cm="1">
        <f t="array" ref="F23">E23</f>
        <v>307580</v>
      </c>
      <c r="G23" s="119" cm="1">
        <f t="array" ref="G23">F23-F22</f>
        <v>1230</v>
      </c>
      <c r="H23" s="119" cm="1">
        <f t="array" ref="H23">IF(G23&gt;0,G23,0)</f>
        <v>1230</v>
      </c>
      <c r="I23" s="113" cm="1">
        <f t="array" ref="I23">MAX($F$10:F23)</f>
        <v>307580</v>
      </c>
      <c r="J23" s="126"/>
      <c r="K23" s="121" cm="1">
        <f t="array" ref="K23">MAX(0,I23-I22)</f>
        <v>1230</v>
      </c>
      <c r="L23" s="113" cm="1">
        <f t="array" ref="L23">MIN(F23:F52)</f>
        <v>307580</v>
      </c>
      <c r="M23" s="113" cm="1">
        <f t="array" ref="M23">MAX(0,L23-L22)</f>
        <v>1230</v>
      </c>
      <c r="N23" s="122" cm="1">
        <f t="array" ref="N23">MIN(M23,H23-K23)</f>
        <v>0</v>
      </c>
      <c r="O23" s="113" cm="1">
        <f t="array" ref="O23">K23+N23</f>
        <v>1230</v>
      </c>
      <c r="P23" s="113" cm="1">
        <f t="array" ref="P23">H23-O23</f>
        <v>0</v>
      </c>
      <c r="Q23" s="119" cm="1">
        <f t="array" ref="Q23">MAX(0,IF(AND(K23=0,P23&gt;0),0,Q22+K23+U22))</f>
        <v>4270</v>
      </c>
      <c r="R23" s="119" cm="1">
        <f t="array" ref="R23">MAX(0,R22+P23+V22)</f>
        <v>0</v>
      </c>
      <c r="S23" s="119" cm="1">
        <f t="array" ref="S23">IF(G23&lt;0,G23,0)</f>
        <v>0</v>
      </c>
      <c r="T23" s="119" cm="1">
        <f t="array" ref="T23">MIN(0,S23+R22+V22)</f>
        <v>0</v>
      </c>
      <c r="U23" s="123" cm="1">
        <f t="array" ref="U23">MAX(S23,IF(Q23&gt;0,MAX(-Q23,S23),T23))</f>
        <v>0</v>
      </c>
      <c r="V23" s="124" cm="1">
        <f t="array" ref="V23">S23-U23</f>
        <v>0</v>
      </c>
      <c r="W23" s="105"/>
      <c r="X23" s="9"/>
      <c r="Y23" s="9"/>
    </row>
    <row r="24" ht="13.65" customHeight="1">
      <c r="A24" s="24">
        <v>43114</v>
      </c>
      <c r="B24" s="28" cm="1">
        <f t="array" ref="B24">YEAR(A24)</f>
        <v>2018</v>
      </c>
      <c r="C24" s="29" cm="1">
        <f t="array" ref="C24">MONTH(A24)</f>
        <v>1</v>
      </c>
      <c r="D24" s="75"/>
      <c r="E24" s="125">
        <v>308870</v>
      </c>
      <c r="F24" s="41" cm="1">
        <f t="array" ref="F24">E24</f>
        <v>308870</v>
      </c>
      <c r="G24" s="119" cm="1">
        <f t="array" ref="G24">F24-F23</f>
        <v>1290</v>
      </c>
      <c r="H24" s="119" cm="1">
        <f t="array" ref="H24">IF(G24&gt;0,G24,0)</f>
        <v>1290</v>
      </c>
      <c r="I24" s="113" cm="1">
        <f t="array" ref="I24">MAX($F$10:F24)</f>
        <v>308870</v>
      </c>
      <c r="J24" s="126"/>
      <c r="K24" s="121" cm="1">
        <f t="array" ref="K24">MAX(0,I24-I23)</f>
        <v>1290</v>
      </c>
      <c r="L24" s="113" cm="1">
        <f t="array" ref="L24">MIN(F24:F53)</f>
        <v>308870</v>
      </c>
      <c r="M24" s="113" cm="1">
        <f t="array" ref="M24">MAX(0,L24-L23)</f>
        <v>1290</v>
      </c>
      <c r="N24" s="122" cm="1">
        <f t="array" ref="N24">MIN(M24,H24-K24)</f>
        <v>0</v>
      </c>
      <c r="O24" s="113" cm="1">
        <f t="array" ref="O24">K24+N24</f>
        <v>1290</v>
      </c>
      <c r="P24" s="113" cm="1">
        <f t="array" ref="P24">H24-O24</f>
        <v>0</v>
      </c>
      <c r="Q24" s="119" cm="1">
        <f t="array" ref="Q24">MAX(0,IF(AND(K24=0,P24&gt;0),0,Q23+K24+U23))</f>
        <v>5560</v>
      </c>
      <c r="R24" s="119" cm="1">
        <f t="array" ref="R24">MAX(0,R23+P24+V23)</f>
        <v>0</v>
      </c>
      <c r="S24" s="119" cm="1">
        <f t="array" ref="S24">IF(G24&lt;0,G24,0)</f>
        <v>0</v>
      </c>
      <c r="T24" s="119" cm="1">
        <f t="array" ref="T24">MIN(0,S24+R23+V23)</f>
        <v>0</v>
      </c>
      <c r="U24" s="123" cm="1">
        <f t="array" ref="U24">MAX(S24,IF(Q24&gt;0,MAX(-Q24,S24),T24))</f>
        <v>0</v>
      </c>
      <c r="V24" s="124" cm="1">
        <f t="array" ref="V24">S24-U24</f>
        <v>0</v>
      </c>
      <c r="W24" s="105"/>
      <c r="X24" s="9"/>
      <c r="Y24" s="9"/>
    </row>
    <row r="25" ht="13.65" customHeight="1">
      <c r="A25" s="24">
        <v>43115</v>
      </c>
      <c r="B25" s="28" cm="1">
        <f t="array" ref="B25">YEAR(A25)</f>
        <v>2018</v>
      </c>
      <c r="C25" s="29" cm="1">
        <f t="array" ref="C25">MONTH(A25)</f>
        <v>1</v>
      </c>
      <c r="D25" s="75"/>
      <c r="E25" s="125">
        <v>310820</v>
      </c>
      <c r="F25" s="41" cm="1">
        <f t="array" ref="F25">E25</f>
        <v>310820</v>
      </c>
      <c r="G25" s="119" cm="1">
        <f t="array" ref="G25">F25-F24</f>
        <v>1950</v>
      </c>
      <c r="H25" s="119" cm="1">
        <f t="array" ref="H25">IF(G25&gt;0,G25,0)</f>
        <v>1950</v>
      </c>
      <c r="I25" s="113" cm="1">
        <f t="array" ref="I25">MAX($F$10:F25)</f>
        <v>310820</v>
      </c>
      <c r="J25" s="126"/>
      <c r="K25" s="121" cm="1">
        <f t="array" ref="K25">MAX(0,I25-I24)</f>
        <v>1950</v>
      </c>
      <c r="L25" s="113" cm="1">
        <f t="array" ref="L25">MIN(F25:F54)</f>
        <v>310820</v>
      </c>
      <c r="M25" s="113" cm="1">
        <f t="array" ref="M25">MAX(0,L25-L24)</f>
        <v>1950</v>
      </c>
      <c r="N25" s="122" cm="1">
        <f t="array" ref="N25">MIN(M25,H25-K25)</f>
        <v>0</v>
      </c>
      <c r="O25" s="113" cm="1">
        <f t="array" ref="O25">K25+N25</f>
        <v>1950</v>
      </c>
      <c r="P25" s="113" cm="1">
        <f t="array" ref="P25">H25-O25</f>
        <v>0</v>
      </c>
      <c r="Q25" s="119" cm="1">
        <f t="array" ref="Q25">MAX(0,IF(AND(K25=0,P25&gt;0),0,Q24+K25+U24))</f>
        <v>7510</v>
      </c>
      <c r="R25" s="119" cm="1">
        <f t="array" ref="R25">MAX(0,R24+P25+V24)</f>
        <v>0</v>
      </c>
      <c r="S25" s="119" cm="1">
        <f t="array" ref="S25">IF(G25&lt;0,G25,0)</f>
        <v>0</v>
      </c>
      <c r="T25" s="119" cm="1">
        <f t="array" ref="T25">MIN(0,S25+R24+V24)</f>
        <v>0</v>
      </c>
      <c r="U25" s="123" cm="1">
        <f t="array" ref="U25">MAX(S25,IF(Q25&gt;0,MAX(-Q25,S25),T25))</f>
        <v>0</v>
      </c>
      <c r="V25" s="124" cm="1">
        <f t="array" ref="V25">S25-U25</f>
        <v>0</v>
      </c>
      <c r="W25" s="105"/>
      <c r="X25" s="9"/>
      <c r="Y25" s="9"/>
    </row>
    <row r="26" ht="13.65" customHeight="1">
      <c r="A26" s="24">
        <v>43116</v>
      </c>
      <c r="B26" s="28" cm="1">
        <f t="array" ref="B26">YEAR(A26)</f>
        <v>2018</v>
      </c>
      <c r="C26" s="29" cm="1">
        <f t="array" ref="C26">MONTH(A26)</f>
        <v>1</v>
      </c>
      <c r="D26" s="75"/>
      <c r="E26" s="125">
        <v>312060</v>
      </c>
      <c r="F26" s="41" cm="1">
        <f t="array" ref="F26">E26</f>
        <v>312060</v>
      </c>
      <c r="G26" s="119" cm="1">
        <f t="array" ref="G26">F26-F25</f>
        <v>1240</v>
      </c>
      <c r="H26" s="119" cm="1">
        <f t="array" ref="H26">IF(G26&gt;0,G26,0)</f>
        <v>1240</v>
      </c>
      <c r="I26" s="113" cm="1">
        <f t="array" ref="I26">MAX($F$10:F26)</f>
        <v>312060</v>
      </c>
      <c r="J26" s="126"/>
      <c r="K26" s="121" cm="1">
        <f t="array" ref="K26">MAX(0,I26-I25)</f>
        <v>1240</v>
      </c>
      <c r="L26" s="113" cm="1">
        <f t="array" ref="L26">MIN(F26:F55)</f>
        <v>311670</v>
      </c>
      <c r="M26" s="113" cm="1">
        <f t="array" ref="M26">MAX(0,L26-L25)</f>
        <v>850</v>
      </c>
      <c r="N26" s="122" cm="1">
        <f t="array" ref="N26">MIN(M26,H26-K26)</f>
        <v>0</v>
      </c>
      <c r="O26" s="113" cm="1">
        <f t="array" ref="O26">K26+N26</f>
        <v>1240</v>
      </c>
      <c r="P26" s="113" cm="1">
        <f t="array" ref="P26">H26-O26</f>
        <v>0</v>
      </c>
      <c r="Q26" s="119" cm="1">
        <f t="array" ref="Q26">MAX(0,IF(AND(K26=0,P26&gt;0),0,Q25+K26+U25))</f>
        <v>8750</v>
      </c>
      <c r="R26" s="119" cm="1">
        <f t="array" ref="R26">MAX(0,R25+P26+V25)</f>
        <v>0</v>
      </c>
      <c r="S26" s="119" cm="1">
        <f t="array" ref="S26">IF(G26&lt;0,G26,0)</f>
        <v>0</v>
      </c>
      <c r="T26" s="119" cm="1">
        <f t="array" ref="T26">MIN(0,S26+R25+V25)</f>
        <v>0</v>
      </c>
      <c r="U26" s="123" cm="1">
        <f t="array" ref="U26">MAX(S26,IF(Q26&gt;0,MAX(-Q26,S26),T26))</f>
        <v>0</v>
      </c>
      <c r="V26" s="124" cm="1">
        <f t="array" ref="V26">S26-U26</f>
        <v>0</v>
      </c>
      <c r="W26" s="105"/>
      <c r="X26" s="9"/>
      <c r="Y26" s="9"/>
    </row>
    <row r="27" ht="13.65" customHeight="1">
      <c r="A27" s="24">
        <v>43117</v>
      </c>
      <c r="B27" s="28" cm="1">
        <f t="array" ref="B27">YEAR(A27)</f>
        <v>2018</v>
      </c>
      <c r="C27" s="29" cm="1">
        <f t="array" ref="C27">MONTH(A27)</f>
        <v>1</v>
      </c>
      <c r="D27" s="75"/>
      <c r="E27" s="125">
        <v>313040</v>
      </c>
      <c r="F27" s="41" cm="1">
        <f t="array" ref="F27">E27</f>
        <v>313040</v>
      </c>
      <c r="G27" s="119" cm="1">
        <f t="array" ref="G27">F27-F26</f>
        <v>980</v>
      </c>
      <c r="H27" s="119" cm="1">
        <f t="array" ref="H27">IF(G27&gt;0,G27,0)</f>
        <v>980</v>
      </c>
      <c r="I27" s="113" cm="1">
        <f t="array" ref="I27">MAX($F$10:F27)</f>
        <v>313040</v>
      </c>
      <c r="J27" s="126"/>
      <c r="K27" s="121" cm="1">
        <f t="array" ref="K27">MAX(0,I27-I26)</f>
        <v>980</v>
      </c>
      <c r="L27" s="113" cm="1">
        <f t="array" ref="L27">MIN(F27:F56)</f>
        <v>311020</v>
      </c>
      <c r="M27" s="113" cm="1">
        <f t="array" ref="M27">MAX(0,L27-L26)</f>
        <v>0</v>
      </c>
      <c r="N27" s="122" cm="1">
        <f t="array" ref="N27">MIN(M27,H27-K27)</f>
        <v>0</v>
      </c>
      <c r="O27" s="113" cm="1">
        <f t="array" ref="O27">K27+N27</f>
        <v>980</v>
      </c>
      <c r="P27" s="113" cm="1">
        <f t="array" ref="P27">H27-O27</f>
        <v>0</v>
      </c>
      <c r="Q27" s="119" cm="1">
        <f t="array" ref="Q27">MAX(0,IF(AND(K27=0,P27&gt;0),0,Q26+K27+U26))</f>
        <v>9730</v>
      </c>
      <c r="R27" s="119" cm="1">
        <f t="array" ref="R27">MAX(0,R26+P27+V26)</f>
        <v>0</v>
      </c>
      <c r="S27" s="119" cm="1">
        <f t="array" ref="S27">IF(G27&lt;0,G27,0)</f>
        <v>0</v>
      </c>
      <c r="T27" s="119" cm="1">
        <f t="array" ref="T27">MIN(0,S27+R26+V26)</f>
        <v>0</v>
      </c>
      <c r="U27" s="123" cm="1">
        <f t="array" ref="U27">MAX(S27,IF(Q27&gt;0,MAX(-Q27,S27),T27))</f>
        <v>0</v>
      </c>
      <c r="V27" s="124" cm="1">
        <f t="array" ref="V27">S27-U27</f>
        <v>0</v>
      </c>
      <c r="W27" s="105"/>
      <c r="X27" s="9"/>
      <c r="Y27" s="9"/>
    </row>
    <row r="28" ht="13.65" customHeight="1">
      <c r="A28" s="24">
        <v>43118</v>
      </c>
      <c r="B28" s="28" cm="1">
        <f t="array" ref="B28">YEAR(A28)</f>
        <v>2018</v>
      </c>
      <c r="C28" s="29" cm="1">
        <f t="array" ref="C28">MONTH(A28)</f>
        <v>1</v>
      </c>
      <c r="D28" s="75"/>
      <c r="E28" s="125">
        <v>313500</v>
      </c>
      <c r="F28" s="41" cm="1">
        <f t="array" ref="F28">E28</f>
        <v>313500</v>
      </c>
      <c r="G28" s="119" cm="1">
        <f t="array" ref="G28">F28-F27</f>
        <v>460</v>
      </c>
      <c r="H28" s="119" cm="1">
        <f t="array" ref="H28">IF(G28&gt;0,G28,0)</f>
        <v>460</v>
      </c>
      <c r="I28" s="113" cm="1">
        <f t="array" ref="I28">MAX($F$10:F28)</f>
        <v>313500</v>
      </c>
      <c r="J28" s="126"/>
      <c r="K28" s="121" cm="1">
        <f t="array" ref="K28">MAX(0,I28-I27)</f>
        <v>460</v>
      </c>
      <c r="L28" s="113" cm="1">
        <f t="array" ref="L28">MIN(F28:F57)</f>
        <v>310370</v>
      </c>
      <c r="M28" s="113" cm="1">
        <f t="array" ref="M28">MAX(0,L28-L27)</f>
        <v>0</v>
      </c>
      <c r="N28" s="122" cm="1">
        <f t="array" ref="N28">MIN(M28,H28-K28)</f>
        <v>0</v>
      </c>
      <c r="O28" s="113" cm="1">
        <f t="array" ref="O28">K28+N28</f>
        <v>460</v>
      </c>
      <c r="P28" s="113" cm="1">
        <f t="array" ref="P28">H28-O28</f>
        <v>0</v>
      </c>
      <c r="Q28" s="119" cm="1">
        <f t="array" ref="Q28">MAX(0,IF(AND(K28=0,P28&gt;0),0,Q27+K28+U27))</f>
        <v>10190</v>
      </c>
      <c r="R28" s="119" cm="1">
        <f t="array" ref="R28">MAX(0,R27+P28+V27)</f>
        <v>0</v>
      </c>
      <c r="S28" s="119" cm="1">
        <f t="array" ref="S28">IF(G28&lt;0,G28,0)</f>
        <v>0</v>
      </c>
      <c r="T28" s="119" cm="1">
        <f t="array" ref="T28">MIN(0,S28+R27+V27)</f>
        <v>0</v>
      </c>
      <c r="U28" s="123" cm="1">
        <f t="array" ref="U28">MAX(S28,IF(Q28&gt;0,MAX(-Q28,S28),T28))</f>
        <v>0</v>
      </c>
      <c r="V28" s="124" cm="1">
        <f t="array" ref="V28">S28-U28</f>
        <v>0</v>
      </c>
      <c r="W28" s="105"/>
      <c r="X28" s="9"/>
      <c r="Y28" s="9"/>
    </row>
    <row r="29" ht="13.65" customHeight="1">
      <c r="A29" s="24">
        <v>43119</v>
      </c>
      <c r="B29" s="28" cm="1">
        <f t="array" ref="B29">YEAR(A29)</f>
        <v>2018</v>
      </c>
      <c r="C29" s="29" cm="1">
        <f t="array" ref="C29">MONTH(A29)</f>
        <v>1</v>
      </c>
      <c r="D29" s="75"/>
      <c r="E29" s="125">
        <v>314680</v>
      </c>
      <c r="F29" s="41" cm="1">
        <f t="array" ref="F29">E29</f>
        <v>314680</v>
      </c>
      <c r="G29" s="119" cm="1">
        <f t="array" ref="G29">F29-F28</f>
        <v>1180</v>
      </c>
      <c r="H29" s="119" cm="1">
        <f t="array" ref="H29">IF(G29&gt;0,G29,0)</f>
        <v>1180</v>
      </c>
      <c r="I29" s="113" cm="1">
        <f t="array" ref="I29">MAX($F$10:F29)</f>
        <v>314680</v>
      </c>
      <c r="J29" s="126"/>
      <c r="K29" s="121" cm="1">
        <f t="array" ref="K29">MAX(0,I29-I28)</f>
        <v>1180</v>
      </c>
      <c r="L29" s="113" cm="1">
        <f t="array" ref="L29">MIN(F29:F58)</f>
        <v>309780</v>
      </c>
      <c r="M29" s="113" cm="1">
        <f t="array" ref="M29">MAX(0,L29-L28)</f>
        <v>0</v>
      </c>
      <c r="N29" s="122" cm="1">
        <f t="array" ref="N29">MIN(M29,H29-K29)</f>
        <v>0</v>
      </c>
      <c r="O29" s="113" cm="1">
        <f t="array" ref="O29">K29+N29</f>
        <v>1180</v>
      </c>
      <c r="P29" s="113" cm="1">
        <f t="array" ref="P29">H29-O29</f>
        <v>0</v>
      </c>
      <c r="Q29" s="119" cm="1">
        <f t="array" ref="Q29">MAX(0,IF(AND(K29=0,P29&gt;0),0,Q28+K29+U28))</f>
        <v>11370</v>
      </c>
      <c r="R29" s="119" cm="1">
        <f t="array" ref="R29">MAX(0,R28+P29+V28)</f>
        <v>0</v>
      </c>
      <c r="S29" s="119" cm="1">
        <f t="array" ref="S29">IF(G29&lt;0,G29,0)</f>
        <v>0</v>
      </c>
      <c r="T29" s="119" cm="1">
        <f t="array" ref="T29">MIN(0,S29+R28+V28)</f>
        <v>0</v>
      </c>
      <c r="U29" s="123" cm="1">
        <f t="array" ref="U29">MAX(S29,IF(Q29&gt;0,MAX(-Q29,S29),T29))</f>
        <v>0</v>
      </c>
      <c r="V29" s="124" cm="1">
        <f t="array" ref="V29">S29-U29</f>
        <v>0</v>
      </c>
      <c r="W29" s="105"/>
      <c r="X29" s="9"/>
      <c r="Y29" s="9"/>
    </row>
    <row r="30" ht="13.65" customHeight="1">
      <c r="A30" s="24">
        <v>43120</v>
      </c>
      <c r="B30" s="28" cm="1">
        <f t="array" ref="B30">YEAR(A30)</f>
        <v>2018</v>
      </c>
      <c r="C30" s="29" cm="1">
        <f t="array" ref="C30">MONTH(A30)</f>
        <v>1</v>
      </c>
      <c r="D30" s="75"/>
      <c r="E30" s="125">
        <v>316320</v>
      </c>
      <c r="F30" s="41" cm="1">
        <f t="array" ref="F30">E30</f>
        <v>316320</v>
      </c>
      <c r="G30" s="119" cm="1">
        <f t="array" ref="G30">F30-F29</f>
        <v>1640</v>
      </c>
      <c r="H30" s="119" cm="1">
        <f t="array" ref="H30">IF(G30&gt;0,G30,0)</f>
        <v>1640</v>
      </c>
      <c r="I30" s="113" cm="1">
        <f t="array" ref="I30">MAX($F$10:F30)</f>
        <v>316320</v>
      </c>
      <c r="J30" s="126"/>
      <c r="K30" s="121" cm="1">
        <f t="array" ref="K30">MAX(0,I30-I29)</f>
        <v>1640</v>
      </c>
      <c r="L30" s="113" cm="1">
        <f t="array" ref="L30">MIN(F30:F59)</f>
        <v>309000</v>
      </c>
      <c r="M30" s="113" cm="1">
        <f t="array" ref="M30">MAX(0,L30-L29)</f>
        <v>0</v>
      </c>
      <c r="N30" s="122" cm="1">
        <f t="array" ref="N30">MIN(M30,H30-K30)</f>
        <v>0</v>
      </c>
      <c r="O30" s="113" cm="1">
        <f t="array" ref="O30">K30+N30</f>
        <v>1640</v>
      </c>
      <c r="P30" s="113" cm="1">
        <f t="array" ref="P30">H30-O30</f>
        <v>0</v>
      </c>
      <c r="Q30" s="119" cm="1">
        <f t="array" ref="Q30">MAX(0,IF(AND(K30=0,P30&gt;0),0,Q29+K30+U29))</f>
        <v>13010</v>
      </c>
      <c r="R30" s="119" cm="1">
        <f t="array" ref="R30">MAX(0,R29+P30+V29)</f>
        <v>0</v>
      </c>
      <c r="S30" s="119" cm="1">
        <f t="array" ref="S30">IF(G30&lt;0,G30,0)</f>
        <v>0</v>
      </c>
      <c r="T30" s="119" cm="1">
        <f t="array" ref="T30">MIN(0,S30+R29+V29)</f>
        <v>0</v>
      </c>
      <c r="U30" s="123" cm="1">
        <f t="array" ref="U30">MAX(S30,IF(Q30&gt;0,MAX(-Q30,S30),T30))</f>
        <v>0</v>
      </c>
      <c r="V30" s="124" cm="1">
        <f t="array" ref="V30">S30-U30</f>
        <v>0</v>
      </c>
      <c r="W30" s="105"/>
      <c r="X30" s="9"/>
      <c r="Y30" s="9"/>
    </row>
    <row r="31" ht="13.65" customHeight="1">
      <c r="A31" s="24">
        <v>43121</v>
      </c>
      <c r="B31" s="28" cm="1">
        <f t="array" ref="B31">YEAR(A31)</f>
        <v>2018</v>
      </c>
      <c r="C31" s="29" cm="1">
        <f t="array" ref="C31">MONTH(A31)</f>
        <v>1</v>
      </c>
      <c r="D31" s="75"/>
      <c r="E31" s="125">
        <v>316840</v>
      </c>
      <c r="F31" s="41" cm="1">
        <f t="array" ref="F31">E31</f>
        <v>316840</v>
      </c>
      <c r="G31" s="119" cm="1">
        <f t="array" ref="G31">F31-F30</f>
        <v>520</v>
      </c>
      <c r="H31" s="119" cm="1">
        <f t="array" ref="H31">IF(G31&gt;0,G31,0)</f>
        <v>520</v>
      </c>
      <c r="I31" s="113" cm="1">
        <f t="array" ref="I31">MAX($F$10:F31)</f>
        <v>316840</v>
      </c>
      <c r="J31" s="126"/>
      <c r="K31" s="121" cm="1">
        <f t="array" ref="K31">MAX(0,I31-I30)</f>
        <v>520</v>
      </c>
      <c r="L31" s="113" cm="1">
        <f t="array" ref="L31">MIN(F31:F60)</f>
        <v>308290</v>
      </c>
      <c r="M31" s="113" cm="1">
        <f t="array" ref="M31">MAX(0,L31-L30)</f>
        <v>0</v>
      </c>
      <c r="N31" s="122" cm="1">
        <f t="array" ref="N31">MIN(M31,H31-K31)</f>
        <v>0</v>
      </c>
      <c r="O31" s="113" cm="1">
        <f t="array" ref="O31">K31+N31</f>
        <v>520</v>
      </c>
      <c r="P31" s="113" cm="1">
        <f t="array" ref="P31">H31-O31</f>
        <v>0</v>
      </c>
      <c r="Q31" s="119" cm="1">
        <f t="array" ref="Q31">MAX(0,IF(AND(K31=0,P31&gt;0),0,Q30+K31+U30))</f>
        <v>13530</v>
      </c>
      <c r="R31" s="119" cm="1">
        <f t="array" ref="R31">MAX(0,R30+P31+V30)</f>
        <v>0</v>
      </c>
      <c r="S31" s="119" cm="1">
        <f t="array" ref="S31">IF(G31&lt;0,G31,0)</f>
        <v>0</v>
      </c>
      <c r="T31" s="119" cm="1">
        <f t="array" ref="T31">MIN(0,S31+R30+V30)</f>
        <v>0</v>
      </c>
      <c r="U31" s="123" cm="1">
        <f t="array" ref="U31">MAX(S31,IF(Q31&gt;0,MAX(-Q31,S31),T31))</f>
        <v>0</v>
      </c>
      <c r="V31" s="124" cm="1">
        <f t="array" ref="V31">S31-U31</f>
        <v>0</v>
      </c>
      <c r="W31" s="105"/>
      <c r="X31" s="9"/>
      <c r="Y31" s="9"/>
    </row>
    <row r="32" ht="13.65" customHeight="1">
      <c r="A32" s="24">
        <v>43122</v>
      </c>
      <c r="B32" s="28" cm="1">
        <f t="array" ref="B32">YEAR(A32)</f>
        <v>2018</v>
      </c>
      <c r="C32" s="29" cm="1">
        <f t="array" ref="C32">MONTH(A32)</f>
        <v>1</v>
      </c>
      <c r="D32" s="75"/>
      <c r="E32" s="125">
        <v>316910</v>
      </c>
      <c r="F32" s="41" cm="1">
        <f t="array" ref="F32">E32</f>
        <v>316910</v>
      </c>
      <c r="G32" s="119" cm="1">
        <f t="array" ref="G32">F32-F31</f>
        <v>70</v>
      </c>
      <c r="H32" s="119" cm="1">
        <f t="array" ref="H32">IF(G32&gt;0,G32,0)</f>
        <v>70</v>
      </c>
      <c r="I32" s="113" cm="1">
        <f t="array" ref="I32">MAX($F$10:F32)</f>
        <v>316910</v>
      </c>
      <c r="J32" s="126"/>
      <c r="K32" s="121" cm="1">
        <f t="array" ref="K32">MAX(0,I32-I31)</f>
        <v>70</v>
      </c>
      <c r="L32" s="113" cm="1">
        <f t="array" ref="L32">MIN(F32:F61)</f>
        <v>307710</v>
      </c>
      <c r="M32" s="113" cm="1">
        <f t="array" ref="M32">MAX(0,L32-L31)</f>
        <v>0</v>
      </c>
      <c r="N32" s="122" cm="1">
        <f t="array" ref="N32">MIN(M32,H32-K32)</f>
        <v>0</v>
      </c>
      <c r="O32" s="113" cm="1">
        <f t="array" ref="O32">K32+N32</f>
        <v>70</v>
      </c>
      <c r="P32" s="113" cm="1">
        <f t="array" ref="P32">H32-O32</f>
        <v>0</v>
      </c>
      <c r="Q32" s="119" cm="1">
        <f t="array" ref="Q32">MAX(0,IF(AND(K32=0,P32&gt;0),0,Q31+K32+U31))</f>
        <v>13600</v>
      </c>
      <c r="R32" s="119" cm="1">
        <f t="array" ref="R32">MAX(0,R31+P32+V31)</f>
        <v>0</v>
      </c>
      <c r="S32" s="119" cm="1">
        <f t="array" ref="S32">IF(G32&lt;0,G32,0)</f>
        <v>0</v>
      </c>
      <c r="T32" s="119" cm="1">
        <f t="array" ref="T32">MIN(0,S32+R31+V31)</f>
        <v>0</v>
      </c>
      <c r="U32" s="123" cm="1">
        <f t="array" ref="U32">MAX(S32,IF(Q32&gt;0,MAX(-Q32,S32),T32))</f>
        <v>0</v>
      </c>
      <c r="V32" s="124" cm="1">
        <f t="array" ref="V32">S32-U32</f>
        <v>0</v>
      </c>
      <c r="W32" s="105"/>
      <c r="X32" s="9"/>
      <c r="Y32" s="9"/>
    </row>
    <row r="33" ht="13.65" customHeight="1">
      <c r="A33" s="24">
        <v>43123</v>
      </c>
      <c r="B33" s="28" cm="1">
        <f t="array" ref="B33">YEAR(A33)</f>
        <v>2018</v>
      </c>
      <c r="C33" s="29" cm="1">
        <f t="array" ref="C33">MONTH(A33)</f>
        <v>1</v>
      </c>
      <c r="D33" s="75"/>
      <c r="E33" s="125">
        <v>317110</v>
      </c>
      <c r="F33" s="41" cm="1">
        <f t="array" ref="F33">E33</f>
        <v>317110</v>
      </c>
      <c r="G33" s="119" cm="1">
        <f t="array" ref="G33">F33-F32</f>
        <v>200</v>
      </c>
      <c r="H33" s="119" cm="1">
        <f t="array" ref="H33">IF(G33&gt;0,G33,0)</f>
        <v>200</v>
      </c>
      <c r="I33" s="113" cm="1">
        <f t="array" ref="I33">MAX($F$10:F33)</f>
        <v>317110</v>
      </c>
      <c r="J33" s="126"/>
      <c r="K33" s="121" cm="1">
        <f t="array" ref="K33">MAX(0,I33-I32)</f>
        <v>200</v>
      </c>
      <c r="L33" s="113" cm="1">
        <f t="array" ref="L33">MIN(F33:F62)</f>
        <v>306990</v>
      </c>
      <c r="M33" s="113" cm="1">
        <f t="array" ref="M33">MAX(0,L33-L32)</f>
        <v>0</v>
      </c>
      <c r="N33" s="122" cm="1">
        <f t="array" ref="N33">MIN(M33,H33-K33)</f>
        <v>0</v>
      </c>
      <c r="O33" s="113" cm="1">
        <f t="array" ref="O33">K33+N33</f>
        <v>200</v>
      </c>
      <c r="P33" s="113" cm="1">
        <f t="array" ref="P33">H33-O33</f>
        <v>0</v>
      </c>
      <c r="Q33" s="119" cm="1">
        <f t="array" ref="Q33">MAX(0,IF(AND(K33=0,P33&gt;0),0,Q32+K33+U32))</f>
        <v>13800</v>
      </c>
      <c r="R33" s="119" cm="1">
        <f t="array" ref="R33">MAX(0,R32+P33+V32)</f>
        <v>0</v>
      </c>
      <c r="S33" s="119" cm="1">
        <f t="array" ref="S33">IF(G33&lt;0,G33,0)</f>
        <v>0</v>
      </c>
      <c r="T33" s="119" cm="1">
        <f t="array" ref="T33">MIN(0,S33+R32+V32)</f>
        <v>0</v>
      </c>
      <c r="U33" s="123" cm="1">
        <f t="array" ref="U33">MAX(S33,IF(Q33&gt;0,MAX(-Q33,S33),T33))</f>
        <v>0</v>
      </c>
      <c r="V33" s="124" cm="1">
        <f t="array" ref="V33">S33-U33</f>
        <v>0</v>
      </c>
      <c r="W33" s="105"/>
      <c r="X33" s="9"/>
      <c r="Y33" s="9"/>
    </row>
    <row r="34" ht="13.65" customHeight="1">
      <c r="A34" s="24">
        <v>43124</v>
      </c>
      <c r="B34" s="28" cm="1">
        <f t="array" ref="B34">YEAR(A34)</f>
        <v>2018</v>
      </c>
      <c r="C34" s="29" cm="1">
        <f t="array" ref="C34">MONTH(A34)</f>
        <v>1</v>
      </c>
      <c r="D34" s="75"/>
      <c r="E34" s="125">
        <v>317370</v>
      </c>
      <c r="F34" s="41" cm="1">
        <f t="array" ref="F34">E34</f>
        <v>317370</v>
      </c>
      <c r="G34" s="119" cm="1">
        <f t="array" ref="G34">F34-F33</f>
        <v>260</v>
      </c>
      <c r="H34" s="119" cm="1">
        <f t="array" ref="H34">IF(G34&gt;0,G34,0)</f>
        <v>260</v>
      </c>
      <c r="I34" s="113" cm="1">
        <f t="array" ref="I34">MAX($F$10:F34)</f>
        <v>317370</v>
      </c>
      <c r="J34" s="126"/>
      <c r="K34" s="121" cm="1">
        <f t="array" ref="K34">MAX(0,I34-I33)</f>
        <v>260</v>
      </c>
      <c r="L34" s="113" cm="1">
        <f t="array" ref="L34">MIN(F34:F63)</f>
        <v>306350</v>
      </c>
      <c r="M34" s="113" cm="1">
        <f t="array" ref="M34">MAX(0,L34-L33)</f>
        <v>0</v>
      </c>
      <c r="N34" s="122" cm="1">
        <f t="array" ref="N34">MIN(M34,H34-K34)</f>
        <v>0</v>
      </c>
      <c r="O34" s="113" cm="1">
        <f t="array" ref="O34">K34+N34</f>
        <v>260</v>
      </c>
      <c r="P34" s="113" cm="1">
        <f t="array" ref="P34">H34-O34</f>
        <v>0</v>
      </c>
      <c r="Q34" s="119" cm="1">
        <f t="array" ref="Q34">MAX(0,IF(AND(K34=0,P34&gt;0),0,Q33+K34+U33))</f>
        <v>14060</v>
      </c>
      <c r="R34" s="119" cm="1">
        <f t="array" ref="R34">MAX(0,R33+P34+V33)</f>
        <v>0</v>
      </c>
      <c r="S34" s="119" cm="1">
        <f t="array" ref="S34">IF(G34&lt;0,G34,0)</f>
        <v>0</v>
      </c>
      <c r="T34" s="119" cm="1">
        <f t="array" ref="T34">MIN(0,S34+R33+V33)</f>
        <v>0</v>
      </c>
      <c r="U34" s="123" cm="1">
        <f t="array" ref="U34">MAX(S34,IF(Q34&gt;0,MAX(-Q34,S34),T34))</f>
        <v>0</v>
      </c>
      <c r="V34" s="124" cm="1">
        <f t="array" ref="V34">S34-U34</f>
        <v>0</v>
      </c>
      <c r="W34" s="105"/>
      <c r="X34" s="9"/>
      <c r="Y34" s="9"/>
    </row>
    <row r="35" ht="13.65" customHeight="1">
      <c r="A35" s="24">
        <v>43125</v>
      </c>
      <c r="B35" s="28" cm="1">
        <f t="array" ref="B35">YEAR(A35)</f>
        <v>2018</v>
      </c>
      <c r="C35" s="29" cm="1">
        <f t="array" ref="C35">MONTH(A35)</f>
        <v>1</v>
      </c>
      <c r="D35" s="75"/>
      <c r="E35" s="125">
        <v>317500</v>
      </c>
      <c r="F35" s="41" cm="1">
        <f t="array" ref="F35">E35</f>
        <v>317500</v>
      </c>
      <c r="G35" s="119" cm="1">
        <f t="array" ref="G35">F35-F34</f>
        <v>130</v>
      </c>
      <c r="H35" s="119" cm="1">
        <f t="array" ref="H35">IF(G35&gt;0,G35,0)</f>
        <v>130</v>
      </c>
      <c r="I35" s="113" cm="1">
        <f t="array" ref="I35">MAX($F$10:F35)</f>
        <v>317500</v>
      </c>
      <c r="J35" s="126"/>
      <c r="K35" s="121" cm="1">
        <f t="array" ref="K35">MAX(0,I35-I34)</f>
        <v>130</v>
      </c>
      <c r="L35" s="113" cm="1">
        <f t="array" ref="L35">MIN(F35:F64)</f>
        <v>305700</v>
      </c>
      <c r="M35" s="113" cm="1">
        <f t="array" ref="M35">MAX(0,L35-L34)</f>
        <v>0</v>
      </c>
      <c r="N35" s="122" cm="1">
        <f t="array" ref="N35">MIN(M35,H35-K35)</f>
        <v>0</v>
      </c>
      <c r="O35" s="113" cm="1">
        <f t="array" ref="O35">K35+N35</f>
        <v>130</v>
      </c>
      <c r="P35" s="113" cm="1">
        <f t="array" ref="P35">H35-O35</f>
        <v>0</v>
      </c>
      <c r="Q35" s="119" cm="1">
        <f t="array" ref="Q35">MAX(0,IF(AND(K35=0,P35&gt;0),0,Q34+K35+U34))</f>
        <v>14190</v>
      </c>
      <c r="R35" s="119" cm="1">
        <f t="array" ref="R35">MAX(0,R34+P35+V34)</f>
        <v>0</v>
      </c>
      <c r="S35" s="119" cm="1">
        <f t="array" ref="S35">IF(G35&lt;0,G35,0)</f>
        <v>0</v>
      </c>
      <c r="T35" s="119" cm="1">
        <f t="array" ref="T35">MIN(0,S35+R34+V34)</f>
        <v>0</v>
      </c>
      <c r="U35" s="123" cm="1">
        <f t="array" ref="U35">MAX(S35,IF(Q35&gt;0,MAX(-Q35,S35),T35))</f>
        <v>0</v>
      </c>
      <c r="V35" s="124" cm="1">
        <f t="array" ref="V35">S35-U35</f>
        <v>0</v>
      </c>
      <c r="W35" s="105"/>
      <c r="X35" s="9"/>
      <c r="Y35" s="9"/>
    </row>
    <row r="36" ht="13.65" customHeight="1">
      <c r="A36" s="24">
        <v>43126</v>
      </c>
      <c r="B36" s="28" cm="1">
        <f t="array" ref="B36">YEAR(A36)</f>
        <v>2018</v>
      </c>
      <c r="C36" s="29" cm="1">
        <f t="array" ref="C36">MONTH(A36)</f>
        <v>1</v>
      </c>
      <c r="D36" s="75"/>
      <c r="E36" s="125">
        <v>317700</v>
      </c>
      <c r="F36" s="41" cm="1">
        <f t="array" ref="F36">E36</f>
        <v>317700</v>
      </c>
      <c r="G36" s="119" cm="1">
        <f t="array" ref="G36">F36-F35</f>
        <v>200</v>
      </c>
      <c r="H36" s="119" cm="1">
        <f t="array" ref="H36">IF(G36&gt;0,G36,0)</f>
        <v>200</v>
      </c>
      <c r="I36" s="113" cm="1">
        <f t="array" ref="I36">MAX($F$10:F36)</f>
        <v>317700</v>
      </c>
      <c r="J36" s="126"/>
      <c r="K36" s="121" cm="1">
        <f t="array" ref="K36">MAX(0,I36-I35)</f>
        <v>200</v>
      </c>
      <c r="L36" s="113" cm="1">
        <f t="array" ref="L36">MIN(F36:F65)</f>
        <v>305050</v>
      </c>
      <c r="M36" s="113" cm="1">
        <f t="array" ref="M36">MAX(0,L36-L35)</f>
        <v>0</v>
      </c>
      <c r="N36" s="122" cm="1">
        <f t="array" ref="N36">MIN(M36,H36-K36)</f>
        <v>0</v>
      </c>
      <c r="O36" s="113" cm="1">
        <f t="array" ref="O36">K36+N36</f>
        <v>200</v>
      </c>
      <c r="P36" s="113" cm="1">
        <f t="array" ref="P36">H36-O36</f>
        <v>0</v>
      </c>
      <c r="Q36" s="119" cm="1">
        <f t="array" ref="Q36">MAX(0,IF(AND(K36=0,P36&gt;0),0,Q35+K36+U35))</f>
        <v>14390</v>
      </c>
      <c r="R36" s="119" cm="1">
        <f t="array" ref="R36">MAX(0,R35+P36+V35)</f>
        <v>0</v>
      </c>
      <c r="S36" s="119" cm="1">
        <f t="array" ref="S36">IF(G36&lt;0,G36,0)</f>
        <v>0</v>
      </c>
      <c r="T36" s="119" cm="1">
        <f t="array" ref="T36">MIN(0,S36+R35+V35)</f>
        <v>0</v>
      </c>
      <c r="U36" s="123" cm="1">
        <f t="array" ref="U36">MAX(S36,IF(Q36&gt;0,MAX(-Q36,S36),T36))</f>
        <v>0</v>
      </c>
      <c r="V36" s="124" cm="1">
        <f t="array" ref="V36">S36-U36</f>
        <v>0</v>
      </c>
      <c r="W36" s="105"/>
      <c r="X36" s="9"/>
      <c r="Y36" s="9"/>
    </row>
    <row r="37" ht="13.65" customHeight="1">
      <c r="A37" s="24">
        <v>43127</v>
      </c>
      <c r="B37" s="28" cm="1">
        <f t="array" ref="B37">YEAR(A37)</f>
        <v>2018</v>
      </c>
      <c r="C37" s="29" cm="1">
        <f t="array" ref="C37">MONTH(A37)</f>
        <v>1</v>
      </c>
      <c r="D37" s="75"/>
      <c r="E37" s="125">
        <v>317760</v>
      </c>
      <c r="F37" s="41" cm="1">
        <f t="array" ref="F37">E37</f>
        <v>317760</v>
      </c>
      <c r="G37" s="119" cm="1">
        <f t="array" ref="G37">F37-F36</f>
        <v>60</v>
      </c>
      <c r="H37" s="119" cm="1">
        <f t="array" ref="H37">IF(G37&gt;0,G37,0)</f>
        <v>60</v>
      </c>
      <c r="I37" s="113" cm="1">
        <f t="array" ref="I37">MAX($F$10:F37)</f>
        <v>317760</v>
      </c>
      <c r="J37" s="126"/>
      <c r="K37" s="121" cm="1">
        <f t="array" ref="K37">MAX(0,I37-I36)</f>
        <v>60</v>
      </c>
      <c r="L37" s="113" cm="1">
        <f t="array" ref="L37">MIN(F37:F66)</f>
        <v>304410</v>
      </c>
      <c r="M37" s="113" cm="1">
        <f t="array" ref="M37">MAX(0,L37-L36)</f>
        <v>0</v>
      </c>
      <c r="N37" s="122" cm="1">
        <f t="array" ref="N37">MIN(M37,H37-K37)</f>
        <v>0</v>
      </c>
      <c r="O37" s="113" cm="1">
        <f t="array" ref="O37">K37+N37</f>
        <v>60</v>
      </c>
      <c r="P37" s="113" cm="1">
        <f t="array" ref="P37">H37-O37</f>
        <v>0</v>
      </c>
      <c r="Q37" s="119" cm="1">
        <f t="array" ref="Q37">MAX(0,IF(AND(K37=0,P37&gt;0),0,Q36+K37+U36))</f>
        <v>14450</v>
      </c>
      <c r="R37" s="119" cm="1">
        <f t="array" ref="R37">MAX(0,R36+P37+V36)</f>
        <v>0</v>
      </c>
      <c r="S37" s="119" cm="1">
        <f t="array" ref="S37">IF(G37&lt;0,G37,0)</f>
        <v>0</v>
      </c>
      <c r="T37" s="119" cm="1">
        <f t="array" ref="T37">MIN(0,S37+R36+V36)</f>
        <v>0</v>
      </c>
      <c r="U37" s="123" cm="1">
        <f t="array" ref="U37">MAX(S37,IF(Q37&gt;0,MAX(-Q37,S37),T37))</f>
        <v>0</v>
      </c>
      <c r="V37" s="124" cm="1">
        <f t="array" ref="V37">S37-U37</f>
        <v>0</v>
      </c>
      <c r="W37" s="105"/>
      <c r="X37" s="9"/>
      <c r="Y37" s="9"/>
    </row>
    <row r="38" ht="13.65" customHeight="1">
      <c r="A38" s="24">
        <v>43128</v>
      </c>
      <c r="B38" s="28" cm="1">
        <f t="array" ref="B38">YEAR(A38)</f>
        <v>2018</v>
      </c>
      <c r="C38" s="29" cm="1">
        <f t="array" ref="C38">MONTH(A38)</f>
        <v>1</v>
      </c>
      <c r="D38" s="75"/>
      <c r="E38" s="125">
        <v>317300</v>
      </c>
      <c r="F38" s="41" cm="1">
        <f t="array" ref="F38">E38</f>
        <v>317300</v>
      </c>
      <c r="G38" s="119" cm="1">
        <f t="array" ref="G38">F38-F37</f>
        <v>-460</v>
      </c>
      <c r="H38" s="119" cm="1">
        <f t="array" ref="H38">IF(G38&gt;0,G38,0)</f>
        <v>0</v>
      </c>
      <c r="I38" s="113" cm="1">
        <f t="array" ref="I38">MAX($F$10:F38)</f>
        <v>317760</v>
      </c>
      <c r="J38" s="126"/>
      <c r="K38" s="121" cm="1">
        <f t="array" ref="K38">MAX(0,I38-I37)</f>
        <v>0</v>
      </c>
      <c r="L38" s="113" cm="1">
        <f t="array" ref="L38">MIN(F38:F67)</f>
        <v>303960</v>
      </c>
      <c r="M38" s="113" cm="1">
        <f t="array" ref="M38">MAX(0,L38-L37)</f>
        <v>0</v>
      </c>
      <c r="N38" s="122" cm="1">
        <f t="array" ref="N38">MIN(M38,H38-K38)</f>
        <v>0</v>
      </c>
      <c r="O38" s="113" cm="1">
        <f t="array" ref="O38">K38+N38</f>
        <v>0</v>
      </c>
      <c r="P38" s="113" cm="1">
        <f t="array" ref="P38">H38-O38</f>
        <v>0</v>
      </c>
      <c r="Q38" s="119" cm="1">
        <f t="array" ref="Q38">MAX(0,IF(AND(K38=0,P38&gt;0),0,Q37+K38+U37))</f>
        <v>14450</v>
      </c>
      <c r="R38" s="119" cm="1">
        <f t="array" ref="R38">MAX(0,R37+P38+V37)</f>
        <v>0</v>
      </c>
      <c r="S38" s="119" cm="1">
        <f t="array" ref="S38">IF(G38&lt;0,G38,0)</f>
        <v>-460</v>
      </c>
      <c r="T38" s="119" cm="1">
        <f t="array" ref="T38">MIN(0,S38+R37+V37)</f>
        <v>-460</v>
      </c>
      <c r="U38" s="123" cm="1">
        <f t="array" ref="U38">MAX(S38,IF(Q38&gt;0,MAX(-Q38,S38),T38))</f>
        <v>-460</v>
      </c>
      <c r="V38" s="124" cm="1">
        <f t="array" ref="V38">S38-U38</f>
        <v>0</v>
      </c>
      <c r="W38" s="105"/>
      <c r="X38" s="9"/>
      <c r="Y38" s="9"/>
    </row>
    <row r="39" ht="13.65" customHeight="1">
      <c r="A39" s="24">
        <v>43129</v>
      </c>
      <c r="B39" s="28" cm="1">
        <f t="array" ref="B39">YEAR(A39)</f>
        <v>2018</v>
      </c>
      <c r="C39" s="29" cm="1">
        <f t="array" ref="C39">MONTH(A39)</f>
        <v>1</v>
      </c>
      <c r="D39" s="75"/>
      <c r="E39" s="125">
        <v>316970</v>
      </c>
      <c r="F39" s="41" cm="1">
        <f t="array" ref="F39">E39</f>
        <v>316970</v>
      </c>
      <c r="G39" s="119" cm="1">
        <f t="array" ref="G39">F39-F38</f>
        <v>-330</v>
      </c>
      <c r="H39" s="119" cm="1">
        <f t="array" ref="H39">IF(G39&gt;0,G39,0)</f>
        <v>0</v>
      </c>
      <c r="I39" s="113" cm="1">
        <f t="array" ref="I39">MAX($F$10:F39)</f>
        <v>317760</v>
      </c>
      <c r="J39" s="126"/>
      <c r="K39" s="121" cm="1">
        <f t="array" ref="K39">MAX(0,I39-I38)</f>
        <v>0</v>
      </c>
      <c r="L39" s="113" cm="1">
        <f t="array" ref="L39">MIN(F39:F68)</f>
        <v>303310</v>
      </c>
      <c r="M39" s="113" cm="1">
        <f t="array" ref="M39">MAX(0,L39-L38)</f>
        <v>0</v>
      </c>
      <c r="N39" s="122" cm="1">
        <f t="array" ref="N39">MIN(M39,H39-K39)</f>
        <v>0</v>
      </c>
      <c r="O39" s="113" cm="1">
        <f t="array" ref="O39">K39+N39</f>
        <v>0</v>
      </c>
      <c r="P39" s="113" cm="1">
        <f t="array" ref="P39">H39-O39</f>
        <v>0</v>
      </c>
      <c r="Q39" s="119" cm="1">
        <f t="array" ref="Q39">MAX(0,IF(AND(K39=0,P39&gt;0),0,Q38+K39+U38))</f>
        <v>13990</v>
      </c>
      <c r="R39" s="119" cm="1">
        <f t="array" ref="R39">MAX(0,R38+P39+V38)</f>
        <v>0</v>
      </c>
      <c r="S39" s="119" cm="1">
        <f t="array" ref="S39">IF(G39&lt;0,G39,0)</f>
        <v>-330</v>
      </c>
      <c r="T39" s="119" cm="1">
        <f t="array" ref="T39">MIN(0,S39+R38+V38)</f>
        <v>-330</v>
      </c>
      <c r="U39" s="123" cm="1">
        <f t="array" ref="U39">MAX(S39,IF(Q39&gt;0,MAX(-Q39,S39),T39))</f>
        <v>-330</v>
      </c>
      <c r="V39" s="124" cm="1">
        <f t="array" ref="V39">S39-U39</f>
        <v>0</v>
      </c>
      <c r="W39" s="105"/>
      <c r="X39" s="9"/>
      <c r="Y39" s="9"/>
    </row>
    <row r="40" ht="13.65" customHeight="1">
      <c r="A40" s="24">
        <v>43130</v>
      </c>
      <c r="B40" s="28" cm="1">
        <f t="array" ref="B40">YEAR(A40)</f>
        <v>2018</v>
      </c>
      <c r="C40" s="29" cm="1">
        <f t="array" ref="C40">MONTH(A40)</f>
        <v>1</v>
      </c>
      <c r="D40" s="75"/>
      <c r="E40" s="125">
        <v>316580</v>
      </c>
      <c r="F40" s="41" cm="1">
        <f t="array" ref="F40">E40</f>
        <v>316580</v>
      </c>
      <c r="G40" s="119" cm="1">
        <f t="array" ref="G40">F40-F39</f>
        <v>-390</v>
      </c>
      <c r="H40" s="119" cm="1">
        <f t="array" ref="H40">IF(G40&gt;0,G40,0)</f>
        <v>0</v>
      </c>
      <c r="I40" s="113" cm="1">
        <f t="array" ref="I40">MAX($F$10:F40)</f>
        <v>317760</v>
      </c>
      <c r="J40" s="126"/>
      <c r="K40" s="121" cm="1">
        <f t="array" ref="K40">MAX(0,I40-I39)</f>
        <v>0</v>
      </c>
      <c r="L40" s="113" cm="1">
        <f t="array" ref="L40">MIN(F40:F69)</f>
        <v>302800</v>
      </c>
      <c r="M40" s="113" cm="1">
        <f t="array" ref="M40">MAX(0,L40-L39)</f>
        <v>0</v>
      </c>
      <c r="N40" s="122" cm="1">
        <f t="array" ref="N40">MIN(M40,H40-K40)</f>
        <v>0</v>
      </c>
      <c r="O40" s="113" cm="1">
        <f t="array" ref="O40">K40+N40</f>
        <v>0</v>
      </c>
      <c r="P40" s="113" cm="1">
        <f t="array" ref="P40">H40-O40</f>
        <v>0</v>
      </c>
      <c r="Q40" s="119" cm="1">
        <f t="array" ref="Q40">MAX(0,IF(AND(K40=0,P40&gt;0),0,Q39+K40+U39))</f>
        <v>13660</v>
      </c>
      <c r="R40" s="119" cm="1">
        <f t="array" ref="R40">MAX(0,R39+P40+V39)</f>
        <v>0</v>
      </c>
      <c r="S40" s="119" cm="1">
        <f t="array" ref="S40">IF(G40&lt;0,G40,0)</f>
        <v>-390</v>
      </c>
      <c r="T40" s="119" cm="1">
        <f t="array" ref="T40">MIN(0,S40+R39+V39)</f>
        <v>-390</v>
      </c>
      <c r="U40" s="123" cm="1">
        <f t="array" ref="U40">MAX(S40,IF(Q40&gt;0,MAX(-Q40,S40),T40))</f>
        <v>-390</v>
      </c>
      <c r="V40" s="124" cm="1">
        <f t="array" ref="V40">S40-U40</f>
        <v>0</v>
      </c>
      <c r="W40" s="105"/>
      <c r="X40" s="9"/>
      <c r="Y40" s="9"/>
    </row>
    <row r="41" ht="13.65" customHeight="1">
      <c r="A41" s="24">
        <v>43131</v>
      </c>
      <c r="B41" s="28" cm="1">
        <f t="array" ref="B41">YEAR(A41)</f>
        <v>2018</v>
      </c>
      <c r="C41" s="29" cm="1">
        <f t="array" ref="C41">MONTH(A41)</f>
        <v>1</v>
      </c>
      <c r="D41" s="75"/>
      <c r="E41" s="125">
        <v>316060</v>
      </c>
      <c r="F41" s="41" cm="1">
        <f t="array" ref="F41">E41</f>
        <v>316060</v>
      </c>
      <c r="G41" s="119" cm="1">
        <f t="array" ref="G41">F41-F40</f>
        <v>-520</v>
      </c>
      <c r="H41" s="119" cm="1">
        <f t="array" ref="H41">IF(G41&gt;0,G41,0)</f>
        <v>0</v>
      </c>
      <c r="I41" s="113" cm="1">
        <f t="array" ref="I41">MAX($F$10:F41)</f>
        <v>317760</v>
      </c>
      <c r="J41" s="126"/>
      <c r="K41" s="121" cm="1">
        <f t="array" ref="K41">MAX(0,I41-I40)</f>
        <v>0</v>
      </c>
      <c r="L41" s="113" cm="1">
        <f t="array" ref="L41">MIN(F41:F70)</f>
        <v>302410</v>
      </c>
      <c r="M41" s="113" cm="1">
        <f t="array" ref="M41">MAX(0,L41-L40)</f>
        <v>0</v>
      </c>
      <c r="N41" s="122" cm="1">
        <f t="array" ref="N41">MIN(M41,H41-K41)</f>
        <v>0</v>
      </c>
      <c r="O41" s="113" cm="1">
        <f t="array" ref="O41">K41+N41</f>
        <v>0</v>
      </c>
      <c r="P41" s="113" cm="1">
        <f t="array" ref="P41">H41-O41</f>
        <v>0</v>
      </c>
      <c r="Q41" s="119" cm="1">
        <f t="array" ref="Q41">MAX(0,IF(AND(K41=0,P41&gt;0),0,Q40+K41+U40))</f>
        <v>13270</v>
      </c>
      <c r="R41" s="119" cm="1">
        <f t="array" ref="R41">MAX(0,R40+P41+V40)</f>
        <v>0</v>
      </c>
      <c r="S41" s="119" cm="1">
        <f t="array" ref="S41">IF(G41&lt;0,G41,0)</f>
        <v>-520</v>
      </c>
      <c r="T41" s="119" cm="1">
        <f t="array" ref="T41">MIN(0,S41+R40+V40)</f>
        <v>-520</v>
      </c>
      <c r="U41" s="123" cm="1">
        <f t="array" ref="U41">MAX(S41,IF(Q41&gt;0,MAX(-Q41,S41),T41))</f>
        <v>-520</v>
      </c>
      <c r="V41" s="124" cm="1">
        <f t="array" ref="V41">S41-U41</f>
        <v>0</v>
      </c>
      <c r="W41" s="105"/>
      <c r="X41" s="9"/>
      <c r="Y41" s="9"/>
    </row>
    <row r="42" ht="13.65" customHeight="1">
      <c r="A42" s="24">
        <v>43132</v>
      </c>
      <c r="B42" s="28" cm="1">
        <f t="array" ref="B42">YEAR(A42)</f>
        <v>2018</v>
      </c>
      <c r="C42" s="29" cm="1">
        <f t="array" ref="C42">MONTH(A42)</f>
        <v>2</v>
      </c>
      <c r="D42" s="9"/>
      <c r="E42" s="125">
        <v>315730</v>
      </c>
      <c r="F42" s="41" cm="1">
        <f t="array" ref="F42">E42</f>
        <v>315730</v>
      </c>
      <c r="G42" s="119" cm="1">
        <f t="array" ref="G42">F42-F41</f>
        <v>-330</v>
      </c>
      <c r="H42" s="119" cm="1">
        <f t="array" ref="H42">IF(G42&gt;0,G42,0)</f>
        <v>0</v>
      </c>
      <c r="I42" s="113" cm="1">
        <f t="array" ref="I42">MAX($F$10:F42)</f>
        <v>317760</v>
      </c>
      <c r="J42" s="126"/>
      <c r="K42" s="121" cm="1">
        <f t="array" ref="K42">MAX(0,I42-I41)</f>
        <v>0</v>
      </c>
      <c r="L42" s="113" cm="1">
        <f t="array" ref="L42">MIN(F42:F71)</f>
        <v>302160</v>
      </c>
      <c r="M42" s="113" cm="1">
        <f t="array" ref="M42">MAX(0,L42-L41)</f>
        <v>0</v>
      </c>
      <c r="N42" s="122" cm="1">
        <f t="array" ref="N42">MIN(M42,H42-K42)</f>
        <v>0</v>
      </c>
      <c r="O42" s="113" cm="1">
        <f t="array" ref="O42">K42+N42</f>
        <v>0</v>
      </c>
      <c r="P42" s="113" cm="1">
        <f t="array" ref="P42">H42-O42</f>
        <v>0</v>
      </c>
      <c r="Q42" s="119" cm="1">
        <f t="array" ref="Q42">MAX(0,IF(AND(K42=0,P42&gt;0),0,Q41+K42+U41))</f>
        <v>12750</v>
      </c>
      <c r="R42" s="119" cm="1">
        <f t="array" ref="R42">MAX(0,R41+P42+V41)</f>
        <v>0</v>
      </c>
      <c r="S42" s="119" cm="1">
        <f t="array" ref="S42">IF(G42&lt;0,G42,0)</f>
        <v>-330</v>
      </c>
      <c r="T42" s="119" cm="1">
        <f t="array" ref="T42">MIN(0,S42+R41+V41)</f>
        <v>-330</v>
      </c>
      <c r="U42" s="123" cm="1">
        <f t="array" ref="U42">MAX(S42,IF(Q42&gt;0,MAX(-Q42,S42),T42))</f>
        <v>-330</v>
      </c>
      <c r="V42" s="124" cm="1">
        <f t="array" ref="V42">S42-U42</f>
        <v>0</v>
      </c>
      <c r="W42" s="105"/>
      <c r="X42" s="9"/>
      <c r="Y42" s="9"/>
    </row>
    <row r="43" ht="13.65" customHeight="1">
      <c r="A43" s="24">
        <v>43133</v>
      </c>
      <c r="B43" s="28" cm="1">
        <f t="array" ref="B43">YEAR(A43)</f>
        <v>2018</v>
      </c>
      <c r="C43" s="29" cm="1">
        <f t="array" ref="C43">MONTH(A43)</f>
        <v>2</v>
      </c>
      <c r="D43" s="9"/>
      <c r="E43" s="125">
        <v>315270</v>
      </c>
      <c r="F43" s="41" cm="1">
        <f t="array" ref="F43">E43</f>
        <v>315270</v>
      </c>
      <c r="G43" s="119" cm="1">
        <f t="array" ref="G43">F43-F42</f>
        <v>-460</v>
      </c>
      <c r="H43" s="119" cm="1">
        <f t="array" ref="H43">IF(G43&gt;0,G43,0)</f>
        <v>0</v>
      </c>
      <c r="I43" s="113" cm="1">
        <f t="array" ref="I43">MAX($F$10:F43)</f>
        <v>317760</v>
      </c>
      <c r="J43" s="126"/>
      <c r="K43" s="121" cm="1">
        <f t="array" ref="K43">MAX(0,I43-I42)</f>
        <v>0</v>
      </c>
      <c r="L43" s="113" cm="1">
        <f t="array" ref="L43">MIN(F43:F72)</f>
        <v>301770</v>
      </c>
      <c r="M43" s="113" cm="1">
        <f t="array" ref="M43">MAX(0,L43-L42)</f>
        <v>0</v>
      </c>
      <c r="N43" s="122" cm="1">
        <f t="array" ref="N43">MIN(M43,H43-K43)</f>
        <v>0</v>
      </c>
      <c r="O43" s="113" cm="1">
        <f t="array" ref="O43">K43+N43</f>
        <v>0</v>
      </c>
      <c r="P43" s="113" cm="1">
        <f t="array" ref="P43">H43-O43</f>
        <v>0</v>
      </c>
      <c r="Q43" s="119" cm="1">
        <f t="array" ref="Q43">MAX(0,IF(AND(K43=0,P43&gt;0),0,Q42+K43+U42))</f>
        <v>12420</v>
      </c>
      <c r="R43" s="119" cm="1">
        <f t="array" ref="R43">MAX(0,R42+P43+V42)</f>
        <v>0</v>
      </c>
      <c r="S43" s="119" cm="1">
        <f t="array" ref="S43">IF(G43&lt;0,G43,0)</f>
        <v>-460</v>
      </c>
      <c r="T43" s="119" cm="1">
        <f t="array" ref="T43">MIN(0,S43+R42+V42)</f>
        <v>-460</v>
      </c>
      <c r="U43" s="123" cm="1">
        <f t="array" ref="U43">MAX(S43,IF(Q43&gt;0,MAX(-Q43,S43),T43))</f>
        <v>-460</v>
      </c>
      <c r="V43" s="124" cm="1">
        <f t="array" ref="V43">S43-U43</f>
        <v>0</v>
      </c>
      <c r="W43" s="105"/>
      <c r="X43" s="9"/>
      <c r="Y43" s="9"/>
    </row>
    <row r="44" ht="13.65" customHeight="1">
      <c r="A44" s="24">
        <v>43134</v>
      </c>
      <c r="B44" s="28" cm="1">
        <f t="array" ref="B44">YEAR(A44)</f>
        <v>2018</v>
      </c>
      <c r="C44" s="29" cm="1">
        <f t="array" ref="C44">MONTH(A44)</f>
        <v>2</v>
      </c>
      <c r="D44" s="9"/>
      <c r="E44" s="125">
        <v>314940</v>
      </c>
      <c r="F44" s="41" cm="1">
        <f t="array" ref="F44">E44</f>
        <v>314940</v>
      </c>
      <c r="G44" s="119" cm="1">
        <f t="array" ref="G44">F44-F43</f>
        <v>-330</v>
      </c>
      <c r="H44" s="119" cm="1">
        <f t="array" ref="H44">IF(G44&gt;0,G44,0)</f>
        <v>0</v>
      </c>
      <c r="I44" s="113" cm="1">
        <f t="array" ref="I44">MAX($F$10:F44)</f>
        <v>317760</v>
      </c>
      <c r="J44" s="126"/>
      <c r="K44" s="121" cm="1">
        <f t="array" ref="K44">MAX(0,I44-I43)</f>
        <v>0</v>
      </c>
      <c r="L44" s="113" cm="1">
        <f t="array" ref="L44">MIN(F44:F73)</f>
        <v>301060</v>
      </c>
      <c r="M44" s="113" cm="1">
        <f t="array" ref="M44">MAX(0,L44-L43)</f>
        <v>0</v>
      </c>
      <c r="N44" s="122" cm="1">
        <f t="array" ref="N44">MIN(M44,H44-K44)</f>
        <v>0</v>
      </c>
      <c r="O44" s="113" cm="1">
        <f t="array" ref="O44">K44+N44</f>
        <v>0</v>
      </c>
      <c r="P44" s="113" cm="1">
        <f t="array" ref="P44">H44-O44</f>
        <v>0</v>
      </c>
      <c r="Q44" s="119" cm="1">
        <f t="array" ref="Q44">MAX(0,IF(AND(K44=0,P44&gt;0),0,Q43+K44+U43))</f>
        <v>11960</v>
      </c>
      <c r="R44" s="119" cm="1">
        <f t="array" ref="R44">MAX(0,R43+P44+V43)</f>
        <v>0</v>
      </c>
      <c r="S44" s="119" cm="1">
        <f t="array" ref="S44">IF(G44&lt;0,G44,0)</f>
        <v>-330</v>
      </c>
      <c r="T44" s="119" cm="1">
        <f t="array" ref="T44">MIN(0,S44+R43+V43)</f>
        <v>-330</v>
      </c>
      <c r="U44" s="123" cm="1">
        <f t="array" ref="U44">MAX(S44,IF(Q44&gt;0,MAX(-Q44,S44),T44))</f>
        <v>-330</v>
      </c>
      <c r="V44" s="124" cm="1">
        <f t="array" ref="V44">S44-U44</f>
        <v>0</v>
      </c>
      <c r="W44" s="105"/>
      <c r="X44" s="9"/>
      <c r="Y44" s="9"/>
    </row>
    <row r="45" ht="13.65" customHeight="1">
      <c r="A45" s="24">
        <v>43135</v>
      </c>
      <c r="B45" s="28" cm="1">
        <f t="array" ref="B45">YEAR(A45)</f>
        <v>2018</v>
      </c>
      <c r="C45" s="29" cm="1">
        <f t="array" ref="C45">MONTH(A45)</f>
        <v>2</v>
      </c>
      <c r="D45" s="9"/>
      <c r="E45" s="125">
        <v>314810</v>
      </c>
      <c r="F45" s="41" cm="1">
        <f t="array" ref="F45">E45</f>
        <v>314810</v>
      </c>
      <c r="G45" s="119" cm="1">
        <f t="array" ref="G45">F45-F44</f>
        <v>-130</v>
      </c>
      <c r="H45" s="119" cm="1">
        <f t="array" ref="H45">IF(G45&gt;0,G45,0)</f>
        <v>0</v>
      </c>
      <c r="I45" s="113" cm="1">
        <f t="array" ref="I45">MAX($F$10:F45)</f>
        <v>317760</v>
      </c>
      <c r="J45" s="126"/>
      <c r="K45" s="121" cm="1">
        <f t="array" ref="K45">MAX(0,I45-I44)</f>
        <v>0</v>
      </c>
      <c r="L45" s="113" cm="1">
        <f t="array" ref="L45">MIN(F45:F74)</f>
        <v>300420</v>
      </c>
      <c r="M45" s="113" cm="1">
        <f t="array" ref="M45">MAX(0,L45-L44)</f>
        <v>0</v>
      </c>
      <c r="N45" s="122" cm="1">
        <f t="array" ref="N45">MIN(M45,H45-K45)</f>
        <v>0</v>
      </c>
      <c r="O45" s="113" cm="1">
        <f t="array" ref="O45">K45+N45</f>
        <v>0</v>
      </c>
      <c r="P45" s="113" cm="1">
        <f t="array" ref="P45">H45-O45</f>
        <v>0</v>
      </c>
      <c r="Q45" s="119" cm="1">
        <f t="array" ref="Q45">MAX(0,IF(AND(K45=0,P45&gt;0),0,Q44+K45+U44))</f>
        <v>11630</v>
      </c>
      <c r="R45" s="119" cm="1">
        <f t="array" ref="R45">MAX(0,R44+P45+V44)</f>
        <v>0</v>
      </c>
      <c r="S45" s="119" cm="1">
        <f t="array" ref="S45">IF(G45&lt;0,G45,0)</f>
        <v>-130</v>
      </c>
      <c r="T45" s="119" cm="1">
        <f t="array" ref="T45">MIN(0,S45+R44+V44)</f>
        <v>-130</v>
      </c>
      <c r="U45" s="123" cm="1">
        <f t="array" ref="U45">MAX(S45,IF(Q45&gt;0,MAX(-Q45,S45),T45))</f>
        <v>-130</v>
      </c>
      <c r="V45" s="124" cm="1">
        <f t="array" ref="V45">S45-U45</f>
        <v>0</v>
      </c>
      <c r="W45" s="105"/>
      <c r="X45" s="9"/>
      <c r="Y45" s="9"/>
    </row>
    <row r="46" ht="13.65" customHeight="1">
      <c r="A46" s="24">
        <v>43136</v>
      </c>
      <c r="B46" s="28" cm="1">
        <f t="array" ref="B46">YEAR(A46)</f>
        <v>2018</v>
      </c>
      <c r="C46" s="29" cm="1">
        <f t="array" ref="C46">MONTH(A46)</f>
        <v>2</v>
      </c>
      <c r="D46" s="9"/>
      <c r="E46" s="125">
        <v>314610</v>
      </c>
      <c r="F46" s="41" cm="1">
        <f t="array" ref="F46">E46</f>
        <v>314610</v>
      </c>
      <c r="G46" s="119" cm="1">
        <f t="array" ref="G46">F46-F45</f>
        <v>-200</v>
      </c>
      <c r="H46" s="119" cm="1">
        <f t="array" ref="H46">IF(G46&gt;0,G46,0)</f>
        <v>0</v>
      </c>
      <c r="I46" s="113" cm="1">
        <f t="array" ref="I46">MAX($F$10:F46)</f>
        <v>317760</v>
      </c>
      <c r="J46" s="126"/>
      <c r="K46" s="121" cm="1">
        <f t="array" ref="K46">MAX(0,I46-I45)</f>
        <v>0</v>
      </c>
      <c r="L46" s="113" cm="1">
        <f t="array" ref="L46">MIN(F46:F75)</f>
        <v>299780</v>
      </c>
      <c r="M46" s="113" cm="1">
        <f t="array" ref="M46">MAX(0,L46-L45)</f>
        <v>0</v>
      </c>
      <c r="N46" s="122" cm="1">
        <f t="array" ref="N46">MIN(M46,H46-K46)</f>
        <v>0</v>
      </c>
      <c r="O46" s="113" cm="1">
        <f t="array" ref="O46">K46+N46</f>
        <v>0</v>
      </c>
      <c r="P46" s="113" cm="1">
        <f t="array" ref="P46">H46-O46</f>
        <v>0</v>
      </c>
      <c r="Q46" s="119" cm="1">
        <f t="array" ref="Q46">MAX(0,IF(AND(K46=0,P46&gt;0),0,Q45+K46+U45))</f>
        <v>11500</v>
      </c>
      <c r="R46" s="119" cm="1">
        <f t="array" ref="R46">MAX(0,R45+P46+V45)</f>
        <v>0</v>
      </c>
      <c r="S46" s="119" cm="1">
        <f t="array" ref="S46">IF(G46&lt;0,G46,0)</f>
        <v>-200</v>
      </c>
      <c r="T46" s="119" cm="1">
        <f t="array" ref="T46">MIN(0,S46+R45+V45)</f>
        <v>-200</v>
      </c>
      <c r="U46" s="123" cm="1">
        <f t="array" ref="U46">MAX(S46,IF(Q46&gt;0,MAX(-Q46,S46),T46))</f>
        <v>-200</v>
      </c>
      <c r="V46" s="124" cm="1">
        <f t="array" ref="V46">S46-U46</f>
        <v>0</v>
      </c>
      <c r="W46" s="105"/>
      <c r="X46" s="9"/>
      <c r="Y46" s="9"/>
    </row>
    <row r="47" ht="13.65" customHeight="1">
      <c r="A47" s="24">
        <v>43137</v>
      </c>
      <c r="B47" s="28" cm="1">
        <f t="array" ref="B47">YEAR(A47)</f>
        <v>2018</v>
      </c>
      <c r="C47" s="29" cm="1">
        <f t="array" ref="C47">MONTH(A47)</f>
        <v>2</v>
      </c>
      <c r="D47" s="9"/>
      <c r="E47" s="125">
        <v>314610</v>
      </c>
      <c r="F47" s="41" cm="1">
        <f t="array" ref="F47">E47</f>
        <v>314610</v>
      </c>
      <c r="G47" s="119" cm="1">
        <f t="array" ref="G47">F47-F46</f>
        <v>0</v>
      </c>
      <c r="H47" s="119" cm="1">
        <f t="array" ref="H47">IF(G47&gt;0,G47,0)</f>
        <v>0</v>
      </c>
      <c r="I47" s="113" cm="1">
        <f t="array" ref="I47">MAX($F$10:F47)</f>
        <v>317760</v>
      </c>
      <c r="J47" s="126"/>
      <c r="K47" s="121" cm="1">
        <f t="array" ref="K47">MAX(0,I47-I46)</f>
        <v>0</v>
      </c>
      <c r="L47" s="113" cm="1">
        <f t="array" ref="L47">MIN(F47:F76)</f>
        <v>299020</v>
      </c>
      <c r="M47" s="113" cm="1">
        <f t="array" ref="M47">MAX(0,L47-L46)</f>
        <v>0</v>
      </c>
      <c r="N47" s="122" cm="1">
        <f t="array" ref="N47">MIN(M47,H47-K47)</f>
        <v>0</v>
      </c>
      <c r="O47" s="113" cm="1">
        <f t="array" ref="O47">K47+N47</f>
        <v>0</v>
      </c>
      <c r="P47" s="113" cm="1">
        <f t="array" ref="P47">H47-O47</f>
        <v>0</v>
      </c>
      <c r="Q47" s="119" cm="1">
        <f t="array" ref="Q47">MAX(0,IF(AND(K47=0,P47&gt;0),0,Q46+K47+U46))</f>
        <v>11300</v>
      </c>
      <c r="R47" s="119" cm="1">
        <f t="array" ref="R47">MAX(0,R46+P47+V46)</f>
        <v>0</v>
      </c>
      <c r="S47" s="119" cm="1">
        <f t="array" ref="S47">IF(G47&lt;0,G47,0)</f>
        <v>0</v>
      </c>
      <c r="T47" s="119" cm="1">
        <f t="array" ref="T47">MIN(0,S47+R46+V46)</f>
        <v>0</v>
      </c>
      <c r="U47" s="123" cm="1">
        <f t="array" ref="U47">MAX(S47,IF(Q47&gt;0,MAX(-Q47,S47),T47))</f>
        <v>0</v>
      </c>
      <c r="V47" s="124" cm="1">
        <f t="array" ref="V47">S47-U47</f>
        <v>0</v>
      </c>
      <c r="W47" s="105"/>
      <c r="X47" s="9"/>
      <c r="Y47" s="9"/>
    </row>
    <row r="48" ht="13.65" customHeight="1">
      <c r="A48" s="24">
        <v>43138</v>
      </c>
      <c r="B48" s="28" cm="1">
        <f t="array" ref="B48">YEAR(A48)</f>
        <v>2018</v>
      </c>
      <c r="C48" s="29" cm="1">
        <f t="array" ref="C48">MONTH(A48)</f>
        <v>2</v>
      </c>
      <c r="D48" s="9"/>
      <c r="E48" s="125">
        <v>314480</v>
      </c>
      <c r="F48" s="41" cm="1">
        <f t="array" ref="F48">E48</f>
        <v>314480</v>
      </c>
      <c r="G48" s="119" cm="1">
        <f t="array" ref="G48">F48-F47</f>
        <v>-130</v>
      </c>
      <c r="H48" s="119" cm="1">
        <f t="array" ref="H48">IF(G48&gt;0,G48,0)</f>
        <v>0</v>
      </c>
      <c r="I48" s="113" cm="1">
        <f t="array" ref="I48">MAX($F$10:F48)</f>
        <v>317760</v>
      </c>
      <c r="J48" s="126"/>
      <c r="K48" s="121" cm="1">
        <f t="array" ref="K48">MAX(0,I48-I47)</f>
        <v>0</v>
      </c>
      <c r="L48" s="113" cm="1">
        <f t="array" ref="L48">MIN(F48:F77)</f>
        <v>298700</v>
      </c>
      <c r="M48" s="113" cm="1">
        <f t="array" ref="M48">MAX(0,L48-L47)</f>
        <v>0</v>
      </c>
      <c r="N48" s="122" cm="1">
        <f t="array" ref="N48">MIN(M48,H48-K48)</f>
        <v>0</v>
      </c>
      <c r="O48" s="113" cm="1">
        <f t="array" ref="O48">K48+N48</f>
        <v>0</v>
      </c>
      <c r="P48" s="113" cm="1">
        <f t="array" ref="P48">H48-O48</f>
        <v>0</v>
      </c>
      <c r="Q48" s="119" cm="1">
        <f t="array" ref="Q48">MAX(0,IF(AND(K48=0,P48&gt;0),0,Q47+K48+U47))</f>
        <v>11300</v>
      </c>
      <c r="R48" s="119" cm="1">
        <f t="array" ref="R48">MAX(0,R47+P48+V47)</f>
        <v>0</v>
      </c>
      <c r="S48" s="119" cm="1">
        <f t="array" ref="S48">IF(G48&lt;0,G48,0)</f>
        <v>-130</v>
      </c>
      <c r="T48" s="119" cm="1">
        <f t="array" ref="T48">MIN(0,S48+R47+V47)</f>
        <v>-130</v>
      </c>
      <c r="U48" s="123" cm="1">
        <f t="array" ref="U48">MAX(S48,IF(Q48&gt;0,MAX(-Q48,S48),T48))</f>
        <v>-130</v>
      </c>
      <c r="V48" s="124" cm="1">
        <f t="array" ref="V48">S48-U48</f>
        <v>0</v>
      </c>
      <c r="W48" s="105"/>
      <c r="X48" s="9"/>
      <c r="Y48" s="9"/>
    </row>
    <row r="49" ht="13.65" customHeight="1">
      <c r="A49" s="24">
        <v>43139</v>
      </c>
      <c r="B49" s="28" cm="1">
        <f t="array" ref="B49">YEAR(A49)</f>
        <v>2018</v>
      </c>
      <c r="C49" s="29" cm="1">
        <f t="array" ref="C49">MONTH(A49)</f>
        <v>2</v>
      </c>
      <c r="D49" s="9"/>
      <c r="E49" s="125">
        <v>314420</v>
      </c>
      <c r="F49" s="41" cm="1">
        <f t="array" ref="F49">E49</f>
        <v>314420</v>
      </c>
      <c r="G49" s="119" cm="1">
        <f t="array" ref="G49">F49-F48</f>
        <v>-60</v>
      </c>
      <c r="H49" s="119" cm="1">
        <f t="array" ref="H49">IF(G49&gt;0,G49,0)</f>
        <v>0</v>
      </c>
      <c r="I49" s="113" cm="1">
        <f t="array" ref="I49">MAX($F$10:F49)</f>
        <v>317760</v>
      </c>
      <c r="J49" s="126"/>
      <c r="K49" s="121" cm="1">
        <f t="array" ref="K49">MAX(0,I49-I48)</f>
        <v>0</v>
      </c>
      <c r="L49" s="113" cm="1">
        <f t="array" ref="L49">MIN(F49:F78)</f>
        <v>298500</v>
      </c>
      <c r="M49" s="113" cm="1">
        <f t="array" ref="M49">MAX(0,L49-L48)</f>
        <v>0</v>
      </c>
      <c r="N49" s="122" cm="1">
        <f t="array" ref="N49">MIN(M49,H49-K49)</f>
        <v>0</v>
      </c>
      <c r="O49" s="113" cm="1">
        <f t="array" ref="O49">K49+N49</f>
        <v>0</v>
      </c>
      <c r="P49" s="113" cm="1">
        <f t="array" ref="P49">H49-O49</f>
        <v>0</v>
      </c>
      <c r="Q49" s="119" cm="1">
        <f t="array" ref="Q49">MAX(0,IF(AND(K49=0,P49&gt;0),0,Q48+K49+U48))</f>
        <v>11170</v>
      </c>
      <c r="R49" s="119" cm="1">
        <f t="array" ref="R49">MAX(0,R48+P49+V48)</f>
        <v>0</v>
      </c>
      <c r="S49" s="119" cm="1">
        <f t="array" ref="S49">IF(G49&lt;0,G49,0)</f>
        <v>-60</v>
      </c>
      <c r="T49" s="119" cm="1">
        <f t="array" ref="T49">MIN(0,S49+R48+V48)</f>
        <v>-60</v>
      </c>
      <c r="U49" s="123" cm="1">
        <f t="array" ref="U49">MAX(S49,IF(Q49&gt;0,MAX(-Q49,S49),T49))</f>
        <v>-60</v>
      </c>
      <c r="V49" s="124" cm="1">
        <f t="array" ref="V49">S49-U49</f>
        <v>0</v>
      </c>
      <c r="W49" s="105"/>
      <c r="X49" s="9"/>
      <c r="Y49" s="9"/>
    </row>
    <row r="50" ht="13.65" customHeight="1">
      <c r="A50" s="24">
        <v>43140</v>
      </c>
      <c r="B50" s="28" cm="1">
        <f t="array" ref="B50">YEAR(A50)</f>
        <v>2018</v>
      </c>
      <c r="C50" s="29" cm="1">
        <f t="array" ref="C50">MONTH(A50)</f>
        <v>2</v>
      </c>
      <c r="D50" s="9"/>
      <c r="E50" s="125">
        <v>314420</v>
      </c>
      <c r="F50" s="41" cm="1">
        <f t="array" ref="F50">E50</f>
        <v>314420</v>
      </c>
      <c r="G50" s="119" cm="1">
        <f t="array" ref="G50">F50-F49</f>
        <v>0</v>
      </c>
      <c r="H50" s="119" cm="1">
        <f t="array" ref="H50">IF(G50&gt;0,G50,0)</f>
        <v>0</v>
      </c>
      <c r="I50" s="113" cm="1">
        <f t="array" ref="I50">MAX($F$10:F50)</f>
        <v>317760</v>
      </c>
      <c r="J50" s="126"/>
      <c r="K50" s="121" cm="1">
        <f t="array" ref="K50">MAX(0,I50-I49)</f>
        <v>0</v>
      </c>
      <c r="L50" s="113" cm="1">
        <f t="array" ref="L50">MIN(F50:F79)</f>
        <v>298250</v>
      </c>
      <c r="M50" s="113" cm="1">
        <f t="array" ref="M50">MAX(0,L50-L49)</f>
        <v>0</v>
      </c>
      <c r="N50" s="122" cm="1">
        <f t="array" ref="N50">MIN(M50,H50-K50)</f>
        <v>0</v>
      </c>
      <c r="O50" s="113" cm="1">
        <f t="array" ref="O50">K50+N50</f>
        <v>0</v>
      </c>
      <c r="P50" s="113" cm="1">
        <f t="array" ref="P50">H50-O50</f>
        <v>0</v>
      </c>
      <c r="Q50" s="119" cm="1">
        <f t="array" ref="Q50">MAX(0,IF(AND(K50=0,P50&gt;0),0,Q49+K50+U49))</f>
        <v>11110</v>
      </c>
      <c r="R50" s="119" cm="1">
        <f t="array" ref="R50">MAX(0,R49+P50+V49)</f>
        <v>0</v>
      </c>
      <c r="S50" s="119" cm="1">
        <f t="array" ref="S50">IF(G50&lt;0,G50,0)</f>
        <v>0</v>
      </c>
      <c r="T50" s="119" cm="1">
        <f t="array" ref="T50">MIN(0,S50+R49+V49)</f>
        <v>0</v>
      </c>
      <c r="U50" s="123" cm="1">
        <f t="array" ref="U50">MAX(S50,IF(Q50&gt;0,MAX(-Q50,S50),T50))</f>
        <v>0</v>
      </c>
      <c r="V50" s="124" cm="1">
        <f t="array" ref="V50">S50-U50</f>
        <v>0</v>
      </c>
      <c r="W50" s="105"/>
      <c r="X50" s="9"/>
      <c r="Y50" s="9"/>
    </row>
    <row r="51" ht="13.65" customHeight="1">
      <c r="A51" s="24">
        <v>43141</v>
      </c>
      <c r="B51" s="28" cm="1">
        <f t="array" ref="B51">YEAR(A51)</f>
        <v>2018</v>
      </c>
      <c r="C51" s="29" cm="1">
        <f t="array" ref="C51">MONTH(A51)</f>
        <v>2</v>
      </c>
      <c r="D51" s="9"/>
      <c r="E51" s="125">
        <v>314280</v>
      </c>
      <c r="F51" s="41" cm="1">
        <f t="array" ref="F51">E51</f>
        <v>314280</v>
      </c>
      <c r="G51" s="119" cm="1">
        <f t="array" ref="G51">F51-F50</f>
        <v>-140</v>
      </c>
      <c r="H51" s="119" cm="1">
        <f t="array" ref="H51">IF(G51&gt;0,G51,0)</f>
        <v>0</v>
      </c>
      <c r="I51" s="113" cm="1">
        <f t="array" ref="I51">MAX($F$10:F51)</f>
        <v>317760</v>
      </c>
      <c r="J51" s="126"/>
      <c r="K51" s="121" cm="1">
        <f t="array" ref="K51">MAX(0,I51-I50)</f>
        <v>0</v>
      </c>
      <c r="L51" s="113" cm="1">
        <f t="array" ref="L51">MIN(F51:F80)</f>
        <v>298250</v>
      </c>
      <c r="M51" s="113" cm="1">
        <f t="array" ref="M51">MAX(0,L51-L50)</f>
        <v>0</v>
      </c>
      <c r="N51" s="122" cm="1">
        <f t="array" ref="N51">MIN(M51,H51-K51)</f>
        <v>0</v>
      </c>
      <c r="O51" s="113" cm="1">
        <f t="array" ref="O51">K51+N51</f>
        <v>0</v>
      </c>
      <c r="P51" s="113" cm="1">
        <f t="array" ref="P51">H51-O51</f>
        <v>0</v>
      </c>
      <c r="Q51" s="119" cm="1">
        <f t="array" ref="Q51">MAX(0,IF(AND(K51=0,P51&gt;0),0,Q50+K51+U50))</f>
        <v>11110</v>
      </c>
      <c r="R51" s="119" cm="1">
        <f t="array" ref="R51">MAX(0,R50+P51+V50)</f>
        <v>0</v>
      </c>
      <c r="S51" s="119" cm="1">
        <f t="array" ref="S51">IF(G51&lt;0,G51,0)</f>
        <v>-140</v>
      </c>
      <c r="T51" s="119" cm="1">
        <f t="array" ref="T51">MIN(0,S51+R50+V50)</f>
        <v>-140</v>
      </c>
      <c r="U51" s="123" cm="1">
        <f t="array" ref="U51">MAX(S51,IF(Q51&gt;0,MAX(-Q51,S51),T51))</f>
        <v>-140</v>
      </c>
      <c r="V51" s="124" cm="1">
        <f t="array" ref="V51">S51-U51</f>
        <v>0</v>
      </c>
      <c r="W51" s="105"/>
      <c r="X51" s="9"/>
      <c r="Y51" s="9"/>
    </row>
    <row r="52" ht="13.65" customHeight="1">
      <c r="A52" s="24">
        <v>43142</v>
      </c>
      <c r="B52" s="28" cm="1">
        <f t="array" ref="B52">YEAR(A52)</f>
        <v>2018</v>
      </c>
      <c r="C52" s="29" cm="1">
        <f t="array" ref="C52">MONTH(A52)</f>
        <v>2</v>
      </c>
      <c r="D52" s="9"/>
      <c r="E52" s="125">
        <v>313630</v>
      </c>
      <c r="F52" s="41" cm="1">
        <f t="array" ref="F52">E52</f>
        <v>313630</v>
      </c>
      <c r="G52" s="119" cm="1">
        <f t="array" ref="G52">F52-F51</f>
        <v>-650</v>
      </c>
      <c r="H52" s="119" cm="1">
        <f t="array" ref="H52">IF(G52&gt;0,G52,0)</f>
        <v>0</v>
      </c>
      <c r="I52" s="113" cm="1">
        <f t="array" ref="I52">MAX($F$10:F52)</f>
        <v>317760</v>
      </c>
      <c r="J52" s="126"/>
      <c r="K52" s="121" cm="1">
        <f t="array" ref="K52">MAX(0,I52-I51)</f>
        <v>0</v>
      </c>
      <c r="L52" s="113" cm="1">
        <f t="array" ref="L52">MIN(F52:F81)</f>
        <v>298250</v>
      </c>
      <c r="M52" s="113" cm="1">
        <f t="array" ref="M52">MAX(0,L52-L51)</f>
        <v>0</v>
      </c>
      <c r="N52" s="122" cm="1">
        <f t="array" ref="N52">MIN(M52,H52-K52)</f>
        <v>0</v>
      </c>
      <c r="O52" s="113" cm="1">
        <f t="array" ref="O52">K52+N52</f>
        <v>0</v>
      </c>
      <c r="P52" s="113" cm="1">
        <f t="array" ref="P52">H52-O52</f>
        <v>0</v>
      </c>
      <c r="Q52" s="119" cm="1">
        <f t="array" ref="Q52">MAX(0,IF(AND(K52=0,P52&gt;0),0,Q51+K52+U51))</f>
        <v>10970</v>
      </c>
      <c r="R52" s="119" cm="1">
        <f t="array" ref="R52">MAX(0,R51+P52+V51)</f>
        <v>0</v>
      </c>
      <c r="S52" s="119" cm="1">
        <f t="array" ref="S52">IF(G52&lt;0,G52,0)</f>
        <v>-650</v>
      </c>
      <c r="T52" s="119" cm="1">
        <f t="array" ref="T52">MIN(0,S52+R51+V51)</f>
        <v>-650</v>
      </c>
      <c r="U52" s="123" cm="1">
        <f t="array" ref="U52">MAX(S52,IF(Q52&gt;0,MAX(-Q52,S52),T52))</f>
        <v>-650</v>
      </c>
      <c r="V52" s="124" cm="1">
        <f t="array" ref="V52">S52-U52</f>
        <v>0</v>
      </c>
      <c r="W52" s="105"/>
      <c r="X52" s="9"/>
      <c r="Y52" s="9"/>
    </row>
    <row r="53" ht="13.65" customHeight="1">
      <c r="A53" s="24">
        <v>43143</v>
      </c>
      <c r="B53" s="28" cm="1">
        <f t="array" ref="B53">YEAR(A53)</f>
        <v>2018</v>
      </c>
      <c r="C53" s="29" cm="1">
        <f t="array" ref="C53">MONTH(A53)</f>
        <v>2</v>
      </c>
      <c r="D53" s="9"/>
      <c r="E53" s="125">
        <v>312980</v>
      </c>
      <c r="F53" s="41" cm="1">
        <f t="array" ref="F53">E53</f>
        <v>312980</v>
      </c>
      <c r="G53" s="119" cm="1">
        <f t="array" ref="G53">F53-F52</f>
        <v>-650</v>
      </c>
      <c r="H53" s="119" cm="1">
        <f t="array" ref="H53">IF(G53&gt;0,G53,0)</f>
        <v>0</v>
      </c>
      <c r="I53" s="113" cm="1">
        <f t="array" ref="I53">MAX($F$10:F53)</f>
        <v>317760</v>
      </c>
      <c r="J53" s="126"/>
      <c r="K53" s="121" cm="1">
        <f t="array" ref="K53">MAX(0,I53-I52)</f>
        <v>0</v>
      </c>
      <c r="L53" s="113" cm="1">
        <f t="array" ref="L53">MIN(F53:F82)</f>
        <v>298250</v>
      </c>
      <c r="M53" s="113" cm="1">
        <f t="array" ref="M53">MAX(0,L53-L52)</f>
        <v>0</v>
      </c>
      <c r="N53" s="122" cm="1">
        <f t="array" ref="N53">MIN(M53,H53-K53)</f>
        <v>0</v>
      </c>
      <c r="O53" s="113" cm="1">
        <f t="array" ref="O53">K53+N53</f>
        <v>0</v>
      </c>
      <c r="P53" s="113" cm="1">
        <f t="array" ref="P53">H53-O53</f>
        <v>0</v>
      </c>
      <c r="Q53" s="119" cm="1">
        <f t="array" ref="Q53">MAX(0,IF(AND(K53=0,P53&gt;0),0,Q52+K53+U52))</f>
        <v>10320</v>
      </c>
      <c r="R53" s="119" cm="1">
        <f t="array" ref="R53">MAX(0,R52+P53+V52)</f>
        <v>0</v>
      </c>
      <c r="S53" s="119" cm="1">
        <f t="array" ref="S53">IF(G53&lt;0,G53,0)</f>
        <v>-650</v>
      </c>
      <c r="T53" s="119" cm="1">
        <f t="array" ref="T53">MIN(0,S53+R52+V52)</f>
        <v>-650</v>
      </c>
      <c r="U53" s="123" cm="1">
        <f t="array" ref="U53">MAX(S53,IF(Q53&gt;0,MAX(-Q53,S53),T53))</f>
        <v>-650</v>
      </c>
      <c r="V53" s="124" cm="1">
        <f t="array" ref="V53">S53-U53</f>
        <v>0</v>
      </c>
      <c r="W53" s="105"/>
      <c r="X53" s="9"/>
      <c r="Y53" s="9"/>
    </row>
    <row r="54" ht="13.65" customHeight="1">
      <c r="A54" s="24">
        <v>43144</v>
      </c>
      <c r="B54" s="28" cm="1">
        <f t="array" ref="B54">YEAR(A54)</f>
        <v>2018</v>
      </c>
      <c r="C54" s="29" cm="1">
        <f t="array" ref="C54">MONTH(A54)</f>
        <v>2</v>
      </c>
      <c r="D54" s="9"/>
      <c r="E54" s="125">
        <v>312260</v>
      </c>
      <c r="F54" s="41" cm="1">
        <f t="array" ref="F54">E54</f>
        <v>312260</v>
      </c>
      <c r="G54" s="119" cm="1">
        <f t="array" ref="G54">F54-F53</f>
        <v>-720</v>
      </c>
      <c r="H54" s="119" cm="1">
        <f t="array" ref="H54">IF(G54&gt;0,G54,0)</f>
        <v>0</v>
      </c>
      <c r="I54" s="113" cm="1">
        <f t="array" ref="I54">MAX($F$10:F54)</f>
        <v>317760</v>
      </c>
      <c r="J54" s="126"/>
      <c r="K54" s="121" cm="1">
        <f t="array" ref="K54">MAX(0,I54-I53)</f>
        <v>0</v>
      </c>
      <c r="L54" s="113" cm="1">
        <f t="array" ref="L54">MIN(F54:F83)</f>
        <v>298250</v>
      </c>
      <c r="M54" s="113" cm="1">
        <f t="array" ref="M54">MAX(0,L54-L53)</f>
        <v>0</v>
      </c>
      <c r="N54" s="122" cm="1">
        <f t="array" ref="N54">MIN(M54,H54-K54)</f>
        <v>0</v>
      </c>
      <c r="O54" s="113" cm="1">
        <f t="array" ref="O54">K54+N54</f>
        <v>0</v>
      </c>
      <c r="P54" s="113" cm="1">
        <f t="array" ref="P54">H54-O54</f>
        <v>0</v>
      </c>
      <c r="Q54" s="119" cm="1">
        <f t="array" ref="Q54">MAX(0,IF(AND(K54=0,P54&gt;0),0,Q53+K54+U53))</f>
        <v>9670</v>
      </c>
      <c r="R54" s="119" cm="1">
        <f t="array" ref="R54">MAX(0,R53+P54+V53)</f>
        <v>0</v>
      </c>
      <c r="S54" s="119" cm="1">
        <f t="array" ref="S54">IF(G54&lt;0,G54,0)</f>
        <v>-720</v>
      </c>
      <c r="T54" s="119" cm="1">
        <f t="array" ref="T54">MIN(0,S54+R53+V53)</f>
        <v>-720</v>
      </c>
      <c r="U54" s="123" cm="1">
        <f t="array" ref="U54">MAX(S54,IF(Q54&gt;0,MAX(-Q54,S54),T54))</f>
        <v>-720</v>
      </c>
      <c r="V54" s="124" cm="1">
        <f t="array" ref="V54">S54-U54</f>
        <v>0</v>
      </c>
      <c r="W54" s="105"/>
      <c r="X54" s="9"/>
      <c r="Y54" s="9"/>
    </row>
    <row r="55" ht="13.65" customHeight="1">
      <c r="A55" s="24">
        <v>43145</v>
      </c>
      <c r="B55" s="28" cm="1">
        <f t="array" ref="B55">YEAR(A55)</f>
        <v>2018</v>
      </c>
      <c r="C55" s="29" cm="1">
        <f t="array" ref="C55">MONTH(A55)</f>
        <v>2</v>
      </c>
      <c r="D55" s="9"/>
      <c r="E55" s="125">
        <v>311670</v>
      </c>
      <c r="F55" s="41" cm="1">
        <f t="array" ref="F55">E55</f>
        <v>311670</v>
      </c>
      <c r="G55" s="119" cm="1">
        <f t="array" ref="G55">F55-F54</f>
        <v>-590</v>
      </c>
      <c r="H55" s="119" cm="1">
        <f t="array" ref="H55">IF(G55&gt;0,G55,0)</f>
        <v>0</v>
      </c>
      <c r="I55" s="113" cm="1">
        <f t="array" ref="I55">MAX($F$10:F55)</f>
        <v>317760</v>
      </c>
      <c r="J55" s="126"/>
      <c r="K55" s="121" cm="1">
        <f t="array" ref="K55">MAX(0,I55-I54)</f>
        <v>0</v>
      </c>
      <c r="L55" s="113" cm="1">
        <f t="array" ref="L55">MIN(F55:F84)</f>
        <v>298250</v>
      </c>
      <c r="M55" s="113" cm="1">
        <f t="array" ref="M55">MAX(0,L55-L54)</f>
        <v>0</v>
      </c>
      <c r="N55" s="122" cm="1">
        <f t="array" ref="N55">MIN(M55,H55-K55)</f>
        <v>0</v>
      </c>
      <c r="O55" s="113" cm="1">
        <f t="array" ref="O55">K55+N55</f>
        <v>0</v>
      </c>
      <c r="P55" s="113" cm="1">
        <f t="array" ref="P55">H55-O55</f>
        <v>0</v>
      </c>
      <c r="Q55" s="119" cm="1">
        <f t="array" ref="Q55">MAX(0,IF(AND(K55=0,P55&gt;0),0,Q54+K55+U54))</f>
        <v>8950</v>
      </c>
      <c r="R55" s="119" cm="1">
        <f t="array" ref="R55">MAX(0,R54+P55+V54)</f>
        <v>0</v>
      </c>
      <c r="S55" s="119" cm="1">
        <f t="array" ref="S55">IF(G55&lt;0,G55,0)</f>
        <v>-590</v>
      </c>
      <c r="T55" s="119" cm="1">
        <f t="array" ref="T55">MIN(0,S55+R54+V54)</f>
        <v>-590</v>
      </c>
      <c r="U55" s="123" cm="1">
        <f t="array" ref="U55">MAX(S55,IF(Q55&gt;0,MAX(-Q55,S55),T55))</f>
        <v>-590</v>
      </c>
      <c r="V55" s="124" cm="1">
        <f t="array" ref="V55">S55-U55</f>
        <v>0</v>
      </c>
      <c r="W55" s="105"/>
      <c r="X55" s="9"/>
      <c r="Y55" s="9"/>
    </row>
    <row r="56" ht="13.65" customHeight="1">
      <c r="A56" s="24">
        <v>43146</v>
      </c>
      <c r="B56" s="28" cm="1">
        <f t="array" ref="B56">YEAR(A56)</f>
        <v>2018</v>
      </c>
      <c r="C56" s="29" cm="1">
        <f t="array" ref="C56">MONTH(A56)</f>
        <v>2</v>
      </c>
      <c r="D56" s="9"/>
      <c r="E56" s="125">
        <v>311020</v>
      </c>
      <c r="F56" s="41" cm="1">
        <f t="array" ref="F56">E56</f>
        <v>311020</v>
      </c>
      <c r="G56" s="119" cm="1">
        <f t="array" ref="G56">F56-F55</f>
        <v>-650</v>
      </c>
      <c r="H56" s="119" cm="1">
        <f t="array" ref="H56">IF(G56&gt;0,G56,0)</f>
        <v>0</v>
      </c>
      <c r="I56" s="113" cm="1">
        <f t="array" ref="I56">MAX($F$10:F56)</f>
        <v>317760</v>
      </c>
      <c r="J56" s="126"/>
      <c r="K56" s="121" cm="1">
        <f t="array" ref="K56">MAX(0,I56-I55)</f>
        <v>0</v>
      </c>
      <c r="L56" s="113" cm="1">
        <f t="array" ref="L56">MIN(F56:F85)</f>
        <v>298250</v>
      </c>
      <c r="M56" s="113" cm="1">
        <f t="array" ref="M56">MAX(0,L56-L55)</f>
        <v>0</v>
      </c>
      <c r="N56" s="122" cm="1">
        <f t="array" ref="N56">MIN(M56,H56-K56)</f>
        <v>0</v>
      </c>
      <c r="O56" s="113" cm="1">
        <f t="array" ref="O56">K56+N56</f>
        <v>0</v>
      </c>
      <c r="P56" s="113" cm="1">
        <f t="array" ref="P56">H56-O56</f>
        <v>0</v>
      </c>
      <c r="Q56" s="119" cm="1">
        <f t="array" ref="Q56">MAX(0,IF(AND(K56=0,P56&gt;0),0,Q55+K56+U55))</f>
        <v>8360</v>
      </c>
      <c r="R56" s="119" cm="1">
        <f t="array" ref="R56">MAX(0,R55+P56+V55)</f>
        <v>0</v>
      </c>
      <c r="S56" s="119" cm="1">
        <f t="array" ref="S56">IF(G56&lt;0,G56,0)</f>
        <v>-650</v>
      </c>
      <c r="T56" s="119" cm="1">
        <f t="array" ref="T56">MIN(0,S56+R55+V55)</f>
        <v>-650</v>
      </c>
      <c r="U56" s="123" cm="1">
        <f t="array" ref="U56">MAX(S56,IF(Q56&gt;0,MAX(-Q56,S56),T56))</f>
        <v>-650</v>
      </c>
      <c r="V56" s="124" cm="1">
        <f t="array" ref="V56">S56-U56</f>
        <v>0</v>
      </c>
      <c r="W56" s="105"/>
      <c r="X56" s="9"/>
      <c r="Y56" s="9"/>
    </row>
    <row r="57" ht="13.65" customHeight="1">
      <c r="A57" s="24">
        <v>43147</v>
      </c>
      <c r="B57" s="28" cm="1">
        <f t="array" ref="B57">YEAR(A57)</f>
        <v>2018</v>
      </c>
      <c r="C57" s="29" cm="1">
        <f t="array" ref="C57">MONTH(A57)</f>
        <v>2</v>
      </c>
      <c r="D57" s="9"/>
      <c r="E57" s="125">
        <v>310370</v>
      </c>
      <c r="F57" s="41" cm="1">
        <f t="array" ref="F57">E57</f>
        <v>310370</v>
      </c>
      <c r="G57" s="119" cm="1">
        <f t="array" ref="G57">F57-F56</f>
        <v>-650</v>
      </c>
      <c r="H57" s="119" cm="1">
        <f t="array" ref="H57">IF(G57&gt;0,G57,0)</f>
        <v>0</v>
      </c>
      <c r="I57" s="113" cm="1">
        <f t="array" ref="I57">MAX($F$10:F57)</f>
        <v>317760</v>
      </c>
      <c r="J57" s="126"/>
      <c r="K57" s="121" cm="1">
        <f t="array" ref="K57">MAX(0,I57-I56)</f>
        <v>0</v>
      </c>
      <c r="L57" s="113" cm="1">
        <f t="array" ref="L57">MIN(F57:F86)</f>
        <v>298250</v>
      </c>
      <c r="M57" s="113" cm="1">
        <f t="array" ref="M57">MAX(0,L57-L56)</f>
        <v>0</v>
      </c>
      <c r="N57" s="122" cm="1">
        <f t="array" ref="N57">MIN(M57,H57-K57)</f>
        <v>0</v>
      </c>
      <c r="O57" s="113" cm="1">
        <f t="array" ref="O57">K57+N57</f>
        <v>0</v>
      </c>
      <c r="P57" s="113" cm="1">
        <f t="array" ref="P57">H57-O57</f>
        <v>0</v>
      </c>
      <c r="Q57" s="119" cm="1">
        <f t="array" ref="Q57">MAX(0,IF(AND(K57=0,P57&gt;0),0,Q56+K57+U56))</f>
        <v>7710</v>
      </c>
      <c r="R57" s="119" cm="1">
        <f t="array" ref="R57">MAX(0,R56+P57+V56)</f>
        <v>0</v>
      </c>
      <c r="S57" s="119" cm="1">
        <f t="array" ref="S57">IF(G57&lt;0,G57,0)</f>
        <v>-650</v>
      </c>
      <c r="T57" s="119" cm="1">
        <f t="array" ref="T57">MIN(0,S57+R56+V56)</f>
        <v>-650</v>
      </c>
      <c r="U57" s="123" cm="1">
        <f t="array" ref="U57">MAX(S57,IF(Q57&gt;0,MAX(-Q57,S57),T57))</f>
        <v>-650</v>
      </c>
      <c r="V57" s="124" cm="1">
        <f t="array" ref="V57">S57-U57</f>
        <v>0</v>
      </c>
      <c r="W57" s="105"/>
      <c r="X57" s="9"/>
      <c r="Y57" s="9"/>
    </row>
    <row r="58" ht="13.65" customHeight="1">
      <c r="A58" s="24">
        <v>43148</v>
      </c>
      <c r="B58" s="28" cm="1">
        <f t="array" ref="B58">YEAR(A58)</f>
        <v>2018</v>
      </c>
      <c r="C58" s="29" cm="1">
        <f t="array" ref="C58">MONTH(A58)</f>
        <v>2</v>
      </c>
      <c r="D58" s="9"/>
      <c r="E58" s="125">
        <v>309780</v>
      </c>
      <c r="F58" s="41" cm="1">
        <f t="array" ref="F58">E58</f>
        <v>309780</v>
      </c>
      <c r="G58" s="119" cm="1">
        <f t="array" ref="G58">F58-F57</f>
        <v>-590</v>
      </c>
      <c r="H58" s="119" cm="1">
        <f t="array" ref="H58">IF(G58&gt;0,G58,0)</f>
        <v>0</v>
      </c>
      <c r="I58" s="113" cm="1">
        <f t="array" ref="I58">MAX($F$10:F58)</f>
        <v>317760</v>
      </c>
      <c r="J58" s="126"/>
      <c r="K58" s="121" cm="1">
        <f t="array" ref="K58">MAX(0,I58-I57)</f>
        <v>0</v>
      </c>
      <c r="L58" s="113" cm="1">
        <f t="array" ref="L58">MIN(F58:F87)</f>
        <v>298250</v>
      </c>
      <c r="M58" s="113" cm="1">
        <f t="array" ref="M58">MAX(0,L58-L57)</f>
        <v>0</v>
      </c>
      <c r="N58" s="122" cm="1">
        <f t="array" ref="N58">MIN(M58,H58-K58)</f>
        <v>0</v>
      </c>
      <c r="O58" s="113" cm="1">
        <f t="array" ref="O58">K58+N58</f>
        <v>0</v>
      </c>
      <c r="P58" s="113" cm="1">
        <f t="array" ref="P58">H58-O58</f>
        <v>0</v>
      </c>
      <c r="Q58" s="119" cm="1">
        <f t="array" ref="Q58">MAX(0,IF(AND(K58=0,P58&gt;0),0,Q57+K58+U57))</f>
        <v>7060</v>
      </c>
      <c r="R58" s="119" cm="1">
        <f t="array" ref="R58">MAX(0,R57+P58+V57)</f>
        <v>0</v>
      </c>
      <c r="S58" s="119" cm="1">
        <f t="array" ref="S58">IF(G58&lt;0,G58,0)</f>
        <v>-590</v>
      </c>
      <c r="T58" s="119" cm="1">
        <f t="array" ref="T58">MIN(0,S58+R57+V57)</f>
        <v>-590</v>
      </c>
      <c r="U58" s="123" cm="1">
        <f t="array" ref="U58">MAX(S58,IF(Q58&gt;0,MAX(-Q58,S58),T58))</f>
        <v>-590</v>
      </c>
      <c r="V58" s="124" cm="1">
        <f t="array" ref="V58">S58-U58</f>
        <v>0</v>
      </c>
      <c r="W58" s="105"/>
      <c r="X58" s="9"/>
      <c r="Y58" s="9"/>
    </row>
    <row r="59" ht="13.65" customHeight="1">
      <c r="A59" s="24">
        <v>43149</v>
      </c>
      <c r="B59" s="28" cm="1">
        <f t="array" ref="B59">YEAR(A59)</f>
        <v>2018</v>
      </c>
      <c r="C59" s="29" cm="1">
        <f t="array" ref="C59">MONTH(A59)</f>
        <v>2</v>
      </c>
      <c r="D59" s="9"/>
      <c r="E59" s="125">
        <v>309000</v>
      </c>
      <c r="F59" s="41" cm="1">
        <f t="array" ref="F59">E59</f>
        <v>309000</v>
      </c>
      <c r="G59" s="119" cm="1">
        <f t="array" ref="G59">F59-F58</f>
        <v>-780</v>
      </c>
      <c r="H59" s="119" cm="1">
        <f t="array" ref="H59">IF(G59&gt;0,G59,0)</f>
        <v>0</v>
      </c>
      <c r="I59" s="113" cm="1">
        <f t="array" ref="I59">MAX($F$10:F59)</f>
        <v>317760</v>
      </c>
      <c r="J59" s="126"/>
      <c r="K59" s="121" cm="1">
        <f t="array" ref="K59">MAX(0,I59-I58)</f>
        <v>0</v>
      </c>
      <c r="L59" s="113" cm="1">
        <f t="array" ref="L59">MIN(F59:F88)</f>
        <v>298250</v>
      </c>
      <c r="M59" s="113" cm="1">
        <f t="array" ref="M59">MAX(0,L59-L58)</f>
        <v>0</v>
      </c>
      <c r="N59" s="122" cm="1">
        <f t="array" ref="N59">MIN(M59,H59-K59)</f>
        <v>0</v>
      </c>
      <c r="O59" s="113" cm="1">
        <f t="array" ref="O59">K59+N59</f>
        <v>0</v>
      </c>
      <c r="P59" s="113" cm="1">
        <f t="array" ref="P59">H59-O59</f>
        <v>0</v>
      </c>
      <c r="Q59" s="119" cm="1">
        <f t="array" ref="Q59">MAX(0,IF(AND(K59=0,P59&gt;0),0,Q58+K59+U58))</f>
        <v>6470</v>
      </c>
      <c r="R59" s="119" cm="1">
        <f t="array" ref="R59">MAX(0,R58+P59+V58)</f>
        <v>0</v>
      </c>
      <c r="S59" s="119" cm="1">
        <f t="array" ref="S59">IF(G59&lt;0,G59,0)</f>
        <v>-780</v>
      </c>
      <c r="T59" s="119" cm="1">
        <f t="array" ref="T59">MIN(0,S59+R58+V58)</f>
        <v>-780</v>
      </c>
      <c r="U59" s="123" cm="1">
        <f t="array" ref="U59">MAX(S59,IF(Q59&gt;0,MAX(-Q59,S59),T59))</f>
        <v>-780</v>
      </c>
      <c r="V59" s="124" cm="1">
        <f t="array" ref="V59">S59-U59</f>
        <v>0</v>
      </c>
      <c r="W59" s="105"/>
      <c r="X59" s="9"/>
      <c r="Y59" s="9"/>
    </row>
    <row r="60" ht="13.65" customHeight="1">
      <c r="A60" s="24">
        <v>43150</v>
      </c>
      <c r="B60" s="28" cm="1">
        <f t="array" ref="B60">YEAR(A60)</f>
        <v>2018</v>
      </c>
      <c r="C60" s="29" cm="1">
        <f t="array" ref="C60">MONTH(A60)</f>
        <v>2</v>
      </c>
      <c r="D60" s="9"/>
      <c r="E60" s="125">
        <v>308290</v>
      </c>
      <c r="F60" s="41" cm="1">
        <f t="array" ref="F60">E60</f>
        <v>308290</v>
      </c>
      <c r="G60" s="119" cm="1">
        <f t="array" ref="G60">F60-F59</f>
        <v>-710</v>
      </c>
      <c r="H60" s="119" cm="1">
        <f t="array" ref="H60">IF(G60&gt;0,G60,0)</f>
        <v>0</v>
      </c>
      <c r="I60" s="113" cm="1">
        <f t="array" ref="I60">MAX($F$10:F60)</f>
        <v>317760</v>
      </c>
      <c r="J60" s="126"/>
      <c r="K60" s="121" cm="1">
        <f t="array" ref="K60">MAX(0,I60-I59)</f>
        <v>0</v>
      </c>
      <c r="L60" s="113" cm="1">
        <f t="array" ref="L60">MIN(F60:F89)</f>
        <v>298250</v>
      </c>
      <c r="M60" s="113" cm="1">
        <f t="array" ref="M60">MAX(0,L60-L59)</f>
        <v>0</v>
      </c>
      <c r="N60" s="122" cm="1">
        <f t="array" ref="N60">MIN(M60,H60-K60)</f>
        <v>0</v>
      </c>
      <c r="O60" s="113" cm="1">
        <f t="array" ref="O60">K60+N60</f>
        <v>0</v>
      </c>
      <c r="P60" s="113" cm="1">
        <f t="array" ref="P60">H60-O60</f>
        <v>0</v>
      </c>
      <c r="Q60" s="119" cm="1">
        <f t="array" ref="Q60">MAX(0,IF(AND(K60=0,P60&gt;0),0,Q59+K60+U59))</f>
        <v>5690</v>
      </c>
      <c r="R60" s="119" cm="1">
        <f t="array" ref="R60">MAX(0,R59+P60+V59)</f>
        <v>0</v>
      </c>
      <c r="S60" s="119" cm="1">
        <f t="array" ref="S60">IF(G60&lt;0,G60,0)</f>
        <v>-710</v>
      </c>
      <c r="T60" s="119" cm="1">
        <f t="array" ref="T60">MIN(0,S60+R59+V59)</f>
        <v>-710</v>
      </c>
      <c r="U60" s="123" cm="1">
        <f t="array" ref="U60">MAX(S60,IF(Q60&gt;0,MAX(-Q60,S60),T60))</f>
        <v>-710</v>
      </c>
      <c r="V60" s="124" cm="1">
        <f t="array" ref="V60">S60-U60</f>
        <v>0</v>
      </c>
      <c r="W60" s="105"/>
      <c r="X60" s="9"/>
      <c r="Y60" s="9"/>
    </row>
    <row r="61" ht="13.65" customHeight="1">
      <c r="A61" s="24">
        <v>43151</v>
      </c>
      <c r="B61" s="28" cm="1">
        <f t="array" ref="B61">YEAR(A61)</f>
        <v>2018</v>
      </c>
      <c r="C61" s="29" cm="1">
        <f t="array" ref="C61">MONTH(A61)</f>
        <v>2</v>
      </c>
      <c r="D61" s="9"/>
      <c r="E61" s="125">
        <v>307710</v>
      </c>
      <c r="F61" s="41" cm="1">
        <f t="array" ref="F61">E61</f>
        <v>307710</v>
      </c>
      <c r="G61" s="119" cm="1">
        <f t="array" ref="G61">F61-F60</f>
        <v>-580</v>
      </c>
      <c r="H61" s="119" cm="1">
        <f t="array" ref="H61">IF(G61&gt;0,G61,0)</f>
        <v>0</v>
      </c>
      <c r="I61" s="113" cm="1">
        <f t="array" ref="I61">MAX($F$10:F61)</f>
        <v>317760</v>
      </c>
      <c r="J61" s="126"/>
      <c r="K61" s="121" cm="1">
        <f t="array" ref="K61">MAX(0,I61-I60)</f>
        <v>0</v>
      </c>
      <c r="L61" s="113" cm="1">
        <f t="array" ref="L61">MIN(F61:F90)</f>
        <v>298250</v>
      </c>
      <c r="M61" s="113" cm="1">
        <f t="array" ref="M61">MAX(0,L61-L60)</f>
        <v>0</v>
      </c>
      <c r="N61" s="122" cm="1">
        <f t="array" ref="N61">MIN(M61,H61-K61)</f>
        <v>0</v>
      </c>
      <c r="O61" s="113" cm="1">
        <f t="array" ref="O61">K61+N61</f>
        <v>0</v>
      </c>
      <c r="P61" s="113" cm="1">
        <f t="array" ref="P61">H61-O61</f>
        <v>0</v>
      </c>
      <c r="Q61" s="119" cm="1">
        <f t="array" ref="Q61">MAX(0,IF(AND(K61=0,P61&gt;0),0,Q60+K61+U60))</f>
        <v>4980</v>
      </c>
      <c r="R61" s="119" cm="1">
        <f t="array" ref="R61">MAX(0,R60+P61+V60)</f>
        <v>0</v>
      </c>
      <c r="S61" s="119" cm="1">
        <f t="array" ref="S61">IF(G61&lt;0,G61,0)</f>
        <v>-580</v>
      </c>
      <c r="T61" s="119" cm="1">
        <f t="array" ref="T61">MIN(0,S61+R60+V60)</f>
        <v>-580</v>
      </c>
      <c r="U61" s="123" cm="1">
        <f t="array" ref="U61">MAX(S61,IF(Q61&gt;0,MAX(-Q61,S61),T61))</f>
        <v>-580</v>
      </c>
      <c r="V61" s="124" cm="1">
        <f t="array" ref="V61">S61-U61</f>
        <v>0</v>
      </c>
      <c r="W61" s="105"/>
      <c r="X61" s="9"/>
      <c r="Y61" s="9"/>
    </row>
    <row r="62" ht="13.65" customHeight="1">
      <c r="A62" s="24">
        <v>43152</v>
      </c>
      <c r="B62" s="28" cm="1">
        <f t="array" ref="B62">YEAR(A62)</f>
        <v>2018</v>
      </c>
      <c r="C62" s="29" cm="1">
        <f t="array" ref="C62">MONTH(A62)</f>
        <v>2</v>
      </c>
      <c r="D62" s="9"/>
      <c r="E62" s="125">
        <v>306990</v>
      </c>
      <c r="F62" s="41" cm="1">
        <f t="array" ref="F62">E62</f>
        <v>306990</v>
      </c>
      <c r="G62" s="119" cm="1">
        <f t="array" ref="G62">F62-F61</f>
        <v>-720</v>
      </c>
      <c r="H62" s="119" cm="1">
        <f t="array" ref="H62">IF(G62&gt;0,G62,0)</f>
        <v>0</v>
      </c>
      <c r="I62" s="113" cm="1">
        <f t="array" ref="I62">MAX($F$10:F62)</f>
        <v>317760</v>
      </c>
      <c r="J62" s="126"/>
      <c r="K62" s="121" cm="1">
        <f t="array" ref="K62">MAX(0,I62-I61)</f>
        <v>0</v>
      </c>
      <c r="L62" s="113" cm="1">
        <f t="array" ref="L62">MIN(F62:F91)</f>
        <v>298250</v>
      </c>
      <c r="M62" s="113" cm="1">
        <f t="array" ref="M62">MAX(0,L62-L61)</f>
        <v>0</v>
      </c>
      <c r="N62" s="122" cm="1">
        <f t="array" ref="N62">MIN(M62,H62-K62)</f>
        <v>0</v>
      </c>
      <c r="O62" s="113" cm="1">
        <f t="array" ref="O62">K62+N62</f>
        <v>0</v>
      </c>
      <c r="P62" s="113" cm="1">
        <f t="array" ref="P62">H62-O62</f>
        <v>0</v>
      </c>
      <c r="Q62" s="119" cm="1">
        <f t="array" ref="Q62">MAX(0,IF(AND(K62=0,P62&gt;0),0,Q61+K62+U61))</f>
        <v>4400</v>
      </c>
      <c r="R62" s="119" cm="1">
        <f t="array" ref="R62">MAX(0,R61+P62+V61)</f>
        <v>0</v>
      </c>
      <c r="S62" s="119" cm="1">
        <f t="array" ref="S62">IF(G62&lt;0,G62,0)</f>
        <v>-720</v>
      </c>
      <c r="T62" s="119" cm="1">
        <f t="array" ref="T62">MIN(0,S62+R61+V61)</f>
        <v>-720</v>
      </c>
      <c r="U62" s="123" cm="1">
        <f t="array" ref="U62">MAX(S62,IF(Q62&gt;0,MAX(-Q62,S62),T62))</f>
        <v>-720</v>
      </c>
      <c r="V62" s="124" cm="1">
        <f t="array" ref="V62">S62-U62</f>
        <v>0</v>
      </c>
      <c r="W62" s="105"/>
      <c r="X62" s="9"/>
      <c r="Y62" s="9"/>
    </row>
    <row r="63" ht="13.65" customHeight="1">
      <c r="A63" s="24">
        <v>43153</v>
      </c>
      <c r="B63" s="28" cm="1">
        <f t="array" ref="B63">YEAR(A63)</f>
        <v>2018</v>
      </c>
      <c r="C63" s="29" cm="1">
        <f t="array" ref="C63">MONTH(A63)</f>
        <v>2</v>
      </c>
      <c r="D63" s="9"/>
      <c r="E63" s="125">
        <v>306350</v>
      </c>
      <c r="F63" s="41" cm="1">
        <f t="array" ref="F63">E63</f>
        <v>306350</v>
      </c>
      <c r="G63" s="119" cm="1">
        <f t="array" ref="G63">F63-F62</f>
        <v>-640</v>
      </c>
      <c r="H63" s="119" cm="1">
        <f t="array" ref="H63">IF(G63&gt;0,G63,0)</f>
        <v>0</v>
      </c>
      <c r="I63" s="113" cm="1">
        <f t="array" ref="I63">MAX($F$10:F63)</f>
        <v>317760</v>
      </c>
      <c r="J63" s="126"/>
      <c r="K63" s="121" cm="1">
        <f t="array" ref="K63">MAX(0,I63-I62)</f>
        <v>0</v>
      </c>
      <c r="L63" s="113" cm="1">
        <f t="array" ref="L63">MIN(F63:F92)</f>
        <v>298250</v>
      </c>
      <c r="M63" s="113" cm="1">
        <f t="array" ref="M63">MAX(0,L63-L62)</f>
        <v>0</v>
      </c>
      <c r="N63" s="122" cm="1">
        <f t="array" ref="N63">MIN(M63,H63-K63)</f>
        <v>0</v>
      </c>
      <c r="O63" s="113" cm="1">
        <f t="array" ref="O63">K63+N63</f>
        <v>0</v>
      </c>
      <c r="P63" s="113" cm="1">
        <f t="array" ref="P63">H63-O63</f>
        <v>0</v>
      </c>
      <c r="Q63" s="119" cm="1">
        <f t="array" ref="Q63">MAX(0,IF(AND(K63=0,P63&gt;0),0,Q62+K63+U62))</f>
        <v>3680</v>
      </c>
      <c r="R63" s="119" cm="1">
        <f t="array" ref="R63">MAX(0,R62+P63+V62)</f>
        <v>0</v>
      </c>
      <c r="S63" s="119" cm="1">
        <f t="array" ref="S63">IF(G63&lt;0,G63,0)</f>
        <v>-640</v>
      </c>
      <c r="T63" s="119" cm="1">
        <f t="array" ref="T63">MIN(0,S63+R62+V62)</f>
        <v>-640</v>
      </c>
      <c r="U63" s="123" cm="1">
        <f t="array" ref="U63">MAX(S63,IF(Q63&gt;0,MAX(-Q63,S63),T63))</f>
        <v>-640</v>
      </c>
      <c r="V63" s="124" cm="1">
        <f t="array" ref="V63">S63-U63</f>
        <v>0</v>
      </c>
      <c r="W63" s="105"/>
      <c r="X63" s="9"/>
      <c r="Y63" s="9"/>
    </row>
    <row r="64" ht="13.65" customHeight="1">
      <c r="A64" s="24">
        <v>43154</v>
      </c>
      <c r="B64" s="28" cm="1">
        <f t="array" ref="B64">YEAR(A64)</f>
        <v>2018</v>
      </c>
      <c r="C64" s="29" cm="1">
        <f t="array" ref="C64">MONTH(A64)</f>
        <v>2</v>
      </c>
      <c r="D64" s="9"/>
      <c r="E64" s="125">
        <v>305700</v>
      </c>
      <c r="F64" s="41" cm="1">
        <f t="array" ref="F64">E64</f>
        <v>305700</v>
      </c>
      <c r="G64" s="119" cm="1">
        <f t="array" ref="G64">F64-F63</f>
        <v>-650</v>
      </c>
      <c r="H64" s="119" cm="1">
        <f t="array" ref="H64">IF(G64&gt;0,G64,0)</f>
        <v>0</v>
      </c>
      <c r="I64" s="113" cm="1">
        <f t="array" ref="I64">MAX($F$10:F64)</f>
        <v>317760</v>
      </c>
      <c r="J64" s="126"/>
      <c r="K64" s="121" cm="1">
        <f t="array" ref="K64">MAX(0,I64-I63)</f>
        <v>0</v>
      </c>
      <c r="L64" s="113" cm="1">
        <f t="array" ref="L64">MIN(F64:F93)</f>
        <v>298250</v>
      </c>
      <c r="M64" s="113" cm="1">
        <f t="array" ref="M64">MAX(0,L64-L63)</f>
        <v>0</v>
      </c>
      <c r="N64" s="122" cm="1">
        <f t="array" ref="N64">MIN(M64,H64-K64)</f>
        <v>0</v>
      </c>
      <c r="O64" s="113" cm="1">
        <f t="array" ref="O64">K64+N64</f>
        <v>0</v>
      </c>
      <c r="P64" s="113" cm="1">
        <f t="array" ref="P64">H64-O64</f>
        <v>0</v>
      </c>
      <c r="Q64" s="119" cm="1">
        <f t="array" ref="Q64">MAX(0,IF(AND(K64=0,P64&gt;0),0,Q63+K64+U63))</f>
        <v>3040</v>
      </c>
      <c r="R64" s="119" cm="1">
        <f t="array" ref="R64">MAX(0,R63+P64+V63)</f>
        <v>0</v>
      </c>
      <c r="S64" s="119" cm="1">
        <f t="array" ref="S64">IF(G64&lt;0,G64,0)</f>
        <v>-650</v>
      </c>
      <c r="T64" s="119" cm="1">
        <f t="array" ref="T64">MIN(0,S64+R63+V63)</f>
        <v>-650</v>
      </c>
      <c r="U64" s="123" cm="1">
        <f t="array" ref="U64">MAX(S64,IF(Q64&gt;0,MAX(-Q64,S64),T64))</f>
        <v>-650</v>
      </c>
      <c r="V64" s="124" cm="1">
        <f t="array" ref="V64">S64-U64</f>
        <v>0</v>
      </c>
      <c r="W64" s="105"/>
      <c r="X64" s="9"/>
      <c r="Y64" s="9"/>
    </row>
    <row r="65" ht="13.65" customHeight="1">
      <c r="A65" s="24">
        <v>43155</v>
      </c>
      <c r="B65" s="28" cm="1">
        <f t="array" ref="B65">YEAR(A65)</f>
        <v>2018</v>
      </c>
      <c r="C65" s="29" cm="1">
        <f t="array" ref="C65">MONTH(A65)</f>
        <v>2</v>
      </c>
      <c r="D65" s="9"/>
      <c r="E65" s="125">
        <v>305050</v>
      </c>
      <c r="F65" s="41" cm="1">
        <f t="array" ref="F65">E65</f>
        <v>305050</v>
      </c>
      <c r="G65" s="119" cm="1">
        <f t="array" ref="G65">F65-F64</f>
        <v>-650</v>
      </c>
      <c r="H65" s="119" cm="1">
        <f t="array" ref="H65">IF(G65&gt;0,G65,0)</f>
        <v>0</v>
      </c>
      <c r="I65" s="113" cm="1">
        <f t="array" ref="I65">MAX($F$10:F65)</f>
        <v>317760</v>
      </c>
      <c r="J65" s="126"/>
      <c r="K65" s="121" cm="1">
        <f t="array" ref="K65">MAX(0,I65-I64)</f>
        <v>0</v>
      </c>
      <c r="L65" s="113" cm="1">
        <f t="array" ref="L65">MIN(F65:F94)</f>
        <v>298250</v>
      </c>
      <c r="M65" s="113" cm="1">
        <f t="array" ref="M65">MAX(0,L65-L64)</f>
        <v>0</v>
      </c>
      <c r="N65" s="122" cm="1">
        <f t="array" ref="N65">MIN(M65,H65-K65)</f>
        <v>0</v>
      </c>
      <c r="O65" s="113" cm="1">
        <f t="array" ref="O65">K65+N65</f>
        <v>0</v>
      </c>
      <c r="P65" s="113" cm="1">
        <f t="array" ref="P65">H65-O65</f>
        <v>0</v>
      </c>
      <c r="Q65" s="119" cm="1">
        <f t="array" ref="Q65">MAX(0,IF(AND(K65=0,P65&gt;0),0,Q64+K65+U64))</f>
        <v>2390</v>
      </c>
      <c r="R65" s="119" cm="1">
        <f t="array" ref="R65">MAX(0,R64+P65+V64)</f>
        <v>0</v>
      </c>
      <c r="S65" s="119" cm="1">
        <f t="array" ref="S65">IF(G65&lt;0,G65,0)</f>
        <v>-650</v>
      </c>
      <c r="T65" s="119" cm="1">
        <f t="array" ref="T65">MIN(0,S65+R64+V64)</f>
        <v>-650</v>
      </c>
      <c r="U65" s="123" cm="1">
        <f t="array" ref="U65">MAX(S65,IF(Q65&gt;0,MAX(-Q65,S65),T65))</f>
        <v>-650</v>
      </c>
      <c r="V65" s="124" cm="1">
        <f t="array" ref="V65">S65-U65</f>
        <v>0</v>
      </c>
      <c r="W65" s="105"/>
      <c r="X65" s="9"/>
      <c r="Y65" s="9"/>
    </row>
    <row r="66" ht="13.65" customHeight="1">
      <c r="A66" s="24">
        <v>43156</v>
      </c>
      <c r="B66" s="28" cm="1">
        <f t="array" ref="B66">YEAR(A66)</f>
        <v>2018</v>
      </c>
      <c r="C66" s="29" cm="1">
        <f t="array" ref="C66">MONTH(A66)</f>
        <v>2</v>
      </c>
      <c r="D66" s="9"/>
      <c r="E66" s="125">
        <v>304410</v>
      </c>
      <c r="F66" s="41" cm="1">
        <f t="array" ref="F66">E66</f>
        <v>304410</v>
      </c>
      <c r="G66" s="119" cm="1">
        <f t="array" ref="G66">F66-F65</f>
        <v>-640</v>
      </c>
      <c r="H66" s="119" cm="1">
        <f t="array" ref="H66">IF(G66&gt;0,G66,0)</f>
        <v>0</v>
      </c>
      <c r="I66" s="113" cm="1">
        <f t="array" ref="I66">MAX($F$10:F66)</f>
        <v>317760</v>
      </c>
      <c r="J66" s="126"/>
      <c r="K66" s="121" cm="1">
        <f t="array" ref="K66">MAX(0,I66-I65)</f>
        <v>0</v>
      </c>
      <c r="L66" s="113" cm="1">
        <f t="array" ref="L66">MIN(F66:F95)</f>
        <v>298250</v>
      </c>
      <c r="M66" s="113" cm="1">
        <f t="array" ref="M66">MAX(0,L66-L65)</f>
        <v>0</v>
      </c>
      <c r="N66" s="122" cm="1">
        <f t="array" ref="N66">MIN(M66,H66-K66)</f>
        <v>0</v>
      </c>
      <c r="O66" s="113" cm="1">
        <f t="array" ref="O66">K66+N66</f>
        <v>0</v>
      </c>
      <c r="P66" s="113" cm="1">
        <f t="array" ref="P66">H66-O66</f>
        <v>0</v>
      </c>
      <c r="Q66" s="119" cm="1">
        <f t="array" ref="Q66">MAX(0,IF(AND(K66=0,P66&gt;0),0,Q65+K66+U65))</f>
        <v>1740</v>
      </c>
      <c r="R66" s="119" cm="1">
        <f t="array" ref="R66">MAX(0,R65+P66+V65)</f>
        <v>0</v>
      </c>
      <c r="S66" s="119" cm="1">
        <f t="array" ref="S66">IF(G66&lt;0,G66,0)</f>
        <v>-640</v>
      </c>
      <c r="T66" s="119" cm="1">
        <f t="array" ref="T66">MIN(0,S66+R65+V65)</f>
        <v>-640</v>
      </c>
      <c r="U66" s="123" cm="1">
        <f t="array" ref="U66">MAX(S66,IF(Q66&gt;0,MAX(-Q66,S66),T66))</f>
        <v>-640</v>
      </c>
      <c r="V66" s="124" cm="1">
        <f t="array" ref="V66">S66-U66</f>
        <v>0</v>
      </c>
      <c r="W66" s="105"/>
      <c r="X66" s="9"/>
      <c r="Y66" s="9"/>
    </row>
    <row r="67" ht="13.65" customHeight="1">
      <c r="A67" s="24">
        <v>43157</v>
      </c>
      <c r="B67" s="28" cm="1">
        <f t="array" ref="B67">YEAR(A67)</f>
        <v>2018</v>
      </c>
      <c r="C67" s="29" cm="1">
        <f t="array" ref="C67">MONTH(A67)</f>
        <v>2</v>
      </c>
      <c r="D67" s="9"/>
      <c r="E67" s="125">
        <v>303960</v>
      </c>
      <c r="F67" s="41" cm="1">
        <f t="array" ref="F67">E67</f>
        <v>303960</v>
      </c>
      <c r="G67" s="119" cm="1">
        <f t="array" ref="G67">F67-F66</f>
        <v>-450</v>
      </c>
      <c r="H67" s="119" cm="1">
        <f t="array" ref="H67">IF(G67&gt;0,G67,0)</f>
        <v>0</v>
      </c>
      <c r="I67" s="113" cm="1">
        <f t="array" ref="I67">MAX($F$10:F67)</f>
        <v>317760</v>
      </c>
      <c r="J67" s="126"/>
      <c r="K67" s="121" cm="1">
        <f t="array" ref="K67">MAX(0,I67-I66)</f>
        <v>0</v>
      </c>
      <c r="L67" s="113" cm="1">
        <f t="array" ref="L67">MIN(F67:F96)</f>
        <v>298250</v>
      </c>
      <c r="M67" s="113" cm="1">
        <f t="array" ref="M67">MAX(0,L67-L66)</f>
        <v>0</v>
      </c>
      <c r="N67" s="122" cm="1">
        <f t="array" ref="N67">MIN(M67,H67-K67)</f>
        <v>0</v>
      </c>
      <c r="O67" s="113" cm="1">
        <f t="array" ref="O67">K67+N67</f>
        <v>0</v>
      </c>
      <c r="P67" s="113" cm="1">
        <f t="array" ref="P67">H67-O67</f>
        <v>0</v>
      </c>
      <c r="Q67" s="119" cm="1">
        <f t="array" ref="Q67">MAX(0,IF(AND(K67=0,P67&gt;0),0,Q66+K67+U66))</f>
        <v>1100</v>
      </c>
      <c r="R67" s="119" cm="1">
        <f t="array" ref="R67">MAX(0,R66+P67+V66)</f>
        <v>0</v>
      </c>
      <c r="S67" s="119" cm="1">
        <f t="array" ref="S67">IF(G67&lt;0,G67,0)</f>
        <v>-450</v>
      </c>
      <c r="T67" s="119" cm="1">
        <f t="array" ref="T67">MIN(0,S67+R66+V66)</f>
        <v>-450</v>
      </c>
      <c r="U67" s="123">
        <v>-450</v>
      </c>
      <c r="V67" s="124" cm="1">
        <f t="array" ref="V67">S67-U67</f>
        <v>0</v>
      </c>
      <c r="W67" s="105"/>
      <c r="X67" s="9"/>
      <c r="Y67" s="9"/>
    </row>
    <row r="68" ht="13.65" customHeight="1">
      <c r="A68" s="24">
        <v>43158</v>
      </c>
      <c r="B68" s="28" cm="1">
        <f t="array" ref="B68">YEAR(A68)</f>
        <v>2018</v>
      </c>
      <c r="C68" s="29" cm="1">
        <f t="array" ref="C68">MONTH(A68)</f>
        <v>2</v>
      </c>
      <c r="D68" s="9"/>
      <c r="E68" s="125">
        <v>303310</v>
      </c>
      <c r="F68" s="41" cm="1">
        <f t="array" ref="F68">E68</f>
        <v>303310</v>
      </c>
      <c r="G68" s="119" cm="1">
        <f t="array" ref="G68">F68-F67</f>
        <v>-650</v>
      </c>
      <c r="H68" s="119" cm="1">
        <f t="array" ref="H68">IF(G68&gt;0,G68,0)</f>
        <v>0</v>
      </c>
      <c r="I68" s="113" cm="1">
        <f t="array" ref="I68">MAX($F$10:F68)</f>
        <v>317760</v>
      </c>
      <c r="J68" s="126"/>
      <c r="K68" s="121" cm="1">
        <f t="array" ref="K68">MAX(0,I68-I67)</f>
        <v>0</v>
      </c>
      <c r="L68" s="113" cm="1">
        <f t="array" ref="L68">MIN(F68:F97)</f>
        <v>298250</v>
      </c>
      <c r="M68" s="113" cm="1">
        <f t="array" ref="M68">MAX(0,L68-L67)</f>
        <v>0</v>
      </c>
      <c r="N68" s="122" cm="1">
        <f t="array" ref="N68">MIN(M68,H68-K68)</f>
        <v>0</v>
      </c>
      <c r="O68" s="113" cm="1">
        <f t="array" ref="O68">K68+N68</f>
        <v>0</v>
      </c>
      <c r="P68" s="113" cm="1">
        <f t="array" ref="P68">H68-O68</f>
        <v>0</v>
      </c>
      <c r="Q68" s="119" cm="1">
        <f t="array" ref="Q68">MAX(0,IF(AND(K68=0,P68&gt;0),0,Q67+K68+U67))</f>
        <v>650</v>
      </c>
      <c r="R68" s="119" cm="1">
        <f t="array" ref="R68">MAX(0,R67+P68+V67)</f>
        <v>0</v>
      </c>
      <c r="S68" s="119" cm="1">
        <f t="array" ref="S68">IF(G68&lt;0,G68,0)</f>
        <v>-650</v>
      </c>
      <c r="T68" s="119" cm="1">
        <f t="array" ref="T68">MIN(0,S68+R67+V67)</f>
        <v>-650</v>
      </c>
      <c r="U68" s="123" cm="1">
        <f t="array" ref="U68">MAX(S68,IF(Q68&gt;0,MAX(-Q68,S68),T68))</f>
        <v>-650</v>
      </c>
      <c r="V68" s="124" cm="1">
        <f t="array" ref="V68">S68-U68</f>
        <v>0</v>
      </c>
      <c r="W68" s="105"/>
      <c r="X68" s="9"/>
      <c r="Y68" s="9"/>
    </row>
    <row r="69" ht="13.65" customHeight="1">
      <c r="A69" s="24">
        <v>43159</v>
      </c>
      <c r="B69" s="28" cm="1">
        <f t="array" ref="B69">YEAR(A69)</f>
        <v>2018</v>
      </c>
      <c r="C69" s="29" cm="1">
        <f t="array" ref="C69">MONTH(A69)</f>
        <v>2</v>
      </c>
      <c r="D69" s="9"/>
      <c r="E69" s="125">
        <v>302800</v>
      </c>
      <c r="F69" s="41" cm="1">
        <f t="array" ref="F69">E69</f>
        <v>302800</v>
      </c>
      <c r="G69" s="119" cm="1">
        <f t="array" ref="G69">F69-F68</f>
        <v>-510</v>
      </c>
      <c r="H69" s="119" cm="1">
        <f t="array" ref="H69">IF(G69&gt;0,G69,0)</f>
        <v>0</v>
      </c>
      <c r="I69" s="113" cm="1">
        <f t="array" ref="I69">MAX($F$10:F69)</f>
        <v>317760</v>
      </c>
      <c r="J69" s="126"/>
      <c r="K69" s="121" cm="1">
        <f t="array" ref="K69">MAX(0,I69-I68)</f>
        <v>0</v>
      </c>
      <c r="L69" s="113" cm="1">
        <f t="array" ref="L69">MIN(F69:F98)</f>
        <v>298250</v>
      </c>
      <c r="M69" s="113" cm="1">
        <f t="array" ref="M69">MAX(0,L69-L68)</f>
        <v>0</v>
      </c>
      <c r="N69" s="122" cm="1">
        <f t="array" ref="N69">MIN(M69,H69-K69)</f>
        <v>0</v>
      </c>
      <c r="O69" s="113" cm="1">
        <f t="array" ref="O69">K69+N69</f>
        <v>0</v>
      </c>
      <c r="P69" s="113" cm="1">
        <f t="array" ref="P69">H69-O69</f>
        <v>0</v>
      </c>
      <c r="Q69" s="119" cm="1">
        <f t="array" ref="Q69">MAX(0,IF(AND(K69=0,P69&gt;0),0,Q68+K69+U68))</f>
        <v>0</v>
      </c>
      <c r="R69" s="119" cm="1">
        <f t="array" ref="R69">MAX(0,R68+P69+V68)</f>
        <v>0</v>
      </c>
      <c r="S69" s="119" cm="1">
        <f t="array" ref="S69">IF(G69&lt;0,G69,0)</f>
        <v>-510</v>
      </c>
      <c r="T69" s="119" cm="1">
        <f t="array" ref="T69">MIN(0,S69+R68+V68)</f>
        <v>-510</v>
      </c>
      <c r="U69" s="123" cm="1">
        <f t="array" ref="U69">MAX(S69,IF(Q69&gt;0,MAX(-Q69,S69),T69))</f>
        <v>-510</v>
      </c>
      <c r="V69" s="124" cm="1">
        <f t="array" ref="V69">S69-U69</f>
        <v>0</v>
      </c>
      <c r="W69" s="105"/>
      <c r="X69" s="9"/>
      <c r="Y69" s="9"/>
    </row>
    <row r="70" ht="13.65" customHeight="1">
      <c r="A70" s="24">
        <v>43160</v>
      </c>
      <c r="B70" s="28" cm="1">
        <f t="array" ref="B70">YEAR(A70)</f>
        <v>2018</v>
      </c>
      <c r="C70" s="29" cm="1">
        <f t="array" ref="C70">MONTH(A70)</f>
        <v>3</v>
      </c>
      <c r="D70" s="9"/>
      <c r="E70" s="125">
        <v>302410</v>
      </c>
      <c r="F70" s="41" cm="1">
        <f t="array" ref="F70">E70</f>
        <v>302410</v>
      </c>
      <c r="G70" s="119" cm="1">
        <f t="array" ref="G70">F70-F69</f>
        <v>-390</v>
      </c>
      <c r="H70" s="119" cm="1">
        <f t="array" ref="H70">IF(G70&gt;0,G70,0)</f>
        <v>0</v>
      </c>
      <c r="I70" s="113" cm="1">
        <f t="array" ref="I70">MAX($F$10:F70)</f>
        <v>317760</v>
      </c>
      <c r="J70" s="126"/>
      <c r="K70" s="121" cm="1">
        <f t="array" ref="K70">MAX(0,I70-I69)</f>
        <v>0</v>
      </c>
      <c r="L70" s="113" cm="1">
        <f t="array" ref="L70">MIN(F70:F99)</f>
        <v>298250</v>
      </c>
      <c r="M70" s="113" cm="1">
        <f t="array" ref="M70">MAX(0,L70-L69)</f>
        <v>0</v>
      </c>
      <c r="N70" s="122" cm="1">
        <f t="array" ref="N70">MIN(M70,H70-K70)</f>
        <v>0</v>
      </c>
      <c r="O70" s="113" cm="1">
        <f t="array" ref="O70">K70+N70</f>
        <v>0</v>
      </c>
      <c r="P70" s="113" cm="1">
        <f t="array" ref="P70">H70-O70</f>
        <v>0</v>
      </c>
      <c r="Q70" s="119" cm="1">
        <f t="array" ref="Q70">MAX(0,IF(AND(K70=0,P70&gt;0),0,Q69+K70+U69))</f>
        <v>0</v>
      </c>
      <c r="R70" s="119" cm="1">
        <f t="array" ref="R70">MAX(0,R69+P70+V69)</f>
        <v>0</v>
      </c>
      <c r="S70" s="119" cm="1">
        <f t="array" ref="S70">IF(G70&lt;0,G70,0)</f>
        <v>-390</v>
      </c>
      <c r="T70" s="119" cm="1">
        <f t="array" ref="T70">MIN(0,S70+R69+V69)</f>
        <v>-390</v>
      </c>
      <c r="U70" s="123" cm="1">
        <f t="array" ref="U70">MAX(S70,IF(Q70&gt;0,MAX(-Q70,S70),T70))</f>
        <v>-390</v>
      </c>
      <c r="V70" s="124" cm="1">
        <f t="array" ref="V70">S70-U70</f>
        <v>0</v>
      </c>
      <c r="W70" s="105"/>
      <c r="X70" s="9"/>
      <c r="Y70" s="9"/>
    </row>
    <row r="71" ht="13.65" customHeight="1">
      <c r="A71" s="24">
        <v>43161</v>
      </c>
      <c r="B71" s="28" cm="1">
        <f t="array" ref="B71">YEAR(A71)</f>
        <v>2018</v>
      </c>
      <c r="C71" s="29" cm="1">
        <f t="array" ref="C71">MONTH(A71)</f>
        <v>3</v>
      </c>
      <c r="D71" s="9"/>
      <c r="E71" s="125">
        <v>302160</v>
      </c>
      <c r="F71" s="41" cm="1">
        <f t="array" ref="F71">E71</f>
        <v>302160</v>
      </c>
      <c r="G71" s="119" cm="1">
        <f t="array" ref="G71">F71-F70</f>
        <v>-250</v>
      </c>
      <c r="H71" s="119" cm="1">
        <f t="array" ref="H71">IF(G71&gt;0,G71,0)</f>
        <v>0</v>
      </c>
      <c r="I71" s="113" cm="1">
        <f t="array" ref="I71">MAX($F$10:F71)</f>
        <v>317760</v>
      </c>
      <c r="J71" s="126"/>
      <c r="K71" s="121" cm="1">
        <f t="array" ref="K71">MAX(0,I71-I70)</f>
        <v>0</v>
      </c>
      <c r="L71" s="113" cm="1">
        <f t="array" ref="L71">MIN(F71:F100)</f>
        <v>298250</v>
      </c>
      <c r="M71" s="113" cm="1">
        <f t="array" ref="M71">MAX(0,L71-L70)</f>
        <v>0</v>
      </c>
      <c r="N71" s="122" cm="1">
        <f t="array" ref="N71">MIN(M71,H71-K71)</f>
        <v>0</v>
      </c>
      <c r="O71" s="113" cm="1">
        <f t="array" ref="O71">K71+N71</f>
        <v>0</v>
      </c>
      <c r="P71" s="113" cm="1">
        <f t="array" ref="P71">H71-O71</f>
        <v>0</v>
      </c>
      <c r="Q71" s="119" cm="1">
        <f t="array" ref="Q71">MAX(0,IF(AND(K71=0,P71&gt;0),0,Q70+K71+U70))</f>
        <v>0</v>
      </c>
      <c r="R71" s="119" cm="1">
        <f t="array" ref="R71">MAX(0,R70+P71+V70)</f>
        <v>0</v>
      </c>
      <c r="S71" s="119" cm="1">
        <f t="array" ref="S71">IF(G71&lt;0,G71,0)</f>
        <v>-250</v>
      </c>
      <c r="T71" s="119" cm="1">
        <f t="array" ref="T71">MIN(0,S71+R70+V70)</f>
        <v>-250</v>
      </c>
      <c r="U71" s="123" cm="1">
        <f t="array" ref="U71">MAX(S71,IF(Q71&gt;0,MAX(-Q71,S71),T71))</f>
        <v>-250</v>
      </c>
      <c r="V71" s="124" cm="1">
        <f t="array" ref="V71">S71-U71</f>
        <v>0</v>
      </c>
      <c r="W71" s="105"/>
      <c r="X71" s="9"/>
      <c r="Y71" s="9"/>
    </row>
    <row r="72" ht="13.65" customHeight="1">
      <c r="A72" s="24">
        <v>43162</v>
      </c>
      <c r="B72" s="28" cm="1">
        <f t="array" ref="B72">YEAR(A72)</f>
        <v>2018</v>
      </c>
      <c r="C72" s="29" cm="1">
        <f t="array" ref="C72">MONTH(A72)</f>
        <v>3</v>
      </c>
      <c r="D72" s="9"/>
      <c r="E72" s="125">
        <v>301770</v>
      </c>
      <c r="F72" s="41" cm="1">
        <f t="array" ref="F72">E72</f>
        <v>301770</v>
      </c>
      <c r="G72" s="119" cm="1">
        <f t="array" ref="G72">F72-F71</f>
        <v>-390</v>
      </c>
      <c r="H72" s="119" cm="1">
        <f t="array" ref="H72">IF(G72&gt;0,G72,0)</f>
        <v>0</v>
      </c>
      <c r="I72" s="113" cm="1">
        <f t="array" ref="I72">MAX($F$10:F72)</f>
        <v>317760</v>
      </c>
      <c r="J72" s="126"/>
      <c r="K72" s="121" cm="1">
        <f t="array" ref="K72">MAX(0,I72-I71)</f>
        <v>0</v>
      </c>
      <c r="L72" s="113" cm="1">
        <f t="array" ref="L72">MIN(F72:F101)</f>
        <v>298250</v>
      </c>
      <c r="M72" s="113" cm="1">
        <f t="array" ref="M72">MAX(0,L72-L71)</f>
        <v>0</v>
      </c>
      <c r="N72" s="122" cm="1">
        <f t="array" ref="N72">MIN(M72,H72-K72)</f>
        <v>0</v>
      </c>
      <c r="O72" s="113" cm="1">
        <f t="array" ref="O72">K72+N72</f>
        <v>0</v>
      </c>
      <c r="P72" s="113" cm="1">
        <f t="array" ref="P72">H72-O72</f>
        <v>0</v>
      </c>
      <c r="Q72" s="119" cm="1">
        <f t="array" ref="Q72">MAX(0,IF(AND(K72=0,P72&gt;0),0,Q71+K72+U71))</f>
        <v>0</v>
      </c>
      <c r="R72" s="119" cm="1">
        <f t="array" ref="R72">MAX(0,R71+P72+V71)</f>
        <v>0</v>
      </c>
      <c r="S72" s="119" cm="1">
        <f t="array" ref="S72">IF(G72&lt;0,G72,0)</f>
        <v>-390</v>
      </c>
      <c r="T72" s="119" cm="1">
        <f t="array" ref="T72">MIN(0,S72+R71+V71)</f>
        <v>-390</v>
      </c>
      <c r="U72" s="123" cm="1">
        <f t="array" ref="U72">MAX(S72,IF(Q72&gt;0,MAX(-Q72,S72),T72))</f>
        <v>-390</v>
      </c>
      <c r="V72" s="124" cm="1">
        <f t="array" ref="V72">S72-U72</f>
        <v>0</v>
      </c>
      <c r="W72" s="105"/>
      <c r="X72" s="9"/>
      <c r="Y72" s="9"/>
    </row>
    <row r="73" ht="13.65" customHeight="1">
      <c r="A73" s="24">
        <v>43163</v>
      </c>
      <c r="B73" s="28" cm="1">
        <f t="array" ref="B73">YEAR(A73)</f>
        <v>2018</v>
      </c>
      <c r="C73" s="29" cm="1">
        <f t="array" ref="C73">MONTH(A73)</f>
        <v>3</v>
      </c>
      <c r="D73" s="9"/>
      <c r="E73" s="125">
        <v>301060</v>
      </c>
      <c r="F73" s="41" cm="1">
        <f t="array" ref="F73">E73</f>
        <v>301060</v>
      </c>
      <c r="G73" s="119" cm="1">
        <f t="array" ref="G73">F73-F72</f>
        <v>-710</v>
      </c>
      <c r="H73" s="119" cm="1">
        <f t="array" ref="H73">IF(G73&gt;0,G73,0)</f>
        <v>0</v>
      </c>
      <c r="I73" s="113" cm="1">
        <f t="array" ref="I73">MAX($F$10:F73)</f>
        <v>317760</v>
      </c>
      <c r="J73" s="126"/>
      <c r="K73" s="121" cm="1">
        <f t="array" ref="K73">MAX(0,I73-I72)</f>
        <v>0</v>
      </c>
      <c r="L73" s="113" cm="1">
        <f t="array" ref="L73">MIN(F73:F102)</f>
        <v>298250</v>
      </c>
      <c r="M73" s="113" cm="1">
        <f t="array" ref="M73">MAX(0,L73-L72)</f>
        <v>0</v>
      </c>
      <c r="N73" s="122" cm="1">
        <f t="array" ref="N73">MIN(M73,H73-K73)</f>
        <v>0</v>
      </c>
      <c r="O73" s="113" cm="1">
        <f t="array" ref="O73">K73+N73</f>
        <v>0</v>
      </c>
      <c r="P73" s="113" cm="1">
        <f t="array" ref="P73">H73-O73</f>
        <v>0</v>
      </c>
      <c r="Q73" s="119" cm="1">
        <f t="array" ref="Q73">MAX(0,IF(AND(K73=0,P73&gt;0),0,Q72+K73+U72))</f>
        <v>0</v>
      </c>
      <c r="R73" s="119" cm="1">
        <f t="array" ref="R73">MAX(0,R72+P73+V72)</f>
        <v>0</v>
      </c>
      <c r="S73" s="119" cm="1">
        <f t="array" ref="S73">IF(G73&lt;0,G73,0)</f>
        <v>-710</v>
      </c>
      <c r="T73" s="119" cm="1">
        <f t="array" ref="T73">MIN(0,S73+R72+V72)</f>
        <v>-710</v>
      </c>
      <c r="U73" s="123" cm="1">
        <f t="array" ref="U73">MAX(S73,IF(Q73&gt;0,MAX(-Q73,S73),T73))</f>
        <v>-710</v>
      </c>
      <c r="V73" s="124" cm="1">
        <f t="array" ref="V73">S73-U73</f>
        <v>0</v>
      </c>
      <c r="W73" s="105"/>
      <c r="X73" s="9"/>
      <c r="Y73" s="9"/>
    </row>
    <row r="74" ht="13.65" customHeight="1">
      <c r="A74" s="24">
        <v>43164</v>
      </c>
      <c r="B74" s="28" cm="1">
        <f t="array" ref="B74">YEAR(A74)</f>
        <v>2018</v>
      </c>
      <c r="C74" s="29" cm="1">
        <f t="array" ref="C74">MONTH(A74)</f>
        <v>3</v>
      </c>
      <c r="D74" s="9"/>
      <c r="E74" s="125">
        <v>300420</v>
      </c>
      <c r="F74" s="41" cm="1">
        <f t="array" ref="F74">E74</f>
        <v>300420</v>
      </c>
      <c r="G74" s="119" cm="1">
        <f t="array" ref="G74">F74-F73</f>
        <v>-640</v>
      </c>
      <c r="H74" s="119" cm="1">
        <f t="array" ref="H74">IF(G74&gt;0,G74,0)</f>
        <v>0</v>
      </c>
      <c r="I74" s="113" cm="1">
        <f t="array" ref="I74">MAX($F$10:F74)</f>
        <v>317760</v>
      </c>
      <c r="J74" s="126"/>
      <c r="K74" s="121" cm="1">
        <f t="array" ref="K74">MAX(0,I74-I73)</f>
        <v>0</v>
      </c>
      <c r="L74" s="113" cm="1">
        <f t="array" ref="L74">MIN(F74:F103)</f>
        <v>298250</v>
      </c>
      <c r="M74" s="113" cm="1">
        <f t="array" ref="M74">MAX(0,L74-L73)</f>
        <v>0</v>
      </c>
      <c r="N74" s="122" cm="1">
        <f t="array" ref="N74">MIN(M74,H74-K74)</f>
        <v>0</v>
      </c>
      <c r="O74" s="113" cm="1">
        <f t="array" ref="O74">K74+N74</f>
        <v>0</v>
      </c>
      <c r="P74" s="113" cm="1">
        <f t="array" ref="P74">H74-O74</f>
        <v>0</v>
      </c>
      <c r="Q74" s="119" cm="1">
        <f t="array" ref="Q74">MAX(0,IF(AND(K74=0,P74&gt;0),0,Q73+K74+U73))</f>
        <v>0</v>
      </c>
      <c r="R74" s="119" cm="1">
        <f t="array" ref="R74">MAX(0,R73+P74+V73)</f>
        <v>0</v>
      </c>
      <c r="S74" s="119" cm="1">
        <f t="array" ref="S74">IF(G74&lt;0,G74,0)</f>
        <v>-640</v>
      </c>
      <c r="T74" s="119" cm="1">
        <f t="array" ref="T74">MIN(0,S74+R73+V73)</f>
        <v>-640</v>
      </c>
      <c r="U74" s="123" cm="1">
        <f t="array" ref="U74">MAX(S74,IF(Q74&gt;0,MAX(-Q74,S74),T74))</f>
        <v>-640</v>
      </c>
      <c r="V74" s="124" cm="1">
        <f t="array" ref="V74">S74-U74</f>
        <v>0</v>
      </c>
      <c r="W74" s="105"/>
      <c r="X74" s="9"/>
      <c r="Y74" s="9"/>
    </row>
    <row r="75" ht="13.65" customHeight="1">
      <c r="A75" s="24">
        <v>43165</v>
      </c>
      <c r="B75" s="28" cm="1">
        <f t="array" ref="B75">YEAR(A75)</f>
        <v>2018</v>
      </c>
      <c r="C75" s="29" cm="1">
        <f t="array" ref="C75">MONTH(A75)</f>
        <v>3</v>
      </c>
      <c r="D75" s="9"/>
      <c r="E75" s="125">
        <v>299780</v>
      </c>
      <c r="F75" s="41" cm="1">
        <f t="array" ref="F75">E75</f>
        <v>299780</v>
      </c>
      <c r="G75" s="119" cm="1">
        <f t="array" ref="G75">F75-F74</f>
        <v>-640</v>
      </c>
      <c r="H75" s="119" cm="1">
        <f t="array" ref="H75">IF(G75&gt;0,G75,0)</f>
        <v>0</v>
      </c>
      <c r="I75" s="113" cm="1">
        <f t="array" ref="I75">MAX($F$10:F75)</f>
        <v>317760</v>
      </c>
      <c r="J75" s="126"/>
      <c r="K75" s="121" cm="1">
        <f t="array" ref="K75">MAX(0,I75-I74)</f>
        <v>0</v>
      </c>
      <c r="L75" s="113" cm="1">
        <f t="array" ref="L75">MIN(F75:F104)</f>
        <v>298250</v>
      </c>
      <c r="M75" s="113" cm="1">
        <f t="array" ref="M75">MAX(0,L75-L74)</f>
        <v>0</v>
      </c>
      <c r="N75" s="122" cm="1">
        <f t="array" ref="N75">MIN(M75,H75-K75)</f>
        <v>0</v>
      </c>
      <c r="O75" s="113" cm="1">
        <f t="array" ref="O75">K75+N75</f>
        <v>0</v>
      </c>
      <c r="P75" s="113" cm="1">
        <f t="array" ref="P75">H75-O75</f>
        <v>0</v>
      </c>
      <c r="Q75" s="119" cm="1">
        <f t="array" ref="Q75">MAX(0,IF(AND(K75=0,P75&gt;0),0,Q74+K75+U74))</f>
        <v>0</v>
      </c>
      <c r="R75" s="119" cm="1">
        <f t="array" ref="R75">MAX(0,R74+P75+V74)</f>
        <v>0</v>
      </c>
      <c r="S75" s="119" cm="1">
        <f t="array" ref="S75">IF(G75&lt;0,G75,0)</f>
        <v>-640</v>
      </c>
      <c r="T75" s="119" cm="1">
        <f t="array" ref="T75">MIN(0,S75+R74+V74)</f>
        <v>-640</v>
      </c>
      <c r="U75" s="123" cm="1">
        <f t="array" ref="U75">MAX(S75,IF(Q75&gt;0,MAX(-Q75,S75),T75))</f>
        <v>-640</v>
      </c>
      <c r="V75" s="124" cm="1">
        <f t="array" ref="V75">S75-U75</f>
        <v>0</v>
      </c>
      <c r="W75" s="105"/>
      <c r="X75" s="9"/>
      <c r="Y75" s="9"/>
    </row>
    <row r="76" ht="13.65" customHeight="1">
      <c r="A76" s="24">
        <v>43166</v>
      </c>
      <c r="B76" s="28" cm="1">
        <f t="array" ref="B76">YEAR(A76)</f>
        <v>2018</v>
      </c>
      <c r="C76" s="29" cm="1">
        <f t="array" ref="C76">MONTH(A76)</f>
        <v>3</v>
      </c>
      <c r="D76" s="9"/>
      <c r="E76" s="125">
        <v>299020</v>
      </c>
      <c r="F76" s="41" cm="1">
        <f t="array" ref="F76">E76</f>
        <v>299020</v>
      </c>
      <c r="G76" s="119" cm="1">
        <f t="array" ref="G76">F76-F75</f>
        <v>-760</v>
      </c>
      <c r="H76" s="119" cm="1">
        <f t="array" ref="H76">IF(G76&gt;0,G76,0)</f>
        <v>0</v>
      </c>
      <c r="I76" s="113" cm="1">
        <f t="array" ref="I76">MAX($F$10:F76)</f>
        <v>317760</v>
      </c>
      <c r="J76" s="126"/>
      <c r="K76" s="121" cm="1">
        <f t="array" ref="K76">MAX(0,I76-I75)</f>
        <v>0</v>
      </c>
      <c r="L76" s="113" cm="1">
        <f t="array" ref="L76">MIN(F76:F105)</f>
        <v>298250</v>
      </c>
      <c r="M76" s="113" cm="1">
        <f t="array" ref="M76">MAX(0,L76-L75)</f>
        <v>0</v>
      </c>
      <c r="N76" s="122" cm="1">
        <f t="array" ref="N76">MIN(M76,H76-K76)</f>
        <v>0</v>
      </c>
      <c r="O76" s="113" cm="1">
        <f t="array" ref="O76">K76+N76</f>
        <v>0</v>
      </c>
      <c r="P76" s="113" cm="1">
        <f t="array" ref="P76">H76-O76</f>
        <v>0</v>
      </c>
      <c r="Q76" s="119" cm="1">
        <f t="array" ref="Q76">MAX(0,IF(AND(K76=0,P76&gt;0),0,Q75+K76+U75))</f>
        <v>0</v>
      </c>
      <c r="R76" s="119" cm="1">
        <f t="array" ref="R76">MAX(0,R75+P76+V75)</f>
        <v>0</v>
      </c>
      <c r="S76" s="119" cm="1">
        <f t="array" ref="S76">IF(G76&lt;0,G76,0)</f>
        <v>-760</v>
      </c>
      <c r="T76" s="119" cm="1">
        <f t="array" ref="T76">MIN(0,S76+R75+V75)</f>
        <v>-760</v>
      </c>
      <c r="U76" s="123" cm="1">
        <f t="array" ref="U76">MAX(S76,IF(Q76&gt;0,MAX(-Q76,S76),T76))</f>
        <v>-760</v>
      </c>
      <c r="V76" s="124" cm="1">
        <f t="array" ref="V76">S76-U76</f>
        <v>0</v>
      </c>
      <c r="W76" s="105"/>
      <c r="X76" s="9"/>
      <c r="Y76" s="9"/>
    </row>
    <row r="77" ht="13.65" customHeight="1">
      <c r="A77" s="24">
        <v>43167</v>
      </c>
      <c r="B77" s="28" cm="1">
        <f t="array" ref="B77">YEAR(A77)</f>
        <v>2018</v>
      </c>
      <c r="C77" s="29" cm="1">
        <f t="array" ref="C77">MONTH(A77)</f>
        <v>3</v>
      </c>
      <c r="D77" s="9"/>
      <c r="E77" s="125">
        <v>298700</v>
      </c>
      <c r="F77" s="41" cm="1">
        <f t="array" ref="F77">E77</f>
        <v>298700</v>
      </c>
      <c r="G77" s="119" cm="1">
        <f t="array" ref="G77">F77-F76</f>
        <v>-320</v>
      </c>
      <c r="H77" s="119" cm="1">
        <f t="array" ref="H77">IF(G77&gt;0,G77,0)</f>
        <v>0</v>
      </c>
      <c r="I77" s="113" cm="1">
        <f t="array" ref="I77">MAX($F$10:F77)</f>
        <v>317760</v>
      </c>
      <c r="J77" s="126"/>
      <c r="K77" s="121" cm="1">
        <f t="array" ref="K77">MAX(0,I77-I76)</f>
        <v>0</v>
      </c>
      <c r="L77" s="113" cm="1">
        <f t="array" ref="L77">MIN(F77:F106)</f>
        <v>298250</v>
      </c>
      <c r="M77" s="113" cm="1">
        <f t="array" ref="M77">MAX(0,L77-L76)</f>
        <v>0</v>
      </c>
      <c r="N77" s="122" cm="1">
        <f t="array" ref="N77">MIN(M77,H77-K77)</f>
        <v>0</v>
      </c>
      <c r="O77" s="113" cm="1">
        <f t="array" ref="O77">K77+N77</f>
        <v>0</v>
      </c>
      <c r="P77" s="113" cm="1">
        <f t="array" ref="P77">H77-O77</f>
        <v>0</v>
      </c>
      <c r="Q77" s="119" cm="1">
        <f t="array" ref="Q77">MAX(0,IF(AND(K77=0,P77&gt;0),0,Q76+K77+U76))</f>
        <v>0</v>
      </c>
      <c r="R77" s="119" cm="1">
        <f t="array" ref="R77">MAX(0,R76+P77+V76)</f>
        <v>0</v>
      </c>
      <c r="S77" s="119" cm="1">
        <f t="array" ref="S77">IF(G77&lt;0,G77,0)</f>
        <v>-320</v>
      </c>
      <c r="T77" s="119" cm="1">
        <f t="array" ref="T77">MIN(0,S77+R76+V76)</f>
        <v>-320</v>
      </c>
      <c r="U77" s="123" cm="1">
        <f t="array" ref="U77">MAX(S77,IF(Q77&gt;0,MAX(-Q77,S77),T77))</f>
        <v>-320</v>
      </c>
      <c r="V77" s="124" cm="1">
        <f t="array" ref="V77">S77-U77</f>
        <v>0</v>
      </c>
      <c r="W77" s="105"/>
      <c r="X77" s="9"/>
      <c r="Y77" s="9"/>
    </row>
    <row r="78" ht="13.65" customHeight="1">
      <c r="A78" s="24">
        <v>43168</v>
      </c>
      <c r="B78" s="28" cm="1">
        <f t="array" ref="B78">YEAR(A78)</f>
        <v>2018</v>
      </c>
      <c r="C78" s="29" cm="1">
        <f t="array" ref="C78">MONTH(A78)</f>
        <v>3</v>
      </c>
      <c r="D78" s="9"/>
      <c r="E78" s="125">
        <v>298500</v>
      </c>
      <c r="F78" s="41" cm="1">
        <f t="array" ref="F78">E78</f>
        <v>298500</v>
      </c>
      <c r="G78" s="119" cm="1">
        <f t="array" ref="G78">F78-F77</f>
        <v>-200</v>
      </c>
      <c r="H78" s="119" cm="1">
        <f t="array" ref="H78">IF(G78&gt;0,G78,0)</f>
        <v>0</v>
      </c>
      <c r="I78" s="113" cm="1">
        <f t="array" ref="I78">MAX($F$10:F78)</f>
        <v>317760</v>
      </c>
      <c r="J78" s="126"/>
      <c r="K78" s="121" cm="1">
        <f t="array" ref="K78">MAX(0,I78-I77)</f>
        <v>0</v>
      </c>
      <c r="L78" s="113" cm="1">
        <f t="array" ref="L78">MIN(F78:F107)</f>
        <v>298250</v>
      </c>
      <c r="M78" s="113" cm="1">
        <f t="array" ref="M78">MAX(0,L78-L77)</f>
        <v>0</v>
      </c>
      <c r="N78" s="122" cm="1">
        <f t="array" ref="N78">MIN(M78,H78-K78)</f>
        <v>0</v>
      </c>
      <c r="O78" s="113" cm="1">
        <f t="array" ref="O78">K78+N78</f>
        <v>0</v>
      </c>
      <c r="P78" s="113" cm="1">
        <f t="array" ref="P78">H78-O78</f>
        <v>0</v>
      </c>
      <c r="Q78" s="119" cm="1">
        <f t="array" ref="Q78">MAX(0,IF(AND(K78=0,P78&gt;0),0,Q77+K78+U77))</f>
        <v>0</v>
      </c>
      <c r="R78" s="119" cm="1">
        <f t="array" ref="R78">MAX(0,R77+P78+V77)</f>
        <v>0</v>
      </c>
      <c r="S78" s="119" cm="1">
        <f t="array" ref="S78">IF(G78&lt;0,G78,0)</f>
        <v>-200</v>
      </c>
      <c r="T78" s="119" cm="1">
        <f t="array" ref="T78">MIN(0,S78+R77+V77)</f>
        <v>-200</v>
      </c>
      <c r="U78" s="123" cm="1">
        <f t="array" ref="U78">MAX(S78,IF(Q78&gt;0,MAX(-Q78,S78),T78))</f>
        <v>-200</v>
      </c>
      <c r="V78" s="124" cm="1">
        <f t="array" ref="V78">S78-U78</f>
        <v>0</v>
      </c>
      <c r="W78" s="105"/>
      <c r="X78" s="9"/>
      <c r="Y78" s="9"/>
    </row>
    <row r="79" ht="13.65" customHeight="1">
      <c r="A79" s="24">
        <v>43169</v>
      </c>
      <c r="B79" s="28" cm="1">
        <f t="array" ref="B79">YEAR(A79)</f>
        <v>2018</v>
      </c>
      <c r="C79" s="29" cm="1">
        <f t="array" ref="C79">MONTH(A79)</f>
        <v>3</v>
      </c>
      <c r="D79" s="9"/>
      <c r="E79" s="125">
        <v>298250</v>
      </c>
      <c r="F79" s="41" cm="1">
        <f t="array" ref="F79">E79</f>
        <v>298250</v>
      </c>
      <c r="G79" s="119" cm="1">
        <f t="array" ref="G79">F79-F78</f>
        <v>-250</v>
      </c>
      <c r="H79" s="119" cm="1">
        <f t="array" ref="H79">IF(G79&gt;0,G79,0)</f>
        <v>0</v>
      </c>
      <c r="I79" s="113" cm="1">
        <f t="array" ref="I79">MAX($F$10:F79)</f>
        <v>317760</v>
      </c>
      <c r="J79" s="126"/>
      <c r="K79" s="121" cm="1">
        <f t="array" ref="K79">MAX(0,I79-I78)</f>
        <v>0</v>
      </c>
      <c r="L79" s="113" cm="1">
        <f t="array" ref="L79">MIN(F79:F108)</f>
        <v>298250</v>
      </c>
      <c r="M79" s="113" cm="1">
        <f t="array" ref="M79">MAX(0,L79-L78)</f>
        <v>0</v>
      </c>
      <c r="N79" s="122" cm="1">
        <f t="array" ref="N79">MIN(M79,H79-K79)</f>
        <v>0</v>
      </c>
      <c r="O79" s="113" cm="1">
        <f t="array" ref="O79">K79+N79</f>
        <v>0</v>
      </c>
      <c r="P79" s="113" cm="1">
        <f t="array" ref="P79">H79-O79</f>
        <v>0</v>
      </c>
      <c r="Q79" s="119" cm="1">
        <f t="array" ref="Q79">MAX(0,IF(AND(K79=0,P79&gt;0),0,Q78+K79+U78))</f>
        <v>0</v>
      </c>
      <c r="R79" s="119" cm="1">
        <f t="array" ref="R79">MAX(0,R78+P79+V78)</f>
        <v>0</v>
      </c>
      <c r="S79" s="119" cm="1">
        <f t="array" ref="S79">IF(G79&lt;0,G79,0)</f>
        <v>-250</v>
      </c>
      <c r="T79" s="119" cm="1">
        <f t="array" ref="T79">MIN(0,S79+R78+V78)</f>
        <v>-250</v>
      </c>
      <c r="U79" s="123" cm="1">
        <f t="array" ref="U79">MAX(S79,IF(Q79&gt;0,MAX(-Q79,S79),T79))</f>
        <v>-250</v>
      </c>
      <c r="V79" s="124" cm="1">
        <f t="array" ref="V79">S79-U79</f>
        <v>0</v>
      </c>
      <c r="W79" s="105"/>
      <c r="X79" s="9"/>
      <c r="Y79" s="9"/>
    </row>
    <row r="80" ht="13.65" customHeight="1">
      <c r="A80" s="24">
        <v>43170</v>
      </c>
      <c r="B80" s="28" cm="1">
        <f t="array" ref="B80">YEAR(A80)</f>
        <v>2018</v>
      </c>
      <c r="C80" s="29" cm="1">
        <f t="array" ref="C80">MONTH(A80)</f>
        <v>3</v>
      </c>
      <c r="D80" s="9"/>
      <c r="E80" s="125">
        <v>298250</v>
      </c>
      <c r="F80" s="41" cm="1">
        <f t="array" ref="F80">E80</f>
        <v>298250</v>
      </c>
      <c r="G80" s="119" cm="1">
        <f t="array" ref="G80">F80-F79</f>
        <v>0</v>
      </c>
      <c r="H80" s="119" cm="1">
        <f t="array" ref="H80">IF(G80&gt;0,G80,0)</f>
        <v>0</v>
      </c>
      <c r="I80" s="113" cm="1">
        <f t="array" ref="I80">MAX($F$10:F80)</f>
        <v>317760</v>
      </c>
      <c r="J80" s="126"/>
      <c r="K80" s="121" cm="1">
        <f t="array" ref="K80">MAX(0,I80-I79)</f>
        <v>0</v>
      </c>
      <c r="L80" s="113" cm="1">
        <f t="array" ref="L80">MIN(F80:F109)</f>
        <v>298250</v>
      </c>
      <c r="M80" s="113" cm="1">
        <f t="array" ref="M80">MAX(0,L80-L79)</f>
        <v>0</v>
      </c>
      <c r="N80" s="122" cm="1">
        <f t="array" ref="N80">MIN(M80,H80-K80)</f>
        <v>0</v>
      </c>
      <c r="O80" s="113" cm="1">
        <f t="array" ref="O80">K80+N80</f>
        <v>0</v>
      </c>
      <c r="P80" s="113" cm="1">
        <f t="array" ref="P80">H80-O80</f>
        <v>0</v>
      </c>
      <c r="Q80" s="119" cm="1">
        <f t="array" ref="Q80">MAX(0,IF(AND(K80=0,P80&gt;0),0,Q79+K80+U79))</f>
        <v>0</v>
      </c>
      <c r="R80" s="119" cm="1">
        <f t="array" ref="R80">MAX(0,R79+P80+V79)</f>
        <v>0</v>
      </c>
      <c r="S80" s="119" cm="1">
        <f t="array" ref="S80">IF(G80&lt;0,G80,0)</f>
        <v>0</v>
      </c>
      <c r="T80" s="119" cm="1">
        <f t="array" ref="T80">MIN(0,S80+R79+V79)</f>
        <v>0</v>
      </c>
      <c r="U80" s="123" cm="1">
        <f t="array" ref="U80">MAX(S80,IF(Q80&gt;0,MAX(-Q80,S80),T80))</f>
        <v>0</v>
      </c>
      <c r="V80" s="124" cm="1">
        <f t="array" ref="V80">S80-U80</f>
        <v>0</v>
      </c>
      <c r="W80" s="105"/>
      <c r="X80" s="9"/>
      <c r="Y80" s="9"/>
    </row>
    <row r="81" ht="13.65" customHeight="1">
      <c r="A81" s="24">
        <v>43171</v>
      </c>
      <c r="B81" s="28" cm="1">
        <f t="array" ref="B81">YEAR(A81)</f>
        <v>2018</v>
      </c>
      <c r="C81" s="29" cm="1">
        <f t="array" ref="C81">MONTH(A81)</f>
        <v>3</v>
      </c>
      <c r="D81" s="9"/>
      <c r="E81" s="125">
        <v>298440</v>
      </c>
      <c r="F81" s="41" cm="1">
        <f t="array" ref="F81">E81</f>
        <v>298440</v>
      </c>
      <c r="G81" s="119" cm="1">
        <f t="array" ref="G81">F81-F80</f>
        <v>190</v>
      </c>
      <c r="H81" s="119" cm="1">
        <f t="array" ref="H81">IF(G81&gt;0,G81,0)</f>
        <v>190</v>
      </c>
      <c r="I81" s="113" cm="1">
        <f t="array" ref="I81">MAX($F$10:F81)</f>
        <v>317760</v>
      </c>
      <c r="J81" s="126"/>
      <c r="K81" s="121" cm="1">
        <f t="array" ref="K81">MAX(0,I81-I80)</f>
        <v>0</v>
      </c>
      <c r="L81" s="113" cm="1">
        <f t="array" ref="L81">MIN(F81:F110)</f>
        <v>298440</v>
      </c>
      <c r="M81" s="113" cm="1">
        <f t="array" ref="M81">MAX(0,L81-L80)</f>
        <v>190</v>
      </c>
      <c r="N81" s="122" cm="1">
        <f t="array" ref="N81">MIN(M81,H81-K81)</f>
        <v>190</v>
      </c>
      <c r="O81" s="113" cm="1">
        <f t="array" ref="O81">K81+N81</f>
        <v>190</v>
      </c>
      <c r="P81" s="113" cm="1">
        <f t="array" ref="P81">H81-O81</f>
        <v>0</v>
      </c>
      <c r="Q81" s="119" cm="1">
        <f t="array" ref="Q81">MAX(0,IF(AND(K81=0,P81&gt;0),0,Q80+K81+U80))</f>
        <v>0</v>
      </c>
      <c r="R81" s="119" cm="1">
        <f t="array" ref="R81">MAX(0,R80+P81+V80)</f>
        <v>0</v>
      </c>
      <c r="S81" s="119" cm="1">
        <f t="array" ref="S81">IF(G81&lt;0,G81,0)</f>
        <v>0</v>
      </c>
      <c r="T81" s="119" cm="1">
        <f t="array" ref="T81">MIN(0,S81+R80+V80)</f>
        <v>0</v>
      </c>
      <c r="U81" s="123" cm="1">
        <f t="array" ref="U81">MAX(S81,IF(Q81&gt;0,MAX(-Q81,S81),T81))</f>
        <v>0</v>
      </c>
      <c r="V81" s="124" cm="1">
        <f t="array" ref="V81">S81-U81</f>
        <v>0</v>
      </c>
      <c r="W81" s="105"/>
      <c r="X81" s="9"/>
      <c r="Y81" s="9"/>
    </row>
    <row r="82" ht="13.65" customHeight="1">
      <c r="A82" s="24">
        <v>43172</v>
      </c>
      <c r="B82" s="28" cm="1">
        <f t="array" ref="B82">YEAR(A82)</f>
        <v>2018</v>
      </c>
      <c r="C82" s="29" cm="1">
        <f t="array" ref="C82">MONTH(A82)</f>
        <v>3</v>
      </c>
      <c r="D82" s="9"/>
      <c r="E82" s="125">
        <v>298950</v>
      </c>
      <c r="F82" s="41" cm="1">
        <f t="array" ref="F82">E82</f>
        <v>298950</v>
      </c>
      <c r="G82" s="119" cm="1">
        <f t="array" ref="G82">F82-F81</f>
        <v>510</v>
      </c>
      <c r="H82" s="119" cm="1">
        <f t="array" ref="H82">IF(G82&gt;0,G82,0)</f>
        <v>510</v>
      </c>
      <c r="I82" s="113" cm="1">
        <f t="array" ref="I82">MAX($F$10:F82)</f>
        <v>317760</v>
      </c>
      <c r="J82" s="126"/>
      <c r="K82" s="121" cm="1">
        <f t="array" ref="K82">MAX(0,I82-I81)</f>
        <v>0</v>
      </c>
      <c r="L82" s="113" cm="1">
        <f t="array" ref="L82">MIN(F82:F111)</f>
        <v>298950</v>
      </c>
      <c r="M82" s="113" cm="1">
        <f t="array" ref="M82">MAX(0,L82-L81)</f>
        <v>510</v>
      </c>
      <c r="N82" s="122" cm="1">
        <f t="array" ref="N82">MIN(M82,H82-K82)</f>
        <v>510</v>
      </c>
      <c r="O82" s="113" cm="1">
        <f t="array" ref="O82">K82+N82</f>
        <v>510</v>
      </c>
      <c r="P82" s="113" cm="1">
        <f t="array" ref="P82">H82-O82</f>
        <v>0</v>
      </c>
      <c r="Q82" s="119" cm="1">
        <f t="array" ref="Q82">MAX(0,IF(AND(K82=0,P82&gt;0),0,Q81+K82+U81))</f>
        <v>0</v>
      </c>
      <c r="R82" s="119" cm="1">
        <f t="array" ref="R82">MAX(0,R81+P82+V81)</f>
        <v>0</v>
      </c>
      <c r="S82" s="119" cm="1">
        <f t="array" ref="S82">IF(G82&lt;0,G82,0)</f>
        <v>0</v>
      </c>
      <c r="T82" s="119" cm="1">
        <f t="array" ref="T82">MIN(0,S82+R81+V81)</f>
        <v>0</v>
      </c>
      <c r="U82" s="123" cm="1">
        <f t="array" ref="U82">MAX(S82,IF(Q82&gt;0,MAX(-Q82,S82),T82))</f>
        <v>0</v>
      </c>
      <c r="V82" s="124" cm="1">
        <f t="array" ref="V82">S82-U82</f>
        <v>0</v>
      </c>
      <c r="W82" s="105"/>
      <c r="X82" s="9"/>
      <c r="Y82" s="9"/>
    </row>
    <row r="83" ht="13.65" customHeight="1">
      <c r="A83" s="24">
        <v>43173</v>
      </c>
      <c r="B83" s="28" cm="1">
        <f t="array" ref="B83">YEAR(A83)</f>
        <v>2018</v>
      </c>
      <c r="C83" s="29" cm="1">
        <f t="array" ref="C83">MONTH(A83)</f>
        <v>3</v>
      </c>
      <c r="D83" s="9"/>
      <c r="E83" s="125">
        <v>300550</v>
      </c>
      <c r="F83" s="41" cm="1">
        <f t="array" ref="F83">E83</f>
        <v>300550</v>
      </c>
      <c r="G83" s="119" cm="1">
        <f t="array" ref="G83">F83-F82</f>
        <v>1600</v>
      </c>
      <c r="H83" s="119" cm="1">
        <f t="array" ref="H83">IF(G83&gt;0,G83,0)</f>
        <v>1600</v>
      </c>
      <c r="I83" s="113" cm="1">
        <f t="array" ref="I83">MAX($F$10:F83)</f>
        <v>317760</v>
      </c>
      <c r="J83" s="126"/>
      <c r="K83" s="121" cm="1">
        <f t="array" ref="K83">MAX(0,I83-I82)</f>
        <v>0</v>
      </c>
      <c r="L83" s="113" cm="1">
        <f t="array" ref="L83">MIN(F83:F112)</f>
        <v>300550</v>
      </c>
      <c r="M83" s="113" cm="1">
        <f t="array" ref="M83">MAX(0,L83-L82)</f>
        <v>1600</v>
      </c>
      <c r="N83" s="122" cm="1">
        <f t="array" ref="N83">MIN(M83,H83-K83)</f>
        <v>1600</v>
      </c>
      <c r="O83" s="113" cm="1">
        <f t="array" ref="O83">K83+N83</f>
        <v>1600</v>
      </c>
      <c r="P83" s="113" cm="1">
        <f t="array" ref="P83">H83-O83</f>
        <v>0</v>
      </c>
      <c r="Q83" s="119" cm="1">
        <f t="array" ref="Q83">MAX(0,IF(AND(K83=0,P83&gt;0),0,Q82+K83+U82))</f>
        <v>0</v>
      </c>
      <c r="R83" s="119" cm="1">
        <f t="array" ref="R83">MAX(0,R82+P83+V82)</f>
        <v>0</v>
      </c>
      <c r="S83" s="119" cm="1">
        <f t="array" ref="S83">IF(G83&lt;0,G83,0)</f>
        <v>0</v>
      </c>
      <c r="T83" s="119" cm="1">
        <f t="array" ref="T83">MIN(0,S83+R82+V82)</f>
        <v>0</v>
      </c>
      <c r="U83" s="123" cm="1">
        <f t="array" ref="U83">MAX(S83,IF(Q83&gt;0,MAX(-Q83,S83),T83))</f>
        <v>0</v>
      </c>
      <c r="V83" s="124" cm="1">
        <f t="array" ref="V83">S83-U83</f>
        <v>0</v>
      </c>
      <c r="W83" s="105"/>
      <c r="X83" s="9"/>
      <c r="Y83" s="9"/>
    </row>
    <row r="84" ht="13.65" customHeight="1">
      <c r="A84" s="24">
        <v>43174</v>
      </c>
      <c r="B84" s="28" cm="1">
        <f t="array" ref="B84">YEAR(A84)</f>
        <v>2018</v>
      </c>
      <c r="C84" s="29" cm="1">
        <f t="array" ref="C84">MONTH(A84)</f>
        <v>3</v>
      </c>
      <c r="D84" s="9"/>
      <c r="E84" s="125">
        <v>301830</v>
      </c>
      <c r="F84" s="41" cm="1">
        <f t="array" ref="F84">E84</f>
        <v>301830</v>
      </c>
      <c r="G84" s="119" cm="1">
        <f t="array" ref="G84">F84-F83</f>
        <v>1280</v>
      </c>
      <c r="H84" s="119" cm="1">
        <f t="array" ref="H84">IF(G84&gt;0,G84,0)</f>
        <v>1280</v>
      </c>
      <c r="I84" s="113" cm="1">
        <f t="array" ref="I84">MAX($F$10:F84)</f>
        <v>317760</v>
      </c>
      <c r="J84" s="126"/>
      <c r="K84" s="121" cm="1">
        <f t="array" ref="K84">MAX(0,I84-I83)</f>
        <v>0</v>
      </c>
      <c r="L84" s="113" cm="1">
        <f t="array" ref="L84">MIN(F84:F113)</f>
        <v>301830</v>
      </c>
      <c r="M84" s="113" cm="1">
        <f t="array" ref="M84">MAX(0,L84-L83)</f>
        <v>1280</v>
      </c>
      <c r="N84" s="122" cm="1">
        <f t="array" ref="N84">MIN(M84,H84-K84)</f>
        <v>1280</v>
      </c>
      <c r="O84" s="113" cm="1">
        <f t="array" ref="O84">K84+N84</f>
        <v>1280</v>
      </c>
      <c r="P84" s="113" cm="1">
        <f t="array" ref="P84">H84-O84</f>
        <v>0</v>
      </c>
      <c r="Q84" s="119" cm="1">
        <f t="array" ref="Q84">MAX(0,IF(AND(K84=0,P84&gt;0),0,Q83+K84+U83))</f>
        <v>0</v>
      </c>
      <c r="R84" s="119" cm="1">
        <f t="array" ref="R84">MAX(0,R83+P84+V83)</f>
        <v>0</v>
      </c>
      <c r="S84" s="119" cm="1">
        <f t="array" ref="S84">IF(G84&lt;0,G84,0)</f>
        <v>0</v>
      </c>
      <c r="T84" s="119" cm="1">
        <f t="array" ref="T84">MIN(0,S84+R83+V83)</f>
        <v>0</v>
      </c>
      <c r="U84" s="123" cm="1">
        <f t="array" ref="U84">MAX(S84,IF(Q84&gt;0,MAX(-Q84,S84),T84))</f>
        <v>0</v>
      </c>
      <c r="V84" s="124" cm="1">
        <f t="array" ref="V84">S84-U84</f>
        <v>0</v>
      </c>
      <c r="W84" s="105"/>
      <c r="X84" s="9"/>
      <c r="Y84" s="9"/>
    </row>
    <row r="85" ht="13.65" customHeight="1">
      <c r="A85" s="24">
        <v>43175</v>
      </c>
      <c r="B85" s="28" cm="1">
        <f t="array" ref="B85">YEAR(A85)</f>
        <v>2018</v>
      </c>
      <c r="C85" s="29" cm="1">
        <f t="array" ref="C85">MONTH(A85)</f>
        <v>3</v>
      </c>
      <c r="D85" s="9"/>
      <c r="E85" s="125">
        <v>303380</v>
      </c>
      <c r="F85" s="41" cm="1">
        <f t="array" ref="F85">E85</f>
        <v>303380</v>
      </c>
      <c r="G85" s="119" cm="1">
        <f t="array" ref="G85">F85-F84</f>
        <v>1550</v>
      </c>
      <c r="H85" s="119" cm="1">
        <f t="array" ref="H85">IF(G85&gt;0,G85,0)</f>
        <v>1550</v>
      </c>
      <c r="I85" s="113" cm="1">
        <f t="array" ref="I85">MAX($F$10:F85)</f>
        <v>317760</v>
      </c>
      <c r="J85" s="126"/>
      <c r="K85" s="121" cm="1">
        <f t="array" ref="K85">MAX(0,I85-I84)</f>
        <v>0</v>
      </c>
      <c r="L85" s="113" cm="1">
        <f t="array" ref="L85">MIN(F85:F114)</f>
        <v>303380</v>
      </c>
      <c r="M85" s="113" cm="1">
        <f t="array" ref="M85">MAX(0,L85-L84)</f>
        <v>1550</v>
      </c>
      <c r="N85" s="122" cm="1">
        <f t="array" ref="N85">MIN(M85,H85-K85)</f>
        <v>1550</v>
      </c>
      <c r="O85" s="113" cm="1">
        <f t="array" ref="O85">K85+N85</f>
        <v>1550</v>
      </c>
      <c r="P85" s="113" cm="1">
        <f t="array" ref="P85">H85-O85</f>
        <v>0</v>
      </c>
      <c r="Q85" s="119" cm="1">
        <f t="array" ref="Q85">MAX(0,IF(AND(K85=0,P85&gt;0),0,Q84+K85+U84))</f>
        <v>0</v>
      </c>
      <c r="R85" s="119" cm="1">
        <f t="array" ref="R85">MAX(0,R84+P85+V84)</f>
        <v>0</v>
      </c>
      <c r="S85" s="119" cm="1">
        <f t="array" ref="S85">IF(G85&lt;0,G85,0)</f>
        <v>0</v>
      </c>
      <c r="T85" s="119" cm="1">
        <f t="array" ref="T85">MIN(0,S85+R84+V84)</f>
        <v>0</v>
      </c>
      <c r="U85" s="123" cm="1">
        <f t="array" ref="U85">MAX(S85,IF(Q85&gt;0,MAX(-Q85,S85),T85))</f>
        <v>0</v>
      </c>
      <c r="V85" s="124" cm="1">
        <f t="array" ref="V85">S85-U85</f>
        <v>0</v>
      </c>
      <c r="W85" s="105"/>
      <c r="X85" s="9"/>
      <c r="Y85" s="9"/>
    </row>
    <row r="86" ht="13.65" customHeight="1">
      <c r="A86" s="24">
        <v>43176</v>
      </c>
      <c r="B86" s="28" cm="1">
        <f t="array" ref="B86">YEAR(A86)</f>
        <v>2018</v>
      </c>
      <c r="C86" s="29" cm="1">
        <f t="array" ref="C86">MONTH(A86)</f>
        <v>3</v>
      </c>
      <c r="D86" s="9"/>
      <c r="E86" s="125">
        <v>304220</v>
      </c>
      <c r="F86" s="41" cm="1">
        <f t="array" ref="F86">E86</f>
        <v>304220</v>
      </c>
      <c r="G86" s="119" cm="1">
        <f t="array" ref="G86">F86-F85</f>
        <v>840</v>
      </c>
      <c r="H86" s="119" cm="1">
        <f t="array" ref="H86">IF(G86&gt;0,G86,0)</f>
        <v>840</v>
      </c>
      <c r="I86" s="113" cm="1">
        <f t="array" ref="I86">MAX($F$10:F86)</f>
        <v>317760</v>
      </c>
      <c r="J86" s="126"/>
      <c r="K86" s="121" cm="1">
        <f t="array" ref="K86">MAX(0,I86-I85)</f>
        <v>0</v>
      </c>
      <c r="L86" s="113" cm="1">
        <f t="array" ref="L86">MIN(F86:F115)</f>
        <v>304220</v>
      </c>
      <c r="M86" s="113" cm="1">
        <f t="array" ref="M86">MAX(0,L86-L85)</f>
        <v>840</v>
      </c>
      <c r="N86" s="122" cm="1">
        <f t="array" ref="N86">MIN(M86,H86-K86)</f>
        <v>840</v>
      </c>
      <c r="O86" s="113" cm="1">
        <f t="array" ref="O86">K86+N86</f>
        <v>840</v>
      </c>
      <c r="P86" s="113" cm="1">
        <f t="array" ref="P86">H86-O86</f>
        <v>0</v>
      </c>
      <c r="Q86" s="119" cm="1">
        <f t="array" ref="Q86">MAX(0,IF(AND(K86=0,P86&gt;0),0,Q85+K86+U85))</f>
        <v>0</v>
      </c>
      <c r="R86" s="119" cm="1">
        <f t="array" ref="R86">MAX(0,R85+P86+V85)</f>
        <v>0</v>
      </c>
      <c r="S86" s="119" cm="1">
        <f t="array" ref="S86">IF(G86&lt;0,G86,0)</f>
        <v>0</v>
      </c>
      <c r="T86" s="119" cm="1">
        <f t="array" ref="T86">MIN(0,S86+R85+V85)</f>
        <v>0</v>
      </c>
      <c r="U86" s="123" cm="1">
        <f t="array" ref="U86">MAX(S86,IF(Q86&gt;0,MAX(-Q86,S86),T86))</f>
        <v>0</v>
      </c>
      <c r="V86" s="124" cm="1">
        <f t="array" ref="V86">S86-U86</f>
        <v>0</v>
      </c>
      <c r="W86" s="105"/>
      <c r="X86" s="9"/>
      <c r="Y86" s="9"/>
    </row>
    <row r="87" ht="13.65" customHeight="1">
      <c r="A87" s="24">
        <v>43177</v>
      </c>
      <c r="B87" s="28" cm="1">
        <f t="array" ref="B87">YEAR(A87)</f>
        <v>2018</v>
      </c>
      <c r="C87" s="29" cm="1">
        <f t="array" ref="C87">MONTH(A87)</f>
        <v>3</v>
      </c>
      <c r="D87" s="9"/>
      <c r="E87" s="125">
        <v>304920</v>
      </c>
      <c r="F87" s="41" cm="1">
        <f t="array" ref="F87">E87</f>
        <v>304920</v>
      </c>
      <c r="G87" s="119" cm="1">
        <f t="array" ref="G87">F87-F86</f>
        <v>700</v>
      </c>
      <c r="H87" s="119" cm="1">
        <f t="array" ref="H87">IF(G87&gt;0,G87,0)</f>
        <v>700</v>
      </c>
      <c r="I87" s="113" cm="1">
        <f t="array" ref="I87">MAX($F$10:F87)</f>
        <v>317760</v>
      </c>
      <c r="J87" s="126"/>
      <c r="K87" s="121" cm="1">
        <f t="array" ref="K87">MAX(0,I87-I86)</f>
        <v>0</v>
      </c>
      <c r="L87" s="113" cm="1">
        <f t="array" ref="L87">MIN(F87:F116)</f>
        <v>304920</v>
      </c>
      <c r="M87" s="113" cm="1">
        <f t="array" ref="M87">MAX(0,L87-L86)</f>
        <v>700</v>
      </c>
      <c r="N87" s="122" cm="1">
        <f t="array" ref="N87">MIN(M87,H87-K87)</f>
        <v>700</v>
      </c>
      <c r="O87" s="113" cm="1">
        <f t="array" ref="O87">K87+N87</f>
        <v>700</v>
      </c>
      <c r="P87" s="113" cm="1">
        <f t="array" ref="P87">H87-O87</f>
        <v>0</v>
      </c>
      <c r="Q87" s="119" cm="1">
        <f t="array" ref="Q87">MAX(0,IF(AND(K87=0,P87&gt;0),0,Q86+K87+U86))</f>
        <v>0</v>
      </c>
      <c r="R87" s="119" cm="1">
        <f t="array" ref="R87">MAX(0,R86+P87+V86)</f>
        <v>0</v>
      </c>
      <c r="S87" s="119" cm="1">
        <f t="array" ref="S87">IF(G87&lt;0,G87,0)</f>
        <v>0</v>
      </c>
      <c r="T87" s="119" cm="1">
        <f t="array" ref="T87">MIN(0,S87+R86+V86)</f>
        <v>0</v>
      </c>
      <c r="U87" s="123" cm="1">
        <f t="array" ref="U87">MAX(S87,IF(Q87&gt;0,MAX(-Q87,S87),T87))</f>
        <v>0</v>
      </c>
      <c r="V87" s="124" cm="1">
        <f t="array" ref="V87">S87-U87</f>
        <v>0</v>
      </c>
      <c r="W87" s="105"/>
      <c r="X87" s="9"/>
      <c r="Y87" s="9"/>
    </row>
    <row r="88" ht="13.65" customHeight="1">
      <c r="A88" s="24">
        <v>43178</v>
      </c>
      <c r="B88" s="28" cm="1">
        <f t="array" ref="B88">YEAR(A88)</f>
        <v>2018</v>
      </c>
      <c r="C88" s="29" cm="1">
        <f t="array" ref="C88">MONTH(A88)</f>
        <v>3</v>
      </c>
      <c r="D88" s="9"/>
      <c r="E88" s="125">
        <v>305960</v>
      </c>
      <c r="F88" s="41" cm="1">
        <f t="array" ref="F88">E88</f>
        <v>305960</v>
      </c>
      <c r="G88" s="119" cm="1">
        <f t="array" ref="G88">F88-F87</f>
        <v>1040</v>
      </c>
      <c r="H88" s="119" cm="1">
        <f t="array" ref="H88">IF(G88&gt;0,G88,0)</f>
        <v>1040</v>
      </c>
      <c r="I88" s="113" cm="1">
        <f t="array" ref="I88">MAX($F$10:F88)</f>
        <v>317760</v>
      </c>
      <c r="J88" s="126"/>
      <c r="K88" s="121" cm="1">
        <f t="array" ref="K88">MAX(0,I88-I87)</f>
        <v>0</v>
      </c>
      <c r="L88" s="113" cm="1">
        <f t="array" ref="L88">MIN(F88:F117)</f>
        <v>305960</v>
      </c>
      <c r="M88" s="113" cm="1">
        <f t="array" ref="M88">MAX(0,L88-L87)</f>
        <v>1040</v>
      </c>
      <c r="N88" s="122" cm="1">
        <f t="array" ref="N88">MIN(M88,H88-K88)</f>
        <v>1040</v>
      </c>
      <c r="O88" s="113" cm="1">
        <f t="array" ref="O88">K88+N88</f>
        <v>1040</v>
      </c>
      <c r="P88" s="113" cm="1">
        <f t="array" ref="P88">H88-O88</f>
        <v>0</v>
      </c>
      <c r="Q88" s="119" cm="1">
        <f t="array" ref="Q88">MAX(0,IF(AND(K88=0,P88&gt;0),0,Q87+K88+U87))</f>
        <v>0</v>
      </c>
      <c r="R88" s="119" cm="1">
        <f t="array" ref="R88">MAX(0,R87+P88+V87)</f>
        <v>0</v>
      </c>
      <c r="S88" s="119" cm="1">
        <f t="array" ref="S88">IF(G88&lt;0,G88,0)</f>
        <v>0</v>
      </c>
      <c r="T88" s="119" cm="1">
        <f t="array" ref="T88">MIN(0,S88+R87+V87)</f>
        <v>0</v>
      </c>
      <c r="U88" s="123" cm="1">
        <f t="array" ref="U88">MAX(S88,IF(Q88&gt;0,MAX(-Q88,S88),T88))</f>
        <v>0</v>
      </c>
      <c r="V88" s="124" cm="1">
        <f t="array" ref="V88">S88-U88</f>
        <v>0</v>
      </c>
      <c r="W88" s="105"/>
      <c r="X88" s="9"/>
      <c r="Y88" s="9"/>
    </row>
    <row r="89" ht="13.65" customHeight="1">
      <c r="A89" s="24">
        <v>43179</v>
      </c>
      <c r="B89" s="28" cm="1">
        <f t="array" ref="B89">YEAR(A89)</f>
        <v>2018</v>
      </c>
      <c r="C89" s="29" cm="1">
        <f t="array" ref="C89">MONTH(A89)</f>
        <v>3</v>
      </c>
      <c r="D89" s="9"/>
      <c r="E89" s="125">
        <v>307580</v>
      </c>
      <c r="F89" s="41" cm="1">
        <f t="array" ref="F89">E89</f>
        <v>307580</v>
      </c>
      <c r="G89" s="119" cm="1">
        <f t="array" ref="G89">F89-F88</f>
        <v>1620</v>
      </c>
      <c r="H89" s="119" cm="1">
        <f t="array" ref="H89">IF(G89&gt;0,G89,0)</f>
        <v>1620</v>
      </c>
      <c r="I89" s="113" cm="1">
        <f t="array" ref="I89">MAX($F$10:F89)</f>
        <v>317760</v>
      </c>
      <c r="J89" s="126"/>
      <c r="K89" s="121" cm="1">
        <f t="array" ref="K89">MAX(0,I89-I88)</f>
        <v>0</v>
      </c>
      <c r="L89" s="113" cm="1">
        <f t="array" ref="L89">MIN(F89:F118)</f>
        <v>307580</v>
      </c>
      <c r="M89" s="113" cm="1">
        <f t="array" ref="M89">MAX(0,L89-L88)</f>
        <v>1620</v>
      </c>
      <c r="N89" s="122" cm="1">
        <f t="array" ref="N89">MIN(M89,H89-K89)</f>
        <v>1620</v>
      </c>
      <c r="O89" s="113" cm="1">
        <f t="array" ref="O89">K89+N89</f>
        <v>1620</v>
      </c>
      <c r="P89" s="113" cm="1">
        <f t="array" ref="P89">H89-O89</f>
        <v>0</v>
      </c>
      <c r="Q89" s="119" cm="1">
        <f t="array" ref="Q89">MAX(0,IF(AND(K89=0,P89&gt;0),0,Q88+K89+U88))</f>
        <v>0</v>
      </c>
      <c r="R89" s="119" cm="1">
        <f t="array" ref="R89">MAX(0,R88+P89+V88)</f>
        <v>0</v>
      </c>
      <c r="S89" s="119" cm="1">
        <f t="array" ref="S89">IF(G89&lt;0,G89,0)</f>
        <v>0</v>
      </c>
      <c r="T89" s="119" cm="1">
        <f t="array" ref="T89">MIN(0,S89+R88+V88)</f>
        <v>0</v>
      </c>
      <c r="U89" s="123" cm="1">
        <f t="array" ref="U89">MAX(S89,IF(Q89&gt;0,MAX(-Q89,S89),T89))</f>
        <v>0</v>
      </c>
      <c r="V89" s="124" cm="1">
        <f t="array" ref="V89">S89-U89</f>
        <v>0</v>
      </c>
      <c r="W89" s="105"/>
      <c r="X89" s="9"/>
      <c r="Y89" s="9"/>
    </row>
    <row r="90" ht="13.65" customHeight="1">
      <c r="A90" s="24">
        <v>43180</v>
      </c>
      <c r="B90" s="28" cm="1">
        <f t="array" ref="B90">YEAR(A90)</f>
        <v>2018</v>
      </c>
      <c r="C90" s="29" cm="1">
        <f t="array" ref="C90">MONTH(A90)</f>
        <v>3</v>
      </c>
      <c r="D90" s="9"/>
      <c r="E90" s="125">
        <v>309260</v>
      </c>
      <c r="F90" s="41" cm="1">
        <f t="array" ref="F90">E90</f>
        <v>309260</v>
      </c>
      <c r="G90" s="119" cm="1">
        <f t="array" ref="G90">F90-F89</f>
        <v>1680</v>
      </c>
      <c r="H90" s="119" cm="1">
        <f t="array" ref="H90">IF(G90&gt;0,G90,0)</f>
        <v>1680</v>
      </c>
      <c r="I90" s="113" cm="1">
        <f t="array" ref="I90">MAX($F$10:F90)</f>
        <v>317760</v>
      </c>
      <c r="J90" s="126"/>
      <c r="K90" s="121" cm="1">
        <f t="array" ref="K90">MAX(0,I90-I89)</f>
        <v>0</v>
      </c>
      <c r="L90" s="113" cm="1">
        <f t="array" ref="L90">MIN(F90:F119)</f>
        <v>309260</v>
      </c>
      <c r="M90" s="113" cm="1">
        <f t="array" ref="M90">MAX(0,L90-L89)</f>
        <v>1680</v>
      </c>
      <c r="N90" s="122" cm="1">
        <f t="array" ref="N90">MIN(M90,H90-K90)</f>
        <v>1680</v>
      </c>
      <c r="O90" s="113" cm="1">
        <f t="array" ref="O90">K90+N90</f>
        <v>1680</v>
      </c>
      <c r="P90" s="113" cm="1">
        <f t="array" ref="P90">H90-O90</f>
        <v>0</v>
      </c>
      <c r="Q90" s="119" cm="1">
        <f t="array" ref="Q90">MAX(0,IF(AND(K90=0,P90&gt;0),0,Q89+K90+U89))</f>
        <v>0</v>
      </c>
      <c r="R90" s="119" cm="1">
        <f t="array" ref="R90">MAX(0,R89+P90+V89)</f>
        <v>0</v>
      </c>
      <c r="S90" s="119" cm="1">
        <f t="array" ref="S90">IF(G90&lt;0,G90,0)</f>
        <v>0</v>
      </c>
      <c r="T90" s="119" cm="1">
        <f t="array" ref="T90">MIN(0,S90+R89+V89)</f>
        <v>0</v>
      </c>
      <c r="U90" s="123" cm="1">
        <f t="array" ref="U90">MAX(S90,IF(Q90&gt;0,MAX(-Q90,S90),T90))</f>
        <v>0</v>
      </c>
      <c r="V90" s="124" cm="1">
        <f t="array" ref="V90">S90-U90</f>
        <v>0</v>
      </c>
      <c r="W90" s="105"/>
      <c r="X90" s="9"/>
      <c r="Y90" s="9"/>
    </row>
    <row r="91" ht="13.65" customHeight="1">
      <c r="A91" s="24">
        <v>43181</v>
      </c>
      <c r="B91" s="28" cm="1">
        <f t="array" ref="B91">YEAR(A91)</f>
        <v>2018</v>
      </c>
      <c r="C91" s="29" cm="1">
        <f t="array" ref="C91">MONTH(A91)</f>
        <v>3</v>
      </c>
      <c r="D91" s="9"/>
      <c r="E91" s="125">
        <v>312060</v>
      </c>
      <c r="F91" s="41" cm="1">
        <f t="array" ref="F91">E91</f>
        <v>312060</v>
      </c>
      <c r="G91" s="119" cm="1">
        <f t="array" ref="G91">F91-F90</f>
        <v>2800</v>
      </c>
      <c r="H91" s="119" cm="1">
        <f t="array" ref="H91">IF(G91&gt;0,G91,0)</f>
        <v>2800</v>
      </c>
      <c r="I91" s="113" cm="1">
        <f t="array" ref="I91">MAX($F$10:F91)</f>
        <v>317760</v>
      </c>
      <c r="J91" s="126"/>
      <c r="K91" s="121" cm="1">
        <f t="array" ref="K91">MAX(0,I91-I90)</f>
        <v>0</v>
      </c>
      <c r="L91" s="113" cm="1">
        <f t="array" ref="L91">MIN(F91:F120)</f>
        <v>312060</v>
      </c>
      <c r="M91" s="113" cm="1">
        <f t="array" ref="M91">MAX(0,L91-L90)</f>
        <v>2800</v>
      </c>
      <c r="N91" s="122" cm="1">
        <f t="array" ref="N91">MIN(M91,H91-K91)</f>
        <v>2800</v>
      </c>
      <c r="O91" s="113" cm="1">
        <f t="array" ref="O91">K91+N91</f>
        <v>2800</v>
      </c>
      <c r="P91" s="113" cm="1">
        <f t="array" ref="P91">H91-O91</f>
        <v>0</v>
      </c>
      <c r="Q91" s="119" cm="1">
        <f t="array" ref="Q91">MAX(0,IF(AND(K91=0,P91&gt;0),0,Q90+K91+U90))</f>
        <v>0</v>
      </c>
      <c r="R91" s="119" cm="1">
        <f t="array" ref="R91">MAX(0,R90+P91+V90)</f>
        <v>0</v>
      </c>
      <c r="S91" s="119" cm="1">
        <f t="array" ref="S91">IF(G91&lt;0,G91,0)</f>
        <v>0</v>
      </c>
      <c r="T91" s="119" cm="1">
        <f t="array" ref="T91">MIN(0,S91+R90+V90)</f>
        <v>0</v>
      </c>
      <c r="U91" s="123" cm="1">
        <f t="array" ref="U91">MAX(S91,IF(Q91&gt;0,MAX(-Q91,S91),T91))</f>
        <v>0</v>
      </c>
      <c r="V91" s="124" cm="1">
        <f t="array" ref="V91">S91-U91</f>
        <v>0</v>
      </c>
      <c r="W91" s="105"/>
      <c r="X91" s="9"/>
      <c r="Y91" s="9"/>
    </row>
    <row r="92" ht="13.65" customHeight="1">
      <c r="A92" s="24">
        <v>43182</v>
      </c>
      <c r="B92" s="28" cm="1">
        <f t="array" ref="B92">YEAR(A92)</f>
        <v>2018</v>
      </c>
      <c r="C92" s="29" cm="1">
        <f t="array" ref="C92">MONTH(A92)</f>
        <v>3</v>
      </c>
      <c r="D92" s="9"/>
      <c r="E92" s="125">
        <v>318690</v>
      </c>
      <c r="F92" s="41" cm="1">
        <f t="array" ref="F92">E92</f>
        <v>318690</v>
      </c>
      <c r="G92" s="119" cm="1">
        <f t="array" ref="G92">F92-F91</f>
        <v>6630</v>
      </c>
      <c r="H92" s="119" cm="1">
        <f t="array" ref="H92">IF(G92&gt;0,G92,0)</f>
        <v>6630</v>
      </c>
      <c r="I92" s="113" cm="1">
        <f t="array" ref="I92">MAX($F$10:F92)</f>
        <v>318690</v>
      </c>
      <c r="J92" s="126"/>
      <c r="K92" s="121" cm="1">
        <f t="array" ref="K92">MAX(0,I92-I91)</f>
        <v>930</v>
      </c>
      <c r="L92" s="113" cm="1">
        <f t="array" ref="L92">MIN(F92:F121)</f>
        <v>318690</v>
      </c>
      <c r="M92" s="113" cm="1">
        <f t="array" ref="M92">MAX(0,L92-L91)</f>
        <v>6630</v>
      </c>
      <c r="N92" s="122" cm="1">
        <f t="array" ref="N92">MIN(M92,H92-K92)</f>
        <v>5700</v>
      </c>
      <c r="O92" s="113" cm="1">
        <f t="array" ref="O92">K92+N92</f>
        <v>6630</v>
      </c>
      <c r="P92" s="113" cm="1">
        <f t="array" ref="P92">H92-O92</f>
        <v>0</v>
      </c>
      <c r="Q92" s="119" cm="1">
        <f t="array" ref="Q92">MAX(0,IF(AND(K92=0,P92&gt;0),0,Q91+K92+U91))</f>
        <v>930</v>
      </c>
      <c r="R92" s="119" cm="1">
        <f t="array" ref="R92">MAX(0,R91+P92+V91)</f>
        <v>0</v>
      </c>
      <c r="S92" s="119" cm="1">
        <f t="array" ref="S92">IF(G92&lt;0,G92,0)</f>
        <v>0</v>
      </c>
      <c r="T92" s="119" cm="1">
        <f t="array" ref="T92">MIN(0,S92+R91+V91)</f>
        <v>0</v>
      </c>
      <c r="U92" s="123" cm="1">
        <f t="array" ref="U92">MAX(S92,IF(Q92&gt;0,MAX(-Q92,S92),T92))</f>
        <v>0</v>
      </c>
      <c r="V92" s="124" cm="1">
        <f t="array" ref="V92">S92-U92</f>
        <v>0</v>
      </c>
      <c r="W92" s="105"/>
      <c r="X92" s="9"/>
      <c r="Y92" s="9"/>
    </row>
    <row r="93" ht="13.65" customHeight="1">
      <c r="A93" s="24">
        <v>43183</v>
      </c>
      <c r="B93" s="28" cm="1">
        <f t="array" ref="B93">YEAR(A93)</f>
        <v>2018</v>
      </c>
      <c r="C93" s="29" cm="1">
        <f t="array" ref="C93">MONTH(A93)</f>
        <v>3</v>
      </c>
      <c r="D93" s="9"/>
      <c r="E93" s="125">
        <v>322720</v>
      </c>
      <c r="F93" s="41" cm="1">
        <f t="array" ref="F93">E93</f>
        <v>322720</v>
      </c>
      <c r="G93" s="119" cm="1">
        <f t="array" ref="G93">F93-F92</f>
        <v>4030</v>
      </c>
      <c r="H93" s="119" cm="1">
        <f t="array" ref="H93">IF(G93&gt;0,G93,0)</f>
        <v>4030</v>
      </c>
      <c r="I93" s="113" cm="1">
        <f t="array" ref="I93">MAX($F$10:F93)</f>
        <v>322720</v>
      </c>
      <c r="J93" s="126"/>
      <c r="K93" s="121" cm="1">
        <f t="array" ref="K93">MAX(0,I93-I92)</f>
        <v>4030</v>
      </c>
      <c r="L93" s="113" cm="1">
        <f t="array" ref="L93">MIN(F93:F122)</f>
        <v>322720</v>
      </c>
      <c r="M93" s="113" cm="1">
        <f t="array" ref="M93">MAX(0,L93-L92)</f>
        <v>4030</v>
      </c>
      <c r="N93" s="122" cm="1">
        <f t="array" ref="N93">MIN(M93,H93-K93)</f>
        <v>0</v>
      </c>
      <c r="O93" s="113" cm="1">
        <f t="array" ref="O93">K93+N93</f>
        <v>4030</v>
      </c>
      <c r="P93" s="113" cm="1">
        <f t="array" ref="P93">H93-O93</f>
        <v>0</v>
      </c>
      <c r="Q93" s="119" cm="1">
        <f t="array" ref="Q93">MAX(0,IF(AND(K93=0,P93&gt;0),0,Q92+K93+U92))</f>
        <v>4960</v>
      </c>
      <c r="R93" s="119" cm="1">
        <f t="array" ref="R93">MAX(0,R92+P93+V92)</f>
        <v>0</v>
      </c>
      <c r="S93" s="119" cm="1">
        <f t="array" ref="S93">IF(G93&lt;0,G93,0)</f>
        <v>0</v>
      </c>
      <c r="T93" s="119" cm="1">
        <f t="array" ref="T93">MIN(0,S93+R92+V92)</f>
        <v>0</v>
      </c>
      <c r="U93" s="123" cm="1">
        <f t="array" ref="U93">MAX(S93,IF(Q93&gt;0,MAX(-Q93,S93),T93))</f>
        <v>0</v>
      </c>
      <c r="V93" s="124" cm="1">
        <f t="array" ref="V93">S93-U93</f>
        <v>0</v>
      </c>
      <c r="W93" s="105"/>
      <c r="X93" s="9"/>
      <c r="Y93" s="9"/>
    </row>
    <row r="94" ht="13.65" customHeight="1">
      <c r="A94" s="24">
        <v>43184</v>
      </c>
      <c r="B94" s="28" cm="1">
        <f t="array" ref="B94">YEAR(A94)</f>
        <v>2018</v>
      </c>
      <c r="C94" s="29" cm="1">
        <f t="array" ref="C94">MONTH(A94)</f>
        <v>3</v>
      </c>
      <c r="D94" s="9"/>
      <c r="E94" s="125">
        <v>324710</v>
      </c>
      <c r="F94" s="41" cm="1">
        <f t="array" ref="F94">E94</f>
        <v>324710</v>
      </c>
      <c r="G94" s="119" cm="1">
        <f t="array" ref="G94">F94-F93</f>
        <v>1990</v>
      </c>
      <c r="H94" s="119" cm="1">
        <f t="array" ref="H94">IF(G94&gt;0,G94,0)</f>
        <v>1990</v>
      </c>
      <c r="I94" s="113" cm="1">
        <f t="array" ref="I94">MAX($F$10:F94)</f>
        <v>324710</v>
      </c>
      <c r="J94" s="126"/>
      <c r="K94" s="121" cm="1">
        <f t="array" ref="K94">MAX(0,I94-I93)</f>
        <v>1990</v>
      </c>
      <c r="L94" s="113" cm="1">
        <f t="array" ref="L94">MIN(F94:F123)</f>
        <v>324710</v>
      </c>
      <c r="M94" s="113" cm="1">
        <f t="array" ref="M94">MAX(0,L94-L93)</f>
        <v>1990</v>
      </c>
      <c r="N94" s="122" cm="1">
        <f t="array" ref="N94">MIN(M94,H94-K94)</f>
        <v>0</v>
      </c>
      <c r="O94" s="113" cm="1">
        <f t="array" ref="O94">K94+N94</f>
        <v>1990</v>
      </c>
      <c r="P94" s="113" cm="1">
        <f t="array" ref="P94">H94-O94</f>
        <v>0</v>
      </c>
      <c r="Q94" s="119" cm="1">
        <f t="array" ref="Q94">MAX(0,IF(AND(K94=0,P94&gt;0),0,Q93+K94+U93))</f>
        <v>6950</v>
      </c>
      <c r="R94" s="119" cm="1">
        <f t="array" ref="R94">MAX(0,R93+P94+V93)</f>
        <v>0</v>
      </c>
      <c r="S94" s="119" cm="1">
        <f t="array" ref="S94">IF(G94&lt;0,G94,0)</f>
        <v>0</v>
      </c>
      <c r="T94" s="119" cm="1">
        <f t="array" ref="T94">MIN(0,S94+R93+V93)</f>
        <v>0</v>
      </c>
      <c r="U94" s="123" cm="1">
        <f t="array" ref="U94">MAX(S94,IF(Q94&gt;0,MAX(-Q94,S94),T94))</f>
        <v>0</v>
      </c>
      <c r="V94" s="124" cm="1">
        <f t="array" ref="V94">S94-U94</f>
        <v>0</v>
      </c>
      <c r="W94" s="105"/>
      <c r="X94" s="9"/>
      <c r="Y94" s="9"/>
    </row>
    <row r="95" ht="13.65" customHeight="1">
      <c r="A95" s="24">
        <v>43185</v>
      </c>
      <c r="B95" s="28" cm="1">
        <f t="array" ref="B95">YEAR(A95)</f>
        <v>2018</v>
      </c>
      <c r="C95" s="29" cm="1">
        <f t="array" ref="C95">MONTH(A95)</f>
        <v>3</v>
      </c>
      <c r="D95" s="9"/>
      <c r="E95" s="125">
        <v>326770</v>
      </c>
      <c r="F95" s="41" cm="1">
        <f t="array" ref="F95">E95</f>
        <v>326770</v>
      </c>
      <c r="G95" s="119" cm="1">
        <f t="array" ref="G95">F95-F94</f>
        <v>2060</v>
      </c>
      <c r="H95" s="119" cm="1">
        <f t="array" ref="H95">IF(G95&gt;0,G95,0)</f>
        <v>2060</v>
      </c>
      <c r="I95" s="113" cm="1">
        <f t="array" ref="I95">MAX($F$10:F95)</f>
        <v>326770</v>
      </c>
      <c r="J95" s="126"/>
      <c r="K95" s="121" cm="1">
        <f t="array" ref="K95">MAX(0,I95-I94)</f>
        <v>2060</v>
      </c>
      <c r="L95" s="113" cm="1">
        <f t="array" ref="L95">MIN(F95:F124)</f>
        <v>326770</v>
      </c>
      <c r="M95" s="113" cm="1">
        <f t="array" ref="M95">MAX(0,L95-L94)</f>
        <v>2060</v>
      </c>
      <c r="N95" s="122" cm="1">
        <f t="array" ref="N95">MIN(M95,H95-K95)</f>
        <v>0</v>
      </c>
      <c r="O95" s="113" cm="1">
        <f t="array" ref="O95">K95+N95</f>
        <v>2060</v>
      </c>
      <c r="P95" s="113" cm="1">
        <f t="array" ref="P95">H95-O95</f>
        <v>0</v>
      </c>
      <c r="Q95" s="119" cm="1">
        <f t="array" ref="Q95">MAX(0,IF(AND(K95=0,P95&gt;0),0,Q94+K95+U94))</f>
        <v>9010</v>
      </c>
      <c r="R95" s="119" cm="1">
        <f t="array" ref="R95">MAX(0,R94+P95+V94)</f>
        <v>0</v>
      </c>
      <c r="S95" s="119" cm="1">
        <f t="array" ref="S95">IF(G95&lt;0,G95,0)</f>
        <v>0</v>
      </c>
      <c r="T95" s="119" cm="1">
        <f t="array" ref="T95">MIN(0,S95+R94+V94)</f>
        <v>0</v>
      </c>
      <c r="U95" s="123" cm="1">
        <f t="array" ref="U95">MAX(S95,IF(Q95&gt;0,MAX(-Q95,S95),T95))</f>
        <v>0</v>
      </c>
      <c r="V95" s="124" cm="1">
        <f t="array" ref="V95">S95-U95</f>
        <v>0</v>
      </c>
      <c r="W95" s="105"/>
      <c r="X95" s="9"/>
      <c r="Y95" s="9"/>
    </row>
    <row r="96" ht="13.65" customHeight="1">
      <c r="A96" s="24">
        <v>43186</v>
      </c>
      <c r="B96" s="28" cm="1">
        <f t="array" ref="B96">YEAR(A96)</f>
        <v>2018</v>
      </c>
      <c r="C96" s="29" cm="1">
        <f t="array" ref="C96">MONTH(A96)</f>
        <v>3</v>
      </c>
      <c r="D96" s="9"/>
      <c r="E96" s="125">
        <v>328780</v>
      </c>
      <c r="F96" s="41" cm="1">
        <f t="array" ref="F96">E96</f>
        <v>328780</v>
      </c>
      <c r="G96" s="119" cm="1">
        <f t="array" ref="G96">F96-F95</f>
        <v>2010</v>
      </c>
      <c r="H96" s="119" cm="1">
        <f t="array" ref="H96">IF(G96&gt;0,G96,0)</f>
        <v>2010</v>
      </c>
      <c r="I96" s="113" cm="1">
        <f t="array" ref="I96">MAX($F$10:F96)</f>
        <v>328780</v>
      </c>
      <c r="J96" s="126"/>
      <c r="K96" s="121" cm="1">
        <f t="array" ref="K96">MAX(0,I96-I95)</f>
        <v>2010</v>
      </c>
      <c r="L96" s="113" cm="1">
        <f t="array" ref="L96">MIN(F96:F125)</f>
        <v>328780</v>
      </c>
      <c r="M96" s="113" cm="1">
        <f t="array" ref="M96">MAX(0,L96-L95)</f>
        <v>2010</v>
      </c>
      <c r="N96" s="122" cm="1">
        <f t="array" ref="N96">MIN(M96,H96-K96)</f>
        <v>0</v>
      </c>
      <c r="O96" s="113" cm="1">
        <f t="array" ref="O96">K96+N96</f>
        <v>2010</v>
      </c>
      <c r="P96" s="113" cm="1">
        <f t="array" ref="P96">H96-O96</f>
        <v>0</v>
      </c>
      <c r="Q96" s="119" cm="1">
        <f t="array" ref="Q96">MAX(0,IF(AND(K96=0,P96&gt;0),0,Q95+K96+U95))</f>
        <v>11020</v>
      </c>
      <c r="R96" s="119" cm="1">
        <f t="array" ref="R96">MAX(0,R95+P96+V95)</f>
        <v>0</v>
      </c>
      <c r="S96" s="119" cm="1">
        <f t="array" ref="S96">IF(G96&lt;0,G96,0)</f>
        <v>0</v>
      </c>
      <c r="T96" s="119" cm="1">
        <f t="array" ref="T96">MIN(0,S96+R95+V95)</f>
        <v>0</v>
      </c>
      <c r="U96" s="123" cm="1">
        <f t="array" ref="U96">MAX(S96,IF(Q96&gt;0,MAX(-Q96,S96),T96))</f>
        <v>0</v>
      </c>
      <c r="V96" s="124" cm="1">
        <f t="array" ref="V96">S96-U96</f>
        <v>0</v>
      </c>
      <c r="W96" s="105"/>
      <c r="X96" s="9"/>
      <c r="Y96" s="9"/>
    </row>
    <row r="97" ht="13.65" customHeight="1">
      <c r="A97" s="24">
        <v>43187</v>
      </c>
      <c r="B97" s="28" cm="1">
        <f t="array" ref="B97">YEAR(A97)</f>
        <v>2018</v>
      </c>
      <c r="C97" s="29" cm="1">
        <f t="array" ref="C97">MONTH(A97)</f>
        <v>3</v>
      </c>
      <c r="D97" s="9"/>
      <c r="E97" s="125">
        <v>330720</v>
      </c>
      <c r="F97" s="41" cm="1">
        <f t="array" ref="F97">E97</f>
        <v>330720</v>
      </c>
      <c r="G97" s="119" cm="1">
        <f t="array" ref="G97">F97-F96</f>
        <v>1940</v>
      </c>
      <c r="H97" s="119" cm="1">
        <f t="array" ref="H97">IF(G97&gt;0,G97,0)</f>
        <v>1940</v>
      </c>
      <c r="I97" s="113" cm="1">
        <f t="array" ref="I97">MAX($F$10:F97)</f>
        <v>330720</v>
      </c>
      <c r="J97" s="126"/>
      <c r="K97" s="121" cm="1">
        <f t="array" ref="K97">MAX(0,I97-I96)</f>
        <v>1940</v>
      </c>
      <c r="L97" s="113" cm="1">
        <f t="array" ref="L97">MIN(F97:F126)</f>
        <v>330720</v>
      </c>
      <c r="M97" s="113" cm="1">
        <f t="array" ref="M97">MAX(0,L97-L96)</f>
        <v>1940</v>
      </c>
      <c r="N97" s="122" cm="1">
        <f t="array" ref="N97">MIN(M97,H97-K97)</f>
        <v>0</v>
      </c>
      <c r="O97" s="113" cm="1">
        <f t="array" ref="O97">K97+N97</f>
        <v>1940</v>
      </c>
      <c r="P97" s="113" cm="1">
        <f t="array" ref="P97">H97-O97</f>
        <v>0</v>
      </c>
      <c r="Q97" s="119" cm="1">
        <f t="array" ref="Q97">MAX(0,IF(AND(K97=0,P97&gt;0),0,Q96+K97+U96))</f>
        <v>12960</v>
      </c>
      <c r="R97" s="119" cm="1">
        <f t="array" ref="R97">MAX(0,R96+P97+V96)</f>
        <v>0</v>
      </c>
      <c r="S97" s="119" cm="1">
        <f t="array" ref="S97">IF(G97&lt;0,G97,0)</f>
        <v>0</v>
      </c>
      <c r="T97" s="119" cm="1">
        <f t="array" ref="T97">MIN(0,S97+R96+V96)</f>
        <v>0</v>
      </c>
      <c r="U97" s="123" cm="1">
        <f t="array" ref="U97">MAX(S97,IF(Q97&gt;0,MAX(-Q97,S97),T97))</f>
        <v>0</v>
      </c>
      <c r="V97" s="124" cm="1">
        <f t="array" ref="V97">S97-U97</f>
        <v>0</v>
      </c>
      <c r="W97" s="105"/>
      <c r="X97" s="9"/>
      <c r="Y97" s="9"/>
    </row>
    <row r="98" ht="13.65" customHeight="1">
      <c r="A98" s="24">
        <v>43188</v>
      </c>
      <c r="B98" s="28" cm="1">
        <f t="array" ref="B98">YEAR(A98)</f>
        <v>2018</v>
      </c>
      <c r="C98" s="29" cm="1">
        <f t="array" ref="C98">MONTH(A98)</f>
        <v>3</v>
      </c>
      <c r="D98" s="9"/>
      <c r="E98" s="125">
        <v>332600</v>
      </c>
      <c r="F98" s="41" cm="1">
        <f t="array" ref="F98">E98</f>
        <v>332600</v>
      </c>
      <c r="G98" s="119" cm="1">
        <f t="array" ref="G98">F98-F97</f>
        <v>1880</v>
      </c>
      <c r="H98" s="119" cm="1">
        <f t="array" ref="H98">IF(G98&gt;0,G98,0)</f>
        <v>1880</v>
      </c>
      <c r="I98" s="113" cm="1">
        <f t="array" ref="I98">MAX($F$10:F98)</f>
        <v>332600</v>
      </c>
      <c r="J98" s="126"/>
      <c r="K98" s="121" cm="1">
        <f t="array" ref="K98">MAX(0,I98-I97)</f>
        <v>1880</v>
      </c>
      <c r="L98" s="113" cm="1">
        <f t="array" ref="L98">MIN(F98:F127)</f>
        <v>332600</v>
      </c>
      <c r="M98" s="113" cm="1">
        <f t="array" ref="M98">MAX(0,L98-L97)</f>
        <v>1880</v>
      </c>
      <c r="N98" s="122" cm="1">
        <f t="array" ref="N98">MIN(M98,H98-K98)</f>
        <v>0</v>
      </c>
      <c r="O98" s="113" cm="1">
        <f t="array" ref="O98">K98+N98</f>
        <v>1880</v>
      </c>
      <c r="P98" s="113" cm="1">
        <f t="array" ref="P98">H98-O98</f>
        <v>0</v>
      </c>
      <c r="Q98" s="119" cm="1">
        <f t="array" ref="Q98">MAX(0,IF(AND(K98=0,P98&gt;0),0,Q97+K98+U97))</f>
        <v>14840</v>
      </c>
      <c r="R98" s="119" cm="1">
        <f t="array" ref="R98">MAX(0,R97+P98+V97)</f>
        <v>0</v>
      </c>
      <c r="S98" s="119" cm="1">
        <f t="array" ref="S98">IF(G98&lt;0,G98,0)</f>
        <v>0</v>
      </c>
      <c r="T98" s="119" cm="1">
        <f t="array" ref="T98">MIN(0,S98+R97+V97)</f>
        <v>0</v>
      </c>
      <c r="U98" s="123" cm="1">
        <f t="array" ref="U98">MAX(S98,IF(Q98&gt;0,MAX(-Q98,S98),T98))</f>
        <v>0</v>
      </c>
      <c r="V98" s="124" cm="1">
        <f t="array" ref="V98">S98-U98</f>
        <v>0</v>
      </c>
      <c r="W98" s="105"/>
      <c r="X98" s="9"/>
      <c r="Y98" s="9"/>
    </row>
    <row r="99" ht="13.65" customHeight="1">
      <c r="A99" s="24">
        <v>43189</v>
      </c>
      <c r="B99" s="28" cm="1">
        <f t="array" ref="B99">YEAR(A99)</f>
        <v>2018</v>
      </c>
      <c r="C99" s="29" cm="1">
        <f t="array" ref="C99">MONTH(A99)</f>
        <v>3</v>
      </c>
      <c r="D99" s="9"/>
      <c r="E99" s="125">
        <v>334550</v>
      </c>
      <c r="F99" s="41" cm="1">
        <f t="array" ref="F99">E99</f>
        <v>334550</v>
      </c>
      <c r="G99" s="119" cm="1">
        <f t="array" ref="G99">F99-F98</f>
        <v>1950</v>
      </c>
      <c r="H99" s="119" cm="1">
        <f t="array" ref="H99">IF(G99&gt;0,G99,0)</f>
        <v>1950</v>
      </c>
      <c r="I99" s="113" cm="1">
        <f t="array" ref="I99">MAX($F$10:F99)</f>
        <v>334550</v>
      </c>
      <c r="J99" s="126"/>
      <c r="K99" s="121" cm="1">
        <f t="array" ref="K99">MAX(0,I99-I98)</f>
        <v>1950</v>
      </c>
      <c r="L99" s="113" cm="1">
        <f t="array" ref="L99">MIN(F99:F128)</f>
        <v>334550</v>
      </c>
      <c r="M99" s="113" cm="1">
        <f t="array" ref="M99">MAX(0,L99-L98)</f>
        <v>1950</v>
      </c>
      <c r="N99" s="122" cm="1">
        <f t="array" ref="N99">MIN(M99,H99-K99)</f>
        <v>0</v>
      </c>
      <c r="O99" s="113" cm="1">
        <f t="array" ref="O99">K99+N99</f>
        <v>1950</v>
      </c>
      <c r="P99" s="113" cm="1">
        <f t="array" ref="P99">H99-O99</f>
        <v>0</v>
      </c>
      <c r="Q99" s="119" cm="1">
        <f t="array" ref="Q99">MAX(0,IF(AND(K99=0,P99&gt;0),0,Q98+K99+U98))</f>
        <v>16790</v>
      </c>
      <c r="R99" s="119" cm="1">
        <f t="array" ref="R99">MAX(0,R98+P99+V98)</f>
        <v>0</v>
      </c>
      <c r="S99" s="119" cm="1">
        <f t="array" ref="S99">IF(G99&lt;0,G99,0)</f>
        <v>0</v>
      </c>
      <c r="T99" s="119" cm="1">
        <f t="array" ref="T99">MIN(0,S99+R98+V98)</f>
        <v>0</v>
      </c>
      <c r="U99" s="123" cm="1">
        <f t="array" ref="U99">MAX(S99,IF(Q99&gt;0,MAX(-Q99,S99),T99))</f>
        <v>0</v>
      </c>
      <c r="V99" s="124" cm="1">
        <f t="array" ref="V99">S99-U99</f>
        <v>0</v>
      </c>
      <c r="W99" s="105"/>
      <c r="X99" s="9"/>
      <c r="Y99" s="9"/>
    </row>
    <row r="100" ht="13.65" customHeight="1">
      <c r="A100" s="24">
        <v>43190</v>
      </c>
      <c r="B100" s="28" cm="1">
        <f t="array" ref="B100">YEAR(A100)</f>
        <v>2018</v>
      </c>
      <c r="C100" s="29" cm="1">
        <f t="array" ref="C100">MONTH(A100)</f>
        <v>3</v>
      </c>
      <c r="D100" s="9"/>
      <c r="E100" s="125">
        <v>336310</v>
      </c>
      <c r="F100" s="41" cm="1">
        <f t="array" ref="F100">E100</f>
        <v>336310</v>
      </c>
      <c r="G100" s="119" cm="1">
        <f t="array" ref="G100">F100-F99</f>
        <v>1760</v>
      </c>
      <c r="H100" s="119" cm="1">
        <f t="array" ref="H100">IF(G100&gt;0,G100,0)</f>
        <v>1760</v>
      </c>
      <c r="I100" s="113" cm="1">
        <f t="array" ref="I100">MAX($F$10:F100)</f>
        <v>336310</v>
      </c>
      <c r="J100" s="126"/>
      <c r="K100" s="121" cm="1">
        <f t="array" ref="K100">MAX(0,I100-I99)</f>
        <v>1760</v>
      </c>
      <c r="L100" s="113" cm="1">
        <f t="array" ref="L100">MIN(F100:F129)</f>
        <v>336310</v>
      </c>
      <c r="M100" s="113" cm="1">
        <f t="array" ref="M100">MAX(0,L100-L99)</f>
        <v>1760</v>
      </c>
      <c r="N100" s="122" cm="1">
        <f t="array" ref="N100">MIN(M100,H100-K100)</f>
        <v>0</v>
      </c>
      <c r="O100" s="113" cm="1">
        <f t="array" ref="O100">K100+N100</f>
        <v>1760</v>
      </c>
      <c r="P100" s="113" cm="1">
        <f t="array" ref="P100">H100-O100</f>
        <v>0</v>
      </c>
      <c r="Q100" s="119" cm="1">
        <f t="array" ref="Q100">MAX(0,IF(AND(K100=0,P100&gt;0),0,Q99+K100+U99))</f>
        <v>18550</v>
      </c>
      <c r="R100" s="119" cm="1">
        <f t="array" ref="R100">MAX(0,R99+P100+V99)</f>
        <v>0</v>
      </c>
      <c r="S100" s="119" cm="1">
        <f t="array" ref="S100">IF(G100&lt;0,G100,0)</f>
        <v>0</v>
      </c>
      <c r="T100" s="119" cm="1">
        <f t="array" ref="T100">MIN(0,S100+R99+V99)</f>
        <v>0</v>
      </c>
      <c r="U100" s="123" cm="1">
        <f t="array" ref="U100">MAX(S100,IF(Q100&gt;0,MAX(-Q100,S100),T100))</f>
        <v>0</v>
      </c>
      <c r="V100" s="124" cm="1">
        <f t="array" ref="V100">S100-U100</f>
        <v>0</v>
      </c>
      <c r="W100" s="105"/>
      <c r="X100" s="9"/>
      <c r="Y100" s="9"/>
    </row>
    <row r="101" ht="13.65" customHeight="1">
      <c r="A101" s="24">
        <v>43191</v>
      </c>
      <c r="B101" s="28" cm="1">
        <f t="array" ref="B101">YEAR(A101)</f>
        <v>2018</v>
      </c>
      <c r="C101" s="29" cm="1">
        <f t="array" ref="C101">MONTH(A101)</f>
        <v>4</v>
      </c>
      <c r="D101" s="9"/>
      <c r="E101" s="125">
        <v>338070</v>
      </c>
      <c r="F101" s="41" cm="1">
        <f t="array" ref="F101">E101</f>
        <v>338070</v>
      </c>
      <c r="G101" s="119" cm="1">
        <f t="array" ref="G101">F101-F100</f>
        <v>1760</v>
      </c>
      <c r="H101" s="119" cm="1">
        <f t="array" ref="H101">IF(G101&gt;0,G101,0)</f>
        <v>1760</v>
      </c>
      <c r="I101" s="113" cm="1">
        <f t="array" ref="I101">MAX($F$10:F101)</f>
        <v>338070</v>
      </c>
      <c r="J101" s="126"/>
      <c r="K101" s="121" cm="1">
        <f t="array" ref="K101">MAX(0,I101-I100)</f>
        <v>1760</v>
      </c>
      <c r="L101" s="113" cm="1">
        <f t="array" ref="L101">MIN(F101:F130)</f>
        <v>338070</v>
      </c>
      <c r="M101" s="113" cm="1">
        <f t="array" ref="M101">MAX(0,L101-L100)</f>
        <v>1760</v>
      </c>
      <c r="N101" s="122" cm="1">
        <f t="array" ref="N101">MIN(M101,H101-K101)</f>
        <v>0</v>
      </c>
      <c r="O101" s="113" cm="1">
        <f t="array" ref="O101">K101+N101</f>
        <v>1760</v>
      </c>
      <c r="P101" s="113" cm="1">
        <f t="array" ref="P101">H101-O101</f>
        <v>0</v>
      </c>
      <c r="Q101" s="119" cm="1">
        <f t="array" ref="Q101">MAX(0,IF(AND(K101=0,P101&gt;0),0,Q100+K101+U100))</f>
        <v>20310</v>
      </c>
      <c r="R101" s="119" cm="1">
        <f t="array" ref="R101">MAX(0,R100+P101+V100)</f>
        <v>0</v>
      </c>
      <c r="S101" s="119" cm="1">
        <f t="array" ref="S101">IF(G101&lt;0,G101,0)</f>
        <v>0</v>
      </c>
      <c r="T101" s="119" cm="1">
        <f t="array" ref="T101">MIN(0,S101+R100+V100)</f>
        <v>0</v>
      </c>
      <c r="U101" s="123" cm="1">
        <f t="array" ref="U101">MAX(S101,IF(Q101&gt;0,MAX(-Q101,S101),T101))</f>
        <v>0</v>
      </c>
      <c r="V101" s="124" cm="1">
        <f t="array" ref="V101">S101-U101</f>
        <v>0</v>
      </c>
      <c r="W101" s="105"/>
      <c r="X101" s="9"/>
      <c r="Y101" s="9"/>
    </row>
    <row r="102" ht="13.65" customHeight="1">
      <c r="A102" s="24">
        <v>43192</v>
      </c>
      <c r="B102" s="28" cm="1">
        <f t="array" ref="B102">YEAR(A102)</f>
        <v>2018</v>
      </c>
      <c r="C102" s="29" cm="1">
        <f t="array" ref="C102">MONTH(A102)</f>
        <v>4</v>
      </c>
      <c r="D102" s="9"/>
      <c r="E102" s="125">
        <v>339360</v>
      </c>
      <c r="F102" s="41" cm="1">
        <f t="array" ref="F102">E102</f>
        <v>339360</v>
      </c>
      <c r="G102" s="119" cm="1">
        <f t="array" ref="G102">F102-F101</f>
        <v>1290</v>
      </c>
      <c r="H102" s="119" cm="1">
        <f t="array" ref="H102">IF(G102&gt;0,G102,0)</f>
        <v>1290</v>
      </c>
      <c r="I102" s="113" cm="1">
        <f t="array" ref="I102">MAX($F$10:F102)</f>
        <v>339360</v>
      </c>
      <c r="J102" s="126"/>
      <c r="K102" s="121" cm="1">
        <f t="array" ref="K102">MAX(0,I102-I101)</f>
        <v>1290</v>
      </c>
      <c r="L102" s="113" cm="1">
        <f t="array" ref="L102">MIN(F102:F131)</f>
        <v>339360</v>
      </c>
      <c r="M102" s="113" cm="1">
        <f t="array" ref="M102">MAX(0,L102-L101)</f>
        <v>1290</v>
      </c>
      <c r="N102" s="122" cm="1">
        <f t="array" ref="N102">MIN(M102,H102-K102)</f>
        <v>0</v>
      </c>
      <c r="O102" s="113" cm="1">
        <f t="array" ref="O102">K102+N102</f>
        <v>1290</v>
      </c>
      <c r="P102" s="113" cm="1">
        <f t="array" ref="P102">H102-O102</f>
        <v>0</v>
      </c>
      <c r="Q102" s="119" cm="1">
        <f t="array" ref="Q102">MAX(0,IF(AND(K102=0,P102&gt;0),0,Q101+K102+U101))</f>
        <v>21600</v>
      </c>
      <c r="R102" s="119" cm="1">
        <f t="array" ref="R102">MAX(0,R101+P102+V101)</f>
        <v>0</v>
      </c>
      <c r="S102" s="119" cm="1">
        <f t="array" ref="S102">IF(G102&lt;0,G102,0)</f>
        <v>0</v>
      </c>
      <c r="T102" s="119" cm="1">
        <f t="array" ref="T102">MIN(0,S102+R101+V101)</f>
        <v>0</v>
      </c>
      <c r="U102" s="123" cm="1">
        <f t="array" ref="U102">MAX(S102,IF(Q102&gt;0,MAX(-Q102,S102),T102))</f>
        <v>0</v>
      </c>
      <c r="V102" s="124" cm="1">
        <f t="array" ref="V102">S102-U102</f>
        <v>0</v>
      </c>
      <c r="W102" s="105"/>
      <c r="X102" s="9"/>
      <c r="Y102" s="9"/>
    </row>
    <row r="103" ht="13.65" customHeight="1">
      <c r="A103" s="24">
        <v>43193</v>
      </c>
      <c r="B103" s="28" cm="1">
        <f t="array" ref="B103">YEAR(A103)</f>
        <v>2018</v>
      </c>
      <c r="C103" s="29" cm="1">
        <f t="array" ref="C103">MONTH(A103)</f>
        <v>4</v>
      </c>
      <c r="D103" s="9"/>
      <c r="E103" s="125">
        <v>340240</v>
      </c>
      <c r="F103" s="41" cm="1">
        <f t="array" ref="F103">E103</f>
        <v>340240</v>
      </c>
      <c r="G103" s="119" cm="1">
        <f t="array" ref="G103">F103-F102</f>
        <v>880</v>
      </c>
      <c r="H103" s="119" cm="1">
        <f t="array" ref="H103">IF(G103&gt;0,G103,0)</f>
        <v>880</v>
      </c>
      <c r="I103" s="113" cm="1">
        <f t="array" ref="I103">MAX($F$10:F103)</f>
        <v>340240</v>
      </c>
      <c r="J103" s="126"/>
      <c r="K103" s="121" cm="1">
        <f t="array" ref="K103">MAX(0,I103-I102)</f>
        <v>880</v>
      </c>
      <c r="L103" s="113" cm="1">
        <f t="array" ref="L103">MIN(F103:F132)</f>
        <v>340240</v>
      </c>
      <c r="M103" s="113" cm="1">
        <f t="array" ref="M103">MAX(0,L103-L102)</f>
        <v>880</v>
      </c>
      <c r="N103" s="122" cm="1">
        <f t="array" ref="N103">MIN(M103,H103-K103)</f>
        <v>0</v>
      </c>
      <c r="O103" s="113" cm="1">
        <f t="array" ref="O103">K103+N103</f>
        <v>880</v>
      </c>
      <c r="P103" s="113" cm="1">
        <f t="array" ref="P103">H103-O103</f>
        <v>0</v>
      </c>
      <c r="Q103" s="119" cm="1">
        <f t="array" ref="Q103">MAX(0,IF(AND(K103=0,P103&gt;0),0,Q102+K103+U102))</f>
        <v>22480</v>
      </c>
      <c r="R103" s="119" cm="1">
        <f t="array" ref="R103">MAX(0,R102+P103+V102)</f>
        <v>0</v>
      </c>
      <c r="S103" s="119" cm="1">
        <f t="array" ref="S103">IF(G103&lt;0,G103,0)</f>
        <v>0</v>
      </c>
      <c r="T103" s="119" cm="1">
        <f t="array" ref="T103">MIN(0,S103+R102+V102)</f>
        <v>0</v>
      </c>
      <c r="U103" s="123" cm="1">
        <f t="array" ref="U103">MAX(S103,IF(Q103&gt;0,MAX(-Q103,S103),T103))</f>
        <v>0</v>
      </c>
      <c r="V103" s="124" cm="1">
        <f t="array" ref="V103">S103-U103</f>
        <v>0</v>
      </c>
      <c r="W103" s="105"/>
      <c r="X103" s="9"/>
      <c r="Y103" s="9"/>
    </row>
    <row r="104" ht="13.65" customHeight="1">
      <c r="A104" s="24">
        <v>43194</v>
      </c>
      <c r="B104" s="28" cm="1">
        <f t="array" ref="B104">YEAR(A104)</f>
        <v>2018</v>
      </c>
      <c r="C104" s="29" cm="1">
        <f t="array" ref="C104">MONTH(A104)</f>
        <v>4</v>
      </c>
      <c r="D104" s="9"/>
      <c r="E104" s="125">
        <v>341740</v>
      </c>
      <c r="F104" s="41" cm="1">
        <f t="array" ref="F104">E104</f>
        <v>341740</v>
      </c>
      <c r="G104" s="119" cm="1">
        <f t="array" ref="G104">F104-F103</f>
        <v>1500</v>
      </c>
      <c r="H104" s="119" cm="1">
        <f t="array" ref="H104">IF(G104&gt;0,G104,0)</f>
        <v>1500</v>
      </c>
      <c r="I104" s="113" cm="1">
        <f t="array" ref="I104">MAX($F$10:F104)</f>
        <v>341740</v>
      </c>
      <c r="J104" s="126"/>
      <c r="K104" s="121" cm="1">
        <f t="array" ref="K104">MAX(0,I104-I103)</f>
        <v>1500</v>
      </c>
      <c r="L104" s="113" cm="1">
        <f t="array" ref="L104">MIN(F104:F133)</f>
        <v>341740</v>
      </c>
      <c r="M104" s="113" cm="1">
        <f t="array" ref="M104">MAX(0,L104-L103)</f>
        <v>1500</v>
      </c>
      <c r="N104" s="122" cm="1">
        <f t="array" ref="N104">MIN(M104,H104-K104)</f>
        <v>0</v>
      </c>
      <c r="O104" s="113" cm="1">
        <f t="array" ref="O104">K104+N104</f>
        <v>1500</v>
      </c>
      <c r="P104" s="113" cm="1">
        <f t="array" ref="P104">H104-O104</f>
        <v>0</v>
      </c>
      <c r="Q104" s="119" cm="1">
        <f t="array" ref="Q104">MAX(0,IF(AND(K104=0,P104&gt;0),0,Q103+K104+U103))</f>
        <v>23980</v>
      </c>
      <c r="R104" s="119" cm="1">
        <f t="array" ref="R104">MAX(0,R103+P104+V103)</f>
        <v>0</v>
      </c>
      <c r="S104" s="119" cm="1">
        <f t="array" ref="S104">IF(G104&lt;0,G104,0)</f>
        <v>0</v>
      </c>
      <c r="T104" s="119" cm="1">
        <f t="array" ref="T104">MIN(0,S104+R103+V103)</f>
        <v>0</v>
      </c>
      <c r="U104" s="123" cm="1">
        <f t="array" ref="U104">MAX(S104,IF(Q104&gt;0,MAX(-Q104,S104),T104))</f>
        <v>0</v>
      </c>
      <c r="V104" s="124" cm="1">
        <f t="array" ref="V104">S104-U104</f>
        <v>0</v>
      </c>
      <c r="W104" s="105"/>
      <c r="X104" s="9"/>
      <c r="Y104" s="9"/>
    </row>
    <row r="105" ht="13.65" customHeight="1">
      <c r="A105" s="24">
        <v>43195</v>
      </c>
      <c r="B105" s="28" cm="1">
        <f t="array" ref="B105">YEAR(A105)</f>
        <v>2018</v>
      </c>
      <c r="C105" s="29" cm="1">
        <f t="array" ref="C105">MONTH(A105)</f>
        <v>4</v>
      </c>
      <c r="D105" s="9"/>
      <c r="E105" s="125">
        <v>341740</v>
      </c>
      <c r="F105" s="41" cm="1">
        <f t="array" ref="F105">E105</f>
        <v>341740</v>
      </c>
      <c r="G105" s="119" cm="1">
        <f t="array" ref="G105">F105-F104</f>
        <v>0</v>
      </c>
      <c r="H105" s="119" cm="1">
        <f t="array" ref="H105">IF(G105&gt;0,G105,0)</f>
        <v>0</v>
      </c>
      <c r="I105" s="113" cm="1">
        <f t="array" ref="I105">MAX($F$10:F105)</f>
        <v>341740</v>
      </c>
      <c r="J105" s="126"/>
      <c r="K105" s="121" cm="1">
        <f t="array" ref="K105">MAX(0,I105-I104)</f>
        <v>0</v>
      </c>
      <c r="L105" s="113" cm="1">
        <f t="array" ref="L105">MIN(F105:F134)</f>
        <v>341740</v>
      </c>
      <c r="M105" s="113" cm="1">
        <f t="array" ref="M105">MAX(0,L105-L104)</f>
        <v>0</v>
      </c>
      <c r="N105" s="122" cm="1">
        <f t="array" ref="N105">MIN(M105,H105-K105)</f>
        <v>0</v>
      </c>
      <c r="O105" s="113" cm="1">
        <f t="array" ref="O105">K105+N105</f>
        <v>0</v>
      </c>
      <c r="P105" s="113" cm="1">
        <f t="array" ref="P105">H105-O105</f>
        <v>0</v>
      </c>
      <c r="Q105" s="119" cm="1">
        <f t="array" ref="Q105">MAX(0,IF(AND(K105=0,P105&gt;0),0,Q104+K105+U104))</f>
        <v>23980</v>
      </c>
      <c r="R105" s="119" cm="1">
        <f t="array" ref="R105">MAX(0,R104+P105+V104)</f>
        <v>0</v>
      </c>
      <c r="S105" s="119" cm="1">
        <f t="array" ref="S105">IF(G105&lt;0,G105,0)</f>
        <v>0</v>
      </c>
      <c r="T105" s="119" cm="1">
        <f t="array" ref="T105">MIN(0,S105+R104+V104)</f>
        <v>0</v>
      </c>
      <c r="U105" s="123" cm="1">
        <f t="array" ref="U105">MAX(S105,IF(Q105&gt;0,MAX(-Q105,S105),T105))</f>
        <v>0</v>
      </c>
      <c r="V105" s="124" cm="1">
        <f t="array" ref="V105">S105-U105</f>
        <v>0</v>
      </c>
      <c r="W105" s="105"/>
      <c r="X105" s="9"/>
      <c r="Y105" s="9"/>
    </row>
    <row r="106" ht="13.65" customHeight="1">
      <c r="A106" s="24">
        <v>43196</v>
      </c>
      <c r="B106" s="28" cm="1">
        <f t="array" ref="B106">YEAR(A106)</f>
        <v>2018</v>
      </c>
      <c r="C106" s="29" cm="1">
        <f t="array" ref="C106">MONTH(A106)</f>
        <v>4</v>
      </c>
      <c r="D106" s="9"/>
      <c r="E106" s="125">
        <v>341810</v>
      </c>
      <c r="F106" s="41" cm="1">
        <f t="array" ref="F106">E106</f>
        <v>341810</v>
      </c>
      <c r="G106" s="119" cm="1">
        <f t="array" ref="G106">F106-F105</f>
        <v>70</v>
      </c>
      <c r="H106" s="119" cm="1">
        <f t="array" ref="H106">IF(G106&gt;0,G106,0)</f>
        <v>70</v>
      </c>
      <c r="I106" s="113" cm="1">
        <f t="array" ref="I106">MAX($F$10:F106)</f>
        <v>341810</v>
      </c>
      <c r="J106" s="126"/>
      <c r="K106" s="121" cm="1">
        <f t="array" ref="K106">MAX(0,I106-I105)</f>
        <v>70</v>
      </c>
      <c r="L106" s="113" cm="1">
        <f t="array" ref="L106">MIN(F106:F135)</f>
        <v>341810</v>
      </c>
      <c r="M106" s="113" cm="1">
        <f t="array" ref="M106">MAX(0,L106-L105)</f>
        <v>70</v>
      </c>
      <c r="N106" s="122" cm="1">
        <f t="array" ref="N106">MIN(M106,H106-K106)</f>
        <v>0</v>
      </c>
      <c r="O106" s="113" cm="1">
        <f t="array" ref="O106">K106+N106</f>
        <v>70</v>
      </c>
      <c r="P106" s="113" cm="1">
        <f t="array" ref="P106">H106-O106</f>
        <v>0</v>
      </c>
      <c r="Q106" s="119" cm="1">
        <f t="array" ref="Q106">MAX(0,IF(AND(K106=0,P106&gt;0),0,Q105+K106+U105))</f>
        <v>24050</v>
      </c>
      <c r="R106" s="119" cm="1">
        <f t="array" ref="R106">MAX(0,R105+P106+V105)</f>
        <v>0</v>
      </c>
      <c r="S106" s="119" cm="1">
        <f t="array" ref="S106">IF(G106&lt;0,G106,0)</f>
        <v>0</v>
      </c>
      <c r="T106" s="119" cm="1">
        <f t="array" ref="T106">MIN(0,S106+R105+V105)</f>
        <v>0</v>
      </c>
      <c r="U106" s="123" cm="1">
        <f t="array" ref="U106">MAX(S106,IF(Q106&gt;0,MAX(-Q106,S106),T106))</f>
        <v>0</v>
      </c>
      <c r="V106" s="124" cm="1">
        <f t="array" ref="V106">S106-U106</f>
        <v>0</v>
      </c>
      <c r="W106" s="105"/>
      <c r="X106" s="9"/>
      <c r="Y106" s="9"/>
    </row>
    <row r="107" ht="13.65" customHeight="1">
      <c r="A107" s="24">
        <v>43197</v>
      </c>
      <c r="B107" s="28" cm="1">
        <f t="array" ref="B107">YEAR(A107)</f>
        <v>2018</v>
      </c>
      <c r="C107" s="29" cm="1">
        <f t="array" ref="C107">MONTH(A107)</f>
        <v>4</v>
      </c>
      <c r="D107" s="9"/>
      <c r="E107" s="125">
        <v>342760</v>
      </c>
      <c r="F107" s="41" cm="1">
        <f t="array" ref="F107">E107</f>
        <v>342760</v>
      </c>
      <c r="G107" s="119" cm="1">
        <f t="array" ref="G107">F107-F106</f>
        <v>950</v>
      </c>
      <c r="H107" s="119" cm="1">
        <f t="array" ref="H107">IF(G107&gt;0,G107,0)</f>
        <v>950</v>
      </c>
      <c r="I107" s="113" cm="1">
        <f t="array" ref="I107">MAX($F$10:F107)</f>
        <v>342760</v>
      </c>
      <c r="J107" s="126"/>
      <c r="K107" s="121" cm="1">
        <f t="array" ref="K107">MAX(0,I107-I106)</f>
        <v>950</v>
      </c>
      <c r="L107" s="113" cm="1">
        <f t="array" ref="L107">MIN(F107:F136)</f>
        <v>342490</v>
      </c>
      <c r="M107" s="113" cm="1">
        <f t="array" ref="M107">MAX(0,L107-L106)</f>
        <v>680</v>
      </c>
      <c r="N107" s="122" cm="1">
        <f t="array" ref="N107">MIN(M107,H107-K107)</f>
        <v>0</v>
      </c>
      <c r="O107" s="113" cm="1">
        <f t="array" ref="O107">K107+N107</f>
        <v>950</v>
      </c>
      <c r="P107" s="113" cm="1">
        <f t="array" ref="P107">H107-O107</f>
        <v>0</v>
      </c>
      <c r="Q107" s="119" cm="1">
        <f t="array" ref="Q107">MAX(0,IF(AND(K107=0,P107&gt;0),0,Q106+K107+U106))</f>
        <v>25000</v>
      </c>
      <c r="R107" s="119" cm="1">
        <f t="array" ref="R107">MAX(0,R106+P107+V106)</f>
        <v>0</v>
      </c>
      <c r="S107" s="119" cm="1">
        <f t="array" ref="S107">IF(G107&lt;0,G107,0)</f>
        <v>0</v>
      </c>
      <c r="T107" s="119" cm="1">
        <f t="array" ref="T107">MIN(0,S107+R106+V106)</f>
        <v>0</v>
      </c>
      <c r="U107" s="123" cm="1">
        <f t="array" ref="U107">MAX(S107,IF(Q107&gt;0,MAX(-Q107,S107),T107))</f>
        <v>0</v>
      </c>
      <c r="V107" s="124" cm="1">
        <f t="array" ref="V107">S107-U107</f>
        <v>0</v>
      </c>
      <c r="W107" s="105"/>
      <c r="X107" s="9"/>
      <c r="Y107" s="9"/>
    </row>
    <row r="108" ht="13.65" customHeight="1">
      <c r="A108" s="24">
        <v>43198</v>
      </c>
      <c r="B108" s="28" cm="1">
        <f t="array" ref="B108">YEAR(A108)</f>
        <v>2018</v>
      </c>
      <c r="C108" s="29" cm="1">
        <f t="array" ref="C108">MONTH(A108)</f>
        <v>4</v>
      </c>
      <c r="D108" s="9"/>
      <c r="E108" s="125">
        <v>343710</v>
      </c>
      <c r="F108" s="41" cm="1">
        <f t="array" ref="F108">E108</f>
        <v>343710</v>
      </c>
      <c r="G108" s="119" cm="1">
        <f t="array" ref="G108">F108-F107</f>
        <v>950</v>
      </c>
      <c r="H108" s="119" cm="1">
        <f t="array" ref="H108">IF(G108&gt;0,G108,0)</f>
        <v>950</v>
      </c>
      <c r="I108" s="113" cm="1">
        <f t="array" ref="I108">MAX($F$10:F108)</f>
        <v>343710</v>
      </c>
      <c r="J108" s="126"/>
      <c r="K108" s="121" cm="1">
        <f t="array" ref="K108">MAX(0,I108-I107)</f>
        <v>950</v>
      </c>
      <c r="L108" s="113" cm="1">
        <f t="array" ref="L108">MIN(F108:F137)</f>
        <v>342490</v>
      </c>
      <c r="M108" s="113" cm="1">
        <f t="array" ref="M108">MAX(0,L108-L107)</f>
        <v>0</v>
      </c>
      <c r="N108" s="122" cm="1">
        <f t="array" ref="N108">MIN(M108,H108-K108)</f>
        <v>0</v>
      </c>
      <c r="O108" s="113" cm="1">
        <f t="array" ref="O108">K108+N108</f>
        <v>950</v>
      </c>
      <c r="P108" s="113" cm="1">
        <f t="array" ref="P108">H108-O108</f>
        <v>0</v>
      </c>
      <c r="Q108" s="119" cm="1">
        <f t="array" ref="Q108">MAX(0,IF(AND(K108=0,P108&gt;0),0,Q107+K108+U107))</f>
        <v>25950</v>
      </c>
      <c r="R108" s="119" cm="1">
        <f t="array" ref="R108">MAX(0,R107+P108+V107)</f>
        <v>0</v>
      </c>
      <c r="S108" s="119" cm="1">
        <f t="array" ref="S108">IF(G108&lt;0,G108,0)</f>
        <v>0</v>
      </c>
      <c r="T108" s="119" cm="1">
        <f t="array" ref="T108">MIN(0,S108+R107+V107)</f>
        <v>0</v>
      </c>
      <c r="U108" s="123" cm="1">
        <f t="array" ref="U108">MAX(S108,IF(Q108&gt;0,MAX(-Q108,S108),T108))</f>
        <v>0</v>
      </c>
      <c r="V108" s="124" cm="1">
        <f t="array" ref="V108">S108-U108</f>
        <v>0</v>
      </c>
      <c r="W108" s="105"/>
      <c r="X108" s="9"/>
      <c r="Y108" s="9"/>
    </row>
    <row r="109" ht="13.65" customHeight="1">
      <c r="A109" s="24">
        <v>43199</v>
      </c>
      <c r="B109" s="28" cm="1">
        <f t="array" ref="B109">YEAR(A109)</f>
        <v>2018</v>
      </c>
      <c r="C109" s="29" cm="1">
        <f t="array" ref="C109">MONTH(A109)</f>
        <v>4</v>
      </c>
      <c r="D109" s="9"/>
      <c r="E109" s="125">
        <v>342490</v>
      </c>
      <c r="F109" s="41" cm="1">
        <f t="array" ref="F109">E109</f>
        <v>342490</v>
      </c>
      <c r="G109" s="119" cm="1">
        <f t="array" ref="G109">F109-F108</f>
        <v>-1220</v>
      </c>
      <c r="H109" s="119" cm="1">
        <f t="array" ref="H109">IF(G109&gt;0,G109,0)</f>
        <v>0</v>
      </c>
      <c r="I109" s="113" cm="1">
        <f t="array" ref="I109">MAX($F$10:F109)</f>
        <v>343710</v>
      </c>
      <c r="J109" s="126"/>
      <c r="K109" s="121" cm="1">
        <f t="array" ref="K109">MAX(0,I109-I108)</f>
        <v>0</v>
      </c>
      <c r="L109" s="113" cm="1">
        <f t="array" ref="L109">MIN(F109:F138)</f>
        <v>342490</v>
      </c>
      <c r="M109" s="113" cm="1">
        <f t="array" ref="M109">MAX(0,L109-L108)</f>
        <v>0</v>
      </c>
      <c r="N109" s="122" cm="1">
        <f t="array" ref="N109">MIN(M109,H109-K109)</f>
        <v>0</v>
      </c>
      <c r="O109" s="113" cm="1">
        <f t="array" ref="O109">K109+N109</f>
        <v>0</v>
      </c>
      <c r="P109" s="113" cm="1">
        <f t="array" ref="P109">H109-O109</f>
        <v>0</v>
      </c>
      <c r="Q109" s="119" cm="1">
        <f t="array" ref="Q109">MAX(0,IF(AND(K109=0,P109&gt;0),0,Q108+K109+U108))</f>
        <v>25950</v>
      </c>
      <c r="R109" s="119" cm="1">
        <f t="array" ref="R109">MAX(0,R108+P109+V108)</f>
        <v>0</v>
      </c>
      <c r="S109" s="119" cm="1">
        <f t="array" ref="S109">IF(G109&lt;0,G109,0)</f>
        <v>-1220</v>
      </c>
      <c r="T109" s="119" cm="1">
        <f t="array" ref="T109">MIN(0,S109+R108+V108)</f>
        <v>-1220</v>
      </c>
      <c r="U109" s="123" cm="1">
        <f t="array" ref="U109">MAX(S109,IF(Q109&gt;0,MAX(-Q109,S109),T109))</f>
        <v>-1220</v>
      </c>
      <c r="V109" s="124" cm="1">
        <f t="array" ref="V109">S109-U109</f>
        <v>0</v>
      </c>
      <c r="W109" s="105"/>
      <c r="X109" s="9"/>
      <c r="Y109" s="9"/>
    </row>
    <row r="110" ht="13.65" customHeight="1">
      <c r="A110" s="24">
        <v>43200</v>
      </c>
      <c r="B110" s="28" cm="1">
        <f t="array" ref="B110">YEAR(A110)</f>
        <v>2018</v>
      </c>
      <c r="C110" s="29" cm="1">
        <f t="array" ref="C110">MONTH(A110)</f>
        <v>4</v>
      </c>
      <c r="D110" s="9"/>
      <c r="E110" s="125">
        <v>343440</v>
      </c>
      <c r="F110" s="41" cm="1">
        <f t="array" ref="F110">E110</f>
        <v>343440</v>
      </c>
      <c r="G110" s="119" cm="1">
        <f t="array" ref="G110">F110-F109</f>
        <v>950</v>
      </c>
      <c r="H110" s="119" cm="1">
        <f t="array" ref="H110">IF(G110&gt;0,G110,0)</f>
        <v>950</v>
      </c>
      <c r="I110" s="113" cm="1">
        <f t="array" ref="I110">MAX($F$10:F110)</f>
        <v>343710</v>
      </c>
      <c r="J110" s="126"/>
      <c r="K110" s="121" cm="1">
        <f t="array" ref="K110">MAX(0,I110-I109)</f>
        <v>0</v>
      </c>
      <c r="L110" s="113" cm="1">
        <f t="array" ref="L110">MIN(F110:F139)</f>
        <v>343440</v>
      </c>
      <c r="M110" s="113" cm="1">
        <f t="array" ref="M110">MAX(0,L110-L109)</f>
        <v>950</v>
      </c>
      <c r="N110" s="122" cm="1">
        <f t="array" ref="N110">MIN(M110,H110-K110)</f>
        <v>950</v>
      </c>
      <c r="O110" s="113" cm="1">
        <f t="array" ref="O110">K110+N110</f>
        <v>950</v>
      </c>
      <c r="P110" s="113" cm="1">
        <f t="array" ref="P110">H110-O110</f>
        <v>0</v>
      </c>
      <c r="Q110" s="119" cm="1">
        <f t="array" ref="Q110">MAX(0,IF(AND(K110=0,P110&gt;0),0,Q109+K110+U109))</f>
        <v>24730</v>
      </c>
      <c r="R110" s="119" cm="1">
        <f t="array" ref="R110">MAX(0,R109+P110+V109)</f>
        <v>0</v>
      </c>
      <c r="S110" s="119" cm="1">
        <f t="array" ref="S110">IF(G110&lt;0,G110,0)</f>
        <v>0</v>
      </c>
      <c r="T110" s="119" cm="1">
        <f t="array" ref="T110">MIN(0,S110+R109+V109)</f>
        <v>0</v>
      </c>
      <c r="U110" s="123" cm="1">
        <f t="array" ref="U110">MAX(S110,IF(Q110&gt;0,MAX(-Q110,S110),T110))</f>
        <v>0</v>
      </c>
      <c r="V110" s="124" cm="1">
        <f t="array" ref="V110">S110-U110</f>
        <v>0</v>
      </c>
      <c r="W110" s="105"/>
      <c r="X110" s="9"/>
      <c r="Y110" s="9"/>
    </row>
    <row r="111" ht="13.65" customHeight="1">
      <c r="A111" s="24">
        <v>43201</v>
      </c>
      <c r="B111" s="28" cm="1">
        <f t="array" ref="B111">YEAR(A111)</f>
        <v>2018</v>
      </c>
      <c r="C111" s="29" cm="1">
        <f t="array" ref="C111">MONTH(A111)</f>
        <v>4</v>
      </c>
      <c r="D111" s="9"/>
      <c r="E111" s="125">
        <v>345760</v>
      </c>
      <c r="F111" s="41" cm="1">
        <f t="array" ref="F111">E111</f>
        <v>345760</v>
      </c>
      <c r="G111" s="119" cm="1">
        <f t="array" ref="G111">F111-F110</f>
        <v>2320</v>
      </c>
      <c r="H111" s="119" cm="1">
        <f t="array" ref="H111">IF(G111&gt;0,G111,0)</f>
        <v>2320</v>
      </c>
      <c r="I111" s="113" cm="1">
        <f t="array" ref="I111">MAX($F$10:F111)</f>
        <v>345760</v>
      </c>
      <c r="J111" s="126"/>
      <c r="K111" s="121" cm="1">
        <f t="array" ref="K111">MAX(0,I111-I110)</f>
        <v>2050</v>
      </c>
      <c r="L111" s="113" cm="1">
        <f t="array" ref="L111">MIN(F111:F140)</f>
        <v>345760</v>
      </c>
      <c r="M111" s="113" cm="1">
        <f t="array" ref="M111">MAX(0,L111-L110)</f>
        <v>2320</v>
      </c>
      <c r="N111" s="122" cm="1">
        <f t="array" ref="N111">MIN(M111,H111-K111)</f>
        <v>270</v>
      </c>
      <c r="O111" s="113" cm="1">
        <f t="array" ref="O111">K111+N111</f>
        <v>2320</v>
      </c>
      <c r="P111" s="113" cm="1">
        <f t="array" ref="P111">H111-O111</f>
        <v>0</v>
      </c>
      <c r="Q111" s="119" cm="1">
        <f t="array" ref="Q111">MAX(0,IF(AND(K111=0,P111&gt;0),0,Q110+K111+U110))</f>
        <v>26780</v>
      </c>
      <c r="R111" s="119" cm="1">
        <f t="array" ref="R111">MAX(0,R110+P111+V110)</f>
        <v>0</v>
      </c>
      <c r="S111" s="119" cm="1">
        <f t="array" ref="S111">IF(G111&lt;0,G111,0)</f>
        <v>0</v>
      </c>
      <c r="T111" s="119" cm="1">
        <f t="array" ref="T111">MIN(0,S111+R110+V110)</f>
        <v>0</v>
      </c>
      <c r="U111" s="123" cm="1">
        <f t="array" ref="U111">MAX(S111,IF(Q111&gt;0,MAX(-Q111,S111),T111))</f>
        <v>0</v>
      </c>
      <c r="V111" s="124" cm="1">
        <f t="array" ref="V111">S111-U111</f>
        <v>0</v>
      </c>
      <c r="W111" s="105"/>
      <c r="X111" s="9"/>
      <c r="Y111" s="9"/>
    </row>
    <row r="112" ht="13.65" customHeight="1">
      <c r="A112" s="24">
        <v>43202</v>
      </c>
      <c r="B112" s="28" cm="1">
        <f t="array" ref="B112">YEAR(A112)</f>
        <v>2018</v>
      </c>
      <c r="C112" s="29" cm="1">
        <f t="array" ref="C112">MONTH(A112)</f>
        <v>4</v>
      </c>
      <c r="D112" s="9"/>
      <c r="E112" s="125">
        <v>348100</v>
      </c>
      <c r="F112" s="41" cm="1">
        <f t="array" ref="F112">E112</f>
        <v>348100</v>
      </c>
      <c r="G112" s="119" cm="1">
        <f t="array" ref="G112">F112-F111</f>
        <v>2340</v>
      </c>
      <c r="H112" s="119" cm="1">
        <f t="array" ref="H112">IF(G112&gt;0,G112,0)</f>
        <v>2340</v>
      </c>
      <c r="I112" s="113" cm="1">
        <f t="array" ref="I112">MAX($F$10:F112)</f>
        <v>348100</v>
      </c>
      <c r="J112" s="126"/>
      <c r="K112" s="121" cm="1">
        <f t="array" ref="K112">MAX(0,I112-I111)</f>
        <v>2340</v>
      </c>
      <c r="L112" s="113" cm="1">
        <f t="array" ref="L112">MIN(F112:F141)</f>
        <v>348100</v>
      </c>
      <c r="M112" s="113" cm="1">
        <f t="array" ref="M112">MAX(0,L112-L111)</f>
        <v>2340</v>
      </c>
      <c r="N112" s="122" cm="1">
        <f t="array" ref="N112">MIN(M112,H112-K112)</f>
        <v>0</v>
      </c>
      <c r="O112" s="113" cm="1">
        <f t="array" ref="O112">K112+N112</f>
        <v>2340</v>
      </c>
      <c r="P112" s="113" cm="1">
        <f t="array" ref="P112">H112-O112</f>
        <v>0</v>
      </c>
      <c r="Q112" s="119" cm="1">
        <f t="array" ref="Q112">MAX(0,IF(AND(K112=0,P112&gt;0),0,Q111+K112+U111))</f>
        <v>29120</v>
      </c>
      <c r="R112" s="119" cm="1">
        <f t="array" ref="R112">MAX(0,R111+P112+V111)</f>
        <v>0</v>
      </c>
      <c r="S112" s="119" cm="1">
        <f t="array" ref="S112">IF(G112&lt;0,G112,0)</f>
        <v>0</v>
      </c>
      <c r="T112" s="119" cm="1">
        <f t="array" ref="T112">MIN(0,S112+R111+V111)</f>
        <v>0</v>
      </c>
      <c r="U112" s="123" cm="1">
        <f t="array" ref="U112">MAX(S112,IF(Q112&gt;0,MAX(-Q112,S112),T112))</f>
        <v>0</v>
      </c>
      <c r="V112" s="124" cm="1">
        <f t="array" ref="V112">S112-U112</f>
        <v>0</v>
      </c>
      <c r="W112" s="105"/>
      <c r="X112" s="9"/>
      <c r="Y112" s="9"/>
    </row>
    <row r="113" ht="13.65" customHeight="1">
      <c r="A113" s="24">
        <v>43203</v>
      </c>
      <c r="B113" s="28" cm="1">
        <f t="array" ref="B113">YEAR(A113)</f>
        <v>2018</v>
      </c>
      <c r="C113" s="29" cm="1">
        <f t="array" ref="C113">MONTH(A113)</f>
        <v>4</v>
      </c>
      <c r="D113" s="9"/>
      <c r="E113" s="125">
        <v>350710</v>
      </c>
      <c r="F113" s="41" cm="1">
        <f t="array" ref="F113">E113</f>
        <v>350710</v>
      </c>
      <c r="G113" s="119" cm="1">
        <f t="array" ref="G113">F113-F112</f>
        <v>2610</v>
      </c>
      <c r="H113" s="119" cm="1">
        <f t="array" ref="H113">IF(G113&gt;0,G113,0)</f>
        <v>2610</v>
      </c>
      <c r="I113" s="113" cm="1">
        <f t="array" ref="I113">MAX($F$10:F113)</f>
        <v>350710</v>
      </c>
      <c r="J113" s="126"/>
      <c r="K113" s="121" cm="1">
        <f t="array" ref="K113">MAX(0,I113-I112)</f>
        <v>2610</v>
      </c>
      <c r="L113" s="113" cm="1">
        <f t="array" ref="L113">MIN(F113:F142)</f>
        <v>350710</v>
      </c>
      <c r="M113" s="113" cm="1">
        <f t="array" ref="M113">MAX(0,L113-L112)</f>
        <v>2610</v>
      </c>
      <c r="N113" s="122" cm="1">
        <f t="array" ref="N113">MIN(M113,H113-K113)</f>
        <v>0</v>
      </c>
      <c r="O113" s="113" cm="1">
        <f t="array" ref="O113">K113+N113</f>
        <v>2610</v>
      </c>
      <c r="P113" s="113" cm="1">
        <f t="array" ref="P113">H113-O113</f>
        <v>0</v>
      </c>
      <c r="Q113" s="119" cm="1">
        <f t="array" ref="Q113">MAX(0,IF(AND(K113=0,P113&gt;0),0,Q112+K113+U112))</f>
        <v>31730</v>
      </c>
      <c r="R113" s="119" cm="1">
        <f t="array" ref="R113">MAX(0,R112+P113+V112)</f>
        <v>0</v>
      </c>
      <c r="S113" s="119" cm="1">
        <f t="array" ref="S113">IF(G113&lt;0,G113,0)</f>
        <v>0</v>
      </c>
      <c r="T113" s="119" cm="1">
        <f t="array" ref="T113">MIN(0,S113+R112+V112)</f>
        <v>0</v>
      </c>
      <c r="U113" s="123" cm="1">
        <f t="array" ref="U113">MAX(S113,IF(Q113&gt;0,MAX(-Q113,S113),T113))</f>
        <v>0</v>
      </c>
      <c r="V113" s="124" cm="1">
        <f t="array" ref="V113">S113-U113</f>
        <v>0</v>
      </c>
      <c r="W113" s="105"/>
      <c r="X113" s="9"/>
      <c r="Y113" s="9"/>
    </row>
    <row r="114" ht="13.65" customHeight="1">
      <c r="A114" s="24">
        <v>43204</v>
      </c>
      <c r="B114" s="28" cm="1">
        <f t="array" ref="B114">YEAR(A114)</f>
        <v>2018</v>
      </c>
      <c r="C114" s="29" cm="1">
        <f t="array" ref="C114">MONTH(A114)</f>
        <v>4</v>
      </c>
      <c r="D114" s="9"/>
      <c r="E114" s="125">
        <v>353750</v>
      </c>
      <c r="F114" s="41" cm="1">
        <f t="array" ref="F114">E114</f>
        <v>353750</v>
      </c>
      <c r="G114" s="119" cm="1">
        <f t="array" ref="G114">F114-F113</f>
        <v>3040</v>
      </c>
      <c r="H114" s="119" cm="1">
        <f t="array" ref="H114">IF(G114&gt;0,G114,0)</f>
        <v>3040</v>
      </c>
      <c r="I114" s="113" cm="1">
        <f t="array" ref="I114">MAX($F$10:F114)</f>
        <v>353750</v>
      </c>
      <c r="J114" s="126"/>
      <c r="K114" s="121" cm="1">
        <f t="array" ref="K114">MAX(0,I114-I113)</f>
        <v>3040</v>
      </c>
      <c r="L114" s="113" cm="1">
        <f t="array" ref="L114">MIN(F114:F143)</f>
        <v>353750</v>
      </c>
      <c r="M114" s="113" cm="1">
        <f t="array" ref="M114">MAX(0,L114-L113)</f>
        <v>3040</v>
      </c>
      <c r="N114" s="122" cm="1">
        <f t="array" ref="N114">MIN(M114,H114-K114)</f>
        <v>0</v>
      </c>
      <c r="O114" s="113" cm="1">
        <f t="array" ref="O114">K114+N114</f>
        <v>3040</v>
      </c>
      <c r="P114" s="113" cm="1">
        <f t="array" ref="P114">H114-O114</f>
        <v>0</v>
      </c>
      <c r="Q114" s="119" cm="1">
        <f t="array" ref="Q114">MAX(0,IF(AND(K114=0,P114&gt;0),0,Q113+K114+U113))</f>
        <v>34770</v>
      </c>
      <c r="R114" s="119" cm="1">
        <f t="array" ref="R114">MAX(0,R113+P114+V113)</f>
        <v>0</v>
      </c>
      <c r="S114" s="119" cm="1">
        <f t="array" ref="S114">IF(G114&lt;0,G114,0)</f>
        <v>0</v>
      </c>
      <c r="T114" s="119" cm="1">
        <f t="array" ref="T114">MIN(0,S114+R113+V113)</f>
        <v>0</v>
      </c>
      <c r="U114" s="123" cm="1">
        <f t="array" ref="U114">MAX(S114,IF(Q114&gt;0,MAX(-Q114,S114),T114))</f>
        <v>0</v>
      </c>
      <c r="V114" s="124" cm="1">
        <f t="array" ref="V114">S114-U114</f>
        <v>0</v>
      </c>
      <c r="W114" s="105"/>
      <c r="X114" s="9"/>
      <c r="Y114" s="9"/>
    </row>
    <row r="115" ht="13.65" customHeight="1">
      <c r="A115" s="24">
        <v>43205</v>
      </c>
      <c r="B115" s="28" cm="1">
        <f t="array" ref="B115">YEAR(A115)</f>
        <v>2018</v>
      </c>
      <c r="C115" s="29" cm="1">
        <f t="array" ref="C115">MONTH(A115)</f>
        <v>4</v>
      </c>
      <c r="D115" s="9"/>
      <c r="E115" s="125">
        <v>356450</v>
      </c>
      <c r="F115" s="41" cm="1">
        <f t="array" ref="F115">E115</f>
        <v>356450</v>
      </c>
      <c r="G115" s="119" cm="1">
        <f t="array" ref="G115">F115-F114</f>
        <v>2700</v>
      </c>
      <c r="H115" s="119" cm="1">
        <f t="array" ref="H115">IF(G115&gt;0,G115,0)</f>
        <v>2700</v>
      </c>
      <c r="I115" s="113" cm="1">
        <f t="array" ref="I115">MAX($F$10:F115)</f>
        <v>356450</v>
      </c>
      <c r="J115" s="126"/>
      <c r="K115" s="121" cm="1">
        <f t="array" ref="K115">MAX(0,I115-I114)</f>
        <v>2700</v>
      </c>
      <c r="L115" s="113" cm="1">
        <f t="array" ref="L115">MIN(F115:F144)</f>
        <v>356450</v>
      </c>
      <c r="M115" s="113" cm="1">
        <f t="array" ref="M115">MAX(0,L115-L114)</f>
        <v>2700</v>
      </c>
      <c r="N115" s="122" cm="1">
        <f t="array" ref="N115">MIN(M115,H115-K115)</f>
        <v>0</v>
      </c>
      <c r="O115" s="113" cm="1">
        <f t="array" ref="O115">K115+N115</f>
        <v>2700</v>
      </c>
      <c r="P115" s="113" cm="1">
        <f t="array" ref="P115">H115-O115</f>
        <v>0</v>
      </c>
      <c r="Q115" s="119" cm="1">
        <f t="array" ref="Q115">MAX(0,IF(AND(K115=0,P115&gt;0),0,Q114+K115+U114))</f>
        <v>37470</v>
      </c>
      <c r="R115" s="119" cm="1">
        <f t="array" ref="R115">MAX(0,R114+P115+V114)</f>
        <v>0</v>
      </c>
      <c r="S115" s="119" cm="1">
        <f t="array" ref="S115">IF(G115&lt;0,G115,0)</f>
        <v>0</v>
      </c>
      <c r="T115" s="119" cm="1">
        <f t="array" ref="T115">MIN(0,S115+R114+V114)</f>
        <v>0</v>
      </c>
      <c r="U115" s="123" cm="1">
        <f t="array" ref="U115">MAX(S115,IF(Q115&gt;0,MAX(-Q115,S115),T115))</f>
        <v>0</v>
      </c>
      <c r="V115" s="124" cm="1">
        <f t="array" ref="V115">S115-U115</f>
        <v>0</v>
      </c>
      <c r="W115" s="105"/>
      <c r="X115" s="9"/>
      <c r="Y115" s="9"/>
    </row>
    <row r="116" ht="13.65" customHeight="1">
      <c r="A116" s="24">
        <v>43206</v>
      </c>
      <c r="B116" s="28" cm="1">
        <f t="array" ref="B116">YEAR(A116)</f>
        <v>2018</v>
      </c>
      <c r="C116" s="29" cm="1">
        <f t="array" ref="C116">MONTH(A116)</f>
        <v>4</v>
      </c>
      <c r="D116" s="9"/>
      <c r="E116" s="125">
        <v>359300</v>
      </c>
      <c r="F116" s="41" cm="1">
        <f t="array" ref="F116">E116</f>
        <v>359300</v>
      </c>
      <c r="G116" s="119" cm="1">
        <f t="array" ref="G116">F116-F115</f>
        <v>2850</v>
      </c>
      <c r="H116" s="119" cm="1">
        <f t="array" ref="H116">IF(G116&gt;0,G116,0)</f>
        <v>2850</v>
      </c>
      <c r="I116" s="113" cm="1">
        <f t="array" ref="I116">MAX($F$10:F116)</f>
        <v>359300</v>
      </c>
      <c r="J116" s="126"/>
      <c r="K116" s="121" cm="1">
        <f t="array" ref="K116">MAX(0,I116-I115)</f>
        <v>2850</v>
      </c>
      <c r="L116" s="113" cm="1">
        <f t="array" ref="L116">MIN(F116:F145)</f>
        <v>359300</v>
      </c>
      <c r="M116" s="113" cm="1">
        <f t="array" ref="M116">MAX(0,L116-L115)</f>
        <v>2850</v>
      </c>
      <c r="N116" s="122" cm="1">
        <f t="array" ref="N116">MIN(M116,H116-K116)</f>
        <v>0</v>
      </c>
      <c r="O116" s="113" cm="1">
        <f t="array" ref="O116">K116+N116</f>
        <v>2850</v>
      </c>
      <c r="P116" s="113" cm="1">
        <f t="array" ref="P116">H116-O116</f>
        <v>0</v>
      </c>
      <c r="Q116" s="119" cm="1">
        <f t="array" ref="Q116">MAX(0,IF(AND(K116=0,P116&gt;0),0,Q115+K116+U115))</f>
        <v>40320</v>
      </c>
      <c r="R116" s="119" cm="1">
        <f t="array" ref="R116">MAX(0,R115+P116+V115)</f>
        <v>0</v>
      </c>
      <c r="S116" s="119" cm="1">
        <f t="array" ref="S116">IF(G116&lt;0,G116,0)</f>
        <v>0</v>
      </c>
      <c r="T116" s="119" cm="1">
        <f t="array" ref="T116">MIN(0,S116+R115+V115)</f>
        <v>0</v>
      </c>
      <c r="U116" s="123" cm="1">
        <f t="array" ref="U116">MAX(S116,IF(Q116&gt;0,MAX(-Q116,S116),T116))</f>
        <v>0</v>
      </c>
      <c r="V116" s="124" cm="1">
        <f t="array" ref="V116">S116-U116</f>
        <v>0</v>
      </c>
      <c r="W116" s="105"/>
      <c r="X116" s="9"/>
      <c r="Y116" s="9"/>
    </row>
    <row r="117" ht="13.65" customHeight="1">
      <c r="A117" s="24">
        <v>43207</v>
      </c>
      <c r="B117" s="28" cm="1">
        <f t="array" ref="B117">YEAR(A117)</f>
        <v>2018</v>
      </c>
      <c r="C117" s="29" cm="1">
        <f t="array" ref="C117">MONTH(A117)</f>
        <v>4</v>
      </c>
      <c r="D117" s="9"/>
      <c r="E117" s="125">
        <v>361400</v>
      </c>
      <c r="F117" s="41" cm="1">
        <f t="array" ref="F117">E117</f>
        <v>361400</v>
      </c>
      <c r="G117" s="119" cm="1">
        <f t="array" ref="G117">F117-F116</f>
        <v>2100</v>
      </c>
      <c r="H117" s="119" cm="1">
        <f t="array" ref="H117">IF(G117&gt;0,G117,0)</f>
        <v>2100</v>
      </c>
      <c r="I117" s="113" cm="1">
        <f t="array" ref="I117">MAX($F$10:F117)</f>
        <v>361400</v>
      </c>
      <c r="J117" s="126"/>
      <c r="K117" s="121" cm="1">
        <f t="array" ref="K117">MAX(0,I117-I116)</f>
        <v>2100</v>
      </c>
      <c r="L117" s="113" cm="1">
        <f t="array" ref="L117">MIN(F117:F146)</f>
        <v>361400</v>
      </c>
      <c r="M117" s="113" cm="1">
        <f t="array" ref="M117">MAX(0,L117-L116)</f>
        <v>2100</v>
      </c>
      <c r="N117" s="122" cm="1">
        <f t="array" ref="N117">MIN(M117,H117-K117)</f>
        <v>0</v>
      </c>
      <c r="O117" s="113" cm="1">
        <f t="array" ref="O117">K117+N117</f>
        <v>2100</v>
      </c>
      <c r="P117" s="113" cm="1">
        <f t="array" ref="P117">H117-O117</f>
        <v>0</v>
      </c>
      <c r="Q117" s="119" cm="1">
        <f t="array" ref="Q117">MAX(0,IF(AND(K117=0,P117&gt;0),0,Q116+K117+U116))</f>
        <v>42420</v>
      </c>
      <c r="R117" s="119" cm="1">
        <f t="array" ref="R117">MAX(0,R116+P117+V116)</f>
        <v>0</v>
      </c>
      <c r="S117" s="119" cm="1">
        <f t="array" ref="S117">IF(G117&lt;0,G117,0)</f>
        <v>0</v>
      </c>
      <c r="T117" s="119" cm="1">
        <f t="array" ref="T117">MIN(0,S117+R116+V116)</f>
        <v>0</v>
      </c>
      <c r="U117" s="123" cm="1">
        <f t="array" ref="U117">MAX(S117,IF(Q117&gt;0,MAX(-Q117,S117),T117))</f>
        <v>0</v>
      </c>
      <c r="V117" s="124" cm="1">
        <f t="array" ref="V117">S117-U117</f>
        <v>0</v>
      </c>
      <c r="W117" s="105"/>
      <c r="X117" s="9"/>
      <c r="Y117" s="9"/>
    </row>
    <row r="118" ht="13.65" customHeight="1">
      <c r="A118" s="24">
        <v>43208</v>
      </c>
      <c r="B118" s="28" cm="1">
        <f t="array" ref="B118">YEAR(A118)</f>
        <v>2018</v>
      </c>
      <c r="C118" s="29" cm="1">
        <f t="array" ref="C118">MONTH(A118)</f>
        <v>4</v>
      </c>
      <c r="D118" s="9"/>
      <c r="E118" s="125">
        <v>363150</v>
      </c>
      <c r="F118" s="41" cm="1">
        <f t="array" ref="F118">E118</f>
        <v>363150</v>
      </c>
      <c r="G118" s="119" cm="1">
        <f t="array" ref="G118">F118-F117</f>
        <v>1750</v>
      </c>
      <c r="H118" s="119" cm="1">
        <f t="array" ref="H118">IF(G118&gt;0,G118,0)</f>
        <v>1750</v>
      </c>
      <c r="I118" s="113" cm="1">
        <f t="array" ref="I118">MAX($F$10:F118)</f>
        <v>363150</v>
      </c>
      <c r="J118" s="126"/>
      <c r="K118" s="121" cm="1">
        <f t="array" ref="K118">MAX(0,I118-I117)</f>
        <v>1750</v>
      </c>
      <c r="L118" s="113" cm="1">
        <f t="array" ref="L118">MIN(F118:F147)</f>
        <v>363150</v>
      </c>
      <c r="M118" s="113" cm="1">
        <f t="array" ref="M118">MAX(0,L118-L117)</f>
        <v>1750</v>
      </c>
      <c r="N118" s="122" cm="1">
        <f t="array" ref="N118">MIN(M118,H118-K118)</f>
        <v>0</v>
      </c>
      <c r="O118" s="113" cm="1">
        <f t="array" ref="O118">K118+N118</f>
        <v>1750</v>
      </c>
      <c r="P118" s="113" cm="1">
        <f t="array" ref="P118">H118-O118</f>
        <v>0</v>
      </c>
      <c r="Q118" s="119" cm="1">
        <f t="array" ref="Q118">MAX(0,IF(AND(K118=0,P118&gt;0),0,Q117+K118+U117))</f>
        <v>44170</v>
      </c>
      <c r="R118" s="119" cm="1">
        <f t="array" ref="R118">MAX(0,R117+P118+V117)</f>
        <v>0</v>
      </c>
      <c r="S118" s="119" cm="1">
        <f t="array" ref="S118">IF(G118&lt;0,G118,0)</f>
        <v>0</v>
      </c>
      <c r="T118" s="119" cm="1">
        <f t="array" ref="T118">MIN(0,S118+R117+V117)</f>
        <v>0</v>
      </c>
      <c r="U118" s="123" cm="1">
        <f t="array" ref="U118">MAX(S118,IF(Q118&gt;0,MAX(-Q118,S118),T118))</f>
        <v>0</v>
      </c>
      <c r="V118" s="124" cm="1">
        <f t="array" ref="V118">S118-U118</f>
        <v>0</v>
      </c>
      <c r="W118" s="105"/>
      <c r="X118" s="9"/>
      <c r="Y118" s="9"/>
    </row>
    <row r="119" ht="13.65" customHeight="1">
      <c r="A119" s="24">
        <v>43209</v>
      </c>
      <c r="B119" s="28" cm="1">
        <f t="array" ref="B119">YEAR(A119)</f>
        <v>2018</v>
      </c>
      <c r="C119" s="29" cm="1">
        <f t="array" ref="C119">MONTH(A119)</f>
        <v>4</v>
      </c>
      <c r="D119" s="9"/>
      <c r="E119" s="125">
        <v>364620</v>
      </c>
      <c r="F119" s="41" cm="1">
        <f t="array" ref="F119">E119</f>
        <v>364620</v>
      </c>
      <c r="G119" s="119" cm="1">
        <f t="array" ref="G119">F119-F118</f>
        <v>1470</v>
      </c>
      <c r="H119" s="119" cm="1">
        <f t="array" ref="H119">IF(G119&gt;0,G119,0)</f>
        <v>1470</v>
      </c>
      <c r="I119" s="113" cm="1">
        <f t="array" ref="I119">MAX($F$10:F119)</f>
        <v>364620</v>
      </c>
      <c r="J119" s="126"/>
      <c r="K119" s="121" cm="1">
        <f t="array" ref="K119">MAX(0,I119-I118)</f>
        <v>1470</v>
      </c>
      <c r="L119" s="113" cm="1">
        <f t="array" ref="L119">MIN(F119:F148)</f>
        <v>364620</v>
      </c>
      <c r="M119" s="113" cm="1">
        <f t="array" ref="M119">MAX(0,L119-L118)</f>
        <v>1470</v>
      </c>
      <c r="N119" s="122" cm="1">
        <f t="array" ref="N119">MIN(M119,H119-K119)</f>
        <v>0</v>
      </c>
      <c r="O119" s="113" cm="1">
        <f t="array" ref="O119">K119+N119</f>
        <v>1470</v>
      </c>
      <c r="P119" s="113" cm="1">
        <f t="array" ref="P119">H119-O119</f>
        <v>0</v>
      </c>
      <c r="Q119" s="119" cm="1">
        <f t="array" ref="Q119">MAX(0,IF(AND(K119=0,P119&gt;0),0,Q118+K119+U118))</f>
        <v>45640</v>
      </c>
      <c r="R119" s="119" cm="1">
        <f t="array" ref="R119">MAX(0,R118+P119+V118)</f>
        <v>0</v>
      </c>
      <c r="S119" s="119" cm="1">
        <f t="array" ref="S119">IF(G119&lt;0,G119,0)</f>
        <v>0</v>
      </c>
      <c r="T119" s="119" cm="1">
        <f t="array" ref="T119">MIN(0,S119+R118+V118)</f>
        <v>0</v>
      </c>
      <c r="U119" s="123" cm="1">
        <f t="array" ref="U119">MAX(S119,IF(Q119&gt;0,MAX(-Q119,S119),T119))</f>
        <v>0</v>
      </c>
      <c r="V119" s="124" cm="1">
        <f t="array" ref="V119">S119-U119</f>
        <v>0</v>
      </c>
      <c r="W119" s="105"/>
      <c r="X119" s="9"/>
      <c r="Y119" s="9"/>
    </row>
    <row r="120" ht="13.65" customHeight="1">
      <c r="A120" s="24">
        <v>43210</v>
      </c>
      <c r="B120" s="28" cm="1">
        <f t="array" ref="B120">YEAR(A120)</f>
        <v>2018</v>
      </c>
      <c r="C120" s="29" cm="1">
        <f t="array" ref="C120">MONTH(A120)</f>
        <v>4</v>
      </c>
      <c r="D120" s="9"/>
      <c r="E120" s="125">
        <v>366240</v>
      </c>
      <c r="F120" s="41" cm="1">
        <f t="array" ref="F120">E120</f>
        <v>366240</v>
      </c>
      <c r="G120" s="119" cm="1">
        <f t="array" ref="G120">F120-F119</f>
        <v>1620</v>
      </c>
      <c r="H120" s="119" cm="1">
        <f t="array" ref="H120">IF(G120&gt;0,G120,0)</f>
        <v>1620</v>
      </c>
      <c r="I120" s="113" cm="1">
        <f t="array" ref="I120">MAX($F$10:F120)</f>
        <v>366240</v>
      </c>
      <c r="J120" s="126"/>
      <c r="K120" s="121" cm="1">
        <f t="array" ref="K120">MAX(0,I120-I119)</f>
        <v>1620</v>
      </c>
      <c r="L120" s="113" cm="1">
        <f t="array" ref="L120">MIN(F120:F149)</f>
        <v>366240</v>
      </c>
      <c r="M120" s="113" cm="1">
        <f t="array" ref="M120">MAX(0,L120-L119)</f>
        <v>1620</v>
      </c>
      <c r="N120" s="122" cm="1">
        <f t="array" ref="N120">MIN(M120,H120-K120)</f>
        <v>0</v>
      </c>
      <c r="O120" s="113" cm="1">
        <f t="array" ref="O120">K120+N120</f>
        <v>1620</v>
      </c>
      <c r="P120" s="113" cm="1">
        <f t="array" ref="P120">H120-O120</f>
        <v>0</v>
      </c>
      <c r="Q120" s="119" cm="1">
        <f t="array" ref="Q120">MAX(0,IF(AND(K120=0,P120&gt;0),0,Q119+K120+U119))</f>
        <v>47260</v>
      </c>
      <c r="R120" s="119" cm="1">
        <f t="array" ref="R120">MAX(0,R119+P120+V119)</f>
        <v>0</v>
      </c>
      <c r="S120" s="119" cm="1">
        <f t="array" ref="S120">IF(G120&lt;0,G120,0)</f>
        <v>0</v>
      </c>
      <c r="T120" s="119" cm="1">
        <f t="array" ref="T120">MIN(0,S120+R119+V119)</f>
        <v>0</v>
      </c>
      <c r="U120" s="123" cm="1">
        <f t="array" ref="U120">MAX(S120,IF(Q120&gt;0,MAX(-Q120,S120),T120))</f>
        <v>0</v>
      </c>
      <c r="V120" s="124" cm="1">
        <f t="array" ref="V120">S120-U120</f>
        <v>0</v>
      </c>
      <c r="W120" s="105"/>
      <c r="X120" s="9"/>
      <c r="Y120" s="9"/>
    </row>
    <row r="121" ht="13.65" customHeight="1">
      <c r="A121" s="24">
        <v>43211</v>
      </c>
      <c r="B121" s="28" cm="1">
        <f t="array" ref="B121">YEAR(A121)</f>
        <v>2018</v>
      </c>
      <c r="C121" s="29" cm="1">
        <f t="array" ref="C121">MONTH(A121)</f>
        <v>4</v>
      </c>
      <c r="D121" s="9"/>
      <c r="E121" s="125">
        <v>367780</v>
      </c>
      <c r="F121" s="41" cm="1">
        <f t="array" ref="F121">E121</f>
        <v>367780</v>
      </c>
      <c r="G121" s="119" cm="1">
        <f t="array" ref="G121">F121-F120</f>
        <v>1540</v>
      </c>
      <c r="H121" s="119" cm="1">
        <f t="array" ref="H121">IF(G121&gt;0,G121,0)</f>
        <v>1540</v>
      </c>
      <c r="I121" s="113" cm="1">
        <f t="array" ref="I121">MAX($F$10:F121)</f>
        <v>367780</v>
      </c>
      <c r="J121" s="126"/>
      <c r="K121" s="121" cm="1">
        <f t="array" ref="K121">MAX(0,I121-I120)</f>
        <v>1540</v>
      </c>
      <c r="L121" s="113" cm="1">
        <f t="array" ref="L121">MIN(F121:F150)</f>
        <v>367780</v>
      </c>
      <c r="M121" s="113" cm="1">
        <f t="array" ref="M121">MAX(0,L121-L120)</f>
        <v>1540</v>
      </c>
      <c r="N121" s="122" cm="1">
        <f t="array" ref="N121">MIN(M121,H121-K121)</f>
        <v>0</v>
      </c>
      <c r="O121" s="113" cm="1">
        <f t="array" ref="O121">K121+N121</f>
        <v>1540</v>
      </c>
      <c r="P121" s="113" cm="1">
        <f t="array" ref="P121">H121-O121</f>
        <v>0</v>
      </c>
      <c r="Q121" s="119" cm="1">
        <f t="array" ref="Q121">MAX(0,IF(AND(K121=0,P121&gt;0),0,Q120+K121+U120))</f>
        <v>48800</v>
      </c>
      <c r="R121" s="119" cm="1">
        <f t="array" ref="R121">MAX(0,R120+P121+V120)</f>
        <v>0</v>
      </c>
      <c r="S121" s="119" cm="1">
        <f t="array" ref="S121">IF(G121&lt;0,G121,0)</f>
        <v>0</v>
      </c>
      <c r="T121" s="119" cm="1">
        <f t="array" ref="T121">MIN(0,S121+R120+V120)</f>
        <v>0</v>
      </c>
      <c r="U121" s="123" cm="1">
        <f t="array" ref="U121">MAX(S121,IF(Q121&gt;0,MAX(-Q121,S121),T121))</f>
        <v>0</v>
      </c>
      <c r="V121" s="124" cm="1">
        <f t="array" ref="V121">S121-U121</f>
        <v>0</v>
      </c>
      <c r="W121" s="105"/>
      <c r="X121" s="9"/>
      <c r="Y121" s="9"/>
    </row>
    <row r="122" ht="13.65" customHeight="1">
      <c r="A122" s="24">
        <v>43212</v>
      </c>
      <c r="B122" s="28" cm="1">
        <f t="array" ref="B122">YEAR(A122)</f>
        <v>2018</v>
      </c>
      <c r="C122" s="29" cm="1">
        <f t="array" ref="C122">MONTH(A122)</f>
        <v>4</v>
      </c>
      <c r="D122" s="9"/>
      <c r="E122" s="125">
        <v>369340</v>
      </c>
      <c r="F122" s="41" cm="1">
        <f t="array" ref="F122">E122</f>
        <v>369340</v>
      </c>
      <c r="G122" s="119" cm="1">
        <f t="array" ref="G122">F122-F121</f>
        <v>1560</v>
      </c>
      <c r="H122" s="119" cm="1">
        <f t="array" ref="H122">IF(G122&gt;0,G122,0)</f>
        <v>1560</v>
      </c>
      <c r="I122" s="113" cm="1">
        <f t="array" ref="I122">MAX($F$10:F122)</f>
        <v>369340</v>
      </c>
      <c r="J122" s="126"/>
      <c r="K122" s="121" cm="1">
        <f t="array" ref="K122">MAX(0,I122-I121)</f>
        <v>1560</v>
      </c>
      <c r="L122" s="113" cm="1">
        <f t="array" ref="L122">MIN(F122:F151)</f>
        <v>369340</v>
      </c>
      <c r="M122" s="113" cm="1">
        <f t="array" ref="M122">MAX(0,L122-L121)</f>
        <v>1560</v>
      </c>
      <c r="N122" s="122" cm="1">
        <f t="array" ref="N122">MIN(M122,H122-K122)</f>
        <v>0</v>
      </c>
      <c r="O122" s="113" cm="1">
        <f t="array" ref="O122">K122+N122</f>
        <v>1560</v>
      </c>
      <c r="P122" s="113" cm="1">
        <f t="array" ref="P122">H122-O122</f>
        <v>0</v>
      </c>
      <c r="Q122" s="119" cm="1">
        <f t="array" ref="Q122">MAX(0,IF(AND(K122=0,P122&gt;0),0,Q121+K122+U121))</f>
        <v>50360</v>
      </c>
      <c r="R122" s="119" cm="1">
        <f t="array" ref="R122">MAX(0,R121+P122+V121)</f>
        <v>0</v>
      </c>
      <c r="S122" s="119" cm="1">
        <f t="array" ref="S122">IF(G122&lt;0,G122,0)</f>
        <v>0</v>
      </c>
      <c r="T122" s="119" cm="1">
        <f t="array" ref="T122">MIN(0,S122+R121+V121)</f>
        <v>0</v>
      </c>
      <c r="U122" s="123" cm="1">
        <f t="array" ref="U122">MAX(S122,IF(Q122&gt;0,MAX(-Q122,S122),T122))</f>
        <v>0</v>
      </c>
      <c r="V122" s="124" cm="1">
        <f t="array" ref="V122">S122-U122</f>
        <v>0</v>
      </c>
      <c r="W122" s="105"/>
      <c r="X122" s="9"/>
      <c r="Y122" s="9"/>
    </row>
    <row r="123" ht="13.65" customHeight="1">
      <c r="A123" s="24">
        <v>43213</v>
      </c>
      <c r="B123" s="28" cm="1">
        <f t="array" ref="B123">YEAR(A123)</f>
        <v>2018</v>
      </c>
      <c r="C123" s="29" cm="1">
        <f t="array" ref="C123">MONTH(A123)</f>
        <v>4</v>
      </c>
      <c r="D123" s="9"/>
      <c r="E123" s="125">
        <v>370890</v>
      </c>
      <c r="F123" s="41" cm="1">
        <f t="array" ref="F123">E123</f>
        <v>370890</v>
      </c>
      <c r="G123" s="119" cm="1">
        <f t="array" ref="G123">F123-F122</f>
        <v>1550</v>
      </c>
      <c r="H123" s="119" cm="1">
        <f t="array" ref="H123">IF(G123&gt;0,G123,0)</f>
        <v>1550</v>
      </c>
      <c r="I123" s="113" cm="1">
        <f t="array" ref="I123">MAX($F$10:F123)</f>
        <v>370890</v>
      </c>
      <c r="J123" s="126"/>
      <c r="K123" s="121" cm="1">
        <f t="array" ref="K123">MAX(0,I123-I122)</f>
        <v>1550</v>
      </c>
      <c r="L123" s="113" cm="1">
        <f t="array" ref="L123">MIN(F123:F152)</f>
        <v>370890</v>
      </c>
      <c r="M123" s="113" cm="1">
        <f t="array" ref="M123">MAX(0,L123-L122)</f>
        <v>1550</v>
      </c>
      <c r="N123" s="122" cm="1">
        <f t="array" ref="N123">MIN(M123,H123-K123)</f>
        <v>0</v>
      </c>
      <c r="O123" s="113" cm="1">
        <f t="array" ref="O123">K123+N123</f>
        <v>1550</v>
      </c>
      <c r="P123" s="113" cm="1">
        <f t="array" ref="P123">H123-O123</f>
        <v>0</v>
      </c>
      <c r="Q123" s="119" cm="1">
        <f t="array" ref="Q123">MAX(0,IF(AND(K123=0,P123&gt;0),0,Q122+K123+U122))</f>
        <v>51910</v>
      </c>
      <c r="R123" s="119" cm="1">
        <f t="array" ref="R123">MAX(0,R122+P123+V122)</f>
        <v>0</v>
      </c>
      <c r="S123" s="119" cm="1">
        <f t="array" ref="S123">IF(G123&lt;0,G123,0)</f>
        <v>0</v>
      </c>
      <c r="T123" s="119" cm="1">
        <f t="array" ref="T123">MIN(0,S123+R122+V122)</f>
        <v>0</v>
      </c>
      <c r="U123" s="123" cm="1">
        <f t="array" ref="U123">MAX(S123,IF(Q123&gt;0,MAX(-Q123,S123),T123))</f>
        <v>0</v>
      </c>
      <c r="V123" s="124" cm="1">
        <f t="array" ref="V123">S123-U123</f>
        <v>0</v>
      </c>
      <c r="W123" s="105"/>
      <c r="X123" s="9"/>
      <c r="Y123" s="9"/>
    </row>
    <row r="124" ht="13.65" customHeight="1">
      <c r="A124" s="24">
        <v>43214</v>
      </c>
      <c r="B124" s="28" cm="1">
        <f t="array" ref="B124">YEAR(A124)</f>
        <v>2018</v>
      </c>
      <c r="C124" s="29" cm="1">
        <f t="array" ref="C124">MONTH(A124)</f>
        <v>4</v>
      </c>
      <c r="D124" s="9"/>
      <c r="E124" s="125">
        <v>372450</v>
      </c>
      <c r="F124" s="41" cm="1">
        <f t="array" ref="F124">E124</f>
        <v>372450</v>
      </c>
      <c r="G124" s="119" cm="1">
        <f t="array" ref="G124">F124-F123</f>
        <v>1560</v>
      </c>
      <c r="H124" s="119" cm="1">
        <f t="array" ref="H124">IF(G124&gt;0,G124,0)</f>
        <v>1560</v>
      </c>
      <c r="I124" s="113" cm="1">
        <f t="array" ref="I124">MAX($F$10:F124)</f>
        <v>372450</v>
      </c>
      <c r="J124" s="126"/>
      <c r="K124" s="121" cm="1">
        <f t="array" ref="K124">MAX(0,I124-I123)</f>
        <v>1560</v>
      </c>
      <c r="L124" s="113" cm="1">
        <f t="array" ref="L124">MIN(F124:F153)</f>
        <v>372450</v>
      </c>
      <c r="M124" s="113" cm="1">
        <f t="array" ref="M124">MAX(0,L124-L123)</f>
        <v>1560</v>
      </c>
      <c r="N124" s="122" cm="1">
        <f t="array" ref="N124">MIN(M124,H124-K124)</f>
        <v>0</v>
      </c>
      <c r="O124" s="113" cm="1">
        <f t="array" ref="O124">K124+N124</f>
        <v>1560</v>
      </c>
      <c r="P124" s="113" cm="1">
        <f t="array" ref="P124">H124-O124</f>
        <v>0</v>
      </c>
      <c r="Q124" s="119" cm="1">
        <f t="array" ref="Q124">MAX(0,IF(AND(K124=0,P124&gt;0),0,Q123+K124+U123))</f>
        <v>53470</v>
      </c>
      <c r="R124" s="119" cm="1">
        <f t="array" ref="R124">MAX(0,R123+P124+V123)</f>
        <v>0</v>
      </c>
      <c r="S124" s="119" cm="1">
        <f t="array" ref="S124">IF(G124&lt;0,G124,0)</f>
        <v>0</v>
      </c>
      <c r="T124" s="119" cm="1">
        <f t="array" ref="T124">MIN(0,S124+R123+V123)</f>
        <v>0</v>
      </c>
      <c r="U124" s="123" cm="1">
        <f t="array" ref="U124">MAX(S124,IF(Q124&gt;0,MAX(-Q124,S124),T124))</f>
        <v>0</v>
      </c>
      <c r="V124" s="124" cm="1">
        <f t="array" ref="V124">S124-U124</f>
        <v>0</v>
      </c>
      <c r="W124" s="105"/>
      <c r="X124" s="9"/>
      <c r="Y124" s="9"/>
    </row>
    <row r="125" ht="13.65" customHeight="1">
      <c r="A125" s="24">
        <v>43215</v>
      </c>
      <c r="B125" s="28" cm="1">
        <f t="array" ref="B125">YEAR(A125)</f>
        <v>2018</v>
      </c>
      <c r="C125" s="29" cm="1">
        <f t="array" ref="C125">MONTH(A125)</f>
        <v>4</v>
      </c>
      <c r="D125" s="9"/>
      <c r="E125" s="125">
        <v>374010</v>
      </c>
      <c r="F125" s="41" cm="1">
        <f t="array" ref="F125">E125</f>
        <v>374010</v>
      </c>
      <c r="G125" s="119" cm="1">
        <f t="array" ref="G125">F125-F124</f>
        <v>1560</v>
      </c>
      <c r="H125" s="119" cm="1">
        <f t="array" ref="H125">IF(G125&gt;0,G125,0)</f>
        <v>1560</v>
      </c>
      <c r="I125" s="113" cm="1">
        <f t="array" ref="I125">MAX($F$10:F125)</f>
        <v>374010</v>
      </c>
      <c r="J125" s="126"/>
      <c r="K125" s="121" cm="1">
        <f t="array" ref="K125">MAX(0,I125-I124)</f>
        <v>1560</v>
      </c>
      <c r="L125" s="113" cm="1">
        <f t="array" ref="L125">MIN(F125:F154)</f>
        <v>374010</v>
      </c>
      <c r="M125" s="113" cm="1">
        <f t="array" ref="M125">MAX(0,L125-L124)</f>
        <v>1560</v>
      </c>
      <c r="N125" s="122" cm="1">
        <f t="array" ref="N125">MIN(M125,H125-K125)</f>
        <v>0</v>
      </c>
      <c r="O125" s="113" cm="1">
        <f t="array" ref="O125">K125+N125</f>
        <v>1560</v>
      </c>
      <c r="P125" s="113" cm="1">
        <f t="array" ref="P125">H125-O125</f>
        <v>0</v>
      </c>
      <c r="Q125" s="119" cm="1">
        <f t="array" ref="Q125">MAX(0,IF(AND(K125=0,P125&gt;0),0,Q124+K125+U124))</f>
        <v>55030</v>
      </c>
      <c r="R125" s="119" cm="1">
        <f t="array" ref="R125">MAX(0,R124+P125+V124)</f>
        <v>0</v>
      </c>
      <c r="S125" s="119" cm="1">
        <f t="array" ref="S125">IF(G125&lt;0,G125,0)</f>
        <v>0</v>
      </c>
      <c r="T125" s="119" cm="1">
        <f t="array" ref="T125">MIN(0,S125+R124+V124)</f>
        <v>0</v>
      </c>
      <c r="U125" s="123" cm="1">
        <f t="array" ref="U125">MAX(S125,IF(Q125&gt;0,MAX(-Q125,S125),T125))</f>
        <v>0</v>
      </c>
      <c r="V125" s="124" cm="1">
        <f t="array" ref="V125">S125-U125</f>
        <v>0</v>
      </c>
      <c r="W125" s="105"/>
      <c r="X125" s="9"/>
      <c r="Y125" s="9"/>
    </row>
    <row r="126" ht="13.65" customHeight="1">
      <c r="A126" s="24">
        <v>43216</v>
      </c>
      <c r="B126" s="28" cm="1">
        <f t="array" ref="B126">YEAR(A126)</f>
        <v>2018</v>
      </c>
      <c r="C126" s="29" cm="1">
        <f t="array" ref="C126">MONTH(A126)</f>
        <v>4</v>
      </c>
      <c r="D126" s="9"/>
      <c r="E126" s="125">
        <v>375440</v>
      </c>
      <c r="F126" s="41" cm="1">
        <f t="array" ref="F126">E126</f>
        <v>375440</v>
      </c>
      <c r="G126" s="119" cm="1">
        <f t="array" ref="G126">F126-F125</f>
        <v>1430</v>
      </c>
      <c r="H126" s="119" cm="1">
        <f t="array" ref="H126">IF(G126&gt;0,G126,0)</f>
        <v>1430</v>
      </c>
      <c r="I126" s="113" cm="1">
        <f t="array" ref="I126">MAX($F$10:F126)</f>
        <v>375440</v>
      </c>
      <c r="J126" s="126"/>
      <c r="K126" s="121" cm="1">
        <f t="array" ref="K126">MAX(0,I126-I125)</f>
        <v>1430</v>
      </c>
      <c r="L126" s="113" cm="1">
        <f t="array" ref="L126">MIN(F126:F155)</f>
        <v>375440</v>
      </c>
      <c r="M126" s="113" cm="1">
        <f t="array" ref="M126">MAX(0,L126-L125)</f>
        <v>1430</v>
      </c>
      <c r="N126" s="122" cm="1">
        <f t="array" ref="N126">MIN(M126,H126-K126)</f>
        <v>0</v>
      </c>
      <c r="O126" s="113" cm="1">
        <f t="array" ref="O126">K126+N126</f>
        <v>1430</v>
      </c>
      <c r="P126" s="113" cm="1">
        <f t="array" ref="P126">H126-O126</f>
        <v>0</v>
      </c>
      <c r="Q126" s="119" cm="1">
        <f t="array" ref="Q126">MAX(0,IF(AND(K126=0,P126&gt;0),0,Q125+K126+U125))</f>
        <v>56460</v>
      </c>
      <c r="R126" s="119" cm="1">
        <f t="array" ref="R126">MAX(0,R125+P126+V125)</f>
        <v>0</v>
      </c>
      <c r="S126" s="119" cm="1">
        <f t="array" ref="S126">IF(G126&lt;0,G126,0)</f>
        <v>0</v>
      </c>
      <c r="T126" s="119" cm="1">
        <f t="array" ref="T126">MIN(0,S126+R125+V125)</f>
        <v>0</v>
      </c>
      <c r="U126" s="123" cm="1">
        <f t="array" ref="U126">MAX(S126,IF(Q126&gt;0,MAX(-Q126,S126),T126))</f>
        <v>0</v>
      </c>
      <c r="V126" s="124" cm="1">
        <f t="array" ref="V126">S126-U126</f>
        <v>0</v>
      </c>
      <c r="W126" s="105"/>
      <c r="X126" s="9"/>
      <c r="Y126" s="9"/>
    </row>
    <row r="127" ht="13.65" customHeight="1">
      <c r="A127" s="24">
        <v>43217</v>
      </c>
      <c r="B127" s="28" cm="1">
        <f t="array" ref="B127">YEAR(A127)</f>
        <v>2018</v>
      </c>
      <c r="C127" s="29" cm="1">
        <f t="array" ref="C127">MONTH(A127)</f>
        <v>4</v>
      </c>
      <c r="D127" s="9"/>
      <c r="E127" s="125">
        <v>377010</v>
      </c>
      <c r="F127" s="41" cm="1">
        <f t="array" ref="F127">E127</f>
        <v>377010</v>
      </c>
      <c r="G127" s="119" cm="1">
        <f t="array" ref="G127">F127-F126</f>
        <v>1570</v>
      </c>
      <c r="H127" s="119" cm="1">
        <f t="array" ref="H127">IF(G127&gt;0,G127,0)</f>
        <v>1570</v>
      </c>
      <c r="I127" s="113" cm="1">
        <f t="array" ref="I127">MAX($F$10:F127)</f>
        <v>377010</v>
      </c>
      <c r="J127" s="126"/>
      <c r="K127" s="121" cm="1">
        <f t="array" ref="K127">MAX(0,I127-I126)</f>
        <v>1570</v>
      </c>
      <c r="L127" s="113" cm="1">
        <f t="array" ref="L127">MIN(F127:F156)</f>
        <v>377010</v>
      </c>
      <c r="M127" s="113" cm="1">
        <f t="array" ref="M127">MAX(0,L127-L126)</f>
        <v>1570</v>
      </c>
      <c r="N127" s="122" cm="1">
        <f t="array" ref="N127">MIN(M127,H127-K127)</f>
        <v>0</v>
      </c>
      <c r="O127" s="113" cm="1">
        <f t="array" ref="O127">K127+N127</f>
        <v>1570</v>
      </c>
      <c r="P127" s="113" cm="1">
        <f t="array" ref="P127">H127-O127</f>
        <v>0</v>
      </c>
      <c r="Q127" s="119" cm="1">
        <f t="array" ref="Q127">MAX(0,IF(AND(K127=0,P127&gt;0),0,Q126+K127+U126))</f>
        <v>58030</v>
      </c>
      <c r="R127" s="119" cm="1">
        <f t="array" ref="R127">MAX(0,R126+P127+V126)</f>
        <v>0</v>
      </c>
      <c r="S127" s="119" cm="1">
        <f t="array" ref="S127">IF(G127&lt;0,G127,0)</f>
        <v>0</v>
      </c>
      <c r="T127" s="119" cm="1">
        <f t="array" ref="T127">MIN(0,S127+R126+V126)</f>
        <v>0</v>
      </c>
      <c r="U127" s="123" cm="1">
        <f t="array" ref="U127">MAX(S127,IF(Q127&gt;0,MAX(-Q127,S127),T127))</f>
        <v>0</v>
      </c>
      <c r="V127" s="124" cm="1">
        <f t="array" ref="V127">S127-U127</f>
        <v>0</v>
      </c>
      <c r="W127" s="105"/>
      <c r="X127" s="9"/>
      <c r="Y127" s="9"/>
    </row>
    <row r="128" ht="13.65" customHeight="1">
      <c r="A128" s="24">
        <v>43218</v>
      </c>
      <c r="B128" s="28" cm="1">
        <f t="array" ref="B128">YEAR(A128)</f>
        <v>2018</v>
      </c>
      <c r="C128" s="29" cm="1">
        <f t="array" ref="C128">MONTH(A128)</f>
        <v>4</v>
      </c>
      <c r="D128" s="9"/>
      <c r="E128" s="125">
        <v>378510</v>
      </c>
      <c r="F128" s="41" cm="1">
        <f t="array" ref="F128">E128</f>
        <v>378510</v>
      </c>
      <c r="G128" s="119" cm="1">
        <f t="array" ref="G128">F128-F127</f>
        <v>1500</v>
      </c>
      <c r="H128" s="119" cm="1">
        <f t="array" ref="H128">IF(G128&gt;0,G128,0)</f>
        <v>1500</v>
      </c>
      <c r="I128" s="113" cm="1">
        <f t="array" ref="I128">MAX($F$10:F128)</f>
        <v>378510</v>
      </c>
      <c r="J128" s="126"/>
      <c r="K128" s="121" cm="1">
        <f t="array" ref="K128">MAX(0,I128-I127)</f>
        <v>1500</v>
      </c>
      <c r="L128" s="113" cm="1">
        <f t="array" ref="L128">MIN(F128:F157)</f>
        <v>378510</v>
      </c>
      <c r="M128" s="113" cm="1">
        <f t="array" ref="M128">MAX(0,L128-L127)</f>
        <v>1500</v>
      </c>
      <c r="N128" s="122" cm="1">
        <f t="array" ref="N128">MIN(M128,H128-K128)</f>
        <v>0</v>
      </c>
      <c r="O128" s="113" cm="1">
        <f t="array" ref="O128">K128+N128</f>
        <v>1500</v>
      </c>
      <c r="P128" s="113" cm="1">
        <f t="array" ref="P128">H128-O128</f>
        <v>0</v>
      </c>
      <c r="Q128" s="119" cm="1">
        <f t="array" ref="Q128">MAX(0,IF(AND(K128=0,P128&gt;0),0,Q127+K128+U127))</f>
        <v>59530</v>
      </c>
      <c r="R128" s="119" cm="1">
        <f t="array" ref="R128">MAX(0,R127+P128+V127)</f>
        <v>0</v>
      </c>
      <c r="S128" s="119" cm="1">
        <f t="array" ref="S128">IF(G128&lt;0,G128,0)</f>
        <v>0</v>
      </c>
      <c r="T128" s="119" cm="1">
        <f t="array" ref="T128">MIN(0,S128+R127+V127)</f>
        <v>0</v>
      </c>
      <c r="U128" s="123" cm="1">
        <f t="array" ref="U128">MAX(S128,IF(Q128&gt;0,MAX(-Q128,S128),T128))</f>
        <v>0</v>
      </c>
      <c r="V128" s="124" cm="1">
        <f t="array" ref="V128">S128-U128</f>
        <v>0</v>
      </c>
      <c r="W128" s="105"/>
      <c r="X128" s="9"/>
      <c r="Y128" s="9"/>
    </row>
    <row r="129" ht="13.65" customHeight="1">
      <c r="A129" s="24">
        <v>43219</v>
      </c>
      <c r="B129" s="28" cm="1">
        <f t="array" ref="B129">YEAR(A129)</f>
        <v>2018</v>
      </c>
      <c r="C129" s="29" cm="1">
        <f t="array" ref="C129">MONTH(A129)</f>
        <v>4</v>
      </c>
      <c r="D129" s="9"/>
      <c r="E129" s="125">
        <v>380580</v>
      </c>
      <c r="F129" s="41" cm="1">
        <f t="array" ref="F129">E129</f>
        <v>380580</v>
      </c>
      <c r="G129" s="119" cm="1">
        <f t="array" ref="G129">F129-F128</f>
        <v>2070</v>
      </c>
      <c r="H129" s="119" cm="1">
        <f t="array" ref="H129">IF(G129&gt;0,G129,0)</f>
        <v>2070</v>
      </c>
      <c r="I129" s="113" cm="1">
        <f t="array" ref="I129">MAX($F$10:F129)</f>
        <v>380580</v>
      </c>
      <c r="J129" s="126"/>
      <c r="K129" s="121" cm="1">
        <f t="array" ref="K129">MAX(0,I129-I128)</f>
        <v>2070</v>
      </c>
      <c r="L129" s="113" cm="1">
        <f t="array" ref="L129">MIN(F129:F158)</f>
        <v>380580</v>
      </c>
      <c r="M129" s="113" cm="1">
        <f t="array" ref="M129">MAX(0,L129-L128)</f>
        <v>2070</v>
      </c>
      <c r="N129" s="122" cm="1">
        <f t="array" ref="N129">MIN(M129,H129-K129)</f>
        <v>0</v>
      </c>
      <c r="O129" s="113" cm="1">
        <f t="array" ref="O129">K129+N129</f>
        <v>2070</v>
      </c>
      <c r="P129" s="113" cm="1">
        <f t="array" ref="P129">H129-O129</f>
        <v>0</v>
      </c>
      <c r="Q129" s="119" cm="1">
        <f t="array" ref="Q129">MAX(0,IF(AND(K129=0,P129&gt;0),0,Q128+K129+U128))</f>
        <v>61600</v>
      </c>
      <c r="R129" s="119" cm="1">
        <f t="array" ref="R129">MAX(0,R128+P129+V128)</f>
        <v>0</v>
      </c>
      <c r="S129" s="119" cm="1">
        <f t="array" ref="S129">IF(G129&lt;0,G129,0)</f>
        <v>0</v>
      </c>
      <c r="T129" s="119" cm="1">
        <f t="array" ref="T129">MIN(0,S129+R128+V128)</f>
        <v>0</v>
      </c>
      <c r="U129" s="123" cm="1">
        <f t="array" ref="U129">MAX(S129,IF(Q129&gt;0,MAX(-Q129,S129),T129))</f>
        <v>0</v>
      </c>
      <c r="V129" s="124" cm="1">
        <f t="array" ref="V129">S129-U129</f>
        <v>0</v>
      </c>
      <c r="W129" s="105"/>
      <c r="X129" s="9"/>
      <c r="Y129" s="9"/>
    </row>
    <row r="130" ht="13.65" customHeight="1">
      <c r="A130" s="24">
        <v>43220</v>
      </c>
      <c r="B130" s="28" cm="1">
        <f t="array" ref="B130">YEAR(A130)</f>
        <v>2018</v>
      </c>
      <c r="C130" s="29" cm="1">
        <f t="array" ref="C130">MONTH(A130)</f>
        <v>4</v>
      </c>
      <c r="D130" s="9"/>
      <c r="E130" s="125">
        <v>383170</v>
      </c>
      <c r="F130" s="41" cm="1">
        <f t="array" ref="F130">E130</f>
        <v>383170</v>
      </c>
      <c r="G130" s="119" cm="1">
        <f t="array" ref="G130">F130-F129</f>
        <v>2590</v>
      </c>
      <c r="H130" s="119" cm="1">
        <f t="array" ref="H130">IF(G130&gt;0,G130,0)</f>
        <v>2590</v>
      </c>
      <c r="I130" s="113" cm="1">
        <f t="array" ref="I130">MAX($F$10:F130)</f>
        <v>383170</v>
      </c>
      <c r="J130" s="126"/>
      <c r="K130" s="121" cm="1">
        <f t="array" ref="K130">MAX(0,I130-I129)</f>
        <v>2590</v>
      </c>
      <c r="L130" s="113" cm="1">
        <f t="array" ref="L130">MIN(F130:F159)</f>
        <v>381730</v>
      </c>
      <c r="M130" s="113" cm="1">
        <f t="array" ref="M130">MAX(0,L130-L129)</f>
        <v>1150</v>
      </c>
      <c r="N130" s="122" cm="1">
        <f t="array" ref="N130">MIN(M130,H130-K130)</f>
        <v>0</v>
      </c>
      <c r="O130" s="113" cm="1">
        <f t="array" ref="O130">K130+N130</f>
        <v>2590</v>
      </c>
      <c r="P130" s="113" cm="1">
        <f t="array" ref="P130">H130-O130</f>
        <v>0</v>
      </c>
      <c r="Q130" s="119" cm="1">
        <f t="array" ref="Q130">MAX(0,IF(AND(K130=0,P130&gt;0),0,Q129+K130+U129))</f>
        <v>64190</v>
      </c>
      <c r="R130" s="119" cm="1">
        <f t="array" ref="R130">MAX(0,R129+P130+V129)</f>
        <v>0</v>
      </c>
      <c r="S130" s="119" cm="1">
        <f t="array" ref="S130">IF(G130&lt;0,G130,0)</f>
        <v>0</v>
      </c>
      <c r="T130" s="119" cm="1">
        <f t="array" ref="T130">MIN(0,S130+R129+V129)</f>
        <v>0</v>
      </c>
      <c r="U130" s="123" cm="1">
        <f t="array" ref="U130">MAX(S130,IF(Q130&gt;0,MAX(-Q130,S130),T130))</f>
        <v>0</v>
      </c>
      <c r="V130" s="124" cm="1">
        <f t="array" ref="V130">S130-U130</f>
        <v>0</v>
      </c>
      <c r="W130" s="105"/>
      <c r="X130" s="9"/>
      <c r="Y130" s="9"/>
    </row>
    <row r="131" ht="13.65" customHeight="1">
      <c r="A131" s="24">
        <v>43221</v>
      </c>
      <c r="B131" s="28" cm="1">
        <f t="array" ref="B131">YEAR(A131)</f>
        <v>2018</v>
      </c>
      <c r="C131" s="29" cm="1">
        <f t="array" ref="C131">MONTH(A131)</f>
        <v>5</v>
      </c>
      <c r="D131" s="9"/>
      <c r="E131" s="125">
        <v>384750</v>
      </c>
      <c r="F131" s="41" cm="1">
        <f t="array" ref="F131">E131</f>
        <v>384750</v>
      </c>
      <c r="G131" s="119" cm="1">
        <f t="array" ref="G131">F131-F130</f>
        <v>1580</v>
      </c>
      <c r="H131" s="119" cm="1">
        <f t="array" ref="H131">IF(G131&gt;0,G131,0)</f>
        <v>1580</v>
      </c>
      <c r="I131" s="113" cm="1">
        <f t="array" ref="I131">MAX($F$10:F131)</f>
        <v>384750</v>
      </c>
      <c r="J131" s="126"/>
      <c r="K131" s="121" cm="1">
        <f t="array" ref="K131">MAX(0,I131-I130)</f>
        <v>1580</v>
      </c>
      <c r="L131" s="113" cm="1">
        <f t="array" ref="L131">MIN(F131:F160)</f>
        <v>381730</v>
      </c>
      <c r="M131" s="113" cm="1">
        <f t="array" ref="M131">MAX(0,L131-L130)</f>
        <v>0</v>
      </c>
      <c r="N131" s="122" cm="1">
        <f t="array" ref="N131">MIN(M131,H131-K131)</f>
        <v>0</v>
      </c>
      <c r="O131" s="113" cm="1">
        <f t="array" ref="O131">K131+N131</f>
        <v>1580</v>
      </c>
      <c r="P131" s="113" cm="1">
        <f t="array" ref="P131">H131-O131</f>
        <v>0</v>
      </c>
      <c r="Q131" s="119" cm="1">
        <f t="array" ref="Q131">MAX(0,IF(AND(K131=0,P131&gt;0),0,Q130+K131+U130))</f>
        <v>65770</v>
      </c>
      <c r="R131" s="119" cm="1">
        <f t="array" ref="R131">MAX(0,R130+P131+V130)</f>
        <v>0</v>
      </c>
      <c r="S131" s="119" cm="1">
        <f t="array" ref="S131">IF(G131&lt;0,G131,0)</f>
        <v>0</v>
      </c>
      <c r="T131" s="119" cm="1">
        <f t="array" ref="T131">MIN(0,S131+R130+V130)</f>
        <v>0</v>
      </c>
      <c r="U131" s="123" cm="1">
        <f t="array" ref="U131">MAX(S131,IF(Q131&gt;0,MAX(-Q131,S131),T131))</f>
        <v>0</v>
      </c>
      <c r="V131" s="124" cm="1">
        <f t="array" ref="V131">S131-U131</f>
        <v>0</v>
      </c>
      <c r="W131" s="105"/>
      <c r="X131" s="9"/>
      <c r="Y131" s="9"/>
    </row>
    <row r="132" ht="13.65" customHeight="1">
      <c r="A132" s="24">
        <v>43222</v>
      </c>
      <c r="B132" s="28" cm="1">
        <f t="array" ref="B132">YEAR(A132)</f>
        <v>2018</v>
      </c>
      <c r="C132" s="29" cm="1">
        <f t="array" ref="C132">MONTH(A132)</f>
        <v>5</v>
      </c>
      <c r="D132" s="9"/>
      <c r="E132" s="125">
        <v>386270</v>
      </c>
      <c r="F132" s="41" cm="1">
        <f t="array" ref="F132">E132</f>
        <v>386270</v>
      </c>
      <c r="G132" s="119" cm="1">
        <f t="array" ref="G132">F132-F131</f>
        <v>1520</v>
      </c>
      <c r="H132" s="119" cm="1">
        <f t="array" ref="H132">IF(G132&gt;0,G132,0)</f>
        <v>1520</v>
      </c>
      <c r="I132" s="113" cm="1">
        <f t="array" ref="I132">MAX($F$10:F132)</f>
        <v>386270</v>
      </c>
      <c r="J132" s="126"/>
      <c r="K132" s="121" cm="1">
        <f t="array" ref="K132">MAX(0,I132-I131)</f>
        <v>1520</v>
      </c>
      <c r="L132" s="113" cm="1">
        <f t="array" ref="L132">MIN(F132:F161)</f>
        <v>381730</v>
      </c>
      <c r="M132" s="113" cm="1">
        <f t="array" ref="M132">MAX(0,L132-L131)</f>
        <v>0</v>
      </c>
      <c r="N132" s="122" cm="1">
        <f t="array" ref="N132">MIN(M132,H132-K132)</f>
        <v>0</v>
      </c>
      <c r="O132" s="113" cm="1">
        <f t="array" ref="O132">K132+N132</f>
        <v>1520</v>
      </c>
      <c r="P132" s="113" cm="1">
        <f t="array" ref="P132">H132-O132</f>
        <v>0</v>
      </c>
      <c r="Q132" s="119" cm="1">
        <f t="array" ref="Q132">MAX(0,IF(AND(K132=0,P132&gt;0),0,Q131+K132+U131))</f>
        <v>67290</v>
      </c>
      <c r="R132" s="119" cm="1">
        <f t="array" ref="R132">MAX(0,R131+P132+V131)</f>
        <v>0</v>
      </c>
      <c r="S132" s="119" cm="1">
        <f t="array" ref="S132">IF(G132&lt;0,G132,0)</f>
        <v>0</v>
      </c>
      <c r="T132" s="119" cm="1">
        <f t="array" ref="T132">MIN(0,S132+R131+V131)</f>
        <v>0</v>
      </c>
      <c r="U132" s="123" cm="1">
        <f t="array" ref="U132">MAX(S132,IF(Q132&gt;0,MAX(-Q132,S132),T132))</f>
        <v>0</v>
      </c>
      <c r="V132" s="124" cm="1">
        <f t="array" ref="V132">S132-U132</f>
        <v>0</v>
      </c>
      <c r="W132" s="105"/>
      <c r="X132" s="9"/>
      <c r="Y132" s="9"/>
    </row>
    <row r="133" ht="13.65" customHeight="1">
      <c r="A133" s="24">
        <v>43223</v>
      </c>
      <c r="B133" s="28" cm="1">
        <f t="array" ref="B133">YEAR(A133)</f>
        <v>2018</v>
      </c>
      <c r="C133" s="29" cm="1">
        <f t="array" ref="C133">MONTH(A133)</f>
        <v>5</v>
      </c>
      <c r="D133" s="9"/>
      <c r="E133" s="125">
        <v>387420</v>
      </c>
      <c r="F133" s="41" cm="1">
        <f t="array" ref="F133">E133</f>
        <v>387420</v>
      </c>
      <c r="G133" s="119" cm="1">
        <f t="array" ref="G133">F133-F132</f>
        <v>1150</v>
      </c>
      <c r="H133" s="119" cm="1">
        <f t="array" ref="H133">IF(G133&gt;0,G133,0)</f>
        <v>1150</v>
      </c>
      <c r="I133" s="113" cm="1">
        <f t="array" ref="I133">MAX($F$10:F133)</f>
        <v>387420</v>
      </c>
      <c r="J133" s="126"/>
      <c r="K133" s="121" cm="1">
        <f t="array" ref="K133">MAX(0,I133-I132)</f>
        <v>1150</v>
      </c>
      <c r="L133" s="113" cm="1">
        <f t="array" ref="L133">MIN(F133:F162)</f>
        <v>381730</v>
      </c>
      <c r="M133" s="113" cm="1">
        <f t="array" ref="M133">MAX(0,L133-L132)</f>
        <v>0</v>
      </c>
      <c r="N133" s="122" cm="1">
        <f t="array" ref="N133">MIN(M133,H133-K133)</f>
        <v>0</v>
      </c>
      <c r="O133" s="113" cm="1">
        <f t="array" ref="O133">K133+N133</f>
        <v>1150</v>
      </c>
      <c r="P133" s="113" cm="1">
        <f t="array" ref="P133">H133-O133</f>
        <v>0</v>
      </c>
      <c r="Q133" s="119" cm="1">
        <f t="array" ref="Q133">MAX(0,IF(AND(K133=0,P133&gt;0),0,Q132+K133+U132))</f>
        <v>68440</v>
      </c>
      <c r="R133" s="119" cm="1">
        <f t="array" ref="R133">MAX(0,R132+P133+V132)</f>
        <v>0</v>
      </c>
      <c r="S133" s="119" cm="1">
        <f t="array" ref="S133">IF(G133&lt;0,G133,0)</f>
        <v>0</v>
      </c>
      <c r="T133" s="119" cm="1">
        <f t="array" ref="T133">MIN(0,S133+R132+V132)</f>
        <v>0</v>
      </c>
      <c r="U133" s="123" cm="1">
        <f t="array" ref="U133">MAX(S133,IF(Q133&gt;0,MAX(-Q133,S133),T133))</f>
        <v>0</v>
      </c>
      <c r="V133" s="124" cm="1">
        <f t="array" ref="V133">S133-U133</f>
        <v>0</v>
      </c>
      <c r="W133" s="105"/>
      <c r="X133" s="9"/>
      <c r="Y133" s="9"/>
    </row>
    <row r="134" ht="13.65" customHeight="1">
      <c r="A134" s="24">
        <v>43224</v>
      </c>
      <c r="B134" s="28" cm="1">
        <f t="array" ref="B134">YEAR(A134)</f>
        <v>2018</v>
      </c>
      <c r="C134" s="29" cm="1">
        <f t="array" ref="C134">MONTH(A134)</f>
        <v>5</v>
      </c>
      <c r="D134" s="9"/>
      <c r="E134" s="125">
        <v>387710</v>
      </c>
      <c r="F134" s="41" cm="1">
        <f t="array" ref="F134">E134</f>
        <v>387710</v>
      </c>
      <c r="G134" s="119" cm="1">
        <f t="array" ref="G134">F134-F133</f>
        <v>290</v>
      </c>
      <c r="H134" s="119" cm="1">
        <f t="array" ref="H134">IF(G134&gt;0,G134,0)</f>
        <v>290</v>
      </c>
      <c r="I134" s="113" cm="1">
        <f t="array" ref="I134">MAX($F$10:F134)</f>
        <v>387710</v>
      </c>
      <c r="J134" s="126"/>
      <c r="K134" s="121" cm="1">
        <f t="array" ref="K134">MAX(0,I134-I133)</f>
        <v>290</v>
      </c>
      <c r="L134" s="113" cm="1">
        <f t="array" ref="L134">MIN(F134:F163)</f>
        <v>381730</v>
      </c>
      <c r="M134" s="113" cm="1">
        <f t="array" ref="M134">MAX(0,L134-L133)</f>
        <v>0</v>
      </c>
      <c r="N134" s="122" cm="1">
        <f t="array" ref="N134">MIN(M134,H134-K134)</f>
        <v>0</v>
      </c>
      <c r="O134" s="113" cm="1">
        <f t="array" ref="O134">K134+N134</f>
        <v>290</v>
      </c>
      <c r="P134" s="113" cm="1">
        <f t="array" ref="P134">H134-O134</f>
        <v>0</v>
      </c>
      <c r="Q134" s="119" cm="1">
        <f t="array" ref="Q134">MAX(0,IF(AND(K134=0,P134&gt;0),0,Q133+K134+U133))</f>
        <v>68730</v>
      </c>
      <c r="R134" s="119" cm="1">
        <f t="array" ref="R134">MAX(0,R133+P134+V133)</f>
        <v>0</v>
      </c>
      <c r="S134" s="119" cm="1">
        <f t="array" ref="S134">IF(G134&lt;0,G134,0)</f>
        <v>0</v>
      </c>
      <c r="T134" s="119" cm="1">
        <f t="array" ref="T134">MIN(0,S134+R133+V133)</f>
        <v>0</v>
      </c>
      <c r="U134" s="123" cm="1">
        <f t="array" ref="U134">MAX(S134,IF(Q134&gt;0,MAX(-Q134,S134),T134))</f>
        <v>0</v>
      </c>
      <c r="V134" s="124" cm="1">
        <f t="array" ref="V134">S134-U134</f>
        <v>0</v>
      </c>
      <c r="W134" s="105"/>
      <c r="X134" s="9"/>
      <c r="Y134" s="9"/>
    </row>
    <row r="135" ht="13.65" customHeight="1">
      <c r="A135" s="24">
        <v>43225</v>
      </c>
      <c r="B135" s="28" cm="1">
        <f t="array" ref="B135">YEAR(A135)</f>
        <v>2018</v>
      </c>
      <c r="C135" s="29" cm="1">
        <f t="array" ref="C135">MONTH(A135)</f>
        <v>5</v>
      </c>
      <c r="D135" s="9"/>
      <c r="E135" s="125">
        <v>387640</v>
      </c>
      <c r="F135" s="41" cm="1">
        <f t="array" ref="F135">E135</f>
        <v>387640</v>
      </c>
      <c r="G135" s="119" cm="1">
        <f t="array" ref="G135">F135-F134</f>
        <v>-70</v>
      </c>
      <c r="H135" s="119" cm="1">
        <f t="array" ref="H135">IF(G135&gt;0,G135,0)</f>
        <v>0</v>
      </c>
      <c r="I135" s="113" cm="1">
        <f t="array" ref="I135">MAX($F$10:F135)</f>
        <v>387710</v>
      </c>
      <c r="J135" s="126"/>
      <c r="K135" s="121" cm="1">
        <f t="array" ref="K135">MAX(0,I135-I134)</f>
        <v>0</v>
      </c>
      <c r="L135" s="113" cm="1">
        <f t="array" ref="L135">MIN(F135:F164)</f>
        <v>381730</v>
      </c>
      <c r="M135" s="113" cm="1">
        <f t="array" ref="M135">MAX(0,L135-L134)</f>
        <v>0</v>
      </c>
      <c r="N135" s="122" cm="1">
        <f t="array" ref="N135">MIN(M135,H135-K135)</f>
        <v>0</v>
      </c>
      <c r="O135" s="113" cm="1">
        <f t="array" ref="O135">K135+N135</f>
        <v>0</v>
      </c>
      <c r="P135" s="113" cm="1">
        <f t="array" ref="P135">H135-O135</f>
        <v>0</v>
      </c>
      <c r="Q135" s="119" cm="1">
        <f t="array" ref="Q135">MAX(0,IF(AND(K135=0,P135&gt;0),0,Q134+K135+U134))</f>
        <v>68730</v>
      </c>
      <c r="R135" s="119" cm="1">
        <f t="array" ref="R135">MAX(0,R134+P135+V134)</f>
        <v>0</v>
      </c>
      <c r="S135" s="119" cm="1">
        <f t="array" ref="S135">IF(G135&lt;0,G135,0)</f>
        <v>-70</v>
      </c>
      <c r="T135" s="119" cm="1">
        <f t="array" ref="T135">MIN(0,S135+R134+V134)</f>
        <v>-70</v>
      </c>
      <c r="U135" s="123" cm="1">
        <f t="array" ref="U135">MAX(S135,IF(Q135&gt;0,MAX(-Q135,S135),T135))</f>
        <v>-70</v>
      </c>
      <c r="V135" s="124" cm="1">
        <f t="array" ref="V135">S135-U135</f>
        <v>0</v>
      </c>
      <c r="W135" s="105"/>
      <c r="X135" s="9"/>
      <c r="Y135" s="9"/>
    </row>
    <row r="136" ht="13.65" customHeight="1">
      <c r="A136" s="24">
        <v>43226</v>
      </c>
      <c r="B136" s="28" cm="1">
        <f t="array" ref="B136">YEAR(A136)</f>
        <v>2018</v>
      </c>
      <c r="C136" s="29" cm="1">
        <f t="array" ref="C136">MONTH(A136)</f>
        <v>5</v>
      </c>
      <c r="D136" s="9"/>
      <c r="E136" s="125">
        <v>387490</v>
      </c>
      <c r="F136" s="41" cm="1">
        <f t="array" ref="F136">E136</f>
        <v>387490</v>
      </c>
      <c r="G136" s="119" cm="1">
        <f t="array" ref="G136">F136-F135</f>
        <v>-150</v>
      </c>
      <c r="H136" s="119" cm="1">
        <f t="array" ref="H136">IF(G136&gt;0,G136,0)</f>
        <v>0</v>
      </c>
      <c r="I136" s="113" cm="1">
        <f t="array" ref="I136">MAX($F$10:F136)</f>
        <v>387710</v>
      </c>
      <c r="J136" s="126"/>
      <c r="K136" s="121" cm="1">
        <f t="array" ref="K136">MAX(0,I136-I135)</f>
        <v>0</v>
      </c>
      <c r="L136" s="113" cm="1">
        <f t="array" ref="L136">MIN(F136:F165)</f>
        <v>381730</v>
      </c>
      <c r="M136" s="113" cm="1">
        <f t="array" ref="M136">MAX(0,L136-L135)</f>
        <v>0</v>
      </c>
      <c r="N136" s="122" cm="1">
        <f t="array" ref="N136">MIN(M136,H136-K136)</f>
        <v>0</v>
      </c>
      <c r="O136" s="113" cm="1">
        <f t="array" ref="O136">K136+N136</f>
        <v>0</v>
      </c>
      <c r="P136" s="113" cm="1">
        <f t="array" ref="P136">H136-O136</f>
        <v>0</v>
      </c>
      <c r="Q136" s="119" cm="1">
        <f t="array" ref="Q136">MAX(0,IF(AND(K136=0,P136&gt;0),0,Q135+K136+U135))</f>
        <v>68660</v>
      </c>
      <c r="R136" s="119" cm="1">
        <f t="array" ref="R136">MAX(0,R135+P136+V135)</f>
        <v>0</v>
      </c>
      <c r="S136" s="119" cm="1">
        <f t="array" ref="S136">IF(G136&lt;0,G136,0)</f>
        <v>-150</v>
      </c>
      <c r="T136" s="119" cm="1">
        <f t="array" ref="T136">MIN(0,S136+R135+V135)</f>
        <v>-150</v>
      </c>
      <c r="U136" s="123" cm="1">
        <f t="array" ref="U136">MAX(S136,IF(Q136&gt;0,MAX(-Q136,S136),T136))</f>
        <v>-150</v>
      </c>
      <c r="V136" s="124" cm="1">
        <f t="array" ref="V136">S136-U136</f>
        <v>0</v>
      </c>
      <c r="W136" s="105"/>
      <c r="X136" s="9"/>
      <c r="Y136" s="9"/>
    </row>
    <row r="137" ht="13.65" customHeight="1">
      <c r="A137" s="24">
        <v>43227</v>
      </c>
      <c r="B137" s="28" cm="1">
        <f t="array" ref="B137">YEAR(A137)</f>
        <v>2018</v>
      </c>
      <c r="C137" s="29" cm="1">
        <f t="array" ref="C137">MONTH(A137)</f>
        <v>5</v>
      </c>
      <c r="D137" s="9"/>
      <c r="E137" s="125">
        <v>387570</v>
      </c>
      <c r="F137" s="41" cm="1">
        <f t="array" ref="F137">E137</f>
        <v>387570</v>
      </c>
      <c r="G137" s="119" cm="1">
        <f t="array" ref="G137">F137-F136</f>
        <v>80</v>
      </c>
      <c r="H137" s="119" cm="1">
        <f t="array" ref="H137">IF(G137&gt;0,G137,0)</f>
        <v>80</v>
      </c>
      <c r="I137" s="113" cm="1">
        <f t="array" ref="I137">MAX($F$10:F137)</f>
        <v>387710</v>
      </c>
      <c r="J137" s="126"/>
      <c r="K137" s="121" cm="1">
        <f t="array" ref="K137">MAX(0,I137-I136)</f>
        <v>0</v>
      </c>
      <c r="L137" s="113" cm="1">
        <f t="array" ref="L137">MIN(F137:F166)</f>
        <v>381730</v>
      </c>
      <c r="M137" s="113" cm="1">
        <f t="array" ref="M137">MAX(0,L137-L136)</f>
        <v>0</v>
      </c>
      <c r="N137" s="122" cm="1">
        <f t="array" ref="N137">MIN(M137,H137-K137)</f>
        <v>0</v>
      </c>
      <c r="O137" s="113" cm="1">
        <f t="array" ref="O137">K137+N137</f>
        <v>0</v>
      </c>
      <c r="P137" s="113" cm="1">
        <f t="array" ref="P137">H137-O137</f>
        <v>80</v>
      </c>
      <c r="Q137" s="119" cm="1">
        <f t="array" ref="Q137">MAX(0,IF(AND(K137=0,P137&gt;0),0,Q136+K137+U136))</f>
        <v>0</v>
      </c>
      <c r="R137" s="119" cm="1">
        <f t="array" ref="R137">MAX(0,R136+P137+V136)</f>
        <v>80</v>
      </c>
      <c r="S137" s="119" cm="1">
        <f t="array" ref="S137">IF(G137&lt;0,G137,0)</f>
        <v>0</v>
      </c>
      <c r="T137" s="119" cm="1">
        <f t="array" ref="T137">MIN(0,S137+R136+V136)</f>
        <v>0</v>
      </c>
      <c r="U137" s="123" cm="1">
        <f t="array" ref="U137">MAX(S137,IF(Q137&gt;0,MAX(-Q137,S137),T137))</f>
        <v>0</v>
      </c>
      <c r="V137" s="124" cm="1">
        <f t="array" ref="V137">S137-U137</f>
        <v>0</v>
      </c>
      <c r="W137" s="105"/>
      <c r="X137" s="9"/>
      <c r="Y137" s="9"/>
    </row>
    <row r="138" ht="13.65" customHeight="1">
      <c r="A138" s="24">
        <v>43228</v>
      </c>
      <c r="B138" s="28" cm="1">
        <f t="array" ref="B138">YEAR(A138)</f>
        <v>2018</v>
      </c>
      <c r="C138" s="29" cm="1">
        <f t="array" ref="C138">MONTH(A138)</f>
        <v>5</v>
      </c>
      <c r="D138" s="9"/>
      <c r="E138" s="125">
        <v>387570</v>
      </c>
      <c r="F138" s="41" cm="1">
        <f t="array" ref="F138">E138</f>
        <v>387570</v>
      </c>
      <c r="G138" s="119" cm="1">
        <f t="array" ref="G138">F138-F137</f>
        <v>0</v>
      </c>
      <c r="H138" s="119" cm="1">
        <f t="array" ref="H138">IF(G138&gt;0,G138,0)</f>
        <v>0</v>
      </c>
      <c r="I138" s="113" cm="1">
        <f t="array" ref="I138">MAX($F$10:F138)</f>
        <v>387710</v>
      </c>
      <c r="J138" s="126"/>
      <c r="K138" s="121" cm="1">
        <f t="array" ref="K138">MAX(0,I138-I137)</f>
        <v>0</v>
      </c>
      <c r="L138" s="113" cm="1">
        <f t="array" ref="L138">MIN(F138:F167)</f>
        <v>381730</v>
      </c>
      <c r="M138" s="113" cm="1">
        <f t="array" ref="M138">MAX(0,L138-L137)</f>
        <v>0</v>
      </c>
      <c r="N138" s="122" cm="1">
        <f t="array" ref="N138">MIN(M138,H138-K138)</f>
        <v>0</v>
      </c>
      <c r="O138" s="113" cm="1">
        <f t="array" ref="O138">K138+N138</f>
        <v>0</v>
      </c>
      <c r="P138" s="113" cm="1">
        <f t="array" ref="P138">H138-O138</f>
        <v>0</v>
      </c>
      <c r="Q138" s="119" cm="1">
        <f t="array" ref="Q138">MAX(0,IF(AND(K138=0,P138&gt;0),0,Q137+K138+U137))</f>
        <v>0</v>
      </c>
      <c r="R138" s="119" cm="1">
        <f t="array" ref="R138">MAX(0,R137+P138+V137)</f>
        <v>80</v>
      </c>
      <c r="S138" s="119" cm="1">
        <f t="array" ref="S138">IF(G138&lt;0,G138,0)</f>
        <v>0</v>
      </c>
      <c r="T138" s="119" cm="1">
        <f t="array" ref="T138">MIN(0,S138+R137+V137)</f>
        <v>0</v>
      </c>
      <c r="U138" s="123" cm="1">
        <f t="array" ref="U138">MAX(S138,IF(Q138&gt;0,MAX(-Q138,S138),T138))</f>
        <v>0</v>
      </c>
      <c r="V138" s="124" cm="1">
        <f t="array" ref="V138">S138-U138</f>
        <v>0</v>
      </c>
      <c r="W138" s="105"/>
      <c r="X138" s="9"/>
      <c r="Y138" s="9"/>
    </row>
    <row r="139" ht="13.65" customHeight="1">
      <c r="A139" s="24">
        <v>43229</v>
      </c>
      <c r="B139" s="28" cm="1">
        <f t="array" ref="B139">YEAR(A139)</f>
        <v>2018</v>
      </c>
      <c r="C139" s="29" cm="1">
        <f t="array" ref="C139">MONTH(A139)</f>
        <v>5</v>
      </c>
      <c r="D139" s="9"/>
      <c r="E139" s="125">
        <v>387420</v>
      </c>
      <c r="F139" s="41" cm="1">
        <f t="array" ref="F139">E139</f>
        <v>387420</v>
      </c>
      <c r="G139" s="119" cm="1">
        <f t="array" ref="G139">F139-F138</f>
        <v>-150</v>
      </c>
      <c r="H139" s="119" cm="1">
        <f t="array" ref="H139">IF(G139&gt;0,G139,0)</f>
        <v>0</v>
      </c>
      <c r="I139" s="113" cm="1">
        <f t="array" ref="I139">MAX($F$10:F139)</f>
        <v>387710</v>
      </c>
      <c r="J139" s="126"/>
      <c r="K139" s="121" cm="1">
        <f t="array" ref="K139">MAX(0,I139-I138)</f>
        <v>0</v>
      </c>
      <c r="L139" s="113" cm="1">
        <f t="array" ref="L139">MIN(F139:F168)</f>
        <v>381730</v>
      </c>
      <c r="M139" s="113" cm="1">
        <f t="array" ref="M139">MAX(0,L139-L138)</f>
        <v>0</v>
      </c>
      <c r="N139" s="122" cm="1">
        <f t="array" ref="N139">MIN(M139,H139-K139)</f>
        <v>0</v>
      </c>
      <c r="O139" s="113" cm="1">
        <f t="array" ref="O139">K139+N139</f>
        <v>0</v>
      </c>
      <c r="P139" s="113" cm="1">
        <f t="array" ref="P139">H139-O139</f>
        <v>0</v>
      </c>
      <c r="Q139" s="119" cm="1">
        <f t="array" ref="Q139">MAX(0,IF(AND(K139=0,P139&gt;0),0,Q138+K139+U138))</f>
        <v>0</v>
      </c>
      <c r="R139" s="119" cm="1">
        <f t="array" ref="R139">MAX(0,R138+P139+V138)</f>
        <v>80</v>
      </c>
      <c r="S139" s="119" cm="1">
        <f t="array" ref="S139">IF(G139&lt;0,G139,0)</f>
        <v>-150</v>
      </c>
      <c r="T139" s="119" cm="1">
        <f t="array" ref="T139">MIN(0,S139+R138+V138)</f>
        <v>-70</v>
      </c>
      <c r="U139" s="123" cm="1">
        <f t="array" ref="U139">MAX(S139,IF(Q139&gt;0,MAX(-Q139,S139),T139))</f>
        <v>-70</v>
      </c>
      <c r="V139" s="124" cm="1">
        <f t="array" ref="V139">S139-U139</f>
        <v>-80</v>
      </c>
      <c r="W139" s="105"/>
      <c r="X139" s="9"/>
      <c r="Y139" s="9"/>
    </row>
    <row r="140" ht="13.65" customHeight="1">
      <c r="A140" s="24">
        <v>43230</v>
      </c>
      <c r="B140" s="28" cm="1">
        <f t="array" ref="B140">YEAR(A140)</f>
        <v>2018</v>
      </c>
      <c r="C140" s="29" cm="1">
        <f t="array" ref="C140">MONTH(A140)</f>
        <v>5</v>
      </c>
      <c r="D140" s="9"/>
      <c r="E140" s="125">
        <v>387420</v>
      </c>
      <c r="F140" s="41" cm="1">
        <f t="array" ref="F140">E140</f>
        <v>387420</v>
      </c>
      <c r="G140" s="119" cm="1">
        <f t="array" ref="G140">F140-F139</f>
        <v>0</v>
      </c>
      <c r="H140" s="119" cm="1">
        <f t="array" ref="H140">IF(G140&gt;0,G140,0)</f>
        <v>0</v>
      </c>
      <c r="I140" s="113" cm="1">
        <f t="array" ref="I140">MAX($F$10:F140)</f>
        <v>387710</v>
      </c>
      <c r="J140" s="126"/>
      <c r="K140" s="121" cm="1">
        <f t="array" ref="K140">MAX(0,I140-I139)</f>
        <v>0</v>
      </c>
      <c r="L140" s="113" cm="1">
        <f t="array" ref="L140">MIN(F140:F169)</f>
        <v>381730</v>
      </c>
      <c r="M140" s="113" cm="1">
        <f t="array" ref="M140">MAX(0,L140-L139)</f>
        <v>0</v>
      </c>
      <c r="N140" s="122" cm="1">
        <f t="array" ref="N140">MIN(M140,H140-K140)</f>
        <v>0</v>
      </c>
      <c r="O140" s="113" cm="1">
        <f t="array" ref="O140">K140+N140</f>
        <v>0</v>
      </c>
      <c r="P140" s="113" cm="1">
        <f t="array" ref="P140">H140-O140</f>
        <v>0</v>
      </c>
      <c r="Q140" s="119" cm="1">
        <f t="array" ref="Q140">MAX(0,IF(AND(K140=0,P140&gt;0),0,Q139+K140+U139))</f>
        <v>0</v>
      </c>
      <c r="R140" s="119" cm="1">
        <f t="array" ref="R140">MAX(0,R139+P140+V139)</f>
        <v>0</v>
      </c>
      <c r="S140" s="119" cm="1">
        <f t="array" ref="S140">IF(G140&lt;0,G140,0)</f>
        <v>0</v>
      </c>
      <c r="T140" s="119" cm="1">
        <f t="array" ref="T140">MIN(0,S140+R139+V139)</f>
        <v>0</v>
      </c>
      <c r="U140" s="123" cm="1">
        <f t="array" ref="U140">MAX(S140,IF(Q140&gt;0,MAX(-Q140,S140),T140))</f>
        <v>0</v>
      </c>
      <c r="V140" s="124" cm="1">
        <f t="array" ref="V140">S140-U140</f>
        <v>0</v>
      </c>
      <c r="W140" s="105"/>
      <c r="X140" s="9"/>
      <c r="Y140" s="9"/>
    </row>
    <row r="141" ht="13.65" customHeight="1">
      <c r="A141" s="24">
        <v>43231</v>
      </c>
      <c r="B141" s="28" cm="1">
        <f t="array" ref="B141">YEAR(A141)</f>
        <v>2018</v>
      </c>
      <c r="C141" s="29" cm="1">
        <f t="array" ref="C141">MONTH(A141)</f>
        <v>5</v>
      </c>
      <c r="D141" s="9"/>
      <c r="E141" s="125">
        <v>387350</v>
      </c>
      <c r="F141" s="41" cm="1">
        <f t="array" ref="F141">E141</f>
        <v>387350</v>
      </c>
      <c r="G141" s="119" cm="1">
        <f t="array" ref="G141">F141-F140</f>
        <v>-70</v>
      </c>
      <c r="H141" s="119" cm="1">
        <f t="array" ref="H141">IF(G141&gt;0,G141,0)</f>
        <v>0</v>
      </c>
      <c r="I141" s="113" cm="1">
        <f t="array" ref="I141">MAX($F$10:F141)</f>
        <v>387710</v>
      </c>
      <c r="J141" s="126"/>
      <c r="K141" s="121" cm="1">
        <f t="array" ref="K141">MAX(0,I141-I140)</f>
        <v>0</v>
      </c>
      <c r="L141" s="113" cm="1">
        <f t="array" ref="L141">MIN(F141:F170)</f>
        <v>381730</v>
      </c>
      <c r="M141" s="113" cm="1">
        <f t="array" ref="M141">MAX(0,L141-L140)</f>
        <v>0</v>
      </c>
      <c r="N141" s="122" cm="1">
        <f t="array" ref="N141">MIN(M141,H141-K141)</f>
        <v>0</v>
      </c>
      <c r="O141" s="113" cm="1">
        <f t="array" ref="O141">K141+N141</f>
        <v>0</v>
      </c>
      <c r="P141" s="113" cm="1">
        <f t="array" ref="P141">H141-O141</f>
        <v>0</v>
      </c>
      <c r="Q141" s="119" cm="1">
        <f t="array" ref="Q141">MAX(0,IF(AND(K141=0,P141&gt;0),0,Q140+K141+U140))</f>
        <v>0</v>
      </c>
      <c r="R141" s="119" cm="1">
        <f t="array" ref="R141">MAX(0,R140+P141+V140)</f>
        <v>0</v>
      </c>
      <c r="S141" s="119" cm="1">
        <f t="array" ref="S141">IF(G141&lt;0,G141,0)</f>
        <v>-70</v>
      </c>
      <c r="T141" s="119" cm="1">
        <f t="array" ref="T141">MIN(0,S141+R140+V140)</f>
        <v>-70</v>
      </c>
      <c r="U141" s="123" cm="1">
        <f t="array" ref="U141">MAX(S141,IF(Q141&gt;0,MAX(-Q141,S141),T141))</f>
        <v>-70</v>
      </c>
      <c r="V141" s="124" cm="1">
        <f t="array" ref="V141">S141-U141</f>
        <v>0</v>
      </c>
      <c r="W141" s="105"/>
      <c r="X141" s="9"/>
      <c r="Y141" s="9"/>
    </row>
    <row r="142" ht="13.65" customHeight="1">
      <c r="A142" s="24">
        <v>43232</v>
      </c>
      <c r="B142" s="28" cm="1">
        <f t="array" ref="B142">YEAR(A142)</f>
        <v>2018</v>
      </c>
      <c r="C142" s="29" cm="1">
        <f t="array" ref="C142">MONTH(A142)</f>
        <v>5</v>
      </c>
      <c r="D142" s="9"/>
      <c r="E142" s="125">
        <v>387280</v>
      </c>
      <c r="F142" s="41" cm="1">
        <f t="array" ref="F142">E142</f>
        <v>387280</v>
      </c>
      <c r="G142" s="119" cm="1">
        <f t="array" ref="G142">F142-F141</f>
        <v>-70</v>
      </c>
      <c r="H142" s="119" cm="1">
        <f t="array" ref="H142">IF(G142&gt;0,G142,0)</f>
        <v>0</v>
      </c>
      <c r="I142" s="113" cm="1">
        <f t="array" ref="I142">MAX($F$10:F142)</f>
        <v>387710</v>
      </c>
      <c r="J142" s="126"/>
      <c r="K142" s="121" cm="1">
        <f t="array" ref="K142">MAX(0,I142-I141)</f>
        <v>0</v>
      </c>
      <c r="L142" s="113" cm="1">
        <f t="array" ref="L142">MIN(F142:F171)</f>
        <v>381730</v>
      </c>
      <c r="M142" s="113" cm="1">
        <f t="array" ref="M142">MAX(0,L142-L141)</f>
        <v>0</v>
      </c>
      <c r="N142" s="122" cm="1">
        <f t="array" ref="N142">MIN(M142,H142-K142)</f>
        <v>0</v>
      </c>
      <c r="O142" s="113" cm="1">
        <f t="array" ref="O142">K142+N142</f>
        <v>0</v>
      </c>
      <c r="P142" s="113" cm="1">
        <f t="array" ref="P142">H142-O142</f>
        <v>0</v>
      </c>
      <c r="Q142" s="119" cm="1">
        <f t="array" ref="Q142">MAX(0,IF(AND(K142=0,P142&gt;0),0,Q141+K142+U141))</f>
        <v>0</v>
      </c>
      <c r="R142" s="119" cm="1">
        <f t="array" ref="R142">MAX(0,R141+P142+V141)</f>
        <v>0</v>
      </c>
      <c r="S142" s="119" cm="1">
        <f t="array" ref="S142">IF(G142&lt;0,G142,0)</f>
        <v>-70</v>
      </c>
      <c r="T142" s="119" cm="1">
        <f t="array" ref="T142">MIN(0,S142+R141+V141)</f>
        <v>-70</v>
      </c>
      <c r="U142" s="123" cm="1">
        <f t="array" ref="U142">MAX(S142,IF(Q142&gt;0,MAX(-Q142,S142),T142))</f>
        <v>-70</v>
      </c>
      <c r="V142" s="124" cm="1">
        <f t="array" ref="V142">S142-U142</f>
        <v>0</v>
      </c>
      <c r="W142" s="105"/>
      <c r="X142" s="9"/>
      <c r="Y142" s="9"/>
    </row>
    <row r="143" ht="13.65" customHeight="1">
      <c r="A143" s="24">
        <v>43233</v>
      </c>
      <c r="B143" s="28" cm="1">
        <f t="array" ref="B143">YEAR(A143)</f>
        <v>2018</v>
      </c>
      <c r="C143" s="29" cm="1">
        <f t="array" ref="C143">MONTH(A143)</f>
        <v>5</v>
      </c>
      <c r="D143" s="9"/>
      <c r="E143" s="125">
        <v>386120</v>
      </c>
      <c r="F143" s="41" cm="1">
        <f t="array" ref="F143">E143</f>
        <v>386120</v>
      </c>
      <c r="G143" s="119" cm="1">
        <f t="array" ref="G143">F143-F142</f>
        <v>-1160</v>
      </c>
      <c r="H143" s="119" cm="1">
        <f t="array" ref="H143">IF(G143&gt;0,G143,0)</f>
        <v>0</v>
      </c>
      <c r="I143" s="113" cm="1">
        <f t="array" ref="I143">MAX($F$10:F143)</f>
        <v>387710</v>
      </c>
      <c r="J143" s="126"/>
      <c r="K143" s="121" cm="1">
        <f t="array" ref="K143">MAX(0,I143-I142)</f>
        <v>0</v>
      </c>
      <c r="L143" s="113" cm="1">
        <f t="array" ref="L143">MIN(F143:F172)</f>
        <v>381730</v>
      </c>
      <c r="M143" s="113" cm="1">
        <f t="array" ref="M143">MAX(0,L143-L142)</f>
        <v>0</v>
      </c>
      <c r="N143" s="122" cm="1">
        <f t="array" ref="N143">MIN(M143,H143-K143)</f>
        <v>0</v>
      </c>
      <c r="O143" s="113" cm="1">
        <f t="array" ref="O143">K143+N143</f>
        <v>0</v>
      </c>
      <c r="P143" s="113" cm="1">
        <f t="array" ref="P143">H143-O143</f>
        <v>0</v>
      </c>
      <c r="Q143" s="119" cm="1">
        <f t="array" ref="Q143">MAX(0,IF(AND(K143=0,P143&gt;0),0,Q142+K143+U142))</f>
        <v>0</v>
      </c>
      <c r="R143" s="119" cm="1">
        <f t="array" ref="R143">MAX(0,R142+P143+V142)</f>
        <v>0</v>
      </c>
      <c r="S143" s="119" cm="1">
        <f t="array" ref="S143">IF(G143&lt;0,G143,0)</f>
        <v>-1160</v>
      </c>
      <c r="T143" s="119" cm="1">
        <f t="array" ref="T143">MIN(0,S143+R142+V142)</f>
        <v>-1160</v>
      </c>
      <c r="U143" s="123" cm="1">
        <f t="array" ref="U143">MAX(S143,IF(Q143&gt;0,MAX(-Q143,S143),T143))</f>
        <v>-1160</v>
      </c>
      <c r="V143" s="124" cm="1">
        <f t="array" ref="V143">S143-U143</f>
        <v>0</v>
      </c>
      <c r="W143" s="105"/>
      <c r="X143" s="9"/>
      <c r="Y143" s="9"/>
    </row>
    <row r="144" ht="13.65" customHeight="1">
      <c r="A144" s="24">
        <v>43234</v>
      </c>
      <c r="B144" s="28" cm="1">
        <f t="array" ref="B144">YEAR(A144)</f>
        <v>2018</v>
      </c>
      <c r="C144" s="29" cm="1">
        <f t="array" ref="C144">MONTH(A144)</f>
        <v>5</v>
      </c>
      <c r="D144" s="9"/>
      <c r="E144" s="125">
        <v>385400</v>
      </c>
      <c r="F144" s="41" cm="1">
        <f t="array" ref="F144">E144</f>
        <v>385400</v>
      </c>
      <c r="G144" s="119" cm="1">
        <f t="array" ref="G144">F144-F143</f>
        <v>-720</v>
      </c>
      <c r="H144" s="119" cm="1">
        <f t="array" ref="H144">IF(G144&gt;0,G144,0)</f>
        <v>0</v>
      </c>
      <c r="I144" s="113" cm="1">
        <f t="array" ref="I144">MAX($F$10:F144)</f>
        <v>387710</v>
      </c>
      <c r="J144" s="126"/>
      <c r="K144" s="121" cm="1">
        <f t="array" ref="K144">MAX(0,I144-I143)</f>
        <v>0</v>
      </c>
      <c r="L144" s="113" cm="1">
        <f t="array" ref="L144">MIN(F144:F173)</f>
        <v>381730</v>
      </c>
      <c r="M144" s="113" cm="1">
        <f t="array" ref="M144">MAX(0,L144-L143)</f>
        <v>0</v>
      </c>
      <c r="N144" s="122" cm="1">
        <f t="array" ref="N144">MIN(M144,H144-K144)</f>
        <v>0</v>
      </c>
      <c r="O144" s="113" cm="1">
        <f t="array" ref="O144">K144+N144</f>
        <v>0</v>
      </c>
      <c r="P144" s="113" cm="1">
        <f t="array" ref="P144">H144-O144</f>
        <v>0</v>
      </c>
      <c r="Q144" s="119" cm="1">
        <f t="array" ref="Q144">MAX(0,IF(AND(K144=0,P144&gt;0),0,Q143+K144+U143))</f>
        <v>0</v>
      </c>
      <c r="R144" s="119" cm="1">
        <f t="array" ref="R144">MAX(0,R143+P144+V143)</f>
        <v>0</v>
      </c>
      <c r="S144" s="119" cm="1">
        <f t="array" ref="S144">IF(G144&lt;0,G144,0)</f>
        <v>-720</v>
      </c>
      <c r="T144" s="119" cm="1">
        <f t="array" ref="T144">MIN(0,S144+R143+V143)</f>
        <v>-720</v>
      </c>
      <c r="U144" s="123" cm="1">
        <f t="array" ref="U144">MAX(S144,IF(Q144&gt;0,MAX(-Q144,S144),T144))</f>
        <v>-720</v>
      </c>
      <c r="V144" s="124" cm="1">
        <f t="array" ref="V144">S144-U144</f>
        <v>0</v>
      </c>
      <c r="W144" s="105"/>
      <c r="X144" s="9"/>
      <c r="Y144" s="9"/>
    </row>
    <row r="145" ht="13.65" customHeight="1">
      <c r="A145" s="24">
        <v>43235</v>
      </c>
      <c r="B145" s="28" cm="1">
        <f t="array" ref="B145">YEAR(A145)</f>
        <v>2018</v>
      </c>
      <c r="C145" s="29" cm="1">
        <f t="array" ref="C145">MONTH(A145)</f>
        <v>5</v>
      </c>
      <c r="D145" s="9"/>
      <c r="E145" s="125">
        <v>385260</v>
      </c>
      <c r="F145" s="41" cm="1">
        <f t="array" ref="F145">E145</f>
        <v>385260</v>
      </c>
      <c r="G145" s="119" cm="1">
        <f t="array" ref="G145">F145-F144</f>
        <v>-140</v>
      </c>
      <c r="H145" s="119" cm="1">
        <f t="array" ref="H145">IF(G145&gt;0,G145,0)</f>
        <v>0</v>
      </c>
      <c r="I145" s="113" cm="1">
        <f t="array" ref="I145">MAX($F$10:F145)</f>
        <v>387710</v>
      </c>
      <c r="J145" s="126"/>
      <c r="K145" s="121" cm="1">
        <f t="array" ref="K145">MAX(0,I145-I144)</f>
        <v>0</v>
      </c>
      <c r="L145" s="113" cm="1">
        <f t="array" ref="L145">MIN(F145:F174)</f>
        <v>381730</v>
      </c>
      <c r="M145" s="113" cm="1">
        <f t="array" ref="M145">MAX(0,L145-L144)</f>
        <v>0</v>
      </c>
      <c r="N145" s="122" cm="1">
        <f t="array" ref="N145">MIN(M145,H145-K145)</f>
        <v>0</v>
      </c>
      <c r="O145" s="113" cm="1">
        <f t="array" ref="O145">K145+N145</f>
        <v>0</v>
      </c>
      <c r="P145" s="113" cm="1">
        <f t="array" ref="P145">H145-O145</f>
        <v>0</v>
      </c>
      <c r="Q145" s="119" cm="1">
        <f t="array" ref="Q145">MAX(0,IF(AND(K145=0,P145&gt;0),0,Q144+K145+U144))</f>
        <v>0</v>
      </c>
      <c r="R145" s="119" cm="1">
        <f t="array" ref="R145">MAX(0,R144+P145+V144)</f>
        <v>0</v>
      </c>
      <c r="S145" s="119" cm="1">
        <f t="array" ref="S145">IF(G145&lt;0,G145,0)</f>
        <v>-140</v>
      </c>
      <c r="T145" s="119" cm="1">
        <f t="array" ref="T145">MIN(0,S145+R144+V144)</f>
        <v>-140</v>
      </c>
      <c r="U145" s="123" cm="1">
        <f t="array" ref="U145">MAX(S145,IF(Q145&gt;0,MAX(-Q145,S145),T145))</f>
        <v>-140</v>
      </c>
      <c r="V145" s="124" cm="1">
        <f t="array" ref="V145">S145-U145</f>
        <v>0</v>
      </c>
      <c r="W145" s="105"/>
      <c r="X145" s="9"/>
      <c r="Y145" s="9"/>
    </row>
    <row r="146" ht="13.65" customHeight="1">
      <c r="A146" s="24">
        <v>43236</v>
      </c>
      <c r="B146" s="28" cm="1">
        <f t="array" ref="B146">YEAR(A146)</f>
        <v>2018</v>
      </c>
      <c r="C146" s="29" cm="1">
        <f t="array" ref="C146">MONTH(A146)</f>
        <v>5</v>
      </c>
      <c r="D146" s="9"/>
      <c r="E146" s="125">
        <v>385540</v>
      </c>
      <c r="F146" s="41" cm="1">
        <f t="array" ref="F146">E146</f>
        <v>385540</v>
      </c>
      <c r="G146" s="119" cm="1">
        <f t="array" ref="G146">F146-F145</f>
        <v>280</v>
      </c>
      <c r="H146" s="119" cm="1">
        <f t="array" ref="H146">IF(G146&gt;0,G146,0)</f>
        <v>280</v>
      </c>
      <c r="I146" s="113" cm="1">
        <f t="array" ref="I146">MAX($F$10:F146)</f>
        <v>387710</v>
      </c>
      <c r="J146" s="126"/>
      <c r="K146" s="121" cm="1">
        <f t="array" ref="K146">MAX(0,I146-I145)</f>
        <v>0</v>
      </c>
      <c r="L146" s="113" cm="1">
        <f t="array" ref="L146">MIN(F146:F175)</f>
        <v>381730</v>
      </c>
      <c r="M146" s="113" cm="1">
        <f t="array" ref="M146">MAX(0,L146-L145)</f>
        <v>0</v>
      </c>
      <c r="N146" s="122" cm="1">
        <f t="array" ref="N146">MIN(M146,H146-K146)</f>
        <v>0</v>
      </c>
      <c r="O146" s="113" cm="1">
        <f t="array" ref="O146">K146+N146</f>
        <v>0</v>
      </c>
      <c r="P146" s="113" cm="1">
        <f t="array" ref="P146">H146-O146</f>
        <v>280</v>
      </c>
      <c r="Q146" s="119" cm="1">
        <f t="array" ref="Q146">MAX(0,IF(AND(K146=0,P146&gt;0),0,Q145+K146+U145))</f>
        <v>0</v>
      </c>
      <c r="R146" s="119" cm="1">
        <f t="array" ref="R146">MAX(0,R145+P146+V145)</f>
        <v>280</v>
      </c>
      <c r="S146" s="119" cm="1">
        <f t="array" ref="S146">IF(G146&lt;0,G146,0)</f>
        <v>0</v>
      </c>
      <c r="T146" s="119" cm="1">
        <f t="array" ref="T146">MIN(0,S146+R145+V145)</f>
        <v>0</v>
      </c>
      <c r="U146" s="123" cm="1">
        <f t="array" ref="U146">MAX(S146,IF(Q146&gt;0,MAX(-Q146,S146),T146))</f>
        <v>0</v>
      </c>
      <c r="V146" s="124" cm="1">
        <f t="array" ref="V146">S146-U146</f>
        <v>0</v>
      </c>
      <c r="W146" s="105"/>
      <c r="X146" s="9"/>
      <c r="Y146" s="9"/>
    </row>
    <row r="147" ht="13.65" customHeight="1">
      <c r="A147" s="24">
        <v>43237</v>
      </c>
      <c r="B147" s="28" cm="1">
        <f t="array" ref="B147">YEAR(A147)</f>
        <v>2018</v>
      </c>
      <c r="C147" s="29" cm="1">
        <f t="array" ref="C147">MONTH(A147)</f>
        <v>5</v>
      </c>
      <c r="D147" s="9"/>
      <c r="E147" s="125">
        <v>385620</v>
      </c>
      <c r="F147" s="41" cm="1">
        <f t="array" ref="F147">E147</f>
        <v>385620</v>
      </c>
      <c r="G147" s="119" cm="1">
        <f t="array" ref="G147">F147-F146</f>
        <v>80</v>
      </c>
      <c r="H147" s="119" cm="1">
        <f t="array" ref="H147">IF(G147&gt;0,G147,0)</f>
        <v>80</v>
      </c>
      <c r="I147" s="113" cm="1">
        <f t="array" ref="I147">MAX($F$10:F147)</f>
        <v>387710</v>
      </c>
      <c r="J147" s="126"/>
      <c r="K147" s="121" cm="1">
        <f t="array" ref="K147">MAX(0,I147-I146)</f>
        <v>0</v>
      </c>
      <c r="L147" s="113" cm="1">
        <f t="array" ref="L147">MIN(F147:F176)</f>
        <v>381730</v>
      </c>
      <c r="M147" s="113" cm="1">
        <f t="array" ref="M147">MAX(0,L147-L146)</f>
        <v>0</v>
      </c>
      <c r="N147" s="122" cm="1">
        <f t="array" ref="N147">MIN(M147,H147-K147)</f>
        <v>0</v>
      </c>
      <c r="O147" s="113" cm="1">
        <f t="array" ref="O147">K147+N147</f>
        <v>0</v>
      </c>
      <c r="P147" s="113" cm="1">
        <f t="array" ref="P147">H147-O147</f>
        <v>80</v>
      </c>
      <c r="Q147" s="119" cm="1">
        <f t="array" ref="Q147">MAX(0,IF(AND(K147=0,P147&gt;0),0,Q146+K147+U146))</f>
        <v>0</v>
      </c>
      <c r="R147" s="119" cm="1">
        <f t="array" ref="R147">MAX(0,R146+P147+V146)</f>
        <v>360</v>
      </c>
      <c r="S147" s="119" cm="1">
        <f t="array" ref="S147">IF(G147&lt;0,G147,0)</f>
        <v>0</v>
      </c>
      <c r="T147" s="119" cm="1">
        <f t="array" ref="T147">MIN(0,S147+R146+V146)</f>
        <v>0</v>
      </c>
      <c r="U147" s="123" cm="1">
        <f t="array" ref="U147">MAX(S147,IF(Q147&gt;0,MAX(-Q147,S147),T147))</f>
        <v>0</v>
      </c>
      <c r="V147" s="124" cm="1">
        <f t="array" ref="V147">S147-U147</f>
        <v>0</v>
      </c>
      <c r="W147" s="105"/>
      <c r="X147" s="9"/>
      <c r="Y147" s="9"/>
    </row>
    <row r="148" ht="13.65" customHeight="1">
      <c r="A148" s="24">
        <v>43238</v>
      </c>
      <c r="B148" s="28" cm="1">
        <f t="array" ref="B148">YEAR(A148)</f>
        <v>2018</v>
      </c>
      <c r="C148" s="29" cm="1">
        <f t="array" ref="C148">MONTH(A148)</f>
        <v>5</v>
      </c>
      <c r="D148" s="9"/>
      <c r="E148" s="125">
        <v>385260</v>
      </c>
      <c r="F148" s="41" cm="1">
        <f t="array" ref="F148">E148</f>
        <v>385260</v>
      </c>
      <c r="G148" s="119" cm="1">
        <f t="array" ref="G148">F148-F147</f>
        <v>-360</v>
      </c>
      <c r="H148" s="119" cm="1">
        <f t="array" ref="H148">IF(G148&gt;0,G148,0)</f>
        <v>0</v>
      </c>
      <c r="I148" s="113" cm="1">
        <f t="array" ref="I148">MAX($F$10:F148)</f>
        <v>387710</v>
      </c>
      <c r="J148" s="126"/>
      <c r="K148" s="121" cm="1">
        <f t="array" ref="K148">MAX(0,I148-I147)</f>
        <v>0</v>
      </c>
      <c r="L148" s="113" cm="1">
        <f t="array" ref="L148">MIN(F148:F177)</f>
        <v>381730</v>
      </c>
      <c r="M148" s="113" cm="1">
        <f t="array" ref="M148">MAX(0,L148-L147)</f>
        <v>0</v>
      </c>
      <c r="N148" s="122" cm="1">
        <f t="array" ref="N148">MIN(M148,H148-K148)</f>
        <v>0</v>
      </c>
      <c r="O148" s="113" cm="1">
        <f t="array" ref="O148">K148+N148</f>
        <v>0</v>
      </c>
      <c r="P148" s="113" cm="1">
        <f t="array" ref="P148">H148-O148</f>
        <v>0</v>
      </c>
      <c r="Q148" s="119" cm="1">
        <f t="array" ref="Q148">MAX(0,IF(AND(K148=0,P148&gt;0),0,Q147+K148+U147))</f>
        <v>0</v>
      </c>
      <c r="R148" s="119" cm="1">
        <f t="array" ref="R148">MAX(0,R147+P148+V147)</f>
        <v>360</v>
      </c>
      <c r="S148" s="119" cm="1">
        <f t="array" ref="S148">IF(G148&lt;0,G148,0)</f>
        <v>-360</v>
      </c>
      <c r="T148" s="119" cm="1">
        <f t="array" ref="T148">MIN(0,S148+R147+V147)</f>
        <v>0</v>
      </c>
      <c r="U148" s="123" cm="1">
        <f t="array" ref="U148">MAX(S148,IF(Q148&gt;0,MAX(-Q148,S148),T148))</f>
        <v>0</v>
      </c>
      <c r="V148" s="124" cm="1">
        <f t="array" ref="V148">S148-U148</f>
        <v>-360</v>
      </c>
      <c r="W148" s="105"/>
      <c r="X148" s="9"/>
      <c r="Y148" s="9"/>
    </row>
    <row r="149" ht="13.65" customHeight="1">
      <c r="A149" s="24">
        <v>43239</v>
      </c>
      <c r="B149" s="28" cm="1">
        <f t="array" ref="B149">YEAR(A149)</f>
        <v>2018</v>
      </c>
      <c r="C149" s="29" cm="1">
        <f t="array" ref="C149">MONTH(A149)</f>
        <v>5</v>
      </c>
      <c r="D149" s="9"/>
      <c r="E149" s="125">
        <v>384900</v>
      </c>
      <c r="F149" s="41" cm="1">
        <f t="array" ref="F149">E149</f>
        <v>384900</v>
      </c>
      <c r="G149" s="119" cm="1">
        <f t="array" ref="G149">F149-F148</f>
        <v>-360</v>
      </c>
      <c r="H149" s="119" cm="1">
        <f t="array" ref="H149">IF(G149&gt;0,G149,0)</f>
        <v>0</v>
      </c>
      <c r="I149" s="113" cm="1">
        <f t="array" ref="I149">MAX($F$10:F149)</f>
        <v>387710</v>
      </c>
      <c r="J149" s="126"/>
      <c r="K149" s="121" cm="1">
        <f t="array" ref="K149">MAX(0,I149-I148)</f>
        <v>0</v>
      </c>
      <c r="L149" s="113" cm="1">
        <f t="array" ref="L149">MIN(F149:F178)</f>
        <v>381730</v>
      </c>
      <c r="M149" s="113" cm="1">
        <f t="array" ref="M149">MAX(0,L149-L148)</f>
        <v>0</v>
      </c>
      <c r="N149" s="122" cm="1">
        <f t="array" ref="N149">MIN(M149,H149-K149)</f>
        <v>0</v>
      </c>
      <c r="O149" s="113" cm="1">
        <f t="array" ref="O149">K149+N149</f>
        <v>0</v>
      </c>
      <c r="P149" s="113" cm="1">
        <f t="array" ref="P149">H149-O149</f>
        <v>0</v>
      </c>
      <c r="Q149" s="119" cm="1">
        <f t="array" ref="Q149">MAX(0,IF(AND(K149=0,P149&gt;0),0,Q148+K149+U148))</f>
        <v>0</v>
      </c>
      <c r="R149" s="119" cm="1">
        <f t="array" ref="R149">MAX(0,R148+P149+V148)</f>
        <v>0</v>
      </c>
      <c r="S149" s="119" cm="1">
        <f t="array" ref="S149">IF(G149&lt;0,G149,0)</f>
        <v>-360</v>
      </c>
      <c r="T149" s="119" cm="1">
        <f t="array" ref="T149">MIN(0,S149+R148+V148)</f>
        <v>-360</v>
      </c>
      <c r="U149" s="123" cm="1">
        <f t="array" ref="U149">MAX(S149,IF(Q149&gt;0,MAX(-Q149,S149),T149))</f>
        <v>-360</v>
      </c>
      <c r="V149" s="124" cm="1">
        <f t="array" ref="V149">S149-U149</f>
        <v>0</v>
      </c>
      <c r="W149" s="105"/>
      <c r="X149" s="9"/>
      <c r="Y149" s="9"/>
    </row>
    <row r="150" ht="13.65" customHeight="1">
      <c r="A150" s="24">
        <v>43240</v>
      </c>
      <c r="B150" s="28" cm="1">
        <f t="array" ref="B150">YEAR(A150)</f>
        <v>2018</v>
      </c>
      <c r="C150" s="29" cm="1">
        <f t="array" ref="C150">MONTH(A150)</f>
        <v>5</v>
      </c>
      <c r="D150" s="9"/>
      <c r="E150" s="125">
        <v>383890</v>
      </c>
      <c r="F150" s="41" cm="1">
        <f t="array" ref="F150">E150</f>
        <v>383890</v>
      </c>
      <c r="G150" s="119" cm="1">
        <f t="array" ref="G150">F150-F149</f>
        <v>-1010</v>
      </c>
      <c r="H150" s="119" cm="1">
        <f t="array" ref="H150">IF(G150&gt;0,G150,0)</f>
        <v>0</v>
      </c>
      <c r="I150" s="113" cm="1">
        <f t="array" ref="I150">MAX($F$10:F150)</f>
        <v>387710</v>
      </c>
      <c r="J150" s="126"/>
      <c r="K150" s="121" cm="1">
        <f t="array" ref="K150">MAX(0,I150-I149)</f>
        <v>0</v>
      </c>
      <c r="L150" s="113" cm="1">
        <f t="array" ref="L150">MIN(F150:F179)</f>
        <v>381730</v>
      </c>
      <c r="M150" s="113" cm="1">
        <f t="array" ref="M150">MAX(0,L150-L149)</f>
        <v>0</v>
      </c>
      <c r="N150" s="122" cm="1">
        <f t="array" ref="N150">MIN(M150,H150-K150)</f>
        <v>0</v>
      </c>
      <c r="O150" s="113" cm="1">
        <f t="array" ref="O150">K150+N150</f>
        <v>0</v>
      </c>
      <c r="P150" s="113" cm="1">
        <f t="array" ref="P150">H150-O150</f>
        <v>0</v>
      </c>
      <c r="Q150" s="119" cm="1">
        <f t="array" ref="Q150">MAX(0,IF(AND(K150=0,P150&gt;0),0,Q149+K150+U149))</f>
        <v>0</v>
      </c>
      <c r="R150" s="119" cm="1">
        <f t="array" ref="R150">MAX(0,R149+P150+V149)</f>
        <v>0</v>
      </c>
      <c r="S150" s="119" cm="1">
        <f t="array" ref="S150">IF(G150&lt;0,G150,0)</f>
        <v>-1010</v>
      </c>
      <c r="T150" s="119" cm="1">
        <f t="array" ref="T150">MIN(0,S150+R149+V149)</f>
        <v>-1010</v>
      </c>
      <c r="U150" s="123" cm="1">
        <f t="array" ref="U150">MAX(S150,IF(Q150&gt;0,MAX(-Q150,S150),T150))</f>
        <v>-1010</v>
      </c>
      <c r="V150" s="124" cm="1">
        <f t="array" ref="V150">S150-U150</f>
        <v>0</v>
      </c>
      <c r="W150" s="105"/>
      <c r="X150" s="9"/>
      <c r="Y150" s="9"/>
    </row>
    <row r="151" ht="13.65" customHeight="1">
      <c r="A151" s="24">
        <v>43241</v>
      </c>
      <c r="B151" s="28" cm="1">
        <f t="array" ref="B151">YEAR(A151)</f>
        <v>2018</v>
      </c>
      <c r="C151" s="29" cm="1">
        <f t="array" ref="C151">MONTH(A151)</f>
        <v>5</v>
      </c>
      <c r="D151" s="9"/>
      <c r="E151" s="125">
        <v>383100</v>
      </c>
      <c r="F151" s="41" cm="1">
        <f t="array" ref="F151">E151</f>
        <v>383100</v>
      </c>
      <c r="G151" s="119" cm="1">
        <f t="array" ref="G151">F151-F150</f>
        <v>-790</v>
      </c>
      <c r="H151" s="119" cm="1">
        <f t="array" ref="H151">IF(G151&gt;0,G151,0)</f>
        <v>0</v>
      </c>
      <c r="I151" s="113" cm="1">
        <f t="array" ref="I151">MAX($F$10:F151)</f>
        <v>387710</v>
      </c>
      <c r="J151" s="126"/>
      <c r="K151" s="121" cm="1">
        <f t="array" ref="K151">MAX(0,I151-I150)</f>
        <v>0</v>
      </c>
      <c r="L151" s="113" cm="1">
        <f t="array" ref="L151">MIN(F151:F180)</f>
        <v>381730</v>
      </c>
      <c r="M151" s="113" cm="1">
        <f t="array" ref="M151">MAX(0,L151-L150)</f>
        <v>0</v>
      </c>
      <c r="N151" s="122" cm="1">
        <f t="array" ref="N151">MIN(M151,H151-K151)</f>
        <v>0</v>
      </c>
      <c r="O151" s="113" cm="1">
        <f t="array" ref="O151">K151+N151</f>
        <v>0</v>
      </c>
      <c r="P151" s="113" cm="1">
        <f t="array" ref="P151">H151-O151</f>
        <v>0</v>
      </c>
      <c r="Q151" s="119" cm="1">
        <f t="array" ref="Q151">MAX(0,IF(AND(K151=0,P151&gt;0),0,Q150+K151+U150))</f>
        <v>0</v>
      </c>
      <c r="R151" s="119" cm="1">
        <f t="array" ref="R151">MAX(0,R150+P151+V150)</f>
        <v>0</v>
      </c>
      <c r="S151" s="119" cm="1">
        <f t="array" ref="S151">IF(G151&lt;0,G151,0)</f>
        <v>-790</v>
      </c>
      <c r="T151" s="119" cm="1">
        <f t="array" ref="T151">MIN(0,S151+R150+V150)</f>
        <v>-790</v>
      </c>
      <c r="U151" s="123" cm="1">
        <f t="array" ref="U151">MAX(S151,IF(Q151&gt;0,MAX(-Q151,S151),T151))</f>
        <v>-790</v>
      </c>
      <c r="V151" s="124" cm="1">
        <f t="array" ref="V151">S151-U151</f>
        <v>0</v>
      </c>
      <c r="W151" s="105"/>
      <c r="X151" s="9"/>
      <c r="Y151" s="9"/>
    </row>
    <row r="152" ht="13.65" customHeight="1">
      <c r="A152" s="24">
        <v>43242</v>
      </c>
      <c r="B152" s="28" cm="1">
        <f t="array" ref="B152">YEAR(A152)</f>
        <v>2018</v>
      </c>
      <c r="C152" s="29" cm="1">
        <f t="array" ref="C152">MONTH(A152)</f>
        <v>5</v>
      </c>
      <c r="D152" s="9"/>
      <c r="E152" s="125">
        <v>382660</v>
      </c>
      <c r="F152" s="41" cm="1">
        <f t="array" ref="F152">E152</f>
        <v>382660</v>
      </c>
      <c r="G152" s="119" cm="1">
        <f t="array" ref="G152">F152-F151</f>
        <v>-440</v>
      </c>
      <c r="H152" s="119" cm="1">
        <f t="array" ref="H152">IF(G152&gt;0,G152,0)</f>
        <v>0</v>
      </c>
      <c r="I152" s="113" cm="1">
        <f t="array" ref="I152">MAX($F$10:F152)</f>
        <v>387710</v>
      </c>
      <c r="J152" s="126"/>
      <c r="K152" s="121" cm="1">
        <f t="array" ref="K152">MAX(0,I152-I151)</f>
        <v>0</v>
      </c>
      <c r="L152" s="113" cm="1">
        <f t="array" ref="L152">MIN(F152:F181)</f>
        <v>381730</v>
      </c>
      <c r="M152" s="113" cm="1">
        <f t="array" ref="M152">MAX(0,L152-L151)</f>
        <v>0</v>
      </c>
      <c r="N152" s="122" cm="1">
        <f t="array" ref="N152">MIN(M152,H152-K152)</f>
        <v>0</v>
      </c>
      <c r="O152" s="113" cm="1">
        <f t="array" ref="O152">K152+N152</f>
        <v>0</v>
      </c>
      <c r="P152" s="113" cm="1">
        <f t="array" ref="P152">H152-O152</f>
        <v>0</v>
      </c>
      <c r="Q152" s="119" cm="1">
        <f t="array" ref="Q152">MAX(0,IF(AND(K152=0,P152&gt;0),0,Q151+K152+U151))</f>
        <v>0</v>
      </c>
      <c r="R152" s="119" cm="1">
        <f t="array" ref="R152">MAX(0,R151+P152+V151)</f>
        <v>0</v>
      </c>
      <c r="S152" s="119" cm="1">
        <f t="array" ref="S152">IF(G152&lt;0,G152,0)</f>
        <v>-440</v>
      </c>
      <c r="T152" s="119" cm="1">
        <f t="array" ref="T152">MIN(0,S152+R151+V151)</f>
        <v>-440</v>
      </c>
      <c r="U152" s="123" cm="1">
        <f t="array" ref="U152">MAX(S152,IF(Q152&gt;0,MAX(-Q152,S152),T152))</f>
        <v>-440</v>
      </c>
      <c r="V152" s="124" cm="1">
        <f t="array" ref="V152">S152-U152</f>
        <v>0</v>
      </c>
      <c r="W152" s="105"/>
      <c r="X152" s="9"/>
      <c r="Y152" s="9"/>
    </row>
    <row r="153" ht="13.65" customHeight="1">
      <c r="A153" s="24">
        <v>43243</v>
      </c>
      <c r="B153" s="28" cm="1">
        <f t="array" ref="B153">YEAR(A153)</f>
        <v>2018</v>
      </c>
      <c r="C153" s="29" cm="1">
        <f t="array" ref="C153">MONTH(A153)</f>
        <v>5</v>
      </c>
      <c r="D153" s="9"/>
      <c r="E153" s="125">
        <v>382230</v>
      </c>
      <c r="F153" s="41" cm="1">
        <f t="array" ref="F153">E153</f>
        <v>382230</v>
      </c>
      <c r="G153" s="119" cm="1">
        <f t="array" ref="G153">F153-F152</f>
        <v>-430</v>
      </c>
      <c r="H153" s="119" cm="1">
        <f t="array" ref="H153">IF(G153&gt;0,G153,0)</f>
        <v>0</v>
      </c>
      <c r="I153" s="113" cm="1">
        <f t="array" ref="I153">MAX($F$10:F153)</f>
        <v>387710</v>
      </c>
      <c r="J153" s="126"/>
      <c r="K153" s="121" cm="1">
        <f t="array" ref="K153">MAX(0,I153-I152)</f>
        <v>0</v>
      </c>
      <c r="L153" s="113" cm="1">
        <f t="array" ref="L153">MIN(F153:F182)</f>
        <v>381730</v>
      </c>
      <c r="M153" s="113" cm="1">
        <f t="array" ref="M153">MAX(0,L153-L152)</f>
        <v>0</v>
      </c>
      <c r="N153" s="122" cm="1">
        <f t="array" ref="N153">MIN(M153,H153-K153)</f>
        <v>0</v>
      </c>
      <c r="O153" s="113" cm="1">
        <f t="array" ref="O153">K153+N153</f>
        <v>0</v>
      </c>
      <c r="P153" s="113" cm="1">
        <f t="array" ref="P153">H153-O153</f>
        <v>0</v>
      </c>
      <c r="Q153" s="119" cm="1">
        <f t="array" ref="Q153">MAX(0,IF(AND(K153=0,P153&gt;0),0,Q152+K153+U152))</f>
        <v>0</v>
      </c>
      <c r="R153" s="119" cm="1">
        <f t="array" ref="R153">MAX(0,R152+P153+V152)</f>
        <v>0</v>
      </c>
      <c r="S153" s="119" cm="1">
        <f t="array" ref="S153">IF(G153&lt;0,G153,0)</f>
        <v>-430</v>
      </c>
      <c r="T153" s="119" cm="1">
        <f t="array" ref="T153">MIN(0,S153+R152+V152)</f>
        <v>-430</v>
      </c>
      <c r="U153" s="123" cm="1">
        <f t="array" ref="U153">MAX(S153,IF(Q153&gt;0,MAX(-Q153,S153),T153))</f>
        <v>-430</v>
      </c>
      <c r="V153" s="124" cm="1">
        <f t="array" ref="V153">S153-U153</f>
        <v>0</v>
      </c>
      <c r="W153" s="105"/>
      <c r="X153" s="9"/>
      <c r="Y153" s="9"/>
    </row>
    <row r="154" ht="13.65" customHeight="1">
      <c r="A154" s="24">
        <v>43244</v>
      </c>
      <c r="B154" s="28" cm="1">
        <f t="array" ref="B154">YEAR(A154)</f>
        <v>2018</v>
      </c>
      <c r="C154" s="29" cm="1">
        <f t="array" ref="C154">MONTH(A154)</f>
        <v>5</v>
      </c>
      <c r="D154" s="9"/>
      <c r="E154" s="125">
        <v>381800</v>
      </c>
      <c r="F154" s="41" cm="1">
        <f t="array" ref="F154">E154</f>
        <v>381800</v>
      </c>
      <c r="G154" s="119" cm="1">
        <f t="array" ref="G154">F154-F153</f>
        <v>-430</v>
      </c>
      <c r="H154" s="119" cm="1">
        <f t="array" ref="H154">IF(G154&gt;0,G154,0)</f>
        <v>0</v>
      </c>
      <c r="I154" s="113" cm="1">
        <f t="array" ref="I154">MAX($F$10:F154)</f>
        <v>387710</v>
      </c>
      <c r="J154" s="126"/>
      <c r="K154" s="121" cm="1">
        <f t="array" ref="K154">MAX(0,I154-I153)</f>
        <v>0</v>
      </c>
      <c r="L154" s="113" cm="1">
        <f t="array" ref="L154">MIN(F154:F183)</f>
        <v>381730</v>
      </c>
      <c r="M154" s="113" cm="1">
        <f t="array" ref="M154">MAX(0,L154-L153)</f>
        <v>0</v>
      </c>
      <c r="N154" s="122" cm="1">
        <f t="array" ref="N154">MIN(M154,H154-K154)</f>
        <v>0</v>
      </c>
      <c r="O154" s="113" cm="1">
        <f t="array" ref="O154">K154+N154</f>
        <v>0</v>
      </c>
      <c r="P154" s="113" cm="1">
        <f t="array" ref="P154">H154-O154</f>
        <v>0</v>
      </c>
      <c r="Q154" s="119" cm="1">
        <f t="array" ref="Q154">MAX(0,IF(AND(K154=0,P154&gt;0),0,Q153+K154+U153))</f>
        <v>0</v>
      </c>
      <c r="R154" s="119" cm="1">
        <f t="array" ref="R154">MAX(0,R153+P154+V153)</f>
        <v>0</v>
      </c>
      <c r="S154" s="119" cm="1">
        <f t="array" ref="S154">IF(G154&lt;0,G154,0)</f>
        <v>-430</v>
      </c>
      <c r="T154" s="119" cm="1">
        <f t="array" ref="T154">MIN(0,S154+R153+V153)</f>
        <v>-430</v>
      </c>
      <c r="U154" s="123" cm="1">
        <f t="array" ref="U154">MAX(S154,IF(Q154&gt;0,MAX(-Q154,S154),T154))</f>
        <v>-430</v>
      </c>
      <c r="V154" s="124" cm="1">
        <f t="array" ref="V154">S154-U154</f>
        <v>0</v>
      </c>
      <c r="W154" s="105"/>
      <c r="X154" s="9"/>
      <c r="Y154" s="9"/>
    </row>
    <row r="155" ht="13.65" customHeight="1">
      <c r="A155" s="24">
        <v>43245</v>
      </c>
      <c r="B155" s="28" cm="1">
        <f t="array" ref="B155">YEAR(A155)</f>
        <v>2018</v>
      </c>
      <c r="C155" s="29" cm="1">
        <f t="array" ref="C155">MONTH(A155)</f>
        <v>5</v>
      </c>
      <c r="D155" s="9"/>
      <c r="E155" s="125">
        <v>381730</v>
      </c>
      <c r="F155" s="41" cm="1">
        <f t="array" ref="F155">E155</f>
        <v>381730</v>
      </c>
      <c r="G155" s="119" cm="1">
        <f t="array" ref="G155">F155-F154</f>
        <v>-70</v>
      </c>
      <c r="H155" s="119" cm="1">
        <f t="array" ref="H155">IF(G155&gt;0,G155,0)</f>
        <v>0</v>
      </c>
      <c r="I155" s="113" cm="1">
        <f t="array" ref="I155">MAX($F$10:F155)</f>
        <v>387710</v>
      </c>
      <c r="J155" s="126"/>
      <c r="K155" s="121" cm="1">
        <f t="array" ref="K155">MAX(0,I155-I154)</f>
        <v>0</v>
      </c>
      <c r="L155" s="113" cm="1">
        <f t="array" ref="L155">MIN(F155:F184)</f>
        <v>381730</v>
      </c>
      <c r="M155" s="113" cm="1">
        <f t="array" ref="M155">MAX(0,L155-L154)</f>
        <v>0</v>
      </c>
      <c r="N155" s="122" cm="1">
        <f t="array" ref="N155">MIN(M155,H155-K155)</f>
        <v>0</v>
      </c>
      <c r="O155" s="113" cm="1">
        <f t="array" ref="O155">K155+N155</f>
        <v>0</v>
      </c>
      <c r="P155" s="113" cm="1">
        <f t="array" ref="P155">H155-O155</f>
        <v>0</v>
      </c>
      <c r="Q155" s="119" cm="1">
        <f t="array" ref="Q155">MAX(0,IF(AND(K155=0,P155&gt;0),0,Q154+K155+U154))</f>
        <v>0</v>
      </c>
      <c r="R155" s="119" cm="1">
        <f t="array" ref="R155">MAX(0,R154+P155+V154)</f>
        <v>0</v>
      </c>
      <c r="S155" s="119" cm="1">
        <f t="array" ref="S155">IF(G155&lt;0,G155,0)</f>
        <v>-70</v>
      </c>
      <c r="T155" s="119" cm="1">
        <f t="array" ref="T155">MIN(0,S155+R154+V154)</f>
        <v>-70</v>
      </c>
      <c r="U155" s="123" cm="1">
        <f t="array" ref="U155">MAX(S155,IF(Q155&gt;0,MAX(-Q155,S155),T155))</f>
        <v>-70</v>
      </c>
      <c r="V155" s="124" cm="1">
        <f t="array" ref="V155">S155-U155</f>
        <v>0</v>
      </c>
      <c r="W155" s="105"/>
      <c r="X155" s="9"/>
      <c r="Y155" s="9"/>
    </row>
    <row r="156" ht="13.65" customHeight="1">
      <c r="A156" s="24">
        <v>43246</v>
      </c>
      <c r="B156" s="28" cm="1">
        <f t="array" ref="B156">YEAR(A156)</f>
        <v>2018</v>
      </c>
      <c r="C156" s="29" cm="1">
        <f t="array" ref="C156">MONTH(A156)</f>
        <v>5</v>
      </c>
      <c r="D156" s="9"/>
      <c r="E156" s="125">
        <v>382020</v>
      </c>
      <c r="F156" s="41" cm="1">
        <f t="array" ref="F156">E156</f>
        <v>382020</v>
      </c>
      <c r="G156" s="119" cm="1">
        <f t="array" ref="G156">F156-F155</f>
        <v>290</v>
      </c>
      <c r="H156" s="119" cm="1">
        <f t="array" ref="H156">IF(G156&gt;0,G156,0)</f>
        <v>290</v>
      </c>
      <c r="I156" s="113" cm="1">
        <f t="array" ref="I156">MAX($F$10:F156)</f>
        <v>387710</v>
      </c>
      <c r="J156" s="126"/>
      <c r="K156" s="121" cm="1">
        <f t="array" ref="K156">MAX(0,I156-I155)</f>
        <v>0</v>
      </c>
      <c r="L156" s="113" cm="1">
        <f t="array" ref="L156">MIN(F156:F185)</f>
        <v>382020</v>
      </c>
      <c r="M156" s="113" cm="1">
        <f t="array" ref="M156">MAX(0,L156-L155)</f>
        <v>290</v>
      </c>
      <c r="N156" s="122" cm="1">
        <f t="array" ref="N156">MIN(M156,H156-K156)</f>
        <v>290</v>
      </c>
      <c r="O156" s="113" cm="1">
        <f t="array" ref="O156">K156+N156</f>
        <v>290</v>
      </c>
      <c r="P156" s="113" cm="1">
        <f t="array" ref="P156">H156-O156</f>
        <v>0</v>
      </c>
      <c r="Q156" s="119" cm="1">
        <f t="array" ref="Q156">MAX(0,IF(AND(K156=0,P156&gt;0),0,Q155+K156+U155))</f>
        <v>0</v>
      </c>
      <c r="R156" s="119" cm="1">
        <f t="array" ref="R156">MAX(0,R155+P156+V155)</f>
        <v>0</v>
      </c>
      <c r="S156" s="119" cm="1">
        <f t="array" ref="S156">IF(G156&lt;0,G156,0)</f>
        <v>0</v>
      </c>
      <c r="T156" s="119" cm="1">
        <f t="array" ref="T156">MIN(0,S156+R155+V155)</f>
        <v>0</v>
      </c>
      <c r="U156" s="123" cm="1">
        <f t="array" ref="U156">MAX(S156,IF(Q156&gt;0,MAX(-Q156,S156),T156))</f>
        <v>0</v>
      </c>
      <c r="V156" s="124" cm="1">
        <f t="array" ref="V156">S156-U156</f>
        <v>0</v>
      </c>
      <c r="W156" s="105"/>
      <c r="X156" s="9"/>
      <c r="Y156" s="9"/>
    </row>
    <row r="157" ht="13.65" customHeight="1">
      <c r="A157" s="24">
        <v>43247</v>
      </c>
      <c r="B157" s="28" cm="1">
        <f t="array" ref="B157">YEAR(A157)</f>
        <v>2018</v>
      </c>
      <c r="C157" s="29" cm="1">
        <f t="array" ref="C157">MONTH(A157)</f>
        <v>5</v>
      </c>
      <c r="D157" s="9"/>
      <c r="E157" s="125">
        <v>383310</v>
      </c>
      <c r="F157" s="41" cm="1">
        <f t="array" ref="F157">E157</f>
        <v>383310</v>
      </c>
      <c r="G157" s="119" cm="1">
        <f t="array" ref="G157">F157-F156</f>
        <v>1290</v>
      </c>
      <c r="H157" s="119" cm="1">
        <f t="array" ref="H157">IF(G157&gt;0,G157,0)</f>
        <v>1290</v>
      </c>
      <c r="I157" s="113" cm="1">
        <f t="array" ref="I157">MAX($F$10:F157)</f>
        <v>387710</v>
      </c>
      <c r="J157" s="126"/>
      <c r="K157" s="121" cm="1">
        <f t="array" ref="K157">MAX(0,I157-I156)</f>
        <v>0</v>
      </c>
      <c r="L157" s="113" cm="1">
        <f t="array" ref="L157">MIN(F157:F186)</f>
        <v>383310</v>
      </c>
      <c r="M157" s="113" cm="1">
        <f t="array" ref="M157">MAX(0,L157-L156)</f>
        <v>1290</v>
      </c>
      <c r="N157" s="122" cm="1">
        <f t="array" ref="N157">MIN(M157,H157-K157)</f>
        <v>1290</v>
      </c>
      <c r="O157" s="113" cm="1">
        <f t="array" ref="O157">K157+N157</f>
        <v>1290</v>
      </c>
      <c r="P157" s="113" cm="1">
        <f t="array" ref="P157">H157-O157</f>
        <v>0</v>
      </c>
      <c r="Q157" s="119" cm="1">
        <f t="array" ref="Q157">MAX(0,IF(AND(K157=0,P157&gt;0),0,Q156+K157+U156))</f>
        <v>0</v>
      </c>
      <c r="R157" s="119" cm="1">
        <f t="array" ref="R157">MAX(0,R156+P157+V156)</f>
        <v>0</v>
      </c>
      <c r="S157" s="119" cm="1">
        <f t="array" ref="S157">IF(G157&lt;0,G157,0)</f>
        <v>0</v>
      </c>
      <c r="T157" s="119" cm="1">
        <f t="array" ref="T157">MIN(0,S157+R156+V156)</f>
        <v>0</v>
      </c>
      <c r="U157" s="123" cm="1">
        <f t="array" ref="U157">MAX(S157,IF(Q157&gt;0,MAX(-Q157,S157),T157))</f>
        <v>0</v>
      </c>
      <c r="V157" s="124" cm="1">
        <f t="array" ref="V157">S157-U157</f>
        <v>0</v>
      </c>
      <c r="W157" s="105"/>
      <c r="X157" s="9"/>
      <c r="Y157" s="9"/>
    </row>
    <row r="158" ht="13.65" customHeight="1">
      <c r="A158" s="24">
        <v>43248</v>
      </c>
      <c r="B158" s="28" cm="1">
        <f t="array" ref="B158">YEAR(A158)</f>
        <v>2018</v>
      </c>
      <c r="C158" s="29" cm="1">
        <f t="array" ref="C158">MONTH(A158)</f>
        <v>5</v>
      </c>
      <c r="D158" s="9"/>
      <c r="E158" s="125">
        <v>384320</v>
      </c>
      <c r="F158" s="41" cm="1">
        <f t="array" ref="F158">E158</f>
        <v>384320</v>
      </c>
      <c r="G158" s="119" cm="1">
        <f t="array" ref="G158">F158-F157</f>
        <v>1010</v>
      </c>
      <c r="H158" s="119" cm="1">
        <f t="array" ref="H158">IF(G158&gt;0,G158,0)</f>
        <v>1010</v>
      </c>
      <c r="I158" s="113" cm="1">
        <f t="array" ref="I158">MAX($F$10:F158)</f>
        <v>387710</v>
      </c>
      <c r="J158" s="126"/>
      <c r="K158" s="121" cm="1">
        <f t="array" ref="K158">MAX(0,I158-I157)</f>
        <v>0</v>
      </c>
      <c r="L158" s="113" cm="1">
        <f t="array" ref="L158">MIN(F158:F187)</f>
        <v>384030</v>
      </c>
      <c r="M158" s="113" cm="1">
        <f t="array" ref="M158">MAX(0,L158-L157)</f>
        <v>720</v>
      </c>
      <c r="N158" s="122" cm="1">
        <f t="array" ref="N158">MIN(M158,H158-K158)</f>
        <v>720</v>
      </c>
      <c r="O158" s="113" cm="1">
        <f t="array" ref="O158">K158+N158</f>
        <v>720</v>
      </c>
      <c r="P158" s="113" cm="1">
        <f t="array" ref="P158">H158-O158</f>
        <v>290</v>
      </c>
      <c r="Q158" s="119" cm="1">
        <f t="array" ref="Q158">MAX(0,IF(AND(K158=0,P158&gt;0),0,Q157+K158+U157))</f>
        <v>0</v>
      </c>
      <c r="R158" s="119" cm="1">
        <f t="array" ref="R158">MAX(0,R157+P158+V157)</f>
        <v>290</v>
      </c>
      <c r="S158" s="119" cm="1">
        <f t="array" ref="S158">IF(G158&lt;0,G158,0)</f>
        <v>0</v>
      </c>
      <c r="T158" s="119" cm="1">
        <f t="array" ref="T158">MIN(0,S158+R157+V157)</f>
        <v>0</v>
      </c>
      <c r="U158" s="123" cm="1">
        <f t="array" ref="U158">MAX(S158,IF(Q158&gt;0,MAX(-Q158,S158),T158))</f>
        <v>0</v>
      </c>
      <c r="V158" s="124" cm="1">
        <f t="array" ref="V158">S158-U158</f>
        <v>0</v>
      </c>
      <c r="W158" s="105"/>
      <c r="X158" s="9"/>
      <c r="Y158" s="9"/>
    </row>
    <row r="159" ht="13.65" customHeight="1">
      <c r="A159" s="24">
        <v>43249</v>
      </c>
      <c r="B159" s="28" cm="1">
        <f t="array" ref="B159">YEAR(A159)</f>
        <v>2018</v>
      </c>
      <c r="C159" s="29" cm="1">
        <f t="array" ref="C159">MONTH(A159)</f>
        <v>5</v>
      </c>
      <c r="D159" s="9"/>
      <c r="E159" s="125">
        <v>385260</v>
      </c>
      <c r="F159" s="41" cm="1">
        <f t="array" ref="F159">E159</f>
        <v>385260</v>
      </c>
      <c r="G159" s="119" cm="1">
        <f t="array" ref="G159">F159-F158</f>
        <v>940</v>
      </c>
      <c r="H159" s="119" cm="1">
        <f t="array" ref="H159">IF(G159&gt;0,G159,0)</f>
        <v>940</v>
      </c>
      <c r="I159" s="113" cm="1">
        <f t="array" ref="I159">MAX($F$10:F159)</f>
        <v>387710</v>
      </c>
      <c r="J159" s="126"/>
      <c r="K159" s="121" cm="1">
        <f t="array" ref="K159">MAX(0,I159-I158)</f>
        <v>0</v>
      </c>
      <c r="L159" s="113" cm="1">
        <f t="array" ref="L159">MIN(F159:F188)</f>
        <v>383170</v>
      </c>
      <c r="M159" s="113" cm="1">
        <f t="array" ref="M159">MAX(0,L159-L158)</f>
        <v>0</v>
      </c>
      <c r="N159" s="122" cm="1">
        <f t="array" ref="N159">MIN(M159,H159-K159)</f>
        <v>0</v>
      </c>
      <c r="O159" s="113" cm="1">
        <f t="array" ref="O159">K159+N159</f>
        <v>0</v>
      </c>
      <c r="P159" s="113" cm="1">
        <f t="array" ref="P159">H159-O159</f>
        <v>940</v>
      </c>
      <c r="Q159" s="119" cm="1">
        <f t="array" ref="Q159">MAX(0,IF(AND(K159=0,P159&gt;0),0,Q158+K159+U158))</f>
        <v>0</v>
      </c>
      <c r="R159" s="119" cm="1">
        <f t="array" ref="R159">MAX(0,R158+P159+V158)</f>
        <v>1230</v>
      </c>
      <c r="S159" s="119" cm="1">
        <f t="array" ref="S159">IF(G159&lt;0,G159,0)</f>
        <v>0</v>
      </c>
      <c r="T159" s="119" cm="1">
        <f t="array" ref="T159">MIN(0,S159+R158+V158)</f>
        <v>0</v>
      </c>
      <c r="U159" s="123" cm="1">
        <f t="array" ref="U159">MAX(S159,IF(Q159&gt;0,MAX(-Q159,S159),T159))</f>
        <v>0</v>
      </c>
      <c r="V159" s="124" cm="1">
        <f t="array" ref="V159">S159-U159</f>
        <v>0</v>
      </c>
      <c r="W159" s="105"/>
      <c r="X159" s="9"/>
      <c r="Y159" s="9"/>
    </row>
    <row r="160" ht="13.65" customHeight="1">
      <c r="A160" s="24">
        <v>43250</v>
      </c>
      <c r="B160" s="28" cm="1">
        <f t="array" ref="B160">YEAR(A160)</f>
        <v>2018</v>
      </c>
      <c r="C160" s="29" cm="1">
        <f t="array" ref="C160">MONTH(A160)</f>
        <v>5</v>
      </c>
      <c r="D160" s="9"/>
      <c r="E160" s="125">
        <v>386120</v>
      </c>
      <c r="F160" s="41" cm="1">
        <f t="array" ref="F160">E160</f>
        <v>386120</v>
      </c>
      <c r="G160" s="119" cm="1">
        <f t="array" ref="G160">F160-F159</f>
        <v>860</v>
      </c>
      <c r="H160" s="119" cm="1">
        <f t="array" ref="H160">IF(G160&gt;0,G160,0)</f>
        <v>860</v>
      </c>
      <c r="I160" s="113" cm="1">
        <f t="array" ref="I160">MAX($F$10:F160)</f>
        <v>387710</v>
      </c>
      <c r="J160" s="126"/>
      <c r="K160" s="121" cm="1">
        <f t="array" ref="K160">MAX(0,I160-I159)</f>
        <v>0</v>
      </c>
      <c r="L160" s="113" cm="1">
        <f t="array" ref="L160">MIN(F160:F189)</f>
        <v>382450</v>
      </c>
      <c r="M160" s="113" cm="1">
        <f t="array" ref="M160">MAX(0,L160-L159)</f>
        <v>0</v>
      </c>
      <c r="N160" s="122" cm="1">
        <f t="array" ref="N160">MIN(M160,H160-K160)</f>
        <v>0</v>
      </c>
      <c r="O160" s="113" cm="1">
        <f t="array" ref="O160">K160+N160</f>
        <v>0</v>
      </c>
      <c r="P160" s="113" cm="1">
        <f t="array" ref="P160">H160-O160</f>
        <v>860</v>
      </c>
      <c r="Q160" s="119" cm="1">
        <f t="array" ref="Q160">MAX(0,IF(AND(K160=0,P160&gt;0),0,Q159+K160+U159))</f>
        <v>0</v>
      </c>
      <c r="R160" s="119" cm="1">
        <f t="array" ref="R160">MAX(0,R159+P160+V159)</f>
        <v>2090</v>
      </c>
      <c r="S160" s="119" cm="1">
        <f t="array" ref="S160">IF(G160&lt;0,G160,0)</f>
        <v>0</v>
      </c>
      <c r="T160" s="119" cm="1">
        <f t="array" ref="T160">MIN(0,S160+R159+V159)</f>
        <v>0</v>
      </c>
      <c r="U160" s="123" cm="1">
        <f t="array" ref="U160">MAX(S160,IF(Q160&gt;0,MAX(-Q160,S160),T160))</f>
        <v>0</v>
      </c>
      <c r="V160" s="124" cm="1">
        <f t="array" ref="V160">S160-U160</f>
        <v>0</v>
      </c>
      <c r="W160" s="105"/>
      <c r="X160" s="9"/>
      <c r="Y160" s="9"/>
    </row>
    <row r="161" ht="13.65" customHeight="1">
      <c r="A161" s="24">
        <v>43251</v>
      </c>
      <c r="B161" s="28" cm="1">
        <f t="array" ref="B161">YEAR(A161)</f>
        <v>2018</v>
      </c>
      <c r="C161" s="29" cm="1">
        <f t="array" ref="C161">MONTH(A161)</f>
        <v>5</v>
      </c>
      <c r="D161" s="9"/>
      <c r="E161" s="125">
        <v>386770</v>
      </c>
      <c r="F161" s="41" cm="1">
        <f t="array" ref="F161">E161</f>
        <v>386770</v>
      </c>
      <c r="G161" s="119" cm="1">
        <f t="array" ref="G161">F161-F160</f>
        <v>650</v>
      </c>
      <c r="H161" s="119" cm="1">
        <f t="array" ref="H161">IF(G161&gt;0,G161,0)</f>
        <v>650</v>
      </c>
      <c r="I161" s="113" cm="1">
        <f t="array" ref="I161">MAX($F$10:F161)</f>
        <v>387710</v>
      </c>
      <c r="J161" s="126"/>
      <c r="K161" s="121" cm="1">
        <f t="array" ref="K161">MAX(0,I161-I160)</f>
        <v>0</v>
      </c>
      <c r="L161" s="113" cm="1">
        <f t="array" ref="L161">MIN(F161:F190)</f>
        <v>381660</v>
      </c>
      <c r="M161" s="113" cm="1">
        <f t="array" ref="M161">MAX(0,L161-L160)</f>
        <v>0</v>
      </c>
      <c r="N161" s="122" cm="1">
        <f t="array" ref="N161">MIN(M161,H161-K161)</f>
        <v>0</v>
      </c>
      <c r="O161" s="113" cm="1">
        <f t="array" ref="O161">K161+N161</f>
        <v>0</v>
      </c>
      <c r="P161" s="113" cm="1">
        <f t="array" ref="P161">H161-O161</f>
        <v>650</v>
      </c>
      <c r="Q161" s="119" cm="1">
        <f t="array" ref="Q161">MAX(0,IF(AND(K161=0,P161&gt;0),0,Q160+K161+U160))</f>
        <v>0</v>
      </c>
      <c r="R161" s="119" cm="1">
        <f t="array" ref="R161">MAX(0,R160+P161+V160)</f>
        <v>2740</v>
      </c>
      <c r="S161" s="119" cm="1">
        <f t="array" ref="S161">IF(G161&lt;0,G161,0)</f>
        <v>0</v>
      </c>
      <c r="T161" s="119" cm="1">
        <f t="array" ref="T161">MIN(0,S161+R160+V160)</f>
        <v>0</v>
      </c>
      <c r="U161" s="123" cm="1">
        <f t="array" ref="U161">MAX(S161,IF(Q161&gt;0,MAX(-Q161,S161),T161))</f>
        <v>0</v>
      </c>
      <c r="V161" s="124" cm="1">
        <f t="array" ref="V161">S161-U161</f>
        <v>0</v>
      </c>
      <c r="W161" s="105"/>
      <c r="X161" s="9"/>
      <c r="Y161" s="9"/>
    </row>
    <row r="162" ht="13.65" customHeight="1">
      <c r="A162" s="24">
        <v>43252</v>
      </c>
      <c r="B162" s="28" cm="1">
        <f t="array" ref="B162">YEAR(A162)</f>
        <v>2018</v>
      </c>
      <c r="C162" s="29" cm="1">
        <f t="array" ref="C162">MONTH(A162)</f>
        <v>6</v>
      </c>
      <c r="D162" s="9"/>
      <c r="E162" s="125">
        <v>387640</v>
      </c>
      <c r="F162" s="41" cm="1">
        <f t="array" ref="F162">E162</f>
        <v>387640</v>
      </c>
      <c r="G162" s="119" cm="1">
        <f t="array" ref="G162">F162-F161</f>
        <v>870</v>
      </c>
      <c r="H162" s="119" cm="1">
        <f t="array" ref="H162">IF(G162&gt;0,G162,0)</f>
        <v>870</v>
      </c>
      <c r="I162" s="113" cm="1">
        <f t="array" ref="I162">MAX($F$10:F162)</f>
        <v>387710</v>
      </c>
      <c r="J162" s="126"/>
      <c r="K162" s="121" cm="1">
        <f t="array" ref="K162">MAX(0,I162-I161)</f>
        <v>0</v>
      </c>
      <c r="L162" s="113" cm="1">
        <f t="array" ref="L162">MIN(F162:F191)</f>
        <v>380870</v>
      </c>
      <c r="M162" s="113" cm="1">
        <f t="array" ref="M162">MAX(0,L162-L161)</f>
        <v>0</v>
      </c>
      <c r="N162" s="122" cm="1">
        <f t="array" ref="N162">MIN(M162,H162-K162)</f>
        <v>0</v>
      </c>
      <c r="O162" s="113" cm="1">
        <f t="array" ref="O162">K162+N162</f>
        <v>0</v>
      </c>
      <c r="P162" s="113" cm="1">
        <f t="array" ref="P162">H162-O162</f>
        <v>870</v>
      </c>
      <c r="Q162" s="119" cm="1">
        <f t="array" ref="Q162">MAX(0,IF(AND(K162=0,P162&gt;0),0,Q161+K162+U161))</f>
        <v>0</v>
      </c>
      <c r="R162" s="119" cm="1">
        <f t="array" ref="R162">MAX(0,R161+P162+V161)</f>
        <v>3610</v>
      </c>
      <c r="S162" s="119" cm="1">
        <f t="array" ref="S162">IF(G162&lt;0,G162,0)</f>
        <v>0</v>
      </c>
      <c r="T162" s="119" cm="1">
        <f t="array" ref="T162">MIN(0,S162+R161+V161)</f>
        <v>0</v>
      </c>
      <c r="U162" s="123" cm="1">
        <f t="array" ref="U162">MAX(S162,IF(Q162&gt;0,MAX(-Q162,S162),T162))</f>
        <v>0</v>
      </c>
      <c r="V162" s="124" cm="1">
        <f t="array" ref="V162">S162-U162</f>
        <v>0</v>
      </c>
      <c r="W162" s="105"/>
      <c r="X162" s="9"/>
      <c r="Y162" s="9"/>
    </row>
    <row r="163" ht="13.65" customHeight="1">
      <c r="A163" s="24">
        <v>43253</v>
      </c>
      <c r="B163" s="28" cm="1">
        <f t="array" ref="B163">YEAR(A163)</f>
        <v>2018</v>
      </c>
      <c r="C163" s="29" cm="1">
        <f t="array" ref="C163">MONTH(A163)</f>
        <v>6</v>
      </c>
      <c r="D163" s="9"/>
      <c r="E163" s="125">
        <v>388000</v>
      </c>
      <c r="F163" s="41" cm="1">
        <f t="array" ref="F163">E163</f>
        <v>388000</v>
      </c>
      <c r="G163" s="119" cm="1">
        <f t="array" ref="G163">F163-F162</f>
        <v>360</v>
      </c>
      <c r="H163" s="119" cm="1">
        <f t="array" ref="H163">IF(G163&gt;0,G163,0)</f>
        <v>360</v>
      </c>
      <c r="I163" s="113" cm="1">
        <f t="array" ref="I163">MAX($F$10:F163)</f>
        <v>388000</v>
      </c>
      <c r="J163" s="126"/>
      <c r="K163" s="121" cm="1">
        <f t="array" ref="K163">MAX(0,I163-I162)</f>
        <v>290</v>
      </c>
      <c r="L163" s="113" cm="1">
        <f t="array" ref="L163">MIN(F163:F192)</f>
        <v>380150</v>
      </c>
      <c r="M163" s="113" cm="1">
        <f t="array" ref="M163">MAX(0,L163-L162)</f>
        <v>0</v>
      </c>
      <c r="N163" s="122" cm="1">
        <f t="array" ref="N163">MIN(M163,H163-K163)</f>
        <v>0</v>
      </c>
      <c r="O163" s="113" cm="1">
        <f t="array" ref="O163">K163+N163</f>
        <v>290</v>
      </c>
      <c r="P163" s="113" cm="1">
        <f t="array" ref="P163">H163-O163</f>
        <v>70</v>
      </c>
      <c r="Q163" s="119" cm="1">
        <f t="array" ref="Q163">MAX(0,IF(AND(K163=0,P163&gt;0),0,Q162+K163+U162))</f>
        <v>290</v>
      </c>
      <c r="R163" s="119" cm="1">
        <f t="array" ref="R163">MAX(0,R162+P163+V162)</f>
        <v>3680</v>
      </c>
      <c r="S163" s="119" cm="1">
        <f t="array" ref="S163">IF(G163&lt;0,G163,0)</f>
        <v>0</v>
      </c>
      <c r="T163" s="119" cm="1">
        <f t="array" ref="T163">MIN(0,S163+R162+V162)</f>
        <v>0</v>
      </c>
      <c r="U163" s="123" cm="1">
        <f t="array" ref="U163">MAX(S163,IF(Q163&gt;0,MAX(-Q163,S163),T163))</f>
        <v>0</v>
      </c>
      <c r="V163" s="124" cm="1">
        <f t="array" ref="V163">S163-U163</f>
        <v>0</v>
      </c>
      <c r="W163" s="105"/>
      <c r="X163" s="9"/>
      <c r="Y163" s="9"/>
    </row>
    <row r="164" ht="13.65" customHeight="1">
      <c r="A164" s="24">
        <v>43254</v>
      </c>
      <c r="B164" s="28" cm="1">
        <f t="array" ref="B164">YEAR(A164)</f>
        <v>2018</v>
      </c>
      <c r="C164" s="29" cm="1">
        <f t="array" ref="C164">MONTH(A164)</f>
        <v>6</v>
      </c>
      <c r="D164" s="9"/>
      <c r="E164" s="125">
        <v>388730</v>
      </c>
      <c r="F164" s="41" cm="1">
        <f t="array" ref="F164">E164</f>
        <v>388730</v>
      </c>
      <c r="G164" s="119" cm="1">
        <f t="array" ref="G164">F164-F163</f>
        <v>730</v>
      </c>
      <c r="H164" s="119" cm="1">
        <f t="array" ref="H164">IF(G164&gt;0,G164,0)</f>
        <v>730</v>
      </c>
      <c r="I164" s="113" cm="1">
        <f t="array" ref="I164">MAX($F$10:F164)</f>
        <v>388730</v>
      </c>
      <c r="J164" s="126"/>
      <c r="K164" s="121" cm="1">
        <f t="array" ref="K164">MAX(0,I164-I163)</f>
        <v>730</v>
      </c>
      <c r="L164" s="113" cm="1">
        <f t="array" ref="L164">MIN(F164:F193)</f>
        <v>379650</v>
      </c>
      <c r="M164" s="113" cm="1">
        <f t="array" ref="M164">MAX(0,L164-L163)</f>
        <v>0</v>
      </c>
      <c r="N164" s="122" cm="1">
        <f t="array" ref="N164">MIN(M164,H164-K164)</f>
        <v>0</v>
      </c>
      <c r="O164" s="113" cm="1">
        <f t="array" ref="O164">K164+N164</f>
        <v>730</v>
      </c>
      <c r="P164" s="113" cm="1">
        <f t="array" ref="P164">H164-O164</f>
        <v>0</v>
      </c>
      <c r="Q164" s="119" cm="1">
        <f t="array" ref="Q164">MAX(0,IF(AND(K164=0,P164&gt;0),0,Q163+K164+U163))</f>
        <v>1020</v>
      </c>
      <c r="R164" s="119" cm="1">
        <f t="array" ref="R164">MAX(0,R163+P164+V163)</f>
        <v>3680</v>
      </c>
      <c r="S164" s="119" cm="1">
        <f t="array" ref="S164">IF(G164&lt;0,G164,0)</f>
        <v>0</v>
      </c>
      <c r="T164" s="119" cm="1">
        <f t="array" ref="T164">MIN(0,S164+R163+V163)</f>
        <v>0</v>
      </c>
      <c r="U164" s="123" cm="1">
        <f t="array" ref="U164">MAX(S164,IF(Q164&gt;0,MAX(-Q164,S164),T164))</f>
        <v>0</v>
      </c>
      <c r="V164" s="124" cm="1">
        <f t="array" ref="V164">S164-U164</f>
        <v>0</v>
      </c>
      <c r="W164" s="105"/>
      <c r="X164" s="9"/>
      <c r="Y164" s="9"/>
    </row>
    <row r="165" ht="13.65" customHeight="1">
      <c r="A165" s="24">
        <v>43255</v>
      </c>
      <c r="B165" s="28" cm="1">
        <f t="array" ref="B165">YEAR(A165)</f>
        <v>2018</v>
      </c>
      <c r="C165" s="29" cm="1">
        <f t="array" ref="C165">MONTH(A165)</f>
        <v>6</v>
      </c>
      <c r="D165" s="9"/>
      <c r="E165" s="125">
        <v>389450</v>
      </c>
      <c r="F165" s="41" cm="1">
        <f t="array" ref="F165">E165</f>
        <v>389450</v>
      </c>
      <c r="G165" s="119" cm="1">
        <f t="array" ref="G165">F165-F164</f>
        <v>720</v>
      </c>
      <c r="H165" s="119" cm="1">
        <f t="array" ref="H165">IF(G165&gt;0,G165,0)</f>
        <v>720</v>
      </c>
      <c r="I165" s="113" cm="1">
        <f t="array" ref="I165">MAX($F$10:F165)</f>
        <v>389450</v>
      </c>
      <c r="J165" s="126"/>
      <c r="K165" s="121" cm="1">
        <f t="array" ref="K165">MAX(0,I165-I164)</f>
        <v>720</v>
      </c>
      <c r="L165" s="113" cm="1">
        <f t="array" ref="L165">MIN(F165:F194)</f>
        <v>379220</v>
      </c>
      <c r="M165" s="113" cm="1">
        <f t="array" ref="M165">MAX(0,L165-L164)</f>
        <v>0</v>
      </c>
      <c r="N165" s="122" cm="1">
        <f t="array" ref="N165">MIN(M165,H165-K165)</f>
        <v>0</v>
      </c>
      <c r="O165" s="113" cm="1">
        <f t="array" ref="O165">K165+N165</f>
        <v>720</v>
      </c>
      <c r="P165" s="113" cm="1">
        <f t="array" ref="P165">H165-O165</f>
        <v>0</v>
      </c>
      <c r="Q165" s="119" cm="1">
        <f t="array" ref="Q165">MAX(0,IF(AND(K165=0,P165&gt;0),0,Q164+K165+U164))</f>
        <v>1740</v>
      </c>
      <c r="R165" s="119" cm="1">
        <f t="array" ref="R165">MAX(0,R164+P165+V164)</f>
        <v>3680</v>
      </c>
      <c r="S165" s="119" cm="1">
        <f t="array" ref="S165">IF(G165&lt;0,G165,0)</f>
        <v>0</v>
      </c>
      <c r="T165" s="119" cm="1">
        <f t="array" ref="T165">MIN(0,S165+R164+V164)</f>
        <v>0</v>
      </c>
      <c r="U165" s="123" cm="1">
        <f t="array" ref="U165">MAX(S165,IF(Q165&gt;0,MAX(-Q165,S165),T165))</f>
        <v>0</v>
      </c>
      <c r="V165" s="124" cm="1">
        <f t="array" ref="V165">S165-U165</f>
        <v>0</v>
      </c>
      <c r="W165" s="105"/>
      <c r="X165" s="9"/>
      <c r="Y165" s="9"/>
    </row>
    <row r="166" ht="13.65" customHeight="1">
      <c r="A166" s="24">
        <v>43256</v>
      </c>
      <c r="B166" s="28" cm="1">
        <f t="array" ref="B166">YEAR(A166)</f>
        <v>2018</v>
      </c>
      <c r="C166" s="29" cm="1">
        <f t="array" ref="C166">MONTH(A166)</f>
        <v>6</v>
      </c>
      <c r="D166" s="9"/>
      <c r="E166" s="125">
        <v>389230</v>
      </c>
      <c r="F166" s="41" cm="1">
        <f t="array" ref="F166">E166</f>
        <v>389230</v>
      </c>
      <c r="G166" s="119" cm="1">
        <f t="array" ref="G166">F166-F165</f>
        <v>-220</v>
      </c>
      <c r="H166" s="119" cm="1">
        <f t="array" ref="H166">IF(G166&gt;0,G166,0)</f>
        <v>0</v>
      </c>
      <c r="I166" s="113" cm="1">
        <f t="array" ref="I166">MAX($F$10:F166)</f>
        <v>389450</v>
      </c>
      <c r="J166" s="126"/>
      <c r="K166" s="121" cm="1">
        <f t="array" ref="K166">MAX(0,I166-I165)</f>
        <v>0</v>
      </c>
      <c r="L166" s="113" cm="1">
        <f t="array" ref="L166">MIN(F166:F195)</f>
        <v>378720</v>
      </c>
      <c r="M166" s="113" cm="1">
        <f t="array" ref="M166">MAX(0,L166-L165)</f>
        <v>0</v>
      </c>
      <c r="N166" s="122" cm="1">
        <f t="array" ref="N166">MIN(M166,H166-K166)</f>
        <v>0</v>
      </c>
      <c r="O166" s="113" cm="1">
        <f t="array" ref="O166">K166+N166</f>
        <v>0</v>
      </c>
      <c r="P166" s="113" cm="1">
        <f t="array" ref="P166">H166-O166</f>
        <v>0</v>
      </c>
      <c r="Q166" s="119" cm="1">
        <f t="array" ref="Q166">MAX(0,IF(AND(K166=0,P166&gt;0),0,Q165+K166+U165))</f>
        <v>1740</v>
      </c>
      <c r="R166" s="119" cm="1">
        <f t="array" ref="R166">MAX(0,R165+P166+V165)</f>
        <v>3680</v>
      </c>
      <c r="S166" s="119" cm="1">
        <f t="array" ref="S166">IF(G166&lt;0,G166,0)</f>
        <v>-220</v>
      </c>
      <c r="T166" s="119" cm="1">
        <f t="array" ref="T166">MIN(0,S166+R165+V165)</f>
        <v>0</v>
      </c>
      <c r="U166" s="123" cm="1">
        <f t="array" ref="U166">MAX(S166,IF(Q166&gt;0,MAX(-Q166,S166),T166))</f>
        <v>-220</v>
      </c>
      <c r="V166" s="124" cm="1">
        <f t="array" ref="V166">S166-U166</f>
        <v>0</v>
      </c>
      <c r="W166" s="105"/>
      <c r="X166" s="9"/>
      <c r="Y166" s="9"/>
    </row>
    <row r="167" ht="13.65" customHeight="1">
      <c r="A167" s="24">
        <v>43257</v>
      </c>
      <c r="B167" s="28" cm="1">
        <f t="array" ref="B167">YEAR(A167)</f>
        <v>2018</v>
      </c>
      <c r="C167" s="29" cm="1">
        <f t="array" ref="C167">MONTH(A167)</f>
        <v>6</v>
      </c>
      <c r="D167" s="9"/>
      <c r="E167" s="125">
        <v>389020</v>
      </c>
      <c r="F167" s="41" cm="1">
        <f t="array" ref="F167">E167</f>
        <v>389020</v>
      </c>
      <c r="G167" s="119" cm="1">
        <f t="array" ref="G167">F167-F166</f>
        <v>-210</v>
      </c>
      <c r="H167" s="119" cm="1">
        <f t="array" ref="H167">IF(G167&gt;0,G167,0)</f>
        <v>0</v>
      </c>
      <c r="I167" s="113" cm="1">
        <f t="array" ref="I167">MAX($F$10:F167)</f>
        <v>389450</v>
      </c>
      <c r="J167" s="126"/>
      <c r="K167" s="121" cm="1">
        <f t="array" ref="K167">MAX(0,I167-I166)</f>
        <v>0</v>
      </c>
      <c r="L167" s="113" cm="1">
        <f t="array" ref="L167">MIN(F167:F196)</f>
        <v>378290</v>
      </c>
      <c r="M167" s="113" cm="1">
        <f t="array" ref="M167">MAX(0,L167-L166)</f>
        <v>0</v>
      </c>
      <c r="N167" s="122" cm="1">
        <f t="array" ref="N167">MIN(M167,H167-K167)</f>
        <v>0</v>
      </c>
      <c r="O167" s="113" cm="1">
        <f t="array" ref="O167">K167+N167</f>
        <v>0</v>
      </c>
      <c r="P167" s="113" cm="1">
        <f t="array" ref="P167">H167-O167</f>
        <v>0</v>
      </c>
      <c r="Q167" s="119" cm="1">
        <f t="array" ref="Q167">MAX(0,IF(AND(K167=0,P167&gt;0),0,Q166+K167+U166))</f>
        <v>1520</v>
      </c>
      <c r="R167" s="119" cm="1">
        <f t="array" ref="R167">MAX(0,R166+P167+V166)</f>
        <v>3680</v>
      </c>
      <c r="S167" s="119" cm="1">
        <f t="array" ref="S167">IF(G167&lt;0,G167,0)</f>
        <v>-210</v>
      </c>
      <c r="T167" s="119" cm="1">
        <f t="array" ref="T167">MIN(0,S167+R166+V166)</f>
        <v>0</v>
      </c>
      <c r="U167" s="123" cm="1">
        <f t="array" ref="U167">MAX(S167,IF(Q167&gt;0,MAX(-Q167,S167),T167))</f>
        <v>-210</v>
      </c>
      <c r="V167" s="124" cm="1">
        <f t="array" ref="V167">S167-U167</f>
        <v>0</v>
      </c>
      <c r="W167" s="105"/>
      <c r="X167" s="9"/>
      <c r="Y167" s="9"/>
    </row>
    <row r="168" ht="13.65" customHeight="1">
      <c r="A168" s="24">
        <v>43258</v>
      </c>
      <c r="B168" s="28" cm="1">
        <f t="array" ref="B168">YEAR(A168)</f>
        <v>2018</v>
      </c>
      <c r="C168" s="29" cm="1">
        <f t="array" ref="C168">MONTH(A168)</f>
        <v>6</v>
      </c>
      <c r="D168" s="9"/>
      <c r="E168" s="125">
        <v>389310</v>
      </c>
      <c r="F168" s="41" cm="1">
        <f t="array" ref="F168">E168</f>
        <v>389310</v>
      </c>
      <c r="G168" s="119" cm="1">
        <f t="array" ref="G168">F168-F167</f>
        <v>290</v>
      </c>
      <c r="H168" s="119" cm="1">
        <f t="array" ref="H168">IF(G168&gt;0,G168,0)</f>
        <v>290</v>
      </c>
      <c r="I168" s="113" cm="1">
        <f t="array" ref="I168">MAX($F$10:F168)</f>
        <v>389450</v>
      </c>
      <c r="J168" s="126"/>
      <c r="K168" s="121" cm="1">
        <f t="array" ref="K168">MAX(0,I168-I167)</f>
        <v>0</v>
      </c>
      <c r="L168" s="113" cm="1">
        <f t="array" ref="L168">MIN(F168:F197)</f>
        <v>377790</v>
      </c>
      <c r="M168" s="113" cm="1">
        <f t="array" ref="M168">MAX(0,L168-L167)</f>
        <v>0</v>
      </c>
      <c r="N168" s="122" cm="1">
        <f t="array" ref="N168">MIN(M168,H168-K168)</f>
        <v>0</v>
      </c>
      <c r="O168" s="113" cm="1">
        <f t="array" ref="O168">K168+N168</f>
        <v>0</v>
      </c>
      <c r="P168" s="113" cm="1">
        <f t="array" ref="P168">H168-O168</f>
        <v>290</v>
      </c>
      <c r="Q168" s="119" cm="1">
        <f t="array" ref="Q168">MAX(0,IF(AND(K168=0,P168&gt;0),0,Q167+K168+U167))</f>
        <v>0</v>
      </c>
      <c r="R168" s="119" cm="1">
        <f t="array" ref="R168">MAX(0,R167+P168+V167)</f>
        <v>3970</v>
      </c>
      <c r="S168" s="119" cm="1">
        <f t="array" ref="S168">IF(G168&lt;0,G168,0)</f>
        <v>0</v>
      </c>
      <c r="T168" s="119" cm="1">
        <f t="array" ref="T168">MIN(0,S168+R167+V167)</f>
        <v>0</v>
      </c>
      <c r="U168" s="123" cm="1">
        <f t="array" ref="U168">MAX(S168,IF(Q168&gt;0,MAX(-Q168,S168),T168))</f>
        <v>0</v>
      </c>
      <c r="V168" s="124" cm="1">
        <f t="array" ref="V168">S168-U168</f>
        <v>0</v>
      </c>
      <c r="W168" s="105"/>
      <c r="X168" s="9"/>
      <c r="Y168" s="9"/>
    </row>
    <row r="169" ht="13.65" customHeight="1">
      <c r="A169" s="24">
        <v>43259</v>
      </c>
      <c r="B169" s="28" cm="1">
        <f t="array" ref="B169">YEAR(A169)</f>
        <v>2018</v>
      </c>
      <c r="C169" s="29" cm="1">
        <f t="array" ref="C169">MONTH(A169)</f>
        <v>6</v>
      </c>
      <c r="D169" s="9"/>
      <c r="E169" s="125">
        <v>389810</v>
      </c>
      <c r="F169" s="41" cm="1">
        <f t="array" ref="F169">E169</f>
        <v>389810</v>
      </c>
      <c r="G169" s="119" cm="1">
        <f t="array" ref="G169">F169-F168</f>
        <v>500</v>
      </c>
      <c r="H169" s="119" cm="1">
        <f t="array" ref="H169">IF(G169&gt;0,G169,0)</f>
        <v>500</v>
      </c>
      <c r="I169" s="113" cm="1">
        <f t="array" ref="I169">MAX($F$10:F169)</f>
        <v>389810</v>
      </c>
      <c r="J169" s="126"/>
      <c r="K169" s="121" cm="1">
        <f t="array" ref="K169">MAX(0,I169-I168)</f>
        <v>360</v>
      </c>
      <c r="L169" s="113" cm="1">
        <f t="array" ref="L169">MIN(F169:F198)</f>
        <v>377430</v>
      </c>
      <c r="M169" s="113" cm="1">
        <f t="array" ref="M169">MAX(0,L169-L168)</f>
        <v>0</v>
      </c>
      <c r="N169" s="122" cm="1">
        <f t="array" ref="N169">MIN(M169,H169-K169)</f>
        <v>0</v>
      </c>
      <c r="O169" s="113" cm="1">
        <f t="array" ref="O169">K169+N169</f>
        <v>360</v>
      </c>
      <c r="P169" s="113" cm="1">
        <f t="array" ref="P169">H169-O169</f>
        <v>140</v>
      </c>
      <c r="Q169" s="119" cm="1">
        <f t="array" ref="Q169">MAX(0,IF(AND(K169=0,P169&gt;0),0,Q168+K169+U168))</f>
        <v>360</v>
      </c>
      <c r="R169" s="119" cm="1">
        <f t="array" ref="R169">MAX(0,R168+P169+V168)</f>
        <v>4110</v>
      </c>
      <c r="S169" s="119" cm="1">
        <f t="array" ref="S169">IF(G169&lt;0,G169,0)</f>
        <v>0</v>
      </c>
      <c r="T169" s="119" cm="1">
        <f t="array" ref="T169">MIN(0,S169+R168+V168)</f>
        <v>0</v>
      </c>
      <c r="U169" s="123" cm="1">
        <f t="array" ref="U169">MAX(S169,IF(Q169&gt;0,MAX(-Q169,S169),T169))</f>
        <v>0</v>
      </c>
      <c r="V169" s="124" cm="1">
        <f t="array" ref="V169">S169-U169</f>
        <v>0</v>
      </c>
      <c r="W169" s="105"/>
      <c r="X169" s="9"/>
      <c r="Y169" s="9"/>
    </row>
    <row r="170" ht="13.65" customHeight="1">
      <c r="A170" s="24">
        <v>43260</v>
      </c>
      <c r="B170" s="28" cm="1">
        <f t="array" ref="B170">YEAR(A170)</f>
        <v>2018</v>
      </c>
      <c r="C170" s="29" cm="1">
        <f t="array" ref="C170">MONTH(A170)</f>
        <v>6</v>
      </c>
      <c r="D170" s="9"/>
      <c r="E170" s="125">
        <v>390390</v>
      </c>
      <c r="F170" s="41" cm="1">
        <f t="array" ref="F170">E170</f>
        <v>390390</v>
      </c>
      <c r="G170" s="119" cm="1">
        <f t="array" ref="G170">F170-F169</f>
        <v>580</v>
      </c>
      <c r="H170" s="119" cm="1">
        <f t="array" ref="H170">IF(G170&gt;0,G170,0)</f>
        <v>580</v>
      </c>
      <c r="I170" s="113" cm="1">
        <f t="array" ref="I170">MAX($F$10:F170)</f>
        <v>390390</v>
      </c>
      <c r="J170" s="126"/>
      <c r="K170" s="121" cm="1">
        <f t="array" ref="K170">MAX(0,I170-I169)</f>
        <v>580</v>
      </c>
      <c r="L170" s="113" cm="1">
        <f t="array" ref="L170">MIN(F170:F199)</f>
        <v>376860</v>
      </c>
      <c r="M170" s="113" cm="1">
        <f t="array" ref="M170">MAX(0,L170-L169)</f>
        <v>0</v>
      </c>
      <c r="N170" s="122" cm="1">
        <f t="array" ref="N170">MIN(M170,H170-K170)</f>
        <v>0</v>
      </c>
      <c r="O170" s="113" cm="1">
        <f t="array" ref="O170">K170+N170</f>
        <v>580</v>
      </c>
      <c r="P170" s="113" cm="1">
        <f t="array" ref="P170">H170-O170</f>
        <v>0</v>
      </c>
      <c r="Q170" s="119" cm="1">
        <f t="array" ref="Q170">MAX(0,IF(AND(K170=0,P170&gt;0),0,Q169+K170+U169))</f>
        <v>940</v>
      </c>
      <c r="R170" s="119" cm="1">
        <f t="array" ref="R170">MAX(0,R169+P170+V169)</f>
        <v>4110</v>
      </c>
      <c r="S170" s="119" cm="1">
        <f t="array" ref="S170">IF(G170&lt;0,G170,0)</f>
        <v>0</v>
      </c>
      <c r="T170" s="119" cm="1">
        <f t="array" ref="T170">MIN(0,S170+R169+V169)</f>
        <v>0</v>
      </c>
      <c r="U170" s="123" cm="1">
        <f t="array" ref="U170">MAX(S170,IF(Q170&gt;0,MAX(-Q170,S170),T170))</f>
        <v>0</v>
      </c>
      <c r="V170" s="124" cm="1">
        <f t="array" ref="V170">S170-U170</f>
        <v>0</v>
      </c>
      <c r="W170" s="105"/>
      <c r="X170" s="9"/>
      <c r="Y170" s="9"/>
    </row>
    <row r="171" ht="13.65" customHeight="1">
      <c r="A171" s="24">
        <v>43261</v>
      </c>
      <c r="B171" s="28" cm="1">
        <f t="array" ref="B171">YEAR(A171)</f>
        <v>2018</v>
      </c>
      <c r="C171" s="29" cm="1">
        <f t="array" ref="C171">MONTH(A171)</f>
        <v>6</v>
      </c>
      <c r="D171" s="9"/>
      <c r="E171" s="125">
        <v>390830</v>
      </c>
      <c r="F171" s="41" cm="1">
        <f t="array" ref="F171">E171</f>
        <v>390830</v>
      </c>
      <c r="G171" s="119" cm="1">
        <f t="array" ref="G171">F171-F170</f>
        <v>440</v>
      </c>
      <c r="H171" s="119" cm="1">
        <f t="array" ref="H171">IF(G171&gt;0,G171,0)</f>
        <v>440</v>
      </c>
      <c r="I171" s="113" cm="1">
        <f t="array" ref="I171">MAX($F$10:F171)</f>
        <v>390830</v>
      </c>
      <c r="J171" s="126"/>
      <c r="K171" s="121" cm="1">
        <f t="array" ref="K171">MAX(0,I171-I170)</f>
        <v>440</v>
      </c>
      <c r="L171" s="113" cm="1">
        <f t="array" ref="L171">MIN(F171:F200)</f>
        <v>376360</v>
      </c>
      <c r="M171" s="113" cm="1">
        <f t="array" ref="M171">MAX(0,L171-L170)</f>
        <v>0</v>
      </c>
      <c r="N171" s="122" cm="1">
        <f t="array" ref="N171">MIN(M171,H171-K171)</f>
        <v>0</v>
      </c>
      <c r="O171" s="113" cm="1">
        <f t="array" ref="O171">K171+N171</f>
        <v>440</v>
      </c>
      <c r="P171" s="113" cm="1">
        <f t="array" ref="P171">H171-O171</f>
        <v>0</v>
      </c>
      <c r="Q171" s="119" cm="1">
        <f t="array" ref="Q171">MAX(0,IF(AND(K171=0,P171&gt;0),0,Q170+K171+U170))</f>
        <v>1380</v>
      </c>
      <c r="R171" s="119" cm="1">
        <f t="array" ref="R171">MAX(0,R170+P171+V170)</f>
        <v>4110</v>
      </c>
      <c r="S171" s="119" cm="1">
        <f t="array" ref="S171">IF(G171&lt;0,G171,0)</f>
        <v>0</v>
      </c>
      <c r="T171" s="119" cm="1">
        <f t="array" ref="T171">MIN(0,S171+R170+V170)</f>
        <v>0</v>
      </c>
      <c r="U171" s="123" cm="1">
        <f t="array" ref="U171">MAX(S171,IF(Q171&gt;0,MAX(-Q171,S171),T171))</f>
        <v>0</v>
      </c>
      <c r="V171" s="124" cm="1">
        <f t="array" ref="V171">S171-U171</f>
        <v>0</v>
      </c>
      <c r="W171" s="105"/>
      <c r="X171" s="9"/>
      <c r="Y171" s="9"/>
    </row>
    <row r="172" ht="13.65" customHeight="1">
      <c r="A172" s="24">
        <v>43262</v>
      </c>
      <c r="B172" s="28" cm="1">
        <f t="array" ref="B172">YEAR(A172)</f>
        <v>2018</v>
      </c>
      <c r="C172" s="29" cm="1">
        <f t="array" ref="C172">MONTH(A172)</f>
        <v>6</v>
      </c>
      <c r="D172" s="9"/>
      <c r="E172" s="125">
        <v>391480</v>
      </c>
      <c r="F172" s="41" cm="1">
        <f t="array" ref="F172">E172</f>
        <v>391480</v>
      </c>
      <c r="G172" s="119" cm="1">
        <f t="array" ref="G172">F172-F171</f>
        <v>650</v>
      </c>
      <c r="H172" s="119" cm="1">
        <f t="array" ref="H172">IF(G172&gt;0,G172,0)</f>
        <v>650</v>
      </c>
      <c r="I172" s="113" cm="1">
        <f t="array" ref="I172">MAX($F$10:F172)</f>
        <v>391480</v>
      </c>
      <c r="J172" s="126"/>
      <c r="K172" s="121" cm="1">
        <f t="array" ref="K172">MAX(0,I172-I171)</f>
        <v>650</v>
      </c>
      <c r="L172" s="113" cm="1">
        <f t="array" ref="L172">MIN(F172:F201)</f>
        <v>375790</v>
      </c>
      <c r="M172" s="113" cm="1">
        <f t="array" ref="M172">MAX(0,L172-L171)</f>
        <v>0</v>
      </c>
      <c r="N172" s="122" cm="1">
        <f t="array" ref="N172">MIN(M172,H172-K172)</f>
        <v>0</v>
      </c>
      <c r="O172" s="113" cm="1">
        <f t="array" ref="O172">K172+N172</f>
        <v>650</v>
      </c>
      <c r="P172" s="113" cm="1">
        <f t="array" ref="P172">H172-O172</f>
        <v>0</v>
      </c>
      <c r="Q172" s="119" cm="1">
        <f t="array" ref="Q172">MAX(0,IF(AND(K172=0,P172&gt;0),0,Q171+K172+U171))</f>
        <v>2030</v>
      </c>
      <c r="R172" s="119" cm="1">
        <f t="array" ref="R172">MAX(0,R171+P172+V171)</f>
        <v>4110</v>
      </c>
      <c r="S172" s="119" cm="1">
        <f t="array" ref="S172">IF(G172&lt;0,G172,0)</f>
        <v>0</v>
      </c>
      <c r="T172" s="119" cm="1">
        <f t="array" ref="T172">MIN(0,S172+R171+V171)</f>
        <v>0</v>
      </c>
      <c r="U172" s="123" cm="1">
        <f t="array" ref="U172">MAX(S172,IF(Q172&gt;0,MAX(-Q172,S172),T172))</f>
        <v>0</v>
      </c>
      <c r="V172" s="124" cm="1">
        <f t="array" ref="V172">S172-U172</f>
        <v>0</v>
      </c>
      <c r="W172" s="105"/>
      <c r="X172" s="9"/>
      <c r="Y172" s="9"/>
    </row>
    <row r="173" ht="13.65" customHeight="1">
      <c r="A173" s="24">
        <v>43263</v>
      </c>
      <c r="B173" s="28" cm="1">
        <f t="array" ref="B173">YEAR(A173)</f>
        <v>2018</v>
      </c>
      <c r="C173" s="29" cm="1">
        <f t="array" ref="C173">MONTH(A173)</f>
        <v>6</v>
      </c>
      <c r="D173" s="9"/>
      <c r="E173" s="125">
        <v>390980</v>
      </c>
      <c r="F173" s="41" cm="1">
        <f t="array" ref="F173">E173</f>
        <v>390980</v>
      </c>
      <c r="G173" s="119" cm="1">
        <f t="array" ref="G173">F173-F172</f>
        <v>-500</v>
      </c>
      <c r="H173" s="119" cm="1">
        <f t="array" ref="H173">IF(G173&gt;0,G173,0)</f>
        <v>0</v>
      </c>
      <c r="I173" s="113" cm="1">
        <f t="array" ref="I173">MAX($F$10:F173)</f>
        <v>391480</v>
      </c>
      <c r="J173" s="126"/>
      <c r="K173" s="121" cm="1">
        <f t="array" ref="K173">MAX(0,I173-I172)</f>
        <v>0</v>
      </c>
      <c r="L173" s="113" cm="1">
        <f t="array" ref="L173">MIN(F173:F202)</f>
        <v>375370</v>
      </c>
      <c r="M173" s="113" cm="1">
        <f t="array" ref="M173">MAX(0,L173-L172)</f>
        <v>0</v>
      </c>
      <c r="N173" s="122" cm="1">
        <f t="array" ref="N173">MIN(M173,H173-K173)</f>
        <v>0</v>
      </c>
      <c r="O173" s="113" cm="1">
        <f t="array" ref="O173">K173+N173</f>
        <v>0</v>
      </c>
      <c r="P173" s="113" cm="1">
        <f t="array" ref="P173">H173-O173</f>
        <v>0</v>
      </c>
      <c r="Q173" s="119" cm="1">
        <f t="array" ref="Q173">MAX(0,IF(AND(K173=0,P173&gt;0),0,Q172+K173+U172))</f>
        <v>2030</v>
      </c>
      <c r="R173" s="119" cm="1">
        <f t="array" ref="R173">MAX(0,R172+P173+V172)</f>
        <v>4110</v>
      </c>
      <c r="S173" s="119" cm="1">
        <f t="array" ref="S173">IF(G173&lt;0,G173,0)</f>
        <v>-500</v>
      </c>
      <c r="T173" s="119" cm="1">
        <f t="array" ref="T173">MIN(0,S173+R172+V172)</f>
        <v>0</v>
      </c>
      <c r="U173" s="123" cm="1">
        <f t="array" ref="U173">MAX(S173,IF(Q173&gt;0,MAX(-Q173,S173),T173))</f>
        <v>-500</v>
      </c>
      <c r="V173" s="124" cm="1">
        <f t="array" ref="V173">S173-U173</f>
        <v>0</v>
      </c>
      <c r="W173" s="105"/>
      <c r="X173" s="9"/>
      <c r="Y173" s="9"/>
    </row>
    <row r="174" ht="13.65" customHeight="1">
      <c r="A174" s="24">
        <v>43264</v>
      </c>
      <c r="B174" s="28" cm="1">
        <f t="array" ref="B174">YEAR(A174)</f>
        <v>2018</v>
      </c>
      <c r="C174" s="29" cm="1">
        <f t="array" ref="C174">MONTH(A174)</f>
        <v>6</v>
      </c>
      <c r="D174" s="9"/>
      <c r="E174" s="125">
        <v>390540</v>
      </c>
      <c r="F174" s="41" cm="1">
        <f t="array" ref="F174">E174</f>
        <v>390540</v>
      </c>
      <c r="G174" s="119" cm="1">
        <f t="array" ref="G174">F174-F173</f>
        <v>-440</v>
      </c>
      <c r="H174" s="119" cm="1">
        <f t="array" ref="H174">IF(G174&gt;0,G174,0)</f>
        <v>0</v>
      </c>
      <c r="I174" s="113" cm="1">
        <f t="array" ref="I174">MAX($F$10:F174)</f>
        <v>391480</v>
      </c>
      <c r="J174" s="126"/>
      <c r="K174" s="121" cm="1">
        <f t="array" ref="K174">MAX(0,I174-I173)</f>
        <v>0</v>
      </c>
      <c r="L174" s="113" cm="1">
        <f t="array" ref="L174">MIN(F174:F203)</f>
        <v>374720</v>
      </c>
      <c r="M174" s="113" cm="1">
        <f t="array" ref="M174">MAX(0,L174-L173)</f>
        <v>0</v>
      </c>
      <c r="N174" s="122" cm="1">
        <f t="array" ref="N174">MIN(M174,H174-K174)</f>
        <v>0</v>
      </c>
      <c r="O174" s="113" cm="1">
        <f t="array" ref="O174">K174+N174</f>
        <v>0</v>
      </c>
      <c r="P174" s="113" cm="1">
        <f t="array" ref="P174">H174-O174</f>
        <v>0</v>
      </c>
      <c r="Q174" s="119" cm="1">
        <f t="array" ref="Q174">MAX(0,IF(AND(K174=0,P174&gt;0),0,Q173+K174+U173))</f>
        <v>1530</v>
      </c>
      <c r="R174" s="119" cm="1">
        <f t="array" ref="R174">MAX(0,R173+P174+V173)</f>
        <v>4110</v>
      </c>
      <c r="S174" s="119" cm="1">
        <f t="array" ref="S174">IF(G174&lt;0,G174,0)</f>
        <v>-440</v>
      </c>
      <c r="T174" s="119" cm="1">
        <f t="array" ref="T174">MIN(0,S174+R173+V173)</f>
        <v>0</v>
      </c>
      <c r="U174" s="123" cm="1">
        <f t="array" ref="U174">MAX(S174,IF(Q174&gt;0,MAX(-Q174,S174),T174))</f>
        <v>-440</v>
      </c>
      <c r="V174" s="124" cm="1">
        <f t="array" ref="V174">S174-U174</f>
        <v>0</v>
      </c>
      <c r="W174" s="105"/>
      <c r="X174" s="9"/>
      <c r="Y174" s="9"/>
    </row>
    <row r="175" ht="13.65" customHeight="1">
      <c r="A175" s="24">
        <v>43265</v>
      </c>
      <c r="B175" s="28" cm="1">
        <f t="array" ref="B175">YEAR(A175)</f>
        <v>2018</v>
      </c>
      <c r="C175" s="29" cm="1">
        <f t="array" ref="C175">MONTH(A175)</f>
        <v>6</v>
      </c>
      <c r="D175" s="9"/>
      <c r="E175" s="125">
        <v>389960</v>
      </c>
      <c r="F175" s="41" cm="1">
        <f t="array" ref="F175">E175</f>
        <v>389960</v>
      </c>
      <c r="G175" s="119" cm="1">
        <f t="array" ref="G175">F175-F174</f>
        <v>-580</v>
      </c>
      <c r="H175" s="119" cm="1">
        <f t="array" ref="H175">IF(G175&gt;0,G175,0)</f>
        <v>0</v>
      </c>
      <c r="I175" s="113" cm="1">
        <f t="array" ref="I175">MAX($F$10:F175)</f>
        <v>391480</v>
      </c>
      <c r="J175" s="126"/>
      <c r="K175" s="121" cm="1">
        <f t="array" ref="K175">MAX(0,I175-I174)</f>
        <v>0</v>
      </c>
      <c r="L175" s="113" cm="1">
        <f t="array" ref="L175">MIN(F175:F204)</f>
        <v>374300</v>
      </c>
      <c r="M175" s="113" cm="1">
        <f t="array" ref="M175">MAX(0,L175-L174)</f>
        <v>0</v>
      </c>
      <c r="N175" s="122" cm="1">
        <f t="array" ref="N175">MIN(M175,H175-K175)</f>
        <v>0</v>
      </c>
      <c r="O175" s="113" cm="1">
        <f t="array" ref="O175">K175+N175</f>
        <v>0</v>
      </c>
      <c r="P175" s="113" cm="1">
        <f t="array" ref="P175">H175-O175</f>
        <v>0</v>
      </c>
      <c r="Q175" s="119" cm="1">
        <f t="array" ref="Q175">MAX(0,IF(AND(K175=0,P175&gt;0),0,Q174+K175+U174))</f>
        <v>1090</v>
      </c>
      <c r="R175" s="119" cm="1">
        <f t="array" ref="R175">MAX(0,R174+P175+V174)</f>
        <v>4110</v>
      </c>
      <c r="S175" s="119" cm="1">
        <f t="array" ref="S175">IF(G175&lt;0,G175,0)</f>
        <v>-580</v>
      </c>
      <c r="T175" s="119" cm="1">
        <f t="array" ref="T175">MIN(0,S175+R174+V174)</f>
        <v>0</v>
      </c>
      <c r="U175" s="123" cm="1">
        <f t="array" ref="U175">MAX(S175,IF(Q175&gt;0,MAX(-Q175,S175),T175))</f>
        <v>-580</v>
      </c>
      <c r="V175" s="124" cm="1">
        <f t="array" ref="V175">S175-U175</f>
        <v>0</v>
      </c>
      <c r="W175" s="105"/>
      <c r="X175" s="9"/>
      <c r="Y175" s="9"/>
    </row>
    <row r="176" ht="13.65" customHeight="1">
      <c r="A176" s="24">
        <v>43266</v>
      </c>
      <c r="B176" s="28" cm="1">
        <f t="array" ref="B176">YEAR(A176)</f>
        <v>2018</v>
      </c>
      <c r="C176" s="29" cm="1">
        <f t="array" ref="C176">MONTH(A176)</f>
        <v>6</v>
      </c>
      <c r="D176" s="9"/>
      <c r="E176" s="125">
        <v>389160</v>
      </c>
      <c r="F176" s="41" cm="1">
        <f t="array" ref="F176">E176</f>
        <v>389160</v>
      </c>
      <c r="G176" s="119" cm="1">
        <f t="array" ref="G176">F176-F175</f>
        <v>-800</v>
      </c>
      <c r="H176" s="119" cm="1">
        <f t="array" ref="H176">IF(G176&gt;0,G176,0)</f>
        <v>0</v>
      </c>
      <c r="I176" s="113" cm="1">
        <f t="array" ref="I176">MAX($F$10:F176)</f>
        <v>391480</v>
      </c>
      <c r="J176" s="126"/>
      <c r="K176" s="121" cm="1">
        <f t="array" ref="K176">MAX(0,I176-I175)</f>
        <v>0</v>
      </c>
      <c r="L176" s="113" cm="1">
        <f t="array" ref="L176">MIN(F176:F205)</f>
        <v>373730</v>
      </c>
      <c r="M176" s="113" cm="1">
        <f t="array" ref="M176">MAX(0,L176-L175)</f>
        <v>0</v>
      </c>
      <c r="N176" s="122" cm="1">
        <f t="array" ref="N176">MIN(M176,H176-K176)</f>
        <v>0</v>
      </c>
      <c r="O176" s="113" cm="1">
        <f t="array" ref="O176">K176+N176</f>
        <v>0</v>
      </c>
      <c r="P176" s="113" cm="1">
        <f t="array" ref="P176">H176-O176</f>
        <v>0</v>
      </c>
      <c r="Q176" s="119" cm="1">
        <f t="array" ref="Q176">MAX(0,IF(AND(K176=0,P176&gt;0),0,Q175+K176+U175))</f>
        <v>510</v>
      </c>
      <c r="R176" s="119" cm="1">
        <f t="array" ref="R176">MAX(0,R175+P176+V175)</f>
        <v>4110</v>
      </c>
      <c r="S176" s="119" cm="1">
        <f t="array" ref="S176">IF(G176&lt;0,G176,0)</f>
        <v>-800</v>
      </c>
      <c r="T176" s="119" cm="1">
        <f t="array" ref="T176">MIN(0,S176+R175+V175)</f>
        <v>0</v>
      </c>
      <c r="U176" s="123" cm="1">
        <f t="array" ref="U176">MAX(S176,IF(Q176&gt;0,MAX(-Q176,S176),T176))</f>
        <v>-510</v>
      </c>
      <c r="V176" s="124" cm="1">
        <f t="array" ref="V176">S176-U176</f>
        <v>-290</v>
      </c>
      <c r="W176" s="105"/>
      <c r="X176" s="9"/>
      <c r="Y176" s="9"/>
    </row>
    <row r="177" ht="13.65" customHeight="1">
      <c r="A177" s="24">
        <v>43267</v>
      </c>
      <c r="B177" s="28" cm="1">
        <f t="array" ref="B177">YEAR(A177)</f>
        <v>2018</v>
      </c>
      <c r="C177" s="29" cm="1">
        <f t="array" ref="C177">MONTH(A177)</f>
        <v>6</v>
      </c>
      <c r="D177" s="9"/>
      <c r="E177" s="125">
        <v>388730</v>
      </c>
      <c r="F177" s="41" cm="1">
        <f t="array" ref="F177">E177</f>
        <v>388730</v>
      </c>
      <c r="G177" s="119" cm="1">
        <f t="array" ref="G177">F177-F176</f>
        <v>-430</v>
      </c>
      <c r="H177" s="119" cm="1">
        <f t="array" ref="H177">IF(G177&gt;0,G177,0)</f>
        <v>0</v>
      </c>
      <c r="I177" s="113" cm="1">
        <f t="array" ref="I177">MAX($F$10:F177)</f>
        <v>391480</v>
      </c>
      <c r="J177" s="126"/>
      <c r="K177" s="121" cm="1">
        <f t="array" ref="K177">MAX(0,I177-I176)</f>
        <v>0</v>
      </c>
      <c r="L177" s="113" cm="1">
        <f t="array" ref="L177">MIN(F177:F206)</f>
        <v>373160</v>
      </c>
      <c r="M177" s="113" cm="1">
        <f t="array" ref="M177">MAX(0,L177-L176)</f>
        <v>0</v>
      </c>
      <c r="N177" s="122" cm="1">
        <f t="array" ref="N177">MIN(M177,H177-K177)</f>
        <v>0</v>
      </c>
      <c r="O177" s="113" cm="1">
        <f t="array" ref="O177">K177+N177</f>
        <v>0</v>
      </c>
      <c r="P177" s="113" cm="1">
        <f t="array" ref="P177">H177-O177</f>
        <v>0</v>
      </c>
      <c r="Q177" s="119" cm="1">
        <f t="array" ref="Q177">MAX(0,IF(AND(K177=0,P177&gt;0),0,Q176+K177+U176))</f>
        <v>0</v>
      </c>
      <c r="R177" s="119" cm="1">
        <f t="array" ref="R177">MAX(0,R176+P177+V176)</f>
        <v>3820</v>
      </c>
      <c r="S177" s="119" cm="1">
        <f t="array" ref="S177">IF(G177&lt;0,G177,0)</f>
        <v>-430</v>
      </c>
      <c r="T177" s="119" cm="1">
        <f t="array" ref="T177">MIN(0,S177+R176+V176)</f>
        <v>0</v>
      </c>
      <c r="U177" s="123" cm="1">
        <f t="array" ref="U177">MAX(S177,IF(Q177&gt;0,MAX(-Q177,S177),T177))</f>
        <v>0</v>
      </c>
      <c r="V177" s="124" cm="1">
        <f t="array" ref="V177">S177-U177</f>
        <v>-430</v>
      </c>
      <c r="W177" s="105"/>
      <c r="X177" s="9"/>
      <c r="Y177" s="9"/>
    </row>
    <row r="178" ht="13.65" customHeight="1">
      <c r="A178" s="24">
        <v>43268</v>
      </c>
      <c r="B178" s="28" cm="1">
        <f t="array" ref="B178">YEAR(A178)</f>
        <v>2018</v>
      </c>
      <c r="C178" s="29" cm="1">
        <f t="array" ref="C178">MONTH(A178)</f>
        <v>6</v>
      </c>
      <c r="D178" s="9"/>
      <c r="E178" s="125">
        <v>388510</v>
      </c>
      <c r="F178" s="41" cm="1">
        <f t="array" ref="F178">E178</f>
        <v>388510</v>
      </c>
      <c r="G178" s="119" cm="1">
        <f t="array" ref="G178">F178-F177</f>
        <v>-220</v>
      </c>
      <c r="H178" s="119" cm="1">
        <f t="array" ref="H178">IF(G178&gt;0,G178,0)</f>
        <v>0</v>
      </c>
      <c r="I178" s="113" cm="1">
        <f t="array" ref="I178">MAX($F$10:F178)</f>
        <v>391480</v>
      </c>
      <c r="J178" s="126"/>
      <c r="K178" s="121" cm="1">
        <f t="array" ref="K178">MAX(0,I178-I177)</f>
        <v>0</v>
      </c>
      <c r="L178" s="113" cm="1">
        <f t="array" ref="L178">MIN(F178:F207)</f>
        <v>372520</v>
      </c>
      <c r="M178" s="113" cm="1">
        <f t="array" ref="M178">MAX(0,L178-L177)</f>
        <v>0</v>
      </c>
      <c r="N178" s="122" cm="1">
        <f t="array" ref="N178">MIN(M178,H178-K178)</f>
        <v>0</v>
      </c>
      <c r="O178" s="113" cm="1">
        <f t="array" ref="O178">K178+N178</f>
        <v>0</v>
      </c>
      <c r="P178" s="113" cm="1">
        <f t="array" ref="P178">H178-O178</f>
        <v>0</v>
      </c>
      <c r="Q178" s="119" cm="1">
        <f t="array" ref="Q178">MAX(0,IF(AND(K178=0,P178&gt;0),0,Q177+K178+U177))</f>
        <v>0</v>
      </c>
      <c r="R178" s="119" cm="1">
        <f t="array" ref="R178">MAX(0,R177+P178+V177)</f>
        <v>3390</v>
      </c>
      <c r="S178" s="119" cm="1">
        <f t="array" ref="S178">IF(G178&lt;0,G178,0)</f>
        <v>-220</v>
      </c>
      <c r="T178" s="119" cm="1">
        <f t="array" ref="T178">MIN(0,S178+R177+V177)</f>
        <v>0</v>
      </c>
      <c r="U178" s="123" cm="1">
        <f t="array" ref="U178">MAX(S178,IF(Q178&gt;0,MAX(-Q178,S178),T178))</f>
        <v>0</v>
      </c>
      <c r="V178" s="124" cm="1">
        <f t="array" ref="V178">S178-U178</f>
        <v>-220</v>
      </c>
      <c r="W178" s="105"/>
      <c r="X178" s="9"/>
      <c r="Y178" s="9"/>
    </row>
    <row r="179" ht="13.65" customHeight="1">
      <c r="A179" s="24">
        <v>43269</v>
      </c>
      <c r="B179" s="28" cm="1">
        <f t="array" ref="B179">YEAR(A179)</f>
        <v>2018</v>
      </c>
      <c r="C179" s="29" cm="1">
        <f t="array" ref="C179">MONTH(A179)</f>
        <v>6</v>
      </c>
      <c r="D179" s="9"/>
      <c r="E179" s="125">
        <v>388580</v>
      </c>
      <c r="F179" s="41" cm="1">
        <f t="array" ref="F179">E179</f>
        <v>388580</v>
      </c>
      <c r="G179" s="119" cm="1">
        <f t="array" ref="G179">F179-F178</f>
        <v>70</v>
      </c>
      <c r="H179" s="119" cm="1">
        <f t="array" ref="H179">IF(G179&gt;0,G179,0)</f>
        <v>70</v>
      </c>
      <c r="I179" s="113" cm="1">
        <f t="array" ref="I179">MAX($F$10:F179)</f>
        <v>391480</v>
      </c>
      <c r="J179" s="126"/>
      <c r="K179" s="121" cm="1">
        <f t="array" ref="K179">MAX(0,I179-I178)</f>
        <v>0</v>
      </c>
      <c r="L179" s="113" cm="1">
        <f t="array" ref="L179">MIN(F179:F208)</f>
        <v>371960</v>
      </c>
      <c r="M179" s="113" cm="1">
        <f t="array" ref="M179">MAX(0,L179-L178)</f>
        <v>0</v>
      </c>
      <c r="N179" s="122" cm="1">
        <f t="array" ref="N179">MIN(M179,H179-K179)</f>
        <v>0</v>
      </c>
      <c r="O179" s="113" cm="1">
        <f t="array" ref="O179">K179+N179</f>
        <v>0</v>
      </c>
      <c r="P179" s="113" cm="1">
        <f t="array" ref="P179">H179-O179</f>
        <v>70</v>
      </c>
      <c r="Q179" s="119" cm="1">
        <f t="array" ref="Q179">MAX(0,IF(AND(K179=0,P179&gt;0),0,Q178+K179+U178))</f>
        <v>0</v>
      </c>
      <c r="R179" s="119" cm="1">
        <f t="array" ref="R179">MAX(0,R178+P179+V178)</f>
        <v>3240</v>
      </c>
      <c r="S179" s="119" cm="1">
        <f t="array" ref="S179">IF(G179&lt;0,G179,0)</f>
        <v>0</v>
      </c>
      <c r="T179" s="119" cm="1">
        <f t="array" ref="T179">MIN(0,S179+R178+V178)</f>
        <v>0</v>
      </c>
      <c r="U179" s="123" cm="1">
        <f t="array" ref="U179">MAX(S179,IF(Q179&gt;0,MAX(-Q179,S179),T179))</f>
        <v>0</v>
      </c>
      <c r="V179" s="124" cm="1">
        <f t="array" ref="V179">S179-U179</f>
        <v>0</v>
      </c>
      <c r="W179" s="105"/>
      <c r="X179" s="9"/>
      <c r="Y179" s="9"/>
    </row>
    <row r="180" ht="13.65" customHeight="1">
      <c r="A180" s="24">
        <v>43270</v>
      </c>
      <c r="B180" s="28" cm="1">
        <f t="array" ref="B180">YEAR(A180)</f>
        <v>2018</v>
      </c>
      <c r="C180" s="29" cm="1">
        <f t="array" ref="C180">MONTH(A180)</f>
        <v>6</v>
      </c>
      <c r="D180" s="9"/>
      <c r="E180" s="125">
        <v>388580</v>
      </c>
      <c r="F180" s="41" cm="1">
        <f t="array" ref="F180">E180</f>
        <v>388580</v>
      </c>
      <c r="G180" s="119" cm="1">
        <f t="array" ref="G180">F180-F179</f>
        <v>0</v>
      </c>
      <c r="H180" s="119" cm="1">
        <f t="array" ref="H180">IF(G180&gt;0,G180,0)</f>
        <v>0</v>
      </c>
      <c r="I180" s="113" cm="1">
        <f t="array" ref="I180">MAX($F$10:F180)</f>
        <v>391480</v>
      </c>
      <c r="J180" s="126"/>
      <c r="K180" s="121" cm="1">
        <f t="array" ref="K180">MAX(0,I180-I179)</f>
        <v>0</v>
      </c>
      <c r="L180" s="113" cm="1">
        <f t="array" ref="L180">MIN(F180:F209)</f>
        <v>371390</v>
      </c>
      <c r="M180" s="113" cm="1">
        <f t="array" ref="M180">MAX(0,L180-L179)</f>
        <v>0</v>
      </c>
      <c r="N180" s="122" cm="1">
        <f t="array" ref="N180">MIN(M180,H180-K180)</f>
        <v>0</v>
      </c>
      <c r="O180" s="113" cm="1">
        <f t="array" ref="O180">K180+N180</f>
        <v>0</v>
      </c>
      <c r="P180" s="113" cm="1">
        <f t="array" ref="P180">H180-O180</f>
        <v>0</v>
      </c>
      <c r="Q180" s="119" cm="1">
        <f t="array" ref="Q180">MAX(0,IF(AND(K180=0,P180&gt;0),0,Q179+K180+U179))</f>
        <v>0</v>
      </c>
      <c r="R180" s="119" cm="1">
        <f t="array" ref="R180">MAX(0,R179+P180+V179)</f>
        <v>3240</v>
      </c>
      <c r="S180" s="119" cm="1">
        <f t="array" ref="S180">IF(G180&lt;0,G180,0)</f>
        <v>0</v>
      </c>
      <c r="T180" s="119" cm="1">
        <f t="array" ref="T180">MIN(0,S180+R179+V179)</f>
        <v>0</v>
      </c>
      <c r="U180" s="123" cm="1">
        <f t="array" ref="U180">MAX(S180,IF(Q180&gt;0,MAX(-Q180,S180),T180))</f>
        <v>0</v>
      </c>
      <c r="V180" s="124" cm="1">
        <f t="array" ref="V180">S180-U180</f>
        <v>0</v>
      </c>
      <c r="W180" s="105"/>
      <c r="X180" s="9"/>
      <c r="Y180" s="9"/>
    </row>
    <row r="181" ht="13.65" customHeight="1">
      <c r="A181" s="24">
        <v>43271</v>
      </c>
      <c r="B181" s="28" cm="1">
        <f t="array" ref="B181">YEAR(A181)</f>
        <v>2018</v>
      </c>
      <c r="C181" s="29" cm="1">
        <f t="array" ref="C181">MONTH(A181)</f>
        <v>6</v>
      </c>
      <c r="D181" s="9"/>
      <c r="E181" s="125">
        <v>387860</v>
      </c>
      <c r="F181" s="41" cm="1">
        <f t="array" ref="F181">E181</f>
        <v>387860</v>
      </c>
      <c r="G181" s="119" cm="1">
        <f t="array" ref="G181">F181-F180</f>
        <v>-720</v>
      </c>
      <c r="H181" s="119" cm="1">
        <f t="array" ref="H181">IF(G181&gt;0,G181,0)</f>
        <v>0</v>
      </c>
      <c r="I181" s="113" cm="1">
        <f t="array" ref="I181">MAX($F$10:F181)</f>
        <v>391480</v>
      </c>
      <c r="J181" s="126"/>
      <c r="K181" s="121" cm="1">
        <f t="array" ref="K181">MAX(0,I181-I180)</f>
        <v>0</v>
      </c>
      <c r="L181" s="113" cm="1">
        <f t="array" ref="L181">MIN(F181:F210)</f>
        <v>370750</v>
      </c>
      <c r="M181" s="113" cm="1">
        <f t="array" ref="M181">MAX(0,L181-L180)</f>
        <v>0</v>
      </c>
      <c r="N181" s="122" cm="1">
        <f t="array" ref="N181">MIN(M181,H181-K181)</f>
        <v>0</v>
      </c>
      <c r="O181" s="113" cm="1">
        <f t="array" ref="O181">K181+N181</f>
        <v>0</v>
      </c>
      <c r="P181" s="113" cm="1">
        <f t="array" ref="P181">H181-O181</f>
        <v>0</v>
      </c>
      <c r="Q181" s="119" cm="1">
        <f t="array" ref="Q181">MAX(0,IF(AND(K181=0,P181&gt;0),0,Q180+K181+U180))</f>
        <v>0</v>
      </c>
      <c r="R181" s="119" cm="1">
        <f t="array" ref="R181">MAX(0,R180+P181+V180)</f>
        <v>3240</v>
      </c>
      <c r="S181" s="119" cm="1">
        <f t="array" ref="S181">IF(G181&lt;0,G181,0)</f>
        <v>-720</v>
      </c>
      <c r="T181" s="119" cm="1">
        <f t="array" ref="T181">MIN(0,S181+R180+V180)</f>
        <v>0</v>
      </c>
      <c r="U181" s="123" cm="1">
        <f t="array" ref="U181">MAX(S181,IF(Q181&gt;0,MAX(-Q181,S181),T181))</f>
        <v>0</v>
      </c>
      <c r="V181" s="124" cm="1">
        <f t="array" ref="V181">S181-U181</f>
        <v>-720</v>
      </c>
      <c r="W181" s="105"/>
      <c r="X181" s="9"/>
      <c r="Y181" s="9"/>
    </row>
    <row r="182" ht="13.65" customHeight="1">
      <c r="A182" s="24">
        <v>43272</v>
      </c>
      <c r="B182" s="28" cm="1">
        <f t="array" ref="B182">YEAR(A182)</f>
        <v>2018</v>
      </c>
      <c r="C182" s="29" cm="1">
        <f t="array" ref="C182">MONTH(A182)</f>
        <v>6</v>
      </c>
      <c r="D182" s="9"/>
      <c r="E182" s="125">
        <v>387280</v>
      </c>
      <c r="F182" s="41" cm="1">
        <f t="array" ref="F182">E182</f>
        <v>387280</v>
      </c>
      <c r="G182" s="119" cm="1">
        <f t="array" ref="G182">F182-F181</f>
        <v>-580</v>
      </c>
      <c r="H182" s="119" cm="1">
        <f t="array" ref="H182">IF(G182&gt;0,G182,0)</f>
        <v>0</v>
      </c>
      <c r="I182" s="113" cm="1">
        <f t="array" ref="I182">MAX($F$10:F182)</f>
        <v>391480</v>
      </c>
      <c r="J182" s="126"/>
      <c r="K182" s="121" cm="1">
        <f t="array" ref="K182">MAX(0,I182-I181)</f>
        <v>0</v>
      </c>
      <c r="L182" s="113" cm="1">
        <f t="array" ref="L182">MIN(F182:F211)</f>
        <v>370190</v>
      </c>
      <c r="M182" s="113" cm="1">
        <f t="array" ref="M182">MAX(0,L182-L181)</f>
        <v>0</v>
      </c>
      <c r="N182" s="122" cm="1">
        <f t="array" ref="N182">MIN(M182,H182-K182)</f>
        <v>0</v>
      </c>
      <c r="O182" s="113" cm="1">
        <f t="array" ref="O182">K182+N182</f>
        <v>0</v>
      </c>
      <c r="P182" s="113" cm="1">
        <f t="array" ref="P182">H182-O182</f>
        <v>0</v>
      </c>
      <c r="Q182" s="119" cm="1">
        <f t="array" ref="Q182">MAX(0,IF(AND(K182=0,P182&gt;0),0,Q181+K182+U181))</f>
        <v>0</v>
      </c>
      <c r="R182" s="119" cm="1">
        <f t="array" ref="R182">MAX(0,R181+P182+V181)</f>
        <v>2520</v>
      </c>
      <c r="S182" s="119" cm="1">
        <f t="array" ref="S182">IF(G182&lt;0,G182,0)</f>
        <v>-580</v>
      </c>
      <c r="T182" s="119" cm="1">
        <f t="array" ref="T182">MIN(0,S182+R181+V181)</f>
        <v>0</v>
      </c>
      <c r="U182" s="123" cm="1">
        <f t="array" ref="U182">MAX(S182,IF(Q182&gt;0,MAX(-Q182,S182),T182))</f>
        <v>0</v>
      </c>
      <c r="V182" s="124" cm="1">
        <f t="array" ref="V182">S182-U182</f>
        <v>-580</v>
      </c>
      <c r="W182" s="105"/>
      <c r="X182" s="9"/>
      <c r="Y182" s="9"/>
    </row>
    <row r="183" ht="13.65" customHeight="1">
      <c r="A183" s="24">
        <v>43273</v>
      </c>
      <c r="B183" s="28" cm="1">
        <f t="array" ref="B183">YEAR(A183)</f>
        <v>2018</v>
      </c>
      <c r="C183" s="29" cm="1">
        <f t="array" ref="C183">MONTH(A183)</f>
        <v>6</v>
      </c>
      <c r="D183" s="9"/>
      <c r="E183" s="125">
        <v>386700</v>
      </c>
      <c r="F183" s="41" cm="1">
        <f t="array" ref="F183">E183</f>
        <v>386700</v>
      </c>
      <c r="G183" s="119" cm="1">
        <f t="array" ref="G183">F183-F182</f>
        <v>-580</v>
      </c>
      <c r="H183" s="119" cm="1">
        <f t="array" ref="H183">IF(G183&gt;0,G183,0)</f>
        <v>0</v>
      </c>
      <c r="I183" s="113" cm="1">
        <f t="array" ref="I183">MAX($F$10:F183)</f>
        <v>391480</v>
      </c>
      <c r="J183" s="126"/>
      <c r="K183" s="121" cm="1">
        <f t="array" ref="K183">MAX(0,I183-I182)</f>
        <v>0</v>
      </c>
      <c r="L183" s="113" cm="1">
        <f t="array" ref="L183">MIN(F183:F212)</f>
        <v>369480</v>
      </c>
      <c r="M183" s="113" cm="1">
        <f t="array" ref="M183">MAX(0,L183-L182)</f>
        <v>0</v>
      </c>
      <c r="N183" s="122" cm="1">
        <f t="array" ref="N183">MIN(M183,H183-K183)</f>
        <v>0</v>
      </c>
      <c r="O183" s="113" cm="1">
        <f t="array" ref="O183">K183+N183</f>
        <v>0</v>
      </c>
      <c r="P183" s="113" cm="1">
        <f t="array" ref="P183">H183-O183</f>
        <v>0</v>
      </c>
      <c r="Q183" s="119" cm="1">
        <f t="array" ref="Q183">MAX(0,IF(AND(K183=0,P183&gt;0),0,Q182+K183+U182))</f>
        <v>0</v>
      </c>
      <c r="R183" s="119" cm="1">
        <f t="array" ref="R183">MAX(0,R182+P183+V182)</f>
        <v>1940</v>
      </c>
      <c r="S183" s="119" cm="1">
        <f t="array" ref="S183">IF(G183&lt;0,G183,0)</f>
        <v>-580</v>
      </c>
      <c r="T183" s="119" cm="1">
        <f t="array" ref="T183">MIN(0,S183+R182+V182)</f>
        <v>0</v>
      </c>
      <c r="U183" s="123" cm="1">
        <f t="array" ref="U183">MAX(S183,IF(Q183&gt;0,MAX(-Q183,S183),T183))</f>
        <v>0</v>
      </c>
      <c r="V183" s="124" cm="1">
        <f t="array" ref="V183">S183-U183</f>
        <v>-580</v>
      </c>
      <c r="W183" s="105"/>
      <c r="X183" s="9"/>
      <c r="Y183" s="9"/>
    </row>
    <row r="184" ht="13.65" customHeight="1">
      <c r="A184" s="24">
        <v>43274</v>
      </c>
      <c r="B184" s="28" cm="1">
        <f t="array" ref="B184">YEAR(A184)</f>
        <v>2018</v>
      </c>
      <c r="C184" s="29" cm="1">
        <f t="array" ref="C184">MONTH(A184)</f>
        <v>6</v>
      </c>
      <c r="D184" s="9"/>
      <c r="E184" s="125">
        <v>386190</v>
      </c>
      <c r="F184" s="41" cm="1">
        <f t="array" ref="F184">E184</f>
        <v>386190</v>
      </c>
      <c r="G184" s="119" cm="1">
        <f t="array" ref="G184">F184-F183</f>
        <v>-510</v>
      </c>
      <c r="H184" s="119" cm="1">
        <f t="array" ref="H184">IF(G184&gt;0,G184,0)</f>
        <v>0</v>
      </c>
      <c r="I184" s="113" cm="1">
        <f t="array" ref="I184">MAX($F$10:F184)</f>
        <v>391480</v>
      </c>
      <c r="J184" s="126"/>
      <c r="K184" s="121" cm="1">
        <f t="array" ref="K184">MAX(0,I184-I183)</f>
        <v>0</v>
      </c>
      <c r="L184" s="113" cm="1">
        <f t="array" ref="L184">MIN(F184:F213)</f>
        <v>368700</v>
      </c>
      <c r="M184" s="113" cm="1">
        <f t="array" ref="M184">MAX(0,L184-L183)</f>
        <v>0</v>
      </c>
      <c r="N184" s="122" cm="1">
        <f t="array" ref="N184">MIN(M184,H184-K184)</f>
        <v>0</v>
      </c>
      <c r="O184" s="113" cm="1">
        <f t="array" ref="O184">K184+N184</f>
        <v>0</v>
      </c>
      <c r="P184" s="113" cm="1">
        <f t="array" ref="P184">H184-O184</f>
        <v>0</v>
      </c>
      <c r="Q184" s="119" cm="1">
        <f t="array" ref="Q184">MAX(0,IF(AND(K184=0,P184&gt;0),0,Q183+K184+U183))</f>
        <v>0</v>
      </c>
      <c r="R184" s="119" cm="1">
        <f t="array" ref="R184">MAX(0,R183+P184+V183)</f>
        <v>1360</v>
      </c>
      <c r="S184" s="119" cm="1">
        <f t="array" ref="S184">IF(G184&lt;0,G184,0)</f>
        <v>-510</v>
      </c>
      <c r="T184" s="119" cm="1">
        <f t="array" ref="T184">MIN(0,S184+R183+V183)</f>
        <v>0</v>
      </c>
      <c r="U184" s="123" cm="1">
        <f t="array" ref="U184">MAX(S184,IF(Q184&gt;0,MAX(-Q184,S184),T184))</f>
        <v>0</v>
      </c>
      <c r="V184" s="124" cm="1">
        <f t="array" ref="V184">S184-U184</f>
        <v>-510</v>
      </c>
      <c r="W184" s="105"/>
      <c r="X184" s="9"/>
      <c r="Y184" s="9"/>
    </row>
    <row r="185" ht="13.65" customHeight="1">
      <c r="A185" s="24">
        <v>43275</v>
      </c>
      <c r="B185" s="28" cm="1">
        <f t="array" ref="B185">YEAR(A185)</f>
        <v>2018</v>
      </c>
      <c r="C185" s="29" cm="1">
        <f t="array" ref="C185">MONTH(A185)</f>
        <v>6</v>
      </c>
      <c r="D185" s="9"/>
      <c r="E185" s="125">
        <v>385470</v>
      </c>
      <c r="F185" s="41" cm="1">
        <f t="array" ref="F185">E185</f>
        <v>385470</v>
      </c>
      <c r="G185" s="119" cm="1">
        <f t="array" ref="G185">F185-F184</f>
        <v>-720</v>
      </c>
      <c r="H185" s="119" cm="1">
        <f t="array" ref="H185">IF(G185&gt;0,G185,0)</f>
        <v>0</v>
      </c>
      <c r="I185" s="113" cm="1">
        <f t="array" ref="I185">MAX($F$10:F185)</f>
        <v>391480</v>
      </c>
      <c r="J185" s="126"/>
      <c r="K185" s="121" cm="1">
        <f t="array" ref="K185">MAX(0,I185-I184)</f>
        <v>0</v>
      </c>
      <c r="L185" s="113" cm="1">
        <f t="array" ref="L185">MIN(F185:F214)</f>
        <v>368140</v>
      </c>
      <c r="M185" s="113" cm="1">
        <f t="array" ref="M185">MAX(0,L185-L184)</f>
        <v>0</v>
      </c>
      <c r="N185" s="122" cm="1">
        <f t="array" ref="N185">MIN(M185,H185-K185)</f>
        <v>0</v>
      </c>
      <c r="O185" s="113" cm="1">
        <f t="array" ref="O185">K185+N185</f>
        <v>0</v>
      </c>
      <c r="P185" s="113" cm="1">
        <f t="array" ref="P185">H185-O185</f>
        <v>0</v>
      </c>
      <c r="Q185" s="119" cm="1">
        <f t="array" ref="Q185">MAX(0,IF(AND(K185=0,P185&gt;0),0,Q184+K185+U184))</f>
        <v>0</v>
      </c>
      <c r="R185" s="119" cm="1">
        <f t="array" ref="R185">MAX(0,R184+P185+V184)</f>
        <v>850</v>
      </c>
      <c r="S185" s="119" cm="1">
        <f t="array" ref="S185">IF(G185&lt;0,G185,0)</f>
        <v>-720</v>
      </c>
      <c r="T185" s="119" cm="1">
        <f t="array" ref="T185">MIN(0,S185+R184+V184)</f>
        <v>0</v>
      </c>
      <c r="U185" s="123" cm="1">
        <f t="array" ref="U185">MAX(S185,IF(Q185&gt;0,MAX(-Q185,S185),T185))</f>
        <v>0</v>
      </c>
      <c r="V185" s="124" cm="1">
        <f t="array" ref="V185">S185-U185</f>
        <v>-720</v>
      </c>
      <c r="W185" s="105"/>
      <c r="X185" s="9"/>
      <c r="Y185" s="9"/>
    </row>
    <row r="186" ht="13.65" customHeight="1">
      <c r="A186" s="24">
        <v>43276</v>
      </c>
      <c r="B186" s="28" cm="1">
        <f t="array" ref="B186">YEAR(A186)</f>
        <v>2018</v>
      </c>
      <c r="C186" s="29" cm="1">
        <f t="array" ref="C186">MONTH(A186)</f>
        <v>6</v>
      </c>
      <c r="D186" s="9"/>
      <c r="E186" s="125">
        <v>384750</v>
      </c>
      <c r="F186" s="41" cm="1">
        <f t="array" ref="F186">E186</f>
        <v>384750</v>
      </c>
      <c r="G186" s="119" cm="1">
        <f t="array" ref="G186">F186-F185</f>
        <v>-720</v>
      </c>
      <c r="H186" s="119" cm="1">
        <f t="array" ref="H186">IF(G186&gt;0,G186,0)</f>
        <v>0</v>
      </c>
      <c r="I186" s="113" cm="1">
        <f t="array" ref="I186">MAX($F$10:F186)</f>
        <v>391480</v>
      </c>
      <c r="J186" s="126"/>
      <c r="K186" s="121" cm="1">
        <f t="array" ref="K186">MAX(0,I186-I185)</f>
        <v>0</v>
      </c>
      <c r="L186" s="113" cm="1">
        <f t="array" ref="L186">MIN(F186:F215)</f>
        <v>367430</v>
      </c>
      <c r="M186" s="113" cm="1">
        <f t="array" ref="M186">MAX(0,L186-L185)</f>
        <v>0</v>
      </c>
      <c r="N186" s="122" cm="1">
        <f t="array" ref="N186">MIN(M186,H186-K186)</f>
        <v>0</v>
      </c>
      <c r="O186" s="113" cm="1">
        <f t="array" ref="O186">K186+N186</f>
        <v>0</v>
      </c>
      <c r="P186" s="113" cm="1">
        <f t="array" ref="P186">H186-O186</f>
        <v>0</v>
      </c>
      <c r="Q186" s="119" cm="1">
        <f t="array" ref="Q186">MAX(0,IF(AND(K186=0,P186&gt;0),0,Q185+K186+U185))</f>
        <v>0</v>
      </c>
      <c r="R186" s="119" cm="1">
        <f t="array" ref="R186">MAX(0,R185+P186+V185)</f>
        <v>130</v>
      </c>
      <c r="S186" s="119" cm="1">
        <f t="array" ref="S186">IF(G186&lt;0,G186,0)</f>
        <v>-720</v>
      </c>
      <c r="T186" s="119" cm="1">
        <f t="array" ref="T186">MIN(0,S186+R185+V185)</f>
        <v>-590</v>
      </c>
      <c r="U186" s="123" cm="1">
        <f t="array" ref="U186">MAX(S186,IF(Q186&gt;0,MAX(-Q186,S186),T186))</f>
        <v>-590</v>
      </c>
      <c r="V186" s="124" cm="1">
        <f t="array" ref="V186">S186-U186</f>
        <v>-130</v>
      </c>
      <c r="W186" s="105"/>
      <c r="X186" s="9"/>
      <c r="Y186" s="9"/>
    </row>
    <row r="187" ht="13.65" customHeight="1">
      <c r="A187" s="24">
        <v>43277</v>
      </c>
      <c r="B187" s="28" cm="1">
        <f t="array" ref="B187">YEAR(A187)</f>
        <v>2018</v>
      </c>
      <c r="C187" s="29" cm="1">
        <f t="array" ref="C187">MONTH(A187)</f>
        <v>6</v>
      </c>
      <c r="D187" s="9"/>
      <c r="E187" s="125">
        <v>384030</v>
      </c>
      <c r="F187" s="41" cm="1">
        <f t="array" ref="F187">E187</f>
        <v>384030</v>
      </c>
      <c r="G187" s="119" cm="1">
        <f t="array" ref="G187">F187-F186</f>
        <v>-720</v>
      </c>
      <c r="H187" s="119" cm="1">
        <f t="array" ref="H187">IF(G187&gt;0,G187,0)</f>
        <v>0</v>
      </c>
      <c r="I187" s="113" cm="1">
        <f t="array" ref="I187">MAX($F$10:F187)</f>
        <v>391480</v>
      </c>
      <c r="J187" s="126"/>
      <c r="K187" s="121" cm="1">
        <f t="array" ref="K187">MAX(0,I187-I186)</f>
        <v>0</v>
      </c>
      <c r="L187" s="113" cm="1">
        <f t="array" ref="L187">MIN(F187:F216)</f>
        <v>367010</v>
      </c>
      <c r="M187" s="113" cm="1">
        <f t="array" ref="M187">MAX(0,L187-L186)</f>
        <v>0</v>
      </c>
      <c r="N187" s="122" cm="1">
        <f t="array" ref="N187">MIN(M187,H187-K187)</f>
        <v>0</v>
      </c>
      <c r="O187" s="113" cm="1">
        <f t="array" ref="O187">K187+N187</f>
        <v>0</v>
      </c>
      <c r="P187" s="113" cm="1">
        <f t="array" ref="P187">H187-O187</f>
        <v>0</v>
      </c>
      <c r="Q187" s="119" cm="1">
        <f t="array" ref="Q187">MAX(0,IF(AND(K187=0,P187&gt;0),0,Q186+K187+U186))</f>
        <v>0</v>
      </c>
      <c r="R187" s="119" cm="1">
        <f t="array" ref="R187">MAX(0,R186+P187+V186)</f>
        <v>0</v>
      </c>
      <c r="S187" s="119" cm="1">
        <f t="array" ref="S187">IF(G187&lt;0,G187,0)</f>
        <v>-720</v>
      </c>
      <c r="T187" s="119" cm="1">
        <f t="array" ref="T187">MIN(0,S187+R186+V186)</f>
        <v>-720</v>
      </c>
      <c r="U187" s="123" cm="1">
        <f t="array" ref="U187">MAX(S187,IF(Q187&gt;0,MAX(-Q187,S187),T187))</f>
        <v>-720</v>
      </c>
      <c r="V187" s="124" cm="1">
        <f t="array" ref="V187">S187-U187</f>
        <v>0</v>
      </c>
      <c r="W187" s="105"/>
      <c r="X187" s="9"/>
      <c r="Y187" s="9"/>
    </row>
    <row r="188" ht="13.65" customHeight="1">
      <c r="A188" s="24">
        <v>43278</v>
      </c>
      <c r="B188" s="28" cm="1">
        <f t="array" ref="B188">YEAR(A188)</f>
        <v>2018</v>
      </c>
      <c r="C188" s="29" cm="1">
        <f t="array" ref="C188">MONTH(A188)</f>
        <v>6</v>
      </c>
      <c r="D188" s="9"/>
      <c r="E188" s="125">
        <v>383170</v>
      </c>
      <c r="F188" s="41" cm="1">
        <f t="array" ref="F188">E188</f>
        <v>383170</v>
      </c>
      <c r="G188" s="119" cm="1">
        <f t="array" ref="G188">F188-F187</f>
        <v>-860</v>
      </c>
      <c r="H188" s="119" cm="1">
        <f t="array" ref="H188">IF(G188&gt;0,G188,0)</f>
        <v>0</v>
      </c>
      <c r="I188" s="113" cm="1">
        <f t="array" ref="I188">MAX($F$10:F188)</f>
        <v>391480</v>
      </c>
      <c r="J188" s="126"/>
      <c r="K188" s="121" cm="1">
        <f t="array" ref="K188">MAX(0,I188-I187)</f>
        <v>0</v>
      </c>
      <c r="L188" s="113" cm="1">
        <f t="array" ref="L188">MIN(F188:F217)</f>
        <v>366380</v>
      </c>
      <c r="M188" s="113" cm="1">
        <f t="array" ref="M188">MAX(0,L188-L187)</f>
        <v>0</v>
      </c>
      <c r="N188" s="122" cm="1">
        <f t="array" ref="N188">MIN(M188,H188-K188)</f>
        <v>0</v>
      </c>
      <c r="O188" s="113" cm="1">
        <f t="array" ref="O188">K188+N188</f>
        <v>0</v>
      </c>
      <c r="P188" s="113" cm="1">
        <f t="array" ref="P188">H188-O188</f>
        <v>0</v>
      </c>
      <c r="Q188" s="119" cm="1">
        <f t="array" ref="Q188">MAX(0,IF(AND(K188=0,P188&gt;0),0,Q187+K188+U187))</f>
        <v>0</v>
      </c>
      <c r="R188" s="119" cm="1">
        <f t="array" ref="R188">MAX(0,R187+P188+V187)</f>
        <v>0</v>
      </c>
      <c r="S188" s="119" cm="1">
        <f t="array" ref="S188">IF(G188&lt;0,G188,0)</f>
        <v>-860</v>
      </c>
      <c r="T188" s="119" cm="1">
        <f t="array" ref="T188">MIN(0,S188+R187+V187)</f>
        <v>-860</v>
      </c>
      <c r="U188" s="123" cm="1">
        <f t="array" ref="U188">MAX(S188,IF(Q188&gt;0,MAX(-Q188,S188),T188))</f>
        <v>-860</v>
      </c>
      <c r="V188" s="124" cm="1">
        <f t="array" ref="V188">S188-U188</f>
        <v>0</v>
      </c>
      <c r="W188" s="105"/>
      <c r="X188" s="9"/>
      <c r="Y188" s="9"/>
    </row>
    <row r="189" ht="13.65" customHeight="1">
      <c r="A189" s="24">
        <v>43279</v>
      </c>
      <c r="B189" s="28" cm="1">
        <f t="array" ref="B189">YEAR(A189)</f>
        <v>2018</v>
      </c>
      <c r="C189" s="29" cm="1">
        <f t="array" ref="C189">MONTH(A189)</f>
        <v>6</v>
      </c>
      <c r="D189" s="9"/>
      <c r="E189" s="125">
        <v>382450</v>
      </c>
      <c r="F189" s="41" cm="1">
        <f t="array" ref="F189">E189</f>
        <v>382450</v>
      </c>
      <c r="G189" s="119" cm="1">
        <f t="array" ref="G189">F189-F188</f>
        <v>-720</v>
      </c>
      <c r="H189" s="119" cm="1">
        <f t="array" ref="H189">IF(G189&gt;0,G189,0)</f>
        <v>0</v>
      </c>
      <c r="I189" s="113" cm="1">
        <f t="array" ref="I189">MAX($F$10:F189)</f>
        <v>391480</v>
      </c>
      <c r="J189" s="126"/>
      <c r="K189" s="121" cm="1">
        <f t="array" ref="K189">MAX(0,I189-I188)</f>
        <v>0</v>
      </c>
      <c r="L189" s="113" cm="1">
        <f t="array" ref="L189">MIN(F189:F218)</f>
        <v>365810</v>
      </c>
      <c r="M189" s="113" cm="1">
        <f t="array" ref="M189">MAX(0,L189-L188)</f>
        <v>0</v>
      </c>
      <c r="N189" s="122" cm="1">
        <f t="array" ref="N189">MIN(M189,H189-K189)</f>
        <v>0</v>
      </c>
      <c r="O189" s="113" cm="1">
        <f t="array" ref="O189">K189+N189</f>
        <v>0</v>
      </c>
      <c r="P189" s="113" cm="1">
        <f t="array" ref="P189">H189-O189</f>
        <v>0</v>
      </c>
      <c r="Q189" s="119" cm="1">
        <f t="array" ref="Q189">MAX(0,IF(AND(K189=0,P189&gt;0),0,Q188+K189+U188))</f>
        <v>0</v>
      </c>
      <c r="R189" s="119" cm="1">
        <f t="array" ref="R189">MAX(0,R188+P189+V188)</f>
        <v>0</v>
      </c>
      <c r="S189" s="119" cm="1">
        <f t="array" ref="S189">IF(G189&lt;0,G189,0)</f>
        <v>-720</v>
      </c>
      <c r="T189" s="119" cm="1">
        <f t="array" ref="T189">MIN(0,S189+R188+V188)</f>
        <v>-720</v>
      </c>
      <c r="U189" s="123" cm="1">
        <f t="array" ref="U189">MAX(S189,IF(Q189&gt;0,MAX(-Q189,S189),T189))</f>
        <v>-720</v>
      </c>
      <c r="V189" s="124" cm="1">
        <f t="array" ref="V189">S189-U189</f>
        <v>0</v>
      </c>
      <c r="W189" s="105"/>
      <c r="X189" s="9"/>
      <c r="Y189" s="9"/>
    </row>
    <row r="190" ht="13.65" customHeight="1">
      <c r="A190" s="24">
        <v>43280</v>
      </c>
      <c r="B190" s="28" cm="1">
        <f t="array" ref="B190">YEAR(A190)</f>
        <v>2018</v>
      </c>
      <c r="C190" s="29" cm="1">
        <f t="array" ref="C190">MONTH(A190)</f>
        <v>6</v>
      </c>
      <c r="D190" s="9"/>
      <c r="E190" s="125">
        <v>381660</v>
      </c>
      <c r="F190" s="41" cm="1">
        <f t="array" ref="F190">E190</f>
        <v>381660</v>
      </c>
      <c r="G190" s="119" cm="1">
        <f t="array" ref="G190">F190-F189</f>
        <v>-790</v>
      </c>
      <c r="H190" s="119" cm="1">
        <f t="array" ref="H190">IF(G190&gt;0,G190,0)</f>
        <v>0</v>
      </c>
      <c r="I190" s="113" cm="1">
        <f t="array" ref="I190">MAX($F$10:F190)</f>
        <v>391480</v>
      </c>
      <c r="J190" s="126"/>
      <c r="K190" s="121" cm="1">
        <f t="array" ref="K190">MAX(0,I190-I189)</f>
        <v>0</v>
      </c>
      <c r="L190" s="113" cm="1">
        <f t="array" ref="L190">MIN(F190:F219)</f>
        <v>364970</v>
      </c>
      <c r="M190" s="113" cm="1">
        <f t="array" ref="M190">MAX(0,L190-L189)</f>
        <v>0</v>
      </c>
      <c r="N190" s="122" cm="1">
        <f t="array" ref="N190">MIN(M190,H190-K190)</f>
        <v>0</v>
      </c>
      <c r="O190" s="113" cm="1">
        <f t="array" ref="O190">K190+N190</f>
        <v>0</v>
      </c>
      <c r="P190" s="113" cm="1">
        <f t="array" ref="P190">H190-O190</f>
        <v>0</v>
      </c>
      <c r="Q190" s="119" cm="1">
        <f t="array" ref="Q190">MAX(0,IF(AND(K190=0,P190&gt;0),0,Q189+K190+U189))</f>
        <v>0</v>
      </c>
      <c r="R190" s="119" cm="1">
        <f t="array" ref="R190">MAX(0,R189+P190+V189)</f>
        <v>0</v>
      </c>
      <c r="S190" s="119" cm="1">
        <f t="array" ref="S190">IF(G190&lt;0,G190,0)</f>
        <v>-790</v>
      </c>
      <c r="T190" s="119" cm="1">
        <f t="array" ref="T190">MIN(0,S190+R189+V189)</f>
        <v>-790</v>
      </c>
      <c r="U190" s="123" cm="1">
        <f t="array" ref="U190">MAX(S190,IF(Q190&gt;0,MAX(-Q190,S190),T190))</f>
        <v>-790</v>
      </c>
      <c r="V190" s="124" cm="1">
        <f t="array" ref="V190">S190-U190</f>
        <v>0</v>
      </c>
      <c r="W190" s="105"/>
      <c r="X190" s="9"/>
      <c r="Y190" s="9"/>
    </row>
    <row r="191" ht="13.65" customHeight="1">
      <c r="A191" s="24">
        <v>43281</v>
      </c>
      <c r="B191" s="28" cm="1">
        <f t="array" ref="B191">YEAR(A191)</f>
        <v>2018</v>
      </c>
      <c r="C191" s="29" cm="1">
        <f t="array" ref="C191">MONTH(A191)</f>
        <v>6</v>
      </c>
      <c r="D191" s="9"/>
      <c r="E191" s="125">
        <v>380870</v>
      </c>
      <c r="F191" s="41" cm="1">
        <f t="array" ref="F191">E191</f>
        <v>380870</v>
      </c>
      <c r="G191" s="119" cm="1">
        <f t="array" ref="G191">F191-F190</f>
        <v>-790</v>
      </c>
      <c r="H191" s="119" cm="1">
        <f t="array" ref="H191">IF(G191&gt;0,G191,0)</f>
        <v>0</v>
      </c>
      <c r="I191" s="113" cm="1">
        <f t="array" ref="I191">MAX($F$10:F191)</f>
        <v>391480</v>
      </c>
      <c r="J191" s="126"/>
      <c r="K191" s="121" cm="1">
        <f t="array" ref="K191">MAX(0,I191-I190)</f>
        <v>0</v>
      </c>
      <c r="L191" s="113" cm="1">
        <f t="array" ref="L191">MIN(F191:F220)</f>
        <v>364130</v>
      </c>
      <c r="M191" s="113" cm="1">
        <f t="array" ref="M191">MAX(0,L191-L190)</f>
        <v>0</v>
      </c>
      <c r="N191" s="122" cm="1">
        <f t="array" ref="N191">MIN(M191,H191-K191)</f>
        <v>0</v>
      </c>
      <c r="O191" s="113" cm="1">
        <f t="array" ref="O191">K191+N191</f>
        <v>0</v>
      </c>
      <c r="P191" s="113" cm="1">
        <f t="array" ref="P191">H191-O191</f>
        <v>0</v>
      </c>
      <c r="Q191" s="119" cm="1">
        <f t="array" ref="Q191">MAX(0,IF(AND(K191=0,P191&gt;0),0,Q190+K191+U190))</f>
        <v>0</v>
      </c>
      <c r="R191" s="119" cm="1">
        <f t="array" ref="R191">MAX(0,R190+P191+V190)</f>
        <v>0</v>
      </c>
      <c r="S191" s="119" cm="1">
        <f t="array" ref="S191">IF(G191&lt;0,G191,0)</f>
        <v>-790</v>
      </c>
      <c r="T191" s="119" cm="1">
        <f t="array" ref="T191">MIN(0,S191+R190+V190)</f>
        <v>-790</v>
      </c>
      <c r="U191" s="123" cm="1">
        <f t="array" ref="U191">MAX(S191,IF(Q191&gt;0,MAX(-Q191,S191),T191))</f>
        <v>-790</v>
      </c>
      <c r="V191" s="124" cm="1">
        <f t="array" ref="V191">S191-U191</f>
        <v>0</v>
      </c>
      <c r="W191" s="105"/>
      <c r="X191" s="9"/>
      <c r="Y191" s="9"/>
    </row>
    <row r="192" ht="13.65" customHeight="1">
      <c r="A192" s="24">
        <v>43282</v>
      </c>
      <c r="B192" s="28" cm="1">
        <f t="array" ref="B192">YEAR(A192)</f>
        <v>2018</v>
      </c>
      <c r="C192" s="29" cm="1">
        <f t="array" ref="C192">MONTH(A192)</f>
        <v>7</v>
      </c>
      <c r="D192" s="9"/>
      <c r="E192" s="125">
        <v>380150</v>
      </c>
      <c r="F192" s="41" cm="1">
        <f t="array" ref="F192">E192</f>
        <v>380150</v>
      </c>
      <c r="G192" s="119" cm="1">
        <f t="array" ref="G192">F192-F191</f>
        <v>-720</v>
      </c>
      <c r="H192" s="119" cm="1">
        <f t="array" ref="H192">IF(G192&gt;0,G192,0)</f>
        <v>0</v>
      </c>
      <c r="I192" s="113" cm="1">
        <f t="array" ref="I192">MAX($F$10:F192)</f>
        <v>391480</v>
      </c>
      <c r="J192" s="126"/>
      <c r="K192" s="121" cm="1">
        <f t="array" ref="K192">MAX(0,I192-I191)</f>
        <v>0</v>
      </c>
      <c r="L192" s="113" cm="1">
        <f t="array" ref="L192">MIN(F192:F221)</f>
        <v>363360</v>
      </c>
      <c r="M192" s="113" cm="1">
        <f t="array" ref="M192">MAX(0,L192-L191)</f>
        <v>0</v>
      </c>
      <c r="N192" s="122" cm="1">
        <f t="array" ref="N192">MIN(M192,H192-K192)</f>
        <v>0</v>
      </c>
      <c r="O192" s="113" cm="1">
        <f t="array" ref="O192">K192+N192</f>
        <v>0</v>
      </c>
      <c r="P192" s="113" cm="1">
        <f t="array" ref="P192">H192-O192</f>
        <v>0</v>
      </c>
      <c r="Q192" s="119" cm="1">
        <f t="array" ref="Q192">MAX(0,IF(AND(K192=0,P192&gt;0),0,Q191+K192+U191))</f>
        <v>0</v>
      </c>
      <c r="R192" s="119" cm="1">
        <f t="array" ref="R192">MAX(0,R191+P192+V191)</f>
        <v>0</v>
      </c>
      <c r="S192" s="119" cm="1">
        <f t="array" ref="S192">IF(G192&lt;0,G192,0)</f>
        <v>-720</v>
      </c>
      <c r="T192" s="119" cm="1">
        <f t="array" ref="T192">MIN(0,S192+R191+V191)</f>
        <v>-720</v>
      </c>
      <c r="U192" s="123" cm="1">
        <f t="array" ref="U192">MAX(S192,IF(Q192&gt;0,MAX(-Q192,S192),T192))</f>
        <v>-720</v>
      </c>
      <c r="V192" s="124" cm="1">
        <f t="array" ref="V192">S192-U192</f>
        <v>0</v>
      </c>
      <c r="W192" s="105"/>
      <c r="X192" s="9"/>
      <c r="Y192" s="9"/>
    </row>
    <row r="193" ht="13.65" customHeight="1">
      <c r="A193" s="24">
        <v>43283</v>
      </c>
      <c r="B193" s="28" cm="1">
        <f t="array" ref="B193">YEAR(A193)</f>
        <v>2018</v>
      </c>
      <c r="C193" s="29" cm="1">
        <f t="array" ref="C193">MONTH(A193)</f>
        <v>7</v>
      </c>
      <c r="D193" s="9"/>
      <c r="E193" s="125">
        <v>379650</v>
      </c>
      <c r="F193" s="41" cm="1">
        <f t="array" ref="F193">E193</f>
        <v>379650</v>
      </c>
      <c r="G193" s="119" cm="1">
        <f t="array" ref="G193">F193-F192</f>
        <v>-500</v>
      </c>
      <c r="H193" s="119" cm="1">
        <f t="array" ref="H193">IF(G193&gt;0,G193,0)</f>
        <v>0</v>
      </c>
      <c r="I193" s="113" cm="1">
        <f t="array" ref="I193">MAX($F$10:F193)</f>
        <v>391480</v>
      </c>
      <c r="J193" s="126"/>
      <c r="K193" s="121" cm="1">
        <f t="array" ref="K193">MAX(0,I193-I192)</f>
        <v>0</v>
      </c>
      <c r="L193" s="113" cm="1">
        <f t="array" ref="L193">MIN(F193:F222)</f>
        <v>362590</v>
      </c>
      <c r="M193" s="113" cm="1">
        <f t="array" ref="M193">MAX(0,L193-L192)</f>
        <v>0</v>
      </c>
      <c r="N193" s="122" cm="1">
        <f t="array" ref="N193">MIN(M193,H193-K193)</f>
        <v>0</v>
      </c>
      <c r="O193" s="113" cm="1">
        <f t="array" ref="O193">K193+N193</f>
        <v>0</v>
      </c>
      <c r="P193" s="113" cm="1">
        <f t="array" ref="P193">H193-O193</f>
        <v>0</v>
      </c>
      <c r="Q193" s="119" cm="1">
        <f t="array" ref="Q193">MAX(0,IF(AND(K193=0,P193&gt;0),0,Q192+K193+U192))</f>
        <v>0</v>
      </c>
      <c r="R193" s="119" cm="1">
        <f t="array" ref="R193">MAX(0,R192+P193+V192)</f>
        <v>0</v>
      </c>
      <c r="S193" s="119" cm="1">
        <f t="array" ref="S193">IF(G193&lt;0,G193,0)</f>
        <v>-500</v>
      </c>
      <c r="T193" s="119" cm="1">
        <f t="array" ref="T193">MIN(0,S193+R192+V192)</f>
        <v>-500</v>
      </c>
      <c r="U193" s="123" cm="1">
        <f t="array" ref="U193">MAX(S193,IF(Q193&gt;0,MAX(-Q193,S193),T193))</f>
        <v>-500</v>
      </c>
      <c r="V193" s="124" cm="1">
        <f t="array" ref="V193">S193-U193</f>
        <v>0</v>
      </c>
      <c r="W193" s="105"/>
      <c r="X193" s="9"/>
      <c r="Y193" s="9"/>
    </row>
    <row r="194" ht="13.65" customHeight="1">
      <c r="A194" s="24">
        <v>43284</v>
      </c>
      <c r="B194" s="28" cm="1">
        <f t="array" ref="B194">YEAR(A194)</f>
        <v>2018</v>
      </c>
      <c r="C194" s="29" cm="1">
        <f t="array" ref="C194">MONTH(A194)</f>
        <v>7</v>
      </c>
      <c r="D194" s="9"/>
      <c r="E194" s="125">
        <v>379220</v>
      </c>
      <c r="F194" s="41" cm="1">
        <f t="array" ref="F194">E194</f>
        <v>379220</v>
      </c>
      <c r="G194" s="119" cm="1">
        <f t="array" ref="G194">F194-F193</f>
        <v>-430</v>
      </c>
      <c r="H194" s="119" cm="1">
        <f t="array" ref="H194">IF(G194&gt;0,G194,0)</f>
        <v>0</v>
      </c>
      <c r="I194" s="113" cm="1">
        <f t="array" ref="I194">MAX($F$10:F194)</f>
        <v>391480</v>
      </c>
      <c r="J194" s="126"/>
      <c r="K194" s="121" cm="1">
        <f t="array" ref="K194">MAX(0,I194-I193)</f>
        <v>0</v>
      </c>
      <c r="L194" s="113" cm="1">
        <f t="array" ref="L194">MIN(F194:F223)</f>
        <v>362030</v>
      </c>
      <c r="M194" s="113" cm="1">
        <f t="array" ref="M194">MAX(0,L194-L193)</f>
        <v>0</v>
      </c>
      <c r="N194" s="122" cm="1">
        <f t="array" ref="N194">MIN(M194,H194-K194)</f>
        <v>0</v>
      </c>
      <c r="O194" s="113" cm="1">
        <f t="array" ref="O194">K194+N194</f>
        <v>0</v>
      </c>
      <c r="P194" s="113" cm="1">
        <f t="array" ref="P194">H194-O194</f>
        <v>0</v>
      </c>
      <c r="Q194" s="119" cm="1">
        <f t="array" ref="Q194">MAX(0,IF(AND(K194=0,P194&gt;0),0,Q193+K194+U193))</f>
        <v>0</v>
      </c>
      <c r="R194" s="119" cm="1">
        <f t="array" ref="R194">MAX(0,R193+P194+V193)</f>
        <v>0</v>
      </c>
      <c r="S194" s="119" cm="1">
        <f t="array" ref="S194">IF(G194&lt;0,G194,0)</f>
        <v>-430</v>
      </c>
      <c r="T194" s="119" cm="1">
        <f t="array" ref="T194">MIN(0,S194+R193+V193)</f>
        <v>-430</v>
      </c>
      <c r="U194" s="123" cm="1">
        <f t="array" ref="U194">MAX(S194,IF(Q194&gt;0,MAX(-Q194,S194),T194))</f>
        <v>-430</v>
      </c>
      <c r="V194" s="124" cm="1">
        <f t="array" ref="V194">S194-U194</f>
        <v>0</v>
      </c>
      <c r="W194" s="105"/>
      <c r="X194" s="9"/>
      <c r="Y194" s="9"/>
    </row>
    <row r="195" ht="13.65" customHeight="1">
      <c r="A195" s="24">
        <v>43285</v>
      </c>
      <c r="B195" s="28" cm="1">
        <f t="array" ref="B195">YEAR(A195)</f>
        <v>2018</v>
      </c>
      <c r="C195" s="29" cm="1">
        <f t="array" ref="C195">MONTH(A195)</f>
        <v>7</v>
      </c>
      <c r="D195" s="9"/>
      <c r="E195" s="125">
        <v>378720</v>
      </c>
      <c r="F195" s="41" cm="1">
        <f t="array" ref="F195">E195</f>
        <v>378720</v>
      </c>
      <c r="G195" s="119" cm="1">
        <f t="array" ref="G195">F195-F194</f>
        <v>-500</v>
      </c>
      <c r="H195" s="119" cm="1">
        <f t="array" ref="H195">IF(G195&gt;0,G195,0)</f>
        <v>0</v>
      </c>
      <c r="I195" s="113" cm="1">
        <f t="array" ref="I195">MAX($F$10:F195)</f>
        <v>391480</v>
      </c>
      <c r="J195" s="126"/>
      <c r="K195" s="121" cm="1">
        <f t="array" ref="K195">MAX(0,I195-I194)</f>
        <v>0</v>
      </c>
      <c r="L195" s="113" cm="1">
        <f t="array" ref="L195">MIN(F195:F224)</f>
        <v>361610</v>
      </c>
      <c r="M195" s="113" cm="1">
        <f t="array" ref="M195">MAX(0,L195-L194)</f>
        <v>0</v>
      </c>
      <c r="N195" s="122" cm="1">
        <f t="array" ref="N195">MIN(M195,H195-K195)</f>
        <v>0</v>
      </c>
      <c r="O195" s="113" cm="1">
        <f t="array" ref="O195">K195+N195</f>
        <v>0</v>
      </c>
      <c r="P195" s="113" cm="1">
        <f t="array" ref="P195">H195-O195</f>
        <v>0</v>
      </c>
      <c r="Q195" s="119" cm="1">
        <f t="array" ref="Q195">MAX(0,IF(AND(K195=0,P195&gt;0),0,Q194+K195+U194))</f>
        <v>0</v>
      </c>
      <c r="R195" s="119" cm="1">
        <f t="array" ref="R195">MAX(0,R194+P195+V194)</f>
        <v>0</v>
      </c>
      <c r="S195" s="119" cm="1">
        <f t="array" ref="S195">IF(G195&lt;0,G195,0)</f>
        <v>-500</v>
      </c>
      <c r="T195" s="119" cm="1">
        <f t="array" ref="T195">MIN(0,S195+R194+V194)</f>
        <v>-500</v>
      </c>
      <c r="U195" s="123" cm="1">
        <f t="array" ref="U195">MAX(S195,IF(Q195&gt;0,MAX(-Q195,S195),T195))</f>
        <v>-500</v>
      </c>
      <c r="V195" s="124" cm="1">
        <f t="array" ref="V195">S195-U195</f>
        <v>0</v>
      </c>
      <c r="W195" s="105"/>
      <c r="X195" s="9"/>
      <c r="Y195" s="9"/>
    </row>
    <row r="196" ht="13.65" customHeight="1">
      <c r="A196" s="24">
        <v>43286</v>
      </c>
      <c r="B196" s="28" cm="1">
        <f t="array" ref="B196">YEAR(A196)</f>
        <v>2018</v>
      </c>
      <c r="C196" s="29" cm="1">
        <f t="array" ref="C196">MONTH(A196)</f>
        <v>7</v>
      </c>
      <c r="D196" s="9"/>
      <c r="E196" s="125">
        <v>378290</v>
      </c>
      <c r="F196" s="41" cm="1">
        <f t="array" ref="F196">E196</f>
        <v>378290</v>
      </c>
      <c r="G196" s="119" cm="1">
        <f t="array" ref="G196">F196-F195</f>
        <v>-430</v>
      </c>
      <c r="H196" s="119" cm="1">
        <f t="array" ref="H196">IF(G196&gt;0,G196,0)</f>
        <v>0</v>
      </c>
      <c r="I196" s="113" cm="1">
        <f t="array" ref="I196">MAX($F$10:F196)</f>
        <v>391480</v>
      </c>
      <c r="J196" s="126"/>
      <c r="K196" s="121" cm="1">
        <f t="array" ref="K196">MAX(0,I196-I195)</f>
        <v>0</v>
      </c>
      <c r="L196" s="113" cm="1">
        <f t="array" ref="L196">MIN(F196:F225)</f>
        <v>361120</v>
      </c>
      <c r="M196" s="113" cm="1">
        <f t="array" ref="M196">MAX(0,L196-L195)</f>
        <v>0</v>
      </c>
      <c r="N196" s="122" cm="1">
        <f t="array" ref="N196">MIN(M196,H196-K196)</f>
        <v>0</v>
      </c>
      <c r="O196" s="113" cm="1">
        <f t="array" ref="O196">K196+N196</f>
        <v>0</v>
      </c>
      <c r="P196" s="113" cm="1">
        <f t="array" ref="P196">H196-O196</f>
        <v>0</v>
      </c>
      <c r="Q196" s="119" cm="1">
        <f t="array" ref="Q196">MAX(0,IF(AND(K196=0,P196&gt;0),0,Q195+K196+U195))</f>
        <v>0</v>
      </c>
      <c r="R196" s="119" cm="1">
        <f t="array" ref="R196">MAX(0,R195+P196+V195)</f>
        <v>0</v>
      </c>
      <c r="S196" s="119" cm="1">
        <f t="array" ref="S196">IF(G196&lt;0,G196,0)</f>
        <v>-430</v>
      </c>
      <c r="T196" s="119" cm="1">
        <f t="array" ref="T196">MIN(0,S196+R195+V195)</f>
        <v>-430</v>
      </c>
      <c r="U196" s="123" cm="1">
        <f t="array" ref="U196">MAX(S196,IF(Q196&gt;0,MAX(-Q196,S196),T196))</f>
        <v>-430</v>
      </c>
      <c r="V196" s="124" cm="1">
        <f t="array" ref="V196">S196-U196</f>
        <v>0</v>
      </c>
      <c r="W196" s="105"/>
      <c r="X196" s="9"/>
      <c r="Y196" s="9"/>
    </row>
    <row r="197" ht="13.65" customHeight="1">
      <c r="A197" s="24">
        <v>43287</v>
      </c>
      <c r="B197" s="28" cm="1">
        <f t="array" ref="B197">YEAR(A197)</f>
        <v>2018</v>
      </c>
      <c r="C197" s="29" cm="1">
        <f t="array" ref="C197">MONTH(A197)</f>
        <v>7</v>
      </c>
      <c r="D197" s="9"/>
      <c r="E197" s="125">
        <v>377790</v>
      </c>
      <c r="F197" s="41" cm="1">
        <f t="array" ref="F197">E197</f>
        <v>377790</v>
      </c>
      <c r="G197" s="119" cm="1">
        <f t="array" ref="G197">F197-F196</f>
        <v>-500</v>
      </c>
      <c r="H197" s="119" cm="1">
        <f t="array" ref="H197">IF(G197&gt;0,G197,0)</f>
        <v>0</v>
      </c>
      <c r="I197" s="113" cm="1">
        <f t="array" ref="I197">MAX($F$10:F197)</f>
        <v>391480</v>
      </c>
      <c r="J197" s="126"/>
      <c r="K197" s="121" cm="1">
        <f t="array" ref="K197">MAX(0,I197-I196)</f>
        <v>0</v>
      </c>
      <c r="L197" s="113" cm="1">
        <f t="array" ref="L197">MIN(F197:F226)</f>
        <v>360700</v>
      </c>
      <c r="M197" s="113" cm="1">
        <f t="array" ref="M197">MAX(0,L197-L196)</f>
        <v>0</v>
      </c>
      <c r="N197" s="122" cm="1">
        <f t="array" ref="N197">MIN(M197,H197-K197)</f>
        <v>0</v>
      </c>
      <c r="O197" s="113" cm="1">
        <f t="array" ref="O197">K197+N197</f>
        <v>0</v>
      </c>
      <c r="P197" s="113" cm="1">
        <f t="array" ref="P197">H197-O197</f>
        <v>0</v>
      </c>
      <c r="Q197" s="119" cm="1">
        <f t="array" ref="Q197">MAX(0,IF(AND(K197=0,P197&gt;0),0,Q196+K197+U196))</f>
        <v>0</v>
      </c>
      <c r="R197" s="119" cm="1">
        <f t="array" ref="R197">MAX(0,R196+P197+V196)</f>
        <v>0</v>
      </c>
      <c r="S197" s="119" cm="1">
        <f t="array" ref="S197">IF(G197&lt;0,G197,0)</f>
        <v>-500</v>
      </c>
      <c r="T197" s="119" cm="1">
        <f t="array" ref="T197">MIN(0,S197+R196+V196)</f>
        <v>-500</v>
      </c>
      <c r="U197" s="123" cm="1">
        <f t="array" ref="U197">MAX(S197,IF(Q197&gt;0,MAX(-Q197,S197),T197))</f>
        <v>-500</v>
      </c>
      <c r="V197" s="124" cm="1">
        <f t="array" ref="V197">S197-U197</f>
        <v>0</v>
      </c>
      <c r="W197" s="105"/>
      <c r="X197" s="9"/>
      <c r="Y197" s="9"/>
    </row>
    <row r="198" ht="13.65" customHeight="1">
      <c r="A198" s="24">
        <v>43288</v>
      </c>
      <c r="B198" s="28" cm="1">
        <f t="array" ref="B198">YEAR(A198)</f>
        <v>2018</v>
      </c>
      <c r="C198" s="29" cm="1">
        <f t="array" ref="C198">MONTH(A198)</f>
        <v>7</v>
      </c>
      <c r="D198" s="9"/>
      <c r="E198" s="125">
        <v>377430</v>
      </c>
      <c r="F198" s="41" cm="1">
        <f t="array" ref="F198">E198</f>
        <v>377430</v>
      </c>
      <c r="G198" s="119" cm="1">
        <f t="array" ref="G198">F198-F197</f>
        <v>-360</v>
      </c>
      <c r="H198" s="119" cm="1">
        <f t="array" ref="H198">IF(G198&gt;0,G198,0)</f>
        <v>0</v>
      </c>
      <c r="I198" s="113" cm="1">
        <f t="array" ref="I198">MAX($F$10:F198)</f>
        <v>391480</v>
      </c>
      <c r="J198" s="126"/>
      <c r="K198" s="121" cm="1">
        <f t="array" ref="K198">MAX(0,I198-I197)</f>
        <v>0</v>
      </c>
      <c r="L198" s="113" cm="1">
        <f t="array" ref="L198">MIN(F198:F227)</f>
        <v>360280</v>
      </c>
      <c r="M198" s="113" cm="1">
        <f t="array" ref="M198">MAX(0,L198-L197)</f>
        <v>0</v>
      </c>
      <c r="N198" s="122" cm="1">
        <f t="array" ref="N198">MIN(M198,H198-K198)</f>
        <v>0</v>
      </c>
      <c r="O198" s="113" cm="1">
        <f t="array" ref="O198">K198+N198</f>
        <v>0</v>
      </c>
      <c r="P198" s="113" cm="1">
        <f t="array" ref="P198">H198-O198</f>
        <v>0</v>
      </c>
      <c r="Q198" s="119" cm="1">
        <f t="array" ref="Q198">MAX(0,IF(AND(K198=0,P198&gt;0),0,Q197+K198+U197))</f>
        <v>0</v>
      </c>
      <c r="R198" s="119" cm="1">
        <f t="array" ref="R198">MAX(0,R197+P198+V197)</f>
        <v>0</v>
      </c>
      <c r="S198" s="119" cm="1">
        <f t="array" ref="S198">IF(G198&lt;0,G198,0)</f>
        <v>-360</v>
      </c>
      <c r="T198" s="119" cm="1">
        <f t="array" ref="T198">MIN(0,S198+R197+V197)</f>
        <v>-360</v>
      </c>
      <c r="U198" s="123" cm="1">
        <f t="array" ref="U198">MAX(S198,IF(Q198&gt;0,MAX(-Q198,S198),T198))</f>
        <v>-360</v>
      </c>
      <c r="V198" s="124" cm="1">
        <f t="array" ref="V198">S198-U198</f>
        <v>0</v>
      </c>
      <c r="W198" s="105"/>
      <c r="X198" s="9"/>
      <c r="Y198" s="9"/>
    </row>
    <row r="199" ht="13.65" customHeight="1">
      <c r="A199" s="24">
        <v>43289</v>
      </c>
      <c r="B199" s="28" cm="1">
        <f t="array" ref="B199">YEAR(A199)</f>
        <v>2018</v>
      </c>
      <c r="C199" s="29" cm="1">
        <f t="array" ref="C199">MONTH(A199)</f>
        <v>7</v>
      </c>
      <c r="D199" s="9"/>
      <c r="E199" s="125">
        <v>376860</v>
      </c>
      <c r="F199" s="41" cm="1">
        <f t="array" ref="F199">E199</f>
        <v>376860</v>
      </c>
      <c r="G199" s="119" cm="1">
        <f t="array" ref="G199">F199-F198</f>
        <v>-570</v>
      </c>
      <c r="H199" s="119" cm="1">
        <f t="array" ref="H199">IF(G199&gt;0,G199,0)</f>
        <v>0</v>
      </c>
      <c r="I199" s="113" cm="1">
        <f t="array" ref="I199">MAX($F$10:F199)</f>
        <v>391480</v>
      </c>
      <c r="J199" s="126"/>
      <c r="K199" s="121" cm="1">
        <f t="array" ref="K199">MAX(0,I199-I198)</f>
        <v>0</v>
      </c>
      <c r="L199" s="113" cm="1">
        <f t="array" ref="L199">MIN(F199:F228)</f>
        <v>359790</v>
      </c>
      <c r="M199" s="113" cm="1">
        <f t="array" ref="M199">MAX(0,L199-L198)</f>
        <v>0</v>
      </c>
      <c r="N199" s="122" cm="1">
        <f t="array" ref="N199">MIN(M199,H199-K199)</f>
        <v>0</v>
      </c>
      <c r="O199" s="113" cm="1">
        <f t="array" ref="O199">K199+N199</f>
        <v>0</v>
      </c>
      <c r="P199" s="113" cm="1">
        <f t="array" ref="P199">H199-O199</f>
        <v>0</v>
      </c>
      <c r="Q199" s="119" cm="1">
        <f t="array" ref="Q199">MAX(0,IF(AND(K199=0,P199&gt;0),0,Q198+K199+U198))</f>
        <v>0</v>
      </c>
      <c r="R199" s="119" cm="1">
        <f t="array" ref="R199">MAX(0,R198+P199+V198)</f>
        <v>0</v>
      </c>
      <c r="S199" s="119" cm="1">
        <f t="array" ref="S199">IF(G199&lt;0,G199,0)</f>
        <v>-570</v>
      </c>
      <c r="T199" s="119" cm="1">
        <f t="array" ref="T199">MIN(0,S199+R198+V198)</f>
        <v>-570</v>
      </c>
      <c r="U199" s="123" cm="1">
        <f t="array" ref="U199">MAX(S199,IF(Q199&gt;0,MAX(-Q199,S199),T199))</f>
        <v>-570</v>
      </c>
      <c r="V199" s="124" cm="1">
        <f t="array" ref="V199">S199-U199</f>
        <v>0</v>
      </c>
      <c r="W199" s="105"/>
      <c r="X199" s="9"/>
      <c r="Y199" s="9"/>
    </row>
    <row r="200" ht="13.65" customHeight="1">
      <c r="A200" s="24">
        <v>43290</v>
      </c>
      <c r="B200" s="28" cm="1">
        <f t="array" ref="B200">YEAR(A200)</f>
        <v>2018</v>
      </c>
      <c r="C200" s="29" cm="1">
        <f t="array" ref="C200">MONTH(A200)</f>
        <v>7</v>
      </c>
      <c r="D200" s="9"/>
      <c r="E200" s="125">
        <v>376360</v>
      </c>
      <c r="F200" s="41" cm="1">
        <f t="array" ref="F200">E200</f>
        <v>376360</v>
      </c>
      <c r="G200" s="119" cm="1">
        <f t="array" ref="G200">F200-F199</f>
        <v>-500</v>
      </c>
      <c r="H200" s="119" cm="1">
        <f t="array" ref="H200">IF(G200&gt;0,G200,0)</f>
        <v>0</v>
      </c>
      <c r="I200" s="113" cm="1">
        <f t="array" ref="I200">MAX($F$10:F200)</f>
        <v>391480</v>
      </c>
      <c r="J200" s="126"/>
      <c r="K200" s="121" cm="1">
        <f t="array" ref="K200">MAX(0,I200-I199)</f>
        <v>0</v>
      </c>
      <c r="L200" s="113" cm="1">
        <f t="array" ref="L200">MIN(F200:F229)</f>
        <v>359510</v>
      </c>
      <c r="M200" s="113" cm="1">
        <f t="array" ref="M200">MAX(0,L200-L199)</f>
        <v>0</v>
      </c>
      <c r="N200" s="122" cm="1">
        <f t="array" ref="N200">MIN(M200,H200-K200)</f>
        <v>0</v>
      </c>
      <c r="O200" s="113" cm="1">
        <f t="array" ref="O200">K200+N200</f>
        <v>0</v>
      </c>
      <c r="P200" s="113" cm="1">
        <f t="array" ref="P200">H200-O200</f>
        <v>0</v>
      </c>
      <c r="Q200" s="119" cm="1">
        <f t="array" ref="Q200">MAX(0,IF(AND(K200=0,P200&gt;0),0,Q199+K200+U199))</f>
        <v>0</v>
      </c>
      <c r="R200" s="119" cm="1">
        <f t="array" ref="R200">MAX(0,R199+P200+V199)</f>
        <v>0</v>
      </c>
      <c r="S200" s="119" cm="1">
        <f t="array" ref="S200">IF(G200&lt;0,G200,0)</f>
        <v>-500</v>
      </c>
      <c r="T200" s="119" cm="1">
        <f t="array" ref="T200">MIN(0,S200+R199+V199)</f>
        <v>-500</v>
      </c>
      <c r="U200" s="123" cm="1">
        <f t="array" ref="U200">MAX(S200,IF(Q200&gt;0,MAX(-Q200,S200),T200))</f>
        <v>-500</v>
      </c>
      <c r="V200" s="124" cm="1">
        <f t="array" ref="V200">S200-U200</f>
        <v>0</v>
      </c>
      <c r="W200" s="105"/>
      <c r="X200" s="9"/>
      <c r="Y200" s="9"/>
    </row>
    <row r="201" ht="13.65" customHeight="1">
      <c r="A201" s="24">
        <v>43291</v>
      </c>
      <c r="B201" s="28" cm="1">
        <f t="array" ref="B201">YEAR(A201)</f>
        <v>2018</v>
      </c>
      <c r="C201" s="29" cm="1">
        <f t="array" ref="C201">MONTH(A201)</f>
        <v>7</v>
      </c>
      <c r="D201" s="9"/>
      <c r="E201" s="125">
        <v>375790</v>
      </c>
      <c r="F201" s="41" cm="1">
        <f t="array" ref="F201">E201</f>
        <v>375790</v>
      </c>
      <c r="G201" s="119" cm="1">
        <f t="array" ref="G201">F201-F200</f>
        <v>-570</v>
      </c>
      <c r="H201" s="119" cm="1">
        <f t="array" ref="H201">IF(G201&gt;0,G201,0)</f>
        <v>0</v>
      </c>
      <c r="I201" s="113" cm="1">
        <f t="array" ref="I201">MAX($F$10:F201)</f>
        <v>391480</v>
      </c>
      <c r="J201" s="126"/>
      <c r="K201" s="121" cm="1">
        <f t="array" ref="K201">MAX(0,I201-I200)</f>
        <v>0</v>
      </c>
      <c r="L201" s="113" cm="1">
        <f t="array" ref="L201">MIN(F201:F230)</f>
        <v>359020</v>
      </c>
      <c r="M201" s="113" cm="1">
        <f t="array" ref="M201">MAX(0,L201-L200)</f>
        <v>0</v>
      </c>
      <c r="N201" s="122" cm="1">
        <f t="array" ref="N201">MIN(M201,H201-K201)</f>
        <v>0</v>
      </c>
      <c r="O201" s="113" cm="1">
        <f t="array" ref="O201">K201+N201</f>
        <v>0</v>
      </c>
      <c r="P201" s="113" cm="1">
        <f t="array" ref="P201">H201-O201</f>
        <v>0</v>
      </c>
      <c r="Q201" s="119" cm="1">
        <f t="array" ref="Q201">MAX(0,IF(AND(K201=0,P201&gt;0),0,Q200+K201+U200))</f>
        <v>0</v>
      </c>
      <c r="R201" s="119" cm="1">
        <f t="array" ref="R201">MAX(0,R200+P201+V200)</f>
        <v>0</v>
      </c>
      <c r="S201" s="119" cm="1">
        <f t="array" ref="S201">IF(G201&lt;0,G201,0)</f>
        <v>-570</v>
      </c>
      <c r="T201" s="119" cm="1">
        <f t="array" ref="T201">MIN(0,S201+R200+V200)</f>
        <v>-570</v>
      </c>
      <c r="U201" s="123" cm="1">
        <f t="array" ref="U201">MAX(S201,IF(Q201&gt;0,MAX(-Q201,S201),T201))</f>
        <v>-570</v>
      </c>
      <c r="V201" s="124" cm="1">
        <f t="array" ref="V201">S201-U201</f>
        <v>0</v>
      </c>
      <c r="W201" s="105"/>
      <c r="X201" s="9"/>
      <c r="Y201" s="9"/>
    </row>
    <row r="202" ht="13.65" customHeight="1">
      <c r="A202" s="24">
        <v>43292</v>
      </c>
      <c r="B202" s="28" cm="1">
        <f t="array" ref="B202">YEAR(A202)</f>
        <v>2018</v>
      </c>
      <c r="C202" s="29" cm="1">
        <f t="array" ref="C202">MONTH(A202)</f>
        <v>7</v>
      </c>
      <c r="D202" s="9"/>
      <c r="E202" s="125">
        <v>375370</v>
      </c>
      <c r="F202" s="41" cm="1">
        <f t="array" ref="F202">E202</f>
        <v>375370</v>
      </c>
      <c r="G202" s="119" cm="1">
        <f t="array" ref="G202">F202-F201</f>
        <v>-420</v>
      </c>
      <c r="H202" s="119" cm="1">
        <f t="array" ref="H202">IF(G202&gt;0,G202,0)</f>
        <v>0</v>
      </c>
      <c r="I202" s="113" cm="1">
        <f t="array" ref="I202">MAX($F$10:F202)</f>
        <v>391480</v>
      </c>
      <c r="J202" s="126"/>
      <c r="K202" s="121" cm="1">
        <f t="array" ref="K202">MAX(0,I202-I201)</f>
        <v>0</v>
      </c>
      <c r="L202" s="113" cm="1">
        <f t="array" ref="L202">MIN(F202:F231)</f>
        <v>358750</v>
      </c>
      <c r="M202" s="113" cm="1">
        <f t="array" ref="M202">MAX(0,L202-L201)</f>
        <v>0</v>
      </c>
      <c r="N202" s="122" cm="1">
        <f t="array" ref="N202">MIN(M202,H202-K202)</f>
        <v>0</v>
      </c>
      <c r="O202" s="113" cm="1">
        <f t="array" ref="O202">K202+N202</f>
        <v>0</v>
      </c>
      <c r="P202" s="113" cm="1">
        <f t="array" ref="P202">H202-O202</f>
        <v>0</v>
      </c>
      <c r="Q202" s="119" cm="1">
        <f t="array" ref="Q202">MAX(0,IF(AND(K202=0,P202&gt;0),0,Q201+K202+U201))</f>
        <v>0</v>
      </c>
      <c r="R202" s="119" cm="1">
        <f t="array" ref="R202">MAX(0,R201+P202+V201)</f>
        <v>0</v>
      </c>
      <c r="S202" s="119" cm="1">
        <f t="array" ref="S202">IF(G202&lt;0,G202,0)</f>
        <v>-420</v>
      </c>
      <c r="T202" s="119" cm="1">
        <f t="array" ref="T202">MIN(0,S202+R201+V201)</f>
        <v>-420</v>
      </c>
      <c r="U202" s="123" cm="1">
        <f t="array" ref="U202">MAX(S202,IF(Q202&gt;0,MAX(-Q202,S202),T202))</f>
        <v>-420</v>
      </c>
      <c r="V202" s="124" cm="1">
        <f t="array" ref="V202">S202-U202</f>
        <v>0</v>
      </c>
      <c r="W202" s="105"/>
      <c r="X202" s="9"/>
      <c r="Y202" s="9"/>
    </row>
    <row r="203" ht="13.65" customHeight="1">
      <c r="A203" s="24">
        <v>43293</v>
      </c>
      <c r="B203" s="28" cm="1">
        <f t="array" ref="B203">YEAR(A203)</f>
        <v>2018</v>
      </c>
      <c r="C203" s="29" cm="1">
        <f t="array" ref="C203">MONTH(A203)</f>
        <v>7</v>
      </c>
      <c r="D203" s="9"/>
      <c r="E203" s="125">
        <v>374720</v>
      </c>
      <c r="F203" s="41" cm="1">
        <f t="array" ref="F203">E203</f>
        <v>374720</v>
      </c>
      <c r="G203" s="119" cm="1">
        <f t="array" ref="G203">F203-F202</f>
        <v>-650</v>
      </c>
      <c r="H203" s="119" cm="1">
        <f t="array" ref="H203">IF(G203&gt;0,G203,0)</f>
        <v>0</v>
      </c>
      <c r="I203" s="113" cm="1">
        <f t="array" ref="I203">MAX($F$10:F203)</f>
        <v>391480</v>
      </c>
      <c r="J203" s="126"/>
      <c r="K203" s="121" cm="1">
        <f t="array" ref="K203">MAX(0,I203-I202)</f>
        <v>0</v>
      </c>
      <c r="L203" s="113" cm="1">
        <f t="array" ref="L203">MIN(F203:F232)</f>
        <v>358400</v>
      </c>
      <c r="M203" s="113" cm="1">
        <f t="array" ref="M203">MAX(0,L203-L202)</f>
        <v>0</v>
      </c>
      <c r="N203" s="122" cm="1">
        <f t="array" ref="N203">MIN(M203,H203-K203)</f>
        <v>0</v>
      </c>
      <c r="O203" s="113" cm="1">
        <f t="array" ref="O203">K203+N203</f>
        <v>0</v>
      </c>
      <c r="P203" s="113" cm="1">
        <f t="array" ref="P203">H203-O203</f>
        <v>0</v>
      </c>
      <c r="Q203" s="119" cm="1">
        <f t="array" ref="Q203">MAX(0,IF(AND(K203=0,P203&gt;0),0,Q202+K203+U202))</f>
        <v>0</v>
      </c>
      <c r="R203" s="119" cm="1">
        <f t="array" ref="R203">MAX(0,R202+P203+V202)</f>
        <v>0</v>
      </c>
      <c r="S203" s="119" cm="1">
        <f t="array" ref="S203">IF(G203&lt;0,G203,0)</f>
        <v>-650</v>
      </c>
      <c r="T203" s="119" cm="1">
        <f t="array" ref="T203">MIN(0,S203+R202+V202)</f>
        <v>-650</v>
      </c>
      <c r="U203" s="123" cm="1">
        <f t="array" ref="U203">MAX(S203,IF(Q203&gt;0,MAX(-Q203,S203),T203))</f>
        <v>-650</v>
      </c>
      <c r="V203" s="124" cm="1">
        <f t="array" ref="V203">S203-U203</f>
        <v>0</v>
      </c>
      <c r="W203" s="105"/>
      <c r="X203" s="9"/>
      <c r="Y203" s="9"/>
    </row>
    <row r="204" ht="13.65" customHeight="1">
      <c r="A204" s="24">
        <v>43294</v>
      </c>
      <c r="B204" s="28" cm="1">
        <f t="array" ref="B204">YEAR(A204)</f>
        <v>2018</v>
      </c>
      <c r="C204" s="29" cm="1">
        <f t="array" ref="C204">MONTH(A204)</f>
        <v>7</v>
      </c>
      <c r="D204" s="9"/>
      <c r="E204" s="125">
        <v>374300</v>
      </c>
      <c r="F204" s="41" cm="1">
        <f t="array" ref="F204">E204</f>
        <v>374300</v>
      </c>
      <c r="G204" s="119" cm="1">
        <f t="array" ref="G204">F204-F203</f>
        <v>-420</v>
      </c>
      <c r="H204" s="119" cm="1">
        <f t="array" ref="H204">IF(G204&gt;0,G204,0)</f>
        <v>0</v>
      </c>
      <c r="I204" s="113" cm="1">
        <f t="array" ref="I204">MAX($F$10:F204)</f>
        <v>391480</v>
      </c>
      <c r="J204" s="126"/>
      <c r="K204" s="121" cm="1">
        <f t="array" ref="K204">MAX(0,I204-I203)</f>
        <v>0</v>
      </c>
      <c r="L204" s="113" cm="1">
        <f t="array" ref="L204">MIN(F204:F233)</f>
        <v>357910</v>
      </c>
      <c r="M204" s="113" cm="1">
        <f t="array" ref="M204">MAX(0,L204-L203)</f>
        <v>0</v>
      </c>
      <c r="N204" s="122" cm="1">
        <f t="array" ref="N204">MIN(M204,H204-K204)</f>
        <v>0</v>
      </c>
      <c r="O204" s="113" cm="1">
        <f t="array" ref="O204">K204+N204</f>
        <v>0</v>
      </c>
      <c r="P204" s="113" cm="1">
        <f t="array" ref="P204">H204-O204</f>
        <v>0</v>
      </c>
      <c r="Q204" s="119" cm="1">
        <f t="array" ref="Q204">MAX(0,IF(AND(K204=0,P204&gt;0),0,Q203+K204+U203))</f>
        <v>0</v>
      </c>
      <c r="R204" s="119" cm="1">
        <f t="array" ref="R204">MAX(0,R203+P204+V203)</f>
        <v>0</v>
      </c>
      <c r="S204" s="119" cm="1">
        <f t="array" ref="S204">IF(G204&lt;0,G204,0)</f>
        <v>-420</v>
      </c>
      <c r="T204" s="119" cm="1">
        <f t="array" ref="T204">MIN(0,S204+R203+V203)</f>
        <v>-420</v>
      </c>
      <c r="U204" s="123" cm="1">
        <f t="array" ref="U204">MAX(S204,IF(Q204&gt;0,MAX(-Q204,S204),T204))</f>
        <v>-420</v>
      </c>
      <c r="V204" s="124" cm="1">
        <f t="array" ref="V204">S204-U204</f>
        <v>0</v>
      </c>
      <c r="W204" s="105"/>
      <c r="X204" s="9"/>
      <c r="Y204" s="9"/>
    </row>
    <row r="205" ht="13.65" customHeight="1">
      <c r="A205" s="24">
        <v>43295</v>
      </c>
      <c r="B205" s="28" cm="1">
        <f t="array" ref="B205">YEAR(A205)</f>
        <v>2018</v>
      </c>
      <c r="C205" s="29" cm="1">
        <f t="array" ref="C205">MONTH(A205)</f>
        <v>7</v>
      </c>
      <c r="D205" s="9"/>
      <c r="E205" s="125">
        <v>373730</v>
      </c>
      <c r="F205" s="41" cm="1">
        <f t="array" ref="F205">E205</f>
        <v>373730</v>
      </c>
      <c r="G205" s="119" cm="1">
        <f t="array" ref="G205">F205-F204</f>
        <v>-570</v>
      </c>
      <c r="H205" s="119" cm="1">
        <f t="array" ref="H205">IF(G205&gt;0,G205,0)</f>
        <v>0</v>
      </c>
      <c r="I205" s="113" cm="1">
        <f t="array" ref="I205">MAX($F$10:F205)</f>
        <v>391480</v>
      </c>
      <c r="J205" s="126"/>
      <c r="K205" s="121" cm="1">
        <f t="array" ref="K205">MAX(0,I205-I204)</f>
        <v>0</v>
      </c>
      <c r="L205" s="113" cm="1">
        <f t="array" ref="L205">MIN(F205:F234)</f>
        <v>357350</v>
      </c>
      <c r="M205" s="113" cm="1">
        <f t="array" ref="M205">MAX(0,L205-L204)</f>
        <v>0</v>
      </c>
      <c r="N205" s="122" cm="1">
        <f t="array" ref="N205">MIN(M205,H205-K205)</f>
        <v>0</v>
      </c>
      <c r="O205" s="113" cm="1">
        <f t="array" ref="O205">K205+N205</f>
        <v>0</v>
      </c>
      <c r="P205" s="113" cm="1">
        <f t="array" ref="P205">H205-O205</f>
        <v>0</v>
      </c>
      <c r="Q205" s="119" cm="1">
        <f t="array" ref="Q205">MAX(0,IF(AND(K205=0,P205&gt;0),0,Q204+K205+U204))</f>
        <v>0</v>
      </c>
      <c r="R205" s="119" cm="1">
        <f t="array" ref="R205">MAX(0,R204+P205+V204)</f>
        <v>0</v>
      </c>
      <c r="S205" s="119" cm="1">
        <f t="array" ref="S205">IF(G205&lt;0,G205,0)</f>
        <v>-570</v>
      </c>
      <c r="T205" s="119" cm="1">
        <f t="array" ref="T205">MIN(0,S205+R204+V204)</f>
        <v>-570</v>
      </c>
      <c r="U205" s="123" cm="1">
        <f t="array" ref="U205">MAX(S205,IF(Q205&gt;0,MAX(-Q205,S205),T205))</f>
        <v>-570</v>
      </c>
      <c r="V205" s="124" cm="1">
        <f t="array" ref="V205">S205-U205</f>
        <v>0</v>
      </c>
      <c r="W205" s="105"/>
      <c r="X205" s="9"/>
      <c r="Y205" s="9"/>
    </row>
    <row r="206" ht="13.65" customHeight="1">
      <c r="A206" s="24">
        <v>43296</v>
      </c>
      <c r="B206" s="28" cm="1">
        <f t="array" ref="B206">YEAR(A206)</f>
        <v>2018</v>
      </c>
      <c r="C206" s="29" cm="1">
        <f t="array" ref="C206">MONTH(A206)</f>
        <v>7</v>
      </c>
      <c r="D206" s="9"/>
      <c r="E206" s="125">
        <v>373160</v>
      </c>
      <c r="F206" s="41" cm="1">
        <f t="array" ref="F206">E206</f>
        <v>373160</v>
      </c>
      <c r="G206" s="119" cm="1">
        <f t="array" ref="G206">F206-F205</f>
        <v>-570</v>
      </c>
      <c r="H206" s="119" cm="1">
        <f t="array" ref="H206">IF(G206&gt;0,G206,0)</f>
        <v>0</v>
      </c>
      <c r="I206" s="113" cm="1">
        <f t="array" ref="I206">MAX($F$10:F206)</f>
        <v>391480</v>
      </c>
      <c r="J206" s="126"/>
      <c r="K206" s="121" cm="1">
        <f t="array" ref="K206">MAX(0,I206-I205)</f>
        <v>0</v>
      </c>
      <c r="L206" s="113" cm="1">
        <f t="array" ref="L206">MIN(F206:F235)</f>
        <v>356800</v>
      </c>
      <c r="M206" s="113" cm="1">
        <f t="array" ref="M206">MAX(0,L206-L205)</f>
        <v>0</v>
      </c>
      <c r="N206" s="122" cm="1">
        <f t="array" ref="N206">MIN(M206,H206-K206)</f>
        <v>0</v>
      </c>
      <c r="O206" s="113" cm="1">
        <f t="array" ref="O206">K206+N206</f>
        <v>0</v>
      </c>
      <c r="P206" s="113" cm="1">
        <f t="array" ref="P206">H206-O206</f>
        <v>0</v>
      </c>
      <c r="Q206" s="119" cm="1">
        <f t="array" ref="Q206">MAX(0,IF(AND(K206=0,P206&gt;0),0,Q205+K206+U205))</f>
        <v>0</v>
      </c>
      <c r="R206" s="119" cm="1">
        <f t="array" ref="R206">MAX(0,R205+P206+V205)</f>
        <v>0</v>
      </c>
      <c r="S206" s="119" cm="1">
        <f t="array" ref="S206">IF(G206&lt;0,G206,0)</f>
        <v>-570</v>
      </c>
      <c r="T206" s="119" cm="1">
        <f t="array" ref="T206">MIN(0,S206+R205+V205)</f>
        <v>-570</v>
      </c>
      <c r="U206" s="123" cm="1">
        <f t="array" ref="U206">MAX(S206,IF(Q206&gt;0,MAX(-Q206,S206),T206))</f>
        <v>-570</v>
      </c>
      <c r="V206" s="124" cm="1">
        <f t="array" ref="V206">S206-U206</f>
        <v>0</v>
      </c>
      <c r="W206" s="105"/>
      <c r="X206" s="9"/>
      <c r="Y206" s="9"/>
    </row>
    <row r="207" ht="13.65" customHeight="1">
      <c r="A207" s="24">
        <v>43297</v>
      </c>
      <c r="B207" s="28" cm="1">
        <f t="array" ref="B207">YEAR(A207)</f>
        <v>2018</v>
      </c>
      <c r="C207" s="29" cm="1">
        <f t="array" ref="C207">MONTH(A207)</f>
        <v>7</v>
      </c>
      <c r="D207" s="9"/>
      <c r="E207" s="125">
        <v>372520</v>
      </c>
      <c r="F207" s="41" cm="1">
        <f t="array" ref="F207">E207</f>
        <v>372520</v>
      </c>
      <c r="G207" s="119" cm="1">
        <f t="array" ref="G207">F207-F206</f>
        <v>-640</v>
      </c>
      <c r="H207" s="119" cm="1">
        <f t="array" ref="H207">IF(G207&gt;0,G207,0)</f>
        <v>0</v>
      </c>
      <c r="I207" s="113" cm="1">
        <f t="array" ref="I207">MAX($F$10:F207)</f>
        <v>391480</v>
      </c>
      <c r="J207" s="126"/>
      <c r="K207" s="121" cm="1">
        <f t="array" ref="K207">MAX(0,I207-I206)</f>
        <v>0</v>
      </c>
      <c r="L207" s="113" cm="1">
        <f t="array" ref="L207">MIN(F207:F236)</f>
        <v>356240</v>
      </c>
      <c r="M207" s="113" cm="1">
        <f t="array" ref="M207">MAX(0,L207-L206)</f>
        <v>0</v>
      </c>
      <c r="N207" s="122" cm="1">
        <f t="array" ref="N207">MIN(M207,H207-K207)</f>
        <v>0</v>
      </c>
      <c r="O207" s="113" cm="1">
        <f t="array" ref="O207">K207+N207</f>
        <v>0</v>
      </c>
      <c r="P207" s="113" cm="1">
        <f t="array" ref="P207">H207-O207</f>
        <v>0</v>
      </c>
      <c r="Q207" s="119" cm="1">
        <f t="array" ref="Q207">MAX(0,IF(AND(K207=0,P207&gt;0),0,Q206+K207+U206))</f>
        <v>0</v>
      </c>
      <c r="R207" s="119" cm="1">
        <f t="array" ref="R207">MAX(0,R206+P207+V206)</f>
        <v>0</v>
      </c>
      <c r="S207" s="119" cm="1">
        <f t="array" ref="S207">IF(G207&lt;0,G207,0)</f>
        <v>-640</v>
      </c>
      <c r="T207" s="119" cm="1">
        <f t="array" ref="T207">MIN(0,S207+R206+V206)</f>
        <v>-640</v>
      </c>
      <c r="U207" s="123" cm="1">
        <f t="array" ref="U207">MAX(S207,IF(Q207&gt;0,MAX(-Q207,S207),T207))</f>
        <v>-640</v>
      </c>
      <c r="V207" s="124" cm="1">
        <f t="array" ref="V207">S207-U207</f>
        <v>0</v>
      </c>
      <c r="W207" s="105"/>
      <c r="X207" s="9"/>
      <c r="Y207" s="9"/>
    </row>
    <row r="208" ht="13.65" customHeight="1">
      <c r="A208" s="24">
        <v>43298</v>
      </c>
      <c r="B208" s="28" cm="1">
        <f t="array" ref="B208">YEAR(A208)</f>
        <v>2018</v>
      </c>
      <c r="C208" s="29" cm="1">
        <f t="array" ref="C208">MONTH(A208)</f>
        <v>7</v>
      </c>
      <c r="D208" s="9"/>
      <c r="E208" s="125">
        <v>371960</v>
      </c>
      <c r="F208" s="41" cm="1">
        <f t="array" ref="F208">E208</f>
        <v>371960</v>
      </c>
      <c r="G208" s="119" cm="1">
        <f t="array" ref="G208">F208-F207</f>
        <v>-560</v>
      </c>
      <c r="H208" s="119" cm="1">
        <f t="array" ref="H208">IF(G208&gt;0,G208,0)</f>
        <v>0</v>
      </c>
      <c r="I208" s="113" cm="1">
        <f t="array" ref="I208">MAX($F$10:F208)</f>
        <v>391480</v>
      </c>
      <c r="J208" s="126"/>
      <c r="K208" s="121" cm="1">
        <f t="array" ref="K208">MAX(0,I208-I207)</f>
        <v>0</v>
      </c>
      <c r="L208" s="113" cm="1">
        <f t="array" ref="L208">MIN(F208:F237)</f>
        <v>355690</v>
      </c>
      <c r="M208" s="113" cm="1">
        <f t="array" ref="M208">MAX(0,L208-L207)</f>
        <v>0</v>
      </c>
      <c r="N208" s="122" cm="1">
        <f t="array" ref="N208">MIN(M208,H208-K208)</f>
        <v>0</v>
      </c>
      <c r="O208" s="113" cm="1">
        <f t="array" ref="O208">K208+N208</f>
        <v>0</v>
      </c>
      <c r="P208" s="113" cm="1">
        <f t="array" ref="P208">H208-O208</f>
        <v>0</v>
      </c>
      <c r="Q208" s="119" cm="1">
        <f t="array" ref="Q208">MAX(0,IF(AND(K208=0,P208&gt;0),0,Q207+K208+U207))</f>
        <v>0</v>
      </c>
      <c r="R208" s="119" cm="1">
        <f t="array" ref="R208">MAX(0,R207+P208+V207)</f>
        <v>0</v>
      </c>
      <c r="S208" s="119" cm="1">
        <f t="array" ref="S208">IF(G208&lt;0,G208,0)</f>
        <v>-560</v>
      </c>
      <c r="T208" s="119" cm="1">
        <f t="array" ref="T208">MIN(0,S208+R207+V207)</f>
        <v>-560</v>
      </c>
      <c r="U208" s="123" cm="1">
        <f t="array" ref="U208">MAX(S208,IF(Q208&gt;0,MAX(-Q208,S208),T208))</f>
        <v>-560</v>
      </c>
      <c r="V208" s="124" cm="1">
        <f t="array" ref="V208">S208-U208</f>
        <v>0</v>
      </c>
      <c r="W208" s="105"/>
      <c r="X208" s="9"/>
      <c r="Y208" s="9"/>
    </row>
    <row r="209" ht="13.65" customHeight="1">
      <c r="A209" s="24">
        <v>43299</v>
      </c>
      <c r="B209" s="28" cm="1">
        <f t="array" ref="B209">YEAR(A209)</f>
        <v>2018</v>
      </c>
      <c r="C209" s="29" cm="1">
        <f t="array" ref="C209">MONTH(A209)</f>
        <v>7</v>
      </c>
      <c r="D209" s="9"/>
      <c r="E209" s="125">
        <v>371390</v>
      </c>
      <c r="F209" s="41" cm="1">
        <f t="array" ref="F209">E209</f>
        <v>371390</v>
      </c>
      <c r="G209" s="119" cm="1">
        <f t="array" ref="G209">F209-F208</f>
        <v>-570</v>
      </c>
      <c r="H209" s="119" cm="1">
        <f t="array" ref="H209">IF(G209&gt;0,G209,0)</f>
        <v>0</v>
      </c>
      <c r="I209" s="113" cm="1">
        <f t="array" ref="I209">MAX($F$10:F209)</f>
        <v>391480</v>
      </c>
      <c r="J209" s="126"/>
      <c r="K209" s="121" cm="1">
        <f t="array" ref="K209">MAX(0,I209-I208)</f>
        <v>0</v>
      </c>
      <c r="L209" s="113" cm="1">
        <f t="array" ref="L209">MIN(F209:F238)</f>
        <v>355200</v>
      </c>
      <c r="M209" s="113" cm="1">
        <f t="array" ref="M209">MAX(0,L209-L208)</f>
        <v>0</v>
      </c>
      <c r="N209" s="122" cm="1">
        <f t="array" ref="N209">MIN(M209,H209-K209)</f>
        <v>0</v>
      </c>
      <c r="O209" s="113" cm="1">
        <f t="array" ref="O209">K209+N209</f>
        <v>0</v>
      </c>
      <c r="P209" s="113" cm="1">
        <f t="array" ref="P209">H209-O209</f>
        <v>0</v>
      </c>
      <c r="Q209" s="119" cm="1">
        <f t="array" ref="Q209">MAX(0,IF(AND(K209=0,P209&gt;0),0,Q208+K209+U208))</f>
        <v>0</v>
      </c>
      <c r="R209" s="119" cm="1">
        <f t="array" ref="R209">MAX(0,R208+P209+V208)</f>
        <v>0</v>
      </c>
      <c r="S209" s="119" cm="1">
        <f t="array" ref="S209">IF(G209&lt;0,G209,0)</f>
        <v>-570</v>
      </c>
      <c r="T209" s="119" cm="1">
        <f t="array" ref="T209">MIN(0,S209+R208+V208)</f>
        <v>-570</v>
      </c>
      <c r="U209" s="123" cm="1">
        <f t="array" ref="U209">MAX(S209,IF(Q209&gt;0,MAX(-Q209,S209),T209))</f>
        <v>-570</v>
      </c>
      <c r="V209" s="124" cm="1">
        <f t="array" ref="V209">S209-U209</f>
        <v>0</v>
      </c>
      <c r="W209" s="105"/>
      <c r="X209" s="9"/>
      <c r="Y209" s="9"/>
    </row>
    <row r="210" ht="13.65" customHeight="1">
      <c r="A210" s="24">
        <v>43300</v>
      </c>
      <c r="B210" s="28" cm="1">
        <f t="array" ref="B210">YEAR(A210)</f>
        <v>2018</v>
      </c>
      <c r="C210" s="29" cm="1">
        <f t="array" ref="C210">MONTH(A210)</f>
        <v>7</v>
      </c>
      <c r="D210" s="9"/>
      <c r="E210" s="125">
        <v>370750</v>
      </c>
      <c r="F210" s="41" cm="1">
        <f t="array" ref="F210">E210</f>
        <v>370750</v>
      </c>
      <c r="G210" s="119" cm="1">
        <f t="array" ref="G210">F210-F209</f>
        <v>-640</v>
      </c>
      <c r="H210" s="119" cm="1">
        <f t="array" ref="H210">IF(G210&gt;0,G210,0)</f>
        <v>0</v>
      </c>
      <c r="I210" s="113" cm="1">
        <f t="array" ref="I210">MAX($F$10:F210)</f>
        <v>391480</v>
      </c>
      <c r="J210" s="126"/>
      <c r="K210" s="121" cm="1">
        <f t="array" ref="K210">MAX(0,I210-I209)</f>
        <v>0</v>
      </c>
      <c r="L210" s="113" cm="1">
        <f t="array" ref="L210">MIN(F210:F239)</f>
        <v>354650</v>
      </c>
      <c r="M210" s="113" cm="1">
        <f t="array" ref="M210">MAX(0,L210-L209)</f>
        <v>0</v>
      </c>
      <c r="N210" s="122" cm="1">
        <f t="array" ref="N210">MIN(M210,H210-K210)</f>
        <v>0</v>
      </c>
      <c r="O210" s="113" cm="1">
        <f t="array" ref="O210">K210+N210</f>
        <v>0</v>
      </c>
      <c r="P210" s="113" cm="1">
        <f t="array" ref="P210">H210-O210</f>
        <v>0</v>
      </c>
      <c r="Q210" s="119" cm="1">
        <f t="array" ref="Q210">MAX(0,IF(AND(K210=0,P210&gt;0),0,Q209+K210+U209))</f>
        <v>0</v>
      </c>
      <c r="R210" s="119" cm="1">
        <f t="array" ref="R210">MAX(0,R209+P210+V209)</f>
        <v>0</v>
      </c>
      <c r="S210" s="119" cm="1">
        <f t="array" ref="S210">IF(G210&lt;0,G210,0)</f>
        <v>-640</v>
      </c>
      <c r="T210" s="119" cm="1">
        <f t="array" ref="T210">MIN(0,S210+R209+V209)</f>
        <v>-640</v>
      </c>
      <c r="U210" s="123" cm="1">
        <f t="array" ref="U210">MAX(S210,IF(Q210&gt;0,MAX(-Q210,S210),T210))</f>
        <v>-640</v>
      </c>
      <c r="V210" s="124" cm="1">
        <f t="array" ref="V210">S210-U210</f>
        <v>0</v>
      </c>
      <c r="W210" s="105"/>
      <c r="X210" s="9"/>
      <c r="Y210" s="9"/>
    </row>
    <row r="211" ht="13.65" customHeight="1">
      <c r="A211" s="24">
        <v>43301</v>
      </c>
      <c r="B211" s="28" cm="1">
        <f t="array" ref="B211">YEAR(A211)</f>
        <v>2018</v>
      </c>
      <c r="C211" s="29" cm="1">
        <f t="array" ref="C211">MONTH(A211)</f>
        <v>7</v>
      </c>
      <c r="D211" s="9"/>
      <c r="E211" s="125">
        <v>370190</v>
      </c>
      <c r="F211" s="41" cm="1">
        <f t="array" ref="F211">E211</f>
        <v>370190</v>
      </c>
      <c r="G211" s="119" cm="1">
        <f t="array" ref="G211">F211-F210</f>
        <v>-560</v>
      </c>
      <c r="H211" s="119" cm="1">
        <f t="array" ref="H211">IF(G211&gt;0,G211,0)</f>
        <v>0</v>
      </c>
      <c r="I211" s="113" cm="1">
        <f t="array" ref="I211">MAX($F$10:F211)</f>
        <v>391480</v>
      </c>
      <c r="J211" s="126"/>
      <c r="K211" s="121" cm="1">
        <f t="array" ref="K211">MAX(0,I211-I210)</f>
        <v>0</v>
      </c>
      <c r="L211" s="113" cm="1">
        <f t="array" ref="L211">MIN(F211:F240)</f>
        <v>354230</v>
      </c>
      <c r="M211" s="113" cm="1">
        <f t="array" ref="M211">MAX(0,L211-L210)</f>
        <v>0</v>
      </c>
      <c r="N211" s="122" cm="1">
        <f t="array" ref="N211">MIN(M211,H211-K211)</f>
        <v>0</v>
      </c>
      <c r="O211" s="113" cm="1">
        <f t="array" ref="O211">K211+N211</f>
        <v>0</v>
      </c>
      <c r="P211" s="113" cm="1">
        <f t="array" ref="P211">H211-O211</f>
        <v>0</v>
      </c>
      <c r="Q211" s="119" cm="1">
        <f t="array" ref="Q211">MAX(0,IF(AND(K211=0,P211&gt;0),0,Q210+K211+U210))</f>
        <v>0</v>
      </c>
      <c r="R211" s="119" cm="1">
        <f t="array" ref="R211">MAX(0,R210+P211+V210)</f>
        <v>0</v>
      </c>
      <c r="S211" s="119" cm="1">
        <f t="array" ref="S211">IF(G211&lt;0,G211,0)</f>
        <v>-560</v>
      </c>
      <c r="T211" s="119" cm="1">
        <f t="array" ref="T211">MIN(0,S211+R210+V210)</f>
        <v>-560</v>
      </c>
      <c r="U211" s="123" cm="1">
        <f t="array" ref="U211">MAX(S211,IF(Q211&gt;0,MAX(-Q211,S211),T211))</f>
        <v>-560</v>
      </c>
      <c r="V211" s="124" cm="1">
        <f t="array" ref="V211">S211-U211</f>
        <v>0</v>
      </c>
      <c r="W211" s="105"/>
      <c r="X211" s="9"/>
      <c r="Y211" s="9"/>
    </row>
    <row r="212" ht="13.65" customHeight="1">
      <c r="A212" s="24">
        <v>43302</v>
      </c>
      <c r="B212" s="28" cm="1">
        <f t="array" ref="B212">YEAR(A212)</f>
        <v>2018</v>
      </c>
      <c r="C212" s="29" cm="1">
        <f t="array" ref="C212">MONTH(A212)</f>
        <v>7</v>
      </c>
      <c r="D212" s="9"/>
      <c r="E212" s="125">
        <v>369480</v>
      </c>
      <c r="F212" s="41" cm="1">
        <f t="array" ref="F212">E212</f>
        <v>369480</v>
      </c>
      <c r="G212" s="119" cm="1">
        <f t="array" ref="G212">F212-F211</f>
        <v>-710</v>
      </c>
      <c r="H212" s="119" cm="1">
        <f t="array" ref="H212">IF(G212&gt;0,G212,0)</f>
        <v>0</v>
      </c>
      <c r="I212" s="113" cm="1">
        <f t="array" ref="I212">MAX($F$10:F212)</f>
        <v>391480</v>
      </c>
      <c r="J212" s="126"/>
      <c r="K212" s="121" cm="1">
        <f t="array" ref="K212">MAX(0,I212-I211)</f>
        <v>0</v>
      </c>
      <c r="L212" s="113" cm="1">
        <f t="array" ref="L212">MIN(F212:F241)</f>
        <v>353470</v>
      </c>
      <c r="M212" s="113" cm="1">
        <f t="array" ref="M212">MAX(0,L212-L211)</f>
        <v>0</v>
      </c>
      <c r="N212" s="122" cm="1">
        <f t="array" ref="N212">MIN(M212,H212-K212)</f>
        <v>0</v>
      </c>
      <c r="O212" s="113" cm="1">
        <f t="array" ref="O212">K212+N212</f>
        <v>0</v>
      </c>
      <c r="P212" s="113" cm="1">
        <f t="array" ref="P212">H212-O212</f>
        <v>0</v>
      </c>
      <c r="Q212" s="119" cm="1">
        <f t="array" ref="Q212">MAX(0,IF(AND(K212=0,P212&gt;0),0,Q211+K212+U211))</f>
        <v>0</v>
      </c>
      <c r="R212" s="119" cm="1">
        <f t="array" ref="R212">MAX(0,R211+P212+V211)</f>
        <v>0</v>
      </c>
      <c r="S212" s="119" cm="1">
        <f t="array" ref="S212">IF(G212&lt;0,G212,0)</f>
        <v>-710</v>
      </c>
      <c r="T212" s="119" cm="1">
        <f t="array" ref="T212">MIN(0,S212+R211+V211)</f>
        <v>-710</v>
      </c>
      <c r="U212" s="123" cm="1">
        <f t="array" ref="U212">MAX(S212,IF(Q212&gt;0,MAX(-Q212,S212),T212))</f>
        <v>-710</v>
      </c>
      <c r="V212" s="124" cm="1">
        <f t="array" ref="V212">S212-U212</f>
        <v>0</v>
      </c>
      <c r="W212" s="105"/>
      <c r="X212" s="9"/>
      <c r="Y212" s="9"/>
    </row>
    <row r="213" ht="13.65" customHeight="1">
      <c r="A213" s="24">
        <v>43303</v>
      </c>
      <c r="B213" s="28" cm="1">
        <f t="array" ref="B213">YEAR(A213)</f>
        <v>2018</v>
      </c>
      <c r="C213" s="29" cm="1">
        <f t="array" ref="C213">MONTH(A213)</f>
        <v>7</v>
      </c>
      <c r="D213" s="9"/>
      <c r="E213" s="125">
        <v>368700</v>
      </c>
      <c r="F213" s="41" cm="1">
        <f t="array" ref="F213">E213</f>
        <v>368700</v>
      </c>
      <c r="G213" s="119" cm="1">
        <f t="array" ref="G213">F213-F212</f>
        <v>-780</v>
      </c>
      <c r="H213" s="119" cm="1">
        <f t="array" ref="H213">IF(G213&gt;0,G213,0)</f>
        <v>0</v>
      </c>
      <c r="I213" s="113" cm="1">
        <f t="array" ref="I213">MAX($F$10:F213)</f>
        <v>391480</v>
      </c>
      <c r="J213" s="126"/>
      <c r="K213" s="121" cm="1">
        <f t="array" ref="K213">MAX(0,I213-I212)</f>
        <v>0</v>
      </c>
      <c r="L213" s="113" cm="1">
        <f t="array" ref="L213">MIN(F213:F242)</f>
        <v>352570</v>
      </c>
      <c r="M213" s="113" cm="1">
        <f t="array" ref="M213">MAX(0,L213-L212)</f>
        <v>0</v>
      </c>
      <c r="N213" s="122" cm="1">
        <f t="array" ref="N213">MIN(M213,H213-K213)</f>
        <v>0</v>
      </c>
      <c r="O213" s="113" cm="1">
        <f t="array" ref="O213">K213+N213</f>
        <v>0</v>
      </c>
      <c r="P213" s="113" cm="1">
        <f t="array" ref="P213">H213-O213</f>
        <v>0</v>
      </c>
      <c r="Q213" s="119" cm="1">
        <f t="array" ref="Q213">MAX(0,IF(AND(K213=0,P213&gt;0),0,Q212+K213+U212))</f>
        <v>0</v>
      </c>
      <c r="R213" s="119" cm="1">
        <f t="array" ref="R213">MAX(0,R212+P213+V212)</f>
        <v>0</v>
      </c>
      <c r="S213" s="119" cm="1">
        <f t="array" ref="S213">IF(G213&lt;0,G213,0)</f>
        <v>-780</v>
      </c>
      <c r="T213" s="119" cm="1">
        <f t="array" ref="T213">MIN(0,S213+R212+V212)</f>
        <v>-780</v>
      </c>
      <c r="U213" s="123" cm="1">
        <f t="array" ref="U213">MAX(S213,IF(Q213&gt;0,MAX(-Q213,S213),T213))</f>
        <v>-780</v>
      </c>
      <c r="V213" s="124" cm="1">
        <f t="array" ref="V213">S213-U213</f>
        <v>0</v>
      </c>
      <c r="W213" s="105"/>
      <c r="X213" s="9"/>
      <c r="Y213" s="9"/>
    </row>
    <row r="214" ht="13.65" customHeight="1">
      <c r="A214" s="24">
        <v>43304</v>
      </c>
      <c r="B214" s="28" cm="1">
        <f t="array" ref="B214">YEAR(A214)</f>
        <v>2018</v>
      </c>
      <c r="C214" s="29" cm="1">
        <f t="array" ref="C214">MONTH(A214)</f>
        <v>7</v>
      </c>
      <c r="D214" s="9"/>
      <c r="E214" s="125">
        <v>368140</v>
      </c>
      <c r="F214" s="41" cm="1">
        <f t="array" ref="F214">E214</f>
        <v>368140</v>
      </c>
      <c r="G214" s="119" cm="1">
        <f t="array" ref="G214">F214-F213</f>
        <v>-560</v>
      </c>
      <c r="H214" s="119" cm="1">
        <f t="array" ref="H214">IF(G214&gt;0,G214,0)</f>
        <v>0</v>
      </c>
      <c r="I214" s="113" cm="1">
        <f t="array" ref="I214">MAX($F$10:F214)</f>
        <v>391480</v>
      </c>
      <c r="J214" s="126"/>
      <c r="K214" s="121" cm="1">
        <f t="array" ref="K214">MAX(0,I214-I213)</f>
        <v>0</v>
      </c>
      <c r="L214" s="113" cm="1">
        <f t="array" ref="L214">MIN(F214:F243)</f>
        <v>351810</v>
      </c>
      <c r="M214" s="113" cm="1">
        <f t="array" ref="M214">MAX(0,L214-L213)</f>
        <v>0</v>
      </c>
      <c r="N214" s="122" cm="1">
        <f t="array" ref="N214">MIN(M214,H214-K214)</f>
        <v>0</v>
      </c>
      <c r="O214" s="113" cm="1">
        <f t="array" ref="O214">K214+N214</f>
        <v>0</v>
      </c>
      <c r="P214" s="113" cm="1">
        <f t="array" ref="P214">H214-O214</f>
        <v>0</v>
      </c>
      <c r="Q214" s="119" cm="1">
        <f t="array" ref="Q214">MAX(0,IF(AND(K214=0,P214&gt;0),0,Q213+K214+U213))</f>
        <v>0</v>
      </c>
      <c r="R214" s="119" cm="1">
        <f t="array" ref="R214">MAX(0,R213+P214+V213)</f>
        <v>0</v>
      </c>
      <c r="S214" s="119" cm="1">
        <f t="array" ref="S214">IF(G214&lt;0,G214,0)</f>
        <v>-560</v>
      </c>
      <c r="T214" s="119" cm="1">
        <f t="array" ref="T214">MIN(0,S214+R213+V213)</f>
        <v>-560</v>
      </c>
      <c r="U214" s="123" cm="1">
        <f t="array" ref="U214">MAX(S214,IF(Q214&gt;0,MAX(-Q214,S214),T214))</f>
        <v>-560</v>
      </c>
      <c r="V214" s="124" cm="1">
        <f t="array" ref="V214">S214-U214</f>
        <v>0</v>
      </c>
      <c r="W214" s="105"/>
      <c r="X214" s="9"/>
      <c r="Y214" s="9"/>
    </row>
    <row r="215" ht="13.65" customHeight="1">
      <c r="A215" s="24">
        <v>43305</v>
      </c>
      <c r="B215" s="28" cm="1">
        <f t="array" ref="B215">YEAR(A215)</f>
        <v>2018</v>
      </c>
      <c r="C215" s="29" cm="1">
        <f t="array" ref="C215">MONTH(A215)</f>
        <v>7</v>
      </c>
      <c r="D215" s="9"/>
      <c r="E215" s="125">
        <v>367430</v>
      </c>
      <c r="F215" s="41" cm="1">
        <f t="array" ref="F215">E215</f>
        <v>367430</v>
      </c>
      <c r="G215" s="119" cm="1">
        <f t="array" ref="G215">F215-F214</f>
        <v>-710</v>
      </c>
      <c r="H215" s="119" cm="1">
        <f t="array" ref="H215">IF(G215&gt;0,G215,0)</f>
        <v>0</v>
      </c>
      <c r="I215" s="113" cm="1">
        <f t="array" ref="I215">MAX($F$10:F215)</f>
        <v>391480</v>
      </c>
      <c r="J215" s="126"/>
      <c r="K215" s="121" cm="1">
        <f t="array" ref="K215">MAX(0,I215-I214)</f>
        <v>0</v>
      </c>
      <c r="L215" s="113" cm="1">
        <f t="array" ref="L215">MIN(F215:F244)</f>
        <v>350990</v>
      </c>
      <c r="M215" s="113" cm="1">
        <f t="array" ref="M215">MAX(0,L215-L214)</f>
        <v>0</v>
      </c>
      <c r="N215" s="122" cm="1">
        <f t="array" ref="N215">MIN(M215,H215-K215)</f>
        <v>0</v>
      </c>
      <c r="O215" s="113" cm="1">
        <f t="array" ref="O215">K215+N215</f>
        <v>0</v>
      </c>
      <c r="P215" s="113" cm="1">
        <f t="array" ref="P215">H215-O215</f>
        <v>0</v>
      </c>
      <c r="Q215" s="119" cm="1">
        <f t="array" ref="Q215">MAX(0,IF(AND(K215=0,P215&gt;0),0,Q214+K215+U214))</f>
        <v>0</v>
      </c>
      <c r="R215" s="119" cm="1">
        <f t="array" ref="R215">MAX(0,R214+P215+V214)</f>
        <v>0</v>
      </c>
      <c r="S215" s="119" cm="1">
        <f t="array" ref="S215">IF(G215&lt;0,G215,0)</f>
        <v>-710</v>
      </c>
      <c r="T215" s="119" cm="1">
        <f t="array" ref="T215">MIN(0,S215+R214+V214)</f>
        <v>-710</v>
      </c>
      <c r="U215" s="123" cm="1">
        <f t="array" ref="U215">MAX(S215,IF(Q215&gt;0,MAX(-Q215,S215),T215))</f>
        <v>-710</v>
      </c>
      <c r="V215" s="124" cm="1">
        <f t="array" ref="V215">S215-U215</f>
        <v>0</v>
      </c>
      <c r="W215" s="105"/>
      <c r="X215" s="9"/>
      <c r="Y215" s="9"/>
    </row>
    <row r="216" ht="13.65" customHeight="1">
      <c r="A216" s="24">
        <v>43306</v>
      </c>
      <c r="B216" s="28" cm="1">
        <f t="array" ref="B216">YEAR(A216)</f>
        <v>2018</v>
      </c>
      <c r="C216" s="29" cm="1">
        <f t="array" ref="C216">MONTH(A216)</f>
        <v>7</v>
      </c>
      <c r="D216" s="9"/>
      <c r="E216" s="125">
        <v>367010</v>
      </c>
      <c r="F216" s="41" cm="1">
        <f t="array" ref="F216">E216</f>
        <v>367010</v>
      </c>
      <c r="G216" s="119" cm="1">
        <f t="array" ref="G216">F216-F215</f>
        <v>-420</v>
      </c>
      <c r="H216" s="119" cm="1">
        <f t="array" ref="H216">IF(G216&gt;0,G216,0)</f>
        <v>0</v>
      </c>
      <c r="I216" s="113" cm="1">
        <f t="array" ref="I216">MAX($F$10:F216)</f>
        <v>391480</v>
      </c>
      <c r="J216" s="126"/>
      <c r="K216" s="121" cm="1">
        <f t="array" ref="K216">MAX(0,I216-I215)</f>
        <v>0</v>
      </c>
      <c r="L216" s="113" cm="1">
        <f t="array" ref="L216">MIN(F216:F245)</f>
        <v>350370</v>
      </c>
      <c r="M216" s="113" cm="1">
        <f t="array" ref="M216">MAX(0,L216-L215)</f>
        <v>0</v>
      </c>
      <c r="N216" s="122" cm="1">
        <f t="array" ref="N216">MIN(M216,H216-K216)</f>
        <v>0</v>
      </c>
      <c r="O216" s="113" cm="1">
        <f t="array" ref="O216">K216+N216</f>
        <v>0</v>
      </c>
      <c r="P216" s="113" cm="1">
        <f t="array" ref="P216">H216-O216</f>
        <v>0</v>
      </c>
      <c r="Q216" s="119" cm="1">
        <f t="array" ref="Q216">MAX(0,IF(AND(K216=0,P216&gt;0),0,Q215+K216+U215))</f>
        <v>0</v>
      </c>
      <c r="R216" s="119" cm="1">
        <f t="array" ref="R216">MAX(0,R215+P216+V215)</f>
        <v>0</v>
      </c>
      <c r="S216" s="119" cm="1">
        <f t="array" ref="S216">IF(G216&lt;0,G216,0)</f>
        <v>-420</v>
      </c>
      <c r="T216" s="119" cm="1">
        <f t="array" ref="T216">MIN(0,S216+R215+V215)</f>
        <v>-420</v>
      </c>
      <c r="U216" s="123" cm="1">
        <f t="array" ref="U216">MAX(S216,IF(Q216&gt;0,MAX(-Q216,S216),T216))</f>
        <v>-420</v>
      </c>
      <c r="V216" s="124" cm="1">
        <f t="array" ref="V216">S216-U216</f>
        <v>0</v>
      </c>
      <c r="W216" s="105"/>
      <c r="X216" s="9"/>
      <c r="Y216" s="9"/>
    </row>
    <row r="217" ht="13.65" customHeight="1">
      <c r="A217" s="24">
        <v>43307</v>
      </c>
      <c r="B217" s="28" cm="1">
        <f t="array" ref="B217">YEAR(A217)</f>
        <v>2018</v>
      </c>
      <c r="C217" s="29" cm="1">
        <f t="array" ref="C217">MONTH(A217)</f>
        <v>7</v>
      </c>
      <c r="D217" s="9"/>
      <c r="E217" s="125">
        <v>366380</v>
      </c>
      <c r="F217" s="41" cm="1">
        <f t="array" ref="F217">E217</f>
        <v>366380</v>
      </c>
      <c r="G217" s="119" cm="1">
        <f t="array" ref="G217">F217-F216</f>
        <v>-630</v>
      </c>
      <c r="H217" s="119" cm="1">
        <f t="array" ref="H217">IF(G217&gt;0,G217,0)</f>
        <v>0</v>
      </c>
      <c r="I217" s="113" cm="1">
        <f t="array" ref="I217">MAX($F$10:F217)</f>
        <v>391480</v>
      </c>
      <c r="J217" s="126"/>
      <c r="K217" s="121" cm="1">
        <f t="array" ref="K217">MAX(0,I217-I216)</f>
        <v>0</v>
      </c>
      <c r="L217" s="113" cm="1">
        <f t="array" ref="L217">MIN(F217:F246)</f>
        <v>349540</v>
      </c>
      <c r="M217" s="113" cm="1">
        <f t="array" ref="M217">MAX(0,L217-L216)</f>
        <v>0</v>
      </c>
      <c r="N217" s="122" cm="1">
        <f t="array" ref="N217">MIN(M217,H217-K217)</f>
        <v>0</v>
      </c>
      <c r="O217" s="113" cm="1">
        <f t="array" ref="O217">K217+N217</f>
        <v>0</v>
      </c>
      <c r="P217" s="113" cm="1">
        <f t="array" ref="P217">H217-O217</f>
        <v>0</v>
      </c>
      <c r="Q217" s="119" cm="1">
        <f t="array" ref="Q217">MAX(0,IF(AND(K217=0,P217&gt;0),0,Q216+K217+U216))</f>
        <v>0</v>
      </c>
      <c r="R217" s="119" cm="1">
        <f t="array" ref="R217">MAX(0,R216+P217+V216)</f>
        <v>0</v>
      </c>
      <c r="S217" s="119" cm="1">
        <f t="array" ref="S217">IF(G217&lt;0,G217,0)</f>
        <v>-630</v>
      </c>
      <c r="T217" s="119" cm="1">
        <f t="array" ref="T217">MIN(0,S217+R216+V216)</f>
        <v>-630</v>
      </c>
      <c r="U217" s="123" cm="1">
        <f t="array" ref="U217">MAX(S217,IF(Q217&gt;0,MAX(-Q217,S217),T217))</f>
        <v>-630</v>
      </c>
      <c r="V217" s="124" cm="1">
        <f t="array" ref="V217">S217-U217</f>
        <v>0</v>
      </c>
      <c r="W217" s="105"/>
      <c r="X217" s="9"/>
      <c r="Y217" s="9"/>
    </row>
    <row r="218" ht="13.65" customHeight="1">
      <c r="A218" s="24">
        <v>43308</v>
      </c>
      <c r="B218" s="28" cm="1">
        <f t="array" ref="B218">YEAR(A218)</f>
        <v>2018</v>
      </c>
      <c r="C218" s="29" cm="1">
        <f t="array" ref="C218">MONTH(A218)</f>
        <v>7</v>
      </c>
      <c r="D218" s="9"/>
      <c r="E218" s="125">
        <v>365810</v>
      </c>
      <c r="F218" s="41" cm="1">
        <f t="array" ref="F218">E218</f>
        <v>365810</v>
      </c>
      <c r="G218" s="119" cm="1">
        <f t="array" ref="G218">F218-F217</f>
        <v>-570</v>
      </c>
      <c r="H218" s="119" cm="1">
        <f t="array" ref="H218">IF(G218&gt;0,G218,0)</f>
        <v>0</v>
      </c>
      <c r="I218" s="113" cm="1">
        <f t="array" ref="I218">MAX($F$10:F218)</f>
        <v>391480</v>
      </c>
      <c r="J218" s="126"/>
      <c r="K218" s="121" cm="1">
        <f t="array" ref="K218">MAX(0,I218-I217)</f>
        <v>0</v>
      </c>
      <c r="L218" s="113" cm="1">
        <f t="array" ref="L218">MIN(F218:F247)</f>
        <v>348780</v>
      </c>
      <c r="M218" s="113" cm="1">
        <f t="array" ref="M218">MAX(0,L218-L217)</f>
        <v>0</v>
      </c>
      <c r="N218" s="122" cm="1">
        <f t="array" ref="N218">MIN(M218,H218-K218)</f>
        <v>0</v>
      </c>
      <c r="O218" s="113" cm="1">
        <f t="array" ref="O218">K218+N218</f>
        <v>0</v>
      </c>
      <c r="P218" s="113" cm="1">
        <f t="array" ref="P218">H218-O218</f>
        <v>0</v>
      </c>
      <c r="Q218" s="119" cm="1">
        <f t="array" ref="Q218">MAX(0,IF(AND(K218=0,P218&gt;0),0,Q217+K218+U217))</f>
        <v>0</v>
      </c>
      <c r="R218" s="119" cm="1">
        <f t="array" ref="R218">MAX(0,R217+P218+V217)</f>
        <v>0</v>
      </c>
      <c r="S218" s="119" cm="1">
        <f t="array" ref="S218">IF(G218&lt;0,G218,0)</f>
        <v>-570</v>
      </c>
      <c r="T218" s="119" cm="1">
        <f t="array" ref="T218">MIN(0,S218+R217+V217)</f>
        <v>-570</v>
      </c>
      <c r="U218" s="123" cm="1">
        <f t="array" ref="U218">MAX(S218,IF(Q218&gt;0,MAX(-Q218,S218),T218))</f>
        <v>-570</v>
      </c>
      <c r="V218" s="124" cm="1">
        <f t="array" ref="V218">S218-U218</f>
        <v>0</v>
      </c>
      <c r="W218" s="105"/>
      <c r="X218" s="9"/>
      <c r="Y218" s="9"/>
    </row>
    <row r="219" ht="13.65" customHeight="1">
      <c r="A219" s="24">
        <v>43309</v>
      </c>
      <c r="B219" s="28" cm="1">
        <f t="array" ref="B219">YEAR(A219)</f>
        <v>2018</v>
      </c>
      <c r="C219" s="29" cm="1">
        <f t="array" ref="C219">MONTH(A219)</f>
        <v>7</v>
      </c>
      <c r="D219" s="9"/>
      <c r="E219" s="125">
        <v>364970</v>
      </c>
      <c r="F219" s="41" cm="1">
        <f t="array" ref="F219">E219</f>
        <v>364970</v>
      </c>
      <c r="G219" s="119" cm="1">
        <f t="array" ref="G219">F219-F218</f>
        <v>-840</v>
      </c>
      <c r="H219" s="119" cm="1">
        <f t="array" ref="H219">IF(G219&gt;0,G219,0)</f>
        <v>0</v>
      </c>
      <c r="I219" s="113" cm="1">
        <f t="array" ref="I219">MAX($F$10:F219)</f>
        <v>391480</v>
      </c>
      <c r="J219" s="126"/>
      <c r="K219" s="121" cm="1">
        <f t="array" ref="K219">MAX(0,I219-I218)</f>
        <v>0</v>
      </c>
      <c r="L219" s="113" cm="1">
        <f t="array" ref="L219">MIN(F219:F248)</f>
        <v>348160</v>
      </c>
      <c r="M219" s="113" cm="1">
        <f t="array" ref="M219">MAX(0,L219-L218)</f>
        <v>0</v>
      </c>
      <c r="N219" s="122" cm="1">
        <f t="array" ref="N219">MIN(M219,H219-K219)</f>
        <v>0</v>
      </c>
      <c r="O219" s="113" cm="1">
        <f t="array" ref="O219">K219+N219</f>
        <v>0</v>
      </c>
      <c r="P219" s="113" cm="1">
        <f t="array" ref="P219">H219-O219</f>
        <v>0</v>
      </c>
      <c r="Q219" s="119" cm="1">
        <f t="array" ref="Q219">MAX(0,IF(AND(K219=0,P219&gt;0),0,Q218+K219+U218))</f>
        <v>0</v>
      </c>
      <c r="R219" s="119" cm="1">
        <f t="array" ref="R219">MAX(0,R218+P219+V218)</f>
        <v>0</v>
      </c>
      <c r="S219" s="119" cm="1">
        <f t="array" ref="S219">IF(G219&lt;0,G219,0)</f>
        <v>-840</v>
      </c>
      <c r="T219" s="119" cm="1">
        <f t="array" ref="T219">MIN(0,S219+R218+V218)</f>
        <v>-840</v>
      </c>
      <c r="U219" s="123" cm="1">
        <f t="array" ref="U219">MAX(S219,IF(Q219&gt;0,MAX(-Q219,S219),T219))</f>
        <v>-840</v>
      </c>
      <c r="V219" s="124" cm="1">
        <f t="array" ref="V219">S219-U219</f>
        <v>0</v>
      </c>
      <c r="W219" s="105"/>
      <c r="X219" s="9"/>
      <c r="Y219" s="9"/>
    </row>
    <row r="220" ht="13.65" customHeight="1">
      <c r="A220" s="24">
        <v>43310</v>
      </c>
      <c r="B220" s="28" cm="1">
        <f t="array" ref="B220">YEAR(A220)</f>
        <v>2018</v>
      </c>
      <c r="C220" s="29" cm="1">
        <f t="array" ref="C220">MONTH(A220)</f>
        <v>7</v>
      </c>
      <c r="D220" s="9"/>
      <c r="E220" s="125">
        <v>364130</v>
      </c>
      <c r="F220" s="41" cm="1">
        <f t="array" ref="F220">E220</f>
        <v>364130</v>
      </c>
      <c r="G220" s="119" cm="1">
        <f t="array" ref="G220">F220-F219</f>
        <v>-840</v>
      </c>
      <c r="H220" s="119" cm="1">
        <f t="array" ref="H220">IF(G220&gt;0,G220,0)</f>
        <v>0</v>
      </c>
      <c r="I220" s="113" cm="1">
        <f t="array" ref="I220">MAX($F$10:F220)</f>
        <v>391480</v>
      </c>
      <c r="J220" s="126"/>
      <c r="K220" s="121" cm="1">
        <f t="array" ref="K220">MAX(0,I220-I219)</f>
        <v>0</v>
      </c>
      <c r="L220" s="113" cm="1">
        <f t="array" ref="L220">MIN(F220:F249)</f>
        <v>347820</v>
      </c>
      <c r="M220" s="113" cm="1">
        <f t="array" ref="M220">MAX(0,L220-L219)</f>
        <v>0</v>
      </c>
      <c r="N220" s="122" cm="1">
        <f t="array" ref="N220">MIN(M220,H220-K220)</f>
        <v>0</v>
      </c>
      <c r="O220" s="113" cm="1">
        <f t="array" ref="O220">K220+N220</f>
        <v>0</v>
      </c>
      <c r="P220" s="113" cm="1">
        <f t="array" ref="P220">H220-O220</f>
        <v>0</v>
      </c>
      <c r="Q220" s="119" cm="1">
        <f t="array" ref="Q220">MAX(0,IF(AND(K220=0,P220&gt;0),0,Q219+K220+U219))</f>
        <v>0</v>
      </c>
      <c r="R220" s="119" cm="1">
        <f t="array" ref="R220">MAX(0,R219+P220+V219)</f>
        <v>0</v>
      </c>
      <c r="S220" s="119" cm="1">
        <f t="array" ref="S220">IF(G220&lt;0,G220,0)</f>
        <v>-840</v>
      </c>
      <c r="T220" s="119" cm="1">
        <f t="array" ref="T220">MIN(0,S220+R219+V219)</f>
        <v>-840</v>
      </c>
      <c r="U220" s="123" cm="1">
        <f t="array" ref="U220">MAX(S220,IF(Q220&gt;0,MAX(-Q220,S220),T220))</f>
        <v>-840</v>
      </c>
      <c r="V220" s="124" cm="1">
        <f t="array" ref="V220">S220-U220</f>
        <v>0</v>
      </c>
      <c r="W220" s="105"/>
      <c r="X220" s="9"/>
      <c r="Y220" s="9"/>
    </row>
    <row r="221" ht="13.65" customHeight="1">
      <c r="A221" s="24">
        <v>43311</v>
      </c>
      <c r="B221" s="28" cm="1">
        <f t="array" ref="B221">YEAR(A221)</f>
        <v>2018</v>
      </c>
      <c r="C221" s="29" cm="1">
        <f t="array" ref="C221">MONTH(A221)</f>
        <v>7</v>
      </c>
      <c r="D221" s="9"/>
      <c r="E221" s="125">
        <v>363360</v>
      </c>
      <c r="F221" s="41" cm="1">
        <f t="array" ref="F221">E221</f>
        <v>363360</v>
      </c>
      <c r="G221" s="119" cm="1">
        <f t="array" ref="G221">F221-F220</f>
        <v>-770</v>
      </c>
      <c r="H221" s="119" cm="1">
        <f t="array" ref="H221">IF(G221&gt;0,G221,0)</f>
        <v>0</v>
      </c>
      <c r="I221" s="113" cm="1">
        <f t="array" ref="I221">MAX($F$10:F221)</f>
        <v>391480</v>
      </c>
      <c r="J221" s="126"/>
      <c r="K221" s="121" cm="1">
        <f t="array" ref="K221">MAX(0,I221-I220)</f>
        <v>0</v>
      </c>
      <c r="L221" s="113" cm="1">
        <f t="array" ref="L221">MIN(F221:F250)</f>
        <v>347410</v>
      </c>
      <c r="M221" s="113" cm="1">
        <f t="array" ref="M221">MAX(0,L221-L220)</f>
        <v>0</v>
      </c>
      <c r="N221" s="122" cm="1">
        <f t="array" ref="N221">MIN(M221,H221-K221)</f>
        <v>0</v>
      </c>
      <c r="O221" s="113" cm="1">
        <f t="array" ref="O221">K221+N221</f>
        <v>0</v>
      </c>
      <c r="P221" s="113" cm="1">
        <f t="array" ref="P221">H221-O221</f>
        <v>0</v>
      </c>
      <c r="Q221" s="119" cm="1">
        <f t="array" ref="Q221">MAX(0,IF(AND(K221=0,P221&gt;0),0,Q220+K221+U220))</f>
        <v>0</v>
      </c>
      <c r="R221" s="119" cm="1">
        <f t="array" ref="R221">MAX(0,R220+P221+V220)</f>
        <v>0</v>
      </c>
      <c r="S221" s="119" cm="1">
        <f t="array" ref="S221">IF(G221&lt;0,G221,0)</f>
        <v>-770</v>
      </c>
      <c r="T221" s="119" cm="1">
        <f t="array" ref="T221">MIN(0,S221+R220+V220)</f>
        <v>-770</v>
      </c>
      <c r="U221" s="123" cm="1">
        <f t="array" ref="U221">MAX(S221,IF(Q221&gt;0,MAX(-Q221,S221),T221))</f>
        <v>-770</v>
      </c>
      <c r="V221" s="124" cm="1">
        <f t="array" ref="V221">S221-U221</f>
        <v>0</v>
      </c>
      <c r="W221" s="105"/>
      <c r="X221" s="9"/>
      <c r="Y221" s="9"/>
    </row>
    <row r="222" ht="13.65" customHeight="1">
      <c r="A222" s="24">
        <v>43312</v>
      </c>
      <c r="B222" s="28" cm="1">
        <f t="array" ref="B222">YEAR(A222)</f>
        <v>2018</v>
      </c>
      <c r="C222" s="29" cm="1">
        <f t="array" ref="C222">MONTH(A222)</f>
        <v>7</v>
      </c>
      <c r="D222" s="9"/>
      <c r="E222" s="125">
        <v>362590</v>
      </c>
      <c r="F222" s="41" cm="1">
        <f t="array" ref="F222">E222</f>
        <v>362590</v>
      </c>
      <c r="G222" s="119" cm="1">
        <f t="array" ref="G222">F222-F221</f>
        <v>-770</v>
      </c>
      <c r="H222" s="119" cm="1">
        <f t="array" ref="H222">IF(G222&gt;0,G222,0)</f>
        <v>0</v>
      </c>
      <c r="I222" s="113" cm="1">
        <f t="array" ref="I222">MAX($F$10:F222)</f>
        <v>391480</v>
      </c>
      <c r="J222" s="126"/>
      <c r="K222" s="121" cm="1">
        <f t="array" ref="K222">MAX(0,I222-I221)</f>
        <v>0</v>
      </c>
      <c r="L222" s="113" cm="1">
        <f t="array" ref="L222">MIN(F222:F251)</f>
        <v>347410</v>
      </c>
      <c r="M222" s="113" cm="1">
        <f t="array" ref="M222">MAX(0,L222-L221)</f>
        <v>0</v>
      </c>
      <c r="N222" s="122" cm="1">
        <f t="array" ref="N222">MIN(M222,H222-K222)</f>
        <v>0</v>
      </c>
      <c r="O222" s="113" cm="1">
        <f t="array" ref="O222">K222+N222</f>
        <v>0</v>
      </c>
      <c r="P222" s="113" cm="1">
        <f t="array" ref="P222">H222-O222</f>
        <v>0</v>
      </c>
      <c r="Q222" s="119" cm="1">
        <f t="array" ref="Q222">MAX(0,IF(AND(K222=0,P222&gt;0),0,Q221+K222+U221))</f>
        <v>0</v>
      </c>
      <c r="R222" s="119" cm="1">
        <f t="array" ref="R222">MAX(0,R221+P222+V221)</f>
        <v>0</v>
      </c>
      <c r="S222" s="119" cm="1">
        <f t="array" ref="S222">IF(G222&lt;0,G222,0)</f>
        <v>-770</v>
      </c>
      <c r="T222" s="119" cm="1">
        <f t="array" ref="T222">MIN(0,S222+R221+V221)</f>
        <v>-770</v>
      </c>
      <c r="U222" s="123" cm="1">
        <f t="array" ref="U222">MAX(S222,IF(Q222&gt;0,MAX(-Q222,S222),T222))</f>
        <v>-770</v>
      </c>
      <c r="V222" s="124" cm="1">
        <f t="array" ref="V222">S222-U222</f>
        <v>0</v>
      </c>
      <c r="W222" s="105"/>
      <c r="X222" s="9"/>
      <c r="Y222" s="9"/>
    </row>
    <row r="223" ht="13.65" customHeight="1">
      <c r="A223" s="24">
        <v>43313</v>
      </c>
      <c r="B223" s="28" cm="1">
        <f t="array" ref="B223">YEAR(A223)</f>
        <v>2018</v>
      </c>
      <c r="C223" s="29" cm="1">
        <f t="array" ref="C223">MONTH(A223)</f>
        <v>8</v>
      </c>
      <c r="D223" s="9"/>
      <c r="E223" s="125">
        <v>362030</v>
      </c>
      <c r="F223" s="41" cm="1">
        <f t="array" ref="F223">E223</f>
        <v>362030</v>
      </c>
      <c r="G223" s="119" cm="1">
        <f t="array" ref="G223">F223-F222</f>
        <v>-560</v>
      </c>
      <c r="H223" s="119" cm="1">
        <f t="array" ref="H223">IF(G223&gt;0,G223,0)</f>
        <v>0</v>
      </c>
      <c r="I223" s="113" cm="1">
        <f t="array" ref="I223">MAX($F$10:F223)</f>
        <v>391480</v>
      </c>
      <c r="J223" s="126"/>
      <c r="K223" s="121" cm="1">
        <f t="array" ref="K223">MAX(0,I223-I222)</f>
        <v>0</v>
      </c>
      <c r="L223" s="113" cm="1">
        <f t="array" ref="L223">MIN(F223:F252)</f>
        <v>347410</v>
      </c>
      <c r="M223" s="113" cm="1">
        <f t="array" ref="M223">MAX(0,L223-L222)</f>
        <v>0</v>
      </c>
      <c r="N223" s="122" cm="1">
        <f t="array" ref="N223">MIN(M223,H223-K223)</f>
        <v>0</v>
      </c>
      <c r="O223" s="113" cm="1">
        <f t="array" ref="O223">K223+N223</f>
        <v>0</v>
      </c>
      <c r="P223" s="113" cm="1">
        <f t="array" ref="P223">H223-O223</f>
        <v>0</v>
      </c>
      <c r="Q223" s="119" cm="1">
        <f t="array" ref="Q223">MAX(0,IF(AND(K223=0,P223&gt;0),0,Q222+K223+U222))</f>
        <v>0</v>
      </c>
      <c r="R223" s="119" cm="1">
        <f t="array" ref="R223">MAX(0,R222+P223+V222)</f>
        <v>0</v>
      </c>
      <c r="S223" s="119" cm="1">
        <f t="array" ref="S223">IF(G223&lt;0,G223,0)</f>
        <v>-560</v>
      </c>
      <c r="T223" s="119" cm="1">
        <f t="array" ref="T223">MIN(0,S223+R222+V222)</f>
        <v>-560</v>
      </c>
      <c r="U223" s="123" cm="1">
        <f t="array" ref="U223">MAX(S223,IF(Q223&gt;0,MAX(-Q223,S223),T223))</f>
        <v>-560</v>
      </c>
      <c r="V223" s="124" cm="1">
        <f t="array" ref="V223">S223-U223</f>
        <v>0</v>
      </c>
      <c r="W223" s="105"/>
      <c r="X223" s="9"/>
      <c r="Y223" s="9"/>
    </row>
    <row r="224" ht="13.65" customHeight="1">
      <c r="A224" s="24">
        <v>43314</v>
      </c>
      <c r="B224" s="28" cm="1">
        <f t="array" ref="B224">YEAR(A224)</f>
        <v>2018</v>
      </c>
      <c r="C224" s="29" cm="1">
        <f t="array" ref="C224">MONTH(A224)</f>
        <v>8</v>
      </c>
      <c r="D224" s="9"/>
      <c r="E224" s="125">
        <v>361610</v>
      </c>
      <c r="F224" s="41" cm="1">
        <f t="array" ref="F224">E224</f>
        <v>361610</v>
      </c>
      <c r="G224" s="119" cm="1">
        <f t="array" ref="G224">F224-F223</f>
        <v>-420</v>
      </c>
      <c r="H224" s="119" cm="1">
        <f t="array" ref="H224">IF(G224&gt;0,G224,0)</f>
        <v>0</v>
      </c>
      <c r="I224" s="113" cm="1">
        <f t="array" ref="I224">MAX($F$10:F224)</f>
        <v>391480</v>
      </c>
      <c r="J224" s="126"/>
      <c r="K224" s="121" cm="1">
        <f t="array" ref="K224">MAX(0,I224-I223)</f>
        <v>0</v>
      </c>
      <c r="L224" s="113" cm="1">
        <f t="array" ref="L224">MIN(F224:F253)</f>
        <v>347410</v>
      </c>
      <c r="M224" s="113" cm="1">
        <f t="array" ref="M224">MAX(0,L224-L223)</f>
        <v>0</v>
      </c>
      <c r="N224" s="122" cm="1">
        <f t="array" ref="N224">MIN(M224,H224-K224)</f>
        <v>0</v>
      </c>
      <c r="O224" s="113" cm="1">
        <f t="array" ref="O224">K224+N224</f>
        <v>0</v>
      </c>
      <c r="P224" s="113" cm="1">
        <f t="array" ref="P224">H224-O224</f>
        <v>0</v>
      </c>
      <c r="Q224" s="119" cm="1">
        <f t="array" ref="Q224">MAX(0,IF(AND(K224=0,P224&gt;0),0,Q223+K224+U223))</f>
        <v>0</v>
      </c>
      <c r="R224" s="119" cm="1">
        <f t="array" ref="R224">MAX(0,R223+P224+V223)</f>
        <v>0</v>
      </c>
      <c r="S224" s="119" cm="1">
        <f t="array" ref="S224">IF(G224&lt;0,G224,0)</f>
        <v>-420</v>
      </c>
      <c r="T224" s="119" cm="1">
        <f t="array" ref="T224">MIN(0,S224+R223+V223)</f>
        <v>-420</v>
      </c>
      <c r="U224" s="123" cm="1">
        <f t="array" ref="U224">MAX(S224,IF(Q224&gt;0,MAX(-Q224,S224),T224))</f>
        <v>-420</v>
      </c>
      <c r="V224" s="124" cm="1">
        <f t="array" ref="V224">S224-U224</f>
        <v>0</v>
      </c>
      <c r="W224" s="105"/>
      <c r="X224" s="9"/>
      <c r="Y224" s="9"/>
    </row>
    <row r="225" ht="13.65" customHeight="1">
      <c r="A225" s="24">
        <v>43315</v>
      </c>
      <c r="B225" s="28" cm="1">
        <f t="array" ref="B225">YEAR(A225)</f>
        <v>2018</v>
      </c>
      <c r="C225" s="29" cm="1">
        <f t="array" ref="C225">MONTH(A225)</f>
        <v>8</v>
      </c>
      <c r="D225" s="9"/>
      <c r="E225" s="125">
        <v>361120</v>
      </c>
      <c r="F225" s="41" cm="1">
        <f t="array" ref="F225">E225</f>
        <v>361120</v>
      </c>
      <c r="G225" s="119" cm="1">
        <f t="array" ref="G225">F225-F224</f>
        <v>-490</v>
      </c>
      <c r="H225" s="119" cm="1">
        <f t="array" ref="H225">IF(G225&gt;0,G225,0)</f>
        <v>0</v>
      </c>
      <c r="I225" s="113" cm="1">
        <f t="array" ref="I225">MAX($F$10:F225)</f>
        <v>391480</v>
      </c>
      <c r="J225" s="126"/>
      <c r="K225" s="121" cm="1">
        <f t="array" ref="K225">MAX(0,I225-I224)</f>
        <v>0</v>
      </c>
      <c r="L225" s="113" cm="1">
        <f t="array" ref="L225">MIN(F225:F254)</f>
        <v>347410</v>
      </c>
      <c r="M225" s="113" cm="1">
        <f t="array" ref="M225">MAX(0,L225-L224)</f>
        <v>0</v>
      </c>
      <c r="N225" s="122" cm="1">
        <f t="array" ref="N225">MIN(M225,H225-K225)</f>
        <v>0</v>
      </c>
      <c r="O225" s="113" cm="1">
        <f t="array" ref="O225">K225+N225</f>
        <v>0</v>
      </c>
      <c r="P225" s="113" cm="1">
        <f t="array" ref="P225">H225-O225</f>
        <v>0</v>
      </c>
      <c r="Q225" s="119" cm="1">
        <f t="array" ref="Q225">MAX(0,IF(AND(K225=0,P225&gt;0),0,Q224+K225+U224))</f>
        <v>0</v>
      </c>
      <c r="R225" s="119" cm="1">
        <f t="array" ref="R225">MAX(0,R224+P225+V224)</f>
        <v>0</v>
      </c>
      <c r="S225" s="119" cm="1">
        <f t="array" ref="S225">IF(G225&lt;0,G225,0)</f>
        <v>-490</v>
      </c>
      <c r="T225" s="119" cm="1">
        <f t="array" ref="T225">MIN(0,S225+R224+V224)</f>
        <v>-490</v>
      </c>
      <c r="U225" s="123" cm="1">
        <f t="array" ref="U225">MAX(S225,IF(Q225&gt;0,MAX(-Q225,S225),T225))</f>
        <v>-490</v>
      </c>
      <c r="V225" s="124" cm="1">
        <f t="array" ref="V225">S225-U225</f>
        <v>0</v>
      </c>
      <c r="W225" s="105"/>
      <c r="X225" s="9"/>
      <c r="Y225" s="9"/>
    </row>
    <row r="226" ht="13.65" customHeight="1">
      <c r="A226" s="24">
        <v>43316</v>
      </c>
      <c r="B226" s="28" cm="1">
        <f t="array" ref="B226">YEAR(A226)</f>
        <v>2018</v>
      </c>
      <c r="C226" s="29" cm="1">
        <f t="array" ref="C226">MONTH(A226)</f>
        <v>8</v>
      </c>
      <c r="D226" s="9"/>
      <c r="E226" s="125">
        <v>360700</v>
      </c>
      <c r="F226" s="41" cm="1">
        <f t="array" ref="F226">E226</f>
        <v>360700</v>
      </c>
      <c r="G226" s="119" cm="1">
        <f t="array" ref="G226">F226-F225</f>
        <v>-420</v>
      </c>
      <c r="H226" s="119" cm="1">
        <f t="array" ref="H226">IF(G226&gt;0,G226,0)</f>
        <v>0</v>
      </c>
      <c r="I226" s="113" cm="1">
        <f t="array" ref="I226">MAX($F$10:F226)</f>
        <v>391480</v>
      </c>
      <c r="J226" s="126"/>
      <c r="K226" s="121" cm="1">
        <f t="array" ref="K226">MAX(0,I226-I225)</f>
        <v>0</v>
      </c>
      <c r="L226" s="113" cm="1">
        <f t="array" ref="L226">MIN(F226:F255)</f>
        <v>347410</v>
      </c>
      <c r="M226" s="113" cm="1">
        <f t="array" ref="M226">MAX(0,L226-L225)</f>
        <v>0</v>
      </c>
      <c r="N226" s="122" cm="1">
        <f t="array" ref="N226">MIN(M226,H226-K226)</f>
        <v>0</v>
      </c>
      <c r="O226" s="113" cm="1">
        <f t="array" ref="O226">K226+N226</f>
        <v>0</v>
      </c>
      <c r="P226" s="113" cm="1">
        <f t="array" ref="P226">H226-O226</f>
        <v>0</v>
      </c>
      <c r="Q226" s="119" cm="1">
        <f t="array" ref="Q226">MAX(0,IF(AND(K226=0,P226&gt;0),0,Q225+K226+U225))</f>
        <v>0</v>
      </c>
      <c r="R226" s="119" cm="1">
        <f t="array" ref="R226">MAX(0,R225+P226+V225)</f>
        <v>0</v>
      </c>
      <c r="S226" s="119" cm="1">
        <f t="array" ref="S226">IF(G226&lt;0,G226,0)</f>
        <v>-420</v>
      </c>
      <c r="T226" s="119" cm="1">
        <f t="array" ref="T226">MIN(0,S226+R225+V225)</f>
        <v>-420</v>
      </c>
      <c r="U226" s="123" cm="1">
        <f t="array" ref="U226">MAX(S226,IF(Q226&gt;0,MAX(-Q226,S226),T226))</f>
        <v>-420</v>
      </c>
      <c r="V226" s="124" cm="1">
        <f t="array" ref="V226">S226-U226</f>
        <v>0</v>
      </c>
      <c r="W226" s="105"/>
      <c r="X226" s="9"/>
      <c r="Y226" s="9"/>
    </row>
    <row r="227" ht="13.65" customHeight="1">
      <c r="A227" s="24">
        <v>43317</v>
      </c>
      <c r="B227" s="28" cm="1">
        <f t="array" ref="B227">YEAR(A227)</f>
        <v>2018</v>
      </c>
      <c r="C227" s="29" cm="1">
        <f t="array" ref="C227">MONTH(A227)</f>
        <v>8</v>
      </c>
      <c r="D227" s="9"/>
      <c r="E227" s="125">
        <v>360280</v>
      </c>
      <c r="F227" s="41" cm="1">
        <f t="array" ref="F227">E227</f>
        <v>360280</v>
      </c>
      <c r="G227" s="119" cm="1">
        <f t="array" ref="G227">F227-F226</f>
        <v>-420</v>
      </c>
      <c r="H227" s="119" cm="1">
        <f t="array" ref="H227">IF(G227&gt;0,G227,0)</f>
        <v>0</v>
      </c>
      <c r="I227" s="113" cm="1">
        <f t="array" ref="I227">MAX($F$10:F227)</f>
        <v>391480</v>
      </c>
      <c r="J227" s="126"/>
      <c r="K227" s="121" cm="1">
        <f t="array" ref="K227">MAX(0,I227-I226)</f>
        <v>0</v>
      </c>
      <c r="L227" s="113" cm="1">
        <f t="array" ref="L227">MIN(F227:F256)</f>
        <v>347270</v>
      </c>
      <c r="M227" s="113" cm="1">
        <f t="array" ref="M227">MAX(0,L227-L226)</f>
        <v>0</v>
      </c>
      <c r="N227" s="122" cm="1">
        <f t="array" ref="N227">MIN(M227,H227-K227)</f>
        <v>0</v>
      </c>
      <c r="O227" s="113" cm="1">
        <f t="array" ref="O227">K227+N227</f>
        <v>0</v>
      </c>
      <c r="P227" s="113" cm="1">
        <f t="array" ref="P227">H227-O227</f>
        <v>0</v>
      </c>
      <c r="Q227" s="119" cm="1">
        <f t="array" ref="Q227">MAX(0,IF(AND(K227=0,P227&gt;0),0,Q226+K227+U226))</f>
        <v>0</v>
      </c>
      <c r="R227" s="119" cm="1">
        <f t="array" ref="R227">MAX(0,R226+P227+V226)</f>
        <v>0</v>
      </c>
      <c r="S227" s="119" cm="1">
        <f t="array" ref="S227">IF(G227&lt;0,G227,0)</f>
        <v>-420</v>
      </c>
      <c r="T227" s="119" cm="1">
        <f t="array" ref="T227">MIN(0,S227+R226+V226)</f>
        <v>-420</v>
      </c>
      <c r="U227" s="123" cm="1">
        <f t="array" ref="U227">MAX(S227,IF(Q227&gt;0,MAX(-Q227,S227),T227))</f>
        <v>-420</v>
      </c>
      <c r="V227" s="124" cm="1">
        <f t="array" ref="V227">S227-U227</f>
        <v>0</v>
      </c>
      <c r="W227" s="105"/>
      <c r="X227" s="9"/>
      <c r="Y227" s="9"/>
    </row>
    <row r="228" ht="13.65" customHeight="1">
      <c r="A228" s="24">
        <v>43318</v>
      </c>
      <c r="B228" s="28" cm="1">
        <f t="array" ref="B228">YEAR(A228)</f>
        <v>2018</v>
      </c>
      <c r="C228" s="29" cm="1">
        <f t="array" ref="C228">MONTH(A228)</f>
        <v>8</v>
      </c>
      <c r="D228" s="9"/>
      <c r="E228" s="125">
        <v>359790</v>
      </c>
      <c r="F228" s="41" cm="1">
        <f t="array" ref="F228">E228</f>
        <v>359790</v>
      </c>
      <c r="G228" s="119" cm="1">
        <f t="array" ref="G228">F228-F227</f>
        <v>-490</v>
      </c>
      <c r="H228" s="119" cm="1">
        <f t="array" ref="H228">IF(G228&gt;0,G228,0)</f>
        <v>0</v>
      </c>
      <c r="I228" s="113" cm="1">
        <f t="array" ref="I228">MAX($F$10:F228)</f>
        <v>391480</v>
      </c>
      <c r="J228" s="126"/>
      <c r="K228" s="121" cm="1">
        <f t="array" ref="K228">MAX(0,I228-I227)</f>
        <v>0</v>
      </c>
      <c r="L228" s="113" cm="1">
        <f t="array" ref="L228">MIN(F228:F257)</f>
        <v>347000</v>
      </c>
      <c r="M228" s="113" cm="1">
        <f t="array" ref="M228">MAX(0,L228-L227)</f>
        <v>0</v>
      </c>
      <c r="N228" s="122" cm="1">
        <f t="array" ref="N228">MIN(M228,H228-K228)</f>
        <v>0</v>
      </c>
      <c r="O228" s="113" cm="1">
        <f t="array" ref="O228">K228+N228</f>
        <v>0</v>
      </c>
      <c r="P228" s="113" cm="1">
        <f t="array" ref="P228">H228-O228</f>
        <v>0</v>
      </c>
      <c r="Q228" s="119" cm="1">
        <f t="array" ref="Q228">MAX(0,IF(AND(K228=0,P228&gt;0),0,Q227+K228+U227))</f>
        <v>0</v>
      </c>
      <c r="R228" s="119" cm="1">
        <f t="array" ref="R228">MAX(0,R227+P228+V227)</f>
        <v>0</v>
      </c>
      <c r="S228" s="119" cm="1">
        <f t="array" ref="S228">IF(G228&lt;0,G228,0)</f>
        <v>-490</v>
      </c>
      <c r="T228" s="119" cm="1">
        <f t="array" ref="T228">MIN(0,S228+R227+V227)</f>
        <v>-490</v>
      </c>
      <c r="U228" s="123" cm="1">
        <f t="array" ref="U228">MAX(S228,IF(Q228&gt;0,MAX(-Q228,S228),T228))</f>
        <v>-490</v>
      </c>
      <c r="V228" s="124" cm="1">
        <f t="array" ref="V228">S228-U228</f>
        <v>0</v>
      </c>
      <c r="W228" s="105"/>
      <c r="X228" s="9"/>
      <c r="Y228" s="9"/>
    </row>
    <row r="229" ht="13.65" customHeight="1">
      <c r="A229" s="24">
        <v>43319</v>
      </c>
      <c r="B229" s="28" cm="1">
        <f t="array" ref="B229">YEAR(A229)</f>
        <v>2018</v>
      </c>
      <c r="C229" s="29" cm="1">
        <f t="array" ref="C229">MONTH(A229)</f>
        <v>8</v>
      </c>
      <c r="D229" s="9"/>
      <c r="E229" s="125">
        <v>359510</v>
      </c>
      <c r="F229" s="41" cm="1">
        <f t="array" ref="F229">E229</f>
        <v>359510</v>
      </c>
      <c r="G229" s="119" cm="1">
        <f t="array" ref="G229">F229-F228</f>
        <v>-280</v>
      </c>
      <c r="H229" s="119" cm="1">
        <f t="array" ref="H229">IF(G229&gt;0,G229,0)</f>
        <v>0</v>
      </c>
      <c r="I229" s="113" cm="1">
        <f t="array" ref="I229">MAX($F$10:F229)</f>
        <v>391480</v>
      </c>
      <c r="J229" s="126"/>
      <c r="K229" s="121" cm="1">
        <f t="array" ref="K229">MAX(0,I229-I228)</f>
        <v>0</v>
      </c>
      <c r="L229" s="113" cm="1">
        <f t="array" ref="L229">MIN(F229:F258)</f>
        <v>346720</v>
      </c>
      <c r="M229" s="113" cm="1">
        <f t="array" ref="M229">MAX(0,L229-L228)</f>
        <v>0</v>
      </c>
      <c r="N229" s="122" cm="1">
        <f t="array" ref="N229">MIN(M229,H229-K229)</f>
        <v>0</v>
      </c>
      <c r="O229" s="113" cm="1">
        <f t="array" ref="O229">K229+N229</f>
        <v>0</v>
      </c>
      <c r="P229" s="113" cm="1">
        <f t="array" ref="P229">H229-O229</f>
        <v>0</v>
      </c>
      <c r="Q229" s="119" cm="1">
        <f t="array" ref="Q229">MAX(0,IF(AND(K229=0,P229&gt;0),0,Q228+K229+U228))</f>
        <v>0</v>
      </c>
      <c r="R229" s="119" cm="1">
        <f t="array" ref="R229">MAX(0,R228+P229+V228)</f>
        <v>0</v>
      </c>
      <c r="S229" s="119" cm="1">
        <f t="array" ref="S229">IF(G229&lt;0,G229,0)</f>
        <v>-280</v>
      </c>
      <c r="T229" s="119" cm="1">
        <f t="array" ref="T229">MIN(0,S229+R228+V228)</f>
        <v>-280</v>
      </c>
      <c r="U229" s="123" cm="1">
        <f t="array" ref="U229">MAX(S229,IF(Q229&gt;0,MAX(-Q229,S229),T229))</f>
        <v>-280</v>
      </c>
      <c r="V229" s="124" cm="1">
        <f t="array" ref="V229">S229-U229</f>
        <v>0</v>
      </c>
      <c r="W229" s="105"/>
      <c r="X229" s="9"/>
      <c r="Y229" s="9"/>
    </row>
    <row r="230" ht="13.65" customHeight="1">
      <c r="A230" s="24">
        <v>43320</v>
      </c>
      <c r="B230" s="28" cm="1">
        <f t="array" ref="B230">YEAR(A230)</f>
        <v>2018</v>
      </c>
      <c r="C230" s="29" cm="1">
        <f t="array" ref="C230">MONTH(A230)</f>
        <v>8</v>
      </c>
      <c r="D230" s="9"/>
      <c r="E230" s="125">
        <v>359020</v>
      </c>
      <c r="F230" s="41" cm="1">
        <f t="array" ref="F230">E230</f>
        <v>359020</v>
      </c>
      <c r="G230" s="119" cm="1">
        <f t="array" ref="G230">F230-F229</f>
        <v>-490</v>
      </c>
      <c r="H230" s="119" cm="1">
        <f t="array" ref="H230">IF(G230&gt;0,G230,0)</f>
        <v>0</v>
      </c>
      <c r="I230" s="113" cm="1">
        <f t="array" ref="I230">MAX($F$10:F230)</f>
        <v>391480</v>
      </c>
      <c r="J230" s="126"/>
      <c r="K230" s="121" cm="1">
        <f t="array" ref="K230">MAX(0,I230-I229)</f>
        <v>0</v>
      </c>
      <c r="L230" s="113" cm="1">
        <f t="array" ref="L230">MIN(F230:F259)</f>
        <v>346660</v>
      </c>
      <c r="M230" s="113" cm="1">
        <f t="array" ref="M230">MAX(0,L230-L229)</f>
        <v>0</v>
      </c>
      <c r="N230" s="122" cm="1">
        <f t="array" ref="N230">MIN(M230,H230-K230)</f>
        <v>0</v>
      </c>
      <c r="O230" s="113" cm="1">
        <f t="array" ref="O230">K230+N230</f>
        <v>0</v>
      </c>
      <c r="P230" s="113" cm="1">
        <f t="array" ref="P230">H230-O230</f>
        <v>0</v>
      </c>
      <c r="Q230" s="119" cm="1">
        <f t="array" ref="Q230">MAX(0,IF(AND(K230=0,P230&gt;0),0,Q229+K230+U229))</f>
        <v>0</v>
      </c>
      <c r="R230" s="119" cm="1">
        <f t="array" ref="R230">MAX(0,R229+P230+V229)</f>
        <v>0</v>
      </c>
      <c r="S230" s="119" cm="1">
        <f t="array" ref="S230">IF(G230&lt;0,G230,0)</f>
        <v>-490</v>
      </c>
      <c r="T230" s="119" cm="1">
        <f t="array" ref="T230">MIN(0,S230+R229+V229)</f>
        <v>-490</v>
      </c>
      <c r="U230" s="123" cm="1">
        <f t="array" ref="U230">MAX(S230,IF(Q230&gt;0,MAX(-Q230,S230),T230))</f>
        <v>-490</v>
      </c>
      <c r="V230" s="124" cm="1">
        <f t="array" ref="V230">S230-U230</f>
        <v>0</v>
      </c>
      <c r="W230" s="105"/>
      <c r="X230" s="9"/>
      <c r="Y230" s="9"/>
    </row>
    <row r="231" ht="13.65" customHeight="1">
      <c r="A231" s="24">
        <v>43321</v>
      </c>
      <c r="B231" s="28" cm="1">
        <f t="array" ref="B231">YEAR(A231)</f>
        <v>2018</v>
      </c>
      <c r="C231" s="29" cm="1">
        <f t="array" ref="C231">MONTH(A231)</f>
        <v>8</v>
      </c>
      <c r="D231" s="9"/>
      <c r="E231" s="125">
        <v>358750</v>
      </c>
      <c r="F231" s="41" cm="1">
        <f t="array" ref="F231">E231</f>
        <v>358750</v>
      </c>
      <c r="G231" s="119" cm="1">
        <f t="array" ref="G231">F231-F230</f>
        <v>-270</v>
      </c>
      <c r="H231" s="119" cm="1">
        <f t="array" ref="H231">IF(G231&gt;0,G231,0)</f>
        <v>0</v>
      </c>
      <c r="I231" s="113" cm="1">
        <f t="array" ref="I231">MAX($F$10:F231)</f>
        <v>391480</v>
      </c>
      <c r="J231" s="126"/>
      <c r="K231" s="121" cm="1">
        <f t="array" ref="K231">MAX(0,I231-I230)</f>
        <v>0</v>
      </c>
      <c r="L231" s="113" cm="1">
        <f t="array" ref="L231">MIN(F231:F260)</f>
        <v>346520</v>
      </c>
      <c r="M231" s="113" cm="1">
        <f t="array" ref="M231">MAX(0,L231-L230)</f>
        <v>0</v>
      </c>
      <c r="N231" s="122" cm="1">
        <f t="array" ref="N231">MIN(M231,H231-K231)</f>
        <v>0</v>
      </c>
      <c r="O231" s="113" cm="1">
        <f t="array" ref="O231">K231+N231</f>
        <v>0</v>
      </c>
      <c r="P231" s="113" cm="1">
        <f t="array" ref="P231">H231-O231</f>
        <v>0</v>
      </c>
      <c r="Q231" s="119" cm="1">
        <f t="array" ref="Q231">MAX(0,IF(AND(K231=0,P231&gt;0),0,Q230+K231+U230))</f>
        <v>0</v>
      </c>
      <c r="R231" s="119" cm="1">
        <f t="array" ref="R231">MAX(0,R230+P231+V230)</f>
        <v>0</v>
      </c>
      <c r="S231" s="119" cm="1">
        <f t="array" ref="S231">IF(G231&lt;0,G231,0)</f>
        <v>-270</v>
      </c>
      <c r="T231" s="119" cm="1">
        <f t="array" ref="T231">MIN(0,S231+R230+V230)</f>
        <v>-270</v>
      </c>
      <c r="U231" s="123" cm="1">
        <f t="array" ref="U231">MAX(S231,IF(Q231&gt;0,MAX(-Q231,S231),T231))</f>
        <v>-270</v>
      </c>
      <c r="V231" s="124" cm="1">
        <f t="array" ref="V231">S231-U231</f>
        <v>0</v>
      </c>
      <c r="W231" s="105"/>
      <c r="X231" s="9"/>
      <c r="Y231" s="9"/>
    </row>
    <row r="232" ht="13.65" customHeight="1">
      <c r="A232" s="24">
        <v>43322</v>
      </c>
      <c r="B232" s="28" cm="1">
        <f t="array" ref="B232">YEAR(A232)</f>
        <v>2018</v>
      </c>
      <c r="C232" s="29" cm="1">
        <f t="array" ref="C232">MONTH(A232)</f>
        <v>8</v>
      </c>
      <c r="D232" s="9"/>
      <c r="E232" s="125">
        <v>358400</v>
      </c>
      <c r="F232" s="41" cm="1">
        <f t="array" ref="F232">E232</f>
        <v>358400</v>
      </c>
      <c r="G232" s="119" cm="1">
        <f t="array" ref="G232">F232-F231</f>
        <v>-350</v>
      </c>
      <c r="H232" s="119" cm="1">
        <f t="array" ref="H232">IF(G232&gt;0,G232,0)</f>
        <v>0</v>
      </c>
      <c r="I232" s="113" cm="1">
        <f t="array" ref="I232">MAX($F$10:F232)</f>
        <v>391480</v>
      </c>
      <c r="J232" s="126"/>
      <c r="K232" s="121" cm="1">
        <f t="array" ref="K232">MAX(0,I232-I231)</f>
        <v>0</v>
      </c>
      <c r="L232" s="113" cm="1">
        <f t="array" ref="L232">MIN(F232:F261)</f>
        <v>346240</v>
      </c>
      <c r="M232" s="113" cm="1">
        <f t="array" ref="M232">MAX(0,L232-L231)</f>
        <v>0</v>
      </c>
      <c r="N232" s="122" cm="1">
        <f t="array" ref="N232">MIN(M232,H232-K232)</f>
        <v>0</v>
      </c>
      <c r="O232" s="113" cm="1">
        <f t="array" ref="O232">K232+N232</f>
        <v>0</v>
      </c>
      <c r="P232" s="113" cm="1">
        <f t="array" ref="P232">H232-O232</f>
        <v>0</v>
      </c>
      <c r="Q232" s="119" cm="1">
        <f t="array" ref="Q232">MAX(0,IF(AND(K232=0,P232&gt;0),0,Q231+K232+U231))</f>
        <v>0</v>
      </c>
      <c r="R232" s="119" cm="1">
        <f t="array" ref="R232">MAX(0,R231+P232+V231)</f>
        <v>0</v>
      </c>
      <c r="S232" s="119" cm="1">
        <f t="array" ref="S232">IF(G232&lt;0,G232,0)</f>
        <v>-350</v>
      </c>
      <c r="T232" s="119" cm="1">
        <f t="array" ref="T232">MIN(0,S232+R231+V231)</f>
        <v>-350</v>
      </c>
      <c r="U232" s="123" cm="1">
        <f t="array" ref="U232">MAX(S232,IF(Q232&gt;0,MAX(-Q232,S232),T232))</f>
        <v>-350</v>
      </c>
      <c r="V232" s="124" cm="1">
        <f t="array" ref="V232">S232-U232</f>
        <v>0</v>
      </c>
      <c r="W232" s="105"/>
      <c r="X232" s="9"/>
      <c r="Y232" s="9"/>
    </row>
    <row r="233" ht="13.65" customHeight="1">
      <c r="A233" s="24">
        <v>43323</v>
      </c>
      <c r="B233" s="28" cm="1">
        <f t="array" ref="B233">YEAR(A233)</f>
        <v>2018</v>
      </c>
      <c r="C233" s="29" cm="1">
        <f t="array" ref="C233">MONTH(A233)</f>
        <v>8</v>
      </c>
      <c r="D233" s="9"/>
      <c r="E233" s="125">
        <v>357910</v>
      </c>
      <c r="F233" s="41" cm="1">
        <f t="array" ref="F233">E233</f>
        <v>357910</v>
      </c>
      <c r="G233" s="119" cm="1">
        <f t="array" ref="G233">F233-F232</f>
        <v>-490</v>
      </c>
      <c r="H233" s="119" cm="1">
        <f t="array" ref="H233">IF(G233&gt;0,G233,0)</f>
        <v>0</v>
      </c>
      <c r="I233" s="113" cm="1">
        <f t="array" ref="I233">MAX($F$10:F233)</f>
        <v>391480</v>
      </c>
      <c r="J233" s="126"/>
      <c r="K233" s="121" cm="1">
        <f t="array" ref="K233">MAX(0,I233-I232)</f>
        <v>0</v>
      </c>
      <c r="L233" s="113" cm="1">
        <f t="array" ref="L233">MIN(F233:F262)</f>
        <v>345970</v>
      </c>
      <c r="M233" s="113" cm="1">
        <f t="array" ref="M233">MAX(0,L233-L232)</f>
        <v>0</v>
      </c>
      <c r="N233" s="122" cm="1">
        <f t="array" ref="N233">MIN(M233,H233-K233)</f>
        <v>0</v>
      </c>
      <c r="O233" s="113" cm="1">
        <f t="array" ref="O233">K233+N233</f>
        <v>0</v>
      </c>
      <c r="P233" s="113" cm="1">
        <f t="array" ref="P233">H233-O233</f>
        <v>0</v>
      </c>
      <c r="Q233" s="119" cm="1">
        <f t="array" ref="Q233">MAX(0,IF(AND(K233=0,P233&gt;0),0,Q232+K233+U232))</f>
        <v>0</v>
      </c>
      <c r="R233" s="119" cm="1">
        <f t="array" ref="R233">MAX(0,R232+P233+V232)</f>
        <v>0</v>
      </c>
      <c r="S233" s="119" cm="1">
        <f t="array" ref="S233">IF(G233&lt;0,G233,0)</f>
        <v>-490</v>
      </c>
      <c r="T233" s="119" cm="1">
        <f t="array" ref="T233">MIN(0,S233+R232+V232)</f>
        <v>-490</v>
      </c>
      <c r="U233" s="123" cm="1">
        <f t="array" ref="U233">MAX(S233,IF(Q233&gt;0,MAX(-Q233,S233),T233))</f>
        <v>-490</v>
      </c>
      <c r="V233" s="124" cm="1">
        <f t="array" ref="V233">S233-U233</f>
        <v>0</v>
      </c>
      <c r="W233" s="105"/>
      <c r="X233" s="9"/>
      <c r="Y233" s="9"/>
    </row>
    <row r="234" ht="13.65" customHeight="1">
      <c r="A234" s="24">
        <v>43324</v>
      </c>
      <c r="B234" s="28" cm="1">
        <f t="array" ref="B234">YEAR(A234)</f>
        <v>2018</v>
      </c>
      <c r="C234" s="29" cm="1">
        <f t="array" ref="C234">MONTH(A234)</f>
        <v>8</v>
      </c>
      <c r="D234" s="9"/>
      <c r="E234" s="125">
        <v>357350</v>
      </c>
      <c r="F234" s="41" cm="1">
        <f t="array" ref="F234">E234</f>
        <v>357350</v>
      </c>
      <c r="G234" s="119" cm="1">
        <f t="array" ref="G234">F234-F233</f>
        <v>-560</v>
      </c>
      <c r="H234" s="119" cm="1">
        <f t="array" ref="H234">IF(G234&gt;0,G234,0)</f>
        <v>0</v>
      </c>
      <c r="I234" s="113" cm="1">
        <f t="array" ref="I234">MAX($F$10:F234)</f>
        <v>391480</v>
      </c>
      <c r="J234" s="126"/>
      <c r="K234" s="121" cm="1">
        <f t="array" ref="K234">MAX(0,I234-I233)</f>
        <v>0</v>
      </c>
      <c r="L234" s="113" cm="1">
        <f t="array" ref="L234">MIN(F234:F263)</f>
        <v>345830</v>
      </c>
      <c r="M234" s="113" cm="1">
        <f t="array" ref="M234">MAX(0,L234-L233)</f>
        <v>0</v>
      </c>
      <c r="N234" s="122" cm="1">
        <f t="array" ref="N234">MIN(M234,H234-K234)</f>
        <v>0</v>
      </c>
      <c r="O234" s="113" cm="1">
        <f t="array" ref="O234">K234+N234</f>
        <v>0</v>
      </c>
      <c r="P234" s="113" cm="1">
        <f t="array" ref="P234">H234-O234</f>
        <v>0</v>
      </c>
      <c r="Q234" s="119" cm="1">
        <f t="array" ref="Q234">MAX(0,IF(AND(K234=0,P234&gt;0),0,Q233+K234+U233))</f>
        <v>0</v>
      </c>
      <c r="R234" s="119" cm="1">
        <f t="array" ref="R234">MAX(0,R233+P234+V233)</f>
        <v>0</v>
      </c>
      <c r="S234" s="119" cm="1">
        <f t="array" ref="S234">IF(G234&lt;0,G234,0)</f>
        <v>-560</v>
      </c>
      <c r="T234" s="119" cm="1">
        <f t="array" ref="T234">MIN(0,S234+R233+V233)</f>
        <v>-560</v>
      </c>
      <c r="U234" s="123" cm="1">
        <f t="array" ref="U234">MAX(S234,IF(Q234&gt;0,MAX(-Q234,S234),T234))</f>
        <v>-560</v>
      </c>
      <c r="V234" s="124" cm="1">
        <f t="array" ref="V234">S234-U234</f>
        <v>0</v>
      </c>
      <c r="W234" s="105"/>
      <c r="X234" s="9"/>
      <c r="Y234" s="9"/>
    </row>
    <row r="235" ht="13.65" customHeight="1">
      <c r="A235" s="24">
        <v>43325</v>
      </c>
      <c r="B235" s="28" cm="1">
        <f t="array" ref="B235">YEAR(A235)</f>
        <v>2018</v>
      </c>
      <c r="C235" s="29" cm="1">
        <f t="array" ref="C235">MONTH(A235)</f>
        <v>8</v>
      </c>
      <c r="D235" s="9"/>
      <c r="E235" s="125">
        <v>356800</v>
      </c>
      <c r="F235" s="41" cm="1">
        <f t="array" ref="F235">E235</f>
        <v>356800</v>
      </c>
      <c r="G235" s="119" cm="1">
        <f t="array" ref="G235">F235-F234</f>
        <v>-550</v>
      </c>
      <c r="H235" s="119" cm="1">
        <f t="array" ref="H235">IF(G235&gt;0,G235,0)</f>
        <v>0</v>
      </c>
      <c r="I235" s="113" cm="1">
        <f t="array" ref="I235">MAX($F$10:F235)</f>
        <v>391480</v>
      </c>
      <c r="J235" s="126"/>
      <c r="K235" s="121" cm="1">
        <f t="array" ref="K235">MAX(0,I235-I234)</f>
        <v>0</v>
      </c>
      <c r="L235" s="113" cm="1">
        <f t="array" ref="L235">MIN(F235:F264)</f>
        <v>345700</v>
      </c>
      <c r="M235" s="113" cm="1">
        <f t="array" ref="M235">MAX(0,L235-L234)</f>
        <v>0</v>
      </c>
      <c r="N235" s="122" cm="1">
        <f t="array" ref="N235">MIN(M235,H235-K235)</f>
        <v>0</v>
      </c>
      <c r="O235" s="113" cm="1">
        <f t="array" ref="O235">K235+N235</f>
        <v>0</v>
      </c>
      <c r="P235" s="113" cm="1">
        <f t="array" ref="P235">H235-O235</f>
        <v>0</v>
      </c>
      <c r="Q235" s="119" cm="1">
        <f t="array" ref="Q235">MAX(0,IF(AND(K235=0,P235&gt;0),0,Q234+K235+U234))</f>
        <v>0</v>
      </c>
      <c r="R235" s="119" cm="1">
        <f t="array" ref="R235">MAX(0,R234+P235+V234)</f>
        <v>0</v>
      </c>
      <c r="S235" s="119" cm="1">
        <f t="array" ref="S235">IF(G235&lt;0,G235,0)</f>
        <v>-550</v>
      </c>
      <c r="T235" s="119" cm="1">
        <f t="array" ref="T235">MIN(0,S235+R234+V234)</f>
        <v>-550</v>
      </c>
      <c r="U235" s="123" cm="1">
        <f t="array" ref="U235">MAX(S235,IF(Q235&gt;0,MAX(-Q235,S235),T235))</f>
        <v>-550</v>
      </c>
      <c r="V235" s="124" cm="1">
        <f t="array" ref="V235">S235-U235</f>
        <v>0</v>
      </c>
      <c r="W235" s="105"/>
      <c r="X235" s="9"/>
      <c r="Y235" s="9"/>
    </row>
    <row r="236" ht="13.65" customHeight="1">
      <c r="A236" s="24">
        <v>43326</v>
      </c>
      <c r="B236" s="28" cm="1">
        <f t="array" ref="B236">YEAR(A236)</f>
        <v>2018</v>
      </c>
      <c r="C236" s="29" cm="1">
        <f t="array" ref="C236">MONTH(A236)</f>
        <v>8</v>
      </c>
      <c r="D236" s="9"/>
      <c r="E236" s="125">
        <v>356240</v>
      </c>
      <c r="F236" s="41" cm="1">
        <f t="array" ref="F236">E236</f>
        <v>356240</v>
      </c>
      <c r="G236" s="119" cm="1">
        <f t="array" ref="G236">F236-F235</f>
        <v>-560</v>
      </c>
      <c r="H236" s="119" cm="1">
        <f t="array" ref="H236">IF(G236&gt;0,G236,0)</f>
        <v>0</v>
      </c>
      <c r="I236" s="113" cm="1">
        <f t="array" ref="I236">MAX($F$10:F236)</f>
        <v>391480</v>
      </c>
      <c r="J236" s="126"/>
      <c r="K236" s="121" cm="1">
        <f t="array" ref="K236">MAX(0,I236-I235)</f>
        <v>0</v>
      </c>
      <c r="L236" s="113" cm="1">
        <f t="array" ref="L236">MIN(F236:F265)</f>
        <v>345490</v>
      </c>
      <c r="M236" s="113" cm="1">
        <f t="array" ref="M236">MAX(0,L236-L235)</f>
        <v>0</v>
      </c>
      <c r="N236" s="122" cm="1">
        <f t="array" ref="N236">MIN(M236,H236-K236)</f>
        <v>0</v>
      </c>
      <c r="O236" s="113" cm="1">
        <f t="array" ref="O236">K236+N236</f>
        <v>0</v>
      </c>
      <c r="P236" s="113" cm="1">
        <f t="array" ref="P236">H236-O236</f>
        <v>0</v>
      </c>
      <c r="Q236" s="119" cm="1">
        <f t="array" ref="Q236">MAX(0,IF(AND(K236=0,P236&gt;0),0,Q235+K236+U235))</f>
        <v>0</v>
      </c>
      <c r="R236" s="119" cm="1">
        <f t="array" ref="R236">MAX(0,R235+P236+V235)</f>
        <v>0</v>
      </c>
      <c r="S236" s="119" cm="1">
        <f t="array" ref="S236">IF(G236&lt;0,G236,0)</f>
        <v>-560</v>
      </c>
      <c r="T236" s="119" cm="1">
        <f t="array" ref="T236">MIN(0,S236+R235+V235)</f>
        <v>-560</v>
      </c>
      <c r="U236" s="123" cm="1">
        <f t="array" ref="U236">MAX(S236,IF(Q236&gt;0,MAX(-Q236,S236),T236))</f>
        <v>-560</v>
      </c>
      <c r="V236" s="124" cm="1">
        <f t="array" ref="V236">S236-U236</f>
        <v>0</v>
      </c>
      <c r="W236" s="105"/>
      <c r="X236" s="9"/>
      <c r="Y236" s="9"/>
    </row>
    <row r="237" ht="13.65" customHeight="1">
      <c r="A237" s="24">
        <v>43327</v>
      </c>
      <c r="B237" s="28" cm="1">
        <f t="array" ref="B237">YEAR(A237)</f>
        <v>2018</v>
      </c>
      <c r="C237" s="29" cm="1">
        <f t="array" ref="C237">MONTH(A237)</f>
        <v>8</v>
      </c>
      <c r="D237" s="9"/>
      <c r="E237" s="125">
        <v>355690</v>
      </c>
      <c r="F237" s="41" cm="1">
        <f t="array" ref="F237">E237</f>
        <v>355690</v>
      </c>
      <c r="G237" s="119" cm="1">
        <f t="array" ref="G237">F237-F236</f>
        <v>-550</v>
      </c>
      <c r="H237" s="119" cm="1">
        <f t="array" ref="H237">IF(G237&gt;0,G237,0)</f>
        <v>0</v>
      </c>
      <c r="I237" s="113" cm="1">
        <f t="array" ref="I237">MAX($F$10:F237)</f>
        <v>391480</v>
      </c>
      <c r="J237" s="126"/>
      <c r="K237" s="121" cm="1">
        <f t="array" ref="K237">MAX(0,I237-I236)</f>
        <v>0</v>
      </c>
      <c r="L237" s="113" cm="1">
        <f t="array" ref="L237">MIN(F237:F266)</f>
        <v>345290</v>
      </c>
      <c r="M237" s="113" cm="1">
        <f t="array" ref="M237">MAX(0,L237-L236)</f>
        <v>0</v>
      </c>
      <c r="N237" s="122" cm="1">
        <f t="array" ref="N237">MIN(M237,H237-K237)</f>
        <v>0</v>
      </c>
      <c r="O237" s="113" cm="1">
        <f t="array" ref="O237">K237+N237</f>
        <v>0</v>
      </c>
      <c r="P237" s="113" cm="1">
        <f t="array" ref="P237">H237-O237</f>
        <v>0</v>
      </c>
      <c r="Q237" s="119" cm="1">
        <f t="array" ref="Q237">MAX(0,IF(AND(K237=0,P237&gt;0),0,Q236+K237+U236))</f>
        <v>0</v>
      </c>
      <c r="R237" s="119" cm="1">
        <f t="array" ref="R237">MAX(0,R236+P237+V236)</f>
        <v>0</v>
      </c>
      <c r="S237" s="119" cm="1">
        <f t="array" ref="S237">IF(G237&lt;0,G237,0)</f>
        <v>-550</v>
      </c>
      <c r="T237" s="119" cm="1">
        <f t="array" ref="T237">MIN(0,S237+R236+V236)</f>
        <v>-550</v>
      </c>
      <c r="U237" s="123" cm="1">
        <f t="array" ref="U237">MAX(S237,IF(Q237&gt;0,MAX(-Q237,S237),T237))</f>
        <v>-550</v>
      </c>
      <c r="V237" s="124" cm="1">
        <f t="array" ref="V237">S237-U237</f>
        <v>0</v>
      </c>
      <c r="W237" s="105"/>
      <c r="X237" s="9"/>
      <c r="Y237" s="9"/>
    </row>
    <row r="238" ht="13.65" customHeight="1">
      <c r="A238" s="24">
        <v>43328</v>
      </c>
      <c r="B238" s="28" cm="1">
        <f t="array" ref="B238">YEAR(A238)</f>
        <v>2018</v>
      </c>
      <c r="C238" s="29" cm="1">
        <f t="array" ref="C238">MONTH(A238)</f>
        <v>8</v>
      </c>
      <c r="D238" s="9"/>
      <c r="E238" s="125">
        <v>355200</v>
      </c>
      <c r="F238" s="41" cm="1">
        <f t="array" ref="F238">E238</f>
        <v>355200</v>
      </c>
      <c r="G238" s="119" cm="1">
        <f t="array" ref="G238">F238-F237</f>
        <v>-490</v>
      </c>
      <c r="H238" s="119" cm="1">
        <f t="array" ref="H238">IF(G238&gt;0,G238,0)</f>
        <v>0</v>
      </c>
      <c r="I238" s="113" cm="1">
        <f t="array" ref="I238">MAX($F$10:F238)</f>
        <v>391480</v>
      </c>
      <c r="J238" s="126"/>
      <c r="K238" s="121" cm="1">
        <f t="array" ref="K238">MAX(0,I238-I237)</f>
        <v>0</v>
      </c>
      <c r="L238" s="113" cm="1">
        <f t="array" ref="L238">MIN(F238:F267)</f>
        <v>345150</v>
      </c>
      <c r="M238" s="113" cm="1">
        <f t="array" ref="M238">MAX(0,L238-L237)</f>
        <v>0</v>
      </c>
      <c r="N238" s="122" cm="1">
        <f t="array" ref="N238">MIN(M238,H238-K238)</f>
        <v>0</v>
      </c>
      <c r="O238" s="113" cm="1">
        <f t="array" ref="O238">K238+N238</f>
        <v>0</v>
      </c>
      <c r="P238" s="113" cm="1">
        <f t="array" ref="P238">H238-O238</f>
        <v>0</v>
      </c>
      <c r="Q238" s="119" cm="1">
        <f t="array" ref="Q238">MAX(0,IF(AND(K238=0,P238&gt;0),0,Q237+K238+U237))</f>
        <v>0</v>
      </c>
      <c r="R238" s="119" cm="1">
        <f t="array" ref="R238">MAX(0,R237+P238+V237)</f>
        <v>0</v>
      </c>
      <c r="S238" s="119" cm="1">
        <f t="array" ref="S238">IF(G238&lt;0,G238,0)</f>
        <v>-490</v>
      </c>
      <c r="T238" s="119" cm="1">
        <f t="array" ref="T238">MIN(0,S238+R237+V237)</f>
        <v>-490</v>
      </c>
      <c r="U238" s="123" cm="1">
        <f t="array" ref="U238">MAX(S238,IF(Q238&gt;0,MAX(-Q238,S238),T238))</f>
        <v>-490</v>
      </c>
      <c r="V238" s="124" cm="1">
        <f t="array" ref="V238">S238-U238</f>
        <v>0</v>
      </c>
      <c r="W238" s="105"/>
      <c r="X238" s="9"/>
      <c r="Y238" s="9"/>
    </row>
    <row r="239" ht="13.65" customHeight="1">
      <c r="A239" s="24">
        <v>43329</v>
      </c>
      <c r="B239" s="28" cm="1">
        <f t="array" ref="B239">YEAR(A239)</f>
        <v>2018</v>
      </c>
      <c r="C239" s="29" cm="1">
        <f t="array" ref="C239">MONTH(A239)</f>
        <v>8</v>
      </c>
      <c r="D239" s="9"/>
      <c r="E239" s="125">
        <v>354650</v>
      </c>
      <c r="F239" s="41" cm="1">
        <f t="array" ref="F239">E239</f>
        <v>354650</v>
      </c>
      <c r="G239" s="119" cm="1">
        <f t="array" ref="G239">F239-F238</f>
        <v>-550</v>
      </c>
      <c r="H239" s="119" cm="1">
        <f t="array" ref="H239">IF(G239&gt;0,G239,0)</f>
        <v>0</v>
      </c>
      <c r="I239" s="113" cm="1">
        <f t="array" ref="I239">MAX($F$10:F239)</f>
        <v>391480</v>
      </c>
      <c r="J239" s="126"/>
      <c r="K239" s="121" cm="1">
        <f t="array" ref="K239">MAX(0,I239-I238)</f>
        <v>0</v>
      </c>
      <c r="L239" s="113" cm="1">
        <f t="array" ref="L239">MIN(F239:F268)</f>
        <v>344810</v>
      </c>
      <c r="M239" s="113" cm="1">
        <f t="array" ref="M239">MAX(0,L239-L238)</f>
        <v>0</v>
      </c>
      <c r="N239" s="122" cm="1">
        <f t="array" ref="N239">MIN(M239,H239-K239)</f>
        <v>0</v>
      </c>
      <c r="O239" s="113" cm="1">
        <f t="array" ref="O239">K239+N239</f>
        <v>0</v>
      </c>
      <c r="P239" s="113" cm="1">
        <f t="array" ref="P239">H239-O239</f>
        <v>0</v>
      </c>
      <c r="Q239" s="119" cm="1">
        <f t="array" ref="Q239">MAX(0,IF(AND(K239=0,P239&gt;0),0,Q238+K239+U238))</f>
        <v>0</v>
      </c>
      <c r="R239" s="119" cm="1">
        <f t="array" ref="R239">MAX(0,R238+P239+V238)</f>
        <v>0</v>
      </c>
      <c r="S239" s="119" cm="1">
        <f t="array" ref="S239">IF(G239&lt;0,G239,0)</f>
        <v>-550</v>
      </c>
      <c r="T239" s="119" cm="1">
        <f t="array" ref="T239">MIN(0,S239+R238+V238)</f>
        <v>-550</v>
      </c>
      <c r="U239" s="123" cm="1">
        <f t="array" ref="U239">MAX(S239,IF(Q239&gt;0,MAX(-Q239,S239),T239))</f>
        <v>-550</v>
      </c>
      <c r="V239" s="124" cm="1">
        <f t="array" ref="V239">S239-U239</f>
        <v>0</v>
      </c>
      <c r="W239" s="105"/>
      <c r="X239" s="9"/>
      <c r="Y239" s="9"/>
    </row>
    <row r="240" ht="13.65" customHeight="1">
      <c r="A240" s="24">
        <v>43330</v>
      </c>
      <c r="B240" s="28" cm="1">
        <f t="array" ref="B240">YEAR(A240)</f>
        <v>2018</v>
      </c>
      <c r="C240" s="29" cm="1">
        <f t="array" ref="C240">MONTH(A240)</f>
        <v>8</v>
      </c>
      <c r="D240" s="9"/>
      <c r="E240" s="125">
        <v>354230</v>
      </c>
      <c r="F240" s="41" cm="1">
        <f t="array" ref="F240">E240</f>
        <v>354230</v>
      </c>
      <c r="G240" s="119" cm="1">
        <f t="array" ref="G240">F240-F239</f>
        <v>-420</v>
      </c>
      <c r="H240" s="119" cm="1">
        <f t="array" ref="H240">IF(G240&gt;0,G240,0)</f>
        <v>0</v>
      </c>
      <c r="I240" s="113" cm="1">
        <f t="array" ref="I240">MAX($F$10:F240)</f>
        <v>391480</v>
      </c>
      <c r="J240" s="126"/>
      <c r="K240" s="121" cm="1">
        <f t="array" ref="K240">MAX(0,I240-I239)</f>
        <v>0</v>
      </c>
      <c r="L240" s="113" cm="1">
        <f t="array" ref="L240">MIN(F240:F269)</f>
        <v>344460</v>
      </c>
      <c r="M240" s="113" cm="1">
        <f t="array" ref="M240">MAX(0,L240-L239)</f>
        <v>0</v>
      </c>
      <c r="N240" s="122" cm="1">
        <f t="array" ref="N240">MIN(M240,H240-K240)</f>
        <v>0</v>
      </c>
      <c r="O240" s="113" cm="1">
        <f t="array" ref="O240">K240+N240</f>
        <v>0</v>
      </c>
      <c r="P240" s="113" cm="1">
        <f t="array" ref="P240">H240-O240</f>
        <v>0</v>
      </c>
      <c r="Q240" s="119" cm="1">
        <f t="array" ref="Q240">MAX(0,IF(AND(K240=0,P240&gt;0),0,Q239+K240+U239))</f>
        <v>0</v>
      </c>
      <c r="R240" s="119" cm="1">
        <f t="array" ref="R240">MAX(0,R239+P240+V239)</f>
        <v>0</v>
      </c>
      <c r="S240" s="119" cm="1">
        <f t="array" ref="S240">IF(G240&lt;0,G240,0)</f>
        <v>-420</v>
      </c>
      <c r="T240" s="119" cm="1">
        <f t="array" ref="T240">MIN(0,S240+R239+V239)</f>
        <v>-420</v>
      </c>
      <c r="U240" s="123" cm="1">
        <f t="array" ref="U240">MAX(S240,IF(Q240&gt;0,MAX(-Q240,S240),T240))</f>
        <v>-420</v>
      </c>
      <c r="V240" s="124" cm="1">
        <f t="array" ref="V240">S240-U240</f>
        <v>0</v>
      </c>
      <c r="W240" s="105"/>
      <c r="X240" s="9"/>
      <c r="Y240" s="9"/>
    </row>
    <row r="241" ht="13.65" customHeight="1">
      <c r="A241" s="24">
        <v>43331</v>
      </c>
      <c r="B241" s="28" cm="1">
        <f t="array" ref="B241">YEAR(A241)</f>
        <v>2018</v>
      </c>
      <c r="C241" s="29" cm="1">
        <f t="array" ref="C241">MONTH(A241)</f>
        <v>8</v>
      </c>
      <c r="D241" s="9"/>
      <c r="E241" s="125">
        <v>353470</v>
      </c>
      <c r="F241" s="41" cm="1">
        <f t="array" ref="F241">E241</f>
        <v>353470</v>
      </c>
      <c r="G241" s="119" cm="1">
        <f t="array" ref="G241">F241-F240</f>
        <v>-760</v>
      </c>
      <c r="H241" s="119" cm="1">
        <f t="array" ref="H241">IF(G241&gt;0,G241,0)</f>
        <v>0</v>
      </c>
      <c r="I241" s="113" cm="1">
        <f t="array" ref="I241">MAX($F$10:F241)</f>
        <v>391480</v>
      </c>
      <c r="J241" s="126"/>
      <c r="K241" s="121" cm="1">
        <f t="array" ref="K241">MAX(0,I241-I240)</f>
        <v>0</v>
      </c>
      <c r="L241" s="113" cm="1">
        <f t="array" ref="L241">MIN(F241:F270)</f>
        <v>344260</v>
      </c>
      <c r="M241" s="113" cm="1">
        <f t="array" ref="M241">MAX(0,L241-L240)</f>
        <v>0</v>
      </c>
      <c r="N241" s="122" cm="1">
        <f t="array" ref="N241">MIN(M241,H241-K241)</f>
        <v>0</v>
      </c>
      <c r="O241" s="113" cm="1">
        <f t="array" ref="O241">K241+N241</f>
        <v>0</v>
      </c>
      <c r="P241" s="113" cm="1">
        <f t="array" ref="P241">H241-O241</f>
        <v>0</v>
      </c>
      <c r="Q241" s="119" cm="1">
        <f t="array" ref="Q241">MAX(0,IF(AND(K241=0,P241&gt;0),0,Q240+K241+U240))</f>
        <v>0</v>
      </c>
      <c r="R241" s="119" cm="1">
        <f t="array" ref="R241">MAX(0,R240+P241+V240)</f>
        <v>0</v>
      </c>
      <c r="S241" s="119" cm="1">
        <f t="array" ref="S241">IF(G241&lt;0,G241,0)</f>
        <v>-760</v>
      </c>
      <c r="T241" s="119" cm="1">
        <f t="array" ref="T241">MIN(0,S241+R240+V240)</f>
        <v>-760</v>
      </c>
      <c r="U241" s="123" cm="1">
        <f t="array" ref="U241">MAX(S241,IF(Q241&gt;0,MAX(-Q241,S241),T241))</f>
        <v>-760</v>
      </c>
      <c r="V241" s="124" cm="1">
        <f t="array" ref="V241">S241-U241</f>
        <v>0</v>
      </c>
      <c r="W241" s="105"/>
      <c r="X241" s="9"/>
      <c r="Y241" s="9"/>
    </row>
    <row r="242" ht="13.65" customHeight="1">
      <c r="A242" s="24">
        <v>43332</v>
      </c>
      <c r="B242" s="28" cm="1">
        <f t="array" ref="B242">YEAR(A242)</f>
        <v>2018</v>
      </c>
      <c r="C242" s="29" cm="1">
        <f t="array" ref="C242">MONTH(A242)</f>
        <v>8</v>
      </c>
      <c r="D242" s="9"/>
      <c r="E242" s="125">
        <v>352570</v>
      </c>
      <c r="F242" s="41" cm="1">
        <f t="array" ref="F242">E242</f>
        <v>352570</v>
      </c>
      <c r="G242" s="119" cm="1">
        <f t="array" ref="G242">F242-F241</f>
        <v>-900</v>
      </c>
      <c r="H242" s="119" cm="1">
        <f t="array" ref="H242">IF(G242&gt;0,G242,0)</f>
        <v>0</v>
      </c>
      <c r="I242" s="113" cm="1">
        <f t="array" ref="I242">MAX($F$10:F242)</f>
        <v>391480</v>
      </c>
      <c r="J242" s="126"/>
      <c r="K242" s="121" cm="1">
        <f t="array" ref="K242">MAX(0,I242-I241)</f>
        <v>0</v>
      </c>
      <c r="L242" s="113" cm="1">
        <f t="array" ref="L242">MIN(F242:F271)</f>
        <v>344260</v>
      </c>
      <c r="M242" s="113" cm="1">
        <f t="array" ref="M242">MAX(0,L242-L241)</f>
        <v>0</v>
      </c>
      <c r="N242" s="122" cm="1">
        <f t="array" ref="N242">MIN(M242,H242-K242)</f>
        <v>0</v>
      </c>
      <c r="O242" s="113" cm="1">
        <f t="array" ref="O242">K242+N242</f>
        <v>0</v>
      </c>
      <c r="P242" s="113" cm="1">
        <f t="array" ref="P242">H242-O242</f>
        <v>0</v>
      </c>
      <c r="Q242" s="119" cm="1">
        <f t="array" ref="Q242">MAX(0,IF(AND(K242=0,P242&gt;0),0,Q241+K242+U241))</f>
        <v>0</v>
      </c>
      <c r="R242" s="119" cm="1">
        <f t="array" ref="R242">MAX(0,R241+P242+V241)</f>
        <v>0</v>
      </c>
      <c r="S242" s="119" cm="1">
        <f t="array" ref="S242">IF(G242&lt;0,G242,0)</f>
        <v>-900</v>
      </c>
      <c r="T242" s="119" cm="1">
        <f t="array" ref="T242">MIN(0,S242+R241+V241)</f>
        <v>-900</v>
      </c>
      <c r="U242" s="123" cm="1">
        <f t="array" ref="U242">MAX(S242,IF(Q242&gt;0,MAX(-Q242,S242),T242))</f>
        <v>-900</v>
      </c>
      <c r="V242" s="124" cm="1">
        <f t="array" ref="V242">S242-U242</f>
        <v>0</v>
      </c>
      <c r="W242" s="105"/>
      <c r="X242" s="9"/>
      <c r="Y242" s="9"/>
    </row>
    <row r="243" ht="13.65" customHeight="1">
      <c r="A243" s="24">
        <v>43333</v>
      </c>
      <c r="B243" s="28" cm="1">
        <f t="array" ref="B243">YEAR(A243)</f>
        <v>2018</v>
      </c>
      <c r="C243" s="29" cm="1">
        <f t="array" ref="C243">MONTH(A243)</f>
        <v>8</v>
      </c>
      <c r="D243" s="9"/>
      <c r="E243" s="125">
        <v>351810</v>
      </c>
      <c r="F243" s="41" cm="1">
        <f t="array" ref="F243">E243</f>
        <v>351810</v>
      </c>
      <c r="G243" s="119" cm="1">
        <f t="array" ref="G243">F243-F242</f>
        <v>-760</v>
      </c>
      <c r="H243" s="119" cm="1">
        <f t="array" ref="H243">IF(G243&gt;0,G243,0)</f>
        <v>0</v>
      </c>
      <c r="I243" s="113" cm="1">
        <f t="array" ref="I243">MAX($F$10:F243)</f>
        <v>391480</v>
      </c>
      <c r="J243" s="126"/>
      <c r="K243" s="121" cm="1">
        <f t="array" ref="K243">MAX(0,I243-I242)</f>
        <v>0</v>
      </c>
      <c r="L243" s="113" cm="1">
        <f t="array" ref="L243">MIN(F243:F272)</f>
        <v>344190</v>
      </c>
      <c r="M243" s="113" cm="1">
        <f t="array" ref="M243">MAX(0,L243-L242)</f>
        <v>0</v>
      </c>
      <c r="N243" s="122" cm="1">
        <f t="array" ref="N243">MIN(M243,H243-K243)</f>
        <v>0</v>
      </c>
      <c r="O243" s="113" cm="1">
        <f t="array" ref="O243">K243+N243</f>
        <v>0</v>
      </c>
      <c r="P243" s="113" cm="1">
        <f t="array" ref="P243">H243-O243</f>
        <v>0</v>
      </c>
      <c r="Q243" s="119" cm="1">
        <f t="array" ref="Q243">MAX(0,IF(AND(K243=0,P243&gt;0),0,Q242+K243+U242))</f>
        <v>0</v>
      </c>
      <c r="R243" s="119" cm="1">
        <f t="array" ref="R243">MAX(0,R242+P243+V242)</f>
        <v>0</v>
      </c>
      <c r="S243" s="119" cm="1">
        <f t="array" ref="S243">IF(G243&lt;0,G243,0)</f>
        <v>-760</v>
      </c>
      <c r="T243" s="119" cm="1">
        <f t="array" ref="T243">MIN(0,S243+R242+V242)</f>
        <v>-760</v>
      </c>
      <c r="U243" s="123" cm="1">
        <f t="array" ref="U243">MAX(S243,IF(Q243&gt;0,MAX(-Q243,S243),T243))</f>
        <v>-760</v>
      </c>
      <c r="V243" s="124" cm="1">
        <f t="array" ref="V243">S243-U243</f>
        <v>0</v>
      </c>
      <c r="W243" s="105"/>
      <c r="X243" s="9"/>
      <c r="Y243" s="9"/>
    </row>
    <row r="244" ht="13.65" customHeight="1">
      <c r="A244" s="24">
        <v>43334</v>
      </c>
      <c r="B244" s="28" cm="1">
        <f t="array" ref="B244">YEAR(A244)</f>
        <v>2018</v>
      </c>
      <c r="C244" s="29" cm="1">
        <f t="array" ref="C244">MONTH(A244)</f>
        <v>8</v>
      </c>
      <c r="D244" s="9"/>
      <c r="E244" s="125">
        <v>350990</v>
      </c>
      <c r="F244" s="41" cm="1">
        <f t="array" ref="F244">E244</f>
        <v>350990</v>
      </c>
      <c r="G244" s="119" cm="1">
        <f t="array" ref="G244">F244-F243</f>
        <v>-820</v>
      </c>
      <c r="H244" s="119" cm="1">
        <f t="array" ref="H244">IF(G244&gt;0,G244,0)</f>
        <v>0</v>
      </c>
      <c r="I244" s="113" cm="1">
        <f t="array" ref="I244">MAX($F$10:F244)</f>
        <v>391480</v>
      </c>
      <c r="J244" s="126"/>
      <c r="K244" s="121" cm="1">
        <f t="array" ref="K244">MAX(0,I244-I243)</f>
        <v>0</v>
      </c>
      <c r="L244" s="113" cm="1">
        <f t="array" ref="L244">MIN(F244:F273)</f>
        <v>344120</v>
      </c>
      <c r="M244" s="113" cm="1">
        <f t="array" ref="M244">MAX(0,L244-L243)</f>
        <v>0</v>
      </c>
      <c r="N244" s="122" cm="1">
        <f t="array" ref="N244">MIN(M244,H244-K244)</f>
        <v>0</v>
      </c>
      <c r="O244" s="113" cm="1">
        <f t="array" ref="O244">K244+N244</f>
        <v>0</v>
      </c>
      <c r="P244" s="113" cm="1">
        <f t="array" ref="P244">H244-O244</f>
        <v>0</v>
      </c>
      <c r="Q244" s="119" cm="1">
        <f t="array" ref="Q244">MAX(0,IF(AND(K244=0,P244&gt;0),0,Q243+K244+U243))</f>
        <v>0</v>
      </c>
      <c r="R244" s="119" cm="1">
        <f t="array" ref="R244">MAX(0,R243+P244+V243)</f>
        <v>0</v>
      </c>
      <c r="S244" s="119" cm="1">
        <f t="array" ref="S244">IF(G244&lt;0,G244,0)</f>
        <v>-820</v>
      </c>
      <c r="T244" s="119" cm="1">
        <f t="array" ref="T244">MIN(0,S244+R243+V243)</f>
        <v>-820</v>
      </c>
      <c r="U244" s="123" cm="1">
        <f t="array" ref="U244">MAX(S244,IF(Q244&gt;0,MAX(-Q244,S244),T244))</f>
        <v>-820</v>
      </c>
      <c r="V244" s="124" cm="1">
        <f t="array" ref="V244">S244-U244</f>
        <v>0</v>
      </c>
      <c r="W244" s="105"/>
      <c r="X244" s="9"/>
      <c r="Y244" s="9"/>
    </row>
    <row r="245" ht="13.65" customHeight="1">
      <c r="A245" s="24">
        <v>43335</v>
      </c>
      <c r="B245" s="28" cm="1">
        <f t="array" ref="B245">YEAR(A245)</f>
        <v>2018</v>
      </c>
      <c r="C245" s="29" cm="1">
        <f t="array" ref="C245">MONTH(A245)</f>
        <v>8</v>
      </c>
      <c r="D245" s="9"/>
      <c r="E245" s="125">
        <v>350370</v>
      </c>
      <c r="F245" s="41" cm="1">
        <f t="array" ref="F245">E245</f>
        <v>350370</v>
      </c>
      <c r="G245" s="119" cm="1">
        <f t="array" ref="G245">F245-F244</f>
        <v>-620</v>
      </c>
      <c r="H245" s="119" cm="1">
        <f t="array" ref="H245">IF(G245&gt;0,G245,0)</f>
        <v>0</v>
      </c>
      <c r="I245" s="113" cm="1">
        <f t="array" ref="I245">MAX($F$10:F245)</f>
        <v>391480</v>
      </c>
      <c r="J245" s="126"/>
      <c r="K245" s="121" cm="1">
        <f t="array" ref="K245">MAX(0,I245-I244)</f>
        <v>0</v>
      </c>
      <c r="L245" s="113" cm="1">
        <f t="array" ref="L245">MIN(F245:F274)</f>
        <v>344120</v>
      </c>
      <c r="M245" s="113" cm="1">
        <f t="array" ref="M245">MAX(0,L245-L244)</f>
        <v>0</v>
      </c>
      <c r="N245" s="122" cm="1">
        <f t="array" ref="N245">MIN(M245,H245-K245)</f>
        <v>0</v>
      </c>
      <c r="O245" s="113" cm="1">
        <f t="array" ref="O245">K245+N245</f>
        <v>0</v>
      </c>
      <c r="P245" s="113" cm="1">
        <f t="array" ref="P245">H245-O245</f>
        <v>0</v>
      </c>
      <c r="Q245" s="119" cm="1">
        <f t="array" ref="Q245">MAX(0,IF(AND(K245=0,P245&gt;0),0,Q244+K245+U244))</f>
        <v>0</v>
      </c>
      <c r="R245" s="119" cm="1">
        <f t="array" ref="R245">MAX(0,R244+P245+V244)</f>
        <v>0</v>
      </c>
      <c r="S245" s="119" cm="1">
        <f t="array" ref="S245">IF(G245&lt;0,G245,0)</f>
        <v>-620</v>
      </c>
      <c r="T245" s="119" cm="1">
        <f t="array" ref="T245">MIN(0,S245+R244+V244)</f>
        <v>-620</v>
      </c>
      <c r="U245" s="123" cm="1">
        <f t="array" ref="U245">MAX(S245,IF(Q245&gt;0,MAX(-Q245,S245),T245))</f>
        <v>-620</v>
      </c>
      <c r="V245" s="124" cm="1">
        <f t="array" ref="V245">S245-U245</f>
        <v>0</v>
      </c>
      <c r="W245" s="105"/>
      <c r="X245" s="9"/>
      <c r="Y245" s="9"/>
    </row>
    <row r="246" ht="13.65" customHeight="1">
      <c r="A246" s="24">
        <v>43336</v>
      </c>
      <c r="B246" s="28" cm="1">
        <f t="array" ref="B246">YEAR(A246)</f>
        <v>2018</v>
      </c>
      <c r="C246" s="29" cm="1">
        <f t="array" ref="C246">MONTH(A246)</f>
        <v>8</v>
      </c>
      <c r="D246" s="9"/>
      <c r="E246" s="125">
        <v>349540</v>
      </c>
      <c r="F246" s="41" cm="1">
        <f t="array" ref="F246">E246</f>
        <v>349540</v>
      </c>
      <c r="G246" s="119" cm="1">
        <f t="array" ref="G246">F246-F245</f>
        <v>-830</v>
      </c>
      <c r="H246" s="119" cm="1">
        <f t="array" ref="H246">IF(G246&gt;0,G246,0)</f>
        <v>0</v>
      </c>
      <c r="I246" s="113" cm="1">
        <f t="array" ref="I246">MAX($F$10:F246)</f>
        <v>391480</v>
      </c>
      <c r="J246" s="126"/>
      <c r="K246" s="121" cm="1">
        <f t="array" ref="K246">MAX(0,I246-I245)</f>
        <v>0</v>
      </c>
      <c r="L246" s="113" cm="1">
        <f t="array" ref="L246">MIN(F246:F275)</f>
        <v>344120</v>
      </c>
      <c r="M246" s="113" cm="1">
        <f t="array" ref="M246">MAX(0,L246-L245)</f>
        <v>0</v>
      </c>
      <c r="N246" s="122" cm="1">
        <f t="array" ref="N246">MIN(M246,H246-K246)</f>
        <v>0</v>
      </c>
      <c r="O246" s="113" cm="1">
        <f t="array" ref="O246">K246+N246</f>
        <v>0</v>
      </c>
      <c r="P246" s="113" cm="1">
        <f t="array" ref="P246">H246-O246</f>
        <v>0</v>
      </c>
      <c r="Q246" s="119" cm="1">
        <f t="array" ref="Q246">MAX(0,IF(AND(K246=0,P246&gt;0),0,Q245+K246+U245))</f>
        <v>0</v>
      </c>
      <c r="R246" s="119" cm="1">
        <f t="array" ref="R246">MAX(0,R245+P246+V245)</f>
        <v>0</v>
      </c>
      <c r="S246" s="119" cm="1">
        <f t="array" ref="S246">IF(G246&lt;0,G246,0)</f>
        <v>-830</v>
      </c>
      <c r="T246" s="119" cm="1">
        <f t="array" ref="T246">MIN(0,S246+R245+V245)</f>
        <v>-830</v>
      </c>
      <c r="U246" s="123" cm="1">
        <f t="array" ref="U246">MAX(S246,IF(Q246&gt;0,MAX(-Q246,S246),T246))</f>
        <v>-830</v>
      </c>
      <c r="V246" s="124" cm="1">
        <f t="array" ref="V246">S246-U246</f>
        <v>0</v>
      </c>
      <c r="W246" s="105"/>
      <c r="X246" s="9"/>
      <c r="Y246" s="9"/>
    </row>
    <row r="247" ht="13.65" customHeight="1">
      <c r="A247" s="24">
        <v>43337</v>
      </c>
      <c r="B247" s="28" cm="1">
        <f t="array" ref="B247">YEAR(A247)</f>
        <v>2018</v>
      </c>
      <c r="C247" s="29" cm="1">
        <f t="array" ref="C247">MONTH(A247)</f>
        <v>8</v>
      </c>
      <c r="D247" s="9"/>
      <c r="E247" s="125">
        <v>348780</v>
      </c>
      <c r="F247" s="41" cm="1">
        <f t="array" ref="F247">E247</f>
        <v>348780</v>
      </c>
      <c r="G247" s="119" cm="1">
        <f t="array" ref="G247">F247-F246</f>
        <v>-760</v>
      </c>
      <c r="H247" s="119" cm="1">
        <f t="array" ref="H247">IF(G247&gt;0,G247,0)</f>
        <v>0</v>
      </c>
      <c r="I247" s="113" cm="1">
        <f t="array" ref="I247">MAX($F$10:F247)</f>
        <v>391480</v>
      </c>
      <c r="J247" s="126"/>
      <c r="K247" s="121" cm="1">
        <f t="array" ref="K247">MAX(0,I247-I246)</f>
        <v>0</v>
      </c>
      <c r="L247" s="113" cm="1">
        <f t="array" ref="L247">MIN(F247:F276)</f>
        <v>343650</v>
      </c>
      <c r="M247" s="113" cm="1">
        <f t="array" ref="M247">MAX(0,L247-L246)</f>
        <v>0</v>
      </c>
      <c r="N247" s="122" cm="1">
        <f t="array" ref="N247">MIN(M247,H247-K247)</f>
        <v>0</v>
      </c>
      <c r="O247" s="113" cm="1">
        <f t="array" ref="O247">K247+N247</f>
        <v>0</v>
      </c>
      <c r="P247" s="113" cm="1">
        <f t="array" ref="P247">H247-O247</f>
        <v>0</v>
      </c>
      <c r="Q247" s="119" cm="1">
        <f t="array" ref="Q247">MAX(0,IF(AND(K247=0,P247&gt;0),0,Q246+K247+U246))</f>
        <v>0</v>
      </c>
      <c r="R247" s="119" cm="1">
        <f t="array" ref="R247">MAX(0,R246+P247+V246)</f>
        <v>0</v>
      </c>
      <c r="S247" s="119" cm="1">
        <f t="array" ref="S247">IF(G247&lt;0,G247,0)</f>
        <v>-760</v>
      </c>
      <c r="T247" s="119" cm="1">
        <f t="array" ref="T247">MIN(0,S247+R246+V246)</f>
        <v>-760</v>
      </c>
      <c r="U247" s="123" cm="1">
        <f t="array" ref="U247">MAX(S247,IF(Q247&gt;0,MAX(-Q247,S247),T247))</f>
        <v>-760</v>
      </c>
      <c r="V247" s="124" cm="1">
        <f t="array" ref="V247">S247-U247</f>
        <v>0</v>
      </c>
      <c r="W247" s="105"/>
      <c r="X247" s="9"/>
      <c r="Y247" s="9"/>
    </row>
    <row r="248" ht="13.65" customHeight="1">
      <c r="A248" s="24">
        <v>43338</v>
      </c>
      <c r="B248" s="28" cm="1">
        <f t="array" ref="B248">YEAR(A248)</f>
        <v>2018</v>
      </c>
      <c r="C248" s="29" cm="1">
        <f t="array" ref="C248">MONTH(A248)</f>
        <v>8</v>
      </c>
      <c r="D248" s="9"/>
      <c r="E248" s="125">
        <v>348160</v>
      </c>
      <c r="F248" s="41" cm="1">
        <f t="array" ref="F248">E248</f>
        <v>348160</v>
      </c>
      <c r="G248" s="119" cm="1">
        <f t="array" ref="G248">F248-F247</f>
        <v>-620</v>
      </c>
      <c r="H248" s="119" cm="1">
        <f t="array" ref="H248">IF(G248&gt;0,G248,0)</f>
        <v>0</v>
      </c>
      <c r="I248" s="113" cm="1">
        <f t="array" ref="I248">MAX($F$10:F248)</f>
        <v>391480</v>
      </c>
      <c r="J248" s="126"/>
      <c r="K248" s="121" cm="1">
        <f t="array" ref="K248">MAX(0,I248-I247)</f>
        <v>0</v>
      </c>
      <c r="L248" s="113" cm="1">
        <f t="array" ref="L248">MIN(F248:F277)</f>
        <v>343030</v>
      </c>
      <c r="M248" s="113" cm="1">
        <f t="array" ref="M248">MAX(0,L248-L247)</f>
        <v>0</v>
      </c>
      <c r="N248" s="122" cm="1">
        <f t="array" ref="N248">MIN(M248,H248-K248)</f>
        <v>0</v>
      </c>
      <c r="O248" s="113" cm="1">
        <f t="array" ref="O248">K248+N248</f>
        <v>0</v>
      </c>
      <c r="P248" s="113" cm="1">
        <f t="array" ref="P248">H248-O248</f>
        <v>0</v>
      </c>
      <c r="Q248" s="119" cm="1">
        <f t="array" ref="Q248">MAX(0,IF(AND(K248=0,P248&gt;0),0,Q247+K248+U247))</f>
        <v>0</v>
      </c>
      <c r="R248" s="119" cm="1">
        <f t="array" ref="R248">MAX(0,R247+P248+V247)</f>
        <v>0</v>
      </c>
      <c r="S248" s="119" cm="1">
        <f t="array" ref="S248">IF(G248&lt;0,G248,0)</f>
        <v>-620</v>
      </c>
      <c r="T248" s="119" cm="1">
        <f t="array" ref="T248">MIN(0,S248+R247+V247)</f>
        <v>-620</v>
      </c>
      <c r="U248" s="123" cm="1">
        <f t="array" ref="U248">MAX(S248,IF(Q248&gt;0,MAX(-Q248,S248),T248))</f>
        <v>-620</v>
      </c>
      <c r="V248" s="124" cm="1">
        <f t="array" ref="V248">S248-U248</f>
        <v>0</v>
      </c>
      <c r="W248" s="105"/>
      <c r="X248" s="9"/>
      <c r="Y248" s="9"/>
    </row>
    <row r="249" ht="13.65" customHeight="1">
      <c r="A249" s="24">
        <v>43339</v>
      </c>
      <c r="B249" s="28" cm="1">
        <f t="array" ref="B249">YEAR(A249)</f>
        <v>2018</v>
      </c>
      <c r="C249" s="29" cm="1">
        <f t="array" ref="C249">MONTH(A249)</f>
        <v>8</v>
      </c>
      <c r="D249" s="9"/>
      <c r="E249" s="125">
        <v>347820</v>
      </c>
      <c r="F249" s="41" cm="1">
        <f t="array" ref="F249">E249</f>
        <v>347820</v>
      </c>
      <c r="G249" s="119" cm="1">
        <f t="array" ref="G249">F249-F248</f>
        <v>-340</v>
      </c>
      <c r="H249" s="119" cm="1">
        <f t="array" ref="H249">IF(G249&gt;0,G249,0)</f>
        <v>0</v>
      </c>
      <c r="I249" s="113" cm="1">
        <f t="array" ref="I249">MAX($F$10:F249)</f>
        <v>391480</v>
      </c>
      <c r="J249" s="126"/>
      <c r="K249" s="121" cm="1">
        <f t="array" ref="K249">MAX(0,I249-I248)</f>
        <v>0</v>
      </c>
      <c r="L249" s="113" cm="1">
        <f t="array" ref="L249">MIN(F249:F278)</f>
        <v>342550</v>
      </c>
      <c r="M249" s="113" cm="1">
        <f t="array" ref="M249">MAX(0,L249-L248)</f>
        <v>0</v>
      </c>
      <c r="N249" s="122" cm="1">
        <f t="array" ref="N249">MIN(M249,H249-K249)</f>
        <v>0</v>
      </c>
      <c r="O249" s="113" cm="1">
        <f t="array" ref="O249">K249+N249</f>
        <v>0</v>
      </c>
      <c r="P249" s="113" cm="1">
        <f t="array" ref="P249">H249-O249</f>
        <v>0</v>
      </c>
      <c r="Q249" s="119" cm="1">
        <f t="array" ref="Q249">MAX(0,IF(AND(K249=0,P249&gt;0),0,Q248+K249+U248))</f>
        <v>0</v>
      </c>
      <c r="R249" s="119" cm="1">
        <f t="array" ref="R249">MAX(0,R248+P249+V248)</f>
        <v>0</v>
      </c>
      <c r="S249" s="119" cm="1">
        <f t="array" ref="S249">IF(G249&lt;0,G249,0)</f>
        <v>-340</v>
      </c>
      <c r="T249" s="119" cm="1">
        <f t="array" ref="T249">MIN(0,S249+R248+V248)</f>
        <v>-340</v>
      </c>
      <c r="U249" s="123" cm="1">
        <f t="array" ref="U249">MAX(S249,IF(Q249&gt;0,MAX(-Q249,S249),T249))</f>
        <v>-340</v>
      </c>
      <c r="V249" s="124" cm="1">
        <f t="array" ref="V249">S249-U249</f>
        <v>0</v>
      </c>
      <c r="W249" s="105"/>
      <c r="X249" s="9"/>
      <c r="Y249" s="9"/>
    </row>
    <row r="250" ht="13.65" customHeight="1">
      <c r="A250" s="24">
        <v>43340</v>
      </c>
      <c r="B250" s="28" cm="1">
        <f t="array" ref="B250">YEAR(A250)</f>
        <v>2018</v>
      </c>
      <c r="C250" s="29" cm="1">
        <f t="array" ref="C250">MONTH(A250)</f>
        <v>8</v>
      </c>
      <c r="D250" s="9"/>
      <c r="E250" s="125">
        <v>347410</v>
      </c>
      <c r="F250" s="41" cm="1">
        <f t="array" ref="F250">E250</f>
        <v>347410</v>
      </c>
      <c r="G250" s="119" cm="1">
        <f t="array" ref="G250">F250-F249</f>
        <v>-410</v>
      </c>
      <c r="H250" s="119" cm="1">
        <f t="array" ref="H250">IF(G250&gt;0,G250,0)</f>
        <v>0</v>
      </c>
      <c r="I250" s="113" cm="1">
        <f t="array" ref="I250">MAX($F$10:F250)</f>
        <v>391480</v>
      </c>
      <c r="J250" s="126"/>
      <c r="K250" s="121" cm="1">
        <f t="array" ref="K250">MAX(0,I250-I249)</f>
        <v>0</v>
      </c>
      <c r="L250" s="113" cm="1">
        <f t="array" ref="L250">MIN(F250:F279)</f>
        <v>342280</v>
      </c>
      <c r="M250" s="113" cm="1">
        <f t="array" ref="M250">MAX(0,L250-L249)</f>
        <v>0</v>
      </c>
      <c r="N250" s="122" cm="1">
        <f t="array" ref="N250">MIN(M250,H250-K250)</f>
        <v>0</v>
      </c>
      <c r="O250" s="113" cm="1">
        <f t="array" ref="O250">K250+N250</f>
        <v>0</v>
      </c>
      <c r="P250" s="113" cm="1">
        <f t="array" ref="P250">H250-O250</f>
        <v>0</v>
      </c>
      <c r="Q250" s="119" cm="1">
        <f t="array" ref="Q250">MAX(0,IF(AND(K250=0,P250&gt;0),0,Q249+K250+U249))</f>
        <v>0</v>
      </c>
      <c r="R250" s="119" cm="1">
        <f t="array" ref="R250">MAX(0,R249+P250+V249)</f>
        <v>0</v>
      </c>
      <c r="S250" s="119" cm="1">
        <f t="array" ref="S250">IF(G250&lt;0,G250,0)</f>
        <v>-410</v>
      </c>
      <c r="T250" s="119" cm="1">
        <f t="array" ref="T250">MIN(0,S250+R249+V249)</f>
        <v>-410</v>
      </c>
      <c r="U250" s="123" cm="1">
        <f t="array" ref="U250">MAX(S250,IF(Q250&gt;0,MAX(-Q250,S250),T250))</f>
        <v>-410</v>
      </c>
      <c r="V250" s="124" cm="1">
        <f t="array" ref="V250">S250-U250</f>
        <v>0</v>
      </c>
      <c r="W250" s="105"/>
      <c r="X250" s="9"/>
      <c r="Y250" s="9"/>
    </row>
    <row r="251" ht="13.65" customHeight="1">
      <c r="A251" s="24">
        <v>43341</v>
      </c>
      <c r="B251" s="28" cm="1">
        <f t="array" ref="B251">YEAR(A251)</f>
        <v>2018</v>
      </c>
      <c r="C251" s="29" cm="1">
        <f t="array" ref="C251">MONTH(A251)</f>
        <v>8</v>
      </c>
      <c r="D251" s="9"/>
      <c r="E251" s="125">
        <v>347480</v>
      </c>
      <c r="F251" s="41" cm="1">
        <f t="array" ref="F251">E251</f>
        <v>347480</v>
      </c>
      <c r="G251" s="119" cm="1">
        <f t="array" ref="G251">F251-F250</f>
        <v>70</v>
      </c>
      <c r="H251" s="119" cm="1">
        <f t="array" ref="H251">IF(G251&gt;0,G251,0)</f>
        <v>70</v>
      </c>
      <c r="I251" s="113" cm="1">
        <f t="array" ref="I251">MAX($F$10:F251)</f>
        <v>391480</v>
      </c>
      <c r="J251" s="126"/>
      <c r="K251" s="121" cm="1">
        <f t="array" ref="K251">MAX(0,I251-I250)</f>
        <v>0</v>
      </c>
      <c r="L251" s="113" cm="1">
        <f t="array" ref="L251">MIN(F251:F280)</f>
        <v>341190</v>
      </c>
      <c r="M251" s="113" cm="1">
        <f t="array" ref="M251">MAX(0,L251-L250)</f>
        <v>0</v>
      </c>
      <c r="N251" s="122" cm="1">
        <f t="array" ref="N251">MIN(M251,H251-K251)</f>
        <v>0</v>
      </c>
      <c r="O251" s="113" cm="1">
        <f t="array" ref="O251">K251+N251</f>
        <v>0</v>
      </c>
      <c r="P251" s="113" cm="1">
        <f t="array" ref="P251">H251-O251</f>
        <v>70</v>
      </c>
      <c r="Q251" s="119" cm="1">
        <f t="array" ref="Q251">MAX(0,IF(AND(K251=0,P251&gt;0),0,Q250+K251+U250))</f>
        <v>0</v>
      </c>
      <c r="R251" s="119" cm="1">
        <f t="array" ref="R251">MAX(0,R250+P251+V250)</f>
        <v>70</v>
      </c>
      <c r="S251" s="119" cm="1">
        <f t="array" ref="S251">IF(G251&lt;0,G251,0)</f>
        <v>0</v>
      </c>
      <c r="T251" s="119" cm="1">
        <f t="array" ref="T251">MIN(0,S251+R250+V250)</f>
        <v>0</v>
      </c>
      <c r="U251" s="123" cm="1">
        <f t="array" ref="U251">MAX(S251,IF(Q251&gt;0,MAX(-Q251,S251),T251))</f>
        <v>0</v>
      </c>
      <c r="V251" s="124" cm="1">
        <f t="array" ref="V251">S251-U251</f>
        <v>0</v>
      </c>
      <c r="W251" s="105"/>
      <c r="X251" s="9"/>
      <c r="Y251" s="9"/>
    </row>
    <row r="252" ht="13.65" customHeight="1">
      <c r="A252" s="24">
        <v>43342</v>
      </c>
      <c r="B252" s="28" cm="1">
        <f t="array" ref="B252">YEAR(A252)</f>
        <v>2018</v>
      </c>
      <c r="C252" s="29" cm="1">
        <f t="array" ref="C252">MONTH(A252)</f>
        <v>8</v>
      </c>
      <c r="D252" s="9"/>
      <c r="E252" s="125">
        <v>347550</v>
      </c>
      <c r="F252" s="41" cm="1">
        <f t="array" ref="F252">E252</f>
        <v>347550</v>
      </c>
      <c r="G252" s="119" cm="1">
        <f t="array" ref="G252">F252-F251</f>
        <v>70</v>
      </c>
      <c r="H252" s="119" cm="1">
        <f t="array" ref="H252">IF(G252&gt;0,G252,0)</f>
        <v>70</v>
      </c>
      <c r="I252" s="113" cm="1">
        <f t="array" ref="I252">MAX($F$10:F252)</f>
        <v>391480</v>
      </c>
      <c r="J252" s="126"/>
      <c r="K252" s="121" cm="1">
        <f t="array" ref="K252">MAX(0,I252-I251)</f>
        <v>0</v>
      </c>
      <c r="L252" s="113" cm="1">
        <f t="array" ref="L252">MIN(F252:F281)</f>
        <v>339490</v>
      </c>
      <c r="M252" s="113" cm="1">
        <f t="array" ref="M252">MAX(0,L252-L251)</f>
        <v>0</v>
      </c>
      <c r="N252" s="122" cm="1">
        <f t="array" ref="N252">MIN(M252,H252-K252)</f>
        <v>0</v>
      </c>
      <c r="O252" s="113" cm="1">
        <f t="array" ref="O252">K252+N252</f>
        <v>0</v>
      </c>
      <c r="P252" s="113" cm="1">
        <f t="array" ref="P252">H252-O252</f>
        <v>70</v>
      </c>
      <c r="Q252" s="119" cm="1">
        <f t="array" ref="Q252">MAX(0,IF(AND(K252=0,P252&gt;0),0,Q251+K252+U251))</f>
        <v>0</v>
      </c>
      <c r="R252" s="119" cm="1">
        <f t="array" ref="R252">MAX(0,R251+P252+V251)</f>
        <v>140</v>
      </c>
      <c r="S252" s="119" cm="1">
        <f t="array" ref="S252">IF(G252&lt;0,G252,0)</f>
        <v>0</v>
      </c>
      <c r="T252" s="119" cm="1">
        <f t="array" ref="T252">MIN(0,S252+R251+V251)</f>
        <v>0</v>
      </c>
      <c r="U252" s="123" cm="1">
        <f t="array" ref="U252">MAX(S252,IF(Q252&gt;0,MAX(-Q252,S252),T252))</f>
        <v>0</v>
      </c>
      <c r="V252" s="124" cm="1">
        <f t="array" ref="V252">S252-U252</f>
        <v>0</v>
      </c>
      <c r="W252" s="105"/>
      <c r="X252" s="9"/>
      <c r="Y252" s="9"/>
    </row>
    <row r="253" ht="13.65" customHeight="1">
      <c r="A253" s="24">
        <v>43343</v>
      </c>
      <c r="B253" s="28" cm="1">
        <f t="array" ref="B253">YEAR(A253)</f>
        <v>2018</v>
      </c>
      <c r="C253" s="29" cm="1">
        <f t="array" ref="C253">MONTH(A253)</f>
        <v>8</v>
      </c>
      <c r="D253" s="9"/>
      <c r="E253" s="125">
        <v>347680</v>
      </c>
      <c r="F253" s="41" cm="1">
        <f t="array" ref="F253">E253</f>
        <v>347680</v>
      </c>
      <c r="G253" s="119" cm="1">
        <f t="array" ref="G253">F253-F252</f>
        <v>130</v>
      </c>
      <c r="H253" s="119" cm="1">
        <f t="array" ref="H253">IF(G253&gt;0,G253,0)</f>
        <v>130</v>
      </c>
      <c r="I253" s="113" cm="1">
        <f t="array" ref="I253">MAX($F$10:F253)</f>
        <v>391480</v>
      </c>
      <c r="J253" s="126"/>
      <c r="K253" s="121" cm="1">
        <f t="array" ref="K253">MAX(0,I253-I252)</f>
        <v>0</v>
      </c>
      <c r="L253" s="113" cm="1">
        <f t="array" ref="L253">MIN(F253:F282)</f>
        <v>338200</v>
      </c>
      <c r="M253" s="113" cm="1">
        <f t="array" ref="M253">MAX(0,L253-L252)</f>
        <v>0</v>
      </c>
      <c r="N253" s="122" cm="1">
        <f t="array" ref="N253">MIN(M253,H253-K253)</f>
        <v>0</v>
      </c>
      <c r="O253" s="113" cm="1">
        <f t="array" ref="O253">K253+N253</f>
        <v>0</v>
      </c>
      <c r="P253" s="113" cm="1">
        <f t="array" ref="P253">H253-O253</f>
        <v>130</v>
      </c>
      <c r="Q253" s="119" cm="1">
        <f t="array" ref="Q253">MAX(0,IF(AND(K253=0,P253&gt;0),0,Q252+K253+U252))</f>
        <v>0</v>
      </c>
      <c r="R253" s="119" cm="1">
        <f t="array" ref="R253">MAX(0,R252+P253+V252)</f>
        <v>270</v>
      </c>
      <c r="S253" s="119" cm="1">
        <f t="array" ref="S253">IF(G253&lt;0,G253,0)</f>
        <v>0</v>
      </c>
      <c r="T253" s="119" cm="1">
        <f t="array" ref="T253">MIN(0,S253+R252+V252)</f>
        <v>0</v>
      </c>
      <c r="U253" s="123" cm="1">
        <f t="array" ref="U253">MAX(S253,IF(Q253&gt;0,MAX(-Q253,S253),T253))</f>
        <v>0</v>
      </c>
      <c r="V253" s="124" cm="1">
        <f t="array" ref="V253">S253-U253</f>
        <v>0</v>
      </c>
      <c r="W253" s="105"/>
      <c r="X253" s="9"/>
      <c r="Y253" s="9"/>
    </row>
    <row r="254" ht="13.65" customHeight="1">
      <c r="A254" s="24">
        <v>43344</v>
      </c>
      <c r="B254" s="28" cm="1">
        <f t="array" ref="B254">YEAR(A254)</f>
        <v>2018</v>
      </c>
      <c r="C254" s="29" cm="1">
        <f t="array" ref="C254">MONTH(A254)</f>
        <v>9</v>
      </c>
      <c r="D254" s="9"/>
      <c r="E254" s="125">
        <v>347620</v>
      </c>
      <c r="F254" s="41" cm="1">
        <f t="array" ref="F254">E254</f>
        <v>347620</v>
      </c>
      <c r="G254" s="119" cm="1">
        <f t="array" ref="G254">F254-F253</f>
        <v>-60</v>
      </c>
      <c r="H254" s="119" cm="1">
        <f t="array" ref="H254">IF(G254&gt;0,G254,0)</f>
        <v>0</v>
      </c>
      <c r="I254" s="113" cm="1">
        <f t="array" ref="I254">MAX($F$10:F254)</f>
        <v>391480</v>
      </c>
      <c r="J254" s="126"/>
      <c r="K254" s="121" cm="1">
        <f t="array" ref="K254">MAX(0,I254-I253)</f>
        <v>0</v>
      </c>
      <c r="L254" s="113" cm="1">
        <f t="array" ref="L254">MIN(F254:F283)</f>
        <v>337460</v>
      </c>
      <c r="M254" s="113" cm="1">
        <f t="array" ref="M254">MAX(0,L254-L253)</f>
        <v>0</v>
      </c>
      <c r="N254" s="122" cm="1">
        <f t="array" ref="N254">MIN(M254,H254-K254)</f>
        <v>0</v>
      </c>
      <c r="O254" s="113" cm="1">
        <f t="array" ref="O254">K254+N254</f>
        <v>0</v>
      </c>
      <c r="P254" s="113" cm="1">
        <f t="array" ref="P254">H254-O254</f>
        <v>0</v>
      </c>
      <c r="Q254" s="119" cm="1">
        <f t="array" ref="Q254">MAX(0,IF(AND(K254=0,P254&gt;0),0,Q253+K254+U253))</f>
        <v>0</v>
      </c>
      <c r="R254" s="119" cm="1">
        <f t="array" ref="R254">MAX(0,R253+P254+V253)</f>
        <v>270</v>
      </c>
      <c r="S254" s="119" cm="1">
        <f t="array" ref="S254">IF(G254&lt;0,G254,0)</f>
        <v>-60</v>
      </c>
      <c r="T254" s="119" cm="1">
        <f t="array" ref="T254">MIN(0,S254+R253+V253)</f>
        <v>0</v>
      </c>
      <c r="U254" s="123" cm="1">
        <f t="array" ref="U254">MAX(S254,IF(Q254&gt;0,MAX(-Q254,S254),T254))</f>
        <v>0</v>
      </c>
      <c r="V254" s="124" cm="1">
        <f t="array" ref="V254">S254-U254</f>
        <v>-60</v>
      </c>
      <c r="W254" s="105"/>
      <c r="X254" s="9"/>
      <c r="Y254" s="9"/>
    </row>
    <row r="255" ht="13.65" customHeight="1">
      <c r="A255" s="24">
        <v>43345</v>
      </c>
      <c r="B255" s="28" cm="1">
        <f t="array" ref="B255">YEAR(A255)</f>
        <v>2018</v>
      </c>
      <c r="C255" s="29" cm="1">
        <f t="array" ref="C255">MONTH(A255)</f>
        <v>9</v>
      </c>
      <c r="D255" s="9"/>
      <c r="E255" s="125">
        <v>347550</v>
      </c>
      <c r="F255" s="41" cm="1">
        <f t="array" ref="F255">E255</f>
        <v>347550</v>
      </c>
      <c r="G255" s="119" cm="1">
        <f t="array" ref="G255">F255-F254</f>
        <v>-70</v>
      </c>
      <c r="H255" s="119" cm="1">
        <f t="array" ref="H255">IF(G255&gt;0,G255,0)</f>
        <v>0</v>
      </c>
      <c r="I255" s="113" cm="1">
        <f t="array" ref="I255">MAX($F$10:F255)</f>
        <v>391480</v>
      </c>
      <c r="J255" s="126"/>
      <c r="K255" s="121" cm="1">
        <f t="array" ref="K255">MAX(0,I255-I254)</f>
        <v>0</v>
      </c>
      <c r="L255" s="113" cm="1">
        <f t="array" ref="L255">MIN(F255:F284)</f>
        <v>337190</v>
      </c>
      <c r="M255" s="113" cm="1">
        <f t="array" ref="M255">MAX(0,L255-L254)</f>
        <v>0</v>
      </c>
      <c r="N255" s="122" cm="1">
        <f t="array" ref="N255">MIN(M255,H255-K255)</f>
        <v>0</v>
      </c>
      <c r="O255" s="113" cm="1">
        <f t="array" ref="O255">K255+N255</f>
        <v>0</v>
      </c>
      <c r="P255" s="113" cm="1">
        <f t="array" ref="P255">H255-O255</f>
        <v>0</v>
      </c>
      <c r="Q255" s="119" cm="1">
        <f t="array" ref="Q255">MAX(0,IF(AND(K255=0,P255&gt;0),0,Q254+K255+U254))</f>
        <v>0</v>
      </c>
      <c r="R255" s="119" cm="1">
        <f t="array" ref="R255">MAX(0,R254+P255+V254)</f>
        <v>210</v>
      </c>
      <c r="S255" s="119" cm="1">
        <f t="array" ref="S255">IF(G255&lt;0,G255,0)</f>
        <v>-70</v>
      </c>
      <c r="T255" s="119" cm="1">
        <f t="array" ref="T255">MIN(0,S255+R254+V254)</f>
        <v>0</v>
      </c>
      <c r="U255" s="123" cm="1">
        <f t="array" ref="U255">MAX(S255,IF(Q255&gt;0,MAX(-Q255,S255),T255))</f>
        <v>0</v>
      </c>
      <c r="V255" s="124" cm="1">
        <f t="array" ref="V255">S255-U255</f>
        <v>-70</v>
      </c>
      <c r="W255" s="105"/>
      <c r="X255" s="9"/>
      <c r="Y255" s="9"/>
    </row>
    <row r="256" ht="13.65" customHeight="1">
      <c r="A256" s="24">
        <v>43346</v>
      </c>
      <c r="B256" s="28" cm="1">
        <f t="array" ref="B256">YEAR(A256)</f>
        <v>2018</v>
      </c>
      <c r="C256" s="29" cm="1">
        <f t="array" ref="C256">MONTH(A256)</f>
        <v>9</v>
      </c>
      <c r="D256" s="9"/>
      <c r="E256" s="125">
        <v>347270</v>
      </c>
      <c r="F256" s="41" cm="1">
        <f t="array" ref="F256">E256</f>
        <v>347270</v>
      </c>
      <c r="G256" s="119" cm="1">
        <f t="array" ref="G256">F256-F255</f>
        <v>-280</v>
      </c>
      <c r="H256" s="119" cm="1">
        <f t="array" ref="H256">IF(G256&gt;0,G256,0)</f>
        <v>0</v>
      </c>
      <c r="I256" s="113" cm="1">
        <f t="array" ref="I256">MAX($F$10:F256)</f>
        <v>391480</v>
      </c>
      <c r="J256" s="126"/>
      <c r="K256" s="121" cm="1">
        <f t="array" ref="K256">MAX(0,I256-I255)</f>
        <v>0</v>
      </c>
      <c r="L256" s="113" cm="1">
        <f t="array" ref="L256">MIN(F256:F285)</f>
        <v>337190</v>
      </c>
      <c r="M256" s="113" cm="1">
        <f t="array" ref="M256">MAX(0,L256-L255)</f>
        <v>0</v>
      </c>
      <c r="N256" s="122" cm="1">
        <f t="array" ref="N256">MIN(M256,H256-K256)</f>
        <v>0</v>
      </c>
      <c r="O256" s="113" cm="1">
        <f t="array" ref="O256">K256+N256</f>
        <v>0</v>
      </c>
      <c r="P256" s="113" cm="1">
        <f t="array" ref="P256">H256-O256</f>
        <v>0</v>
      </c>
      <c r="Q256" s="119" cm="1">
        <f t="array" ref="Q256">MAX(0,IF(AND(K256=0,P256&gt;0),0,Q255+K256+U255))</f>
        <v>0</v>
      </c>
      <c r="R256" s="119" cm="1">
        <f t="array" ref="R256">MAX(0,R255+P256+V255)</f>
        <v>140</v>
      </c>
      <c r="S256" s="119" cm="1">
        <f t="array" ref="S256">IF(G256&lt;0,G256,0)</f>
        <v>-280</v>
      </c>
      <c r="T256" s="119" cm="1">
        <f t="array" ref="T256">MIN(0,S256+R255+V255)</f>
        <v>-140</v>
      </c>
      <c r="U256" s="123" cm="1">
        <f t="array" ref="U256">MAX(S256,IF(Q256&gt;0,MAX(-Q256,S256),T256))</f>
        <v>-140</v>
      </c>
      <c r="V256" s="124" cm="1">
        <f t="array" ref="V256">S256-U256</f>
        <v>-140</v>
      </c>
      <c r="W256" s="105"/>
      <c r="X256" s="9"/>
      <c r="Y256" s="9"/>
    </row>
    <row r="257" ht="13.65" customHeight="1">
      <c r="A257" s="24">
        <v>43347</v>
      </c>
      <c r="B257" s="28" cm="1">
        <f t="array" ref="B257">YEAR(A257)</f>
        <v>2018</v>
      </c>
      <c r="C257" s="29" cm="1">
        <f t="array" ref="C257">MONTH(A257)</f>
        <v>9</v>
      </c>
      <c r="D257" s="9"/>
      <c r="E257" s="125">
        <v>347000</v>
      </c>
      <c r="F257" s="41" cm="1">
        <f t="array" ref="F257">E257</f>
        <v>347000</v>
      </c>
      <c r="G257" s="119" cm="1">
        <f t="array" ref="G257">F257-F256</f>
        <v>-270</v>
      </c>
      <c r="H257" s="119" cm="1">
        <f t="array" ref="H257">IF(G257&gt;0,G257,0)</f>
        <v>0</v>
      </c>
      <c r="I257" s="113" cm="1">
        <f t="array" ref="I257">MAX($F$10:F257)</f>
        <v>391480</v>
      </c>
      <c r="J257" s="126"/>
      <c r="K257" s="121" cm="1">
        <f t="array" ref="K257">MAX(0,I257-I256)</f>
        <v>0</v>
      </c>
      <c r="L257" s="113" cm="1">
        <f t="array" ref="L257">MIN(F257:F286)</f>
        <v>337120</v>
      </c>
      <c r="M257" s="113" cm="1">
        <f t="array" ref="M257">MAX(0,L257-L256)</f>
        <v>0</v>
      </c>
      <c r="N257" s="122" cm="1">
        <f t="array" ref="N257">MIN(M257,H257-K257)</f>
        <v>0</v>
      </c>
      <c r="O257" s="113" cm="1">
        <f t="array" ref="O257">K257+N257</f>
        <v>0</v>
      </c>
      <c r="P257" s="113" cm="1">
        <f t="array" ref="P257">H257-O257</f>
        <v>0</v>
      </c>
      <c r="Q257" s="119" cm="1">
        <f t="array" ref="Q257">MAX(0,IF(AND(K257=0,P257&gt;0),0,Q256+K257+U256))</f>
        <v>0</v>
      </c>
      <c r="R257" s="119" cm="1">
        <f t="array" ref="R257">MAX(0,R256+P257+V256)</f>
        <v>0</v>
      </c>
      <c r="S257" s="119" cm="1">
        <f t="array" ref="S257">IF(G257&lt;0,G257,0)</f>
        <v>-270</v>
      </c>
      <c r="T257" s="119" cm="1">
        <f t="array" ref="T257">MIN(0,S257+R256+V256)</f>
        <v>-270</v>
      </c>
      <c r="U257" s="123" cm="1">
        <f t="array" ref="U257">MAX(S257,IF(Q257&gt;0,MAX(-Q257,S257),T257))</f>
        <v>-270</v>
      </c>
      <c r="V257" s="124" cm="1">
        <f t="array" ref="V257">S257-U257</f>
        <v>0</v>
      </c>
      <c r="W257" s="105"/>
      <c r="X257" s="9"/>
      <c r="Y257" s="9"/>
    </row>
    <row r="258" ht="13.65" customHeight="1">
      <c r="A258" s="24">
        <v>43348</v>
      </c>
      <c r="B258" s="28" cm="1">
        <f t="array" ref="B258">YEAR(A258)</f>
        <v>2018</v>
      </c>
      <c r="C258" s="29" cm="1">
        <f t="array" ref="C258">MONTH(A258)</f>
        <v>9</v>
      </c>
      <c r="D258" s="9"/>
      <c r="E258" s="125">
        <v>346720</v>
      </c>
      <c r="F258" s="41" cm="1">
        <f t="array" ref="F258">E258</f>
        <v>346720</v>
      </c>
      <c r="G258" s="119" cm="1">
        <f t="array" ref="G258">F258-F257</f>
        <v>-280</v>
      </c>
      <c r="H258" s="119" cm="1">
        <f t="array" ref="H258">IF(G258&gt;0,G258,0)</f>
        <v>0</v>
      </c>
      <c r="I258" s="113" cm="1">
        <f t="array" ref="I258">MAX($F$10:F258)</f>
        <v>391480</v>
      </c>
      <c r="J258" s="126"/>
      <c r="K258" s="121" cm="1">
        <f t="array" ref="K258">MAX(0,I258-I257)</f>
        <v>0</v>
      </c>
      <c r="L258" s="113" cm="1">
        <f t="array" ref="L258">MIN(F258:F287)</f>
        <v>335970</v>
      </c>
      <c r="M258" s="113" cm="1">
        <f t="array" ref="M258">MAX(0,L258-L257)</f>
        <v>0</v>
      </c>
      <c r="N258" s="122" cm="1">
        <f t="array" ref="N258">MIN(M258,H258-K258)</f>
        <v>0</v>
      </c>
      <c r="O258" s="113" cm="1">
        <f t="array" ref="O258">K258+N258</f>
        <v>0</v>
      </c>
      <c r="P258" s="113" cm="1">
        <f t="array" ref="P258">H258-O258</f>
        <v>0</v>
      </c>
      <c r="Q258" s="119" cm="1">
        <f t="array" ref="Q258">MAX(0,IF(AND(K258=0,P258&gt;0),0,Q257+K258+U257))</f>
        <v>0</v>
      </c>
      <c r="R258" s="119" cm="1">
        <f t="array" ref="R258">MAX(0,R257+P258+V257)</f>
        <v>0</v>
      </c>
      <c r="S258" s="119" cm="1">
        <f t="array" ref="S258">IF(G258&lt;0,G258,0)</f>
        <v>-280</v>
      </c>
      <c r="T258" s="119" cm="1">
        <f t="array" ref="T258">MIN(0,S258+R257+V257)</f>
        <v>-280</v>
      </c>
      <c r="U258" s="123" cm="1">
        <f t="array" ref="U258">MAX(S258,IF(Q258&gt;0,MAX(-Q258,S258),T258))</f>
        <v>-280</v>
      </c>
      <c r="V258" s="124" cm="1">
        <f t="array" ref="V258">S258-U258</f>
        <v>0</v>
      </c>
      <c r="W258" s="105"/>
      <c r="X258" s="9"/>
      <c r="Y258" s="9"/>
    </row>
    <row r="259" ht="13.65" customHeight="1">
      <c r="A259" s="24">
        <v>43349</v>
      </c>
      <c r="B259" s="28" cm="1">
        <f t="array" ref="B259">YEAR(A259)</f>
        <v>2018</v>
      </c>
      <c r="C259" s="29" cm="1">
        <f t="array" ref="C259">MONTH(A259)</f>
        <v>9</v>
      </c>
      <c r="D259" s="9"/>
      <c r="E259" s="125">
        <v>346660</v>
      </c>
      <c r="F259" s="41" cm="1">
        <f t="array" ref="F259">E259</f>
        <v>346660</v>
      </c>
      <c r="G259" s="119" cm="1">
        <f t="array" ref="G259">F259-F258</f>
        <v>-60</v>
      </c>
      <c r="H259" s="119" cm="1">
        <f t="array" ref="H259">IF(G259&gt;0,G259,0)</f>
        <v>0</v>
      </c>
      <c r="I259" s="113" cm="1">
        <f t="array" ref="I259">MAX($F$10:F259)</f>
        <v>391480</v>
      </c>
      <c r="J259" s="126"/>
      <c r="K259" s="121" cm="1">
        <f t="array" ref="K259">MAX(0,I259-I258)</f>
        <v>0</v>
      </c>
      <c r="L259" s="113" cm="1">
        <f t="array" ref="L259">MIN(F259:F288)</f>
        <v>333750</v>
      </c>
      <c r="M259" s="113" cm="1">
        <f t="array" ref="M259">MAX(0,L259-L258)</f>
        <v>0</v>
      </c>
      <c r="N259" s="122" cm="1">
        <f t="array" ref="N259">MIN(M259,H259-K259)</f>
        <v>0</v>
      </c>
      <c r="O259" s="113" cm="1">
        <f t="array" ref="O259">K259+N259</f>
        <v>0</v>
      </c>
      <c r="P259" s="113" cm="1">
        <f t="array" ref="P259">H259-O259</f>
        <v>0</v>
      </c>
      <c r="Q259" s="119" cm="1">
        <f t="array" ref="Q259">MAX(0,IF(AND(K259=0,P259&gt;0),0,Q258+K259+U258))</f>
        <v>0</v>
      </c>
      <c r="R259" s="119" cm="1">
        <f t="array" ref="R259">MAX(0,R258+P259+V258)</f>
        <v>0</v>
      </c>
      <c r="S259" s="119" cm="1">
        <f t="array" ref="S259">IF(G259&lt;0,G259,0)</f>
        <v>-60</v>
      </c>
      <c r="T259" s="119" cm="1">
        <f t="array" ref="T259">MIN(0,S259+R258+V258)</f>
        <v>-60</v>
      </c>
      <c r="U259" s="123" cm="1">
        <f t="array" ref="U259">MAX(S259,IF(Q259&gt;0,MAX(-Q259,S259),T259))</f>
        <v>-60</v>
      </c>
      <c r="V259" s="124" cm="1">
        <f t="array" ref="V259">S259-U259</f>
        <v>0</v>
      </c>
      <c r="W259" s="105"/>
      <c r="X259" s="9"/>
      <c r="Y259" s="9"/>
    </row>
    <row r="260" ht="13.65" customHeight="1">
      <c r="A260" s="24">
        <v>43350</v>
      </c>
      <c r="B260" s="28" cm="1">
        <f t="array" ref="B260">YEAR(A260)</f>
        <v>2018</v>
      </c>
      <c r="C260" s="29" cm="1">
        <f t="array" ref="C260">MONTH(A260)</f>
        <v>9</v>
      </c>
      <c r="D260" s="9"/>
      <c r="E260" s="125">
        <v>346520</v>
      </c>
      <c r="F260" s="41" cm="1">
        <f t="array" ref="F260">E260</f>
        <v>346520</v>
      </c>
      <c r="G260" s="119" cm="1">
        <f t="array" ref="G260">F260-F259</f>
        <v>-140</v>
      </c>
      <c r="H260" s="119" cm="1">
        <f t="array" ref="H260">IF(G260&gt;0,G260,0)</f>
        <v>0</v>
      </c>
      <c r="I260" s="113" cm="1">
        <f t="array" ref="I260">MAX($F$10:F260)</f>
        <v>391480</v>
      </c>
      <c r="J260" s="126"/>
      <c r="K260" s="121" cm="1">
        <f t="array" ref="K260">MAX(0,I260-I259)</f>
        <v>0</v>
      </c>
      <c r="L260" s="113" cm="1">
        <f t="array" ref="L260">MIN(F260:F289)</f>
        <v>331530</v>
      </c>
      <c r="M260" s="113" cm="1">
        <f t="array" ref="M260">MAX(0,L260-L259)</f>
        <v>0</v>
      </c>
      <c r="N260" s="122" cm="1">
        <f t="array" ref="N260">MIN(M260,H260-K260)</f>
        <v>0</v>
      </c>
      <c r="O260" s="113" cm="1">
        <f t="array" ref="O260">K260+N260</f>
        <v>0</v>
      </c>
      <c r="P260" s="113" cm="1">
        <f t="array" ref="P260">H260-O260</f>
        <v>0</v>
      </c>
      <c r="Q260" s="119" cm="1">
        <f t="array" ref="Q260">MAX(0,IF(AND(K260=0,P260&gt;0),0,Q259+K260+U259))</f>
        <v>0</v>
      </c>
      <c r="R260" s="119" cm="1">
        <f t="array" ref="R260">MAX(0,R259+P260+V259)</f>
        <v>0</v>
      </c>
      <c r="S260" s="119" cm="1">
        <f t="array" ref="S260">IF(G260&lt;0,G260,0)</f>
        <v>-140</v>
      </c>
      <c r="T260" s="119" cm="1">
        <f t="array" ref="T260">MIN(0,S260+R259+V259)</f>
        <v>-140</v>
      </c>
      <c r="U260" s="123" cm="1">
        <f t="array" ref="U260">MAX(S260,IF(Q260&gt;0,MAX(-Q260,S260),T260))</f>
        <v>-140</v>
      </c>
      <c r="V260" s="124" cm="1">
        <f t="array" ref="V260">S260-U260</f>
        <v>0</v>
      </c>
      <c r="W260" s="105"/>
      <c r="X260" s="9"/>
      <c r="Y260" s="9"/>
    </row>
    <row r="261" ht="13.65" customHeight="1">
      <c r="A261" s="24">
        <v>43351</v>
      </c>
      <c r="B261" s="28" cm="1">
        <f t="array" ref="B261">YEAR(A261)</f>
        <v>2018</v>
      </c>
      <c r="C261" s="29" cm="1">
        <f t="array" ref="C261">MONTH(A261)</f>
        <v>9</v>
      </c>
      <c r="D261" s="9"/>
      <c r="E261" s="125">
        <v>346240</v>
      </c>
      <c r="F261" s="41" cm="1">
        <f t="array" ref="F261">E261</f>
        <v>346240</v>
      </c>
      <c r="G261" s="119" cm="1">
        <f t="array" ref="G261">F261-F260</f>
        <v>-280</v>
      </c>
      <c r="H261" s="119" cm="1">
        <f t="array" ref="H261">IF(G261&gt;0,G261,0)</f>
        <v>0</v>
      </c>
      <c r="I261" s="113" cm="1">
        <f t="array" ref="I261">MAX($F$10:F261)</f>
        <v>391480</v>
      </c>
      <c r="J261" s="126"/>
      <c r="K261" s="121" cm="1">
        <f t="array" ref="K261">MAX(0,I261-I260)</f>
        <v>0</v>
      </c>
      <c r="L261" s="113" cm="1">
        <f t="array" ref="L261">MIN(F261:F290)</f>
        <v>330050</v>
      </c>
      <c r="M261" s="113" cm="1">
        <f t="array" ref="M261">MAX(0,L261-L260)</f>
        <v>0</v>
      </c>
      <c r="N261" s="122" cm="1">
        <f t="array" ref="N261">MIN(M261,H261-K261)</f>
        <v>0</v>
      </c>
      <c r="O261" s="113" cm="1">
        <f t="array" ref="O261">K261+N261</f>
        <v>0</v>
      </c>
      <c r="P261" s="113" cm="1">
        <f t="array" ref="P261">H261-O261</f>
        <v>0</v>
      </c>
      <c r="Q261" s="119" cm="1">
        <f t="array" ref="Q261">MAX(0,IF(AND(K261=0,P261&gt;0),0,Q260+K261+U260))</f>
        <v>0</v>
      </c>
      <c r="R261" s="119" cm="1">
        <f t="array" ref="R261">MAX(0,R260+P261+V260)</f>
        <v>0</v>
      </c>
      <c r="S261" s="119" cm="1">
        <f t="array" ref="S261">IF(G261&lt;0,G261,0)</f>
        <v>-280</v>
      </c>
      <c r="T261" s="119" cm="1">
        <f t="array" ref="T261">MIN(0,S261+R260+V260)</f>
        <v>-280</v>
      </c>
      <c r="U261" s="123" cm="1">
        <f t="array" ref="U261">MAX(S261,IF(Q261&gt;0,MAX(-Q261,S261),T261))</f>
        <v>-280</v>
      </c>
      <c r="V261" s="124" cm="1">
        <f t="array" ref="V261">S261-U261</f>
        <v>0</v>
      </c>
      <c r="W261" s="105"/>
      <c r="X261" s="9"/>
      <c r="Y261" s="9"/>
    </row>
    <row r="262" ht="13.65" customHeight="1">
      <c r="A262" s="24">
        <v>43352</v>
      </c>
      <c r="B262" s="28" cm="1">
        <f t="array" ref="B262">YEAR(A262)</f>
        <v>2018</v>
      </c>
      <c r="C262" s="29" cm="1">
        <f t="array" ref="C262">MONTH(A262)</f>
        <v>9</v>
      </c>
      <c r="D262" s="9"/>
      <c r="E262" s="125">
        <v>345970</v>
      </c>
      <c r="F262" s="41" cm="1">
        <f t="array" ref="F262">E262</f>
        <v>345970</v>
      </c>
      <c r="G262" s="119" cm="1">
        <f t="array" ref="G262">F262-F261</f>
        <v>-270</v>
      </c>
      <c r="H262" s="119" cm="1">
        <f t="array" ref="H262">IF(G262&gt;0,G262,0)</f>
        <v>0</v>
      </c>
      <c r="I262" s="113" cm="1">
        <f t="array" ref="I262">MAX($F$10:F262)</f>
        <v>391480</v>
      </c>
      <c r="J262" s="126"/>
      <c r="K262" s="121" cm="1">
        <f t="array" ref="K262">MAX(0,I262-I261)</f>
        <v>0</v>
      </c>
      <c r="L262" s="113" cm="1">
        <f t="array" ref="L262">MIN(F262:F291)</f>
        <v>329780</v>
      </c>
      <c r="M262" s="113" cm="1">
        <f t="array" ref="M262">MAX(0,L262-L261)</f>
        <v>0</v>
      </c>
      <c r="N262" s="122" cm="1">
        <f t="array" ref="N262">MIN(M262,H262-K262)</f>
        <v>0</v>
      </c>
      <c r="O262" s="113" cm="1">
        <f t="array" ref="O262">K262+N262</f>
        <v>0</v>
      </c>
      <c r="P262" s="113" cm="1">
        <f t="array" ref="P262">H262-O262</f>
        <v>0</v>
      </c>
      <c r="Q262" s="119" cm="1">
        <f t="array" ref="Q262">MAX(0,IF(AND(K262=0,P262&gt;0),0,Q261+K262+U261))</f>
        <v>0</v>
      </c>
      <c r="R262" s="119" cm="1">
        <f t="array" ref="R262">MAX(0,R261+P262+V261)</f>
        <v>0</v>
      </c>
      <c r="S262" s="119" cm="1">
        <f t="array" ref="S262">IF(G262&lt;0,G262,0)</f>
        <v>-270</v>
      </c>
      <c r="T262" s="119" cm="1">
        <f t="array" ref="T262">MIN(0,S262+R261+V261)</f>
        <v>-270</v>
      </c>
      <c r="U262" s="123" cm="1">
        <f t="array" ref="U262">MAX(S262,IF(Q262&gt;0,MAX(-Q262,S262),T262))</f>
        <v>-270</v>
      </c>
      <c r="V262" s="124" cm="1">
        <f t="array" ref="V262">S262-U262</f>
        <v>0</v>
      </c>
      <c r="W262" s="105"/>
      <c r="X262" s="9"/>
      <c r="Y262" s="9"/>
    </row>
    <row r="263" ht="13.65" customHeight="1">
      <c r="A263" s="24">
        <v>43353</v>
      </c>
      <c r="B263" s="28" cm="1">
        <f t="array" ref="B263">YEAR(A263)</f>
        <v>2018</v>
      </c>
      <c r="C263" s="29" cm="1">
        <f t="array" ref="C263">MONTH(A263)</f>
        <v>9</v>
      </c>
      <c r="D263" s="9"/>
      <c r="E263" s="125">
        <v>345830</v>
      </c>
      <c r="F263" s="41" cm="1">
        <f t="array" ref="F263">E263</f>
        <v>345830</v>
      </c>
      <c r="G263" s="119" cm="1">
        <f t="array" ref="G263">F263-F262</f>
        <v>-140</v>
      </c>
      <c r="H263" s="119" cm="1">
        <f t="array" ref="H263">IF(G263&gt;0,G263,0)</f>
        <v>0</v>
      </c>
      <c r="I263" s="113" cm="1">
        <f t="array" ref="I263">MAX($F$10:F263)</f>
        <v>391480</v>
      </c>
      <c r="J263" s="126"/>
      <c r="K263" s="121" cm="1">
        <f t="array" ref="K263">MAX(0,I263-I262)</f>
        <v>0</v>
      </c>
      <c r="L263" s="113" cm="1">
        <f t="array" ref="L263">MIN(F263:F292)</f>
        <v>329780</v>
      </c>
      <c r="M263" s="113" cm="1">
        <f t="array" ref="M263">MAX(0,L263-L262)</f>
        <v>0</v>
      </c>
      <c r="N263" s="122" cm="1">
        <f t="array" ref="N263">MIN(M263,H263-K263)</f>
        <v>0</v>
      </c>
      <c r="O263" s="113" cm="1">
        <f t="array" ref="O263">K263+N263</f>
        <v>0</v>
      </c>
      <c r="P263" s="113" cm="1">
        <f t="array" ref="P263">H263-O263</f>
        <v>0</v>
      </c>
      <c r="Q263" s="119" cm="1">
        <f t="array" ref="Q263">MAX(0,IF(AND(K263=0,P263&gt;0),0,Q262+K263+U262))</f>
        <v>0</v>
      </c>
      <c r="R263" s="119" cm="1">
        <f t="array" ref="R263">MAX(0,R262+P263+V262)</f>
        <v>0</v>
      </c>
      <c r="S263" s="119" cm="1">
        <f t="array" ref="S263">IF(G263&lt;0,G263,0)</f>
        <v>-140</v>
      </c>
      <c r="T263" s="119" cm="1">
        <f t="array" ref="T263">MIN(0,S263+R262+V262)</f>
        <v>-140</v>
      </c>
      <c r="U263" s="123" cm="1">
        <f t="array" ref="U263">MAX(S263,IF(Q263&gt;0,MAX(-Q263,S263),T263))</f>
        <v>-140</v>
      </c>
      <c r="V263" s="124" cm="1">
        <f t="array" ref="V263">S263-U263</f>
        <v>0</v>
      </c>
      <c r="W263" s="105"/>
      <c r="X263" s="9"/>
      <c r="Y263" s="9"/>
    </row>
    <row r="264" ht="13.65" customHeight="1">
      <c r="A264" s="24">
        <v>43354</v>
      </c>
      <c r="B264" s="28" cm="1">
        <f t="array" ref="B264">YEAR(A264)</f>
        <v>2018</v>
      </c>
      <c r="C264" s="29" cm="1">
        <f t="array" ref="C264">MONTH(A264)</f>
        <v>9</v>
      </c>
      <c r="D264" s="9"/>
      <c r="E264" s="125">
        <v>345700</v>
      </c>
      <c r="F264" s="41" cm="1">
        <f t="array" ref="F264">E264</f>
        <v>345700</v>
      </c>
      <c r="G264" s="119" cm="1">
        <f t="array" ref="G264">F264-F263</f>
        <v>-130</v>
      </c>
      <c r="H264" s="119" cm="1">
        <f t="array" ref="H264">IF(G264&gt;0,G264,0)</f>
        <v>0</v>
      </c>
      <c r="I264" s="113" cm="1">
        <f t="array" ref="I264">MAX($F$10:F264)</f>
        <v>391480</v>
      </c>
      <c r="J264" s="126"/>
      <c r="K264" s="121" cm="1">
        <f t="array" ref="K264">MAX(0,I264-I263)</f>
        <v>0</v>
      </c>
      <c r="L264" s="113" cm="1">
        <f t="array" ref="L264">MIN(F264:F293)</f>
        <v>329780</v>
      </c>
      <c r="M264" s="113" cm="1">
        <f t="array" ref="M264">MAX(0,L264-L263)</f>
        <v>0</v>
      </c>
      <c r="N264" s="122" cm="1">
        <f t="array" ref="N264">MIN(M264,H264-K264)</f>
        <v>0</v>
      </c>
      <c r="O264" s="113" cm="1">
        <f t="array" ref="O264">K264+N264</f>
        <v>0</v>
      </c>
      <c r="P264" s="113" cm="1">
        <f t="array" ref="P264">H264-O264</f>
        <v>0</v>
      </c>
      <c r="Q264" s="119" cm="1">
        <f t="array" ref="Q264">MAX(0,IF(AND(K264=0,P264&gt;0),0,Q263+K264+U263))</f>
        <v>0</v>
      </c>
      <c r="R264" s="119" cm="1">
        <f t="array" ref="R264">MAX(0,R263+P264+V263)</f>
        <v>0</v>
      </c>
      <c r="S264" s="119" cm="1">
        <f t="array" ref="S264">IF(G264&lt;0,G264,0)</f>
        <v>-130</v>
      </c>
      <c r="T264" s="119" cm="1">
        <f t="array" ref="T264">MIN(0,S264+R263+V263)</f>
        <v>-130</v>
      </c>
      <c r="U264" s="123" cm="1">
        <f t="array" ref="U264">MAX(S264,IF(Q264&gt;0,MAX(-Q264,S264),T264))</f>
        <v>-130</v>
      </c>
      <c r="V264" s="124" cm="1">
        <f t="array" ref="V264">S264-U264</f>
        <v>0</v>
      </c>
      <c r="W264" s="105"/>
      <c r="X264" s="9"/>
      <c r="Y264" s="9"/>
    </row>
    <row r="265" ht="13.65" customHeight="1">
      <c r="A265" s="24">
        <v>43355</v>
      </c>
      <c r="B265" s="28" cm="1">
        <f t="array" ref="B265">YEAR(A265)</f>
        <v>2018</v>
      </c>
      <c r="C265" s="29" cm="1">
        <f t="array" ref="C265">MONTH(A265)</f>
        <v>9</v>
      </c>
      <c r="D265" s="9"/>
      <c r="E265" s="125">
        <v>345490</v>
      </c>
      <c r="F265" s="41" cm="1">
        <f t="array" ref="F265">E265</f>
        <v>345490</v>
      </c>
      <c r="G265" s="119" cm="1">
        <f t="array" ref="G265">F265-F264</f>
        <v>-210</v>
      </c>
      <c r="H265" s="119" cm="1">
        <f t="array" ref="H265">IF(G265&gt;0,G265,0)</f>
        <v>0</v>
      </c>
      <c r="I265" s="113" cm="1">
        <f t="array" ref="I265">MAX($F$10:F265)</f>
        <v>391480</v>
      </c>
      <c r="J265" s="126"/>
      <c r="K265" s="121" cm="1">
        <f t="array" ref="K265">MAX(0,I265-I264)</f>
        <v>0</v>
      </c>
      <c r="L265" s="113" cm="1">
        <f t="array" ref="L265">MIN(F265:F294)</f>
        <v>328650</v>
      </c>
      <c r="M265" s="113" cm="1">
        <f t="array" ref="M265">MAX(0,L265-L264)</f>
        <v>0</v>
      </c>
      <c r="N265" s="122" cm="1">
        <f t="array" ref="N265">MIN(M265,H265-K265)</f>
        <v>0</v>
      </c>
      <c r="O265" s="113" cm="1">
        <f t="array" ref="O265">K265+N265</f>
        <v>0</v>
      </c>
      <c r="P265" s="113" cm="1">
        <f t="array" ref="P265">H265-O265</f>
        <v>0</v>
      </c>
      <c r="Q265" s="119" cm="1">
        <f t="array" ref="Q265">MAX(0,IF(AND(K265=0,P265&gt;0),0,Q264+K265+U264))</f>
        <v>0</v>
      </c>
      <c r="R265" s="119" cm="1">
        <f t="array" ref="R265">MAX(0,R264+P265+V264)</f>
        <v>0</v>
      </c>
      <c r="S265" s="119" cm="1">
        <f t="array" ref="S265">IF(G265&lt;0,G265,0)</f>
        <v>-210</v>
      </c>
      <c r="T265" s="119" cm="1">
        <f t="array" ref="T265">MIN(0,S265+R264+V264)</f>
        <v>-210</v>
      </c>
      <c r="U265" s="123" cm="1">
        <f t="array" ref="U265">MAX(S265,IF(Q265&gt;0,MAX(-Q265,S265),T265))</f>
        <v>-210</v>
      </c>
      <c r="V265" s="124" cm="1">
        <f t="array" ref="V265">S265-U265</f>
        <v>0</v>
      </c>
      <c r="W265" s="105"/>
      <c r="X265" s="9"/>
      <c r="Y265" s="9"/>
    </row>
    <row r="266" ht="13.65" customHeight="1">
      <c r="A266" s="24">
        <v>43356</v>
      </c>
      <c r="B266" s="28" cm="1">
        <f t="array" ref="B266">YEAR(A266)</f>
        <v>2018</v>
      </c>
      <c r="C266" s="29" cm="1">
        <f t="array" ref="C266">MONTH(A266)</f>
        <v>9</v>
      </c>
      <c r="D266" s="9"/>
      <c r="E266" s="125">
        <v>345290</v>
      </c>
      <c r="F266" s="41" cm="1">
        <f t="array" ref="F266">E266</f>
        <v>345290</v>
      </c>
      <c r="G266" s="119" cm="1">
        <f t="array" ref="G266">F266-F265</f>
        <v>-200</v>
      </c>
      <c r="H266" s="119" cm="1">
        <f t="array" ref="H266">IF(G266&gt;0,G266,0)</f>
        <v>0</v>
      </c>
      <c r="I266" s="113" cm="1">
        <f t="array" ref="I266">MAX($F$10:F266)</f>
        <v>391480</v>
      </c>
      <c r="J266" s="126"/>
      <c r="K266" s="121" cm="1">
        <f t="array" ref="K266">MAX(0,I266-I265)</f>
        <v>0</v>
      </c>
      <c r="L266" s="113" cm="1">
        <f t="array" ref="L266">MIN(F266:F295)</f>
        <v>327380</v>
      </c>
      <c r="M266" s="113" cm="1">
        <f t="array" ref="M266">MAX(0,L266-L265)</f>
        <v>0</v>
      </c>
      <c r="N266" s="122" cm="1">
        <f t="array" ref="N266">MIN(M266,H266-K266)</f>
        <v>0</v>
      </c>
      <c r="O266" s="113" cm="1">
        <f t="array" ref="O266">K266+N266</f>
        <v>0</v>
      </c>
      <c r="P266" s="113" cm="1">
        <f t="array" ref="P266">H266-O266</f>
        <v>0</v>
      </c>
      <c r="Q266" s="119" cm="1">
        <f t="array" ref="Q266">MAX(0,IF(AND(K266=0,P266&gt;0),0,Q265+K266+U265))</f>
        <v>0</v>
      </c>
      <c r="R266" s="119" cm="1">
        <f t="array" ref="R266">MAX(0,R265+P266+V265)</f>
        <v>0</v>
      </c>
      <c r="S266" s="119" cm="1">
        <f t="array" ref="S266">IF(G266&lt;0,G266,0)</f>
        <v>-200</v>
      </c>
      <c r="T266" s="119" cm="1">
        <f t="array" ref="T266">MIN(0,S266+R265+V265)</f>
        <v>-200</v>
      </c>
      <c r="U266" s="123" cm="1">
        <f t="array" ref="U266">MAX(S266,IF(Q266&gt;0,MAX(-Q266,S266),T266))</f>
        <v>-200</v>
      </c>
      <c r="V266" s="124" cm="1">
        <f t="array" ref="V266">S266-U266</f>
        <v>0</v>
      </c>
      <c r="W266" s="105"/>
      <c r="X266" s="9"/>
      <c r="Y266" s="9"/>
    </row>
    <row r="267" ht="13.65" customHeight="1">
      <c r="A267" s="24">
        <v>43357</v>
      </c>
      <c r="B267" s="28" cm="1">
        <f t="array" ref="B267">YEAR(A267)</f>
        <v>2018</v>
      </c>
      <c r="C267" s="29" cm="1">
        <f t="array" ref="C267">MONTH(A267)</f>
        <v>9</v>
      </c>
      <c r="D267" s="9"/>
      <c r="E267" s="125">
        <v>345150</v>
      </c>
      <c r="F267" s="41" cm="1">
        <f t="array" ref="F267">E267</f>
        <v>345150</v>
      </c>
      <c r="G267" s="119" cm="1">
        <f t="array" ref="G267">F267-F266</f>
        <v>-140</v>
      </c>
      <c r="H267" s="119" cm="1">
        <f t="array" ref="H267">IF(G267&gt;0,G267,0)</f>
        <v>0</v>
      </c>
      <c r="I267" s="113" cm="1">
        <f t="array" ref="I267">MAX($F$10:F267)</f>
        <v>391480</v>
      </c>
      <c r="J267" s="126"/>
      <c r="K267" s="121" cm="1">
        <f t="array" ref="K267">MAX(0,I267-I266)</f>
        <v>0</v>
      </c>
      <c r="L267" s="113" cm="1">
        <f t="array" ref="L267">MIN(F267:F296)</f>
        <v>326240</v>
      </c>
      <c r="M267" s="113" cm="1">
        <f t="array" ref="M267">MAX(0,L267-L266)</f>
        <v>0</v>
      </c>
      <c r="N267" s="122" cm="1">
        <f t="array" ref="N267">MIN(M267,H267-K267)</f>
        <v>0</v>
      </c>
      <c r="O267" s="113" cm="1">
        <f t="array" ref="O267">K267+N267</f>
        <v>0</v>
      </c>
      <c r="P267" s="113" cm="1">
        <f t="array" ref="P267">H267-O267</f>
        <v>0</v>
      </c>
      <c r="Q267" s="119" cm="1">
        <f t="array" ref="Q267">MAX(0,IF(AND(K267=0,P267&gt;0),0,Q266+K267+U266))</f>
        <v>0</v>
      </c>
      <c r="R267" s="119" cm="1">
        <f t="array" ref="R267">MAX(0,R266+P267+V266)</f>
        <v>0</v>
      </c>
      <c r="S267" s="119" cm="1">
        <f t="array" ref="S267">IF(G267&lt;0,G267,0)</f>
        <v>-140</v>
      </c>
      <c r="T267" s="119" cm="1">
        <f t="array" ref="T267">MIN(0,S267+R266+V266)</f>
        <v>-140</v>
      </c>
      <c r="U267" s="123" cm="1">
        <f t="array" ref="U267">MAX(S267,IF(Q267&gt;0,MAX(-Q267,S267),T267))</f>
        <v>-140</v>
      </c>
      <c r="V267" s="124" cm="1">
        <f t="array" ref="V267">S267-U267</f>
        <v>0</v>
      </c>
      <c r="W267" s="105"/>
      <c r="X267" s="9"/>
      <c r="Y267" s="9"/>
    </row>
    <row r="268" ht="13.65" customHeight="1">
      <c r="A268" s="24">
        <v>43358</v>
      </c>
      <c r="B268" s="28" cm="1">
        <f t="array" ref="B268">YEAR(A268)</f>
        <v>2018</v>
      </c>
      <c r="C268" s="29" cm="1">
        <f t="array" ref="C268">MONTH(A268)</f>
        <v>9</v>
      </c>
      <c r="D268" s="9"/>
      <c r="E268" s="125">
        <v>344810</v>
      </c>
      <c r="F268" s="41" cm="1">
        <f t="array" ref="F268">E268</f>
        <v>344810</v>
      </c>
      <c r="G268" s="119" cm="1">
        <f t="array" ref="G268">F268-F267</f>
        <v>-340</v>
      </c>
      <c r="H268" s="119" cm="1">
        <f t="array" ref="H268">IF(G268&gt;0,G268,0)</f>
        <v>0</v>
      </c>
      <c r="I268" s="113" cm="1">
        <f t="array" ref="I268">MAX($F$10:F268)</f>
        <v>391480</v>
      </c>
      <c r="J268" s="126"/>
      <c r="K268" s="121" cm="1">
        <f t="array" ref="K268">MAX(0,I268-I267)</f>
        <v>0</v>
      </c>
      <c r="L268" s="113" cm="1">
        <f t="array" ref="L268">MIN(F268:F297)</f>
        <v>325380</v>
      </c>
      <c r="M268" s="113" cm="1">
        <f t="array" ref="M268">MAX(0,L268-L267)</f>
        <v>0</v>
      </c>
      <c r="N268" s="122" cm="1">
        <f t="array" ref="N268">MIN(M268,H268-K268)</f>
        <v>0</v>
      </c>
      <c r="O268" s="113" cm="1">
        <f t="array" ref="O268">K268+N268</f>
        <v>0</v>
      </c>
      <c r="P268" s="113" cm="1">
        <f t="array" ref="P268">H268-O268</f>
        <v>0</v>
      </c>
      <c r="Q268" s="119" cm="1">
        <f t="array" ref="Q268">MAX(0,IF(AND(K268=0,P268&gt;0),0,Q267+K268+U267))</f>
        <v>0</v>
      </c>
      <c r="R268" s="119" cm="1">
        <f t="array" ref="R268">MAX(0,R267+P268+V267)</f>
        <v>0</v>
      </c>
      <c r="S268" s="119" cm="1">
        <f t="array" ref="S268">IF(G268&lt;0,G268,0)</f>
        <v>-340</v>
      </c>
      <c r="T268" s="119" cm="1">
        <f t="array" ref="T268">MIN(0,S268+R267+V267)</f>
        <v>-340</v>
      </c>
      <c r="U268" s="123" cm="1">
        <f t="array" ref="U268">MAX(S268,IF(Q268&gt;0,MAX(-Q268,S268),T268))</f>
        <v>-340</v>
      </c>
      <c r="V268" s="124" cm="1">
        <f t="array" ref="V268">S268-U268</f>
        <v>0</v>
      </c>
      <c r="W268" s="105"/>
      <c r="X268" s="9"/>
      <c r="Y268" s="9"/>
    </row>
    <row r="269" ht="13.65" customHeight="1">
      <c r="A269" s="24">
        <v>43359</v>
      </c>
      <c r="B269" s="28" cm="1">
        <f t="array" ref="B269">YEAR(A269)</f>
        <v>2018</v>
      </c>
      <c r="C269" s="29" cm="1">
        <f t="array" ref="C269">MONTH(A269)</f>
        <v>9</v>
      </c>
      <c r="D269" s="9"/>
      <c r="E269" s="125">
        <v>344460</v>
      </c>
      <c r="F269" s="41" cm="1">
        <f t="array" ref="F269">E269</f>
        <v>344460</v>
      </c>
      <c r="G269" s="119" cm="1">
        <f t="array" ref="G269">F269-F268</f>
        <v>-350</v>
      </c>
      <c r="H269" s="119" cm="1">
        <f t="array" ref="H269">IF(G269&gt;0,G269,0)</f>
        <v>0</v>
      </c>
      <c r="I269" s="113" cm="1">
        <f t="array" ref="I269">MAX($F$10:F269)</f>
        <v>391480</v>
      </c>
      <c r="J269" s="126"/>
      <c r="K269" s="121" cm="1">
        <f t="array" ref="K269">MAX(0,I269-I268)</f>
        <v>0</v>
      </c>
      <c r="L269" s="113" cm="1">
        <f t="array" ref="L269">MIN(F269:F298)</f>
        <v>324980</v>
      </c>
      <c r="M269" s="113" cm="1">
        <f t="array" ref="M269">MAX(0,L269-L268)</f>
        <v>0</v>
      </c>
      <c r="N269" s="122" cm="1">
        <f t="array" ref="N269">MIN(M269,H269-K269)</f>
        <v>0</v>
      </c>
      <c r="O269" s="113" cm="1">
        <f t="array" ref="O269">K269+N269</f>
        <v>0</v>
      </c>
      <c r="P269" s="113" cm="1">
        <f t="array" ref="P269">H269-O269</f>
        <v>0</v>
      </c>
      <c r="Q269" s="119" cm="1">
        <f t="array" ref="Q269">MAX(0,IF(AND(K269=0,P269&gt;0),0,Q268+K269+U268))</f>
        <v>0</v>
      </c>
      <c r="R269" s="119" cm="1">
        <f t="array" ref="R269">MAX(0,R268+P269+V268)</f>
        <v>0</v>
      </c>
      <c r="S269" s="119" cm="1">
        <f t="array" ref="S269">IF(G269&lt;0,G269,0)</f>
        <v>-350</v>
      </c>
      <c r="T269" s="119" cm="1">
        <f t="array" ref="T269">MIN(0,S269+R268+V268)</f>
        <v>-350</v>
      </c>
      <c r="U269" s="123" cm="1">
        <f t="array" ref="U269">MAX(S269,IF(Q269&gt;0,MAX(-Q269,S269),T269))</f>
        <v>-350</v>
      </c>
      <c r="V269" s="124" cm="1">
        <f t="array" ref="V269">S269-U269</f>
        <v>0</v>
      </c>
      <c r="W269" s="105"/>
      <c r="X269" s="9"/>
      <c r="Y269" s="9"/>
    </row>
    <row r="270" ht="13.65" customHeight="1">
      <c r="A270" s="24">
        <v>43360</v>
      </c>
      <c r="B270" s="28" cm="1">
        <f t="array" ref="B270">YEAR(A270)</f>
        <v>2018</v>
      </c>
      <c r="C270" s="29" cm="1">
        <f t="array" ref="C270">MONTH(A270)</f>
        <v>9</v>
      </c>
      <c r="D270" s="9"/>
      <c r="E270" s="125">
        <v>344260</v>
      </c>
      <c r="F270" s="41" cm="1">
        <f t="array" ref="F270">E270</f>
        <v>344260</v>
      </c>
      <c r="G270" s="119" cm="1">
        <f t="array" ref="G270">F270-F269</f>
        <v>-200</v>
      </c>
      <c r="H270" s="119" cm="1">
        <f t="array" ref="H270">IF(G270&gt;0,G270,0)</f>
        <v>0</v>
      </c>
      <c r="I270" s="113" cm="1">
        <f t="array" ref="I270">MAX($F$10:F270)</f>
        <v>391480</v>
      </c>
      <c r="J270" s="126"/>
      <c r="K270" s="121" cm="1">
        <f t="array" ref="K270">MAX(0,I270-I269)</f>
        <v>0</v>
      </c>
      <c r="L270" s="113" cm="1">
        <f t="array" ref="L270">MIN(F270:F299)</f>
        <v>324380</v>
      </c>
      <c r="M270" s="113" cm="1">
        <f t="array" ref="M270">MAX(0,L270-L269)</f>
        <v>0</v>
      </c>
      <c r="N270" s="122" cm="1">
        <f t="array" ref="N270">MIN(M270,H270-K270)</f>
        <v>0</v>
      </c>
      <c r="O270" s="113" cm="1">
        <f t="array" ref="O270">K270+N270</f>
        <v>0</v>
      </c>
      <c r="P270" s="113" cm="1">
        <f t="array" ref="P270">H270-O270</f>
        <v>0</v>
      </c>
      <c r="Q270" s="119" cm="1">
        <f t="array" ref="Q270">MAX(0,IF(AND(K270=0,P270&gt;0),0,Q269+K270+U269))</f>
        <v>0</v>
      </c>
      <c r="R270" s="119" cm="1">
        <f t="array" ref="R270">MAX(0,R269+P270+V269)</f>
        <v>0</v>
      </c>
      <c r="S270" s="119" cm="1">
        <f t="array" ref="S270">IF(G270&lt;0,G270,0)</f>
        <v>-200</v>
      </c>
      <c r="T270" s="119" cm="1">
        <f t="array" ref="T270">MIN(0,S270+R269+V269)</f>
        <v>-200</v>
      </c>
      <c r="U270" s="123" cm="1">
        <f t="array" ref="U270">MAX(S270,IF(Q270&gt;0,MAX(-Q270,S270),T270))</f>
        <v>-200</v>
      </c>
      <c r="V270" s="124" cm="1">
        <f t="array" ref="V270">S270-U270</f>
        <v>0</v>
      </c>
      <c r="W270" s="105"/>
      <c r="X270" s="9"/>
      <c r="Y270" s="9"/>
    </row>
    <row r="271" ht="13.65" customHeight="1">
      <c r="A271" s="24">
        <v>43361</v>
      </c>
      <c r="B271" s="28" cm="1">
        <f t="array" ref="B271">YEAR(A271)</f>
        <v>2018</v>
      </c>
      <c r="C271" s="29" cm="1">
        <f t="array" ref="C271">MONTH(A271)</f>
        <v>9</v>
      </c>
      <c r="D271" s="9"/>
      <c r="E271" s="125">
        <v>344330</v>
      </c>
      <c r="F271" s="41" cm="1">
        <f t="array" ref="F271">E271</f>
        <v>344330</v>
      </c>
      <c r="G271" s="119" cm="1">
        <f t="array" ref="G271">F271-F270</f>
        <v>70</v>
      </c>
      <c r="H271" s="119" cm="1">
        <f t="array" ref="H271">IF(G271&gt;0,G271,0)</f>
        <v>70</v>
      </c>
      <c r="I271" s="113" cm="1">
        <f t="array" ref="I271">MAX($F$10:F271)</f>
        <v>391480</v>
      </c>
      <c r="J271" s="126"/>
      <c r="K271" s="121" cm="1">
        <f t="array" ref="K271">MAX(0,I271-I270)</f>
        <v>0</v>
      </c>
      <c r="L271" s="113" cm="1">
        <f t="array" ref="L271">MIN(F271:F300)</f>
        <v>323320</v>
      </c>
      <c r="M271" s="113" cm="1">
        <f t="array" ref="M271">MAX(0,L271-L270)</f>
        <v>0</v>
      </c>
      <c r="N271" s="122" cm="1">
        <f t="array" ref="N271">MIN(M271,H271-K271)</f>
        <v>0</v>
      </c>
      <c r="O271" s="113" cm="1">
        <f t="array" ref="O271">K271+N271</f>
        <v>0</v>
      </c>
      <c r="P271" s="113" cm="1">
        <f t="array" ref="P271">H271-O271</f>
        <v>70</v>
      </c>
      <c r="Q271" s="119" cm="1">
        <f t="array" ref="Q271">MAX(0,IF(AND(K271=0,P271&gt;0),0,Q270+K271+U270))</f>
        <v>0</v>
      </c>
      <c r="R271" s="119" cm="1">
        <f t="array" ref="R271">MAX(0,R270+P271+V270)</f>
        <v>70</v>
      </c>
      <c r="S271" s="119" cm="1">
        <f t="array" ref="S271">IF(G271&lt;0,G271,0)</f>
        <v>0</v>
      </c>
      <c r="T271" s="119" cm="1">
        <f t="array" ref="T271">MIN(0,S271+R270+V270)</f>
        <v>0</v>
      </c>
      <c r="U271" s="123" cm="1">
        <f t="array" ref="U271">MAX(S271,IF(Q271&gt;0,MAX(-Q271,S271),T271))</f>
        <v>0</v>
      </c>
      <c r="V271" s="124" cm="1">
        <f t="array" ref="V271">S271-U271</f>
        <v>0</v>
      </c>
      <c r="W271" s="105"/>
      <c r="X271" s="9"/>
      <c r="Y271" s="9"/>
    </row>
    <row r="272" ht="13.65" customHeight="1">
      <c r="A272" s="24">
        <v>43362</v>
      </c>
      <c r="B272" s="28" cm="1">
        <f t="array" ref="B272">YEAR(A272)</f>
        <v>2018</v>
      </c>
      <c r="C272" s="29" cm="1">
        <f t="array" ref="C272">MONTH(A272)</f>
        <v>9</v>
      </c>
      <c r="D272" s="9"/>
      <c r="E272" s="125">
        <v>344190</v>
      </c>
      <c r="F272" s="41" cm="1">
        <f t="array" ref="F272">E272</f>
        <v>344190</v>
      </c>
      <c r="G272" s="119" cm="1">
        <f t="array" ref="G272">F272-F271</f>
        <v>-140</v>
      </c>
      <c r="H272" s="119" cm="1">
        <f t="array" ref="H272">IF(G272&gt;0,G272,0)</f>
        <v>0</v>
      </c>
      <c r="I272" s="113" cm="1">
        <f t="array" ref="I272">MAX($F$10:F272)</f>
        <v>391480</v>
      </c>
      <c r="J272" s="126"/>
      <c r="K272" s="121" cm="1">
        <f t="array" ref="K272">MAX(0,I272-I271)</f>
        <v>0</v>
      </c>
      <c r="L272" s="113" cm="1">
        <f t="array" ref="L272">MIN(F272:F301)</f>
        <v>321390</v>
      </c>
      <c r="M272" s="113" cm="1">
        <f t="array" ref="M272">MAX(0,L272-L271)</f>
        <v>0</v>
      </c>
      <c r="N272" s="122" cm="1">
        <f t="array" ref="N272">MIN(M272,H272-K272)</f>
        <v>0</v>
      </c>
      <c r="O272" s="113" cm="1">
        <f t="array" ref="O272">K272+N272</f>
        <v>0</v>
      </c>
      <c r="P272" s="113" cm="1">
        <f t="array" ref="P272">H272-O272</f>
        <v>0</v>
      </c>
      <c r="Q272" s="119" cm="1">
        <f t="array" ref="Q272">MAX(0,IF(AND(K272=0,P272&gt;0),0,Q271+K272+U271))</f>
        <v>0</v>
      </c>
      <c r="R272" s="119" cm="1">
        <f t="array" ref="R272">MAX(0,R271+P272+V271)</f>
        <v>70</v>
      </c>
      <c r="S272" s="119" cm="1">
        <f t="array" ref="S272">IF(G272&lt;0,G272,0)</f>
        <v>-140</v>
      </c>
      <c r="T272" s="119" cm="1">
        <f t="array" ref="T272">MIN(0,S272+R271+V271)</f>
        <v>-70</v>
      </c>
      <c r="U272" s="123" cm="1">
        <f t="array" ref="U272">MAX(S272,IF(Q272&gt;0,MAX(-Q272,S272),T272))</f>
        <v>-70</v>
      </c>
      <c r="V272" s="124" cm="1">
        <f t="array" ref="V272">S272-U272</f>
        <v>-70</v>
      </c>
      <c r="W272" s="105"/>
      <c r="X272" s="9"/>
      <c r="Y272" s="9"/>
    </row>
    <row r="273" ht="13.65" customHeight="1">
      <c r="A273" s="24">
        <v>43363</v>
      </c>
      <c r="B273" s="28" cm="1">
        <f t="array" ref="B273">YEAR(A273)</f>
        <v>2018</v>
      </c>
      <c r="C273" s="29" cm="1">
        <f t="array" ref="C273">MONTH(A273)</f>
        <v>9</v>
      </c>
      <c r="D273" s="9"/>
      <c r="E273" s="125">
        <v>344120</v>
      </c>
      <c r="F273" s="41" cm="1">
        <f t="array" ref="F273">E273</f>
        <v>344120</v>
      </c>
      <c r="G273" s="119" cm="1">
        <f t="array" ref="G273">F273-F272</f>
        <v>-70</v>
      </c>
      <c r="H273" s="119" cm="1">
        <f t="array" ref="H273">IF(G273&gt;0,G273,0)</f>
        <v>0</v>
      </c>
      <c r="I273" s="113" cm="1">
        <f t="array" ref="I273">MAX($F$10:F273)</f>
        <v>391480</v>
      </c>
      <c r="J273" s="126"/>
      <c r="K273" s="121" cm="1">
        <f t="array" ref="K273">MAX(0,I273-I272)</f>
        <v>0</v>
      </c>
      <c r="L273" s="113" cm="1">
        <f t="array" ref="L273">MIN(F273:F302)</f>
        <v>319340</v>
      </c>
      <c r="M273" s="113" cm="1">
        <f t="array" ref="M273">MAX(0,L273-L272)</f>
        <v>0</v>
      </c>
      <c r="N273" s="122" cm="1">
        <f t="array" ref="N273">MIN(M273,H273-K273)</f>
        <v>0</v>
      </c>
      <c r="O273" s="113" cm="1">
        <f t="array" ref="O273">K273+N273</f>
        <v>0</v>
      </c>
      <c r="P273" s="113" cm="1">
        <f t="array" ref="P273">H273-O273</f>
        <v>0</v>
      </c>
      <c r="Q273" s="119" cm="1">
        <f t="array" ref="Q273">MAX(0,IF(AND(K273=0,P273&gt;0),0,Q272+K273+U272))</f>
        <v>0</v>
      </c>
      <c r="R273" s="119" cm="1">
        <f t="array" ref="R273">MAX(0,R272+P273+V272)</f>
        <v>0</v>
      </c>
      <c r="S273" s="119" cm="1">
        <f t="array" ref="S273">IF(G273&lt;0,G273,0)</f>
        <v>-70</v>
      </c>
      <c r="T273" s="119" cm="1">
        <f t="array" ref="T273">MIN(0,S273+R272+V272)</f>
        <v>-70</v>
      </c>
      <c r="U273" s="123" cm="1">
        <f t="array" ref="U273">MAX(S273,IF(Q273&gt;0,MAX(-Q273,S273),T273))</f>
        <v>-70</v>
      </c>
      <c r="V273" s="124" cm="1">
        <f t="array" ref="V273">S273-U273</f>
        <v>0</v>
      </c>
      <c r="W273" s="105"/>
      <c r="X273" s="9"/>
      <c r="Y273" s="9"/>
    </row>
    <row r="274" ht="13.65" customHeight="1">
      <c r="A274" s="24">
        <v>43364</v>
      </c>
      <c r="B274" s="28" cm="1">
        <f t="array" ref="B274">YEAR(A274)</f>
        <v>2018</v>
      </c>
      <c r="C274" s="29" cm="1">
        <f t="array" ref="C274">MONTH(A274)</f>
        <v>9</v>
      </c>
      <c r="D274" s="9"/>
      <c r="E274" s="125">
        <v>344120</v>
      </c>
      <c r="F274" s="41" cm="1">
        <f t="array" ref="F274">E274</f>
        <v>344120</v>
      </c>
      <c r="G274" s="119" cm="1">
        <f t="array" ref="G274">F274-F273</f>
        <v>0</v>
      </c>
      <c r="H274" s="119" cm="1">
        <f t="array" ref="H274">IF(G274&gt;0,G274,0)</f>
        <v>0</v>
      </c>
      <c r="I274" s="113" cm="1">
        <f t="array" ref="I274">MAX($F$10:F274)</f>
        <v>391480</v>
      </c>
      <c r="J274" s="126"/>
      <c r="K274" s="121" cm="1">
        <f t="array" ref="K274">MAX(0,I274-I273)</f>
        <v>0</v>
      </c>
      <c r="L274" s="113" cm="1">
        <f t="array" ref="L274">MIN(F274:F303)</f>
        <v>317900</v>
      </c>
      <c r="M274" s="113" cm="1">
        <f t="array" ref="M274">MAX(0,L274-L273)</f>
        <v>0</v>
      </c>
      <c r="N274" s="122" cm="1">
        <f t="array" ref="N274">MIN(M274,H274-K274)</f>
        <v>0</v>
      </c>
      <c r="O274" s="113" cm="1">
        <f t="array" ref="O274">K274+N274</f>
        <v>0</v>
      </c>
      <c r="P274" s="113" cm="1">
        <f t="array" ref="P274">H274-O274</f>
        <v>0</v>
      </c>
      <c r="Q274" s="119" cm="1">
        <f t="array" ref="Q274">MAX(0,IF(AND(K274=0,P274&gt;0),0,Q273+K274+U273))</f>
        <v>0</v>
      </c>
      <c r="R274" s="119" cm="1">
        <f t="array" ref="R274">MAX(0,R273+P274+V273)</f>
        <v>0</v>
      </c>
      <c r="S274" s="119" cm="1">
        <f t="array" ref="S274">IF(G274&lt;0,G274,0)</f>
        <v>0</v>
      </c>
      <c r="T274" s="119" cm="1">
        <f t="array" ref="T274">MIN(0,S274+R273+V273)</f>
        <v>0</v>
      </c>
      <c r="U274" s="123" cm="1">
        <f t="array" ref="U274">MAX(S274,IF(Q274&gt;0,MAX(-Q274,S274),T274))</f>
        <v>0</v>
      </c>
      <c r="V274" s="124" cm="1">
        <f t="array" ref="V274">S274-U274</f>
        <v>0</v>
      </c>
      <c r="W274" s="105"/>
      <c r="X274" s="9"/>
      <c r="Y274" s="9"/>
    </row>
    <row r="275" ht="13.65" customHeight="1">
      <c r="A275" s="24">
        <v>43365</v>
      </c>
      <c r="B275" s="28" cm="1">
        <f t="array" ref="B275">YEAR(A275)</f>
        <v>2018</v>
      </c>
      <c r="C275" s="29" cm="1">
        <f t="array" ref="C275">MONTH(A275)</f>
        <v>9</v>
      </c>
      <c r="D275" s="9"/>
      <c r="E275" s="125">
        <v>344260</v>
      </c>
      <c r="F275" s="41" cm="1">
        <f t="array" ref="F275">E275</f>
        <v>344260</v>
      </c>
      <c r="G275" s="119" cm="1">
        <f t="array" ref="G275">F275-F274</f>
        <v>140</v>
      </c>
      <c r="H275" s="119" cm="1">
        <f t="array" ref="H275">IF(G275&gt;0,G275,0)</f>
        <v>140</v>
      </c>
      <c r="I275" s="113" cm="1">
        <f t="array" ref="I275">MAX($F$10:F275)</f>
        <v>391480</v>
      </c>
      <c r="J275" s="126"/>
      <c r="K275" s="121" cm="1">
        <f t="array" ref="K275">MAX(0,I275-I274)</f>
        <v>0</v>
      </c>
      <c r="L275" s="113" cm="1">
        <f t="array" ref="L275">MIN(F275:F304)</f>
        <v>317170</v>
      </c>
      <c r="M275" s="113" cm="1">
        <f t="array" ref="M275">MAX(0,L275-L274)</f>
        <v>0</v>
      </c>
      <c r="N275" s="122" cm="1">
        <f t="array" ref="N275">MIN(M275,H275-K275)</f>
        <v>0</v>
      </c>
      <c r="O275" s="113" cm="1">
        <f t="array" ref="O275">K275+N275</f>
        <v>0</v>
      </c>
      <c r="P275" s="113" cm="1">
        <f t="array" ref="P275">H275-O275</f>
        <v>140</v>
      </c>
      <c r="Q275" s="119" cm="1">
        <f t="array" ref="Q275">MAX(0,IF(AND(K275=0,P275&gt;0),0,Q274+K275+U274))</f>
        <v>0</v>
      </c>
      <c r="R275" s="119" cm="1">
        <f t="array" ref="R275">MAX(0,R274+P275+V274)</f>
        <v>140</v>
      </c>
      <c r="S275" s="119" cm="1">
        <f t="array" ref="S275">IF(G275&lt;0,G275,0)</f>
        <v>0</v>
      </c>
      <c r="T275" s="119" cm="1">
        <f t="array" ref="T275">MIN(0,S275+R274+V274)</f>
        <v>0</v>
      </c>
      <c r="U275" s="123" cm="1">
        <f t="array" ref="U275">MAX(S275,IF(Q275&gt;0,MAX(-Q275,S275),T275))</f>
        <v>0</v>
      </c>
      <c r="V275" s="124" cm="1">
        <f t="array" ref="V275">S275-U275</f>
        <v>0</v>
      </c>
      <c r="W275" s="105"/>
      <c r="X275" s="9"/>
      <c r="Y275" s="9"/>
    </row>
    <row r="276" ht="13.65" customHeight="1">
      <c r="A276" s="24">
        <v>43366</v>
      </c>
      <c r="B276" s="28" cm="1">
        <f t="array" ref="B276">YEAR(A276)</f>
        <v>2018</v>
      </c>
      <c r="C276" s="29" cm="1">
        <f t="array" ref="C276">MONTH(A276)</f>
        <v>9</v>
      </c>
      <c r="D276" s="9"/>
      <c r="E276" s="125">
        <v>343650</v>
      </c>
      <c r="F276" s="41" cm="1">
        <f t="array" ref="F276">E276</f>
        <v>343650</v>
      </c>
      <c r="G276" s="119" cm="1">
        <f t="array" ref="G276">F276-F275</f>
        <v>-610</v>
      </c>
      <c r="H276" s="119" cm="1">
        <f t="array" ref="H276">IF(G276&gt;0,G276,0)</f>
        <v>0</v>
      </c>
      <c r="I276" s="113" cm="1">
        <f t="array" ref="I276">MAX($F$10:F276)</f>
        <v>391480</v>
      </c>
      <c r="J276" s="126"/>
      <c r="K276" s="121" cm="1">
        <f t="array" ref="K276">MAX(0,I276-I275)</f>
        <v>0</v>
      </c>
      <c r="L276" s="113" cm="1">
        <f t="array" ref="L276">MIN(F276:F305)</f>
        <v>316510</v>
      </c>
      <c r="M276" s="113" cm="1">
        <f t="array" ref="M276">MAX(0,L276-L275)</f>
        <v>0</v>
      </c>
      <c r="N276" s="122" cm="1">
        <f t="array" ref="N276">MIN(M276,H276-K276)</f>
        <v>0</v>
      </c>
      <c r="O276" s="113" cm="1">
        <f t="array" ref="O276">K276+N276</f>
        <v>0</v>
      </c>
      <c r="P276" s="113" cm="1">
        <f t="array" ref="P276">H276-O276</f>
        <v>0</v>
      </c>
      <c r="Q276" s="119" cm="1">
        <f t="array" ref="Q276">MAX(0,IF(AND(K276=0,P276&gt;0),0,Q275+K276+U275))</f>
        <v>0</v>
      </c>
      <c r="R276" s="119" cm="1">
        <f t="array" ref="R276">MAX(0,R275+P276+V275)</f>
        <v>140</v>
      </c>
      <c r="S276" s="119" cm="1">
        <f t="array" ref="S276">IF(G276&lt;0,G276,0)</f>
        <v>-610</v>
      </c>
      <c r="T276" s="119" cm="1">
        <f t="array" ref="T276">MIN(0,S276+R275+V275)</f>
        <v>-470</v>
      </c>
      <c r="U276" s="123" cm="1">
        <f t="array" ref="U276">MAX(S276,IF(Q276&gt;0,MAX(-Q276,S276),T276))</f>
        <v>-470</v>
      </c>
      <c r="V276" s="124" cm="1">
        <f t="array" ref="V276">S276-U276</f>
        <v>-140</v>
      </c>
      <c r="W276" s="105"/>
      <c r="X276" s="9"/>
      <c r="Y276" s="9"/>
    </row>
    <row r="277" ht="13.65" customHeight="1">
      <c r="A277" s="24">
        <v>43367</v>
      </c>
      <c r="B277" s="28" cm="1">
        <f t="array" ref="B277">YEAR(A277)</f>
        <v>2018</v>
      </c>
      <c r="C277" s="29" cm="1">
        <f t="array" ref="C277">MONTH(A277)</f>
        <v>9</v>
      </c>
      <c r="D277" s="9"/>
      <c r="E277" s="125">
        <v>343030</v>
      </c>
      <c r="F277" s="41" cm="1">
        <f t="array" ref="F277">E277</f>
        <v>343030</v>
      </c>
      <c r="G277" s="119" cm="1">
        <f t="array" ref="G277">F277-F276</f>
        <v>-620</v>
      </c>
      <c r="H277" s="119" cm="1">
        <f t="array" ref="H277">IF(G277&gt;0,G277,0)</f>
        <v>0</v>
      </c>
      <c r="I277" s="113" cm="1">
        <f t="array" ref="I277">MAX($F$10:F277)</f>
        <v>391480</v>
      </c>
      <c r="J277" s="126"/>
      <c r="K277" s="121" cm="1">
        <f t="array" ref="K277">MAX(0,I277-I276)</f>
        <v>0</v>
      </c>
      <c r="L277" s="113" cm="1">
        <f t="array" ref="L277">MIN(F277:F306)</f>
        <v>315990</v>
      </c>
      <c r="M277" s="113" cm="1">
        <f t="array" ref="M277">MAX(0,L277-L276)</f>
        <v>0</v>
      </c>
      <c r="N277" s="122" cm="1">
        <f t="array" ref="N277">MIN(M277,H277-K277)</f>
        <v>0</v>
      </c>
      <c r="O277" s="113" cm="1">
        <f t="array" ref="O277">K277+N277</f>
        <v>0</v>
      </c>
      <c r="P277" s="113" cm="1">
        <f t="array" ref="P277">H277-O277</f>
        <v>0</v>
      </c>
      <c r="Q277" s="119" cm="1">
        <f t="array" ref="Q277">MAX(0,IF(AND(K277=0,P277&gt;0),0,Q276+K277+U276))</f>
        <v>0</v>
      </c>
      <c r="R277" s="119" cm="1">
        <f t="array" ref="R277">MAX(0,R276+P277+V276)</f>
        <v>0</v>
      </c>
      <c r="S277" s="119" cm="1">
        <f t="array" ref="S277">IF(G277&lt;0,G277,0)</f>
        <v>-620</v>
      </c>
      <c r="T277" s="119" cm="1">
        <f t="array" ref="T277">MIN(0,S277+R276+V276)</f>
        <v>-620</v>
      </c>
      <c r="U277" s="123" cm="1">
        <f t="array" ref="U277">MAX(S277,IF(Q277&gt;0,MAX(-Q277,S277),T277))</f>
        <v>-620</v>
      </c>
      <c r="V277" s="124" cm="1">
        <f t="array" ref="V277">S277-U277</f>
        <v>0</v>
      </c>
      <c r="W277" s="105"/>
      <c r="X277" s="9"/>
      <c r="Y277" s="9"/>
    </row>
    <row r="278" ht="13.65" customHeight="1">
      <c r="A278" s="24">
        <v>43368</v>
      </c>
      <c r="B278" s="28" cm="1">
        <f t="array" ref="B278">YEAR(A278)</f>
        <v>2018</v>
      </c>
      <c r="C278" s="29" cm="1">
        <f t="array" ref="C278">MONTH(A278)</f>
        <v>9</v>
      </c>
      <c r="D278" s="9"/>
      <c r="E278" s="125">
        <v>342550</v>
      </c>
      <c r="F278" s="41" cm="1">
        <f t="array" ref="F278">E278</f>
        <v>342550</v>
      </c>
      <c r="G278" s="119" cm="1">
        <f t="array" ref="G278">F278-F277</f>
        <v>-480</v>
      </c>
      <c r="H278" s="119" cm="1">
        <f t="array" ref="H278">IF(G278&gt;0,G278,0)</f>
        <v>0</v>
      </c>
      <c r="I278" s="113" cm="1">
        <f t="array" ref="I278">MAX($F$10:F278)</f>
        <v>391480</v>
      </c>
      <c r="J278" s="126"/>
      <c r="K278" s="121" cm="1">
        <f t="array" ref="K278">MAX(0,I278-I277)</f>
        <v>0</v>
      </c>
      <c r="L278" s="113" cm="1">
        <f t="array" ref="L278">MIN(F278:F307)</f>
        <v>314940</v>
      </c>
      <c r="M278" s="113" cm="1">
        <f t="array" ref="M278">MAX(0,L278-L277)</f>
        <v>0</v>
      </c>
      <c r="N278" s="122" cm="1">
        <f t="array" ref="N278">MIN(M278,H278-K278)</f>
        <v>0</v>
      </c>
      <c r="O278" s="113" cm="1">
        <f t="array" ref="O278">K278+N278</f>
        <v>0</v>
      </c>
      <c r="P278" s="113" cm="1">
        <f t="array" ref="P278">H278-O278</f>
        <v>0</v>
      </c>
      <c r="Q278" s="119" cm="1">
        <f t="array" ref="Q278">MAX(0,IF(AND(K278=0,P278&gt;0),0,Q277+K278+U277))</f>
        <v>0</v>
      </c>
      <c r="R278" s="119" cm="1">
        <f t="array" ref="R278">MAX(0,R277+P278+V277)</f>
        <v>0</v>
      </c>
      <c r="S278" s="119" cm="1">
        <f t="array" ref="S278">IF(G278&lt;0,G278,0)</f>
        <v>-480</v>
      </c>
      <c r="T278" s="119" cm="1">
        <f t="array" ref="T278">MIN(0,S278+R277+V277)</f>
        <v>-480</v>
      </c>
      <c r="U278" s="123" cm="1">
        <f t="array" ref="U278">MAX(S278,IF(Q278&gt;0,MAX(-Q278,S278),T278))</f>
        <v>-480</v>
      </c>
      <c r="V278" s="124" cm="1">
        <f t="array" ref="V278">S278-U278</f>
        <v>0</v>
      </c>
      <c r="W278" s="105"/>
      <c r="X278" s="9"/>
      <c r="Y278" s="9"/>
    </row>
    <row r="279" ht="13.65" customHeight="1">
      <c r="A279" s="24">
        <v>43369</v>
      </c>
      <c r="B279" s="28" cm="1">
        <f t="array" ref="B279">YEAR(A279)</f>
        <v>2018</v>
      </c>
      <c r="C279" s="29" cm="1">
        <f t="array" ref="C279">MONTH(A279)</f>
        <v>9</v>
      </c>
      <c r="D279" s="9"/>
      <c r="E279" s="125">
        <v>342280</v>
      </c>
      <c r="F279" s="41" cm="1">
        <f t="array" ref="F279">E279</f>
        <v>342280</v>
      </c>
      <c r="G279" s="119" cm="1">
        <f t="array" ref="G279">F279-F278</f>
        <v>-270</v>
      </c>
      <c r="H279" s="119" cm="1">
        <f t="array" ref="H279">IF(G279&gt;0,G279,0)</f>
        <v>0</v>
      </c>
      <c r="I279" s="113" cm="1">
        <f t="array" ref="I279">MAX($F$10:F279)</f>
        <v>391480</v>
      </c>
      <c r="J279" s="126"/>
      <c r="K279" s="121" cm="1">
        <f t="array" ref="K279">MAX(0,I279-I278)</f>
        <v>0</v>
      </c>
      <c r="L279" s="113" cm="1">
        <f t="array" ref="L279">MIN(F279:F308)</f>
        <v>312910</v>
      </c>
      <c r="M279" s="113" cm="1">
        <f t="array" ref="M279">MAX(0,L279-L278)</f>
        <v>0</v>
      </c>
      <c r="N279" s="122" cm="1">
        <f t="array" ref="N279">MIN(M279,H279-K279)</f>
        <v>0</v>
      </c>
      <c r="O279" s="113" cm="1">
        <f t="array" ref="O279">K279+N279</f>
        <v>0</v>
      </c>
      <c r="P279" s="113" cm="1">
        <f t="array" ref="P279">H279-O279</f>
        <v>0</v>
      </c>
      <c r="Q279" s="119" cm="1">
        <f t="array" ref="Q279">MAX(0,IF(AND(K279=0,P279&gt;0),0,Q278+K279+U278))</f>
        <v>0</v>
      </c>
      <c r="R279" s="119" cm="1">
        <f t="array" ref="R279">MAX(0,R278+P279+V278)</f>
        <v>0</v>
      </c>
      <c r="S279" s="119" cm="1">
        <f t="array" ref="S279">IF(G279&lt;0,G279,0)</f>
        <v>-270</v>
      </c>
      <c r="T279" s="119" cm="1">
        <f t="array" ref="T279">MIN(0,S279+R278+V278)</f>
        <v>-270</v>
      </c>
      <c r="U279" s="123" cm="1">
        <f t="array" ref="U279">MAX(S279,IF(Q279&gt;0,MAX(-Q279,S279),T279))</f>
        <v>-270</v>
      </c>
      <c r="V279" s="124" cm="1">
        <f t="array" ref="V279">S279-U279</f>
        <v>0</v>
      </c>
      <c r="W279" s="105"/>
      <c r="X279" s="9"/>
      <c r="Y279" s="9"/>
    </row>
    <row r="280" ht="13.65" customHeight="1">
      <c r="A280" s="24">
        <v>43370</v>
      </c>
      <c r="B280" s="28" cm="1">
        <f t="array" ref="B280">YEAR(A280)</f>
        <v>2018</v>
      </c>
      <c r="C280" s="29" cm="1">
        <f t="array" ref="C280">MONTH(A280)</f>
        <v>9</v>
      </c>
      <c r="D280" s="9"/>
      <c r="E280" s="125">
        <v>341190</v>
      </c>
      <c r="F280" s="41" cm="1">
        <f t="array" ref="F280">E280</f>
        <v>341190</v>
      </c>
      <c r="G280" s="119" cm="1">
        <f t="array" ref="G280">F280-F279</f>
        <v>-1090</v>
      </c>
      <c r="H280" s="119" cm="1">
        <f t="array" ref="H280">IF(G280&gt;0,G280,0)</f>
        <v>0</v>
      </c>
      <c r="I280" s="113" cm="1">
        <f t="array" ref="I280">MAX($F$10:F280)</f>
        <v>391480</v>
      </c>
      <c r="J280" s="126"/>
      <c r="K280" s="121" cm="1">
        <f t="array" ref="K280">MAX(0,I280-I279)</f>
        <v>0</v>
      </c>
      <c r="L280" s="113" cm="1">
        <f t="array" ref="L280">MIN(F280:F309)</f>
        <v>310690</v>
      </c>
      <c r="M280" s="113" cm="1">
        <f t="array" ref="M280">MAX(0,L280-L279)</f>
        <v>0</v>
      </c>
      <c r="N280" s="122" cm="1">
        <f t="array" ref="N280">MIN(M280,H280-K280)</f>
        <v>0</v>
      </c>
      <c r="O280" s="113" cm="1">
        <f t="array" ref="O280">K280+N280</f>
        <v>0</v>
      </c>
      <c r="P280" s="113" cm="1">
        <f t="array" ref="P280">H280-O280</f>
        <v>0</v>
      </c>
      <c r="Q280" s="119" cm="1">
        <f t="array" ref="Q280">MAX(0,IF(AND(K280=0,P280&gt;0),0,Q279+K280+U279))</f>
        <v>0</v>
      </c>
      <c r="R280" s="119" cm="1">
        <f t="array" ref="R280">MAX(0,R279+P280+V279)</f>
        <v>0</v>
      </c>
      <c r="S280" s="119" cm="1">
        <f t="array" ref="S280">IF(G280&lt;0,G280,0)</f>
        <v>-1090</v>
      </c>
      <c r="T280" s="119" cm="1">
        <f t="array" ref="T280">MIN(0,S280+R279+V279)</f>
        <v>-1090</v>
      </c>
      <c r="U280" s="123" cm="1">
        <f t="array" ref="U280">MAX(S280,IF(Q280&gt;0,MAX(-Q280,S280),T280))</f>
        <v>-1090</v>
      </c>
      <c r="V280" s="124" cm="1">
        <f t="array" ref="V280">S280-U280</f>
        <v>0</v>
      </c>
      <c r="W280" s="105"/>
      <c r="X280" s="9"/>
      <c r="Y280" s="9"/>
    </row>
    <row r="281" ht="13.65" customHeight="1">
      <c r="A281" s="24">
        <v>43371</v>
      </c>
      <c r="B281" s="28" cm="1">
        <f t="array" ref="B281">YEAR(A281)</f>
        <v>2018</v>
      </c>
      <c r="C281" s="29" cm="1">
        <f t="array" ref="C281">MONTH(A281)</f>
        <v>9</v>
      </c>
      <c r="D281" s="9"/>
      <c r="E281" s="125">
        <v>339490</v>
      </c>
      <c r="F281" s="41" cm="1">
        <f t="array" ref="F281">E281</f>
        <v>339490</v>
      </c>
      <c r="G281" s="119" cm="1">
        <f t="array" ref="G281">F281-F280</f>
        <v>-1700</v>
      </c>
      <c r="H281" s="119" cm="1">
        <f t="array" ref="H281">IF(G281&gt;0,G281,0)</f>
        <v>0</v>
      </c>
      <c r="I281" s="113" cm="1">
        <f t="array" ref="I281">MAX($F$10:F281)</f>
        <v>391480</v>
      </c>
      <c r="J281" s="126"/>
      <c r="K281" s="121" cm="1">
        <f t="array" ref="K281">MAX(0,I281-I280)</f>
        <v>0</v>
      </c>
      <c r="L281" s="113" cm="1">
        <f t="array" ref="L281">MIN(F281:F310)</f>
        <v>309260</v>
      </c>
      <c r="M281" s="113" cm="1">
        <f t="array" ref="M281">MAX(0,L281-L280)</f>
        <v>0</v>
      </c>
      <c r="N281" s="122" cm="1">
        <f t="array" ref="N281">MIN(M281,H281-K281)</f>
        <v>0</v>
      </c>
      <c r="O281" s="113" cm="1">
        <f t="array" ref="O281">K281+N281</f>
        <v>0</v>
      </c>
      <c r="P281" s="113" cm="1">
        <f t="array" ref="P281">H281-O281</f>
        <v>0</v>
      </c>
      <c r="Q281" s="119" cm="1">
        <f t="array" ref="Q281">MAX(0,IF(AND(K281=0,P281&gt;0),0,Q280+K281+U280))</f>
        <v>0</v>
      </c>
      <c r="R281" s="119" cm="1">
        <f t="array" ref="R281">MAX(0,R280+P281+V280)</f>
        <v>0</v>
      </c>
      <c r="S281" s="119" cm="1">
        <f t="array" ref="S281">IF(G281&lt;0,G281,0)</f>
        <v>-1700</v>
      </c>
      <c r="T281" s="119" cm="1">
        <f t="array" ref="T281">MIN(0,S281+R280+V280)</f>
        <v>-1700</v>
      </c>
      <c r="U281" s="123" cm="1">
        <f t="array" ref="U281">MAX(S281,IF(Q281&gt;0,MAX(-Q281,S281),T281))</f>
        <v>-1700</v>
      </c>
      <c r="V281" s="124" cm="1">
        <f t="array" ref="V281">S281-U281</f>
        <v>0</v>
      </c>
      <c r="W281" s="105"/>
      <c r="X281" s="9"/>
      <c r="Y281" s="9"/>
    </row>
    <row r="282" ht="13.65" customHeight="1">
      <c r="A282" s="24">
        <v>43372</v>
      </c>
      <c r="B282" s="28" cm="1">
        <f t="array" ref="B282">YEAR(A282)</f>
        <v>2018</v>
      </c>
      <c r="C282" s="29" cm="1">
        <f t="array" ref="C282">MONTH(A282)</f>
        <v>9</v>
      </c>
      <c r="D282" s="9"/>
      <c r="E282" s="125">
        <v>338200</v>
      </c>
      <c r="F282" s="41" cm="1">
        <f t="array" ref="F282">E282</f>
        <v>338200</v>
      </c>
      <c r="G282" s="119" cm="1">
        <f t="array" ref="G282">F282-F281</f>
        <v>-1290</v>
      </c>
      <c r="H282" s="119" cm="1">
        <f t="array" ref="H282">IF(G282&gt;0,G282,0)</f>
        <v>0</v>
      </c>
      <c r="I282" s="113" cm="1">
        <f t="array" ref="I282">MAX($F$10:F282)</f>
        <v>391480</v>
      </c>
      <c r="J282" s="126"/>
      <c r="K282" s="121" cm="1">
        <f t="array" ref="K282">MAX(0,I282-I281)</f>
        <v>0</v>
      </c>
      <c r="L282" s="113" cm="1">
        <f t="array" ref="L282">MIN(F282:F311)</f>
        <v>308350</v>
      </c>
      <c r="M282" s="113" cm="1">
        <f t="array" ref="M282">MAX(0,L282-L281)</f>
        <v>0</v>
      </c>
      <c r="N282" s="122" cm="1">
        <f t="array" ref="N282">MIN(M282,H282-K282)</f>
        <v>0</v>
      </c>
      <c r="O282" s="113" cm="1">
        <f t="array" ref="O282">K282+N282</f>
        <v>0</v>
      </c>
      <c r="P282" s="113" cm="1">
        <f t="array" ref="P282">H282-O282</f>
        <v>0</v>
      </c>
      <c r="Q282" s="119" cm="1">
        <f t="array" ref="Q282">MAX(0,IF(AND(K282=0,P282&gt;0),0,Q281+K282+U281))</f>
        <v>0</v>
      </c>
      <c r="R282" s="119" cm="1">
        <f t="array" ref="R282">MAX(0,R281+P282+V281)</f>
        <v>0</v>
      </c>
      <c r="S282" s="119" cm="1">
        <f t="array" ref="S282">IF(G282&lt;0,G282,0)</f>
        <v>-1290</v>
      </c>
      <c r="T282" s="119" cm="1">
        <f t="array" ref="T282">MIN(0,S282+R281+V281)</f>
        <v>-1290</v>
      </c>
      <c r="U282" s="123" cm="1">
        <f t="array" ref="U282">MAX(S282,IF(Q282&gt;0,MAX(-Q282,S282),T282))</f>
        <v>-1290</v>
      </c>
      <c r="V282" s="124" cm="1">
        <f t="array" ref="V282">S282-U282</f>
        <v>0</v>
      </c>
      <c r="W282" s="105"/>
      <c r="X282" s="9"/>
      <c r="Y282" s="9"/>
    </row>
    <row r="283" ht="13.65" customHeight="1">
      <c r="A283" s="24">
        <v>43373</v>
      </c>
      <c r="B283" s="28" cm="1">
        <f t="array" ref="B283">YEAR(A283)</f>
        <v>2018</v>
      </c>
      <c r="C283" s="29" cm="1">
        <f t="array" ref="C283">MONTH(A283)</f>
        <v>9</v>
      </c>
      <c r="D283" s="9"/>
      <c r="E283" s="125">
        <v>337460</v>
      </c>
      <c r="F283" s="41" cm="1">
        <f t="array" ref="F283">E283</f>
        <v>337460</v>
      </c>
      <c r="G283" s="119" cm="1">
        <f t="array" ref="G283">F283-F282</f>
        <v>-740</v>
      </c>
      <c r="H283" s="119" cm="1">
        <f t="array" ref="H283">IF(G283&gt;0,G283,0)</f>
        <v>0</v>
      </c>
      <c r="I283" s="113" cm="1">
        <f t="array" ref="I283">MAX($F$10:F283)</f>
        <v>391480</v>
      </c>
      <c r="J283" s="126"/>
      <c r="K283" s="121" cm="1">
        <f t="array" ref="K283">MAX(0,I283-I282)</f>
        <v>0</v>
      </c>
      <c r="L283" s="113" cm="1">
        <f t="array" ref="L283">MIN(F283:F312)</f>
        <v>307640</v>
      </c>
      <c r="M283" s="113" cm="1">
        <f t="array" ref="M283">MAX(0,L283-L282)</f>
        <v>0</v>
      </c>
      <c r="N283" s="122" cm="1">
        <f t="array" ref="N283">MIN(M283,H283-K283)</f>
        <v>0</v>
      </c>
      <c r="O283" s="113" cm="1">
        <f t="array" ref="O283">K283+N283</f>
        <v>0</v>
      </c>
      <c r="P283" s="113" cm="1">
        <f t="array" ref="P283">H283-O283</f>
        <v>0</v>
      </c>
      <c r="Q283" s="119" cm="1">
        <f t="array" ref="Q283">MAX(0,IF(AND(K283=0,P283&gt;0),0,Q282+K283+U282))</f>
        <v>0</v>
      </c>
      <c r="R283" s="119" cm="1">
        <f t="array" ref="R283">MAX(0,R282+P283+V282)</f>
        <v>0</v>
      </c>
      <c r="S283" s="119" cm="1">
        <f t="array" ref="S283">IF(G283&lt;0,G283,0)</f>
        <v>-740</v>
      </c>
      <c r="T283" s="119" cm="1">
        <f t="array" ref="T283">MIN(0,S283+R282+V282)</f>
        <v>-740</v>
      </c>
      <c r="U283" s="123" cm="1">
        <f t="array" ref="U283">MAX(S283,IF(Q283&gt;0,MAX(-Q283,S283),T283))</f>
        <v>-740</v>
      </c>
      <c r="V283" s="124" cm="1">
        <f t="array" ref="V283">S283-U283</f>
        <v>0</v>
      </c>
      <c r="W283" s="105"/>
      <c r="X283" s="9"/>
      <c r="Y283" s="9"/>
    </row>
    <row r="284" ht="13.65" customHeight="1">
      <c r="A284" s="24">
        <v>43374</v>
      </c>
      <c r="B284" s="28" cm="1">
        <f t="array" ref="B284">YEAR(A284)</f>
        <v>2018</v>
      </c>
      <c r="C284" s="29" cm="1">
        <f t="array" ref="C284">MONTH(A284)</f>
        <v>10</v>
      </c>
      <c r="D284" s="9"/>
      <c r="E284" s="125">
        <v>337190</v>
      </c>
      <c r="F284" s="41" cm="1">
        <f t="array" ref="F284">E284</f>
        <v>337190</v>
      </c>
      <c r="G284" s="119" cm="1">
        <f t="array" ref="G284">F284-F283</f>
        <v>-270</v>
      </c>
      <c r="H284" s="119" cm="1">
        <f t="array" ref="H284">IF(G284&gt;0,G284,0)</f>
        <v>0</v>
      </c>
      <c r="I284" s="113" cm="1">
        <f t="array" ref="I284">MAX($F$10:F284)</f>
        <v>391480</v>
      </c>
      <c r="J284" s="126"/>
      <c r="K284" s="121" cm="1">
        <f t="array" ref="K284">MAX(0,I284-I283)</f>
        <v>0</v>
      </c>
      <c r="L284" s="113" cm="1">
        <f t="array" ref="L284">MIN(F284:F313)</f>
        <v>306990</v>
      </c>
      <c r="M284" s="113" cm="1">
        <f t="array" ref="M284">MAX(0,L284-L283)</f>
        <v>0</v>
      </c>
      <c r="N284" s="122" cm="1">
        <f t="array" ref="N284">MIN(M284,H284-K284)</f>
        <v>0</v>
      </c>
      <c r="O284" s="113" cm="1">
        <f t="array" ref="O284">K284+N284</f>
        <v>0</v>
      </c>
      <c r="P284" s="113" cm="1">
        <f t="array" ref="P284">H284-O284</f>
        <v>0</v>
      </c>
      <c r="Q284" s="119" cm="1">
        <f t="array" ref="Q284">MAX(0,IF(AND(K284=0,P284&gt;0),0,Q283+K284+U283))</f>
        <v>0</v>
      </c>
      <c r="R284" s="119" cm="1">
        <f t="array" ref="R284">MAX(0,R283+P284+V283)</f>
        <v>0</v>
      </c>
      <c r="S284" s="119" cm="1">
        <f t="array" ref="S284">IF(G284&lt;0,G284,0)</f>
        <v>-270</v>
      </c>
      <c r="T284" s="119" cm="1">
        <f t="array" ref="T284">MIN(0,S284+R283+V283)</f>
        <v>-270</v>
      </c>
      <c r="U284" s="123" cm="1">
        <f t="array" ref="U284">MAX(S284,IF(Q284&gt;0,MAX(-Q284,S284),T284))</f>
        <v>-270</v>
      </c>
      <c r="V284" s="124" cm="1">
        <f t="array" ref="V284">S284-U284</f>
        <v>0</v>
      </c>
      <c r="W284" s="105"/>
      <c r="X284" s="9"/>
      <c r="Y284" s="9"/>
    </row>
    <row r="285" ht="13.65" customHeight="1">
      <c r="A285" s="24">
        <v>43375</v>
      </c>
      <c r="B285" s="28" cm="1">
        <f t="array" ref="B285">YEAR(A285)</f>
        <v>2018</v>
      </c>
      <c r="C285" s="29" cm="1">
        <f t="array" ref="C285">MONTH(A285)</f>
        <v>10</v>
      </c>
      <c r="D285" s="9"/>
      <c r="E285" s="125">
        <v>337190</v>
      </c>
      <c r="F285" s="41" cm="1">
        <f t="array" ref="F285">E285</f>
        <v>337190</v>
      </c>
      <c r="G285" s="119" cm="1">
        <f t="array" ref="G285">F285-F284</f>
        <v>0</v>
      </c>
      <c r="H285" s="119" cm="1">
        <f t="array" ref="H285">IF(G285&gt;0,G285,0)</f>
        <v>0</v>
      </c>
      <c r="I285" s="113" cm="1">
        <f t="array" ref="I285">MAX($F$10:F285)</f>
        <v>391480</v>
      </c>
      <c r="J285" s="126"/>
      <c r="K285" s="121" cm="1">
        <f t="array" ref="K285">MAX(0,I285-I284)</f>
        <v>0</v>
      </c>
      <c r="L285" s="113" cm="1">
        <f t="array" ref="L285">MIN(F285:F314)</f>
        <v>306020</v>
      </c>
      <c r="M285" s="113" cm="1">
        <f t="array" ref="M285">MAX(0,L285-L284)</f>
        <v>0</v>
      </c>
      <c r="N285" s="122" cm="1">
        <f t="array" ref="N285">MIN(M285,H285-K285)</f>
        <v>0</v>
      </c>
      <c r="O285" s="113" cm="1">
        <f t="array" ref="O285">K285+N285</f>
        <v>0</v>
      </c>
      <c r="P285" s="113" cm="1">
        <f t="array" ref="P285">H285-O285</f>
        <v>0</v>
      </c>
      <c r="Q285" s="119" cm="1">
        <f t="array" ref="Q285">MAX(0,IF(AND(K285=0,P285&gt;0),0,Q284+K285+U284))</f>
        <v>0</v>
      </c>
      <c r="R285" s="119" cm="1">
        <f t="array" ref="R285">MAX(0,R284+P285+V284)</f>
        <v>0</v>
      </c>
      <c r="S285" s="119" cm="1">
        <f t="array" ref="S285">IF(G285&lt;0,G285,0)</f>
        <v>0</v>
      </c>
      <c r="T285" s="119" cm="1">
        <f t="array" ref="T285">MIN(0,S285+R284+V284)</f>
        <v>0</v>
      </c>
      <c r="U285" s="123" cm="1">
        <f t="array" ref="U285">MAX(S285,IF(Q285&gt;0,MAX(-Q285,S285),T285))</f>
        <v>0</v>
      </c>
      <c r="V285" s="124" cm="1">
        <f t="array" ref="V285">S285-U285</f>
        <v>0</v>
      </c>
      <c r="W285" s="105"/>
      <c r="X285" s="9"/>
      <c r="Y285" s="9"/>
    </row>
    <row r="286" ht="13.65" customHeight="1">
      <c r="A286" s="24">
        <v>43376</v>
      </c>
      <c r="B286" s="28" cm="1">
        <f t="array" ref="B286">YEAR(A286)</f>
        <v>2018</v>
      </c>
      <c r="C286" s="29" cm="1">
        <f t="array" ref="C286">MONTH(A286)</f>
        <v>10</v>
      </c>
      <c r="D286" s="9"/>
      <c r="E286" s="125">
        <v>337120</v>
      </c>
      <c r="F286" s="41" cm="1">
        <f t="array" ref="F286">E286</f>
        <v>337120</v>
      </c>
      <c r="G286" s="119" cm="1">
        <f t="array" ref="G286">F286-F285</f>
        <v>-70</v>
      </c>
      <c r="H286" s="119" cm="1">
        <f t="array" ref="H286">IF(G286&gt;0,G286,0)</f>
        <v>0</v>
      </c>
      <c r="I286" s="113" cm="1">
        <f t="array" ref="I286">MAX($F$10:F286)</f>
        <v>391480</v>
      </c>
      <c r="J286" s="126"/>
      <c r="K286" s="121" cm="1">
        <f t="array" ref="K286">MAX(0,I286-I285)</f>
        <v>0</v>
      </c>
      <c r="L286" s="113" cm="1">
        <f t="array" ref="L286">MIN(F286:F315)</f>
        <v>304410</v>
      </c>
      <c r="M286" s="113" cm="1">
        <f t="array" ref="M286">MAX(0,L286-L285)</f>
        <v>0</v>
      </c>
      <c r="N286" s="122" cm="1">
        <f t="array" ref="N286">MIN(M286,H286-K286)</f>
        <v>0</v>
      </c>
      <c r="O286" s="113" cm="1">
        <f t="array" ref="O286">K286+N286</f>
        <v>0</v>
      </c>
      <c r="P286" s="113" cm="1">
        <f t="array" ref="P286">H286-O286</f>
        <v>0</v>
      </c>
      <c r="Q286" s="119" cm="1">
        <f t="array" ref="Q286">MAX(0,IF(AND(K286=0,P286&gt;0),0,Q285+K286+U285))</f>
        <v>0</v>
      </c>
      <c r="R286" s="119" cm="1">
        <f t="array" ref="R286">MAX(0,R285+P286+V285)</f>
        <v>0</v>
      </c>
      <c r="S286" s="119" cm="1">
        <f t="array" ref="S286">IF(G286&lt;0,G286,0)</f>
        <v>-70</v>
      </c>
      <c r="T286" s="119" cm="1">
        <f t="array" ref="T286">MIN(0,S286+R285+V285)</f>
        <v>-70</v>
      </c>
      <c r="U286" s="123" cm="1">
        <f t="array" ref="U286">MAX(S286,IF(Q286&gt;0,MAX(-Q286,S286),T286))</f>
        <v>-70</v>
      </c>
      <c r="V286" s="124" cm="1">
        <f t="array" ref="V286">S286-U286</f>
        <v>0</v>
      </c>
      <c r="W286" s="105"/>
      <c r="X286" s="9"/>
      <c r="Y286" s="9"/>
    </row>
    <row r="287" ht="13.65" customHeight="1">
      <c r="A287" s="24">
        <v>43377</v>
      </c>
      <c r="B287" s="28" cm="1">
        <f t="array" ref="B287">YEAR(A287)</f>
        <v>2018</v>
      </c>
      <c r="C287" s="29" cm="1">
        <f t="array" ref="C287">MONTH(A287)</f>
        <v>10</v>
      </c>
      <c r="D287" s="9"/>
      <c r="E287" s="125">
        <v>335970</v>
      </c>
      <c r="F287" s="41" cm="1">
        <f t="array" ref="F287">E287</f>
        <v>335970</v>
      </c>
      <c r="G287" s="119" cm="1">
        <f t="array" ref="G287">F287-F286</f>
        <v>-1150</v>
      </c>
      <c r="H287" s="119" cm="1">
        <f t="array" ref="H287">IF(G287&gt;0,G287,0)</f>
        <v>0</v>
      </c>
      <c r="I287" s="113" cm="1">
        <f t="array" ref="I287">MAX($F$10:F287)</f>
        <v>391480</v>
      </c>
      <c r="J287" s="126"/>
      <c r="K287" s="121" cm="1">
        <f t="array" ref="K287">MAX(0,I287-I286)</f>
        <v>0</v>
      </c>
      <c r="L287" s="113" cm="1">
        <f t="array" ref="L287">MIN(F287:F316)</f>
        <v>302930</v>
      </c>
      <c r="M287" s="113" cm="1">
        <f t="array" ref="M287">MAX(0,L287-L286)</f>
        <v>0</v>
      </c>
      <c r="N287" s="122" cm="1">
        <f t="array" ref="N287">MIN(M287,H287-K287)</f>
        <v>0</v>
      </c>
      <c r="O287" s="113" cm="1">
        <f t="array" ref="O287">K287+N287</f>
        <v>0</v>
      </c>
      <c r="P287" s="113" cm="1">
        <f t="array" ref="P287">H287-O287</f>
        <v>0</v>
      </c>
      <c r="Q287" s="119" cm="1">
        <f t="array" ref="Q287">MAX(0,IF(AND(K287=0,P287&gt;0),0,Q286+K287+U286))</f>
        <v>0</v>
      </c>
      <c r="R287" s="119" cm="1">
        <f t="array" ref="R287">MAX(0,R286+P287+V286)</f>
        <v>0</v>
      </c>
      <c r="S287" s="119" cm="1">
        <f t="array" ref="S287">IF(G287&lt;0,G287,0)</f>
        <v>-1150</v>
      </c>
      <c r="T287" s="119" cm="1">
        <f t="array" ref="T287">MIN(0,S287+R286+V286)</f>
        <v>-1150</v>
      </c>
      <c r="U287" s="123" cm="1">
        <f t="array" ref="U287">MAX(S287,IF(Q287&gt;0,MAX(-Q287,S287),T287))</f>
        <v>-1150</v>
      </c>
      <c r="V287" s="124" cm="1">
        <f t="array" ref="V287">S287-U287</f>
        <v>0</v>
      </c>
      <c r="W287" s="105"/>
      <c r="X287" s="9"/>
      <c r="Y287" s="9"/>
    </row>
    <row r="288" ht="13.65" customHeight="1">
      <c r="A288" s="24">
        <v>43378</v>
      </c>
      <c r="B288" s="28" cm="1">
        <f t="array" ref="B288">YEAR(A288)</f>
        <v>2018</v>
      </c>
      <c r="C288" s="29" cm="1">
        <f t="array" ref="C288">MONTH(A288)</f>
        <v>10</v>
      </c>
      <c r="D288" s="9"/>
      <c r="E288" s="125">
        <v>333750</v>
      </c>
      <c r="F288" s="41" cm="1">
        <f t="array" ref="F288">E288</f>
        <v>333750</v>
      </c>
      <c r="G288" s="119" cm="1">
        <f t="array" ref="G288">F288-F287</f>
        <v>-2220</v>
      </c>
      <c r="H288" s="119" cm="1">
        <f t="array" ref="H288">IF(G288&gt;0,G288,0)</f>
        <v>0</v>
      </c>
      <c r="I288" s="113" cm="1">
        <f t="array" ref="I288">MAX($F$10:F288)</f>
        <v>391480</v>
      </c>
      <c r="J288" s="126"/>
      <c r="K288" s="121" cm="1">
        <f t="array" ref="K288">MAX(0,I288-I287)</f>
        <v>0</v>
      </c>
      <c r="L288" s="113" cm="1">
        <f t="array" ref="L288">MIN(F288:F317)</f>
        <v>302280</v>
      </c>
      <c r="M288" s="113" cm="1">
        <f t="array" ref="M288">MAX(0,L288-L287)</f>
        <v>0</v>
      </c>
      <c r="N288" s="122" cm="1">
        <f t="array" ref="N288">MIN(M288,H288-K288)</f>
        <v>0</v>
      </c>
      <c r="O288" s="113" cm="1">
        <f t="array" ref="O288">K288+N288</f>
        <v>0</v>
      </c>
      <c r="P288" s="113" cm="1">
        <f t="array" ref="P288">H288-O288</f>
        <v>0</v>
      </c>
      <c r="Q288" s="119" cm="1">
        <f t="array" ref="Q288">MAX(0,IF(AND(K288=0,P288&gt;0),0,Q287+K288+U287))</f>
        <v>0</v>
      </c>
      <c r="R288" s="119" cm="1">
        <f t="array" ref="R288">MAX(0,R287+P288+V287)</f>
        <v>0</v>
      </c>
      <c r="S288" s="119" cm="1">
        <f t="array" ref="S288">IF(G288&lt;0,G288,0)</f>
        <v>-2220</v>
      </c>
      <c r="T288" s="119" cm="1">
        <f t="array" ref="T288">MIN(0,S288+R287+V287)</f>
        <v>-2220</v>
      </c>
      <c r="U288" s="123" cm="1">
        <f t="array" ref="U288">MAX(S288,IF(Q288&gt;0,MAX(-Q288,S288),T288))</f>
        <v>-2220</v>
      </c>
      <c r="V288" s="124" cm="1">
        <f t="array" ref="V288">S288-U288</f>
        <v>0</v>
      </c>
      <c r="W288" s="105"/>
      <c r="X288" s="9"/>
      <c r="Y288" s="9"/>
    </row>
    <row r="289" ht="13.65" customHeight="1">
      <c r="A289" s="24">
        <v>43379</v>
      </c>
      <c r="B289" s="28" cm="1">
        <f t="array" ref="B289">YEAR(A289)</f>
        <v>2018</v>
      </c>
      <c r="C289" s="29" cm="1">
        <f t="array" ref="C289">MONTH(A289)</f>
        <v>10</v>
      </c>
      <c r="D289" s="9"/>
      <c r="E289" s="125">
        <v>331530</v>
      </c>
      <c r="F289" s="41" cm="1">
        <f t="array" ref="F289">E289</f>
        <v>331530</v>
      </c>
      <c r="G289" s="119" cm="1">
        <f t="array" ref="G289">F289-F288</f>
        <v>-2220</v>
      </c>
      <c r="H289" s="119" cm="1">
        <f t="array" ref="H289">IF(G289&gt;0,G289,0)</f>
        <v>0</v>
      </c>
      <c r="I289" s="113" cm="1">
        <f t="array" ref="I289">MAX($F$10:F289)</f>
        <v>391480</v>
      </c>
      <c r="J289" s="126"/>
      <c r="K289" s="121" cm="1">
        <f t="array" ref="K289">MAX(0,I289-I288)</f>
        <v>0</v>
      </c>
      <c r="L289" s="113" cm="1">
        <f t="array" ref="L289">MIN(F289:F318)</f>
        <v>301900</v>
      </c>
      <c r="M289" s="113" cm="1">
        <f t="array" ref="M289">MAX(0,L289-L288)</f>
        <v>0</v>
      </c>
      <c r="N289" s="122" cm="1">
        <f t="array" ref="N289">MIN(M289,H289-K289)</f>
        <v>0</v>
      </c>
      <c r="O289" s="113" cm="1">
        <f t="array" ref="O289">K289+N289</f>
        <v>0</v>
      </c>
      <c r="P289" s="113" cm="1">
        <f t="array" ref="P289">H289-O289</f>
        <v>0</v>
      </c>
      <c r="Q289" s="119" cm="1">
        <f t="array" ref="Q289">MAX(0,IF(AND(K289=0,P289&gt;0),0,Q288+K289+U288))</f>
        <v>0</v>
      </c>
      <c r="R289" s="119" cm="1">
        <f t="array" ref="R289">MAX(0,R288+P289+V288)</f>
        <v>0</v>
      </c>
      <c r="S289" s="119" cm="1">
        <f t="array" ref="S289">IF(G289&lt;0,G289,0)</f>
        <v>-2220</v>
      </c>
      <c r="T289" s="119" cm="1">
        <f t="array" ref="T289">MIN(0,S289+R288+V288)</f>
        <v>-2220</v>
      </c>
      <c r="U289" s="123" cm="1">
        <f t="array" ref="U289">MAX(S289,IF(Q289&gt;0,MAX(-Q289,S289),T289))</f>
        <v>-2220</v>
      </c>
      <c r="V289" s="124" cm="1">
        <f t="array" ref="V289">S289-U289</f>
        <v>0</v>
      </c>
      <c r="W289" s="105"/>
      <c r="X289" s="9"/>
      <c r="Y289" s="9"/>
    </row>
    <row r="290" ht="13.65" customHeight="1">
      <c r="A290" s="24">
        <v>43380</v>
      </c>
      <c r="B290" s="28" cm="1">
        <f t="array" ref="B290">YEAR(A290)</f>
        <v>2018</v>
      </c>
      <c r="C290" s="29" cm="1">
        <f t="array" ref="C290">MONTH(A290)</f>
        <v>10</v>
      </c>
      <c r="D290" s="9"/>
      <c r="E290" s="125">
        <v>330050</v>
      </c>
      <c r="F290" s="41" cm="1">
        <f t="array" ref="F290">E290</f>
        <v>330050</v>
      </c>
      <c r="G290" s="119" cm="1">
        <f t="array" ref="G290">F290-F289</f>
        <v>-1480</v>
      </c>
      <c r="H290" s="119" cm="1">
        <f t="array" ref="H290">IF(G290&gt;0,G290,0)</f>
        <v>0</v>
      </c>
      <c r="I290" s="113" cm="1">
        <f t="array" ref="I290">MAX($F$10:F290)</f>
        <v>391480</v>
      </c>
      <c r="J290" s="126"/>
      <c r="K290" s="121" cm="1">
        <f t="array" ref="K290">MAX(0,I290-I289)</f>
        <v>0</v>
      </c>
      <c r="L290" s="113" cm="1">
        <f t="array" ref="L290">MIN(F290:F319)</f>
        <v>301640</v>
      </c>
      <c r="M290" s="113" cm="1">
        <f t="array" ref="M290">MAX(0,L290-L289)</f>
        <v>0</v>
      </c>
      <c r="N290" s="122" cm="1">
        <f t="array" ref="N290">MIN(M290,H290-K290)</f>
        <v>0</v>
      </c>
      <c r="O290" s="113" cm="1">
        <f t="array" ref="O290">K290+N290</f>
        <v>0</v>
      </c>
      <c r="P290" s="113" cm="1">
        <f t="array" ref="P290">H290-O290</f>
        <v>0</v>
      </c>
      <c r="Q290" s="119" cm="1">
        <f t="array" ref="Q290">MAX(0,IF(AND(K290=0,P290&gt;0),0,Q289+K290+U289))</f>
        <v>0</v>
      </c>
      <c r="R290" s="119" cm="1">
        <f t="array" ref="R290">MAX(0,R289+P290+V289)</f>
        <v>0</v>
      </c>
      <c r="S290" s="119" cm="1">
        <f t="array" ref="S290">IF(G290&lt;0,G290,0)</f>
        <v>-1480</v>
      </c>
      <c r="T290" s="119" cm="1">
        <f t="array" ref="T290">MIN(0,S290+R289+V289)</f>
        <v>-1480</v>
      </c>
      <c r="U290" s="123" cm="1">
        <f t="array" ref="U290">MAX(S290,IF(Q290&gt;0,MAX(-Q290,S290),T290))</f>
        <v>-1480</v>
      </c>
      <c r="V290" s="124" cm="1">
        <f t="array" ref="V290">S290-U290</f>
        <v>0</v>
      </c>
      <c r="W290" s="105"/>
      <c r="X290" s="9"/>
      <c r="Y290" s="9"/>
    </row>
    <row r="291" ht="13.65" customHeight="1">
      <c r="A291" s="24">
        <v>43381</v>
      </c>
      <c r="B291" s="28" cm="1">
        <f t="array" ref="B291">YEAR(A291)</f>
        <v>2018</v>
      </c>
      <c r="C291" s="29" cm="1">
        <f t="array" ref="C291">MONTH(A291)</f>
        <v>10</v>
      </c>
      <c r="D291" s="9"/>
      <c r="E291" s="125">
        <v>329780</v>
      </c>
      <c r="F291" s="41" cm="1">
        <f t="array" ref="F291">E291</f>
        <v>329780</v>
      </c>
      <c r="G291" s="119" cm="1">
        <f t="array" ref="G291">F291-F290</f>
        <v>-270</v>
      </c>
      <c r="H291" s="119" cm="1">
        <f t="array" ref="H291">IF(G291&gt;0,G291,0)</f>
        <v>0</v>
      </c>
      <c r="I291" s="113" cm="1">
        <f t="array" ref="I291">MAX($F$10:F291)</f>
        <v>391480</v>
      </c>
      <c r="J291" s="126"/>
      <c r="K291" s="121" cm="1">
        <f t="array" ref="K291">MAX(0,I291-I290)</f>
        <v>0</v>
      </c>
      <c r="L291" s="113" cm="1">
        <f t="array" ref="L291">MIN(F291:F320)</f>
        <v>301450</v>
      </c>
      <c r="M291" s="113" cm="1">
        <f t="array" ref="M291">MAX(0,L291-L290)</f>
        <v>0</v>
      </c>
      <c r="N291" s="122" cm="1">
        <f t="array" ref="N291">MIN(M291,H291-K291)</f>
        <v>0</v>
      </c>
      <c r="O291" s="113" cm="1">
        <f t="array" ref="O291">K291+N291</f>
        <v>0</v>
      </c>
      <c r="P291" s="113" cm="1">
        <f t="array" ref="P291">H291-O291</f>
        <v>0</v>
      </c>
      <c r="Q291" s="119" cm="1">
        <f t="array" ref="Q291">MAX(0,IF(AND(K291=0,P291&gt;0),0,Q290+K291+U290))</f>
        <v>0</v>
      </c>
      <c r="R291" s="119" cm="1">
        <f t="array" ref="R291">MAX(0,R290+P291+V290)</f>
        <v>0</v>
      </c>
      <c r="S291" s="119" cm="1">
        <f t="array" ref="S291">IF(G291&lt;0,G291,0)</f>
        <v>-270</v>
      </c>
      <c r="T291" s="119" cm="1">
        <f t="array" ref="T291">MIN(0,S291+R290+V290)</f>
        <v>-270</v>
      </c>
      <c r="U291" s="123" cm="1">
        <f t="array" ref="U291">MAX(S291,IF(Q291&gt;0,MAX(-Q291,S291),T291))</f>
        <v>-270</v>
      </c>
      <c r="V291" s="124" cm="1">
        <f t="array" ref="V291">S291-U291</f>
        <v>0</v>
      </c>
      <c r="W291" s="105"/>
      <c r="X291" s="9"/>
      <c r="Y291" s="9"/>
    </row>
    <row r="292" ht="13.65" customHeight="1">
      <c r="A292" s="24">
        <v>43382</v>
      </c>
      <c r="B292" s="28" cm="1">
        <f t="array" ref="B292">YEAR(A292)</f>
        <v>2018</v>
      </c>
      <c r="C292" s="29" cm="1">
        <f t="array" ref="C292">MONTH(A292)</f>
        <v>10</v>
      </c>
      <c r="D292" s="9"/>
      <c r="E292" s="125">
        <v>330120</v>
      </c>
      <c r="F292" s="41" cm="1">
        <f t="array" ref="F292">E292</f>
        <v>330120</v>
      </c>
      <c r="G292" s="119" cm="1">
        <f t="array" ref="G292">F292-F291</f>
        <v>340</v>
      </c>
      <c r="H292" s="119" cm="1">
        <f t="array" ref="H292">IF(G292&gt;0,G292,0)</f>
        <v>340</v>
      </c>
      <c r="I292" s="113" cm="1">
        <f t="array" ref="I292">MAX($F$10:F292)</f>
        <v>391480</v>
      </c>
      <c r="J292" s="126"/>
      <c r="K292" s="121" cm="1">
        <f t="array" ref="K292">MAX(0,I292-I291)</f>
        <v>0</v>
      </c>
      <c r="L292" s="113" cm="1">
        <f t="array" ref="L292">MIN(F292:F321)</f>
        <v>301130</v>
      </c>
      <c r="M292" s="113" cm="1">
        <f t="array" ref="M292">MAX(0,L292-L291)</f>
        <v>0</v>
      </c>
      <c r="N292" s="122" cm="1">
        <f t="array" ref="N292">MIN(M292,H292-K292)</f>
        <v>0</v>
      </c>
      <c r="O292" s="113" cm="1">
        <f t="array" ref="O292">K292+N292</f>
        <v>0</v>
      </c>
      <c r="P292" s="113" cm="1">
        <f t="array" ref="P292">H292-O292</f>
        <v>340</v>
      </c>
      <c r="Q292" s="119" cm="1">
        <f t="array" ref="Q292">MAX(0,IF(AND(K292=0,P292&gt;0),0,Q291+K292+U291))</f>
        <v>0</v>
      </c>
      <c r="R292" s="119" cm="1">
        <f t="array" ref="R292">MAX(0,R291+P292+V291)</f>
        <v>340</v>
      </c>
      <c r="S292" s="119" cm="1">
        <f t="array" ref="S292">IF(G292&lt;0,G292,0)</f>
        <v>0</v>
      </c>
      <c r="T292" s="119" cm="1">
        <f t="array" ref="T292">MIN(0,S292+R291+V291)</f>
        <v>0</v>
      </c>
      <c r="U292" s="123" cm="1">
        <f t="array" ref="U292">MAX(S292,IF(Q292&gt;0,MAX(-Q292,S292),T292))</f>
        <v>0</v>
      </c>
      <c r="V292" s="124" cm="1">
        <f t="array" ref="V292">S292-U292</f>
        <v>0</v>
      </c>
      <c r="W292" s="105"/>
      <c r="X292" s="9"/>
      <c r="Y292" s="9"/>
    </row>
    <row r="293" ht="13.65" customHeight="1">
      <c r="A293" s="24">
        <v>43383</v>
      </c>
      <c r="B293" s="28" cm="1">
        <f t="array" ref="B293">YEAR(A293)</f>
        <v>2018</v>
      </c>
      <c r="C293" s="29" cm="1">
        <f t="array" ref="C293">MONTH(A293)</f>
        <v>10</v>
      </c>
      <c r="D293" s="9"/>
      <c r="E293" s="125">
        <v>329780</v>
      </c>
      <c r="F293" s="41" cm="1">
        <f t="array" ref="F293">E293</f>
        <v>329780</v>
      </c>
      <c r="G293" s="119" cm="1">
        <f t="array" ref="G293">F293-F292</f>
        <v>-340</v>
      </c>
      <c r="H293" s="119" cm="1">
        <f t="array" ref="H293">IF(G293&gt;0,G293,0)</f>
        <v>0</v>
      </c>
      <c r="I293" s="113" cm="1">
        <f t="array" ref="I293">MAX($F$10:F293)</f>
        <v>391480</v>
      </c>
      <c r="J293" s="126"/>
      <c r="K293" s="121" cm="1">
        <f t="array" ref="K293">MAX(0,I293-I292)</f>
        <v>0</v>
      </c>
      <c r="L293" s="113" cm="1">
        <f t="array" ref="L293">MIN(F293:F322)</f>
        <v>300870</v>
      </c>
      <c r="M293" s="113" cm="1">
        <f t="array" ref="M293">MAX(0,L293-L292)</f>
        <v>0</v>
      </c>
      <c r="N293" s="122" cm="1">
        <f t="array" ref="N293">MIN(M293,H293-K293)</f>
        <v>0</v>
      </c>
      <c r="O293" s="113" cm="1">
        <f t="array" ref="O293">K293+N293</f>
        <v>0</v>
      </c>
      <c r="P293" s="113" cm="1">
        <f t="array" ref="P293">H293-O293</f>
        <v>0</v>
      </c>
      <c r="Q293" s="119" cm="1">
        <f t="array" ref="Q293">MAX(0,IF(AND(K293=0,P293&gt;0),0,Q292+K293+U292))</f>
        <v>0</v>
      </c>
      <c r="R293" s="119" cm="1">
        <f t="array" ref="R293">MAX(0,R292+P293+V292)</f>
        <v>340</v>
      </c>
      <c r="S293" s="119" cm="1">
        <f t="array" ref="S293">IF(G293&lt;0,G293,0)</f>
        <v>-340</v>
      </c>
      <c r="T293" s="119" cm="1">
        <f t="array" ref="T293">MIN(0,S293+R292+V292)</f>
        <v>0</v>
      </c>
      <c r="U293" s="123" cm="1">
        <f t="array" ref="U293">MAX(S293,IF(Q293&gt;0,MAX(-Q293,S293),T293))</f>
        <v>0</v>
      </c>
      <c r="V293" s="124" cm="1">
        <f t="array" ref="V293">S293-U293</f>
        <v>-340</v>
      </c>
      <c r="W293" s="105"/>
      <c r="X293" s="9"/>
      <c r="Y293" s="9"/>
    </row>
    <row r="294" ht="13.65" customHeight="1">
      <c r="A294" s="24">
        <v>43384</v>
      </c>
      <c r="B294" s="28" cm="1">
        <f t="array" ref="B294">YEAR(A294)</f>
        <v>2018</v>
      </c>
      <c r="C294" s="29" cm="1">
        <f t="array" ref="C294">MONTH(A294)</f>
        <v>10</v>
      </c>
      <c r="D294" s="9"/>
      <c r="E294" s="125">
        <v>328650</v>
      </c>
      <c r="F294" s="41" cm="1">
        <f t="array" ref="F294">E294</f>
        <v>328650</v>
      </c>
      <c r="G294" s="119" cm="1">
        <f t="array" ref="G294">F294-F293</f>
        <v>-1130</v>
      </c>
      <c r="H294" s="119" cm="1">
        <f t="array" ref="H294">IF(G294&gt;0,G294,0)</f>
        <v>0</v>
      </c>
      <c r="I294" s="113" cm="1">
        <f t="array" ref="I294">MAX($F$10:F294)</f>
        <v>391480</v>
      </c>
      <c r="J294" s="126"/>
      <c r="K294" s="121" cm="1">
        <f t="array" ref="K294">MAX(0,I294-I293)</f>
        <v>0</v>
      </c>
      <c r="L294" s="113" cm="1">
        <f t="array" ref="L294">MIN(F294:F323)</f>
        <v>300550</v>
      </c>
      <c r="M294" s="113" cm="1">
        <f t="array" ref="M294">MAX(0,L294-L293)</f>
        <v>0</v>
      </c>
      <c r="N294" s="122" cm="1">
        <f t="array" ref="N294">MIN(M294,H294-K294)</f>
        <v>0</v>
      </c>
      <c r="O294" s="113" cm="1">
        <f t="array" ref="O294">K294+N294</f>
        <v>0</v>
      </c>
      <c r="P294" s="113" cm="1">
        <f t="array" ref="P294">H294-O294</f>
        <v>0</v>
      </c>
      <c r="Q294" s="119" cm="1">
        <f t="array" ref="Q294">MAX(0,IF(AND(K294=0,P294&gt;0),0,Q293+K294+U293))</f>
        <v>0</v>
      </c>
      <c r="R294" s="119" cm="1">
        <f t="array" ref="R294">MAX(0,R293+P294+V293)</f>
        <v>0</v>
      </c>
      <c r="S294" s="119" cm="1">
        <f t="array" ref="S294">IF(G294&lt;0,G294,0)</f>
        <v>-1130</v>
      </c>
      <c r="T294" s="119" cm="1">
        <f t="array" ref="T294">MIN(0,S294+R293+V293)</f>
        <v>-1130</v>
      </c>
      <c r="U294" s="123" cm="1">
        <f t="array" ref="U294">MAX(S294,IF(Q294&gt;0,MAX(-Q294,S294),T294))</f>
        <v>-1130</v>
      </c>
      <c r="V294" s="124" cm="1">
        <f t="array" ref="V294">S294-U294</f>
        <v>0</v>
      </c>
      <c r="W294" s="105"/>
      <c r="X294" s="9"/>
      <c r="Y294" s="9"/>
    </row>
    <row r="295" ht="13.65" customHeight="1">
      <c r="A295" s="24">
        <v>43385</v>
      </c>
      <c r="B295" s="28" cm="1">
        <f t="array" ref="B295">YEAR(A295)</f>
        <v>2018</v>
      </c>
      <c r="C295" s="29" cm="1">
        <f t="array" ref="C295">MONTH(A295)</f>
        <v>10</v>
      </c>
      <c r="D295" s="9"/>
      <c r="E295" s="125">
        <v>327380</v>
      </c>
      <c r="F295" s="41" cm="1">
        <f t="array" ref="F295">E295</f>
        <v>327380</v>
      </c>
      <c r="G295" s="119" cm="1">
        <f t="array" ref="G295">F295-F294</f>
        <v>-1270</v>
      </c>
      <c r="H295" s="119" cm="1">
        <f t="array" ref="H295">IF(G295&gt;0,G295,0)</f>
        <v>0</v>
      </c>
      <c r="I295" s="113" cm="1">
        <f t="array" ref="I295">MAX($F$10:F295)</f>
        <v>391480</v>
      </c>
      <c r="J295" s="126"/>
      <c r="K295" s="121" cm="1">
        <f t="array" ref="K295">MAX(0,I295-I294)</f>
        <v>0</v>
      </c>
      <c r="L295" s="113" cm="1">
        <f t="array" ref="L295">MIN(F295:F324)</f>
        <v>300230</v>
      </c>
      <c r="M295" s="113" cm="1">
        <f t="array" ref="M295">MAX(0,L295-L294)</f>
        <v>0</v>
      </c>
      <c r="N295" s="122" cm="1">
        <f t="array" ref="N295">MIN(M295,H295-K295)</f>
        <v>0</v>
      </c>
      <c r="O295" s="113" cm="1">
        <f t="array" ref="O295">K295+N295</f>
        <v>0</v>
      </c>
      <c r="P295" s="113" cm="1">
        <f t="array" ref="P295">H295-O295</f>
        <v>0</v>
      </c>
      <c r="Q295" s="119" cm="1">
        <f t="array" ref="Q295">MAX(0,IF(AND(K295=0,P295&gt;0),0,Q294+K295+U294))</f>
        <v>0</v>
      </c>
      <c r="R295" s="119" cm="1">
        <f t="array" ref="R295">MAX(0,R294+P295+V294)</f>
        <v>0</v>
      </c>
      <c r="S295" s="119" cm="1">
        <f t="array" ref="S295">IF(G295&lt;0,G295,0)</f>
        <v>-1270</v>
      </c>
      <c r="T295" s="119" cm="1">
        <f t="array" ref="T295">MIN(0,S295+R294+V294)</f>
        <v>-1270</v>
      </c>
      <c r="U295" s="123" cm="1">
        <f t="array" ref="U295">MAX(S295,IF(Q295&gt;0,MAX(-Q295,S295),T295))</f>
        <v>-1270</v>
      </c>
      <c r="V295" s="124" cm="1">
        <f t="array" ref="V295">S295-U295</f>
        <v>0</v>
      </c>
      <c r="W295" s="105"/>
      <c r="X295" s="9"/>
      <c r="Y295" s="9"/>
    </row>
    <row r="296" ht="13.65" customHeight="1">
      <c r="A296" s="24">
        <v>43386</v>
      </c>
      <c r="B296" s="28" cm="1">
        <f t="array" ref="B296">YEAR(A296)</f>
        <v>2018</v>
      </c>
      <c r="C296" s="29" cm="1">
        <f t="array" ref="C296">MONTH(A296)</f>
        <v>10</v>
      </c>
      <c r="D296" s="9"/>
      <c r="E296" s="125">
        <v>326240</v>
      </c>
      <c r="F296" s="41" cm="1">
        <f t="array" ref="F296">E296</f>
        <v>326240</v>
      </c>
      <c r="G296" s="119" cm="1">
        <f t="array" ref="G296">F296-F295</f>
        <v>-1140</v>
      </c>
      <c r="H296" s="119" cm="1">
        <f t="array" ref="H296">IF(G296&gt;0,G296,0)</f>
        <v>0</v>
      </c>
      <c r="I296" s="113" cm="1">
        <f t="array" ref="I296">MAX($F$10:F296)</f>
        <v>391480</v>
      </c>
      <c r="J296" s="126"/>
      <c r="K296" s="121" cm="1">
        <f t="array" ref="K296">MAX(0,I296-I295)</f>
        <v>0</v>
      </c>
      <c r="L296" s="113" cm="1">
        <f t="array" ref="L296">MIN(F296:F325)</f>
        <v>300170</v>
      </c>
      <c r="M296" s="113" cm="1">
        <f t="array" ref="M296">MAX(0,L296-L295)</f>
        <v>0</v>
      </c>
      <c r="N296" s="122" cm="1">
        <f t="array" ref="N296">MIN(M296,H296-K296)</f>
        <v>0</v>
      </c>
      <c r="O296" s="113" cm="1">
        <f t="array" ref="O296">K296+N296</f>
        <v>0</v>
      </c>
      <c r="P296" s="113" cm="1">
        <f t="array" ref="P296">H296-O296</f>
        <v>0</v>
      </c>
      <c r="Q296" s="119" cm="1">
        <f t="array" ref="Q296">MAX(0,IF(AND(K296=0,P296&gt;0),0,Q295+K296+U295))</f>
        <v>0</v>
      </c>
      <c r="R296" s="119" cm="1">
        <f t="array" ref="R296">MAX(0,R295+P296+V295)</f>
        <v>0</v>
      </c>
      <c r="S296" s="119" cm="1">
        <f t="array" ref="S296">IF(G296&lt;0,G296,0)</f>
        <v>-1140</v>
      </c>
      <c r="T296" s="119" cm="1">
        <f t="array" ref="T296">MIN(0,S296+R295+V295)</f>
        <v>-1140</v>
      </c>
      <c r="U296" s="123" cm="1">
        <f t="array" ref="U296">MAX(S296,IF(Q296&gt;0,MAX(-Q296,S296),T296))</f>
        <v>-1140</v>
      </c>
      <c r="V296" s="124" cm="1">
        <f t="array" ref="V296">S296-U296</f>
        <v>0</v>
      </c>
      <c r="W296" s="105"/>
      <c r="X296" s="9"/>
      <c r="Y296" s="9"/>
    </row>
    <row r="297" ht="13.65" customHeight="1">
      <c r="A297" s="24">
        <v>43387</v>
      </c>
      <c r="B297" s="28" cm="1">
        <f t="array" ref="B297">YEAR(A297)</f>
        <v>2018</v>
      </c>
      <c r="C297" s="29" cm="1">
        <f t="array" ref="C297">MONTH(A297)</f>
        <v>10</v>
      </c>
      <c r="D297" s="9"/>
      <c r="E297" s="125">
        <v>325380</v>
      </c>
      <c r="F297" s="41" cm="1">
        <f t="array" ref="F297">E297</f>
        <v>325380</v>
      </c>
      <c r="G297" s="119" cm="1">
        <f t="array" ref="G297">F297-F296</f>
        <v>-860</v>
      </c>
      <c r="H297" s="119" cm="1">
        <f t="array" ref="H297">IF(G297&gt;0,G297,0)</f>
        <v>0</v>
      </c>
      <c r="I297" s="113" cm="1">
        <f t="array" ref="I297">MAX($F$10:F297)</f>
        <v>391480</v>
      </c>
      <c r="J297" s="126"/>
      <c r="K297" s="121" cm="1">
        <f t="array" ref="K297">MAX(0,I297-I296)</f>
        <v>0</v>
      </c>
      <c r="L297" s="113" cm="1">
        <f t="array" ref="L297">MIN(F297:F326)</f>
        <v>299970</v>
      </c>
      <c r="M297" s="113" cm="1">
        <f t="array" ref="M297">MAX(0,L297-L296)</f>
        <v>0</v>
      </c>
      <c r="N297" s="122" cm="1">
        <f t="array" ref="N297">MIN(M297,H297-K297)</f>
        <v>0</v>
      </c>
      <c r="O297" s="113" cm="1">
        <f t="array" ref="O297">K297+N297</f>
        <v>0</v>
      </c>
      <c r="P297" s="113" cm="1">
        <f t="array" ref="P297">H297-O297</f>
        <v>0</v>
      </c>
      <c r="Q297" s="119" cm="1">
        <f t="array" ref="Q297">MAX(0,IF(AND(K297=0,P297&gt;0),0,Q296+K297+U296))</f>
        <v>0</v>
      </c>
      <c r="R297" s="119" cm="1">
        <f t="array" ref="R297">MAX(0,R296+P297+V296)</f>
        <v>0</v>
      </c>
      <c r="S297" s="119" cm="1">
        <f t="array" ref="S297">IF(G297&lt;0,G297,0)</f>
        <v>-860</v>
      </c>
      <c r="T297" s="119" cm="1">
        <f t="array" ref="T297">MIN(0,S297+R296+V296)</f>
        <v>-860</v>
      </c>
      <c r="U297" s="123" cm="1">
        <f t="array" ref="U297">MAX(S297,IF(Q297&gt;0,MAX(-Q297,S297),T297))</f>
        <v>-860</v>
      </c>
      <c r="V297" s="124" cm="1">
        <f t="array" ref="V297">S297-U297</f>
        <v>0</v>
      </c>
      <c r="W297" s="105"/>
      <c r="X297" s="9"/>
      <c r="Y297" s="9"/>
    </row>
    <row r="298" ht="13.65" customHeight="1">
      <c r="A298" s="24">
        <v>43388</v>
      </c>
      <c r="B298" s="28" cm="1">
        <f t="array" ref="B298">YEAR(A298)</f>
        <v>2018</v>
      </c>
      <c r="C298" s="29" cm="1">
        <f t="array" ref="C298">MONTH(A298)</f>
        <v>10</v>
      </c>
      <c r="D298" s="9"/>
      <c r="E298" s="125">
        <v>324980</v>
      </c>
      <c r="F298" s="41" cm="1">
        <f t="array" ref="F298">E298</f>
        <v>324980</v>
      </c>
      <c r="G298" s="119" cm="1">
        <f t="array" ref="G298">F298-F297</f>
        <v>-400</v>
      </c>
      <c r="H298" s="119" cm="1">
        <f t="array" ref="H298">IF(G298&gt;0,G298,0)</f>
        <v>0</v>
      </c>
      <c r="I298" s="113" cm="1">
        <f t="array" ref="I298">MAX($F$10:F298)</f>
        <v>391480</v>
      </c>
      <c r="J298" s="126"/>
      <c r="K298" s="121" cm="1">
        <f t="array" ref="K298">MAX(0,I298-I297)</f>
        <v>0</v>
      </c>
      <c r="L298" s="113" cm="1">
        <f t="array" ref="L298">MIN(F298:F327)</f>
        <v>299910</v>
      </c>
      <c r="M298" s="113" cm="1">
        <f t="array" ref="M298">MAX(0,L298-L297)</f>
        <v>0</v>
      </c>
      <c r="N298" s="122" cm="1">
        <f t="array" ref="N298">MIN(M298,H298-K298)</f>
        <v>0</v>
      </c>
      <c r="O298" s="113" cm="1">
        <f t="array" ref="O298">K298+N298</f>
        <v>0</v>
      </c>
      <c r="P298" s="113" cm="1">
        <f t="array" ref="P298">H298-O298</f>
        <v>0</v>
      </c>
      <c r="Q298" s="119" cm="1">
        <f t="array" ref="Q298">MAX(0,IF(AND(K298=0,P298&gt;0),0,Q297+K298+U297))</f>
        <v>0</v>
      </c>
      <c r="R298" s="119" cm="1">
        <f t="array" ref="R298">MAX(0,R297+P298+V297)</f>
        <v>0</v>
      </c>
      <c r="S298" s="119" cm="1">
        <f t="array" ref="S298">IF(G298&lt;0,G298,0)</f>
        <v>-400</v>
      </c>
      <c r="T298" s="119" cm="1">
        <f t="array" ref="T298">MIN(0,S298+R297+V297)</f>
        <v>-400</v>
      </c>
      <c r="U298" s="123" cm="1">
        <f t="array" ref="U298">MAX(S298,IF(Q298&gt;0,MAX(-Q298,S298),T298))</f>
        <v>-400</v>
      </c>
      <c r="V298" s="124" cm="1">
        <f t="array" ref="V298">S298-U298</f>
        <v>0</v>
      </c>
      <c r="W298" s="105"/>
      <c r="X298" s="9"/>
      <c r="Y298" s="9"/>
    </row>
    <row r="299" ht="13.65" customHeight="1">
      <c r="A299" s="24">
        <v>43389</v>
      </c>
      <c r="B299" s="28" cm="1">
        <f t="array" ref="B299">YEAR(A299)</f>
        <v>2018</v>
      </c>
      <c r="C299" s="29" cm="1">
        <f t="array" ref="C299">MONTH(A299)</f>
        <v>10</v>
      </c>
      <c r="D299" s="9"/>
      <c r="E299" s="125">
        <v>324380</v>
      </c>
      <c r="F299" s="41" cm="1">
        <f t="array" ref="F299">E299</f>
        <v>324380</v>
      </c>
      <c r="G299" s="119" cm="1">
        <f t="array" ref="G299">F299-F298</f>
        <v>-600</v>
      </c>
      <c r="H299" s="119" cm="1">
        <f t="array" ref="H299">IF(G299&gt;0,G299,0)</f>
        <v>0</v>
      </c>
      <c r="I299" s="113" cm="1">
        <f t="array" ref="I299">MAX($F$10:F299)</f>
        <v>391480</v>
      </c>
      <c r="J299" s="126"/>
      <c r="K299" s="121" cm="1">
        <f t="array" ref="K299">MAX(0,I299-I298)</f>
        <v>0</v>
      </c>
      <c r="L299" s="113" cm="1">
        <f t="array" ref="L299">MIN(F299:F328)</f>
        <v>299910</v>
      </c>
      <c r="M299" s="113" cm="1">
        <f t="array" ref="M299">MAX(0,L299-L298)</f>
        <v>0</v>
      </c>
      <c r="N299" s="122" cm="1">
        <f t="array" ref="N299">MIN(M299,H299-K299)</f>
        <v>0</v>
      </c>
      <c r="O299" s="113" cm="1">
        <f t="array" ref="O299">K299+N299</f>
        <v>0</v>
      </c>
      <c r="P299" s="113" cm="1">
        <f t="array" ref="P299">H299-O299</f>
        <v>0</v>
      </c>
      <c r="Q299" s="119" cm="1">
        <f t="array" ref="Q299">MAX(0,IF(AND(K299=0,P299&gt;0),0,Q298+K299+U298))</f>
        <v>0</v>
      </c>
      <c r="R299" s="119" cm="1">
        <f t="array" ref="R299">MAX(0,R298+P299+V298)</f>
        <v>0</v>
      </c>
      <c r="S299" s="119" cm="1">
        <f t="array" ref="S299">IF(G299&lt;0,G299,0)</f>
        <v>-600</v>
      </c>
      <c r="T299" s="119" cm="1">
        <f t="array" ref="T299">MIN(0,S299+R298+V298)</f>
        <v>-600</v>
      </c>
      <c r="U299" s="123" cm="1">
        <f t="array" ref="U299">MAX(S299,IF(Q299&gt;0,MAX(-Q299,S299),T299))</f>
        <v>-600</v>
      </c>
      <c r="V299" s="124" cm="1">
        <f t="array" ref="V299">S299-U299</f>
        <v>0</v>
      </c>
      <c r="W299" s="105"/>
      <c r="X299" s="9"/>
      <c r="Y299" s="9"/>
    </row>
    <row r="300" ht="13.65" customHeight="1">
      <c r="A300" s="24">
        <v>43390</v>
      </c>
      <c r="B300" s="28" cm="1">
        <f t="array" ref="B300">YEAR(A300)</f>
        <v>2018</v>
      </c>
      <c r="C300" s="29" cm="1">
        <f t="array" ref="C300">MONTH(A300)</f>
        <v>10</v>
      </c>
      <c r="D300" s="9"/>
      <c r="E300" s="125">
        <v>323320</v>
      </c>
      <c r="F300" s="41" cm="1">
        <f t="array" ref="F300">E300</f>
        <v>323320</v>
      </c>
      <c r="G300" s="119" cm="1">
        <f t="array" ref="G300">F300-F299</f>
        <v>-1060</v>
      </c>
      <c r="H300" s="119" cm="1">
        <f t="array" ref="H300">IF(G300&gt;0,G300,0)</f>
        <v>0</v>
      </c>
      <c r="I300" s="113" cm="1">
        <f t="array" ref="I300">MAX($F$10:F300)</f>
        <v>391480</v>
      </c>
      <c r="J300" s="126"/>
      <c r="K300" s="121" cm="1">
        <f t="array" ref="K300">MAX(0,I300-I299)</f>
        <v>0</v>
      </c>
      <c r="L300" s="113" cm="1">
        <f t="array" ref="L300">MIN(F300:F329)</f>
        <v>299910</v>
      </c>
      <c r="M300" s="113" cm="1">
        <f t="array" ref="M300">MAX(0,L300-L299)</f>
        <v>0</v>
      </c>
      <c r="N300" s="122" cm="1">
        <f t="array" ref="N300">MIN(M300,H300-K300)</f>
        <v>0</v>
      </c>
      <c r="O300" s="113" cm="1">
        <f t="array" ref="O300">K300+N300</f>
        <v>0</v>
      </c>
      <c r="P300" s="113" cm="1">
        <f t="array" ref="P300">H300-O300</f>
        <v>0</v>
      </c>
      <c r="Q300" s="119" cm="1">
        <f t="array" ref="Q300">MAX(0,IF(AND(K300=0,P300&gt;0),0,Q299+K300+U299))</f>
        <v>0</v>
      </c>
      <c r="R300" s="119" cm="1">
        <f t="array" ref="R300">MAX(0,R299+P300+V299)</f>
        <v>0</v>
      </c>
      <c r="S300" s="119" cm="1">
        <f t="array" ref="S300">IF(G300&lt;0,G300,0)</f>
        <v>-1060</v>
      </c>
      <c r="T300" s="119" cm="1">
        <f t="array" ref="T300">MIN(0,S300+R299+V299)</f>
        <v>-1060</v>
      </c>
      <c r="U300" s="123" cm="1">
        <f t="array" ref="U300">MAX(S300,IF(Q300&gt;0,MAX(-Q300,S300),T300))</f>
        <v>-1060</v>
      </c>
      <c r="V300" s="124" cm="1">
        <f t="array" ref="V300">S300-U300</f>
        <v>0</v>
      </c>
      <c r="W300" s="105"/>
      <c r="X300" s="9"/>
      <c r="Y300" s="9"/>
    </row>
    <row r="301" ht="13.65" customHeight="1">
      <c r="A301" s="24">
        <v>43391</v>
      </c>
      <c r="B301" s="28" cm="1">
        <f t="array" ref="B301">YEAR(A301)</f>
        <v>2018</v>
      </c>
      <c r="C301" s="29" cm="1">
        <f t="array" ref="C301">MONTH(A301)</f>
        <v>10</v>
      </c>
      <c r="D301" s="9"/>
      <c r="E301" s="125">
        <v>321390</v>
      </c>
      <c r="F301" s="41" cm="1">
        <f t="array" ref="F301">E301</f>
        <v>321390</v>
      </c>
      <c r="G301" s="119" cm="1">
        <f t="array" ref="G301">F301-F300</f>
        <v>-1930</v>
      </c>
      <c r="H301" s="119" cm="1">
        <f t="array" ref="H301">IF(G301&gt;0,G301,0)</f>
        <v>0</v>
      </c>
      <c r="I301" s="113" cm="1">
        <f t="array" ref="I301">MAX($F$10:F301)</f>
        <v>391480</v>
      </c>
      <c r="J301" s="126"/>
      <c r="K301" s="121" cm="1">
        <f t="array" ref="K301">MAX(0,I301-I300)</f>
        <v>0</v>
      </c>
      <c r="L301" s="113" cm="1">
        <f t="array" ref="L301">MIN(F301:F330)</f>
        <v>299910</v>
      </c>
      <c r="M301" s="113" cm="1">
        <f t="array" ref="M301">MAX(0,L301-L300)</f>
        <v>0</v>
      </c>
      <c r="N301" s="122" cm="1">
        <f t="array" ref="N301">MIN(M301,H301-K301)</f>
        <v>0</v>
      </c>
      <c r="O301" s="113" cm="1">
        <f t="array" ref="O301">K301+N301</f>
        <v>0</v>
      </c>
      <c r="P301" s="113" cm="1">
        <f t="array" ref="P301">H301-O301</f>
        <v>0</v>
      </c>
      <c r="Q301" s="119" cm="1">
        <f t="array" ref="Q301">MAX(0,IF(AND(K301=0,P301&gt;0),0,Q300+K301+U300))</f>
        <v>0</v>
      </c>
      <c r="R301" s="119" cm="1">
        <f t="array" ref="R301">MAX(0,R300+P301+V300)</f>
        <v>0</v>
      </c>
      <c r="S301" s="119" cm="1">
        <f t="array" ref="S301">IF(G301&lt;0,G301,0)</f>
        <v>-1930</v>
      </c>
      <c r="T301" s="119" cm="1">
        <f t="array" ref="T301">MIN(0,S301+R300+V300)</f>
        <v>-1930</v>
      </c>
      <c r="U301" s="123" cm="1">
        <f t="array" ref="U301">MAX(S301,IF(Q301&gt;0,MAX(-Q301,S301),T301))</f>
        <v>-1930</v>
      </c>
      <c r="V301" s="124" cm="1">
        <f t="array" ref="V301">S301-U301</f>
        <v>0</v>
      </c>
      <c r="W301" s="105"/>
      <c r="X301" s="9"/>
      <c r="Y301" s="9"/>
    </row>
    <row r="302" ht="13.65" customHeight="1">
      <c r="A302" s="24">
        <v>43392</v>
      </c>
      <c r="B302" s="28" cm="1">
        <f t="array" ref="B302">YEAR(A302)</f>
        <v>2018</v>
      </c>
      <c r="C302" s="29" cm="1">
        <f t="array" ref="C302">MONTH(A302)</f>
        <v>10</v>
      </c>
      <c r="D302" s="9"/>
      <c r="E302" s="125">
        <v>319340</v>
      </c>
      <c r="F302" s="41" cm="1">
        <f t="array" ref="F302">E302</f>
        <v>319340</v>
      </c>
      <c r="G302" s="119" cm="1">
        <f t="array" ref="G302">F302-F301</f>
        <v>-2050</v>
      </c>
      <c r="H302" s="119" cm="1">
        <f t="array" ref="H302">IF(G302&gt;0,G302,0)</f>
        <v>0</v>
      </c>
      <c r="I302" s="113" cm="1">
        <f t="array" ref="I302">MAX($F$10:F302)</f>
        <v>391480</v>
      </c>
      <c r="J302" s="126"/>
      <c r="K302" s="121" cm="1">
        <f t="array" ref="K302">MAX(0,I302-I301)</f>
        <v>0</v>
      </c>
      <c r="L302" s="113" cm="1">
        <f t="array" ref="L302">MIN(F302:F331)</f>
        <v>299910</v>
      </c>
      <c r="M302" s="113" cm="1">
        <f t="array" ref="M302">MAX(0,L302-L301)</f>
        <v>0</v>
      </c>
      <c r="N302" s="122" cm="1">
        <f t="array" ref="N302">MIN(M302,H302-K302)</f>
        <v>0</v>
      </c>
      <c r="O302" s="113" cm="1">
        <f t="array" ref="O302">K302+N302</f>
        <v>0</v>
      </c>
      <c r="P302" s="113" cm="1">
        <f t="array" ref="P302">H302-O302</f>
        <v>0</v>
      </c>
      <c r="Q302" s="119" cm="1">
        <f t="array" ref="Q302">MAX(0,IF(AND(K302=0,P302&gt;0),0,Q301+K302+U301))</f>
        <v>0</v>
      </c>
      <c r="R302" s="119" cm="1">
        <f t="array" ref="R302">MAX(0,R301+P302+V301)</f>
        <v>0</v>
      </c>
      <c r="S302" s="119" cm="1">
        <f t="array" ref="S302">IF(G302&lt;0,G302,0)</f>
        <v>-2050</v>
      </c>
      <c r="T302" s="119" cm="1">
        <f t="array" ref="T302">MIN(0,S302+R301+V301)</f>
        <v>-2050</v>
      </c>
      <c r="U302" s="123" cm="1">
        <f t="array" ref="U302">MAX(S302,IF(Q302&gt;0,MAX(-Q302,S302),T302))</f>
        <v>-2050</v>
      </c>
      <c r="V302" s="124" cm="1">
        <f t="array" ref="V302">S302-U302</f>
        <v>0</v>
      </c>
      <c r="W302" s="105"/>
      <c r="X302" s="9"/>
      <c r="Y302" s="9"/>
    </row>
    <row r="303" ht="13.65" customHeight="1">
      <c r="A303" s="24">
        <v>43393</v>
      </c>
      <c r="B303" s="28" cm="1">
        <f t="array" ref="B303">YEAR(A303)</f>
        <v>2018</v>
      </c>
      <c r="C303" s="29" cm="1">
        <f t="array" ref="C303">MONTH(A303)</f>
        <v>10</v>
      </c>
      <c r="D303" s="9"/>
      <c r="E303" s="125">
        <v>317900</v>
      </c>
      <c r="F303" s="41" cm="1">
        <f t="array" ref="F303">E303</f>
        <v>317900</v>
      </c>
      <c r="G303" s="119" cm="1">
        <f t="array" ref="G303">F303-F302</f>
        <v>-1440</v>
      </c>
      <c r="H303" s="119" cm="1">
        <f t="array" ref="H303">IF(G303&gt;0,G303,0)</f>
        <v>0</v>
      </c>
      <c r="I303" s="113" cm="1">
        <f t="array" ref="I303">MAX($F$10:F303)</f>
        <v>391480</v>
      </c>
      <c r="J303" s="126"/>
      <c r="K303" s="121" cm="1">
        <f t="array" ref="K303">MAX(0,I303-I302)</f>
        <v>0</v>
      </c>
      <c r="L303" s="113" cm="1">
        <f t="array" ref="L303">MIN(F303:F332)</f>
        <v>299650</v>
      </c>
      <c r="M303" s="113" cm="1">
        <f t="array" ref="M303">MAX(0,L303-L302)</f>
        <v>0</v>
      </c>
      <c r="N303" s="122" cm="1">
        <f t="array" ref="N303">MIN(M303,H303-K303)</f>
        <v>0</v>
      </c>
      <c r="O303" s="113" cm="1">
        <f t="array" ref="O303">K303+N303</f>
        <v>0</v>
      </c>
      <c r="P303" s="113" cm="1">
        <f t="array" ref="P303">H303-O303</f>
        <v>0</v>
      </c>
      <c r="Q303" s="119" cm="1">
        <f t="array" ref="Q303">MAX(0,IF(AND(K303=0,P303&gt;0),0,Q302+K303+U302))</f>
        <v>0</v>
      </c>
      <c r="R303" s="119" cm="1">
        <f t="array" ref="R303">MAX(0,R302+P303+V302)</f>
        <v>0</v>
      </c>
      <c r="S303" s="119" cm="1">
        <f t="array" ref="S303">IF(G303&lt;0,G303,0)</f>
        <v>-1440</v>
      </c>
      <c r="T303" s="119" cm="1">
        <f t="array" ref="T303">MIN(0,S303+R302+V302)</f>
        <v>-1440</v>
      </c>
      <c r="U303" s="123" cm="1">
        <f t="array" ref="U303">MAX(S303,IF(Q303&gt;0,MAX(-Q303,S303),T303))</f>
        <v>-1440</v>
      </c>
      <c r="V303" s="124" cm="1">
        <f t="array" ref="V303">S303-U303</f>
        <v>0</v>
      </c>
      <c r="W303" s="105"/>
      <c r="X303" s="9"/>
      <c r="Y303" s="9"/>
    </row>
    <row r="304" ht="13.65" customHeight="1">
      <c r="A304" s="24">
        <v>43394</v>
      </c>
      <c r="B304" s="28" cm="1">
        <f t="array" ref="B304">YEAR(A304)</f>
        <v>2018</v>
      </c>
      <c r="C304" s="29" cm="1">
        <f t="array" ref="C304">MONTH(A304)</f>
        <v>10</v>
      </c>
      <c r="D304" s="9"/>
      <c r="E304" s="125">
        <v>317170</v>
      </c>
      <c r="F304" s="41" cm="1">
        <f t="array" ref="F304">E304</f>
        <v>317170</v>
      </c>
      <c r="G304" s="119" cm="1">
        <f t="array" ref="G304">F304-F303</f>
        <v>-730</v>
      </c>
      <c r="H304" s="119" cm="1">
        <f t="array" ref="H304">IF(G304&gt;0,G304,0)</f>
        <v>0</v>
      </c>
      <c r="I304" s="113" cm="1">
        <f t="array" ref="I304">MAX($F$10:F304)</f>
        <v>391480</v>
      </c>
      <c r="J304" s="126"/>
      <c r="K304" s="121" cm="1">
        <f t="array" ref="K304">MAX(0,I304-I303)</f>
        <v>0</v>
      </c>
      <c r="L304" s="113" cm="1">
        <f t="array" ref="L304">MIN(F304:F333)</f>
        <v>299460</v>
      </c>
      <c r="M304" s="113" cm="1">
        <f t="array" ref="M304">MAX(0,L304-L303)</f>
        <v>0</v>
      </c>
      <c r="N304" s="122" cm="1">
        <f t="array" ref="N304">MIN(M304,H304-K304)</f>
        <v>0</v>
      </c>
      <c r="O304" s="113" cm="1">
        <f t="array" ref="O304">K304+N304</f>
        <v>0</v>
      </c>
      <c r="P304" s="113" cm="1">
        <f t="array" ref="P304">H304-O304</f>
        <v>0</v>
      </c>
      <c r="Q304" s="119" cm="1">
        <f t="array" ref="Q304">MAX(0,IF(AND(K304=0,P304&gt;0),0,Q303+K304+U303))</f>
        <v>0</v>
      </c>
      <c r="R304" s="119" cm="1">
        <f t="array" ref="R304">MAX(0,R303+P304+V303)</f>
        <v>0</v>
      </c>
      <c r="S304" s="119" cm="1">
        <f t="array" ref="S304">IF(G304&lt;0,G304,0)</f>
        <v>-730</v>
      </c>
      <c r="T304" s="119" cm="1">
        <f t="array" ref="T304">MIN(0,S304+R303+V303)</f>
        <v>-730</v>
      </c>
      <c r="U304" s="123" cm="1">
        <f t="array" ref="U304">MAX(S304,IF(Q304&gt;0,MAX(-Q304,S304),T304))</f>
        <v>-730</v>
      </c>
      <c r="V304" s="124" cm="1">
        <f t="array" ref="V304">S304-U304</f>
        <v>0</v>
      </c>
      <c r="W304" s="105"/>
      <c r="X304" s="9"/>
      <c r="Y304" s="9"/>
    </row>
    <row r="305" ht="13.65" customHeight="1">
      <c r="A305" s="24">
        <v>43395</v>
      </c>
      <c r="B305" s="28" cm="1">
        <f t="array" ref="B305">YEAR(A305)</f>
        <v>2018</v>
      </c>
      <c r="C305" s="29" cm="1">
        <f t="array" ref="C305">MONTH(A305)</f>
        <v>10</v>
      </c>
      <c r="D305" s="9"/>
      <c r="E305" s="125">
        <v>316510</v>
      </c>
      <c r="F305" s="41" cm="1">
        <f t="array" ref="F305">E305</f>
        <v>316510</v>
      </c>
      <c r="G305" s="119" cm="1">
        <f t="array" ref="G305">F305-F304</f>
        <v>-660</v>
      </c>
      <c r="H305" s="119" cm="1">
        <f t="array" ref="H305">IF(G305&gt;0,G305,0)</f>
        <v>0</v>
      </c>
      <c r="I305" s="113" cm="1">
        <f t="array" ref="I305">MAX($F$10:F305)</f>
        <v>391480</v>
      </c>
      <c r="J305" s="126"/>
      <c r="K305" s="121" cm="1">
        <f t="array" ref="K305">MAX(0,I305-I304)</f>
        <v>0</v>
      </c>
      <c r="L305" s="113" cm="1">
        <f t="array" ref="L305">MIN(F305:F334)</f>
        <v>299270</v>
      </c>
      <c r="M305" s="113" cm="1">
        <f t="array" ref="M305">MAX(0,L305-L304)</f>
        <v>0</v>
      </c>
      <c r="N305" s="122" cm="1">
        <f t="array" ref="N305">MIN(M305,H305-K305)</f>
        <v>0</v>
      </c>
      <c r="O305" s="113" cm="1">
        <f t="array" ref="O305">K305+N305</f>
        <v>0</v>
      </c>
      <c r="P305" s="113" cm="1">
        <f t="array" ref="P305">H305-O305</f>
        <v>0</v>
      </c>
      <c r="Q305" s="119" cm="1">
        <f t="array" ref="Q305">MAX(0,IF(AND(K305=0,P305&gt;0),0,Q304+K305+U304))</f>
        <v>0</v>
      </c>
      <c r="R305" s="119" cm="1">
        <f t="array" ref="R305">MAX(0,R304+P305+V304)</f>
        <v>0</v>
      </c>
      <c r="S305" s="119" cm="1">
        <f t="array" ref="S305">IF(G305&lt;0,G305,0)</f>
        <v>-660</v>
      </c>
      <c r="T305" s="119" cm="1">
        <f t="array" ref="T305">MIN(0,S305+R304+V304)</f>
        <v>-660</v>
      </c>
      <c r="U305" s="123" cm="1">
        <f t="array" ref="U305">MAX(S305,IF(Q305&gt;0,MAX(-Q305,S305),T305))</f>
        <v>-660</v>
      </c>
      <c r="V305" s="124" cm="1">
        <f t="array" ref="V305">S305-U305</f>
        <v>0</v>
      </c>
      <c r="W305" s="105"/>
      <c r="X305" s="9"/>
      <c r="Y305" s="9"/>
    </row>
    <row r="306" ht="13.65" customHeight="1">
      <c r="A306" s="24">
        <v>43396</v>
      </c>
      <c r="B306" s="28" cm="1">
        <f t="array" ref="B306">YEAR(A306)</f>
        <v>2018</v>
      </c>
      <c r="C306" s="29" cm="1">
        <f t="array" ref="C306">MONTH(A306)</f>
        <v>10</v>
      </c>
      <c r="D306" s="9"/>
      <c r="E306" s="125">
        <v>315990</v>
      </c>
      <c r="F306" s="41" cm="1">
        <f t="array" ref="F306">E306</f>
        <v>315990</v>
      </c>
      <c r="G306" s="119" cm="1">
        <f t="array" ref="G306">F306-F305</f>
        <v>-520</v>
      </c>
      <c r="H306" s="119" cm="1">
        <f t="array" ref="H306">IF(G306&gt;0,G306,0)</f>
        <v>0</v>
      </c>
      <c r="I306" s="113" cm="1">
        <f t="array" ref="I306">MAX($F$10:F306)</f>
        <v>391480</v>
      </c>
      <c r="J306" s="126"/>
      <c r="K306" s="121" cm="1">
        <f t="array" ref="K306">MAX(0,I306-I305)</f>
        <v>0</v>
      </c>
      <c r="L306" s="113" cm="1">
        <f t="array" ref="L306">MIN(F306:F335)</f>
        <v>299270</v>
      </c>
      <c r="M306" s="113" cm="1">
        <f t="array" ref="M306">MAX(0,L306-L305)</f>
        <v>0</v>
      </c>
      <c r="N306" s="122" cm="1">
        <f t="array" ref="N306">MIN(M306,H306-K306)</f>
        <v>0</v>
      </c>
      <c r="O306" s="113" cm="1">
        <f t="array" ref="O306">K306+N306</f>
        <v>0</v>
      </c>
      <c r="P306" s="113" cm="1">
        <f t="array" ref="P306">H306-O306</f>
        <v>0</v>
      </c>
      <c r="Q306" s="119" cm="1">
        <f t="array" ref="Q306">MAX(0,IF(AND(K306=0,P306&gt;0),0,Q305+K306+U305))</f>
        <v>0</v>
      </c>
      <c r="R306" s="119" cm="1">
        <f t="array" ref="R306">MAX(0,R305+P306+V305)</f>
        <v>0</v>
      </c>
      <c r="S306" s="119" cm="1">
        <f t="array" ref="S306">IF(G306&lt;0,G306,0)</f>
        <v>-520</v>
      </c>
      <c r="T306" s="119" cm="1">
        <f t="array" ref="T306">MIN(0,S306+R305+V305)</f>
        <v>-520</v>
      </c>
      <c r="U306" s="123" cm="1">
        <f t="array" ref="U306">MAX(S306,IF(Q306&gt;0,MAX(-Q306,S306),T306))</f>
        <v>-520</v>
      </c>
      <c r="V306" s="124" cm="1">
        <f t="array" ref="V306">S306-U306</f>
        <v>0</v>
      </c>
      <c r="W306" s="105"/>
      <c r="X306" s="9"/>
      <c r="Y306" s="9"/>
    </row>
    <row r="307" ht="13.65" customHeight="1">
      <c r="A307" s="24">
        <v>43397</v>
      </c>
      <c r="B307" s="28" cm="1">
        <f t="array" ref="B307">YEAR(A307)</f>
        <v>2018</v>
      </c>
      <c r="C307" s="29" cm="1">
        <f t="array" ref="C307">MONTH(A307)</f>
        <v>10</v>
      </c>
      <c r="D307" s="9"/>
      <c r="E307" s="125">
        <v>314940</v>
      </c>
      <c r="F307" s="41" cm="1">
        <f t="array" ref="F307">E307</f>
        <v>314940</v>
      </c>
      <c r="G307" s="119" cm="1">
        <f t="array" ref="G307">F307-F306</f>
        <v>-1050</v>
      </c>
      <c r="H307" s="119" cm="1">
        <f t="array" ref="H307">IF(G307&gt;0,G307,0)</f>
        <v>0</v>
      </c>
      <c r="I307" s="113" cm="1">
        <f t="array" ref="I307">MAX($F$10:F307)</f>
        <v>391480</v>
      </c>
      <c r="J307" s="126"/>
      <c r="K307" s="121" cm="1">
        <f t="array" ref="K307">MAX(0,I307-I306)</f>
        <v>0</v>
      </c>
      <c r="L307" s="113" cm="1">
        <f t="array" ref="L307">MIN(F307:F336)</f>
        <v>299270</v>
      </c>
      <c r="M307" s="113" cm="1">
        <f t="array" ref="M307">MAX(0,L307-L306)</f>
        <v>0</v>
      </c>
      <c r="N307" s="122" cm="1">
        <f t="array" ref="N307">MIN(M307,H307-K307)</f>
        <v>0</v>
      </c>
      <c r="O307" s="113" cm="1">
        <f t="array" ref="O307">K307+N307</f>
        <v>0</v>
      </c>
      <c r="P307" s="113" cm="1">
        <f t="array" ref="P307">H307-O307</f>
        <v>0</v>
      </c>
      <c r="Q307" s="119" cm="1">
        <f t="array" ref="Q307">MAX(0,IF(AND(K307=0,P307&gt;0),0,Q306+K307+U306))</f>
        <v>0</v>
      </c>
      <c r="R307" s="119" cm="1">
        <f t="array" ref="R307">MAX(0,R306+P307+V306)</f>
        <v>0</v>
      </c>
      <c r="S307" s="119" cm="1">
        <f t="array" ref="S307">IF(G307&lt;0,G307,0)</f>
        <v>-1050</v>
      </c>
      <c r="T307" s="119" cm="1">
        <f t="array" ref="T307">MIN(0,S307+R306+V306)</f>
        <v>-1050</v>
      </c>
      <c r="U307" s="123" cm="1">
        <f t="array" ref="U307">MAX(S307,IF(Q307&gt;0,MAX(-Q307,S307),T307))</f>
        <v>-1050</v>
      </c>
      <c r="V307" s="124" cm="1">
        <f t="array" ref="V307">S307-U307</f>
        <v>0</v>
      </c>
      <c r="W307" s="105"/>
      <c r="X307" s="9"/>
      <c r="Y307" s="9"/>
    </row>
    <row r="308" ht="13.65" customHeight="1">
      <c r="A308" s="24">
        <v>43398</v>
      </c>
      <c r="B308" s="28" cm="1">
        <f t="array" ref="B308">YEAR(A308)</f>
        <v>2018</v>
      </c>
      <c r="C308" s="29" cm="1">
        <f t="array" ref="C308">MONTH(A308)</f>
        <v>10</v>
      </c>
      <c r="D308" s="9"/>
      <c r="E308" s="125">
        <v>312910</v>
      </c>
      <c r="F308" s="41" cm="1">
        <f t="array" ref="F308">E308</f>
        <v>312910</v>
      </c>
      <c r="G308" s="119" cm="1">
        <f t="array" ref="G308">F308-F307</f>
        <v>-2030</v>
      </c>
      <c r="H308" s="119" cm="1">
        <f t="array" ref="H308">IF(G308&gt;0,G308,0)</f>
        <v>0</v>
      </c>
      <c r="I308" s="113" cm="1">
        <f t="array" ref="I308">MAX($F$10:F308)</f>
        <v>391480</v>
      </c>
      <c r="J308" s="126"/>
      <c r="K308" s="121" cm="1">
        <f t="array" ref="K308">MAX(0,I308-I307)</f>
        <v>0</v>
      </c>
      <c r="L308" s="113" cm="1">
        <f t="array" ref="L308">MIN(F308:F337)</f>
        <v>299270</v>
      </c>
      <c r="M308" s="113" cm="1">
        <f t="array" ref="M308">MAX(0,L308-L307)</f>
        <v>0</v>
      </c>
      <c r="N308" s="122" cm="1">
        <f t="array" ref="N308">MIN(M308,H308-K308)</f>
        <v>0</v>
      </c>
      <c r="O308" s="113" cm="1">
        <f t="array" ref="O308">K308+N308</f>
        <v>0</v>
      </c>
      <c r="P308" s="113" cm="1">
        <f t="array" ref="P308">H308-O308</f>
        <v>0</v>
      </c>
      <c r="Q308" s="119" cm="1">
        <f t="array" ref="Q308">MAX(0,IF(AND(K308=0,P308&gt;0),0,Q307+K308+U307))</f>
        <v>0</v>
      </c>
      <c r="R308" s="119" cm="1">
        <f t="array" ref="R308">MAX(0,R307+P308+V307)</f>
        <v>0</v>
      </c>
      <c r="S308" s="119" cm="1">
        <f t="array" ref="S308">IF(G308&lt;0,G308,0)</f>
        <v>-2030</v>
      </c>
      <c r="T308" s="119" cm="1">
        <f t="array" ref="T308">MIN(0,S308+R307+V307)</f>
        <v>-2030</v>
      </c>
      <c r="U308" s="123" cm="1">
        <f t="array" ref="U308">MAX(S308,IF(Q308&gt;0,MAX(-Q308,S308),T308))</f>
        <v>-2030</v>
      </c>
      <c r="V308" s="124" cm="1">
        <f t="array" ref="V308">S308-U308</f>
        <v>0</v>
      </c>
      <c r="W308" s="105"/>
      <c r="X308" s="9"/>
      <c r="Y308" s="9"/>
    </row>
    <row r="309" ht="13.65" customHeight="1">
      <c r="A309" s="24">
        <v>43399</v>
      </c>
      <c r="B309" s="28" cm="1">
        <f t="array" ref="B309">YEAR(A309)</f>
        <v>2018</v>
      </c>
      <c r="C309" s="29" cm="1">
        <f t="array" ref="C309">MONTH(A309)</f>
        <v>10</v>
      </c>
      <c r="D309" s="9"/>
      <c r="E309" s="125">
        <v>310690</v>
      </c>
      <c r="F309" s="41" cm="1">
        <f t="array" ref="F309">E309</f>
        <v>310690</v>
      </c>
      <c r="G309" s="119" cm="1">
        <f t="array" ref="G309">F309-F308</f>
        <v>-2220</v>
      </c>
      <c r="H309" s="119" cm="1">
        <f t="array" ref="H309">IF(G309&gt;0,G309,0)</f>
        <v>0</v>
      </c>
      <c r="I309" s="113" cm="1">
        <f t="array" ref="I309">MAX($F$10:F309)</f>
        <v>391480</v>
      </c>
      <c r="J309" s="126"/>
      <c r="K309" s="121" cm="1">
        <f t="array" ref="K309">MAX(0,I309-I308)</f>
        <v>0</v>
      </c>
      <c r="L309" s="113" cm="1">
        <f t="array" ref="L309">MIN(F309:F338)</f>
        <v>299270</v>
      </c>
      <c r="M309" s="113" cm="1">
        <f t="array" ref="M309">MAX(0,L309-L308)</f>
        <v>0</v>
      </c>
      <c r="N309" s="122" cm="1">
        <f t="array" ref="N309">MIN(M309,H309-K309)</f>
        <v>0</v>
      </c>
      <c r="O309" s="113" cm="1">
        <f t="array" ref="O309">K309+N309</f>
        <v>0</v>
      </c>
      <c r="P309" s="113" cm="1">
        <f t="array" ref="P309">H309-O309</f>
        <v>0</v>
      </c>
      <c r="Q309" s="119" cm="1">
        <f t="array" ref="Q309">MAX(0,IF(AND(K309=0,P309&gt;0),0,Q308+K309+U308))</f>
        <v>0</v>
      </c>
      <c r="R309" s="119" cm="1">
        <f t="array" ref="R309">MAX(0,R308+P309+V308)</f>
        <v>0</v>
      </c>
      <c r="S309" s="119" cm="1">
        <f t="array" ref="S309">IF(G309&lt;0,G309,0)</f>
        <v>-2220</v>
      </c>
      <c r="T309" s="119" cm="1">
        <f t="array" ref="T309">MIN(0,S309+R308+V308)</f>
        <v>-2220</v>
      </c>
      <c r="U309" s="123" cm="1">
        <f t="array" ref="U309">MAX(S309,IF(Q309&gt;0,MAX(-Q309,S309),T309))</f>
        <v>-2220</v>
      </c>
      <c r="V309" s="124" cm="1">
        <f t="array" ref="V309">S309-U309</f>
        <v>0</v>
      </c>
      <c r="W309" s="105"/>
      <c r="X309" s="9"/>
      <c r="Y309" s="9"/>
    </row>
    <row r="310" ht="13.65" customHeight="1">
      <c r="A310" s="24">
        <v>43400</v>
      </c>
      <c r="B310" s="28" cm="1">
        <f t="array" ref="B310">YEAR(A310)</f>
        <v>2018</v>
      </c>
      <c r="C310" s="29" cm="1">
        <f t="array" ref="C310">MONTH(A310)</f>
        <v>10</v>
      </c>
      <c r="D310" s="9"/>
      <c r="E310" s="125">
        <v>309260</v>
      </c>
      <c r="F310" s="41" cm="1">
        <f t="array" ref="F310">E310</f>
        <v>309260</v>
      </c>
      <c r="G310" s="119" cm="1">
        <f t="array" ref="G310">F310-F309</f>
        <v>-1430</v>
      </c>
      <c r="H310" s="119" cm="1">
        <f t="array" ref="H310">IF(G310&gt;0,G310,0)</f>
        <v>0</v>
      </c>
      <c r="I310" s="113" cm="1">
        <f t="array" ref="I310">MAX($F$10:F310)</f>
        <v>391480</v>
      </c>
      <c r="J310" s="126"/>
      <c r="K310" s="121" cm="1">
        <f t="array" ref="K310">MAX(0,I310-I309)</f>
        <v>0</v>
      </c>
      <c r="L310" s="113" cm="1">
        <f t="array" ref="L310">MIN(F310:F339)</f>
        <v>299270</v>
      </c>
      <c r="M310" s="113" cm="1">
        <f t="array" ref="M310">MAX(0,L310-L309)</f>
        <v>0</v>
      </c>
      <c r="N310" s="122" cm="1">
        <f t="array" ref="N310">MIN(M310,H310-K310)</f>
        <v>0</v>
      </c>
      <c r="O310" s="113" cm="1">
        <f t="array" ref="O310">K310+N310</f>
        <v>0</v>
      </c>
      <c r="P310" s="113" cm="1">
        <f t="array" ref="P310">H310-O310</f>
        <v>0</v>
      </c>
      <c r="Q310" s="119" cm="1">
        <f t="array" ref="Q310">MAX(0,IF(AND(K310=0,P310&gt;0),0,Q309+K310+U309))</f>
        <v>0</v>
      </c>
      <c r="R310" s="119" cm="1">
        <f t="array" ref="R310">MAX(0,R309+P310+V309)</f>
        <v>0</v>
      </c>
      <c r="S310" s="119" cm="1">
        <f t="array" ref="S310">IF(G310&lt;0,G310,0)</f>
        <v>-1430</v>
      </c>
      <c r="T310" s="119" cm="1">
        <f t="array" ref="T310">MIN(0,S310+R309+V309)</f>
        <v>-1430</v>
      </c>
      <c r="U310" s="123" cm="1">
        <f t="array" ref="U310">MAX(S310,IF(Q310&gt;0,MAX(-Q310,S310),T310))</f>
        <v>-1430</v>
      </c>
      <c r="V310" s="124" cm="1">
        <f t="array" ref="V310">S310-U310</f>
        <v>0</v>
      </c>
      <c r="W310" s="105"/>
      <c r="X310" s="9"/>
      <c r="Y310" s="9"/>
    </row>
    <row r="311" ht="13.65" customHeight="1">
      <c r="A311" s="24">
        <v>43401</v>
      </c>
      <c r="B311" s="28" cm="1">
        <f t="array" ref="B311">YEAR(A311)</f>
        <v>2018</v>
      </c>
      <c r="C311" s="29" cm="1">
        <f t="array" ref="C311">MONTH(A311)</f>
        <v>10</v>
      </c>
      <c r="D311" s="9"/>
      <c r="E311" s="125">
        <v>308350</v>
      </c>
      <c r="F311" s="41" cm="1">
        <f t="array" ref="F311">E311</f>
        <v>308350</v>
      </c>
      <c r="G311" s="119" cm="1">
        <f t="array" ref="G311">F311-F310</f>
        <v>-910</v>
      </c>
      <c r="H311" s="119" cm="1">
        <f t="array" ref="H311">IF(G311&gt;0,G311,0)</f>
        <v>0</v>
      </c>
      <c r="I311" s="113" cm="1">
        <f t="array" ref="I311">MAX($F$10:F311)</f>
        <v>391480</v>
      </c>
      <c r="J311" s="126"/>
      <c r="K311" s="121" cm="1">
        <f t="array" ref="K311">MAX(0,I311-I310)</f>
        <v>0</v>
      </c>
      <c r="L311" s="113" cm="1">
        <f t="array" ref="L311">MIN(F311:F340)</f>
        <v>298820</v>
      </c>
      <c r="M311" s="113" cm="1">
        <f t="array" ref="M311">MAX(0,L311-L310)</f>
        <v>0</v>
      </c>
      <c r="N311" s="122" cm="1">
        <f t="array" ref="N311">MIN(M311,H311-K311)</f>
        <v>0</v>
      </c>
      <c r="O311" s="113" cm="1">
        <f t="array" ref="O311">K311+N311</f>
        <v>0</v>
      </c>
      <c r="P311" s="113" cm="1">
        <f t="array" ref="P311">H311-O311</f>
        <v>0</v>
      </c>
      <c r="Q311" s="119" cm="1">
        <f t="array" ref="Q311">MAX(0,IF(AND(K311=0,P311&gt;0),0,Q310+K311+U310))</f>
        <v>0</v>
      </c>
      <c r="R311" s="119" cm="1">
        <f t="array" ref="R311">MAX(0,R310+P311+V310)</f>
        <v>0</v>
      </c>
      <c r="S311" s="119" cm="1">
        <f t="array" ref="S311">IF(G311&lt;0,G311,0)</f>
        <v>-910</v>
      </c>
      <c r="T311" s="119" cm="1">
        <f t="array" ref="T311">MIN(0,S311+R310+V310)</f>
        <v>-910</v>
      </c>
      <c r="U311" s="123" cm="1">
        <f t="array" ref="U311">MAX(S311,IF(Q311&gt;0,MAX(-Q311,S311),T311))</f>
        <v>-910</v>
      </c>
      <c r="V311" s="124" cm="1">
        <f t="array" ref="V311">S311-U311</f>
        <v>0</v>
      </c>
      <c r="W311" s="105"/>
      <c r="X311" s="9"/>
      <c r="Y311" s="9"/>
    </row>
    <row r="312" ht="13.65" customHeight="1">
      <c r="A312" s="24">
        <v>43402</v>
      </c>
      <c r="B312" s="28" cm="1">
        <f t="array" ref="B312">YEAR(A312)</f>
        <v>2018</v>
      </c>
      <c r="C312" s="29" cm="1">
        <f t="array" ref="C312">MONTH(A312)</f>
        <v>10</v>
      </c>
      <c r="D312" s="9"/>
      <c r="E312" s="125">
        <v>307640</v>
      </c>
      <c r="F312" s="41" cm="1">
        <f t="array" ref="F312">E312</f>
        <v>307640</v>
      </c>
      <c r="G312" s="119" cm="1">
        <f t="array" ref="G312">F312-F311</f>
        <v>-710</v>
      </c>
      <c r="H312" s="119" cm="1">
        <f t="array" ref="H312">IF(G312&gt;0,G312,0)</f>
        <v>0</v>
      </c>
      <c r="I312" s="113" cm="1">
        <f t="array" ref="I312">MAX($F$10:F312)</f>
        <v>391480</v>
      </c>
      <c r="J312" s="126"/>
      <c r="K312" s="121" cm="1">
        <f t="array" ref="K312">MAX(0,I312-I311)</f>
        <v>0</v>
      </c>
      <c r="L312" s="113" cm="1">
        <f t="array" ref="L312">MIN(F312:F341)</f>
        <v>298440</v>
      </c>
      <c r="M312" s="113" cm="1">
        <f t="array" ref="M312">MAX(0,L312-L311)</f>
        <v>0</v>
      </c>
      <c r="N312" s="122" cm="1">
        <f t="array" ref="N312">MIN(M312,H312-K312)</f>
        <v>0</v>
      </c>
      <c r="O312" s="113" cm="1">
        <f t="array" ref="O312">K312+N312</f>
        <v>0</v>
      </c>
      <c r="P312" s="113" cm="1">
        <f t="array" ref="P312">H312-O312</f>
        <v>0</v>
      </c>
      <c r="Q312" s="119" cm="1">
        <f t="array" ref="Q312">MAX(0,IF(AND(K312=0,P312&gt;0),0,Q311+K312+U311))</f>
        <v>0</v>
      </c>
      <c r="R312" s="119" cm="1">
        <f t="array" ref="R312">MAX(0,R311+P312+V311)</f>
        <v>0</v>
      </c>
      <c r="S312" s="119" cm="1">
        <f t="array" ref="S312">IF(G312&lt;0,G312,0)</f>
        <v>-710</v>
      </c>
      <c r="T312" s="119" cm="1">
        <f t="array" ref="T312">MIN(0,S312+R311+V311)</f>
        <v>-710</v>
      </c>
      <c r="U312" s="123" cm="1">
        <f t="array" ref="U312">MAX(S312,IF(Q312&gt;0,MAX(-Q312,S312),T312))</f>
        <v>-710</v>
      </c>
      <c r="V312" s="124" cm="1">
        <f t="array" ref="V312">S312-U312</f>
        <v>0</v>
      </c>
      <c r="W312" s="105"/>
      <c r="X312" s="9"/>
      <c r="Y312" s="9"/>
    </row>
    <row r="313" ht="13.65" customHeight="1">
      <c r="A313" s="24">
        <v>43403</v>
      </c>
      <c r="B313" s="28" cm="1">
        <f t="array" ref="B313">YEAR(A313)</f>
        <v>2018</v>
      </c>
      <c r="C313" s="29" cm="1">
        <f t="array" ref="C313">MONTH(A313)</f>
        <v>10</v>
      </c>
      <c r="D313" s="9"/>
      <c r="E313" s="125">
        <v>306990</v>
      </c>
      <c r="F313" s="41" cm="1">
        <f t="array" ref="F313">E313</f>
        <v>306990</v>
      </c>
      <c r="G313" s="119" cm="1">
        <f t="array" ref="G313">F313-F312</f>
        <v>-650</v>
      </c>
      <c r="H313" s="119" cm="1">
        <f t="array" ref="H313">IF(G313&gt;0,G313,0)</f>
        <v>0</v>
      </c>
      <c r="I313" s="113" cm="1">
        <f t="array" ref="I313">MAX($F$10:F313)</f>
        <v>391480</v>
      </c>
      <c r="J313" s="126"/>
      <c r="K313" s="121" cm="1">
        <f t="array" ref="K313">MAX(0,I313-I312)</f>
        <v>0</v>
      </c>
      <c r="L313" s="113" cm="1">
        <f t="array" ref="L313">MIN(F313:F342)</f>
        <v>298060</v>
      </c>
      <c r="M313" s="113" cm="1">
        <f t="array" ref="M313">MAX(0,L313-L312)</f>
        <v>0</v>
      </c>
      <c r="N313" s="122" cm="1">
        <f t="array" ref="N313">MIN(M313,H313-K313)</f>
        <v>0</v>
      </c>
      <c r="O313" s="113" cm="1">
        <f t="array" ref="O313">K313+N313</f>
        <v>0</v>
      </c>
      <c r="P313" s="113" cm="1">
        <f t="array" ref="P313">H313-O313</f>
        <v>0</v>
      </c>
      <c r="Q313" s="119" cm="1">
        <f t="array" ref="Q313">MAX(0,IF(AND(K313=0,P313&gt;0),0,Q312+K313+U312))</f>
        <v>0</v>
      </c>
      <c r="R313" s="119" cm="1">
        <f t="array" ref="R313">MAX(0,R312+P313+V312)</f>
        <v>0</v>
      </c>
      <c r="S313" s="119" cm="1">
        <f t="array" ref="S313">IF(G313&lt;0,G313,0)</f>
        <v>-650</v>
      </c>
      <c r="T313" s="119" cm="1">
        <f t="array" ref="T313">MIN(0,S313+R312+V312)</f>
        <v>-650</v>
      </c>
      <c r="U313" s="123" cm="1">
        <f t="array" ref="U313">MAX(S313,IF(Q313&gt;0,MAX(-Q313,S313),T313))</f>
        <v>-650</v>
      </c>
      <c r="V313" s="124" cm="1">
        <f t="array" ref="V313">S313-U313</f>
        <v>0</v>
      </c>
      <c r="W313" s="105"/>
      <c r="X313" s="9"/>
      <c r="Y313" s="9"/>
    </row>
    <row r="314" ht="13.65" customHeight="1">
      <c r="A314" s="24">
        <v>43404</v>
      </c>
      <c r="B314" s="28" cm="1">
        <f t="array" ref="B314">YEAR(A314)</f>
        <v>2018</v>
      </c>
      <c r="C314" s="29" cm="1">
        <f t="array" ref="C314">MONTH(A314)</f>
        <v>10</v>
      </c>
      <c r="D314" s="9"/>
      <c r="E314" s="125">
        <v>306020</v>
      </c>
      <c r="F314" s="41" cm="1">
        <f t="array" ref="F314">E314</f>
        <v>306020</v>
      </c>
      <c r="G314" s="119" cm="1">
        <f t="array" ref="G314">F314-F313</f>
        <v>-970</v>
      </c>
      <c r="H314" s="119" cm="1">
        <f t="array" ref="H314">IF(G314&gt;0,G314,0)</f>
        <v>0</v>
      </c>
      <c r="I314" s="113" cm="1">
        <f t="array" ref="I314">MAX($F$10:F314)</f>
        <v>391480</v>
      </c>
      <c r="J314" s="126"/>
      <c r="K314" s="121" cm="1">
        <f t="array" ref="K314">MAX(0,I314-I313)</f>
        <v>0</v>
      </c>
      <c r="L314" s="113" cm="1">
        <f t="array" ref="L314">MIN(F314:F343)</f>
        <v>297930</v>
      </c>
      <c r="M314" s="113" cm="1">
        <f t="array" ref="M314">MAX(0,L314-L313)</f>
        <v>0</v>
      </c>
      <c r="N314" s="122" cm="1">
        <f t="array" ref="N314">MIN(M314,H314-K314)</f>
        <v>0</v>
      </c>
      <c r="O314" s="113" cm="1">
        <f t="array" ref="O314">K314+N314</f>
        <v>0</v>
      </c>
      <c r="P314" s="113" cm="1">
        <f t="array" ref="P314">H314-O314</f>
        <v>0</v>
      </c>
      <c r="Q314" s="119" cm="1">
        <f t="array" ref="Q314">MAX(0,IF(AND(K314=0,P314&gt;0),0,Q313+K314+U313))</f>
        <v>0</v>
      </c>
      <c r="R314" s="119" cm="1">
        <f t="array" ref="R314">MAX(0,R313+P314+V313)</f>
        <v>0</v>
      </c>
      <c r="S314" s="119" cm="1">
        <f t="array" ref="S314">IF(G314&lt;0,G314,0)</f>
        <v>-970</v>
      </c>
      <c r="T314" s="119" cm="1">
        <f t="array" ref="T314">MIN(0,S314+R313+V313)</f>
        <v>-970</v>
      </c>
      <c r="U314" s="123" cm="1">
        <f t="array" ref="U314">MAX(S314,IF(Q314&gt;0,MAX(-Q314,S314),T314))</f>
        <v>-970</v>
      </c>
      <c r="V314" s="124" cm="1">
        <f t="array" ref="V314">S314-U314</f>
        <v>0</v>
      </c>
      <c r="W314" s="105"/>
      <c r="X314" s="9"/>
      <c r="Y314" s="9"/>
    </row>
    <row r="315" ht="13.65" customHeight="1">
      <c r="A315" s="24">
        <v>43405</v>
      </c>
      <c r="B315" s="28" cm="1">
        <f t="array" ref="B315">YEAR(A315)</f>
        <v>2018</v>
      </c>
      <c r="C315" s="29" cm="1">
        <f t="array" ref="C315">MONTH(A315)</f>
        <v>11</v>
      </c>
      <c r="D315" s="9"/>
      <c r="E315" s="125">
        <v>304410</v>
      </c>
      <c r="F315" s="41" cm="1">
        <f t="array" ref="F315">E315</f>
        <v>304410</v>
      </c>
      <c r="G315" s="119" cm="1">
        <f t="array" ref="G315">F315-F314</f>
        <v>-1610</v>
      </c>
      <c r="H315" s="119" cm="1">
        <f t="array" ref="H315">IF(G315&gt;0,G315,0)</f>
        <v>0</v>
      </c>
      <c r="I315" s="113" cm="1">
        <f t="array" ref="I315">MAX($F$10:F315)</f>
        <v>391480</v>
      </c>
      <c r="J315" s="126"/>
      <c r="K315" s="121" cm="1">
        <f t="array" ref="K315">MAX(0,I315-I314)</f>
        <v>0</v>
      </c>
      <c r="L315" s="113" cm="1">
        <f t="array" ref="L315">MIN(F315:F344)</f>
        <v>297230</v>
      </c>
      <c r="M315" s="113" cm="1">
        <f t="array" ref="M315">MAX(0,L315-L314)</f>
        <v>0</v>
      </c>
      <c r="N315" s="122" cm="1">
        <f t="array" ref="N315">MIN(M315,H315-K315)</f>
        <v>0</v>
      </c>
      <c r="O315" s="113" cm="1">
        <f t="array" ref="O315">K315+N315</f>
        <v>0</v>
      </c>
      <c r="P315" s="113" cm="1">
        <f t="array" ref="P315">H315-O315</f>
        <v>0</v>
      </c>
      <c r="Q315" s="119" cm="1">
        <f t="array" ref="Q315">MAX(0,IF(AND(K315=0,P315&gt;0),0,Q314+K315+U314))</f>
        <v>0</v>
      </c>
      <c r="R315" s="119" cm="1">
        <f t="array" ref="R315">MAX(0,R314+P315+V314)</f>
        <v>0</v>
      </c>
      <c r="S315" s="119" cm="1">
        <f t="array" ref="S315">IF(G315&lt;0,G315,0)</f>
        <v>-1610</v>
      </c>
      <c r="T315" s="119" cm="1">
        <f t="array" ref="T315">MIN(0,S315+R314+V314)</f>
        <v>-1610</v>
      </c>
      <c r="U315" s="123" cm="1">
        <f t="array" ref="U315">MAX(S315,IF(Q315&gt;0,MAX(-Q315,S315),T315))</f>
        <v>-1610</v>
      </c>
      <c r="V315" s="124" cm="1">
        <f t="array" ref="V315">S315-U315</f>
        <v>0</v>
      </c>
      <c r="W315" s="105"/>
      <c r="X315" s="9"/>
      <c r="Y315" s="9"/>
    </row>
    <row r="316" ht="13.65" customHeight="1">
      <c r="A316" s="24">
        <v>43406</v>
      </c>
      <c r="B316" s="28" cm="1">
        <f t="array" ref="B316">YEAR(A316)</f>
        <v>2018</v>
      </c>
      <c r="C316" s="29" cm="1">
        <f t="array" ref="C316">MONTH(A316)</f>
        <v>11</v>
      </c>
      <c r="D316" s="9"/>
      <c r="E316" s="125">
        <v>302930</v>
      </c>
      <c r="F316" s="41" cm="1">
        <f t="array" ref="F316">E316</f>
        <v>302930</v>
      </c>
      <c r="G316" s="119" cm="1">
        <f t="array" ref="G316">F316-F315</f>
        <v>-1480</v>
      </c>
      <c r="H316" s="119" cm="1">
        <f t="array" ref="H316">IF(G316&gt;0,G316,0)</f>
        <v>0</v>
      </c>
      <c r="I316" s="113" cm="1">
        <f t="array" ref="I316">MAX($F$10:F316)</f>
        <v>391480</v>
      </c>
      <c r="J316" s="126"/>
      <c r="K316" s="121" cm="1">
        <f t="array" ref="K316">MAX(0,I316-I315)</f>
        <v>0</v>
      </c>
      <c r="L316" s="113" cm="1">
        <f t="array" ref="L316">MIN(F316:F345)</f>
        <v>296850</v>
      </c>
      <c r="M316" s="113" cm="1">
        <f t="array" ref="M316">MAX(0,L316-L315)</f>
        <v>0</v>
      </c>
      <c r="N316" s="122" cm="1">
        <f t="array" ref="N316">MIN(M316,H316-K316)</f>
        <v>0</v>
      </c>
      <c r="O316" s="113" cm="1">
        <f t="array" ref="O316">K316+N316</f>
        <v>0</v>
      </c>
      <c r="P316" s="113" cm="1">
        <f t="array" ref="P316">H316-O316</f>
        <v>0</v>
      </c>
      <c r="Q316" s="119" cm="1">
        <f t="array" ref="Q316">MAX(0,IF(AND(K316=0,P316&gt;0),0,Q315+K316+U315))</f>
        <v>0</v>
      </c>
      <c r="R316" s="119" cm="1">
        <f t="array" ref="R316">MAX(0,R315+P316+V315)</f>
        <v>0</v>
      </c>
      <c r="S316" s="119" cm="1">
        <f t="array" ref="S316">IF(G316&lt;0,G316,0)</f>
        <v>-1480</v>
      </c>
      <c r="T316" s="119" cm="1">
        <f t="array" ref="T316">MIN(0,S316+R315+V315)</f>
        <v>-1480</v>
      </c>
      <c r="U316" s="123" cm="1">
        <f t="array" ref="U316">MAX(S316,IF(Q316&gt;0,MAX(-Q316,S316),T316))</f>
        <v>-1480</v>
      </c>
      <c r="V316" s="124" cm="1">
        <f t="array" ref="V316">S316-U316</f>
        <v>0</v>
      </c>
      <c r="W316" s="105"/>
      <c r="X316" s="9"/>
      <c r="Y316" s="9"/>
    </row>
    <row r="317" ht="13.65" customHeight="1">
      <c r="A317" s="24">
        <v>43407</v>
      </c>
      <c r="B317" s="28" cm="1">
        <f t="array" ref="B317">YEAR(A317)</f>
        <v>2018</v>
      </c>
      <c r="C317" s="29" cm="1">
        <f t="array" ref="C317">MONTH(A317)</f>
        <v>11</v>
      </c>
      <c r="D317" s="9"/>
      <c r="E317" s="125">
        <v>302280</v>
      </c>
      <c r="F317" s="41" cm="1">
        <f t="array" ref="F317">E317</f>
        <v>302280</v>
      </c>
      <c r="G317" s="119" cm="1">
        <f t="array" ref="G317">F317-F316</f>
        <v>-650</v>
      </c>
      <c r="H317" s="119" cm="1">
        <f t="array" ref="H317">IF(G317&gt;0,G317,0)</f>
        <v>0</v>
      </c>
      <c r="I317" s="113" cm="1">
        <f t="array" ref="I317">MAX($F$10:F317)</f>
        <v>391480</v>
      </c>
      <c r="J317" s="126"/>
      <c r="K317" s="121" cm="1">
        <f t="array" ref="K317">MAX(0,I317-I316)</f>
        <v>0</v>
      </c>
      <c r="L317" s="113" cm="1">
        <f t="array" ref="L317">MIN(F317:F346)</f>
        <v>296400</v>
      </c>
      <c r="M317" s="113" cm="1">
        <f t="array" ref="M317">MAX(0,L317-L316)</f>
        <v>0</v>
      </c>
      <c r="N317" s="122" cm="1">
        <f t="array" ref="N317">MIN(M317,H317-K317)</f>
        <v>0</v>
      </c>
      <c r="O317" s="113" cm="1">
        <f t="array" ref="O317">K317+N317</f>
        <v>0</v>
      </c>
      <c r="P317" s="113" cm="1">
        <f t="array" ref="P317">H317-O317</f>
        <v>0</v>
      </c>
      <c r="Q317" s="119" cm="1">
        <f t="array" ref="Q317">MAX(0,IF(AND(K317=0,P317&gt;0),0,Q316+K317+U316))</f>
        <v>0</v>
      </c>
      <c r="R317" s="119" cm="1">
        <f t="array" ref="R317">MAX(0,R316+P317+V316)</f>
        <v>0</v>
      </c>
      <c r="S317" s="119" cm="1">
        <f t="array" ref="S317">IF(G317&lt;0,G317,0)</f>
        <v>-650</v>
      </c>
      <c r="T317" s="119" cm="1">
        <f t="array" ref="T317">MIN(0,S317+R316+V316)</f>
        <v>-650</v>
      </c>
      <c r="U317" s="123" cm="1">
        <f t="array" ref="U317">MAX(S317,IF(Q317&gt;0,MAX(-Q317,S317),T317))</f>
        <v>-650</v>
      </c>
      <c r="V317" s="124" cm="1">
        <f t="array" ref="V317">S317-U317</f>
        <v>0</v>
      </c>
      <c r="W317" s="105"/>
      <c r="X317" s="9"/>
      <c r="Y317" s="9"/>
    </row>
    <row r="318" ht="13.65" customHeight="1">
      <c r="A318" s="24">
        <v>43408</v>
      </c>
      <c r="B318" s="28" cm="1">
        <f t="array" ref="B318">YEAR(A318)</f>
        <v>2018</v>
      </c>
      <c r="C318" s="29" cm="1">
        <f t="array" ref="C318">MONTH(A318)</f>
        <v>11</v>
      </c>
      <c r="D318" s="9"/>
      <c r="E318" s="125">
        <v>301900</v>
      </c>
      <c r="F318" s="41" cm="1">
        <f t="array" ref="F318">E318</f>
        <v>301900</v>
      </c>
      <c r="G318" s="119" cm="1">
        <f t="array" ref="G318">F318-F317</f>
        <v>-380</v>
      </c>
      <c r="H318" s="119" cm="1">
        <f t="array" ref="H318">IF(G318&gt;0,G318,0)</f>
        <v>0</v>
      </c>
      <c r="I318" s="113" cm="1">
        <f t="array" ref="I318">MAX($F$10:F318)</f>
        <v>391480</v>
      </c>
      <c r="J318" s="126"/>
      <c r="K318" s="121" cm="1">
        <f t="array" ref="K318">MAX(0,I318-I317)</f>
        <v>0</v>
      </c>
      <c r="L318" s="113" cm="1">
        <f t="array" ref="L318">MIN(F318:F347)</f>
        <v>296270</v>
      </c>
      <c r="M318" s="113" cm="1">
        <f t="array" ref="M318">MAX(0,L318-L317)</f>
        <v>0</v>
      </c>
      <c r="N318" s="122" cm="1">
        <f t="array" ref="N318">MIN(M318,H318-K318)</f>
        <v>0</v>
      </c>
      <c r="O318" s="113" cm="1">
        <f t="array" ref="O318">K318+N318</f>
        <v>0</v>
      </c>
      <c r="P318" s="113" cm="1">
        <f t="array" ref="P318">H318-O318</f>
        <v>0</v>
      </c>
      <c r="Q318" s="119" cm="1">
        <f t="array" ref="Q318">MAX(0,IF(AND(K318=0,P318&gt;0),0,Q317+K318+U317))</f>
        <v>0</v>
      </c>
      <c r="R318" s="119" cm="1">
        <f t="array" ref="R318">MAX(0,R317+P318+V317)</f>
        <v>0</v>
      </c>
      <c r="S318" s="119" cm="1">
        <f t="array" ref="S318">IF(G318&lt;0,G318,0)</f>
        <v>-380</v>
      </c>
      <c r="T318" s="119" cm="1">
        <f t="array" ref="T318">MIN(0,S318+R317+V317)</f>
        <v>-380</v>
      </c>
      <c r="U318" s="123" cm="1">
        <f t="array" ref="U318">MAX(S318,IF(Q318&gt;0,MAX(-Q318,S318),T318))</f>
        <v>-380</v>
      </c>
      <c r="V318" s="124" cm="1">
        <f t="array" ref="V318">S318-U318</f>
        <v>0</v>
      </c>
      <c r="W318" s="105"/>
      <c r="X318" s="9"/>
      <c r="Y318" s="9"/>
    </row>
    <row r="319" ht="13.65" customHeight="1">
      <c r="A319" s="24">
        <v>43409</v>
      </c>
      <c r="B319" s="28" cm="1">
        <f t="array" ref="B319">YEAR(A319)</f>
        <v>2018</v>
      </c>
      <c r="C319" s="29" cm="1">
        <f t="array" ref="C319">MONTH(A319)</f>
        <v>11</v>
      </c>
      <c r="D319" s="9"/>
      <c r="E319" s="125">
        <v>301640</v>
      </c>
      <c r="F319" s="41" cm="1">
        <f t="array" ref="F319">E319</f>
        <v>301640</v>
      </c>
      <c r="G319" s="119" cm="1">
        <f t="array" ref="G319">F319-F318</f>
        <v>-260</v>
      </c>
      <c r="H319" s="119" cm="1">
        <f t="array" ref="H319">IF(G319&gt;0,G319,0)</f>
        <v>0</v>
      </c>
      <c r="I319" s="113" cm="1">
        <f t="array" ref="I319">MAX($F$10:F319)</f>
        <v>391480</v>
      </c>
      <c r="J319" s="126"/>
      <c r="K319" s="121" cm="1">
        <f t="array" ref="K319">MAX(0,I319-I318)</f>
        <v>0</v>
      </c>
      <c r="L319" s="113" cm="1">
        <f t="array" ref="L319">MIN(F319:F348)</f>
        <v>296270</v>
      </c>
      <c r="M319" s="113" cm="1">
        <f t="array" ref="M319">MAX(0,L319-L318)</f>
        <v>0</v>
      </c>
      <c r="N319" s="122" cm="1">
        <f t="array" ref="N319">MIN(M319,H319-K319)</f>
        <v>0</v>
      </c>
      <c r="O319" s="113" cm="1">
        <f t="array" ref="O319">K319+N319</f>
        <v>0</v>
      </c>
      <c r="P319" s="113" cm="1">
        <f t="array" ref="P319">H319-O319</f>
        <v>0</v>
      </c>
      <c r="Q319" s="119" cm="1">
        <f t="array" ref="Q319">MAX(0,IF(AND(K319=0,P319&gt;0),0,Q318+K319+U318))</f>
        <v>0</v>
      </c>
      <c r="R319" s="119" cm="1">
        <f t="array" ref="R319">MAX(0,R318+P319+V318)</f>
        <v>0</v>
      </c>
      <c r="S319" s="119" cm="1">
        <f t="array" ref="S319">IF(G319&lt;0,G319,0)</f>
        <v>-260</v>
      </c>
      <c r="T319" s="119" cm="1">
        <f t="array" ref="T319">MIN(0,S319+R318+V318)</f>
        <v>-260</v>
      </c>
      <c r="U319" s="123" cm="1">
        <f t="array" ref="U319">MAX(S319,IF(Q319&gt;0,MAX(-Q319,S319),T319))</f>
        <v>-260</v>
      </c>
      <c r="V319" s="124" cm="1">
        <f t="array" ref="V319">S319-U319</f>
        <v>0</v>
      </c>
      <c r="W319" s="105"/>
      <c r="X319" s="9"/>
      <c r="Y319" s="9"/>
    </row>
    <row r="320" ht="13.65" customHeight="1">
      <c r="A320" s="24">
        <v>43410</v>
      </c>
      <c r="B320" s="28" cm="1">
        <f t="array" ref="B320">YEAR(A320)</f>
        <v>2018</v>
      </c>
      <c r="C320" s="29" cm="1">
        <f t="array" ref="C320">MONTH(A320)</f>
        <v>11</v>
      </c>
      <c r="D320" s="9"/>
      <c r="E320" s="125">
        <v>301450</v>
      </c>
      <c r="F320" s="41" cm="1">
        <f t="array" ref="F320">E320</f>
        <v>301450</v>
      </c>
      <c r="G320" s="119" cm="1">
        <f t="array" ref="G320">F320-F319</f>
        <v>-190</v>
      </c>
      <c r="H320" s="119" cm="1">
        <f t="array" ref="H320">IF(G320&gt;0,G320,0)</f>
        <v>0</v>
      </c>
      <c r="I320" s="113" cm="1">
        <f t="array" ref="I320">MAX($F$10:F320)</f>
        <v>391480</v>
      </c>
      <c r="J320" s="126"/>
      <c r="K320" s="121" cm="1">
        <f t="array" ref="K320">MAX(0,I320-I319)</f>
        <v>0</v>
      </c>
      <c r="L320" s="113" cm="1">
        <f t="array" ref="L320">MIN(F320:F349)</f>
        <v>296270</v>
      </c>
      <c r="M320" s="113" cm="1">
        <f t="array" ref="M320">MAX(0,L320-L319)</f>
        <v>0</v>
      </c>
      <c r="N320" s="122" cm="1">
        <f t="array" ref="N320">MIN(M320,H320-K320)</f>
        <v>0</v>
      </c>
      <c r="O320" s="113" cm="1">
        <f t="array" ref="O320">K320+N320</f>
        <v>0</v>
      </c>
      <c r="P320" s="113" cm="1">
        <f t="array" ref="P320">H320-O320</f>
        <v>0</v>
      </c>
      <c r="Q320" s="119" cm="1">
        <f t="array" ref="Q320">MAX(0,IF(AND(K320=0,P320&gt;0),0,Q319+K320+U319))</f>
        <v>0</v>
      </c>
      <c r="R320" s="119" cm="1">
        <f t="array" ref="R320">MAX(0,R319+P320+V319)</f>
        <v>0</v>
      </c>
      <c r="S320" s="119" cm="1">
        <f t="array" ref="S320">IF(G320&lt;0,G320,0)</f>
        <v>-190</v>
      </c>
      <c r="T320" s="119" cm="1">
        <f t="array" ref="T320">MIN(0,S320+R319+V319)</f>
        <v>-190</v>
      </c>
      <c r="U320" s="123" cm="1">
        <f t="array" ref="U320">MAX(S320,IF(Q320&gt;0,MAX(-Q320,S320),T320))</f>
        <v>-190</v>
      </c>
      <c r="V320" s="124" cm="1">
        <f t="array" ref="V320">S320-U320</f>
        <v>0</v>
      </c>
      <c r="W320" s="105"/>
      <c r="X320" s="9"/>
      <c r="Y320" s="9"/>
    </row>
    <row r="321" ht="13.65" customHeight="1">
      <c r="A321" s="24">
        <v>43411</v>
      </c>
      <c r="B321" s="28" cm="1">
        <f t="array" ref="B321">YEAR(A321)</f>
        <v>2018</v>
      </c>
      <c r="C321" s="29" cm="1">
        <f t="array" ref="C321">MONTH(A321)</f>
        <v>11</v>
      </c>
      <c r="D321" s="9"/>
      <c r="E321" s="125">
        <v>301130</v>
      </c>
      <c r="F321" s="41" cm="1">
        <f t="array" ref="F321">E321</f>
        <v>301130</v>
      </c>
      <c r="G321" s="119" cm="1">
        <f t="array" ref="G321">F321-F320</f>
        <v>-320</v>
      </c>
      <c r="H321" s="119" cm="1">
        <f t="array" ref="H321">IF(G321&gt;0,G321,0)</f>
        <v>0</v>
      </c>
      <c r="I321" s="113" cm="1">
        <f t="array" ref="I321">MAX($F$10:F321)</f>
        <v>391480</v>
      </c>
      <c r="J321" s="126"/>
      <c r="K321" s="121" cm="1">
        <f t="array" ref="K321">MAX(0,I321-I320)</f>
        <v>0</v>
      </c>
      <c r="L321" s="113" cm="1">
        <f t="array" ref="L321">MIN(F321:F350)</f>
        <v>296270</v>
      </c>
      <c r="M321" s="113" cm="1">
        <f t="array" ref="M321">MAX(0,L321-L320)</f>
        <v>0</v>
      </c>
      <c r="N321" s="122" cm="1">
        <f t="array" ref="N321">MIN(M321,H321-K321)</f>
        <v>0</v>
      </c>
      <c r="O321" s="113" cm="1">
        <f t="array" ref="O321">K321+N321</f>
        <v>0</v>
      </c>
      <c r="P321" s="113" cm="1">
        <f t="array" ref="P321">H321-O321</f>
        <v>0</v>
      </c>
      <c r="Q321" s="119" cm="1">
        <f t="array" ref="Q321">MAX(0,IF(AND(K321=0,P321&gt;0),0,Q320+K321+U320))</f>
        <v>0</v>
      </c>
      <c r="R321" s="119" cm="1">
        <f t="array" ref="R321">MAX(0,R320+P321+V320)</f>
        <v>0</v>
      </c>
      <c r="S321" s="119" cm="1">
        <f t="array" ref="S321">IF(G321&lt;0,G321,0)</f>
        <v>-320</v>
      </c>
      <c r="T321" s="119" cm="1">
        <f t="array" ref="T321">MIN(0,S321+R320+V320)</f>
        <v>-320</v>
      </c>
      <c r="U321" s="123" cm="1">
        <f t="array" ref="U321">MAX(S321,IF(Q321&gt;0,MAX(-Q321,S321),T321))</f>
        <v>-320</v>
      </c>
      <c r="V321" s="124" cm="1">
        <f t="array" ref="V321">S321-U321</f>
        <v>0</v>
      </c>
      <c r="W321" s="105"/>
      <c r="X321" s="9"/>
      <c r="Y321" s="9"/>
    </row>
    <row r="322" ht="13.65" customHeight="1">
      <c r="A322" s="24">
        <v>43412</v>
      </c>
      <c r="B322" s="28" cm="1">
        <f t="array" ref="B322">YEAR(A322)</f>
        <v>2018</v>
      </c>
      <c r="C322" s="29" cm="1">
        <f t="array" ref="C322">MONTH(A322)</f>
        <v>11</v>
      </c>
      <c r="D322" s="9"/>
      <c r="E322" s="125">
        <v>300870</v>
      </c>
      <c r="F322" s="41" cm="1">
        <f t="array" ref="F322">E322</f>
        <v>300870</v>
      </c>
      <c r="G322" s="119" cm="1">
        <f t="array" ref="G322">F322-F321</f>
        <v>-260</v>
      </c>
      <c r="H322" s="119" cm="1">
        <f t="array" ref="H322">IF(G322&gt;0,G322,0)</f>
        <v>0</v>
      </c>
      <c r="I322" s="113" cm="1">
        <f t="array" ref="I322">MAX($F$10:F322)</f>
        <v>391480</v>
      </c>
      <c r="J322" s="126"/>
      <c r="K322" s="121" cm="1">
        <f t="array" ref="K322">MAX(0,I322-I321)</f>
        <v>0</v>
      </c>
      <c r="L322" s="113" cm="1">
        <f t="array" ref="L322">MIN(F322:F351)</f>
        <v>296270</v>
      </c>
      <c r="M322" s="113" cm="1">
        <f t="array" ref="M322">MAX(0,L322-L321)</f>
        <v>0</v>
      </c>
      <c r="N322" s="122" cm="1">
        <f t="array" ref="N322">MIN(M322,H322-K322)</f>
        <v>0</v>
      </c>
      <c r="O322" s="113" cm="1">
        <f t="array" ref="O322">K322+N322</f>
        <v>0</v>
      </c>
      <c r="P322" s="113" cm="1">
        <f t="array" ref="P322">H322-O322</f>
        <v>0</v>
      </c>
      <c r="Q322" s="119" cm="1">
        <f t="array" ref="Q322">MAX(0,IF(AND(K322=0,P322&gt;0),0,Q321+K322+U321))</f>
        <v>0</v>
      </c>
      <c r="R322" s="119" cm="1">
        <f t="array" ref="R322">MAX(0,R321+P322+V321)</f>
        <v>0</v>
      </c>
      <c r="S322" s="119" cm="1">
        <f t="array" ref="S322">IF(G322&lt;0,G322,0)</f>
        <v>-260</v>
      </c>
      <c r="T322" s="119" cm="1">
        <f t="array" ref="T322">MIN(0,S322+R321+V321)</f>
        <v>-260</v>
      </c>
      <c r="U322" s="123" cm="1">
        <f t="array" ref="U322">MAX(S322,IF(Q322&gt;0,MAX(-Q322,S322),T322))</f>
        <v>-260</v>
      </c>
      <c r="V322" s="124" cm="1">
        <f t="array" ref="V322">S322-U322</f>
        <v>0</v>
      </c>
      <c r="W322" s="105"/>
      <c r="X322" s="9"/>
      <c r="Y322" s="9"/>
    </row>
    <row r="323" ht="13.65" customHeight="1">
      <c r="A323" s="24">
        <v>43413</v>
      </c>
      <c r="B323" s="28" cm="1">
        <f t="array" ref="B323">YEAR(A323)</f>
        <v>2018</v>
      </c>
      <c r="C323" s="29" cm="1">
        <f t="array" ref="C323">MONTH(A323)</f>
        <v>11</v>
      </c>
      <c r="D323" s="9"/>
      <c r="E323" s="125">
        <v>300550</v>
      </c>
      <c r="F323" s="41" cm="1">
        <f t="array" ref="F323">E323</f>
        <v>300550</v>
      </c>
      <c r="G323" s="119" cm="1">
        <f t="array" ref="G323">F323-F322</f>
        <v>-320</v>
      </c>
      <c r="H323" s="119" cm="1">
        <f t="array" ref="H323">IF(G323&gt;0,G323,0)</f>
        <v>0</v>
      </c>
      <c r="I323" s="113" cm="1">
        <f t="array" ref="I323">MAX($F$10:F323)</f>
        <v>391480</v>
      </c>
      <c r="J323" s="126"/>
      <c r="K323" s="121" cm="1">
        <f t="array" ref="K323">MAX(0,I323-I322)</f>
        <v>0</v>
      </c>
      <c r="L323" s="113" cm="1">
        <f t="array" ref="L323">MIN(F323:F352)</f>
        <v>296270</v>
      </c>
      <c r="M323" s="113" cm="1">
        <f t="array" ref="M323">MAX(0,L323-L322)</f>
        <v>0</v>
      </c>
      <c r="N323" s="122" cm="1">
        <f t="array" ref="N323">MIN(M323,H323-K323)</f>
        <v>0</v>
      </c>
      <c r="O323" s="113" cm="1">
        <f t="array" ref="O323">K323+N323</f>
        <v>0</v>
      </c>
      <c r="P323" s="113" cm="1">
        <f t="array" ref="P323">H323-O323</f>
        <v>0</v>
      </c>
      <c r="Q323" s="119" cm="1">
        <f t="array" ref="Q323">MAX(0,IF(AND(K323=0,P323&gt;0),0,Q322+K323+U322))</f>
        <v>0</v>
      </c>
      <c r="R323" s="119" cm="1">
        <f t="array" ref="R323">MAX(0,R322+P323+V322)</f>
        <v>0</v>
      </c>
      <c r="S323" s="119" cm="1">
        <f t="array" ref="S323">IF(G323&lt;0,G323,0)</f>
        <v>-320</v>
      </c>
      <c r="T323" s="119" cm="1">
        <f t="array" ref="T323">MIN(0,S323+R322+V322)</f>
        <v>-320</v>
      </c>
      <c r="U323" s="123" cm="1">
        <f t="array" ref="U323">MAX(S323,IF(Q323&gt;0,MAX(-Q323,S323),T323))</f>
        <v>-320</v>
      </c>
      <c r="V323" s="124" cm="1">
        <f t="array" ref="V323">S323-U323</f>
        <v>0</v>
      </c>
      <c r="W323" s="105"/>
      <c r="X323" s="9"/>
      <c r="Y323" s="9"/>
    </row>
    <row r="324" ht="13.65" customHeight="1">
      <c r="A324" s="24">
        <v>43414</v>
      </c>
      <c r="B324" s="28" cm="1">
        <f t="array" ref="B324">YEAR(A324)</f>
        <v>2018</v>
      </c>
      <c r="C324" s="29" cm="1">
        <f t="array" ref="C324">MONTH(A324)</f>
        <v>11</v>
      </c>
      <c r="D324" s="9"/>
      <c r="E324" s="125">
        <v>300230</v>
      </c>
      <c r="F324" s="41" cm="1">
        <f t="array" ref="F324">E324</f>
        <v>300230</v>
      </c>
      <c r="G324" s="119" cm="1">
        <f t="array" ref="G324">F324-F323</f>
        <v>-320</v>
      </c>
      <c r="H324" s="119" cm="1">
        <f t="array" ref="H324">IF(G324&gt;0,G324,0)</f>
        <v>0</v>
      </c>
      <c r="I324" s="113" cm="1">
        <f t="array" ref="I324">MAX($F$10:F324)</f>
        <v>391480</v>
      </c>
      <c r="J324" s="126"/>
      <c r="K324" s="121" cm="1">
        <f t="array" ref="K324">MAX(0,I324-I323)</f>
        <v>0</v>
      </c>
      <c r="L324" s="113" cm="1">
        <f t="array" ref="L324">MIN(F324:F353)</f>
        <v>296270</v>
      </c>
      <c r="M324" s="113" cm="1">
        <f t="array" ref="M324">MAX(0,L324-L323)</f>
        <v>0</v>
      </c>
      <c r="N324" s="122" cm="1">
        <f t="array" ref="N324">MIN(M324,H324-K324)</f>
        <v>0</v>
      </c>
      <c r="O324" s="113" cm="1">
        <f t="array" ref="O324">K324+N324</f>
        <v>0</v>
      </c>
      <c r="P324" s="113" cm="1">
        <f t="array" ref="P324">H324-O324</f>
        <v>0</v>
      </c>
      <c r="Q324" s="119" cm="1">
        <f t="array" ref="Q324">MAX(0,IF(AND(K324=0,P324&gt;0),0,Q323+K324+U323))</f>
        <v>0</v>
      </c>
      <c r="R324" s="119" cm="1">
        <f t="array" ref="R324">MAX(0,R323+P324+V323)</f>
        <v>0</v>
      </c>
      <c r="S324" s="119" cm="1">
        <f t="array" ref="S324">IF(G324&lt;0,G324,0)</f>
        <v>-320</v>
      </c>
      <c r="T324" s="119" cm="1">
        <f t="array" ref="T324">MIN(0,S324+R323+V323)</f>
        <v>-320</v>
      </c>
      <c r="U324" s="123" cm="1">
        <f t="array" ref="U324">MAX(S324,IF(Q324&gt;0,MAX(-Q324,S324),T324))</f>
        <v>-320</v>
      </c>
      <c r="V324" s="124" cm="1">
        <f t="array" ref="V324">S324-U324</f>
        <v>0</v>
      </c>
      <c r="W324" s="105"/>
      <c r="X324" s="9"/>
      <c r="Y324" s="9"/>
    </row>
    <row r="325" ht="13.65" customHeight="1">
      <c r="A325" s="24">
        <v>43415</v>
      </c>
      <c r="B325" s="28" cm="1">
        <f t="array" ref="B325">YEAR(A325)</f>
        <v>2018</v>
      </c>
      <c r="C325" s="29" cm="1">
        <f t="array" ref="C325">MONTH(A325)</f>
        <v>11</v>
      </c>
      <c r="D325" s="9"/>
      <c r="E325" s="125">
        <v>300170</v>
      </c>
      <c r="F325" s="41" cm="1">
        <f t="array" ref="F325">E325</f>
        <v>300170</v>
      </c>
      <c r="G325" s="119" cm="1">
        <f t="array" ref="G325">F325-F324</f>
        <v>-60</v>
      </c>
      <c r="H325" s="119" cm="1">
        <f t="array" ref="H325">IF(G325&gt;0,G325,0)</f>
        <v>0</v>
      </c>
      <c r="I325" s="113" cm="1">
        <f t="array" ref="I325">MAX($F$10:F325)</f>
        <v>391480</v>
      </c>
      <c r="J325" s="126"/>
      <c r="K325" s="121" cm="1">
        <f t="array" ref="K325">MAX(0,I325-I324)</f>
        <v>0</v>
      </c>
      <c r="L325" s="113" cm="1">
        <f t="array" ref="L325">MIN(F325:F354)</f>
        <v>296270</v>
      </c>
      <c r="M325" s="113" cm="1">
        <f t="array" ref="M325">MAX(0,L325-L324)</f>
        <v>0</v>
      </c>
      <c r="N325" s="122" cm="1">
        <f t="array" ref="N325">MIN(M325,H325-K325)</f>
        <v>0</v>
      </c>
      <c r="O325" s="113" cm="1">
        <f t="array" ref="O325">K325+N325</f>
        <v>0</v>
      </c>
      <c r="P325" s="113" cm="1">
        <f t="array" ref="P325">H325-O325</f>
        <v>0</v>
      </c>
      <c r="Q325" s="119" cm="1">
        <f t="array" ref="Q325">MAX(0,IF(AND(K325=0,P325&gt;0),0,Q324+K325+U324))</f>
        <v>0</v>
      </c>
      <c r="R325" s="119" cm="1">
        <f t="array" ref="R325">MAX(0,R324+P325+V324)</f>
        <v>0</v>
      </c>
      <c r="S325" s="119" cm="1">
        <f t="array" ref="S325">IF(G325&lt;0,G325,0)</f>
        <v>-60</v>
      </c>
      <c r="T325" s="119" cm="1">
        <f t="array" ref="T325">MIN(0,S325+R324+V324)</f>
        <v>-60</v>
      </c>
      <c r="U325" s="123" cm="1">
        <f t="array" ref="U325">MAX(S325,IF(Q325&gt;0,MAX(-Q325,S325),T325))</f>
        <v>-60</v>
      </c>
      <c r="V325" s="124" cm="1">
        <f t="array" ref="V325">S325-U325</f>
        <v>0</v>
      </c>
      <c r="W325" s="105"/>
      <c r="X325" s="9"/>
      <c r="Y325" s="9"/>
    </row>
    <row r="326" ht="13.65" customHeight="1">
      <c r="A326" s="24">
        <v>43416</v>
      </c>
      <c r="B326" s="28" cm="1">
        <f t="array" ref="B326">YEAR(A326)</f>
        <v>2018</v>
      </c>
      <c r="C326" s="29" cm="1">
        <f t="array" ref="C326">MONTH(A326)</f>
        <v>11</v>
      </c>
      <c r="D326" s="9"/>
      <c r="E326" s="125">
        <v>299970</v>
      </c>
      <c r="F326" s="41" cm="1">
        <f t="array" ref="F326">E326</f>
        <v>299970</v>
      </c>
      <c r="G326" s="119" cm="1">
        <f t="array" ref="G326">F326-F325</f>
        <v>-200</v>
      </c>
      <c r="H326" s="119" cm="1">
        <f t="array" ref="H326">IF(G326&gt;0,G326,0)</f>
        <v>0</v>
      </c>
      <c r="I326" s="113" cm="1">
        <f t="array" ref="I326">MAX($F$10:F326)</f>
        <v>391480</v>
      </c>
      <c r="J326" s="126"/>
      <c r="K326" s="121" cm="1">
        <f t="array" ref="K326">MAX(0,I326-I325)</f>
        <v>0</v>
      </c>
      <c r="L326" s="113" cm="1">
        <f t="array" ref="L326">MIN(F326:F355)</f>
        <v>296270</v>
      </c>
      <c r="M326" s="113" cm="1">
        <f t="array" ref="M326">MAX(0,L326-L325)</f>
        <v>0</v>
      </c>
      <c r="N326" s="122" cm="1">
        <f t="array" ref="N326">MIN(M326,H326-K326)</f>
        <v>0</v>
      </c>
      <c r="O326" s="113" cm="1">
        <f t="array" ref="O326">K326+N326</f>
        <v>0</v>
      </c>
      <c r="P326" s="113" cm="1">
        <f t="array" ref="P326">H326-O326</f>
        <v>0</v>
      </c>
      <c r="Q326" s="119" cm="1">
        <f t="array" ref="Q326">MAX(0,IF(AND(K326=0,P326&gt;0),0,Q325+K326+U325))</f>
        <v>0</v>
      </c>
      <c r="R326" s="119" cm="1">
        <f t="array" ref="R326">MAX(0,R325+P326+V325)</f>
        <v>0</v>
      </c>
      <c r="S326" s="119" cm="1">
        <f t="array" ref="S326">IF(G326&lt;0,G326,0)</f>
        <v>-200</v>
      </c>
      <c r="T326" s="119" cm="1">
        <f t="array" ref="T326">MIN(0,S326+R325+V325)</f>
        <v>-200</v>
      </c>
      <c r="U326" s="123" cm="1">
        <f t="array" ref="U326">MAX(S326,IF(Q326&gt;0,MAX(-Q326,S326),T326))</f>
        <v>-200</v>
      </c>
      <c r="V326" s="124" cm="1">
        <f t="array" ref="V326">S326-U326</f>
        <v>0</v>
      </c>
      <c r="W326" s="105"/>
      <c r="X326" s="9"/>
      <c r="Y326" s="9"/>
    </row>
    <row r="327" ht="13.65" customHeight="1">
      <c r="A327" s="24">
        <v>43417</v>
      </c>
      <c r="B327" s="28" cm="1">
        <f t="array" ref="B327">YEAR(A327)</f>
        <v>2018</v>
      </c>
      <c r="C327" s="29" cm="1">
        <f t="array" ref="C327">MONTH(A327)</f>
        <v>11</v>
      </c>
      <c r="D327" s="9"/>
      <c r="E327" s="125">
        <v>299910</v>
      </c>
      <c r="F327" s="41" cm="1">
        <f t="array" ref="F327">E327</f>
        <v>299910</v>
      </c>
      <c r="G327" s="119" cm="1">
        <f t="array" ref="G327">F327-F326</f>
        <v>-60</v>
      </c>
      <c r="H327" s="119" cm="1">
        <f t="array" ref="H327">IF(G327&gt;0,G327,0)</f>
        <v>0</v>
      </c>
      <c r="I327" s="113" cm="1">
        <f t="array" ref="I327">MAX($F$10:F327)</f>
        <v>391480</v>
      </c>
      <c r="J327" s="126"/>
      <c r="K327" s="121" cm="1">
        <f t="array" ref="K327">MAX(0,I327-I326)</f>
        <v>0</v>
      </c>
      <c r="L327" s="113" cm="1">
        <f t="array" ref="L327">MIN(F327:F356)</f>
        <v>296270</v>
      </c>
      <c r="M327" s="113" cm="1">
        <f t="array" ref="M327">MAX(0,L327-L326)</f>
        <v>0</v>
      </c>
      <c r="N327" s="122" cm="1">
        <f t="array" ref="N327">MIN(M327,H327-K327)</f>
        <v>0</v>
      </c>
      <c r="O327" s="113" cm="1">
        <f t="array" ref="O327">K327+N327</f>
        <v>0</v>
      </c>
      <c r="P327" s="113" cm="1">
        <f t="array" ref="P327">H327-O327</f>
        <v>0</v>
      </c>
      <c r="Q327" s="119" cm="1">
        <f t="array" ref="Q327">MAX(0,IF(AND(K327=0,P327&gt;0),0,Q326+K327+U326))</f>
        <v>0</v>
      </c>
      <c r="R327" s="119" cm="1">
        <f t="array" ref="R327">MAX(0,R326+P327+V326)</f>
        <v>0</v>
      </c>
      <c r="S327" s="119" cm="1">
        <f t="array" ref="S327">IF(G327&lt;0,G327,0)</f>
        <v>-60</v>
      </c>
      <c r="T327" s="119" cm="1">
        <f t="array" ref="T327">MIN(0,S327+R326+V326)</f>
        <v>-60</v>
      </c>
      <c r="U327" s="123" cm="1">
        <f t="array" ref="U327">MAX(S327,IF(Q327&gt;0,MAX(-Q327,S327),T327))</f>
        <v>-60</v>
      </c>
      <c r="V327" s="124" cm="1">
        <f t="array" ref="V327">S327-U327</f>
        <v>0</v>
      </c>
      <c r="W327" s="105"/>
      <c r="X327" s="9"/>
      <c r="Y327" s="9"/>
    </row>
    <row r="328" ht="13.65" customHeight="1">
      <c r="A328" s="24">
        <v>43418</v>
      </c>
      <c r="B328" s="28" cm="1">
        <f t="array" ref="B328">YEAR(A328)</f>
        <v>2018</v>
      </c>
      <c r="C328" s="29" cm="1">
        <f t="array" ref="C328">MONTH(A328)</f>
        <v>11</v>
      </c>
      <c r="D328" s="9"/>
      <c r="E328" s="125">
        <v>299910</v>
      </c>
      <c r="F328" s="41" cm="1">
        <f t="array" ref="F328">E328</f>
        <v>299910</v>
      </c>
      <c r="G328" s="119" cm="1">
        <f t="array" ref="G328">F328-F327</f>
        <v>0</v>
      </c>
      <c r="H328" s="119" cm="1">
        <f t="array" ref="H328">IF(G328&gt;0,G328,0)</f>
        <v>0</v>
      </c>
      <c r="I328" s="113" cm="1">
        <f t="array" ref="I328">MAX($F$10:F328)</f>
        <v>391480</v>
      </c>
      <c r="J328" s="126"/>
      <c r="K328" s="121" cm="1">
        <f t="array" ref="K328">MAX(0,I328-I327)</f>
        <v>0</v>
      </c>
      <c r="L328" s="113" cm="1">
        <f t="array" ref="L328">MIN(F328:F357)</f>
        <v>296270</v>
      </c>
      <c r="M328" s="113" cm="1">
        <f t="array" ref="M328">MAX(0,L328-L327)</f>
        <v>0</v>
      </c>
      <c r="N328" s="122" cm="1">
        <f t="array" ref="N328">MIN(M328,H328-K328)</f>
        <v>0</v>
      </c>
      <c r="O328" s="113" cm="1">
        <f t="array" ref="O328">K328+N328</f>
        <v>0</v>
      </c>
      <c r="P328" s="113" cm="1">
        <f t="array" ref="P328">H328-O328</f>
        <v>0</v>
      </c>
      <c r="Q328" s="119" cm="1">
        <f t="array" ref="Q328">MAX(0,IF(AND(K328=0,P328&gt;0),0,Q327+K328+U327))</f>
        <v>0</v>
      </c>
      <c r="R328" s="119" cm="1">
        <f t="array" ref="R328">MAX(0,R327+P328+V327)</f>
        <v>0</v>
      </c>
      <c r="S328" s="119" cm="1">
        <f t="array" ref="S328">IF(G328&lt;0,G328,0)</f>
        <v>0</v>
      </c>
      <c r="T328" s="119" cm="1">
        <f t="array" ref="T328">MIN(0,S328+R327+V327)</f>
        <v>0</v>
      </c>
      <c r="U328" s="123" cm="1">
        <f t="array" ref="U328">MAX(S328,IF(Q328&gt;0,MAX(-Q328,S328),T328))</f>
        <v>0</v>
      </c>
      <c r="V328" s="124" cm="1">
        <f t="array" ref="V328">S328-U328</f>
        <v>0</v>
      </c>
      <c r="W328" s="105"/>
      <c r="X328" s="9"/>
      <c r="Y328" s="9"/>
    </row>
    <row r="329" ht="13.65" customHeight="1">
      <c r="A329" s="24">
        <v>43419</v>
      </c>
      <c r="B329" s="28" cm="1">
        <f t="array" ref="B329">YEAR(A329)</f>
        <v>2018</v>
      </c>
      <c r="C329" s="29" cm="1">
        <f t="array" ref="C329">MONTH(A329)</f>
        <v>11</v>
      </c>
      <c r="D329" s="9"/>
      <c r="E329" s="125">
        <v>299910</v>
      </c>
      <c r="F329" s="41" cm="1">
        <f t="array" ref="F329">E329</f>
        <v>299910</v>
      </c>
      <c r="G329" s="119" cm="1">
        <f t="array" ref="G329">F329-F328</f>
        <v>0</v>
      </c>
      <c r="H329" s="119" cm="1">
        <f t="array" ref="H329">IF(G329&gt;0,G329,0)</f>
        <v>0</v>
      </c>
      <c r="I329" s="113" cm="1">
        <f t="array" ref="I329">MAX($F$10:F329)</f>
        <v>391480</v>
      </c>
      <c r="J329" s="126"/>
      <c r="K329" s="121" cm="1">
        <f t="array" ref="K329">MAX(0,I329-I328)</f>
        <v>0</v>
      </c>
      <c r="L329" s="113" cm="1">
        <f t="array" ref="L329">MIN(F329:F358)</f>
        <v>296270</v>
      </c>
      <c r="M329" s="113" cm="1">
        <f t="array" ref="M329">MAX(0,L329-L328)</f>
        <v>0</v>
      </c>
      <c r="N329" s="122" cm="1">
        <f t="array" ref="N329">MIN(M329,H329-K329)</f>
        <v>0</v>
      </c>
      <c r="O329" s="113" cm="1">
        <f t="array" ref="O329">K329+N329</f>
        <v>0</v>
      </c>
      <c r="P329" s="113" cm="1">
        <f t="array" ref="P329">H329-O329</f>
        <v>0</v>
      </c>
      <c r="Q329" s="119" cm="1">
        <f t="array" ref="Q329">MAX(0,IF(AND(K329=0,P329&gt;0),0,Q328+K329+U328))</f>
        <v>0</v>
      </c>
      <c r="R329" s="119" cm="1">
        <f t="array" ref="R329">MAX(0,R328+P329+V328)</f>
        <v>0</v>
      </c>
      <c r="S329" s="119" cm="1">
        <f t="array" ref="S329">IF(G329&lt;0,G329,0)</f>
        <v>0</v>
      </c>
      <c r="T329" s="119" cm="1">
        <f t="array" ref="T329">MIN(0,S329+R328+V328)</f>
        <v>0</v>
      </c>
      <c r="U329" s="123" cm="1">
        <f t="array" ref="U329">MAX(S329,IF(Q329&gt;0,MAX(-Q329,S329),T329))</f>
        <v>0</v>
      </c>
      <c r="V329" s="124" cm="1">
        <f t="array" ref="V329">S329-U329</f>
        <v>0</v>
      </c>
      <c r="W329" s="105"/>
      <c r="X329" s="9"/>
      <c r="Y329" s="9"/>
    </row>
    <row r="330" ht="13.65" customHeight="1">
      <c r="A330" s="24">
        <v>43420</v>
      </c>
      <c r="B330" s="28" cm="1">
        <f t="array" ref="B330">YEAR(A330)</f>
        <v>2018</v>
      </c>
      <c r="C330" s="29" cm="1">
        <f t="array" ref="C330">MONTH(A330)</f>
        <v>11</v>
      </c>
      <c r="D330" s="9"/>
      <c r="E330" s="125">
        <v>299910</v>
      </c>
      <c r="F330" s="41" cm="1">
        <f t="array" ref="F330">E330</f>
        <v>299910</v>
      </c>
      <c r="G330" s="119" cm="1">
        <f t="array" ref="G330">F330-F329</f>
        <v>0</v>
      </c>
      <c r="H330" s="119" cm="1">
        <f t="array" ref="H330">IF(G330&gt;0,G330,0)</f>
        <v>0</v>
      </c>
      <c r="I330" s="113" cm="1">
        <f t="array" ref="I330">MAX($F$10:F330)</f>
        <v>391480</v>
      </c>
      <c r="J330" s="126"/>
      <c r="K330" s="121" cm="1">
        <f t="array" ref="K330">MAX(0,I330-I329)</f>
        <v>0</v>
      </c>
      <c r="L330" s="113" cm="1">
        <f t="array" ref="L330">MIN(F330:F359)</f>
        <v>296270</v>
      </c>
      <c r="M330" s="113" cm="1">
        <f t="array" ref="M330">MAX(0,L330-L329)</f>
        <v>0</v>
      </c>
      <c r="N330" s="122" cm="1">
        <f t="array" ref="N330">MIN(M330,H330-K330)</f>
        <v>0</v>
      </c>
      <c r="O330" s="113" cm="1">
        <f t="array" ref="O330">K330+N330</f>
        <v>0</v>
      </c>
      <c r="P330" s="113" cm="1">
        <f t="array" ref="P330">H330-O330</f>
        <v>0</v>
      </c>
      <c r="Q330" s="119" cm="1">
        <f t="array" ref="Q330">MAX(0,IF(AND(K330=0,P330&gt;0),0,Q329+K330+U329))</f>
        <v>0</v>
      </c>
      <c r="R330" s="119" cm="1">
        <f t="array" ref="R330">MAX(0,R329+P330+V329)</f>
        <v>0</v>
      </c>
      <c r="S330" s="119" cm="1">
        <f t="array" ref="S330">IF(G330&lt;0,G330,0)</f>
        <v>0</v>
      </c>
      <c r="T330" s="119" cm="1">
        <f t="array" ref="T330">MIN(0,S330+R329+V329)</f>
        <v>0</v>
      </c>
      <c r="U330" s="123" cm="1">
        <f t="array" ref="U330">MAX(S330,IF(Q330&gt;0,MAX(-Q330,S330),T330))</f>
        <v>0</v>
      </c>
      <c r="V330" s="124" cm="1">
        <f t="array" ref="V330">S330-U330</f>
        <v>0</v>
      </c>
      <c r="W330" s="105"/>
      <c r="X330" s="9"/>
      <c r="Y330" s="9"/>
    </row>
    <row r="331" ht="13.65" customHeight="1">
      <c r="A331" s="24">
        <v>43421</v>
      </c>
      <c r="B331" s="28" cm="1">
        <f t="array" ref="B331">YEAR(A331)</f>
        <v>2018</v>
      </c>
      <c r="C331" s="29" cm="1">
        <f t="array" ref="C331">MONTH(A331)</f>
        <v>11</v>
      </c>
      <c r="D331" s="9"/>
      <c r="E331" s="125">
        <v>299910</v>
      </c>
      <c r="F331" s="41" cm="1">
        <f t="array" ref="F331">E331</f>
        <v>299910</v>
      </c>
      <c r="G331" s="119" cm="1">
        <f t="array" ref="G331">F331-F330</f>
        <v>0</v>
      </c>
      <c r="H331" s="119" cm="1">
        <f t="array" ref="H331">IF(G331&gt;0,G331,0)</f>
        <v>0</v>
      </c>
      <c r="I331" s="113" cm="1">
        <f t="array" ref="I331">MAX($F$10:F331)</f>
        <v>391480</v>
      </c>
      <c r="J331" s="126"/>
      <c r="K331" s="121" cm="1">
        <f t="array" ref="K331">MAX(0,I331-I330)</f>
        <v>0</v>
      </c>
      <c r="L331" s="113" cm="1">
        <f t="array" ref="L331">MIN(F331:F360)</f>
        <v>296270</v>
      </c>
      <c r="M331" s="113" cm="1">
        <f t="array" ref="M331">MAX(0,L331-L330)</f>
        <v>0</v>
      </c>
      <c r="N331" s="122" cm="1">
        <f t="array" ref="N331">MIN(M331,H331-K331)</f>
        <v>0</v>
      </c>
      <c r="O331" s="113" cm="1">
        <f t="array" ref="O331">K331+N331</f>
        <v>0</v>
      </c>
      <c r="P331" s="113" cm="1">
        <f t="array" ref="P331">H331-O331</f>
        <v>0</v>
      </c>
      <c r="Q331" s="119" cm="1">
        <f t="array" ref="Q331">MAX(0,IF(AND(K331=0,P331&gt;0),0,Q330+K331+U330))</f>
        <v>0</v>
      </c>
      <c r="R331" s="119" cm="1">
        <f t="array" ref="R331">MAX(0,R330+P331+V330)</f>
        <v>0</v>
      </c>
      <c r="S331" s="119" cm="1">
        <f t="array" ref="S331">IF(G331&lt;0,G331,0)</f>
        <v>0</v>
      </c>
      <c r="T331" s="119" cm="1">
        <f t="array" ref="T331">MIN(0,S331+R330+V330)</f>
        <v>0</v>
      </c>
      <c r="U331" s="123" cm="1">
        <f t="array" ref="U331">MAX(S331,IF(Q331&gt;0,MAX(-Q331,S331),T331))</f>
        <v>0</v>
      </c>
      <c r="V331" s="124" cm="1">
        <f t="array" ref="V331">S331-U331</f>
        <v>0</v>
      </c>
      <c r="W331" s="105"/>
      <c r="X331" s="9"/>
      <c r="Y331" s="9"/>
    </row>
    <row r="332" ht="13.65" customHeight="1">
      <c r="A332" s="24">
        <v>43422</v>
      </c>
      <c r="B332" s="28" cm="1">
        <f t="array" ref="B332">YEAR(A332)</f>
        <v>2018</v>
      </c>
      <c r="C332" s="29" cm="1">
        <f t="array" ref="C332">MONTH(A332)</f>
        <v>11</v>
      </c>
      <c r="D332" s="9"/>
      <c r="E332" s="125">
        <v>299650</v>
      </c>
      <c r="F332" s="41" cm="1">
        <f t="array" ref="F332">E332</f>
        <v>299650</v>
      </c>
      <c r="G332" s="119" cm="1">
        <f t="array" ref="G332">F332-F331</f>
        <v>-260</v>
      </c>
      <c r="H332" s="119" cm="1">
        <f t="array" ref="H332">IF(G332&gt;0,G332,0)</f>
        <v>0</v>
      </c>
      <c r="I332" s="113" cm="1">
        <f t="array" ref="I332">MAX($F$10:F332)</f>
        <v>391480</v>
      </c>
      <c r="J332" s="126"/>
      <c r="K332" s="121" cm="1">
        <f t="array" ref="K332">MAX(0,I332-I331)</f>
        <v>0</v>
      </c>
      <c r="L332" s="113" cm="1">
        <f t="array" ref="L332">MIN(F332:F361)</f>
        <v>296270</v>
      </c>
      <c r="M332" s="113" cm="1">
        <f t="array" ref="M332">MAX(0,L332-L331)</f>
        <v>0</v>
      </c>
      <c r="N332" s="122" cm="1">
        <f t="array" ref="N332">MIN(M332,H332-K332)</f>
        <v>0</v>
      </c>
      <c r="O332" s="113" cm="1">
        <f t="array" ref="O332">K332+N332</f>
        <v>0</v>
      </c>
      <c r="P332" s="113" cm="1">
        <f t="array" ref="P332">H332-O332</f>
        <v>0</v>
      </c>
      <c r="Q332" s="119" cm="1">
        <f t="array" ref="Q332">MAX(0,IF(AND(K332=0,P332&gt;0),0,Q331+K332+U331))</f>
        <v>0</v>
      </c>
      <c r="R332" s="119" cm="1">
        <f t="array" ref="R332">MAX(0,R331+P332+V331)</f>
        <v>0</v>
      </c>
      <c r="S332" s="119" cm="1">
        <f t="array" ref="S332">IF(G332&lt;0,G332,0)</f>
        <v>-260</v>
      </c>
      <c r="T332" s="119" cm="1">
        <f t="array" ref="T332">MIN(0,S332+R331+V331)</f>
        <v>-260</v>
      </c>
      <c r="U332" s="123" cm="1">
        <f t="array" ref="U332">MAX(S332,IF(Q332&gt;0,MAX(-Q332,S332),T332))</f>
        <v>-260</v>
      </c>
      <c r="V332" s="124" cm="1">
        <f t="array" ref="V332">S332-U332</f>
        <v>0</v>
      </c>
      <c r="W332" s="105"/>
      <c r="X332" s="9"/>
      <c r="Y332" s="9"/>
    </row>
    <row r="333" ht="13.65" customHeight="1">
      <c r="A333" s="24">
        <v>43423</v>
      </c>
      <c r="B333" s="28" cm="1">
        <f t="array" ref="B333">YEAR(A333)</f>
        <v>2018</v>
      </c>
      <c r="C333" s="29" cm="1">
        <f t="array" ref="C333">MONTH(A333)</f>
        <v>11</v>
      </c>
      <c r="D333" s="9"/>
      <c r="E333" s="125">
        <v>299460</v>
      </c>
      <c r="F333" s="41" cm="1">
        <f t="array" ref="F333">E333</f>
        <v>299460</v>
      </c>
      <c r="G333" s="119" cm="1">
        <f t="array" ref="G333">F333-F332</f>
        <v>-190</v>
      </c>
      <c r="H333" s="119" cm="1">
        <f t="array" ref="H333">IF(G333&gt;0,G333,0)</f>
        <v>0</v>
      </c>
      <c r="I333" s="113" cm="1">
        <f t="array" ref="I333">MAX($F$10:F333)</f>
        <v>391480</v>
      </c>
      <c r="J333" s="126"/>
      <c r="K333" s="121" cm="1">
        <f t="array" ref="K333">MAX(0,I333-I332)</f>
        <v>0</v>
      </c>
      <c r="L333" s="113" cm="1">
        <f t="array" ref="L333">MIN(F333:F362)</f>
        <v>296270</v>
      </c>
      <c r="M333" s="113" cm="1">
        <f t="array" ref="M333">MAX(0,L333-L332)</f>
        <v>0</v>
      </c>
      <c r="N333" s="122" cm="1">
        <f t="array" ref="N333">MIN(M333,H333-K333)</f>
        <v>0</v>
      </c>
      <c r="O333" s="113" cm="1">
        <f t="array" ref="O333">K333+N333</f>
        <v>0</v>
      </c>
      <c r="P333" s="113" cm="1">
        <f t="array" ref="P333">H333-O333</f>
        <v>0</v>
      </c>
      <c r="Q333" s="119" cm="1">
        <f t="array" ref="Q333">MAX(0,IF(AND(K333=0,P333&gt;0),0,Q332+K333+U332))</f>
        <v>0</v>
      </c>
      <c r="R333" s="119" cm="1">
        <f t="array" ref="R333">MAX(0,R332+P333+V332)</f>
        <v>0</v>
      </c>
      <c r="S333" s="119" cm="1">
        <f t="array" ref="S333">IF(G333&lt;0,G333,0)</f>
        <v>-190</v>
      </c>
      <c r="T333" s="119" cm="1">
        <f t="array" ref="T333">MIN(0,S333+R332+V332)</f>
        <v>-190</v>
      </c>
      <c r="U333" s="123" cm="1">
        <f t="array" ref="U333">MAX(S333,IF(Q333&gt;0,MAX(-Q333,S333),T333))</f>
        <v>-190</v>
      </c>
      <c r="V333" s="124" cm="1">
        <f t="array" ref="V333">S333-U333</f>
        <v>0</v>
      </c>
      <c r="W333" s="105"/>
      <c r="X333" s="9"/>
      <c r="Y333" s="9"/>
    </row>
    <row r="334" ht="13.65" customHeight="1">
      <c r="A334" s="24">
        <v>43424</v>
      </c>
      <c r="B334" s="28" cm="1">
        <f t="array" ref="B334">YEAR(A334)</f>
        <v>2018</v>
      </c>
      <c r="C334" s="29" cm="1">
        <f t="array" ref="C334">MONTH(A334)</f>
        <v>11</v>
      </c>
      <c r="D334" s="9"/>
      <c r="E334" s="125">
        <v>299270</v>
      </c>
      <c r="F334" s="41" cm="1">
        <f t="array" ref="F334">E334</f>
        <v>299270</v>
      </c>
      <c r="G334" s="119" cm="1">
        <f t="array" ref="G334">F334-F333</f>
        <v>-190</v>
      </c>
      <c r="H334" s="119" cm="1">
        <f t="array" ref="H334">IF(G334&gt;0,G334,0)</f>
        <v>0</v>
      </c>
      <c r="I334" s="113" cm="1">
        <f t="array" ref="I334">MAX($F$10:F334)</f>
        <v>391480</v>
      </c>
      <c r="J334" s="126"/>
      <c r="K334" s="121" cm="1">
        <f t="array" ref="K334">MAX(0,I334-I333)</f>
        <v>0</v>
      </c>
      <c r="L334" s="113" cm="1">
        <f t="array" ref="L334">MIN(F334:F363)</f>
        <v>296270</v>
      </c>
      <c r="M334" s="113" cm="1">
        <f t="array" ref="M334">MAX(0,L334-L333)</f>
        <v>0</v>
      </c>
      <c r="N334" s="122" cm="1">
        <f t="array" ref="N334">MIN(M334,H334-K334)</f>
        <v>0</v>
      </c>
      <c r="O334" s="113" cm="1">
        <f t="array" ref="O334">K334+N334</f>
        <v>0</v>
      </c>
      <c r="P334" s="113" cm="1">
        <f t="array" ref="P334">H334-O334</f>
        <v>0</v>
      </c>
      <c r="Q334" s="119" cm="1">
        <f t="array" ref="Q334">MAX(0,IF(AND(K334=0,P334&gt;0),0,Q333+K334+U333))</f>
        <v>0</v>
      </c>
      <c r="R334" s="119" cm="1">
        <f t="array" ref="R334">MAX(0,R333+P334+V333)</f>
        <v>0</v>
      </c>
      <c r="S334" s="119" cm="1">
        <f t="array" ref="S334">IF(G334&lt;0,G334,0)</f>
        <v>-190</v>
      </c>
      <c r="T334" s="119" cm="1">
        <f t="array" ref="T334">MIN(0,S334+R333+V333)</f>
        <v>-190</v>
      </c>
      <c r="U334" s="123" cm="1">
        <f t="array" ref="U334">MAX(S334,IF(Q334&gt;0,MAX(-Q334,S334),T334))</f>
        <v>-190</v>
      </c>
      <c r="V334" s="124" cm="1">
        <f t="array" ref="V334">S334-U334</f>
        <v>0</v>
      </c>
      <c r="W334" s="105"/>
      <c r="X334" s="9"/>
      <c r="Y334" s="9"/>
    </row>
    <row r="335" ht="13.65" customHeight="1">
      <c r="A335" s="24">
        <v>43425</v>
      </c>
      <c r="B335" s="28" cm="1">
        <f t="array" ref="B335">YEAR(A335)</f>
        <v>2018</v>
      </c>
      <c r="C335" s="29" cm="1">
        <f t="array" ref="C335">MONTH(A335)</f>
        <v>11</v>
      </c>
      <c r="D335" s="9"/>
      <c r="E335" s="125">
        <v>299850</v>
      </c>
      <c r="F335" s="41" cm="1">
        <f t="array" ref="F335">E335</f>
        <v>299850</v>
      </c>
      <c r="G335" s="119" cm="1">
        <f t="array" ref="G335">F335-F334</f>
        <v>580</v>
      </c>
      <c r="H335" s="119" cm="1">
        <f t="array" ref="H335">IF(G335&gt;0,G335,0)</f>
        <v>580</v>
      </c>
      <c r="I335" s="113" cm="1">
        <f t="array" ref="I335">MAX($F$10:F335)</f>
        <v>391480</v>
      </c>
      <c r="J335" s="126"/>
      <c r="K335" s="121" cm="1">
        <f t="array" ref="K335">MAX(0,I335-I334)</f>
        <v>0</v>
      </c>
      <c r="L335" s="113" cm="1">
        <f t="array" ref="L335">MIN(F335:F364)</f>
        <v>296270</v>
      </c>
      <c r="M335" s="113" cm="1">
        <f t="array" ref="M335">MAX(0,L335-L334)</f>
        <v>0</v>
      </c>
      <c r="N335" s="122" cm="1">
        <f t="array" ref="N335">MIN(M335,H335-K335)</f>
        <v>0</v>
      </c>
      <c r="O335" s="113" cm="1">
        <f t="array" ref="O335">K335+N335</f>
        <v>0</v>
      </c>
      <c r="P335" s="113" cm="1">
        <f t="array" ref="P335">H335-O335</f>
        <v>580</v>
      </c>
      <c r="Q335" s="119" cm="1">
        <f t="array" ref="Q335">MAX(0,IF(AND(K335=0,P335&gt;0),0,Q334+K335+U334))</f>
        <v>0</v>
      </c>
      <c r="R335" s="119" cm="1">
        <f t="array" ref="R335">MAX(0,R334+P335+V334)</f>
        <v>580</v>
      </c>
      <c r="S335" s="119" cm="1">
        <f t="array" ref="S335">IF(G335&lt;0,G335,0)</f>
        <v>0</v>
      </c>
      <c r="T335" s="119" cm="1">
        <f t="array" ref="T335">MIN(0,S335+R334+V334)</f>
        <v>0</v>
      </c>
      <c r="U335" s="123" cm="1">
        <f t="array" ref="U335">MAX(S335,IF(Q335&gt;0,MAX(-Q335,S335),T335))</f>
        <v>0</v>
      </c>
      <c r="V335" s="124" cm="1">
        <f t="array" ref="V335">S335-U335</f>
        <v>0</v>
      </c>
      <c r="W335" s="105"/>
      <c r="X335" s="9"/>
      <c r="Y335" s="9"/>
    </row>
    <row r="336" ht="13.65" customHeight="1">
      <c r="A336" s="24">
        <v>43426</v>
      </c>
      <c r="B336" s="28" cm="1">
        <f t="array" ref="B336">YEAR(A336)</f>
        <v>2018</v>
      </c>
      <c r="C336" s="29" cm="1">
        <f t="array" ref="C336">MONTH(A336)</f>
        <v>11</v>
      </c>
      <c r="D336" s="9"/>
      <c r="E336" s="125">
        <v>299720</v>
      </c>
      <c r="F336" s="41" cm="1">
        <f t="array" ref="F336">E336</f>
        <v>299720</v>
      </c>
      <c r="G336" s="119" cm="1">
        <f t="array" ref="G336">F336-F335</f>
        <v>-130</v>
      </c>
      <c r="H336" s="119" cm="1">
        <f t="array" ref="H336">IF(G336&gt;0,G336,0)</f>
        <v>0</v>
      </c>
      <c r="I336" s="113" cm="1">
        <f t="array" ref="I336">MAX($F$10:F336)</f>
        <v>391480</v>
      </c>
      <c r="J336" s="126"/>
      <c r="K336" s="121" cm="1">
        <f t="array" ref="K336">MAX(0,I336-I335)</f>
        <v>0</v>
      </c>
      <c r="L336" s="113" cm="1">
        <f t="array" ref="L336">MIN(F336:F365)</f>
        <v>296270</v>
      </c>
      <c r="M336" s="113" cm="1">
        <f t="array" ref="M336">MAX(0,L336-L335)</f>
        <v>0</v>
      </c>
      <c r="N336" s="122" cm="1">
        <f t="array" ref="N336">MIN(M336,H336-K336)</f>
        <v>0</v>
      </c>
      <c r="O336" s="113" cm="1">
        <f t="array" ref="O336">K336+N336</f>
        <v>0</v>
      </c>
      <c r="P336" s="113" cm="1">
        <f t="array" ref="P336">H336-O336</f>
        <v>0</v>
      </c>
      <c r="Q336" s="119" cm="1">
        <f t="array" ref="Q336">MAX(0,IF(AND(K336=0,P336&gt;0),0,Q335+K336+U335))</f>
        <v>0</v>
      </c>
      <c r="R336" s="119" cm="1">
        <f t="array" ref="R336">MAX(0,R335+P336+V335)</f>
        <v>580</v>
      </c>
      <c r="S336" s="119" cm="1">
        <f t="array" ref="S336">IF(G336&lt;0,G336,0)</f>
        <v>-130</v>
      </c>
      <c r="T336" s="119" cm="1">
        <f t="array" ref="T336">MIN(0,S336+R335+V335)</f>
        <v>0</v>
      </c>
      <c r="U336" s="123" cm="1">
        <f t="array" ref="U336">MAX(S336,IF(Q336&gt;0,MAX(-Q336,S336),T336))</f>
        <v>0</v>
      </c>
      <c r="V336" s="124" cm="1">
        <f t="array" ref="V336">S336-U336</f>
        <v>-130</v>
      </c>
      <c r="W336" s="105"/>
      <c r="X336" s="9"/>
      <c r="Y336" s="9"/>
    </row>
    <row r="337" ht="13.65" customHeight="1">
      <c r="A337" s="24">
        <v>43427</v>
      </c>
      <c r="B337" s="28" cm="1">
        <f t="array" ref="B337">YEAR(A337)</f>
        <v>2018</v>
      </c>
      <c r="C337" s="29" cm="1">
        <f t="array" ref="C337">MONTH(A337)</f>
        <v>11</v>
      </c>
      <c r="D337" s="9"/>
      <c r="E337" s="125">
        <v>299910</v>
      </c>
      <c r="F337" s="41" cm="1">
        <f t="array" ref="F337">E337</f>
        <v>299910</v>
      </c>
      <c r="G337" s="119" cm="1">
        <f t="array" ref="G337">F337-F336</f>
        <v>190</v>
      </c>
      <c r="H337" s="119" cm="1">
        <f t="array" ref="H337">IF(G337&gt;0,G337,0)</f>
        <v>190</v>
      </c>
      <c r="I337" s="113" cm="1">
        <f t="array" ref="I337">MAX($F$10:F337)</f>
        <v>391480</v>
      </c>
      <c r="J337" s="126"/>
      <c r="K337" s="121" cm="1">
        <f t="array" ref="K337">MAX(0,I337-I336)</f>
        <v>0</v>
      </c>
      <c r="L337" s="113" cm="1">
        <f t="array" ref="L337">MIN(F337:F366)</f>
        <v>296270</v>
      </c>
      <c r="M337" s="113" cm="1">
        <f t="array" ref="M337">MAX(0,L337-L336)</f>
        <v>0</v>
      </c>
      <c r="N337" s="122" cm="1">
        <f t="array" ref="N337">MIN(M337,H337-K337)</f>
        <v>0</v>
      </c>
      <c r="O337" s="113" cm="1">
        <f t="array" ref="O337">K337+N337</f>
        <v>0</v>
      </c>
      <c r="P337" s="113" cm="1">
        <f t="array" ref="P337">H337-O337</f>
        <v>190</v>
      </c>
      <c r="Q337" s="119" cm="1">
        <f t="array" ref="Q337">MAX(0,IF(AND(K337=0,P337&gt;0),0,Q336+K337+U336))</f>
        <v>0</v>
      </c>
      <c r="R337" s="119" cm="1">
        <f t="array" ref="R337">MAX(0,R336+P337+V336)</f>
        <v>640</v>
      </c>
      <c r="S337" s="119" cm="1">
        <f t="array" ref="S337">IF(G337&lt;0,G337,0)</f>
        <v>0</v>
      </c>
      <c r="T337" s="119" cm="1">
        <f t="array" ref="T337">MIN(0,S337+R336+V336)</f>
        <v>0</v>
      </c>
      <c r="U337" s="123" cm="1">
        <f t="array" ref="U337">MAX(S337,IF(Q337&gt;0,MAX(-Q337,S337),T337))</f>
        <v>0</v>
      </c>
      <c r="V337" s="124" cm="1">
        <f t="array" ref="V337">S337-U337</f>
        <v>0</v>
      </c>
      <c r="W337" s="105"/>
      <c r="X337" s="9"/>
      <c r="Y337" s="9"/>
    </row>
    <row r="338" ht="13.65" customHeight="1">
      <c r="A338" s="24">
        <v>43428</v>
      </c>
      <c r="B338" s="28" cm="1">
        <f t="array" ref="B338">YEAR(A338)</f>
        <v>2018</v>
      </c>
      <c r="C338" s="29" cm="1">
        <f t="array" ref="C338">MONTH(A338)</f>
        <v>11</v>
      </c>
      <c r="D338" s="9"/>
      <c r="E338" s="125">
        <v>299780</v>
      </c>
      <c r="F338" s="41" cm="1">
        <f t="array" ref="F338">E338</f>
        <v>299780</v>
      </c>
      <c r="G338" s="119" cm="1">
        <f t="array" ref="G338">F338-F337</f>
        <v>-130</v>
      </c>
      <c r="H338" s="119" cm="1">
        <f t="array" ref="H338">IF(G338&gt;0,G338,0)</f>
        <v>0</v>
      </c>
      <c r="I338" s="113" cm="1">
        <f t="array" ref="I338">MAX($F$10:F338)</f>
        <v>391480</v>
      </c>
      <c r="J338" s="126"/>
      <c r="K338" s="121" cm="1">
        <f t="array" ref="K338">MAX(0,I338-I337)</f>
        <v>0</v>
      </c>
      <c r="L338" s="113" cm="1">
        <f t="array" ref="L338">MIN(F338:F367)</f>
        <v>296270</v>
      </c>
      <c r="M338" s="113" cm="1">
        <f t="array" ref="M338">MAX(0,L338-L337)</f>
        <v>0</v>
      </c>
      <c r="N338" s="122" cm="1">
        <f t="array" ref="N338">MIN(M338,H338-K338)</f>
        <v>0</v>
      </c>
      <c r="O338" s="113" cm="1">
        <f t="array" ref="O338">K338+N338</f>
        <v>0</v>
      </c>
      <c r="P338" s="113" cm="1">
        <f t="array" ref="P338">H338-O338</f>
        <v>0</v>
      </c>
      <c r="Q338" s="119" cm="1">
        <f t="array" ref="Q338">MAX(0,IF(AND(K338=0,P338&gt;0),0,Q337+K338+U337))</f>
        <v>0</v>
      </c>
      <c r="R338" s="119" cm="1">
        <f t="array" ref="R338">MAX(0,R337+P338+V337)</f>
        <v>640</v>
      </c>
      <c r="S338" s="119" cm="1">
        <f t="array" ref="S338">IF(G338&lt;0,G338,0)</f>
        <v>-130</v>
      </c>
      <c r="T338" s="119" cm="1">
        <f t="array" ref="T338">MIN(0,S338+R337+V337)</f>
        <v>0</v>
      </c>
      <c r="U338" s="123" cm="1">
        <f t="array" ref="U338">MAX(S338,IF(Q338&gt;0,MAX(-Q338,S338),T338))</f>
        <v>0</v>
      </c>
      <c r="V338" s="124" cm="1">
        <f t="array" ref="V338">S338-U338</f>
        <v>-130</v>
      </c>
      <c r="W338" s="105"/>
      <c r="X338" s="9"/>
      <c r="Y338" s="9"/>
    </row>
    <row r="339" ht="13.65" customHeight="1">
      <c r="A339" s="24">
        <v>43429</v>
      </c>
      <c r="B339" s="28" cm="1">
        <f t="array" ref="B339">YEAR(A339)</f>
        <v>2018</v>
      </c>
      <c r="C339" s="29" cm="1">
        <f t="array" ref="C339">MONTH(A339)</f>
        <v>11</v>
      </c>
      <c r="D339" s="9"/>
      <c r="E339" s="125">
        <v>299270</v>
      </c>
      <c r="F339" s="41" cm="1">
        <f t="array" ref="F339">E339</f>
        <v>299270</v>
      </c>
      <c r="G339" s="119" cm="1">
        <f t="array" ref="G339">F339-F338</f>
        <v>-510</v>
      </c>
      <c r="H339" s="119" cm="1">
        <f t="array" ref="H339">IF(G339&gt;0,G339,0)</f>
        <v>0</v>
      </c>
      <c r="I339" s="113" cm="1">
        <f t="array" ref="I339">MAX($F$10:F339)</f>
        <v>391480</v>
      </c>
      <c r="J339" s="126"/>
      <c r="K339" s="121" cm="1">
        <f t="array" ref="K339">MAX(0,I339-I338)</f>
        <v>0</v>
      </c>
      <c r="L339" s="113" cm="1">
        <f t="array" ref="L339">MIN(F339:F368)</f>
        <v>296270</v>
      </c>
      <c r="M339" s="113" cm="1">
        <f t="array" ref="M339">MAX(0,L339-L338)</f>
        <v>0</v>
      </c>
      <c r="N339" s="122" cm="1">
        <f t="array" ref="N339">MIN(M339,H339-K339)</f>
        <v>0</v>
      </c>
      <c r="O339" s="113" cm="1">
        <f t="array" ref="O339">K339+N339</f>
        <v>0</v>
      </c>
      <c r="P339" s="113" cm="1">
        <f t="array" ref="P339">H339-O339</f>
        <v>0</v>
      </c>
      <c r="Q339" s="119" cm="1">
        <f t="array" ref="Q339">MAX(0,IF(AND(K339=0,P339&gt;0),0,Q338+K339+U338))</f>
        <v>0</v>
      </c>
      <c r="R339" s="119" cm="1">
        <f t="array" ref="R339">MAX(0,R338+P339+V338)</f>
        <v>510</v>
      </c>
      <c r="S339" s="119" cm="1">
        <f t="array" ref="S339">IF(G339&lt;0,G339,0)</f>
        <v>-510</v>
      </c>
      <c r="T339" s="119" cm="1">
        <f t="array" ref="T339">MIN(0,S339+R338+V338)</f>
        <v>0</v>
      </c>
      <c r="U339" s="123" cm="1">
        <f t="array" ref="U339">MAX(S339,IF(Q339&gt;0,MAX(-Q339,S339),T339))</f>
        <v>0</v>
      </c>
      <c r="V339" s="124" cm="1">
        <f t="array" ref="V339">S339-U339</f>
        <v>-510</v>
      </c>
      <c r="W339" s="105"/>
      <c r="X339" s="9"/>
      <c r="Y339" s="9"/>
    </row>
    <row r="340" ht="13.65" customHeight="1">
      <c r="A340" s="24">
        <v>43430</v>
      </c>
      <c r="B340" s="28" cm="1">
        <f t="array" ref="B340">YEAR(A340)</f>
        <v>2018</v>
      </c>
      <c r="C340" s="29" cm="1">
        <f t="array" ref="C340">MONTH(A340)</f>
        <v>11</v>
      </c>
      <c r="D340" s="9"/>
      <c r="E340" s="125">
        <v>298820</v>
      </c>
      <c r="F340" s="41" cm="1">
        <f t="array" ref="F340">E340</f>
        <v>298820</v>
      </c>
      <c r="G340" s="119" cm="1">
        <f t="array" ref="G340">F340-F339</f>
        <v>-450</v>
      </c>
      <c r="H340" s="119" cm="1">
        <f t="array" ref="H340">IF(G340&gt;0,G340,0)</f>
        <v>0</v>
      </c>
      <c r="I340" s="113" cm="1">
        <f t="array" ref="I340">MAX($F$10:F340)</f>
        <v>391480</v>
      </c>
      <c r="J340" s="126"/>
      <c r="K340" s="121" cm="1">
        <f t="array" ref="K340">MAX(0,I340-I339)</f>
        <v>0</v>
      </c>
      <c r="L340" s="113" cm="1">
        <f t="array" ref="L340">MIN(F340:F369)</f>
        <v>296270</v>
      </c>
      <c r="M340" s="113" cm="1">
        <f t="array" ref="M340">MAX(0,L340-L339)</f>
        <v>0</v>
      </c>
      <c r="N340" s="122" cm="1">
        <f t="array" ref="N340">MIN(M340,H340-K340)</f>
        <v>0</v>
      </c>
      <c r="O340" s="113" cm="1">
        <f t="array" ref="O340">K340+N340</f>
        <v>0</v>
      </c>
      <c r="P340" s="113" cm="1">
        <f t="array" ref="P340">H340-O340</f>
        <v>0</v>
      </c>
      <c r="Q340" s="119" cm="1">
        <f t="array" ref="Q340">MAX(0,IF(AND(K340=0,P340&gt;0),0,Q339+K340+U339))</f>
        <v>0</v>
      </c>
      <c r="R340" s="119" cm="1">
        <f t="array" ref="R340">MAX(0,R339+P340+V339)</f>
        <v>0</v>
      </c>
      <c r="S340" s="119" cm="1">
        <f t="array" ref="S340">IF(G340&lt;0,G340,0)</f>
        <v>-450</v>
      </c>
      <c r="T340" s="119" cm="1">
        <f t="array" ref="T340">MIN(0,S340+R339+V339)</f>
        <v>-450</v>
      </c>
      <c r="U340" s="123" cm="1">
        <f t="array" ref="U340">MAX(S340,IF(Q340&gt;0,MAX(-Q340,S340),T340))</f>
        <v>-450</v>
      </c>
      <c r="V340" s="124" cm="1">
        <f t="array" ref="V340">S340-U340</f>
        <v>0</v>
      </c>
      <c r="W340" s="105"/>
      <c r="X340" s="9"/>
      <c r="Y340" s="9"/>
    </row>
    <row r="341" ht="13.65" customHeight="1">
      <c r="A341" s="24">
        <v>43431</v>
      </c>
      <c r="B341" s="28" cm="1">
        <f t="array" ref="B341">YEAR(A341)</f>
        <v>2018</v>
      </c>
      <c r="C341" s="29" cm="1">
        <f t="array" ref="C341">MONTH(A341)</f>
        <v>11</v>
      </c>
      <c r="D341" s="9"/>
      <c r="E341" s="125">
        <v>298440</v>
      </c>
      <c r="F341" s="41" cm="1">
        <f t="array" ref="F341">E341</f>
        <v>298440</v>
      </c>
      <c r="G341" s="119" cm="1">
        <f t="array" ref="G341">F341-F340</f>
        <v>-380</v>
      </c>
      <c r="H341" s="119" cm="1">
        <f t="array" ref="H341">IF(G341&gt;0,G341,0)</f>
        <v>0</v>
      </c>
      <c r="I341" s="113" cm="1">
        <f t="array" ref="I341">MAX($F$10:F341)</f>
        <v>391480</v>
      </c>
      <c r="J341" s="126"/>
      <c r="K341" s="121" cm="1">
        <f t="array" ref="K341">MAX(0,I341-I340)</f>
        <v>0</v>
      </c>
      <c r="L341" s="113" cm="1">
        <f t="array" ref="L341">MIN(F341:F370)</f>
        <v>296270</v>
      </c>
      <c r="M341" s="113" cm="1">
        <f t="array" ref="M341">MAX(0,L341-L340)</f>
        <v>0</v>
      </c>
      <c r="N341" s="122" cm="1">
        <f t="array" ref="N341">MIN(M341,H341-K341)</f>
        <v>0</v>
      </c>
      <c r="O341" s="113" cm="1">
        <f t="array" ref="O341">K341+N341</f>
        <v>0</v>
      </c>
      <c r="P341" s="113" cm="1">
        <f t="array" ref="P341">H341-O341</f>
        <v>0</v>
      </c>
      <c r="Q341" s="119" cm="1">
        <f t="array" ref="Q341">MAX(0,IF(AND(K341=0,P341&gt;0),0,Q340+K341+U340))</f>
        <v>0</v>
      </c>
      <c r="R341" s="119" cm="1">
        <f t="array" ref="R341">MAX(0,R340+P341+V340)</f>
        <v>0</v>
      </c>
      <c r="S341" s="119" cm="1">
        <f t="array" ref="S341">IF(G341&lt;0,G341,0)</f>
        <v>-380</v>
      </c>
      <c r="T341" s="119" cm="1">
        <f t="array" ref="T341">MIN(0,S341+R340+V340)</f>
        <v>-380</v>
      </c>
      <c r="U341" s="123" cm="1">
        <f t="array" ref="U341">MAX(S341,IF(Q341&gt;0,MAX(-Q341,S341),T341))</f>
        <v>-380</v>
      </c>
      <c r="V341" s="124" cm="1">
        <f t="array" ref="V341">S341-U341</f>
        <v>0</v>
      </c>
      <c r="W341" s="105"/>
      <c r="X341" s="9"/>
      <c r="Y341" s="9"/>
    </row>
    <row r="342" ht="13.65" customHeight="1">
      <c r="A342" s="24">
        <v>43432</v>
      </c>
      <c r="B342" s="28" cm="1">
        <f t="array" ref="B342">YEAR(A342)</f>
        <v>2018</v>
      </c>
      <c r="C342" s="29" cm="1">
        <f t="array" ref="C342">MONTH(A342)</f>
        <v>11</v>
      </c>
      <c r="D342" s="9"/>
      <c r="E342" s="125">
        <v>298060</v>
      </c>
      <c r="F342" s="41" cm="1">
        <f t="array" ref="F342">E342</f>
        <v>298060</v>
      </c>
      <c r="G342" s="119" cm="1">
        <f t="array" ref="G342">F342-F341</f>
        <v>-380</v>
      </c>
      <c r="H342" s="119" cm="1">
        <f t="array" ref="H342">IF(G342&gt;0,G342,0)</f>
        <v>0</v>
      </c>
      <c r="I342" s="113" cm="1">
        <f t="array" ref="I342">MAX($F$10:F342)</f>
        <v>391480</v>
      </c>
      <c r="J342" s="126"/>
      <c r="K342" s="121" cm="1">
        <f t="array" ref="K342">MAX(0,I342-I341)</f>
        <v>0</v>
      </c>
      <c r="L342" s="113" cm="1">
        <f t="array" ref="L342">MIN(F342:F371)</f>
        <v>296270</v>
      </c>
      <c r="M342" s="113" cm="1">
        <f t="array" ref="M342">MAX(0,L342-L341)</f>
        <v>0</v>
      </c>
      <c r="N342" s="122" cm="1">
        <f t="array" ref="N342">MIN(M342,H342-K342)</f>
        <v>0</v>
      </c>
      <c r="O342" s="113" cm="1">
        <f t="array" ref="O342">K342+N342</f>
        <v>0</v>
      </c>
      <c r="P342" s="113" cm="1">
        <f t="array" ref="P342">H342-O342</f>
        <v>0</v>
      </c>
      <c r="Q342" s="119" cm="1">
        <f t="array" ref="Q342">MAX(0,IF(AND(K342=0,P342&gt;0),0,Q341+K342+U341))</f>
        <v>0</v>
      </c>
      <c r="R342" s="119" cm="1">
        <f t="array" ref="R342">MAX(0,R341+P342+V341)</f>
        <v>0</v>
      </c>
      <c r="S342" s="119" cm="1">
        <f t="array" ref="S342">IF(G342&lt;0,G342,0)</f>
        <v>-380</v>
      </c>
      <c r="T342" s="119" cm="1">
        <f t="array" ref="T342">MIN(0,S342+R341+V341)</f>
        <v>-380</v>
      </c>
      <c r="U342" s="123" cm="1">
        <f t="array" ref="U342">MAX(S342,IF(Q342&gt;0,MAX(-Q342,S342),T342))</f>
        <v>-380</v>
      </c>
      <c r="V342" s="124" cm="1">
        <f t="array" ref="V342">S342-U342</f>
        <v>0</v>
      </c>
      <c r="W342" s="105"/>
      <c r="X342" s="9"/>
      <c r="Y342" s="9"/>
    </row>
    <row r="343" ht="13.65" customHeight="1">
      <c r="A343" s="24">
        <v>43433</v>
      </c>
      <c r="B343" s="28" cm="1">
        <f t="array" ref="B343">YEAR(A343)</f>
        <v>2018</v>
      </c>
      <c r="C343" s="29" cm="1">
        <f t="array" ref="C343">MONTH(A343)</f>
        <v>11</v>
      </c>
      <c r="D343" s="9"/>
      <c r="E343" s="125">
        <v>297930</v>
      </c>
      <c r="F343" s="41" cm="1">
        <f t="array" ref="F343">E343</f>
        <v>297930</v>
      </c>
      <c r="G343" s="119" cm="1">
        <f t="array" ref="G343">F343-F342</f>
        <v>-130</v>
      </c>
      <c r="H343" s="119" cm="1">
        <f t="array" ref="H343">IF(G343&gt;0,G343,0)</f>
        <v>0</v>
      </c>
      <c r="I343" s="113" cm="1">
        <f t="array" ref="I343">MAX($F$10:F343)</f>
        <v>391480</v>
      </c>
      <c r="J343" s="126"/>
      <c r="K343" s="121" cm="1">
        <f t="array" ref="K343">MAX(0,I343-I342)</f>
        <v>0</v>
      </c>
      <c r="L343" s="113" cm="1">
        <f t="array" ref="L343">MIN(F343:F372)</f>
        <v>296270</v>
      </c>
      <c r="M343" s="113" cm="1">
        <f t="array" ref="M343">MAX(0,L343-L342)</f>
        <v>0</v>
      </c>
      <c r="N343" s="122" cm="1">
        <f t="array" ref="N343">MIN(M343,H343-K343)</f>
        <v>0</v>
      </c>
      <c r="O343" s="113" cm="1">
        <f t="array" ref="O343">K343+N343</f>
        <v>0</v>
      </c>
      <c r="P343" s="113" cm="1">
        <f t="array" ref="P343">H343-O343</f>
        <v>0</v>
      </c>
      <c r="Q343" s="119" cm="1">
        <f t="array" ref="Q343">MAX(0,IF(AND(K343=0,P343&gt;0),0,Q342+K343+U342))</f>
        <v>0</v>
      </c>
      <c r="R343" s="119" cm="1">
        <f t="array" ref="R343">MAX(0,R342+P343+V342)</f>
        <v>0</v>
      </c>
      <c r="S343" s="119" cm="1">
        <f t="array" ref="S343">IF(G343&lt;0,G343,0)</f>
        <v>-130</v>
      </c>
      <c r="T343" s="119" cm="1">
        <f t="array" ref="T343">MIN(0,S343+R342+V342)</f>
        <v>-130</v>
      </c>
      <c r="U343" s="123" cm="1">
        <f t="array" ref="U343">MAX(S343,IF(Q343&gt;0,MAX(-Q343,S343),T343))</f>
        <v>-130</v>
      </c>
      <c r="V343" s="124" cm="1">
        <f t="array" ref="V343">S343-U343</f>
        <v>0</v>
      </c>
      <c r="W343" s="105"/>
      <c r="X343" s="9"/>
      <c r="Y343" s="9"/>
    </row>
    <row r="344" ht="13.65" customHeight="1">
      <c r="A344" s="24">
        <v>43434</v>
      </c>
      <c r="B344" s="28" cm="1">
        <f t="array" ref="B344">YEAR(A344)</f>
        <v>2018</v>
      </c>
      <c r="C344" s="29" cm="1">
        <f t="array" ref="C344">MONTH(A344)</f>
        <v>11</v>
      </c>
      <c r="D344" s="9"/>
      <c r="E344" s="125">
        <v>297230</v>
      </c>
      <c r="F344" s="41" cm="1">
        <f t="array" ref="F344">E344</f>
        <v>297230</v>
      </c>
      <c r="G344" s="119" cm="1">
        <f t="array" ref="G344">F344-F343</f>
        <v>-700</v>
      </c>
      <c r="H344" s="119" cm="1">
        <f t="array" ref="H344">IF(G344&gt;0,G344,0)</f>
        <v>0</v>
      </c>
      <c r="I344" s="113" cm="1">
        <f t="array" ref="I344">MAX($F$10:F344)</f>
        <v>391480</v>
      </c>
      <c r="J344" s="126"/>
      <c r="K344" s="121" cm="1">
        <f t="array" ref="K344">MAX(0,I344-I343)</f>
        <v>0</v>
      </c>
      <c r="L344" s="113" cm="1">
        <f t="array" ref="L344">MIN(F344:F373)</f>
        <v>296270</v>
      </c>
      <c r="M344" s="113" cm="1">
        <f t="array" ref="M344">MAX(0,L344-L343)</f>
        <v>0</v>
      </c>
      <c r="N344" s="122" cm="1">
        <f t="array" ref="N344">MIN(M344,H344-K344)</f>
        <v>0</v>
      </c>
      <c r="O344" s="113" cm="1">
        <f t="array" ref="O344">K344+N344</f>
        <v>0</v>
      </c>
      <c r="P344" s="113" cm="1">
        <f t="array" ref="P344">H344-O344</f>
        <v>0</v>
      </c>
      <c r="Q344" s="119" cm="1">
        <f t="array" ref="Q344">MAX(0,IF(AND(K344=0,P344&gt;0),0,Q343+K344+U343))</f>
        <v>0</v>
      </c>
      <c r="R344" s="119" cm="1">
        <f t="array" ref="R344">MAX(0,R343+P344+V343)</f>
        <v>0</v>
      </c>
      <c r="S344" s="119" cm="1">
        <f t="array" ref="S344">IF(G344&lt;0,G344,0)</f>
        <v>-700</v>
      </c>
      <c r="T344" s="119" cm="1">
        <f t="array" ref="T344">MIN(0,S344+R343+V343)</f>
        <v>-700</v>
      </c>
      <c r="U344" s="123" cm="1">
        <f t="array" ref="U344">MAX(S344,IF(Q344&gt;0,MAX(-Q344,S344),T344))</f>
        <v>-700</v>
      </c>
      <c r="V344" s="124" cm="1">
        <f t="array" ref="V344">S344-U344</f>
        <v>0</v>
      </c>
      <c r="W344" s="105"/>
      <c r="X344" s="9"/>
      <c r="Y344" s="9"/>
    </row>
    <row r="345" ht="13.65" customHeight="1">
      <c r="A345" s="24">
        <v>43435</v>
      </c>
      <c r="B345" s="28" cm="1">
        <f t="array" ref="B345">YEAR(A345)</f>
        <v>2018</v>
      </c>
      <c r="C345" s="29" cm="1">
        <f t="array" ref="C345">MONTH(A345)</f>
        <v>12</v>
      </c>
      <c r="D345" s="9"/>
      <c r="E345" s="125">
        <v>296850</v>
      </c>
      <c r="F345" s="41" cm="1">
        <f t="array" ref="F345">E345</f>
        <v>296850</v>
      </c>
      <c r="G345" s="119" cm="1">
        <f t="array" ref="G345">F345-F344</f>
        <v>-380</v>
      </c>
      <c r="H345" s="119" cm="1">
        <f t="array" ref="H345">IF(G345&gt;0,G345,0)</f>
        <v>0</v>
      </c>
      <c r="I345" s="113" cm="1">
        <f t="array" ref="I345">MAX($F$10:F345)</f>
        <v>391480</v>
      </c>
      <c r="J345" s="126"/>
      <c r="K345" s="121" cm="1">
        <f t="array" ref="K345">MAX(0,I345-I344)</f>
        <v>0</v>
      </c>
      <c r="L345" s="113" cm="1">
        <f t="array" ref="L345">MIN(F345:F374)</f>
        <v>296270</v>
      </c>
      <c r="M345" s="113" cm="1">
        <f t="array" ref="M345">MAX(0,L345-L344)</f>
        <v>0</v>
      </c>
      <c r="N345" s="122" cm="1">
        <f t="array" ref="N345">MIN(M345,H345-K345)</f>
        <v>0</v>
      </c>
      <c r="O345" s="113" cm="1">
        <f t="array" ref="O345">K345+N345</f>
        <v>0</v>
      </c>
      <c r="P345" s="113" cm="1">
        <f t="array" ref="P345">H345-O345</f>
        <v>0</v>
      </c>
      <c r="Q345" s="119" cm="1">
        <f t="array" ref="Q345">MAX(0,IF(AND(K345=0,P345&gt;0),0,Q344+K345+U344))</f>
        <v>0</v>
      </c>
      <c r="R345" s="119" cm="1">
        <f t="array" ref="R345">MAX(0,R344+P345+V344)</f>
        <v>0</v>
      </c>
      <c r="S345" s="119" cm="1">
        <f t="array" ref="S345">IF(G345&lt;0,G345,0)</f>
        <v>-380</v>
      </c>
      <c r="T345" s="119" cm="1">
        <f t="array" ref="T345">MIN(0,S345+R344+V344)</f>
        <v>-380</v>
      </c>
      <c r="U345" s="123" cm="1">
        <f t="array" ref="U345">MAX(S345,IF(Q345&gt;0,MAX(-Q345,S345),T345))</f>
        <v>-380</v>
      </c>
      <c r="V345" s="124" cm="1">
        <f t="array" ref="V345">S345-U345</f>
        <v>0</v>
      </c>
      <c r="W345" s="105"/>
      <c r="X345" s="9"/>
      <c r="Y345" s="9"/>
    </row>
    <row r="346" ht="13.65" customHeight="1">
      <c r="A346" s="24">
        <v>43436</v>
      </c>
      <c r="B346" s="31" cm="1">
        <f t="array" ref="B346">YEAR(A346)</f>
        <v>2018</v>
      </c>
      <c r="C346" s="32" cm="1">
        <f t="array" ref="C346">MONTH(A346)</f>
        <v>12</v>
      </c>
      <c r="D346" s="127"/>
      <c r="E346" s="128">
        <v>296400</v>
      </c>
      <c r="F346" s="129" cm="1">
        <f t="array" ref="F346">E346</f>
        <v>296400</v>
      </c>
      <c r="G346" s="119" cm="1">
        <f t="array" ref="G346">F346-F345</f>
        <v>-450</v>
      </c>
      <c r="H346" s="119" cm="1">
        <f t="array" ref="H346">IF(G346&gt;0,G346,0)</f>
        <v>0</v>
      </c>
      <c r="I346" s="113" cm="1">
        <f t="array" ref="I346">MAX($F$10:F346)</f>
        <v>391480</v>
      </c>
      <c r="J346" s="130"/>
      <c r="K346" s="121" cm="1">
        <f t="array" ref="K346">MAX(0,I346-I345)</f>
        <v>0</v>
      </c>
      <c r="L346" s="113" cm="1">
        <f t="array" ref="L346">MIN(F346:F375)</f>
        <v>296270</v>
      </c>
      <c r="M346" s="113" cm="1">
        <f t="array" ref="M346">MAX(0,L346-L345)</f>
        <v>0</v>
      </c>
      <c r="N346" s="122" cm="1">
        <f t="array" ref="N346">MIN(M346,H346-K346)</f>
        <v>0</v>
      </c>
      <c r="O346" s="113" cm="1">
        <f t="array" ref="O346">K346+N346</f>
        <v>0</v>
      </c>
      <c r="P346" s="113" cm="1">
        <f t="array" ref="P346">H346-O346</f>
        <v>0</v>
      </c>
      <c r="Q346" s="119" cm="1">
        <f t="array" ref="Q346">MAX(0,IF(AND(K346=0,P346&gt;0),0,Q345+K346+U345))</f>
        <v>0</v>
      </c>
      <c r="R346" s="119" cm="1">
        <f t="array" ref="R346">MAX(0,R345+P346+V345)</f>
        <v>0</v>
      </c>
      <c r="S346" s="119" cm="1">
        <f t="array" ref="S346">IF(G346&lt;0,G346,0)</f>
        <v>-450</v>
      </c>
      <c r="T346" s="119" cm="1">
        <f t="array" ref="T346">MIN(0,S346+R345+V345)</f>
        <v>-450</v>
      </c>
      <c r="U346" s="123" cm="1">
        <f t="array" ref="U346">MAX(S346,IF(Q346&gt;0,MAX(-Q346,S346),T346))</f>
        <v>-450</v>
      </c>
      <c r="V346" s="124" cm="1">
        <f t="array" ref="V346">S346-U346</f>
        <v>0</v>
      </c>
      <c r="W346" s="105"/>
      <c r="X346" s="9"/>
      <c r="Y346" s="9"/>
    </row>
    <row r="347" ht="13.65" customHeight="1">
      <c r="A347" s="34">
        <v>43437</v>
      </c>
      <c r="B347" s="35" cm="1">
        <f t="array" ref="B347">YEAR(A347)</f>
        <v>2018</v>
      </c>
      <c r="C347" s="36" cm="1">
        <f t="array" ref="C347">MONTH(A347)</f>
        <v>12</v>
      </c>
      <c r="D347" s="131"/>
      <c r="E347" s="132">
        <v>296270</v>
      </c>
      <c r="F347" s="133" cm="1">
        <f t="array" ref="F347">E347</f>
        <v>296270</v>
      </c>
      <c r="G347" s="134" cm="1">
        <f t="array" ref="G347">F347-F346</f>
        <v>-130</v>
      </c>
      <c r="H347" s="134" cm="1">
        <f t="array" ref="H347">IF(G347&gt;0,G347,0)</f>
        <v>0</v>
      </c>
      <c r="I347" s="135" cm="1">
        <f t="array" ref="I347">MAX($F$347:F347)</f>
        <v>296270</v>
      </c>
      <c r="J347" t="s" s="136">
        <v>38</v>
      </c>
      <c r="K347" s="121" cm="1">
        <f t="array" ref="K347">MAX(0,I347-I346)</f>
        <v>0</v>
      </c>
      <c r="L347" s="113" cm="1">
        <f t="array" ref="L347">MIN(F347:F376)</f>
        <v>296270</v>
      </c>
      <c r="M347" s="113" cm="1">
        <f t="array" ref="M347">MAX(0,L347-L346)</f>
        <v>0</v>
      </c>
      <c r="N347" s="122" cm="1">
        <f t="array" ref="N347">MIN(M347,H347-K347)</f>
        <v>0</v>
      </c>
      <c r="O347" s="113" cm="1">
        <f t="array" ref="O347">K347+N347</f>
        <v>0</v>
      </c>
      <c r="P347" s="113" cm="1">
        <f t="array" ref="P347">H347-O347</f>
        <v>0</v>
      </c>
      <c r="Q347" s="119" cm="1">
        <f t="array" ref="Q347">MAX(0,IF(AND(K347=0,P347&gt;0),0,Q346+K347+U346))</f>
        <v>0</v>
      </c>
      <c r="R347" s="119" cm="1">
        <f t="array" ref="R347">MAX(0,R346+P347+V346)</f>
        <v>0</v>
      </c>
      <c r="S347" s="119" cm="1">
        <f t="array" ref="S347">IF(G347&lt;0,G347,0)</f>
        <v>-130</v>
      </c>
      <c r="T347" s="119" cm="1">
        <f t="array" ref="T347">MIN(0,S347+R346+V346)</f>
        <v>-130</v>
      </c>
      <c r="U347" s="123" cm="1">
        <f t="array" ref="U347">MAX(S347,IF(Q347&gt;0,MAX(-Q347,S347),T347))</f>
        <v>-130</v>
      </c>
      <c r="V347" s="124" cm="1">
        <f t="array" ref="V347">S347-U347</f>
        <v>0</v>
      </c>
      <c r="W347" s="105"/>
      <c r="X347" s="9"/>
      <c r="Y347" s="9"/>
    </row>
    <row r="348" ht="13.65" customHeight="1">
      <c r="A348" s="24">
        <v>43438</v>
      </c>
      <c r="B348" s="38" cm="1">
        <f t="array" ref="B348">YEAR(A348)</f>
        <v>2018</v>
      </c>
      <c r="C348" s="39" cm="1">
        <f t="array" ref="C348">MONTH(A348)</f>
        <v>12</v>
      </c>
      <c r="D348" s="137"/>
      <c r="E348" s="138">
        <v>296850</v>
      </c>
      <c r="F348" s="139" cm="1">
        <f t="array" ref="F348">E348</f>
        <v>296850</v>
      </c>
      <c r="G348" s="119" cm="1">
        <f t="array" ref="G348">F348-F347</f>
        <v>580</v>
      </c>
      <c r="H348" s="119" cm="1">
        <f t="array" ref="H348">IF(G348&gt;0,G348,0)</f>
        <v>580</v>
      </c>
      <c r="I348" s="113" cm="1">
        <f t="array" ref="I348">MAX($F$347:F348)</f>
        <v>296850</v>
      </c>
      <c r="J348" s="140"/>
      <c r="K348" s="121" cm="1">
        <f t="array" ref="K348">MAX(0,I348-I347)</f>
        <v>580</v>
      </c>
      <c r="L348" s="113" cm="1">
        <f t="array" ref="L348">MIN(F348:F377)</f>
        <v>296850</v>
      </c>
      <c r="M348" s="113" cm="1">
        <f t="array" ref="M348">MAX(0,L348-L347)</f>
        <v>580</v>
      </c>
      <c r="N348" s="122" cm="1">
        <f t="array" ref="N348">MIN(M348,H348-K348)</f>
        <v>0</v>
      </c>
      <c r="O348" s="113" cm="1">
        <f t="array" ref="O348">K348+N348</f>
        <v>580</v>
      </c>
      <c r="P348" s="113" cm="1">
        <f t="array" ref="P348">H348-O348</f>
        <v>0</v>
      </c>
      <c r="Q348" s="119" cm="1">
        <f t="array" ref="Q348">MAX(0,IF(AND(K348=0,P348&gt;0),0,Q347+K348+U347))</f>
        <v>450</v>
      </c>
      <c r="R348" s="119" cm="1">
        <f t="array" ref="R348">MAX(0,R347+P348+V347)</f>
        <v>0</v>
      </c>
      <c r="S348" s="119" cm="1">
        <f t="array" ref="S348">IF(G348&lt;0,G348,0)</f>
        <v>0</v>
      </c>
      <c r="T348" s="119" cm="1">
        <f t="array" ref="T348">MIN(0,S348+R347+V347)</f>
        <v>0</v>
      </c>
      <c r="U348" s="123" cm="1">
        <f t="array" ref="U348">MAX(S348,IF(Q348&gt;0,MAX(-Q348,S348),T348))</f>
        <v>0</v>
      </c>
      <c r="V348" s="124" cm="1">
        <f t="array" ref="V348">S348-U348</f>
        <v>0</v>
      </c>
      <c r="W348" s="105"/>
      <c r="X348" s="9"/>
      <c r="Y348" s="9"/>
    </row>
    <row r="349" ht="13.65" customHeight="1">
      <c r="A349" s="24">
        <v>43439</v>
      </c>
      <c r="B349" s="28" cm="1">
        <f t="array" ref="B349">YEAR(A349)</f>
        <v>2018</v>
      </c>
      <c r="C349" s="29" cm="1">
        <f t="array" ref="C349">MONTH(A349)</f>
        <v>12</v>
      </c>
      <c r="D349" s="9"/>
      <c r="E349" s="125">
        <v>297800</v>
      </c>
      <c r="F349" s="41" cm="1">
        <f t="array" ref="F349">E349</f>
        <v>297800</v>
      </c>
      <c r="G349" s="119" cm="1">
        <f t="array" ref="G349">F349-F348</f>
        <v>950</v>
      </c>
      <c r="H349" s="119" cm="1">
        <f t="array" ref="H349">IF(G349&gt;0,G349,0)</f>
        <v>950</v>
      </c>
      <c r="I349" s="113" cm="1">
        <f t="array" ref="I349">MAX($F$347:F349)</f>
        <v>297800</v>
      </c>
      <c r="J349" s="126"/>
      <c r="K349" s="121" cm="1">
        <f t="array" ref="K349">MAX(0,I349-I348)</f>
        <v>950</v>
      </c>
      <c r="L349" s="113" cm="1">
        <f t="array" ref="L349">MIN(F349:F378)</f>
        <v>297800</v>
      </c>
      <c r="M349" s="113" cm="1">
        <f t="array" ref="M349">MAX(0,L349-L348)</f>
        <v>950</v>
      </c>
      <c r="N349" s="122" cm="1">
        <f t="array" ref="N349">MIN(M349,H349-K349)</f>
        <v>0</v>
      </c>
      <c r="O349" s="113" cm="1">
        <f t="array" ref="O349">K349+N349</f>
        <v>950</v>
      </c>
      <c r="P349" s="113" cm="1">
        <f t="array" ref="P349">H349-O349</f>
        <v>0</v>
      </c>
      <c r="Q349" s="119" cm="1">
        <f t="array" ref="Q349">MAX(0,IF(AND(K349=0,P349&gt;0),0,Q348+K349+U348))</f>
        <v>1400</v>
      </c>
      <c r="R349" s="119" cm="1">
        <f t="array" ref="R349">MAX(0,R348+P349+V348)</f>
        <v>0</v>
      </c>
      <c r="S349" s="119" cm="1">
        <f t="array" ref="S349">IF(G349&lt;0,G349,0)</f>
        <v>0</v>
      </c>
      <c r="T349" s="119" cm="1">
        <f t="array" ref="T349">MIN(0,S349+R348+V348)</f>
        <v>0</v>
      </c>
      <c r="U349" s="123" cm="1">
        <f t="array" ref="U349">MAX(S349,IF(Q349&gt;0,MAX(-Q349,S349),T349))</f>
        <v>0</v>
      </c>
      <c r="V349" s="124" cm="1">
        <f t="array" ref="V349">S349-U349</f>
        <v>0</v>
      </c>
      <c r="W349" s="105"/>
      <c r="X349" s="9"/>
      <c r="Y349" s="9"/>
    </row>
    <row r="350" ht="13.65" customHeight="1">
      <c r="A350" s="24">
        <v>43440</v>
      </c>
      <c r="B350" s="28" cm="1">
        <f t="array" ref="B350">YEAR(A350)</f>
        <v>2018</v>
      </c>
      <c r="C350" s="29" cm="1">
        <f t="array" ref="C350">MONTH(A350)</f>
        <v>12</v>
      </c>
      <c r="D350" s="9"/>
      <c r="E350" s="125">
        <v>298630</v>
      </c>
      <c r="F350" s="41" cm="1">
        <f t="array" ref="F350">E350</f>
        <v>298630</v>
      </c>
      <c r="G350" s="119" cm="1">
        <f t="array" ref="G350">F350-F349</f>
        <v>830</v>
      </c>
      <c r="H350" s="119" cm="1">
        <f t="array" ref="H350">IF(G350&gt;0,G350,0)</f>
        <v>830</v>
      </c>
      <c r="I350" s="113" cm="1">
        <f t="array" ref="I350">MAX($F$347:F350)</f>
        <v>298630</v>
      </c>
      <c r="J350" s="126"/>
      <c r="K350" s="121" cm="1">
        <f t="array" ref="K350">MAX(0,I350-I349)</f>
        <v>830</v>
      </c>
      <c r="L350" s="113" cm="1">
        <f t="array" ref="L350">MIN(F350:F379)</f>
        <v>298630</v>
      </c>
      <c r="M350" s="113" cm="1">
        <f t="array" ref="M350">MAX(0,L350-L349)</f>
        <v>830</v>
      </c>
      <c r="N350" s="122" cm="1">
        <f t="array" ref="N350">MIN(M350,H350-K350)</f>
        <v>0</v>
      </c>
      <c r="O350" s="113" cm="1">
        <f t="array" ref="O350">K350+N350</f>
        <v>830</v>
      </c>
      <c r="P350" s="113" cm="1">
        <f t="array" ref="P350">H350-O350</f>
        <v>0</v>
      </c>
      <c r="Q350" s="119" cm="1">
        <f t="array" ref="Q350">MAX(0,IF(AND(K350=0,P350&gt;0),0,Q349+K350+U349))</f>
        <v>2230</v>
      </c>
      <c r="R350" s="119" cm="1">
        <f t="array" ref="R350">MAX(0,R349+P350+V349)</f>
        <v>0</v>
      </c>
      <c r="S350" s="119" cm="1">
        <f t="array" ref="S350">IF(G350&lt;0,G350,0)</f>
        <v>0</v>
      </c>
      <c r="T350" s="119" cm="1">
        <f t="array" ref="T350">MIN(0,S350+R349+V349)</f>
        <v>0</v>
      </c>
      <c r="U350" s="123" cm="1">
        <f t="array" ref="U350">MAX(S350,IF(Q350&gt;0,MAX(-Q350,S350),T350))</f>
        <v>0</v>
      </c>
      <c r="V350" s="124" cm="1">
        <f t="array" ref="V350">S350-U350</f>
        <v>0</v>
      </c>
      <c r="W350" s="105"/>
      <c r="X350" s="9"/>
      <c r="Y350" s="9"/>
    </row>
    <row r="351" ht="13.65" customHeight="1">
      <c r="A351" s="24">
        <v>43441</v>
      </c>
      <c r="B351" s="28" cm="1">
        <f t="array" ref="B351">YEAR(A351)</f>
        <v>2018</v>
      </c>
      <c r="C351" s="29" cm="1">
        <f t="array" ref="C351">MONTH(A351)</f>
        <v>12</v>
      </c>
      <c r="D351" s="9"/>
      <c r="E351" s="125">
        <v>299460</v>
      </c>
      <c r="F351" s="41" cm="1">
        <f t="array" ref="F351">E351</f>
        <v>299460</v>
      </c>
      <c r="G351" s="119" cm="1">
        <f t="array" ref="G351">F351-F350</f>
        <v>830</v>
      </c>
      <c r="H351" s="119" cm="1">
        <f t="array" ref="H351">IF(G351&gt;0,G351,0)</f>
        <v>830</v>
      </c>
      <c r="I351" s="113" cm="1">
        <f t="array" ref="I351">MAX($F$347:F351)</f>
        <v>299460</v>
      </c>
      <c r="J351" s="126"/>
      <c r="K351" s="121" cm="1">
        <f t="array" ref="K351">MAX(0,I351-I350)</f>
        <v>830</v>
      </c>
      <c r="L351" s="113" cm="1">
        <f t="array" ref="L351">MIN(F351:F380)</f>
        <v>299460</v>
      </c>
      <c r="M351" s="113" cm="1">
        <f t="array" ref="M351">MAX(0,L351-L350)</f>
        <v>830</v>
      </c>
      <c r="N351" s="122" cm="1">
        <f t="array" ref="N351">MIN(M351,H351-K351)</f>
        <v>0</v>
      </c>
      <c r="O351" s="113" cm="1">
        <f t="array" ref="O351">K351+N351</f>
        <v>830</v>
      </c>
      <c r="P351" s="113" cm="1">
        <f t="array" ref="P351">H351-O351</f>
        <v>0</v>
      </c>
      <c r="Q351" s="119" cm="1">
        <f t="array" ref="Q351">MAX(0,IF(AND(K351=0,P351&gt;0),0,Q350+K351+U350))</f>
        <v>3060</v>
      </c>
      <c r="R351" s="119" cm="1">
        <f t="array" ref="R351">MAX(0,R350+P351+V350)</f>
        <v>0</v>
      </c>
      <c r="S351" s="119" cm="1">
        <f t="array" ref="S351">IF(G351&lt;0,G351,0)</f>
        <v>0</v>
      </c>
      <c r="T351" s="119" cm="1">
        <f t="array" ref="T351">MIN(0,S351+R350+V350)</f>
        <v>0</v>
      </c>
      <c r="U351" s="123" cm="1">
        <f t="array" ref="U351">MAX(S351,IF(Q351&gt;0,MAX(-Q351,S351),T351))</f>
        <v>0</v>
      </c>
      <c r="V351" s="124" cm="1">
        <f t="array" ref="V351">S351-U351</f>
        <v>0</v>
      </c>
      <c r="W351" s="105"/>
      <c r="X351" s="9"/>
      <c r="Y351" s="9"/>
    </row>
    <row r="352" ht="13.65" customHeight="1">
      <c r="A352" s="24">
        <v>43442</v>
      </c>
      <c r="B352" s="28" cm="1">
        <f t="array" ref="B352">YEAR(A352)</f>
        <v>2018</v>
      </c>
      <c r="C352" s="29" cm="1">
        <f t="array" ref="C352">MONTH(A352)</f>
        <v>12</v>
      </c>
      <c r="D352" s="9"/>
      <c r="E352" s="125">
        <v>299970</v>
      </c>
      <c r="F352" s="41" cm="1">
        <f t="array" ref="F352">E352</f>
        <v>299970</v>
      </c>
      <c r="G352" s="119" cm="1">
        <f t="array" ref="G352">F352-F351</f>
        <v>510</v>
      </c>
      <c r="H352" s="119" cm="1">
        <f t="array" ref="H352">IF(G352&gt;0,G352,0)</f>
        <v>510</v>
      </c>
      <c r="I352" s="113" cm="1">
        <f t="array" ref="I352">MAX($F$347:F352)</f>
        <v>299970</v>
      </c>
      <c r="J352" s="126"/>
      <c r="K352" s="121" cm="1">
        <f t="array" ref="K352">MAX(0,I352-I351)</f>
        <v>510</v>
      </c>
      <c r="L352" s="113" cm="1">
        <f t="array" ref="L352">MIN(F352:F381)</f>
        <v>299970</v>
      </c>
      <c r="M352" s="113" cm="1">
        <f t="array" ref="M352">MAX(0,L352-L351)</f>
        <v>510</v>
      </c>
      <c r="N352" s="122" cm="1">
        <f t="array" ref="N352">MIN(M352,H352-K352)</f>
        <v>0</v>
      </c>
      <c r="O352" s="113" cm="1">
        <f t="array" ref="O352">K352+N352</f>
        <v>510</v>
      </c>
      <c r="P352" s="113" cm="1">
        <f t="array" ref="P352">H352-O352</f>
        <v>0</v>
      </c>
      <c r="Q352" s="119" cm="1">
        <f t="array" ref="Q352">MAX(0,IF(AND(K352=0,P352&gt;0),0,Q351+K352+U351))</f>
        <v>3570</v>
      </c>
      <c r="R352" s="119" cm="1">
        <f t="array" ref="R352">MAX(0,R351+P352+V351)</f>
        <v>0</v>
      </c>
      <c r="S352" s="119" cm="1">
        <f t="array" ref="S352">IF(G352&lt;0,G352,0)</f>
        <v>0</v>
      </c>
      <c r="T352" s="119" cm="1">
        <f t="array" ref="T352">MIN(0,S352+R351+V351)</f>
        <v>0</v>
      </c>
      <c r="U352" s="123" cm="1">
        <f t="array" ref="U352">MAX(S352,IF(Q352&gt;0,MAX(-Q352,S352),T352))</f>
        <v>0</v>
      </c>
      <c r="V352" s="124" cm="1">
        <f t="array" ref="V352">S352-U352</f>
        <v>0</v>
      </c>
      <c r="W352" s="105"/>
      <c r="X352" s="9"/>
      <c r="Y352" s="9"/>
    </row>
    <row r="353" ht="13.65" customHeight="1">
      <c r="A353" s="24">
        <v>43443</v>
      </c>
      <c r="B353" s="28" cm="1">
        <f t="array" ref="B353">YEAR(A353)</f>
        <v>2018</v>
      </c>
      <c r="C353" s="29" cm="1">
        <f t="array" ref="C353">MONTH(A353)</f>
        <v>12</v>
      </c>
      <c r="D353" s="9"/>
      <c r="E353" s="125">
        <v>300040</v>
      </c>
      <c r="F353" s="41" cm="1">
        <f t="array" ref="F353">E353</f>
        <v>300040</v>
      </c>
      <c r="G353" s="119" cm="1">
        <f t="array" ref="G353">F353-F352</f>
        <v>70</v>
      </c>
      <c r="H353" s="119" cm="1">
        <f t="array" ref="H353">IF(G353&gt;0,G353,0)</f>
        <v>70</v>
      </c>
      <c r="I353" s="113" cm="1">
        <f t="array" ref="I353">MAX($F$347:F353)</f>
        <v>300040</v>
      </c>
      <c r="J353" s="126"/>
      <c r="K353" s="121" cm="1">
        <f t="array" ref="K353">MAX(0,I353-I352)</f>
        <v>70</v>
      </c>
      <c r="L353" s="113" cm="1">
        <f t="array" ref="L353">MIN(F353:F382)</f>
        <v>300040</v>
      </c>
      <c r="M353" s="113" cm="1">
        <f t="array" ref="M353">MAX(0,L353-L352)</f>
        <v>70</v>
      </c>
      <c r="N353" s="122" cm="1">
        <f t="array" ref="N353">MIN(M353,H353-K353)</f>
        <v>0</v>
      </c>
      <c r="O353" s="113" cm="1">
        <f t="array" ref="O353">K353+N353</f>
        <v>70</v>
      </c>
      <c r="P353" s="113" cm="1">
        <f t="array" ref="P353">H353-O353</f>
        <v>0</v>
      </c>
      <c r="Q353" s="119" cm="1">
        <f t="array" ref="Q353">MAX(0,IF(AND(K353=0,P353&gt;0),0,Q352+K353+U352))</f>
        <v>3640</v>
      </c>
      <c r="R353" s="119" cm="1">
        <f t="array" ref="R353">MAX(0,R352+P353+V352)</f>
        <v>0</v>
      </c>
      <c r="S353" s="119" cm="1">
        <f t="array" ref="S353">IF(G353&lt;0,G353,0)</f>
        <v>0</v>
      </c>
      <c r="T353" s="119" cm="1">
        <f t="array" ref="T353">MIN(0,S353+R352+V352)</f>
        <v>0</v>
      </c>
      <c r="U353" s="123" cm="1">
        <f t="array" ref="U353">MAX(S353,IF(Q353&gt;0,MAX(-Q353,S353),T353))</f>
        <v>0</v>
      </c>
      <c r="V353" s="124" cm="1">
        <f t="array" ref="V353">S353-U353</f>
        <v>0</v>
      </c>
      <c r="W353" s="105"/>
      <c r="X353" s="9"/>
      <c r="Y353" s="9"/>
    </row>
    <row r="354" ht="13.65" customHeight="1">
      <c r="A354" s="24">
        <v>43444</v>
      </c>
      <c r="B354" s="28" cm="1">
        <f t="array" ref="B354">YEAR(A354)</f>
        <v>2018</v>
      </c>
      <c r="C354" s="29" cm="1">
        <f t="array" ref="C354">MONTH(A354)</f>
        <v>12</v>
      </c>
      <c r="D354" s="9"/>
      <c r="E354" s="125">
        <v>300550</v>
      </c>
      <c r="F354" s="41" cm="1">
        <f t="array" ref="F354">E354</f>
        <v>300550</v>
      </c>
      <c r="G354" s="119" cm="1">
        <f t="array" ref="G354">F354-F353</f>
        <v>510</v>
      </c>
      <c r="H354" s="119" cm="1">
        <f t="array" ref="H354">IF(G354&gt;0,G354,0)</f>
        <v>510</v>
      </c>
      <c r="I354" s="113" cm="1">
        <f t="array" ref="I354">MAX($F$347:F354)</f>
        <v>300550</v>
      </c>
      <c r="J354" s="126"/>
      <c r="K354" s="121" cm="1">
        <f t="array" ref="K354">MAX(0,I354-I353)</f>
        <v>510</v>
      </c>
      <c r="L354" s="113" cm="1">
        <f t="array" ref="L354">MIN(F354:F383)</f>
        <v>300550</v>
      </c>
      <c r="M354" s="113" cm="1">
        <f t="array" ref="M354">MAX(0,L354-L353)</f>
        <v>510</v>
      </c>
      <c r="N354" s="122" cm="1">
        <f t="array" ref="N354">MIN(M354,H354-K354)</f>
        <v>0</v>
      </c>
      <c r="O354" s="113" cm="1">
        <f t="array" ref="O354">K354+N354</f>
        <v>510</v>
      </c>
      <c r="P354" s="113" cm="1">
        <f t="array" ref="P354">H354-O354</f>
        <v>0</v>
      </c>
      <c r="Q354" s="119" cm="1">
        <f t="array" ref="Q354">MAX(0,IF(AND(K354=0,P354&gt;0),0,Q353+K354+U353))</f>
        <v>4150</v>
      </c>
      <c r="R354" s="119" cm="1">
        <f t="array" ref="R354">MAX(0,R353+P354+V353)</f>
        <v>0</v>
      </c>
      <c r="S354" s="119" cm="1">
        <f t="array" ref="S354">IF(G354&lt;0,G354,0)</f>
        <v>0</v>
      </c>
      <c r="T354" s="119" cm="1">
        <f t="array" ref="T354">MIN(0,S354+R353+V353)</f>
        <v>0</v>
      </c>
      <c r="U354" s="123" cm="1">
        <f t="array" ref="U354">MAX(S354,IF(Q354&gt;0,MAX(-Q354,S354),T354))</f>
        <v>0</v>
      </c>
      <c r="V354" s="124" cm="1">
        <f t="array" ref="V354">S354-U354</f>
        <v>0</v>
      </c>
      <c r="W354" s="105"/>
      <c r="X354" s="9"/>
      <c r="Y354" s="9"/>
    </row>
    <row r="355" ht="13.65" customHeight="1">
      <c r="A355" s="24">
        <v>43445</v>
      </c>
      <c r="B355" s="28" cm="1">
        <f t="array" ref="B355">YEAR(A355)</f>
        <v>2018</v>
      </c>
      <c r="C355" s="29" cm="1">
        <f t="array" ref="C355">MONTH(A355)</f>
        <v>12</v>
      </c>
      <c r="D355" s="9"/>
      <c r="E355" s="125">
        <v>300870</v>
      </c>
      <c r="F355" s="41" cm="1">
        <f t="array" ref="F355">E355</f>
        <v>300870</v>
      </c>
      <c r="G355" s="119" cm="1">
        <f t="array" ref="G355">F355-F354</f>
        <v>320</v>
      </c>
      <c r="H355" s="119" cm="1">
        <f t="array" ref="H355">IF(G355&gt;0,G355,0)</f>
        <v>320</v>
      </c>
      <c r="I355" s="113" cm="1">
        <f t="array" ref="I355">MAX($F$347:F355)</f>
        <v>300870</v>
      </c>
      <c r="J355" s="126"/>
      <c r="K355" s="121" cm="1">
        <f t="array" ref="K355">MAX(0,I355-I354)</f>
        <v>320</v>
      </c>
      <c r="L355" s="113" cm="1">
        <f t="array" ref="L355">MIN(F355:F384)</f>
        <v>300870</v>
      </c>
      <c r="M355" s="113" cm="1">
        <f t="array" ref="M355">MAX(0,L355-L354)</f>
        <v>320</v>
      </c>
      <c r="N355" s="122" cm="1">
        <f t="array" ref="N355">MIN(M355,H355-K355)</f>
        <v>0</v>
      </c>
      <c r="O355" s="113" cm="1">
        <f t="array" ref="O355">K355+N355</f>
        <v>320</v>
      </c>
      <c r="P355" s="113" cm="1">
        <f t="array" ref="P355">H355-O355</f>
        <v>0</v>
      </c>
      <c r="Q355" s="119" cm="1">
        <f t="array" ref="Q355">MAX(0,IF(AND(K355=0,P355&gt;0),0,Q354+K355+U354))</f>
        <v>4470</v>
      </c>
      <c r="R355" s="119" cm="1">
        <f t="array" ref="R355">MAX(0,R354+P355+V354)</f>
        <v>0</v>
      </c>
      <c r="S355" s="119" cm="1">
        <f t="array" ref="S355">IF(G355&lt;0,G355,0)</f>
        <v>0</v>
      </c>
      <c r="T355" s="119" cm="1">
        <f t="array" ref="T355">MIN(0,S355+R354+V354)</f>
        <v>0</v>
      </c>
      <c r="U355" s="123" cm="1">
        <f t="array" ref="U355">MAX(S355,IF(Q355&gt;0,MAX(-Q355,S355),T355))</f>
        <v>0</v>
      </c>
      <c r="V355" s="124" cm="1">
        <f t="array" ref="V355">S355-U355</f>
        <v>0</v>
      </c>
      <c r="W355" s="105"/>
      <c r="X355" s="9"/>
      <c r="Y355" s="9"/>
    </row>
    <row r="356" ht="13.65" customHeight="1">
      <c r="A356" s="24">
        <v>43446</v>
      </c>
      <c r="B356" s="28" cm="1">
        <f t="array" ref="B356">YEAR(A356)</f>
        <v>2018</v>
      </c>
      <c r="C356" s="29" cm="1">
        <f t="array" ref="C356">MONTH(A356)</f>
        <v>12</v>
      </c>
      <c r="D356" s="9"/>
      <c r="E356" s="125">
        <v>301130</v>
      </c>
      <c r="F356" s="41" cm="1">
        <f t="array" ref="F356">E356</f>
        <v>301130</v>
      </c>
      <c r="G356" s="119" cm="1">
        <f t="array" ref="G356">F356-F355</f>
        <v>260</v>
      </c>
      <c r="H356" s="119" cm="1">
        <f t="array" ref="H356">IF(G356&gt;0,G356,0)</f>
        <v>260</v>
      </c>
      <c r="I356" s="113" cm="1">
        <f t="array" ref="I356">MAX($F$347:F356)</f>
        <v>301130</v>
      </c>
      <c r="J356" s="126"/>
      <c r="K356" s="121" cm="1">
        <f t="array" ref="K356">MAX(0,I356-I355)</f>
        <v>260</v>
      </c>
      <c r="L356" s="113" cm="1">
        <f t="array" ref="L356">MIN(F356:F385)</f>
        <v>301130</v>
      </c>
      <c r="M356" s="113" cm="1">
        <f t="array" ref="M356">MAX(0,L356-L355)</f>
        <v>260</v>
      </c>
      <c r="N356" s="122" cm="1">
        <f t="array" ref="N356">MIN(M356,H356-K356)</f>
        <v>0</v>
      </c>
      <c r="O356" s="113" cm="1">
        <f t="array" ref="O356">K356+N356</f>
        <v>260</v>
      </c>
      <c r="P356" s="113" cm="1">
        <f t="array" ref="P356">H356-O356</f>
        <v>0</v>
      </c>
      <c r="Q356" s="119" cm="1">
        <f t="array" ref="Q356">MAX(0,IF(AND(K356=0,P356&gt;0),0,Q355+K356+U355))</f>
        <v>4730</v>
      </c>
      <c r="R356" s="119" cm="1">
        <f t="array" ref="R356">MAX(0,R355+P356+V355)</f>
        <v>0</v>
      </c>
      <c r="S356" s="119" cm="1">
        <f t="array" ref="S356">IF(G356&lt;0,G356,0)</f>
        <v>0</v>
      </c>
      <c r="T356" s="119" cm="1">
        <f t="array" ref="T356">MIN(0,S356+R355+V355)</f>
        <v>0</v>
      </c>
      <c r="U356" s="123" cm="1">
        <f t="array" ref="U356">MAX(S356,IF(Q356&gt;0,MAX(-Q356,S356),T356))</f>
        <v>0</v>
      </c>
      <c r="V356" s="124" cm="1">
        <f t="array" ref="V356">S356-U356</f>
        <v>0</v>
      </c>
      <c r="W356" s="105"/>
      <c r="X356" s="9"/>
      <c r="Y356" s="9"/>
    </row>
    <row r="357" ht="13.65" customHeight="1">
      <c r="A357" s="24">
        <v>43447</v>
      </c>
      <c r="B357" s="28" cm="1">
        <f t="array" ref="B357">YEAR(A357)</f>
        <v>2018</v>
      </c>
      <c r="C357" s="29" cm="1">
        <f t="array" ref="C357">MONTH(A357)</f>
        <v>12</v>
      </c>
      <c r="D357" s="9"/>
      <c r="E357" s="125">
        <v>301450</v>
      </c>
      <c r="F357" s="41" cm="1">
        <f t="array" ref="F357">E357</f>
        <v>301450</v>
      </c>
      <c r="G357" s="119" cm="1">
        <f t="array" ref="G357">F357-F356</f>
        <v>320</v>
      </c>
      <c r="H357" s="119" cm="1">
        <f t="array" ref="H357">IF(G357&gt;0,G357,0)</f>
        <v>320</v>
      </c>
      <c r="I357" s="113" cm="1">
        <f t="array" ref="I357">MAX($F$347:F357)</f>
        <v>301450</v>
      </c>
      <c r="J357" s="126"/>
      <c r="K357" s="121" cm="1">
        <f t="array" ref="K357">MAX(0,I357-I356)</f>
        <v>320</v>
      </c>
      <c r="L357" s="113" cm="1">
        <f t="array" ref="L357">MIN(F357:F386)</f>
        <v>301450</v>
      </c>
      <c r="M357" s="113" cm="1">
        <f t="array" ref="M357">MAX(0,L357-L356)</f>
        <v>320</v>
      </c>
      <c r="N357" s="122" cm="1">
        <f t="array" ref="N357">MIN(M357,H357-K357)</f>
        <v>0</v>
      </c>
      <c r="O357" s="113" cm="1">
        <f t="array" ref="O357">K357+N357</f>
        <v>320</v>
      </c>
      <c r="P357" s="113" cm="1">
        <f t="array" ref="P357">H357-O357</f>
        <v>0</v>
      </c>
      <c r="Q357" s="119" cm="1">
        <f t="array" ref="Q357">MAX(0,IF(AND(K357=0,P357&gt;0),0,Q356+K357+U356))</f>
        <v>5050</v>
      </c>
      <c r="R357" s="119" cm="1">
        <f t="array" ref="R357">MAX(0,R356+P357+V356)</f>
        <v>0</v>
      </c>
      <c r="S357" s="119" cm="1">
        <f t="array" ref="S357">IF(G357&lt;0,G357,0)</f>
        <v>0</v>
      </c>
      <c r="T357" s="119" cm="1">
        <f t="array" ref="T357">MIN(0,S357+R356+V356)</f>
        <v>0</v>
      </c>
      <c r="U357" s="123" cm="1">
        <f t="array" ref="U357">MAX(S357,IF(Q357&gt;0,MAX(-Q357,S357),T357))</f>
        <v>0</v>
      </c>
      <c r="V357" s="124" cm="1">
        <f t="array" ref="V357">S357-U357</f>
        <v>0</v>
      </c>
      <c r="W357" s="105"/>
      <c r="X357" s="9"/>
      <c r="Y357" s="9"/>
    </row>
    <row r="358" ht="13.65" customHeight="1">
      <c r="A358" s="24">
        <v>43448</v>
      </c>
      <c r="B358" s="28" cm="1">
        <f t="array" ref="B358">YEAR(A358)</f>
        <v>2018</v>
      </c>
      <c r="C358" s="29" cm="1">
        <f t="array" ref="C358">MONTH(A358)</f>
        <v>12</v>
      </c>
      <c r="D358" s="9"/>
      <c r="E358" s="125">
        <v>301770</v>
      </c>
      <c r="F358" s="41" cm="1">
        <f t="array" ref="F358">E358</f>
        <v>301770</v>
      </c>
      <c r="G358" s="119" cm="1">
        <f t="array" ref="G358">F358-F357</f>
        <v>320</v>
      </c>
      <c r="H358" s="119" cm="1">
        <f t="array" ref="H358">IF(G358&gt;0,G358,0)</f>
        <v>320</v>
      </c>
      <c r="I358" s="113" cm="1">
        <f t="array" ref="I358">MAX($F$347:F358)</f>
        <v>301770</v>
      </c>
      <c r="J358" s="126"/>
      <c r="K358" s="121" cm="1">
        <f t="array" ref="K358">MAX(0,I358-I357)</f>
        <v>320</v>
      </c>
      <c r="L358" s="113" cm="1">
        <f t="array" ref="L358">MIN(F358:F387)</f>
        <v>301770</v>
      </c>
      <c r="M358" s="113" cm="1">
        <f t="array" ref="M358">MAX(0,L358-L357)</f>
        <v>320</v>
      </c>
      <c r="N358" s="122" cm="1">
        <f t="array" ref="N358">MIN(M358,H358-K358)</f>
        <v>0</v>
      </c>
      <c r="O358" s="113" cm="1">
        <f t="array" ref="O358">K358+N358</f>
        <v>320</v>
      </c>
      <c r="P358" s="113" cm="1">
        <f t="array" ref="P358">H358-O358</f>
        <v>0</v>
      </c>
      <c r="Q358" s="119" cm="1">
        <f t="array" ref="Q358">MAX(0,IF(AND(K358=0,P358&gt;0),0,Q357+K358+U357))</f>
        <v>5370</v>
      </c>
      <c r="R358" s="119" cm="1">
        <f t="array" ref="R358">MAX(0,R357+P358+V357)</f>
        <v>0</v>
      </c>
      <c r="S358" s="119" cm="1">
        <f t="array" ref="S358">IF(G358&lt;0,G358,0)</f>
        <v>0</v>
      </c>
      <c r="T358" s="119" cm="1">
        <f t="array" ref="T358">MIN(0,S358+R357+V357)</f>
        <v>0</v>
      </c>
      <c r="U358" s="123" cm="1">
        <f t="array" ref="U358">MAX(S358,IF(Q358&gt;0,MAX(-Q358,S358),T358))</f>
        <v>0</v>
      </c>
      <c r="V358" s="124" cm="1">
        <f t="array" ref="V358">S358-U358</f>
        <v>0</v>
      </c>
      <c r="W358" s="105"/>
      <c r="X358" s="9"/>
      <c r="Y358" s="9"/>
    </row>
    <row r="359" ht="13.65" customHeight="1">
      <c r="A359" s="24">
        <v>43449</v>
      </c>
      <c r="B359" s="28" cm="1">
        <f t="array" ref="B359">YEAR(A359)</f>
        <v>2018</v>
      </c>
      <c r="C359" s="29" cm="1">
        <f t="array" ref="C359">MONTH(A359)</f>
        <v>12</v>
      </c>
      <c r="D359" s="9"/>
      <c r="E359" s="125">
        <v>302090</v>
      </c>
      <c r="F359" s="41" cm="1">
        <f t="array" ref="F359">E359</f>
        <v>302090</v>
      </c>
      <c r="G359" s="119" cm="1">
        <f t="array" ref="G359">F359-F358</f>
        <v>320</v>
      </c>
      <c r="H359" s="119" cm="1">
        <f t="array" ref="H359">IF(G359&gt;0,G359,0)</f>
        <v>320</v>
      </c>
      <c r="I359" s="113" cm="1">
        <f t="array" ref="I359">MAX($F$347:F359)</f>
        <v>302090</v>
      </c>
      <c r="J359" s="126"/>
      <c r="K359" s="121" cm="1">
        <f t="array" ref="K359">MAX(0,I359-I358)</f>
        <v>320</v>
      </c>
      <c r="L359" s="113" cm="1">
        <f t="array" ref="L359">MIN(F359:F388)</f>
        <v>302090</v>
      </c>
      <c r="M359" s="113" cm="1">
        <f t="array" ref="M359">MAX(0,L359-L358)</f>
        <v>320</v>
      </c>
      <c r="N359" s="122" cm="1">
        <f t="array" ref="N359">MIN(M359,H359-K359)</f>
        <v>0</v>
      </c>
      <c r="O359" s="113" cm="1">
        <f t="array" ref="O359">K359+N359</f>
        <v>320</v>
      </c>
      <c r="P359" s="113" cm="1">
        <f t="array" ref="P359">H359-O359</f>
        <v>0</v>
      </c>
      <c r="Q359" s="119" cm="1">
        <f t="array" ref="Q359">MAX(0,IF(AND(K359=0,P359&gt;0),0,Q358+K359+U358))</f>
        <v>5690</v>
      </c>
      <c r="R359" s="119" cm="1">
        <f t="array" ref="R359">MAX(0,R358+P359+V358)</f>
        <v>0</v>
      </c>
      <c r="S359" s="119" cm="1">
        <f t="array" ref="S359">IF(G359&lt;0,G359,0)</f>
        <v>0</v>
      </c>
      <c r="T359" s="119" cm="1">
        <f t="array" ref="T359">MIN(0,S359+R358+V358)</f>
        <v>0</v>
      </c>
      <c r="U359" s="123" cm="1">
        <f t="array" ref="U359">MAX(S359,IF(Q359&gt;0,MAX(-Q359,S359),T359))</f>
        <v>0</v>
      </c>
      <c r="V359" s="124" cm="1">
        <f t="array" ref="V359">S359-U359</f>
        <v>0</v>
      </c>
      <c r="W359" s="105"/>
      <c r="X359" s="9"/>
      <c r="Y359" s="9"/>
    </row>
    <row r="360" ht="13.65" customHeight="1">
      <c r="A360" s="24">
        <v>43450</v>
      </c>
      <c r="B360" s="28" cm="1">
        <f t="array" ref="B360">YEAR(A360)</f>
        <v>2018</v>
      </c>
      <c r="C360" s="29" cm="1">
        <f t="array" ref="C360">MONTH(A360)</f>
        <v>12</v>
      </c>
      <c r="D360" s="9"/>
      <c r="E360" s="125">
        <v>302410</v>
      </c>
      <c r="F360" s="41" cm="1">
        <f t="array" ref="F360">E360</f>
        <v>302410</v>
      </c>
      <c r="G360" s="119" cm="1">
        <f t="array" ref="G360">F360-F359</f>
        <v>320</v>
      </c>
      <c r="H360" s="119" cm="1">
        <f t="array" ref="H360">IF(G360&gt;0,G360,0)</f>
        <v>320</v>
      </c>
      <c r="I360" s="113" cm="1">
        <f t="array" ref="I360">MAX($F$347:F360)</f>
        <v>302410</v>
      </c>
      <c r="J360" s="126"/>
      <c r="K360" s="121" cm="1">
        <f t="array" ref="K360">MAX(0,I360-I359)</f>
        <v>320</v>
      </c>
      <c r="L360" s="113" cm="1">
        <f t="array" ref="L360">MIN(F360:F389)</f>
        <v>302350</v>
      </c>
      <c r="M360" s="113" cm="1">
        <f t="array" ref="M360">MAX(0,L360-L359)</f>
        <v>260</v>
      </c>
      <c r="N360" s="122" cm="1">
        <f t="array" ref="N360">MIN(M360,H360-K360)</f>
        <v>0</v>
      </c>
      <c r="O360" s="113" cm="1">
        <f t="array" ref="O360">K360+N360</f>
        <v>320</v>
      </c>
      <c r="P360" s="113" cm="1">
        <f t="array" ref="P360">H360-O360</f>
        <v>0</v>
      </c>
      <c r="Q360" s="119" cm="1">
        <f t="array" ref="Q360">MAX(0,IF(AND(K360=0,P360&gt;0),0,Q359+K360+U359))</f>
        <v>6010</v>
      </c>
      <c r="R360" s="119" cm="1">
        <f t="array" ref="R360">MAX(0,R359+P360+V359)</f>
        <v>0</v>
      </c>
      <c r="S360" s="119" cm="1">
        <f t="array" ref="S360">IF(G360&lt;0,G360,0)</f>
        <v>0</v>
      </c>
      <c r="T360" s="119" cm="1">
        <f t="array" ref="T360">MIN(0,S360+R359+V359)</f>
        <v>0</v>
      </c>
      <c r="U360" s="123" cm="1">
        <f t="array" ref="U360">MAX(S360,IF(Q360&gt;0,MAX(-Q360,S360),T360))</f>
        <v>0</v>
      </c>
      <c r="V360" s="124" cm="1">
        <f t="array" ref="V360">S360-U360</f>
        <v>0</v>
      </c>
      <c r="W360" s="105"/>
      <c r="X360" s="9"/>
      <c r="Y360" s="9"/>
    </row>
    <row r="361" ht="13.65" customHeight="1">
      <c r="A361" s="24">
        <v>43451</v>
      </c>
      <c r="B361" s="28" cm="1">
        <f t="array" ref="B361">YEAR(A361)</f>
        <v>2018</v>
      </c>
      <c r="C361" s="29" cm="1">
        <f t="array" ref="C361">MONTH(A361)</f>
        <v>12</v>
      </c>
      <c r="D361" s="9"/>
      <c r="E361" s="125">
        <v>302350</v>
      </c>
      <c r="F361" s="41" cm="1">
        <f t="array" ref="F361">E361</f>
        <v>302350</v>
      </c>
      <c r="G361" s="119" cm="1">
        <f t="array" ref="G361">F361-F360</f>
        <v>-60</v>
      </c>
      <c r="H361" s="119" cm="1">
        <f t="array" ref="H361">IF(G361&gt;0,G361,0)</f>
        <v>0</v>
      </c>
      <c r="I361" s="113" cm="1">
        <f t="array" ref="I361">MAX($F$347:F361)</f>
        <v>302410</v>
      </c>
      <c r="J361" s="126"/>
      <c r="K361" s="121" cm="1">
        <f t="array" ref="K361">MAX(0,I361-I360)</f>
        <v>0</v>
      </c>
      <c r="L361" s="113" cm="1">
        <f t="array" ref="L361">MIN(F361:F390)</f>
        <v>302350</v>
      </c>
      <c r="M361" s="113" cm="1">
        <f t="array" ref="M361">MAX(0,L361-L360)</f>
        <v>0</v>
      </c>
      <c r="N361" s="122" cm="1">
        <f t="array" ref="N361">MIN(M361,H361-K361)</f>
        <v>0</v>
      </c>
      <c r="O361" s="113" cm="1">
        <f t="array" ref="O361">K361+N361</f>
        <v>0</v>
      </c>
      <c r="P361" s="113" cm="1">
        <f t="array" ref="P361">H361-O361</f>
        <v>0</v>
      </c>
      <c r="Q361" s="119" cm="1">
        <f t="array" ref="Q361">MAX(0,IF(AND(K361=0,P361&gt;0),0,Q360+K361+U360))</f>
        <v>6010</v>
      </c>
      <c r="R361" s="119" cm="1">
        <f t="array" ref="R361">MAX(0,R360+P361+V360)</f>
        <v>0</v>
      </c>
      <c r="S361" s="119" cm="1">
        <f t="array" ref="S361">IF(G361&lt;0,G361,0)</f>
        <v>-60</v>
      </c>
      <c r="T361" s="119" cm="1">
        <f t="array" ref="T361">MIN(0,S361+R360+V360)</f>
        <v>-60</v>
      </c>
      <c r="U361" s="123" cm="1">
        <f t="array" ref="U361">MAX(S361,IF(Q361&gt;0,MAX(-Q361,S361),T361))</f>
        <v>-60</v>
      </c>
      <c r="V361" s="124" cm="1">
        <f t="array" ref="V361">S361-U361</f>
        <v>0</v>
      </c>
      <c r="W361" s="105"/>
      <c r="X361" s="9"/>
      <c r="Y361" s="9"/>
    </row>
    <row r="362" ht="13.65" customHeight="1">
      <c r="A362" s="24">
        <v>43452</v>
      </c>
      <c r="B362" s="28" cm="1">
        <f t="array" ref="B362">YEAR(A362)</f>
        <v>2018</v>
      </c>
      <c r="C362" s="29" cm="1">
        <f t="array" ref="C362">MONTH(A362)</f>
        <v>12</v>
      </c>
      <c r="D362" s="9"/>
      <c r="E362" s="125">
        <v>302410</v>
      </c>
      <c r="F362" s="41" cm="1">
        <f t="array" ref="F362">E362</f>
        <v>302410</v>
      </c>
      <c r="G362" s="119" cm="1">
        <f t="array" ref="G362">F362-F361</f>
        <v>60</v>
      </c>
      <c r="H362" s="119" cm="1">
        <f t="array" ref="H362">IF(G362&gt;0,G362,0)</f>
        <v>60</v>
      </c>
      <c r="I362" s="113" cm="1">
        <f t="array" ref="I362">MAX($F$347:F362)</f>
        <v>302410</v>
      </c>
      <c r="J362" s="126"/>
      <c r="K362" s="121" cm="1">
        <f t="array" ref="K362">MAX(0,I362-I361)</f>
        <v>0</v>
      </c>
      <c r="L362" s="113" cm="1">
        <f t="array" ref="L362">MIN(F362:F391)</f>
        <v>302410</v>
      </c>
      <c r="M362" s="113" cm="1">
        <f t="array" ref="M362">MAX(0,L362-L361)</f>
        <v>60</v>
      </c>
      <c r="N362" s="122" cm="1">
        <f t="array" ref="N362">MIN(M362,H362-K362)</f>
        <v>60</v>
      </c>
      <c r="O362" s="113" cm="1">
        <f t="array" ref="O362">K362+N362</f>
        <v>60</v>
      </c>
      <c r="P362" s="113" cm="1">
        <f t="array" ref="P362">H362-O362</f>
        <v>0</v>
      </c>
      <c r="Q362" s="119" cm="1">
        <f t="array" ref="Q362">MAX(0,IF(AND(K362=0,P362&gt;0),0,Q361+K362+U361))</f>
        <v>5950</v>
      </c>
      <c r="R362" s="119" cm="1">
        <f t="array" ref="R362">MAX(0,R361+P362+V361)</f>
        <v>0</v>
      </c>
      <c r="S362" s="119" cm="1">
        <f t="array" ref="S362">IF(G362&lt;0,G362,0)</f>
        <v>0</v>
      </c>
      <c r="T362" s="119" cm="1">
        <f t="array" ref="T362">MIN(0,S362+R361+V361)</f>
        <v>0</v>
      </c>
      <c r="U362" s="123" cm="1">
        <f t="array" ref="U362">MAX(S362,IF(Q362&gt;0,MAX(-Q362,S362),T362))</f>
        <v>0</v>
      </c>
      <c r="V362" s="124" cm="1">
        <f t="array" ref="V362">S362-U362</f>
        <v>0</v>
      </c>
      <c r="W362" s="105"/>
      <c r="X362" s="9"/>
      <c r="Y362" s="9"/>
    </row>
    <row r="363" ht="13.65" customHeight="1">
      <c r="A363" s="24">
        <v>43453</v>
      </c>
      <c r="B363" s="28" cm="1">
        <f t="array" ref="B363">YEAR(A363)</f>
        <v>2018</v>
      </c>
      <c r="C363" s="29" cm="1">
        <f t="array" ref="C363">MONTH(A363)</f>
        <v>12</v>
      </c>
      <c r="D363" s="9"/>
      <c r="E363" s="125">
        <v>302480</v>
      </c>
      <c r="F363" s="41" cm="1">
        <f t="array" ref="F363">E363</f>
        <v>302480</v>
      </c>
      <c r="G363" s="119" cm="1">
        <f t="array" ref="G363">F363-F362</f>
        <v>70</v>
      </c>
      <c r="H363" s="119" cm="1">
        <f t="array" ref="H363">IF(G363&gt;0,G363,0)</f>
        <v>70</v>
      </c>
      <c r="I363" s="113" cm="1">
        <f t="array" ref="I363">MAX($F$347:F363)</f>
        <v>302480</v>
      </c>
      <c r="J363" s="126"/>
      <c r="K363" s="121" cm="1">
        <f t="array" ref="K363">MAX(0,I363-I362)</f>
        <v>70</v>
      </c>
      <c r="L363" s="113" cm="1">
        <f t="array" ref="L363">MIN(F363:F392)</f>
        <v>302480</v>
      </c>
      <c r="M363" s="113" cm="1">
        <f t="array" ref="M363">MAX(0,L363-L362)</f>
        <v>70</v>
      </c>
      <c r="N363" s="122" cm="1">
        <f t="array" ref="N363">MIN(M363,H363-K363)</f>
        <v>0</v>
      </c>
      <c r="O363" s="113" cm="1">
        <f t="array" ref="O363">K363+N363</f>
        <v>70</v>
      </c>
      <c r="P363" s="113" cm="1">
        <f t="array" ref="P363">H363-O363</f>
        <v>0</v>
      </c>
      <c r="Q363" s="119" cm="1">
        <f t="array" ref="Q363">MAX(0,IF(AND(K363=0,P363&gt;0),0,Q362+K363+U362))</f>
        <v>6020</v>
      </c>
      <c r="R363" s="119" cm="1">
        <f t="array" ref="R363">MAX(0,R362+P363+V362)</f>
        <v>0</v>
      </c>
      <c r="S363" s="119" cm="1">
        <f t="array" ref="S363">IF(G363&lt;0,G363,0)</f>
        <v>0</v>
      </c>
      <c r="T363" s="119" cm="1">
        <f t="array" ref="T363">MIN(0,S363+R362+V362)</f>
        <v>0</v>
      </c>
      <c r="U363" s="123" cm="1">
        <f t="array" ref="U363">MAX(S363,IF(Q363&gt;0,MAX(-Q363,S363),T363))</f>
        <v>0</v>
      </c>
      <c r="V363" s="124" cm="1">
        <f t="array" ref="V363">S363-U363</f>
        <v>0</v>
      </c>
      <c r="W363" s="105"/>
      <c r="X363" s="9"/>
      <c r="Y363" s="9"/>
    </row>
    <row r="364" ht="13.65" customHeight="1">
      <c r="A364" s="24">
        <v>43454</v>
      </c>
      <c r="B364" s="28" cm="1">
        <f t="array" ref="B364">YEAR(A364)</f>
        <v>2018</v>
      </c>
      <c r="C364" s="29" cm="1">
        <f t="array" ref="C364">MONTH(A364)</f>
        <v>12</v>
      </c>
      <c r="D364" s="9"/>
      <c r="E364" s="125">
        <v>302540</v>
      </c>
      <c r="F364" s="41" cm="1">
        <f t="array" ref="F364">E364</f>
        <v>302540</v>
      </c>
      <c r="G364" s="119" cm="1">
        <f t="array" ref="G364">F364-F363</f>
        <v>60</v>
      </c>
      <c r="H364" s="119" cm="1">
        <f t="array" ref="H364">IF(G364&gt;0,G364,0)</f>
        <v>60</v>
      </c>
      <c r="I364" s="113" cm="1">
        <f t="array" ref="I364">MAX($F$347:F364)</f>
        <v>302540</v>
      </c>
      <c r="J364" s="126"/>
      <c r="K364" s="121" cm="1">
        <f t="array" ref="K364">MAX(0,I364-I363)</f>
        <v>60</v>
      </c>
      <c r="L364" s="113" cm="1">
        <f t="array" ref="L364">MIN(F364:F393)</f>
        <v>302540</v>
      </c>
      <c r="M364" s="113" cm="1">
        <f t="array" ref="M364">MAX(0,L364-L363)</f>
        <v>60</v>
      </c>
      <c r="N364" s="122" cm="1">
        <f t="array" ref="N364">MIN(M364,H364-K364)</f>
        <v>0</v>
      </c>
      <c r="O364" s="113" cm="1">
        <f t="array" ref="O364">K364+N364</f>
        <v>60</v>
      </c>
      <c r="P364" s="113" cm="1">
        <f t="array" ref="P364">H364-O364</f>
        <v>0</v>
      </c>
      <c r="Q364" s="119" cm="1">
        <f t="array" ref="Q364">MAX(0,IF(AND(K364=0,P364&gt;0),0,Q363+K364+U363))</f>
        <v>6080</v>
      </c>
      <c r="R364" s="119" cm="1">
        <f t="array" ref="R364">MAX(0,R363+P364+V363)</f>
        <v>0</v>
      </c>
      <c r="S364" s="119" cm="1">
        <f t="array" ref="S364">IF(G364&lt;0,G364,0)</f>
        <v>0</v>
      </c>
      <c r="T364" s="119" cm="1">
        <f t="array" ref="T364">MIN(0,S364+R363+V363)</f>
        <v>0</v>
      </c>
      <c r="U364" s="123" cm="1">
        <f t="array" ref="U364">MAX(S364,IF(Q364&gt;0,MAX(-Q364,S364),T364))</f>
        <v>0</v>
      </c>
      <c r="V364" s="124" cm="1">
        <f t="array" ref="V364">S364-U364</f>
        <v>0</v>
      </c>
      <c r="W364" s="105"/>
      <c r="X364" s="9"/>
      <c r="Y364" s="9"/>
    </row>
    <row r="365" ht="13.65" customHeight="1">
      <c r="A365" s="24">
        <v>43455</v>
      </c>
      <c r="B365" s="28" cm="1">
        <f t="array" ref="B365">YEAR(A365)</f>
        <v>2018</v>
      </c>
      <c r="C365" s="29" cm="1">
        <f t="array" ref="C365">MONTH(A365)</f>
        <v>12</v>
      </c>
      <c r="D365" s="9"/>
      <c r="E365" s="125">
        <v>302540</v>
      </c>
      <c r="F365" s="41" cm="1">
        <f t="array" ref="F365">E365</f>
        <v>302540</v>
      </c>
      <c r="G365" s="119" cm="1">
        <f t="array" ref="G365">F365-F364</f>
        <v>0</v>
      </c>
      <c r="H365" s="119" cm="1">
        <f t="array" ref="H365">IF(G365&gt;0,G365,0)</f>
        <v>0</v>
      </c>
      <c r="I365" s="113" cm="1">
        <f t="array" ref="I365">MAX($F$347:F365)</f>
        <v>302540</v>
      </c>
      <c r="J365" s="126"/>
      <c r="K365" s="121" cm="1">
        <f t="array" ref="K365">MAX(0,I365-I364)</f>
        <v>0</v>
      </c>
      <c r="L365" s="113" cm="1">
        <f t="array" ref="L365">MIN(F365:F394)</f>
        <v>302540</v>
      </c>
      <c r="M365" s="113" cm="1">
        <f t="array" ref="M365">MAX(0,L365-L364)</f>
        <v>0</v>
      </c>
      <c r="N365" s="122" cm="1">
        <f t="array" ref="N365">MIN(M365,H365-K365)</f>
        <v>0</v>
      </c>
      <c r="O365" s="113" cm="1">
        <f t="array" ref="O365">K365+N365</f>
        <v>0</v>
      </c>
      <c r="P365" s="113" cm="1">
        <f t="array" ref="P365">H365-O365</f>
        <v>0</v>
      </c>
      <c r="Q365" s="119" cm="1">
        <f t="array" ref="Q365">MAX(0,IF(AND(K365=0,P365&gt;0),0,Q364+K365+U364))</f>
        <v>6080</v>
      </c>
      <c r="R365" s="119" cm="1">
        <f t="array" ref="R365">MAX(0,R364+P365+V364)</f>
        <v>0</v>
      </c>
      <c r="S365" s="119" cm="1">
        <f t="array" ref="S365">IF(G365&lt;0,G365,0)</f>
        <v>0</v>
      </c>
      <c r="T365" s="119" cm="1">
        <f t="array" ref="T365">MIN(0,S365+R364+V364)</f>
        <v>0</v>
      </c>
      <c r="U365" s="123" cm="1">
        <f t="array" ref="U365">MAX(S365,IF(Q365&gt;0,MAX(-Q365,S365),T365))</f>
        <v>0</v>
      </c>
      <c r="V365" s="124" cm="1">
        <f t="array" ref="V365">S365-U365</f>
        <v>0</v>
      </c>
      <c r="W365" s="105"/>
      <c r="X365" s="9"/>
      <c r="Y365" s="9"/>
    </row>
    <row r="366" ht="13.65" customHeight="1">
      <c r="A366" s="24">
        <v>43456</v>
      </c>
      <c r="B366" s="28" cm="1">
        <f t="array" ref="B366">YEAR(A366)</f>
        <v>2018</v>
      </c>
      <c r="C366" s="29" cm="1">
        <f t="array" ref="C366">MONTH(A366)</f>
        <v>12</v>
      </c>
      <c r="D366" s="9"/>
      <c r="E366" s="125">
        <v>302540</v>
      </c>
      <c r="F366" s="41" cm="1">
        <f t="array" ref="F366">E366</f>
        <v>302540</v>
      </c>
      <c r="G366" s="119" cm="1">
        <f t="array" ref="G366">F366-F365</f>
        <v>0</v>
      </c>
      <c r="H366" s="119" cm="1">
        <f t="array" ref="H366">IF(G366&gt;0,G366,0)</f>
        <v>0</v>
      </c>
      <c r="I366" s="113" cm="1">
        <f t="array" ref="I366">MAX($F$347:F366)</f>
        <v>302540</v>
      </c>
      <c r="J366" s="126"/>
      <c r="K366" s="121" cm="1">
        <f t="array" ref="K366">MAX(0,I366-I365)</f>
        <v>0</v>
      </c>
      <c r="L366" s="113" cm="1">
        <f t="array" ref="L366">MIN(F366:F395)</f>
        <v>302540</v>
      </c>
      <c r="M366" s="113" cm="1">
        <f t="array" ref="M366">MAX(0,L366-L365)</f>
        <v>0</v>
      </c>
      <c r="N366" s="122" cm="1">
        <f t="array" ref="N366">MIN(M366,H366-K366)</f>
        <v>0</v>
      </c>
      <c r="O366" s="113" cm="1">
        <f t="array" ref="O366">K366+N366</f>
        <v>0</v>
      </c>
      <c r="P366" s="113" cm="1">
        <f t="array" ref="P366">H366-O366</f>
        <v>0</v>
      </c>
      <c r="Q366" s="119" cm="1">
        <f t="array" ref="Q366">MAX(0,IF(AND(K366=0,P366&gt;0),0,Q365+K366+U365))</f>
        <v>6080</v>
      </c>
      <c r="R366" s="119" cm="1">
        <f t="array" ref="R366">MAX(0,R365+P366+V365)</f>
        <v>0</v>
      </c>
      <c r="S366" s="119" cm="1">
        <f t="array" ref="S366">IF(G366&lt;0,G366,0)</f>
        <v>0</v>
      </c>
      <c r="T366" s="119" cm="1">
        <f t="array" ref="T366">MIN(0,S366+R365+V365)</f>
        <v>0</v>
      </c>
      <c r="U366" s="123" cm="1">
        <f t="array" ref="U366">MAX(S366,IF(Q366&gt;0,MAX(-Q366,S366),T366))</f>
        <v>0</v>
      </c>
      <c r="V366" s="124" cm="1">
        <f t="array" ref="V366">S366-U366</f>
        <v>0</v>
      </c>
      <c r="W366" s="105"/>
      <c r="X366" s="9"/>
      <c r="Y366" s="9"/>
    </row>
    <row r="367" ht="13.65" customHeight="1">
      <c r="A367" s="24">
        <v>43457</v>
      </c>
      <c r="B367" s="28" cm="1">
        <f t="array" ref="B367">YEAR(A367)</f>
        <v>2018</v>
      </c>
      <c r="C367" s="29" cm="1">
        <f t="array" ref="C367">MONTH(A367)</f>
        <v>12</v>
      </c>
      <c r="D367" s="9"/>
      <c r="E367" s="125">
        <v>302610</v>
      </c>
      <c r="F367" s="41" cm="1">
        <f t="array" ref="F367">E367</f>
        <v>302610</v>
      </c>
      <c r="G367" s="119" cm="1">
        <f t="array" ref="G367">F367-F366</f>
        <v>70</v>
      </c>
      <c r="H367" s="119" cm="1">
        <f t="array" ref="H367">IF(G367&gt;0,G367,0)</f>
        <v>70</v>
      </c>
      <c r="I367" s="113" cm="1">
        <f t="array" ref="I367">MAX($F$347:F367)</f>
        <v>302610</v>
      </c>
      <c r="J367" s="126"/>
      <c r="K367" s="121" cm="1">
        <f t="array" ref="K367">MAX(0,I367-I366)</f>
        <v>70</v>
      </c>
      <c r="L367" s="113" cm="1">
        <f t="array" ref="L367">MIN(F367:F396)</f>
        <v>302610</v>
      </c>
      <c r="M367" s="113" cm="1">
        <f t="array" ref="M367">MAX(0,L367-L366)</f>
        <v>70</v>
      </c>
      <c r="N367" s="122" cm="1">
        <f t="array" ref="N367">MIN(M367,H367-K367)</f>
        <v>0</v>
      </c>
      <c r="O367" s="113" cm="1">
        <f t="array" ref="O367">K367+N367</f>
        <v>70</v>
      </c>
      <c r="P367" s="113" cm="1">
        <f t="array" ref="P367">H367-O367</f>
        <v>0</v>
      </c>
      <c r="Q367" s="119" cm="1">
        <f t="array" ref="Q367">MAX(0,IF(AND(K367=0,P367&gt;0),0,Q366+K367+U366))</f>
        <v>6150</v>
      </c>
      <c r="R367" s="119" cm="1">
        <f t="array" ref="R367">MAX(0,R366+P367+V366)</f>
        <v>0</v>
      </c>
      <c r="S367" s="119" cm="1">
        <f t="array" ref="S367">IF(G367&lt;0,G367,0)</f>
        <v>0</v>
      </c>
      <c r="T367" s="119" cm="1">
        <f t="array" ref="T367">MIN(0,S367+R366+V366)</f>
        <v>0</v>
      </c>
      <c r="U367" s="123" cm="1">
        <f t="array" ref="U367">MAX(S367,IF(Q367&gt;0,MAX(-Q367,S367),T367))</f>
        <v>0</v>
      </c>
      <c r="V367" s="124" cm="1">
        <f t="array" ref="V367">S367-U367</f>
        <v>0</v>
      </c>
      <c r="W367" s="105"/>
      <c r="X367" s="9"/>
      <c r="Y367" s="9"/>
    </row>
    <row r="368" ht="13.65" customHeight="1">
      <c r="A368" s="24">
        <v>43458</v>
      </c>
      <c r="B368" s="28" cm="1">
        <f t="array" ref="B368">YEAR(A368)</f>
        <v>2018</v>
      </c>
      <c r="C368" s="29" cm="1">
        <f t="array" ref="C368">MONTH(A368)</f>
        <v>12</v>
      </c>
      <c r="D368" s="9"/>
      <c r="E368" s="125">
        <v>303190</v>
      </c>
      <c r="F368" s="41" cm="1">
        <f t="array" ref="F368">E368</f>
        <v>303190</v>
      </c>
      <c r="G368" s="119" cm="1">
        <f t="array" ref="G368">F368-F367</f>
        <v>580</v>
      </c>
      <c r="H368" s="119" cm="1">
        <f t="array" ref="H368">IF(G368&gt;0,G368,0)</f>
        <v>580</v>
      </c>
      <c r="I368" s="113" cm="1">
        <f t="array" ref="I368">MAX($F$347:F368)</f>
        <v>303190</v>
      </c>
      <c r="J368" s="126"/>
      <c r="K368" s="121" cm="1">
        <f t="array" ref="K368">MAX(0,I368-I367)</f>
        <v>580</v>
      </c>
      <c r="L368" s="113" cm="1">
        <f t="array" ref="L368">MIN(F368:F397)</f>
        <v>303190</v>
      </c>
      <c r="M368" s="113" cm="1">
        <f t="array" ref="M368">MAX(0,L368-L367)</f>
        <v>580</v>
      </c>
      <c r="N368" s="122" cm="1">
        <f t="array" ref="N368">MIN(M368,H368-K368)</f>
        <v>0</v>
      </c>
      <c r="O368" s="113" cm="1">
        <f t="array" ref="O368">K368+N368</f>
        <v>580</v>
      </c>
      <c r="P368" s="113" cm="1">
        <f t="array" ref="P368">H368-O368</f>
        <v>0</v>
      </c>
      <c r="Q368" s="119" cm="1">
        <f t="array" ref="Q368">MAX(0,IF(AND(K368=0,P368&gt;0),0,Q367+K368+U367))</f>
        <v>6730</v>
      </c>
      <c r="R368" s="119" cm="1">
        <f t="array" ref="R368">MAX(0,R367+P368+V367)</f>
        <v>0</v>
      </c>
      <c r="S368" s="119" cm="1">
        <f t="array" ref="S368">IF(G368&lt;0,G368,0)</f>
        <v>0</v>
      </c>
      <c r="T368" s="119" cm="1">
        <f t="array" ref="T368">MIN(0,S368+R367+V367)</f>
        <v>0</v>
      </c>
      <c r="U368" s="123" cm="1">
        <f t="array" ref="U368">MAX(S368,IF(Q368&gt;0,MAX(-Q368,S368),T368))</f>
        <v>0</v>
      </c>
      <c r="V368" s="124" cm="1">
        <f t="array" ref="V368">S368-U368</f>
        <v>0</v>
      </c>
      <c r="W368" s="105"/>
      <c r="X368" s="9"/>
      <c r="Y368" s="9"/>
    </row>
    <row r="369" ht="13.65" customHeight="1">
      <c r="A369" s="24">
        <v>43459</v>
      </c>
      <c r="B369" s="28" cm="1">
        <f t="array" ref="B369">YEAR(A369)</f>
        <v>2018</v>
      </c>
      <c r="C369" s="29" cm="1">
        <f t="array" ref="C369">MONTH(A369)</f>
        <v>12</v>
      </c>
      <c r="D369" s="9"/>
      <c r="E369" s="125">
        <v>303760</v>
      </c>
      <c r="F369" s="41" cm="1">
        <f t="array" ref="F369">E369</f>
        <v>303760</v>
      </c>
      <c r="G369" s="119" cm="1">
        <f t="array" ref="G369">F369-F368</f>
        <v>570</v>
      </c>
      <c r="H369" s="119" cm="1">
        <f t="array" ref="H369">IF(G369&gt;0,G369,0)</f>
        <v>570</v>
      </c>
      <c r="I369" s="113" cm="1">
        <f t="array" ref="I369">MAX($F$347:F369)</f>
        <v>303760</v>
      </c>
      <c r="J369" s="126"/>
      <c r="K369" s="121" cm="1">
        <f t="array" ref="K369">MAX(0,I369-I368)</f>
        <v>570</v>
      </c>
      <c r="L369" s="113" cm="1">
        <f t="array" ref="L369">MIN(F369:F398)</f>
        <v>303760</v>
      </c>
      <c r="M369" s="113" cm="1">
        <f t="array" ref="M369">MAX(0,L369-L368)</f>
        <v>570</v>
      </c>
      <c r="N369" s="122" cm="1">
        <f t="array" ref="N369">MIN(M369,H369-K369)</f>
        <v>0</v>
      </c>
      <c r="O369" s="113" cm="1">
        <f t="array" ref="O369">K369+N369</f>
        <v>570</v>
      </c>
      <c r="P369" s="113" cm="1">
        <f t="array" ref="P369">H369-O369</f>
        <v>0</v>
      </c>
      <c r="Q369" s="119" cm="1">
        <f t="array" ref="Q369">MAX(0,IF(AND(K369=0,P369&gt;0),0,Q368+K369+U368))</f>
        <v>7300</v>
      </c>
      <c r="R369" s="119" cm="1">
        <f t="array" ref="R369">MAX(0,R368+P369+V368)</f>
        <v>0</v>
      </c>
      <c r="S369" s="119" cm="1">
        <f t="array" ref="S369">IF(G369&lt;0,G369,0)</f>
        <v>0</v>
      </c>
      <c r="T369" s="119" cm="1">
        <f t="array" ref="T369">MIN(0,S369+R368+V368)</f>
        <v>0</v>
      </c>
      <c r="U369" s="123" cm="1">
        <f t="array" ref="U369">MAX(S369,IF(Q369&gt;0,MAX(-Q369,S369),T369))</f>
        <v>0</v>
      </c>
      <c r="V369" s="124" cm="1">
        <f t="array" ref="V369">S369-U369</f>
        <v>0</v>
      </c>
      <c r="W369" s="105"/>
      <c r="X369" s="9"/>
      <c r="Y369" s="9"/>
    </row>
    <row r="370" ht="13.65" customHeight="1">
      <c r="A370" s="24">
        <v>43460</v>
      </c>
      <c r="B370" s="28" cm="1">
        <f t="array" ref="B370">YEAR(A370)</f>
        <v>2018</v>
      </c>
      <c r="C370" s="29" cm="1">
        <f t="array" ref="C370">MONTH(A370)</f>
        <v>12</v>
      </c>
      <c r="D370" s="9"/>
      <c r="E370" s="125">
        <v>304150</v>
      </c>
      <c r="F370" s="41" cm="1">
        <f t="array" ref="F370">E370</f>
        <v>304150</v>
      </c>
      <c r="G370" s="119" cm="1">
        <f t="array" ref="G370">F370-F369</f>
        <v>390</v>
      </c>
      <c r="H370" s="119" cm="1">
        <f t="array" ref="H370">IF(G370&gt;0,G370,0)</f>
        <v>390</v>
      </c>
      <c r="I370" s="113" cm="1">
        <f t="array" ref="I370">MAX($F$347:F370)</f>
        <v>304150</v>
      </c>
      <c r="J370" s="126"/>
      <c r="K370" s="121" cm="1">
        <f t="array" ref="K370">MAX(0,I370-I369)</f>
        <v>390</v>
      </c>
      <c r="L370" s="113" cm="1">
        <f t="array" ref="L370">MIN(F370:F399)</f>
        <v>304150</v>
      </c>
      <c r="M370" s="113" cm="1">
        <f t="array" ref="M370">MAX(0,L370-L369)</f>
        <v>390</v>
      </c>
      <c r="N370" s="122" cm="1">
        <f t="array" ref="N370">MIN(M370,H370-K370)</f>
        <v>0</v>
      </c>
      <c r="O370" s="113" cm="1">
        <f t="array" ref="O370">K370+N370</f>
        <v>390</v>
      </c>
      <c r="P370" s="113" cm="1">
        <f t="array" ref="P370">H370-O370</f>
        <v>0</v>
      </c>
      <c r="Q370" s="119" cm="1">
        <f t="array" ref="Q370">MAX(0,IF(AND(K370=0,P370&gt;0),0,Q369+K370+U369))</f>
        <v>7690</v>
      </c>
      <c r="R370" s="119" cm="1">
        <f t="array" ref="R370">MAX(0,R369+P370+V369)</f>
        <v>0</v>
      </c>
      <c r="S370" s="119" cm="1">
        <f t="array" ref="S370">IF(G370&lt;0,G370,0)</f>
        <v>0</v>
      </c>
      <c r="T370" s="119" cm="1">
        <f t="array" ref="T370">MIN(0,S370+R369+V369)</f>
        <v>0</v>
      </c>
      <c r="U370" s="123" cm="1">
        <f t="array" ref="U370">MAX(S370,IF(Q370&gt;0,MAX(-Q370,S370),T370))</f>
        <v>0</v>
      </c>
      <c r="V370" s="124" cm="1">
        <f t="array" ref="V370">S370-U370</f>
        <v>0</v>
      </c>
      <c r="W370" s="105"/>
      <c r="X370" s="9"/>
      <c r="Y370" s="9"/>
    </row>
    <row r="371" ht="13.65" customHeight="1">
      <c r="A371" s="24">
        <v>43461</v>
      </c>
      <c r="B371" s="28" cm="1">
        <f t="array" ref="B371">YEAR(A371)</f>
        <v>2018</v>
      </c>
      <c r="C371" s="29" cm="1">
        <f t="array" ref="C371">MONTH(A371)</f>
        <v>12</v>
      </c>
      <c r="D371" s="9"/>
      <c r="E371" s="125">
        <v>304410</v>
      </c>
      <c r="F371" s="41" cm="1">
        <f t="array" ref="F371">E371</f>
        <v>304410</v>
      </c>
      <c r="G371" s="119" cm="1">
        <f t="array" ref="G371">F371-F370</f>
        <v>260</v>
      </c>
      <c r="H371" s="119" cm="1">
        <f t="array" ref="H371">IF(G371&gt;0,G371,0)</f>
        <v>260</v>
      </c>
      <c r="I371" s="113" cm="1">
        <f t="array" ref="I371">MAX($F$347:F371)</f>
        <v>304410</v>
      </c>
      <c r="J371" s="126"/>
      <c r="K371" s="121" cm="1">
        <f t="array" ref="K371">MAX(0,I371-I370)</f>
        <v>260</v>
      </c>
      <c r="L371" s="113" cm="1">
        <f t="array" ref="L371">MIN(F371:F400)</f>
        <v>304410</v>
      </c>
      <c r="M371" s="113" cm="1">
        <f t="array" ref="M371">MAX(0,L371-L370)</f>
        <v>260</v>
      </c>
      <c r="N371" s="122" cm="1">
        <f t="array" ref="N371">MIN(M371,H371-K371)</f>
        <v>0</v>
      </c>
      <c r="O371" s="113" cm="1">
        <f t="array" ref="O371">K371+N371</f>
        <v>260</v>
      </c>
      <c r="P371" s="113" cm="1">
        <f t="array" ref="P371">H371-O371</f>
        <v>0</v>
      </c>
      <c r="Q371" s="119" cm="1">
        <f t="array" ref="Q371">MAX(0,IF(AND(K371=0,P371&gt;0),0,Q370+K371+U370))</f>
        <v>7950</v>
      </c>
      <c r="R371" s="119" cm="1">
        <f t="array" ref="R371">MAX(0,R370+P371+V370)</f>
        <v>0</v>
      </c>
      <c r="S371" s="119" cm="1">
        <f t="array" ref="S371">IF(G371&lt;0,G371,0)</f>
        <v>0</v>
      </c>
      <c r="T371" s="119" cm="1">
        <f t="array" ref="T371">MIN(0,S371+R370+V370)</f>
        <v>0</v>
      </c>
      <c r="U371" s="123" cm="1">
        <f t="array" ref="U371">MAX(S371,IF(Q371&gt;0,MAX(-Q371,S371),T371))</f>
        <v>0</v>
      </c>
      <c r="V371" s="124" cm="1">
        <f t="array" ref="V371">S371-U371</f>
        <v>0</v>
      </c>
      <c r="W371" s="105"/>
      <c r="X371" s="9"/>
      <c r="Y371" s="9"/>
    </row>
    <row r="372" ht="13.65" customHeight="1">
      <c r="A372" s="24">
        <v>43462</v>
      </c>
      <c r="B372" s="28" cm="1">
        <f t="array" ref="B372">YEAR(A372)</f>
        <v>2018</v>
      </c>
      <c r="C372" s="29" cm="1">
        <f t="array" ref="C372">MONTH(A372)</f>
        <v>12</v>
      </c>
      <c r="D372" s="9"/>
      <c r="E372" s="125">
        <v>304670</v>
      </c>
      <c r="F372" s="41" cm="1">
        <f t="array" ref="F372">E372</f>
        <v>304670</v>
      </c>
      <c r="G372" s="119" cm="1">
        <f t="array" ref="G372">F372-F371</f>
        <v>260</v>
      </c>
      <c r="H372" s="119" cm="1">
        <f t="array" ref="H372">IF(G372&gt;0,G372,0)</f>
        <v>260</v>
      </c>
      <c r="I372" s="113" cm="1">
        <f t="array" ref="I372">MAX($F$347:F372)</f>
        <v>304670</v>
      </c>
      <c r="J372" s="126"/>
      <c r="K372" s="121" cm="1">
        <f t="array" ref="K372">MAX(0,I372-I371)</f>
        <v>260</v>
      </c>
      <c r="L372" s="113" cm="1">
        <f t="array" ref="L372">MIN(F372:F401)</f>
        <v>304670</v>
      </c>
      <c r="M372" s="113" cm="1">
        <f t="array" ref="M372">MAX(0,L372-L371)</f>
        <v>260</v>
      </c>
      <c r="N372" s="122" cm="1">
        <f t="array" ref="N372">MIN(M372,H372-K372)</f>
        <v>0</v>
      </c>
      <c r="O372" s="113" cm="1">
        <f t="array" ref="O372">K372+N372</f>
        <v>260</v>
      </c>
      <c r="P372" s="113" cm="1">
        <f t="array" ref="P372">H372-O372</f>
        <v>0</v>
      </c>
      <c r="Q372" s="119" cm="1">
        <f t="array" ref="Q372">MAX(0,IF(AND(K372=0,P372&gt;0),0,Q371+K372+U371))</f>
        <v>8210</v>
      </c>
      <c r="R372" s="119" cm="1">
        <f t="array" ref="R372">MAX(0,R371+P372+V371)</f>
        <v>0</v>
      </c>
      <c r="S372" s="119" cm="1">
        <f t="array" ref="S372">IF(G372&lt;0,G372,0)</f>
        <v>0</v>
      </c>
      <c r="T372" s="119" cm="1">
        <f t="array" ref="T372">MIN(0,S372+R371+V371)</f>
        <v>0</v>
      </c>
      <c r="U372" s="123" cm="1">
        <f t="array" ref="U372">MAX(S372,IF(Q372&gt;0,MAX(-Q372,S372),T372))</f>
        <v>0</v>
      </c>
      <c r="V372" s="124" cm="1">
        <f t="array" ref="V372">S372-U372</f>
        <v>0</v>
      </c>
      <c r="W372" s="105"/>
      <c r="X372" s="9"/>
      <c r="Y372" s="9"/>
    </row>
    <row r="373" ht="13.65" customHeight="1">
      <c r="A373" s="24">
        <v>43463</v>
      </c>
      <c r="B373" s="28" cm="1">
        <f t="array" ref="B373">YEAR(A373)</f>
        <v>2018</v>
      </c>
      <c r="C373" s="29" cm="1">
        <f t="array" ref="C373">MONTH(A373)</f>
        <v>12</v>
      </c>
      <c r="D373" s="9"/>
      <c r="E373" s="125">
        <v>305050</v>
      </c>
      <c r="F373" s="41" cm="1">
        <f t="array" ref="F373">E373</f>
        <v>305050</v>
      </c>
      <c r="G373" s="119" cm="1">
        <f t="array" ref="G373">F373-F372</f>
        <v>380</v>
      </c>
      <c r="H373" s="119" cm="1">
        <f t="array" ref="H373">IF(G373&gt;0,G373,0)</f>
        <v>380</v>
      </c>
      <c r="I373" s="113" cm="1">
        <f t="array" ref="I373">MAX($F$347:F373)</f>
        <v>305050</v>
      </c>
      <c r="J373" s="126"/>
      <c r="K373" s="121" cm="1">
        <f t="array" ref="K373">MAX(0,I373-I372)</f>
        <v>380</v>
      </c>
      <c r="L373" s="113" cm="1">
        <f t="array" ref="L373">MIN(F373:F402)</f>
        <v>305050</v>
      </c>
      <c r="M373" s="113" cm="1">
        <f t="array" ref="M373">MAX(0,L373-L372)</f>
        <v>380</v>
      </c>
      <c r="N373" s="122" cm="1">
        <f t="array" ref="N373">MIN(M373,H373-K373)</f>
        <v>0</v>
      </c>
      <c r="O373" s="113" cm="1">
        <f t="array" ref="O373">K373+N373</f>
        <v>380</v>
      </c>
      <c r="P373" s="113" cm="1">
        <f t="array" ref="P373">H373-O373</f>
        <v>0</v>
      </c>
      <c r="Q373" s="119" cm="1">
        <f t="array" ref="Q373">MAX(0,IF(AND(K373=0,P373&gt;0),0,Q372+K373+U372))</f>
        <v>8590</v>
      </c>
      <c r="R373" s="119" cm="1">
        <f t="array" ref="R373">MAX(0,R372+P373+V372)</f>
        <v>0</v>
      </c>
      <c r="S373" s="119" cm="1">
        <f t="array" ref="S373">IF(G373&lt;0,G373,0)</f>
        <v>0</v>
      </c>
      <c r="T373" s="119" cm="1">
        <f t="array" ref="T373">MIN(0,S373+R372+V372)</f>
        <v>0</v>
      </c>
      <c r="U373" s="123" cm="1">
        <f t="array" ref="U373">MAX(S373,IF(Q373&gt;0,MAX(-Q373,S373),T373))</f>
        <v>0</v>
      </c>
      <c r="V373" s="124" cm="1">
        <f t="array" ref="V373">S373-U373</f>
        <v>0</v>
      </c>
      <c r="W373" s="105"/>
      <c r="X373" s="9"/>
      <c r="Y373" s="9"/>
    </row>
    <row r="374" ht="13.65" customHeight="1">
      <c r="A374" s="24">
        <v>43464</v>
      </c>
      <c r="B374" s="28" cm="1">
        <f t="array" ref="B374">YEAR(A374)</f>
        <v>2018</v>
      </c>
      <c r="C374" s="29" cm="1">
        <f t="array" ref="C374">MONTH(A374)</f>
        <v>12</v>
      </c>
      <c r="D374" s="9"/>
      <c r="E374" s="125">
        <v>305440</v>
      </c>
      <c r="F374" s="41" cm="1">
        <f t="array" ref="F374">E374</f>
        <v>305440</v>
      </c>
      <c r="G374" s="119" cm="1">
        <f t="array" ref="G374">F374-F373</f>
        <v>390</v>
      </c>
      <c r="H374" s="119" cm="1">
        <f t="array" ref="H374">IF(G374&gt;0,G374,0)</f>
        <v>390</v>
      </c>
      <c r="I374" s="113" cm="1">
        <f t="array" ref="I374">MAX($F$347:F374)</f>
        <v>305440</v>
      </c>
      <c r="J374" s="126"/>
      <c r="K374" s="121" cm="1">
        <f t="array" ref="K374">MAX(0,I374-I373)</f>
        <v>390</v>
      </c>
      <c r="L374" s="113" cm="1">
        <f t="array" ref="L374">MIN(F374:F403)</f>
        <v>305440</v>
      </c>
      <c r="M374" s="113" cm="1">
        <f t="array" ref="M374">MAX(0,L374-L373)</f>
        <v>390</v>
      </c>
      <c r="N374" s="122" cm="1">
        <f t="array" ref="N374">MIN(M374,H374-K374)</f>
        <v>0</v>
      </c>
      <c r="O374" s="113" cm="1">
        <f t="array" ref="O374">K374+N374</f>
        <v>390</v>
      </c>
      <c r="P374" s="113" cm="1">
        <f t="array" ref="P374">H374-O374</f>
        <v>0</v>
      </c>
      <c r="Q374" s="119" cm="1">
        <f t="array" ref="Q374">MAX(0,IF(AND(K374=0,P374&gt;0),0,Q373+K374+U373))</f>
        <v>8980</v>
      </c>
      <c r="R374" s="119" cm="1">
        <f t="array" ref="R374">MAX(0,R373+P374+V373)</f>
        <v>0</v>
      </c>
      <c r="S374" s="119" cm="1">
        <f t="array" ref="S374">IF(G374&lt;0,G374,0)</f>
        <v>0</v>
      </c>
      <c r="T374" s="119" cm="1">
        <f t="array" ref="T374">MIN(0,S374+R373+V373)</f>
        <v>0</v>
      </c>
      <c r="U374" s="123" cm="1">
        <f t="array" ref="U374">MAX(S374,IF(Q374&gt;0,MAX(-Q374,S374),T374))</f>
        <v>0</v>
      </c>
      <c r="V374" s="124" cm="1">
        <f t="array" ref="V374">S374-U374</f>
        <v>0</v>
      </c>
      <c r="W374" s="105"/>
      <c r="X374" s="9"/>
      <c r="Y374" s="9"/>
    </row>
    <row r="375" ht="13.65" customHeight="1">
      <c r="A375" s="24">
        <v>43465</v>
      </c>
      <c r="B375" s="28" cm="1">
        <f t="array" ref="B375">YEAR(A375)</f>
        <v>2018</v>
      </c>
      <c r="C375" s="29" cm="1">
        <f t="array" ref="C375">MONTH(A375)</f>
        <v>12</v>
      </c>
      <c r="D375" s="9"/>
      <c r="E375" s="125">
        <v>305960</v>
      </c>
      <c r="F375" s="41" cm="1">
        <f t="array" ref="F375">E375</f>
        <v>305960</v>
      </c>
      <c r="G375" s="119" cm="1">
        <f t="array" ref="G375">F375-F374</f>
        <v>520</v>
      </c>
      <c r="H375" s="119" cm="1">
        <f t="array" ref="H375">IF(G375&gt;0,G375,0)</f>
        <v>520</v>
      </c>
      <c r="I375" s="113" cm="1">
        <f t="array" ref="I375">MAX($F$347:F375)</f>
        <v>305960</v>
      </c>
      <c r="J375" s="126"/>
      <c r="K375" s="121" cm="1">
        <f t="array" ref="K375">MAX(0,I375-I374)</f>
        <v>520</v>
      </c>
      <c r="L375" s="113" cm="1">
        <f t="array" ref="L375">MIN(F375:F404)</f>
        <v>305960</v>
      </c>
      <c r="M375" s="113" cm="1">
        <f t="array" ref="M375">MAX(0,L375-L374)</f>
        <v>520</v>
      </c>
      <c r="N375" s="122" cm="1">
        <f t="array" ref="N375">MIN(M375,H375-K375)</f>
        <v>0</v>
      </c>
      <c r="O375" s="113" cm="1">
        <f t="array" ref="O375">K375+N375</f>
        <v>520</v>
      </c>
      <c r="P375" s="113" cm="1">
        <f t="array" ref="P375">H375-O375</f>
        <v>0</v>
      </c>
      <c r="Q375" s="119" cm="1">
        <f t="array" ref="Q375">MAX(0,IF(AND(K375=0,P375&gt;0),0,Q374+K375+U374))</f>
        <v>9500</v>
      </c>
      <c r="R375" s="119" cm="1">
        <f t="array" ref="R375">MAX(0,R374+P375+V374)</f>
        <v>0</v>
      </c>
      <c r="S375" s="119" cm="1">
        <f t="array" ref="S375">IF(G375&lt;0,G375,0)</f>
        <v>0</v>
      </c>
      <c r="T375" s="119" cm="1">
        <f t="array" ref="T375">MIN(0,S375+R374+V374)</f>
        <v>0</v>
      </c>
      <c r="U375" s="123" cm="1">
        <f t="array" ref="U375">MAX(S375,IF(Q375&gt;0,MAX(-Q375,S375),T375))</f>
        <v>0</v>
      </c>
      <c r="V375" s="124" cm="1">
        <f t="array" ref="V375">S375-U375</f>
        <v>0</v>
      </c>
      <c r="W375" s="105"/>
      <c r="X375" s="9"/>
      <c r="Y375" s="9"/>
    </row>
    <row r="376" ht="13.65" customHeight="1">
      <c r="A376" s="24">
        <v>43466</v>
      </c>
      <c r="B376" s="28" cm="1">
        <f t="array" ref="B376">YEAR(A376)</f>
        <v>2019</v>
      </c>
      <c r="C376" s="29" cm="1">
        <f t="array" ref="C376">MONTH(A376)</f>
        <v>1</v>
      </c>
      <c r="D376" s="9"/>
      <c r="E376" s="141">
        <v>306600</v>
      </c>
      <c r="F376" s="41" cm="1">
        <f t="array" ref="F376">E376</f>
        <v>306600</v>
      </c>
      <c r="G376" s="119" cm="1">
        <f t="array" ref="G376">F376-F375</f>
        <v>640</v>
      </c>
      <c r="H376" s="119" cm="1">
        <f t="array" ref="H376">IF(G376&gt;0,G376,0)</f>
        <v>640</v>
      </c>
      <c r="I376" s="113" cm="1">
        <f t="array" ref="I376">MAX($F$347:F376)</f>
        <v>306600</v>
      </c>
      <c r="J376" s="126"/>
      <c r="K376" s="121" cm="1">
        <f t="array" ref="K376">MAX(0,I376-I375)</f>
        <v>640</v>
      </c>
      <c r="L376" s="113" cm="1">
        <f t="array" ref="L376">MIN(F376:F405)</f>
        <v>306600</v>
      </c>
      <c r="M376" s="113" cm="1">
        <f t="array" ref="M376">MAX(0,L376-L375)</f>
        <v>640</v>
      </c>
      <c r="N376" s="122" cm="1">
        <f t="array" ref="N376">MIN(M376,H376-K376)</f>
        <v>0</v>
      </c>
      <c r="O376" s="113" cm="1">
        <f t="array" ref="O376">K376+N376</f>
        <v>640</v>
      </c>
      <c r="P376" s="113" cm="1">
        <f t="array" ref="P376">H376-O376</f>
        <v>0</v>
      </c>
      <c r="Q376" s="119" cm="1">
        <f t="array" ref="Q376">MAX(0,IF(AND(K376=0,P376&gt;0),0,Q375+K376+U375))</f>
        <v>10140</v>
      </c>
      <c r="R376" s="119" cm="1">
        <f t="array" ref="R376">MAX(0,R375+P376+V375)</f>
        <v>0</v>
      </c>
      <c r="S376" s="119" cm="1">
        <f t="array" ref="S376">IF(G376&lt;0,G376,0)</f>
        <v>0</v>
      </c>
      <c r="T376" s="119" cm="1">
        <f t="array" ref="T376">MIN(0,S376+R375+V375)</f>
        <v>0</v>
      </c>
      <c r="U376" s="123" cm="1">
        <f t="array" ref="U376">MAX(S376,IF(Q376&gt;0,MAX(-Q376,S376),T376))</f>
        <v>0</v>
      </c>
      <c r="V376" s="124" cm="1">
        <f t="array" ref="V376">S376-U376</f>
        <v>0</v>
      </c>
      <c r="W376" s="105"/>
      <c r="X376" s="9"/>
      <c r="Y376" s="9"/>
    </row>
    <row r="377" ht="13.65" customHeight="1">
      <c r="A377" s="24">
        <v>43467</v>
      </c>
      <c r="B377" s="28" cm="1">
        <f t="array" ref="B377">YEAR(A377)</f>
        <v>2019</v>
      </c>
      <c r="C377" s="29" cm="1">
        <f t="array" ref="C377">MONTH(A377)</f>
        <v>1</v>
      </c>
      <c r="D377" s="9"/>
      <c r="E377" s="141">
        <v>307120</v>
      </c>
      <c r="F377" s="41" cm="1">
        <f t="array" ref="F377">E377</f>
        <v>307120</v>
      </c>
      <c r="G377" s="119" cm="1">
        <f t="array" ref="G377">F377-F376</f>
        <v>520</v>
      </c>
      <c r="H377" s="119" cm="1">
        <f t="array" ref="H377">IF(G377&gt;0,G377,0)</f>
        <v>520</v>
      </c>
      <c r="I377" s="113" cm="1">
        <f t="array" ref="I377">MAX($F$347:F377)</f>
        <v>307120</v>
      </c>
      <c r="J377" s="126"/>
      <c r="K377" s="121" cm="1">
        <f t="array" ref="K377">MAX(0,I377-I376)</f>
        <v>520</v>
      </c>
      <c r="L377" s="113" cm="1">
        <f t="array" ref="L377">MIN(F377:F406)</f>
        <v>307120</v>
      </c>
      <c r="M377" s="113" cm="1">
        <f t="array" ref="M377">MAX(0,L377-L376)</f>
        <v>520</v>
      </c>
      <c r="N377" s="122" cm="1">
        <f t="array" ref="N377">MIN(M377,H377-K377)</f>
        <v>0</v>
      </c>
      <c r="O377" s="113" cm="1">
        <f t="array" ref="O377">K377+N377</f>
        <v>520</v>
      </c>
      <c r="P377" s="113" cm="1">
        <f t="array" ref="P377">H377-O377</f>
        <v>0</v>
      </c>
      <c r="Q377" s="119" cm="1">
        <f t="array" ref="Q377">MAX(0,IF(AND(K377=0,P377&gt;0),0,Q376+K377+U376))</f>
        <v>10660</v>
      </c>
      <c r="R377" s="119" cm="1">
        <f t="array" ref="R377">MAX(0,R376+P377+V376)</f>
        <v>0</v>
      </c>
      <c r="S377" s="119" cm="1">
        <f t="array" ref="S377">IF(G377&lt;0,G377,0)</f>
        <v>0</v>
      </c>
      <c r="T377" s="119" cm="1">
        <f t="array" ref="T377">MIN(0,S377+R376+V376)</f>
        <v>0</v>
      </c>
      <c r="U377" s="123" cm="1">
        <f t="array" ref="U377">MAX(S377,IF(Q377&gt;0,MAX(-Q377,S377),T377))</f>
        <v>0</v>
      </c>
      <c r="V377" s="124" cm="1">
        <f t="array" ref="V377">S377-U377</f>
        <v>0</v>
      </c>
      <c r="W377" s="105"/>
      <c r="X377" s="9"/>
      <c r="Y377" s="9"/>
    </row>
    <row r="378" ht="13.65" customHeight="1">
      <c r="A378" s="24">
        <v>43468</v>
      </c>
      <c r="B378" s="28" cm="1">
        <f t="array" ref="B378">YEAR(A378)</f>
        <v>2019</v>
      </c>
      <c r="C378" s="29" cm="1">
        <f t="array" ref="C378">MONTH(A378)</f>
        <v>1</v>
      </c>
      <c r="D378" s="9"/>
      <c r="E378" s="141">
        <v>307770</v>
      </c>
      <c r="F378" s="41" cm="1">
        <f t="array" ref="F378">E378</f>
        <v>307770</v>
      </c>
      <c r="G378" s="119" cm="1">
        <f t="array" ref="G378">F378-F377</f>
        <v>650</v>
      </c>
      <c r="H378" s="119" cm="1">
        <f t="array" ref="H378">IF(G378&gt;0,G378,0)</f>
        <v>650</v>
      </c>
      <c r="I378" s="113" cm="1">
        <f t="array" ref="I378">MAX($F$347:F378)</f>
        <v>307770</v>
      </c>
      <c r="J378" s="126"/>
      <c r="K378" s="121" cm="1">
        <f t="array" ref="K378">MAX(0,I378-I377)</f>
        <v>650</v>
      </c>
      <c r="L378" s="113" cm="1">
        <f t="array" ref="L378">MIN(F378:F407)</f>
        <v>307770</v>
      </c>
      <c r="M378" s="113" cm="1">
        <f t="array" ref="M378">MAX(0,L378-L377)</f>
        <v>650</v>
      </c>
      <c r="N378" s="122" cm="1">
        <f t="array" ref="N378">MIN(M378,H378-K378)</f>
        <v>0</v>
      </c>
      <c r="O378" s="113" cm="1">
        <f t="array" ref="O378">K378+N378</f>
        <v>650</v>
      </c>
      <c r="P378" s="113" cm="1">
        <f t="array" ref="P378">H378-O378</f>
        <v>0</v>
      </c>
      <c r="Q378" s="119" cm="1">
        <f t="array" ref="Q378">MAX(0,IF(AND(K378=0,P378&gt;0),0,Q377+K378+U377))</f>
        <v>11310</v>
      </c>
      <c r="R378" s="119" cm="1">
        <f t="array" ref="R378">MAX(0,R377+P378+V377)</f>
        <v>0</v>
      </c>
      <c r="S378" s="119" cm="1">
        <f t="array" ref="S378">IF(G378&lt;0,G378,0)</f>
        <v>0</v>
      </c>
      <c r="T378" s="119" cm="1">
        <f t="array" ref="T378">MIN(0,S378+R377+V377)</f>
        <v>0</v>
      </c>
      <c r="U378" s="123" cm="1">
        <f t="array" ref="U378">MAX(S378,IF(Q378&gt;0,MAX(-Q378,S378),T378))</f>
        <v>0</v>
      </c>
      <c r="V378" s="124" cm="1">
        <f t="array" ref="V378">S378-U378</f>
        <v>0</v>
      </c>
      <c r="W378" s="105"/>
      <c r="X378" s="9"/>
      <c r="Y378" s="9"/>
    </row>
    <row r="379" ht="13.65" customHeight="1">
      <c r="A379" s="24">
        <v>43469</v>
      </c>
      <c r="B379" s="28" cm="1">
        <f t="array" ref="B379">YEAR(A379)</f>
        <v>2019</v>
      </c>
      <c r="C379" s="29" cm="1">
        <f t="array" ref="C379">MONTH(A379)</f>
        <v>1</v>
      </c>
      <c r="D379" s="9"/>
      <c r="E379" s="141">
        <v>308420</v>
      </c>
      <c r="F379" s="41" cm="1">
        <f t="array" ref="F379">E379</f>
        <v>308420</v>
      </c>
      <c r="G379" s="119" cm="1">
        <f t="array" ref="G379">F379-F378</f>
        <v>650</v>
      </c>
      <c r="H379" s="119" cm="1">
        <f t="array" ref="H379">IF(G379&gt;0,G379,0)</f>
        <v>650</v>
      </c>
      <c r="I379" s="113" cm="1">
        <f t="array" ref="I379">MAX($F$347:F379)</f>
        <v>308420</v>
      </c>
      <c r="J379" s="126"/>
      <c r="K379" s="121" cm="1">
        <f t="array" ref="K379">MAX(0,I379-I378)</f>
        <v>650</v>
      </c>
      <c r="L379" s="113" cm="1">
        <f t="array" ref="L379">MIN(F379:F408)</f>
        <v>308420</v>
      </c>
      <c r="M379" s="113" cm="1">
        <f t="array" ref="M379">MAX(0,L379-L378)</f>
        <v>650</v>
      </c>
      <c r="N379" s="122" cm="1">
        <f t="array" ref="N379">MIN(M379,H379-K379)</f>
        <v>0</v>
      </c>
      <c r="O379" s="113" cm="1">
        <f t="array" ref="O379">K379+N379</f>
        <v>650</v>
      </c>
      <c r="P379" s="113" cm="1">
        <f t="array" ref="P379">H379-O379</f>
        <v>0</v>
      </c>
      <c r="Q379" s="119" cm="1">
        <f t="array" ref="Q379">MAX(0,IF(AND(K379=0,P379&gt;0),0,Q378+K379+U378))</f>
        <v>11960</v>
      </c>
      <c r="R379" s="119" cm="1">
        <f t="array" ref="R379">MAX(0,R378+P379+V378)</f>
        <v>0</v>
      </c>
      <c r="S379" s="119" cm="1">
        <f t="array" ref="S379">IF(G379&lt;0,G379,0)</f>
        <v>0</v>
      </c>
      <c r="T379" s="119" cm="1">
        <f t="array" ref="T379">MIN(0,S379+R378+V378)</f>
        <v>0</v>
      </c>
      <c r="U379" s="123" cm="1">
        <f t="array" ref="U379">MAX(S379,IF(Q379&gt;0,MAX(-Q379,S379),T379))</f>
        <v>0</v>
      </c>
      <c r="V379" s="124" cm="1">
        <f t="array" ref="V379">S379-U379</f>
        <v>0</v>
      </c>
      <c r="W379" s="105"/>
      <c r="X379" s="9"/>
      <c r="Y379" s="9"/>
    </row>
    <row r="380" ht="13.65" customHeight="1">
      <c r="A380" s="24">
        <v>43470</v>
      </c>
      <c r="B380" s="28" cm="1">
        <f t="array" ref="B380">YEAR(A380)</f>
        <v>2019</v>
      </c>
      <c r="C380" s="29" cm="1">
        <f t="array" ref="C380">MONTH(A380)</f>
        <v>1</v>
      </c>
      <c r="D380" s="9"/>
      <c r="E380" s="141">
        <v>309390</v>
      </c>
      <c r="F380" s="41" cm="1">
        <f t="array" ref="F380">E380</f>
        <v>309390</v>
      </c>
      <c r="G380" s="119" cm="1">
        <f t="array" ref="G380">F380-F379</f>
        <v>970</v>
      </c>
      <c r="H380" s="119" cm="1">
        <f t="array" ref="H380">IF(G380&gt;0,G380,0)</f>
        <v>970</v>
      </c>
      <c r="I380" s="113" cm="1">
        <f t="array" ref="I380">MAX($F$347:F380)</f>
        <v>309390</v>
      </c>
      <c r="J380" s="126"/>
      <c r="K380" s="121" cm="1">
        <f t="array" ref="K380">MAX(0,I380-I379)</f>
        <v>970</v>
      </c>
      <c r="L380" s="113" cm="1">
        <f t="array" ref="L380">MIN(F380:F409)</f>
        <v>309390</v>
      </c>
      <c r="M380" s="113" cm="1">
        <f t="array" ref="M380">MAX(0,L380-L379)</f>
        <v>970</v>
      </c>
      <c r="N380" s="122" cm="1">
        <f t="array" ref="N380">MIN(M380,H380-K380)</f>
        <v>0</v>
      </c>
      <c r="O380" s="113" cm="1">
        <f t="array" ref="O380">K380+N380</f>
        <v>970</v>
      </c>
      <c r="P380" s="113" cm="1">
        <f t="array" ref="P380">H380-O380</f>
        <v>0</v>
      </c>
      <c r="Q380" s="119" cm="1">
        <f t="array" ref="Q380">MAX(0,IF(AND(K380=0,P380&gt;0),0,Q379+K380+U379))</f>
        <v>12930</v>
      </c>
      <c r="R380" s="119" cm="1">
        <f t="array" ref="R380">MAX(0,R379+P380+V379)</f>
        <v>0</v>
      </c>
      <c r="S380" s="119" cm="1">
        <f t="array" ref="S380">IF(G380&lt;0,G380,0)</f>
        <v>0</v>
      </c>
      <c r="T380" s="119" cm="1">
        <f t="array" ref="T380">MIN(0,S380+R379+V379)</f>
        <v>0</v>
      </c>
      <c r="U380" s="123" cm="1">
        <f t="array" ref="U380">MAX(S380,IF(Q380&gt;0,MAX(-Q380,S380),T380))</f>
        <v>0</v>
      </c>
      <c r="V380" s="124" cm="1">
        <f t="array" ref="V380">S380-U380</f>
        <v>0</v>
      </c>
      <c r="W380" s="105"/>
      <c r="X380" s="9"/>
      <c r="Y380" s="9"/>
    </row>
    <row r="381" ht="13.65" customHeight="1">
      <c r="A381" s="24">
        <v>43471</v>
      </c>
      <c r="B381" s="28" cm="1">
        <f t="array" ref="B381">YEAR(A381)</f>
        <v>2019</v>
      </c>
      <c r="C381" s="29" cm="1">
        <f t="array" ref="C381">MONTH(A381)</f>
        <v>1</v>
      </c>
      <c r="D381" s="9"/>
      <c r="E381" s="141">
        <v>309910</v>
      </c>
      <c r="F381" s="41" cm="1">
        <f t="array" ref="F381">E381</f>
        <v>309910</v>
      </c>
      <c r="G381" s="119" cm="1">
        <f t="array" ref="G381">F381-F380</f>
        <v>520</v>
      </c>
      <c r="H381" s="119" cm="1">
        <f t="array" ref="H381">IF(G381&gt;0,G381,0)</f>
        <v>520</v>
      </c>
      <c r="I381" s="113" cm="1">
        <f t="array" ref="I381">MAX($F$347:F381)</f>
        <v>309910</v>
      </c>
      <c r="J381" s="126"/>
      <c r="K381" s="121" cm="1">
        <f t="array" ref="K381">MAX(0,I381-I380)</f>
        <v>520</v>
      </c>
      <c r="L381" s="113" cm="1">
        <f t="array" ref="L381">MIN(F381:F410)</f>
        <v>309780</v>
      </c>
      <c r="M381" s="113" cm="1">
        <f t="array" ref="M381">MAX(0,L381-L380)</f>
        <v>390</v>
      </c>
      <c r="N381" s="122" cm="1">
        <f t="array" ref="N381">MIN(M381,H381-K381)</f>
        <v>0</v>
      </c>
      <c r="O381" s="113" cm="1">
        <f t="array" ref="O381">K381+N381</f>
        <v>520</v>
      </c>
      <c r="P381" s="113" cm="1">
        <f t="array" ref="P381">H381-O381</f>
        <v>0</v>
      </c>
      <c r="Q381" s="119" cm="1">
        <f t="array" ref="Q381">MAX(0,IF(AND(K381=0,P381&gt;0),0,Q380+K381+U380))</f>
        <v>13450</v>
      </c>
      <c r="R381" s="119" cm="1">
        <f t="array" ref="R381">MAX(0,R380+P381+V380)</f>
        <v>0</v>
      </c>
      <c r="S381" s="119" cm="1">
        <f t="array" ref="S381">IF(G381&lt;0,G381,0)</f>
        <v>0</v>
      </c>
      <c r="T381" s="119" cm="1">
        <f t="array" ref="T381">MIN(0,S381+R380+V380)</f>
        <v>0</v>
      </c>
      <c r="U381" s="123" cm="1">
        <f t="array" ref="U381">MAX(S381,IF(Q381&gt;0,MAX(-Q381,S381),T381))</f>
        <v>0</v>
      </c>
      <c r="V381" s="124" cm="1">
        <f t="array" ref="V381">S381-U381</f>
        <v>0</v>
      </c>
      <c r="W381" s="105"/>
      <c r="X381" s="9"/>
      <c r="Y381" s="9"/>
    </row>
    <row r="382" ht="13.65" customHeight="1">
      <c r="A382" s="24">
        <v>43472</v>
      </c>
      <c r="B382" s="28" cm="1">
        <f t="array" ref="B382">YEAR(A382)</f>
        <v>2019</v>
      </c>
      <c r="C382" s="29" cm="1">
        <f t="array" ref="C382">MONTH(A382)</f>
        <v>1</v>
      </c>
      <c r="D382" s="9"/>
      <c r="E382" s="141">
        <v>310040</v>
      </c>
      <c r="F382" s="41" cm="1">
        <f t="array" ref="F382">E382</f>
        <v>310040</v>
      </c>
      <c r="G382" s="119" cm="1">
        <f t="array" ref="G382">F382-F381</f>
        <v>130</v>
      </c>
      <c r="H382" s="119" cm="1">
        <f t="array" ref="H382">IF(G382&gt;0,G382,0)</f>
        <v>130</v>
      </c>
      <c r="I382" s="113" cm="1">
        <f t="array" ref="I382">MAX($F$347:F382)</f>
        <v>310040</v>
      </c>
      <c r="J382" s="126"/>
      <c r="K382" s="121" cm="1">
        <f t="array" ref="K382">MAX(0,I382-I381)</f>
        <v>130</v>
      </c>
      <c r="L382" s="113" cm="1">
        <f t="array" ref="L382">MIN(F382:F411)</f>
        <v>309780</v>
      </c>
      <c r="M382" s="113" cm="1">
        <f t="array" ref="M382">MAX(0,L382-L381)</f>
        <v>0</v>
      </c>
      <c r="N382" s="122" cm="1">
        <f t="array" ref="N382">MIN(M382,H382-K382)</f>
        <v>0</v>
      </c>
      <c r="O382" s="113" cm="1">
        <f t="array" ref="O382">K382+N382</f>
        <v>130</v>
      </c>
      <c r="P382" s="113" cm="1">
        <f t="array" ref="P382">H382-O382</f>
        <v>0</v>
      </c>
      <c r="Q382" s="119" cm="1">
        <f t="array" ref="Q382">MAX(0,IF(AND(K382=0,P382&gt;0),0,Q381+K382+U381))</f>
        <v>13580</v>
      </c>
      <c r="R382" s="119" cm="1">
        <f t="array" ref="R382">MAX(0,R381+P382+V381)</f>
        <v>0</v>
      </c>
      <c r="S382" s="119" cm="1">
        <f t="array" ref="S382">IF(G382&lt;0,G382,0)</f>
        <v>0</v>
      </c>
      <c r="T382" s="119" cm="1">
        <f t="array" ref="T382">MIN(0,S382+R381+V381)</f>
        <v>0</v>
      </c>
      <c r="U382" s="123" cm="1">
        <f t="array" ref="U382">MAX(S382,IF(Q382&gt;0,MAX(-Q382,S382),T382))</f>
        <v>0</v>
      </c>
      <c r="V382" s="124" cm="1">
        <f t="array" ref="V382">S382-U382</f>
        <v>0</v>
      </c>
      <c r="W382" s="105"/>
      <c r="X382" s="9"/>
      <c r="Y382" s="9"/>
    </row>
    <row r="383" ht="13.65" customHeight="1">
      <c r="A383" s="24">
        <v>43473</v>
      </c>
      <c r="B383" s="28" cm="1">
        <f t="array" ref="B383">YEAR(A383)</f>
        <v>2019</v>
      </c>
      <c r="C383" s="29" cm="1">
        <f t="array" ref="C383">MONTH(A383)</f>
        <v>1</v>
      </c>
      <c r="D383" s="9"/>
      <c r="E383" s="141">
        <v>310040</v>
      </c>
      <c r="F383" s="41" cm="1">
        <f t="array" ref="F383">E383</f>
        <v>310040</v>
      </c>
      <c r="G383" s="119" cm="1">
        <f t="array" ref="G383">F383-F382</f>
        <v>0</v>
      </c>
      <c r="H383" s="119" cm="1">
        <f t="array" ref="H383">IF(G383&gt;0,G383,0)</f>
        <v>0</v>
      </c>
      <c r="I383" s="113" cm="1">
        <f t="array" ref="I383">MAX($F$347:F383)</f>
        <v>310040</v>
      </c>
      <c r="J383" s="126"/>
      <c r="K383" s="121" cm="1">
        <f t="array" ref="K383">MAX(0,I383-I382)</f>
        <v>0</v>
      </c>
      <c r="L383" s="113" cm="1">
        <f t="array" ref="L383">MIN(F383:F412)</f>
        <v>309780</v>
      </c>
      <c r="M383" s="113" cm="1">
        <f t="array" ref="M383">MAX(0,L383-L382)</f>
        <v>0</v>
      </c>
      <c r="N383" s="122" cm="1">
        <f t="array" ref="N383">MIN(M383,H383-K383)</f>
        <v>0</v>
      </c>
      <c r="O383" s="113" cm="1">
        <f t="array" ref="O383">K383+N383</f>
        <v>0</v>
      </c>
      <c r="P383" s="113" cm="1">
        <f t="array" ref="P383">H383-O383</f>
        <v>0</v>
      </c>
      <c r="Q383" s="119" cm="1">
        <f t="array" ref="Q383">MAX(0,IF(AND(K383=0,P383&gt;0),0,Q382+K383+U382))</f>
        <v>13580</v>
      </c>
      <c r="R383" s="119" cm="1">
        <f t="array" ref="R383">MAX(0,R382+P383+V382)</f>
        <v>0</v>
      </c>
      <c r="S383" s="119" cm="1">
        <f t="array" ref="S383">IF(G383&lt;0,G383,0)</f>
        <v>0</v>
      </c>
      <c r="T383" s="119" cm="1">
        <f t="array" ref="T383">MIN(0,S383+R382+V382)</f>
        <v>0</v>
      </c>
      <c r="U383" s="123" cm="1">
        <f t="array" ref="U383">MAX(S383,IF(Q383&gt;0,MAX(-Q383,S383),T383))</f>
        <v>0</v>
      </c>
      <c r="V383" s="124" cm="1">
        <f t="array" ref="V383">S383-U383</f>
        <v>0</v>
      </c>
      <c r="W383" s="105"/>
      <c r="X383" s="9"/>
      <c r="Y383" s="9"/>
    </row>
    <row r="384" ht="13.65" customHeight="1">
      <c r="A384" s="24">
        <v>43474</v>
      </c>
      <c r="B384" s="28" cm="1">
        <f t="array" ref="B384">YEAR(A384)</f>
        <v>2019</v>
      </c>
      <c r="C384" s="29" cm="1">
        <f t="array" ref="C384">MONTH(A384)</f>
        <v>1</v>
      </c>
      <c r="D384" s="9"/>
      <c r="E384" s="141">
        <v>309980</v>
      </c>
      <c r="F384" s="41" cm="1">
        <f t="array" ref="F384">E384</f>
        <v>309980</v>
      </c>
      <c r="G384" s="119" cm="1">
        <f t="array" ref="G384">F384-F383</f>
        <v>-60</v>
      </c>
      <c r="H384" s="119" cm="1">
        <f t="array" ref="H384">IF(G384&gt;0,G384,0)</f>
        <v>0</v>
      </c>
      <c r="I384" s="113" cm="1">
        <f t="array" ref="I384">MAX($F$347:F384)</f>
        <v>310040</v>
      </c>
      <c r="J384" s="126"/>
      <c r="K384" s="121" cm="1">
        <f t="array" ref="K384">MAX(0,I384-I383)</f>
        <v>0</v>
      </c>
      <c r="L384" s="113" cm="1">
        <f t="array" ref="L384">MIN(F384:F413)</f>
        <v>309780</v>
      </c>
      <c r="M384" s="113" cm="1">
        <f t="array" ref="M384">MAX(0,L384-L383)</f>
        <v>0</v>
      </c>
      <c r="N384" s="122" cm="1">
        <f t="array" ref="N384">MIN(M384,H384-K384)</f>
        <v>0</v>
      </c>
      <c r="O384" s="113" cm="1">
        <f t="array" ref="O384">K384+N384</f>
        <v>0</v>
      </c>
      <c r="P384" s="113" cm="1">
        <f t="array" ref="P384">H384-O384</f>
        <v>0</v>
      </c>
      <c r="Q384" s="119" cm="1">
        <f t="array" ref="Q384">MAX(0,IF(AND(K384=0,P384&gt;0),0,Q383+K384+U383))</f>
        <v>13580</v>
      </c>
      <c r="R384" s="119" cm="1">
        <f t="array" ref="R384">MAX(0,R383+P384+V383)</f>
        <v>0</v>
      </c>
      <c r="S384" s="119" cm="1">
        <f t="array" ref="S384">IF(G384&lt;0,G384,0)</f>
        <v>-60</v>
      </c>
      <c r="T384" s="119" cm="1">
        <f t="array" ref="T384">MIN(0,S384+R383+V383)</f>
        <v>-60</v>
      </c>
      <c r="U384" s="123" cm="1">
        <f t="array" ref="U384">MAX(S384,IF(Q384&gt;0,MAX(-Q384,S384),T384))</f>
        <v>-60</v>
      </c>
      <c r="V384" s="124" cm="1">
        <f t="array" ref="V384">S384-U384</f>
        <v>0</v>
      </c>
      <c r="W384" s="105"/>
      <c r="X384" s="9"/>
      <c r="Y384" s="9"/>
    </row>
    <row r="385" ht="13.65" customHeight="1">
      <c r="A385" s="24">
        <v>43475</v>
      </c>
      <c r="B385" s="28" cm="1">
        <f t="array" ref="B385">YEAR(A385)</f>
        <v>2019</v>
      </c>
      <c r="C385" s="29" cm="1">
        <f t="array" ref="C385">MONTH(A385)</f>
        <v>1</v>
      </c>
      <c r="D385" s="9"/>
      <c r="E385" s="141">
        <v>309850</v>
      </c>
      <c r="F385" s="41" cm="1">
        <f t="array" ref="F385">E385</f>
        <v>309850</v>
      </c>
      <c r="G385" s="119" cm="1">
        <f t="array" ref="G385">F385-F384</f>
        <v>-130</v>
      </c>
      <c r="H385" s="119" cm="1">
        <f t="array" ref="H385">IF(G385&gt;0,G385,0)</f>
        <v>0</v>
      </c>
      <c r="I385" s="113" cm="1">
        <f t="array" ref="I385">MAX($F$347:F385)</f>
        <v>310040</v>
      </c>
      <c r="J385" s="126"/>
      <c r="K385" s="121" cm="1">
        <f t="array" ref="K385">MAX(0,I385-I384)</f>
        <v>0</v>
      </c>
      <c r="L385" s="113" cm="1">
        <f t="array" ref="L385">MIN(F385:F414)</f>
        <v>309780</v>
      </c>
      <c r="M385" s="113" cm="1">
        <f t="array" ref="M385">MAX(0,L385-L384)</f>
        <v>0</v>
      </c>
      <c r="N385" s="122" cm="1">
        <f t="array" ref="N385">MIN(M385,H385-K385)</f>
        <v>0</v>
      </c>
      <c r="O385" s="113" cm="1">
        <f t="array" ref="O385">K385+N385</f>
        <v>0</v>
      </c>
      <c r="P385" s="113" cm="1">
        <f t="array" ref="P385">H385-O385</f>
        <v>0</v>
      </c>
      <c r="Q385" s="119" cm="1">
        <f t="array" ref="Q385">MAX(0,IF(AND(K385=0,P385&gt;0),0,Q384+K385+U384))</f>
        <v>13520</v>
      </c>
      <c r="R385" s="119" cm="1">
        <f t="array" ref="R385">MAX(0,R384+P385+V384)</f>
        <v>0</v>
      </c>
      <c r="S385" s="119" cm="1">
        <f t="array" ref="S385">IF(G385&lt;0,G385,0)</f>
        <v>-130</v>
      </c>
      <c r="T385" s="119" cm="1">
        <f t="array" ref="T385">MIN(0,S385+R384+V384)</f>
        <v>-130</v>
      </c>
      <c r="U385" s="123" cm="1">
        <f t="array" ref="U385">MAX(S385,IF(Q385&gt;0,MAX(-Q385,S385),T385))</f>
        <v>-130</v>
      </c>
      <c r="V385" s="124" cm="1">
        <f t="array" ref="V385">S385-U385</f>
        <v>0</v>
      </c>
      <c r="W385" s="105"/>
      <c r="X385" s="9"/>
      <c r="Y385" s="9"/>
    </row>
    <row r="386" ht="13.65" customHeight="1">
      <c r="A386" s="24">
        <v>43476</v>
      </c>
      <c r="B386" s="28" cm="1">
        <f t="array" ref="B386">YEAR(A386)</f>
        <v>2019</v>
      </c>
      <c r="C386" s="29" cm="1">
        <f t="array" ref="C386">MONTH(A386)</f>
        <v>1</v>
      </c>
      <c r="D386" s="9"/>
      <c r="E386" s="141">
        <v>309850</v>
      </c>
      <c r="F386" s="41" cm="1">
        <f t="array" ref="F386">E386</f>
        <v>309850</v>
      </c>
      <c r="G386" s="119" cm="1">
        <f t="array" ref="G386">F386-F385</f>
        <v>0</v>
      </c>
      <c r="H386" s="119" cm="1">
        <f t="array" ref="H386">IF(G386&gt;0,G386,0)</f>
        <v>0</v>
      </c>
      <c r="I386" s="113" cm="1">
        <f t="array" ref="I386">MAX($F$347:F386)</f>
        <v>310040</v>
      </c>
      <c r="J386" s="126"/>
      <c r="K386" s="121" cm="1">
        <f t="array" ref="K386">MAX(0,I386-I385)</f>
        <v>0</v>
      </c>
      <c r="L386" s="113" cm="1">
        <f t="array" ref="L386">MIN(F386:F415)</f>
        <v>309780</v>
      </c>
      <c r="M386" s="113" cm="1">
        <f t="array" ref="M386">MAX(0,L386-L385)</f>
        <v>0</v>
      </c>
      <c r="N386" s="122" cm="1">
        <f t="array" ref="N386">MIN(M386,H386-K386)</f>
        <v>0</v>
      </c>
      <c r="O386" s="113" cm="1">
        <f t="array" ref="O386">K386+N386</f>
        <v>0</v>
      </c>
      <c r="P386" s="113" cm="1">
        <f t="array" ref="P386">H386-O386</f>
        <v>0</v>
      </c>
      <c r="Q386" s="119" cm="1">
        <f t="array" ref="Q386">MAX(0,IF(AND(K386=0,P386&gt;0),0,Q385+K386+U385))</f>
        <v>13390</v>
      </c>
      <c r="R386" s="119" cm="1">
        <f t="array" ref="R386">MAX(0,R385+P386+V385)</f>
        <v>0</v>
      </c>
      <c r="S386" s="119" cm="1">
        <f t="array" ref="S386">IF(G386&lt;0,G386,0)</f>
        <v>0</v>
      </c>
      <c r="T386" s="119" cm="1">
        <f t="array" ref="T386">MIN(0,S386+R385+V385)</f>
        <v>0</v>
      </c>
      <c r="U386" s="123" cm="1">
        <f t="array" ref="U386">MAX(S386,IF(Q386&gt;0,MAX(-Q386,S386),T386))</f>
        <v>0</v>
      </c>
      <c r="V386" s="124" cm="1">
        <f t="array" ref="V386">S386-U386</f>
        <v>0</v>
      </c>
      <c r="W386" s="105"/>
      <c r="X386" s="9"/>
      <c r="Y386" s="9"/>
    </row>
    <row r="387" ht="13.65" customHeight="1">
      <c r="A387" s="24">
        <v>43477</v>
      </c>
      <c r="B387" s="28" cm="1">
        <f t="array" ref="B387">YEAR(A387)</f>
        <v>2019</v>
      </c>
      <c r="C387" s="29" cm="1">
        <f t="array" ref="C387">MONTH(A387)</f>
        <v>1</v>
      </c>
      <c r="D387" s="9"/>
      <c r="E387" s="141">
        <v>309780</v>
      </c>
      <c r="F387" s="41" cm="1">
        <f t="array" ref="F387">E387</f>
        <v>309780</v>
      </c>
      <c r="G387" s="119" cm="1">
        <f t="array" ref="G387">F387-F386</f>
        <v>-70</v>
      </c>
      <c r="H387" s="119" cm="1">
        <f t="array" ref="H387">IF(G387&gt;0,G387,0)</f>
        <v>0</v>
      </c>
      <c r="I387" s="113" cm="1">
        <f t="array" ref="I387">MAX($F$347:F387)</f>
        <v>310040</v>
      </c>
      <c r="J387" s="126"/>
      <c r="K387" s="121" cm="1">
        <f t="array" ref="K387">MAX(0,I387-I386)</f>
        <v>0</v>
      </c>
      <c r="L387" s="113" cm="1">
        <f t="array" ref="L387">MIN(F387:F416)</f>
        <v>309780</v>
      </c>
      <c r="M387" s="113" cm="1">
        <f t="array" ref="M387">MAX(0,L387-L386)</f>
        <v>0</v>
      </c>
      <c r="N387" s="122" cm="1">
        <f t="array" ref="N387">MIN(M387,H387-K387)</f>
        <v>0</v>
      </c>
      <c r="O387" s="113" cm="1">
        <f t="array" ref="O387">K387+N387</f>
        <v>0</v>
      </c>
      <c r="P387" s="113" cm="1">
        <f t="array" ref="P387">H387-O387</f>
        <v>0</v>
      </c>
      <c r="Q387" s="119" cm="1">
        <f t="array" ref="Q387">MAX(0,IF(AND(K387=0,P387&gt;0),0,Q386+K387+U386))</f>
        <v>13390</v>
      </c>
      <c r="R387" s="119" cm="1">
        <f t="array" ref="R387">MAX(0,R386+P387+V386)</f>
        <v>0</v>
      </c>
      <c r="S387" s="119" cm="1">
        <f t="array" ref="S387">IF(G387&lt;0,G387,0)</f>
        <v>-70</v>
      </c>
      <c r="T387" s="119" cm="1">
        <f t="array" ref="T387">MIN(0,S387+R386+V386)</f>
        <v>-70</v>
      </c>
      <c r="U387" s="123" cm="1">
        <f t="array" ref="U387">MAX(S387,IF(Q387&gt;0,MAX(-Q387,S387),T387))</f>
        <v>-70</v>
      </c>
      <c r="V387" s="124" cm="1">
        <f t="array" ref="V387">S387-U387</f>
        <v>0</v>
      </c>
      <c r="W387" s="105"/>
      <c r="X387" s="9"/>
      <c r="Y387" s="9"/>
    </row>
    <row r="388" ht="13.65" customHeight="1">
      <c r="A388" s="24">
        <v>43478</v>
      </c>
      <c r="B388" s="28" cm="1">
        <f t="array" ref="B388">YEAR(A388)</f>
        <v>2019</v>
      </c>
      <c r="C388" s="29" cm="1">
        <f t="array" ref="C388">MONTH(A388)</f>
        <v>1</v>
      </c>
      <c r="D388" s="9"/>
      <c r="E388" s="141">
        <v>309780</v>
      </c>
      <c r="F388" s="41" cm="1">
        <f t="array" ref="F388">E388</f>
        <v>309780</v>
      </c>
      <c r="G388" s="119" cm="1">
        <f t="array" ref="G388">F388-F387</f>
        <v>0</v>
      </c>
      <c r="H388" s="119" cm="1">
        <f t="array" ref="H388">IF(G388&gt;0,G388,0)</f>
        <v>0</v>
      </c>
      <c r="I388" s="113" cm="1">
        <f t="array" ref="I388">MAX($F$347:F388)</f>
        <v>310040</v>
      </c>
      <c r="J388" s="126"/>
      <c r="K388" s="121" cm="1">
        <f t="array" ref="K388">MAX(0,I388-I387)</f>
        <v>0</v>
      </c>
      <c r="L388" s="113" cm="1">
        <f t="array" ref="L388">MIN(F388:F417)</f>
        <v>309780</v>
      </c>
      <c r="M388" s="113" cm="1">
        <f t="array" ref="M388">MAX(0,L388-L387)</f>
        <v>0</v>
      </c>
      <c r="N388" s="122" cm="1">
        <f t="array" ref="N388">MIN(M388,H388-K388)</f>
        <v>0</v>
      </c>
      <c r="O388" s="113" cm="1">
        <f t="array" ref="O388">K388+N388</f>
        <v>0</v>
      </c>
      <c r="P388" s="113" cm="1">
        <f t="array" ref="P388">H388-O388</f>
        <v>0</v>
      </c>
      <c r="Q388" s="119" cm="1">
        <f t="array" ref="Q388">MAX(0,IF(AND(K388=0,P388&gt;0),0,Q387+K388+U387))</f>
        <v>13320</v>
      </c>
      <c r="R388" s="119" cm="1">
        <f t="array" ref="R388">MAX(0,R387+P388+V387)</f>
        <v>0</v>
      </c>
      <c r="S388" s="119" cm="1">
        <f t="array" ref="S388">IF(G388&lt;0,G388,0)</f>
        <v>0</v>
      </c>
      <c r="T388" s="119" cm="1">
        <f t="array" ref="T388">MIN(0,S388+R387+V387)</f>
        <v>0</v>
      </c>
      <c r="U388" s="123" cm="1">
        <f t="array" ref="U388">MAX(S388,IF(Q388&gt;0,MAX(-Q388,S388),T388))</f>
        <v>0</v>
      </c>
      <c r="V388" s="124" cm="1">
        <f t="array" ref="V388">S388-U388</f>
        <v>0</v>
      </c>
      <c r="W388" s="105"/>
      <c r="X388" s="9"/>
      <c r="Y388" s="9"/>
    </row>
    <row r="389" ht="13.65" customHeight="1">
      <c r="A389" s="24">
        <v>43479</v>
      </c>
      <c r="B389" s="28" cm="1">
        <f t="array" ref="B389">YEAR(A389)</f>
        <v>2019</v>
      </c>
      <c r="C389" s="29" cm="1">
        <f t="array" ref="C389">MONTH(A389)</f>
        <v>1</v>
      </c>
      <c r="D389" s="9"/>
      <c r="E389" s="141">
        <v>310040</v>
      </c>
      <c r="F389" s="41" cm="1">
        <f t="array" ref="F389">E389</f>
        <v>310040</v>
      </c>
      <c r="G389" s="119" cm="1">
        <f t="array" ref="G389">F389-F388</f>
        <v>260</v>
      </c>
      <c r="H389" s="119" cm="1">
        <f t="array" ref="H389">IF(G389&gt;0,G389,0)</f>
        <v>260</v>
      </c>
      <c r="I389" s="113" cm="1">
        <f t="array" ref="I389">MAX($F$347:F389)</f>
        <v>310040</v>
      </c>
      <c r="J389" s="126"/>
      <c r="K389" s="121" cm="1">
        <f t="array" ref="K389">MAX(0,I389-I388)</f>
        <v>0</v>
      </c>
      <c r="L389" s="113" cm="1">
        <f t="array" ref="L389">MIN(F389:F418)</f>
        <v>310040</v>
      </c>
      <c r="M389" s="113" cm="1">
        <f t="array" ref="M389">MAX(0,L389-L388)</f>
        <v>260</v>
      </c>
      <c r="N389" s="122" cm="1">
        <f t="array" ref="N389">MIN(M389,H389-K389)</f>
        <v>260</v>
      </c>
      <c r="O389" s="113" cm="1">
        <f t="array" ref="O389">K389+N389</f>
        <v>260</v>
      </c>
      <c r="P389" s="113" cm="1">
        <f t="array" ref="P389">H389-O389</f>
        <v>0</v>
      </c>
      <c r="Q389" s="119" cm="1">
        <f t="array" ref="Q389">MAX(0,IF(AND(K389=0,P389&gt;0),0,Q388+K389+U388))</f>
        <v>13320</v>
      </c>
      <c r="R389" s="119" cm="1">
        <f t="array" ref="R389">MAX(0,R388+P389+V388)</f>
        <v>0</v>
      </c>
      <c r="S389" s="119" cm="1">
        <f t="array" ref="S389">IF(G389&lt;0,G389,0)</f>
        <v>0</v>
      </c>
      <c r="T389" s="119" cm="1">
        <f t="array" ref="T389">MIN(0,S389+R388+V388)</f>
        <v>0</v>
      </c>
      <c r="U389" s="123" cm="1">
        <f t="array" ref="U389">MAX(S389,IF(Q389&gt;0,MAX(-Q389,S389),T389))</f>
        <v>0</v>
      </c>
      <c r="V389" s="124" cm="1">
        <f t="array" ref="V389">S389-U389</f>
        <v>0</v>
      </c>
      <c r="W389" s="105"/>
      <c r="X389" s="9"/>
      <c r="Y389" s="9"/>
    </row>
    <row r="390" ht="13.65" customHeight="1">
      <c r="A390" s="24">
        <v>43480</v>
      </c>
      <c r="B390" s="28" cm="1">
        <f t="array" ref="B390">YEAR(A390)</f>
        <v>2019</v>
      </c>
      <c r="C390" s="29" cm="1">
        <f t="array" ref="C390">MONTH(A390)</f>
        <v>1</v>
      </c>
      <c r="D390" s="9"/>
      <c r="E390" s="141">
        <v>310630</v>
      </c>
      <c r="F390" s="41" cm="1">
        <f t="array" ref="F390">E390</f>
        <v>310630</v>
      </c>
      <c r="G390" s="119" cm="1">
        <f t="array" ref="G390">F390-F389</f>
        <v>590</v>
      </c>
      <c r="H390" s="119" cm="1">
        <f t="array" ref="H390">IF(G390&gt;0,G390,0)</f>
        <v>590</v>
      </c>
      <c r="I390" s="113" cm="1">
        <f t="array" ref="I390">MAX($F$347:F390)</f>
        <v>310630</v>
      </c>
      <c r="J390" s="126"/>
      <c r="K390" s="121" cm="1">
        <f t="array" ref="K390">MAX(0,I390-I389)</f>
        <v>590</v>
      </c>
      <c r="L390" s="113" cm="1">
        <f t="array" ref="L390">MIN(F390:F419)</f>
        <v>310630</v>
      </c>
      <c r="M390" s="113" cm="1">
        <f t="array" ref="M390">MAX(0,L390-L389)</f>
        <v>590</v>
      </c>
      <c r="N390" s="122" cm="1">
        <f t="array" ref="N390">MIN(M390,H390-K390)</f>
        <v>0</v>
      </c>
      <c r="O390" s="113" cm="1">
        <f t="array" ref="O390">K390+N390</f>
        <v>590</v>
      </c>
      <c r="P390" s="113" cm="1">
        <f t="array" ref="P390">H390-O390</f>
        <v>0</v>
      </c>
      <c r="Q390" s="119" cm="1">
        <f t="array" ref="Q390">MAX(0,IF(AND(K390=0,P390&gt;0),0,Q389+K390+U389))</f>
        <v>13910</v>
      </c>
      <c r="R390" s="119" cm="1">
        <f t="array" ref="R390">MAX(0,R389+P390+V389)</f>
        <v>0</v>
      </c>
      <c r="S390" s="119" cm="1">
        <f t="array" ref="S390">IF(G390&lt;0,G390,0)</f>
        <v>0</v>
      </c>
      <c r="T390" s="119" cm="1">
        <f t="array" ref="T390">MIN(0,S390+R389+V389)</f>
        <v>0</v>
      </c>
      <c r="U390" s="123" cm="1">
        <f t="array" ref="U390">MAX(S390,IF(Q390&gt;0,MAX(-Q390,S390),T390))</f>
        <v>0</v>
      </c>
      <c r="V390" s="124" cm="1">
        <f t="array" ref="V390">S390-U390</f>
        <v>0</v>
      </c>
      <c r="W390" s="105"/>
      <c r="X390" s="9"/>
      <c r="Y390" s="9"/>
    </row>
    <row r="391" ht="13.65" customHeight="1">
      <c r="A391" s="24">
        <v>43481</v>
      </c>
      <c r="B391" s="28" cm="1">
        <f t="array" ref="B391">YEAR(A391)</f>
        <v>2019</v>
      </c>
      <c r="C391" s="29" cm="1">
        <f t="array" ref="C391">MONTH(A391)</f>
        <v>1</v>
      </c>
      <c r="D391" s="9"/>
      <c r="E391" s="141">
        <v>311480</v>
      </c>
      <c r="F391" s="41" cm="1">
        <f t="array" ref="F391">E391</f>
        <v>311480</v>
      </c>
      <c r="G391" s="119" cm="1">
        <f t="array" ref="G391">F391-F390</f>
        <v>850</v>
      </c>
      <c r="H391" s="119" cm="1">
        <f t="array" ref="H391">IF(G391&gt;0,G391,0)</f>
        <v>850</v>
      </c>
      <c r="I391" s="113" cm="1">
        <f t="array" ref="I391">MAX($F$347:F391)</f>
        <v>311480</v>
      </c>
      <c r="J391" s="126"/>
      <c r="K391" s="121" cm="1">
        <f t="array" ref="K391">MAX(0,I391-I390)</f>
        <v>850</v>
      </c>
      <c r="L391" s="113" cm="1">
        <f t="array" ref="L391">MIN(F391:F420)</f>
        <v>311480</v>
      </c>
      <c r="M391" s="113" cm="1">
        <f t="array" ref="M391">MAX(0,L391-L390)</f>
        <v>850</v>
      </c>
      <c r="N391" s="122" cm="1">
        <f t="array" ref="N391">MIN(M391,H391-K391)</f>
        <v>0</v>
      </c>
      <c r="O391" s="113" cm="1">
        <f t="array" ref="O391">K391+N391</f>
        <v>850</v>
      </c>
      <c r="P391" s="113" cm="1">
        <f t="array" ref="P391">H391-O391</f>
        <v>0</v>
      </c>
      <c r="Q391" s="119" cm="1">
        <f t="array" ref="Q391">MAX(0,IF(AND(K391=0,P391&gt;0),0,Q390+K391+U390))</f>
        <v>14760</v>
      </c>
      <c r="R391" s="119" cm="1">
        <f t="array" ref="R391">MAX(0,R390+P391+V390)</f>
        <v>0</v>
      </c>
      <c r="S391" s="119" cm="1">
        <f t="array" ref="S391">IF(G391&lt;0,G391,0)</f>
        <v>0</v>
      </c>
      <c r="T391" s="119" cm="1">
        <f t="array" ref="T391">MIN(0,S391+R390+V390)</f>
        <v>0</v>
      </c>
      <c r="U391" s="123" cm="1">
        <f t="array" ref="U391">MAX(S391,IF(Q391&gt;0,MAX(-Q391,S391),T391))</f>
        <v>0</v>
      </c>
      <c r="V391" s="124" cm="1">
        <f t="array" ref="V391">S391-U391</f>
        <v>0</v>
      </c>
      <c r="W391" s="105"/>
      <c r="X391" s="9"/>
      <c r="Y391" s="9"/>
    </row>
    <row r="392" ht="13.65" customHeight="1">
      <c r="A392" s="24">
        <v>43482</v>
      </c>
      <c r="B392" s="28" cm="1">
        <f t="array" ref="B392">YEAR(A392)</f>
        <v>2019</v>
      </c>
      <c r="C392" s="29" cm="1">
        <f t="array" ref="C392">MONTH(A392)</f>
        <v>1</v>
      </c>
      <c r="D392" s="9"/>
      <c r="E392" s="141">
        <v>312780</v>
      </c>
      <c r="F392" s="41" cm="1">
        <f t="array" ref="F392">E392</f>
        <v>312780</v>
      </c>
      <c r="G392" s="119" cm="1">
        <f t="array" ref="G392">F392-F391</f>
        <v>1300</v>
      </c>
      <c r="H392" s="119" cm="1">
        <f t="array" ref="H392">IF(G392&gt;0,G392,0)</f>
        <v>1300</v>
      </c>
      <c r="I392" s="113" cm="1">
        <f t="array" ref="I392">MAX($F$347:F392)</f>
        <v>312780</v>
      </c>
      <c r="J392" s="126"/>
      <c r="K392" s="121" cm="1">
        <f t="array" ref="K392">MAX(0,I392-I391)</f>
        <v>1300</v>
      </c>
      <c r="L392" s="113" cm="1">
        <f t="array" ref="L392">MIN(F392:F421)</f>
        <v>312780</v>
      </c>
      <c r="M392" s="113" cm="1">
        <f t="array" ref="M392">MAX(0,L392-L391)</f>
        <v>1300</v>
      </c>
      <c r="N392" s="122" cm="1">
        <f t="array" ref="N392">MIN(M392,H392-K392)</f>
        <v>0</v>
      </c>
      <c r="O392" s="113" cm="1">
        <f t="array" ref="O392">K392+N392</f>
        <v>1300</v>
      </c>
      <c r="P392" s="113" cm="1">
        <f t="array" ref="P392">H392-O392</f>
        <v>0</v>
      </c>
      <c r="Q392" s="119" cm="1">
        <f t="array" ref="Q392">MAX(0,IF(AND(K392=0,P392&gt;0),0,Q391+K392+U391))</f>
        <v>16060</v>
      </c>
      <c r="R392" s="119" cm="1">
        <f t="array" ref="R392">MAX(0,R391+P392+V391)</f>
        <v>0</v>
      </c>
      <c r="S392" s="119" cm="1">
        <f t="array" ref="S392">IF(G392&lt;0,G392,0)</f>
        <v>0</v>
      </c>
      <c r="T392" s="119" cm="1">
        <f t="array" ref="T392">MIN(0,S392+R391+V391)</f>
        <v>0</v>
      </c>
      <c r="U392" s="123" cm="1">
        <f t="array" ref="U392">MAX(S392,IF(Q392&gt;0,MAX(-Q392,S392),T392))</f>
        <v>0</v>
      </c>
      <c r="V392" s="124" cm="1">
        <f t="array" ref="V392">S392-U392</f>
        <v>0</v>
      </c>
      <c r="W392" s="105"/>
      <c r="X392" s="9"/>
      <c r="Y392" s="9"/>
    </row>
    <row r="393" ht="13.65" customHeight="1">
      <c r="A393" s="24">
        <v>43483</v>
      </c>
      <c r="B393" s="28" cm="1">
        <f t="array" ref="B393">YEAR(A393)</f>
        <v>2019</v>
      </c>
      <c r="C393" s="29" cm="1">
        <f t="array" ref="C393">MONTH(A393)</f>
        <v>1</v>
      </c>
      <c r="D393" s="9"/>
      <c r="E393" s="141">
        <v>314280</v>
      </c>
      <c r="F393" s="41" cm="1">
        <f t="array" ref="F393">E393</f>
        <v>314280</v>
      </c>
      <c r="G393" s="119" cm="1">
        <f t="array" ref="G393">F393-F392</f>
        <v>1500</v>
      </c>
      <c r="H393" s="119" cm="1">
        <f t="array" ref="H393">IF(G393&gt;0,G393,0)</f>
        <v>1500</v>
      </c>
      <c r="I393" s="113" cm="1">
        <f t="array" ref="I393">MAX($F$347:F393)</f>
        <v>314280</v>
      </c>
      <c r="J393" s="126"/>
      <c r="K393" s="121" cm="1">
        <f t="array" ref="K393">MAX(0,I393-I392)</f>
        <v>1500</v>
      </c>
      <c r="L393" s="113" cm="1">
        <f t="array" ref="L393">MIN(F393:F422)</f>
        <v>314280</v>
      </c>
      <c r="M393" s="113" cm="1">
        <f t="array" ref="M393">MAX(0,L393-L392)</f>
        <v>1500</v>
      </c>
      <c r="N393" s="122" cm="1">
        <f t="array" ref="N393">MIN(M393,H393-K393)</f>
        <v>0</v>
      </c>
      <c r="O393" s="113" cm="1">
        <f t="array" ref="O393">K393+N393</f>
        <v>1500</v>
      </c>
      <c r="P393" s="113" cm="1">
        <f t="array" ref="P393">H393-O393</f>
        <v>0</v>
      </c>
      <c r="Q393" s="119" cm="1">
        <f t="array" ref="Q393">MAX(0,IF(AND(K393=0,P393&gt;0),0,Q392+K393+U392))</f>
        <v>17560</v>
      </c>
      <c r="R393" s="119" cm="1">
        <f t="array" ref="R393">MAX(0,R392+P393+V392)</f>
        <v>0</v>
      </c>
      <c r="S393" s="119" cm="1">
        <f t="array" ref="S393">IF(G393&lt;0,G393,0)</f>
        <v>0</v>
      </c>
      <c r="T393" s="119" cm="1">
        <f t="array" ref="T393">MIN(0,S393+R392+V392)</f>
        <v>0</v>
      </c>
      <c r="U393" s="123" cm="1">
        <f t="array" ref="U393">MAX(S393,IF(Q393&gt;0,MAX(-Q393,S393),T393))</f>
        <v>0</v>
      </c>
      <c r="V393" s="124" cm="1">
        <f t="array" ref="V393">S393-U393</f>
        <v>0</v>
      </c>
      <c r="W393" s="105"/>
      <c r="X393" s="9"/>
      <c r="Y393" s="9"/>
    </row>
    <row r="394" ht="13.65" customHeight="1">
      <c r="A394" s="24">
        <v>43484</v>
      </c>
      <c r="B394" s="28" cm="1">
        <f t="array" ref="B394">YEAR(A394)</f>
        <v>2019</v>
      </c>
      <c r="C394" s="29" cm="1">
        <f t="array" ref="C394">MONTH(A394)</f>
        <v>1</v>
      </c>
      <c r="D394" s="9"/>
      <c r="E394" s="141">
        <v>314480</v>
      </c>
      <c r="F394" s="41" cm="1">
        <f t="array" ref="F394">E394</f>
        <v>314480</v>
      </c>
      <c r="G394" s="119" cm="1">
        <f t="array" ref="G394">F394-F393</f>
        <v>200</v>
      </c>
      <c r="H394" s="119" cm="1">
        <f t="array" ref="H394">IF(G394&gt;0,G394,0)</f>
        <v>200</v>
      </c>
      <c r="I394" s="113" cm="1">
        <f t="array" ref="I394">MAX($F$347:F394)</f>
        <v>314480</v>
      </c>
      <c r="J394" s="126"/>
      <c r="K394" s="121" cm="1">
        <f t="array" ref="K394">MAX(0,I394-I393)</f>
        <v>200</v>
      </c>
      <c r="L394" s="113" cm="1">
        <f t="array" ref="L394">MIN(F394:F423)</f>
        <v>314480</v>
      </c>
      <c r="M394" s="113" cm="1">
        <f t="array" ref="M394">MAX(0,L394-L393)</f>
        <v>200</v>
      </c>
      <c r="N394" s="122" cm="1">
        <f t="array" ref="N394">MIN(M394,H394-K394)</f>
        <v>0</v>
      </c>
      <c r="O394" s="113" cm="1">
        <f t="array" ref="O394">K394+N394</f>
        <v>200</v>
      </c>
      <c r="P394" s="113" cm="1">
        <f t="array" ref="P394">H394-O394</f>
        <v>0</v>
      </c>
      <c r="Q394" s="119" cm="1">
        <f t="array" ref="Q394">MAX(0,IF(AND(K394=0,P394&gt;0),0,Q393+K394+U393))</f>
        <v>17760</v>
      </c>
      <c r="R394" s="119" cm="1">
        <f t="array" ref="R394">MAX(0,R393+P394+V393)</f>
        <v>0</v>
      </c>
      <c r="S394" s="119" cm="1">
        <f t="array" ref="S394">IF(G394&lt;0,G394,0)</f>
        <v>0</v>
      </c>
      <c r="T394" s="119" cm="1">
        <f t="array" ref="T394">MIN(0,S394+R393+V393)</f>
        <v>0</v>
      </c>
      <c r="U394" s="123" cm="1">
        <f t="array" ref="U394">MAX(S394,IF(Q394&gt;0,MAX(-Q394,S394),T394))</f>
        <v>0</v>
      </c>
      <c r="V394" s="124" cm="1">
        <f t="array" ref="V394">S394-U394</f>
        <v>0</v>
      </c>
      <c r="W394" s="105"/>
      <c r="X394" s="9"/>
      <c r="Y394" s="9"/>
    </row>
    <row r="395" ht="13.65" customHeight="1">
      <c r="A395" s="24">
        <v>43485</v>
      </c>
      <c r="B395" s="28" cm="1">
        <f t="array" ref="B395">YEAR(A395)</f>
        <v>2019</v>
      </c>
      <c r="C395" s="29" cm="1">
        <f t="array" ref="C395">MONTH(A395)</f>
        <v>1</v>
      </c>
      <c r="D395" s="9"/>
      <c r="E395" s="141">
        <v>315200</v>
      </c>
      <c r="F395" s="41" cm="1">
        <f t="array" ref="F395">E395</f>
        <v>315200</v>
      </c>
      <c r="G395" s="119" cm="1">
        <f t="array" ref="G395">F395-F394</f>
        <v>720</v>
      </c>
      <c r="H395" s="119" cm="1">
        <f t="array" ref="H395">IF(G395&gt;0,G395,0)</f>
        <v>720</v>
      </c>
      <c r="I395" s="113" cm="1">
        <f t="array" ref="I395">MAX($F$347:F395)</f>
        <v>315200</v>
      </c>
      <c r="J395" s="126"/>
      <c r="K395" s="121" cm="1">
        <f t="array" ref="K395">MAX(0,I395-I394)</f>
        <v>720</v>
      </c>
      <c r="L395" s="113" cm="1">
        <f t="array" ref="L395">MIN(F395:F424)</f>
        <v>315200</v>
      </c>
      <c r="M395" s="113" cm="1">
        <f t="array" ref="M395">MAX(0,L395-L394)</f>
        <v>720</v>
      </c>
      <c r="N395" s="122" cm="1">
        <f t="array" ref="N395">MIN(M395,H395-K395)</f>
        <v>0</v>
      </c>
      <c r="O395" s="113" cm="1">
        <f t="array" ref="O395">K395+N395</f>
        <v>720</v>
      </c>
      <c r="P395" s="113" cm="1">
        <f t="array" ref="P395">H395-O395</f>
        <v>0</v>
      </c>
      <c r="Q395" s="119" cm="1">
        <f t="array" ref="Q395">MAX(0,IF(AND(K395=0,P395&gt;0),0,Q394+K395+U394))</f>
        <v>18480</v>
      </c>
      <c r="R395" s="119" cm="1">
        <f t="array" ref="R395">MAX(0,R394+P395+V394)</f>
        <v>0</v>
      </c>
      <c r="S395" s="119" cm="1">
        <f t="array" ref="S395">IF(G395&lt;0,G395,0)</f>
        <v>0</v>
      </c>
      <c r="T395" s="119" cm="1">
        <f t="array" ref="T395">MIN(0,S395+R394+V394)</f>
        <v>0</v>
      </c>
      <c r="U395" s="123" cm="1">
        <f t="array" ref="U395">MAX(S395,IF(Q395&gt;0,MAX(-Q395,S395),T395))</f>
        <v>0</v>
      </c>
      <c r="V395" s="124" cm="1">
        <f t="array" ref="V395">S395-U395</f>
        <v>0</v>
      </c>
      <c r="W395" s="105"/>
      <c r="X395" s="9"/>
      <c r="Y395" s="9"/>
    </row>
    <row r="396" ht="13.65" customHeight="1">
      <c r="A396" s="24">
        <v>43486</v>
      </c>
      <c r="B396" s="28" cm="1">
        <f t="array" ref="B396">YEAR(A396)</f>
        <v>2019</v>
      </c>
      <c r="C396" s="29" cm="1">
        <f t="array" ref="C396">MONTH(A396)</f>
        <v>1</v>
      </c>
      <c r="D396" s="9"/>
      <c r="E396" s="141">
        <v>316120</v>
      </c>
      <c r="F396" s="41" cm="1">
        <f t="array" ref="F396">E396</f>
        <v>316120</v>
      </c>
      <c r="G396" s="119" cm="1">
        <f t="array" ref="G396">F396-F395</f>
        <v>920</v>
      </c>
      <c r="H396" s="119" cm="1">
        <f t="array" ref="H396">IF(G396&gt;0,G396,0)</f>
        <v>920</v>
      </c>
      <c r="I396" s="113" cm="1">
        <f t="array" ref="I396">MAX($F$347:F396)</f>
        <v>316120</v>
      </c>
      <c r="J396" s="126"/>
      <c r="K396" s="121" cm="1">
        <f t="array" ref="K396">MAX(0,I396-I395)</f>
        <v>920</v>
      </c>
      <c r="L396" s="113" cm="1">
        <f t="array" ref="L396">MIN(F396:F425)</f>
        <v>316120</v>
      </c>
      <c r="M396" s="113" cm="1">
        <f t="array" ref="M396">MAX(0,L396-L395)</f>
        <v>920</v>
      </c>
      <c r="N396" s="122" cm="1">
        <f t="array" ref="N396">MIN(M396,H396-K396)</f>
        <v>0</v>
      </c>
      <c r="O396" s="113" cm="1">
        <f t="array" ref="O396">K396+N396</f>
        <v>920</v>
      </c>
      <c r="P396" s="113" cm="1">
        <f t="array" ref="P396">H396-O396</f>
        <v>0</v>
      </c>
      <c r="Q396" s="119" cm="1">
        <f t="array" ref="Q396">MAX(0,IF(AND(K396=0,P396&gt;0),0,Q395+K396+U395))</f>
        <v>19400</v>
      </c>
      <c r="R396" s="119" cm="1">
        <f t="array" ref="R396">MAX(0,R395+P396+V395)</f>
        <v>0</v>
      </c>
      <c r="S396" s="119" cm="1">
        <f t="array" ref="S396">IF(G396&lt;0,G396,0)</f>
        <v>0</v>
      </c>
      <c r="T396" s="119" cm="1">
        <f t="array" ref="T396">MIN(0,S396+R395+V395)</f>
        <v>0</v>
      </c>
      <c r="U396" s="123" cm="1">
        <f t="array" ref="U396">MAX(S396,IF(Q396&gt;0,MAX(-Q396,S396),T396))</f>
        <v>0</v>
      </c>
      <c r="V396" s="124" cm="1">
        <f t="array" ref="V396">S396-U396</f>
        <v>0</v>
      </c>
      <c r="W396" s="105"/>
      <c r="X396" s="9"/>
      <c r="Y396" s="9"/>
    </row>
    <row r="397" ht="13.65" customHeight="1">
      <c r="A397" s="24">
        <v>43487</v>
      </c>
      <c r="B397" s="28" cm="1">
        <f t="array" ref="B397">YEAR(A397)</f>
        <v>2019</v>
      </c>
      <c r="C397" s="29" cm="1">
        <f t="array" ref="C397">MONTH(A397)</f>
        <v>1</v>
      </c>
      <c r="D397" s="9"/>
      <c r="E397" s="141">
        <v>317760</v>
      </c>
      <c r="F397" s="41" cm="1">
        <f t="array" ref="F397">E397</f>
        <v>317760</v>
      </c>
      <c r="G397" s="119" cm="1">
        <f t="array" ref="G397">F397-F396</f>
        <v>1640</v>
      </c>
      <c r="H397" s="119" cm="1">
        <f t="array" ref="H397">IF(G397&gt;0,G397,0)</f>
        <v>1640</v>
      </c>
      <c r="I397" s="113" cm="1">
        <f t="array" ref="I397">MAX($F$347:F397)</f>
        <v>317760</v>
      </c>
      <c r="J397" s="126"/>
      <c r="K397" s="121" cm="1">
        <f t="array" ref="K397">MAX(0,I397-I396)</f>
        <v>1640</v>
      </c>
      <c r="L397" s="113" cm="1">
        <f t="array" ref="L397">MIN(F397:F426)</f>
        <v>317760</v>
      </c>
      <c r="M397" s="113" cm="1">
        <f t="array" ref="M397">MAX(0,L397-L396)</f>
        <v>1640</v>
      </c>
      <c r="N397" s="122" cm="1">
        <f t="array" ref="N397">MIN(M397,H397-K397)</f>
        <v>0</v>
      </c>
      <c r="O397" s="113" cm="1">
        <f t="array" ref="O397">K397+N397</f>
        <v>1640</v>
      </c>
      <c r="P397" s="113" cm="1">
        <f t="array" ref="P397">H397-O397</f>
        <v>0</v>
      </c>
      <c r="Q397" s="119" cm="1">
        <f t="array" ref="Q397">MAX(0,IF(AND(K397=0,P397&gt;0),0,Q396+K397+U396))</f>
        <v>21040</v>
      </c>
      <c r="R397" s="119" cm="1">
        <f t="array" ref="R397">MAX(0,R396+P397+V396)</f>
        <v>0</v>
      </c>
      <c r="S397" s="119" cm="1">
        <f t="array" ref="S397">IF(G397&lt;0,G397,0)</f>
        <v>0</v>
      </c>
      <c r="T397" s="119" cm="1">
        <f t="array" ref="T397">MIN(0,S397+R396+V396)</f>
        <v>0</v>
      </c>
      <c r="U397" s="123" cm="1">
        <f t="array" ref="U397">MAX(S397,IF(Q397&gt;0,MAX(-Q397,S397),T397))</f>
        <v>0</v>
      </c>
      <c r="V397" s="124" cm="1">
        <f t="array" ref="V397">S397-U397</f>
        <v>0</v>
      </c>
      <c r="W397" s="105"/>
      <c r="X397" s="9"/>
      <c r="Y397" s="9"/>
    </row>
    <row r="398" ht="13.65" customHeight="1">
      <c r="A398" s="24">
        <v>43488</v>
      </c>
      <c r="B398" s="28" cm="1">
        <f t="array" ref="B398">YEAR(A398)</f>
        <v>2019</v>
      </c>
      <c r="C398" s="29" cm="1">
        <f t="array" ref="C398">MONTH(A398)</f>
        <v>1</v>
      </c>
      <c r="D398" s="9"/>
      <c r="E398" s="141">
        <v>318550</v>
      </c>
      <c r="F398" s="41" cm="1">
        <f t="array" ref="F398">E398</f>
        <v>318550</v>
      </c>
      <c r="G398" s="119" cm="1">
        <f t="array" ref="G398">F398-F397</f>
        <v>790</v>
      </c>
      <c r="H398" s="119" cm="1">
        <f t="array" ref="H398">IF(G398&gt;0,G398,0)</f>
        <v>790</v>
      </c>
      <c r="I398" s="113" cm="1">
        <f t="array" ref="I398">MAX($F$347:F398)</f>
        <v>318550</v>
      </c>
      <c r="J398" s="126"/>
      <c r="K398" s="121" cm="1">
        <f t="array" ref="K398">MAX(0,I398-I397)</f>
        <v>790</v>
      </c>
      <c r="L398" s="113" cm="1">
        <f t="array" ref="L398">MIN(F398:F427)</f>
        <v>318550</v>
      </c>
      <c r="M398" s="113" cm="1">
        <f t="array" ref="M398">MAX(0,L398-L397)</f>
        <v>790</v>
      </c>
      <c r="N398" s="122" cm="1">
        <f t="array" ref="N398">MIN(M398,H398-K398)</f>
        <v>0</v>
      </c>
      <c r="O398" s="113" cm="1">
        <f t="array" ref="O398">K398+N398</f>
        <v>790</v>
      </c>
      <c r="P398" s="113" cm="1">
        <f t="array" ref="P398">H398-O398</f>
        <v>0</v>
      </c>
      <c r="Q398" s="119" cm="1">
        <f t="array" ref="Q398">MAX(0,IF(AND(K398=0,P398&gt;0),0,Q397+K398+U397))</f>
        <v>21830</v>
      </c>
      <c r="R398" s="119" cm="1">
        <f t="array" ref="R398">MAX(0,R397+P398+V397)</f>
        <v>0</v>
      </c>
      <c r="S398" s="119" cm="1">
        <f t="array" ref="S398">IF(G398&lt;0,G398,0)</f>
        <v>0</v>
      </c>
      <c r="T398" s="119" cm="1">
        <f t="array" ref="T398">MIN(0,S398+R397+V397)</f>
        <v>0</v>
      </c>
      <c r="U398" s="123" cm="1">
        <f t="array" ref="U398">MAX(S398,IF(Q398&gt;0,MAX(-Q398,S398),T398))</f>
        <v>0</v>
      </c>
      <c r="V398" s="124" cm="1">
        <f t="array" ref="V398">S398-U398</f>
        <v>0</v>
      </c>
      <c r="W398" s="105"/>
      <c r="X398" s="9"/>
      <c r="Y398" s="9"/>
    </row>
    <row r="399" ht="13.65" customHeight="1">
      <c r="A399" s="24">
        <v>43489</v>
      </c>
      <c r="B399" s="28" cm="1">
        <f t="array" ref="B399">YEAR(A399)</f>
        <v>2019</v>
      </c>
      <c r="C399" s="29" cm="1">
        <f t="array" ref="C399">MONTH(A399)</f>
        <v>1</v>
      </c>
      <c r="D399" s="9"/>
      <c r="E399" s="141">
        <v>319280</v>
      </c>
      <c r="F399" s="41" cm="1">
        <f t="array" ref="F399">E399</f>
        <v>319280</v>
      </c>
      <c r="G399" s="119" cm="1">
        <f t="array" ref="G399">F399-F398</f>
        <v>730</v>
      </c>
      <c r="H399" s="119" cm="1">
        <f t="array" ref="H399">IF(G399&gt;0,G399,0)</f>
        <v>730</v>
      </c>
      <c r="I399" s="113" cm="1">
        <f t="array" ref="I399">MAX($F$347:F399)</f>
        <v>319280</v>
      </c>
      <c r="J399" s="126"/>
      <c r="K399" s="121" cm="1">
        <f t="array" ref="K399">MAX(0,I399-I398)</f>
        <v>730</v>
      </c>
      <c r="L399" s="113" cm="1">
        <f t="array" ref="L399">MIN(F399:F428)</f>
        <v>318750</v>
      </c>
      <c r="M399" s="113" cm="1">
        <f t="array" ref="M399">MAX(0,L399-L398)</f>
        <v>200</v>
      </c>
      <c r="N399" s="122" cm="1">
        <f t="array" ref="N399">MIN(M399,H399-K399)</f>
        <v>0</v>
      </c>
      <c r="O399" s="113" cm="1">
        <f t="array" ref="O399">K399+N399</f>
        <v>730</v>
      </c>
      <c r="P399" s="113" cm="1">
        <f t="array" ref="P399">H399-O399</f>
        <v>0</v>
      </c>
      <c r="Q399" s="119" cm="1">
        <f t="array" ref="Q399">MAX(0,IF(AND(K399=0,P399&gt;0),0,Q398+K399+U398))</f>
        <v>22560</v>
      </c>
      <c r="R399" s="119" cm="1">
        <f t="array" ref="R399">MAX(0,R398+P399+V398)</f>
        <v>0</v>
      </c>
      <c r="S399" s="119" cm="1">
        <f t="array" ref="S399">IF(G399&lt;0,G399,0)</f>
        <v>0</v>
      </c>
      <c r="T399" s="119" cm="1">
        <f t="array" ref="T399">MIN(0,S399+R398+V398)</f>
        <v>0</v>
      </c>
      <c r="U399" s="123" cm="1">
        <f t="array" ref="U399">MAX(S399,IF(Q399&gt;0,MAX(-Q399,S399),T399))</f>
        <v>0</v>
      </c>
      <c r="V399" s="124" cm="1">
        <f t="array" ref="V399">S399-U399</f>
        <v>0</v>
      </c>
      <c r="W399" s="105"/>
      <c r="X399" s="9"/>
      <c r="Y399" s="9"/>
    </row>
    <row r="400" ht="13.65" customHeight="1">
      <c r="A400" s="24">
        <v>43490</v>
      </c>
      <c r="B400" s="28" cm="1">
        <f t="array" ref="B400">YEAR(A400)</f>
        <v>2019</v>
      </c>
      <c r="C400" s="29" cm="1">
        <f t="array" ref="C400">MONTH(A400)</f>
        <v>1</v>
      </c>
      <c r="D400" s="9"/>
      <c r="E400" s="141">
        <v>319870</v>
      </c>
      <c r="F400" s="41" cm="1">
        <f t="array" ref="F400">E400</f>
        <v>319870</v>
      </c>
      <c r="G400" s="119" cm="1">
        <f t="array" ref="G400">F400-F399</f>
        <v>590</v>
      </c>
      <c r="H400" s="119" cm="1">
        <f t="array" ref="H400">IF(G400&gt;0,G400,0)</f>
        <v>590</v>
      </c>
      <c r="I400" s="113" cm="1">
        <f t="array" ref="I400">MAX($F$347:F400)</f>
        <v>319870</v>
      </c>
      <c r="J400" s="126"/>
      <c r="K400" s="121" cm="1">
        <f t="array" ref="K400">MAX(0,I400-I399)</f>
        <v>590</v>
      </c>
      <c r="L400" s="113" cm="1">
        <f t="array" ref="L400">MIN(F400:F429)</f>
        <v>318750</v>
      </c>
      <c r="M400" s="113" cm="1">
        <f t="array" ref="M400">MAX(0,L400-L399)</f>
        <v>0</v>
      </c>
      <c r="N400" s="122" cm="1">
        <f t="array" ref="N400">MIN(M400,H400-K400)</f>
        <v>0</v>
      </c>
      <c r="O400" s="113" cm="1">
        <f t="array" ref="O400">K400+N400</f>
        <v>590</v>
      </c>
      <c r="P400" s="113" cm="1">
        <f t="array" ref="P400">H400-O400</f>
        <v>0</v>
      </c>
      <c r="Q400" s="119" cm="1">
        <f t="array" ref="Q400">MAX(0,IF(AND(K400=0,P400&gt;0),0,Q399+K400+U399))</f>
        <v>23150</v>
      </c>
      <c r="R400" s="119" cm="1">
        <f t="array" ref="R400">MAX(0,R399+P400+V399)</f>
        <v>0</v>
      </c>
      <c r="S400" s="119" cm="1">
        <f t="array" ref="S400">IF(G400&lt;0,G400,0)</f>
        <v>0</v>
      </c>
      <c r="T400" s="119" cm="1">
        <f t="array" ref="T400">MIN(0,S400+R399+V399)</f>
        <v>0</v>
      </c>
      <c r="U400" s="123" cm="1">
        <f t="array" ref="U400">MAX(S400,IF(Q400&gt;0,MAX(-Q400,S400),T400))</f>
        <v>0</v>
      </c>
      <c r="V400" s="124" cm="1">
        <f t="array" ref="V400">S400-U400</f>
        <v>0</v>
      </c>
      <c r="W400" s="105"/>
      <c r="X400" s="9"/>
      <c r="Y400" s="9"/>
    </row>
    <row r="401" ht="13.65" customHeight="1">
      <c r="A401" s="24">
        <v>43491</v>
      </c>
      <c r="B401" s="28" cm="1">
        <f t="array" ref="B401">YEAR(A401)</f>
        <v>2019</v>
      </c>
      <c r="C401" s="29" cm="1">
        <f t="array" ref="C401">MONTH(A401)</f>
        <v>1</v>
      </c>
      <c r="D401" s="9"/>
      <c r="E401" s="141">
        <v>320140</v>
      </c>
      <c r="F401" s="41" cm="1">
        <f t="array" ref="F401">E401</f>
        <v>320140</v>
      </c>
      <c r="G401" s="119" cm="1">
        <f t="array" ref="G401">F401-F400</f>
        <v>270</v>
      </c>
      <c r="H401" s="119" cm="1">
        <f t="array" ref="H401">IF(G401&gt;0,G401,0)</f>
        <v>270</v>
      </c>
      <c r="I401" s="113" cm="1">
        <f t="array" ref="I401">MAX($F$347:F401)</f>
        <v>320140</v>
      </c>
      <c r="J401" s="126"/>
      <c r="K401" s="121" cm="1">
        <f t="array" ref="K401">MAX(0,I401-I400)</f>
        <v>270</v>
      </c>
      <c r="L401" s="113" cm="1">
        <f t="array" ref="L401">MIN(F401:F430)</f>
        <v>317110</v>
      </c>
      <c r="M401" s="113" cm="1">
        <f t="array" ref="M401">MAX(0,L401-L400)</f>
        <v>0</v>
      </c>
      <c r="N401" s="122" cm="1">
        <f t="array" ref="N401">MIN(M401,H401-K401)</f>
        <v>0</v>
      </c>
      <c r="O401" s="113" cm="1">
        <f t="array" ref="O401">K401+N401</f>
        <v>270</v>
      </c>
      <c r="P401" s="113" cm="1">
        <f t="array" ref="P401">H401-O401</f>
        <v>0</v>
      </c>
      <c r="Q401" s="119" cm="1">
        <f t="array" ref="Q401">MAX(0,IF(AND(K401=0,P401&gt;0),0,Q400+K401+U400))</f>
        <v>23420</v>
      </c>
      <c r="R401" s="119" cm="1">
        <f t="array" ref="R401">MAX(0,R400+P401+V400)</f>
        <v>0</v>
      </c>
      <c r="S401" s="119" cm="1">
        <f t="array" ref="S401">IF(G401&lt;0,G401,0)</f>
        <v>0</v>
      </c>
      <c r="T401" s="119" cm="1">
        <f t="array" ref="T401">MIN(0,S401+R400+V400)</f>
        <v>0</v>
      </c>
      <c r="U401" s="123" cm="1">
        <f t="array" ref="U401">MAX(S401,IF(Q401&gt;0,MAX(-Q401,S401),T401))</f>
        <v>0</v>
      </c>
      <c r="V401" s="124" cm="1">
        <f t="array" ref="V401">S401-U401</f>
        <v>0</v>
      </c>
      <c r="W401" s="105"/>
      <c r="X401" s="9"/>
      <c r="Y401" s="9"/>
    </row>
    <row r="402" ht="13.65" customHeight="1">
      <c r="A402" s="24">
        <v>43492</v>
      </c>
      <c r="B402" s="28" cm="1">
        <f t="array" ref="B402">YEAR(A402)</f>
        <v>2019</v>
      </c>
      <c r="C402" s="29" cm="1">
        <f t="array" ref="C402">MONTH(A402)</f>
        <v>1</v>
      </c>
      <c r="D402" s="9"/>
      <c r="E402" s="141">
        <v>319870</v>
      </c>
      <c r="F402" s="41" cm="1">
        <f t="array" ref="F402">E402</f>
        <v>319870</v>
      </c>
      <c r="G402" s="119" cm="1">
        <f t="array" ref="G402">F402-F401</f>
        <v>-270</v>
      </c>
      <c r="H402" s="119" cm="1">
        <f t="array" ref="H402">IF(G402&gt;0,G402,0)</f>
        <v>0</v>
      </c>
      <c r="I402" s="113" cm="1">
        <f t="array" ref="I402">MAX($F$347:F402)</f>
        <v>320140</v>
      </c>
      <c r="J402" s="126"/>
      <c r="K402" s="121" cm="1">
        <f t="array" ref="K402">MAX(0,I402-I401)</f>
        <v>0</v>
      </c>
      <c r="L402" s="113" cm="1">
        <f t="array" ref="L402">MIN(F402:F431)</f>
        <v>314420</v>
      </c>
      <c r="M402" s="113" cm="1">
        <f t="array" ref="M402">MAX(0,L402-L401)</f>
        <v>0</v>
      </c>
      <c r="N402" s="122" cm="1">
        <f t="array" ref="N402">MIN(M402,H402-K402)</f>
        <v>0</v>
      </c>
      <c r="O402" s="113" cm="1">
        <f t="array" ref="O402">K402+N402</f>
        <v>0</v>
      </c>
      <c r="P402" s="113" cm="1">
        <f t="array" ref="P402">H402-O402</f>
        <v>0</v>
      </c>
      <c r="Q402" s="119" cm="1">
        <f t="array" ref="Q402">MAX(0,IF(AND(K402=0,P402&gt;0),0,Q401+K402+U401))</f>
        <v>23420</v>
      </c>
      <c r="R402" s="119" cm="1">
        <f t="array" ref="R402">MAX(0,R401+P402+V401)</f>
        <v>0</v>
      </c>
      <c r="S402" s="119" cm="1">
        <f t="array" ref="S402">IF(G402&lt;0,G402,0)</f>
        <v>-270</v>
      </c>
      <c r="T402" s="119" cm="1">
        <f t="array" ref="T402">MIN(0,S402+R401+V401)</f>
        <v>-270</v>
      </c>
      <c r="U402" s="123" cm="1">
        <f t="array" ref="U402">MAX(S402,IF(Q402&gt;0,MAX(-Q402,S402),T402))</f>
        <v>-270</v>
      </c>
      <c r="V402" s="124" cm="1">
        <f t="array" ref="V402">S402-U402</f>
        <v>0</v>
      </c>
      <c r="W402" s="105"/>
      <c r="X402" s="9"/>
      <c r="Y402" s="9"/>
    </row>
    <row r="403" ht="13.65" customHeight="1">
      <c r="A403" s="24">
        <v>43493</v>
      </c>
      <c r="B403" s="28" cm="1">
        <f t="array" ref="B403">YEAR(A403)</f>
        <v>2019</v>
      </c>
      <c r="C403" s="29" cm="1">
        <f t="array" ref="C403">MONTH(A403)</f>
        <v>1</v>
      </c>
      <c r="D403" s="9"/>
      <c r="E403" s="141">
        <v>319610</v>
      </c>
      <c r="F403" s="41" cm="1">
        <f t="array" ref="F403">E403</f>
        <v>319610</v>
      </c>
      <c r="G403" s="119" cm="1">
        <f t="array" ref="G403">F403-F402</f>
        <v>-260</v>
      </c>
      <c r="H403" s="119" cm="1">
        <f t="array" ref="H403">IF(G403&gt;0,G403,0)</f>
        <v>0</v>
      </c>
      <c r="I403" s="113" cm="1">
        <f t="array" ref="I403">MAX($F$347:F403)</f>
        <v>320140</v>
      </c>
      <c r="J403" s="126"/>
      <c r="K403" s="121" cm="1">
        <f t="array" ref="K403">MAX(0,I403-I402)</f>
        <v>0</v>
      </c>
      <c r="L403" s="113" cm="1">
        <f t="array" ref="L403">MIN(F403:F432)</f>
        <v>311670</v>
      </c>
      <c r="M403" s="113" cm="1">
        <f t="array" ref="M403">MAX(0,L403-L402)</f>
        <v>0</v>
      </c>
      <c r="N403" s="122" cm="1">
        <f t="array" ref="N403">MIN(M403,H403-K403)</f>
        <v>0</v>
      </c>
      <c r="O403" s="113" cm="1">
        <f t="array" ref="O403">K403+N403</f>
        <v>0</v>
      </c>
      <c r="P403" s="113" cm="1">
        <f t="array" ref="P403">H403-O403</f>
        <v>0</v>
      </c>
      <c r="Q403" s="119" cm="1">
        <f t="array" ref="Q403">MAX(0,IF(AND(K403=0,P403&gt;0),0,Q402+K403+U402))</f>
        <v>23150</v>
      </c>
      <c r="R403" s="119" cm="1">
        <f t="array" ref="R403">MAX(0,R402+P403+V402)</f>
        <v>0</v>
      </c>
      <c r="S403" s="119" cm="1">
        <f t="array" ref="S403">IF(G403&lt;0,G403,0)</f>
        <v>-260</v>
      </c>
      <c r="T403" s="119" cm="1">
        <f t="array" ref="T403">MIN(0,S403+R402+V402)</f>
        <v>-260</v>
      </c>
      <c r="U403" s="123" cm="1">
        <f t="array" ref="U403">MAX(S403,IF(Q403&gt;0,MAX(-Q403,S403),T403))</f>
        <v>-260</v>
      </c>
      <c r="V403" s="124" cm="1">
        <f t="array" ref="V403">S403-U403</f>
        <v>0</v>
      </c>
      <c r="W403" s="105"/>
      <c r="X403" s="9"/>
      <c r="Y403" s="9"/>
    </row>
    <row r="404" ht="13.65" customHeight="1">
      <c r="A404" s="24">
        <v>43494</v>
      </c>
      <c r="B404" s="28" cm="1">
        <f t="array" ref="B404">YEAR(A404)</f>
        <v>2019</v>
      </c>
      <c r="C404" s="29" cm="1">
        <f t="array" ref="C404">MONTH(A404)</f>
        <v>1</v>
      </c>
      <c r="D404" s="9"/>
      <c r="E404" s="141">
        <v>319020</v>
      </c>
      <c r="F404" s="41" cm="1">
        <f t="array" ref="F404">E404</f>
        <v>319020</v>
      </c>
      <c r="G404" s="119" cm="1">
        <f t="array" ref="G404">F404-F403</f>
        <v>-590</v>
      </c>
      <c r="H404" s="119" cm="1">
        <f t="array" ref="H404">IF(G404&gt;0,G404,0)</f>
        <v>0</v>
      </c>
      <c r="I404" s="113" cm="1">
        <f t="array" ref="I404">MAX($F$347:F404)</f>
        <v>320140</v>
      </c>
      <c r="J404" s="126"/>
      <c r="K404" s="121" cm="1">
        <f t="array" ref="K404">MAX(0,I404-I403)</f>
        <v>0</v>
      </c>
      <c r="L404" s="113" cm="1">
        <f t="array" ref="L404">MIN(F404:F433)</f>
        <v>309520</v>
      </c>
      <c r="M404" s="113" cm="1">
        <f t="array" ref="M404">MAX(0,L404-L403)</f>
        <v>0</v>
      </c>
      <c r="N404" s="122" cm="1">
        <f t="array" ref="N404">MIN(M404,H404-K404)</f>
        <v>0</v>
      </c>
      <c r="O404" s="113" cm="1">
        <f t="array" ref="O404">K404+N404</f>
        <v>0</v>
      </c>
      <c r="P404" s="113" cm="1">
        <f t="array" ref="P404">H404-O404</f>
        <v>0</v>
      </c>
      <c r="Q404" s="119" cm="1">
        <f t="array" ref="Q404">MAX(0,IF(AND(K404=0,P404&gt;0),0,Q403+K404+U403))</f>
        <v>22890</v>
      </c>
      <c r="R404" s="119" cm="1">
        <f t="array" ref="R404">MAX(0,R403+P404+V403)</f>
        <v>0</v>
      </c>
      <c r="S404" s="119" cm="1">
        <f t="array" ref="S404">IF(G404&lt;0,G404,0)</f>
        <v>-590</v>
      </c>
      <c r="T404" s="119" cm="1">
        <f t="array" ref="T404">MIN(0,S404+R403+V403)</f>
        <v>-590</v>
      </c>
      <c r="U404" s="123" cm="1">
        <f t="array" ref="U404">MAX(S404,IF(Q404&gt;0,MAX(-Q404,S404),T404))</f>
        <v>-590</v>
      </c>
      <c r="V404" s="124" cm="1">
        <f t="array" ref="V404">S404-U404</f>
        <v>0</v>
      </c>
      <c r="W404" s="105"/>
      <c r="X404" s="9"/>
      <c r="Y404" s="9"/>
    </row>
    <row r="405" ht="13.65" customHeight="1">
      <c r="A405" s="24">
        <v>43495</v>
      </c>
      <c r="B405" s="28" cm="1">
        <f t="array" ref="B405">YEAR(A405)</f>
        <v>2019</v>
      </c>
      <c r="C405" s="29" cm="1">
        <f t="array" ref="C405">MONTH(A405)</f>
        <v>1</v>
      </c>
      <c r="D405" s="9"/>
      <c r="E405" s="141">
        <v>318750</v>
      </c>
      <c r="F405" s="41" cm="1">
        <f t="array" ref="F405">E405</f>
        <v>318750</v>
      </c>
      <c r="G405" s="119" cm="1">
        <f t="array" ref="G405">F405-F404</f>
        <v>-270</v>
      </c>
      <c r="H405" s="119" cm="1">
        <f t="array" ref="H405">IF(G405&gt;0,G405,0)</f>
        <v>0</v>
      </c>
      <c r="I405" s="113" cm="1">
        <f t="array" ref="I405">MAX($F$347:F405)</f>
        <v>320140</v>
      </c>
      <c r="J405" s="126"/>
      <c r="K405" s="121" cm="1">
        <f t="array" ref="K405">MAX(0,I405-I404)</f>
        <v>0</v>
      </c>
      <c r="L405" s="113" cm="1">
        <f t="array" ref="L405">MIN(F405:F434)</f>
        <v>308100</v>
      </c>
      <c r="M405" s="113" cm="1">
        <f t="array" ref="M405">MAX(0,L405-L404)</f>
        <v>0</v>
      </c>
      <c r="N405" s="122" cm="1">
        <f t="array" ref="N405">MIN(M405,H405-K405)</f>
        <v>0</v>
      </c>
      <c r="O405" s="113" cm="1">
        <f t="array" ref="O405">K405+N405</f>
        <v>0</v>
      </c>
      <c r="P405" s="113" cm="1">
        <f t="array" ref="P405">H405-O405</f>
        <v>0</v>
      </c>
      <c r="Q405" s="119" cm="1">
        <f t="array" ref="Q405">MAX(0,IF(AND(K405=0,P405&gt;0),0,Q404+K405+U404))</f>
        <v>22300</v>
      </c>
      <c r="R405" s="119" cm="1">
        <f t="array" ref="R405">MAX(0,R404+P405+V404)</f>
        <v>0</v>
      </c>
      <c r="S405" s="119" cm="1">
        <f t="array" ref="S405">IF(G405&lt;0,G405,0)</f>
        <v>-270</v>
      </c>
      <c r="T405" s="119" cm="1">
        <f t="array" ref="T405">MIN(0,S405+R404+V404)</f>
        <v>-270</v>
      </c>
      <c r="U405" s="123" cm="1">
        <f t="array" ref="U405">MAX(S405,IF(Q405&gt;0,MAX(-Q405,S405),T405))</f>
        <v>-270</v>
      </c>
      <c r="V405" s="124" cm="1">
        <f t="array" ref="V405">S405-U405</f>
        <v>0</v>
      </c>
      <c r="W405" s="105"/>
      <c r="X405" s="9"/>
      <c r="Y405" s="9"/>
    </row>
    <row r="406" ht="13.65" customHeight="1">
      <c r="A406" s="24">
        <v>43496</v>
      </c>
      <c r="B406" s="28" cm="1">
        <f t="array" ref="B406">YEAR(A406)</f>
        <v>2019</v>
      </c>
      <c r="C406" s="29" cm="1">
        <f t="array" ref="C406">MONTH(A406)</f>
        <v>1</v>
      </c>
      <c r="D406" s="9"/>
      <c r="E406" s="141">
        <v>318750</v>
      </c>
      <c r="F406" s="41" cm="1">
        <f t="array" ref="F406">E406</f>
        <v>318750</v>
      </c>
      <c r="G406" s="119" cm="1">
        <f t="array" ref="G406">F406-F405</f>
        <v>0</v>
      </c>
      <c r="H406" s="119" cm="1">
        <f t="array" ref="H406">IF(G406&gt;0,G406,0)</f>
        <v>0</v>
      </c>
      <c r="I406" s="113" cm="1">
        <f t="array" ref="I406">MAX($F$347:F406)</f>
        <v>320140</v>
      </c>
      <c r="J406" s="126"/>
      <c r="K406" s="121" cm="1">
        <f t="array" ref="K406">MAX(0,I406-I405)</f>
        <v>0</v>
      </c>
      <c r="L406" s="113" cm="1">
        <f t="array" ref="L406">MIN(F406:F435)</f>
        <v>306930</v>
      </c>
      <c r="M406" s="113" cm="1">
        <f t="array" ref="M406">MAX(0,L406-L405)</f>
        <v>0</v>
      </c>
      <c r="N406" s="122" cm="1">
        <f t="array" ref="N406">MIN(M406,H406-K406)</f>
        <v>0</v>
      </c>
      <c r="O406" s="113" cm="1">
        <f t="array" ref="O406">K406+N406</f>
        <v>0</v>
      </c>
      <c r="P406" s="113" cm="1">
        <f t="array" ref="P406">H406-O406</f>
        <v>0</v>
      </c>
      <c r="Q406" s="119" cm="1">
        <f t="array" ref="Q406">MAX(0,IF(AND(K406=0,P406&gt;0),0,Q405+K406+U405))</f>
        <v>22030</v>
      </c>
      <c r="R406" s="119" cm="1">
        <f t="array" ref="R406">MAX(0,R405+P406+V405)</f>
        <v>0</v>
      </c>
      <c r="S406" s="119" cm="1">
        <f t="array" ref="S406">IF(G406&lt;0,G406,0)</f>
        <v>0</v>
      </c>
      <c r="T406" s="119" cm="1">
        <f t="array" ref="T406">MIN(0,S406+R405+V405)</f>
        <v>0</v>
      </c>
      <c r="U406" s="123" cm="1">
        <f t="array" ref="U406">MAX(S406,IF(Q406&gt;0,MAX(-Q406,S406),T406))</f>
        <v>0</v>
      </c>
      <c r="V406" s="124" cm="1">
        <f t="array" ref="V406">S406-U406</f>
        <v>0</v>
      </c>
      <c r="W406" s="105"/>
      <c r="X406" s="9"/>
      <c r="Y406" s="9"/>
    </row>
    <row r="407" ht="13.65" customHeight="1">
      <c r="A407" s="24">
        <v>43497</v>
      </c>
      <c r="B407" s="28" cm="1">
        <f t="array" ref="B407">YEAR(A407)</f>
        <v>2019</v>
      </c>
      <c r="C407" s="29" cm="1">
        <f t="array" ref="C407">MONTH(A407)</f>
        <v>2</v>
      </c>
      <c r="D407" s="9"/>
      <c r="E407" s="141">
        <v>319150</v>
      </c>
      <c r="F407" s="41" cm="1">
        <f t="array" ref="F407">E407</f>
        <v>319150</v>
      </c>
      <c r="G407" s="119" cm="1">
        <f t="array" ref="G407">F407-F406</f>
        <v>400</v>
      </c>
      <c r="H407" s="119" cm="1">
        <f t="array" ref="H407">IF(G407&gt;0,G407,0)</f>
        <v>400</v>
      </c>
      <c r="I407" s="113" cm="1">
        <f t="array" ref="I407">MAX($F$347:F407)</f>
        <v>320140</v>
      </c>
      <c r="J407" s="126"/>
      <c r="K407" s="121" cm="1">
        <f t="array" ref="K407">MAX(0,I407-I406)</f>
        <v>0</v>
      </c>
      <c r="L407" s="113" cm="1">
        <f t="array" ref="L407">MIN(F407:F436)</f>
        <v>306670</v>
      </c>
      <c r="M407" s="113" cm="1">
        <f t="array" ref="M407">MAX(0,L407-L406)</f>
        <v>0</v>
      </c>
      <c r="N407" s="122" cm="1">
        <f t="array" ref="N407">MIN(M407,H407-K407)</f>
        <v>0</v>
      </c>
      <c r="O407" s="113" cm="1">
        <f t="array" ref="O407">K407+N407</f>
        <v>0</v>
      </c>
      <c r="P407" s="113" cm="1">
        <f t="array" ref="P407">H407-O407</f>
        <v>400</v>
      </c>
      <c r="Q407" s="119" cm="1">
        <f t="array" ref="Q407">MAX(0,IF(AND(K407=0,P407&gt;0),0,Q406+K407+U406))</f>
        <v>0</v>
      </c>
      <c r="R407" s="119" cm="1">
        <f t="array" ref="R407">MAX(0,R406+P407+V406)</f>
        <v>400</v>
      </c>
      <c r="S407" s="119" cm="1">
        <f t="array" ref="S407">IF(G407&lt;0,G407,0)</f>
        <v>0</v>
      </c>
      <c r="T407" s="119" cm="1">
        <f t="array" ref="T407">MIN(0,S407+R406+V406)</f>
        <v>0</v>
      </c>
      <c r="U407" s="123" cm="1">
        <f t="array" ref="U407">MAX(S407,IF(Q407&gt;0,MAX(-Q407,S407),T407))</f>
        <v>0</v>
      </c>
      <c r="V407" s="124" cm="1">
        <f t="array" ref="V407">S407-U407</f>
        <v>0</v>
      </c>
      <c r="W407" s="105"/>
      <c r="X407" s="9"/>
      <c r="Y407" s="9"/>
    </row>
    <row r="408" ht="13.65" customHeight="1">
      <c r="A408" s="24">
        <v>43498</v>
      </c>
      <c r="B408" s="28" cm="1">
        <f t="array" ref="B408">YEAR(A408)</f>
        <v>2019</v>
      </c>
      <c r="C408" s="29" cm="1">
        <f t="array" ref="C408">MONTH(A408)</f>
        <v>2</v>
      </c>
      <c r="D408" s="9"/>
      <c r="E408" s="141">
        <v>318950</v>
      </c>
      <c r="F408" s="41" cm="1">
        <f t="array" ref="F408">E408</f>
        <v>318950</v>
      </c>
      <c r="G408" s="119" cm="1">
        <f t="array" ref="G408">F408-F407</f>
        <v>-200</v>
      </c>
      <c r="H408" s="119" cm="1">
        <f t="array" ref="H408">IF(G408&gt;0,G408,0)</f>
        <v>0</v>
      </c>
      <c r="I408" s="113" cm="1">
        <f t="array" ref="I408">MAX($F$347:F408)</f>
        <v>320140</v>
      </c>
      <c r="J408" s="126"/>
      <c r="K408" s="121" cm="1">
        <f t="array" ref="K408">MAX(0,I408-I407)</f>
        <v>0</v>
      </c>
      <c r="L408" s="113" cm="1">
        <f t="array" ref="L408">MIN(F408:F437)</f>
        <v>306670</v>
      </c>
      <c r="M408" s="113" cm="1">
        <f t="array" ref="M408">MAX(0,L408-L407)</f>
        <v>0</v>
      </c>
      <c r="N408" s="122" cm="1">
        <f t="array" ref="N408">MIN(M408,H408-K408)</f>
        <v>0</v>
      </c>
      <c r="O408" s="113" cm="1">
        <f t="array" ref="O408">K408+N408</f>
        <v>0</v>
      </c>
      <c r="P408" s="113" cm="1">
        <f t="array" ref="P408">H408-O408</f>
        <v>0</v>
      </c>
      <c r="Q408" s="119" cm="1">
        <f t="array" ref="Q408">MAX(0,IF(AND(K408=0,P408&gt;0),0,Q407+K408+U407))</f>
        <v>0</v>
      </c>
      <c r="R408" s="119" cm="1">
        <f t="array" ref="R408">MAX(0,R407+P408+V407)</f>
        <v>400</v>
      </c>
      <c r="S408" s="119" cm="1">
        <f t="array" ref="S408">IF(G408&lt;0,G408,0)</f>
        <v>-200</v>
      </c>
      <c r="T408" s="119" cm="1">
        <f t="array" ref="T408">MIN(0,S408+R407+V407)</f>
        <v>0</v>
      </c>
      <c r="U408" s="123" cm="1">
        <f t="array" ref="U408">MAX(S408,IF(Q408&gt;0,MAX(-Q408,S408),T408))</f>
        <v>0</v>
      </c>
      <c r="V408" s="124" cm="1">
        <f t="array" ref="V408">S408-U408</f>
        <v>-200</v>
      </c>
      <c r="W408" s="105"/>
      <c r="X408" s="9"/>
      <c r="Y408" s="9"/>
    </row>
    <row r="409" ht="13.65" customHeight="1">
      <c r="A409" s="24">
        <v>43499</v>
      </c>
      <c r="B409" s="28" cm="1">
        <f t="array" ref="B409">YEAR(A409)</f>
        <v>2019</v>
      </c>
      <c r="C409" s="29" cm="1">
        <f t="array" ref="C409">MONTH(A409)</f>
        <v>2</v>
      </c>
      <c r="D409" s="9"/>
      <c r="E409" s="141">
        <v>319680</v>
      </c>
      <c r="F409" s="41" cm="1">
        <f t="array" ref="F409">E409</f>
        <v>319680</v>
      </c>
      <c r="G409" s="119" cm="1">
        <f t="array" ref="G409">F409-F408</f>
        <v>730</v>
      </c>
      <c r="H409" s="119" cm="1">
        <f t="array" ref="H409">IF(G409&gt;0,G409,0)</f>
        <v>730</v>
      </c>
      <c r="I409" s="113" cm="1">
        <f t="array" ref="I409">MAX($F$347:F409)</f>
        <v>320140</v>
      </c>
      <c r="J409" s="126"/>
      <c r="K409" s="121" cm="1">
        <f t="array" ref="K409">MAX(0,I409-I408)</f>
        <v>0</v>
      </c>
      <c r="L409" s="113" cm="1">
        <f t="array" ref="L409">MIN(F409:F438)</f>
        <v>306670</v>
      </c>
      <c r="M409" s="113" cm="1">
        <f t="array" ref="M409">MAX(0,L409-L408)</f>
        <v>0</v>
      </c>
      <c r="N409" s="122" cm="1">
        <f t="array" ref="N409">MIN(M409,H409-K409)</f>
        <v>0</v>
      </c>
      <c r="O409" s="113" cm="1">
        <f t="array" ref="O409">K409+N409</f>
        <v>0</v>
      </c>
      <c r="P409" s="113" cm="1">
        <f t="array" ref="P409">H409-O409</f>
        <v>730</v>
      </c>
      <c r="Q409" s="119" cm="1">
        <f t="array" ref="Q409">MAX(0,IF(AND(K409=0,P409&gt;0),0,Q408+K409+U408))</f>
        <v>0</v>
      </c>
      <c r="R409" s="119" cm="1">
        <f t="array" ref="R409">MAX(0,R408+P409+V408)</f>
        <v>930</v>
      </c>
      <c r="S409" s="119" cm="1">
        <f t="array" ref="S409">IF(G409&lt;0,G409,0)</f>
        <v>0</v>
      </c>
      <c r="T409" s="119" cm="1">
        <f t="array" ref="T409">MIN(0,S409+R408+V408)</f>
        <v>0</v>
      </c>
      <c r="U409" s="123" cm="1">
        <f t="array" ref="U409">MAX(S409,IF(Q409&gt;0,MAX(-Q409,S409),T409))</f>
        <v>0</v>
      </c>
      <c r="V409" s="124" cm="1">
        <f t="array" ref="V409">S409-U409</f>
        <v>0</v>
      </c>
      <c r="W409" s="105"/>
      <c r="X409" s="9"/>
      <c r="Y409" s="9"/>
    </row>
    <row r="410" ht="13.65" customHeight="1">
      <c r="A410" s="24">
        <v>43500</v>
      </c>
      <c r="B410" s="28" cm="1">
        <f t="array" ref="B410">YEAR(A410)</f>
        <v>2019</v>
      </c>
      <c r="C410" s="29" cm="1">
        <f t="array" ref="C410">MONTH(A410)</f>
        <v>2</v>
      </c>
      <c r="D410" s="9"/>
      <c r="E410" s="141">
        <v>320730</v>
      </c>
      <c r="F410" s="41" cm="1">
        <f t="array" ref="F410">E410</f>
        <v>320730</v>
      </c>
      <c r="G410" s="119" cm="1">
        <f t="array" ref="G410">F410-F409</f>
        <v>1050</v>
      </c>
      <c r="H410" s="119" cm="1">
        <f t="array" ref="H410">IF(G410&gt;0,G410,0)</f>
        <v>1050</v>
      </c>
      <c r="I410" s="113" cm="1">
        <f t="array" ref="I410">MAX($F$347:F410)</f>
        <v>320730</v>
      </c>
      <c r="J410" s="126"/>
      <c r="K410" s="121" cm="1">
        <f t="array" ref="K410">MAX(0,I410-I409)</f>
        <v>590</v>
      </c>
      <c r="L410" s="113" cm="1">
        <f t="array" ref="L410">MIN(F410:F439)</f>
        <v>306670</v>
      </c>
      <c r="M410" s="113" cm="1">
        <f t="array" ref="M410">MAX(0,L410-L409)</f>
        <v>0</v>
      </c>
      <c r="N410" s="122" cm="1">
        <f t="array" ref="N410">MIN(M410,H410-K410)</f>
        <v>0</v>
      </c>
      <c r="O410" s="113" cm="1">
        <f t="array" ref="O410">K410+N410</f>
        <v>590</v>
      </c>
      <c r="P410" s="113" cm="1">
        <f t="array" ref="P410">H410-O410</f>
        <v>460</v>
      </c>
      <c r="Q410" s="119" cm="1">
        <f t="array" ref="Q410">MAX(0,IF(AND(K410=0,P410&gt;0),0,Q409+K410+U409))</f>
        <v>590</v>
      </c>
      <c r="R410" s="119" cm="1">
        <f t="array" ref="R410">MAX(0,R409+P410+V409)</f>
        <v>1390</v>
      </c>
      <c r="S410" s="119" cm="1">
        <f t="array" ref="S410">IF(G410&lt;0,G410,0)</f>
        <v>0</v>
      </c>
      <c r="T410" s="119" cm="1">
        <f t="array" ref="T410">MIN(0,S410+R409+V409)</f>
        <v>0</v>
      </c>
      <c r="U410" s="123" cm="1">
        <f t="array" ref="U410">MAX(S410,IF(Q410&gt;0,MAX(-Q410,S410),T410))</f>
        <v>0</v>
      </c>
      <c r="V410" s="124" cm="1">
        <f t="array" ref="V410">S410-U410</f>
        <v>0</v>
      </c>
      <c r="W410" s="105"/>
      <c r="X410" s="9"/>
      <c r="Y410" s="9"/>
    </row>
    <row r="411" ht="13.65" customHeight="1">
      <c r="A411" s="24">
        <v>43501</v>
      </c>
      <c r="B411" s="28" cm="1">
        <f t="array" ref="B411">YEAR(A411)</f>
        <v>2019</v>
      </c>
      <c r="C411" s="29" cm="1">
        <f t="array" ref="C411">MONTH(A411)</f>
        <v>2</v>
      </c>
      <c r="D411" s="9"/>
      <c r="E411" s="141">
        <v>321060</v>
      </c>
      <c r="F411" s="41" cm="1">
        <f t="array" ref="F411">E411</f>
        <v>321060</v>
      </c>
      <c r="G411" s="119" cm="1">
        <f t="array" ref="G411">F411-F410</f>
        <v>330</v>
      </c>
      <c r="H411" s="119" cm="1">
        <f t="array" ref="H411">IF(G411&gt;0,G411,0)</f>
        <v>330</v>
      </c>
      <c r="I411" s="113" cm="1">
        <f t="array" ref="I411">MAX($F$347:F411)</f>
        <v>321060</v>
      </c>
      <c r="J411" s="126"/>
      <c r="K411" s="121" cm="1">
        <f t="array" ref="K411">MAX(0,I411-I410)</f>
        <v>330</v>
      </c>
      <c r="L411" s="113" cm="1">
        <f t="array" ref="L411">MIN(F411:F440)</f>
        <v>306670</v>
      </c>
      <c r="M411" s="113" cm="1">
        <f t="array" ref="M411">MAX(0,L411-L410)</f>
        <v>0</v>
      </c>
      <c r="N411" s="122" cm="1">
        <f t="array" ref="N411">MIN(M411,H411-K411)</f>
        <v>0</v>
      </c>
      <c r="O411" s="113" cm="1">
        <f t="array" ref="O411">K411+N411</f>
        <v>330</v>
      </c>
      <c r="P411" s="113" cm="1">
        <f t="array" ref="P411">H411-O411</f>
        <v>0</v>
      </c>
      <c r="Q411" s="119" cm="1">
        <f t="array" ref="Q411">MAX(0,IF(AND(K411=0,P411&gt;0),0,Q410+K411+U410))</f>
        <v>920</v>
      </c>
      <c r="R411" s="119" cm="1">
        <f t="array" ref="R411">MAX(0,R410+P411+V410)</f>
        <v>1390</v>
      </c>
      <c r="S411" s="119" cm="1">
        <f t="array" ref="S411">IF(G411&lt;0,G411,0)</f>
        <v>0</v>
      </c>
      <c r="T411" s="119" cm="1">
        <f t="array" ref="T411">MIN(0,S411+R410+V410)</f>
        <v>0</v>
      </c>
      <c r="U411" s="123" cm="1">
        <f t="array" ref="U411">MAX(S411,IF(Q411&gt;0,MAX(-Q411,S411),T411))</f>
        <v>0</v>
      </c>
      <c r="V411" s="124" cm="1">
        <f t="array" ref="V411">S411-U411</f>
        <v>0</v>
      </c>
      <c r="W411" s="105"/>
      <c r="X411" s="9"/>
      <c r="Y411" s="9"/>
    </row>
    <row r="412" ht="13.65" customHeight="1">
      <c r="A412" s="24">
        <v>43502</v>
      </c>
      <c r="B412" s="28" cm="1">
        <f t="array" ref="B412">YEAR(A412)</f>
        <v>2019</v>
      </c>
      <c r="C412" s="29" cm="1">
        <f t="array" ref="C412">MONTH(A412)</f>
        <v>2</v>
      </c>
      <c r="D412" s="9"/>
      <c r="E412" s="141">
        <v>321260</v>
      </c>
      <c r="F412" s="41" cm="1">
        <f t="array" ref="F412">E412</f>
        <v>321260</v>
      </c>
      <c r="G412" s="119" cm="1">
        <f t="array" ref="G412">F412-F411</f>
        <v>200</v>
      </c>
      <c r="H412" s="119" cm="1">
        <f t="array" ref="H412">IF(G412&gt;0,G412,0)</f>
        <v>200</v>
      </c>
      <c r="I412" s="113" cm="1">
        <f t="array" ref="I412">MAX($F$347:F412)</f>
        <v>321260</v>
      </c>
      <c r="J412" s="126"/>
      <c r="K412" s="121" cm="1">
        <f t="array" ref="K412">MAX(0,I412-I411)</f>
        <v>200</v>
      </c>
      <c r="L412" s="113" cm="1">
        <f t="array" ref="L412">MIN(F412:F441)</f>
        <v>306670</v>
      </c>
      <c r="M412" s="113" cm="1">
        <f t="array" ref="M412">MAX(0,L412-L411)</f>
        <v>0</v>
      </c>
      <c r="N412" s="122" cm="1">
        <f t="array" ref="N412">MIN(M412,H412-K412)</f>
        <v>0</v>
      </c>
      <c r="O412" s="113" cm="1">
        <f t="array" ref="O412">K412+N412</f>
        <v>200</v>
      </c>
      <c r="P412" s="113" cm="1">
        <f t="array" ref="P412">H412-O412</f>
        <v>0</v>
      </c>
      <c r="Q412" s="119" cm="1">
        <f t="array" ref="Q412">MAX(0,IF(AND(K412=0,P412&gt;0),0,Q411+K412+U411))</f>
        <v>1120</v>
      </c>
      <c r="R412" s="119" cm="1">
        <f t="array" ref="R412">MAX(0,R411+P412+V411)</f>
        <v>1390</v>
      </c>
      <c r="S412" s="119" cm="1">
        <f t="array" ref="S412">IF(G412&lt;0,G412,0)</f>
        <v>0</v>
      </c>
      <c r="T412" s="119" cm="1">
        <f t="array" ref="T412">MIN(0,S412+R411+V411)</f>
        <v>0</v>
      </c>
      <c r="U412" s="123" cm="1">
        <f t="array" ref="U412">MAX(S412,IF(Q412&gt;0,MAX(-Q412,S412),T412))</f>
        <v>0</v>
      </c>
      <c r="V412" s="124" cm="1">
        <f t="array" ref="V412">S412-U412</f>
        <v>0</v>
      </c>
      <c r="W412" s="105"/>
      <c r="X412" s="9"/>
      <c r="Y412" s="9"/>
    </row>
    <row r="413" ht="13.65" customHeight="1">
      <c r="A413" s="24">
        <v>43503</v>
      </c>
      <c r="B413" s="28" cm="1">
        <f t="array" ref="B413">YEAR(A413)</f>
        <v>2019</v>
      </c>
      <c r="C413" s="29" cm="1">
        <f t="array" ref="C413">MONTH(A413)</f>
        <v>2</v>
      </c>
      <c r="D413" s="9"/>
      <c r="E413" s="141">
        <v>321390</v>
      </c>
      <c r="F413" s="41" cm="1">
        <f t="array" ref="F413">E413</f>
        <v>321390</v>
      </c>
      <c r="G413" s="119" cm="1">
        <f t="array" ref="G413">F413-F412</f>
        <v>130</v>
      </c>
      <c r="H413" s="119" cm="1">
        <f t="array" ref="H413">IF(G413&gt;0,G413,0)</f>
        <v>130</v>
      </c>
      <c r="I413" s="113" cm="1">
        <f t="array" ref="I413">MAX($F$347:F413)</f>
        <v>321390</v>
      </c>
      <c r="J413" s="126"/>
      <c r="K413" s="121" cm="1">
        <f t="array" ref="K413">MAX(0,I413-I412)</f>
        <v>130</v>
      </c>
      <c r="L413" s="113" cm="1">
        <f t="array" ref="L413">MIN(F413:F442)</f>
        <v>306670</v>
      </c>
      <c r="M413" s="113" cm="1">
        <f t="array" ref="M413">MAX(0,L413-L412)</f>
        <v>0</v>
      </c>
      <c r="N413" s="122" cm="1">
        <f t="array" ref="N413">MIN(M413,H413-K413)</f>
        <v>0</v>
      </c>
      <c r="O413" s="113" cm="1">
        <f t="array" ref="O413">K413+N413</f>
        <v>130</v>
      </c>
      <c r="P413" s="113" cm="1">
        <f t="array" ref="P413">H413-O413</f>
        <v>0</v>
      </c>
      <c r="Q413" s="119" cm="1">
        <f t="array" ref="Q413">MAX(0,IF(AND(K413=0,P413&gt;0),0,Q412+K413+U412))</f>
        <v>1250</v>
      </c>
      <c r="R413" s="119" cm="1">
        <f t="array" ref="R413">MAX(0,R412+P413+V412)</f>
        <v>1390</v>
      </c>
      <c r="S413" s="119" cm="1">
        <f t="array" ref="S413">IF(G413&lt;0,G413,0)</f>
        <v>0</v>
      </c>
      <c r="T413" s="119" cm="1">
        <f t="array" ref="T413">MIN(0,S413+R412+V412)</f>
        <v>0</v>
      </c>
      <c r="U413" s="123" cm="1">
        <f t="array" ref="U413">MAX(S413,IF(Q413&gt;0,MAX(-Q413,S413),T413))</f>
        <v>0</v>
      </c>
      <c r="V413" s="124" cm="1">
        <f t="array" ref="V413">S413-U413</f>
        <v>0</v>
      </c>
      <c r="W413" s="105"/>
      <c r="X413" s="9"/>
      <c r="Y413" s="9"/>
    </row>
    <row r="414" ht="13.65" customHeight="1">
      <c r="A414" s="24">
        <v>43504</v>
      </c>
      <c r="B414" s="28" cm="1">
        <f t="array" ref="B414">YEAR(A414)</f>
        <v>2019</v>
      </c>
      <c r="C414" s="29" cm="1">
        <f t="array" ref="C414">MONTH(A414)</f>
        <v>2</v>
      </c>
      <c r="D414" s="9"/>
      <c r="E414" s="141">
        <v>321460</v>
      </c>
      <c r="F414" s="41" cm="1">
        <f t="array" ref="F414">E414</f>
        <v>321460</v>
      </c>
      <c r="G414" s="119" cm="1">
        <f t="array" ref="G414">F414-F413</f>
        <v>70</v>
      </c>
      <c r="H414" s="119" cm="1">
        <f t="array" ref="H414">IF(G414&gt;0,G414,0)</f>
        <v>70</v>
      </c>
      <c r="I414" s="113" cm="1">
        <f t="array" ref="I414">MAX($F$347:F414)</f>
        <v>321460</v>
      </c>
      <c r="J414" s="126"/>
      <c r="K414" s="121" cm="1">
        <f t="array" ref="K414">MAX(0,I414-I413)</f>
        <v>70</v>
      </c>
      <c r="L414" s="113" cm="1">
        <f t="array" ref="L414">MIN(F414:F443)</f>
        <v>306670</v>
      </c>
      <c r="M414" s="113" cm="1">
        <f t="array" ref="M414">MAX(0,L414-L413)</f>
        <v>0</v>
      </c>
      <c r="N414" s="122" cm="1">
        <f t="array" ref="N414">MIN(M414,H414-K414)</f>
        <v>0</v>
      </c>
      <c r="O414" s="113" cm="1">
        <f t="array" ref="O414">K414+N414</f>
        <v>70</v>
      </c>
      <c r="P414" s="113" cm="1">
        <f t="array" ref="P414">H414-O414</f>
        <v>0</v>
      </c>
      <c r="Q414" s="119" cm="1">
        <f t="array" ref="Q414">MAX(0,IF(AND(K414=0,P414&gt;0),0,Q413+K414+U413))</f>
        <v>1320</v>
      </c>
      <c r="R414" s="119" cm="1">
        <f t="array" ref="R414">MAX(0,R413+P414+V413)</f>
        <v>1390</v>
      </c>
      <c r="S414" s="119" cm="1">
        <f t="array" ref="S414">IF(G414&lt;0,G414,0)</f>
        <v>0</v>
      </c>
      <c r="T414" s="119" cm="1">
        <f t="array" ref="T414">MIN(0,S414+R413+V413)</f>
        <v>0</v>
      </c>
      <c r="U414" s="123" cm="1">
        <f t="array" ref="U414">MAX(S414,IF(Q414&gt;0,MAX(-Q414,S414),T414))</f>
        <v>0</v>
      </c>
      <c r="V414" s="124" cm="1">
        <f t="array" ref="V414">S414-U414</f>
        <v>0</v>
      </c>
      <c r="W414" s="105"/>
      <c r="X414" s="9"/>
      <c r="Y414" s="9"/>
    </row>
    <row r="415" ht="13.65" customHeight="1">
      <c r="A415" s="24">
        <v>43505</v>
      </c>
      <c r="B415" s="28" cm="1">
        <f t="array" ref="B415">YEAR(A415)</f>
        <v>2019</v>
      </c>
      <c r="C415" s="29" cm="1">
        <f t="array" ref="C415">MONTH(A415)</f>
        <v>2</v>
      </c>
      <c r="D415" s="9"/>
      <c r="E415" s="141">
        <v>321590</v>
      </c>
      <c r="F415" s="41" cm="1">
        <f t="array" ref="F415">E415</f>
        <v>321590</v>
      </c>
      <c r="G415" s="119" cm="1">
        <f t="array" ref="G415">F415-F414</f>
        <v>130</v>
      </c>
      <c r="H415" s="119" cm="1">
        <f t="array" ref="H415">IF(G415&gt;0,G415,0)</f>
        <v>130</v>
      </c>
      <c r="I415" s="113" cm="1">
        <f t="array" ref="I415">MAX($F$347:F415)</f>
        <v>321590</v>
      </c>
      <c r="J415" s="126"/>
      <c r="K415" s="121" cm="1">
        <f t="array" ref="K415">MAX(0,I415-I414)</f>
        <v>130</v>
      </c>
      <c r="L415" s="113" cm="1">
        <f t="array" ref="L415">MIN(F415:F444)</f>
        <v>306670</v>
      </c>
      <c r="M415" s="113" cm="1">
        <f t="array" ref="M415">MAX(0,L415-L414)</f>
        <v>0</v>
      </c>
      <c r="N415" s="122" cm="1">
        <f t="array" ref="N415">MIN(M415,H415-K415)</f>
        <v>0</v>
      </c>
      <c r="O415" s="113" cm="1">
        <f t="array" ref="O415">K415+N415</f>
        <v>130</v>
      </c>
      <c r="P415" s="113" cm="1">
        <f t="array" ref="P415">H415-O415</f>
        <v>0</v>
      </c>
      <c r="Q415" s="119" cm="1">
        <f t="array" ref="Q415">MAX(0,IF(AND(K415=0,P415&gt;0),0,Q414+K415+U414))</f>
        <v>1450</v>
      </c>
      <c r="R415" s="119" cm="1">
        <f t="array" ref="R415">MAX(0,R414+P415+V414)</f>
        <v>1390</v>
      </c>
      <c r="S415" s="119" cm="1">
        <f t="array" ref="S415">IF(G415&lt;0,G415,0)</f>
        <v>0</v>
      </c>
      <c r="T415" s="119" cm="1">
        <f t="array" ref="T415">MIN(0,S415+R414+V414)</f>
        <v>0</v>
      </c>
      <c r="U415" s="123" cm="1">
        <f t="array" ref="U415">MAX(S415,IF(Q415&gt;0,MAX(-Q415,S415),T415))</f>
        <v>0</v>
      </c>
      <c r="V415" s="124" cm="1">
        <f t="array" ref="V415">S415-U415</f>
        <v>0</v>
      </c>
      <c r="W415" s="105"/>
      <c r="X415" s="9"/>
      <c r="Y415" s="9"/>
    </row>
    <row r="416" ht="13.65" customHeight="1">
      <c r="A416" s="24">
        <v>43506</v>
      </c>
      <c r="B416" s="28" cm="1">
        <f t="array" ref="B416">YEAR(A416)</f>
        <v>2019</v>
      </c>
      <c r="C416" s="29" cm="1">
        <f t="array" ref="C416">MONTH(A416)</f>
        <v>2</v>
      </c>
      <c r="D416" s="9"/>
      <c r="E416" s="141">
        <v>322120</v>
      </c>
      <c r="F416" s="41" cm="1">
        <f t="array" ref="F416">E416</f>
        <v>322120</v>
      </c>
      <c r="G416" s="119" cm="1">
        <f t="array" ref="G416">F416-F415</f>
        <v>530</v>
      </c>
      <c r="H416" s="119" cm="1">
        <f t="array" ref="H416">IF(G416&gt;0,G416,0)</f>
        <v>530</v>
      </c>
      <c r="I416" s="113" cm="1">
        <f t="array" ref="I416">MAX($F$347:F416)</f>
        <v>322120</v>
      </c>
      <c r="J416" s="126"/>
      <c r="K416" s="121" cm="1">
        <f t="array" ref="K416">MAX(0,I416-I415)</f>
        <v>530</v>
      </c>
      <c r="L416" s="113" cm="1">
        <f t="array" ref="L416">MIN(F416:F445)</f>
        <v>306670</v>
      </c>
      <c r="M416" s="113" cm="1">
        <f t="array" ref="M416">MAX(0,L416-L415)</f>
        <v>0</v>
      </c>
      <c r="N416" s="122" cm="1">
        <f t="array" ref="N416">MIN(M416,H416-K416)</f>
        <v>0</v>
      </c>
      <c r="O416" s="113" cm="1">
        <f t="array" ref="O416">K416+N416</f>
        <v>530</v>
      </c>
      <c r="P416" s="113" cm="1">
        <f t="array" ref="P416">H416-O416</f>
        <v>0</v>
      </c>
      <c r="Q416" s="119" cm="1">
        <f t="array" ref="Q416">MAX(0,IF(AND(K416=0,P416&gt;0),0,Q415+K416+U415))</f>
        <v>1980</v>
      </c>
      <c r="R416" s="119" cm="1">
        <f t="array" ref="R416">MAX(0,R415+P416+V415)</f>
        <v>1390</v>
      </c>
      <c r="S416" s="119" cm="1">
        <f t="array" ref="S416">IF(G416&lt;0,G416,0)</f>
        <v>0</v>
      </c>
      <c r="T416" s="119" cm="1">
        <f t="array" ref="T416">MIN(0,S416+R415+V415)</f>
        <v>0</v>
      </c>
      <c r="U416" s="123" cm="1">
        <f t="array" ref="U416">MAX(S416,IF(Q416&gt;0,MAX(-Q416,S416),T416))</f>
        <v>0</v>
      </c>
      <c r="V416" s="124" cm="1">
        <f t="array" ref="V416">S416-U416</f>
        <v>0</v>
      </c>
      <c r="W416" s="105"/>
      <c r="X416" s="9"/>
      <c r="Y416" s="9"/>
    </row>
    <row r="417" ht="13.65" customHeight="1">
      <c r="A417" s="24">
        <v>43507</v>
      </c>
      <c r="B417" s="28" cm="1">
        <f t="array" ref="B417">YEAR(A417)</f>
        <v>2019</v>
      </c>
      <c r="C417" s="29" cm="1">
        <f t="array" ref="C417">MONTH(A417)</f>
        <v>2</v>
      </c>
      <c r="D417" s="9"/>
      <c r="E417" s="141">
        <v>322190</v>
      </c>
      <c r="F417" s="41" cm="1">
        <f t="array" ref="F417">E417</f>
        <v>322190</v>
      </c>
      <c r="G417" s="119" cm="1">
        <f t="array" ref="G417">F417-F416</f>
        <v>70</v>
      </c>
      <c r="H417" s="119" cm="1">
        <f t="array" ref="H417">IF(G417&gt;0,G417,0)</f>
        <v>70</v>
      </c>
      <c r="I417" s="113" cm="1">
        <f t="array" ref="I417">MAX($F$347:F417)</f>
        <v>322190</v>
      </c>
      <c r="J417" s="126"/>
      <c r="K417" s="121" cm="1">
        <f t="array" ref="K417">MAX(0,I417-I416)</f>
        <v>70</v>
      </c>
      <c r="L417" s="113" cm="1">
        <f t="array" ref="L417">MIN(F417:F446)</f>
        <v>306670</v>
      </c>
      <c r="M417" s="113" cm="1">
        <f t="array" ref="M417">MAX(0,L417-L416)</f>
        <v>0</v>
      </c>
      <c r="N417" s="122" cm="1">
        <f t="array" ref="N417">MIN(M417,H417-K417)</f>
        <v>0</v>
      </c>
      <c r="O417" s="113" cm="1">
        <f t="array" ref="O417">K417+N417</f>
        <v>70</v>
      </c>
      <c r="P417" s="113" cm="1">
        <f t="array" ref="P417">H417-O417</f>
        <v>0</v>
      </c>
      <c r="Q417" s="119" cm="1">
        <f t="array" ref="Q417">MAX(0,IF(AND(K417=0,P417&gt;0),0,Q416+K417+U416))</f>
        <v>2050</v>
      </c>
      <c r="R417" s="119" cm="1">
        <f t="array" ref="R417">MAX(0,R416+P417+V416)</f>
        <v>1390</v>
      </c>
      <c r="S417" s="119" cm="1">
        <f t="array" ref="S417">IF(G417&lt;0,G417,0)</f>
        <v>0</v>
      </c>
      <c r="T417" s="119" cm="1">
        <f t="array" ref="T417">MIN(0,S417+R416+V416)</f>
        <v>0</v>
      </c>
      <c r="U417" s="123" cm="1">
        <f t="array" ref="U417">MAX(S417,IF(Q417&gt;0,MAX(-Q417,S417),T417))</f>
        <v>0</v>
      </c>
      <c r="V417" s="124" cm="1">
        <f t="array" ref="V417">S417-U417</f>
        <v>0</v>
      </c>
      <c r="W417" s="105"/>
      <c r="X417" s="9"/>
      <c r="Y417" s="9"/>
    </row>
    <row r="418" ht="13.65" customHeight="1">
      <c r="A418" s="24">
        <v>43508</v>
      </c>
      <c r="B418" s="28" cm="1">
        <f t="array" ref="B418">YEAR(A418)</f>
        <v>2019</v>
      </c>
      <c r="C418" s="29" cm="1">
        <f t="array" ref="C418">MONTH(A418)</f>
        <v>2</v>
      </c>
      <c r="D418" s="9"/>
      <c r="E418" s="141">
        <v>321790</v>
      </c>
      <c r="F418" s="41" cm="1">
        <f t="array" ref="F418">E418</f>
        <v>321790</v>
      </c>
      <c r="G418" s="119" cm="1">
        <f t="array" ref="G418">F418-F417</f>
        <v>-400</v>
      </c>
      <c r="H418" s="119" cm="1">
        <f t="array" ref="H418">IF(G418&gt;0,G418,0)</f>
        <v>0</v>
      </c>
      <c r="I418" s="113" cm="1">
        <f t="array" ref="I418">MAX($F$347:F418)</f>
        <v>322190</v>
      </c>
      <c r="J418" s="126"/>
      <c r="K418" s="121" cm="1">
        <f t="array" ref="K418">MAX(0,I418-I417)</f>
        <v>0</v>
      </c>
      <c r="L418" s="113" cm="1">
        <f t="array" ref="L418">MIN(F418:F447)</f>
        <v>306670</v>
      </c>
      <c r="M418" s="113" cm="1">
        <f t="array" ref="M418">MAX(0,L418-L417)</f>
        <v>0</v>
      </c>
      <c r="N418" s="122" cm="1">
        <f t="array" ref="N418">MIN(M418,H418-K418)</f>
        <v>0</v>
      </c>
      <c r="O418" s="113" cm="1">
        <f t="array" ref="O418">K418+N418</f>
        <v>0</v>
      </c>
      <c r="P418" s="113" cm="1">
        <f t="array" ref="P418">H418-O418</f>
        <v>0</v>
      </c>
      <c r="Q418" s="119" cm="1">
        <f t="array" ref="Q418">MAX(0,IF(AND(K418=0,P418&gt;0),0,Q417+K418+U417))</f>
        <v>2050</v>
      </c>
      <c r="R418" s="119" cm="1">
        <f t="array" ref="R418">MAX(0,R417+P418+V417)</f>
        <v>1390</v>
      </c>
      <c r="S418" s="119" cm="1">
        <f t="array" ref="S418">IF(G418&lt;0,G418,0)</f>
        <v>-400</v>
      </c>
      <c r="T418" s="119" cm="1">
        <f t="array" ref="T418">MIN(0,S418+R417+V417)</f>
        <v>0</v>
      </c>
      <c r="U418" s="123" cm="1">
        <f t="array" ref="U418">MAX(S418,IF(Q418&gt;0,MAX(-Q418,S418),T418))</f>
        <v>-400</v>
      </c>
      <c r="V418" s="124" cm="1">
        <f t="array" ref="V418">S418-U418</f>
        <v>0</v>
      </c>
      <c r="W418" s="105"/>
      <c r="X418" s="9"/>
      <c r="Y418" s="9"/>
    </row>
    <row r="419" ht="13.65" customHeight="1">
      <c r="A419" s="24">
        <v>43509</v>
      </c>
      <c r="B419" s="28" cm="1">
        <f t="array" ref="B419">YEAR(A419)</f>
        <v>2019</v>
      </c>
      <c r="C419" s="29" cm="1">
        <f t="array" ref="C419">MONTH(A419)</f>
        <v>2</v>
      </c>
      <c r="D419" s="9"/>
      <c r="E419" s="141">
        <v>321860</v>
      </c>
      <c r="F419" s="41" cm="1">
        <f t="array" ref="F419">E419</f>
        <v>321860</v>
      </c>
      <c r="G419" s="119" cm="1">
        <f t="array" ref="G419">F419-F418</f>
        <v>70</v>
      </c>
      <c r="H419" s="119" cm="1">
        <f t="array" ref="H419">IF(G419&gt;0,G419,0)</f>
        <v>70</v>
      </c>
      <c r="I419" s="113" cm="1">
        <f t="array" ref="I419">MAX($F$347:F419)</f>
        <v>322190</v>
      </c>
      <c r="J419" s="126"/>
      <c r="K419" s="121" cm="1">
        <f t="array" ref="K419">MAX(0,I419-I418)</f>
        <v>0</v>
      </c>
      <c r="L419" s="113" cm="1">
        <f t="array" ref="L419">MIN(F419:F448)</f>
        <v>306670</v>
      </c>
      <c r="M419" s="113" cm="1">
        <f t="array" ref="M419">MAX(0,L419-L418)</f>
        <v>0</v>
      </c>
      <c r="N419" s="122" cm="1">
        <f t="array" ref="N419">MIN(M419,H419-K419)</f>
        <v>0</v>
      </c>
      <c r="O419" s="113" cm="1">
        <f t="array" ref="O419">K419+N419</f>
        <v>0</v>
      </c>
      <c r="P419" s="113" cm="1">
        <f t="array" ref="P419">H419-O419</f>
        <v>70</v>
      </c>
      <c r="Q419" s="119" cm="1">
        <f t="array" ref="Q419">MAX(0,IF(AND(K419=0,P419&gt;0),0,Q418+K419+U418))</f>
        <v>0</v>
      </c>
      <c r="R419" s="119" cm="1">
        <f t="array" ref="R419">MAX(0,R418+P419+V418)</f>
        <v>1460</v>
      </c>
      <c r="S419" s="119" cm="1">
        <f t="array" ref="S419">IF(G419&lt;0,G419,0)</f>
        <v>0</v>
      </c>
      <c r="T419" s="119" cm="1">
        <f t="array" ref="T419">MIN(0,S419+R418+V418)</f>
        <v>0</v>
      </c>
      <c r="U419" s="123" cm="1">
        <f t="array" ref="U419">MAX(S419,IF(Q419&gt;0,MAX(-Q419,S419),T419))</f>
        <v>0</v>
      </c>
      <c r="V419" s="124" cm="1">
        <f t="array" ref="V419">S419-U419</f>
        <v>0</v>
      </c>
      <c r="W419" s="105"/>
      <c r="X419" s="9"/>
      <c r="Y419" s="9"/>
    </row>
    <row r="420" ht="13.65" customHeight="1">
      <c r="A420" s="24">
        <v>43510</v>
      </c>
      <c r="B420" s="28" cm="1">
        <f t="array" ref="B420">YEAR(A420)</f>
        <v>2019</v>
      </c>
      <c r="C420" s="29" cm="1">
        <f t="array" ref="C420">MONTH(A420)</f>
        <v>2</v>
      </c>
      <c r="D420" s="9"/>
      <c r="E420" s="141">
        <v>322850</v>
      </c>
      <c r="F420" s="41" cm="1">
        <f t="array" ref="F420">E420</f>
        <v>322850</v>
      </c>
      <c r="G420" s="119" cm="1">
        <f t="array" ref="G420">F420-F419</f>
        <v>990</v>
      </c>
      <c r="H420" s="119" cm="1">
        <f t="array" ref="H420">IF(G420&gt;0,G420,0)</f>
        <v>990</v>
      </c>
      <c r="I420" s="113" cm="1">
        <f t="array" ref="I420">MAX($F$347:F420)</f>
        <v>322850</v>
      </c>
      <c r="J420" s="126"/>
      <c r="K420" s="121" cm="1">
        <f t="array" ref="K420">MAX(0,I420-I419)</f>
        <v>660</v>
      </c>
      <c r="L420" s="113" cm="1">
        <f t="array" ref="L420">MIN(F420:F449)</f>
        <v>306670</v>
      </c>
      <c r="M420" s="113" cm="1">
        <f t="array" ref="M420">MAX(0,L420-L419)</f>
        <v>0</v>
      </c>
      <c r="N420" s="122" cm="1">
        <f t="array" ref="N420">MIN(M420,H420-K420)</f>
        <v>0</v>
      </c>
      <c r="O420" s="113" cm="1">
        <f t="array" ref="O420">K420+N420</f>
        <v>660</v>
      </c>
      <c r="P420" s="113" cm="1">
        <f t="array" ref="P420">H420-O420</f>
        <v>330</v>
      </c>
      <c r="Q420" s="119" cm="1">
        <f t="array" ref="Q420">MAX(0,IF(AND(K420=0,P420&gt;0),0,Q419+K420+U419))</f>
        <v>660</v>
      </c>
      <c r="R420" s="119" cm="1">
        <f t="array" ref="R420">MAX(0,R419+P420+V419)</f>
        <v>1790</v>
      </c>
      <c r="S420" s="119" cm="1">
        <f t="array" ref="S420">IF(G420&lt;0,G420,0)</f>
        <v>0</v>
      </c>
      <c r="T420" s="119" cm="1">
        <f t="array" ref="T420">MIN(0,S420+R419+V419)</f>
        <v>0</v>
      </c>
      <c r="U420" s="123" cm="1">
        <f t="array" ref="U420">MAX(S420,IF(Q420&gt;0,MAX(-Q420,S420),T420))</f>
        <v>0</v>
      </c>
      <c r="V420" s="124" cm="1">
        <f t="array" ref="V420">S420-U420</f>
        <v>0</v>
      </c>
      <c r="W420" s="105"/>
      <c r="X420" s="9"/>
      <c r="Y420" s="9"/>
    </row>
    <row r="421" ht="13.65" customHeight="1">
      <c r="A421" s="24">
        <v>43511</v>
      </c>
      <c r="B421" s="28" cm="1">
        <f t="array" ref="B421">YEAR(A421)</f>
        <v>2019</v>
      </c>
      <c r="C421" s="29" cm="1">
        <f t="array" ref="C421">MONTH(A421)</f>
        <v>2</v>
      </c>
      <c r="D421" s="9"/>
      <c r="E421" s="141">
        <v>325710</v>
      </c>
      <c r="F421" s="41" cm="1">
        <f t="array" ref="F421">E421</f>
        <v>325710</v>
      </c>
      <c r="G421" s="119" cm="1">
        <f t="array" ref="G421">F421-F420</f>
        <v>2860</v>
      </c>
      <c r="H421" s="119" cm="1">
        <f t="array" ref="H421">IF(G421&gt;0,G421,0)</f>
        <v>2860</v>
      </c>
      <c r="I421" s="113" cm="1">
        <f t="array" ref="I421">MAX($F$347:F421)</f>
        <v>325710</v>
      </c>
      <c r="J421" s="126"/>
      <c r="K421" s="121" cm="1">
        <f t="array" ref="K421">MAX(0,I421-I420)</f>
        <v>2860</v>
      </c>
      <c r="L421" s="113" cm="1">
        <f t="array" ref="L421">MIN(F421:F450)</f>
        <v>306670</v>
      </c>
      <c r="M421" s="113" cm="1">
        <f t="array" ref="M421">MAX(0,L421-L420)</f>
        <v>0</v>
      </c>
      <c r="N421" s="122" cm="1">
        <f t="array" ref="N421">MIN(M421,H421-K421)</f>
        <v>0</v>
      </c>
      <c r="O421" s="113" cm="1">
        <f t="array" ref="O421">K421+N421</f>
        <v>2860</v>
      </c>
      <c r="P421" s="113" cm="1">
        <f t="array" ref="P421">H421-O421</f>
        <v>0</v>
      </c>
      <c r="Q421" s="119" cm="1">
        <f t="array" ref="Q421">MAX(0,IF(AND(K421=0,P421&gt;0),0,Q420+K421+U420))</f>
        <v>3520</v>
      </c>
      <c r="R421" s="119" cm="1">
        <f t="array" ref="R421">MAX(0,R420+P421+V420)</f>
        <v>1790</v>
      </c>
      <c r="S421" s="119" cm="1">
        <f t="array" ref="S421">IF(G421&lt;0,G421,0)</f>
        <v>0</v>
      </c>
      <c r="T421" s="119" cm="1">
        <f t="array" ref="T421">MIN(0,S421+R420+V420)</f>
        <v>0</v>
      </c>
      <c r="U421" s="123" cm="1">
        <f t="array" ref="U421">MAX(S421,IF(Q421&gt;0,MAX(-Q421,S421),T421))</f>
        <v>0</v>
      </c>
      <c r="V421" s="124" cm="1">
        <f t="array" ref="V421">S421-U421</f>
        <v>0</v>
      </c>
      <c r="W421" s="105"/>
      <c r="X421" s="9"/>
      <c r="Y421" s="9"/>
    </row>
    <row r="422" ht="13.65" customHeight="1">
      <c r="A422" s="24">
        <v>43512</v>
      </c>
      <c r="B422" s="28" cm="1">
        <f t="array" ref="B422">YEAR(A422)</f>
        <v>2019</v>
      </c>
      <c r="C422" s="29" cm="1">
        <f t="array" ref="C422">MONTH(A422)</f>
        <v>2</v>
      </c>
      <c r="D422" s="9"/>
      <c r="E422" s="141">
        <v>327710</v>
      </c>
      <c r="F422" s="41" cm="1">
        <f t="array" ref="F422">E422</f>
        <v>327710</v>
      </c>
      <c r="G422" s="119" cm="1">
        <f t="array" ref="G422">F422-F421</f>
        <v>2000</v>
      </c>
      <c r="H422" s="119" cm="1">
        <f t="array" ref="H422">IF(G422&gt;0,G422,0)</f>
        <v>2000</v>
      </c>
      <c r="I422" s="113" cm="1">
        <f t="array" ref="I422">MAX($F$347:F422)</f>
        <v>327710</v>
      </c>
      <c r="J422" s="126"/>
      <c r="K422" s="121" cm="1">
        <f t="array" ref="K422">MAX(0,I422-I421)</f>
        <v>2000</v>
      </c>
      <c r="L422" s="113" cm="1">
        <f t="array" ref="L422">MIN(F422:F451)</f>
        <v>306670</v>
      </c>
      <c r="M422" s="113" cm="1">
        <f t="array" ref="M422">MAX(0,L422-L421)</f>
        <v>0</v>
      </c>
      <c r="N422" s="122" cm="1">
        <f t="array" ref="N422">MIN(M422,H422-K422)</f>
        <v>0</v>
      </c>
      <c r="O422" s="113" cm="1">
        <f t="array" ref="O422">K422+N422</f>
        <v>2000</v>
      </c>
      <c r="P422" s="113" cm="1">
        <f t="array" ref="P422">H422-O422</f>
        <v>0</v>
      </c>
      <c r="Q422" s="119" cm="1">
        <f t="array" ref="Q422">MAX(0,IF(AND(K422=0,P422&gt;0),0,Q421+K422+U421))</f>
        <v>5520</v>
      </c>
      <c r="R422" s="119" cm="1">
        <f t="array" ref="R422">MAX(0,R421+P422+V421)</f>
        <v>1790</v>
      </c>
      <c r="S422" s="119" cm="1">
        <f t="array" ref="S422">IF(G422&lt;0,G422,0)</f>
        <v>0</v>
      </c>
      <c r="T422" s="119" cm="1">
        <f t="array" ref="T422">MIN(0,S422+R421+V421)</f>
        <v>0</v>
      </c>
      <c r="U422" s="123" cm="1">
        <f t="array" ref="U422">MAX(S422,IF(Q422&gt;0,MAX(-Q422,S422),T422))</f>
        <v>0</v>
      </c>
      <c r="V422" s="124" cm="1">
        <f t="array" ref="V422">S422-U422</f>
        <v>0</v>
      </c>
      <c r="W422" s="105"/>
      <c r="X422" s="9"/>
      <c r="Y422" s="9"/>
    </row>
    <row r="423" ht="13.65" customHeight="1">
      <c r="A423" s="24">
        <v>43513</v>
      </c>
      <c r="B423" s="28" cm="1">
        <f t="array" ref="B423">YEAR(A423)</f>
        <v>2019</v>
      </c>
      <c r="C423" s="29" cm="1">
        <f t="array" ref="C423">MONTH(A423)</f>
        <v>2</v>
      </c>
      <c r="D423" s="9"/>
      <c r="E423" s="141">
        <v>329980</v>
      </c>
      <c r="F423" s="41" cm="1">
        <f t="array" ref="F423">E423</f>
        <v>329980</v>
      </c>
      <c r="G423" s="119" cm="1">
        <f t="array" ref="G423">F423-F422</f>
        <v>2270</v>
      </c>
      <c r="H423" s="119" cm="1">
        <f t="array" ref="H423">IF(G423&gt;0,G423,0)</f>
        <v>2270</v>
      </c>
      <c r="I423" s="113" cm="1">
        <f t="array" ref="I423">MAX($F$347:F423)</f>
        <v>329980</v>
      </c>
      <c r="J423" s="126"/>
      <c r="K423" s="121" cm="1">
        <f t="array" ref="K423">MAX(0,I423-I422)</f>
        <v>2270</v>
      </c>
      <c r="L423" s="113" cm="1">
        <f t="array" ref="L423">MIN(F423:F452)</f>
        <v>306670</v>
      </c>
      <c r="M423" s="113" cm="1">
        <f t="array" ref="M423">MAX(0,L423-L422)</f>
        <v>0</v>
      </c>
      <c r="N423" s="122" cm="1">
        <f t="array" ref="N423">MIN(M423,H423-K423)</f>
        <v>0</v>
      </c>
      <c r="O423" s="113" cm="1">
        <f t="array" ref="O423">K423+N423</f>
        <v>2270</v>
      </c>
      <c r="P423" s="113" cm="1">
        <f t="array" ref="P423">H423-O423</f>
        <v>0</v>
      </c>
      <c r="Q423" s="119" cm="1">
        <f t="array" ref="Q423">MAX(0,IF(AND(K423=0,P423&gt;0),0,Q422+K423+U422))</f>
        <v>7790</v>
      </c>
      <c r="R423" s="119" cm="1">
        <f t="array" ref="R423">MAX(0,R422+P423+V422)</f>
        <v>1790</v>
      </c>
      <c r="S423" s="119" cm="1">
        <f t="array" ref="S423">IF(G423&lt;0,G423,0)</f>
        <v>0</v>
      </c>
      <c r="T423" s="119" cm="1">
        <f t="array" ref="T423">MIN(0,S423+R422+V422)</f>
        <v>0</v>
      </c>
      <c r="U423" s="123" cm="1">
        <f t="array" ref="U423">MAX(S423,IF(Q423&gt;0,MAX(-Q423,S423),T423))</f>
        <v>0</v>
      </c>
      <c r="V423" s="124" cm="1">
        <f t="array" ref="V423">S423-U423</f>
        <v>0</v>
      </c>
      <c r="W423" s="105"/>
      <c r="X423" s="9"/>
      <c r="Y423" s="9"/>
    </row>
    <row r="424" ht="13.65" customHeight="1">
      <c r="A424" s="24">
        <v>43514</v>
      </c>
      <c r="B424" s="28" cm="1">
        <f t="array" ref="B424">YEAR(A424)</f>
        <v>2019</v>
      </c>
      <c r="C424" s="29" cm="1">
        <f t="array" ref="C424">MONTH(A424)</f>
        <v>2</v>
      </c>
      <c r="D424" s="9"/>
      <c r="E424" s="141">
        <v>328980</v>
      </c>
      <c r="F424" s="41" cm="1">
        <f t="array" ref="F424">E424</f>
        <v>328980</v>
      </c>
      <c r="G424" s="119" cm="1">
        <f t="array" ref="G424">F424-F423</f>
        <v>-1000</v>
      </c>
      <c r="H424" s="119" cm="1">
        <f t="array" ref="H424">IF(G424&gt;0,G424,0)</f>
        <v>0</v>
      </c>
      <c r="I424" s="113" cm="1">
        <f t="array" ref="I424">MAX($F$347:F424)</f>
        <v>329980</v>
      </c>
      <c r="J424" s="126"/>
      <c r="K424" s="121" cm="1">
        <f t="array" ref="K424">MAX(0,I424-I423)</f>
        <v>0</v>
      </c>
      <c r="L424" s="113" cm="1">
        <f t="array" ref="L424">MIN(F424:F453)</f>
        <v>306670</v>
      </c>
      <c r="M424" s="113" cm="1">
        <f t="array" ref="M424">MAX(0,L424-L423)</f>
        <v>0</v>
      </c>
      <c r="N424" s="122" cm="1">
        <f t="array" ref="N424">MIN(M424,H424-K424)</f>
        <v>0</v>
      </c>
      <c r="O424" s="113" cm="1">
        <f t="array" ref="O424">K424+N424</f>
        <v>0</v>
      </c>
      <c r="P424" s="113" cm="1">
        <f t="array" ref="P424">H424-O424</f>
        <v>0</v>
      </c>
      <c r="Q424" s="119" cm="1">
        <f t="array" ref="Q424">MAX(0,IF(AND(K424=0,P424&gt;0),0,Q423+K424+U423))</f>
        <v>7790</v>
      </c>
      <c r="R424" s="119" cm="1">
        <f t="array" ref="R424">MAX(0,R423+P424+V423)</f>
        <v>1790</v>
      </c>
      <c r="S424" s="119" cm="1">
        <f t="array" ref="S424">IF(G424&lt;0,G424,0)</f>
        <v>-1000</v>
      </c>
      <c r="T424" s="119" cm="1">
        <f t="array" ref="T424">MIN(0,S424+R423+V423)</f>
        <v>0</v>
      </c>
      <c r="U424" s="123" cm="1">
        <f t="array" ref="U424">MAX(S424,IF(Q424&gt;0,MAX(-Q424,S424),T424))</f>
        <v>-1000</v>
      </c>
      <c r="V424" s="124" cm="1">
        <f t="array" ref="V424">S424-U424</f>
        <v>0</v>
      </c>
      <c r="W424" s="105"/>
      <c r="X424" s="9"/>
      <c r="Y424" s="9"/>
    </row>
    <row r="425" ht="13.65" customHeight="1">
      <c r="A425" s="24">
        <v>43515</v>
      </c>
      <c r="B425" s="28" cm="1">
        <f t="array" ref="B425">YEAR(A425)</f>
        <v>2019</v>
      </c>
      <c r="C425" s="29" cm="1">
        <f t="array" ref="C425">MONTH(A425)</f>
        <v>2</v>
      </c>
      <c r="D425" s="9"/>
      <c r="E425" s="141">
        <v>329250</v>
      </c>
      <c r="F425" s="41" cm="1">
        <f t="array" ref="F425">E425</f>
        <v>329250</v>
      </c>
      <c r="G425" s="119" cm="1">
        <f t="array" ref="G425">F425-F424</f>
        <v>270</v>
      </c>
      <c r="H425" s="119" cm="1">
        <f t="array" ref="H425">IF(G425&gt;0,G425,0)</f>
        <v>270</v>
      </c>
      <c r="I425" s="113" cm="1">
        <f t="array" ref="I425">MAX($F$347:F425)</f>
        <v>329980</v>
      </c>
      <c r="J425" s="126"/>
      <c r="K425" s="121" cm="1">
        <f t="array" ref="K425">MAX(0,I425-I424)</f>
        <v>0</v>
      </c>
      <c r="L425" s="113" cm="1">
        <f t="array" ref="L425">MIN(F425:F454)</f>
        <v>306670</v>
      </c>
      <c r="M425" s="113" cm="1">
        <f t="array" ref="M425">MAX(0,L425-L424)</f>
        <v>0</v>
      </c>
      <c r="N425" s="122" cm="1">
        <f t="array" ref="N425">MIN(M425,H425-K425)</f>
        <v>0</v>
      </c>
      <c r="O425" s="113" cm="1">
        <f t="array" ref="O425">K425+N425</f>
        <v>0</v>
      </c>
      <c r="P425" s="113" cm="1">
        <f t="array" ref="P425">H425-O425</f>
        <v>270</v>
      </c>
      <c r="Q425" s="119" cm="1">
        <f t="array" ref="Q425">MAX(0,IF(AND(K425=0,P425&gt;0),0,Q424+K425+U424))</f>
        <v>0</v>
      </c>
      <c r="R425" s="119" cm="1">
        <f t="array" ref="R425">MAX(0,R424+P425+V424)</f>
        <v>2060</v>
      </c>
      <c r="S425" s="119" cm="1">
        <f t="array" ref="S425">IF(G425&lt;0,G425,0)</f>
        <v>0</v>
      </c>
      <c r="T425" s="119" cm="1">
        <f t="array" ref="T425">MIN(0,S425+R424+V424)</f>
        <v>0</v>
      </c>
      <c r="U425" s="123" cm="1">
        <f t="array" ref="U425">MAX(S425,IF(Q425&gt;0,MAX(-Q425,S425),T425))</f>
        <v>0</v>
      </c>
      <c r="V425" s="124" cm="1">
        <f t="array" ref="V425">S425-U425</f>
        <v>0</v>
      </c>
      <c r="W425" s="105"/>
      <c r="X425" s="9"/>
      <c r="Y425" s="9"/>
    </row>
    <row r="426" ht="13.65" customHeight="1">
      <c r="A426" s="24">
        <v>43516</v>
      </c>
      <c r="B426" s="28" cm="1">
        <f t="array" ref="B426">YEAR(A426)</f>
        <v>2019</v>
      </c>
      <c r="C426" s="29" cm="1">
        <f t="array" ref="C426">MONTH(A426)</f>
        <v>2</v>
      </c>
      <c r="D426" s="9"/>
      <c r="E426" s="141">
        <v>328510</v>
      </c>
      <c r="F426" s="41" cm="1">
        <f t="array" ref="F426">E426</f>
        <v>328510</v>
      </c>
      <c r="G426" s="119" cm="1">
        <f t="array" ref="G426">F426-F425</f>
        <v>-740</v>
      </c>
      <c r="H426" s="119" cm="1">
        <f t="array" ref="H426">IF(G426&gt;0,G426,0)</f>
        <v>0</v>
      </c>
      <c r="I426" s="113" cm="1">
        <f t="array" ref="I426">MAX($F$347:F426)</f>
        <v>329980</v>
      </c>
      <c r="J426" s="126"/>
      <c r="K426" s="121" cm="1">
        <f t="array" ref="K426">MAX(0,I426-I425)</f>
        <v>0</v>
      </c>
      <c r="L426" s="113" cm="1">
        <f t="array" ref="L426">MIN(F426:F455)</f>
        <v>306220</v>
      </c>
      <c r="M426" s="113" cm="1">
        <f t="array" ref="M426">MAX(0,L426-L425)</f>
        <v>0</v>
      </c>
      <c r="N426" s="122" cm="1">
        <f t="array" ref="N426">MIN(M426,H426-K426)</f>
        <v>0</v>
      </c>
      <c r="O426" s="113" cm="1">
        <f t="array" ref="O426">K426+N426</f>
        <v>0</v>
      </c>
      <c r="P426" s="113" cm="1">
        <f t="array" ref="P426">H426-O426</f>
        <v>0</v>
      </c>
      <c r="Q426" s="119" cm="1">
        <f t="array" ref="Q426">MAX(0,IF(AND(K426=0,P426&gt;0),0,Q425+K426+U425))</f>
        <v>0</v>
      </c>
      <c r="R426" s="119" cm="1">
        <f t="array" ref="R426">MAX(0,R425+P426+V425)</f>
        <v>2060</v>
      </c>
      <c r="S426" s="119" cm="1">
        <f t="array" ref="S426">IF(G426&lt;0,G426,0)</f>
        <v>-740</v>
      </c>
      <c r="T426" s="119" cm="1">
        <f t="array" ref="T426">MIN(0,S426+R425+V425)</f>
        <v>0</v>
      </c>
      <c r="U426" s="123" cm="1">
        <f t="array" ref="U426">MAX(S426,IF(Q426&gt;0,MAX(-Q426,S426),T426))</f>
        <v>0</v>
      </c>
      <c r="V426" s="124" cm="1">
        <f t="array" ref="V426">S426-U426</f>
        <v>-740</v>
      </c>
      <c r="W426" s="105"/>
      <c r="X426" s="9"/>
      <c r="Y426" s="9"/>
    </row>
    <row r="427" ht="13.65" customHeight="1">
      <c r="A427" s="24">
        <v>43517</v>
      </c>
      <c r="B427" s="28" cm="1">
        <f t="array" ref="B427">YEAR(A427)</f>
        <v>2019</v>
      </c>
      <c r="C427" s="29" cm="1">
        <f t="array" ref="C427">MONTH(A427)</f>
        <v>2</v>
      </c>
      <c r="D427" s="9"/>
      <c r="E427" s="141">
        <v>325440</v>
      </c>
      <c r="F427" s="41" cm="1">
        <f t="array" ref="F427">E427</f>
        <v>325440</v>
      </c>
      <c r="G427" s="119" cm="1">
        <f t="array" ref="G427">F427-F426</f>
        <v>-3070</v>
      </c>
      <c r="H427" s="119" cm="1">
        <f t="array" ref="H427">IF(G427&gt;0,G427,0)</f>
        <v>0</v>
      </c>
      <c r="I427" s="113" cm="1">
        <f t="array" ref="I427">MAX($F$347:F427)</f>
        <v>329980</v>
      </c>
      <c r="J427" s="126"/>
      <c r="K427" s="121" cm="1">
        <f t="array" ref="K427">MAX(0,I427-I426)</f>
        <v>0</v>
      </c>
      <c r="L427" s="113" cm="1">
        <f t="array" ref="L427">MIN(F427:F456)</f>
        <v>305380</v>
      </c>
      <c r="M427" s="113" cm="1">
        <f t="array" ref="M427">MAX(0,L427-L426)</f>
        <v>0</v>
      </c>
      <c r="N427" s="122" cm="1">
        <f t="array" ref="N427">MIN(M427,H427-K427)</f>
        <v>0</v>
      </c>
      <c r="O427" s="113" cm="1">
        <f t="array" ref="O427">K427+N427</f>
        <v>0</v>
      </c>
      <c r="P427" s="113" cm="1">
        <f t="array" ref="P427">H427-O427</f>
        <v>0</v>
      </c>
      <c r="Q427" s="119" cm="1">
        <f t="array" ref="Q427">MAX(0,IF(AND(K427=0,P427&gt;0),0,Q426+K427+U426))</f>
        <v>0</v>
      </c>
      <c r="R427" s="119" cm="1">
        <f t="array" ref="R427">MAX(0,R426+P427+V426)</f>
        <v>1320</v>
      </c>
      <c r="S427" s="119" cm="1">
        <f t="array" ref="S427">IF(G427&lt;0,G427,0)</f>
        <v>-3070</v>
      </c>
      <c r="T427" s="119" cm="1">
        <f t="array" ref="T427">MIN(0,S427+R426+V426)</f>
        <v>-1750</v>
      </c>
      <c r="U427" s="123" cm="1">
        <f t="array" ref="U427">MAX(S427,IF(Q427&gt;0,MAX(-Q427,S427),T427))</f>
        <v>-1750</v>
      </c>
      <c r="V427" s="124" cm="1">
        <f t="array" ref="V427">S427-U427</f>
        <v>-1320</v>
      </c>
      <c r="W427" s="105"/>
      <c r="X427" s="9"/>
      <c r="Y427" s="9"/>
    </row>
    <row r="428" ht="13.65" customHeight="1">
      <c r="A428" s="24">
        <v>43518</v>
      </c>
      <c r="B428" s="28" cm="1">
        <f t="array" ref="B428">YEAR(A428)</f>
        <v>2019</v>
      </c>
      <c r="C428" s="29" cm="1">
        <f t="array" ref="C428">MONTH(A428)</f>
        <v>2</v>
      </c>
      <c r="D428" s="9"/>
      <c r="E428" s="141">
        <v>322650</v>
      </c>
      <c r="F428" s="41" cm="1">
        <f t="array" ref="F428">E428</f>
        <v>322650</v>
      </c>
      <c r="G428" s="119" cm="1">
        <f t="array" ref="G428">F428-F427</f>
        <v>-2790</v>
      </c>
      <c r="H428" s="119" cm="1">
        <f t="array" ref="H428">IF(G428&gt;0,G428,0)</f>
        <v>0</v>
      </c>
      <c r="I428" s="113" cm="1">
        <f t="array" ref="I428">MAX($F$347:F428)</f>
        <v>329980</v>
      </c>
      <c r="J428" s="126"/>
      <c r="K428" s="121" cm="1">
        <f t="array" ref="K428">MAX(0,I428-I427)</f>
        <v>0</v>
      </c>
      <c r="L428" s="113" cm="1">
        <f t="array" ref="L428">MIN(F428:F457)</f>
        <v>305380</v>
      </c>
      <c r="M428" s="113" cm="1">
        <f t="array" ref="M428">MAX(0,L428-L427)</f>
        <v>0</v>
      </c>
      <c r="N428" s="122" cm="1">
        <f t="array" ref="N428">MIN(M428,H428-K428)</f>
        <v>0</v>
      </c>
      <c r="O428" s="113" cm="1">
        <f t="array" ref="O428">K428+N428</f>
        <v>0</v>
      </c>
      <c r="P428" s="113" cm="1">
        <f t="array" ref="P428">H428-O428</f>
        <v>0</v>
      </c>
      <c r="Q428" s="119" cm="1">
        <f t="array" ref="Q428">MAX(0,IF(AND(K428=0,P428&gt;0),0,Q427+K428+U427))</f>
        <v>0</v>
      </c>
      <c r="R428" s="119" cm="1">
        <f t="array" ref="R428">MAX(0,R427+P428+V427)</f>
        <v>0</v>
      </c>
      <c r="S428" s="119" cm="1">
        <f t="array" ref="S428">IF(G428&lt;0,G428,0)</f>
        <v>-2790</v>
      </c>
      <c r="T428" s="119" cm="1">
        <f t="array" ref="T428">MIN(0,S428+R427+V427)</f>
        <v>-2790</v>
      </c>
      <c r="U428" s="123" cm="1">
        <f t="array" ref="U428">MAX(S428,IF(Q428&gt;0,MAX(-Q428,S428),T428))</f>
        <v>-2790</v>
      </c>
      <c r="V428" s="124" cm="1">
        <f t="array" ref="V428">S428-U428</f>
        <v>0</v>
      </c>
      <c r="W428" s="105"/>
      <c r="X428" s="9"/>
      <c r="Y428" s="9"/>
    </row>
    <row r="429" ht="13.65" customHeight="1">
      <c r="A429" s="24">
        <v>43519</v>
      </c>
      <c r="B429" s="28" cm="1">
        <f t="array" ref="B429">YEAR(A429)</f>
        <v>2019</v>
      </c>
      <c r="C429" s="29" cm="1">
        <f t="array" ref="C429">MONTH(A429)</f>
        <v>2</v>
      </c>
      <c r="D429" s="9"/>
      <c r="E429" s="141">
        <v>319810</v>
      </c>
      <c r="F429" s="41" cm="1">
        <f t="array" ref="F429">E429</f>
        <v>319810</v>
      </c>
      <c r="G429" s="119" cm="1">
        <f t="array" ref="G429">F429-F428</f>
        <v>-2840</v>
      </c>
      <c r="H429" s="119" cm="1">
        <f t="array" ref="H429">IF(G429&gt;0,G429,0)</f>
        <v>0</v>
      </c>
      <c r="I429" s="113" cm="1">
        <f t="array" ref="I429">MAX($F$347:F429)</f>
        <v>329980</v>
      </c>
      <c r="J429" s="126"/>
      <c r="K429" s="121" cm="1">
        <f t="array" ref="K429">MAX(0,I429-I428)</f>
        <v>0</v>
      </c>
      <c r="L429" s="113" cm="1">
        <f t="array" ref="L429">MIN(F429:F458)</f>
        <v>304860</v>
      </c>
      <c r="M429" s="113" cm="1">
        <f t="array" ref="M429">MAX(0,L429-L428)</f>
        <v>0</v>
      </c>
      <c r="N429" s="122" cm="1">
        <f t="array" ref="N429">MIN(M429,H429-K429)</f>
        <v>0</v>
      </c>
      <c r="O429" s="113" cm="1">
        <f t="array" ref="O429">K429+N429</f>
        <v>0</v>
      </c>
      <c r="P429" s="113" cm="1">
        <f t="array" ref="P429">H429-O429</f>
        <v>0</v>
      </c>
      <c r="Q429" s="119" cm="1">
        <f t="array" ref="Q429">MAX(0,IF(AND(K429=0,P429&gt;0),0,Q428+K429+U428))</f>
        <v>0</v>
      </c>
      <c r="R429" s="119" cm="1">
        <f t="array" ref="R429">MAX(0,R428+P429+V428)</f>
        <v>0</v>
      </c>
      <c r="S429" s="119" cm="1">
        <f t="array" ref="S429">IF(G429&lt;0,G429,0)</f>
        <v>-2840</v>
      </c>
      <c r="T429" s="119" cm="1">
        <f t="array" ref="T429">MIN(0,S429+R428+V428)</f>
        <v>-2840</v>
      </c>
      <c r="U429" s="123" cm="1">
        <f t="array" ref="U429">MAX(S429,IF(Q429&gt;0,MAX(-Q429,S429),T429))</f>
        <v>-2840</v>
      </c>
      <c r="V429" s="124" cm="1">
        <f t="array" ref="V429">S429-U429</f>
        <v>0</v>
      </c>
      <c r="W429" s="105"/>
      <c r="X429" s="9"/>
      <c r="Y429" s="9"/>
    </row>
    <row r="430" ht="13.65" customHeight="1">
      <c r="A430" s="24">
        <v>43520</v>
      </c>
      <c r="B430" s="28" cm="1">
        <f t="array" ref="B430">YEAR(A430)</f>
        <v>2019</v>
      </c>
      <c r="C430" s="29" cm="1">
        <f t="array" ref="C430">MONTH(A430)</f>
        <v>2</v>
      </c>
      <c r="D430" s="9"/>
      <c r="E430" s="141">
        <v>317110</v>
      </c>
      <c r="F430" s="41" cm="1">
        <f t="array" ref="F430">E430</f>
        <v>317110</v>
      </c>
      <c r="G430" s="119" cm="1">
        <f t="array" ref="G430">F430-F429</f>
        <v>-2700</v>
      </c>
      <c r="H430" s="119" cm="1">
        <f t="array" ref="H430">IF(G430&gt;0,G430,0)</f>
        <v>0</v>
      </c>
      <c r="I430" s="113" cm="1">
        <f t="array" ref="I430">MAX($F$347:F430)</f>
        <v>329980</v>
      </c>
      <c r="J430" s="126"/>
      <c r="K430" s="121" cm="1">
        <f t="array" ref="K430">MAX(0,I430-I429)</f>
        <v>0</v>
      </c>
      <c r="L430" s="113" cm="1">
        <f t="array" ref="L430">MIN(F430:F459)</f>
        <v>304280</v>
      </c>
      <c r="M430" s="113" cm="1">
        <f t="array" ref="M430">MAX(0,L430-L429)</f>
        <v>0</v>
      </c>
      <c r="N430" s="122" cm="1">
        <f t="array" ref="N430">MIN(M430,H430-K430)</f>
        <v>0</v>
      </c>
      <c r="O430" s="113" cm="1">
        <f t="array" ref="O430">K430+N430</f>
        <v>0</v>
      </c>
      <c r="P430" s="113" cm="1">
        <f t="array" ref="P430">H430-O430</f>
        <v>0</v>
      </c>
      <c r="Q430" s="119" cm="1">
        <f t="array" ref="Q430">MAX(0,IF(AND(K430=0,P430&gt;0),0,Q429+K430+U429))</f>
        <v>0</v>
      </c>
      <c r="R430" s="119" cm="1">
        <f t="array" ref="R430">MAX(0,R429+P430+V429)</f>
        <v>0</v>
      </c>
      <c r="S430" s="119" cm="1">
        <f t="array" ref="S430">IF(G430&lt;0,G430,0)</f>
        <v>-2700</v>
      </c>
      <c r="T430" s="119" cm="1">
        <f t="array" ref="T430">MIN(0,S430+R429+V429)</f>
        <v>-2700</v>
      </c>
      <c r="U430" s="123" cm="1">
        <f t="array" ref="U430">MAX(S430,IF(Q430&gt;0,MAX(-Q430,S430),T430))</f>
        <v>-2700</v>
      </c>
      <c r="V430" s="124" cm="1">
        <f t="array" ref="V430">S430-U430</f>
        <v>0</v>
      </c>
      <c r="W430" s="105"/>
      <c r="X430" s="9"/>
      <c r="Y430" s="9"/>
    </row>
    <row r="431" ht="13.65" customHeight="1">
      <c r="A431" s="24">
        <v>43521</v>
      </c>
      <c r="B431" s="28" cm="1">
        <f t="array" ref="B431">YEAR(A431)</f>
        <v>2019</v>
      </c>
      <c r="C431" s="29" cm="1">
        <f t="array" ref="C431">MONTH(A431)</f>
        <v>2</v>
      </c>
      <c r="D431" s="9"/>
      <c r="E431" s="141">
        <v>314420</v>
      </c>
      <c r="F431" s="41" cm="1">
        <f t="array" ref="F431">E431</f>
        <v>314420</v>
      </c>
      <c r="G431" s="119" cm="1">
        <f t="array" ref="G431">F431-F430</f>
        <v>-2690</v>
      </c>
      <c r="H431" s="119" cm="1">
        <f t="array" ref="H431">IF(G431&gt;0,G431,0)</f>
        <v>0</v>
      </c>
      <c r="I431" s="113" cm="1">
        <f t="array" ref="I431">MAX($F$347:F431)</f>
        <v>329980</v>
      </c>
      <c r="J431" s="126"/>
      <c r="K431" s="121" cm="1">
        <f t="array" ref="K431">MAX(0,I431-I430)</f>
        <v>0</v>
      </c>
      <c r="L431" s="113" cm="1">
        <f t="array" ref="L431">MIN(F431:F460)</f>
        <v>303830</v>
      </c>
      <c r="M431" s="113" cm="1">
        <f t="array" ref="M431">MAX(0,L431-L430)</f>
        <v>0</v>
      </c>
      <c r="N431" s="122" cm="1">
        <f t="array" ref="N431">MIN(M431,H431-K431)</f>
        <v>0</v>
      </c>
      <c r="O431" s="113" cm="1">
        <f t="array" ref="O431">K431+N431</f>
        <v>0</v>
      </c>
      <c r="P431" s="113" cm="1">
        <f t="array" ref="P431">H431-O431</f>
        <v>0</v>
      </c>
      <c r="Q431" s="119" cm="1">
        <f t="array" ref="Q431">MAX(0,IF(AND(K431=0,P431&gt;0),0,Q430+K431+U430))</f>
        <v>0</v>
      </c>
      <c r="R431" s="119" cm="1">
        <f t="array" ref="R431">MAX(0,R430+P431+V430)</f>
        <v>0</v>
      </c>
      <c r="S431" s="119" cm="1">
        <f t="array" ref="S431">IF(G431&lt;0,G431,0)</f>
        <v>-2690</v>
      </c>
      <c r="T431" s="119" cm="1">
        <f t="array" ref="T431">MIN(0,S431+R430+V430)</f>
        <v>-2690</v>
      </c>
      <c r="U431" s="123" cm="1">
        <f t="array" ref="U431">MAX(S431,IF(Q431&gt;0,MAX(-Q431,S431),T431))</f>
        <v>-2690</v>
      </c>
      <c r="V431" s="124" cm="1">
        <f t="array" ref="V431">S431-U431</f>
        <v>0</v>
      </c>
      <c r="W431" s="105"/>
      <c r="X431" s="9"/>
      <c r="Y431" s="9"/>
    </row>
    <row r="432" ht="13.65" customHeight="1">
      <c r="A432" s="24">
        <v>43522</v>
      </c>
      <c r="B432" s="28" cm="1">
        <f t="array" ref="B432">YEAR(A432)</f>
        <v>2019</v>
      </c>
      <c r="C432" s="29" cm="1">
        <f t="array" ref="C432">MONTH(A432)</f>
        <v>2</v>
      </c>
      <c r="D432" s="9"/>
      <c r="E432" s="141">
        <v>311670</v>
      </c>
      <c r="F432" s="41" cm="1">
        <f t="array" ref="F432">E432</f>
        <v>311670</v>
      </c>
      <c r="G432" s="119" cm="1">
        <f t="array" ref="G432">F432-F431</f>
        <v>-2750</v>
      </c>
      <c r="H432" s="119" cm="1">
        <f t="array" ref="H432">IF(G432&gt;0,G432,0)</f>
        <v>0</v>
      </c>
      <c r="I432" s="113" cm="1">
        <f t="array" ref="I432">MAX($F$347:F432)</f>
        <v>329980</v>
      </c>
      <c r="J432" s="126"/>
      <c r="K432" s="121" cm="1">
        <f t="array" ref="K432">MAX(0,I432-I431)</f>
        <v>0</v>
      </c>
      <c r="L432" s="113" cm="1">
        <f t="array" ref="L432">MIN(F432:F461)</f>
        <v>303440</v>
      </c>
      <c r="M432" s="113" cm="1">
        <f t="array" ref="M432">MAX(0,L432-L431)</f>
        <v>0</v>
      </c>
      <c r="N432" s="122" cm="1">
        <f t="array" ref="N432">MIN(M432,H432-K432)</f>
        <v>0</v>
      </c>
      <c r="O432" s="113" cm="1">
        <f t="array" ref="O432">K432+N432</f>
        <v>0</v>
      </c>
      <c r="P432" s="113" cm="1">
        <f t="array" ref="P432">H432-O432</f>
        <v>0</v>
      </c>
      <c r="Q432" s="119" cm="1">
        <f t="array" ref="Q432">MAX(0,IF(AND(K432=0,P432&gt;0),0,Q431+K432+U431))</f>
        <v>0</v>
      </c>
      <c r="R432" s="119" cm="1">
        <f t="array" ref="R432">MAX(0,R431+P432+V431)</f>
        <v>0</v>
      </c>
      <c r="S432" s="119" cm="1">
        <f t="array" ref="S432">IF(G432&lt;0,G432,0)</f>
        <v>-2750</v>
      </c>
      <c r="T432" s="119" cm="1">
        <f t="array" ref="T432">MIN(0,S432+R431+V431)</f>
        <v>-2750</v>
      </c>
      <c r="U432" s="123" cm="1">
        <f t="array" ref="U432">MAX(S432,IF(Q432&gt;0,MAX(-Q432,S432),T432))</f>
        <v>-2750</v>
      </c>
      <c r="V432" s="124" cm="1">
        <f t="array" ref="V432">S432-U432</f>
        <v>0</v>
      </c>
      <c r="W432" s="105"/>
      <c r="X432" s="9"/>
      <c r="Y432" s="9"/>
    </row>
    <row r="433" ht="13.65" customHeight="1">
      <c r="A433" s="24">
        <v>43523</v>
      </c>
      <c r="B433" s="28" cm="1">
        <f t="array" ref="B433">YEAR(A433)</f>
        <v>2019</v>
      </c>
      <c r="C433" s="29" cm="1">
        <f t="array" ref="C433">MONTH(A433)</f>
        <v>2</v>
      </c>
      <c r="D433" s="9"/>
      <c r="E433" s="141">
        <v>309520</v>
      </c>
      <c r="F433" s="41" cm="1">
        <f t="array" ref="F433">E433</f>
        <v>309520</v>
      </c>
      <c r="G433" s="119" cm="1">
        <f t="array" ref="G433">F433-F432</f>
        <v>-2150</v>
      </c>
      <c r="H433" s="119" cm="1">
        <f t="array" ref="H433">IF(G433&gt;0,G433,0)</f>
        <v>0</v>
      </c>
      <c r="I433" s="113" cm="1">
        <f t="array" ref="I433">MAX($F$347:F433)</f>
        <v>329980</v>
      </c>
      <c r="J433" s="126"/>
      <c r="K433" s="121" cm="1">
        <f t="array" ref="K433">MAX(0,I433-I432)</f>
        <v>0</v>
      </c>
      <c r="L433" s="113" cm="1">
        <f t="array" ref="L433">MIN(F433:F462)</f>
        <v>303440</v>
      </c>
      <c r="M433" s="113" cm="1">
        <f t="array" ref="M433">MAX(0,L433-L432)</f>
        <v>0</v>
      </c>
      <c r="N433" s="122" cm="1">
        <f t="array" ref="N433">MIN(M433,H433-K433)</f>
        <v>0</v>
      </c>
      <c r="O433" s="113" cm="1">
        <f t="array" ref="O433">K433+N433</f>
        <v>0</v>
      </c>
      <c r="P433" s="113" cm="1">
        <f t="array" ref="P433">H433-O433</f>
        <v>0</v>
      </c>
      <c r="Q433" s="119" cm="1">
        <f t="array" ref="Q433">MAX(0,IF(AND(K433=0,P433&gt;0),0,Q432+K433+U432))</f>
        <v>0</v>
      </c>
      <c r="R433" s="119" cm="1">
        <f t="array" ref="R433">MAX(0,R432+P433+V432)</f>
        <v>0</v>
      </c>
      <c r="S433" s="119" cm="1">
        <f t="array" ref="S433">IF(G433&lt;0,G433,0)</f>
        <v>-2150</v>
      </c>
      <c r="T433" s="119" cm="1">
        <f t="array" ref="T433">MIN(0,S433+R432+V432)</f>
        <v>-2150</v>
      </c>
      <c r="U433" s="123" cm="1">
        <f t="array" ref="U433">MAX(S433,IF(Q433&gt;0,MAX(-Q433,S433),T433))</f>
        <v>-2150</v>
      </c>
      <c r="V433" s="124" cm="1">
        <f t="array" ref="V433">S433-U433</f>
        <v>0</v>
      </c>
      <c r="W433" s="105"/>
      <c r="X433" s="9"/>
      <c r="Y433" s="9"/>
    </row>
    <row r="434" ht="13.65" customHeight="1">
      <c r="A434" s="24">
        <v>43524</v>
      </c>
      <c r="B434" s="28" cm="1">
        <f t="array" ref="B434">YEAR(A434)</f>
        <v>2019</v>
      </c>
      <c r="C434" s="29" cm="1">
        <f t="array" ref="C434">MONTH(A434)</f>
        <v>2</v>
      </c>
      <c r="D434" s="9"/>
      <c r="E434" s="141">
        <v>308100</v>
      </c>
      <c r="F434" s="41" cm="1">
        <f t="array" ref="F434">E434</f>
        <v>308100</v>
      </c>
      <c r="G434" s="119" cm="1">
        <f t="array" ref="G434">F434-F433</f>
        <v>-1420</v>
      </c>
      <c r="H434" s="119" cm="1">
        <f t="array" ref="H434">IF(G434&gt;0,G434,0)</f>
        <v>0</v>
      </c>
      <c r="I434" s="113" cm="1">
        <f t="array" ref="I434">MAX($F$347:F434)</f>
        <v>329980</v>
      </c>
      <c r="J434" s="126"/>
      <c r="K434" s="121" cm="1">
        <f t="array" ref="K434">MAX(0,I434-I433)</f>
        <v>0</v>
      </c>
      <c r="L434" s="113" cm="1">
        <f t="array" ref="L434">MIN(F434:F463)</f>
        <v>303440</v>
      </c>
      <c r="M434" s="113" cm="1">
        <f t="array" ref="M434">MAX(0,L434-L433)</f>
        <v>0</v>
      </c>
      <c r="N434" s="122" cm="1">
        <f t="array" ref="N434">MIN(M434,H434-K434)</f>
        <v>0</v>
      </c>
      <c r="O434" s="113" cm="1">
        <f t="array" ref="O434">K434+N434</f>
        <v>0</v>
      </c>
      <c r="P434" s="113" cm="1">
        <f t="array" ref="P434">H434-O434</f>
        <v>0</v>
      </c>
      <c r="Q434" s="119" cm="1">
        <f t="array" ref="Q434">MAX(0,IF(AND(K434=0,P434&gt;0),0,Q433+K434+U433))</f>
        <v>0</v>
      </c>
      <c r="R434" s="119" cm="1">
        <f t="array" ref="R434">MAX(0,R433+P434+V433)</f>
        <v>0</v>
      </c>
      <c r="S434" s="119" cm="1">
        <f t="array" ref="S434">IF(G434&lt;0,G434,0)</f>
        <v>-1420</v>
      </c>
      <c r="T434" s="119" cm="1">
        <f t="array" ref="T434">MIN(0,S434+R433+V433)</f>
        <v>-1420</v>
      </c>
      <c r="U434" s="123" cm="1">
        <f t="array" ref="U434">MAX(S434,IF(Q434&gt;0,MAX(-Q434,S434),T434))</f>
        <v>-1420</v>
      </c>
      <c r="V434" s="124" cm="1">
        <f t="array" ref="V434">S434-U434</f>
        <v>0</v>
      </c>
      <c r="W434" s="105"/>
      <c r="X434" s="9"/>
      <c r="Y434" s="9"/>
    </row>
    <row r="435" ht="13.65" customHeight="1">
      <c r="A435" s="24">
        <v>43525</v>
      </c>
      <c r="B435" s="28" cm="1">
        <f t="array" ref="B435">YEAR(A435)</f>
        <v>2019</v>
      </c>
      <c r="C435" s="29" cm="1">
        <f t="array" ref="C435">MONTH(A435)</f>
        <v>3</v>
      </c>
      <c r="D435" s="9"/>
      <c r="E435" s="141">
        <v>306930</v>
      </c>
      <c r="F435" s="41" cm="1">
        <f t="array" ref="F435">E435</f>
        <v>306930</v>
      </c>
      <c r="G435" s="119" cm="1">
        <f t="array" ref="G435">F435-F434</f>
        <v>-1170</v>
      </c>
      <c r="H435" s="119" cm="1">
        <f t="array" ref="H435">IF(G435&gt;0,G435,0)</f>
        <v>0</v>
      </c>
      <c r="I435" s="113" cm="1">
        <f t="array" ref="I435">MAX($F$347:F435)</f>
        <v>329980</v>
      </c>
      <c r="J435" s="126"/>
      <c r="K435" s="121" cm="1">
        <f t="array" ref="K435">MAX(0,I435-I434)</f>
        <v>0</v>
      </c>
      <c r="L435" s="113" cm="1">
        <f t="array" ref="L435">MIN(F435:F464)</f>
        <v>303440</v>
      </c>
      <c r="M435" s="113" cm="1">
        <f t="array" ref="M435">MAX(0,L435-L434)</f>
        <v>0</v>
      </c>
      <c r="N435" s="122" cm="1">
        <f t="array" ref="N435">MIN(M435,H435-K435)</f>
        <v>0</v>
      </c>
      <c r="O435" s="113" cm="1">
        <f t="array" ref="O435">K435+N435</f>
        <v>0</v>
      </c>
      <c r="P435" s="113" cm="1">
        <f t="array" ref="P435">H435-O435</f>
        <v>0</v>
      </c>
      <c r="Q435" s="119" cm="1">
        <f t="array" ref="Q435">MAX(0,IF(AND(K435=0,P435&gt;0),0,Q434+K435+U434))</f>
        <v>0</v>
      </c>
      <c r="R435" s="119" cm="1">
        <f t="array" ref="R435">MAX(0,R434+P435+V434)</f>
        <v>0</v>
      </c>
      <c r="S435" s="119" cm="1">
        <f t="array" ref="S435">IF(G435&lt;0,G435,0)</f>
        <v>-1170</v>
      </c>
      <c r="T435" s="119" cm="1">
        <f t="array" ref="T435">MIN(0,S435+R434+V434)</f>
        <v>-1170</v>
      </c>
      <c r="U435" s="123" cm="1">
        <f t="array" ref="U435">MAX(S435,IF(Q435&gt;0,MAX(-Q435,S435),T435))</f>
        <v>-1170</v>
      </c>
      <c r="V435" s="124" cm="1">
        <f t="array" ref="V435">S435-U435</f>
        <v>0</v>
      </c>
      <c r="W435" s="105"/>
      <c r="X435" s="9"/>
      <c r="Y435" s="9"/>
    </row>
    <row r="436" ht="13.65" customHeight="1">
      <c r="A436" s="24">
        <v>43526</v>
      </c>
      <c r="B436" s="28" cm="1">
        <f t="array" ref="B436">YEAR(A436)</f>
        <v>2019</v>
      </c>
      <c r="C436" s="29" cm="1">
        <f t="array" ref="C436">MONTH(A436)</f>
        <v>3</v>
      </c>
      <c r="D436" s="9"/>
      <c r="E436" s="141">
        <v>306670</v>
      </c>
      <c r="F436" s="41" cm="1">
        <f t="array" ref="F436">E436</f>
        <v>306670</v>
      </c>
      <c r="G436" s="119" cm="1">
        <f t="array" ref="G436">F436-F435</f>
        <v>-260</v>
      </c>
      <c r="H436" s="119" cm="1">
        <f t="array" ref="H436">IF(G436&gt;0,G436,0)</f>
        <v>0</v>
      </c>
      <c r="I436" s="113" cm="1">
        <f t="array" ref="I436">MAX($F$347:F436)</f>
        <v>329980</v>
      </c>
      <c r="J436" s="126"/>
      <c r="K436" s="121" cm="1">
        <f t="array" ref="K436">MAX(0,I436-I435)</f>
        <v>0</v>
      </c>
      <c r="L436" s="113" cm="1">
        <f t="array" ref="L436">MIN(F436:F465)</f>
        <v>303440</v>
      </c>
      <c r="M436" s="113" cm="1">
        <f t="array" ref="M436">MAX(0,L436-L435)</f>
        <v>0</v>
      </c>
      <c r="N436" s="122" cm="1">
        <f t="array" ref="N436">MIN(M436,H436-K436)</f>
        <v>0</v>
      </c>
      <c r="O436" s="113" cm="1">
        <f t="array" ref="O436">K436+N436</f>
        <v>0</v>
      </c>
      <c r="P436" s="113" cm="1">
        <f t="array" ref="P436">H436-O436</f>
        <v>0</v>
      </c>
      <c r="Q436" s="119" cm="1">
        <f t="array" ref="Q436">MAX(0,IF(AND(K436=0,P436&gt;0),0,Q435+K436+U435))</f>
        <v>0</v>
      </c>
      <c r="R436" s="119" cm="1">
        <f t="array" ref="R436">MAX(0,R435+P436+V435)</f>
        <v>0</v>
      </c>
      <c r="S436" s="119" cm="1">
        <f t="array" ref="S436">IF(G436&lt;0,G436,0)</f>
        <v>-260</v>
      </c>
      <c r="T436" s="119" cm="1">
        <f t="array" ref="T436">MIN(0,S436+R435+V435)</f>
        <v>-260</v>
      </c>
      <c r="U436" s="123" cm="1">
        <f t="array" ref="U436">MAX(S436,IF(Q436&gt;0,MAX(-Q436,S436),T436))</f>
        <v>-260</v>
      </c>
      <c r="V436" s="124" cm="1">
        <f t="array" ref="V436">S436-U436</f>
        <v>0</v>
      </c>
      <c r="W436" s="105"/>
      <c r="X436" s="9"/>
      <c r="Y436" s="9"/>
    </row>
    <row r="437" ht="13.65" customHeight="1">
      <c r="A437" s="24">
        <v>43527</v>
      </c>
      <c r="B437" s="28" cm="1">
        <f t="array" ref="B437">YEAR(A437)</f>
        <v>2019</v>
      </c>
      <c r="C437" s="29" cm="1">
        <f t="array" ref="C437">MONTH(A437)</f>
        <v>3</v>
      </c>
      <c r="D437" s="9"/>
      <c r="E437" s="141">
        <v>308290</v>
      </c>
      <c r="F437" s="41" cm="1">
        <f t="array" ref="F437">E437</f>
        <v>308290</v>
      </c>
      <c r="G437" s="119" cm="1">
        <f t="array" ref="G437">F437-F436</f>
        <v>1620</v>
      </c>
      <c r="H437" s="119" cm="1">
        <f t="array" ref="H437">IF(G437&gt;0,G437,0)</f>
        <v>1620</v>
      </c>
      <c r="I437" s="113" cm="1">
        <f t="array" ref="I437">MAX($F$347:F437)</f>
        <v>329980</v>
      </c>
      <c r="J437" s="126"/>
      <c r="K437" s="121" cm="1">
        <f t="array" ref="K437">MAX(0,I437-I436)</f>
        <v>0</v>
      </c>
      <c r="L437" s="113" cm="1">
        <f t="array" ref="L437">MIN(F437:F466)</f>
        <v>303440</v>
      </c>
      <c r="M437" s="113" cm="1">
        <f t="array" ref="M437">MAX(0,L437-L436)</f>
        <v>0</v>
      </c>
      <c r="N437" s="122" cm="1">
        <f t="array" ref="N437">MIN(M437,H437-K437)</f>
        <v>0</v>
      </c>
      <c r="O437" s="113" cm="1">
        <f t="array" ref="O437">K437+N437</f>
        <v>0</v>
      </c>
      <c r="P437" s="113" cm="1">
        <f t="array" ref="P437">H437-O437</f>
        <v>1620</v>
      </c>
      <c r="Q437" s="119" cm="1">
        <f t="array" ref="Q437">MAX(0,IF(AND(K437=0,P437&gt;0),0,Q436+K437+U436))</f>
        <v>0</v>
      </c>
      <c r="R437" s="119" cm="1">
        <f t="array" ref="R437">MAX(0,R436+P437+V436)</f>
        <v>1620</v>
      </c>
      <c r="S437" s="119" cm="1">
        <f t="array" ref="S437">IF(G437&lt;0,G437,0)</f>
        <v>0</v>
      </c>
      <c r="T437" s="119" cm="1">
        <f t="array" ref="T437">MIN(0,S437+R436+V436)</f>
        <v>0</v>
      </c>
      <c r="U437" s="123" cm="1">
        <f t="array" ref="U437">MAX(S437,IF(Q437&gt;0,MAX(-Q437,S437),T437))</f>
        <v>0</v>
      </c>
      <c r="V437" s="124" cm="1">
        <f t="array" ref="V437">S437-U437</f>
        <v>0</v>
      </c>
      <c r="W437" s="105"/>
      <c r="X437" s="9"/>
      <c r="Y437" s="9"/>
    </row>
    <row r="438" ht="13.65" customHeight="1">
      <c r="A438" s="24">
        <v>43528</v>
      </c>
      <c r="B438" s="28" cm="1">
        <f t="array" ref="B438">YEAR(A438)</f>
        <v>2019</v>
      </c>
      <c r="C438" s="29" cm="1">
        <f t="array" ref="C438">MONTH(A438)</f>
        <v>3</v>
      </c>
      <c r="D438" s="9"/>
      <c r="E438" s="141">
        <v>311870</v>
      </c>
      <c r="F438" s="41" cm="1">
        <f t="array" ref="F438">E438</f>
        <v>311870</v>
      </c>
      <c r="G438" s="119" cm="1">
        <f t="array" ref="G438">F438-F437</f>
        <v>3580</v>
      </c>
      <c r="H438" s="119" cm="1">
        <f t="array" ref="H438">IF(G438&gt;0,G438,0)</f>
        <v>3580</v>
      </c>
      <c r="I438" s="113" cm="1">
        <f t="array" ref="I438">MAX($F$347:F438)</f>
        <v>329980</v>
      </c>
      <c r="J438" s="126"/>
      <c r="K438" s="121" cm="1">
        <f t="array" ref="K438">MAX(0,I438-I437)</f>
        <v>0</v>
      </c>
      <c r="L438" s="113" cm="1">
        <f t="array" ref="L438">MIN(F438:F467)</f>
        <v>303440</v>
      </c>
      <c r="M438" s="113" cm="1">
        <f t="array" ref="M438">MAX(0,L438-L437)</f>
        <v>0</v>
      </c>
      <c r="N438" s="122" cm="1">
        <f t="array" ref="N438">MIN(M438,H438-K438)</f>
        <v>0</v>
      </c>
      <c r="O438" s="113" cm="1">
        <f t="array" ref="O438">K438+N438</f>
        <v>0</v>
      </c>
      <c r="P438" s="113" cm="1">
        <f t="array" ref="P438">H438-O438</f>
        <v>3580</v>
      </c>
      <c r="Q438" s="119" cm="1">
        <f t="array" ref="Q438">MAX(0,IF(AND(K438=0,P438&gt;0),0,Q437+K438+U437))</f>
        <v>0</v>
      </c>
      <c r="R438" s="119" cm="1">
        <f t="array" ref="R438">MAX(0,R437+P438+V437)</f>
        <v>5200</v>
      </c>
      <c r="S438" s="119" cm="1">
        <f t="array" ref="S438">IF(G438&lt;0,G438,0)</f>
        <v>0</v>
      </c>
      <c r="T438" s="119" cm="1">
        <f t="array" ref="T438">MIN(0,S438+R437+V437)</f>
        <v>0</v>
      </c>
      <c r="U438" s="123" cm="1">
        <f t="array" ref="U438">MAX(S438,IF(Q438&gt;0,MAX(-Q438,S438),T438))</f>
        <v>0</v>
      </c>
      <c r="V438" s="124" cm="1">
        <f t="array" ref="V438">S438-U438</f>
        <v>0</v>
      </c>
      <c r="W438" s="105"/>
      <c r="X438" s="9"/>
      <c r="Y438" s="9"/>
    </row>
    <row r="439" ht="13.65" customHeight="1">
      <c r="A439" s="24">
        <v>43529</v>
      </c>
      <c r="B439" s="28" cm="1">
        <f t="array" ref="B439">YEAR(A439)</f>
        <v>2019</v>
      </c>
      <c r="C439" s="29" cm="1">
        <f t="array" ref="C439">MONTH(A439)</f>
        <v>3</v>
      </c>
      <c r="D439" s="9"/>
      <c r="E439" s="141">
        <v>315070</v>
      </c>
      <c r="F439" s="41" cm="1">
        <f t="array" ref="F439">E439</f>
        <v>315070</v>
      </c>
      <c r="G439" s="119" cm="1">
        <f t="array" ref="G439">F439-F438</f>
        <v>3200</v>
      </c>
      <c r="H439" s="119" cm="1">
        <f t="array" ref="H439">IF(G439&gt;0,G439,0)</f>
        <v>3200</v>
      </c>
      <c r="I439" s="113" cm="1">
        <f t="array" ref="I439">MAX($F$347:F439)</f>
        <v>329980</v>
      </c>
      <c r="J439" s="126"/>
      <c r="K439" s="121" cm="1">
        <f t="array" ref="K439">MAX(0,I439-I438)</f>
        <v>0</v>
      </c>
      <c r="L439" s="113" cm="1">
        <f t="array" ref="L439">MIN(F439:F468)</f>
        <v>303440</v>
      </c>
      <c r="M439" s="113" cm="1">
        <f t="array" ref="M439">MAX(0,L439-L438)</f>
        <v>0</v>
      </c>
      <c r="N439" s="122" cm="1">
        <f t="array" ref="N439">MIN(M439,H439-K439)</f>
        <v>0</v>
      </c>
      <c r="O439" s="113" cm="1">
        <f t="array" ref="O439">K439+N439</f>
        <v>0</v>
      </c>
      <c r="P439" s="113" cm="1">
        <f t="array" ref="P439">H439-O439</f>
        <v>3200</v>
      </c>
      <c r="Q439" s="119" cm="1">
        <f t="array" ref="Q439">MAX(0,IF(AND(K439=0,P439&gt;0),0,Q438+K439+U438))</f>
        <v>0</v>
      </c>
      <c r="R439" s="119" cm="1">
        <f t="array" ref="R439">MAX(0,R438+P439+V438)</f>
        <v>8400</v>
      </c>
      <c r="S439" s="119" cm="1">
        <f t="array" ref="S439">IF(G439&lt;0,G439,0)</f>
        <v>0</v>
      </c>
      <c r="T439" s="119" cm="1">
        <f t="array" ref="T439">MIN(0,S439+R438+V438)</f>
        <v>0</v>
      </c>
      <c r="U439" s="123" cm="1">
        <f t="array" ref="U439">MAX(S439,IF(Q439&gt;0,MAX(-Q439,S439),T439))</f>
        <v>0</v>
      </c>
      <c r="V439" s="124" cm="1">
        <f t="array" ref="V439">S439-U439</f>
        <v>0</v>
      </c>
      <c r="W439" s="105"/>
      <c r="X439" s="9"/>
      <c r="Y439" s="9"/>
    </row>
    <row r="440" ht="13.65" customHeight="1">
      <c r="A440" s="24">
        <v>43530</v>
      </c>
      <c r="B440" s="28" cm="1">
        <f t="array" ref="B440">YEAR(A440)</f>
        <v>2019</v>
      </c>
      <c r="C440" s="29" cm="1">
        <f t="array" ref="C440">MONTH(A440)</f>
        <v>3</v>
      </c>
      <c r="D440" s="9"/>
      <c r="E440" s="141">
        <v>317570</v>
      </c>
      <c r="F440" s="41" cm="1">
        <f t="array" ref="F440">E440</f>
        <v>317570</v>
      </c>
      <c r="G440" s="119" cm="1">
        <f t="array" ref="G440">F440-F439</f>
        <v>2500</v>
      </c>
      <c r="H440" s="119" cm="1">
        <f t="array" ref="H440">IF(G440&gt;0,G440,0)</f>
        <v>2500</v>
      </c>
      <c r="I440" s="113" cm="1">
        <f t="array" ref="I440">MAX($F$347:F440)</f>
        <v>329980</v>
      </c>
      <c r="J440" s="126"/>
      <c r="K440" s="121" cm="1">
        <f t="array" ref="K440">MAX(0,I440-I439)</f>
        <v>0</v>
      </c>
      <c r="L440" s="113" cm="1">
        <f t="array" ref="L440">MIN(F440:F469)</f>
        <v>303440</v>
      </c>
      <c r="M440" s="113" cm="1">
        <f t="array" ref="M440">MAX(0,L440-L439)</f>
        <v>0</v>
      </c>
      <c r="N440" s="122" cm="1">
        <f t="array" ref="N440">MIN(M440,H440-K440)</f>
        <v>0</v>
      </c>
      <c r="O440" s="113" cm="1">
        <f t="array" ref="O440">K440+N440</f>
        <v>0</v>
      </c>
      <c r="P440" s="113" cm="1">
        <f t="array" ref="P440">H440-O440</f>
        <v>2500</v>
      </c>
      <c r="Q440" s="119" cm="1">
        <f t="array" ref="Q440">MAX(0,IF(AND(K440=0,P440&gt;0),0,Q439+K440+U439))</f>
        <v>0</v>
      </c>
      <c r="R440" s="119" cm="1">
        <f t="array" ref="R440">MAX(0,R439+P440+V439)</f>
        <v>10900</v>
      </c>
      <c r="S440" s="119" cm="1">
        <f t="array" ref="S440">IF(G440&lt;0,G440,0)</f>
        <v>0</v>
      </c>
      <c r="T440" s="119" cm="1">
        <f t="array" ref="T440">MIN(0,S440+R439+V439)</f>
        <v>0</v>
      </c>
      <c r="U440" s="123" cm="1">
        <f t="array" ref="U440">MAX(S440,IF(Q440&gt;0,MAX(-Q440,S440),T440))</f>
        <v>0</v>
      </c>
      <c r="V440" s="124" cm="1">
        <f t="array" ref="V440">S440-U440</f>
        <v>0</v>
      </c>
      <c r="W440" s="105"/>
      <c r="X440" s="9"/>
      <c r="Y440" s="9"/>
    </row>
    <row r="441" ht="13.65" customHeight="1">
      <c r="A441" s="24">
        <v>43531</v>
      </c>
      <c r="B441" s="28" cm="1">
        <f t="array" ref="B441">YEAR(A441)</f>
        <v>2019</v>
      </c>
      <c r="C441" s="29" cm="1">
        <f t="array" ref="C441">MONTH(A441)</f>
        <v>3</v>
      </c>
      <c r="D441" s="9"/>
      <c r="E441" s="141">
        <v>319810</v>
      </c>
      <c r="F441" s="41" cm="1">
        <f t="array" ref="F441">E441</f>
        <v>319810</v>
      </c>
      <c r="G441" s="119" cm="1">
        <f t="array" ref="G441">F441-F440</f>
        <v>2240</v>
      </c>
      <c r="H441" s="119" cm="1">
        <f t="array" ref="H441">IF(G441&gt;0,G441,0)</f>
        <v>2240</v>
      </c>
      <c r="I441" s="113" cm="1">
        <f t="array" ref="I441">MAX($F$347:F441)</f>
        <v>329980</v>
      </c>
      <c r="J441" s="126"/>
      <c r="K441" s="121" cm="1">
        <f t="array" ref="K441">MAX(0,I441-I440)</f>
        <v>0</v>
      </c>
      <c r="L441" s="113" cm="1">
        <f t="array" ref="L441">MIN(F441:F470)</f>
        <v>303440</v>
      </c>
      <c r="M441" s="113" cm="1">
        <f t="array" ref="M441">MAX(0,L441-L440)</f>
        <v>0</v>
      </c>
      <c r="N441" s="122" cm="1">
        <f t="array" ref="N441">MIN(M441,H441-K441)</f>
        <v>0</v>
      </c>
      <c r="O441" s="113" cm="1">
        <f t="array" ref="O441">K441+N441</f>
        <v>0</v>
      </c>
      <c r="P441" s="113" cm="1">
        <f t="array" ref="P441">H441-O441</f>
        <v>2240</v>
      </c>
      <c r="Q441" s="119" cm="1">
        <f t="array" ref="Q441">MAX(0,IF(AND(K441=0,P441&gt;0),0,Q440+K441+U440))</f>
        <v>0</v>
      </c>
      <c r="R441" s="119" cm="1">
        <f t="array" ref="R441">MAX(0,R440+P441+V440)</f>
        <v>13140</v>
      </c>
      <c r="S441" s="119" cm="1">
        <f t="array" ref="S441">IF(G441&lt;0,G441,0)</f>
        <v>0</v>
      </c>
      <c r="T441" s="119" cm="1">
        <f t="array" ref="T441">MIN(0,S441+R440+V440)</f>
        <v>0</v>
      </c>
      <c r="U441" s="123" cm="1">
        <f t="array" ref="U441">MAX(S441,IF(Q441&gt;0,MAX(-Q441,S441),T441))</f>
        <v>0</v>
      </c>
      <c r="V441" s="124" cm="1">
        <f t="array" ref="V441">S441-U441</f>
        <v>0</v>
      </c>
      <c r="W441" s="105"/>
      <c r="X441" s="9"/>
      <c r="Y441" s="9"/>
    </row>
    <row r="442" ht="13.65" customHeight="1">
      <c r="A442" s="24">
        <v>43532</v>
      </c>
      <c r="B442" s="28" cm="1">
        <f t="array" ref="B442">YEAR(A442)</f>
        <v>2019</v>
      </c>
      <c r="C442" s="29" cm="1">
        <f t="array" ref="C442">MONTH(A442)</f>
        <v>3</v>
      </c>
      <c r="D442" s="9"/>
      <c r="E442" s="141">
        <v>321860</v>
      </c>
      <c r="F442" s="41" cm="1">
        <f t="array" ref="F442">E442</f>
        <v>321860</v>
      </c>
      <c r="G442" s="119" cm="1">
        <f t="array" ref="G442">F442-F441</f>
        <v>2050</v>
      </c>
      <c r="H442" s="119" cm="1">
        <f t="array" ref="H442">IF(G442&gt;0,G442,0)</f>
        <v>2050</v>
      </c>
      <c r="I442" s="113" cm="1">
        <f t="array" ref="I442">MAX($F$347:F442)</f>
        <v>329980</v>
      </c>
      <c r="J442" s="126"/>
      <c r="K442" s="121" cm="1">
        <f t="array" ref="K442">MAX(0,I442-I441)</f>
        <v>0</v>
      </c>
      <c r="L442" s="113" cm="1">
        <f t="array" ref="L442">MIN(F442:F471)</f>
        <v>303440</v>
      </c>
      <c r="M442" s="113" cm="1">
        <f t="array" ref="M442">MAX(0,L442-L441)</f>
        <v>0</v>
      </c>
      <c r="N442" s="122" cm="1">
        <f t="array" ref="N442">MIN(M442,H442-K442)</f>
        <v>0</v>
      </c>
      <c r="O442" s="113" cm="1">
        <f t="array" ref="O442">K442+N442</f>
        <v>0</v>
      </c>
      <c r="P442" s="113" cm="1">
        <f t="array" ref="P442">H442-O442</f>
        <v>2050</v>
      </c>
      <c r="Q442" s="119" cm="1">
        <f t="array" ref="Q442">MAX(0,IF(AND(K442=0,P442&gt;0),0,Q441+K442+U441))</f>
        <v>0</v>
      </c>
      <c r="R442" s="119" cm="1">
        <f t="array" ref="R442">MAX(0,R441+P442+V441)</f>
        <v>15190</v>
      </c>
      <c r="S442" s="119" cm="1">
        <f t="array" ref="S442">IF(G442&lt;0,G442,0)</f>
        <v>0</v>
      </c>
      <c r="T442" s="119" cm="1">
        <f t="array" ref="T442">MIN(0,S442+R441+V441)</f>
        <v>0</v>
      </c>
      <c r="U442" s="123" cm="1">
        <f t="array" ref="U442">MAX(S442,IF(Q442&gt;0,MAX(-Q442,S442),T442))</f>
        <v>0</v>
      </c>
      <c r="V442" s="124" cm="1">
        <f t="array" ref="V442">S442-U442</f>
        <v>0</v>
      </c>
      <c r="W442" s="105"/>
      <c r="X442" s="9"/>
      <c r="Y442" s="9"/>
    </row>
    <row r="443" ht="13.65" customHeight="1">
      <c r="A443" s="24">
        <v>43533</v>
      </c>
      <c r="B443" s="28" cm="1">
        <f t="array" ref="B443">YEAR(A443)</f>
        <v>2019</v>
      </c>
      <c r="C443" s="29" cm="1">
        <f t="array" ref="C443">MONTH(A443)</f>
        <v>3</v>
      </c>
      <c r="D443" s="9"/>
      <c r="E443" s="141">
        <v>323250</v>
      </c>
      <c r="F443" s="41" cm="1">
        <f t="array" ref="F443">E443</f>
        <v>323250</v>
      </c>
      <c r="G443" s="119" cm="1">
        <f t="array" ref="G443">F443-F442</f>
        <v>1390</v>
      </c>
      <c r="H443" s="119" cm="1">
        <f t="array" ref="H443">IF(G443&gt;0,G443,0)</f>
        <v>1390</v>
      </c>
      <c r="I443" s="113" cm="1">
        <f t="array" ref="I443">MAX($F$347:F443)</f>
        <v>329980</v>
      </c>
      <c r="J443" s="126"/>
      <c r="K443" s="121" cm="1">
        <f t="array" ref="K443">MAX(0,I443-I442)</f>
        <v>0</v>
      </c>
      <c r="L443" s="113" cm="1">
        <f t="array" ref="L443">MIN(F443:F472)</f>
        <v>303440</v>
      </c>
      <c r="M443" s="113" cm="1">
        <f t="array" ref="M443">MAX(0,L443-L442)</f>
        <v>0</v>
      </c>
      <c r="N443" s="122" cm="1">
        <f t="array" ref="N443">MIN(M443,H443-K443)</f>
        <v>0</v>
      </c>
      <c r="O443" s="113" cm="1">
        <f t="array" ref="O443">K443+N443</f>
        <v>0</v>
      </c>
      <c r="P443" s="113" cm="1">
        <f t="array" ref="P443">H443-O443</f>
        <v>1390</v>
      </c>
      <c r="Q443" s="119" cm="1">
        <f t="array" ref="Q443">MAX(0,IF(AND(K443=0,P443&gt;0),0,Q442+K443+U442))</f>
        <v>0</v>
      </c>
      <c r="R443" s="119" cm="1">
        <f t="array" ref="R443">MAX(0,R442+P443+V442)</f>
        <v>16580</v>
      </c>
      <c r="S443" s="119" cm="1">
        <f t="array" ref="S443">IF(G443&lt;0,G443,0)</f>
        <v>0</v>
      </c>
      <c r="T443" s="119" cm="1">
        <f t="array" ref="T443">MIN(0,S443+R442+V442)</f>
        <v>0</v>
      </c>
      <c r="U443" s="123" cm="1">
        <f t="array" ref="U443">MAX(S443,IF(Q443&gt;0,MAX(-Q443,S443),T443))</f>
        <v>0</v>
      </c>
      <c r="V443" s="124" cm="1">
        <f t="array" ref="V443">S443-U443</f>
        <v>0</v>
      </c>
      <c r="W443" s="105"/>
      <c r="X443" s="9"/>
      <c r="Y443" s="9"/>
    </row>
    <row r="444" ht="13.65" customHeight="1">
      <c r="A444" s="24">
        <v>43534</v>
      </c>
      <c r="B444" s="28" cm="1">
        <f t="array" ref="B444">YEAR(A444)</f>
        <v>2019</v>
      </c>
      <c r="C444" s="29" cm="1">
        <f t="array" ref="C444">MONTH(A444)</f>
        <v>3</v>
      </c>
      <c r="D444" s="9"/>
      <c r="E444" s="141">
        <v>323450</v>
      </c>
      <c r="F444" s="41" cm="1">
        <f t="array" ref="F444">E444</f>
        <v>323450</v>
      </c>
      <c r="G444" s="119" cm="1">
        <f t="array" ref="G444">F444-F443</f>
        <v>200</v>
      </c>
      <c r="H444" s="119" cm="1">
        <f t="array" ref="H444">IF(G444&gt;0,G444,0)</f>
        <v>200</v>
      </c>
      <c r="I444" s="113" cm="1">
        <f t="array" ref="I444">MAX($F$347:F444)</f>
        <v>329980</v>
      </c>
      <c r="J444" s="126"/>
      <c r="K444" s="121" cm="1">
        <f t="array" ref="K444">MAX(0,I444-I443)</f>
        <v>0</v>
      </c>
      <c r="L444" s="113" cm="1">
        <f t="array" ref="L444">MIN(F444:F473)</f>
        <v>303440</v>
      </c>
      <c r="M444" s="113" cm="1">
        <f t="array" ref="M444">MAX(0,L444-L443)</f>
        <v>0</v>
      </c>
      <c r="N444" s="122" cm="1">
        <f t="array" ref="N444">MIN(M444,H444-K444)</f>
        <v>0</v>
      </c>
      <c r="O444" s="113" cm="1">
        <f t="array" ref="O444">K444+N444</f>
        <v>0</v>
      </c>
      <c r="P444" s="113" cm="1">
        <f t="array" ref="P444">H444-O444</f>
        <v>200</v>
      </c>
      <c r="Q444" s="119" cm="1">
        <f t="array" ref="Q444">MAX(0,IF(AND(K444=0,P444&gt;0),0,Q443+K444+U443))</f>
        <v>0</v>
      </c>
      <c r="R444" s="119" cm="1">
        <f t="array" ref="R444">MAX(0,R443+P444+V443)</f>
        <v>16780</v>
      </c>
      <c r="S444" s="119" cm="1">
        <f t="array" ref="S444">IF(G444&lt;0,G444,0)</f>
        <v>0</v>
      </c>
      <c r="T444" s="119" cm="1">
        <f t="array" ref="T444">MIN(0,S444+R443+V443)</f>
        <v>0</v>
      </c>
      <c r="U444" s="123" cm="1">
        <f t="array" ref="U444">MAX(S444,IF(Q444&gt;0,MAX(-Q444,S444),T444))</f>
        <v>0</v>
      </c>
      <c r="V444" s="124" cm="1">
        <f t="array" ref="V444">S444-U444</f>
        <v>0</v>
      </c>
      <c r="W444" s="105"/>
      <c r="X444" s="9"/>
      <c r="Y444" s="9"/>
    </row>
    <row r="445" ht="13.65" customHeight="1">
      <c r="A445" s="24">
        <v>43535</v>
      </c>
      <c r="B445" s="28" cm="1">
        <f t="array" ref="B445">YEAR(A445)</f>
        <v>2019</v>
      </c>
      <c r="C445" s="29" cm="1">
        <f t="array" ref="C445">MONTH(A445)</f>
        <v>3</v>
      </c>
      <c r="D445" s="9"/>
      <c r="E445" s="141">
        <v>322260</v>
      </c>
      <c r="F445" s="41" cm="1">
        <f t="array" ref="F445">E445</f>
        <v>322260</v>
      </c>
      <c r="G445" s="119" cm="1">
        <f t="array" ref="G445">F445-F444</f>
        <v>-1190</v>
      </c>
      <c r="H445" s="119" cm="1">
        <f t="array" ref="H445">IF(G445&gt;0,G445,0)</f>
        <v>0</v>
      </c>
      <c r="I445" s="113" cm="1">
        <f t="array" ref="I445">MAX($F$347:F445)</f>
        <v>329980</v>
      </c>
      <c r="J445" s="126"/>
      <c r="K445" s="121" cm="1">
        <f t="array" ref="K445">MAX(0,I445-I444)</f>
        <v>0</v>
      </c>
      <c r="L445" s="113" cm="1">
        <f t="array" ref="L445">MIN(F445:F474)</f>
        <v>303440</v>
      </c>
      <c r="M445" s="113" cm="1">
        <f t="array" ref="M445">MAX(0,L445-L444)</f>
        <v>0</v>
      </c>
      <c r="N445" s="122" cm="1">
        <f t="array" ref="N445">MIN(M445,H445-K445)</f>
        <v>0</v>
      </c>
      <c r="O445" s="113" cm="1">
        <f t="array" ref="O445">K445+N445</f>
        <v>0</v>
      </c>
      <c r="P445" s="113" cm="1">
        <f t="array" ref="P445">H445-O445</f>
        <v>0</v>
      </c>
      <c r="Q445" s="119" cm="1">
        <f t="array" ref="Q445">MAX(0,IF(AND(K445=0,P445&gt;0),0,Q444+K445+U444))</f>
        <v>0</v>
      </c>
      <c r="R445" s="119" cm="1">
        <f t="array" ref="R445">MAX(0,R444+P445+V444)</f>
        <v>16780</v>
      </c>
      <c r="S445" s="119" cm="1">
        <f t="array" ref="S445">IF(G445&lt;0,G445,0)</f>
        <v>-1190</v>
      </c>
      <c r="T445" s="119" cm="1">
        <f t="array" ref="T445">MIN(0,S445+R444+V444)</f>
        <v>0</v>
      </c>
      <c r="U445" s="123" cm="1">
        <f t="array" ref="U445">MAX(S445,IF(Q445&gt;0,MAX(-Q445,S445),T445))</f>
        <v>0</v>
      </c>
      <c r="V445" s="124" cm="1">
        <f t="array" ref="V445">S445-U445</f>
        <v>-1190</v>
      </c>
      <c r="W445" s="105"/>
      <c r="X445" s="9"/>
      <c r="Y445" s="9"/>
    </row>
    <row r="446" ht="13.65" customHeight="1">
      <c r="A446" s="24">
        <v>43536</v>
      </c>
      <c r="B446" s="28" cm="1">
        <f t="array" ref="B446">YEAR(A446)</f>
        <v>2019</v>
      </c>
      <c r="C446" s="29" cm="1">
        <f t="array" ref="C446">MONTH(A446)</f>
        <v>3</v>
      </c>
      <c r="D446" s="9"/>
      <c r="E446" s="141">
        <v>320340</v>
      </c>
      <c r="F446" s="41" cm="1">
        <f t="array" ref="F446">E446</f>
        <v>320340</v>
      </c>
      <c r="G446" s="119" cm="1">
        <f t="array" ref="G446">F446-F445</f>
        <v>-1920</v>
      </c>
      <c r="H446" s="119" cm="1">
        <f t="array" ref="H446">IF(G446&gt;0,G446,0)</f>
        <v>0</v>
      </c>
      <c r="I446" s="113" cm="1">
        <f t="array" ref="I446">MAX($F$347:F446)</f>
        <v>329980</v>
      </c>
      <c r="J446" s="126"/>
      <c r="K446" s="121" cm="1">
        <f t="array" ref="K446">MAX(0,I446-I445)</f>
        <v>0</v>
      </c>
      <c r="L446" s="113" cm="1">
        <f t="array" ref="L446">MIN(F446:F475)</f>
        <v>303440</v>
      </c>
      <c r="M446" s="113" cm="1">
        <f t="array" ref="M446">MAX(0,L446-L445)</f>
        <v>0</v>
      </c>
      <c r="N446" s="122" cm="1">
        <f t="array" ref="N446">MIN(M446,H446-K446)</f>
        <v>0</v>
      </c>
      <c r="O446" s="113" cm="1">
        <f t="array" ref="O446">K446+N446</f>
        <v>0</v>
      </c>
      <c r="P446" s="113" cm="1">
        <f t="array" ref="P446">H446-O446</f>
        <v>0</v>
      </c>
      <c r="Q446" s="119" cm="1">
        <f t="array" ref="Q446">MAX(0,IF(AND(K446=0,P446&gt;0),0,Q445+K446+U445))</f>
        <v>0</v>
      </c>
      <c r="R446" s="119" cm="1">
        <f t="array" ref="R446">MAX(0,R445+P446+V445)</f>
        <v>15590</v>
      </c>
      <c r="S446" s="119" cm="1">
        <f t="array" ref="S446">IF(G446&lt;0,G446,0)</f>
        <v>-1920</v>
      </c>
      <c r="T446" s="119" cm="1">
        <f t="array" ref="T446">MIN(0,S446+R445+V445)</f>
        <v>0</v>
      </c>
      <c r="U446" s="123" cm="1">
        <f t="array" ref="U446">MAX(S446,IF(Q446&gt;0,MAX(-Q446,S446),T446))</f>
        <v>0</v>
      </c>
      <c r="V446" s="124" cm="1">
        <f t="array" ref="V446">S446-U446</f>
        <v>-1920</v>
      </c>
      <c r="W446" s="105"/>
      <c r="X446" s="9"/>
      <c r="Y446" s="9"/>
    </row>
    <row r="447" ht="13.65" customHeight="1">
      <c r="A447" s="24">
        <v>43537</v>
      </c>
      <c r="B447" s="28" cm="1">
        <f t="array" ref="B447">YEAR(A447)</f>
        <v>2019</v>
      </c>
      <c r="C447" s="29" cm="1">
        <f t="array" ref="C447">MONTH(A447)</f>
        <v>3</v>
      </c>
      <c r="D447" s="9"/>
      <c r="E447" s="141">
        <v>318420</v>
      </c>
      <c r="F447" s="41" cm="1">
        <f t="array" ref="F447">E447</f>
        <v>318420</v>
      </c>
      <c r="G447" s="119" cm="1">
        <f t="array" ref="G447">F447-F446</f>
        <v>-1920</v>
      </c>
      <c r="H447" s="119" cm="1">
        <f t="array" ref="H447">IF(G447&gt;0,G447,0)</f>
        <v>0</v>
      </c>
      <c r="I447" s="113" cm="1">
        <f t="array" ref="I447">MAX($F$347:F447)</f>
        <v>329980</v>
      </c>
      <c r="J447" s="126"/>
      <c r="K447" s="121" cm="1">
        <f t="array" ref="K447">MAX(0,I447-I446)</f>
        <v>0</v>
      </c>
      <c r="L447" s="113" cm="1">
        <f t="array" ref="L447">MIN(F447:F476)</f>
        <v>303440</v>
      </c>
      <c r="M447" s="113" cm="1">
        <f t="array" ref="M447">MAX(0,L447-L446)</f>
        <v>0</v>
      </c>
      <c r="N447" s="122" cm="1">
        <f t="array" ref="N447">MIN(M447,H447-K447)</f>
        <v>0</v>
      </c>
      <c r="O447" s="113" cm="1">
        <f t="array" ref="O447">K447+N447</f>
        <v>0</v>
      </c>
      <c r="P447" s="113" cm="1">
        <f t="array" ref="P447">H447-O447</f>
        <v>0</v>
      </c>
      <c r="Q447" s="119" cm="1">
        <f t="array" ref="Q447">MAX(0,IF(AND(K447=0,P447&gt;0),0,Q446+K447+U446))</f>
        <v>0</v>
      </c>
      <c r="R447" s="119" cm="1">
        <f t="array" ref="R447">MAX(0,R446+P447+V446)</f>
        <v>13670</v>
      </c>
      <c r="S447" s="119" cm="1">
        <f t="array" ref="S447">IF(G447&lt;0,G447,0)</f>
        <v>-1920</v>
      </c>
      <c r="T447" s="119" cm="1">
        <f t="array" ref="T447">MIN(0,S447+R446+V446)</f>
        <v>0</v>
      </c>
      <c r="U447" s="123" cm="1">
        <f t="array" ref="U447">MAX(S447,IF(Q447&gt;0,MAX(-Q447,S447),T447))</f>
        <v>0</v>
      </c>
      <c r="V447" s="124" cm="1">
        <f t="array" ref="V447">S447-U447</f>
        <v>-1920</v>
      </c>
      <c r="W447" s="105"/>
      <c r="X447" s="9"/>
      <c r="Y447" s="9"/>
    </row>
    <row r="448" ht="13.65" customHeight="1">
      <c r="A448" s="24">
        <v>43538</v>
      </c>
      <c r="B448" s="28" cm="1">
        <f t="array" ref="B448">YEAR(A448)</f>
        <v>2019</v>
      </c>
      <c r="C448" s="29" cm="1">
        <f t="array" ref="C448">MONTH(A448)</f>
        <v>3</v>
      </c>
      <c r="D448" s="9"/>
      <c r="E448" s="141">
        <v>316650</v>
      </c>
      <c r="F448" s="41" cm="1">
        <f t="array" ref="F448">E448</f>
        <v>316650</v>
      </c>
      <c r="G448" s="119" cm="1">
        <f t="array" ref="G448">F448-F447</f>
        <v>-1770</v>
      </c>
      <c r="H448" s="119" cm="1">
        <f t="array" ref="H448">IF(G448&gt;0,G448,0)</f>
        <v>0</v>
      </c>
      <c r="I448" s="113" cm="1">
        <f t="array" ref="I448">MAX($F$347:F448)</f>
        <v>329980</v>
      </c>
      <c r="J448" s="126"/>
      <c r="K448" s="121" cm="1">
        <f t="array" ref="K448">MAX(0,I448-I447)</f>
        <v>0</v>
      </c>
      <c r="L448" s="113" cm="1">
        <f t="array" ref="L448">MIN(F448:F477)</f>
        <v>303440</v>
      </c>
      <c r="M448" s="113" cm="1">
        <f t="array" ref="M448">MAX(0,L448-L447)</f>
        <v>0</v>
      </c>
      <c r="N448" s="122" cm="1">
        <f t="array" ref="N448">MIN(M448,H448-K448)</f>
        <v>0</v>
      </c>
      <c r="O448" s="113" cm="1">
        <f t="array" ref="O448">K448+N448</f>
        <v>0</v>
      </c>
      <c r="P448" s="113" cm="1">
        <f t="array" ref="P448">H448-O448</f>
        <v>0</v>
      </c>
      <c r="Q448" s="119" cm="1">
        <f t="array" ref="Q448">MAX(0,IF(AND(K448=0,P448&gt;0),0,Q447+K448+U447))</f>
        <v>0</v>
      </c>
      <c r="R448" s="119" cm="1">
        <f t="array" ref="R448">MAX(0,R447+P448+V447)</f>
        <v>11750</v>
      </c>
      <c r="S448" s="119" cm="1">
        <f t="array" ref="S448">IF(G448&lt;0,G448,0)</f>
        <v>-1770</v>
      </c>
      <c r="T448" s="119" cm="1">
        <f t="array" ref="T448">MIN(0,S448+R447+V447)</f>
        <v>0</v>
      </c>
      <c r="U448" s="123" cm="1">
        <f t="array" ref="U448">MAX(S448,IF(Q448&gt;0,MAX(-Q448,S448),T448))</f>
        <v>0</v>
      </c>
      <c r="V448" s="124" cm="1">
        <f t="array" ref="V448">S448-U448</f>
        <v>-1770</v>
      </c>
      <c r="W448" s="105"/>
      <c r="X448" s="9"/>
      <c r="Y448" s="9"/>
    </row>
    <row r="449" ht="13.65" customHeight="1">
      <c r="A449" s="24">
        <v>43539</v>
      </c>
      <c r="B449" s="28" cm="1">
        <f t="array" ref="B449">YEAR(A449)</f>
        <v>2019</v>
      </c>
      <c r="C449" s="29" cm="1">
        <f t="array" ref="C449">MONTH(A449)</f>
        <v>3</v>
      </c>
      <c r="D449" s="9"/>
      <c r="E449" s="141">
        <v>315200</v>
      </c>
      <c r="F449" s="41" cm="1">
        <f t="array" ref="F449">E449</f>
        <v>315200</v>
      </c>
      <c r="G449" s="119" cm="1">
        <f t="array" ref="G449">F449-F448</f>
        <v>-1450</v>
      </c>
      <c r="H449" s="119" cm="1">
        <f t="array" ref="H449">IF(G449&gt;0,G449,0)</f>
        <v>0</v>
      </c>
      <c r="I449" s="113" cm="1">
        <f t="array" ref="I449">MAX($F$347:F449)</f>
        <v>329980</v>
      </c>
      <c r="J449" s="126"/>
      <c r="K449" s="121" cm="1">
        <f t="array" ref="K449">MAX(0,I449-I448)</f>
        <v>0</v>
      </c>
      <c r="L449" s="113" cm="1">
        <f t="array" ref="L449">MIN(F449:F478)</f>
        <v>303440</v>
      </c>
      <c r="M449" s="113" cm="1">
        <f t="array" ref="M449">MAX(0,L449-L448)</f>
        <v>0</v>
      </c>
      <c r="N449" s="122" cm="1">
        <f t="array" ref="N449">MIN(M449,H449-K449)</f>
        <v>0</v>
      </c>
      <c r="O449" s="113" cm="1">
        <f t="array" ref="O449">K449+N449</f>
        <v>0</v>
      </c>
      <c r="P449" s="113" cm="1">
        <f t="array" ref="P449">H449-O449</f>
        <v>0</v>
      </c>
      <c r="Q449" s="119" cm="1">
        <f t="array" ref="Q449">MAX(0,IF(AND(K449=0,P449&gt;0),0,Q448+K449+U448))</f>
        <v>0</v>
      </c>
      <c r="R449" s="119" cm="1">
        <f t="array" ref="R449">MAX(0,R448+P449+V448)</f>
        <v>9980</v>
      </c>
      <c r="S449" s="119" cm="1">
        <f t="array" ref="S449">IF(G449&lt;0,G449,0)</f>
        <v>-1450</v>
      </c>
      <c r="T449" s="119" cm="1">
        <f t="array" ref="T449">MIN(0,S449+R448+V448)</f>
        <v>0</v>
      </c>
      <c r="U449" s="123" cm="1">
        <f t="array" ref="U449">MAX(S449,IF(Q449&gt;0,MAX(-Q449,S449),T449))</f>
        <v>0</v>
      </c>
      <c r="V449" s="124" cm="1">
        <f t="array" ref="V449">S449-U449</f>
        <v>-1450</v>
      </c>
      <c r="W449" s="105"/>
      <c r="X449" s="9"/>
      <c r="Y449" s="9"/>
    </row>
    <row r="450" ht="13.65" customHeight="1">
      <c r="A450" s="24">
        <v>43540</v>
      </c>
      <c r="B450" s="28" cm="1">
        <f t="array" ref="B450">YEAR(A450)</f>
        <v>2019</v>
      </c>
      <c r="C450" s="29" cm="1">
        <f t="array" ref="C450">MONTH(A450)</f>
        <v>3</v>
      </c>
      <c r="D450" s="9"/>
      <c r="E450" s="141">
        <v>314350</v>
      </c>
      <c r="F450" s="41" cm="1">
        <f t="array" ref="F450">E450</f>
        <v>314350</v>
      </c>
      <c r="G450" s="119" cm="1">
        <f t="array" ref="G450">F450-F449</f>
        <v>-850</v>
      </c>
      <c r="H450" s="119" cm="1">
        <f t="array" ref="H450">IF(G450&gt;0,G450,0)</f>
        <v>0</v>
      </c>
      <c r="I450" s="113" cm="1">
        <f t="array" ref="I450">MAX($F$347:F450)</f>
        <v>329980</v>
      </c>
      <c r="J450" s="126"/>
      <c r="K450" s="121" cm="1">
        <f t="array" ref="K450">MAX(0,I450-I449)</f>
        <v>0</v>
      </c>
      <c r="L450" s="113" cm="1">
        <f t="array" ref="L450">MIN(F450:F479)</f>
        <v>303440</v>
      </c>
      <c r="M450" s="113" cm="1">
        <f t="array" ref="M450">MAX(0,L450-L449)</f>
        <v>0</v>
      </c>
      <c r="N450" s="122" cm="1">
        <f t="array" ref="N450">MIN(M450,H450-K450)</f>
        <v>0</v>
      </c>
      <c r="O450" s="113" cm="1">
        <f t="array" ref="O450">K450+N450</f>
        <v>0</v>
      </c>
      <c r="P450" s="113" cm="1">
        <f t="array" ref="P450">H450-O450</f>
        <v>0</v>
      </c>
      <c r="Q450" s="119" cm="1">
        <f t="array" ref="Q450">MAX(0,IF(AND(K450=0,P450&gt;0),0,Q449+K450+U449))</f>
        <v>0</v>
      </c>
      <c r="R450" s="119" cm="1">
        <f t="array" ref="R450">MAX(0,R449+P450+V449)</f>
        <v>8530</v>
      </c>
      <c r="S450" s="119" cm="1">
        <f t="array" ref="S450">IF(G450&lt;0,G450,0)</f>
        <v>-850</v>
      </c>
      <c r="T450" s="119" cm="1">
        <f t="array" ref="T450">MIN(0,S450+R449+V449)</f>
        <v>0</v>
      </c>
      <c r="U450" s="123" cm="1">
        <f t="array" ref="U450">MAX(S450,IF(Q450&gt;0,MAX(-Q450,S450),T450))</f>
        <v>0</v>
      </c>
      <c r="V450" s="124" cm="1">
        <f t="array" ref="V450">S450-U450</f>
        <v>-850</v>
      </c>
      <c r="W450" s="105"/>
      <c r="X450" s="9"/>
      <c r="Y450" s="9"/>
    </row>
    <row r="451" ht="13.65" customHeight="1">
      <c r="A451" s="24">
        <v>43541</v>
      </c>
      <c r="B451" s="28" cm="1">
        <f t="array" ref="B451">YEAR(A451)</f>
        <v>2019</v>
      </c>
      <c r="C451" s="29" cm="1">
        <f t="array" ref="C451">MONTH(A451)</f>
        <v>3</v>
      </c>
      <c r="D451" s="9"/>
      <c r="E451" s="141">
        <v>313110</v>
      </c>
      <c r="F451" s="41" cm="1">
        <f t="array" ref="F451">E451</f>
        <v>313110</v>
      </c>
      <c r="G451" s="119" cm="1">
        <f t="array" ref="G451">F451-F450</f>
        <v>-1240</v>
      </c>
      <c r="H451" s="119" cm="1">
        <f t="array" ref="H451">IF(G451&gt;0,G451,0)</f>
        <v>0</v>
      </c>
      <c r="I451" s="113" cm="1">
        <f t="array" ref="I451">MAX($F$347:F451)</f>
        <v>329980</v>
      </c>
      <c r="J451" s="126"/>
      <c r="K451" s="121" cm="1">
        <f t="array" ref="K451">MAX(0,I451-I450)</f>
        <v>0</v>
      </c>
      <c r="L451" s="113" cm="1">
        <f t="array" ref="L451">MIN(F451:F480)</f>
        <v>303440</v>
      </c>
      <c r="M451" s="113" cm="1">
        <f t="array" ref="M451">MAX(0,L451-L450)</f>
        <v>0</v>
      </c>
      <c r="N451" s="122" cm="1">
        <f t="array" ref="N451">MIN(M451,H451-K451)</f>
        <v>0</v>
      </c>
      <c r="O451" s="113" cm="1">
        <f t="array" ref="O451">K451+N451</f>
        <v>0</v>
      </c>
      <c r="P451" s="113" cm="1">
        <f t="array" ref="P451">H451-O451</f>
        <v>0</v>
      </c>
      <c r="Q451" s="119" cm="1">
        <f t="array" ref="Q451">MAX(0,IF(AND(K451=0,P451&gt;0),0,Q450+K451+U450))</f>
        <v>0</v>
      </c>
      <c r="R451" s="119" cm="1">
        <f t="array" ref="R451">MAX(0,R450+P451+V450)</f>
        <v>7680</v>
      </c>
      <c r="S451" s="119" cm="1">
        <f t="array" ref="S451">IF(G451&lt;0,G451,0)</f>
        <v>-1240</v>
      </c>
      <c r="T451" s="119" cm="1">
        <f t="array" ref="T451">MIN(0,S451+R450+V450)</f>
        <v>0</v>
      </c>
      <c r="U451" s="123" cm="1">
        <f t="array" ref="U451">MAX(S451,IF(Q451&gt;0,MAX(-Q451,S451),T451))</f>
        <v>0</v>
      </c>
      <c r="V451" s="124" cm="1">
        <f t="array" ref="V451">S451-U451</f>
        <v>-1240</v>
      </c>
      <c r="W451" s="105"/>
      <c r="X451" s="9"/>
      <c r="Y451" s="9"/>
    </row>
    <row r="452" ht="13.65" customHeight="1">
      <c r="A452" s="24">
        <v>43542</v>
      </c>
      <c r="B452" s="28" cm="1">
        <f t="array" ref="B452">YEAR(A452)</f>
        <v>2019</v>
      </c>
      <c r="C452" s="29" cm="1">
        <f t="array" ref="C452">MONTH(A452)</f>
        <v>3</v>
      </c>
      <c r="D452" s="9"/>
      <c r="E452" s="141">
        <v>311540</v>
      </c>
      <c r="F452" s="41" cm="1">
        <f t="array" ref="F452">E452</f>
        <v>311540</v>
      </c>
      <c r="G452" s="119" cm="1">
        <f t="array" ref="G452">F452-F451</f>
        <v>-1570</v>
      </c>
      <c r="H452" s="119" cm="1">
        <f t="array" ref="H452">IF(G452&gt;0,G452,0)</f>
        <v>0</v>
      </c>
      <c r="I452" s="113" cm="1">
        <f t="array" ref="I452">MAX($F$347:F452)</f>
        <v>329980</v>
      </c>
      <c r="J452" s="126"/>
      <c r="K452" s="121" cm="1">
        <f t="array" ref="K452">MAX(0,I452-I451)</f>
        <v>0</v>
      </c>
      <c r="L452" s="113" cm="1">
        <f t="array" ref="L452">MIN(F452:F481)</f>
        <v>303440</v>
      </c>
      <c r="M452" s="113" cm="1">
        <f t="array" ref="M452">MAX(0,L452-L451)</f>
        <v>0</v>
      </c>
      <c r="N452" s="122" cm="1">
        <f t="array" ref="N452">MIN(M452,H452-K452)</f>
        <v>0</v>
      </c>
      <c r="O452" s="113" cm="1">
        <f t="array" ref="O452">K452+N452</f>
        <v>0</v>
      </c>
      <c r="P452" s="113" cm="1">
        <f t="array" ref="P452">H452-O452</f>
        <v>0</v>
      </c>
      <c r="Q452" s="119" cm="1">
        <f t="array" ref="Q452">MAX(0,IF(AND(K452=0,P452&gt;0),0,Q451+K452+U451))</f>
        <v>0</v>
      </c>
      <c r="R452" s="119" cm="1">
        <f t="array" ref="R452">MAX(0,R451+P452+V451)</f>
        <v>6440</v>
      </c>
      <c r="S452" s="119" cm="1">
        <f t="array" ref="S452">IF(G452&lt;0,G452,0)</f>
        <v>-1570</v>
      </c>
      <c r="T452" s="119" cm="1">
        <f t="array" ref="T452">MIN(0,S452+R451+V451)</f>
        <v>0</v>
      </c>
      <c r="U452" s="123" cm="1">
        <f t="array" ref="U452">MAX(S452,IF(Q452&gt;0,MAX(-Q452,S452),T452))</f>
        <v>0</v>
      </c>
      <c r="V452" s="124" cm="1">
        <f t="array" ref="V452">S452-U452</f>
        <v>-1570</v>
      </c>
      <c r="W452" s="105"/>
      <c r="X452" s="9"/>
      <c r="Y452" s="9"/>
    </row>
    <row r="453" ht="13.65" customHeight="1">
      <c r="A453" s="24">
        <v>43543</v>
      </c>
      <c r="B453" s="28" cm="1">
        <f t="array" ref="B453">YEAR(A453)</f>
        <v>2019</v>
      </c>
      <c r="C453" s="29" cm="1">
        <f t="array" ref="C453">MONTH(A453)</f>
        <v>3</v>
      </c>
      <c r="D453" s="9"/>
      <c r="E453" s="141">
        <v>309780</v>
      </c>
      <c r="F453" s="41" cm="1">
        <f t="array" ref="F453">E453</f>
        <v>309780</v>
      </c>
      <c r="G453" s="119" cm="1">
        <f t="array" ref="G453">F453-F452</f>
        <v>-1760</v>
      </c>
      <c r="H453" s="119" cm="1">
        <f t="array" ref="H453">IF(G453&gt;0,G453,0)</f>
        <v>0</v>
      </c>
      <c r="I453" s="113" cm="1">
        <f t="array" ref="I453">MAX($F$347:F453)</f>
        <v>329980</v>
      </c>
      <c r="J453" s="126"/>
      <c r="K453" s="121" cm="1">
        <f t="array" ref="K453">MAX(0,I453-I452)</f>
        <v>0</v>
      </c>
      <c r="L453" s="113" cm="1">
        <f t="array" ref="L453">MIN(F453:F482)</f>
        <v>303440</v>
      </c>
      <c r="M453" s="113" cm="1">
        <f t="array" ref="M453">MAX(0,L453-L452)</f>
        <v>0</v>
      </c>
      <c r="N453" s="122" cm="1">
        <f t="array" ref="N453">MIN(M453,H453-K453)</f>
        <v>0</v>
      </c>
      <c r="O453" s="113" cm="1">
        <f t="array" ref="O453">K453+N453</f>
        <v>0</v>
      </c>
      <c r="P453" s="113" cm="1">
        <f t="array" ref="P453">H453-O453</f>
        <v>0</v>
      </c>
      <c r="Q453" s="119" cm="1">
        <f t="array" ref="Q453">MAX(0,IF(AND(K453=0,P453&gt;0),0,Q452+K453+U452))</f>
        <v>0</v>
      </c>
      <c r="R453" s="119" cm="1">
        <f t="array" ref="R453">MAX(0,R452+P453+V452)</f>
        <v>4870</v>
      </c>
      <c r="S453" s="119" cm="1">
        <f t="array" ref="S453">IF(G453&lt;0,G453,0)</f>
        <v>-1760</v>
      </c>
      <c r="T453" s="119" cm="1">
        <f t="array" ref="T453">MIN(0,S453+R452+V452)</f>
        <v>0</v>
      </c>
      <c r="U453" s="123" cm="1">
        <f t="array" ref="U453">MAX(S453,IF(Q453&gt;0,MAX(-Q453,S453),T453))</f>
        <v>0</v>
      </c>
      <c r="V453" s="124" cm="1">
        <f t="array" ref="V453">S453-U453</f>
        <v>-1760</v>
      </c>
      <c r="W453" s="105"/>
      <c r="X453" s="9"/>
      <c r="Y453" s="9"/>
    </row>
    <row r="454" ht="13.65" customHeight="1">
      <c r="A454" s="24">
        <v>43544</v>
      </c>
      <c r="B454" s="28" cm="1">
        <f t="array" ref="B454">YEAR(A454)</f>
        <v>2019</v>
      </c>
      <c r="C454" s="29" cm="1">
        <f t="array" ref="C454">MONTH(A454)</f>
        <v>3</v>
      </c>
      <c r="D454" s="9"/>
      <c r="E454" s="141">
        <v>307840</v>
      </c>
      <c r="F454" s="41" cm="1">
        <f t="array" ref="F454">E454</f>
        <v>307840</v>
      </c>
      <c r="G454" s="119" cm="1">
        <f t="array" ref="G454">F454-F453</f>
        <v>-1940</v>
      </c>
      <c r="H454" s="119" cm="1">
        <f t="array" ref="H454">IF(G454&gt;0,G454,0)</f>
        <v>0</v>
      </c>
      <c r="I454" s="113" cm="1">
        <f t="array" ref="I454">MAX($F$347:F454)</f>
        <v>329980</v>
      </c>
      <c r="J454" s="126"/>
      <c r="K454" s="121" cm="1">
        <f t="array" ref="K454">MAX(0,I454-I453)</f>
        <v>0</v>
      </c>
      <c r="L454" s="113" cm="1">
        <f t="array" ref="L454">MIN(F454:F483)</f>
        <v>303440</v>
      </c>
      <c r="M454" s="113" cm="1">
        <f t="array" ref="M454">MAX(0,L454-L453)</f>
        <v>0</v>
      </c>
      <c r="N454" s="122" cm="1">
        <f t="array" ref="N454">MIN(M454,H454-K454)</f>
        <v>0</v>
      </c>
      <c r="O454" s="113" cm="1">
        <f t="array" ref="O454">K454+N454</f>
        <v>0</v>
      </c>
      <c r="P454" s="113" cm="1">
        <f t="array" ref="P454">H454-O454</f>
        <v>0</v>
      </c>
      <c r="Q454" s="119" cm="1">
        <f t="array" ref="Q454">MAX(0,IF(AND(K454=0,P454&gt;0),0,Q453+K454+U453))</f>
        <v>0</v>
      </c>
      <c r="R454" s="119" cm="1">
        <f t="array" ref="R454">MAX(0,R453+P454+V453)</f>
        <v>3110</v>
      </c>
      <c r="S454" s="119" cm="1">
        <f t="array" ref="S454">IF(G454&lt;0,G454,0)</f>
        <v>-1940</v>
      </c>
      <c r="T454" s="119" cm="1">
        <f t="array" ref="T454">MIN(0,S454+R453+V453)</f>
        <v>0</v>
      </c>
      <c r="U454" s="123" cm="1">
        <f t="array" ref="U454">MAX(S454,IF(Q454&gt;0,MAX(-Q454,S454),T454))</f>
        <v>0</v>
      </c>
      <c r="V454" s="124" cm="1">
        <f t="array" ref="V454">S454-U454</f>
        <v>-1940</v>
      </c>
      <c r="W454" s="105"/>
      <c r="X454" s="9"/>
      <c r="Y454" s="9"/>
    </row>
    <row r="455" ht="13.65" customHeight="1">
      <c r="A455" s="24">
        <v>43545</v>
      </c>
      <c r="B455" s="28" cm="1">
        <f t="array" ref="B455">YEAR(A455)</f>
        <v>2019</v>
      </c>
      <c r="C455" s="29" cm="1">
        <f t="array" ref="C455">MONTH(A455)</f>
        <v>3</v>
      </c>
      <c r="D455" s="9"/>
      <c r="E455" s="141">
        <v>306220</v>
      </c>
      <c r="F455" s="41" cm="1">
        <f t="array" ref="F455">E455</f>
        <v>306220</v>
      </c>
      <c r="G455" s="119" cm="1">
        <f t="array" ref="G455">F455-F454</f>
        <v>-1620</v>
      </c>
      <c r="H455" s="119" cm="1">
        <f t="array" ref="H455">IF(G455&gt;0,G455,0)</f>
        <v>0</v>
      </c>
      <c r="I455" s="113" cm="1">
        <f t="array" ref="I455">MAX($F$347:F455)</f>
        <v>329980</v>
      </c>
      <c r="J455" s="126"/>
      <c r="K455" s="121" cm="1">
        <f t="array" ref="K455">MAX(0,I455-I454)</f>
        <v>0</v>
      </c>
      <c r="L455" s="113" cm="1">
        <f t="array" ref="L455">MIN(F455:F484)</f>
        <v>303440</v>
      </c>
      <c r="M455" s="113" cm="1">
        <f t="array" ref="M455">MAX(0,L455-L454)</f>
        <v>0</v>
      </c>
      <c r="N455" s="122" cm="1">
        <f t="array" ref="N455">MIN(M455,H455-K455)</f>
        <v>0</v>
      </c>
      <c r="O455" s="113" cm="1">
        <f t="array" ref="O455">K455+N455</f>
        <v>0</v>
      </c>
      <c r="P455" s="113" cm="1">
        <f t="array" ref="P455">H455-O455</f>
        <v>0</v>
      </c>
      <c r="Q455" s="119" cm="1">
        <f t="array" ref="Q455">MAX(0,IF(AND(K455=0,P455&gt;0),0,Q454+K455+U454))</f>
        <v>0</v>
      </c>
      <c r="R455" s="119" cm="1">
        <f t="array" ref="R455">MAX(0,R454+P455+V454)</f>
        <v>1170</v>
      </c>
      <c r="S455" s="119" cm="1">
        <f t="array" ref="S455">IF(G455&lt;0,G455,0)</f>
        <v>-1620</v>
      </c>
      <c r="T455" s="119" cm="1">
        <f t="array" ref="T455">MIN(0,S455+R454+V454)</f>
        <v>-450</v>
      </c>
      <c r="U455" s="123" cm="1">
        <f t="array" ref="U455">MAX(S455,IF(Q455&gt;0,MAX(-Q455,S455),T455))</f>
        <v>-450</v>
      </c>
      <c r="V455" s="124" cm="1">
        <f t="array" ref="V455">S455-U455</f>
        <v>-1170</v>
      </c>
      <c r="W455" s="105"/>
      <c r="X455" s="9"/>
      <c r="Y455" s="9"/>
    </row>
    <row r="456" ht="13.65" customHeight="1">
      <c r="A456" s="24">
        <v>43546</v>
      </c>
      <c r="B456" s="28" cm="1">
        <f t="array" ref="B456">YEAR(A456)</f>
        <v>2019</v>
      </c>
      <c r="C456" s="29" cm="1">
        <f t="array" ref="C456">MONTH(A456)</f>
        <v>3</v>
      </c>
      <c r="D456" s="9"/>
      <c r="E456" s="141">
        <v>305380</v>
      </c>
      <c r="F456" s="41" cm="1">
        <f t="array" ref="F456">E456</f>
        <v>305380</v>
      </c>
      <c r="G456" s="119" cm="1">
        <f t="array" ref="G456">F456-F455</f>
        <v>-840</v>
      </c>
      <c r="H456" s="119" cm="1">
        <f t="array" ref="H456">IF(G456&gt;0,G456,0)</f>
        <v>0</v>
      </c>
      <c r="I456" s="113" cm="1">
        <f t="array" ref="I456">MAX($F$347:F456)</f>
        <v>329980</v>
      </c>
      <c r="J456" s="126"/>
      <c r="K456" s="121" cm="1">
        <f t="array" ref="K456">MAX(0,I456-I455)</f>
        <v>0</v>
      </c>
      <c r="L456" s="113" cm="1">
        <f t="array" ref="L456">MIN(F456:F485)</f>
        <v>303440</v>
      </c>
      <c r="M456" s="113" cm="1">
        <f t="array" ref="M456">MAX(0,L456-L455)</f>
        <v>0</v>
      </c>
      <c r="N456" s="122" cm="1">
        <f t="array" ref="N456">MIN(M456,H456-K456)</f>
        <v>0</v>
      </c>
      <c r="O456" s="113" cm="1">
        <f t="array" ref="O456">K456+N456</f>
        <v>0</v>
      </c>
      <c r="P456" s="113" cm="1">
        <f t="array" ref="P456">H456-O456</f>
        <v>0</v>
      </c>
      <c r="Q456" s="119" cm="1">
        <f t="array" ref="Q456">MAX(0,IF(AND(K456=0,P456&gt;0),0,Q455+K456+U455))</f>
        <v>0</v>
      </c>
      <c r="R456" s="119" cm="1">
        <f t="array" ref="R456">MAX(0,R455+P456+V455)</f>
        <v>0</v>
      </c>
      <c r="S456" s="119" cm="1">
        <f t="array" ref="S456">IF(G456&lt;0,G456,0)</f>
        <v>-840</v>
      </c>
      <c r="T456" s="119" cm="1">
        <f t="array" ref="T456">MIN(0,S456+R455+V455)</f>
        <v>-840</v>
      </c>
      <c r="U456" s="123" cm="1">
        <f t="array" ref="U456">MAX(S456,IF(Q456&gt;0,MAX(-Q456,S456),T456))</f>
        <v>-840</v>
      </c>
      <c r="V456" s="124" cm="1">
        <f t="array" ref="V456">S456-U456</f>
        <v>0</v>
      </c>
      <c r="W456" s="105"/>
      <c r="X456" s="9"/>
      <c r="Y456" s="9"/>
    </row>
    <row r="457" ht="13.65" customHeight="1">
      <c r="A457" s="24">
        <v>43547</v>
      </c>
      <c r="B457" s="28" cm="1">
        <f t="array" ref="B457">YEAR(A457)</f>
        <v>2019</v>
      </c>
      <c r="C457" s="29" cm="1">
        <f t="array" ref="C457">MONTH(A457)</f>
        <v>3</v>
      </c>
      <c r="D457" s="9"/>
      <c r="E457" s="141">
        <v>305380</v>
      </c>
      <c r="F457" s="41" cm="1">
        <f t="array" ref="F457">E457</f>
        <v>305380</v>
      </c>
      <c r="G457" s="119" cm="1">
        <f t="array" ref="G457">F457-F456</f>
        <v>0</v>
      </c>
      <c r="H457" s="119" cm="1">
        <f t="array" ref="H457">IF(G457&gt;0,G457,0)</f>
        <v>0</v>
      </c>
      <c r="I457" s="113" cm="1">
        <f t="array" ref="I457">MAX($F$347:F457)</f>
        <v>329980</v>
      </c>
      <c r="J457" s="126"/>
      <c r="K457" s="121" cm="1">
        <f t="array" ref="K457">MAX(0,I457-I456)</f>
        <v>0</v>
      </c>
      <c r="L457" s="113" cm="1">
        <f t="array" ref="L457">MIN(F457:F486)</f>
        <v>303440</v>
      </c>
      <c r="M457" s="113" cm="1">
        <f t="array" ref="M457">MAX(0,L457-L456)</f>
        <v>0</v>
      </c>
      <c r="N457" s="122" cm="1">
        <f t="array" ref="N457">MIN(M457,H457-K457)</f>
        <v>0</v>
      </c>
      <c r="O457" s="113" cm="1">
        <f t="array" ref="O457">K457+N457</f>
        <v>0</v>
      </c>
      <c r="P457" s="113" cm="1">
        <f t="array" ref="P457">H457-O457</f>
        <v>0</v>
      </c>
      <c r="Q457" s="119" cm="1">
        <f t="array" ref="Q457">MAX(0,IF(AND(K457=0,P457&gt;0),0,Q456+K457+U456))</f>
        <v>0</v>
      </c>
      <c r="R457" s="119" cm="1">
        <f t="array" ref="R457">MAX(0,R456+P457+V456)</f>
        <v>0</v>
      </c>
      <c r="S457" s="119" cm="1">
        <f t="array" ref="S457">IF(G457&lt;0,G457,0)</f>
        <v>0</v>
      </c>
      <c r="T457" s="119" cm="1">
        <f t="array" ref="T457">MIN(0,S457+R456+V456)</f>
        <v>0</v>
      </c>
      <c r="U457" s="123" cm="1">
        <f t="array" ref="U457">MAX(S457,IF(Q457&gt;0,MAX(-Q457,S457),T457))</f>
        <v>0</v>
      </c>
      <c r="V457" s="124" cm="1">
        <f t="array" ref="V457">S457-U457</f>
        <v>0</v>
      </c>
      <c r="W457" s="105"/>
      <c r="X457" s="9"/>
      <c r="Y457" s="9"/>
    </row>
    <row r="458" ht="13.65" customHeight="1">
      <c r="A458" s="24">
        <v>43548</v>
      </c>
      <c r="B458" s="28" cm="1">
        <f t="array" ref="B458">YEAR(A458)</f>
        <v>2019</v>
      </c>
      <c r="C458" s="29" cm="1">
        <f t="array" ref="C458">MONTH(A458)</f>
        <v>3</v>
      </c>
      <c r="D458" s="9"/>
      <c r="E458" s="141">
        <v>304860</v>
      </c>
      <c r="F458" s="41" cm="1">
        <f t="array" ref="F458">E458</f>
        <v>304860</v>
      </c>
      <c r="G458" s="119" cm="1">
        <f t="array" ref="G458">F458-F457</f>
        <v>-520</v>
      </c>
      <c r="H458" s="119" cm="1">
        <f t="array" ref="H458">IF(G458&gt;0,G458,0)</f>
        <v>0</v>
      </c>
      <c r="I458" s="113" cm="1">
        <f t="array" ref="I458">MAX($F$347:F458)</f>
        <v>329980</v>
      </c>
      <c r="J458" s="126"/>
      <c r="K458" s="121" cm="1">
        <f t="array" ref="K458">MAX(0,I458-I457)</f>
        <v>0</v>
      </c>
      <c r="L458" s="113" cm="1">
        <f t="array" ref="L458">MIN(F458:F487)</f>
        <v>303440</v>
      </c>
      <c r="M458" s="113" cm="1">
        <f t="array" ref="M458">MAX(0,L458-L457)</f>
        <v>0</v>
      </c>
      <c r="N458" s="122" cm="1">
        <f t="array" ref="N458">MIN(M458,H458-K458)</f>
        <v>0</v>
      </c>
      <c r="O458" s="113" cm="1">
        <f t="array" ref="O458">K458+N458</f>
        <v>0</v>
      </c>
      <c r="P458" s="113" cm="1">
        <f t="array" ref="P458">H458-O458</f>
        <v>0</v>
      </c>
      <c r="Q458" s="119" cm="1">
        <f t="array" ref="Q458">MAX(0,IF(AND(K458=0,P458&gt;0),0,Q457+K458+U457))</f>
        <v>0</v>
      </c>
      <c r="R458" s="119" cm="1">
        <f t="array" ref="R458">MAX(0,R457+P458+V457)</f>
        <v>0</v>
      </c>
      <c r="S458" s="119" cm="1">
        <f t="array" ref="S458">IF(G458&lt;0,G458,0)</f>
        <v>-520</v>
      </c>
      <c r="T458" s="119" cm="1">
        <f t="array" ref="T458">MIN(0,S458+R457+V457)</f>
        <v>-520</v>
      </c>
      <c r="U458" s="123" cm="1">
        <f t="array" ref="U458">MAX(S458,IF(Q458&gt;0,MAX(-Q458,S458),T458))</f>
        <v>-520</v>
      </c>
      <c r="V458" s="124" cm="1">
        <f t="array" ref="V458">S458-U458</f>
        <v>0</v>
      </c>
      <c r="W458" s="105"/>
      <c r="X458" s="9"/>
      <c r="Y458" s="9"/>
    </row>
    <row r="459" ht="13.65" customHeight="1">
      <c r="A459" s="24">
        <v>43549</v>
      </c>
      <c r="B459" s="28" cm="1">
        <f t="array" ref="B459">YEAR(A459)</f>
        <v>2019</v>
      </c>
      <c r="C459" s="29" cm="1">
        <f t="array" ref="C459">MONTH(A459)</f>
        <v>3</v>
      </c>
      <c r="D459" s="9"/>
      <c r="E459" s="141">
        <v>304280</v>
      </c>
      <c r="F459" s="41" cm="1">
        <f t="array" ref="F459">E459</f>
        <v>304280</v>
      </c>
      <c r="G459" s="119" cm="1">
        <f t="array" ref="G459">F459-F458</f>
        <v>-580</v>
      </c>
      <c r="H459" s="119" cm="1">
        <f t="array" ref="H459">IF(G459&gt;0,G459,0)</f>
        <v>0</v>
      </c>
      <c r="I459" s="113" cm="1">
        <f t="array" ref="I459">MAX($F$347:F459)</f>
        <v>329980</v>
      </c>
      <c r="J459" s="126"/>
      <c r="K459" s="121" cm="1">
        <f t="array" ref="K459">MAX(0,I459-I458)</f>
        <v>0</v>
      </c>
      <c r="L459" s="113" cm="1">
        <f t="array" ref="L459">MIN(F459:F488)</f>
        <v>303440</v>
      </c>
      <c r="M459" s="113" cm="1">
        <f t="array" ref="M459">MAX(0,L459-L458)</f>
        <v>0</v>
      </c>
      <c r="N459" s="122" cm="1">
        <f t="array" ref="N459">MIN(M459,H459-K459)</f>
        <v>0</v>
      </c>
      <c r="O459" s="113" cm="1">
        <f t="array" ref="O459">K459+N459</f>
        <v>0</v>
      </c>
      <c r="P459" s="113" cm="1">
        <f t="array" ref="P459">H459-O459</f>
        <v>0</v>
      </c>
      <c r="Q459" s="119" cm="1">
        <f t="array" ref="Q459">MAX(0,IF(AND(K459=0,P459&gt;0),0,Q458+K459+U458))</f>
        <v>0</v>
      </c>
      <c r="R459" s="119" cm="1">
        <f t="array" ref="R459">MAX(0,R458+P459+V458)</f>
        <v>0</v>
      </c>
      <c r="S459" s="119" cm="1">
        <f t="array" ref="S459">IF(G459&lt;0,G459,0)</f>
        <v>-580</v>
      </c>
      <c r="T459" s="119" cm="1">
        <f t="array" ref="T459">MIN(0,S459+R458+V458)</f>
        <v>-580</v>
      </c>
      <c r="U459" s="123" cm="1">
        <f t="array" ref="U459">MAX(S459,IF(Q459&gt;0,MAX(-Q459,S459),T459))</f>
        <v>-580</v>
      </c>
      <c r="V459" s="124" cm="1">
        <f t="array" ref="V459">S459-U459</f>
        <v>0</v>
      </c>
      <c r="W459" s="105"/>
      <c r="X459" s="9"/>
      <c r="Y459" s="9"/>
    </row>
    <row r="460" ht="13.65" customHeight="1">
      <c r="A460" s="24">
        <v>43550</v>
      </c>
      <c r="B460" s="28" cm="1">
        <f t="array" ref="B460">YEAR(A460)</f>
        <v>2019</v>
      </c>
      <c r="C460" s="29" cm="1">
        <f t="array" ref="C460">MONTH(A460)</f>
        <v>3</v>
      </c>
      <c r="D460" s="9"/>
      <c r="E460" s="141">
        <v>303830</v>
      </c>
      <c r="F460" s="41" cm="1">
        <f t="array" ref="F460">E460</f>
        <v>303830</v>
      </c>
      <c r="G460" s="119" cm="1">
        <f t="array" ref="G460">F460-F459</f>
        <v>-450</v>
      </c>
      <c r="H460" s="119" cm="1">
        <f t="array" ref="H460">IF(G460&gt;0,G460,0)</f>
        <v>0</v>
      </c>
      <c r="I460" s="113" cm="1">
        <f t="array" ref="I460">MAX($F$347:F460)</f>
        <v>329980</v>
      </c>
      <c r="J460" s="126"/>
      <c r="K460" s="121" cm="1">
        <f t="array" ref="K460">MAX(0,I460-I459)</f>
        <v>0</v>
      </c>
      <c r="L460" s="113" cm="1">
        <f t="array" ref="L460">MIN(F460:F489)</f>
        <v>303440</v>
      </c>
      <c r="M460" s="113" cm="1">
        <f t="array" ref="M460">MAX(0,L460-L459)</f>
        <v>0</v>
      </c>
      <c r="N460" s="122" cm="1">
        <f t="array" ref="N460">MIN(M460,H460-K460)</f>
        <v>0</v>
      </c>
      <c r="O460" s="113" cm="1">
        <f t="array" ref="O460">K460+N460</f>
        <v>0</v>
      </c>
      <c r="P460" s="113" cm="1">
        <f t="array" ref="P460">H460-O460</f>
        <v>0</v>
      </c>
      <c r="Q460" s="119" cm="1">
        <f t="array" ref="Q460">MAX(0,IF(AND(K460=0,P460&gt;0),0,Q459+K460+U459))</f>
        <v>0</v>
      </c>
      <c r="R460" s="119" cm="1">
        <f t="array" ref="R460">MAX(0,R459+P460+V459)</f>
        <v>0</v>
      </c>
      <c r="S460" s="119" cm="1">
        <f t="array" ref="S460">IF(G460&lt;0,G460,0)</f>
        <v>-450</v>
      </c>
      <c r="T460" s="119" cm="1">
        <f t="array" ref="T460">MIN(0,S460+R459+V459)</f>
        <v>-450</v>
      </c>
      <c r="U460" s="123" cm="1">
        <f t="array" ref="U460">MAX(S460,IF(Q460&gt;0,MAX(-Q460,S460),T460))</f>
        <v>-450</v>
      </c>
      <c r="V460" s="124" cm="1">
        <f t="array" ref="V460">S460-U460</f>
        <v>0</v>
      </c>
      <c r="W460" s="105"/>
      <c r="X460" s="9"/>
      <c r="Y460" s="9"/>
    </row>
    <row r="461" ht="13.65" customHeight="1">
      <c r="A461" s="24">
        <v>43551</v>
      </c>
      <c r="B461" s="28" cm="1">
        <f t="array" ref="B461">YEAR(A461)</f>
        <v>2019</v>
      </c>
      <c r="C461" s="29" cm="1">
        <f t="array" ref="C461">MONTH(A461)</f>
        <v>3</v>
      </c>
      <c r="D461" s="9"/>
      <c r="E461" s="141">
        <v>303440</v>
      </c>
      <c r="F461" s="41" cm="1">
        <f t="array" ref="F461">E461</f>
        <v>303440</v>
      </c>
      <c r="G461" s="119" cm="1">
        <f t="array" ref="G461">F461-F460</f>
        <v>-390</v>
      </c>
      <c r="H461" s="119" cm="1">
        <f t="array" ref="H461">IF(G461&gt;0,G461,0)</f>
        <v>0</v>
      </c>
      <c r="I461" s="113" cm="1">
        <f t="array" ref="I461">MAX($F$347:F461)</f>
        <v>329980</v>
      </c>
      <c r="J461" s="126"/>
      <c r="K461" s="121" cm="1">
        <f t="array" ref="K461">MAX(0,I461-I460)</f>
        <v>0</v>
      </c>
      <c r="L461" s="113" cm="1">
        <f t="array" ref="L461">MIN(F461:F490)</f>
        <v>303440</v>
      </c>
      <c r="M461" s="113" cm="1">
        <f t="array" ref="M461">MAX(0,L461-L460)</f>
        <v>0</v>
      </c>
      <c r="N461" s="122" cm="1">
        <f t="array" ref="N461">MIN(M461,H461-K461)</f>
        <v>0</v>
      </c>
      <c r="O461" s="113" cm="1">
        <f t="array" ref="O461">K461+N461</f>
        <v>0</v>
      </c>
      <c r="P461" s="113" cm="1">
        <f t="array" ref="P461">H461-O461</f>
        <v>0</v>
      </c>
      <c r="Q461" s="119" cm="1">
        <f t="array" ref="Q461">MAX(0,IF(AND(K461=0,P461&gt;0),0,Q460+K461+U460))</f>
        <v>0</v>
      </c>
      <c r="R461" s="119" cm="1">
        <f t="array" ref="R461">MAX(0,R460+P461+V460)</f>
        <v>0</v>
      </c>
      <c r="S461" s="119" cm="1">
        <f t="array" ref="S461">IF(G461&lt;0,G461,0)</f>
        <v>-390</v>
      </c>
      <c r="T461" s="119" cm="1">
        <f t="array" ref="T461">MIN(0,S461+R460+V460)</f>
        <v>-390</v>
      </c>
      <c r="U461" s="123" cm="1">
        <f t="array" ref="U461">MAX(S461,IF(Q461&gt;0,MAX(-Q461,S461),T461))</f>
        <v>-390</v>
      </c>
      <c r="V461" s="124" cm="1">
        <f t="array" ref="V461">S461-U461</f>
        <v>0</v>
      </c>
      <c r="W461" s="105"/>
      <c r="X461" s="9"/>
      <c r="Y461" s="9"/>
    </row>
    <row r="462" ht="13.65" customHeight="1">
      <c r="A462" s="24">
        <v>43552</v>
      </c>
      <c r="B462" s="28" cm="1">
        <f t="array" ref="B462">YEAR(A462)</f>
        <v>2019</v>
      </c>
      <c r="C462" s="29" cm="1">
        <f t="array" ref="C462">MONTH(A462)</f>
        <v>3</v>
      </c>
      <c r="D462" s="9"/>
      <c r="E462" s="141">
        <v>304600</v>
      </c>
      <c r="F462" s="41" cm="1">
        <f t="array" ref="F462">E462</f>
        <v>304600</v>
      </c>
      <c r="G462" s="119" cm="1">
        <f t="array" ref="G462">F462-F461</f>
        <v>1160</v>
      </c>
      <c r="H462" s="119" cm="1">
        <f t="array" ref="H462">IF(G462&gt;0,G462,0)</f>
        <v>1160</v>
      </c>
      <c r="I462" s="113" cm="1">
        <f t="array" ref="I462">MAX($F$347:F462)</f>
        <v>329980</v>
      </c>
      <c r="J462" s="126"/>
      <c r="K462" s="121" cm="1">
        <f t="array" ref="K462">MAX(0,I462-I461)</f>
        <v>0</v>
      </c>
      <c r="L462" s="113" cm="1">
        <f t="array" ref="L462">MIN(F462:F491)</f>
        <v>304600</v>
      </c>
      <c r="M462" s="113" cm="1">
        <f t="array" ref="M462">MAX(0,L462-L461)</f>
        <v>1160</v>
      </c>
      <c r="N462" s="122" cm="1">
        <f t="array" ref="N462">MIN(M462,H462-K462)</f>
        <v>1160</v>
      </c>
      <c r="O462" s="113" cm="1">
        <f t="array" ref="O462">K462+N462</f>
        <v>1160</v>
      </c>
      <c r="P462" s="113" cm="1">
        <f t="array" ref="P462">H462-O462</f>
        <v>0</v>
      </c>
      <c r="Q462" s="119" cm="1">
        <f t="array" ref="Q462">MAX(0,IF(AND(K462=0,P462&gt;0),0,Q461+K462+U461))</f>
        <v>0</v>
      </c>
      <c r="R462" s="119" cm="1">
        <f t="array" ref="R462">MAX(0,R461+P462+V461)</f>
        <v>0</v>
      </c>
      <c r="S462" s="119" cm="1">
        <f t="array" ref="S462">IF(G462&lt;0,G462,0)</f>
        <v>0</v>
      </c>
      <c r="T462" s="119" cm="1">
        <f t="array" ref="T462">MIN(0,S462+R461+V461)</f>
        <v>0</v>
      </c>
      <c r="U462" s="123" cm="1">
        <f t="array" ref="U462">MAX(S462,IF(Q462&gt;0,MAX(-Q462,S462),T462))</f>
        <v>0</v>
      </c>
      <c r="V462" s="124" cm="1">
        <f t="array" ref="V462">S462-U462</f>
        <v>0</v>
      </c>
      <c r="W462" s="105"/>
      <c r="X462" s="9"/>
      <c r="Y462" s="9"/>
    </row>
    <row r="463" ht="13.65" customHeight="1">
      <c r="A463" s="24">
        <v>43553</v>
      </c>
      <c r="B463" s="28" cm="1">
        <f t="array" ref="B463">YEAR(A463)</f>
        <v>2019</v>
      </c>
      <c r="C463" s="29" cm="1">
        <f t="array" ref="C463">MONTH(A463)</f>
        <v>3</v>
      </c>
      <c r="D463" s="9"/>
      <c r="E463" s="141">
        <v>306480</v>
      </c>
      <c r="F463" s="41" cm="1">
        <f t="array" ref="F463">E463</f>
        <v>306480</v>
      </c>
      <c r="G463" s="119" cm="1">
        <f t="array" ref="G463">F463-F462</f>
        <v>1880</v>
      </c>
      <c r="H463" s="119" cm="1">
        <f t="array" ref="H463">IF(G463&gt;0,G463,0)</f>
        <v>1880</v>
      </c>
      <c r="I463" s="113" cm="1">
        <f t="array" ref="I463">MAX($F$347:F463)</f>
        <v>329980</v>
      </c>
      <c r="J463" s="126"/>
      <c r="K463" s="121" cm="1">
        <f t="array" ref="K463">MAX(0,I463-I462)</f>
        <v>0</v>
      </c>
      <c r="L463" s="113" cm="1">
        <f t="array" ref="L463">MIN(F463:F492)</f>
        <v>306480</v>
      </c>
      <c r="M463" s="113" cm="1">
        <f t="array" ref="M463">MAX(0,L463-L462)</f>
        <v>1880</v>
      </c>
      <c r="N463" s="122" cm="1">
        <f t="array" ref="N463">MIN(M463,H463-K463)</f>
        <v>1880</v>
      </c>
      <c r="O463" s="113" cm="1">
        <f t="array" ref="O463">K463+N463</f>
        <v>1880</v>
      </c>
      <c r="P463" s="113" cm="1">
        <f t="array" ref="P463">H463-O463</f>
        <v>0</v>
      </c>
      <c r="Q463" s="119" cm="1">
        <f t="array" ref="Q463">MAX(0,IF(AND(K463=0,P463&gt;0),0,Q462+K463+U462))</f>
        <v>0</v>
      </c>
      <c r="R463" s="119" cm="1">
        <f t="array" ref="R463">MAX(0,R462+P463+V462)</f>
        <v>0</v>
      </c>
      <c r="S463" s="119" cm="1">
        <f t="array" ref="S463">IF(G463&lt;0,G463,0)</f>
        <v>0</v>
      </c>
      <c r="T463" s="119" cm="1">
        <f t="array" ref="T463">MIN(0,S463+R462+V462)</f>
        <v>0</v>
      </c>
      <c r="U463" s="123" cm="1">
        <f t="array" ref="U463">MAX(S463,IF(Q463&gt;0,MAX(-Q463,S463),T463))</f>
        <v>0</v>
      </c>
      <c r="V463" s="124" cm="1">
        <f t="array" ref="V463">S463-U463</f>
        <v>0</v>
      </c>
      <c r="W463" s="105"/>
      <c r="X463" s="9"/>
      <c r="Y463" s="9"/>
    </row>
    <row r="464" ht="13.65" customHeight="1">
      <c r="A464" s="24">
        <v>43554</v>
      </c>
      <c r="B464" s="28" cm="1">
        <f t="array" ref="B464">YEAR(A464)</f>
        <v>2019</v>
      </c>
      <c r="C464" s="29" cm="1">
        <f t="array" ref="C464">MONTH(A464)</f>
        <v>3</v>
      </c>
      <c r="D464" s="9"/>
      <c r="E464" s="141">
        <v>307970</v>
      </c>
      <c r="F464" s="41" cm="1">
        <f t="array" ref="F464">E464</f>
        <v>307970</v>
      </c>
      <c r="G464" s="119" cm="1">
        <f t="array" ref="G464">F464-F463</f>
        <v>1490</v>
      </c>
      <c r="H464" s="119" cm="1">
        <f t="array" ref="H464">IF(G464&gt;0,G464,0)</f>
        <v>1490</v>
      </c>
      <c r="I464" s="113" cm="1">
        <f t="array" ref="I464">MAX($F$347:F464)</f>
        <v>329980</v>
      </c>
      <c r="J464" s="126"/>
      <c r="K464" s="121" cm="1">
        <f t="array" ref="K464">MAX(0,I464-I463)</f>
        <v>0</v>
      </c>
      <c r="L464" s="113" cm="1">
        <f t="array" ref="L464">MIN(F464:F493)</f>
        <v>307970</v>
      </c>
      <c r="M464" s="113" cm="1">
        <f t="array" ref="M464">MAX(0,L464-L463)</f>
        <v>1490</v>
      </c>
      <c r="N464" s="122" cm="1">
        <f t="array" ref="N464">MIN(M464,H464-K464)</f>
        <v>1490</v>
      </c>
      <c r="O464" s="113" cm="1">
        <f t="array" ref="O464">K464+N464</f>
        <v>1490</v>
      </c>
      <c r="P464" s="113" cm="1">
        <f t="array" ref="P464">H464-O464</f>
        <v>0</v>
      </c>
      <c r="Q464" s="119" cm="1">
        <f t="array" ref="Q464">MAX(0,IF(AND(K464=0,P464&gt;0),0,Q463+K464+U463))</f>
        <v>0</v>
      </c>
      <c r="R464" s="119" cm="1">
        <f t="array" ref="R464">MAX(0,R463+P464+V463)</f>
        <v>0</v>
      </c>
      <c r="S464" s="119" cm="1">
        <f t="array" ref="S464">IF(G464&lt;0,G464,0)</f>
        <v>0</v>
      </c>
      <c r="T464" s="119" cm="1">
        <f t="array" ref="T464">MIN(0,S464+R463+V463)</f>
        <v>0</v>
      </c>
      <c r="U464" s="123" cm="1">
        <f t="array" ref="U464">MAX(S464,IF(Q464&gt;0,MAX(-Q464,S464),T464))</f>
        <v>0</v>
      </c>
      <c r="V464" s="124" cm="1">
        <f t="array" ref="V464">S464-U464</f>
        <v>0</v>
      </c>
      <c r="W464" s="105"/>
      <c r="X464" s="9"/>
      <c r="Y464" s="9"/>
    </row>
    <row r="465" ht="13.65" customHeight="1">
      <c r="A465" s="24">
        <v>43555</v>
      </c>
      <c r="B465" s="28" cm="1">
        <f t="array" ref="B465">YEAR(A465)</f>
        <v>2019</v>
      </c>
      <c r="C465" s="29" cm="1">
        <f t="array" ref="C465">MONTH(A465)</f>
        <v>3</v>
      </c>
      <c r="D465" s="9"/>
      <c r="E465" s="141">
        <v>308740</v>
      </c>
      <c r="F465" s="41" cm="1">
        <f t="array" ref="F465">E465</f>
        <v>308740</v>
      </c>
      <c r="G465" s="119" cm="1">
        <f t="array" ref="G465">F465-F464</f>
        <v>770</v>
      </c>
      <c r="H465" s="119" cm="1">
        <f t="array" ref="H465">IF(G465&gt;0,G465,0)</f>
        <v>770</v>
      </c>
      <c r="I465" s="113" cm="1">
        <f t="array" ref="I465">MAX($F$347:F465)</f>
        <v>329980</v>
      </c>
      <c r="J465" s="126"/>
      <c r="K465" s="121" cm="1">
        <f t="array" ref="K465">MAX(0,I465-I464)</f>
        <v>0</v>
      </c>
      <c r="L465" s="113" cm="1">
        <f t="array" ref="L465">MIN(F465:F494)</f>
        <v>308610</v>
      </c>
      <c r="M465" s="113" cm="1">
        <f t="array" ref="M465">MAX(0,L465-L464)</f>
        <v>640</v>
      </c>
      <c r="N465" s="122" cm="1">
        <f t="array" ref="N465">MIN(M465,H465-K465)</f>
        <v>640</v>
      </c>
      <c r="O465" s="113" cm="1">
        <f t="array" ref="O465">K465+N465</f>
        <v>640</v>
      </c>
      <c r="P465" s="113" cm="1">
        <f t="array" ref="P465">H465-O465</f>
        <v>130</v>
      </c>
      <c r="Q465" s="119" cm="1">
        <f t="array" ref="Q465">MAX(0,IF(AND(K465=0,P465&gt;0),0,Q464+K465+U464))</f>
        <v>0</v>
      </c>
      <c r="R465" s="119" cm="1">
        <f t="array" ref="R465">MAX(0,R464+P465+V464)</f>
        <v>130</v>
      </c>
      <c r="S465" s="119" cm="1">
        <f t="array" ref="S465">IF(G465&lt;0,G465,0)</f>
        <v>0</v>
      </c>
      <c r="T465" s="119" cm="1">
        <f t="array" ref="T465">MIN(0,S465+R464+V464)</f>
        <v>0</v>
      </c>
      <c r="U465" s="123" cm="1">
        <f t="array" ref="U465">MAX(S465,IF(Q465&gt;0,MAX(-Q465,S465),T465))</f>
        <v>0</v>
      </c>
      <c r="V465" s="124" cm="1">
        <f t="array" ref="V465">S465-U465</f>
        <v>0</v>
      </c>
      <c r="W465" s="105"/>
      <c r="X465" s="9"/>
      <c r="Y465" s="9"/>
    </row>
    <row r="466" ht="13.65" customHeight="1">
      <c r="A466" s="24">
        <v>43556</v>
      </c>
      <c r="B466" s="28" cm="1">
        <f t="array" ref="B466">YEAR(A466)</f>
        <v>2019</v>
      </c>
      <c r="C466" s="29" cm="1">
        <f t="array" ref="C466">MONTH(A466)</f>
        <v>4</v>
      </c>
      <c r="D466" s="9"/>
      <c r="E466" s="141">
        <v>308610</v>
      </c>
      <c r="F466" s="41" cm="1">
        <f t="array" ref="F466">E466</f>
        <v>308610</v>
      </c>
      <c r="G466" s="119" cm="1">
        <f t="array" ref="G466">F466-F465</f>
        <v>-130</v>
      </c>
      <c r="H466" s="119" cm="1">
        <f t="array" ref="H466">IF(G466&gt;0,G466,0)</f>
        <v>0</v>
      </c>
      <c r="I466" s="113" cm="1">
        <f t="array" ref="I466">MAX($F$347:F466)</f>
        <v>329980</v>
      </c>
      <c r="J466" s="126"/>
      <c r="K466" s="121" cm="1">
        <f t="array" ref="K466">MAX(0,I466-I465)</f>
        <v>0</v>
      </c>
      <c r="L466" s="113" cm="1">
        <f t="array" ref="L466">MIN(F466:F495)</f>
        <v>308610</v>
      </c>
      <c r="M466" s="113" cm="1">
        <f t="array" ref="M466">MAX(0,L466-L465)</f>
        <v>0</v>
      </c>
      <c r="N466" s="122" cm="1">
        <f t="array" ref="N466">MIN(M466,H466-K466)</f>
        <v>0</v>
      </c>
      <c r="O466" s="113" cm="1">
        <f t="array" ref="O466">K466+N466</f>
        <v>0</v>
      </c>
      <c r="P466" s="113" cm="1">
        <f t="array" ref="P466">H466-O466</f>
        <v>0</v>
      </c>
      <c r="Q466" s="119" cm="1">
        <f t="array" ref="Q466">MAX(0,IF(AND(K466=0,P466&gt;0),0,Q465+K466+U465))</f>
        <v>0</v>
      </c>
      <c r="R466" s="119" cm="1">
        <f t="array" ref="R466">MAX(0,R465+P466+V465)</f>
        <v>130</v>
      </c>
      <c r="S466" s="119" cm="1">
        <f t="array" ref="S466">IF(G466&lt;0,G466,0)</f>
        <v>-130</v>
      </c>
      <c r="T466" s="119" cm="1">
        <f t="array" ref="T466">MIN(0,S466+R465+V465)</f>
        <v>0</v>
      </c>
      <c r="U466" s="123" cm="1">
        <f t="array" ref="U466">MAX(S466,IF(Q466&gt;0,MAX(-Q466,S466),T466))</f>
        <v>0</v>
      </c>
      <c r="V466" s="124" cm="1">
        <f t="array" ref="V466">S466-U466</f>
        <v>-130</v>
      </c>
      <c r="W466" s="105"/>
      <c r="X466" s="9"/>
      <c r="Y466" s="9"/>
    </row>
    <row r="467" ht="13.65" customHeight="1">
      <c r="A467" s="24">
        <v>43557</v>
      </c>
      <c r="B467" s="28" cm="1">
        <f t="array" ref="B467">YEAR(A467)</f>
        <v>2019</v>
      </c>
      <c r="C467" s="29" cm="1">
        <f t="array" ref="C467">MONTH(A467)</f>
        <v>4</v>
      </c>
      <c r="D467" s="9"/>
      <c r="E467" s="141">
        <v>309850</v>
      </c>
      <c r="F467" s="41" cm="1">
        <f t="array" ref="F467">E467</f>
        <v>309850</v>
      </c>
      <c r="G467" s="119" cm="1">
        <f t="array" ref="G467">F467-F466</f>
        <v>1240</v>
      </c>
      <c r="H467" s="119" cm="1">
        <f t="array" ref="H467">IF(G467&gt;0,G467,0)</f>
        <v>1240</v>
      </c>
      <c r="I467" s="113" cm="1">
        <f t="array" ref="I467">MAX($F$347:F467)</f>
        <v>329980</v>
      </c>
      <c r="J467" s="126"/>
      <c r="K467" s="121" cm="1">
        <f t="array" ref="K467">MAX(0,I467-I466)</f>
        <v>0</v>
      </c>
      <c r="L467" s="113" cm="1">
        <f t="array" ref="L467">MIN(F467:F496)</f>
        <v>309850</v>
      </c>
      <c r="M467" s="113" cm="1">
        <f t="array" ref="M467">MAX(0,L467-L466)</f>
        <v>1240</v>
      </c>
      <c r="N467" s="122" cm="1">
        <f t="array" ref="N467">MIN(M467,H467-K467)</f>
        <v>1240</v>
      </c>
      <c r="O467" s="113" cm="1">
        <f t="array" ref="O467">K467+N467</f>
        <v>1240</v>
      </c>
      <c r="P467" s="113" cm="1">
        <f t="array" ref="P467">H467-O467</f>
        <v>0</v>
      </c>
      <c r="Q467" s="119" cm="1">
        <f t="array" ref="Q467">MAX(0,IF(AND(K467=0,P467&gt;0),0,Q466+K467+U466))</f>
        <v>0</v>
      </c>
      <c r="R467" s="119" cm="1">
        <f t="array" ref="R467">MAX(0,R466+P467+V466)</f>
        <v>0</v>
      </c>
      <c r="S467" s="119" cm="1">
        <f t="array" ref="S467">IF(G467&lt;0,G467,0)</f>
        <v>0</v>
      </c>
      <c r="T467" s="119" cm="1">
        <f t="array" ref="T467">MIN(0,S467+R466+V466)</f>
        <v>0</v>
      </c>
      <c r="U467" s="123" cm="1">
        <f t="array" ref="U467">MAX(S467,IF(Q467&gt;0,MAX(-Q467,S467),T467))</f>
        <v>0</v>
      </c>
      <c r="V467" s="124" cm="1">
        <f t="array" ref="V467">S467-U467</f>
        <v>0</v>
      </c>
      <c r="W467" s="105"/>
      <c r="X467" s="9"/>
      <c r="Y467" s="9"/>
    </row>
    <row r="468" ht="13.65" customHeight="1">
      <c r="A468" s="24">
        <v>43558</v>
      </c>
      <c r="B468" s="28" cm="1">
        <f t="array" ref="B468">YEAR(A468)</f>
        <v>2019</v>
      </c>
      <c r="C468" s="29" cm="1">
        <f t="array" ref="C468">MONTH(A468)</f>
        <v>4</v>
      </c>
      <c r="D468" s="9"/>
      <c r="E468" s="141">
        <v>310950</v>
      </c>
      <c r="F468" s="41" cm="1">
        <f t="array" ref="F468">E468</f>
        <v>310950</v>
      </c>
      <c r="G468" s="119" cm="1">
        <f t="array" ref="G468">F468-F467</f>
        <v>1100</v>
      </c>
      <c r="H468" s="119" cm="1">
        <f t="array" ref="H468">IF(G468&gt;0,G468,0)</f>
        <v>1100</v>
      </c>
      <c r="I468" s="113" cm="1">
        <f t="array" ref="I468">MAX($F$347:F468)</f>
        <v>329980</v>
      </c>
      <c r="J468" s="126"/>
      <c r="K468" s="121" cm="1">
        <f t="array" ref="K468">MAX(0,I468-I467)</f>
        <v>0</v>
      </c>
      <c r="L468" s="113" cm="1">
        <f t="array" ref="L468">MIN(F468:F497)</f>
        <v>310950</v>
      </c>
      <c r="M468" s="113" cm="1">
        <f t="array" ref="M468">MAX(0,L468-L467)</f>
        <v>1100</v>
      </c>
      <c r="N468" s="122" cm="1">
        <f t="array" ref="N468">MIN(M468,H468-K468)</f>
        <v>1100</v>
      </c>
      <c r="O468" s="113" cm="1">
        <f t="array" ref="O468">K468+N468</f>
        <v>1100</v>
      </c>
      <c r="P468" s="113" cm="1">
        <f t="array" ref="P468">H468-O468</f>
        <v>0</v>
      </c>
      <c r="Q468" s="119" cm="1">
        <f t="array" ref="Q468">MAX(0,IF(AND(K468=0,P468&gt;0),0,Q467+K468+U467))</f>
        <v>0</v>
      </c>
      <c r="R468" s="119" cm="1">
        <f t="array" ref="R468">MAX(0,R467+P468+V467)</f>
        <v>0</v>
      </c>
      <c r="S468" s="119" cm="1">
        <f t="array" ref="S468">IF(G468&lt;0,G468,0)</f>
        <v>0</v>
      </c>
      <c r="T468" s="119" cm="1">
        <f t="array" ref="T468">MIN(0,S468+R467+V467)</f>
        <v>0</v>
      </c>
      <c r="U468" s="123" cm="1">
        <f t="array" ref="U468">MAX(S468,IF(Q468&gt;0,MAX(-Q468,S468),T468))</f>
        <v>0</v>
      </c>
      <c r="V468" s="124" cm="1">
        <f t="array" ref="V468">S468-U468</f>
        <v>0</v>
      </c>
      <c r="W468" s="105"/>
      <c r="X468" s="9"/>
      <c r="Y468" s="9"/>
    </row>
    <row r="469" ht="13.65" customHeight="1">
      <c r="A469" s="24">
        <v>43559</v>
      </c>
      <c r="B469" s="28" cm="1">
        <f t="array" ref="B469">YEAR(A469)</f>
        <v>2019</v>
      </c>
      <c r="C469" s="29" cm="1">
        <f t="array" ref="C469">MONTH(A469)</f>
        <v>4</v>
      </c>
      <c r="D469" s="9"/>
      <c r="E469" s="141">
        <v>312650</v>
      </c>
      <c r="F469" s="41" cm="1">
        <f t="array" ref="F469">E469</f>
        <v>312650</v>
      </c>
      <c r="G469" s="119" cm="1">
        <f t="array" ref="G469">F469-F468</f>
        <v>1700</v>
      </c>
      <c r="H469" s="119" cm="1">
        <f t="array" ref="H469">IF(G469&gt;0,G469,0)</f>
        <v>1700</v>
      </c>
      <c r="I469" s="113" cm="1">
        <f t="array" ref="I469">MAX($F$347:F469)</f>
        <v>329980</v>
      </c>
      <c r="J469" s="126"/>
      <c r="K469" s="121" cm="1">
        <f t="array" ref="K469">MAX(0,I469-I468)</f>
        <v>0</v>
      </c>
      <c r="L469" s="113" cm="1">
        <f t="array" ref="L469">MIN(F469:F498)</f>
        <v>312650</v>
      </c>
      <c r="M469" s="113" cm="1">
        <f t="array" ref="M469">MAX(0,L469-L468)</f>
        <v>1700</v>
      </c>
      <c r="N469" s="122" cm="1">
        <f t="array" ref="N469">MIN(M469,H469-K469)</f>
        <v>1700</v>
      </c>
      <c r="O469" s="113" cm="1">
        <f t="array" ref="O469">K469+N469</f>
        <v>1700</v>
      </c>
      <c r="P469" s="113" cm="1">
        <f t="array" ref="P469">H469-O469</f>
        <v>0</v>
      </c>
      <c r="Q469" s="119" cm="1">
        <f t="array" ref="Q469">MAX(0,IF(AND(K469=0,P469&gt;0),0,Q468+K469+U468))</f>
        <v>0</v>
      </c>
      <c r="R469" s="119" cm="1">
        <f t="array" ref="R469">MAX(0,R468+P469+V468)</f>
        <v>0</v>
      </c>
      <c r="S469" s="119" cm="1">
        <f t="array" ref="S469">IF(G469&lt;0,G469,0)</f>
        <v>0</v>
      </c>
      <c r="T469" s="119" cm="1">
        <f t="array" ref="T469">MIN(0,S469+R468+V468)</f>
        <v>0</v>
      </c>
      <c r="U469" s="123" cm="1">
        <f t="array" ref="U469">MAX(S469,IF(Q469&gt;0,MAX(-Q469,S469),T469))</f>
        <v>0</v>
      </c>
      <c r="V469" s="124" cm="1">
        <f t="array" ref="V469">S469-U469</f>
        <v>0</v>
      </c>
      <c r="W469" s="105"/>
      <c r="X469" s="9"/>
      <c r="Y469" s="9"/>
    </row>
    <row r="470" ht="13.65" customHeight="1">
      <c r="A470" s="24">
        <v>43560</v>
      </c>
      <c r="B470" s="28" cm="1">
        <f t="array" ref="B470">YEAR(A470)</f>
        <v>2019</v>
      </c>
      <c r="C470" s="29" cm="1">
        <f t="array" ref="C470">MONTH(A470)</f>
        <v>4</v>
      </c>
      <c r="D470" s="9"/>
      <c r="E470" s="141">
        <v>314220</v>
      </c>
      <c r="F470" s="41" cm="1">
        <f t="array" ref="F470">E470</f>
        <v>314220</v>
      </c>
      <c r="G470" s="119" cm="1">
        <f t="array" ref="G470">F470-F469</f>
        <v>1570</v>
      </c>
      <c r="H470" s="119" cm="1">
        <f t="array" ref="H470">IF(G470&gt;0,G470,0)</f>
        <v>1570</v>
      </c>
      <c r="I470" s="113" cm="1">
        <f t="array" ref="I470">MAX($F$347:F470)</f>
        <v>329980</v>
      </c>
      <c r="J470" s="126"/>
      <c r="K470" s="121" cm="1">
        <f t="array" ref="K470">MAX(0,I470-I469)</f>
        <v>0</v>
      </c>
      <c r="L470" s="113" cm="1">
        <f t="array" ref="L470">MIN(F470:F499)</f>
        <v>314220</v>
      </c>
      <c r="M470" s="113" cm="1">
        <f t="array" ref="M470">MAX(0,L470-L469)</f>
        <v>1570</v>
      </c>
      <c r="N470" s="122" cm="1">
        <f t="array" ref="N470">MIN(M470,H470-K470)</f>
        <v>1570</v>
      </c>
      <c r="O470" s="113" cm="1">
        <f t="array" ref="O470">K470+N470</f>
        <v>1570</v>
      </c>
      <c r="P470" s="113" cm="1">
        <f t="array" ref="P470">H470-O470</f>
        <v>0</v>
      </c>
      <c r="Q470" s="119" cm="1">
        <f t="array" ref="Q470">MAX(0,IF(AND(K470=0,P470&gt;0),0,Q469+K470+U469))</f>
        <v>0</v>
      </c>
      <c r="R470" s="119" cm="1">
        <f t="array" ref="R470">MAX(0,R469+P470+V469)</f>
        <v>0</v>
      </c>
      <c r="S470" s="119" cm="1">
        <f t="array" ref="S470">IF(G470&lt;0,G470,0)</f>
        <v>0</v>
      </c>
      <c r="T470" s="119" cm="1">
        <f t="array" ref="T470">MIN(0,S470+R469+V469)</f>
        <v>0</v>
      </c>
      <c r="U470" s="123" cm="1">
        <f t="array" ref="U470">MAX(S470,IF(Q470&gt;0,MAX(-Q470,S470),T470))</f>
        <v>0</v>
      </c>
      <c r="V470" s="124" cm="1">
        <f t="array" ref="V470">S470-U470</f>
        <v>0</v>
      </c>
      <c r="W470" s="105"/>
      <c r="X470" s="9"/>
      <c r="Y470" s="9"/>
    </row>
    <row r="471" ht="13.65" customHeight="1">
      <c r="A471" s="24">
        <v>43561</v>
      </c>
      <c r="B471" s="28" cm="1">
        <f t="array" ref="B471">YEAR(A471)</f>
        <v>2019</v>
      </c>
      <c r="C471" s="29" cm="1">
        <f t="array" ref="C471">MONTH(A471)</f>
        <v>4</v>
      </c>
      <c r="D471" s="9"/>
      <c r="E471" s="141">
        <v>315140</v>
      </c>
      <c r="F471" s="41" cm="1">
        <f t="array" ref="F471">E471</f>
        <v>315140</v>
      </c>
      <c r="G471" s="119" cm="1">
        <f t="array" ref="G471">F471-F470</f>
        <v>920</v>
      </c>
      <c r="H471" s="119" cm="1">
        <f t="array" ref="H471">IF(G471&gt;0,G471,0)</f>
        <v>920</v>
      </c>
      <c r="I471" s="113" cm="1">
        <f t="array" ref="I471">MAX($F$347:F471)</f>
        <v>329980</v>
      </c>
      <c r="J471" s="126"/>
      <c r="K471" s="121" cm="1">
        <f t="array" ref="K471">MAX(0,I471-I470)</f>
        <v>0</v>
      </c>
      <c r="L471" s="113" cm="1">
        <f t="array" ref="L471">MIN(F471:F500)</f>
        <v>315140</v>
      </c>
      <c r="M471" s="113" cm="1">
        <f t="array" ref="M471">MAX(0,L471-L470)</f>
        <v>920</v>
      </c>
      <c r="N471" s="122" cm="1">
        <f t="array" ref="N471">MIN(M471,H471-K471)</f>
        <v>920</v>
      </c>
      <c r="O471" s="113" cm="1">
        <f t="array" ref="O471">K471+N471</f>
        <v>920</v>
      </c>
      <c r="P471" s="113" cm="1">
        <f t="array" ref="P471">H471-O471</f>
        <v>0</v>
      </c>
      <c r="Q471" s="119" cm="1">
        <f t="array" ref="Q471">MAX(0,IF(AND(K471=0,P471&gt;0),0,Q470+K471+U470))</f>
        <v>0</v>
      </c>
      <c r="R471" s="119" cm="1">
        <f t="array" ref="R471">MAX(0,R470+P471+V470)</f>
        <v>0</v>
      </c>
      <c r="S471" s="119" cm="1">
        <f t="array" ref="S471">IF(G471&lt;0,G471,0)</f>
        <v>0</v>
      </c>
      <c r="T471" s="119" cm="1">
        <f t="array" ref="T471">MIN(0,S471+R470+V470)</f>
        <v>0</v>
      </c>
      <c r="U471" s="123" cm="1">
        <f t="array" ref="U471">MAX(S471,IF(Q471&gt;0,MAX(-Q471,S471),T471))</f>
        <v>0</v>
      </c>
      <c r="V471" s="124" cm="1">
        <f t="array" ref="V471">S471-U471</f>
        <v>0</v>
      </c>
      <c r="W471" s="105"/>
      <c r="X471" s="9"/>
      <c r="Y471" s="9"/>
    </row>
    <row r="472" ht="13.65" customHeight="1">
      <c r="A472" s="24">
        <v>43562</v>
      </c>
      <c r="B472" s="28" cm="1">
        <f t="array" ref="B472">YEAR(A472)</f>
        <v>2019</v>
      </c>
      <c r="C472" s="29" cm="1">
        <f t="array" ref="C472">MONTH(A472)</f>
        <v>4</v>
      </c>
      <c r="D472" s="9"/>
      <c r="E472" s="141">
        <v>315660</v>
      </c>
      <c r="F472" s="41" cm="1">
        <f t="array" ref="F472">E472</f>
        <v>315660</v>
      </c>
      <c r="G472" s="119" cm="1">
        <f t="array" ref="G472">F472-F471</f>
        <v>520</v>
      </c>
      <c r="H472" s="119" cm="1">
        <f t="array" ref="H472">IF(G472&gt;0,G472,0)</f>
        <v>520</v>
      </c>
      <c r="I472" s="113" cm="1">
        <f t="array" ref="I472">MAX($F$347:F472)</f>
        <v>329980</v>
      </c>
      <c r="J472" s="126"/>
      <c r="K472" s="121" cm="1">
        <f t="array" ref="K472">MAX(0,I472-I471)</f>
        <v>0</v>
      </c>
      <c r="L472" s="113" cm="1">
        <f t="array" ref="L472">MIN(F472:F501)</f>
        <v>315660</v>
      </c>
      <c r="M472" s="113" cm="1">
        <f t="array" ref="M472">MAX(0,L472-L471)</f>
        <v>520</v>
      </c>
      <c r="N472" s="122" cm="1">
        <f t="array" ref="N472">MIN(M472,H472-K472)</f>
        <v>520</v>
      </c>
      <c r="O472" s="113" cm="1">
        <f t="array" ref="O472">K472+N472</f>
        <v>520</v>
      </c>
      <c r="P472" s="113" cm="1">
        <f t="array" ref="P472">H472-O472</f>
        <v>0</v>
      </c>
      <c r="Q472" s="119" cm="1">
        <f t="array" ref="Q472">MAX(0,IF(AND(K472=0,P472&gt;0),0,Q471+K472+U471))</f>
        <v>0</v>
      </c>
      <c r="R472" s="119" cm="1">
        <f t="array" ref="R472">MAX(0,R471+P472+V471)</f>
        <v>0</v>
      </c>
      <c r="S472" s="119" cm="1">
        <f t="array" ref="S472">IF(G472&lt;0,G472,0)</f>
        <v>0</v>
      </c>
      <c r="T472" s="119" cm="1">
        <f t="array" ref="T472">MIN(0,S472+R471+V471)</f>
        <v>0</v>
      </c>
      <c r="U472" s="123" cm="1">
        <f t="array" ref="U472">MAX(S472,IF(Q472&gt;0,MAX(-Q472,S472),T472))</f>
        <v>0</v>
      </c>
      <c r="V472" s="124" cm="1">
        <f t="array" ref="V472">S472-U472</f>
        <v>0</v>
      </c>
      <c r="W472" s="105"/>
      <c r="X472" s="9"/>
      <c r="Y472" s="9"/>
    </row>
    <row r="473" ht="13.65" customHeight="1">
      <c r="A473" s="24">
        <v>43563</v>
      </c>
      <c r="B473" s="28" cm="1">
        <f t="array" ref="B473">YEAR(A473)</f>
        <v>2019</v>
      </c>
      <c r="C473" s="29" cm="1">
        <f t="array" ref="C473">MONTH(A473)</f>
        <v>4</v>
      </c>
      <c r="D473" s="9"/>
      <c r="E473" s="141">
        <v>316320</v>
      </c>
      <c r="F473" s="41" cm="1">
        <f t="array" ref="F473">E473</f>
        <v>316320</v>
      </c>
      <c r="G473" s="119" cm="1">
        <f t="array" ref="G473">F473-F472</f>
        <v>660</v>
      </c>
      <c r="H473" s="119" cm="1">
        <f t="array" ref="H473">IF(G473&gt;0,G473,0)</f>
        <v>660</v>
      </c>
      <c r="I473" s="113" cm="1">
        <f t="array" ref="I473">MAX($F$347:F473)</f>
        <v>329980</v>
      </c>
      <c r="J473" s="126"/>
      <c r="K473" s="121" cm="1">
        <f t="array" ref="K473">MAX(0,I473-I472)</f>
        <v>0</v>
      </c>
      <c r="L473" s="113" cm="1">
        <f t="array" ref="L473">MIN(F473:F502)</f>
        <v>316190</v>
      </c>
      <c r="M473" s="113" cm="1">
        <f t="array" ref="M473">MAX(0,L473-L472)</f>
        <v>530</v>
      </c>
      <c r="N473" s="122" cm="1">
        <f t="array" ref="N473">MIN(M473,H473-K473)</f>
        <v>530</v>
      </c>
      <c r="O473" s="113" cm="1">
        <f t="array" ref="O473">K473+N473</f>
        <v>530</v>
      </c>
      <c r="P473" s="113" cm="1">
        <f t="array" ref="P473">H473-O473</f>
        <v>130</v>
      </c>
      <c r="Q473" s="119" cm="1">
        <f t="array" ref="Q473">MAX(0,IF(AND(K473=0,P473&gt;0),0,Q472+K473+U472))</f>
        <v>0</v>
      </c>
      <c r="R473" s="119" cm="1">
        <f t="array" ref="R473">MAX(0,R472+P473+V472)</f>
        <v>130</v>
      </c>
      <c r="S473" s="119" cm="1">
        <f t="array" ref="S473">IF(G473&lt;0,G473,0)</f>
        <v>0</v>
      </c>
      <c r="T473" s="119" cm="1">
        <f t="array" ref="T473">MIN(0,S473+R472+V472)</f>
        <v>0</v>
      </c>
      <c r="U473" s="123" cm="1">
        <f t="array" ref="U473">MAX(S473,IF(Q473&gt;0,MAX(-Q473,S473),T473))</f>
        <v>0</v>
      </c>
      <c r="V473" s="124" cm="1">
        <f t="array" ref="V473">S473-U473</f>
        <v>0</v>
      </c>
      <c r="W473" s="105"/>
      <c r="X473" s="9"/>
      <c r="Y473" s="9"/>
    </row>
    <row r="474" ht="13.65" customHeight="1">
      <c r="A474" s="24">
        <v>43564</v>
      </c>
      <c r="B474" s="28" cm="1">
        <f t="array" ref="B474">YEAR(A474)</f>
        <v>2019</v>
      </c>
      <c r="C474" s="29" cm="1">
        <f t="array" ref="C474">MONTH(A474)</f>
        <v>4</v>
      </c>
      <c r="D474" s="9"/>
      <c r="E474" s="141">
        <v>316840</v>
      </c>
      <c r="F474" s="41" cm="1">
        <f t="array" ref="F474">E474</f>
        <v>316840</v>
      </c>
      <c r="G474" s="119" cm="1">
        <f t="array" ref="G474">F474-F473</f>
        <v>520</v>
      </c>
      <c r="H474" s="119" cm="1">
        <f t="array" ref="H474">IF(G474&gt;0,G474,0)</f>
        <v>520</v>
      </c>
      <c r="I474" s="113" cm="1">
        <f t="array" ref="I474">MAX($F$347:F474)</f>
        <v>329980</v>
      </c>
      <c r="J474" s="126"/>
      <c r="K474" s="121" cm="1">
        <f t="array" ref="K474">MAX(0,I474-I473)</f>
        <v>0</v>
      </c>
      <c r="L474" s="113" cm="1">
        <f t="array" ref="L474">MIN(F474:F503)</f>
        <v>316190</v>
      </c>
      <c r="M474" s="113" cm="1">
        <f t="array" ref="M474">MAX(0,L474-L473)</f>
        <v>0</v>
      </c>
      <c r="N474" s="122" cm="1">
        <f t="array" ref="N474">MIN(M474,H474-K474)</f>
        <v>0</v>
      </c>
      <c r="O474" s="113" cm="1">
        <f t="array" ref="O474">K474+N474</f>
        <v>0</v>
      </c>
      <c r="P474" s="113" cm="1">
        <f t="array" ref="P474">H474-O474</f>
        <v>520</v>
      </c>
      <c r="Q474" s="119" cm="1">
        <f t="array" ref="Q474">MAX(0,IF(AND(K474=0,P474&gt;0),0,Q473+K474+U473))</f>
        <v>0</v>
      </c>
      <c r="R474" s="119" cm="1">
        <f t="array" ref="R474">MAX(0,R473+P474+V473)</f>
        <v>650</v>
      </c>
      <c r="S474" s="119" cm="1">
        <f t="array" ref="S474">IF(G474&lt;0,G474,0)</f>
        <v>0</v>
      </c>
      <c r="T474" s="119" cm="1">
        <f t="array" ref="T474">MIN(0,S474+R473+V473)</f>
        <v>0</v>
      </c>
      <c r="U474" s="123" cm="1">
        <f t="array" ref="U474">MAX(S474,IF(Q474&gt;0,MAX(-Q474,S474),T474))</f>
        <v>0</v>
      </c>
      <c r="V474" s="124" cm="1">
        <f t="array" ref="V474">S474-U474</f>
        <v>0</v>
      </c>
      <c r="W474" s="105"/>
      <c r="X474" s="9"/>
      <c r="Y474" s="9"/>
    </row>
    <row r="475" ht="13.65" customHeight="1">
      <c r="A475" s="24">
        <v>43565</v>
      </c>
      <c r="B475" s="28" cm="1">
        <f t="array" ref="B475">YEAR(A475)</f>
        <v>2019</v>
      </c>
      <c r="C475" s="29" cm="1">
        <f t="array" ref="C475">MONTH(A475)</f>
        <v>4</v>
      </c>
      <c r="D475" s="9"/>
      <c r="E475" s="141">
        <v>317430</v>
      </c>
      <c r="F475" s="41" cm="1">
        <f t="array" ref="F475">E475</f>
        <v>317430</v>
      </c>
      <c r="G475" s="119" cm="1">
        <f t="array" ref="G475">F475-F474</f>
        <v>590</v>
      </c>
      <c r="H475" s="119" cm="1">
        <f t="array" ref="H475">IF(G475&gt;0,G475,0)</f>
        <v>590</v>
      </c>
      <c r="I475" s="113" cm="1">
        <f t="array" ref="I475">MAX($F$347:F475)</f>
        <v>329980</v>
      </c>
      <c r="J475" s="126"/>
      <c r="K475" s="121" cm="1">
        <f t="array" ref="K475">MAX(0,I475-I474)</f>
        <v>0</v>
      </c>
      <c r="L475" s="113" cm="1">
        <f t="array" ref="L475">MIN(F475:F504)</f>
        <v>316190</v>
      </c>
      <c r="M475" s="113" cm="1">
        <f t="array" ref="M475">MAX(0,L475-L474)</f>
        <v>0</v>
      </c>
      <c r="N475" s="122" cm="1">
        <f t="array" ref="N475">MIN(M475,H475-K475)</f>
        <v>0</v>
      </c>
      <c r="O475" s="113" cm="1">
        <f t="array" ref="O475">K475+N475</f>
        <v>0</v>
      </c>
      <c r="P475" s="113" cm="1">
        <f t="array" ref="P475">H475-O475</f>
        <v>590</v>
      </c>
      <c r="Q475" s="119" cm="1">
        <f t="array" ref="Q475">MAX(0,IF(AND(K475=0,P475&gt;0),0,Q474+K475+U474))</f>
        <v>0</v>
      </c>
      <c r="R475" s="119" cm="1">
        <f t="array" ref="R475">MAX(0,R474+P475+V474)</f>
        <v>1240</v>
      </c>
      <c r="S475" s="119" cm="1">
        <f t="array" ref="S475">IF(G475&lt;0,G475,0)</f>
        <v>0</v>
      </c>
      <c r="T475" s="119" cm="1">
        <f t="array" ref="T475">MIN(0,S475+R474+V474)</f>
        <v>0</v>
      </c>
      <c r="U475" s="123" cm="1">
        <f t="array" ref="U475">MAX(S475,IF(Q475&gt;0,MAX(-Q475,S475),T475))</f>
        <v>0</v>
      </c>
      <c r="V475" s="124" cm="1">
        <f t="array" ref="V475">S475-U475</f>
        <v>0</v>
      </c>
      <c r="W475" s="105"/>
      <c r="X475" s="9"/>
      <c r="Y475" s="9"/>
    </row>
    <row r="476" ht="13.65" customHeight="1">
      <c r="A476" s="24">
        <v>43566</v>
      </c>
      <c r="B476" s="28" cm="1">
        <f t="array" ref="B476">YEAR(A476)</f>
        <v>2019</v>
      </c>
      <c r="C476" s="29" cm="1">
        <f t="array" ref="C476">MONTH(A476)</f>
        <v>4</v>
      </c>
      <c r="D476" s="9"/>
      <c r="E476" s="141">
        <v>316190</v>
      </c>
      <c r="F476" s="41" cm="1">
        <f t="array" ref="F476">E476</f>
        <v>316190</v>
      </c>
      <c r="G476" s="119" cm="1">
        <f t="array" ref="G476">F476-F475</f>
        <v>-1240</v>
      </c>
      <c r="H476" s="119" cm="1">
        <f t="array" ref="H476">IF(G476&gt;0,G476,0)</f>
        <v>0</v>
      </c>
      <c r="I476" s="113" cm="1">
        <f t="array" ref="I476">MAX($F$347:F476)</f>
        <v>329980</v>
      </c>
      <c r="J476" s="126"/>
      <c r="K476" s="121" cm="1">
        <f t="array" ref="K476">MAX(0,I476-I475)</f>
        <v>0</v>
      </c>
      <c r="L476" s="113" cm="1">
        <f t="array" ref="L476">MIN(F476:F505)</f>
        <v>316190</v>
      </c>
      <c r="M476" s="113" cm="1">
        <f t="array" ref="M476">MAX(0,L476-L475)</f>
        <v>0</v>
      </c>
      <c r="N476" s="122" cm="1">
        <f t="array" ref="N476">MIN(M476,H476-K476)</f>
        <v>0</v>
      </c>
      <c r="O476" s="113" cm="1">
        <f t="array" ref="O476">K476+N476</f>
        <v>0</v>
      </c>
      <c r="P476" s="113" cm="1">
        <f t="array" ref="P476">H476-O476</f>
        <v>0</v>
      </c>
      <c r="Q476" s="119" cm="1">
        <f t="array" ref="Q476">MAX(0,IF(AND(K476=0,P476&gt;0),0,Q475+K476+U475))</f>
        <v>0</v>
      </c>
      <c r="R476" s="119" cm="1">
        <f t="array" ref="R476">MAX(0,R475+P476+V475)</f>
        <v>1240</v>
      </c>
      <c r="S476" s="119" cm="1">
        <f t="array" ref="S476">IF(G476&lt;0,G476,0)</f>
        <v>-1240</v>
      </c>
      <c r="T476" s="119" cm="1">
        <f t="array" ref="T476">MIN(0,S476+R475+V475)</f>
        <v>0</v>
      </c>
      <c r="U476" s="123" cm="1">
        <f t="array" ref="U476">MAX(S476,IF(Q476&gt;0,MAX(-Q476,S476),T476))</f>
        <v>0</v>
      </c>
      <c r="V476" s="124" cm="1">
        <f t="array" ref="V476">S476-U476</f>
        <v>-1240</v>
      </c>
      <c r="W476" s="105"/>
      <c r="X476" s="9"/>
      <c r="Y476" s="9"/>
    </row>
    <row r="477" ht="13.65" customHeight="1">
      <c r="A477" s="24">
        <v>43567</v>
      </c>
      <c r="B477" s="28" cm="1">
        <f t="array" ref="B477">YEAR(A477)</f>
        <v>2019</v>
      </c>
      <c r="C477" s="29" cm="1">
        <f t="array" ref="C477">MONTH(A477)</f>
        <v>4</v>
      </c>
      <c r="D477" s="9"/>
      <c r="E477" s="141">
        <v>316250</v>
      </c>
      <c r="F477" s="41" cm="1">
        <f t="array" ref="F477">E477</f>
        <v>316250</v>
      </c>
      <c r="G477" s="119" cm="1">
        <f t="array" ref="G477">F477-F476</f>
        <v>60</v>
      </c>
      <c r="H477" s="119" cm="1">
        <f t="array" ref="H477">IF(G477&gt;0,G477,0)</f>
        <v>60</v>
      </c>
      <c r="I477" s="113" cm="1">
        <f t="array" ref="I477">MAX($F$347:F477)</f>
        <v>329980</v>
      </c>
      <c r="J477" s="126"/>
      <c r="K477" s="121" cm="1">
        <f t="array" ref="K477">MAX(0,I477-I476)</f>
        <v>0</v>
      </c>
      <c r="L477" s="113" cm="1">
        <f t="array" ref="L477">MIN(F477:F506)</f>
        <v>316250</v>
      </c>
      <c r="M477" s="113" cm="1">
        <f t="array" ref="M477">MAX(0,L477-L476)</f>
        <v>60</v>
      </c>
      <c r="N477" s="122" cm="1">
        <f t="array" ref="N477">MIN(M477,H477-K477)</f>
        <v>60</v>
      </c>
      <c r="O477" s="113" cm="1">
        <f t="array" ref="O477">K477+N477</f>
        <v>60</v>
      </c>
      <c r="P477" s="113" cm="1">
        <f t="array" ref="P477">H477-O477</f>
        <v>0</v>
      </c>
      <c r="Q477" s="119" cm="1">
        <f t="array" ref="Q477">MAX(0,IF(AND(K477=0,P477&gt;0),0,Q476+K477+U476))</f>
        <v>0</v>
      </c>
      <c r="R477" s="119" cm="1">
        <f t="array" ref="R477">MAX(0,R476+P477+V476)</f>
        <v>0</v>
      </c>
      <c r="S477" s="119" cm="1">
        <f t="array" ref="S477">IF(G477&lt;0,G477,0)</f>
        <v>0</v>
      </c>
      <c r="T477" s="119" cm="1">
        <f t="array" ref="T477">MIN(0,S477+R476+V476)</f>
        <v>0</v>
      </c>
      <c r="U477" s="123" cm="1">
        <f t="array" ref="U477">MAX(S477,IF(Q477&gt;0,MAX(-Q477,S477),T477))</f>
        <v>0</v>
      </c>
      <c r="V477" s="124" cm="1">
        <f t="array" ref="V477">S477-U477</f>
        <v>0</v>
      </c>
      <c r="W477" s="105"/>
      <c r="X477" s="9"/>
      <c r="Y477" s="9"/>
    </row>
    <row r="478" ht="13.65" customHeight="1">
      <c r="A478" s="24">
        <v>43568</v>
      </c>
      <c r="B478" s="28" cm="1">
        <f t="array" ref="B478">YEAR(A478)</f>
        <v>2019</v>
      </c>
      <c r="C478" s="29" cm="1">
        <f t="array" ref="C478">MONTH(A478)</f>
        <v>4</v>
      </c>
      <c r="D478" s="9"/>
      <c r="E478" s="141">
        <v>317570</v>
      </c>
      <c r="F478" s="41" cm="1">
        <f t="array" ref="F478">E478</f>
        <v>317570</v>
      </c>
      <c r="G478" s="119" cm="1">
        <f t="array" ref="G478">F478-F477</f>
        <v>1320</v>
      </c>
      <c r="H478" s="119" cm="1">
        <f t="array" ref="H478">IF(G478&gt;0,G478,0)</f>
        <v>1320</v>
      </c>
      <c r="I478" s="113" cm="1">
        <f t="array" ref="I478">MAX($F$347:F478)</f>
        <v>329980</v>
      </c>
      <c r="J478" s="126"/>
      <c r="K478" s="121" cm="1">
        <f t="array" ref="K478">MAX(0,I478-I477)</f>
        <v>0</v>
      </c>
      <c r="L478" s="113" cm="1">
        <f t="array" ref="L478">MIN(F478:F507)</f>
        <v>317570</v>
      </c>
      <c r="M478" s="113" cm="1">
        <f t="array" ref="M478">MAX(0,L478-L477)</f>
        <v>1320</v>
      </c>
      <c r="N478" s="122" cm="1">
        <f t="array" ref="N478">MIN(M478,H478-K478)</f>
        <v>1320</v>
      </c>
      <c r="O478" s="113" cm="1">
        <f t="array" ref="O478">K478+N478</f>
        <v>1320</v>
      </c>
      <c r="P478" s="113" cm="1">
        <f t="array" ref="P478">H478-O478</f>
        <v>0</v>
      </c>
      <c r="Q478" s="119" cm="1">
        <f t="array" ref="Q478">MAX(0,IF(AND(K478=0,P478&gt;0),0,Q477+K478+U477))</f>
        <v>0</v>
      </c>
      <c r="R478" s="119" cm="1">
        <f t="array" ref="R478">MAX(0,R477+P478+V477)</f>
        <v>0</v>
      </c>
      <c r="S478" s="119" cm="1">
        <f t="array" ref="S478">IF(G478&lt;0,G478,0)</f>
        <v>0</v>
      </c>
      <c r="T478" s="119" cm="1">
        <f t="array" ref="T478">MIN(0,S478+R477+V477)</f>
        <v>0</v>
      </c>
      <c r="U478" s="123" cm="1">
        <f t="array" ref="U478">MAX(S478,IF(Q478&gt;0,MAX(-Q478,S478),T478))</f>
        <v>0</v>
      </c>
      <c r="V478" s="124" cm="1">
        <f t="array" ref="V478">S478-U478</f>
        <v>0</v>
      </c>
      <c r="W478" s="105"/>
      <c r="X478" s="9"/>
      <c r="Y478" s="9"/>
    </row>
    <row r="479" ht="13.65" customHeight="1">
      <c r="A479" s="24">
        <v>43569</v>
      </c>
      <c r="B479" s="28" cm="1">
        <f t="array" ref="B479">YEAR(A479)</f>
        <v>2019</v>
      </c>
      <c r="C479" s="29" cm="1">
        <f t="array" ref="C479">MONTH(A479)</f>
        <v>4</v>
      </c>
      <c r="D479" s="9"/>
      <c r="E479" s="141">
        <v>318950</v>
      </c>
      <c r="F479" s="41" cm="1">
        <f t="array" ref="F479">E479</f>
        <v>318950</v>
      </c>
      <c r="G479" s="119" cm="1">
        <f t="array" ref="G479">F479-F478</f>
        <v>1380</v>
      </c>
      <c r="H479" s="119" cm="1">
        <f t="array" ref="H479">IF(G479&gt;0,G479,0)</f>
        <v>1380</v>
      </c>
      <c r="I479" s="113" cm="1">
        <f t="array" ref="I479">MAX($F$347:F479)</f>
        <v>329980</v>
      </c>
      <c r="J479" s="126"/>
      <c r="K479" s="121" cm="1">
        <f t="array" ref="K479">MAX(0,I479-I478)</f>
        <v>0</v>
      </c>
      <c r="L479" s="113" cm="1">
        <f t="array" ref="L479">MIN(F479:F508)</f>
        <v>318950</v>
      </c>
      <c r="M479" s="113" cm="1">
        <f t="array" ref="M479">MAX(0,L479-L478)</f>
        <v>1380</v>
      </c>
      <c r="N479" s="122" cm="1">
        <f t="array" ref="N479">MIN(M479,H479-K479)</f>
        <v>1380</v>
      </c>
      <c r="O479" s="113" cm="1">
        <f t="array" ref="O479">K479+N479</f>
        <v>1380</v>
      </c>
      <c r="P479" s="113" cm="1">
        <f t="array" ref="P479">H479-O479</f>
        <v>0</v>
      </c>
      <c r="Q479" s="119" cm="1">
        <f t="array" ref="Q479">MAX(0,IF(AND(K479=0,P479&gt;0),0,Q478+K479+U478))</f>
        <v>0</v>
      </c>
      <c r="R479" s="119" cm="1">
        <f t="array" ref="R479">MAX(0,R478+P479+V478)</f>
        <v>0</v>
      </c>
      <c r="S479" s="119" cm="1">
        <f t="array" ref="S479">IF(G479&lt;0,G479,0)</f>
        <v>0</v>
      </c>
      <c r="T479" s="119" cm="1">
        <f t="array" ref="T479">MIN(0,S479+R478+V478)</f>
        <v>0</v>
      </c>
      <c r="U479" s="123" cm="1">
        <f t="array" ref="U479">MAX(S479,IF(Q479&gt;0,MAX(-Q479,S479),T479))</f>
        <v>0</v>
      </c>
      <c r="V479" s="124" cm="1">
        <f t="array" ref="V479">S479-U479</f>
        <v>0</v>
      </c>
      <c r="W479" s="105"/>
      <c r="X479" s="9"/>
      <c r="Y479" s="9"/>
    </row>
    <row r="480" ht="13.65" customHeight="1">
      <c r="A480" s="24">
        <v>43570</v>
      </c>
      <c r="B480" s="28" cm="1">
        <f t="array" ref="B480">YEAR(A480)</f>
        <v>2019</v>
      </c>
      <c r="C480" s="29" cm="1">
        <f t="array" ref="C480">MONTH(A480)</f>
        <v>4</v>
      </c>
      <c r="D480" s="9"/>
      <c r="E480" s="141">
        <v>320470</v>
      </c>
      <c r="F480" s="41" cm="1">
        <f t="array" ref="F480">E480</f>
        <v>320470</v>
      </c>
      <c r="G480" s="119" cm="1">
        <f t="array" ref="G480">F480-F479</f>
        <v>1520</v>
      </c>
      <c r="H480" s="119" cm="1">
        <f t="array" ref="H480">IF(G480&gt;0,G480,0)</f>
        <v>1520</v>
      </c>
      <c r="I480" s="113" cm="1">
        <f t="array" ref="I480">MAX($F$347:F480)</f>
        <v>329980</v>
      </c>
      <c r="J480" s="126"/>
      <c r="K480" s="121" cm="1">
        <f t="array" ref="K480">MAX(0,I480-I479)</f>
        <v>0</v>
      </c>
      <c r="L480" s="113" cm="1">
        <f t="array" ref="L480">MIN(F480:F509)</f>
        <v>320470</v>
      </c>
      <c r="M480" s="113" cm="1">
        <f t="array" ref="M480">MAX(0,L480-L479)</f>
        <v>1520</v>
      </c>
      <c r="N480" s="122" cm="1">
        <f t="array" ref="N480">MIN(M480,H480-K480)</f>
        <v>1520</v>
      </c>
      <c r="O480" s="113" cm="1">
        <f t="array" ref="O480">K480+N480</f>
        <v>1520</v>
      </c>
      <c r="P480" s="113" cm="1">
        <f t="array" ref="P480">H480-O480</f>
        <v>0</v>
      </c>
      <c r="Q480" s="119" cm="1">
        <f t="array" ref="Q480">MAX(0,IF(AND(K480=0,P480&gt;0),0,Q479+K480+U479))</f>
        <v>0</v>
      </c>
      <c r="R480" s="119" cm="1">
        <f t="array" ref="R480">MAX(0,R479+P480+V479)</f>
        <v>0</v>
      </c>
      <c r="S480" s="119" cm="1">
        <f t="array" ref="S480">IF(G480&lt;0,G480,0)</f>
        <v>0</v>
      </c>
      <c r="T480" s="119" cm="1">
        <f t="array" ref="T480">MIN(0,S480+R479+V479)</f>
        <v>0</v>
      </c>
      <c r="U480" s="123" cm="1">
        <f t="array" ref="U480">MAX(S480,IF(Q480&gt;0,MAX(-Q480,S480),T480))</f>
        <v>0</v>
      </c>
      <c r="V480" s="124" cm="1">
        <f t="array" ref="V480">S480-U480</f>
        <v>0</v>
      </c>
      <c r="W480" s="105"/>
      <c r="X480" s="9"/>
      <c r="Y480" s="9"/>
    </row>
    <row r="481" ht="13.65" customHeight="1">
      <c r="A481" s="24">
        <v>43571</v>
      </c>
      <c r="B481" s="28" cm="1">
        <f t="array" ref="B481">YEAR(A481)</f>
        <v>2019</v>
      </c>
      <c r="C481" s="29" cm="1">
        <f t="array" ref="C481">MONTH(A481)</f>
        <v>4</v>
      </c>
      <c r="D481" s="9"/>
      <c r="E481" s="141">
        <v>322260</v>
      </c>
      <c r="F481" s="41" cm="1">
        <f t="array" ref="F481">E481</f>
        <v>322260</v>
      </c>
      <c r="G481" s="119" cm="1">
        <f t="array" ref="G481">F481-F480</f>
        <v>1790</v>
      </c>
      <c r="H481" s="119" cm="1">
        <f t="array" ref="H481">IF(G481&gt;0,G481,0)</f>
        <v>1790</v>
      </c>
      <c r="I481" s="113" cm="1">
        <f t="array" ref="I481">MAX($F$347:F481)</f>
        <v>329980</v>
      </c>
      <c r="J481" s="126"/>
      <c r="K481" s="121" cm="1">
        <f t="array" ref="K481">MAX(0,I481-I480)</f>
        <v>0</v>
      </c>
      <c r="L481" s="113" cm="1">
        <f t="array" ref="L481">MIN(F481:F510)</f>
        <v>322260</v>
      </c>
      <c r="M481" s="113" cm="1">
        <f t="array" ref="M481">MAX(0,L481-L480)</f>
        <v>1790</v>
      </c>
      <c r="N481" s="122" cm="1">
        <f t="array" ref="N481">MIN(M481,H481-K481)</f>
        <v>1790</v>
      </c>
      <c r="O481" s="113" cm="1">
        <f t="array" ref="O481">K481+N481</f>
        <v>1790</v>
      </c>
      <c r="P481" s="113" cm="1">
        <f t="array" ref="P481">H481-O481</f>
        <v>0</v>
      </c>
      <c r="Q481" s="119" cm="1">
        <f t="array" ref="Q481">MAX(0,IF(AND(K481=0,P481&gt;0),0,Q480+K481+U480))</f>
        <v>0</v>
      </c>
      <c r="R481" s="119" cm="1">
        <f t="array" ref="R481">MAX(0,R480+P481+V480)</f>
        <v>0</v>
      </c>
      <c r="S481" s="119" cm="1">
        <f t="array" ref="S481">IF(G481&lt;0,G481,0)</f>
        <v>0</v>
      </c>
      <c r="T481" s="119" cm="1">
        <f t="array" ref="T481">MIN(0,S481+R480+V480)</f>
        <v>0</v>
      </c>
      <c r="U481" s="123" cm="1">
        <f t="array" ref="U481">MAX(S481,IF(Q481&gt;0,MAX(-Q481,S481),T481))</f>
        <v>0</v>
      </c>
      <c r="V481" s="124" cm="1">
        <f t="array" ref="V481">S481-U481</f>
        <v>0</v>
      </c>
      <c r="W481" s="105"/>
      <c r="X481" s="9"/>
      <c r="Y481" s="9"/>
    </row>
    <row r="482" ht="13.65" customHeight="1">
      <c r="A482" s="24">
        <v>43572</v>
      </c>
      <c r="B482" s="28" cm="1">
        <f t="array" ref="B482">YEAR(A482)</f>
        <v>2019</v>
      </c>
      <c r="C482" s="29" cm="1">
        <f t="array" ref="C482">MONTH(A482)</f>
        <v>4</v>
      </c>
      <c r="D482" s="9"/>
      <c r="E482" s="141">
        <v>323710</v>
      </c>
      <c r="F482" s="41" cm="1">
        <f t="array" ref="F482">E482</f>
        <v>323710</v>
      </c>
      <c r="G482" s="119" cm="1">
        <f t="array" ref="G482">F482-F481</f>
        <v>1450</v>
      </c>
      <c r="H482" s="119" cm="1">
        <f t="array" ref="H482">IF(G482&gt;0,G482,0)</f>
        <v>1450</v>
      </c>
      <c r="I482" s="113" cm="1">
        <f t="array" ref="I482">MAX($F$347:F482)</f>
        <v>329980</v>
      </c>
      <c r="J482" s="126"/>
      <c r="K482" s="121" cm="1">
        <f t="array" ref="K482">MAX(0,I482-I481)</f>
        <v>0</v>
      </c>
      <c r="L482" s="113" cm="1">
        <f t="array" ref="L482">MIN(F482:F511)</f>
        <v>322850</v>
      </c>
      <c r="M482" s="113" cm="1">
        <f t="array" ref="M482">MAX(0,L482-L481)</f>
        <v>590</v>
      </c>
      <c r="N482" s="122" cm="1">
        <f t="array" ref="N482">MIN(M482,H482-K482)</f>
        <v>590</v>
      </c>
      <c r="O482" s="113" cm="1">
        <f t="array" ref="O482">K482+N482</f>
        <v>590</v>
      </c>
      <c r="P482" s="113" cm="1">
        <f t="array" ref="P482">H482-O482</f>
        <v>860</v>
      </c>
      <c r="Q482" s="119" cm="1">
        <f t="array" ref="Q482">MAX(0,IF(AND(K482=0,P482&gt;0),0,Q481+K482+U481))</f>
        <v>0</v>
      </c>
      <c r="R482" s="119" cm="1">
        <f t="array" ref="R482">MAX(0,R481+P482+V481)</f>
        <v>860</v>
      </c>
      <c r="S482" s="119" cm="1">
        <f t="array" ref="S482">IF(G482&lt;0,G482,0)</f>
        <v>0</v>
      </c>
      <c r="T482" s="119" cm="1">
        <f t="array" ref="T482">MIN(0,S482+R481+V481)</f>
        <v>0</v>
      </c>
      <c r="U482" s="123" cm="1">
        <f t="array" ref="U482">MAX(S482,IF(Q482&gt;0,MAX(-Q482,S482),T482))</f>
        <v>0</v>
      </c>
      <c r="V482" s="124" cm="1">
        <f t="array" ref="V482">S482-U482</f>
        <v>0</v>
      </c>
      <c r="W482" s="105"/>
      <c r="X482" s="9"/>
      <c r="Y482" s="9"/>
    </row>
    <row r="483" ht="13.65" customHeight="1">
      <c r="A483" s="24">
        <v>43573</v>
      </c>
      <c r="B483" s="28" cm="1">
        <f t="array" ref="B483">YEAR(A483)</f>
        <v>2019</v>
      </c>
      <c r="C483" s="29" cm="1">
        <f t="array" ref="C483">MONTH(A483)</f>
        <v>4</v>
      </c>
      <c r="D483" s="9"/>
      <c r="E483" s="141">
        <v>324980</v>
      </c>
      <c r="F483" s="41" cm="1">
        <f t="array" ref="F483">E483</f>
        <v>324980</v>
      </c>
      <c r="G483" s="119" cm="1">
        <f t="array" ref="G483">F483-F482</f>
        <v>1270</v>
      </c>
      <c r="H483" s="119" cm="1">
        <f t="array" ref="H483">IF(G483&gt;0,G483,0)</f>
        <v>1270</v>
      </c>
      <c r="I483" s="113" cm="1">
        <f t="array" ref="I483">MAX($F$347:F483)</f>
        <v>329980</v>
      </c>
      <c r="J483" s="126"/>
      <c r="K483" s="121" cm="1">
        <f t="array" ref="K483">MAX(0,I483-I482)</f>
        <v>0</v>
      </c>
      <c r="L483" s="113" cm="1">
        <f t="array" ref="L483">MIN(F483:F512)</f>
        <v>322850</v>
      </c>
      <c r="M483" s="113" cm="1">
        <f t="array" ref="M483">MAX(0,L483-L482)</f>
        <v>0</v>
      </c>
      <c r="N483" s="122" cm="1">
        <f t="array" ref="N483">MIN(M483,H483-K483)</f>
        <v>0</v>
      </c>
      <c r="O483" s="113" cm="1">
        <f t="array" ref="O483">K483+N483</f>
        <v>0</v>
      </c>
      <c r="P483" s="113" cm="1">
        <f t="array" ref="P483">H483-O483</f>
        <v>1270</v>
      </c>
      <c r="Q483" s="119" cm="1">
        <f t="array" ref="Q483">MAX(0,IF(AND(K483=0,P483&gt;0),0,Q482+K483+U482))</f>
        <v>0</v>
      </c>
      <c r="R483" s="119" cm="1">
        <f t="array" ref="R483">MAX(0,R482+P483+V482)</f>
        <v>2130</v>
      </c>
      <c r="S483" s="119" cm="1">
        <f t="array" ref="S483">IF(G483&lt;0,G483,0)</f>
        <v>0</v>
      </c>
      <c r="T483" s="119" cm="1">
        <f t="array" ref="T483">MIN(0,S483+R482+V482)</f>
        <v>0</v>
      </c>
      <c r="U483" s="123" cm="1">
        <f t="array" ref="U483">MAX(S483,IF(Q483&gt;0,MAX(-Q483,S483),T483))</f>
        <v>0</v>
      </c>
      <c r="V483" s="124" cm="1">
        <f t="array" ref="V483">S483-U483</f>
        <v>0</v>
      </c>
      <c r="W483" s="105"/>
      <c r="X483" s="9"/>
      <c r="Y483" s="9"/>
    </row>
    <row r="484" ht="13.65" customHeight="1">
      <c r="A484" s="24">
        <v>43574</v>
      </c>
      <c r="B484" s="28" cm="1">
        <f t="array" ref="B484">YEAR(A484)</f>
        <v>2019</v>
      </c>
      <c r="C484" s="29" cm="1">
        <f t="array" ref="C484">MONTH(A484)</f>
        <v>4</v>
      </c>
      <c r="D484" s="9"/>
      <c r="E484" s="141">
        <v>326370</v>
      </c>
      <c r="F484" s="41" cm="1">
        <f t="array" ref="F484">E484</f>
        <v>326370</v>
      </c>
      <c r="G484" s="119" cm="1">
        <f t="array" ref="G484">F484-F483</f>
        <v>1390</v>
      </c>
      <c r="H484" s="119" cm="1">
        <f t="array" ref="H484">IF(G484&gt;0,G484,0)</f>
        <v>1390</v>
      </c>
      <c r="I484" s="113" cm="1">
        <f t="array" ref="I484">MAX($F$347:F484)</f>
        <v>329980</v>
      </c>
      <c r="J484" s="126"/>
      <c r="K484" s="121" cm="1">
        <f t="array" ref="K484">MAX(0,I484-I483)</f>
        <v>0</v>
      </c>
      <c r="L484" s="113" cm="1">
        <f t="array" ref="L484">MIN(F484:F513)</f>
        <v>322850</v>
      </c>
      <c r="M484" s="113" cm="1">
        <f t="array" ref="M484">MAX(0,L484-L483)</f>
        <v>0</v>
      </c>
      <c r="N484" s="122" cm="1">
        <f t="array" ref="N484">MIN(M484,H484-K484)</f>
        <v>0</v>
      </c>
      <c r="O484" s="113" cm="1">
        <f t="array" ref="O484">K484+N484</f>
        <v>0</v>
      </c>
      <c r="P484" s="113" cm="1">
        <f t="array" ref="P484">H484-O484</f>
        <v>1390</v>
      </c>
      <c r="Q484" s="119" cm="1">
        <f t="array" ref="Q484">MAX(0,IF(AND(K484=0,P484&gt;0),0,Q483+K484+U483))</f>
        <v>0</v>
      </c>
      <c r="R484" s="119" cm="1">
        <f t="array" ref="R484">MAX(0,R483+P484+V483)</f>
        <v>3520</v>
      </c>
      <c r="S484" s="119" cm="1">
        <f t="array" ref="S484">IF(G484&lt;0,G484,0)</f>
        <v>0</v>
      </c>
      <c r="T484" s="119" cm="1">
        <f t="array" ref="T484">MIN(0,S484+R483+V483)</f>
        <v>0</v>
      </c>
      <c r="U484" s="123" cm="1">
        <f t="array" ref="U484">MAX(S484,IF(Q484&gt;0,MAX(-Q484,S484),T484))</f>
        <v>0</v>
      </c>
      <c r="V484" s="124" cm="1">
        <f t="array" ref="V484">S484-U484</f>
        <v>0</v>
      </c>
      <c r="W484" s="105"/>
      <c r="X484" s="9"/>
      <c r="Y484" s="9"/>
    </row>
    <row r="485" ht="13.65" customHeight="1">
      <c r="A485" s="24">
        <v>43575</v>
      </c>
      <c r="B485" s="28" cm="1">
        <f t="array" ref="B485">YEAR(A485)</f>
        <v>2019</v>
      </c>
      <c r="C485" s="29" cm="1">
        <f t="array" ref="C485">MONTH(A485)</f>
        <v>4</v>
      </c>
      <c r="D485" s="9"/>
      <c r="E485" s="141">
        <v>326570</v>
      </c>
      <c r="F485" s="41" cm="1">
        <f t="array" ref="F485">E485</f>
        <v>326570</v>
      </c>
      <c r="G485" s="119" cm="1">
        <f t="array" ref="G485">F485-F484</f>
        <v>200</v>
      </c>
      <c r="H485" s="119" cm="1">
        <f t="array" ref="H485">IF(G485&gt;0,G485,0)</f>
        <v>200</v>
      </c>
      <c r="I485" s="113" cm="1">
        <f t="array" ref="I485">MAX($F$347:F485)</f>
        <v>329980</v>
      </c>
      <c r="J485" s="126"/>
      <c r="K485" s="121" cm="1">
        <f t="array" ref="K485">MAX(0,I485-I484)</f>
        <v>0</v>
      </c>
      <c r="L485" s="113" cm="1">
        <f t="array" ref="L485">MIN(F485:F514)</f>
        <v>322850</v>
      </c>
      <c r="M485" s="113" cm="1">
        <f t="array" ref="M485">MAX(0,L485-L484)</f>
        <v>0</v>
      </c>
      <c r="N485" s="122" cm="1">
        <f t="array" ref="N485">MIN(M485,H485-K485)</f>
        <v>0</v>
      </c>
      <c r="O485" s="113" cm="1">
        <f t="array" ref="O485">K485+N485</f>
        <v>0</v>
      </c>
      <c r="P485" s="113" cm="1">
        <f t="array" ref="P485">H485-O485</f>
        <v>200</v>
      </c>
      <c r="Q485" s="119" cm="1">
        <f t="array" ref="Q485">MAX(0,IF(AND(K485=0,P485&gt;0),0,Q484+K485+U484))</f>
        <v>0</v>
      </c>
      <c r="R485" s="119" cm="1">
        <f t="array" ref="R485">MAX(0,R484+P485+V484)</f>
        <v>3720</v>
      </c>
      <c r="S485" s="119" cm="1">
        <f t="array" ref="S485">IF(G485&lt;0,G485,0)</f>
        <v>0</v>
      </c>
      <c r="T485" s="119" cm="1">
        <f t="array" ref="T485">MIN(0,S485+R484+V484)</f>
        <v>0</v>
      </c>
      <c r="U485" s="123" cm="1">
        <f t="array" ref="U485">MAX(S485,IF(Q485&gt;0,MAX(-Q485,S485),T485))</f>
        <v>0</v>
      </c>
      <c r="V485" s="124" cm="1">
        <f t="array" ref="V485">S485-U485</f>
        <v>0</v>
      </c>
      <c r="W485" s="105"/>
      <c r="X485" s="9"/>
      <c r="Y485" s="9"/>
    </row>
    <row r="486" ht="13.65" customHeight="1">
      <c r="A486" s="24">
        <v>43576</v>
      </c>
      <c r="B486" s="28" cm="1">
        <f t="array" ref="B486">YEAR(A486)</f>
        <v>2019</v>
      </c>
      <c r="C486" s="29" cm="1">
        <f t="array" ref="C486">MONTH(A486)</f>
        <v>4</v>
      </c>
      <c r="D486" s="9"/>
      <c r="E486" s="141">
        <v>325240</v>
      </c>
      <c r="F486" s="41" cm="1">
        <f t="array" ref="F486">E486</f>
        <v>325240</v>
      </c>
      <c r="G486" s="119" cm="1">
        <f t="array" ref="G486">F486-F485</f>
        <v>-1330</v>
      </c>
      <c r="H486" s="119" cm="1">
        <f t="array" ref="H486">IF(G486&gt;0,G486,0)</f>
        <v>0</v>
      </c>
      <c r="I486" s="113" cm="1">
        <f t="array" ref="I486">MAX($F$347:F486)</f>
        <v>329980</v>
      </c>
      <c r="J486" s="126"/>
      <c r="K486" s="121" cm="1">
        <f t="array" ref="K486">MAX(0,I486-I485)</f>
        <v>0</v>
      </c>
      <c r="L486" s="113" cm="1">
        <f t="array" ref="L486">MIN(F486:F515)</f>
        <v>322850</v>
      </c>
      <c r="M486" s="113" cm="1">
        <f t="array" ref="M486">MAX(0,L486-L485)</f>
        <v>0</v>
      </c>
      <c r="N486" s="122" cm="1">
        <f t="array" ref="N486">MIN(M486,H486-K486)</f>
        <v>0</v>
      </c>
      <c r="O486" s="113" cm="1">
        <f t="array" ref="O486">K486+N486</f>
        <v>0</v>
      </c>
      <c r="P486" s="113" cm="1">
        <f t="array" ref="P486">H486-O486</f>
        <v>0</v>
      </c>
      <c r="Q486" s="119" cm="1">
        <f t="array" ref="Q486">MAX(0,IF(AND(K486=0,P486&gt;0),0,Q485+K486+U485))</f>
        <v>0</v>
      </c>
      <c r="R486" s="119" cm="1">
        <f t="array" ref="R486">MAX(0,R485+P486+V485)</f>
        <v>3720</v>
      </c>
      <c r="S486" s="119" cm="1">
        <f t="array" ref="S486">IF(G486&lt;0,G486,0)</f>
        <v>-1330</v>
      </c>
      <c r="T486" s="119" cm="1">
        <f t="array" ref="T486">MIN(0,S486+R485+V485)</f>
        <v>0</v>
      </c>
      <c r="U486" s="123" cm="1">
        <f t="array" ref="U486">MAX(S486,IF(Q486&gt;0,MAX(-Q486,S486),T486))</f>
        <v>0</v>
      </c>
      <c r="V486" s="124" cm="1">
        <f t="array" ref="V486">S486-U486</f>
        <v>-1330</v>
      </c>
      <c r="W486" s="105"/>
      <c r="X486" s="9"/>
      <c r="Y486" s="9"/>
    </row>
    <row r="487" ht="13.65" customHeight="1">
      <c r="A487" s="24">
        <v>43577</v>
      </c>
      <c r="B487" s="28" cm="1">
        <f t="array" ref="B487">YEAR(A487)</f>
        <v>2019</v>
      </c>
      <c r="C487" s="29" cm="1">
        <f t="array" ref="C487">MONTH(A487)</f>
        <v>4</v>
      </c>
      <c r="D487" s="9"/>
      <c r="E487" s="141">
        <v>324910</v>
      </c>
      <c r="F487" s="41" cm="1">
        <f t="array" ref="F487">E487</f>
        <v>324910</v>
      </c>
      <c r="G487" s="119" cm="1">
        <f t="array" ref="G487">F487-F486</f>
        <v>-330</v>
      </c>
      <c r="H487" s="119" cm="1">
        <f t="array" ref="H487">IF(G487&gt;0,G487,0)</f>
        <v>0</v>
      </c>
      <c r="I487" s="113" cm="1">
        <f t="array" ref="I487">MAX($F$347:F487)</f>
        <v>329980</v>
      </c>
      <c r="J487" s="126"/>
      <c r="K487" s="121" cm="1">
        <f t="array" ref="K487">MAX(0,I487-I486)</f>
        <v>0</v>
      </c>
      <c r="L487" s="113" cm="1">
        <f t="array" ref="L487">MIN(F487:F516)</f>
        <v>322850</v>
      </c>
      <c r="M487" s="113" cm="1">
        <f t="array" ref="M487">MAX(0,L487-L486)</f>
        <v>0</v>
      </c>
      <c r="N487" s="122" cm="1">
        <f t="array" ref="N487">MIN(M487,H487-K487)</f>
        <v>0</v>
      </c>
      <c r="O487" s="113" cm="1">
        <f t="array" ref="O487">K487+N487</f>
        <v>0</v>
      </c>
      <c r="P487" s="113" cm="1">
        <f t="array" ref="P487">H487-O487</f>
        <v>0</v>
      </c>
      <c r="Q487" s="119" cm="1">
        <f t="array" ref="Q487">MAX(0,IF(AND(K487=0,P487&gt;0),0,Q486+K487+U486))</f>
        <v>0</v>
      </c>
      <c r="R487" s="119" cm="1">
        <f t="array" ref="R487">MAX(0,R486+P487+V486)</f>
        <v>2390</v>
      </c>
      <c r="S487" s="119" cm="1">
        <f t="array" ref="S487">IF(G487&lt;0,G487,0)</f>
        <v>-330</v>
      </c>
      <c r="T487" s="119" cm="1">
        <f t="array" ref="T487">MIN(0,S487+R486+V486)</f>
        <v>0</v>
      </c>
      <c r="U487" s="123" cm="1">
        <f t="array" ref="U487">MAX(S487,IF(Q487&gt;0,MAX(-Q487,S487),T487))</f>
        <v>0</v>
      </c>
      <c r="V487" s="124" cm="1">
        <f t="array" ref="V487">S487-U487</f>
        <v>-330</v>
      </c>
      <c r="W487" s="105"/>
      <c r="X487" s="9"/>
      <c r="Y487" s="9"/>
    </row>
    <row r="488" ht="13.65" customHeight="1">
      <c r="A488" s="24">
        <v>43578</v>
      </c>
      <c r="B488" s="28" cm="1">
        <f t="array" ref="B488">YEAR(A488)</f>
        <v>2019</v>
      </c>
      <c r="C488" s="29" cm="1">
        <f t="array" ref="C488">MONTH(A488)</f>
        <v>4</v>
      </c>
      <c r="D488" s="9"/>
      <c r="E488" s="141">
        <v>324510</v>
      </c>
      <c r="F488" s="41" cm="1">
        <f t="array" ref="F488">E488</f>
        <v>324510</v>
      </c>
      <c r="G488" s="119" cm="1">
        <f t="array" ref="G488">F488-F487</f>
        <v>-400</v>
      </c>
      <c r="H488" s="119" cm="1">
        <f t="array" ref="H488">IF(G488&gt;0,G488,0)</f>
        <v>0</v>
      </c>
      <c r="I488" s="113" cm="1">
        <f t="array" ref="I488">MAX($F$347:F488)</f>
        <v>329980</v>
      </c>
      <c r="J488" s="126"/>
      <c r="K488" s="121" cm="1">
        <f t="array" ref="K488">MAX(0,I488-I487)</f>
        <v>0</v>
      </c>
      <c r="L488" s="113" cm="1">
        <f t="array" ref="L488">MIN(F488:F517)</f>
        <v>322850</v>
      </c>
      <c r="M488" s="113" cm="1">
        <f t="array" ref="M488">MAX(0,L488-L487)</f>
        <v>0</v>
      </c>
      <c r="N488" s="122" cm="1">
        <f t="array" ref="N488">MIN(M488,H488-K488)</f>
        <v>0</v>
      </c>
      <c r="O488" s="113" cm="1">
        <f t="array" ref="O488">K488+N488</f>
        <v>0</v>
      </c>
      <c r="P488" s="113" cm="1">
        <f t="array" ref="P488">H488-O488</f>
        <v>0</v>
      </c>
      <c r="Q488" s="119" cm="1">
        <f t="array" ref="Q488">MAX(0,IF(AND(K488=0,P488&gt;0),0,Q487+K488+U487))</f>
        <v>0</v>
      </c>
      <c r="R488" s="119" cm="1">
        <f t="array" ref="R488">MAX(0,R487+P488+V487)</f>
        <v>2060</v>
      </c>
      <c r="S488" s="119" cm="1">
        <f t="array" ref="S488">IF(G488&lt;0,G488,0)</f>
        <v>-400</v>
      </c>
      <c r="T488" s="119" cm="1">
        <f t="array" ref="T488">MIN(0,S488+R487+V487)</f>
        <v>0</v>
      </c>
      <c r="U488" s="123" cm="1">
        <f t="array" ref="U488">MAX(S488,IF(Q488&gt;0,MAX(-Q488,S488),T488))</f>
        <v>0</v>
      </c>
      <c r="V488" s="124" cm="1">
        <f t="array" ref="V488">S488-U488</f>
        <v>-400</v>
      </c>
      <c r="W488" s="105"/>
      <c r="X488" s="9"/>
      <c r="Y488" s="9"/>
    </row>
    <row r="489" ht="13.65" customHeight="1">
      <c r="A489" s="24">
        <v>43579</v>
      </c>
      <c r="B489" s="28" cm="1">
        <f t="array" ref="B489">YEAR(A489)</f>
        <v>2019</v>
      </c>
      <c r="C489" s="29" cm="1">
        <f t="array" ref="C489">MONTH(A489)</f>
        <v>4</v>
      </c>
      <c r="D489" s="9"/>
      <c r="E489" s="141">
        <v>324310</v>
      </c>
      <c r="F489" s="41" cm="1">
        <f t="array" ref="F489">E489</f>
        <v>324310</v>
      </c>
      <c r="G489" s="119" cm="1">
        <f t="array" ref="G489">F489-F488</f>
        <v>-200</v>
      </c>
      <c r="H489" s="119" cm="1">
        <f t="array" ref="H489">IF(G489&gt;0,G489,0)</f>
        <v>0</v>
      </c>
      <c r="I489" s="113" cm="1">
        <f t="array" ref="I489">MAX($F$347:F489)</f>
        <v>329980</v>
      </c>
      <c r="J489" s="126"/>
      <c r="K489" s="121" cm="1">
        <f t="array" ref="K489">MAX(0,I489-I488)</f>
        <v>0</v>
      </c>
      <c r="L489" s="113" cm="1">
        <f t="array" ref="L489">MIN(F489:F518)</f>
        <v>322850</v>
      </c>
      <c r="M489" s="113" cm="1">
        <f t="array" ref="M489">MAX(0,L489-L488)</f>
        <v>0</v>
      </c>
      <c r="N489" s="122" cm="1">
        <f t="array" ref="N489">MIN(M489,H489-K489)</f>
        <v>0</v>
      </c>
      <c r="O489" s="113" cm="1">
        <f t="array" ref="O489">K489+N489</f>
        <v>0</v>
      </c>
      <c r="P489" s="113" cm="1">
        <f t="array" ref="P489">H489-O489</f>
        <v>0</v>
      </c>
      <c r="Q489" s="119" cm="1">
        <f t="array" ref="Q489">MAX(0,IF(AND(K489=0,P489&gt;0),0,Q488+K489+U488))</f>
        <v>0</v>
      </c>
      <c r="R489" s="119" cm="1">
        <f t="array" ref="R489">MAX(0,R488+P489+V488)</f>
        <v>1660</v>
      </c>
      <c r="S489" s="119" cm="1">
        <f t="array" ref="S489">IF(G489&lt;0,G489,0)</f>
        <v>-200</v>
      </c>
      <c r="T489" s="119" cm="1">
        <f t="array" ref="T489">MIN(0,S489+R488+V488)</f>
        <v>0</v>
      </c>
      <c r="U489" s="123" cm="1">
        <f t="array" ref="U489">MAX(S489,IF(Q489&gt;0,MAX(-Q489,S489),T489))</f>
        <v>0</v>
      </c>
      <c r="V489" s="124" cm="1">
        <f t="array" ref="V489">S489-U489</f>
        <v>-200</v>
      </c>
      <c r="W489" s="105"/>
      <c r="X489" s="9"/>
      <c r="Y489" s="9"/>
    </row>
    <row r="490" ht="13.65" customHeight="1">
      <c r="A490" s="24">
        <v>43580</v>
      </c>
      <c r="B490" s="28" cm="1">
        <f t="array" ref="B490">YEAR(A490)</f>
        <v>2019</v>
      </c>
      <c r="C490" s="29" cm="1">
        <f t="array" ref="C490">MONTH(A490)</f>
        <v>4</v>
      </c>
      <c r="D490" s="9"/>
      <c r="E490" s="141">
        <v>324510</v>
      </c>
      <c r="F490" s="41" cm="1">
        <f t="array" ref="F490">E490</f>
        <v>324510</v>
      </c>
      <c r="G490" s="119" cm="1">
        <f t="array" ref="G490">F490-F489</f>
        <v>200</v>
      </c>
      <c r="H490" s="119" cm="1">
        <f t="array" ref="H490">IF(G490&gt;0,G490,0)</f>
        <v>200</v>
      </c>
      <c r="I490" s="113" cm="1">
        <f t="array" ref="I490">MAX($F$347:F490)</f>
        <v>329980</v>
      </c>
      <c r="J490" s="126"/>
      <c r="K490" s="121" cm="1">
        <f t="array" ref="K490">MAX(0,I490-I489)</f>
        <v>0</v>
      </c>
      <c r="L490" s="113" cm="1">
        <f t="array" ref="L490">MIN(F490:F519)</f>
        <v>322850</v>
      </c>
      <c r="M490" s="113" cm="1">
        <f t="array" ref="M490">MAX(0,L490-L489)</f>
        <v>0</v>
      </c>
      <c r="N490" s="122" cm="1">
        <f t="array" ref="N490">MIN(M490,H490-K490)</f>
        <v>0</v>
      </c>
      <c r="O490" s="113" cm="1">
        <f t="array" ref="O490">K490+N490</f>
        <v>0</v>
      </c>
      <c r="P490" s="113" cm="1">
        <f t="array" ref="P490">H490-O490</f>
        <v>200</v>
      </c>
      <c r="Q490" s="119" cm="1">
        <f t="array" ref="Q490">MAX(0,IF(AND(K490=0,P490&gt;0),0,Q489+K490+U489))</f>
        <v>0</v>
      </c>
      <c r="R490" s="119" cm="1">
        <f t="array" ref="R490">MAX(0,R489+P490+V489)</f>
        <v>1660</v>
      </c>
      <c r="S490" s="119" cm="1">
        <f t="array" ref="S490">IF(G490&lt;0,G490,0)</f>
        <v>0</v>
      </c>
      <c r="T490" s="119" cm="1">
        <f t="array" ref="T490">MIN(0,S490+R489+V489)</f>
        <v>0</v>
      </c>
      <c r="U490" s="123" cm="1">
        <f t="array" ref="U490">MAX(S490,IF(Q490&gt;0,MAX(-Q490,S490),T490))</f>
        <v>0</v>
      </c>
      <c r="V490" s="124" cm="1">
        <f t="array" ref="V490">S490-U490</f>
        <v>0</v>
      </c>
      <c r="W490" s="105"/>
      <c r="X490" s="9"/>
      <c r="Y490" s="9"/>
    </row>
    <row r="491" ht="13.65" customHeight="1">
      <c r="A491" s="24">
        <v>43581</v>
      </c>
      <c r="B491" s="28" cm="1">
        <f t="array" ref="B491">YEAR(A491)</f>
        <v>2019</v>
      </c>
      <c r="C491" s="29" cm="1">
        <f t="array" ref="C491">MONTH(A491)</f>
        <v>4</v>
      </c>
      <c r="D491" s="9"/>
      <c r="E491" s="141">
        <v>325310</v>
      </c>
      <c r="F491" s="41" cm="1">
        <f t="array" ref="F491">E491</f>
        <v>325310</v>
      </c>
      <c r="G491" s="119" cm="1">
        <f t="array" ref="G491">F491-F490</f>
        <v>800</v>
      </c>
      <c r="H491" s="119" cm="1">
        <f t="array" ref="H491">IF(G491&gt;0,G491,0)</f>
        <v>800</v>
      </c>
      <c r="I491" s="113" cm="1">
        <f t="array" ref="I491">MAX($F$347:F491)</f>
        <v>329980</v>
      </c>
      <c r="J491" s="126"/>
      <c r="K491" s="121" cm="1">
        <f t="array" ref="K491">MAX(0,I491-I490)</f>
        <v>0</v>
      </c>
      <c r="L491" s="113" cm="1">
        <f t="array" ref="L491">MIN(F491:F520)</f>
        <v>322850</v>
      </c>
      <c r="M491" s="113" cm="1">
        <f t="array" ref="M491">MAX(0,L491-L490)</f>
        <v>0</v>
      </c>
      <c r="N491" s="122" cm="1">
        <f t="array" ref="N491">MIN(M491,H491-K491)</f>
        <v>0</v>
      </c>
      <c r="O491" s="113" cm="1">
        <f t="array" ref="O491">K491+N491</f>
        <v>0</v>
      </c>
      <c r="P491" s="113" cm="1">
        <f t="array" ref="P491">H491-O491</f>
        <v>800</v>
      </c>
      <c r="Q491" s="119" cm="1">
        <f t="array" ref="Q491">MAX(0,IF(AND(K491=0,P491&gt;0),0,Q490+K491+U490))</f>
        <v>0</v>
      </c>
      <c r="R491" s="119" cm="1">
        <f t="array" ref="R491">MAX(0,R490+P491+V490)</f>
        <v>2460</v>
      </c>
      <c r="S491" s="119" cm="1">
        <f t="array" ref="S491">IF(G491&lt;0,G491,0)</f>
        <v>0</v>
      </c>
      <c r="T491" s="119" cm="1">
        <f t="array" ref="T491">MIN(0,S491+R490+V490)</f>
        <v>0</v>
      </c>
      <c r="U491" s="123" cm="1">
        <f t="array" ref="U491">MAX(S491,IF(Q491&gt;0,MAX(-Q491,S491),T491))</f>
        <v>0</v>
      </c>
      <c r="V491" s="124" cm="1">
        <f t="array" ref="V491">S491-U491</f>
        <v>0</v>
      </c>
      <c r="W491" s="105"/>
      <c r="X491" s="9"/>
      <c r="Y491" s="9"/>
    </row>
    <row r="492" ht="13.65" customHeight="1">
      <c r="A492" s="24">
        <v>43582</v>
      </c>
      <c r="B492" s="28" cm="1">
        <f t="array" ref="B492">YEAR(A492)</f>
        <v>2019</v>
      </c>
      <c r="C492" s="29" cm="1">
        <f t="array" ref="C492">MONTH(A492)</f>
        <v>4</v>
      </c>
      <c r="D492" s="9"/>
      <c r="E492" s="141">
        <v>325980</v>
      </c>
      <c r="F492" s="41" cm="1">
        <f t="array" ref="F492">E492</f>
        <v>325980</v>
      </c>
      <c r="G492" s="119" cm="1">
        <f t="array" ref="G492">F492-F491</f>
        <v>670</v>
      </c>
      <c r="H492" s="119" cm="1">
        <f t="array" ref="H492">IF(G492&gt;0,G492,0)</f>
        <v>670</v>
      </c>
      <c r="I492" s="113" cm="1">
        <f t="array" ref="I492">MAX($F$347:F492)</f>
        <v>329980</v>
      </c>
      <c r="J492" s="126"/>
      <c r="K492" s="121" cm="1">
        <f t="array" ref="K492">MAX(0,I492-I491)</f>
        <v>0</v>
      </c>
      <c r="L492" s="113" cm="1">
        <f t="array" ref="L492">MIN(F492:F521)</f>
        <v>322850</v>
      </c>
      <c r="M492" s="113" cm="1">
        <f t="array" ref="M492">MAX(0,L492-L491)</f>
        <v>0</v>
      </c>
      <c r="N492" s="122" cm="1">
        <f t="array" ref="N492">MIN(M492,H492-K492)</f>
        <v>0</v>
      </c>
      <c r="O492" s="113" cm="1">
        <f t="array" ref="O492">K492+N492</f>
        <v>0</v>
      </c>
      <c r="P492" s="113" cm="1">
        <f t="array" ref="P492">H492-O492</f>
        <v>670</v>
      </c>
      <c r="Q492" s="119" cm="1">
        <f t="array" ref="Q492">MAX(0,IF(AND(K492=0,P492&gt;0),0,Q491+K492+U491))</f>
        <v>0</v>
      </c>
      <c r="R492" s="119" cm="1">
        <f t="array" ref="R492">MAX(0,R491+P492+V491)</f>
        <v>3130</v>
      </c>
      <c r="S492" s="119" cm="1">
        <f t="array" ref="S492">IF(G492&lt;0,G492,0)</f>
        <v>0</v>
      </c>
      <c r="T492" s="119" cm="1">
        <f t="array" ref="T492">MIN(0,S492+R491+V491)</f>
        <v>0</v>
      </c>
      <c r="U492" s="123" cm="1">
        <f t="array" ref="U492">MAX(S492,IF(Q492&gt;0,MAX(-Q492,S492),T492))</f>
        <v>0</v>
      </c>
      <c r="V492" s="124" cm="1">
        <f t="array" ref="V492">S492-U492</f>
        <v>0</v>
      </c>
      <c r="W492" s="105"/>
      <c r="X492" s="9"/>
      <c r="Y492" s="9"/>
    </row>
    <row r="493" ht="13.65" customHeight="1">
      <c r="A493" s="24">
        <v>43583</v>
      </c>
      <c r="B493" s="28" cm="1">
        <f t="array" ref="B493">YEAR(A493)</f>
        <v>2019</v>
      </c>
      <c r="C493" s="29" cm="1">
        <f t="array" ref="C493">MONTH(A493)</f>
        <v>4</v>
      </c>
      <c r="D493" s="9"/>
      <c r="E493" s="141">
        <v>326440</v>
      </c>
      <c r="F493" s="41" cm="1">
        <f t="array" ref="F493">E493</f>
        <v>326440</v>
      </c>
      <c r="G493" s="119" cm="1">
        <f t="array" ref="G493">F493-F492</f>
        <v>460</v>
      </c>
      <c r="H493" s="119" cm="1">
        <f t="array" ref="H493">IF(G493&gt;0,G493,0)</f>
        <v>460</v>
      </c>
      <c r="I493" s="113" cm="1">
        <f t="array" ref="I493">MAX($F$347:F493)</f>
        <v>329980</v>
      </c>
      <c r="J493" s="126"/>
      <c r="K493" s="121" cm="1">
        <f t="array" ref="K493">MAX(0,I493-I492)</f>
        <v>0</v>
      </c>
      <c r="L493" s="113" cm="1">
        <f t="array" ref="L493">MIN(F493:F522)</f>
        <v>322850</v>
      </c>
      <c r="M493" s="113" cm="1">
        <f t="array" ref="M493">MAX(0,L493-L492)</f>
        <v>0</v>
      </c>
      <c r="N493" s="122" cm="1">
        <f t="array" ref="N493">MIN(M493,H493-K493)</f>
        <v>0</v>
      </c>
      <c r="O493" s="113" cm="1">
        <f t="array" ref="O493">K493+N493</f>
        <v>0</v>
      </c>
      <c r="P493" s="113" cm="1">
        <f t="array" ref="P493">H493-O493</f>
        <v>460</v>
      </c>
      <c r="Q493" s="119" cm="1">
        <f t="array" ref="Q493">MAX(0,IF(AND(K493=0,P493&gt;0),0,Q492+K493+U492))</f>
        <v>0</v>
      </c>
      <c r="R493" s="119" cm="1">
        <f t="array" ref="R493">MAX(0,R492+P493+V492)</f>
        <v>3590</v>
      </c>
      <c r="S493" s="119" cm="1">
        <f t="array" ref="S493">IF(G493&lt;0,G493,0)</f>
        <v>0</v>
      </c>
      <c r="T493" s="119" cm="1">
        <f t="array" ref="T493">MIN(0,S493+R492+V492)</f>
        <v>0</v>
      </c>
      <c r="U493" s="123" cm="1">
        <f t="array" ref="U493">MAX(S493,IF(Q493&gt;0,MAX(-Q493,S493),T493))</f>
        <v>0</v>
      </c>
      <c r="V493" s="124" cm="1">
        <f t="array" ref="V493">S493-U493</f>
        <v>0</v>
      </c>
      <c r="W493" s="105"/>
      <c r="X493" s="9"/>
      <c r="Y493" s="9"/>
    </row>
    <row r="494" ht="13.65" customHeight="1">
      <c r="A494" s="24">
        <v>43584</v>
      </c>
      <c r="B494" s="28" cm="1">
        <f t="array" ref="B494">YEAR(A494)</f>
        <v>2019</v>
      </c>
      <c r="C494" s="29" cm="1">
        <f t="array" ref="C494">MONTH(A494)</f>
        <v>4</v>
      </c>
      <c r="D494" s="9"/>
      <c r="E494" s="141">
        <v>326310</v>
      </c>
      <c r="F494" s="41" cm="1">
        <f t="array" ref="F494">E494</f>
        <v>326310</v>
      </c>
      <c r="G494" s="119" cm="1">
        <f t="array" ref="G494">F494-F493</f>
        <v>-130</v>
      </c>
      <c r="H494" s="119" cm="1">
        <f t="array" ref="H494">IF(G494&gt;0,G494,0)</f>
        <v>0</v>
      </c>
      <c r="I494" s="113" cm="1">
        <f t="array" ref="I494">MAX($F$347:F494)</f>
        <v>329980</v>
      </c>
      <c r="J494" s="126"/>
      <c r="K494" s="121" cm="1">
        <f t="array" ref="K494">MAX(0,I494-I493)</f>
        <v>0</v>
      </c>
      <c r="L494" s="113" cm="1">
        <f t="array" ref="L494">MIN(F494:F523)</f>
        <v>322850</v>
      </c>
      <c r="M494" s="113" cm="1">
        <f t="array" ref="M494">MAX(0,L494-L493)</f>
        <v>0</v>
      </c>
      <c r="N494" s="122" cm="1">
        <f t="array" ref="N494">MIN(M494,H494-K494)</f>
        <v>0</v>
      </c>
      <c r="O494" s="113" cm="1">
        <f t="array" ref="O494">K494+N494</f>
        <v>0</v>
      </c>
      <c r="P494" s="113" cm="1">
        <f t="array" ref="P494">H494-O494</f>
        <v>0</v>
      </c>
      <c r="Q494" s="119" cm="1">
        <f t="array" ref="Q494">MAX(0,IF(AND(K494=0,P494&gt;0),0,Q493+K494+U493))</f>
        <v>0</v>
      </c>
      <c r="R494" s="119" cm="1">
        <f t="array" ref="R494">MAX(0,R493+P494+V493)</f>
        <v>3590</v>
      </c>
      <c r="S494" s="119" cm="1">
        <f t="array" ref="S494">IF(G494&lt;0,G494,0)</f>
        <v>-130</v>
      </c>
      <c r="T494" s="119" cm="1">
        <f t="array" ref="T494">MIN(0,S494+R493+V493)</f>
        <v>0</v>
      </c>
      <c r="U494" s="123" cm="1">
        <f t="array" ref="U494">MAX(S494,IF(Q494&gt;0,MAX(-Q494,S494),T494))</f>
        <v>0</v>
      </c>
      <c r="V494" s="124" cm="1">
        <f t="array" ref="V494">S494-U494</f>
        <v>-130</v>
      </c>
      <c r="W494" s="105"/>
      <c r="X494" s="9"/>
      <c r="Y494" s="9"/>
    </row>
    <row r="495" ht="13.65" customHeight="1">
      <c r="A495" s="24">
        <v>43585</v>
      </c>
      <c r="B495" s="28" cm="1">
        <f t="array" ref="B495">YEAR(A495)</f>
        <v>2019</v>
      </c>
      <c r="C495" s="29" cm="1">
        <f t="array" ref="C495">MONTH(A495)</f>
        <v>4</v>
      </c>
      <c r="D495" s="9"/>
      <c r="E495" s="141">
        <v>326240</v>
      </c>
      <c r="F495" s="41" cm="1">
        <f t="array" ref="F495">E495</f>
        <v>326240</v>
      </c>
      <c r="G495" s="119" cm="1">
        <f t="array" ref="G495">F495-F494</f>
        <v>-70</v>
      </c>
      <c r="H495" s="119" cm="1">
        <f t="array" ref="H495">IF(G495&gt;0,G495,0)</f>
        <v>0</v>
      </c>
      <c r="I495" s="113" cm="1">
        <f t="array" ref="I495">MAX($F$347:F495)</f>
        <v>329980</v>
      </c>
      <c r="J495" s="126"/>
      <c r="K495" s="121" cm="1">
        <f t="array" ref="K495">MAX(0,I495-I494)</f>
        <v>0</v>
      </c>
      <c r="L495" s="113" cm="1">
        <f t="array" ref="L495">MIN(F495:F524)</f>
        <v>322850</v>
      </c>
      <c r="M495" s="113" cm="1">
        <f t="array" ref="M495">MAX(0,L495-L494)</f>
        <v>0</v>
      </c>
      <c r="N495" s="122" cm="1">
        <f t="array" ref="N495">MIN(M495,H495-K495)</f>
        <v>0</v>
      </c>
      <c r="O495" s="113" cm="1">
        <f t="array" ref="O495">K495+N495</f>
        <v>0</v>
      </c>
      <c r="P495" s="113" cm="1">
        <f t="array" ref="P495">H495-O495</f>
        <v>0</v>
      </c>
      <c r="Q495" s="119" cm="1">
        <f t="array" ref="Q495">MAX(0,IF(AND(K495=0,P495&gt;0),0,Q494+K495+U494))</f>
        <v>0</v>
      </c>
      <c r="R495" s="119" cm="1">
        <f t="array" ref="R495">MAX(0,R494+P495+V494)</f>
        <v>3460</v>
      </c>
      <c r="S495" s="119" cm="1">
        <f t="array" ref="S495">IF(G495&lt;0,G495,0)</f>
        <v>-70</v>
      </c>
      <c r="T495" s="119" cm="1">
        <f t="array" ref="T495">MIN(0,S495+R494+V494)</f>
        <v>0</v>
      </c>
      <c r="U495" s="123" cm="1">
        <f t="array" ref="U495">MAX(S495,IF(Q495&gt;0,MAX(-Q495,S495),T495))</f>
        <v>0</v>
      </c>
      <c r="V495" s="124" cm="1">
        <f t="array" ref="V495">S495-U495</f>
        <v>-70</v>
      </c>
      <c r="W495" s="105"/>
      <c r="X495" s="9"/>
      <c r="Y495" s="9"/>
    </row>
    <row r="496" ht="13.65" customHeight="1">
      <c r="A496" s="24">
        <v>43586</v>
      </c>
      <c r="B496" s="28" cm="1">
        <f t="array" ref="B496">YEAR(A496)</f>
        <v>2019</v>
      </c>
      <c r="C496" s="29" cm="1">
        <f t="array" ref="C496">MONTH(A496)</f>
        <v>5</v>
      </c>
      <c r="D496" s="9"/>
      <c r="E496" s="141">
        <v>326040</v>
      </c>
      <c r="F496" s="41" cm="1">
        <f t="array" ref="F496">E496</f>
        <v>326040</v>
      </c>
      <c r="G496" s="119" cm="1">
        <f t="array" ref="G496">F496-F495</f>
        <v>-200</v>
      </c>
      <c r="H496" s="119" cm="1">
        <f t="array" ref="H496">IF(G496&gt;0,G496,0)</f>
        <v>0</v>
      </c>
      <c r="I496" s="113" cm="1">
        <f t="array" ref="I496">MAX($F$347:F496)</f>
        <v>329980</v>
      </c>
      <c r="J496" s="126"/>
      <c r="K496" s="121" cm="1">
        <f t="array" ref="K496">MAX(0,I496-I495)</f>
        <v>0</v>
      </c>
      <c r="L496" s="113" cm="1">
        <f t="array" ref="L496">MIN(F496:F525)</f>
        <v>322850</v>
      </c>
      <c r="M496" s="113" cm="1">
        <f t="array" ref="M496">MAX(0,L496-L495)</f>
        <v>0</v>
      </c>
      <c r="N496" s="122" cm="1">
        <f t="array" ref="N496">MIN(M496,H496-K496)</f>
        <v>0</v>
      </c>
      <c r="O496" s="113" cm="1">
        <f t="array" ref="O496">K496+N496</f>
        <v>0</v>
      </c>
      <c r="P496" s="113" cm="1">
        <f t="array" ref="P496">H496-O496</f>
        <v>0</v>
      </c>
      <c r="Q496" s="119" cm="1">
        <f t="array" ref="Q496">MAX(0,IF(AND(K496=0,P496&gt;0),0,Q495+K496+U495))</f>
        <v>0</v>
      </c>
      <c r="R496" s="119" cm="1">
        <f t="array" ref="R496">MAX(0,R495+P496+V495)</f>
        <v>3390</v>
      </c>
      <c r="S496" s="119" cm="1">
        <f t="array" ref="S496">IF(G496&lt;0,G496,0)</f>
        <v>-200</v>
      </c>
      <c r="T496" s="119" cm="1">
        <f t="array" ref="T496">MIN(0,S496+R495+V495)</f>
        <v>0</v>
      </c>
      <c r="U496" s="123" cm="1">
        <f t="array" ref="U496">MAX(S496,IF(Q496&gt;0,MAX(-Q496,S496),T496))</f>
        <v>0</v>
      </c>
      <c r="V496" s="124" cm="1">
        <f t="array" ref="V496">S496-U496</f>
        <v>-200</v>
      </c>
      <c r="W496" s="105"/>
      <c r="X496" s="9"/>
      <c r="Y496" s="9"/>
    </row>
    <row r="497" ht="13.65" customHeight="1">
      <c r="A497" s="24">
        <v>43587</v>
      </c>
      <c r="B497" s="28" cm="1">
        <f t="array" ref="B497">YEAR(A497)</f>
        <v>2019</v>
      </c>
      <c r="C497" s="29" cm="1">
        <f t="array" ref="C497">MONTH(A497)</f>
        <v>5</v>
      </c>
      <c r="D497" s="9"/>
      <c r="E497" s="141">
        <v>325440</v>
      </c>
      <c r="F497" s="41" cm="1">
        <f t="array" ref="F497">E497</f>
        <v>325440</v>
      </c>
      <c r="G497" s="119" cm="1">
        <f t="array" ref="G497">F497-F496</f>
        <v>-600</v>
      </c>
      <c r="H497" s="119" cm="1">
        <f t="array" ref="H497">IF(G497&gt;0,G497,0)</f>
        <v>0</v>
      </c>
      <c r="I497" s="113" cm="1">
        <f t="array" ref="I497">MAX($F$347:F497)</f>
        <v>329980</v>
      </c>
      <c r="J497" s="126"/>
      <c r="K497" s="121" cm="1">
        <f t="array" ref="K497">MAX(0,I497-I496)</f>
        <v>0</v>
      </c>
      <c r="L497" s="113" cm="1">
        <f t="array" ref="L497">MIN(F497:F526)</f>
        <v>322850</v>
      </c>
      <c r="M497" s="113" cm="1">
        <f t="array" ref="M497">MAX(0,L497-L496)</f>
        <v>0</v>
      </c>
      <c r="N497" s="122" cm="1">
        <f t="array" ref="N497">MIN(M497,H497-K497)</f>
        <v>0</v>
      </c>
      <c r="O497" s="113" cm="1">
        <f t="array" ref="O497">K497+N497</f>
        <v>0</v>
      </c>
      <c r="P497" s="113" cm="1">
        <f t="array" ref="P497">H497-O497</f>
        <v>0</v>
      </c>
      <c r="Q497" s="119" cm="1">
        <f t="array" ref="Q497">MAX(0,IF(AND(K497=0,P497&gt;0),0,Q496+K497+U496))</f>
        <v>0</v>
      </c>
      <c r="R497" s="119" cm="1">
        <f t="array" ref="R497">MAX(0,R496+P497+V496)</f>
        <v>3190</v>
      </c>
      <c r="S497" s="119" cm="1">
        <f t="array" ref="S497">IF(G497&lt;0,G497,0)</f>
        <v>-600</v>
      </c>
      <c r="T497" s="119" cm="1">
        <f t="array" ref="T497">MIN(0,S497+R496+V496)</f>
        <v>0</v>
      </c>
      <c r="U497" s="123" cm="1">
        <f t="array" ref="U497">MAX(S497,IF(Q497&gt;0,MAX(-Q497,S497),T497))</f>
        <v>0</v>
      </c>
      <c r="V497" s="124" cm="1">
        <f t="array" ref="V497">S497-U497</f>
        <v>-600</v>
      </c>
      <c r="W497" s="105"/>
      <c r="X497" s="9"/>
      <c r="Y497" s="9"/>
    </row>
    <row r="498" ht="13.65" customHeight="1">
      <c r="A498" s="24">
        <v>43588</v>
      </c>
      <c r="B498" s="28" cm="1">
        <f t="array" ref="B498">YEAR(A498)</f>
        <v>2019</v>
      </c>
      <c r="C498" s="29" cm="1">
        <f t="array" ref="C498">MONTH(A498)</f>
        <v>5</v>
      </c>
      <c r="D498" s="9"/>
      <c r="E498" s="141">
        <v>324840</v>
      </c>
      <c r="F498" s="41" cm="1">
        <f t="array" ref="F498">E498</f>
        <v>324840</v>
      </c>
      <c r="G498" s="119" cm="1">
        <f t="array" ref="G498">F498-F497</f>
        <v>-600</v>
      </c>
      <c r="H498" s="119" cm="1">
        <f t="array" ref="H498">IF(G498&gt;0,G498,0)</f>
        <v>0</v>
      </c>
      <c r="I498" s="113" cm="1">
        <f t="array" ref="I498">MAX($F$347:F498)</f>
        <v>329980</v>
      </c>
      <c r="J498" s="126"/>
      <c r="K498" s="121" cm="1">
        <f t="array" ref="K498">MAX(0,I498-I497)</f>
        <v>0</v>
      </c>
      <c r="L498" s="113" cm="1">
        <f t="array" ref="L498">MIN(F498:F527)</f>
        <v>322850</v>
      </c>
      <c r="M498" s="113" cm="1">
        <f t="array" ref="M498">MAX(0,L498-L497)</f>
        <v>0</v>
      </c>
      <c r="N498" s="122" cm="1">
        <f t="array" ref="N498">MIN(M498,H498-K498)</f>
        <v>0</v>
      </c>
      <c r="O498" s="113" cm="1">
        <f t="array" ref="O498">K498+N498</f>
        <v>0</v>
      </c>
      <c r="P498" s="113" cm="1">
        <f t="array" ref="P498">H498-O498</f>
        <v>0</v>
      </c>
      <c r="Q498" s="119" cm="1">
        <f t="array" ref="Q498">MAX(0,IF(AND(K498=0,P498&gt;0),0,Q497+K498+U497))</f>
        <v>0</v>
      </c>
      <c r="R498" s="119" cm="1">
        <f t="array" ref="R498">MAX(0,R497+P498+V497)</f>
        <v>2590</v>
      </c>
      <c r="S498" s="119" cm="1">
        <f t="array" ref="S498">IF(G498&lt;0,G498,0)</f>
        <v>-600</v>
      </c>
      <c r="T498" s="119" cm="1">
        <f t="array" ref="T498">MIN(0,S498+R497+V497)</f>
        <v>0</v>
      </c>
      <c r="U498" s="123" cm="1">
        <f t="array" ref="U498">MAX(S498,IF(Q498&gt;0,MAX(-Q498,S498),T498))</f>
        <v>0</v>
      </c>
      <c r="V498" s="124" cm="1">
        <f t="array" ref="V498">S498-U498</f>
        <v>-600</v>
      </c>
      <c r="W498" s="105"/>
      <c r="X498" s="9"/>
      <c r="Y498" s="9"/>
    </row>
    <row r="499" ht="13.65" customHeight="1">
      <c r="A499" s="24">
        <v>43589</v>
      </c>
      <c r="B499" s="28" cm="1">
        <f t="array" ref="B499">YEAR(A499)</f>
        <v>2019</v>
      </c>
      <c r="C499" s="29" cm="1">
        <f t="array" ref="C499">MONTH(A499)</f>
        <v>5</v>
      </c>
      <c r="D499" s="9"/>
      <c r="E499" s="141">
        <v>324240</v>
      </c>
      <c r="F499" s="41" cm="1">
        <f t="array" ref="F499">E499</f>
        <v>324240</v>
      </c>
      <c r="G499" s="119" cm="1">
        <f t="array" ref="G499">F499-F498</f>
        <v>-600</v>
      </c>
      <c r="H499" s="119" cm="1">
        <f t="array" ref="H499">IF(G499&gt;0,G499,0)</f>
        <v>0</v>
      </c>
      <c r="I499" s="113" cm="1">
        <f t="array" ref="I499">MAX($F$347:F499)</f>
        <v>329980</v>
      </c>
      <c r="J499" s="126"/>
      <c r="K499" s="121" cm="1">
        <f t="array" ref="K499">MAX(0,I499-I498)</f>
        <v>0</v>
      </c>
      <c r="L499" s="113" cm="1">
        <f t="array" ref="L499">MIN(F499:F528)</f>
        <v>322850</v>
      </c>
      <c r="M499" s="113" cm="1">
        <f t="array" ref="M499">MAX(0,L499-L498)</f>
        <v>0</v>
      </c>
      <c r="N499" s="122" cm="1">
        <f t="array" ref="N499">MIN(M499,H499-K499)</f>
        <v>0</v>
      </c>
      <c r="O499" s="113" cm="1">
        <f t="array" ref="O499">K499+N499</f>
        <v>0</v>
      </c>
      <c r="P499" s="113" cm="1">
        <f t="array" ref="P499">H499-O499</f>
        <v>0</v>
      </c>
      <c r="Q499" s="119" cm="1">
        <f t="array" ref="Q499">MAX(0,IF(AND(K499=0,P499&gt;0),0,Q498+K499+U498))</f>
        <v>0</v>
      </c>
      <c r="R499" s="119" cm="1">
        <f t="array" ref="R499">MAX(0,R498+P499+V498)</f>
        <v>1990</v>
      </c>
      <c r="S499" s="119" cm="1">
        <f t="array" ref="S499">IF(G499&lt;0,G499,0)</f>
        <v>-600</v>
      </c>
      <c r="T499" s="119" cm="1">
        <f t="array" ref="T499">MIN(0,S499+R498+V498)</f>
        <v>0</v>
      </c>
      <c r="U499" s="123" cm="1">
        <f t="array" ref="U499">MAX(S499,IF(Q499&gt;0,MAX(-Q499,S499),T499))</f>
        <v>0</v>
      </c>
      <c r="V499" s="124" cm="1">
        <f t="array" ref="V499">S499-U499</f>
        <v>-600</v>
      </c>
      <c r="W499" s="105"/>
      <c r="X499" s="9"/>
      <c r="Y499" s="9"/>
    </row>
    <row r="500" ht="13.65" customHeight="1">
      <c r="A500" s="24">
        <v>43590</v>
      </c>
      <c r="B500" s="28" cm="1">
        <f t="array" ref="B500">YEAR(A500)</f>
        <v>2019</v>
      </c>
      <c r="C500" s="29" cm="1">
        <f t="array" ref="C500">MONTH(A500)</f>
        <v>5</v>
      </c>
      <c r="D500" s="9"/>
      <c r="E500" s="141">
        <v>323650</v>
      </c>
      <c r="F500" s="41" cm="1">
        <f t="array" ref="F500">E500</f>
        <v>323650</v>
      </c>
      <c r="G500" s="119" cm="1">
        <f t="array" ref="G500">F500-F499</f>
        <v>-590</v>
      </c>
      <c r="H500" s="119" cm="1">
        <f t="array" ref="H500">IF(G500&gt;0,G500,0)</f>
        <v>0</v>
      </c>
      <c r="I500" s="113" cm="1">
        <f t="array" ref="I500">MAX($F$347:F500)</f>
        <v>329980</v>
      </c>
      <c r="J500" s="126"/>
      <c r="K500" s="121" cm="1">
        <f t="array" ref="K500">MAX(0,I500-I499)</f>
        <v>0</v>
      </c>
      <c r="L500" s="113" cm="1">
        <f t="array" ref="L500">MIN(F500:F529)</f>
        <v>322850</v>
      </c>
      <c r="M500" s="113" cm="1">
        <f t="array" ref="M500">MAX(0,L500-L499)</f>
        <v>0</v>
      </c>
      <c r="N500" s="122" cm="1">
        <f t="array" ref="N500">MIN(M500,H500-K500)</f>
        <v>0</v>
      </c>
      <c r="O500" s="113" cm="1">
        <f t="array" ref="O500">K500+N500</f>
        <v>0</v>
      </c>
      <c r="P500" s="113" cm="1">
        <f t="array" ref="P500">H500-O500</f>
        <v>0</v>
      </c>
      <c r="Q500" s="119" cm="1">
        <f t="array" ref="Q500">MAX(0,IF(AND(K500=0,P500&gt;0),0,Q499+K500+U499))</f>
        <v>0</v>
      </c>
      <c r="R500" s="119" cm="1">
        <f t="array" ref="R500">MAX(0,R499+P500+V499)</f>
        <v>1390</v>
      </c>
      <c r="S500" s="119" cm="1">
        <f t="array" ref="S500">IF(G500&lt;0,G500,0)</f>
        <v>-590</v>
      </c>
      <c r="T500" s="119" cm="1">
        <f t="array" ref="T500">MIN(0,S500+R499+V499)</f>
        <v>0</v>
      </c>
      <c r="U500" s="123" cm="1">
        <f t="array" ref="U500">MAX(S500,IF(Q500&gt;0,MAX(-Q500,S500),T500))</f>
        <v>0</v>
      </c>
      <c r="V500" s="124" cm="1">
        <f t="array" ref="V500">S500-U500</f>
        <v>-590</v>
      </c>
      <c r="W500" s="105"/>
      <c r="X500" s="9"/>
      <c r="Y500" s="9"/>
    </row>
    <row r="501" ht="13.65" customHeight="1">
      <c r="A501" s="24">
        <v>43591</v>
      </c>
      <c r="B501" s="28" cm="1">
        <f t="array" ref="B501">YEAR(A501)</f>
        <v>2019</v>
      </c>
      <c r="C501" s="29" cm="1">
        <f t="array" ref="C501">MONTH(A501)</f>
        <v>5</v>
      </c>
      <c r="D501" s="9"/>
      <c r="E501" s="141">
        <v>323120</v>
      </c>
      <c r="F501" s="41" cm="1">
        <f t="array" ref="F501">E501</f>
        <v>323120</v>
      </c>
      <c r="G501" s="119" cm="1">
        <f t="array" ref="G501">F501-F500</f>
        <v>-530</v>
      </c>
      <c r="H501" s="119" cm="1">
        <f t="array" ref="H501">IF(G501&gt;0,G501,0)</f>
        <v>0</v>
      </c>
      <c r="I501" s="113" cm="1">
        <f t="array" ref="I501">MAX($F$347:F501)</f>
        <v>329980</v>
      </c>
      <c r="J501" s="126"/>
      <c r="K501" s="121" cm="1">
        <f t="array" ref="K501">MAX(0,I501-I500)</f>
        <v>0</v>
      </c>
      <c r="L501" s="113" cm="1">
        <f t="array" ref="L501">MIN(F501:F530)</f>
        <v>322850</v>
      </c>
      <c r="M501" s="113" cm="1">
        <f t="array" ref="M501">MAX(0,L501-L500)</f>
        <v>0</v>
      </c>
      <c r="N501" s="122" cm="1">
        <f t="array" ref="N501">MIN(M501,H501-K501)</f>
        <v>0</v>
      </c>
      <c r="O501" s="113" cm="1">
        <f t="array" ref="O501">K501+N501</f>
        <v>0</v>
      </c>
      <c r="P501" s="113" cm="1">
        <f t="array" ref="P501">H501-O501</f>
        <v>0</v>
      </c>
      <c r="Q501" s="119" cm="1">
        <f t="array" ref="Q501">MAX(0,IF(AND(K501=0,P501&gt;0),0,Q500+K501+U500))</f>
        <v>0</v>
      </c>
      <c r="R501" s="119" cm="1">
        <f t="array" ref="R501">MAX(0,R500+P501+V500)</f>
        <v>800</v>
      </c>
      <c r="S501" s="119" cm="1">
        <f t="array" ref="S501">IF(G501&lt;0,G501,0)</f>
        <v>-530</v>
      </c>
      <c r="T501" s="119" cm="1">
        <f t="array" ref="T501">MIN(0,S501+R500+V500)</f>
        <v>0</v>
      </c>
      <c r="U501" s="123" cm="1">
        <f t="array" ref="U501">MAX(S501,IF(Q501&gt;0,MAX(-Q501,S501),T501))</f>
        <v>0</v>
      </c>
      <c r="V501" s="124" cm="1">
        <f t="array" ref="V501">S501-U501</f>
        <v>-530</v>
      </c>
      <c r="W501" s="105"/>
      <c r="X501" s="9"/>
      <c r="Y501" s="9"/>
    </row>
    <row r="502" ht="13.65" customHeight="1">
      <c r="A502" s="24">
        <v>43592</v>
      </c>
      <c r="B502" s="28" cm="1">
        <f t="array" ref="B502">YEAR(A502)</f>
        <v>2019</v>
      </c>
      <c r="C502" s="29" cm="1">
        <f t="array" ref="C502">MONTH(A502)</f>
        <v>5</v>
      </c>
      <c r="D502" s="9"/>
      <c r="E502" s="141">
        <v>322850</v>
      </c>
      <c r="F502" s="41" cm="1">
        <f t="array" ref="F502">E502</f>
        <v>322850</v>
      </c>
      <c r="G502" s="119" cm="1">
        <f t="array" ref="G502">F502-F501</f>
        <v>-270</v>
      </c>
      <c r="H502" s="119" cm="1">
        <f t="array" ref="H502">IF(G502&gt;0,G502,0)</f>
        <v>0</v>
      </c>
      <c r="I502" s="113" cm="1">
        <f t="array" ref="I502">MAX($F$347:F502)</f>
        <v>329980</v>
      </c>
      <c r="J502" s="126"/>
      <c r="K502" s="121" cm="1">
        <f t="array" ref="K502">MAX(0,I502-I501)</f>
        <v>0</v>
      </c>
      <c r="L502" s="113" cm="1">
        <f t="array" ref="L502">MIN(F502:F531)</f>
        <v>322850</v>
      </c>
      <c r="M502" s="113" cm="1">
        <f t="array" ref="M502">MAX(0,L502-L501)</f>
        <v>0</v>
      </c>
      <c r="N502" s="122" cm="1">
        <f t="array" ref="N502">MIN(M502,H502-K502)</f>
        <v>0</v>
      </c>
      <c r="O502" s="113" cm="1">
        <f t="array" ref="O502">K502+N502</f>
        <v>0</v>
      </c>
      <c r="P502" s="113" cm="1">
        <f t="array" ref="P502">H502-O502</f>
        <v>0</v>
      </c>
      <c r="Q502" s="119" cm="1">
        <f t="array" ref="Q502">MAX(0,IF(AND(K502=0,P502&gt;0),0,Q501+K502+U501))</f>
        <v>0</v>
      </c>
      <c r="R502" s="119" cm="1">
        <f t="array" ref="R502">MAX(0,R501+P502+V501)</f>
        <v>270</v>
      </c>
      <c r="S502" s="119" cm="1">
        <f t="array" ref="S502">IF(G502&lt;0,G502,0)</f>
        <v>-270</v>
      </c>
      <c r="T502" s="119" cm="1">
        <f t="array" ref="T502">MIN(0,S502+R501+V501)</f>
        <v>0</v>
      </c>
      <c r="U502" s="123" cm="1">
        <f t="array" ref="U502">MAX(S502,IF(Q502&gt;0,MAX(-Q502,S502),T502))</f>
        <v>0</v>
      </c>
      <c r="V502" s="124" cm="1">
        <f t="array" ref="V502">S502-U502</f>
        <v>-270</v>
      </c>
      <c r="W502" s="105"/>
      <c r="X502" s="9"/>
      <c r="Y502" s="9"/>
    </row>
    <row r="503" ht="13.65" customHeight="1">
      <c r="A503" s="24">
        <v>43593</v>
      </c>
      <c r="B503" s="28" cm="1">
        <f t="array" ref="B503">YEAR(A503)</f>
        <v>2019</v>
      </c>
      <c r="C503" s="29" cm="1">
        <f t="array" ref="C503">MONTH(A503)</f>
        <v>5</v>
      </c>
      <c r="D503" s="9"/>
      <c r="E503" s="141">
        <v>323320</v>
      </c>
      <c r="F503" s="41" cm="1">
        <f t="array" ref="F503">E503</f>
        <v>323320</v>
      </c>
      <c r="G503" s="119" cm="1">
        <f t="array" ref="G503">F503-F502</f>
        <v>470</v>
      </c>
      <c r="H503" s="119" cm="1">
        <f t="array" ref="H503">IF(G503&gt;0,G503,0)</f>
        <v>470</v>
      </c>
      <c r="I503" s="113" cm="1">
        <f t="array" ref="I503">MAX($F$347:F503)</f>
        <v>329980</v>
      </c>
      <c r="J503" s="126"/>
      <c r="K503" s="121" cm="1">
        <f t="array" ref="K503">MAX(0,I503-I502)</f>
        <v>0</v>
      </c>
      <c r="L503" s="113" cm="1">
        <f t="array" ref="L503">MIN(F503:F532)</f>
        <v>323320</v>
      </c>
      <c r="M503" s="113" cm="1">
        <f t="array" ref="M503">MAX(0,L503-L502)</f>
        <v>470</v>
      </c>
      <c r="N503" s="122" cm="1">
        <f t="array" ref="N503">MIN(M503,H503-K503)</f>
        <v>470</v>
      </c>
      <c r="O503" s="113" cm="1">
        <f t="array" ref="O503">K503+N503</f>
        <v>470</v>
      </c>
      <c r="P503" s="113" cm="1">
        <f t="array" ref="P503">H503-O503</f>
        <v>0</v>
      </c>
      <c r="Q503" s="119" cm="1">
        <f t="array" ref="Q503">MAX(0,IF(AND(K503=0,P503&gt;0),0,Q502+K503+U502))</f>
        <v>0</v>
      </c>
      <c r="R503" s="119" cm="1">
        <f t="array" ref="R503">MAX(0,R502+P503+V502)</f>
        <v>0</v>
      </c>
      <c r="S503" s="119" cm="1">
        <f t="array" ref="S503">IF(G503&lt;0,G503,0)</f>
        <v>0</v>
      </c>
      <c r="T503" s="119" cm="1">
        <f t="array" ref="T503">MIN(0,S503+R502+V502)</f>
        <v>0</v>
      </c>
      <c r="U503" s="123" cm="1">
        <f t="array" ref="U503">MAX(S503,IF(Q503&gt;0,MAX(-Q503,S503),T503))</f>
        <v>0</v>
      </c>
      <c r="V503" s="124" cm="1">
        <f t="array" ref="V503">S503-U503</f>
        <v>0</v>
      </c>
      <c r="W503" s="105"/>
      <c r="X503" s="9"/>
      <c r="Y503" s="9"/>
    </row>
    <row r="504" ht="13.65" customHeight="1">
      <c r="A504" s="24">
        <v>43594</v>
      </c>
      <c r="B504" s="28" cm="1">
        <f t="array" ref="B504">YEAR(A504)</f>
        <v>2019</v>
      </c>
      <c r="C504" s="29" cm="1">
        <f t="array" ref="C504">MONTH(A504)</f>
        <v>5</v>
      </c>
      <c r="D504" s="9"/>
      <c r="E504" s="141">
        <v>323780</v>
      </c>
      <c r="F504" s="41" cm="1">
        <f t="array" ref="F504">E504</f>
        <v>323780</v>
      </c>
      <c r="G504" s="119" cm="1">
        <f t="array" ref="G504">F504-F503</f>
        <v>460</v>
      </c>
      <c r="H504" s="119" cm="1">
        <f t="array" ref="H504">IF(G504&gt;0,G504,0)</f>
        <v>460</v>
      </c>
      <c r="I504" s="113" cm="1">
        <f t="array" ref="I504">MAX($F$347:F504)</f>
        <v>329980</v>
      </c>
      <c r="J504" s="126"/>
      <c r="K504" s="121" cm="1">
        <f t="array" ref="K504">MAX(0,I504-I503)</f>
        <v>0</v>
      </c>
      <c r="L504" s="113" cm="1">
        <f t="array" ref="L504">MIN(F504:F533)</f>
        <v>323780</v>
      </c>
      <c r="M504" s="113" cm="1">
        <f t="array" ref="M504">MAX(0,L504-L503)</f>
        <v>460</v>
      </c>
      <c r="N504" s="122" cm="1">
        <f t="array" ref="N504">MIN(M504,H504-K504)</f>
        <v>460</v>
      </c>
      <c r="O504" s="113" cm="1">
        <f t="array" ref="O504">K504+N504</f>
        <v>460</v>
      </c>
      <c r="P504" s="113" cm="1">
        <f t="array" ref="P504">H504-O504</f>
        <v>0</v>
      </c>
      <c r="Q504" s="119" cm="1">
        <f t="array" ref="Q504">MAX(0,IF(AND(K504=0,P504&gt;0),0,Q503+K504+U503))</f>
        <v>0</v>
      </c>
      <c r="R504" s="119" cm="1">
        <f t="array" ref="R504">MAX(0,R503+P504+V503)</f>
        <v>0</v>
      </c>
      <c r="S504" s="119" cm="1">
        <f t="array" ref="S504">IF(G504&lt;0,G504,0)</f>
        <v>0</v>
      </c>
      <c r="T504" s="119" cm="1">
        <f t="array" ref="T504">MIN(0,S504+R503+V503)</f>
        <v>0</v>
      </c>
      <c r="U504" s="123" cm="1">
        <f t="array" ref="U504">MAX(S504,IF(Q504&gt;0,MAX(-Q504,S504),T504))</f>
        <v>0</v>
      </c>
      <c r="V504" s="124" cm="1">
        <f t="array" ref="V504">S504-U504</f>
        <v>0</v>
      </c>
      <c r="W504" s="105"/>
      <c r="X504" s="9"/>
      <c r="Y504" s="9"/>
    </row>
    <row r="505" ht="13.65" customHeight="1">
      <c r="A505" s="24">
        <v>43595</v>
      </c>
      <c r="B505" s="28" cm="1">
        <f t="array" ref="B505">YEAR(A505)</f>
        <v>2019</v>
      </c>
      <c r="C505" s="29" cm="1">
        <f t="array" ref="C505">MONTH(A505)</f>
        <v>5</v>
      </c>
      <c r="D505" s="9"/>
      <c r="E505" s="141">
        <v>324510</v>
      </c>
      <c r="F505" s="41" cm="1">
        <f t="array" ref="F505">E505</f>
        <v>324510</v>
      </c>
      <c r="G505" s="119" cm="1">
        <f t="array" ref="G505">F505-F504</f>
        <v>730</v>
      </c>
      <c r="H505" s="119" cm="1">
        <f t="array" ref="H505">IF(G505&gt;0,G505,0)</f>
        <v>730</v>
      </c>
      <c r="I505" s="113" cm="1">
        <f t="array" ref="I505">MAX($F$347:F505)</f>
        <v>329980</v>
      </c>
      <c r="J505" s="126"/>
      <c r="K505" s="121" cm="1">
        <f t="array" ref="K505">MAX(0,I505-I504)</f>
        <v>0</v>
      </c>
      <c r="L505" s="113" cm="1">
        <f t="array" ref="L505">MIN(F505:F534)</f>
        <v>324510</v>
      </c>
      <c r="M505" s="113" cm="1">
        <f t="array" ref="M505">MAX(0,L505-L504)</f>
        <v>730</v>
      </c>
      <c r="N505" s="122" cm="1">
        <f t="array" ref="N505">MIN(M505,H505-K505)</f>
        <v>730</v>
      </c>
      <c r="O505" s="113" cm="1">
        <f t="array" ref="O505">K505+N505</f>
        <v>730</v>
      </c>
      <c r="P505" s="113" cm="1">
        <f t="array" ref="P505">H505-O505</f>
        <v>0</v>
      </c>
      <c r="Q505" s="119" cm="1">
        <f t="array" ref="Q505">MAX(0,IF(AND(K505=0,P505&gt;0),0,Q504+K505+U504))</f>
        <v>0</v>
      </c>
      <c r="R505" s="119" cm="1">
        <f t="array" ref="R505">MAX(0,R504+P505+V504)</f>
        <v>0</v>
      </c>
      <c r="S505" s="119" cm="1">
        <f t="array" ref="S505">IF(G505&lt;0,G505,0)</f>
        <v>0</v>
      </c>
      <c r="T505" s="119" cm="1">
        <f t="array" ref="T505">MIN(0,S505+R504+V504)</f>
        <v>0</v>
      </c>
      <c r="U505" s="123" cm="1">
        <f t="array" ref="U505">MAX(S505,IF(Q505&gt;0,MAX(-Q505,S505),T505))</f>
        <v>0</v>
      </c>
      <c r="V505" s="124" cm="1">
        <f t="array" ref="V505">S505-U505</f>
        <v>0</v>
      </c>
      <c r="W505" s="105"/>
      <c r="X505" s="9"/>
      <c r="Y505" s="9"/>
    </row>
    <row r="506" ht="13.65" customHeight="1">
      <c r="A506" s="24">
        <v>43596</v>
      </c>
      <c r="B506" s="28" cm="1">
        <f t="array" ref="B506">YEAR(A506)</f>
        <v>2019</v>
      </c>
      <c r="C506" s="29" cm="1">
        <f t="array" ref="C506">MONTH(A506)</f>
        <v>5</v>
      </c>
      <c r="D506" s="9"/>
      <c r="E506" s="141">
        <v>324780</v>
      </c>
      <c r="F506" s="41" cm="1">
        <f t="array" ref="F506">E506</f>
        <v>324780</v>
      </c>
      <c r="G506" s="119" cm="1">
        <f t="array" ref="G506">F506-F505</f>
        <v>270</v>
      </c>
      <c r="H506" s="119" cm="1">
        <f t="array" ref="H506">IF(G506&gt;0,G506,0)</f>
        <v>270</v>
      </c>
      <c r="I506" s="113" cm="1">
        <f t="array" ref="I506">MAX($F$347:F506)</f>
        <v>329980</v>
      </c>
      <c r="J506" s="126"/>
      <c r="K506" s="121" cm="1">
        <f t="array" ref="K506">MAX(0,I506-I505)</f>
        <v>0</v>
      </c>
      <c r="L506" s="113" cm="1">
        <f t="array" ref="L506">MIN(F506:F535)</f>
        <v>324780</v>
      </c>
      <c r="M506" s="113" cm="1">
        <f t="array" ref="M506">MAX(0,L506-L505)</f>
        <v>270</v>
      </c>
      <c r="N506" s="122" cm="1">
        <f t="array" ref="N506">MIN(M506,H506-K506)</f>
        <v>270</v>
      </c>
      <c r="O506" s="113" cm="1">
        <f t="array" ref="O506">K506+N506</f>
        <v>270</v>
      </c>
      <c r="P506" s="113" cm="1">
        <f t="array" ref="P506">H506-O506</f>
        <v>0</v>
      </c>
      <c r="Q506" s="119" cm="1">
        <f t="array" ref="Q506">MAX(0,IF(AND(K506=0,P506&gt;0),0,Q505+K506+U505))</f>
        <v>0</v>
      </c>
      <c r="R506" s="119" cm="1">
        <f t="array" ref="R506">MAX(0,R505+P506+V505)</f>
        <v>0</v>
      </c>
      <c r="S506" s="119" cm="1">
        <f t="array" ref="S506">IF(G506&lt;0,G506,0)</f>
        <v>0</v>
      </c>
      <c r="T506" s="119" cm="1">
        <f t="array" ref="T506">MIN(0,S506+R505+V505)</f>
        <v>0</v>
      </c>
      <c r="U506" s="123" cm="1">
        <f t="array" ref="U506">MAX(S506,IF(Q506&gt;0,MAX(-Q506,S506),T506))</f>
        <v>0</v>
      </c>
      <c r="V506" s="124" cm="1">
        <f t="array" ref="V506">S506-U506</f>
        <v>0</v>
      </c>
      <c r="W506" s="105"/>
      <c r="X506" s="9"/>
      <c r="Y506" s="9"/>
    </row>
    <row r="507" ht="13.65" customHeight="1">
      <c r="A507" s="24">
        <v>43597</v>
      </c>
      <c r="B507" s="28" cm="1">
        <f t="array" ref="B507">YEAR(A507)</f>
        <v>2019</v>
      </c>
      <c r="C507" s="29" cm="1">
        <f t="array" ref="C507">MONTH(A507)</f>
        <v>5</v>
      </c>
      <c r="D507" s="9"/>
      <c r="E507" s="141">
        <v>325240</v>
      </c>
      <c r="F507" s="41" cm="1">
        <f t="array" ref="F507">E507</f>
        <v>325240</v>
      </c>
      <c r="G507" s="119" cm="1">
        <f t="array" ref="G507">F507-F506</f>
        <v>460</v>
      </c>
      <c r="H507" s="119" cm="1">
        <f t="array" ref="H507">IF(G507&gt;0,G507,0)</f>
        <v>460</v>
      </c>
      <c r="I507" s="113" cm="1">
        <f t="array" ref="I507">MAX($F$347:F507)</f>
        <v>329980</v>
      </c>
      <c r="J507" s="126"/>
      <c r="K507" s="121" cm="1">
        <f t="array" ref="K507">MAX(0,I507-I506)</f>
        <v>0</v>
      </c>
      <c r="L507" s="113" cm="1">
        <f t="array" ref="L507">MIN(F507:F536)</f>
        <v>325240</v>
      </c>
      <c r="M507" s="113" cm="1">
        <f t="array" ref="M507">MAX(0,L507-L506)</f>
        <v>460</v>
      </c>
      <c r="N507" s="122" cm="1">
        <f t="array" ref="N507">MIN(M507,H507-K507)</f>
        <v>460</v>
      </c>
      <c r="O507" s="113" cm="1">
        <f t="array" ref="O507">K507+N507</f>
        <v>460</v>
      </c>
      <c r="P507" s="113" cm="1">
        <f t="array" ref="P507">H507-O507</f>
        <v>0</v>
      </c>
      <c r="Q507" s="119" cm="1">
        <f t="array" ref="Q507">MAX(0,IF(AND(K507=0,P507&gt;0),0,Q506+K507+U506))</f>
        <v>0</v>
      </c>
      <c r="R507" s="119" cm="1">
        <f t="array" ref="R507">MAX(0,R506+P507+V506)</f>
        <v>0</v>
      </c>
      <c r="S507" s="119" cm="1">
        <f t="array" ref="S507">IF(G507&lt;0,G507,0)</f>
        <v>0</v>
      </c>
      <c r="T507" s="119" cm="1">
        <f t="array" ref="T507">MIN(0,S507+R506+V506)</f>
        <v>0</v>
      </c>
      <c r="U507" s="123" cm="1">
        <f t="array" ref="U507">MAX(S507,IF(Q507&gt;0,MAX(-Q507,S507),T507))</f>
        <v>0</v>
      </c>
      <c r="V507" s="124" cm="1">
        <f t="array" ref="V507">S507-U507</f>
        <v>0</v>
      </c>
      <c r="W507" s="105"/>
      <c r="X507" s="9"/>
      <c r="Y507" s="9"/>
    </row>
    <row r="508" ht="13.65" customHeight="1">
      <c r="A508" s="24">
        <v>43598</v>
      </c>
      <c r="B508" s="28" cm="1">
        <f t="array" ref="B508">YEAR(A508)</f>
        <v>2019</v>
      </c>
      <c r="C508" s="29" cm="1">
        <f t="array" ref="C508">MONTH(A508)</f>
        <v>5</v>
      </c>
      <c r="D508" s="9"/>
      <c r="E508" s="141">
        <v>325640</v>
      </c>
      <c r="F508" s="41" cm="1">
        <f t="array" ref="F508">E508</f>
        <v>325640</v>
      </c>
      <c r="G508" s="119" cm="1">
        <f t="array" ref="G508">F508-F507</f>
        <v>400</v>
      </c>
      <c r="H508" s="119" cm="1">
        <f t="array" ref="H508">IF(G508&gt;0,G508,0)</f>
        <v>400</v>
      </c>
      <c r="I508" s="113" cm="1">
        <f t="array" ref="I508">MAX($F$347:F508)</f>
        <v>329980</v>
      </c>
      <c r="J508" s="126"/>
      <c r="K508" s="121" cm="1">
        <f t="array" ref="K508">MAX(0,I508-I507)</f>
        <v>0</v>
      </c>
      <c r="L508" s="113" cm="1">
        <f t="array" ref="L508">MIN(F508:F537)</f>
        <v>325640</v>
      </c>
      <c r="M508" s="113" cm="1">
        <f t="array" ref="M508">MAX(0,L508-L507)</f>
        <v>400</v>
      </c>
      <c r="N508" s="122" cm="1">
        <f t="array" ref="N508">MIN(M508,H508-K508)</f>
        <v>400</v>
      </c>
      <c r="O508" s="113" cm="1">
        <f t="array" ref="O508">K508+N508</f>
        <v>400</v>
      </c>
      <c r="P508" s="113" cm="1">
        <f t="array" ref="P508">H508-O508</f>
        <v>0</v>
      </c>
      <c r="Q508" s="119" cm="1">
        <f t="array" ref="Q508">MAX(0,IF(AND(K508=0,P508&gt;0),0,Q507+K508+U507))</f>
        <v>0</v>
      </c>
      <c r="R508" s="119" cm="1">
        <f t="array" ref="R508">MAX(0,R507+P508+V507)</f>
        <v>0</v>
      </c>
      <c r="S508" s="119" cm="1">
        <f t="array" ref="S508">IF(G508&lt;0,G508,0)</f>
        <v>0</v>
      </c>
      <c r="T508" s="119" cm="1">
        <f t="array" ref="T508">MIN(0,S508+R507+V507)</f>
        <v>0</v>
      </c>
      <c r="U508" s="123" cm="1">
        <f t="array" ref="U508">MAX(S508,IF(Q508&gt;0,MAX(-Q508,S508),T508))</f>
        <v>0</v>
      </c>
      <c r="V508" s="124" cm="1">
        <f t="array" ref="V508">S508-U508</f>
        <v>0</v>
      </c>
      <c r="W508" s="105"/>
      <c r="X508" s="9"/>
      <c r="Y508" s="9"/>
    </row>
    <row r="509" ht="13.65" customHeight="1">
      <c r="A509" s="24">
        <v>43599</v>
      </c>
      <c r="B509" s="28" cm="1">
        <f t="array" ref="B509">YEAR(A509)</f>
        <v>2019</v>
      </c>
      <c r="C509" s="29" cm="1">
        <f t="array" ref="C509">MONTH(A509)</f>
        <v>5</v>
      </c>
      <c r="D509" s="9"/>
      <c r="E509" s="141">
        <v>325980</v>
      </c>
      <c r="F509" s="41" cm="1">
        <f t="array" ref="F509">E509</f>
        <v>325980</v>
      </c>
      <c r="G509" s="119" cm="1">
        <f t="array" ref="G509">F509-F508</f>
        <v>340</v>
      </c>
      <c r="H509" s="119" cm="1">
        <f t="array" ref="H509">IF(G509&gt;0,G509,0)</f>
        <v>340</v>
      </c>
      <c r="I509" s="113" cm="1">
        <f t="array" ref="I509">MAX($F$347:F509)</f>
        <v>329980</v>
      </c>
      <c r="J509" s="126"/>
      <c r="K509" s="121" cm="1">
        <f t="array" ref="K509">MAX(0,I509-I508)</f>
        <v>0</v>
      </c>
      <c r="L509" s="113" cm="1">
        <f t="array" ref="L509">MIN(F509:F538)</f>
        <v>325980</v>
      </c>
      <c r="M509" s="113" cm="1">
        <f t="array" ref="M509">MAX(0,L509-L508)</f>
        <v>340</v>
      </c>
      <c r="N509" s="122" cm="1">
        <f t="array" ref="N509">MIN(M509,H509-K509)</f>
        <v>340</v>
      </c>
      <c r="O509" s="113" cm="1">
        <f t="array" ref="O509">K509+N509</f>
        <v>340</v>
      </c>
      <c r="P509" s="113" cm="1">
        <f t="array" ref="P509">H509-O509</f>
        <v>0</v>
      </c>
      <c r="Q509" s="119" cm="1">
        <f t="array" ref="Q509">MAX(0,IF(AND(K509=0,P509&gt;0),0,Q508+K509+U508))</f>
        <v>0</v>
      </c>
      <c r="R509" s="119" cm="1">
        <f t="array" ref="R509">MAX(0,R508+P509+V508)</f>
        <v>0</v>
      </c>
      <c r="S509" s="119" cm="1">
        <f t="array" ref="S509">IF(G509&lt;0,G509,0)</f>
        <v>0</v>
      </c>
      <c r="T509" s="119" cm="1">
        <f t="array" ref="T509">MIN(0,S509+R508+V508)</f>
        <v>0</v>
      </c>
      <c r="U509" s="123" cm="1">
        <f t="array" ref="U509">MAX(S509,IF(Q509&gt;0,MAX(-Q509,S509),T509))</f>
        <v>0</v>
      </c>
      <c r="V509" s="124" cm="1">
        <f t="array" ref="V509">S509-U509</f>
        <v>0</v>
      </c>
      <c r="W509" s="105"/>
      <c r="X509" s="9"/>
      <c r="Y509" s="9"/>
    </row>
    <row r="510" ht="13.65" customHeight="1">
      <c r="A510" s="24">
        <v>43600</v>
      </c>
      <c r="B510" s="28" cm="1">
        <f t="array" ref="B510">YEAR(A510)</f>
        <v>2019</v>
      </c>
      <c r="C510" s="29" cm="1">
        <f t="array" ref="C510">MONTH(A510)</f>
        <v>5</v>
      </c>
      <c r="D510" s="9"/>
      <c r="E510" s="141">
        <v>326770</v>
      </c>
      <c r="F510" s="41" cm="1">
        <f t="array" ref="F510">E510</f>
        <v>326770</v>
      </c>
      <c r="G510" s="119" cm="1">
        <f t="array" ref="G510">F510-F509</f>
        <v>790</v>
      </c>
      <c r="H510" s="119" cm="1">
        <f t="array" ref="H510">IF(G510&gt;0,G510,0)</f>
        <v>790</v>
      </c>
      <c r="I510" s="113" cm="1">
        <f t="array" ref="I510">MAX($F$347:F510)</f>
        <v>329980</v>
      </c>
      <c r="J510" s="126"/>
      <c r="K510" s="121" cm="1">
        <f t="array" ref="K510">MAX(0,I510-I509)</f>
        <v>0</v>
      </c>
      <c r="L510" s="113" cm="1">
        <f t="array" ref="L510">MIN(F510:F539)</f>
        <v>326770</v>
      </c>
      <c r="M510" s="113" cm="1">
        <f t="array" ref="M510">MAX(0,L510-L509)</f>
        <v>790</v>
      </c>
      <c r="N510" s="122" cm="1">
        <f t="array" ref="N510">MIN(M510,H510-K510)</f>
        <v>790</v>
      </c>
      <c r="O510" s="113" cm="1">
        <f t="array" ref="O510">K510+N510</f>
        <v>790</v>
      </c>
      <c r="P510" s="113" cm="1">
        <f t="array" ref="P510">H510-O510</f>
        <v>0</v>
      </c>
      <c r="Q510" s="119" cm="1">
        <f t="array" ref="Q510">MAX(0,IF(AND(K510=0,P510&gt;0),0,Q509+K510+U509))</f>
        <v>0</v>
      </c>
      <c r="R510" s="119" cm="1">
        <f t="array" ref="R510">MAX(0,R509+P510+V509)</f>
        <v>0</v>
      </c>
      <c r="S510" s="119" cm="1">
        <f t="array" ref="S510">IF(G510&lt;0,G510,0)</f>
        <v>0</v>
      </c>
      <c r="T510" s="119" cm="1">
        <f t="array" ref="T510">MIN(0,S510+R509+V509)</f>
        <v>0</v>
      </c>
      <c r="U510" s="123" cm="1">
        <f t="array" ref="U510">MAX(S510,IF(Q510&gt;0,MAX(-Q510,S510),T510))</f>
        <v>0</v>
      </c>
      <c r="V510" s="124" cm="1">
        <f t="array" ref="V510">S510-U510</f>
        <v>0</v>
      </c>
      <c r="W510" s="105"/>
      <c r="X510" s="9"/>
      <c r="Y510" s="9"/>
    </row>
    <row r="511" ht="13.65" customHeight="1">
      <c r="A511" s="24">
        <v>43601</v>
      </c>
      <c r="B511" s="28" cm="1">
        <f t="array" ref="B511">YEAR(A511)</f>
        <v>2019</v>
      </c>
      <c r="C511" s="29" cm="1">
        <f t="array" ref="C511">MONTH(A511)</f>
        <v>5</v>
      </c>
      <c r="D511" s="9"/>
      <c r="E511" s="141">
        <v>327510</v>
      </c>
      <c r="F511" s="41" cm="1">
        <f t="array" ref="F511">E511</f>
        <v>327510</v>
      </c>
      <c r="G511" s="119" cm="1">
        <f t="array" ref="G511">F511-F510</f>
        <v>740</v>
      </c>
      <c r="H511" s="119" cm="1">
        <f t="array" ref="H511">IF(G511&gt;0,G511,0)</f>
        <v>740</v>
      </c>
      <c r="I511" s="113" cm="1">
        <f t="array" ref="I511">MAX($F$347:F511)</f>
        <v>329980</v>
      </c>
      <c r="J511" s="126"/>
      <c r="K511" s="121" cm="1">
        <f t="array" ref="K511">MAX(0,I511-I510)</f>
        <v>0</v>
      </c>
      <c r="L511" s="113" cm="1">
        <f t="array" ref="L511">MIN(F511:F540)</f>
        <v>327510</v>
      </c>
      <c r="M511" s="113" cm="1">
        <f t="array" ref="M511">MAX(0,L511-L510)</f>
        <v>740</v>
      </c>
      <c r="N511" s="122" cm="1">
        <f t="array" ref="N511">MIN(M511,H511-K511)</f>
        <v>740</v>
      </c>
      <c r="O511" s="113" cm="1">
        <f t="array" ref="O511">K511+N511</f>
        <v>740</v>
      </c>
      <c r="P511" s="113" cm="1">
        <f t="array" ref="P511">H511-O511</f>
        <v>0</v>
      </c>
      <c r="Q511" s="119" cm="1">
        <f t="array" ref="Q511">MAX(0,IF(AND(K511=0,P511&gt;0),0,Q510+K511+U510))</f>
        <v>0</v>
      </c>
      <c r="R511" s="119" cm="1">
        <f t="array" ref="R511">MAX(0,R510+P511+V510)</f>
        <v>0</v>
      </c>
      <c r="S511" s="119" cm="1">
        <f t="array" ref="S511">IF(G511&lt;0,G511,0)</f>
        <v>0</v>
      </c>
      <c r="T511" s="119" cm="1">
        <f t="array" ref="T511">MIN(0,S511+R510+V510)</f>
        <v>0</v>
      </c>
      <c r="U511" s="123" cm="1">
        <f t="array" ref="U511">MAX(S511,IF(Q511&gt;0,MAX(-Q511,S511),T511))</f>
        <v>0</v>
      </c>
      <c r="V511" s="124" cm="1">
        <f t="array" ref="V511">S511-U511</f>
        <v>0</v>
      </c>
      <c r="W511" s="105"/>
      <c r="X511" s="9"/>
      <c r="Y511" s="9"/>
    </row>
    <row r="512" ht="13.65" customHeight="1">
      <c r="A512" s="24">
        <v>43602</v>
      </c>
      <c r="B512" s="28" cm="1">
        <f t="array" ref="B512">YEAR(A512)</f>
        <v>2019</v>
      </c>
      <c r="C512" s="29" cm="1">
        <f t="array" ref="C512">MONTH(A512)</f>
        <v>5</v>
      </c>
      <c r="D512" s="9"/>
      <c r="E512" s="141">
        <v>328040</v>
      </c>
      <c r="F512" s="41" cm="1">
        <f t="array" ref="F512">E512</f>
        <v>328040</v>
      </c>
      <c r="G512" s="119" cm="1">
        <f t="array" ref="G512">F512-F511</f>
        <v>530</v>
      </c>
      <c r="H512" s="119" cm="1">
        <f t="array" ref="H512">IF(G512&gt;0,G512,0)</f>
        <v>530</v>
      </c>
      <c r="I512" s="113" cm="1">
        <f t="array" ref="I512">MAX($F$347:F512)</f>
        <v>329980</v>
      </c>
      <c r="J512" s="126"/>
      <c r="K512" s="121" cm="1">
        <f t="array" ref="K512">MAX(0,I512-I511)</f>
        <v>0</v>
      </c>
      <c r="L512" s="113" cm="1">
        <f t="array" ref="L512">MIN(F512:F541)</f>
        <v>328040</v>
      </c>
      <c r="M512" s="113" cm="1">
        <f t="array" ref="M512">MAX(0,L512-L511)</f>
        <v>530</v>
      </c>
      <c r="N512" s="122" cm="1">
        <f t="array" ref="N512">MIN(M512,H512-K512)</f>
        <v>530</v>
      </c>
      <c r="O512" s="113" cm="1">
        <f t="array" ref="O512">K512+N512</f>
        <v>530</v>
      </c>
      <c r="P512" s="113" cm="1">
        <f t="array" ref="P512">H512-O512</f>
        <v>0</v>
      </c>
      <c r="Q512" s="119" cm="1">
        <f t="array" ref="Q512">MAX(0,IF(AND(K512=0,P512&gt;0),0,Q511+K512+U511))</f>
        <v>0</v>
      </c>
      <c r="R512" s="119" cm="1">
        <f t="array" ref="R512">MAX(0,R511+P512+V511)</f>
        <v>0</v>
      </c>
      <c r="S512" s="119" cm="1">
        <f t="array" ref="S512">IF(G512&lt;0,G512,0)</f>
        <v>0</v>
      </c>
      <c r="T512" s="119" cm="1">
        <f t="array" ref="T512">MIN(0,S512+R511+V511)</f>
        <v>0</v>
      </c>
      <c r="U512" s="123" cm="1">
        <f t="array" ref="U512">MAX(S512,IF(Q512&gt;0,MAX(-Q512,S512),T512))</f>
        <v>0</v>
      </c>
      <c r="V512" s="124" cm="1">
        <f t="array" ref="V512">S512-U512</f>
        <v>0</v>
      </c>
      <c r="W512" s="105"/>
      <c r="X512" s="9"/>
      <c r="Y512" s="9"/>
    </row>
    <row r="513" ht="13.65" customHeight="1">
      <c r="A513" s="24">
        <v>43603</v>
      </c>
      <c r="B513" s="28" cm="1">
        <f t="array" ref="B513">YEAR(A513)</f>
        <v>2019</v>
      </c>
      <c r="C513" s="29" cm="1">
        <f t="array" ref="C513">MONTH(A513)</f>
        <v>5</v>
      </c>
      <c r="D513" s="9"/>
      <c r="E513" s="141">
        <v>328580</v>
      </c>
      <c r="F513" s="41" cm="1">
        <f t="array" ref="F513">E513</f>
        <v>328580</v>
      </c>
      <c r="G513" s="119" cm="1">
        <f t="array" ref="G513">F513-F512</f>
        <v>540</v>
      </c>
      <c r="H513" s="119" cm="1">
        <f t="array" ref="H513">IF(G513&gt;0,G513,0)</f>
        <v>540</v>
      </c>
      <c r="I513" s="113" cm="1">
        <f t="array" ref="I513">MAX($F$347:F513)</f>
        <v>329980</v>
      </c>
      <c r="J513" s="126"/>
      <c r="K513" s="121" cm="1">
        <f t="array" ref="K513">MAX(0,I513-I512)</f>
        <v>0</v>
      </c>
      <c r="L513" s="113" cm="1">
        <f t="array" ref="L513">MIN(F513:F542)</f>
        <v>328580</v>
      </c>
      <c r="M513" s="113" cm="1">
        <f t="array" ref="M513">MAX(0,L513-L512)</f>
        <v>540</v>
      </c>
      <c r="N513" s="122" cm="1">
        <f t="array" ref="N513">MIN(M513,H513-K513)</f>
        <v>540</v>
      </c>
      <c r="O513" s="113" cm="1">
        <f t="array" ref="O513">K513+N513</f>
        <v>540</v>
      </c>
      <c r="P513" s="113" cm="1">
        <f t="array" ref="P513">H513-O513</f>
        <v>0</v>
      </c>
      <c r="Q513" s="119" cm="1">
        <f t="array" ref="Q513">MAX(0,IF(AND(K513=0,P513&gt;0),0,Q512+K513+U512))</f>
        <v>0</v>
      </c>
      <c r="R513" s="119" cm="1">
        <f t="array" ref="R513">MAX(0,R512+P513+V512)</f>
        <v>0</v>
      </c>
      <c r="S513" s="119" cm="1">
        <f t="array" ref="S513">IF(G513&lt;0,G513,0)</f>
        <v>0</v>
      </c>
      <c r="T513" s="119" cm="1">
        <f t="array" ref="T513">MIN(0,S513+R512+V512)</f>
        <v>0</v>
      </c>
      <c r="U513" s="123" cm="1">
        <f t="array" ref="U513">MAX(S513,IF(Q513&gt;0,MAX(-Q513,S513),T513))</f>
        <v>0</v>
      </c>
      <c r="V513" s="124" cm="1">
        <f t="array" ref="V513">S513-U513</f>
        <v>0</v>
      </c>
      <c r="W513" s="105"/>
      <c r="X513" s="9"/>
      <c r="Y513" s="9"/>
    </row>
    <row r="514" ht="13.65" customHeight="1">
      <c r="A514" s="24">
        <v>43604</v>
      </c>
      <c r="B514" s="28" cm="1">
        <f t="array" ref="B514">YEAR(A514)</f>
        <v>2019</v>
      </c>
      <c r="C514" s="29" cm="1">
        <f t="array" ref="C514">MONTH(A514)</f>
        <v>5</v>
      </c>
      <c r="D514" s="9"/>
      <c r="E514" s="141">
        <v>329520</v>
      </c>
      <c r="F514" s="41" cm="1">
        <f t="array" ref="F514">E514</f>
        <v>329520</v>
      </c>
      <c r="G514" s="119" cm="1">
        <f t="array" ref="G514">F514-F513</f>
        <v>940</v>
      </c>
      <c r="H514" s="119" cm="1">
        <f t="array" ref="H514">IF(G514&gt;0,G514,0)</f>
        <v>940</v>
      </c>
      <c r="I514" s="113" cm="1">
        <f t="array" ref="I514">MAX($F$347:F514)</f>
        <v>329980</v>
      </c>
      <c r="J514" s="126"/>
      <c r="K514" s="121" cm="1">
        <f t="array" ref="K514">MAX(0,I514-I513)</f>
        <v>0</v>
      </c>
      <c r="L514" s="113" cm="1">
        <f t="array" ref="L514">MIN(F514:F543)</f>
        <v>329520</v>
      </c>
      <c r="M514" s="113" cm="1">
        <f t="array" ref="M514">MAX(0,L514-L513)</f>
        <v>940</v>
      </c>
      <c r="N514" s="122" cm="1">
        <f t="array" ref="N514">MIN(M514,H514-K514)</f>
        <v>940</v>
      </c>
      <c r="O514" s="113" cm="1">
        <f t="array" ref="O514">K514+N514</f>
        <v>940</v>
      </c>
      <c r="P514" s="113" cm="1">
        <f t="array" ref="P514">H514-O514</f>
        <v>0</v>
      </c>
      <c r="Q514" s="119" cm="1">
        <f t="array" ref="Q514">MAX(0,IF(AND(K514=0,P514&gt;0),0,Q513+K514+U513))</f>
        <v>0</v>
      </c>
      <c r="R514" s="119" cm="1">
        <f t="array" ref="R514">MAX(0,R513+P514+V513)</f>
        <v>0</v>
      </c>
      <c r="S514" s="119" cm="1">
        <f t="array" ref="S514">IF(G514&lt;0,G514,0)</f>
        <v>0</v>
      </c>
      <c r="T514" s="119" cm="1">
        <f t="array" ref="T514">MIN(0,S514+R513+V513)</f>
        <v>0</v>
      </c>
      <c r="U514" s="123" cm="1">
        <f t="array" ref="U514">MAX(S514,IF(Q514&gt;0,MAX(-Q514,S514),T514))</f>
        <v>0</v>
      </c>
      <c r="V514" s="124" cm="1">
        <f t="array" ref="V514">S514-U514</f>
        <v>0</v>
      </c>
      <c r="W514" s="105"/>
      <c r="X514" s="9"/>
      <c r="Y514" s="9"/>
    </row>
    <row r="515" ht="13.65" customHeight="1">
      <c r="A515" s="24">
        <v>43605</v>
      </c>
      <c r="B515" s="28" cm="1">
        <f t="array" ref="B515">YEAR(A515)</f>
        <v>2019</v>
      </c>
      <c r="C515" s="29" cm="1">
        <f t="array" ref="C515">MONTH(A515)</f>
        <v>5</v>
      </c>
      <c r="D515" s="9"/>
      <c r="E515" s="141">
        <v>329920</v>
      </c>
      <c r="F515" s="41" cm="1">
        <f t="array" ref="F515">E515</f>
        <v>329920</v>
      </c>
      <c r="G515" s="119" cm="1">
        <f t="array" ref="G515">F515-F514</f>
        <v>400</v>
      </c>
      <c r="H515" s="119" cm="1">
        <f t="array" ref="H515">IF(G515&gt;0,G515,0)</f>
        <v>400</v>
      </c>
      <c r="I515" s="113" cm="1">
        <f t="array" ref="I515">MAX($F$347:F515)</f>
        <v>329980</v>
      </c>
      <c r="J515" s="126"/>
      <c r="K515" s="121" cm="1">
        <f t="array" ref="K515">MAX(0,I515-I514)</f>
        <v>0</v>
      </c>
      <c r="L515" s="113" cm="1">
        <f t="array" ref="L515">MIN(F515:F544)</f>
        <v>329920</v>
      </c>
      <c r="M515" s="113" cm="1">
        <f t="array" ref="M515">MAX(0,L515-L514)</f>
        <v>400</v>
      </c>
      <c r="N515" s="122" cm="1">
        <f t="array" ref="N515">MIN(M515,H515-K515)</f>
        <v>400</v>
      </c>
      <c r="O515" s="113" cm="1">
        <f t="array" ref="O515">K515+N515</f>
        <v>400</v>
      </c>
      <c r="P515" s="113" cm="1">
        <f t="array" ref="P515">H515-O515</f>
        <v>0</v>
      </c>
      <c r="Q515" s="119" cm="1">
        <f t="array" ref="Q515">MAX(0,IF(AND(K515=0,P515&gt;0),0,Q514+K515+U514))</f>
        <v>0</v>
      </c>
      <c r="R515" s="119" cm="1">
        <f t="array" ref="R515">MAX(0,R514+P515+V514)</f>
        <v>0</v>
      </c>
      <c r="S515" s="119" cm="1">
        <f t="array" ref="S515">IF(G515&lt;0,G515,0)</f>
        <v>0</v>
      </c>
      <c r="T515" s="119" cm="1">
        <f t="array" ref="T515">MIN(0,S515+R514+V514)</f>
        <v>0</v>
      </c>
      <c r="U515" s="123" cm="1">
        <f t="array" ref="U515">MAX(S515,IF(Q515&gt;0,MAX(-Q515,S515),T515))</f>
        <v>0</v>
      </c>
      <c r="V515" s="124" cm="1">
        <f t="array" ref="V515">S515-U515</f>
        <v>0</v>
      </c>
      <c r="W515" s="105"/>
      <c r="X515" s="9"/>
      <c r="Y515" s="9"/>
    </row>
    <row r="516" ht="13.65" customHeight="1">
      <c r="A516" s="24">
        <v>43606</v>
      </c>
      <c r="B516" s="28" cm="1">
        <f t="array" ref="B516">YEAR(A516)</f>
        <v>2019</v>
      </c>
      <c r="C516" s="29" cm="1">
        <f t="array" ref="C516">MONTH(A516)</f>
        <v>5</v>
      </c>
      <c r="D516" s="9"/>
      <c r="E516" s="141">
        <v>330320</v>
      </c>
      <c r="F516" s="41" cm="1">
        <f t="array" ref="F516">E516</f>
        <v>330320</v>
      </c>
      <c r="G516" s="119" cm="1">
        <f t="array" ref="G516">F516-F515</f>
        <v>400</v>
      </c>
      <c r="H516" s="119" cm="1">
        <f t="array" ref="H516">IF(G516&gt;0,G516,0)</f>
        <v>400</v>
      </c>
      <c r="I516" s="113" cm="1">
        <f t="array" ref="I516">MAX($F$347:F516)</f>
        <v>330320</v>
      </c>
      <c r="J516" s="126"/>
      <c r="K516" s="121" cm="1">
        <f t="array" ref="K516">MAX(0,I516-I515)</f>
        <v>340</v>
      </c>
      <c r="L516" s="113" cm="1">
        <f t="array" ref="L516">MIN(F516:F545)</f>
        <v>330320</v>
      </c>
      <c r="M516" s="113" cm="1">
        <f t="array" ref="M516">MAX(0,L516-L515)</f>
        <v>400</v>
      </c>
      <c r="N516" s="122" cm="1">
        <f t="array" ref="N516">MIN(M516,H516-K516)</f>
        <v>60</v>
      </c>
      <c r="O516" s="113" cm="1">
        <f t="array" ref="O516">K516+N516</f>
        <v>400</v>
      </c>
      <c r="P516" s="113" cm="1">
        <f t="array" ref="P516">H516-O516</f>
        <v>0</v>
      </c>
      <c r="Q516" s="119" cm="1">
        <f t="array" ref="Q516">MAX(0,IF(AND(K516=0,P516&gt;0),0,Q515+K516+U515))</f>
        <v>340</v>
      </c>
      <c r="R516" s="119" cm="1">
        <f t="array" ref="R516">MAX(0,R515+P516+V515)</f>
        <v>0</v>
      </c>
      <c r="S516" s="119" cm="1">
        <f t="array" ref="S516">IF(G516&lt;0,G516,0)</f>
        <v>0</v>
      </c>
      <c r="T516" s="119" cm="1">
        <f t="array" ref="T516">MIN(0,S516+R515+V515)</f>
        <v>0</v>
      </c>
      <c r="U516" s="123" cm="1">
        <f t="array" ref="U516">MAX(S516,IF(Q516&gt;0,MAX(-Q516,S516),T516))</f>
        <v>0</v>
      </c>
      <c r="V516" s="124" cm="1">
        <f t="array" ref="V516">S516-U516</f>
        <v>0</v>
      </c>
      <c r="W516" s="105"/>
      <c r="X516" s="9"/>
      <c r="Y516" s="9"/>
    </row>
    <row r="517" ht="13.65" customHeight="1">
      <c r="A517" s="24">
        <v>43607</v>
      </c>
      <c r="B517" s="28" cm="1">
        <f t="array" ref="B517">YEAR(A517)</f>
        <v>2019</v>
      </c>
      <c r="C517" s="29" cm="1">
        <f t="array" ref="C517">MONTH(A517)</f>
        <v>5</v>
      </c>
      <c r="D517" s="9"/>
      <c r="E517" s="141">
        <v>331930</v>
      </c>
      <c r="F517" s="41" cm="1">
        <f t="array" ref="F517">E517</f>
        <v>331930</v>
      </c>
      <c r="G517" s="119" cm="1">
        <f t="array" ref="G517">F517-F516</f>
        <v>1610</v>
      </c>
      <c r="H517" s="119" cm="1">
        <f t="array" ref="H517">IF(G517&gt;0,G517,0)</f>
        <v>1610</v>
      </c>
      <c r="I517" s="113" cm="1">
        <f t="array" ref="I517">MAX($F$347:F517)</f>
        <v>331930</v>
      </c>
      <c r="J517" s="126"/>
      <c r="K517" s="121" cm="1">
        <f t="array" ref="K517">MAX(0,I517-I516)</f>
        <v>1610</v>
      </c>
      <c r="L517" s="113" cm="1">
        <f t="array" ref="L517">MIN(F517:F546)</f>
        <v>331930</v>
      </c>
      <c r="M517" s="113" cm="1">
        <f t="array" ref="M517">MAX(0,L517-L516)</f>
        <v>1610</v>
      </c>
      <c r="N517" s="122" cm="1">
        <f t="array" ref="N517">MIN(M517,H517-K517)</f>
        <v>0</v>
      </c>
      <c r="O517" s="113" cm="1">
        <f t="array" ref="O517">K517+N517</f>
        <v>1610</v>
      </c>
      <c r="P517" s="113" cm="1">
        <f t="array" ref="P517">H517-O517</f>
        <v>0</v>
      </c>
      <c r="Q517" s="119" cm="1">
        <f t="array" ref="Q517">MAX(0,IF(AND(K517=0,P517&gt;0),0,Q516+K517+U516))</f>
        <v>1950</v>
      </c>
      <c r="R517" s="119" cm="1">
        <f t="array" ref="R517">MAX(0,R516+P517+V516)</f>
        <v>0</v>
      </c>
      <c r="S517" s="119" cm="1">
        <f t="array" ref="S517">IF(G517&lt;0,G517,0)</f>
        <v>0</v>
      </c>
      <c r="T517" s="119" cm="1">
        <f t="array" ref="T517">MIN(0,S517+R516+V516)</f>
        <v>0</v>
      </c>
      <c r="U517" s="123" cm="1">
        <f t="array" ref="U517">MAX(S517,IF(Q517&gt;0,MAX(-Q517,S517),T517))</f>
        <v>0</v>
      </c>
      <c r="V517" s="124" cm="1">
        <f t="array" ref="V517">S517-U517</f>
        <v>0</v>
      </c>
      <c r="W517" s="105"/>
      <c r="X517" s="9"/>
      <c r="Y517" s="9"/>
    </row>
    <row r="518" ht="13.65" customHeight="1">
      <c r="A518" s="24">
        <v>43608</v>
      </c>
      <c r="B518" s="28" cm="1">
        <f t="array" ref="B518">YEAR(A518)</f>
        <v>2019</v>
      </c>
      <c r="C518" s="29" cm="1">
        <f t="array" ref="C518">MONTH(A518)</f>
        <v>5</v>
      </c>
      <c r="D518" s="9"/>
      <c r="E518" s="141">
        <v>333340</v>
      </c>
      <c r="F518" s="41" cm="1">
        <f t="array" ref="F518">E518</f>
        <v>333340</v>
      </c>
      <c r="G518" s="119" cm="1">
        <f t="array" ref="G518">F518-F517</f>
        <v>1410</v>
      </c>
      <c r="H518" s="119" cm="1">
        <f t="array" ref="H518">IF(G518&gt;0,G518,0)</f>
        <v>1410</v>
      </c>
      <c r="I518" s="113" cm="1">
        <f t="array" ref="I518">MAX($F$347:F518)</f>
        <v>333340</v>
      </c>
      <c r="J518" s="126"/>
      <c r="K518" s="121" cm="1">
        <f t="array" ref="K518">MAX(0,I518-I517)</f>
        <v>1410</v>
      </c>
      <c r="L518" s="113" cm="1">
        <f t="array" ref="L518">MIN(F518:F547)</f>
        <v>333340</v>
      </c>
      <c r="M518" s="113" cm="1">
        <f t="array" ref="M518">MAX(0,L518-L517)</f>
        <v>1410</v>
      </c>
      <c r="N518" s="122" cm="1">
        <f t="array" ref="N518">MIN(M518,H518-K518)</f>
        <v>0</v>
      </c>
      <c r="O518" s="113" cm="1">
        <f t="array" ref="O518">K518+N518</f>
        <v>1410</v>
      </c>
      <c r="P518" s="113" cm="1">
        <f t="array" ref="P518">H518-O518</f>
        <v>0</v>
      </c>
      <c r="Q518" s="119" cm="1">
        <f t="array" ref="Q518">MAX(0,IF(AND(K518=0,P518&gt;0),0,Q517+K518+U517))</f>
        <v>3360</v>
      </c>
      <c r="R518" s="119" cm="1">
        <f t="array" ref="R518">MAX(0,R517+P518+V517)</f>
        <v>0</v>
      </c>
      <c r="S518" s="119" cm="1">
        <f t="array" ref="S518">IF(G518&lt;0,G518,0)</f>
        <v>0</v>
      </c>
      <c r="T518" s="119" cm="1">
        <f t="array" ref="T518">MIN(0,S518+R517+V517)</f>
        <v>0</v>
      </c>
      <c r="U518" s="123" cm="1">
        <f t="array" ref="U518">MAX(S518,IF(Q518&gt;0,MAX(-Q518,S518),T518))</f>
        <v>0</v>
      </c>
      <c r="V518" s="124" cm="1">
        <f t="array" ref="V518">S518-U518</f>
        <v>0</v>
      </c>
      <c r="W518" s="105"/>
      <c r="X518" s="9"/>
      <c r="Y518" s="9"/>
    </row>
    <row r="519" ht="13.65" customHeight="1">
      <c r="A519" s="24">
        <v>43609</v>
      </c>
      <c r="B519" s="28" cm="1">
        <f t="array" ref="B519">YEAR(A519)</f>
        <v>2019</v>
      </c>
      <c r="C519" s="29" cm="1">
        <f t="array" ref="C519">MONTH(A519)</f>
        <v>5</v>
      </c>
      <c r="D519" s="9"/>
      <c r="E519" s="141">
        <v>335090</v>
      </c>
      <c r="F519" s="41" cm="1">
        <f t="array" ref="F519">E519</f>
        <v>335090</v>
      </c>
      <c r="G519" s="119" cm="1">
        <f t="array" ref="G519">F519-F518</f>
        <v>1750</v>
      </c>
      <c r="H519" s="119" cm="1">
        <f t="array" ref="H519">IF(G519&gt;0,G519,0)</f>
        <v>1750</v>
      </c>
      <c r="I519" s="113" cm="1">
        <f t="array" ref="I519">MAX($F$347:F519)</f>
        <v>335090</v>
      </c>
      <c r="J519" s="126"/>
      <c r="K519" s="121" cm="1">
        <f t="array" ref="K519">MAX(0,I519-I518)</f>
        <v>1750</v>
      </c>
      <c r="L519" s="113" cm="1">
        <f t="array" ref="L519">MIN(F519:F548)</f>
        <v>335090</v>
      </c>
      <c r="M519" s="113" cm="1">
        <f t="array" ref="M519">MAX(0,L519-L518)</f>
        <v>1750</v>
      </c>
      <c r="N519" s="122" cm="1">
        <f t="array" ref="N519">MIN(M519,H519-K519)</f>
        <v>0</v>
      </c>
      <c r="O519" s="113" cm="1">
        <f t="array" ref="O519">K519+N519</f>
        <v>1750</v>
      </c>
      <c r="P519" s="113" cm="1">
        <f t="array" ref="P519">H519-O519</f>
        <v>0</v>
      </c>
      <c r="Q519" s="119" cm="1">
        <f t="array" ref="Q519">MAX(0,IF(AND(K519=0,P519&gt;0),0,Q518+K519+U518))</f>
        <v>5110</v>
      </c>
      <c r="R519" s="119" cm="1">
        <f t="array" ref="R519">MAX(0,R518+P519+V518)</f>
        <v>0</v>
      </c>
      <c r="S519" s="119" cm="1">
        <f t="array" ref="S519">IF(G519&lt;0,G519,0)</f>
        <v>0</v>
      </c>
      <c r="T519" s="119" cm="1">
        <f t="array" ref="T519">MIN(0,S519+R518+V518)</f>
        <v>0</v>
      </c>
      <c r="U519" s="123" cm="1">
        <f t="array" ref="U519">MAX(S519,IF(Q519&gt;0,MAX(-Q519,S519),T519))</f>
        <v>0</v>
      </c>
      <c r="V519" s="124" cm="1">
        <f t="array" ref="V519">S519-U519</f>
        <v>0</v>
      </c>
      <c r="W519" s="105"/>
      <c r="X519" s="9"/>
      <c r="Y519" s="9"/>
    </row>
    <row r="520" ht="13.65" customHeight="1">
      <c r="A520" s="24">
        <v>43610</v>
      </c>
      <c r="B520" s="28" cm="1">
        <f t="array" ref="B520">YEAR(A520)</f>
        <v>2019</v>
      </c>
      <c r="C520" s="29" cm="1">
        <f t="array" ref="C520">MONTH(A520)</f>
        <v>5</v>
      </c>
      <c r="D520" s="9"/>
      <c r="E520" s="141">
        <v>336850</v>
      </c>
      <c r="F520" s="41" cm="1">
        <f t="array" ref="F520">E520</f>
        <v>336850</v>
      </c>
      <c r="G520" s="119" cm="1">
        <f t="array" ref="G520">F520-F519</f>
        <v>1760</v>
      </c>
      <c r="H520" s="119" cm="1">
        <f t="array" ref="H520">IF(G520&gt;0,G520,0)</f>
        <v>1760</v>
      </c>
      <c r="I520" s="113" cm="1">
        <f t="array" ref="I520">MAX($F$347:F520)</f>
        <v>336850</v>
      </c>
      <c r="J520" s="126"/>
      <c r="K520" s="121" cm="1">
        <f t="array" ref="K520">MAX(0,I520-I519)</f>
        <v>1760</v>
      </c>
      <c r="L520" s="113" cm="1">
        <f t="array" ref="L520">MIN(F520:F549)</f>
        <v>336850</v>
      </c>
      <c r="M520" s="113" cm="1">
        <f t="array" ref="M520">MAX(0,L520-L519)</f>
        <v>1760</v>
      </c>
      <c r="N520" s="122" cm="1">
        <f t="array" ref="N520">MIN(M520,H520-K520)</f>
        <v>0</v>
      </c>
      <c r="O520" s="113" cm="1">
        <f t="array" ref="O520">K520+N520</f>
        <v>1760</v>
      </c>
      <c r="P520" s="113" cm="1">
        <f t="array" ref="P520">H520-O520</f>
        <v>0</v>
      </c>
      <c r="Q520" s="119" cm="1">
        <f t="array" ref="Q520">MAX(0,IF(AND(K520=0,P520&gt;0),0,Q519+K520+U519))</f>
        <v>6870</v>
      </c>
      <c r="R520" s="119" cm="1">
        <f t="array" ref="R520">MAX(0,R519+P520+V519)</f>
        <v>0</v>
      </c>
      <c r="S520" s="119" cm="1">
        <f t="array" ref="S520">IF(G520&lt;0,G520,0)</f>
        <v>0</v>
      </c>
      <c r="T520" s="119" cm="1">
        <f t="array" ref="T520">MIN(0,S520+R519+V519)</f>
        <v>0</v>
      </c>
      <c r="U520" s="123" cm="1">
        <f t="array" ref="U520">MAX(S520,IF(Q520&gt;0,MAX(-Q520,S520),T520))</f>
        <v>0</v>
      </c>
      <c r="V520" s="124" cm="1">
        <f t="array" ref="V520">S520-U520</f>
        <v>0</v>
      </c>
      <c r="W520" s="105"/>
      <c r="X520" s="9"/>
      <c r="Y520" s="9"/>
    </row>
    <row r="521" ht="13.65" customHeight="1">
      <c r="A521" s="24">
        <v>43611</v>
      </c>
      <c r="B521" s="28" cm="1">
        <f t="array" ref="B521">YEAR(A521)</f>
        <v>2019</v>
      </c>
      <c r="C521" s="29" cm="1">
        <f t="array" ref="C521">MONTH(A521)</f>
        <v>5</v>
      </c>
      <c r="D521" s="9"/>
      <c r="E521" s="141">
        <v>339150</v>
      </c>
      <c r="F521" s="41" cm="1">
        <f t="array" ref="F521">E521</f>
        <v>339150</v>
      </c>
      <c r="G521" s="119" cm="1">
        <f t="array" ref="G521">F521-F520</f>
        <v>2300</v>
      </c>
      <c r="H521" s="119" cm="1">
        <f t="array" ref="H521">IF(G521&gt;0,G521,0)</f>
        <v>2300</v>
      </c>
      <c r="I521" s="113" cm="1">
        <f t="array" ref="I521">MAX($F$347:F521)</f>
        <v>339150</v>
      </c>
      <c r="J521" s="126"/>
      <c r="K521" s="121" cm="1">
        <f t="array" ref="K521">MAX(0,I521-I520)</f>
        <v>2300</v>
      </c>
      <c r="L521" s="113" cm="1">
        <f t="array" ref="L521">MIN(F521:F550)</f>
        <v>339150</v>
      </c>
      <c r="M521" s="113" cm="1">
        <f t="array" ref="M521">MAX(0,L521-L520)</f>
        <v>2300</v>
      </c>
      <c r="N521" s="122" cm="1">
        <f t="array" ref="N521">MIN(M521,H521-K521)</f>
        <v>0</v>
      </c>
      <c r="O521" s="113" cm="1">
        <f t="array" ref="O521">K521+N521</f>
        <v>2300</v>
      </c>
      <c r="P521" s="113" cm="1">
        <f t="array" ref="P521">H521-O521</f>
        <v>0</v>
      </c>
      <c r="Q521" s="119" cm="1">
        <f t="array" ref="Q521">MAX(0,IF(AND(K521=0,P521&gt;0),0,Q520+K521+U520))</f>
        <v>9170</v>
      </c>
      <c r="R521" s="119" cm="1">
        <f t="array" ref="R521">MAX(0,R520+P521+V520)</f>
        <v>0</v>
      </c>
      <c r="S521" s="119" cm="1">
        <f t="array" ref="S521">IF(G521&lt;0,G521,0)</f>
        <v>0</v>
      </c>
      <c r="T521" s="119" cm="1">
        <f t="array" ref="T521">MIN(0,S521+R520+V520)</f>
        <v>0</v>
      </c>
      <c r="U521" s="123" cm="1">
        <f t="array" ref="U521">MAX(S521,IF(Q521&gt;0,MAX(-Q521,S521),T521))</f>
        <v>0</v>
      </c>
      <c r="V521" s="124" cm="1">
        <f t="array" ref="V521">S521-U521</f>
        <v>0</v>
      </c>
      <c r="W521" s="105"/>
      <c r="X521" s="9"/>
      <c r="Y521" s="9"/>
    </row>
    <row r="522" ht="13.65" customHeight="1">
      <c r="A522" s="24">
        <v>43612</v>
      </c>
      <c r="B522" s="28" cm="1">
        <f t="array" ref="B522">YEAR(A522)</f>
        <v>2019</v>
      </c>
      <c r="C522" s="29" cm="1">
        <f t="array" ref="C522">MONTH(A522)</f>
        <v>5</v>
      </c>
      <c r="D522" s="9"/>
      <c r="E522" s="141">
        <v>341670</v>
      </c>
      <c r="F522" s="41" cm="1">
        <f t="array" ref="F522">E522</f>
        <v>341670</v>
      </c>
      <c r="G522" s="119" cm="1">
        <f t="array" ref="G522">F522-F521</f>
        <v>2520</v>
      </c>
      <c r="H522" s="119" cm="1">
        <f t="array" ref="H522">IF(G522&gt;0,G522,0)</f>
        <v>2520</v>
      </c>
      <c r="I522" s="113" cm="1">
        <f t="array" ref="I522">MAX($F$347:F522)</f>
        <v>341670</v>
      </c>
      <c r="J522" s="126"/>
      <c r="K522" s="121" cm="1">
        <f t="array" ref="K522">MAX(0,I522-I521)</f>
        <v>2520</v>
      </c>
      <c r="L522" s="113" cm="1">
        <f t="array" ref="L522">MIN(F522:F551)</f>
        <v>341670</v>
      </c>
      <c r="M522" s="113" cm="1">
        <f t="array" ref="M522">MAX(0,L522-L521)</f>
        <v>2520</v>
      </c>
      <c r="N522" s="122" cm="1">
        <f t="array" ref="N522">MIN(M522,H522-K522)</f>
        <v>0</v>
      </c>
      <c r="O522" s="113" cm="1">
        <f t="array" ref="O522">K522+N522</f>
        <v>2520</v>
      </c>
      <c r="P522" s="113" cm="1">
        <f t="array" ref="P522">H522-O522</f>
        <v>0</v>
      </c>
      <c r="Q522" s="119" cm="1">
        <f t="array" ref="Q522">MAX(0,IF(AND(K522=0,P522&gt;0),0,Q521+K522+U521))</f>
        <v>11690</v>
      </c>
      <c r="R522" s="119" cm="1">
        <f t="array" ref="R522">MAX(0,R521+P522+V521)</f>
        <v>0</v>
      </c>
      <c r="S522" s="119" cm="1">
        <f t="array" ref="S522">IF(G522&lt;0,G522,0)</f>
        <v>0</v>
      </c>
      <c r="T522" s="119" cm="1">
        <f t="array" ref="T522">MIN(0,S522+R521+V521)</f>
        <v>0</v>
      </c>
      <c r="U522" s="123" cm="1">
        <f t="array" ref="U522">MAX(S522,IF(Q522&gt;0,MAX(-Q522,S522),T522))</f>
        <v>0</v>
      </c>
      <c r="V522" s="124" cm="1">
        <f t="array" ref="V522">S522-U522</f>
        <v>0</v>
      </c>
      <c r="W522" s="105"/>
      <c r="X522" s="9"/>
      <c r="Y522" s="9"/>
    </row>
    <row r="523" ht="13.65" customHeight="1">
      <c r="A523" s="24">
        <v>43613</v>
      </c>
      <c r="B523" s="28" cm="1">
        <f t="array" ref="B523">YEAR(A523)</f>
        <v>2019</v>
      </c>
      <c r="C523" s="29" cm="1">
        <f t="array" ref="C523">MONTH(A523)</f>
        <v>5</v>
      </c>
      <c r="D523" s="9"/>
      <c r="E523" s="141">
        <v>342900</v>
      </c>
      <c r="F523" s="41" cm="1">
        <f t="array" ref="F523">E523</f>
        <v>342900</v>
      </c>
      <c r="G523" s="119" cm="1">
        <f t="array" ref="G523">F523-F522</f>
        <v>1230</v>
      </c>
      <c r="H523" s="119" cm="1">
        <f t="array" ref="H523">IF(G523&gt;0,G523,0)</f>
        <v>1230</v>
      </c>
      <c r="I523" s="113" cm="1">
        <f t="array" ref="I523">MAX($F$347:F523)</f>
        <v>342900</v>
      </c>
      <c r="J523" s="126"/>
      <c r="K523" s="121" cm="1">
        <f t="array" ref="K523">MAX(0,I523-I522)</f>
        <v>1230</v>
      </c>
      <c r="L523" s="113" cm="1">
        <f t="array" ref="L523">MIN(F523:F552)</f>
        <v>342900</v>
      </c>
      <c r="M523" s="113" cm="1">
        <f t="array" ref="M523">MAX(0,L523-L522)</f>
        <v>1230</v>
      </c>
      <c r="N523" s="122" cm="1">
        <f t="array" ref="N523">MIN(M523,H523-K523)</f>
        <v>0</v>
      </c>
      <c r="O523" s="113" cm="1">
        <f t="array" ref="O523">K523+N523</f>
        <v>1230</v>
      </c>
      <c r="P523" s="113" cm="1">
        <f t="array" ref="P523">H523-O523</f>
        <v>0</v>
      </c>
      <c r="Q523" s="119" cm="1">
        <f t="array" ref="Q523">MAX(0,IF(AND(K523=0,P523&gt;0),0,Q522+K523+U522))</f>
        <v>12920</v>
      </c>
      <c r="R523" s="119" cm="1">
        <f t="array" ref="R523">MAX(0,R522+P523+V522)</f>
        <v>0</v>
      </c>
      <c r="S523" s="119" cm="1">
        <f t="array" ref="S523">IF(G523&lt;0,G523,0)</f>
        <v>0</v>
      </c>
      <c r="T523" s="119" cm="1">
        <f t="array" ref="T523">MIN(0,S523+R522+V522)</f>
        <v>0</v>
      </c>
      <c r="U523" s="123" cm="1">
        <f t="array" ref="U523">MAX(S523,IF(Q523&gt;0,MAX(-Q523,S523),T523))</f>
        <v>0</v>
      </c>
      <c r="V523" s="124" cm="1">
        <f t="array" ref="V523">S523-U523</f>
        <v>0</v>
      </c>
      <c r="W523" s="105"/>
      <c r="X523" s="9"/>
      <c r="Y523" s="9"/>
    </row>
    <row r="524" ht="13.65" customHeight="1">
      <c r="A524" s="24">
        <v>43614</v>
      </c>
      <c r="B524" s="28" cm="1">
        <f t="array" ref="B524">YEAR(A524)</f>
        <v>2019</v>
      </c>
      <c r="C524" s="29" cm="1">
        <f t="array" ref="C524">MONTH(A524)</f>
        <v>5</v>
      </c>
      <c r="D524" s="9"/>
      <c r="E524" s="141">
        <v>343710</v>
      </c>
      <c r="F524" s="41" cm="1">
        <f t="array" ref="F524">E524</f>
        <v>343710</v>
      </c>
      <c r="G524" s="119" cm="1">
        <f t="array" ref="G524">F524-F523</f>
        <v>810</v>
      </c>
      <c r="H524" s="119" cm="1">
        <f t="array" ref="H524">IF(G524&gt;0,G524,0)</f>
        <v>810</v>
      </c>
      <c r="I524" s="113" cm="1">
        <f t="array" ref="I524">MAX($F$347:F524)</f>
        <v>343710</v>
      </c>
      <c r="J524" s="126"/>
      <c r="K524" s="121" cm="1">
        <f t="array" ref="K524">MAX(0,I524-I523)</f>
        <v>810</v>
      </c>
      <c r="L524" s="113" cm="1">
        <f t="array" ref="L524">MIN(F524:F553)</f>
        <v>343710</v>
      </c>
      <c r="M524" s="113" cm="1">
        <f t="array" ref="M524">MAX(0,L524-L523)</f>
        <v>810</v>
      </c>
      <c r="N524" s="122" cm="1">
        <f t="array" ref="N524">MIN(M524,H524-K524)</f>
        <v>0</v>
      </c>
      <c r="O524" s="113" cm="1">
        <f t="array" ref="O524">K524+N524</f>
        <v>810</v>
      </c>
      <c r="P524" s="113" cm="1">
        <f t="array" ref="P524">H524-O524</f>
        <v>0</v>
      </c>
      <c r="Q524" s="119" cm="1">
        <f t="array" ref="Q524">MAX(0,IF(AND(K524=0,P524&gt;0),0,Q523+K524+U523))</f>
        <v>13730</v>
      </c>
      <c r="R524" s="119" cm="1">
        <f t="array" ref="R524">MAX(0,R523+P524+V523)</f>
        <v>0</v>
      </c>
      <c r="S524" s="119" cm="1">
        <f t="array" ref="S524">IF(G524&lt;0,G524,0)</f>
        <v>0</v>
      </c>
      <c r="T524" s="119" cm="1">
        <f t="array" ref="T524">MIN(0,S524+R523+V523)</f>
        <v>0</v>
      </c>
      <c r="U524" s="123" cm="1">
        <f t="array" ref="U524">MAX(S524,IF(Q524&gt;0,MAX(-Q524,S524),T524))</f>
        <v>0</v>
      </c>
      <c r="V524" s="124" cm="1">
        <f t="array" ref="V524">S524-U524</f>
        <v>0</v>
      </c>
      <c r="W524" s="105"/>
      <c r="X524" s="9"/>
      <c r="Y524" s="9"/>
    </row>
    <row r="525" ht="13.65" customHeight="1">
      <c r="A525" s="24">
        <v>43615</v>
      </c>
      <c r="B525" s="28" cm="1">
        <f t="array" ref="B525">YEAR(A525)</f>
        <v>2019</v>
      </c>
      <c r="C525" s="29" cm="1">
        <f t="array" ref="C525">MONTH(A525)</f>
        <v>5</v>
      </c>
      <c r="D525" s="9"/>
      <c r="E525" s="141">
        <v>344460</v>
      </c>
      <c r="F525" s="41" cm="1">
        <f t="array" ref="F525">E525</f>
        <v>344460</v>
      </c>
      <c r="G525" s="119" cm="1">
        <f t="array" ref="G525">F525-F524</f>
        <v>750</v>
      </c>
      <c r="H525" s="119" cm="1">
        <f t="array" ref="H525">IF(G525&gt;0,G525,0)</f>
        <v>750</v>
      </c>
      <c r="I525" s="113" cm="1">
        <f t="array" ref="I525">MAX($F$347:F525)</f>
        <v>344460</v>
      </c>
      <c r="J525" s="126"/>
      <c r="K525" s="121" cm="1">
        <f t="array" ref="K525">MAX(0,I525-I524)</f>
        <v>750</v>
      </c>
      <c r="L525" s="113" cm="1">
        <f t="array" ref="L525">MIN(F525:F554)</f>
        <v>344460</v>
      </c>
      <c r="M525" s="113" cm="1">
        <f t="array" ref="M525">MAX(0,L525-L524)</f>
        <v>750</v>
      </c>
      <c r="N525" s="122" cm="1">
        <f t="array" ref="N525">MIN(M525,H525-K525)</f>
        <v>0</v>
      </c>
      <c r="O525" s="113" cm="1">
        <f t="array" ref="O525">K525+N525</f>
        <v>750</v>
      </c>
      <c r="P525" s="113" cm="1">
        <f t="array" ref="P525">H525-O525</f>
        <v>0</v>
      </c>
      <c r="Q525" s="119" cm="1">
        <f t="array" ref="Q525">MAX(0,IF(AND(K525=0,P525&gt;0),0,Q524+K525+U524))</f>
        <v>14480</v>
      </c>
      <c r="R525" s="119" cm="1">
        <f t="array" ref="R525">MAX(0,R524+P525+V524)</f>
        <v>0</v>
      </c>
      <c r="S525" s="119" cm="1">
        <f t="array" ref="S525">IF(G525&lt;0,G525,0)</f>
        <v>0</v>
      </c>
      <c r="T525" s="119" cm="1">
        <f t="array" ref="T525">MIN(0,S525+R524+V524)</f>
        <v>0</v>
      </c>
      <c r="U525" s="123" cm="1">
        <f t="array" ref="U525">MAX(S525,IF(Q525&gt;0,MAX(-Q525,S525),T525))</f>
        <v>0</v>
      </c>
      <c r="V525" s="124" cm="1">
        <f t="array" ref="V525">S525-U525</f>
        <v>0</v>
      </c>
      <c r="W525" s="105"/>
      <c r="X525" s="9"/>
      <c r="Y525" s="9"/>
    </row>
    <row r="526" ht="13.65" customHeight="1">
      <c r="A526" s="24">
        <v>43616</v>
      </c>
      <c r="B526" s="28" cm="1">
        <f t="array" ref="B526">YEAR(A526)</f>
        <v>2019</v>
      </c>
      <c r="C526" s="29" cm="1">
        <f t="array" ref="C526">MONTH(A526)</f>
        <v>5</v>
      </c>
      <c r="D526" s="9"/>
      <c r="E526" s="141">
        <v>345420</v>
      </c>
      <c r="F526" s="41" cm="1">
        <f t="array" ref="F526">E526</f>
        <v>345420</v>
      </c>
      <c r="G526" s="119" cm="1">
        <f t="array" ref="G526">F526-F525</f>
        <v>960</v>
      </c>
      <c r="H526" s="119" cm="1">
        <f t="array" ref="H526">IF(G526&gt;0,G526,0)</f>
        <v>960</v>
      </c>
      <c r="I526" s="113" cm="1">
        <f t="array" ref="I526">MAX($F$347:F526)</f>
        <v>345420</v>
      </c>
      <c r="J526" s="126"/>
      <c r="K526" s="121" cm="1">
        <f t="array" ref="K526">MAX(0,I526-I525)</f>
        <v>960</v>
      </c>
      <c r="L526" s="113" cm="1">
        <f t="array" ref="L526">MIN(F526:F555)</f>
        <v>345420</v>
      </c>
      <c r="M526" s="113" cm="1">
        <f t="array" ref="M526">MAX(0,L526-L525)</f>
        <v>960</v>
      </c>
      <c r="N526" s="122" cm="1">
        <f t="array" ref="N526">MIN(M526,H526-K526)</f>
        <v>0</v>
      </c>
      <c r="O526" s="113" cm="1">
        <f t="array" ref="O526">K526+N526</f>
        <v>960</v>
      </c>
      <c r="P526" s="113" cm="1">
        <f t="array" ref="P526">H526-O526</f>
        <v>0</v>
      </c>
      <c r="Q526" s="119" cm="1">
        <f t="array" ref="Q526">MAX(0,IF(AND(K526=0,P526&gt;0),0,Q525+K526+U525))</f>
        <v>15440</v>
      </c>
      <c r="R526" s="119" cm="1">
        <f t="array" ref="R526">MAX(0,R525+P526+V525)</f>
        <v>0</v>
      </c>
      <c r="S526" s="119" cm="1">
        <f t="array" ref="S526">IF(G526&lt;0,G526,0)</f>
        <v>0</v>
      </c>
      <c r="T526" s="119" cm="1">
        <f t="array" ref="T526">MIN(0,S526+R525+V525)</f>
        <v>0</v>
      </c>
      <c r="U526" s="123" cm="1">
        <f t="array" ref="U526">MAX(S526,IF(Q526&gt;0,MAX(-Q526,S526),T526))</f>
        <v>0</v>
      </c>
      <c r="V526" s="124" cm="1">
        <f t="array" ref="V526">S526-U526</f>
        <v>0</v>
      </c>
      <c r="W526" s="105"/>
      <c r="X526" s="9"/>
      <c r="Y526" s="9"/>
    </row>
    <row r="527" ht="13.65" customHeight="1">
      <c r="A527" s="24">
        <v>43617</v>
      </c>
      <c r="B527" s="28" cm="1">
        <f t="array" ref="B527">YEAR(A527)</f>
        <v>2019</v>
      </c>
      <c r="C527" s="29" cm="1">
        <f t="array" ref="C527">MONTH(A527)</f>
        <v>6</v>
      </c>
      <c r="D527" s="9"/>
      <c r="E527" s="141">
        <v>346590</v>
      </c>
      <c r="F527" s="41" cm="1">
        <f t="array" ref="F527">E527</f>
        <v>346590</v>
      </c>
      <c r="G527" s="119" cm="1">
        <f t="array" ref="G527">F527-F526</f>
        <v>1170</v>
      </c>
      <c r="H527" s="119" cm="1">
        <f t="array" ref="H527">IF(G527&gt;0,G527,0)</f>
        <v>1170</v>
      </c>
      <c r="I527" s="113" cm="1">
        <f t="array" ref="I527">MAX($F$347:F527)</f>
        <v>346590</v>
      </c>
      <c r="J527" s="126"/>
      <c r="K527" s="121" cm="1">
        <f t="array" ref="K527">MAX(0,I527-I526)</f>
        <v>1170</v>
      </c>
      <c r="L527" s="113" cm="1">
        <f t="array" ref="L527">MIN(F527:F556)</f>
        <v>346590</v>
      </c>
      <c r="M527" s="113" cm="1">
        <f t="array" ref="M527">MAX(0,L527-L526)</f>
        <v>1170</v>
      </c>
      <c r="N527" s="122" cm="1">
        <f t="array" ref="N527">MIN(M527,H527-K527)</f>
        <v>0</v>
      </c>
      <c r="O527" s="113" cm="1">
        <f t="array" ref="O527">K527+N527</f>
        <v>1170</v>
      </c>
      <c r="P527" s="113" cm="1">
        <f t="array" ref="P527">H527-O527</f>
        <v>0</v>
      </c>
      <c r="Q527" s="119" cm="1">
        <f t="array" ref="Q527">MAX(0,IF(AND(K527=0,P527&gt;0),0,Q526+K527+U526))</f>
        <v>16610</v>
      </c>
      <c r="R527" s="119" cm="1">
        <f t="array" ref="R527">MAX(0,R526+P527+V526)</f>
        <v>0</v>
      </c>
      <c r="S527" s="119" cm="1">
        <f t="array" ref="S527">IF(G527&lt;0,G527,0)</f>
        <v>0</v>
      </c>
      <c r="T527" s="119" cm="1">
        <f t="array" ref="T527">MIN(0,S527+R526+V526)</f>
        <v>0</v>
      </c>
      <c r="U527" s="123" cm="1">
        <f t="array" ref="U527">MAX(S527,IF(Q527&gt;0,MAX(-Q527,S527),T527))</f>
        <v>0</v>
      </c>
      <c r="V527" s="124" cm="1">
        <f t="array" ref="V527">S527-U527</f>
        <v>0</v>
      </c>
      <c r="W527" s="105"/>
      <c r="X527" s="9"/>
      <c r="Y527" s="9"/>
    </row>
    <row r="528" ht="13.65" customHeight="1">
      <c r="A528" s="24">
        <v>43618</v>
      </c>
      <c r="B528" s="28" cm="1">
        <f t="array" ref="B528">YEAR(A528)</f>
        <v>2019</v>
      </c>
      <c r="C528" s="29" cm="1">
        <f t="array" ref="C528">MONTH(A528)</f>
        <v>6</v>
      </c>
      <c r="D528" s="9"/>
      <c r="E528" s="141">
        <v>348370</v>
      </c>
      <c r="F528" s="41" cm="1">
        <f t="array" ref="F528">E528</f>
        <v>348370</v>
      </c>
      <c r="G528" s="119" cm="1">
        <f t="array" ref="G528">F528-F527</f>
        <v>1780</v>
      </c>
      <c r="H528" s="119" cm="1">
        <f t="array" ref="H528">IF(G528&gt;0,G528,0)</f>
        <v>1780</v>
      </c>
      <c r="I528" s="113" cm="1">
        <f t="array" ref="I528">MAX($F$347:F528)</f>
        <v>348370</v>
      </c>
      <c r="J528" s="126"/>
      <c r="K528" s="121" cm="1">
        <f t="array" ref="K528">MAX(0,I528-I527)</f>
        <v>1780</v>
      </c>
      <c r="L528" s="113" cm="1">
        <f t="array" ref="L528">MIN(F528:F557)</f>
        <v>348370</v>
      </c>
      <c r="M528" s="113" cm="1">
        <f t="array" ref="M528">MAX(0,L528-L527)</f>
        <v>1780</v>
      </c>
      <c r="N528" s="122" cm="1">
        <f t="array" ref="N528">MIN(M528,H528-K528)</f>
        <v>0</v>
      </c>
      <c r="O528" s="113" cm="1">
        <f t="array" ref="O528">K528+N528</f>
        <v>1780</v>
      </c>
      <c r="P528" s="113" cm="1">
        <f t="array" ref="P528">H528-O528</f>
        <v>0</v>
      </c>
      <c r="Q528" s="119" cm="1">
        <f t="array" ref="Q528">MAX(0,IF(AND(K528=0,P528&gt;0),0,Q527+K528+U527))</f>
        <v>18390</v>
      </c>
      <c r="R528" s="119" cm="1">
        <f t="array" ref="R528">MAX(0,R527+P528+V527)</f>
        <v>0</v>
      </c>
      <c r="S528" s="119" cm="1">
        <f t="array" ref="S528">IF(G528&lt;0,G528,0)</f>
        <v>0</v>
      </c>
      <c r="T528" s="119" cm="1">
        <f t="array" ref="T528">MIN(0,S528+R527+V527)</f>
        <v>0</v>
      </c>
      <c r="U528" s="123" cm="1">
        <f t="array" ref="U528">MAX(S528,IF(Q528&gt;0,MAX(-Q528,S528),T528))</f>
        <v>0</v>
      </c>
      <c r="V528" s="124" cm="1">
        <f t="array" ref="V528">S528-U528</f>
        <v>0</v>
      </c>
      <c r="W528" s="105"/>
      <c r="X528" s="9"/>
      <c r="Y528" s="9"/>
    </row>
    <row r="529" ht="13.65" customHeight="1">
      <c r="A529" s="24">
        <v>43619</v>
      </c>
      <c r="B529" s="28" cm="1">
        <f t="array" ref="B529">YEAR(A529)</f>
        <v>2019</v>
      </c>
      <c r="C529" s="29" cm="1">
        <f t="array" ref="C529">MONTH(A529)</f>
        <v>6</v>
      </c>
      <c r="D529" s="9"/>
      <c r="E529" s="141">
        <v>351190</v>
      </c>
      <c r="F529" s="41" cm="1">
        <f t="array" ref="F529">E529</f>
        <v>351190</v>
      </c>
      <c r="G529" s="119" cm="1">
        <f t="array" ref="G529">F529-F528</f>
        <v>2820</v>
      </c>
      <c r="H529" s="119" cm="1">
        <f t="array" ref="H529">IF(G529&gt;0,G529,0)</f>
        <v>2820</v>
      </c>
      <c r="I529" s="113" cm="1">
        <f t="array" ref="I529">MAX($F$347:F529)</f>
        <v>351190</v>
      </c>
      <c r="J529" s="126"/>
      <c r="K529" s="121" cm="1">
        <f t="array" ref="K529">MAX(0,I529-I528)</f>
        <v>2820</v>
      </c>
      <c r="L529" s="113" cm="1">
        <f t="array" ref="L529">MIN(F529:F558)</f>
        <v>351190</v>
      </c>
      <c r="M529" s="113" cm="1">
        <f t="array" ref="M529">MAX(0,L529-L528)</f>
        <v>2820</v>
      </c>
      <c r="N529" s="122" cm="1">
        <f t="array" ref="N529">MIN(M529,H529-K529)</f>
        <v>0</v>
      </c>
      <c r="O529" s="113" cm="1">
        <f t="array" ref="O529">K529+N529</f>
        <v>2820</v>
      </c>
      <c r="P529" s="113" cm="1">
        <f t="array" ref="P529">H529-O529</f>
        <v>0</v>
      </c>
      <c r="Q529" s="119" cm="1">
        <f t="array" ref="Q529">MAX(0,IF(AND(K529=0,P529&gt;0),0,Q528+K529+U528))</f>
        <v>21210</v>
      </c>
      <c r="R529" s="119" cm="1">
        <f t="array" ref="R529">MAX(0,R528+P529+V528)</f>
        <v>0</v>
      </c>
      <c r="S529" s="119" cm="1">
        <f t="array" ref="S529">IF(G529&lt;0,G529,0)</f>
        <v>0</v>
      </c>
      <c r="T529" s="119" cm="1">
        <f t="array" ref="T529">MIN(0,S529+R528+V528)</f>
        <v>0</v>
      </c>
      <c r="U529" s="123" cm="1">
        <f t="array" ref="U529">MAX(S529,IF(Q529&gt;0,MAX(-Q529,S529),T529))</f>
        <v>0</v>
      </c>
      <c r="V529" s="124" cm="1">
        <f t="array" ref="V529">S529-U529</f>
        <v>0</v>
      </c>
      <c r="W529" s="105"/>
      <c r="X529" s="9"/>
      <c r="Y529" s="9"/>
    </row>
    <row r="530" ht="13.65" customHeight="1">
      <c r="A530" s="24">
        <v>43620</v>
      </c>
      <c r="B530" s="28" cm="1">
        <f t="array" ref="B530">YEAR(A530)</f>
        <v>2019</v>
      </c>
      <c r="C530" s="29" cm="1">
        <f t="array" ref="C530">MONTH(A530)</f>
        <v>6</v>
      </c>
      <c r="D530" s="9"/>
      <c r="E530" s="141">
        <v>354370</v>
      </c>
      <c r="F530" s="41" cm="1">
        <f t="array" ref="F530">E530</f>
        <v>354370</v>
      </c>
      <c r="G530" s="119" cm="1">
        <f t="array" ref="G530">F530-F529</f>
        <v>3180</v>
      </c>
      <c r="H530" s="119" cm="1">
        <f t="array" ref="H530">IF(G530&gt;0,G530,0)</f>
        <v>3180</v>
      </c>
      <c r="I530" s="113" cm="1">
        <f t="array" ref="I530">MAX($F$347:F530)</f>
        <v>354370</v>
      </c>
      <c r="J530" s="126"/>
      <c r="K530" s="121" cm="1">
        <f t="array" ref="K530">MAX(0,I530-I529)</f>
        <v>3180</v>
      </c>
      <c r="L530" s="113" cm="1">
        <f t="array" ref="L530">MIN(F530:F559)</f>
        <v>354370</v>
      </c>
      <c r="M530" s="113" cm="1">
        <f t="array" ref="M530">MAX(0,L530-L529)</f>
        <v>3180</v>
      </c>
      <c r="N530" s="122" cm="1">
        <f t="array" ref="N530">MIN(M530,H530-K530)</f>
        <v>0</v>
      </c>
      <c r="O530" s="113" cm="1">
        <f t="array" ref="O530">K530+N530</f>
        <v>3180</v>
      </c>
      <c r="P530" s="113" cm="1">
        <f t="array" ref="P530">H530-O530</f>
        <v>0</v>
      </c>
      <c r="Q530" s="119" cm="1">
        <f t="array" ref="Q530">MAX(0,IF(AND(K530=0,P530&gt;0),0,Q529+K530+U529))</f>
        <v>24390</v>
      </c>
      <c r="R530" s="119" cm="1">
        <f t="array" ref="R530">MAX(0,R529+P530+V529)</f>
        <v>0</v>
      </c>
      <c r="S530" s="119" cm="1">
        <f t="array" ref="S530">IF(G530&lt;0,G530,0)</f>
        <v>0</v>
      </c>
      <c r="T530" s="119" cm="1">
        <f t="array" ref="T530">MIN(0,S530+R529+V529)</f>
        <v>0</v>
      </c>
      <c r="U530" s="123" cm="1">
        <f t="array" ref="U530">MAX(S530,IF(Q530&gt;0,MAX(-Q530,S530),T530))</f>
        <v>0</v>
      </c>
      <c r="V530" s="124" cm="1">
        <f t="array" ref="V530">S530-U530</f>
        <v>0</v>
      </c>
      <c r="W530" s="105"/>
      <c r="X530" s="9"/>
      <c r="Y530" s="9"/>
    </row>
    <row r="531" ht="13.65" customHeight="1">
      <c r="A531" s="24">
        <v>43621</v>
      </c>
      <c r="B531" s="28" cm="1">
        <f t="array" ref="B531">YEAR(A531)</f>
        <v>2019</v>
      </c>
      <c r="C531" s="29" cm="1">
        <f t="array" ref="C531">MONTH(A531)</f>
        <v>6</v>
      </c>
      <c r="D531" s="9"/>
      <c r="E531" s="141">
        <v>357350</v>
      </c>
      <c r="F531" s="41" cm="1">
        <f t="array" ref="F531">E531</f>
        <v>357350</v>
      </c>
      <c r="G531" s="119" cm="1">
        <f t="array" ref="G531">F531-F530</f>
        <v>2980</v>
      </c>
      <c r="H531" s="119" cm="1">
        <f t="array" ref="H531">IF(G531&gt;0,G531,0)</f>
        <v>2980</v>
      </c>
      <c r="I531" s="113" cm="1">
        <f t="array" ref="I531">MAX($F$347:F531)</f>
        <v>357350</v>
      </c>
      <c r="J531" s="126"/>
      <c r="K531" s="121" cm="1">
        <f t="array" ref="K531">MAX(0,I531-I530)</f>
        <v>2980</v>
      </c>
      <c r="L531" s="113" cm="1">
        <f t="array" ref="L531">MIN(F531:F560)</f>
        <v>357350</v>
      </c>
      <c r="M531" s="113" cm="1">
        <f t="array" ref="M531">MAX(0,L531-L530)</f>
        <v>2980</v>
      </c>
      <c r="N531" s="122" cm="1">
        <f t="array" ref="N531">MIN(M531,H531-K531)</f>
        <v>0</v>
      </c>
      <c r="O531" s="113" cm="1">
        <f t="array" ref="O531">K531+N531</f>
        <v>2980</v>
      </c>
      <c r="P531" s="113" cm="1">
        <f t="array" ref="P531">H531-O531</f>
        <v>0</v>
      </c>
      <c r="Q531" s="119" cm="1">
        <f t="array" ref="Q531">MAX(0,IF(AND(K531=0,P531&gt;0),0,Q530+K531+U530))</f>
        <v>27370</v>
      </c>
      <c r="R531" s="119" cm="1">
        <f t="array" ref="R531">MAX(0,R530+P531+V530)</f>
        <v>0</v>
      </c>
      <c r="S531" s="119" cm="1">
        <f t="array" ref="S531">IF(G531&lt;0,G531,0)</f>
        <v>0</v>
      </c>
      <c r="T531" s="119" cm="1">
        <f t="array" ref="T531">MIN(0,S531+R530+V530)</f>
        <v>0</v>
      </c>
      <c r="U531" s="123" cm="1">
        <f t="array" ref="U531">MAX(S531,IF(Q531&gt;0,MAX(-Q531,S531),T531))</f>
        <v>0</v>
      </c>
      <c r="V531" s="124" cm="1">
        <f t="array" ref="V531">S531-U531</f>
        <v>0</v>
      </c>
      <c r="W531" s="105"/>
      <c r="X531" s="9"/>
      <c r="Y531" s="9"/>
    </row>
    <row r="532" ht="13.65" customHeight="1">
      <c r="A532" s="24">
        <v>43622</v>
      </c>
      <c r="B532" s="28" cm="1">
        <f t="array" ref="B532">YEAR(A532)</f>
        <v>2019</v>
      </c>
      <c r="C532" s="29" cm="1">
        <f t="array" ref="C532">MONTH(A532)</f>
        <v>6</v>
      </c>
      <c r="D532" s="9"/>
      <c r="E532" s="141">
        <v>360140</v>
      </c>
      <c r="F532" s="41" cm="1">
        <f t="array" ref="F532">E532</f>
        <v>360140</v>
      </c>
      <c r="G532" s="119" cm="1">
        <f t="array" ref="G532">F532-F531</f>
        <v>2790</v>
      </c>
      <c r="H532" s="119" cm="1">
        <f t="array" ref="H532">IF(G532&gt;0,G532,0)</f>
        <v>2790</v>
      </c>
      <c r="I532" s="113" cm="1">
        <f t="array" ref="I532">MAX($F$347:F532)</f>
        <v>360140</v>
      </c>
      <c r="J532" s="126"/>
      <c r="K532" s="121" cm="1">
        <f t="array" ref="K532">MAX(0,I532-I531)</f>
        <v>2790</v>
      </c>
      <c r="L532" s="113" cm="1">
        <f t="array" ref="L532">MIN(F532:F561)</f>
        <v>360140</v>
      </c>
      <c r="M532" s="113" cm="1">
        <f t="array" ref="M532">MAX(0,L532-L531)</f>
        <v>2790</v>
      </c>
      <c r="N532" s="122" cm="1">
        <f t="array" ref="N532">MIN(M532,H532-K532)</f>
        <v>0</v>
      </c>
      <c r="O532" s="113" cm="1">
        <f t="array" ref="O532">K532+N532</f>
        <v>2790</v>
      </c>
      <c r="P532" s="113" cm="1">
        <f t="array" ref="P532">H532-O532</f>
        <v>0</v>
      </c>
      <c r="Q532" s="119" cm="1">
        <f t="array" ref="Q532">MAX(0,IF(AND(K532=0,P532&gt;0),0,Q531+K532+U531))</f>
        <v>30160</v>
      </c>
      <c r="R532" s="119" cm="1">
        <f t="array" ref="R532">MAX(0,R531+P532+V531)</f>
        <v>0</v>
      </c>
      <c r="S532" s="119" cm="1">
        <f t="array" ref="S532">IF(G532&lt;0,G532,0)</f>
        <v>0</v>
      </c>
      <c r="T532" s="119" cm="1">
        <f t="array" ref="T532">MIN(0,S532+R531+V531)</f>
        <v>0</v>
      </c>
      <c r="U532" s="123" cm="1">
        <f t="array" ref="U532">MAX(S532,IF(Q532&gt;0,MAX(-Q532,S532),T532))</f>
        <v>0</v>
      </c>
      <c r="V532" s="124" cm="1">
        <f t="array" ref="V532">S532-U532</f>
        <v>0</v>
      </c>
      <c r="W532" s="105"/>
      <c r="X532" s="9"/>
      <c r="Y532" s="9"/>
    </row>
    <row r="533" ht="13.65" customHeight="1">
      <c r="A533" s="24">
        <v>43623</v>
      </c>
      <c r="B533" s="28" cm="1">
        <f t="array" ref="B533">YEAR(A533)</f>
        <v>2019</v>
      </c>
      <c r="C533" s="29" cm="1">
        <f t="array" ref="C533">MONTH(A533)</f>
        <v>6</v>
      </c>
      <c r="D533" s="9"/>
      <c r="E533" s="141">
        <v>362590</v>
      </c>
      <c r="F533" s="41" cm="1">
        <f t="array" ref="F533">E533</f>
        <v>362590</v>
      </c>
      <c r="G533" s="119" cm="1">
        <f t="array" ref="G533">F533-F532</f>
        <v>2450</v>
      </c>
      <c r="H533" s="119" cm="1">
        <f t="array" ref="H533">IF(G533&gt;0,G533,0)</f>
        <v>2450</v>
      </c>
      <c r="I533" s="113" cm="1">
        <f t="array" ref="I533">MAX($F$347:F533)</f>
        <v>362590</v>
      </c>
      <c r="J533" s="126"/>
      <c r="K533" s="121" cm="1">
        <f t="array" ref="K533">MAX(0,I533-I532)</f>
        <v>2450</v>
      </c>
      <c r="L533" s="113" cm="1">
        <f t="array" ref="L533">MIN(F533:F562)</f>
        <v>362590</v>
      </c>
      <c r="M533" s="113" cm="1">
        <f t="array" ref="M533">MAX(0,L533-L532)</f>
        <v>2450</v>
      </c>
      <c r="N533" s="122" cm="1">
        <f t="array" ref="N533">MIN(M533,H533-K533)</f>
        <v>0</v>
      </c>
      <c r="O533" s="113" cm="1">
        <f t="array" ref="O533">K533+N533</f>
        <v>2450</v>
      </c>
      <c r="P533" s="113" cm="1">
        <f t="array" ref="P533">H533-O533</f>
        <v>0</v>
      </c>
      <c r="Q533" s="119" cm="1">
        <f t="array" ref="Q533">MAX(0,IF(AND(K533=0,P533&gt;0),0,Q532+K533+U532))</f>
        <v>32610</v>
      </c>
      <c r="R533" s="119" cm="1">
        <f t="array" ref="R533">MAX(0,R532+P533+V532)</f>
        <v>0</v>
      </c>
      <c r="S533" s="119" cm="1">
        <f t="array" ref="S533">IF(G533&lt;0,G533,0)</f>
        <v>0</v>
      </c>
      <c r="T533" s="119" cm="1">
        <f t="array" ref="T533">MIN(0,S533+R532+V532)</f>
        <v>0</v>
      </c>
      <c r="U533" s="123" cm="1">
        <f t="array" ref="U533">MAX(S533,IF(Q533&gt;0,MAX(-Q533,S533),T533))</f>
        <v>0</v>
      </c>
      <c r="V533" s="124" cm="1">
        <f t="array" ref="V533">S533-U533</f>
        <v>0</v>
      </c>
      <c r="W533" s="105"/>
      <c r="X533" s="9"/>
      <c r="Y533" s="9"/>
    </row>
    <row r="534" ht="13.65" customHeight="1">
      <c r="A534" s="24">
        <v>43624</v>
      </c>
      <c r="B534" s="28" cm="1">
        <f t="array" ref="B534">YEAR(A534)</f>
        <v>2019</v>
      </c>
      <c r="C534" s="29" cm="1">
        <f t="array" ref="C534">MONTH(A534)</f>
        <v>6</v>
      </c>
      <c r="D534" s="9"/>
      <c r="E534" s="141">
        <v>364340</v>
      </c>
      <c r="F534" s="41" cm="1">
        <f t="array" ref="F534">E534</f>
        <v>364340</v>
      </c>
      <c r="G534" s="119" cm="1">
        <f t="array" ref="G534">F534-F533</f>
        <v>1750</v>
      </c>
      <c r="H534" s="119" cm="1">
        <f t="array" ref="H534">IF(G534&gt;0,G534,0)</f>
        <v>1750</v>
      </c>
      <c r="I534" s="113" cm="1">
        <f t="array" ref="I534">MAX($F$347:F534)</f>
        <v>364340</v>
      </c>
      <c r="J534" s="126"/>
      <c r="K534" s="121" cm="1">
        <f t="array" ref="K534">MAX(0,I534-I533)</f>
        <v>1750</v>
      </c>
      <c r="L534" s="113" cm="1">
        <f t="array" ref="L534">MIN(F534:F563)</f>
        <v>364340</v>
      </c>
      <c r="M534" s="113" cm="1">
        <f t="array" ref="M534">MAX(0,L534-L533)</f>
        <v>1750</v>
      </c>
      <c r="N534" s="122" cm="1">
        <f t="array" ref="N534">MIN(M534,H534-K534)</f>
        <v>0</v>
      </c>
      <c r="O534" s="113" cm="1">
        <f t="array" ref="O534">K534+N534</f>
        <v>1750</v>
      </c>
      <c r="P534" s="113" cm="1">
        <f t="array" ref="P534">H534-O534</f>
        <v>0</v>
      </c>
      <c r="Q534" s="119" cm="1">
        <f t="array" ref="Q534">MAX(0,IF(AND(K534=0,P534&gt;0),0,Q533+K534+U533))</f>
        <v>34360</v>
      </c>
      <c r="R534" s="119" cm="1">
        <f t="array" ref="R534">MAX(0,R533+P534+V533)</f>
        <v>0</v>
      </c>
      <c r="S534" s="119" cm="1">
        <f t="array" ref="S534">IF(G534&lt;0,G534,0)</f>
        <v>0</v>
      </c>
      <c r="T534" s="119" cm="1">
        <f t="array" ref="T534">MIN(0,S534+R533+V533)</f>
        <v>0</v>
      </c>
      <c r="U534" s="123" cm="1">
        <f t="array" ref="U534">MAX(S534,IF(Q534&gt;0,MAX(-Q534,S534),T534))</f>
        <v>0</v>
      </c>
      <c r="V534" s="124" cm="1">
        <f t="array" ref="V534">S534-U534</f>
        <v>0</v>
      </c>
      <c r="W534" s="105"/>
      <c r="X534" s="9"/>
      <c r="Y534" s="9"/>
    </row>
    <row r="535" ht="13.65" customHeight="1">
      <c r="A535" s="24">
        <v>43625</v>
      </c>
      <c r="B535" s="28" cm="1">
        <f t="array" ref="B535">YEAR(A535)</f>
        <v>2019</v>
      </c>
      <c r="C535" s="29" cm="1">
        <f t="array" ref="C535">MONTH(A535)</f>
        <v>6</v>
      </c>
      <c r="D535" s="9"/>
      <c r="E535" s="141">
        <v>365880</v>
      </c>
      <c r="F535" s="41" cm="1">
        <f t="array" ref="F535">E535</f>
        <v>365880</v>
      </c>
      <c r="G535" s="119" cm="1">
        <f t="array" ref="G535">F535-F534</f>
        <v>1540</v>
      </c>
      <c r="H535" s="119" cm="1">
        <f t="array" ref="H535">IF(G535&gt;0,G535,0)</f>
        <v>1540</v>
      </c>
      <c r="I535" s="113" cm="1">
        <f t="array" ref="I535">MAX($F$347:F535)</f>
        <v>365880</v>
      </c>
      <c r="J535" s="126"/>
      <c r="K535" s="121" cm="1">
        <f t="array" ref="K535">MAX(0,I535-I534)</f>
        <v>1540</v>
      </c>
      <c r="L535" s="113" cm="1">
        <f t="array" ref="L535">MIN(F535:F564)</f>
        <v>365880</v>
      </c>
      <c r="M535" s="113" cm="1">
        <f t="array" ref="M535">MAX(0,L535-L534)</f>
        <v>1540</v>
      </c>
      <c r="N535" s="122" cm="1">
        <f t="array" ref="N535">MIN(M535,H535-K535)</f>
        <v>0</v>
      </c>
      <c r="O535" s="113" cm="1">
        <f t="array" ref="O535">K535+N535</f>
        <v>1540</v>
      </c>
      <c r="P535" s="113" cm="1">
        <f t="array" ref="P535">H535-O535</f>
        <v>0</v>
      </c>
      <c r="Q535" s="119" cm="1">
        <f t="array" ref="Q535">MAX(0,IF(AND(K535=0,P535&gt;0),0,Q534+K535+U534))</f>
        <v>35900</v>
      </c>
      <c r="R535" s="119" cm="1">
        <f t="array" ref="R535">MAX(0,R534+P535+V534)</f>
        <v>0</v>
      </c>
      <c r="S535" s="119" cm="1">
        <f t="array" ref="S535">IF(G535&lt;0,G535,0)</f>
        <v>0</v>
      </c>
      <c r="T535" s="119" cm="1">
        <f t="array" ref="T535">MIN(0,S535+R534+V534)</f>
        <v>0</v>
      </c>
      <c r="U535" s="123" cm="1">
        <f t="array" ref="U535">MAX(S535,IF(Q535&gt;0,MAX(-Q535,S535),T535))</f>
        <v>0</v>
      </c>
      <c r="V535" s="124" cm="1">
        <f t="array" ref="V535">S535-U535</f>
        <v>0</v>
      </c>
      <c r="W535" s="105"/>
      <c r="X535" s="9"/>
      <c r="Y535" s="9"/>
    </row>
    <row r="536" ht="13.65" customHeight="1">
      <c r="A536" s="24">
        <v>43626</v>
      </c>
      <c r="B536" s="28" cm="1">
        <f t="array" ref="B536">YEAR(A536)</f>
        <v>2019</v>
      </c>
      <c r="C536" s="29" cm="1">
        <f t="array" ref="C536">MONTH(A536)</f>
        <v>6</v>
      </c>
      <c r="D536" s="9"/>
      <c r="E536" s="141">
        <v>366870</v>
      </c>
      <c r="F536" s="41" cm="1">
        <f t="array" ref="F536">E536</f>
        <v>366870</v>
      </c>
      <c r="G536" s="119" cm="1">
        <f t="array" ref="G536">F536-F535</f>
        <v>990</v>
      </c>
      <c r="H536" s="119" cm="1">
        <f t="array" ref="H536">IF(G536&gt;0,G536,0)</f>
        <v>990</v>
      </c>
      <c r="I536" s="113" cm="1">
        <f t="array" ref="I536">MAX($F$347:F536)</f>
        <v>366870</v>
      </c>
      <c r="J536" s="126"/>
      <c r="K536" s="121" cm="1">
        <f t="array" ref="K536">MAX(0,I536-I535)</f>
        <v>990</v>
      </c>
      <c r="L536" s="113" cm="1">
        <f t="array" ref="L536">MIN(F536:F565)</f>
        <v>366870</v>
      </c>
      <c r="M536" s="113" cm="1">
        <f t="array" ref="M536">MAX(0,L536-L535)</f>
        <v>990</v>
      </c>
      <c r="N536" s="122" cm="1">
        <f t="array" ref="N536">MIN(M536,H536-K536)</f>
        <v>0</v>
      </c>
      <c r="O536" s="113" cm="1">
        <f t="array" ref="O536">K536+N536</f>
        <v>990</v>
      </c>
      <c r="P536" s="113" cm="1">
        <f t="array" ref="P536">H536-O536</f>
        <v>0</v>
      </c>
      <c r="Q536" s="119" cm="1">
        <f t="array" ref="Q536">MAX(0,IF(AND(K536=0,P536&gt;0),0,Q535+K536+U535))</f>
        <v>36890</v>
      </c>
      <c r="R536" s="119" cm="1">
        <f t="array" ref="R536">MAX(0,R535+P536+V535)</f>
        <v>0</v>
      </c>
      <c r="S536" s="119" cm="1">
        <f t="array" ref="S536">IF(G536&lt;0,G536,0)</f>
        <v>0</v>
      </c>
      <c r="T536" s="119" cm="1">
        <f t="array" ref="T536">MIN(0,S536+R535+V535)</f>
        <v>0</v>
      </c>
      <c r="U536" s="123" cm="1">
        <f t="array" ref="U536">MAX(S536,IF(Q536&gt;0,MAX(-Q536,S536),T536))</f>
        <v>0</v>
      </c>
      <c r="V536" s="124" cm="1">
        <f t="array" ref="V536">S536-U536</f>
        <v>0</v>
      </c>
      <c r="W536" s="105"/>
      <c r="X536" s="9"/>
      <c r="Y536" s="9"/>
    </row>
    <row r="537" ht="13.65" customHeight="1">
      <c r="A537" s="24">
        <v>43627</v>
      </c>
      <c r="B537" s="28" cm="1">
        <f t="array" ref="B537">YEAR(A537)</f>
        <v>2019</v>
      </c>
      <c r="C537" s="29" cm="1">
        <f t="array" ref="C537">MONTH(A537)</f>
        <v>6</v>
      </c>
      <c r="D537" s="9"/>
      <c r="E537" s="141">
        <v>367500</v>
      </c>
      <c r="F537" s="41" cm="1">
        <f t="array" ref="F537">E537</f>
        <v>367500</v>
      </c>
      <c r="G537" s="119" cm="1">
        <f t="array" ref="G537">F537-F536</f>
        <v>630</v>
      </c>
      <c r="H537" s="119" cm="1">
        <f t="array" ref="H537">IF(G537&gt;0,G537,0)</f>
        <v>630</v>
      </c>
      <c r="I537" s="113" cm="1">
        <f t="array" ref="I537">MAX($F$347:F537)</f>
        <v>367500</v>
      </c>
      <c r="J537" s="126"/>
      <c r="K537" s="121" cm="1">
        <f t="array" ref="K537">MAX(0,I537-I536)</f>
        <v>630</v>
      </c>
      <c r="L537" s="113" cm="1">
        <f t="array" ref="L537">MIN(F537:F566)</f>
        <v>367500</v>
      </c>
      <c r="M537" s="113" cm="1">
        <f t="array" ref="M537">MAX(0,L537-L536)</f>
        <v>630</v>
      </c>
      <c r="N537" s="122" cm="1">
        <f t="array" ref="N537">MIN(M537,H537-K537)</f>
        <v>0</v>
      </c>
      <c r="O537" s="113" cm="1">
        <f t="array" ref="O537">K537+N537</f>
        <v>630</v>
      </c>
      <c r="P537" s="113" cm="1">
        <f t="array" ref="P537">H537-O537</f>
        <v>0</v>
      </c>
      <c r="Q537" s="119" cm="1">
        <f t="array" ref="Q537">MAX(0,IF(AND(K537=0,P537&gt;0),0,Q536+K537+U536))</f>
        <v>37520</v>
      </c>
      <c r="R537" s="119" cm="1">
        <f t="array" ref="R537">MAX(0,R536+P537+V536)</f>
        <v>0</v>
      </c>
      <c r="S537" s="119" cm="1">
        <f t="array" ref="S537">IF(G537&lt;0,G537,0)</f>
        <v>0</v>
      </c>
      <c r="T537" s="119" cm="1">
        <f t="array" ref="T537">MIN(0,S537+R536+V536)</f>
        <v>0</v>
      </c>
      <c r="U537" s="123" cm="1">
        <f t="array" ref="U537">MAX(S537,IF(Q537&gt;0,MAX(-Q537,S537),T537))</f>
        <v>0</v>
      </c>
      <c r="V537" s="124" cm="1">
        <f t="array" ref="V537">S537-U537</f>
        <v>0</v>
      </c>
      <c r="W537" s="105"/>
      <c r="X537" s="9"/>
      <c r="Y537" s="9"/>
    </row>
    <row r="538" ht="13.65" customHeight="1">
      <c r="A538" s="24">
        <v>43628</v>
      </c>
      <c r="B538" s="28" cm="1">
        <f t="array" ref="B538">YEAR(A538)</f>
        <v>2019</v>
      </c>
      <c r="C538" s="29" cm="1">
        <f t="array" ref="C538">MONTH(A538)</f>
        <v>6</v>
      </c>
      <c r="D538" s="9"/>
      <c r="E538" s="141">
        <v>370040</v>
      </c>
      <c r="F538" s="41" cm="1">
        <f t="array" ref="F538">E538</f>
        <v>370040</v>
      </c>
      <c r="G538" s="119" cm="1">
        <f t="array" ref="G538">F538-F537</f>
        <v>2540</v>
      </c>
      <c r="H538" s="119" cm="1">
        <f t="array" ref="H538">IF(G538&gt;0,G538,0)</f>
        <v>2540</v>
      </c>
      <c r="I538" s="113" cm="1">
        <f t="array" ref="I538">MAX($F$347:F538)</f>
        <v>370040</v>
      </c>
      <c r="J538" s="126"/>
      <c r="K538" s="121" cm="1">
        <f t="array" ref="K538">MAX(0,I538-I537)</f>
        <v>2540</v>
      </c>
      <c r="L538" s="113" cm="1">
        <f t="array" ref="L538">MIN(F538:F567)</f>
        <v>370040</v>
      </c>
      <c r="M538" s="113" cm="1">
        <f t="array" ref="M538">MAX(0,L538-L537)</f>
        <v>2540</v>
      </c>
      <c r="N538" s="122" cm="1">
        <f t="array" ref="N538">MIN(M538,H538-K538)</f>
        <v>0</v>
      </c>
      <c r="O538" s="113" cm="1">
        <f t="array" ref="O538">K538+N538</f>
        <v>2540</v>
      </c>
      <c r="P538" s="113" cm="1">
        <f t="array" ref="P538">H538-O538</f>
        <v>0</v>
      </c>
      <c r="Q538" s="119" cm="1">
        <f t="array" ref="Q538">MAX(0,IF(AND(K538=0,P538&gt;0),0,Q537+K538+U537))</f>
        <v>40060</v>
      </c>
      <c r="R538" s="119" cm="1">
        <f t="array" ref="R538">MAX(0,R537+P538+V537)</f>
        <v>0</v>
      </c>
      <c r="S538" s="119" cm="1">
        <f t="array" ref="S538">IF(G538&lt;0,G538,0)</f>
        <v>0</v>
      </c>
      <c r="T538" s="119" cm="1">
        <f t="array" ref="T538">MIN(0,S538+R537+V537)</f>
        <v>0</v>
      </c>
      <c r="U538" s="123" cm="1">
        <f t="array" ref="U538">MAX(S538,IF(Q538&gt;0,MAX(-Q538,S538),T538))</f>
        <v>0</v>
      </c>
      <c r="V538" s="124" cm="1">
        <f t="array" ref="V538">S538-U538</f>
        <v>0</v>
      </c>
      <c r="W538" s="105"/>
      <c r="X538" s="9"/>
      <c r="Y538" s="9"/>
    </row>
    <row r="539" ht="13.65" customHeight="1">
      <c r="A539" s="24">
        <v>43629</v>
      </c>
      <c r="B539" s="28" cm="1">
        <f t="array" ref="B539">YEAR(A539)</f>
        <v>2019</v>
      </c>
      <c r="C539" s="29" cm="1">
        <f t="array" ref="C539">MONTH(A539)</f>
        <v>6</v>
      </c>
      <c r="D539" s="9"/>
      <c r="E539" s="141">
        <v>375860</v>
      </c>
      <c r="F539" s="41" cm="1">
        <f t="array" ref="F539">E539</f>
        <v>375860</v>
      </c>
      <c r="G539" s="119" cm="1">
        <f t="array" ref="G539">F539-F538</f>
        <v>5820</v>
      </c>
      <c r="H539" s="119" cm="1">
        <f t="array" ref="H539">IF(G539&gt;0,G539,0)</f>
        <v>5820</v>
      </c>
      <c r="I539" s="113" cm="1">
        <f t="array" ref="I539">MAX($F$347:F539)</f>
        <v>375860</v>
      </c>
      <c r="J539" s="126"/>
      <c r="K539" s="121" cm="1">
        <f t="array" ref="K539">MAX(0,I539-I538)</f>
        <v>5820</v>
      </c>
      <c r="L539" s="113" cm="1">
        <f t="array" ref="L539">MIN(F539:F568)</f>
        <v>375860</v>
      </c>
      <c r="M539" s="113" cm="1">
        <f t="array" ref="M539">MAX(0,L539-L538)</f>
        <v>5820</v>
      </c>
      <c r="N539" s="122" cm="1">
        <f t="array" ref="N539">MIN(M539,H539-K539)</f>
        <v>0</v>
      </c>
      <c r="O539" s="113" cm="1">
        <f t="array" ref="O539">K539+N539</f>
        <v>5820</v>
      </c>
      <c r="P539" s="113" cm="1">
        <f t="array" ref="P539">H539-O539</f>
        <v>0</v>
      </c>
      <c r="Q539" s="119" cm="1">
        <f t="array" ref="Q539">MAX(0,IF(AND(K539=0,P539&gt;0),0,Q538+K539+U538))</f>
        <v>45880</v>
      </c>
      <c r="R539" s="119" cm="1">
        <f t="array" ref="R539">MAX(0,R538+P539+V538)</f>
        <v>0</v>
      </c>
      <c r="S539" s="119" cm="1">
        <f t="array" ref="S539">IF(G539&lt;0,G539,0)</f>
        <v>0</v>
      </c>
      <c r="T539" s="119" cm="1">
        <f t="array" ref="T539">MIN(0,S539+R538+V538)</f>
        <v>0</v>
      </c>
      <c r="U539" s="123" cm="1">
        <f t="array" ref="U539">MAX(S539,IF(Q539&gt;0,MAX(-Q539,S539),T539))</f>
        <v>0</v>
      </c>
      <c r="V539" s="124" cm="1">
        <f t="array" ref="V539">S539-U539</f>
        <v>0</v>
      </c>
      <c r="W539" s="105"/>
      <c r="X539" s="9"/>
      <c r="Y539" s="9"/>
    </row>
    <row r="540" ht="13.65" customHeight="1">
      <c r="A540" s="24">
        <v>43630</v>
      </c>
      <c r="B540" s="28" cm="1">
        <f t="array" ref="B540">YEAR(A540)</f>
        <v>2019</v>
      </c>
      <c r="C540" s="29" cm="1">
        <f t="array" ref="C540">MONTH(A540)</f>
        <v>6</v>
      </c>
      <c r="D540" s="9"/>
      <c r="E540" s="141">
        <v>380870</v>
      </c>
      <c r="F540" s="41" cm="1">
        <f t="array" ref="F540">E540</f>
        <v>380870</v>
      </c>
      <c r="G540" s="119" cm="1">
        <f t="array" ref="G540">F540-F539</f>
        <v>5010</v>
      </c>
      <c r="H540" s="119" cm="1">
        <f t="array" ref="H540">IF(G540&gt;0,G540,0)</f>
        <v>5010</v>
      </c>
      <c r="I540" s="113" cm="1">
        <f t="array" ref="I540">MAX($F$347:F540)</f>
        <v>380870</v>
      </c>
      <c r="J540" s="126"/>
      <c r="K540" s="121" cm="1">
        <f t="array" ref="K540">MAX(0,I540-I539)</f>
        <v>5010</v>
      </c>
      <c r="L540" s="113" cm="1">
        <f t="array" ref="L540">MIN(F540:F569)</f>
        <v>380870</v>
      </c>
      <c r="M540" s="113" cm="1">
        <f t="array" ref="M540">MAX(0,L540-L539)</f>
        <v>5010</v>
      </c>
      <c r="N540" s="122" cm="1">
        <f t="array" ref="N540">MIN(M540,H540-K540)</f>
        <v>0</v>
      </c>
      <c r="O540" s="113" cm="1">
        <f t="array" ref="O540">K540+N540</f>
        <v>5010</v>
      </c>
      <c r="P540" s="113" cm="1">
        <f t="array" ref="P540">H540-O540</f>
        <v>0</v>
      </c>
      <c r="Q540" s="119" cm="1">
        <f t="array" ref="Q540">MAX(0,IF(AND(K540=0,P540&gt;0),0,Q539+K540+U539))</f>
        <v>50890</v>
      </c>
      <c r="R540" s="119" cm="1">
        <f t="array" ref="R540">MAX(0,R539+P540+V539)</f>
        <v>0</v>
      </c>
      <c r="S540" s="119" cm="1">
        <f t="array" ref="S540">IF(G540&lt;0,G540,0)</f>
        <v>0</v>
      </c>
      <c r="T540" s="119" cm="1">
        <f t="array" ref="T540">MIN(0,S540+R539+V539)</f>
        <v>0</v>
      </c>
      <c r="U540" s="123" cm="1">
        <f t="array" ref="U540">MAX(S540,IF(Q540&gt;0,MAX(-Q540,S540),T540))</f>
        <v>0</v>
      </c>
      <c r="V540" s="124" cm="1">
        <f t="array" ref="V540">S540-U540</f>
        <v>0</v>
      </c>
      <c r="W540" s="105"/>
      <c r="X540" s="9"/>
      <c r="Y540" s="9"/>
    </row>
    <row r="541" ht="13.65" customHeight="1">
      <c r="A541" s="24">
        <v>43631</v>
      </c>
      <c r="B541" s="28" cm="1">
        <f t="array" ref="B541">YEAR(A541)</f>
        <v>2019</v>
      </c>
      <c r="C541" s="29" cm="1">
        <f t="array" ref="C541">MONTH(A541)</f>
        <v>6</v>
      </c>
      <c r="D541" s="9"/>
      <c r="E541" s="141">
        <v>383960</v>
      </c>
      <c r="F541" s="41" cm="1">
        <f t="array" ref="F541">E541</f>
        <v>383960</v>
      </c>
      <c r="G541" s="119" cm="1">
        <f t="array" ref="G541">F541-F540</f>
        <v>3090</v>
      </c>
      <c r="H541" s="119" cm="1">
        <f t="array" ref="H541">IF(G541&gt;0,G541,0)</f>
        <v>3090</v>
      </c>
      <c r="I541" s="113" cm="1">
        <f t="array" ref="I541">MAX($F$347:F541)</f>
        <v>383960</v>
      </c>
      <c r="J541" s="126"/>
      <c r="K541" s="121" cm="1">
        <f t="array" ref="K541">MAX(0,I541-I540)</f>
        <v>3090</v>
      </c>
      <c r="L541" s="113" cm="1">
        <f t="array" ref="L541">MIN(F541:F570)</f>
        <v>383960</v>
      </c>
      <c r="M541" s="113" cm="1">
        <f t="array" ref="M541">MAX(0,L541-L540)</f>
        <v>3090</v>
      </c>
      <c r="N541" s="122" cm="1">
        <f t="array" ref="N541">MIN(M541,H541-K541)</f>
        <v>0</v>
      </c>
      <c r="O541" s="113" cm="1">
        <f t="array" ref="O541">K541+N541</f>
        <v>3090</v>
      </c>
      <c r="P541" s="113" cm="1">
        <f t="array" ref="P541">H541-O541</f>
        <v>0</v>
      </c>
      <c r="Q541" s="119" cm="1">
        <f t="array" ref="Q541">MAX(0,IF(AND(K541=0,P541&gt;0),0,Q540+K541+U540))</f>
        <v>53980</v>
      </c>
      <c r="R541" s="119" cm="1">
        <f t="array" ref="R541">MAX(0,R540+P541+V540)</f>
        <v>0</v>
      </c>
      <c r="S541" s="119" cm="1">
        <f t="array" ref="S541">IF(G541&lt;0,G541,0)</f>
        <v>0</v>
      </c>
      <c r="T541" s="119" cm="1">
        <f t="array" ref="T541">MIN(0,S541+R540+V540)</f>
        <v>0</v>
      </c>
      <c r="U541" s="123" cm="1">
        <f t="array" ref="U541">MAX(S541,IF(Q541&gt;0,MAX(-Q541,S541),T541))</f>
        <v>0</v>
      </c>
      <c r="V541" s="124" cm="1">
        <f t="array" ref="V541">S541-U541</f>
        <v>0</v>
      </c>
      <c r="W541" s="105"/>
      <c r="X541" s="9"/>
      <c r="Y541" s="9"/>
    </row>
    <row r="542" ht="13.65" customHeight="1">
      <c r="A542" s="24">
        <v>43632</v>
      </c>
      <c r="B542" s="28" cm="1">
        <f t="array" ref="B542">YEAR(A542)</f>
        <v>2019</v>
      </c>
      <c r="C542" s="29" cm="1">
        <f t="array" ref="C542">MONTH(A542)</f>
        <v>6</v>
      </c>
      <c r="D542" s="9"/>
      <c r="E542" s="141">
        <v>386410</v>
      </c>
      <c r="F542" s="41" cm="1">
        <f t="array" ref="F542">E542</f>
        <v>386410</v>
      </c>
      <c r="G542" s="119" cm="1">
        <f t="array" ref="G542">F542-F541</f>
        <v>2450</v>
      </c>
      <c r="H542" s="119" cm="1">
        <f t="array" ref="H542">IF(G542&gt;0,G542,0)</f>
        <v>2450</v>
      </c>
      <c r="I542" s="113" cm="1">
        <f t="array" ref="I542">MAX($F$347:F542)</f>
        <v>386410</v>
      </c>
      <c r="J542" s="126"/>
      <c r="K542" s="121" cm="1">
        <f t="array" ref="K542">MAX(0,I542-I541)</f>
        <v>2450</v>
      </c>
      <c r="L542" s="113" cm="1">
        <f t="array" ref="L542">MIN(F542:F571)</f>
        <v>386410</v>
      </c>
      <c r="M542" s="113" cm="1">
        <f t="array" ref="M542">MAX(0,L542-L541)</f>
        <v>2450</v>
      </c>
      <c r="N542" s="122" cm="1">
        <f t="array" ref="N542">MIN(M542,H542-K542)</f>
        <v>0</v>
      </c>
      <c r="O542" s="113" cm="1">
        <f t="array" ref="O542">K542+N542</f>
        <v>2450</v>
      </c>
      <c r="P542" s="113" cm="1">
        <f t="array" ref="P542">H542-O542</f>
        <v>0</v>
      </c>
      <c r="Q542" s="119" cm="1">
        <f t="array" ref="Q542">MAX(0,IF(AND(K542=0,P542&gt;0),0,Q541+K542+U541))</f>
        <v>56430</v>
      </c>
      <c r="R542" s="119" cm="1">
        <f t="array" ref="R542">MAX(0,R541+P542+V541)</f>
        <v>0</v>
      </c>
      <c r="S542" s="119" cm="1">
        <f t="array" ref="S542">IF(G542&lt;0,G542,0)</f>
        <v>0</v>
      </c>
      <c r="T542" s="119" cm="1">
        <f t="array" ref="T542">MIN(0,S542+R541+V541)</f>
        <v>0</v>
      </c>
      <c r="U542" s="123" cm="1">
        <f t="array" ref="U542">MAX(S542,IF(Q542&gt;0,MAX(-Q542,S542),T542))</f>
        <v>0</v>
      </c>
      <c r="V542" s="124" cm="1">
        <f t="array" ref="V542">S542-U542</f>
        <v>0</v>
      </c>
      <c r="W542" s="105"/>
      <c r="X542" s="9"/>
      <c r="Y542" s="9"/>
    </row>
    <row r="543" ht="13.65" customHeight="1">
      <c r="A543" s="24">
        <v>43633</v>
      </c>
      <c r="B543" s="28" cm="1">
        <f t="array" ref="B543">YEAR(A543)</f>
        <v>2019</v>
      </c>
      <c r="C543" s="29" cm="1">
        <f t="array" ref="C543">MONTH(A543)</f>
        <v>6</v>
      </c>
      <c r="D543" s="9"/>
      <c r="E543" s="141">
        <v>388000</v>
      </c>
      <c r="F543" s="41" cm="1">
        <f t="array" ref="F543">E543</f>
        <v>388000</v>
      </c>
      <c r="G543" s="119" cm="1">
        <f t="array" ref="G543">F543-F542</f>
        <v>1590</v>
      </c>
      <c r="H543" s="119" cm="1">
        <f t="array" ref="H543">IF(G543&gt;0,G543,0)</f>
        <v>1590</v>
      </c>
      <c r="I543" s="113" cm="1">
        <f t="array" ref="I543">MAX($F$347:F543)</f>
        <v>388000</v>
      </c>
      <c r="J543" s="126"/>
      <c r="K543" s="121" cm="1">
        <f t="array" ref="K543">MAX(0,I543-I542)</f>
        <v>1590</v>
      </c>
      <c r="L543" s="113" cm="1">
        <f t="array" ref="L543">MIN(F543:F572)</f>
        <v>388000</v>
      </c>
      <c r="M543" s="113" cm="1">
        <f t="array" ref="M543">MAX(0,L543-L542)</f>
        <v>1590</v>
      </c>
      <c r="N543" s="122" cm="1">
        <f t="array" ref="N543">MIN(M543,H543-K543)</f>
        <v>0</v>
      </c>
      <c r="O543" s="113" cm="1">
        <f t="array" ref="O543">K543+N543</f>
        <v>1590</v>
      </c>
      <c r="P543" s="113" cm="1">
        <f t="array" ref="P543">H543-O543</f>
        <v>0</v>
      </c>
      <c r="Q543" s="119" cm="1">
        <f t="array" ref="Q543">MAX(0,IF(AND(K543=0,P543&gt;0),0,Q542+K543+U542))</f>
        <v>58020</v>
      </c>
      <c r="R543" s="119" cm="1">
        <f t="array" ref="R543">MAX(0,R542+P543+V542)</f>
        <v>0</v>
      </c>
      <c r="S543" s="119" cm="1">
        <f t="array" ref="S543">IF(G543&lt;0,G543,0)</f>
        <v>0</v>
      </c>
      <c r="T543" s="119" cm="1">
        <f t="array" ref="T543">MIN(0,S543+R542+V542)</f>
        <v>0</v>
      </c>
      <c r="U543" s="123" cm="1">
        <f t="array" ref="U543">MAX(S543,IF(Q543&gt;0,MAX(-Q543,S543),T543))</f>
        <v>0</v>
      </c>
      <c r="V543" s="124" cm="1">
        <f t="array" ref="V543">S543-U543</f>
        <v>0</v>
      </c>
      <c r="W543" s="105"/>
      <c r="X543" s="9"/>
      <c r="Y543" s="9"/>
    </row>
    <row r="544" ht="13.65" customHeight="1">
      <c r="A544" s="24">
        <v>43634</v>
      </c>
      <c r="B544" s="28" cm="1">
        <f t="array" ref="B544">YEAR(A544)</f>
        <v>2019</v>
      </c>
      <c r="C544" s="29" cm="1">
        <f t="array" ref="C544">MONTH(A544)</f>
        <v>6</v>
      </c>
      <c r="D544" s="9"/>
      <c r="E544" s="141">
        <v>389090</v>
      </c>
      <c r="F544" s="41" cm="1">
        <f t="array" ref="F544">E544</f>
        <v>389090</v>
      </c>
      <c r="G544" s="119" cm="1">
        <f t="array" ref="G544">F544-F543</f>
        <v>1090</v>
      </c>
      <c r="H544" s="119" cm="1">
        <f t="array" ref="H544">IF(G544&gt;0,G544,0)</f>
        <v>1090</v>
      </c>
      <c r="I544" s="113" cm="1">
        <f t="array" ref="I544">MAX($F$347:F544)</f>
        <v>389090</v>
      </c>
      <c r="J544" s="126"/>
      <c r="K544" s="121" cm="1">
        <f t="array" ref="K544">MAX(0,I544-I543)</f>
        <v>1090</v>
      </c>
      <c r="L544" s="113" cm="1">
        <f t="array" ref="L544">MIN(F544:F573)</f>
        <v>389090</v>
      </c>
      <c r="M544" s="113" cm="1">
        <f t="array" ref="M544">MAX(0,L544-L543)</f>
        <v>1090</v>
      </c>
      <c r="N544" s="122" cm="1">
        <f t="array" ref="N544">MIN(M544,H544-K544)</f>
        <v>0</v>
      </c>
      <c r="O544" s="113" cm="1">
        <f t="array" ref="O544">K544+N544</f>
        <v>1090</v>
      </c>
      <c r="P544" s="113" cm="1">
        <f t="array" ref="P544">H544-O544</f>
        <v>0</v>
      </c>
      <c r="Q544" s="119" cm="1">
        <f t="array" ref="Q544">MAX(0,IF(AND(K544=0,P544&gt;0),0,Q543+K544+U543))</f>
        <v>59110</v>
      </c>
      <c r="R544" s="119" cm="1">
        <f t="array" ref="R544">MAX(0,R543+P544+V543)</f>
        <v>0</v>
      </c>
      <c r="S544" s="119" cm="1">
        <f t="array" ref="S544">IF(G544&lt;0,G544,0)</f>
        <v>0</v>
      </c>
      <c r="T544" s="119" cm="1">
        <f t="array" ref="T544">MIN(0,S544+R543+V543)</f>
        <v>0</v>
      </c>
      <c r="U544" s="123" cm="1">
        <f t="array" ref="U544">MAX(S544,IF(Q544&gt;0,MAX(-Q544,S544),T544))</f>
        <v>0</v>
      </c>
      <c r="V544" s="124" cm="1">
        <f t="array" ref="V544">S544-U544</f>
        <v>0</v>
      </c>
      <c r="W544" s="105"/>
      <c r="X544" s="9"/>
      <c r="Y544" s="9"/>
    </row>
    <row r="545" ht="13.65" customHeight="1">
      <c r="A545" s="24">
        <v>43635</v>
      </c>
      <c r="B545" s="28" cm="1">
        <f t="array" ref="B545">YEAR(A545)</f>
        <v>2019</v>
      </c>
      <c r="C545" s="29" cm="1">
        <f t="array" ref="C545">MONTH(A545)</f>
        <v>6</v>
      </c>
      <c r="D545" s="9"/>
      <c r="E545" s="141">
        <v>390180</v>
      </c>
      <c r="F545" s="41" cm="1">
        <f t="array" ref="F545">E545</f>
        <v>390180</v>
      </c>
      <c r="G545" s="119" cm="1">
        <f t="array" ref="G545">F545-F544</f>
        <v>1090</v>
      </c>
      <c r="H545" s="119" cm="1">
        <f t="array" ref="H545">IF(G545&gt;0,G545,0)</f>
        <v>1090</v>
      </c>
      <c r="I545" s="113" cm="1">
        <f t="array" ref="I545">MAX($F$347:F545)</f>
        <v>390180</v>
      </c>
      <c r="J545" s="126"/>
      <c r="K545" s="121" cm="1">
        <f t="array" ref="K545">MAX(0,I545-I544)</f>
        <v>1090</v>
      </c>
      <c r="L545" s="113" cm="1">
        <f t="array" ref="L545">MIN(F545:F574)</f>
        <v>390180</v>
      </c>
      <c r="M545" s="113" cm="1">
        <f t="array" ref="M545">MAX(0,L545-L544)</f>
        <v>1090</v>
      </c>
      <c r="N545" s="122" cm="1">
        <f t="array" ref="N545">MIN(M545,H545-K545)</f>
        <v>0</v>
      </c>
      <c r="O545" s="113" cm="1">
        <f t="array" ref="O545">K545+N545</f>
        <v>1090</v>
      </c>
      <c r="P545" s="113" cm="1">
        <f t="array" ref="P545">H545-O545</f>
        <v>0</v>
      </c>
      <c r="Q545" s="119" cm="1">
        <f t="array" ref="Q545">MAX(0,IF(AND(K545=0,P545&gt;0),0,Q544+K545+U544))</f>
        <v>60200</v>
      </c>
      <c r="R545" s="119" cm="1">
        <f t="array" ref="R545">MAX(0,R544+P545+V544)</f>
        <v>0</v>
      </c>
      <c r="S545" s="119" cm="1">
        <f t="array" ref="S545">IF(G545&lt;0,G545,0)</f>
        <v>0</v>
      </c>
      <c r="T545" s="119" cm="1">
        <f t="array" ref="T545">MIN(0,S545+R544+V544)</f>
        <v>0</v>
      </c>
      <c r="U545" s="123" cm="1">
        <f t="array" ref="U545">MAX(S545,IF(Q545&gt;0,MAX(-Q545,S545),T545))</f>
        <v>0</v>
      </c>
      <c r="V545" s="124" cm="1">
        <f t="array" ref="V545">S545-U545</f>
        <v>0</v>
      </c>
      <c r="W545" s="105"/>
      <c r="X545" s="9"/>
      <c r="Y545" s="9"/>
    </row>
    <row r="546" ht="13.65" customHeight="1">
      <c r="A546" s="24">
        <v>43636</v>
      </c>
      <c r="B546" s="28" cm="1">
        <f t="array" ref="B546">YEAR(A546)</f>
        <v>2019</v>
      </c>
      <c r="C546" s="29" cm="1">
        <f t="array" ref="C546">MONTH(A546)</f>
        <v>6</v>
      </c>
      <c r="D546" s="9"/>
      <c r="E546" s="141">
        <v>391480</v>
      </c>
      <c r="F546" s="41" cm="1">
        <f t="array" ref="F546">E546</f>
        <v>391480</v>
      </c>
      <c r="G546" s="119" cm="1">
        <f t="array" ref="G546">F546-F545</f>
        <v>1300</v>
      </c>
      <c r="H546" s="119" cm="1">
        <f t="array" ref="H546">IF(G546&gt;0,G546,0)</f>
        <v>1300</v>
      </c>
      <c r="I546" s="113" cm="1">
        <f t="array" ref="I546">MAX($F$347:F546)</f>
        <v>391480</v>
      </c>
      <c r="J546" s="126"/>
      <c r="K546" s="121" cm="1">
        <f t="array" ref="K546">MAX(0,I546-I545)</f>
        <v>1300</v>
      </c>
      <c r="L546" s="113" cm="1">
        <f t="array" ref="L546">MIN(F546:F575)</f>
        <v>391480</v>
      </c>
      <c r="M546" s="113" cm="1">
        <f t="array" ref="M546">MAX(0,L546-L545)</f>
        <v>1300</v>
      </c>
      <c r="N546" s="122" cm="1">
        <f t="array" ref="N546">MIN(M546,H546-K546)</f>
        <v>0</v>
      </c>
      <c r="O546" s="113" cm="1">
        <f t="array" ref="O546">K546+N546</f>
        <v>1300</v>
      </c>
      <c r="P546" s="113" cm="1">
        <f t="array" ref="P546">H546-O546</f>
        <v>0</v>
      </c>
      <c r="Q546" s="119" cm="1">
        <f t="array" ref="Q546">MAX(0,IF(AND(K546=0,P546&gt;0),0,Q545+K546+U545))</f>
        <v>61500</v>
      </c>
      <c r="R546" s="119" cm="1">
        <f t="array" ref="R546">MAX(0,R545+P546+V545)</f>
        <v>0</v>
      </c>
      <c r="S546" s="119" cm="1">
        <f t="array" ref="S546">IF(G546&lt;0,G546,0)</f>
        <v>0</v>
      </c>
      <c r="T546" s="119" cm="1">
        <f t="array" ref="T546">MIN(0,S546+R545+V545)</f>
        <v>0</v>
      </c>
      <c r="U546" s="123" cm="1">
        <f t="array" ref="U546">MAX(S546,IF(Q546&gt;0,MAX(-Q546,S546),T546))</f>
        <v>0</v>
      </c>
      <c r="V546" s="124" cm="1">
        <f t="array" ref="V546">S546-U546</f>
        <v>0</v>
      </c>
      <c r="W546" s="105"/>
      <c r="X546" s="9"/>
      <c r="Y546" s="9"/>
    </row>
    <row r="547" ht="13.65" customHeight="1">
      <c r="A547" s="24">
        <v>43637</v>
      </c>
      <c r="B547" s="28" cm="1">
        <f t="array" ref="B547">YEAR(A547)</f>
        <v>2019</v>
      </c>
      <c r="C547" s="29" cm="1">
        <f t="array" ref="C547">MONTH(A547)</f>
        <v>6</v>
      </c>
      <c r="D547" s="9"/>
      <c r="E547" s="141">
        <v>393380</v>
      </c>
      <c r="F547" s="41" cm="1">
        <f t="array" ref="F547">E547</f>
        <v>393380</v>
      </c>
      <c r="G547" s="119" cm="1">
        <f t="array" ref="G547">F547-F546</f>
        <v>1900</v>
      </c>
      <c r="H547" s="119" cm="1">
        <f t="array" ref="H547">IF(G547&gt;0,G547,0)</f>
        <v>1900</v>
      </c>
      <c r="I547" s="113" cm="1">
        <f t="array" ref="I547">MAX($F$347:F547)</f>
        <v>393380</v>
      </c>
      <c r="J547" s="126"/>
      <c r="K547" s="121" cm="1">
        <f t="array" ref="K547">MAX(0,I547-I546)</f>
        <v>1900</v>
      </c>
      <c r="L547" s="113" cm="1">
        <f t="array" ref="L547">MIN(F547:F576)</f>
        <v>392140</v>
      </c>
      <c r="M547" s="113" cm="1">
        <f t="array" ref="M547">MAX(0,L547-L546)</f>
        <v>660</v>
      </c>
      <c r="N547" s="122" cm="1">
        <f t="array" ref="N547">MIN(M547,H547-K547)</f>
        <v>0</v>
      </c>
      <c r="O547" s="113" cm="1">
        <f t="array" ref="O547">K547+N547</f>
        <v>1900</v>
      </c>
      <c r="P547" s="113" cm="1">
        <f t="array" ref="P547">H547-O547</f>
        <v>0</v>
      </c>
      <c r="Q547" s="119" cm="1">
        <f t="array" ref="Q547">MAX(0,IF(AND(K547=0,P547&gt;0),0,Q546+K547+U546))</f>
        <v>63400</v>
      </c>
      <c r="R547" s="119" cm="1">
        <f t="array" ref="R547">MAX(0,R546+P547+V546)</f>
        <v>0</v>
      </c>
      <c r="S547" s="119" cm="1">
        <f t="array" ref="S547">IF(G547&lt;0,G547,0)</f>
        <v>0</v>
      </c>
      <c r="T547" s="119" cm="1">
        <f t="array" ref="T547">MIN(0,S547+R546+V546)</f>
        <v>0</v>
      </c>
      <c r="U547" s="123" cm="1">
        <f t="array" ref="U547">MAX(S547,IF(Q547&gt;0,MAX(-Q547,S547),T547))</f>
        <v>0</v>
      </c>
      <c r="V547" s="124" cm="1">
        <f t="array" ref="V547">S547-U547</f>
        <v>0</v>
      </c>
      <c r="W547" s="105"/>
      <c r="X547" s="9"/>
      <c r="Y547" s="9"/>
    </row>
    <row r="548" ht="13.65" customHeight="1">
      <c r="A548" s="24">
        <v>43638</v>
      </c>
      <c r="B548" s="28" cm="1">
        <f t="array" ref="B548">YEAR(A548)</f>
        <v>2019</v>
      </c>
      <c r="C548" s="29" cm="1">
        <f t="array" ref="C548">MONTH(A548)</f>
        <v>6</v>
      </c>
      <c r="D548" s="9"/>
      <c r="E548" s="141">
        <v>394320</v>
      </c>
      <c r="F548" s="41" cm="1">
        <f t="array" ref="F548">E548</f>
        <v>394320</v>
      </c>
      <c r="G548" s="119" cm="1">
        <f t="array" ref="G548">F548-F547</f>
        <v>940</v>
      </c>
      <c r="H548" s="119" cm="1">
        <f t="array" ref="H548">IF(G548&gt;0,G548,0)</f>
        <v>940</v>
      </c>
      <c r="I548" s="113" cm="1">
        <f t="array" ref="I548">MAX($F$347:F548)</f>
        <v>394320</v>
      </c>
      <c r="J548" s="126"/>
      <c r="K548" s="121" cm="1">
        <f t="array" ref="K548">MAX(0,I548-I547)</f>
        <v>940</v>
      </c>
      <c r="L548" s="113" cm="1">
        <f t="array" ref="L548">MIN(F548:F577)</f>
        <v>390680</v>
      </c>
      <c r="M548" s="113" cm="1">
        <f t="array" ref="M548">MAX(0,L548-L547)</f>
        <v>0</v>
      </c>
      <c r="N548" s="122" cm="1">
        <f t="array" ref="N548">MIN(M548,H548-K548)</f>
        <v>0</v>
      </c>
      <c r="O548" s="113" cm="1">
        <f t="array" ref="O548">K548+N548</f>
        <v>940</v>
      </c>
      <c r="P548" s="113" cm="1">
        <f t="array" ref="P548">H548-O548</f>
        <v>0</v>
      </c>
      <c r="Q548" s="119" cm="1">
        <f t="array" ref="Q548">MAX(0,IF(AND(K548=0,P548&gt;0),0,Q547+K548+U547))</f>
        <v>64340</v>
      </c>
      <c r="R548" s="119" cm="1">
        <f t="array" ref="R548">MAX(0,R547+P548+V547)</f>
        <v>0</v>
      </c>
      <c r="S548" s="119" cm="1">
        <f t="array" ref="S548">IF(G548&lt;0,G548,0)</f>
        <v>0</v>
      </c>
      <c r="T548" s="119" cm="1">
        <f t="array" ref="T548">MIN(0,S548+R547+V547)</f>
        <v>0</v>
      </c>
      <c r="U548" s="123" cm="1">
        <f t="array" ref="U548">MAX(S548,IF(Q548&gt;0,MAX(-Q548,S548),T548))</f>
        <v>0</v>
      </c>
      <c r="V548" s="124" cm="1">
        <f t="array" ref="V548">S548-U548</f>
        <v>0</v>
      </c>
      <c r="W548" s="105"/>
      <c r="X548" s="9"/>
      <c r="Y548" s="9"/>
    </row>
    <row r="549" ht="13.65" customHeight="1">
      <c r="A549" s="24">
        <v>43639</v>
      </c>
      <c r="B549" s="28" cm="1">
        <f t="array" ref="B549">YEAR(A549)</f>
        <v>2019</v>
      </c>
      <c r="C549" s="29" cm="1">
        <f t="array" ref="C549">MONTH(A549)</f>
        <v>6</v>
      </c>
      <c r="D549" s="9"/>
      <c r="E549" s="141">
        <v>394690</v>
      </c>
      <c r="F549" s="41" cm="1">
        <f t="array" ref="F549">E549</f>
        <v>394690</v>
      </c>
      <c r="G549" s="119" cm="1">
        <f t="array" ref="G549">F549-F548</f>
        <v>370</v>
      </c>
      <c r="H549" s="119" cm="1">
        <f t="array" ref="H549">IF(G549&gt;0,G549,0)</f>
        <v>370</v>
      </c>
      <c r="I549" s="113" cm="1">
        <f t="array" ref="I549">MAX($F$347:F549)</f>
        <v>394690</v>
      </c>
      <c r="J549" s="126"/>
      <c r="K549" s="121" cm="1">
        <f t="array" ref="K549">MAX(0,I549-I548)</f>
        <v>370</v>
      </c>
      <c r="L549" s="113" cm="1">
        <f t="array" ref="L549">MIN(F549:F578)</f>
        <v>389380</v>
      </c>
      <c r="M549" s="113" cm="1">
        <f t="array" ref="M549">MAX(0,L549-L548)</f>
        <v>0</v>
      </c>
      <c r="N549" s="122" cm="1">
        <f t="array" ref="N549">MIN(M549,H549-K549)</f>
        <v>0</v>
      </c>
      <c r="O549" s="113" cm="1">
        <f t="array" ref="O549">K549+N549</f>
        <v>370</v>
      </c>
      <c r="P549" s="113" cm="1">
        <f t="array" ref="P549">H549-O549</f>
        <v>0</v>
      </c>
      <c r="Q549" s="119" cm="1">
        <f t="array" ref="Q549">MAX(0,IF(AND(K549=0,P549&gt;0),0,Q548+K549+U548))</f>
        <v>64710</v>
      </c>
      <c r="R549" s="119" cm="1">
        <f t="array" ref="R549">MAX(0,R548+P549+V548)</f>
        <v>0</v>
      </c>
      <c r="S549" s="119" cm="1">
        <f t="array" ref="S549">IF(G549&lt;0,G549,0)</f>
        <v>0</v>
      </c>
      <c r="T549" s="119" cm="1">
        <f t="array" ref="T549">MIN(0,S549+R548+V548)</f>
        <v>0</v>
      </c>
      <c r="U549" s="123" cm="1">
        <f t="array" ref="U549">MAX(S549,IF(Q549&gt;0,MAX(-Q549,S549),T549))</f>
        <v>0</v>
      </c>
      <c r="V549" s="124" cm="1">
        <f t="array" ref="V549">S549-U549</f>
        <v>0</v>
      </c>
      <c r="W549" s="105"/>
      <c r="X549" s="9"/>
      <c r="Y549" s="9"/>
    </row>
    <row r="550" ht="13.65" customHeight="1">
      <c r="A550" s="24">
        <v>43640</v>
      </c>
      <c r="B550" s="28" cm="1">
        <f t="array" ref="B550">YEAR(A550)</f>
        <v>2019</v>
      </c>
      <c r="C550" s="29" cm="1">
        <f t="array" ref="C550">MONTH(A550)</f>
        <v>6</v>
      </c>
      <c r="D550" s="9"/>
      <c r="E550" s="141">
        <v>394840</v>
      </c>
      <c r="F550" s="41" cm="1">
        <f t="array" ref="F550">E550</f>
        <v>394840</v>
      </c>
      <c r="G550" s="119" cm="1">
        <f t="array" ref="G550">F550-F549</f>
        <v>150</v>
      </c>
      <c r="H550" s="119" cm="1">
        <f t="array" ref="H550">IF(G550&gt;0,G550,0)</f>
        <v>150</v>
      </c>
      <c r="I550" s="113" cm="1">
        <f t="array" ref="I550">MAX($F$347:F550)</f>
        <v>394840</v>
      </c>
      <c r="J550" s="126"/>
      <c r="K550" s="121" cm="1">
        <f t="array" ref="K550">MAX(0,I550-I549)</f>
        <v>150</v>
      </c>
      <c r="L550" s="113" cm="1">
        <f t="array" ref="L550">MIN(F550:F579)</f>
        <v>388360</v>
      </c>
      <c r="M550" s="113" cm="1">
        <f t="array" ref="M550">MAX(0,L550-L549)</f>
        <v>0</v>
      </c>
      <c r="N550" s="122" cm="1">
        <f t="array" ref="N550">MIN(M550,H550-K550)</f>
        <v>0</v>
      </c>
      <c r="O550" s="113" cm="1">
        <f t="array" ref="O550">K550+N550</f>
        <v>150</v>
      </c>
      <c r="P550" s="113" cm="1">
        <f t="array" ref="P550">H550-O550</f>
        <v>0</v>
      </c>
      <c r="Q550" s="119" cm="1">
        <f t="array" ref="Q550">MAX(0,IF(AND(K550=0,P550&gt;0),0,Q549+K550+U549))</f>
        <v>64860</v>
      </c>
      <c r="R550" s="119" cm="1">
        <f t="array" ref="R550">MAX(0,R549+P550+V549)</f>
        <v>0</v>
      </c>
      <c r="S550" s="119" cm="1">
        <f t="array" ref="S550">IF(G550&lt;0,G550,0)</f>
        <v>0</v>
      </c>
      <c r="T550" s="119" cm="1">
        <f t="array" ref="T550">MIN(0,S550+R549+V549)</f>
        <v>0</v>
      </c>
      <c r="U550" s="123" cm="1">
        <f t="array" ref="U550">MAX(S550,IF(Q550&gt;0,MAX(-Q550,S550),T550))</f>
        <v>0</v>
      </c>
      <c r="V550" s="124" cm="1">
        <f t="array" ref="V550">S550-U550</f>
        <v>0</v>
      </c>
      <c r="W550" s="105"/>
      <c r="X550" s="9"/>
      <c r="Y550" s="9"/>
    </row>
    <row r="551" ht="13.65" customHeight="1">
      <c r="A551" s="24">
        <v>43641</v>
      </c>
      <c r="B551" s="28" cm="1">
        <f t="array" ref="B551">YEAR(A551)</f>
        <v>2019</v>
      </c>
      <c r="C551" s="29" cm="1">
        <f t="array" ref="C551">MONTH(A551)</f>
        <v>6</v>
      </c>
      <c r="D551" s="9"/>
      <c r="E551" s="141">
        <v>394620</v>
      </c>
      <c r="F551" s="41" cm="1">
        <f t="array" ref="F551">E551</f>
        <v>394620</v>
      </c>
      <c r="G551" s="119" cm="1">
        <f t="array" ref="G551">F551-F550</f>
        <v>-220</v>
      </c>
      <c r="H551" s="119" cm="1">
        <f t="array" ref="H551">IF(G551&gt;0,G551,0)</f>
        <v>0</v>
      </c>
      <c r="I551" s="113" cm="1">
        <f t="array" ref="I551">MAX($F$347:F551)</f>
        <v>394840</v>
      </c>
      <c r="J551" s="126"/>
      <c r="K551" s="121" cm="1">
        <f t="array" ref="K551">MAX(0,I551-I550)</f>
        <v>0</v>
      </c>
      <c r="L551" s="113" cm="1">
        <f t="array" ref="L551">MIN(F551:F580)</f>
        <v>387570</v>
      </c>
      <c r="M551" s="113" cm="1">
        <f t="array" ref="M551">MAX(0,L551-L550)</f>
        <v>0</v>
      </c>
      <c r="N551" s="122" cm="1">
        <f t="array" ref="N551">MIN(M551,H551-K551)</f>
        <v>0</v>
      </c>
      <c r="O551" s="113" cm="1">
        <f t="array" ref="O551">K551+N551</f>
        <v>0</v>
      </c>
      <c r="P551" s="113" cm="1">
        <f t="array" ref="P551">H551-O551</f>
        <v>0</v>
      </c>
      <c r="Q551" s="119" cm="1">
        <f t="array" ref="Q551">MAX(0,IF(AND(K551=0,P551&gt;0),0,Q550+K551+U550))</f>
        <v>64860</v>
      </c>
      <c r="R551" s="119" cm="1">
        <f t="array" ref="R551">MAX(0,R550+P551+V550)</f>
        <v>0</v>
      </c>
      <c r="S551" s="119" cm="1">
        <f t="array" ref="S551">IF(G551&lt;0,G551,0)</f>
        <v>-220</v>
      </c>
      <c r="T551" s="119" cm="1">
        <f t="array" ref="T551">MIN(0,S551+R550+V550)</f>
        <v>-220</v>
      </c>
      <c r="U551" s="123" cm="1">
        <f t="array" ref="U551">MAX(S551,IF(Q551&gt;0,MAX(-Q551,S551),T551))</f>
        <v>-220</v>
      </c>
      <c r="V551" s="124" cm="1">
        <f t="array" ref="V551">S551-U551</f>
        <v>0</v>
      </c>
      <c r="W551" s="105"/>
      <c r="X551" s="9"/>
      <c r="Y551" s="9"/>
    </row>
    <row r="552" ht="13.65" customHeight="1">
      <c r="A552" s="24">
        <v>43642</v>
      </c>
      <c r="B552" s="28" cm="1">
        <f t="array" ref="B552">YEAR(A552)</f>
        <v>2019</v>
      </c>
      <c r="C552" s="29" cm="1">
        <f t="array" ref="C552">MONTH(A552)</f>
        <v>6</v>
      </c>
      <c r="D552" s="9"/>
      <c r="E552" s="141">
        <v>394180</v>
      </c>
      <c r="F552" s="41" cm="1">
        <f t="array" ref="F552">E552</f>
        <v>394180</v>
      </c>
      <c r="G552" s="119" cm="1">
        <f t="array" ref="G552">F552-F551</f>
        <v>-440</v>
      </c>
      <c r="H552" s="119" cm="1">
        <f t="array" ref="H552">IF(G552&gt;0,G552,0)</f>
        <v>0</v>
      </c>
      <c r="I552" s="113" cm="1">
        <f t="array" ref="I552">MAX($F$347:F552)</f>
        <v>394840</v>
      </c>
      <c r="J552" s="126"/>
      <c r="K552" s="121" cm="1">
        <f t="array" ref="K552">MAX(0,I552-I551)</f>
        <v>0</v>
      </c>
      <c r="L552" s="113" cm="1">
        <f t="array" ref="L552">MIN(F552:F581)</f>
        <v>387490</v>
      </c>
      <c r="M552" s="113" cm="1">
        <f t="array" ref="M552">MAX(0,L552-L551)</f>
        <v>0</v>
      </c>
      <c r="N552" s="122" cm="1">
        <f t="array" ref="N552">MIN(M552,H552-K552)</f>
        <v>0</v>
      </c>
      <c r="O552" s="113" cm="1">
        <f t="array" ref="O552">K552+N552</f>
        <v>0</v>
      </c>
      <c r="P552" s="113" cm="1">
        <f t="array" ref="P552">H552-O552</f>
        <v>0</v>
      </c>
      <c r="Q552" s="119" cm="1">
        <f t="array" ref="Q552">MAX(0,IF(AND(K552=0,P552&gt;0),0,Q551+K552+U551))</f>
        <v>64640</v>
      </c>
      <c r="R552" s="119" cm="1">
        <f t="array" ref="R552">MAX(0,R551+P552+V551)</f>
        <v>0</v>
      </c>
      <c r="S552" s="119" cm="1">
        <f t="array" ref="S552">IF(G552&lt;0,G552,0)</f>
        <v>-440</v>
      </c>
      <c r="T552" s="119" cm="1">
        <f t="array" ref="T552">MIN(0,S552+R551+V551)</f>
        <v>-440</v>
      </c>
      <c r="U552" s="123" cm="1">
        <f t="array" ref="U552">MAX(S552,IF(Q552&gt;0,MAX(-Q552,S552),T552))</f>
        <v>-440</v>
      </c>
      <c r="V552" s="124" cm="1">
        <f t="array" ref="V552">S552-U552</f>
        <v>0</v>
      </c>
      <c r="W552" s="105"/>
      <c r="X552" s="9"/>
      <c r="Y552" s="9"/>
    </row>
    <row r="553" ht="13.65" customHeight="1">
      <c r="A553" s="24">
        <v>43643</v>
      </c>
      <c r="B553" s="28" cm="1">
        <f t="array" ref="B553">YEAR(A553)</f>
        <v>2019</v>
      </c>
      <c r="C553" s="29" cm="1">
        <f t="array" ref="C553">MONTH(A553)</f>
        <v>6</v>
      </c>
      <c r="D553" s="9"/>
      <c r="E553" s="141">
        <v>393740</v>
      </c>
      <c r="F553" s="41" cm="1">
        <f t="array" ref="F553">E553</f>
        <v>393740</v>
      </c>
      <c r="G553" s="119" cm="1">
        <f t="array" ref="G553">F553-F552</f>
        <v>-440</v>
      </c>
      <c r="H553" s="119" cm="1">
        <f t="array" ref="H553">IF(G553&gt;0,G553,0)</f>
        <v>0</v>
      </c>
      <c r="I553" s="113" cm="1">
        <f t="array" ref="I553">MAX($F$347:F553)</f>
        <v>394840</v>
      </c>
      <c r="J553" s="126"/>
      <c r="K553" s="121" cm="1">
        <f t="array" ref="K553">MAX(0,I553-I552)</f>
        <v>0</v>
      </c>
      <c r="L553" s="113" cm="1">
        <f t="array" ref="L553">MIN(F553:F582)</f>
        <v>386920</v>
      </c>
      <c r="M553" s="113" cm="1">
        <f t="array" ref="M553">MAX(0,L553-L552)</f>
        <v>0</v>
      </c>
      <c r="N553" s="122" cm="1">
        <f t="array" ref="N553">MIN(M553,H553-K553)</f>
        <v>0</v>
      </c>
      <c r="O553" s="113" cm="1">
        <f t="array" ref="O553">K553+N553</f>
        <v>0</v>
      </c>
      <c r="P553" s="113" cm="1">
        <f t="array" ref="P553">H553-O553</f>
        <v>0</v>
      </c>
      <c r="Q553" s="119" cm="1">
        <f t="array" ref="Q553">MAX(0,IF(AND(K553=0,P553&gt;0),0,Q552+K553+U552))</f>
        <v>64200</v>
      </c>
      <c r="R553" s="119" cm="1">
        <f t="array" ref="R553">MAX(0,R552+P553+V552)</f>
        <v>0</v>
      </c>
      <c r="S553" s="119" cm="1">
        <f t="array" ref="S553">IF(G553&lt;0,G553,0)</f>
        <v>-440</v>
      </c>
      <c r="T553" s="119" cm="1">
        <f t="array" ref="T553">MIN(0,S553+R552+V552)</f>
        <v>-440</v>
      </c>
      <c r="U553" s="123" cm="1">
        <f t="array" ref="U553">MAX(S553,IF(Q553&gt;0,MAX(-Q553,S553),T553))</f>
        <v>-440</v>
      </c>
      <c r="V553" s="124" cm="1">
        <f t="array" ref="V553">S553-U553</f>
        <v>0</v>
      </c>
      <c r="W553" s="105"/>
      <c r="X553" s="9"/>
      <c r="Y553" s="9"/>
    </row>
    <row r="554" ht="13.65" customHeight="1">
      <c r="A554" s="24">
        <v>43644</v>
      </c>
      <c r="B554" s="28" cm="1">
        <f t="array" ref="B554">YEAR(A554)</f>
        <v>2019</v>
      </c>
      <c r="C554" s="29" cm="1">
        <f t="array" ref="C554">MONTH(A554)</f>
        <v>6</v>
      </c>
      <c r="D554" s="9"/>
      <c r="E554" s="141">
        <v>393450</v>
      </c>
      <c r="F554" s="41" cm="1">
        <f t="array" ref="F554">E554</f>
        <v>393450</v>
      </c>
      <c r="G554" s="119" cm="1">
        <f t="array" ref="G554">F554-F553</f>
        <v>-290</v>
      </c>
      <c r="H554" s="119" cm="1">
        <f t="array" ref="H554">IF(G554&gt;0,G554,0)</f>
        <v>0</v>
      </c>
      <c r="I554" s="113" cm="1">
        <f t="array" ref="I554">MAX($F$347:F554)</f>
        <v>394840</v>
      </c>
      <c r="J554" s="126"/>
      <c r="K554" s="121" cm="1">
        <f t="array" ref="K554">MAX(0,I554-I553)</f>
        <v>0</v>
      </c>
      <c r="L554" s="113" cm="1">
        <f t="array" ref="L554">MIN(F554:F583)</f>
        <v>386410</v>
      </c>
      <c r="M554" s="113" cm="1">
        <f t="array" ref="M554">MAX(0,L554-L553)</f>
        <v>0</v>
      </c>
      <c r="N554" s="122" cm="1">
        <f t="array" ref="N554">MIN(M554,H554-K554)</f>
        <v>0</v>
      </c>
      <c r="O554" s="113" cm="1">
        <f t="array" ref="O554">K554+N554</f>
        <v>0</v>
      </c>
      <c r="P554" s="113" cm="1">
        <f t="array" ref="P554">H554-O554</f>
        <v>0</v>
      </c>
      <c r="Q554" s="119" cm="1">
        <f t="array" ref="Q554">MAX(0,IF(AND(K554=0,P554&gt;0),0,Q553+K554+U553))</f>
        <v>63760</v>
      </c>
      <c r="R554" s="119" cm="1">
        <f t="array" ref="R554">MAX(0,R553+P554+V553)</f>
        <v>0</v>
      </c>
      <c r="S554" s="119" cm="1">
        <f t="array" ref="S554">IF(G554&lt;0,G554,0)</f>
        <v>-290</v>
      </c>
      <c r="T554" s="119" cm="1">
        <f t="array" ref="T554">MIN(0,S554+R553+V553)</f>
        <v>-290</v>
      </c>
      <c r="U554" s="123" cm="1">
        <f t="array" ref="U554">MAX(S554,IF(Q554&gt;0,MAX(-Q554,S554),T554))</f>
        <v>-290</v>
      </c>
      <c r="V554" s="124" cm="1">
        <f t="array" ref="V554">S554-U554</f>
        <v>0</v>
      </c>
      <c r="W554" s="105"/>
      <c r="X554" s="9"/>
      <c r="Y554" s="9"/>
    </row>
    <row r="555" ht="13.65" customHeight="1">
      <c r="A555" s="24">
        <v>43645</v>
      </c>
      <c r="B555" s="28" cm="1">
        <f t="array" ref="B555">YEAR(A555)</f>
        <v>2019</v>
      </c>
      <c r="C555" s="29" cm="1">
        <f t="array" ref="C555">MONTH(A555)</f>
        <v>6</v>
      </c>
      <c r="D555" s="9"/>
      <c r="E555" s="141">
        <v>393600</v>
      </c>
      <c r="F555" s="41" cm="1">
        <f t="array" ref="F555">E555</f>
        <v>393600</v>
      </c>
      <c r="G555" s="119" cm="1">
        <f t="array" ref="G555">F555-F554</f>
        <v>150</v>
      </c>
      <c r="H555" s="119" cm="1">
        <f t="array" ref="H555">IF(G555&gt;0,G555,0)</f>
        <v>150</v>
      </c>
      <c r="I555" s="113" cm="1">
        <f t="array" ref="I555">MAX($F$347:F555)</f>
        <v>394840</v>
      </c>
      <c r="J555" s="126"/>
      <c r="K555" s="121" cm="1">
        <f t="array" ref="K555">MAX(0,I555-I554)</f>
        <v>0</v>
      </c>
      <c r="L555" s="113" cm="1">
        <f t="array" ref="L555">MIN(F555:F584)</f>
        <v>385620</v>
      </c>
      <c r="M555" s="113" cm="1">
        <f t="array" ref="M555">MAX(0,L555-L554)</f>
        <v>0</v>
      </c>
      <c r="N555" s="122" cm="1">
        <f t="array" ref="N555">MIN(M555,H555-K555)</f>
        <v>0</v>
      </c>
      <c r="O555" s="113" cm="1">
        <f t="array" ref="O555">K555+N555</f>
        <v>0</v>
      </c>
      <c r="P555" s="113" cm="1">
        <f t="array" ref="P555">H555-O555</f>
        <v>150</v>
      </c>
      <c r="Q555" s="119" cm="1">
        <f t="array" ref="Q555">MAX(0,IF(AND(K555=0,P555&gt;0),0,Q554+K555+U554))</f>
        <v>0</v>
      </c>
      <c r="R555" s="119" cm="1">
        <f t="array" ref="R555">MAX(0,R554+P555+V554)</f>
        <v>150</v>
      </c>
      <c r="S555" s="119" cm="1">
        <f t="array" ref="S555">IF(G555&lt;0,G555,0)</f>
        <v>0</v>
      </c>
      <c r="T555" s="119" cm="1">
        <f t="array" ref="T555">MIN(0,S555+R554+V554)</f>
        <v>0</v>
      </c>
      <c r="U555" s="123" cm="1">
        <f t="array" ref="U555">MAX(S555,IF(Q555&gt;0,MAX(-Q555,S555),T555))</f>
        <v>0</v>
      </c>
      <c r="V555" s="124" cm="1">
        <f t="array" ref="V555">S555-U555</f>
        <v>0</v>
      </c>
      <c r="W555" s="105"/>
      <c r="X555" s="9"/>
      <c r="Y555" s="9"/>
    </row>
    <row r="556" ht="13.65" customHeight="1">
      <c r="A556" s="24">
        <v>43646</v>
      </c>
      <c r="B556" s="28" cm="1">
        <f t="array" ref="B556">YEAR(A556)</f>
        <v>2019</v>
      </c>
      <c r="C556" s="29" cm="1">
        <f t="array" ref="C556">MONTH(A556)</f>
        <v>6</v>
      </c>
      <c r="D556" s="9"/>
      <c r="E556" s="141">
        <v>393890</v>
      </c>
      <c r="F556" s="41" cm="1">
        <f t="array" ref="F556">E556</f>
        <v>393890</v>
      </c>
      <c r="G556" s="119" cm="1">
        <f t="array" ref="G556">F556-F555</f>
        <v>290</v>
      </c>
      <c r="H556" s="119" cm="1">
        <f t="array" ref="H556">IF(G556&gt;0,G556,0)</f>
        <v>290</v>
      </c>
      <c r="I556" s="113" cm="1">
        <f t="array" ref="I556">MAX($F$347:F556)</f>
        <v>394840</v>
      </c>
      <c r="J556" s="126"/>
      <c r="K556" s="121" cm="1">
        <f t="array" ref="K556">MAX(0,I556-I555)</f>
        <v>0</v>
      </c>
      <c r="L556" s="113" cm="1">
        <f t="array" ref="L556">MIN(F556:F585)</f>
        <v>384250</v>
      </c>
      <c r="M556" s="113" cm="1">
        <f t="array" ref="M556">MAX(0,L556-L555)</f>
        <v>0</v>
      </c>
      <c r="N556" s="122" cm="1">
        <f t="array" ref="N556">MIN(M556,H556-K556)</f>
        <v>0</v>
      </c>
      <c r="O556" s="113" cm="1">
        <f t="array" ref="O556">K556+N556</f>
        <v>0</v>
      </c>
      <c r="P556" s="113" cm="1">
        <f t="array" ref="P556">H556-O556</f>
        <v>290</v>
      </c>
      <c r="Q556" s="119" cm="1">
        <f t="array" ref="Q556">MAX(0,IF(AND(K556=0,P556&gt;0),0,Q555+K556+U555))</f>
        <v>0</v>
      </c>
      <c r="R556" s="119" cm="1">
        <f t="array" ref="R556">MAX(0,R555+P556+V555)</f>
        <v>440</v>
      </c>
      <c r="S556" s="119" cm="1">
        <f t="array" ref="S556">IF(G556&lt;0,G556,0)</f>
        <v>0</v>
      </c>
      <c r="T556" s="119" cm="1">
        <f t="array" ref="T556">MIN(0,S556+R555+V555)</f>
        <v>0</v>
      </c>
      <c r="U556" s="123" cm="1">
        <f t="array" ref="U556">MAX(S556,IF(Q556&gt;0,MAX(-Q556,S556),T556))</f>
        <v>0</v>
      </c>
      <c r="V556" s="124" cm="1">
        <f t="array" ref="V556">S556-U556</f>
        <v>0</v>
      </c>
      <c r="W556" s="105"/>
      <c r="X556" s="9"/>
      <c r="Y556" s="9"/>
    </row>
    <row r="557" ht="13.65" customHeight="1">
      <c r="A557" s="24">
        <v>43647</v>
      </c>
      <c r="B557" s="28" cm="1">
        <f t="array" ref="B557">YEAR(A557)</f>
        <v>2019</v>
      </c>
      <c r="C557" s="29" cm="1">
        <f t="array" ref="C557">MONTH(A557)</f>
        <v>7</v>
      </c>
      <c r="D557" s="9"/>
      <c r="E557" s="141">
        <v>394110</v>
      </c>
      <c r="F557" s="41" cm="1">
        <f t="array" ref="F557">E557</f>
        <v>394110</v>
      </c>
      <c r="G557" s="119" cm="1">
        <f t="array" ref="G557">F557-F556</f>
        <v>220</v>
      </c>
      <c r="H557" s="119" cm="1">
        <f t="array" ref="H557">IF(G557&gt;0,G557,0)</f>
        <v>220</v>
      </c>
      <c r="I557" s="113" cm="1">
        <f t="array" ref="I557">MAX($F$347:F557)</f>
        <v>394840</v>
      </c>
      <c r="J557" s="126"/>
      <c r="K557" s="121" cm="1">
        <f t="array" ref="K557">MAX(0,I557-I556)</f>
        <v>0</v>
      </c>
      <c r="L557" s="113" cm="1">
        <f t="array" ref="L557">MIN(F557:F586)</f>
        <v>382880</v>
      </c>
      <c r="M557" s="113" cm="1">
        <f t="array" ref="M557">MAX(0,L557-L556)</f>
        <v>0</v>
      </c>
      <c r="N557" s="122" cm="1">
        <f t="array" ref="N557">MIN(M557,H557-K557)</f>
        <v>0</v>
      </c>
      <c r="O557" s="113" cm="1">
        <f t="array" ref="O557">K557+N557</f>
        <v>0</v>
      </c>
      <c r="P557" s="113" cm="1">
        <f t="array" ref="P557">H557-O557</f>
        <v>220</v>
      </c>
      <c r="Q557" s="119" cm="1">
        <f t="array" ref="Q557">MAX(0,IF(AND(K557=0,P557&gt;0),0,Q556+K557+U556))</f>
        <v>0</v>
      </c>
      <c r="R557" s="119" cm="1">
        <f t="array" ref="R557">MAX(0,R556+P557+V556)</f>
        <v>660</v>
      </c>
      <c r="S557" s="119" cm="1">
        <f t="array" ref="S557">IF(G557&lt;0,G557,0)</f>
        <v>0</v>
      </c>
      <c r="T557" s="119" cm="1">
        <f t="array" ref="T557">MIN(0,S557+R556+V556)</f>
        <v>0</v>
      </c>
      <c r="U557" s="123" cm="1">
        <f t="array" ref="U557">MAX(S557,IF(Q557&gt;0,MAX(-Q557,S557),T557))</f>
        <v>0</v>
      </c>
      <c r="V557" s="124" cm="1">
        <f t="array" ref="V557">S557-U557</f>
        <v>0</v>
      </c>
      <c r="W557" s="105"/>
      <c r="X557" s="9"/>
      <c r="Y557" s="9"/>
    </row>
    <row r="558" ht="13.65" customHeight="1">
      <c r="A558" s="24">
        <v>43648</v>
      </c>
      <c r="B558" s="28" cm="1">
        <f t="array" ref="B558">YEAR(A558)</f>
        <v>2019</v>
      </c>
      <c r="C558" s="29" cm="1">
        <f t="array" ref="C558">MONTH(A558)</f>
        <v>7</v>
      </c>
      <c r="D558" s="9"/>
      <c r="E558" s="141">
        <v>394250</v>
      </c>
      <c r="F558" s="41" cm="1">
        <f t="array" ref="F558">E558</f>
        <v>394250</v>
      </c>
      <c r="G558" s="119" cm="1">
        <f t="array" ref="G558">F558-F557</f>
        <v>140</v>
      </c>
      <c r="H558" s="119" cm="1">
        <f t="array" ref="H558">IF(G558&gt;0,G558,0)</f>
        <v>140</v>
      </c>
      <c r="I558" s="113" cm="1">
        <f t="array" ref="I558">MAX($F$347:F558)</f>
        <v>394840</v>
      </c>
      <c r="J558" s="126"/>
      <c r="K558" s="121" cm="1">
        <f t="array" ref="K558">MAX(0,I558-I557)</f>
        <v>0</v>
      </c>
      <c r="L558" s="113" cm="1">
        <f t="array" ref="L558">MIN(F558:F587)</f>
        <v>381510</v>
      </c>
      <c r="M558" s="113" cm="1">
        <f t="array" ref="M558">MAX(0,L558-L557)</f>
        <v>0</v>
      </c>
      <c r="N558" s="122" cm="1">
        <f t="array" ref="N558">MIN(M558,H558-K558)</f>
        <v>0</v>
      </c>
      <c r="O558" s="113" cm="1">
        <f t="array" ref="O558">K558+N558</f>
        <v>0</v>
      </c>
      <c r="P558" s="113" cm="1">
        <f t="array" ref="P558">H558-O558</f>
        <v>140</v>
      </c>
      <c r="Q558" s="119" cm="1">
        <f t="array" ref="Q558">MAX(0,IF(AND(K558=0,P558&gt;0),0,Q557+K558+U557))</f>
        <v>0</v>
      </c>
      <c r="R558" s="119" cm="1">
        <f t="array" ref="R558">MAX(0,R557+P558+V557)</f>
        <v>800</v>
      </c>
      <c r="S558" s="119" cm="1">
        <f t="array" ref="S558">IF(G558&lt;0,G558,0)</f>
        <v>0</v>
      </c>
      <c r="T558" s="119" cm="1">
        <f t="array" ref="T558">MIN(0,S558+R557+V557)</f>
        <v>0</v>
      </c>
      <c r="U558" s="123" cm="1">
        <f t="array" ref="U558">MAX(S558,IF(Q558&gt;0,MAX(-Q558,S558),T558))</f>
        <v>0</v>
      </c>
      <c r="V558" s="124" cm="1">
        <f t="array" ref="V558">S558-U558</f>
        <v>0</v>
      </c>
      <c r="W558" s="105"/>
      <c r="X558" s="9"/>
      <c r="Y558" s="9"/>
    </row>
    <row r="559" ht="13.65" customHeight="1">
      <c r="A559" s="24">
        <v>43649</v>
      </c>
      <c r="B559" s="28" cm="1">
        <f t="array" ref="B559">YEAR(A559)</f>
        <v>2019</v>
      </c>
      <c r="C559" s="29" cm="1">
        <f t="array" ref="C559">MONTH(A559)</f>
        <v>7</v>
      </c>
      <c r="D559" s="9"/>
      <c r="E559" s="141">
        <v>394400</v>
      </c>
      <c r="F559" s="41" cm="1">
        <f t="array" ref="F559">E559</f>
        <v>394400</v>
      </c>
      <c r="G559" s="119" cm="1">
        <f t="array" ref="G559">F559-F558</f>
        <v>150</v>
      </c>
      <c r="H559" s="119" cm="1">
        <f t="array" ref="H559">IF(G559&gt;0,G559,0)</f>
        <v>150</v>
      </c>
      <c r="I559" s="113" cm="1">
        <f t="array" ref="I559">MAX($F$347:F559)</f>
        <v>394840</v>
      </c>
      <c r="J559" s="126"/>
      <c r="K559" s="121" cm="1">
        <f t="array" ref="K559">MAX(0,I559-I558)</f>
        <v>0</v>
      </c>
      <c r="L559" s="113" cm="1">
        <f t="array" ref="L559">MIN(F559:F588)</f>
        <v>380080</v>
      </c>
      <c r="M559" s="113" cm="1">
        <f t="array" ref="M559">MAX(0,L559-L558)</f>
        <v>0</v>
      </c>
      <c r="N559" s="122" cm="1">
        <f t="array" ref="N559">MIN(M559,H559-K559)</f>
        <v>0</v>
      </c>
      <c r="O559" s="113" cm="1">
        <f t="array" ref="O559">K559+N559</f>
        <v>0</v>
      </c>
      <c r="P559" s="113" cm="1">
        <f t="array" ref="P559">H559-O559</f>
        <v>150</v>
      </c>
      <c r="Q559" s="119" cm="1">
        <f t="array" ref="Q559">MAX(0,IF(AND(K559=0,P559&gt;0),0,Q558+K559+U558))</f>
        <v>0</v>
      </c>
      <c r="R559" s="119" cm="1">
        <f t="array" ref="R559">MAX(0,R558+P559+V558)</f>
        <v>950</v>
      </c>
      <c r="S559" s="119" cm="1">
        <f t="array" ref="S559">IF(G559&lt;0,G559,0)</f>
        <v>0</v>
      </c>
      <c r="T559" s="119" cm="1">
        <f t="array" ref="T559">MIN(0,S559+R558+V558)</f>
        <v>0</v>
      </c>
      <c r="U559" s="123" cm="1">
        <f t="array" ref="U559">MAX(S559,IF(Q559&gt;0,MAX(-Q559,S559),T559))</f>
        <v>0</v>
      </c>
      <c r="V559" s="124" cm="1">
        <f t="array" ref="V559">S559-U559</f>
        <v>0</v>
      </c>
      <c r="W559" s="105"/>
      <c r="X559" s="9"/>
      <c r="Y559" s="9"/>
    </row>
    <row r="560" ht="13.65" customHeight="1">
      <c r="A560" s="24">
        <v>43650</v>
      </c>
      <c r="B560" s="28" cm="1">
        <f t="array" ref="B560">YEAR(A560)</f>
        <v>2019</v>
      </c>
      <c r="C560" s="29" cm="1">
        <f t="array" ref="C560">MONTH(A560)</f>
        <v>7</v>
      </c>
      <c r="D560" s="9"/>
      <c r="E560" s="141">
        <v>394620</v>
      </c>
      <c r="F560" s="41" cm="1">
        <f t="array" ref="F560">E560</f>
        <v>394620</v>
      </c>
      <c r="G560" s="119" cm="1">
        <f t="array" ref="G560">F560-F559</f>
        <v>220</v>
      </c>
      <c r="H560" s="119" cm="1">
        <f t="array" ref="H560">IF(G560&gt;0,G560,0)</f>
        <v>220</v>
      </c>
      <c r="I560" s="113" cm="1">
        <f t="array" ref="I560">MAX($F$347:F560)</f>
        <v>394840</v>
      </c>
      <c r="J560" s="126"/>
      <c r="K560" s="121" cm="1">
        <f t="array" ref="K560">MAX(0,I560-I559)</f>
        <v>0</v>
      </c>
      <c r="L560" s="113" cm="1">
        <f t="array" ref="L560">MIN(F560:F589)</f>
        <v>378790</v>
      </c>
      <c r="M560" s="113" cm="1">
        <f t="array" ref="M560">MAX(0,L560-L559)</f>
        <v>0</v>
      </c>
      <c r="N560" s="122" cm="1">
        <f t="array" ref="N560">MIN(M560,H560-K560)</f>
        <v>0</v>
      </c>
      <c r="O560" s="113" cm="1">
        <f t="array" ref="O560">K560+N560</f>
        <v>0</v>
      </c>
      <c r="P560" s="113" cm="1">
        <f t="array" ref="P560">H560-O560</f>
        <v>220</v>
      </c>
      <c r="Q560" s="119" cm="1">
        <f t="array" ref="Q560">MAX(0,IF(AND(K560=0,P560&gt;0),0,Q559+K560+U559))</f>
        <v>0</v>
      </c>
      <c r="R560" s="119" cm="1">
        <f t="array" ref="R560">MAX(0,R559+P560+V559)</f>
        <v>1170</v>
      </c>
      <c r="S560" s="119" cm="1">
        <f t="array" ref="S560">IF(G560&lt;0,G560,0)</f>
        <v>0</v>
      </c>
      <c r="T560" s="119" cm="1">
        <f t="array" ref="T560">MIN(0,S560+R559+V559)</f>
        <v>0</v>
      </c>
      <c r="U560" s="123" cm="1">
        <f t="array" ref="U560">MAX(S560,IF(Q560&gt;0,MAX(-Q560,S560),T560))</f>
        <v>0</v>
      </c>
      <c r="V560" s="124" cm="1">
        <f t="array" ref="V560">S560-U560</f>
        <v>0</v>
      </c>
      <c r="W560" s="105"/>
      <c r="X560" s="9"/>
      <c r="Y560" s="9"/>
    </row>
    <row r="561" ht="13.65" customHeight="1">
      <c r="A561" s="24">
        <v>43651</v>
      </c>
      <c r="B561" s="28" cm="1">
        <f t="array" ref="B561">YEAR(A561)</f>
        <v>2019</v>
      </c>
      <c r="C561" s="29" cm="1">
        <f t="array" ref="C561">MONTH(A561)</f>
        <v>7</v>
      </c>
      <c r="D561" s="9"/>
      <c r="E561" s="141">
        <v>395060</v>
      </c>
      <c r="F561" s="41" cm="1">
        <f t="array" ref="F561">E561</f>
        <v>395060</v>
      </c>
      <c r="G561" s="119" cm="1">
        <f t="array" ref="G561">F561-F560</f>
        <v>440</v>
      </c>
      <c r="H561" s="119" cm="1">
        <f t="array" ref="H561">IF(G561&gt;0,G561,0)</f>
        <v>440</v>
      </c>
      <c r="I561" s="113" cm="1">
        <f t="array" ref="I561">MAX($F$347:F561)</f>
        <v>395060</v>
      </c>
      <c r="J561" s="126"/>
      <c r="K561" s="142" cm="1">
        <f t="array" ref="K561">MAX(0,I561-I560)</f>
        <v>220</v>
      </c>
      <c r="L561" s="113" cm="1">
        <f t="array" ref="L561">MIN(F561:F590)</f>
        <v>377360</v>
      </c>
      <c r="M561" s="113" cm="1">
        <f t="array" ref="M561">MAX(0,L561-L560)</f>
        <v>0</v>
      </c>
      <c r="N561" s="122" cm="1">
        <f t="array" ref="N561">MIN(M561,H561-K561)</f>
        <v>0</v>
      </c>
      <c r="O561" s="113" cm="1">
        <f t="array" ref="O561">K561+N561</f>
        <v>220</v>
      </c>
      <c r="P561" s="113" cm="1">
        <f t="array" ref="P561">H561-O561</f>
        <v>220</v>
      </c>
      <c r="Q561" s="119" cm="1">
        <f t="array" ref="Q561">MAX(0,IF(AND(K561=0,P561&gt;0),0,Q560+K561+U560))</f>
        <v>220</v>
      </c>
      <c r="R561" s="119" cm="1">
        <f t="array" ref="R561">MAX(0,R560+P561+V560)</f>
        <v>1390</v>
      </c>
      <c r="S561" s="119" cm="1">
        <f t="array" ref="S561">IF(G561&lt;0,G561,0)</f>
        <v>0</v>
      </c>
      <c r="T561" s="119" cm="1">
        <f t="array" ref="T561">MIN(0,S561+R560+V560)</f>
        <v>0</v>
      </c>
      <c r="U561" s="123" cm="1">
        <f t="array" ref="U561">MAX(S561,IF(Q561&gt;0,MAX(-Q561,S561),T561))</f>
        <v>0</v>
      </c>
      <c r="V561" s="124" cm="1">
        <f t="array" ref="V561">S561-U561</f>
        <v>0</v>
      </c>
      <c r="W561" s="105"/>
      <c r="X561" s="9"/>
      <c r="Y561" s="9"/>
    </row>
    <row r="562" ht="13.65" customHeight="1">
      <c r="A562" s="24">
        <v>43652</v>
      </c>
      <c r="B562" s="28" cm="1">
        <f t="array" ref="B562">YEAR(A562)</f>
        <v>2019</v>
      </c>
      <c r="C562" s="29" cm="1">
        <f t="array" ref="C562">MONTH(A562)</f>
        <v>7</v>
      </c>
      <c r="D562" s="9"/>
      <c r="E562" s="141">
        <v>395790</v>
      </c>
      <c r="F562" s="41" cm="1">
        <f t="array" ref="F562">E562</f>
        <v>395790</v>
      </c>
      <c r="G562" s="119" cm="1">
        <f t="array" ref="G562">F562-F561</f>
        <v>730</v>
      </c>
      <c r="H562" s="119" cm="1">
        <f t="array" ref="H562">IF(G562&gt;0,G562,0)</f>
        <v>730</v>
      </c>
      <c r="I562" s="113" cm="1">
        <f t="array" ref="I562">MAX($F$347:F562)</f>
        <v>395790</v>
      </c>
      <c r="J562" s="126"/>
      <c r="K562" s="142" cm="1">
        <f t="array" ref="K562">MAX(0,I562-I561)</f>
        <v>730</v>
      </c>
      <c r="L562" s="113" cm="1">
        <f t="array" ref="L562">MIN(F562:F591)</f>
        <v>376720</v>
      </c>
      <c r="M562" s="113" cm="1">
        <f t="array" ref="M562">MAX(0,L562-L561)</f>
        <v>0</v>
      </c>
      <c r="N562" s="122" cm="1">
        <f t="array" ref="N562">MIN(M562,H562-K562)</f>
        <v>0</v>
      </c>
      <c r="O562" s="113" cm="1">
        <f t="array" ref="O562">K562+N562</f>
        <v>730</v>
      </c>
      <c r="P562" s="113" cm="1">
        <f t="array" ref="P562">H562-O562</f>
        <v>0</v>
      </c>
      <c r="Q562" s="119" cm="1">
        <f t="array" ref="Q562">MAX(0,IF(AND(K562=0,P562&gt;0),0,Q561+K562+U561))</f>
        <v>950</v>
      </c>
      <c r="R562" s="119" cm="1">
        <f t="array" ref="R562">MAX(0,R561+P562+V561)</f>
        <v>1390</v>
      </c>
      <c r="S562" s="119" cm="1">
        <f t="array" ref="S562">IF(G562&lt;0,G562,0)</f>
        <v>0</v>
      </c>
      <c r="T562" s="119" cm="1">
        <f t="array" ref="T562">MIN(0,S562+R561+V561)</f>
        <v>0</v>
      </c>
      <c r="U562" s="123" cm="1">
        <f t="array" ref="U562">MAX(S562,IF(Q562&gt;0,MAX(-Q562,S562),T562))</f>
        <v>0</v>
      </c>
      <c r="V562" s="124" cm="1">
        <f t="array" ref="V562">S562-U562</f>
        <v>0</v>
      </c>
      <c r="W562" s="105"/>
      <c r="X562" s="9"/>
      <c r="Y562" s="9"/>
    </row>
    <row r="563" ht="13.65" customHeight="1">
      <c r="A563" s="24">
        <v>43653</v>
      </c>
      <c r="B563" s="28" cm="1">
        <f t="array" ref="B563">YEAR(A563)</f>
        <v>2019</v>
      </c>
      <c r="C563" s="29" cm="1">
        <f t="array" ref="C563">MONTH(A563)</f>
        <v>7</v>
      </c>
      <c r="D563" s="9"/>
      <c r="E563" s="141">
        <v>396440</v>
      </c>
      <c r="F563" s="41" cm="1">
        <f t="array" ref="F563">E563</f>
        <v>396440</v>
      </c>
      <c r="G563" s="119" cm="1">
        <f t="array" ref="G563">F563-F562</f>
        <v>650</v>
      </c>
      <c r="H563" s="119" cm="1">
        <f t="array" ref="H563">IF(G563&gt;0,G563,0)</f>
        <v>650</v>
      </c>
      <c r="I563" s="113" cm="1">
        <f t="array" ref="I563">MAX($F$347:F563)</f>
        <v>396440</v>
      </c>
      <c r="J563" s="126"/>
      <c r="K563" s="142" cm="1">
        <f t="array" ref="K563">MAX(0,I563-I562)</f>
        <v>650</v>
      </c>
      <c r="L563" s="113" cm="1">
        <f t="array" ref="L563">MIN(F563:F592)</f>
        <v>376720</v>
      </c>
      <c r="M563" s="113" cm="1">
        <f t="array" ref="M563">MAX(0,L563-L562)</f>
        <v>0</v>
      </c>
      <c r="N563" s="122" cm="1">
        <f t="array" ref="N563">MIN(M563,H563-K563)</f>
        <v>0</v>
      </c>
      <c r="O563" s="113" cm="1">
        <f t="array" ref="O563">K563+N563</f>
        <v>650</v>
      </c>
      <c r="P563" s="113" cm="1">
        <f t="array" ref="P563">H563-O563</f>
        <v>0</v>
      </c>
      <c r="Q563" s="119" cm="1">
        <f t="array" ref="Q563">MAX(0,IF(AND(K563=0,P563&gt;0),0,Q562+K563+U562))</f>
        <v>1600</v>
      </c>
      <c r="R563" s="119" cm="1">
        <f t="array" ref="R563">MAX(0,R562+P563+V562)</f>
        <v>1390</v>
      </c>
      <c r="S563" s="119" cm="1">
        <f t="array" ref="S563">IF(G563&lt;0,G563,0)</f>
        <v>0</v>
      </c>
      <c r="T563" s="119" cm="1">
        <f t="array" ref="T563">MIN(0,S563+R562+V562)</f>
        <v>0</v>
      </c>
      <c r="U563" s="123" cm="1">
        <f t="array" ref="U563">MAX(S563,IF(Q563&gt;0,MAX(-Q563,S563),T563))</f>
        <v>0</v>
      </c>
      <c r="V563" s="124" cm="1">
        <f t="array" ref="V563">S563-U563</f>
        <v>0</v>
      </c>
      <c r="W563" s="105"/>
      <c r="X563" s="9"/>
      <c r="Y563" s="9"/>
    </row>
    <row r="564" ht="13.65" customHeight="1">
      <c r="A564" s="24">
        <v>43654</v>
      </c>
      <c r="B564" s="28" cm="1">
        <f t="array" ref="B564">YEAR(A564)</f>
        <v>2019</v>
      </c>
      <c r="C564" s="29" cm="1">
        <f t="array" ref="C564">MONTH(A564)</f>
        <v>7</v>
      </c>
      <c r="D564" s="9"/>
      <c r="E564" s="141">
        <v>397030</v>
      </c>
      <c r="F564" s="41" cm="1">
        <f t="array" ref="F564">E564</f>
        <v>397030</v>
      </c>
      <c r="G564" s="119" cm="1">
        <f t="array" ref="G564">F564-F563</f>
        <v>590</v>
      </c>
      <c r="H564" s="119" cm="1">
        <f t="array" ref="H564">IF(G564&gt;0,G564,0)</f>
        <v>590</v>
      </c>
      <c r="I564" s="113" cm="1">
        <f t="array" ref="I564">MAX($F$347:F564)</f>
        <v>397030</v>
      </c>
      <c r="J564" s="126"/>
      <c r="K564" s="142" cm="1">
        <f t="array" ref="K564">MAX(0,I564-I563)</f>
        <v>590</v>
      </c>
      <c r="L564" s="113" cm="1">
        <f t="array" ref="L564">MIN(F564:F593)</f>
        <v>376650</v>
      </c>
      <c r="M564" s="113" cm="1">
        <f t="array" ref="M564">MAX(0,L564-L563)</f>
        <v>0</v>
      </c>
      <c r="N564" s="122" cm="1">
        <f t="array" ref="N564">MIN(M564,H564-K564)</f>
        <v>0</v>
      </c>
      <c r="O564" s="113" cm="1">
        <f t="array" ref="O564">K564+N564</f>
        <v>590</v>
      </c>
      <c r="P564" s="113" cm="1">
        <f t="array" ref="P564">H564-O564</f>
        <v>0</v>
      </c>
      <c r="Q564" s="119" cm="1">
        <f t="array" ref="Q564">MAX(0,IF(AND(K564=0,P564&gt;0),0,Q563+K564+U563))</f>
        <v>2190</v>
      </c>
      <c r="R564" s="119" cm="1">
        <f t="array" ref="R564">MAX(0,R563+P564+V563)</f>
        <v>1390</v>
      </c>
      <c r="S564" s="119" cm="1">
        <f t="array" ref="S564">IF(G564&lt;0,G564,0)</f>
        <v>0</v>
      </c>
      <c r="T564" s="119" cm="1">
        <f t="array" ref="T564">MIN(0,S564+R563+V563)</f>
        <v>0</v>
      </c>
      <c r="U564" s="123" cm="1">
        <f t="array" ref="U564">MAX(S564,IF(Q564&gt;0,MAX(-Q564,S564),T564))</f>
        <v>0</v>
      </c>
      <c r="V564" s="124" cm="1">
        <f t="array" ref="V564">S564-U564</f>
        <v>0</v>
      </c>
      <c r="W564" s="105"/>
      <c r="X564" s="9"/>
      <c r="Y564" s="9"/>
    </row>
    <row r="565" ht="13.65" customHeight="1">
      <c r="A565" s="24">
        <v>43655</v>
      </c>
      <c r="B565" s="28" cm="1">
        <f t="array" ref="B565">YEAR(A565)</f>
        <v>2019</v>
      </c>
      <c r="C565" s="29" cm="1">
        <f t="array" ref="C565">MONTH(A565)</f>
        <v>7</v>
      </c>
      <c r="D565" s="9"/>
      <c r="E565" s="141">
        <v>397180</v>
      </c>
      <c r="F565" s="41" cm="1">
        <f t="array" ref="F565">E565</f>
        <v>397180</v>
      </c>
      <c r="G565" s="119" cm="1">
        <f t="array" ref="G565">F565-F564</f>
        <v>150</v>
      </c>
      <c r="H565" s="119" cm="1">
        <f t="array" ref="H565">IF(G565&gt;0,G565,0)</f>
        <v>150</v>
      </c>
      <c r="I565" s="113" cm="1">
        <f t="array" ref="I565">MAX($F$347:F565)</f>
        <v>397180</v>
      </c>
      <c r="J565" s="126"/>
      <c r="K565" s="142" cm="1">
        <f t="array" ref="K565">MAX(0,I565-I564)</f>
        <v>150</v>
      </c>
      <c r="L565" s="113" cm="1">
        <f t="array" ref="L565">MIN(F565:F594)</f>
        <v>376440</v>
      </c>
      <c r="M565" s="113" cm="1">
        <f t="array" ref="M565">MAX(0,L565-L564)</f>
        <v>0</v>
      </c>
      <c r="N565" s="122" cm="1">
        <f t="array" ref="N565">MIN(M565,H565-K565)</f>
        <v>0</v>
      </c>
      <c r="O565" s="113" cm="1">
        <f t="array" ref="O565">K565+N565</f>
        <v>150</v>
      </c>
      <c r="P565" s="113" cm="1">
        <f t="array" ref="P565">H565-O565</f>
        <v>0</v>
      </c>
      <c r="Q565" s="119" cm="1">
        <f t="array" ref="Q565">MAX(0,IF(AND(K565=0,P565&gt;0),0,Q564+K565+U564))</f>
        <v>2340</v>
      </c>
      <c r="R565" s="119" cm="1">
        <f t="array" ref="R565">MAX(0,R564+P565+V564)</f>
        <v>1390</v>
      </c>
      <c r="S565" s="119" cm="1">
        <f t="array" ref="S565">IF(G565&lt;0,G565,0)</f>
        <v>0</v>
      </c>
      <c r="T565" s="119" cm="1">
        <f t="array" ref="T565">MIN(0,S565+R564+V564)</f>
        <v>0</v>
      </c>
      <c r="U565" s="123" cm="1">
        <f t="array" ref="U565">MAX(S565,IF(Q565&gt;0,MAX(-Q565,S565),T565))</f>
        <v>0</v>
      </c>
      <c r="V565" s="124" cm="1">
        <f t="array" ref="V565">S565-U565</f>
        <v>0</v>
      </c>
      <c r="W565" s="105"/>
      <c r="X565" s="9"/>
      <c r="Y565" s="9"/>
    </row>
    <row r="566" ht="13.65" customHeight="1">
      <c r="A566" s="24">
        <v>43656</v>
      </c>
      <c r="B566" s="28" cm="1">
        <f t="array" ref="B566">YEAR(A566)</f>
        <v>2019</v>
      </c>
      <c r="C566" s="29" cm="1">
        <f t="array" ref="C566">MONTH(A566)</f>
        <v>7</v>
      </c>
      <c r="D566" s="9"/>
      <c r="E566" s="141">
        <v>397030</v>
      </c>
      <c r="F566" s="41" cm="1">
        <f t="array" ref="F566">E566</f>
        <v>397030</v>
      </c>
      <c r="G566" s="119" cm="1">
        <f t="array" ref="G566">F566-F565</f>
        <v>-150</v>
      </c>
      <c r="H566" s="119" cm="1">
        <f t="array" ref="H566">IF(G566&gt;0,G566,0)</f>
        <v>0</v>
      </c>
      <c r="I566" s="113" cm="1">
        <f t="array" ref="I566">MAX($F$347:F566)</f>
        <v>397180</v>
      </c>
      <c r="J566" s="126"/>
      <c r="K566" s="121" cm="1">
        <f t="array" ref="K566">MAX(0,I566-I565)</f>
        <v>0</v>
      </c>
      <c r="L566" s="113" cm="1">
        <f t="array" ref="L566">MIN(F566:F595)</f>
        <v>376220</v>
      </c>
      <c r="M566" s="113" cm="1">
        <f t="array" ref="M566">MAX(0,L566-L565)</f>
        <v>0</v>
      </c>
      <c r="N566" s="122" cm="1">
        <f t="array" ref="N566">MIN(M566,H566-K566)</f>
        <v>0</v>
      </c>
      <c r="O566" s="113" cm="1">
        <f t="array" ref="O566">K566+N566</f>
        <v>0</v>
      </c>
      <c r="P566" s="113" cm="1">
        <f t="array" ref="P566">H566-O566</f>
        <v>0</v>
      </c>
      <c r="Q566" s="119" cm="1">
        <f t="array" ref="Q566">MAX(0,IF(AND(K566=0,P566&gt;0),0,Q565+K566+U565))</f>
        <v>2340</v>
      </c>
      <c r="R566" s="119" cm="1">
        <f t="array" ref="R566">MAX(0,R565+P566+V565)</f>
        <v>1390</v>
      </c>
      <c r="S566" s="119" cm="1">
        <f t="array" ref="S566">IF(G566&lt;0,G566,0)</f>
        <v>-150</v>
      </c>
      <c r="T566" s="119" cm="1">
        <f t="array" ref="T566">MIN(0,S566+R565+V565)</f>
        <v>0</v>
      </c>
      <c r="U566" s="123" cm="1">
        <f t="array" ref="U566">MAX(S566,IF(Q566&gt;0,MAX(-Q566,S566),T566))</f>
        <v>-150</v>
      </c>
      <c r="V566" s="124" cm="1">
        <f t="array" ref="V566">S566-U566</f>
        <v>0</v>
      </c>
      <c r="W566" s="105"/>
      <c r="X566" s="9"/>
      <c r="Y566" s="9"/>
    </row>
    <row r="567" ht="13.65" customHeight="1">
      <c r="A567" s="24">
        <v>43657</v>
      </c>
      <c r="B567" s="28" cm="1">
        <f t="array" ref="B567">YEAR(A567)</f>
        <v>2019</v>
      </c>
      <c r="C567" s="29" cm="1">
        <f t="array" ref="C567">MONTH(A567)</f>
        <v>7</v>
      </c>
      <c r="D567" s="9"/>
      <c r="E567" s="141">
        <v>396520</v>
      </c>
      <c r="F567" s="41" cm="1">
        <f t="array" ref="F567">E567</f>
        <v>396520</v>
      </c>
      <c r="G567" s="119" cm="1">
        <f t="array" ref="G567">F567-F566</f>
        <v>-510</v>
      </c>
      <c r="H567" s="119" cm="1">
        <f t="array" ref="H567">IF(G567&gt;0,G567,0)</f>
        <v>0</v>
      </c>
      <c r="I567" s="113" cm="1">
        <f t="array" ref="I567">MAX($F$347:F567)</f>
        <v>397180</v>
      </c>
      <c r="J567" s="126"/>
      <c r="K567" s="121" cm="1">
        <f t="array" ref="K567">MAX(0,I567-I566)</f>
        <v>0</v>
      </c>
      <c r="L567" s="113" cm="1">
        <f t="array" ref="L567">MIN(F567:F596)</f>
        <v>375650</v>
      </c>
      <c r="M567" s="113" cm="1">
        <f t="array" ref="M567">MAX(0,L567-L566)</f>
        <v>0</v>
      </c>
      <c r="N567" s="122" cm="1">
        <f t="array" ref="N567">MIN(M567,H567-K567)</f>
        <v>0</v>
      </c>
      <c r="O567" s="113" cm="1">
        <f t="array" ref="O567">K567+N567</f>
        <v>0</v>
      </c>
      <c r="P567" s="113" cm="1">
        <f t="array" ref="P567">H567-O567</f>
        <v>0</v>
      </c>
      <c r="Q567" s="119" cm="1">
        <f t="array" ref="Q567">MAX(0,IF(AND(K567=0,P567&gt;0),0,Q566+K567+U566))</f>
        <v>2190</v>
      </c>
      <c r="R567" s="119" cm="1">
        <f t="array" ref="R567">MAX(0,R566+P567+V566)</f>
        <v>1390</v>
      </c>
      <c r="S567" s="119" cm="1">
        <f t="array" ref="S567">IF(G567&lt;0,G567,0)</f>
        <v>-510</v>
      </c>
      <c r="T567" s="119" cm="1">
        <f t="array" ref="T567">MIN(0,S567+R566+V566)</f>
        <v>0</v>
      </c>
      <c r="U567" s="123" cm="1">
        <f t="array" ref="U567">MAX(S567,IF(Q567&gt;0,MAX(-Q567,S567),T567))</f>
        <v>-510</v>
      </c>
      <c r="V567" s="124" cm="1">
        <f t="array" ref="V567">S567-U567</f>
        <v>0</v>
      </c>
      <c r="W567" s="105"/>
      <c r="X567" s="9"/>
      <c r="Y567" s="9"/>
    </row>
    <row r="568" ht="13.65" customHeight="1">
      <c r="A568" s="24">
        <v>43658</v>
      </c>
      <c r="B568" s="28" cm="1">
        <f t="array" ref="B568">YEAR(A568)</f>
        <v>2019</v>
      </c>
      <c r="C568" s="29" cm="1">
        <f t="array" ref="C568">MONTH(A568)</f>
        <v>7</v>
      </c>
      <c r="D568" s="9"/>
      <c r="E568" s="141">
        <v>396150</v>
      </c>
      <c r="F568" s="41" cm="1">
        <f t="array" ref="F568">E568</f>
        <v>396150</v>
      </c>
      <c r="G568" s="119" cm="1">
        <f t="array" ref="G568">F568-F567</f>
        <v>-370</v>
      </c>
      <c r="H568" s="119" cm="1">
        <f t="array" ref="H568">IF(G568&gt;0,G568,0)</f>
        <v>0</v>
      </c>
      <c r="I568" s="113" cm="1">
        <f t="array" ref="I568">MAX($F$347:F568)</f>
        <v>397180</v>
      </c>
      <c r="J568" s="126"/>
      <c r="K568" s="121" cm="1">
        <f t="array" ref="K568">MAX(0,I568-I567)</f>
        <v>0</v>
      </c>
      <c r="L568" s="113" cm="1">
        <f t="array" ref="L568">MIN(F568:F597)</f>
        <v>374940</v>
      </c>
      <c r="M568" s="113" cm="1">
        <f t="array" ref="M568">MAX(0,L568-L567)</f>
        <v>0</v>
      </c>
      <c r="N568" s="122" cm="1">
        <f t="array" ref="N568">MIN(M568,H568-K568)</f>
        <v>0</v>
      </c>
      <c r="O568" s="113" cm="1">
        <f t="array" ref="O568">K568+N568</f>
        <v>0</v>
      </c>
      <c r="P568" s="113" cm="1">
        <f t="array" ref="P568">H568-O568</f>
        <v>0</v>
      </c>
      <c r="Q568" s="119" cm="1">
        <f t="array" ref="Q568">MAX(0,IF(AND(K568=0,P568&gt;0),0,Q567+K568+U567))</f>
        <v>1680</v>
      </c>
      <c r="R568" s="119" cm="1">
        <f t="array" ref="R568">MAX(0,R567+P568+V567)</f>
        <v>1390</v>
      </c>
      <c r="S568" s="119" cm="1">
        <f t="array" ref="S568">IF(G568&lt;0,G568,0)</f>
        <v>-370</v>
      </c>
      <c r="T568" s="119" cm="1">
        <f t="array" ref="T568">MIN(0,S568+R567+V567)</f>
        <v>0</v>
      </c>
      <c r="U568" s="123" cm="1">
        <f t="array" ref="U568">MAX(S568,IF(Q568&gt;0,MAX(-Q568,S568),T568))</f>
        <v>-370</v>
      </c>
      <c r="V568" s="124" cm="1">
        <f t="array" ref="V568">S568-U568</f>
        <v>0</v>
      </c>
      <c r="W568" s="105"/>
      <c r="X568" s="9"/>
      <c r="Y568" s="9"/>
    </row>
    <row r="569" ht="13.65" customHeight="1">
      <c r="A569" s="24">
        <v>43659</v>
      </c>
      <c r="B569" s="28" cm="1">
        <f t="array" ref="B569">YEAR(A569)</f>
        <v>2019</v>
      </c>
      <c r="C569" s="29" cm="1">
        <f t="array" ref="C569">MONTH(A569)</f>
        <v>7</v>
      </c>
      <c r="D569" s="9"/>
      <c r="E569" s="141">
        <v>395570</v>
      </c>
      <c r="F569" s="41" cm="1">
        <f t="array" ref="F569">E569</f>
        <v>395570</v>
      </c>
      <c r="G569" s="119" cm="1">
        <f t="array" ref="G569">F569-F568</f>
        <v>-580</v>
      </c>
      <c r="H569" s="119" cm="1">
        <f t="array" ref="H569">IF(G569&gt;0,G569,0)</f>
        <v>0</v>
      </c>
      <c r="I569" s="113" cm="1">
        <f t="array" ref="I569">MAX($F$347:F569)</f>
        <v>397180</v>
      </c>
      <c r="J569" s="126"/>
      <c r="K569" s="121" cm="1">
        <f t="array" ref="K569">MAX(0,I569-I568)</f>
        <v>0</v>
      </c>
      <c r="L569" s="113" cm="1">
        <f t="array" ref="L569">MIN(F569:F598)</f>
        <v>374160</v>
      </c>
      <c r="M569" s="113" cm="1">
        <f t="array" ref="M569">MAX(0,L569-L568)</f>
        <v>0</v>
      </c>
      <c r="N569" s="122" cm="1">
        <f t="array" ref="N569">MIN(M569,H569-K569)</f>
        <v>0</v>
      </c>
      <c r="O569" s="113" cm="1">
        <f t="array" ref="O569">K569+N569</f>
        <v>0</v>
      </c>
      <c r="P569" s="113" cm="1">
        <f t="array" ref="P569">H569-O569</f>
        <v>0</v>
      </c>
      <c r="Q569" s="119" cm="1">
        <f t="array" ref="Q569">MAX(0,IF(AND(K569=0,P569&gt;0),0,Q568+K569+U568))</f>
        <v>1310</v>
      </c>
      <c r="R569" s="119" cm="1">
        <f t="array" ref="R569">MAX(0,R568+P569+V568)</f>
        <v>1390</v>
      </c>
      <c r="S569" s="119" cm="1">
        <f t="array" ref="S569">IF(G569&lt;0,G569,0)</f>
        <v>-580</v>
      </c>
      <c r="T569" s="119" cm="1">
        <f t="array" ref="T569">MIN(0,S569+R568+V568)</f>
        <v>0</v>
      </c>
      <c r="U569" s="123" cm="1">
        <f t="array" ref="U569">MAX(S569,IF(Q569&gt;0,MAX(-Q569,S569),T569))</f>
        <v>-580</v>
      </c>
      <c r="V569" s="124" cm="1">
        <f t="array" ref="V569">S569-U569</f>
        <v>0</v>
      </c>
      <c r="W569" s="105"/>
      <c r="X569" s="9"/>
      <c r="Y569" s="9"/>
    </row>
    <row r="570" ht="13.65" customHeight="1">
      <c r="A570" s="24">
        <v>43660</v>
      </c>
      <c r="B570" s="28" cm="1">
        <f t="array" ref="B570">YEAR(A570)</f>
        <v>2019</v>
      </c>
      <c r="C570" s="29" cm="1">
        <f t="array" ref="C570">MONTH(A570)</f>
        <v>7</v>
      </c>
      <c r="D570" s="9"/>
      <c r="E570" s="141">
        <v>394840</v>
      </c>
      <c r="F570" s="41" cm="1">
        <f t="array" ref="F570">E570</f>
        <v>394840</v>
      </c>
      <c r="G570" s="119" cm="1">
        <f t="array" ref="G570">F570-F569</f>
        <v>-730</v>
      </c>
      <c r="H570" s="119" cm="1">
        <f t="array" ref="H570">IF(G570&gt;0,G570,0)</f>
        <v>0</v>
      </c>
      <c r="I570" s="113" cm="1">
        <f t="array" ref="I570">MAX($F$347:F570)</f>
        <v>397180</v>
      </c>
      <c r="J570" s="126"/>
      <c r="K570" s="121" cm="1">
        <f t="array" ref="K570">MAX(0,I570-I569)</f>
        <v>0</v>
      </c>
      <c r="L570" s="113" cm="1">
        <f t="array" ref="L570">MIN(F570:F599)</f>
        <v>373090</v>
      </c>
      <c r="M570" s="113" cm="1">
        <f t="array" ref="M570">MAX(0,L570-L569)</f>
        <v>0</v>
      </c>
      <c r="N570" s="122" cm="1">
        <f t="array" ref="N570">MIN(M570,H570-K570)</f>
        <v>0</v>
      </c>
      <c r="O570" s="113" cm="1">
        <f t="array" ref="O570">K570+N570</f>
        <v>0</v>
      </c>
      <c r="P570" s="113" cm="1">
        <f t="array" ref="P570">H570-O570</f>
        <v>0</v>
      </c>
      <c r="Q570" s="119" cm="1">
        <f t="array" ref="Q570">MAX(0,IF(AND(K570=0,P570&gt;0),0,Q569+K570+U569))</f>
        <v>730</v>
      </c>
      <c r="R570" s="119" cm="1">
        <f t="array" ref="R570">MAX(0,R569+P570+V569)</f>
        <v>1390</v>
      </c>
      <c r="S570" s="119" cm="1">
        <f t="array" ref="S570">IF(G570&lt;0,G570,0)</f>
        <v>-730</v>
      </c>
      <c r="T570" s="119" cm="1">
        <f t="array" ref="T570">MIN(0,S570+R569+V569)</f>
        <v>0</v>
      </c>
      <c r="U570" s="123" cm="1">
        <f t="array" ref="U570">MAX(S570,IF(Q570&gt;0,MAX(-Q570,S570),T570))</f>
        <v>-730</v>
      </c>
      <c r="V570" s="124" cm="1">
        <f t="array" ref="V570">S570-U570</f>
        <v>0</v>
      </c>
      <c r="W570" s="105"/>
      <c r="X570" s="9"/>
      <c r="Y570" s="9"/>
    </row>
    <row r="571" ht="13.65" customHeight="1">
      <c r="A571" s="24">
        <v>43661</v>
      </c>
      <c r="B571" s="28" cm="1">
        <f t="array" ref="B571">YEAR(A571)</f>
        <v>2019</v>
      </c>
      <c r="C571" s="29" cm="1">
        <f t="array" ref="C571">MONTH(A571)</f>
        <v>7</v>
      </c>
      <c r="D571" s="9"/>
      <c r="E571" s="141">
        <v>393960</v>
      </c>
      <c r="F571" s="41" cm="1">
        <f t="array" ref="F571">E571</f>
        <v>393960</v>
      </c>
      <c r="G571" s="119" cm="1">
        <f t="array" ref="G571">F571-F570</f>
        <v>-880</v>
      </c>
      <c r="H571" s="119" cm="1">
        <f t="array" ref="H571">IF(G571&gt;0,G571,0)</f>
        <v>0</v>
      </c>
      <c r="I571" s="113" cm="1">
        <f t="array" ref="I571">MAX($F$347:F571)</f>
        <v>397180</v>
      </c>
      <c r="J571" s="126"/>
      <c r="K571" s="121" cm="1">
        <f t="array" ref="K571">MAX(0,I571-I570)</f>
        <v>0</v>
      </c>
      <c r="L571" s="113" cm="1">
        <f t="array" ref="L571">MIN(F571:F600)</f>
        <v>372520</v>
      </c>
      <c r="M571" s="113" cm="1">
        <f t="array" ref="M571">MAX(0,L571-L570)</f>
        <v>0</v>
      </c>
      <c r="N571" s="122" cm="1">
        <f t="array" ref="N571">MIN(M571,H571-K571)</f>
        <v>0</v>
      </c>
      <c r="O571" s="113" cm="1">
        <f t="array" ref="O571">K571+N571</f>
        <v>0</v>
      </c>
      <c r="P571" s="113" cm="1">
        <f t="array" ref="P571">H571-O571</f>
        <v>0</v>
      </c>
      <c r="Q571" s="119" cm="1">
        <f t="array" ref="Q571">MAX(0,IF(AND(K571=0,P571&gt;0),0,Q570+K571+U570))</f>
        <v>0</v>
      </c>
      <c r="R571" s="119" cm="1">
        <f t="array" ref="R571">MAX(0,R570+P571+V570)</f>
        <v>1390</v>
      </c>
      <c r="S571" s="119" cm="1">
        <f t="array" ref="S571">IF(G571&lt;0,G571,0)</f>
        <v>-880</v>
      </c>
      <c r="T571" s="119" cm="1">
        <f t="array" ref="T571">MIN(0,S571+R570+V570)</f>
        <v>0</v>
      </c>
      <c r="U571" s="123" cm="1">
        <f t="array" ref="U571">MAX(S571,IF(Q571&gt;0,MAX(-Q571,S571),T571))</f>
        <v>0</v>
      </c>
      <c r="V571" s="124" cm="1">
        <f t="array" ref="V571">S571-U571</f>
        <v>-880</v>
      </c>
      <c r="W571" s="105"/>
      <c r="X571" s="9"/>
      <c r="Y571" s="9"/>
    </row>
    <row r="572" ht="13.65" customHeight="1">
      <c r="A572" s="24">
        <v>43662</v>
      </c>
      <c r="B572" s="28" cm="1">
        <f t="array" ref="B572">YEAR(A572)</f>
        <v>2019</v>
      </c>
      <c r="C572" s="29" cm="1">
        <f t="array" ref="C572">MONTH(A572)</f>
        <v>7</v>
      </c>
      <c r="D572" s="9"/>
      <c r="E572" s="141">
        <v>393300</v>
      </c>
      <c r="F572" s="41" cm="1">
        <f t="array" ref="F572">E572</f>
        <v>393300</v>
      </c>
      <c r="G572" s="119" cm="1">
        <f t="array" ref="G572">F572-F571</f>
        <v>-660</v>
      </c>
      <c r="H572" s="119" cm="1">
        <f t="array" ref="H572">IF(G572&gt;0,G572,0)</f>
        <v>0</v>
      </c>
      <c r="I572" s="113" cm="1">
        <f t="array" ref="I572">MAX($F$347:F572)</f>
        <v>397180</v>
      </c>
      <c r="J572" s="126"/>
      <c r="K572" s="121" cm="1">
        <f t="array" ref="K572">MAX(0,I572-I571)</f>
        <v>0</v>
      </c>
      <c r="L572" s="113" cm="1">
        <f t="array" ref="L572">MIN(F572:F601)</f>
        <v>371810</v>
      </c>
      <c r="M572" s="113" cm="1">
        <f t="array" ref="M572">MAX(0,L572-L571)</f>
        <v>0</v>
      </c>
      <c r="N572" s="122" cm="1">
        <f t="array" ref="N572">MIN(M572,H572-K572)</f>
        <v>0</v>
      </c>
      <c r="O572" s="113" cm="1">
        <f t="array" ref="O572">K572+N572</f>
        <v>0</v>
      </c>
      <c r="P572" s="113" cm="1">
        <f t="array" ref="P572">H572-O572</f>
        <v>0</v>
      </c>
      <c r="Q572" s="119" cm="1">
        <f t="array" ref="Q572">MAX(0,IF(AND(K572=0,P572&gt;0),0,Q571+K572+U571))</f>
        <v>0</v>
      </c>
      <c r="R572" s="119" cm="1">
        <f t="array" ref="R572">MAX(0,R571+P572+V571)</f>
        <v>510</v>
      </c>
      <c r="S572" s="119" cm="1">
        <f t="array" ref="S572">IF(G572&lt;0,G572,0)</f>
        <v>-660</v>
      </c>
      <c r="T572" s="119" cm="1">
        <f t="array" ref="T572">MIN(0,S572+R571+V571)</f>
        <v>-150</v>
      </c>
      <c r="U572" s="123" cm="1">
        <f t="array" ref="U572">MAX(S572,IF(Q572&gt;0,MAX(-Q572,S572),T572))</f>
        <v>-150</v>
      </c>
      <c r="V572" s="124" cm="1">
        <f t="array" ref="V572">S572-U572</f>
        <v>-510</v>
      </c>
      <c r="W572" s="105"/>
      <c r="X572" s="9"/>
      <c r="Y572" s="9"/>
    </row>
    <row r="573" ht="13.65" customHeight="1">
      <c r="A573" s="24">
        <v>43663</v>
      </c>
      <c r="B573" s="28" cm="1">
        <f t="array" ref="B573">YEAR(A573)</f>
        <v>2019</v>
      </c>
      <c r="C573" s="29" cm="1">
        <f t="array" ref="C573">MONTH(A573)</f>
        <v>7</v>
      </c>
      <c r="D573" s="9"/>
      <c r="E573" s="141">
        <v>393090</v>
      </c>
      <c r="F573" s="41" cm="1">
        <f t="array" ref="F573">E573</f>
        <v>393090</v>
      </c>
      <c r="G573" s="119" cm="1">
        <f t="array" ref="G573">F573-F572</f>
        <v>-210</v>
      </c>
      <c r="H573" s="119" cm="1">
        <f t="array" ref="H573">IF(G573&gt;0,G573,0)</f>
        <v>0</v>
      </c>
      <c r="I573" s="113" cm="1">
        <f t="array" ref="I573">MAX($F$347:F573)</f>
        <v>397180</v>
      </c>
      <c r="J573" s="126"/>
      <c r="K573" s="121" cm="1">
        <f t="array" ref="K573">MAX(0,I573-I572)</f>
        <v>0</v>
      </c>
      <c r="L573" s="113" cm="1">
        <f t="array" ref="L573">MIN(F573:F602)</f>
        <v>370610</v>
      </c>
      <c r="M573" s="113" cm="1">
        <f t="array" ref="M573">MAX(0,L573-L572)</f>
        <v>0</v>
      </c>
      <c r="N573" s="122" cm="1">
        <f t="array" ref="N573">MIN(M573,H573-K573)</f>
        <v>0</v>
      </c>
      <c r="O573" s="113" cm="1">
        <f t="array" ref="O573">K573+N573</f>
        <v>0</v>
      </c>
      <c r="P573" s="113" cm="1">
        <f t="array" ref="P573">H573-O573</f>
        <v>0</v>
      </c>
      <c r="Q573" s="119" cm="1">
        <f t="array" ref="Q573">MAX(0,IF(AND(K573=0,P573&gt;0),0,Q572+K573+U572))</f>
        <v>0</v>
      </c>
      <c r="R573" s="119" cm="1">
        <f t="array" ref="R573">MAX(0,R572+P573+V572)</f>
        <v>0</v>
      </c>
      <c r="S573" s="119" cm="1">
        <f t="array" ref="S573">IF(G573&lt;0,G573,0)</f>
        <v>-210</v>
      </c>
      <c r="T573" s="119" cm="1">
        <f t="array" ref="T573">MIN(0,S573+R572+V572)</f>
        <v>-210</v>
      </c>
      <c r="U573" s="123" cm="1">
        <f t="array" ref="U573">MAX(S573,IF(Q573&gt;0,MAX(-Q573,S573),T573))</f>
        <v>-210</v>
      </c>
      <c r="V573" s="124" cm="1">
        <f t="array" ref="V573">S573-U573</f>
        <v>0</v>
      </c>
      <c r="W573" s="105"/>
      <c r="X573" s="9"/>
      <c r="Y573" s="9"/>
    </row>
    <row r="574" ht="13.65" customHeight="1">
      <c r="A574" s="24">
        <v>43664</v>
      </c>
      <c r="B574" s="28" cm="1">
        <f t="array" ref="B574">YEAR(A574)</f>
        <v>2019</v>
      </c>
      <c r="C574" s="29" cm="1">
        <f t="array" ref="C574">MONTH(A574)</f>
        <v>7</v>
      </c>
      <c r="D574" s="9"/>
      <c r="E574" s="141">
        <v>393520</v>
      </c>
      <c r="F574" s="41" cm="1">
        <f t="array" ref="F574">E574</f>
        <v>393520</v>
      </c>
      <c r="G574" s="119" cm="1">
        <f t="array" ref="G574">F574-F573</f>
        <v>430</v>
      </c>
      <c r="H574" s="119" cm="1">
        <f t="array" ref="H574">IF(G574&gt;0,G574,0)</f>
        <v>430</v>
      </c>
      <c r="I574" s="113" cm="1">
        <f t="array" ref="I574">MAX($F$347:F574)</f>
        <v>397180</v>
      </c>
      <c r="J574" s="126"/>
      <c r="K574" s="121" cm="1">
        <f t="array" ref="K574">MAX(0,I574-I573)</f>
        <v>0</v>
      </c>
      <c r="L574" s="113" cm="1">
        <f t="array" ref="L574">MIN(F574:F603)</f>
        <v>369410</v>
      </c>
      <c r="M574" s="113" cm="1">
        <f t="array" ref="M574">MAX(0,L574-L573)</f>
        <v>0</v>
      </c>
      <c r="N574" s="122" cm="1">
        <f t="array" ref="N574">MIN(M574,H574-K574)</f>
        <v>0</v>
      </c>
      <c r="O574" s="113" cm="1">
        <f t="array" ref="O574">K574+N574</f>
        <v>0</v>
      </c>
      <c r="P574" s="113" cm="1">
        <f t="array" ref="P574">H574-O574</f>
        <v>430</v>
      </c>
      <c r="Q574" s="119" cm="1">
        <f t="array" ref="Q574">MAX(0,IF(AND(K574=0,P574&gt;0),0,Q573+K574+U573))</f>
        <v>0</v>
      </c>
      <c r="R574" s="119" cm="1">
        <f t="array" ref="R574">MAX(0,R573+P574+V573)</f>
        <v>430</v>
      </c>
      <c r="S574" s="119" cm="1">
        <f t="array" ref="S574">IF(G574&lt;0,G574,0)</f>
        <v>0</v>
      </c>
      <c r="T574" s="119" cm="1">
        <f t="array" ref="T574">MIN(0,S574+R573+V573)</f>
        <v>0</v>
      </c>
      <c r="U574" s="123" cm="1">
        <f t="array" ref="U574">MAX(S574,IF(Q574&gt;0,MAX(-Q574,S574),T574))</f>
        <v>0</v>
      </c>
      <c r="V574" s="124" cm="1">
        <f t="array" ref="V574">S574-U574</f>
        <v>0</v>
      </c>
      <c r="W574" s="105"/>
      <c r="X574" s="9"/>
      <c r="Y574" s="9"/>
    </row>
    <row r="575" ht="13.65" customHeight="1">
      <c r="A575" s="24">
        <v>43665</v>
      </c>
      <c r="B575" s="28" cm="1">
        <f t="array" ref="B575">YEAR(A575)</f>
        <v>2019</v>
      </c>
      <c r="C575" s="29" cm="1">
        <f t="array" ref="C575">MONTH(A575)</f>
        <v>7</v>
      </c>
      <c r="D575" s="9"/>
      <c r="E575" s="141">
        <v>392870</v>
      </c>
      <c r="F575" s="41" cm="1">
        <f t="array" ref="F575">E575</f>
        <v>392870</v>
      </c>
      <c r="G575" s="119" cm="1">
        <f t="array" ref="G575">F575-F574</f>
        <v>-650</v>
      </c>
      <c r="H575" s="119" cm="1">
        <f t="array" ref="H575">IF(G575&gt;0,G575,0)</f>
        <v>0</v>
      </c>
      <c r="I575" s="113" cm="1">
        <f t="array" ref="I575">MAX($F$347:F575)</f>
        <v>397180</v>
      </c>
      <c r="J575" s="126"/>
      <c r="K575" s="121" cm="1">
        <f t="array" ref="K575">MAX(0,I575-I574)</f>
        <v>0</v>
      </c>
      <c r="L575" s="113" cm="1">
        <f t="array" ref="L575">MIN(F575:F604)</f>
        <v>368140</v>
      </c>
      <c r="M575" s="113" cm="1">
        <f t="array" ref="M575">MAX(0,L575-L574)</f>
        <v>0</v>
      </c>
      <c r="N575" s="122" cm="1">
        <f t="array" ref="N575">MIN(M575,H575-K575)</f>
        <v>0</v>
      </c>
      <c r="O575" s="113" cm="1">
        <f t="array" ref="O575">K575+N575</f>
        <v>0</v>
      </c>
      <c r="P575" s="113" cm="1">
        <f t="array" ref="P575">H575-O575</f>
        <v>0</v>
      </c>
      <c r="Q575" s="119" cm="1">
        <f t="array" ref="Q575">MAX(0,IF(AND(K575=0,P575&gt;0),0,Q574+K575+U574))</f>
        <v>0</v>
      </c>
      <c r="R575" s="119" cm="1">
        <f t="array" ref="R575">MAX(0,R574+P575+V574)</f>
        <v>430</v>
      </c>
      <c r="S575" s="119" cm="1">
        <f t="array" ref="S575">IF(G575&lt;0,G575,0)</f>
        <v>-650</v>
      </c>
      <c r="T575" s="119" cm="1">
        <f t="array" ref="T575">MIN(0,S575+R574+V574)</f>
        <v>-220</v>
      </c>
      <c r="U575" s="123" cm="1">
        <f t="array" ref="U575">MAX(S575,IF(Q575&gt;0,MAX(-Q575,S575),T575))</f>
        <v>-220</v>
      </c>
      <c r="V575" s="124" cm="1">
        <f t="array" ref="V575">S575-U575</f>
        <v>-430</v>
      </c>
      <c r="W575" s="105"/>
      <c r="X575" s="9"/>
      <c r="Y575" s="9"/>
    </row>
    <row r="576" ht="13.65" customHeight="1">
      <c r="A576" s="24">
        <v>43666</v>
      </c>
      <c r="B576" s="28" cm="1">
        <f t="array" ref="B576">YEAR(A576)</f>
        <v>2019</v>
      </c>
      <c r="C576" s="29" cm="1">
        <f t="array" ref="C576">MONTH(A576)</f>
        <v>7</v>
      </c>
      <c r="D576" s="9"/>
      <c r="E576" s="141">
        <v>392140</v>
      </c>
      <c r="F576" s="41" cm="1">
        <f t="array" ref="F576">E576</f>
        <v>392140</v>
      </c>
      <c r="G576" s="119" cm="1">
        <f t="array" ref="G576">F576-F575</f>
        <v>-730</v>
      </c>
      <c r="H576" s="119" cm="1">
        <f t="array" ref="H576">IF(G576&gt;0,G576,0)</f>
        <v>0</v>
      </c>
      <c r="I576" s="113" cm="1">
        <f t="array" ref="I576">MAX($F$347:F576)</f>
        <v>397180</v>
      </c>
      <c r="J576" s="126"/>
      <c r="K576" s="121" cm="1">
        <f t="array" ref="K576">MAX(0,I576-I575)</f>
        <v>0</v>
      </c>
      <c r="L576" s="113" cm="1">
        <f t="array" ref="L576">MIN(F576:F605)</f>
        <v>366870</v>
      </c>
      <c r="M576" s="113" cm="1">
        <f t="array" ref="M576">MAX(0,L576-L575)</f>
        <v>0</v>
      </c>
      <c r="N576" s="122" cm="1">
        <f t="array" ref="N576">MIN(M576,H576-K576)</f>
        <v>0</v>
      </c>
      <c r="O576" s="113" cm="1">
        <f t="array" ref="O576">K576+N576</f>
        <v>0</v>
      </c>
      <c r="P576" s="113" cm="1">
        <f t="array" ref="P576">H576-O576</f>
        <v>0</v>
      </c>
      <c r="Q576" s="119" cm="1">
        <f t="array" ref="Q576">MAX(0,IF(AND(K576=0,P576&gt;0),0,Q575+K576+U575))</f>
        <v>0</v>
      </c>
      <c r="R576" s="119" cm="1">
        <f t="array" ref="R576">MAX(0,R575+P576+V575)</f>
        <v>0</v>
      </c>
      <c r="S576" s="119" cm="1">
        <f t="array" ref="S576">IF(G576&lt;0,G576,0)</f>
        <v>-730</v>
      </c>
      <c r="T576" s="119" cm="1">
        <f t="array" ref="T576">MIN(0,S576+R575+V575)</f>
        <v>-730</v>
      </c>
      <c r="U576" s="123" cm="1">
        <f t="array" ref="U576">MAX(S576,IF(Q576&gt;0,MAX(-Q576,S576),T576))</f>
        <v>-730</v>
      </c>
      <c r="V576" s="124" cm="1">
        <f t="array" ref="V576">S576-U576</f>
        <v>0</v>
      </c>
      <c r="W576" s="105"/>
      <c r="X576" s="9"/>
      <c r="Y576" s="9"/>
    </row>
    <row r="577" ht="13.65" customHeight="1">
      <c r="A577" s="24">
        <v>43667</v>
      </c>
      <c r="B577" s="28" cm="1">
        <f t="array" ref="B577">YEAR(A577)</f>
        <v>2019</v>
      </c>
      <c r="C577" s="29" cm="1">
        <f t="array" ref="C577">MONTH(A577)</f>
        <v>7</v>
      </c>
      <c r="D577" s="9"/>
      <c r="E577" s="141">
        <v>390680</v>
      </c>
      <c r="F577" s="41" cm="1">
        <f t="array" ref="F577">E577</f>
        <v>390680</v>
      </c>
      <c r="G577" s="119" cm="1">
        <f t="array" ref="G577">F577-F576</f>
        <v>-1460</v>
      </c>
      <c r="H577" s="119" cm="1">
        <f t="array" ref="H577">IF(G577&gt;0,G577,0)</f>
        <v>0</v>
      </c>
      <c r="I577" s="113" cm="1">
        <f t="array" ref="I577">MAX($F$347:F577)</f>
        <v>397180</v>
      </c>
      <c r="J577" s="126"/>
      <c r="K577" s="121" cm="1">
        <f t="array" ref="K577">MAX(0,I577-I576)</f>
        <v>0</v>
      </c>
      <c r="L577" s="113" cm="1">
        <f t="array" ref="L577">MIN(F577:F606)</f>
        <v>365810</v>
      </c>
      <c r="M577" s="113" cm="1">
        <f t="array" ref="M577">MAX(0,L577-L576)</f>
        <v>0</v>
      </c>
      <c r="N577" s="122" cm="1">
        <f t="array" ref="N577">MIN(M577,H577-K577)</f>
        <v>0</v>
      </c>
      <c r="O577" s="113" cm="1">
        <f t="array" ref="O577">K577+N577</f>
        <v>0</v>
      </c>
      <c r="P577" s="113" cm="1">
        <f t="array" ref="P577">H577-O577</f>
        <v>0</v>
      </c>
      <c r="Q577" s="119" cm="1">
        <f t="array" ref="Q577">MAX(0,IF(AND(K577=0,P577&gt;0),0,Q576+K577+U576))</f>
        <v>0</v>
      </c>
      <c r="R577" s="119" cm="1">
        <f t="array" ref="R577">MAX(0,R576+P577+V576)</f>
        <v>0</v>
      </c>
      <c r="S577" s="119" cm="1">
        <f t="array" ref="S577">IF(G577&lt;0,G577,0)</f>
        <v>-1460</v>
      </c>
      <c r="T577" s="119" cm="1">
        <f t="array" ref="T577">MIN(0,S577+R576+V576)</f>
        <v>-1460</v>
      </c>
      <c r="U577" s="123" cm="1">
        <f t="array" ref="U577">MAX(S577,IF(Q577&gt;0,MAX(-Q577,S577),T577))</f>
        <v>-1460</v>
      </c>
      <c r="V577" s="124" cm="1">
        <f t="array" ref="V577">S577-U577</f>
        <v>0</v>
      </c>
      <c r="W577" s="105"/>
      <c r="X577" s="9"/>
      <c r="Y577" s="9"/>
    </row>
    <row r="578" ht="13.65" customHeight="1">
      <c r="A578" s="24">
        <v>43668</v>
      </c>
      <c r="B578" s="28" cm="1">
        <f t="array" ref="B578">YEAR(A578)</f>
        <v>2019</v>
      </c>
      <c r="C578" s="29" cm="1">
        <f t="array" ref="C578">MONTH(A578)</f>
        <v>7</v>
      </c>
      <c r="D578" s="9"/>
      <c r="E578" s="141">
        <v>389380</v>
      </c>
      <c r="F578" s="41" cm="1">
        <f t="array" ref="F578">E578</f>
        <v>389380</v>
      </c>
      <c r="G578" s="119" cm="1">
        <f t="array" ref="G578">F578-F577</f>
        <v>-1300</v>
      </c>
      <c r="H578" s="119" cm="1">
        <f t="array" ref="H578">IF(G578&gt;0,G578,0)</f>
        <v>0</v>
      </c>
      <c r="I578" s="113" cm="1">
        <f t="array" ref="I578">MAX($F$347:F578)</f>
        <v>397180</v>
      </c>
      <c r="J578" s="126"/>
      <c r="K578" s="121" cm="1">
        <f t="array" ref="K578">MAX(0,I578-I577)</f>
        <v>0</v>
      </c>
      <c r="L578" s="113" cm="1">
        <f t="array" ref="L578">MIN(F578:F607)</f>
        <v>365250</v>
      </c>
      <c r="M578" s="113" cm="1">
        <f t="array" ref="M578">MAX(0,L578-L577)</f>
        <v>0</v>
      </c>
      <c r="N578" s="122" cm="1">
        <f t="array" ref="N578">MIN(M578,H578-K578)</f>
        <v>0</v>
      </c>
      <c r="O578" s="113" cm="1">
        <f t="array" ref="O578">K578+N578</f>
        <v>0</v>
      </c>
      <c r="P578" s="113" cm="1">
        <f t="array" ref="P578">H578-O578</f>
        <v>0</v>
      </c>
      <c r="Q578" s="119" cm="1">
        <f t="array" ref="Q578">MAX(0,IF(AND(K578=0,P578&gt;0),0,Q577+K578+U577))</f>
        <v>0</v>
      </c>
      <c r="R578" s="119" cm="1">
        <f t="array" ref="R578">MAX(0,R577+P578+V577)</f>
        <v>0</v>
      </c>
      <c r="S578" s="119" cm="1">
        <f t="array" ref="S578">IF(G578&lt;0,G578,0)</f>
        <v>-1300</v>
      </c>
      <c r="T578" s="119" cm="1">
        <f t="array" ref="T578">MIN(0,S578+R577+V577)</f>
        <v>-1300</v>
      </c>
      <c r="U578" s="123" cm="1">
        <f t="array" ref="U578">MAX(S578,IF(Q578&gt;0,MAX(-Q578,S578),T578))</f>
        <v>-1300</v>
      </c>
      <c r="V578" s="124" cm="1">
        <f t="array" ref="V578">S578-U578</f>
        <v>0</v>
      </c>
      <c r="W578" s="105"/>
      <c r="X578" s="9"/>
      <c r="Y578" s="9"/>
    </row>
    <row r="579" ht="13.65" customHeight="1">
      <c r="A579" s="24">
        <v>43669</v>
      </c>
      <c r="B579" s="28" cm="1">
        <f t="array" ref="B579">YEAR(A579)</f>
        <v>2019</v>
      </c>
      <c r="C579" s="29" cm="1">
        <f t="array" ref="C579">MONTH(A579)</f>
        <v>7</v>
      </c>
      <c r="D579" s="9"/>
      <c r="E579" s="141">
        <v>388360</v>
      </c>
      <c r="F579" s="41" cm="1">
        <f t="array" ref="F579">E579</f>
        <v>388360</v>
      </c>
      <c r="G579" s="119" cm="1">
        <f t="array" ref="G579">F579-F578</f>
        <v>-1020</v>
      </c>
      <c r="H579" s="119" cm="1">
        <f t="array" ref="H579">IF(G579&gt;0,G579,0)</f>
        <v>0</v>
      </c>
      <c r="I579" s="113" cm="1">
        <f t="array" ref="I579">MAX($F$347:F579)</f>
        <v>397180</v>
      </c>
      <c r="J579" s="126"/>
      <c r="K579" s="121" cm="1">
        <f t="array" ref="K579">MAX(0,I579-I578)</f>
        <v>0</v>
      </c>
      <c r="L579" s="113" cm="1">
        <f t="array" ref="L579">MIN(F579:F608)</f>
        <v>364410</v>
      </c>
      <c r="M579" s="113" cm="1">
        <f t="array" ref="M579">MAX(0,L579-L578)</f>
        <v>0</v>
      </c>
      <c r="N579" s="122" cm="1">
        <f t="array" ref="N579">MIN(M579,H579-K579)</f>
        <v>0</v>
      </c>
      <c r="O579" s="113" cm="1">
        <f t="array" ref="O579">K579+N579</f>
        <v>0</v>
      </c>
      <c r="P579" s="113" cm="1">
        <f t="array" ref="P579">H579-O579</f>
        <v>0</v>
      </c>
      <c r="Q579" s="119" cm="1">
        <f t="array" ref="Q579">MAX(0,IF(AND(K579=0,P579&gt;0),0,Q578+K579+U578))</f>
        <v>0</v>
      </c>
      <c r="R579" s="119" cm="1">
        <f t="array" ref="R579">MAX(0,R578+P579+V578)</f>
        <v>0</v>
      </c>
      <c r="S579" s="119" cm="1">
        <f t="array" ref="S579">IF(G579&lt;0,G579,0)</f>
        <v>-1020</v>
      </c>
      <c r="T579" s="119" cm="1">
        <f t="array" ref="T579">MIN(0,S579+R578+V578)</f>
        <v>-1020</v>
      </c>
      <c r="U579" s="123" cm="1">
        <f t="array" ref="U579">MAX(S579,IF(Q579&gt;0,MAX(-Q579,S579),T579))</f>
        <v>-1020</v>
      </c>
      <c r="V579" s="124" cm="1">
        <f t="array" ref="V579">S579-U579</f>
        <v>0</v>
      </c>
      <c r="W579" s="105"/>
      <c r="X579" s="9"/>
      <c r="Y579" s="9"/>
    </row>
    <row r="580" ht="13.65" customHeight="1">
      <c r="A580" s="24">
        <v>43670</v>
      </c>
      <c r="B580" s="28" cm="1">
        <f t="array" ref="B580">YEAR(A580)</f>
        <v>2019</v>
      </c>
      <c r="C580" s="29" cm="1">
        <f t="array" ref="C580">MONTH(A580)</f>
        <v>7</v>
      </c>
      <c r="D580" s="9"/>
      <c r="E580" s="141">
        <v>387570</v>
      </c>
      <c r="F580" s="41" cm="1">
        <f t="array" ref="F580">E580</f>
        <v>387570</v>
      </c>
      <c r="G580" s="119" cm="1">
        <f t="array" ref="G580">F580-F579</f>
        <v>-790</v>
      </c>
      <c r="H580" s="119" cm="1">
        <f t="array" ref="H580">IF(G580&gt;0,G580,0)</f>
        <v>0</v>
      </c>
      <c r="I580" s="113" cm="1">
        <f t="array" ref="I580">MAX($F$347:F580)</f>
        <v>397180</v>
      </c>
      <c r="J580" s="126"/>
      <c r="K580" s="121" cm="1">
        <f t="array" ref="K580">MAX(0,I580-I579)</f>
        <v>0</v>
      </c>
      <c r="L580" s="113" cm="1">
        <f t="array" ref="L580">MIN(F580:F609)</f>
        <v>363990</v>
      </c>
      <c r="M580" s="113" cm="1">
        <f t="array" ref="M580">MAX(0,L580-L579)</f>
        <v>0</v>
      </c>
      <c r="N580" s="122" cm="1">
        <f t="array" ref="N580">MIN(M580,H580-K580)</f>
        <v>0</v>
      </c>
      <c r="O580" s="113" cm="1">
        <f t="array" ref="O580">K580+N580</f>
        <v>0</v>
      </c>
      <c r="P580" s="113" cm="1">
        <f t="array" ref="P580">H580-O580</f>
        <v>0</v>
      </c>
      <c r="Q580" s="119" cm="1">
        <f t="array" ref="Q580">MAX(0,IF(AND(K580=0,P580&gt;0),0,Q579+K580+U579))</f>
        <v>0</v>
      </c>
      <c r="R580" s="119" cm="1">
        <f t="array" ref="R580">MAX(0,R579+P580+V579)</f>
        <v>0</v>
      </c>
      <c r="S580" s="119" cm="1">
        <f t="array" ref="S580">IF(G580&lt;0,G580,0)</f>
        <v>-790</v>
      </c>
      <c r="T580" s="119" cm="1">
        <f t="array" ref="T580">MIN(0,S580+R579+V579)</f>
        <v>-790</v>
      </c>
      <c r="U580" s="123" cm="1">
        <f t="array" ref="U580">MAX(S580,IF(Q580&gt;0,MAX(-Q580,S580),T580))</f>
        <v>-790</v>
      </c>
      <c r="V580" s="124" cm="1">
        <f t="array" ref="V580">S580-U580</f>
        <v>0</v>
      </c>
      <c r="W580" s="105"/>
      <c r="X580" s="9"/>
      <c r="Y580" s="9"/>
    </row>
    <row r="581" ht="13.65" customHeight="1">
      <c r="A581" s="24">
        <v>43671</v>
      </c>
      <c r="B581" s="28" cm="1">
        <f t="array" ref="B581">YEAR(A581)</f>
        <v>2019</v>
      </c>
      <c r="C581" s="29" cm="1">
        <f t="array" ref="C581">MONTH(A581)</f>
        <v>7</v>
      </c>
      <c r="D581" s="9"/>
      <c r="E581" s="141">
        <v>387490</v>
      </c>
      <c r="F581" s="41" cm="1">
        <f t="array" ref="F581">E581</f>
        <v>387490</v>
      </c>
      <c r="G581" s="119" cm="1">
        <f t="array" ref="G581">F581-F580</f>
        <v>-80</v>
      </c>
      <c r="H581" s="119" cm="1">
        <f t="array" ref="H581">IF(G581&gt;0,G581,0)</f>
        <v>0</v>
      </c>
      <c r="I581" s="113" cm="1">
        <f t="array" ref="I581">MAX($F$347:F581)</f>
        <v>397180</v>
      </c>
      <c r="J581" s="126"/>
      <c r="K581" s="121" cm="1">
        <f t="array" ref="K581">MAX(0,I581-I580)</f>
        <v>0</v>
      </c>
      <c r="L581" s="113" cm="1">
        <f t="array" ref="L581">MIN(F581:F610)</f>
        <v>363990</v>
      </c>
      <c r="M581" s="113" cm="1">
        <f t="array" ref="M581">MAX(0,L581-L580)</f>
        <v>0</v>
      </c>
      <c r="N581" s="122" cm="1">
        <f t="array" ref="N581">MIN(M581,H581-K581)</f>
        <v>0</v>
      </c>
      <c r="O581" s="113" cm="1">
        <f t="array" ref="O581">K581+N581</f>
        <v>0</v>
      </c>
      <c r="P581" s="113" cm="1">
        <f t="array" ref="P581">H581-O581</f>
        <v>0</v>
      </c>
      <c r="Q581" s="119" cm="1">
        <f t="array" ref="Q581">MAX(0,IF(AND(K581=0,P581&gt;0),0,Q580+K581+U580))</f>
        <v>0</v>
      </c>
      <c r="R581" s="119" cm="1">
        <f t="array" ref="R581">MAX(0,R580+P581+V580)</f>
        <v>0</v>
      </c>
      <c r="S581" s="119" cm="1">
        <f t="array" ref="S581">IF(G581&lt;0,G581,0)</f>
        <v>-80</v>
      </c>
      <c r="T581" s="119" cm="1">
        <f t="array" ref="T581">MIN(0,S581+R580+V580)</f>
        <v>-80</v>
      </c>
      <c r="U581" s="123" cm="1">
        <f t="array" ref="U581">MAX(S581,IF(Q581&gt;0,MAX(-Q581,S581),T581))</f>
        <v>-80</v>
      </c>
      <c r="V581" s="124" cm="1">
        <f t="array" ref="V581">S581-U581</f>
        <v>0</v>
      </c>
      <c r="W581" s="105"/>
      <c r="X581" s="9"/>
      <c r="Y581" s="9"/>
    </row>
    <row r="582" ht="13.65" customHeight="1">
      <c r="A582" s="24">
        <v>43672</v>
      </c>
      <c r="B582" s="28" cm="1">
        <f t="array" ref="B582">YEAR(A582)</f>
        <v>2019</v>
      </c>
      <c r="C582" s="29" cm="1">
        <f t="array" ref="C582">MONTH(A582)</f>
        <v>7</v>
      </c>
      <c r="D582" s="9"/>
      <c r="E582" s="141">
        <v>386920</v>
      </c>
      <c r="F582" s="41" cm="1">
        <f t="array" ref="F582">E582</f>
        <v>386920</v>
      </c>
      <c r="G582" s="119" cm="1">
        <f t="array" ref="G582">F582-F581</f>
        <v>-570</v>
      </c>
      <c r="H582" s="119" cm="1">
        <f t="array" ref="H582">IF(G582&gt;0,G582,0)</f>
        <v>0</v>
      </c>
      <c r="I582" s="113" cm="1">
        <f t="array" ref="I582">MAX($F$347:F582)</f>
        <v>397180</v>
      </c>
      <c r="J582" s="126"/>
      <c r="K582" s="121" cm="1">
        <f t="array" ref="K582">MAX(0,I582-I581)</f>
        <v>0</v>
      </c>
      <c r="L582" s="113" cm="1">
        <f t="array" ref="L582">MIN(F582:F611)</f>
        <v>363780</v>
      </c>
      <c r="M582" s="113" cm="1">
        <f t="array" ref="M582">MAX(0,L582-L581)</f>
        <v>0</v>
      </c>
      <c r="N582" s="122" cm="1">
        <f t="array" ref="N582">MIN(M582,H582-K582)</f>
        <v>0</v>
      </c>
      <c r="O582" s="113" cm="1">
        <f t="array" ref="O582">K582+N582</f>
        <v>0</v>
      </c>
      <c r="P582" s="113" cm="1">
        <f t="array" ref="P582">H582-O582</f>
        <v>0</v>
      </c>
      <c r="Q582" s="119" cm="1">
        <f t="array" ref="Q582">MAX(0,IF(AND(K582=0,P582&gt;0),0,Q581+K582+U581))</f>
        <v>0</v>
      </c>
      <c r="R582" s="119" cm="1">
        <f t="array" ref="R582">MAX(0,R581+P582+V581)</f>
        <v>0</v>
      </c>
      <c r="S582" s="119" cm="1">
        <f t="array" ref="S582">IF(G582&lt;0,G582,0)</f>
        <v>-570</v>
      </c>
      <c r="T582" s="119" cm="1">
        <f t="array" ref="T582">MIN(0,S582+R581+V581)</f>
        <v>-570</v>
      </c>
      <c r="U582" s="123" cm="1">
        <f t="array" ref="U582">MAX(S582,IF(Q582&gt;0,MAX(-Q582,S582),T582))</f>
        <v>-570</v>
      </c>
      <c r="V582" s="124" cm="1">
        <f t="array" ref="V582">S582-U582</f>
        <v>0</v>
      </c>
      <c r="W582" s="105"/>
      <c r="X582" s="9"/>
      <c r="Y582" s="9"/>
    </row>
    <row r="583" ht="13.65" customHeight="1">
      <c r="A583" s="24">
        <v>43673</v>
      </c>
      <c r="B583" s="28" cm="1">
        <f t="array" ref="B583">YEAR(A583)</f>
        <v>2019</v>
      </c>
      <c r="C583" s="29" cm="1">
        <f t="array" ref="C583">MONTH(A583)</f>
        <v>7</v>
      </c>
      <c r="D583" s="9"/>
      <c r="E583" s="141">
        <v>386410</v>
      </c>
      <c r="F583" s="41" cm="1">
        <f t="array" ref="F583">E583</f>
        <v>386410</v>
      </c>
      <c r="G583" s="119" cm="1">
        <f t="array" ref="G583">F583-F582</f>
        <v>-510</v>
      </c>
      <c r="H583" s="119" cm="1">
        <f t="array" ref="H583">IF(G583&gt;0,G583,0)</f>
        <v>0</v>
      </c>
      <c r="I583" s="113" cm="1">
        <f t="array" ref="I583">MAX($F$347:F583)</f>
        <v>397180</v>
      </c>
      <c r="J583" s="126"/>
      <c r="K583" s="121" cm="1">
        <f t="array" ref="K583">MAX(0,I583-I582)</f>
        <v>0</v>
      </c>
      <c r="L583" s="113" cm="1">
        <f t="array" ref="L583">MIN(F583:F612)</f>
        <v>363220</v>
      </c>
      <c r="M583" s="113" cm="1">
        <f t="array" ref="M583">MAX(0,L583-L582)</f>
        <v>0</v>
      </c>
      <c r="N583" s="122" cm="1">
        <f t="array" ref="N583">MIN(M583,H583-K583)</f>
        <v>0</v>
      </c>
      <c r="O583" s="113" cm="1">
        <f t="array" ref="O583">K583+N583</f>
        <v>0</v>
      </c>
      <c r="P583" s="113" cm="1">
        <f t="array" ref="P583">H583-O583</f>
        <v>0</v>
      </c>
      <c r="Q583" s="119" cm="1">
        <f t="array" ref="Q583">MAX(0,IF(AND(K583=0,P583&gt;0),0,Q582+K583+U582))</f>
        <v>0</v>
      </c>
      <c r="R583" s="119" cm="1">
        <f t="array" ref="R583">MAX(0,R582+P583+V582)</f>
        <v>0</v>
      </c>
      <c r="S583" s="119" cm="1">
        <f t="array" ref="S583">IF(G583&lt;0,G583,0)</f>
        <v>-510</v>
      </c>
      <c r="T583" s="119" cm="1">
        <f t="array" ref="T583">MIN(0,S583+R582+V582)</f>
        <v>-510</v>
      </c>
      <c r="U583" s="123" cm="1">
        <f t="array" ref="U583">MAX(S583,IF(Q583&gt;0,MAX(-Q583,S583),T583))</f>
        <v>-510</v>
      </c>
      <c r="V583" s="124" cm="1">
        <f t="array" ref="V583">S583-U583</f>
        <v>0</v>
      </c>
      <c r="W583" s="105"/>
      <c r="X583" s="9"/>
      <c r="Y583" s="9"/>
    </row>
    <row r="584" ht="13.65" customHeight="1">
      <c r="A584" s="24">
        <v>43674</v>
      </c>
      <c r="B584" s="28" cm="1">
        <f t="array" ref="B584">YEAR(A584)</f>
        <v>2019</v>
      </c>
      <c r="C584" s="29" cm="1">
        <f t="array" ref="C584">MONTH(A584)</f>
        <v>7</v>
      </c>
      <c r="D584" s="9"/>
      <c r="E584" s="141">
        <v>385620</v>
      </c>
      <c r="F584" s="41" cm="1">
        <f t="array" ref="F584">E584</f>
        <v>385620</v>
      </c>
      <c r="G584" s="119" cm="1">
        <f t="array" ref="G584">F584-F583</f>
        <v>-790</v>
      </c>
      <c r="H584" s="119" cm="1">
        <f t="array" ref="H584">IF(G584&gt;0,G584,0)</f>
        <v>0</v>
      </c>
      <c r="I584" s="113" cm="1">
        <f t="array" ref="I584">MAX($F$347:F584)</f>
        <v>397180</v>
      </c>
      <c r="J584" s="126"/>
      <c r="K584" s="121" cm="1">
        <f t="array" ref="K584">MAX(0,I584-I583)</f>
        <v>0</v>
      </c>
      <c r="L584" s="113" cm="1">
        <f t="array" ref="L584">MIN(F584:F613)</f>
        <v>362870</v>
      </c>
      <c r="M584" s="113" cm="1">
        <f t="array" ref="M584">MAX(0,L584-L583)</f>
        <v>0</v>
      </c>
      <c r="N584" s="122" cm="1">
        <f t="array" ref="N584">MIN(M584,H584-K584)</f>
        <v>0</v>
      </c>
      <c r="O584" s="113" cm="1">
        <f t="array" ref="O584">K584+N584</f>
        <v>0</v>
      </c>
      <c r="P584" s="113" cm="1">
        <f t="array" ref="P584">H584-O584</f>
        <v>0</v>
      </c>
      <c r="Q584" s="119" cm="1">
        <f t="array" ref="Q584">MAX(0,IF(AND(K584=0,P584&gt;0),0,Q583+K584+U583))</f>
        <v>0</v>
      </c>
      <c r="R584" s="119" cm="1">
        <f t="array" ref="R584">MAX(0,R583+P584+V583)</f>
        <v>0</v>
      </c>
      <c r="S584" s="119" cm="1">
        <f t="array" ref="S584">IF(G584&lt;0,G584,0)</f>
        <v>-790</v>
      </c>
      <c r="T584" s="119" cm="1">
        <f t="array" ref="T584">MIN(0,S584+R583+V583)</f>
        <v>-790</v>
      </c>
      <c r="U584" s="123" cm="1">
        <f t="array" ref="U584">MAX(S584,IF(Q584&gt;0,MAX(-Q584,S584),T584))</f>
        <v>-790</v>
      </c>
      <c r="V584" s="124" cm="1">
        <f t="array" ref="V584">S584-U584</f>
        <v>0</v>
      </c>
      <c r="W584" s="105"/>
      <c r="X584" s="9"/>
      <c r="Y584" s="9"/>
    </row>
    <row r="585" ht="13.65" customHeight="1">
      <c r="A585" s="24">
        <v>43675</v>
      </c>
      <c r="B585" s="28" cm="1">
        <f t="array" ref="B585">YEAR(A585)</f>
        <v>2019</v>
      </c>
      <c r="C585" s="29" cm="1">
        <f t="array" ref="C585">MONTH(A585)</f>
        <v>7</v>
      </c>
      <c r="D585" s="9"/>
      <c r="E585" s="141">
        <v>384250</v>
      </c>
      <c r="F585" s="41" cm="1">
        <f t="array" ref="F585">E585</f>
        <v>384250</v>
      </c>
      <c r="G585" s="119" cm="1">
        <f t="array" ref="G585">F585-F584</f>
        <v>-1370</v>
      </c>
      <c r="H585" s="119" cm="1">
        <f t="array" ref="H585">IF(G585&gt;0,G585,0)</f>
        <v>0</v>
      </c>
      <c r="I585" s="113" cm="1">
        <f t="array" ref="I585">MAX($F$347:F585)</f>
        <v>397180</v>
      </c>
      <c r="J585" s="126"/>
      <c r="K585" s="121" cm="1">
        <f t="array" ref="K585">MAX(0,I585-I584)</f>
        <v>0</v>
      </c>
      <c r="L585" s="113" cm="1">
        <f t="array" ref="L585">MIN(F585:F614)</f>
        <v>362800</v>
      </c>
      <c r="M585" s="113" cm="1">
        <f t="array" ref="M585">MAX(0,L585-L584)</f>
        <v>0</v>
      </c>
      <c r="N585" s="122" cm="1">
        <f t="array" ref="N585">MIN(M585,H585-K585)</f>
        <v>0</v>
      </c>
      <c r="O585" s="113" cm="1">
        <f t="array" ref="O585">K585+N585</f>
        <v>0</v>
      </c>
      <c r="P585" s="113" cm="1">
        <f t="array" ref="P585">H585-O585</f>
        <v>0</v>
      </c>
      <c r="Q585" s="119" cm="1">
        <f t="array" ref="Q585">MAX(0,IF(AND(K585=0,P585&gt;0),0,Q584+K585+U584))</f>
        <v>0</v>
      </c>
      <c r="R585" s="119" cm="1">
        <f t="array" ref="R585">MAX(0,R584+P585+V584)</f>
        <v>0</v>
      </c>
      <c r="S585" s="119" cm="1">
        <f t="array" ref="S585">IF(G585&lt;0,G585,0)</f>
        <v>-1370</v>
      </c>
      <c r="T585" s="119" cm="1">
        <f t="array" ref="T585">MIN(0,S585+R584+V584)</f>
        <v>-1370</v>
      </c>
      <c r="U585" s="123" cm="1">
        <f t="array" ref="U585">MAX(S585,IF(Q585&gt;0,MAX(-Q585,S585),T585))</f>
        <v>-1370</v>
      </c>
      <c r="V585" s="124" cm="1">
        <f t="array" ref="V585">S585-U585</f>
        <v>0</v>
      </c>
      <c r="W585" s="105"/>
      <c r="X585" s="9"/>
      <c r="Y585" s="9"/>
    </row>
    <row r="586" ht="13.65" customHeight="1">
      <c r="A586" s="24">
        <v>43676</v>
      </c>
      <c r="B586" s="28" cm="1">
        <f t="array" ref="B586">YEAR(A586)</f>
        <v>2019</v>
      </c>
      <c r="C586" s="29" cm="1">
        <f t="array" ref="C586">MONTH(A586)</f>
        <v>7</v>
      </c>
      <c r="D586" s="9"/>
      <c r="E586" s="141">
        <v>382880</v>
      </c>
      <c r="F586" s="41" cm="1">
        <f t="array" ref="F586">E586</f>
        <v>382880</v>
      </c>
      <c r="G586" s="119" cm="1">
        <f t="array" ref="G586">F586-F585</f>
        <v>-1370</v>
      </c>
      <c r="H586" s="119" cm="1">
        <f t="array" ref="H586">IF(G586&gt;0,G586,0)</f>
        <v>0</v>
      </c>
      <c r="I586" s="113" cm="1">
        <f t="array" ref="I586">MAX($F$347:F586)</f>
        <v>397180</v>
      </c>
      <c r="J586" s="126"/>
      <c r="K586" s="121" cm="1">
        <f t="array" ref="K586">MAX(0,I586-I585)</f>
        <v>0</v>
      </c>
      <c r="L586" s="113" cm="1">
        <f t="array" ref="L586">MIN(F586:F615)</f>
        <v>362800</v>
      </c>
      <c r="M586" s="113" cm="1">
        <f t="array" ref="M586">MAX(0,L586-L585)</f>
        <v>0</v>
      </c>
      <c r="N586" s="122" cm="1">
        <f t="array" ref="N586">MIN(M586,H586-K586)</f>
        <v>0</v>
      </c>
      <c r="O586" s="113" cm="1">
        <f t="array" ref="O586">K586+N586</f>
        <v>0</v>
      </c>
      <c r="P586" s="113" cm="1">
        <f t="array" ref="P586">H586-O586</f>
        <v>0</v>
      </c>
      <c r="Q586" s="119" cm="1">
        <f t="array" ref="Q586">MAX(0,IF(AND(K586=0,P586&gt;0),0,Q585+K586+U585))</f>
        <v>0</v>
      </c>
      <c r="R586" s="119" cm="1">
        <f t="array" ref="R586">MAX(0,R585+P586+V585)</f>
        <v>0</v>
      </c>
      <c r="S586" s="119" cm="1">
        <f t="array" ref="S586">IF(G586&lt;0,G586,0)</f>
        <v>-1370</v>
      </c>
      <c r="T586" s="119" cm="1">
        <f t="array" ref="T586">MIN(0,S586+R585+V585)</f>
        <v>-1370</v>
      </c>
      <c r="U586" s="123" cm="1">
        <f t="array" ref="U586">MAX(S586,IF(Q586&gt;0,MAX(-Q586,S586),T586))</f>
        <v>-1370</v>
      </c>
      <c r="V586" s="124" cm="1">
        <f t="array" ref="V586">S586-U586</f>
        <v>0</v>
      </c>
      <c r="W586" s="105"/>
      <c r="X586" s="9"/>
      <c r="Y586" s="9"/>
    </row>
    <row r="587" ht="13.65" customHeight="1">
      <c r="A587" s="24">
        <v>43677</v>
      </c>
      <c r="B587" s="28" cm="1">
        <f t="array" ref="B587">YEAR(A587)</f>
        <v>2019</v>
      </c>
      <c r="C587" s="29" cm="1">
        <f t="array" ref="C587">MONTH(A587)</f>
        <v>7</v>
      </c>
      <c r="D587" s="9"/>
      <c r="E587" s="141">
        <v>381510</v>
      </c>
      <c r="F587" s="41" cm="1">
        <f t="array" ref="F587">E587</f>
        <v>381510</v>
      </c>
      <c r="G587" s="119" cm="1">
        <f t="array" ref="G587">F587-F586</f>
        <v>-1370</v>
      </c>
      <c r="H587" s="119" cm="1">
        <f t="array" ref="H587">IF(G587&gt;0,G587,0)</f>
        <v>0</v>
      </c>
      <c r="I587" s="113" cm="1">
        <f t="array" ref="I587">MAX($F$347:F587)</f>
        <v>397180</v>
      </c>
      <c r="J587" s="126"/>
      <c r="K587" s="121" cm="1">
        <f t="array" ref="K587">MAX(0,I587-I586)</f>
        <v>0</v>
      </c>
      <c r="L587" s="113" cm="1">
        <f t="array" ref="L587">MIN(F587:F616)</f>
        <v>362800</v>
      </c>
      <c r="M587" s="113" cm="1">
        <f t="array" ref="M587">MAX(0,L587-L586)</f>
        <v>0</v>
      </c>
      <c r="N587" s="122" cm="1">
        <f t="array" ref="N587">MIN(M587,H587-K587)</f>
        <v>0</v>
      </c>
      <c r="O587" s="113" cm="1">
        <f t="array" ref="O587">K587+N587</f>
        <v>0</v>
      </c>
      <c r="P587" s="113" cm="1">
        <f t="array" ref="P587">H587-O587</f>
        <v>0</v>
      </c>
      <c r="Q587" s="119" cm="1">
        <f t="array" ref="Q587">MAX(0,IF(AND(K587=0,P587&gt;0),0,Q586+K587+U586))</f>
        <v>0</v>
      </c>
      <c r="R587" s="119" cm="1">
        <f t="array" ref="R587">MAX(0,R586+P587+V586)</f>
        <v>0</v>
      </c>
      <c r="S587" s="119" cm="1">
        <f t="array" ref="S587">IF(G587&lt;0,G587,0)</f>
        <v>-1370</v>
      </c>
      <c r="T587" s="119" cm="1">
        <f t="array" ref="T587">MIN(0,S587+R586+V586)</f>
        <v>-1370</v>
      </c>
      <c r="U587" s="123" cm="1">
        <f t="array" ref="U587">MAX(S587,IF(Q587&gt;0,MAX(-Q587,S587),T587))</f>
        <v>-1370</v>
      </c>
      <c r="V587" s="124" cm="1">
        <f t="array" ref="V587">S587-U587</f>
        <v>0</v>
      </c>
      <c r="W587" s="105"/>
      <c r="X587" s="9"/>
      <c r="Y587" s="9"/>
    </row>
    <row r="588" ht="13.65" customHeight="1">
      <c r="A588" s="24">
        <v>43678</v>
      </c>
      <c r="B588" s="28" cm="1">
        <f t="array" ref="B588">YEAR(A588)</f>
        <v>2019</v>
      </c>
      <c r="C588" s="29" cm="1">
        <f t="array" ref="C588">MONTH(A588)</f>
        <v>8</v>
      </c>
      <c r="D588" s="9"/>
      <c r="E588" s="141">
        <v>380080</v>
      </c>
      <c r="F588" s="41" cm="1">
        <f t="array" ref="F588">E588</f>
        <v>380080</v>
      </c>
      <c r="G588" s="119" cm="1">
        <f t="array" ref="G588">F588-F587</f>
        <v>-1430</v>
      </c>
      <c r="H588" s="119" cm="1">
        <f t="array" ref="H588">IF(G588&gt;0,G588,0)</f>
        <v>0</v>
      </c>
      <c r="I588" s="113" cm="1">
        <f t="array" ref="I588">MAX($F$347:F588)</f>
        <v>397180</v>
      </c>
      <c r="J588" s="126"/>
      <c r="K588" s="121" cm="1">
        <f t="array" ref="K588">MAX(0,I588-I587)</f>
        <v>0</v>
      </c>
      <c r="L588" s="113" cm="1">
        <f t="array" ref="L588">MIN(F588:F617)</f>
        <v>362310</v>
      </c>
      <c r="M588" s="113" cm="1">
        <f t="array" ref="M588">MAX(0,L588-L587)</f>
        <v>0</v>
      </c>
      <c r="N588" s="122" cm="1">
        <f t="array" ref="N588">MIN(M588,H588-K588)</f>
        <v>0</v>
      </c>
      <c r="O588" s="113" cm="1">
        <f t="array" ref="O588">K588+N588</f>
        <v>0</v>
      </c>
      <c r="P588" s="113" cm="1">
        <f t="array" ref="P588">H588-O588</f>
        <v>0</v>
      </c>
      <c r="Q588" s="119" cm="1">
        <f t="array" ref="Q588">MAX(0,IF(AND(K588=0,P588&gt;0),0,Q587+K588+U587))</f>
        <v>0</v>
      </c>
      <c r="R588" s="119" cm="1">
        <f t="array" ref="R588">MAX(0,R587+P588+V587)</f>
        <v>0</v>
      </c>
      <c r="S588" s="119" cm="1">
        <f t="array" ref="S588">IF(G588&lt;0,G588,0)</f>
        <v>-1430</v>
      </c>
      <c r="T588" s="119" cm="1">
        <f t="array" ref="T588">MIN(0,S588+R587+V587)</f>
        <v>-1430</v>
      </c>
      <c r="U588" s="123" cm="1">
        <f t="array" ref="U588">MAX(S588,IF(Q588&gt;0,MAX(-Q588,S588),T588))</f>
        <v>-1430</v>
      </c>
      <c r="V588" s="124" cm="1">
        <f t="array" ref="V588">S588-U588</f>
        <v>0</v>
      </c>
      <c r="W588" s="105"/>
      <c r="X588" s="9"/>
      <c r="Y588" s="9"/>
    </row>
    <row r="589" ht="13.65" customHeight="1">
      <c r="A589" s="24">
        <v>43679</v>
      </c>
      <c r="B589" s="28" cm="1">
        <f t="array" ref="B589">YEAR(A589)</f>
        <v>2019</v>
      </c>
      <c r="C589" s="29" cm="1">
        <f t="array" ref="C589">MONTH(A589)</f>
        <v>8</v>
      </c>
      <c r="D589" s="9"/>
      <c r="E589" s="141">
        <v>378790</v>
      </c>
      <c r="F589" s="41" cm="1">
        <f t="array" ref="F589">E589</f>
        <v>378790</v>
      </c>
      <c r="G589" s="119" cm="1">
        <f t="array" ref="G589">F589-F588</f>
        <v>-1290</v>
      </c>
      <c r="H589" s="119" cm="1">
        <f t="array" ref="H589">IF(G589&gt;0,G589,0)</f>
        <v>0</v>
      </c>
      <c r="I589" s="113" cm="1">
        <f t="array" ref="I589">MAX($F$347:F589)</f>
        <v>397180</v>
      </c>
      <c r="J589" s="126"/>
      <c r="K589" s="121" cm="1">
        <f t="array" ref="K589">MAX(0,I589-I588)</f>
        <v>0</v>
      </c>
      <c r="L589" s="113" cm="1">
        <f t="array" ref="L589">MIN(F589:F618)</f>
        <v>361890</v>
      </c>
      <c r="M589" s="113" cm="1">
        <f t="array" ref="M589">MAX(0,L589-L588)</f>
        <v>0</v>
      </c>
      <c r="N589" s="122" cm="1">
        <f t="array" ref="N589">MIN(M589,H589-K589)</f>
        <v>0</v>
      </c>
      <c r="O589" s="113" cm="1">
        <f t="array" ref="O589">K589+N589</f>
        <v>0</v>
      </c>
      <c r="P589" s="113" cm="1">
        <f t="array" ref="P589">H589-O589</f>
        <v>0</v>
      </c>
      <c r="Q589" s="119" cm="1">
        <f t="array" ref="Q589">MAX(0,IF(AND(K589=0,P589&gt;0),0,Q588+K589+U588))</f>
        <v>0</v>
      </c>
      <c r="R589" s="119" cm="1">
        <f t="array" ref="R589">MAX(0,R588+P589+V588)</f>
        <v>0</v>
      </c>
      <c r="S589" s="119" cm="1">
        <f t="array" ref="S589">IF(G589&lt;0,G589,0)</f>
        <v>-1290</v>
      </c>
      <c r="T589" s="119" cm="1">
        <f t="array" ref="T589">MIN(0,S589+R588+V588)</f>
        <v>-1290</v>
      </c>
      <c r="U589" s="123" cm="1">
        <f t="array" ref="U589">MAX(S589,IF(Q589&gt;0,MAX(-Q589,S589),T589))</f>
        <v>-1290</v>
      </c>
      <c r="V589" s="124" cm="1">
        <f t="array" ref="V589">S589-U589</f>
        <v>0</v>
      </c>
      <c r="W589" s="105"/>
      <c r="X589" s="9"/>
      <c r="Y589" s="9"/>
    </row>
    <row r="590" ht="13.65" customHeight="1">
      <c r="A590" s="24">
        <v>43680</v>
      </c>
      <c r="B590" s="28" cm="1">
        <f t="array" ref="B590">YEAR(A590)</f>
        <v>2019</v>
      </c>
      <c r="C590" s="29" cm="1">
        <f t="array" ref="C590">MONTH(A590)</f>
        <v>8</v>
      </c>
      <c r="D590" s="9"/>
      <c r="E590" s="141">
        <v>377360</v>
      </c>
      <c r="F590" s="41" cm="1">
        <f t="array" ref="F590">E590</f>
        <v>377360</v>
      </c>
      <c r="G590" s="119" cm="1">
        <f t="array" ref="G590">F590-F589</f>
        <v>-1430</v>
      </c>
      <c r="H590" s="119" cm="1">
        <f t="array" ref="H590">IF(G590&gt;0,G590,0)</f>
        <v>0</v>
      </c>
      <c r="I590" s="113" cm="1">
        <f t="array" ref="I590">MAX($F$347:F590)</f>
        <v>397180</v>
      </c>
      <c r="J590" s="126"/>
      <c r="K590" s="121" cm="1">
        <f t="array" ref="K590">MAX(0,I590-I589)</f>
        <v>0</v>
      </c>
      <c r="L590" s="113" cm="1">
        <f t="array" ref="L590">MIN(F590:F619)</f>
        <v>361470</v>
      </c>
      <c r="M590" s="113" cm="1">
        <f t="array" ref="M590">MAX(0,L590-L589)</f>
        <v>0</v>
      </c>
      <c r="N590" s="122" cm="1">
        <f t="array" ref="N590">MIN(M590,H590-K590)</f>
        <v>0</v>
      </c>
      <c r="O590" s="113" cm="1">
        <f t="array" ref="O590">K590+N590</f>
        <v>0</v>
      </c>
      <c r="P590" s="113" cm="1">
        <f t="array" ref="P590">H590-O590</f>
        <v>0</v>
      </c>
      <c r="Q590" s="119" cm="1">
        <f t="array" ref="Q590">MAX(0,IF(AND(K590=0,P590&gt;0),0,Q589+K590+U589))</f>
        <v>0</v>
      </c>
      <c r="R590" s="119" cm="1">
        <f t="array" ref="R590">MAX(0,R589+P590+V589)</f>
        <v>0</v>
      </c>
      <c r="S590" s="119" cm="1">
        <f t="array" ref="S590">IF(G590&lt;0,G590,0)</f>
        <v>-1430</v>
      </c>
      <c r="T590" s="119" cm="1">
        <f t="array" ref="T590">MIN(0,S590+R589+V589)</f>
        <v>-1430</v>
      </c>
      <c r="U590" s="123" cm="1">
        <f t="array" ref="U590">MAX(S590,IF(Q590&gt;0,MAX(-Q590,S590),T590))</f>
        <v>-1430</v>
      </c>
      <c r="V590" s="124" cm="1">
        <f t="array" ref="V590">S590-U590</f>
        <v>0</v>
      </c>
      <c r="W590" s="105"/>
      <c r="X590" s="9"/>
      <c r="Y590" s="9"/>
    </row>
    <row r="591" ht="13.65" customHeight="1">
      <c r="A591" s="24">
        <v>43681</v>
      </c>
      <c r="B591" s="28" cm="1">
        <f t="array" ref="B591">YEAR(A591)</f>
        <v>2019</v>
      </c>
      <c r="C591" s="29" cm="1">
        <f t="array" ref="C591">MONTH(A591)</f>
        <v>8</v>
      </c>
      <c r="D591" s="9"/>
      <c r="E591" s="141">
        <v>376720</v>
      </c>
      <c r="F591" s="41" cm="1">
        <f t="array" ref="F591">E591</f>
        <v>376720</v>
      </c>
      <c r="G591" s="119" cm="1">
        <f t="array" ref="G591">F591-F590</f>
        <v>-640</v>
      </c>
      <c r="H591" s="119" cm="1">
        <f t="array" ref="H591">IF(G591&gt;0,G591,0)</f>
        <v>0</v>
      </c>
      <c r="I591" s="113" cm="1">
        <f t="array" ref="I591">MAX($F$347:F591)</f>
        <v>397180</v>
      </c>
      <c r="J591" s="126"/>
      <c r="K591" s="121" cm="1">
        <f t="array" ref="K591">MAX(0,I591-I590)</f>
        <v>0</v>
      </c>
      <c r="L591" s="113" cm="1">
        <f t="array" ref="L591">MIN(F591:F620)</f>
        <v>361050</v>
      </c>
      <c r="M591" s="113" cm="1">
        <f t="array" ref="M591">MAX(0,L591-L590)</f>
        <v>0</v>
      </c>
      <c r="N591" s="122" cm="1">
        <f t="array" ref="N591">MIN(M591,H591-K591)</f>
        <v>0</v>
      </c>
      <c r="O591" s="113" cm="1">
        <f t="array" ref="O591">K591+N591</f>
        <v>0</v>
      </c>
      <c r="P591" s="113" cm="1">
        <f t="array" ref="P591">H591-O591</f>
        <v>0</v>
      </c>
      <c r="Q591" s="119" cm="1">
        <f t="array" ref="Q591">MAX(0,IF(AND(K591=0,P591&gt;0),0,Q590+K591+U590))</f>
        <v>0</v>
      </c>
      <c r="R591" s="119" cm="1">
        <f t="array" ref="R591">MAX(0,R590+P591+V590)</f>
        <v>0</v>
      </c>
      <c r="S591" s="119" cm="1">
        <f t="array" ref="S591">IF(G591&lt;0,G591,0)</f>
        <v>-640</v>
      </c>
      <c r="T591" s="119" cm="1">
        <f t="array" ref="T591">MIN(0,S591+R590+V590)</f>
        <v>-640</v>
      </c>
      <c r="U591" s="123" cm="1">
        <f t="array" ref="U591">MAX(S591,IF(Q591&gt;0,MAX(-Q591,S591),T591))</f>
        <v>-640</v>
      </c>
      <c r="V591" s="124" cm="1">
        <f t="array" ref="V591">S591-U591</f>
        <v>0</v>
      </c>
      <c r="W591" s="105"/>
      <c r="X591" s="9"/>
      <c r="Y591" s="9"/>
    </row>
    <row r="592" ht="13.65" customHeight="1">
      <c r="A592" s="24">
        <v>43682</v>
      </c>
      <c r="B592" s="28" cm="1">
        <f t="array" ref="B592">YEAR(A592)</f>
        <v>2019</v>
      </c>
      <c r="C592" s="29" cm="1">
        <f t="array" ref="C592">MONTH(A592)</f>
        <v>8</v>
      </c>
      <c r="D592" s="9"/>
      <c r="E592" s="141">
        <v>376720</v>
      </c>
      <c r="F592" s="41" cm="1">
        <f t="array" ref="F592">E592</f>
        <v>376720</v>
      </c>
      <c r="G592" s="119" cm="1">
        <f t="array" ref="G592">F592-F591</f>
        <v>0</v>
      </c>
      <c r="H592" s="119" cm="1">
        <f t="array" ref="H592">IF(G592&gt;0,G592,0)</f>
        <v>0</v>
      </c>
      <c r="I592" s="113" cm="1">
        <f t="array" ref="I592">MAX($F$347:F592)</f>
        <v>397180</v>
      </c>
      <c r="J592" s="126"/>
      <c r="K592" s="121" cm="1">
        <f t="array" ref="K592">MAX(0,I592-I591)</f>
        <v>0</v>
      </c>
      <c r="L592" s="113" cm="1">
        <f t="array" ref="L592">MIN(F592:F621)</f>
        <v>361050</v>
      </c>
      <c r="M592" s="113" cm="1">
        <f t="array" ref="M592">MAX(0,L592-L591)</f>
        <v>0</v>
      </c>
      <c r="N592" s="122" cm="1">
        <f t="array" ref="N592">MIN(M592,H592-K592)</f>
        <v>0</v>
      </c>
      <c r="O592" s="113" cm="1">
        <f t="array" ref="O592">K592+N592</f>
        <v>0</v>
      </c>
      <c r="P592" s="113" cm="1">
        <f t="array" ref="P592">H592-O592</f>
        <v>0</v>
      </c>
      <c r="Q592" s="119" cm="1">
        <f t="array" ref="Q592">MAX(0,IF(AND(K592=0,P592&gt;0),0,Q591+K592+U591))</f>
        <v>0</v>
      </c>
      <c r="R592" s="119" cm="1">
        <f t="array" ref="R592">MAX(0,R591+P592+V591)</f>
        <v>0</v>
      </c>
      <c r="S592" s="119" cm="1">
        <f t="array" ref="S592">IF(G592&lt;0,G592,0)</f>
        <v>0</v>
      </c>
      <c r="T592" s="119" cm="1">
        <f t="array" ref="T592">MIN(0,S592+R591+V591)</f>
        <v>0</v>
      </c>
      <c r="U592" s="123" cm="1">
        <f t="array" ref="U592">MAX(S592,IF(Q592&gt;0,MAX(-Q592,S592),T592))</f>
        <v>0</v>
      </c>
      <c r="V592" s="124" cm="1">
        <f t="array" ref="V592">S592-U592</f>
        <v>0</v>
      </c>
      <c r="W592" s="105"/>
      <c r="X592" s="9"/>
      <c r="Y592" s="9"/>
    </row>
    <row r="593" ht="13.65" customHeight="1">
      <c r="A593" s="24">
        <v>43683</v>
      </c>
      <c r="B593" s="28" cm="1">
        <f t="array" ref="B593">YEAR(A593)</f>
        <v>2019</v>
      </c>
      <c r="C593" s="29" cm="1">
        <f t="array" ref="C593">MONTH(A593)</f>
        <v>8</v>
      </c>
      <c r="D593" s="9"/>
      <c r="E593" s="141">
        <v>376650</v>
      </c>
      <c r="F593" s="41" cm="1">
        <f t="array" ref="F593">E593</f>
        <v>376650</v>
      </c>
      <c r="G593" s="119" cm="1">
        <f t="array" ref="G593">F593-F592</f>
        <v>-70</v>
      </c>
      <c r="H593" s="119" cm="1">
        <f t="array" ref="H593">IF(G593&gt;0,G593,0)</f>
        <v>0</v>
      </c>
      <c r="I593" s="113" cm="1">
        <f t="array" ref="I593">MAX($F$347:F593)</f>
        <v>397180</v>
      </c>
      <c r="J593" s="126"/>
      <c r="K593" s="121" cm="1">
        <f t="array" ref="K593">MAX(0,I593-I592)</f>
        <v>0</v>
      </c>
      <c r="L593" s="113" cm="1">
        <f t="array" ref="L593">MIN(F593:F622)</f>
        <v>361050</v>
      </c>
      <c r="M593" s="113" cm="1">
        <f t="array" ref="M593">MAX(0,L593-L592)</f>
        <v>0</v>
      </c>
      <c r="N593" s="122" cm="1">
        <f t="array" ref="N593">MIN(M593,H593-K593)</f>
        <v>0</v>
      </c>
      <c r="O593" s="113" cm="1">
        <f t="array" ref="O593">K593+N593</f>
        <v>0</v>
      </c>
      <c r="P593" s="113" cm="1">
        <f t="array" ref="P593">H593-O593</f>
        <v>0</v>
      </c>
      <c r="Q593" s="119" cm="1">
        <f t="array" ref="Q593">MAX(0,IF(AND(K593=0,P593&gt;0),0,Q592+K593+U592))</f>
        <v>0</v>
      </c>
      <c r="R593" s="119" cm="1">
        <f t="array" ref="R593">MAX(0,R592+P593+V592)</f>
        <v>0</v>
      </c>
      <c r="S593" s="119" cm="1">
        <f t="array" ref="S593">IF(G593&lt;0,G593,0)</f>
        <v>-70</v>
      </c>
      <c r="T593" s="119" cm="1">
        <f t="array" ref="T593">MIN(0,S593+R592+V592)</f>
        <v>-70</v>
      </c>
      <c r="U593" s="123" cm="1">
        <f t="array" ref="U593">MAX(S593,IF(Q593&gt;0,MAX(-Q593,S593),T593))</f>
        <v>-70</v>
      </c>
      <c r="V593" s="124" cm="1">
        <f t="array" ref="V593">S593-U593</f>
        <v>0</v>
      </c>
      <c r="W593" s="105"/>
      <c r="X593" s="9"/>
      <c r="Y593" s="9"/>
    </row>
    <row r="594" ht="13.65" customHeight="1">
      <c r="A594" s="24">
        <v>43684</v>
      </c>
      <c r="B594" s="28" cm="1">
        <f t="array" ref="B594">YEAR(A594)</f>
        <v>2019</v>
      </c>
      <c r="C594" s="29" cm="1">
        <f t="array" ref="C594">MONTH(A594)</f>
        <v>8</v>
      </c>
      <c r="D594" s="9"/>
      <c r="E594" s="141">
        <v>376440</v>
      </c>
      <c r="F594" s="41" cm="1">
        <f t="array" ref="F594">E594</f>
        <v>376440</v>
      </c>
      <c r="G594" s="119" cm="1">
        <f t="array" ref="G594">F594-F593</f>
        <v>-210</v>
      </c>
      <c r="H594" s="119" cm="1">
        <f t="array" ref="H594">IF(G594&gt;0,G594,0)</f>
        <v>0</v>
      </c>
      <c r="I594" s="113" cm="1">
        <f t="array" ref="I594">MAX($F$347:F594)</f>
        <v>397180</v>
      </c>
      <c r="J594" s="126"/>
      <c r="K594" s="121" cm="1">
        <f t="array" ref="K594">MAX(0,I594-I593)</f>
        <v>0</v>
      </c>
      <c r="L594" s="113" cm="1">
        <f t="array" ref="L594">MIN(F594:F623)</f>
        <v>361050</v>
      </c>
      <c r="M594" s="113" cm="1">
        <f t="array" ref="M594">MAX(0,L594-L593)</f>
        <v>0</v>
      </c>
      <c r="N594" s="122" cm="1">
        <f t="array" ref="N594">MIN(M594,H594-K594)</f>
        <v>0</v>
      </c>
      <c r="O594" s="113" cm="1">
        <f t="array" ref="O594">K594+N594</f>
        <v>0</v>
      </c>
      <c r="P594" s="113" cm="1">
        <f t="array" ref="P594">H594-O594</f>
        <v>0</v>
      </c>
      <c r="Q594" s="119" cm="1">
        <f t="array" ref="Q594">MAX(0,IF(AND(K594=0,P594&gt;0),0,Q593+K594+U593))</f>
        <v>0</v>
      </c>
      <c r="R594" s="119" cm="1">
        <f t="array" ref="R594">MAX(0,R593+P594+V593)</f>
        <v>0</v>
      </c>
      <c r="S594" s="119" cm="1">
        <f t="array" ref="S594">IF(G594&lt;0,G594,0)</f>
        <v>-210</v>
      </c>
      <c r="T594" s="119" cm="1">
        <f t="array" ref="T594">MIN(0,S594+R593+V593)</f>
        <v>-210</v>
      </c>
      <c r="U594" s="123" cm="1">
        <f t="array" ref="U594">MAX(S594,IF(Q594&gt;0,MAX(-Q594,S594),T594))</f>
        <v>-210</v>
      </c>
      <c r="V594" s="124" cm="1">
        <f t="array" ref="V594">S594-U594</f>
        <v>0</v>
      </c>
      <c r="W594" s="105"/>
      <c r="X594" s="9"/>
      <c r="Y594" s="9"/>
    </row>
    <row r="595" ht="13.65" customHeight="1">
      <c r="A595" s="24">
        <v>43685</v>
      </c>
      <c r="B595" s="28" cm="1">
        <f t="array" ref="B595">YEAR(A595)</f>
        <v>2019</v>
      </c>
      <c r="C595" s="29" cm="1">
        <f t="array" ref="C595">MONTH(A595)</f>
        <v>8</v>
      </c>
      <c r="D595" s="9"/>
      <c r="E595" s="141">
        <v>376220</v>
      </c>
      <c r="F595" s="41" cm="1">
        <f t="array" ref="F595">E595</f>
        <v>376220</v>
      </c>
      <c r="G595" s="119" cm="1">
        <f t="array" ref="G595">F595-F594</f>
        <v>-220</v>
      </c>
      <c r="H595" s="119" cm="1">
        <f t="array" ref="H595">IF(G595&gt;0,G595,0)</f>
        <v>0</v>
      </c>
      <c r="I595" s="113" cm="1">
        <f t="array" ref="I595">MAX($F$347:F595)</f>
        <v>397180</v>
      </c>
      <c r="J595" s="126"/>
      <c r="K595" s="121" cm="1">
        <f t="array" ref="K595">MAX(0,I595-I594)</f>
        <v>0</v>
      </c>
      <c r="L595" s="113" cm="1">
        <f t="array" ref="L595">MIN(F595:F624)</f>
        <v>360700</v>
      </c>
      <c r="M595" s="113" cm="1">
        <f t="array" ref="M595">MAX(0,L595-L594)</f>
        <v>0</v>
      </c>
      <c r="N595" s="122" cm="1">
        <f t="array" ref="N595">MIN(M595,H595-K595)</f>
        <v>0</v>
      </c>
      <c r="O595" s="113" cm="1">
        <f t="array" ref="O595">K595+N595</f>
        <v>0</v>
      </c>
      <c r="P595" s="113" cm="1">
        <f t="array" ref="P595">H595-O595</f>
        <v>0</v>
      </c>
      <c r="Q595" s="119" cm="1">
        <f t="array" ref="Q595">MAX(0,IF(AND(K595=0,P595&gt;0),0,Q594+K595+U594))</f>
        <v>0</v>
      </c>
      <c r="R595" s="119" cm="1">
        <f t="array" ref="R595">MAX(0,R594+P595+V594)</f>
        <v>0</v>
      </c>
      <c r="S595" s="119" cm="1">
        <f t="array" ref="S595">IF(G595&lt;0,G595,0)</f>
        <v>-220</v>
      </c>
      <c r="T595" s="119" cm="1">
        <f t="array" ref="T595">MIN(0,S595+R594+V594)</f>
        <v>-220</v>
      </c>
      <c r="U595" s="123" cm="1">
        <f t="array" ref="U595">MAX(S595,IF(Q595&gt;0,MAX(-Q595,S595),T595))</f>
        <v>-220</v>
      </c>
      <c r="V595" s="124" cm="1">
        <f t="array" ref="V595">S595-U595</f>
        <v>0</v>
      </c>
      <c r="W595" s="105"/>
      <c r="X595" s="9"/>
      <c r="Y595" s="9"/>
    </row>
    <row r="596" ht="13.65" customHeight="1">
      <c r="A596" s="24">
        <v>43686</v>
      </c>
      <c r="B596" s="28" cm="1">
        <f t="array" ref="B596">YEAR(A596)</f>
        <v>2019</v>
      </c>
      <c r="C596" s="29" cm="1">
        <f t="array" ref="C596">MONTH(A596)</f>
        <v>8</v>
      </c>
      <c r="D596" s="9"/>
      <c r="E596" s="141">
        <v>375650</v>
      </c>
      <c r="F596" s="41" cm="1">
        <f t="array" ref="F596">E596</f>
        <v>375650</v>
      </c>
      <c r="G596" s="119" cm="1">
        <f t="array" ref="G596">F596-F595</f>
        <v>-570</v>
      </c>
      <c r="H596" s="119" cm="1">
        <f t="array" ref="H596">IF(G596&gt;0,G596,0)</f>
        <v>0</v>
      </c>
      <c r="I596" s="113" cm="1">
        <f t="array" ref="I596">MAX($F$347:F596)</f>
        <v>397180</v>
      </c>
      <c r="J596" s="126"/>
      <c r="K596" s="121" cm="1">
        <f t="array" ref="K596">MAX(0,I596-I595)</f>
        <v>0</v>
      </c>
      <c r="L596" s="113" cm="1">
        <f t="array" ref="L596">MIN(F596:F625)</f>
        <v>360140</v>
      </c>
      <c r="M596" s="113" cm="1">
        <f t="array" ref="M596">MAX(0,L596-L595)</f>
        <v>0</v>
      </c>
      <c r="N596" s="122" cm="1">
        <f t="array" ref="N596">MIN(M596,H596-K596)</f>
        <v>0</v>
      </c>
      <c r="O596" s="113" cm="1">
        <f t="array" ref="O596">K596+N596</f>
        <v>0</v>
      </c>
      <c r="P596" s="113" cm="1">
        <f t="array" ref="P596">H596-O596</f>
        <v>0</v>
      </c>
      <c r="Q596" s="119" cm="1">
        <f t="array" ref="Q596">MAX(0,IF(AND(K596=0,P596&gt;0),0,Q595+K596+U595))</f>
        <v>0</v>
      </c>
      <c r="R596" s="119" cm="1">
        <f t="array" ref="R596">MAX(0,R595+P596+V595)</f>
        <v>0</v>
      </c>
      <c r="S596" s="119" cm="1">
        <f t="array" ref="S596">IF(G596&lt;0,G596,0)</f>
        <v>-570</v>
      </c>
      <c r="T596" s="119" cm="1">
        <f t="array" ref="T596">MIN(0,S596+R595+V595)</f>
        <v>-570</v>
      </c>
      <c r="U596" s="123" cm="1">
        <f t="array" ref="U596">MAX(S596,IF(Q596&gt;0,MAX(-Q596,S596),T596))</f>
        <v>-570</v>
      </c>
      <c r="V596" s="124" cm="1">
        <f t="array" ref="V596">S596-U596</f>
        <v>0</v>
      </c>
      <c r="W596" s="105"/>
      <c r="X596" s="9"/>
      <c r="Y596" s="9"/>
    </row>
    <row r="597" ht="13.65" customHeight="1">
      <c r="A597" s="24">
        <v>43687</v>
      </c>
      <c r="B597" s="28" cm="1">
        <f t="array" ref="B597">YEAR(A597)</f>
        <v>2019</v>
      </c>
      <c r="C597" s="29" cm="1">
        <f t="array" ref="C597">MONTH(A597)</f>
        <v>8</v>
      </c>
      <c r="D597" s="9"/>
      <c r="E597" s="141">
        <v>374940</v>
      </c>
      <c r="F597" s="41" cm="1">
        <f t="array" ref="F597">E597</f>
        <v>374940</v>
      </c>
      <c r="G597" s="119" cm="1">
        <f t="array" ref="G597">F597-F596</f>
        <v>-710</v>
      </c>
      <c r="H597" s="119" cm="1">
        <f t="array" ref="H597">IF(G597&gt;0,G597,0)</f>
        <v>0</v>
      </c>
      <c r="I597" s="113" cm="1">
        <f t="array" ref="I597">MAX($F$347:F597)</f>
        <v>397180</v>
      </c>
      <c r="J597" s="126"/>
      <c r="K597" s="121" cm="1">
        <f t="array" ref="K597">MAX(0,I597-I596)</f>
        <v>0</v>
      </c>
      <c r="L597" s="113" cm="1">
        <f t="array" ref="L597">MIN(F597:F626)</f>
        <v>359720</v>
      </c>
      <c r="M597" s="113" cm="1">
        <f t="array" ref="M597">MAX(0,L597-L596)</f>
        <v>0</v>
      </c>
      <c r="N597" s="122" cm="1">
        <f t="array" ref="N597">MIN(M597,H597-K597)</f>
        <v>0</v>
      </c>
      <c r="O597" s="113" cm="1">
        <f t="array" ref="O597">K597+N597</f>
        <v>0</v>
      </c>
      <c r="P597" s="113" cm="1">
        <f t="array" ref="P597">H597-O597</f>
        <v>0</v>
      </c>
      <c r="Q597" s="119" cm="1">
        <f t="array" ref="Q597">MAX(0,IF(AND(K597=0,P597&gt;0),0,Q596+K597+U596))</f>
        <v>0</v>
      </c>
      <c r="R597" s="119" cm="1">
        <f t="array" ref="R597">MAX(0,R596+P597+V596)</f>
        <v>0</v>
      </c>
      <c r="S597" s="119" cm="1">
        <f t="array" ref="S597">IF(G597&lt;0,G597,0)</f>
        <v>-710</v>
      </c>
      <c r="T597" s="119" cm="1">
        <f t="array" ref="T597">MIN(0,S597+R596+V596)</f>
        <v>-710</v>
      </c>
      <c r="U597" s="123" cm="1">
        <f t="array" ref="U597">MAX(S597,IF(Q597&gt;0,MAX(-Q597,S597),T597))</f>
        <v>-710</v>
      </c>
      <c r="V597" s="124" cm="1">
        <f t="array" ref="V597">S597-U597</f>
        <v>0</v>
      </c>
      <c r="W597" s="105"/>
      <c r="X597" s="9"/>
      <c r="Y597" s="9"/>
    </row>
    <row r="598" ht="13.65" customHeight="1">
      <c r="A598" s="24">
        <v>43688</v>
      </c>
      <c r="B598" s="28" cm="1">
        <f t="array" ref="B598">YEAR(A598)</f>
        <v>2019</v>
      </c>
      <c r="C598" s="29" cm="1">
        <f t="array" ref="C598">MONTH(A598)</f>
        <v>8</v>
      </c>
      <c r="D598" s="9"/>
      <c r="E598" s="141">
        <v>374160</v>
      </c>
      <c r="F598" s="41" cm="1">
        <f t="array" ref="F598">E598</f>
        <v>374160</v>
      </c>
      <c r="G598" s="119" cm="1">
        <f t="array" ref="G598">F598-F597</f>
        <v>-780</v>
      </c>
      <c r="H598" s="119" cm="1">
        <f t="array" ref="H598">IF(G598&gt;0,G598,0)</f>
        <v>0</v>
      </c>
      <c r="I598" s="113" cm="1">
        <f t="array" ref="I598">MAX($F$347:F598)</f>
        <v>397180</v>
      </c>
      <c r="J598" s="126"/>
      <c r="K598" s="121" cm="1">
        <f t="array" ref="K598">MAX(0,I598-I597)</f>
        <v>0</v>
      </c>
      <c r="L598" s="113" cm="1">
        <f t="array" ref="L598">MIN(F598:F627)</f>
        <v>359370</v>
      </c>
      <c r="M598" s="113" cm="1">
        <f t="array" ref="M598">MAX(0,L598-L597)</f>
        <v>0</v>
      </c>
      <c r="N598" s="122" cm="1">
        <f t="array" ref="N598">MIN(M598,H598-K598)</f>
        <v>0</v>
      </c>
      <c r="O598" s="113" cm="1">
        <f t="array" ref="O598">K598+N598</f>
        <v>0</v>
      </c>
      <c r="P598" s="113" cm="1">
        <f t="array" ref="P598">H598-O598</f>
        <v>0</v>
      </c>
      <c r="Q598" s="119" cm="1">
        <f t="array" ref="Q598">MAX(0,IF(AND(K598=0,P598&gt;0),0,Q597+K598+U597))</f>
        <v>0</v>
      </c>
      <c r="R598" s="119" cm="1">
        <f t="array" ref="R598">MAX(0,R597+P598+V597)</f>
        <v>0</v>
      </c>
      <c r="S598" s="119" cm="1">
        <f t="array" ref="S598">IF(G598&lt;0,G598,0)</f>
        <v>-780</v>
      </c>
      <c r="T598" s="119" cm="1">
        <f t="array" ref="T598">MIN(0,S598+R597+V597)</f>
        <v>-780</v>
      </c>
      <c r="U598" s="123" cm="1">
        <f t="array" ref="U598">MAX(S598,IF(Q598&gt;0,MAX(-Q598,S598),T598))</f>
        <v>-780</v>
      </c>
      <c r="V598" s="124" cm="1">
        <f t="array" ref="V598">S598-U598</f>
        <v>0</v>
      </c>
      <c r="W598" s="105"/>
      <c r="X598" s="9"/>
      <c r="Y598" s="9"/>
    </row>
    <row r="599" ht="13.65" customHeight="1">
      <c r="A599" s="24">
        <v>43689</v>
      </c>
      <c r="B599" s="28" cm="1">
        <f t="array" ref="B599">YEAR(A599)</f>
        <v>2019</v>
      </c>
      <c r="C599" s="29" cm="1">
        <f t="array" ref="C599">MONTH(A599)</f>
        <v>8</v>
      </c>
      <c r="D599" s="9"/>
      <c r="E599" s="141">
        <v>373090</v>
      </c>
      <c r="F599" s="41" cm="1">
        <f t="array" ref="F599">E599</f>
        <v>373090</v>
      </c>
      <c r="G599" s="119" cm="1">
        <f t="array" ref="G599">F599-F598</f>
        <v>-1070</v>
      </c>
      <c r="H599" s="119" cm="1">
        <f t="array" ref="H599">IF(G599&gt;0,G599,0)</f>
        <v>0</v>
      </c>
      <c r="I599" s="113" cm="1">
        <f t="array" ref="I599">MAX($F$347:F599)</f>
        <v>397180</v>
      </c>
      <c r="J599" s="126"/>
      <c r="K599" s="121" cm="1">
        <f t="array" ref="K599">MAX(0,I599-I598)</f>
        <v>0</v>
      </c>
      <c r="L599" s="113" cm="1">
        <f t="array" ref="L599">MIN(F599:F628)</f>
        <v>359370</v>
      </c>
      <c r="M599" s="113" cm="1">
        <f t="array" ref="M599">MAX(0,L599-L598)</f>
        <v>0</v>
      </c>
      <c r="N599" s="122" cm="1">
        <f t="array" ref="N599">MIN(M599,H599-K599)</f>
        <v>0</v>
      </c>
      <c r="O599" s="113" cm="1">
        <f t="array" ref="O599">K599+N599</f>
        <v>0</v>
      </c>
      <c r="P599" s="113" cm="1">
        <f t="array" ref="P599">H599-O599</f>
        <v>0</v>
      </c>
      <c r="Q599" s="119" cm="1">
        <f t="array" ref="Q599">MAX(0,IF(AND(K599=0,P599&gt;0),0,Q598+K599+U598))</f>
        <v>0</v>
      </c>
      <c r="R599" s="119" cm="1">
        <f t="array" ref="R599">MAX(0,R598+P599+V598)</f>
        <v>0</v>
      </c>
      <c r="S599" s="119" cm="1">
        <f t="array" ref="S599">IF(G599&lt;0,G599,0)</f>
        <v>-1070</v>
      </c>
      <c r="T599" s="119" cm="1">
        <f t="array" ref="T599">MIN(0,S599+R598+V598)</f>
        <v>-1070</v>
      </c>
      <c r="U599" s="123" cm="1">
        <f t="array" ref="U599">MAX(S599,IF(Q599&gt;0,MAX(-Q599,S599),T599))</f>
        <v>-1070</v>
      </c>
      <c r="V599" s="124" cm="1">
        <f t="array" ref="V599">S599-U599</f>
        <v>0</v>
      </c>
      <c r="W599" s="105"/>
      <c r="X599" s="9"/>
      <c r="Y599" s="9"/>
    </row>
    <row r="600" ht="13.65" customHeight="1">
      <c r="A600" s="24">
        <v>43690</v>
      </c>
      <c r="B600" s="28" cm="1">
        <f t="array" ref="B600">YEAR(A600)</f>
        <v>2019</v>
      </c>
      <c r="C600" s="29" cm="1">
        <f t="array" ref="C600">MONTH(A600)</f>
        <v>8</v>
      </c>
      <c r="D600" s="9"/>
      <c r="E600" s="141">
        <v>372520</v>
      </c>
      <c r="F600" s="41" cm="1">
        <f t="array" ref="F600">E600</f>
        <v>372520</v>
      </c>
      <c r="G600" s="119" cm="1">
        <f t="array" ref="G600">F600-F599</f>
        <v>-570</v>
      </c>
      <c r="H600" s="119" cm="1">
        <f t="array" ref="H600">IF(G600&gt;0,G600,0)</f>
        <v>0</v>
      </c>
      <c r="I600" s="113" cm="1">
        <f t="array" ref="I600">MAX($F$347:F600)</f>
        <v>397180</v>
      </c>
      <c r="J600" s="126"/>
      <c r="K600" s="121" cm="1">
        <f t="array" ref="K600">MAX(0,I600-I599)</f>
        <v>0</v>
      </c>
      <c r="L600" s="113" cm="1">
        <f t="array" ref="L600">MIN(F600:F629)</f>
        <v>359370</v>
      </c>
      <c r="M600" s="113" cm="1">
        <f t="array" ref="M600">MAX(0,L600-L599)</f>
        <v>0</v>
      </c>
      <c r="N600" s="122" cm="1">
        <f t="array" ref="N600">MIN(M600,H600-K600)</f>
        <v>0</v>
      </c>
      <c r="O600" s="113" cm="1">
        <f t="array" ref="O600">K600+N600</f>
        <v>0</v>
      </c>
      <c r="P600" s="113" cm="1">
        <f t="array" ref="P600">H600-O600</f>
        <v>0</v>
      </c>
      <c r="Q600" s="119" cm="1">
        <f t="array" ref="Q600">MAX(0,IF(AND(K600=0,P600&gt;0),0,Q599+K600+U599))</f>
        <v>0</v>
      </c>
      <c r="R600" s="119" cm="1">
        <f t="array" ref="R600">MAX(0,R599+P600+V599)</f>
        <v>0</v>
      </c>
      <c r="S600" s="119" cm="1">
        <f t="array" ref="S600">IF(G600&lt;0,G600,0)</f>
        <v>-570</v>
      </c>
      <c r="T600" s="119" cm="1">
        <f t="array" ref="T600">MIN(0,S600+R599+V599)</f>
        <v>-570</v>
      </c>
      <c r="U600" s="123" cm="1">
        <f t="array" ref="U600">MAX(S600,IF(Q600&gt;0,MAX(-Q600,S600),T600))</f>
        <v>-570</v>
      </c>
      <c r="V600" s="124" cm="1">
        <f t="array" ref="V600">S600-U600</f>
        <v>0</v>
      </c>
      <c r="W600" s="105"/>
      <c r="X600" s="9"/>
      <c r="Y600" s="9"/>
    </row>
    <row r="601" ht="13.65" customHeight="1">
      <c r="A601" s="24">
        <v>43691</v>
      </c>
      <c r="B601" s="28" cm="1">
        <f t="array" ref="B601">YEAR(A601)</f>
        <v>2019</v>
      </c>
      <c r="C601" s="29" cm="1">
        <f t="array" ref="C601">MONTH(A601)</f>
        <v>8</v>
      </c>
      <c r="D601" s="9"/>
      <c r="E601" s="141">
        <v>371810</v>
      </c>
      <c r="F601" s="41" cm="1">
        <f t="array" ref="F601">E601</f>
        <v>371810</v>
      </c>
      <c r="G601" s="119" cm="1">
        <f t="array" ref="G601">F601-F600</f>
        <v>-710</v>
      </c>
      <c r="H601" s="119" cm="1">
        <f t="array" ref="H601">IF(G601&gt;0,G601,0)</f>
        <v>0</v>
      </c>
      <c r="I601" s="113" cm="1">
        <f t="array" ref="I601">MAX($F$347:F601)</f>
        <v>397180</v>
      </c>
      <c r="J601" s="126"/>
      <c r="K601" s="121" cm="1">
        <f t="array" ref="K601">MAX(0,I601-I600)</f>
        <v>0</v>
      </c>
      <c r="L601" s="113" cm="1">
        <f t="array" ref="L601">MIN(F601:F630)</f>
        <v>359370</v>
      </c>
      <c r="M601" s="113" cm="1">
        <f t="array" ref="M601">MAX(0,L601-L600)</f>
        <v>0</v>
      </c>
      <c r="N601" s="122" cm="1">
        <f t="array" ref="N601">MIN(M601,H601-K601)</f>
        <v>0</v>
      </c>
      <c r="O601" s="113" cm="1">
        <f t="array" ref="O601">K601+N601</f>
        <v>0</v>
      </c>
      <c r="P601" s="113" cm="1">
        <f t="array" ref="P601">H601-O601</f>
        <v>0</v>
      </c>
      <c r="Q601" s="119" cm="1">
        <f t="array" ref="Q601">MAX(0,IF(AND(K601=0,P601&gt;0),0,Q600+K601+U600))</f>
        <v>0</v>
      </c>
      <c r="R601" s="119" cm="1">
        <f t="array" ref="R601">MAX(0,R600+P601+V600)</f>
        <v>0</v>
      </c>
      <c r="S601" s="119" cm="1">
        <f t="array" ref="S601">IF(G601&lt;0,G601,0)</f>
        <v>-710</v>
      </c>
      <c r="T601" s="119" cm="1">
        <f t="array" ref="T601">MIN(0,S601+R600+V600)</f>
        <v>-710</v>
      </c>
      <c r="U601" s="123" cm="1">
        <f t="array" ref="U601">MAX(S601,IF(Q601&gt;0,MAX(-Q601,S601),T601))</f>
        <v>-710</v>
      </c>
      <c r="V601" s="124" cm="1">
        <f t="array" ref="V601">S601-U601</f>
        <v>0</v>
      </c>
      <c r="W601" s="105"/>
      <c r="X601" s="9"/>
      <c r="Y601" s="9"/>
    </row>
    <row r="602" ht="13.65" customHeight="1">
      <c r="A602" s="24">
        <v>43692</v>
      </c>
      <c r="B602" s="28" cm="1">
        <f t="array" ref="B602">YEAR(A602)</f>
        <v>2019</v>
      </c>
      <c r="C602" s="29" cm="1">
        <f t="array" ref="C602">MONTH(A602)</f>
        <v>8</v>
      </c>
      <c r="D602" s="9"/>
      <c r="E602" s="141">
        <v>370610</v>
      </c>
      <c r="F602" s="41" cm="1">
        <f t="array" ref="F602">E602</f>
        <v>370610</v>
      </c>
      <c r="G602" s="119" cm="1">
        <f t="array" ref="G602">F602-F601</f>
        <v>-1200</v>
      </c>
      <c r="H602" s="119" cm="1">
        <f t="array" ref="H602">IF(G602&gt;0,G602,0)</f>
        <v>0</v>
      </c>
      <c r="I602" s="113" cm="1">
        <f t="array" ref="I602">MAX($F$347:F602)</f>
        <v>397180</v>
      </c>
      <c r="J602" s="126"/>
      <c r="K602" s="121" cm="1">
        <f t="array" ref="K602">MAX(0,I602-I601)</f>
        <v>0</v>
      </c>
      <c r="L602" s="113" cm="1">
        <f t="array" ref="L602">MIN(F602:F631)</f>
        <v>359090</v>
      </c>
      <c r="M602" s="113" cm="1">
        <f t="array" ref="M602">MAX(0,L602-L601)</f>
        <v>0</v>
      </c>
      <c r="N602" s="122" cm="1">
        <f t="array" ref="N602">MIN(M602,H602-K602)</f>
        <v>0</v>
      </c>
      <c r="O602" s="113" cm="1">
        <f t="array" ref="O602">K602+N602</f>
        <v>0</v>
      </c>
      <c r="P602" s="113" cm="1">
        <f t="array" ref="P602">H602-O602</f>
        <v>0</v>
      </c>
      <c r="Q602" s="119" cm="1">
        <f t="array" ref="Q602">MAX(0,IF(AND(K602=0,P602&gt;0),0,Q601+K602+U601))</f>
        <v>0</v>
      </c>
      <c r="R602" s="119" cm="1">
        <f t="array" ref="R602">MAX(0,R601+P602+V601)</f>
        <v>0</v>
      </c>
      <c r="S602" s="119" cm="1">
        <f t="array" ref="S602">IF(G602&lt;0,G602,0)</f>
        <v>-1200</v>
      </c>
      <c r="T602" s="119" cm="1">
        <f t="array" ref="T602">MIN(0,S602+R601+V601)</f>
        <v>-1200</v>
      </c>
      <c r="U602" s="123" cm="1">
        <f t="array" ref="U602">MAX(S602,IF(Q602&gt;0,MAX(-Q602,S602),T602))</f>
        <v>-1200</v>
      </c>
      <c r="V602" s="124" cm="1">
        <f t="array" ref="V602">S602-U602</f>
        <v>0</v>
      </c>
      <c r="W602" s="105"/>
      <c r="X602" s="9"/>
      <c r="Y602" s="9"/>
    </row>
    <row r="603" ht="13.65" customHeight="1">
      <c r="A603" s="24">
        <v>43693</v>
      </c>
      <c r="B603" s="28" cm="1">
        <f t="array" ref="B603">YEAR(A603)</f>
        <v>2019</v>
      </c>
      <c r="C603" s="29" cm="1">
        <f t="array" ref="C603">MONTH(A603)</f>
        <v>8</v>
      </c>
      <c r="D603" s="9"/>
      <c r="E603" s="141">
        <v>369410</v>
      </c>
      <c r="F603" s="41" cm="1">
        <f t="array" ref="F603">E603</f>
        <v>369410</v>
      </c>
      <c r="G603" s="119" cm="1">
        <f t="array" ref="G603">F603-F602</f>
        <v>-1200</v>
      </c>
      <c r="H603" s="119" cm="1">
        <f t="array" ref="H603">IF(G603&gt;0,G603,0)</f>
        <v>0</v>
      </c>
      <c r="I603" s="113" cm="1">
        <f t="array" ref="I603">MAX($F$347:F603)</f>
        <v>397180</v>
      </c>
      <c r="J603" s="126"/>
      <c r="K603" s="121" cm="1">
        <f t="array" ref="K603">MAX(0,I603-I602)</f>
        <v>0</v>
      </c>
      <c r="L603" s="113" cm="1">
        <f t="array" ref="L603">MIN(F603:F632)</f>
        <v>358680</v>
      </c>
      <c r="M603" s="113" cm="1">
        <f t="array" ref="M603">MAX(0,L603-L602)</f>
        <v>0</v>
      </c>
      <c r="N603" s="122" cm="1">
        <f t="array" ref="N603">MIN(M603,H603-K603)</f>
        <v>0</v>
      </c>
      <c r="O603" s="113" cm="1">
        <f t="array" ref="O603">K603+N603</f>
        <v>0</v>
      </c>
      <c r="P603" s="113" cm="1">
        <f t="array" ref="P603">H603-O603</f>
        <v>0</v>
      </c>
      <c r="Q603" s="119" cm="1">
        <f t="array" ref="Q603">MAX(0,IF(AND(K603=0,P603&gt;0),0,Q602+K603+U602))</f>
        <v>0</v>
      </c>
      <c r="R603" s="119" cm="1">
        <f t="array" ref="R603">MAX(0,R602+P603+V602)</f>
        <v>0</v>
      </c>
      <c r="S603" s="119" cm="1">
        <f t="array" ref="S603">IF(G603&lt;0,G603,0)</f>
        <v>-1200</v>
      </c>
      <c r="T603" s="119" cm="1">
        <f t="array" ref="T603">MIN(0,S603+R602+V602)</f>
        <v>-1200</v>
      </c>
      <c r="U603" s="123" cm="1">
        <f t="array" ref="U603">MAX(S603,IF(Q603&gt;0,MAX(-Q603,S603),T603))</f>
        <v>-1200</v>
      </c>
      <c r="V603" s="124" cm="1">
        <f t="array" ref="V603">S603-U603</f>
        <v>0</v>
      </c>
      <c r="W603" s="105"/>
      <c r="X603" s="9"/>
      <c r="Y603" s="9"/>
    </row>
    <row r="604" ht="13.65" customHeight="1">
      <c r="A604" s="24">
        <v>43694</v>
      </c>
      <c r="B604" s="28" cm="1">
        <f t="array" ref="B604">YEAR(A604)</f>
        <v>2019</v>
      </c>
      <c r="C604" s="29" cm="1">
        <f t="array" ref="C604">MONTH(A604)</f>
        <v>8</v>
      </c>
      <c r="D604" s="9"/>
      <c r="E604" s="141">
        <v>368140</v>
      </c>
      <c r="F604" s="41" cm="1">
        <f t="array" ref="F604">E604</f>
        <v>368140</v>
      </c>
      <c r="G604" s="119" cm="1">
        <f t="array" ref="G604">F604-F603</f>
        <v>-1270</v>
      </c>
      <c r="H604" s="119" cm="1">
        <f t="array" ref="H604">IF(G604&gt;0,G604,0)</f>
        <v>0</v>
      </c>
      <c r="I604" s="113" cm="1">
        <f t="array" ref="I604">MAX($F$347:F604)</f>
        <v>397180</v>
      </c>
      <c r="J604" s="126"/>
      <c r="K604" s="121" cm="1">
        <f t="array" ref="K604">MAX(0,I604-I603)</f>
        <v>0</v>
      </c>
      <c r="L604" s="113" cm="1">
        <f t="array" ref="L604">MIN(F604:F633)</f>
        <v>358330</v>
      </c>
      <c r="M604" s="113" cm="1">
        <f t="array" ref="M604">MAX(0,L604-L603)</f>
        <v>0</v>
      </c>
      <c r="N604" s="122" cm="1">
        <f t="array" ref="N604">MIN(M604,H604-K604)</f>
        <v>0</v>
      </c>
      <c r="O604" s="113" cm="1">
        <f t="array" ref="O604">K604+N604</f>
        <v>0</v>
      </c>
      <c r="P604" s="113" cm="1">
        <f t="array" ref="P604">H604-O604</f>
        <v>0</v>
      </c>
      <c r="Q604" s="119" cm="1">
        <f t="array" ref="Q604">MAX(0,IF(AND(K604=0,P604&gt;0),0,Q603+K604+U603))</f>
        <v>0</v>
      </c>
      <c r="R604" s="119" cm="1">
        <f t="array" ref="R604">MAX(0,R603+P604+V603)</f>
        <v>0</v>
      </c>
      <c r="S604" s="119" cm="1">
        <f t="array" ref="S604">IF(G604&lt;0,G604,0)</f>
        <v>-1270</v>
      </c>
      <c r="T604" s="119" cm="1">
        <f t="array" ref="T604">MIN(0,S604+R603+V603)</f>
        <v>-1270</v>
      </c>
      <c r="U604" s="123" cm="1">
        <f t="array" ref="U604">MAX(S604,IF(Q604&gt;0,MAX(-Q604,S604),T604))</f>
        <v>-1270</v>
      </c>
      <c r="V604" s="124" cm="1">
        <f t="array" ref="V604">S604-U604</f>
        <v>0</v>
      </c>
      <c r="W604" s="105"/>
      <c r="X604" s="9"/>
      <c r="Y604" s="9"/>
    </row>
    <row r="605" ht="13.65" customHeight="1">
      <c r="A605" s="24">
        <v>43695</v>
      </c>
      <c r="B605" s="28" cm="1">
        <f t="array" ref="B605">YEAR(A605)</f>
        <v>2019</v>
      </c>
      <c r="C605" s="29" cm="1">
        <f t="array" ref="C605">MONTH(A605)</f>
        <v>8</v>
      </c>
      <c r="D605" s="9"/>
      <c r="E605" s="141">
        <v>366870</v>
      </c>
      <c r="F605" s="41" cm="1">
        <f t="array" ref="F605">E605</f>
        <v>366870</v>
      </c>
      <c r="G605" s="119" cm="1">
        <f t="array" ref="G605">F605-F604</f>
        <v>-1270</v>
      </c>
      <c r="H605" s="119" cm="1">
        <f t="array" ref="H605">IF(G605&gt;0,G605,0)</f>
        <v>0</v>
      </c>
      <c r="I605" s="113" cm="1">
        <f t="array" ref="I605">MAX($F$347:F605)</f>
        <v>397180</v>
      </c>
      <c r="J605" s="126"/>
      <c r="K605" s="121" cm="1">
        <f t="array" ref="K605">MAX(0,I605-I604)</f>
        <v>0</v>
      </c>
      <c r="L605" s="113" cm="1">
        <f t="array" ref="L605">MIN(F605:F634)</f>
        <v>358260</v>
      </c>
      <c r="M605" s="113" cm="1">
        <f t="array" ref="M605">MAX(0,L605-L604)</f>
        <v>0</v>
      </c>
      <c r="N605" s="122" cm="1">
        <f t="array" ref="N605">MIN(M605,H605-K605)</f>
        <v>0</v>
      </c>
      <c r="O605" s="113" cm="1">
        <f t="array" ref="O605">K605+N605</f>
        <v>0</v>
      </c>
      <c r="P605" s="113" cm="1">
        <f t="array" ref="P605">H605-O605</f>
        <v>0</v>
      </c>
      <c r="Q605" s="119" cm="1">
        <f t="array" ref="Q605">MAX(0,IF(AND(K605=0,P605&gt;0),0,Q604+K605+U604))</f>
        <v>0</v>
      </c>
      <c r="R605" s="119" cm="1">
        <f t="array" ref="R605">MAX(0,R604+P605+V604)</f>
        <v>0</v>
      </c>
      <c r="S605" s="119" cm="1">
        <f t="array" ref="S605">IF(G605&lt;0,G605,0)</f>
        <v>-1270</v>
      </c>
      <c r="T605" s="119" cm="1">
        <f t="array" ref="T605">MIN(0,S605+R604+V604)</f>
        <v>-1270</v>
      </c>
      <c r="U605" s="123" cm="1">
        <f t="array" ref="U605">MAX(S605,IF(Q605&gt;0,MAX(-Q605,S605),T605))</f>
        <v>-1270</v>
      </c>
      <c r="V605" s="124" cm="1">
        <f t="array" ref="V605">S605-U605</f>
        <v>0</v>
      </c>
      <c r="W605" s="105"/>
      <c r="X605" s="9"/>
      <c r="Y605" s="9"/>
    </row>
    <row r="606" ht="13.65" customHeight="1">
      <c r="A606" s="24">
        <v>43696</v>
      </c>
      <c r="B606" s="28" cm="1">
        <f t="array" ref="B606">YEAR(A606)</f>
        <v>2019</v>
      </c>
      <c r="C606" s="29" cm="1">
        <f t="array" ref="C606">MONTH(A606)</f>
        <v>8</v>
      </c>
      <c r="D606" s="9"/>
      <c r="E606" s="141">
        <v>365810</v>
      </c>
      <c r="F606" s="41" cm="1">
        <f t="array" ref="F606">E606</f>
        <v>365810</v>
      </c>
      <c r="G606" s="119" cm="1">
        <f t="array" ref="G606">F606-F605</f>
        <v>-1060</v>
      </c>
      <c r="H606" s="119" cm="1">
        <f t="array" ref="H606">IF(G606&gt;0,G606,0)</f>
        <v>0</v>
      </c>
      <c r="I606" s="113" cm="1">
        <f t="array" ref="I606">MAX($F$347:F606)</f>
        <v>397180</v>
      </c>
      <c r="J606" s="126"/>
      <c r="K606" s="121" cm="1">
        <f t="array" ref="K606">MAX(0,I606-I605)</f>
        <v>0</v>
      </c>
      <c r="L606" s="113" cm="1">
        <f t="array" ref="L606">MIN(F606:F635)</f>
        <v>357280</v>
      </c>
      <c r="M606" s="113" cm="1">
        <f t="array" ref="M606">MAX(0,L606-L605)</f>
        <v>0</v>
      </c>
      <c r="N606" s="122" cm="1">
        <f t="array" ref="N606">MIN(M606,H606-K606)</f>
        <v>0</v>
      </c>
      <c r="O606" s="113" cm="1">
        <f t="array" ref="O606">K606+N606</f>
        <v>0</v>
      </c>
      <c r="P606" s="113" cm="1">
        <f t="array" ref="P606">H606-O606</f>
        <v>0</v>
      </c>
      <c r="Q606" s="119" cm="1">
        <f t="array" ref="Q606">MAX(0,IF(AND(K606=0,P606&gt;0),0,Q605+K606+U605))</f>
        <v>0</v>
      </c>
      <c r="R606" s="119" cm="1">
        <f t="array" ref="R606">MAX(0,R605+P606+V605)</f>
        <v>0</v>
      </c>
      <c r="S606" s="119" cm="1">
        <f t="array" ref="S606">IF(G606&lt;0,G606,0)</f>
        <v>-1060</v>
      </c>
      <c r="T606" s="119" cm="1">
        <f t="array" ref="T606">MIN(0,S606+R605+V605)</f>
        <v>-1060</v>
      </c>
      <c r="U606" s="123" cm="1">
        <f t="array" ref="U606">MAX(S606,IF(Q606&gt;0,MAX(-Q606,S606),T606))</f>
        <v>-1060</v>
      </c>
      <c r="V606" s="124" cm="1">
        <f t="array" ref="V606">S606-U606</f>
        <v>0</v>
      </c>
      <c r="W606" s="105"/>
      <c r="X606" s="9"/>
      <c r="Y606" s="9"/>
    </row>
    <row r="607" ht="13.65" customHeight="1">
      <c r="A607" s="24">
        <v>43697</v>
      </c>
      <c r="B607" s="28" cm="1">
        <f t="array" ref="B607">YEAR(A607)</f>
        <v>2019</v>
      </c>
      <c r="C607" s="29" cm="1">
        <f t="array" ref="C607">MONTH(A607)</f>
        <v>8</v>
      </c>
      <c r="D607" s="9"/>
      <c r="E607" s="141">
        <v>365250</v>
      </c>
      <c r="F607" s="41" cm="1">
        <f t="array" ref="F607">E607</f>
        <v>365250</v>
      </c>
      <c r="G607" s="119" cm="1">
        <f t="array" ref="G607">F607-F606</f>
        <v>-560</v>
      </c>
      <c r="H607" s="119" cm="1">
        <f t="array" ref="H607">IF(G607&gt;0,G607,0)</f>
        <v>0</v>
      </c>
      <c r="I607" s="113" cm="1">
        <f t="array" ref="I607">MAX($F$347:F607)</f>
        <v>397180</v>
      </c>
      <c r="J607" s="126"/>
      <c r="K607" s="121" cm="1">
        <f t="array" ref="K607">MAX(0,I607-I606)</f>
        <v>0</v>
      </c>
      <c r="L607" s="113" cm="1">
        <f t="array" ref="L607">MIN(F607:F636)</f>
        <v>355550</v>
      </c>
      <c r="M607" s="113" cm="1">
        <f t="array" ref="M607">MAX(0,L607-L606)</f>
        <v>0</v>
      </c>
      <c r="N607" s="122" cm="1">
        <f t="array" ref="N607">MIN(M607,H607-K607)</f>
        <v>0</v>
      </c>
      <c r="O607" s="113" cm="1">
        <f t="array" ref="O607">K607+N607</f>
        <v>0</v>
      </c>
      <c r="P607" s="113" cm="1">
        <f t="array" ref="P607">H607-O607</f>
        <v>0</v>
      </c>
      <c r="Q607" s="119" cm="1">
        <f t="array" ref="Q607">MAX(0,IF(AND(K607=0,P607&gt;0),0,Q606+K607+U606))</f>
        <v>0</v>
      </c>
      <c r="R607" s="119" cm="1">
        <f t="array" ref="R607">MAX(0,R606+P607+V606)</f>
        <v>0</v>
      </c>
      <c r="S607" s="119" cm="1">
        <f t="array" ref="S607">IF(G607&lt;0,G607,0)</f>
        <v>-560</v>
      </c>
      <c r="T607" s="119" cm="1">
        <f t="array" ref="T607">MIN(0,S607+R606+V606)</f>
        <v>-560</v>
      </c>
      <c r="U607" s="123" cm="1">
        <f t="array" ref="U607">MAX(S607,IF(Q607&gt;0,MAX(-Q607,S607),T607))</f>
        <v>-560</v>
      </c>
      <c r="V607" s="124" cm="1">
        <f t="array" ref="V607">S607-U607</f>
        <v>0</v>
      </c>
      <c r="W607" s="105"/>
      <c r="X607" s="9"/>
      <c r="Y607" s="9"/>
    </row>
    <row r="608" ht="13.65" customHeight="1">
      <c r="A608" s="24">
        <v>43698</v>
      </c>
      <c r="B608" s="28" cm="1">
        <f t="array" ref="B608">YEAR(A608)</f>
        <v>2019</v>
      </c>
      <c r="C608" s="29" cm="1">
        <f t="array" ref="C608">MONTH(A608)</f>
        <v>8</v>
      </c>
      <c r="D608" s="9"/>
      <c r="E608" s="141">
        <v>364410</v>
      </c>
      <c r="F608" s="41" cm="1">
        <f t="array" ref="F608">E608</f>
        <v>364410</v>
      </c>
      <c r="G608" s="119" cm="1">
        <f t="array" ref="G608">F608-F607</f>
        <v>-840</v>
      </c>
      <c r="H608" s="119" cm="1">
        <f t="array" ref="H608">IF(G608&gt;0,G608,0)</f>
        <v>0</v>
      </c>
      <c r="I608" s="113" cm="1">
        <f t="array" ref="I608">MAX($F$347:F608)</f>
        <v>397180</v>
      </c>
      <c r="J608" s="126"/>
      <c r="K608" s="121" cm="1">
        <f t="array" ref="K608">MAX(0,I608-I607)</f>
        <v>0</v>
      </c>
      <c r="L608" s="113" cm="1">
        <f t="array" ref="L608">MIN(F608:F637)</f>
        <v>352370</v>
      </c>
      <c r="M608" s="113" cm="1">
        <f t="array" ref="M608">MAX(0,L608-L607)</f>
        <v>0</v>
      </c>
      <c r="N608" s="122" cm="1">
        <f t="array" ref="N608">MIN(M608,H608-K608)</f>
        <v>0</v>
      </c>
      <c r="O608" s="113" cm="1">
        <f t="array" ref="O608">K608+N608</f>
        <v>0</v>
      </c>
      <c r="P608" s="113" cm="1">
        <f t="array" ref="P608">H608-O608</f>
        <v>0</v>
      </c>
      <c r="Q608" s="119" cm="1">
        <f t="array" ref="Q608">MAX(0,IF(AND(K608=0,P608&gt;0),0,Q607+K608+U607))</f>
        <v>0</v>
      </c>
      <c r="R608" s="119" cm="1">
        <f t="array" ref="R608">MAX(0,R607+P608+V607)</f>
        <v>0</v>
      </c>
      <c r="S608" s="119" cm="1">
        <f t="array" ref="S608">IF(G608&lt;0,G608,0)</f>
        <v>-840</v>
      </c>
      <c r="T608" s="119" cm="1">
        <f t="array" ref="T608">MIN(0,S608+R607+V607)</f>
        <v>-840</v>
      </c>
      <c r="U608" s="123" cm="1">
        <f t="array" ref="U608">MAX(S608,IF(Q608&gt;0,MAX(-Q608,S608),T608))</f>
        <v>-840</v>
      </c>
      <c r="V608" s="124" cm="1">
        <f t="array" ref="V608">S608-U608</f>
        <v>0</v>
      </c>
      <c r="W608" s="105"/>
      <c r="X608" s="9"/>
      <c r="Y608" s="9"/>
    </row>
    <row r="609" ht="13.65" customHeight="1">
      <c r="A609" s="24">
        <v>43699</v>
      </c>
      <c r="B609" s="28" cm="1">
        <f t="array" ref="B609">YEAR(A609)</f>
        <v>2019</v>
      </c>
      <c r="C609" s="29" cm="1">
        <f t="array" ref="C609">MONTH(A609)</f>
        <v>8</v>
      </c>
      <c r="D609" s="9"/>
      <c r="E609" s="141">
        <v>363990</v>
      </c>
      <c r="F609" s="41" cm="1">
        <f t="array" ref="F609">E609</f>
        <v>363990</v>
      </c>
      <c r="G609" s="119" cm="1">
        <f t="array" ref="G609">F609-F608</f>
        <v>-420</v>
      </c>
      <c r="H609" s="119" cm="1">
        <f t="array" ref="H609">IF(G609&gt;0,G609,0)</f>
        <v>0</v>
      </c>
      <c r="I609" s="113" cm="1">
        <f t="array" ref="I609">MAX($F$347:F609)</f>
        <v>397180</v>
      </c>
      <c r="J609" s="126"/>
      <c r="K609" s="121" cm="1">
        <f t="array" ref="K609">MAX(0,I609-I608)</f>
        <v>0</v>
      </c>
      <c r="L609" s="113" cm="1">
        <f t="array" ref="L609">MIN(F609:F638)</f>
        <v>349060</v>
      </c>
      <c r="M609" s="113" cm="1">
        <f t="array" ref="M609">MAX(0,L609-L608)</f>
        <v>0</v>
      </c>
      <c r="N609" s="122" cm="1">
        <f t="array" ref="N609">MIN(M609,H609-K609)</f>
        <v>0</v>
      </c>
      <c r="O609" s="113" cm="1">
        <f t="array" ref="O609">K609+N609</f>
        <v>0</v>
      </c>
      <c r="P609" s="113" cm="1">
        <f t="array" ref="P609">H609-O609</f>
        <v>0</v>
      </c>
      <c r="Q609" s="119" cm="1">
        <f t="array" ref="Q609">MAX(0,IF(AND(K609=0,P609&gt;0),0,Q608+K609+U608))</f>
        <v>0</v>
      </c>
      <c r="R609" s="119" cm="1">
        <f t="array" ref="R609">MAX(0,R608+P609+V608)</f>
        <v>0</v>
      </c>
      <c r="S609" s="119" cm="1">
        <f t="array" ref="S609">IF(G609&lt;0,G609,0)</f>
        <v>-420</v>
      </c>
      <c r="T609" s="119" cm="1">
        <f t="array" ref="T609">MIN(0,S609+R608+V608)</f>
        <v>-420</v>
      </c>
      <c r="U609" s="123" cm="1">
        <f t="array" ref="U609">MAX(S609,IF(Q609&gt;0,MAX(-Q609,S609),T609))</f>
        <v>-420</v>
      </c>
      <c r="V609" s="124" cm="1">
        <f t="array" ref="V609">S609-U609</f>
        <v>0</v>
      </c>
      <c r="W609" s="105"/>
      <c r="X609" s="9"/>
      <c r="Y609" s="9"/>
    </row>
    <row r="610" ht="13.65" customHeight="1">
      <c r="A610" s="24">
        <v>43700</v>
      </c>
      <c r="B610" s="28" cm="1">
        <f t="array" ref="B610">YEAR(A610)</f>
        <v>2019</v>
      </c>
      <c r="C610" s="29" cm="1">
        <f t="array" ref="C610">MONTH(A610)</f>
        <v>8</v>
      </c>
      <c r="D610" s="9"/>
      <c r="E610" s="141">
        <v>363990</v>
      </c>
      <c r="F610" s="41" cm="1">
        <f t="array" ref="F610">E610</f>
        <v>363990</v>
      </c>
      <c r="G610" s="119" cm="1">
        <f t="array" ref="G610">F610-F609</f>
        <v>0</v>
      </c>
      <c r="H610" s="119" cm="1">
        <f t="array" ref="H610">IF(G610&gt;0,G610,0)</f>
        <v>0</v>
      </c>
      <c r="I610" s="113" cm="1">
        <f t="array" ref="I610">MAX($F$347:F610)</f>
        <v>397180</v>
      </c>
      <c r="J610" s="126"/>
      <c r="K610" s="121" cm="1">
        <f t="array" ref="K610">MAX(0,I610-I609)</f>
        <v>0</v>
      </c>
      <c r="L610" s="113" cm="1">
        <f t="array" ref="L610">MIN(F610:F639)</f>
        <v>346520</v>
      </c>
      <c r="M610" s="113" cm="1">
        <f t="array" ref="M610">MAX(0,L610-L609)</f>
        <v>0</v>
      </c>
      <c r="N610" s="122" cm="1">
        <f t="array" ref="N610">MIN(M610,H610-K610)</f>
        <v>0</v>
      </c>
      <c r="O610" s="113" cm="1">
        <f t="array" ref="O610">K610+N610</f>
        <v>0</v>
      </c>
      <c r="P610" s="113" cm="1">
        <f t="array" ref="P610">H610-O610</f>
        <v>0</v>
      </c>
      <c r="Q610" s="119" cm="1">
        <f t="array" ref="Q610">MAX(0,IF(AND(K610=0,P610&gt;0),0,Q609+K610+U609))</f>
        <v>0</v>
      </c>
      <c r="R610" s="119" cm="1">
        <f t="array" ref="R610">MAX(0,R609+P610+V609)</f>
        <v>0</v>
      </c>
      <c r="S610" s="119" cm="1">
        <f t="array" ref="S610">IF(G610&lt;0,G610,0)</f>
        <v>0</v>
      </c>
      <c r="T610" s="119" cm="1">
        <f t="array" ref="T610">MIN(0,S610+R609+V609)</f>
        <v>0</v>
      </c>
      <c r="U610" s="123" cm="1">
        <f t="array" ref="U610">MAX(S610,IF(Q610&gt;0,MAX(-Q610,S610),T610))</f>
        <v>0</v>
      </c>
      <c r="V610" s="124" cm="1">
        <f t="array" ref="V610">S610-U610</f>
        <v>0</v>
      </c>
      <c r="W610" s="105"/>
      <c r="X610" s="9"/>
      <c r="Y610" s="9"/>
    </row>
    <row r="611" ht="13.65" customHeight="1">
      <c r="A611" s="24">
        <v>43701</v>
      </c>
      <c r="B611" s="28" cm="1">
        <f t="array" ref="B611">YEAR(A611)</f>
        <v>2019</v>
      </c>
      <c r="C611" s="29" cm="1">
        <f t="array" ref="C611">MONTH(A611)</f>
        <v>8</v>
      </c>
      <c r="D611" s="9"/>
      <c r="E611" s="141">
        <v>363780</v>
      </c>
      <c r="F611" s="41" cm="1">
        <f t="array" ref="F611">E611</f>
        <v>363780</v>
      </c>
      <c r="G611" s="119" cm="1">
        <f t="array" ref="G611">F611-F610</f>
        <v>-210</v>
      </c>
      <c r="H611" s="119" cm="1">
        <f t="array" ref="H611">IF(G611&gt;0,G611,0)</f>
        <v>0</v>
      </c>
      <c r="I611" s="113" cm="1">
        <f t="array" ref="I611">MAX($F$347:F611)</f>
        <v>397180</v>
      </c>
      <c r="J611" s="126"/>
      <c r="K611" s="121" cm="1">
        <f t="array" ref="K611">MAX(0,I611-I610)</f>
        <v>0</v>
      </c>
      <c r="L611" s="113" cm="1">
        <f t="array" ref="L611">MIN(F611:F640)</f>
        <v>343710</v>
      </c>
      <c r="M611" s="113" cm="1">
        <f t="array" ref="M611">MAX(0,L611-L610)</f>
        <v>0</v>
      </c>
      <c r="N611" s="122" cm="1">
        <f t="array" ref="N611">MIN(M611,H611-K611)</f>
        <v>0</v>
      </c>
      <c r="O611" s="113" cm="1">
        <f t="array" ref="O611">K611+N611</f>
        <v>0</v>
      </c>
      <c r="P611" s="113" cm="1">
        <f t="array" ref="P611">H611-O611</f>
        <v>0</v>
      </c>
      <c r="Q611" s="119" cm="1">
        <f t="array" ref="Q611">MAX(0,IF(AND(K611=0,P611&gt;0),0,Q610+K611+U610))</f>
        <v>0</v>
      </c>
      <c r="R611" s="119" cm="1">
        <f t="array" ref="R611">MAX(0,R610+P611+V610)</f>
        <v>0</v>
      </c>
      <c r="S611" s="119" cm="1">
        <f t="array" ref="S611">IF(G611&lt;0,G611,0)</f>
        <v>-210</v>
      </c>
      <c r="T611" s="119" cm="1">
        <f t="array" ref="T611">MIN(0,S611+R610+V610)</f>
        <v>-210</v>
      </c>
      <c r="U611" s="123" cm="1">
        <f t="array" ref="U611">MAX(S611,IF(Q611&gt;0,MAX(-Q611,S611),T611))</f>
        <v>-210</v>
      </c>
      <c r="V611" s="124" cm="1">
        <f t="array" ref="V611">S611-U611</f>
        <v>0</v>
      </c>
      <c r="W611" s="105"/>
      <c r="X611" s="9"/>
      <c r="Y611" s="9"/>
    </row>
    <row r="612" ht="13.65" customHeight="1">
      <c r="A612" s="24">
        <v>43702</v>
      </c>
      <c r="B612" s="28" cm="1">
        <f t="array" ref="B612">YEAR(A612)</f>
        <v>2019</v>
      </c>
      <c r="C612" s="29" cm="1">
        <f t="array" ref="C612">MONTH(A612)</f>
        <v>8</v>
      </c>
      <c r="D612" s="9"/>
      <c r="E612" s="141">
        <v>363220</v>
      </c>
      <c r="F612" s="41" cm="1">
        <f t="array" ref="F612">E612</f>
        <v>363220</v>
      </c>
      <c r="G612" s="119" cm="1">
        <f t="array" ref="G612">F612-F611</f>
        <v>-560</v>
      </c>
      <c r="H612" s="119" cm="1">
        <f t="array" ref="H612">IF(G612&gt;0,G612,0)</f>
        <v>0</v>
      </c>
      <c r="I612" s="113" cm="1">
        <f t="array" ref="I612">MAX($F$347:F612)</f>
        <v>397180</v>
      </c>
      <c r="J612" s="126"/>
      <c r="K612" s="121" cm="1">
        <f t="array" ref="K612">MAX(0,I612-I611)</f>
        <v>0</v>
      </c>
      <c r="L612" s="113" cm="1">
        <f t="array" ref="L612">MIN(F612:F641)</f>
        <v>341190</v>
      </c>
      <c r="M612" s="113" cm="1">
        <f t="array" ref="M612">MAX(0,L612-L611)</f>
        <v>0</v>
      </c>
      <c r="N612" s="122" cm="1">
        <f t="array" ref="N612">MIN(M612,H612-K612)</f>
        <v>0</v>
      </c>
      <c r="O612" s="113" cm="1">
        <f t="array" ref="O612">K612+N612</f>
        <v>0</v>
      </c>
      <c r="P612" s="113" cm="1">
        <f t="array" ref="P612">H612-O612</f>
        <v>0</v>
      </c>
      <c r="Q612" s="119" cm="1">
        <f t="array" ref="Q612">MAX(0,IF(AND(K612=0,P612&gt;0),0,Q611+K612+U611))</f>
        <v>0</v>
      </c>
      <c r="R612" s="119" cm="1">
        <f t="array" ref="R612">MAX(0,R611+P612+V611)</f>
        <v>0</v>
      </c>
      <c r="S612" s="119" cm="1">
        <f t="array" ref="S612">IF(G612&lt;0,G612,0)</f>
        <v>-560</v>
      </c>
      <c r="T612" s="119" cm="1">
        <f t="array" ref="T612">MIN(0,S612+R611+V611)</f>
        <v>-560</v>
      </c>
      <c r="U612" s="123" cm="1">
        <f t="array" ref="U612">MAX(S612,IF(Q612&gt;0,MAX(-Q612,S612),T612))</f>
        <v>-560</v>
      </c>
      <c r="V612" s="124" cm="1">
        <f t="array" ref="V612">S612-U612</f>
        <v>0</v>
      </c>
      <c r="W612" s="105"/>
      <c r="X612" s="9"/>
      <c r="Y612" s="9"/>
    </row>
    <row r="613" ht="13.65" customHeight="1">
      <c r="A613" s="24">
        <v>43703</v>
      </c>
      <c r="B613" s="28" cm="1">
        <f t="array" ref="B613">YEAR(A613)</f>
        <v>2019</v>
      </c>
      <c r="C613" s="29" cm="1">
        <f t="array" ref="C613">MONTH(A613)</f>
        <v>8</v>
      </c>
      <c r="D613" s="9"/>
      <c r="E613" s="141">
        <v>362870</v>
      </c>
      <c r="F613" s="41" cm="1">
        <f t="array" ref="F613">E613</f>
        <v>362870</v>
      </c>
      <c r="G613" s="119" cm="1">
        <f t="array" ref="G613">F613-F612</f>
        <v>-350</v>
      </c>
      <c r="H613" s="119" cm="1">
        <f t="array" ref="H613">IF(G613&gt;0,G613,0)</f>
        <v>0</v>
      </c>
      <c r="I613" s="113" cm="1">
        <f t="array" ref="I613">MAX($F$347:F613)</f>
        <v>397180</v>
      </c>
      <c r="J613" s="126"/>
      <c r="K613" s="121" cm="1">
        <f t="array" ref="K613">MAX(0,I613-I612)</f>
        <v>0</v>
      </c>
      <c r="L613" s="113" cm="1">
        <f t="array" ref="L613">MIN(F613:F642)</f>
        <v>339150</v>
      </c>
      <c r="M613" s="113" cm="1">
        <f t="array" ref="M613">MAX(0,L613-L612)</f>
        <v>0</v>
      </c>
      <c r="N613" s="122" cm="1">
        <f t="array" ref="N613">MIN(M613,H613-K613)</f>
        <v>0</v>
      </c>
      <c r="O613" s="113" cm="1">
        <f t="array" ref="O613">K613+N613</f>
        <v>0</v>
      </c>
      <c r="P613" s="113" cm="1">
        <f t="array" ref="P613">H613-O613</f>
        <v>0</v>
      </c>
      <c r="Q613" s="119" cm="1">
        <f t="array" ref="Q613">MAX(0,IF(AND(K613=0,P613&gt;0),0,Q612+K613+U612))</f>
        <v>0</v>
      </c>
      <c r="R613" s="119" cm="1">
        <f t="array" ref="R613">MAX(0,R612+P613+V612)</f>
        <v>0</v>
      </c>
      <c r="S613" s="119" cm="1">
        <f t="array" ref="S613">IF(G613&lt;0,G613,0)</f>
        <v>-350</v>
      </c>
      <c r="T613" s="119" cm="1">
        <f t="array" ref="T613">MIN(0,S613+R612+V612)</f>
        <v>-350</v>
      </c>
      <c r="U613" s="123" cm="1">
        <f t="array" ref="U613">MAX(S613,IF(Q613&gt;0,MAX(-Q613,S613),T613))</f>
        <v>-350</v>
      </c>
      <c r="V613" s="124" cm="1">
        <f t="array" ref="V613">S613-U613</f>
        <v>0</v>
      </c>
      <c r="W613" s="105"/>
      <c r="X613" s="9"/>
      <c r="Y613" s="9"/>
    </row>
    <row r="614" ht="13.65" customHeight="1">
      <c r="A614" s="24">
        <v>43704</v>
      </c>
      <c r="B614" s="28" cm="1">
        <f t="array" ref="B614">YEAR(A614)</f>
        <v>2019</v>
      </c>
      <c r="C614" s="29" cm="1">
        <f t="array" ref="C614">MONTH(A614)</f>
        <v>8</v>
      </c>
      <c r="D614" s="9"/>
      <c r="E614" s="141">
        <v>362800</v>
      </c>
      <c r="F614" s="41" cm="1">
        <f t="array" ref="F614">E614</f>
        <v>362800</v>
      </c>
      <c r="G614" s="119" cm="1">
        <f t="array" ref="G614">F614-F613</f>
        <v>-70</v>
      </c>
      <c r="H614" s="119" cm="1">
        <f t="array" ref="H614">IF(G614&gt;0,G614,0)</f>
        <v>0</v>
      </c>
      <c r="I614" s="113" cm="1">
        <f t="array" ref="I614">MAX($F$347:F614)</f>
        <v>397180</v>
      </c>
      <c r="J614" s="126"/>
      <c r="K614" s="121" cm="1">
        <f t="array" ref="K614">MAX(0,I614-I613)</f>
        <v>0</v>
      </c>
      <c r="L614" s="113" cm="1">
        <f t="array" ref="L614">MIN(F614:F643)</f>
        <v>337800</v>
      </c>
      <c r="M614" s="113" cm="1">
        <f t="array" ref="M614">MAX(0,L614-L613)</f>
        <v>0</v>
      </c>
      <c r="N614" s="122" cm="1">
        <f t="array" ref="N614">MIN(M614,H614-K614)</f>
        <v>0</v>
      </c>
      <c r="O614" s="113" cm="1">
        <f t="array" ref="O614">K614+N614</f>
        <v>0</v>
      </c>
      <c r="P614" s="113" cm="1">
        <f t="array" ref="P614">H614-O614</f>
        <v>0</v>
      </c>
      <c r="Q614" s="119" cm="1">
        <f t="array" ref="Q614">MAX(0,IF(AND(K614=0,P614&gt;0),0,Q613+K614+U613))</f>
        <v>0</v>
      </c>
      <c r="R614" s="119" cm="1">
        <f t="array" ref="R614">MAX(0,R613+P614+V613)</f>
        <v>0</v>
      </c>
      <c r="S614" s="119" cm="1">
        <f t="array" ref="S614">IF(G614&lt;0,G614,0)</f>
        <v>-70</v>
      </c>
      <c r="T614" s="119" cm="1">
        <f t="array" ref="T614">MIN(0,S614+R613+V613)</f>
        <v>-70</v>
      </c>
      <c r="U614" s="123" cm="1">
        <f t="array" ref="U614">MAX(S614,IF(Q614&gt;0,MAX(-Q614,S614),T614))</f>
        <v>-70</v>
      </c>
      <c r="V614" s="124" cm="1">
        <f t="array" ref="V614">S614-U614</f>
        <v>0</v>
      </c>
      <c r="W614" s="105"/>
      <c r="X614" s="9"/>
      <c r="Y614" s="9"/>
    </row>
    <row r="615" ht="13.65" customHeight="1">
      <c r="A615" s="24">
        <v>43705</v>
      </c>
      <c r="B615" s="28" cm="1">
        <f t="array" ref="B615">YEAR(A615)</f>
        <v>2019</v>
      </c>
      <c r="C615" s="29" cm="1">
        <f t="array" ref="C615">MONTH(A615)</f>
        <v>8</v>
      </c>
      <c r="D615" s="9"/>
      <c r="E615" s="141">
        <v>362870</v>
      </c>
      <c r="F615" s="41" cm="1">
        <f t="array" ref="F615">E615</f>
        <v>362870</v>
      </c>
      <c r="G615" s="119" cm="1">
        <f t="array" ref="G615">F615-F614</f>
        <v>70</v>
      </c>
      <c r="H615" s="119" cm="1">
        <f t="array" ref="H615">IF(G615&gt;0,G615,0)</f>
        <v>70</v>
      </c>
      <c r="I615" s="113" cm="1">
        <f t="array" ref="I615">MAX($F$347:F615)</f>
        <v>397180</v>
      </c>
      <c r="J615" s="126"/>
      <c r="K615" s="121" cm="1">
        <f t="array" ref="K615">MAX(0,I615-I614)</f>
        <v>0</v>
      </c>
      <c r="L615" s="113" cm="1">
        <f t="array" ref="L615">MIN(F615:F644)</f>
        <v>336240</v>
      </c>
      <c r="M615" s="113" cm="1">
        <f t="array" ref="M615">MAX(0,L615-L614)</f>
        <v>0</v>
      </c>
      <c r="N615" s="122" cm="1">
        <f t="array" ref="N615">MIN(M615,H615-K615)</f>
        <v>0</v>
      </c>
      <c r="O615" s="113" cm="1">
        <f t="array" ref="O615">K615+N615</f>
        <v>0</v>
      </c>
      <c r="P615" s="113" cm="1">
        <f t="array" ref="P615">H615-O615</f>
        <v>70</v>
      </c>
      <c r="Q615" s="119" cm="1">
        <f t="array" ref="Q615">MAX(0,IF(AND(K615=0,P615&gt;0),0,Q614+K615+U614))</f>
        <v>0</v>
      </c>
      <c r="R615" s="119" cm="1">
        <f t="array" ref="R615">MAX(0,R614+P615+V614)</f>
        <v>70</v>
      </c>
      <c r="S615" s="119" cm="1">
        <f t="array" ref="S615">IF(G615&lt;0,G615,0)</f>
        <v>0</v>
      </c>
      <c r="T615" s="119" cm="1">
        <f t="array" ref="T615">MIN(0,S615+R614+V614)</f>
        <v>0</v>
      </c>
      <c r="U615" s="123" cm="1">
        <f t="array" ref="U615">MAX(S615,IF(Q615&gt;0,MAX(-Q615,S615),T615))</f>
        <v>0</v>
      </c>
      <c r="V615" s="124" cm="1">
        <f t="array" ref="V615">S615-U615</f>
        <v>0</v>
      </c>
      <c r="W615" s="105"/>
      <c r="X615" s="9"/>
      <c r="Y615" s="9"/>
    </row>
    <row r="616" ht="13.65" customHeight="1">
      <c r="A616" s="24">
        <v>43706</v>
      </c>
      <c r="B616" s="28" cm="1">
        <f t="array" ref="B616">YEAR(A616)</f>
        <v>2019</v>
      </c>
      <c r="C616" s="29" cm="1">
        <f t="array" ref="C616">MONTH(A616)</f>
        <v>8</v>
      </c>
      <c r="D616" s="9"/>
      <c r="E616" s="141">
        <v>362800</v>
      </c>
      <c r="F616" s="41" cm="1">
        <f t="array" ref="F616">E616</f>
        <v>362800</v>
      </c>
      <c r="G616" s="119" cm="1">
        <f t="array" ref="G616">F616-F615</f>
        <v>-70</v>
      </c>
      <c r="H616" s="119" cm="1">
        <f t="array" ref="H616">IF(G616&gt;0,G616,0)</f>
        <v>0</v>
      </c>
      <c r="I616" s="113" cm="1">
        <f t="array" ref="I616">MAX($F$347:F616)</f>
        <v>397180</v>
      </c>
      <c r="J616" s="126"/>
      <c r="K616" s="121" cm="1">
        <f t="array" ref="K616">MAX(0,I616-I615)</f>
        <v>0</v>
      </c>
      <c r="L616" s="113" cm="1">
        <f t="array" ref="L616">MIN(F616:F645)</f>
        <v>335360</v>
      </c>
      <c r="M616" s="113" cm="1">
        <f t="array" ref="M616">MAX(0,L616-L615)</f>
        <v>0</v>
      </c>
      <c r="N616" s="122" cm="1">
        <f t="array" ref="N616">MIN(M616,H616-K616)</f>
        <v>0</v>
      </c>
      <c r="O616" s="113" cm="1">
        <f t="array" ref="O616">K616+N616</f>
        <v>0</v>
      </c>
      <c r="P616" s="113" cm="1">
        <f t="array" ref="P616">H616-O616</f>
        <v>0</v>
      </c>
      <c r="Q616" s="119" cm="1">
        <f t="array" ref="Q616">MAX(0,IF(AND(K616=0,P616&gt;0),0,Q615+K616+U615))</f>
        <v>0</v>
      </c>
      <c r="R616" s="119" cm="1">
        <f t="array" ref="R616">MAX(0,R615+P616+V615)</f>
        <v>70</v>
      </c>
      <c r="S616" s="119" cm="1">
        <f t="array" ref="S616">IF(G616&lt;0,G616,0)</f>
        <v>-70</v>
      </c>
      <c r="T616" s="119" cm="1">
        <f t="array" ref="T616">MIN(0,S616+R615+V615)</f>
        <v>0</v>
      </c>
      <c r="U616" s="123" cm="1">
        <f t="array" ref="U616">MAX(S616,IF(Q616&gt;0,MAX(-Q616,S616),T616))</f>
        <v>0</v>
      </c>
      <c r="V616" s="124" cm="1">
        <f t="array" ref="V616">S616-U616</f>
        <v>-70</v>
      </c>
      <c r="W616" s="105"/>
      <c r="X616" s="9"/>
      <c r="Y616" s="9"/>
    </row>
    <row r="617" ht="13.65" customHeight="1">
      <c r="A617" s="24">
        <v>43707</v>
      </c>
      <c r="B617" s="28" cm="1">
        <f t="array" ref="B617">YEAR(A617)</f>
        <v>2019</v>
      </c>
      <c r="C617" s="29" cm="1">
        <f t="array" ref="C617">MONTH(A617)</f>
        <v>8</v>
      </c>
      <c r="D617" s="9"/>
      <c r="E617" s="141">
        <v>362310</v>
      </c>
      <c r="F617" s="41" cm="1">
        <f t="array" ref="F617">E617</f>
        <v>362310</v>
      </c>
      <c r="G617" s="119" cm="1">
        <f t="array" ref="G617">F617-F616</f>
        <v>-490</v>
      </c>
      <c r="H617" s="119" cm="1">
        <f t="array" ref="H617">IF(G617&gt;0,G617,0)</f>
        <v>0</v>
      </c>
      <c r="I617" s="113" cm="1">
        <f t="array" ref="I617">MAX($F$347:F617)</f>
        <v>397180</v>
      </c>
      <c r="J617" s="126"/>
      <c r="K617" s="121" cm="1">
        <f t="array" ref="K617">MAX(0,I617-I616)</f>
        <v>0</v>
      </c>
      <c r="L617" s="113" cm="1">
        <f t="array" ref="L617">MIN(F617:F646)</f>
        <v>334280</v>
      </c>
      <c r="M617" s="113" cm="1">
        <f t="array" ref="M617">MAX(0,L617-L616)</f>
        <v>0</v>
      </c>
      <c r="N617" s="122" cm="1">
        <f t="array" ref="N617">MIN(M617,H617-K617)</f>
        <v>0</v>
      </c>
      <c r="O617" s="113" cm="1">
        <f t="array" ref="O617">K617+N617</f>
        <v>0</v>
      </c>
      <c r="P617" s="113" cm="1">
        <f t="array" ref="P617">H617-O617</f>
        <v>0</v>
      </c>
      <c r="Q617" s="119" cm="1">
        <f t="array" ref="Q617">MAX(0,IF(AND(K617=0,P617&gt;0),0,Q616+K617+U616))</f>
        <v>0</v>
      </c>
      <c r="R617" s="119" cm="1">
        <f t="array" ref="R617">MAX(0,R616+P617+V616)</f>
        <v>0</v>
      </c>
      <c r="S617" s="119" cm="1">
        <f t="array" ref="S617">IF(G617&lt;0,G617,0)</f>
        <v>-490</v>
      </c>
      <c r="T617" s="119" cm="1">
        <f t="array" ref="T617">MIN(0,S617+R616+V616)</f>
        <v>-490</v>
      </c>
      <c r="U617" s="123" cm="1">
        <f t="array" ref="U617">MAX(S617,IF(Q617&gt;0,MAX(-Q617,S617),T617))</f>
        <v>-490</v>
      </c>
      <c r="V617" s="124" cm="1">
        <f t="array" ref="V617">S617-U617</f>
        <v>0</v>
      </c>
      <c r="W617" s="105"/>
      <c r="X617" s="9"/>
      <c r="Y617" s="9"/>
    </row>
    <row r="618" ht="13.65" customHeight="1">
      <c r="A618" s="24">
        <v>43708</v>
      </c>
      <c r="B618" s="28" cm="1">
        <f t="array" ref="B618">YEAR(A618)</f>
        <v>2019</v>
      </c>
      <c r="C618" s="29" cm="1">
        <f t="array" ref="C618">MONTH(A618)</f>
        <v>8</v>
      </c>
      <c r="D618" s="9"/>
      <c r="E618" s="141">
        <v>361890</v>
      </c>
      <c r="F618" s="41" cm="1">
        <f t="array" ref="F618">E618</f>
        <v>361890</v>
      </c>
      <c r="G618" s="119" cm="1">
        <f t="array" ref="G618">F618-F617</f>
        <v>-420</v>
      </c>
      <c r="H618" s="119" cm="1">
        <f t="array" ref="H618">IF(G618&gt;0,G618,0)</f>
        <v>0</v>
      </c>
      <c r="I618" s="113" cm="1">
        <f t="array" ref="I618">MAX($F$347:F618)</f>
        <v>397180</v>
      </c>
      <c r="J618" s="126"/>
      <c r="K618" s="121" cm="1">
        <f t="array" ref="K618">MAX(0,I618-I617)</f>
        <v>0</v>
      </c>
      <c r="L618" s="113" cm="1">
        <f t="array" ref="L618">MIN(F618:F647)</f>
        <v>333680</v>
      </c>
      <c r="M618" s="113" cm="1">
        <f t="array" ref="M618">MAX(0,L618-L617)</f>
        <v>0</v>
      </c>
      <c r="N618" s="122" cm="1">
        <f t="array" ref="N618">MIN(M618,H618-K618)</f>
        <v>0</v>
      </c>
      <c r="O618" s="113" cm="1">
        <f t="array" ref="O618">K618+N618</f>
        <v>0</v>
      </c>
      <c r="P618" s="113" cm="1">
        <f t="array" ref="P618">H618-O618</f>
        <v>0</v>
      </c>
      <c r="Q618" s="119" cm="1">
        <f t="array" ref="Q618">MAX(0,IF(AND(K618=0,P618&gt;0),0,Q617+K618+U617))</f>
        <v>0</v>
      </c>
      <c r="R618" s="119" cm="1">
        <f t="array" ref="R618">MAX(0,R617+P618+V617)</f>
        <v>0</v>
      </c>
      <c r="S618" s="119" cm="1">
        <f t="array" ref="S618">IF(G618&lt;0,G618,0)</f>
        <v>-420</v>
      </c>
      <c r="T618" s="119" cm="1">
        <f t="array" ref="T618">MIN(0,S618+R617+V617)</f>
        <v>-420</v>
      </c>
      <c r="U618" s="123" cm="1">
        <f t="array" ref="U618">MAX(S618,IF(Q618&gt;0,MAX(-Q618,S618),T618))</f>
        <v>-420</v>
      </c>
      <c r="V618" s="124" cm="1">
        <f t="array" ref="V618">S618-U618</f>
        <v>0</v>
      </c>
      <c r="W618" s="105"/>
      <c r="X618" s="9"/>
      <c r="Y618" s="9"/>
    </row>
    <row r="619" ht="13.65" customHeight="1">
      <c r="A619" s="24">
        <v>43709</v>
      </c>
      <c r="B619" s="28" cm="1">
        <f t="array" ref="B619">YEAR(A619)</f>
        <v>2019</v>
      </c>
      <c r="C619" s="29" cm="1">
        <f t="array" ref="C619">MONTH(A619)</f>
        <v>9</v>
      </c>
      <c r="D619" s="9"/>
      <c r="E619" s="141">
        <v>361470</v>
      </c>
      <c r="F619" s="41" cm="1">
        <f t="array" ref="F619">E619</f>
        <v>361470</v>
      </c>
      <c r="G619" s="119" cm="1">
        <f t="array" ref="G619">F619-F618</f>
        <v>-420</v>
      </c>
      <c r="H619" s="119" cm="1">
        <f t="array" ref="H619">IF(G619&gt;0,G619,0)</f>
        <v>0</v>
      </c>
      <c r="I619" s="113" cm="1">
        <f t="array" ref="I619">MAX($F$347:F619)</f>
        <v>397180</v>
      </c>
      <c r="J619" s="126"/>
      <c r="K619" s="121" cm="1">
        <f t="array" ref="K619">MAX(0,I619-I618)</f>
        <v>0</v>
      </c>
      <c r="L619" s="113" cm="1">
        <f t="array" ref="L619">MIN(F619:F648)</f>
        <v>333680</v>
      </c>
      <c r="M619" s="113" cm="1">
        <f t="array" ref="M619">MAX(0,L619-L618)</f>
        <v>0</v>
      </c>
      <c r="N619" s="122" cm="1">
        <f t="array" ref="N619">MIN(M619,H619-K619)</f>
        <v>0</v>
      </c>
      <c r="O619" s="113" cm="1">
        <f t="array" ref="O619">K619+N619</f>
        <v>0</v>
      </c>
      <c r="P619" s="113" cm="1">
        <f t="array" ref="P619">H619-O619</f>
        <v>0</v>
      </c>
      <c r="Q619" s="119" cm="1">
        <f t="array" ref="Q619">MAX(0,IF(AND(K619=0,P619&gt;0),0,Q618+K619+U618))</f>
        <v>0</v>
      </c>
      <c r="R619" s="119" cm="1">
        <f t="array" ref="R619">MAX(0,R618+P619+V618)</f>
        <v>0</v>
      </c>
      <c r="S619" s="119" cm="1">
        <f t="array" ref="S619">IF(G619&lt;0,G619,0)</f>
        <v>-420</v>
      </c>
      <c r="T619" s="119" cm="1">
        <f t="array" ref="T619">MIN(0,S619+R618+V618)</f>
        <v>-420</v>
      </c>
      <c r="U619" s="123" cm="1">
        <f t="array" ref="U619">MAX(S619,IF(Q619&gt;0,MAX(-Q619,S619),T619))</f>
        <v>-420</v>
      </c>
      <c r="V619" s="124" cm="1">
        <f t="array" ref="V619">S619-U619</f>
        <v>0</v>
      </c>
      <c r="W619" s="105"/>
      <c r="X619" s="9"/>
      <c r="Y619" s="9"/>
    </row>
    <row r="620" ht="13.65" customHeight="1">
      <c r="A620" s="24">
        <v>43710</v>
      </c>
      <c r="B620" s="28" cm="1">
        <f t="array" ref="B620">YEAR(A620)</f>
        <v>2019</v>
      </c>
      <c r="C620" s="29" cm="1">
        <f t="array" ref="C620">MONTH(A620)</f>
        <v>9</v>
      </c>
      <c r="D620" s="9"/>
      <c r="E620" s="141">
        <v>361050</v>
      </c>
      <c r="F620" s="41" cm="1">
        <f t="array" ref="F620">E620</f>
        <v>361050</v>
      </c>
      <c r="G620" s="119" cm="1">
        <f t="array" ref="G620">F620-F619</f>
        <v>-420</v>
      </c>
      <c r="H620" s="119" cm="1">
        <f t="array" ref="H620">IF(G620&gt;0,G620,0)</f>
        <v>0</v>
      </c>
      <c r="I620" s="113" cm="1">
        <f t="array" ref="I620">MAX($F$347:F620)</f>
        <v>397180</v>
      </c>
      <c r="J620" s="126"/>
      <c r="K620" s="121" cm="1">
        <f t="array" ref="K620">MAX(0,I620-I619)</f>
        <v>0</v>
      </c>
      <c r="L620" s="113" cm="1">
        <f t="array" ref="L620">MIN(F620:F649)</f>
        <v>333680</v>
      </c>
      <c r="M620" s="113" cm="1">
        <f t="array" ref="M620">MAX(0,L620-L619)</f>
        <v>0</v>
      </c>
      <c r="N620" s="122" cm="1">
        <f t="array" ref="N620">MIN(M620,H620-K620)</f>
        <v>0</v>
      </c>
      <c r="O620" s="113" cm="1">
        <f t="array" ref="O620">K620+N620</f>
        <v>0</v>
      </c>
      <c r="P620" s="113" cm="1">
        <f t="array" ref="P620">H620-O620</f>
        <v>0</v>
      </c>
      <c r="Q620" s="119" cm="1">
        <f t="array" ref="Q620">MAX(0,IF(AND(K620=0,P620&gt;0),0,Q619+K620+U619))</f>
        <v>0</v>
      </c>
      <c r="R620" s="119" cm="1">
        <f t="array" ref="R620">MAX(0,R619+P620+V619)</f>
        <v>0</v>
      </c>
      <c r="S620" s="119" cm="1">
        <f t="array" ref="S620">IF(G620&lt;0,G620,0)</f>
        <v>-420</v>
      </c>
      <c r="T620" s="119" cm="1">
        <f t="array" ref="T620">MIN(0,S620+R619+V619)</f>
        <v>-420</v>
      </c>
      <c r="U620" s="123" cm="1">
        <f t="array" ref="U620">MAX(S620,IF(Q620&gt;0,MAX(-Q620,S620),T620))</f>
        <v>-420</v>
      </c>
      <c r="V620" s="124" cm="1">
        <f t="array" ref="V620">S620-U620</f>
        <v>0</v>
      </c>
      <c r="W620" s="105"/>
      <c r="X620" s="9"/>
      <c r="Y620" s="9"/>
    </row>
    <row r="621" ht="13.65" customHeight="1">
      <c r="A621" s="24">
        <v>43711</v>
      </c>
      <c r="B621" s="28" cm="1">
        <f t="array" ref="B621">YEAR(A621)</f>
        <v>2019</v>
      </c>
      <c r="C621" s="29" cm="1">
        <f t="array" ref="C621">MONTH(A621)</f>
        <v>9</v>
      </c>
      <c r="D621" s="9"/>
      <c r="E621" s="141">
        <v>361120</v>
      </c>
      <c r="F621" s="41" cm="1">
        <f t="array" ref="F621">E621</f>
        <v>361120</v>
      </c>
      <c r="G621" s="119" cm="1">
        <f t="array" ref="G621">F621-F620</f>
        <v>70</v>
      </c>
      <c r="H621" s="119" cm="1">
        <f t="array" ref="H621">IF(G621&gt;0,G621,0)</f>
        <v>70</v>
      </c>
      <c r="I621" s="113" cm="1">
        <f t="array" ref="I621">MAX($F$347:F621)</f>
        <v>397180</v>
      </c>
      <c r="J621" s="126"/>
      <c r="K621" s="121" cm="1">
        <f t="array" ref="K621">MAX(0,I621-I620)</f>
        <v>0</v>
      </c>
      <c r="L621" s="113" cm="1">
        <f t="array" ref="L621">MIN(F621:F650)</f>
        <v>333270</v>
      </c>
      <c r="M621" s="113" cm="1">
        <f t="array" ref="M621">MAX(0,L621-L620)</f>
        <v>0</v>
      </c>
      <c r="N621" s="122" cm="1">
        <f t="array" ref="N621">MIN(M621,H621-K621)</f>
        <v>0</v>
      </c>
      <c r="O621" s="113" cm="1">
        <f t="array" ref="O621">K621+N621</f>
        <v>0</v>
      </c>
      <c r="P621" s="113" cm="1">
        <f t="array" ref="P621">H621-O621</f>
        <v>70</v>
      </c>
      <c r="Q621" s="119" cm="1">
        <f t="array" ref="Q621">MAX(0,IF(AND(K621=0,P621&gt;0),0,Q620+K621+U620))</f>
        <v>0</v>
      </c>
      <c r="R621" s="119" cm="1">
        <f t="array" ref="R621">MAX(0,R620+P621+V620)</f>
        <v>70</v>
      </c>
      <c r="S621" s="119" cm="1">
        <f t="array" ref="S621">IF(G621&lt;0,G621,0)</f>
        <v>0</v>
      </c>
      <c r="T621" s="119" cm="1">
        <f t="array" ref="T621">MIN(0,S621+R620+V620)</f>
        <v>0</v>
      </c>
      <c r="U621" s="123" cm="1">
        <f t="array" ref="U621">MAX(S621,IF(Q621&gt;0,MAX(-Q621,S621),T621))</f>
        <v>0</v>
      </c>
      <c r="V621" s="124" cm="1">
        <f t="array" ref="V621">S621-U621</f>
        <v>0</v>
      </c>
      <c r="W621" s="105"/>
      <c r="X621" s="9"/>
      <c r="Y621" s="9"/>
    </row>
    <row r="622" ht="13.65" customHeight="1">
      <c r="A622" s="24">
        <v>43712</v>
      </c>
      <c r="B622" s="28" cm="1">
        <f t="array" ref="B622">YEAR(A622)</f>
        <v>2019</v>
      </c>
      <c r="C622" s="29" cm="1">
        <f t="array" ref="C622">MONTH(A622)</f>
        <v>9</v>
      </c>
      <c r="D622" s="9"/>
      <c r="E622" s="141">
        <v>361260</v>
      </c>
      <c r="F622" s="41" cm="1">
        <f t="array" ref="F622">E622</f>
        <v>361260</v>
      </c>
      <c r="G622" s="119" cm="1">
        <f t="array" ref="G622">F622-F621</f>
        <v>140</v>
      </c>
      <c r="H622" s="119" cm="1">
        <f t="array" ref="H622">IF(G622&gt;0,G622,0)</f>
        <v>140</v>
      </c>
      <c r="I622" s="113" cm="1">
        <f t="array" ref="I622">MAX($F$347:F622)</f>
        <v>397180</v>
      </c>
      <c r="J622" s="126"/>
      <c r="K622" s="121" cm="1">
        <f t="array" ref="K622">MAX(0,I622-I621)</f>
        <v>0</v>
      </c>
      <c r="L622" s="113" cm="1">
        <f t="array" ref="L622">MIN(F622:F651)</f>
        <v>331590</v>
      </c>
      <c r="M622" s="113" cm="1">
        <f t="array" ref="M622">MAX(0,L622-L621)</f>
        <v>0</v>
      </c>
      <c r="N622" s="122" cm="1">
        <f t="array" ref="N622">MIN(M622,H622-K622)</f>
        <v>0</v>
      </c>
      <c r="O622" s="113" cm="1">
        <f t="array" ref="O622">K622+N622</f>
        <v>0</v>
      </c>
      <c r="P622" s="113" cm="1">
        <f t="array" ref="P622">H622-O622</f>
        <v>140</v>
      </c>
      <c r="Q622" s="119" cm="1">
        <f t="array" ref="Q622">MAX(0,IF(AND(K622=0,P622&gt;0),0,Q621+K622+U621))</f>
        <v>0</v>
      </c>
      <c r="R622" s="119" cm="1">
        <f t="array" ref="R622">MAX(0,R621+P622+V621)</f>
        <v>210</v>
      </c>
      <c r="S622" s="119" cm="1">
        <f t="array" ref="S622">IF(G622&lt;0,G622,0)</f>
        <v>0</v>
      </c>
      <c r="T622" s="119" cm="1">
        <f t="array" ref="T622">MIN(0,S622+R621+V621)</f>
        <v>0</v>
      </c>
      <c r="U622" s="123" cm="1">
        <f t="array" ref="U622">MAX(S622,IF(Q622&gt;0,MAX(-Q622,S622),T622))</f>
        <v>0</v>
      </c>
      <c r="V622" s="124" cm="1">
        <f t="array" ref="V622">S622-U622</f>
        <v>0</v>
      </c>
      <c r="W622" s="105"/>
      <c r="X622" s="9"/>
      <c r="Y622" s="9"/>
    </row>
    <row r="623" ht="13.65" customHeight="1">
      <c r="A623" s="24">
        <v>43713</v>
      </c>
      <c r="B623" s="28" cm="1">
        <f t="array" ref="B623">YEAR(A623)</f>
        <v>2019</v>
      </c>
      <c r="C623" s="29" cm="1">
        <f t="array" ref="C623">MONTH(A623)</f>
        <v>9</v>
      </c>
      <c r="D623" s="9"/>
      <c r="E623" s="141">
        <v>361190</v>
      </c>
      <c r="F623" s="41" cm="1">
        <f t="array" ref="F623">E623</f>
        <v>361190</v>
      </c>
      <c r="G623" s="119" cm="1">
        <f t="array" ref="G623">F623-F622</f>
        <v>-70</v>
      </c>
      <c r="H623" s="119" cm="1">
        <f t="array" ref="H623">IF(G623&gt;0,G623,0)</f>
        <v>0</v>
      </c>
      <c r="I623" s="113" cm="1">
        <f t="array" ref="I623">MAX($F$347:F623)</f>
        <v>397180</v>
      </c>
      <c r="J623" s="126"/>
      <c r="K623" s="121" cm="1">
        <f t="array" ref="K623">MAX(0,I623-I622)</f>
        <v>0</v>
      </c>
      <c r="L623" s="113" cm="1">
        <f t="array" ref="L623">MIN(F623:F652)</f>
        <v>329720</v>
      </c>
      <c r="M623" s="113" cm="1">
        <f t="array" ref="M623">MAX(0,L623-L622)</f>
        <v>0</v>
      </c>
      <c r="N623" s="122" cm="1">
        <f t="array" ref="N623">MIN(M623,H623-K623)</f>
        <v>0</v>
      </c>
      <c r="O623" s="113" cm="1">
        <f t="array" ref="O623">K623+N623</f>
        <v>0</v>
      </c>
      <c r="P623" s="113" cm="1">
        <f t="array" ref="P623">H623-O623</f>
        <v>0</v>
      </c>
      <c r="Q623" s="119" cm="1">
        <f t="array" ref="Q623">MAX(0,IF(AND(K623=0,P623&gt;0),0,Q622+K623+U622))</f>
        <v>0</v>
      </c>
      <c r="R623" s="119" cm="1">
        <f t="array" ref="R623">MAX(0,R622+P623+V622)</f>
        <v>210</v>
      </c>
      <c r="S623" s="119" cm="1">
        <f t="array" ref="S623">IF(G623&lt;0,G623,0)</f>
        <v>-70</v>
      </c>
      <c r="T623" s="119" cm="1">
        <f t="array" ref="T623">MIN(0,S623+R622+V622)</f>
        <v>0</v>
      </c>
      <c r="U623" s="123" cm="1">
        <f t="array" ref="U623">MAX(S623,IF(Q623&gt;0,MAX(-Q623,S623),T623))</f>
        <v>0</v>
      </c>
      <c r="V623" s="124" cm="1">
        <f t="array" ref="V623">S623-U623</f>
        <v>-70</v>
      </c>
      <c r="W623" s="105"/>
      <c r="X623" s="9"/>
      <c r="Y623" s="9"/>
    </row>
    <row r="624" ht="13.65" customHeight="1">
      <c r="A624" s="24">
        <v>43714</v>
      </c>
      <c r="B624" s="28" cm="1">
        <f t="array" ref="B624">YEAR(A624)</f>
        <v>2019</v>
      </c>
      <c r="C624" s="29" cm="1">
        <f t="array" ref="C624">MONTH(A624)</f>
        <v>9</v>
      </c>
      <c r="D624" s="9"/>
      <c r="E624" s="141">
        <v>360700</v>
      </c>
      <c r="F624" s="41" cm="1">
        <f t="array" ref="F624">E624</f>
        <v>360700</v>
      </c>
      <c r="G624" s="119" cm="1">
        <f t="array" ref="G624">F624-F623</f>
        <v>-490</v>
      </c>
      <c r="H624" s="119" cm="1">
        <f t="array" ref="H624">IF(G624&gt;0,G624,0)</f>
        <v>0</v>
      </c>
      <c r="I624" s="113" cm="1">
        <f t="array" ref="I624">MAX($F$347:F624)</f>
        <v>397180</v>
      </c>
      <c r="J624" s="126"/>
      <c r="K624" s="121" cm="1">
        <f t="array" ref="K624">MAX(0,I624-I623)</f>
        <v>0</v>
      </c>
      <c r="L624" s="113" cm="1">
        <f t="array" ref="L624">MIN(F624:F653)</f>
        <v>328380</v>
      </c>
      <c r="M624" s="113" cm="1">
        <f t="array" ref="M624">MAX(0,L624-L623)</f>
        <v>0</v>
      </c>
      <c r="N624" s="122" cm="1">
        <f t="array" ref="N624">MIN(M624,H624-K624)</f>
        <v>0</v>
      </c>
      <c r="O624" s="113" cm="1">
        <f t="array" ref="O624">K624+N624</f>
        <v>0</v>
      </c>
      <c r="P624" s="113" cm="1">
        <f t="array" ref="P624">H624-O624</f>
        <v>0</v>
      </c>
      <c r="Q624" s="119" cm="1">
        <f t="array" ref="Q624">MAX(0,IF(AND(K624=0,P624&gt;0),0,Q623+K624+U623))</f>
        <v>0</v>
      </c>
      <c r="R624" s="119" cm="1">
        <f t="array" ref="R624">MAX(0,R623+P624+V623)</f>
        <v>140</v>
      </c>
      <c r="S624" s="119" cm="1">
        <f t="array" ref="S624">IF(G624&lt;0,G624,0)</f>
        <v>-490</v>
      </c>
      <c r="T624" s="119" cm="1">
        <f t="array" ref="T624">MIN(0,S624+R623+V623)</f>
        <v>-350</v>
      </c>
      <c r="U624" s="123" cm="1">
        <f t="array" ref="U624">MAX(S624,IF(Q624&gt;0,MAX(-Q624,S624),T624))</f>
        <v>-350</v>
      </c>
      <c r="V624" s="124" cm="1">
        <f t="array" ref="V624">S624-U624</f>
        <v>-140</v>
      </c>
      <c r="W624" s="105"/>
      <c r="X624" s="9"/>
      <c r="Y624" s="9"/>
    </row>
    <row r="625" ht="13.65" customHeight="1">
      <c r="A625" s="24">
        <v>43715</v>
      </c>
      <c r="B625" s="28" cm="1">
        <f t="array" ref="B625">YEAR(A625)</f>
        <v>2019</v>
      </c>
      <c r="C625" s="29" cm="1">
        <f t="array" ref="C625">MONTH(A625)</f>
        <v>9</v>
      </c>
      <c r="D625" s="9"/>
      <c r="E625" s="141">
        <v>360140</v>
      </c>
      <c r="F625" s="41" cm="1">
        <f t="array" ref="F625">E625</f>
        <v>360140</v>
      </c>
      <c r="G625" s="119" cm="1">
        <f t="array" ref="G625">F625-F624</f>
        <v>-560</v>
      </c>
      <c r="H625" s="119" cm="1">
        <f t="array" ref="H625">IF(G625&gt;0,G625,0)</f>
        <v>0</v>
      </c>
      <c r="I625" s="113" cm="1">
        <f t="array" ref="I625">MAX($F$347:F625)</f>
        <v>397180</v>
      </c>
      <c r="J625" s="126"/>
      <c r="K625" s="121" cm="1">
        <f t="array" ref="K625">MAX(0,I625-I624)</f>
        <v>0</v>
      </c>
      <c r="L625" s="113" cm="1">
        <f t="array" ref="L625">MIN(F625:F654)</f>
        <v>327310</v>
      </c>
      <c r="M625" s="113" cm="1">
        <f t="array" ref="M625">MAX(0,L625-L624)</f>
        <v>0</v>
      </c>
      <c r="N625" s="122" cm="1">
        <f t="array" ref="N625">MIN(M625,H625-K625)</f>
        <v>0</v>
      </c>
      <c r="O625" s="113" cm="1">
        <f t="array" ref="O625">K625+N625</f>
        <v>0</v>
      </c>
      <c r="P625" s="113" cm="1">
        <f t="array" ref="P625">H625-O625</f>
        <v>0</v>
      </c>
      <c r="Q625" s="119" cm="1">
        <f t="array" ref="Q625">MAX(0,IF(AND(K625=0,P625&gt;0),0,Q624+K625+U624))</f>
        <v>0</v>
      </c>
      <c r="R625" s="119" cm="1">
        <f t="array" ref="R625">MAX(0,R624+P625+V624)</f>
        <v>0</v>
      </c>
      <c r="S625" s="119" cm="1">
        <f t="array" ref="S625">IF(G625&lt;0,G625,0)</f>
        <v>-560</v>
      </c>
      <c r="T625" s="119" cm="1">
        <f t="array" ref="T625">MIN(0,S625+R624+V624)</f>
        <v>-560</v>
      </c>
      <c r="U625" s="123" cm="1">
        <f t="array" ref="U625">MAX(S625,IF(Q625&gt;0,MAX(-Q625,S625),T625))</f>
        <v>-560</v>
      </c>
      <c r="V625" s="124" cm="1">
        <f t="array" ref="V625">S625-U625</f>
        <v>0</v>
      </c>
      <c r="W625" s="105"/>
      <c r="X625" s="9"/>
      <c r="Y625" s="9"/>
    </row>
    <row r="626" ht="13.65" customHeight="1">
      <c r="A626" s="24">
        <v>43716</v>
      </c>
      <c r="B626" s="28" cm="1">
        <f t="array" ref="B626">YEAR(A626)</f>
        <v>2019</v>
      </c>
      <c r="C626" s="29" cm="1">
        <f t="array" ref="C626">MONTH(A626)</f>
        <v>9</v>
      </c>
      <c r="D626" s="9"/>
      <c r="E626" s="141">
        <v>359720</v>
      </c>
      <c r="F626" s="41" cm="1">
        <f t="array" ref="F626">E626</f>
        <v>359720</v>
      </c>
      <c r="G626" s="119" cm="1">
        <f t="array" ref="G626">F626-F625</f>
        <v>-420</v>
      </c>
      <c r="H626" s="119" cm="1">
        <f t="array" ref="H626">IF(G626&gt;0,G626,0)</f>
        <v>0</v>
      </c>
      <c r="I626" s="113" cm="1">
        <f t="array" ref="I626">MAX($F$347:F626)</f>
        <v>397180</v>
      </c>
      <c r="J626" s="126"/>
      <c r="K626" s="121" cm="1">
        <f t="array" ref="K626">MAX(0,I626-I625)</f>
        <v>0</v>
      </c>
      <c r="L626" s="113" cm="1">
        <f t="array" ref="L626">MIN(F626:F655)</f>
        <v>326770</v>
      </c>
      <c r="M626" s="113" cm="1">
        <f t="array" ref="M626">MAX(0,L626-L625)</f>
        <v>0</v>
      </c>
      <c r="N626" s="122" cm="1">
        <f t="array" ref="N626">MIN(M626,H626-K626)</f>
        <v>0</v>
      </c>
      <c r="O626" s="113" cm="1">
        <f t="array" ref="O626">K626+N626</f>
        <v>0</v>
      </c>
      <c r="P626" s="113" cm="1">
        <f t="array" ref="P626">H626-O626</f>
        <v>0</v>
      </c>
      <c r="Q626" s="119" cm="1">
        <f t="array" ref="Q626">MAX(0,IF(AND(K626=0,P626&gt;0),0,Q625+K626+U625))</f>
        <v>0</v>
      </c>
      <c r="R626" s="119" cm="1">
        <f t="array" ref="R626">MAX(0,R625+P626+V625)</f>
        <v>0</v>
      </c>
      <c r="S626" s="119" cm="1">
        <f t="array" ref="S626">IF(G626&lt;0,G626,0)</f>
        <v>-420</v>
      </c>
      <c r="T626" s="119" cm="1">
        <f t="array" ref="T626">MIN(0,S626+R625+V625)</f>
        <v>-420</v>
      </c>
      <c r="U626" s="123" cm="1">
        <f t="array" ref="U626">MAX(S626,IF(Q626&gt;0,MAX(-Q626,S626),T626))</f>
        <v>-420</v>
      </c>
      <c r="V626" s="124" cm="1">
        <f t="array" ref="V626">S626-U626</f>
        <v>0</v>
      </c>
      <c r="W626" s="105"/>
      <c r="X626" s="9"/>
      <c r="Y626" s="9"/>
    </row>
    <row r="627" ht="13.65" customHeight="1">
      <c r="A627" s="24">
        <v>43717</v>
      </c>
      <c r="B627" s="28" cm="1">
        <f t="array" ref="B627">YEAR(A627)</f>
        <v>2019</v>
      </c>
      <c r="C627" s="29" cm="1">
        <f t="array" ref="C627">MONTH(A627)</f>
        <v>9</v>
      </c>
      <c r="D627" s="9"/>
      <c r="E627" s="141">
        <v>359370</v>
      </c>
      <c r="F627" s="41" cm="1">
        <f t="array" ref="F627">E627</f>
        <v>359370</v>
      </c>
      <c r="G627" s="119" cm="1">
        <f t="array" ref="G627">F627-F626</f>
        <v>-350</v>
      </c>
      <c r="H627" s="119" cm="1">
        <f t="array" ref="H627">IF(G627&gt;0,G627,0)</f>
        <v>0</v>
      </c>
      <c r="I627" s="113" cm="1">
        <f t="array" ref="I627">MAX($F$347:F627)</f>
        <v>397180</v>
      </c>
      <c r="J627" s="126"/>
      <c r="K627" s="121" cm="1">
        <f t="array" ref="K627">MAX(0,I627-I626)</f>
        <v>0</v>
      </c>
      <c r="L627" s="113" cm="1">
        <f t="array" ref="L627">MIN(F627:F656)</f>
        <v>326770</v>
      </c>
      <c r="M627" s="113" cm="1">
        <f t="array" ref="M627">MAX(0,L627-L626)</f>
        <v>0</v>
      </c>
      <c r="N627" s="122" cm="1">
        <f t="array" ref="N627">MIN(M627,H627-K627)</f>
        <v>0</v>
      </c>
      <c r="O627" s="113" cm="1">
        <f t="array" ref="O627">K627+N627</f>
        <v>0</v>
      </c>
      <c r="P627" s="113" cm="1">
        <f t="array" ref="P627">H627-O627</f>
        <v>0</v>
      </c>
      <c r="Q627" s="119" cm="1">
        <f t="array" ref="Q627">MAX(0,IF(AND(K627=0,P627&gt;0),0,Q626+K627+U626))</f>
        <v>0</v>
      </c>
      <c r="R627" s="119" cm="1">
        <f t="array" ref="R627">MAX(0,R626+P627+V626)</f>
        <v>0</v>
      </c>
      <c r="S627" s="119" cm="1">
        <f t="array" ref="S627">IF(G627&lt;0,G627,0)</f>
        <v>-350</v>
      </c>
      <c r="T627" s="119" cm="1">
        <f t="array" ref="T627">MIN(0,S627+R626+V626)</f>
        <v>-350</v>
      </c>
      <c r="U627" s="123" cm="1">
        <f t="array" ref="U627">MAX(S627,IF(Q627&gt;0,MAX(-Q627,S627),T627))</f>
        <v>-350</v>
      </c>
      <c r="V627" s="124" cm="1">
        <f t="array" ref="V627">S627-U627</f>
        <v>0</v>
      </c>
      <c r="W627" s="105"/>
      <c r="X627" s="9"/>
      <c r="Y627" s="9"/>
    </row>
    <row r="628" ht="13.65" customHeight="1">
      <c r="A628" s="24">
        <v>43718</v>
      </c>
      <c r="B628" s="28" cm="1">
        <f t="array" ref="B628">YEAR(A628)</f>
        <v>2019</v>
      </c>
      <c r="C628" s="29" cm="1">
        <f t="array" ref="C628">MONTH(A628)</f>
        <v>9</v>
      </c>
      <c r="D628" s="9"/>
      <c r="E628" s="141">
        <v>359440</v>
      </c>
      <c r="F628" s="41" cm="1">
        <f t="array" ref="F628">E628</f>
        <v>359440</v>
      </c>
      <c r="G628" s="119" cm="1">
        <f t="array" ref="G628">F628-F627</f>
        <v>70</v>
      </c>
      <c r="H628" s="119" cm="1">
        <f t="array" ref="H628">IF(G628&gt;0,G628,0)</f>
        <v>70</v>
      </c>
      <c r="I628" s="113" cm="1">
        <f t="array" ref="I628">MAX($F$347:F628)</f>
        <v>397180</v>
      </c>
      <c r="J628" s="126"/>
      <c r="K628" s="121" cm="1">
        <f t="array" ref="K628">MAX(0,I628-I627)</f>
        <v>0</v>
      </c>
      <c r="L628" s="113" cm="1">
        <f t="array" ref="L628">MIN(F628:F657)</f>
        <v>326110</v>
      </c>
      <c r="M628" s="113" cm="1">
        <f t="array" ref="M628">MAX(0,L628-L627)</f>
        <v>0</v>
      </c>
      <c r="N628" s="122" cm="1">
        <f t="array" ref="N628">MIN(M628,H628-K628)</f>
        <v>0</v>
      </c>
      <c r="O628" s="113" cm="1">
        <f t="array" ref="O628">K628+N628</f>
        <v>0</v>
      </c>
      <c r="P628" s="113" cm="1">
        <f t="array" ref="P628">H628-O628</f>
        <v>70</v>
      </c>
      <c r="Q628" s="119" cm="1">
        <f t="array" ref="Q628">MAX(0,IF(AND(K628=0,P628&gt;0),0,Q627+K628+U627))</f>
        <v>0</v>
      </c>
      <c r="R628" s="119" cm="1">
        <f t="array" ref="R628">MAX(0,R627+P628+V627)</f>
        <v>70</v>
      </c>
      <c r="S628" s="119" cm="1">
        <f t="array" ref="S628">IF(G628&lt;0,G628,0)</f>
        <v>0</v>
      </c>
      <c r="T628" s="119" cm="1">
        <f t="array" ref="T628">MIN(0,S628+R627+V627)</f>
        <v>0</v>
      </c>
      <c r="U628" s="123" cm="1">
        <f t="array" ref="U628">MAX(S628,IF(Q628&gt;0,MAX(-Q628,S628),T628))</f>
        <v>0</v>
      </c>
      <c r="V628" s="124" cm="1">
        <f t="array" ref="V628">S628-U628</f>
        <v>0</v>
      </c>
      <c r="W628" s="105"/>
      <c r="X628" s="9"/>
      <c r="Y628" s="9"/>
    </row>
    <row r="629" ht="13.65" customHeight="1">
      <c r="A629" s="24">
        <v>43719</v>
      </c>
      <c r="B629" s="28" cm="1">
        <f t="array" ref="B629">YEAR(A629)</f>
        <v>2019</v>
      </c>
      <c r="C629" s="29" cm="1">
        <f t="array" ref="C629">MONTH(A629)</f>
        <v>9</v>
      </c>
      <c r="D629" s="9"/>
      <c r="E629" s="141">
        <v>359580</v>
      </c>
      <c r="F629" s="41" cm="1">
        <f t="array" ref="F629">E629</f>
        <v>359580</v>
      </c>
      <c r="G629" s="119" cm="1">
        <f t="array" ref="G629">F629-F628</f>
        <v>140</v>
      </c>
      <c r="H629" s="119" cm="1">
        <f t="array" ref="H629">IF(G629&gt;0,G629,0)</f>
        <v>140</v>
      </c>
      <c r="I629" s="113" cm="1">
        <f t="array" ref="I629">MAX($F$347:F629)</f>
        <v>397180</v>
      </c>
      <c r="J629" s="126"/>
      <c r="K629" s="121" cm="1">
        <f t="array" ref="K629">MAX(0,I629-I628)</f>
        <v>0</v>
      </c>
      <c r="L629" s="113" cm="1">
        <f t="array" ref="L629">MIN(F629:F658)</f>
        <v>323910</v>
      </c>
      <c r="M629" s="113" cm="1">
        <f t="array" ref="M629">MAX(0,L629-L628)</f>
        <v>0</v>
      </c>
      <c r="N629" s="122" cm="1">
        <f t="array" ref="N629">MIN(M629,H629-K629)</f>
        <v>0</v>
      </c>
      <c r="O629" s="113" cm="1">
        <f t="array" ref="O629">K629+N629</f>
        <v>0</v>
      </c>
      <c r="P629" s="113" cm="1">
        <f t="array" ref="P629">H629-O629</f>
        <v>140</v>
      </c>
      <c r="Q629" s="119" cm="1">
        <f t="array" ref="Q629">MAX(0,IF(AND(K629=0,P629&gt;0),0,Q628+K629+U628))</f>
        <v>0</v>
      </c>
      <c r="R629" s="119" cm="1">
        <f t="array" ref="R629">MAX(0,R628+P629+V628)</f>
        <v>210</v>
      </c>
      <c r="S629" s="119" cm="1">
        <f t="array" ref="S629">IF(G629&lt;0,G629,0)</f>
        <v>0</v>
      </c>
      <c r="T629" s="119" cm="1">
        <f t="array" ref="T629">MIN(0,S629+R628+V628)</f>
        <v>0</v>
      </c>
      <c r="U629" s="123" cm="1">
        <f t="array" ref="U629">MAX(S629,IF(Q629&gt;0,MAX(-Q629,S629),T629))</f>
        <v>0</v>
      </c>
      <c r="V629" s="124" cm="1">
        <f t="array" ref="V629">S629-U629</f>
        <v>0</v>
      </c>
      <c r="W629" s="105"/>
      <c r="X629" s="9"/>
      <c r="Y629" s="9"/>
    </row>
    <row r="630" ht="13.65" customHeight="1">
      <c r="A630" s="24">
        <v>43720</v>
      </c>
      <c r="B630" s="28" cm="1">
        <f t="array" ref="B630">YEAR(A630)</f>
        <v>2019</v>
      </c>
      <c r="C630" s="29" cm="1">
        <f t="array" ref="C630">MONTH(A630)</f>
        <v>9</v>
      </c>
      <c r="D630" s="9"/>
      <c r="E630" s="141">
        <v>359580</v>
      </c>
      <c r="F630" s="41" cm="1">
        <f t="array" ref="F630">E630</f>
        <v>359580</v>
      </c>
      <c r="G630" s="119" cm="1">
        <f t="array" ref="G630">F630-F629</f>
        <v>0</v>
      </c>
      <c r="H630" s="119" cm="1">
        <f t="array" ref="H630">IF(G630&gt;0,G630,0)</f>
        <v>0</v>
      </c>
      <c r="I630" s="113" cm="1">
        <f t="array" ref="I630">MAX($F$347:F630)</f>
        <v>397180</v>
      </c>
      <c r="J630" s="126"/>
      <c r="K630" s="121" cm="1">
        <f t="array" ref="K630">MAX(0,I630-I629)</f>
        <v>0</v>
      </c>
      <c r="L630" s="113" cm="1">
        <f t="array" ref="L630">MIN(F630:F659)</f>
        <v>321330</v>
      </c>
      <c r="M630" s="113" cm="1">
        <f t="array" ref="M630">MAX(0,L630-L629)</f>
        <v>0</v>
      </c>
      <c r="N630" s="122" cm="1">
        <f t="array" ref="N630">MIN(M630,H630-K630)</f>
        <v>0</v>
      </c>
      <c r="O630" s="113" cm="1">
        <f t="array" ref="O630">K630+N630</f>
        <v>0</v>
      </c>
      <c r="P630" s="113" cm="1">
        <f t="array" ref="P630">H630-O630</f>
        <v>0</v>
      </c>
      <c r="Q630" s="119" cm="1">
        <f t="array" ref="Q630">MAX(0,IF(AND(K630=0,P630&gt;0),0,Q629+K630+U629))</f>
        <v>0</v>
      </c>
      <c r="R630" s="119" cm="1">
        <f t="array" ref="R630">MAX(0,R629+P630+V629)</f>
        <v>210</v>
      </c>
      <c r="S630" s="119" cm="1">
        <f t="array" ref="S630">IF(G630&lt;0,G630,0)</f>
        <v>0</v>
      </c>
      <c r="T630" s="119" cm="1">
        <f t="array" ref="T630">MIN(0,S630+R629+V629)</f>
        <v>0</v>
      </c>
      <c r="U630" s="123" cm="1">
        <f t="array" ref="U630">MAX(S630,IF(Q630&gt;0,MAX(-Q630,S630),T630))</f>
        <v>0</v>
      </c>
      <c r="V630" s="124" cm="1">
        <f t="array" ref="V630">S630-U630</f>
        <v>0</v>
      </c>
      <c r="W630" s="105"/>
      <c r="X630" s="9"/>
      <c r="Y630" s="9"/>
    </row>
    <row r="631" ht="13.65" customHeight="1">
      <c r="A631" s="24">
        <v>43721</v>
      </c>
      <c r="B631" s="28" cm="1">
        <f t="array" ref="B631">YEAR(A631)</f>
        <v>2019</v>
      </c>
      <c r="C631" s="29" cm="1">
        <f t="array" ref="C631">MONTH(A631)</f>
        <v>9</v>
      </c>
      <c r="D631" s="9"/>
      <c r="E631" s="141">
        <v>359090</v>
      </c>
      <c r="F631" s="41" cm="1">
        <f t="array" ref="F631">E631</f>
        <v>359090</v>
      </c>
      <c r="G631" s="119" cm="1">
        <f t="array" ref="G631">F631-F630</f>
        <v>-490</v>
      </c>
      <c r="H631" s="119" cm="1">
        <f t="array" ref="H631">IF(G631&gt;0,G631,0)</f>
        <v>0</v>
      </c>
      <c r="I631" s="113" cm="1">
        <f t="array" ref="I631">MAX($F$347:F631)</f>
        <v>397180</v>
      </c>
      <c r="J631" s="126"/>
      <c r="K631" s="121" cm="1">
        <f t="array" ref="K631">MAX(0,I631-I630)</f>
        <v>0</v>
      </c>
      <c r="L631" s="113" cm="1">
        <f t="array" ref="L631">MIN(F631:F660)</f>
        <v>319340</v>
      </c>
      <c r="M631" s="113" cm="1">
        <f t="array" ref="M631">MAX(0,L631-L630)</f>
        <v>0</v>
      </c>
      <c r="N631" s="122" cm="1">
        <f t="array" ref="N631">MIN(M631,H631-K631)</f>
        <v>0</v>
      </c>
      <c r="O631" s="113" cm="1">
        <f t="array" ref="O631">K631+N631</f>
        <v>0</v>
      </c>
      <c r="P631" s="113" cm="1">
        <f t="array" ref="P631">H631-O631</f>
        <v>0</v>
      </c>
      <c r="Q631" s="119" cm="1">
        <f t="array" ref="Q631">MAX(0,IF(AND(K631=0,P631&gt;0),0,Q630+K631+U630))</f>
        <v>0</v>
      </c>
      <c r="R631" s="119" cm="1">
        <f t="array" ref="R631">MAX(0,R630+P631+V630)</f>
        <v>210</v>
      </c>
      <c r="S631" s="119" cm="1">
        <f t="array" ref="S631">IF(G631&lt;0,G631,0)</f>
        <v>-490</v>
      </c>
      <c r="T631" s="119" cm="1">
        <f t="array" ref="T631">MIN(0,S631+R630+V630)</f>
        <v>-280</v>
      </c>
      <c r="U631" s="123" cm="1">
        <f t="array" ref="U631">MAX(S631,IF(Q631&gt;0,MAX(-Q631,S631),T631))</f>
        <v>-280</v>
      </c>
      <c r="V631" s="124" cm="1">
        <f t="array" ref="V631">S631-U631</f>
        <v>-210</v>
      </c>
      <c r="W631" s="105"/>
      <c r="X631" s="9"/>
      <c r="Y631" s="9"/>
    </row>
    <row r="632" ht="13.65" customHeight="1">
      <c r="A632" s="24">
        <v>43722</v>
      </c>
      <c r="B632" s="28" cm="1">
        <f t="array" ref="B632">YEAR(A632)</f>
        <v>2019</v>
      </c>
      <c r="C632" s="29" cm="1">
        <f t="array" ref="C632">MONTH(A632)</f>
        <v>9</v>
      </c>
      <c r="D632" s="9"/>
      <c r="E632" s="141">
        <v>358680</v>
      </c>
      <c r="F632" s="41" cm="1">
        <f t="array" ref="F632">E632</f>
        <v>358680</v>
      </c>
      <c r="G632" s="119" cm="1">
        <f t="array" ref="G632">F632-F631</f>
        <v>-410</v>
      </c>
      <c r="H632" s="119" cm="1">
        <f t="array" ref="H632">IF(G632&gt;0,G632,0)</f>
        <v>0</v>
      </c>
      <c r="I632" s="113" cm="1">
        <f t="array" ref="I632">MAX($F$347:F632)</f>
        <v>397180</v>
      </c>
      <c r="J632" s="126"/>
      <c r="K632" s="121" cm="1">
        <f t="array" ref="K632">MAX(0,I632-I631)</f>
        <v>0</v>
      </c>
      <c r="L632" s="113" cm="1">
        <f t="array" ref="L632">MIN(F632:F661)</f>
        <v>318030</v>
      </c>
      <c r="M632" s="113" cm="1">
        <f t="array" ref="M632">MAX(0,L632-L631)</f>
        <v>0</v>
      </c>
      <c r="N632" s="122" cm="1">
        <f t="array" ref="N632">MIN(M632,H632-K632)</f>
        <v>0</v>
      </c>
      <c r="O632" s="113" cm="1">
        <f t="array" ref="O632">K632+N632</f>
        <v>0</v>
      </c>
      <c r="P632" s="113" cm="1">
        <f t="array" ref="P632">H632-O632</f>
        <v>0</v>
      </c>
      <c r="Q632" s="119" cm="1">
        <f t="array" ref="Q632">MAX(0,IF(AND(K632=0,P632&gt;0),0,Q631+K632+U631))</f>
        <v>0</v>
      </c>
      <c r="R632" s="119" cm="1">
        <f t="array" ref="R632">MAX(0,R631+P632+V631)</f>
        <v>0</v>
      </c>
      <c r="S632" s="119" cm="1">
        <f t="array" ref="S632">IF(G632&lt;0,G632,0)</f>
        <v>-410</v>
      </c>
      <c r="T632" s="119" cm="1">
        <f t="array" ref="T632">MIN(0,S632+R631+V631)</f>
        <v>-410</v>
      </c>
      <c r="U632" s="123" cm="1">
        <f t="array" ref="U632">MAX(S632,IF(Q632&gt;0,MAX(-Q632,S632),T632))</f>
        <v>-410</v>
      </c>
      <c r="V632" s="124" cm="1">
        <f t="array" ref="V632">S632-U632</f>
        <v>0</v>
      </c>
      <c r="W632" s="105"/>
      <c r="X632" s="9"/>
      <c r="Y632" s="9"/>
    </row>
    <row r="633" ht="13.65" customHeight="1">
      <c r="A633" s="24">
        <v>43723</v>
      </c>
      <c r="B633" s="28" cm="1">
        <f t="array" ref="B633">YEAR(A633)</f>
        <v>2019</v>
      </c>
      <c r="C633" s="29" cm="1">
        <f t="array" ref="C633">MONTH(A633)</f>
        <v>9</v>
      </c>
      <c r="D633" s="9"/>
      <c r="E633" s="141">
        <v>358330</v>
      </c>
      <c r="F633" s="41" cm="1">
        <f t="array" ref="F633">E633</f>
        <v>358330</v>
      </c>
      <c r="G633" s="119" cm="1">
        <f t="array" ref="G633">F633-F632</f>
        <v>-350</v>
      </c>
      <c r="H633" s="119" cm="1">
        <f t="array" ref="H633">IF(G633&gt;0,G633,0)</f>
        <v>0</v>
      </c>
      <c r="I633" s="113" cm="1">
        <f t="array" ref="I633">MAX($F$347:F633)</f>
        <v>397180</v>
      </c>
      <c r="J633" s="126"/>
      <c r="K633" s="121" cm="1">
        <f t="array" ref="K633">MAX(0,I633-I632)</f>
        <v>0</v>
      </c>
      <c r="L633" s="113" cm="1">
        <f t="array" ref="L633">MIN(F633:F662)</f>
        <v>317430</v>
      </c>
      <c r="M633" s="113" cm="1">
        <f t="array" ref="M633">MAX(0,L633-L632)</f>
        <v>0</v>
      </c>
      <c r="N633" s="122" cm="1">
        <f t="array" ref="N633">MIN(M633,H633-K633)</f>
        <v>0</v>
      </c>
      <c r="O633" s="113" cm="1">
        <f t="array" ref="O633">K633+N633</f>
        <v>0</v>
      </c>
      <c r="P633" s="113" cm="1">
        <f t="array" ref="P633">H633-O633</f>
        <v>0</v>
      </c>
      <c r="Q633" s="119" cm="1">
        <f t="array" ref="Q633">MAX(0,IF(AND(K633=0,P633&gt;0),0,Q632+K633+U632))</f>
        <v>0</v>
      </c>
      <c r="R633" s="119" cm="1">
        <f t="array" ref="R633">MAX(0,R632+P633+V632)</f>
        <v>0</v>
      </c>
      <c r="S633" s="119" cm="1">
        <f t="array" ref="S633">IF(G633&lt;0,G633,0)</f>
        <v>-350</v>
      </c>
      <c r="T633" s="119" cm="1">
        <f t="array" ref="T633">MIN(0,S633+R632+V632)</f>
        <v>-350</v>
      </c>
      <c r="U633" s="123" cm="1">
        <f t="array" ref="U633">MAX(S633,IF(Q633&gt;0,MAX(-Q633,S633),T633))</f>
        <v>-350</v>
      </c>
      <c r="V633" s="124" cm="1">
        <f t="array" ref="V633">S633-U633</f>
        <v>0</v>
      </c>
      <c r="W633" s="105"/>
      <c r="X633" s="9"/>
      <c r="Y633" s="9"/>
    </row>
    <row r="634" ht="13.65" customHeight="1">
      <c r="A634" s="24">
        <v>43724</v>
      </c>
      <c r="B634" s="28" cm="1">
        <f t="array" ref="B634">YEAR(A634)</f>
        <v>2019</v>
      </c>
      <c r="C634" s="29" cm="1">
        <f t="array" ref="C634">MONTH(A634)</f>
        <v>9</v>
      </c>
      <c r="D634" s="9"/>
      <c r="E634" s="141">
        <v>358260</v>
      </c>
      <c r="F634" s="41" cm="1">
        <f t="array" ref="F634">E634</f>
        <v>358260</v>
      </c>
      <c r="G634" s="119" cm="1">
        <f t="array" ref="G634">F634-F633</f>
        <v>-70</v>
      </c>
      <c r="H634" s="119" cm="1">
        <f t="array" ref="H634">IF(G634&gt;0,G634,0)</f>
        <v>0</v>
      </c>
      <c r="I634" s="113" cm="1">
        <f t="array" ref="I634">MAX($F$347:F634)</f>
        <v>397180</v>
      </c>
      <c r="J634" s="126"/>
      <c r="K634" s="121" cm="1">
        <f t="array" ref="K634">MAX(0,I634-I633)</f>
        <v>0</v>
      </c>
      <c r="L634" s="113" cm="1">
        <f t="array" ref="L634">MIN(F634:F663)</f>
        <v>317040</v>
      </c>
      <c r="M634" s="113" cm="1">
        <f t="array" ref="M634">MAX(0,L634-L633)</f>
        <v>0</v>
      </c>
      <c r="N634" s="122" cm="1">
        <f t="array" ref="N634">MIN(M634,H634-K634)</f>
        <v>0</v>
      </c>
      <c r="O634" s="113" cm="1">
        <f t="array" ref="O634">K634+N634</f>
        <v>0</v>
      </c>
      <c r="P634" s="113" cm="1">
        <f t="array" ref="P634">H634-O634</f>
        <v>0</v>
      </c>
      <c r="Q634" s="119" cm="1">
        <f t="array" ref="Q634">MAX(0,IF(AND(K634=0,P634&gt;0),0,Q633+K634+U633))</f>
        <v>0</v>
      </c>
      <c r="R634" s="119" cm="1">
        <f t="array" ref="R634">MAX(0,R633+P634+V633)</f>
        <v>0</v>
      </c>
      <c r="S634" s="119" cm="1">
        <f t="array" ref="S634">IF(G634&lt;0,G634,0)</f>
        <v>-70</v>
      </c>
      <c r="T634" s="119" cm="1">
        <f t="array" ref="T634">MIN(0,S634+R633+V633)</f>
        <v>-70</v>
      </c>
      <c r="U634" s="123" cm="1">
        <f t="array" ref="U634">MAX(S634,IF(Q634&gt;0,MAX(-Q634,S634),T634))</f>
        <v>-70</v>
      </c>
      <c r="V634" s="124" cm="1">
        <f t="array" ref="V634">S634-U634</f>
        <v>0</v>
      </c>
      <c r="W634" s="105"/>
      <c r="X634" s="9"/>
      <c r="Y634" s="9"/>
    </row>
    <row r="635" ht="13.65" customHeight="1">
      <c r="A635" s="24">
        <v>43725</v>
      </c>
      <c r="B635" s="28" cm="1">
        <f t="array" ref="B635">YEAR(A635)</f>
        <v>2019</v>
      </c>
      <c r="C635" s="29" cm="1">
        <f t="array" ref="C635">MONTH(A635)</f>
        <v>9</v>
      </c>
      <c r="D635" s="9"/>
      <c r="E635" s="141">
        <v>357280</v>
      </c>
      <c r="F635" s="41" cm="1">
        <f t="array" ref="F635">E635</f>
        <v>357280</v>
      </c>
      <c r="G635" s="119" cm="1">
        <f t="array" ref="G635">F635-F634</f>
        <v>-980</v>
      </c>
      <c r="H635" s="119" cm="1">
        <f t="array" ref="H635">IF(G635&gt;0,G635,0)</f>
        <v>0</v>
      </c>
      <c r="I635" s="113" cm="1">
        <f t="array" ref="I635">MAX($F$347:F635)</f>
        <v>397180</v>
      </c>
      <c r="J635" s="126"/>
      <c r="K635" s="121" cm="1">
        <f t="array" ref="K635">MAX(0,I635-I634)</f>
        <v>0</v>
      </c>
      <c r="L635" s="113" cm="1">
        <f t="array" ref="L635">MIN(F635:F664)</f>
        <v>316120</v>
      </c>
      <c r="M635" s="113" cm="1">
        <f t="array" ref="M635">MAX(0,L635-L634)</f>
        <v>0</v>
      </c>
      <c r="N635" s="122" cm="1">
        <f t="array" ref="N635">MIN(M635,H635-K635)</f>
        <v>0</v>
      </c>
      <c r="O635" s="113" cm="1">
        <f t="array" ref="O635">K635+N635</f>
        <v>0</v>
      </c>
      <c r="P635" s="113" cm="1">
        <f t="array" ref="P635">H635-O635</f>
        <v>0</v>
      </c>
      <c r="Q635" s="119" cm="1">
        <f t="array" ref="Q635">MAX(0,IF(AND(K635=0,P635&gt;0),0,Q634+K635+U634))</f>
        <v>0</v>
      </c>
      <c r="R635" s="119" cm="1">
        <f t="array" ref="R635">MAX(0,R634+P635+V634)</f>
        <v>0</v>
      </c>
      <c r="S635" s="119" cm="1">
        <f t="array" ref="S635">IF(G635&lt;0,G635,0)</f>
        <v>-980</v>
      </c>
      <c r="T635" s="119" cm="1">
        <f t="array" ref="T635">MIN(0,S635+R634+V634)</f>
        <v>-980</v>
      </c>
      <c r="U635" s="123" cm="1">
        <f t="array" ref="U635">MAX(S635,IF(Q635&gt;0,MAX(-Q635,S635),T635))</f>
        <v>-980</v>
      </c>
      <c r="V635" s="124" cm="1">
        <f t="array" ref="V635">S635-U635</f>
        <v>0</v>
      </c>
      <c r="W635" s="105"/>
      <c r="X635" s="9"/>
      <c r="Y635" s="9"/>
    </row>
    <row r="636" ht="13.65" customHeight="1">
      <c r="A636" s="24">
        <v>43726</v>
      </c>
      <c r="B636" s="28" cm="1">
        <f t="array" ref="B636">YEAR(A636)</f>
        <v>2019</v>
      </c>
      <c r="C636" s="29" cm="1">
        <f t="array" ref="C636">MONTH(A636)</f>
        <v>9</v>
      </c>
      <c r="D636" s="9"/>
      <c r="E636" s="141">
        <v>355550</v>
      </c>
      <c r="F636" s="41" cm="1">
        <f t="array" ref="F636">E636</f>
        <v>355550</v>
      </c>
      <c r="G636" s="119" cm="1">
        <f t="array" ref="G636">F636-F635</f>
        <v>-1730</v>
      </c>
      <c r="H636" s="119" cm="1">
        <f t="array" ref="H636">IF(G636&gt;0,G636,0)</f>
        <v>0</v>
      </c>
      <c r="I636" s="113" cm="1">
        <f t="array" ref="I636">MAX($F$347:F636)</f>
        <v>397180</v>
      </c>
      <c r="J636" s="126"/>
      <c r="K636" s="121" cm="1">
        <f t="array" ref="K636">MAX(0,I636-I635)</f>
        <v>0</v>
      </c>
      <c r="L636" s="113" cm="1">
        <f t="array" ref="L636">MIN(F636:F665)</f>
        <v>313890</v>
      </c>
      <c r="M636" s="113" cm="1">
        <f t="array" ref="M636">MAX(0,L636-L635)</f>
        <v>0</v>
      </c>
      <c r="N636" s="122" cm="1">
        <f t="array" ref="N636">MIN(M636,H636-K636)</f>
        <v>0</v>
      </c>
      <c r="O636" s="113" cm="1">
        <f t="array" ref="O636">K636+N636</f>
        <v>0</v>
      </c>
      <c r="P636" s="113" cm="1">
        <f t="array" ref="P636">H636-O636</f>
        <v>0</v>
      </c>
      <c r="Q636" s="119" cm="1">
        <f t="array" ref="Q636">MAX(0,IF(AND(K636=0,P636&gt;0),0,Q635+K636+U635))</f>
        <v>0</v>
      </c>
      <c r="R636" s="119" cm="1">
        <f t="array" ref="R636">MAX(0,R635+P636+V635)</f>
        <v>0</v>
      </c>
      <c r="S636" s="119" cm="1">
        <f t="array" ref="S636">IF(G636&lt;0,G636,0)</f>
        <v>-1730</v>
      </c>
      <c r="T636" s="119" cm="1">
        <f t="array" ref="T636">MIN(0,S636+R635+V635)</f>
        <v>-1730</v>
      </c>
      <c r="U636" s="123" cm="1">
        <f t="array" ref="U636">MAX(S636,IF(Q636&gt;0,MAX(-Q636,S636),T636))</f>
        <v>-1730</v>
      </c>
      <c r="V636" s="124" cm="1">
        <f t="array" ref="V636">S636-U636</f>
        <v>0</v>
      </c>
      <c r="W636" s="105"/>
      <c r="X636" s="9"/>
      <c r="Y636" s="9"/>
    </row>
    <row r="637" ht="13.65" customHeight="1">
      <c r="A637" s="24">
        <v>43727</v>
      </c>
      <c r="B637" s="28" cm="1">
        <f t="array" ref="B637">YEAR(A637)</f>
        <v>2019</v>
      </c>
      <c r="C637" s="29" cm="1">
        <f t="array" ref="C637">MONTH(A637)</f>
        <v>9</v>
      </c>
      <c r="D637" s="9"/>
      <c r="E637" s="141">
        <v>352370</v>
      </c>
      <c r="F637" s="41" cm="1">
        <f t="array" ref="F637">E637</f>
        <v>352370</v>
      </c>
      <c r="G637" s="119" cm="1">
        <f t="array" ref="G637">F637-F636</f>
        <v>-3180</v>
      </c>
      <c r="H637" s="119" cm="1">
        <f t="array" ref="H637">IF(G637&gt;0,G637,0)</f>
        <v>0</v>
      </c>
      <c r="I637" s="113" cm="1">
        <f t="array" ref="I637">MAX($F$347:F637)</f>
        <v>397180</v>
      </c>
      <c r="J637" s="126"/>
      <c r="K637" s="121" cm="1">
        <f t="array" ref="K637">MAX(0,I637-I636)</f>
        <v>0</v>
      </c>
      <c r="L637" s="113" cm="1">
        <f t="array" ref="L637">MIN(F637:F666)</f>
        <v>312260</v>
      </c>
      <c r="M637" s="113" cm="1">
        <f t="array" ref="M637">MAX(0,L637-L636)</f>
        <v>0</v>
      </c>
      <c r="N637" s="122" cm="1">
        <f t="array" ref="N637">MIN(M637,H637-K637)</f>
        <v>0</v>
      </c>
      <c r="O637" s="113" cm="1">
        <f t="array" ref="O637">K637+N637</f>
        <v>0</v>
      </c>
      <c r="P637" s="113" cm="1">
        <f t="array" ref="P637">H637-O637</f>
        <v>0</v>
      </c>
      <c r="Q637" s="119" cm="1">
        <f t="array" ref="Q637">MAX(0,IF(AND(K637=0,P637&gt;0),0,Q636+K637+U636))</f>
        <v>0</v>
      </c>
      <c r="R637" s="119" cm="1">
        <f t="array" ref="R637">MAX(0,R636+P637+V636)</f>
        <v>0</v>
      </c>
      <c r="S637" s="119" cm="1">
        <f t="array" ref="S637">IF(G637&lt;0,G637,0)</f>
        <v>-3180</v>
      </c>
      <c r="T637" s="119" cm="1">
        <f t="array" ref="T637">MIN(0,S637+R636+V636)</f>
        <v>-3180</v>
      </c>
      <c r="U637" s="123" cm="1">
        <f t="array" ref="U637">MAX(S637,IF(Q637&gt;0,MAX(-Q637,S637),T637))</f>
        <v>-3180</v>
      </c>
      <c r="V637" s="124" cm="1">
        <f t="array" ref="V637">S637-U637</f>
        <v>0</v>
      </c>
      <c r="W637" s="105"/>
      <c r="X637" s="9"/>
      <c r="Y637" s="9"/>
    </row>
    <row r="638" ht="13.65" customHeight="1">
      <c r="A638" s="24">
        <v>43728</v>
      </c>
      <c r="B638" s="28" cm="1">
        <f t="array" ref="B638">YEAR(A638)</f>
        <v>2019</v>
      </c>
      <c r="C638" s="29" cm="1">
        <f t="array" ref="C638">MONTH(A638)</f>
        <v>9</v>
      </c>
      <c r="D638" s="9"/>
      <c r="E638" s="141">
        <v>349060</v>
      </c>
      <c r="F638" s="41" cm="1">
        <f t="array" ref="F638">E638</f>
        <v>349060</v>
      </c>
      <c r="G638" s="119" cm="1">
        <f t="array" ref="G638">F638-F637</f>
        <v>-3310</v>
      </c>
      <c r="H638" s="119" cm="1">
        <f t="array" ref="H638">IF(G638&gt;0,G638,0)</f>
        <v>0</v>
      </c>
      <c r="I638" s="113" cm="1">
        <f t="array" ref="I638">MAX($F$347:F638)</f>
        <v>397180</v>
      </c>
      <c r="J638" s="126"/>
      <c r="K638" s="121" cm="1">
        <f t="array" ref="K638">MAX(0,I638-I637)</f>
        <v>0</v>
      </c>
      <c r="L638" s="113" cm="1">
        <f t="array" ref="L638">MIN(F638:F667)</f>
        <v>311150</v>
      </c>
      <c r="M638" s="113" cm="1">
        <f t="array" ref="M638">MAX(0,L638-L637)</f>
        <v>0</v>
      </c>
      <c r="N638" s="122" cm="1">
        <f t="array" ref="N638">MIN(M638,H638-K638)</f>
        <v>0</v>
      </c>
      <c r="O638" s="113" cm="1">
        <f t="array" ref="O638">K638+N638</f>
        <v>0</v>
      </c>
      <c r="P638" s="113" cm="1">
        <f t="array" ref="P638">H638-O638</f>
        <v>0</v>
      </c>
      <c r="Q638" s="119" cm="1">
        <f t="array" ref="Q638">MAX(0,IF(AND(K638=0,P638&gt;0),0,Q637+K638+U637))</f>
        <v>0</v>
      </c>
      <c r="R638" s="119" cm="1">
        <f t="array" ref="R638">MAX(0,R637+P638+V637)</f>
        <v>0</v>
      </c>
      <c r="S638" s="119" cm="1">
        <f t="array" ref="S638">IF(G638&lt;0,G638,0)</f>
        <v>-3310</v>
      </c>
      <c r="T638" s="119" cm="1">
        <f t="array" ref="T638">MIN(0,S638+R637+V637)</f>
        <v>-3310</v>
      </c>
      <c r="U638" s="123" cm="1">
        <f t="array" ref="U638">MAX(S638,IF(Q638&gt;0,MAX(-Q638,S638),T638))</f>
        <v>-3310</v>
      </c>
      <c r="V638" s="124" cm="1">
        <f t="array" ref="V638">S638-U638</f>
        <v>0</v>
      </c>
      <c r="W638" s="105"/>
      <c r="X638" s="9"/>
      <c r="Y638" s="9"/>
    </row>
    <row r="639" ht="13.65" customHeight="1">
      <c r="A639" s="24">
        <v>43729</v>
      </c>
      <c r="B639" s="28" cm="1">
        <f t="array" ref="B639">YEAR(A639)</f>
        <v>2019</v>
      </c>
      <c r="C639" s="29" cm="1">
        <f t="array" ref="C639">MONTH(A639)</f>
        <v>9</v>
      </c>
      <c r="D639" s="9"/>
      <c r="E639" s="141">
        <v>346520</v>
      </c>
      <c r="F639" s="41" cm="1">
        <f t="array" ref="F639">E639</f>
        <v>346520</v>
      </c>
      <c r="G639" s="119" cm="1">
        <f t="array" ref="G639">F639-F638</f>
        <v>-2540</v>
      </c>
      <c r="H639" s="119" cm="1">
        <f t="array" ref="H639">IF(G639&gt;0,G639,0)</f>
        <v>0</v>
      </c>
      <c r="I639" s="113" cm="1">
        <f t="array" ref="I639">MAX($F$347:F639)</f>
        <v>397180</v>
      </c>
      <c r="J639" s="126"/>
      <c r="K639" s="121" cm="1">
        <f t="array" ref="K639">MAX(0,I639-I638)</f>
        <v>0</v>
      </c>
      <c r="L639" s="113" cm="1">
        <f t="array" ref="L639">MIN(F639:F668)</f>
        <v>310630</v>
      </c>
      <c r="M639" s="113" cm="1">
        <f t="array" ref="M639">MAX(0,L639-L638)</f>
        <v>0</v>
      </c>
      <c r="N639" s="122" cm="1">
        <f t="array" ref="N639">MIN(M639,H639-K639)</f>
        <v>0</v>
      </c>
      <c r="O639" s="113" cm="1">
        <f t="array" ref="O639">K639+N639</f>
        <v>0</v>
      </c>
      <c r="P639" s="113" cm="1">
        <f t="array" ref="P639">H639-O639</f>
        <v>0</v>
      </c>
      <c r="Q639" s="119" cm="1">
        <f t="array" ref="Q639">MAX(0,IF(AND(K639=0,P639&gt;0),0,Q638+K639+U638))</f>
        <v>0</v>
      </c>
      <c r="R639" s="119" cm="1">
        <f t="array" ref="R639">MAX(0,R638+P639+V638)</f>
        <v>0</v>
      </c>
      <c r="S639" s="119" cm="1">
        <f t="array" ref="S639">IF(G639&lt;0,G639,0)</f>
        <v>-2540</v>
      </c>
      <c r="T639" s="119" cm="1">
        <f t="array" ref="T639">MIN(0,S639+R638+V638)</f>
        <v>-2540</v>
      </c>
      <c r="U639" s="123" cm="1">
        <f t="array" ref="U639">MAX(S639,IF(Q639&gt;0,MAX(-Q639,S639),T639))</f>
        <v>-2540</v>
      </c>
      <c r="V639" s="124" cm="1">
        <f t="array" ref="V639">S639-U639</f>
        <v>0</v>
      </c>
      <c r="W639" s="105"/>
      <c r="X639" s="9"/>
      <c r="Y639" s="9"/>
    </row>
    <row r="640" ht="13.65" customHeight="1">
      <c r="A640" s="24">
        <v>43730</v>
      </c>
      <c r="B640" s="28" cm="1">
        <f t="array" ref="B640">YEAR(A640)</f>
        <v>2019</v>
      </c>
      <c r="C640" s="29" cm="1">
        <f t="array" ref="C640">MONTH(A640)</f>
        <v>9</v>
      </c>
      <c r="D640" s="9"/>
      <c r="E640" s="141">
        <v>343710</v>
      </c>
      <c r="F640" s="41" cm="1">
        <f t="array" ref="F640">E640</f>
        <v>343710</v>
      </c>
      <c r="G640" s="119" cm="1">
        <f t="array" ref="G640">F640-F639</f>
        <v>-2810</v>
      </c>
      <c r="H640" s="119" cm="1">
        <f t="array" ref="H640">IF(G640&gt;0,G640,0)</f>
        <v>0</v>
      </c>
      <c r="I640" s="113" cm="1">
        <f t="array" ref="I640">MAX($F$347:F640)</f>
        <v>397180</v>
      </c>
      <c r="J640" s="126"/>
      <c r="K640" s="121" cm="1">
        <f t="array" ref="K640">MAX(0,I640-I639)</f>
        <v>0</v>
      </c>
      <c r="L640" s="113" cm="1">
        <f t="array" ref="L640">MIN(F640:F669)</f>
        <v>310630</v>
      </c>
      <c r="M640" s="113" cm="1">
        <f t="array" ref="M640">MAX(0,L640-L639)</f>
        <v>0</v>
      </c>
      <c r="N640" s="122" cm="1">
        <f t="array" ref="N640">MIN(M640,H640-K640)</f>
        <v>0</v>
      </c>
      <c r="O640" s="113" cm="1">
        <f t="array" ref="O640">K640+N640</f>
        <v>0</v>
      </c>
      <c r="P640" s="113" cm="1">
        <f t="array" ref="P640">H640-O640</f>
        <v>0</v>
      </c>
      <c r="Q640" s="119" cm="1">
        <f t="array" ref="Q640">MAX(0,IF(AND(K640=0,P640&gt;0),0,Q639+K640+U639))</f>
        <v>0</v>
      </c>
      <c r="R640" s="119" cm="1">
        <f t="array" ref="R640">MAX(0,R639+P640+V639)</f>
        <v>0</v>
      </c>
      <c r="S640" s="119" cm="1">
        <f t="array" ref="S640">IF(G640&lt;0,G640,0)</f>
        <v>-2810</v>
      </c>
      <c r="T640" s="119" cm="1">
        <f t="array" ref="T640">MIN(0,S640+R639+V639)</f>
        <v>-2810</v>
      </c>
      <c r="U640" s="123" cm="1">
        <f t="array" ref="U640">MAX(S640,IF(Q640&gt;0,MAX(-Q640,S640),T640))</f>
        <v>-2810</v>
      </c>
      <c r="V640" s="124" cm="1">
        <f t="array" ref="V640">S640-U640</f>
        <v>0</v>
      </c>
      <c r="W640" s="105"/>
      <c r="X640" s="9"/>
      <c r="Y640" s="9"/>
    </row>
    <row r="641" ht="13.65" customHeight="1">
      <c r="A641" s="24">
        <v>43731</v>
      </c>
      <c r="B641" s="28" cm="1">
        <f t="array" ref="B641">YEAR(A641)</f>
        <v>2019</v>
      </c>
      <c r="C641" s="29" cm="1">
        <f t="array" ref="C641">MONTH(A641)</f>
        <v>9</v>
      </c>
      <c r="D641" s="9"/>
      <c r="E641" s="141">
        <v>341190</v>
      </c>
      <c r="F641" s="41" cm="1">
        <f t="array" ref="F641">E641</f>
        <v>341190</v>
      </c>
      <c r="G641" s="119" cm="1">
        <f t="array" ref="G641">F641-F640</f>
        <v>-2520</v>
      </c>
      <c r="H641" s="119" cm="1">
        <f t="array" ref="H641">IF(G641&gt;0,G641,0)</f>
        <v>0</v>
      </c>
      <c r="I641" s="113" cm="1">
        <f t="array" ref="I641">MAX($F$347:F641)</f>
        <v>397180</v>
      </c>
      <c r="J641" s="126"/>
      <c r="K641" s="121" cm="1">
        <f t="array" ref="K641">MAX(0,I641-I640)</f>
        <v>0</v>
      </c>
      <c r="L641" s="113" cm="1">
        <f t="array" ref="L641">MIN(F641:F670)</f>
        <v>310630</v>
      </c>
      <c r="M641" s="113" cm="1">
        <f t="array" ref="M641">MAX(0,L641-L640)</f>
        <v>0</v>
      </c>
      <c r="N641" s="122" cm="1">
        <f t="array" ref="N641">MIN(M641,H641-K641)</f>
        <v>0</v>
      </c>
      <c r="O641" s="113" cm="1">
        <f t="array" ref="O641">K641+N641</f>
        <v>0</v>
      </c>
      <c r="P641" s="113" cm="1">
        <f t="array" ref="P641">H641-O641</f>
        <v>0</v>
      </c>
      <c r="Q641" s="119" cm="1">
        <f t="array" ref="Q641">MAX(0,IF(AND(K641=0,P641&gt;0),0,Q640+K641+U640))</f>
        <v>0</v>
      </c>
      <c r="R641" s="119" cm="1">
        <f t="array" ref="R641">MAX(0,R640+P641+V640)</f>
        <v>0</v>
      </c>
      <c r="S641" s="119" cm="1">
        <f t="array" ref="S641">IF(G641&lt;0,G641,0)</f>
        <v>-2520</v>
      </c>
      <c r="T641" s="119" cm="1">
        <f t="array" ref="T641">MIN(0,S641+R640+V640)</f>
        <v>-2520</v>
      </c>
      <c r="U641" s="123" cm="1">
        <f t="array" ref="U641">MAX(S641,IF(Q641&gt;0,MAX(-Q641,S641),T641))</f>
        <v>-2520</v>
      </c>
      <c r="V641" s="124" cm="1">
        <f t="array" ref="V641">S641-U641</f>
        <v>0</v>
      </c>
      <c r="W641" s="105"/>
      <c r="X641" s="9"/>
      <c r="Y641" s="9"/>
    </row>
    <row r="642" ht="13.65" customHeight="1">
      <c r="A642" s="24">
        <v>43732</v>
      </c>
      <c r="B642" s="28" cm="1">
        <f t="array" ref="B642">YEAR(A642)</f>
        <v>2019</v>
      </c>
      <c r="C642" s="29" cm="1">
        <f t="array" ref="C642">MONTH(A642)</f>
        <v>9</v>
      </c>
      <c r="D642" s="9"/>
      <c r="E642" s="141">
        <v>339150</v>
      </c>
      <c r="F642" s="41" cm="1">
        <f t="array" ref="F642">E642</f>
        <v>339150</v>
      </c>
      <c r="G642" s="119" cm="1">
        <f t="array" ref="G642">F642-F641</f>
        <v>-2040</v>
      </c>
      <c r="H642" s="119" cm="1">
        <f t="array" ref="H642">IF(G642&gt;0,G642,0)</f>
        <v>0</v>
      </c>
      <c r="I642" s="113" cm="1">
        <f t="array" ref="I642">MAX($F$347:F642)</f>
        <v>397180</v>
      </c>
      <c r="J642" s="126"/>
      <c r="K642" s="121" cm="1">
        <f t="array" ref="K642">MAX(0,I642-I641)</f>
        <v>0</v>
      </c>
      <c r="L642" s="113" cm="1">
        <f t="array" ref="L642">MIN(F642:F671)</f>
        <v>309460</v>
      </c>
      <c r="M642" s="113" cm="1">
        <f t="array" ref="M642">MAX(0,L642-L641)</f>
        <v>0</v>
      </c>
      <c r="N642" s="122" cm="1">
        <f t="array" ref="N642">MIN(M642,H642-K642)</f>
        <v>0</v>
      </c>
      <c r="O642" s="113" cm="1">
        <f t="array" ref="O642">K642+N642</f>
        <v>0</v>
      </c>
      <c r="P642" s="113" cm="1">
        <f t="array" ref="P642">H642-O642</f>
        <v>0</v>
      </c>
      <c r="Q642" s="119" cm="1">
        <f t="array" ref="Q642">MAX(0,IF(AND(K642=0,P642&gt;0),0,Q641+K642+U641))</f>
        <v>0</v>
      </c>
      <c r="R642" s="119" cm="1">
        <f t="array" ref="R642">MAX(0,R641+P642+V641)</f>
        <v>0</v>
      </c>
      <c r="S642" s="119" cm="1">
        <f t="array" ref="S642">IF(G642&lt;0,G642,0)</f>
        <v>-2040</v>
      </c>
      <c r="T642" s="119" cm="1">
        <f t="array" ref="T642">MIN(0,S642+R641+V641)</f>
        <v>-2040</v>
      </c>
      <c r="U642" s="123" cm="1">
        <f t="array" ref="U642">MAX(S642,IF(Q642&gt;0,MAX(-Q642,S642),T642))</f>
        <v>-2040</v>
      </c>
      <c r="V642" s="124" cm="1">
        <f t="array" ref="V642">S642-U642</f>
        <v>0</v>
      </c>
      <c r="W642" s="105"/>
      <c r="X642" s="9"/>
      <c r="Y642" s="9"/>
    </row>
    <row r="643" ht="13.65" customHeight="1">
      <c r="A643" s="24">
        <v>43733</v>
      </c>
      <c r="B643" s="28" cm="1">
        <f t="array" ref="B643">YEAR(A643)</f>
        <v>2019</v>
      </c>
      <c r="C643" s="29" cm="1">
        <f t="array" ref="C643">MONTH(A643)</f>
        <v>9</v>
      </c>
      <c r="D643" s="9"/>
      <c r="E643" s="141">
        <v>337800</v>
      </c>
      <c r="F643" s="41" cm="1">
        <f t="array" ref="F643">E643</f>
        <v>337800</v>
      </c>
      <c r="G643" s="119" cm="1">
        <f t="array" ref="G643">F643-F642</f>
        <v>-1350</v>
      </c>
      <c r="H643" s="119" cm="1">
        <f t="array" ref="H643">IF(G643&gt;0,G643,0)</f>
        <v>0</v>
      </c>
      <c r="I643" s="113" cm="1">
        <f t="array" ref="I643">MAX($F$347:F643)</f>
        <v>397180</v>
      </c>
      <c r="J643" s="126"/>
      <c r="K643" s="121" cm="1">
        <f t="array" ref="K643">MAX(0,I643-I642)</f>
        <v>0</v>
      </c>
      <c r="L643" s="113" cm="1">
        <f t="array" ref="L643">MIN(F643:F672)</f>
        <v>308100</v>
      </c>
      <c r="M643" s="113" cm="1">
        <f t="array" ref="M643">MAX(0,L643-L642)</f>
        <v>0</v>
      </c>
      <c r="N643" s="122" cm="1">
        <f t="array" ref="N643">MIN(M643,H643-K643)</f>
        <v>0</v>
      </c>
      <c r="O643" s="113" cm="1">
        <f t="array" ref="O643">K643+N643</f>
        <v>0</v>
      </c>
      <c r="P643" s="113" cm="1">
        <f t="array" ref="P643">H643-O643</f>
        <v>0</v>
      </c>
      <c r="Q643" s="119" cm="1">
        <f t="array" ref="Q643">MAX(0,IF(AND(K643=0,P643&gt;0),0,Q642+K643+U642))</f>
        <v>0</v>
      </c>
      <c r="R643" s="119" cm="1">
        <f t="array" ref="R643">MAX(0,R642+P643+V642)</f>
        <v>0</v>
      </c>
      <c r="S643" s="119" cm="1">
        <f t="array" ref="S643">IF(G643&lt;0,G643,0)</f>
        <v>-1350</v>
      </c>
      <c r="T643" s="119" cm="1">
        <f t="array" ref="T643">MIN(0,S643+R642+V642)</f>
        <v>-1350</v>
      </c>
      <c r="U643" s="123" cm="1">
        <f t="array" ref="U643">MAX(S643,IF(Q643&gt;0,MAX(-Q643,S643),T643))</f>
        <v>-1350</v>
      </c>
      <c r="V643" s="124" cm="1">
        <f t="array" ref="V643">S643-U643</f>
        <v>0</v>
      </c>
      <c r="W643" s="105"/>
      <c r="X643" s="9"/>
      <c r="Y643" s="9"/>
    </row>
    <row r="644" ht="13.65" customHeight="1">
      <c r="A644" s="24">
        <v>43734</v>
      </c>
      <c r="B644" s="28" cm="1">
        <f t="array" ref="B644">YEAR(A644)</f>
        <v>2019</v>
      </c>
      <c r="C644" s="29" cm="1">
        <f t="array" ref="C644">MONTH(A644)</f>
        <v>9</v>
      </c>
      <c r="D644" s="9"/>
      <c r="E644" s="141">
        <v>336240</v>
      </c>
      <c r="F644" s="41" cm="1">
        <f t="array" ref="F644">E644</f>
        <v>336240</v>
      </c>
      <c r="G644" s="119" cm="1">
        <f t="array" ref="G644">F644-F643</f>
        <v>-1560</v>
      </c>
      <c r="H644" s="119" cm="1">
        <f t="array" ref="H644">IF(G644&gt;0,G644,0)</f>
        <v>0</v>
      </c>
      <c r="I644" s="113" cm="1">
        <f t="array" ref="I644">MAX($F$347:F644)</f>
        <v>397180</v>
      </c>
      <c r="J644" s="126"/>
      <c r="K644" s="121" cm="1">
        <f t="array" ref="K644">MAX(0,I644-I643)</f>
        <v>0</v>
      </c>
      <c r="L644" s="113" cm="1">
        <f t="array" ref="L644">MIN(F644:F673)</f>
        <v>306410</v>
      </c>
      <c r="M644" s="113" cm="1">
        <f t="array" ref="M644">MAX(0,L644-L643)</f>
        <v>0</v>
      </c>
      <c r="N644" s="122" cm="1">
        <f t="array" ref="N644">MIN(M644,H644-K644)</f>
        <v>0</v>
      </c>
      <c r="O644" s="113" cm="1">
        <f t="array" ref="O644">K644+N644</f>
        <v>0</v>
      </c>
      <c r="P644" s="113" cm="1">
        <f t="array" ref="P644">H644-O644</f>
        <v>0</v>
      </c>
      <c r="Q644" s="119" cm="1">
        <f t="array" ref="Q644">MAX(0,IF(AND(K644=0,P644&gt;0),0,Q643+K644+U643))</f>
        <v>0</v>
      </c>
      <c r="R644" s="119" cm="1">
        <f t="array" ref="R644">MAX(0,R643+P644+V643)</f>
        <v>0</v>
      </c>
      <c r="S644" s="119" cm="1">
        <f t="array" ref="S644">IF(G644&lt;0,G644,0)</f>
        <v>-1560</v>
      </c>
      <c r="T644" s="119" cm="1">
        <f t="array" ref="T644">MIN(0,S644+R643+V643)</f>
        <v>-1560</v>
      </c>
      <c r="U644" s="123" cm="1">
        <f t="array" ref="U644">MAX(S644,IF(Q644&gt;0,MAX(-Q644,S644),T644))</f>
        <v>-1560</v>
      </c>
      <c r="V644" s="124" cm="1">
        <f t="array" ref="V644">S644-U644</f>
        <v>0</v>
      </c>
      <c r="W644" s="105"/>
      <c r="X644" s="9"/>
      <c r="Y644" s="9"/>
    </row>
    <row r="645" ht="13.65" customHeight="1">
      <c r="A645" s="24">
        <v>43735</v>
      </c>
      <c r="B645" s="28" cm="1">
        <f t="array" ref="B645">YEAR(A645)</f>
        <v>2019</v>
      </c>
      <c r="C645" s="29" cm="1">
        <f t="array" ref="C645">MONTH(A645)</f>
        <v>9</v>
      </c>
      <c r="D645" s="9"/>
      <c r="E645" s="141">
        <v>335360</v>
      </c>
      <c r="F645" s="41" cm="1">
        <f t="array" ref="F645">E645</f>
        <v>335360</v>
      </c>
      <c r="G645" s="119" cm="1">
        <f t="array" ref="G645">F645-F644</f>
        <v>-880</v>
      </c>
      <c r="H645" s="119" cm="1">
        <f t="array" ref="H645">IF(G645&gt;0,G645,0)</f>
        <v>0</v>
      </c>
      <c r="I645" s="113" cm="1">
        <f t="array" ref="I645">MAX($F$347:F645)</f>
        <v>397180</v>
      </c>
      <c r="J645" s="126"/>
      <c r="K645" s="121" cm="1">
        <f t="array" ref="K645">MAX(0,I645-I644)</f>
        <v>0</v>
      </c>
      <c r="L645" s="113" cm="1">
        <f t="array" ref="L645">MIN(F645:F674)</f>
        <v>304920</v>
      </c>
      <c r="M645" s="113" cm="1">
        <f t="array" ref="M645">MAX(0,L645-L644)</f>
        <v>0</v>
      </c>
      <c r="N645" s="122" cm="1">
        <f t="array" ref="N645">MIN(M645,H645-K645)</f>
        <v>0</v>
      </c>
      <c r="O645" s="113" cm="1">
        <f t="array" ref="O645">K645+N645</f>
        <v>0</v>
      </c>
      <c r="P645" s="113" cm="1">
        <f t="array" ref="P645">H645-O645</f>
        <v>0</v>
      </c>
      <c r="Q645" s="119" cm="1">
        <f t="array" ref="Q645">MAX(0,IF(AND(K645=0,P645&gt;0),0,Q644+K645+U644))</f>
        <v>0</v>
      </c>
      <c r="R645" s="119" cm="1">
        <f t="array" ref="R645">MAX(0,R644+P645+V644)</f>
        <v>0</v>
      </c>
      <c r="S645" s="119" cm="1">
        <f t="array" ref="S645">IF(G645&lt;0,G645,0)</f>
        <v>-880</v>
      </c>
      <c r="T645" s="119" cm="1">
        <f t="array" ref="T645">MIN(0,S645+R644+V644)</f>
        <v>-880</v>
      </c>
      <c r="U645" s="123" cm="1">
        <f t="array" ref="U645">MAX(S645,IF(Q645&gt;0,MAX(-Q645,S645),T645))</f>
        <v>-880</v>
      </c>
      <c r="V645" s="124" cm="1">
        <f t="array" ref="V645">S645-U645</f>
        <v>0</v>
      </c>
      <c r="W645" s="105"/>
      <c r="X645" s="9"/>
      <c r="Y645" s="9"/>
    </row>
    <row r="646" ht="13.65" customHeight="1">
      <c r="A646" s="24">
        <v>43736</v>
      </c>
      <c r="B646" s="28" cm="1">
        <f t="array" ref="B646">YEAR(A646)</f>
        <v>2019</v>
      </c>
      <c r="C646" s="29" cm="1">
        <f t="array" ref="C646">MONTH(A646)</f>
        <v>9</v>
      </c>
      <c r="D646" s="9"/>
      <c r="E646" s="141">
        <v>334280</v>
      </c>
      <c r="F646" s="41" cm="1">
        <f t="array" ref="F646">E646</f>
        <v>334280</v>
      </c>
      <c r="G646" s="119" cm="1">
        <f t="array" ref="G646">F646-F645</f>
        <v>-1080</v>
      </c>
      <c r="H646" s="119" cm="1">
        <f t="array" ref="H646">IF(G646&gt;0,G646,0)</f>
        <v>0</v>
      </c>
      <c r="I646" s="113" cm="1">
        <f t="array" ref="I646">MAX($F$347:F646)</f>
        <v>397180</v>
      </c>
      <c r="J646" s="126"/>
      <c r="K646" s="121" cm="1">
        <f t="array" ref="K646">MAX(0,I646-I645)</f>
        <v>0</v>
      </c>
      <c r="L646" s="113" cm="1">
        <f t="array" ref="L646">MIN(F646:F675)</f>
        <v>303310</v>
      </c>
      <c r="M646" s="113" cm="1">
        <f t="array" ref="M646">MAX(0,L646-L645)</f>
        <v>0</v>
      </c>
      <c r="N646" s="122" cm="1">
        <f t="array" ref="N646">MIN(M646,H646-K646)</f>
        <v>0</v>
      </c>
      <c r="O646" s="113" cm="1">
        <f t="array" ref="O646">K646+N646</f>
        <v>0</v>
      </c>
      <c r="P646" s="113" cm="1">
        <f t="array" ref="P646">H646-O646</f>
        <v>0</v>
      </c>
      <c r="Q646" s="119" cm="1">
        <f t="array" ref="Q646">MAX(0,IF(AND(K646=0,P646&gt;0),0,Q645+K646+U645))</f>
        <v>0</v>
      </c>
      <c r="R646" s="119" cm="1">
        <f t="array" ref="R646">MAX(0,R645+P646+V645)</f>
        <v>0</v>
      </c>
      <c r="S646" s="119" cm="1">
        <f t="array" ref="S646">IF(G646&lt;0,G646,0)</f>
        <v>-1080</v>
      </c>
      <c r="T646" s="119" cm="1">
        <f t="array" ref="T646">MIN(0,S646+R645+V645)</f>
        <v>-1080</v>
      </c>
      <c r="U646" s="123" cm="1">
        <f t="array" ref="U646">MAX(S646,IF(Q646&gt;0,MAX(-Q646,S646),T646))</f>
        <v>-1080</v>
      </c>
      <c r="V646" s="124" cm="1">
        <f t="array" ref="V646">S646-U646</f>
        <v>0</v>
      </c>
      <c r="W646" s="105"/>
      <c r="X646" s="9"/>
      <c r="Y646" s="9"/>
    </row>
    <row r="647" ht="13.65" customHeight="1">
      <c r="A647" s="24">
        <v>43737</v>
      </c>
      <c r="B647" s="28" cm="1">
        <f t="array" ref="B647">YEAR(A647)</f>
        <v>2019</v>
      </c>
      <c r="C647" s="29" cm="1">
        <f t="array" ref="C647">MONTH(A647)</f>
        <v>9</v>
      </c>
      <c r="D647" s="9"/>
      <c r="E647" s="141">
        <v>333680</v>
      </c>
      <c r="F647" s="41" cm="1">
        <f t="array" ref="F647">E647</f>
        <v>333680</v>
      </c>
      <c r="G647" s="119" cm="1">
        <f t="array" ref="G647">F647-F646</f>
        <v>-600</v>
      </c>
      <c r="H647" s="119" cm="1">
        <f t="array" ref="H647">IF(G647&gt;0,G647,0)</f>
        <v>0</v>
      </c>
      <c r="I647" s="113" cm="1">
        <f t="array" ref="I647">MAX($F$347:F647)</f>
        <v>397180</v>
      </c>
      <c r="J647" s="126"/>
      <c r="K647" s="121" cm="1">
        <f t="array" ref="K647">MAX(0,I647-I646)</f>
        <v>0</v>
      </c>
      <c r="L647" s="113" cm="1">
        <f t="array" ref="L647">MIN(F647:F676)</f>
        <v>302540</v>
      </c>
      <c r="M647" s="113" cm="1">
        <f t="array" ref="M647">MAX(0,L647-L646)</f>
        <v>0</v>
      </c>
      <c r="N647" s="122" cm="1">
        <f t="array" ref="N647">MIN(M647,H647-K647)</f>
        <v>0</v>
      </c>
      <c r="O647" s="113" cm="1">
        <f t="array" ref="O647">K647+N647</f>
        <v>0</v>
      </c>
      <c r="P647" s="113" cm="1">
        <f t="array" ref="P647">H647-O647</f>
        <v>0</v>
      </c>
      <c r="Q647" s="119" cm="1">
        <f t="array" ref="Q647">MAX(0,IF(AND(K647=0,P647&gt;0),0,Q646+K647+U646))</f>
        <v>0</v>
      </c>
      <c r="R647" s="119" cm="1">
        <f t="array" ref="R647">MAX(0,R646+P647+V646)</f>
        <v>0</v>
      </c>
      <c r="S647" s="119" cm="1">
        <f t="array" ref="S647">IF(G647&lt;0,G647,0)</f>
        <v>-600</v>
      </c>
      <c r="T647" s="119" cm="1">
        <f t="array" ref="T647">MIN(0,S647+R646+V646)</f>
        <v>-600</v>
      </c>
      <c r="U647" s="123" cm="1">
        <f t="array" ref="U647">MAX(S647,IF(Q647&gt;0,MAX(-Q647,S647),T647))</f>
        <v>-600</v>
      </c>
      <c r="V647" s="124" cm="1">
        <f t="array" ref="V647">S647-U647</f>
        <v>0</v>
      </c>
      <c r="W647" s="105"/>
      <c r="X647" s="9"/>
      <c r="Y647" s="9"/>
    </row>
    <row r="648" ht="13.65" customHeight="1">
      <c r="A648" s="24">
        <v>43738</v>
      </c>
      <c r="B648" s="28" cm="1">
        <f t="array" ref="B648">YEAR(A648)</f>
        <v>2019</v>
      </c>
      <c r="C648" s="29" cm="1">
        <f t="array" ref="C648">MONTH(A648)</f>
        <v>9</v>
      </c>
      <c r="D648" s="9"/>
      <c r="E648" s="141">
        <v>333680</v>
      </c>
      <c r="F648" s="41" cm="1">
        <f t="array" ref="F648">E648</f>
        <v>333680</v>
      </c>
      <c r="G648" s="119" cm="1">
        <f t="array" ref="G648">F648-F647</f>
        <v>0</v>
      </c>
      <c r="H648" s="119" cm="1">
        <f t="array" ref="H648">IF(G648&gt;0,G648,0)</f>
        <v>0</v>
      </c>
      <c r="I648" s="113" cm="1">
        <f t="array" ref="I648">MAX($F$347:F648)</f>
        <v>397180</v>
      </c>
      <c r="J648" s="126"/>
      <c r="K648" s="121" cm="1">
        <f t="array" ref="K648">MAX(0,I648-I647)</f>
        <v>0</v>
      </c>
      <c r="L648" s="113" cm="1">
        <f t="array" ref="L648">MIN(F648:F677)</f>
        <v>302410</v>
      </c>
      <c r="M648" s="113" cm="1">
        <f t="array" ref="M648">MAX(0,L648-L647)</f>
        <v>0</v>
      </c>
      <c r="N648" s="122" cm="1">
        <f t="array" ref="N648">MIN(M648,H648-K648)</f>
        <v>0</v>
      </c>
      <c r="O648" s="113" cm="1">
        <f t="array" ref="O648">K648+N648</f>
        <v>0</v>
      </c>
      <c r="P648" s="113" cm="1">
        <f t="array" ref="P648">H648-O648</f>
        <v>0</v>
      </c>
      <c r="Q648" s="119" cm="1">
        <f t="array" ref="Q648">MAX(0,IF(AND(K648=0,P648&gt;0),0,Q647+K648+U647))</f>
        <v>0</v>
      </c>
      <c r="R648" s="119" cm="1">
        <f t="array" ref="R648">MAX(0,R647+P648+V647)</f>
        <v>0</v>
      </c>
      <c r="S648" s="119" cm="1">
        <f t="array" ref="S648">IF(G648&lt;0,G648,0)</f>
        <v>0</v>
      </c>
      <c r="T648" s="119" cm="1">
        <f t="array" ref="T648">MIN(0,S648+R647+V647)</f>
        <v>0</v>
      </c>
      <c r="U648" s="123" cm="1">
        <f t="array" ref="U648">MAX(S648,IF(Q648&gt;0,MAX(-Q648,S648),T648))</f>
        <v>0</v>
      </c>
      <c r="V648" s="124" cm="1">
        <f t="array" ref="V648">S648-U648</f>
        <v>0</v>
      </c>
      <c r="W648" s="105"/>
      <c r="X648" s="9"/>
      <c r="Y648" s="9"/>
    </row>
    <row r="649" ht="13.65" customHeight="1">
      <c r="A649" s="24">
        <v>43739</v>
      </c>
      <c r="B649" s="28" cm="1">
        <f t="array" ref="B649">YEAR(A649)</f>
        <v>2019</v>
      </c>
      <c r="C649" s="29" cm="1">
        <f t="array" ref="C649">MONTH(A649)</f>
        <v>10</v>
      </c>
      <c r="D649" s="9"/>
      <c r="E649" s="141">
        <v>333750</v>
      </c>
      <c r="F649" s="41" cm="1">
        <f t="array" ref="F649">E649</f>
        <v>333750</v>
      </c>
      <c r="G649" s="119" cm="1">
        <f t="array" ref="G649">F649-F648</f>
        <v>70</v>
      </c>
      <c r="H649" s="119" cm="1">
        <f t="array" ref="H649">IF(G649&gt;0,G649,0)</f>
        <v>70</v>
      </c>
      <c r="I649" s="113" cm="1">
        <f t="array" ref="I649">MAX($F$347:F649)</f>
        <v>397180</v>
      </c>
      <c r="J649" s="126"/>
      <c r="K649" s="121" cm="1">
        <f t="array" ref="K649">MAX(0,I649-I648)</f>
        <v>0</v>
      </c>
      <c r="L649" s="113" cm="1">
        <f t="array" ref="L649">MIN(F649:F678)</f>
        <v>302410</v>
      </c>
      <c r="M649" s="113" cm="1">
        <f t="array" ref="M649">MAX(0,L649-L648)</f>
        <v>0</v>
      </c>
      <c r="N649" s="122" cm="1">
        <f t="array" ref="N649">MIN(M649,H649-K649)</f>
        <v>0</v>
      </c>
      <c r="O649" s="113" cm="1">
        <f t="array" ref="O649">K649+N649</f>
        <v>0</v>
      </c>
      <c r="P649" s="113" cm="1">
        <f t="array" ref="P649">H649-O649</f>
        <v>70</v>
      </c>
      <c r="Q649" s="119" cm="1">
        <f t="array" ref="Q649">MAX(0,IF(AND(K649=0,P649&gt;0),0,Q648+K649+U648))</f>
        <v>0</v>
      </c>
      <c r="R649" s="119" cm="1">
        <f t="array" ref="R649">MAX(0,R648+P649+V648)</f>
        <v>70</v>
      </c>
      <c r="S649" s="119" cm="1">
        <f t="array" ref="S649">IF(G649&lt;0,G649,0)</f>
        <v>0</v>
      </c>
      <c r="T649" s="119" cm="1">
        <f t="array" ref="T649">MIN(0,S649+R648+V648)</f>
        <v>0</v>
      </c>
      <c r="U649" s="123" cm="1">
        <f t="array" ref="U649">MAX(S649,IF(Q649&gt;0,MAX(-Q649,S649),T649))</f>
        <v>0</v>
      </c>
      <c r="V649" s="124" cm="1">
        <f t="array" ref="V649">S649-U649</f>
        <v>0</v>
      </c>
      <c r="W649" s="105"/>
      <c r="X649" s="9"/>
      <c r="Y649" s="9"/>
    </row>
    <row r="650" ht="13.65" customHeight="1">
      <c r="A650" s="24">
        <v>43740</v>
      </c>
      <c r="B650" s="28" cm="1">
        <f t="array" ref="B650">YEAR(A650)</f>
        <v>2019</v>
      </c>
      <c r="C650" s="29" cm="1">
        <f t="array" ref="C650">MONTH(A650)</f>
        <v>10</v>
      </c>
      <c r="D650" s="9"/>
      <c r="E650" s="141">
        <v>333270</v>
      </c>
      <c r="F650" s="41" cm="1">
        <f t="array" ref="F650">E650</f>
        <v>333270</v>
      </c>
      <c r="G650" s="119" cm="1">
        <f t="array" ref="G650">F650-F649</f>
        <v>-480</v>
      </c>
      <c r="H650" s="119" cm="1">
        <f t="array" ref="H650">IF(G650&gt;0,G650,0)</f>
        <v>0</v>
      </c>
      <c r="I650" s="113" cm="1">
        <f t="array" ref="I650">MAX($F$347:F650)</f>
        <v>397180</v>
      </c>
      <c r="J650" s="126"/>
      <c r="K650" s="121" cm="1">
        <f t="array" ref="K650">MAX(0,I650-I649)</f>
        <v>0</v>
      </c>
      <c r="L650" s="113" cm="1">
        <f t="array" ref="L650">MIN(F650:F679)</f>
        <v>302410</v>
      </c>
      <c r="M650" s="113" cm="1">
        <f t="array" ref="M650">MAX(0,L650-L649)</f>
        <v>0</v>
      </c>
      <c r="N650" s="122" cm="1">
        <f t="array" ref="N650">MIN(M650,H650-K650)</f>
        <v>0</v>
      </c>
      <c r="O650" s="113" cm="1">
        <f t="array" ref="O650">K650+N650</f>
        <v>0</v>
      </c>
      <c r="P650" s="113" cm="1">
        <f t="array" ref="P650">H650-O650</f>
        <v>0</v>
      </c>
      <c r="Q650" s="119" cm="1">
        <f t="array" ref="Q650">MAX(0,IF(AND(K650=0,P650&gt;0),0,Q649+K650+U649))</f>
        <v>0</v>
      </c>
      <c r="R650" s="119" cm="1">
        <f t="array" ref="R650">MAX(0,R649+P650+V649)</f>
        <v>70</v>
      </c>
      <c r="S650" s="119" cm="1">
        <f t="array" ref="S650">IF(G650&lt;0,G650,0)</f>
        <v>-480</v>
      </c>
      <c r="T650" s="119" cm="1">
        <f t="array" ref="T650">MIN(0,S650+R649+V649)</f>
        <v>-410</v>
      </c>
      <c r="U650" s="123" cm="1">
        <f t="array" ref="U650">MAX(S650,IF(Q650&gt;0,MAX(-Q650,S650),T650))</f>
        <v>-410</v>
      </c>
      <c r="V650" s="124" cm="1">
        <f t="array" ref="V650">S650-U650</f>
        <v>-70</v>
      </c>
      <c r="W650" s="105"/>
      <c r="X650" s="9"/>
      <c r="Y650" s="9"/>
    </row>
    <row r="651" ht="13.65" customHeight="1">
      <c r="A651" s="24">
        <v>43741</v>
      </c>
      <c r="B651" s="28" cm="1">
        <f t="array" ref="B651">YEAR(A651)</f>
        <v>2019</v>
      </c>
      <c r="C651" s="29" cm="1">
        <f t="array" ref="C651">MONTH(A651)</f>
        <v>10</v>
      </c>
      <c r="D651" s="9"/>
      <c r="E651" s="141">
        <v>331590</v>
      </c>
      <c r="F651" s="41" cm="1">
        <f t="array" ref="F651">E651</f>
        <v>331590</v>
      </c>
      <c r="G651" s="119" cm="1">
        <f t="array" ref="G651">F651-F650</f>
        <v>-1680</v>
      </c>
      <c r="H651" s="119" cm="1">
        <f t="array" ref="H651">IF(G651&gt;0,G651,0)</f>
        <v>0</v>
      </c>
      <c r="I651" s="113" cm="1">
        <f t="array" ref="I651">MAX($F$347:F651)</f>
        <v>397180</v>
      </c>
      <c r="J651" s="126"/>
      <c r="K651" s="121" cm="1">
        <f t="array" ref="K651">MAX(0,I651-I650)</f>
        <v>0</v>
      </c>
      <c r="L651" s="113" cm="1">
        <f t="array" ref="L651">MIN(F651:F680)</f>
        <v>302410</v>
      </c>
      <c r="M651" s="113" cm="1">
        <f t="array" ref="M651">MAX(0,L651-L650)</f>
        <v>0</v>
      </c>
      <c r="N651" s="122" cm="1">
        <f t="array" ref="N651">MIN(M651,H651-K651)</f>
        <v>0</v>
      </c>
      <c r="O651" s="113" cm="1">
        <f t="array" ref="O651">K651+N651</f>
        <v>0</v>
      </c>
      <c r="P651" s="113" cm="1">
        <f t="array" ref="P651">H651-O651</f>
        <v>0</v>
      </c>
      <c r="Q651" s="119" cm="1">
        <f t="array" ref="Q651">MAX(0,IF(AND(K651=0,P651&gt;0),0,Q650+K651+U650))</f>
        <v>0</v>
      </c>
      <c r="R651" s="119" cm="1">
        <f t="array" ref="R651">MAX(0,R650+P651+V650)</f>
        <v>0</v>
      </c>
      <c r="S651" s="119" cm="1">
        <f t="array" ref="S651">IF(G651&lt;0,G651,0)</f>
        <v>-1680</v>
      </c>
      <c r="T651" s="119" cm="1">
        <f t="array" ref="T651">MIN(0,S651+R650+V650)</f>
        <v>-1680</v>
      </c>
      <c r="U651" s="123" cm="1">
        <f t="array" ref="U651">MAX(S651,IF(Q651&gt;0,MAX(-Q651,S651),T651))</f>
        <v>-1680</v>
      </c>
      <c r="V651" s="124" cm="1">
        <f t="array" ref="V651">S651-U651</f>
        <v>0</v>
      </c>
      <c r="W651" s="105"/>
      <c r="X651" s="9"/>
      <c r="Y651" s="9"/>
    </row>
    <row r="652" ht="13.65" customHeight="1">
      <c r="A652" s="24">
        <v>43742</v>
      </c>
      <c r="B652" s="28" cm="1">
        <f t="array" ref="B652">YEAR(A652)</f>
        <v>2019</v>
      </c>
      <c r="C652" s="29" cm="1">
        <f t="array" ref="C652">MONTH(A652)</f>
        <v>10</v>
      </c>
      <c r="D652" s="9"/>
      <c r="E652" s="141">
        <v>329720</v>
      </c>
      <c r="F652" s="41" cm="1">
        <f t="array" ref="F652">E652</f>
        <v>329720</v>
      </c>
      <c r="G652" s="119" cm="1">
        <f t="array" ref="G652">F652-F651</f>
        <v>-1870</v>
      </c>
      <c r="H652" s="119" cm="1">
        <f t="array" ref="H652">IF(G652&gt;0,G652,0)</f>
        <v>0</v>
      </c>
      <c r="I652" s="113" cm="1">
        <f t="array" ref="I652">MAX($F$347:F652)</f>
        <v>397180</v>
      </c>
      <c r="J652" s="126"/>
      <c r="K652" s="121" cm="1">
        <f t="array" ref="K652">MAX(0,I652-I651)</f>
        <v>0</v>
      </c>
      <c r="L652" s="113" cm="1">
        <f t="array" ref="L652">MIN(F652:F681)</f>
        <v>302410</v>
      </c>
      <c r="M652" s="113" cm="1">
        <f t="array" ref="M652">MAX(0,L652-L651)</f>
        <v>0</v>
      </c>
      <c r="N652" s="122" cm="1">
        <f t="array" ref="N652">MIN(M652,H652-K652)</f>
        <v>0</v>
      </c>
      <c r="O652" s="113" cm="1">
        <f t="array" ref="O652">K652+N652</f>
        <v>0</v>
      </c>
      <c r="P652" s="113" cm="1">
        <f t="array" ref="P652">H652-O652</f>
        <v>0</v>
      </c>
      <c r="Q652" s="119" cm="1">
        <f t="array" ref="Q652">MAX(0,IF(AND(K652=0,P652&gt;0),0,Q651+K652+U651))</f>
        <v>0</v>
      </c>
      <c r="R652" s="119" cm="1">
        <f t="array" ref="R652">MAX(0,R651+P652+V651)</f>
        <v>0</v>
      </c>
      <c r="S652" s="119" cm="1">
        <f t="array" ref="S652">IF(G652&lt;0,G652,0)</f>
        <v>-1870</v>
      </c>
      <c r="T652" s="119" cm="1">
        <f t="array" ref="T652">MIN(0,S652+R651+V651)</f>
        <v>-1870</v>
      </c>
      <c r="U652" s="123" cm="1">
        <f t="array" ref="U652">MAX(S652,IF(Q652&gt;0,MAX(-Q652,S652),T652))</f>
        <v>-1870</v>
      </c>
      <c r="V652" s="124" cm="1">
        <f t="array" ref="V652">S652-U652</f>
        <v>0</v>
      </c>
      <c r="W652" s="105"/>
      <c r="X652" s="9"/>
      <c r="Y652" s="9"/>
    </row>
    <row r="653" ht="13.65" customHeight="1">
      <c r="A653" s="24">
        <v>43743</v>
      </c>
      <c r="B653" s="28" cm="1">
        <f t="array" ref="B653">YEAR(A653)</f>
        <v>2019</v>
      </c>
      <c r="C653" s="29" cm="1">
        <f t="array" ref="C653">MONTH(A653)</f>
        <v>10</v>
      </c>
      <c r="D653" s="9"/>
      <c r="E653" s="141">
        <v>328380</v>
      </c>
      <c r="F653" s="41" cm="1">
        <f t="array" ref="F653">E653</f>
        <v>328380</v>
      </c>
      <c r="G653" s="119" cm="1">
        <f t="array" ref="G653">F653-F652</f>
        <v>-1340</v>
      </c>
      <c r="H653" s="119" cm="1">
        <f t="array" ref="H653">IF(G653&gt;0,G653,0)</f>
        <v>0</v>
      </c>
      <c r="I653" s="113" cm="1">
        <f t="array" ref="I653">MAX($F$347:F653)</f>
        <v>397180</v>
      </c>
      <c r="J653" s="126"/>
      <c r="K653" s="121" cm="1">
        <f t="array" ref="K653">MAX(0,I653-I652)</f>
        <v>0</v>
      </c>
      <c r="L653" s="113" cm="1">
        <f t="array" ref="L653">MIN(F653:F682)</f>
        <v>302410</v>
      </c>
      <c r="M653" s="113" cm="1">
        <f t="array" ref="M653">MAX(0,L653-L652)</f>
        <v>0</v>
      </c>
      <c r="N653" s="122" cm="1">
        <f t="array" ref="N653">MIN(M653,H653-K653)</f>
        <v>0</v>
      </c>
      <c r="O653" s="113" cm="1">
        <f t="array" ref="O653">K653+N653</f>
        <v>0</v>
      </c>
      <c r="P653" s="113" cm="1">
        <f t="array" ref="P653">H653-O653</f>
        <v>0</v>
      </c>
      <c r="Q653" s="119" cm="1">
        <f t="array" ref="Q653">MAX(0,IF(AND(K653=0,P653&gt;0),0,Q652+K653+U652))</f>
        <v>0</v>
      </c>
      <c r="R653" s="119" cm="1">
        <f t="array" ref="R653">MAX(0,R652+P653+V652)</f>
        <v>0</v>
      </c>
      <c r="S653" s="119" cm="1">
        <f t="array" ref="S653">IF(G653&lt;0,G653,0)</f>
        <v>-1340</v>
      </c>
      <c r="T653" s="119" cm="1">
        <f t="array" ref="T653">MIN(0,S653+R652+V652)</f>
        <v>-1340</v>
      </c>
      <c r="U653" s="123" cm="1">
        <f t="array" ref="U653">MAX(S653,IF(Q653&gt;0,MAX(-Q653,S653),T653))</f>
        <v>-1340</v>
      </c>
      <c r="V653" s="124" cm="1">
        <f t="array" ref="V653">S653-U653</f>
        <v>0</v>
      </c>
      <c r="W653" s="105"/>
      <c r="X653" s="9"/>
      <c r="Y653" s="9"/>
    </row>
    <row r="654" ht="13.65" customHeight="1">
      <c r="A654" s="24">
        <v>43744</v>
      </c>
      <c r="B654" s="28" cm="1">
        <f t="array" ref="B654">YEAR(A654)</f>
        <v>2019</v>
      </c>
      <c r="C654" s="29" cm="1">
        <f t="array" ref="C654">MONTH(A654)</f>
        <v>10</v>
      </c>
      <c r="D654" s="9"/>
      <c r="E654" s="141">
        <v>327310</v>
      </c>
      <c r="F654" s="41" cm="1">
        <f t="array" ref="F654">E654</f>
        <v>327310</v>
      </c>
      <c r="G654" s="119" cm="1">
        <f t="array" ref="G654">F654-F653</f>
        <v>-1070</v>
      </c>
      <c r="H654" s="119" cm="1">
        <f t="array" ref="H654">IF(G654&gt;0,G654,0)</f>
        <v>0</v>
      </c>
      <c r="I654" s="113" cm="1">
        <f t="array" ref="I654">MAX($F$347:F654)</f>
        <v>397180</v>
      </c>
      <c r="J654" s="126"/>
      <c r="K654" s="121" cm="1">
        <f t="array" ref="K654">MAX(0,I654-I653)</f>
        <v>0</v>
      </c>
      <c r="L654" s="113" cm="1">
        <f t="array" ref="L654">MIN(F654:F683)</f>
        <v>302410</v>
      </c>
      <c r="M654" s="113" cm="1">
        <f t="array" ref="M654">MAX(0,L654-L653)</f>
        <v>0</v>
      </c>
      <c r="N654" s="122" cm="1">
        <f t="array" ref="N654">MIN(M654,H654-K654)</f>
        <v>0</v>
      </c>
      <c r="O654" s="113" cm="1">
        <f t="array" ref="O654">K654+N654</f>
        <v>0</v>
      </c>
      <c r="P654" s="113" cm="1">
        <f t="array" ref="P654">H654-O654</f>
        <v>0</v>
      </c>
      <c r="Q654" s="119" cm="1">
        <f t="array" ref="Q654">MAX(0,IF(AND(K654=0,P654&gt;0),0,Q653+K654+U653))</f>
        <v>0</v>
      </c>
      <c r="R654" s="119" cm="1">
        <f t="array" ref="R654">MAX(0,R653+P654+V653)</f>
        <v>0</v>
      </c>
      <c r="S654" s="119" cm="1">
        <f t="array" ref="S654">IF(G654&lt;0,G654,0)</f>
        <v>-1070</v>
      </c>
      <c r="T654" s="119" cm="1">
        <f t="array" ref="T654">MIN(0,S654+R653+V653)</f>
        <v>-1070</v>
      </c>
      <c r="U654" s="123" cm="1">
        <f t="array" ref="U654">MAX(S654,IF(Q654&gt;0,MAX(-Q654,S654),T654))</f>
        <v>-1070</v>
      </c>
      <c r="V654" s="124" cm="1">
        <f t="array" ref="V654">S654-U654</f>
        <v>0</v>
      </c>
      <c r="W654" s="105"/>
      <c r="X654" s="9"/>
      <c r="Y654" s="9"/>
    </row>
    <row r="655" ht="13.65" customHeight="1">
      <c r="A655" s="24">
        <v>43745</v>
      </c>
      <c r="B655" s="28" cm="1">
        <f t="array" ref="B655">YEAR(A655)</f>
        <v>2019</v>
      </c>
      <c r="C655" s="29" cm="1">
        <f t="array" ref="C655">MONTH(A655)</f>
        <v>10</v>
      </c>
      <c r="D655" s="9"/>
      <c r="E655" s="141">
        <v>326770</v>
      </c>
      <c r="F655" s="41" cm="1">
        <f t="array" ref="F655">E655</f>
        <v>326770</v>
      </c>
      <c r="G655" s="119" cm="1">
        <f t="array" ref="G655">F655-F654</f>
        <v>-540</v>
      </c>
      <c r="H655" s="119" cm="1">
        <f t="array" ref="H655">IF(G655&gt;0,G655,0)</f>
        <v>0</v>
      </c>
      <c r="I655" s="113" cm="1">
        <f t="array" ref="I655">MAX($F$347:F655)</f>
        <v>397180</v>
      </c>
      <c r="J655" s="126"/>
      <c r="K655" s="121" cm="1">
        <f t="array" ref="K655">MAX(0,I655-I654)</f>
        <v>0</v>
      </c>
      <c r="L655" s="113" cm="1">
        <f t="array" ref="L655">MIN(F655:F684)</f>
        <v>302410</v>
      </c>
      <c r="M655" s="113" cm="1">
        <f t="array" ref="M655">MAX(0,L655-L654)</f>
        <v>0</v>
      </c>
      <c r="N655" s="122" cm="1">
        <f t="array" ref="N655">MIN(M655,H655-K655)</f>
        <v>0</v>
      </c>
      <c r="O655" s="113" cm="1">
        <f t="array" ref="O655">K655+N655</f>
        <v>0</v>
      </c>
      <c r="P655" s="113" cm="1">
        <f t="array" ref="P655">H655-O655</f>
        <v>0</v>
      </c>
      <c r="Q655" s="119" cm="1">
        <f t="array" ref="Q655">MAX(0,IF(AND(K655=0,P655&gt;0),0,Q654+K655+U654))</f>
        <v>0</v>
      </c>
      <c r="R655" s="119" cm="1">
        <f t="array" ref="R655">MAX(0,R654+P655+V654)</f>
        <v>0</v>
      </c>
      <c r="S655" s="119" cm="1">
        <f t="array" ref="S655">IF(G655&lt;0,G655,0)</f>
        <v>-540</v>
      </c>
      <c r="T655" s="119" cm="1">
        <f t="array" ref="T655">MIN(0,S655+R654+V654)</f>
        <v>-540</v>
      </c>
      <c r="U655" s="123" cm="1">
        <f t="array" ref="U655">MAX(S655,IF(Q655&gt;0,MAX(-Q655,S655),T655))</f>
        <v>-540</v>
      </c>
      <c r="V655" s="124" cm="1">
        <f t="array" ref="V655">S655-U655</f>
        <v>0</v>
      </c>
      <c r="W655" s="105"/>
      <c r="X655" s="9"/>
      <c r="Y655" s="9"/>
    </row>
    <row r="656" ht="13.65" customHeight="1">
      <c r="A656" s="24">
        <v>43746</v>
      </c>
      <c r="B656" s="28" cm="1">
        <f t="array" ref="B656">YEAR(A656)</f>
        <v>2019</v>
      </c>
      <c r="C656" s="29" cm="1">
        <f t="array" ref="C656">MONTH(A656)</f>
        <v>10</v>
      </c>
      <c r="D656" s="9"/>
      <c r="E656" s="141">
        <v>327040</v>
      </c>
      <c r="F656" s="41" cm="1">
        <f t="array" ref="F656">E656</f>
        <v>327040</v>
      </c>
      <c r="G656" s="119" cm="1">
        <f t="array" ref="G656">F656-F655</f>
        <v>270</v>
      </c>
      <c r="H656" s="119" cm="1">
        <f t="array" ref="H656">IF(G656&gt;0,G656,0)</f>
        <v>270</v>
      </c>
      <c r="I656" s="113" cm="1">
        <f t="array" ref="I656">MAX($F$347:F656)</f>
        <v>397180</v>
      </c>
      <c r="J656" s="126"/>
      <c r="K656" s="121" cm="1">
        <f t="array" ref="K656">MAX(0,I656-I655)</f>
        <v>0</v>
      </c>
      <c r="L656" s="113" cm="1">
        <f t="array" ref="L656">MIN(F656:F685)</f>
        <v>302410</v>
      </c>
      <c r="M656" s="113" cm="1">
        <f t="array" ref="M656">MAX(0,L656-L655)</f>
        <v>0</v>
      </c>
      <c r="N656" s="122" cm="1">
        <f t="array" ref="N656">MIN(M656,H656-K656)</f>
        <v>0</v>
      </c>
      <c r="O656" s="113" cm="1">
        <f t="array" ref="O656">K656+N656</f>
        <v>0</v>
      </c>
      <c r="P656" s="113" cm="1">
        <f t="array" ref="P656">H656-O656</f>
        <v>270</v>
      </c>
      <c r="Q656" s="119" cm="1">
        <f t="array" ref="Q656">MAX(0,IF(AND(K656=0,P656&gt;0),0,Q655+K656+U655))</f>
        <v>0</v>
      </c>
      <c r="R656" s="119" cm="1">
        <f t="array" ref="R656">MAX(0,R655+P656+V655)</f>
        <v>270</v>
      </c>
      <c r="S656" s="119" cm="1">
        <f t="array" ref="S656">IF(G656&lt;0,G656,0)</f>
        <v>0</v>
      </c>
      <c r="T656" s="119" cm="1">
        <f t="array" ref="T656">MIN(0,S656+R655+V655)</f>
        <v>0</v>
      </c>
      <c r="U656" s="123" cm="1">
        <f t="array" ref="U656">MAX(S656,IF(Q656&gt;0,MAX(-Q656,S656),T656))</f>
        <v>0</v>
      </c>
      <c r="V656" s="124" cm="1">
        <f t="array" ref="V656">S656-U656</f>
        <v>0</v>
      </c>
      <c r="W656" s="105"/>
      <c r="X656" s="9"/>
      <c r="Y656" s="9"/>
    </row>
    <row r="657" ht="13.65" customHeight="1">
      <c r="A657" s="24">
        <v>43747</v>
      </c>
      <c r="B657" s="28" cm="1">
        <f t="array" ref="B657">YEAR(A657)</f>
        <v>2019</v>
      </c>
      <c r="C657" s="29" cm="1">
        <f t="array" ref="C657">MONTH(A657)</f>
        <v>10</v>
      </c>
      <c r="D657" s="9"/>
      <c r="E657" s="141">
        <v>326110</v>
      </c>
      <c r="F657" s="41" cm="1">
        <f t="array" ref="F657">E657</f>
        <v>326110</v>
      </c>
      <c r="G657" s="119" cm="1">
        <f t="array" ref="G657">F657-F656</f>
        <v>-930</v>
      </c>
      <c r="H657" s="119" cm="1">
        <f t="array" ref="H657">IF(G657&gt;0,G657,0)</f>
        <v>0</v>
      </c>
      <c r="I657" s="113" cm="1">
        <f t="array" ref="I657">MAX($F$347:F657)</f>
        <v>397180</v>
      </c>
      <c r="J657" s="126"/>
      <c r="K657" s="121" cm="1">
        <f t="array" ref="K657">MAX(0,I657-I656)</f>
        <v>0</v>
      </c>
      <c r="L657" s="113" cm="1">
        <f t="array" ref="L657">MIN(F657:F686)</f>
        <v>302410</v>
      </c>
      <c r="M657" s="113" cm="1">
        <f t="array" ref="M657">MAX(0,L657-L656)</f>
        <v>0</v>
      </c>
      <c r="N657" s="122" cm="1">
        <f t="array" ref="N657">MIN(M657,H657-K657)</f>
        <v>0</v>
      </c>
      <c r="O657" s="113" cm="1">
        <f t="array" ref="O657">K657+N657</f>
        <v>0</v>
      </c>
      <c r="P657" s="113" cm="1">
        <f t="array" ref="P657">H657-O657</f>
        <v>0</v>
      </c>
      <c r="Q657" s="119" cm="1">
        <f t="array" ref="Q657">MAX(0,IF(AND(K657=0,P657&gt;0),0,Q656+K657+U656))</f>
        <v>0</v>
      </c>
      <c r="R657" s="119" cm="1">
        <f t="array" ref="R657">MAX(0,R656+P657+V656)</f>
        <v>270</v>
      </c>
      <c r="S657" s="119" cm="1">
        <f t="array" ref="S657">IF(G657&lt;0,G657,0)</f>
        <v>-930</v>
      </c>
      <c r="T657" s="119" cm="1">
        <f t="array" ref="T657">MIN(0,S657+R656+V656)</f>
        <v>-660</v>
      </c>
      <c r="U657" s="123" cm="1">
        <f t="array" ref="U657">MAX(S657,IF(Q657&gt;0,MAX(-Q657,S657),T657))</f>
        <v>-660</v>
      </c>
      <c r="V657" s="124" cm="1">
        <f t="array" ref="V657">S657-U657</f>
        <v>-270</v>
      </c>
      <c r="W657" s="105"/>
      <c r="X657" s="9"/>
      <c r="Y657" s="9"/>
    </row>
    <row r="658" ht="13.65" customHeight="1">
      <c r="A658" s="24">
        <v>43748</v>
      </c>
      <c r="B658" s="28" cm="1">
        <f t="array" ref="B658">YEAR(A658)</f>
        <v>2019</v>
      </c>
      <c r="C658" s="29" cm="1">
        <f t="array" ref="C658">MONTH(A658)</f>
        <v>10</v>
      </c>
      <c r="D658" s="9"/>
      <c r="E658" s="141">
        <v>323910</v>
      </c>
      <c r="F658" s="41" cm="1">
        <f t="array" ref="F658">E658</f>
        <v>323910</v>
      </c>
      <c r="G658" s="119" cm="1">
        <f t="array" ref="G658">F658-F657</f>
        <v>-2200</v>
      </c>
      <c r="H658" s="119" cm="1">
        <f t="array" ref="H658">IF(G658&gt;0,G658,0)</f>
        <v>0</v>
      </c>
      <c r="I658" s="113" cm="1">
        <f t="array" ref="I658">MAX($F$347:F658)</f>
        <v>397180</v>
      </c>
      <c r="J658" s="126"/>
      <c r="K658" s="121" cm="1">
        <f t="array" ref="K658">MAX(0,I658-I657)</f>
        <v>0</v>
      </c>
      <c r="L658" s="113" cm="1">
        <f t="array" ref="L658">MIN(F658:F687)</f>
        <v>302410</v>
      </c>
      <c r="M658" s="113" cm="1">
        <f t="array" ref="M658">MAX(0,L658-L657)</f>
        <v>0</v>
      </c>
      <c r="N658" s="122" cm="1">
        <f t="array" ref="N658">MIN(M658,H658-K658)</f>
        <v>0</v>
      </c>
      <c r="O658" s="113" cm="1">
        <f t="array" ref="O658">K658+N658</f>
        <v>0</v>
      </c>
      <c r="P658" s="113" cm="1">
        <f t="array" ref="P658">H658-O658</f>
        <v>0</v>
      </c>
      <c r="Q658" s="119" cm="1">
        <f t="array" ref="Q658">MAX(0,IF(AND(K658=0,P658&gt;0),0,Q657+K658+U657))</f>
        <v>0</v>
      </c>
      <c r="R658" s="119" cm="1">
        <f t="array" ref="R658">MAX(0,R657+P658+V657)</f>
        <v>0</v>
      </c>
      <c r="S658" s="119" cm="1">
        <f t="array" ref="S658">IF(G658&lt;0,G658,0)</f>
        <v>-2200</v>
      </c>
      <c r="T658" s="119" cm="1">
        <f t="array" ref="T658">MIN(0,S658+R657+V657)</f>
        <v>-2200</v>
      </c>
      <c r="U658" s="123" cm="1">
        <f t="array" ref="U658">MAX(S658,IF(Q658&gt;0,MAX(-Q658,S658),T658))</f>
        <v>-2200</v>
      </c>
      <c r="V658" s="124" cm="1">
        <f t="array" ref="V658">S658-U658</f>
        <v>0</v>
      </c>
      <c r="W658" s="105"/>
      <c r="X658" s="9"/>
      <c r="Y658" s="9"/>
    </row>
    <row r="659" ht="13.65" customHeight="1">
      <c r="A659" s="24">
        <v>43749</v>
      </c>
      <c r="B659" s="28" cm="1">
        <f t="array" ref="B659">YEAR(A659)</f>
        <v>2019</v>
      </c>
      <c r="C659" s="29" cm="1">
        <f t="array" ref="C659">MONTH(A659)</f>
        <v>10</v>
      </c>
      <c r="D659" s="9"/>
      <c r="E659" s="141">
        <v>321330</v>
      </c>
      <c r="F659" s="41" cm="1">
        <f t="array" ref="F659">E659</f>
        <v>321330</v>
      </c>
      <c r="G659" s="119" cm="1">
        <f t="array" ref="G659">F659-F658</f>
        <v>-2580</v>
      </c>
      <c r="H659" s="119" cm="1">
        <f t="array" ref="H659">IF(G659&gt;0,G659,0)</f>
        <v>0</v>
      </c>
      <c r="I659" s="113" cm="1">
        <f t="array" ref="I659">MAX($F$347:F659)</f>
        <v>397180</v>
      </c>
      <c r="J659" s="126"/>
      <c r="K659" s="121" cm="1">
        <f t="array" ref="K659">MAX(0,I659-I658)</f>
        <v>0</v>
      </c>
      <c r="L659" s="113" cm="1">
        <f t="array" ref="L659">MIN(F659:F688)</f>
        <v>302410</v>
      </c>
      <c r="M659" s="113" cm="1">
        <f t="array" ref="M659">MAX(0,L659-L658)</f>
        <v>0</v>
      </c>
      <c r="N659" s="122" cm="1">
        <f t="array" ref="N659">MIN(M659,H659-K659)</f>
        <v>0</v>
      </c>
      <c r="O659" s="113" cm="1">
        <f t="array" ref="O659">K659+N659</f>
        <v>0</v>
      </c>
      <c r="P659" s="113" cm="1">
        <f t="array" ref="P659">H659-O659</f>
        <v>0</v>
      </c>
      <c r="Q659" s="119" cm="1">
        <f t="array" ref="Q659">MAX(0,IF(AND(K659=0,P659&gt;0),0,Q658+K659+U658))</f>
        <v>0</v>
      </c>
      <c r="R659" s="119" cm="1">
        <f t="array" ref="R659">MAX(0,R658+P659+V658)</f>
        <v>0</v>
      </c>
      <c r="S659" s="119" cm="1">
        <f t="array" ref="S659">IF(G659&lt;0,G659,0)</f>
        <v>-2580</v>
      </c>
      <c r="T659" s="119" cm="1">
        <f t="array" ref="T659">MIN(0,S659+R658+V658)</f>
        <v>-2580</v>
      </c>
      <c r="U659" s="123" cm="1">
        <f t="array" ref="U659">MAX(S659,IF(Q659&gt;0,MAX(-Q659,S659),T659))</f>
        <v>-2580</v>
      </c>
      <c r="V659" s="124" cm="1">
        <f t="array" ref="V659">S659-U659</f>
        <v>0</v>
      </c>
      <c r="W659" s="105"/>
      <c r="X659" s="9"/>
      <c r="Y659" s="9"/>
    </row>
    <row r="660" ht="13.65" customHeight="1">
      <c r="A660" s="24">
        <v>43750</v>
      </c>
      <c r="B660" s="28" cm="1">
        <f t="array" ref="B660">YEAR(A660)</f>
        <v>2019</v>
      </c>
      <c r="C660" s="29" cm="1">
        <f t="array" ref="C660">MONTH(A660)</f>
        <v>10</v>
      </c>
      <c r="D660" s="9"/>
      <c r="E660" s="141">
        <v>319340</v>
      </c>
      <c r="F660" s="41" cm="1">
        <f t="array" ref="F660">E660</f>
        <v>319340</v>
      </c>
      <c r="G660" s="119" cm="1">
        <f t="array" ref="G660">F660-F659</f>
        <v>-1990</v>
      </c>
      <c r="H660" s="119" cm="1">
        <f t="array" ref="H660">IF(G660&gt;0,G660,0)</f>
        <v>0</v>
      </c>
      <c r="I660" s="113" cm="1">
        <f t="array" ref="I660">MAX($F$347:F660)</f>
        <v>397180</v>
      </c>
      <c r="J660" s="126"/>
      <c r="K660" s="121" cm="1">
        <f t="array" ref="K660">MAX(0,I660-I659)</f>
        <v>0</v>
      </c>
      <c r="L660" s="113" cm="1">
        <f t="array" ref="L660">MIN(F660:F689)</f>
        <v>302410</v>
      </c>
      <c r="M660" s="113" cm="1">
        <f t="array" ref="M660">MAX(0,L660-L659)</f>
        <v>0</v>
      </c>
      <c r="N660" s="122" cm="1">
        <f t="array" ref="N660">MIN(M660,H660-K660)</f>
        <v>0</v>
      </c>
      <c r="O660" s="113" cm="1">
        <f t="array" ref="O660">K660+N660</f>
        <v>0</v>
      </c>
      <c r="P660" s="113" cm="1">
        <f t="array" ref="P660">H660-O660</f>
        <v>0</v>
      </c>
      <c r="Q660" s="119" cm="1">
        <f t="array" ref="Q660">MAX(0,IF(AND(K660=0,P660&gt;0),0,Q659+K660+U659))</f>
        <v>0</v>
      </c>
      <c r="R660" s="119" cm="1">
        <f t="array" ref="R660">MAX(0,R659+P660+V659)</f>
        <v>0</v>
      </c>
      <c r="S660" s="119" cm="1">
        <f t="array" ref="S660">IF(G660&lt;0,G660,0)</f>
        <v>-1990</v>
      </c>
      <c r="T660" s="119" cm="1">
        <f t="array" ref="T660">MIN(0,S660+R659+V659)</f>
        <v>-1990</v>
      </c>
      <c r="U660" s="123" cm="1">
        <f t="array" ref="U660">MAX(S660,IF(Q660&gt;0,MAX(-Q660,S660),T660))</f>
        <v>-1990</v>
      </c>
      <c r="V660" s="124" cm="1">
        <f t="array" ref="V660">S660-U660</f>
        <v>0</v>
      </c>
      <c r="W660" s="105"/>
      <c r="X660" s="9"/>
      <c r="Y660" s="9"/>
    </row>
    <row r="661" ht="13.65" customHeight="1">
      <c r="A661" s="24">
        <v>43751</v>
      </c>
      <c r="B661" s="28" cm="1">
        <f t="array" ref="B661">YEAR(A661)</f>
        <v>2019</v>
      </c>
      <c r="C661" s="29" cm="1">
        <f t="array" ref="C661">MONTH(A661)</f>
        <v>10</v>
      </c>
      <c r="D661" s="9"/>
      <c r="E661" s="141">
        <v>318030</v>
      </c>
      <c r="F661" s="41" cm="1">
        <f t="array" ref="F661">E661</f>
        <v>318030</v>
      </c>
      <c r="G661" s="119" cm="1">
        <f t="array" ref="G661">F661-F660</f>
        <v>-1310</v>
      </c>
      <c r="H661" s="119" cm="1">
        <f t="array" ref="H661">IF(G661&gt;0,G661,0)</f>
        <v>0</v>
      </c>
      <c r="I661" s="113" cm="1">
        <f t="array" ref="I661">MAX($F$347:F661)</f>
        <v>397180</v>
      </c>
      <c r="J661" s="126"/>
      <c r="K661" s="121" cm="1">
        <f t="array" ref="K661">MAX(0,I661-I660)</f>
        <v>0</v>
      </c>
      <c r="L661" s="113" cm="1">
        <f t="array" ref="L661">MIN(F661:F690)</f>
        <v>301900</v>
      </c>
      <c r="M661" s="113" cm="1">
        <f t="array" ref="M661">MAX(0,L661-L660)</f>
        <v>0</v>
      </c>
      <c r="N661" s="122" cm="1">
        <f t="array" ref="N661">MIN(M661,H661-K661)</f>
        <v>0</v>
      </c>
      <c r="O661" s="113" cm="1">
        <f t="array" ref="O661">K661+N661</f>
        <v>0</v>
      </c>
      <c r="P661" s="113" cm="1">
        <f t="array" ref="P661">H661-O661</f>
        <v>0</v>
      </c>
      <c r="Q661" s="119" cm="1">
        <f t="array" ref="Q661">MAX(0,IF(AND(K661=0,P661&gt;0),0,Q660+K661+U660))</f>
        <v>0</v>
      </c>
      <c r="R661" s="119" cm="1">
        <f t="array" ref="R661">MAX(0,R660+P661+V660)</f>
        <v>0</v>
      </c>
      <c r="S661" s="119" cm="1">
        <f t="array" ref="S661">IF(G661&lt;0,G661,0)</f>
        <v>-1310</v>
      </c>
      <c r="T661" s="119" cm="1">
        <f t="array" ref="T661">MIN(0,S661+R660+V660)</f>
        <v>-1310</v>
      </c>
      <c r="U661" s="123" cm="1">
        <f t="array" ref="U661">MAX(S661,IF(Q661&gt;0,MAX(-Q661,S661),T661))</f>
        <v>-1310</v>
      </c>
      <c r="V661" s="124" cm="1">
        <f t="array" ref="V661">S661-U661</f>
        <v>0</v>
      </c>
      <c r="W661" s="105"/>
      <c r="X661" s="9"/>
      <c r="Y661" s="9"/>
    </row>
    <row r="662" ht="13.65" customHeight="1">
      <c r="A662" s="24">
        <v>43752</v>
      </c>
      <c r="B662" s="28" cm="1">
        <f t="array" ref="B662">YEAR(A662)</f>
        <v>2019</v>
      </c>
      <c r="C662" s="29" cm="1">
        <f t="array" ref="C662">MONTH(A662)</f>
        <v>10</v>
      </c>
      <c r="D662" s="9"/>
      <c r="E662" s="141">
        <v>317430</v>
      </c>
      <c r="F662" s="41" cm="1">
        <f t="array" ref="F662">E662</f>
        <v>317430</v>
      </c>
      <c r="G662" s="119" cm="1">
        <f t="array" ref="G662">F662-F661</f>
        <v>-600</v>
      </c>
      <c r="H662" s="119" cm="1">
        <f t="array" ref="H662">IF(G662&gt;0,G662,0)</f>
        <v>0</v>
      </c>
      <c r="I662" s="113" cm="1">
        <f t="array" ref="I662">MAX($F$347:F662)</f>
        <v>397180</v>
      </c>
      <c r="J662" s="126"/>
      <c r="K662" s="121" cm="1">
        <f t="array" ref="K662">MAX(0,I662-I661)</f>
        <v>0</v>
      </c>
      <c r="L662" s="113" cm="1">
        <f t="array" ref="L662">MIN(F662:F691)</f>
        <v>301390</v>
      </c>
      <c r="M662" s="113" cm="1">
        <f t="array" ref="M662">MAX(0,L662-L661)</f>
        <v>0</v>
      </c>
      <c r="N662" s="122" cm="1">
        <f t="array" ref="N662">MIN(M662,H662-K662)</f>
        <v>0</v>
      </c>
      <c r="O662" s="113" cm="1">
        <f t="array" ref="O662">K662+N662</f>
        <v>0</v>
      </c>
      <c r="P662" s="113" cm="1">
        <f t="array" ref="P662">H662-O662</f>
        <v>0</v>
      </c>
      <c r="Q662" s="119" cm="1">
        <f t="array" ref="Q662">MAX(0,IF(AND(K662=0,P662&gt;0),0,Q661+K662+U661))</f>
        <v>0</v>
      </c>
      <c r="R662" s="119" cm="1">
        <f t="array" ref="R662">MAX(0,R661+P662+V661)</f>
        <v>0</v>
      </c>
      <c r="S662" s="119" cm="1">
        <f t="array" ref="S662">IF(G662&lt;0,G662,0)</f>
        <v>-600</v>
      </c>
      <c r="T662" s="119" cm="1">
        <f t="array" ref="T662">MIN(0,S662+R661+V661)</f>
        <v>-600</v>
      </c>
      <c r="U662" s="123" cm="1">
        <f t="array" ref="U662">MAX(S662,IF(Q662&gt;0,MAX(-Q662,S662),T662))</f>
        <v>-600</v>
      </c>
      <c r="V662" s="124" cm="1">
        <f t="array" ref="V662">S662-U662</f>
        <v>0</v>
      </c>
      <c r="W662" s="105"/>
      <c r="X662" s="9"/>
      <c r="Y662" s="9"/>
    </row>
    <row r="663" ht="13.65" customHeight="1">
      <c r="A663" s="24">
        <v>43753</v>
      </c>
      <c r="B663" s="28" cm="1">
        <f t="array" ref="B663">YEAR(A663)</f>
        <v>2019</v>
      </c>
      <c r="C663" s="29" cm="1">
        <f t="array" ref="C663">MONTH(A663)</f>
        <v>10</v>
      </c>
      <c r="D663" s="9"/>
      <c r="E663" s="141">
        <v>317040</v>
      </c>
      <c r="F663" s="41" cm="1">
        <f t="array" ref="F663">E663</f>
        <v>317040</v>
      </c>
      <c r="G663" s="119" cm="1">
        <f t="array" ref="G663">F663-F662</f>
        <v>-390</v>
      </c>
      <c r="H663" s="119" cm="1">
        <f t="array" ref="H663">IF(G663&gt;0,G663,0)</f>
        <v>0</v>
      </c>
      <c r="I663" s="113" cm="1">
        <f t="array" ref="I663">MAX($F$347:F663)</f>
        <v>397180</v>
      </c>
      <c r="J663" s="126"/>
      <c r="K663" s="121" cm="1">
        <f t="array" ref="K663">MAX(0,I663-I662)</f>
        <v>0</v>
      </c>
      <c r="L663" s="113" cm="1">
        <f t="array" ref="L663">MIN(F663:F692)</f>
        <v>300740</v>
      </c>
      <c r="M663" s="113" cm="1">
        <f t="array" ref="M663">MAX(0,L663-L662)</f>
        <v>0</v>
      </c>
      <c r="N663" s="122" cm="1">
        <f t="array" ref="N663">MIN(M663,H663-K663)</f>
        <v>0</v>
      </c>
      <c r="O663" s="113" cm="1">
        <f t="array" ref="O663">K663+N663</f>
        <v>0</v>
      </c>
      <c r="P663" s="113" cm="1">
        <f t="array" ref="P663">H663-O663</f>
        <v>0</v>
      </c>
      <c r="Q663" s="119" cm="1">
        <f t="array" ref="Q663">MAX(0,IF(AND(K663=0,P663&gt;0),0,Q662+K663+U662))</f>
        <v>0</v>
      </c>
      <c r="R663" s="119" cm="1">
        <f t="array" ref="R663">MAX(0,R662+P663+V662)</f>
        <v>0</v>
      </c>
      <c r="S663" s="119" cm="1">
        <f t="array" ref="S663">IF(G663&lt;0,G663,0)</f>
        <v>-390</v>
      </c>
      <c r="T663" s="119" cm="1">
        <f t="array" ref="T663">MIN(0,S663+R662+V662)</f>
        <v>-390</v>
      </c>
      <c r="U663" s="123" cm="1">
        <f t="array" ref="U663">MAX(S663,IF(Q663&gt;0,MAX(-Q663,S663),T663))</f>
        <v>-390</v>
      </c>
      <c r="V663" s="124" cm="1">
        <f t="array" ref="V663">S663-U663</f>
        <v>0</v>
      </c>
      <c r="W663" s="105"/>
      <c r="X663" s="9"/>
      <c r="Y663" s="9"/>
    </row>
    <row r="664" ht="13.65" customHeight="1">
      <c r="A664" s="24">
        <v>43754</v>
      </c>
      <c r="B664" s="28" cm="1">
        <f t="array" ref="B664">YEAR(A664)</f>
        <v>2019</v>
      </c>
      <c r="C664" s="29" cm="1">
        <f t="array" ref="C664">MONTH(A664)</f>
        <v>10</v>
      </c>
      <c r="D664" s="9"/>
      <c r="E664" s="141">
        <v>316120</v>
      </c>
      <c r="F664" s="41" cm="1">
        <f t="array" ref="F664">E664</f>
        <v>316120</v>
      </c>
      <c r="G664" s="119" cm="1">
        <f t="array" ref="G664">F664-F663</f>
        <v>-920</v>
      </c>
      <c r="H664" s="119" cm="1">
        <f t="array" ref="H664">IF(G664&gt;0,G664,0)</f>
        <v>0</v>
      </c>
      <c r="I664" s="113" cm="1">
        <f t="array" ref="I664">MAX($F$347:F664)</f>
        <v>397180</v>
      </c>
      <c r="J664" s="126"/>
      <c r="K664" s="121" cm="1">
        <f t="array" ref="K664">MAX(0,I664-I663)</f>
        <v>0</v>
      </c>
      <c r="L664" s="113" cm="1">
        <f t="array" ref="L664">MIN(F664:F693)</f>
        <v>300290</v>
      </c>
      <c r="M664" s="113" cm="1">
        <f t="array" ref="M664">MAX(0,L664-L663)</f>
        <v>0</v>
      </c>
      <c r="N664" s="122" cm="1">
        <f t="array" ref="N664">MIN(M664,H664-K664)</f>
        <v>0</v>
      </c>
      <c r="O664" s="113" cm="1">
        <f t="array" ref="O664">K664+N664</f>
        <v>0</v>
      </c>
      <c r="P664" s="113" cm="1">
        <f t="array" ref="P664">H664-O664</f>
        <v>0</v>
      </c>
      <c r="Q664" s="119" cm="1">
        <f t="array" ref="Q664">MAX(0,IF(AND(K664=0,P664&gt;0),0,Q663+K664+U663))</f>
        <v>0</v>
      </c>
      <c r="R664" s="119" cm="1">
        <f t="array" ref="R664">MAX(0,R663+P664+V663)</f>
        <v>0</v>
      </c>
      <c r="S664" s="119" cm="1">
        <f t="array" ref="S664">IF(G664&lt;0,G664,0)</f>
        <v>-920</v>
      </c>
      <c r="T664" s="119" cm="1">
        <f t="array" ref="T664">MIN(0,S664+R663+V663)</f>
        <v>-920</v>
      </c>
      <c r="U664" s="123" cm="1">
        <f t="array" ref="U664">MAX(S664,IF(Q664&gt;0,MAX(-Q664,S664),T664))</f>
        <v>-920</v>
      </c>
      <c r="V664" s="124" cm="1">
        <f t="array" ref="V664">S664-U664</f>
        <v>0</v>
      </c>
      <c r="W664" s="105"/>
      <c r="X664" s="9"/>
      <c r="Y664" s="9"/>
    </row>
    <row r="665" ht="13.65" customHeight="1">
      <c r="A665" s="24">
        <v>43755</v>
      </c>
      <c r="B665" s="28" cm="1">
        <f t="array" ref="B665">YEAR(A665)</f>
        <v>2019</v>
      </c>
      <c r="C665" s="29" cm="1">
        <f t="array" ref="C665">MONTH(A665)</f>
        <v>10</v>
      </c>
      <c r="D665" s="9"/>
      <c r="E665" s="141">
        <v>313890</v>
      </c>
      <c r="F665" s="41" cm="1">
        <f t="array" ref="F665">E665</f>
        <v>313890</v>
      </c>
      <c r="G665" s="119" cm="1">
        <f t="array" ref="G665">F665-F664</f>
        <v>-2230</v>
      </c>
      <c r="H665" s="119" cm="1">
        <f t="array" ref="H665">IF(G665&gt;0,G665,0)</f>
        <v>0</v>
      </c>
      <c r="I665" s="113" cm="1">
        <f t="array" ref="I665">MAX($F$347:F665)</f>
        <v>397180</v>
      </c>
      <c r="J665" s="126"/>
      <c r="K665" s="121" cm="1">
        <f t="array" ref="K665">MAX(0,I665-I664)</f>
        <v>0</v>
      </c>
      <c r="L665" s="113" cm="1">
        <f t="array" ref="L665">MIN(F665:F694)</f>
        <v>299780</v>
      </c>
      <c r="M665" s="113" cm="1">
        <f t="array" ref="M665">MAX(0,L665-L664)</f>
        <v>0</v>
      </c>
      <c r="N665" s="122" cm="1">
        <f t="array" ref="N665">MIN(M665,H665-K665)</f>
        <v>0</v>
      </c>
      <c r="O665" s="113" cm="1">
        <f t="array" ref="O665">K665+N665</f>
        <v>0</v>
      </c>
      <c r="P665" s="113" cm="1">
        <f t="array" ref="P665">H665-O665</f>
        <v>0</v>
      </c>
      <c r="Q665" s="119" cm="1">
        <f t="array" ref="Q665">MAX(0,IF(AND(K665=0,P665&gt;0),0,Q664+K665+U664))</f>
        <v>0</v>
      </c>
      <c r="R665" s="119" cm="1">
        <f t="array" ref="R665">MAX(0,R664+P665+V664)</f>
        <v>0</v>
      </c>
      <c r="S665" s="119" cm="1">
        <f t="array" ref="S665">IF(G665&lt;0,G665,0)</f>
        <v>-2230</v>
      </c>
      <c r="T665" s="119" cm="1">
        <f t="array" ref="T665">MIN(0,S665+R664+V664)</f>
        <v>-2230</v>
      </c>
      <c r="U665" s="123" cm="1">
        <f t="array" ref="U665">MAX(S665,IF(Q665&gt;0,MAX(-Q665,S665),T665))</f>
        <v>-2230</v>
      </c>
      <c r="V665" s="124" cm="1">
        <f t="array" ref="V665">S665-U665</f>
        <v>0</v>
      </c>
      <c r="W665" s="105"/>
      <c r="X665" s="9"/>
      <c r="Y665" s="9"/>
    </row>
    <row r="666" ht="13.65" customHeight="1">
      <c r="A666" s="24">
        <v>43756</v>
      </c>
      <c r="B666" s="28" cm="1">
        <f t="array" ref="B666">YEAR(A666)</f>
        <v>2019</v>
      </c>
      <c r="C666" s="29" cm="1">
        <f t="array" ref="C666">MONTH(A666)</f>
        <v>10</v>
      </c>
      <c r="D666" s="9"/>
      <c r="E666" s="141">
        <v>312260</v>
      </c>
      <c r="F666" s="41" cm="1">
        <f t="array" ref="F666">E666</f>
        <v>312260</v>
      </c>
      <c r="G666" s="119" cm="1">
        <f t="array" ref="G666">F666-F665</f>
        <v>-1630</v>
      </c>
      <c r="H666" s="119" cm="1">
        <f t="array" ref="H666">IF(G666&gt;0,G666,0)</f>
        <v>0</v>
      </c>
      <c r="I666" s="113" cm="1">
        <f t="array" ref="I666">MAX($F$347:F666)</f>
        <v>397180</v>
      </c>
      <c r="J666" s="126"/>
      <c r="K666" s="121" cm="1">
        <f t="array" ref="K666">MAX(0,I666-I665)</f>
        <v>0</v>
      </c>
      <c r="L666" s="113" cm="1">
        <f t="array" ref="L666">MIN(F666:F695)</f>
        <v>299210</v>
      </c>
      <c r="M666" s="113" cm="1">
        <f t="array" ref="M666">MAX(0,L666-L665)</f>
        <v>0</v>
      </c>
      <c r="N666" s="122" cm="1">
        <f t="array" ref="N666">MIN(M666,H666-K666)</f>
        <v>0</v>
      </c>
      <c r="O666" s="113" cm="1">
        <f t="array" ref="O666">K666+N666</f>
        <v>0</v>
      </c>
      <c r="P666" s="113" cm="1">
        <f t="array" ref="P666">H666-O666</f>
        <v>0</v>
      </c>
      <c r="Q666" s="119" cm="1">
        <f t="array" ref="Q666">MAX(0,IF(AND(K666=0,P666&gt;0),0,Q665+K666+U665))</f>
        <v>0</v>
      </c>
      <c r="R666" s="119" cm="1">
        <f t="array" ref="R666">MAX(0,R665+P666+V665)</f>
        <v>0</v>
      </c>
      <c r="S666" s="119" cm="1">
        <f t="array" ref="S666">IF(G666&lt;0,G666,0)</f>
        <v>-1630</v>
      </c>
      <c r="T666" s="119" cm="1">
        <f t="array" ref="T666">MIN(0,S666+R665+V665)</f>
        <v>-1630</v>
      </c>
      <c r="U666" s="123" cm="1">
        <f t="array" ref="U666">MAX(S666,IF(Q666&gt;0,MAX(-Q666,S666),T666))</f>
        <v>-1630</v>
      </c>
      <c r="V666" s="124" cm="1">
        <f t="array" ref="V666">S666-U666</f>
        <v>0</v>
      </c>
      <c r="W666" s="105"/>
      <c r="X666" s="9"/>
      <c r="Y666" s="9"/>
    </row>
    <row r="667" ht="13.65" customHeight="1">
      <c r="A667" s="24">
        <v>43757</v>
      </c>
      <c r="B667" s="28" cm="1">
        <f t="array" ref="B667">YEAR(A667)</f>
        <v>2019</v>
      </c>
      <c r="C667" s="29" cm="1">
        <f t="array" ref="C667">MONTH(A667)</f>
        <v>10</v>
      </c>
      <c r="D667" s="9"/>
      <c r="E667" s="141">
        <v>311150</v>
      </c>
      <c r="F667" s="41" cm="1">
        <f t="array" ref="F667">E667</f>
        <v>311150</v>
      </c>
      <c r="G667" s="119" cm="1">
        <f t="array" ref="G667">F667-F666</f>
        <v>-1110</v>
      </c>
      <c r="H667" s="119" cm="1">
        <f t="array" ref="H667">IF(G667&gt;0,G667,0)</f>
        <v>0</v>
      </c>
      <c r="I667" s="113" cm="1">
        <f t="array" ref="I667">MAX($F$347:F667)</f>
        <v>397180</v>
      </c>
      <c r="J667" s="126"/>
      <c r="K667" s="121" cm="1">
        <f t="array" ref="K667">MAX(0,I667-I666)</f>
        <v>0</v>
      </c>
      <c r="L667" s="113" cm="1">
        <f t="array" ref="L667">MIN(F667:F696)</f>
        <v>299080</v>
      </c>
      <c r="M667" s="113" cm="1">
        <f t="array" ref="M667">MAX(0,L667-L666)</f>
        <v>0</v>
      </c>
      <c r="N667" s="122" cm="1">
        <f t="array" ref="N667">MIN(M667,H667-K667)</f>
        <v>0</v>
      </c>
      <c r="O667" s="113" cm="1">
        <f t="array" ref="O667">K667+N667</f>
        <v>0</v>
      </c>
      <c r="P667" s="113" cm="1">
        <f t="array" ref="P667">H667-O667</f>
        <v>0</v>
      </c>
      <c r="Q667" s="119" cm="1">
        <f t="array" ref="Q667">MAX(0,IF(AND(K667=0,P667&gt;0),0,Q666+K667+U666))</f>
        <v>0</v>
      </c>
      <c r="R667" s="119" cm="1">
        <f t="array" ref="R667">MAX(0,R666+P667+V666)</f>
        <v>0</v>
      </c>
      <c r="S667" s="119" cm="1">
        <f t="array" ref="S667">IF(G667&lt;0,G667,0)</f>
        <v>-1110</v>
      </c>
      <c r="T667" s="119" cm="1">
        <f t="array" ref="T667">MIN(0,S667+R666+V666)</f>
        <v>-1110</v>
      </c>
      <c r="U667" s="123" cm="1">
        <f t="array" ref="U667">MAX(S667,IF(Q667&gt;0,MAX(-Q667,S667),T667))</f>
        <v>-1110</v>
      </c>
      <c r="V667" s="124" cm="1">
        <f t="array" ref="V667">S667-U667</f>
        <v>0</v>
      </c>
      <c r="W667" s="105"/>
      <c r="X667" s="9"/>
      <c r="Y667" s="9"/>
    </row>
    <row r="668" ht="13.65" customHeight="1">
      <c r="A668" s="24">
        <v>43758</v>
      </c>
      <c r="B668" s="28" cm="1">
        <f t="array" ref="B668">YEAR(A668)</f>
        <v>2019</v>
      </c>
      <c r="C668" s="29" cm="1">
        <f t="array" ref="C668">MONTH(A668)</f>
        <v>10</v>
      </c>
      <c r="D668" s="9"/>
      <c r="E668" s="141">
        <v>310630</v>
      </c>
      <c r="F668" s="41" cm="1">
        <f t="array" ref="F668">E668</f>
        <v>310630</v>
      </c>
      <c r="G668" s="119" cm="1">
        <f t="array" ref="G668">F668-F667</f>
        <v>-520</v>
      </c>
      <c r="H668" s="119" cm="1">
        <f t="array" ref="H668">IF(G668&gt;0,G668,0)</f>
        <v>0</v>
      </c>
      <c r="I668" s="113" cm="1">
        <f t="array" ref="I668">MAX($F$347:F668)</f>
        <v>397180</v>
      </c>
      <c r="J668" s="126"/>
      <c r="K668" s="121" cm="1">
        <f t="array" ref="K668">MAX(0,I668-I667)</f>
        <v>0</v>
      </c>
      <c r="L668" s="113" cm="1">
        <f t="array" ref="L668">MIN(F668:F697)</f>
        <v>298820</v>
      </c>
      <c r="M668" s="113" cm="1">
        <f t="array" ref="M668">MAX(0,L668-L667)</f>
        <v>0</v>
      </c>
      <c r="N668" s="122" cm="1">
        <f t="array" ref="N668">MIN(M668,H668-K668)</f>
        <v>0</v>
      </c>
      <c r="O668" s="113" cm="1">
        <f t="array" ref="O668">K668+N668</f>
        <v>0</v>
      </c>
      <c r="P668" s="113" cm="1">
        <f t="array" ref="P668">H668-O668</f>
        <v>0</v>
      </c>
      <c r="Q668" s="119" cm="1">
        <f t="array" ref="Q668">MAX(0,IF(AND(K668=0,P668&gt;0),0,Q667+K668+U667))</f>
        <v>0</v>
      </c>
      <c r="R668" s="119" cm="1">
        <f t="array" ref="R668">MAX(0,R667+P668+V667)</f>
        <v>0</v>
      </c>
      <c r="S668" s="119" cm="1">
        <f t="array" ref="S668">IF(G668&lt;0,G668,0)</f>
        <v>-520</v>
      </c>
      <c r="T668" s="119" cm="1">
        <f t="array" ref="T668">MIN(0,S668+R667+V667)</f>
        <v>-520</v>
      </c>
      <c r="U668" s="123" cm="1">
        <f t="array" ref="U668">MAX(S668,IF(Q668&gt;0,MAX(-Q668,S668),T668))</f>
        <v>-520</v>
      </c>
      <c r="V668" s="124" cm="1">
        <f t="array" ref="V668">S668-U668</f>
        <v>0</v>
      </c>
      <c r="W668" s="105"/>
      <c r="X668" s="9"/>
      <c r="Y668" s="9"/>
    </row>
    <row r="669" ht="13.65" customHeight="1">
      <c r="A669" s="24">
        <v>43759</v>
      </c>
      <c r="B669" s="28" cm="1">
        <f t="array" ref="B669">YEAR(A669)</f>
        <v>2019</v>
      </c>
      <c r="C669" s="29" cm="1">
        <f t="array" ref="C669">MONTH(A669)</f>
        <v>10</v>
      </c>
      <c r="D669" s="9"/>
      <c r="E669" s="141">
        <v>310690</v>
      </c>
      <c r="F669" s="41" cm="1">
        <f t="array" ref="F669">E669</f>
        <v>310690</v>
      </c>
      <c r="G669" s="119" cm="1">
        <f t="array" ref="G669">F669-F668</f>
        <v>60</v>
      </c>
      <c r="H669" s="119" cm="1">
        <f t="array" ref="H669">IF(G669&gt;0,G669,0)</f>
        <v>60</v>
      </c>
      <c r="I669" s="113" cm="1">
        <f t="array" ref="I669">MAX($F$347:F669)</f>
        <v>397180</v>
      </c>
      <c r="J669" s="126"/>
      <c r="K669" s="121" cm="1">
        <f t="array" ref="K669">MAX(0,I669-I668)</f>
        <v>0</v>
      </c>
      <c r="L669" s="113" cm="1">
        <f t="array" ref="L669">MIN(F669:F698)</f>
        <v>298570</v>
      </c>
      <c r="M669" s="113" cm="1">
        <f t="array" ref="M669">MAX(0,L669-L668)</f>
        <v>0</v>
      </c>
      <c r="N669" s="122" cm="1">
        <f t="array" ref="N669">MIN(M669,H669-K669)</f>
        <v>0</v>
      </c>
      <c r="O669" s="113" cm="1">
        <f t="array" ref="O669">K669+N669</f>
        <v>0</v>
      </c>
      <c r="P669" s="113" cm="1">
        <f t="array" ref="P669">H669-O669</f>
        <v>60</v>
      </c>
      <c r="Q669" s="119" cm="1">
        <f t="array" ref="Q669">MAX(0,IF(AND(K669=0,P669&gt;0),0,Q668+K669+U668))</f>
        <v>0</v>
      </c>
      <c r="R669" s="119" cm="1">
        <f t="array" ref="R669">MAX(0,R668+P669+V668)</f>
        <v>60</v>
      </c>
      <c r="S669" s="119" cm="1">
        <f t="array" ref="S669">IF(G669&lt;0,G669,0)</f>
        <v>0</v>
      </c>
      <c r="T669" s="119" cm="1">
        <f t="array" ref="T669">MIN(0,S669+R668+V668)</f>
        <v>0</v>
      </c>
      <c r="U669" s="123" cm="1">
        <f t="array" ref="U669">MAX(S669,IF(Q669&gt;0,MAX(-Q669,S669),T669))</f>
        <v>0</v>
      </c>
      <c r="V669" s="124" cm="1">
        <f t="array" ref="V669">S669-U669</f>
        <v>0</v>
      </c>
      <c r="W669" s="105"/>
      <c r="X669" s="9"/>
      <c r="Y669" s="9"/>
    </row>
    <row r="670" ht="13.65" customHeight="1">
      <c r="A670" s="24">
        <v>43760</v>
      </c>
      <c r="B670" s="28" cm="1">
        <f t="array" ref="B670">YEAR(A670)</f>
        <v>2019</v>
      </c>
      <c r="C670" s="29" cm="1">
        <f t="array" ref="C670">MONTH(A670)</f>
        <v>10</v>
      </c>
      <c r="D670" s="9"/>
      <c r="E670" s="141">
        <v>311020</v>
      </c>
      <c r="F670" s="41" cm="1">
        <f t="array" ref="F670">E670</f>
        <v>311020</v>
      </c>
      <c r="G670" s="119" cm="1">
        <f t="array" ref="G670">F670-F669</f>
        <v>330</v>
      </c>
      <c r="H670" s="119" cm="1">
        <f t="array" ref="H670">IF(G670&gt;0,G670,0)</f>
        <v>330</v>
      </c>
      <c r="I670" s="113" cm="1">
        <f t="array" ref="I670">MAX($F$347:F670)</f>
        <v>397180</v>
      </c>
      <c r="J670" s="126"/>
      <c r="K670" s="121" cm="1">
        <f t="array" ref="K670">MAX(0,I670-I669)</f>
        <v>0</v>
      </c>
      <c r="L670" s="113" cm="1">
        <f t="array" ref="L670">MIN(F670:F699)</f>
        <v>298310</v>
      </c>
      <c r="M670" s="113" cm="1">
        <f t="array" ref="M670">MAX(0,L670-L669)</f>
        <v>0</v>
      </c>
      <c r="N670" s="122" cm="1">
        <f t="array" ref="N670">MIN(M670,H670-K670)</f>
        <v>0</v>
      </c>
      <c r="O670" s="113" cm="1">
        <f t="array" ref="O670">K670+N670</f>
        <v>0</v>
      </c>
      <c r="P670" s="113" cm="1">
        <f t="array" ref="P670">H670-O670</f>
        <v>330</v>
      </c>
      <c r="Q670" s="119" cm="1">
        <f t="array" ref="Q670">MAX(0,IF(AND(K670=0,P670&gt;0),0,Q669+K670+U669))</f>
        <v>0</v>
      </c>
      <c r="R670" s="119" cm="1">
        <f t="array" ref="R670">MAX(0,R669+P670+V669)</f>
        <v>390</v>
      </c>
      <c r="S670" s="119" cm="1">
        <f t="array" ref="S670">IF(G670&lt;0,G670,0)</f>
        <v>0</v>
      </c>
      <c r="T670" s="119" cm="1">
        <f t="array" ref="T670">MIN(0,S670+R669+V669)</f>
        <v>0</v>
      </c>
      <c r="U670" s="123" cm="1">
        <f t="array" ref="U670">MAX(S670,IF(Q670&gt;0,MAX(-Q670,S670),T670))</f>
        <v>0</v>
      </c>
      <c r="V670" s="124" cm="1">
        <f t="array" ref="V670">S670-U670</f>
        <v>0</v>
      </c>
      <c r="W670" s="105"/>
      <c r="X670" s="9"/>
      <c r="Y670" s="9"/>
    </row>
    <row r="671" ht="13.65" customHeight="1">
      <c r="A671" s="24">
        <v>43761</v>
      </c>
      <c r="B671" s="28" cm="1">
        <f t="array" ref="B671">YEAR(A671)</f>
        <v>2019</v>
      </c>
      <c r="C671" s="29" cm="1">
        <f t="array" ref="C671">MONTH(A671)</f>
        <v>10</v>
      </c>
      <c r="D671" s="9"/>
      <c r="E671" s="141">
        <v>309460</v>
      </c>
      <c r="F671" s="41" cm="1">
        <f t="array" ref="F671">E671</f>
        <v>309460</v>
      </c>
      <c r="G671" s="119" cm="1">
        <f t="array" ref="G671">F671-F670</f>
        <v>-1560</v>
      </c>
      <c r="H671" s="119" cm="1">
        <f t="array" ref="H671">IF(G671&gt;0,G671,0)</f>
        <v>0</v>
      </c>
      <c r="I671" s="113" cm="1">
        <f t="array" ref="I671">MAX($F$347:F671)</f>
        <v>397180</v>
      </c>
      <c r="J671" s="126"/>
      <c r="K671" s="121" cm="1">
        <f t="array" ref="K671">MAX(0,I671-I670)</f>
        <v>0</v>
      </c>
      <c r="L671" s="113" cm="1">
        <f t="array" ref="L671">MIN(F671:F700)</f>
        <v>297930</v>
      </c>
      <c r="M671" s="113" cm="1">
        <f t="array" ref="M671">MAX(0,L671-L670)</f>
        <v>0</v>
      </c>
      <c r="N671" s="122" cm="1">
        <f t="array" ref="N671">MIN(M671,H671-K671)</f>
        <v>0</v>
      </c>
      <c r="O671" s="113" cm="1">
        <f t="array" ref="O671">K671+N671</f>
        <v>0</v>
      </c>
      <c r="P671" s="113" cm="1">
        <f t="array" ref="P671">H671-O671</f>
        <v>0</v>
      </c>
      <c r="Q671" s="119" cm="1">
        <f t="array" ref="Q671">MAX(0,IF(AND(K671=0,P671&gt;0),0,Q670+K671+U670))</f>
        <v>0</v>
      </c>
      <c r="R671" s="119" cm="1">
        <f t="array" ref="R671">MAX(0,R670+P671+V670)</f>
        <v>390</v>
      </c>
      <c r="S671" s="119" cm="1">
        <f t="array" ref="S671">IF(G671&lt;0,G671,0)</f>
        <v>-1560</v>
      </c>
      <c r="T671" s="119" cm="1">
        <f t="array" ref="T671">MIN(0,S671+R670+V670)</f>
        <v>-1170</v>
      </c>
      <c r="U671" s="123" cm="1">
        <f t="array" ref="U671">MAX(S671,IF(Q671&gt;0,MAX(-Q671,S671),T671))</f>
        <v>-1170</v>
      </c>
      <c r="V671" s="124" cm="1">
        <f t="array" ref="V671">S671-U671</f>
        <v>-390</v>
      </c>
      <c r="W671" s="105"/>
      <c r="X671" s="9"/>
      <c r="Y671" s="9"/>
    </row>
    <row r="672" ht="12.75" customHeight="1">
      <c r="A672" s="24">
        <v>43762</v>
      </c>
      <c r="B672" s="28" cm="1">
        <f t="array" ref="B672">YEAR(A672)</f>
        <v>2019</v>
      </c>
      <c r="C672" s="29" cm="1">
        <f t="array" ref="C672">MONTH(A672)</f>
        <v>10</v>
      </c>
      <c r="D672" s="9"/>
      <c r="E672" s="143">
        <v>308100</v>
      </c>
      <c r="F672" s="41" cm="1">
        <f t="array" ref="F672">E672</f>
        <v>308100</v>
      </c>
      <c r="G672" s="119" cm="1">
        <f t="array" ref="G672">F672-F671</f>
        <v>-1360</v>
      </c>
      <c r="H672" s="119" cm="1">
        <f t="array" ref="H672">IF(G672&gt;0,G672,0)</f>
        <v>0</v>
      </c>
      <c r="I672" s="113" cm="1">
        <f t="array" ref="I672">MAX($F$347:F672)</f>
        <v>397180</v>
      </c>
      <c r="J672" s="126"/>
      <c r="K672" s="121" cm="1">
        <f t="array" ref="K672">MAX(0,I672-I671)</f>
        <v>0</v>
      </c>
      <c r="L672" s="113" cm="1">
        <f t="array" ref="L672">MIN(F672:F701)</f>
        <v>297930</v>
      </c>
      <c r="M672" s="113" cm="1">
        <f t="array" ref="M672">MAX(0,L672-L671)</f>
        <v>0</v>
      </c>
      <c r="N672" s="122" cm="1">
        <f t="array" ref="N672">MIN(M672,H672-K672)</f>
        <v>0</v>
      </c>
      <c r="O672" s="113" cm="1">
        <f t="array" ref="O672">K672+N672</f>
        <v>0</v>
      </c>
      <c r="P672" s="113" cm="1">
        <f t="array" ref="P672">H672-O672</f>
        <v>0</v>
      </c>
      <c r="Q672" s="119" cm="1">
        <f t="array" ref="Q672">MAX(0,IF(AND(K672=0,P672&gt;0),0,Q671+K672+U671))</f>
        <v>0</v>
      </c>
      <c r="R672" s="119" cm="1">
        <f t="array" ref="R672">MAX(0,R671+P672+V671)</f>
        <v>0</v>
      </c>
      <c r="S672" s="119" cm="1">
        <f t="array" ref="S672">IF(G672&lt;0,G672,0)</f>
        <v>-1360</v>
      </c>
      <c r="T672" s="119" cm="1">
        <f t="array" ref="T672">MIN(0,S672+R671+V671)</f>
        <v>-1360</v>
      </c>
      <c r="U672" s="123" cm="1">
        <f t="array" ref="U672">MAX(S672,IF(Q672&gt;0,MAX(-Q672,S672),T672))</f>
        <v>-1360</v>
      </c>
      <c r="V672" s="124" cm="1">
        <f t="array" ref="V672">S672-U672</f>
        <v>0</v>
      </c>
      <c r="W672" s="105"/>
      <c r="X672" s="9"/>
      <c r="Y672" s="9"/>
    </row>
    <row r="673" ht="12.75" customHeight="1">
      <c r="A673" s="24">
        <v>43763</v>
      </c>
      <c r="B673" s="28" cm="1">
        <f t="array" ref="B673">YEAR(A673)</f>
        <v>2019</v>
      </c>
      <c r="C673" s="29" cm="1">
        <f t="array" ref="C673">MONTH(A673)</f>
        <v>10</v>
      </c>
      <c r="D673" s="9"/>
      <c r="E673" s="143">
        <v>306410</v>
      </c>
      <c r="F673" s="41" cm="1">
        <f t="array" ref="F673">E673</f>
        <v>306410</v>
      </c>
      <c r="G673" s="119" cm="1">
        <f t="array" ref="G673">F673-F672</f>
        <v>-1690</v>
      </c>
      <c r="H673" s="119" cm="1">
        <f t="array" ref="H673">IF(G673&gt;0,G673,0)</f>
        <v>0</v>
      </c>
      <c r="I673" s="113" cm="1">
        <f t="array" ref="I673">MAX($F$347:F673)</f>
        <v>397180</v>
      </c>
      <c r="J673" s="126"/>
      <c r="K673" s="121" cm="1">
        <f t="array" ref="K673">MAX(0,I673-I672)</f>
        <v>0</v>
      </c>
      <c r="L673" s="113" cm="1">
        <f t="array" ref="L673">MIN(F673:F702)</f>
        <v>297740</v>
      </c>
      <c r="M673" s="113" cm="1">
        <f t="array" ref="M673">MAX(0,L673-L672)</f>
        <v>0</v>
      </c>
      <c r="N673" s="122" cm="1">
        <f t="array" ref="N673">MIN(M673,H673-K673)</f>
        <v>0</v>
      </c>
      <c r="O673" s="113" cm="1">
        <f t="array" ref="O673">K673+N673</f>
        <v>0</v>
      </c>
      <c r="P673" s="113" cm="1">
        <f t="array" ref="P673">H673-O673</f>
        <v>0</v>
      </c>
      <c r="Q673" s="119" cm="1">
        <f t="array" ref="Q673">MAX(0,IF(AND(K673=0,P673&gt;0),0,Q672+K673+U672))</f>
        <v>0</v>
      </c>
      <c r="R673" s="119" cm="1">
        <f t="array" ref="R673">MAX(0,R672+P673+V672)</f>
        <v>0</v>
      </c>
      <c r="S673" s="119" cm="1">
        <f t="array" ref="S673">IF(G673&lt;0,G673,0)</f>
        <v>-1690</v>
      </c>
      <c r="T673" s="119" cm="1">
        <f t="array" ref="T673">MIN(0,S673+R672+V672)</f>
        <v>-1690</v>
      </c>
      <c r="U673" s="123" cm="1">
        <f t="array" ref="U673">MAX(S673,IF(Q673&gt;0,MAX(-Q673,S673),T673))</f>
        <v>-1690</v>
      </c>
      <c r="V673" s="124" cm="1">
        <f t="array" ref="V673">S673-U673</f>
        <v>0</v>
      </c>
      <c r="W673" s="105"/>
      <c r="X673" s="9"/>
      <c r="Y673" s="9"/>
    </row>
    <row r="674" ht="12.75" customHeight="1">
      <c r="A674" s="24">
        <v>43764</v>
      </c>
      <c r="B674" s="28" cm="1">
        <f t="array" ref="B674">YEAR(A674)</f>
        <v>2019</v>
      </c>
      <c r="C674" s="29" cm="1">
        <f t="array" ref="C674">MONTH(A674)</f>
        <v>10</v>
      </c>
      <c r="D674" s="9"/>
      <c r="E674" s="143">
        <v>304920</v>
      </c>
      <c r="F674" s="41" cm="1">
        <f t="array" ref="F674">E674</f>
        <v>304920</v>
      </c>
      <c r="G674" s="119" cm="1">
        <f t="array" ref="G674">F674-F673</f>
        <v>-1490</v>
      </c>
      <c r="H674" s="119" cm="1">
        <f t="array" ref="H674">IF(G674&gt;0,G674,0)</f>
        <v>0</v>
      </c>
      <c r="I674" s="113" cm="1">
        <f t="array" ref="I674">MAX($F$347:F674)</f>
        <v>397180</v>
      </c>
      <c r="J674" s="126"/>
      <c r="K674" s="121" cm="1">
        <f t="array" ref="K674">MAX(0,I674-I673)</f>
        <v>0</v>
      </c>
      <c r="L674" s="113" cm="1">
        <f t="array" ref="L674">MIN(F674:F703)</f>
        <v>297610</v>
      </c>
      <c r="M674" s="113" cm="1">
        <f t="array" ref="M674">MAX(0,L674-L673)</f>
        <v>0</v>
      </c>
      <c r="N674" s="122" cm="1">
        <f t="array" ref="N674">MIN(M674,H674-K674)</f>
        <v>0</v>
      </c>
      <c r="O674" s="113" cm="1">
        <f t="array" ref="O674">K674+N674</f>
        <v>0</v>
      </c>
      <c r="P674" s="113" cm="1">
        <f t="array" ref="P674">H674-O674</f>
        <v>0</v>
      </c>
      <c r="Q674" s="119" cm="1">
        <f t="array" ref="Q674">MAX(0,IF(AND(K674=0,P674&gt;0),0,Q673+K674+U673))</f>
        <v>0</v>
      </c>
      <c r="R674" s="119" cm="1">
        <f t="array" ref="R674">MAX(0,R673+P674+V673)</f>
        <v>0</v>
      </c>
      <c r="S674" s="119" cm="1">
        <f t="array" ref="S674">IF(G674&lt;0,G674,0)</f>
        <v>-1490</v>
      </c>
      <c r="T674" s="119" cm="1">
        <f t="array" ref="T674">MIN(0,S674+R673+V673)</f>
        <v>-1490</v>
      </c>
      <c r="U674" s="123" cm="1">
        <f t="array" ref="U674">MAX(S674,IF(Q674&gt;0,MAX(-Q674,S674),T674))</f>
        <v>-1490</v>
      </c>
      <c r="V674" s="124" cm="1">
        <f t="array" ref="V674">S674-U674</f>
        <v>0</v>
      </c>
      <c r="W674" s="105"/>
      <c r="X674" s="9"/>
      <c r="Y674" s="9"/>
    </row>
    <row r="675" ht="12.75" customHeight="1">
      <c r="A675" s="24">
        <v>43765</v>
      </c>
      <c r="B675" s="28" cm="1">
        <f t="array" ref="B675">YEAR(A675)</f>
        <v>2019</v>
      </c>
      <c r="C675" s="29" cm="1">
        <f t="array" ref="C675">MONTH(A675)</f>
        <v>10</v>
      </c>
      <c r="D675" s="9"/>
      <c r="E675" s="143">
        <v>303310</v>
      </c>
      <c r="F675" s="41" cm="1">
        <f t="array" ref="F675">E675</f>
        <v>303310</v>
      </c>
      <c r="G675" s="119" cm="1">
        <f t="array" ref="G675">F675-F674</f>
        <v>-1610</v>
      </c>
      <c r="H675" s="119" cm="1">
        <f t="array" ref="H675">IF(G675&gt;0,G675,0)</f>
        <v>0</v>
      </c>
      <c r="I675" s="113" cm="1">
        <f t="array" ref="I675">MAX($F$347:F675)</f>
        <v>397180</v>
      </c>
      <c r="J675" s="126"/>
      <c r="K675" s="121" cm="1">
        <f t="array" ref="K675">MAX(0,I675-I674)</f>
        <v>0</v>
      </c>
      <c r="L675" s="113" cm="1">
        <f t="array" ref="L675">MIN(F675:F704)</f>
        <v>297360</v>
      </c>
      <c r="M675" s="113" cm="1">
        <f t="array" ref="M675">MAX(0,L675-L674)</f>
        <v>0</v>
      </c>
      <c r="N675" s="122" cm="1">
        <f t="array" ref="N675">MIN(M675,H675-K675)</f>
        <v>0</v>
      </c>
      <c r="O675" s="113" cm="1">
        <f t="array" ref="O675">K675+N675</f>
        <v>0</v>
      </c>
      <c r="P675" s="113" cm="1">
        <f t="array" ref="P675">H675-O675</f>
        <v>0</v>
      </c>
      <c r="Q675" s="119" cm="1">
        <f t="array" ref="Q675">MAX(0,IF(AND(K675=0,P675&gt;0),0,Q674+K675+U674))</f>
        <v>0</v>
      </c>
      <c r="R675" s="119" cm="1">
        <f t="array" ref="R675">MAX(0,R674+P675+V674)</f>
        <v>0</v>
      </c>
      <c r="S675" s="119" cm="1">
        <f t="array" ref="S675">IF(G675&lt;0,G675,0)</f>
        <v>-1610</v>
      </c>
      <c r="T675" s="119" cm="1">
        <f t="array" ref="T675">MIN(0,S675+R674+V674)</f>
        <v>-1610</v>
      </c>
      <c r="U675" s="123" cm="1">
        <f t="array" ref="U675">MAX(S675,IF(Q675&gt;0,MAX(-Q675,S675),T675))</f>
        <v>-1610</v>
      </c>
      <c r="V675" s="124" cm="1">
        <f t="array" ref="V675">S675-U675</f>
        <v>0</v>
      </c>
      <c r="W675" s="105"/>
      <c r="X675" s="9"/>
      <c r="Y675" s="9"/>
    </row>
    <row r="676" ht="12.75" customHeight="1">
      <c r="A676" s="24">
        <v>43766</v>
      </c>
      <c r="B676" s="28" cm="1">
        <f t="array" ref="B676">YEAR(A676)</f>
        <v>2019</v>
      </c>
      <c r="C676" s="29" cm="1">
        <f t="array" ref="C676">MONTH(A676)</f>
        <v>10</v>
      </c>
      <c r="D676" s="9"/>
      <c r="E676" s="143">
        <v>302540</v>
      </c>
      <c r="F676" s="41" cm="1">
        <f t="array" ref="F676">E676</f>
        <v>302540</v>
      </c>
      <c r="G676" s="119" cm="1">
        <f t="array" ref="G676">F676-F675</f>
        <v>-770</v>
      </c>
      <c r="H676" s="119" cm="1">
        <f t="array" ref="H676">IF(G676&gt;0,G676,0)</f>
        <v>0</v>
      </c>
      <c r="I676" s="113" cm="1">
        <f t="array" ref="I676">MAX($F$347:F676)</f>
        <v>397180</v>
      </c>
      <c r="J676" s="126"/>
      <c r="K676" s="121" cm="1">
        <f t="array" ref="K676">MAX(0,I676-I675)</f>
        <v>0</v>
      </c>
      <c r="L676" s="113" cm="1">
        <f t="array" ref="L676">MIN(F676:F705)</f>
        <v>297230</v>
      </c>
      <c r="M676" s="113" cm="1">
        <f t="array" ref="M676">MAX(0,L676-L675)</f>
        <v>0</v>
      </c>
      <c r="N676" s="122" cm="1">
        <f t="array" ref="N676">MIN(M676,H676-K676)</f>
        <v>0</v>
      </c>
      <c r="O676" s="113" cm="1">
        <f t="array" ref="O676">K676+N676</f>
        <v>0</v>
      </c>
      <c r="P676" s="113" cm="1">
        <f t="array" ref="P676">H676-O676</f>
        <v>0</v>
      </c>
      <c r="Q676" s="119" cm="1">
        <f t="array" ref="Q676">MAX(0,IF(AND(K676=0,P676&gt;0),0,Q675+K676+U675))</f>
        <v>0</v>
      </c>
      <c r="R676" s="119" cm="1">
        <f t="array" ref="R676">MAX(0,R675+P676+V675)</f>
        <v>0</v>
      </c>
      <c r="S676" s="119" cm="1">
        <f t="array" ref="S676">IF(G676&lt;0,G676,0)</f>
        <v>-770</v>
      </c>
      <c r="T676" s="119" cm="1">
        <f t="array" ref="T676">MIN(0,S676+R675+V675)</f>
        <v>-770</v>
      </c>
      <c r="U676" s="123" cm="1">
        <f t="array" ref="U676">MAX(S676,IF(Q676&gt;0,MAX(-Q676,S676),T676))</f>
        <v>-770</v>
      </c>
      <c r="V676" s="124" cm="1">
        <f t="array" ref="V676">S676-U676</f>
        <v>0</v>
      </c>
      <c r="W676" s="105"/>
      <c r="X676" s="9"/>
      <c r="Y676" s="9"/>
    </row>
    <row r="677" ht="12.75" customHeight="1">
      <c r="A677" s="24">
        <v>43767</v>
      </c>
      <c r="B677" s="28" cm="1">
        <f t="array" ref="B677">YEAR(A677)</f>
        <v>2019</v>
      </c>
      <c r="C677" s="29" cm="1">
        <f t="array" ref="C677">MONTH(A677)</f>
        <v>10</v>
      </c>
      <c r="D677" s="9"/>
      <c r="E677" s="143">
        <v>302410</v>
      </c>
      <c r="F677" s="41" cm="1">
        <f t="array" ref="F677">E677</f>
        <v>302410</v>
      </c>
      <c r="G677" s="119" cm="1">
        <f t="array" ref="G677">F677-F676</f>
        <v>-130</v>
      </c>
      <c r="H677" s="119" cm="1">
        <f t="array" ref="H677">IF(G677&gt;0,G677,0)</f>
        <v>0</v>
      </c>
      <c r="I677" s="113" cm="1">
        <f t="array" ref="I677">MAX($F$347:F677)</f>
        <v>397180</v>
      </c>
      <c r="J677" s="126"/>
      <c r="K677" s="121" cm="1">
        <f t="array" ref="K677">MAX(0,I677-I676)</f>
        <v>0</v>
      </c>
      <c r="L677" s="113" cm="1">
        <f t="array" ref="L677">MIN(F677:F706)</f>
        <v>296850</v>
      </c>
      <c r="M677" s="113" cm="1">
        <f t="array" ref="M677">MAX(0,L677-L676)</f>
        <v>0</v>
      </c>
      <c r="N677" s="122" cm="1">
        <f t="array" ref="N677">MIN(M677,H677-K677)</f>
        <v>0</v>
      </c>
      <c r="O677" s="113" cm="1">
        <f t="array" ref="O677">K677+N677</f>
        <v>0</v>
      </c>
      <c r="P677" s="113" cm="1">
        <f t="array" ref="P677">H677-O677</f>
        <v>0</v>
      </c>
      <c r="Q677" s="119" cm="1">
        <f t="array" ref="Q677">MAX(0,IF(AND(K677=0,P677&gt;0),0,Q676+K677+U676))</f>
        <v>0</v>
      </c>
      <c r="R677" s="119" cm="1">
        <f t="array" ref="R677">MAX(0,R676+P677+V676)</f>
        <v>0</v>
      </c>
      <c r="S677" s="119" cm="1">
        <f t="array" ref="S677">IF(G677&lt;0,G677,0)</f>
        <v>-130</v>
      </c>
      <c r="T677" s="119" cm="1">
        <f t="array" ref="T677">MIN(0,S677+R676+V676)</f>
        <v>-130</v>
      </c>
      <c r="U677" s="123" cm="1">
        <f t="array" ref="U677">MAX(S677,IF(Q677&gt;0,MAX(-Q677,S677),T677))</f>
        <v>-130</v>
      </c>
      <c r="V677" s="124" cm="1">
        <f t="array" ref="V677">S677-U677</f>
        <v>0</v>
      </c>
      <c r="W677" s="105"/>
      <c r="X677" s="9"/>
      <c r="Y677" s="9"/>
    </row>
    <row r="678" ht="12.75" customHeight="1">
      <c r="A678" s="24">
        <v>43768</v>
      </c>
      <c r="B678" s="28" cm="1">
        <f t="array" ref="B678">YEAR(A678)</f>
        <v>2019</v>
      </c>
      <c r="C678" s="29" cm="1">
        <f t="array" ref="C678">MONTH(A678)</f>
        <v>10</v>
      </c>
      <c r="D678" s="9"/>
      <c r="E678" s="143">
        <v>303190</v>
      </c>
      <c r="F678" s="41" cm="1">
        <f t="array" ref="F678">E678</f>
        <v>303190</v>
      </c>
      <c r="G678" s="119" cm="1">
        <f t="array" ref="G678">F678-F677</f>
        <v>780</v>
      </c>
      <c r="H678" s="119" cm="1">
        <f t="array" ref="H678">IF(G678&gt;0,G678,0)</f>
        <v>780</v>
      </c>
      <c r="I678" s="113" cm="1">
        <f t="array" ref="I678">MAX($F$347:F678)</f>
        <v>397180</v>
      </c>
      <c r="J678" s="126"/>
      <c r="K678" s="121" cm="1">
        <f t="array" ref="K678">MAX(0,I678-I677)</f>
        <v>0</v>
      </c>
      <c r="L678" s="113" cm="1">
        <f t="array" ref="L678">MIN(F678:F707)</f>
        <v>296340</v>
      </c>
      <c r="M678" s="113" cm="1">
        <f t="array" ref="M678">MAX(0,L678-L677)</f>
        <v>0</v>
      </c>
      <c r="N678" s="122" cm="1">
        <f t="array" ref="N678">MIN(M678,H678-K678)</f>
        <v>0</v>
      </c>
      <c r="O678" s="113" cm="1">
        <f t="array" ref="O678">K678+N678</f>
        <v>0</v>
      </c>
      <c r="P678" s="113" cm="1">
        <f t="array" ref="P678">H678-O678</f>
        <v>780</v>
      </c>
      <c r="Q678" s="119" cm="1">
        <f t="array" ref="Q678">MAX(0,IF(AND(K678=0,P678&gt;0),0,Q677+K678+U677))</f>
        <v>0</v>
      </c>
      <c r="R678" s="119" cm="1">
        <f t="array" ref="R678">MAX(0,R677+P678+V677)</f>
        <v>780</v>
      </c>
      <c r="S678" s="119" cm="1">
        <f t="array" ref="S678">IF(G678&lt;0,G678,0)</f>
        <v>0</v>
      </c>
      <c r="T678" s="119" cm="1">
        <f t="array" ref="T678">MIN(0,S678+R677+V677)</f>
        <v>0</v>
      </c>
      <c r="U678" s="123" cm="1">
        <f t="array" ref="U678">MAX(S678,IF(Q678&gt;0,MAX(-Q678,S678),T678))</f>
        <v>0</v>
      </c>
      <c r="V678" s="124" cm="1">
        <f t="array" ref="V678">S678-U678</f>
        <v>0</v>
      </c>
      <c r="W678" s="105"/>
      <c r="X678" s="9"/>
      <c r="Y678" s="9"/>
    </row>
    <row r="679" ht="12.75" customHeight="1">
      <c r="A679" s="24">
        <v>43769</v>
      </c>
      <c r="B679" s="28" cm="1">
        <f t="array" ref="B679">YEAR(A679)</f>
        <v>2019</v>
      </c>
      <c r="C679" s="29" cm="1">
        <f t="array" ref="C679">MONTH(A679)</f>
        <v>10</v>
      </c>
      <c r="D679" s="9"/>
      <c r="E679" s="143">
        <v>303510</v>
      </c>
      <c r="F679" s="41" cm="1">
        <f t="array" ref="F679">E679</f>
        <v>303510</v>
      </c>
      <c r="G679" s="119" cm="1">
        <f t="array" ref="G679">F679-F678</f>
        <v>320</v>
      </c>
      <c r="H679" s="119" cm="1">
        <f t="array" ref="H679">IF(G679&gt;0,G679,0)</f>
        <v>320</v>
      </c>
      <c r="I679" s="113" cm="1">
        <f t="array" ref="I679">MAX($F$347:F679)</f>
        <v>397180</v>
      </c>
      <c r="J679" s="126"/>
      <c r="K679" s="121" cm="1">
        <f t="array" ref="K679">MAX(0,I679-I678)</f>
        <v>0</v>
      </c>
      <c r="L679" s="113" cm="1">
        <f t="array" ref="L679">MIN(F679:F708)</f>
        <v>295950</v>
      </c>
      <c r="M679" s="113" cm="1">
        <f t="array" ref="M679">MAX(0,L679-L678)</f>
        <v>0</v>
      </c>
      <c r="N679" s="122" cm="1">
        <f t="array" ref="N679">MIN(M679,H679-K679)</f>
        <v>0</v>
      </c>
      <c r="O679" s="113" cm="1">
        <f t="array" ref="O679">K679+N679</f>
        <v>0</v>
      </c>
      <c r="P679" s="113" cm="1">
        <f t="array" ref="P679">H679-O679</f>
        <v>320</v>
      </c>
      <c r="Q679" s="119" cm="1">
        <f t="array" ref="Q679">MAX(0,IF(AND(K679=0,P679&gt;0),0,Q678+K679+U678))</f>
        <v>0</v>
      </c>
      <c r="R679" s="119" cm="1">
        <f t="array" ref="R679">MAX(0,R678+P679+V678)</f>
        <v>1100</v>
      </c>
      <c r="S679" s="119" cm="1">
        <f t="array" ref="S679">IF(G679&lt;0,G679,0)</f>
        <v>0</v>
      </c>
      <c r="T679" s="119" cm="1">
        <f t="array" ref="T679">MIN(0,S679+R678+V678)</f>
        <v>0</v>
      </c>
      <c r="U679" s="123" cm="1">
        <f t="array" ref="U679">MAX(S679,IF(Q679&gt;0,MAX(-Q679,S679),T679))</f>
        <v>0</v>
      </c>
      <c r="V679" s="124" cm="1">
        <f t="array" ref="V679">S679-U679</f>
        <v>0</v>
      </c>
      <c r="W679" s="105"/>
      <c r="X679" s="9"/>
      <c r="Y679" s="9"/>
    </row>
    <row r="680" ht="12.75" customHeight="1">
      <c r="A680" s="24">
        <v>43770</v>
      </c>
      <c r="B680" s="28" cm="1">
        <f t="array" ref="B680">YEAR(A680)</f>
        <v>2019</v>
      </c>
      <c r="C680" s="29" cm="1">
        <f t="array" ref="C680">MONTH(A680)</f>
        <v>11</v>
      </c>
      <c r="D680" s="9"/>
      <c r="E680" s="143">
        <v>304340</v>
      </c>
      <c r="F680" s="41" cm="1">
        <f t="array" ref="F680">E680</f>
        <v>304340</v>
      </c>
      <c r="G680" s="119" cm="1">
        <f t="array" ref="G680">F680-F679</f>
        <v>830</v>
      </c>
      <c r="H680" s="119" cm="1">
        <f t="array" ref="H680">IF(G680&gt;0,G680,0)</f>
        <v>830</v>
      </c>
      <c r="I680" s="113" cm="1">
        <f t="array" ref="I680">MAX($F$347:F680)</f>
        <v>397180</v>
      </c>
      <c r="J680" s="126"/>
      <c r="K680" s="121" cm="1">
        <f t="array" ref="K680">MAX(0,I680-I679)</f>
        <v>0</v>
      </c>
      <c r="L680" s="113" cm="1">
        <f t="array" ref="L680">MIN(F680:F709)</f>
        <v>295700</v>
      </c>
      <c r="M680" s="113" cm="1">
        <f t="array" ref="M680">MAX(0,L680-L679)</f>
        <v>0</v>
      </c>
      <c r="N680" s="122" cm="1">
        <f t="array" ref="N680">MIN(M680,H680-K680)</f>
        <v>0</v>
      </c>
      <c r="O680" s="113" cm="1">
        <f t="array" ref="O680">K680+N680</f>
        <v>0</v>
      </c>
      <c r="P680" s="113" cm="1">
        <f t="array" ref="P680">H680-O680</f>
        <v>830</v>
      </c>
      <c r="Q680" s="119" cm="1">
        <f t="array" ref="Q680">MAX(0,IF(AND(K680=0,P680&gt;0),0,Q679+K680+U679))</f>
        <v>0</v>
      </c>
      <c r="R680" s="119" cm="1">
        <f t="array" ref="R680">MAX(0,R679+P680+V679)</f>
        <v>1930</v>
      </c>
      <c r="S680" s="119" cm="1">
        <f t="array" ref="S680">IF(G680&lt;0,G680,0)</f>
        <v>0</v>
      </c>
      <c r="T680" s="119" cm="1">
        <f t="array" ref="T680">MIN(0,S680+R679+V679)</f>
        <v>0</v>
      </c>
      <c r="U680" s="123" cm="1">
        <f t="array" ref="U680">MAX(S680,IF(Q680&gt;0,MAX(-Q680,S680),T680))</f>
        <v>0</v>
      </c>
      <c r="V680" s="124" cm="1">
        <f t="array" ref="V680">S680-U680</f>
        <v>0</v>
      </c>
      <c r="W680" s="105"/>
      <c r="X680" s="9"/>
      <c r="Y680" s="9"/>
    </row>
    <row r="681" ht="12.75" customHeight="1">
      <c r="A681" s="24">
        <v>43771</v>
      </c>
      <c r="B681" s="28" cm="1">
        <f t="array" ref="B681">YEAR(A681)</f>
        <v>2019</v>
      </c>
      <c r="C681" s="29" cm="1">
        <f t="array" ref="C681">MONTH(A681)</f>
        <v>11</v>
      </c>
      <c r="D681" s="9"/>
      <c r="E681" s="143">
        <v>305120</v>
      </c>
      <c r="F681" s="41" cm="1">
        <f t="array" ref="F681">E681</f>
        <v>305120</v>
      </c>
      <c r="G681" s="119" cm="1">
        <f t="array" ref="G681">F681-F680</f>
        <v>780</v>
      </c>
      <c r="H681" s="119" cm="1">
        <f t="array" ref="H681">IF(G681&gt;0,G681,0)</f>
        <v>780</v>
      </c>
      <c r="I681" s="113" cm="1">
        <f t="array" ref="I681">MAX($F$347:F681)</f>
        <v>397180</v>
      </c>
      <c r="J681" s="126"/>
      <c r="K681" s="121" cm="1">
        <f t="array" ref="K681">MAX(0,I681-I680)</f>
        <v>0</v>
      </c>
      <c r="L681" s="113" cm="1">
        <f t="array" ref="L681">MIN(F681:F710)</f>
        <v>295700</v>
      </c>
      <c r="M681" s="113" cm="1">
        <f t="array" ref="M681">MAX(0,L681-L680)</f>
        <v>0</v>
      </c>
      <c r="N681" s="122" cm="1">
        <f t="array" ref="N681">MIN(M681,H681-K681)</f>
        <v>0</v>
      </c>
      <c r="O681" s="113" cm="1">
        <f t="array" ref="O681">K681+N681</f>
        <v>0</v>
      </c>
      <c r="P681" s="113" cm="1">
        <f t="array" ref="P681">H681-O681</f>
        <v>780</v>
      </c>
      <c r="Q681" s="119" cm="1">
        <f t="array" ref="Q681">MAX(0,IF(AND(K681=0,P681&gt;0),0,Q680+K681+U680))</f>
        <v>0</v>
      </c>
      <c r="R681" s="119" cm="1">
        <f t="array" ref="R681">MAX(0,R680+P681+V680)</f>
        <v>2710</v>
      </c>
      <c r="S681" s="119" cm="1">
        <f t="array" ref="S681">IF(G681&lt;0,G681,0)</f>
        <v>0</v>
      </c>
      <c r="T681" s="119" cm="1">
        <f t="array" ref="T681">MIN(0,S681+R680+V680)</f>
        <v>0</v>
      </c>
      <c r="U681" s="123" cm="1">
        <f t="array" ref="U681">MAX(S681,IF(Q681&gt;0,MAX(-Q681,S681),T681))</f>
        <v>0</v>
      </c>
      <c r="V681" s="124" cm="1">
        <f t="array" ref="V681">S681-U681</f>
        <v>0</v>
      </c>
      <c r="W681" s="105"/>
      <c r="X681" s="9"/>
      <c r="Y681" s="9"/>
    </row>
    <row r="682" ht="12.75" customHeight="1">
      <c r="A682" s="24">
        <v>43772</v>
      </c>
      <c r="B682" s="28" cm="1">
        <f t="array" ref="B682">YEAR(A682)</f>
        <v>2019</v>
      </c>
      <c r="C682" s="29" cm="1">
        <f t="array" ref="C682">MONTH(A682)</f>
        <v>11</v>
      </c>
      <c r="D682" s="9"/>
      <c r="E682" s="143">
        <v>305890</v>
      </c>
      <c r="F682" s="41" cm="1">
        <f t="array" ref="F682">E682</f>
        <v>305890</v>
      </c>
      <c r="G682" s="119" cm="1">
        <f t="array" ref="G682">F682-F681</f>
        <v>770</v>
      </c>
      <c r="H682" s="119" cm="1">
        <f t="array" ref="H682">IF(G682&gt;0,G682,0)</f>
        <v>770</v>
      </c>
      <c r="I682" s="113" cm="1">
        <f t="array" ref="I682">MAX($F$347:F682)</f>
        <v>397180</v>
      </c>
      <c r="J682" s="126"/>
      <c r="K682" s="121" cm="1">
        <f t="array" ref="K682">MAX(0,I682-I681)</f>
        <v>0</v>
      </c>
      <c r="L682" s="113" cm="1">
        <f t="array" ref="L682">MIN(F682:F711)</f>
        <v>295700</v>
      </c>
      <c r="M682" s="113" cm="1">
        <f t="array" ref="M682">MAX(0,L682-L681)</f>
        <v>0</v>
      </c>
      <c r="N682" s="122" cm="1">
        <f t="array" ref="N682">MIN(M682,H682-K682)</f>
        <v>0</v>
      </c>
      <c r="O682" s="113" cm="1">
        <f t="array" ref="O682">K682+N682</f>
        <v>0</v>
      </c>
      <c r="P682" s="113" cm="1">
        <f t="array" ref="P682">H682-O682</f>
        <v>770</v>
      </c>
      <c r="Q682" s="119" cm="1">
        <f t="array" ref="Q682">MAX(0,IF(AND(K682=0,P682&gt;0),0,Q681+K682+U681))</f>
        <v>0</v>
      </c>
      <c r="R682" s="119" cm="1">
        <f t="array" ref="R682">MAX(0,R681+P682+V681)</f>
        <v>3480</v>
      </c>
      <c r="S682" s="119" cm="1">
        <f t="array" ref="S682">IF(G682&lt;0,G682,0)</f>
        <v>0</v>
      </c>
      <c r="T682" s="119" cm="1">
        <f t="array" ref="T682">MIN(0,S682+R681+V681)</f>
        <v>0</v>
      </c>
      <c r="U682" s="123" cm="1">
        <f t="array" ref="U682">MAX(S682,IF(Q682&gt;0,MAX(-Q682,S682),T682))</f>
        <v>0</v>
      </c>
      <c r="V682" s="124" cm="1">
        <f t="array" ref="V682">S682-U682</f>
        <v>0</v>
      </c>
      <c r="W682" s="105"/>
      <c r="X682" s="9"/>
      <c r="Y682" s="9"/>
    </row>
    <row r="683" ht="12.75" customHeight="1">
      <c r="A683" s="24">
        <v>43773</v>
      </c>
      <c r="B683" s="28" cm="1">
        <f t="array" ref="B683">YEAR(A683)</f>
        <v>2019</v>
      </c>
      <c r="C683" s="29" cm="1">
        <f t="array" ref="C683">MONTH(A683)</f>
        <v>11</v>
      </c>
      <c r="D683" s="9"/>
      <c r="E683" s="143">
        <v>305250</v>
      </c>
      <c r="F683" s="41" cm="1">
        <f t="array" ref="F683">E683</f>
        <v>305250</v>
      </c>
      <c r="G683" s="119" cm="1">
        <f t="array" ref="G683">F683-F682</f>
        <v>-640</v>
      </c>
      <c r="H683" s="119" cm="1">
        <f t="array" ref="H683">IF(G683&gt;0,G683,0)</f>
        <v>0</v>
      </c>
      <c r="I683" s="113" cm="1">
        <f t="array" ref="I683">MAX($F$347:F683)</f>
        <v>397180</v>
      </c>
      <c r="J683" s="126"/>
      <c r="K683" s="121" cm="1">
        <f t="array" ref="K683">MAX(0,I683-I682)</f>
        <v>0</v>
      </c>
      <c r="L683" s="113" cm="1">
        <f t="array" ref="L683">MIN(F683:F712)</f>
        <v>295700</v>
      </c>
      <c r="M683" s="113" cm="1">
        <f t="array" ref="M683">MAX(0,L683-L682)</f>
        <v>0</v>
      </c>
      <c r="N683" s="122" cm="1">
        <f t="array" ref="N683">MIN(M683,H683-K683)</f>
        <v>0</v>
      </c>
      <c r="O683" s="113" cm="1">
        <f t="array" ref="O683">K683+N683</f>
        <v>0</v>
      </c>
      <c r="P683" s="113" cm="1">
        <f t="array" ref="P683">H683-O683</f>
        <v>0</v>
      </c>
      <c r="Q683" s="119" cm="1">
        <f t="array" ref="Q683">MAX(0,IF(AND(K683=0,P683&gt;0),0,Q682+K683+U682))</f>
        <v>0</v>
      </c>
      <c r="R683" s="119" cm="1">
        <f t="array" ref="R683">MAX(0,R682+P683+V682)</f>
        <v>3480</v>
      </c>
      <c r="S683" s="119" cm="1">
        <f t="array" ref="S683">IF(G683&lt;0,G683,0)</f>
        <v>-640</v>
      </c>
      <c r="T683" s="119" cm="1">
        <f t="array" ref="T683">MIN(0,S683+R682+V682)</f>
        <v>0</v>
      </c>
      <c r="U683" s="123" cm="1">
        <f t="array" ref="U683">MAX(S683,IF(Q683&gt;0,MAX(-Q683,S683),T683))</f>
        <v>0</v>
      </c>
      <c r="V683" s="124" cm="1">
        <f t="array" ref="V683">S683-U683</f>
        <v>-640</v>
      </c>
      <c r="W683" s="105"/>
      <c r="X683" s="9"/>
      <c r="Y683" s="9"/>
    </row>
    <row r="684" ht="12.75" customHeight="1">
      <c r="A684" s="24">
        <v>43774</v>
      </c>
      <c r="B684" s="28" cm="1">
        <f t="array" ref="B684">YEAR(A684)</f>
        <v>2019</v>
      </c>
      <c r="C684" s="29" cm="1">
        <f t="array" ref="C684">MONTH(A684)</f>
        <v>11</v>
      </c>
      <c r="D684" s="9"/>
      <c r="E684" s="143">
        <v>304860</v>
      </c>
      <c r="F684" s="41" cm="1">
        <f t="array" ref="F684">E684</f>
        <v>304860</v>
      </c>
      <c r="G684" s="119" cm="1">
        <f t="array" ref="G684">F684-F683</f>
        <v>-390</v>
      </c>
      <c r="H684" s="119" cm="1">
        <f t="array" ref="H684">IF(G684&gt;0,G684,0)</f>
        <v>0</v>
      </c>
      <c r="I684" s="113" cm="1">
        <f t="array" ref="I684">MAX($F$347:F684)</f>
        <v>397180</v>
      </c>
      <c r="J684" s="126"/>
      <c r="K684" s="121" cm="1">
        <f t="array" ref="K684">MAX(0,I684-I683)</f>
        <v>0</v>
      </c>
      <c r="L684" s="113" cm="1">
        <f t="array" ref="L684">MIN(F684:F713)</f>
        <v>295700</v>
      </c>
      <c r="M684" s="113" cm="1">
        <f t="array" ref="M684">MAX(0,L684-L683)</f>
        <v>0</v>
      </c>
      <c r="N684" s="122" cm="1">
        <f t="array" ref="N684">MIN(M684,H684-K684)</f>
        <v>0</v>
      </c>
      <c r="O684" s="113" cm="1">
        <f t="array" ref="O684">K684+N684</f>
        <v>0</v>
      </c>
      <c r="P684" s="113" cm="1">
        <f t="array" ref="P684">H684-O684</f>
        <v>0</v>
      </c>
      <c r="Q684" s="119" cm="1">
        <f t="array" ref="Q684">MAX(0,IF(AND(K684=0,P684&gt;0),0,Q683+K684+U683))</f>
        <v>0</v>
      </c>
      <c r="R684" s="119" cm="1">
        <f t="array" ref="R684">MAX(0,R683+P684+V683)</f>
        <v>2840</v>
      </c>
      <c r="S684" s="119" cm="1">
        <f t="array" ref="S684">IF(G684&lt;0,G684,0)</f>
        <v>-390</v>
      </c>
      <c r="T684" s="119" cm="1">
        <f t="array" ref="T684">MIN(0,S684+R683+V683)</f>
        <v>0</v>
      </c>
      <c r="U684" s="123" cm="1">
        <f t="array" ref="U684">MAX(S684,IF(Q684&gt;0,MAX(-Q684,S684),T684))</f>
        <v>0</v>
      </c>
      <c r="V684" s="124" cm="1">
        <f t="array" ref="V684">S684-U684</f>
        <v>-390</v>
      </c>
      <c r="W684" s="105"/>
      <c r="X684" s="9"/>
      <c r="Y684" s="9"/>
    </row>
    <row r="685" ht="12.75" customHeight="1">
      <c r="A685" s="24">
        <v>43775</v>
      </c>
      <c r="B685" s="28" cm="1">
        <f t="array" ref="B685">YEAR(A685)</f>
        <v>2019</v>
      </c>
      <c r="C685" s="29" cm="1">
        <f t="array" ref="C685">MONTH(A685)</f>
        <v>11</v>
      </c>
      <c r="D685" s="9"/>
      <c r="E685" s="143">
        <v>304470</v>
      </c>
      <c r="F685" s="41" cm="1">
        <f t="array" ref="F685">E685</f>
        <v>304470</v>
      </c>
      <c r="G685" s="119" cm="1">
        <f t="array" ref="G685">F685-F684</f>
        <v>-390</v>
      </c>
      <c r="H685" s="119" cm="1">
        <f t="array" ref="H685">IF(G685&gt;0,G685,0)</f>
        <v>0</v>
      </c>
      <c r="I685" s="113" cm="1">
        <f t="array" ref="I685">MAX($F$347:F685)</f>
        <v>397180</v>
      </c>
      <c r="J685" s="126"/>
      <c r="K685" s="121" cm="1">
        <f t="array" ref="K685">MAX(0,I685-I684)</f>
        <v>0</v>
      </c>
      <c r="L685" s="113" cm="1">
        <f t="array" ref="L685">MIN(F685:F714)</f>
        <v>295700</v>
      </c>
      <c r="M685" s="113" cm="1">
        <f t="array" ref="M685">MAX(0,L685-L684)</f>
        <v>0</v>
      </c>
      <c r="N685" s="122" cm="1">
        <f t="array" ref="N685">MIN(M685,H685-K685)</f>
        <v>0</v>
      </c>
      <c r="O685" s="113" cm="1">
        <f t="array" ref="O685">K685+N685</f>
        <v>0</v>
      </c>
      <c r="P685" s="113" cm="1">
        <f t="array" ref="P685">H685-O685</f>
        <v>0</v>
      </c>
      <c r="Q685" s="119" cm="1">
        <f t="array" ref="Q685">MAX(0,IF(AND(K685=0,P685&gt;0),0,Q684+K685+U684))</f>
        <v>0</v>
      </c>
      <c r="R685" s="119" cm="1">
        <f t="array" ref="R685">MAX(0,R684+P685+V684)</f>
        <v>2450</v>
      </c>
      <c r="S685" s="119" cm="1">
        <f t="array" ref="S685">IF(G685&lt;0,G685,0)</f>
        <v>-390</v>
      </c>
      <c r="T685" s="119" cm="1">
        <f t="array" ref="T685">MIN(0,S685+R684+V684)</f>
        <v>0</v>
      </c>
      <c r="U685" s="123" cm="1">
        <f t="array" ref="U685">MAX(S685,IF(Q685&gt;0,MAX(-Q685,S685),T685))</f>
        <v>0</v>
      </c>
      <c r="V685" s="124" cm="1">
        <f t="array" ref="V685">S685-U685</f>
        <v>-390</v>
      </c>
      <c r="W685" s="105"/>
      <c r="X685" s="9"/>
      <c r="Y685" s="9"/>
    </row>
    <row r="686" ht="12.75" customHeight="1">
      <c r="A686" s="24">
        <v>43776</v>
      </c>
      <c r="B686" s="28" cm="1">
        <f t="array" ref="B686">YEAR(A686)</f>
        <v>2019</v>
      </c>
      <c r="C686" s="29" cm="1">
        <f t="array" ref="C686">MONTH(A686)</f>
        <v>11</v>
      </c>
      <c r="D686" s="9"/>
      <c r="E686" s="143">
        <v>304090</v>
      </c>
      <c r="F686" s="41" cm="1">
        <f t="array" ref="F686">E686</f>
        <v>304090</v>
      </c>
      <c r="G686" s="119" cm="1">
        <f t="array" ref="G686">F686-F685</f>
        <v>-380</v>
      </c>
      <c r="H686" s="119" cm="1">
        <f t="array" ref="H686">IF(G686&gt;0,G686,0)</f>
        <v>0</v>
      </c>
      <c r="I686" s="113" cm="1">
        <f t="array" ref="I686">MAX($F$347:F686)</f>
        <v>397180</v>
      </c>
      <c r="J686" s="126"/>
      <c r="K686" s="121" cm="1">
        <f t="array" ref="K686">MAX(0,I686-I685)</f>
        <v>0</v>
      </c>
      <c r="L686" s="113" cm="1">
        <f t="array" ref="L686">MIN(F686:F715)</f>
        <v>295700</v>
      </c>
      <c r="M686" s="113" cm="1">
        <f t="array" ref="M686">MAX(0,L686-L685)</f>
        <v>0</v>
      </c>
      <c r="N686" s="122" cm="1">
        <f t="array" ref="N686">MIN(M686,H686-K686)</f>
        <v>0</v>
      </c>
      <c r="O686" s="113" cm="1">
        <f t="array" ref="O686">K686+N686</f>
        <v>0</v>
      </c>
      <c r="P686" s="113" cm="1">
        <f t="array" ref="P686">H686-O686</f>
        <v>0</v>
      </c>
      <c r="Q686" s="119" cm="1">
        <f t="array" ref="Q686">MAX(0,IF(AND(K686=0,P686&gt;0),0,Q685+K686+U685))</f>
        <v>0</v>
      </c>
      <c r="R686" s="119" cm="1">
        <f t="array" ref="R686">MAX(0,R685+P686+V685)</f>
        <v>2060</v>
      </c>
      <c r="S686" s="119" cm="1">
        <f t="array" ref="S686">IF(G686&lt;0,G686,0)</f>
        <v>-380</v>
      </c>
      <c r="T686" s="119" cm="1">
        <f t="array" ref="T686">MIN(0,S686+R685+V685)</f>
        <v>0</v>
      </c>
      <c r="U686" s="123" cm="1">
        <f t="array" ref="U686">MAX(S686,IF(Q686&gt;0,MAX(-Q686,S686),T686))</f>
        <v>0</v>
      </c>
      <c r="V686" s="124" cm="1">
        <f t="array" ref="V686">S686-U686</f>
        <v>-380</v>
      </c>
      <c r="W686" s="105"/>
      <c r="X686" s="9"/>
      <c r="Y686" s="9"/>
    </row>
    <row r="687" ht="12.75" customHeight="1">
      <c r="A687" s="24">
        <v>43777</v>
      </c>
      <c r="B687" s="28" cm="1">
        <f t="array" ref="B687">YEAR(A687)</f>
        <v>2019</v>
      </c>
      <c r="C687" s="29" cm="1">
        <f t="array" ref="C687">MONTH(A687)</f>
        <v>11</v>
      </c>
      <c r="D687" s="9"/>
      <c r="E687" s="143">
        <v>303700</v>
      </c>
      <c r="F687" s="41" cm="1">
        <f t="array" ref="F687">E687</f>
        <v>303700</v>
      </c>
      <c r="G687" s="119" cm="1">
        <f t="array" ref="G687">F687-F686</f>
        <v>-390</v>
      </c>
      <c r="H687" s="119" cm="1">
        <f t="array" ref="H687">IF(G687&gt;0,G687,0)</f>
        <v>0</v>
      </c>
      <c r="I687" s="113" cm="1">
        <f t="array" ref="I687">MAX($F$347:F687)</f>
        <v>397180</v>
      </c>
      <c r="J687" s="126"/>
      <c r="K687" s="121" cm="1">
        <f t="array" ref="K687">MAX(0,I687-I686)</f>
        <v>0</v>
      </c>
      <c r="L687" s="113" cm="1">
        <f t="array" ref="L687">MIN(F687:F716)</f>
        <v>295700</v>
      </c>
      <c r="M687" s="113" cm="1">
        <f t="array" ref="M687">MAX(0,L687-L686)</f>
        <v>0</v>
      </c>
      <c r="N687" s="122" cm="1">
        <f t="array" ref="N687">MIN(M687,H687-K687)</f>
        <v>0</v>
      </c>
      <c r="O687" s="113" cm="1">
        <f t="array" ref="O687">K687+N687</f>
        <v>0</v>
      </c>
      <c r="P687" s="113" cm="1">
        <f t="array" ref="P687">H687-O687</f>
        <v>0</v>
      </c>
      <c r="Q687" s="119" cm="1">
        <f t="array" ref="Q687">MAX(0,IF(AND(K687=0,P687&gt;0),0,Q686+K687+U686))</f>
        <v>0</v>
      </c>
      <c r="R687" s="119" cm="1">
        <f t="array" ref="R687">MAX(0,R686+P687+V686)</f>
        <v>1680</v>
      </c>
      <c r="S687" s="119" cm="1">
        <f t="array" ref="S687">IF(G687&lt;0,G687,0)</f>
        <v>-390</v>
      </c>
      <c r="T687" s="119" cm="1">
        <f t="array" ref="T687">MIN(0,S687+R686+V686)</f>
        <v>0</v>
      </c>
      <c r="U687" s="123" cm="1">
        <f t="array" ref="U687">MAX(S687,IF(Q687&gt;0,MAX(-Q687,S687),T687))</f>
        <v>0</v>
      </c>
      <c r="V687" s="124" cm="1">
        <f t="array" ref="V687">S687-U687</f>
        <v>-390</v>
      </c>
      <c r="W687" s="105"/>
      <c r="X687" s="9"/>
      <c r="Y687" s="9"/>
    </row>
    <row r="688" ht="12.75" customHeight="1">
      <c r="A688" s="24">
        <v>43778</v>
      </c>
      <c r="B688" s="28" cm="1">
        <f t="array" ref="B688">YEAR(A688)</f>
        <v>2019</v>
      </c>
      <c r="C688" s="29" cm="1">
        <f t="array" ref="C688">MONTH(A688)</f>
        <v>11</v>
      </c>
      <c r="D688" s="9"/>
      <c r="E688" s="143">
        <v>303250</v>
      </c>
      <c r="F688" s="41" cm="1">
        <f t="array" ref="F688">E688</f>
        <v>303250</v>
      </c>
      <c r="G688" s="119" cm="1">
        <f t="array" ref="G688">F688-F687</f>
        <v>-450</v>
      </c>
      <c r="H688" s="119" cm="1">
        <f t="array" ref="H688">IF(G688&gt;0,G688,0)</f>
        <v>0</v>
      </c>
      <c r="I688" s="113" cm="1">
        <f t="array" ref="I688">MAX($F$347:F688)</f>
        <v>397180</v>
      </c>
      <c r="J688" s="126"/>
      <c r="K688" s="121" cm="1">
        <f t="array" ref="K688">MAX(0,I688-I687)</f>
        <v>0</v>
      </c>
      <c r="L688" s="113" cm="1">
        <f t="array" ref="L688">MIN(F688:F717)</f>
        <v>295700</v>
      </c>
      <c r="M688" s="113" cm="1">
        <f t="array" ref="M688">MAX(0,L688-L687)</f>
        <v>0</v>
      </c>
      <c r="N688" s="122" cm="1">
        <f t="array" ref="N688">MIN(M688,H688-K688)</f>
        <v>0</v>
      </c>
      <c r="O688" s="113" cm="1">
        <f t="array" ref="O688">K688+N688</f>
        <v>0</v>
      </c>
      <c r="P688" s="113" cm="1">
        <f t="array" ref="P688">H688-O688</f>
        <v>0</v>
      </c>
      <c r="Q688" s="119" cm="1">
        <f t="array" ref="Q688">MAX(0,IF(AND(K688=0,P688&gt;0),0,Q687+K688+U687))</f>
        <v>0</v>
      </c>
      <c r="R688" s="119" cm="1">
        <f t="array" ref="R688">MAX(0,R687+P688+V687)</f>
        <v>1290</v>
      </c>
      <c r="S688" s="119" cm="1">
        <f t="array" ref="S688">IF(G688&lt;0,G688,0)</f>
        <v>-450</v>
      </c>
      <c r="T688" s="119" cm="1">
        <f t="array" ref="T688">MIN(0,S688+R687+V687)</f>
        <v>0</v>
      </c>
      <c r="U688" s="123" cm="1">
        <f t="array" ref="U688">MAX(S688,IF(Q688&gt;0,MAX(-Q688,S688),T688))</f>
        <v>0</v>
      </c>
      <c r="V688" s="124" cm="1">
        <f t="array" ref="V688">S688-U688</f>
        <v>-450</v>
      </c>
      <c r="W688" s="105"/>
      <c r="X688" s="9"/>
      <c r="Y688" s="9"/>
    </row>
    <row r="689" ht="12.75" customHeight="1">
      <c r="A689" s="24">
        <v>43779</v>
      </c>
      <c r="B689" s="28" cm="1">
        <f t="array" ref="B689">YEAR(A689)</f>
        <v>2019</v>
      </c>
      <c r="C689" s="29" cm="1">
        <f t="array" ref="C689">MONTH(A689)</f>
        <v>11</v>
      </c>
      <c r="D689" s="9"/>
      <c r="E689" s="143">
        <v>302610</v>
      </c>
      <c r="F689" s="41" cm="1">
        <f t="array" ref="F689">E689</f>
        <v>302610</v>
      </c>
      <c r="G689" s="119" cm="1">
        <f t="array" ref="G689">F689-F688</f>
        <v>-640</v>
      </c>
      <c r="H689" s="119" cm="1">
        <f t="array" ref="H689">IF(G689&gt;0,G689,0)</f>
        <v>0</v>
      </c>
      <c r="I689" s="113" cm="1">
        <f t="array" ref="I689">MAX($F$347:F689)</f>
        <v>397180</v>
      </c>
      <c r="J689" s="126"/>
      <c r="K689" s="121" cm="1">
        <f t="array" ref="K689">MAX(0,I689-I688)</f>
        <v>0</v>
      </c>
      <c r="L689" s="113" cm="1">
        <f t="array" ref="L689">MIN(F689:F718)</f>
        <v>295700</v>
      </c>
      <c r="M689" s="113" cm="1">
        <f t="array" ref="M689">MAX(0,L689-L688)</f>
        <v>0</v>
      </c>
      <c r="N689" s="122" cm="1">
        <f t="array" ref="N689">MIN(M689,H689-K689)</f>
        <v>0</v>
      </c>
      <c r="O689" s="113" cm="1">
        <f t="array" ref="O689">K689+N689</f>
        <v>0</v>
      </c>
      <c r="P689" s="113" cm="1">
        <f t="array" ref="P689">H689-O689</f>
        <v>0</v>
      </c>
      <c r="Q689" s="119" cm="1">
        <f t="array" ref="Q689">MAX(0,IF(AND(K689=0,P689&gt;0),0,Q688+K689+U688))</f>
        <v>0</v>
      </c>
      <c r="R689" s="119" cm="1">
        <f t="array" ref="R689">MAX(0,R688+P689+V688)</f>
        <v>840</v>
      </c>
      <c r="S689" s="119" cm="1">
        <f t="array" ref="S689">IF(G689&lt;0,G689,0)</f>
        <v>-640</v>
      </c>
      <c r="T689" s="119" cm="1">
        <f t="array" ref="T689">MIN(0,S689+R688+V688)</f>
        <v>0</v>
      </c>
      <c r="U689" s="123" cm="1">
        <f t="array" ref="U689">MAX(S689,IF(Q689&gt;0,MAX(-Q689,S689),T689))</f>
        <v>0</v>
      </c>
      <c r="V689" s="124" cm="1">
        <f t="array" ref="V689">S689-U689</f>
        <v>-640</v>
      </c>
      <c r="W689" s="105"/>
      <c r="X689" s="9"/>
      <c r="Y689" s="9"/>
    </row>
    <row r="690" ht="12.75" customHeight="1">
      <c r="A690" s="24">
        <v>43780</v>
      </c>
      <c r="B690" s="28" cm="1">
        <f t="array" ref="B690">YEAR(A690)</f>
        <v>2019</v>
      </c>
      <c r="C690" s="29" cm="1">
        <f t="array" ref="C690">MONTH(A690)</f>
        <v>11</v>
      </c>
      <c r="D690" s="9"/>
      <c r="E690" s="143">
        <v>301900</v>
      </c>
      <c r="F690" s="41" cm="1">
        <f t="array" ref="F690">E690</f>
        <v>301900</v>
      </c>
      <c r="G690" s="119" cm="1">
        <f t="array" ref="G690">F690-F689</f>
        <v>-710</v>
      </c>
      <c r="H690" s="119" cm="1">
        <f t="array" ref="H690">IF(G690&gt;0,G690,0)</f>
        <v>0</v>
      </c>
      <c r="I690" s="113" cm="1">
        <f t="array" ref="I690">MAX($F$347:F690)</f>
        <v>397180</v>
      </c>
      <c r="J690" s="126"/>
      <c r="K690" s="121" cm="1">
        <f t="array" ref="K690">MAX(0,I690-I689)</f>
        <v>0</v>
      </c>
      <c r="L690" s="113" cm="1">
        <f t="array" ref="L690">MIN(F690:F719)</f>
        <v>295700</v>
      </c>
      <c r="M690" s="113" cm="1">
        <f t="array" ref="M690">MAX(0,L690-L689)</f>
        <v>0</v>
      </c>
      <c r="N690" s="122" cm="1">
        <f t="array" ref="N690">MIN(M690,H690-K690)</f>
        <v>0</v>
      </c>
      <c r="O690" s="113" cm="1">
        <f t="array" ref="O690">K690+N690</f>
        <v>0</v>
      </c>
      <c r="P690" s="113" cm="1">
        <f t="array" ref="P690">H690-O690</f>
        <v>0</v>
      </c>
      <c r="Q690" s="119" cm="1">
        <f t="array" ref="Q690">MAX(0,IF(AND(K690=0,P690&gt;0),0,Q689+K690+U689))</f>
        <v>0</v>
      </c>
      <c r="R690" s="119" cm="1">
        <f t="array" ref="R690">MAX(0,R689+P690+V689)</f>
        <v>200</v>
      </c>
      <c r="S690" s="119" cm="1">
        <f t="array" ref="S690">IF(G690&lt;0,G690,0)</f>
        <v>-710</v>
      </c>
      <c r="T690" s="119" cm="1">
        <f t="array" ref="T690">MIN(0,S690+R689+V689)</f>
        <v>-510</v>
      </c>
      <c r="U690" s="123" cm="1">
        <f t="array" ref="U690">MAX(S690,IF(Q690&gt;0,MAX(-Q690,S690),T690))</f>
        <v>-510</v>
      </c>
      <c r="V690" s="124" cm="1">
        <f t="array" ref="V690">S690-U690</f>
        <v>-200</v>
      </c>
      <c r="W690" s="105"/>
      <c r="X690" s="9"/>
      <c r="Y690" s="9"/>
    </row>
    <row r="691" ht="12.75" customHeight="1">
      <c r="A691" s="24">
        <v>43781</v>
      </c>
      <c r="B691" s="28" cm="1">
        <f t="array" ref="B691">YEAR(A691)</f>
        <v>2019</v>
      </c>
      <c r="C691" s="29" cm="1">
        <f t="array" ref="C691">MONTH(A691)</f>
        <v>11</v>
      </c>
      <c r="D691" s="9"/>
      <c r="E691" s="143">
        <v>301390</v>
      </c>
      <c r="F691" s="41" cm="1">
        <f t="array" ref="F691">E691</f>
        <v>301390</v>
      </c>
      <c r="G691" s="119" cm="1">
        <f t="array" ref="G691">F691-F690</f>
        <v>-510</v>
      </c>
      <c r="H691" s="119" cm="1">
        <f t="array" ref="H691">IF(G691&gt;0,G691,0)</f>
        <v>0</v>
      </c>
      <c r="I691" s="113" cm="1">
        <f t="array" ref="I691">MAX($F$347:F691)</f>
        <v>397180</v>
      </c>
      <c r="J691" s="126"/>
      <c r="K691" s="121" cm="1">
        <f t="array" ref="K691">MAX(0,I691-I690)</f>
        <v>0</v>
      </c>
      <c r="L691" s="113" cm="1">
        <f t="array" ref="L691">MIN(F691:F720)</f>
        <v>295700</v>
      </c>
      <c r="M691" s="113" cm="1">
        <f t="array" ref="M691">MAX(0,L691-L690)</f>
        <v>0</v>
      </c>
      <c r="N691" s="122" cm="1">
        <f t="array" ref="N691">MIN(M691,H691-K691)</f>
        <v>0</v>
      </c>
      <c r="O691" s="113" cm="1">
        <f t="array" ref="O691">K691+N691</f>
        <v>0</v>
      </c>
      <c r="P691" s="113" cm="1">
        <f t="array" ref="P691">H691-O691</f>
        <v>0</v>
      </c>
      <c r="Q691" s="119" cm="1">
        <f t="array" ref="Q691">MAX(0,IF(AND(K691=0,P691&gt;0),0,Q690+K691+U690))</f>
        <v>0</v>
      </c>
      <c r="R691" s="119" cm="1">
        <f t="array" ref="R691">MAX(0,R690+P691+V690)</f>
        <v>0</v>
      </c>
      <c r="S691" s="119" cm="1">
        <f t="array" ref="S691">IF(G691&lt;0,G691,0)</f>
        <v>-510</v>
      </c>
      <c r="T691" s="119" cm="1">
        <f t="array" ref="T691">MIN(0,S691+R690+V690)</f>
        <v>-510</v>
      </c>
      <c r="U691" s="123" cm="1">
        <f t="array" ref="U691">MAX(S691,IF(Q691&gt;0,MAX(-Q691,S691),T691))</f>
        <v>-510</v>
      </c>
      <c r="V691" s="124" cm="1">
        <f t="array" ref="V691">S691-U691</f>
        <v>0</v>
      </c>
      <c r="W691" s="105"/>
      <c r="X691" s="9"/>
      <c r="Y691" s="9"/>
    </row>
    <row r="692" ht="12.75" customHeight="1">
      <c r="A692" s="24">
        <v>43782</v>
      </c>
      <c r="B692" s="28" cm="1">
        <f t="array" ref="B692">YEAR(A692)</f>
        <v>2019</v>
      </c>
      <c r="C692" s="29" cm="1">
        <f t="array" ref="C692">MONTH(A692)</f>
        <v>11</v>
      </c>
      <c r="D692" s="9"/>
      <c r="E692" s="143">
        <v>300740</v>
      </c>
      <c r="F692" s="41" cm="1">
        <f t="array" ref="F692">E692</f>
        <v>300740</v>
      </c>
      <c r="G692" s="119" cm="1">
        <f t="array" ref="G692">F692-F691</f>
        <v>-650</v>
      </c>
      <c r="H692" s="119" cm="1">
        <f t="array" ref="H692">IF(G692&gt;0,G692,0)</f>
        <v>0</v>
      </c>
      <c r="I692" s="113" cm="1">
        <f t="array" ref="I692">MAX($F$347:F692)</f>
        <v>397180</v>
      </c>
      <c r="J692" s="126"/>
      <c r="K692" s="121" cm="1">
        <f t="array" ref="K692">MAX(0,I692-I691)</f>
        <v>0</v>
      </c>
      <c r="L692" s="113" cm="1">
        <f t="array" ref="L692">MIN(F692:F721)</f>
        <v>295700</v>
      </c>
      <c r="M692" s="113" cm="1">
        <f t="array" ref="M692">MAX(0,L692-L691)</f>
        <v>0</v>
      </c>
      <c r="N692" s="122" cm="1">
        <f t="array" ref="N692">MIN(M692,H692-K692)</f>
        <v>0</v>
      </c>
      <c r="O692" s="113" cm="1">
        <f t="array" ref="O692">K692+N692</f>
        <v>0</v>
      </c>
      <c r="P692" s="113" cm="1">
        <f t="array" ref="P692">H692-O692</f>
        <v>0</v>
      </c>
      <c r="Q692" s="119" cm="1">
        <f t="array" ref="Q692">MAX(0,IF(AND(K692=0,P692&gt;0),0,Q691+K692+U691))</f>
        <v>0</v>
      </c>
      <c r="R692" s="119" cm="1">
        <f t="array" ref="R692">MAX(0,R691+P692+V691)</f>
        <v>0</v>
      </c>
      <c r="S692" s="119" cm="1">
        <f t="array" ref="S692">IF(G692&lt;0,G692,0)</f>
        <v>-650</v>
      </c>
      <c r="T692" s="119" cm="1">
        <f t="array" ref="T692">MIN(0,S692+R691+V691)</f>
        <v>-650</v>
      </c>
      <c r="U692" s="123" cm="1">
        <f t="array" ref="U692">MAX(S692,IF(Q692&gt;0,MAX(-Q692,S692),T692))</f>
        <v>-650</v>
      </c>
      <c r="V692" s="124" cm="1">
        <f t="array" ref="V692">S692-U692</f>
        <v>0</v>
      </c>
      <c r="W692" s="105"/>
      <c r="X692" s="9"/>
      <c r="Y692" s="9"/>
    </row>
    <row r="693" ht="12.75" customHeight="1">
      <c r="A693" s="24">
        <v>43783</v>
      </c>
      <c r="B693" s="28" cm="1">
        <f t="array" ref="B693">YEAR(A693)</f>
        <v>2019</v>
      </c>
      <c r="C693" s="29" cm="1">
        <f t="array" ref="C693">MONTH(A693)</f>
        <v>11</v>
      </c>
      <c r="D693" s="9"/>
      <c r="E693" s="143">
        <v>300290</v>
      </c>
      <c r="F693" s="41" cm="1">
        <f t="array" ref="F693">E693</f>
        <v>300290</v>
      </c>
      <c r="G693" s="119" cm="1">
        <f t="array" ref="G693">F693-F692</f>
        <v>-450</v>
      </c>
      <c r="H693" s="119" cm="1">
        <f t="array" ref="H693">IF(G693&gt;0,G693,0)</f>
        <v>0</v>
      </c>
      <c r="I693" s="113" cm="1">
        <f t="array" ref="I693">MAX($F$347:F693)</f>
        <v>397180</v>
      </c>
      <c r="J693" s="126"/>
      <c r="K693" s="121" cm="1">
        <f t="array" ref="K693">MAX(0,I693-I692)</f>
        <v>0</v>
      </c>
      <c r="L693" s="113" cm="1">
        <f t="array" ref="L693">MIN(F693:F722)</f>
        <v>295700</v>
      </c>
      <c r="M693" s="113" cm="1">
        <f t="array" ref="M693">MAX(0,L693-L692)</f>
        <v>0</v>
      </c>
      <c r="N693" s="122" cm="1">
        <f t="array" ref="N693">MIN(M693,H693-K693)</f>
        <v>0</v>
      </c>
      <c r="O693" s="113" cm="1">
        <f t="array" ref="O693">K693+N693</f>
        <v>0</v>
      </c>
      <c r="P693" s="113" cm="1">
        <f t="array" ref="P693">H693-O693</f>
        <v>0</v>
      </c>
      <c r="Q693" s="119" cm="1">
        <f t="array" ref="Q693">MAX(0,IF(AND(K693=0,P693&gt;0),0,Q692+K693+U692))</f>
        <v>0</v>
      </c>
      <c r="R693" s="119" cm="1">
        <f t="array" ref="R693">MAX(0,R692+P693+V692)</f>
        <v>0</v>
      </c>
      <c r="S693" s="119" cm="1">
        <f t="array" ref="S693">IF(G693&lt;0,G693,0)</f>
        <v>-450</v>
      </c>
      <c r="T693" s="119" cm="1">
        <f t="array" ref="T693">MIN(0,S693+R692+V692)</f>
        <v>-450</v>
      </c>
      <c r="U693" s="123" cm="1">
        <f t="array" ref="U693">MAX(S693,IF(Q693&gt;0,MAX(-Q693,S693),T693))</f>
        <v>-450</v>
      </c>
      <c r="V693" s="124" cm="1">
        <f t="array" ref="V693">S693-U693</f>
        <v>0</v>
      </c>
      <c r="W693" s="105"/>
      <c r="X693" s="9"/>
      <c r="Y693" s="9"/>
    </row>
    <row r="694" ht="12.75" customHeight="1">
      <c r="A694" s="24">
        <v>43784</v>
      </c>
      <c r="B694" s="28" cm="1">
        <f t="array" ref="B694">YEAR(A694)</f>
        <v>2019</v>
      </c>
      <c r="C694" s="29" cm="1">
        <f t="array" ref="C694">MONTH(A694)</f>
        <v>11</v>
      </c>
      <c r="D694" s="9"/>
      <c r="E694" s="143">
        <v>299780</v>
      </c>
      <c r="F694" s="41" cm="1">
        <f t="array" ref="F694">E694</f>
        <v>299780</v>
      </c>
      <c r="G694" s="119" cm="1">
        <f t="array" ref="G694">F694-F693</f>
        <v>-510</v>
      </c>
      <c r="H694" s="119" cm="1">
        <f t="array" ref="H694">IF(G694&gt;0,G694,0)</f>
        <v>0</v>
      </c>
      <c r="I694" s="113" cm="1">
        <f t="array" ref="I694">MAX($F$347:F694)</f>
        <v>397180</v>
      </c>
      <c r="J694" s="126"/>
      <c r="K694" s="121" cm="1">
        <f t="array" ref="K694">MAX(0,I694-I693)</f>
        <v>0</v>
      </c>
      <c r="L694" s="113" cm="1">
        <f t="array" ref="L694">MIN(F694:F723)</f>
        <v>295700</v>
      </c>
      <c r="M694" s="113" cm="1">
        <f t="array" ref="M694">MAX(0,L694-L693)</f>
        <v>0</v>
      </c>
      <c r="N694" s="122" cm="1">
        <f t="array" ref="N694">MIN(M694,H694-K694)</f>
        <v>0</v>
      </c>
      <c r="O694" s="113" cm="1">
        <f t="array" ref="O694">K694+N694</f>
        <v>0</v>
      </c>
      <c r="P694" s="113" cm="1">
        <f t="array" ref="P694">H694-O694</f>
        <v>0</v>
      </c>
      <c r="Q694" s="119" cm="1">
        <f t="array" ref="Q694">MAX(0,IF(AND(K694=0,P694&gt;0),0,Q693+K694+U693))</f>
        <v>0</v>
      </c>
      <c r="R694" s="119" cm="1">
        <f t="array" ref="R694">MAX(0,R693+P694+V693)</f>
        <v>0</v>
      </c>
      <c r="S694" s="119" cm="1">
        <f t="array" ref="S694">IF(G694&lt;0,G694,0)</f>
        <v>-510</v>
      </c>
      <c r="T694" s="119" cm="1">
        <f t="array" ref="T694">MIN(0,S694+R693+V693)</f>
        <v>-510</v>
      </c>
      <c r="U694" s="123" cm="1">
        <f t="array" ref="U694">MAX(S694,IF(Q694&gt;0,MAX(-Q694,S694),T694))</f>
        <v>-510</v>
      </c>
      <c r="V694" s="124" cm="1">
        <f t="array" ref="V694">S694-U694</f>
        <v>0</v>
      </c>
      <c r="W694" s="105"/>
      <c r="X694" s="9"/>
      <c r="Y694" s="9"/>
    </row>
    <row r="695" ht="12.75" customHeight="1">
      <c r="A695" s="24">
        <v>43785</v>
      </c>
      <c r="B695" s="28" cm="1">
        <f t="array" ref="B695">YEAR(A695)</f>
        <v>2019</v>
      </c>
      <c r="C695" s="29" cm="1">
        <f t="array" ref="C695">MONTH(A695)</f>
        <v>11</v>
      </c>
      <c r="D695" s="9"/>
      <c r="E695" s="143">
        <v>299210</v>
      </c>
      <c r="F695" s="41" cm="1">
        <f t="array" ref="F695">E695</f>
        <v>299210</v>
      </c>
      <c r="G695" s="119" cm="1">
        <f t="array" ref="G695">F695-F694</f>
        <v>-570</v>
      </c>
      <c r="H695" s="119" cm="1">
        <f t="array" ref="H695">IF(G695&gt;0,G695,0)</f>
        <v>0</v>
      </c>
      <c r="I695" s="113" cm="1">
        <f t="array" ref="I695">MAX($F$347:F695)</f>
        <v>397180</v>
      </c>
      <c r="J695" s="126"/>
      <c r="K695" s="121" cm="1">
        <f t="array" ref="K695">MAX(0,I695-I694)</f>
        <v>0</v>
      </c>
      <c r="L695" s="113" cm="1">
        <f t="array" ref="L695">MIN(F695:F724)</f>
        <v>295700</v>
      </c>
      <c r="M695" s="113" cm="1">
        <f t="array" ref="M695">MAX(0,L695-L694)</f>
        <v>0</v>
      </c>
      <c r="N695" s="122" cm="1">
        <f t="array" ref="N695">MIN(M695,H695-K695)</f>
        <v>0</v>
      </c>
      <c r="O695" s="113" cm="1">
        <f t="array" ref="O695">K695+N695</f>
        <v>0</v>
      </c>
      <c r="P695" s="113" cm="1">
        <f t="array" ref="P695">H695-O695</f>
        <v>0</v>
      </c>
      <c r="Q695" s="119" cm="1">
        <f t="array" ref="Q695">MAX(0,IF(AND(K695=0,P695&gt;0),0,Q694+K695+U694))</f>
        <v>0</v>
      </c>
      <c r="R695" s="119" cm="1">
        <f t="array" ref="R695">MAX(0,R694+P695+V694)</f>
        <v>0</v>
      </c>
      <c r="S695" s="119" cm="1">
        <f t="array" ref="S695">IF(G695&lt;0,G695,0)</f>
        <v>-570</v>
      </c>
      <c r="T695" s="119" cm="1">
        <f t="array" ref="T695">MIN(0,S695+R694+V694)</f>
        <v>-570</v>
      </c>
      <c r="U695" s="123" cm="1">
        <f t="array" ref="U695">MAX(S695,IF(Q695&gt;0,MAX(-Q695,S695),T695))</f>
        <v>-570</v>
      </c>
      <c r="V695" s="124" cm="1">
        <f t="array" ref="V695">S695-U695</f>
        <v>0</v>
      </c>
      <c r="W695" s="105"/>
      <c r="X695" s="9"/>
      <c r="Y695" s="9"/>
    </row>
    <row r="696" ht="12.75" customHeight="1">
      <c r="A696" s="24">
        <v>43786</v>
      </c>
      <c r="B696" s="28" cm="1">
        <f t="array" ref="B696">YEAR(A696)</f>
        <v>2019</v>
      </c>
      <c r="C696" s="29" cm="1">
        <f t="array" ref="C696">MONTH(A696)</f>
        <v>11</v>
      </c>
      <c r="D696" s="9"/>
      <c r="E696" s="143">
        <v>299080</v>
      </c>
      <c r="F696" s="41" cm="1">
        <f t="array" ref="F696">E696</f>
        <v>299080</v>
      </c>
      <c r="G696" s="119" cm="1">
        <f t="array" ref="G696">F696-F695</f>
        <v>-130</v>
      </c>
      <c r="H696" s="119" cm="1">
        <f t="array" ref="H696">IF(G696&gt;0,G696,0)</f>
        <v>0</v>
      </c>
      <c r="I696" s="113" cm="1">
        <f t="array" ref="I696">MAX($F$347:F696)</f>
        <v>397180</v>
      </c>
      <c r="J696" s="126"/>
      <c r="K696" s="121" cm="1">
        <f t="array" ref="K696">MAX(0,I696-I695)</f>
        <v>0</v>
      </c>
      <c r="L696" s="113" cm="1">
        <f t="array" ref="L696">MIN(F696:F725)</f>
        <v>295700</v>
      </c>
      <c r="M696" s="113" cm="1">
        <f t="array" ref="M696">MAX(0,L696-L695)</f>
        <v>0</v>
      </c>
      <c r="N696" s="122" cm="1">
        <f t="array" ref="N696">MIN(M696,H696-K696)</f>
        <v>0</v>
      </c>
      <c r="O696" s="113" cm="1">
        <f t="array" ref="O696">K696+N696</f>
        <v>0</v>
      </c>
      <c r="P696" s="113" cm="1">
        <f t="array" ref="P696">H696-O696</f>
        <v>0</v>
      </c>
      <c r="Q696" s="119" cm="1">
        <f t="array" ref="Q696">MAX(0,IF(AND(K696=0,P696&gt;0),0,Q695+K696+U695))</f>
        <v>0</v>
      </c>
      <c r="R696" s="119" cm="1">
        <f t="array" ref="R696">MAX(0,R695+P696+V695)</f>
        <v>0</v>
      </c>
      <c r="S696" s="119" cm="1">
        <f t="array" ref="S696">IF(G696&lt;0,G696,0)</f>
        <v>-130</v>
      </c>
      <c r="T696" s="119" cm="1">
        <f t="array" ref="T696">MIN(0,S696+R695+V695)</f>
        <v>-130</v>
      </c>
      <c r="U696" s="123" cm="1">
        <f t="array" ref="U696">MAX(S696,IF(Q696&gt;0,MAX(-Q696,S696),T696))</f>
        <v>-130</v>
      </c>
      <c r="V696" s="124" cm="1">
        <f t="array" ref="V696">S696-U696</f>
        <v>0</v>
      </c>
      <c r="W696" s="105"/>
      <c r="X696" s="9"/>
      <c r="Y696" s="9"/>
    </row>
    <row r="697" ht="12.75" customHeight="1">
      <c r="A697" s="24">
        <v>43787</v>
      </c>
      <c r="B697" s="28" cm="1">
        <f t="array" ref="B697">YEAR(A697)</f>
        <v>2019</v>
      </c>
      <c r="C697" s="29" cm="1">
        <f t="array" ref="C697">MONTH(A697)</f>
        <v>11</v>
      </c>
      <c r="D697" s="9"/>
      <c r="E697" s="143">
        <v>298820</v>
      </c>
      <c r="F697" s="41" cm="1">
        <f t="array" ref="F697">E697</f>
        <v>298820</v>
      </c>
      <c r="G697" s="119" cm="1">
        <f t="array" ref="G697">F697-F696</f>
        <v>-260</v>
      </c>
      <c r="H697" s="119" cm="1">
        <f t="array" ref="H697">IF(G697&gt;0,G697,0)</f>
        <v>0</v>
      </c>
      <c r="I697" s="113" cm="1">
        <f t="array" ref="I697">MAX($F$347:F697)</f>
        <v>397180</v>
      </c>
      <c r="J697" s="126"/>
      <c r="K697" s="121" cm="1">
        <f t="array" ref="K697">MAX(0,I697-I696)</f>
        <v>0</v>
      </c>
      <c r="L697" s="113" cm="1">
        <f t="array" ref="L697">MIN(F697:F726)</f>
        <v>295700</v>
      </c>
      <c r="M697" s="113" cm="1">
        <f t="array" ref="M697">MAX(0,L697-L696)</f>
        <v>0</v>
      </c>
      <c r="N697" s="122" cm="1">
        <f t="array" ref="N697">MIN(M697,H697-K697)</f>
        <v>0</v>
      </c>
      <c r="O697" s="113" cm="1">
        <f t="array" ref="O697">K697+N697</f>
        <v>0</v>
      </c>
      <c r="P697" s="113" cm="1">
        <f t="array" ref="P697">H697-O697</f>
        <v>0</v>
      </c>
      <c r="Q697" s="119" cm="1">
        <f t="array" ref="Q697">MAX(0,IF(AND(K697=0,P697&gt;0),0,Q696+K697+U696))</f>
        <v>0</v>
      </c>
      <c r="R697" s="119" cm="1">
        <f t="array" ref="R697">MAX(0,R696+P697+V696)</f>
        <v>0</v>
      </c>
      <c r="S697" s="119" cm="1">
        <f t="array" ref="S697">IF(G697&lt;0,G697,0)</f>
        <v>-260</v>
      </c>
      <c r="T697" s="119" cm="1">
        <f t="array" ref="T697">MIN(0,S697+R696+V696)</f>
        <v>-260</v>
      </c>
      <c r="U697" s="123" cm="1">
        <f t="array" ref="U697">MAX(S697,IF(Q697&gt;0,MAX(-Q697,S697),T697))</f>
        <v>-260</v>
      </c>
      <c r="V697" s="124" cm="1">
        <f t="array" ref="V697">S697-U697</f>
        <v>0</v>
      </c>
      <c r="W697" s="105"/>
      <c r="X697" s="9"/>
      <c r="Y697" s="9"/>
    </row>
    <row r="698" ht="12.75" customHeight="1">
      <c r="A698" s="24">
        <v>43788</v>
      </c>
      <c r="B698" s="28" cm="1">
        <f t="array" ref="B698">YEAR(A698)</f>
        <v>2019</v>
      </c>
      <c r="C698" s="29" cm="1">
        <f t="array" ref="C698">MONTH(A698)</f>
        <v>11</v>
      </c>
      <c r="D698" s="9"/>
      <c r="E698" s="143">
        <v>298570</v>
      </c>
      <c r="F698" s="41" cm="1">
        <f t="array" ref="F698">E698</f>
        <v>298570</v>
      </c>
      <c r="G698" s="119" cm="1">
        <f t="array" ref="G698">F698-F697</f>
        <v>-250</v>
      </c>
      <c r="H698" s="119" cm="1">
        <f t="array" ref="H698">IF(G698&gt;0,G698,0)</f>
        <v>0</v>
      </c>
      <c r="I698" s="113" cm="1">
        <f t="array" ref="I698">MAX($F$347:F698)</f>
        <v>397180</v>
      </c>
      <c r="J698" s="126"/>
      <c r="K698" s="121" cm="1">
        <f t="array" ref="K698">MAX(0,I698-I697)</f>
        <v>0</v>
      </c>
      <c r="L698" s="113" cm="1">
        <f t="array" ref="L698">MIN(F698:F727)</f>
        <v>295700</v>
      </c>
      <c r="M698" s="113" cm="1">
        <f t="array" ref="M698">MAX(0,L698-L697)</f>
        <v>0</v>
      </c>
      <c r="N698" s="122" cm="1">
        <f t="array" ref="N698">MIN(M698,H698-K698)</f>
        <v>0</v>
      </c>
      <c r="O698" s="113" cm="1">
        <f t="array" ref="O698">K698+N698</f>
        <v>0</v>
      </c>
      <c r="P698" s="113" cm="1">
        <f t="array" ref="P698">H698-O698</f>
        <v>0</v>
      </c>
      <c r="Q698" s="119" cm="1">
        <f t="array" ref="Q698">MAX(0,IF(AND(K698=0,P698&gt;0),0,Q697+K698+U697))</f>
        <v>0</v>
      </c>
      <c r="R698" s="119" cm="1">
        <f t="array" ref="R698">MAX(0,R697+P698+V697)</f>
        <v>0</v>
      </c>
      <c r="S698" s="119" cm="1">
        <f t="array" ref="S698">IF(G698&lt;0,G698,0)</f>
        <v>-250</v>
      </c>
      <c r="T698" s="119" cm="1">
        <f t="array" ref="T698">MIN(0,S698+R697+V697)</f>
        <v>-250</v>
      </c>
      <c r="U698" s="123" cm="1">
        <f t="array" ref="U698">MAX(S698,IF(Q698&gt;0,MAX(-Q698,S698),T698))</f>
        <v>-250</v>
      </c>
      <c r="V698" s="124" cm="1">
        <f t="array" ref="V698">S698-U698</f>
        <v>0</v>
      </c>
      <c r="W698" s="105"/>
      <c r="X698" s="9"/>
      <c r="Y698" s="9"/>
    </row>
    <row r="699" ht="12.75" customHeight="1">
      <c r="A699" s="24">
        <v>43789</v>
      </c>
      <c r="B699" s="28" cm="1">
        <f t="array" ref="B699">YEAR(A699)</f>
        <v>2019</v>
      </c>
      <c r="C699" s="29" cm="1">
        <f t="array" ref="C699">MONTH(A699)</f>
        <v>11</v>
      </c>
      <c r="D699" s="9"/>
      <c r="E699" s="143">
        <v>298310</v>
      </c>
      <c r="F699" s="41" cm="1">
        <f t="array" ref="F699">E699</f>
        <v>298310</v>
      </c>
      <c r="G699" s="119" cm="1">
        <f t="array" ref="G699">F699-F698</f>
        <v>-260</v>
      </c>
      <c r="H699" s="119" cm="1">
        <f t="array" ref="H699">IF(G699&gt;0,G699,0)</f>
        <v>0</v>
      </c>
      <c r="I699" s="113" cm="1">
        <f t="array" ref="I699">MAX($F$347:F699)</f>
        <v>397180</v>
      </c>
      <c r="J699" s="126"/>
      <c r="K699" s="121" cm="1">
        <f t="array" ref="K699">MAX(0,I699-I698)</f>
        <v>0</v>
      </c>
      <c r="L699" s="113" cm="1">
        <f t="array" ref="L699">MIN(F699:F728)</f>
        <v>295700</v>
      </c>
      <c r="M699" s="113" cm="1">
        <f t="array" ref="M699">MAX(0,L699-L698)</f>
        <v>0</v>
      </c>
      <c r="N699" s="122" cm="1">
        <f t="array" ref="N699">MIN(M699,H699-K699)</f>
        <v>0</v>
      </c>
      <c r="O699" s="113" cm="1">
        <f t="array" ref="O699">K699+N699</f>
        <v>0</v>
      </c>
      <c r="P699" s="113" cm="1">
        <f t="array" ref="P699">H699-O699</f>
        <v>0</v>
      </c>
      <c r="Q699" s="119" cm="1">
        <f t="array" ref="Q699">MAX(0,IF(AND(K699=0,P699&gt;0),0,Q698+K699+U698))</f>
        <v>0</v>
      </c>
      <c r="R699" s="119" cm="1">
        <f t="array" ref="R699">MAX(0,R698+P699+V698)</f>
        <v>0</v>
      </c>
      <c r="S699" s="119" cm="1">
        <f t="array" ref="S699">IF(G699&lt;0,G699,0)</f>
        <v>-260</v>
      </c>
      <c r="T699" s="119" cm="1">
        <f t="array" ref="T699">MIN(0,S699+R698+V698)</f>
        <v>-260</v>
      </c>
      <c r="U699" s="123" cm="1">
        <f t="array" ref="U699">MAX(S699,IF(Q699&gt;0,MAX(-Q699,S699),T699))</f>
        <v>-260</v>
      </c>
      <c r="V699" s="124" cm="1">
        <f t="array" ref="V699">S699-U699</f>
        <v>0</v>
      </c>
      <c r="W699" s="105"/>
      <c r="X699" s="9"/>
      <c r="Y699" s="9"/>
    </row>
    <row r="700" ht="12.75" customHeight="1">
      <c r="A700" s="24">
        <v>43790</v>
      </c>
      <c r="B700" s="28" cm="1">
        <f t="array" ref="B700">YEAR(A700)</f>
        <v>2019</v>
      </c>
      <c r="C700" s="29" cm="1">
        <f t="array" ref="C700">MONTH(A700)</f>
        <v>11</v>
      </c>
      <c r="D700" s="9"/>
      <c r="E700" s="143">
        <v>297930</v>
      </c>
      <c r="F700" s="41" cm="1">
        <f t="array" ref="F700">E700</f>
        <v>297930</v>
      </c>
      <c r="G700" s="119" cm="1">
        <f t="array" ref="G700">F700-F699</f>
        <v>-380</v>
      </c>
      <c r="H700" s="119" cm="1">
        <f t="array" ref="H700">IF(G700&gt;0,G700,0)</f>
        <v>0</v>
      </c>
      <c r="I700" s="113" cm="1">
        <f t="array" ref="I700">MAX($F$347:F700)</f>
        <v>397180</v>
      </c>
      <c r="J700" s="126"/>
      <c r="K700" s="121" cm="1">
        <f t="array" ref="K700">MAX(0,I700-I699)</f>
        <v>0</v>
      </c>
      <c r="L700" s="113" cm="1">
        <f t="array" ref="L700">MIN(F700:F729)</f>
        <v>295700</v>
      </c>
      <c r="M700" s="113" cm="1">
        <f t="array" ref="M700">MAX(0,L700-L699)</f>
        <v>0</v>
      </c>
      <c r="N700" s="122" cm="1">
        <f t="array" ref="N700">MIN(M700,H700-K700)</f>
        <v>0</v>
      </c>
      <c r="O700" s="113" cm="1">
        <f t="array" ref="O700">K700+N700</f>
        <v>0</v>
      </c>
      <c r="P700" s="113" cm="1">
        <f t="array" ref="P700">H700-O700</f>
        <v>0</v>
      </c>
      <c r="Q700" s="119" cm="1">
        <f t="array" ref="Q700">MAX(0,IF(AND(K700=0,P700&gt;0),0,Q699+K700+U699))</f>
        <v>0</v>
      </c>
      <c r="R700" s="119" cm="1">
        <f t="array" ref="R700">MAX(0,R699+P700+V699)</f>
        <v>0</v>
      </c>
      <c r="S700" s="119" cm="1">
        <f t="array" ref="S700">IF(G700&lt;0,G700,0)</f>
        <v>-380</v>
      </c>
      <c r="T700" s="119" cm="1">
        <f t="array" ref="T700">MIN(0,S700+R699+V699)</f>
        <v>-380</v>
      </c>
      <c r="U700" s="123" cm="1">
        <f t="array" ref="U700">MAX(S700,IF(Q700&gt;0,MAX(-Q700,S700),T700))</f>
        <v>-380</v>
      </c>
      <c r="V700" s="124" cm="1">
        <f t="array" ref="V700">S700-U700</f>
        <v>0</v>
      </c>
      <c r="W700" s="105"/>
      <c r="X700" s="9"/>
      <c r="Y700" s="9"/>
    </row>
    <row r="701" ht="12.75" customHeight="1">
      <c r="A701" s="24">
        <v>43791</v>
      </c>
      <c r="B701" s="28" cm="1">
        <f t="array" ref="B701">YEAR(A701)</f>
        <v>2019</v>
      </c>
      <c r="C701" s="29" cm="1">
        <f t="array" ref="C701">MONTH(A701)</f>
        <v>11</v>
      </c>
      <c r="D701" s="9"/>
      <c r="E701" s="143">
        <v>297930</v>
      </c>
      <c r="F701" s="41" cm="1">
        <f t="array" ref="F701">E701</f>
        <v>297930</v>
      </c>
      <c r="G701" s="119" cm="1">
        <f t="array" ref="G701">F701-F700</f>
        <v>0</v>
      </c>
      <c r="H701" s="119" cm="1">
        <f t="array" ref="H701">IF(G701&gt;0,G701,0)</f>
        <v>0</v>
      </c>
      <c r="I701" s="113" cm="1">
        <f t="array" ref="I701">MAX($F$347:F701)</f>
        <v>397180</v>
      </c>
      <c r="J701" s="126"/>
      <c r="K701" s="121" cm="1">
        <f t="array" ref="K701">MAX(0,I701-I700)</f>
        <v>0</v>
      </c>
      <c r="L701" s="113" cm="1">
        <f t="array" ref="L701">MIN(F701:F730)</f>
        <v>295700</v>
      </c>
      <c r="M701" s="113" cm="1">
        <f t="array" ref="M701">MAX(0,L701-L700)</f>
        <v>0</v>
      </c>
      <c r="N701" s="122" cm="1">
        <f t="array" ref="N701">MIN(M701,H701-K701)</f>
        <v>0</v>
      </c>
      <c r="O701" s="113" cm="1">
        <f t="array" ref="O701">K701+N701</f>
        <v>0</v>
      </c>
      <c r="P701" s="113" cm="1">
        <f t="array" ref="P701">H701-O701</f>
        <v>0</v>
      </c>
      <c r="Q701" s="119" cm="1">
        <f t="array" ref="Q701">MAX(0,IF(AND(K701=0,P701&gt;0),0,Q700+K701+U700))</f>
        <v>0</v>
      </c>
      <c r="R701" s="119" cm="1">
        <f t="array" ref="R701">MAX(0,R700+P701+V700)</f>
        <v>0</v>
      </c>
      <c r="S701" s="119" cm="1">
        <f t="array" ref="S701">IF(G701&lt;0,G701,0)</f>
        <v>0</v>
      </c>
      <c r="T701" s="119" cm="1">
        <f t="array" ref="T701">MIN(0,S701+R700+V700)</f>
        <v>0</v>
      </c>
      <c r="U701" s="123" cm="1">
        <f t="array" ref="U701">MAX(S701,IF(Q701&gt;0,MAX(-Q701,S701),T701))</f>
        <v>0</v>
      </c>
      <c r="V701" s="124" cm="1">
        <f t="array" ref="V701">S701-U701</f>
        <v>0</v>
      </c>
      <c r="W701" s="105"/>
      <c r="X701" s="9"/>
      <c r="Y701" s="9"/>
    </row>
    <row r="702" ht="12.75" customHeight="1">
      <c r="A702" s="24">
        <v>43792</v>
      </c>
      <c r="B702" s="28" cm="1">
        <f t="array" ref="B702">YEAR(A702)</f>
        <v>2019</v>
      </c>
      <c r="C702" s="29" cm="1">
        <f t="array" ref="C702">MONTH(A702)</f>
        <v>11</v>
      </c>
      <c r="D702" s="9"/>
      <c r="E702" s="143">
        <v>297740</v>
      </c>
      <c r="F702" s="41" cm="1">
        <f t="array" ref="F702">E702</f>
        <v>297740</v>
      </c>
      <c r="G702" s="119" cm="1">
        <f t="array" ref="G702">F702-F701</f>
        <v>-190</v>
      </c>
      <c r="H702" s="119" cm="1">
        <f t="array" ref="H702">IF(G702&gt;0,G702,0)</f>
        <v>0</v>
      </c>
      <c r="I702" s="113" cm="1">
        <f t="array" ref="I702">MAX($F$347:F702)</f>
        <v>397180</v>
      </c>
      <c r="J702" s="126"/>
      <c r="K702" s="121" cm="1">
        <f t="array" ref="K702">MAX(0,I702-I701)</f>
        <v>0</v>
      </c>
      <c r="L702" s="113" cm="1">
        <f t="array" ref="L702">MIN(F702:F731)</f>
        <v>295700</v>
      </c>
      <c r="M702" s="113" cm="1">
        <f t="array" ref="M702">MAX(0,L702-L701)</f>
        <v>0</v>
      </c>
      <c r="N702" s="122" cm="1">
        <f t="array" ref="N702">MIN(M702,H702-K702)</f>
        <v>0</v>
      </c>
      <c r="O702" s="113" cm="1">
        <f t="array" ref="O702">K702+N702</f>
        <v>0</v>
      </c>
      <c r="P702" s="113" cm="1">
        <f t="array" ref="P702">H702-O702</f>
        <v>0</v>
      </c>
      <c r="Q702" s="119" cm="1">
        <f t="array" ref="Q702">MAX(0,IF(AND(K702=0,P702&gt;0),0,Q701+K702+U701))</f>
        <v>0</v>
      </c>
      <c r="R702" s="119" cm="1">
        <f t="array" ref="R702">MAX(0,R701+P702+V701)</f>
        <v>0</v>
      </c>
      <c r="S702" s="119" cm="1">
        <f t="array" ref="S702">IF(G702&lt;0,G702,0)</f>
        <v>-190</v>
      </c>
      <c r="T702" s="119" cm="1">
        <f t="array" ref="T702">MIN(0,S702+R701+V701)</f>
        <v>-190</v>
      </c>
      <c r="U702" s="123" cm="1">
        <f t="array" ref="U702">MAX(S702,IF(Q702&gt;0,MAX(-Q702,S702),T702))</f>
        <v>-190</v>
      </c>
      <c r="V702" s="124" cm="1">
        <f t="array" ref="V702">S702-U702</f>
        <v>0</v>
      </c>
      <c r="W702" s="105"/>
      <c r="X702" s="9"/>
      <c r="Y702" s="9"/>
    </row>
    <row r="703" ht="12.75" customHeight="1">
      <c r="A703" s="24">
        <v>43793</v>
      </c>
      <c r="B703" s="28" cm="1">
        <f t="array" ref="B703">YEAR(A703)</f>
        <v>2019</v>
      </c>
      <c r="C703" s="29" cm="1">
        <f t="array" ref="C703">MONTH(A703)</f>
        <v>11</v>
      </c>
      <c r="D703" s="9"/>
      <c r="E703" s="143">
        <v>297610</v>
      </c>
      <c r="F703" s="41" cm="1">
        <f t="array" ref="F703">E703</f>
        <v>297610</v>
      </c>
      <c r="G703" s="119" cm="1">
        <f t="array" ref="G703">F703-F702</f>
        <v>-130</v>
      </c>
      <c r="H703" s="119" cm="1">
        <f t="array" ref="H703">IF(G703&gt;0,G703,0)</f>
        <v>0</v>
      </c>
      <c r="I703" s="113" cm="1">
        <f t="array" ref="I703">MAX($F$347:F703)</f>
        <v>397180</v>
      </c>
      <c r="J703" s="126"/>
      <c r="K703" s="121" cm="1">
        <f t="array" ref="K703">MAX(0,I703-I702)</f>
        <v>0</v>
      </c>
      <c r="L703" s="113" cm="1">
        <f t="array" ref="L703">MIN(F703:F732)</f>
        <v>295700</v>
      </c>
      <c r="M703" s="113" cm="1">
        <f t="array" ref="M703">MAX(0,L703-L702)</f>
        <v>0</v>
      </c>
      <c r="N703" s="122" cm="1">
        <f t="array" ref="N703">MIN(M703,H703-K703)</f>
        <v>0</v>
      </c>
      <c r="O703" s="113" cm="1">
        <f t="array" ref="O703">K703+N703</f>
        <v>0</v>
      </c>
      <c r="P703" s="113" cm="1">
        <f t="array" ref="P703">H703-O703</f>
        <v>0</v>
      </c>
      <c r="Q703" s="119" cm="1">
        <f t="array" ref="Q703">MAX(0,IF(AND(K703=0,P703&gt;0),0,Q702+K703+U702))</f>
        <v>0</v>
      </c>
      <c r="R703" s="119" cm="1">
        <f t="array" ref="R703">MAX(0,R702+P703+V702)</f>
        <v>0</v>
      </c>
      <c r="S703" s="119" cm="1">
        <f t="array" ref="S703">IF(G703&lt;0,G703,0)</f>
        <v>-130</v>
      </c>
      <c r="T703" s="119" cm="1">
        <f t="array" ref="T703">MIN(0,S703+R702+V702)</f>
        <v>-130</v>
      </c>
      <c r="U703" s="123" cm="1">
        <f t="array" ref="U703">MAX(S703,IF(Q703&gt;0,MAX(-Q703,S703),T703))</f>
        <v>-130</v>
      </c>
      <c r="V703" s="124" cm="1">
        <f t="array" ref="V703">S703-U703</f>
        <v>0</v>
      </c>
      <c r="W703" s="105"/>
      <c r="X703" s="9"/>
      <c r="Y703" s="9"/>
    </row>
    <row r="704" ht="12.75" customHeight="1">
      <c r="A704" s="24">
        <v>43794</v>
      </c>
      <c r="B704" s="28" cm="1">
        <f t="array" ref="B704">YEAR(A704)</f>
        <v>2019</v>
      </c>
      <c r="C704" s="29" cm="1">
        <f t="array" ref="C704">MONTH(A704)</f>
        <v>11</v>
      </c>
      <c r="D704" s="9"/>
      <c r="E704" s="143">
        <v>297360</v>
      </c>
      <c r="F704" s="41" cm="1">
        <f t="array" ref="F704">E704</f>
        <v>297360</v>
      </c>
      <c r="G704" s="119" cm="1">
        <f t="array" ref="G704">F704-F703</f>
        <v>-250</v>
      </c>
      <c r="H704" s="119" cm="1">
        <f t="array" ref="H704">IF(G704&gt;0,G704,0)</f>
        <v>0</v>
      </c>
      <c r="I704" s="113" cm="1">
        <f t="array" ref="I704">MAX($F$347:F704)</f>
        <v>397180</v>
      </c>
      <c r="J704" s="126"/>
      <c r="K704" s="121" cm="1">
        <f t="array" ref="K704">MAX(0,I704-I703)</f>
        <v>0</v>
      </c>
      <c r="L704" s="113" cm="1">
        <f t="array" ref="L704">MIN(F704:F733)</f>
        <v>295700</v>
      </c>
      <c r="M704" s="113" cm="1">
        <f t="array" ref="M704">MAX(0,L704-L703)</f>
        <v>0</v>
      </c>
      <c r="N704" s="122" cm="1">
        <f t="array" ref="N704">MIN(M704,H704-K704)</f>
        <v>0</v>
      </c>
      <c r="O704" s="113" cm="1">
        <f t="array" ref="O704">K704+N704</f>
        <v>0</v>
      </c>
      <c r="P704" s="113" cm="1">
        <f t="array" ref="P704">H704-O704</f>
        <v>0</v>
      </c>
      <c r="Q704" s="119" cm="1">
        <f t="array" ref="Q704">MAX(0,IF(AND(K704=0,P704&gt;0),0,Q703+K704+U703))</f>
        <v>0</v>
      </c>
      <c r="R704" s="119" cm="1">
        <f t="array" ref="R704">MAX(0,R703+P704+V703)</f>
        <v>0</v>
      </c>
      <c r="S704" s="119" cm="1">
        <f t="array" ref="S704">IF(G704&lt;0,G704,0)</f>
        <v>-250</v>
      </c>
      <c r="T704" s="119" cm="1">
        <f t="array" ref="T704">MIN(0,S704+R703+V703)</f>
        <v>-250</v>
      </c>
      <c r="U704" s="123" cm="1">
        <f t="array" ref="U704">MAX(S704,IF(Q704&gt;0,MAX(-Q704,S704),T704))</f>
        <v>-250</v>
      </c>
      <c r="V704" s="124" cm="1">
        <f t="array" ref="V704">S704-U704</f>
        <v>0</v>
      </c>
      <c r="W704" s="105"/>
      <c r="X704" s="9"/>
      <c r="Y704" s="9"/>
    </row>
    <row r="705" ht="12.75" customHeight="1">
      <c r="A705" s="24">
        <v>43795</v>
      </c>
      <c r="B705" s="28" cm="1">
        <f t="array" ref="B705">YEAR(A705)</f>
        <v>2019</v>
      </c>
      <c r="C705" s="29" cm="1">
        <f t="array" ref="C705">MONTH(A705)</f>
        <v>11</v>
      </c>
      <c r="D705" s="9"/>
      <c r="E705" s="143">
        <v>297230</v>
      </c>
      <c r="F705" s="41" cm="1">
        <f t="array" ref="F705">E705</f>
        <v>297230</v>
      </c>
      <c r="G705" s="119" cm="1">
        <f t="array" ref="G705">F705-F704</f>
        <v>-130</v>
      </c>
      <c r="H705" s="119" cm="1">
        <f t="array" ref="H705">IF(G705&gt;0,G705,0)</f>
        <v>0</v>
      </c>
      <c r="I705" s="113" cm="1">
        <f t="array" ref="I705">MAX($F$347:F705)</f>
        <v>397180</v>
      </c>
      <c r="J705" s="126"/>
      <c r="K705" s="121" cm="1">
        <f t="array" ref="K705">MAX(0,I705-I704)</f>
        <v>0</v>
      </c>
      <c r="L705" s="113" cm="1">
        <f t="array" ref="L705">MIN(F705:F734)</f>
        <v>295700</v>
      </c>
      <c r="M705" s="113" cm="1">
        <f t="array" ref="M705">MAX(0,L705-L704)</f>
        <v>0</v>
      </c>
      <c r="N705" s="122" cm="1">
        <f t="array" ref="N705">MIN(M705,H705-K705)</f>
        <v>0</v>
      </c>
      <c r="O705" s="113" cm="1">
        <f t="array" ref="O705">K705+N705</f>
        <v>0</v>
      </c>
      <c r="P705" s="113" cm="1">
        <f t="array" ref="P705">H705-O705</f>
        <v>0</v>
      </c>
      <c r="Q705" s="119" cm="1">
        <f t="array" ref="Q705">MAX(0,IF(AND(K705=0,P705&gt;0),0,Q704+K705+U704))</f>
        <v>0</v>
      </c>
      <c r="R705" s="119" cm="1">
        <f t="array" ref="R705">MAX(0,R704+P705+V704)</f>
        <v>0</v>
      </c>
      <c r="S705" s="119" cm="1">
        <f t="array" ref="S705">IF(G705&lt;0,G705,0)</f>
        <v>-130</v>
      </c>
      <c r="T705" s="119" cm="1">
        <f t="array" ref="T705">MIN(0,S705+R704+V704)</f>
        <v>-130</v>
      </c>
      <c r="U705" s="123" cm="1">
        <f t="array" ref="U705">MAX(S705,IF(Q705&gt;0,MAX(-Q705,S705),T705))</f>
        <v>-130</v>
      </c>
      <c r="V705" s="124" cm="1">
        <f t="array" ref="V705">S705-U705</f>
        <v>0</v>
      </c>
      <c r="W705" s="105"/>
      <c r="X705" s="9"/>
      <c r="Y705" s="9"/>
    </row>
    <row r="706" ht="12.75" customHeight="1">
      <c r="A706" s="24">
        <v>43796</v>
      </c>
      <c r="B706" s="28" cm="1">
        <f t="array" ref="B706">YEAR(A706)</f>
        <v>2019</v>
      </c>
      <c r="C706" s="29" cm="1">
        <f t="array" ref="C706">MONTH(A706)</f>
        <v>11</v>
      </c>
      <c r="D706" s="9"/>
      <c r="E706" s="143">
        <v>296850</v>
      </c>
      <c r="F706" s="41" cm="1">
        <f t="array" ref="F706">E706</f>
        <v>296850</v>
      </c>
      <c r="G706" s="119" cm="1">
        <f t="array" ref="G706">F706-F705</f>
        <v>-380</v>
      </c>
      <c r="H706" s="119" cm="1">
        <f t="array" ref="H706">IF(G706&gt;0,G706,0)</f>
        <v>0</v>
      </c>
      <c r="I706" s="113" cm="1">
        <f t="array" ref="I706">MAX($F$347:F706)</f>
        <v>397180</v>
      </c>
      <c r="J706" s="126"/>
      <c r="K706" s="121" cm="1">
        <f t="array" ref="K706">MAX(0,I706-I705)</f>
        <v>0</v>
      </c>
      <c r="L706" s="113" cm="1">
        <f t="array" ref="L706">MIN(F706:F735)</f>
        <v>295700</v>
      </c>
      <c r="M706" s="113" cm="1">
        <f t="array" ref="M706">MAX(0,L706-L705)</f>
        <v>0</v>
      </c>
      <c r="N706" s="122" cm="1">
        <f t="array" ref="N706">MIN(M706,H706-K706)</f>
        <v>0</v>
      </c>
      <c r="O706" s="113" cm="1">
        <f t="array" ref="O706">K706+N706</f>
        <v>0</v>
      </c>
      <c r="P706" s="113" cm="1">
        <f t="array" ref="P706">H706-O706</f>
        <v>0</v>
      </c>
      <c r="Q706" s="119" cm="1">
        <f t="array" ref="Q706">MAX(0,IF(AND(K706=0,P706&gt;0),0,Q705+K706+U705))</f>
        <v>0</v>
      </c>
      <c r="R706" s="119" cm="1">
        <f t="array" ref="R706">MAX(0,R705+P706+V705)</f>
        <v>0</v>
      </c>
      <c r="S706" s="119" cm="1">
        <f t="array" ref="S706">IF(G706&lt;0,G706,0)</f>
        <v>-380</v>
      </c>
      <c r="T706" s="119" cm="1">
        <f t="array" ref="T706">MIN(0,S706+R705+V705)</f>
        <v>-380</v>
      </c>
      <c r="U706" s="123" cm="1">
        <f t="array" ref="U706">MAX(S706,IF(Q706&gt;0,MAX(-Q706,S706),T706))</f>
        <v>-380</v>
      </c>
      <c r="V706" s="124" cm="1">
        <f t="array" ref="V706">S706-U706</f>
        <v>0</v>
      </c>
      <c r="W706" s="105"/>
      <c r="X706" s="9"/>
      <c r="Y706" s="9"/>
    </row>
    <row r="707" ht="12.75" customHeight="1">
      <c r="A707" s="24">
        <v>43797</v>
      </c>
      <c r="B707" s="28" cm="1">
        <f t="array" ref="B707">YEAR(A707)</f>
        <v>2019</v>
      </c>
      <c r="C707" s="29" cm="1">
        <f t="array" ref="C707">MONTH(A707)</f>
        <v>11</v>
      </c>
      <c r="D707" s="9"/>
      <c r="E707" s="143">
        <v>296340</v>
      </c>
      <c r="F707" s="41" cm="1">
        <f t="array" ref="F707">E707</f>
        <v>296340</v>
      </c>
      <c r="G707" s="119" cm="1">
        <f t="array" ref="G707">F707-F706</f>
        <v>-510</v>
      </c>
      <c r="H707" s="119" cm="1">
        <f t="array" ref="H707">IF(G707&gt;0,G707,0)</f>
        <v>0</v>
      </c>
      <c r="I707" s="113" cm="1">
        <f t="array" ref="I707">MAX($F$347:F707)</f>
        <v>397180</v>
      </c>
      <c r="J707" s="126"/>
      <c r="K707" s="121" cm="1">
        <f t="array" ref="K707">MAX(0,I707-I706)</f>
        <v>0</v>
      </c>
      <c r="L707" s="113" cm="1">
        <f t="array" ref="L707">MIN(F707:F736)</f>
        <v>295700</v>
      </c>
      <c r="M707" s="113" cm="1">
        <f t="array" ref="M707">MAX(0,L707-L706)</f>
        <v>0</v>
      </c>
      <c r="N707" s="122" cm="1">
        <f t="array" ref="N707">MIN(M707,H707-K707)</f>
        <v>0</v>
      </c>
      <c r="O707" s="113" cm="1">
        <f t="array" ref="O707">K707+N707</f>
        <v>0</v>
      </c>
      <c r="P707" s="113" cm="1">
        <f t="array" ref="P707">H707-O707</f>
        <v>0</v>
      </c>
      <c r="Q707" s="119" cm="1">
        <f t="array" ref="Q707">MAX(0,IF(AND(K707=0,P707&gt;0),0,Q706+K707+U706))</f>
        <v>0</v>
      </c>
      <c r="R707" s="119" cm="1">
        <f t="array" ref="R707">MAX(0,R706+P707+V706)</f>
        <v>0</v>
      </c>
      <c r="S707" s="119" cm="1">
        <f t="array" ref="S707">IF(G707&lt;0,G707,0)</f>
        <v>-510</v>
      </c>
      <c r="T707" s="119" cm="1">
        <f t="array" ref="T707">MIN(0,S707+R706+V706)</f>
        <v>-510</v>
      </c>
      <c r="U707" s="123" cm="1">
        <f t="array" ref="U707">MAX(S707,IF(Q707&gt;0,MAX(-Q707,S707),T707))</f>
        <v>-510</v>
      </c>
      <c r="V707" s="124" cm="1">
        <f t="array" ref="V707">S707-U707</f>
        <v>0</v>
      </c>
      <c r="W707" s="105"/>
      <c r="X707" s="9"/>
      <c r="Y707" s="9"/>
    </row>
    <row r="708" ht="12.75" customHeight="1">
      <c r="A708" s="24">
        <v>43798</v>
      </c>
      <c r="B708" s="31" cm="1">
        <f t="array" ref="B708">YEAR(A708)</f>
        <v>2019</v>
      </c>
      <c r="C708" s="32" cm="1">
        <f t="array" ref="C708">MONTH(A708)</f>
        <v>11</v>
      </c>
      <c r="D708" s="127"/>
      <c r="E708" s="144">
        <v>295950</v>
      </c>
      <c r="F708" s="129" cm="1">
        <f t="array" ref="F708">E708</f>
        <v>295950</v>
      </c>
      <c r="G708" s="119" cm="1">
        <f t="array" ref="G708">F708-F707</f>
        <v>-390</v>
      </c>
      <c r="H708" s="119" cm="1">
        <f t="array" ref="H708">IF(G708&gt;0,G708,0)</f>
        <v>0</v>
      </c>
      <c r="I708" s="113" cm="1">
        <f t="array" ref="I708">MAX($F$347:F708)</f>
        <v>397180</v>
      </c>
      <c r="J708" s="130"/>
      <c r="K708" s="121" cm="1">
        <f t="array" ref="K708">MAX(0,I708-I707)</f>
        <v>0</v>
      </c>
      <c r="L708" s="113" cm="1">
        <f t="array" ref="L708">MIN(F708:F737)</f>
        <v>295700</v>
      </c>
      <c r="M708" s="113" cm="1">
        <f t="array" ref="M708">MAX(0,L708-L707)</f>
        <v>0</v>
      </c>
      <c r="N708" s="122" cm="1">
        <f t="array" ref="N708">MIN(M708,H708-K708)</f>
        <v>0</v>
      </c>
      <c r="O708" s="113" cm="1">
        <f t="array" ref="O708">K708+N708</f>
        <v>0</v>
      </c>
      <c r="P708" s="113" cm="1">
        <f t="array" ref="P708">H708-O708</f>
        <v>0</v>
      </c>
      <c r="Q708" s="119" cm="1">
        <f t="array" ref="Q708">MAX(0,IF(AND(K708=0,P708&gt;0),0,Q707+K708+U707))</f>
        <v>0</v>
      </c>
      <c r="R708" s="119" cm="1">
        <f t="array" ref="R708">MAX(0,R707+P708+V707)</f>
        <v>0</v>
      </c>
      <c r="S708" s="119" cm="1">
        <f t="array" ref="S708">IF(G708&lt;0,G708,0)</f>
        <v>-390</v>
      </c>
      <c r="T708" s="119" cm="1">
        <f t="array" ref="T708">MIN(0,S708+R707+V707)</f>
        <v>-390</v>
      </c>
      <c r="U708" s="123" cm="1">
        <f t="array" ref="U708">MAX(S708,IF(Q708&gt;0,MAX(-Q708,S708),T708))</f>
        <v>-390</v>
      </c>
      <c r="V708" s="124" cm="1">
        <f t="array" ref="V708">S708-U708</f>
        <v>0</v>
      </c>
      <c r="W708" s="105"/>
      <c r="X708" s="9"/>
      <c r="Y708" s="9"/>
    </row>
    <row r="709" ht="12.75" customHeight="1">
      <c r="A709" s="34">
        <v>43799</v>
      </c>
      <c r="B709" s="35" cm="1">
        <f t="array" ref="B709">YEAR(A709)</f>
        <v>2019</v>
      </c>
      <c r="C709" s="36" cm="1">
        <f t="array" ref="C709">MONTH(A709)</f>
        <v>11</v>
      </c>
      <c r="D709" s="131"/>
      <c r="E709" s="145">
        <v>295700</v>
      </c>
      <c r="F709" s="133" cm="1">
        <f t="array" ref="F709">E709</f>
        <v>295700</v>
      </c>
      <c r="G709" s="134" cm="1">
        <f t="array" ref="G709">F709-F708</f>
        <v>-250</v>
      </c>
      <c r="H709" s="134" cm="1">
        <f t="array" ref="H709">IF(G709&gt;0,G709,0)</f>
        <v>0</v>
      </c>
      <c r="I709" s="135" cm="1">
        <f t="array" ref="I709">MAX($F709:F$709)</f>
        <v>295700</v>
      </c>
      <c r="J709" t="s" s="136">
        <v>39</v>
      </c>
      <c r="K709" s="121" cm="1">
        <f t="array" ref="K709">MAX(0,I709-I708)</f>
        <v>0</v>
      </c>
      <c r="L709" s="113" cm="1">
        <f t="array" ref="L709">MIN(F709:F738)</f>
        <v>295700</v>
      </c>
      <c r="M709" s="113" cm="1">
        <f t="array" ref="M709">MAX(0,L709-L708)</f>
        <v>0</v>
      </c>
      <c r="N709" s="122" cm="1">
        <f t="array" ref="N709">MIN(M709,H709-K709)</f>
        <v>0</v>
      </c>
      <c r="O709" s="113" cm="1">
        <f t="array" ref="O709">K709+N709</f>
        <v>0</v>
      </c>
      <c r="P709" s="113" cm="1">
        <f t="array" ref="P709">H709-O709</f>
        <v>0</v>
      </c>
      <c r="Q709" s="119" cm="1">
        <f t="array" ref="Q709">MAX(0,IF(AND(K709=0,P709&gt;0),0,Q708+K709+U708))</f>
        <v>0</v>
      </c>
      <c r="R709" s="119" cm="1">
        <f t="array" ref="R709">MAX(0,R708+P709+V708)</f>
        <v>0</v>
      </c>
      <c r="S709" s="119" cm="1">
        <f t="array" ref="S709">IF(G709&lt;0,G709,0)</f>
        <v>-250</v>
      </c>
      <c r="T709" s="119" cm="1">
        <f t="array" ref="T709">MIN(0,S709+R708+V708)</f>
        <v>-250</v>
      </c>
      <c r="U709" s="123" cm="1">
        <f t="array" ref="U709">MAX(S709,IF(Q709&gt;0,MAX(-Q709,S709),T709))</f>
        <v>-250</v>
      </c>
      <c r="V709" s="124" cm="1">
        <f t="array" ref="V709">S709-U709</f>
        <v>0</v>
      </c>
      <c r="W709" s="105"/>
      <c r="X709" s="9"/>
      <c r="Y709" s="9"/>
    </row>
    <row r="710" ht="12.75" customHeight="1">
      <c r="A710" s="24">
        <v>43800</v>
      </c>
      <c r="B710" s="38" cm="1">
        <f t="array" ref="B710">YEAR(A710)</f>
        <v>2019</v>
      </c>
      <c r="C710" s="39" cm="1">
        <f t="array" ref="C710">MONTH(A710)</f>
        <v>12</v>
      </c>
      <c r="D710" s="137"/>
      <c r="E710" s="146">
        <v>296080</v>
      </c>
      <c r="F710" s="139" cm="1">
        <f t="array" ref="F710">E710</f>
        <v>296080</v>
      </c>
      <c r="G710" s="119" cm="1">
        <f t="array" ref="G710">F710-F709</f>
        <v>380</v>
      </c>
      <c r="H710" s="119" cm="1">
        <f t="array" ref="H710">IF(G710&gt;0,G710,0)</f>
        <v>380</v>
      </c>
      <c r="I710" s="113" cm="1">
        <f t="array" ref="I710">MAX($F$709:F710)</f>
        <v>296080</v>
      </c>
      <c r="J710" s="140"/>
      <c r="K710" s="121" cm="1">
        <f t="array" ref="K710">MAX(0,I710-I709)</f>
        <v>380</v>
      </c>
      <c r="L710" s="113" cm="1">
        <f t="array" ref="L710">MIN(F710:F739)</f>
        <v>295760</v>
      </c>
      <c r="M710" s="113" cm="1">
        <f t="array" ref="M710">MAX(0,L710-L709)</f>
        <v>60</v>
      </c>
      <c r="N710" s="122" cm="1">
        <f t="array" ref="N710">MIN(M710,H710-K710)</f>
        <v>0</v>
      </c>
      <c r="O710" s="113" cm="1">
        <f t="array" ref="O710">K710+N710</f>
        <v>380</v>
      </c>
      <c r="P710" s="113" cm="1">
        <f t="array" ref="P710">H710-O710</f>
        <v>0</v>
      </c>
      <c r="Q710" s="119" cm="1">
        <f t="array" ref="Q710">MAX(0,IF(AND(K710=0,P710&gt;0),0,Q709+K710+U709))</f>
        <v>130</v>
      </c>
      <c r="R710" s="119" cm="1">
        <f t="array" ref="R710">MAX(0,R709+P710+V709)</f>
        <v>0</v>
      </c>
      <c r="S710" s="119" cm="1">
        <f t="array" ref="S710">IF(G710&lt;0,G710,0)</f>
        <v>0</v>
      </c>
      <c r="T710" s="119" cm="1">
        <f t="array" ref="T710">MIN(0,S710+R709+V709)</f>
        <v>0</v>
      </c>
      <c r="U710" s="123" cm="1">
        <f t="array" ref="U710">MAX(S710,IF(Q710&gt;0,MAX(-Q710,S710),T710))</f>
        <v>0</v>
      </c>
      <c r="V710" s="124" cm="1">
        <f t="array" ref="V710">S710-U710</f>
        <v>0</v>
      </c>
      <c r="W710" s="105"/>
      <c r="X710" s="9"/>
      <c r="Y710" s="9"/>
    </row>
    <row r="711" ht="12.75" customHeight="1">
      <c r="A711" s="24">
        <v>43801</v>
      </c>
      <c r="B711" s="28" cm="1">
        <f t="array" ref="B711">YEAR(A711)</f>
        <v>2019</v>
      </c>
      <c r="C711" s="29" cm="1">
        <f t="array" ref="C711">MONTH(A711)</f>
        <v>12</v>
      </c>
      <c r="D711" s="9"/>
      <c r="E711" s="143">
        <v>295950</v>
      </c>
      <c r="F711" s="41" cm="1">
        <f t="array" ref="F711">E711</f>
        <v>295950</v>
      </c>
      <c r="G711" s="119" cm="1">
        <f t="array" ref="G711">F711-F710</f>
        <v>-130</v>
      </c>
      <c r="H711" s="119" cm="1">
        <f t="array" ref="H711">IF(G711&gt;0,G711,0)</f>
        <v>0</v>
      </c>
      <c r="I711" s="113" cm="1">
        <f t="array" ref="I711">MAX($F$709:F711)</f>
        <v>296080</v>
      </c>
      <c r="J711" s="126"/>
      <c r="K711" s="121" cm="1">
        <f t="array" ref="K711">MAX(0,I711-I710)</f>
        <v>0</v>
      </c>
      <c r="L711" s="113" cm="1">
        <f t="array" ref="L711">MIN(F711:F740)</f>
        <v>295760</v>
      </c>
      <c r="M711" s="113" cm="1">
        <f t="array" ref="M711">MAX(0,L711-L710)</f>
        <v>0</v>
      </c>
      <c r="N711" s="122" cm="1">
        <f t="array" ref="N711">MIN(M711,H711-K711)</f>
        <v>0</v>
      </c>
      <c r="O711" s="113" cm="1">
        <f t="array" ref="O711">K711+N711</f>
        <v>0</v>
      </c>
      <c r="P711" s="113" cm="1">
        <f t="array" ref="P711">H711-O711</f>
        <v>0</v>
      </c>
      <c r="Q711" s="119" cm="1">
        <f t="array" ref="Q711">MAX(0,IF(AND(K711=0,P711&gt;0),0,Q710+K711+U710))</f>
        <v>130</v>
      </c>
      <c r="R711" s="119" cm="1">
        <f t="array" ref="R711">MAX(0,R710+P711+V710)</f>
        <v>0</v>
      </c>
      <c r="S711" s="119" cm="1">
        <f t="array" ref="S711">IF(G711&lt;0,G711,0)</f>
        <v>-130</v>
      </c>
      <c r="T711" s="119" cm="1">
        <f t="array" ref="T711">MIN(0,S711+R710+V710)</f>
        <v>-130</v>
      </c>
      <c r="U711" s="123" cm="1">
        <f t="array" ref="U711">MAX(S711,IF(Q711&gt;0,MAX(-Q711,S711),T711))</f>
        <v>-130</v>
      </c>
      <c r="V711" s="124" cm="1">
        <f t="array" ref="V711">S711-U711</f>
        <v>0</v>
      </c>
      <c r="W711" s="105"/>
      <c r="X711" s="9"/>
      <c r="Y711" s="9"/>
    </row>
    <row r="712" ht="12.75" customHeight="1">
      <c r="A712" s="24">
        <v>43802</v>
      </c>
      <c r="B712" s="28" cm="1">
        <f t="array" ref="B712">YEAR(A712)</f>
        <v>2019</v>
      </c>
      <c r="C712" s="29" cm="1">
        <f t="array" ref="C712">MONTH(A712)</f>
        <v>12</v>
      </c>
      <c r="D712" s="9"/>
      <c r="E712" s="143">
        <v>295890</v>
      </c>
      <c r="F712" s="41" cm="1">
        <f t="array" ref="F712">E712</f>
        <v>295890</v>
      </c>
      <c r="G712" s="119" cm="1">
        <f t="array" ref="G712">F712-F711</f>
        <v>-60</v>
      </c>
      <c r="H712" s="119" cm="1">
        <f t="array" ref="H712">IF(G712&gt;0,G712,0)</f>
        <v>0</v>
      </c>
      <c r="I712" s="113" cm="1">
        <f t="array" ref="I712">MAX($F$709:F712)</f>
        <v>296080</v>
      </c>
      <c r="J712" s="126"/>
      <c r="K712" s="121" cm="1">
        <f t="array" ref="K712">MAX(0,I712-I711)</f>
        <v>0</v>
      </c>
      <c r="L712" s="113" cm="1">
        <f t="array" ref="L712">MIN(F712:F741)</f>
        <v>295760</v>
      </c>
      <c r="M712" s="113" cm="1">
        <f t="array" ref="M712">MAX(0,L712-L711)</f>
        <v>0</v>
      </c>
      <c r="N712" s="122" cm="1">
        <f t="array" ref="N712">MIN(M712,H712-K712)</f>
        <v>0</v>
      </c>
      <c r="O712" s="113" cm="1">
        <f t="array" ref="O712">K712+N712</f>
        <v>0</v>
      </c>
      <c r="P712" s="113" cm="1">
        <f t="array" ref="P712">H712-O712</f>
        <v>0</v>
      </c>
      <c r="Q712" s="119" cm="1">
        <f t="array" ref="Q712">MAX(0,IF(AND(K712=0,P712&gt;0),0,Q711+K712+U711))</f>
        <v>0</v>
      </c>
      <c r="R712" s="119" cm="1">
        <f t="array" ref="R712">MAX(0,R711+P712+V711)</f>
        <v>0</v>
      </c>
      <c r="S712" s="119" cm="1">
        <f t="array" ref="S712">IF(G712&lt;0,G712,0)</f>
        <v>-60</v>
      </c>
      <c r="T712" s="119" cm="1">
        <f t="array" ref="T712">MIN(0,S712+R711+V711)</f>
        <v>-60</v>
      </c>
      <c r="U712" s="123" cm="1">
        <f t="array" ref="U712">MAX(S712,IF(Q712&gt;0,MAX(-Q712,S712),T712))</f>
        <v>-60</v>
      </c>
      <c r="V712" s="124" cm="1">
        <f t="array" ref="V712">S712-U712</f>
        <v>0</v>
      </c>
      <c r="W712" s="105"/>
      <c r="X712" s="9"/>
      <c r="Y712" s="9"/>
    </row>
    <row r="713" ht="12.75" customHeight="1">
      <c r="A713" s="24">
        <v>43803</v>
      </c>
      <c r="B713" s="28" cm="1">
        <f t="array" ref="B713">YEAR(A713)</f>
        <v>2019</v>
      </c>
      <c r="C713" s="29" cm="1">
        <f t="array" ref="C713">MONTH(A713)</f>
        <v>12</v>
      </c>
      <c r="D713" s="9"/>
      <c r="E713" s="143">
        <v>296210</v>
      </c>
      <c r="F713" s="41" cm="1">
        <f t="array" ref="F713">E713</f>
        <v>296210</v>
      </c>
      <c r="G713" s="119" cm="1">
        <f t="array" ref="G713">F713-F712</f>
        <v>320</v>
      </c>
      <c r="H713" s="119" cm="1">
        <f t="array" ref="H713">IF(G713&gt;0,G713,0)</f>
        <v>320</v>
      </c>
      <c r="I713" s="113" cm="1">
        <f t="array" ref="I713">MAX($F$709:F713)</f>
        <v>296210</v>
      </c>
      <c r="J713" s="126"/>
      <c r="K713" s="121" cm="1">
        <f t="array" ref="K713">MAX(0,I713-I712)</f>
        <v>130</v>
      </c>
      <c r="L713" s="113" cm="1">
        <f t="array" ref="L713">MIN(F713:F742)</f>
        <v>295760</v>
      </c>
      <c r="M713" s="113" cm="1">
        <f t="array" ref="M713">MAX(0,L713-L712)</f>
        <v>0</v>
      </c>
      <c r="N713" s="122" cm="1">
        <f t="array" ref="N713">MIN(M713,H713-K713)</f>
        <v>0</v>
      </c>
      <c r="O713" s="113" cm="1">
        <f t="array" ref="O713">K713+N713</f>
        <v>130</v>
      </c>
      <c r="P713" s="113" cm="1">
        <f t="array" ref="P713">H713-O713</f>
        <v>190</v>
      </c>
      <c r="Q713" s="119" cm="1">
        <f t="array" ref="Q713">MAX(0,IF(AND(K713=0,P713&gt;0),0,Q712+K713+U712))</f>
        <v>70</v>
      </c>
      <c r="R713" s="119" cm="1">
        <f t="array" ref="R713">MAX(0,R712+P713+V712)</f>
        <v>190</v>
      </c>
      <c r="S713" s="119" cm="1">
        <f t="array" ref="S713">IF(G713&lt;0,G713,0)</f>
        <v>0</v>
      </c>
      <c r="T713" s="119" cm="1">
        <f t="array" ref="T713">MIN(0,S713+R712+V712)</f>
        <v>0</v>
      </c>
      <c r="U713" s="123" cm="1">
        <f t="array" ref="U713">MAX(S713,IF(Q713&gt;0,MAX(-Q713,S713),T713))</f>
        <v>0</v>
      </c>
      <c r="V713" s="124" cm="1">
        <f t="array" ref="V713">S713-U713</f>
        <v>0</v>
      </c>
      <c r="W713" s="105"/>
      <c r="X713" s="9"/>
      <c r="Y713" s="9"/>
    </row>
    <row r="714" ht="12.75" customHeight="1">
      <c r="A714" s="24">
        <v>43804</v>
      </c>
      <c r="B714" s="28" cm="1">
        <f t="array" ref="B714">YEAR(A714)</f>
        <v>2019</v>
      </c>
      <c r="C714" s="29" cm="1">
        <f t="array" ref="C714">MONTH(A714)</f>
        <v>12</v>
      </c>
      <c r="D714" s="9"/>
      <c r="E714" s="143">
        <v>296210</v>
      </c>
      <c r="F714" s="41" cm="1">
        <f t="array" ref="F714">E714</f>
        <v>296210</v>
      </c>
      <c r="G714" s="119" cm="1">
        <f t="array" ref="G714">F714-F713</f>
        <v>0</v>
      </c>
      <c r="H714" s="119" cm="1">
        <f t="array" ref="H714">IF(G714&gt;0,G714,0)</f>
        <v>0</v>
      </c>
      <c r="I714" s="113" cm="1">
        <f t="array" ref="I714">MAX($F$709:F714)</f>
        <v>296210</v>
      </c>
      <c r="J714" s="126"/>
      <c r="K714" s="121" cm="1">
        <f t="array" ref="K714">MAX(0,I714-I713)</f>
        <v>0</v>
      </c>
      <c r="L714" s="113" cm="1">
        <f t="array" ref="L714">MIN(F714:F743)</f>
        <v>295760</v>
      </c>
      <c r="M714" s="113" cm="1">
        <f t="array" ref="M714">MAX(0,L714-L713)</f>
        <v>0</v>
      </c>
      <c r="N714" s="122" cm="1">
        <f t="array" ref="N714">MIN(M714,H714-K714)</f>
        <v>0</v>
      </c>
      <c r="O714" s="113" cm="1">
        <f t="array" ref="O714">K714+N714</f>
        <v>0</v>
      </c>
      <c r="P714" s="113" cm="1">
        <f t="array" ref="P714">H714-O714</f>
        <v>0</v>
      </c>
      <c r="Q714" s="119" cm="1">
        <f t="array" ref="Q714">MAX(0,IF(AND(K714=0,P714&gt;0),0,Q713+K714+U713))</f>
        <v>70</v>
      </c>
      <c r="R714" s="119" cm="1">
        <f t="array" ref="R714">MAX(0,R713+P714+V713)</f>
        <v>190</v>
      </c>
      <c r="S714" s="119" cm="1">
        <f t="array" ref="S714">IF(G714&lt;0,G714,0)</f>
        <v>0</v>
      </c>
      <c r="T714" s="119" cm="1">
        <f t="array" ref="T714">MIN(0,S714+R713+V713)</f>
        <v>0</v>
      </c>
      <c r="U714" s="123" cm="1">
        <f t="array" ref="U714">MAX(S714,IF(Q714&gt;0,MAX(-Q714,S714),T714))</f>
        <v>0</v>
      </c>
      <c r="V714" s="124" cm="1">
        <f t="array" ref="V714">S714-U714</f>
        <v>0</v>
      </c>
      <c r="W714" s="105"/>
      <c r="X714" s="9"/>
      <c r="Y714" s="9"/>
    </row>
    <row r="715" ht="12.75" customHeight="1">
      <c r="A715" s="24">
        <v>43805</v>
      </c>
      <c r="B715" s="28" cm="1">
        <f t="array" ref="B715">YEAR(A715)</f>
        <v>2019</v>
      </c>
      <c r="C715" s="29" cm="1">
        <f t="array" ref="C715">MONTH(A715)</f>
        <v>12</v>
      </c>
      <c r="D715" s="9"/>
      <c r="E715" s="143">
        <v>296340</v>
      </c>
      <c r="F715" s="41" cm="1">
        <f t="array" ref="F715">E715</f>
        <v>296340</v>
      </c>
      <c r="G715" s="119" cm="1">
        <f t="array" ref="G715">F715-F714</f>
        <v>130</v>
      </c>
      <c r="H715" s="119" cm="1">
        <f t="array" ref="H715">IF(G715&gt;0,G715,0)</f>
        <v>130</v>
      </c>
      <c r="I715" s="113" cm="1">
        <f t="array" ref="I715">MAX($F$709:F715)</f>
        <v>296340</v>
      </c>
      <c r="J715" s="126"/>
      <c r="K715" s="121" cm="1">
        <f t="array" ref="K715">MAX(0,I715-I714)</f>
        <v>130</v>
      </c>
      <c r="L715" s="113" cm="1">
        <f t="array" ref="L715">MIN(F715:F744)</f>
        <v>295760</v>
      </c>
      <c r="M715" s="113" cm="1">
        <f t="array" ref="M715">MAX(0,L715-L714)</f>
        <v>0</v>
      </c>
      <c r="N715" s="122" cm="1">
        <f t="array" ref="N715">MIN(M715,H715-K715)</f>
        <v>0</v>
      </c>
      <c r="O715" s="113" cm="1">
        <f t="array" ref="O715">K715+N715</f>
        <v>130</v>
      </c>
      <c r="P715" s="113" cm="1">
        <f t="array" ref="P715">H715-O715</f>
        <v>0</v>
      </c>
      <c r="Q715" s="119" cm="1">
        <f t="array" ref="Q715">MAX(0,IF(AND(K715=0,P715&gt;0),0,Q714+K715+U714))</f>
        <v>200</v>
      </c>
      <c r="R715" s="119" cm="1">
        <f t="array" ref="R715">MAX(0,R714+P715+V714)</f>
        <v>190</v>
      </c>
      <c r="S715" s="119" cm="1">
        <f t="array" ref="S715">IF(G715&lt;0,G715,0)</f>
        <v>0</v>
      </c>
      <c r="T715" s="119" cm="1">
        <f t="array" ref="T715">MIN(0,S715+R714+V714)</f>
        <v>0</v>
      </c>
      <c r="U715" s="123" cm="1">
        <f t="array" ref="U715">MAX(S715,IF(Q715&gt;0,MAX(-Q715,S715),T715))</f>
        <v>0</v>
      </c>
      <c r="V715" s="124" cm="1">
        <f t="array" ref="V715">S715-U715</f>
        <v>0</v>
      </c>
      <c r="W715" s="105"/>
      <c r="X715" s="9"/>
      <c r="Y715" s="9"/>
    </row>
    <row r="716" ht="12.75" customHeight="1">
      <c r="A716" s="24">
        <v>43806</v>
      </c>
      <c r="B716" s="28" cm="1">
        <f t="array" ref="B716">YEAR(A716)</f>
        <v>2019</v>
      </c>
      <c r="C716" s="29" cm="1">
        <f t="array" ref="C716">MONTH(A716)</f>
        <v>12</v>
      </c>
      <c r="D716" s="9"/>
      <c r="E716" s="143">
        <v>296340</v>
      </c>
      <c r="F716" s="41" cm="1">
        <f t="array" ref="F716">E716</f>
        <v>296340</v>
      </c>
      <c r="G716" s="119" cm="1">
        <f t="array" ref="G716">F716-F715</f>
        <v>0</v>
      </c>
      <c r="H716" s="119" cm="1">
        <f t="array" ref="H716">IF(G716&gt;0,G716,0)</f>
        <v>0</v>
      </c>
      <c r="I716" s="113" cm="1">
        <f t="array" ref="I716">MAX($F$709:F716)</f>
        <v>296340</v>
      </c>
      <c r="J716" s="126"/>
      <c r="K716" s="121" cm="1">
        <f t="array" ref="K716">MAX(0,I716-I715)</f>
        <v>0</v>
      </c>
      <c r="L716" s="113" cm="1">
        <f t="array" ref="L716">MIN(F716:F745)</f>
        <v>295760</v>
      </c>
      <c r="M716" s="113" cm="1">
        <f t="array" ref="M716">MAX(0,L716-L715)</f>
        <v>0</v>
      </c>
      <c r="N716" s="122" cm="1">
        <f t="array" ref="N716">MIN(M716,H716-K716)</f>
        <v>0</v>
      </c>
      <c r="O716" s="113" cm="1">
        <f t="array" ref="O716">K716+N716</f>
        <v>0</v>
      </c>
      <c r="P716" s="113" cm="1">
        <f t="array" ref="P716">H716-O716</f>
        <v>0</v>
      </c>
      <c r="Q716" s="119" cm="1">
        <f t="array" ref="Q716">MAX(0,IF(AND(K716=0,P716&gt;0),0,Q715+K716+U715))</f>
        <v>200</v>
      </c>
      <c r="R716" s="119" cm="1">
        <f t="array" ref="R716">MAX(0,R715+P716+V715)</f>
        <v>190</v>
      </c>
      <c r="S716" s="119" cm="1">
        <f t="array" ref="S716">IF(G716&lt;0,G716,0)</f>
        <v>0</v>
      </c>
      <c r="T716" s="119" cm="1">
        <f t="array" ref="T716">MIN(0,S716+R715+V715)</f>
        <v>0</v>
      </c>
      <c r="U716" s="123" cm="1">
        <f t="array" ref="U716">MAX(S716,IF(Q716&gt;0,MAX(-Q716,S716),T716))</f>
        <v>0</v>
      </c>
      <c r="V716" s="124" cm="1">
        <f t="array" ref="V716">S716-U716</f>
        <v>0</v>
      </c>
      <c r="W716" s="105"/>
      <c r="X716" s="9"/>
      <c r="Y716" s="9"/>
    </row>
    <row r="717" ht="12.75" customHeight="1">
      <c r="A717" s="24">
        <v>43807</v>
      </c>
      <c r="B717" s="28" cm="1">
        <f t="array" ref="B717">YEAR(A717)</f>
        <v>2019</v>
      </c>
      <c r="C717" s="29" cm="1">
        <f t="array" ref="C717">MONTH(A717)</f>
        <v>12</v>
      </c>
      <c r="D717" s="9"/>
      <c r="E717" s="143">
        <v>295760</v>
      </c>
      <c r="F717" s="41" cm="1">
        <f t="array" ref="F717">E717</f>
        <v>295760</v>
      </c>
      <c r="G717" s="119" cm="1">
        <f t="array" ref="G717">F717-F716</f>
        <v>-580</v>
      </c>
      <c r="H717" s="119" cm="1">
        <f t="array" ref="H717">IF(G717&gt;0,G717,0)</f>
        <v>0</v>
      </c>
      <c r="I717" s="113" cm="1">
        <f t="array" ref="I717">MAX($F$709:F717)</f>
        <v>296340</v>
      </c>
      <c r="J717" s="126"/>
      <c r="K717" s="121" cm="1">
        <f t="array" ref="K717">MAX(0,I717-I716)</f>
        <v>0</v>
      </c>
      <c r="L717" s="113" cm="1">
        <f t="array" ref="L717">MIN(F717:F746)</f>
        <v>295760</v>
      </c>
      <c r="M717" s="113" cm="1">
        <f t="array" ref="M717">MAX(0,L717-L716)</f>
        <v>0</v>
      </c>
      <c r="N717" s="122" cm="1">
        <f t="array" ref="N717">MIN(M717,H717-K717)</f>
        <v>0</v>
      </c>
      <c r="O717" s="113" cm="1">
        <f t="array" ref="O717">K717+N717</f>
        <v>0</v>
      </c>
      <c r="P717" s="113" cm="1">
        <f t="array" ref="P717">H717-O717</f>
        <v>0</v>
      </c>
      <c r="Q717" s="119" cm="1">
        <f t="array" ref="Q717">MAX(0,IF(AND(K717=0,P717&gt;0),0,Q716+K717+U716))</f>
        <v>200</v>
      </c>
      <c r="R717" s="119" cm="1">
        <f t="array" ref="R717">MAX(0,R716+P717+V716)</f>
        <v>190</v>
      </c>
      <c r="S717" s="119" cm="1">
        <f t="array" ref="S717">IF(G717&lt;0,G717,0)</f>
        <v>-580</v>
      </c>
      <c r="T717" s="119" cm="1">
        <f t="array" ref="T717">MIN(0,S717+R716+V716)</f>
        <v>-390</v>
      </c>
      <c r="U717" s="123" cm="1">
        <f t="array" ref="U717">MAX(S717,IF(Q717&gt;0,MAX(-Q717,S717),T717))</f>
        <v>-200</v>
      </c>
      <c r="V717" s="124" cm="1">
        <f t="array" ref="V717">S717-U717</f>
        <v>-380</v>
      </c>
      <c r="W717" s="105"/>
      <c r="X717" s="9"/>
      <c r="Y717" s="9"/>
    </row>
    <row r="718" ht="12.75" customHeight="1">
      <c r="A718" s="24">
        <v>43808</v>
      </c>
      <c r="B718" s="28" cm="1">
        <f t="array" ref="B718">YEAR(A718)</f>
        <v>2019</v>
      </c>
      <c r="C718" s="29" cm="1">
        <f t="array" ref="C718">MONTH(A718)</f>
        <v>12</v>
      </c>
      <c r="D718" s="9"/>
      <c r="E718" s="143">
        <v>295760</v>
      </c>
      <c r="F718" s="41" cm="1">
        <f t="array" ref="F718">E718</f>
        <v>295760</v>
      </c>
      <c r="G718" s="119" cm="1">
        <f t="array" ref="G718">F718-F717</f>
        <v>0</v>
      </c>
      <c r="H718" s="119" cm="1">
        <f t="array" ref="H718">IF(G718&gt;0,G718,0)</f>
        <v>0</v>
      </c>
      <c r="I718" s="113" cm="1">
        <f t="array" ref="I718">MAX($F$709:F718)</f>
        <v>296340</v>
      </c>
      <c r="J718" s="126"/>
      <c r="K718" s="121" cm="1">
        <f t="array" ref="K718">MAX(0,I718-I717)</f>
        <v>0</v>
      </c>
      <c r="L718" s="113" cm="1">
        <f t="array" ref="L718">MIN(F718:F747)</f>
        <v>295760</v>
      </c>
      <c r="M718" s="113" cm="1">
        <f t="array" ref="M718">MAX(0,L718-L717)</f>
        <v>0</v>
      </c>
      <c r="N718" s="122" cm="1">
        <f t="array" ref="N718">MIN(M718,H718-K718)</f>
        <v>0</v>
      </c>
      <c r="O718" s="113" cm="1">
        <f t="array" ref="O718">K718+N718</f>
        <v>0</v>
      </c>
      <c r="P718" s="113" cm="1">
        <f t="array" ref="P718">H718-O718</f>
        <v>0</v>
      </c>
      <c r="Q718" s="119" cm="1">
        <f t="array" ref="Q718">MAX(0,IF(AND(K718=0,P718&gt;0),0,Q717+K718+U717))</f>
        <v>0</v>
      </c>
      <c r="R718" s="119" cm="1">
        <f t="array" ref="R718">MAX(0,R717+P718+V717)</f>
        <v>0</v>
      </c>
      <c r="S718" s="119" cm="1">
        <f t="array" ref="S718">IF(G718&lt;0,G718,0)</f>
        <v>0</v>
      </c>
      <c r="T718" s="119" cm="1">
        <f t="array" ref="T718">MIN(0,S718+R717+V717)</f>
        <v>-190</v>
      </c>
      <c r="U718" s="123" cm="1">
        <f t="array" ref="U718">MAX(S718,IF(Q718&gt;0,MAX(-Q718,S718),T718))</f>
        <v>0</v>
      </c>
      <c r="V718" s="124" cm="1">
        <f t="array" ref="V718">S718-U718</f>
        <v>0</v>
      </c>
      <c r="W718" s="105"/>
      <c r="X718" s="9"/>
      <c r="Y718" s="9"/>
    </row>
    <row r="719" ht="12.75" customHeight="1">
      <c r="A719" s="24">
        <v>43809</v>
      </c>
      <c r="B719" s="28" cm="1">
        <f t="array" ref="B719">YEAR(A719)</f>
        <v>2019</v>
      </c>
      <c r="C719" s="29" cm="1">
        <f t="array" ref="C719">MONTH(A719)</f>
        <v>12</v>
      </c>
      <c r="D719" s="9"/>
      <c r="E719" s="143">
        <v>296080</v>
      </c>
      <c r="F719" s="41" cm="1">
        <f t="array" ref="F719">E719</f>
        <v>296080</v>
      </c>
      <c r="G719" s="119" cm="1">
        <f t="array" ref="G719">F719-F718</f>
        <v>320</v>
      </c>
      <c r="H719" s="119" cm="1">
        <f t="array" ref="H719">IF(G719&gt;0,G719,0)</f>
        <v>320</v>
      </c>
      <c r="I719" s="113" cm="1">
        <f t="array" ref="I719">MAX($F$709:F719)</f>
        <v>296340</v>
      </c>
      <c r="J719" s="126"/>
      <c r="K719" s="121" cm="1">
        <f t="array" ref="K719">MAX(0,I719-I718)</f>
        <v>0</v>
      </c>
      <c r="L719" s="113" cm="1">
        <f t="array" ref="L719">MIN(F719:F748)</f>
        <v>296080</v>
      </c>
      <c r="M719" s="113" cm="1">
        <f t="array" ref="M719">MAX(0,L719-L718)</f>
        <v>320</v>
      </c>
      <c r="N719" s="122" cm="1">
        <f t="array" ref="N719">MIN(M719,H719-K719)</f>
        <v>320</v>
      </c>
      <c r="O719" s="113" cm="1">
        <f t="array" ref="O719">K719+N719</f>
        <v>320</v>
      </c>
      <c r="P719" s="113" cm="1">
        <f t="array" ref="P719">H719-O719</f>
        <v>0</v>
      </c>
      <c r="Q719" s="119" cm="1">
        <f t="array" ref="Q719">MAX(0,IF(AND(K719=0,P719&gt;0),0,Q718+K719+U718))</f>
        <v>0</v>
      </c>
      <c r="R719" s="119" cm="1">
        <f t="array" ref="R719">MAX(0,R718+P719+V718)</f>
        <v>0</v>
      </c>
      <c r="S719" s="119" cm="1">
        <f t="array" ref="S719">IF(G719&lt;0,G719,0)</f>
        <v>0</v>
      </c>
      <c r="T719" s="119" cm="1">
        <f t="array" ref="T719">MIN(0,S719+R718+V718)</f>
        <v>0</v>
      </c>
      <c r="U719" s="123" cm="1">
        <f t="array" ref="U719">MAX(S719,IF(Q719&gt;0,MAX(-Q719,S719),T719))</f>
        <v>0</v>
      </c>
      <c r="V719" s="124" cm="1">
        <f t="array" ref="V719">S719-U719</f>
        <v>0</v>
      </c>
      <c r="W719" s="105"/>
      <c r="X719" s="9"/>
      <c r="Y719" s="9"/>
    </row>
    <row r="720" ht="12.75" customHeight="1">
      <c r="A720" s="24">
        <v>43810</v>
      </c>
      <c r="B720" s="28" cm="1">
        <f t="array" ref="B720">YEAR(A720)</f>
        <v>2019</v>
      </c>
      <c r="C720" s="29" cm="1">
        <f t="array" ref="C720">MONTH(A720)</f>
        <v>12</v>
      </c>
      <c r="D720" s="9"/>
      <c r="E720" s="143">
        <v>296150</v>
      </c>
      <c r="F720" s="41" cm="1">
        <f t="array" ref="F720">E720</f>
        <v>296150</v>
      </c>
      <c r="G720" s="119" cm="1">
        <f t="array" ref="G720">F720-F719</f>
        <v>70</v>
      </c>
      <c r="H720" s="119" cm="1">
        <f t="array" ref="H720">IF(G720&gt;0,G720,0)</f>
        <v>70</v>
      </c>
      <c r="I720" s="113" cm="1">
        <f t="array" ref="I720">MAX($F$709:F720)</f>
        <v>296340</v>
      </c>
      <c r="J720" s="126"/>
      <c r="K720" s="121" cm="1">
        <f t="array" ref="K720">MAX(0,I720-I719)</f>
        <v>0</v>
      </c>
      <c r="L720" s="113" cm="1">
        <f t="array" ref="L720">MIN(F720:F749)</f>
        <v>296080</v>
      </c>
      <c r="M720" s="113" cm="1">
        <f t="array" ref="M720">MAX(0,L720-L719)</f>
        <v>0</v>
      </c>
      <c r="N720" s="122" cm="1">
        <f t="array" ref="N720">MIN(M720,H720-K720)</f>
        <v>0</v>
      </c>
      <c r="O720" s="113" cm="1">
        <f t="array" ref="O720">K720+N720</f>
        <v>0</v>
      </c>
      <c r="P720" s="113" cm="1">
        <f t="array" ref="P720">H720-O720</f>
        <v>70</v>
      </c>
      <c r="Q720" s="119" cm="1">
        <f t="array" ref="Q720">MAX(0,IF(AND(K720=0,P720&gt;0),0,Q719+K720+U719))</f>
        <v>0</v>
      </c>
      <c r="R720" s="119" cm="1">
        <f t="array" ref="R720">MAX(0,R719+P720+V719)</f>
        <v>70</v>
      </c>
      <c r="S720" s="119" cm="1">
        <f t="array" ref="S720">IF(G720&lt;0,G720,0)</f>
        <v>0</v>
      </c>
      <c r="T720" s="119" cm="1">
        <f t="array" ref="T720">MIN(0,S720+R719+V719)</f>
        <v>0</v>
      </c>
      <c r="U720" s="123" cm="1">
        <f t="array" ref="U720">MAX(S720,IF(Q720&gt;0,MAX(-Q720,S720),T720))</f>
        <v>0</v>
      </c>
      <c r="V720" s="124" cm="1">
        <f t="array" ref="V720">S720-U720</f>
        <v>0</v>
      </c>
      <c r="W720" s="105"/>
      <c r="X720" s="9"/>
      <c r="Y720" s="9"/>
    </row>
    <row r="721" ht="12.75" customHeight="1">
      <c r="A721" s="24">
        <v>43811</v>
      </c>
      <c r="B721" s="28" cm="1">
        <f t="array" ref="B721">YEAR(A721)</f>
        <v>2019</v>
      </c>
      <c r="C721" s="29" cm="1">
        <f t="array" ref="C721">MONTH(A721)</f>
        <v>12</v>
      </c>
      <c r="D721" s="9"/>
      <c r="E721" s="143">
        <v>296080</v>
      </c>
      <c r="F721" s="41" cm="1">
        <f t="array" ref="F721">E721</f>
        <v>296080</v>
      </c>
      <c r="G721" s="119" cm="1">
        <f t="array" ref="G721">F721-F720</f>
        <v>-70</v>
      </c>
      <c r="H721" s="119" cm="1">
        <f t="array" ref="H721">IF(G721&gt;0,G721,0)</f>
        <v>0</v>
      </c>
      <c r="I721" s="113" cm="1">
        <f t="array" ref="I721">MAX($F$709:F721)</f>
        <v>296340</v>
      </c>
      <c r="J721" s="126"/>
      <c r="K721" s="121" cm="1">
        <f t="array" ref="K721">MAX(0,I721-I720)</f>
        <v>0</v>
      </c>
      <c r="L721" s="113" cm="1">
        <f t="array" ref="L721">MIN(F721:F750)</f>
        <v>296080</v>
      </c>
      <c r="M721" s="113" cm="1">
        <f t="array" ref="M721">MAX(0,L721-L720)</f>
        <v>0</v>
      </c>
      <c r="N721" s="122" cm="1">
        <f t="array" ref="N721">MIN(M721,H721-K721)</f>
        <v>0</v>
      </c>
      <c r="O721" s="113" cm="1">
        <f t="array" ref="O721">K721+N721</f>
        <v>0</v>
      </c>
      <c r="P721" s="113" cm="1">
        <f t="array" ref="P721">H721-O721</f>
        <v>0</v>
      </c>
      <c r="Q721" s="119" cm="1">
        <f t="array" ref="Q721">MAX(0,IF(AND(K721=0,P721&gt;0),0,Q720+K721+U720))</f>
        <v>0</v>
      </c>
      <c r="R721" s="119" cm="1">
        <f t="array" ref="R721">MAX(0,R720+P721+V720)</f>
        <v>70</v>
      </c>
      <c r="S721" s="119" cm="1">
        <f t="array" ref="S721">IF(G721&lt;0,G721,0)</f>
        <v>-70</v>
      </c>
      <c r="T721" s="119" cm="1">
        <f t="array" ref="T721">MIN(0,S721+R720+V720)</f>
        <v>0</v>
      </c>
      <c r="U721" s="123" cm="1">
        <f t="array" ref="U721">MAX(S721,IF(Q721&gt;0,MAX(-Q721,S721),T721))</f>
        <v>0</v>
      </c>
      <c r="V721" s="124" cm="1">
        <f t="array" ref="V721">S721-U721</f>
        <v>-70</v>
      </c>
      <c r="W721" s="105"/>
      <c r="X721" s="9"/>
      <c r="Y721" s="9"/>
    </row>
    <row r="722" ht="12.75" customHeight="1">
      <c r="A722" s="24">
        <v>43812</v>
      </c>
      <c r="B722" s="28" cm="1">
        <f t="array" ref="B722">YEAR(A722)</f>
        <v>2019</v>
      </c>
      <c r="C722" s="29" cm="1">
        <f t="array" ref="C722">MONTH(A722)</f>
        <v>12</v>
      </c>
      <c r="D722" s="9"/>
      <c r="E722" s="143">
        <v>296150</v>
      </c>
      <c r="F722" s="41" cm="1">
        <f t="array" ref="F722">E722</f>
        <v>296150</v>
      </c>
      <c r="G722" s="119" cm="1">
        <f t="array" ref="G722">F722-F721</f>
        <v>70</v>
      </c>
      <c r="H722" s="119" cm="1">
        <f t="array" ref="H722">IF(G722&gt;0,G722,0)</f>
        <v>70</v>
      </c>
      <c r="I722" s="113" cm="1">
        <f t="array" ref="I722">MAX($F$709:F722)</f>
        <v>296340</v>
      </c>
      <c r="J722" s="126"/>
      <c r="K722" s="121" cm="1">
        <f t="array" ref="K722">MAX(0,I722-I721)</f>
        <v>0</v>
      </c>
      <c r="L722" s="113" cm="1">
        <f t="array" ref="L722">MIN(F722:F751)</f>
        <v>295830</v>
      </c>
      <c r="M722" s="113" cm="1">
        <f t="array" ref="M722">MAX(0,L722-L721)</f>
        <v>0</v>
      </c>
      <c r="N722" s="122" cm="1">
        <f t="array" ref="N722">MIN(M722,H722-K722)</f>
        <v>0</v>
      </c>
      <c r="O722" s="113" cm="1">
        <f t="array" ref="O722">K722+N722</f>
        <v>0</v>
      </c>
      <c r="P722" s="113" cm="1">
        <f t="array" ref="P722">H722-O722</f>
        <v>70</v>
      </c>
      <c r="Q722" s="119" cm="1">
        <f t="array" ref="Q722">MAX(0,IF(AND(K722=0,P722&gt;0),0,Q721+K722+U721))</f>
        <v>0</v>
      </c>
      <c r="R722" s="119" cm="1">
        <f t="array" ref="R722">MAX(0,R721+P722+V721)</f>
        <v>70</v>
      </c>
      <c r="S722" s="119" cm="1">
        <f t="array" ref="S722">IF(G722&lt;0,G722,0)</f>
        <v>0</v>
      </c>
      <c r="T722" s="119" cm="1">
        <f t="array" ref="T722">MIN(0,S722+R721+V721)</f>
        <v>0</v>
      </c>
      <c r="U722" s="123" cm="1">
        <f t="array" ref="U722">MAX(S722,IF(Q722&gt;0,MAX(-Q722,S722),T722))</f>
        <v>0</v>
      </c>
      <c r="V722" s="124" cm="1">
        <f t="array" ref="V722">S722-U722</f>
        <v>0</v>
      </c>
      <c r="W722" s="105"/>
      <c r="X722" s="9"/>
      <c r="Y722" s="9"/>
    </row>
    <row r="723" ht="12.75" customHeight="1">
      <c r="A723" s="24">
        <v>43813</v>
      </c>
      <c r="B723" s="28" cm="1">
        <f t="array" ref="B723">YEAR(A723)</f>
        <v>2019</v>
      </c>
      <c r="C723" s="29" cm="1">
        <f t="array" ref="C723">MONTH(A723)</f>
        <v>12</v>
      </c>
      <c r="D723" s="9"/>
      <c r="E723" s="143">
        <v>296080</v>
      </c>
      <c r="F723" s="41" cm="1">
        <f t="array" ref="F723">E723</f>
        <v>296080</v>
      </c>
      <c r="G723" s="119" cm="1">
        <f t="array" ref="G723">F723-F722</f>
        <v>-70</v>
      </c>
      <c r="H723" s="119" cm="1">
        <f t="array" ref="H723">IF(G723&gt;0,G723,0)</f>
        <v>0</v>
      </c>
      <c r="I723" s="113" cm="1">
        <f t="array" ref="I723">MAX($F$709:F723)</f>
        <v>296340</v>
      </c>
      <c r="J723" s="126"/>
      <c r="K723" s="121" cm="1">
        <f t="array" ref="K723">MAX(0,I723-I722)</f>
        <v>0</v>
      </c>
      <c r="L723" s="113" cm="1">
        <f t="array" ref="L723">MIN(F723:F752)</f>
        <v>295640</v>
      </c>
      <c r="M723" s="113" cm="1">
        <f t="array" ref="M723">MAX(0,L723-L722)</f>
        <v>0</v>
      </c>
      <c r="N723" s="122" cm="1">
        <f t="array" ref="N723">MIN(M723,H723-K723)</f>
        <v>0</v>
      </c>
      <c r="O723" s="113" cm="1">
        <f t="array" ref="O723">K723+N723</f>
        <v>0</v>
      </c>
      <c r="P723" s="113" cm="1">
        <f t="array" ref="P723">H723-O723</f>
        <v>0</v>
      </c>
      <c r="Q723" s="119" cm="1">
        <f t="array" ref="Q723">MAX(0,IF(AND(K723=0,P723&gt;0),0,Q722+K723+U722))</f>
        <v>0</v>
      </c>
      <c r="R723" s="119" cm="1">
        <f t="array" ref="R723">MAX(0,R722+P723+V722)</f>
        <v>70</v>
      </c>
      <c r="S723" s="119" cm="1">
        <f t="array" ref="S723">IF(G723&lt;0,G723,0)</f>
        <v>-70</v>
      </c>
      <c r="T723" s="119" cm="1">
        <f t="array" ref="T723">MIN(0,S723+R722+V722)</f>
        <v>0</v>
      </c>
      <c r="U723" s="123" cm="1">
        <f t="array" ref="U723">MAX(S723,IF(Q723&gt;0,MAX(-Q723,S723),T723))</f>
        <v>0</v>
      </c>
      <c r="V723" s="124" cm="1">
        <f t="array" ref="V723">S723-U723</f>
        <v>-70</v>
      </c>
      <c r="W723" s="105"/>
      <c r="X723" s="9"/>
      <c r="Y723" s="9"/>
    </row>
    <row r="724" ht="12.75" customHeight="1">
      <c r="A724" s="24">
        <v>43814</v>
      </c>
      <c r="B724" s="28" cm="1">
        <f t="array" ref="B724">YEAR(A724)</f>
        <v>2019</v>
      </c>
      <c r="C724" s="29" cm="1">
        <f t="array" ref="C724">MONTH(A724)</f>
        <v>12</v>
      </c>
      <c r="D724" s="9"/>
      <c r="E724" s="143">
        <v>296400</v>
      </c>
      <c r="F724" s="41" cm="1">
        <f t="array" ref="F724">E724</f>
        <v>296400</v>
      </c>
      <c r="G724" s="119" cm="1">
        <f t="array" ref="G724">F724-F723</f>
        <v>320</v>
      </c>
      <c r="H724" s="119" cm="1">
        <f t="array" ref="H724">IF(G724&gt;0,G724,0)</f>
        <v>320</v>
      </c>
      <c r="I724" s="113" cm="1">
        <f t="array" ref="I724">MAX($F$709:F724)</f>
        <v>296400</v>
      </c>
      <c r="J724" s="126"/>
      <c r="K724" s="121" cm="1">
        <f t="array" ref="K724">MAX(0,I724-I723)</f>
        <v>60</v>
      </c>
      <c r="L724" s="113" cm="1">
        <f t="array" ref="L724">MIN(F724:F753)</f>
        <v>295450</v>
      </c>
      <c r="M724" s="113" cm="1">
        <f t="array" ref="M724">MAX(0,L724-L723)</f>
        <v>0</v>
      </c>
      <c r="N724" s="122" cm="1">
        <f t="array" ref="N724">MIN(M724,H724-K724)</f>
        <v>0</v>
      </c>
      <c r="O724" s="113" cm="1">
        <f t="array" ref="O724">K724+N724</f>
        <v>60</v>
      </c>
      <c r="P724" s="113" cm="1">
        <f t="array" ref="P724">H724-O724</f>
        <v>260</v>
      </c>
      <c r="Q724" s="119" cm="1">
        <f t="array" ref="Q724">MAX(0,IF(AND(K724=0,P724&gt;0),0,Q723+K724+U723))</f>
        <v>60</v>
      </c>
      <c r="R724" s="119" cm="1">
        <f t="array" ref="R724">MAX(0,R723+P724+V723)</f>
        <v>260</v>
      </c>
      <c r="S724" s="119" cm="1">
        <f t="array" ref="S724">IF(G724&lt;0,G724,0)</f>
        <v>0</v>
      </c>
      <c r="T724" s="119" cm="1">
        <f t="array" ref="T724">MIN(0,S724+R723+V723)</f>
        <v>0</v>
      </c>
      <c r="U724" s="123" cm="1">
        <f t="array" ref="U724">MAX(S724,IF(Q724&gt;0,MAX(-Q724,S724),T724))</f>
        <v>0</v>
      </c>
      <c r="V724" s="124" cm="1">
        <f t="array" ref="V724">S724-U724</f>
        <v>0</v>
      </c>
      <c r="W724" s="105"/>
      <c r="X724" s="9"/>
      <c r="Y724" s="9"/>
    </row>
    <row r="725" ht="12.75" customHeight="1">
      <c r="A725" s="24">
        <v>43815</v>
      </c>
      <c r="B725" s="28" cm="1">
        <f t="array" ref="B725">YEAR(A725)</f>
        <v>2019</v>
      </c>
      <c r="C725" s="29" cm="1">
        <f t="array" ref="C725">MONTH(A725)</f>
        <v>12</v>
      </c>
      <c r="D725" s="9"/>
      <c r="E725" s="143">
        <v>296720</v>
      </c>
      <c r="F725" s="41" cm="1">
        <f t="array" ref="F725">E725</f>
        <v>296720</v>
      </c>
      <c r="G725" s="119" cm="1">
        <f t="array" ref="G725">F725-F724</f>
        <v>320</v>
      </c>
      <c r="H725" s="119" cm="1">
        <f t="array" ref="H725">IF(G725&gt;0,G725,0)</f>
        <v>320</v>
      </c>
      <c r="I725" s="113" cm="1">
        <f t="array" ref="I725">MAX($F$709:F725)</f>
        <v>296720</v>
      </c>
      <c r="J725" s="126"/>
      <c r="K725" s="121" cm="1">
        <f t="array" ref="K725">MAX(0,I725-I724)</f>
        <v>320</v>
      </c>
      <c r="L725" s="113" cm="1">
        <f t="array" ref="L725">MIN(F725:F754)</f>
        <v>295190</v>
      </c>
      <c r="M725" s="113" cm="1">
        <f t="array" ref="M725">MAX(0,L725-L724)</f>
        <v>0</v>
      </c>
      <c r="N725" s="122" cm="1">
        <f t="array" ref="N725">MIN(M725,H725-K725)</f>
        <v>0</v>
      </c>
      <c r="O725" s="113" cm="1">
        <f t="array" ref="O725">K725+N725</f>
        <v>320</v>
      </c>
      <c r="P725" s="113" cm="1">
        <f t="array" ref="P725">H725-O725</f>
        <v>0</v>
      </c>
      <c r="Q725" s="119" cm="1">
        <f t="array" ref="Q725">MAX(0,IF(AND(K725=0,P725&gt;0),0,Q724+K725+U724))</f>
        <v>380</v>
      </c>
      <c r="R725" s="119" cm="1">
        <f t="array" ref="R725">MAX(0,R724+P725+V724)</f>
        <v>260</v>
      </c>
      <c r="S725" s="119" cm="1">
        <f t="array" ref="S725">IF(G725&lt;0,G725,0)</f>
        <v>0</v>
      </c>
      <c r="T725" s="119" cm="1">
        <f t="array" ref="T725">MIN(0,S725+R724+V724)</f>
        <v>0</v>
      </c>
      <c r="U725" s="123" cm="1">
        <f t="array" ref="U725">MAX(S725,IF(Q725&gt;0,MAX(-Q725,S725),T725))</f>
        <v>0</v>
      </c>
      <c r="V725" s="124" cm="1">
        <f t="array" ref="V725">S725-U725</f>
        <v>0</v>
      </c>
      <c r="W725" s="105"/>
      <c r="X725" s="9"/>
      <c r="Y725" s="9"/>
    </row>
    <row r="726" ht="12.75" customHeight="1">
      <c r="A726" s="24">
        <v>43816</v>
      </c>
      <c r="B726" s="28" cm="1">
        <f t="array" ref="B726">YEAR(A726)</f>
        <v>2019</v>
      </c>
      <c r="C726" s="29" cm="1">
        <f t="array" ref="C726">MONTH(A726)</f>
        <v>12</v>
      </c>
      <c r="D726" s="9"/>
      <c r="E726" s="143">
        <v>296910</v>
      </c>
      <c r="F726" s="41" cm="1">
        <f t="array" ref="F726">E726</f>
        <v>296910</v>
      </c>
      <c r="G726" s="119" cm="1">
        <f t="array" ref="G726">F726-F725</f>
        <v>190</v>
      </c>
      <c r="H726" s="119" cm="1">
        <f t="array" ref="H726">IF(G726&gt;0,G726,0)</f>
        <v>190</v>
      </c>
      <c r="I726" s="113" cm="1">
        <f t="array" ref="I726">MAX($F$709:F726)</f>
        <v>296910</v>
      </c>
      <c r="J726" s="126"/>
      <c r="K726" s="121" cm="1">
        <f t="array" ref="K726">MAX(0,I726-I725)</f>
        <v>190</v>
      </c>
      <c r="L726" s="113" cm="1">
        <f t="array" ref="L726">MIN(F726:F755)</f>
        <v>294810</v>
      </c>
      <c r="M726" s="113" cm="1">
        <f t="array" ref="M726">MAX(0,L726-L725)</f>
        <v>0</v>
      </c>
      <c r="N726" s="122" cm="1">
        <f t="array" ref="N726">MIN(M726,H726-K726)</f>
        <v>0</v>
      </c>
      <c r="O726" s="113" cm="1">
        <f t="array" ref="O726">K726+N726</f>
        <v>190</v>
      </c>
      <c r="P726" s="113" cm="1">
        <f t="array" ref="P726">H726-O726</f>
        <v>0</v>
      </c>
      <c r="Q726" s="119" cm="1">
        <f t="array" ref="Q726">MAX(0,IF(AND(K726=0,P726&gt;0),0,Q725+K726+U725))</f>
        <v>570</v>
      </c>
      <c r="R726" s="119" cm="1">
        <f t="array" ref="R726">MAX(0,R725+P726+V725)</f>
        <v>260</v>
      </c>
      <c r="S726" s="119" cm="1">
        <f t="array" ref="S726">IF(G726&lt;0,G726,0)</f>
        <v>0</v>
      </c>
      <c r="T726" s="119" cm="1">
        <f t="array" ref="T726">MIN(0,S726+R725+V725)</f>
        <v>0</v>
      </c>
      <c r="U726" s="123" cm="1">
        <f t="array" ref="U726">MAX(S726,IF(Q726&gt;0,MAX(-Q726,S726),T726))</f>
        <v>0</v>
      </c>
      <c r="V726" s="124" cm="1">
        <f t="array" ref="V726">S726-U726</f>
        <v>0</v>
      </c>
      <c r="W726" s="105"/>
      <c r="X726" s="9"/>
      <c r="Y726" s="9"/>
    </row>
    <row r="727" ht="12.75" customHeight="1">
      <c r="A727" s="24">
        <v>43817</v>
      </c>
      <c r="B727" s="28" cm="1">
        <f t="array" ref="B727">YEAR(A727)</f>
        <v>2019</v>
      </c>
      <c r="C727" s="29" cm="1">
        <f t="array" ref="C727">MONTH(A727)</f>
        <v>12</v>
      </c>
      <c r="D727" s="9"/>
      <c r="E727" s="143">
        <v>297290</v>
      </c>
      <c r="F727" s="41" cm="1">
        <f t="array" ref="F727">E727</f>
        <v>297290</v>
      </c>
      <c r="G727" s="119" cm="1">
        <f t="array" ref="G727">F727-F726</f>
        <v>380</v>
      </c>
      <c r="H727" s="119" cm="1">
        <f t="array" ref="H727">IF(G727&gt;0,G727,0)</f>
        <v>380</v>
      </c>
      <c r="I727" s="113" cm="1">
        <f t="array" ref="I727">MAX($F$709:F727)</f>
        <v>297290</v>
      </c>
      <c r="J727" s="126"/>
      <c r="K727" s="121" cm="1">
        <f t="array" ref="K727">MAX(0,I727-I726)</f>
        <v>380</v>
      </c>
      <c r="L727" s="113" cm="1">
        <f t="array" ref="L727">MIN(F727:F756)</f>
        <v>294750</v>
      </c>
      <c r="M727" s="113" cm="1">
        <f t="array" ref="M727">MAX(0,L727-L726)</f>
        <v>0</v>
      </c>
      <c r="N727" s="122" cm="1">
        <f t="array" ref="N727">MIN(M727,H727-K727)</f>
        <v>0</v>
      </c>
      <c r="O727" s="113" cm="1">
        <f t="array" ref="O727">K727+N727</f>
        <v>380</v>
      </c>
      <c r="P727" s="113" cm="1">
        <f t="array" ref="P727">H727-O727</f>
        <v>0</v>
      </c>
      <c r="Q727" s="119" cm="1">
        <f t="array" ref="Q727">MAX(0,IF(AND(K727=0,P727&gt;0),0,Q726+K727+U726))</f>
        <v>950</v>
      </c>
      <c r="R727" s="119" cm="1">
        <f t="array" ref="R727">MAX(0,R726+P727+V726)</f>
        <v>260</v>
      </c>
      <c r="S727" s="119" cm="1">
        <f t="array" ref="S727">IF(G727&lt;0,G727,0)</f>
        <v>0</v>
      </c>
      <c r="T727" s="119" cm="1">
        <f t="array" ref="T727">MIN(0,S727+R726+V726)</f>
        <v>0</v>
      </c>
      <c r="U727" s="123" cm="1">
        <f t="array" ref="U727">MAX(S727,IF(Q727&gt;0,MAX(-Q727,S727),T727))</f>
        <v>0</v>
      </c>
      <c r="V727" s="124" cm="1">
        <f t="array" ref="V727">S727-U727</f>
        <v>0</v>
      </c>
      <c r="W727" s="105"/>
      <c r="X727" s="9"/>
      <c r="Y727" s="9"/>
    </row>
    <row r="728" ht="12.75" customHeight="1">
      <c r="A728" s="24">
        <v>43818</v>
      </c>
      <c r="B728" s="28" cm="1">
        <f t="array" ref="B728">YEAR(A728)</f>
        <v>2019</v>
      </c>
      <c r="C728" s="29" cm="1">
        <f t="array" ref="C728">MONTH(A728)</f>
        <v>12</v>
      </c>
      <c r="D728" s="9"/>
      <c r="E728" s="143">
        <v>297550</v>
      </c>
      <c r="F728" s="41" cm="1">
        <f t="array" ref="F728">E728</f>
        <v>297550</v>
      </c>
      <c r="G728" s="119" cm="1">
        <f t="array" ref="G728">F728-F727</f>
        <v>260</v>
      </c>
      <c r="H728" s="119" cm="1">
        <f t="array" ref="H728">IF(G728&gt;0,G728,0)</f>
        <v>260</v>
      </c>
      <c r="I728" s="113" cm="1">
        <f t="array" ref="I728">MAX($F$709:F728)</f>
        <v>297550</v>
      </c>
      <c r="J728" s="126"/>
      <c r="K728" s="121" cm="1">
        <f t="array" ref="K728">MAX(0,I728-I727)</f>
        <v>260</v>
      </c>
      <c r="L728" s="113" cm="1">
        <f t="array" ref="L728">MIN(F728:F757)</f>
        <v>294490</v>
      </c>
      <c r="M728" s="113" cm="1">
        <f t="array" ref="M728">MAX(0,L728-L727)</f>
        <v>0</v>
      </c>
      <c r="N728" s="122" cm="1">
        <f t="array" ref="N728">MIN(M728,H728-K728)</f>
        <v>0</v>
      </c>
      <c r="O728" s="113" cm="1">
        <f t="array" ref="O728">K728+N728</f>
        <v>260</v>
      </c>
      <c r="P728" s="113" cm="1">
        <f t="array" ref="P728">H728-O728</f>
        <v>0</v>
      </c>
      <c r="Q728" s="119" cm="1">
        <f t="array" ref="Q728">MAX(0,IF(AND(K728=0,P728&gt;0),0,Q727+K728+U727))</f>
        <v>1210</v>
      </c>
      <c r="R728" s="119" cm="1">
        <f t="array" ref="R728">MAX(0,R727+P728+V727)</f>
        <v>260</v>
      </c>
      <c r="S728" s="119" cm="1">
        <f t="array" ref="S728">IF(G728&lt;0,G728,0)</f>
        <v>0</v>
      </c>
      <c r="T728" s="119" cm="1">
        <f t="array" ref="T728">MIN(0,S728+R727+V727)</f>
        <v>0</v>
      </c>
      <c r="U728" s="123" cm="1">
        <f t="array" ref="U728">MAX(S728,IF(Q728&gt;0,MAX(-Q728,S728),T728))</f>
        <v>0</v>
      </c>
      <c r="V728" s="124" cm="1">
        <f t="array" ref="V728">S728-U728</f>
        <v>0</v>
      </c>
      <c r="W728" s="105"/>
      <c r="X728" s="9"/>
      <c r="Y728" s="9"/>
    </row>
    <row r="729" ht="12.75" customHeight="1">
      <c r="A729" s="24">
        <v>43819</v>
      </c>
      <c r="B729" s="28" cm="1">
        <f t="array" ref="B729">YEAR(A729)</f>
        <v>2019</v>
      </c>
      <c r="C729" s="29" cm="1">
        <f t="array" ref="C729">MONTH(A729)</f>
        <v>12</v>
      </c>
      <c r="D729" s="9"/>
      <c r="E729" s="143">
        <v>297740</v>
      </c>
      <c r="F729" s="41" cm="1">
        <f t="array" ref="F729">E729</f>
        <v>297740</v>
      </c>
      <c r="G729" s="119" cm="1">
        <f t="array" ref="G729">F729-F728</f>
        <v>190</v>
      </c>
      <c r="H729" s="119" cm="1">
        <f t="array" ref="H729">IF(G729&gt;0,G729,0)</f>
        <v>190</v>
      </c>
      <c r="I729" s="113" cm="1">
        <f t="array" ref="I729">MAX($F$709:F729)</f>
        <v>297740</v>
      </c>
      <c r="J729" s="126"/>
      <c r="K729" s="121" cm="1">
        <f t="array" ref="K729">MAX(0,I729-I728)</f>
        <v>190</v>
      </c>
      <c r="L729" s="113" cm="1">
        <f t="array" ref="L729">MIN(F729:F758)</f>
        <v>294170</v>
      </c>
      <c r="M729" s="113" cm="1">
        <f t="array" ref="M729">MAX(0,L729-L728)</f>
        <v>0</v>
      </c>
      <c r="N729" s="122" cm="1">
        <f t="array" ref="N729">MIN(M729,H729-K729)</f>
        <v>0</v>
      </c>
      <c r="O729" s="113" cm="1">
        <f t="array" ref="O729">K729+N729</f>
        <v>190</v>
      </c>
      <c r="P729" s="113" cm="1">
        <f t="array" ref="P729">H729-O729</f>
        <v>0</v>
      </c>
      <c r="Q729" s="119" cm="1">
        <f t="array" ref="Q729">MAX(0,IF(AND(K729=0,P729&gt;0),0,Q728+K729+U728))</f>
        <v>1400</v>
      </c>
      <c r="R729" s="119" cm="1">
        <f t="array" ref="R729">MAX(0,R728+P729+V728)</f>
        <v>260</v>
      </c>
      <c r="S729" s="119" cm="1">
        <f t="array" ref="S729">IF(G729&lt;0,G729,0)</f>
        <v>0</v>
      </c>
      <c r="T729" s="119" cm="1">
        <f t="array" ref="T729">MIN(0,S729+R728+V728)</f>
        <v>0</v>
      </c>
      <c r="U729" s="123" cm="1">
        <f t="array" ref="U729">MAX(S729,IF(Q729&gt;0,MAX(-Q729,S729),T729))</f>
        <v>0</v>
      </c>
      <c r="V729" s="124" cm="1">
        <f t="array" ref="V729">S729-U729</f>
        <v>0</v>
      </c>
      <c r="W729" s="105"/>
      <c r="X729" s="9"/>
      <c r="Y729" s="9"/>
    </row>
    <row r="730" ht="12.75" customHeight="1">
      <c r="A730" s="24">
        <v>43820</v>
      </c>
      <c r="B730" s="28" cm="1">
        <f t="array" ref="B730">YEAR(A730)</f>
        <v>2019</v>
      </c>
      <c r="C730" s="29" cm="1">
        <f t="array" ref="C730">MONTH(A730)</f>
        <v>12</v>
      </c>
      <c r="D730" s="9"/>
      <c r="E730" s="143">
        <v>298120</v>
      </c>
      <c r="F730" s="41" cm="1">
        <f t="array" ref="F730">E730</f>
        <v>298120</v>
      </c>
      <c r="G730" s="119" cm="1">
        <f t="array" ref="G730">F730-F729</f>
        <v>380</v>
      </c>
      <c r="H730" s="119" cm="1">
        <f t="array" ref="H730">IF(G730&gt;0,G730,0)</f>
        <v>380</v>
      </c>
      <c r="I730" s="113" cm="1">
        <f t="array" ref="I730">MAX($F$709:F730)</f>
        <v>298120</v>
      </c>
      <c r="J730" s="126"/>
      <c r="K730" s="121" cm="1">
        <f t="array" ref="K730">MAX(0,I730-I729)</f>
        <v>380</v>
      </c>
      <c r="L730" s="113" cm="1">
        <f t="array" ref="L730">MIN(F730:F759)</f>
        <v>294170</v>
      </c>
      <c r="M730" s="113" cm="1">
        <f t="array" ref="M730">MAX(0,L730-L729)</f>
        <v>0</v>
      </c>
      <c r="N730" s="122" cm="1">
        <f t="array" ref="N730">MIN(M730,H730-K730)</f>
        <v>0</v>
      </c>
      <c r="O730" s="113" cm="1">
        <f t="array" ref="O730">K730+N730</f>
        <v>380</v>
      </c>
      <c r="P730" s="113" cm="1">
        <f t="array" ref="P730">H730-O730</f>
        <v>0</v>
      </c>
      <c r="Q730" s="119" cm="1">
        <f t="array" ref="Q730">MAX(0,IF(AND(K730=0,P730&gt;0),0,Q729+K730+U729))</f>
        <v>1780</v>
      </c>
      <c r="R730" s="119" cm="1">
        <f t="array" ref="R730">MAX(0,R729+P730+V729)</f>
        <v>260</v>
      </c>
      <c r="S730" s="119" cm="1">
        <f t="array" ref="S730">IF(G730&lt;0,G730,0)</f>
        <v>0</v>
      </c>
      <c r="T730" s="119" cm="1">
        <f t="array" ref="T730">MIN(0,S730+R729+V729)</f>
        <v>0</v>
      </c>
      <c r="U730" s="123" cm="1">
        <f t="array" ref="U730">MAX(S730,IF(Q730&gt;0,MAX(-Q730,S730),T730))</f>
        <v>0</v>
      </c>
      <c r="V730" s="124" cm="1">
        <f t="array" ref="V730">S730-U730</f>
        <v>0</v>
      </c>
      <c r="W730" s="105"/>
      <c r="X730" s="9"/>
      <c r="Y730" s="9"/>
    </row>
    <row r="731" ht="12.75" customHeight="1">
      <c r="A731" s="24">
        <v>43821</v>
      </c>
      <c r="B731" s="28" cm="1">
        <f t="array" ref="B731">YEAR(A731)</f>
        <v>2019</v>
      </c>
      <c r="C731" s="29" cm="1">
        <f t="array" ref="C731">MONTH(A731)</f>
        <v>12</v>
      </c>
      <c r="D731" s="9"/>
      <c r="E731" s="143">
        <v>298570</v>
      </c>
      <c r="F731" s="41" cm="1">
        <f t="array" ref="F731">E731</f>
        <v>298570</v>
      </c>
      <c r="G731" s="119" cm="1">
        <f t="array" ref="G731">F731-F730</f>
        <v>450</v>
      </c>
      <c r="H731" s="119" cm="1">
        <f t="array" ref="H731">IF(G731&gt;0,G731,0)</f>
        <v>450</v>
      </c>
      <c r="I731" s="113" cm="1">
        <f t="array" ref="I731">MAX($F$709:F731)</f>
        <v>298570</v>
      </c>
      <c r="J731" s="126"/>
      <c r="K731" s="121" cm="1">
        <f t="array" ref="K731">MAX(0,I731-I730)</f>
        <v>450</v>
      </c>
      <c r="L731" s="113" cm="1">
        <f t="array" ref="L731">MIN(F731:F760)</f>
        <v>294170</v>
      </c>
      <c r="M731" s="113" cm="1">
        <f t="array" ref="M731">MAX(0,L731-L730)</f>
        <v>0</v>
      </c>
      <c r="N731" s="122" cm="1">
        <f t="array" ref="N731">MIN(M731,H731-K731)</f>
        <v>0</v>
      </c>
      <c r="O731" s="113" cm="1">
        <f t="array" ref="O731">K731+N731</f>
        <v>450</v>
      </c>
      <c r="P731" s="113" cm="1">
        <f t="array" ref="P731">H731-O731</f>
        <v>0</v>
      </c>
      <c r="Q731" s="119" cm="1">
        <f t="array" ref="Q731">MAX(0,IF(AND(K731=0,P731&gt;0),0,Q730+K731+U730))</f>
        <v>2230</v>
      </c>
      <c r="R731" s="119" cm="1">
        <f t="array" ref="R731">MAX(0,R730+P731+V730)</f>
        <v>260</v>
      </c>
      <c r="S731" s="119" cm="1">
        <f t="array" ref="S731">IF(G731&lt;0,G731,0)</f>
        <v>0</v>
      </c>
      <c r="T731" s="119" cm="1">
        <f t="array" ref="T731">MIN(0,S731+R730+V730)</f>
        <v>0</v>
      </c>
      <c r="U731" s="123" cm="1">
        <f t="array" ref="U731">MAX(S731,IF(Q731&gt;0,MAX(-Q731,S731),T731))</f>
        <v>0</v>
      </c>
      <c r="V731" s="124" cm="1">
        <f t="array" ref="V731">S731-U731</f>
        <v>0</v>
      </c>
      <c r="W731" s="105"/>
      <c r="X731" s="9"/>
      <c r="Y731" s="9"/>
    </row>
    <row r="732" ht="12.75" customHeight="1">
      <c r="A732" s="24">
        <v>43822</v>
      </c>
      <c r="B732" s="28" cm="1">
        <f t="array" ref="B732">YEAR(A732)</f>
        <v>2019</v>
      </c>
      <c r="C732" s="29" cm="1">
        <f t="array" ref="C732">MONTH(A732)</f>
        <v>12</v>
      </c>
      <c r="D732" s="9"/>
      <c r="E732" s="143">
        <v>298760</v>
      </c>
      <c r="F732" s="41" cm="1">
        <f t="array" ref="F732">E732</f>
        <v>298760</v>
      </c>
      <c r="G732" s="119" cm="1">
        <f t="array" ref="G732">F732-F731</f>
        <v>190</v>
      </c>
      <c r="H732" s="119" cm="1">
        <f t="array" ref="H732">IF(G732&gt;0,G732,0)</f>
        <v>190</v>
      </c>
      <c r="I732" s="113" cm="1">
        <f t="array" ref="I732">MAX($F$709:F732)</f>
        <v>298760</v>
      </c>
      <c r="J732" s="126"/>
      <c r="K732" s="121" cm="1">
        <f t="array" ref="K732">MAX(0,I732-I731)</f>
        <v>190</v>
      </c>
      <c r="L732" s="113" cm="1">
        <f t="array" ref="L732">MIN(F732:F761)</f>
        <v>294170</v>
      </c>
      <c r="M732" s="113" cm="1">
        <f t="array" ref="M732">MAX(0,L732-L731)</f>
        <v>0</v>
      </c>
      <c r="N732" s="122" cm="1">
        <f t="array" ref="N732">MIN(M732,H732-K732)</f>
        <v>0</v>
      </c>
      <c r="O732" s="113" cm="1">
        <f t="array" ref="O732">K732+N732</f>
        <v>190</v>
      </c>
      <c r="P732" s="113" cm="1">
        <f t="array" ref="P732">H732-O732</f>
        <v>0</v>
      </c>
      <c r="Q732" s="119" cm="1">
        <f t="array" ref="Q732">MAX(0,IF(AND(K732=0,P732&gt;0),0,Q731+K732+U731))</f>
        <v>2420</v>
      </c>
      <c r="R732" s="119" cm="1">
        <f t="array" ref="R732">MAX(0,R731+P732+V731)</f>
        <v>260</v>
      </c>
      <c r="S732" s="119" cm="1">
        <f t="array" ref="S732">IF(G732&lt;0,G732,0)</f>
        <v>0</v>
      </c>
      <c r="T732" s="119" cm="1">
        <f t="array" ref="T732">MIN(0,S732+R731+V731)</f>
        <v>0</v>
      </c>
      <c r="U732" s="123" cm="1">
        <f t="array" ref="U732">MAX(S732,IF(Q732&gt;0,MAX(-Q732,S732),T732))</f>
        <v>0</v>
      </c>
      <c r="V732" s="124" cm="1">
        <f t="array" ref="V732">S732-U732</f>
        <v>0</v>
      </c>
      <c r="W732" s="105"/>
      <c r="X732" s="9"/>
      <c r="Y732" s="9"/>
    </row>
    <row r="733" ht="12.75" customHeight="1">
      <c r="A733" s="24">
        <v>43823</v>
      </c>
      <c r="B733" s="28" cm="1">
        <f t="array" ref="B733">YEAR(A733)</f>
        <v>2019</v>
      </c>
      <c r="C733" s="29" cm="1">
        <f t="array" ref="C733">MONTH(A733)</f>
        <v>12</v>
      </c>
      <c r="D733" s="9"/>
      <c r="E733" s="143">
        <v>298950</v>
      </c>
      <c r="F733" s="41" cm="1">
        <f t="array" ref="F733">E733</f>
        <v>298950</v>
      </c>
      <c r="G733" s="119" cm="1">
        <f t="array" ref="G733">F733-F732</f>
        <v>190</v>
      </c>
      <c r="H733" s="119" cm="1">
        <f t="array" ref="H733">IF(G733&gt;0,G733,0)</f>
        <v>190</v>
      </c>
      <c r="I733" s="113" cm="1">
        <f t="array" ref="I733">MAX($F$709:F733)</f>
        <v>298950</v>
      </c>
      <c r="J733" s="126"/>
      <c r="K733" s="121" cm="1">
        <f t="array" ref="K733">MAX(0,I733-I732)</f>
        <v>190</v>
      </c>
      <c r="L733" s="113" cm="1">
        <f t="array" ref="L733">MIN(F733:F762)</f>
        <v>294170</v>
      </c>
      <c r="M733" s="113" cm="1">
        <f t="array" ref="M733">MAX(0,L733-L732)</f>
        <v>0</v>
      </c>
      <c r="N733" s="122" cm="1">
        <f t="array" ref="N733">MIN(M733,H733-K733)</f>
        <v>0</v>
      </c>
      <c r="O733" s="113" cm="1">
        <f t="array" ref="O733">K733+N733</f>
        <v>190</v>
      </c>
      <c r="P733" s="113" cm="1">
        <f t="array" ref="P733">H733-O733</f>
        <v>0</v>
      </c>
      <c r="Q733" s="119" cm="1">
        <f t="array" ref="Q733">MAX(0,IF(AND(K733=0,P733&gt;0),0,Q732+K733+U732))</f>
        <v>2610</v>
      </c>
      <c r="R733" s="119" cm="1">
        <f t="array" ref="R733">MAX(0,R732+P733+V732)</f>
        <v>260</v>
      </c>
      <c r="S733" s="119" cm="1">
        <f t="array" ref="S733">IF(G733&lt;0,G733,0)</f>
        <v>0</v>
      </c>
      <c r="T733" s="119" cm="1">
        <f t="array" ref="T733">MIN(0,S733+R732+V732)</f>
        <v>0</v>
      </c>
      <c r="U733" s="123" cm="1">
        <f t="array" ref="U733">MAX(S733,IF(Q733&gt;0,MAX(-Q733,S733),T733))</f>
        <v>0</v>
      </c>
      <c r="V733" s="124" cm="1">
        <f t="array" ref="V733">S733-U733</f>
        <v>0</v>
      </c>
      <c r="W733" s="105"/>
      <c r="X733" s="9"/>
      <c r="Y733" s="9"/>
    </row>
    <row r="734" ht="12.75" customHeight="1">
      <c r="A734" s="24">
        <v>43824</v>
      </c>
      <c r="B734" s="28" cm="1">
        <f t="array" ref="B734">YEAR(A734)</f>
        <v>2019</v>
      </c>
      <c r="C734" s="29" cm="1">
        <f t="array" ref="C734">MONTH(A734)</f>
        <v>12</v>
      </c>
      <c r="D734" s="9"/>
      <c r="E734" s="143">
        <v>298760</v>
      </c>
      <c r="F734" s="41" cm="1">
        <f t="array" ref="F734">E734</f>
        <v>298760</v>
      </c>
      <c r="G734" s="119" cm="1">
        <f t="array" ref="G734">F734-F733</f>
        <v>-190</v>
      </c>
      <c r="H734" s="119" cm="1">
        <f t="array" ref="H734">IF(G734&gt;0,G734,0)</f>
        <v>0</v>
      </c>
      <c r="I734" s="113" cm="1">
        <f t="array" ref="I734">MAX($F$709:F734)</f>
        <v>298950</v>
      </c>
      <c r="J734" s="126"/>
      <c r="K734" s="121" cm="1">
        <f t="array" ref="K734">MAX(0,I734-I733)</f>
        <v>0</v>
      </c>
      <c r="L734" s="113" cm="1">
        <f t="array" ref="L734">MIN(F734:F763)</f>
        <v>294170</v>
      </c>
      <c r="M734" s="113" cm="1">
        <f t="array" ref="M734">MAX(0,L734-L733)</f>
        <v>0</v>
      </c>
      <c r="N734" s="122" cm="1">
        <f t="array" ref="N734">MIN(M734,H734-K734)</f>
        <v>0</v>
      </c>
      <c r="O734" s="113" cm="1">
        <f t="array" ref="O734">K734+N734</f>
        <v>0</v>
      </c>
      <c r="P734" s="113" cm="1">
        <f t="array" ref="P734">H734-O734</f>
        <v>0</v>
      </c>
      <c r="Q734" s="119" cm="1">
        <f t="array" ref="Q734">MAX(0,IF(AND(K734=0,P734&gt;0),0,Q733+K734+U733))</f>
        <v>2610</v>
      </c>
      <c r="R734" s="119" cm="1">
        <f t="array" ref="R734">MAX(0,R733+P734+V733)</f>
        <v>260</v>
      </c>
      <c r="S734" s="119" cm="1">
        <f t="array" ref="S734">IF(G734&lt;0,G734,0)</f>
        <v>-190</v>
      </c>
      <c r="T734" s="119" cm="1">
        <f t="array" ref="T734">MIN(0,S734+R733+V733)</f>
        <v>0</v>
      </c>
      <c r="U734" s="123" cm="1">
        <f t="array" ref="U734">MAX(S734,IF(Q734&gt;0,MAX(-Q734,S734),T734))</f>
        <v>-190</v>
      </c>
      <c r="V734" s="124" cm="1">
        <f t="array" ref="V734">S734-U734</f>
        <v>0</v>
      </c>
      <c r="W734" s="105"/>
      <c r="X734" s="9"/>
      <c r="Y734" s="9"/>
    </row>
    <row r="735" ht="12.75" customHeight="1">
      <c r="A735" s="24">
        <v>43825</v>
      </c>
      <c r="B735" s="28" cm="1">
        <f t="array" ref="B735">YEAR(A735)</f>
        <v>2019</v>
      </c>
      <c r="C735" s="29" cm="1">
        <f t="array" ref="C735">MONTH(A735)</f>
        <v>12</v>
      </c>
      <c r="D735" s="9"/>
      <c r="E735" s="143">
        <v>298760</v>
      </c>
      <c r="F735" s="41" cm="1">
        <f t="array" ref="F735">E735</f>
        <v>298760</v>
      </c>
      <c r="G735" s="119" cm="1">
        <f t="array" ref="G735">F735-F734</f>
        <v>0</v>
      </c>
      <c r="H735" s="119" cm="1">
        <f t="array" ref="H735">IF(G735&gt;0,G735,0)</f>
        <v>0</v>
      </c>
      <c r="I735" s="113" cm="1">
        <f t="array" ref="I735">MAX($F$709:F735)</f>
        <v>298950</v>
      </c>
      <c r="J735" s="126"/>
      <c r="K735" s="121" cm="1">
        <f t="array" ref="K735">MAX(0,I735-I734)</f>
        <v>0</v>
      </c>
      <c r="L735" s="113" cm="1">
        <f t="array" ref="L735">MIN(F735:F764)</f>
        <v>294170</v>
      </c>
      <c r="M735" s="113" cm="1">
        <f t="array" ref="M735">MAX(0,L735-L734)</f>
        <v>0</v>
      </c>
      <c r="N735" s="122" cm="1">
        <f t="array" ref="N735">MIN(M735,H735-K735)</f>
        <v>0</v>
      </c>
      <c r="O735" s="113" cm="1">
        <f t="array" ref="O735">K735+N735</f>
        <v>0</v>
      </c>
      <c r="P735" s="113" cm="1">
        <f t="array" ref="P735">H735-O735</f>
        <v>0</v>
      </c>
      <c r="Q735" s="119" cm="1">
        <f t="array" ref="Q735">MAX(0,IF(AND(K735=0,P735&gt;0),0,Q734+K735+U734))</f>
        <v>2420</v>
      </c>
      <c r="R735" s="119" cm="1">
        <f t="array" ref="R735">MAX(0,R734+P735+V734)</f>
        <v>260</v>
      </c>
      <c r="S735" s="119" cm="1">
        <f t="array" ref="S735">IF(G735&lt;0,G735,0)</f>
        <v>0</v>
      </c>
      <c r="T735" s="119" cm="1">
        <f t="array" ref="T735">MIN(0,S735+R734+V734)</f>
        <v>0</v>
      </c>
      <c r="U735" s="123" cm="1">
        <f t="array" ref="U735">MAX(S735,IF(Q735&gt;0,MAX(-Q735,S735),T735))</f>
        <v>0</v>
      </c>
      <c r="V735" s="124" cm="1">
        <f t="array" ref="V735">S735-U735</f>
        <v>0</v>
      </c>
      <c r="W735" s="105"/>
      <c r="X735" s="9"/>
      <c r="Y735" s="9"/>
    </row>
    <row r="736" ht="12.75" customHeight="1">
      <c r="A736" s="24">
        <v>43826</v>
      </c>
      <c r="B736" s="28" cm="1">
        <f t="array" ref="B736">YEAR(A736)</f>
        <v>2019</v>
      </c>
      <c r="C736" s="29" cm="1">
        <f t="array" ref="C736">MONTH(A736)</f>
        <v>12</v>
      </c>
      <c r="D736" s="9"/>
      <c r="E736" s="143">
        <v>298700</v>
      </c>
      <c r="F736" s="41" cm="1">
        <f t="array" ref="F736">E736</f>
        <v>298700</v>
      </c>
      <c r="G736" s="119" cm="1">
        <f t="array" ref="G736">F736-F735</f>
        <v>-60</v>
      </c>
      <c r="H736" s="119" cm="1">
        <f t="array" ref="H736">IF(G736&gt;0,G736,0)</f>
        <v>0</v>
      </c>
      <c r="I736" s="113" cm="1">
        <f t="array" ref="I736">MAX($F$709:F736)</f>
        <v>298950</v>
      </c>
      <c r="J736" s="126"/>
      <c r="K736" s="121" cm="1">
        <f t="array" ref="K736">MAX(0,I736-I735)</f>
        <v>0</v>
      </c>
      <c r="L736" s="113" cm="1">
        <f t="array" ref="L736">MIN(F736:F765)</f>
        <v>294170</v>
      </c>
      <c r="M736" s="113" cm="1">
        <f t="array" ref="M736">MAX(0,L736-L735)</f>
        <v>0</v>
      </c>
      <c r="N736" s="122" cm="1">
        <f t="array" ref="N736">MIN(M736,H736-K736)</f>
        <v>0</v>
      </c>
      <c r="O736" s="113" cm="1">
        <f t="array" ref="O736">K736+N736</f>
        <v>0</v>
      </c>
      <c r="P736" s="113" cm="1">
        <f t="array" ref="P736">H736-O736</f>
        <v>0</v>
      </c>
      <c r="Q736" s="119" cm="1">
        <f t="array" ref="Q736">MAX(0,IF(AND(K736=0,P736&gt;0),0,Q735+K736+U735))</f>
        <v>2420</v>
      </c>
      <c r="R736" s="119" cm="1">
        <f t="array" ref="R736">MAX(0,R735+P736+V735)</f>
        <v>260</v>
      </c>
      <c r="S736" s="119" cm="1">
        <f t="array" ref="S736">IF(G736&lt;0,G736,0)</f>
        <v>-60</v>
      </c>
      <c r="T736" s="119" cm="1">
        <f t="array" ref="T736">MIN(0,S736+R735+V735)</f>
        <v>0</v>
      </c>
      <c r="U736" s="123" cm="1">
        <f t="array" ref="U736">MAX(S736,IF(Q736&gt;0,MAX(-Q736,S736),T736))</f>
        <v>-60</v>
      </c>
      <c r="V736" s="124" cm="1">
        <f t="array" ref="V736">S736-U736</f>
        <v>0</v>
      </c>
      <c r="W736" s="105"/>
      <c r="X736" s="9"/>
      <c r="Y736" s="9"/>
    </row>
    <row r="737" ht="12.75" customHeight="1">
      <c r="A737" s="24">
        <v>43827</v>
      </c>
      <c r="B737" s="28" cm="1">
        <f t="array" ref="B737">YEAR(A737)</f>
        <v>2019</v>
      </c>
      <c r="C737" s="29" cm="1">
        <f t="array" ref="C737">MONTH(A737)</f>
        <v>12</v>
      </c>
      <c r="D737" s="9"/>
      <c r="E737" s="143">
        <v>298700</v>
      </c>
      <c r="F737" s="41" cm="1">
        <f t="array" ref="F737">E737</f>
        <v>298700</v>
      </c>
      <c r="G737" s="119" cm="1">
        <f t="array" ref="G737">F737-F736</f>
        <v>0</v>
      </c>
      <c r="H737" s="119" cm="1">
        <f t="array" ref="H737">IF(G737&gt;0,G737,0)</f>
        <v>0</v>
      </c>
      <c r="I737" s="113" cm="1">
        <f t="array" ref="I737">MAX($F$709:F737)</f>
        <v>298950</v>
      </c>
      <c r="J737" s="126"/>
      <c r="K737" s="121" cm="1">
        <f t="array" ref="K737">MAX(0,I737-I736)</f>
        <v>0</v>
      </c>
      <c r="L737" s="113" cm="1">
        <f t="array" ref="L737">MIN(F737:F766)</f>
        <v>294170</v>
      </c>
      <c r="M737" s="113" cm="1">
        <f t="array" ref="M737">MAX(0,L737-L736)</f>
        <v>0</v>
      </c>
      <c r="N737" s="122" cm="1">
        <f t="array" ref="N737">MIN(M737,H737-K737)</f>
        <v>0</v>
      </c>
      <c r="O737" s="113" cm="1">
        <f t="array" ref="O737">K737+N737</f>
        <v>0</v>
      </c>
      <c r="P737" s="113" cm="1">
        <f t="array" ref="P737">H737-O737</f>
        <v>0</v>
      </c>
      <c r="Q737" s="119" cm="1">
        <f t="array" ref="Q737">MAX(0,IF(AND(K737=0,P737&gt;0),0,Q736+K737+U736))</f>
        <v>2360</v>
      </c>
      <c r="R737" s="119" cm="1">
        <f t="array" ref="R737">MAX(0,R736+P737+V736)</f>
        <v>260</v>
      </c>
      <c r="S737" s="119" cm="1">
        <f t="array" ref="S737">IF(G737&lt;0,G737,0)</f>
        <v>0</v>
      </c>
      <c r="T737" s="119" cm="1">
        <f t="array" ref="T737">MIN(0,S737+R736+V736)</f>
        <v>0</v>
      </c>
      <c r="U737" s="123" cm="1">
        <f t="array" ref="U737">MAX(S737,IF(Q737&gt;0,MAX(-Q737,S737),T737))</f>
        <v>0</v>
      </c>
      <c r="V737" s="124" cm="1">
        <f t="array" ref="V737">S737-U737</f>
        <v>0</v>
      </c>
      <c r="W737" s="105"/>
      <c r="X737" s="9"/>
      <c r="Y737" s="9"/>
    </row>
    <row r="738" ht="12.75" customHeight="1">
      <c r="A738" s="24">
        <v>43828</v>
      </c>
      <c r="B738" s="28" cm="1">
        <f t="array" ref="B738">YEAR(A738)</f>
        <v>2019</v>
      </c>
      <c r="C738" s="29" cm="1">
        <f t="array" ref="C738">MONTH(A738)</f>
        <v>12</v>
      </c>
      <c r="D738" s="9"/>
      <c r="E738" s="143">
        <v>298440</v>
      </c>
      <c r="F738" s="41" cm="1">
        <f t="array" ref="F738">E738</f>
        <v>298440</v>
      </c>
      <c r="G738" s="119" cm="1">
        <f t="array" ref="G738">F738-F737</f>
        <v>-260</v>
      </c>
      <c r="H738" s="119" cm="1">
        <f t="array" ref="H738">IF(G738&gt;0,G738,0)</f>
        <v>0</v>
      </c>
      <c r="I738" s="113" cm="1">
        <f t="array" ref="I738">MAX($F$709:F738)</f>
        <v>298950</v>
      </c>
      <c r="J738" s="126"/>
      <c r="K738" s="121" cm="1">
        <f t="array" ref="K738">MAX(0,I738-I737)</f>
        <v>0</v>
      </c>
      <c r="L738" s="113" cm="1">
        <f t="array" ref="L738">MIN(F738:F767)</f>
        <v>294170</v>
      </c>
      <c r="M738" s="113" cm="1">
        <f t="array" ref="M738">MAX(0,L738-L737)</f>
        <v>0</v>
      </c>
      <c r="N738" s="122" cm="1">
        <f t="array" ref="N738">MIN(M738,H738-K738)</f>
        <v>0</v>
      </c>
      <c r="O738" s="113" cm="1">
        <f t="array" ref="O738">K738+N738</f>
        <v>0</v>
      </c>
      <c r="P738" s="113" cm="1">
        <f t="array" ref="P738">H738-O738</f>
        <v>0</v>
      </c>
      <c r="Q738" s="119" cm="1">
        <f t="array" ref="Q738">MAX(0,IF(AND(K738=0,P738&gt;0),0,Q737+K738+U737))</f>
        <v>2360</v>
      </c>
      <c r="R738" s="119" cm="1">
        <f t="array" ref="R738">MAX(0,R737+P738+V737)</f>
        <v>260</v>
      </c>
      <c r="S738" s="119" cm="1">
        <f t="array" ref="S738">IF(G738&lt;0,G738,0)</f>
        <v>-260</v>
      </c>
      <c r="T738" s="119" cm="1">
        <f t="array" ref="T738">MIN(0,S738+R737+V737)</f>
        <v>0</v>
      </c>
      <c r="U738" s="123" cm="1">
        <f t="array" ref="U738">MAX(S738,IF(Q738&gt;0,MAX(-Q738,S738),T738))</f>
        <v>-260</v>
      </c>
      <c r="V738" s="124" cm="1">
        <f t="array" ref="V738">S738-U738</f>
        <v>0</v>
      </c>
      <c r="W738" s="105"/>
      <c r="X738" s="9"/>
      <c r="Y738" s="9"/>
    </row>
    <row r="739" ht="12.75" customHeight="1">
      <c r="A739" s="24">
        <v>43829</v>
      </c>
      <c r="B739" s="28" cm="1">
        <f t="array" ref="B739">YEAR(A739)</f>
        <v>2019</v>
      </c>
      <c r="C739" s="29" cm="1">
        <f t="array" ref="C739">MONTH(A739)</f>
        <v>12</v>
      </c>
      <c r="D739" s="9"/>
      <c r="E739" s="143">
        <v>298310</v>
      </c>
      <c r="F739" s="41" cm="1">
        <f t="array" ref="F739">E739</f>
        <v>298310</v>
      </c>
      <c r="G739" s="119" cm="1">
        <f t="array" ref="G739">F739-F738</f>
        <v>-130</v>
      </c>
      <c r="H739" s="119" cm="1">
        <f t="array" ref="H739">IF(G739&gt;0,G739,0)</f>
        <v>0</v>
      </c>
      <c r="I739" s="113" cm="1">
        <f t="array" ref="I739">MAX($F$709:F739)</f>
        <v>298950</v>
      </c>
      <c r="J739" s="126"/>
      <c r="K739" s="121" cm="1">
        <f t="array" ref="K739">MAX(0,I739-I738)</f>
        <v>0</v>
      </c>
      <c r="L739" s="113" cm="1">
        <f t="array" ref="L739">MIN(F739:F768)</f>
        <v>294170</v>
      </c>
      <c r="M739" s="113" cm="1">
        <f t="array" ref="M739">MAX(0,L739-L738)</f>
        <v>0</v>
      </c>
      <c r="N739" s="122" cm="1">
        <f t="array" ref="N739">MIN(M739,H739-K739)</f>
        <v>0</v>
      </c>
      <c r="O739" s="113" cm="1">
        <f t="array" ref="O739">K739+N739</f>
        <v>0</v>
      </c>
      <c r="P739" s="113" cm="1">
        <f t="array" ref="P739">H739-O739</f>
        <v>0</v>
      </c>
      <c r="Q739" s="119" cm="1">
        <f t="array" ref="Q739">MAX(0,IF(AND(K739=0,P739&gt;0),0,Q738+K739+U738))</f>
        <v>2100</v>
      </c>
      <c r="R739" s="119" cm="1">
        <f t="array" ref="R739">MAX(0,R738+P739+V738)</f>
        <v>260</v>
      </c>
      <c r="S739" s="119" cm="1">
        <f t="array" ref="S739">IF(G739&lt;0,G739,0)</f>
        <v>-130</v>
      </c>
      <c r="T739" s="119" cm="1">
        <f t="array" ref="T739">MIN(0,S739+R738+V738)</f>
        <v>0</v>
      </c>
      <c r="U739" s="123" cm="1">
        <f t="array" ref="U739">MAX(S739,IF(Q739&gt;0,MAX(-Q739,S739),T739))</f>
        <v>-130</v>
      </c>
      <c r="V739" s="124" cm="1">
        <f t="array" ref="V739">S739-U739</f>
        <v>0</v>
      </c>
      <c r="W739" s="105"/>
      <c r="X739" s="9"/>
      <c r="Y739" s="9"/>
    </row>
    <row r="740" ht="12.75" customHeight="1">
      <c r="A740" s="24">
        <v>43830</v>
      </c>
      <c r="B740" s="28" cm="1">
        <f t="array" ref="B740">YEAR(A740)</f>
        <v>2019</v>
      </c>
      <c r="C740" s="29" cm="1">
        <f t="array" ref="C740">MONTH(A740)</f>
        <v>12</v>
      </c>
      <c r="D740" s="9"/>
      <c r="E740" s="143">
        <v>297930</v>
      </c>
      <c r="F740" s="41" cm="1">
        <f t="array" ref="F740">E740</f>
        <v>297930</v>
      </c>
      <c r="G740" s="119" cm="1">
        <f t="array" ref="G740">F740-F739</f>
        <v>-380</v>
      </c>
      <c r="H740" s="119" cm="1">
        <f t="array" ref="H740">IF(G740&gt;0,G740,0)</f>
        <v>0</v>
      </c>
      <c r="I740" s="113" cm="1">
        <f t="array" ref="I740">MAX($F$709:F740)</f>
        <v>298950</v>
      </c>
      <c r="J740" s="126"/>
      <c r="K740" s="121" cm="1">
        <f t="array" ref="K740">MAX(0,I740-I739)</f>
        <v>0</v>
      </c>
      <c r="L740" s="113" cm="1">
        <f t="array" ref="L740">MIN(F740:F769)</f>
        <v>294170</v>
      </c>
      <c r="M740" s="113" cm="1">
        <f t="array" ref="M740">MAX(0,L740-L739)</f>
        <v>0</v>
      </c>
      <c r="N740" s="122" cm="1">
        <f t="array" ref="N740">MIN(M740,H740-K740)</f>
        <v>0</v>
      </c>
      <c r="O740" s="113" cm="1">
        <f t="array" ref="O740">K740+N740</f>
        <v>0</v>
      </c>
      <c r="P740" s="113" cm="1">
        <f t="array" ref="P740">H740-O740</f>
        <v>0</v>
      </c>
      <c r="Q740" s="119" cm="1">
        <f t="array" ref="Q740">MAX(0,IF(AND(K740=0,P740&gt;0),0,Q739+K740+U739))</f>
        <v>1970</v>
      </c>
      <c r="R740" s="119" cm="1">
        <f t="array" ref="R740">MAX(0,R739+P740+V739)</f>
        <v>260</v>
      </c>
      <c r="S740" s="119" cm="1">
        <f t="array" ref="S740">IF(G740&lt;0,G740,0)</f>
        <v>-380</v>
      </c>
      <c r="T740" s="119" cm="1">
        <f t="array" ref="T740">MIN(0,S740+R739+V739)</f>
        <v>-120</v>
      </c>
      <c r="U740" s="123" cm="1">
        <f t="array" ref="U740">MAX(S740,IF(Q740&gt;0,MAX(-Q740,S740),T740))</f>
        <v>-380</v>
      </c>
      <c r="V740" s="124" cm="1">
        <f t="array" ref="V740">S740-U740</f>
        <v>0</v>
      </c>
      <c r="W740" s="105"/>
      <c r="X740" s="9"/>
      <c r="Y740" s="9"/>
    </row>
    <row r="741" ht="12.75" customHeight="1">
      <c r="A741" s="24">
        <v>43831</v>
      </c>
      <c r="B741" s="28" cm="1">
        <f t="array" ref="B741">YEAR(A741)</f>
        <v>2020</v>
      </c>
      <c r="C741" s="29" cm="1">
        <f t="array" ref="C741">MONTH(A741)</f>
        <v>1</v>
      </c>
      <c r="D741" s="9"/>
      <c r="E741" s="143">
        <v>297930</v>
      </c>
      <c r="F741" s="41" cm="1">
        <f t="array" ref="F741">E741</f>
        <v>297930</v>
      </c>
      <c r="G741" s="119" cm="1">
        <f t="array" ref="G741">F741-F740</f>
        <v>0</v>
      </c>
      <c r="H741" s="119" cm="1">
        <f t="array" ref="H741">IF(G741&gt;0,G741,0)</f>
        <v>0</v>
      </c>
      <c r="I741" s="113" cm="1">
        <f t="array" ref="I741">MAX($F$709:F741)</f>
        <v>298950</v>
      </c>
      <c r="J741" s="126"/>
      <c r="K741" s="121" cm="1">
        <f t="array" ref="K741">MAX(0,I741-I740)</f>
        <v>0</v>
      </c>
      <c r="L741" s="113" cm="1">
        <f t="array" ref="L741">MIN(F741:F770)</f>
        <v>294170</v>
      </c>
      <c r="M741" s="113" cm="1">
        <f t="array" ref="M741">MAX(0,L741-L740)</f>
        <v>0</v>
      </c>
      <c r="N741" s="122" cm="1">
        <f t="array" ref="N741">MIN(M741,H741-K741)</f>
        <v>0</v>
      </c>
      <c r="O741" s="113" cm="1">
        <f t="array" ref="O741">K741+N741</f>
        <v>0</v>
      </c>
      <c r="P741" s="113" cm="1">
        <f t="array" ref="P741">H741-O741</f>
        <v>0</v>
      </c>
      <c r="Q741" s="119" cm="1">
        <f t="array" ref="Q741">MAX(0,IF(AND(K741=0,P741&gt;0),0,Q740+K741+U740))</f>
        <v>1590</v>
      </c>
      <c r="R741" s="119" cm="1">
        <f t="array" ref="R741">MAX(0,R740+P741+V740)</f>
        <v>260</v>
      </c>
      <c r="S741" s="119" cm="1">
        <f t="array" ref="S741">IF(G741&lt;0,G741,0)</f>
        <v>0</v>
      </c>
      <c r="T741" s="119" cm="1">
        <f t="array" ref="T741">MIN(0,S741+R740+V740)</f>
        <v>0</v>
      </c>
      <c r="U741" s="123" cm="1">
        <f t="array" ref="U741">MAX(S741,IF(Q741&gt;0,MAX(-Q741,S741),T741))</f>
        <v>0</v>
      </c>
      <c r="V741" s="124" cm="1">
        <f t="array" ref="V741">S741-U741</f>
        <v>0</v>
      </c>
      <c r="W741" s="105"/>
      <c r="X741" t="s" s="147">
        <v>40</v>
      </c>
      <c r="Y741" s="9"/>
    </row>
    <row r="742" ht="12.75" customHeight="1">
      <c r="A742" s="24">
        <v>43832</v>
      </c>
      <c r="B742" s="28" cm="1">
        <f t="array" ref="B742">YEAR(A742)</f>
        <v>2020</v>
      </c>
      <c r="C742" s="29" cm="1">
        <f t="array" ref="C742">MONTH(A742)</f>
        <v>1</v>
      </c>
      <c r="D742" s="9"/>
      <c r="E742" s="143">
        <v>297930</v>
      </c>
      <c r="F742" s="41" cm="1">
        <f t="array" ref="F742">E742</f>
        <v>297930</v>
      </c>
      <c r="G742" s="119" cm="1">
        <f t="array" ref="G742">F742-F741</f>
        <v>0</v>
      </c>
      <c r="H742" s="119" cm="1">
        <f t="array" ref="H742">IF(G742&gt;0,G742,0)</f>
        <v>0</v>
      </c>
      <c r="I742" s="113" cm="1">
        <f t="array" ref="I742">MAX($F$709:F742)</f>
        <v>298950</v>
      </c>
      <c r="J742" s="126"/>
      <c r="K742" s="121" cm="1">
        <f t="array" ref="K742">MAX(0,I742-I741)</f>
        <v>0</v>
      </c>
      <c r="L742" s="113" cm="1">
        <f t="array" ref="L742">MIN(F742:F771)</f>
        <v>294170</v>
      </c>
      <c r="M742" s="113" cm="1">
        <f t="array" ref="M742">MAX(0,L742-L741)</f>
        <v>0</v>
      </c>
      <c r="N742" s="122" cm="1">
        <f t="array" ref="N742">MIN(M742,H742-K742)</f>
        <v>0</v>
      </c>
      <c r="O742" s="113" cm="1">
        <f t="array" ref="O742">K742+N742</f>
        <v>0</v>
      </c>
      <c r="P742" s="113" cm="1">
        <f t="array" ref="P742">H742-O742</f>
        <v>0</v>
      </c>
      <c r="Q742" s="119" cm="1">
        <f t="array" ref="Q742">MAX(0,IF(AND(K742=0,P742&gt;0),0,Q741+K742+U741))</f>
        <v>1590</v>
      </c>
      <c r="R742" s="119" cm="1">
        <f t="array" ref="R742">MAX(0,R741+P742+V741)</f>
        <v>260</v>
      </c>
      <c r="S742" s="119" cm="1">
        <f t="array" ref="S742">IF(G742&lt;0,G742,0)</f>
        <v>0</v>
      </c>
      <c r="T742" s="119" cm="1">
        <f t="array" ref="T742">MIN(0,S742+R741+V741)</f>
        <v>0</v>
      </c>
      <c r="U742" s="123" cm="1">
        <f t="array" ref="U742">MAX(S742,IF(Q742&gt;0,MAX(-Q742,S742),T742))</f>
        <v>0</v>
      </c>
      <c r="V742" s="124" cm="1">
        <f t="array" ref="V742">S742-U742</f>
        <v>0</v>
      </c>
      <c r="W742" s="105"/>
      <c r="X742" s="9"/>
      <c r="Y742" s="9"/>
    </row>
    <row r="743" ht="12.75" customHeight="1">
      <c r="A743" s="24">
        <v>43833</v>
      </c>
      <c r="B743" s="28" cm="1">
        <f t="array" ref="B743">YEAR(A743)</f>
        <v>2020</v>
      </c>
      <c r="C743" s="29" cm="1">
        <f t="array" ref="C743">MONTH(A743)</f>
        <v>1</v>
      </c>
      <c r="D743" s="9"/>
      <c r="E743" s="143">
        <v>297740</v>
      </c>
      <c r="F743" s="41" cm="1">
        <f t="array" ref="F743">E743</f>
        <v>297740</v>
      </c>
      <c r="G743" s="119" cm="1">
        <f t="array" ref="G743">F743-F742</f>
        <v>-190</v>
      </c>
      <c r="H743" s="119" cm="1">
        <f t="array" ref="H743">IF(G743&gt;0,G743,0)</f>
        <v>0</v>
      </c>
      <c r="I743" s="113" cm="1">
        <f t="array" ref="I743">MAX($F$709:F743)</f>
        <v>298950</v>
      </c>
      <c r="J743" s="126"/>
      <c r="K743" s="121" cm="1">
        <f t="array" ref="K743">MAX(0,I743-I742)</f>
        <v>0</v>
      </c>
      <c r="L743" s="113" cm="1">
        <f t="array" ref="L743">MIN(F743:F772)</f>
        <v>294170</v>
      </c>
      <c r="M743" s="113" cm="1">
        <f t="array" ref="M743">MAX(0,L743-L742)</f>
        <v>0</v>
      </c>
      <c r="N743" s="122" cm="1">
        <f t="array" ref="N743">MIN(M743,H743-K743)</f>
        <v>0</v>
      </c>
      <c r="O743" s="113" cm="1">
        <f t="array" ref="O743">K743+N743</f>
        <v>0</v>
      </c>
      <c r="P743" s="113" cm="1">
        <f t="array" ref="P743">H743-O743</f>
        <v>0</v>
      </c>
      <c r="Q743" s="119" cm="1">
        <f t="array" ref="Q743">MAX(0,IF(AND(K743=0,P743&gt;0),0,Q742+K743+U742))</f>
        <v>1590</v>
      </c>
      <c r="R743" s="119" cm="1">
        <f t="array" ref="R743">MAX(0,R742+P743+V742)</f>
        <v>260</v>
      </c>
      <c r="S743" s="119" cm="1">
        <f t="array" ref="S743">IF(G743&lt;0,G743,0)</f>
        <v>-190</v>
      </c>
      <c r="T743" s="119" cm="1">
        <f t="array" ref="T743">MIN(0,S743+R742+V742)</f>
        <v>0</v>
      </c>
      <c r="U743" s="123" cm="1">
        <f t="array" ref="U743">MAX(S743,IF(Q743&gt;0,MAX(-Q743,S743),T743))</f>
        <v>-190</v>
      </c>
      <c r="V743" s="124" cm="1">
        <f t="array" ref="V743">S743-U743</f>
        <v>0</v>
      </c>
      <c r="W743" s="105"/>
      <c r="X743" s="9"/>
      <c r="Y743" s="9"/>
    </row>
    <row r="744" ht="12.75" customHeight="1">
      <c r="A744" s="24">
        <v>43834</v>
      </c>
      <c r="B744" s="28" cm="1">
        <f t="array" ref="B744">YEAR(A744)</f>
        <v>2020</v>
      </c>
      <c r="C744" s="29" cm="1">
        <f t="array" ref="C744">MONTH(A744)</f>
        <v>1</v>
      </c>
      <c r="D744" s="9"/>
      <c r="E744" s="143">
        <v>297610</v>
      </c>
      <c r="F744" s="41" cm="1">
        <f t="array" ref="F744">E744</f>
        <v>297610</v>
      </c>
      <c r="G744" s="119" cm="1">
        <f t="array" ref="G744">F744-F743</f>
        <v>-130</v>
      </c>
      <c r="H744" s="119" cm="1">
        <f t="array" ref="H744">IF(G744&gt;0,G744,0)</f>
        <v>0</v>
      </c>
      <c r="I744" s="113" cm="1">
        <f t="array" ref="I744">MAX($F$709:F744)</f>
        <v>298950</v>
      </c>
      <c r="J744" s="126"/>
      <c r="K744" s="121" cm="1">
        <f t="array" ref="K744">MAX(0,I744-I743)</f>
        <v>0</v>
      </c>
      <c r="L744" s="113" cm="1">
        <f t="array" ref="L744">MIN(F744:F773)</f>
        <v>294170</v>
      </c>
      <c r="M744" s="113" cm="1">
        <f t="array" ref="M744">MAX(0,L744-L743)</f>
        <v>0</v>
      </c>
      <c r="N744" s="122" cm="1">
        <f t="array" ref="N744">MIN(M744,H744-K744)</f>
        <v>0</v>
      </c>
      <c r="O744" s="113" cm="1">
        <f t="array" ref="O744">K744+N744</f>
        <v>0</v>
      </c>
      <c r="P744" s="113" cm="1">
        <f t="array" ref="P744">H744-O744</f>
        <v>0</v>
      </c>
      <c r="Q744" s="119" cm="1">
        <f t="array" ref="Q744">MAX(0,IF(AND(K744=0,P744&gt;0),0,Q743+K744+U743))</f>
        <v>1400</v>
      </c>
      <c r="R744" s="119" cm="1">
        <f t="array" ref="R744">MAX(0,R743+P744+V743)</f>
        <v>260</v>
      </c>
      <c r="S744" s="119" cm="1">
        <f t="array" ref="S744">IF(G744&lt;0,G744,0)</f>
        <v>-130</v>
      </c>
      <c r="T744" s="119" cm="1">
        <f t="array" ref="T744">MIN(0,S744+R743+V743)</f>
        <v>0</v>
      </c>
      <c r="U744" s="123" cm="1">
        <f t="array" ref="U744">MAX(S744,IF(Q744&gt;0,MAX(-Q744,S744),T744))</f>
        <v>-130</v>
      </c>
      <c r="V744" s="124" cm="1">
        <f t="array" ref="V744">S744-U744</f>
        <v>0</v>
      </c>
      <c r="W744" s="105"/>
      <c r="X744" s="9"/>
      <c r="Y744" s="9"/>
    </row>
    <row r="745" ht="12.75" customHeight="1">
      <c r="A745" s="24">
        <v>43835</v>
      </c>
      <c r="B745" s="28" cm="1">
        <f t="array" ref="B745">YEAR(A745)</f>
        <v>2020</v>
      </c>
      <c r="C745" s="29" cm="1">
        <f t="array" ref="C745">MONTH(A745)</f>
        <v>1</v>
      </c>
      <c r="D745" s="9"/>
      <c r="E745" s="143">
        <v>297420</v>
      </c>
      <c r="F745" s="41" cm="1">
        <f t="array" ref="F745">E745</f>
        <v>297420</v>
      </c>
      <c r="G745" s="119" cm="1">
        <f t="array" ref="G745">F745-F744</f>
        <v>-190</v>
      </c>
      <c r="H745" s="119" cm="1">
        <f t="array" ref="H745">IF(G745&gt;0,G745,0)</f>
        <v>0</v>
      </c>
      <c r="I745" s="113" cm="1">
        <f t="array" ref="I745">MAX($F$709:F745)</f>
        <v>298950</v>
      </c>
      <c r="J745" s="126"/>
      <c r="K745" s="121" cm="1">
        <f t="array" ref="K745">MAX(0,I745-I744)</f>
        <v>0</v>
      </c>
      <c r="L745" s="113" cm="1">
        <f t="array" ref="L745">MIN(F745:F774)</f>
        <v>294170</v>
      </c>
      <c r="M745" s="113" cm="1">
        <f t="array" ref="M745">MAX(0,L745-L744)</f>
        <v>0</v>
      </c>
      <c r="N745" s="122" cm="1">
        <f t="array" ref="N745">MIN(M745,H745-K745)</f>
        <v>0</v>
      </c>
      <c r="O745" s="113" cm="1">
        <f t="array" ref="O745">K745+N745</f>
        <v>0</v>
      </c>
      <c r="P745" s="113" cm="1">
        <f t="array" ref="P745">H745-O745</f>
        <v>0</v>
      </c>
      <c r="Q745" s="119" cm="1">
        <f t="array" ref="Q745">MAX(0,IF(AND(K745=0,P745&gt;0),0,Q744+K745+U744))</f>
        <v>1270</v>
      </c>
      <c r="R745" s="119" cm="1">
        <f t="array" ref="R745">MAX(0,R744+P745+V744)</f>
        <v>260</v>
      </c>
      <c r="S745" s="119" cm="1">
        <f t="array" ref="S745">IF(G745&lt;0,G745,0)</f>
        <v>-190</v>
      </c>
      <c r="T745" s="119" cm="1">
        <f t="array" ref="T745">MIN(0,S745+R744+V744)</f>
        <v>0</v>
      </c>
      <c r="U745" s="123" cm="1">
        <f t="array" ref="U745">MAX(S745,IF(Q745&gt;0,MAX(-Q745,S745),T745))</f>
        <v>-190</v>
      </c>
      <c r="V745" s="124" cm="1">
        <f t="array" ref="V745">S745-U745</f>
        <v>0</v>
      </c>
      <c r="W745" s="105"/>
      <c r="X745" s="9"/>
      <c r="Y745" s="9"/>
    </row>
    <row r="746" ht="12.75" customHeight="1">
      <c r="A746" s="24">
        <v>43836</v>
      </c>
      <c r="B746" s="28" cm="1">
        <f t="array" ref="B746">YEAR(A746)</f>
        <v>2020</v>
      </c>
      <c r="C746" s="29" cm="1">
        <f t="array" ref="C746">MONTH(A746)</f>
        <v>1</v>
      </c>
      <c r="D746" s="9"/>
      <c r="E746" s="143">
        <v>297040</v>
      </c>
      <c r="F746" s="41" cm="1">
        <f t="array" ref="F746">E746</f>
        <v>297040</v>
      </c>
      <c r="G746" s="119" cm="1">
        <f t="array" ref="G746">F746-F745</f>
        <v>-380</v>
      </c>
      <c r="H746" s="119" cm="1">
        <f t="array" ref="H746">IF(G746&gt;0,G746,0)</f>
        <v>0</v>
      </c>
      <c r="I746" s="113" cm="1">
        <f t="array" ref="I746">MAX($F$709:F746)</f>
        <v>298950</v>
      </c>
      <c r="J746" s="126"/>
      <c r="K746" s="121" cm="1">
        <f t="array" ref="K746">MAX(0,I746-I745)</f>
        <v>0</v>
      </c>
      <c r="L746" s="113" cm="1">
        <f t="array" ref="L746">MIN(F746:F775)</f>
        <v>294170</v>
      </c>
      <c r="M746" s="113" cm="1">
        <f t="array" ref="M746">MAX(0,L746-L745)</f>
        <v>0</v>
      </c>
      <c r="N746" s="122" cm="1">
        <f t="array" ref="N746">MIN(M746,H746-K746)</f>
        <v>0</v>
      </c>
      <c r="O746" s="113" cm="1">
        <f t="array" ref="O746">K746+N746</f>
        <v>0</v>
      </c>
      <c r="P746" s="113" cm="1">
        <f t="array" ref="P746">H746-O746</f>
        <v>0</v>
      </c>
      <c r="Q746" s="119" cm="1">
        <f t="array" ref="Q746">MAX(0,IF(AND(K746=0,P746&gt;0),0,Q745+K746+U745))</f>
        <v>1080</v>
      </c>
      <c r="R746" s="119" cm="1">
        <f t="array" ref="R746">MAX(0,R745+P746+V745)</f>
        <v>260</v>
      </c>
      <c r="S746" s="119" cm="1">
        <f t="array" ref="S746">IF(G746&lt;0,G746,0)</f>
        <v>-380</v>
      </c>
      <c r="T746" s="119" cm="1">
        <f t="array" ref="T746">MIN(0,S746+R745+V745)</f>
        <v>-120</v>
      </c>
      <c r="U746" s="123" cm="1">
        <f t="array" ref="U746">MAX(S746,IF(Q746&gt;0,MAX(-Q746,S746),T746))</f>
        <v>-380</v>
      </c>
      <c r="V746" s="124" cm="1">
        <f t="array" ref="V746">S746-U746</f>
        <v>0</v>
      </c>
      <c r="W746" s="105"/>
      <c r="X746" s="9"/>
      <c r="Y746" s="9"/>
    </row>
    <row r="747" ht="12.75" customHeight="1">
      <c r="A747" s="24">
        <v>43837</v>
      </c>
      <c r="B747" s="28" cm="1">
        <f t="array" ref="B747">YEAR(A747)</f>
        <v>2020</v>
      </c>
      <c r="C747" s="29" cm="1">
        <f t="array" ref="C747">MONTH(A747)</f>
        <v>1</v>
      </c>
      <c r="D747" s="9"/>
      <c r="E747" s="143">
        <v>296720</v>
      </c>
      <c r="F747" s="41" cm="1">
        <f t="array" ref="F747">E747</f>
        <v>296720</v>
      </c>
      <c r="G747" s="119" cm="1">
        <f t="array" ref="G747">F747-F746</f>
        <v>-320</v>
      </c>
      <c r="H747" s="119" cm="1">
        <f t="array" ref="H747">IF(G747&gt;0,G747,0)</f>
        <v>0</v>
      </c>
      <c r="I747" s="113" cm="1">
        <f t="array" ref="I747">MAX($F$709:F747)</f>
        <v>298950</v>
      </c>
      <c r="J747" s="126"/>
      <c r="K747" s="121" cm="1">
        <f t="array" ref="K747">MAX(0,I747-I746)</f>
        <v>0</v>
      </c>
      <c r="L747" s="113" cm="1">
        <f t="array" ref="L747">MIN(F747:F776)</f>
        <v>294170</v>
      </c>
      <c r="M747" s="113" cm="1">
        <f t="array" ref="M747">MAX(0,L747-L746)</f>
        <v>0</v>
      </c>
      <c r="N747" s="122" cm="1">
        <f t="array" ref="N747">MIN(M747,H747-K747)</f>
        <v>0</v>
      </c>
      <c r="O747" s="113" cm="1">
        <f t="array" ref="O747">K747+N747</f>
        <v>0</v>
      </c>
      <c r="P747" s="113" cm="1">
        <f t="array" ref="P747">H747-O747</f>
        <v>0</v>
      </c>
      <c r="Q747" s="119" cm="1">
        <f t="array" ref="Q747">MAX(0,IF(AND(K747=0,P747&gt;0),0,Q746+K747+U746))</f>
        <v>700</v>
      </c>
      <c r="R747" s="119" cm="1">
        <f t="array" ref="R747">MAX(0,R746+P747+V746)</f>
        <v>260</v>
      </c>
      <c r="S747" s="119" cm="1">
        <f t="array" ref="S747">IF(G747&lt;0,G747,0)</f>
        <v>-320</v>
      </c>
      <c r="T747" s="119" cm="1">
        <f t="array" ref="T747">MIN(0,S747+R746+V746)</f>
        <v>-60</v>
      </c>
      <c r="U747" s="123" cm="1">
        <f t="array" ref="U747">MAX(S747,IF(Q747&gt;0,MAX(-Q747,S747),T747))</f>
        <v>-320</v>
      </c>
      <c r="V747" s="124" cm="1">
        <f t="array" ref="V747">S747-U747</f>
        <v>0</v>
      </c>
      <c r="W747" s="105"/>
      <c r="X747" s="9"/>
      <c r="Y747" s="9"/>
    </row>
    <row r="748" ht="12.75" customHeight="1">
      <c r="A748" s="24">
        <v>43838</v>
      </c>
      <c r="B748" s="28" cm="1">
        <f t="array" ref="B748">YEAR(A748)</f>
        <v>2020</v>
      </c>
      <c r="C748" s="29" cm="1">
        <f t="array" ref="C748">MONTH(A748)</f>
        <v>1</v>
      </c>
      <c r="D748" s="9"/>
      <c r="E748" s="143">
        <v>296530</v>
      </c>
      <c r="F748" s="41" cm="1">
        <f t="array" ref="F748">E748</f>
        <v>296530</v>
      </c>
      <c r="G748" s="119" cm="1">
        <f t="array" ref="G748">F748-F747</f>
        <v>-190</v>
      </c>
      <c r="H748" s="119" cm="1">
        <f t="array" ref="H748">IF(G748&gt;0,G748,0)</f>
        <v>0</v>
      </c>
      <c r="I748" s="113" cm="1">
        <f t="array" ref="I748">MAX($F$709:F748)</f>
        <v>298950</v>
      </c>
      <c r="J748" s="126"/>
      <c r="K748" s="121" cm="1">
        <f t="array" ref="K748">MAX(0,I748-I747)</f>
        <v>0</v>
      </c>
      <c r="L748" s="113" cm="1">
        <f t="array" ref="L748">MIN(F748:F777)</f>
        <v>294170</v>
      </c>
      <c r="M748" s="113" cm="1">
        <f t="array" ref="M748">MAX(0,L748-L747)</f>
        <v>0</v>
      </c>
      <c r="N748" s="122" cm="1">
        <f t="array" ref="N748">MIN(M748,H748-K748)</f>
        <v>0</v>
      </c>
      <c r="O748" s="113" cm="1">
        <f t="array" ref="O748">K748+N748</f>
        <v>0</v>
      </c>
      <c r="P748" s="113" cm="1">
        <f t="array" ref="P748">H748-O748</f>
        <v>0</v>
      </c>
      <c r="Q748" s="119" cm="1">
        <f t="array" ref="Q748">MAX(0,IF(AND(K748=0,P748&gt;0),0,Q747+K748+U747))</f>
        <v>380</v>
      </c>
      <c r="R748" s="119" cm="1">
        <f t="array" ref="R748">MAX(0,R747+P748+V747)</f>
        <v>260</v>
      </c>
      <c r="S748" s="119" cm="1">
        <f t="array" ref="S748">IF(G748&lt;0,G748,0)</f>
        <v>-190</v>
      </c>
      <c r="T748" s="119" cm="1">
        <f t="array" ref="T748">MIN(0,S748+R747+V747)</f>
        <v>0</v>
      </c>
      <c r="U748" s="123" cm="1">
        <f t="array" ref="U748">MAX(S748,IF(Q748&gt;0,MAX(-Q748,S748),T748))</f>
        <v>-190</v>
      </c>
      <c r="V748" s="124" cm="1">
        <f t="array" ref="V748">S748-U748</f>
        <v>0</v>
      </c>
      <c r="W748" s="105"/>
      <c r="X748" s="9"/>
      <c r="Y748" s="9"/>
    </row>
    <row r="749" ht="12.75" customHeight="1">
      <c r="A749" s="24">
        <v>43839</v>
      </c>
      <c r="B749" s="28" cm="1">
        <f t="array" ref="B749">YEAR(A749)</f>
        <v>2020</v>
      </c>
      <c r="C749" s="29" cm="1">
        <f t="array" ref="C749">MONTH(A749)</f>
        <v>1</v>
      </c>
      <c r="D749" s="9"/>
      <c r="E749" s="143">
        <v>296400</v>
      </c>
      <c r="F749" s="41" cm="1">
        <f t="array" ref="F749">E749</f>
        <v>296400</v>
      </c>
      <c r="G749" s="119" cm="1">
        <f t="array" ref="G749">F749-F748</f>
        <v>-130</v>
      </c>
      <c r="H749" s="119" cm="1">
        <f t="array" ref="H749">IF(G749&gt;0,G749,0)</f>
        <v>0</v>
      </c>
      <c r="I749" s="113" cm="1">
        <f t="array" ref="I749">MAX($F$709:F749)</f>
        <v>298950</v>
      </c>
      <c r="J749" s="126"/>
      <c r="K749" s="121" cm="1">
        <f t="array" ref="K749">MAX(0,I749-I748)</f>
        <v>0</v>
      </c>
      <c r="L749" s="113" cm="1">
        <f t="array" ref="L749">MIN(F749:F778)</f>
        <v>294170</v>
      </c>
      <c r="M749" s="113" cm="1">
        <f t="array" ref="M749">MAX(0,L749-L748)</f>
        <v>0</v>
      </c>
      <c r="N749" s="122" cm="1">
        <f t="array" ref="N749">MIN(M749,H749-K749)</f>
        <v>0</v>
      </c>
      <c r="O749" s="113" cm="1">
        <f t="array" ref="O749">K749+N749</f>
        <v>0</v>
      </c>
      <c r="P749" s="113" cm="1">
        <f t="array" ref="P749">H749-O749</f>
        <v>0</v>
      </c>
      <c r="Q749" s="119" cm="1">
        <f t="array" ref="Q749">MAX(0,IF(AND(K749=0,P749&gt;0),0,Q748+K749+U748))</f>
        <v>190</v>
      </c>
      <c r="R749" s="119" cm="1">
        <f t="array" ref="R749">MAX(0,R748+P749+V748)</f>
        <v>260</v>
      </c>
      <c r="S749" s="119" cm="1">
        <f t="array" ref="S749">IF(G749&lt;0,G749,0)</f>
        <v>-130</v>
      </c>
      <c r="T749" s="119" cm="1">
        <f t="array" ref="T749">MIN(0,S749+R748+V748)</f>
        <v>0</v>
      </c>
      <c r="U749" s="123" cm="1">
        <f t="array" ref="U749">MAX(S749,IF(Q749&gt;0,MAX(-Q749,S749),T749))</f>
        <v>-130</v>
      </c>
      <c r="V749" s="124" cm="1">
        <f t="array" ref="V749">S749-U749</f>
        <v>0</v>
      </c>
      <c r="W749" s="105"/>
      <c r="X749" s="9"/>
      <c r="Y749" s="9"/>
    </row>
    <row r="750" ht="12.75" customHeight="1">
      <c r="A750" s="24">
        <v>43840</v>
      </c>
      <c r="B750" s="28" cm="1">
        <f t="array" ref="B750">YEAR(A750)</f>
        <v>2020</v>
      </c>
      <c r="C750" s="29" cm="1">
        <f t="array" ref="C750">MONTH(A750)</f>
        <v>1</v>
      </c>
      <c r="D750" s="9"/>
      <c r="E750" s="143">
        <v>296210</v>
      </c>
      <c r="F750" s="41" cm="1">
        <f t="array" ref="F750">E750</f>
        <v>296210</v>
      </c>
      <c r="G750" s="119" cm="1">
        <f t="array" ref="G750">F750-F749</f>
        <v>-190</v>
      </c>
      <c r="H750" s="119" cm="1">
        <f t="array" ref="H750">IF(G750&gt;0,G750,0)</f>
        <v>0</v>
      </c>
      <c r="I750" s="113" cm="1">
        <f t="array" ref="I750">MAX($F$709:F750)</f>
        <v>298950</v>
      </c>
      <c r="J750" s="126"/>
      <c r="K750" s="121" cm="1">
        <f t="array" ref="K750">MAX(0,I750-I749)</f>
        <v>0</v>
      </c>
      <c r="L750" s="113" cm="1">
        <f t="array" ref="L750">MIN(F750:F779)</f>
        <v>294170</v>
      </c>
      <c r="M750" s="113" cm="1">
        <f t="array" ref="M750">MAX(0,L750-L749)</f>
        <v>0</v>
      </c>
      <c r="N750" s="122" cm="1">
        <f t="array" ref="N750">MIN(M750,H750-K750)</f>
        <v>0</v>
      </c>
      <c r="O750" s="113" cm="1">
        <f t="array" ref="O750">K750+N750</f>
        <v>0</v>
      </c>
      <c r="P750" s="113" cm="1">
        <f t="array" ref="P750">H750-O750</f>
        <v>0</v>
      </c>
      <c r="Q750" s="119" cm="1">
        <f t="array" ref="Q750">MAX(0,IF(AND(K750=0,P750&gt;0),0,Q749+K750+U749))</f>
        <v>60</v>
      </c>
      <c r="R750" s="119" cm="1">
        <f t="array" ref="R750">MAX(0,R749+P750+V749)</f>
        <v>260</v>
      </c>
      <c r="S750" s="119" cm="1">
        <f t="array" ref="S750">IF(G750&lt;0,G750,0)</f>
        <v>-190</v>
      </c>
      <c r="T750" s="119" cm="1">
        <f t="array" ref="T750">MIN(0,S750+R749+V749)</f>
        <v>0</v>
      </c>
      <c r="U750" s="123" cm="1">
        <f t="array" ref="U750">MAX(S750,IF(Q750&gt;0,MAX(-Q750,S750),T750))</f>
        <v>-60</v>
      </c>
      <c r="V750" s="124" cm="1">
        <f t="array" ref="V750">S750-U750</f>
        <v>-130</v>
      </c>
      <c r="W750" s="105"/>
      <c r="X750" s="9"/>
      <c r="Y750" s="9"/>
    </row>
    <row r="751" ht="12.75" customHeight="1">
      <c r="A751" s="24">
        <v>43841</v>
      </c>
      <c r="B751" s="28" cm="1">
        <f t="array" ref="B751">YEAR(A751)</f>
        <v>2020</v>
      </c>
      <c r="C751" s="29" cm="1">
        <f t="array" ref="C751">MONTH(A751)</f>
        <v>1</v>
      </c>
      <c r="D751" s="9"/>
      <c r="E751" s="143">
        <v>295830</v>
      </c>
      <c r="F751" s="41" cm="1">
        <f t="array" ref="F751">E751</f>
        <v>295830</v>
      </c>
      <c r="G751" s="119" cm="1">
        <f t="array" ref="G751">F751-F750</f>
        <v>-380</v>
      </c>
      <c r="H751" s="119" cm="1">
        <f t="array" ref="H751">IF(G751&gt;0,G751,0)</f>
        <v>0</v>
      </c>
      <c r="I751" s="113" cm="1">
        <f t="array" ref="I751">MAX($F$709:F751)</f>
        <v>298950</v>
      </c>
      <c r="J751" s="126"/>
      <c r="K751" s="121" cm="1">
        <f t="array" ref="K751">MAX(0,I751-I750)</f>
        <v>0</v>
      </c>
      <c r="L751" s="113" cm="1">
        <f t="array" ref="L751">MIN(F751:F780)</f>
        <v>294170</v>
      </c>
      <c r="M751" s="113" cm="1">
        <f t="array" ref="M751">MAX(0,L751-L750)</f>
        <v>0</v>
      </c>
      <c r="N751" s="122" cm="1">
        <f t="array" ref="N751">MIN(M751,H751-K751)</f>
        <v>0</v>
      </c>
      <c r="O751" s="113" cm="1">
        <f t="array" ref="O751">K751+N751</f>
        <v>0</v>
      </c>
      <c r="P751" s="113" cm="1">
        <f t="array" ref="P751">H751-O751</f>
        <v>0</v>
      </c>
      <c r="Q751" s="119" cm="1">
        <f t="array" ref="Q751">MAX(0,IF(AND(K751=0,P751&gt;0),0,Q750+K751+U750))</f>
        <v>0</v>
      </c>
      <c r="R751" s="119" cm="1">
        <f t="array" ref="R751">MAX(0,R750+P751+V750)</f>
        <v>130</v>
      </c>
      <c r="S751" s="119" cm="1">
        <f t="array" ref="S751">IF(G751&lt;0,G751,0)</f>
        <v>-380</v>
      </c>
      <c r="T751" s="119" cm="1">
        <f t="array" ref="T751">MIN(0,S751+R750+V750)</f>
        <v>-250</v>
      </c>
      <c r="U751" s="123" cm="1">
        <f t="array" ref="U751">MAX(S751,IF(Q751&gt;0,MAX(-Q751,S751),T751))</f>
        <v>-250</v>
      </c>
      <c r="V751" s="124" cm="1">
        <f t="array" ref="V751">S751-U751</f>
        <v>-130</v>
      </c>
      <c r="W751" s="105"/>
      <c r="X751" s="9"/>
      <c r="Y751" s="9"/>
    </row>
    <row r="752" ht="12.75" customHeight="1">
      <c r="A752" s="24">
        <v>43842</v>
      </c>
      <c r="B752" s="28" cm="1">
        <f t="array" ref="B752">YEAR(A752)</f>
        <v>2020</v>
      </c>
      <c r="C752" s="29" cm="1">
        <f t="array" ref="C752">MONTH(A752)</f>
        <v>1</v>
      </c>
      <c r="D752" s="9"/>
      <c r="E752" s="143">
        <v>295640</v>
      </c>
      <c r="F752" s="41" cm="1">
        <f t="array" ref="F752">E752</f>
        <v>295640</v>
      </c>
      <c r="G752" s="119" cm="1">
        <f t="array" ref="G752">F752-F751</f>
        <v>-190</v>
      </c>
      <c r="H752" s="119" cm="1">
        <f t="array" ref="H752">IF(G752&gt;0,G752,0)</f>
        <v>0</v>
      </c>
      <c r="I752" s="113" cm="1">
        <f t="array" ref="I752">MAX($F$709:F752)</f>
        <v>298950</v>
      </c>
      <c r="J752" s="126"/>
      <c r="K752" s="121" cm="1">
        <f t="array" ref="K752">MAX(0,I752-I751)</f>
        <v>0</v>
      </c>
      <c r="L752" s="113" cm="1">
        <f t="array" ref="L752">MIN(F752:F781)</f>
        <v>294170</v>
      </c>
      <c r="M752" s="113" cm="1">
        <f t="array" ref="M752">MAX(0,L752-L751)</f>
        <v>0</v>
      </c>
      <c r="N752" s="122" cm="1">
        <f t="array" ref="N752">MIN(M752,H752-K752)</f>
        <v>0</v>
      </c>
      <c r="O752" s="113" cm="1">
        <f t="array" ref="O752">K752+N752</f>
        <v>0</v>
      </c>
      <c r="P752" s="113" cm="1">
        <f t="array" ref="P752">H752-O752</f>
        <v>0</v>
      </c>
      <c r="Q752" s="119" cm="1">
        <f t="array" ref="Q752">MAX(0,IF(AND(K752=0,P752&gt;0),0,Q751+K752+U751))</f>
        <v>0</v>
      </c>
      <c r="R752" s="119" cm="1">
        <f t="array" ref="R752">MAX(0,R751+P752+V751)</f>
        <v>0</v>
      </c>
      <c r="S752" s="119" cm="1">
        <f t="array" ref="S752">IF(G752&lt;0,G752,0)</f>
        <v>-190</v>
      </c>
      <c r="T752" s="119" cm="1">
        <f t="array" ref="T752">MIN(0,S752+R751+V751)</f>
        <v>-190</v>
      </c>
      <c r="U752" s="123" cm="1">
        <f t="array" ref="U752">MAX(S752,IF(Q752&gt;0,MAX(-Q752,S752),T752))</f>
        <v>-190</v>
      </c>
      <c r="V752" s="124" cm="1">
        <f t="array" ref="V752">S752-U752</f>
        <v>0</v>
      </c>
      <c r="W752" s="105"/>
      <c r="X752" s="9"/>
      <c r="Y752" s="9"/>
    </row>
    <row r="753" ht="12.75" customHeight="1">
      <c r="A753" s="24">
        <v>43843</v>
      </c>
      <c r="B753" s="28" cm="1">
        <f t="array" ref="B753">YEAR(A753)</f>
        <v>2020</v>
      </c>
      <c r="C753" s="29" cm="1">
        <f t="array" ref="C753">MONTH(A753)</f>
        <v>1</v>
      </c>
      <c r="D753" s="9"/>
      <c r="E753" s="143">
        <v>295450</v>
      </c>
      <c r="F753" s="41" cm="1">
        <f t="array" ref="F753">E753</f>
        <v>295450</v>
      </c>
      <c r="G753" s="119" cm="1">
        <f t="array" ref="G753">F753-F752</f>
        <v>-190</v>
      </c>
      <c r="H753" s="119" cm="1">
        <f t="array" ref="H753">IF(G753&gt;0,G753,0)</f>
        <v>0</v>
      </c>
      <c r="I753" s="113" cm="1">
        <f t="array" ref="I753">MAX($F$709:F753)</f>
        <v>298950</v>
      </c>
      <c r="J753" s="126"/>
      <c r="K753" s="121" cm="1">
        <f t="array" ref="K753">MAX(0,I753-I752)</f>
        <v>0</v>
      </c>
      <c r="L753" s="113" cm="1">
        <f t="array" ref="L753">MIN(F753:F782)</f>
        <v>294170</v>
      </c>
      <c r="M753" s="113" cm="1">
        <f t="array" ref="M753">MAX(0,L753-L752)</f>
        <v>0</v>
      </c>
      <c r="N753" s="122" cm="1">
        <f t="array" ref="N753">MIN(M753,H753-K753)</f>
        <v>0</v>
      </c>
      <c r="O753" s="113" cm="1">
        <f t="array" ref="O753">K753+N753</f>
        <v>0</v>
      </c>
      <c r="P753" s="113" cm="1">
        <f t="array" ref="P753">H753-O753</f>
        <v>0</v>
      </c>
      <c r="Q753" s="119" cm="1">
        <f t="array" ref="Q753">MAX(0,IF(AND(K753=0,P753&gt;0),0,Q752+K753+U752))</f>
        <v>0</v>
      </c>
      <c r="R753" s="119" cm="1">
        <f t="array" ref="R753">MAX(0,R752+P753+V752)</f>
        <v>0</v>
      </c>
      <c r="S753" s="119" cm="1">
        <f t="array" ref="S753">IF(G753&lt;0,G753,0)</f>
        <v>-190</v>
      </c>
      <c r="T753" s="119" cm="1">
        <f t="array" ref="T753">MIN(0,S753+R752+V752)</f>
        <v>-190</v>
      </c>
      <c r="U753" s="123" cm="1">
        <f t="array" ref="U753">MAX(S753,IF(Q753&gt;0,MAX(-Q753,S753),T753))</f>
        <v>-190</v>
      </c>
      <c r="V753" s="124" cm="1">
        <f t="array" ref="V753">S753-U753</f>
        <v>0</v>
      </c>
      <c r="W753" s="105"/>
      <c r="X753" s="9"/>
      <c r="Y753" s="9"/>
    </row>
    <row r="754" ht="12.75" customHeight="1">
      <c r="A754" s="24">
        <v>43844</v>
      </c>
      <c r="B754" s="28" cm="1">
        <f t="array" ref="B754">YEAR(A754)</f>
        <v>2020</v>
      </c>
      <c r="C754" s="29" cm="1">
        <f t="array" ref="C754">MONTH(A754)</f>
        <v>1</v>
      </c>
      <c r="D754" s="9"/>
      <c r="E754" s="143">
        <v>295190</v>
      </c>
      <c r="F754" s="41" cm="1">
        <f t="array" ref="F754">E754</f>
        <v>295190</v>
      </c>
      <c r="G754" s="119" cm="1">
        <f t="array" ref="G754">F754-F753</f>
        <v>-260</v>
      </c>
      <c r="H754" s="119" cm="1">
        <f t="array" ref="H754">IF(G754&gt;0,G754,0)</f>
        <v>0</v>
      </c>
      <c r="I754" s="113" cm="1">
        <f t="array" ref="I754">MAX($F$709:F754)</f>
        <v>298950</v>
      </c>
      <c r="J754" s="126"/>
      <c r="K754" s="121" cm="1">
        <f t="array" ref="K754">MAX(0,I754-I753)</f>
        <v>0</v>
      </c>
      <c r="L754" s="113" cm="1">
        <f t="array" ref="L754">MIN(F754:F783)</f>
        <v>294170</v>
      </c>
      <c r="M754" s="113" cm="1">
        <f t="array" ref="M754">MAX(0,L754-L753)</f>
        <v>0</v>
      </c>
      <c r="N754" s="122" cm="1">
        <f t="array" ref="N754">MIN(M754,H754-K754)</f>
        <v>0</v>
      </c>
      <c r="O754" s="113" cm="1">
        <f t="array" ref="O754">K754+N754</f>
        <v>0</v>
      </c>
      <c r="P754" s="113" cm="1">
        <f t="array" ref="P754">H754-O754</f>
        <v>0</v>
      </c>
      <c r="Q754" s="119" cm="1">
        <f t="array" ref="Q754">MAX(0,IF(AND(K754=0,P754&gt;0),0,Q753+K754+U753))</f>
        <v>0</v>
      </c>
      <c r="R754" s="119" cm="1">
        <f t="array" ref="R754">MAX(0,R753+P754+V753)</f>
        <v>0</v>
      </c>
      <c r="S754" s="119" cm="1">
        <f t="array" ref="S754">IF(G754&lt;0,G754,0)</f>
        <v>-260</v>
      </c>
      <c r="T754" s="119" cm="1">
        <f t="array" ref="T754">MIN(0,S754+R753+V753)</f>
        <v>-260</v>
      </c>
      <c r="U754" s="123" cm="1">
        <f t="array" ref="U754">MAX(S754,IF(Q754&gt;0,MAX(-Q754,S754),T754))</f>
        <v>-260</v>
      </c>
      <c r="V754" s="124" cm="1">
        <f t="array" ref="V754">S754-U754</f>
        <v>0</v>
      </c>
      <c r="W754" s="105"/>
      <c r="X754" s="9"/>
      <c r="Y754" s="9"/>
    </row>
    <row r="755" ht="12.75" customHeight="1">
      <c r="A755" s="24">
        <v>43845</v>
      </c>
      <c r="B755" s="28" cm="1">
        <f t="array" ref="B755">YEAR(A755)</f>
        <v>2020</v>
      </c>
      <c r="C755" s="29" cm="1">
        <f t="array" ref="C755">MONTH(A755)</f>
        <v>1</v>
      </c>
      <c r="D755" s="9"/>
      <c r="E755" s="143">
        <v>294810</v>
      </c>
      <c r="F755" s="41" cm="1">
        <f t="array" ref="F755">E755</f>
        <v>294810</v>
      </c>
      <c r="G755" s="119" cm="1">
        <f t="array" ref="G755">F755-F754</f>
        <v>-380</v>
      </c>
      <c r="H755" s="119" cm="1">
        <f t="array" ref="H755">IF(G755&gt;0,G755,0)</f>
        <v>0</v>
      </c>
      <c r="I755" s="113" cm="1">
        <f t="array" ref="I755">MAX($F$709:F755)</f>
        <v>298950</v>
      </c>
      <c r="J755" s="126"/>
      <c r="K755" s="121" cm="1">
        <f t="array" ref="K755">MAX(0,I755-I754)</f>
        <v>0</v>
      </c>
      <c r="L755" s="113" cm="1">
        <f t="array" ref="L755">MIN(F755:F784)</f>
        <v>294170</v>
      </c>
      <c r="M755" s="113" cm="1">
        <f t="array" ref="M755">MAX(0,L755-L754)</f>
        <v>0</v>
      </c>
      <c r="N755" s="122" cm="1">
        <f t="array" ref="N755">MIN(M755,H755-K755)</f>
        <v>0</v>
      </c>
      <c r="O755" s="113" cm="1">
        <f t="array" ref="O755">K755+N755</f>
        <v>0</v>
      </c>
      <c r="P755" s="113" cm="1">
        <f t="array" ref="P755">H755-O755</f>
        <v>0</v>
      </c>
      <c r="Q755" s="119" cm="1">
        <f t="array" ref="Q755">MAX(0,IF(AND(K755=0,P755&gt;0),0,Q754+K755+U754))</f>
        <v>0</v>
      </c>
      <c r="R755" s="119" cm="1">
        <f t="array" ref="R755">MAX(0,R754+P755+V754)</f>
        <v>0</v>
      </c>
      <c r="S755" s="119" cm="1">
        <f t="array" ref="S755">IF(G755&lt;0,G755,0)</f>
        <v>-380</v>
      </c>
      <c r="T755" s="119" cm="1">
        <f t="array" ref="T755">MIN(0,S755+R754+V754)</f>
        <v>-380</v>
      </c>
      <c r="U755" s="123" cm="1">
        <f t="array" ref="U755">MAX(S755,IF(Q755&gt;0,MAX(-Q755,S755),T755))</f>
        <v>-380</v>
      </c>
      <c r="V755" s="124" cm="1">
        <f t="array" ref="V755">S755-U755</f>
        <v>0</v>
      </c>
      <c r="W755" s="105"/>
      <c r="X755" s="9"/>
      <c r="Y755" s="9"/>
    </row>
    <row r="756" ht="12.75" customHeight="1">
      <c r="A756" s="24">
        <v>43846</v>
      </c>
      <c r="B756" s="28" cm="1">
        <f t="array" ref="B756">YEAR(A756)</f>
        <v>2020</v>
      </c>
      <c r="C756" s="29" cm="1">
        <f t="array" ref="C756">MONTH(A756)</f>
        <v>1</v>
      </c>
      <c r="D756" s="9"/>
      <c r="E756" s="143">
        <v>294750</v>
      </c>
      <c r="F756" s="41" cm="1">
        <f t="array" ref="F756">E756</f>
        <v>294750</v>
      </c>
      <c r="G756" s="119" cm="1">
        <f t="array" ref="G756">F756-F755</f>
        <v>-60</v>
      </c>
      <c r="H756" s="119" cm="1">
        <f t="array" ref="H756">IF(G756&gt;0,G756,0)</f>
        <v>0</v>
      </c>
      <c r="I756" s="113" cm="1">
        <f t="array" ref="I756">MAX($F$709:F756)</f>
        <v>298950</v>
      </c>
      <c r="J756" s="126"/>
      <c r="K756" s="121" cm="1">
        <f t="array" ref="K756">MAX(0,I756-I755)</f>
        <v>0</v>
      </c>
      <c r="L756" s="113" cm="1">
        <f t="array" ref="L756">MIN(F756:F785)</f>
        <v>294170</v>
      </c>
      <c r="M756" s="113" cm="1">
        <f t="array" ref="M756">MAX(0,L756-L755)</f>
        <v>0</v>
      </c>
      <c r="N756" s="122" cm="1">
        <f t="array" ref="N756">MIN(M756,H756-K756)</f>
        <v>0</v>
      </c>
      <c r="O756" s="113" cm="1">
        <f t="array" ref="O756">K756+N756</f>
        <v>0</v>
      </c>
      <c r="P756" s="113" cm="1">
        <f t="array" ref="P756">H756-O756</f>
        <v>0</v>
      </c>
      <c r="Q756" s="119" cm="1">
        <f t="array" ref="Q756">MAX(0,IF(AND(K756=0,P756&gt;0),0,Q755+K756+U755))</f>
        <v>0</v>
      </c>
      <c r="R756" s="119" cm="1">
        <f t="array" ref="R756">MAX(0,R755+P756+V755)</f>
        <v>0</v>
      </c>
      <c r="S756" s="119" cm="1">
        <f t="array" ref="S756">IF(G756&lt;0,G756,0)</f>
        <v>-60</v>
      </c>
      <c r="T756" s="119" cm="1">
        <f t="array" ref="T756">MIN(0,S756+R755+V755)</f>
        <v>-60</v>
      </c>
      <c r="U756" s="123" cm="1">
        <f t="array" ref="U756">MAX(S756,IF(Q756&gt;0,MAX(-Q756,S756),T756))</f>
        <v>-60</v>
      </c>
      <c r="V756" s="124" cm="1">
        <f t="array" ref="V756">S756-U756</f>
        <v>0</v>
      </c>
      <c r="W756" s="105"/>
      <c r="X756" s="9"/>
      <c r="Y756" s="9"/>
    </row>
    <row r="757" ht="12.75" customHeight="1">
      <c r="A757" s="24">
        <v>43847</v>
      </c>
      <c r="B757" s="28" cm="1">
        <f t="array" ref="B757">YEAR(A757)</f>
        <v>2020</v>
      </c>
      <c r="C757" s="29" cm="1">
        <f t="array" ref="C757">MONTH(A757)</f>
        <v>1</v>
      </c>
      <c r="D757" s="9"/>
      <c r="E757" s="143">
        <v>294490</v>
      </c>
      <c r="F757" s="41" cm="1">
        <f t="array" ref="F757">E757</f>
        <v>294490</v>
      </c>
      <c r="G757" s="119" cm="1">
        <f t="array" ref="G757">F757-F756</f>
        <v>-260</v>
      </c>
      <c r="H757" s="119" cm="1">
        <f t="array" ref="H757">IF(G757&gt;0,G757,0)</f>
        <v>0</v>
      </c>
      <c r="I757" s="113" cm="1">
        <f t="array" ref="I757">MAX($F$709:F757)</f>
        <v>298950</v>
      </c>
      <c r="J757" s="126"/>
      <c r="K757" s="121" cm="1">
        <f t="array" ref="K757">MAX(0,I757-I756)</f>
        <v>0</v>
      </c>
      <c r="L757" s="113" cm="1">
        <f t="array" ref="L757">MIN(F757:F786)</f>
        <v>294170</v>
      </c>
      <c r="M757" s="113" cm="1">
        <f t="array" ref="M757">MAX(0,L757-L756)</f>
        <v>0</v>
      </c>
      <c r="N757" s="122" cm="1">
        <f t="array" ref="N757">MIN(M757,H757-K757)</f>
        <v>0</v>
      </c>
      <c r="O757" s="113" cm="1">
        <f t="array" ref="O757">K757+N757</f>
        <v>0</v>
      </c>
      <c r="P757" s="113" cm="1">
        <f t="array" ref="P757">H757-O757</f>
        <v>0</v>
      </c>
      <c r="Q757" s="119" cm="1">
        <f t="array" ref="Q757">MAX(0,IF(AND(K757=0,P757&gt;0),0,Q756+K757+U756))</f>
        <v>0</v>
      </c>
      <c r="R757" s="119" cm="1">
        <f t="array" ref="R757">MAX(0,R756+P757+V756)</f>
        <v>0</v>
      </c>
      <c r="S757" s="119" cm="1">
        <f t="array" ref="S757">IF(G757&lt;0,G757,0)</f>
        <v>-260</v>
      </c>
      <c r="T757" s="119" cm="1">
        <f t="array" ref="T757">MIN(0,S757+R756+V756)</f>
        <v>-260</v>
      </c>
      <c r="U757" s="123" cm="1">
        <f t="array" ref="U757">MAX(S757,IF(Q757&gt;0,MAX(-Q757,S757),T757))</f>
        <v>-260</v>
      </c>
      <c r="V757" s="124" cm="1">
        <f t="array" ref="V757">S757-U757</f>
        <v>0</v>
      </c>
      <c r="W757" s="105"/>
      <c r="X757" s="9"/>
      <c r="Y757" s="9"/>
    </row>
    <row r="758" ht="12.75" customHeight="1">
      <c r="A758" s="24">
        <v>43848</v>
      </c>
      <c r="B758" s="28" cm="1">
        <f t="array" ref="B758">YEAR(A758)</f>
        <v>2020</v>
      </c>
      <c r="C758" s="29" cm="1">
        <f t="array" ref="C758">MONTH(A758)</f>
        <v>1</v>
      </c>
      <c r="D758" s="9"/>
      <c r="E758" s="143">
        <v>294170</v>
      </c>
      <c r="F758" s="41" cm="1">
        <f t="array" ref="F758">E758</f>
        <v>294170</v>
      </c>
      <c r="G758" s="119" cm="1">
        <f t="array" ref="G758">F758-F757</f>
        <v>-320</v>
      </c>
      <c r="H758" s="119" cm="1">
        <f t="array" ref="H758">IF(G758&gt;0,G758,0)</f>
        <v>0</v>
      </c>
      <c r="I758" s="113" cm="1">
        <f t="array" ref="I758">MAX($F$709:F758)</f>
        <v>298950</v>
      </c>
      <c r="J758" s="126"/>
      <c r="K758" s="121" cm="1">
        <f t="array" ref="K758">MAX(0,I758-I757)</f>
        <v>0</v>
      </c>
      <c r="L758" s="113" cm="1">
        <f t="array" ref="L758">MIN(F758:F787)</f>
        <v>294110</v>
      </c>
      <c r="M758" s="113" cm="1">
        <f t="array" ref="M758">MAX(0,L758-L757)</f>
        <v>0</v>
      </c>
      <c r="N758" s="122" cm="1">
        <f t="array" ref="N758">MIN(M758,H758-K758)</f>
        <v>0</v>
      </c>
      <c r="O758" s="113" cm="1">
        <f t="array" ref="O758">K758+N758</f>
        <v>0</v>
      </c>
      <c r="P758" s="113" cm="1">
        <f t="array" ref="P758">H758-O758</f>
        <v>0</v>
      </c>
      <c r="Q758" s="119" cm="1">
        <f t="array" ref="Q758">MAX(0,IF(AND(K758=0,P758&gt;0),0,Q757+K758+U757))</f>
        <v>0</v>
      </c>
      <c r="R758" s="119" cm="1">
        <f t="array" ref="R758">MAX(0,R757+P758+V757)</f>
        <v>0</v>
      </c>
      <c r="S758" s="119" cm="1">
        <f t="array" ref="S758">IF(G758&lt;0,G758,0)</f>
        <v>-320</v>
      </c>
      <c r="T758" s="119" cm="1">
        <f t="array" ref="T758">MIN(0,S758+R757+V757)</f>
        <v>-320</v>
      </c>
      <c r="U758" s="123" cm="1">
        <f t="array" ref="U758">MAX(S758,IF(Q758&gt;0,MAX(-Q758,S758),T758))</f>
        <v>-320</v>
      </c>
      <c r="V758" s="124" cm="1">
        <f t="array" ref="V758">S758-U758</f>
        <v>0</v>
      </c>
      <c r="W758" s="105"/>
      <c r="X758" s="9"/>
      <c r="Y758" s="9"/>
    </row>
    <row r="759" ht="12.75" customHeight="1">
      <c r="A759" s="24">
        <v>43849</v>
      </c>
      <c r="B759" s="28" cm="1">
        <f t="array" ref="B759">YEAR(A759)</f>
        <v>2020</v>
      </c>
      <c r="C759" s="29" cm="1">
        <f t="array" ref="C759">MONTH(A759)</f>
        <v>1</v>
      </c>
      <c r="D759" s="9"/>
      <c r="E759" s="143">
        <v>294300</v>
      </c>
      <c r="F759" s="41" cm="1">
        <f t="array" ref="F759">E759</f>
        <v>294300</v>
      </c>
      <c r="G759" s="119" cm="1">
        <f t="array" ref="G759">F759-F758</f>
        <v>130</v>
      </c>
      <c r="H759" s="119" cm="1">
        <f t="array" ref="H759">IF(G759&gt;0,G759,0)</f>
        <v>130</v>
      </c>
      <c r="I759" s="113" cm="1">
        <f t="array" ref="I759">MAX($F$709:F759)</f>
        <v>298950</v>
      </c>
      <c r="J759" s="126"/>
      <c r="K759" s="121" cm="1">
        <f t="array" ref="K759">MAX(0,I759-I758)</f>
        <v>0</v>
      </c>
      <c r="L759" s="113" cm="1">
        <f t="array" ref="L759">MIN(F759:F788)</f>
        <v>293480</v>
      </c>
      <c r="M759" s="113" cm="1">
        <f t="array" ref="M759">MAX(0,L759-L758)</f>
        <v>0</v>
      </c>
      <c r="N759" s="122" cm="1">
        <f t="array" ref="N759">MIN(M759,H759-K759)</f>
        <v>0</v>
      </c>
      <c r="O759" s="113" cm="1">
        <f t="array" ref="O759">K759+N759</f>
        <v>0</v>
      </c>
      <c r="P759" s="113" cm="1">
        <f t="array" ref="P759">H759-O759</f>
        <v>130</v>
      </c>
      <c r="Q759" s="119" cm="1">
        <f t="array" ref="Q759">MAX(0,IF(AND(K759=0,P759&gt;0),0,Q758+K759+U758))</f>
        <v>0</v>
      </c>
      <c r="R759" s="119" cm="1">
        <f t="array" ref="R759">MAX(0,R758+P759+V758)</f>
        <v>130</v>
      </c>
      <c r="S759" s="119" cm="1">
        <f t="array" ref="S759">IF(G759&lt;0,G759,0)</f>
        <v>0</v>
      </c>
      <c r="T759" s="119" cm="1">
        <f t="array" ref="T759">MIN(0,S759+R758+V758)</f>
        <v>0</v>
      </c>
      <c r="U759" s="123" cm="1">
        <f t="array" ref="U759">MAX(S759,IF(Q759&gt;0,MAX(-Q759,S759),T759))</f>
        <v>0</v>
      </c>
      <c r="V759" s="124" cm="1">
        <f t="array" ref="V759">S759-U759</f>
        <v>0</v>
      </c>
      <c r="W759" s="105"/>
      <c r="X759" s="9"/>
      <c r="Y759" s="9"/>
    </row>
    <row r="760" ht="12.75" customHeight="1">
      <c r="A760" s="24">
        <v>43850</v>
      </c>
      <c r="B760" s="28" cm="1">
        <f t="array" ref="B760">YEAR(A760)</f>
        <v>2020</v>
      </c>
      <c r="C760" s="29" cm="1">
        <f t="array" ref="C760">MONTH(A760)</f>
        <v>1</v>
      </c>
      <c r="D760" s="9"/>
      <c r="E760" s="143">
        <v>294360</v>
      </c>
      <c r="F760" s="41" cm="1">
        <f t="array" ref="F760">E760</f>
        <v>294360</v>
      </c>
      <c r="G760" s="119" cm="1">
        <f t="array" ref="G760">F760-F759</f>
        <v>60</v>
      </c>
      <c r="H760" s="119" cm="1">
        <f t="array" ref="H760">IF(G760&gt;0,G760,0)</f>
        <v>60</v>
      </c>
      <c r="I760" s="113" cm="1">
        <f t="array" ref="I760">MAX($F$709:F760)</f>
        <v>298950</v>
      </c>
      <c r="J760" s="126"/>
      <c r="K760" s="121" cm="1">
        <f t="array" ref="K760">MAX(0,I760-I759)</f>
        <v>0</v>
      </c>
      <c r="L760" s="113" cm="1">
        <f t="array" ref="L760">MIN(F760:F789)</f>
        <v>292840</v>
      </c>
      <c r="M760" s="113" cm="1">
        <f t="array" ref="M760">MAX(0,L760-L759)</f>
        <v>0</v>
      </c>
      <c r="N760" s="122" cm="1">
        <f t="array" ref="N760">MIN(M760,H760-K760)</f>
        <v>0</v>
      </c>
      <c r="O760" s="113" cm="1">
        <f t="array" ref="O760">K760+N760</f>
        <v>0</v>
      </c>
      <c r="P760" s="113" cm="1">
        <f t="array" ref="P760">H760-O760</f>
        <v>60</v>
      </c>
      <c r="Q760" s="119" cm="1">
        <f t="array" ref="Q760">MAX(0,IF(AND(K760=0,P760&gt;0),0,Q759+K760+U759))</f>
        <v>0</v>
      </c>
      <c r="R760" s="119" cm="1">
        <f t="array" ref="R760">MAX(0,R759+P760+V759)</f>
        <v>190</v>
      </c>
      <c r="S760" s="119" cm="1">
        <f t="array" ref="S760">IF(G760&lt;0,G760,0)</f>
        <v>0</v>
      </c>
      <c r="T760" s="119" cm="1">
        <f t="array" ref="T760">MIN(0,S760+R759+V759)</f>
        <v>0</v>
      </c>
      <c r="U760" s="123" cm="1">
        <f t="array" ref="U760">MAX(S760,IF(Q760&gt;0,MAX(-Q760,S760),T760))</f>
        <v>0</v>
      </c>
      <c r="V760" s="124" cm="1">
        <f t="array" ref="V760">S760-U760</f>
        <v>0</v>
      </c>
      <c r="W760" s="105"/>
      <c r="X760" s="9"/>
      <c r="Y760" s="9"/>
    </row>
    <row r="761" ht="12.75" customHeight="1">
      <c r="A761" s="24">
        <v>43851</v>
      </c>
      <c r="B761" s="28" cm="1">
        <f t="array" ref="B761">YEAR(A761)</f>
        <v>2020</v>
      </c>
      <c r="C761" s="29" cm="1">
        <f t="array" ref="C761">MONTH(A761)</f>
        <v>1</v>
      </c>
      <c r="D761" s="9"/>
      <c r="E761" s="143">
        <v>294680</v>
      </c>
      <c r="F761" s="41" cm="1">
        <f t="array" ref="F761">E761</f>
        <v>294680</v>
      </c>
      <c r="G761" s="119" cm="1">
        <f t="array" ref="G761">F761-F760</f>
        <v>320</v>
      </c>
      <c r="H761" s="119" cm="1">
        <f t="array" ref="H761">IF(G761&gt;0,G761,0)</f>
        <v>320</v>
      </c>
      <c r="I761" s="113" cm="1">
        <f t="array" ref="I761">MAX($F$709:F761)</f>
        <v>298950</v>
      </c>
      <c r="J761" s="126"/>
      <c r="K761" s="121" cm="1">
        <f t="array" ref="K761">MAX(0,I761-I760)</f>
        <v>0</v>
      </c>
      <c r="L761" s="113" cm="1">
        <f t="array" ref="L761">MIN(F761:F790)</f>
        <v>292150</v>
      </c>
      <c r="M761" s="113" cm="1">
        <f t="array" ref="M761">MAX(0,L761-L760)</f>
        <v>0</v>
      </c>
      <c r="N761" s="122" cm="1">
        <f t="array" ref="N761">MIN(M761,H761-K761)</f>
        <v>0</v>
      </c>
      <c r="O761" s="113" cm="1">
        <f t="array" ref="O761">K761+N761</f>
        <v>0</v>
      </c>
      <c r="P761" s="113" cm="1">
        <f t="array" ref="P761">H761-O761</f>
        <v>320</v>
      </c>
      <c r="Q761" s="119" cm="1">
        <f t="array" ref="Q761">MAX(0,IF(AND(K761=0,P761&gt;0),0,Q760+K761+U760))</f>
        <v>0</v>
      </c>
      <c r="R761" s="119" cm="1">
        <f t="array" ref="R761">MAX(0,R760+P761+V760)</f>
        <v>510</v>
      </c>
      <c r="S761" s="119" cm="1">
        <f t="array" ref="S761">IF(G761&lt;0,G761,0)</f>
        <v>0</v>
      </c>
      <c r="T761" s="119" cm="1">
        <f t="array" ref="T761">MIN(0,S761+R760+V760)</f>
        <v>0</v>
      </c>
      <c r="U761" s="123" cm="1">
        <f t="array" ref="U761">MAX(S761,IF(Q761&gt;0,MAX(-Q761,S761),T761))</f>
        <v>0</v>
      </c>
      <c r="V761" s="124" cm="1">
        <f t="array" ref="V761">S761-U761</f>
        <v>0</v>
      </c>
      <c r="W761" s="105"/>
      <c r="X761" s="9"/>
      <c r="Y761" s="9"/>
    </row>
    <row r="762" ht="12.75" customHeight="1">
      <c r="A762" s="24">
        <v>43852</v>
      </c>
      <c r="B762" s="28" cm="1">
        <f t="array" ref="B762">YEAR(A762)</f>
        <v>2020</v>
      </c>
      <c r="C762" s="29" cm="1">
        <f t="array" ref="C762">MONTH(A762)</f>
        <v>1</v>
      </c>
      <c r="D762" s="9"/>
      <c r="E762" s="143">
        <v>294940</v>
      </c>
      <c r="F762" s="41" cm="1">
        <f t="array" ref="F762">E762</f>
        <v>294940</v>
      </c>
      <c r="G762" s="119" cm="1">
        <f t="array" ref="G762">F762-F761</f>
        <v>260</v>
      </c>
      <c r="H762" s="119" cm="1">
        <f t="array" ref="H762">IF(G762&gt;0,G762,0)</f>
        <v>260</v>
      </c>
      <c r="I762" s="113" cm="1">
        <f t="array" ref="I762">MAX($F$709:F762)</f>
        <v>298950</v>
      </c>
      <c r="J762" s="126"/>
      <c r="K762" s="121" cm="1">
        <f t="array" ref="K762">MAX(0,I762-I761)</f>
        <v>0</v>
      </c>
      <c r="L762" s="113" cm="1">
        <f t="array" ref="L762">MIN(F762:F791)</f>
        <v>291260</v>
      </c>
      <c r="M762" s="113" cm="1">
        <f t="array" ref="M762">MAX(0,L762-L761)</f>
        <v>0</v>
      </c>
      <c r="N762" s="122" cm="1">
        <f t="array" ref="N762">MIN(M762,H762-K762)</f>
        <v>0</v>
      </c>
      <c r="O762" s="113" cm="1">
        <f t="array" ref="O762">K762+N762</f>
        <v>0</v>
      </c>
      <c r="P762" s="113" cm="1">
        <f t="array" ref="P762">H762-O762</f>
        <v>260</v>
      </c>
      <c r="Q762" s="119" cm="1">
        <f t="array" ref="Q762">MAX(0,IF(AND(K762=0,P762&gt;0),0,Q761+K762+U761))</f>
        <v>0</v>
      </c>
      <c r="R762" s="119" cm="1">
        <f t="array" ref="R762">MAX(0,R761+P762+V761)</f>
        <v>770</v>
      </c>
      <c r="S762" s="119" cm="1">
        <f t="array" ref="S762">IF(G762&lt;0,G762,0)</f>
        <v>0</v>
      </c>
      <c r="T762" s="119" cm="1">
        <f t="array" ref="T762">MIN(0,S762+R761+V761)</f>
        <v>0</v>
      </c>
      <c r="U762" s="123" cm="1">
        <f t="array" ref="U762">MAX(S762,IF(Q762&gt;0,MAX(-Q762,S762),T762))</f>
        <v>0</v>
      </c>
      <c r="V762" s="124" cm="1">
        <f t="array" ref="V762">S762-U762</f>
        <v>0</v>
      </c>
      <c r="W762" s="105"/>
      <c r="X762" s="9"/>
      <c r="Y762" s="9"/>
    </row>
    <row r="763" ht="12.75" customHeight="1">
      <c r="A763" s="24">
        <v>43853</v>
      </c>
      <c r="B763" s="28" cm="1">
        <f t="array" ref="B763">YEAR(A763)</f>
        <v>2020</v>
      </c>
      <c r="C763" s="29" cm="1">
        <f t="array" ref="C763">MONTH(A763)</f>
        <v>1</v>
      </c>
      <c r="D763" s="9"/>
      <c r="E763" s="143">
        <v>295190</v>
      </c>
      <c r="F763" s="41" cm="1">
        <f t="array" ref="F763">E763</f>
        <v>295190</v>
      </c>
      <c r="G763" s="119" cm="1">
        <f t="array" ref="G763">F763-F762</f>
        <v>250</v>
      </c>
      <c r="H763" s="119" cm="1">
        <f t="array" ref="H763">IF(G763&gt;0,G763,0)</f>
        <v>250</v>
      </c>
      <c r="I763" s="113" cm="1">
        <f t="array" ref="I763">MAX($F$709:F763)</f>
        <v>298950</v>
      </c>
      <c r="J763" s="126"/>
      <c r="K763" s="121" cm="1">
        <f t="array" ref="K763">MAX(0,I763-I762)</f>
        <v>0</v>
      </c>
      <c r="L763" s="113" cm="1">
        <f t="array" ref="L763">MIN(F763:F792)</f>
        <v>290760</v>
      </c>
      <c r="M763" s="113" cm="1">
        <f t="array" ref="M763">MAX(0,L763-L762)</f>
        <v>0</v>
      </c>
      <c r="N763" s="122" cm="1">
        <f t="array" ref="N763">MIN(M763,H763-K763)</f>
        <v>0</v>
      </c>
      <c r="O763" s="113" cm="1">
        <f t="array" ref="O763">K763+N763</f>
        <v>0</v>
      </c>
      <c r="P763" s="113" cm="1">
        <f t="array" ref="P763">H763-O763</f>
        <v>250</v>
      </c>
      <c r="Q763" s="119" cm="1">
        <f t="array" ref="Q763">MAX(0,IF(AND(K763=0,P763&gt;0),0,Q762+K763+U762))</f>
        <v>0</v>
      </c>
      <c r="R763" s="119" cm="1">
        <f t="array" ref="R763">MAX(0,R762+P763+V762)</f>
        <v>1020</v>
      </c>
      <c r="S763" s="119" cm="1">
        <f t="array" ref="S763">IF(G763&lt;0,G763,0)</f>
        <v>0</v>
      </c>
      <c r="T763" s="119" cm="1">
        <f t="array" ref="T763">MIN(0,S763+R762+V762)</f>
        <v>0</v>
      </c>
      <c r="U763" s="123" cm="1">
        <f t="array" ref="U763">MAX(S763,IF(Q763&gt;0,MAX(-Q763,S763),T763))</f>
        <v>0</v>
      </c>
      <c r="V763" s="124" cm="1">
        <f t="array" ref="V763">S763-U763</f>
        <v>0</v>
      </c>
      <c r="W763" s="105"/>
      <c r="X763" s="9"/>
      <c r="Y763" s="9"/>
    </row>
    <row r="764" ht="12.75" customHeight="1">
      <c r="A764" s="24">
        <v>43854</v>
      </c>
      <c r="B764" s="28" cm="1">
        <f t="array" ref="B764">YEAR(A764)</f>
        <v>2020</v>
      </c>
      <c r="C764" s="29" cm="1">
        <f t="array" ref="C764">MONTH(A764)</f>
        <v>1</v>
      </c>
      <c r="D764" s="9"/>
      <c r="E764" s="143">
        <v>295510</v>
      </c>
      <c r="F764" s="41" cm="1">
        <f t="array" ref="F764">E764</f>
        <v>295510</v>
      </c>
      <c r="G764" s="119" cm="1">
        <f t="array" ref="G764">F764-F763</f>
        <v>320</v>
      </c>
      <c r="H764" s="119" cm="1">
        <f t="array" ref="H764">IF(G764&gt;0,G764,0)</f>
        <v>320</v>
      </c>
      <c r="I764" s="113" cm="1">
        <f t="array" ref="I764">MAX($F$709:F764)</f>
        <v>298950</v>
      </c>
      <c r="J764" s="126"/>
      <c r="K764" s="121" cm="1">
        <f t="array" ref="K764">MAX(0,I764-I763)</f>
        <v>0</v>
      </c>
      <c r="L764" s="113" cm="1">
        <f t="array" ref="L764">MIN(F764:F793)</f>
        <v>290190</v>
      </c>
      <c r="M764" s="113" cm="1">
        <f t="array" ref="M764">MAX(0,L764-L763)</f>
        <v>0</v>
      </c>
      <c r="N764" s="122" cm="1">
        <f t="array" ref="N764">MIN(M764,H764-K764)</f>
        <v>0</v>
      </c>
      <c r="O764" s="113" cm="1">
        <f t="array" ref="O764">K764+N764</f>
        <v>0</v>
      </c>
      <c r="P764" s="113" cm="1">
        <f t="array" ref="P764">H764-O764</f>
        <v>320</v>
      </c>
      <c r="Q764" s="119" cm="1">
        <f t="array" ref="Q764">MAX(0,IF(AND(K764=0,P764&gt;0),0,Q763+K764+U763))</f>
        <v>0</v>
      </c>
      <c r="R764" s="119" cm="1">
        <f t="array" ref="R764">MAX(0,R763+P764+V763)</f>
        <v>1340</v>
      </c>
      <c r="S764" s="119" cm="1">
        <f t="array" ref="S764">IF(G764&lt;0,G764,0)</f>
        <v>0</v>
      </c>
      <c r="T764" s="119" cm="1">
        <f t="array" ref="T764">MIN(0,S764+R763+V763)</f>
        <v>0</v>
      </c>
      <c r="U764" s="123" cm="1">
        <f t="array" ref="U764">MAX(S764,IF(Q764&gt;0,MAX(-Q764,S764),T764))</f>
        <v>0</v>
      </c>
      <c r="V764" s="124" cm="1">
        <f t="array" ref="V764">S764-U764</f>
        <v>0</v>
      </c>
      <c r="W764" s="105"/>
      <c r="X764" s="9"/>
      <c r="Y764" s="9"/>
    </row>
    <row r="765" ht="12.75" customHeight="1">
      <c r="A765" s="24">
        <v>43855</v>
      </c>
      <c r="B765" s="28" cm="1">
        <f t="array" ref="B765">YEAR(A765)</f>
        <v>2020</v>
      </c>
      <c r="C765" s="29" cm="1">
        <f t="array" ref="C765">MONTH(A765)</f>
        <v>1</v>
      </c>
      <c r="D765" s="9"/>
      <c r="E765" s="143">
        <v>295830</v>
      </c>
      <c r="F765" s="41" cm="1">
        <f t="array" ref="F765">E765</f>
        <v>295830</v>
      </c>
      <c r="G765" s="119" cm="1">
        <f t="array" ref="G765">F765-F764</f>
        <v>320</v>
      </c>
      <c r="H765" s="119" cm="1">
        <f t="array" ref="H765">IF(G765&gt;0,G765,0)</f>
        <v>320</v>
      </c>
      <c r="I765" s="113" cm="1">
        <f t="array" ref="I765">MAX($F$709:F765)</f>
        <v>298950</v>
      </c>
      <c r="J765" s="126"/>
      <c r="K765" s="121" cm="1">
        <f t="array" ref="K765">MAX(0,I765-I764)</f>
        <v>0</v>
      </c>
      <c r="L765" s="113" cm="1">
        <f t="array" ref="L765">MIN(F765:F794)</f>
        <v>289440</v>
      </c>
      <c r="M765" s="113" cm="1">
        <f t="array" ref="M765">MAX(0,L765-L764)</f>
        <v>0</v>
      </c>
      <c r="N765" s="122" cm="1">
        <f t="array" ref="N765">MIN(M765,H765-K765)</f>
        <v>0</v>
      </c>
      <c r="O765" s="113" cm="1">
        <f t="array" ref="O765">K765+N765</f>
        <v>0</v>
      </c>
      <c r="P765" s="113" cm="1">
        <f t="array" ref="P765">H765-O765</f>
        <v>320</v>
      </c>
      <c r="Q765" s="119" cm="1">
        <f t="array" ref="Q765">MAX(0,IF(AND(K765=0,P765&gt;0),0,Q764+K765+U764))</f>
        <v>0</v>
      </c>
      <c r="R765" s="119" cm="1">
        <f t="array" ref="R765">MAX(0,R764+P765+V764)</f>
        <v>1660</v>
      </c>
      <c r="S765" s="119" cm="1">
        <f t="array" ref="S765">IF(G765&lt;0,G765,0)</f>
        <v>0</v>
      </c>
      <c r="T765" s="119" cm="1">
        <f t="array" ref="T765">MIN(0,S765+R764+V764)</f>
        <v>0</v>
      </c>
      <c r="U765" s="123" cm="1">
        <f t="array" ref="U765">MAX(S765,IF(Q765&gt;0,MAX(-Q765,S765),T765))</f>
        <v>0</v>
      </c>
      <c r="V765" s="124" cm="1">
        <f t="array" ref="V765">S765-U765</f>
        <v>0</v>
      </c>
      <c r="W765" s="105"/>
      <c r="X765" s="9"/>
      <c r="Y765" s="9"/>
    </row>
    <row r="766" ht="12.75" customHeight="1">
      <c r="A766" s="24">
        <v>43856</v>
      </c>
      <c r="B766" s="28" cm="1">
        <f t="array" ref="B766">YEAR(A766)</f>
        <v>2020</v>
      </c>
      <c r="C766" s="29" cm="1">
        <f t="array" ref="C766">MONTH(A766)</f>
        <v>1</v>
      </c>
      <c r="D766" s="9"/>
      <c r="E766" s="143">
        <v>296150</v>
      </c>
      <c r="F766" s="41" cm="1">
        <f t="array" ref="F766">E766</f>
        <v>296150</v>
      </c>
      <c r="G766" s="119" cm="1">
        <f t="array" ref="G766">F766-F765</f>
        <v>320</v>
      </c>
      <c r="H766" s="119" cm="1">
        <f t="array" ref="H766">IF(G766&gt;0,G766,0)</f>
        <v>320</v>
      </c>
      <c r="I766" s="113" cm="1">
        <f t="array" ref="I766">MAX($F$709:F766)</f>
        <v>298950</v>
      </c>
      <c r="J766" s="126"/>
      <c r="K766" s="121" cm="1">
        <f t="array" ref="K766">MAX(0,I766-I765)</f>
        <v>0</v>
      </c>
      <c r="L766" s="113" cm="1">
        <f t="array" ref="L766">MIN(F766:F795)</f>
        <v>288740</v>
      </c>
      <c r="M766" s="113" cm="1">
        <f t="array" ref="M766">MAX(0,L766-L765)</f>
        <v>0</v>
      </c>
      <c r="N766" s="122" cm="1">
        <f t="array" ref="N766">MIN(M766,H766-K766)</f>
        <v>0</v>
      </c>
      <c r="O766" s="113" cm="1">
        <f t="array" ref="O766">K766+N766</f>
        <v>0</v>
      </c>
      <c r="P766" s="113" cm="1">
        <f t="array" ref="P766">H766-O766</f>
        <v>320</v>
      </c>
      <c r="Q766" s="119" cm="1">
        <f t="array" ref="Q766">MAX(0,IF(AND(K766=0,P766&gt;0),0,Q765+K766+U765))</f>
        <v>0</v>
      </c>
      <c r="R766" s="119" cm="1">
        <f t="array" ref="R766">MAX(0,R765+P766+V765)</f>
        <v>1980</v>
      </c>
      <c r="S766" s="119" cm="1">
        <f t="array" ref="S766">IF(G766&lt;0,G766,0)</f>
        <v>0</v>
      </c>
      <c r="T766" s="119" cm="1">
        <f t="array" ref="T766">MIN(0,S766+R765+V765)</f>
        <v>0</v>
      </c>
      <c r="U766" s="123" cm="1">
        <f t="array" ref="U766">MAX(S766,IF(Q766&gt;0,MAX(-Q766,S766),T766))</f>
        <v>0</v>
      </c>
      <c r="V766" s="124" cm="1">
        <f t="array" ref="V766">S766-U766</f>
        <v>0</v>
      </c>
      <c r="W766" s="105"/>
      <c r="X766" s="9"/>
      <c r="Y766" s="9"/>
    </row>
    <row r="767" ht="12.75" customHeight="1">
      <c r="A767" s="24">
        <v>43857</v>
      </c>
      <c r="B767" s="28" cm="1">
        <f t="array" ref="B767">YEAR(A767)</f>
        <v>2020</v>
      </c>
      <c r="C767" s="29" cm="1">
        <f t="array" ref="C767">MONTH(A767)</f>
        <v>1</v>
      </c>
      <c r="D767" s="9"/>
      <c r="E767" s="143">
        <v>296210</v>
      </c>
      <c r="F767" s="41" cm="1">
        <f t="array" ref="F767">E767</f>
        <v>296210</v>
      </c>
      <c r="G767" s="119" cm="1">
        <f t="array" ref="G767">F767-F766</f>
        <v>60</v>
      </c>
      <c r="H767" s="119" cm="1">
        <f t="array" ref="H767">IF(G767&gt;0,G767,0)</f>
        <v>60</v>
      </c>
      <c r="I767" s="113" cm="1">
        <f t="array" ref="I767">MAX($F$709:F767)</f>
        <v>298950</v>
      </c>
      <c r="J767" s="126"/>
      <c r="K767" s="121" cm="1">
        <f t="array" ref="K767">MAX(0,I767-I766)</f>
        <v>0</v>
      </c>
      <c r="L767" s="113" cm="1">
        <f t="array" ref="L767">MIN(F767:F796)</f>
        <v>288120</v>
      </c>
      <c r="M767" s="113" cm="1">
        <f t="array" ref="M767">MAX(0,L767-L766)</f>
        <v>0</v>
      </c>
      <c r="N767" s="122" cm="1">
        <f t="array" ref="N767">MIN(M767,H767-K767)</f>
        <v>0</v>
      </c>
      <c r="O767" s="113" cm="1">
        <f t="array" ref="O767">K767+N767</f>
        <v>0</v>
      </c>
      <c r="P767" s="113" cm="1">
        <f t="array" ref="P767">H767-O767</f>
        <v>60</v>
      </c>
      <c r="Q767" s="119" cm="1">
        <f t="array" ref="Q767">MAX(0,IF(AND(K767=0,P767&gt;0),0,Q766+K767+U766))</f>
        <v>0</v>
      </c>
      <c r="R767" s="119" cm="1">
        <f t="array" ref="R767">MAX(0,R766+P767+V766)</f>
        <v>2040</v>
      </c>
      <c r="S767" s="119" cm="1">
        <f t="array" ref="S767">IF(G767&lt;0,G767,0)</f>
        <v>0</v>
      </c>
      <c r="T767" s="119" cm="1">
        <f t="array" ref="T767">MIN(0,S767+R766+V766)</f>
        <v>0</v>
      </c>
      <c r="U767" s="123" cm="1">
        <f t="array" ref="U767">MAX(S767,IF(Q767&gt;0,MAX(-Q767,S767),T767))</f>
        <v>0</v>
      </c>
      <c r="V767" s="124" cm="1">
        <f t="array" ref="V767">S767-U767</f>
        <v>0</v>
      </c>
      <c r="W767" s="105"/>
      <c r="X767" s="9"/>
      <c r="Y767" s="9"/>
    </row>
    <row r="768" ht="12.75" customHeight="1">
      <c r="A768" s="24">
        <v>43858</v>
      </c>
      <c r="B768" s="28" cm="1">
        <f t="array" ref="B768">YEAR(A768)</f>
        <v>2020</v>
      </c>
      <c r="C768" s="29" cm="1">
        <f t="array" ref="C768">MONTH(A768)</f>
        <v>1</v>
      </c>
      <c r="D768" s="9"/>
      <c r="E768" s="143">
        <v>296270</v>
      </c>
      <c r="F768" s="41" cm="1">
        <f t="array" ref="F768">E768</f>
        <v>296270</v>
      </c>
      <c r="G768" s="119" cm="1">
        <f t="array" ref="G768">F768-F767</f>
        <v>60</v>
      </c>
      <c r="H768" s="119" cm="1">
        <f t="array" ref="H768">IF(G768&gt;0,G768,0)</f>
        <v>60</v>
      </c>
      <c r="I768" s="113" cm="1">
        <f t="array" ref="I768">MAX($F$709:F768)</f>
        <v>298950</v>
      </c>
      <c r="J768" s="126"/>
      <c r="K768" s="121" cm="1">
        <f t="array" ref="K768">MAX(0,I768-I767)</f>
        <v>0</v>
      </c>
      <c r="L768" s="113" cm="1">
        <f t="array" ref="L768">MIN(F768:F797)</f>
        <v>287490</v>
      </c>
      <c r="M768" s="113" cm="1">
        <f t="array" ref="M768">MAX(0,L768-L767)</f>
        <v>0</v>
      </c>
      <c r="N768" s="122" cm="1">
        <f t="array" ref="N768">MIN(M768,H768-K768)</f>
        <v>0</v>
      </c>
      <c r="O768" s="113" cm="1">
        <f t="array" ref="O768">K768+N768</f>
        <v>0</v>
      </c>
      <c r="P768" s="113" cm="1">
        <f t="array" ref="P768">H768-O768</f>
        <v>60</v>
      </c>
      <c r="Q768" s="119" cm="1">
        <f t="array" ref="Q768">MAX(0,IF(AND(K768=0,P768&gt;0),0,Q767+K768+U767))</f>
        <v>0</v>
      </c>
      <c r="R768" s="119" cm="1">
        <f t="array" ref="R768">MAX(0,R767+P768+V767)</f>
        <v>2100</v>
      </c>
      <c r="S768" s="119" cm="1">
        <f t="array" ref="S768">IF(G768&lt;0,G768,0)</f>
        <v>0</v>
      </c>
      <c r="T768" s="119" cm="1">
        <f t="array" ref="T768">MIN(0,S768+R767+V767)</f>
        <v>0</v>
      </c>
      <c r="U768" s="123" cm="1">
        <f t="array" ref="U768">MAX(S768,IF(Q768&gt;0,MAX(-Q768,S768),T768))</f>
        <v>0</v>
      </c>
      <c r="V768" s="124" cm="1">
        <f t="array" ref="V768">S768-U768</f>
        <v>0</v>
      </c>
      <c r="W768" s="105"/>
      <c r="X768" s="9"/>
      <c r="Y768" s="9"/>
    </row>
    <row r="769" ht="12.75" customHeight="1">
      <c r="A769" s="24">
        <v>43859</v>
      </c>
      <c r="B769" s="28" cm="1">
        <f t="array" ref="B769">YEAR(A769)</f>
        <v>2020</v>
      </c>
      <c r="C769" s="29" cm="1">
        <f t="array" ref="C769">MONTH(A769)</f>
        <v>1</v>
      </c>
      <c r="D769" s="9"/>
      <c r="E769" s="143">
        <v>296530</v>
      </c>
      <c r="F769" s="41" cm="1">
        <f t="array" ref="F769">E769</f>
        <v>296530</v>
      </c>
      <c r="G769" s="119" cm="1">
        <f t="array" ref="G769">F769-F768</f>
        <v>260</v>
      </c>
      <c r="H769" s="119" cm="1">
        <f t="array" ref="H769">IF(G769&gt;0,G769,0)</f>
        <v>260</v>
      </c>
      <c r="I769" s="113" cm="1">
        <f t="array" ref="I769">MAX($F$709:F769)</f>
        <v>298950</v>
      </c>
      <c r="J769" s="126"/>
      <c r="K769" s="121" cm="1">
        <f t="array" ref="K769">MAX(0,I769-I768)</f>
        <v>0</v>
      </c>
      <c r="L769" s="113" cm="1">
        <f t="array" ref="L769">MIN(F769:F798)</f>
        <v>286860</v>
      </c>
      <c r="M769" s="113" cm="1">
        <f t="array" ref="M769">MAX(0,L769-L768)</f>
        <v>0</v>
      </c>
      <c r="N769" s="122" cm="1">
        <f t="array" ref="N769">MIN(M769,H769-K769)</f>
        <v>0</v>
      </c>
      <c r="O769" s="113" cm="1">
        <f t="array" ref="O769">K769+N769</f>
        <v>0</v>
      </c>
      <c r="P769" s="113" cm="1">
        <f t="array" ref="P769">H769-O769</f>
        <v>260</v>
      </c>
      <c r="Q769" s="119" cm="1">
        <f t="array" ref="Q769">MAX(0,IF(AND(K769=0,P769&gt;0),0,Q768+K769+U768))</f>
        <v>0</v>
      </c>
      <c r="R769" s="119" cm="1">
        <f t="array" ref="R769">MAX(0,R768+P769+V768)</f>
        <v>2360</v>
      </c>
      <c r="S769" s="119" cm="1">
        <f t="array" ref="S769">IF(G769&lt;0,G769,0)</f>
        <v>0</v>
      </c>
      <c r="T769" s="119" cm="1">
        <f t="array" ref="T769">MIN(0,S769+R768+V768)</f>
        <v>0</v>
      </c>
      <c r="U769" s="123" cm="1">
        <f t="array" ref="U769">MAX(S769,IF(Q769&gt;0,MAX(-Q769,S769),T769))</f>
        <v>0</v>
      </c>
      <c r="V769" s="124" cm="1">
        <f t="array" ref="V769">S769-U769</f>
        <v>0</v>
      </c>
      <c r="W769" s="105"/>
      <c r="X769" s="9"/>
      <c r="Y769" s="9"/>
    </row>
    <row r="770" ht="12.75" customHeight="1">
      <c r="A770" s="24">
        <v>43860</v>
      </c>
      <c r="B770" s="28" cm="1">
        <f t="array" ref="B770">YEAR(A770)</f>
        <v>2020</v>
      </c>
      <c r="C770" s="29" cm="1">
        <f t="array" ref="C770">MONTH(A770)</f>
        <v>1</v>
      </c>
      <c r="D770" s="9"/>
      <c r="E770" s="143">
        <v>296590</v>
      </c>
      <c r="F770" s="41" cm="1">
        <f t="array" ref="F770">E770</f>
        <v>296590</v>
      </c>
      <c r="G770" s="119" cm="1">
        <f t="array" ref="G770">F770-F769</f>
        <v>60</v>
      </c>
      <c r="H770" s="119" cm="1">
        <f t="array" ref="H770">IF(G770&gt;0,G770,0)</f>
        <v>60</v>
      </c>
      <c r="I770" s="113" cm="1">
        <f t="array" ref="I770">MAX($F$709:F770)</f>
        <v>298950</v>
      </c>
      <c r="J770" s="126"/>
      <c r="K770" s="121" cm="1">
        <f t="array" ref="K770">MAX(0,I770-I769)</f>
        <v>0</v>
      </c>
      <c r="L770" s="113" cm="1">
        <f t="array" ref="L770">MIN(F770:F799)</f>
        <v>286300</v>
      </c>
      <c r="M770" s="113" cm="1">
        <f t="array" ref="M770">MAX(0,L770-L769)</f>
        <v>0</v>
      </c>
      <c r="N770" s="122" cm="1">
        <f t="array" ref="N770">MIN(M770,H770-K770)</f>
        <v>0</v>
      </c>
      <c r="O770" s="113" cm="1">
        <f t="array" ref="O770">K770+N770</f>
        <v>0</v>
      </c>
      <c r="P770" s="113" cm="1">
        <f t="array" ref="P770">H770-O770</f>
        <v>60</v>
      </c>
      <c r="Q770" s="119" cm="1">
        <f t="array" ref="Q770">MAX(0,IF(AND(K770=0,P770&gt;0),0,Q769+K770+U769))</f>
        <v>0</v>
      </c>
      <c r="R770" s="119" cm="1">
        <f t="array" ref="R770">MAX(0,R769+P770+V769)</f>
        <v>2420</v>
      </c>
      <c r="S770" s="119" cm="1">
        <f t="array" ref="S770">IF(G770&lt;0,G770,0)</f>
        <v>0</v>
      </c>
      <c r="T770" s="119" cm="1">
        <f t="array" ref="T770">MIN(0,S770+R769+V769)</f>
        <v>0</v>
      </c>
      <c r="U770" s="123" cm="1">
        <f t="array" ref="U770">MAX(S770,IF(Q770&gt;0,MAX(-Q770,S770),T770))</f>
        <v>0</v>
      </c>
      <c r="V770" s="124" cm="1">
        <f t="array" ref="V770">S770-U770</f>
        <v>0</v>
      </c>
      <c r="W770" s="105"/>
      <c r="X770" s="9"/>
      <c r="Y770" s="9"/>
    </row>
    <row r="771" ht="12.75" customHeight="1">
      <c r="A771" s="24">
        <v>43861</v>
      </c>
      <c r="B771" s="28" cm="1">
        <f t="array" ref="B771">YEAR(A771)</f>
        <v>2020</v>
      </c>
      <c r="C771" s="29" cm="1">
        <f t="array" ref="C771">MONTH(A771)</f>
        <v>1</v>
      </c>
      <c r="D771" s="9"/>
      <c r="E771" s="143">
        <v>296780</v>
      </c>
      <c r="F771" s="41" cm="1">
        <f t="array" ref="F771">E771</f>
        <v>296780</v>
      </c>
      <c r="G771" s="119" cm="1">
        <f t="array" ref="G771">F771-F770</f>
        <v>190</v>
      </c>
      <c r="H771" s="119" cm="1">
        <f t="array" ref="H771">IF(G771&gt;0,G771,0)</f>
        <v>190</v>
      </c>
      <c r="I771" s="113" cm="1">
        <f t="array" ref="I771">MAX($F$709:F771)</f>
        <v>298950</v>
      </c>
      <c r="J771" s="126"/>
      <c r="K771" s="121" cm="1">
        <f t="array" ref="K771">MAX(0,I771-I770)</f>
        <v>0</v>
      </c>
      <c r="L771" s="113" cm="1">
        <f t="array" ref="L771">MIN(F771:F800)</f>
        <v>285550</v>
      </c>
      <c r="M771" s="113" cm="1">
        <f t="array" ref="M771">MAX(0,L771-L770)</f>
        <v>0</v>
      </c>
      <c r="N771" s="122" cm="1">
        <f t="array" ref="N771">MIN(M771,H771-K771)</f>
        <v>0</v>
      </c>
      <c r="O771" s="113" cm="1">
        <f t="array" ref="O771">K771+N771</f>
        <v>0</v>
      </c>
      <c r="P771" s="113" cm="1">
        <f t="array" ref="P771">H771-O771</f>
        <v>190</v>
      </c>
      <c r="Q771" s="119" cm="1">
        <f t="array" ref="Q771">MAX(0,IF(AND(K771=0,P771&gt;0),0,Q770+K771+U770))</f>
        <v>0</v>
      </c>
      <c r="R771" s="119" cm="1">
        <f t="array" ref="R771">MAX(0,R770+P771+V770)</f>
        <v>2610</v>
      </c>
      <c r="S771" s="119" cm="1">
        <f t="array" ref="S771">IF(G771&lt;0,G771,0)</f>
        <v>0</v>
      </c>
      <c r="T771" s="119" cm="1">
        <f t="array" ref="T771">MIN(0,S771+R770+V770)</f>
        <v>0</v>
      </c>
      <c r="U771" s="123" cm="1">
        <f t="array" ref="U771">MAX(S771,IF(Q771&gt;0,MAX(-Q771,S771),T771))</f>
        <v>0</v>
      </c>
      <c r="V771" s="124" cm="1">
        <f t="array" ref="V771">S771-U771</f>
        <v>0</v>
      </c>
      <c r="W771" s="105"/>
      <c r="X771" s="9"/>
      <c r="Y771" s="9"/>
    </row>
    <row r="772" ht="12.75" customHeight="1">
      <c r="A772" s="24">
        <v>43862</v>
      </c>
      <c r="B772" s="28" cm="1">
        <f t="array" ref="B772">YEAR(A772)</f>
        <v>2020</v>
      </c>
      <c r="C772" s="29" cm="1">
        <f t="array" ref="C772">MONTH(A772)</f>
        <v>2</v>
      </c>
      <c r="D772" s="9"/>
      <c r="E772" s="143">
        <v>296970</v>
      </c>
      <c r="F772" s="41" cm="1">
        <f t="array" ref="F772">E772</f>
        <v>296970</v>
      </c>
      <c r="G772" s="119" cm="1">
        <f t="array" ref="G772">F772-F771</f>
        <v>190</v>
      </c>
      <c r="H772" s="119" cm="1">
        <f t="array" ref="H772">IF(G772&gt;0,G772,0)</f>
        <v>190</v>
      </c>
      <c r="I772" s="113" cm="1">
        <f t="array" ref="I772">MAX($F$709:F772)</f>
        <v>298950</v>
      </c>
      <c r="J772" s="126"/>
      <c r="K772" s="121" cm="1">
        <f t="array" ref="K772">MAX(0,I772-I771)</f>
        <v>0</v>
      </c>
      <c r="L772" s="113" cm="1">
        <f t="array" ref="L772">MIN(F772:F801)</f>
        <v>284800</v>
      </c>
      <c r="M772" s="113" cm="1">
        <f t="array" ref="M772">MAX(0,L772-L771)</f>
        <v>0</v>
      </c>
      <c r="N772" s="122" cm="1">
        <f t="array" ref="N772">MIN(M772,H772-K772)</f>
        <v>0</v>
      </c>
      <c r="O772" s="113" cm="1">
        <f t="array" ref="O772">K772+N772</f>
        <v>0</v>
      </c>
      <c r="P772" s="113" cm="1">
        <f t="array" ref="P772">H772-O772</f>
        <v>190</v>
      </c>
      <c r="Q772" s="119" cm="1">
        <f t="array" ref="Q772">MAX(0,IF(AND(K772=0,P772&gt;0),0,Q771+K772+U771))</f>
        <v>0</v>
      </c>
      <c r="R772" s="119" cm="1">
        <f t="array" ref="R772">MAX(0,R771+P772+V771)</f>
        <v>2800</v>
      </c>
      <c r="S772" s="119" cm="1">
        <f t="array" ref="S772">IF(G772&lt;0,G772,0)</f>
        <v>0</v>
      </c>
      <c r="T772" s="119" cm="1">
        <f t="array" ref="T772">MIN(0,S772+R771+V771)</f>
        <v>0</v>
      </c>
      <c r="U772" s="123" cm="1">
        <f t="array" ref="U772">MAX(S772,IF(Q772&gt;0,MAX(-Q772,S772),T772))</f>
        <v>0</v>
      </c>
      <c r="V772" s="124" cm="1">
        <f t="array" ref="V772">S772-U772</f>
        <v>0</v>
      </c>
      <c r="W772" s="105"/>
      <c r="X772" s="9"/>
      <c r="Y772" s="9"/>
    </row>
    <row r="773" ht="12.75" customHeight="1">
      <c r="A773" s="24">
        <v>43863</v>
      </c>
      <c r="B773" s="28" cm="1">
        <f t="array" ref="B773">YEAR(A773)</f>
        <v>2020</v>
      </c>
      <c r="C773" s="29" cm="1">
        <f t="array" ref="C773">MONTH(A773)</f>
        <v>2</v>
      </c>
      <c r="D773" s="9"/>
      <c r="E773" s="143">
        <v>297230</v>
      </c>
      <c r="F773" s="41" cm="1">
        <f t="array" ref="F773">E773</f>
        <v>297230</v>
      </c>
      <c r="G773" s="119" cm="1">
        <f t="array" ref="G773">F773-F772</f>
        <v>260</v>
      </c>
      <c r="H773" s="119" cm="1">
        <f t="array" ref="H773">IF(G773&gt;0,G773,0)</f>
        <v>260</v>
      </c>
      <c r="I773" s="113" cm="1">
        <f t="array" ref="I773">MAX($F$709:F773)</f>
        <v>298950</v>
      </c>
      <c r="J773" s="126"/>
      <c r="K773" s="121" cm="1">
        <f t="array" ref="K773">MAX(0,I773-I772)</f>
        <v>0</v>
      </c>
      <c r="L773" s="113" cm="1">
        <f t="array" ref="L773">MIN(F773:F802)</f>
        <v>284050</v>
      </c>
      <c r="M773" s="113" cm="1">
        <f t="array" ref="M773">MAX(0,L773-L772)</f>
        <v>0</v>
      </c>
      <c r="N773" s="122" cm="1">
        <f t="array" ref="N773">MIN(M773,H773-K773)</f>
        <v>0</v>
      </c>
      <c r="O773" s="113" cm="1">
        <f t="array" ref="O773">K773+N773</f>
        <v>0</v>
      </c>
      <c r="P773" s="113" cm="1">
        <f t="array" ref="P773">H773-O773</f>
        <v>260</v>
      </c>
      <c r="Q773" s="119" cm="1">
        <f t="array" ref="Q773">MAX(0,IF(AND(K773=0,P773&gt;0),0,Q772+K773+U772))</f>
        <v>0</v>
      </c>
      <c r="R773" s="119" cm="1">
        <f t="array" ref="R773">MAX(0,R772+P773+V772)</f>
        <v>3060</v>
      </c>
      <c r="S773" s="119" cm="1">
        <f t="array" ref="S773">IF(G773&lt;0,G773,0)</f>
        <v>0</v>
      </c>
      <c r="T773" s="119" cm="1">
        <f t="array" ref="T773">MIN(0,S773+R772+V772)</f>
        <v>0</v>
      </c>
      <c r="U773" s="123" cm="1">
        <f t="array" ref="U773">MAX(S773,IF(Q773&gt;0,MAX(-Q773,S773),T773))</f>
        <v>0</v>
      </c>
      <c r="V773" s="124" cm="1">
        <f t="array" ref="V773">S773-U773</f>
        <v>0</v>
      </c>
      <c r="W773" s="105"/>
      <c r="X773" s="9"/>
      <c r="Y773" s="9"/>
    </row>
    <row r="774" ht="12.75" customHeight="1">
      <c r="A774" s="24">
        <v>43864</v>
      </c>
      <c r="B774" s="28" cm="1">
        <f t="array" ref="B774">YEAR(A774)</f>
        <v>2020</v>
      </c>
      <c r="C774" s="29" cm="1">
        <f t="array" ref="C774">MONTH(A774)</f>
        <v>2</v>
      </c>
      <c r="D774" s="9"/>
      <c r="E774" s="143">
        <v>297230</v>
      </c>
      <c r="F774" s="41" cm="1">
        <f t="array" ref="F774">E774</f>
        <v>297230</v>
      </c>
      <c r="G774" s="119" cm="1">
        <f t="array" ref="G774">F774-F773</f>
        <v>0</v>
      </c>
      <c r="H774" s="119" cm="1">
        <f t="array" ref="H774">IF(G774&gt;0,G774,0)</f>
        <v>0</v>
      </c>
      <c r="I774" s="113" cm="1">
        <f t="array" ref="I774">MAX($F$709:F774)</f>
        <v>298950</v>
      </c>
      <c r="J774" s="126"/>
      <c r="K774" s="121" cm="1">
        <f t="array" ref="K774">MAX(0,I774-I773)</f>
        <v>0</v>
      </c>
      <c r="L774" s="113" cm="1">
        <f t="array" ref="L774">MIN(F774:F803)</f>
        <v>283490</v>
      </c>
      <c r="M774" s="113" cm="1">
        <f t="array" ref="M774">MAX(0,L774-L773)</f>
        <v>0</v>
      </c>
      <c r="N774" s="122" cm="1">
        <f t="array" ref="N774">MIN(M774,H774-K774)</f>
        <v>0</v>
      </c>
      <c r="O774" s="113" cm="1">
        <f t="array" ref="O774">K774+N774</f>
        <v>0</v>
      </c>
      <c r="P774" s="113" cm="1">
        <f t="array" ref="P774">H774-O774</f>
        <v>0</v>
      </c>
      <c r="Q774" s="119" cm="1">
        <f t="array" ref="Q774">MAX(0,IF(AND(K774=0,P774&gt;0),0,Q773+K774+U773))</f>
        <v>0</v>
      </c>
      <c r="R774" s="119" cm="1">
        <f t="array" ref="R774">MAX(0,R773+P774+V773)</f>
        <v>3060</v>
      </c>
      <c r="S774" s="119" cm="1">
        <f t="array" ref="S774">IF(G774&lt;0,G774,0)</f>
        <v>0</v>
      </c>
      <c r="T774" s="119" cm="1">
        <f t="array" ref="T774">MIN(0,S774+R773+V773)</f>
        <v>0</v>
      </c>
      <c r="U774" s="123" cm="1">
        <f t="array" ref="U774">MAX(S774,IF(Q774&gt;0,MAX(-Q774,S774),T774))</f>
        <v>0</v>
      </c>
      <c r="V774" s="124" cm="1">
        <f t="array" ref="V774">S774-U774</f>
        <v>0</v>
      </c>
      <c r="W774" s="105"/>
      <c r="X774" s="9"/>
      <c r="Y774" s="9"/>
    </row>
    <row r="775" ht="12.75" customHeight="1">
      <c r="A775" s="24">
        <v>43865</v>
      </c>
      <c r="B775" s="28" cm="1">
        <f t="array" ref="B775">YEAR(A775)</f>
        <v>2020</v>
      </c>
      <c r="C775" s="29" cm="1">
        <f t="array" ref="C775">MONTH(A775)</f>
        <v>2</v>
      </c>
      <c r="D775" s="9"/>
      <c r="E775" s="143">
        <v>297550</v>
      </c>
      <c r="F775" s="41" cm="1">
        <f t="array" ref="F775">E775</f>
        <v>297550</v>
      </c>
      <c r="G775" s="119" cm="1">
        <f t="array" ref="G775">F775-F774</f>
        <v>320</v>
      </c>
      <c r="H775" s="119" cm="1">
        <f t="array" ref="H775">IF(G775&gt;0,G775,0)</f>
        <v>320</v>
      </c>
      <c r="I775" s="113" cm="1">
        <f t="array" ref="I775">MAX($F$709:F775)</f>
        <v>298950</v>
      </c>
      <c r="J775" s="126"/>
      <c r="K775" s="121" cm="1">
        <f t="array" ref="K775">MAX(0,I775-I774)</f>
        <v>0</v>
      </c>
      <c r="L775" s="113" cm="1">
        <f t="array" ref="L775">MIN(F775:F804)</f>
        <v>282800</v>
      </c>
      <c r="M775" s="113" cm="1">
        <f t="array" ref="M775">MAX(0,L775-L774)</f>
        <v>0</v>
      </c>
      <c r="N775" s="122" cm="1">
        <f t="array" ref="N775">MIN(M775,H775-K775)</f>
        <v>0</v>
      </c>
      <c r="O775" s="113" cm="1">
        <f t="array" ref="O775">K775+N775</f>
        <v>0</v>
      </c>
      <c r="P775" s="113" cm="1">
        <f t="array" ref="P775">H775-O775</f>
        <v>320</v>
      </c>
      <c r="Q775" s="119" cm="1">
        <f t="array" ref="Q775">MAX(0,IF(AND(K775=0,P775&gt;0),0,Q774+K775+U774))</f>
        <v>0</v>
      </c>
      <c r="R775" s="119" cm="1">
        <f t="array" ref="R775">MAX(0,R774+P775+V774)</f>
        <v>3380</v>
      </c>
      <c r="S775" s="119" cm="1">
        <f t="array" ref="S775">IF(G775&lt;0,G775,0)</f>
        <v>0</v>
      </c>
      <c r="T775" s="119" cm="1">
        <f t="array" ref="T775">MIN(0,S775+R774+V774)</f>
        <v>0</v>
      </c>
      <c r="U775" s="123" cm="1">
        <f t="array" ref="U775">MAX(S775,IF(Q775&gt;0,MAX(-Q775,S775),T775))</f>
        <v>0</v>
      </c>
      <c r="V775" s="124" cm="1">
        <f t="array" ref="V775">S775-U775</f>
        <v>0</v>
      </c>
      <c r="W775" s="105"/>
      <c r="X775" s="9"/>
      <c r="Y775" s="9"/>
    </row>
    <row r="776" ht="12.75" customHeight="1">
      <c r="A776" s="24">
        <v>43866</v>
      </c>
      <c r="B776" s="28" cm="1">
        <f t="array" ref="B776">YEAR(A776)</f>
        <v>2020</v>
      </c>
      <c r="C776" s="29" cm="1">
        <f t="array" ref="C776">MONTH(A776)</f>
        <v>2</v>
      </c>
      <c r="D776" s="9"/>
      <c r="E776" s="143">
        <v>297860</v>
      </c>
      <c r="F776" s="41" cm="1">
        <f t="array" ref="F776">E776</f>
        <v>297860</v>
      </c>
      <c r="G776" s="119" cm="1">
        <f t="array" ref="G776">F776-F775</f>
        <v>310</v>
      </c>
      <c r="H776" s="119" cm="1">
        <f t="array" ref="H776">IF(G776&gt;0,G776,0)</f>
        <v>310</v>
      </c>
      <c r="I776" s="113" cm="1">
        <f t="array" ref="I776">MAX($F$709:F776)</f>
        <v>298950</v>
      </c>
      <c r="J776" s="126"/>
      <c r="K776" s="121" cm="1">
        <f t="array" ref="K776">MAX(0,I776-I775)</f>
        <v>0</v>
      </c>
      <c r="L776" s="113" cm="1">
        <f t="array" ref="L776">MIN(F776:F805)</f>
        <v>282180</v>
      </c>
      <c r="M776" s="113" cm="1">
        <f t="array" ref="M776">MAX(0,L776-L775)</f>
        <v>0</v>
      </c>
      <c r="N776" s="122" cm="1">
        <f t="array" ref="N776">MIN(M776,H776-K776)</f>
        <v>0</v>
      </c>
      <c r="O776" s="113" cm="1">
        <f t="array" ref="O776">K776+N776</f>
        <v>0</v>
      </c>
      <c r="P776" s="113" cm="1">
        <f t="array" ref="P776">H776-O776</f>
        <v>310</v>
      </c>
      <c r="Q776" s="119" cm="1">
        <f t="array" ref="Q776">MAX(0,IF(AND(K776=0,P776&gt;0),0,Q775+K776+U775))</f>
        <v>0</v>
      </c>
      <c r="R776" s="119" cm="1">
        <f t="array" ref="R776">MAX(0,R775+P776+V775)</f>
        <v>3690</v>
      </c>
      <c r="S776" s="119" cm="1">
        <f t="array" ref="S776">IF(G776&lt;0,G776,0)</f>
        <v>0</v>
      </c>
      <c r="T776" s="119" cm="1">
        <f t="array" ref="T776">MIN(0,S776+R775+V775)</f>
        <v>0</v>
      </c>
      <c r="U776" s="123" cm="1">
        <f t="array" ref="U776">MAX(S776,IF(Q776&gt;0,MAX(-Q776,S776),T776))</f>
        <v>0</v>
      </c>
      <c r="V776" s="124" cm="1">
        <f t="array" ref="V776">S776-U776</f>
        <v>0</v>
      </c>
      <c r="W776" s="105"/>
      <c r="X776" s="9"/>
      <c r="Y776" s="9"/>
    </row>
    <row r="777" ht="12.75" customHeight="1">
      <c r="A777" s="24">
        <v>43867</v>
      </c>
      <c r="B777" s="28" cm="1">
        <f t="array" ref="B777">YEAR(A777)</f>
        <v>2020</v>
      </c>
      <c r="C777" s="29" cm="1">
        <f t="array" ref="C777">MONTH(A777)</f>
        <v>2</v>
      </c>
      <c r="D777" s="9"/>
      <c r="E777" s="143">
        <v>297480</v>
      </c>
      <c r="F777" s="41" cm="1">
        <f t="array" ref="F777">E777</f>
        <v>297480</v>
      </c>
      <c r="G777" s="119" cm="1">
        <f t="array" ref="G777">F777-F776</f>
        <v>-380</v>
      </c>
      <c r="H777" s="119" cm="1">
        <f t="array" ref="H777">IF(G777&gt;0,G777,0)</f>
        <v>0</v>
      </c>
      <c r="I777" s="113" cm="1">
        <f t="array" ref="I777">MAX($F$709:F777)</f>
        <v>298950</v>
      </c>
      <c r="J777" s="126"/>
      <c r="K777" s="121" cm="1">
        <f t="array" ref="K777">MAX(0,I777-I776)</f>
        <v>0</v>
      </c>
      <c r="L777" s="113" cm="1">
        <f t="array" ref="L777">MIN(F777:F806)</f>
        <v>281560</v>
      </c>
      <c r="M777" s="113" cm="1">
        <f t="array" ref="M777">MAX(0,L777-L776)</f>
        <v>0</v>
      </c>
      <c r="N777" s="122" cm="1">
        <f t="array" ref="N777">MIN(M777,H777-K777)</f>
        <v>0</v>
      </c>
      <c r="O777" s="113" cm="1">
        <f t="array" ref="O777">K777+N777</f>
        <v>0</v>
      </c>
      <c r="P777" s="113" cm="1">
        <f t="array" ref="P777">H777-O777</f>
        <v>0</v>
      </c>
      <c r="Q777" s="119" cm="1">
        <f t="array" ref="Q777">MAX(0,IF(AND(K777=0,P777&gt;0),0,Q776+K777+U776))</f>
        <v>0</v>
      </c>
      <c r="R777" s="119" cm="1">
        <f t="array" ref="R777">MAX(0,R776+P777+V776)</f>
        <v>3690</v>
      </c>
      <c r="S777" s="119" cm="1">
        <f t="array" ref="S777">IF(G777&lt;0,G777,0)</f>
        <v>-380</v>
      </c>
      <c r="T777" s="119" cm="1">
        <f t="array" ref="T777">MIN(0,S777+R776+V776)</f>
        <v>0</v>
      </c>
      <c r="U777" s="123" cm="1">
        <f t="array" ref="U777">MAX(S777,IF(Q777&gt;0,MAX(-Q777,S777),T777))</f>
        <v>0</v>
      </c>
      <c r="V777" s="124" cm="1">
        <f t="array" ref="V777">S777-U777</f>
        <v>-380</v>
      </c>
      <c r="W777" s="105"/>
      <c r="X777" s="9"/>
      <c r="Y777" s="9"/>
    </row>
    <row r="778" ht="12.75" customHeight="1">
      <c r="A778" s="24">
        <v>43868</v>
      </c>
      <c r="B778" s="28" cm="1">
        <f t="array" ref="B778">YEAR(A778)</f>
        <v>2020</v>
      </c>
      <c r="C778" s="29" cm="1">
        <f t="array" ref="C778">MONTH(A778)</f>
        <v>2</v>
      </c>
      <c r="D778" s="9"/>
      <c r="E778" s="143">
        <v>297230</v>
      </c>
      <c r="F778" s="41" cm="1">
        <f t="array" ref="F778">E778</f>
        <v>297230</v>
      </c>
      <c r="G778" s="119" cm="1">
        <f t="array" ref="G778">F778-F777</f>
        <v>-250</v>
      </c>
      <c r="H778" s="119" cm="1">
        <f t="array" ref="H778">IF(G778&gt;0,G778,0)</f>
        <v>0</v>
      </c>
      <c r="I778" s="113" cm="1">
        <f t="array" ref="I778">MAX($F$709:F778)</f>
        <v>298950</v>
      </c>
      <c r="J778" s="126"/>
      <c r="K778" s="121" cm="1">
        <f t="array" ref="K778">MAX(0,I778-I777)</f>
        <v>0</v>
      </c>
      <c r="L778" s="113" cm="1">
        <f t="array" ref="L778">MIN(F778:F807)</f>
        <v>281060</v>
      </c>
      <c r="M778" s="113" cm="1">
        <f t="array" ref="M778">MAX(0,L778-L777)</f>
        <v>0</v>
      </c>
      <c r="N778" s="122" cm="1">
        <f t="array" ref="N778">MIN(M778,H778-K778)</f>
        <v>0</v>
      </c>
      <c r="O778" s="113" cm="1">
        <f t="array" ref="O778">K778+N778</f>
        <v>0</v>
      </c>
      <c r="P778" s="113" cm="1">
        <f t="array" ref="P778">H778-O778</f>
        <v>0</v>
      </c>
      <c r="Q778" s="119" cm="1">
        <f t="array" ref="Q778">MAX(0,IF(AND(K778=0,P778&gt;0),0,Q777+K778+U777))</f>
        <v>0</v>
      </c>
      <c r="R778" s="119" cm="1">
        <f t="array" ref="R778">MAX(0,R777+P778+V777)</f>
        <v>3310</v>
      </c>
      <c r="S778" s="119" cm="1">
        <f t="array" ref="S778">IF(G778&lt;0,G778,0)</f>
        <v>-250</v>
      </c>
      <c r="T778" s="119" cm="1">
        <f t="array" ref="T778">MIN(0,S778+R777+V777)</f>
        <v>0</v>
      </c>
      <c r="U778" s="123" cm="1">
        <f t="array" ref="U778">MAX(S778,IF(Q778&gt;0,MAX(-Q778,S778),T778))</f>
        <v>0</v>
      </c>
      <c r="V778" s="124" cm="1">
        <f t="array" ref="V778">S778-U778</f>
        <v>-250</v>
      </c>
      <c r="W778" s="105"/>
      <c r="X778" s="9"/>
      <c r="Y778" s="9"/>
    </row>
    <row r="779" ht="12.75" customHeight="1">
      <c r="A779" s="24">
        <v>43869</v>
      </c>
      <c r="B779" s="28" cm="1">
        <f t="array" ref="B779">YEAR(A779)</f>
        <v>2020</v>
      </c>
      <c r="C779" s="29" cm="1">
        <f t="array" ref="C779">MONTH(A779)</f>
        <v>2</v>
      </c>
      <c r="D779" s="9"/>
      <c r="E779" s="143">
        <v>296910</v>
      </c>
      <c r="F779" s="41" cm="1">
        <f t="array" ref="F779">E779</f>
        <v>296910</v>
      </c>
      <c r="G779" s="119" cm="1">
        <f t="array" ref="G779">F779-F778</f>
        <v>-320</v>
      </c>
      <c r="H779" s="119" cm="1">
        <f t="array" ref="H779">IF(G779&gt;0,G779,0)</f>
        <v>0</v>
      </c>
      <c r="I779" s="113" cm="1">
        <f t="array" ref="I779">MAX($F$709:F779)</f>
        <v>298950</v>
      </c>
      <c r="J779" s="126"/>
      <c r="K779" s="121" cm="1">
        <f t="array" ref="K779">MAX(0,I779-I778)</f>
        <v>0</v>
      </c>
      <c r="L779" s="113" cm="1">
        <f t="array" ref="L779">MIN(F779:F808)</f>
        <v>280380</v>
      </c>
      <c r="M779" s="113" cm="1">
        <f t="array" ref="M779">MAX(0,L779-L778)</f>
        <v>0</v>
      </c>
      <c r="N779" s="122" cm="1">
        <f t="array" ref="N779">MIN(M779,H779-K779)</f>
        <v>0</v>
      </c>
      <c r="O779" s="113" cm="1">
        <f t="array" ref="O779">K779+N779</f>
        <v>0</v>
      </c>
      <c r="P779" s="113" cm="1">
        <f t="array" ref="P779">H779-O779</f>
        <v>0</v>
      </c>
      <c r="Q779" s="119" cm="1">
        <f t="array" ref="Q779">MAX(0,IF(AND(K779=0,P779&gt;0),0,Q778+K779+U778))</f>
        <v>0</v>
      </c>
      <c r="R779" s="119" cm="1">
        <f t="array" ref="R779">MAX(0,R778+P779+V778)</f>
        <v>3060</v>
      </c>
      <c r="S779" s="119" cm="1">
        <f t="array" ref="S779">IF(G779&lt;0,G779,0)</f>
        <v>-320</v>
      </c>
      <c r="T779" s="119" cm="1">
        <f t="array" ref="T779">MIN(0,S779+R778+V778)</f>
        <v>0</v>
      </c>
      <c r="U779" s="123" cm="1">
        <f t="array" ref="U779">MAX(S779,IF(Q779&gt;0,MAX(-Q779,S779),T779))</f>
        <v>0</v>
      </c>
      <c r="V779" s="124" cm="1">
        <f t="array" ref="V779">S779-U779</f>
        <v>-320</v>
      </c>
      <c r="W779" s="105"/>
      <c r="X779" s="9"/>
      <c r="Y779" s="9"/>
    </row>
    <row r="780" ht="12.75" customHeight="1">
      <c r="A780" s="24">
        <v>43870</v>
      </c>
      <c r="B780" s="28" cm="1">
        <f t="array" ref="B780">YEAR(A780)</f>
        <v>2020</v>
      </c>
      <c r="C780" s="29" cm="1">
        <f t="array" ref="C780">MONTH(A780)</f>
        <v>2</v>
      </c>
      <c r="D780" s="9"/>
      <c r="E780" s="143">
        <v>296460</v>
      </c>
      <c r="F780" s="41" cm="1">
        <f t="array" ref="F780">E780</f>
        <v>296460</v>
      </c>
      <c r="G780" s="119" cm="1">
        <f t="array" ref="G780">F780-F779</f>
        <v>-450</v>
      </c>
      <c r="H780" s="119" cm="1">
        <f t="array" ref="H780">IF(G780&gt;0,G780,0)</f>
        <v>0</v>
      </c>
      <c r="I780" s="113" cm="1">
        <f t="array" ref="I780">MAX($F$709:F780)</f>
        <v>298950</v>
      </c>
      <c r="J780" s="126"/>
      <c r="K780" s="121" cm="1">
        <f t="array" ref="K780">MAX(0,I780-I779)</f>
        <v>0</v>
      </c>
      <c r="L780" s="113" cm="1">
        <f t="array" ref="L780">MIN(F780:F809)</f>
        <v>279760</v>
      </c>
      <c r="M780" s="113" cm="1">
        <f t="array" ref="M780">MAX(0,L780-L779)</f>
        <v>0</v>
      </c>
      <c r="N780" s="122" cm="1">
        <f t="array" ref="N780">MIN(M780,H780-K780)</f>
        <v>0</v>
      </c>
      <c r="O780" s="113" cm="1">
        <f t="array" ref="O780">K780+N780</f>
        <v>0</v>
      </c>
      <c r="P780" s="113" cm="1">
        <f t="array" ref="P780">H780-O780</f>
        <v>0</v>
      </c>
      <c r="Q780" s="119" cm="1">
        <f t="array" ref="Q780">MAX(0,IF(AND(K780=0,P780&gt;0),0,Q779+K780+U779))</f>
        <v>0</v>
      </c>
      <c r="R780" s="119" cm="1">
        <f t="array" ref="R780">MAX(0,R779+P780+V779)</f>
        <v>2740</v>
      </c>
      <c r="S780" s="119" cm="1">
        <f t="array" ref="S780">IF(G780&lt;0,G780,0)</f>
        <v>-450</v>
      </c>
      <c r="T780" s="119" cm="1">
        <f t="array" ref="T780">MIN(0,S780+R779+V779)</f>
        <v>0</v>
      </c>
      <c r="U780" s="123" cm="1">
        <f t="array" ref="U780">MAX(S780,IF(Q780&gt;0,MAX(-Q780,S780),T780))</f>
        <v>0</v>
      </c>
      <c r="V780" s="124" cm="1">
        <f t="array" ref="V780">S780-U780</f>
        <v>-450</v>
      </c>
      <c r="W780" s="105"/>
      <c r="X780" s="9"/>
      <c r="Y780" s="9"/>
    </row>
    <row r="781" ht="12.75" customHeight="1">
      <c r="A781" s="24">
        <v>43871</v>
      </c>
      <c r="B781" s="28" cm="1">
        <f t="array" ref="B781">YEAR(A781)</f>
        <v>2020</v>
      </c>
      <c r="C781" s="29" cm="1">
        <f t="array" ref="C781">MONTH(A781)</f>
        <v>2</v>
      </c>
      <c r="D781" s="9"/>
      <c r="E781" s="143">
        <v>296210</v>
      </c>
      <c r="F781" s="41" cm="1">
        <f t="array" ref="F781">E781</f>
        <v>296210</v>
      </c>
      <c r="G781" s="119" cm="1">
        <f t="array" ref="G781">F781-F780</f>
        <v>-250</v>
      </c>
      <c r="H781" s="119" cm="1">
        <f t="array" ref="H781">IF(G781&gt;0,G781,0)</f>
        <v>0</v>
      </c>
      <c r="I781" s="113" cm="1">
        <f t="array" ref="I781">MAX($F$709:F781)</f>
        <v>298950</v>
      </c>
      <c r="J781" s="126"/>
      <c r="K781" s="121" cm="1">
        <f t="array" ref="K781">MAX(0,I781-I780)</f>
        <v>0</v>
      </c>
      <c r="L781" s="113" cm="1">
        <f t="array" ref="L781">MIN(F781:F810)</f>
        <v>279020</v>
      </c>
      <c r="M781" s="113" cm="1">
        <f t="array" ref="M781">MAX(0,L781-L780)</f>
        <v>0</v>
      </c>
      <c r="N781" s="122" cm="1">
        <f t="array" ref="N781">MIN(M781,H781-K781)</f>
        <v>0</v>
      </c>
      <c r="O781" s="113" cm="1">
        <f t="array" ref="O781">K781+N781</f>
        <v>0</v>
      </c>
      <c r="P781" s="113" cm="1">
        <f t="array" ref="P781">H781-O781</f>
        <v>0</v>
      </c>
      <c r="Q781" s="119" cm="1">
        <f t="array" ref="Q781">MAX(0,IF(AND(K781=0,P781&gt;0),0,Q780+K781+U780))</f>
        <v>0</v>
      </c>
      <c r="R781" s="119" cm="1">
        <f t="array" ref="R781">MAX(0,R780+P781+V780)</f>
        <v>2290</v>
      </c>
      <c r="S781" s="119" cm="1">
        <f t="array" ref="S781">IF(G781&lt;0,G781,0)</f>
        <v>-250</v>
      </c>
      <c r="T781" s="119" cm="1">
        <f t="array" ref="T781">MIN(0,S781+R780+V780)</f>
        <v>0</v>
      </c>
      <c r="U781" s="123" cm="1">
        <f t="array" ref="U781">MAX(S781,IF(Q781&gt;0,MAX(-Q781,S781),T781))</f>
        <v>0</v>
      </c>
      <c r="V781" s="124" cm="1">
        <f t="array" ref="V781">S781-U781</f>
        <v>-250</v>
      </c>
      <c r="W781" s="105"/>
      <c r="X781" s="9"/>
      <c r="Y781" s="9"/>
    </row>
    <row r="782" ht="12.75" customHeight="1">
      <c r="A782" s="24">
        <v>43872</v>
      </c>
      <c r="B782" s="28" cm="1">
        <f t="array" ref="B782">YEAR(A782)</f>
        <v>2020</v>
      </c>
      <c r="C782" s="29" cm="1">
        <f t="array" ref="C782">MONTH(A782)</f>
        <v>2</v>
      </c>
      <c r="D782" s="9"/>
      <c r="E782" s="143">
        <v>295950</v>
      </c>
      <c r="F782" s="41" cm="1">
        <f t="array" ref="F782">E782</f>
        <v>295950</v>
      </c>
      <c r="G782" s="119" cm="1">
        <f t="array" ref="G782">F782-F781</f>
        <v>-260</v>
      </c>
      <c r="H782" s="119" cm="1">
        <f t="array" ref="H782">IF(G782&gt;0,G782,0)</f>
        <v>0</v>
      </c>
      <c r="I782" s="113" cm="1">
        <f t="array" ref="I782">MAX($F$709:F782)</f>
        <v>298950</v>
      </c>
      <c r="J782" s="126"/>
      <c r="K782" s="121" cm="1">
        <f t="array" ref="K782">MAX(0,I782-I781)</f>
        <v>0</v>
      </c>
      <c r="L782" s="113" cm="1">
        <f t="array" ref="L782">MIN(F782:F811)</f>
        <v>278590</v>
      </c>
      <c r="M782" s="113" cm="1">
        <f t="array" ref="M782">MAX(0,L782-L781)</f>
        <v>0</v>
      </c>
      <c r="N782" s="122" cm="1">
        <f t="array" ref="N782">MIN(M782,H782-K782)</f>
        <v>0</v>
      </c>
      <c r="O782" s="113" cm="1">
        <f t="array" ref="O782">K782+N782</f>
        <v>0</v>
      </c>
      <c r="P782" s="113" cm="1">
        <f t="array" ref="P782">H782-O782</f>
        <v>0</v>
      </c>
      <c r="Q782" s="119" cm="1">
        <f t="array" ref="Q782">MAX(0,IF(AND(K782=0,P782&gt;0),0,Q781+K782+U781))</f>
        <v>0</v>
      </c>
      <c r="R782" s="119" cm="1">
        <f t="array" ref="R782">MAX(0,R781+P782+V781)</f>
        <v>2040</v>
      </c>
      <c r="S782" s="119" cm="1">
        <f t="array" ref="S782">IF(G782&lt;0,G782,0)</f>
        <v>-260</v>
      </c>
      <c r="T782" s="119" cm="1">
        <f t="array" ref="T782">MIN(0,S782+R781+V781)</f>
        <v>0</v>
      </c>
      <c r="U782" s="123" cm="1">
        <f t="array" ref="U782">MAX(S782,IF(Q782&gt;0,MAX(-Q782,S782),T782))</f>
        <v>0</v>
      </c>
      <c r="V782" s="124" cm="1">
        <f t="array" ref="V782">S782-U782</f>
        <v>-260</v>
      </c>
      <c r="W782" s="105"/>
      <c r="X782" s="9"/>
      <c r="Y782" s="9"/>
    </row>
    <row r="783" ht="12.75" customHeight="1">
      <c r="A783" s="24">
        <v>43873</v>
      </c>
      <c r="B783" s="28" cm="1">
        <f t="array" ref="B783">YEAR(A783)</f>
        <v>2020</v>
      </c>
      <c r="C783" s="29" cm="1">
        <f t="array" ref="C783">MONTH(A783)</f>
        <v>2</v>
      </c>
      <c r="D783" s="9"/>
      <c r="E783" s="143">
        <v>295640</v>
      </c>
      <c r="F783" s="41" cm="1">
        <f t="array" ref="F783">E783</f>
        <v>295640</v>
      </c>
      <c r="G783" s="119" cm="1">
        <f t="array" ref="G783">F783-F782</f>
        <v>-310</v>
      </c>
      <c r="H783" s="119" cm="1">
        <f t="array" ref="H783">IF(G783&gt;0,G783,0)</f>
        <v>0</v>
      </c>
      <c r="I783" s="113" cm="1">
        <f t="array" ref="I783">MAX($F$709:F783)</f>
        <v>298950</v>
      </c>
      <c r="J783" s="126"/>
      <c r="K783" s="121" cm="1">
        <f t="array" ref="K783">MAX(0,I783-I782)</f>
        <v>0</v>
      </c>
      <c r="L783" s="113" cm="1">
        <f t="array" ref="L783">MIN(F783:F812)</f>
        <v>278040</v>
      </c>
      <c r="M783" s="113" cm="1">
        <f t="array" ref="M783">MAX(0,L783-L782)</f>
        <v>0</v>
      </c>
      <c r="N783" s="122" cm="1">
        <f t="array" ref="N783">MIN(M783,H783-K783)</f>
        <v>0</v>
      </c>
      <c r="O783" s="113" cm="1">
        <f t="array" ref="O783">K783+N783</f>
        <v>0</v>
      </c>
      <c r="P783" s="113" cm="1">
        <f t="array" ref="P783">H783-O783</f>
        <v>0</v>
      </c>
      <c r="Q783" s="119" cm="1">
        <f t="array" ref="Q783">MAX(0,IF(AND(K783=0,P783&gt;0),0,Q782+K783+U782))</f>
        <v>0</v>
      </c>
      <c r="R783" s="119" cm="1">
        <f t="array" ref="R783">MAX(0,R782+P783+V782)</f>
        <v>1780</v>
      </c>
      <c r="S783" s="119" cm="1">
        <f t="array" ref="S783">IF(G783&lt;0,G783,0)</f>
        <v>-310</v>
      </c>
      <c r="T783" s="119" cm="1">
        <f t="array" ref="T783">MIN(0,S783+R782+V782)</f>
        <v>0</v>
      </c>
      <c r="U783" s="123" cm="1">
        <f t="array" ref="U783">MAX(S783,IF(Q783&gt;0,MAX(-Q783,S783),T783))</f>
        <v>0</v>
      </c>
      <c r="V783" s="124" cm="1">
        <f t="array" ref="V783">S783-U783</f>
        <v>-310</v>
      </c>
      <c r="W783" s="105"/>
      <c r="X783" s="9"/>
      <c r="Y783" s="9"/>
    </row>
    <row r="784" ht="12.75" customHeight="1">
      <c r="A784" s="24">
        <v>43874</v>
      </c>
      <c r="B784" s="28" cm="1">
        <f t="array" ref="B784">YEAR(A784)</f>
        <v>2020</v>
      </c>
      <c r="C784" s="29" cm="1">
        <f t="array" ref="C784">MONTH(A784)</f>
        <v>2</v>
      </c>
      <c r="D784" s="9"/>
      <c r="E784" s="143">
        <v>295320</v>
      </c>
      <c r="F784" s="41" cm="1">
        <f t="array" ref="F784">E784</f>
        <v>295320</v>
      </c>
      <c r="G784" s="119" cm="1">
        <f t="array" ref="G784">F784-F783</f>
        <v>-320</v>
      </c>
      <c r="H784" s="119" cm="1">
        <f t="array" ref="H784">IF(G784&gt;0,G784,0)</f>
        <v>0</v>
      </c>
      <c r="I784" s="113" cm="1">
        <f t="array" ref="I784">MAX($F$709:F784)</f>
        <v>298950</v>
      </c>
      <c r="J784" s="126"/>
      <c r="K784" s="121" cm="1">
        <f t="array" ref="K784">MAX(0,I784-I783)</f>
        <v>0</v>
      </c>
      <c r="L784" s="113" cm="1">
        <f t="array" ref="L784">MIN(F784:F813)</f>
        <v>277360</v>
      </c>
      <c r="M784" s="113" cm="1">
        <f t="array" ref="M784">MAX(0,L784-L783)</f>
        <v>0</v>
      </c>
      <c r="N784" s="122" cm="1">
        <f t="array" ref="N784">MIN(M784,H784-K784)</f>
        <v>0</v>
      </c>
      <c r="O784" s="113" cm="1">
        <f t="array" ref="O784">K784+N784</f>
        <v>0</v>
      </c>
      <c r="P784" s="113" cm="1">
        <f t="array" ref="P784">H784-O784</f>
        <v>0</v>
      </c>
      <c r="Q784" s="119" cm="1">
        <f t="array" ref="Q784">MAX(0,IF(AND(K784=0,P784&gt;0),0,Q783+K784+U783))</f>
        <v>0</v>
      </c>
      <c r="R784" s="119" cm="1">
        <f t="array" ref="R784">MAX(0,R783+P784+V783)</f>
        <v>1470</v>
      </c>
      <c r="S784" s="119" cm="1">
        <f t="array" ref="S784">IF(G784&lt;0,G784,0)</f>
        <v>-320</v>
      </c>
      <c r="T784" s="119" cm="1">
        <f t="array" ref="T784">MIN(0,S784+R783+V783)</f>
        <v>0</v>
      </c>
      <c r="U784" s="123" cm="1">
        <f t="array" ref="U784">MAX(S784,IF(Q784&gt;0,MAX(-Q784,S784),T784))</f>
        <v>0</v>
      </c>
      <c r="V784" s="124" cm="1">
        <f t="array" ref="V784">S784-U784</f>
        <v>-320</v>
      </c>
      <c r="W784" s="105"/>
      <c r="X784" s="9"/>
      <c r="Y784" s="9"/>
    </row>
    <row r="785" ht="12.75" customHeight="1">
      <c r="A785" s="24">
        <v>43875</v>
      </c>
      <c r="B785" s="28" cm="1">
        <f t="array" ref="B785">YEAR(A785)</f>
        <v>2020</v>
      </c>
      <c r="C785" s="29" cm="1">
        <f t="array" ref="C785">MONTH(A785)</f>
        <v>2</v>
      </c>
      <c r="D785" s="9"/>
      <c r="E785" s="143">
        <v>295130</v>
      </c>
      <c r="F785" s="41" cm="1">
        <f t="array" ref="F785">E785</f>
        <v>295130</v>
      </c>
      <c r="G785" s="119" cm="1">
        <f t="array" ref="G785">F785-F784</f>
        <v>-190</v>
      </c>
      <c r="H785" s="119" cm="1">
        <f t="array" ref="H785">IF(G785&gt;0,G785,0)</f>
        <v>0</v>
      </c>
      <c r="I785" s="113" cm="1">
        <f t="array" ref="I785">MAX($F$709:F785)</f>
        <v>298950</v>
      </c>
      <c r="J785" s="126"/>
      <c r="K785" s="121" cm="1">
        <f t="array" ref="K785">MAX(0,I785-I784)</f>
        <v>0</v>
      </c>
      <c r="L785" s="113" cm="1">
        <f t="array" ref="L785">MIN(F785:F814)</f>
        <v>276990</v>
      </c>
      <c r="M785" s="113" cm="1">
        <f t="array" ref="M785">MAX(0,L785-L784)</f>
        <v>0</v>
      </c>
      <c r="N785" s="122" cm="1">
        <f t="array" ref="N785">MIN(M785,H785-K785)</f>
        <v>0</v>
      </c>
      <c r="O785" s="113" cm="1">
        <f t="array" ref="O785">K785+N785</f>
        <v>0</v>
      </c>
      <c r="P785" s="113" cm="1">
        <f t="array" ref="P785">H785-O785</f>
        <v>0</v>
      </c>
      <c r="Q785" s="119" cm="1">
        <f t="array" ref="Q785">MAX(0,IF(AND(K785=0,P785&gt;0),0,Q784+K785+U784))</f>
        <v>0</v>
      </c>
      <c r="R785" s="119" cm="1">
        <f t="array" ref="R785">MAX(0,R784+P785+V784)</f>
        <v>1150</v>
      </c>
      <c r="S785" s="119" cm="1">
        <f t="array" ref="S785">IF(G785&lt;0,G785,0)</f>
        <v>-190</v>
      </c>
      <c r="T785" s="119" cm="1">
        <f t="array" ref="T785">MIN(0,S785+R784+V784)</f>
        <v>0</v>
      </c>
      <c r="U785" s="123" cm="1">
        <f t="array" ref="U785">MAX(S785,IF(Q785&gt;0,MAX(-Q785,S785),T785))</f>
        <v>0</v>
      </c>
      <c r="V785" s="124" cm="1">
        <f t="array" ref="V785">S785-U785</f>
        <v>-190</v>
      </c>
      <c r="W785" s="105"/>
      <c r="X785" s="9"/>
      <c r="Y785" s="9"/>
    </row>
    <row r="786" ht="12.75" customHeight="1">
      <c r="A786" s="24">
        <v>43876</v>
      </c>
      <c r="B786" s="28" cm="1">
        <f t="array" ref="B786">YEAR(A786)</f>
        <v>2020</v>
      </c>
      <c r="C786" s="29" cm="1">
        <f t="array" ref="C786">MONTH(A786)</f>
        <v>2</v>
      </c>
      <c r="D786" s="9"/>
      <c r="E786" s="143">
        <v>294870</v>
      </c>
      <c r="F786" s="41" cm="1">
        <f t="array" ref="F786">E786</f>
        <v>294870</v>
      </c>
      <c r="G786" s="119" cm="1">
        <f t="array" ref="G786">F786-F785</f>
        <v>-260</v>
      </c>
      <c r="H786" s="119" cm="1">
        <f t="array" ref="H786">IF(G786&gt;0,G786,0)</f>
        <v>0</v>
      </c>
      <c r="I786" s="113" cm="1">
        <f t="array" ref="I786">MAX($F$709:F786)</f>
        <v>298950</v>
      </c>
      <c r="J786" s="126"/>
      <c r="K786" s="121" cm="1">
        <f t="array" ref="K786">MAX(0,I786-I785)</f>
        <v>0</v>
      </c>
      <c r="L786" s="113" cm="1">
        <f t="array" ref="L786">MIN(F786:F815)</f>
        <v>276860</v>
      </c>
      <c r="M786" s="113" cm="1">
        <f t="array" ref="M786">MAX(0,L786-L785)</f>
        <v>0</v>
      </c>
      <c r="N786" s="122" cm="1">
        <f t="array" ref="N786">MIN(M786,H786-K786)</f>
        <v>0</v>
      </c>
      <c r="O786" s="113" cm="1">
        <f t="array" ref="O786">K786+N786</f>
        <v>0</v>
      </c>
      <c r="P786" s="113" cm="1">
        <f t="array" ref="P786">H786-O786</f>
        <v>0</v>
      </c>
      <c r="Q786" s="119" cm="1">
        <f t="array" ref="Q786">MAX(0,IF(AND(K786=0,P786&gt;0),0,Q785+K786+U785))</f>
        <v>0</v>
      </c>
      <c r="R786" s="119" cm="1">
        <f t="array" ref="R786">MAX(0,R785+P786+V785)</f>
        <v>960</v>
      </c>
      <c r="S786" s="119" cm="1">
        <f t="array" ref="S786">IF(G786&lt;0,G786,0)</f>
        <v>-260</v>
      </c>
      <c r="T786" s="119" cm="1">
        <f t="array" ref="T786">MIN(0,S786+R785+V785)</f>
        <v>0</v>
      </c>
      <c r="U786" s="123" cm="1">
        <f t="array" ref="U786">MAX(S786,IF(Q786&gt;0,MAX(-Q786,S786),T786))</f>
        <v>0</v>
      </c>
      <c r="V786" s="124" cm="1">
        <f t="array" ref="V786">S786-U786</f>
        <v>-260</v>
      </c>
      <c r="W786" s="105"/>
      <c r="X786" s="9"/>
      <c r="Y786" s="9"/>
    </row>
    <row r="787" ht="12.75" customHeight="1">
      <c r="A787" s="24">
        <v>43877</v>
      </c>
      <c r="B787" s="28" cm="1">
        <f t="array" ref="B787">YEAR(A787)</f>
        <v>2020</v>
      </c>
      <c r="C787" s="29" cm="1">
        <f t="array" ref="C787">MONTH(A787)</f>
        <v>2</v>
      </c>
      <c r="D787" s="9"/>
      <c r="E787" s="143">
        <v>294110</v>
      </c>
      <c r="F787" s="41" cm="1">
        <f t="array" ref="F787">E787</f>
        <v>294110</v>
      </c>
      <c r="G787" s="119" cm="1">
        <f t="array" ref="G787">F787-F786</f>
        <v>-760</v>
      </c>
      <c r="H787" s="119" cm="1">
        <f t="array" ref="H787">IF(G787&gt;0,G787,0)</f>
        <v>0</v>
      </c>
      <c r="I787" s="113" cm="1">
        <f t="array" ref="I787">MAX($F$709:F787)</f>
        <v>298950</v>
      </c>
      <c r="J787" s="126"/>
      <c r="K787" s="121" cm="1">
        <f t="array" ref="K787">MAX(0,I787-I786)</f>
        <v>0</v>
      </c>
      <c r="L787" s="113" cm="1">
        <f t="array" ref="L787">MIN(F787:F816)</f>
        <v>276860</v>
      </c>
      <c r="M787" s="113" cm="1">
        <f t="array" ref="M787">MAX(0,L787-L786)</f>
        <v>0</v>
      </c>
      <c r="N787" s="122" cm="1">
        <f t="array" ref="N787">MIN(M787,H787-K787)</f>
        <v>0</v>
      </c>
      <c r="O787" s="113" cm="1">
        <f t="array" ref="O787">K787+N787</f>
        <v>0</v>
      </c>
      <c r="P787" s="113" cm="1">
        <f t="array" ref="P787">H787-O787</f>
        <v>0</v>
      </c>
      <c r="Q787" s="119" cm="1">
        <f t="array" ref="Q787">MAX(0,IF(AND(K787=0,P787&gt;0),0,Q786+K787+U786))</f>
        <v>0</v>
      </c>
      <c r="R787" s="119" cm="1">
        <f t="array" ref="R787">MAX(0,R786+P787+V786)</f>
        <v>700</v>
      </c>
      <c r="S787" s="119" cm="1">
        <f t="array" ref="S787">IF(G787&lt;0,G787,0)</f>
        <v>-760</v>
      </c>
      <c r="T787" s="119" cm="1">
        <f t="array" ref="T787">MIN(0,S787+R786+V786)</f>
        <v>-60</v>
      </c>
      <c r="U787" s="123" cm="1">
        <f t="array" ref="U787">MAX(S787,IF(Q787&gt;0,MAX(-Q787,S787),T787))</f>
        <v>-60</v>
      </c>
      <c r="V787" s="124" cm="1">
        <f t="array" ref="V787">S787-U787</f>
        <v>-700</v>
      </c>
      <c r="W787" s="105"/>
      <c r="X787" s="9"/>
      <c r="Y787" s="9"/>
    </row>
    <row r="788" ht="12.75" customHeight="1">
      <c r="A788" s="24">
        <v>43878</v>
      </c>
      <c r="B788" s="28" cm="1">
        <f t="array" ref="B788">YEAR(A788)</f>
        <v>2020</v>
      </c>
      <c r="C788" s="29" cm="1">
        <f t="array" ref="C788">MONTH(A788)</f>
        <v>2</v>
      </c>
      <c r="D788" s="9"/>
      <c r="E788" s="143">
        <v>293480</v>
      </c>
      <c r="F788" s="41" cm="1">
        <f t="array" ref="F788">E788</f>
        <v>293480</v>
      </c>
      <c r="G788" s="119" cm="1">
        <f t="array" ref="G788">F788-F787</f>
        <v>-630</v>
      </c>
      <c r="H788" s="119" cm="1">
        <f t="array" ref="H788">IF(G788&gt;0,G788,0)</f>
        <v>0</v>
      </c>
      <c r="I788" s="113" cm="1">
        <f t="array" ref="I788">MAX($F$709:F788)</f>
        <v>298950</v>
      </c>
      <c r="J788" s="126"/>
      <c r="K788" s="121" cm="1">
        <f t="array" ref="K788">MAX(0,I788-I787)</f>
        <v>0</v>
      </c>
      <c r="L788" s="113" cm="1">
        <f t="array" ref="L788">MIN(F788:F817)</f>
        <v>276310</v>
      </c>
      <c r="M788" s="113" cm="1">
        <f t="array" ref="M788">MAX(0,L788-L787)</f>
        <v>0</v>
      </c>
      <c r="N788" s="122" cm="1">
        <f t="array" ref="N788">MIN(M788,H788-K788)</f>
        <v>0</v>
      </c>
      <c r="O788" s="113" cm="1">
        <f t="array" ref="O788">K788+N788</f>
        <v>0</v>
      </c>
      <c r="P788" s="113" cm="1">
        <f t="array" ref="P788">H788-O788</f>
        <v>0</v>
      </c>
      <c r="Q788" s="119" cm="1">
        <f t="array" ref="Q788">MAX(0,IF(AND(K788=0,P788&gt;0),0,Q787+K788+U787))</f>
        <v>0</v>
      </c>
      <c r="R788" s="119" cm="1">
        <f t="array" ref="R788">MAX(0,R787+P788+V787)</f>
        <v>0</v>
      </c>
      <c r="S788" s="119" cm="1">
        <f t="array" ref="S788">IF(G788&lt;0,G788,0)</f>
        <v>-630</v>
      </c>
      <c r="T788" s="119" cm="1">
        <f t="array" ref="T788">MIN(0,S788+R787+V787)</f>
        <v>-630</v>
      </c>
      <c r="U788" s="123" cm="1">
        <f t="array" ref="U788">MAX(S788,IF(Q788&gt;0,MAX(-Q788,S788),T788))</f>
        <v>-630</v>
      </c>
      <c r="V788" s="124" cm="1">
        <f t="array" ref="V788">S788-U788</f>
        <v>0</v>
      </c>
      <c r="W788" s="105"/>
      <c r="X788" s="9"/>
      <c r="Y788" s="9"/>
    </row>
    <row r="789" ht="12.75" customHeight="1">
      <c r="A789" s="24">
        <v>43879</v>
      </c>
      <c r="B789" s="28" cm="1">
        <f t="array" ref="B789">YEAR(A789)</f>
        <v>2020</v>
      </c>
      <c r="C789" s="29" cm="1">
        <f t="array" ref="C789">MONTH(A789)</f>
        <v>2</v>
      </c>
      <c r="D789" s="9"/>
      <c r="E789" s="143">
        <v>292840</v>
      </c>
      <c r="F789" s="41" cm="1">
        <f t="array" ref="F789">E789</f>
        <v>292840</v>
      </c>
      <c r="G789" s="119" cm="1">
        <f t="array" ref="G789">F789-F788</f>
        <v>-640</v>
      </c>
      <c r="H789" s="119" cm="1">
        <f t="array" ref="H789">IF(G789&gt;0,G789,0)</f>
        <v>0</v>
      </c>
      <c r="I789" s="113" cm="1">
        <f t="array" ref="I789">MAX($F$709:F789)</f>
        <v>298950</v>
      </c>
      <c r="J789" s="126"/>
      <c r="K789" s="121" cm="1">
        <f t="array" ref="K789">MAX(0,I789-I788)</f>
        <v>0</v>
      </c>
      <c r="L789" s="113" cm="1">
        <f t="array" ref="L789">MIN(F789:F818)</f>
        <v>275940</v>
      </c>
      <c r="M789" s="113" cm="1">
        <f t="array" ref="M789">MAX(0,L789-L788)</f>
        <v>0</v>
      </c>
      <c r="N789" s="122" cm="1">
        <f t="array" ref="N789">MIN(M789,H789-K789)</f>
        <v>0</v>
      </c>
      <c r="O789" s="113" cm="1">
        <f t="array" ref="O789">K789+N789</f>
        <v>0</v>
      </c>
      <c r="P789" s="113" cm="1">
        <f t="array" ref="P789">H789-O789</f>
        <v>0</v>
      </c>
      <c r="Q789" s="119" cm="1">
        <f t="array" ref="Q789">MAX(0,IF(AND(K789=0,P789&gt;0),0,Q788+K789+U788))</f>
        <v>0</v>
      </c>
      <c r="R789" s="119" cm="1">
        <f t="array" ref="R789">MAX(0,R788+P789+V788)</f>
        <v>0</v>
      </c>
      <c r="S789" s="119" cm="1">
        <f t="array" ref="S789">IF(G789&lt;0,G789,0)</f>
        <v>-640</v>
      </c>
      <c r="T789" s="119" cm="1">
        <f t="array" ref="T789">MIN(0,S789+R788+V788)</f>
        <v>-640</v>
      </c>
      <c r="U789" s="123" cm="1">
        <f t="array" ref="U789">MAX(S789,IF(Q789&gt;0,MAX(-Q789,S789),T789))</f>
        <v>-640</v>
      </c>
      <c r="V789" s="124" cm="1">
        <f t="array" ref="V789">S789-U789</f>
        <v>0</v>
      </c>
      <c r="W789" s="105"/>
      <c r="X789" s="9"/>
      <c r="Y789" s="9"/>
    </row>
    <row r="790" ht="12.75" customHeight="1">
      <c r="A790" s="24">
        <v>43880</v>
      </c>
      <c r="B790" s="28" cm="1">
        <f t="array" ref="B790">YEAR(A790)</f>
        <v>2020</v>
      </c>
      <c r="C790" s="29" cm="1">
        <f t="array" ref="C790">MONTH(A790)</f>
        <v>2</v>
      </c>
      <c r="D790" s="9"/>
      <c r="E790" s="143">
        <v>292150</v>
      </c>
      <c r="F790" s="41" cm="1">
        <f t="array" ref="F790">E790</f>
        <v>292150</v>
      </c>
      <c r="G790" s="119" cm="1">
        <f t="array" ref="G790">F790-F789</f>
        <v>-690</v>
      </c>
      <c r="H790" s="119" cm="1">
        <f t="array" ref="H790">IF(G790&gt;0,G790,0)</f>
        <v>0</v>
      </c>
      <c r="I790" s="113" cm="1">
        <f t="array" ref="I790">MAX($F$709:F790)</f>
        <v>298950</v>
      </c>
      <c r="J790" s="126"/>
      <c r="K790" s="121" cm="1">
        <f t="array" ref="K790">MAX(0,I790-I789)</f>
        <v>0</v>
      </c>
      <c r="L790" s="113" cm="1">
        <f t="array" ref="L790">MIN(F790:F819)</f>
        <v>275700</v>
      </c>
      <c r="M790" s="113" cm="1">
        <f t="array" ref="M790">MAX(0,L790-L789)</f>
        <v>0</v>
      </c>
      <c r="N790" s="122" cm="1">
        <f t="array" ref="N790">MIN(M790,H790-K790)</f>
        <v>0</v>
      </c>
      <c r="O790" s="113" cm="1">
        <f t="array" ref="O790">K790+N790</f>
        <v>0</v>
      </c>
      <c r="P790" s="113" cm="1">
        <f t="array" ref="P790">H790-O790</f>
        <v>0</v>
      </c>
      <c r="Q790" s="119" cm="1">
        <f t="array" ref="Q790">MAX(0,IF(AND(K790=0,P790&gt;0),0,Q789+K790+U789))</f>
        <v>0</v>
      </c>
      <c r="R790" s="119" cm="1">
        <f t="array" ref="R790">MAX(0,R789+P790+V789)</f>
        <v>0</v>
      </c>
      <c r="S790" s="119" cm="1">
        <f t="array" ref="S790">IF(G790&lt;0,G790,0)</f>
        <v>-690</v>
      </c>
      <c r="T790" s="119" cm="1">
        <f t="array" ref="T790">MIN(0,S790+R789+V789)</f>
        <v>-690</v>
      </c>
      <c r="U790" s="123" cm="1">
        <f t="array" ref="U790">MAX(S790,IF(Q790&gt;0,MAX(-Q790,S790),T790))</f>
        <v>-690</v>
      </c>
      <c r="V790" s="124" cm="1">
        <f t="array" ref="V790">S790-U790</f>
        <v>0</v>
      </c>
      <c r="W790" s="105"/>
      <c r="X790" s="9"/>
      <c r="Y790" s="9"/>
    </row>
    <row r="791" ht="12.75" customHeight="1">
      <c r="A791" s="24">
        <v>43881</v>
      </c>
      <c r="B791" s="28" cm="1">
        <f t="array" ref="B791">YEAR(A791)</f>
        <v>2020</v>
      </c>
      <c r="C791" s="29" cm="1">
        <f t="array" ref="C791">MONTH(A791)</f>
        <v>2</v>
      </c>
      <c r="D791" s="9"/>
      <c r="E791" s="143">
        <v>291260</v>
      </c>
      <c r="F791" s="41" cm="1">
        <f t="array" ref="F791">E791</f>
        <v>291260</v>
      </c>
      <c r="G791" s="119" cm="1">
        <f t="array" ref="G791">F791-F790</f>
        <v>-890</v>
      </c>
      <c r="H791" s="119" cm="1">
        <f t="array" ref="H791">IF(G791&gt;0,G791,0)</f>
        <v>0</v>
      </c>
      <c r="I791" s="113" cm="1">
        <f t="array" ref="I791">MAX($F$709:F791)</f>
        <v>298950</v>
      </c>
      <c r="J791" s="126"/>
      <c r="K791" s="121" cm="1">
        <f t="array" ref="K791">MAX(0,I791-I790)</f>
        <v>0</v>
      </c>
      <c r="L791" s="113" cm="1">
        <f t="array" ref="L791">MIN(F791:F820)</f>
        <v>275510</v>
      </c>
      <c r="M791" s="113" cm="1">
        <f t="array" ref="M791">MAX(0,L791-L790)</f>
        <v>0</v>
      </c>
      <c r="N791" s="122" cm="1">
        <f t="array" ref="N791">MIN(M791,H791-K791)</f>
        <v>0</v>
      </c>
      <c r="O791" s="113" cm="1">
        <f t="array" ref="O791">K791+N791</f>
        <v>0</v>
      </c>
      <c r="P791" s="113" cm="1">
        <f t="array" ref="P791">H791-O791</f>
        <v>0</v>
      </c>
      <c r="Q791" s="119" cm="1">
        <f t="array" ref="Q791">MAX(0,IF(AND(K791=0,P791&gt;0),0,Q790+K791+U790))</f>
        <v>0</v>
      </c>
      <c r="R791" s="119" cm="1">
        <f t="array" ref="R791">MAX(0,R790+P791+V790)</f>
        <v>0</v>
      </c>
      <c r="S791" s="119" cm="1">
        <f t="array" ref="S791">IF(G791&lt;0,G791,0)</f>
        <v>-890</v>
      </c>
      <c r="T791" s="119" cm="1">
        <f t="array" ref="T791">MIN(0,S791+R790+V790)</f>
        <v>-890</v>
      </c>
      <c r="U791" s="123" cm="1">
        <f t="array" ref="U791">MAX(S791,IF(Q791&gt;0,MAX(-Q791,S791),T791))</f>
        <v>-890</v>
      </c>
      <c r="V791" s="124" cm="1">
        <f t="array" ref="V791">S791-U791</f>
        <v>0</v>
      </c>
      <c r="W791" s="105"/>
      <c r="X791" s="9"/>
      <c r="Y791" s="9"/>
    </row>
    <row r="792" ht="12.75" customHeight="1">
      <c r="A792" s="24">
        <v>43882</v>
      </c>
      <c r="B792" s="28" cm="1">
        <f t="array" ref="B792">YEAR(A792)</f>
        <v>2020</v>
      </c>
      <c r="C792" s="29" cm="1">
        <f t="array" ref="C792">MONTH(A792)</f>
        <v>2</v>
      </c>
      <c r="D792" s="9"/>
      <c r="E792" s="143">
        <v>290760</v>
      </c>
      <c r="F792" s="41" cm="1">
        <f t="array" ref="F792">E792</f>
        <v>290760</v>
      </c>
      <c r="G792" s="119" cm="1">
        <f t="array" ref="G792">F792-F791</f>
        <v>-500</v>
      </c>
      <c r="H792" s="119" cm="1">
        <f t="array" ref="H792">IF(G792&gt;0,G792,0)</f>
        <v>0</v>
      </c>
      <c r="I792" s="113" cm="1">
        <f t="array" ref="I792">MAX($F$709:F792)</f>
        <v>298950</v>
      </c>
      <c r="J792" s="126"/>
      <c r="K792" s="121" cm="1">
        <f t="array" ref="K792">MAX(0,I792-I791)</f>
        <v>0</v>
      </c>
      <c r="L792" s="113" cm="1">
        <f t="array" ref="L792">MIN(F792:F821)</f>
        <v>275390</v>
      </c>
      <c r="M792" s="113" cm="1">
        <f t="array" ref="M792">MAX(0,L792-L791)</f>
        <v>0</v>
      </c>
      <c r="N792" s="122" cm="1">
        <f t="array" ref="N792">MIN(M792,H792-K792)</f>
        <v>0</v>
      </c>
      <c r="O792" s="113" cm="1">
        <f t="array" ref="O792">K792+N792</f>
        <v>0</v>
      </c>
      <c r="P792" s="113" cm="1">
        <f t="array" ref="P792">H792-O792</f>
        <v>0</v>
      </c>
      <c r="Q792" s="119" cm="1">
        <f t="array" ref="Q792">MAX(0,IF(AND(K792=0,P792&gt;0),0,Q791+K792+U791))</f>
        <v>0</v>
      </c>
      <c r="R792" s="119" cm="1">
        <f t="array" ref="R792">MAX(0,R791+P792+V791)</f>
        <v>0</v>
      </c>
      <c r="S792" s="119" cm="1">
        <f t="array" ref="S792">IF(G792&lt;0,G792,0)</f>
        <v>-500</v>
      </c>
      <c r="T792" s="119" cm="1">
        <f t="array" ref="T792">MIN(0,S792+R791+V791)</f>
        <v>-500</v>
      </c>
      <c r="U792" s="123" cm="1">
        <f t="array" ref="U792">MAX(S792,IF(Q792&gt;0,MAX(-Q792,S792),T792))</f>
        <v>-500</v>
      </c>
      <c r="V792" s="124" cm="1">
        <f t="array" ref="V792">S792-U792</f>
        <v>0</v>
      </c>
      <c r="W792" s="105"/>
      <c r="X792" s="9"/>
      <c r="Y792" s="9"/>
    </row>
    <row r="793" ht="12.75" customHeight="1">
      <c r="A793" s="24">
        <v>43883</v>
      </c>
      <c r="B793" s="28" cm="1">
        <f t="array" ref="B793">YEAR(A793)</f>
        <v>2020</v>
      </c>
      <c r="C793" s="29" cm="1">
        <f t="array" ref="C793">MONTH(A793)</f>
        <v>2</v>
      </c>
      <c r="D793" s="9"/>
      <c r="E793" s="143">
        <v>290190</v>
      </c>
      <c r="F793" s="41" cm="1">
        <f t="array" ref="F793">E793</f>
        <v>290190</v>
      </c>
      <c r="G793" s="119" cm="1">
        <f t="array" ref="G793">F793-F792</f>
        <v>-570</v>
      </c>
      <c r="H793" s="119" cm="1">
        <f t="array" ref="H793">IF(G793&gt;0,G793,0)</f>
        <v>0</v>
      </c>
      <c r="I793" s="113" cm="1">
        <f t="array" ref="I793">MAX($F$709:F793)</f>
        <v>298950</v>
      </c>
      <c r="J793" s="126"/>
      <c r="K793" s="121" cm="1">
        <f t="array" ref="K793">MAX(0,I793-I792)</f>
        <v>0</v>
      </c>
      <c r="L793" s="113" cm="1">
        <f t="array" ref="L793">MIN(F793:F822)</f>
        <v>275270</v>
      </c>
      <c r="M793" s="113" cm="1">
        <f t="array" ref="M793">MAX(0,L793-L792)</f>
        <v>0</v>
      </c>
      <c r="N793" s="122" cm="1">
        <f t="array" ref="N793">MIN(M793,H793-K793)</f>
        <v>0</v>
      </c>
      <c r="O793" s="113" cm="1">
        <f t="array" ref="O793">K793+N793</f>
        <v>0</v>
      </c>
      <c r="P793" s="113" cm="1">
        <f t="array" ref="P793">H793-O793</f>
        <v>0</v>
      </c>
      <c r="Q793" s="119" cm="1">
        <f t="array" ref="Q793">MAX(0,IF(AND(K793=0,P793&gt;0),0,Q792+K793+U792))</f>
        <v>0</v>
      </c>
      <c r="R793" s="119" cm="1">
        <f t="array" ref="R793">MAX(0,R792+P793+V792)</f>
        <v>0</v>
      </c>
      <c r="S793" s="119" cm="1">
        <f t="array" ref="S793">IF(G793&lt;0,G793,0)</f>
        <v>-570</v>
      </c>
      <c r="T793" s="119" cm="1">
        <f t="array" ref="T793">MIN(0,S793+R792+V792)</f>
        <v>-570</v>
      </c>
      <c r="U793" s="123" cm="1">
        <f t="array" ref="U793">MAX(S793,IF(Q793&gt;0,MAX(-Q793,S793),T793))</f>
        <v>-570</v>
      </c>
      <c r="V793" s="124" cm="1">
        <f t="array" ref="V793">S793-U793</f>
        <v>0</v>
      </c>
      <c r="W793" s="105"/>
      <c r="X793" s="9"/>
      <c r="Y793" s="9"/>
    </row>
    <row r="794" ht="12.75" customHeight="1">
      <c r="A794" s="24">
        <v>43884</v>
      </c>
      <c r="B794" s="28" cm="1">
        <f t="array" ref="B794">YEAR(A794)</f>
        <v>2020</v>
      </c>
      <c r="C794" s="29" cm="1">
        <f t="array" ref="C794">MONTH(A794)</f>
        <v>2</v>
      </c>
      <c r="D794" s="9"/>
      <c r="E794" s="143">
        <v>289440</v>
      </c>
      <c r="F794" s="41" cm="1">
        <f t="array" ref="F794">E794</f>
        <v>289440</v>
      </c>
      <c r="G794" s="119" cm="1">
        <f t="array" ref="G794">F794-F793</f>
        <v>-750</v>
      </c>
      <c r="H794" s="119" cm="1">
        <f t="array" ref="H794">IF(G794&gt;0,G794,0)</f>
        <v>0</v>
      </c>
      <c r="I794" s="113" cm="1">
        <f t="array" ref="I794">MAX($F$709:F794)</f>
        <v>298950</v>
      </c>
      <c r="J794" s="126"/>
      <c r="K794" s="121" cm="1">
        <f t="array" ref="K794">MAX(0,I794-I793)</f>
        <v>0</v>
      </c>
      <c r="L794" s="113" cm="1">
        <f t="array" ref="L794">MIN(F794:F823)</f>
        <v>275020</v>
      </c>
      <c r="M794" s="113" cm="1">
        <f t="array" ref="M794">MAX(0,L794-L793)</f>
        <v>0</v>
      </c>
      <c r="N794" s="122" cm="1">
        <f t="array" ref="N794">MIN(M794,H794-K794)</f>
        <v>0</v>
      </c>
      <c r="O794" s="113" cm="1">
        <f t="array" ref="O794">K794+N794</f>
        <v>0</v>
      </c>
      <c r="P794" s="113" cm="1">
        <f t="array" ref="P794">H794-O794</f>
        <v>0</v>
      </c>
      <c r="Q794" s="119" cm="1">
        <f t="array" ref="Q794">MAX(0,IF(AND(K794=0,P794&gt;0),0,Q793+K794+U793))</f>
        <v>0</v>
      </c>
      <c r="R794" s="119" cm="1">
        <f t="array" ref="R794">MAX(0,R793+P794+V793)</f>
        <v>0</v>
      </c>
      <c r="S794" s="119" cm="1">
        <f t="array" ref="S794">IF(G794&lt;0,G794,0)</f>
        <v>-750</v>
      </c>
      <c r="T794" s="119" cm="1">
        <f t="array" ref="T794">MIN(0,S794+R793+V793)</f>
        <v>-750</v>
      </c>
      <c r="U794" s="123" cm="1">
        <f t="array" ref="U794">MAX(S794,IF(Q794&gt;0,MAX(-Q794,S794),T794))</f>
        <v>-750</v>
      </c>
      <c r="V794" s="124" cm="1">
        <f t="array" ref="V794">S794-U794</f>
        <v>0</v>
      </c>
      <c r="W794" s="105"/>
      <c r="X794" s="9"/>
      <c r="Y794" s="9"/>
    </row>
    <row r="795" ht="12.75" customHeight="1">
      <c r="A795" s="24">
        <v>43885</v>
      </c>
      <c r="B795" s="28" cm="1">
        <f t="array" ref="B795">YEAR(A795)</f>
        <v>2020</v>
      </c>
      <c r="C795" s="29" cm="1">
        <f t="array" ref="C795">MONTH(A795)</f>
        <v>2</v>
      </c>
      <c r="D795" s="9"/>
      <c r="E795" s="143">
        <v>288740</v>
      </c>
      <c r="F795" s="41" cm="1">
        <f t="array" ref="F795">E795</f>
        <v>288740</v>
      </c>
      <c r="G795" s="119" cm="1">
        <f t="array" ref="G795">F795-F794</f>
        <v>-700</v>
      </c>
      <c r="H795" s="119" cm="1">
        <f t="array" ref="H795">IF(G795&gt;0,G795,0)</f>
        <v>0</v>
      </c>
      <c r="I795" s="113" cm="1">
        <f t="array" ref="I795">MAX($F$709:F795)</f>
        <v>298950</v>
      </c>
      <c r="J795" s="126"/>
      <c r="K795" s="121" cm="1">
        <f t="array" ref="K795">MAX(0,I795-I794)</f>
        <v>0</v>
      </c>
      <c r="L795" s="113" cm="1">
        <f t="array" ref="L795">MIN(F795:F824)</f>
        <v>275020</v>
      </c>
      <c r="M795" s="113" cm="1">
        <f t="array" ref="M795">MAX(0,L795-L794)</f>
        <v>0</v>
      </c>
      <c r="N795" s="122" cm="1">
        <f t="array" ref="N795">MIN(M795,H795-K795)</f>
        <v>0</v>
      </c>
      <c r="O795" s="113" cm="1">
        <f t="array" ref="O795">K795+N795</f>
        <v>0</v>
      </c>
      <c r="P795" s="113" cm="1">
        <f t="array" ref="P795">H795-O795</f>
        <v>0</v>
      </c>
      <c r="Q795" s="119" cm="1">
        <f t="array" ref="Q795">MAX(0,IF(AND(K795=0,P795&gt;0),0,Q794+K795+U794))</f>
        <v>0</v>
      </c>
      <c r="R795" s="119" cm="1">
        <f t="array" ref="R795">MAX(0,R794+P795+V794)</f>
        <v>0</v>
      </c>
      <c r="S795" s="119" cm="1">
        <f t="array" ref="S795">IF(G795&lt;0,G795,0)</f>
        <v>-700</v>
      </c>
      <c r="T795" s="119" cm="1">
        <f t="array" ref="T795">MIN(0,S795+R794+V794)</f>
        <v>-700</v>
      </c>
      <c r="U795" s="123" cm="1">
        <f t="array" ref="U795">MAX(S795,IF(Q795&gt;0,MAX(-Q795,S795),T795))</f>
        <v>-700</v>
      </c>
      <c r="V795" s="124" cm="1">
        <f t="array" ref="V795">S795-U795</f>
        <v>0</v>
      </c>
      <c r="W795" s="105"/>
      <c r="X795" s="9"/>
      <c r="Y795" s="9"/>
    </row>
    <row r="796" ht="12.75" customHeight="1">
      <c r="A796" s="24">
        <v>43886</v>
      </c>
      <c r="B796" s="28" cm="1">
        <f t="array" ref="B796">YEAR(A796)</f>
        <v>2020</v>
      </c>
      <c r="C796" s="29" cm="1">
        <f t="array" ref="C796">MONTH(A796)</f>
        <v>2</v>
      </c>
      <c r="D796" s="9"/>
      <c r="E796" s="143">
        <v>288120</v>
      </c>
      <c r="F796" s="41" cm="1">
        <f t="array" ref="F796">E796</f>
        <v>288120</v>
      </c>
      <c r="G796" s="119" cm="1">
        <f t="array" ref="G796">F796-F795</f>
        <v>-620</v>
      </c>
      <c r="H796" s="119" cm="1">
        <f t="array" ref="H796">IF(G796&gt;0,G796,0)</f>
        <v>0</v>
      </c>
      <c r="I796" s="113" cm="1">
        <f t="array" ref="I796">MAX($F$709:F796)</f>
        <v>298950</v>
      </c>
      <c r="J796" s="126"/>
      <c r="K796" s="121" cm="1">
        <f t="array" ref="K796">MAX(0,I796-I795)</f>
        <v>0</v>
      </c>
      <c r="L796" s="113" cm="1">
        <f t="array" ref="L796">MIN(F796:F825)</f>
        <v>275020</v>
      </c>
      <c r="M796" s="113" cm="1">
        <f t="array" ref="M796">MAX(0,L796-L795)</f>
        <v>0</v>
      </c>
      <c r="N796" s="122" cm="1">
        <f t="array" ref="N796">MIN(M796,H796-K796)</f>
        <v>0</v>
      </c>
      <c r="O796" s="113" cm="1">
        <f t="array" ref="O796">K796+N796</f>
        <v>0</v>
      </c>
      <c r="P796" s="113" cm="1">
        <f t="array" ref="P796">H796-O796</f>
        <v>0</v>
      </c>
      <c r="Q796" s="119" cm="1">
        <f t="array" ref="Q796">MAX(0,IF(AND(K796=0,P796&gt;0),0,Q795+K796+U795))</f>
        <v>0</v>
      </c>
      <c r="R796" s="119" cm="1">
        <f t="array" ref="R796">MAX(0,R795+P796+V795)</f>
        <v>0</v>
      </c>
      <c r="S796" s="119" cm="1">
        <f t="array" ref="S796">IF(G796&lt;0,G796,0)</f>
        <v>-620</v>
      </c>
      <c r="T796" s="119" cm="1">
        <f t="array" ref="T796">MIN(0,S796+R795+V795)</f>
        <v>-620</v>
      </c>
      <c r="U796" s="123" cm="1">
        <f t="array" ref="U796">MAX(S796,IF(Q796&gt;0,MAX(-Q796,S796),T796))</f>
        <v>-620</v>
      </c>
      <c r="V796" s="124" cm="1">
        <f t="array" ref="V796">S796-U796</f>
        <v>0</v>
      </c>
      <c r="W796" s="105"/>
      <c r="X796" s="9"/>
      <c r="Y796" s="9"/>
    </row>
    <row r="797" ht="12.75" customHeight="1">
      <c r="A797" s="24">
        <v>43887</v>
      </c>
      <c r="B797" s="28" cm="1">
        <f t="array" ref="B797">YEAR(A797)</f>
        <v>2020</v>
      </c>
      <c r="C797" s="29" cm="1">
        <f t="array" ref="C797">MONTH(A797)</f>
        <v>2</v>
      </c>
      <c r="D797" s="9"/>
      <c r="E797" s="143">
        <v>287490</v>
      </c>
      <c r="F797" s="41" cm="1">
        <f t="array" ref="F797">E797</f>
        <v>287490</v>
      </c>
      <c r="G797" s="119" cm="1">
        <f t="array" ref="G797">F797-F796</f>
        <v>-630</v>
      </c>
      <c r="H797" s="119" cm="1">
        <f t="array" ref="H797">IF(G797&gt;0,G797,0)</f>
        <v>0</v>
      </c>
      <c r="I797" s="113" cm="1">
        <f t="array" ref="I797">MAX($F$709:F797)</f>
        <v>298950</v>
      </c>
      <c r="J797" s="126"/>
      <c r="K797" s="121" cm="1">
        <f t="array" ref="K797">MAX(0,I797-I796)</f>
        <v>0</v>
      </c>
      <c r="L797" s="113" cm="1">
        <f t="array" ref="L797">MIN(F797:F826)</f>
        <v>275020</v>
      </c>
      <c r="M797" s="113" cm="1">
        <f t="array" ref="M797">MAX(0,L797-L796)</f>
        <v>0</v>
      </c>
      <c r="N797" s="122" cm="1">
        <f t="array" ref="N797">MIN(M797,H797-K797)</f>
        <v>0</v>
      </c>
      <c r="O797" s="113" cm="1">
        <f t="array" ref="O797">K797+N797</f>
        <v>0</v>
      </c>
      <c r="P797" s="113" cm="1">
        <f t="array" ref="P797">H797-O797</f>
        <v>0</v>
      </c>
      <c r="Q797" s="119" cm="1">
        <f t="array" ref="Q797">MAX(0,IF(AND(K797=0,P797&gt;0),0,Q796+K797+U796))</f>
        <v>0</v>
      </c>
      <c r="R797" s="119" cm="1">
        <f t="array" ref="R797">MAX(0,R796+P797+V796)</f>
        <v>0</v>
      </c>
      <c r="S797" s="119" cm="1">
        <f t="array" ref="S797">IF(G797&lt;0,G797,0)</f>
        <v>-630</v>
      </c>
      <c r="T797" s="119" cm="1">
        <f t="array" ref="T797">MIN(0,S797+R796+V796)</f>
        <v>-630</v>
      </c>
      <c r="U797" s="123" cm="1">
        <f t="array" ref="U797">MAX(S797,IF(Q797&gt;0,MAX(-Q797,S797),T797))</f>
        <v>-630</v>
      </c>
      <c r="V797" s="124" cm="1">
        <f t="array" ref="V797">S797-U797</f>
        <v>0</v>
      </c>
      <c r="W797" s="105"/>
      <c r="X797" s="9"/>
      <c r="Y797" s="9"/>
    </row>
    <row r="798" ht="12.75" customHeight="1">
      <c r="A798" s="24">
        <v>43888</v>
      </c>
      <c r="B798" s="28" cm="1">
        <f t="array" ref="B798">YEAR(A798)</f>
        <v>2020</v>
      </c>
      <c r="C798" s="29" cm="1">
        <f t="array" ref="C798">MONTH(A798)</f>
        <v>2</v>
      </c>
      <c r="D798" s="9"/>
      <c r="E798" s="143">
        <v>286860</v>
      </c>
      <c r="F798" s="41" cm="1">
        <f t="array" ref="F798">E798</f>
        <v>286860</v>
      </c>
      <c r="G798" s="119" cm="1">
        <f t="array" ref="G798">F798-F797</f>
        <v>-630</v>
      </c>
      <c r="H798" s="119" cm="1">
        <f t="array" ref="H798">IF(G798&gt;0,G798,0)</f>
        <v>0</v>
      </c>
      <c r="I798" s="113" cm="1">
        <f t="array" ref="I798">MAX($F$709:F798)</f>
        <v>298950</v>
      </c>
      <c r="J798" s="126"/>
      <c r="K798" s="121" cm="1">
        <f t="array" ref="K798">MAX(0,I798-I797)</f>
        <v>0</v>
      </c>
      <c r="L798" s="113" cm="1">
        <f t="array" ref="L798">MIN(F798:F827)</f>
        <v>275020</v>
      </c>
      <c r="M798" s="113" cm="1">
        <f t="array" ref="M798">MAX(0,L798-L797)</f>
        <v>0</v>
      </c>
      <c r="N798" s="122" cm="1">
        <f t="array" ref="N798">MIN(M798,H798-K798)</f>
        <v>0</v>
      </c>
      <c r="O798" s="113" cm="1">
        <f t="array" ref="O798">K798+N798</f>
        <v>0</v>
      </c>
      <c r="P798" s="113" cm="1">
        <f t="array" ref="P798">H798-O798</f>
        <v>0</v>
      </c>
      <c r="Q798" s="119" cm="1">
        <f t="array" ref="Q798">MAX(0,IF(AND(K798=0,P798&gt;0),0,Q797+K798+U797))</f>
        <v>0</v>
      </c>
      <c r="R798" s="119" cm="1">
        <f t="array" ref="R798">MAX(0,R797+P798+V797)</f>
        <v>0</v>
      </c>
      <c r="S798" s="119" cm="1">
        <f t="array" ref="S798">IF(G798&lt;0,G798,0)</f>
        <v>-630</v>
      </c>
      <c r="T798" s="119" cm="1">
        <f t="array" ref="T798">MIN(0,S798+R797+V797)</f>
        <v>-630</v>
      </c>
      <c r="U798" s="123" cm="1">
        <f t="array" ref="U798">MAX(S798,IF(Q798&gt;0,MAX(-Q798,S798),T798))</f>
        <v>-630</v>
      </c>
      <c r="V798" s="124" cm="1">
        <f t="array" ref="V798">S798-U798</f>
        <v>0</v>
      </c>
      <c r="W798" s="105"/>
      <c r="X798" s="9"/>
      <c r="Y798" s="9"/>
    </row>
    <row r="799" ht="12.75" customHeight="1">
      <c r="A799" s="24">
        <v>43889</v>
      </c>
      <c r="B799" s="28" cm="1">
        <f t="array" ref="B799">YEAR(A799)</f>
        <v>2020</v>
      </c>
      <c r="C799" s="29" cm="1">
        <f t="array" ref="C799">MONTH(A799)</f>
        <v>2</v>
      </c>
      <c r="D799" s="9"/>
      <c r="E799" s="143">
        <v>286300</v>
      </c>
      <c r="F799" s="41" cm="1">
        <f t="array" ref="F799">E799</f>
        <v>286300</v>
      </c>
      <c r="G799" s="119" cm="1">
        <f t="array" ref="G799">F799-F798</f>
        <v>-560</v>
      </c>
      <c r="H799" s="119" cm="1">
        <f t="array" ref="H799">IF(G799&gt;0,G799,0)</f>
        <v>0</v>
      </c>
      <c r="I799" s="113" cm="1">
        <f t="array" ref="I799">MAX($F$709:F799)</f>
        <v>298950</v>
      </c>
      <c r="J799" s="126"/>
      <c r="K799" s="121" cm="1">
        <f t="array" ref="K799">MAX(0,I799-I798)</f>
        <v>0</v>
      </c>
      <c r="L799" s="113" cm="1">
        <f t="array" ref="L799">MIN(F799:F828)</f>
        <v>274840</v>
      </c>
      <c r="M799" s="113" cm="1">
        <f t="array" ref="M799">MAX(0,L799-L798)</f>
        <v>0</v>
      </c>
      <c r="N799" s="122" cm="1">
        <f t="array" ref="N799">MIN(M799,H799-K799)</f>
        <v>0</v>
      </c>
      <c r="O799" s="113" cm="1">
        <f t="array" ref="O799">K799+N799</f>
        <v>0</v>
      </c>
      <c r="P799" s="113" cm="1">
        <f t="array" ref="P799">H799-O799</f>
        <v>0</v>
      </c>
      <c r="Q799" s="119" cm="1">
        <f t="array" ref="Q799">MAX(0,IF(AND(K799=0,P799&gt;0),0,Q798+K799+U798))</f>
        <v>0</v>
      </c>
      <c r="R799" s="119" cm="1">
        <f t="array" ref="R799">MAX(0,R798+P799+V798)</f>
        <v>0</v>
      </c>
      <c r="S799" s="119" cm="1">
        <f t="array" ref="S799">IF(G799&lt;0,G799,0)</f>
        <v>-560</v>
      </c>
      <c r="T799" s="119" cm="1">
        <f t="array" ref="T799">MIN(0,S799+R798+V798)</f>
        <v>-560</v>
      </c>
      <c r="U799" s="123" cm="1">
        <f t="array" ref="U799">MAX(S799,IF(Q799&gt;0,MAX(-Q799,S799),T799))</f>
        <v>-560</v>
      </c>
      <c r="V799" s="124" cm="1">
        <f t="array" ref="V799">S799-U799</f>
        <v>0</v>
      </c>
      <c r="W799" s="105"/>
      <c r="X799" s="9"/>
      <c r="Y799" s="9"/>
    </row>
    <row r="800" ht="12.75" customHeight="1">
      <c r="A800" s="24">
        <v>43890</v>
      </c>
      <c r="B800" s="28" cm="1">
        <f t="array" ref="B800">YEAR(A800)</f>
        <v>2020</v>
      </c>
      <c r="C800" s="29" cm="1">
        <f t="array" ref="C800">MONTH(A800)</f>
        <v>2</v>
      </c>
      <c r="D800" s="9"/>
      <c r="E800" s="143">
        <v>285550</v>
      </c>
      <c r="F800" s="41" cm="1">
        <f t="array" ref="F800">E800</f>
        <v>285550</v>
      </c>
      <c r="G800" s="119" cm="1">
        <f t="array" ref="G800">F800-F799</f>
        <v>-750</v>
      </c>
      <c r="H800" s="119" cm="1">
        <f t="array" ref="H800">IF(G800&gt;0,G800,0)</f>
        <v>0</v>
      </c>
      <c r="I800" s="113" cm="1">
        <f t="array" ref="I800">MAX($F$709:F800)</f>
        <v>298950</v>
      </c>
      <c r="J800" s="126"/>
      <c r="K800" s="121" cm="1">
        <f t="array" ref="K800">MAX(0,I800-I799)</f>
        <v>0</v>
      </c>
      <c r="L800" s="113" cm="1">
        <f t="array" ref="L800">MIN(F800:F829)</f>
        <v>274650</v>
      </c>
      <c r="M800" s="113" cm="1">
        <f t="array" ref="M800">MAX(0,L800-L799)</f>
        <v>0</v>
      </c>
      <c r="N800" s="122" cm="1">
        <f t="array" ref="N800">MIN(M800,H800-K800)</f>
        <v>0</v>
      </c>
      <c r="O800" s="113" cm="1">
        <f t="array" ref="O800">K800+N800</f>
        <v>0</v>
      </c>
      <c r="P800" s="113" cm="1">
        <f t="array" ref="P800">H800-O800</f>
        <v>0</v>
      </c>
      <c r="Q800" s="119" cm="1">
        <f t="array" ref="Q800">MAX(0,IF(AND(K800=0,P800&gt;0),0,Q799+K800+U799))</f>
        <v>0</v>
      </c>
      <c r="R800" s="119" cm="1">
        <f t="array" ref="R800">MAX(0,R799+P800+V799)</f>
        <v>0</v>
      </c>
      <c r="S800" s="119" cm="1">
        <f t="array" ref="S800">IF(G800&lt;0,G800,0)</f>
        <v>-750</v>
      </c>
      <c r="T800" s="119" cm="1">
        <f t="array" ref="T800">MIN(0,S800+R799+V799)</f>
        <v>-750</v>
      </c>
      <c r="U800" s="123" cm="1">
        <f t="array" ref="U800">MAX(S800,IF(Q800&gt;0,MAX(-Q800,S800),T800))</f>
        <v>-750</v>
      </c>
      <c r="V800" s="124" cm="1">
        <f t="array" ref="V800">S800-U800</f>
        <v>0</v>
      </c>
      <c r="W800" s="105"/>
      <c r="X800" s="9"/>
      <c r="Y800" s="9"/>
    </row>
    <row r="801" ht="12.75" customHeight="1">
      <c r="A801" s="24">
        <v>43891</v>
      </c>
      <c r="B801" s="28" cm="1">
        <f t="array" ref="B801">YEAR(A801)</f>
        <v>2020</v>
      </c>
      <c r="C801" s="29" cm="1">
        <f t="array" ref="C801">MONTH(A801)</f>
        <v>3</v>
      </c>
      <c r="D801" s="9"/>
      <c r="E801" s="143">
        <v>284800</v>
      </c>
      <c r="F801" s="41" cm="1">
        <f t="array" ref="F801">E801</f>
        <v>284800</v>
      </c>
      <c r="G801" s="119" cm="1">
        <f t="array" ref="G801">F801-F800</f>
        <v>-750</v>
      </c>
      <c r="H801" s="119" cm="1">
        <f t="array" ref="H801">IF(G801&gt;0,G801,0)</f>
        <v>0</v>
      </c>
      <c r="I801" s="113" cm="1">
        <f t="array" ref="I801">MAX($F$709:F801)</f>
        <v>298950</v>
      </c>
      <c r="J801" s="126"/>
      <c r="K801" s="121" cm="1">
        <f t="array" ref="K801">MAX(0,I801-I800)</f>
        <v>0</v>
      </c>
      <c r="L801" s="113" cm="1">
        <f t="array" ref="L801">MIN(F801:F830)</f>
        <v>274410</v>
      </c>
      <c r="M801" s="113" cm="1">
        <f t="array" ref="M801">MAX(0,L801-L800)</f>
        <v>0</v>
      </c>
      <c r="N801" s="122" cm="1">
        <f t="array" ref="N801">MIN(M801,H801-K801)</f>
        <v>0</v>
      </c>
      <c r="O801" s="113" cm="1">
        <f t="array" ref="O801">K801+N801</f>
        <v>0</v>
      </c>
      <c r="P801" s="113" cm="1">
        <f t="array" ref="P801">H801-O801</f>
        <v>0</v>
      </c>
      <c r="Q801" s="119" cm="1">
        <f t="array" ref="Q801">MAX(0,IF(AND(K801=0,P801&gt;0),0,Q800+K801+U800))</f>
        <v>0</v>
      </c>
      <c r="R801" s="119" cm="1">
        <f t="array" ref="R801">MAX(0,R800+P801+V800)</f>
        <v>0</v>
      </c>
      <c r="S801" s="119" cm="1">
        <f t="array" ref="S801">IF(G801&lt;0,G801,0)</f>
        <v>-750</v>
      </c>
      <c r="T801" s="119" cm="1">
        <f t="array" ref="T801">MIN(0,S801+R800+V800)</f>
        <v>-750</v>
      </c>
      <c r="U801" s="123" cm="1">
        <f t="array" ref="U801">MAX(S801,IF(Q801&gt;0,MAX(-Q801,S801),T801))</f>
        <v>-750</v>
      </c>
      <c r="V801" s="124" cm="1">
        <f t="array" ref="V801">S801-U801</f>
        <v>0</v>
      </c>
      <c r="W801" s="105"/>
      <c r="X801" s="9"/>
      <c r="Y801" s="9"/>
    </row>
    <row r="802" ht="12.75" customHeight="1">
      <c r="A802" s="24">
        <v>43892</v>
      </c>
      <c r="B802" s="28" cm="1">
        <f t="array" ref="B802">YEAR(A802)</f>
        <v>2020</v>
      </c>
      <c r="C802" s="29" cm="1">
        <f t="array" ref="C802">MONTH(A802)</f>
        <v>3</v>
      </c>
      <c r="D802" s="9"/>
      <c r="E802" s="143">
        <v>284050</v>
      </c>
      <c r="F802" s="41" cm="1">
        <f t="array" ref="F802">E802</f>
        <v>284050</v>
      </c>
      <c r="G802" s="119" cm="1">
        <f t="array" ref="G802">F802-F801</f>
        <v>-750</v>
      </c>
      <c r="H802" s="119" cm="1">
        <f t="array" ref="H802">IF(G802&gt;0,G802,0)</f>
        <v>0</v>
      </c>
      <c r="I802" s="113" cm="1">
        <f t="array" ref="I802">MAX($F$709:F802)</f>
        <v>298950</v>
      </c>
      <c r="J802" s="126"/>
      <c r="K802" s="121" cm="1">
        <f t="array" ref="K802">MAX(0,I802-I801)</f>
        <v>0</v>
      </c>
      <c r="L802" s="113" cm="1">
        <f t="array" ref="L802">MIN(F802:F831)</f>
        <v>274220</v>
      </c>
      <c r="M802" s="113" cm="1">
        <f t="array" ref="M802">MAX(0,L802-L801)</f>
        <v>0</v>
      </c>
      <c r="N802" s="122" cm="1">
        <f t="array" ref="N802">MIN(M802,H802-K802)</f>
        <v>0</v>
      </c>
      <c r="O802" s="113" cm="1">
        <f t="array" ref="O802">K802+N802</f>
        <v>0</v>
      </c>
      <c r="P802" s="113" cm="1">
        <f t="array" ref="P802">H802-O802</f>
        <v>0</v>
      </c>
      <c r="Q802" s="119" cm="1">
        <f t="array" ref="Q802">MAX(0,IF(AND(K802=0,P802&gt;0),0,Q801+K802+U801))</f>
        <v>0</v>
      </c>
      <c r="R802" s="119" cm="1">
        <f t="array" ref="R802">MAX(0,R801+P802+V801)</f>
        <v>0</v>
      </c>
      <c r="S802" s="119" cm="1">
        <f t="array" ref="S802">IF(G802&lt;0,G802,0)</f>
        <v>-750</v>
      </c>
      <c r="T802" s="119" cm="1">
        <f t="array" ref="T802">MIN(0,S802+R801+V801)</f>
        <v>-750</v>
      </c>
      <c r="U802" s="123" cm="1">
        <f t="array" ref="U802">MAX(S802,IF(Q802&gt;0,MAX(-Q802,S802),T802))</f>
        <v>-750</v>
      </c>
      <c r="V802" s="124" cm="1">
        <f t="array" ref="V802">S802-U802</f>
        <v>0</v>
      </c>
      <c r="W802" s="105"/>
      <c r="X802" s="9"/>
      <c r="Y802" s="9"/>
    </row>
    <row r="803" ht="12.75" customHeight="1">
      <c r="A803" s="24">
        <v>43893</v>
      </c>
      <c r="B803" s="28" cm="1">
        <f t="array" ref="B803">YEAR(A803)</f>
        <v>2020</v>
      </c>
      <c r="C803" s="29" cm="1">
        <f t="array" ref="C803">MONTH(A803)</f>
        <v>3</v>
      </c>
      <c r="D803" s="9"/>
      <c r="E803" s="143">
        <v>283490</v>
      </c>
      <c r="F803" s="41" cm="1">
        <f t="array" ref="F803">E803</f>
        <v>283490</v>
      </c>
      <c r="G803" s="119" cm="1">
        <f t="array" ref="G803">F803-F802</f>
        <v>-560</v>
      </c>
      <c r="H803" s="119" cm="1">
        <f t="array" ref="H803">IF(G803&gt;0,G803,0)</f>
        <v>0</v>
      </c>
      <c r="I803" s="113" cm="1">
        <f t="array" ref="I803">MAX($F$709:F803)</f>
        <v>298950</v>
      </c>
      <c r="J803" s="126"/>
      <c r="K803" s="121" cm="1">
        <f t="array" ref="K803">MAX(0,I803-I802)</f>
        <v>0</v>
      </c>
      <c r="L803" s="113" cm="1">
        <f t="array" ref="L803">MIN(F803:F832)</f>
        <v>273980</v>
      </c>
      <c r="M803" s="113" cm="1">
        <f t="array" ref="M803">MAX(0,L803-L802)</f>
        <v>0</v>
      </c>
      <c r="N803" s="122" cm="1">
        <f t="array" ref="N803">MIN(M803,H803-K803)</f>
        <v>0</v>
      </c>
      <c r="O803" s="113" cm="1">
        <f t="array" ref="O803">K803+N803</f>
        <v>0</v>
      </c>
      <c r="P803" s="113" cm="1">
        <f t="array" ref="P803">H803-O803</f>
        <v>0</v>
      </c>
      <c r="Q803" s="119" cm="1">
        <f t="array" ref="Q803">MAX(0,IF(AND(K803=0,P803&gt;0),0,Q802+K803+U802))</f>
        <v>0</v>
      </c>
      <c r="R803" s="119" cm="1">
        <f t="array" ref="R803">MAX(0,R802+P803+V802)</f>
        <v>0</v>
      </c>
      <c r="S803" s="119" cm="1">
        <f t="array" ref="S803">IF(G803&lt;0,G803,0)</f>
        <v>-560</v>
      </c>
      <c r="T803" s="119" cm="1">
        <f t="array" ref="T803">MIN(0,S803+R802+V802)</f>
        <v>-560</v>
      </c>
      <c r="U803" s="123" cm="1">
        <f t="array" ref="U803">MAX(S803,IF(Q803&gt;0,MAX(-Q803,S803),T803))</f>
        <v>-560</v>
      </c>
      <c r="V803" s="124" cm="1">
        <f t="array" ref="V803">S803-U803</f>
        <v>0</v>
      </c>
      <c r="W803" s="105"/>
      <c r="X803" s="9"/>
      <c r="Y803" s="9"/>
    </row>
    <row r="804" ht="12.75" customHeight="1">
      <c r="A804" s="24">
        <v>43894</v>
      </c>
      <c r="B804" s="28" cm="1">
        <f t="array" ref="B804">YEAR(A804)</f>
        <v>2020</v>
      </c>
      <c r="C804" s="29" cm="1">
        <f t="array" ref="C804">MONTH(A804)</f>
        <v>3</v>
      </c>
      <c r="D804" s="9"/>
      <c r="E804" s="143">
        <v>282800</v>
      </c>
      <c r="F804" s="41" cm="1">
        <f t="array" ref="F804">E804</f>
        <v>282800</v>
      </c>
      <c r="G804" s="119" cm="1">
        <f t="array" ref="G804">F804-F803</f>
        <v>-690</v>
      </c>
      <c r="H804" s="119" cm="1">
        <f t="array" ref="H804">IF(G804&gt;0,G804,0)</f>
        <v>0</v>
      </c>
      <c r="I804" s="113" cm="1">
        <f t="array" ref="I804">MAX($F$709:F804)</f>
        <v>298950</v>
      </c>
      <c r="J804" s="126"/>
      <c r="K804" s="121" cm="1">
        <f t="array" ref="K804">MAX(0,I804-I803)</f>
        <v>0</v>
      </c>
      <c r="L804" s="113" cm="1">
        <f t="array" ref="L804">MIN(F804:F833)</f>
        <v>273800</v>
      </c>
      <c r="M804" s="113" cm="1">
        <f t="array" ref="M804">MAX(0,L804-L803)</f>
        <v>0</v>
      </c>
      <c r="N804" s="122" cm="1">
        <f t="array" ref="N804">MIN(M804,H804-K804)</f>
        <v>0</v>
      </c>
      <c r="O804" s="113" cm="1">
        <f t="array" ref="O804">K804+N804</f>
        <v>0</v>
      </c>
      <c r="P804" s="113" cm="1">
        <f t="array" ref="P804">H804-O804</f>
        <v>0</v>
      </c>
      <c r="Q804" s="119" cm="1">
        <f t="array" ref="Q804">MAX(0,IF(AND(K804=0,P804&gt;0),0,Q803+K804+U803))</f>
        <v>0</v>
      </c>
      <c r="R804" s="119" cm="1">
        <f t="array" ref="R804">MAX(0,R803+P804+V803)</f>
        <v>0</v>
      </c>
      <c r="S804" s="119" cm="1">
        <f t="array" ref="S804">IF(G804&lt;0,G804,0)</f>
        <v>-690</v>
      </c>
      <c r="T804" s="119" cm="1">
        <f t="array" ref="T804">MIN(0,S804+R803+V803)</f>
        <v>-690</v>
      </c>
      <c r="U804" s="123" cm="1">
        <f t="array" ref="U804">MAX(S804,IF(Q804&gt;0,MAX(-Q804,S804),T804))</f>
        <v>-690</v>
      </c>
      <c r="V804" s="124" cm="1">
        <f t="array" ref="V804">S804-U804</f>
        <v>0</v>
      </c>
      <c r="W804" s="105"/>
      <c r="X804" s="9"/>
      <c r="Y804" s="9"/>
    </row>
    <row r="805" ht="12.75" customHeight="1">
      <c r="A805" s="24">
        <v>43895</v>
      </c>
      <c r="B805" s="28" cm="1">
        <f t="array" ref="B805">YEAR(A805)</f>
        <v>2020</v>
      </c>
      <c r="C805" s="29" cm="1">
        <f t="array" ref="C805">MONTH(A805)</f>
        <v>3</v>
      </c>
      <c r="D805" s="9"/>
      <c r="E805" s="143">
        <v>282180</v>
      </c>
      <c r="F805" s="41" cm="1">
        <f t="array" ref="F805">E805</f>
        <v>282180</v>
      </c>
      <c r="G805" s="119" cm="1">
        <f t="array" ref="G805">F805-F804</f>
        <v>-620</v>
      </c>
      <c r="H805" s="119" cm="1">
        <f t="array" ref="H805">IF(G805&gt;0,G805,0)</f>
        <v>0</v>
      </c>
      <c r="I805" s="113" cm="1">
        <f t="array" ref="I805">MAX($F$709:F805)</f>
        <v>298950</v>
      </c>
      <c r="J805" s="126"/>
      <c r="K805" s="121" cm="1">
        <f t="array" ref="K805">MAX(0,I805-I804)</f>
        <v>0</v>
      </c>
      <c r="L805" s="113" cm="1">
        <f t="array" ref="L805">MIN(F805:F834)</f>
        <v>273610</v>
      </c>
      <c r="M805" s="113" cm="1">
        <f t="array" ref="M805">MAX(0,L805-L804)</f>
        <v>0</v>
      </c>
      <c r="N805" s="122" cm="1">
        <f t="array" ref="N805">MIN(M805,H805-K805)</f>
        <v>0</v>
      </c>
      <c r="O805" s="113" cm="1">
        <f t="array" ref="O805">K805+N805</f>
        <v>0</v>
      </c>
      <c r="P805" s="113" cm="1">
        <f t="array" ref="P805">H805-O805</f>
        <v>0</v>
      </c>
      <c r="Q805" s="119" cm="1">
        <f t="array" ref="Q805">MAX(0,IF(AND(K805=0,P805&gt;0),0,Q804+K805+U804))</f>
        <v>0</v>
      </c>
      <c r="R805" s="119" cm="1">
        <f t="array" ref="R805">MAX(0,R804+P805+V804)</f>
        <v>0</v>
      </c>
      <c r="S805" s="119" cm="1">
        <f t="array" ref="S805">IF(G805&lt;0,G805,0)</f>
        <v>-620</v>
      </c>
      <c r="T805" s="119" cm="1">
        <f t="array" ref="T805">MIN(0,S805+R804+V804)</f>
        <v>-620</v>
      </c>
      <c r="U805" s="123" cm="1">
        <f t="array" ref="U805">MAX(S805,IF(Q805&gt;0,MAX(-Q805,S805),T805))</f>
        <v>-620</v>
      </c>
      <c r="V805" s="124" cm="1">
        <f t="array" ref="V805">S805-U805</f>
        <v>0</v>
      </c>
      <c r="W805" s="105"/>
      <c r="X805" s="9"/>
      <c r="Y805" s="9"/>
    </row>
    <row r="806" ht="12.75" customHeight="1">
      <c r="A806" s="24">
        <v>43896</v>
      </c>
      <c r="B806" s="28" cm="1">
        <f t="array" ref="B806">YEAR(A806)</f>
        <v>2020</v>
      </c>
      <c r="C806" s="29" cm="1">
        <f t="array" ref="C806">MONTH(A806)</f>
        <v>3</v>
      </c>
      <c r="D806" s="9"/>
      <c r="E806" s="143">
        <v>281560</v>
      </c>
      <c r="F806" s="41" cm="1">
        <f t="array" ref="F806">E806</f>
        <v>281560</v>
      </c>
      <c r="G806" s="119" cm="1">
        <f t="array" ref="G806">F806-F805</f>
        <v>-620</v>
      </c>
      <c r="H806" s="119" cm="1">
        <f t="array" ref="H806">IF(G806&gt;0,G806,0)</f>
        <v>0</v>
      </c>
      <c r="I806" s="113" cm="1">
        <f t="array" ref="I806">MAX($F$709:F806)</f>
        <v>298950</v>
      </c>
      <c r="J806" s="126"/>
      <c r="K806" s="121" cm="1">
        <f t="array" ref="K806">MAX(0,I806-I805)</f>
        <v>0</v>
      </c>
      <c r="L806" s="113" cm="1">
        <f t="array" ref="L806">MIN(F806:F835)</f>
        <v>273550</v>
      </c>
      <c r="M806" s="113" cm="1">
        <f t="array" ref="M806">MAX(0,L806-L805)</f>
        <v>0</v>
      </c>
      <c r="N806" s="122" cm="1">
        <f t="array" ref="N806">MIN(M806,H806-K806)</f>
        <v>0</v>
      </c>
      <c r="O806" s="113" cm="1">
        <f t="array" ref="O806">K806+N806</f>
        <v>0</v>
      </c>
      <c r="P806" s="113" cm="1">
        <f t="array" ref="P806">H806-O806</f>
        <v>0</v>
      </c>
      <c r="Q806" s="119" cm="1">
        <f t="array" ref="Q806">MAX(0,IF(AND(K806=0,P806&gt;0),0,Q805+K806+U805))</f>
        <v>0</v>
      </c>
      <c r="R806" s="119" cm="1">
        <f t="array" ref="R806">MAX(0,R805+P806+V805)</f>
        <v>0</v>
      </c>
      <c r="S806" s="119" cm="1">
        <f t="array" ref="S806">IF(G806&lt;0,G806,0)</f>
        <v>-620</v>
      </c>
      <c r="T806" s="119" cm="1">
        <f t="array" ref="T806">MIN(0,S806+R805+V805)</f>
        <v>-620</v>
      </c>
      <c r="U806" s="123" cm="1">
        <f t="array" ref="U806">MAX(S806,IF(Q806&gt;0,MAX(-Q806,S806),T806))</f>
        <v>-620</v>
      </c>
      <c r="V806" s="124" cm="1">
        <f t="array" ref="V806">S806-U806</f>
        <v>0</v>
      </c>
      <c r="W806" s="105"/>
      <c r="X806" s="9"/>
      <c r="Y806" s="9"/>
    </row>
    <row r="807" ht="12.75" customHeight="1">
      <c r="A807" s="24">
        <v>43897</v>
      </c>
      <c r="B807" s="28" cm="1">
        <f t="array" ref="B807">YEAR(A807)</f>
        <v>2020</v>
      </c>
      <c r="C807" s="29" cm="1">
        <f t="array" ref="C807">MONTH(A807)</f>
        <v>3</v>
      </c>
      <c r="D807" s="9"/>
      <c r="E807" s="143">
        <v>281060</v>
      </c>
      <c r="F807" s="41" cm="1">
        <f t="array" ref="F807">E807</f>
        <v>281060</v>
      </c>
      <c r="G807" s="119" cm="1">
        <f t="array" ref="G807">F807-F806</f>
        <v>-500</v>
      </c>
      <c r="H807" s="119" cm="1">
        <f t="array" ref="H807">IF(G807&gt;0,G807,0)</f>
        <v>0</v>
      </c>
      <c r="I807" s="113" cm="1">
        <f t="array" ref="I807">MAX($F$709:F807)</f>
        <v>298950</v>
      </c>
      <c r="J807" s="126"/>
      <c r="K807" s="121" cm="1">
        <f t="array" ref="K807">MAX(0,I807-I806)</f>
        <v>0</v>
      </c>
      <c r="L807" s="113" cm="1">
        <f t="array" ref="L807">MIN(F807:F836)</f>
        <v>273550</v>
      </c>
      <c r="M807" s="113" cm="1">
        <f t="array" ref="M807">MAX(0,L807-L806)</f>
        <v>0</v>
      </c>
      <c r="N807" s="122" cm="1">
        <f t="array" ref="N807">MIN(M807,H807-K807)</f>
        <v>0</v>
      </c>
      <c r="O807" s="113" cm="1">
        <f t="array" ref="O807">K807+N807</f>
        <v>0</v>
      </c>
      <c r="P807" s="113" cm="1">
        <f t="array" ref="P807">H807-O807</f>
        <v>0</v>
      </c>
      <c r="Q807" s="119" cm="1">
        <f t="array" ref="Q807">MAX(0,IF(AND(K807=0,P807&gt;0),0,Q806+K807+U806))</f>
        <v>0</v>
      </c>
      <c r="R807" s="119" cm="1">
        <f t="array" ref="R807">MAX(0,R806+P807+V806)</f>
        <v>0</v>
      </c>
      <c r="S807" s="119" cm="1">
        <f t="array" ref="S807">IF(G807&lt;0,G807,0)</f>
        <v>-500</v>
      </c>
      <c r="T807" s="119" cm="1">
        <f t="array" ref="T807">MIN(0,S807+R806+V806)</f>
        <v>-500</v>
      </c>
      <c r="U807" s="123" cm="1">
        <f t="array" ref="U807">MAX(S807,IF(Q807&gt;0,MAX(-Q807,S807),T807))</f>
        <v>-500</v>
      </c>
      <c r="V807" s="124" cm="1">
        <f t="array" ref="V807">S807-U807</f>
        <v>0</v>
      </c>
      <c r="W807" s="105"/>
      <c r="X807" s="9"/>
      <c r="Y807" s="9"/>
    </row>
    <row r="808" ht="12.75" customHeight="1">
      <c r="A808" s="24">
        <v>43898</v>
      </c>
      <c r="B808" s="28" cm="1">
        <f t="array" ref="B808">YEAR(A808)</f>
        <v>2020</v>
      </c>
      <c r="C808" s="29" cm="1">
        <f t="array" ref="C808">MONTH(A808)</f>
        <v>3</v>
      </c>
      <c r="D808" s="9"/>
      <c r="E808" s="143">
        <v>280380</v>
      </c>
      <c r="F808" s="41" cm="1">
        <f t="array" ref="F808">E808</f>
        <v>280380</v>
      </c>
      <c r="G808" s="119" cm="1">
        <f t="array" ref="G808">F808-F807</f>
        <v>-680</v>
      </c>
      <c r="H808" s="119" cm="1">
        <f t="array" ref="H808">IF(G808&gt;0,G808,0)</f>
        <v>0</v>
      </c>
      <c r="I808" s="113" cm="1">
        <f t="array" ref="I808">MAX($F$709:F808)</f>
        <v>298950</v>
      </c>
      <c r="J808" s="126"/>
      <c r="K808" s="121" cm="1">
        <f t="array" ref="K808">MAX(0,I808-I807)</f>
        <v>0</v>
      </c>
      <c r="L808" s="113" cm="1">
        <f t="array" ref="L808">MIN(F808:F837)</f>
        <v>273550</v>
      </c>
      <c r="M808" s="113" cm="1">
        <f t="array" ref="M808">MAX(0,L808-L807)</f>
        <v>0</v>
      </c>
      <c r="N808" s="122" cm="1">
        <f t="array" ref="N808">MIN(M808,H808-K808)</f>
        <v>0</v>
      </c>
      <c r="O808" s="113" cm="1">
        <f t="array" ref="O808">K808+N808</f>
        <v>0</v>
      </c>
      <c r="P808" s="113" cm="1">
        <f t="array" ref="P808">H808-O808</f>
        <v>0</v>
      </c>
      <c r="Q808" s="119" cm="1">
        <f t="array" ref="Q808">MAX(0,IF(AND(K808=0,P808&gt;0),0,Q807+K808+U807))</f>
        <v>0</v>
      </c>
      <c r="R808" s="119" cm="1">
        <f t="array" ref="R808">MAX(0,R807+P808+V807)</f>
        <v>0</v>
      </c>
      <c r="S808" s="119" cm="1">
        <f t="array" ref="S808">IF(G808&lt;0,G808,0)</f>
        <v>-680</v>
      </c>
      <c r="T808" s="119" cm="1">
        <f t="array" ref="T808">MIN(0,S808+R807+V807)</f>
        <v>-680</v>
      </c>
      <c r="U808" s="123" cm="1">
        <f t="array" ref="U808">MAX(S808,IF(Q808&gt;0,MAX(-Q808,S808),T808))</f>
        <v>-680</v>
      </c>
      <c r="V808" s="124" cm="1">
        <f t="array" ref="V808">S808-U808</f>
        <v>0</v>
      </c>
      <c r="W808" s="105"/>
      <c r="X808" s="9"/>
      <c r="Y808" s="9"/>
    </row>
    <row r="809" ht="12.75" customHeight="1">
      <c r="A809" s="24">
        <v>43899</v>
      </c>
      <c r="B809" s="28" cm="1">
        <f t="array" ref="B809">YEAR(A809)</f>
        <v>2020</v>
      </c>
      <c r="C809" s="29" cm="1">
        <f t="array" ref="C809">MONTH(A809)</f>
        <v>3</v>
      </c>
      <c r="D809" s="9"/>
      <c r="E809" s="143">
        <v>279760</v>
      </c>
      <c r="F809" s="41" cm="1">
        <f t="array" ref="F809">E809</f>
        <v>279760</v>
      </c>
      <c r="G809" s="119" cm="1">
        <f t="array" ref="G809">F809-F808</f>
        <v>-620</v>
      </c>
      <c r="H809" s="119" cm="1">
        <f t="array" ref="H809">IF(G809&gt;0,G809,0)</f>
        <v>0</v>
      </c>
      <c r="I809" s="113" cm="1">
        <f t="array" ref="I809">MAX($F$709:F809)</f>
        <v>298950</v>
      </c>
      <c r="J809" s="126"/>
      <c r="K809" s="121" cm="1">
        <f t="array" ref="K809">MAX(0,I809-I808)</f>
        <v>0</v>
      </c>
      <c r="L809" s="113" cm="1">
        <f t="array" ref="L809">MIN(F809:F838)</f>
        <v>273550</v>
      </c>
      <c r="M809" s="113" cm="1">
        <f t="array" ref="M809">MAX(0,L809-L808)</f>
        <v>0</v>
      </c>
      <c r="N809" s="122" cm="1">
        <f t="array" ref="N809">MIN(M809,H809-K809)</f>
        <v>0</v>
      </c>
      <c r="O809" s="113" cm="1">
        <f t="array" ref="O809">K809+N809</f>
        <v>0</v>
      </c>
      <c r="P809" s="113" cm="1">
        <f t="array" ref="P809">H809-O809</f>
        <v>0</v>
      </c>
      <c r="Q809" s="119" cm="1">
        <f t="array" ref="Q809">MAX(0,IF(AND(K809=0,P809&gt;0),0,Q808+K809+U808))</f>
        <v>0</v>
      </c>
      <c r="R809" s="119" cm="1">
        <f t="array" ref="R809">MAX(0,R808+P809+V808)</f>
        <v>0</v>
      </c>
      <c r="S809" s="119" cm="1">
        <f t="array" ref="S809">IF(G809&lt;0,G809,0)</f>
        <v>-620</v>
      </c>
      <c r="T809" s="119" cm="1">
        <f t="array" ref="T809">MIN(0,S809+R808+V808)</f>
        <v>-620</v>
      </c>
      <c r="U809" s="123" cm="1">
        <f t="array" ref="U809">MAX(S809,IF(Q809&gt;0,MAX(-Q809,S809),T809))</f>
        <v>-620</v>
      </c>
      <c r="V809" s="124" cm="1">
        <f t="array" ref="V809">S809-U809</f>
        <v>0</v>
      </c>
      <c r="W809" s="105"/>
      <c r="X809" s="9"/>
      <c r="Y809" s="9"/>
    </row>
    <row r="810" ht="12.75" customHeight="1">
      <c r="A810" s="24">
        <v>43900</v>
      </c>
      <c r="B810" s="28" cm="1">
        <f t="array" ref="B810">YEAR(A810)</f>
        <v>2020</v>
      </c>
      <c r="C810" s="29" cm="1">
        <f t="array" ref="C810">MONTH(A810)</f>
        <v>3</v>
      </c>
      <c r="D810" s="9"/>
      <c r="E810" s="143">
        <v>279020</v>
      </c>
      <c r="F810" s="41" cm="1">
        <f t="array" ref="F810">E810</f>
        <v>279020</v>
      </c>
      <c r="G810" s="119" cm="1">
        <f t="array" ref="G810">F810-F809</f>
        <v>-740</v>
      </c>
      <c r="H810" s="119" cm="1">
        <f t="array" ref="H810">IF(G810&gt;0,G810,0)</f>
        <v>0</v>
      </c>
      <c r="I810" s="113" cm="1">
        <f t="array" ref="I810">MAX($F$709:F810)</f>
        <v>298950</v>
      </c>
      <c r="J810" s="126"/>
      <c r="K810" s="121" cm="1">
        <f t="array" ref="K810">MAX(0,I810-I809)</f>
        <v>0</v>
      </c>
      <c r="L810" s="113" cm="1">
        <f t="array" ref="L810">MIN(F810:F839)</f>
        <v>273550</v>
      </c>
      <c r="M810" s="113" cm="1">
        <f t="array" ref="M810">MAX(0,L810-L809)</f>
        <v>0</v>
      </c>
      <c r="N810" s="122" cm="1">
        <f t="array" ref="N810">MIN(M810,H810-K810)</f>
        <v>0</v>
      </c>
      <c r="O810" s="113" cm="1">
        <f t="array" ref="O810">K810+N810</f>
        <v>0</v>
      </c>
      <c r="P810" s="113" cm="1">
        <f t="array" ref="P810">H810-O810</f>
        <v>0</v>
      </c>
      <c r="Q810" s="119" cm="1">
        <f t="array" ref="Q810">MAX(0,IF(AND(K810=0,P810&gt;0),0,Q809+K810+U809))</f>
        <v>0</v>
      </c>
      <c r="R810" s="119" cm="1">
        <f t="array" ref="R810">MAX(0,R809+P810+V809)</f>
        <v>0</v>
      </c>
      <c r="S810" s="119" cm="1">
        <f t="array" ref="S810">IF(G810&lt;0,G810,0)</f>
        <v>-740</v>
      </c>
      <c r="T810" s="119" cm="1">
        <f t="array" ref="T810">MIN(0,S810+R809+V809)</f>
        <v>-740</v>
      </c>
      <c r="U810" s="123" cm="1">
        <f t="array" ref="U810">MAX(S810,IF(Q810&gt;0,MAX(-Q810,S810),T810))</f>
        <v>-740</v>
      </c>
      <c r="V810" s="124" cm="1">
        <f t="array" ref="V810">S810-U810</f>
        <v>0</v>
      </c>
      <c r="W810" s="105"/>
      <c r="X810" s="9"/>
      <c r="Y810" s="9"/>
    </row>
    <row r="811" ht="12.75" customHeight="1">
      <c r="A811" s="24">
        <v>43901</v>
      </c>
      <c r="B811" s="28" cm="1">
        <f t="array" ref="B811">YEAR(A811)</f>
        <v>2020</v>
      </c>
      <c r="C811" s="29" cm="1">
        <f t="array" ref="C811">MONTH(A811)</f>
        <v>3</v>
      </c>
      <c r="D811" s="9"/>
      <c r="E811" s="143">
        <v>278590</v>
      </c>
      <c r="F811" s="41" cm="1">
        <f t="array" ref="F811">E811</f>
        <v>278590</v>
      </c>
      <c r="G811" s="119" cm="1">
        <f t="array" ref="G811">F811-F810</f>
        <v>-430</v>
      </c>
      <c r="H811" s="119" cm="1">
        <f t="array" ref="H811">IF(G811&gt;0,G811,0)</f>
        <v>0</v>
      </c>
      <c r="I811" s="113" cm="1">
        <f t="array" ref="I811">MAX($F$709:F811)</f>
        <v>298950</v>
      </c>
      <c r="J811" s="126"/>
      <c r="K811" s="121" cm="1">
        <f t="array" ref="K811">MAX(0,I811-I810)</f>
        <v>0</v>
      </c>
      <c r="L811" s="113" cm="1">
        <f t="array" ref="L811">MIN(F811:F840)</f>
        <v>273550</v>
      </c>
      <c r="M811" s="113" cm="1">
        <f t="array" ref="M811">MAX(0,L811-L810)</f>
        <v>0</v>
      </c>
      <c r="N811" s="122" cm="1">
        <f t="array" ref="N811">MIN(M811,H811-K811)</f>
        <v>0</v>
      </c>
      <c r="O811" s="113" cm="1">
        <f t="array" ref="O811">K811+N811</f>
        <v>0</v>
      </c>
      <c r="P811" s="113" cm="1">
        <f t="array" ref="P811">H811-O811</f>
        <v>0</v>
      </c>
      <c r="Q811" s="119" cm="1">
        <f t="array" ref="Q811">MAX(0,IF(AND(K811=0,P811&gt;0),0,Q810+K811+U810))</f>
        <v>0</v>
      </c>
      <c r="R811" s="119" cm="1">
        <f t="array" ref="R811">MAX(0,R810+P811+V810)</f>
        <v>0</v>
      </c>
      <c r="S811" s="119" cm="1">
        <f t="array" ref="S811">IF(G811&lt;0,G811,0)</f>
        <v>-430</v>
      </c>
      <c r="T811" s="119" cm="1">
        <f t="array" ref="T811">MIN(0,S811+R810+V810)</f>
        <v>-430</v>
      </c>
      <c r="U811" s="123" cm="1">
        <f t="array" ref="U811">MAX(S811,IF(Q811&gt;0,MAX(-Q811,S811),T811))</f>
        <v>-430</v>
      </c>
      <c r="V811" s="124" cm="1">
        <f t="array" ref="V811">S811-U811</f>
        <v>0</v>
      </c>
      <c r="W811" s="105"/>
      <c r="X811" s="9"/>
      <c r="Y811" s="9"/>
    </row>
    <row r="812" ht="12.75" customHeight="1">
      <c r="A812" s="24">
        <v>43902</v>
      </c>
      <c r="B812" s="28" cm="1">
        <f t="array" ref="B812">YEAR(A812)</f>
        <v>2020</v>
      </c>
      <c r="C812" s="29" cm="1">
        <f t="array" ref="C812">MONTH(A812)</f>
        <v>3</v>
      </c>
      <c r="D812" s="9"/>
      <c r="E812" s="143">
        <v>278040</v>
      </c>
      <c r="F812" s="41" cm="1">
        <f t="array" ref="F812">E812</f>
        <v>278040</v>
      </c>
      <c r="G812" s="119" cm="1">
        <f t="array" ref="G812">F812-F811</f>
        <v>-550</v>
      </c>
      <c r="H812" s="119" cm="1">
        <f t="array" ref="H812">IF(G812&gt;0,G812,0)</f>
        <v>0</v>
      </c>
      <c r="I812" s="113" cm="1">
        <f t="array" ref="I812">MAX($F$709:F812)</f>
        <v>298950</v>
      </c>
      <c r="J812" s="126"/>
      <c r="K812" s="121" cm="1">
        <f t="array" ref="K812">MAX(0,I812-I811)</f>
        <v>0</v>
      </c>
      <c r="L812" s="113" cm="1">
        <f t="array" ref="L812">MIN(F812:F841)</f>
        <v>273550</v>
      </c>
      <c r="M812" s="113" cm="1">
        <f t="array" ref="M812">MAX(0,L812-L811)</f>
        <v>0</v>
      </c>
      <c r="N812" s="122" cm="1">
        <f t="array" ref="N812">MIN(M812,H812-K812)</f>
        <v>0</v>
      </c>
      <c r="O812" s="113" cm="1">
        <f t="array" ref="O812">K812+N812</f>
        <v>0</v>
      </c>
      <c r="P812" s="113" cm="1">
        <f t="array" ref="P812">H812-O812</f>
        <v>0</v>
      </c>
      <c r="Q812" s="119" cm="1">
        <f t="array" ref="Q812">MAX(0,IF(AND(K812=0,P812&gt;0),0,Q811+K812+U811))</f>
        <v>0</v>
      </c>
      <c r="R812" s="119" cm="1">
        <f t="array" ref="R812">MAX(0,R811+P812+V811)</f>
        <v>0</v>
      </c>
      <c r="S812" s="119" cm="1">
        <f t="array" ref="S812">IF(G812&lt;0,G812,0)</f>
        <v>-550</v>
      </c>
      <c r="T812" s="119" cm="1">
        <f t="array" ref="T812">MIN(0,S812+R811+V811)</f>
        <v>-550</v>
      </c>
      <c r="U812" s="123" cm="1">
        <f t="array" ref="U812">MAX(S812,IF(Q812&gt;0,MAX(-Q812,S812),T812))</f>
        <v>-550</v>
      </c>
      <c r="V812" s="124" cm="1">
        <f t="array" ref="V812">S812-U812</f>
        <v>0</v>
      </c>
      <c r="W812" s="105"/>
      <c r="X812" s="9"/>
      <c r="Y812" s="9"/>
    </row>
    <row r="813" ht="12.75" customHeight="1">
      <c r="A813" s="24">
        <v>43903</v>
      </c>
      <c r="B813" s="28" cm="1">
        <f t="array" ref="B813">YEAR(A813)</f>
        <v>2020</v>
      </c>
      <c r="C813" s="29" cm="1">
        <f t="array" ref="C813">MONTH(A813)</f>
        <v>3</v>
      </c>
      <c r="D813" s="9"/>
      <c r="E813" s="143">
        <v>277360</v>
      </c>
      <c r="F813" s="41" cm="1">
        <f t="array" ref="F813">E813</f>
        <v>277360</v>
      </c>
      <c r="G813" s="119" cm="1">
        <f t="array" ref="G813">F813-F812</f>
        <v>-680</v>
      </c>
      <c r="H813" s="119" cm="1">
        <f t="array" ref="H813">IF(G813&gt;0,G813,0)</f>
        <v>0</v>
      </c>
      <c r="I813" s="113" cm="1">
        <f t="array" ref="I813">MAX($F$709:F813)</f>
        <v>298950</v>
      </c>
      <c r="J813" s="126"/>
      <c r="K813" s="121" cm="1">
        <f t="array" ref="K813">MAX(0,I813-I812)</f>
        <v>0</v>
      </c>
      <c r="L813" s="113" cm="1">
        <f t="array" ref="L813">MIN(F813:F842)</f>
        <v>273550</v>
      </c>
      <c r="M813" s="113" cm="1">
        <f t="array" ref="M813">MAX(0,L813-L812)</f>
        <v>0</v>
      </c>
      <c r="N813" s="122" cm="1">
        <f t="array" ref="N813">MIN(M813,H813-K813)</f>
        <v>0</v>
      </c>
      <c r="O813" s="113" cm="1">
        <f t="array" ref="O813">K813+N813</f>
        <v>0</v>
      </c>
      <c r="P813" s="113" cm="1">
        <f t="array" ref="P813">H813-O813</f>
        <v>0</v>
      </c>
      <c r="Q813" s="119" cm="1">
        <f t="array" ref="Q813">MAX(0,IF(AND(K813=0,P813&gt;0),0,Q812+K813+U812))</f>
        <v>0</v>
      </c>
      <c r="R813" s="119" cm="1">
        <f t="array" ref="R813">MAX(0,R812+P813+V812)</f>
        <v>0</v>
      </c>
      <c r="S813" s="119" cm="1">
        <f t="array" ref="S813">IF(G813&lt;0,G813,0)</f>
        <v>-680</v>
      </c>
      <c r="T813" s="119" cm="1">
        <f t="array" ref="T813">MIN(0,S813+R812+V812)</f>
        <v>-680</v>
      </c>
      <c r="U813" s="123" cm="1">
        <f t="array" ref="U813">MAX(S813,IF(Q813&gt;0,MAX(-Q813,S813),T813))</f>
        <v>-680</v>
      </c>
      <c r="V813" s="124" cm="1">
        <f t="array" ref="V813">S813-U813</f>
        <v>0</v>
      </c>
      <c r="W813" s="105"/>
      <c r="X813" s="9"/>
      <c r="Y813" s="9"/>
    </row>
    <row r="814" ht="12.75" customHeight="1">
      <c r="A814" s="24">
        <v>43904</v>
      </c>
      <c r="B814" s="28" cm="1">
        <f t="array" ref="B814">YEAR(A814)</f>
        <v>2020</v>
      </c>
      <c r="C814" s="29" cm="1">
        <f t="array" ref="C814">MONTH(A814)</f>
        <v>3</v>
      </c>
      <c r="D814" s="9"/>
      <c r="E814" s="143">
        <v>276990</v>
      </c>
      <c r="F814" s="41" cm="1">
        <f t="array" ref="F814">E814</f>
        <v>276990</v>
      </c>
      <c r="G814" s="119" cm="1">
        <f t="array" ref="G814">F814-F813</f>
        <v>-370</v>
      </c>
      <c r="H814" s="119" cm="1">
        <f t="array" ref="H814">IF(G814&gt;0,G814,0)</f>
        <v>0</v>
      </c>
      <c r="I814" s="113" cm="1">
        <f t="array" ref="I814">MAX($F$709:F814)</f>
        <v>298950</v>
      </c>
      <c r="J814" s="126"/>
      <c r="K814" s="121" cm="1">
        <f t="array" ref="K814">MAX(0,I814-I813)</f>
        <v>0</v>
      </c>
      <c r="L814" s="113" cm="1">
        <f t="array" ref="L814">MIN(F814:F843)</f>
        <v>273550</v>
      </c>
      <c r="M814" s="113" cm="1">
        <f t="array" ref="M814">MAX(0,L814-L813)</f>
        <v>0</v>
      </c>
      <c r="N814" s="122" cm="1">
        <f t="array" ref="N814">MIN(M814,H814-K814)</f>
        <v>0</v>
      </c>
      <c r="O814" s="113" cm="1">
        <f t="array" ref="O814">K814+N814</f>
        <v>0</v>
      </c>
      <c r="P814" s="113" cm="1">
        <f t="array" ref="P814">H814-O814</f>
        <v>0</v>
      </c>
      <c r="Q814" s="119" cm="1">
        <f t="array" ref="Q814">MAX(0,IF(AND(K814=0,P814&gt;0),0,Q813+K814+U813))</f>
        <v>0</v>
      </c>
      <c r="R814" s="119" cm="1">
        <f t="array" ref="R814">MAX(0,R813+P814+V813)</f>
        <v>0</v>
      </c>
      <c r="S814" s="119" cm="1">
        <f t="array" ref="S814">IF(G814&lt;0,G814,0)</f>
        <v>-370</v>
      </c>
      <c r="T814" s="119" cm="1">
        <f t="array" ref="T814">MIN(0,S814+R813+V813)</f>
        <v>-370</v>
      </c>
      <c r="U814" s="123" cm="1">
        <f t="array" ref="U814">MAX(S814,IF(Q814&gt;0,MAX(-Q814,S814),T814))</f>
        <v>-370</v>
      </c>
      <c r="V814" s="124" cm="1">
        <f t="array" ref="V814">S814-U814</f>
        <v>0</v>
      </c>
      <c r="W814" s="105"/>
      <c r="X814" s="9"/>
      <c r="Y814" s="9"/>
    </row>
    <row r="815" ht="12.75" customHeight="1">
      <c r="A815" s="24">
        <v>43905</v>
      </c>
      <c r="B815" s="28" cm="1">
        <f t="array" ref="B815">YEAR(A815)</f>
        <v>2020</v>
      </c>
      <c r="C815" s="29" cm="1">
        <f t="array" ref="C815">MONTH(A815)</f>
        <v>3</v>
      </c>
      <c r="D815" s="9"/>
      <c r="E815" s="143">
        <v>276860</v>
      </c>
      <c r="F815" s="41" cm="1">
        <f t="array" ref="F815">E815</f>
        <v>276860</v>
      </c>
      <c r="G815" s="119" cm="1">
        <f t="array" ref="G815">F815-F814</f>
        <v>-130</v>
      </c>
      <c r="H815" s="119" cm="1">
        <f t="array" ref="H815">IF(G815&gt;0,G815,0)</f>
        <v>0</v>
      </c>
      <c r="I815" s="113" cm="1">
        <f t="array" ref="I815">MAX($F$709:F815)</f>
        <v>298950</v>
      </c>
      <c r="J815" s="126"/>
      <c r="K815" s="121" cm="1">
        <f t="array" ref="K815">MAX(0,I815-I814)</f>
        <v>0</v>
      </c>
      <c r="L815" s="113" cm="1">
        <f t="array" ref="L815">MIN(F815:F844)</f>
        <v>273550</v>
      </c>
      <c r="M815" s="113" cm="1">
        <f t="array" ref="M815">MAX(0,L815-L814)</f>
        <v>0</v>
      </c>
      <c r="N815" s="122" cm="1">
        <f t="array" ref="N815">MIN(M815,H815-K815)</f>
        <v>0</v>
      </c>
      <c r="O815" s="113" cm="1">
        <f t="array" ref="O815">K815+N815</f>
        <v>0</v>
      </c>
      <c r="P815" s="113" cm="1">
        <f t="array" ref="P815">H815-O815</f>
        <v>0</v>
      </c>
      <c r="Q815" s="119" cm="1">
        <f t="array" ref="Q815">MAX(0,IF(AND(K815=0,P815&gt;0),0,Q814+K815+U814))</f>
        <v>0</v>
      </c>
      <c r="R815" s="119" cm="1">
        <f t="array" ref="R815">MAX(0,R814+P815+V814)</f>
        <v>0</v>
      </c>
      <c r="S815" s="119" cm="1">
        <f t="array" ref="S815">IF(G815&lt;0,G815,0)</f>
        <v>-130</v>
      </c>
      <c r="T815" s="119" cm="1">
        <f t="array" ref="T815">MIN(0,S815+R814+V814)</f>
        <v>-130</v>
      </c>
      <c r="U815" s="123" cm="1">
        <f t="array" ref="U815">MAX(S815,IF(Q815&gt;0,MAX(-Q815,S815),T815))</f>
        <v>-130</v>
      </c>
      <c r="V815" s="124" cm="1">
        <f t="array" ref="V815">S815-U815</f>
        <v>0</v>
      </c>
      <c r="W815" s="105"/>
      <c r="X815" s="9"/>
      <c r="Y815" s="9"/>
    </row>
    <row r="816" ht="12.75" customHeight="1">
      <c r="A816" s="24">
        <v>43906</v>
      </c>
      <c r="B816" s="28" cm="1">
        <f t="array" ref="B816">YEAR(A816)</f>
        <v>2020</v>
      </c>
      <c r="C816" s="29" cm="1">
        <f t="array" ref="C816">MONTH(A816)</f>
        <v>3</v>
      </c>
      <c r="D816" s="9"/>
      <c r="E816" s="143">
        <v>276930</v>
      </c>
      <c r="F816" s="41" cm="1">
        <f t="array" ref="F816">E816</f>
        <v>276930</v>
      </c>
      <c r="G816" s="119" cm="1">
        <f t="array" ref="G816">F816-F815</f>
        <v>70</v>
      </c>
      <c r="H816" s="119" cm="1">
        <f t="array" ref="H816">IF(G816&gt;0,G816,0)</f>
        <v>70</v>
      </c>
      <c r="I816" s="113" cm="1">
        <f t="array" ref="I816">MAX($F$709:F816)</f>
        <v>298950</v>
      </c>
      <c r="J816" s="126"/>
      <c r="K816" s="121" cm="1">
        <f t="array" ref="K816">MAX(0,I816-I815)</f>
        <v>0</v>
      </c>
      <c r="L816" s="113" cm="1">
        <f t="array" ref="L816">MIN(F816:F845)</f>
        <v>273550</v>
      </c>
      <c r="M816" s="113" cm="1">
        <f t="array" ref="M816">MAX(0,L816-L815)</f>
        <v>0</v>
      </c>
      <c r="N816" s="122" cm="1">
        <f t="array" ref="N816">MIN(M816,H816-K816)</f>
        <v>0</v>
      </c>
      <c r="O816" s="113" cm="1">
        <f t="array" ref="O816">K816+N816</f>
        <v>0</v>
      </c>
      <c r="P816" s="113" cm="1">
        <f t="array" ref="P816">H816-O816</f>
        <v>70</v>
      </c>
      <c r="Q816" s="119" cm="1">
        <f t="array" ref="Q816">MAX(0,IF(AND(K816=0,P816&gt;0),0,Q815+K816+U815))</f>
        <v>0</v>
      </c>
      <c r="R816" s="119" cm="1">
        <f t="array" ref="R816">MAX(0,R815+P816+V815)</f>
        <v>70</v>
      </c>
      <c r="S816" s="119" cm="1">
        <f t="array" ref="S816">IF(G816&lt;0,G816,0)</f>
        <v>0</v>
      </c>
      <c r="T816" s="119" cm="1">
        <f t="array" ref="T816">MIN(0,S816+R815+V815)</f>
        <v>0</v>
      </c>
      <c r="U816" s="123" cm="1">
        <f t="array" ref="U816">MAX(S816,IF(Q816&gt;0,MAX(-Q816,S816),T816))</f>
        <v>0</v>
      </c>
      <c r="V816" s="124" cm="1">
        <f t="array" ref="V816">S816-U816</f>
        <v>0</v>
      </c>
      <c r="W816" s="105"/>
      <c r="X816" s="9"/>
      <c r="Y816" s="9"/>
    </row>
    <row r="817" ht="12.75" customHeight="1">
      <c r="A817" s="24">
        <v>43907</v>
      </c>
      <c r="B817" s="28" cm="1">
        <f t="array" ref="B817">YEAR(A817)</f>
        <v>2020</v>
      </c>
      <c r="C817" s="29" cm="1">
        <f t="array" ref="C817">MONTH(A817)</f>
        <v>3</v>
      </c>
      <c r="D817" s="9"/>
      <c r="E817" s="143">
        <v>276310</v>
      </c>
      <c r="F817" s="41" cm="1">
        <f t="array" ref="F817">E817</f>
        <v>276310</v>
      </c>
      <c r="G817" s="119" cm="1">
        <f t="array" ref="G817">F817-F816</f>
        <v>-620</v>
      </c>
      <c r="H817" s="119" cm="1">
        <f t="array" ref="H817">IF(G817&gt;0,G817,0)</f>
        <v>0</v>
      </c>
      <c r="I817" s="113" cm="1">
        <f t="array" ref="I817">MAX($F$709:F817)</f>
        <v>298950</v>
      </c>
      <c r="J817" s="126"/>
      <c r="K817" s="121" cm="1">
        <f t="array" ref="K817">MAX(0,I817-I816)</f>
        <v>0</v>
      </c>
      <c r="L817" s="113" cm="1">
        <f t="array" ref="L817">MIN(F817:F846)</f>
        <v>273550</v>
      </c>
      <c r="M817" s="113" cm="1">
        <f t="array" ref="M817">MAX(0,L817-L816)</f>
        <v>0</v>
      </c>
      <c r="N817" s="122" cm="1">
        <f t="array" ref="N817">MIN(M817,H817-K817)</f>
        <v>0</v>
      </c>
      <c r="O817" s="113" cm="1">
        <f t="array" ref="O817">K817+N817</f>
        <v>0</v>
      </c>
      <c r="P817" s="113" cm="1">
        <f t="array" ref="P817">H817-O817</f>
        <v>0</v>
      </c>
      <c r="Q817" s="119" cm="1">
        <f t="array" ref="Q817">MAX(0,IF(AND(K817=0,P817&gt;0),0,Q816+K817+U816))</f>
        <v>0</v>
      </c>
      <c r="R817" s="119" cm="1">
        <f t="array" ref="R817">MAX(0,R816+P817+V816)</f>
        <v>70</v>
      </c>
      <c r="S817" s="119" cm="1">
        <f t="array" ref="S817">IF(G817&lt;0,G817,0)</f>
        <v>-620</v>
      </c>
      <c r="T817" s="119" cm="1">
        <f t="array" ref="T817">MIN(0,S817+R816+V816)</f>
        <v>-550</v>
      </c>
      <c r="U817" s="123" cm="1">
        <f t="array" ref="U817">MAX(S817,IF(Q817&gt;0,MAX(-Q817,S817),T817))</f>
        <v>-550</v>
      </c>
      <c r="V817" s="124" cm="1">
        <f t="array" ref="V817">S817-U817</f>
        <v>-70</v>
      </c>
      <c r="W817" s="105"/>
      <c r="X817" s="9"/>
      <c r="Y817" s="9"/>
    </row>
    <row r="818" ht="12.75" customHeight="1">
      <c r="A818" s="24">
        <v>43908</v>
      </c>
      <c r="B818" s="28" cm="1">
        <f t="array" ref="B818">YEAR(A818)</f>
        <v>2020</v>
      </c>
      <c r="C818" s="29" cm="1">
        <f t="array" ref="C818">MONTH(A818)</f>
        <v>3</v>
      </c>
      <c r="D818" s="9"/>
      <c r="E818" s="143">
        <v>275940</v>
      </c>
      <c r="F818" s="41" cm="1">
        <f t="array" ref="F818">E818</f>
        <v>275940</v>
      </c>
      <c r="G818" s="119" cm="1">
        <f t="array" ref="G818">F818-F817</f>
        <v>-370</v>
      </c>
      <c r="H818" s="119" cm="1">
        <f t="array" ref="H818">IF(G818&gt;0,G818,0)</f>
        <v>0</v>
      </c>
      <c r="I818" s="113" cm="1">
        <f t="array" ref="I818">MAX($F$709:F818)</f>
        <v>298950</v>
      </c>
      <c r="J818" s="126"/>
      <c r="K818" s="121" cm="1">
        <f t="array" ref="K818">MAX(0,I818-I817)</f>
        <v>0</v>
      </c>
      <c r="L818" s="113" cm="1">
        <f t="array" ref="L818">MIN(F818:F847)</f>
        <v>273550</v>
      </c>
      <c r="M818" s="113" cm="1">
        <f t="array" ref="M818">MAX(0,L818-L817)</f>
        <v>0</v>
      </c>
      <c r="N818" s="122" cm="1">
        <f t="array" ref="N818">MIN(M818,H818-K818)</f>
        <v>0</v>
      </c>
      <c r="O818" s="113" cm="1">
        <f t="array" ref="O818">K818+N818</f>
        <v>0</v>
      </c>
      <c r="P818" s="113" cm="1">
        <f t="array" ref="P818">H818-O818</f>
        <v>0</v>
      </c>
      <c r="Q818" s="119" cm="1">
        <f t="array" ref="Q818">MAX(0,IF(AND(K818=0,P818&gt;0),0,Q817+K818+U817))</f>
        <v>0</v>
      </c>
      <c r="R818" s="119" cm="1">
        <f t="array" ref="R818">MAX(0,R817+P818+V817)</f>
        <v>0</v>
      </c>
      <c r="S818" s="119" cm="1">
        <f t="array" ref="S818">IF(G818&lt;0,G818,0)</f>
        <v>-370</v>
      </c>
      <c r="T818" s="119" cm="1">
        <f t="array" ref="T818">MIN(0,S818+R817+V817)</f>
        <v>-370</v>
      </c>
      <c r="U818" s="123" cm="1">
        <f t="array" ref="U818">MAX(S818,IF(Q818&gt;0,MAX(-Q818,S818),T818))</f>
        <v>-370</v>
      </c>
      <c r="V818" s="124" cm="1">
        <f t="array" ref="V818">S818-U818</f>
        <v>0</v>
      </c>
      <c r="W818" s="105"/>
      <c r="X818" s="9"/>
      <c r="Y818" s="9"/>
    </row>
    <row r="819" ht="12.75" customHeight="1">
      <c r="A819" s="24">
        <v>43909</v>
      </c>
      <c r="B819" s="28" cm="1">
        <f t="array" ref="B819">YEAR(A819)</f>
        <v>2020</v>
      </c>
      <c r="C819" s="29" cm="1">
        <f t="array" ref="C819">MONTH(A819)</f>
        <v>3</v>
      </c>
      <c r="D819" s="9"/>
      <c r="E819" s="143">
        <v>275700</v>
      </c>
      <c r="F819" s="41" cm="1">
        <f t="array" ref="F819">E819</f>
        <v>275700</v>
      </c>
      <c r="G819" s="119" cm="1">
        <f t="array" ref="G819">F819-F818</f>
        <v>-240</v>
      </c>
      <c r="H819" s="119" cm="1">
        <f t="array" ref="H819">IF(G819&gt;0,G819,0)</f>
        <v>0</v>
      </c>
      <c r="I819" s="113" cm="1">
        <f t="array" ref="I819">MAX($F$709:F819)</f>
        <v>298950</v>
      </c>
      <c r="J819" s="126"/>
      <c r="K819" s="121" cm="1">
        <f t="array" ref="K819">MAX(0,I819-I818)</f>
        <v>0</v>
      </c>
      <c r="L819" s="113" cm="1">
        <f t="array" ref="L819">MIN(F819:F848)</f>
        <v>273550</v>
      </c>
      <c r="M819" s="113" cm="1">
        <f t="array" ref="M819">MAX(0,L819-L818)</f>
        <v>0</v>
      </c>
      <c r="N819" s="122" cm="1">
        <f t="array" ref="N819">MIN(M819,H819-K819)</f>
        <v>0</v>
      </c>
      <c r="O819" s="113" cm="1">
        <f t="array" ref="O819">K819+N819</f>
        <v>0</v>
      </c>
      <c r="P819" s="113" cm="1">
        <f t="array" ref="P819">H819-O819</f>
        <v>0</v>
      </c>
      <c r="Q819" s="119" cm="1">
        <f t="array" ref="Q819">MAX(0,IF(AND(K819=0,P819&gt;0),0,Q818+K819+U818))</f>
        <v>0</v>
      </c>
      <c r="R819" s="119" cm="1">
        <f t="array" ref="R819">MAX(0,R818+P819+V818)</f>
        <v>0</v>
      </c>
      <c r="S819" s="119" cm="1">
        <f t="array" ref="S819">IF(G819&lt;0,G819,0)</f>
        <v>-240</v>
      </c>
      <c r="T819" s="119" cm="1">
        <f t="array" ref="T819">MIN(0,S819+R818+V818)</f>
        <v>-240</v>
      </c>
      <c r="U819" s="123" cm="1">
        <f t="array" ref="U819">MAX(S819,IF(Q819&gt;0,MAX(-Q819,S819),T819))</f>
        <v>-240</v>
      </c>
      <c r="V819" s="124" cm="1">
        <f t="array" ref="V819">S819-U819</f>
        <v>0</v>
      </c>
      <c r="W819" s="105"/>
      <c r="X819" s="9"/>
      <c r="Y819" s="9"/>
    </row>
    <row r="820" ht="12.75" customHeight="1">
      <c r="A820" s="24">
        <v>43910</v>
      </c>
      <c r="B820" s="28" cm="1">
        <f t="array" ref="B820">YEAR(A820)</f>
        <v>2020</v>
      </c>
      <c r="C820" s="29" cm="1">
        <f t="array" ref="C820">MONTH(A820)</f>
        <v>3</v>
      </c>
      <c r="D820" s="9"/>
      <c r="E820" s="143">
        <v>275510</v>
      </c>
      <c r="F820" s="41" cm="1">
        <f t="array" ref="F820">E820</f>
        <v>275510</v>
      </c>
      <c r="G820" s="119" cm="1">
        <f t="array" ref="G820">F820-F819</f>
        <v>-190</v>
      </c>
      <c r="H820" s="119" cm="1">
        <f t="array" ref="H820">IF(G820&gt;0,G820,0)</f>
        <v>0</v>
      </c>
      <c r="I820" s="113" cm="1">
        <f t="array" ref="I820">MAX($F$709:F820)</f>
        <v>298950</v>
      </c>
      <c r="J820" s="126"/>
      <c r="K820" s="121" cm="1">
        <f t="array" ref="K820">MAX(0,I820-I819)</f>
        <v>0</v>
      </c>
      <c r="L820" s="113" cm="1">
        <f t="array" ref="L820">MIN(F820:F849)</f>
        <v>273550</v>
      </c>
      <c r="M820" s="113" cm="1">
        <f t="array" ref="M820">MAX(0,L820-L819)</f>
        <v>0</v>
      </c>
      <c r="N820" s="122" cm="1">
        <f t="array" ref="N820">MIN(M820,H820-K820)</f>
        <v>0</v>
      </c>
      <c r="O820" s="113" cm="1">
        <f t="array" ref="O820">K820+N820</f>
        <v>0</v>
      </c>
      <c r="P820" s="113" cm="1">
        <f t="array" ref="P820">H820-O820</f>
        <v>0</v>
      </c>
      <c r="Q820" s="119" cm="1">
        <f t="array" ref="Q820">MAX(0,IF(AND(K820=0,P820&gt;0),0,Q819+K820+U819))</f>
        <v>0</v>
      </c>
      <c r="R820" s="119" cm="1">
        <f t="array" ref="R820">MAX(0,R819+P820+V819)</f>
        <v>0</v>
      </c>
      <c r="S820" s="119" cm="1">
        <f t="array" ref="S820">IF(G820&lt;0,G820,0)</f>
        <v>-190</v>
      </c>
      <c r="T820" s="119" cm="1">
        <f t="array" ref="T820">MIN(0,S820+R819+V819)</f>
        <v>-190</v>
      </c>
      <c r="U820" s="123" cm="1">
        <f t="array" ref="U820">MAX(S820,IF(Q820&gt;0,MAX(-Q820,S820),T820))</f>
        <v>-190</v>
      </c>
      <c r="V820" s="124" cm="1">
        <f t="array" ref="V820">S820-U820</f>
        <v>0</v>
      </c>
      <c r="W820" s="105"/>
      <c r="X820" s="9"/>
      <c r="Y820" s="9"/>
    </row>
    <row r="821" ht="12.75" customHeight="1">
      <c r="A821" s="24">
        <v>43911</v>
      </c>
      <c r="B821" s="28" cm="1">
        <f t="array" ref="B821">YEAR(A821)</f>
        <v>2020</v>
      </c>
      <c r="C821" s="29" cm="1">
        <f t="array" ref="C821">MONTH(A821)</f>
        <v>3</v>
      </c>
      <c r="D821" s="9"/>
      <c r="E821" s="143">
        <v>275390</v>
      </c>
      <c r="F821" s="41" cm="1">
        <f t="array" ref="F821">E821</f>
        <v>275390</v>
      </c>
      <c r="G821" s="119" cm="1">
        <f t="array" ref="G821">F821-F820</f>
        <v>-120</v>
      </c>
      <c r="H821" s="119" cm="1">
        <f t="array" ref="H821">IF(G821&gt;0,G821,0)</f>
        <v>0</v>
      </c>
      <c r="I821" s="113" cm="1">
        <f t="array" ref="I821">MAX($F$709:F821)</f>
        <v>298950</v>
      </c>
      <c r="J821" s="126"/>
      <c r="K821" s="121" cm="1">
        <f t="array" ref="K821">MAX(0,I821-I820)</f>
        <v>0</v>
      </c>
      <c r="L821" s="113" cm="1">
        <f t="array" ref="L821">MIN(F821:F850)</f>
        <v>273550</v>
      </c>
      <c r="M821" s="113" cm="1">
        <f t="array" ref="M821">MAX(0,L821-L820)</f>
        <v>0</v>
      </c>
      <c r="N821" s="122" cm="1">
        <f t="array" ref="N821">MIN(M821,H821-K821)</f>
        <v>0</v>
      </c>
      <c r="O821" s="113" cm="1">
        <f t="array" ref="O821">K821+N821</f>
        <v>0</v>
      </c>
      <c r="P821" s="113" cm="1">
        <f t="array" ref="P821">H821-O821</f>
        <v>0</v>
      </c>
      <c r="Q821" s="119" cm="1">
        <f t="array" ref="Q821">MAX(0,IF(AND(K821=0,P821&gt;0),0,Q820+K821+U820))</f>
        <v>0</v>
      </c>
      <c r="R821" s="119" cm="1">
        <f t="array" ref="R821">MAX(0,R820+P821+V820)</f>
        <v>0</v>
      </c>
      <c r="S821" s="119" cm="1">
        <f t="array" ref="S821">IF(G821&lt;0,G821,0)</f>
        <v>-120</v>
      </c>
      <c r="T821" s="119" cm="1">
        <f t="array" ref="T821">MIN(0,S821+R820+V820)</f>
        <v>-120</v>
      </c>
      <c r="U821" s="123" cm="1">
        <f t="array" ref="U821">MAX(S821,IF(Q821&gt;0,MAX(-Q821,S821),T821))</f>
        <v>-120</v>
      </c>
      <c r="V821" s="124" cm="1">
        <f t="array" ref="V821">S821-U821</f>
        <v>0</v>
      </c>
      <c r="W821" s="105"/>
      <c r="X821" s="9"/>
      <c r="Y821" s="9"/>
    </row>
    <row r="822" ht="12.75" customHeight="1">
      <c r="A822" s="24">
        <v>43912</v>
      </c>
      <c r="B822" s="28" cm="1">
        <f t="array" ref="B822">YEAR(A822)</f>
        <v>2020</v>
      </c>
      <c r="C822" s="29" cm="1">
        <f t="array" ref="C822">MONTH(A822)</f>
        <v>3</v>
      </c>
      <c r="D822" s="9"/>
      <c r="E822" s="143">
        <v>275270</v>
      </c>
      <c r="F822" s="41" cm="1">
        <f t="array" ref="F822">E822</f>
        <v>275270</v>
      </c>
      <c r="G822" s="119" cm="1">
        <f t="array" ref="G822">F822-F821</f>
        <v>-120</v>
      </c>
      <c r="H822" s="119" cm="1">
        <f t="array" ref="H822">IF(G822&gt;0,G822,0)</f>
        <v>0</v>
      </c>
      <c r="I822" s="113" cm="1">
        <f t="array" ref="I822">MAX($F$709:F822)</f>
        <v>298950</v>
      </c>
      <c r="J822" s="126"/>
      <c r="K822" s="121" cm="1">
        <f t="array" ref="K822">MAX(0,I822-I821)</f>
        <v>0</v>
      </c>
      <c r="L822" s="113" cm="1">
        <f t="array" ref="L822">MIN(F822:F851)</f>
        <v>273550</v>
      </c>
      <c r="M822" s="113" cm="1">
        <f t="array" ref="M822">MAX(0,L822-L821)</f>
        <v>0</v>
      </c>
      <c r="N822" s="122" cm="1">
        <f t="array" ref="N822">MIN(M822,H822-K822)</f>
        <v>0</v>
      </c>
      <c r="O822" s="113" cm="1">
        <f t="array" ref="O822">K822+N822</f>
        <v>0</v>
      </c>
      <c r="P822" s="113" cm="1">
        <f t="array" ref="P822">H822-O822</f>
        <v>0</v>
      </c>
      <c r="Q822" s="119" cm="1">
        <f t="array" ref="Q822">MAX(0,IF(AND(K822=0,P822&gt;0),0,Q821+K822+U821))</f>
        <v>0</v>
      </c>
      <c r="R822" s="119" cm="1">
        <f t="array" ref="R822">MAX(0,R821+P822+V821)</f>
        <v>0</v>
      </c>
      <c r="S822" s="119" cm="1">
        <f t="array" ref="S822">IF(G822&lt;0,G822,0)</f>
        <v>-120</v>
      </c>
      <c r="T822" s="119" cm="1">
        <f t="array" ref="T822">MIN(0,S822+R821+V821)</f>
        <v>-120</v>
      </c>
      <c r="U822" s="123" cm="1">
        <f t="array" ref="U822">MAX(S822,IF(Q822&gt;0,MAX(-Q822,S822),T822))</f>
        <v>-120</v>
      </c>
      <c r="V822" s="124" cm="1">
        <f t="array" ref="V822">S822-U822</f>
        <v>0</v>
      </c>
      <c r="W822" s="105"/>
      <c r="X822" s="9"/>
      <c r="Y822" s="9"/>
    </row>
    <row r="823" ht="12.75" customHeight="1">
      <c r="A823" s="24">
        <v>43913</v>
      </c>
      <c r="B823" s="28" cm="1">
        <f t="array" ref="B823">YEAR(A823)</f>
        <v>2020</v>
      </c>
      <c r="C823" s="29" cm="1">
        <f t="array" ref="C823">MONTH(A823)</f>
        <v>3</v>
      </c>
      <c r="D823" s="9"/>
      <c r="E823" s="143">
        <v>275020</v>
      </c>
      <c r="F823" s="41" cm="1">
        <f t="array" ref="F823">E823</f>
        <v>275020</v>
      </c>
      <c r="G823" s="119" cm="1">
        <f t="array" ref="G823">F823-F822</f>
        <v>-250</v>
      </c>
      <c r="H823" s="119" cm="1">
        <f t="array" ref="H823">IF(G823&gt;0,G823,0)</f>
        <v>0</v>
      </c>
      <c r="I823" s="113" cm="1">
        <f t="array" ref="I823">MAX($F$709:F823)</f>
        <v>298950</v>
      </c>
      <c r="J823" s="126"/>
      <c r="K823" s="121" cm="1">
        <f t="array" ref="K823">MAX(0,I823-I822)</f>
        <v>0</v>
      </c>
      <c r="L823" s="113" cm="1">
        <f t="array" ref="L823">MIN(F823:F852)</f>
        <v>273550</v>
      </c>
      <c r="M823" s="113" cm="1">
        <f t="array" ref="M823">MAX(0,L823-L822)</f>
        <v>0</v>
      </c>
      <c r="N823" s="122" cm="1">
        <f t="array" ref="N823">MIN(M823,H823-K823)</f>
        <v>0</v>
      </c>
      <c r="O823" s="113" cm="1">
        <f t="array" ref="O823">K823+N823</f>
        <v>0</v>
      </c>
      <c r="P823" s="113" cm="1">
        <f t="array" ref="P823">H823-O823</f>
        <v>0</v>
      </c>
      <c r="Q823" s="119" cm="1">
        <f t="array" ref="Q823">MAX(0,IF(AND(K823=0,P823&gt;0),0,Q822+K823+U822))</f>
        <v>0</v>
      </c>
      <c r="R823" s="119" cm="1">
        <f t="array" ref="R823">MAX(0,R822+P823+V822)</f>
        <v>0</v>
      </c>
      <c r="S823" s="119" cm="1">
        <f t="array" ref="S823">IF(G823&lt;0,G823,0)</f>
        <v>-250</v>
      </c>
      <c r="T823" s="119" cm="1">
        <f t="array" ref="T823">MIN(0,S823+R822+V822)</f>
        <v>-250</v>
      </c>
      <c r="U823" s="123" cm="1">
        <f t="array" ref="U823">MAX(S823,IF(Q823&gt;0,MAX(-Q823,S823),T823))</f>
        <v>-250</v>
      </c>
      <c r="V823" s="124" cm="1">
        <f t="array" ref="V823">S823-U823</f>
        <v>0</v>
      </c>
      <c r="W823" s="105"/>
      <c r="X823" s="9"/>
      <c r="Y823" s="9"/>
    </row>
    <row r="824" ht="12.75" customHeight="1">
      <c r="A824" s="24">
        <v>43914</v>
      </c>
      <c r="B824" s="28" cm="1">
        <f t="array" ref="B824">YEAR(A824)</f>
        <v>2020</v>
      </c>
      <c r="C824" s="29" cm="1">
        <f t="array" ref="C824">MONTH(A824)</f>
        <v>3</v>
      </c>
      <c r="D824" s="9"/>
      <c r="E824" s="143">
        <v>275630</v>
      </c>
      <c r="F824" s="41" cm="1">
        <f t="array" ref="F824">E824</f>
        <v>275630</v>
      </c>
      <c r="G824" s="119" cm="1">
        <f t="array" ref="G824">F824-F823</f>
        <v>610</v>
      </c>
      <c r="H824" s="119" cm="1">
        <f t="array" ref="H824">IF(G824&gt;0,G824,0)</f>
        <v>610</v>
      </c>
      <c r="I824" s="113" cm="1">
        <f t="array" ref="I824">MAX($F$709:F824)</f>
        <v>298950</v>
      </c>
      <c r="J824" s="126"/>
      <c r="K824" s="121" cm="1">
        <f t="array" ref="K824">MAX(0,I824-I823)</f>
        <v>0</v>
      </c>
      <c r="L824" s="113" cm="1">
        <f t="array" ref="L824">MIN(F824:F853)</f>
        <v>273550</v>
      </c>
      <c r="M824" s="113" cm="1">
        <f t="array" ref="M824">MAX(0,L824-L823)</f>
        <v>0</v>
      </c>
      <c r="N824" s="122" cm="1">
        <f t="array" ref="N824">MIN(M824,H824-K824)</f>
        <v>0</v>
      </c>
      <c r="O824" s="113" cm="1">
        <f t="array" ref="O824">K824+N824</f>
        <v>0</v>
      </c>
      <c r="P824" s="113" cm="1">
        <f t="array" ref="P824">H824-O824</f>
        <v>610</v>
      </c>
      <c r="Q824" s="119" cm="1">
        <f t="array" ref="Q824">MAX(0,IF(AND(K824=0,P824&gt;0),0,Q823+K824+U823))</f>
        <v>0</v>
      </c>
      <c r="R824" s="119" cm="1">
        <f t="array" ref="R824">MAX(0,R823+P824+V823)</f>
        <v>610</v>
      </c>
      <c r="S824" s="119" cm="1">
        <f t="array" ref="S824">IF(G824&lt;0,G824,0)</f>
        <v>0</v>
      </c>
      <c r="T824" s="119" cm="1">
        <f t="array" ref="T824">MIN(0,S824+R823+V823)</f>
        <v>0</v>
      </c>
      <c r="U824" s="123" cm="1">
        <f t="array" ref="U824">MAX(S824,IF(Q824&gt;0,MAX(-Q824,S824),T824))</f>
        <v>0</v>
      </c>
      <c r="V824" s="124" cm="1">
        <f t="array" ref="V824">S824-U824</f>
        <v>0</v>
      </c>
      <c r="W824" s="105"/>
      <c r="X824" s="9"/>
      <c r="Y824" s="9"/>
    </row>
    <row r="825" ht="12.75" customHeight="1">
      <c r="A825" s="24">
        <v>43915</v>
      </c>
      <c r="B825" s="28" cm="1">
        <f t="array" ref="B825">YEAR(A825)</f>
        <v>2020</v>
      </c>
      <c r="C825" s="29" cm="1">
        <f t="array" ref="C825">MONTH(A825)</f>
        <v>3</v>
      </c>
      <c r="D825" s="9"/>
      <c r="E825" s="143">
        <v>275390</v>
      </c>
      <c r="F825" s="41" cm="1">
        <f t="array" ref="F825">E825</f>
        <v>275390</v>
      </c>
      <c r="G825" s="119" cm="1">
        <f t="array" ref="G825">F825-F824</f>
        <v>-240</v>
      </c>
      <c r="H825" s="119" cm="1">
        <f t="array" ref="H825">IF(G825&gt;0,G825,0)</f>
        <v>0</v>
      </c>
      <c r="I825" s="113" cm="1">
        <f t="array" ref="I825">MAX($F$709:F825)</f>
        <v>298950</v>
      </c>
      <c r="J825" s="126"/>
      <c r="K825" s="121" cm="1">
        <f t="array" ref="K825">MAX(0,I825-I824)</f>
        <v>0</v>
      </c>
      <c r="L825" s="113" cm="1">
        <f t="array" ref="L825">MIN(F825:F854)</f>
        <v>273550</v>
      </c>
      <c r="M825" s="113" cm="1">
        <f t="array" ref="M825">MAX(0,L825-L824)</f>
        <v>0</v>
      </c>
      <c r="N825" s="122" cm="1">
        <f t="array" ref="N825">MIN(M825,H825-K825)</f>
        <v>0</v>
      </c>
      <c r="O825" s="113" cm="1">
        <f t="array" ref="O825">K825+N825</f>
        <v>0</v>
      </c>
      <c r="P825" s="113" cm="1">
        <f t="array" ref="P825">H825-O825</f>
        <v>0</v>
      </c>
      <c r="Q825" s="119" cm="1">
        <f t="array" ref="Q825">MAX(0,IF(AND(K825=0,P825&gt;0),0,Q824+K825+U824))</f>
        <v>0</v>
      </c>
      <c r="R825" s="119" cm="1">
        <f t="array" ref="R825">MAX(0,R824+P825+V824)</f>
        <v>610</v>
      </c>
      <c r="S825" s="119" cm="1">
        <f t="array" ref="S825">IF(G825&lt;0,G825,0)</f>
        <v>-240</v>
      </c>
      <c r="T825" s="119" cm="1">
        <f t="array" ref="T825">MIN(0,S825+R824+V824)</f>
        <v>0</v>
      </c>
      <c r="U825" s="123" cm="1">
        <f t="array" ref="U825">MAX(S825,IF(Q825&gt;0,MAX(-Q825,S825),T825))</f>
        <v>0</v>
      </c>
      <c r="V825" s="124" cm="1">
        <f t="array" ref="V825">S825-U825</f>
        <v>-240</v>
      </c>
      <c r="W825" s="105"/>
      <c r="X825" s="9"/>
      <c r="Y825" s="9"/>
    </row>
    <row r="826" ht="12.75" customHeight="1">
      <c r="A826" s="24">
        <v>43916</v>
      </c>
      <c r="B826" s="28" cm="1">
        <f t="array" ref="B826">YEAR(A826)</f>
        <v>2020</v>
      </c>
      <c r="C826" s="29" cm="1">
        <f t="array" ref="C826">MONTH(A826)</f>
        <v>3</v>
      </c>
      <c r="D826" s="9"/>
      <c r="E826" s="143">
        <v>275140</v>
      </c>
      <c r="F826" s="41" cm="1">
        <f t="array" ref="F826">E826</f>
        <v>275140</v>
      </c>
      <c r="G826" s="119" cm="1">
        <f t="array" ref="G826">F826-F825</f>
        <v>-250</v>
      </c>
      <c r="H826" s="119" cm="1">
        <f t="array" ref="H826">IF(G826&gt;0,G826,0)</f>
        <v>0</v>
      </c>
      <c r="I826" s="113" cm="1">
        <f t="array" ref="I826">MAX($F$709:F826)</f>
        <v>298950</v>
      </c>
      <c r="J826" s="126"/>
      <c r="K826" s="121" cm="1">
        <f t="array" ref="K826">MAX(0,I826-I825)</f>
        <v>0</v>
      </c>
      <c r="L826" s="113" cm="1">
        <f t="array" ref="L826">MIN(F826:F855)</f>
        <v>273550</v>
      </c>
      <c r="M826" s="113" cm="1">
        <f t="array" ref="M826">MAX(0,L826-L825)</f>
        <v>0</v>
      </c>
      <c r="N826" s="122" cm="1">
        <f t="array" ref="N826">MIN(M826,H826-K826)</f>
        <v>0</v>
      </c>
      <c r="O826" s="113" cm="1">
        <f t="array" ref="O826">K826+N826</f>
        <v>0</v>
      </c>
      <c r="P826" s="113" cm="1">
        <f t="array" ref="P826">H826-O826</f>
        <v>0</v>
      </c>
      <c r="Q826" s="119" cm="1">
        <f t="array" ref="Q826">MAX(0,IF(AND(K826=0,P826&gt;0),0,Q825+K826+U825))</f>
        <v>0</v>
      </c>
      <c r="R826" s="119" cm="1">
        <f t="array" ref="R826">MAX(0,R825+P826+V825)</f>
        <v>370</v>
      </c>
      <c r="S826" s="119" cm="1">
        <f t="array" ref="S826">IF(G826&lt;0,G826,0)</f>
        <v>-250</v>
      </c>
      <c r="T826" s="119" cm="1">
        <f t="array" ref="T826">MIN(0,S826+R825+V825)</f>
        <v>0</v>
      </c>
      <c r="U826" s="123" cm="1">
        <f t="array" ref="U826">MAX(S826,IF(Q826&gt;0,MAX(-Q826,S826),T826))</f>
        <v>0</v>
      </c>
      <c r="V826" s="124" cm="1">
        <f t="array" ref="V826">S826-U826</f>
        <v>-250</v>
      </c>
      <c r="W826" s="105"/>
      <c r="X826" s="9"/>
      <c r="Y826" s="9"/>
    </row>
    <row r="827" ht="12.75" customHeight="1">
      <c r="A827" s="24">
        <v>43917</v>
      </c>
      <c r="B827" s="28" cm="1">
        <f t="array" ref="B827">YEAR(A827)</f>
        <v>2020</v>
      </c>
      <c r="C827" s="29" cm="1">
        <f t="array" ref="C827">MONTH(A827)</f>
        <v>3</v>
      </c>
      <c r="D827" s="9"/>
      <c r="E827" s="143">
        <v>275020</v>
      </c>
      <c r="F827" s="41" cm="1">
        <f t="array" ref="F827">E827</f>
        <v>275020</v>
      </c>
      <c r="G827" s="119" cm="1">
        <f t="array" ref="G827">F827-F826</f>
        <v>-120</v>
      </c>
      <c r="H827" s="119" cm="1">
        <f t="array" ref="H827">IF(G827&gt;0,G827,0)</f>
        <v>0</v>
      </c>
      <c r="I827" s="113" cm="1">
        <f t="array" ref="I827">MAX($F$709:F827)</f>
        <v>298950</v>
      </c>
      <c r="J827" s="126"/>
      <c r="K827" s="121" cm="1">
        <f t="array" ref="K827">MAX(0,I827-I826)</f>
        <v>0</v>
      </c>
      <c r="L827" s="113" cm="1">
        <f t="array" ref="L827">MIN(F827:F856)</f>
        <v>273550</v>
      </c>
      <c r="M827" s="113" cm="1">
        <f t="array" ref="M827">MAX(0,L827-L826)</f>
        <v>0</v>
      </c>
      <c r="N827" s="122" cm="1">
        <f t="array" ref="N827">MIN(M827,H827-K827)</f>
        <v>0</v>
      </c>
      <c r="O827" s="113" cm="1">
        <f t="array" ref="O827">K827+N827</f>
        <v>0</v>
      </c>
      <c r="P827" s="113" cm="1">
        <f t="array" ref="P827">H827-O827</f>
        <v>0</v>
      </c>
      <c r="Q827" s="119" cm="1">
        <f t="array" ref="Q827">MAX(0,IF(AND(K827=0,P827&gt;0),0,Q826+K827+U826))</f>
        <v>0</v>
      </c>
      <c r="R827" s="119" cm="1">
        <f t="array" ref="R827">MAX(0,R826+P827+V826)</f>
        <v>120</v>
      </c>
      <c r="S827" s="119" cm="1">
        <f t="array" ref="S827">IF(G827&lt;0,G827,0)</f>
        <v>-120</v>
      </c>
      <c r="T827" s="119" cm="1">
        <f t="array" ref="T827">MIN(0,S827+R826+V826)</f>
        <v>0</v>
      </c>
      <c r="U827" s="123" cm="1">
        <f t="array" ref="U827">MAX(S827,IF(Q827&gt;0,MAX(-Q827,S827),T827))</f>
        <v>0</v>
      </c>
      <c r="V827" s="124" cm="1">
        <f t="array" ref="V827">S827-U827</f>
        <v>-120</v>
      </c>
      <c r="W827" s="105"/>
      <c r="X827" s="9"/>
      <c r="Y827" s="9"/>
    </row>
    <row r="828" ht="12.75" customHeight="1">
      <c r="A828" s="24">
        <v>43918</v>
      </c>
      <c r="B828" s="28" cm="1">
        <f t="array" ref="B828">YEAR(A828)</f>
        <v>2020</v>
      </c>
      <c r="C828" s="29" cm="1">
        <f t="array" ref="C828">MONTH(A828)</f>
        <v>3</v>
      </c>
      <c r="D828" s="9"/>
      <c r="E828" s="143">
        <v>274840</v>
      </c>
      <c r="F828" s="41" cm="1">
        <f t="array" ref="F828">E828</f>
        <v>274840</v>
      </c>
      <c r="G828" s="119" cm="1">
        <f t="array" ref="G828">F828-F827</f>
        <v>-180</v>
      </c>
      <c r="H828" s="119" cm="1">
        <f t="array" ref="H828">IF(G828&gt;0,G828,0)</f>
        <v>0</v>
      </c>
      <c r="I828" s="113" cm="1">
        <f t="array" ref="I828">MAX($F$709:F828)</f>
        <v>298950</v>
      </c>
      <c r="J828" s="126"/>
      <c r="K828" s="121" cm="1">
        <f t="array" ref="K828">MAX(0,I828-I827)</f>
        <v>0</v>
      </c>
      <c r="L828" s="113" cm="1">
        <f t="array" ref="L828">MIN(F828:F857)</f>
        <v>273550</v>
      </c>
      <c r="M828" s="113" cm="1">
        <f t="array" ref="M828">MAX(0,L828-L827)</f>
        <v>0</v>
      </c>
      <c r="N828" s="122" cm="1">
        <f t="array" ref="N828">MIN(M828,H828-K828)</f>
        <v>0</v>
      </c>
      <c r="O828" s="113" cm="1">
        <f t="array" ref="O828">K828+N828</f>
        <v>0</v>
      </c>
      <c r="P828" s="113" cm="1">
        <f t="array" ref="P828">H828-O828</f>
        <v>0</v>
      </c>
      <c r="Q828" s="119" cm="1">
        <f t="array" ref="Q828">MAX(0,IF(AND(K828=0,P828&gt;0),0,Q827+K828+U827))</f>
        <v>0</v>
      </c>
      <c r="R828" s="119" cm="1">
        <f t="array" ref="R828">MAX(0,R827+P828+V827)</f>
        <v>0</v>
      </c>
      <c r="S828" s="119" cm="1">
        <f t="array" ref="S828">IF(G828&lt;0,G828,0)</f>
        <v>-180</v>
      </c>
      <c r="T828" s="119" cm="1">
        <f t="array" ref="T828">MIN(0,S828+R827+V827)</f>
        <v>-180</v>
      </c>
      <c r="U828" s="123" cm="1">
        <f t="array" ref="U828">MAX(S828,IF(Q828&gt;0,MAX(-Q828,S828),T828))</f>
        <v>-180</v>
      </c>
      <c r="V828" s="124" cm="1">
        <f t="array" ref="V828">S828-U828</f>
        <v>0</v>
      </c>
      <c r="W828" s="105"/>
      <c r="X828" s="9"/>
      <c r="Y828" s="9"/>
    </row>
    <row r="829" ht="12.75" customHeight="1">
      <c r="A829" s="24">
        <v>43919</v>
      </c>
      <c r="B829" s="28" cm="1">
        <f t="array" ref="B829">YEAR(A829)</f>
        <v>2020</v>
      </c>
      <c r="C829" s="29" cm="1">
        <f t="array" ref="C829">MONTH(A829)</f>
        <v>3</v>
      </c>
      <c r="D829" s="9"/>
      <c r="E829" s="143">
        <v>274650</v>
      </c>
      <c r="F829" s="41" cm="1">
        <f t="array" ref="F829">E829</f>
        <v>274650</v>
      </c>
      <c r="G829" s="119" cm="1">
        <f t="array" ref="G829">F829-F828</f>
        <v>-190</v>
      </c>
      <c r="H829" s="119" cm="1">
        <f t="array" ref="H829">IF(G829&gt;0,G829,0)</f>
        <v>0</v>
      </c>
      <c r="I829" s="113" cm="1">
        <f t="array" ref="I829">MAX($F$709:F829)</f>
        <v>298950</v>
      </c>
      <c r="J829" s="126"/>
      <c r="K829" s="121" cm="1">
        <f t="array" ref="K829">MAX(0,I829-I828)</f>
        <v>0</v>
      </c>
      <c r="L829" s="113" cm="1">
        <f t="array" ref="L829">MIN(F829:F858)</f>
        <v>273550</v>
      </c>
      <c r="M829" s="113" cm="1">
        <f t="array" ref="M829">MAX(0,L829-L828)</f>
        <v>0</v>
      </c>
      <c r="N829" s="122" cm="1">
        <f t="array" ref="N829">MIN(M829,H829-K829)</f>
        <v>0</v>
      </c>
      <c r="O829" s="113" cm="1">
        <f t="array" ref="O829">K829+N829</f>
        <v>0</v>
      </c>
      <c r="P829" s="113" cm="1">
        <f t="array" ref="P829">H829-O829</f>
        <v>0</v>
      </c>
      <c r="Q829" s="119" cm="1">
        <f t="array" ref="Q829">MAX(0,IF(AND(K829=0,P829&gt;0),0,Q828+K829+U828))</f>
        <v>0</v>
      </c>
      <c r="R829" s="119" cm="1">
        <f t="array" ref="R829">MAX(0,R828+P829+V828)</f>
        <v>0</v>
      </c>
      <c r="S829" s="119" cm="1">
        <f t="array" ref="S829">IF(G829&lt;0,G829,0)</f>
        <v>-190</v>
      </c>
      <c r="T829" s="119" cm="1">
        <f t="array" ref="T829">MIN(0,S829+R828+V828)</f>
        <v>-190</v>
      </c>
      <c r="U829" s="123" cm="1">
        <f t="array" ref="U829">MAX(S829,IF(Q829&gt;0,MAX(-Q829,S829),T829))</f>
        <v>-190</v>
      </c>
      <c r="V829" s="124" cm="1">
        <f t="array" ref="V829">S829-U829</f>
        <v>0</v>
      </c>
      <c r="W829" s="105"/>
      <c r="X829" s="9"/>
      <c r="Y829" s="9"/>
    </row>
    <row r="830" ht="12.75" customHeight="1">
      <c r="A830" s="24">
        <v>43920</v>
      </c>
      <c r="B830" s="28" cm="1">
        <f t="array" ref="B830">YEAR(A830)</f>
        <v>2020</v>
      </c>
      <c r="C830" s="29" cm="1">
        <f t="array" ref="C830">MONTH(A830)</f>
        <v>3</v>
      </c>
      <c r="D830" s="9"/>
      <c r="E830" s="143">
        <v>274410</v>
      </c>
      <c r="F830" s="41" cm="1">
        <f t="array" ref="F830">E830</f>
        <v>274410</v>
      </c>
      <c r="G830" s="119" cm="1">
        <f t="array" ref="G830">F830-F829</f>
        <v>-240</v>
      </c>
      <c r="H830" s="119" cm="1">
        <f t="array" ref="H830">IF(G830&gt;0,G830,0)</f>
        <v>0</v>
      </c>
      <c r="I830" s="113" cm="1">
        <f t="array" ref="I830">MAX($F$709:F830)</f>
        <v>298950</v>
      </c>
      <c r="J830" s="126"/>
      <c r="K830" s="121" cm="1">
        <f t="array" ref="K830">MAX(0,I830-I829)</f>
        <v>0</v>
      </c>
      <c r="L830" s="113" cm="1">
        <f t="array" ref="L830">MIN(F830:F859)</f>
        <v>273550</v>
      </c>
      <c r="M830" s="113" cm="1">
        <f t="array" ref="M830">MAX(0,L830-L829)</f>
        <v>0</v>
      </c>
      <c r="N830" s="122" cm="1">
        <f t="array" ref="N830">MIN(M830,H830-K830)</f>
        <v>0</v>
      </c>
      <c r="O830" s="113" cm="1">
        <f t="array" ref="O830">K830+N830</f>
        <v>0</v>
      </c>
      <c r="P830" s="113" cm="1">
        <f t="array" ref="P830">H830-O830</f>
        <v>0</v>
      </c>
      <c r="Q830" s="119" cm="1">
        <f t="array" ref="Q830">MAX(0,IF(AND(K830=0,P830&gt;0),0,Q829+K830+U829))</f>
        <v>0</v>
      </c>
      <c r="R830" s="119" cm="1">
        <f t="array" ref="R830">MAX(0,R829+P830+V829)</f>
        <v>0</v>
      </c>
      <c r="S830" s="119" cm="1">
        <f t="array" ref="S830">IF(G830&lt;0,G830,0)</f>
        <v>-240</v>
      </c>
      <c r="T830" s="119" cm="1">
        <f t="array" ref="T830">MIN(0,S830+R829+V829)</f>
        <v>-240</v>
      </c>
      <c r="U830" s="123" cm="1">
        <f t="array" ref="U830">MAX(S830,IF(Q830&gt;0,MAX(-Q830,S830),T830))</f>
        <v>-240</v>
      </c>
      <c r="V830" s="124" cm="1">
        <f t="array" ref="V830">S830-U830</f>
        <v>0</v>
      </c>
      <c r="W830" s="105"/>
      <c r="X830" s="9"/>
      <c r="Y830" s="9"/>
    </row>
    <row r="831" ht="12.75" customHeight="1">
      <c r="A831" s="24">
        <v>43921</v>
      </c>
      <c r="B831" s="28" cm="1">
        <f t="array" ref="B831">YEAR(A831)</f>
        <v>2020</v>
      </c>
      <c r="C831" s="29" cm="1">
        <f t="array" ref="C831">MONTH(A831)</f>
        <v>3</v>
      </c>
      <c r="D831" s="9"/>
      <c r="E831" s="143">
        <v>274220</v>
      </c>
      <c r="F831" s="41" cm="1">
        <f t="array" ref="F831">E831</f>
        <v>274220</v>
      </c>
      <c r="G831" s="119" cm="1">
        <f t="array" ref="G831">F831-F830</f>
        <v>-190</v>
      </c>
      <c r="H831" s="119" cm="1">
        <f t="array" ref="H831">IF(G831&gt;0,G831,0)</f>
        <v>0</v>
      </c>
      <c r="I831" s="113" cm="1">
        <f t="array" ref="I831">MAX($F$709:F831)</f>
        <v>298950</v>
      </c>
      <c r="J831" s="126"/>
      <c r="K831" s="121" cm="1">
        <f t="array" ref="K831">MAX(0,I831-I830)</f>
        <v>0</v>
      </c>
      <c r="L831" s="113" cm="1">
        <f t="array" ref="L831">MIN(F831:F860)</f>
        <v>273550</v>
      </c>
      <c r="M831" s="113" cm="1">
        <f t="array" ref="M831">MAX(0,L831-L830)</f>
        <v>0</v>
      </c>
      <c r="N831" s="122" cm="1">
        <f t="array" ref="N831">MIN(M831,H831-K831)</f>
        <v>0</v>
      </c>
      <c r="O831" s="113" cm="1">
        <f t="array" ref="O831">K831+N831</f>
        <v>0</v>
      </c>
      <c r="P831" s="113" cm="1">
        <f t="array" ref="P831">H831-O831</f>
        <v>0</v>
      </c>
      <c r="Q831" s="119" cm="1">
        <f t="array" ref="Q831">MAX(0,IF(AND(K831=0,P831&gt;0),0,Q830+K831+U830))</f>
        <v>0</v>
      </c>
      <c r="R831" s="119" cm="1">
        <f t="array" ref="R831">MAX(0,R830+P831+V830)</f>
        <v>0</v>
      </c>
      <c r="S831" s="119" cm="1">
        <f t="array" ref="S831">IF(G831&lt;0,G831,0)</f>
        <v>-190</v>
      </c>
      <c r="T831" s="119" cm="1">
        <f t="array" ref="T831">MIN(0,S831+R830+V830)</f>
        <v>-190</v>
      </c>
      <c r="U831" s="123" cm="1">
        <f t="array" ref="U831">MAX(S831,IF(Q831&gt;0,MAX(-Q831,S831),T831))</f>
        <v>-190</v>
      </c>
      <c r="V831" s="124" cm="1">
        <f t="array" ref="V831">S831-U831</f>
        <v>0</v>
      </c>
      <c r="W831" s="105"/>
      <c r="X831" s="9"/>
      <c r="Y831" s="9"/>
    </row>
    <row r="832" ht="12.75" customHeight="1">
      <c r="A832" s="24">
        <v>43922</v>
      </c>
      <c r="B832" s="28" cm="1">
        <f t="array" ref="B832">YEAR(A832)</f>
        <v>2020</v>
      </c>
      <c r="C832" s="29" cm="1">
        <f t="array" ref="C832">MONTH(A832)</f>
        <v>4</v>
      </c>
      <c r="D832" s="9"/>
      <c r="E832" s="143">
        <v>273980</v>
      </c>
      <c r="F832" s="41" cm="1">
        <f t="array" ref="F832">E832</f>
        <v>273980</v>
      </c>
      <c r="G832" s="119" cm="1">
        <f t="array" ref="G832">F832-F831</f>
        <v>-240</v>
      </c>
      <c r="H832" s="119" cm="1">
        <f t="array" ref="H832">IF(G832&gt;0,G832,0)</f>
        <v>0</v>
      </c>
      <c r="I832" s="113" cm="1">
        <f t="array" ref="I832">MAX($F$709:F832)</f>
        <v>298950</v>
      </c>
      <c r="J832" s="126"/>
      <c r="K832" s="121" cm="1">
        <f t="array" ref="K832">MAX(0,I832-I831)</f>
        <v>0</v>
      </c>
      <c r="L832" s="113" cm="1">
        <f t="array" ref="L832">MIN(F832:F861)</f>
        <v>273550</v>
      </c>
      <c r="M832" s="113" cm="1">
        <f t="array" ref="M832">MAX(0,L832-L831)</f>
        <v>0</v>
      </c>
      <c r="N832" s="122" cm="1">
        <f t="array" ref="N832">MIN(M832,H832-K832)</f>
        <v>0</v>
      </c>
      <c r="O832" s="113" cm="1">
        <f t="array" ref="O832">K832+N832</f>
        <v>0</v>
      </c>
      <c r="P832" s="113" cm="1">
        <f t="array" ref="P832">H832-O832</f>
        <v>0</v>
      </c>
      <c r="Q832" s="119" cm="1">
        <f t="array" ref="Q832">MAX(0,IF(AND(K832=0,P832&gt;0),0,Q831+K832+U831))</f>
        <v>0</v>
      </c>
      <c r="R832" s="119" cm="1">
        <f t="array" ref="R832">MAX(0,R831+P832+V831)</f>
        <v>0</v>
      </c>
      <c r="S832" s="119" cm="1">
        <f t="array" ref="S832">IF(G832&lt;0,G832,0)</f>
        <v>-240</v>
      </c>
      <c r="T832" s="119" cm="1">
        <f t="array" ref="T832">MIN(0,S832+R831+V831)</f>
        <v>-240</v>
      </c>
      <c r="U832" s="123" cm="1">
        <f t="array" ref="U832">MAX(S832,IF(Q832&gt;0,MAX(-Q832,S832),T832))</f>
        <v>-240</v>
      </c>
      <c r="V832" s="124" cm="1">
        <f t="array" ref="V832">S832-U832</f>
        <v>0</v>
      </c>
      <c r="W832" s="105"/>
      <c r="X832" s="9"/>
      <c r="Y832" s="9"/>
    </row>
    <row r="833" ht="12.75" customHeight="1">
      <c r="A833" s="24">
        <v>43923</v>
      </c>
      <c r="B833" s="28" cm="1">
        <f t="array" ref="B833">YEAR(A833)</f>
        <v>2020</v>
      </c>
      <c r="C833" s="29" cm="1">
        <f t="array" ref="C833">MONTH(A833)</f>
        <v>4</v>
      </c>
      <c r="D833" s="9"/>
      <c r="E833" s="143">
        <v>273800</v>
      </c>
      <c r="F833" s="41" cm="1">
        <f t="array" ref="F833">E833</f>
        <v>273800</v>
      </c>
      <c r="G833" s="119" cm="1">
        <f t="array" ref="G833">F833-F832</f>
        <v>-180</v>
      </c>
      <c r="H833" s="119" cm="1">
        <f t="array" ref="H833">IF(G833&gt;0,G833,0)</f>
        <v>0</v>
      </c>
      <c r="I833" s="113" cm="1">
        <f t="array" ref="I833">MAX($F$709:F833)</f>
        <v>298950</v>
      </c>
      <c r="J833" s="126"/>
      <c r="K833" s="121" cm="1">
        <f t="array" ref="K833">MAX(0,I833-I832)</f>
        <v>0</v>
      </c>
      <c r="L833" s="113" cm="1">
        <f t="array" ref="L833">MIN(F833:F862)</f>
        <v>273550</v>
      </c>
      <c r="M833" s="113" cm="1">
        <f t="array" ref="M833">MAX(0,L833-L832)</f>
        <v>0</v>
      </c>
      <c r="N833" s="122" cm="1">
        <f t="array" ref="N833">MIN(M833,H833-K833)</f>
        <v>0</v>
      </c>
      <c r="O833" s="113" cm="1">
        <f t="array" ref="O833">K833+N833</f>
        <v>0</v>
      </c>
      <c r="P833" s="113" cm="1">
        <f t="array" ref="P833">H833-O833</f>
        <v>0</v>
      </c>
      <c r="Q833" s="119" cm="1">
        <f t="array" ref="Q833">MAX(0,IF(AND(K833=0,P833&gt;0),0,Q832+K833+U832))</f>
        <v>0</v>
      </c>
      <c r="R833" s="119" cm="1">
        <f t="array" ref="R833">MAX(0,R832+P833+V832)</f>
        <v>0</v>
      </c>
      <c r="S833" s="119" cm="1">
        <f t="array" ref="S833">IF(G833&lt;0,G833,0)</f>
        <v>-180</v>
      </c>
      <c r="T833" s="119" cm="1">
        <f t="array" ref="T833">MIN(0,S833+R832+V832)</f>
        <v>-180</v>
      </c>
      <c r="U833" s="123" cm="1">
        <f t="array" ref="U833">MAX(S833,IF(Q833&gt;0,MAX(-Q833,S833),T833))</f>
        <v>-180</v>
      </c>
      <c r="V833" s="124" cm="1">
        <f t="array" ref="V833">S833-U833</f>
        <v>0</v>
      </c>
      <c r="W833" s="105"/>
      <c r="X833" s="9"/>
      <c r="Y833" s="9"/>
    </row>
    <row r="834" ht="12.75" customHeight="1">
      <c r="A834" s="24">
        <v>43924</v>
      </c>
      <c r="B834" s="28" cm="1">
        <f t="array" ref="B834">YEAR(A834)</f>
        <v>2020</v>
      </c>
      <c r="C834" s="29" cm="1">
        <f t="array" ref="C834">MONTH(A834)</f>
        <v>4</v>
      </c>
      <c r="D834" s="9"/>
      <c r="E834" s="143">
        <v>273610</v>
      </c>
      <c r="F834" s="41" cm="1">
        <f t="array" ref="F834">E834</f>
        <v>273610</v>
      </c>
      <c r="G834" s="119" cm="1">
        <f t="array" ref="G834">F834-F833</f>
        <v>-190</v>
      </c>
      <c r="H834" s="119" cm="1">
        <f t="array" ref="H834">IF(G834&gt;0,G834,0)</f>
        <v>0</v>
      </c>
      <c r="I834" s="113" cm="1">
        <f t="array" ref="I834">MAX($F$709:F834)</f>
        <v>298950</v>
      </c>
      <c r="J834" s="126"/>
      <c r="K834" s="121" cm="1">
        <f t="array" ref="K834">MAX(0,I834-I833)</f>
        <v>0</v>
      </c>
      <c r="L834" s="113" cm="1">
        <f t="array" ref="L834">MIN(F834:F863)</f>
        <v>273550</v>
      </c>
      <c r="M834" s="113" cm="1">
        <f t="array" ref="M834">MAX(0,L834-L833)</f>
        <v>0</v>
      </c>
      <c r="N834" s="122" cm="1">
        <f t="array" ref="N834">MIN(M834,H834-K834)</f>
        <v>0</v>
      </c>
      <c r="O834" s="113" cm="1">
        <f t="array" ref="O834">K834+N834</f>
        <v>0</v>
      </c>
      <c r="P834" s="113" cm="1">
        <f t="array" ref="P834">H834-O834</f>
        <v>0</v>
      </c>
      <c r="Q834" s="119" cm="1">
        <f t="array" ref="Q834">MAX(0,IF(AND(K834=0,P834&gt;0),0,Q833+K834+U833))</f>
        <v>0</v>
      </c>
      <c r="R834" s="119" cm="1">
        <f t="array" ref="R834">MAX(0,R833+P834+V833)</f>
        <v>0</v>
      </c>
      <c r="S834" s="119" cm="1">
        <f t="array" ref="S834">IF(G834&lt;0,G834,0)</f>
        <v>-190</v>
      </c>
      <c r="T834" s="119" cm="1">
        <f t="array" ref="T834">MIN(0,S834+R833+V833)</f>
        <v>-190</v>
      </c>
      <c r="U834" s="123" cm="1">
        <f t="array" ref="U834">MAX(S834,IF(Q834&gt;0,MAX(-Q834,S834),T834))</f>
        <v>-190</v>
      </c>
      <c r="V834" s="124" cm="1">
        <f t="array" ref="V834">S834-U834</f>
        <v>0</v>
      </c>
      <c r="W834" s="105"/>
      <c r="X834" s="9"/>
      <c r="Y834" s="9"/>
    </row>
    <row r="835" ht="12.75" customHeight="1">
      <c r="A835" s="24">
        <v>43925</v>
      </c>
      <c r="B835" s="28" cm="1">
        <f t="array" ref="B835">YEAR(A835)</f>
        <v>2020</v>
      </c>
      <c r="C835" s="29" cm="1">
        <f t="array" ref="C835">MONTH(A835)</f>
        <v>4</v>
      </c>
      <c r="D835" s="9"/>
      <c r="E835" s="143">
        <v>273550</v>
      </c>
      <c r="F835" s="41" cm="1">
        <f t="array" ref="F835">E835</f>
        <v>273550</v>
      </c>
      <c r="G835" s="119" cm="1">
        <f t="array" ref="G835">F835-F834</f>
        <v>-60</v>
      </c>
      <c r="H835" s="119" cm="1">
        <f t="array" ref="H835">IF(G835&gt;0,G835,0)</f>
        <v>0</v>
      </c>
      <c r="I835" s="113" cm="1">
        <f t="array" ref="I835">MAX($F$709:F835)</f>
        <v>298950</v>
      </c>
      <c r="J835" s="126"/>
      <c r="K835" s="121" cm="1">
        <f t="array" ref="K835">MAX(0,I835-I834)</f>
        <v>0</v>
      </c>
      <c r="L835" s="113" cm="1">
        <f t="array" ref="L835">MIN(F835:F864)</f>
        <v>273550</v>
      </c>
      <c r="M835" s="113" cm="1">
        <f t="array" ref="M835">MAX(0,L835-L834)</f>
        <v>0</v>
      </c>
      <c r="N835" s="122" cm="1">
        <f t="array" ref="N835">MIN(M835,H835-K835)</f>
        <v>0</v>
      </c>
      <c r="O835" s="113" cm="1">
        <f t="array" ref="O835">K835+N835</f>
        <v>0</v>
      </c>
      <c r="P835" s="113" cm="1">
        <f t="array" ref="P835">H835-O835</f>
        <v>0</v>
      </c>
      <c r="Q835" s="119" cm="1">
        <f t="array" ref="Q835">MAX(0,IF(AND(K835=0,P835&gt;0),0,Q834+K835+U834))</f>
        <v>0</v>
      </c>
      <c r="R835" s="119" cm="1">
        <f t="array" ref="R835">MAX(0,R834+P835+V834)</f>
        <v>0</v>
      </c>
      <c r="S835" s="119" cm="1">
        <f t="array" ref="S835">IF(G835&lt;0,G835,0)</f>
        <v>-60</v>
      </c>
      <c r="T835" s="119" cm="1">
        <f t="array" ref="T835">MIN(0,S835+R834+V834)</f>
        <v>-60</v>
      </c>
      <c r="U835" s="123" cm="1">
        <f t="array" ref="U835">MAX(S835,IF(Q835&gt;0,MAX(-Q835,S835),T835))</f>
        <v>-60</v>
      </c>
      <c r="V835" s="124" cm="1">
        <f t="array" ref="V835">S835-U835</f>
        <v>0</v>
      </c>
      <c r="W835" s="105"/>
      <c r="X835" s="9"/>
      <c r="Y835" s="9"/>
    </row>
    <row r="836" ht="12.75" customHeight="1">
      <c r="A836" s="24">
        <v>43926</v>
      </c>
      <c r="B836" s="28" cm="1">
        <f t="array" ref="B836">YEAR(A836)</f>
        <v>2020</v>
      </c>
      <c r="C836" s="29" cm="1">
        <f t="array" ref="C836">MONTH(A836)</f>
        <v>4</v>
      </c>
      <c r="D836" s="9"/>
      <c r="E836" s="143">
        <v>274350</v>
      </c>
      <c r="F836" s="41" cm="1">
        <f t="array" ref="F836">E836</f>
        <v>274350</v>
      </c>
      <c r="G836" s="119" cm="1">
        <f t="array" ref="G836">F836-F835</f>
        <v>800</v>
      </c>
      <c r="H836" s="119" cm="1">
        <f t="array" ref="H836">IF(G836&gt;0,G836,0)</f>
        <v>800</v>
      </c>
      <c r="I836" s="113" cm="1">
        <f t="array" ref="I836">MAX($F$709:F836)</f>
        <v>298950</v>
      </c>
      <c r="J836" s="126"/>
      <c r="K836" s="121" cm="1">
        <f t="array" ref="K836">MAX(0,I836-I835)</f>
        <v>0</v>
      </c>
      <c r="L836" s="113" cm="1">
        <f t="array" ref="L836">MIN(F836:F865)</f>
        <v>274350</v>
      </c>
      <c r="M836" s="113" cm="1">
        <f t="array" ref="M836">MAX(0,L836-L835)</f>
        <v>800</v>
      </c>
      <c r="N836" s="122" cm="1">
        <f t="array" ref="N836">MIN(M836,H836-K836)</f>
        <v>800</v>
      </c>
      <c r="O836" s="113" cm="1">
        <f t="array" ref="O836">K836+N836</f>
        <v>800</v>
      </c>
      <c r="P836" s="113" cm="1">
        <f t="array" ref="P836">H836-O836</f>
        <v>0</v>
      </c>
      <c r="Q836" s="119" cm="1">
        <f t="array" ref="Q836">MAX(0,IF(AND(K836=0,P836&gt;0),0,Q835+K836+U835))</f>
        <v>0</v>
      </c>
      <c r="R836" s="119" cm="1">
        <f t="array" ref="R836">MAX(0,R835+P836+V835)</f>
        <v>0</v>
      </c>
      <c r="S836" s="119" cm="1">
        <f t="array" ref="S836">IF(G836&lt;0,G836,0)</f>
        <v>0</v>
      </c>
      <c r="T836" s="119" cm="1">
        <f t="array" ref="T836">MIN(0,S836+R835+V835)</f>
        <v>0</v>
      </c>
      <c r="U836" s="123" cm="1">
        <f t="array" ref="U836">MAX(S836,IF(Q836&gt;0,MAX(-Q836,S836),T836))</f>
        <v>0</v>
      </c>
      <c r="V836" s="124" cm="1">
        <f t="array" ref="V836">S836-U836</f>
        <v>0</v>
      </c>
      <c r="W836" s="105"/>
      <c r="X836" s="9"/>
      <c r="Y836" s="9"/>
    </row>
    <row r="837" ht="12.75" customHeight="1">
      <c r="A837" s="24">
        <v>43927</v>
      </c>
      <c r="B837" s="28" cm="1">
        <f t="array" ref="B837">YEAR(A837)</f>
        <v>2020</v>
      </c>
      <c r="C837" s="29" cm="1">
        <f t="array" ref="C837">MONTH(A837)</f>
        <v>4</v>
      </c>
      <c r="D837" s="9"/>
      <c r="E837" s="143">
        <v>275080</v>
      </c>
      <c r="F837" s="41" cm="1">
        <f t="array" ref="F837">E837</f>
        <v>275080</v>
      </c>
      <c r="G837" s="119" cm="1">
        <f t="array" ref="G837">F837-F836</f>
        <v>730</v>
      </c>
      <c r="H837" s="119" cm="1">
        <f t="array" ref="H837">IF(G837&gt;0,G837,0)</f>
        <v>730</v>
      </c>
      <c r="I837" s="113" cm="1">
        <f t="array" ref="I837">MAX($F$709:F837)</f>
        <v>298950</v>
      </c>
      <c r="J837" s="126"/>
      <c r="K837" s="121" cm="1">
        <f t="array" ref="K837">MAX(0,I837-I836)</f>
        <v>0</v>
      </c>
      <c r="L837" s="113" cm="1">
        <f t="array" ref="L837">MIN(F837:F866)</f>
        <v>275080</v>
      </c>
      <c r="M837" s="113" cm="1">
        <f t="array" ref="M837">MAX(0,L837-L836)</f>
        <v>730</v>
      </c>
      <c r="N837" s="122" cm="1">
        <f t="array" ref="N837">MIN(M837,H837-K837)</f>
        <v>730</v>
      </c>
      <c r="O837" s="113" cm="1">
        <f t="array" ref="O837">K837+N837</f>
        <v>730</v>
      </c>
      <c r="P837" s="113" cm="1">
        <f t="array" ref="P837">H837-O837</f>
        <v>0</v>
      </c>
      <c r="Q837" s="119" cm="1">
        <f t="array" ref="Q837">MAX(0,IF(AND(K837=0,P837&gt;0),0,Q836+K837+U836))</f>
        <v>0</v>
      </c>
      <c r="R837" s="119" cm="1">
        <f t="array" ref="R837">MAX(0,R836+P837+V836)</f>
        <v>0</v>
      </c>
      <c r="S837" s="119" cm="1">
        <f t="array" ref="S837">IF(G837&lt;0,G837,0)</f>
        <v>0</v>
      </c>
      <c r="T837" s="119" cm="1">
        <f t="array" ref="T837">MIN(0,S837+R836+V836)</f>
        <v>0</v>
      </c>
      <c r="U837" s="123" cm="1">
        <f t="array" ref="U837">MAX(S837,IF(Q837&gt;0,MAX(-Q837,S837),T837))</f>
        <v>0</v>
      </c>
      <c r="V837" s="124" cm="1">
        <f t="array" ref="V837">S837-U837</f>
        <v>0</v>
      </c>
      <c r="W837" s="105"/>
      <c r="X837" s="9"/>
      <c r="Y837" s="9"/>
    </row>
    <row r="838" ht="12.75" customHeight="1">
      <c r="A838" s="24">
        <v>43928</v>
      </c>
      <c r="B838" s="28" cm="1">
        <f t="array" ref="B838">YEAR(A838)</f>
        <v>2020</v>
      </c>
      <c r="C838" s="29" cm="1">
        <f t="array" ref="C838">MONTH(A838)</f>
        <v>4</v>
      </c>
      <c r="D838" s="9"/>
      <c r="E838" s="143">
        <v>275630</v>
      </c>
      <c r="F838" s="41" cm="1">
        <f t="array" ref="F838">E838</f>
        <v>275630</v>
      </c>
      <c r="G838" s="119" cm="1">
        <f t="array" ref="G838">F838-F837</f>
        <v>550</v>
      </c>
      <c r="H838" s="119" cm="1">
        <f t="array" ref="H838">IF(G838&gt;0,G838,0)</f>
        <v>550</v>
      </c>
      <c r="I838" s="113" cm="1">
        <f t="array" ref="I838">MAX($F$709:F838)</f>
        <v>298950</v>
      </c>
      <c r="J838" s="126"/>
      <c r="K838" s="121" cm="1">
        <f t="array" ref="K838">MAX(0,I838-I837)</f>
        <v>0</v>
      </c>
      <c r="L838" s="113" cm="1">
        <f t="array" ref="L838">MIN(F838:F867)</f>
        <v>275630</v>
      </c>
      <c r="M838" s="113" cm="1">
        <f t="array" ref="M838">MAX(0,L838-L837)</f>
        <v>550</v>
      </c>
      <c r="N838" s="122" cm="1">
        <f t="array" ref="N838">MIN(M838,H838-K838)</f>
        <v>550</v>
      </c>
      <c r="O838" s="113" cm="1">
        <f t="array" ref="O838">K838+N838</f>
        <v>550</v>
      </c>
      <c r="P838" s="113" cm="1">
        <f t="array" ref="P838">H838-O838</f>
        <v>0</v>
      </c>
      <c r="Q838" s="119" cm="1">
        <f t="array" ref="Q838">MAX(0,IF(AND(K838=0,P838&gt;0),0,Q837+K838+U837))</f>
        <v>0</v>
      </c>
      <c r="R838" s="119" cm="1">
        <f t="array" ref="R838">MAX(0,R837+P838+V837)</f>
        <v>0</v>
      </c>
      <c r="S838" s="119" cm="1">
        <f t="array" ref="S838">IF(G838&lt;0,G838,0)</f>
        <v>0</v>
      </c>
      <c r="T838" s="119" cm="1">
        <f t="array" ref="T838">MIN(0,S838+R837+V837)</f>
        <v>0</v>
      </c>
      <c r="U838" s="123" cm="1">
        <f t="array" ref="U838">MAX(S838,IF(Q838&gt;0,MAX(-Q838,S838),T838))</f>
        <v>0</v>
      </c>
      <c r="V838" s="124" cm="1">
        <f t="array" ref="V838">S838-U838</f>
        <v>0</v>
      </c>
      <c r="W838" s="105"/>
      <c r="X838" s="9"/>
      <c r="Y838" s="9"/>
    </row>
    <row r="839" ht="12.75" customHeight="1">
      <c r="A839" s="24">
        <v>43929</v>
      </c>
      <c r="B839" s="28" cm="1">
        <f t="array" ref="B839">YEAR(A839)</f>
        <v>2020</v>
      </c>
      <c r="C839" s="29" cm="1">
        <f t="array" ref="C839">MONTH(A839)</f>
        <v>4</v>
      </c>
      <c r="D839" s="9"/>
      <c r="E839" s="143">
        <v>276190</v>
      </c>
      <c r="F839" s="41" cm="1">
        <f t="array" ref="F839">E839</f>
        <v>276190</v>
      </c>
      <c r="G839" s="119" cm="1">
        <f t="array" ref="G839">F839-F838</f>
        <v>560</v>
      </c>
      <c r="H839" s="119" cm="1">
        <f t="array" ref="H839">IF(G839&gt;0,G839,0)</f>
        <v>560</v>
      </c>
      <c r="I839" s="113" cm="1">
        <f t="array" ref="I839">MAX($F$709:F839)</f>
        <v>298950</v>
      </c>
      <c r="J839" s="126"/>
      <c r="K839" s="121" cm="1">
        <f t="array" ref="K839">MAX(0,I839-I838)</f>
        <v>0</v>
      </c>
      <c r="L839" s="113" cm="1">
        <f t="array" ref="L839">MIN(F839:F868)</f>
        <v>276190</v>
      </c>
      <c r="M839" s="113" cm="1">
        <f t="array" ref="M839">MAX(0,L839-L838)</f>
        <v>560</v>
      </c>
      <c r="N839" s="122" cm="1">
        <f t="array" ref="N839">MIN(M839,H839-K839)</f>
        <v>560</v>
      </c>
      <c r="O839" s="113" cm="1">
        <f t="array" ref="O839">K839+N839</f>
        <v>560</v>
      </c>
      <c r="P839" s="113" cm="1">
        <f t="array" ref="P839">H839-O839</f>
        <v>0</v>
      </c>
      <c r="Q839" s="119" cm="1">
        <f t="array" ref="Q839">MAX(0,IF(AND(K839=0,P839&gt;0),0,Q838+K839+U838))</f>
        <v>0</v>
      </c>
      <c r="R839" s="119" cm="1">
        <f t="array" ref="R839">MAX(0,R838+P839+V838)</f>
        <v>0</v>
      </c>
      <c r="S839" s="119" cm="1">
        <f t="array" ref="S839">IF(G839&lt;0,G839,0)</f>
        <v>0</v>
      </c>
      <c r="T839" s="119" cm="1">
        <f t="array" ref="T839">MIN(0,S839+R838+V838)</f>
        <v>0</v>
      </c>
      <c r="U839" s="123" cm="1">
        <f t="array" ref="U839">MAX(S839,IF(Q839&gt;0,MAX(-Q839,S839),T839))</f>
        <v>0</v>
      </c>
      <c r="V839" s="124" cm="1">
        <f t="array" ref="V839">S839-U839</f>
        <v>0</v>
      </c>
      <c r="W839" s="105"/>
      <c r="X839" s="9"/>
      <c r="Y839" s="9"/>
    </row>
    <row r="840" ht="12.75" customHeight="1">
      <c r="A840" s="24">
        <v>43930</v>
      </c>
      <c r="B840" s="28" cm="1">
        <f t="array" ref="B840">YEAR(A840)</f>
        <v>2020</v>
      </c>
      <c r="C840" s="29" cm="1">
        <f t="array" ref="C840">MONTH(A840)</f>
        <v>4</v>
      </c>
      <c r="D840" s="9"/>
      <c r="E840" s="143">
        <v>276860</v>
      </c>
      <c r="F840" s="41" cm="1">
        <f t="array" ref="F840">E840</f>
        <v>276860</v>
      </c>
      <c r="G840" s="119" cm="1">
        <f t="array" ref="G840">F840-F839</f>
        <v>670</v>
      </c>
      <c r="H840" s="119" cm="1">
        <f t="array" ref="H840">IF(G840&gt;0,G840,0)</f>
        <v>670</v>
      </c>
      <c r="I840" s="113" cm="1">
        <f t="array" ref="I840">MAX($F$709:F840)</f>
        <v>298950</v>
      </c>
      <c r="J840" s="126"/>
      <c r="K840" s="121" cm="1">
        <f t="array" ref="K840">MAX(0,I840-I839)</f>
        <v>0</v>
      </c>
      <c r="L840" s="113" cm="1">
        <f t="array" ref="L840">MIN(F840:F869)</f>
        <v>276860</v>
      </c>
      <c r="M840" s="113" cm="1">
        <f t="array" ref="M840">MAX(0,L840-L839)</f>
        <v>670</v>
      </c>
      <c r="N840" s="122" cm="1">
        <f t="array" ref="N840">MIN(M840,H840-K840)</f>
        <v>670</v>
      </c>
      <c r="O840" s="113" cm="1">
        <f t="array" ref="O840">K840+N840</f>
        <v>670</v>
      </c>
      <c r="P840" s="113" cm="1">
        <f t="array" ref="P840">H840-O840</f>
        <v>0</v>
      </c>
      <c r="Q840" s="119" cm="1">
        <f t="array" ref="Q840">MAX(0,IF(AND(K840=0,P840&gt;0),0,Q839+K840+U839))</f>
        <v>0</v>
      </c>
      <c r="R840" s="119" cm="1">
        <f t="array" ref="R840">MAX(0,R839+P840+V839)</f>
        <v>0</v>
      </c>
      <c r="S840" s="119" cm="1">
        <f t="array" ref="S840">IF(G840&lt;0,G840,0)</f>
        <v>0</v>
      </c>
      <c r="T840" s="119" cm="1">
        <f t="array" ref="T840">MIN(0,S840+R839+V839)</f>
        <v>0</v>
      </c>
      <c r="U840" s="123" cm="1">
        <f t="array" ref="U840">MAX(S840,IF(Q840&gt;0,MAX(-Q840,S840),T840))</f>
        <v>0</v>
      </c>
      <c r="V840" s="124" cm="1">
        <f t="array" ref="V840">S840-U840</f>
        <v>0</v>
      </c>
      <c r="W840" s="105"/>
      <c r="X840" s="9"/>
      <c r="Y840" s="9"/>
    </row>
    <row r="841" ht="12.75" customHeight="1">
      <c r="A841" s="24">
        <v>43931</v>
      </c>
      <c r="B841" s="28" cm="1">
        <f t="array" ref="B841">YEAR(A841)</f>
        <v>2020</v>
      </c>
      <c r="C841" s="29" cm="1">
        <f t="array" ref="C841">MONTH(A841)</f>
        <v>4</v>
      </c>
      <c r="D841" s="9"/>
      <c r="E841" s="143">
        <v>277910</v>
      </c>
      <c r="F841" s="41" cm="1">
        <f t="array" ref="F841">E841</f>
        <v>277910</v>
      </c>
      <c r="G841" s="119" cm="1">
        <f t="array" ref="G841">F841-F840</f>
        <v>1050</v>
      </c>
      <c r="H841" s="119" cm="1">
        <f t="array" ref="H841">IF(G841&gt;0,G841,0)</f>
        <v>1050</v>
      </c>
      <c r="I841" s="113" cm="1">
        <f t="array" ref="I841">MAX($F$709:F841)</f>
        <v>298950</v>
      </c>
      <c r="J841" s="126"/>
      <c r="K841" s="121" cm="1">
        <f t="array" ref="K841">MAX(0,I841-I840)</f>
        <v>0</v>
      </c>
      <c r="L841" s="113" cm="1">
        <f t="array" ref="L841">MIN(F841:F870)</f>
        <v>277910</v>
      </c>
      <c r="M841" s="113" cm="1">
        <f t="array" ref="M841">MAX(0,L841-L840)</f>
        <v>1050</v>
      </c>
      <c r="N841" s="122" cm="1">
        <f t="array" ref="N841">MIN(M841,H841-K841)</f>
        <v>1050</v>
      </c>
      <c r="O841" s="113" cm="1">
        <f t="array" ref="O841">K841+N841</f>
        <v>1050</v>
      </c>
      <c r="P841" s="113" cm="1">
        <f t="array" ref="P841">H841-O841</f>
        <v>0</v>
      </c>
      <c r="Q841" s="119" cm="1">
        <f t="array" ref="Q841">MAX(0,IF(AND(K841=0,P841&gt;0),0,Q840+K841+U840))</f>
        <v>0</v>
      </c>
      <c r="R841" s="119" cm="1">
        <f t="array" ref="R841">MAX(0,R840+P841+V840)</f>
        <v>0</v>
      </c>
      <c r="S841" s="119" cm="1">
        <f t="array" ref="S841">IF(G841&lt;0,G841,0)</f>
        <v>0</v>
      </c>
      <c r="T841" s="119" cm="1">
        <f t="array" ref="T841">MIN(0,S841+R840+V840)</f>
        <v>0</v>
      </c>
      <c r="U841" s="123" cm="1">
        <f t="array" ref="U841">MAX(S841,IF(Q841&gt;0,MAX(-Q841,S841),T841))</f>
        <v>0</v>
      </c>
      <c r="V841" s="124" cm="1">
        <f t="array" ref="V841">S841-U841</f>
        <v>0</v>
      </c>
      <c r="W841" s="105"/>
      <c r="X841" s="9"/>
      <c r="Y841" s="9"/>
    </row>
    <row r="842" ht="12.75" customHeight="1">
      <c r="A842" s="24">
        <v>43932</v>
      </c>
      <c r="B842" s="28" cm="1">
        <f t="array" ref="B842">YEAR(A842)</f>
        <v>2020</v>
      </c>
      <c r="C842" s="29" cm="1">
        <f t="array" ref="C842">MONTH(A842)</f>
        <v>4</v>
      </c>
      <c r="D842" s="9"/>
      <c r="E842" s="143">
        <v>278650</v>
      </c>
      <c r="F842" s="41" cm="1">
        <f t="array" ref="F842">E842</f>
        <v>278650</v>
      </c>
      <c r="G842" s="119" cm="1">
        <f t="array" ref="G842">F842-F841</f>
        <v>740</v>
      </c>
      <c r="H842" s="119" cm="1">
        <f t="array" ref="H842">IF(G842&gt;0,G842,0)</f>
        <v>740</v>
      </c>
      <c r="I842" s="113" cm="1">
        <f t="array" ref="I842">MAX($F$709:F842)</f>
        <v>298950</v>
      </c>
      <c r="J842" s="126"/>
      <c r="K842" s="121" cm="1">
        <f t="array" ref="K842">MAX(0,I842-I841)</f>
        <v>0</v>
      </c>
      <c r="L842" s="113" cm="1">
        <f t="array" ref="L842">MIN(F842:F871)</f>
        <v>278650</v>
      </c>
      <c r="M842" s="113" cm="1">
        <f t="array" ref="M842">MAX(0,L842-L841)</f>
        <v>740</v>
      </c>
      <c r="N842" s="122" cm="1">
        <f t="array" ref="N842">MIN(M842,H842-K842)</f>
        <v>740</v>
      </c>
      <c r="O842" s="113" cm="1">
        <f t="array" ref="O842">K842+N842</f>
        <v>740</v>
      </c>
      <c r="P842" s="113" cm="1">
        <f t="array" ref="P842">H842-O842</f>
        <v>0</v>
      </c>
      <c r="Q842" s="119" cm="1">
        <f t="array" ref="Q842">MAX(0,IF(AND(K842=0,P842&gt;0),0,Q841+K842+U841))</f>
        <v>0</v>
      </c>
      <c r="R842" s="119" cm="1">
        <f t="array" ref="R842">MAX(0,R841+P842+V841)</f>
        <v>0</v>
      </c>
      <c r="S842" s="119" cm="1">
        <f t="array" ref="S842">IF(G842&lt;0,G842,0)</f>
        <v>0</v>
      </c>
      <c r="T842" s="119" cm="1">
        <f t="array" ref="T842">MIN(0,S842+R841+V841)</f>
        <v>0</v>
      </c>
      <c r="U842" s="123" cm="1">
        <f t="array" ref="U842">MAX(S842,IF(Q842&gt;0,MAX(-Q842,S842),T842))</f>
        <v>0</v>
      </c>
      <c r="V842" s="124" cm="1">
        <f t="array" ref="V842">S842-U842</f>
        <v>0</v>
      </c>
      <c r="W842" s="105"/>
      <c r="X842" s="9"/>
      <c r="Y842" s="9"/>
    </row>
    <row r="843" ht="12.75" customHeight="1">
      <c r="A843" s="24">
        <v>43933</v>
      </c>
      <c r="B843" s="28" cm="1">
        <f t="array" ref="B843">YEAR(A843)</f>
        <v>2020</v>
      </c>
      <c r="C843" s="29" cm="1">
        <f t="array" ref="C843">MONTH(A843)</f>
        <v>4</v>
      </c>
      <c r="D843" s="9"/>
      <c r="E843" s="143">
        <v>279270</v>
      </c>
      <c r="F843" s="41" cm="1">
        <f t="array" ref="F843">E843</f>
        <v>279270</v>
      </c>
      <c r="G843" s="119" cm="1">
        <f t="array" ref="G843">F843-F842</f>
        <v>620</v>
      </c>
      <c r="H843" s="119" cm="1">
        <f t="array" ref="H843">IF(G843&gt;0,G843,0)</f>
        <v>620</v>
      </c>
      <c r="I843" s="113" cm="1">
        <f t="array" ref="I843">MAX($F$709:F843)</f>
        <v>298950</v>
      </c>
      <c r="J843" s="126"/>
      <c r="K843" s="121" cm="1">
        <f t="array" ref="K843">MAX(0,I843-I842)</f>
        <v>0</v>
      </c>
      <c r="L843" s="113" cm="1">
        <f t="array" ref="L843">MIN(F843:F872)</f>
        <v>279270</v>
      </c>
      <c r="M843" s="113" cm="1">
        <f t="array" ref="M843">MAX(0,L843-L842)</f>
        <v>620</v>
      </c>
      <c r="N843" s="122" cm="1">
        <f t="array" ref="N843">MIN(M843,H843-K843)</f>
        <v>620</v>
      </c>
      <c r="O843" s="113" cm="1">
        <f t="array" ref="O843">K843+N843</f>
        <v>620</v>
      </c>
      <c r="P843" s="113" cm="1">
        <f t="array" ref="P843">H843-O843</f>
        <v>0</v>
      </c>
      <c r="Q843" s="119" cm="1">
        <f t="array" ref="Q843">MAX(0,IF(AND(K843=0,P843&gt;0),0,Q842+K843+U842))</f>
        <v>0</v>
      </c>
      <c r="R843" s="119" cm="1">
        <f t="array" ref="R843">MAX(0,R842+P843+V842)</f>
        <v>0</v>
      </c>
      <c r="S843" s="119" cm="1">
        <f t="array" ref="S843">IF(G843&lt;0,G843,0)</f>
        <v>0</v>
      </c>
      <c r="T843" s="119" cm="1">
        <f t="array" ref="T843">MIN(0,S843+R842+V842)</f>
        <v>0</v>
      </c>
      <c r="U843" s="123" cm="1">
        <f t="array" ref="U843">MAX(S843,IF(Q843&gt;0,MAX(-Q843,S843),T843))</f>
        <v>0</v>
      </c>
      <c r="V843" s="124" cm="1">
        <f t="array" ref="V843">S843-U843</f>
        <v>0</v>
      </c>
      <c r="W843" s="105"/>
      <c r="X843" s="9"/>
      <c r="Y843" s="9"/>
    </row>
    <row r="844" ht="12.75" customHeight="1">
      <c r="A844" s="24">
        <v>43934</v>
      </c>
      <c r="B844" s="28" cm="1">
        <f t="array" ref="B844">YEAR(A844)</f>
        <v>2020</v>
      </c>
      <c r="C844" s="29" cm="1">
        <f t="array" ref="C844">MONTH(A844)</f>
        <v>4</v>
      </c>
      <c r="D844" s="9"/>
      <c r="E844" s="143">
        <v>279950</v>
      </c>
      <c r="F844" s="41" cm="1">
        <f t="array" ref="F844">E844</f>
        <v>279950</v>
      </c>
      <c r="G844" s="119" cm="1">
        <f t="array" ref="G844">F844-F843</f>
        <v>680</v>
      </c>
      <c r="H844" s="119" cm="1">
        <f t="array" ref="H844">IF(G844&gt;0,G844,0)</f>
        <v>680</v>
      </c>
      <c r="I844" s="113" cm="1">
        <f t="array" ref="I844">MAX($F$709:F844)</f>
        <v>298950</v>
      </c>
      <c r="J844" s="126"/>
      <c r="K844" s="121" cm="1">
        <f t="array" ref="K844">MAX(0,I844-I843)</f>
        <v>0</v>
      </c>
      <c r="L844" s="113" cm="1">
        <f t="array" ref="L844">MIN(F844:F873)</f>
        <v>279950</v>
      </c>
      <c r="M844" s="113" cm="1">
        <f t="array" ref="M844">MAX(0,L844-L843)</f>
        <v>680</v>
      </c>
      <c r="N844" s="122" cm="1">
        <f t="array" ref="N844">MIN(M844,H844-K844)</f>
        <v>680</v>
      </c>
      <c r="O844" s="113" cm="1">
        <f t="array" ref="O844">K844+N844</f>
        <v>680</v>
      </c>
      <c r="P844" s="113" cm="1">
        <f t="array" ref="P844">H844-O844</f>
        <v>0</v>
      </c>
      <c r="Q844" s="119" cm="1">
        <f t="array" ref="Q844">MAX(0,IF(AND(K844=0,P844&gt;0),0,Q843+K844+U843))</f>
        <v>0</v>
      </c>
      <c r="R844" s="119" cm="1">
        <f t="array" ref="R844">MAX(0,R843+P844+V843)</f>
        <v>0</v>
      </c>
      <c r="S844" s="119" cm="1">
        <f t="array" ref="S844">IF(G844&lt;0,G844,0)</f>
        <v>0</v>
      </c>
      <c r="T844" s="119" cm="1">
        <f t="array" ref="T844">MIN(0,S844+R843+V843)</f>
        <v>0</v>
      </c>
      <c r="U844" s="123" cm="1">
        <f t="array" ref="U844">MAX(S844,IF(Q844&gt;0,MAX(-Q844,S844),T844))</f>
        <v>0</v>
      </c>
      <c r="V844" s="124" cm="1">
        <f t="array" ref="V844">S844-U844</f>
        <v>0</v>
      </c>
      <c r="W844" s="105"/>
      <c r="X844" s="9"/>
      <c r="Y844" s="9"/>
    </row>
    <row r="845" ht="12.75" customHeight="1">
      <c r="A845" s="24">
        <v>43935</v>
      </c>
      <c r="B845" s="28" cm="1">
        <f t="array" ref="B845">YEAR(A845)</f>
        <v>2020</v>
      </c>
      <c r="C845" s="29" cm="1">
        <f t="array" ref="C845">MONTH(A845)</f>
        <v>4</v>
      </c>
      <c r="D845" s="9"/>
      <c r="E845" s="143">
        <v>281190</v>
      </c>
      <c r="F845" s="41" cm="1">
        <f t="array" ref="F845">E845</f>
        <v>281190</v>
      </c>
      <c r="G845" s="119" cm="1">
        <f t="array" ref="G845">F845-F844</f>
        <v>1240</v>
      </c>
      <c r="H845" s="119" cm="1">
        <f t="array" ref="H845">IF(G845&gt;0,G845,0)</f>
        <v>1240</v>
      </c>
      <c r="I845" s="113" cm="1">
        <f t="array" ref="I845">MAX($F$709:F845)</f>
        <v>298950</v>
      </c>
      <c r="J845" s="126"/>
      <c r="K845" s="121" cm="1">
        <f t="array" ref="K845">MAX(0,I845-I844)</f>
        <v>0</v>
      </c>
      <c r="L845" s="113" cm="1">
        <f t="array" ref="L845">MIN(F845:F874)</f>
        <v>281190</v>
      </c>
      <c r="M845" s="113" cm="1">
        <f t="array" ref="M845">MAX(0,L845-L844)</f>
        <v>1240</v>
      </c>
      <c r="N845" s="122" cm="1">
        <f t="array" ref="N845">MIN(M845,H845-K845)</f>
        <v>1240</v>
      </c>
      <c r="O845" s="113" cm="1">
        <f t="array" ref="O845">K845+N845</f>
        <v>1240</v>
      </c>
      <c r="P845" s="113" cm="1">
        <f t="array" ref="P845">H845-O845</f>
        <v>0</v>
      </c>
      <c r="Q845" s="119" cm="1">
        <f t="array" ref="Q845">MAX(0,IF(AND(K845=0,P845&gt;0),0,Q844+K845+U844))</f>
        <v>0</v>
      </c>
      <c r="R845" s="119" cm="1">
        <f t="array" ref="R845">MAX(0,R844+P845+V844)</f>
        <v>0</v>
      </c>
      <c r="S845" s="119" cm="1">
        <f t="array" ref="S845">IF(G845&lt;0,G845,0)</f>
        <v>0</v>
      </c>
      <c r="T845" s="119" cm="1">
        <f t="array" ref="T845">MIN(0,S845+R844+V844)</f>
        <v>0</v>
      </c>
      <c r="U845" s="123" cm="1">
        <f t="array" ref="U845">MAX(S845,IF(Q845&gt;0,MAX(-Q845,S845),T845))</f>
        <v>0</v>
      </c>
      <c r="V845" s="124" cm="1">
        <f t="array" ref="V845">S845-U845</f>
        <v>0</v>
      </c>
      <c r="W845" s="105"/>
      <c r="X845" s="9"/>
      <c r="Y845" s="9"/>
    </row>
    <row r="846" ht="12.75" customHeight="1">
      <c r="A846" s="24">
        <v>43936</v>
      </c>
      <c r="B846" s="28" cm="1">
        <f t="array" ref="B846">YEAR(A846)</f>
        <v>2020</v>
      </c>
      <c r="C846" s="29" cm="1">
        <f t="array" ref="C846">MONTH(A846)</f>
        <v>4</v>
      </c>
      <c r="D846" s="9"/>
      <c r="E846" s="143">
        <v>282310</v>
      </c>
      <c r="F846" s="41" cm="1">
        <f t="array" ref="F846">E846</f>
        <v>282310</v>
      </c>
      <c r="G846" s="119" cm="1">
        <f t="array" ref="G846">F846-F845</f>
        <v>1120</v>
      </c>
      <c r="H846" s="119" cm="1">
        <f t="array" ref="H846">IF(G846&gt;0,G846,0)</f>
        <v>1120</v>
      </c>
      <c r="I846" s="113" cm="1">
        <f t="array" ref="I846">MAX($F$709:F846)</f>
        <v>298950</v>
      </c>
      <c r="J846" s="126"/>
      <c r="K846" s="121" cm="1">
        <f t="array" ref="K846">MAX(0,I846-I845)</f>
        <v>0</v>
      </c>
      <c r="L846" s="113" cm="1">
        <f t="array" ref="L846">MIN(F846:F875)</f>
        <v>282310</v>
      </c>
      <c r="M846" s="113" cm="1">
        <f t="array" ref="M846">MAX(0,L846-L845)</f>
        <v>1120</v>
      </c>
      <c r="N846" s="122" cm="1">
        <f t="array" ref="N846">MIN(M846,H846-K846)</f>
        <v>1120</v>
      </c>
      <c r="O846" s="113" cm="1">
        <f t="array" ref="O846">K846+N846</f>
        <v>1120</v>
      </c>
      <c r="P846" s="113" cm="1">
        <f t="array" ref="P846">H846-O846</f>
        <v>0</v>
      </c>
      <c r="Q846" s="119" cm="1">
        <f t="array" ref="Q846">MAX(0,IF(AND(K846=0,P846&gt;0),0,Q845+K846+U845))</f>
        <v>0</v>
      </c>
      <c r="R846" s="119" cm="1">
        <f t="array" ref="R846">MAX(0,R845+P846+V845)</f>
        <v>0</v>
      </c>
      <c r="S846" s="119" cm="1">
        <f t="array" ref="S846">IF(G846&lt;0,G846,0)</f>
        <v>0</v>
      </c>
      <c r="T846" s="119" cm="1">
        <f t="array" ref="T846">MIN(0,S846+R845+V845)</f>
        <v>0</v>
      </c>
      <c r="U846" s="123" cm="1">
        <f t="array" ref="U846">MAX(S846,IF(Q846&gt;0,MAX(-Q846,S846),T846))</f>
        <v>0</v>
      </c>
      <c r="V846" s="124" cm="1">
        <f t="array" ref="V846">S846-U846</f>
        <v>0</v>
      </c>
      <c r="W846" s="105"/>
      <c r="X846" s="9"/>
      <c r="Y846" s="9"/>
    </row>
    <row r="847" ht="12.75" customHeight="1">
      <c r="A847" s="24">
        <v>43937</v>
      </c>
      <c r="B847" s="28" cm="1">
        <f t="array" ref="B847">YEAR(A847)</f>
        <v>2020</v>
      </c>
      <c r="C847" s="29" cm="1">
        <f t="array" ref="C847">MONTH(A847)</f>
        <v>4</v>
      </c>
      <c r="D847" s="9"/>
      <c r="E847" s="143">
        <v>283430</v>
      </c>
      <c r="F847" s="41" cm="1">
        <f t="array" ref="F847">E847</f>
        <v>283430</v>
      </c>
      <c r="G847" s="119" cm="1">
        <f t="array" ref="G847">F847-F846</f>
        <v>1120</v>
      </c>
      <c r="H847" s="119" cm="1">
        <f t="array" ref="H847">IF(G847&gt;0,G847,0)</f>
        <v>1120</v>
      </c>
      <c r="I847" s="113" cm="1">
        <f t="array" ref="I847">MAX($F$709:F847)</f>
        <v>298950</v>
      </c>
      <c r="J847" s="126"/>
      <c r="K847" s="121" cm="1">
        <f t="array" ref="K847">MAX(0,I847-I846)</f>
        <v>0</v>
      </c>
      <c r="L847" s="113" cm="1">
        <f t="array" ref="L847">MIN(F847:F876)</f>
        <v>283430</v>
      </c>
      <c r="M847" s="113" cm="1">
        <f t="array" ref="M847">MAX(0,L847-L846)</f>
        <v>1120</v>
      </c>
      <c r="N847" s="122" cm="1">
        <f t="array" ref="N847">MIN(M847,H847-K847)</f>
        <v>1120</v>
      </c>
      <c r="O847" s="113" cm="1">
        <f t="array" ref="O847">K847+N847</f>
        <v>1120</v>
      </c>
      <c r="P847" s="113" cm="1">
        <f t="array" ref="P847">H847-O847</f>
        <v>0</v>
      </c>
      <c r="Q847" s="119" cm="1">
        <f t="array" ref="Q847">MAX(0,IF(AND(K847=0,P847&gt;0),0,Q846+K847+U846))</f>
        <v>0</v>
      </c>
      <c r="R847" s="119" cm="1">
        <f t="array" ref="R847">MAX(0,R846+P847+V846)</f>
        <v>0</v>
      </c>
      <c r="S847" s="119" cm="1">
        <f t="array" ref="S847">IF(G847&lt;0,G847,0)</f>
        <v>0</v>
      </c>
      <c r="T847" s="119" cm="1">
        <f t="array" ref="T847">MIN(0,S847+R846+V846)</f>
        <v>0</v>
      </c>
      <c r="U847" s="123" cm="1">
        <f t="array" ref="U847">MAX(S847,IF(Q847&gt;0,MAX(-Q847,S847),T847))</f>
        <v>0</v>
      </c>
      <c r="V847" s="124" cm="1">
        <f t="array" ref="V847">S847-U847</f>
        <v>0</v>
      </c>
      <c r="W847" s="105"/>
      <c r="X847" s="9"/>
      <c r="Y847" s="9"/>
    </row>
    <row r="848" ht="12.75" customHeight="1">
      <c r="A848" s="24">
        <v>43938</v>
      </c>
      <c r="B848" s="28" cm="1">
        <f t="array" ref="B848">YEAR(A848)</f>
        <v>2020</v>
      </c>
      <c r="C848" s="29" cm="1">
        <f t="array" ref="C848">MONTH(A848)</f>
        <v>4</v>
      </c>
      <c r="D848" s="9"/>
      <c r="E848" s="143">
        <v>284550</v>
      </c>
      <c r="F848" s="41" cm="1">
        <f t="array" ref="F848">E848</f>
        <v>284550</v>
      </c>
      <c r="G848" s="119" cm="1">
        <f t="array" ref="G848">F848-F847</f>
        <v>1120</v>
      </c>
      <c r="H848" s="119" cm="1">
        <f t="array" ref="H848">IF(G848&gt;0,G848,0)</f>
        <v>1120</v>
      </c>
      <c r="I848" s="113" cm="1">
        <f t="array" ref="I848">MAX($F$709:F848)</f>
        <v>298950</v>
      </c>
      <c r="J848" s="126"/>
      <c r="K848" s="121" cm="1">
        <f t="array" ref="K848">MAX(0,I848-I847)</f>
        <v>0</v>
      </c>
      <c r="L848" s="113" cm="1">
        <f t="array" ref="L848">MIN(F848:F877)</f>
        <v>284550</v>
      </c>
      <c r="M848" s="113" cm="1">
        <f t="array" ref="M848">MAX(0,L848-L847)</f>
        <v>1120</v>
      </c>
      <c r="N848" s="122" cm="1">
        <f t="array" ref="N848">MIN(M848,H848-K848)</f>
        <v>1120</v>
      </c>
      <c r="O848" s="113" cm="1">
        <f t="array" ref="O848">K848+N848</f>
        <v>1120</v>
      </c>
      <c r="P848" s="113" cm="1">
        <f t="array" ref="P848">H848-O848</f>
        <v>0</v>
      </c>
      <c r="Q848" s="119" cm="1">
        <f t="array" ref="Q848">MAX(0,IF(AND(K848=0,P848&gt;0),0,Q847+K848+U847))</f>
        <v>0</v>
      </c>
      <c r="R848" s="119" cm="1">
        <f t="array" ref="R848">MAX(0,R847+P848+V847)</f>
        <v>0</v>
      </c>
      <c r="S848" s="119" cm="1">
        <f t="array" ref="S848">IF(G848&lt;0,G848,0)</f>
        <v>0</v>
      </c>
      <c r="T848" s="119" cm="1">
        <f t="array" ref="T848">MIN(0,S848+R847+V847)</f>
        <v>0</v>
      </c>
      <c r="U848" s="123" cm="1">
        <f t="array" ref="U848">MAX(S848,IF(Q848&gt;0,MAX(-Q848,S848),T848))</f>
        <v>0</v>
      </c>
      <c r="V848" s="124" cm="1">
        <f t="array" ref="V848">S848-U848</f>
        <v>0</v>
      </c>
      <c r="W848" s="105"/>
      <c r="X848" s="9"/>
      <c r="Y848" s="9"/>
    </row>
    <row r="849" ht="12.75" customHeight="1">
      <c r="A849" s="24">
        <v>43939</v>
      </c>
      <c r="B849" s="28" cm="1">
        <f t="array" ref="B849">YEAR(A849)</f>
        <v>2020</v>
      </c>
      <c r="C849" s="29" cm="1">
        <f t="array" ref="C849">MONTH(A849)</f>
        <v>4</v>
      </c>
      <c r="D849" s="9"/>
      <c r="E849" s="143">
        <v>285670</v>
      </c>
      <c r="F849" s="41" cm="1">
        <f t="array" ref="F849">E849</f>
        <v>285670</v>
      </c>
      <c r="G849" s="119" cm="1">
        <f t="array" ref="G849">F849-F848</f>
        <v>1120</v>
      </c>
      <c r="H849" s="119" cm="1">
        <f t="array" ref="H849">IF(G849&gt;0,G849,0)</f>
        <v>1120</v>
      </c>
      <c r="I849" s="113" cm="1">
        <f t="array" ref="I849">MAX($F$709:F849)</f>
        <v>298950</v>
      </c>
      <c r="J849" s="126"/>
      <c r="K849" s="121" cm="1">
        <f t="array" ref="K849">MAX(0,I849-I848)</f>
        <v>0</v>
      </c>
      <c r="L849" s="113" cm="1">
        <f t="array" ref="L849">MIN(F849:F878)</f>
        <v>285670</v>
      </c>
      <c r="M849" s="113" cm="1">
        <f t="array" ref="M849">MAX(0,L849-L848)</f>
        <v>1120</v>
      </c>
      <c r="N849" s="122" cm="1">
        <f t="array" ref="N849">MIN(M849,H849-K849)</f>
        <v>1120</v>
      </c>
      <c r="O849" s="113" cm="1">
        <f t="array" ref="O849">K849+N849</f>
        <v>1120</v>
      </c>
      <c r="P849" s="113" cm="1">
        <f t="array" ref="P849">H849-O849</f>
        <v>0</v>
      </c>
      <c r="Q849" s="119" cm="1">
        <f t="array" ref="Q849">MAX(0,IF(AND(K849=0,P849&gt;0),0,Q848+K849+U848))</f>
        <v>0</v>
      </c>
      <c r="R849" s="119" cm="1">
        <f t="array" ref="R849">MAX(0,R848+P849+V848)</f>
        <v>0</v>
      </c>
      <c r="S849" s="119" cm="1">
        <f t="array" ref="S849">IF(G849&lt;0,G849,0)</f>
        <v>0</v>
      </c>
      <c r="T849" s="119" cm="1">
        <f t="array" ref="T849">MIN(0,S849+R848+V848)</f>
        <v>0</v>
      </c>
      <c r="U849" s="123" cm="1">
        <f t="array" ref="U849">MAX(S849,IF(Q849&gt;0,MAX(-Q849,S849),T849))</f>
        <v>0</v>
      </c>
      <c r="V849" s="124" cm="1">
        <f t="array" ref="V849">S849-U849</f>
        <v>0</v>
      </c>
      <c r="W849" s="105"/>
      <c r="X849" s="9"/>
      <c r="Y849" s="9"/>
    </row>
    <row r="850" ht="12.75" customHeight="1">
      <c r="A850" s="24">
        <v>43940</v>
      </c>
      <c r="B850" s="28" cm="1">
        <f t="array" ref="B850">YEAR(A850)</f>
        <v>2020</v>
      </c>
      <c r="C850" s="29" cm="1">
        <f t="array" ref="C850">MONTH(A850)</f>
        <v>4</v>
      </c>
      <c r="D850" s="9"/>
      <c r="E850" s="143">
        <v>286740</v>
      </c>
      <c r="F850" s="41" cm="1">
        <f t="array" ref="F850">E850</f>
        <v>286740</v>
      </c>
      <c r="G850" s="119" cm="1">
        <f t="array" ref="G850">F850-F849</f>
        <v>1070</v>
      </c>
      <c r="H850" s="119" cm="1">
        <f t="array" ref="H850">IF(G850&gt;0,G850,0)</f>
        <v>1070</v>
      </c>
      <c r="I850" s="113" cm="1">
        <f t="array" ref="I850">MAX($F$709:F850)</f>
        <v>298950</v>
      </c>
      <c r="J850" s="126"/>
      <c r="K850" s="121" cm="1">
        <f t="array" ref="K850">MAX(0,I850-I849)</f>
        <v>0</v>
      </c>
      <c r="L850" s="113" cm="1">
        <f t="array" ref="L850">MIN(F850:F879)</f>
        <v>286740</v>
      </c>
      <c r="M850" s="113" cm="1">
        <f t="array" ref="M850">MAX(0,L850-L849)</f>
        <v>1070</v>
      </c>
      <c r="N850" s="122" cm="1">
        <f t="array" ref="N850">MIN(M850,H850-K850)</f>
        <v>1070</v>
      </c>
      <c r="O850" s="113" cm="1">
        <f t="array" ref="O850">K850+N850</f>
        <v>1070</v>
      </c>
      <c r="P850" s="113" cm="1">
        <f t="array" ref="P850">H850-O850</f>
        <v>0</v>
      </c>
      <c r="Q850" s="119" cm="1">
        <f t="array" ref="Q850">MAX(0,IF(AND(K850=0,P850&gt;0),0,Q849+K850+U849))</f>
        <v>0</v>
      </c>
      <c r="R850" s="119" cm="1">
        <f t="array" ref="R850">MAX(0,R849+P850+V849)</f>
        <v>0</v>
      </c>
      <c r="S850" s="119" cm="1">
        <f t="array" ref="S850">IF(G850&lt;0,G850,0)</f>
        <v>0</v>
      </c>
      <c r="T850" s="119" cm="1">
        <f t="array" ref="T850">MIN(0,S850+R849+V849)</f>
        <v>0</v>
      </c>
      <c r="U850" s="123" cm="1">
        <f t="array" ref="U850">MAX(S850,IF(Q850&gt;0,MAX(-Q850,S850),T850))</f>
        <v>0</v>
      </c>
      <c r="V850" s="124" cm="1">
        <f t="array" ref="V850">S850-U850</f>
        <v>0</v>
      </c>
      <c r="W850" s="105"/>
      <c r="X850" s="9"/>
      <c r="Y850" s="9"/>
    </row>
    <row r="851" ht="12.75" customHeight="1">
      <c r="A851" s="24">
        <v>43941</v>
      </c>
      <c r="B851" s="28" cm="1">
        <f t="array" ref="B851">YEAR(A851)</f>
        <v>2020</v>
      </c>
      <c r="C851" s="29" cm="1">
        <f t="array" ref="C851">MONTH(A851)</f>
        <v>4</v>
      </c>
      <c r="D851" s="9"/>
      <c r="E851" s="143">
        <v>287860</v>
      </c>
      <c r="F851" s="41" cm="1">
        <f t="array" ref="F851">E851</f>
        <v>287860</v>
      </c>
      <c r="G851" s="119" cm="1">
        <f t="array" ref="G851">F851-F850</f>
        <v>1120</v>
      </c>
      <c r="H851" s="119" cm="1">
        <f t="array" ref="H851">IF(G851&gt;0,G851,0)</f>
        <v>1120</v>
      </c>
      <c r="I851" s="113" cm="1">
        <f t="array" ref="I851">MAX($F$709:F851)</f>
        <v>298950</v>
      </c>
      <c r="J851" s="126"/>
      <c r="K851" s="121" cm="1">
        <f t="array" ref="K851">MAX(0,I851-I850)</f>
        <v>0</v>
      </c>
      <c r="L851" s="113" cm="1">
        <f t="array" ref="L851">MIN(F851:F880)</f>
        <v>287860</v>
      </c>
      <c r="M851" s="113" cm="1">
        <f t="array" ref="M851">MAX(0,L851-L850)</f>
        <v>1120</v>
      </c>
      <c r="N851" s="122" cm="1">
        <f t="array" ref="N851">MIN(M851,H851-K851)</f>
        <v>1120</v>
      </c>
      <c r="O851" s="113" cm="1">
        <f t="array" ref="O851">K851+N851</f>
        <v>1120</v>
      </c>
      <c r="P851" s="113" cm="1">
        <f t="array" ref="P851">H851-O851</f>
        <v>0</v>
      </c>
      <c r="Q851" s="119" cm="1">
        <f t="array" ref="Q851">MAX(0,IF(AND(K851=0,P851&gt;0),0,Q850+K851+U850))</f>
        <v>0</v>
      </c>
      <c r="R851" s="119" cm="1">
        <f t="array" ref="R851">MAX(0,R850+P851+V850)</f>
        <v>0</v>
      </c>
      <c r="S851" s="119" cm="1">
        <f t="array" ref="S851">IF(G851&lt;0,G851,0)</f>
        <v>0</v>
      </c>
      <c r="T851" s="119" cm="1">
        <f t="array" ref="T851">MIN(0,S851+R850+V850)</f>
        <v>0</v>
      </c>
      <c r="U851" s="123" cm="1">
        <f t="array" ref="U851">MAX(S851,IF(Q851&gt;0,MAX(-Q851,S851),T851))</f>
        <v>0</v>
      </c>
      <c r="V851" s="124" cm="1">
        <f t="array" ref="V851">S851-U851</f>
        <v>0</v>
      </c>
      <c r="W851" s="105"/>
      <c r="X851" s="9"/>
      <c r="Y851" s="9"/>
    </row>
    <row r="852" ht="12.75" customHeight="1">
      <c r="A852" s="24">
        <v>43942</v>
      </c>
      <c r="B852" s="28" cm="1">
        <f t="array" ref="B852">YEAR(A852)</f>
        <v>2020</v>
      </c>
      <c r="C852" s="29" cm="1">
        <f t="array" ref="C852">MONTH(A852)</f>
        <v>4</v>
      </c>
      <c r="D852" s="9"/>
      <c r="E852" s="143">
        <v>288930</v>
      </c>
      <c r="F852" s="41" cm="1">
        <f t="array" ref="F852">E852</f>
        <v>288930</v>
      </c>
      <c r="G852" s="119" cm="1">
        <f t="array" ref="G852">F852-F851</f>
        <v>1070</v>
      </c>
      <c r="H852" s="119" cm="1">
        <f t="array" ref="H852">IF(G852&gt;0,G852,0)</f>
        <v>1070</v>
      </c>
      <c r="I852" s="113" cm="1">
        <f t="array" ref="I852">MAX($F$709:F852)</f>
        <v>298950</v>
      </c>
      <c r="J852" s="126"/>
      <c r="K852" s="121" cm="1">
        <f t="array" ref="K852">MAX(0,I852-I851)</f>
        <v>0</v>
      </c>
      <c r="L852" s="113" cm="1">
        <f t="array" ref="L852">MIN(F852:F881)</f>
        <v>288370</v>
      </c>
      <c r="M852" s="113" cm="1">
        <f t="array" ref="M852">MAX(0,L852-L851)</f>
        <v>510</v>
      </c>
      <c r="N852" s="122" cm="1">
        <f t="array" ref="N852">MIN(M852,H852-K852)</f>
        <v>510</v>
      </c>
      <c r="O852" s="113" cm="1">
        <f t="array" ref="O852">K852+N852</f>
        <v>510</v>
      </c>
      <c r="P852" s="113" cm="1">
        <f t="array" ref="P852">H852-O852</f>
        <v>560</v>
      </c>
      <c r="Q852" s="119" cm="1">
        <f t="array" ref="Q852">MAX(0,IF(AND(K852=0,P852&gt;0),0,Q851+K852+U851))</f>
        <v>0</v>
      </c>
      <c r="R852" s="119" cm="1">
        <f t="array" ref="R852">MAX(0,R851+P852+V851)</f>
        <v>560</v>
      </c>
      <c r="S852" s="119" cm="1">
        <f t="array" ref="S852">IF(G852&lt;0,G852,0)</f>
        <v>0</v>
      </c>
      <c r="T852" s="119" cm="1">
        <f t="array" ref="T852">MIN(0,S852+R851+V851)</f>
        <v>0</v>
      </c>
      <c r="U852" s="123" cm="1">
        <f t="array" ref="U852">MAX(S852,IF(Q852&gt;0,MAX(-Q852,S852),T852))</f>
        <v>0</v>
      </c>
      <c r="V852" s="124" cm="1">
        <f t="array" ref="V852">S852-U852</f>
        <v>0</v>
      </c>
      <c r="W852" s="105"/>
      <c r="X852" s="9"/>
      <c r="Y852" s="9"/>
    </row>
    <row r="853" ht="12.75" customHeight="1">
      <c r="A853" s="24">
        <v>43943</v>
      </c>
      <c r="B853" s="28" cm="1">
        <f t="array" ref="B853">YEAR(A853)</f>
        <v>2020</v>
      </c>
      <c r="C853" s="29" cm="1">
        <f t="array" ref="C853">MONTH(A853)</f>
        <v>4</v>
      </c>
      <c r="D853" s="9"/>
      <c r="E853" s="143">
        <v>290000</v>
      </c>
      <c r="F853" s="41" cm="1">
        <f t="array" ref="F853">E853</f>
        <v>290000</v>
      </c>
      <c r="G853" s="119" cm="1">
        <f t="array" ref="G853">F853-F852</f>
        <v>1070</v>
      </c>
      <c r="H853" s="119" cm="1">
        <f t="array" ref="H853">IF(G853&gt;0,G853,0)</f>
        <v>1070</v>
      </c>
      <c r="I853" s="113" cm="1">
        <f t="array" ref="I853">MAX($F$709:F853)</f>
        <v>298950</v>
      </c>
      <c r="J853" s="126"/>
      <c r="K853" s="121" cm="1">
        <f t="array" ref="K853">MAX(0,I853-I852)</f>
        <v>0</v>
      </c>
      <c r="L853" s="113" cm="1">
        <f t="array" ref="L853">MIN(F853:F882)</f>
        <v>287740</v>
      </c>
      <c r="M853" s="113" cm="1">
        <f t="array" ref="M853">MAX(0,L853-L852)</f>
        <v>0</v>
      </c>
      <c r="N853" s="122" cm="1">
        <f t="array" ref="N853">MIN(M853,H853-K853)</f>
        <v>0</v>
      </c>
      <c r="O853" s="113" cm="1">
        <f t="array" ref="O853">K853+N853</f>
        <v>0</v>
      </c>
      <c r="P853" s="113" cm="1">
        <f t="array" ref="P853">H853-O853</f>
        <v>1070</v>
      </c>
      <c r="Q853" s="119" cm="1">
        <f t="array" ref="Q853">MAX(0,IF(AND(K853=0,P853&gt;0),0,Q852+K853+U852))</f>
        <v>0</v>
      </c>
      <c r="R853" s="119" cm="1">
        <f t="array" ref="R853">MAX(0,R852+P853+V852)</f>
        <v>1630</v>
      </c>
      <c r="S853" s="119" cm="1">
        <f t="array" ref="S853">IF(G853&lt;0,G853,0)</f>
        <v>0</v>
      </c>
      <c r="T853" s="119" cm="1">
        <f t="array" ref="T853">MIN(0,S853+R852+V852)</f>
        <v>0</v>
      </c>
      <c r="U853" s="123" cm="1">
        <f t="array" ref="U853">MAX(S853,IF(Q853&gt;0,MAX(-Q853,S853),T853))</f>
        <v>0</v>
      </c>
      <c r="V853" s="124" cm="1">
        <f t="array" ref="V853">S853-U853</f>
        <v>0</v>
      </c>
      <c r="W853" s="105"/>
      <c r="X853" s="9"/>
      <c r="Y853" s="9"/>
    </row>
    <row r="854" ht="12.75" customHeight="1">
      <c r="A854" s="24">
        <v>43944</v>
      </c>
      <c r="B854" s="28" cm="1">
        <f t="array" ref="B854">YEAR(A854)</f>
        <v>2020</v>
      </c>
      <c r="C854" s="29" cm="1">
        <f t="array" ref="C854">MONTH(A854)</f>
        <v>4</v>
      </c>
      <c r="D854" s="9"/>
      <c r="E854" s="143">
        <v>290950</v>
      </c>
      <c r="F854" s="41" cm="1">
        <f t="array" ref="F854">E854</f>
        <v>290950</v>
      </c>
      <c r="G854" s="119" cm="1">
        <f t="array" ref="G854">F854-F853</f>
        <v>950</v>
      </c>
      <c r="H854" s="119" cm="1">
        <f t="array" ref="H854">IF(G854&gt;0,G854,0)</f>
        <v>950</v>
      </c>
      <c r="I854" s="113" cm="1">
        <f t="array" ref="I854">MAX($F$709:F854)</f>
        <v>298950</v>
      </c>
      <c r="J854" s="126"/>
      <c r="K854" s="121" cm="1">
        <f t="array" ref="K854">MAX(0,I854-I853)</f>
        <v>0</v>
      </c>
      <c r="L854" s="113" cm="1">
        <f t="array" ref="L854">MIN(F854:F883)</f>
        <v>287110</v>
      </c>
      <c r="M854" s="113" cm="1">
        <f t="array" ref="M854">MAX(0,L854-L853)</f>
        <v>0</v>
      </c>
      <c r="N854" s="122" cm="1">
        <f t="array" ref="N854">MIN(M854,H854-K854)</f>
        <v>0</v>
      </c>
      <c r="O854" s="113" cm="1">
        <f t="array" ref="O854">K854+N854</f>
        <v>0</v>
      </c>
      <c r="P854" s="113" cm="1">
        <f t="array" ref="P854">H854-O854</f>
        <v>950</v>
      </c>
      <c r="Q854" s="119" cm="1">
        <f t="array" ref="Q854">MAX(0,IF(AND(K854=0,P854&gt;0),0,Q853+K854+U853))</f>
        <v>0</v>
      </c>
      <c r="R854" s="119" cm="1">
        <f t="array" ref="R854">MAX(0,R853+P854+V853)</f>
        <v>2580</v>
      </c>
      <c r="S854" s="119" cm="1">
        <f t="array" ref="S854">IF(G854&lt;0,G854,0)</f>
        <v>0</v>
      </c>
      <c r="T854" s="119" cm="1">
        <f t="array" ref="T854">MIN(0,S854+R853+V853)</f>
        <v>0</v>
      </c>
      <c r="U854" s="123" cm="1">
        <f t="array" ref="U854">MAX(S854,IF(Q854&gt;0,MAX(-Q854,S854),T854))</f>
        <v>0</v>
      </c>
      <c r="V854" s="124" cm="1">
        <f t="array" ref="V854">S854-U854</f>
        <v>0</v>
      </c>
      <c r="W854" s="105"/>
      <c r="X854" s="9"/>
      <c r="Y854" s="9"/>
    </row>
    <row r="855" ht="12.75" customHeight="1">
      <c r="A855" s="24">
        <v>43945</v>
      </c>
      <c r="B855" s="28" cm="1">
        <f t="array" ref="B855">YEAR(A855)</f>
        <v>2020</v>
      </c>
      <c r="C855" s="29" cm="1">
        <f t="array" ref="C855">MONTH(A855)</f>
        <v>4</v>
      </c>
      <c r="D855" s="9"/>
      <c r="E855" s="143">
        <v>292530</v>
      </c>
      <c r="F855" s="41" cm="1">
        <f t="array" ref="F855">E855</f>
        <v>292530</v>
      </c>
      <c r="G855" s="119" cm="1">
        <f t="array" ref="G855">F855-F854</f>
        <v>1580</v>
      </c>
      <c r="H855" s="119" cm="1">
        <f t="array" ref="H855">IF(G855&gt;0,G855,0)</f>
        <v>1580</v>
      </c>
      <c r="I855" s="113" cm="1">
        <f t="array" ref="I855">MAX($F$709:F855)</f>
        <v>298950</v>
      </c>
      <c r="J855" s="126"/>
      <c r="K855" s="121" cm="1">
        <f t="array" ref="K855">MAX(0,I855-I854)</f>
        <v>0</v>
      </c>
      <c r="L855" s="113" cm="1">
        <f t="array" ref="L855">MIN(F855:F884)</f>
        <v>286490</v>
      </c>
      <c r="M855" s="113" cm="1">
        <f t="array" ref="M855">MAX(0,L855-L854)</f>
        <v>0</v>
      </c>
      <c r="N855" s="122" cm="1">
        <f t="array" ref="N855">MIN(M855,H855-K855)</f>
        <v>0</v>
      </c>
      <c r="O855" s="113" cm="1">
        <f t="array" ref="O855">K855+N855</f>
        <v>0</v>
      </c>
      <c r="P855" s="113" cm="1">
        <f t="array" ref="P855">H855-O855</f>
        <v>1580</v>
      </c>
      <c r="Q855" s="119" cm="1">
        <f t="array" ref="Q855">MAX(0,IF(AND(K855=0,P855&gt;0),0,Q854+K855+U854))</f>
        <v>0</v>
      </c>
      <c r="R855" s="119" cm="1">
        <f t="array" ref="R855">MAX(0,R854+P855+V854)</f>
        <v>4160</v>
      </c>
      <c r="S855" s="119" cm="1">
        <f t="array" ref="S855">IF(G855&lt;0,G855,0)</f>
        <v>0</v>
      </c>
      <c r="T855" s="119" cm="1">
        <f t="array" ref="T855">MIN(0,S855+R854+V854)</f>
        <v>0</v>
      </c>
      <c r="U855" s="123" cm="1">
        <f t="array" ref="U855">MAX(S855,IF(Q855&gt;0,MAX(-Q855,S855),T855))</f>
        <v>0</v>
      </c>
      <c r="V855" s="124" cm="1">
        <f t="array" ref="V855">S855-U855</f>
        <v>0</v>
      </c>
      <c r="W855" s="105"/>
      <c r="X855" s="9"/>
      <c r="Y855" s="9"/>
    </row>
    <row r="856" ht="12.75" customHeight="1">
      <c r="A856" s="24">
        <v>43946</v>
      </c>
      <c r="B856" s="28" cm="1">
        <f t="array" ref="B856">YEAR(A856)</f>
        <v>2020</v>
      </c>
      <c r="C856" s="29" cm="1">
        <f t="array" ref="C856">MONTH(A856)</f>
        <v>4</v>
      </c>
      <c r="D856" s="9"/>
      <c r="E856" s="143">
        <v>294170</v>
      </c>
      <c r="F856" s="41" cm="1">
        <f t="array" ref="F856">E856</f>
        <v>294170</v>
      </c>
      <c r="G856" s="119" cm="1">
        <f t="array" ref="G856">F856-F855</f>
        <v>1640</v>
      </c>
      <c r="H856" s="119" cm="1">
        <f t="array" ref="H856">IF(G856&gt;0,G856,0)</f>
        <v>1640</v>
      </c>
      <c r="I856" s="113" cm="1">
        <f t="array" ref="I856">MAX($F$709:F856)</f>
        <v>298950</v>
      </c>
      <c r="J856" s="126"/>
      <c r="K856" s="121" cm="1">
        <f t="array" ref="K856">MAX(0,I856-I855)</f>
        <v>0</v>
      </c>
      <c r="L856" s="113" cm="1">
        <f t="array" ref="L856">MIN(F856:F885)</f>
        <v>285670</v>
      </c>
      <c r="M856" s="113" cm="1">
        <f t="array" ref="M856">MAX(0,L856-L855)</f>
        <v>0</v>
      </c>
      <c r="N856" s="122" cm="1">
        <f t="array" ref="N856">MIN(M856,H856-K856)</f>
        <v>0</v>
      </c>
      <c r="O856" s="113" cm="1">
        <f t="array" ref="O856">K856+N856</f>
        <v>0</v>
      </c>
      <c r="P856" s="113" cm="1">
        <f t="array" ref="P856">H856-O856</f>
        <v>1640</v>
      </c>
      <c r="Q856" s="119" cm="1">
        <f t="array" ref="Q856">MAX(0,IF(AND(K856=0,P856&gt;0),0,Q855+K856+U855))</f>
        <v>0</v>
      </c>
      <c r="R856" s="119" cm="1">
        <f t="array" ref="R856">MAX(0,R855+P856+V855)</f>
        <v>5800</v>
      </c>
      <c r="S856" s="119" cm="1">
        <f t="array" ref="S856">IF(G856&lt;0,G856,0)</f>
        <v>0</v>
      </c>
      <c r="T856" s="119" cm="1">
        <f t="array" ref="T856">MIN(0,S856+R855+V855)</f>
        <v>0</v>
      </c>
      <c r="U856" s="123" cm="1">
        <f t="array" ref="U856">MAX(S856,IF(Q856&gt;0,MAX(-Q856,S856),T856))</f>
        <v>0</v>
      </c>
      <c r="V856" s="124" cm="1">
        <f t="array" ref="V856">S856-U856</f>
        <v>0</v>
      </c>
      <c r="W856" s="105"/>
      <c r="X856" s="9"/>
      <c r="Y856" s="9"/>
    </row>
    <row r="857" ht="12.75" customHeight="1">
      <c r="A857" s="24">
        <v>43947</v>
      </c>
      <c r="B857" s="28" cm="1">
        <f t="array" ref="B857">YEAR(A857)</f>
        <v>2020</v>
      </c>
      <c r="C857" s="29" cm="1">
        <f t="array" ref="C857">MONTH(A857)</f>
        <v>4</v>
      </c>
      <c r="D857" s="9"/>
      <c r="E857" s="143">
        <v>295450</v>
      </c>
      <c r="F857" s="41" cm="1">
        <f t="array" ref="F857">E857</f>
        <v>295450</v>
      </c>
      <c r="G857" s="119" cm="1">
        <f t="array" ref="G857">F857-F856</f>
        <v>1280</v>
      </c>
      <c r="H857" s="119" cm="1">
        <f t="array" ref="H857">IF(G857&gt;0,G857,0)</f>
        <v>1280</v>
      </c>
      <c r="I857" s="113" cm="1">
        <f t="array" ref="I857">MAX($F$709:F857)</f>
        <v>298950</v>
      </c>
      <c r="J857" s="126"/>
      <c r="K857" s="121" cm="1">
        <f t="array" ref="K857">MAX(0,I857-I856)</f>
        <v>0</v>
      </c>
      <c r="L857" s="113" cm="1">
        <f t="array" ref="L857">MIN(F857:F886)</f>
        <v>285110</v>
      </c>
      <c r="M857" s="113" cm="1">
        <f t="array" ref="M857">MAX(0,L857-L856)</f>
        <v>0</v>
      </c>
      <c r="N857" s="122" cm="1">
        <f t="array" ref="N857">MIN(M857,H857-K857)</f>
        <v>0</v>
      </c>
      <c r="O857" s="113" cm="1">
        <f t="array" ref="O857">K857+N857</f>
        <v>0</v>
      </c>
      <c r="P857" s="113" cm="1">
        <f t="array" ref="P857">H857-O857</f>
        <v>1280</v>
      </c>
      <c r="Q857" s="119" cm="1">
        <f t="array" ref="Q857">MAX(0,IF(AND(K857=0,P857&gt;0),0,Q856+K857+U856))</f>
        <v>0</v>
      </c>
      <c r="R857" s="119" cm="1">
        <f t="array" ref="R857">MAX(0,R856+P857+V856)</f>
        <v>7080</v>
      </c>
      <c r="S857" s="119" cm="1">
        <f t="array" ref="S857">IF(G857&lt;0,G857,0)</f>
        <v>0</v>
      </c>
      <c r="T857" s="119" cm="1">
        <f t="array" ref="T857">MIN(0,S857+R856+V856)</f>
        <v>0</v>
      </c>
      <c r="U857" s="123" cm="1">
        <f t="array" ref="U857">MAX(S857,IF(Q857&gt;0,MAX(-Q857,S857),T857))</f>
        <v>0</v>
      </c>
      <c r="V857" s="124" cm="1">
        <f t="array" ref="V857">S857-U857</f>
        <v>0</v>
      </c>
      <c r="W857" s="105"/>
      <c r="X857" s="9"/>
      <c r="Y857" s="9"/>
    </row>
    <row r="858" ht="12.75" customHeight="1">
      <c r="A858" s="24">
        <v>43948</v>
      </c>
      <c r="B858" s="28" cm="1">
        <f t="array" ref="B858">YEAR(A858)</f>
        <v>2020</v>
      </c>
      <c r="C858" s="29" cm="1">
        <f t="array" ref="C858">MONTH(A858)</f>
        <v>4</v>
      </c>
      <c r="D858" s="9"/>
      <c r="E858" s="143">
        <v>297290</v>
      </c>
      <c r="F858" s="41" cm="1">
        <f t="array" ref="F858">E858</f>
        <v>297290</v>
      </c>
      <c r="G858" s="119" cm="1">
        <f t="array" ref="G858">F858-F857</f>
        <v>1840</v>
      </c>
      <c r="H858" s="119" cm="1">
        <f t="array" ref="H858">IF(G858&gt;0,G858,0)</f>
        <v>1840</v>
      </c>
      <c r="I858" s="113" cm="1">
        <f t="array" ref="I858">MAX($F$709:F858)</f>
        <v>298950</v>
      </c>
      <c r="J858" s="126"/>
      <c r="K858" s="121" cm="1">
        <f t="array" ref="K858">MAX(0,I858-I857)</f>
        <v>0</v>
      </c>
      <c r="L858" s="113" cm="1">
        <f t="array" ref="L858">MIN(F858:F887)</f>
        <v>284490</v>
      </c>
      <c r="M858" s="113" cm="1">
        <f t="array" ref="M858">MAX(0,L858-L857)</f>
        <v>0</v>
      </c>
      <c r="N858" s="122" cm="1">
        <f t="array" ref="N858">MIN(M858,H858-K858)</f>
        <v>0</v>
      </c>
      <c r="O858" s="113" cm="1">
        <f t="array" ref="O858">K858+N858</f>
        <v>0</v>
      </c>
      <c r="P858" s="113" cm="1">
        <f t="array" ref="P858">H858-O858</f>
        <v>1840</v>
      </c>
      <c r="Q858" s="119" cm="1">
        <f t="array" ref="Q858">MAX(0,IF(AND(K858=0,P858&gt;0),0,Q857+K858+U857))</f>
        <v>0</v>
      </c>
      <c r="R858" s="119" cm="1">
        <f t="array" ref="R858">MAX(0,R857+P858+V857)</f>
        <v>8920</v>
      </c>
      <c r="S858" s="119" cm="1">
        <f t="array" ref="S858">IF(G858&lt;0,G858,0)</f>
        <v>0</v>
      </c>
      <c r="T858" s="119" cm="1">
        <f t="array" ref="T858">MIN(0,S858+R857+V857)</f>
        <v>0</v>
      </c>
      <c r="U858" s="123" cm="1">
        <f t="array" ref="U858">MAX(S858,IF(Q858&gt;0,MAX(-Q858,S858),T858))</f>
        <v>0</v>
      </c>
      <c r="V858" s="124" cm="1">
        <f t="array" ref="V858">S858-U858</f>
        <v>0</v>
      </c>
      <c r="W858" s="105"/>
      <c r="X858" s="9"/>
      <c r="Y858" s="9"/>
    </row>
    <row r="859" ht="12.75" customHeight="1">
      <c r="A859" s="24">
        <v>43949</v>
      </c>
      <c r="B859" s="28" cm="1">
        <f t="array" ref="B859">YEAR(A859)</f>
        <v>2020</v>
      </c>
      <c r="C859" s="29" cm="1">
        <f t="array" ref="C859">MONTH(A859)</f>
        <v>4</v>
      </c>
      <c r="D859" s="9"/>
      <c r="E859" s="143">
        <v>299210</v>
      </c>
      <c r="F859" s="41" cm="1">
        <f t="array" ref="F859">E859</f>
        <v>299210</v>
      </c>
      <c r="G859" s="119" cm="1">
        <f t="array" ref="G859">F859-F858</f>
        <v>1920</v>
      </c>
      <c r="H859" s="119" cm="1">
        <f t="array" ref="H859">IF(G859&gt;0,G859,0)</f>
        <v>1920</v>
      </c>
      <c r="I859" s="113" cm="1">
        <f t="array" ref="I859">MAX($F$709:F859)</f>
        <v>299210</v>
      </c>
      <c r="J859" s="126"/>
      <c r="K859" s="121" cm="1">
        <f t="array" ref="K859">MAX(0,I859-I858)</f>
        <v>260</v>
      </c>
      <c r="L859" s="113" cm="1">
        <f t="array" ref="L859">MIN(F859:F888)</f>
        <v>283800</v>
      </c>
      <c r="M859" s="113" cm="1">
        <f t="array" ref="M859">MAX(0,L859-L858)</f>
        <v>0</v>
      </c>
      <c r="N859" s="122" cm="1">
        <f t="array" ref="N859">MIN(M859,H859-K859)</f>
        <v>0</v>
      </c>
      <c r="O859" s="113" cm="1">
        <f t="array" ref="O859">K859+N859</f>
        <v>260</v>
      </c>
      <c r="P859" s="113" cm="1">
        <f t="array" ref="P859">H859-O859</f>
        <v>1660</v>
      </c>
      <c r="Q859" s="119" cm="1">
        <f t="array" ref="Q859">MAX(0,IF(AND(K859=0,P859&gt;0),0,Q858+K859+U858))</f>
        <v>260</v>
      </c>
      <c r="R859" s="119" cm="1">
        <f t="array" ref="R859">MAX(0,R858+P859+V858)</f>
        <v>10580</v>
      </c>
      <c r="S859" s="119" cm="1">
        <f t="array" ref="S859">IF(G859&lt;0,G859,0)</f>
        <v>0</v>
      </c>
      <c r="T859" s="119" cm="1">
        <f t="array" ref="T859">MIN(0,S859+R858+V858)</f>
        <v>0</v>
      </c>
      <c r="U859" s="123" cm="1">
        <f t="array" ref="U859">MAX(S859,IF(Q859&gt;0,MAX(-Q859,S859),T859))</f>
        <v>0</v>
      </c>
      <c r="V859" s="124" cm="1">
        <f t="array" ref="V859">S859-U859</f>
        <v>0</v>
      </c>
      <c r="W859" s="105"/>
      <c r="X859" s="9"/>
      <c r="Y859" s="9"/>
    </row>
    <row r="860" ht="12.75" customHeight="1">
      <c r="A860" s="24">
        <v>43950</v>
      </c>
      <c r="B860" s="28" cm="1">
        <f t="array" ref="B860">YEAR(A860)</f>
        <v>2020</v>
      </c>
      <c r="C860" s="29" cm="1">
        <f t="array" ref="C860">MONTH(A860)</f>
        <v>4</v>
      </c>
      <c r="D860" s="9"/>
      <c r="E860" s="143">
        <v>300940</v>
      </c>
      <c r="F860" s="41" cm="1">
        <f t="array" ref="F860">E860</f>
        <v>300940</v>
      </c>
      <c r="G860" s="119" cm="1">
        <f t="array" ref="G860">F860-F859</f>
        <v>1730</v>
      </c>
      <c r="H860" s="119" cm="1">
        <f t="array" ref="H860">IF(G860&gt;0,G860,0)</f>
        <v>1730</v>
      </c>
      <c r="I860" s="113" cm="1">
        <f t="array" ref="I860">MAX($F$709:F860)</f>
        <v>300940</v>
      </c>
      <c r="J860" s="126"/>
      <c r="K860" s="121" cm="1">
        <f t="array" ref="K860">MAX(0,I860-I859)</f>
        <v>1730</v>
      </c>
      <c r="L860" s="113" cm="1">
        <f t="array" ref="L860">MIN(F860:F889)</f>
        <v>283740</v>
      </c>
      <c r="M860" s="113" cm="1">
        <f t="array" ref="M860">MAX(0,L860-L859)</f>
        <v>0</v>
      </c>
      <c r="N860" s="122" cm="1">
        <f t="array" ref="N860">MIN(M860,H860-K860)</f>
        <v>0</v>
      </c>
      <c r="O860" s="113" cm="1">
        <f t="array" ref="O860">K860+N860</f>
        <v>1730</v>
      </c>
      <c r="P860" s="113" cm="1">
        <f t="array" ref="P860">H860-O860</f>
        <v>0</v>
      </c>
      <c r="Q860" s="119" cm="1">
        <f t="array" ref="Q860">MAX(0,IF(AND(K860=0,P860&gt;0),0,Q859+K860+U859))</f>
        <v>1990</v>
      </c>
      <c r="R860" s="119" cm="1">
        <f t="array" ref="R860">MAX(0,R859+P860+V859)</f>
        <v>10580</v>
      </c>
      <c r="S860" s="119" cm="1">
        <f t="array" ref="S860">IF(G860&lt;0,G860,0)</f>
        <v>0</v>
      </c>
      <c r="T860" s="119" cm="1">
        <f t="array" ref="T860">MIN(0,S860+R859+V859)</f>
        <v>0</v>
      </c>
      <c r="U860" s="123" cm="1">
        <f t="array" ref="U860">MAX(S860,IF(Q860&gt;0,MAX(-Q860,S860),T860))</f>
        <v>0</v>
      </c>
      <c r="V860" s="124" cm="1">
        <f t="array" ref="V860">S860-U860</f>
        <v>0</v>
      </c>
      <c r="W860" s="105"/>
      <c r="X860" s="9"/>
      <c r="Y860" s="9"/>
    </row>
    <row r="861" ht="12.75" customHeight="1">
      <c r="A861" s="24">
        <v>43951</v>
      </c>
      <c r="B861" s="28" cm="1">
        <f t="array" ref="B861">YEAR(A861)</f>
        <v>2020</v>
      </c>
      <c r="C861" s="29" cm="1">
        <f t="array" ref="C861">MONTH(A861)</f>
        <v>4</v>
      </c>
      <c r="D861" s="9"/>
      <c r="E861" s="143">
        <v>302090</v>
      </c>
      <c r="F861" s="41" cm="1">
        <f t="array" ref="F861">E861</f>
        <v>302090</v>
      </c>
      <c r="G861" s="119" cm="1">
        <f t="array" ref="G861">F861-F860</f>
        <v>1150</v>
      </c>
      <c r="H861" s="119" cm="1">
        <f t="array" ref="H861">IF(G861&gt;0,G861,0)</f>
        <v>1150</v>
      </c>
      <c r="I861" s="113" cm="1">
        <f t="array" ref="I861">MAX($F$709:F861)</f>
        <v>302090</v>
      </c>
      <c r="J861" s="126"/>
      <c r="K861" s="121" cm="1">
        <f t="array" ref="K861">MAX(0,I861-I860)</f>
        <v>1150</v>
      </c>
      <c r="L861" s="113" cm="1">
        <f t="array" ref="L861">MIN(F861:F890)</f>
        <v>283740</v>
      </c>
      <c r="M861" s="113" cm="1">
        <f t="array" ref="M861">MAX(0,L861-L860)</f>
        <v>0</v>
      </c>
      <c r="N861" s="122" cm="1">
        <f t="array" ref="N861">MIN(M861,H861-K861)</f>
        <v>0</v>
      </c>
      <c r="O861" s="113" cm="1">
        <f t="array" ref="O861">K861+N861</f>
        <v>1150</v>
      </c>
      <c r="P861" s="113" cm="1">
        <f t="array" ref="P861">H861-O861</f>
        <v>0</v>
      </c>
      <c r="Q861" s="119" cm="1">
        <f t="array" ref="Q861">MAX(0,IF(AND(K861=0,P861&gt;0),0,Q860+K861+U860))</f>
        <v>3140</v>
      </c>
      <c r="R861" s="119" cm="1">
        <f t="array" ref="R861">MAX(0,R860+P861+V860)</f>
        <v>10580</v>
      </c>
      <c r="S861" s="119" cm="1">
        <f t="array" ref="S861">IF(G861&lt;0,G861,0)</f>
        <v>0</v>
      </c>
      <c r="T861" s="119" cm="1">
        <f t="array" ref="T861">MIN(0,S861+R860+V860)</f>
        <v>0</v>
      </c>
      <c r="U861" s="123" cm="1">
        <f t="array" ref="U861">MAX(S861,IF(Q861&gt;0,MAX(-Q861,S861),T861))</f>
        <v>0</v>
      </c>
      <c r="V861" s="124" cm="1">
        <f t="array" ref="V861">S861-U861</f>
        <v>0</v>
      </c>
      <c r="W861" s="105"/>
      <c r="X861" s="9"/>
      <c r="Y861" s="9"/>
    </row>
    <row r="862" ht="12.75" customHeight="1">
      <c r="A862" s="24">
        <v>43952</v>
      </c>
      <c r="B862" s="28" cm="1">
        <f t="array" ref="B862">YEAR(A862)</f>
        <v>2020</v>
      </c>
      <c r="C862" s="29" cm="1">
        <f t="array" ref="C862">MONTH(A862)</f>
        <v>5</v>
      </c>
      <c r="D862" s="9"/>
      <c r="E862" s="143">
        <v>301900</v>
      </c>
      <c r="F862" s="41" cm="1">
        <f t="array" ref="F862">E862</f>
        <v>301900</v>
      </c>
      <c r="G862" s="119" cm="1">
        <f t="array" ref="G862">F862-F861</f>
        <v>-190</v>
      </c>
      <c r="H862" s="119" cm="1">
        <f t="array" ref="H862">IF(G862&gt;0,G862,0)</f>
        <v>0</v>
      </c>
      <c r="I862" s="113" cm="1">
        <f t="array" ref="I862">MAX($F$709:F862)</f>
        <v>302090</v>
      </c>
      <c r="J862" s="126"/>
      <c r="K862" s="121" cm="1">
        <f t="array" ref="K862">MAX(0,I862-I861)</f>
        <v>0</v>
      </c>
      <c r="L862" s="113" cm="1">
        <f t="array" ref="L862">MIN(F862:F891)</f>
        <v>283740</v>
      </c>
      <c r="M862" s="113" cm="1">
        <f t="array" ref="M862">MAX(0,L862-L861)</f>
        <v>0</v>
      </c>
      <c r="N862" s="122" cm="1">
        <f t="array" ref="N862">MIN(M862,H862-K862)</f>
        <v>0</v>
      </c>
      <c r="O862" s="113" cm="1">
        <f t="array" ref="O862">K862+N862</f>
        <v>0</v>
      </c>
      <c r="P862" s="113" cm="1">
        <f t="array" ref="P862">H862-O862</f>
        <v>0</v>
      </c>
      <c r="Q862" s="119" cm="1">
        <f t="array" ref="Q862">MAX(0,IF(AND(K862=0,P862&gt;0),0,Q861+K862+U861))</f>
        <v>3140</v>
      </c>
      <c r="R862" s="119" cm="1">
        <f t="array" ref="R862">MAX(0,R861+P862+V861)</f>
        <v>10580</v>
      </c>
      <c r="S862" s="119" cm="1">
        <f t="array" ref="S862">IF(G862&lt;0,G862,0)</f>
        <v>-190</v>
      </c>
      <c r="T862" s="119" cm="1">
        <f t="array" ref="T862">MIN(0,S862+R861+V861)</f>
        <v>0</v>
      </c>
      <c r="U862" s="123" cm="1">
        <f t="array" ref="U862">MAX(S862,IF(Q862&gt;0,MAX(-Q862,S862),T862))</f>
        <v>-190</v>
      </c>
      <c r="V862" s="124" cm="1">
        <f t="array" ref="V862">S862-U862</f>
        <v>0</v>
      </c>
      <c r="W862" s="105"/>
      <c r="X862" s="9"/>
      <c r="Y862" s="9"/>
    </row>
    <row r="863" ht="12.75" customHeight="1">
      <c r="A863" s="24">
        <v>43953</v>
      </c>
      <c r="B863" s="28" cm="1">
        <f t="array" ref="B863">YEAR(A863)</f>
        <v>2020</v>
      </c>
      <c r="C863" s="29" cm="1">
        <f t="array" ref="C863">MONTH(A863)</f>
        <v>5</v>
      </c>
      <c r="D863" s="9"/>
      <c r="E863" s="143">
        <v>301450</v>
      </c>
      <c r="F863" s="41" cm="1">
        <f t="array" ref="F863">E863</f>
        <v>301450</v>
      </c>
      <c r="G863" s="119" cm="1">
        <f t="array" ref="G863">F863-F862</f>
        <v>-450</v>
      </c>
      <c r="H863" s="119" cm="1">
        <f t="array" ref="H863">IF(G863&gt;0,G863,0)</f>
        <v>0</v>
      </c>
      <c r="I863" s="113" cm="1">
        <f t="array" ref="I863">MAX($F$709:F863)</f>
        <v>302090</v>
      </c>
      <c r="J863" s="126"/>
      <c r="K863" s="121" cm="1">
        <f t="array" ref="K863">MAX(0,I863-I862)</f>
        <v>0</v>
      </c>
      <c r="L863" s="113" cm="1">
        <f t="array" ref="L863">MIN(F863:F892)</f>
        <v>283740</v>
      </c>
      <c r="M863" s="113" cm="1">
        <f t="array" ref="M863">MAX(0,L863-L862)</f>
        <v>0</v>
      </c>
      <c r="N863" s="122" cm="1">
        <f t="array" ref="N863">MIN(M863,H863-K863)</f>
        <v>0</v>
      </c>
      <c r="O863" s="113" cm="1">
        <f t="array" ref="O863">K863+N863</f>
        <v>0</v>
      </c>
      <c r="P863" s="113" cm="1">
        <f t="array" ref="P863">H863-O863</f>
        <v>0</v>
      </c>
      <c r="Q863" s="119" cm="1">
        <f t="array" ref="Q863">MAX(0,IF(AND(K863=0,P863&gt;0),0,Q862+K863+U862))</f>
        <v>2950</v>
      </c>
      <c r="R863" s="119" cm="1">
        <f t="array" ref="R863">MAX(0,R862+P863+V862)</f>
        <v>10580</v>
      </c>
      <c r="S863" s="119" cm="1">
        <f t="array" ref="S863">IF(G863&lt;0,G863,0)</f>
        <v>-450</v>
      </c>
      <c r="T863" s="119" cm="1">
        <f t="array" ref="T863">MIN(0,S863+R862+V862)</f>
        <v>0</v>
      </c>
      <c r="U863" s="123" cm="1">
        <f t="array" ref="U863">MAX(S863,IF(Q863&gt;0,MAX(-Q863,S863),T863))</f>
        <v>-450</v>
      </c>
      <c r="V863" s="124" cm="1">
        <f t="array" ref="V863">S863-U863</f>
        <v>0</v>
      </c>
      <c r="W863" s="105"/>
      <c r="X863" s="9"/>
      <c r="Y863" s="9"/>
    </row>
    <row r="864" ht="12.75" customHeight="1">
      <c r="A864" s="24">
        <v>43954</v>
      </c>
      <c r="B864" s="28" cm="1">
        <f t="array" ref="B864">YEAR(A864)</f>
        <v>2020</v>
      </c>
      <c r="C864" s="29" cm="1">
        <f t="array" ref="C864">MONTH(A864)</f>
        <v>5</v>
      </c>
      <c r="D864" s="9"/>
      <c r="E864" s="143">
        <v>300740</v>
      </c>
      <c r="F864" s="41" cm="1">
        <f t="array" ref="F864">E864</f>
        <v>300740</v>
      </c>
      <c r="G864" s="119" cm="1">
        <f t="array" ref="G864">F864-F863</f>
        <v>-710</v>
      </c>
      <c r="H864" s="119" cm="1">
        <f t="array" ref="H864">IF(G864&gt;0,G864,0)</f>
        <v>0</v>
      </c>
      <c r="I864" s="113" cm="1">
        <f t="array" ref="I864">MAX($F$709:F864)</f>
        <v>302090</v>
      </c>
      <c r="J864" s="126"/>
      <c r="K864" s="121" cm="1">
        <f t="array" ref="K864">MAX(0,I864-I863)</f>
        <v>0</v>
      </c>
      <c r="L864" s="113" cm="1">
        <f t="array" ref="L864">MIN(F864:F893)</f>
        <v>283740</v>
      </c>
      <c r="M864" s="113" cm="1">
        <f t="array" ref="M864">MAX(0,L864-L863)</f>
        <v>0</v>
      </c>
      <c r="N864" s="122" cm="1">
        <f t="array" ref="N864">MIN(M864,H864-K864)</f>
        <v>0</v>
      </c>
      <c r="O864" s="113" cm="1">
        <f t="array" ref="O864">K864+N864</f>
        <v>0</v>
      </c>
      <c r="P864" s="113" cm="1">
        <f t="array" ref="P864">H864-O864</f>
        <v>0</v>
      </c>
      <c r="Q864" s="119" cm="1">
        <f t="array" ref="Q864">MAX(0,IF(AND(K864=0,P864&gt;0),0,Q863+K864+U863))</f>
        <v>2500</v>
      </c>
      <c r="R864" s="119" cm="1">
        <f t="array" ref="R864">MAX(0,R863+P864+V863)</f>
        <v>10580</v>
      </c>
      <c r="S864" s="119" cm="1">
        <f t="array" ref="S864">IF(G864&lt;0,G864,0)</f>
        <v>-710</v>
      </c>
      <c r="T864" s="119" cm="1">
        <f t="array" ref="T864">MIN(0,S864+R863+V863)</f>
        <v>0</v>
      </c>
      <c r="U864" s="123" cm="1">
        <f t="array" ref="U864">MAX(S864,IF(Q864&gt;0,MAX(-Q864,S864),T864))</f>
        <v>-710</v>
      </c>
      <c r="V864" s="124" cm="1">
        <f t="array" ref="V864">S864-U864</f>
        <v>0</v>
      </c>
      <c r="W864" s="105"/>
      <c r="X864" s="9"/>
      <c r="Y864" s="9"/>
    </row>
    <row r="865" ht="12.75" customHeight="1">
      <c r="A865" s="24">
        <v>43955</v>
      </c>
      <c r="B865" s="28" cm="1">
        <f t="array" ref="B865">YEAR(A865)</f>
        <v>2020</v>
      </c>
      <c r="C865" s="29" cm="1">
        <f t="array" ref="C865">MONTH(A865)</f>
        <v>5</v>
      </c>
      <c r="D865" s="9"/>
      <c r="E865" s="143">
        <v>300360</v>
      </c>
      <c r="F865" s="41" cm="1">
        <f t="array" ref="F865">E865</f>
        <v>300360</v>
      </c>
      <c r="G865" s="119" cm="1">
        <f t="array" ref="G865">F865-F864</f>
        <v>-380</v>
      </c>
      <c r="H865" s="119" cm="1">
        <f t="array" ref="H865">IF(G865&gt;0,G865,0)</f>
        <v>0</v>
      </c>
      <c r="I865" s="113" cm="1">
        <f t="array" ref="I865">MAX($F$709:F865)</f>
        <v>302090</v>
      </c>
      <c r="J865" s="126"/>
      <c r="K865" s="121" cm="1">
        <f t="array" ref="K865">MAX(0,I865-I864)</f>
        <v>0</v>
      </c>
      <c r="L865" s="113" cm="1">
        <f t="array" ref="L865">MIN(F865:F894)</f>
        <v>283740</v>
      </c>
      <c r="M865" s="113" cm="1">
        <f t="array" ref="M865">MAX(0,L865-L864)</f>
        <v>0</v>
      </c>
      <c r="N865" s="122" cm="1">
        <f t="array" ref="N865">MIN(M865,H865-K865)</f>
        <v>0</v>
      </c>
      <c r="O865" s="113" cm="1">
        <f t="array" ref="O865">K865+N865</f>
        <v>0</v>
      </c>
      <c r="P865" s="113" cm="1">
        <f t="array" ref="P865">H865-O865</f>
        <v>0</v>
      </c>
      <c r="Q865" s="119" cm="1">
        <f t="array" ref="Q865">MAX(0,IF(AND(K865=0,P865&gt;0),0,Q864+K865+U864))</f>
        <v>1790</v>
      </c>
      <c r="R865" s="119" cm="1">
        <f t="array" ref="R865">MAX(0,R864+P865+V864)</f>
        <v>10580</v>
      </c>
      <c r="S865" s="119" cm="1">
        <f t="array" ref="S865">IF(G865&lt;0,G865,0)</f>
        <v>-380</v>
      </c>
      <c r="T865" s="119" cm="1">
        <f t="array" ref="T865">MIN(0,S865+R864+V864)</f>
        <v>0</v>
      </c>
      <c r="U865" s="123" cm="1">
        <f t="array" ref="U865">MAX(S865,IF(Q865&gt;0,MAX(-Q865,S865),T865))</f>
        <v>-380</v>
      </c>
      <c r="V865" s="124" cm="1">
        <f t="array" ref="V865">S865-U865</f>
        <v>0</v>
      </c>
      <c r="W865" s="105"/>
      <c r="X865" s="9"/>
      <c r="Y865" s="9"/>
    </row>
    <row r="866" ht="12.75" customHeight="1">
      <c r="A866" s="24">
        <v>43956</v>
      </c>
      <c r="B866" s="28" cm="1">
        <f t="array" ref="B866">YEAR(A866)</f>
        <v>2020</v>
      </c>
      <c r="C866" s="29" cm="1">
        <f t="array" ref="C866">MONTH(A866)</f>
        <v>5</v>
      </c>
      <c r="D866" s="9"/>
      <c r="E866" s="143">
        <v>299590</v>
      </c>
      <c r="F866" s="41" cm="1">
        <f t="array" ref="F866">E866</f>
        <v>299590</v>
      </c>
      <c r="G866" s="119" cm="1">
        <f t="array" ref="G866">F866-F865</f>
        <v>-770</v>
      </c>
      <c r="H866" s="119" cm="1">
        <f t="array" ref="H866">IF(G866&gt;0,G866,0)</f>
        <v>0</v>
      </c>
      <c r="I866" s="113" cm="1">
        <f t="array" ref="I866">MAX($F$709:F866)</f>
        <v>302090</v>
      </c>
      <c r="J866" s="126"/>
      <c r="K866" s="121" cm="1">
        <f t="array" ref="K866">MAX(0,I866-I865)</f>
        <v>0</v>
      </c>
      <c r="L866" s="113" cm="1">
        <f t="array" ref="L866">MIN(F866:F895)</f>
        <v>283740</v>
      </c>
      <c r="M866" s="113" cm="1">
        <f t="array" ref="M866">MAX(0,L866-L865)</f>
        <v>0</v>
      </c>
      <c r="N866" s="122" cm="1">
        <f t="array" ref="N866">MIN(M866,H866-K866)</f>
        <v>0</v>
      </c>
      <c r="O866" s="113" cm="1">
        <f t="array" ref="O866">K866+N866</f>
        <v>0</v>
      </c>
      <c r="P866" s="113" cm="1">
        <f t="array" ref="P866">H866-O866</f>
        <v>0</v>
      </c>
      <c r="Q866" s="119" cm="1">
        <f t="array" ref="Q866">MAX(0,IF(AND(K866=0,P866&gt;0),0,Q865+K866+U865))</f>
        <v>1410</v>
      </c>
      <c r="R866" s="119" cm="1">
        <f t="array" ref="R866">MAX(0,R865+P866+V865)</f>
        <v>10580</v>
      </c>
      <c r="S866" s="119" cm="1">
        <f t="array" ref="S866">IF(G866&lt;0,G866,0)</f>
        <v>-770</v>
      </c>
      <c r="T866" s="119" cm="1">
        <f t="array" ref="T866">MIN(0,S866+R865+V865)</f>
        <v>0</v>
      </c>
      <c r="U866" s="123" cm="1">
        <f t="array" ref="U866">MAX(S866,IF(Q866&gt;0,MAX(-Q866,S866),T866))</f>
        <v>-770</v>
      </c>
      <c r="V866" s="124" cm="1">
        <f t="array" ref="V866">S866-U866</f>
        <v>0</v>
      </c>
      <c r="W866" s="105"/>
      <c r="X866" s="9"/>
      <c r="Y866" s="9"/>
    </row>
    <row r="867" ht="12.75" customHeight="1">
      <c r="A867" s="24">
        <v>43957</v>
      </c>
      <c r="B867" s="28" cm="1">
        <f t="array" ref="B867">YEAR(A867)</f>
        <v>2020</v>
      </c>
      <c r="C867" s="29" cm="1">
        <f t="array" ref="C867">MONTH(A867)</f>
        <v>5</v>
      </c>
      <c r="D867" s="9"/>
      <c r="E867" s="143">
        <v>298820</v>
      </c>
      <c r="F867" s="41" cm="1">
        <f t="array" ref="F867">E867</f>
        <v>298820</v>
      </c>
      <c r="G867" s="119" cm="1">
        <f t="array" ref="G867">F867-F866</f>
        <v>-770</v>
      </c>
      <c r="H867" s="119" cm="1">
        <f t="array" ref="H867">IF(G867&gt;0,G867,0)</f>
        <v>0</v>
      </c>
      <c r="I867" s="113" cm="1">
        <f t="array" ref="I867">MAX($F$709:F867)</f>
        <v>302090</v>
      </c>
      <c r="J867" s="126"/>
      <c r="K867" s="121" cm="1">
        <f t="array" ref="K867">MAX(0,I867-I866)</f>
        <v>0</v>
      </c>
      <c r="L867" s="113" cm="1">
        <f t="array" ref="L867">MIN(F867:F896)</f>
        <v>283740</v>
      </c>
      <c r="M867" s="113" cm="1">
        <f t="array" ref="M867">MAX(0,L867-L866)</f>
        <v>0</v>
      </c>
      <c r="N867" s="122" cm="1">
        <f t="array" ref="N867">MIN(M867,H867-K867)</f>
        <v>0</v>
      </c>
      <c r="O867" s="113" cm="1">
        <f t="array" ref="O867">K867+N867</f>
        <v>0</v>
      </c>
      <c r="P867" s="113" cm="1">
        <f t="array" ref="P867">H867-O867</f>
        <v>0</v>
      </c>
      <c r="Q867" s="119" cm="1">
        <f t="array" ref="Q867">MAX(0,IF(AND(K867=0,P867&gt;0),0,Q866+K867+U866))</f>
        <v>640</v>
      </c>
      <c r="R867" s="119" cm="1">
        <f t="array" ref="R867">MAX(0,R866+P867+V866)</f>
        <v>10580</v>
      </c>
      <c r="S867" s="119" cm="1">
        <f t="array" ref="S867">IF(G867&lt;0,G867,0)</f>
        <v>-770</v>
      </c>
      <c r="T867" s="119" cm="1">
        <f t="array" ref="T867">MIN(0,S867+R866+V866)</f>
        <v>0</v>
      </c>
      <c r="U867" s="123" cm="1">
        <f t="array" ref="U867">MAX(S867,IF(Q867&gt;0,MAX(-Q867,S867),T867))</f>
        <v>-640</v>
      </c>
      <c r="V867" s="124" cm="1">
        <f t="array" ref="V867">S867-U867</f>
        <v>-130</v>
      </c>
      <c r="W867" s="105"/>
      <c r="X867" s="9"/>
      <c r="Y867" s="9"/>
    </row>
    <row r="868" ht="12.75" customHeight="1">
      <c r="A868" s="24">
        <v>43958</v>
      </c>
      <c r="B868" s="28" cm="1">
        <f t="array" ref="B868">YEAR(A868)</f>
        <v>2020</v>
      </c>
      <c r="C868" s="29" cm="1">
        <f t="array" ref="C868">MONTH(A868)</f>
        <v>5</v>
      </c>
      <c r="D868" s="9"/>
      <c r="E868" s="143">
        <v>297930</v>
      </c>
      <c r="F868" s="41" cm="1">
        <f t="array" ref="F868">E868</f>
        <v>297930</v>
      </c>
      <c r="G868" s="119" cm="1">
        <f t="array" ref="G868">F868-F867</f>
        <v>-890</v>
      </c>
      <c r="H868" s="119" cm="1">
        <f t="array" ref="H868">IF(G868&gt;0,G868,0)</f>
        <v>0</v>
      </c>
      <c r="I868" s="113" cm="1">
        <f t="array" ref="I868">MAX($F$709:F868)</f>
        <v>302090</v>
      </c>
      <c r="J868" s="126"/>
      <c r="K868" s="121" cm="1">
        <f t="array" ref="K868">MAX(0,I868-I867)</f>
        <v>0</v>
      </c>
      <c r="L868" s="113" cm="1">
        <f t="array" ref="L868">MIN(F868:F897)</f>
        <v>283740</v>
      </c>
      <c r="M868" s="113" cm="1">
        <f t="array" ref="M868">MAX(0,L868-L867)</f>
        <v>0</v>
      </c>
      <c r="N868" s="122" cm="1">
        <f t="array" ref="N868">MIN(M868,H868-K868)</f>
        <v>0</v>
      </c>
      <c r="O868" s="113" cm="1">
        <f t="array" ref="O868">K868+N868</f>
        <v>0</v>
      </c>
      <c r="P868" s="113" cm="1">
        <f t="array" ref="P868">H868-O868</f>
        <v>0</v>
      </c>
      <c r="Q868" s="119" cm="1">
        <f t="array" ref="Q868">MAX(0,IF(AND(K868=0,P868&gt;0),0,Q867+K868+U867))</f>
        <v>0</v>
      </c>
      <c r="R868" s="119" cm="1">
        <f t="array" ref="R868">MAX(0,R867+P868+V867)</f>
        <v>10450</v>
      </c>
      <c r="S868" s="119" cm="1">
        <f t="array" ref="S868">IF(G868&lt;0,G868,0)</f>
        <v>-890</v>
      </c>
      <c r="T868" s="119" cm="1">
        <f t="array" ref="T868">MIN(0,S868+R867+V867)</f>
        <v>0</v>
      </c>
      <c r="U868" s="123" cm="1">
        <f t="array" ref="U868">MAX(S868,IF(Q868&gt;0,MAX(-Q868,S868),T868))</f>
        <v>0</v>
      </c>
      <c r="V868" s="124" cm="1">
        <f t="array" ref="V868">S868-U868</f>
        <v>-890</v>
      </c>
      <c r="W868" s="105"/>
      <c r="X868" s="9"/>
      <c r="Y868" s="9"/>
    </row>
    <row r="869" ht="12.75" customHeight="1">
      <c r="A869" s="24">
        <v>43959</v>
      </c>
      <c r="B869" s="28" cm="1">
        <f t="array" ref="B869">YEAR(A869)</f>
        <v>2020</v>
      </c>
      <c r="C869" s="29" cm="1">
        <f t="array" ref="C869">MONTH(A869)</f>
        <v>5</v>
      </c>
      <c r="D869" s="9"/>
      <c r="E869" s="143">
        <v>297230</v>
      </c>
      <c r="F869" s="41" cm="1">
        <f t="array" ref="F869">E869</f>
        <v>297230</v>
      </c>
      <c r="G869" s="119" cm="1">
        <f t="array" ref="G869">F869-F868</f>
        <v>-700</v>
      </c>
      <c r="H869" s="119" cm="1">
        <f t="array" ref="H869">IF(G869&gt;0,G869,0)</f>
        <v>0</v>
      </c>
      <c r="I869" s="113" cm="1">
        <f t="array" ref="I869">MAX($F$709:F869)</f>
        <v>302090</v>
      </c>
      <c r="J869" s="126"/>
      <c r="K869" s="121" cm="1">
        <f t="array" ref="K869">MAX(0,I869-I868)</f>
        <v>0</v>
      </c>
      <c r="L869" s="113" cm="1">
        <f t="array" ref="L869">MIN(F869:F898)</f>
        <v>283740</v>
      </c>
      <c r="M869" s="113" cm="1">
        <f t="array" ref="M869">MAX(0,L869-L868)</f>
        <v>0</v>
      </c>
      <c r="N869" s="122" cm="1">
        <f t="array" ref="N869">MIN(M869,H869-K869)</f>
        <v>0</v>
      </c>
      <c r="O869" s="113" cm="1">
        <f t="array" ref="O869">K869+N869</f>
        <v>0</v>
      </c>
      <c r="P869" s="113" cm="1">
        <f t="array" ref="P869">H869-O869</f>
        <v>0</v>
      </c>
      <c r="Q869" s="119" cm="1">
        <f t="array" ref="Q869">MAX(0,IF(AND(K869=0,P869&gt;0),0,Q868+K869+U868))</f>
        <v>0</v>
      </c>
      <c r="R869" s="119" cm="1">
        <f t="array" ref="R869">MAX(0,R868+P869+V868)</f>
        <v>9560</v>
      </c>
      <c r="S869" s="119" cm="1">
        <f t="array" ref="S869">IF(G869&lt;0,G869,0)</f>
        <v>-700</v>
      </c>
      <c r="T869" s="119" cm="1">
        <f t="array" ref="T869">MIN(0,S869+R868+V868)</f>
        <v>0</v>
      </c>
      <c r="U869" s="123" cm="1">
        <f t="array" ref="U869">MAX(S869,IF(Q869&gt;0,MAX(-Q869,S869),T869))</f>
        <v>0</v>
      </c>
      <c r="V869" s="124" cm="1">
        <f t="array" ref="V869">S869-U869</f>
        <v>-700</v>
      </c>
      <c r="W869" s="105"/>
      <c r="X869" s="9"/>
      <c r="Y869" s="9"/>
    </row>
    <row r="870" ht="12.75" customHeight="1">
      <c r="A870" s="24">
        <v>43960</v>
      </c>
      <c r="B870" s="28" cm="1">
        <f t="array" ref="B870">YEAR(A870)</f>
        <v>2020</v>
      </c>
      <c r="C870" s="29" cm="1">
        <f t="array" ref="C870">MONTH(A870)</f>
        <v>5</v>
      </c>
      <c r="D870" s="9"/>
      <c r="E870" s="143">
        <v>296400</v>
      </c>
      <c r="F870" s="41" cm="1">
        <f t="array" ref="F870">E870</f>
        <v>296400</v>
      </c>
      <c r="G870" s="119" cm="1">
        <f t="array" ref="G870">F870-F869</f>
        <v>-830</v>
      </c>
      <c r="H870" s="119" cm="1">
        <f t="array" ref="H870">IF(G870&gt;0,G870,0)</f>
        <v>0</v>
      </c>
      <c r="I870" s="113" cm="1">
        <f t="array" ref="I870">MAX($F$709:F870)</f>
        <v>302090</v>
      </c>
      <c r="J870" s="126"/>
      <c r="K870" s="121" cm="1">
        <f t="array" ref="K870">MAX(0,I870-I869)</f>
        <v>0</v>
      </c>
      <c r="L870" s="113" cm="1">
        <f t="array" ref="L870">MIN(F870:F899)</f>
        <v>283740</v>
      </c>
      <c r="M870" s="113" cm="1">
        <f t="array" ref="M870">MAX(0,L870-L869)</f>
        <v>0</v>
      </c>
      <c r="N870" s="122" cm="1">
        <f t="array" ref="N870">MIN(M870,H870-K870)</f>
        <v>0</v>
      </c>
      <c r="O870" s="113" cm="1">
        <f t="array" ref="O870">K870+N870</f>
        <v>0</v>
      </c>
      <c r="P870" s="113" cm="1">
        <f t="array" ref="P870">H870-O870</f>
        <v>0</v>
      </c>
      <c r="Q870" s="119" cm="1">
        <f t="array" ref="Q870">MAX(0,IF(AND(K870=0,P870&gt;0),0,Q869+K870+U869))</f>
        <v>0</v>
      </c>
      <c r="R870" s="119" cm="1">
        <f t="array" ref="R870">MAX(0,R869+P870+V869)</f>
        <v>8860</v>
      </c>
      <c r="S870" s="119" cm="1">
        <f t="array" ref="S870">IF(G870&lt;0,G870,0)</f>
        <v>-830</v>
      </c>
      <c r="T870" s="119" cm="1">
        <f t="array" ref="T870">MIN(0,S870+R869+V869)</f>
        <v>0</v>
      </c>
      <c r="U870" s="123" cm="1">
        <f t="array" ref="U870">MAX(S870,IF(Q870&gt;0,MAX(-Q870,S870),T870))</f>
        <v>0</v>
      </c>
      <c r="V870" s="124" cm="1">
        <f t="array" ref="V870">S870-U870</f>
        <v>-830</v>
      </c>
      <c r="W870" s="105"/>
      <c r="X870" s="9"/>
      <c r="Y870" s="9"/>
    </row>
    <row r="871" ht="12.75" customHeight="1">
      <c r="A871" s="24">
        <v>43961</v>
      </c>
      <c r="B871" s="28" cm="1">
        <f t="array" ref="B871">YEAR(A871)</f>
        <v>2020</v>
      </c>
      <c r="C871" s="29" cm="1">
        <f t="array" ref="C871">MONTH(A871)</f>
        <v>5</v>
      </c>
      <c r="D871" s="9"/>
      <c r="E871" s="143">
        <v>295570</v>
      </c>
      <c r="F871" s="41" cm="1">
        <f t="array" ref="F871">E871</f>
        <v>295570</v>
      </c>
      <c r="G871" s="119" cm="1">
        <f t="array" ref="G871">F871-F870</f>
        <v>-830</v>
      </c>
      <c r="H871" s="119" cm="1">
        <f t="array" ref="H871">IF(G871&gt;0,G871,0)</f>
        <v>0</v>
      </c>
      <c r="I871" s="113" cm="1">
        <f t="array" ref="I871">MAX($F$709:F871)</f>
        <v>302090</v>
      </c>
      <c r="J871" s="126"/>
      <c r="K871" s="121" cm="1">
        <f t="array" ref="K871">MAX(0,I871-I870)</f>
        <v>0</v>
      </c>
      <c r="L871" s="113" cm="1">
        <f t="array" ref="L871">MIN(F871:F900)</f>
        <v>283740</v>
      </c>
      <c r="M871" s="113" cm="1">
        <f t="array" ref="M871">MAX(0,L871-L870)</f>
        <v>0</v>
      </c>
      <c r="N871" s="122" cm="1">
        <f t="array" ref="N871">MIN(M871,H871-K871)</f>
        <v>0</v>
      </c>
      <c r="O871" s="113" cm="1">
        <f t="array" ref="O871">K871+N871</f>
        <v>0</v>
      </c>
      <c r="P871" s="113" cm="1">
        <f t="array" ref="P871">H871-O871</f>
        <v>0</v>
      </c>
      <c r="Q871" s="119" cm="1">
        <f t="array" ref="Q871">MAX(0,IF(AND(K871=0,P871&gt;0),0,Q870+K871+U870))</f>
        <v>0</v>
      </c>
      <c r="R871" s="119" cm="1">
        <f t="array" ref="R871">MAX(0,R870+P871+V870)</f>
        <v>8030</v>
      </c>
      <c r="S871" s="119" cm="1">
        <f t="array" ref="S871">IF(G871&lt;0,G871,0)</f>
        <v>-830</v>
      </c>
      <c r="T871" s="119" cm="1">
        <f t="array" ref="T871">MIN(0,S871+R870+V870)</f>
        <v>0</v>
      </c>
      <c r="U871" s="123" cm="1">
        <f t="array" ref="U871">MAX(S871,IF(Q871&gt;0,MAX(-Q871,S871),T871))</f>
        <v>0</v>
      </c>
      <c r="V871" s="124" cm="1">
        <f t="array" ref="V871">S871-U871</f>
        <v>-830</v>
      </c>
      <c r="W871" s="105"/>
      <c r="X871" s="9"/>
      <c r="Y871" s="9"/>
    </row>
    <row r="872" ht="12.75" customHeight="1">
      <c r="A872" s="24">
        <v>43962</v>
      </c>
      <c r="B872" s="28" cm="1">
        <f t="array" ref="B872">YEAR(A872)</f>
        <v>2020</v>
      </c>
      <c r="C872" s="29" cm="1">
        <f t="array" ref="C872">MONTH(A872)</f>
        <v>5</v>
      </c>
      <c r="D872" s="9"/>
      <c r="E872" s="143">
        <v>294810</v>
      </c>
      <c r="F872" s="41" cm="1">
        <f t="array" ref="F872">E872</f>
        <v>294810</v>
      </c>
      <c r="G872" s="119" cm="1">
        <f t="array" ref="G872">F872-F871</f>
        <v>-760</v>
      </c>
      <c r="H872" s="119" cm="1">
        <f t="array" ref="H872">IF(G872&gt;0,G872,0)</f>
        <v>0</v>
      </c>
      <c r="I872" s="113" cm="1">
        <f t="array" ref="I872">MAX($F$709:F872)</f>
        <v>302090</v>
      </c>
      <c r="J872" s="126"/>
      <c r="K872" s="121" cm="1">
        <f t="array" ref="K872">MAX(0,I872-I871)</f>
        <v>0</v>
      </c>
      <c r="L872" s="113" cm="1">
        <f t="array" ref="L872">MIN(F872:F901)</f>
        <v>283740</v>
      </c>
      <c r="M872" s="113" cm="1">
        <f t="array" ref="M872">MAX(0,L872-L871)</f>
        <v>0</v>
      </c>
      <c r="N872" s="122" cm="1">
        <f t="array" ref="N872">MIN(M872,H872-K872)</f>
        <v>0</v>
      </c>
      <c r="O872" s="113" cm="1">
        <f t="array" ref="O872">K872+N872</f>
        <v>0</v>
      </c>
      <c r="P872" s="113" cm="1">
        <f t="array" ref="P872">H872-O872</f>
        <v>0</v>
      </c>
      <c r="Q872" s="119" cm="1">
        <f t="array" ref="Q872">MAX(0,IF(AND(K872=0,P872&gt;0),0,Q871+K872+U871))</f>
        <v>0</v>
      </c>
      <c r="R872" s="119" cm="1">
        <f t="array" ref="R872">MAX(0,R871+P872+V871)</f>
        <v>7200</v>
      </c>
      <c r="S872" s="119" cm="1">
        <f t="array" ref="S872">IF(G872&lt;0,G872,0)</f>
        <v>-760</v>
      </c>
      <c r="T872" s="119" cm="1">
        <f t="array" ref="T872">MIN(0,S872+R871+V871)</f>
        <v>0</v>
      </c>
      <c r="U872" s="123" cm="1">
        <f t="array" ref="U872">MAX(S872,IF(Q872&gt;0,MAX(-Q872,S872),T872))</f>
        <v>0</v>
      </c>
      <c r="V872" s="124" cm="1">
        <f t="array" ref="V872">S872-U872</f>
        <v>-760</v>
      </c>
      <c r="W872" s="105"/>
      <c r="X872" s="9"/>
      <c r="Y872" s="9"/>
    </row>
    <row r="873" ht="12.75" customHeight="1">
      <c r="A873" s="24">
        <v>43963</v>
      </c>
      <c r="B873" s="28" cm="1">
        <f t="array" ref="B873">YEAR(A873)</f>
        <v>2020</v>
      </c>
      <c r="C873" s="29" cm="1">
        <f t="array" ref="C873">MONTH(A873)</f>
        <v>5</v>
      </c>
      <c r="D873" s="9"/>
      <c r="E873" s="143">
        <v>293920</v>
      </c>
      <c r="F873" s="41" cm="1">
        <f t="array" ref="F873">E873</f>
        <v>293920</v>
      </c>
      <c r="G873" s="119" cm="1">
        <f t="array" ref="G873">F873-F872</f>
        <v>-890</v>
      </c>
      <c r="H873" s="119" cm="1">
        <f t="array" ref="H873">IF(G873&gt;0,G873,0)</f>
        <v>0</v>
      </c>
      <c r="I873" s="113" cm="1">
        <f t="array" ref="I873">MAX($F$709:F873)</f>
        <v>302090</v>
      </c>
      <c r="J873" s="126"/>
      <c r="K873" s="121" cm="1">
        <f t="array" ref="K873">MAX(0,I873-I872)</f>
        <v>0</v>
      </c>
      <c r="L873" s="113" cm="1">
        <f t="array" ref="L873">MIN(F873:F902)</f>
        <v>283740</v>
      </c>
      <c r="M873" s="113" cm="1">
        <f t="array" ref="M873">MAX(0,L873-L872)</f>
        <v>0</v>
      </c>
      <c r="N873" s="122" cm="1">
        <f t="array" ref="N873">MIN(M873,H873-K873)</f>
        <v>0</v>
      </c>
      <c r="O873" s="113" cm="1">
        <f t="array" ref="O873">K873+N873</f>
        <v>0</v>
      </c>
      <c r="P873" s="113" cm="1">
        <f t="array" ref="P873">H873-O873</f>
        <v>0</v>
      </c>
      <c r="Q873" s="119" cm="1">
        <f t="array" ref="Q873">MAX(0,IF(AND(K873=0,P873&gt;0),0,Q872+K873+U872))</f>
        <v>0</v>
      </c>
      <c r="R873" s="119" cm="1">
        <f t="array" ref="R873">MAX(0,R872+P873+V872)</f>
        <v>6440</v>
      </c>
      <c r="S873" s="119" cm="1">
        <f t="array" ref="S873">IF(G873&lt;0,G873,0)</f>
        <v>-890</v>
      </c>
      <c r="T873" s="119" cm="1">
        <f t="array" ref="T873">MIN(0,S873+R872+V872)</f>
        <v>0</v>
      </c>
      <c r="U873" s="123" cm="1">
        <f t="array" ref="U873">MAX(S873,IF(Q873&gt;0,MAX(-Q873,S873),T873))</f>
        <v>0</v>
      </c>
      <c r="V873" s="124" cm="1">
        <f t="array" ref="V873">S873-U873</f>
        <v>-890</v>
      </c>
      <c r="W873" s="105"/>
      <c r="X873" s="9"/>
      <c r="Y873" s="9"/>
    </row>
    <row r="874" ht="12.75" customHeight="1">
      <c r="A874" s="24">
        <v>43964</v>
      </c>
      <c r="B874" s="28" cm="1">
        <f t="array" ref="B874">YEAR(A874)</f>
        <v>2020</v>
      </c>
      <c r="C874" s="29" cm="1">
        <f t="array" ref="C874">MONTH(A874)</f>
        <v>5</v>
      </c>
      <c r="D874" s="9"/>
      <c r="E874" s="143">
        <v>293100</v>
      </c>
      <c r="F874" s="41" cm="1">
        <f t="array" ref="F874">E874</f>
        <v>293100</v>
      </c>
      <c r="G874" s="119" cm="1">
        <f t="array" ref="G874">F874-F873</f>
        <v>-820</v>
      </c>
      <c r="H874" s="119" cm="1">
        <f t="array" ref="H874">IF(G874&gt;0,G874,0)</f>
        <v>0</v>
      </c>
      <c r="I874" s="113" cm="1">
        <f t="array" ref="I874">MAX($F$709:F874)</f>
        <v>302090</v>
      </c>
      <c r="J874" s="126"/>
      <c r="K874" s="121" cm="1">
        <f t="array" ref="K874">MAX(0,I874-I873)</f>
        <v>0</v>
      </c>
      <c r="L874" s="113" cm="1">
        <f t="array" ref="L874">MIN(F874:F903)</f>
        <v>283740</v>
      </c>
      <c r="M874" s="113" cm="1">
        <f t="array" ref="M874">MAX(0,L874-L873)</f>
        <v>0</v>
      </c>
      <c r="N874" s="122" cm="1">
        <f t="array" ref="N874">MIN(M874,H874-K874)</f>
        <v>0</v>
      </c>
      <c r="O874" s="113" cm="1">
        <f t="array" ref="O874">K874+N874</f>
        <v>0</v>
      </c>
      <c r="P874" s="113" cm="1">
        <f t="array" ref="P874">H874-O874</f>
        <v>0</v>
      </c>
      <c r="Q874" s="119" cm="1">
        <f t="array" ref="Q874">MAX(0,IF(AND(K874=0,P874&gt;0),0,Q873+K874+U873))</f>
        <v>0</v>
      </c>
      <c r="R874" s="119" cm="1">
        <f t="array" ref="R874">MAX(0,R873+P874+V873)</f>
        <v>5550</v>
      </c>
      <c r="S874" s="119" cm="1">
        <f t="array" ref="S874">IF(G874&lt;0,G874,0)</f>
        <v>-820</v>
      </c>
      <c r="T874" s="119" cm="1">
        <f t="array" ref="T874">MIN(0,S874+R873+V873)</f>
        <v>0</v>
      </c>
      <c r="U874" s="123" cm="1">
        <f t="array" ref="U874">MAX(S874,IF(Q874&gt;0,MAX(-Q874,S874),T874))</f>
        <v>0</v>
      </c>
      <c r="V874" s="124" cm="1">
        <f t="array" ref="V874">S874-U874</f>
        <v>-820</v>
      </c>
      <c r="W874" s="105"/>
      <c r="X874" s="9"/>
      <c r="Y874" s="9"/>
    </row>
    <row r="875" ht="12.75" customHeight="1">
      <c r="A875" s="24">
        <v>43965</v>
      </c>
      <c r="B875" s="28" cm="1">
        <f t="array" ref="B875">YEAR(A875)</f>
        <v>2020</v>
      </c>
      <c r="C875" s="29" cm="1">
        <f t="array" ref="C875">MONTH(A875)</f>
        <v>5</v>
      </c>
      <c r="D875" s="9"/>
      <c r="E875" s="143">
        <v>292270</v>
      </c>
      <c r="F875" s="41" cm="1">
        <f t="array" ref="F875">E875</f>
        <v>292270</v>
      </c>
      <c r="G875" s="119" cm="1">
        <f t="array" ref="G875">F875-F874</f>
        <v>-830</v>
      </c>
      <c r="H875" s="119" cm="1">
        <f t="array" ref="H875">IF(G875&gt;0,G875,0)</f>
        <v>0</v>
      </c>
      <c r="I875" s="113" cm="1">
        <f t="array" ref="I875">MAX($F$709:F875)</f>
        <v>302090</v>
      </c>
      <c r="J875" s="126"/>
      <c r="K875" s="121" cm="1">
        <f t="array" ref="K875">MAX(0,I875-I874)</f>
        <v>0</v>
      </c>
      <c r="L875" s="113" cm="1">
        <f t="array" ref="L875">MIN(F875:F904)</f>
        <v>283740</v>
      </c>
      <c r="M875" s="113" cm="1">
        <f t="array" ref="M875">MAX(0,L875-L874)</f>
        <v>0</v>
      </c>
      <c r="N875" s="122" cm="1">
        <f t="array" ref="N875">MIN(M875,H875-K875)</f>
        <v>0</v>
      </c>
      <c r="O875" s="113" cm="1">
        <f t="array" ref="O875">K875+N875</f>
        <v>0</v>
      </c>
      <c r="P875" s="113" cm="1">
        <f t="array" ref="P875">H875-O875</f>
        <v>0</v>
      </c>
      <c r="Q875" s="119" cm="1">
        <f t="array" ref="Q875">MAX(0,IF(AND(K875=0,P875&gt;0),0,Q874+K875+U874))</f>
        <v>0</v>
      </c>
      <c r="R875" s="119" cm="1">
        <f t="array" ref="R875">MAX(0,R874+P875+V874)</f>
        <v>4730</v>
      </c>
      <c r="S875" s="119" cm="1">
        <f t="array" ref="S875">IF(G875&lt;0,G875,0)</f>
        <v>-830</v>
      </c>
      <c r="T875" s="119" cm="1">
        <f t="array" ref="T875">MIN(0,S875+R874+V874)</f>
        <v>0</v>
      </c>
      <c r="U875" s="123" cm="1">
        <f t="array" ref="U875">MAX(S875,IF(Q875&gt;0,MAX(-Q875,S875),T875))</f>
        <v>0</v>
      </c>
      <c r="V875" s="124" cm="1">
        <f t="array" ref="V875">S875-U875</f>
        <v>-830</v>
      </c>
      <c r="W875" s="105"/>
      <c r="X875" s="9"/>
      <c r="Y875" s="9"/>
    </row>
    <row r="876" ht="12.75" customHeight="1">
      <c r="A876" s="24">
        <v>43966</v>
      </c>
      <c r="B876" s="28" cm="1">
        <f t="array" ref="B876">YEAR(A876)</f>
        <v>2020</v>
      </c>
      <c r="C876" s="29" cm="1">
        <f t="array" ref="C876">MONTH(A876)</f>
        <v>5</v>
      </c>
      <c r="D876" s="9"/>
      <c r="E876" s="143">
        <v>291260</v>
      </c>
      <c r="F876" s="41" cm="1">
        <f t="array" ref="F876">E876</f>
        <v>291260</v>
      </c>
      <c r="G876" s="119" cm="1">
        <f t="array" ref="G876">F876-F875</f>
        <v>-1010</v>
      </c>
      <c r="H876" s="119" cm="1">
        <f t="array" ref="H876">IF(G876&gt;0,G876,0)</f>
        <v>0</v>
      </c>
      <c r="I876" s="113" cm="1">
        <f t="array" ref="I876">MAX($F$709:F876)</f>
        <v>302090</v>
      </c>
      <c r="J876" s="126"/>
      <c r="K876" s="121" cm="1">
        <f t="array" ref="K876">MAX(0,I876-I875)</f>
        <v>0</v>
      </c>
      <c r="L876" s="113" cm="1">
        <f t="array" ref="L876">MIN(F876:F905)</f>
        <v>283740</v>
      </c>
      <c r="M876" s="113" cm="1">
        <f t="array" ref="M876">MAX(0,L876-L875)</f>
        <v>0</v>
      </c>
      <c r="N876" s="122" cm="1">
        <f t="array" ref="N876">MIN(M876,H876-K876)</f>
        <v>0</v>
      </c>
      <c r="O876" s="113" cm="1">
        <f t="array" ref="O876">K876+N876</f>
        <v>0</v>
      </c>
      <c r="P876" s="113" cm="1">
        <f t="array" ref="P876">H876-O876</f>
        <v>0</v>
      </c>
      <c r="Q876" s="119" cm="1">
        <f t="array" ref="Q876">MAX(0,IF(AND(K876=0,P876&gt;0),0,Q875+K876+U875))</f>
        <v>0</v>
      </c>
      <c r="R876" s="119" cm="1">
        <f t="array" ref="R876">MAX(0,R875+P876+V875)</f>
        <v>3900</v>
      </c>
      <c r="S876" s="119" cm="1">
        <f t="array" ref="S876">IF(G876&lt;0,G876,0)</f>
        <v>-1010</v>
      </c>
      <c r="T876" s="119" cm="1">
        <f t="array" ref="T876">MIN(0,S876+R875+V875)</f>
        <v>0</v>
      </c>
      <c r="U876" s="123" cm="1">
        <f t="array" ref="U876">MAX(S876,IF(Q876&gt;0,MAX(-Q876,S876),T876))</f>
        <v>0</v>
      </c>
      <c r="V876" s="124" cm="1">
        <f t="array" ref="V876">S876-U876</f>
        <v>-1010</v>
      </c>
      <c r="W876" s="105"/>
      <c r="X876" s="9"/>
      <c r="Y876" s="9"/>
    </row>
    <row r="877" ht="12.75" customHeight="1">
      <c r="A877" s="24">
        <v>43967</v>
      </c>
      <c r="B877" s="28" cm="1">
        <f t="array" ref="B877">YEAR(A877)</f>
        <v>2020</v>
      </c>
      <c r="C877" s="29" cm="1">
        <f t="array" ref="C877">MONTH(A877)</f>
        <v>5</v>
      </c>
      <c r="D877" s="9"/>
      <c r="E877" s="143">
        <v>290570</v>
      </c>
      <c r="F877" s="41" cm="1">
        <f t="array" ref="F877">E877</f>
        <v>290570</v>
      </c>
      <c r="G877" s="119" cm="1">
        <f t="array" ref="G877">F877-F876</f>
        <v>-690</v>
      </c>
      <c r="H877" s="119" cm="1">
        <f t="array" ref="H877">IF(G877&gt;0,G877,0)</f>
        <v>0</v>
      </c>
      <c r="I877" s="113" cm="1">
        <f t="array" ref="I877">MAX($F$709:F877)</f>
        <v>302090</v>
      </c>
      <c r="J877" s="126"/>
      <c r="K877" s="121" cm="1">
        <f t="array" ref="K877">MAX(0,I877-I876)</f>
        <v>0</v>
      </c>
      <c r="L877" s="113" cm="1">
        <f t="array" ref="L877">MIN(F877:F906)</f>
        <v>283740</v>
      </c>
      <c r="M877" s="113" cm="1">
        <f t="array" ref="M877">MAX(0,L877-L876)</f>
        <v>0</v>
      </c>
      <c r="N877" s="122" cm="1">
        <f t="array" ref="N877">MIN(M877,H877-K877)</f>
        <v>0</v>
      </c>
      <c r="O877" s="113" cm="1">
        <f t="array" ref="O877">K877+N877</f>
        <v>0</v>
      </c>
      <c r="P877" s="113" cm="1">
        <f t="array" ref="P877">H877-O877</f>
        <v>0</v>
      </c>
      <c r="Q877" s="119" cm="1">
        <f t="array" ref="Q877">MAX(0,IF(AND(K877=0,P877&gt;0),0,Q876+K877+U876))</f>
        <v>0</v>
      </c>
      <c r="R877" s="119" cm="1">
        <f t="array" ref="R877">MAX(0,R876+P877+V876)</f>
        <v>2890</v>
      </c>
      <c r="S877" s="119" cm="1">
        <f t="array" ref="S877">IF(G877&lt;0,G877,0)</f>
        <v>-690</v>
      </c>
      <c r="T877" s="119" cm="1">
        <f t="array" ref="T877">MIN(0,S877+R876+V876)</f>
        <v>0</v>
      </c>
      <c r="U877" s="123" cm="1">
        <f t="array" ref="U877">MAX(S877,IF(Q877&gt;0,MAX(-Q877,S877),T877))</f>
        <v>0</v>
      </c>
      <c r="V877" s="124" cm="1">
        <f t="array" ref="V877">S877-U877</f>
        <v>-690</v>
      </c>
      <c r="W877" s="105"/>
      <c r="X877" s="9"/>
      <c r="Y877" s="9"/>
    </row>
    <row r="878" ht="12.75" customHeight="1">
      <c r="A878" s="24">
        <v>43968</v>
      </c>
      <c r="B878" s="28" cm="1">
        <f t="array" ref="B878">YEAR(A878)</f>
        <v>2020</v>
      </c>
      <c r="C878" s="29" cm="1">
        <f t="array" ref="C878">MONTH(A878)</f>
        <v>5</v>
      </c>
      <c r="D878" s="9"/>
      <c r="E878" s="143">
        <v>290000</v>
      </c>
      <c r="F878" s="41" cm="1">
        <f t="array" ref="F878">E878</f>
        <v>290000</v>
      </c>
      <c r="G878" s="119" cm="1">
        <f t="array" ref="G878">F878-F877</f>
        <v>-570</v>
      </c>
      <c r="H878" s="119" cm="1">
        <f t="array" ref="H878">IF(G878&gt;0,G878,0)</f>
        <v>0</v>
      </c>
      <c r="I878" s="113" cm="1">
        <f t="array" ref="I878">MAX($F$709:F878)</f>
        <v>302090</v>
      </c>
      <c r="J878" s="126"/>
      <c r="K878" s="121" cm="1">
        <f t="array" ref="K878">MAX(0,I878-I877)</f>
        <v>0</v>
      </c>
      <c r="L878" s="113" cm="1">
        <f t="array" ref="L878">MIN(F878:F907)</f>
        <v>283740</v>
      </c>
      <c r="M878" s="113" cm="1">
        <f t="array" ref="M878">MAX(0,L878-L877)</f>
        <v>0</v>
      </c>
      <c r="N878" s="122" cm="1">
        <f t="array" ref="N878">MIN(M878,H878-K878)</f>
        <v>0</v>
      </c>
      <c r="O878" s="113" cm="1">
        <f t="array" ref="O878">K878+N878</f>
        <v>0</v>
      </c>
      <c r="P878" s="113" cm="1">
        <f t="array" ref="P878">H878-O878</f>
        <v>0</v>
      </c>
      <c r="Q878" s="119" cm="1">
        <f t="array" ref="Q878">MAX(0,IF(AND(K878=0,P878&gt;0),0,Q877+K878+U877))</f>
        <v>0</v>
      </c>
      <c r="R878" s="119" cm="1">
        <f t="array" ref="R878">MAX(0,R877+P878+V877)</f>
        <v>2200</v>
      </c>
      <c r="S878" s="119" cm="1">
        <f t="array" ref="S878">IF(G878&lt;0,G878,0)</f>
        <v>-570</v>
      </c>
      <c r="T878" s="119" cm="1">
        <f t="array" ref="T878">MIN(0,S878+R877+V877)</f>
        <v>0</v>
      </c>
      <c r="U878" s="123" cm="1">
        <f t="array" ref="U878">MAX(S878,IF(Q878&gt;0,MAX(-Q878,S878),T878))</f>
        <v>0</v>
      </c>
      <c r="V878" s="124" cm="1">
        <f t="array" ref="V878">S878-U878</f>
        <v>-570</v>
      </c>
      <c r="W878" s="105"/>
      <c r="X878" s="9"/>
      <c r="Y878" s="9"/>
    </row>
    <row r="879" ht="12.75" customHeight="1">
      <c r="A879" s="24">
        <v>43969</v>
      </c>
      <c r="B879" s="28" cm="1">
        <f t="array" ref="B879">YEAR(A879)</f>
        <v>2020</v>
      </c>
      <c r="C879" s="29" cm="1">
        <f t="array" ref="C879">MONTH(A879)</f>
        <v>5</v>
      </c>
      <c r="D879" s="9"/>
      <c r="E879" s="143">
        <v>289310</v>
      </c>
      <c r="F879" s="41" cm="1">
        <f t="array" ref="F879">E879</f>
        <v>289310</v>
      </c>
      <c r="G879" s="119" cm="1">
        <f t="array" ref="G879">F879-F878</f>
        <v>-690</v>
      </c>
      <c r="H879" s="119" cm="1">
        <f t="array" ref="H879">IF(G879&gt;0,G879,0)</f>
        <v>0</v>
      </c>
      <c r="I879" s="113" cm="1">
        <f t="array" ref="I879">MAX($F$709:F879)</f>
        <v>302090</v>
      </c>
      <c r="J879" s="126"/>
      <c r="K879" s="121" cm="1">
        <f t="array" ref="K879">MAX(0,I879-I878)</f>
        <v>0</v>
      </c>
      <c r="L879" s="113" cm="1">
        <f t="array" ref="L879">MIN(F879:F908)</f>
        <v>283740</v>
      </c>
      <c r="M879" s="113" cm="1">
        <f t="array" ref="M879">MAX(0,L879-L878)</f>
        <v>0</v>
      </c>
      <c r="N879" s="122" cm="1">
        <f t="array" ref="N879">MIN(M879,H879-K879)</f>
        <v>0</v>
      </c>
      <c r="O879" s="113" cm="1">
        <f t="array" ref="O879">K879+N879</f>
        <v>0</v>
      </c>
      <c r="P879" s="113" cm="1">
        <f t="array" ref="P879">H879-O879</f>
        <v>0</v>
      </c>
      <c r="Q879" s="119" cm="1">
        <f t="array" ref="Q879">MAX(0,IF(AND(K879=0,P879&gt;0),0,Q878+K879+U878))</f>
        <v>0</v>
      </c>
      <c r="R879" s="119" cm="1">
        <f t="array" ref="R879">MAX(0,R878+P879+V878)</f>
        <v>1630</v>
      </c>
      <c r="S879" s="119" cm="1">
        <f t="array" ref="S879">IF(G879&lt;0,G879,0)</f>
        <v>-690</v>
      </c>
      <c r="T879" s="119" cm="1">
        <f t="array" ref="T879">MIN(0,S879+R878+V878)</f>
        <v>0</v>
      </c>
      <c r="U879" s="123" cm="1">
        <f t="array" ref="U879">MAX(S879,IF(Q879&gt;0,MAX(-Q879,S879),T879))</f>
        <v>0</v>
      </c>
      <c r="V879" s="124" cm="1">
        <f t="array" ref="V879">S879-U879</f>
        <v>-690</v>
      </c>
      <c r="W879" s="105"/>
      <c r="X879" s="9"/>
      <c r="Y879" s="9"/>
    </row>
    <row r="880" ht="12.75" customHeight="1">
      <c r="A880" s="24">
        <v>43970</v>
      </c>
      <c r="B880" s="28" cm="1">
        <f t="array" ref="B880">YEAR(A880)</f>
        <v>2020</v>
      </c>
      <c r="C880" s="29" cm="1">
        <f t="array" ref="C880">MONTH(A880)</f>
        <v>5</v>
      </c>
      <c r="D880" s="9"/>
      <c r="E880" s="143">
        <v>288930</v>
      </c>
      <c r="F880" s="41" cm="1">
        <f t="array" ref="F880">E880</f>
        <v>288930</v>
      </c>
      <c r="G880" s="119" cm="1">
        <f t="array" ref="G880">F880-F879</f>
        <v>-380</v>
      </c>
      <c r="H880" s="119" cm="1">
        <f t="array" ref="H880">IF(G880&gt;0,G880,0)</f>
        <v>0</v>
      </c>
      <c r="I880" s="113" cm="1">
        <f t="array" ref="I880">MAX($F$709:F880)</f>
        <v>302090</v>
      </c>
      <c r="J880" s="126"/>
      <c r="K880" s="121" cm="1">
        <f t="array" ref="K880">MAX(0,I880-I879)</f>
        <v>0</v>
      </c>
      <c r="L880" s="113" cm="1">
        <f t="array" ref="L880">MIN(F880:F909)</f>
        <v>283740</v>
      </c>
      <c r="M880" s="113" cm="1">
        <f t="array" ref="M880">MAX(0,L880-L879)</f>
        <v>0</v>
      </c>
      <c r="N880" s="122" cm="1">
        <f t="array" ref="N880">MIN(M880,H880-K880)</f>
        <v>0</v>
      </c>
      <c r="O880" s="113" cm="1">
        <f t="array" ref="O880">K880+N880</f>
        <v>0</v>
      </c>
      <c r="P880" s="113" cm="1">
        <f t="array" ref="P880">H880-O880</f>
        <v>0</v>
      </c>
      <c r="Q880" s="119" cm="1">
        <f t="array" ref="Q880">MAX(0,IF(AND(K880=0,P880&gt;0),0,Q879+K880+U879))</f>
        <v>0</v>
      </c>
      <c r="R880" s="119" cm="1">
        <f t="array" ref="R880">MAX(0,R879+P880+V879)</f>
        <v>940</v>
      </c>
      <c r="S880" s="119" cm="1">
        <f t="array" ref="S880">IF(G880&lt;0,G880,0)</f>
        <v>-380</v>
      </c>
      <c r="T880" s="119" cm="1">
        <f t="array" ref="T880">MIN(0,S880+R879+V879)</f>
        <v>0</v>
      </c>
      <c r="U880" s="123" cm="1">
        <f t="array" ref="U880">MAX(S880,IF(Q880&gt;0,MAX(-Q880,S880),T880))</f>
        <v>0</v>
      </c>
      <c r="V880" s="124" cm="1">
        <f t="array" ref="V880">S880-U880</f>
        <v>-380</v>
      </c>
      <c r="W880" s="105"/>
      <c r="X880" s="9"/>
      <c r="Y880" s="9"/>
    </row>
    <row r="881" ht="12.75" customHeight="1">
      <c r="A881" s="24">
        <v>43971</v>
      </c>
      <c r="B881" s="28" cm="1">
        <f t="array" ref="B881">YEAR(A881)</f>
        <v>2020</v>
      </c>
      <c r="C881" s="29" cm="1">
        <f t="array" ref="C881">MONTH(A881)</f>
        <v>5</v>
      </c>
      <c r="D881" s="9"/>
      <c r="E881" s="143">
        <v>288370</v>
      </c>
      <c r="F881" s="41" cm="1">
        <f t="array" ref="F881">E881</f>
        <v>288370</v>
      </c>
      <c r="G881" s="119" cm="1">
        <f t="array" ref="G881">F881-F880</f>
        <v>-560</v>
      </c>
      <c r="H881" s="119" cm="1">
        <f t="array" ref="H881">IF(G881&gt;0,G881,0)</f>
        <v>0</v>
      </c>
      <c r="I881" s="113" cm="1">
        <f t="array" ref="I881">MAX($F$709:F881)</f>
        <v>302090</v>
      </c>
      <c r="J881" s="126"/>
      <c r="K881" s="121" cm="1">
        <f t="array" ref="K881">MAX(0,I881-I880)</f>
        <v>0</v>
      </c>
      <c r="L881" s="113" cm="1">
        <f t="array" ref="L881">MIN(F881:F910)</f>
        <v>283740</v>
      </c>
      <c r="M881" s="113" cm="1">
        <f t="array" ref="M881">MAX(0,L881-L880)</f>
        <v>0</v>
      </c>
      <c r="N881" s="122" cm="1">
        <f t="array" ref="N881">MIN(M881,H881-K881)</f>
        <v>0</v>
      </c>
      <c r="O881" s="113" cm="1">
        <f t="array" ref="O881">K881+N881</f>
        <v>0</v>
      </c>
      <c r="P881" s="113" cm="1">
        <f t="array" ref="P881">H881-O881</f>
        <v>0</v>
      </c>
      <c r="Q881" s="119" cm="1">
        <f t="array" ref="Q881">MAX(0,IF(AND(K881=0,P881&gt;0),0,Q880+K881+U880))</f>
        <v>0</v>
      </c>
      <c r="R881" s="119" cm="1">
        <f t="array" ref="R881">MAX(0,R880+P881+V880)</f>
        <v>560</v>
      </c>
      <c r="S881" s="119" cm="1">
        <f t="array" ref="S881">IF(G881&lt;0,G881,0)</f>
        <v>-560</v>
      </c>
      <c r="T881" s="119" cm="1">
        <f t="array" ref="T881">MIN(0,S881+R880+V880)</f>
        <v>0</v>
      </c>
      <c r="U881" s="123" cm="1">
        <f t="array" ref="U881">MAX(S881,IF(Q881&gt;0,MAX(-Q881,S881),T881))</f>
        <v>0</v>
      </c>
      <c r="V881" s="124" cm="1">
        <f t="array" ref="V881">S881-U881</f>
        <v>-560</v>
      </c>
      <c r="W881" s="105"/>
      <c r="X881" s="9"/>
      <c r="Y881" s="9"/>
    </row>
    <row r="882" ht="12.75" customHeight="1">
      <c r="A882" s="24">
        <v>43972</v>
      </c>
      <c r="B882" s="28" cm="1">
        <f t="array" ref="B882">YEAR(A882)</f>
        <v>2020</v>
      </c>
      <c r="C882" s="29" cm="1">
        <f t="array" ref="C882">MONTH(A882)</f>
        <v>5</v>
      </c>
      <c r="D882" s="9"/>
      <c r="E882" s="143">
        <v>287740</v>
      </c>
      <c r="F882" s="41" cm="1">
        <f t="array" ref="F882">E882</f>
        <v>287740</v>
      </c>
      <c r="G882" s="119" cm="1">
        <f t="array" ref="G882">F882-F881</f>
        <v>-630</v>
      </c>
      <c r="H882" s="119" cm="1">
        <f t="array" ref="H882">IF(G882&gt;0,G882,0)</f>
        <v>0</v>
      </c>
      <c r="I882" s="113" cm="1">
        <f t="array" ref="I882">MAX($F$709:F882)</f>
        <v>302090</v>
      </c>
      <c r="J882" s="126"/>
      <c r="K882" s="121" cm="1">
        <f t="array" ref="K882">MAX(0,I882-I881)</f>
        <v>0</v>
      </c>
      <c r="L882" s="113" cm="1">
        <f t="array" ref="L882">MIN(F882:F911)</f>
        <v>283740</v>
      </c>
      <c r="M882" s="113" cm="1">
        <f t="array" ref="M882">MAX(0,L882-L881)</f>
        <v>0</v>
      </c>
      <c r="N882" s="122" cm="1">
        <f t="array" ref="N882">MIN(M882,H882-K882)</f>
        <v>0</v>
      </c>
      <c r="O882" s="113" cm="1">
        <f t="array" ref="O882">K882+N882</f>
        <v>0</v>
      </c>
      <c r="P882" s="113" cm="1">
        <f t="array" ref="P882">H882-O882</f>
        <v>0</v>
      </c>
      <c r="Q882" s="119" cm="1">
        <f t="array" ref="Q882">MAX(0,IF(AND(K882=0,P882&gt;0),0,Q881+K882+U881))</f>
        <v>0</v>
      </c>
      <c r="R882" s="119" cm="1">
        <f t="array" ref="R882">MAX(0,R881+P882+V881)</f>
        <v>0</v>
      </c>
      <c r="S882" s="119" cm="1">
        <f t="array" ref="S882">IF(G882&lt;0,G882,0)</f>
        <v>-630</v>
      </c>
      <c r="T882" s="119" cm="1">
        <f t="array" ref="T882">MIN(0,S882+R881+V881)</f>
        <v>-630</v>
      </c>
      <c r="U882" s="123" cm="1">
        <f t="array" ref="U882">MAX(S882,IF(Q882&gt;0,MAX(-Q882,S882),T882))</f>
        <v>-630</v>
      </c>
      <c r="V882" s="124" cm="1">
        <f t="array" ref="V882">S882-U882</f>
        <v>0</v>
      </c>
      <c r="W882" s="105"/>
      <c r="X882" s="9"/>
      <c r="Y882" s="9"/>
    </row>
    <row r="883" ht="12.75" customHeight="1">
      <c r="A883" s="24">
        <v>43973</v>
      </c>
      <c r="B883" s="28" cm="1">
        <f t="array" ref="B883">YEAR(A883)</f>
        <v>2020</v>
      </c>
      <c r="C883" s="29" cm="1">
        <f t="array" ref="C883">MONTH(A883)</f>
        <v>5</v>
      </c>
      <c r="D883" s="9"/>
      <c r="E883" s="143">
        <v>287110</v>
      </c>
      <c r="F883" s="41" cm="1">
        <f t="array" ref="F883">E883</f>
        <v>287110</v>
      </c>
      <c r="G883" s="119" cm="1">
        <f t="array" ref="G883">F883-F882</f>
        <v>-630</v>
      </c>
      <c r="H883" s="119" cm="1">
        <f t="array" ref="H883">IF(G883&gt;0,G883,0)</f>
        <v>0</v>
      </c>
      <c r="I883" s="113" cm="1">
        <f t="array" ref="I883">MAX($F$709:F883)</f>
        <v>302090</v>
      </c>
      <c r="J883" s="126"/>
      <c r="K883" s="121" cm="1">
        <f t="array" ref="K883">MAX(0,I883-I882)</f>
        <v>0</v>
      </c>
      <c r="L883" s="113" cm="1">
        <f t="array" ref="L883">MIN(F883:F912)</f>
        <v>283740</v>
      </c>
      <c r="M883" s="113" cm="1">
        <f t="array" ref="M883">MAX(0,L883-L882)</f>
        <v>0</v>
      </c>
      <c r="N883" s="122" cm="1">
        <f t="array" ref="N883">MIN(M883,H883-K883)</f>
        <v>0</v>
      </c>
      <c r="O883" s="113" cm="1">
        <f t="array" ref="O883">K883+N883</f>
        <v>0</v>
      </c>
      <c r="P883" s="113" cm="1">
        <f t="array" ref="P883">H883-O883</f>
        <v>0</v>
      </c>
      <c r="Q883" s="119" cm="1">
        <f t="array" ref="Q883">MAX(0,IF(AND(K883=0,P883&gt;0),0,Q882+K883+U882))</f>
        <v>0</v>
      </c>
      <c r="R883" s="119" cm="1">
        <f t="array" ref="R883">MAX(0,R882+P883+V882)</f>
        <v>0</v>
      </c>
      <c r="S883" s="119" cm="1">
        <f t="array" ref="S883">IF(G883&lt;0,G883,0)</f>
        <v>-630</v>
      </c>
      <c r="T883" s="119" cm="1">
        <f t="array" ref="T883">MIN(0,S883+R882+V882)</f>
        <v>-630</v>
      </c>
      <c r="U883" s="123" cm="1">
        <f t="array" ref="U883">MAX(S883,IF(Q883&gt;0,MAX(-Q883,S883),T883))</f>
        <v>-630</v>
      </c>
      <c r="V883" s="124" cm="1">
        <f t="array" ref="V883">S883-U883</f>
        <v>0</v>
      </c>
      <c r="W883" s="105"/>
      <c r="X883" s="9"/>
      <c r="Y883" s="9"/>
    </row>
    <row r="884" ht="12.75" customHeight="1">
      <c r="A884" s="24">
        <v>43974</v>
      </c>
      <c r="B884" s="28" cm="1">
        <f t="array" ref="B884">YEAR(A884)</f>
        <v>2020</v>
      </c>
      <c r="C884" s="29" cm="1">
        <f t="array" ref="C884">MONTH(A884)</f>
        <v>5</v>
      </c>
      <c r="D884" s="9"/>
      <c r="E884" s="143">
        <v>286490</v>
      </c>
      <c r="F884" s="41" cm="1">
        <f t="array" ref="F884">E884</f>
        <v>286490</v>
      </c>
      <c r="G884" s="119" cm="1">
        <f t="array" ref="G884">F884-F883</f>
        <v>-620</v>
      </c>
      <c r="H884" s="119" cm="1">
        <f t="array" ref="H884">IF(G884&gt;0,G884,0)</f>
        <v>0</v>
      </c>
      <c r="I884" s="113" cm="1">
        <f t="array" ref="I884">MAX($F$709:F884)</f>
        <v>302090</v>
      </c>
      <c r="J884" s="126"/>
      <c r="K884" s="121" cm="1">
        <f t="array" ref="K884">MAX(0,I884-I883)</f>
        <v>0</v>
      </c>
      <c r="L884" s="113" cm="1">
        <f t="array" ref="L884">MIN(F884:F913)</f>
        <v>283740</v>
      </c>
      <c r="M884" s="113" cm="1">
        <f t="array" ref="M884">MAX(0,L884-L883)</f>
        <v>0</v>
      </c>
      <c r="N884" s="122" cm="1">
        <f t="array" ref="N884">MIN(M884,H884-K884)</f>
        <v>0</v>
      </c>
      <c r="O884" s="113" cm="1">
        <f t="array" ref="O884">K884+N884</f>
        <v>0</v>
      </c>
      <c r="P884" s="113" cm="1">
        <f t="array" ref="P884">H884-O884</f>
        <v>0</v>
      </c>
      <c r="Q884" s="119" cm="1">
        <f t="array" ref="Q884">MAX(0,IF(AND(K884=0,P884&gt;0),0,Q883+K884+U883))</f>
        <v>0</v>
      </c>
      <c r="R884" s="119" cm="1">
        <f t="array" ref="R884">MAX(0,R883+P884+V883)</f>
        <v>0</v>
      </c>
      <c r="S884" s="119" cm="1">
        <f t="array" ref="S884">IF(G884&lt;0,G884,0)</f>
        <v>-620</v>
      </c>
      <c r="T884" s="119" cm="1">
        <f t="array" ref="T884">MIN(0,S884+R883+V883)</f>
        <v>-620</v>
      </c>
      <c r="U884" s="123" cm="1">
        <f t="array" ref="U884">MAX(S884,IF(Q884&gt;0,MAX(-Q884,S884),T884))</f>
        <v>-620</v>
      </c>
      <c r="V884" s="124" cm="1">
        <f t="array" ref="V884">S884-U884</f>
        <v>0</v>
      </c>
      <c r="W884" s="105"/>
      <c r="X884" s="9"/>
      <c r="Y884" s="9"/>
    </row>
    <row r="885" ht="12.75" customHeight="1">
      <c r="A885" s="24">
        <v>43975</v>
      </c>
      <c r="B885" s="28" cm="1">
        <f t="array" ref="B885">YEAR(A885)</f>
        <v>2020</v>
      </c>
      <c r="C885" s="29" cm="1">
        <f t="array" ref="C885">MONTH(A885)</f>
        <v>5</v>
      </c>
      <c r="D885" s="9"/>
      <c r="E885" s="143">
        <v>285670</v>
      </c>
      <c r="F885" s="41" cm="1">
        <f t="array" ref="F885">E885</f>
        <v>285670</v>
      </c>
      <c r="G885" s="119" cm="1">
        <f t="array" ref="G885">F885-F884</f>
        <v>-820</v>
      </c>
      <c r="H885" s="119" cm="1">
        <f t="array" ref="H885">IF(G885&gt;0,G885,0)</f>
        <v>0</v>
      </c>
      <c r="I885" s="113" cm="1">
        <f t="array" ref="I885">MAX($F$709:F885)</f>
        <v>302090</v>
      </c>
      <c r="J885" s="126"/>
      <c r="K885" s="121" cm="1">
        <f t="array" ref="K885">MAX(0,I885-I884)</f>
        <v>0</v>
      </c>
      <c r="L885" s="113" cm="1">
        <f t="array" ref="L885">MIN(F885:F914)</f>
        <v>283740</v>
      </c>
      <c r="M885" s="113" cm="1">
        <f t="array" ref="M885">MAX(0,L885-L884)</f>
        <v>0</v>
      </c>
      <c r="N885" s="122" cm="1">
        <f t="array" ref="N885">MIN(M885,H885-K885)</f>
        <v>0</v>
      </c>
      <c r="O885" s="113" cm="1">
        <f t="array" ref="O885">K885+N885</f>
        <v>0</v>
      </c>
      <c r="P885" s="113" cm="1">
        <f t="array" ref="P885">H885-O885</f>
        <v>0</v>
      </c>
      <c r="Q885" s="119" cm="1">
        <f t="array" ref="Q885">MAX(0,IF(AND(K885=0,P885&gt;0),0,Q884+K885+U884))</f>
        <v>0</v>
      </c>
      <c r="R885" s="119" cm="1">
        <f t="array" ref="R885">MAX(0,R884+P885+V884)</f>
        <v>0</v>
      </c>
      <c r="S885" s="119" cm="1">
        <f t="array" ref="S885">IF(G885&lt;0,G885,0)</f>
        <v>-820</v>
      </c>
      <c r="T885" s="119" cm="1">
        <f t="array" ref="T885">MIN(0,S885+R884+V884)</f>
        <v>-820</v>
      </c>
      <c r="U885" s="123" cm="1">
        <f t="array" ref="U885">MAX(S885,IF(Q885&gt;0,MAX(-Q885,S885),T885))</f>
        <v>-820</v>
      </c>
      <c r="V885" s="124" cm="1">
        <f t="array" ref="V885">S885-U885</f>
        <v>0</v>
      </c>
      <c r="W885" s="105"/>
      <c r="X885" s="9"/>
      <c r="Y885" s="9"/>
    </row>
    <row r="886" ht="12.75" customHeight="1">
      <c r="A886" s="24">
        <v>43976</v>
      </c>
      <c r="B886" s="28" cm="1">
        <f t="array" ref="B886">YEAR(A886)</f>
        <v>2020</v>
      </c>
      <c r="C886" s="29" cm="1">
        <f t="array" ref="C886">MONTH(A886)</f>
        <v>5</v>
      </c>
      <c r="D886" s="9"/>
      <c r="E886" s="143">
        <v>285110</v>
      </c>
      <c r="F886" s="41" cm="1">
        <f t="array" ref="F886">E886</f>
        <v>285110</v>
      </c>
      <c r="G886" s="119" cm="1">
        <f t="array" ref="G886">F886-F885</f>
        <v>-560</v>
      </c>
      <c r="H886" s="119" cm="1">
        <f t="array" ref="H886">IF(G886&gt;0,G886,0)</f>
        <v>0</v>
      </c>
      <c r="I886" s="113" cm="1">
        <f t="array" ref="I886">MAX($F$709:F886)</f>
        <v>302090</v>
      </c>
      <c r="J886" s="126"/>
      <c r="K886" s="121" cm="1">
        <f t="array" ref="K886">MAX(0,I886-I885)</f>
        <v>0</v>
      </c>
      <c r="L886" s="113" cm="1">
        <f t="array" ref="L886">MIN(F886:F915)</f>
        <v>283740</v>
      </c>
      <c r="M886" s="113" cm="1">
        <f t="array" ref="M886">MAX(0,L886-L885)</f>
        <v>0</v>
      </c>
      <c r="N886" s="122" cm="1">
        <f t="array" ref="N886">MIN(M886,H886-K886)</f>
        <v>0</v>
      </c>
      <c r="O886" s="113" cm="1">
        <f t="array" ref="O886">K886+N886</f>
        <v>0</v>
      </c>
      <c r="P886" s="113" cm="1">
        <f t="array" ref="P886">H886-O886</f>
        <v>0</v>
      </c>
      <c r="Q886" s="119" cm="1">
        <f t="array" ref="Q886">MAX(0,IF(AND(K886=0,P886&gt;0),0,Q885+K886+U885))</f>
        <v>0</v>
      </c>
      <c r="R886" s="119" cm="1">
        <f t="array" ref="R886">MAX(0,R885+P886+V885)</f>
        <v>0</v>
      </c>
      <c r="S886" s="119" cm="1">
        <f t="array" ref="S886">IF(G886&lt;0,G886,0)</f>
        <v>-560</v>
      </c>
      <c r="T886" s="119" cm="1">
        <f t="array" ref="T886">MIN(0,S886+R885+V885)</f>
        <v>-560</v>
      </c>
      <c r="U886" s="123" cm="1">
        <f t="array" ref="U886">MAX(S886,IF(Q886&gt;0,MAX(-Q886,S886),T886))</f>
        <v>-560</v>
      </c>
      <c r="V886" s="124" cm="1">
        <f t="array" ref="V886">S886-U886</f>
        <v>0</v>
      </c>
      <c r="W886" s="105"/>
      <c r="X886" s="9"/>
      <c r="Y886" s="9"/>
    </row>
    <row r="887" ht="12.75" customHeight="1">
      <c r="A887" s="24">
        <v>43977</v>
      </c>
      <c r="B887" s="28" cm="1">
        <f t="array" ref="B887">YEAR(A887)</f>
        <v>2020</v>
      </c>
      <c r="C887" s="29" cm="1">
        <f t="array" ref="C887">MONTH(A887)</f>
        <v>5</v>
      </c>
      <c r="D887" s="9"/>
      <c r="E887" s="143">
        <v>284490</v>
      </c>
      <c r="F887" s="41" cm="1">
        <f t="array" ref="F887">E887</f>
        <v>284490</v>
      </c>
      <c r="G887" s="119" cm="1">
        <f t="array" ref="G887">F887-F886</f>
        <v>-620</v>
      </c>
      <c r="H887" s="119" cm="1">
        <f t="array" ref="H887">IF(G887&gt;0,G887,0)</f>
        <v>0</v>
      </c>
      <c r="I887" s="113" cm="1">
        <f t="array" ref="I887">MAX($F$709:F887)</f>
        <v>302090</v>
      </c>
      <c r="J887" s="126"/>
      <c r="K887" s="121" cm="1">
        <f t="array" ref="K887">MAX(0,I887-I886)</f>
        <v>0</v>
      </c>
      <c r="L887" s="113" cm="1">
        <f t="array" ref="L887">MIN(F887:F916)</f>
        <v>283740</v>
      </c>
      <c r="M887" s="113" cm="1">
        <f t="array" ref="M887">MAX(0,L887-L886)</f>
        <v>0</v>
      </c>
      <c r="N887" s="122" cm="1">
        <f t="array" ref="N887">MIN(M887,H887-K887)</f>
        <v>0</v>
      </c>
      <c r="O887" s="113" cm="1">
        <f t="array" ref="O887">K887+N887</f>
        <v>0</v>
      </c>
      <c r="P887" s="113" cm="1">
        <f t="array" ref="P887">H887-O887</f>
        <v>0</v>
      </c>
      <c r="Q887" s="119" cm="1">
        <f t="array" ref="Q887">MAX(0,IF(AND(K887=0,P887&gt;0),0,Q886+K887+U886))</f>
        <v>0</v>
      </c>
      <c r="R887" s="119" cm="1">
        <f t="array" ref="R887">MAX(0,R886+P887+V886)</f>
        <v>0</v>
      </c>
      <c r="S887" s="119" cm="1">
        <f t="array" ref="S887">IF(G887&lt;0,G887,0)</f>
        <v>-620</v>
      </c>
      <c r="T887" s="119" cm="1">
        <f t="array" ref="T887">MIN(0,S887+R886+V886)</f>
        <v>-620</v>
      </c>
      <c r="U887" s="123" cm="1">
        <f t="array" ref="U887">MAX(S887,IF(Q887&gt;0,MAX(-Q887,S887),T887))</f>
        <v>-620</v>
      </c>
      <c r="V887" s="124" cm="1">
        <f t="array" ref="V887">S887-U887</f>
        <v>0</v>
      </c>
      <c r="W887" s="105"/>
      <c r="X887" s="9"/>
      <c r="Y887" s="9"/>
    </row>
    <row r="888" ht="12.75" customHeight="1">
      <c r="A888" s="24">
        <v>43978</v>
      </c>
      <c r="B888" s="28" cm="1">
        <f t="array" ref="B888">YEAR(A888)</f>
        <v>2020</v>
      </c>
      <c r="C888" s="29" cm="1">
        <f t="array" ref="C888">MONTH(A888)</f>
        <v>5</v>
      </c>
      <c r="D888" s="9"/>
      <c r="E888" s="143">
        <v>283800</v>
      </c>
      <c r="F888" s="41" cm="1">
        <f t="array" ref="F888">E888</f>
        <v>283800</v>
      </c>
      <c r="G888" s="119" cm="1">
        <f t="array" ref="G888">F888-F887</f>
        <v>-690</v>
      </c>
      <c r="H888" s="119" cm="1">
        <f t="array" ref="H888">IF(G888&gt;0,G888,0)</f>
        <v>0</v>
      </c>
      <c r="I888" s="113" cm="1">
        <f t="array" ref="I888">MAX($F$709:F888)</f>
        <v>302090</v>
      </c>
      <c r="J888" s="126"/>
      <c r="K888" s="121" cm="1">
        <f t="array" ref="K888">MAX(0,I888-I887)</f>
        <v>0</v>
      </c>
      <c r="L888" s="113" cm="1">
        <f t="array" ref="L888">MIN(F888:F917)</f>
        <v>283740</v>
      </c>
      <c r="M888" s="113" cm="1">
        <f t="array" ref="M888">MAX(0,L888-L887)</f>
        <v>0</v>
      </c>
      <c r="N888" s="122" cm="1">
        <f t="array" ref="N888">MIN(M888,H888-K888)</f>
        <v>0</v>
      </c>
      <c r="O888" s="113" cm="1">
        <f t="array" ref="O888">K888+N888</f>
        <v>0</v>
      </c>
      <c r="P888" s="113" cm="1">
        <f t="array" ref="P888">H888-O888</f>
        <v>0</v>
      </c>
      <c r="Q888" s="119" cm="1">
        <f t="array" ref="Q888">MAX(0,IF(AND(K888=0,P888&gt;0),0,Q887+K888+U887))</f>
        <v>0</v>
      </c>
      <c r="R888" s="119" cm="1">
        <f t="array" ref="R888">MAX(0,R887+P888+V887)</f>
        <v>0</v>
      </c>
      <c r="S888" s="119" cm="1">
        <f t="array" ref="S888">IF(G888&lt;0,G888,0)</f>
        <v>-690</v>
      </c>
      <c r="T888" s="119" cm="1">
        <f t="array" ref="T888">MIN(0,S888+R887+V887)</f>
        <v>-690</v>
      </c>
      <c r="U888" s="123" cm="1">
        <f t="array" ref="U888">MAX(S888,IF(Q888&gt;0,MAX(-Q888,S888),T888))</f>
        <v>-690</v>
      </c>
      <c r="V888" s="124" cm="1">
        <f t="array" ref="V888">S888-U888</f>
        <v>0</v>
      </c>
      <c r="W888" s="105"/>
      <c r="X888" s="9"/>
      <c r="Y888" s="9"/>
    </row>
    <row r="889" ht="12.75" customHeight="1">
      <c r="A889" s="24">
        <v>43979</v>
      </c>
      <c r="B889" s="28" cm="1">
        <f t="array" ref="B889">YEAR(A889)</f>
        <v>2020</v>
      </c>
      <c r="C889" s="29" cm="1">
        <f t="array" ref="C889">MONTH(A889)</f>
        <v>5</v>
      </c>
      <c r="D889" s="9"/>
      <c r="E889" s="143">
        <v>283740</v>
      </c>
      <c r="F889" s="41" cm="1">
        <f t="array" ref="F889">E889</f>
        <v>283740</v>
      </c>
      <c r="G889" s="119" cm="1">
        <f t="array" ref="G889">F889-F888</f>
        <v>-60</v>
      </c>
      <c r="H889" s="119" cm="1">
        <f t="array" ref="H889">IF(G889&gt;0,G889,0)</f>
        <v>0</v>
      </c>
      <c r="I889" s="113" cm="1">
        <f t="array" ref="I889">MAX($F$709:F889)</f>
        <v>302090</v>
      </c>
      <c r="J889" s="126"/>
      <c r="K889" s="121" cm="1">
        <f t="array" ref="K889">MAX(0,I889-I888)</f>
        <v>0</v>
      </c>
      <c r="L889" s="113" cm="1">
        <f t="array" ref="L889">MIN(F889:F918)</f>
        <v>283740</v>
      </c>
      <c r="M889" s="113" cm="1">
        <f t="array" ref="M889">MAX(0,L889-L888)</f>
        <v>0</v>
      </c>
      <c r="N889" s="122" cm="1">
        <f t="array" ref="N889">MIN(M889,H889-K889)</f>
        <v>0</v>
      </c>
      <c r="O889" s="113" cm="1">
        <f t="array" ref="O889">K889+N889</f>
        <v>0</v>
      </c>
      <c r="P889" s="113" cm="1">
        <f t="array" ref="P889">H889-O889</f>
        <v>0</v>
      </c>
      <c r="Q889" s="119" cm="1">
        <f t="array" ref="Q889">MAX(0,IF(AND(K889=0,P889&gt;0),0,Q888+K889+U888))</f>
        <v>0</v>
      </c>
      <c r="R889" s="119" cm="1">
        <f t="array" ref="R889">MAX(0,R888+P889+V888)</f>
        <v>0</v>
      </c>
      <c r="S889" s="119" cm="1">
        <f t="array" ref="S889">IF(G889&lt;0,G889,0)</f>
        <v>-60</v>
      </c>
      <c r="T889" s="119" cm="1">
        <f t="array" ref="T889">MIN(0,S889+R888+V888)</f>
        <v>-60</v>
      </c>
      <c r="U889" s="123" cm="1">
        <f t="array" ref="U889">MAX(S889,IF(Q889&gt;0,MAX(-Q889,S889),T889))</f>
        <v>-60</v>
      </c>
      <c r="V889" s="124" cm="1">
        <f t="array" ref="V889">S889-U889</f>
        <v>0</v>
      </c>
      <c r="W889" s="105"/>
      <c r="X889" s="9"/>
      <c r="Y889" s="9"/>
    </row>
    <row r="890" ht="12.75" customHeight="1">
      <c r="A890" s="24">
        <v>43980</v>
      </c>
      <c r="B890" s="28" cm="1">
        <f t="array" ref="B890">YEAR(A890)</f>
        <v>2020</v>
      </c>
      <c r="C890" s="29" cm="1">
        <f t="array" ref="C890">MONTH(A890)</f>
        <v>5</v>
      </c>
      <c r="D890" s="9"/>
      <c r="E890" s="143">
        <v>284240</v>
      </c>
      <c r="F890" s="41" cm="1">
        <f t="array" ref="F890">E890</f>
        <v>284240</v>
      </c>
      <c r="G890" s="119" cm="1">
        <f t="array" ref="G890">F890-F889</f>
        <v>500</v>
      </c>
      <c r="H890" s="119" cm="1">
        <f t="array" ref="H890">IF(G890&gt;0,G890,0)</f>
        <v>500</v>
      </c>
      <c r="I890" s="113" cm="1">
        <f t="array" ref="I890">MAX($F$709:F890)</f>
        <v>302090</v>
      </c>
      <c r="J890" s="126"/>
      <c r="K890" s="121" cm="1">
        <f t="array" ref="K890">MAX(0,I890-I889)</f>
        <v>0</v>
      </c>
      <c r="L890" s="113" cm="1">
        <f t="array" ref="L890">MIN(F890:F919)</f>
        <v>284240</v>
      </c>
      <c r="M890" s="113" cm="1">
        <f t="array" ref="M890">MAX(0,L890-L889)</f>
        <v>500</v>
      </c>
      <c r="N890" s="122" cm="1">
        <f t="array" ref="N890">MIN(M890,H890-K890)</f>
        <v>500</v>
      </c>
      <c r="O890" s="113" cm="1">
        <f t="array" ref="O890">K890+N890</f>
        <v>500</v>
      </c>
      <c r="P890" s="113" cm="1">
        <f t="array" ref="P890">H890-O890</f>
        <v>0</v>
      </c>
      <c r="Q890" s="119" cm="1">
        <f t="array" ref="Q890">MAX(0,IF(AND(K890=0,P890&gt;0),0,Q889+K890+U889))</f>
        <v>0</v>
      </c>
      <c r="R890" s="119" cm="1">
        <f t="array" ref="R890">MAX(0,R889+P890+V889)</f>
        <v>0</v>
      </c>
      <c r="S890" s="119" cm="1">
        <f t="array" ref="S890">IF(G890&lt;0,G890,0)</f>
        <v>0</v>
      </c>
      <c r="T890" s="119" cm="1">
        <f t="array" ref="T890">MIN(0,S890+R889+V889)</f>
        <v>0</v>
      </c>
      <c r="U890" s="123" cm="1">
        <f t="array" ref="U890">MAX(S890,IF(Q890&gt;0,MAX(-Q890,S890),T890))</f>
        <v>0</v>
      </c>
      <c r="V890" s="124" cm="1">
        <f t="array" ref="V890">S890-U890</f>
        <v>0</v>
      </c>
      <c r="W890" s="105"/>
      <c r="X890" s="9"/>
      <c r="Y890" s="9"/>
    </row>
    <row r="891" ht="12.75" customHeight="1">
      <c r="A891" s="24">
        <v>43981</v>
      </c>
      <c r="B891" s="28" cm="1">
        <f t="array" ref="B891">YEAR(A891)</f>
        <v>2020</v>
      </c>
      <c r="C891" s="29" cm="1">
        <f t="array" ref="C891">MONTH(A891)</f>
        <v>5</v>
      </c>
      <c r="D891" s="9"/>
      <c r="E891" s="143">
        <v>284980</v>
      </c>
      <c r="F891" s="41" cm="1">
        <f t="array" ref="F891">E891</f>
        <v>284980</v>
      </c>
      <c r="G891" s="119" cm="1">
        <f t="array" ref="G891">F891-F890</f>
        <v>740</v>
      </c>
      <c r="H891" s="119" cm="1">
        <f t="array" ref="H891">IF(G891&gt;0,G891,0)</f>
        <v>740</v>
      </c>
      <c r="I891" s="113" cm="1">
        <f t="array" ref="I891">MAX($F$709:F891)</f>
        <v>302090</v>
      </c>
      <c r="J891" s="126"/>
      <c r="K891" s="121" cm="1">
        <f t="array" ref="K891">MAX(0,I891-I890)</f>
        <v>0</v>
      </c>
      <c r="L891" s="113" cm="1">
        <f t="array" ref="L891">MIN(F891:F920)</f>
        <v>284980</v>
      </c>
      <c r="M891" s="113" cm="1">
        <f t="array" ref="M891">MAX(0,L891-L890)</f>
        <v>740</v>
      </c>
      <c r="N891" s="122" cm="1">
        <f t="array" ref="N891">MIN(M891,H891-K891)</f>
        <v>740</v>
      </c>
      <c r="O891" s="113" cm="1">
        <f t="array" ref="O891">K891+N891</f>
        <v>740</v>
      </c>
      <c r="P891" s="113" cm="1">
        <f t="array" ref="P891">H891-O891</f>
        <v>0</v>
      </c>
      <c r="Q891" s="119" cm="1">
        <f t="array" ref="Q891">MAX(0,IF(AND(K891=0,P891&gt;0),0,Q890+K891+U890))</f>
        <v>0</v>
      </c>
      <c r="R891" s="119" cm="1">
        <f t="array" ref="R891">MAX(0,R890+P891+V890)</f>
        <v>0</v>
      </c>
      <c r="S891" s="119" cm="1">
        <f t="array" ref="S891">IF(G891&lt;0,G891,0)</f>
        <v>0</v>
      </c>
      <c r="T891" s="119" cm="1">
        <f t="array" ref="T891">MIN(0,S891+R890+V890)</f>
        <v>0</v>
      </c>
      <c r="U891" s="123" cm="1">
        <f t="array" ref="U891">MAX(S891,IF(Q891&gt;0,MAX(-Q891,S891),T891))</f>
        <v>0</v>
      </c>
      <c r="V891" s="124" cm="1">
        <f t="array" ref="V891">S891-U891</f>
        <v>0</v>
      </c>
      <c r="W891" s="105"/>
      <c r="X891" s="9"/>
      <c r="Y891" s="9"/>
    </row>
    <row r="892" ht="12.75" customHeight="1">
      <c r="A892" s="24">
        <v>43982</v>
      </c>
      <c r="B892" s="28" cm="1">
        <f t="array" ref="B892">YEAR(A892)</f>
        <v>2020</v>
      </c>
      <c r="C892" s="29" cm="1">
        <f t="array" ref="C892">MONTH(A892)</f>
        <v>5</v>
      </c>
      <c r="D892" s="9"/>
      <c r="E892" s="143">
        <v>286670</v>
      </c>
      <c r="F892" s="41" cm="1">
        <f t="array" ref="F892">E892</f>
        <v>286670</v>
      </c>
      <c r="G892" s="119" cm="1">
        <f t="array" ref="G892">F892-F891</f>
        <v>1690</v>
      </c>
      <c r="H892" s="119" cm="1">
        <f t="array" ref="H892">IF(G892&gt;0,G892,0)</f>
        <v>1690</v>
      </c>
      <c r="I892" s="113" cm="1">
        <f t="array" ref="I892">MAX($F$709:F892)</f>
        <v>302090</v>
      </c>
      <c r="J892" s="126"/>
      <c r="K892" s="121" cm="1">
        <f t="array" ref="K892">MAX(0,I892-I891)</f>
        <v>0</v>
      </c>
      <c r="L892" s="113" cm="1">
        <f t="array" ref="L892">MIN(F892:F921)</f>
        <v>285730</v>
      </c>
      <c r="M892" s="113" cm="1">
        <f t="array" ref="M892">MAX(0,L892-L891)</f>
        <v>750</v>
      </c>
      <c r="N892" s="122" cm="1">
        <f t="array" ref="N892">MIN(M892,H892-K892)</f>
        <v>750</v>
      </c>
      <c r="O892" s="113" cm="1">
        <f t="array" ref="O892">K892+N892</f>
        <v>750</v>
      </c>
      <c r="P892" s="113" cm="1">
        <f t="array" ref="P892">H892-O892</f>
        <v>940</v>
      </c>
      <c r="Q892" s="119" cm="1">
        <f t="array" ref="Q892">MAX(0,IF(AND(K892=0,P892&gt;0),0,Q891+K892+U891))</f>
        <v>0</v>
      </c>
      <c r="R892" s="119" cm="1">
        <f t="array" ref="R892">MAX(0,R891+P892+V891)</f>
        <v>940</v>
      </c>
      <c r="S892" s="119" cm="1">
        <f t="array" ref="S892">IF(G892&lt;0,G892,0)</f>
        <v>0</v>
      </c>
      <c r="T892" s="119" cm="1">
        <f t="array" ref="T892">MIN(0,S892+R891+V891)</f>
        <v>0</v>
      </c>
      <c r="U892" s="123" cm="1">
        <f t="array" ref="U892">MAX(S892,IF(Q892&gt;0,MAX(-Q892,S892),T892))</f>
        <v>0</v>
      </c>
      <c r="V892" s="124" cm="1">
        <f t="array" ref="V892">S892-U892</f>
        <v>0</v>
      </c>
      <c r="W892" s="105"/>
      <c r="X892" s="9"/>
      <c r="Y892" s="9"/>
    </row>
    <row r="893" ht="12.75" customHeight="1">
      <c r="A893" s="24">
        <v>43983</v>
      </c>
      <c r="B893" s="28" cm="1">
        <f t="array" ref="B893">YEAR(A893)</f>
        <v>2020</v>
      </c>
      <c r="C893" s="29" cm="1">
        <f t="array" ref="C893">MONTH(A893)</f>
        <v>6</v>
      </c>
      <c r="D893" s="9"/>
      <c r="E893" s="143">
        <v>287680</v>
      </c>
      <c r="F893" s="41" cm="1">
        <f t="array" ref="F893">E893</f>
        <v>287680</v>
      </c>
      <c r="G893" s="119" cm="1">
        <f t="array" ref="G893">F893-F892</f>
        <v>1010</v>
      </c>
      <c r="H893" s="119" cm="1">
        <f t="array" ref="H893">IF(G893&gt;0,G893,0)</f>
        <v>1010</v>
      </c>
      <c r="I893" s="113" cm="1">
        <f t="array" ref="I893">MAX($F$709:F893)</f>
        <v>302090</v>
      </c>
      <c r="J893" s="126"/>
      <c r="K893" s="121" cm="1">
        <f t="array" ref="K893">MAX(0,I893-I892)</f>
        <v>0</v>
      </c>
      <c r="L893" s="113" cm="1">
        <f t="array" ref="L893">MIN(F893:F922)</f>
        <v>285550</v>
      </c>
      <c r="M893" s="113" cm="1">
        <f t="array" ref="M893">MAX(0,L893-L892)</f>
        <v>0</v>
      </c>
      <c r="N893" s="122" cm="1">
        <f t="array" ref="N893">MIN(M893,H893-K893)</f>
        <v>0</v>
      </c>
      <c r="O893" s="113" cm="1">
        <f t="array" ref="O893">K893+N893</f>
        <v>0</v>
      </c>
      <c r="P893" s="113" cm="1">
        <f t="array" ref="P893">H893-O893</f>
        <v>1010</v>
      </c>
      <c r="Q893" s="119" cm="1">
        <f t="array" ref="Q893">MAX(0,IF(AND(K893=0,P893&gt;0),0,Q892+K893+U892))</f>
        <v>0</v>
      </c>
      <c r="R893" s="119" cm="1">
        <f t="array" ref="R893">MAX(0,R892+P893+V892)</f>
        <v>1950</v>
      </c>
      <c r="S893" s="119" cm="1">
        <f t="array" ref="S893">IF(G893&lt;0,G893,0)</f>
        <v>0</v>
      </c>
      <c r="T893" s="119" cm="1">
        <f t="array" ref="T893">MIN(0,S893+R892+V892)</f>
        <v>0</v>
      </c>
      <c r="U893" s="123" cm="1">
        <f t="array" ref="U893">MAX(S893,IF(Q893&gt;0,MAX(-Q893,S893),T893))</f>
        <v>0</v>
      </c>
      <c r="V893" s="124" cm="1">
        <f t="array" ref="V893">S893-U893</f>
        <v>0</v>
      </c>
      <c r="W893" s="105"/>
      <c r="X893" s="9"/>
      <c r="Y893" s="9"/>
    </row>
    <row r="894" ht="12.75" customHeight="1">
      <c r="A894" s="24">
        <v>43984</v>
      </c>
      <c r="B894" s="28" cm="1">
        <f t="array" ref="B894">YEAR(A894)</f>
        <v>2020</v>
      </c>
      <c r="C894" s="29" cm="1">
        <f t="array" ref="C894">MONTH(A894)</f>
        <v>6</v>
      </c>
      <c r="D894" s="9"/>
      <c r="E894" s="143">
        <v>288490</v>
      </c>
      <c r="F894" s="41" cm="1">
        <f t="array" ref="F894">E894</f>
        <v>288490</v>
      </c>
      <c r="G894" s="119" cm="1">
        <f t="array" ref="G894">F894-F893</f>
        <v>810</v>
      </c>
      <c r="H894" s="119" cm="1">
        <f t="array" ref="H894">IF(G894&gt;0,G894,0)</f>
        <v>810</v>
      </c>
      <c r="I894" s="113" cm="1">
        <f t="array" ref="I894">MAX($F$709:F894)</f>
        <v>302090</v>
      </c>
      <c r="J894" s="126"/>
      <c r="K894" s="121" cm="1">
        <f t="array" ref="K894">MAX(0,I894-I893)</f>
        <v>0</v>
      </c>
      <c r="L894" s="113" cm="1">
        <f t="array" ref="L894">MIN(F894:F923)</f>
        <v>285480</v>
      </c>
      <c r="M894" s="113" cm="1">
        <f t="array" ref="M894">MAX(0,L894-L893)</f>
        <v>0</v>
      </c>
      <c r="N894" s="122" cm="1">
        <f t="array" ref="N894">MIN(M894,H894-K894)</f>
        <v>0</v>
      </c>
      <c r="O894" s="113" cm="1">
        <f t="array" ref="O894">K894+N894</f>
        <v>0</v>
      </c>
      <c r="P894" s="113" cm="1">
        <f t="array" ref="P894">H894-O894</f>
        <v>810</v>
      </c>
      <c r="Q894" s="119" cm="1">
        <f t="array" ref="Q894">MAX(0,IF(AND(K894=0,P894&gt;0),0,Q893+K894+U893))</f>
        <v>0</v>
      </c>
      <c r="R894" s="119" cm="1">
        <f t="array" ref="R894">MAX(0,R893+P894+V893)</f>
        <v>2760</v>
      </c>
      <c r="S894" s="119" cm="1">
        <f t="array" ref="S894">IF(G894&lt;0,G894,0)</f>
        <v>0</v>
      </c>
      <c r="T894" s="119" cm="1">
        <f t="array" ref="T894">MIN(0,S894+R893+V893)</f>
        <v>0</v>
      </c>
      <c r="U894" s="123" cm="1">
        <f t="array" ref="U894">MAX(S894,IF(Q894&gt;0,MAX(-Q894,S894),T894))</f>
        <v>0</v>
      </c>
      <c r="V894" s="124" cm="1">
        <f t="array" ref="V894">S894-U894</f>
        <v>0</v>
      </c>
      <c r="W894" s="105"/>
      <c r="X894" s="9"/>
      <c r="Y894" s="9"/>
    </row>
    <row r="895" ht="12.75" customHeight="1">
      <c r="A895" s="24">
        <v>43985</v>
      </c>
      <c r="B895" s="28" cm="1">
        <f t="array" ref="B895">YEAR(A895)</f>
        <v>2020</v>
      </c>
      <c r="C895" s="29" cm="1">
        <f t="array" ref="C895">MONTH(A895)</f>
        <v>6</v>
      </c>
      <c r="D895" s="9"/>
      <c r="E895" s="143">
        <v>289120</v>
      </c>
      <c r="F895" s="41" cm="1">
        <f t="array" ref="F895">E895</f>
        <v>289120</v>
      </c>
      <c r="G895" s="119" cm="1">
        <f t="array" ref="G895">F895-F894</f>
        <v>630</v>
      </c>
      <c r="H895" s="119" cm="1">
        <f t="array" ref="H895">IF(G895&gt;0,G895,0)</f>
        <v>630</v>
      </c>
      <c r="I895" s="113" cm="1">
        <f t="array" ref="I895">MAX($F$709:F895)</f>
        <v>302090</v>
      </c>
      <c r="J895" s="126"/>
      <c r="K895" s="121" cm="1">
        <f t="array" ref="K895">MAX(0,I895-I894)</f>
        <v>0</v>
      </c>
      <c r="L895" s="113" cm="1">
        <f t="array" ref="L895">MIN(F895:F924)</f>
        <v>285360</v>
      </c>
      <c r="M895" s="113" cm="1">
        <f t="array" ref="M895">MAX(0,L895-L894)</f>
        <v>0</v>
      </c>
      <c r="N895" s="122" cm="1">
        <f t="array" ref="N895">MIN(M895,H895-K895)</f>
        <v>0</v>
      </c>
      <c r="O895" s="113" cm="1">
        <f t="array" ref="O895">K895+N895</f>
        <v>0</v>
      </c>
      <c r="P895" s="113" cm="1">
        <f t="array" ref="P895">H895-O895</f>
        <v>630</v>
      </c>
      <c r="Q895" s="119" cm="1">
        <f t="array" ref="Q895">MAX(0,IF(AND(K895=0,P895&gt;0),0,Q894+K895+U894))</f>
        <v>0</v>
      </c>
      <c r="R895" s="119" cm="1">
        <f t="array" ref="R895">MAX(0,R894+P895+V894)</f>
        <v>3390</v>
      </c>
      <c r="S895" s="119" cm="1">
        <f t="array" ref="S895">IF(G895&lt;0,G895,0)</f>
        <v>0</v>
      </c>
      <c r="T895" s="119" cm="1">
        <f t="array" ref="T895">MIN(0,S895+R894+V894)</f>
        <v>0</v>
      </c>
      <c r="U895" s="123" cm="1">
        <f t="array" ref="U895">MAX(S895,IF(Q895&gt;0,MAX(-Q895,S895),T895))</f>
        <v>0</v>
      </c>
      <c r="V895" s="124" cm="1">
        <f t="array" ref="V895">S895-U895</f>
        <v>0</v>
      </c>
      <c r="W895" s="105"/>
      <c r="X895" s="9"/>
      <c r="Y895" s="9"/>
    </row>
    <row r="896" ht="12.75" customHeight="1">
      <c r="A896" s="24">
        <v>43986</v>
      </c>
      <c r="B896" s="28" cm="1">
        <f t="array" ref="B896">YEAR(A896)</f>
        <v>2020</v>
      </c>
      <c r="C896" s="29" cm="1">
        <f t="array" ref="C896">MONTH(A896)</f>
        <v>6</v>
      </c>
      <c r="D896" s="9"/>
      <c r="E896" s="143">
        <v>289310</v>
      </c>
      <c r="F896" s="41" cm="1">
        <f t="array" ref="F896">E896</f>
        <v>289310</v>
      </c>
      <c r="G896" s="119" cm="1">
        <f t="array" ref="G896">F896-F895</f>
        <v>190</v>
      </c>
      <c r="H896" s="119" cm="1">
        <f t="array" ref="H896">IF(G896&gt;0,G896,0)</f>
        <v>190</v>
      </c>
      <c r="I896" s="113" cm="1">
        <f t="array" ref="I896">MAX($F$709:F896)</f>
        <v>302090</v>
      </c>
      <c r="J896" s="126"/>
      <c r="K896" s="121" cm="1">
        <f t="array" ref="K896">MAX(0,I896-I895)</f>
        <v>0</v>
      </c>
      <c r="L896" s="113" cm="1">
        <f t="array" ref="L896">MIN(F896:F925)</f>
        <v>285050</v>
      </c>
      <c r="M896" s="113" cm="1">
        <f t="array" ref="M896">MAX(0,L896-L895)</f>
        <v>0</v>
      </c>
      <c r="N896" s="122" cm="1">
        <f t="array" ref="N896">MIN(M896,H896-K896)</f>
        <v>0</v>
      </c>
      <c r="O896" s="113" cm="1">
        <f t="array" ref="O896">K896+N896</f>
        <v>0</v>
      </c>
      <c r="P896" s="113" cm="1">
        <f t="array" ref="P896">H896-O896</f>
        <v>190</v>
      </c>
      <c r="Q896" s="119" cm="1">
        <f t="array" ref="Q896">MAX(0,IF(AND(K896=0,P896&gt;0),0,Q895+K896+U895))</f>
        <v>0</v>
      </c>
      <c r="R896" s="119" cm="1">
        <f t="array" ref="R896">MAX(0,R895+P896+V895)</f>
        <v>3580</v>
      </c>
      <c r="S896" s="119" cm="1">
        <f t="array" ref="S896">IF(G896&lt;0,G896,0)</f>
        <v>0</v>
      </c>
      <c r="T896" s="119" cm="1">
        <f t="array" ref="T896">MIN(0,S896+R895+V895)</f>
        <v>0</v>
      </c>
      <c r="U896" s="123" cm="1">
        <f t="array" ref="U896">MAX(S896,IF(Q896&gt;0,MAX(-Q896,S896),T896))</f>
        <v>0</v>
      </c>
      <c r="V896" s="124" cm="1">
        <f t="array" ref="V896">S896-U896</f>
        <v>0</v>
      </c>
      <c r="W896" s="105"/>
      <c r="X896" s="9"/>
      <c r="Y896" s="9"/>
    </row>
    <row r="897" ht="12.75" customHeight="1">
      <c r="A897" s="24">
        <v>43987</v>
      </c>
      <c r="B897" s="28" cm="1">
        <f t="array" ref="B897">YEAR(A897)</f>
        <v>2020</v>
      </c>
      <c r="C897" s="29" cm="1">
        <f t="array" ref="C897">MONTH(A897)</f>
        <v>6</v>
      </c>
      <c r="D897" s="9"/>
      <c r="E897" s="143">
        <v>289440</v>
      </c>
      <c r="F897" s="41" cm="1">
        <f t="array" ref="F897">E897</f>
        <v>289440</v>
      </c>
      <c r="G897" s="119" cm="1">
        <f t="array" ref="G897">F897-F896</f>
        <v>130</v>
      </c>
      <c r="H897" s="119" cm="1">
        <f t="array" ref="H897">IF(G897&gt;0,G897,0)</f>
        <v>130</v>
      </c>
      <c r="I897" s="113" cm="1">
        <f t="array" ref="I897">MAX($F$709:F897)</f>
        <v>302090</v>
      </c>
      <c r="J897" s="126"/>
      <c r="K897" s="121" cm="1">
        <f t="array" ref="K897">MAX(0,I897-I896)</f>
        <v>0</v>
      </c>
      <c r="L897" s="113" cm="1">
        <f t="array" ref="L897">MIN(F897:F926)</f>
        <v>284740</v>
      </c>
      <c r="M897" s="113" cm="1">
        <f t="array" ref="M897">MAX(0,L897-L896)</f>
        <v>0</v>
      </c>
      <c r="N897" s="122" cm="1">
        <f t="array" ref="N897">MIN(M897,H897-K897)</f>
        <v>0</v>
      </c>
      <c r="O897" s="113" cm="1">
        <f t="array" ref="O897">K897+N897</f>
        <v>0</v>
      </c>
      <c r="P897" s="113" cm="1">
        <f t="array" ref="P897">H897-O897</f>
        <v>130</v>
      </c>
      <c r="Q897" s="119" cm="1">
        <f t="array" ref="Q897">MAX(0,IF(AND(K897=0,P897&gt;0),0,Q896+K897+U896))</f>
        <v>0</v>
      </c>
      <c r="R897" s="119" cm="1">
        <f t="array" ref="R897">MAX(0,R896+P897+V896)</f>
        <v>3710</v>
      </c>
      <c r="S897" s="119" cm="1">
        <f t="array" ref="S897">IF(G897&lt;0,G897,0)</f>
        <v>0</v>
      </c>
      <c r="T897" s="119" cm="1">
        <f t="array" ref="T897">MIN(0,S897+R896+V896)</f>
        <v>0</v>
      </c>
      <c r="U897" s="123" cm="1">
        <f t="array" ref="U897">MAX(S897,IF(Q897&gt;0,MAX(-Q897,S897),T897))</f>
        <v>0</v>
      </c>
      <c r="V897" s="124" cm="1">
        <f t="array" ref="V897">S897-U897</f>
        <v>0</v>
      </c>
      <c r="W897" s="105"/>
      <c r="X897" s="9"/>
      <c r="Y897" s="9"/>
    </row>
    <row r="898" ht="12.75" customHeight="1">
      <c r="A898" s="24">
        <v>43988</v>
      </c>
      <c r="B898" s="28" cm="1">
        <f t="array" ref="B898">YEAR(A898)</f>
        <v>2020</v>
      </c>
      <c r="C898" s="29" cm="1">
        <f t="array" ref="C898">MONTH(A898)</f>
        <v>6</v>
      </c>
      <c r="D898" s="9"/>
      <c r="E898" s="143">
        <v>289370</v>
      </c>
      <c r="F898" s="41" cm="1">
        <f t="array" ref="F898">E898</f>
        <v>289370</v>
      </c>
      <c r="G898" s="119" cm="1">
        <f t="array" ref="G898">F898-F897</f>
        <v>-70</v>
      </c>
      <c r="H898" s="119" cm="1">
        <f t="array" ref="H898">IF(G898&gt;0,G898,0)</f>
        <v>0</v>
      </c>
      <c r="I898" s="113" cm="1">
        <f t="array" ref="I898">MAX($F$709:F898)</f>
        <v>302090</v>
      </c>
      <c r="J898" s="126"/>
      <c r="K898" s="121" cm="1">
        <f t="array" ref="K898">MAX(0,I898-I897)</f>
        <v>0</v>
      </c>
      <c r="L898" s="113" cm="1">
        <f t="array" ref="L898">MIN(F898:F927)</f>
        <v>283990</v>
      </c>
      <c r="M898" s="113" cm="1">
        <f t="array" ref="M898">MAX(0,L898-L897)</f>
        <v>0</v>
      </c>
      <c r="N898" s="122" cm="1">
        <f t="array" ref="N898">MIN(M898,H898-K898)</f>
        <v>0</v>
      </c>
      <c r="O898" s="113" cm="1">
        <f t="array" ref="O898">K898+N898</f>
        <v>0</v>
      </c>
      <c r="P898" s="113" cm="1">
        <f t="array" ref="P898">H898-O898</f>
        <v>0</v>
      </c>
      <c r="Q898" s="119" cm="1">
        <f t="array" ref="Q898">MAX(0,IF(AND(K898=0,P898&gt;0),0,Q897+K898+U897))</f>
        <v>0</v>
      </c>
      <c r="R898" s="119" cm="1">
        <f t="array" ref="R898">MAX(0,R897+P898+V897)</f>
        <v>3710</v>
      </c>
      <c r="S898" s="119" cm="1">
        <f t="array" ref="S898">IF(G898&lt;0,G898,0)</f>
        <v>-70</v>
      </c>
      <c r="T898" s="119" cm="1">
        <f t="array" ref="T898">MIN(0,S898+R897+V897)</f>
        <v>0</v>
      </c>
      <c r="U898" s="123" cm="1">
        <f t="array" ref="U898">MAX(S898,IF(Q898&gt;0,MAX(-Q898,S898),T898))</f>
        <v>0</v>
      </c>
      <c r="V898" s="124" cm="1">
        <f t="array" ref="V898">S898-U898</f>
        <v>-70</v>
      </c>
      <c r="W898" s="105"/>
      <c r="X898" s="9"/>
      <c r="Y898" s="9"/>
    </row>
    <row r="899" ht="12.75" customHeight="1">
      <c r="A899" s="24">
        <v>43989</v>
      </c>
      <c r="B899" s="28" cm="1">
        <f t="array" ref="B899">YEAR(A899)</f>
        <v>2020</v>
      </c>
      <c r="C899" s="29" cm="1">
        <f t="array" ref="C899">MONTH(A899)</f>
        <v>6</v>
      </c>
      <c r="D899" s="9"/>
      <c r="E899" s="143">
        <v>289250</v>
      </c>
      <c r="F899" s="41" cm="1">
        <f t="array" ref="F899">E899</f>
        <v>289250</v>
      </c>
      <c r="G899" s="119" cm="1">
        <f t="array" ref="G899">F899-F898</f>
        <v>-120</v>
      </c>
      <c r="H899" s="119" cm="1">
        <f t="array" ref="H899">IF(G899&gt;0,G899,0)</f>
        <v>0</v>
      </c>
      <c r="I899" s="113" cm="1">
        <f t="array" ref="I899">MAX($F$709:F899)</f>
        <v>302090</v>
      </c>
      <c r="J899" s="126"/>
      <c r="K899" s="121" cm="1">
        <f t="array" ref="K899">MAX(0,I899-I898)</f>
        <v>0</v>
      </c>
      <c r="L899" s="113" cm="1">
        <f t="array" ref="L899">MIN(F899:F928)</f>
        <v>283860</v>
      </c>
      <c r="M899" s="113" cm="1">
        <f t="array" ref="M899">MAX(0,L899-L898)</f>
        <v>0</v>
      </c>
      <c r="N899" s="122" cm="1">
        <f t="array" ref="N899">MIN(M899,H899-K899)</f>
        <v>0</v>
      </c>
      <c r="O899" s="113" cm="1">
        <f t="array" ref="O899">K899+N899</f>
        <v>0</v>
      </c>
      <c r="P899" s="113" cm="1">
        <f t="array" ref="P899">H899-O899</f>
        <v>0</v>
      </c>
      <c r="Q899" s="119" cm="1">
        <f t="array" ref="Q899">MAX(0,IF(AND(K899=0,P899&gt;0),0,Q898+K899+U898))</f>
        <v>0</v>
      </c>
      <c r="R899" s="119" cm="1">
        <f t="array" ref="R899">MAX(0,R898+P899+V898)</f>
        <v>3640</v>
      </c>
      <c r="S899" s="119" cm="1">
        <f t="array" ref="S899">IF(G899&lt;0,G899,0)</f>
        <v>-120</v>
      </c>
      <c r="T899" s="119" cm="1">
        <f t="array" ref="T899">MIN(0,S899+R898+V898)</f>
        <v>0</v>
      </c>
      <c r="U899" s="123" cm="1">
        <f t="array" ref="U899">MAX(S899,IF(Q899&gt;0,MAX(-Q899,S899),T899))</f>
        <v>0</v>
      </c>
      <c r="V899" s="124" cm="1">
        <f t="array" ref="V899">S899-U899</f>
        <v>-120</v>
      </c>
      <c r="W899" s="105"/>
      <c r="X899" s="9"/>
      <c r="Y899" s="9"/>
    </row>
    <row r="900" ht="12.75" customHeight="1">
      <c r="A900" s="24">
        <v>43990</v>
      </c>
      <c r="B900" s="28" cm="1">
        <f t="array" ref="B900">YEAR(A900)</f>
        <v>2020</v>
      </c>
      <c r="C900" s="29" cm="1">
        <f t="array" ref="C900">MONTH(A900)</f>
        <v>6</v>
      </c>
      <c r="D900" s="9"/>
      <c r="E900" s="143">
        <v>289120</v>
      </c>
      <c r="F900" s="41" cm="1">
        <f t="array" ref="F900">E900</f>
        <v>289120</v>
      </c>
      <c r="G900" s="119" cm="1">
        <f t="array" ref="G900">F900-F899</f>
        <v>-130</v>
      </c>
      <c r="H900" s="119" cm="1">
        <f t="array" ref="H900">IF(G900&gt;0,G900,0)</f>
        <v>0</v>
      </c>
      <c r="I900" s="113" cm="1">
        <f t="array" ref="I900">MAX($F$709:F900)</f>
        <v>302090</v>
      </c>
      <c r="J900" s="126"/>
      <c r="K900" s="121" cm="1">
        <f t="array" ref="K900">MAX(0,I900-I899)</f>
        <v>0</v>
      </c>
      <c r="L900" s="113" cm="1">
        <f t="array" ref="L900">MIN(F900:F929)</f>
        <v>283800</v>
      </c>
      <c r="M900" s="113" cm="1">
        <f t="array" ref="M900">MAX(0,L900-L899)</f>
        <v>0</v>
      </c>
      <c r="N900" s="122" cm="1">
        <f t="array" ref="N900">MIN(M900,H900-K900)</f>
        <v>0</v>
      </c>
      <c r="O900" s="113" cm="1">
        <f t="array" ref="O900">K900+N900</f>
        <v>0</v>
      </c>
      <c r="P900" s="113" cm="1">
        <f t="array" ref="P900">H900-O900</f>
        <v>0</v>
      </c>
      <c r="Q900" s="119" cm="1">
        <f t="array" ref="Q900">MAX(0,IF(AND(K900=0,P900&gt;0),0,Q899+K900+U899))</f>
        <v>0</v>
      </c>
      <c r="R900" s="119" cm="1">
        <f t="array" ref="R900">MAX(0,R899+P900+V899)</f>
        <v>3520</v>
      </c>
      <c r="S900" s="119" cm="1">
        <f t="array" ref="S900">IF(G900&lt;0,G900,0)</f>
        <v>-130</v>
      </c>
      <c r="T900" s="119" cm="1">
        <f t="array" ref="T900">MIN(0,S900+R899+V899)</f>
        <v>0</v>
      </c>
      <c r="U900" s="123" cm="1">
        <f t="array" ref="U900">MAX(S900,IF(Q900&gt;0,MAX(-Q900,S900),T900))</f>
        <v>0</v>
      </c>
      <c r="V900" s="124" cm="1">
        <f t="array" ref="V900">S900-U900</f>
        <v>-130</v>
      </c>
      <c r="W900" s="105"/>
      <c r="X900" s="9"/>
      <c r="Y900" s="9"/>
    </row>
    <row r="901" ht="12.75" customHeight="1">
      <c r="A901" s="24">
        <v>43991</v>
      </c>
      <c r="B901" s="28" cm="1">
        <f t="array" ref="B901">YEAR(A901)</f>
        <v>2020</v>
      </c>
      <c r="C901" s="29" cm="1">
        <f t="array" ref="C901">MONTH(A901)</f>
        <v>6</v>
      </c>
      <c r="D901" s="9"/>
      <c r="E901" s="143">
        <v>289180</v>
      </c>
      <c r="F901" s="41" cm="1">
        <f t="array" ref="F901">E901</f>
        <v>289180</v>
      </c>
      <c r="G901" s="119" cm="1">
        <f t="array" ref="G901">F901-F900</f>
        <v>60</v>
      </c>
      <c r="H901" s="119" cm="1">
        <f t="array" ref="H901">IF(G901&gt;0,G901,0)</f>
        <v>60</v>
      </c>
      <c r="I901" s="113" cm="1">
        <f t="array" ref="I901">MAX($F$709:F901)</f>
        <v>302090</v>
      </c>
      <c r="J901" s="126"/>
      <c r="K901" s="121" cm="1">
        <f t="array" ref="K901">MAX(0,I901-I900)</f>
        <v>0</v>
      </c>
      <c r="L901" s="113" cm="1">
        <f t="array" ref="L901">MIN(F901:F930)</f>
        <v>283740</v>
      </c>
      <c r="M901" s="113" cm="1">
        <f t="array" ref="M901">MAX(0,L901-L900)</f>
        <v>0</v>
      </c>
      <c r="N901" s="122" cm="1">
        <f t="array" ref="N901">MIN(M901,H901-K901)</f>
        <v>0</v>
      </c>
      <c r="O901" s="113" cm="1">
        <f t="array" ref="O901">K901+N901</f>
        <v>0</v>
      </c>
      <c r="P901" s="113" cm="1">
        <f t="array" ref="P901">H901-O901</f>
        <v>60</v>
      </c>
      <c r="Q901" s="119" cm="1">
        <f t="array" ref="Q901">MAX(0,IF(AND(K901=0,P901&gt;0),0,Q900+K901+U900))</f>
        <v>0</v>
      </c>
      <c r="R901" s="119" cm="1">
        <f t="array" ref="R901">MAX(0,R900+P901+V900)</f>
        <v>3450</v>
      </c>
      <c r="S901" s="119" cm="1">
        <f t="array" ref="S901">IF(G901&lt;0,G901,0)</f>
        <v>0</v>
      </c>
      <c r="T901" s="119" cm="1">
        <f t="array" ref="T901">MIN(0,S901+R900+V900)</f>
        <v>0</v>
      </c>
      <c r="U901" s="123" cm="1">
        <f t="array" ref="U901">MAX(S901,IF(Q901&gt;0,MAX(-Q901,S901),T901))</f>
        <v>0</v>
      </c>
      <c r="V901" s="124" cm="1">
        <f t="array" ref="V901">S901-U901</f>
        <v>0</v>
      </c>
      <c r="W901" s="105"/>
      <c r="X901" s="9"/>
      <c r="Y901" s="9"/>
    </row>
    <row r="902" ht="12.75" customHeight="1">
      <c r="A902" s="24">
        <v>43992</v>
      </c>
      <c r="B902" s="28" cm="1">
        <f t="array" ref="B902">YEAR(A902)</f>
        <v>2020</v>
      </c>
      <c r="C902" s="29" cm="1">
        <f t="array" ref="C902">MONTH(A902)</f>
        <v>6</v>
      </c>
      <c r="D902" s="9"/>
      <c r="E902" s="143">
        <v>289180</v>
      </c>
      <c r="F902" s="41" cm="1">
        <f t="array" ref="F902">E902</f>
        <v>289180</v>
      </c>
      <c r="G902" s="119" cm="1">
        <f t="array" ref="G902">F902-F901</f>
        <v>0</v>
      </c>
      <c r="H902" s="119" cm="1">
        <f t="array" ref="H902">IF(G902&gt;0,G902,0)</f>
        <v>0</v>
      </c>
      <c r="I902" s="113" cm="1">
        <f t="array" ref="I902">MAX($F$709:F902)</f>
        <v>302090</v>
      </c>
      <c r="J902" s="126"/>
      <c r="K902" s="121" cm="1">
        <f t="array" ref="K902">MAX(0,I902-I901)</f>
        <v>0</v>
      </c>
      <c r="L902" s="113" cm="1">
        <f t="array" ref="L902">MIN(F902:F931)</f>
        <v>283680</v>
      </c>
      <c r="M902" s="113" cm="1">
        <f t="array" ref="M902">MAX(0,L902-L901)</f>
        <v>0</v>
      </c>
      <c r="N902" s="122" cm="1">
        <f t="array" ref="N902">MIN(M902,H902-K902)</f>
        <v>0</v>
      </c>
      <c r="O902" s="113" cm="1">
        <f t="array" ref="O902">K902+N902</f>
        <v>0</v>
      </c>
      <c r="P902" s="113" cm="1">
        <f t="array" ref="P902">H902-O902</f>
        <v>0</v>
      </c>
      <c r="Q902" s="119" cm="1">
        <f t="array" ref="Q902">MAX(0,IF(AND(K902=0,P902&gt;0),0,Q901+K902+U901))</f>
        <v>0</v>
      </c>
      <c r="R902" s="119" cm="1">
        <f t="array" ref="R902">MAX(0,R901+P902+V901)</f>
        <v>3450</v>
      </c>
      <c r="S902" s="119" cm="1">
        <f t="array" ref="S902">IF(G902&lt;0,G902,0)</f>
        <v>0</v>
      </c>
      <c r="T902" s="119" cm="1">
        <f t="array" ref="T902">MIN(0,S902+R901+V901)</f>
        <v>0</v>
      </c>
      <c r="U902" s="123" cm="1">
        <f t="array" ref="U902">MAX(S902,IF(Q902&gt;0,MAX(-Q902,S902),T902))</f>
        <v>0</v>
      </c>
      <c r="V902" s="124" cm="1">
        <f t="array" ref="V902">S902-U902</f>
        <v>0</v>
      </c>
      <c r="W902" s="105"/>
      <c r="X902" s="9"/>
      <c r="Y902" s="9"/>
    </row>
    <row r="903" ht="12.75" customHeight="1">
      <c r="A903" s="24">
        <v>43993</v>
      </c>
      <c r="B903" s="28" cm="1">
        <f t="array" ref="B903">YEAR(A903)</f>
        <v>2020</v>
      </c>
      <c r="C903" s="29" cm="1">
        <f t="array" ref="C903">MONTH(A903)</f>
        <v>6</v>
      </c>
      <c r="D903" s="9"/>
      <c r="E903" s="143">
        <v>289180</v>
      </c>
      <c r="F903" s="41" cm="1">
        <f t="array" ref="F903">E903</f>
        <v>289180</v>
      </c>
      <c r="G903" s="119" cm="1">
        <f t="array" ref="G903">F903-F902</f>
        <v>0</v>
      </c>
      <c r="H903" s="119" cm="1">
        <f t="array" ref="H903">IF(G903&gt;0,G903,0)</f>
        <v>0</v>
      </c>
      <c r="I903" s="113" cm="1">
        <f t="array" ref="I903">MAX($F$709:F903)</f>
        <v>302090</v>
      </c>
      <c r="J903" s="126"/>
      <c r="K903" s="121" cm="1">
        <f t="array" ref="K903">MAX(0,I903-I902)</f>
        <v>0</v>
      </c>
      <c r="L903" s="113" cm="1">
        <f t="array" ref="L903">MIN(F903:F932)</f>
        <v>283550</v>
      </c>
      <c r="M903" s="113" cm="1">
        <f t="array" ref="M903">MAX(0,L903-L902)</f>
        <v>0</v>
      </c>
      <c r="N903" s="122" cm="1">
        <f t="array" ref="N903">MIN(M903,H903-K903)</f>
        <v>0</v>
      </c>
      <c r="O903" s="113" cm="1">
        <f t="array" ref="O903">K903+N903</f>
        <v>0</v>
      </c>
      <c r="P903" s="113" cm="1">
        <f t="array" ref="P903">H903-O903</f>
        <v>0</v>
      </c>
      <c r="Q903" s="119" cm="1">
        <f t="array" ref="Q903">MAX(0,IF(AND(K903=0,P903&gt;0),0,Q902+K903+U902))</f>
        <v>0</v>
      </c>
      <c r="R903" s="119" cm="1">
        <f t="array" ref="R903">MAX(0,R902+P903+V902)</f>
        <v>3450</v>
      </c>
      <c r="S903" s="119" cm="1">
        <f t="array" ref="S903">IF(G903&lt;0,G903,0)</f>
        <v>0</v>
      </c>
      <c r="T903" s="119" cm="1">
        <f t="array" ref="T903">MIN(0,S903+R902+V902)</f>
        <v>0</v>
      </c>
      <c r="U903" s="123" cm="1">
        <f t="array" ref="U903">MAX(S903,IF(Q903&gt;0,MAX(-Q903,S903),T903))</f>
        <v>0</v>
      </c>
      <c r="V903" s="124" cm="1">
        <f t="array" ref="V903">S903-U903</f>
        <v>0</v>
      </c>
      <c r="W903" s="105"/>
      <c r="X903" s="9"/>
      <c r="Y903" s="9"/>
    </row>
    <row r="904" ht="12.75" customHeight="1">
      <c r="A904" s="24">
        <v>43994</v>
      </c>
      <c r="B904" s="28" cm="1">
        <f t="array" ref="B904">YEAR(A904)</f>
        <v>2020</v>
      </c>
      <c r="C904" s="29" cm="1">
        <f t="array" ref="C904">MONTH(A904)</f>
        <v>6</v>
      </c>
      <c r="D904" s="9"/>
      <c r="E904" s="143">
        <v>289060</v>
      </c>
      <c r="F904" s="41" cm="1">
        <f t="array" ref="F904">E904</f>
        <v>289060</v>
      </c>
      <c r="G904" s="119" cm="1">
        <f t="array" ref="G904">F904-F903</f>
        <v>-120</v>
      </c>
      <c r="H904" s="119" cm="1">
        <f t="array" ref="H904">IF(G904&gt;0,G904,0)</f>
        <v>0</v>
      </c>
      <c r="I904" s="113" cm="1">
        <f t="array" ref="I904">MAX($F$709:F904)</f>
        <v>302090</v>
      </c>
      <c r="J904" s="126"/>
      <c r="K904" s="121" cm="1">
        <f t="array" ref="K904">MAX(0,I904-I903)</f>
        <v>0</v>
      </c>
      <c r="L904" s="113" cm="1">
        <f t="array" ref="L904">MIN(F904:F933)</f>
        <v>283240</v>
      </c>
      <c r="M904" s="113" cm="1">
        <f t="array" ref="M904">MAX(0,L904-L903)</f>
        <v>0</v>
      </c>
      <c r="N904" s="122" cm="1">
        <f t="array" ref="N904">MIN(M904,H904-K904)</f>
        <v>0</v>
      </c>
      <c r="O904" s="113" cm="1">
        <f t="array" ref="O904">K904+N904</f>
        <v>0</v>
      </c>
      <c r="P904" s="113" cm="1">
        <f t="array" ref="P904">H904-O904</f>
        <v>0</v>
      </c>
      <c r="Q904" s="119" cm="1">
        <f t="array" ref="Q904">MAX(0,IF(AND(K904=0,P904&gt;0),0,Q903+K904+U903))</f>
        <v>0</v>
      </c>
      <c r="R904" s="119" cm="1">
        <f t="array" ref="R904">MAX(0,R903+P904+V903)</f>
        <v>3450</v>
      </c>
      <c r="S904" s="119" cm="1">
        <f t="array" ref="S904">IF(G904&lt;0,G904,0)</f>
        <v>-120</v>
      </c>
      <c r="T904" s="119" cm="1">
        <f t="array" ref="T904">MIN(0,S904+R903+V903)</f>
        <v>0</v>
      </c>
      <c r="U904" s="123" cm="1">
        <f t="array" ref="U904">MAX(S904,IF(Q904&gt;0,MAX(-Q904,S904),T904))</f>
        <v>0</v>
      </c>
      <c r="V904" s="124" cm="1">
        <f t="array" ref="V904">S904-U904</f>
        <v>-120</v>
      </c>
      <c r="W904" s="105"/>
      <c r="X904" s="9"/>
      <c r="Y904" s="9"/>
    </row>
    <row r="905" ht="12.75" customHeight="1">
      <c r="A905" s="24">
        <v>43995</v>
      </c>
      <c r="B905" s="28" cm="1">
        <f t="array" ref="B905">YEAR(A905)</f>
        <v>2020</v>
      </c>
      <c r="C905" s="29" cm="1">
        <f t="array" ref="C905">MONTH(A905)</f>
        <v>6</v>
      </c>
      <c r="D905" s="9"/>
      <c r="E905" s="143">
        <v>289000</v>
      </c>
      <c r="F905" s="41" cm="1">
        <f t="array" ref="F905">E905</f>
        <v>289000</v>
      </c>
      <c r="G905" s="119" cm="1">
        <f t="array" ref="G905">F905-F904</f>
        <v>-60</v>
      </c>
      <c r="H905" s="119" cm="1">
        <f t="array" ref="H905">IF(G905&gt;0,G905,0)</f>
        <v>0</v>
      </c>
      <c r="I905" s="113" cm="1">
        <f t="array" ref="I905">MAX($F$709:F905)</f>
        <v>302090</v>
      </c>
      <c r="J905" s="126"/>
      <c r="K905" s="121" cm="1">
        <f t="array" ref="K905">MAX(0,I905-I904)</f>
        <v>0</v>
      </c>
      <c r="L905" s="113" cm="1">
        <f t="array" ref="L905">MIN(F905:F934)</f>
        <v>282990</v>
      </c>
      <c r="M905" s="113" cm="1">
        <f t="array" ref="M905">MAX(0,L905-L904)</f>
        <v>0</v>
      </c>
      <c r="N905" s="122" cm="1">
        <f t="array" ref="N905">MIN(M905,H905-K905)</f>
        <v>0</v>
      </c>
      <c r="O905" s="113" cm="1">
        <f t="array" ref="O905">K905+N905</f>
        <v>0</v>
      </c>
      <c r="P905" s="113" cm="1">
        <f t="array" ref="P905">H905-O905</f>
        <v>0</v>
      </c>
      <c r="Q905" s="119" cm="1">
        <f t="array" ref="Q905">MAX(0,IF(AND(K905=0,P905&gt;0),0,Q904+K905+U904))</f>
        <v>0</v>
      </c>
      <c r="R905" s="119" cm="1">
        <f t="array" ref="R905">MAX(0,R904+P905+V904)</f>
        <v>3330</v>
      </c>
      <c r="S905" s="119" cm="1">
        <f t="array" ref="S905">IF(G905&lt;0,G905,0)</f>
        <v>-60</v>
      </c>
      <c r="T905" s="119" cm="1">
        <f t="array" ref="T905">MIN(0,S905+R904+V904)</f>
        <v>0</v>
      </c>
      <c r="U905" s="123" cm="1">
        <f t="array" ref="U905">MAX(S905,IF(Q905&gt;0,MAX(-Q905,S905),T905))</f>
        <v>0</v>
      </c>
      <c r="V905" s="124" cm="1">
        <f t="array" ref="V905">S905-U905</f>
        <v>-60</v>
      </c>
      <c r="W905" s="105"/>
      <c r="X905" s="9"/>
      <c r="Y905" s="9"/>
    </row>
    <row r="906" ht="12.75" customHeight="1">
      <c r="A906" s="24">
        <v>43996</v>
      </c>
      <c r="B906" s="28" cm="1">
        <f t="array" ref="B906">YEAR(A906)</f>
        <v>2020</v>
      </c>
      <c r="C906" s="29" cm="1">
        <f t="array" ref="C906">MONTH(A906)</f>
        <v>6</v>
      </c>
      <c r="D906" s="9"/>
      <c r="E906" s="143">
        <v>288740</v>
      </c>
      <c r="F906" s="41" cm="1">
        <f t="array" ref="F906">E906</f>
        <v>288740</v>
      </c>
      <c r="G906" s="119" cm="1">
        <f t="array" ref="G906">F906-F905</f>
        <v>-260</v>
      </c>
      <c r="H906" s="119" cm="1">
        <f t="array" ref="H906">IF(G906&gt;0,G906,0)</f>
        <v>0</v>
      </c>
      <c r="I906" s="113" cm="1">
        <f t="array" ref="I906">MAX($F$709:F906)</f>
        <v>302090</v>
      </c>
      <c r="J906" s="126"/>
      <c r="K906" s="121" cm="1">
        <f t="array" ref="K906">MAX(0,I906-I905)</f>
        <v>0</v>
      </c>
      <c r="L906" s="113" cm="1">
        <f t="array" ref="L906">MIN(F906:F935)</f>
        <v>282800</v>
      </c>
      <c r="M906" s="113" cm="1">
        <f t="array" ref="M906">MAX(0,L906-L905)</f>
        <v>0</v>
      </c>
      <c r="N906" s="122" cm="1">
        <f t="array" ref="N906">MIN(M906,H906-K906)</f>
        <v>0</v>
      </c>
      <c r="O906" s="113" cm="1">
        <f t="array" ref="O906">K906+N906</f>
        <v>0</v>
      </c>
      <c r="P906" s="113" cm="1">
        <f t="array" ref="P906">H906-O906</f>
        <v>0</v>
      </c>
      <c r="Q906" s="119" cm="1">
        <f t="array" ref="Q906">MAX(0,IF(AND(K906=0,P906&gt;0),0,Q905+K906+U905))</f>
        <v>0</v>
      </c>
      <c r="R906" s="119" cm="1">
        <f t="array" ref="R906">MAX(0,R905+P906+V905)</f>
        <v>3270</v>
      </c>
      <c r="S906" s="119" cm="1">
        <f t="array" ref="S906">IF(G906&lt;0,G906,0)</f>
        <v>-260</v>
      </c>
      <c r="T906" s="119" cm="1">
        <f t="array" ref="T906">MIN(0,S906+R905+V905)</f>
        <v>0</v>
      </c>
      <c r="U906" s="123" cm="1">
        <f t="array" ref="U906">MAX(S906,IF(Q906&gt;0,MAX(-Q906,S906),T906))</f>
        <v>0</v>
      </c>
      <c r="V906" s="124" cm="1">
        <f t="array" ref="V906">S906-U906</f>
        <v>-260</v>
      </c>
      <c r="W906" s="105"/>
      <c r="X906" s="9"/>
      <c r="Y906" s="9"/>
    </row>
    <row r="907" ht="12.75" customHeight="1">
      <c r="A907" s="24">
        <v>43997</v>
      </c>
      <c r="B907" s="28" cm="1">
        <f t="array" ref="B907">YEAR(A907)</f>
        <v>2020</v>
      </c>
      <c r="C907" s="29" cm="1">
        <f t="array" ref="C907">MONTH(A907)</f>
        <v>6</v>
      </c>
      <c r="D907" s="9"/>
      <c r="E907" s="143">
        <v>288490</v>
      </c>
      <c r="F907" s="41" cm="1">
        <f t="array" ref="F907">E907</f>
        <v>288490</v>
      </c>
      <c r="G907" s="119" cm="1">
        <f t="array" ref="G907">F907-F906</f>
        <v>-250</v>
      </c>
      <c r="H907" s="119" cm="1">
        <f t="array" ref="H907">IF(G907&gt;0,G907,0)</f>
        <v>0</v>
      </c>
      <c r="I907" s="113" cm="1">
        <f t="array" ref="I907">MAX($F$709:F907)</f>
        <v>302090</v>
      </c>
      <c r="J907" s="126"/>
      <c r="K907" s="121" cm="1">
        <f t="array" ref="K907">MAX(0,I907-I906)</f>
        <v>0</v>
      </c>
      <c r="L907" s="113" cm="1">
        <f t="array" ref="L907">MIN(F907:F936)</f>
        <v>282740</v>
      </c>
      <c r="M907" s="113" cm="1">
        <f t="array" ref="M907">MAX(0,L907-L906)</f>
        <v>0</v>
      </c>
      <c r="N907" s="122" cm="1">
        <f t="array" ref="N907">MIN(M907,H907-K907)</f>
        <v>0</v>
      </c>
      <c r="O907" s="113" cm="1">
        <f t="array" ref="O907">K907+N907</f>
        <v>0</v>
      </c>
      <c r="P907" s="113" cm="1">
        <f t="array" ref="P907">H907-O907</f>
        <v>0</v>
      </c>
      <c r="Q907" s="119" cm="1">
        <f t="array" ref="Q907">MAX(0,IF(AND(K907=0,P907&gt;0),0,Q906+K907+U906))</f>
        <v>0</v>
      </c>
      <c r="R907" s="119" cm="1">
        <f t="array" ref="R907">MAX(0,R906+P907+V906)</f>
        <v>3010</v>
      </c>
      <c r="S907" s="119" cm="1">
        <f t="array" ref="S907">IF(G907&lt;0,G907,0)</f>
        <v>-250</v>
      </c>
      <c r="T907" s="119" cm="1">
        <f t="array" ref="T907">MIN(0,S907+R906+V906)</f>
        <v>0</v>
      </c>
      <c r="U907" s="123" cm="1">
        <f t="array" ref="U907">MAX(S907,IF(Q907&gt;0,MAX(-Q907,S907),T907))</f>
        <v>0</v>
      </c>
      <c r="V907" s="124" cm="1">
        <f t="array" ref="V907">S907-U907</f>
        <v>-250</v>
      </c>
      <c r="W907" s="105"/>
      <c r="X907" s="9"/>
      <c r="Y907" s="9"/>
    </row>
    <row r="908" ht="12.75" customHeight="1">
      <c r="A908" s="24">
        <v>43998</v>
      </c>
      <c r="B908" s="28" cm="1">
        <f t="array" ref="B908">YEAR(A908)</f>
        <v>2020</v>
      </c>
      <c r="C908" s="29" cm="1">
        <f t="array" ref="C908">MONTH(A908)</f>
        <v>6</v>
      </c>
      <c r="D908" s="9"/>
      <c r="E908" s="143">
        <v>288370</v>
      </c>
      <c r="F908" s="41" cm="1">
        <f t="array" ref="F908">E908</f>
        <v>288370</v>
      </c>
      <c r="G908" s="119" cm="1">
        <f t="array" ref="G908">F908-F907</f>
        <v>-120</v>
      </c>
      <c r="H908" s="119" cm="1">
        <f t="array" ref="H908">IF(G908&gt;0,G908,0)</f>
        <v>0</v>
      </c>
      <c r="I908" s="113" cm="1">
        <f t="array" ref="I908">MAX($F$709:F908)</f>
        <v>302090</v>
      </c>
      <c r="J908" s="126"/>
      <c r="K908" s="121" cm="1">
        <f t="array" ref="K908">MAX(0,I908-I907)</f>
        <v>0</v>
      </c>
      <c r="L908" s="113" cm="1">
        <f t="array" ref="L908">MIN(F908:F937)</f>
        <v>282310</v>
      </c>
      <c r="M908" s="113" cm="1">
        <f t="array" ref="M908">MAX(0,L908-L907)</f>
        <v>0</v>
      </c>
      <c r="N908" s="122" cm="1">
        <f t="array" ref="N908">MIN(M908,H908-K908)</f>
        <v>0</v>
      </c>
      <c r="O908" s="113" cm="1">
        <f t="array" ref="O908">K908+N908</f>
        <v>0</v>
      </c>
      <c r="P908" s="113" cm="1">
        <f t="array" ref="P908">H908-O908</f>
        <v>0</v>
      </c>
      <c r="Q908" s="119" cm="1">
        <f t="array" ref="Q908">MAX(0,IF(AND(K908=0,P908&gt;0),0,Q907+K908+U907))</f>
        <v>0</v>
      </c>
      <c r="R908" s="119" cm="1">
        <f t="array" ref="R908">MAX(0,R907+P908+V907)</f>
        <v>2760</v>
      </c>
      <c r="S908" s="119" cm="1">
        <f t="array" ref="S908">IF(G908&lt;0,G908,0)</f>
        <v>-120</v>
      </c>
      <c r="T908" s="119" cm="1">
        <f t="array" ref="T908">MIN(0,S908+R907+V907)</f>
        <v>0</v>
      </c>
      <c r="U908" s="123" cm="1">
        <f t="array" ref="U908">MAX(S908,IF(Q908&gt;0,MAX(-Q908,S908),T908))</f>
        <v>0</v>
      </c>
      <c r="V908" s="124" cm="1">
        <f t="array" ref="V908">S908-U908</f>
        <v>-120</v>
      </c>
      <c r="W908" s="105"/>
      <c r="X908" s="9"/>
      <c r="Y908" s="9"/>
    </row>
    <row r="909" ht="12.75" customHeight="1">
      <c r="A909" s="24">
        <v>43999</v>
      </c>
      <c r="B909" s="28" cm="1">
        <f t="array" ref="B909">YEAR(A909)</f>
        <v>2020</v>
      </c>
      <c r="C909" s="29" cm="1">
        <f t="array" ref="C909">MONTH(A909)</f>
        <v>6</v>
      </c>
      <c r="D909" s="9"/>
      <c r="E909" s="143">
        <v>288300</v>
      </c>
      <c r="F909" s="41" cm="1">
        <f t="array" ref="F909">E909</f>
        <v>288300</v>
      </c>
      <c r="G909" s="119" cm="1">
        <f t="array" ref="G909">F909-F908</f>
        <v>-70</v>
      </c>
      <c r="H909" s="119" cm="1">
        <f t="array" ref="H909">IF(G909&gt;0,G909,0)</f>
        <v>0</v>
      </c>
      <c r="I909" s="113" cm="1">
        <f t="array" ref="I909">MAX($F$709:F909)</f>
        <v>302090</v>
      </c>
      <c r="J909" s="126"/>
      <c r="K909" s="121" cm="1">
        <f t="array" ref="K909">MAX(0,I909-I908)</f>
        <v>0</v>
      </c>
      <c r="L909" s="113" cm="1">
        <f t="array" ref="L909">MIN(F909:F938)</f>
        <v>282000</v>
      </c>
      <c r="M909" s="113" cm="1">
        <f t="array" ref="M909">MAX(0,L909-L908)</f>
        <v>0</v>
      </c>
      <c r="N909" s="122" cm="1">
        <f t="array" ref="N909">MIN(M909,H909-K909)</f>
        <v>0</v>
      </c>
      <c r="O909" s="113" cm="1">
        <f t="array" ref="O909">K909+N909</f>
        <v>0</v>
      </c>
      <c r="P909" s="113" cm="1">
        <f t="array" ref="P909">H909-O909</f>
        <v>0</v>
      </c>
      <c r="Q909" s="119" cm="1">
        <f t="array" ref="Q909">MAX(0,IF(AND(K909=0,P909&gt;0),0,Q908+K909+U908))</f>
        <v>0</v>
      </c>
      <c r="R909" s="119" cm="1">
        <f t="array" ref="R909">MAX(0,R908+P909+V908)</f>
        <v>2640</v>
      </c>
      <c r="S909" s="119" cm="1">
        <f t="array" ref="S909">IF(G909&lt;0,G909,0)</f>
        <v>-70</v>
      </c>
      <c r="T909" s="119" cm="1">
        <f t="array" ref="T909">MIN(0,S909+R908+V908)</f>
        <v>0</v>
      </c>
      <c r="U909" s="123" cm="1">
        <f t="array" ref="U909">MAX(S909,IF(Q909&gt;0,MAX(-Q909,S909),T909))</f>
        <v>0</v>
      </c>
      <c r="V909" s="124" cm="1">
        <f t="array" ref="V909">S909-U909</f>
        <v>-70</v>
      </c>
      <c r="W909" s="105"/>
      <c r="X909" s="9"/>
      <c r="Y909" s="9"/>
    </row>
    <row r="910" ht="12.75" customHeight="1">
      <c r="A910" s="24">
        <v>44000</v>
      </c>
      <c r="B910" s="28" cm="1">
        <f t="array" ref="B910">YEAR(A910)</f>
        <v>2020</v>
      </c>
      <c r="C910" s="29" cm="1">
        <f t="array" ref="C910">MONTH(A910)</f>
        <v>6</v>
      </c>
      <c r="D910" s="9"/>
      <c r="E910" s="143">
        <v>287990</v>
      </c>
      <c r="F910" s="41" cm="1">
        <f t="array" ref="F910">E910</f>
        <v>287990</v>
      </c>
      <c r="G910" s="119" cm="1">
        <f t="array" ref="G910">F910-F909</f>
        <v>-310</v>
      </c>
      <c r="H910" s="119" cm="1">
        <f t="array" ref="H910">IF(G910&gt;0,G910,0)</f>
        <v>0</v>
      </c>
      <c r="I910" s="113" cm="1">
        <f t="array" ref="I910">MAX($F$709:F910)</f>
        <v>302090</v>
      </c>
      <c r="J910" s="126"/>
      <c r="K910" s="121" cm="1">
        <f t="array" ref="K910">MAX(0,I910-I909)</f>
        <v>0</v>
      </c>
      <c r="L910" s="113" cm="1">
        <f t="array" ref="L910">MIN(F910:F939)</f>
        <v>281620</v>
      </c>
      <c r="M910" s="113" cm="1">
        <f t="array" ref="M910">MAX(0,L910-L909)</f>
        <v>0</v>
      </c>
      <c r="N910" s="122" cm="1">
        <f t="array" ref="N910">MIN(M910,H910-K910)</f>
        <v>0</v>
      </c>
      <c r="O910" s="113" cm="1">
        <f t="array" ref="O910">K910+N910</f>
        <v>0</v>
      </c>
      <c r="P910" s="113" cm="1">
        <f t="array" ref="P910">H910-O910</f>
        <v>0</v>
      </c>
      <c r="Q910" s="119" cm="1">
        <f t="array" ref="Q910">MAX(0,IF(AND(K910=0,P910&gt;0),0,Q909+K910+U909))</f>
        <v>0</v>
      </c>
      <c r="R910" s="119" cm="1">
        <f t="array" ref="R910">MAX(0,R909+P910+V909)</f>
        <v>2570</v>
      </c>
      <c r="S910" s="119" cm="1">
        <f t="array" ref="S910">IF(G910&lt;0,G910,0)</f>
        <v>-310</v>
      </c>
      <c r="T910" s="119" cm="1">
        <f t="array" ref="T910">MIN(0,S910+R909+V909)</f>
        <v>0</v>
      </c>
      <c r="U910" s="123" cm="1">
        <f t="array" ref="U910">MAX(S910,IF(Q910&gt;0,MAX(-Q910,S910),T910))</f>
        <v>0</v>
      </c>
      <c r="V910" s="124" cm="1">
        <f t="array" ref="V910">S910-U910</f>
        <v>-310</v>
      </c>
      <c r="W910" s="105"/>
      <c r="X910" s="9"/>
      <c r="Y910" s="9"/>
    </row>
    <row r="911" ht="12.75" customHeight="1">
      <c r="A911" s="24">
        <v>44001</v>
      </c>
      <c r="B911" s="28" cm="1">
        <f t="array" ref="B911">YEAR(A911)</f>
        <v>2020</v>
      </c>
      <c r="C911" s="29" cm="1">
        <f t="array" ref="C911">MONTH(A911)</f>
        <v>6</v>
      </c>
      <c r="D911" s="9"/>
      <c r="E911" s="143">
        <v>287680</v>
      </c>
      <c r="F911" s="41" cm="1">
        <f t="array" ref="F911">E911</f>
        <v>287680</v>
      </c>
      <c r="G911" s="119" cm="1">
        <f t="array" ref="G911">F911-F910</f>
        <v>-310</v>
      </c>
      <c r="H911" s="119" cm="1">
        <f t="array" ref="H911">IF(G911&gt;0,G911,0)</f>
        <v>0</v>
      </c>
      <c r="I911" s="113" cm="1">
        <f t="array" ref="I911">MAX($F$709:F911)</f>
        <v>302090</v>
      </c>
      <c r="J911" s="126"/>
      <c r="K911" s="121" cm="1">
        <f t="array" ref="K911">MAX(0,I911-I910)</f>
        <v>0</v>
      </c>
      <c r="L911" s="113" cm="1">
        <f t="array" ref="L911">MIN(F911:F940)</f>
        <v>281310</v>
      </c>
      <c r="M911" s="113" cm="1">
        <f t="array" ref="M911">MAX(0,L911-L910)</f>
        <v>0</v>
      </c>
      <c r="N911" s="122" cm="1">
        <f t="array" ref="N911">MIN(M911,H911-K911)</f>
        <v>0</v>
      </c>
      <c r="O911" s="113" cm="1">
        <f t="array" ref="O911">K911+N911</f>
        <v>0</v>
      </c>
      <c r="P911" s="113" cm="1">
        <f t="array" ref="P911">H911-O911</f>
        <v>0</v>
      </c>
      <c r="Q911" s="119" cm="1">
        <f t="array" ref="Q911">MAX(0,IF(AND(K911=0,P911&gt;0),0,Q910+K911+U910))</f>
        <v>0</v>
      </c>
      <c r="R911" s="119" cm="1">
        <f t="array" ref="R911">MAX(0,R910+P911+V910)</f>
        <v>2260</v>
      </c>
      <c r="S911" s="119" cm="1">
        <f t="array" ref="S911">IF(G911&lt;0,G911,0)</f>
        <v>-310</v>
      </c>
      <c r="T911" s="119" cm="1">
        <f t="array" ref="T911">MIN(0,S911+R910+V910)</f>
        <v>0</v>
      </c>
      <c r="U911" s="123" cm="1">
        <f t="array" ref="U911">MAX(S911,IF(Q911&gt;0,MAX(-Q911,S911),T911))</f>
        <v>0</v>
      </c>
      <c r="V911" s="124" cm="1">
        <f t="array" ref="V911">S911-U911</f>
        <v>-310</v>
      </c>
      <c r="W911" s="105"/>
      <c r="X911" s="9"/>
      <c r="Y911" s="9"/>
    </row>
    <row r="912" ht="12.75" customHeight="1">
      <c r="A912" s="24">
        <v>44002</v>
      </c>
      <c r="B912" s="28" cm="1">
        <f t="array" ref="B912">YEAR(A912)</f>
        <v>2020</v>
      </c>
      <c r="C912" s="29" cm="1">
        <f t="array" ref="C912">MONTH(A912)</f>
        <v>6</v>
      </c>
      <c r="D912" s="9"/>
      <c r="E912" s="143">
        <v>287430</v>
      </c>
      <c r="F912" s="41" cm="1">
        <f t="array" ref="F912">E912</f>
        <v>287430</v>
      </c>
      <c r="G912" s="119" cm="1">
        <f t="array" ref="G912">F912-F911</f>
        <v>-250</v>
      </c>
      <c r="H912" s="119" cm="1">
        <f t="array" ref="H912">IF(G912&gt;0,G912,0)</f>
        <v>0</v>
      </c>
      <c r="I912" s="113" cm="1">
        <f t="array" ref="I912">MAX($F$709:F912)</f>
        <v>302090</v>
      </c>
      <c r="J912" s="126"/>
      <c r="K912" s="121" cm="1">
        <f t="array" ref="K912">MAX(0,I912-I911)</f>
        <v>0</v>
      </c>
      <c r="L912" s="113" cm="1">
        <f t="array" ref="L912">MIN(F912:F941)</f>
        <v>280630</v>
      </c>
      <c r="M912" s="113" cm="1">
        <f t="array" ref="M912">MAX(0,L912-L911)</f>
        <v>0</v>
      </c>
      <c r="N912" s="122" cm="1">
        <f t="array" ref="N912">MIN(M912,H912-K912)</f>
        <v>0</v>
      </c>
      <c r="O912" s="113" cm="1">
        <f t="array" ref="O912">K912+N912</f>
        <v>0</v>
      </c>
      <c r="P912" s="113" cm="1">
        <f t="array" ref="P912">H912-O912</f>
        <v>0</v>
      </c>
      <c r="Q912" s="119" cm="1">
        <f t="array" ref="Q912">MAX(0,IF(AND(K912=0,P912&gt;0),0,Q911+K912+U911))</f>
        <v>0</v>
      </c>
      <c r="R912" s="119" cm="1">
        <f t="array" ref="R912">MAX(0,R911+P912+V911)</f>
        <v>1950</v>
      </c>
      <c r="S912" s="119" cm="1">
        <f t="array" ref="S912">IF(G912&lt;0,G912,0)</f>
        <v>-250</v>
      </c>
      <c r="T912" s="119" cm="1">
        <f t="array" ref="T912">MIN(0,S912+R911+V911)</f>
        <v>0</v>
      </c>
      <c r="U912" s="123" cm="1">
        <f t="array" ref="U912">MAX(S912,IF(Q912&gt;0,MAX(-Q912,S912),T912))</f>
        <v>0</v>
      </c>
      <c r="V912" s="124" cm="1">
        <f t="array" ref="V912">S912-U912</f>
        <v>-250</v>
      </c>
      <c r="W912" s="105"/>
      <c r="X912" s="9"/>
      <c r="Y912" s="9"/>
    </row>
    <row r="913" ht="12.75" customHeight="1">
      <c r="A913" s="24">
        <v>44003</v>
      </c>
      <c r="B913" s="28" cm="1">
        <f t="array" ref="B913">YEAR(A913)</f>
        <v>2020</v>
      </c>
      <c r="C913" s="29" cm="1">
        <f t="array" ref="C913">MONTH(A913)</f>
        <v>6</v>
      </c>
      <c r="D913" s="9"/>
      <c r="E913" s="143">
        <v>287300</v>
      </c>
      <c r="F913" s="41" cm="1">
        <f t="array" ref="F913">E913</f>
        <v>287300</v>
      </c>
      <c r="G913" s="119" cm="1">
        <f t="array" ref="G913">F913-F912</f>
        <v>-130</v>
      </c>
      <c r="H913" s="119" cm="1">
        <f t="array" ref="H913">IF(G913&gt;0,G913,0)</f>
        <v>0</v>
      </c>
      <c r="I913" s="113" cm="1">
        <f t="array" ref="I913">MAX($F$709:F913)</f>
        <v>302090</v>
      </c>
      <c r="J913" s="126"/>
      <c r="K913" s="121" cm="1">
        <f t="array" ref="K913">MAX(0,I913-I912)</f>
        <v>0</v>
      </c>
      <c r="L913" s="113" cm="1">
        <f t="array" ref="L913">MIN(F913:F942)</f>
        <v>280630</v>
      </c>
      <c r="M913" s="113" cm="1">
        <f t="array" ref="M913">MAX(0,L913-L912)</f>
        <v>0</v>
      </c>
      <c r="N913" s="122" cm="1">
        <f t="array" ref="N913">MIN(M913,H913-K913)</f>
        <v>0</v>
      </c>
      <c r="O913" s="113" cm="1">
        <f t="array" ref="O913">K913+N913</f>
        <v>0</v>
      </c>
      <c r="P913" s="113" cm="1">
        <f t="array" ref="P913">H913-O913</f>
        <v>0</v>
      </c>
      <c r="Q913" s="119" cm="1">
        <f t="array" ref="Q913">MAX(0,IF(AND(K913=0,P913&gt;0),0,Q912+K913+U912))</f>
        <v>0</v>
      </c>
      <c r="R913" s="119" cm="1">
        <f t="array" ref="R913">MAX(0,R912+P913+V912)</f>
        <v>1700</v>
      </c>
      <c r="S913" s="119" cm="1">
        <f t="array" ref="S913">IF(G913&lt;0,G913,0)</f>
        <v>-130</v>
      </c>
      <c r="T913" s="119" cm="1">
        <f t="array" ref="T913">MIN(0,S913+R912+V912)</f>
        <v>0</v>
      </c>
      <c r="U913" s="123" cm="1">
        <f t="array" ref="U913">MAX(S913,IF(Q913&gt;0,MAX(-Q913,S913),T913))</f>
        <v>0</v>
      </c>
      <c r="V913" s="124" cm="1">
        <f t="array" ref="V913">S913-U913</f>
        <v>-130</v>
      </c>
      <c r="W913" s="105"/>
      <c r="X913" s="9"/>
      <c r="Y913" s="9"/>
    </row>
    <row r="914" ht="12.75" customHeight="1">
      <c r="A914" s="24">
        <v>44004</v>
      </c>
      <c r="B914" s="28" cm="1">
        <f t="array" ref="B914">YEAR(A914)</f>
        <v>2020</v>
      </c>
      <c r="C914" s="29" cm="1">
        <f t="array" ref="C914">MONTH(A914)</f>
        <v>6</v>
      </c>
      <c r="D914" s="9"/>
      <c r="E914" s="143">
        <v>287240</v>
      </c>
      <c r="F914" s="41" cm="1">
        <f t="array" ref="F914">E914</f>
        <v>287240</v>
      </c>
      <c r="G914" s="119" cm="1">
        <f t="array" ref="G914">F914-F913</f>
        <v>-60</v>
      </c>
      <c r="H914" s="119" cm="1">
        <f t="array" ref="H914">IF(G914&gt;0,G914,0)</f>
        <v>0</v>
      </c>
      <c r="I914" s="113" cm="1">
        <f t="array" ref="I914">MAX($F$709:F914)</f>
        <v>302090</v>
      </c>
      <c r="J914" s="126"/>
      <c r="K914" s="121" cm="1">
        <f t="array" ref="K914">MAX(0,I914-I913)</f>
        <v>0</v>
      </c>
      <c r="L914" s="113" cm="1">
        <f t="array" ref="L914">MIN(F914:F943)</f>
        <v>280510</v>
      </c>
      <c r="M914" s="113" cm="1">
        <f t="array" ref="M914">MAX(0,L914-L913)</f>
        <v>0</v>
      </c>
      <c r="N914" s="122" cm="1">
        <f t="array" ref="N914">MIN(M914,H914-K914)</f>
        <v>0</v>
      </c>
      <c r="O914" s="113" cm="1">
        <f t="array" ref="O914">K914+N914</f>
        <v>0</v>
      </c>
      <c r="P914" s="113" cm="1">
        <f t="array" ref="P914">H914-O914</f>
        <v>0</v>
      </c>
      <c r="Q914" s="119" cm="1">
        <f t="array" ref="Q914">MAX(0,IF(AND(K914=0,P914&gt;0),0,Q913+K914+U913))</f>
        <v>0</v>
      </c>
      <c r="R914" s="119" cm="1">
        <f t="array" ref="R914">MAX(0,R913+P914+V913)</f>
        <v>1570</v>
      </c>
      <c r="S914" s="119" cm="1">
        <f t="array" ref="S914">IF(G914&lt;0,G914,0)</f>
        <v>-60</v>
      </c>
      <c r="T914" s="119" cm="1">
        <f t="array" ref="T914">MIN(0,S914+R913+V913)</f>
        <v>0</v>
      </c>
      <c r="U914" s="123" cm="1">
        <f t="array" ref="U914">MAX(S914,IF(Q914&gt;0,MAX(-Q914,S914),T914))</f>
        <v>0</v>
      </c>
      <c r="V914" s="124" cm="1">
        <f t="array" ref="V914">S914-U914</f>
        <v>-60</v>
      </c>
      <c r="W914" s="105"/>
      <c r="X914" s="9"/>
      <c r="Y914" s="9"/>
    </row>
    <row r="915" ht="12.75" customHeight="1">
      <c r="A915" s="24">
        <v>44005</v>
      </c>
      <c r="B915" s="28" cm="1">
        <f t="array" ref="B915">YEAR(A915)</f>
        <v>2020</v>
      </c>
      <c r="C915" s="29" cm="1">
        <f t="array" ref="C915">MONTH(A915)</f>
        <v>6</v>
      </c>
      <c r="D915" s="9"/>
      <c r="E915" s="143">
        <v>287110</v>
      </c>
      <c r="F915" s="41" cm="1">
        <f t="array" ref="F915">E915</f>
        <v>287110</v>
      </c>
      <c r="G915" s="119" cm="1">
        <f t="array" ref="G915">F915-F914</f>
        <v>-130</v>
      </c>
      <c r="H915" s="119" cm="1">
        <f t="array" ref="H915">IF(G915&gt;0,G915,0)</f>
        <v>0</v>
      </c>
      <c r="I915" s="113" cm="1">
        <f t="array" ref="I915">MAX($F$709:F915)</f>
        <v>302090</v>
      </c>
      <c r="J915" s="126"/>
      <c r="K915" s="121" cm="1">
        <f t="array" ref="K915">MAX(0,I915-I914)</f>
        <v>0</v>
      </c>
      <c r="L915" s="113" cm="1">
        <f t="array" ref="L915">MIN(F915:F944)</f>
        <v>280200</v>
      </c>
      <c r="M915" s="113" cm="1">
        <f t="array" ref="M915">MAX(0,L915-L914)</f>
        <v>0</v>
      </c>
      <c r="N915" s="122" cm="1">
        <f t="array" ref="N915">MIN(M915,H915-K915)</f>
        <v>0</v>
      </c>
      <c r="O915" s="113" cm="1">
        <f t="array" ref="O915">K915+N915</f>
        <v>0</v>
      </c>
      <c r="P915" s="113" cm="1">
        <f t="array" ref="P915">H915-O915</f>
        <v>0</v>
      </c>
      <c r="Q915" s="119" cm="1">
        <f t="array" ref="Q915">MAX(0,IF(AND(K915=0,P915&gt;0),0,Q914+K915+U914))</f>
        <v>0</v>
      </c>
      <c r="R915" s="119" cm="1">
        <f t="array" ref="R915">MAX(0,R914+P915+V914)</f>
        <v>1510</v>
      </c>
      <c r="S915" s="119" cm="1">
        <f t="array" ref="S915">IF(G915&lt;0,G915,0)</f>
        <v>-130</v>
      </c>
      <c r="T915" s="119" cm="1">
        <f t="array" ref="T915">MIN(0,S915+R914+V914)</f>
        <v>0</v>
      </c>
      <c r="U915" s="123" cm="1">
        <f t="array" ref="U915">MAX(S915,IF(Q915&gt;0,MAX(-Q915,S915),T915))</f>
        <v>0</v>
      </c>
      <c r="V915" s="124" cm="1">
        <f t="array" ref="V915">S915-U915</f>
        <v>-130</v>
      </c>
      <c r="W915" s="105"/>
      <c r="X915" s="9"/>
      <c r="Y915" s="9"/>
    </row>
    <row r="916" ht="12.75" customHeight="1">
      <c r="A916" s="24">
        <v>44006</v>
      </c>
      <c r="B916" s="28" cm="1">
        <f t="array" ref="B916">YEAR(A916)</f>
        <v>2020</v>
      </c>
      <c r="C916" s="29" cm="1">
        <f t="array" ref="C916">MONTH(A916)</f>
        <v>6</v>
      </c>
      <c r="D916" s="9"/>
      <c r="E916" s="143">
        <v>287050</v>
      </c>
      <c r="F916" s="41" cm="1">
        <f t="array" ref="F916">E916</f>
        <v>287050</v>
      </c>
      <c r="G916" s="119" cm="1">
        <f t="array" ref="G916">F916-F915</f>
        <v>-60</v>
      </c>
      <c r="H916" s="119" cm="1">
        <f t="array" ref="H916">IF(G916&gt;0,G916,0)</f>
        <v>0</v>
      </c>
      <c r="I916" s="113" cm="1">
        <f t="array" ref="I916">MAX($F$709:F916)</f>
        <v>302090</v>
      </c>
      <c r="J916" s="126"/>
      <c r="K916" s="121" cm="1">
        <f t="array" ref="K916">MAX(0,I916-I915)</f>
        <v>0</v>
      </c>
      <c r="L916" s="113" cm="1">
        <f t="array" ref="L916">MIN(F916:F945)</f>
        <v>279700</v>
      </c>
      <c r="M916" s="113" cm="1">
        <f t="array" ref="M916">MAX(0,L916-L915)</f>
        <v>0</v>
      </c>
      <c r="N916" s="122" cm="1">
        <f t="array" ref="N916">MIN(M916,H916-K916)</f>
        <v>0</v>
      </c>
      <c r="O916" s="113" cm="1">
        <f t="array" ref="O916">K916+N916</f>
        <v>0</v>
      </c>
      <c r="P916" s="113" cm="1">
        <f t="array" ref="P916">H916-O916</f>
        <v>0</v>
      </c>
      <c r="Q916" s="119" cm="1">
        <f t="array" ref="Q916">MAX(0,IF(AND(K916=0,P916&gt;0),0,Q915+K916+U915))</f>
        <v>0</v>
      </c>
      <c r="R916" s="119" cm="1">
        <f t="array" ref="R916">MAX(0,R915+P916+V915)</f>
        <v>1380</v>
      </c>
      <c r="S916" s="119" cm="1">
        <f t="array" ref="S916">IF(G916&lt;0,G916,0)</f>
        <v>-60</v>
      </c>
      <c r="T916" s="119" cm="1">
        <f t="array" ref="T916">MIN(0,S916+R915+V915)</f>
        <v>0</v>
      </c>
      <c r="U916" s="123" cm="1">
        <f t="array" ref="U916">MAX(S916,IF(Q916&gt;0,MAX(-Q916,S916),T916))</f>
        <v>0</v>
      </c>
      <c r="V916" s="124" cm="1">
        <f t="array" ref="V916">S916-U916</f>
        <v>-60</v>
      </c>
      <c r="W916" s="105"/>
      <c r="X916" s="9"/>
      <c r="Y916" s="9"/>
    </row>
    <row r="917" ht="12.75" customHeight="1">
      <c r="A917" s="24">
        <v>44007</v>
      </c>
      <c r="B917" s="28" cm="1">
        <f t="array" ref="B917">YEAR(A917)</f>
        <v>2020</v>
      </c>
      <c r="C917" s="29" cm="1">
        <f t="array" ref="C917">MONTH(A917)</f>
        <v>6</v>
      </c>
      <c r="D917" s="9"/>
      <c r="E917" s="143">
        <v>286860</v>
      </c>
      <c r="F917" s="41" cm="1">
        <f t="array" ref="F917">E917</f>
        <v>286860</v>
      </c>
      <c r="G917" s="119" cm="1">
        <f t="array" ref="G917">F917-F916</f>
        <v>-190</v>
      </c>
      <c r="H917" s="119" cm="1">
        <f t="array" ref="H917">IF(G917&gt;0,G917,0)</f>
        <v>0</v>
      </c>
      <c r="I917" s="113" cm="1">
        <f t="array" ref="I917">MAX($F$709:F917)</f>
        <v>302090</v>
      </c>
      <c r="J917" s="126"/>
      <c r="K917" s="121" cm="1">
        <f t="array" ref="K917">MAX(0,I917-I916)</f>
        <v>0</v>
      </c>
      <c r="L917" s="113" cm="1">
        <f t="array" ref="L917">MIN(F917:F946)</f>
        <v>279150</v>
      </c>
      <c r="M917" s="113" cm="1">
        <f t="array" ref="M917">MAX(0,L917-L916)</f>
        <v>0</v>
      </c>
      <c r="N917" s="122" cm="1">
        <f t="array" ref="N917">MIN(M917,H917-K917)</f>
        <v>0</v>
      </c>
      <c r="O917" s="113" cm="1">
        <f t="array" ref="O917">K917+N917</f>
        <v>0</v>
      </c>
      <c r="P917" s="113" cm="1">
        <f t="array" ref="P917">H917-O917</f>
        <v>0</v>
      </c>
      <c r="Q917" s="119" cm="1">
        <f t="array" ref="Q917">MAX(0,IF(AND(K917=0,P917&gt;0),0,Q916+K917+U916))</f>
        <v>0</v>
      </c>
      <c r="R917" s="119" cm="1">
        <f t="array" ref="R917">MAX(0,R916+P917+V916)</f>
        <v>1320</v>
      </c>
      <c r="S917" s="119" cm="1">
        <f t="array" ref="S917">IF(G917&lt;0,G917,0)</f>
        <v>-190</v>
      </c>
      <c r="T917" s="119" cm="1">
        <f t="array" ref="T917">MIN(0,S917+R916+V916)</f>
        <v>0</v>
      </c>
      <c r="U917" s="123" cm="1">
        <f t="array" ref="U917">MAX(S917,IF(Q917&gt;0,MAX(-Q917,S917),T917))</f>
        <v>0</v>
      </c>
      <c r="V917" s="124" cm="1">
        <f t="array" ref="V917">S917-U917</f>
        <v>-190</v>
      </c>
      <c r="W917" s="105"/>
      <c r="X917" s="9"/>
      <c r="Y917" s="9"/>
    </row>
    <row r="918" ht="12.75" customHeight="1">
      <c r="A918" s="24">
        <v>44008</v>
      </c>
      <c r="B918" s="28" cm="1">
        <f t="array" ref="B918">YEAR(A918)</f>
        <v>2020</v>
      </c>
      <c r="C918" s="29" cm="1">
        <f t="array" ref="C918">MONTH(A918)</f>
        <v>6</v>
      </c>
      <c r="D918" s="9"/>
      <c r="E918" s="143">
        <v>286860</v>
      </c>
      <c r="F918" s="41" cm="1">
        <f t="array" ref="F918">E918</f>
        <v>286860</v>
      </c>
      <c r="G918" s="119" cm="1">
        <f t="array" ref="G918">F918-F917</f>
        <v>0</v>
      </c>
      <c r="H918" s="119" cm="1">
        <f t="array" ref="H918">IF(G918&gt;0,G918,0)</f>
        <v>0</v>
      </c>
      <c r="I918" s="113" cm="1">
        <f t="array" ref="I918">MAX($F$709:F918)</f>
        <v>302090</v>
      </c>
      <c r="J918" s="126"/>
      <c r="K918" s="121" cm="1">
        <f t="array" ref="K918">MAX(0,I918-I917)</f>
        <v>0</v>
      </c>
      <c r="L918" s="113" cm="1">
        <f t="array" ref="L918">MIN(F918:F947)</f>
        <v>278470</v>
      </c>
      <c r="M918" s="113" cm="1">
        <f t="array" ref="M918">MAX(0,L918-L917)</f>
        <v>0</v>
      </c>
      <c r="N918" s="122" cm="1">
        <f t="array" ref="N918">MIN(M918,H918-K918)</f>
        <v>0</v>
      </c>
      <c r="O918" s="113" cm="1">
        <f t="array" ref="O918">K918+N918</f>
        <v>0</v>
      </c>
      <c r="P918" s="113" cm="1">
        <f t="array" ref="P918">H918-O918</f>
        <v>0</v>
      </c>
      <c r="Q918" s="119" cm="1">
        <f t="array" ref="Q918">MAX(0,IF(AND(K918=0,P918&gt;0),0,Q917+K918+U917))</f>
        <v>0</v>
      </c>
      <c r="R918" s="119" cm="1">
        <f t="array" ref="R918">MAX(0,R917+P918+V917)</f>
        <v>1130</v>
      </c>
      <c r="S918" s="119" cm="1">
        <f t="array" ref="S918">IF(G918&lt;0,G918,0)</f>
        <v>0</v>
      </c>
      <c r="T918" s="119" cm="1">
        <f t="array" ref="T918">MIN(0,S918+R917+V917)</f>
        <v>0</v>
      </c>
      <c r="U918" s="123" cm="1">
        <f t="array" ref="U918">MAX(S918,IF(Q918&gt;0,MAX(-Q918,S918),T918))</f>
        <v>0</v>
      </c>
      <c r="V918" s="124" cm="1">
        <f t="array" ref="V918">S918-U918</f>
        <v>0</v>
      </c>
      <c r="W918" s="105"/>
      <c r="X918" s="9"/>
      <c r="Y918" s="9"/>
    </row>
    <row r="919" ht="12.75" customHeight="1">
      <c r="A919" s="24">
        <v>44009</v>
      </c>
      <c r="B919" s="28" cm="1">
        <f t="array" ref="B919">YEAR(A919)</f>
        <v>2020</v>
      </c>
      <c r="C919" s="29" cm="1">
        <f t="array" ref="C919">MONTH(A919)</f>
        <v>6</v>
      </c>
      <c r="D919" s="9"/>
      <c r="E919" s="143">
        <v>286610</v>
      </c>
      <c r="F919" s="41" cm="1">
        <f t="array" ref="F919">E919</f>
        <v>286610</v>
      </c>
      <c r="G919" s="119" cm="1">
        <f t="array" ref="G919">F919-F918</f>
        <v>-250</v>
      </c>
      <c r="H919" s="119" cm="1">
        <f t="array" ref="H919">IF(G919&gt;0,G919,0)</f>
        <v>0</v>
      </c>
      <c r="I919" s="113" cm="1">
        <f t="array" ref="I919">MAX($F$709:F919)</f>
        <v>302090</v>
      </c>
      <c r="J919" s="126"/>
      <c r="K919" s="121" cm="1">
        <f t="array" ref="K919">MAX(0,I919-I918)</f>
        <v>0</v>
      </c>
      <c r="L919" s="113" cm="1">
        <f t="array" ref="L919">MIN(F919:F948)</f>
        <v>277670</v>
      </c>
      <c r="M919" s="113" cm="1">
        <f t="array" ref="M919">MAX(0,L919-L918)</f>
        <v>0</v>
      </c>
      <c r="N919" s="122" cm="1">
        <f t="array" ref="N919">MIN(M919,H919-K919)</f>
        <v>0</v>
      </c>
      <c r="O919" s="113" cm="1">
        <f t="array" ref="O919">K919+N919</f>
        <v>0</v>
      </c>
      <c r="P919" s="113" cm="1">
        <f t="array" ref="P919">H919-O919</f>
        <v>0</v>
      </c>
      <c r="Q919" s="119" cm="1">
        <f t="array" ref="Q919">MAX(0,IF(AND(K919=0,P919&gt;0),0,Q918+K919+U918))</f>
        <v>0</v>
      </c>
      <c r="R919" s="119" cm="1">
        <f t="array" ref="R919">MAX(0,R918+P919+V918)</f>
        <v>1130</v>
      </c>
      <c r="S919" s="119" cm="1">
        <f t="array" ref="S919">IF(G919&lt;0,G919,0)</f>
        <v>-250</v>
      </c>
      <c r="T919" s="119" cm="1">
        <f t="array" ref="T919">MIN(0,S919+R918+V918)</f>
        <v>0</v>
      </c>
      <c r="U919" s="123" cm="1">
        <f t="array" ref="U919">MAX(S919,IF(Q919&gt;0,MAX(-Q919,S919),T919))</f>
        <v>0</v>
      </c>
      <c r="V919" s="124" cm="1">
        <f t="array" ref="V919">S919-U919</f>
        <v>-250</v>
      </c>
      <c r="W919" s="105"/>
      <c r="X919" s="9"/>
      <c r="Y919" s="9"/>
    </row>
    <row r="920" ht="12.75" customHeight="1">
      <c r="A920" s="24">
        <v>44010</v>
      </c>
      <c r="B920" s="28" cm="1">
        <f t="array" ref="B920">YEAR(A920)</f>
        <v>2020</v>
      </c>
      <c r="C920" s="29" cm="1">
        <f t="array" ref="C920">MONTH(A920)</f>
        <v>6</v>
      </c>
      <c r="D920" s="9"/>
      <c r="E920" s="143">
        <v>286170</v>
      </c>
      <c r="F920" s="41" cm="1">
        <f t="array" ref="F920">E920</f>
        <v>286170</v>
      </c>
      <c r="G920" s="119" cm="1">
        <f t="array" ref="G920">F920-F919</f>
        <v>-440</v>
      </c>
      <c r="H920" s="119" cm="1">
        <f t="array" ref="H920">IF(G920&gt;0,G920,0)</f>
        <v>0</v>
      </c>
      <c r="I920" s="113" cm="1">
        <f t="array" ref="I920">MAX($F$709:F920)</f>
        <v>302090</v>
      </c>
      <c r="J920" s="126"/>
      <c r="K920" s="121" cm="1">
        <f t="array" ref="K920">MAX(0,I920-I919)</f>
        <v>0</v>
      </c>
      <c r="L920" s="113" cm="1">
        <f t="array" ref="L920">MIN(F920:F949)</f>
        <v>276930</v>
      </c>
      <c r="M920" s="113" cm="1">
        <f t="array" ref="M920">MAX(0,L920-L919)</f>
        <v>0</v>
      </c>
      <c r="N920" s="122" cm="1">
        <f t="array" ref="N920">MIN(M920,H920-K920)</f>
        <v>0</v>
      </c>
      <c r="O920" s="113" cm="1">
        <f t="array" ref="O920">K920+N920</f>
        <v>0</v>
      </c>
      <c r="P920" s="113" cm="1">
        <f t="array" ref="P920">H920-O920</f>
        <v>0</v>
      </c>
      <c r="Q920" s="119" cm="1">
        <f t="array" ref="Q920">MAX(0,IF(AND(K920=0,P920&gt;0),0,Q919+K920+U919))</f>
        <v>0</v>
      </c>
      <c r="R920" s="119" cm="1">
        <f t="array" ref="R920">MAX(0,R919+P920+V919)</f>
        <v>880</v>
      </c>
      <c r="S920" s="119" cm="1">
        <f t="array" ref="S920">IF(G920&lt;0,G920,0)</f>
        <v>-440</v>
      </c>
      <c r="T920" s="119" cm="1">
        <f t="array" ref="T920">MIN(0,S920+R919+V919)</f>
        <v>0</v>
      </c>
      <c r="U920" s="123" cm="1">
        <f t="array" ref="U920">MAX(S920,IF(Q920&gt;0,MAX(-Q920,S920),T920))</f>
        <v>0</v>
      </c>
      <c r="V920" s="124" cm="1">
        <f t="array" ref="V920">S920-U920</f>
        <v>-440</v>
      </c>
      <c r="W920" s="105"/>
      <c r="X920" s="9"/>
      <c r="Y920" s="9"/>
    </row>
    <row r="921" ht="12.75" customHeight="1">
      <c r="A921" s="24">
        <v>44011</v>
      </c>
      <c r="B921" s="28" cm="1">
        <f t="array" ref="B921">YEAR(A921)</f>
        <v>2020</v>
      </c>
      <c r="C921" s="29" cm="1">
        <f t="array" ref="C921">MONTH(A921)</f>
        <v>6</v>
      </c>
      <c r="D921" s="9"/>
      <c r="E921" s="143">
        <v>285730</v>
      </c>
      <c r="F921" s="41" cm="1">
        <f t="array" ref="F921">E921</f>
        <v>285730</v>
      </c>
      <c r="G921" s="119" cm="1">
        <f t="array" ref="G921">F921-F920</f>
        <v>-440</v>
      </c>
      <c r="H921" s="119" cm="1">
        <f t="array" ref="H921">IF(G921&gt;0,G921,0)</f>
        <v>0</v>
      </c>
      <c r="I921" s="113" cm="1">
        <f t="array" ref="I921">MAX($F$709:F921)</f>
        <v>302090</v>
      </c>
      <c r="J921" s="126"/>
      <c r="K921" s="121" cm="1">
        <f t="array" ref="K921">MAX(0,I921-I920)</f>
        <v>0</v>
      </c>
      <c r="L921" s="113" cm="1">
        <f t="array" ref="L921">MIN(F921:F950)</f>
        <v>276250</v>
      </c>
      <c r="M921" s="113" cm="1">
        <f t="array" ref="M921">MAX(0,L921-L920)</f>
        <v>0</v>
      </c>
      <c r="N921" s="122" cm="1">
        <f t="array" ref="N921">MIN(M921,H921-K921)</f>
        <v>0</v>
      </c>
      <c r="O921" s="113" cm="1">
        <f t="array" ref="O921">K921+N921</f>
        <v>0</v>
      </c>
      <c r="P921" s="113" cm="1">
        <f t="array" ref="P921">H921-O921</f>
        <v>0</v>
      </c>
      <c r="Q921" s="119" cm="1">
        <f t="array" ref="Q921">MAX(0,IF(AND(K921=0,P921&gt;0),0,Q920+K921+U920))</f>
        <v>0</v>
      </c>
      <c r="R921" s="119" cm="1">
        <f t="array" ref="R921">MAX(0,R920+P921+V920)</f>
        <v>440</v>
      </c>
      <c r="S921" s="119" cm="1">
        <f t="array" ref="S921">IF(G921&lt;0,G921,0)</f>
        <v>-440</v>
      </c>
      <c r="T921" s="119" cm="1">
        <f t="array" ref="T921">MIN(0,S921+R920+V920)</f>
        <v>0</v>
      </c>
      <c r="U921" s="123" cm="1">
        <f t="array" ref="U921">MAX(S921,IF(Q921&gt;0,MAX(-Q921,S921),T921))</f>
        <v>0</v>
      </c>
      <c r="V921" s="124" cm="1">
        <f t="array" ref="V921">S921-U921</f>
        <v>-440</v>
      </c>
      <c r="W921" s="105"/>
      <c r="X921" s="9"/>
      <c r="Y921" s="9"/>
    </row>
    <row r="922" ht="12.75" customHeight="1">
      <c r="A922" s="24">
        <v>44012</v>
      </c>
      <c r="B922" s="28" cm="1">
        <f t="array" ref="B922">YEAR(A922)</f>
        <v>2020</v>
      </c>
      <c r="C922" s="29" cm="1">
        <f t="array" ref="C922">MONTH(A922)</f>
        <v>6</v>
      </c>
      <c r="D922" s="9"/>
      <c r="E922" s="143">
        <v>285550</v>
      </c>
      <c r="F922" s="41" cm="1">
        <f t="array" ref="F922">E922</f>
        <v>285550</v>
      </c>
      <c r="G922" s="119" cm="1">
        <f t="array" ref="G922">F922-F921</f>
        <v>-180</v>
      </c>
      <c r="H922" s="119" cm="1">
        <f t="array" ref="H922">IF(G922&gt;0,G922,0)</f>
        <v>0</v>
      </c>
      <c r="I922" s="113" cm="1">
        <f t="array" ref="I922">MAX($F$709:F922)</f>
        <v>302090</v>
      </c>
      <c r="J922" s="126"/>
      <c r="K922" s="121" cm="1">
        <f t="array" ref="K922">MAX(0,I922-I921)</f>
        <v>0</v>
      </c>
      <c r="L922" s="113" cm="1">
        <f t="array" ref="L922">MIN(F922:F951)</f>
        <v>275450</v>
      </c>
      <c r="M922" s="113" cm="1">
        <f t="array" ref="M922">MAX(0,L922-L921)</f>
        <v>0</v>
      </c>
      <c r="N922" s="122" cm="1">
        <f t="array" ref="N922">MIN(M922,H922-K922)</f>
        <v>0</v>
      </c>
      <c r="O922" s="113" cm="1">
        <f t="array" ref="O922">K922+N922</f>
        <v>0</v>
      </c>
      <c r="P922" s="113" cm="1">
        <f t="array" ref="P922">H922-O922</f>
        <v>0</v>
      </c>
      <c r="Q922" s="119" cm="1">
        <f t="array" ref="Q922">MAX(0,IF(AND(K922=0,P922&gt;0),0,Q921+K922+U921))</f>
        <v>0</v>
      </c>
      <c r="R922" s="119" cm="1">
        <f t="array" ref="R922">MAX(0,R921+P922+V921)</f>
        <v>0</v>
      </c>
      <c r="S922" s="119" cm="1">
        <f t="array" ref="S922">IF(G922&lt;0,G922,0)</f>
        <v>-180</v>
      </c>
      <c r="T922" s="119" cm="1">
        <f t="array" ref="T922">MIN(0,S922+R921+V921)</f>
        <v>-180</v>
      </c>
      <c r="U922" s="123" cm="1">
        <f t="array" ref="U922">MAX(S922,IF(Q922&gt;0,MAX(-Q922,S922),T922))</f>
        <v>-180</v>
      </c>
      <c r="V922" s="124" cm="1">
        <f t="array" ref="V922">S922-U922</f>
        <v>0</v>
      </c>
      <c r="W922" s="105"/>
      <c r="X922" s="9"/>
      <c r="Y922" s="9"/>
    </row>
    <row r="923" ht="12.75" customHeight="1">
      <c r="A923" s="24">
        <v>44013</v>
      </c>
      <c r="B923" s="28" cm="1">
        <f t="array" ref="B923">YEAR(A923)</f>
        <v>2020</v>
      </c>
      <c r="C923" s="29" cm="1">
        <f t="array" ref="C923">MONTH(A923)</f>
        <v>7</v>
      </c>
      <c r="D923" s="9"/>
      <c r="E923" s="143">
        <v>285480</v>
      </c>
      <c r="F923" s="41" cm="1">
        <f t="array" ref="F923">E923</f>
        <v>285480</v>
      </c>
      <c r="G923" s="119" cm="1">
        <f t="array" ref="G923">F923-F922</f>
        <v>-70</v>
      </c>
      <c r="H923" s="119" cm="1">
        <f t="array" ref="H923">IF(G923&gt;0,G923,0)</f>
        <v>0</v>
      </c>
      <c r="I923" s="113" cm="1">
        <f t="array" ref="I923">MAX($F$709:F923)</f>
        <v>302090</v>
      </c>
      <c r="J923" s="126"/>
      <c r="K923" s="121" cm="1">
        <f t="array" ref="K923">MAX(0,I923-I922)</f>
        <v>0</v>
      </c>
      <c r="L923" s="113" cm="1">
        <f t="array" ref="L923">MIN(F923:F952)</f>
        <v>274780</v>
      </c>
      <c r="M923" s="113" cm="1">
        <f t="array" ref="M923">MAX(0,L923-L922)</f>
        <v>0</v>
      </c>
      <c r="N923" s="122" cm="1">
        <f t="array" ref="N923">MIN(M923,H923-K923)</f>
        <v>0</v>
      </c>
      <c r="O923" s="113" cm="1">
        <f t="array" ref="O923">K923+N923</f>
        <v>0</v>
      </c>
      <c r="P923" s="113" cm="1">
        <f t="array" ref="P923">H923-O923</f>
        <v>0</v>
      </c>
      <c r="Q923" s="119" cm="1">
        <f t="array" ref="Q923">MAX(0,IF(AND(K923=0,P923&gt;0),0,Q922+K923+U922))</f>
        <v>0</v>
      </c>
      <c r="R923" s="119" cm="1">
        <f t="array" ref="R923">MAX(0,R922+P923+V922)</f>
        <v>0</v>
      </c>
      <c r="S923" s="119" cm="1">
        <f t="array" ref="S923">IF(G923&lt;0,G923,0)</f>
        <v>-70</v>
      </c>
      <c r="T923" s="119" cm="1">
        <f t="array" ref="T923">MIN(0,S923+R922+V922)</f>
        <v>-70</v>
      </c>
      <c r="U923" s="123" cm="1">
        <f t="array" ref="U923">MAX(S923,IF(Q923&gt;0,MAX(-Q923,S923),T923))</f>
        <v>-70</v>
      </c>
      <c r="V923" s="124" cm="1">
        <f t="array" ref="V923">S923-U923</f>
        <v>0</v>
      </c>
      <c r="W923" s="105"/>
      <c r="X923" s="9"/>
      <c r="Y923" s="9"/>
    </row>
    <row r="924" ht="12.75" customHeight="1">
      <c r="A924" s="24">
        <v>44014</v>
      </c>
      <c r="B924" s="28" cm="1">
        <f t="array" ref="B924">YEAR(A924)</f>
        <v>2020</v>
      </c>
      <c r="C924" s="29" cm="1">
        <f t="array" ref="C924">MONTH(A924)</f>
        <v>7</v>
      </c>
      <c r="D924" s="9"/>
      <c r="E924" s="143">
        <v>285360</v>
      </c>
      <c r="F924" s="41" cm="1">
        <f t="array" ref="F924">E924</f>
        <v>285360</v>
      </c>
      <c r="G924" s="119" cm="1">
        <f t="array" ref="G924">F924-F923</f>
        <v>-120</v>
      </c>
      <c r="H924" s="119" cm="1">
        <f t="array" ref="H924">IF(G924&gt;0,G924,0)</f>
        <v>0</v>
      </c>
      <c r="I924" s="113" cm="1">
        <f t="array" ref="I924">MAX($F$709:F924)</f>
        <v>302090</v>
      </c>
      <c r="J924" s="126"/>
      <c r="K924" s="121" cm="1">
        <f t="array" ref="K924">MAX(0,I924-I923)</f>
        <v>0</v>
      </c>
      <c r="L924" s="113" cm="1">
        <f t="array" ref="L924">MIN(F924:F953)</f>
        <v>274410</v>
      </c>
      <c r="M924" s="113" cm="1">
        <f t="array" ref="M924">MAX(0,L924-L923)</f>
        <v>0</v>
      </c>
      <c r="N924" s="122" cm="1">
        <f t="array" ref="N924">MIN(M924,H924-K924)</f>
        <v>0</v>
      </c>
      <c r="O924" s="113" cm="1">
        <f t="array" ref="O924">K924+N924</f>
        <v>0</v>
      </c>
      <c r="P924" s="113" cm="1">
        <f t="array" ref="P924">H924-O924</f>
        <v>0</v>
      </c>
      <c r="Q924" s="119" cm="1">
        <f t="array" ref="Q924">MAX(0,IF(AND(K924=0,P924&gt;0),0,Q923+K924+U923))</f>
        <v>0</v>
      </c>
      <c r="R924" s="119" cm="1">
        <f t="array" ref="R924">MAX(0,R923+P924+V923)</f>
        <v>0</v>
      </c>
      <c r="S924" s="119" cm="1">
        <f t="array" ref="S924">IF(G924&lt;0,G924,0)</f>
        <v>-120</v>
      </c>
      <c r="T924" s="119" cm="1">
        <f t="array" ref="T924">MIN(0,S924+R923+V923)</f>
        <v>-120</v>
      </c>
      <c r="U924" s="123" cm="1">
        <f t="array" ref="U924">MAX(S924,IF(Q924&gt;0,MAX(-Q924,S924),T924))</f>
        <v>-120</v>
      </c>
      <c r="V924" s="124" cm="1">
        <f t="array" ref="V924">S924-U924</f>
        <v>0</v>
      </c>
      <c r="W924" s="105"/>
      <c r="X924" s="9"/>
      <c r="Y924" s="9"/>
    </row>
    <row r="925" ht="12.75" customHeight="1">
      <c r="A925" s="24">
        <v>44015</v>
      </c>
      <c r="B925" s="28" cm="1">
        <f t="array" ref="B925">YEAR(A925)</f>
        <v>2020</v>
      </c>
      <c r="C925" s="29" cm="1">
        <f t="array" ref="C925">MONTH(A925)</f>
        <v>7</v>
      </c>
      <c r="D925" s="9"/>
      <c r="E925" s="143">
        <v>285050</v>
      </c>
      <c r="F925" s="41" cm="1">
        <f t="array" ref="F925">E925</f>
        <v>285050</v>
      </c>
      <c r="G925" s="119" cm="1">
        <f t="array" ref="G925">F925-F924</f>
        <v>-310</v>
      </c>
      <c r="H925" s="119" cm="1">
        <f t="array" ref="H925">IF(G925&gt;0,G925,0)</f>
        <v>0</v>
      </c>
      <c r="I925" s="113" cm="1">
        <f t="array" ref="I925">MAX($F$709:F925)</f>
        <v>302090</v>
      </c>
      <c r="J925" s="126"/>
      <c r="K925" s="121" cm="1">
        <f t="array" ref="K925">MAX(0,I925-I924)</f>
        <v>0</v>
      </c>
      <c r="L925" s="113" cm="1">
        <f t="array" ref="L925">MIN(F925:F954)</f>
        <v>274040</v>
      </c>
      <c r="M925" s="113" cm="1">
        <f t="array" ref="M925">MAX(0,L925-L924)</f>
        <v>0</v>
      </c>
      <c r="N925" s="122" cm="1">
        <f t="array" ref="N925">MIN(M925,H925-K925)</f>
        <v>0</v>
      </c>
      <c r="O925" s="113" cm="1">
        <f t="array" ref="O925">K925+N925</f>
        <v>0</v>
      </c>
      <c r="P925" s="113" cm="1">
        <f t="array" ref="P925">H925-O925</f>
        <v>0</v>
      </c>
      <c r="Q925" s="119" cm="1">
        <f t="array" ref="Q925">MAX(0,IF(AND(K925=0,P925&gt;0),0,Q924+K925+U924))</f>
        <v>0</v>
      </c>
      <c r="R925" s="119" cm="1">
        <f t="array" ref="R925">MAX(0,R924+P925+V924)</f>
        <v>0</v>
      </c>
      <c r="S925" s="119" cm="1">
        <f t="array" ref="S925">IF(G925&lt;0,G925,0)</f>
        <v>-310</v>
      </c>
      <c r="T925" s="119" cm="1">
        <f t="array" ref="T925">MIN(0,S925+R924+V924)</f>
        <v>-310</v>
      </c>
      <c r="U925" s="123" cm="1">
        <f t="array" ref="U925">MAX(S925,IF(Q925&gt;0,MAX(-Q925,S925),T925))</f>
        <v>-310</v>
      </c>
      <c r="V925" s="124" cm="1">
        <f t="array" ref="V925">S925-U925</f>
        <v>0</v>
      </c>
      <c r="W925" s="105"/>
      <c r="X925" s="9"/>
      <c r="Y925" s="9"/>
    </row>
    <row r="926" ht="12.75" customHeight="1">
      <c r="A926" s="24">
        <v>44016</v>
      </c>
      <c r="B926" s="28" cm="1">
        <f t="array" ref="B926">YEAR(A926)</f>
        <v>2020</v>
      </c>
      <c r="C926" s="29" cm="1">
        <f t="array" ref="C926">MONTH(A926)</f>
        <v>7</v>
      </c>
      <c r="D926" s="9"/>
      <c r="E926" s="143">
        <v>284740</v>
      </c>
      <c r="F926" s="41" cm="1">
        <f t="array" ref="F926">E926</f>
        <v>284740</v>
      </c>
      <c r="G926" s="119" cm="1">
        <f t="array" ref="G926">F926-F925</f>
        <v>-310</v>
      </c>
      <c r="H926" s="119" cm="1">
        <f t="array" ref="H926">IF(G926&gt;0,G926,0)</f>
        <v>0</v>
      </c>
      <c r="I926" s="113" cm="1">
        <f t="array" ref="I926">MAX($F$709:F926)</f>
        <v>302090</v>
      </c>
      <c r="J926" s="126"/>
      <c r="K926" s="121" cm="1">
        <f t="array" ref="K926">MAX(0,I926-I925)</f>
        <v>0</v>
      </c>
      <c r="L926" s="113" cm="1">
        <f t="array" ref="L926">MIN(F926:F955)</f>
        <v>273730</v>
      </c>
      <c r="M926" s="113" cm="1">
        <f t="array" ref="M926">MAX(0,L926-L925)</f>
        <v>0</v>
      </c>
      <c r="N926" s="122" cm="1">
        <f t="array" ref="N926">MIN(M926,H926-K926)</f>
        <v>0</v>
      </c>
      <c r="O926" s="113" cm="1">
        <f t="array" ref="O926">K926+N926</f>
        <v>0</v>
      </c>
      <c r="P926" s="113" cm="1">
        <f t="array" ref="P926">H926-O926</f>
        <v>0</v>
      </c>
      <c r="Q926" s="119" cm="1">
        <f t="array" ref="Q926">MAX(0,IF(AND(K926=0,P926&gt;0),0,Q925+K926+U925))</f>
        <v>0</v>
      </c>
      <c r="R926" s="119" cm="1">
        <f t="array" ref="R926">MAX(0,R925+P926+V925)</f>
        <v>0</v>
      </c>
      <c r="S926" s="119" cm="1">
        <f t="array" ref="S926">IF(G926&lt;0,G926,0)</f>
        <v>-310</v>
      </c>
      <c r="T926" s="119" cm="1">
        <f t="array" ref="T926">MIN(0,S926+R925+V925)</f>
        <v>-310</v>
      </c>
      <c r="U926" s="123" cm="1">
        <f t="array" ref="U926">MAX(S926,IF(Q926&gt;0,MAX(-Q926,S926),T926))</f>
        <v>-310</v>
      </c>
      <c r="V926" s="124" cm="1">
        <f t="array" ref="V926">S926-U926</f>
        <v>0</v>
      </c>
      <c r="W926" s="105"/>
      <c r="X926" s="9"/>
      <c r="Y926" s="9"/>
    </row>
    <row r="927" ht="12.75" customHeight="1">
      <c r="A927" s="24">
        <v>44017</v>
      </c>
      <c r="B927" s="28" cm="1">
        <f t="array" ref="B927">YEAR(A927)</f>
        <v>2020</v>
      </c>
      <c r="C927" s="29" cm="1">
        <f t="array" ref="C927">MONTH(A927)</f>
        <v>7</v>
      </c>
      <c r="D927" s="9"/>
      <c r="E927" s="143">
        <v>283990</v>
      </c>
      <c r="F927" s="41" cm="1">
        <f t="array" ref="F927">E927</f>
        <v>283990</v>
      </c>
      <c r="G927" s="119" cm="1">
        <f t="array" ref="G927">F927-F926</f>
        <v>-750</v>
      </c>
      <c r="H927" s="119" cm="1">
        <f t="array" ref="H927">IF(G927&gt;0,G927,0)</f>
        <v>0</v>
      </c>
      <c r="I927" s="113" cm="1">
        <f t="array" ref="I927">MAX($F$709:F927)</f>
        <v>302090</v>
      </c>
      <c r="J927" s="126"/>
      <c r="K927" s="121" cm="1">
        <f t="array" ref="K927">MAX(0,I927-I926)</f>
        <v>0</v>
      </c>
      <c r="L927" s="113" cm="1">
        <f t="array" ref="L927">MIN(F927:F956)</f>
        <v>273550</v>
      </c>
      <c r="M927" s="113" cm="1">
        <f t="array" ref="M927">MAX(0,L927-L926)</f>
        <v>0</v>
      </c>
      <c r="N927" s="122" cm="1">
        <f t="array" ref="N927">MIN(M927,H927-K927)</f>
        <v>0</v>
      </c>
      <c r="O927" s="113" cm="1">
        <f t="array" ref="O927">K927+N927</f>
        <v>0</v>
      </c>
      <c r="P927" s="113" cm="1">
        <f t="array" ref="P927">H927-O927</f>
        <v>0</v>
      </c>
      <c r="Q927" s="119" cm="1">
        <f t="array" ref="Q927">MAX(0,IF(AND(K927=0,P927&gt;0),0,Q926+K927+U926))</f>
        <v>0</v>
      </c>
      <c r="R927" s="119" cm="1">
        <f t="array" ref="R927">MAX(0,R926+P927+V926)</f>
        <v>0</v>
      </c>
      <c r="S927" s="119" cm="1">
        <f t="array" ref="S927">IF(G927&lt;0,G927,0)</f>
        <v>-750</v>
      </c>
      <c r="T927" s="119" cm="1">
        <f t="array" ref="T927">MIN(0,S927+R926+V926)</f>
        <v>-750</v>
      </c>
      <c r="U927" s="123" cm="1">
        <f t="array" ref="U927">MAX(S927,IF(Q927&gt;0,MAX(-Q927,S927),T927))</f>
        <v>-750</v>
      </c>
      <c r="V927" s="124" cm="1">
        <f t="array" ref="V927">S927-U927</f>
        <v>0</v>
      </c>
      <c r="W927" s="105"/>
      <c r="X927" s="9"/>
      <c r="Y927" s="9"/>
    </row>
    <row r="928" ht="12.75" customHeight="1">
      <c r="A928" s="24">
        <v>44018</v>
      </c>
      <c r="B928" s="28" cm="1">
        <f t="array" ref="B928">YEAR(A928)</f>
        <v>2020</v>
      </c>
      <c r="C928" s="29" cm="1">
        <f t="array" ref="C928">MONTH(A928)</f>
        <v>7</v>
      </c>
      <c r="D928" s="9"/>
      <c r="E928" s="143">
        <v>283860</v>
      </c>
      <c r="F928" s="41" cm="1">
        <f t="array" ref="F928">E928</f>
        <v>283860</v>
      </c>
      <c r="G928" s="119" cm="1">
        <f t="array" ref="G928">F928-F927</f>
        <v>-130</v>
      </c>
      <c r="H928" s="119" cm="1">
        <f t="array" ref="H928">IF(G928&gt;0,G928,0)</f>
        <v>0</v>
      </c>
      <c r="I928" s="113" cm="1">
        <f t="array" ref="I928">MAX($F$709:F928)</f>
        <v>302090</v>
      </c>
      <c r="J928" s="126"/>
      <c r="K928" s="121" cm="1">
        <f t="array" ref="K928">MAX(0,I928-I927)</f>
        <v>0</v>
      </c>
      <c r="L928" s="113" cm="1">
        <f t="array" ref="L928">MIN(F928:F957)</f>
        <v>273370</v>
      </c>
      <c r="M928" s="113" cm="1">
        <f t="array" ref="M928">MAX(0,L928-L927)</f>
        <v>0</v>
      </c>
      <c r="N928" s="122" cm="1">
        <f t="array" ref="N928">MIN(M928,H928-K928)</f>
        <v>0</v>
      </c>
      <c r="O928" s="113" cm="1">
        <f t="array" ref="O928">K928+N928</f>
        <v>0</v>
      </c>
      <c r="P928" s="113" cm="1">
        <f t="array" ref="P928">H928-O928</f>
        <v>0</v>
      </c>
      <c r="Q928" s="119" cm="1">
        <f t="array" ref="Q928">MAX(0,IF(AND(K928=0,P928&gt;0),0,Q927+K928+U927))</f>
        <v>0</v>
      </c>
      <c r="R928" s="119" cm="1">
        <f t="array" ref="R928">MAX(0,R927+P928+V927)</f>
        <v>0</v>
      </c>
      <c r="S928" s="119" cm="1">
        <f t="array" ref="S928">IF(G928&lt;0,G928,0)</f>
        <v>-130</v>
      </c>
      <c r="T928" s="119" cm="1">
        <f t="array" ref="T928">MIN(0,S928+R927+V927)</f>
        <v>-130</v>
      </c>
      <c r="U928" s="123" cm="1">
        <f t="array" ref="U928">MAX(S928,IF(Q928&gt;0,MAX(-Q928,S928),T928))</f>
        <v>-130</v>
      </c>
      <c r="V928" s="124" cm="1">
        <f t="array" ref="V928">S928-U928</f>
        <v>0</v>
      </c>
      <c r="W928" s="105"/>
      <c r="X928" s="9"/>
      <c r="Y928" s="9"/>
    </row>
    <row r="929" ht="12.75" customHeight="1">
      <c r="A929" s="24">
        <v>44019</v>
      </c>
      <c r="B929" s="28" cm="1">
        <f t="array" ref="B929">YEAR(A929)</f>
        <v>2020</v>
      </c>
      <c r="C929" s="29" cm="1">
        <f t="array" ref="C929">MONTH(A929)</f>
        <v>7</v>
      </c>
      <c r="D929" s="9"/>
      <c r="E929" s="143">
        <v>283800</v>
      </c>
      <c r="F929" s="41" cm="1">
        <f t="array" ref="F929">E929</f>
        <v>283800</v>
      </c>
      <c r="G929" s="119" cm="1">
        <f t="array" ref="G929">F929-F928</f>
        <v>-60</v>
      </c>
      <c r="H929" s="119" cm="1">
        <f t="array" ref="H929">IF(G929&gt;0,G929,0)</f>
        <v>0</v>
      </c>
      <c r="I929" s="113" cm="1">
        <f t="array" ref="I929">MAX($F$709:F929)</f>
        <v>302090</v>
      </c>
      <c r="J929" s="126"/>
      <c r="K929" s="121" cm="1">
        <f t="array" ref="K929">MAX(0,I929-I928)</f>
        <v>0</v>
      </c>
      <c r="L929" s="113" cm="1">
        <f t="array" ref="L929">MIN(F929:F958)</f>
        <v>273240</v>
      </c>
      <c r="M929" s="113" cm="1">
        <f t="array" ref="M929">MAX(0,L929-L928)</f>
        <v>0</v>
      </c>
      <c r="N929" s="122" cm="1">
        <f t="array" ref="N929">MIN(M929,H929-K929)</f>
        <v>0</v>
      </c>
      <c r="O929" s="113" cm="1">
        <f t="array" ref="O929">K929+N929</f>
        <v>0</v>
      </c>
      <c r="P929" s="113" cm="1">
        <f t="array" ref="P929">H929-O929</f>
        <v>0</v>
      </c>
      <c r="Q929" s="119" cm="1">
        <f t="array" ref="Q929">MAX(0,IF(AND(K929=0,P929&gt;0),0,Q928+K929+U928))</f>
        <v>0</v>
      </c>
      <c r="R929" s="119" cm="1">
        <f t="array" ref="R929">MAX(0,R928+P929+V928)</f>
        <v>0</v>
      </c>
      <c r="S929" s="119" cm="1">
        <f t="array" ref="S929">IF(G929&lt;0,G929,0)</f>
        <v>-60</v>
      </c>
      <c r="T929" s="119" cm="1">
        <f t="array" ref="T929">MIN(0,S929+R928+V928)</f>
        <v>-60</v>
      </c>
      <c r="U929" s="123" cm="1">
        <f t="array" ref="U929">MAX(S929,IF(Q929&gt;0,MAX(-Q929,S929),T929))</f>
        <v>-60</v>
      </c>
      <c r="V929" s="124" cm="1">
        <f t="array" ref="V929">S929-U929</f>
        <v>0</v>
      </c>
      <c r="W929" s="105"/>
      <c r="X929" s="9"/>
      <c r="Y929" s="9"/>
    </row>
    <row r="930" ht="12.75" customHeight="1">
      <c r="A930" s="24">
        <v>44020</v>
      </c>
      <c r="B930" s="28" cm="1">
        <f t="array" ref="B930">YEAR(A930)</f>
        <v>2020</v>
      </c>
      <c r="C930" s="29" cm="1">
        <f t="array" ref="C930">MONTH(A930)</f>
        <v>7</v>
      </c>
      <c r="D930" s="9"/>
      <c r="E930" s="143">
        <v>283740</v>
      </c>
      <c r="F930" s="41" cm="1">
        <f t="array" ref="F930">E930</f>
        <v>283740</v>
      </c>
      <c r="G930" s="119" cm="1">
        <f t="array" ref="G930">F930-F929</f>
        <v>-60</v>
      </c>
      <c r="H930" s="119" cm="1">
        <f t="array" ref="H930">IF(G930&gt;0,G930,0)</f>
        <v>0</v>
      </c>
      <c r="I930" s="113" cm="1">
        <f t="array" ref="I930">MAX($F$709:F930)</f>
        <v>302090</v>
      </c>
      <c r="J930" s="126"/>
      <c r="K930" s="121" cm="1">
        <f t="array" ref="K930">MAX(0,I930-I929)</f>
        <v>0</v>
      </c>
      <c r="L930" s="113" cm="1">
        <f t="array" ref="L930">MIN(F930:F959)</f>
        <v>273240</v>
      </c>
      <c r="M930" s="113" cm="1">
        <f t="array" ref="M930">MAX(0,L930-L929)</f>
        <v>0</v>
      </c>
      <c r="N930" s="122" cm="1">
        <f t="array" ref="N930">MIN(M930,H930-K930)</f>
        <v>0</v>
      </c>
      <c r="O930" s="113" cm="1">
        <f t="array" ref="O930">K930+N930</f>
        <v>0</v>
      </c>
      <c r="P930" s="113" cm="1">
        <f t="array" ref="P930">H930-O930</f>
        <v>0</v>
      </c>
      <c r="Q930" s="119" cm="1">
        <f t="array" ref="Q930">MAX(0,IF(AND(K930=0,P930&gt;0),0,Q929+K930+U929))</f>
        <v>0</v>
      </c>
      <c r="R930" s="119" cm="1">
        <f t="array" ref="R930">MAX(0,R929+P930+V929)</f>
        <v>0</v>
      </c>
      <c r="S930" s="119" cm="1">
        <f t="array" ref="S930">IF(G930&lt;0,G930,0)</f>
        <v>-60</v>
      </c>
      <c r="T930" s="119" cm="1">
        <f t="array" ref="T930">MIN(0,S930+R929+V929)</f>
        <v>-60</v>
      </c>
      <c r="U930" s="123" cm="1">
        <f t="array" ref="U930">MAX(S930,IF(Q930&gt;0,MAX(-Q930,S930),T930))</f>
        <v>-60</v>
      </c>
      <c r="V930" s="124" cm="1">
        <f t="array" ref="V930">S930-U930</f>
        <v>0</v>
      </c>
      <c r="W930" s="105"/>
      <c r="X930" s="9"/>
      <c r="Y930" s="9"/>
    </row>
    <row r="931" ht="12.75" customHeight="1">
      <c r="A931" s="24">
        <v>44021</v>
      </c>
      <c r="B931" s="28" cm="1">
        <f t="array" ref="B931">YEAR(A931)</f>
        <v>2020</v>
      </c>
      <c r="C931" s="29" cm="1">
        <f t="array" ref="C931">MONTH(A931)</f>
        <v>7</v>
      </c>
      <c r="D931" s="9"/>
      <c r="E931" s="143">
        <v>283680</v>
      </c>
      <c r="F931" s="41" cm="1">
        <f t="array" ref="F931">E931</f>
        <v>283680</v>
      </c>
      <c r="G931" s="119" cm="1">
        <f t="array" ref="G931">F931-F930</f>
        <v>-60</v>
      </c>
      <c r="H931" s="119" cm="1">
        <f t="array" ref="H931">IF(G931&gt;0,G931,0)</f>
        <v>0</v>
      </c>
      <c r="I931" s="113" cm="1">
        <f t="array" ref="I931">MAX($F$709:F931)</f>
        <v>302090</v>
      </c>
      <c r="J931" s="126"/>
      <c r="K931" s="121" cm="1">
        <f t="array" ref="K931">MAX(0,I931-I930)</f>
        <v>0</v>
      </c>
      <c r="L931" s="113" cm="1">
        <f t="array" ref="L931">MIN(F931:F960)</f>
        <v>273180</v>
      </c>
      <c r="M931" s="113" cm="1">
        <f t="array" ref="M931">MAX(0,L931-L930)</f>
        <v>0</v>
      </c>
      <c r="N931" s="122" cm="1">
        <f t="array" ref="N931">MIN(M931,H931-K931)</f>
        <v>0</v>
      </c>
      <c r="O931" s="113" cm="1">
        <f t="array" ref="O931">K931+N931</f>
        <v>0</v>
      </c>
      <c r="P931" s="113" cm="1">
        <f t="array" ref="P931">H931-O931</f>
        <v>0</v>
      </c>
      <c r="Q931" s="119" cm="1">
        <f t="array" ref="Q931">MAX(0,IF(AND(K931=0,P931&gt;0),0,Q930+K931+U930))</f>
        <v>0</v>
      </c>
      <c r="R931" s="119" cm="1">
        <f t="array" ref="R931">MAX(0,R930+P931+V930)</f>
        <v>0</v>
      </c>
      <c r="S931" s="119" cm="1">
        <f t="array" ref="S931">IF(G931&lt;0,G931,0)</f>
        <v>-60</v>
      </c>
      <c r="T931" s="119" cm="1">
        <f t="array" ref="T931">MIN(0,S931+R930+V930)</f>
        <v>-60</v>
      </c>
      <c r="U931" s="123" cm="1">
        <f t="array" ref="U931">MAX(S931,IF(Q931&gt;0,MAX(-Q931,S931),T931))</f>
        <v>-60</v>
      </c>
      <c r="V931" s="124" cm="1">
        <f t="array" ref="V931">S931-U931</f>
        <v>0</v>
      </c>
      <c r="W931" s="105"/>
      <c r="X931" s="9"/>
      <c r="Y931" s="9"/>
    </row>
    <row r="932" ht="12.75" customHeight="1">
      <c r="A932" s="24">
        <v>44022</v>
      </c>
      <c r="B932" s="28" cm="1">
        <f t="array" ref="B932">YEAR(A932)</f>
        <v>2020</v>
      </c>
      <c r="C932" s="29" cm="1">
        <f t="array" ref="C932">MONTH(A932)</f>
        <v>7</v>
      </c>
      <c r="D932" s="9"/>
      <c r="E932" s="143">
        <v>283550</v>
      </c>
      <c r="F932" s="41" cm="1">
        <f t="array" ref="F932">E932</f>
        <v>283550</v>
      </c>
      <c r="G932" s="119" cm="1">
        <f t="array" ref="G932">F932-F931</f>
        <v>-130</v>
      </c>
      <c r="H932" s="119" cm="1">
        <f t="array" ref="H932">IF(G932&gt;0,G932,0)</f>
        <v>0</v>
      </c>
      <c r="I932" s="113" cm="1">
        <f t="array" ref="I932">MAX($F$709:F932)</f>
        <v>302090</v>
      </c>
      <c r="J932" s="126"/>
      <c r="K932" s="121" cm="1">
        <f t="array" ref="K932">MAX(0,I932-I931)</f>
        <v>0</v>
      </c>
      <c r="L932" s="113" cm="1">
        <f t="array" ref="L932">MIN(F932:F961)</f>
        <v>273060</v>
      </c>
      <c r="M932" s="113" cm="1">
        <f t="array" ref="M932">MAX(0,L932-L931)</f>
        <v>0</v>
      </c>
      <c r="N932" s="122" cm="1">
        <f t="array" ref="N932">MIN(M932,H932-K932)</f>
        <v>0</v>
      </c>
      <c r="O932" s="113" cm="1">
        <f t="array" ref="O932">K932+N932</f>
        <v>0</v>
      </c>
      <c r="P932" s="113" cm="1">
        <f t="array" ref="P932">H932-O932</f>
        <v>0</v>
      </c>
      <c r="Q932" s="119" cm="1">
        <f t="array" ref="Q932">MAX(0,IF(AND(K932=0,P932&gt;0),0,Q931+K932+U931))</f>
        <v>0</v>
      </c>
      <c r="R932" s="119" cm="1">
        <f t="array" ref="R932">MAX(0,R931+P932+V931)</f>
        <v>0</v>
      </c>
      <c r="S932" s="119" cm="1">
        <f t="array" ref="S932">IF(G932&lt;0,G932,0)</f>
        <v>-130</v>
      </c>
      <c r="T932" s="119" cm="1">
        <f t="array" ref="T932">MIN(0,S932+R931+V931)</f>
        <v>-130</v>
      </c>
      <c r="U932" s="123" cm="1">
        <f t="array" ref="U932">MAX(S932,IF(Q932&gt;0,MAX(-Q932,S932),T932))</f>
        <v>-130</v>
      </c>
      <c r="V932" s="124" cm="1">
        <f t="array" ref="V932">S932-U932</f>
        <v>0</v>
      </c>
      <c r="W932" s="105"/>
      <c r="X932" s="9"/>
      <c r="Y932" s="9"/>
    </row>
    <row r="933" ht="12.75" customHeight="1">
      <c r="A933" s="24">
        <v>44023</v>
      </c>
      <c r="B933" s="28" cm="1">
        <f t="array" ref="B933">YEAR(A933)</f>
        <v>2020</v>
      </c>
      <c r="C933" s="29" cm="1">
        <f t="array" ref="C933">MONTH(A933)</f>
        <v>7</v>
      </c>
      <c r="D933" s="9"/>
      <c r="E933" s="143">
        <v>283240</v>
      </c>
      <c r="F933" s="41" cm="1">
        <f t="array" ref="F933">E933</f>
        <v>283240</v>
      </c>
      <c r="G933" s="119" cm="1">
        <f t="array" ref="G933">F933-F932</f>
        <v>-310</v>
      </c>
      <c r="H933" s="119" cm="1">
        <f t="array" ref="H933">IF(G933&gt;0,G933,0)</f>
        <v>0</v>
      </c>
      <c r="I933" s="113" cm="1">
        <f t="array" ref="I933">MAX($F$709:F933)</f>
        <v>302090</v>
      </c>
      <c r="J933" s="126"/>
      <c r="K933" s="121" cm="1">
        <f t="array" ref="K933">MAX(0,I933-I932)</f>
        <v>0</v>
      </c>
      <c r="L933" s="113" cm="1">
        <f t="array" ref="L933">MIN(F933:F962)</f>
        <v>272820</v>
      </c>
      <c r="M933" s="113" cm="1">
        <f t="array" ref="M933">MAX(0,L933-L932)</f>
        <v>0</v>
      </c>
      <c r="N933" s="122" cm="1">
        <f t="array" ref="N933">MIN(M933,H933-K933)</f>
        <v>0</v>
      </c>
      <c r="O933" s="113" cm="1">
        <f t="array" ref="O933">K933+N933</f>
        <v>0</v>
      </c>
      <c r="P933" s="113" cm="1">
        <f t="array" ref="P933">H933-O933</f>
        <v>0</v>
      </c>
      <c r="Q933" s="119" cm="1">
        <f t="array" ref="Q933">MAX(0,IF(AND(K933=0,P933&gt;0),0,Q932+K933+U932))</f>
        <v>0</v>
      </c>
      <c r="R933" s="119" cm="1">
        <f t="array" ref="R933">MAX(0,R932+P933+V932)</f>
        <v>0</v>
      </c>
      <c r="S933" s="119" cm="1">
        <f t="array" ref="S933">IF(G933&lt;0,G933,0)</f>
        <v>-310</v>
      </c>
      <c r="T933" s="119" cm="1">
        <f t="array" ref="T933">MIN(0,S933+R932+V932)</f>
        <v>-310</v>
      </c>
      <c r="U933" s="123" cm="1">
        <f t="array" ref="U933">MAX(S933,IF(Q933&gt;0,MAX(-Q933,S933),T933))</f>
        <v>-310</v>
      </c>
      <c r="V933" s="124" cm="1">
        <f t="array" ref="V933">S933-U933</f>
        <v>0</v>
      </c>
      <c r="W933" s="105"/>
      <c r="X933" s="9"/>
      <c r="Y933" s="9"/>
    </row>
    <row r="934" ht="12.75" customHeight="1">
      <c r="A934" s="24">
        <v>44024</v>
      </c>
      <c r="B934" s="28" cm="1">
        <f t="array" ref="B934">YEAR(A934)</f>
        <v>2020</v>
      </c>
      <c r="C934" s="29" cm="1">
        <f t="array" ref="C934">MONTH(A934)</f>
        <v>7</v>
      </c>
      <c r="D934" s="9"/>
      <c r="E934" s="143">
        <v>282990</v>
      </c>
      <c r="F934" s="41" cm="1">
        <f t="array" ref="F934">E934</f>
        <v>282990</v>
      </c>
      <c r="G934" s="119" cm="1">
        <f t="array" ref="G934">F934-F933</f>
        <v>-250</v>
      </c>
      <c r="H934" s="119" cm="1">
        <f t="array" ref="H934">IF(G934&gt;0,G934,0)</f>
        <v>0</v>
      </c>
      <c r="I934" s="113" cm="1">
        <f t="array" ref="I934">MAX($F$709:F934)</f>
        <v>302090</v>
      </c>
      <c r="J934" s="126"/>
      <c r="K934" s="121" cm="1">
        <f t="array" ref="K934">MAX(0,I934-I933)</f>
        <v>0</v>
      </c>
      <c r="L934" s="113" cm="1">
        <f t="array" ref="L934">MIN(F934:F963)</f>
        <v>272700</v>
      </c>
      <c r="M934" s="113" cm="1">
        <f t="array" ref="M934">MAX(0,L934-L933)</f>
        <v>0</v>
      </c>
      <c r="N934" s="122" cm="1">
        <f t="array" ref="N934">MIN(M934,H934-K934)</f>
        <v>0</v>
      </c>
      <c r="O934" s="113" cm="1">
        <f t="array" ref="O934">K934+N934</f>
        <v>0</v>
      </c>
      <c r="P934" s="113" cm="1">
        <f t="array" ref="P934">H934-O934</f>
        <v>0</v>
      </c>
      <c r="Q934" s="119" cm="1">
        <f t="array" ref="Q934">MAX(0,IF(AND(K934=0,P934&gt;0),0,Q933+K934+U933))</f>
        <v>0</v>
      </c>
      <c r="R934" s="119" cm="1">
        <f t="array" ref="R934">MAX(0,R933+P934+V933)</f>
        <v>0</v>
      </c>
      <c r="S934" s="119" cm="1">
        <f t="array" ref="S934">IF(G934&lt;0,G934,0)</f>
        <v>-250</v>
      </c>
      <c r="T934" s="119" cm="1">
        <f t="array" ref="T934">MIN(0,S934+R933+V933)</f>
        <v>-250</v>
      </c>
      <c r="U934" s="123" cm="1">
        <f t="array" ref="U934">MAX(S934,IF(Q934&gt;0,MAX(-Q934,S934),T934))</f>
        <v>-250</v>
      </c>
      <c r="V934" s="124" cm="1">
        <f t="array" ref="V934">S934-U934</f>
        <v>0</v>
      </c>
      <c r="W934" s="105"/>
      <c r="X934" s="9"/>
      <c r="Y934" s="9"/>
    </row>
    <row r="935" ht="12.75" customHeight="1">
      <c r="A935" s="24">
        <v>44025</v>
      </c>
      <c r="B935" s="28" cm="1">
        <f t="array" ref="B935">YEAR(A935)</f>
        <v>2020</v>
      </c>
      <c r="C935" s="29" cm="1">
        <f t="array" ref="C935">MONTH(A935)</f>
        <v>7</v>
      </c>
      <c r="D935" s="9"/>
      <c r="E935" s="143">
        <v>282800</v>
      </c>
      <c r="F935" s="41" cm="1">
        <f t="array" ref="F935">E935</f>
        <v>282800</v>
      </c>
      <c r="G935" s="119" cm="1">
        <f t="array" ref="G935">F935-F934</f>
        <v>-190</v>
      </c>
      <c r="H935" s="119" cm="1">
        <f t="array" ref="H935">IF(G935&gt;0,G935,0)</f>
        <v>0</v>
      </c>
      <c r="I935" s="113" cm="1">
        <f t="array" ref="I935">MAX($F$709:F935)</f>
        <v>302090</v>
      </c>
      <c r="J935" s="126"/>
      <c r="K935" s="121" cm="1">
        <f t="array" ref="K935">MAX(0,I935-I934)</f>
        <v>0</v>
      </c>
      <c r="L935" s="113" cm="1">
        <f t="array" ref="L935">MIN(F935:F964)</f>
        <v>272570</v>
      </c>
      <c r="M935" s="113" cm="1">
        <f t="array" ref="M935">MAX(0,L935-L934)</f>
        <v>0</v>
      </c>
      <c r="N935" s="122" cm="1">
        <f t="array" ref="N935">MIN(M935,H935-K935)</f>
        <v>0</v>
      </c>
      <c r="O935" s="113" cm="1">
        <f t="array" ref="O935">K935+N935</f>
        <v>0</v>
      </c>
      <c r="P935" s="113" cm="1">
        <f t="array" ref="P935">H935-O935</f>
        <v>0</v>
      </c>
      <c r="Q935" s="119" cm="1">
        <f t="array" ref="Q935">MAX(0,IF(AND(K935=0,P935&gt;0),0,Q934+K935+U934))</f>
        <v>0</v>
      </c>
      <c r="R935" s="119" cm="1">
        <f t="array" ref="R935">MAX(0,R934+P935+V934)</f>
        <v>0</v>
      </c>
      <c r="S935" s="119" cm="1">
        <f t="array" ref="S935">IF(G935&lt;0,G935,0)</f>
        <v>-190</v>
      </c>
      <c r="T935" s="119" cm="1">
        <f t="array" ref="T935">MIN(0,S935+R934+V934)</f>
        <v>-190</v>
      </c>
      <c r="U935" s="123" cm="1">
        <f t="array" ref="U935">MAX(S935,IF(Q935&gt;0,MAX(-Q935,S935),T935))</f>
        <v>-190</v>
      </c>
      <c r="V935" s="124" cm="1">
        <f t="array" ref="V935">S935-U935</f>
        <v>0</v>
      </c>
      <c r="W935" s="105"/>
      <c r="X935" s="9"/>
      <c r="Y935" s="9"/>
    </row>
    <row r="936" ht="12.75" customHeight="1">
      <c r="A936" s="24">
        <v>44026</v>
      </c>
      <c r="B936" s="28" cm="1">
        <f t="array" ref="B936">YEAR(A936)</f>
        <v>2020</v>
      </c>
      <c r="C936" s="29" cm="1">
        <f t="array" ref="C936">MONTH(A936)</f>
        <v>7</v>
      </c>
      <c r="D936" s="9"/>
      <c r="E936" s="143">
        <v>282740</v>
      </c>
      <c r="F936" s="41" cm="1">
        <f t="array" ref="F936">E936</f>
        <v>282740</v>
      </c>
      <c r="G936" s="119" cm="1">
        <f t="array" ref="G936">F936-F935</f>
        <v>-60</v>
      </c>
      <c r="H936" s="119" cm="1">
        <f t="array" ref="H936">IF(G936&gt;0,G936,0)</f>
        <v>0</v>
      </c>
      <c r="I936" s="113" cm="1">
        <f t="array" ref="I936">MAX($F$709:F936)</f>
        <v>302090</v>
      </c>
      <c r="J936" s="126"/>
      <c r="K936" s="121" cm="1">
        <f t="array" ref="K936">MAX(0,I936-I935)</f>
        <v>0</v>
      </c>
      <c r="L936" s="113" cm="1">
        <f t="array" ref="L936">MIN(F936:F965)</f>
        <v>272510</v>
      </c>
      <c r="M936" s="113" cm="1">
        <f t="array" ref="M936">MAX(0,L936-L935)</f>
        <v>0</v>
      </c>
      <c r="N936" s="122" cm="1">
        <f t="array" ref="N936">MIN(M936,H936-K936)</f>
        <v>0</v>
      </c>
      <c r="O936" s="113" cm="1">
        <f t="array" ref="O936">K936+N936</f>
        <v>0</v>
      </c>
      <c r="P936" s="113" cm="1">
        <f t="array" ref="P936">H936-O936</f>
        <v>0</v>
      </c>
      <c r="Q936" s="119" cm="1">
        <f t="array" ref="Q936">MAX(0,IF(AND(K936=0,P936&gt;0),0,Q935+K936+U935))</f>
        <v>0</v>
      </c>
      <c r="R936" s="119" cm="1">
        <f t="array" ref="R936">MAX(0,R935+P936+V935)</f>
        <v>0</v>
      </c>
      <c r="S936" s="119" cm="1">
        <f t="array" ref="S936">IF(G936&lt;0,G936,0)</f>
        <v>-60</v>
      </c>
      <c r="T936" s="119" cm="1">
        <f t="array" ref="T936">MIN(0,S936+R935+V935)</f>
        <v>-60</v>
      </c>
      <c r="U936" s="123" cm="1">
        <f t="array" ref="U936">MAX(S936,IF(Q936&gt;0,MAX(-Q936,S936),T936))</f>
        <v>-60</v>
      </c>
      <c r="V936" s="124" cm="1">
        <f t="array" ref="V936">S936-U936</f>
        <v>0</v>
      </c>
      <c r="W936" s="105"/>
      <c r="X936" s="9"/>
      <c r="Y936" s="9"/>
    </row>
    <row r="937" ht="12.75" customHeight="1">
      <c r="A937" s="24">
        <v>44027</v>
      </c>
      <c r="B937" s="28" cm="1">
        <f t="array" ref="B937">YEAR(A937)</f>
        <v>2020</v>
      </c>
      <c r="C937" s="29" cm="1">
        <f t="array" ref="C937">MONTH(A937)</f>
        <v>7</v>
      </c>
      <c r="D937" s="9"/>
      <c r="E937" s="143">
        <v>282310</v>
      </c>
      <c r="F937" s="41" cm="1">
        <f t="array" ref="F937">E937</f>
        <v>282310</v>
      </c>
      <c r="G937" s="119" cm="1">
        <f t="array" ref="G937">F937-F936</f>
        <v>-430</v>
      </c>
      <c r="H937" s="119" cm="1">
        <f t="array" ref="H937">IF(G937&gt;0,G937,0)</f>
        <v>0</v>
      </c>
      <c r="I937" s="113" cm="1">
        <f t="array" ref="I937">MAX($F$709:F937)</f>
        <v>302090</v>
      </c>
      <c r="J937" s="126"/>
      <c r="K937" s="121" cm="1">
        <f t="array" ref="K937">MAX(0,I937-I936)</f>
        <v>0</v>
      </c>
      <c r="L937" s="113" cm="1">
        <f t="array" ref="L937">MIN(F937:F966)</f>
        <v>272510</v>
      </c>
      <c r="M937" s="113" cm="1">
        <f t="array" ref="M937">MAX(0,L937-L936)</f>
        <v>0</v>
      </c>
      <c r="N937" s="122" cm="1">
        <f t="array" ref="N937">MIN(M937,H937-K937)</f>
        <v>0</v>
      </c>
      <c r="O937" s="113" cm="1">
        <f t="array" ref="O937">K937+N937</f>
        <v>0</v>
      </c>
      <c r="P937" s="113" cm="1">
        <f t="array" ref="P937">H937-O937</f>
        <v>0</v>
      </c>
      <c r="Q937" s="119" cm="1">
        <f t="array" ref="Q937">MAX(0,IF(AND(K937=0,P937&gt;0),0,Q936+K937+U936))</f>
        <v>0</v>
      </c>
      <c r="R937" s="119" cm="1">
        <f t="array" ref="R937">MAX(0,R936+P937+V936)</f>
        <v>0</v>
      </c>
      <c r="S937" s="119" cm="1">
        <f t="array" ref="S937">IF(G937&lt;0,G937,0)</f>
        <v>-430</v>
      </c>
      <c r="T937" s="119" cm="1">
        <f t="array" ref="T937">MIN(0,S937+R936+V936)</f>
        <v>-430</v>
      </c>
      <c r="U937" s="123" cm="1">
        <f t="array" ref="U937">MAX(S937,IF(Q937&gt;0,MAX(-Q937,S937),T937))</f>
        <v>-430</v>
      </c>
      <c r="V937" s="124" cm="1">
        <f t="array" ref="V937">S937-U937</f>
        <v>0</v>
      </c>
      <c r="W937" s="105"/>
      <c r="X937" s="9"/>
      <c r="Y937" s="9"/>
    </row>
    <row r="938" ht="12.75" customHeight="1">
      <c r="A938" s="24">
        <v>44028</v>
      </c>
      <c r="B938" s="28" cm="1">
        <f t="array" ref="B938">YEAR(A938)</f>
        <v>2020</v>
      </c>
      <c r="C938" s="29" cm="1">
        <f t="array" ref="C938">MONTH(A938)</f>
        <v>7</v>
      </c>
      <c r="D938" s="9"/>
      <c r="E938" s="143">
        <v>282000</v>
      </c>
      <c r="F938" s="41" cm="1">
        <f t="array" ref="F938">E938</f>
        <v>282000</v>
      </c>
      <c r="G938" s="119" cm="1">
        <f t="array" ref="G938">F938-F937</f>
        <v>-310</v>
      </c>
      <c r="H938" s="119" cm="1">
        <f t="array" ref="H938">IF(G938&gt;0,G938,0)</f>
        <v>0</v>
      </c>
      <c r="I938" s="113" cm="1">
        <f t="array" ref="I938">MAX($F$709:F938)</f>
        <v>302090</v>
      </c>
      <c r="J938" s="126"/>
      <c r="K938" s="121" cm="1">
        <f t="array" ref="K938">MAX(0,I938-I937)</f>
        <v>0</v>
      </c>
      <c r="L938" s="113" cm="1">
        <f t="array" ref="L938">MIN(F938:F967)</f>
        <v>272510</v>
      </c>
      <c r="M938" s="113" cm="1">
        <f t="array" ref="M938">MAX(0,L938-L937)</f>
        <v>0</v>
      </c>
      <c r="N938" s="122" cm="1">
        <f t="array" ref="N938">MIN(M938,H938-K938)</f>
        <v>0</v>
      </c>
      <c r="O938" s="113" cm="1">
        <f t="array" ref="O938">K938+N938</f>
        <v>0</v>
      </c>
      <c r="P938" s="113" cm="1">
        <f t="array" ref="P938">H938-O938</f>
        <v>0</v>
      </c>
      <c r="Q938" s="119" cm="1">
        <f t="array" ref="Q938">MAX(0,IF(AND(K938=0,P938&gt;0),0,Q937+K938+U937))</f>
        <v>0</v>
      </c>
      <c r="R938" s="119" cm="1">
        <f t="array" ref="R938">MAX(0,R937+P938+V937)</f>
        <v>0</v>
      </c>
      <c r="S938" s="119" cm="1">
        <f t="array" ref="S938">IF(G938&lt;0,G938,0)</f>
        <v>-310</v>
      </c>
      <c r="T938" s="119" cm="1">
        <f t="array" ref="T938">MIN(0,S938+R937+V937)</f>
        <v>-310</v>
      </c>
      <c r="U938" s="123" cm="1">
        <f t="array" ref="U938">MAX(S938,IF(Q938&gt;0,MAX(-Q938,S938),T938))</f>
        <v>-310</v>
      </c>
      <c r="V938" s="124" cm="1">
        <f t="array" ref="V938">S938-U938</f>
        <v>0</v>
      </c>
      <c r="W938" s="105"/>
      <c r="X938" s="9"/>
      <c r="Y938" s="9"/>
    </row>
    <row r="939" ht="12.75" customHeight="1">
      <c r="A939" s="24">
        <v>44029</v>
      </c>
      <c r="B939" s="28" cm="1">
        <f t="array" ref="B939">YEAR(A939)</f>
        <v>2020</v>
      </c>
      <c r="C939" s="29" cm="1">
        <f t="array" ref="C939">MONTH(A939)</f>
        <v>7</v>
      </c>
      <c r="D939" s="9"/>
      <c r="E939" s="143">
        <v>281620</v>
      </c>
      <c r="F939" s="41" cm="1">
        <f t="array" ref="F939">E939</f>
        <v>281620</v>
      </c>
      <c r="G939" s="119" cm="1">
        <f t="array" ref="G939">F939-F938</f>
        <v>-380</v>
      </c>
      <c r="H939" s="119" cm="1">
        <f t="array" ref="H939">IF(G939&gt;0,G939,0)</f>
        <v>0</v>
      </c>
      <c r="I939" s="113" cm="1">
        <f t="array" ref="I939">MAX($F$709:F939)</f>
        <v>302090</v>
      </c>
      <c r="J939" s="126"/>
      <c r="K939" s="121" cm="1">
        <f t="array" ref="K939">MAX(0,I939-I938)</f>
        <v>0</v>
      </c>
      <c r="L939" s="113" cm="1">
        <f t="array" ref="L939">MIN(F939:F968)</f>
        <v>272450</v>
      </c>
      <c r="M939" s="113" cm="1">
        <f t="array" ref="M939">MAX(0,L939-L938)</f>
        <v>0</v>
      </c>
      <c r="N939" s="122" cm="1">
        <f t="array" ref="N939">MIN(M939,H939-K939)</f>
        <v>0</v>
      </c>
      <c r="O939" s="113" cm="1">
        <f t="array" ref="O939">K939+N939</f>
        <v>0</v>
      </c>
      <c r="P939" s="113" cm="1">
        <f t="array" ref="P939">H939-O939</f>
        <v>0</v>
      </c>
      <c r="Q939" s="119" cm="1">
        <f t="array" ref="Q939">MAX(0,IF(AND(K939=0,P939&gt;0),0,Q938+K939+U938))</f>
        <v>0</v>
      </c>
      <c r="R939" s="119" cm="1">
        <f t="array" ref="R939">MAX(0,R938+P939+V938)</f>
        <v>0</v>
      </c>
      <c r="S939" s="119" cm="1">
        <f t="array" ref="S939">IF(G939&lt;0,G939,0)</f>
        <v>-380</v>
      </c>
      <c r="T939" s="119" cm="1">
        <f t="array" ref="T939">MIN(0,S939+R938+V938)</f>
        <v>-380</v>
      </c>
      <c r="U939" s="123" cm="1">
        <f t="array" ref="U939">MAX(S939,IF(Q939&gt;0,MAX(-Q939,S939),T939))</f>
        <v>-380</v>
      </c>
      <c r="V939" s="124" cm="1">
        <f t="array" ref="V939">S939-U939</f>
        <v>0</v>
      </c>
      <c r="W939" s="105"/>
      <c r="X939" s="9"/>
      <c r="Y939" s="9"/>
    </row>
    <row r="940" ht="12.75" customHeight="1">
      <c r="A940" s="24">
        <v>44030</v>
      </c>
      <c r="B940" s="28" cm="1">
        <f t="array" ref="B940">YEAR(A940)</f>
        <v>2020</v>
      </c>
      <c r="C940" s="29" cm="1">
        <f t="array" ref="C940">MONTH(A940)</f>
        <v>7</v>
      </c>
      <c r="D940" s="9"/>
      <c r="E940" s="143">
        <v>281310</v>
      </c>
      <c r="F940" s="41" cm="1">
        <f t="array" ref="F940">E940</f>
        <v>281310</v>
      </c>
      <c r="G940" s="119" cm="1">
        <f t="array" ref="G940">F940-F939</f>
        <v>-310</v>
      </c>
      <c r="H940" s="119" cm="1">
        <f t="array" ref="H940">IF(G940&gt;0,G940,0)</f>
        <v>0</v>
      </c>
      <c r="I940" s="113" cm="1">
        <f t="array" ref="I940">MAX($F$709:F940)</f>
        <v>302090</v>
      </c>
      <c r="J940" s="126"/>
      <c r="K940" s="121" cm="1">
        <f t="array" ref="K940">MAX(0,I940-I939)</f>
        <v>0</v>
      </c>
      <c r="L940" s="113" cm="1">
        <f t="array" ref="L940">MIN(F940:F969)</f>
        <v>272450</v>
      </c>
      <c r="M940" s="113" cm="1">
        <f t="array" ref="M940">MAX(0,L940-L939)</f>
        <v>0</v>
      </c>
      <c r="N940" s="122" cm="1">
        <f t="array" ref="N940">MIN(M940,H940-K940)</f>
        <v>0</v>
      </c>
      <c r="O940" s="113" cm="1">
        <f t="array" ref="O940">K940+N940</f>
        <v>0</v>
      </c>
      <c r="P940" s="113" cm="1">
        <f t="array" ref="P940">H940-O940</f>
        <v>0</v>
      </c>
      <c r="Q940" s="119" cm="1">
        <f t="array" ref="Q940">MAX(0,IF(AND(K940=0,P940&gt;0),0,Q939+K940+U939))</f>
        <v>0</v>
      </c>
      <c r="R940" s="119" cm="1">
        <f t="array" ref="R940">MAX(0,R939+P940+V939)</f>
        <v>0</v>
      </c>
      <c r="S940" s="119" cm="1">
        <f t="array" ref="S940">IF(G940&lt;0,G940,0)</f>
        <v>-310</v>
      </c>
      <c r="T940" s="119" cm="1">
        <f t="array" ref="T940">MIN(0,S940+R939+V939)</f>
        <v>-310</v>
      </c>
      <c r="U940" s="123" cm="1">
        <f t="array" ref="U940">MAX(S940,IF(Q940&gt;0,MAX(-Q940,S940),T940))</f>
        <v>-310</v>
      </c>
      <c r="V940" s="124" cm="1">
        <f t="array" ref="V940">S940-U940</f>
        <v>0</v>
      </c>
      <c r="W940" s="105"/>
      <c r="X940" s="9"/>
      <c r="Y940" s="9"/>
    </row>
    <row r="941" ht="12.75" customHeight="1">
      <c r="A941" s="24">
        <v>44031</v>
      </c>
      <c r="B941" s="28" cm="1">
        <f t="array" ref="B941">YEAR(A941)</f>
        <v>2020</v>
      </c>
      <c r="C941" s="29" cm="1">
        <f t="array" ref="C941">MONTH(A941)</f>
        <v>7</v>
      </c>
      <c r="D941" s="9"/>
      <c r="E941" s="143">
        <v>280630</v>
      </c>
      <c r="F941" s="41" cm="1">
        <f t="array" ref="F941">E941</f>
        <v>280630</v>
      </c>
      <c r="G941" s="119" cm="1">
        <f t="array" ref="G941">F941-F940</f>
        <v>-680</v>
      </c>
      <c r="H941" s="119" cm="1">
        <f t="array" ref="H941">IF(G941&gt;0,G941,0)</f>
        <v>0</v>
      </c>
      <c r="I941" s="113" cm="1">
        <f t="array" ref="I941">MAX($F$709:F941)</f>
        <v>302090</v>
      </c>
      <c r="J941" s="126"/>
      <c r="K941" s="121" cm="1">
        <f t="array" ref="K941">MAX(0,I941-I940)</f>
        <v>0</v>
      </c>
      <c r="L941" s="113" cm="1">
        <f t="array" ref="L941">MIN(F941:F970)</f>
        <v>272450</v>
      </c>
      <c r="M941" s="113" cm="1">
        <f t="array" ref="M941">MAX(0,L941-L940)</f>
        <v>0</v>
      </c>
      <c r="N941" s="122" cm="1">
        <f t="array" ref="N941">MIN(M941,H941-K941)</f>
        <v>0</v>
      </c>
      <c r="O941" s="113" cm="1">
        <f t="array" ref="O941">K941+N941</f>
        <v>0</v>
      </c>
      <c r="P941" s="113" cm="1">
        <f t="array" ref="P941">H941-O941</f>
        <v>0</v>
      </c>
      <c r="Q941" s="119" cm="1">
        <f t="array" ref="Q941">MAX(0,IF(AND(K941=0,P941&gt;0),0,Q940+K941+U940))</f>
        <v>0</v>
      </c>
      <c r="R941" s="119" cm="1">
        <f t="array" ref="R941">MAX(0,R940+P941+V940)</f>
        <v>0</v>
      </c>
      <c r="S941" s="119" cm="1">
        <f t="array" ref="S941">IF(G941&lt;0,G941,0)</f>
        <v>-680</v>
      </c>
      <c r="T941" s="119" cm="1">
        <f t="array" ref="T941">MIN(0,S941+R940+V940)</f>
        <v>-680</v>
      </c>
      <c r="U941" s="123" cm="1">
        <f t="array" ref="U941">MAX(S941,IF(Q941&gt;0,MAX(-Q941,S941),T941))</f>
        <v>-680</v>
      </c>
      <c r="V941" s="124" cm="1">
        <f t="array" ref="V941">S941-U941</f>
        <v>0</v>
      </c>
      <c r="W941" s="105"/>
      <c r="X941" s="9"/>
      <c r="Y941" s="9"/>
    </row>
    <row r="942" ht="12.75" customHeight="1">
      <c r="A942" s="24">
        <v>44032</v>
      </c>
      <c r="B942" s="28" cm="1">
        <f t="array" ref="B942">YEAR(A942)</f>
        <v>2020</v>
      </c>
      <c r="C942" s="29" cm="1">
        <f t="array" ref="C942">MONTH(A942)</f>
        <v>7</v>
      </c>
      <c r="D942" s="9"/>
      <c r="E942" s="143">
        <v>280760</v>
      </c>
      <c r="F942" s="41" cm="1">
        <f t="array" ref="F942">E942</f>
        <v>280760</v>
      </c>
      <c r="G942" s="119" cm="1">
        <f t="array" ref="G942">F942-F941</f>
        <v>130</v>
      </c>
      <c r="H942" s="119" cm="1">
        <f t="array" ref="H942">IF(G942&gt;0,G942,0)</f>
        <v>130</v>
      </c>
      <c r="I942" s="113" cm="1">
        <f t="array" ref="I942">MAX($F$709:F942)</f>
        <v>302090</v>
      </c>
      <c r="J942" s="126"/>
      <c r="K942" s="121" cm="1">
        <f t="array" ref="K942">MAX(0,I942-I941)</f>
        <v>0</v>
      </c>
      <c r="L942" s="113" cm="1">
        <f t="array" ref="L942">MIN(F942:F971)</f>
        <v>272450</v>
      </c>
      <c r="M942" s="113" cm="1">
        <f t="array" ref="M942">MAX(0,L942-L941)</f>
        <v>0</v>
      </c>
      <c r="N942" s="122" cm="1">
        <f t="array" ref="N942">MIN(M942,H942-K942)</f>
        <v>0</v>
      </c>
      <c r="O942" s="113" cm="1">
        <f t="array" ref="O942">K942+N942</f>
        <v>0</v>
      </c>
      <c r="P942" s="113" cm="1">
        <f t="array" ref="P942">H942-O942</f>
        <v>130</v>
      </c>
      <c r="Q942" s="119" cm="1">
        <f t="array" ref="Q942">MAX(0,IF(AND(K942=0,P942&gt;0),0,Q941+K942+U941))</f>
        <v>0</v>
      </c>
      <c r="R942" s="119" cm="1">
        <f t="array" ref="R942">MAX(0,R941+P942+V941)</f>
        <v>130</v>
      </c>
      <c r="S942" s="119" cm="1">
        <f t="array" ref="S942">IF(G942&lt;0,G942,0)</f>
        <v>0</v>
      </c>
      <c r="T942" s="119" cm="1">
        <f t="array" ref="T942">MIN(0,S942+R941+V941)</f>
        <v>0</v>
      </c>
      <c r="U942" s="123" cm="1">
        <f t="array" ref="U942">MAX(S942,IF(Q942&gt;0,MAX(-Q942,S942),T942))</f>
        <v>0</v>
      </c>
      <c r="V942" s="124" cm="1">
        <f t="array" ref="V942">S942-U942</f>
        <v>0</v>
      </c>
      <c r="W942" s="105"/>
      <c r="X942" s="9"/>
      <c r="Y942" s="9"/>
    </row>
    <row r="943" ht="12.75" customHeight="1">
      <c r="A943" s="24">
        <v>44033</v>
      </c>
      <c r="B943" s="28" cm="1">
        <f t="array" ref="B943">YEAR(A943)</f>
        <v>2020</v>
      </c>
      <c r="C943" s="29" cm="1">
        <f t="array" ref="C943">MONTH(A943)</f>
        <v>7</v>
      </c>
      <c r="D943" s="9"/>
      <c r="E943" s="143">
        <v>280510</v>
      </c>
      <c r="F943" s="41" cm="1">
        <f t="array" ref="F943">E943</f>
        <v>280510</v>
      </c>
      <c r="G943" s="119" cm="1">
        <f t="array" ref="G943">F943-F942</f>
        <v>-250</v>
      </c>
      <c r="H943" s="119" cm="1">
        <f t="array" ref="H943">IF(G943&gt;0,G943,0)</f>
        <v>0</v>
      </c>
      <c r="I943" s="113" cm="1">
        <f t="array" ref="I943">MAX($F$709:F943)</f>
        <v>302090</v>
      </c>
      <c r="J943" s="126"/>
      <c r="K943" s="121" cm="1">
        <f t="array" ref="K943">MAX(0,I943-I942)</f>
        <v>0</v>
      </c>
      <c r="L943" s="113" cm="1">
        <f t="array" ref="L943">MIN(F943:F972)</f>
        <v>272450</v>
      </c>
      <c r="M943" s="113" cm="1">
        <f t="array" ref="M943">MAX(0,L943-L942)</f>
        <v>0</v>
      </c>
      <c r="N943" s="122" cm="1">
        <f t="array" ref="N943">MIN(M943,H943-K943)</f>
        <v>0</v>
      </c>
      <c r="O943" s="113" cm="1">
        <f t="array" ref="O943">K943+N943</f>
        <v>0</v>
      </c>
      <c r="P943" s="113" cm="1">
        <f t="array" ref="P943">H943-O943</f>
        <v>0</v>
      </c>
      <c r="Q943" s="119" cm="1">
        <f t="array" ref="Q943">MAX(0,IF(AND(K943=0,P943&gt;0),0,Q942+K943+U942))</f>
        <v>0</v>
      </c>
      <c r="R943" s="119" cm="1">
        <f t="array" ref="R943">MAX(0,R942+P943+V942)</f>
        <v>130</v>
      </c>
      <c r="S943" s="119" cm="1">
        <f t="array" ref="S943">IF(G943&lt;0,G943,0)</f>
        <v>-250</v>
      </c>
      <c r="T943" s="119" cm="1">
        <f t="array" ref="T943">MIN(0,S943+R942+V942)</f>
        <v>-120</v>
      </c>
      <c r="U943" s="123" cm="1">
        <f t="array" ref="U943">MAX(S943,IF(Q943&gt;0,MAX(-Q943,S943),T943))</f>
        <v>-120</v>
      </c>
      <c r="V943" s="124" cm="1">
        <f t="array" ref="V943">S943-U943</f>
        <v>-130</v>
      </c>
      <c r="W943" s="105"/>
      <c r="X943" s="9"/>
      <c r="Y943" s="9"/>
    </row>
    <row r="944" ht="12.75" customHeight="1">
      <c r="A944" s="24">
        <v>44034</v>
      </c>
      <c r="B944" s="28" cm="1">
        <f t="array" ref="B944">YEAR(A944)</f>
        <v>2020</v>
      </c>
      <c r="C944" s="29" cm="1">
        <f t="array" ref="C944">MONTH(A944)</f>
        <v>7</v>
      </c>
      <c r="D944" s="9"/>
      <c r="E944" s="143">
        <v>280200</v>
      </c>
      <c r="F944" s="41" cm="1">
        <f t="array" ref="F944">E944</f>
        <v>280200</v>
      </c>
      <c r="G944" s="119" cm="1">
        <f t="array" ref="G944">F944-F943</f>
        <v>-310</v>
      </c>
      <c r="H944" s="119" cm="1">
        <f t="array" ref="H944">IF(G944&gt;0,G944,0)</f>
        <v>0</v>
      </c>
      <c r="I944" s="113" cm="1">
        <f t="array" ref="I944">MAX($F$709:F944)</f>
        <v>302090</v>
      </c>
      <c r="J944" s="126"/>
      <c r="K944" s="121" cm="1">
        <f t="array" ref="K944">MAX(0,I944-I943)</f>
        <v>0</v>
      </c>
      <c r="L944" s="113" cm="1">
        <f t="array" ref="L944">MIN(F944:F973)</f>
        <v>272450</v>
      </c>
      <c r="M944" s="113" cm="1">
        <f t="array" ref="M944">MAX(0,L944-L943)</f>
        <v>0</v>
      </c>
      <c r="N944" s="122" cm="1">
        <f t="array" ref="N944">MIN(M944,H944-K944)</f>
        <v>0</v>
      </c>
      <c r="O944" s="113" cm="1">
        <f t="array" ref="O944">K944+N944</f>
        <v>0</v>
      </c>
      <c r="P944" s="113" cm="1">
        <f t="array" ref="P944">H944-O944</f>
        <v>0</v>
      </c>
      <c r="Q944" s="119" cm="1">
        <f t="array" ref="Q944">MAX(0,IF(AND(K944=0,P944&gt;0),0,Q943+K944+U943))</f>
        <v>0</v>
      </c>
      <c r="R944" s="119" cm="1">
        <f t="array" ref="R944">MAX(0,R943+P944+V943)</f>
        <v>0</v>
      </c>
      <c r="S944" s="119" cm="1">
        <f t="array" ref="S944">IF(G944&lt;0,G944,0)</f>
        <v>-310</v>
      </c>
      <c r="T944" s="119" cm="1">
        <f t="array" ref="T944">MIN(0,S944+R943+V943)</f>
        <v>-310</v>
      </c>
      <c r="U944" s="123" cm="1">
        <f t="array" ref="U944">MAX(S944,IF(Q944&gt;0,MAX(-Q944,S944),T944))</f>
        <v>-310</v>
      </c>
      <c r="V944" s="124" cm="1">
        <f t="array" ref="V944">S944-U944</f>
        <v>0</v>
      </c>
      <c r="W944" s="105"/>
      <c r="X944" s="9"/>
      <c r="Y944" s="9"/>
    </row>
    <row r="945" ht="12.75" customHeight="1">
      <c r="A945" s="24">
        <v>44035</v>
      </c>
      <c r="B945" s="28" cm="1">
        <f t="array" ref="B945">YEAR(A945)</f>
        <v>2020</v>
      </c>
      <c r="C945" s="29" cm="1">
        <f t="array" ref="C945">MONTH(A945)</f>
        <v>7</v>
      </c>
      <c r="D945" s="9"/>
      <c r="E945" s="143">
        <v>279700</v>
      </c>
      <c r="F945" s="41" cm="1">
        <f t="array" ref="F945">E945</f>
        <v>279700</v>
      </c>
      <c r="G945" s="119" cm="1">
        <f t="array" ref="G945">F945-F944</f>
        <v>-500</v>
      </c>
      <c r="H945" s="119" cm="1">
        <f t="array" ref="H945">IF(G945&gt;0,G945,0)</f>
        <v>0</v>
      </c>
      <c r="I945" s="113" cm="1">
        <f t="array" ref="I945">MAX($F$709:F945)</f>
        <v>302090</v>
      </c>
      <c r="J945" s="126"/>
      <c r="K945" s="121" cm="1">
        <f t="array" ref="K945">MAX(0,I945-I944)</f>
        <v>0</v>
      </c>
      <c r="L945" s="113" cm="1">
        <f t="array" ref="L945">MIN(F945:F974)</f>
        <v>272450</v>
      </c>
      <c r="M945" s="113" cm="1">
        <f t="array" ref="M945">MAX(0,L945-L944)</f>
        <v>0</v>
      </c>
      <c r="N945" s="122" cm="1">
        <f t="array" ref="N945">MIN(M945,H945-K945)</f>
        <v>0</v>
      </c>
      <c r="O945" s="113" cm="1">
        <f t="array" ref="O945">K945+N945</f>
        <v>0</v>
      </c>
      <c r="P945" s="113" cm="1">
        <f t="array" ref="P945">H945-O945</f>
        <v>0</v>
      </c>
      <c r="Q945" s="119" cm="1">
        <f t="array" ref="Q945">MAX(0,IF(AND(K945=0,P945&gt;0),0,Q944+K945+U944))</f>
        <v>0</v>
      </c>
      <c r="R945" s="119" cm="1">
        <f t="array" ref="R945">MAX(0,R944+P945+V944)</f>
        <v>0</v>
      </c>
      <c r="S945" s="119" cm="1">
        <f t="array" ref="S945">IF(G945&lt;0,G945,0)</f>
        <v>-500</v>
      </c>
      <c r="T945" s="119" cm="1">
        <f t="array" ref="T945">MIN(0,S945+R944+V944)</f>
        <v>-500</v>
      </c>
      <c r="U945" s="123" cm="1">
        <f t="array" ref="U945">MAX(S945,IF(Q945&gt;0,MAX(-Q945,S945),T945))</f>
        <v>-500</v>
      </c>
      <c r="V945" s="124" cm="1">
        <f t="array" ref="V945">S945-U945</f>
        <v>0</v>
      </c>
      <c r="W945" s="105"/>
      <c r="X945" s="9"/>
      <c r="Y945" s="9"/>
    </row>
    <row r="946" ht="12.75" customHeight="1">
      <c r="A946" s="24">
        <v>44036</v>
      </c>
      <c r="B946" s="28" cm="1">
        <f t="array" ref="B946">YEAR(A946)</f>
        <v>2020</v>
      </c>
      <c r="C946" s="29" cm="1">
        <f t="array" ref="C946">MONTH(A946)</f>
        <v>7</v>
      </c>
      <c r="D946" s="9"/>
      <c r="E946" s="143">
        <v>279150</v>
      </c>
      <c r="F946" s="41" cm="1">
        <f t="array" ref="F946">E946</f>
        <v>279150</v>
      </c>
      <c r="G946" s="119" cm="1">
        <f t="array" ref="G946">F946-F945</f>
        <v>-550</v>
      </c>
      <c r="H946" s="119" cm="1">
        <f t="array" ref="H946">IF(G946&gt;0,G946,0)</f>
        <v>0</v>
      </c>
      <c r="I946" s="113" cm="1">
        <f t="array" ref="I946">MAX($F$709:F946)</f>
        <v>302090</v>
      </c>
      <c r="J946" s="126"/>
      <c r="K946" s="121" cm="1">
        <f t="array" ref="K946">MAX(0,I946-I945)</f>
        <v>0</v>
      </c>
      <c r="L946" s="113" cm="1">
        <f t="array" ref="L946">MIN(F946:F975)</f>
        <v>272390</v>
      </c>
      <c r="M946" s="113" cm="1">
        <f t="array" ref="M946">MAX(0,L946-L945)</f>
        <v>0</v>
      </c>
      <c r="N946" s="122" cm="1">
        <f t="array" ref="N946">MIN(M946,H946-K946)</f>
        <v>0</v>
      </c>
      <c r="O946" s="113" cm="1">
        <f t="array" ref="O946">K946+N946</f>
        <v>0</v>
      </c>
      <c r="P946" s="113" cm="1">
        <f t="array" ref="P946">H946-O946</f>
        <v>0</v>
      </c>
      <c r="Q946" s="119" cm="1">
        <f t="array" ref="Q946">MAX(0,IF(AND(K946=0,P946&gt;0),0,Q945+K946+U945))</f>
        <v>0</v>
      </c>
      <c r="R946" s="119" cm="1">
        <f t="array" ref="R946">MAX(0,R945+P946+V945)</f>
        <v>0</v>
      </c>
      <c r="S946" s="119" cm="1">
        <f t="array" ref="S946">IF(G946&lt;0,G946,0)</f>
        <v>-550</v>
      </c>
      <c r="T946" s="119" cm="1">
        <f t="array" ref="T946">MIN(0,S946+R945+V945)</f>
        <v>-550</v>
      </c>
      <c r="U946" s="123" cm="1">
        <f t="array" ref="U946">MAX(S946,IF(Q946&gt;0,MAX(-Q946,S946),T946))</f>
        <v>-550</v>
      </c>
      <c r="V946" s="124" cm="1">
        <f t="array" ref="V946">S946-U946</f>
        <v>0</v>
      </c>
      <c r="W946" s="105"/>
      <c r="X946" s="9"/>
      <c r="Y946" s="9"/>
    </row>
    <row r="947" ht="12.75" customHeight="1">
      <c r="A947" s="24">
        <v>44037</v>
      </c>
      <c r="B947" s="28" cm="1">
        <f t="array" ref="B947">YEAR(A947)</f>
        <v>2020</v>
      </c>
      <c r="C947" s="29" cm="1">
        <f t="array" ref="C947">MONTH(A947)</f>
        <v>7</v>
      </c>
      <c r="D947" s="9"/>
      <c r="E947" s="143">
        <v>278470</v>
      </c>
      <c r="F947" s="41" cm="1">
        <f t="array" ref="F947">E947</f>
        <v>278470</v>
      </c>
      <c r="G947" s="119" cm="1">
        <f t="array" ref="G947">F947-F946</f>
        <v>-680</v>
      </c>
      <c r="H947" s="119" cm="1">
        <f t="array" ref="H947">IF(G947&gt;0,G947,0)</f>
        <v>0</v>
      </c>
      <c r="I947" s="113" cm="1">
        <f t="array" ref="I947">MAX($F$709:F947)</f>
        <v>302090</v>
      </c>
      <c r="J947" s="126"/>
      <c r="K947" s="121" cm="1">
        <f t="array" ref="K947">MAX(0,I947-I946)</f>
        <v>0</v>
      </c>
      <c r="L947" s="113" cm="1">
        <f t="array" ref="L947">MIN(F947:F976)</f>
        <v>272390</v>
      </c>
      <c r="M947" s="113" cm="1">
        <f t="array" ref="M947">MAX(0,L947-L946)</f>
        <v>0</v>
      </c>
      <c r="N947" s="122" cm="1">
        <f t="array" ref="N947">MIN(M947,H947-K947)</f>
        <v>0</v>
      </c>
      <c r="O947" s="113" cm="1">
        <f t="array" ref="O947">K947+N947</f>
        <v>0</v>
      </c>
      <c r="P947" s="113" cm="1">
        <f t="array" ref="P947">H947-O947</f>
        <v>0</v>
      </c>
      <c r="Q947" s="119" cm="1">
        <f t="array" ref="Q947">MAX(0,IF(AND(K947=0,P947&gt;0),0,Q946+K947+U946))</f>
        <v>0</v>
      </c>
      <c r="R947" s="119" cm="1">
        <f t="array" ref="R947">MAX(0,R946+P947+V946)</f>
        <v>0</v>
      </c>
      <c r="S947" s="119" cm="1">
        <f t="array" ref="S947">IF(G947&lt;0,G947,0)</f>
        <v>-680</v>
      </c>
      <c r="T947" s="119" cm="1">
        <f t="array" ref="T947">MIN(0,S947+R946+V946)</f>
        <v>-680</v>
      </c>
      <c r="U947" s="123" cm="1">
        <f t="array" ref="U947">MAX(S947,IF(Q947&gt;0,MAX(-Q947,S947),T947))</f>
        <v>-680</v>
      </c>
      <c r="V947" s="124" cm="1">
        <f t="array" ref="V947">S947-U947</f>
        <v>0</v>
      </c>
      <c r="W947" s="105"/>
      <c r="X947" s="9"/>
      <c r="Y947" s="9"/>
    </row>
    <row r="948" ht="12.75" customHeight="1">
      <c r="A948" s="24">
        <v>44038</v>
      </c>
      <c r="B948" s="28" cm="1">
        <f t="array" ref="B948">YEAR(A948)</f>
        <v>2020</v>
      </c>
      <c r="C948" s="29" cm="1">
        <f t="array" ref="C948">MONTH(A948)</f>
        <v>7</v>
      </c>
      <c r="D948" s="9"/>
      <c r="E948" s="143">
        <v>277670</v>
      </c>
      <c r="F948" s="41" cm="1">
        <f t="array" ref="F948">E948</f>
        <v>277670</v>
      </c>
      <c r="G948" s="119" cm="1">
        <f t="array" ref="G948">F948-F947</f>
        <v>-800</v>
      </c>
      <c r="H948" s="119" cm="1">
        <f t="array" ref="H948">IF(G948&gt;0,G948,0)</f>
        <v>0</v>
      </c>
      <c r="I948" s="113" cm="1">
        <f t="array" ref="I948">MAX($F$709:F948)</f>
        <v>302090</v>
      </c>
      <c r="J948" s="126"/>
      <c r="K948" s="121" cm="1">
        <f t="array" ref="K948">MAX(0,I948-I947)</f>
        <v>0</v>
      </c>
      <c r="L948" s="113" cm="1">
        <f t="array" ref="L948">MIN(F948:F977)</f>
        <v>272330</v>
      </c>
      <c r="M948" s="113" cm="1">
        <f t="array" ref="M948">MAX(0,L948-L947)</f>
        <v>0</v>
      </c>
      <c r="N948" s="122" cm="1">
        <f t="array" ref="N948">MIN(M948,H948-K948)</f>
        <v>0</v>
      </c>
      <c r="O948" s="113" cm="1">
        <f t="array" ref="O948">K948+N948</f>
        <v>0</v>
      </c>
      <c r="P948" s="113" cm="1">
        <f t="array" ref="P948">H948-O948</f>
        <v>0</v>
      </c>
      <c r="Q948" s="119" cm="1">
        <f t="array" ref="Q948">MAX(0,IF(AND(K948=0,P948&gt;0),0,Q947+K948+U947))</f>
        <v>0</v>
      </c>
      <c r="R948" s="119" cm="1">
        <f t="array" ref="R948">MAX(0,R947+P948+V947)</f>
        <v>0</v>
      </c>
      <c r="S948" s="119" cm="1">
        <f t="array" ref="S948">IF(G948&lt;0,G948,0)</f>
        <v>-800</v>
      </c>
      <c r="T948" s="119" cm="1">
        <f t="array" ref="T948">MIN(0,S948+R947+V947)</f>
        <v>-800</v>
      </c>
      <c r="U948" s="123" cm="1">
        <f t="array" ref="U948">MAX(S948,IF(Q948&gt;0,MAX(-Q948,S948),T948))</f>
        <v>-800</v>
      </c>
      <c r="V948" s="124" cm="1">
        <f t="array" ref="V948">S948-U948</f>
        <v>0</v>
      </c>
      <c r="W948" s="105"/>
      <c r="X948" s="9"/>
      <c r="Y948" s="9"/>
    </row>
    <row r="949" ht="12.75" customHeight="1">
      <c r="A949" s="24">
        <v>44039</v>
      </c>
      <c r="B949" s="28" cm="1">
        <f t="array" ref="B949">YEAR(A949)</f>
        <v>2020</v>
      </c>
      <c r="C949" s="29" cm="1">
        <f t="array" ref="C949">MONTH(A949)</f>
        <v>7</v>
      </c>
      <c r="D949" s="9"/>
      <c r="E949" s="143">
        <v>276930</v>
      </c>
      <c r="F949" s="41" cm="1">
        <f t="array" ref="F949">E949</f>
        <v>276930</v>
      </c>
      <c r="G949" s="119" cm="1">
        <f t="array" ref="G949">F949-F948</f>
        <v>-740</v>
      </c>
      <c r="H949" s="119" cm="1">
        <f t="array" ref="H949">IF(G949&gt;0,G949,0)</f>
        <v>0</v>
      </c>
      <c r="I949" s="113" cm="1">
        <f t="array" ref="I949">MAX($F$709:F949)</f>
        <v>302090</v>
      </c>
      <c r="J949" s="126"/>
      <c r="K949" s="121" cm="1">
        <f t="array" ref="K949">MAX(0,I949-I948)</f>
        <v>0</v>
      </c>
      <c r="L949" s="113" cm="1">
        <f t="array" ref="L949">MIN(F949:F978)</f>
        <v>272020</v>
      </c>
      <c r="M949" s="113" cm="1">
        <f t="array" ref="M949">MAX(0,L949-L948)</f>
        <v>0</v>
      </c>
      <c r="N949" s="122" cm="1">
        <f t="array" ref="N949">MIN(M949,H949-K949)</f>
        <v>0</v>
      </c>
      <c r="O949" s="113" cm="1">
        <f t="array" ref="O949">K949+N949</f>
        <v>0</v>
      </c>
      <c r="P949" s="113" cm="1">
        <f t="array" ref="P949">H949-O949</f>
        <v>0</v>
      </c>
      <c r="Q949" s="119" cm="1">
        <f t="array" ref="Q949">MAX(0,IF(AND(K949=0,P949&gt;0),0,Q948+K949+U948))</f>
        <v>0</v>
      </c>
      <c r="R949" s="119" cm="1">
        <f t="array" ref="R949">MAX(0,R948+P949+V948)</f>
        <v>0</v>
      </c>
      <c r="S949" s="119" cm="1">
        <f t="array" ref="S949">IF(G949&lt;0,G949,0)</f>
        <v>-740</v>
      </c>
      <c r="T949" s="119" cm="1">
        <f t="array" ref="T949">MIN(0,S949+R948+V948)</f>
        <v>-740</v>
      </c>
      <c r="U949" s="123" cm="1">
        <f t="array" ref="U949">MAX(S949,IF(Q949&gt;0,MAX(-Q949,S949),T949))</f>
        <v>-740</v>
      </c>
      <c r="V949" s="124" cm="1">
        <f t="array" ref="V949">S949-U949</f>
        <v>0</v>
      </c>
      <c r="W949" s="105"/>
      <c r="X949" s="9"/>
      <c r="Y949" s="9"/>
    </row>
    <row r="950" ht="12.75" customHeight="1">
      <c r="A950" s="24">
        <v>44040</v>
      </c>
      <c r="B950" s="28" cm="1">
        <f t="array" ref="B950">YEAR(A950)</f>
        <v>2020</v>
      </c>
      <c r="C950" s="29" cm="1">
        <f t="array" ref="C950">MONTH(A950)</f>
        <v>7</v>
      </c>
      <c r="D950" s="9"/>
      <c r="E950" s="143">
        <v>276250</v>
      </c>
      <c r="F950" s="41" cm="1">
        <f t="array" ref="F950">E950</f>
        <v>276250</v>
      </c>
      <c r="G950" s="119" cm="1">
        <f t="array" ref="G950">F950-F949</f>
        <v>-680</v>
      </c>
      <c r="H950" s="119" cm="1">
        <f t="array" ref="H950">IF(G950&gt;0,G950,0)</f>
        <v>0</v>
      </c>
      <c r="I950" s="113" cm="1">
        <f t="array" ref="I950">MAX($F$709:F950)</f>
        <v>302090</v>
      </c>
      <c r="J950" s="126"/>
      <c r="K950" s="121" cm="1">
        <f t="array" ref="K950">MAX(0,I950-I949)</f>
        <v>0</v>
      </c>
      <c r="L950" s="113" cm="1">
        <f t="array" ref="L950">MIN(F950:F979)</f>
        <v>271900</v>
      </c>
      <c r="M950" s="113" cm="1">
        <f t="array" ref="M950">MAX(0,L950-L949)</f>
        <v>0</v>
      </c>
      <c r="N950" s="122" cm="1">
        <f t="array" ref="N950">MIN(M950,H950-K950)</f>
        <v>0</v>
      </c>
      <c r="O950" s="113" cm="1">
        <f t="array" ref="O950">K950+N950</f>
        <v>0</v>
      </c>
      <c r="P950" s="113" cm="1">
        <f t="array" ref="P950">H950-O950</f>
        <v>0</v>
      </c>
      <c r="Q950" s="119" cm="1">
        <f t="array" ref="Q950">MAX(0,IF(AND(K950=0,P950&gt;0),0,Q949+K950+U949))</f>
        <v>0</v>
      </c>
      <c r="R950" s="119" cm="1">
        <f t="array" ref="R950">MAX(0,R949+P950+V949)</f>
        <v>0</v>
      </c>
      <c r="S950" s="119" cm="1">
        <f t="array" ref="S950">IF(G950&lt;0,G950,0)</f>
        <v>-680</v>
      </c>
      <c r="T950" s="119" cm="1">
        <f t="array" ref="T950">MIN(0,S950+R949+V949)</f>
        <v>-680</v>
      </c>
      <c r="U950" s="123" cm="1">
        <f t="array" ref="U950">MAX(S950,IF(Q950&gt;0,MAX(-Q950,S950),T950))</f>
        <v>-680</v>
      </c>
      <c r="V950" s="124" cm="1">
        <f t="array" ref="V950">S950-U950</f>
        <v>0</v>
      </c>
      <c r="W950" s="105"/>
      <c r="X950" s="9"/>
      <c r="Y950" s="9"/>
    </row>
    <row r="951" ht="12.75" customHeight="1">
      <c r="A951" s="24">
        <v>44041</v>
      </c>
      <c r="B951" s="28" cm="1">
        <f t="array" ref="B951">YEAR(A951)</f>
        <v>2020</v>
      </c>
      <c r="C951" s="29" cm="1">
        <f t="array" ref="C951">MONTH(A951)</f>
        <v>7</v>
      </c>
      <c r="D951" s="9"/>
      <c r="E951" s="143">
        <v>275450</v>
      </c>
      <c r="F951" s="41" cm="1">
        <f t="array" ref="F951">E951</f>
        <v>275450</v>
      </c>
      <c r="G951" s="119" cm="1">
        <f t="array" ref="G951">F951-F950</f>
        <v>-800</v>
      </c>
      <c r="H951" s="119" cm="1">
        <f t="array" ref="H951">IF(G951&gt;0,G951,0)</f>
        <v>0</v>
      </c>
      <c r="I951" s="113" cm="1">
        <f t="array" ref="I951">MAX($F$709:F951)</f>
        <v>302090</v>
      </c>
      <c r="J951" s="126"/>
      <c r="K951" s="121" cm="1">
        <f t="array" ref="K951">MAX(0,I951-I950)</f>
        <v>0</v>
      </c>
      <c r="L951" s="113" cm="1">
        <f t="array" ref="L951">MIN(F951:F980)</f>
        <v>271290</v>
      </c>
      <c r="M951" s="113" cm="1">
        <f t="array" ref="M951">MAX(0,L951-L950)</f>
        <v>0</v>
      </c>
      <c r="N951" s="122" cm="1">
        <f t="array" ref="N951">MIN(M951,H951-K951)</f>
        <v>0</v>
      </c>
      <c r="O951" s="113" cm="1">
        <f t="array" ref="O951">K951+N951</f>
        <v>0</v>
      </c>
      <c r="P951" s="113" cm="1">
        <f t="array" ref="P951">H951-O951</f>
        <v>0</v>
      </c>
      <c r="Q951" s="119" cm="1">
        <f t="array" ref="Q951">MAX(0,IF(AND(K951=0,P951&gt;0),0,Q950+K951+U950))</f>
        <v>0</v>
      </c>
      <c r="R951" s="119" cm="1">
        <f t="array" ref="R951">MAX(0,R950+P951+V950)</f>
        <v>0</v>
      </c>
      <c r="S951" s="119" cm="1">
        <f t="array" ref="S951">IF(G951&lt;0,G951,0)</f>
        <v>-800</v>
      </c>
      <c r="T951" s="119" cm="1">
        <f t="array" ref="T951">MIN(0,S951+R950+V950)</f>
        <v>-800</v>
      </c>
      <c r="U951" s="123" cm="1">
        <f t="array" ref="U951">MAX(S951,IF(Q951&gt;0,MAX(-Q951,S951),T951))</f>
        <v>-800</v>
      </c>
      <c r="V951" s="124" cm="1">
        <f t="array" ref="V951">S951-U951</f>
        <v>0</v>
      </c>
      <c r="W951" s="105"/>
      <c r="X951" s="9"/>
      <c r="Y951" s="9"/>
    </row>
    <row r="952" ht="12.75" customHeight="1">
      <c r="A952" s="24">
        <v>44042</v>
      </c>
      <c r="B952" s="28" cm="1">
        <f t="array" ref="B952">YEAR(A952)</f>
        <v>2020</v>
      </c>
      <c r="C952" s="29" cm="1">
        <f t="array" ref="C952">MONTH(A952)</f>
        <v>7</v>
      </c>
      <c r="D952" s="9"/>
      <c r="E952" s="143">
        <v>274780</v>
      </c>
      <c r="F952" s="41" cm="1">
        <f t="array" ref="F952">E952</f>
        <v>274780</v>
      </c>
      <c r="G952" s="119" cm="1">
        <f t="array" ref="G952">F952-F951</f>
        <v>-670</v>
      </c>
      <c r="H952" s="119" cm="1">
        <f t="array" ref="H952">IF(G952&gt;0,G952,0)</f>
        <v>0</v>
      </c>
      <c r="I952" s="113" cm="1">
        <f t="array" ref="I952">MAX($F$709:F952)</f>
        <v>302090</v>
      </c>
      <c r="J952" s="126"/>
      <c r="K952" s="121" cm="1">
        <f t="array" ref="K952">MAX(0,I952-I951)</f>
        <v>0</v>
      </c>
      <c r="L952" s="113" cm="1">
        <f t="array" ref="L952">MIN(F952:F981)</f>
        <v>270620</v>
      </c>
      <c r="M952" s="113" cm="1">
        <f t="array" ref="M952">MAX(0,L952-L951)</f>
        <v>0</v>
      </c>
      <c r="N952" s="122" cm="1">
        <f t="array" ref="N952">MIN(M952,H952-K952)</f>
        <v>0</v>
      </c>
      <c r="O952" s="113" cm="1">
        <f t="array" ref="O952">K952+N952</f>
        <v>0</v>
      </c>
      <c r="P952" s="113" cm="1">
        <f t="array" ref="P952">H952-O952</f>
        <v>0</v>
      </c>
      <c r="Q952" s="119" cm="1">
        <f t="array" ref="Q952">MAX(0,IF(AND(K952=0,P952&gt;0),0,Q951+K952+U951))</f>
        <v>0</v>
      </c>
      <c r="R952" s="119" cm="1">
        <f t="array" ref="R952">MAX(0,R951+P952+V951)</f>
        <v>0</v>
      </c>
      <c r="S952" s="119" cm="1">
        <f t="array" ref="S952">IF(G952&lt;0,G952,0)</f>
        <v>-670</v>
      </c>
      <c r="T952" s="119" cm="1">
        <f t="array" ref="T952">MIN(0,S952+R951+V951)</f>
        <v>-670</v>
      </c>
      <c r="U952" s="123" cm="1">
        <f t="array" ref="U952">MAX(S952,IF(Q952&gt;0,MAX(-Q952,S952),T952))</f>
        <v>-670</v>
      </c>
      <c r="V952" s="124" cm="1">
        <f t="array" ref="V952">S952-U952</f>
        <v>0</v>
      </c>
      <c r="W952" s="105"/>
      <c r="X952" s="9"/>
      <c r="Y952" s="9"/>
    </row>
    <row r="953" ht="12.75" customHeight="1">
      <c r="A953" s="24">
        <v>44043</v>
      </c>
      <c r="B953" s="28" cm="1">
        <f t="array" ref="B953">YEAR(A953)</f>
        <v>2020</v>
      </c>
      <c r="C953" s="29" cm="1">
        <f t="array" ref="C953">MONTH(A953)</f>
        <v>7</v>
      </c>
      <c r="D953" s="9"/>
      <c r="E953" s="143">
        <v>274410</v>
      </c>
      <c r="F953" s="41" cm="1">
        <f t="array" ref="F953">E953</f>
        <v>274410</v>
      </c>
      <c r="G953" s="119" cm="1">
        <f t="array" ref="G953">F953-F952</f>
        <v>-370</v>
      </c>
      <c r="H953" s="119" cm="1">
        <f t="array" ref="H953">IF(G953&gt;0,G953,0)</f>
        <v>0</v>
      </c>
      <c r="I953" s="113" cm="1">
        <f t="array" ref="I953">MAX($F$709:F953)</f>
        <v>302090</v>
      </c>
      <c r="J953" s="126"/>
      <c r="K953" s="121" cm="1">
        <f t="array" ref="K953">MAX(0,I953-I952)</f>
        <v>0</v>
      </c>
      <c r="L953" s="113" cm="1">
        <f t="array" ref="L953">MIN(F953:F982)</f>
        <v>269950</v>
      </c>
      <c r="M953" s="113" cm="1">
        <f t="array" ref="M953">MAX(0,L953-L952)</f>
        <v>0</v>
      </c>
      <c r="N953" s="122" cm="1">
        <f t="array" ref="N953">MIN(M953,H953-K953)</f>
        <v>0</v>
      </c>
      <c r="O953" s="113" cm="1">
        <f t="array" ref="O953">K953+N953</f>
        <v>0</v>
      </c>
      <c r="P953" s="113" cm="1">
        <f t="array" ref="P953">H953-O953</f>
        <v>0</v>
      </c>
      <c r="Q953" s="119" cm="1">
        <f t="array" ref="Q953">MAX(0,IF(AND(K953=0,P953&gt;0),0,Q952+K953+U952))</f>
        <v>0</v>
      </c>
      <c r="R953" s="119" cm="1">
        <f t="array" ref="R953">MAX(0,R952+P953+V952)</f>
        <v>0</v>
      </c>
      <c r="S953" s="119" cm="1">
        <f t="array" ref="S953">IF(G953&lt;0,G953,0)</f>
        <v>-370</v>
      </c>
      <c r="T953" s="119" cm="1">
        <f t="array" ref="T953">MIN(0,S953+R952+V952)</f>
        <v>-370</v>
      </c>
      <c r="U953" s="123" cm="1">
        <f t="array" ref="U953">MAX(S953,IF(Q953&gt;0,MAX(-Q953,S953),T953))</f>
        <v>-370</v>
      </c>
      <c r="V953" s="124" cm="1">
        <f t="array" ref="V953">S953-U953</f>
        <v>0</v>
      </c>
      <c r="W953" s="105"/>
      <c r="X953" s="9"/>
      <c r="Y953" s="9"/>
    </row>
    <row r="954" ht="12.75" customHeight="1">
      <c r="A954" s="24">
        <v>44044</v>
      </c>
      <c r="B954" s="28" cm="1">
        <f t="array" ref="B954">YEAR(A954)</f>
        <v>2020</v>
      </c>
      <c r="C954" s="29" cm="1">
        <f t="array" ref="C954">MONTH(A954)</f>
        <v>8</v>
      </c>
      <c r="D954" s="9"/>
      <c r="E954" s="143">
        <v>274040</v>
      </c>
      <c r="F954" s="41" cm="1">
        <f t="array" ref="F954">E954</f>
        <v>274040</v>
      </c>
      <c r="G954" s="119" cm="1">
        <f t="array" ref="G954">F954-F953</f>
        <v>-370</v>
      </c>
      <c r="H954" s="119" cm="1">
        <f t="array" ref="H954">IF(G954&gt;0,G954,0)</f>
        <v>0</v>
      </c>
      <c r="I954" s="113" cm="1">
        <f t="array" ref="I954">MAX($F$709:F954)</f>
        <v>302090</v>
      </c>
      <c r="J954" s="126"/>
      <c r="K954" s="121" cm="1">
        <f t="array" ref="K954">MAX(0,I954-I953)</f>
        <v>0</v>
      </c>
      <c r="L954" s="113" cm="1">
        <f t="array" ref="L954">MIN(F954:F983)</f>
        <v>269290</v>
      </c>
      <c r="M954" s="113" cm="1">
        <f t="array" ref="M954">MAX(0,L954-L953)</f>
        <v>0</v>
      </c>
      <c r="N954" s="122" cm="1">
        <f t="array" ref="N954">MIN(M954,H954-K954)</f>
        <v>0</v>
      </c>
      <c r="O954" s="113" cm="1">
        <f t="array" ref="O954">K954+N954</f>
        <v>0</v>
      </c>
      <c r="P954" s="113" cm="1">
        <f t="array" ref="P954">H954-O954</f>
        <v>0</v>
      </c>
      <c r="Q954" s="119" cm="1">
        <f t="array" ref="Q954">MAX(0,IF(AND(K954=0,P954&gt;0),0,Q953+K954+U953))</f>
        <v>0</v>
      </c>
      <c r="R954" s="119" cm="1">
        <f t="array" ref="R954">MAX(0,R953+P954+V953)</f>
        <v>0</v>
      </c>
      <c r="S954" s="119" cm="1">
        <f t="array" ref="S954">IF(G954&lt;0,G954,0)</f>
        <v>-370</v>
      </c>
      <c r="T954" s="119" cm="1">
        <f t="array" ref="T954">MIN(0,S954+R953+V953)</f>
        <v>-370</v>
      </c>
      <c r="U954" s="123" cm="1">
        <f t="array" ref="U954">MAX(S954,IF(Q954&gt;0,MAX(-Q954,S954),T954))</f>
        <v>-370</v>
      </c>
      <c r="V954" s="124" cm="1">
        <f t="array" ref="V954">S954-U954</f>
        <v>0</v>
      </c>
      <c r="W954" s="105"/>
      <c r="X954" s="9"/>
      <c r="Y954" s="9"/>
    </row>
    <row r="955" ht="12.75" customHeight="1">
      <c r="A955" s="24">
        <v>44045</v>
      </c>
      <c r="B955" s="28" cm="1">
        <f t="array" ref="B955">YEAR(A955)</f>
        <v>2020</v>
      </c>
      <c r="C955" s="29" cm="1">
        <f t="array" ref="C955">MONTH(A955)</f>
        <v>8</v>
      </c>
      <c r="D955" s="9"/>
      <c r="E955" s="143">
        <v>273730</v>
      </c>
      <c r="F955" s="41" cm="1">
        <f t="array" ref="F955">E955</f>
        <v>273730</v>
      </c>
      <c r="G955" s="119" cm="1">
        <f t="array" ref="G955">F955-F954</f>
        <v>-310</v>
      </c>
      <c r="H955" s="119" cm="1">
        <f t="array" ref="H955">IF(G955&gt;0,G955,0)</f>
        <v>0</v>
      </c>
      <c r="I955" s="113" cm="1">
        <f t="array" ref="I955">MAX($F$709:F955)</f>
        <v>302090</v>
      </c>
      <c r="J955" s="126"/>
      <c r="K955" s="121" cm="1">
        <f t="array" ref="K955">MAX(0,I955-I954)</f>
        <v>0</v>
      </c>
      <c r="L955" s="113" cm="1">
        <f t="array" ref="L955">MIN(F955:F984)</f>
        <v>269040</v>
      </c>
      <c r="M955" s="113" cm="1">
        <f t="array" ref="M955">MAX(0,L955-L954)</f>
        <v>0</v>
      </c>
      <c r="N955" s="122" cm="1">
        <f t="array" ref="N955">MIN(M955,H955-K955)</f>
        <v>0</v>
      </c>
      <c r="O955" s="113" cm="1">
        <f t="array" ref="O955">K955+N955</f>
        <v>0</v>
      </c>
      <c r="P955" s="113" cm="1">
        <f t="array" ref="P955">H955-O955</f>
        <v>0</v>
      </c>
      <c r="Q955" s="119" cm="1">
        <f t="array" ref="Q955">MAX(0,IF(AND(K955=0,P955&gt;0),0,Q954+K955+U954))</f>
        <v>0</v>
      </c>
      <c r="R955" s="119" cm="1">
        <f t="array" ref="R955">MAX(0,R954+P955+V954)</f>
        <v>0</v>
      </c>
      <c r="S955" s="119" cm="1">
        <f t="array" ref="S955">IF(G955&lt;0,G955,0)</f>
        <v>-310</v>
      </c>
      <c r="T955" s="119" cm="1">
        <f t="array" ref="T955">MIN(0,S955+R954+V954)</f>
        <v>-310</v>
      </c>
      <c r="U955" s="123" cm="1">
        <f t="array" ref="U955">MAX(S955,IF(Q955&gt;0,MAX(-Q955,S955),T955))</f>
        <v>-310</v>
      </c>
      <c r="V955" s="124" cm="1">
        <f t="array" ref="V955">S955-U955</f>
        <v>0</v>
      </c>
      <c r="W955" s="105"/>
      <c r="X955" s="9"/>
      <c r="Y955" s="9"/>
    </row>
    <row r="956" ht="12.75" customHeight="1">
      <c r="A956" s="24">
        <v>44046</v>
      </c>
      <c r="B956" s="28" cm="1">
        <f t="array" ref="B956">YEAR(A956)</f>
        <v>2020</v>
      </c>
      <c r="C956" s="29" cm="1">
        <f t="array" ref="C956">MONTH(A956)</f>
        <v>8</v>
      </c>
      <c r="D956" s="9"/>
      <c r="E956" s="143">
        <v>273550</v>
      </c>
      <c r="F956" s="41" cm="1">
        <f t="array" ref="F956">E956</f>
        <v>273550</v>
      </c>
      <c r="G956" s="119" cm="1">
        <f t="array" ref="G956">F956-F955</f>
        <v>-180</v>
      </c>
      <c r="H956" s="119" cm="1">
        <f t="array" ref="H956">IF(G956&gt;0,G956,0)</f>
        <v>0</v>
      </c>
      <c r="I956" s="113" cm="1">
        <f t="array" ref="I956">MAX($F$709:F956)</f>
        <v>302090</v>
      </c>
      <c r="J956" s="126"/>
      <c r="K956" s="121" cm="1">
        <f t="array" ref="K956">MAX(0,I956-I955)</f>
        <v>0</v>
      </c>
      <c r="L956" s="113" cm="1">
        <f t="array" ref="L956">MIN(F956:F985)</f>
        <v>268860</v>
      </c>
      <c r="M956" s="113" cm="1">
        <f t="array" ref="M956">MAX(0,L956-L955)</f>
        <v>0</v>
      </c>
      <c r="N956" s="122" cm="1">
        <f t="array" ref="N956">MIN(M956,H956-K956)</f>
        <v>0</v>
      </c>
      <c r="O956" s="113" cm="1">
        <f t="array" ref="O956">K956+N956</f>
        <v>0</v>
      </c>
      <c r="P956" s="113" cm="1">
        <f t="array" ref="P956">H956-O956</f>
        <v>0</v>
      </c>
      <c r="Q956" s="119" cm="1">
        <f t="array" ref="Q956">MAX(0,IF(AND(K956=0,P956&gt;0),0,Q955+K956+U955))</f>
        <v>0</v>
      </c>
      <c r="R956" s="119" cm="1">
        <f t="array" ref="R956">MAX(0,R955+P956+V955)</f>
        <v>0</v>
      </c>
      <c r="S956" s="119" cm="1">
        <f t="array" ref="S956">IF(G956&lt;0,G956,0)</f>
        <v>-180</v>
      </c>
      <c r="T956" s="119" cm="1">
        <f t="array" ref="T956">MIN(0,S956+R955+V955)</f>
        <v>-180</v>
      </c>
      <c r="U956" s="123" cm="1">
        <f t="array" ref="U956">MAX(S956,IF(Q956&gt;0,MAX(-Q956,S956),T956))</f>
        <v>-180</v>
      </c>
      <c r="V956" s="124" cm="1">
        <f t="array" ref="V956">S956-U956</f>
        <v>0</v>
      </c>
      <c r="W956" s="105"/>
      <c r="X956" s="9"/>
      <c r="Y956" s="9"/>
    </row>
    <row r="957" ht="12.75" customHeight="1">
      <c r="A957" s="24">
        <v>44047</v>
      </c>
      <c r="B957" s="28" cm="1">
        <f t="array" ref="B957">YEAR(A957)</f>
        <v>2020</v>
      </c>
      <c r="C957" s="29" cm="1">
        <f t="array" ref="C957">MONTH(A957)</f>
        <v>8</v>
      </c>
      <c r="D957" s="9"/>
      <c r="E957" s="143">
        <v>273370</v>
      </c>
      <c r="F957" s="41" cm="1">
        <f t="array" ref="F957">E957</f>
        <v>273370</v>
      </c>
      <c r="G957" s="119" cm="1">
        <f t="array" ref="G957">F957-F956</f>
        <v>-180</v>
      </c>
      <c r="H957" s="119" cm="1">
        <f t="array" ref="H957">IF(G957&gt;0,G957,0)</f>
        <v>0</v>
      </c>
      <c r="I957" s="113" cm="1">
        <f t="array" ref="I957">MAX($F$709:F957)</f>
        <v>302090</v>
      </c>
      <c r="J957" s="126"/>
      <c r="K957" s="121" cm="1">
        <f t="array" ref="K957">MAX(0,I957-I956)</f>
        <v>0</v>
      </c>
      <c r="L957" s="113" cm="1">
        <f t="array" ref="L957">MIN(F957:F986)</f>
        <v>268620</v>
      </c>
      <c r="M957" s="113" cm="1">
        <f t="array" ref="M957">MAX(0,L957-L956)</f>
        <v>0</v>
      </c>
      <c r="N957" s="122" cm="1">
        <f t="array" ref="N957">MIN(M957,H957-K957)</f>
        <v>0</v>
      </c>
      <c r="O957" s="113" cm="1">
        <f t="array" ref="O957">K957+N957</f>
        <v>0</v>
      </c>
      <c r="P957" s="113" cm="1">
        <f t="array" ref="P957">H957-O957</f>
        <v>0</v>
      </c>
      <c r="Q957" s="119" cm="1">
        <f t="array" ref="Q957">MAX(0,IF(AND(K957=0,P957&gt;0),0,Q956+K957+U956))</f>
        <v>0</v>
      </c>
      <c r="R957" s="119" cm="1">
        <f t="array" ref="R957">MAX(0,R956+P957+V956)</f>
        <v>0</v>
      </c>
      <c r="S957" s="119" cm="1">
        <f t="array" ref="S957">IF(G957&lt;0,G957,0)</f>
        <v>-180</v>
      </c>
      <c r="T957" s="119" cm="1">
        <f t="array" ref="T957">MIN(0,S957+R956+V956)</f>
        <v>-180</v>
      </c>
      <c r="U957" s="123" cm="1">
        <f t="array" ref="U957">MAX(S957,IF(Q957&gt;0,MAX(-Q957,S957),T957))</f>
        <v>-180</v>
      </c>
      <c r="V957" s="124" cm="1">
        <f t="array" ref="V957">S957-U957</f>
        <v>0</v>
      </c>
      <c r="W957" s="105"/>
      <c r="X957" s="9"/>
      <c r="Y957" s="9"/>
    </row>
    <row r="958" ht="12.75" customHeight="1">
      <c r="A958" s="24">
        <v>44048</v>
      </c>
      <c r="B958" s="28" cm="1">
        <f t="array" ref="B958">YEAR(A958)</f>
        <v>2020</v>
      </c>
      <c r="C958" s="29" cm="1">
        <f t="array" ref="C958">MONTH(A958)</f>
        <v>8</v>
      </c>
      <c r="D958" s="9"/>
      <c r="E958" s="143">
        <v>273240</v>
      </c>
      <c r="F958" s="41" cm="1">
        <f t="array" ref="F958">E958</f>
        <v>273240</v>
      </c>
      <c r="G958" s="119" cm="1">
        <f t="array" ref="G958">F958-F957</f>
        <v>-130</v>
      </c>
      <c r="H958" s="119" cm="1">
        <f t="array" ref="H958">IF(G958&gt;0,G958,0)</f>
        <v>0</v>
      </c>
      <c r="I958" s="113" cm="1">
        <f t="array" ref="I958">MAX($F$709:F958)</f>
        <v>302090</v>
      </c>
      <c r="J958" s="126"/>
      <c r="K958" s="121" cm="1">
        <f t="array" ref="K958">MAX(0,I958-I957)</f>
        <v>0</v>
      </c>
      <c r="L958" s="113" cm="1">
        <f t="array" ref="L958">MIN(F958:F987)</f>
        <v>268500</v>
      </c>
      <c r="M958" s="113" cm="1">
        <f t="array" ref="M958">MAX(0,L958-L957)</f>
        <v>0</v>
      </c>
      <c r="N958" s="122" cm="1">
        <f t="array" ref="N958">MIN(M958,H958-K958)</f>
        <v>0</v>
      </c>
      <c r="O958" s="113" cm="1">
        <f t="array" ref="O958">K958+N958</f>
        <v>0</v>
      </c>
      <c r="P958" s="113" cm="1">
        <f t="array" ref="P958">H958-O958</f>
        <v>0</v>
      </c>
      <c r="Q958" s="119" cm="1">
        <f t="array" ref="Q958">MAX(0,IF(AND(K958=0,P958&gt;0),0,Q957+K958+U957))</f>
        <v>0</v>
      </c>
      <c r="R958" s="119" cm="1">
        <f t="array" ref="R958">MAX(0,R957+P958+V957)</f>
        <v>0</v>
      </c>
      <c r="S958" s="119" cm="1">
        <f t="array" ref="S958">IF(G958&lt;0,G958,0)</f>
        <v>-130</v>
      </c>
      <c r="T958" s="119" cm="1">
        <f t="array" ref="T958">MIN(0,S958+R957+V957)</f>
        <v>-130</v>
      </c>
      <c r="U958" s="123" cm="1">
        <f t="array" ref="U958">MAX(S958,IF(Q958&gt;0,MAX(-Q958,S958),T958))</f>
        <v>-130</v>
      </c>
      <c r="V958" s="124" cm="1">
        <f t="array" ref="V958">S958-U958</f>
        <v>0</v>
      </c>
      <c r="W958" s="105"/>
      <c r="X958" s="9"/>
      <c r="Y958" s="9"/>
    </row>
    <row r="959" ht="12.75" customHeight="1">
      <c r="A959" s="24">
        <v>44049</v>
      </c>
      <c r="B959" s="28" cm="1">
        <f t="array" ref="B959">YEAR(A959)</f>
        <v>2020</v>
      </c>
      <c r="C959" s="29" cm="1">
        <f t="array" ref="C959">MONTH(A959)</f>
        <v>8</v>
      </c>
      <c r="D959" s="9"/>
      <c r="E959" s="143">
        <v>273240</v>
      </c>
      <c r="F959" s="41" cm="1">
        <f t="array" ref="F959">E959</f>
        <v>273240</v>
      </c>
      <c r="G959" s="119" cm="1">
        <f t="array" ref="G959">F959-F958</f>
        <v>0</v>
      </c>
      <c r="H959" s="119" cm="1">
        <f t="array" ref="H959">IF(G959&gt;0,G959,0)</f>
        <v>0</v>
      </c>
      <c r="I959" s="113" cm="1">
        <f t="array" ref="I959">MAX($F$709:F959)</f>
        <v>302090</v>
      </c>
      <c r="J959" s="126"/>
      <c r="K959" s="121" cm="1">
        <f t="array" ref="K959">MAX(0,I959-I958)</f>
        <v>0</v>
      </c>
      <c r="L959" s="113" cm="1">
        <f t="array" ref="L959">MIN(F959:F988)</f>
        <v>268260</v>
      </c>
      <c r="M959" s="113" cm="1">
        <f t="array" ref="M959">MAX(0,L959-L958)</f>
        <v>0</v>
      </c>
      <c r="N959" s="122" cm="1">
        <f t="array" ref="N959">MIN(M959,H959-K959)</f>
        <v>0</v>
      </c>
      <c r="O959" s="113" cm="1">
        <f t="array" ref="O959">K959+N959</f>
        <v>0</v>
      </c>
      <c r="P959" s="113" cm="1">
        <f t="array" ref="P959">H959-O959</f>
        <v>0</v>
      </c>
      <c r="Q959" s="119" cm="1">
        <f t="array" ref="Q959">MAX(0,IF(AND(K959=0,P959&gt;0),0,Q958+K959+U958))</f>
        <v>0</v>
      </c>
      <c r="R959" s="119" cm="1">
        <f t="array" ref="R959">MAX(0,R958+P959+V958)</f>
        <v>0</v>
      </c>
      <c r="S959" s="119" cm="1">
        <f t="array" ref="S959">IF(G959&lt;0,G959,0)</f>
        <v>0</v>
      </c>
      <c r="T959" s="119" cm="1">
        <f t="array" ref="T959">MIN(0,S959+R958+V958)</f>
        <v>0</v>
      </c>
      <c r="U959" s="123" cm="1">
        <f t="array" ref="U959">MAX(S959,IF(Q959&gt;0,MAX(-Q959,S959),T959))</f>
        <v>0</v>
      </c>
      <c r="V959" s="124" cm="1">
        <f t="array" ref="V959">S959-U959</f>
        <v>0</v>
      </c>
      <c r="W959" s="105"/>
      <c r="X959" s="9"/>
      <c r="Y959" s="9"/>
    </row>
    <row r="960" ht="12.75" customHeight="1">
      <c r="A960" s="24">
        <v>44050</v>
      </c>
      <c r="B960" s="28" cm="1">
        <f t="array" ref="B960">YEAR(A960)</f>
        <v>2020</v>
      </c>
      <c r="C960" s="29" cm="1">
        <f t="array" ref="C960">MONTH(A960)</f>
        <v>8</v>
      </c>
      <c r="D960" s="9"/>
      <c r="E960" s="143">
        <v>273180</v>
      </c>
      <c r="F960" s="41" cm="1">
        <f t="array" ref="F960">E960</f>
        <v>273180</v>
      </c>
      <c r="G960" s="119" cm="1">
        <f t="array" ref="G960">F960-F959</f>
        <v>-60</v>
      </c>
      <c r="H960" s="119" cm="1">
        <f t="array" ref="H960">IF(G960&gt;0,G960,0)</f>
        <v>0</v>
      </c>
      <c r="I960" s="113" cm="1">
        <f t="array" ref="I960">MAX($F$709:F960)</f>
        <v>302090</v>
      </c>
      <c r="J960" s="126"/>
      <c r="K960" s="121" cm="1">
        <f t="array" ref="K960">MAX(0,I960-I959)</f>
        <v>0</v>
      </c>
      <c r="L960" s="113" cm="1">
        <f t="array" ref="L960">MIN(F960:F989)</f>
        <v>268130</v>
      </c>
      <c r="M960" s="113" cm="1">
        <f t="array" ref="M960">MAX(0,L960-L959)</f>
        <v>0</v>
      </c>
      <c r="N960" s="122" cm="1">
        <f t="array" ref="N960">MIN(M960,H960-K960)</f>
        <v>0</v>
      </c>
      <c r="O960" s="113" cm="1">
        <f t="array" ref="O960">K960+N960</f>
        <v>0</v>
      </c>
      <c r="P960" s="113" cm="1">
        <f t="array" ref="P960">H960-O960</f>
        <v>0</v>
      </c>
      <c r="Q960" s="119" cm="1">
        <f t="array" ref="Q960">MAX(0,IF(AND(K960=0,P960&gt;0),0,Q959+K960+U959))</f>
        <v>0</v>
      </c>
      <c r="R960" s="119" cm="1">
        <f t="array" ref="R960">MAX(0,R959+P960+V959)</f>
        <v>0</v>
      </c>
      <c r="S960" s="119" cm="1">
        <f t="array" ref="S960">IF(G960&lt;0,G960,0)</f>
        <v>-60</v>
      </c>
      <c r="T960" s="119" cm="1">
        <f t="array" ref="T960">MIN(0,S960+R959+V959)</f>
        <v>-60</v>
      </c>
      <c r="U960" s="123" cm="1">
        <f t="array" ref="U960">MAX(S960,IF(Q960&gt;0,MAX(-Q960,S960),T960))</f>
        <v>-60</v>
      </c>
      <c r="V960" s="124" cm="1">
        <f t="array" ref="V960">S960-U960</f>
        <v>0</v>
      </c>
      <c r="W960" s="105"/>
      <c r="X960" s="9"/>
      <c r="Y960" s="9"/>
    </row>
    <row r="961" ht="12.75" customHeight="1">
      <c r="A961" s="24">
        <v>44051</v>
      </c>
      <c r="B961" s="28" cm="1">
        <f t="array" ref="B961">YEAR(A961)</f>
        <v>2020</v>
      </c>
      <c r="C961" s="29" cm="1">
        <f t="array" ref="C961">MONTH(A961)</f>
        <v>8</v>
      </c>
      <c r="D961" s="9"/>
      <c r="E961" s="143">
        <v>273060</v>
      </c>
      <c r="F961" s="41" cm="1">
        <f t="array" ref="F961">E961</f>
        <v>273060</v>
      </c>
      <c r="G961" s="119" cm="1">
        <f t="array" ref="G961">F961-F960</f>
        <v>-120</v>
      </c>
      <c r="H961" s="119" cm="1">
        <f t="array" ref="H961">IF(G961&gt;0,G961,0)</f>
        <v>0</v>
      </c>
      <c r="I961" s="113" cm="1">
        <f t="array" ref="I961">MAX($F$709:F961)</f>
        <v>302090</v>
      </c>
      <c r="J961" s="126"/>
      <c r="K961" s="121" cm="1">
        <f t="array" ref="K961">MAX(0,I961-I960)</f>
        <v>0</v>
      </c>
      <c r="L961" s="113" cm="1">
        <f t="array" ref="L961">MIN(F961:F990)</f>
        <v>268070</v>
      </c>
      <c r="M961" s="113" cm="1">
        <f t="array" ref="M961">MAX(0,L961-L960)</f>
        <v>0</v>
      </c>
      <c r="N961" s="122" cm="1">
        <f t="array" ref="N961">MIN(M961,H961-K961)</f>
        <v>0</v>
      </c>
      <c r="O961" s="113" cm="1">
        <f t="array" ref="O961">K961+N961</f>
        <v>0</v>
      </c>
      <c r="P961" s="113" cm="1">
        <f t="array" ref="P961">H961-O961</f>
        <v>0</v>
      </c>
      <c r="Q961" s="119" cm="1">
        <f t="array" ref="Q961">MAX(0,IF(AND(K961=0,P961&gt;0),0,Q960+K961+U960))</f>
        <v>0</v>
      </c>
      <c r="R961" s="119" cm="1">
        <f t="array" ref="R961">MAX(0,R960+P961+V960)</f>
        <v>0</v>
      </c>
      <c r="S961" s="119" cm="1">
        <f t="array" ref="S961">IF(G961&lt;0,G961,0)</f>
        <v>-120</v>
      </c>
      <c r="T961" s="119" cm="1">
        <f t="array" ref="T961">MIN(0,S961+R960+V960)</f>
        <v>-120</v>
      </c>
      <c r="U961" s="123" cm="1">
        <f t="array" ref="U961">MAX(S961,IF(Q961&gt;0,MAX(-Q961,S961),T961))</f>
        <v>-120</v>
      </c>
      <c r="V961" s="124" cm="1">
        <f t="array" ref="V961">S961-U961</f>
        <v>0</v>
      </c>
      <c r="W961" s="105"/>
      <c r="X961" s="9"/>
      <c r="Y961" s="9"/>
    </row>
    <row r="962" ht="12.75" customHeight="1">
      <c r="A962" s="24">
        <v>44052</v>
      </c>
      <c r="B962" s="28" cm="1">
        <f t="array" ref="B962">YEAR(A962)</f>
        <v>2020</v>
      </c>
      <c r="C962" s="29" cm="1">
        <f t="array" ref="C962">MONTH(A962)</f>
        <v>8</v>
      </c>
      <c r="D962" s="9"/>
      <c r="E962" s="143">
        <v>272820</v>
      </c>
      <c r="F962" s="41" cm="1">
        <f t="array" ref="F962">E962</f>
        <v>272820</v>
      </c>
      <c r="G962" s="119" cm="1">
        <f t="array" ref="G962">F962-F961</f>
        <v>-240</v>
      </c>
      <c r="H962" s="119" cm="1">
        <f t="array" ref="H962">IF(G962&gt;0,G962,0)</f>
        <v>0</v>
      </c>
      <c r="I962" s="113" cm="1">
        <f t="array" ref="I962">MAX($F$709:F962)</f>
        <v>302090</v>
      </c>
      <c r="J962" s="126"/>
      <c r="K962" s="121" cm="1">
        <f t="array" ref="K962">MAX(0,I962-I961)</f>
        <v>0</v>
      </c>
      <c r="L962" s="113" cm="1">
        <f t="array" ref="L962">MIN(F962:F991)</f>
        <v>268070</v>
      </c>
      <c r="M962" s="113" cm="1">
        <f t="array" ref="M962">MAX(0,L962-L961)</f>
        <v>0</v>
      </c>
      <c r="N962" s="122" cm="1">
        <f t="array" ref="N962">MIN(M962,H962-K962)</f>
        <v>0</v>
      </c>
      <c r="O962" s="113" cm="1">
        <f t="array" ref="O962">K962+N962</f>
        <v>0</v>
      </c>
      <c r="P962" s="113" cm="1">
        <f t="array" ref="P962">H962-O962</f>
        <v>0</v>
      </c>
      <c r="Q962" s="119" cm="1">
        <f t="array" ref="Q962">MAX(0,IF(AND(K962=0,P962&gt;0),0,Q961+K962+U961))</f>
        <v>0</v>
      </c>
      <c r="R962" s="119" cm="1">
        <f t="array" ref="R962">MAX(0,R961+P962+V961)</f>
        <v>0</v>
      </c>
      <c r="S962" s="119" cm="1">
        <f t="array" ref="S962">IF(G962&lt;0,G962,0)</f>
        <v>-240</v>
      </c>
      <c r="T962" s="119" cm="1">
        <f t="array" ref="T962">MIN(0,S962+R961+V961)</f>
        <v>-240</v>
      </c>
      <c r="U962" s="123" cm="1">
        <f t="array" ref="U962">MAX(S962,IF(Q962&gt;0,MAX(-Q962,S962),T962))</f>
        <v>-240</v>
      </c>
      <c r="V962" s="124" cm="1">
        <f t="array" ref="V962">S962-U962</f>
        <v>0</v>
      </c>
      <c r="W962" s="105"/>
      <c r="X962" s="9"/>
      <c r="Y962" s="9"/>
    </row>
    <row r="963" ht="12.75" customHeight="1">
      <c r="A963" s="24">
        <v>44053</v>
      </c>
      <c r="B963" s="28" cm="1">
        <f t="array" ref="B963">YEAR(A963)</f>
        <v>2020</v>
      </c>
      <c r="C963" s="29" cm="1">
        <f t="array" ref="C963">MONTH(A963)</f>
        <v>8</v>
      </c>
      <c r="D963" s="9"/>
      <c r="E963" s="143">
        <v>272700</v>
      </c>
      <c r="F963" s="41" cm="1">
        <f t="array" ref="F963">E963</f>
        <v>272700</v>
      </c>
      <c r="G963" s="119" cm="1">
        <f t="array" ref="G963">F963-F962</f>
        <v>-120</v>
      </c>
      <c r="H963" s="119" cm="1">
        <f t="array" ref="H963">IF(G963&gt;0,G963,0)</f>
        <v>0</v>
      </c>
      <c r="I963" s="113" cm="1">
        <f t="array" ref="I963">MAX($F$709:F963)</f>
        <v>302090</v>
      </c>
      <c r="J963" s="126"/>
      <c r="K963" s="121" cm="1">
        <f t="array" ref="K963">MAX(0,I963-I962)</f>
        <v>0</v>
      </c>
      <c r="L963" s="113" cm="1">
        <f t="array" ref="L963">MIN(F963:F992)</f>
        <v>267890</v>
      </c>
      <c r="M963" s="113" cm="1">
        <f t="array" ref="M963">MAX(0,L963-L962)</f>
        <v>0</v>
      </c>
      <c r="N963" s="122" cm="1">
        <f t="array" ref="N963">MIN(M963,H963-K963)</f>
        <v>0</v>
      </c>
      <c r="O963" s="113" cm="1">
        <f t="array" ref="O963">K963+N963</f>
        <v>0</v>
      </c>
      <c r="P963" s="113" cm="1">
        <f t="array" ref="P963">H963-O963</f>
        <v>0</v>
      </c>
      <c r="Q963" s="119" cm="1">
        <f t="array" ref="Q963">MAX(0,IF(AND(K963=0,P963&gt;0),0,Q962+K963+U962))</f>
        <v>0</v>
      </c>
      <c r="R963" s="119" cm="1">
        <f t="array" ref="R963">MAX(0,R962+P963+V962)</f>
        <v>0</v>
      </c>
      <c r="S963" s="119" cm="1">
        <f t="array" ref="S963">IF(G963&lt;0,G963,0)</f>
        <v>-120</v>
      </c>
      <c r="T963" s="119" cm="1">
        <f t="array" ref="T963">MIN(0,S963+R962+V962)</f>
        <v>-120</v>
      </c>
      <c r="U963" s="123" cm="1">
        <f t="array" ref="U963">MAX(S963,IF(Q963&gt;0,MAX(-Q963,S963),T963))</f>
        <v>-120</v>
      </c>
      <c r="V963" s="124" cm="1">
        <f t="array" ref="V963">S963-U963</f>
        <v>0</v>
      </c>
      <c r="W963" s="105"/>
      <c r="X963" s="9"/>
      <c r="Y963" s="9"/>
    </row>
    <row r="964" ht="12.75" customHeight="1">
      <c r="A964" s="24">
        <v>44054</v>
      </c>
      <c r="B964" s="28" cm="1">
        <f t="array" ref="B964">YEAR(A964)</f>
        <v>2020</v>
      </c>
      <c r="C964" s="29" cm="1">
        <f t="array" ref="C964">MONTH(A964)</f>
        <v>8</v>
      </c>
      <c r="D964" s="9"/>
      <c r="E964" s="143">
        <v>272570</v>
      </c>
      <c r="F964" s="41" cm="1">
        <f t="array" ref="F964">E964</f>
        <v>272570</v>
      </c>
      <c r="G964" s="119" cm="1">
        <f t="array" ref="G964">F964-F963</f>
        <v>-130</v>
      </c>
      <c r="H964" s="119" cm="1">
        <f t="array" ref="H964">IF(G964&gt;0,G964,0)</f>
        <v>0</v>
      </c>
      <c r="I964" s="113" cm="1">
        <f t="array" ref="I964">MAX($F$709:F964)</f>
        <v>302090</v>
      </c>
      <c r="J964" s="126"/>
      <c r="K964" s="121" cm="1">
        <f t="array" ref="K964">MAX(0,I964-I963)</f>
        <v>0</v>
      </c>
      <c r="L964" s="113" cm="1">
        <f t="array" ref="L964">MIN(F964:F993)</f>
        <v>267830</v>
      </c>
      <c r="M964" s="113" cm="1">
        <f t="array" ref="M964">MAX(0,L964-L963)</f>
        <v>0</v>
      </c>
      <c r="N964" s="122" cm="1">
        <f t="array" ref="N964">MIN(M964,H964-K964)</f>
        <v>0</v>
      </c>
      <c r="O964" s="113" cm="1">
        <f t="array" ref="O964">K964+N964</f>
        <v>0</v>
      </c>
      <c r="P964" s="113" cm="1">
        <f t="array" ref="P964">H964-O964</f>
        <v>0</v>
      </c>
      <c r="Q964" s="119" cm="1">
        <f t="array" ref="Q964">MAX(0,IF(AND(K964=0,P964&gt;0),0,Q963+K964+U963))</f>
        <v>0</v>
      </c>
      <c r="R964" s="119" cm="1">
        <f t="array" ref="R964">MAX(0,R963+P964+V963)</f>
        <v>0</v>
      </c>
      <c r="S964" s="119" cm="1">
        <f t="array" ref="S964">IF(G964&lt;0,G964,0)</f>
        <v>-130</v>
      </c>
      <c r="T964" s="119" cm="1">
        <f t="array" ref="T964">MIN(0,S964+R963+V963)</f>
        <v>-130</v>
      </c>
      <c r="U964" s="123" cm="1">
        <f t="array" ref="U964">MAX(S964,IF(Q964&gt;0,MAX(-Q964,S964),T964))</f>
        <v>-130</v>
      </c>
      <c r="V964" s="124" cm="1">
        <f t="array" ref="V964">S964-U964</f>
        <v>0</v>
      </c>
      <c r="W964" s="105"/>
      <c r="X964" s="9"/>
      <c r="Y964" s="9"/>
    </row>
    <row r="965" ht="12.75" customHeight="1">
      <c r="A965" s="24">
        <v>44055</v>
      </c>
      <c r="B965" s="28" cm="1">
        <f t="array" ref="B965">YEAR(A965)</f>
        <v>2020</v>
      </c>
      <c r="C965" s="29" cm="1">
        <f t="array" ref="C965">MONTH(A965)</f>
        <v>8</v>
      </c>
      <c r="D965" s="9"/>
      <c r="E965" s="143">
        <v>272510</v>
      </c>
      <c r="F965" s="41" cm="1">
        <f t="array" ref="F965">E965</f>
        <v>272510</v>
      </c>
      <c r="G965" s="119" cm="1">
        <f t="array" ref="G965">F965-F964</f>
        <v>-60</v>
      </c>
      <c r="H965" s="119" cm="1">
        <f t="array" ref="H965">IF(G965&gt;0,G965,0)</f>
        <v>0</v>
      </c>
      <c r="I965" s="113" cm="1">
        <f t="array" ref="I965">MAX($F$709:F965)</f>
        <v>302090</v>
      </c>
      <c r="J965" s="126"/>
      <c r="K965" s="121" cm="1">
        <f t="array" ref="K965">MAX(0,I965-I964)</f>
        <v>0</v>
      </c>
      <c r="L965" s="113" cm="1">
        <f t="array" ref="L965">MIN(F965:F994)</f>
        <v>267770</v>
      </c>
      <c r="M965" s="113" cm="1">
        <f t="array" ref="M965">MAX(0,L965-L964)</f>
        <v>0</v>
      </c>
      <c r="N965" s="122" cm="1">
        <f t="array" ref="N965">MIN(M965,H965-K965)</f>
        <v>0</v>
      </c>
      <c r="O965" s="113" cm="1">
        <f t="array" ref="O965">K965+N965</f>
        <v>0</v>
      </c>
      <c r="P965" s="113" cm="1">
        <f t="array" ref="P965">H965-O965</f>
        <v>0</v>
      </c>
      <c r="Q965" s="119" cm="1">
        <f t="array" ref="Q965">MAX(0,IF(AND(K965=0,P965&gt;0),0,Q964+K965+U964))</f>
        <v>0</v>
      </c>
      <c r="R965" s="119" cm="1">
        <f t="array" ref="R965">MAX(0,R964+P965+V964)</f>
        <v>0</v>
      </c>
      <c r="S965" s="119" cm="1">
        <f t="array" ref="S965">IF(G965&lt;0,G965,0)</f>
        <v>-60</v>
      </c>
      <c r="T965" s="119" cm="1">
        <f t="array" ref="T965">MIN(0,S965+R964+V964)</f>
        <v>-60</v>
      </c>
      <c r="U965" s="123" cm="1">
        <f t="array" ref="U965">MAX(S965,IF(Q965&gt;0,MAX(-Q965,S965),T965))</f>
        <v>-60</v>
      </c>
      <c r="V965" s="124" cm="1">
        <f t="array" ref="V965">S965-U965</f>
        <v>0</v>
      </c>
      <c r="W965" s="105"/>
      <c r="X965" s="9"/>
      <c r="Y965" s="9"/>
    </row>
    <row r="966" ht="12.75" customHeight="1">
      <c r="A966" s="24">
        <v>44056</v>
      </c>
      <c r="B966" s="28" cm="1">
        <f t="array" ref="B966">YEAR(A966)</f>
        <v>2020</v>
      </c>
      <c r="C966" s="29" cm="1">
        <f t="array" ref="C966">MONTH(A966)</f>
        <v>8</v>
      </c>
      <c r="D966" s="9"/>
      <c r="E966" s="143">
        <v>272510</v>
      </c>
      <c r="F966" s="41" cm="1">
        <f t="array" ref="F966">E966</f>
        <v>272510</v>
      </c>
      <c r="G966" s="119" cm="1">
        <f t="array" ref="G966">F966-F965</f>
        <v>0</v>
      </c>
      <c r="H966" s="119" cm="1">
        <f t="array" ref="H966">IF(G966&gt;0,G966,0)</f>
        <v>0</v>
      </c>
      <c r="I966" s="113" cm="1">
        <f t="array" ref="I966">MAX($F$709:F966)</f>
        <v>302090</v>
      </c>
      <c r="J966" s="126"/>
      <c r="K966" s="121" cm="1">
        <f t="array" ref="K966">MAX(0,I966-I965)</f>
        <v>0</v>
      </c>
      <c r="L966" s="113" cm="1">
        <f t="array" ref="L966">MIN(F966:F995)</f>
        <v>267770</v>
      </c>
      <c r="M966" s="113" cm="1">
        <f t="array" ref="M966">MAX(0,L966-L965)</f>
        <v>0</v>
      </c>
      <c r="N966" s="122" cm="1">
        <f t="array" ref="N966">MIN(M966,H966-K966)</f>
        <v>0</v>
      </c>
      <c r="O966" s="113" cm="1">
        <f t="array" ref="O966">K966+N966</f>
        <v>0</v>
      </c>
      <c r="P966" s="113" cm="1">
        <f t="array" ref="P966">H966-O966</f>
        <v>0</v>
      </c>
      <c r="Q966" s="119" cm="1">
        <f t="array" ref="Q966">MAX(0,IF(AND(K966=0,P966&gt;0),0,Q965+K966+U965))</f>
        <v>0</v>
      </c>
      <c r="R966" s="119" cm="1">
        <f t="array" ref="R966">MAX(0,R965+P966+V965)</f>
        <v>0</v>
      </c>
      <c r="S966" s="119" cm="1">
        <f t="array" ref="S966">IF(G966&lt;0,G966,0)</f>
        <v>0</v>
      </c>
      <c r="T966" s="119" cm="1">
        <f t="array" ref="T966">MIN(0,S966+R965+V965)</f>
        <v>0</v>
      </c>
      <c r="U966" s="123" cm="1">
        <f t="array" ref="U966">MAX(S966,IF(Q966&gt;0,MAX(-Q966,S966),T966))</f>
        <v>0</v>
      </c>
      <c r="V966" s="124" cm="1">
        <f t="array" ref="V966">S966-U966</f>
        <v>0</v>
      </c>
      <c r="W966" s="105"/>
      <c r="X966" s="9"/>
      <c r="Y966" s="9"/>
    </row>
    <row r="967" ht="12.75" customHeight="1">
      <c r="A967" s="24">
        <v>44057</v>
      </c>
      <c r="B967" s="28" cm="1">
        <f t="array" ref="B967">YEAR(A967)</f>
        <v>2020</v>
      </c>
      <c r="C967" s="29" cm="1">
        <f t="array" ref="C967">MONTH(A967)</f>
        <v>8</v>
      </c>
      <c r="D967" s="9"/>
      <c r="E967" s="143">
        <v>272510</v>
      </c>
      <c r="F967" s="41" cm="1">
        <f t="array" ref="F967">E967</f>
        <v>272510</v>
      </c>
      <c r="G967" s="119" cm="1">
        <f t="array" ref="G967">F967-F966</f>
        <v>0</v>
      </c>
      <c r="H967" s="119" cm="1">
        <f t="array" ref="H967">IF(G967&gt;0,G967,0)</f>
        <v>0</v>
      </c>
      <c r="I967" s="113" cm="1">
        <f t="array" ref="I967">MAX($F$709:F967)</f>
        <v>302090</v>
      </c>
      <c r="J967" s="126"/>
      <c r="K967" s="121" cm="1">
        <f t="array" ref="K967">MAX(0,I967-I966)</f>
        <v>0</v>
      </c>
      <c r="L967" s="113" cm="1">
        <f t="array" ref="L967">MIN(F967:F996)</f>
        <v>267770</v>
      </c>
      <c r="M967" s="113" cm="1">
        <f t="array" ref="M967">MAX(0,L967-L966)</f>
        <v>0</v>
      </c>
      <c r="N967" s="122" cm="1">
        <f t="array" ref="N967">MIN(M967,H967-K967)</f>
        <v>0</v>
      </c>
      <c r="O967" s="113" cm="1">
        <f t="array" ref="O967">K967+N967</f>
        <v>0</v>
      </c>
      <c r="P967" s="113" cm="1">
        <f t="array" ref="P967">H967-O967</f>
        <v>0</v>
      </c>
      <c r="Q967" s="119" cm="1">
        <f t="array" ref="Q967">MAX(0,IF(AND(K967=0,P967&gt;0),0,Q966+K967+U966))</f>
        <v>0</v>
      </c>
      <c r="R967" s="119" cm="1">
        <f t="array" ref="R967">MAX(0,R966+P967+V966)</f>
        <v>0</v>
      </c>
      <c r="S967" s="119" cm="1">
        <f t="array" ref="S967">IF(G967&lt;0,G967,0)</f>
        <v>0</v>
      </c>
      <c r="T967" s="119" cm="1">
        <f t="array" ref="T967">MIN(0,S967+R966+V966)</f>
        <v>0</v>
      </c>
      <c r="U967" s="123" cm="1">
        <f t="array" ref="U967">MAX(S967,IF(Q967&gt;0,MAX(-Q967,S967),T967))</f>
        <v>0</v>
      </c>
      <c r="V967" s="124" cm="1">
        <f t="array" ref="V967">S967-U967</f>
        <v>0</v>
      </c>
      <c r="W967" s="105"/>
      <c r="X967" s="9"/>
      <c r="Y967" s="9"/>
    </row>
    <row r="968" ht="12.75" customHeight="1">
      <c r="A968" s="24">
        <v>44058</v>
      </c>
      <c r="B968" s="28" cm="1">
        <f t="array" ref="B968">YEAR(A968)</f>
        <v>2020</v>
      </c>
      <c r="C968" s="29" cm="1">
        <f t="array" ref="C968">MONTH(A968)</f>
        <v>8</v>
      </c>
      <c r="D968" s="9"/>
      <c r="E968" s="143">
        <v>272450</v>
      </c>
      <c r="F968" s="41" cm="1">
        <f t="array" ref="F968">E968</f>
        <v>272450</v>
      </c>
      <c r="G968" s="119" cm="1">
        <f t="array" ref="G968">F968-F967</f>
        <v>-60</v>
      </c>
      <c r="H968" s="119" cm="1">
        <f t="array" ref="H968">IF(G968&gt;0,G968,0)</f>
        <v>0</v>
      </c>
      <c r="I968" s="113" cm="1">
        <f t="array" ref="I968">MAX($F$709:F968)</f>
        <v>302090</v>
      </c>
      <c r="J968" s="126"/>
      <c r="K968" s="121" cm="1">
        <f t="array" ref="K968">MAX(0,I968-I967)</f>
        <v>0</v>
      </c>
      <c r="L968" s="113" cm="1">
        <f t="array" ref="L968">MIN(F968:F997)</f>
        <v>267710</v>
      </c>
      <c r="M968" s="113" cm="1">
        <f t="array" ref="M968">MAX(0,L968-L967)</f>
        <v>0</v>
      </c>
      <c r="N968" s="122" cm="1">
        <f t="array" ref="N968">MIN(M968,H968-K968)</f>
        <v>0</v>
      </c>
      <c r="O968" s="113" cm="1">
        <f t="array" ref="O968">K968+N968</f>
        <v>0</v>
      </c>
      <c r="P968" s="113" cm="1">
        <f t="array" ref="P968">H968-O968</f>
        <v>0</v>
      </c>
      <c r="Q968" s="119" cm="1">
        <f t="array" ref="Q968">MAX(0,IF(AND(K968=0,P968&gt;0),0,Q967+K968+U967))</f>
        <v>0</v>
      </c>
      <c r="R968" s="119" cm="1">
        <f t="array" ref="R968">MAX(0,R967+P968+V967)</f>
        <v>0</v>
      </c>
      <c r="S968" s="119" cm="1">
        <f t="array" ref="S968">IF(G968&lt;0,G968,0)</f>
        <v>-60</v>
      </c>
      <c r="T968" s="119" cm="1">
        <f t="array" ref="T968">MIN(0,S968+R967+V967)</f>
        <v>-60</v>
      </c>
      <c r="U968" s="123" cm="1">
        <f t="array" ref="U968">MAX(S968,IF(Q968&gt;0,MAX(-Q968,S968),T968))</f>
        <v>-60</v>
      </c>
      <c r="V968" s="124" cm="1">
        <f t="array" ref="V968">S968-U968</f>
        <v>0</v>
      </c>
      <c r="W968" s="105"/>
      <c r="X968" s="9"/>
      <c r="Y968" s="9"/>
    </row>
    <row r="969" ht="12.75" customHeight="1">
      <c r="A969" s="24">
        <v>44059</v>
      </c>
      <c r="B969" s="28" cm="1">
        <f t="array" ref="B969">YEAR(A969)</f>
        <v>2020</v>
      </c>
      <c r="C969" s="29" cm="1">
        <f t="array" ref="C969">MONTH(A969)</f>
        <v>8</v>
      </c>
      <c r="D969" s="9"/>
      <c r="E969" s="143">
        <v>272510</v>
      </c>
      <c r="F969" s="41" cm="1">
        <f t="array" ref="F969">E969</f>
        <v>272510</v>
      </c>
      <c r="G969" s="119" cm="1">
        <f t="array" ref="G969">F969-F968</f>
        <v>60</v>
      </c>
      <c r="H969" s="119" cm="1">
        <f t="array" ref="H969">IF(G969&gt;0,G969,0)</f>
        <v>60</v>
      </c>
      <c r="I969" s="113" cm="1">
        <f t="array" ref="I969">MAX($F$709:F969)</f>
        <v>302090</v>
      </c>
      <c r="J969" s="126"/>
      <c r="K969" s="121" cm="1">
        <f t="array" ref="K969">MAX(0,I969-I968)</f>
        <v>0</v>
      </c>
      <c r="L969" s="113" cm="1">
        <f t="array" ref="L969">MIN(F969:F998)</f>
        <v>267530</v>
      </c>
      <c r="M969" s="113" cm="1">
        <f t="array" ref="M969">MAX(0,L969-L968)</f>
        <v>0</v>
      </c>
      <c r="N969" s="122" cm="1">
        <f t="array" ref="N969">MIN(M969,H969-K969)</f>
        <v>0</v>
      </c>
      <c r="O969" s="113" cm="1">
        <f t="array" ref="O969">K969+N969</f>
        <v>0</v>
      </c>
      <c r="P969" s="113" cm="1">
        <f t="array" ref="P969">H969-O969</f>
        <v>60</v>
      </c>
      <c r="Q969" s="119" cm="1">
        <f t="array" ref="Q969">MAX(0,IF(AND(K969=0,P969&gt;0),0,Q968+K969+U968))</f>
        <v>0</v>
      </c>
      <c r="R969" s="119" cm="1">
        <f t="array" ref="R969">MAX(0,R968+P969+V968)</f>
        <v>60</v>
      </c>
      <c r="S969" s="119" cm="1">
        <f t="array" ref="S969">IF(G969&lt;0,G969,0)</f>
        <v>0</v>
      </c>
      <c r="T969" s="119" cm="1">
        <f t="array" ref="T969">MIN(0,S969+R968+V968)</f>
        <v>0</v>
      </c>
      <c r="U969" s="123" cm="1">
        <f t="array" ref="U969">MAX(S969,IF(Q969&gt;0,MAX(-Q969,S969),T969))</f>
        <v>0</v>
      </c>
      <c r="V969" s="124" cm="1">
        <f t="array" ref="V969">S969-U969</f>
        <v>0</v>
      </c>
      <c r="W969" s="105"/>
      <c r="X969" s="9"/>
      <c r="Y969" s="9"/>
    </row>
    <row r="970" ht="12.75" customHeight="1">
      <c r="A970" s="24">
        <v>44060</v>
      </c>
      <c r="B970" s="28" cm="1">
        <f t="array" ref="B970">YEAR(A970)</f>
        <v>2020</v>
      </c>
      <c r="C970" s="29" cm="1">
        <f t="array" ref="C970">MONTH(A970)</f>
        <v>8</v>
      </c>
      <c r="D970" s="9"/>
      <c r="E970" s="143">
        <v>272510</v>
      </c>
      <c r="F970" s="41" cm="1">
        <f t="array" ref="F970">E970</f>
        <v>272510</v>
      </c>
      <c r="G970" s="119" cm="1">
        <f t="array" ref="G970">F970-F969</f>
        <v>0</v>
      </c>
      <c r="H970" s="119" cm="1">
        <f t="array" ref="H970">IF(G970&gt;0,G970,0)</f>
        <v>0</v>
      </c>
      <c r="I970" s="113" cm="1">
        <f t="array" ref="I970">MAX($F$709:F970)</f>
        <v>302090</v>
      </c>
      <c r="J970" s="126"/>
      <c r="K970" s="121" cm="1">
        <f t="array" ref="K970">MAX(0,I970-I969)</f>
        <v>0</v>
      </c>
      <c r="L970" s="113" cm="1">
        <f t="array" ref="L970">MIN(F970:F999)</f>
        <v>267350</v>
      </c>
      <c r="M970" s="113" cm="1">
        <f t="array" ref="M970">MAX(0,L970-L969)</f>
        <v>0</v>
      </c>
      <c r="N970" s="122" cm="1">
        <f t="array" ref="N970">MIN(M970,H970-K970)</f>
        <v>0</v>
      </c>
      <c r="O970" s="113" cm="1">
        <f t="array" ref="O970">K970+N970</f>
        <v>0</v>
      </c>
      <c r="P970" s="113" cm="1">
        <f t="array" ref="P970">H970-O970</f>
        <v>0</v>
      </c>
      <c r="Q970" s="119" cm="1">
        <f t="array" ref="Q970">MAX(0,IF(AND(K970=0,P970&gt;0),0,Q969+K970+U969))</f>
        <v>0</v>
      </c>
      <c r="R970" s="119" cm="1">
        <f t="array" ref="R970">MAX(0,R969+P970+V969)</f>
        <v>60</v>
      </c>
      <c r="S970" s="119" cm="1">
        <f t="array" ref="S970">IF(G970&lt;0,G970,0)</f>
        <v>0</v>
      </c>
      <c r="T970" s="119" cm="1">
        <f t="array" ref="T970">MIN(0,S970+R969+V969)</f>
        <v>0</v>
      </c>
      <c r="U970" s="123" cm="1">
        <f t="array" ref="U970">MAX(S970,IF(Q970&gt;0,MAX(-Q970,S970),T970))</f>
        <v>0</v>
      </c>
      <c r="V970" s="124" cm="1">
        <f t="array" ref="V970">S970-U970</f>
        <v>0</v>
      </c>
      <c r="W970" s="105"/>
      <c r="X970" s="9"/>
      <c r="Y970" s="9"/>
    </row>
    <row r="971" ht="12.75" customHeight="1">
      <c r="A971" s="24">
        <v>44061</v>
      </c>
      <c r="B971" s="28" cm="1">
        <f t="array" ref="B971">YEAR(A971)</f>
        <v>2020</v>
      </c>
      <c r="C971" s="29" cm="1">
        <f t="array" ref="C971">MONTH(A971)</f>
        <v>8</v>
      </c>
      <c r="D971" s="9"/>
      <c r="E971" s="143">
        <v>272570</v>
      </c>
      <c r="F971" s="41" cm="1">
        <f t="array" ref="F971">E971</f>
        <v>272570</v>
      </c>
      <c r="G971" s="119" cm="1">
        <f t="array" ref="G971">F971-F970</f>
        <v>60</v>
      </c>
      <c r="H971" s="119" cm="1">
        <f t="array" ref="H971">IF(G971&gt;0,G971,0)</f>
        <v>60</v>
      </c>
      <c r="I971" s="113" cm="1">
        <f t="array" ref="I971">MAX($F$709:F971)</f>
        <v>302090</v>
      </c>
      <c r="J971" s="126"/>
      <c r="K971" s="121" cm="1">
        <f t="array" ref="K971">MAX(0,I971-I970)</f>
        <v>0</v>
      </c>
      <c r="L971" s="113" cm="1">
        <f t="array" ref="L971">MIN(F971:F1000)</f>
        <v>267230</v>
      </c>
      <c r="M971" s="113" cm="1">
        <f t="array" ref="M971">MAX(0,L971-L970)</f>
        <v>0</v>
      </c>
      <c r="N971" s="122" cm="1">
        <f t="array" ref="N971">MIN(M971,H971-K971)</f>
        <v>0</v>
      </c>
      <c r="O971" s="113" cm="1">
        <f t="array" ref="O971">K971+N971</f>
        <v>0</v>
      </c>
      <c r="P971" s="113" cm="1">
        <f t="array" ref="P971">H971-O971</f>
        <v>60</v>
      </c>
      <c r="Q971" s="119" cm="1">
        <f t="array" ref="Q971">MAX(0,IF(AND(K971=0,P971&gt;0),0,Q970+K971+U970))</f>
        <v>0</v>
      </c>
      <c r="R971" s="119" cm="1">
        <f t="array" ref="R971">MAX(0,R970+P971+V970)</f>
        <v>120</v>
      </c>
      <c r="S971" s="119" cm="1">
        <f t="array" ref="S971">IF(G971&lt;0,G971,0)</f>
        <v>0</v>
      </c>
      <c r="T971" s="119" cm="1">
        <f t="array" ref="T971">MIN(0,S971+R970+V970)</f>
        <v>0</v>
      </c>
      <c r="U971" s="123" cm="1">
        <f t="array" ref="U971">MAX(S971,IF(Q971&gt;0,MAX(-Q971,S971),T971))</f>
        <v>0</v>
      </c>
      <c r="V971" s="124" cm="1">
        <f t="array" ref="V971">S971-U971</f>
        <v>0</v>
      </c>
      <c r="W971" s="105"/>
      <c r="X971" s="9"/>
      <c r="Y971" s="9"/>
    </row>
    <row r="972" ht="12.75" customHeight="1">
      <c r="A972" s="24">
        <v>44062</v>
      </c>
      <c r="B972" s="28" cm="1">
        <f t="array" ref="B972">YEAR(A972)</f>
        <v>2020</v>
      </c>
      <c r="C972" s="29" cm="1">
        <f t="array" ref="C972">MONTH(A972)</f>
        <v>8</v>
      </c>
      <c r="D972" s="9"/>
      <c r="E972" s="143">
        <v>272510</v>
      </c>
      <c r="F972" s="41" cm="1">
        <f t="array" ref="F972">E972</f>
        <v>272510</v>
      </c>
      <c r="G972" s="119" cm="1">
        <f t="array" ref="G972">F972-F971</f>
        <v>-60</v>
      </c>
      <c r="H972" s="119" cm="1">
        <f t="array" ref="H972">IF(G972&gt;0,G972,0)</f>
        <v>0</v>
      </c>
      <c r="I972" s="113" cm="1">
        <f t="array" ref="I972">MAX($F$709:F972)</f>
        <v>302090</v>
      </c>
      <c r="J972" s="126"/>
      <c r="K972" s="121" cm="1">
        <f t="array" ref="K972">MAX(0,I972-I971)</f>
        <v>0</v>
      </c>
      <c r="L972" s="113" cm="1">
        <f t="array" ref="L972">MIN(F972:F1001)</f>
        <v>267050</v>
      </c>
      <c r="M972" s="113" cm="1">
        <f t="array" ref="M972">MAX(0,L972-L971)</f>
        <v>0</v>
      </c>
      <c r="N972" s="122" cm="1">
        <f t="array" ref="N972">MIN(M972,H972-K972)</f>
        <v>0</v>
      </c>
      <c r="O972" s="113" cm="1">
        <f t="array" ref="O972">K972+N972</f>
        <v>0</v>
      </c>
      <c r="P972" s="113" cm="1">
        <f t="array" ref="P972">H972-O972</f>
        <v>0</v>
      </c>
      <c r="Q972" s="119" cm="1">
        <f t="array" ref="Q972">MAX(0,IF(AND(K972=0,P972&gt;0),0,Q971+K972+U971))</f>
        <v>0</v>
      </c>
      <c r="R972" s="119" cm="1">
        <f t="array" ref="R972">MAX(0,R971+P972+V971)</f>
        <v>120</v>
      </c>
      <c r="S972" s="119" cm="1">
        <f t="array" ref="S972">IF(G972&lt;0,G972,0)</f>
        <v>-60</v>
      </c>
      <c r="T972" s="119" cm="1">
        <f t="array" ref="T972">MIN(0,S972+R971+V971)</f>
        <v>0</v>
      </c>
      <c r="U972" s="123" cm="1">
        <f t="array" ref="U972">MAX(S972,IF(Q972&gt;0,MAX(-Q972,S972),T972))</f>
        <v>0</v>
      </c>
      <c r="V972" s="124" cm="1">
        <f t="array" ref="V972">S972-U972</f>
        <v>-60</v>
      </c>
      <c r="W972" s="105"/>
      <c r="X972" s="9"/>
      <c r="Y972" s="9"/>
    </row>
    <row r="973" ht="12.75" customHeight="1">
      <c r="A973" s="24">
        <v>44063</v>
      </c>
      <c r="B973" s="28" cm="1">
        <f t="array" ref="B973">YEAR(A973)</f>
        <v>2020</v>
      </c>
      <c r="C973" s="29" cm="1">
        <f t="array" ref="C973">MONTH(A973)</f>
        <v>8</v>
      </c>
      <c r="D973" s="9"/>
      <c r="E973" s="143">
        <v>272450</v>
      </c>
      <c r="F973" s="41" cm="1">
        <f t="array" ref="F973">E973</f>
        <v>272450</v>
      </c>
      <c r="G973" s="119" cm="1">
        <f t="array" ref="G973">F973-F972</f>
        <v>-60</v>
      </c>
      <c r="H973" s="119" cm="1">
        <f t="array" ref="H973">IF(G973&gt;0,G973,0)</f>
        <v>0</v>
      </c>
      <c r="I973" s="113" cm="1">
        <f t="array" ref="I973">MAX($F$709:F973)</f>
        <v>302090</v>
      </c>
      <c r="J973" s="126"/>
      <c r="K973" s="121" cm="1">
        <f t="array" ref="K973">MAX(0,I973-I972)</f>
        <v>0</v>
      </c>
      <c r="L973" s="113" cm="1">
        <f t="array" ref="L973">MIN(F973:F1002)</f>
        <v>266990</v>
      </c>
      <c r="M973" s="113" cm="1">
        <f t="array" ref="M973">MAX(0,L973-L972)</f>
        <v>0</v>
      </c>
      <c r="N973" s="122" cm="1">
        <f t="array" ref="N973">MIN(M973,H973-K973)</f>
        <v>0</v>
      </c>
      <c r="O973" s="113" cm="1">
        <f t="array" ref="O973">K973+N973</f>
        <v>0</v>
      </c>
      <c r="P973" s="113" cm="1">
        <f t="array" ref="P973">H973-O973</f>
        <v>0</v>
      </c>
      <c r="Q973" s="119" cm="1">
        <f t="array" ref="Q973">MAX(0,IF(AND(K973=0,P973&gt;0),0,Q972+K973+U972))</f>
        <v>0</v>
      </c>
      <c r="R973" s="119" cm="1">
        <f t="array" ref="R973">MAX(0,R972+P973+V972)</f>
        <v>60</v>
      </c>
      <c r="S973" s="119" cm="1">
        <f t="array" ref="S973">IF(G973&lt;0,G973,0)</f>
        <v>-60</v>
      </c>
      <c r="T973" s="119" cm="1">
        <f t="array" ref="T973">MIN(0,S973+R972+V972)</f>
        <v>0</v>
      </c>
      <c r="U973" s="123" cm="1">
        <f t="array" ref="U973">MAX(S973,IF(Q973&gt;0,MAX(-Q973,S973),T973))</f>
        <v>0</v>
      </c>
      <c r="V973" s="124" cm="1">
        <f t="array" ref="V973">S973-U973</f>
        <v>-60</v>
      </c>
      <c r="W973" s="105"/>
      <c r="X973" s="9"/>
      <c r="Y973" s="9"/>
    </row>
    <row r="974" ht="12.75" customHeight="1">
      <c r="A974" s="24">
        <v>44064</v>
      </c>
      <c r="B974" s="28" cm="1">
        <f t="array" ref="B974">YEAR(A974)</f>
        <v>2020</v>
      </c>
      <c r="C974" s="29" cm="1">
        <f t="array" ref="C974">MONTH(A974)</f>
        <v>8</v>
      </c>
      <c r="D974" s="9"/>
      <c r="E974" s="143">
        <v>272450</v>
      </c>
      <c r="F974" s="41" cm="1">
        <f t="array" ref="F974">E974</f>
        <v>272450</v>
      </c>
      <c r="G974" s="119" cm="1">
        <f t="array" ref="G974">F974-F973</f>
        <v>0</v>
      </c>
      <c r="H974" s="119" cm="1">
        <f t="array" ref="H974">IF(G974&gt;0,G974,0)</f>
        <v>0</v>
      </c>
      <c r="I974" s="113" cm="1">
        <f t="array" ref="I974">MAX($F$709:F974)</f>
        <v>302090</v>
      </c>
      <c r="J974" s="126"/>
      <c r="K974" s="121" cm="1">
        <f t="array" ref="K974">MAX(0,I974-I973)</f>
        <v>0</v>
      </c>
      <c r="L974" s="113" cm="1">
        <f t="array" ref="L974">MIN(F974:F1003)</f>
        <v>266860</v>
      </c>
      <c r="M974" s="113" cm="1">
        <f t="array" ref="M974">MAX(0,L974-L973)</f>
        <v>0</v>
      </c>
      <c r="N974" s="122" cm="1">
        <f t="array" ref="N974">MIN(M974,H974-K974)</f>
        <v>0</v>
      </c>
      <c r="O974" s="113" cm="1">
        <f t="array" ref="O974">K974+N974</f>
        <v>0</v>
      </c>
      <c r="P974" s="113" cm="1">
        <f t="array" ref="P974">H974-O974</f>
        <v>0</v>
      </c>
      <c r="Q974" s="119" cm="1">
        <f t="array" ref="Q974">MAX(0,IF(AND(K974=0,P974&gt;0),0,Q973+K974+U973))</f>
        <v>0</v>
      </c>
      <c r="R974" s="119" cm="1">
        <f t="array" ref="R974">MAX(0,R973+P974+V973)</f>
        <v>0</v>
      </c>
      <c r="S974" s="119" cm="1">
        <f t="array" ref="S974">IF(G974&lt;0,G974,0)</f>
        <v>0</v>
      </c>
      <c r="T974" s="119" cm="1">
        <f t="array" ref="T974">MIN(0,S974+R973+V973)</f>
        <v>0</v>
      </c>
      <c r="U974" s="123" cm="1">
        <f t="array" ref="U974">MAX(S974,IF(Q974&gt;0,MAX(-Q974,S974),T974))</f>
        <v>0</v>
      </c>
      <c r="V974" s="124" cm="1">
        <f t="array" ref="V974">S974-U974</f>
        <v>0</v>
      </c>
      <c r="W974" s="105"/>
      <c r="X974" s="9"/>
      <c r="Y974" s="9"/>
    </row>
    <row r="975" ht="12.75" customHeight="1">
      <c r="A975" s="24">
        <v>44065</v>
      </c>
      <c r="B975" s="28" cm="1">
        <f t="array" ref="B975">YEAR(A975)</f>
        <v>2020</v>
      </c>
      <c r="C975" s="29" cm="1">
        <f t="array" ref="C975">MONTH(A975)</f>
        <v>8</v>
      </c>
      <c r="D975" s="9"/>
      <c r="E975" s="143">
        <v>272390</v>
      </c>
      <c r="F975" s="41" cm="1">
        <f t="array" ref="F975">E975</f>
        <v>272390</v>
      </c>
      <c r="G975" s="119" cm="1">
        <f t="array" ref="G975">F975-F974</f>
        <v>-60</v>
      </c>
      <c r="H975" s="119" cm="1">
        <f t="array" ref="H975">IF(G975&gt;0,G975,0)</f>
        <v>0</v>
      </c>
      <c r="I975" s="113" cm="1">
        <f t="array" ref="I975">MAX($F$709:F975)</f>
        <v>302090</v>
      </c>
      <c r="J975" s="126"/>
      <c r="K975" s="121" cm="1">
        <f t="array" ref="K975">MAX(0,I975-I974)</f>
        <v>0</v>
      </c>
      <c r="L975" s="113" cm="1">
        <f t="array" ref="L975">MIN(F975:F1004)</f>
        <v>266680</v>
      </c>
      <c r="M975" s="113" cm="1">
        <f t="array" ref="M975">MAX(0,L975-L974)</f>
        <v>0</v>
      </c>
      <c r="N975" s="122" cm="1">
        <f t="array" ref="N975">MIN(M975,H975-K975)</f>
        <v>0</v>
      </c>
      <c r="O975" s="113" cm="1">
        <f t="array" ref="O975">K975+N975</f>
        <v>0</v>
      </c>
      <c r="P975" s="113" cm="1">
        <f t="array" ref="P975">H975-O975</f>
        <v>0</v>
      </c>
      <c r="Q975" s="119" cm="1">
        <f t="array" ref="Q975">MAX(0,IF(AND(K975=0,P975&gt;0),0,Q974+K975+U974))</f>
        <v>0</v>
      </c>
      <c r="R975" s="119" cm="1">
        <f t="array" ref="R975">MAX(0,R974+P975+V974)</f>
        <v>0</v>
      </c>
      <c r="S975" s="119" cm="1">
        <f t="array" ref="S975">IF(G975&lt;0,G975,0)</f>
        <v>-60</v>
      </c>
      <c r="T975" s="119" cm="1">
        <f t="array" ref="T975">MIN(0,S975+R974+V974)</f>
        <v>-60</v>
      </c>
      <c r="U975" s="123" cm="1">
        <f t="array" ref="U975">MAX(S975,IF(Q975&gt;0,MAX(-Q975,S975),T975))</f>
        <v>-60</v>
      </c>
      <c r="V975" s="124" cm="1">
        <f t="array" ref="V975">S975-U975</f>
        <v>0</v>
      </c>
      <c r="W975" s="105"/>
      <c r="X975" s="9"/>
      <c r="Y975" s="9"/>
    </row>
    <row r="976" ht="12.75" customHeight="1">
      <c r="A976" s="24">
        <v>44066</v>
      </c>
      <c r="B976" s="28" cm="1">
        <f t="array" ref="B976">YEAR(A976)</f>
        <v>2020</v>
      </c>
      <c r="C976" s="29" cm="1">
        <f t="array" ref="C976">MONTH(A976)</f>
        <v>8</v>
      </c>
      <c r="D976" s="9"/>
      <c r="E976" s="143">
        <v>272390</v>
      </c>
      <c r="F976" s="41" cm="1">
        <f t="array" ref="F976">E976</f>
        <v>272390</v>
      </c>
      <c r="G976" s="119" cm="1">
        <f t="array" ref="G976">F976-F975</f>
        <v>0</v>
      </c>
      <c r="H976" s="119" cm="1">
        <f t="array" ref="H976">IF(G976&gt;0,G976,0)</f>
        <v>0</v>
      </c>
      <c r="I976" s="113" cm="1">
        <f t="array" ref="I976">MAX($F$709:F976)</f>
        <v>302090</v>
      </c>
      <c r="J976" s="126"/>
      <c r="K976" s="121" cm="1">
        <f t="array" ref="K976">MAX(0,I976-I975)</f>
        <v>0</v>
      </c>
      <c r="L976" s="113" cm="1">
        <f t="array" ref="L976">MIN(F976:F1005)</f>
        <v>266560</v>
      </c>
      <c r="M976" s="113" cm="1">
        <f t="array" ref="M976">MAX(0,L976-L975)</f>
        <v>0</v>
      </c>
      <c r="N976" s="122" cm="1">
        <f t="array" ref="N976">MIN(M976,H976-K976)</f>
        <v>0</v>
      </c>
      <c r="O976" s="113" cm="1">
        <f t="array" ref="O976">K976+N976</f>
        <v>0</v>
      </c>
      <c r="P976" s="113" cm="1">
        <f t="array" ref="P976">H976-O976</f>
        <v>0</v>
      </c>
      <c r="Q976" s="119" cm="1">
        <f t="array" ref="Q976">MAX(0,IF(AND(K976=0,P976&gt;0),0,Q975+K976+U975))</f>
        <v>0</v>
      </c>
      <c r="R976" s="119" cm="1">
        <f t="array" ref="R976">MAX(0,R975+P976+V975)</f>
        <v>0</v>
      </c>
      <c r="S976" s="119" cm="1">
        <f t="array" ref="S976">IF(G976&lt;0,G976,0)</f>
        <v>0</v>
      </c>
      <c r="T976" s="119" cm="1">
        <f t="array" ref="T976">MIN(0,S976+R975+V975)</f>
        <v>0</v>
      </c>
      <c r="U976" s="123" cm="1">
        <f t="array" ref="U976">MAX(S976,IF(Q976&gt;0,MAX(-Q976,S976),T976))</f>
        <v>0</v>
      </c>
      <c r="V976" s="124" cm="1">
        <f t="array" ref="V976">S976-U976</f>
        <v>0</v>
      </c>
      <c r="W976" s="105"/>
      <c r="X976" s="9"/>
      <c r="Y976" s="9"/>
    </row>
    <row r="977" ht="12.75" customHeight="1">
      <c r="A977" s="24">
        <v>44067</v>
      </c>
      <c r="B977" s="28" cm="1">
        <f t="array" ref="B977">YEAR(A977)</f>
        <v>2020</v>
      </c>
      <c r="C977" s="29" cm="1">
        <f t="array" ref="C977">MONTH(A977)</f>
        <v>8</v>
      </c>
      <c r="D977" s="9"/>
      <c r="E977" s="143">
        <v>272330</v>
      </c>
      <c r="F977" s="41" cm="1">
        <f t="array" ref="F977">E977</f>
        <v>272330</v>
      </c>
      <c r="G977" s="119" cm="1">
        <f t="array" ref="G977">F977-F976</f>
        <v>-60</v>
      </c>
      <c r="H977" s="119" cm="1">
        <f t="array" ref="H977">IF(G977&gt;0,G977,0)</f>
        <v>0</v>
      </c>
      <c r="I977" s="113" cm="1">
        <f t="array" ref="I977">MAX($F$709:F977)</f>
        <v>302090</v>
      </c>
      <c r="J977" s="126"/>
      <c r="K977" s="121" cm="1">
        <f t="array" ref="K977">MAX(0,I977-I976)</f>
        <v>0</v>
      </c>
      <c r="L977" s="113" cm="1">
        <f t="array" ref="L977">MIN(F977:F1006)</f>
        <v>266380</v>
      </c>
      <c r="M977" s="113" cm="1">
        <f t="array" ref="M977">MAX(0,L977-L976)</f>
        <v>0</v>
      </c>
      <c r="N977" s="122" cm="1">
        <f t="array" ref="N977">MIN(M977,H977-K977)</f>
        <v>0</v>
      </c>
      <c r="O977" s="113" cm="1">
        <f t="array" ref="O977">K977+N977</f>
        <v>0</v>
      </c>
      <c r="P977" s="113" cm="1">
        <f t="array" ref="P977">H977-O977</f>
        <v>0</v>
      </c>
      <c r="Q977" s="119" cm="1">
        <f t="array" ref="Q977">MAX(0,IF(AND(K977=0,P977&gt;0),0,Q976+K977+U976))</f>
        <v>0</v>
      </c>
      <c r="R977" s="119" cm="1">
        <f t="array" ref="R977">MAX(0,R976+P977+V976)</f>
        <v>0</v>
      </c>
      <c r="S977" s="119" cm="1">
        <f t="array" ref="S977">IF(G977&lt;0,G977,0)</f>
        <v>-60</v>
      </c>
      <c r="T977" s="119" cm="1">
        <f t="array" ref="T977">MIN(0,S977+R976+V976)</f>
        <v>-60</v>
      </c>
      <c r="U977" s="123" cm="1">
        <f t="array" ref="U977">MAX(S977,IF(Q977&gt;0,MAX(-Q977,S977),T977))</f>
        <v>-60</v>
      </c>
      <c r="V977" s="124" cm="1">
        <f t="array" ref="V977">S977-U977</f>
        <v>0</v>
      </c>
      <c r="W977" s="105"/>
      <c r="X977" s="9"/>
      <c r="Y977" s="9"/>
    </row>
    <row r="978" ht="12.75" customHeight="1">
      <c r="A978" s="24">
        <v>44068</v>
      </c>
      <c r="B978" s="28" cm="1">
        <f t="array" ref="B978">YEAR(A978)</f>
        <v>2020</v>
      </c>
      <c r="C978" s="29" cm="1">
        <f t="array" ref="C978">MONTH(A978)</f>
        <v>8</v>
      </c>
      <c r="D978" s="9"/>
      <c r="E978" s="143">
        <v>272020</v>
      </c>
      <c r="F978" s="41" cm="1">
        <f t="array" ref="F978">E978</f>
        <v>272020</v>
      </c>
      <c r="G978" s="119" cm="1">
        <f t="array" ref="G978">F978-F977</f>
        <v>-310</v>
      </c>
      <c r="H978" s="119" cm="1">
        <f t="array" ref="H978">IF(G978&gt;0,G978,0)</f>
        <v>0</v>
      </c>
      <c r="I978" s="113" cm="1">
        <f t="array" ref="I978">MAX($F$709:F978)</f>
        <v>302090</v>
      </c>
      <c r="J978" s="126"/>
      <c r="K978" s="121" cm="1">
        <f t="array" ref="K978">MAX(0,I978-I977)</f>
        <v>0</v>
      </c>
      <c r="L978" s="113" cm="1">
        <f t="array" ref="L978">MIN(F978:F1007)</f>
        <v>266260</v>
      </c>
      <c r="M978" s="113" cm="1">
        <f t="array" ref="M978">MAX(0,L978-L977)</f>
        <v>0</v>
      </c>
      <c r="N978" s="122" cm="1">
        <f t="array" ref="N978">MIN(M978,H978-K978)</f>
        <v>0</v>
      </c>
      <c r="O978" s="113" cm="1">
        <f t="array" ref="O978">K978+N978</f>
        <v>0</v>
      </c>
      <c r="P978" s="113" cm="1">
        <f t="array" ref="P978">H978-O978</f>
        <v>0</v>
      </c>
      <c r="Q978" s="119" cm="1">
        <f t="array" ref="Q978">MAX(0,IF(AND(K978=0,P978&gt;0),0,Q977+K978+U977))</f>
        <v>0</v>
      </c>
      <c r="R978" s="119" cm="1">
        <f t="array" ref="R978">MAX(0,R977+P978+V977)</f>
        <v>0</v>
      </c>
      <c r="S978" s="119" cm="1">
        <f t="array" ref="S978">IF(G978&lt;0,G978,0)</f>
        <v>-310</v>
      </c>
      <c r="T978" s="119" cm="1">
        <f t="array" ref="T978">MIN(0,S978+R977+V977)</f>
        <v>-310</v>
      </c>
      <c r="U978" s="123" cm="1">
        <f t="array" ref="U978">MAX(S978,IF(Q978&gt;0,MAX(-Q978,S978),T978))</f>
        <v>-310</v>
      </c>
      <c r="V978" s="124" cm="1">
        <f t="array" ref="V978">S978-U978</f>
        <v>0</v>
      </c>
      <c r="W978" s="105"/>
      <c r="X978" s="9"/>
      <c r="Y978" s="9"/>
    </row>
    <row r="979" ht="12.75" customHeight="1">
      <c r="A979" s="24">
        <v>44069</v>
      </c>
      <c r="B979" s="28" cm="1">
        <f t="array" ref="B979">YEAR(A979)</f>
        <v>2020</v>
      </c>
      <c r="C979" s="29" cm="1">
        <f t="array" ref="C979">MONTH(A979)</f>
        <v>8</v>
      </c>
      <c r="D979" s="9"/>
      <c r="E979" s="143">
        <v>271900</v>
      </c>
      <c r="F979" s="41" cm="1">
        <f t="array" ref="F979">E979</f>
        <v>271900</v>
      </c>
      <c r="G979" s="119" cm="1">
        <f t="array" ref="G979">F979-F978</f>
        <v>-120</v>
      </c>
      <c r="H979" s="119" cm="1">
        <f t="array" ref="H979">IF(G979&gt;0,G979,0)</f>
        <v>0</v>
      </c>
      <c r="I979" s="113" cm="1">
        <f t="array" ref="I979">MAX($F$709:F979)</f>
        <v>302090</v>
      </c>
      <c r="J979" s="126"/>
      <c r="K979" s="121" cm="1">
        <f t="array" ref="K979">MAX(0,I979-I978)</f>
        <v>0</v>
      </c>
      <c r="L979" s="113" cm="1">
        <f t="array" ref="L979">MIN(F979:F1008)</f>
        <v>266140</v>
      </c>
      <c r="M979" s="113" cm="1">
        <f t="array" ref="M979">MAX(0,L979-L978)</f>
        <v>0</v>
      </c>
      <c r="N979" s="122" cm="1">
        <f t="array" ref="N979">MIN(M979,H979-K979)</f>
        <v>0</v>
      </c>
      <c r="O979" s="113" cm="1">
        <f t="array" ref="O979">K979+N979</f>
        <v>0</v>
      </c>
      <c r="P979" s="113" cm="1">
        <f t="array" ref="P979">H979-O979</f>
        <v>0</v>
      </c>
      <c r="Q979" s="119" cm="1">
        <f t="array" ref="Q979">MAX(0,IF(AND(K979=0,P979&gt;0),0,Q978+K979+U978))</f>
        <v>0</v>
      </c>
      <c r="R979" s="119" cm="1">
        <f t="array" ref="R979">MAX(0,R978+P979+V978)</f>
        <v>0</v>
      </c>
      <c r="S979" s="119" cm="1">
        <f t="array" ref="S979">IF(G979&lt;0,G979,0)</f>
        <v>-120</v>
      </c>
      <c r="T979" s="119" cm="1">
        <f t="array" ref="T979">MIN(0,S979+R978+V978)</f>
        <v>-120</v>
      </c>
      <c r="U979" s="123" cm="1">
        <f t="array" ref="U979">MAX(S979,IF(Q979&gt;0,MAX(-Q979,S979),T979))</f>
        <v>-120</v>
      </c>
      <c r="V979" s="124" cm="1">
        <f t="array" ref="V979">S979-U979</f>
        <v>0</v>
      </c>
      <c r="W979" s="105"/>
      <c r="X979" s="9"/>
      <c r="Y979" s="9"/>
    </row>
    <row r="980" ht="12.75" customHeight="1">
      <c r="A980" s="24">
        <v>44070</v>
      </c>
      <c r="B980" s="28" cm="1">
        <f t="array" ref="B980">YEAR(A980)</f>
        <v>2020</v>
      </c>
      <c r="C980" s="29" cm="1">
        <f t="array" ref="C980">MONTH(A980)</f>
        <v>8</v>
      </c>
      <c r="D980" s="9"/>
      <c r="E980" s="143">
        <v>271290</v>
      </c>
      <c r="F980" s="41" cm="1">
        <f t="array" ref="F980">E980</f>
        <v>271290</v>
      </c>
      <c r="G980" s="119" cm="1">
        <f t="array" ref="G980">F980-F979</f>
        <v>-610</v>
      </c>
      <c r="H980" s="119" cm="1">
        <f t="array" ref="H980">IF(G980&gt;0,G980,0)</f>
        <v>0</v>
      </c>
      <c r="I980" s="113" cm="1">
        <f t="array" ref="I980">MAX($F$709:F980)</f>
        <v>302090</v>
      </c>
      <c r="J980" s="126"/>
      <c r="K980" s="121" cm="1">
        <f t="array" ref="K980">MAX(0,I980-I979)</f>
        <v>0</v>
      </c>
      <c r="L980" s="113" cm="1">
        <f t="array" ref="L980">MIN(F980:F1009)</f>
        <v>265960</v>
      </c>
      <c r="M980" s="113" cm="1">
        <f t="array" ref="M980">MAX(0,L980-L979)</f>
        <v>0</v>
      </c>
      <c r="N980" s="122" cm="1">
        <f t="array" ref="N980">MIN(M980,H980-K980)</f>
        <v>0</v>
      </c>
      <c r="O980" s="113" cm="1">
        <f t="array" ref="O980">K980+N980</f>
        <v>0</v>
      </c>
      <c r="P980" s="113" cm="1">
        <f t="array" ref="P980">H980-O980</f>
        <v>0</v>
      </c>
      <c r="Q980" s="119" cm="1">
        <f t="array" ref="Q980">MAX(0,IF(AND(K980=0,P980&gt;0),0,Q979+K980+U979))</f>
        <v>0</v>
      </c>
      <c r="R980" s="119" cm="1">
        <f t="array" ref="R980">MAX(0,R979+P980+V979)</f>
        <v>0</v>
      </c>
      <c r="S980" s="119" cm="1">
        <f t="array" ref="S980">IF(G980&lt;0,G980,0)</f>
        <v>-610</v>
      </c>
      <c r="T980" s="119" cm="1">
        <f t="array" ref="T980">MIN(0,S980+R979+V979)</f>
        <v>-610</v>
      </c>
      <c r="U980" s="123" cm="1">
        <f t="array" ref="U980">MAX(S980,IF(Q980&gt;0,MAX(-Q980,S980),T980))</f>
        <v>-610</v>
      </c>
      <c r="V980" s="124" cm="1">
        <f t="array" ref="V980">S980-U980</f>
        <v>0</v>
      </c>
      <c r="W980" s="105"/>
      <c r="X980" s="9"/>
      <c r="Y980" s="9"/>
    </row>
    <row r="981" ht="12.75" customHeight="1">
      <c r="A981" s="24">
        <v>44071</v>
      </c>
      <c r="B981" s="28" cm="1">
        <f t="array" ref="B981">YEAR(A981)</f>
        <v>2020</v>
      </c>
      <c r="C981" s="29" cm="1">
        <f t="array" ref="C981">MONTH(A981)</f>
        <v>8</v>
      </c>
      <c r="D981" s="9"/>
      <c r="E981" s="143">
        <v>270620</v>
      </c>
      <c r="F981" s="41" cm="1">
        <f t="array" ref="F981">E981</f>
        <v>270620</v>
      </c>
      <c r="G981" s="119" cm="1">
        <f t="array" ref="G981">F981-F980</f>
        <v>-670</v>
      </c>
      <c r="H981" s="119" cm="1">
        <f t="array" ref="H981">IF(G981&gt;0,G981,0)</f>
        <v>0</v>
      </c>
      <c r="I981" s="113" cm="1">
        <f t="array" ref="I981">MAX($F$709:F981)</f>
        <v>302090</v>
      </c>
      <c r="J981" s="126"/>
      <c r="K981" s="121" cm="1">
        <f t="array" ref="K981">MAX(0,I981-I980)</f>
        <v>0</v>
      </c>
      <c r="L981" s="113" cm="1">
        <f t="array" ref="L981">MIN(F981:F1010)</f>
        <v>265840</v>
      </c>
      <c r="M981" s="113" cm="1">
        <f t="array" ref="M981">MAX(0,L981-L980)</f>
        <v>0</v>
      </c>
      <c r="N981" s="122" cm="1">
        <f t="array" ref="N981">MIN(M981,H981-K981)</f>
        <v>0</v>
      </c>
      <c r="O981" s="113" cm="1">
        <f t="array" ref="O981">K981+N981</f>
        <v>0</v>
      </c>
      <c r="P981" s="113" cm="1">
        <f t="array" ref="P981">H981-O981</f>
        <v>0</v>
      </c>
      <c r="Q981" s="119" cm="1">
        <f t="array" ref="Q981">MAX(0,IF(AND(K981=0,P981&gt;0),0,Q980+K981+U980))</f>
        <v>0</v>
      </c>
      <c r="R981" s="119" cm="1">
        <f t="array" ref="R981">MAX(0,R980+P981+V980)</f>
        <v>0</v>
      </c>
      <c r="S981" s="119" cm="1">
        <f t="array" ref="S981">IF(G981&lt;0,G981,0)</f>
        <v>-670</v>
      </c>
      <c r="T981" s="119" cm="1">
        <f t="array" ref="T981">MIN(0,S981+R980+V980)</f>
        <v>-670</v>
      </c>
      <c r="U981" s="123" cm="1">
        <f t="array" ref="U981">MAX(S981,IF(Q981&gt;0,MAX(-Q981,S981),T981))</f>
        <v>-670</v>
      </c>
      <c r="V981" s="124" cm="1">
        <f t="array" ref="V981">S981-U981</f>
        <v>0</v>
      </c>
      <c r="W981" s="105"/>
      <c r="X981" s="9"/>
      <c r="Y981" s="9"/>
    </row>
    <row r="982" ht="12.75" customHeight="1">
      <c r="A982" s="24">
        <v>44072</v>
      </c>
      <c r="B982" s="28" cm="1">
        <f t="array" ref="B982">YEAR(A982)</f>
        <v>2020</v>
      </c>
      <c r="C982" s="29" cm="1">
        <f t="array" ref="C982">MONTH(A982)</f>
        <v>8</v>
      </c>
      <c r="D982" s="9"/>
      <c r="E982" s="143">
        <v>269950</v>
      </c>
      <c r="F982" s="41" cm="1">
        <f t="array" ref="F982">E982</f>
        <v>269950</v>
      </c>
      <c r="G982" s="119" cm="1">
        <f t="array" ref="G982">F982-F981</f>
        <v>-670</v>
      </c>
      <c r="H982" s="119" cm="1">
        <f t="array" ref="H982">IF(G982&gt;0,G982,0)</f>
        <v>0</v>
      </c>
      <c r="I982" s="113" cm="1">
        <f t="array" ref="I982">MAX($F$709:F982)</f>
        <v>302090</v>
      </c>
      <c r="J982" s="126"/>
      <c r="K982" s="121" cm="1">
        <f t="array" ref="K982">MAX(0,I982-I981)</f>
        <v>0</v>
      </c>
      <c r="L982" s="113" cm="1">
        <f t="array" ref="L982">MIN(F982:F1011)</f>
        <v>265780</v>
      </c>
      <c r="M982" s="113" cm="1">
        <f t="array" ref="M982">MAX(0,L982-L981)</f>
        <v>0</v>
      </c>
      <c r="N982" s="122" cm="1">
        <f t="array" ref="N982">MIN(M982,H982-K982)</f>
        <v>0</v>
      </c>
      <c r="O982" s="113" cm="1">
        <f t="array" ref="O982">K982+N982</f>
        <v>0</v>
      </c>
      <c r="P982" s="113" cm="1">
        <f t="array" ref="P982">H982-O982</f>
        <v>0</v>
      </c>
      <c r="Q982" s="119" cm="1">
        <f t="array" ref="Q982">MAX(0,IF(AND(K982=0,P982&gt;0),0,Q981+K982+U981))</f>
        <v>0</v>
      </c>
      <c r="R982" s="119" cm="1">
        <f t="array" ref="R982">MAX(0,R981+P982+V981)</f>
        <v>0</v>
      </c>
      <c r="S982" s="119" cm="1">
        <f t="array" ref="S982">IF(G982&lt;0,G982,0)</f>
        <v>-670</v>
      </c>
      <c r="T982" s="119" cm="1">
        <f t="array" ref="T982">MIN(0,S982+R981+V981)</f>
        <v>-670</v>
      </c>
      <c r="U982" s="123" cm="1">
        <f t="array" ref="U982">MAX(S982,IF(Q982&gt;0,MAX(-Q982,S982),T982))</f>
        <v>-670</v>
      </c>
      <c r="V982" s="124" cm="1">
        <f t="array" ref="V982">S982-U982</f>
        <v>0</v>
      </c>
      <c r="W982" s="105"/>
      <c r="X982" s="9"/>
      <c r="Y982" s="9"/>
    </row>
    <row r="983" ht="12.75" customHeight="1">
      <c r="A983" s="24">
        <v>44073</v>
      </c>
      <c r="B983" s="28" cm="1">
        <f t="array" ref="B983">YEAR(A983)</f>
        <v>2020</v>
      </c>
      <c r="C983" s="29" cm="1">
        <f t="array" ref="C983">MONTH(A983)</f>
        <v>8</v>
      </c>
      <c r="D983" s="9"/>
      <c r="E983" s="143">
        <v>269290</v>
      </c>
      <c r="F983" s="41" cm="1">
        <f t="array" ref="F983">E983</f>
        <v>269290</v>
      </c>
      <c r="G983" s="119" cm="1">
        <f t="array" ref="G983">F983-F982</f>
        <v>-660</v>
      </c>
      <c r="H983" s="119" cm="1">
        <f t="array" ref="H983">IF(G983&gt;0,G983,0)</f>
        <v>0</v>
      </c>
      <c r="I983" s="113" cm="1">
        <f t="array" ref="I983">MAX($F$709:F983)</f>
        <v>302090</v>
      </c>
      <c r="J983" s="126"/>
      <c r="K983" s="121" cm="1">
        <f t="array" ref="K983">MAX(0,I983-I982)</f>
        <v>0</v>
      </c>
      <c r="L983" s="113" cm="1">
        <f t="array" ref="L983">MIN(F983:F1012)</f>
        <v>265780</v>
      </c>
      <c r="M983" s="113" cm="1">
        <f t="array" ref="M983">MAX(0,L983-L982)</f>
        <v>0</v>
      </c>
      <c r="N983" s="122" cm="1">
        <f t="array" ref="N983">MIN(M983,H983-K983)</f>
        <v>0</v>
      </c>
      <c r="O983" s="113" cm="1">
        <f t="array" ref="O983">K983+N983</f>
        <v>0</v>
      </c>
      <c r="P983" s="113" cm="1">
        <f t="array" ref="P983">H983-O983</f>
        <v>0</v>
      </c>
      <c r="Q983" s="119" cm="1">
        <f t="array" ref="Q983">MAX(0,IF(AND(K983=0,P983&gt;0),0,Q982+K983+U982))</f>
        <v>0</v>
      </c>
      <c r="R983" s="119" cm="1">
        <f t="array" ref="R983">MAX(0,R982+P983+V982)</f>
        <v>0</v>
      </c>
      <c r="S983" s="119" cm="1">
        <f t="array" ref="S983">IF(G983&lt;0,G983,0)</f>
        <v>-660</v>
      </c>
      <c r="T983" s="119" cm="1">
        <f t="array" ref="T983">MIN(0,S983+R982+V982)</f>
        <v>-660</v>
      </c>
      <c r="U983" s="123" cm="1">
        <f t="array" ref="U983">MAX(S983,IF(Q983&gt;0,MAX(-Q983,S983),T983))</f>
        <v>-660</v>
      </c>
      <c r="V983" s="124" cm="1">
        <f t="array" ref="V983">S983-U983</f>
        <v>0</v>
      </c>
      <c r="W983" s="105"/>
      <c r="X983" s="9"/>
      <c r="Y983" s="9"/>
    </row>
    <row r="984" ht="12.75" customHeight="1">
      <c r="A984" s="24">
        <v>44074</v>
      </c>
      <c r="B984" s="28" cm="1">
        <f t="array" ref="B984">YEAR(A984)</f>
        <v>2020</v>
      </c>
      <c r="C984" s="29" cm="1">
        <f t="array" ref="C984">MONTH(A984)</f>
        <v>8</v>
      </c>
      <c r="D984" s="9"/>
      <c r="E984" s="143">
        <v>269040</v>
      </c>
      <c r="F984" s="41" cm="1">
        <f t="array" ref="F984">E984</f>
        <v>269040</v>
      </c>
      <c r="G984" s="119" cm="1">
        <f t="array" ref="G984">F984-F983</f>
        <v>-250</v>
      </c>
      <c r="H984" s="119" cm="1">
        <f t="array" ref="H984">IF(G984&gt;0,G984,0)</f>
        <v>0</v>
      </c>
      <c r="I984" s="113" cm="1">
        <f t="array" ref="I984">MAX($F$709:F984)</f>
        <v>302090</v>
      </c>
      <c r="J984" s="126"/>
      <c r="K984" s="121" cm="1">
        <f t="array" ref="K984">MAX(0,I984-I983)</f>
        <v>0</v>
      </c>
      <c r="L984" s="113" cm="1">
        <f t="array" ref="L984">MIN(F984:F1013)</f>
        <v>265660</v>
      </c>
      <c r="M984" s="113" cm="1">
        <f t="array" ref="M984">MAX(0,L984-L983)</f>
        <v>0</v>
      </c>
      <c r="N984" s="122" cm="1">
        <f t="array" ref="N984">MIN(M984,H984-K984)</f>
        <v>0</v>
      </c>
      <c r="O984" s="113" cm="1">
        <f t="array" ref="O984">K984+N984</f>
        <v>0</v>
      </c>
      <c r="P984" s="113" cm="1">
        <f t="array" ref="P984">H984-O984</f>
        <v>0</v>
      </c>
      <c r="Q984" s="119" cm="1">
        <f t="array" ref="Q984">MAX(0,IF(AND(K984=0,P984&gt;0),0,Q983+K984+U983))</f>
        <v>0</v>
      </c>
      <c r="R984" s="119" cm="1">
        <f t="array" ref="R984">MAX(0,R983+P984+V983)</f>
        <v>0</v>
      </c>
      <c r="S984" s="119" cm="1">
        <f t="array" ref="S984">IF(G984&lt;0,G984,0)</f>
        <v>-250</v>
      </c>
      <c r="T984" s="119" cm="1">
        <f t="array" ref="T984">MIN(0,S984+R983+V983)</f>
        <v>-250</v>
      </c>
      <c r="U984" s="123" cm="1">
        <f t="array" ref="U984">MAX(S984,IF(Q984&gt;0,MAX(-Q984,S984),T984))</f>
        <v>-250</v>
      </c>
      <c r="V984" s="124" cm="1">
        <f t="array" ref="V984">S984-U984</f>
        <v>0</v>
      </c>
      <c r="W984" s="105"/>
      <c r="X984" s="9"/>
      <c r="Y984" s="9"/>
    </row>
    <row r="985" ht="12.75" customHeight="1">
      <c r="A985" s="24">
        <v>44075</v>
      </c>
      <c r="B985" s="28" cm="1">
        <f t="array" ref="B985">YEAR(A985)</f>
        <v>2020</v>
      </c>
      <c r="C985" s="29" cm="1">
        <f t="array" ref="C985">MONTH(A985)</f>
        <v>9</v>
      </c>
      <c r="D985" s="9"/>
      <c r="E985" s="143">
        <v>268860</v>
      </c>
      <c r="F985" s="41" cm="1">
        <f t="array" ref="F985">E985</f>
        <v>268860</v>
      </c>
      <c r="G985" s="119" cm="1">
        <f t="array" ref="G985">F985-F984</f>
        <v>-180</v>
      </c>
      <c r="H985" s="119" cm="1">
        <f t="array" ref="H985">IF(G985&gt;0,G985,0)</f>
        <v>0</v>
      </c>
      <c r="I985" s="113" cm="1">
        <f t="array" ref="I985">MAX($F$709:F985)</f>
        <v>302090</v>
      </c>
      <c r="J985" s="126"/>
      <c r="K985" s="121" cm="1">
        <f t="array" ref="K985">MAX(0,I985-I984)</f>
        <v>0</v>
      </c>
      <c r="L985" s="113" cm="1">
        <f t="array" ref="L985">MIN(F985:F1014)</f>
        <v>265420</v>
      </c>
      <c r="M985" s="113" cm="1">
        <f t="array" ref="M985">MAX(0,L985-L984)</f>
        <v>0</v>
      </c>
      <c r="N985" s="122" cm="1">
        <f t="array" ref="N985">MIN(M985,H985-K985)</f>
        <v>0</v>
      </c>
      <c r="O985" s="113" cm="1">
        <f t="array" ref="O985">K985+N985</f>
        <v>0</v>
      </c>
      <c r="P985" s="113" cm="1">
        <f t="array" ref="P985">H985-O985</f>
        <v>0</v>
      </c>
      <c r="Q985" s="119" cm="1">
        <f t="array" ref="Q985">MAX(0,IF(AND(K985=0,P985&gt;0),0,Q984+K985+U984))</f>
        <v>0</v>
      </c>
      <c r="R985" s="119" cm="1">
        <f t="array" ref="R985">MAX(0,R984+P985+V984)</f>
        <v>0</v>
      </c>
      <c r="S985" s="119" cm="1">
        <f t="array" ref="S985">IF(G985&lt;0,G985,0)</f>
        <v>-180</v>
      </c>
      <c r="T985" s="119" cm="1">
        <f t="array" ref="T985">MIN(0,S985+R984+V984)</f>
        <v>-180</v>
      </c>
      <c r="U985" s="123" cm="1">
        <f t="array" ref="U985">MAX(S985,IF(Q985&gt;0,MAX(-Q985,S985),T985))</f>
        <v>-180</v>
      </c>
      <c r="V985" s="124" cm="1">
        <f t="array" ref="V985">S985-U985</f>
        <v>0</v>
      </c>
      <c r="W985" s="105"/>
      <c r="X985" s="9"/>
      <c r="Y985" s="9"/>
    </row>
    <row r="986" ht="12.75" customHeight="1">
      <c r="A986" s="24">
        <v>44076</v>
      </c>
      <c r="B986" s="28" cm="1">
        <f t="array" ref="B986">YEAR(A986)</f>
        <v>2020</v>
      </c>
      <c r="C986" s="29" cm="1">
        <f t="array" ref="C986">MONTH(A986)</f>
        <v>9</v>
      </c>
      <c r="D986" s="9"/>
      <c r="E986" s="143">
        <v>268620</v>
      </c>
      <c r="F986" s="41" cm="1">
        <f t="array" ref="F986">E986</f>
        <v>268620</v>
      </c>
      <c r="G986" s="119" cm="1">
        <f t="array" ref="G986">F986-F985</f>
        <v>-240</v>
      </c>
      <c r="H986" s="119" cm="1">
        <f t="array" ref="H986">IF(G986&gt;0,G986,0)</f>
        <v>0</v>
      </c>
      <c r="I986" s="113" cm="1">
        <f t="array" ref="I986">MAX($F$709:F986)</f>
        <v>302090</v>
      </c>
      <c r="J986" s="126"/>
      <c r="K986" s="121" cm="1">
        <f t="array" ref="K986">MAX(0,I986-I985)</f>
        <v>0</v>
      </c>
      <c r="L986" s="113" cm="1">
        <f t="array" ref="L986">MIN(F986:F1015)</f>
        <v>265420</v>
      </c>
      <c r="M986" s="113" cm="1">
        <f t="array" ref="M986">MAX(0,L986-L985)</f>
        <v>0</v>
      </c>
      <c r="N986" s="122" cm="1">
        <f t="array" ref="N986">MIN(M986,H986-K986)</f>
        <v>0</v>
      </c>
      <c r="O986" s="113" cm="1">
        <f t="array" ref="O986">K986+N986</f>
        <v>0</v>
      </c>
      <c r="P986" s="113" cm="1">
        <f t="array" ref="P986">H986-O986</f>
        <v>0</v>
      </c>
      <c r="Q986" s="119" cm="1">
        <f t="array" ref="Q986">MAX(0,IF(AND(K986=0,P986&gt;0),0,Q985+K986+U985))</f>
        <v>0</v>
      </c>
      <c r="R986" s="119" cm="1">
        <f t="array" ref="R986">MAX(0,R985+P986+V985)</f>
        <v>0</v>
      </c>
      <c r="S986" s="119" cm="1">
        <f t="array" ref="S986">IF(G986&lt;0,G986,0)</f>
        <v>-240</v>
      </c>
      <c r="T986" s="119" cm="1">
        <f t="array" ref="T986">MIN(0,S986+R985+V985)</f>
        <v>-240</v>
      </c>
      <c r="U986" s="123" cm="1">
        <f t="array" ref="U986">MAX(S986,IF(Q986&gt;0,MAX(-Q986,S986),T986))</f>
        <v>-240</v>
      </c>
      <c r="V986" s="124" cm="1">
        <f t="array" ref="V986">S986-U986</f>
        <v>0</v>
      </c>
      <c r="W986" s="105"/>
      <c r="X986" s="9"/>
      <c r="Y986" s="9"/>
    </row>
    <row r="987" ht="12.75" customHeight="1">
      <c r="A987" s="24">
        <v>44077</v>
      </c>
      <c r="B987" s="28" cm="1">
        <f t="array" ref="B987">YEAR(A987)</f>
        <v>2020</v>
      </c>
      <c r="C987" s="29" cm="1">
        <f t="array" ref="C987">MONTH(A987)</f>
        <v>9</v>
      </c>
      <c r="D987" s="9"/>
      <c r="E987" s="143">
        <v>268500</v>
      </c>
      <c r="F987" s="41" cm="1">
        <f t="array" ref="F987">E987</f>
        <v>268500</v>
      </c>
      <c r="G987" s="119" cm="1">
        <f t="array" ref="G987">F987-F986</f>
        <v>-120</v>
      </c>
      <c r="H987" s="119" cm="1">
        <f t="array" ref="H987">IF(G987&gt;0,G987,0)</f>
        <v>0</v>
      </c>
      <c r="I987" s="113" cm="1">
        <f t="array" ref="I987">MAX($F$709:F987)</f>
        <v>302090</v>
      </c>
      <c r="J987" s="126"/>
      <c r="K987" s="121" cm="1">
        <f t="array" ref="K987">MAX(0,I987-I986)</f>
        <v>0</v>
      </c>
      <c r="L987" s="113" cm="1">
        <f t="array" ref="L987">MIN(F987:F1016)</f>
        <v>265300</v>
      </c>
      <c r="M987" s="113" cm="1">
        <f t="array" ref="M987">MAX(0,L987-L986)</f>
        <v>0</v>
      </c>
      <c r="N987" s="122" cm="1">
        <f t="array" ref="N987">MIN(M987,H987-K987)</f>
        <v>0</v>
      </c>
      <c r="O987" s="113" cm="1">
        <f t="array" ref="O987">K987+N987</f>
        <v>0</v>
      </c>
      <c r="P987" s="113" cm="1">
        <f t="array" ref="P987">H987-O987</f>
        <v>0</v>
      </c>
      <c r="Q987" s="119" cm="1">
        <f t="array" ref="Q987">MAX(0,IF(AND(K987=0,P987&gt;0),0,Q986+K987+U986))</f>
        <v>0</v>
      </c>
      <c r="R987" s="119" cm="1">
        <f t="array" ref="R987">MAX(0,R986+P987+V986)</f>
        <v>0</v>
      </c>
      <c r="S987" s="119" cm="1">
        <f t="array" ref="S987">IF(G987&lt;0,G987,0)</f>
        <v>-120</v>
      </c>
      <c r="T987" s="119" cm="1">
        <f t="array" ref="T987">MIN(0,S987+R986+V986)</f>
        <v>-120</v>
      </c>
      <c r="U987" s="123" cm="1">
        <f t="array" ref="U987">MAX(S987,IF(Q987&gt;0,MAX(-Q987,S987),T987))</f>
        <v>-120</v>
      </c>
      <c r="V987" s="124" cm="1">
        <f t="array" ref="V987">S987-U987</f>
        <v>0</v>
      </c>
      <c r="W987" s="105"/>
      <c r="X987" s="9"/>
      <c r="Y987" s="9"/>
    </row>
    <row r="988" ht="12.75" customHeight="1">
      <c r="A988" s="24">
        <v>44078</v>
      </c>
      <c r="B988" s="28" cm="1">
        <f t="array" ref="B988">YEAR(A988)</f>
        <v>2020</v>
      </c>
      <c r="C988" s="29" cm="1">
        <f t="array" ref="C988">MONTH(A988)</f>
        <v>9</v>
      </c>
      <c r="D988" s="9"/>
      <c r="E988" s="143">
        <v>268260</v>
      </c>
      <c r="F988" s="41" cm="1">
        <f t="array" ref="F988">E988</f>
        <v>268260</v>
      </c>
      <c r="G988" s="119" cm="1">
        <f t="array" ref="G988">F988-F987</f>
        <v>-240</v>
      </c>
      <c r="H988" s="119" cm="1">
        <f t="array" ref="H988">IF(G988&gt;0,G988,0)</f>
        <v>0</v>
      </c>
      <c r="I988" s="113" cm="1">
        <f t="array" ref="I988">MAX($F$709:F988)</f>
        <v>302090</v>
      </c>
      <c r="J988" s="126"/>
      <c r="K988" s="121" cm="1">
        <f t="array" ref="K988">MAX(0,I988-I987)</f>
        <v>0</v>
      </c>
      <c r="L988" s="113" cm="1">
        <f t="array" ref="L988">MIN(F988:F1017)</f>
        <v>265180</v>
      </c>
      <c r="M988" s="113" cm="1">
        <f t="array" ref="M988">MAX(0,L988-L987)</f>
        <v>0</v>
      </c>
      <c r="N988" s="122" cm="1">
        <f t="array" ref="N988">MIN(M988,H988-K988)</f>
        <v>0</v>
      </c>
      <c r="O988" s="113" cm="1">
        <f t="array" ref="O988">K988+N988</f>
        <v>0</v>
      </c>
      <c r="P988" s="113" cm="1">
        <f t="array" ref="P988">H988-O988</f>
        <v>0</v>
      </c>
      <c r="Q988" s="119" cm="1">
        <f t="array" ref="Q988">MAX(0,IF(AND(K988=0,P988&gt;0),0,Q987+K988+U987))</f>
        <v>0</v>
      </c>
      <c r="R988" s="119" cm="1">
        <f t="array" ref="R988">MAX(0,R987+P988+V987)</f>
        <v>0</v>
      </c>
      <c r="S988" s="119" cm="1">
        <f t="array" ref="S988">IF(G988&lt;0,G988,0)</f>
        <v>-240</v>
      </c>
      <c r="T988" s="119" cm="1">
        <f t="array" ref="T988">MIN(0,S988+R987+V987)</f>
        <v>-240</v>
      </c>
      <c r="U988" s="123" cm="1">
        <f t="array" ref="U988">MAX(S988,IF(Q988&gt;0,MAX(-Q988,S988),T988))</f>
        <v>-240</v>
      </c>
      <c r="V988" s="124" cm="1">
        <f t="array" ref="V988">S988-U988</f>
        <v>0</v>
      </c>
      <c r="W988" s="105"/>
      <c r="X988" s="9"/>
      <c r="Y988" s="9"/>
    </row>
    <row r="989" ht="12.75" customHeight="1">
      <c r="A989" s="24">
        <v>44079</v>
      </c>
      <c r="B989" s="28" cm="1">
        <f t="array" ref="B989">YEAR(A989)</f>
        <v>2020</v>
      </c>
      <c r="C989" s="29" cm="1">
        <f t="array" ref="C989">MONTH(A989)</f>
        <v>9</v>
      </c>
      <c r="D989" s="9"/>
      <c r="E989" s="143">
        <v>268130</v>
      </c>
      <c r="F989" s="41" cm="1">
        <f t="array" ref="F989">E989</f>
        <v>268130</v>
      </c>
      <c r="G989" s="119" cm="1">
        <f t="array" ref="G989">F989-F988</f>
        <v>-130</v>
      </c>
      <c r="H989" s="119" cm="1">
        <f t="array" ref="H989">IF(G989&gt;0,G989,0)</f>
        <v>0</v>
      </c>
      <c r="I989" s="113" cm="1">
        <f t="array" ref="I989">MAX($F$709:F989)</f>
        <v>302090</v>
      </c>
      <c r="J989" s="126"/>
      <c r="K989" s="121" cm="1">
        <f t="array" ref="K989">MAX(0,I989-I988)</f>
        <v>0</v>
      </c>
      <c r="L989" s="113" cm="1">
        <f t="array" ref="L989">MIN(F989:F1018)</f>
        <v>265180</v>
      </c>
      <c r="M989" s="113" cm="1">
        <f t="array" ref="M989">MAX(0,L989-L988)</f>
        <v>0</v>
      </c>
      <c r="N989" s="122" cm="1">
        <f t="array" ref="N989">MIN(M989,H989-K989)</f>
        <v>0</v>
      </c>
      <c r="O989" s="113" cm="1">
        <f t="array" ref="O989">K989+N989</f>
        <v>0</v>
      </c>
      <c r="P989" s="113" cm="1">
        <f t="array" ref="P989">H989-O989</f>
        <v>0</v>
      </c>
      <c r="Q989" s="119" cm="1">
        <f t="array" ref="Q989">MAX(0,IF(AND(K989=0,P989&gt;0),0,Q988+K989+U988))</f>
        <v>0</v>
      </c>
      <c r="R989" s="119" cm="1">
        <f t="array" ref="R989">MAX(0,R988+P989+V988)</f>
        <v>0</v>
      </c>
      <c r="S989" s="119" cm="1">
        <f t="array" ref="S989">IF(G989&lt;0,G989,0)</f>
        <v>-130</v>
      </c>
      <c r="T989" s="119" cm="1">
        <f t="array" ref="T989">MIN(0,S989+R988+V988)</f>
        <v>-130</v>
      </c>
      <c r="U989" s="123" cm="1">
        <f t="array" ref="U989">MAX(S989,IF(Q989&gt;0,MAX(-Q989,S989),T989))</f>
        <v>-130</v>
      </c>
      <c r="V989" s="124" cm="1">
        <f t="array" ref="V989">S989-U989</f>
        <v>0</v>
      </c>
      <c r="W989" s="105"/>
      <c r="X989" s="9"/>
      <c r="Y989" s="9"/>
    </row>
    <row r="990" ht="12.75" customHeight="1">
      <c r="A990" s="24">
        <v>44080</v>
      </c>
      <c r="B990" s="28" cm="1">
        <f t="array" ref="B990">YEAR(A990)</f>
        <v>2020</v>
      </c>
      <c r="C990" s="29" cm="1">
        <f t="array" ref="C990">MONTH(A990)</f>
        <v>9</v>
      </c>
      <c r="D990" s="9"/>
      <c r="E990" s="143">
        <v>268070</v>
      </c>
      <c r="F990" s="41" cm="1">
        <f t="array" ref="F990">E990</f>
        <v>268070</v>
      </c>
      <c r="G990" s="119" cm="1">
        <f t="array" ref="G990">F990-F989</f>
        <v>-60</v>
      </c>
      <c r="H990" s="119" cm="1">
        <f t="array" ref="H990">IF(G990&gt;0,G990,0)</f>
        <v>0</v>
      </c>
      <c r="I990" s="113" cm="1">
        <f t="array" ref="I990">MAX($F$709:F990)</f>
        <v>302090</v>
      </c>
      <c r="J990" s="126"/>
      <c r="K990" s="121" cm="1">
        <f t="array" ref="K990">MAX(0,I990-I989)</f>
        <v>0</v>
      </c>
      <c r="L990" s="113" cm="1">
        <f t="array" ref="L990">MIN(F990:F1019)</f>
        <v>265180</v>
      </c>
      <c r="M990" s="113" cm="1">
        <f t="array" ref="M990">MAX(0,L990-L989)</f>
        <v>0</v>
      </c>
      <c r="N990" s="122" cm="1">
        <f t="array" ref="N990">MIN(M990,H990-K990)</f>
        <v>0</v>
      </c>
      <c r="O990" s="113" cm="1">
        <f t="array" ref="O990">K990+N990</f>
        <v>0</v>
      </c>
      <c r="P990" s="113" cm="1">
        <f t="array" ref="P990">H990-O990</f>
        <v>0</v>
      </c>
      <c r="Q990" s="119" cm="1">
        <f t="array" ref="Q990">MAX(0,IF(AND(K990=0,P990&gt;0),0,Q989+K990+U989))</f>
        <v>0</v>
      </c>
      <c r="R990" s="119" cm="1">
        <f t="array" ref="R990">MAX(0,R989+P990+V989)</f>
        <v>0</v>
      </c>
      <c r="S990" s="119" cm="1">
        <f t="array" ref="S990">IF(G990&lt;0,G990,0)</f>
        <v>-60</v>
      </c>
      <c r="T990" s="119" cm="1">
        <f t="array" ref="T990">MIN(0,S990+R989+V989)</f>
        <v>-60</v>
      </c>
      <c r="U990" s="123" cm="1">
        <f t="array" ref="U990">MAX(S990,IF(Q990&gt;0,MAX(-Q990,S990),T990))</f>
        <v>-60</v>
      </c>
      <c r="V990" s="124" cm="1">
        <f t="array" ref="V990">S990-U990</f>
        <v>0</v>
      </c>
      <c r="W990" s="105"/>
      <c r="X990" s="9"/>
      <c r="Y990" s="9"/>
    </row>
    <row r="991" ht="12.75" customHeight="1">
      <c r="A991" s="24">
        <v>44081</v>
      </c>
      <c r="B991" s="28" cm="1">
        <f t="array" ref="B991">YEAR(A991)</f>
        <v>2020</v>
      </c>
      <c r="C991" s="29" cm="1">
        <f t="array" ref="C991">MONTH(A991)</f>
        <v>9</v>
      </c>
      <c r="D991" s="9"/>
      <c r="E991" s="143">
        <v>268070</v>
      </c>
      <c r="F991" s="41" cm="1">
        <f t="array" ref="F991">E991</f>
        <v>268070</v>
      </c>
      <c r="G991" s="119" cm="1">
        <f t="array" ref="G991">F991-F990</f>
        <v>0</v>
      </c>
      <c r="H991" s="119" cm="1">
        <f t="array" ref="H991">IF(G991&gt;0,G991,0)</f>
        <v>0</v>
      </c>
      <c r="I991" s="113" cm="1">
        <f t="array" ref="I991">MAX($F$709:F991)</f>
        <v>302090</v>
      </c>
      <c r="J991" s="126"/>
      <c r="K991" s="121" cm="1">
        <f t="array" ref="K991">MAX(0,I991-I990)</f>
        <v>0</v>
      </c>
      <c r="L991" s="113" cm="1">
        <f t="array" ref="L991">MIN(F991:F1020)</f>
        <v>265180</v>
      </c>
      <c r="M991" s="113" cm="1">
        <f t="array" ref="M991">MAX(0,L991-L990)</f>
        <v>0</v>
      </c>
      <c r="N991" s="122" cm="1">
        <f t="array" ref="N991">MIN(M991,H991-K991)</f>
        <v>0</v>
      </c>
      <c r="O991" s="113" cm="1">
        <f t="array" ref="O991">K991+N991</f>
        <v>0</v>
      </c>
      <c r="P991" s="113" cm="1">
        <f t="array" ref="P991">H991-O991</f>
        <v>0</v>
      </c>
      <c r="Q991" s="119" cm="1">
        <f t="array" ref="Q991">MAX(0,IF(AND(K991=0,P991&gt;0),0,Q990+K991+U990))</f>
        <v>0</v>
      </c>
      <c r="R991" s="119" cm="1">
        <f t="array" ref="R991">MAX(0,R990+P991+V990)</f>
        <v>0</v>
      </c>
      <c r="S991" s="119" cm="1">
        <f t="array" ref="S991">IF(G991&lt;0,G991,0)</f>
        <v>0</v>
      </c>
      <c r="T991" s="119" cm="1">
        <f t="array" ref="T991">MIN(0,S991+R990+V990)</f>
        <v>0</v>
      </c>
      <c r="U991" s="123" cm="1">
        <f t="array" ref="U991">MAX(S991,IF(Q991&gt;0,MAX(-Q991,S991),T991))</f>
        <v>0</v>
      </c>
      <c r="V991" s="124" cm="1">
        <f t="array" ref="V991">S991-U991</f>
        <v>0</v>
      </c>
      <c r="W991" s="105"/>
      <c r="X991" s="9"/>
      <c r="Y991" s="9"/>
    </row>
    <row r="992" ht="12.75" customHeight="1">
      <c r="A992" s="24">
        <v>44082</v>
      </c>
      <c r="B992" s="28" cm="1">
        <f t="array" ref="B992">YEAR(A992)</f>
        <v>2020</v>
      </c>
      <c r="C992" s="29" cm="1">
        <f t="array" ref="C992">MONTH(A992)</f>
        <v>9</v>
      </c>
      <c r="D992" s="9"/>
      <c r="E992" s="143">
        <v>267890</v>
      </c>
      <c r="F992" s="41" cm="1">
        <f t="array" ref="F992">E992</f>
        <v>267890</v>
      </c>
      <c r="G992" s="119" cm="1">
        <f t="array" ref="G992">F992-F991</f>
        <v>-180</v>
      </c>
      <c r="H992" s="119" cm="1">
        <f t="array" ref="H992">IF(G992&gt;0,G992,0)</f>
        <v>0</v>
      </c>
      <c r="I992" s="113" cm="1">
        <f t="array" ref="I992">MAX($F$709:F992)</f>
        <v>302090</v>
      </c>
      <c r="J992" s="126"/>
      <c r="K992" s="121" cm="1">
        <f t="array" ref="K992">MAX(0,I992-I991)</f>
        <v>0</v>
      </c>
      <c r="L992" s="113" cm="1">
        <f t="array" ref="L992">MIN(F992:F1021)</f>
        <v>265000</v>
      </c>
      <c r="M992" s="113" cm="1">
        <f t="array" ref="M992">MAX(0,L992-L991)</f>
        <v>0</v>
      </c>
      <c r="N992" s="122" cm="1">
        <f t="array" ref="N992">MIN(M992,H992-K992)</f>
        <v>0</v>
      </c>
      <c r="O992" s="113" cm="1">
        <f t="array" ref="O992">K992+N992</f>
        <v>0</v>
      </c>
      <c r="P992" s="113" cm="1">
        <f t="array" ref="P992">H992-O992</f>
        <v>0</v>
      </c>
      <c r="Q992" s="119" cm="1">
        <f t="array" ref="Q992">MAX(0,IF(AND(K992=0,P992&gt;0),0,Q991+K992+U991))</f>
        <v>0</v>
      </c>
      <c r="R992" s="119" cm="1">
        <f t="array" ref="R992">MAX(0,R991+P992+V991)</f>
        <v>0</v>
      </c>
      <c r="S992" s="119" cm="1">
        <f t="array" ref="S992">IF(G992&lt;0,G992,0)</f>
        <v>-180</v>
      </c>
      <c r="T992" s="119" cm="1">
        <f t="array" ref="T992">MIN(0,S992+R991+V991)</f>
        <v>-180</v>
      </c>
      <c r="U992" s="123" cm="1">
        <f t="array" ref="U992">MAX(S992,IF(Q992&gt;0,MAX(-Q992,S992),T992))</f>
        <v>-180</v>
      </c>
      <c r="V992" s="124" cm="1">
        <f t="array" ref="V992">S992-U992</f>
        <v>0</v>
      </c>
      <c r="W992" s="105"/>
      <c r="X992" s="9"/>
      <c r="Y992" s="9"/>
    </row>
    <row r="993" ht="12.75" customHeight="1">
      <c r="A993" s="24">
        <v>44083</v>
      </c>
      <c r="B993" s="28" cm="1">
        <f t="array" ref="B993">YEAR(A993)</f>
        <v>2020</v>
      </c>
      <c r="C993" s="29" cm="1">
        <f t="array" ref="C993">MONTH(A993)</f>
        <v>9</v>
      </c>
      <c r="D993" s="9"/>
      <c r="E993" s="143">
        <v>267830</v>
      </c>
      <c r="F993" s="41" cm="1">
        <f t="array" ref="F993">E993</f>
        <v>267830</v>
      </c>
      <c r="G993" s="119" cm="1">
        <f t="array" ref="G993">F993-F992</f>
        <v>-60</v>
      </c>
      <c r="H993" s="119" cm="1">
        <f t="array" ref="H993">IF(G993&gt;0,G993,0)</f>
        <v>0</v>
      </c>
      <c r="I993" s="113" cm="1">
        <f t="array" ref="I993">MAX($F$709:F993)</f>
        <v>302090</v>
      </c>
      <c r="J993" s="126"/>
      <c r="K993" s="121" cm="1">
        <f t="array" ref="K993">MAX(0,I993-I992)</f>
        <v>0</v>
      </c>
      <c r="L993" s="113" cm="1">
        <f t="array" ref="L993">MIN(F993:F1022)</f>
        <v>265000</v>
      </c>
      <c r="M993" s="113" cm="1">
        <f t="array" ref="M993">MAX(0,L993-L992)</f>
        <v>0</v>
      </c>
      <c r="N993" s="122" cm="1">
        <f t="array" ref="N993">MIN(M993,H993-K993)</f>
        <v>0</v>
      </c>
      <c r="O993" s="113" cm="1">
        <f t="array" ref="O993">K993+N993</f>
        <v>0</v>
      </c>
      <c r="P993" s="113" cm="1">
        <f t="array" ref="P993">H993-O993</f>
        <v>0</v>
      </c>
      <c r="Q993" s="119" cm="1">
        <f t="array" ref="Q993">MAX(0,IF(AND(K993=0,P993&gt;0),0,Q992+K993+U992))</f>
        <v>0</v>
      </c>
      <c r="R993" s="119" cm="1">
        <f t="array" ref="R993">MAX(0,R992+P993+V992)</f>
        <v>0</v>
      </c>
      <c r="S993" s="119" cm="1">
        <f t="array" ref="S993">IF(G993&lt;0,G993,0)</f>
        <v>-60</v>
      </c>
      <c r="T993" s="119" cm="1">
        <f t="array" ref="T993">MIN(0,S993+R992+V992)</f>
        <v>-60</v>
      </c>
      <c r="U993" s="123" cm="1">
        <f t="array" ref="U993">MAX(S993,IF(Q993&gt;0,MAX(-Q993,S993),T993))</f>
        <v>-60</v>
      </c>
      <c r="V993" s="124" cm="1">
        <f t="array" ref="V993">S993-U993</f>
        <v>0</v>
      </c>
      <c r="W993" s="105"/>
      <c r="X993" s="9"/>
      <c r="Y993" s="9"/>
    </row>
    <row r="994" ht="12.75" customHeight="1">
      <c r="A994" s="24">
        <v>44084</v>
      </c>
      <c r="B994" s="28" cm="1">
        <f t="array" ref="B994">YEAR(A994)</f>
        <v>2020</v>
      </c>
      <c r="C994" s="29" cm="1">
        <f t="array" ref="C994">MONTH(A994)</f>
        <v>9</v>
      </c>
      <c r="D994" s="9"/>
      <c r="E994" s="143">
        <v>267770</v>
      </c>
      <c r="F994" s="41" cm="1">
        <f t="array" ref="F994">E994</f>
        <v>267770</v>
      </c>
      <c r="G994" s="119" cm="1">
        <f t="array" ref="G994">F994-F993</f>
        <v>-60</v>
      </c>
      <c r="H994" s="119" cm="1">
        <f t="array" ref="H994">IF(G994&gt;0,G994,0)</f>
        <v>0</v>
      </c>
      <c r="I994" s="113" cm="1">
        <f t="array" ref="I994">MAX($F$709:F994)</f>
        <v>302090</v>
      </c>
      <c r="J994" s="126"/>
      <c r="K994" s="121" cm="1">
        <f t="array" ref="K994">MAX(0,I994-I993)</f>
        <v>0</v>
      </c>
      <c r="L994" s="113" cm="1">
        <f t="array" ref="L994">MIN(F994:F1023)</f>
        <v>265000</v>
      </c>
      <c r="M994" s="113" cm="1">
        <f t="array" ref="M994">MAX(0,L994-L993)</f>
        <v>0</v>
      </c>
      <c r="N994" s="122" cm="1">
        <f t="array" ref="N994">MIN(M994,H994-K994)</f>
        <v>0</v>
      </c>
      <c r="O994" s="113" cm="1">
        <f t="array" ref="O994">K994+N994</f>
        <v>0</v>
      </c>
      <c r="P994" s="113" cm="1">
        <f t="array" ref="P994">H994-O994</f>
        <v>0</v>
      </c>
      <c r="Q994" s="119" cm="1">
        <f t="array" ref="Q994">MAX(0,IF(AND(K994=0,P994&gt;0),0,Q993+K994+U993))</f>
        <v>0</v>
      </c>
      <c r="R994" s="119" cm="1">
        <f t="array" ref="R994">MAX(0,R993+P994+V993)</f>
        <v>0</v>
      </c>
      <c r="S994" s="119" cm="1">
        <f t="array" ref="S994">IF(G994&lt;0,G994,0)</f>
        <v>-60</v>
      </c>
      <c r="T994" s="119" cm="1">
        <f t="array" ref="T994">MIN(0,S994+R993+V993)</f>
        <v>-60</v>
      </c>
      <c r="U994" s="123" cm="1">
        <f t="array" ref="U994">MAX(S994,IF(Q994&gt;0,MAX(-Q994,S994),T994))</f>
        <v>-60</v>
      </c>
      <c r="V994" s="124" cm="1">
        <f t="array" ref="V994">S994-U994</f>
        <v>0</v>
      </c>
      <c r="W994" s="105"/>
      <c r="X994" s="9"/>
      <c r="Y994" s="9"/>
    </row>
    <row r="995" ht="12.75" customHeight="1">
      <c r="A995" s="24">
        <v>44085</v>
      </c>
      <c r="B995" s="28" cm="1">
        <f t="array" ref="B995">YEAR(A995)</f>
        <v>2020</v>
      </c>
      <c r="C995" s="29" cm="1">
        <f t="array" ref="C995">MONTH(A995)</f>
        <v>9</v>
      </c>
      <c r="D995" s="9"/>
      <c r="E995" s="143">
        <v>267830</v>
      </c>
      <c r="F995" s="41" cm="1">
        <f t="array" ref="F995">E995</f>
        <v>267830</v>
      </c>
      <c r="G995" s="119" cm="1">
        <f t="array" ref="G995">F995-F994</f>
        <v>60</v>
      </c>
      <c r="H995" s="119" cm="1">
        <f t="array" ref="H995">IF(G995&gt;0,G995,0)</f>
        <v>60</v>
      </c>
      <c r="I995" s="113" cm="1">
        <f t="array" ref="I995">MAX($F$709:F995)</f>
        <v>302090</v>
      </c>
      <c r="J995" s="126"/>
      <c r="K995" s="121" cm="1">
        <f t="array" ref="K995">MAX(0,I995-I994)</f>
        <v>0</v>
      </c>
      <c r="L995" s="113" cm="1">
        <f t="array" ref="L995">MIN(F995:F1024)</f>
        <v>265000</v>
      </c>
      <c r="M995" s="113" cm="1">
        <f t="array" ref="M995">MAX(0,L995-L994)</f>
        <v>0</v>
      </c>
      <c r="N995" s="122" cm="1">
        <f t="array" ref="N995">MIN(M995,H995-K995)</f>
        <v>0</v>
      </c>
      <c r="O995" s="113" cm="1">
        <f t="array" ref="O995">K995+N995</f>
        <v>0</v>
      </c>
      <c r="P995" s="113" cm="1">
        <f t="array" ref="P995">H995-O995</f>
        <v>60</v>
      </c>
      <c r="Q995" s="119" cm="1">
        <f t="array" ref="Q995">MAX(0,IF(AND(K995=0,P995&gt;0),0,Q994+K995+U994))</f>
        <v>0</v>
      </c>
      <c r="R995" s="119" cm="1">
        <f t="array" ref="R995">MAX(0,R994+P995+V994)</f>
        <v>60</v>
      </c>
      <c r="S995" s="119" cm="1">
        <f t="array" ref="S995">IF(G995&lt;0,G995,0)</f>
        <v>0</v>
      </c>
      <c r="T995" s="119" cm="1">
        <f t="array" ref="T995">MIN(0,S995+R994+V994)</f>
        <v>0</v>
      </c>
      <c r="U995" s="123" cm="1">
        <f t="array" ref="U995">MAX(S995,IF(Q995&gt;0,MAX(-Q995,S995),T995))</f>
        <v>0</v>
      </c>
      <c r="V995" s="124" cm="1">
        <f t="array" ref="V995">S995-U995</f>
        <v>0</v>
      </c>
      <c r="W995" s="105"/>
      <c r="X995" s="9"/>
      <c r="Y995" s="9"/>
    </row>
    <row r="996" ht="12.75" customHeight="1">
      <c r="A996" s="24">
        <v>44086</v>
      </c>
      <c r="B996" s="28" cm="1">
        <f t="array" ref="B996">YEAR(A996)</f>
        <v>2020</v>
      </c>
      <c r="C996" s="29" cm="1">
        <f t="array" ref="C996">MONTH(A996)</f>
        <v>9</v>
      </c>
      <c r="D996" s="9"/>
      <c r="E996" s="143">
        <v>267830</v>
      </c>
      <c r="F996" s="41" cm="1">
        <f t="array" ref="F996">E996</f>
        <v>267830</v>
      </c>
      <c r="G996" s="119" cm="1">
        <f t="array" ref="G996">F996-F995</f>
        <v>0</v>
      </c>
      <c r="H996" s="119" cm="1">
        <f t="array" ref="H996">IF(G996&gt;0,G996,0)</f>
        <v>0</v>
      </c>
      <c r="I996" s="113" cm="1">
        <f t="array" ref="I996">MAX($F$709:F996)</f>
        <v>302090</v>
      </c>
      <c r="J996" s="126"/>
      <c r="K996" s="121" cm="1">
        <f t="array" ref="K996">MAX(0,I996-I995)</f>
        <v>0</v>
      </c>
      <c r="L996" s="113" cm="1">
        <f t="array" ref="L996">MIN(F996:F1025)</f>
        <v>265000</v>
      </c>
      <c r="M996" s="113" cm="1">
        <f t="array" ref="M996">MAX(0,L996-L995)</f>
        <v>0</v>
      </c>
      <c r="N996" s="122" cm="1">
        <f t="array" ref="N996">MIN(M996,H996-K996)</f>
        <v>0</v>
      </c>
      <c r="O996" s="113" cm="1">
        <f t="array" ref="O996">K996+N996</f>
        <v>0</v>
      </c>
      <c r="P996" s="113" cm="1">
        <f t="array" ref="P996">H996-O996</f>
        <v>0</v>
      </c>
      <c r="Q996" s="119" cm="1">
        <f t="array" ref="Q996">MAX(0,IF(AND(K996=0,P996&gt;0),0,Q995+K996+U995))</f>
        <v>0</v>
      </c>
      <c r="R996" s="119" cm="1">
        <f t="array" ref="R996">MAX(0,R995+P996+V995)</f>
        <v>60</v>
      </c>
      <c r="S996" s="119" cm="1">
        <f t="array" ref="S996">IF(G996&lt;0,G996,0)</f>
        <v>0</v>
      </c>
      <c r="T996" s="119" cm="1">
        <f t="array" ref="T996">MIN(0,S996+R995+V995)</f>
        <v>0</v>
      </c>
      <c r="U996" s="123" cm="1">
        <f t="array" ref="U996">MAX(S996,IF(Q996&gt;0,MAX(-Q996,S996),T996))</f>
        <v>0</v>
      </c>
      <c r="V996" s="124" cm="1">
        <f t="array" ref="V996">S996-U996</f>
        <v>0</v>
      </c>
      <c r="W996" s="105"/>
      <c r="X996" s="9"/>
      <c r="Y996" s="9"/>
    </row>
    <row r="997" ht="12.75" customHeight="1">
      <c r="A997" s="24">
        <v>44087</v>
      </c>
      <c r="B997" s="28" cm="1">
        <f t="array" ref="B997">YEAR(A997)</f>
        <v>2020</v>
      </c>
      <c r="C997" s="29" cm="1">
        <f t="array" ref="C997">MONTH(A997)</f>
        <v>9</v>
      </c>
      <c r="D997" s="9"/>
      <c r="E997" s="143">
        <v>267710</v>
      </c>
      <c r="F997" s="41" cm="1">
        <f t="array" ref="F997">E997</f>
        <v>267710</v>
      </c>
      <c r="G997" s="119" cm="1">
        <f t="array" ref="G997">F997-F996</f>
        <v>-120</v>
      </c>
      <c r="H997" s="119" cm="1">
        <f t="array" ref="H997">IF(G997&gt;0,G997,0)</f>
        <v>0</v>
      </c>
      <c r="I997" s="113" cm="1">
        <f t="array" ref="I997">MAX($F$709:F997)</f>
        <v>302090</v>
      </c>
      <c r="J997" s="126"/>
      <c r="K997" s="121" cm="1">
        <f t="array" ref="K997">MAX(0,I997-I996)</f>
        <v>0</v>
      </c>
      <c r="L997" s="113" cm="1">
        <f t="array" ref="L997">MIN(F997:F1026)</f>
        <v>265000</v>
      </c>
      <c r="M997" s="113" cm="1">
        <f t="array" ref="M997">MAX(0,L997-L996)</f>
        <v>0</v>
      </c>
      <c r="N997" s="122" cm="1">
        <f t="array" ref="N997">MIN(M997,H997-K997)</f>
        <v>0</v>
      </c>
      <c r="O997" s="113" cm="1">
        <f t="array" ref="O997">K997+N997</f>
        <v>0</v>
      </c>
      <c r="P997" s="113" cm="1">
        <f t="array" ref="P997">H997-O997</f>
        <v>0</v>
      </c>
      <c r="Q997" s="119" cm="1">
        <f t="array" ref="Q997">MAX(0,IF(AND(K997=0,P997&gt;0),0,Q996+K997+U996))</f>
        <v>0</v>
      </c>
      <c r="R997" s="119" cm="1">
        <f t="array" ref="R997">MAX(0,R996+P997+V996)</f>
        <v>60</v>
      </c>
      <c r="S997" s="119" cm="1">
        <f t="array" ref="S997">IF(G997&lt;0,G997,0)</f>
        <v>-120</v>
      </c>
      <c r="T997" s="119" cm="1">
        <f t="array" ref="T997">MIN(0,S997+R996+V996)</f>
        <v>-60</v>
      </c>
      <c r="U997" s="123" cm="1">
        <f t="array" ref="U997">MAX(S997,IF(Q997&gt;0,MAX(-Q997,S997),T997))</f>
        <v>-60</v>
      </c>
      <c r="V997" s="124" cm="1">
        <f t="array" ref="V997">S997-U997</f>
        <v>-60</v>
      </c>
      <c r="W997" s="105"/>
      <c r="X997" s="9"/>
      <c r="Y997" s="9"/>
    </row>
    <row r="998" ht="12.75" customHeight="1">
      <c r="A998" s="24">
        <v>44088</v>
      </c>
      <c r="B998" s="28" cm="1">
        <f t="array" ref="B998">YEAR(A998)</f>
        <v>2020</v>
      </c>
      <c r="C998" s="29" cm="1">
        <f t="array" ref="C998">MONTH(A998)</f>
        <v>9</v>
      </c>
      <c r="D998" s="9"/>
      <c r="E998" s="143">
        <v>267530</v>
      </c>
      <c r="F998" s="41" cm="1">
        <f t="array" ref="F998">E998</f>
        <v>267530</v>
      </c>
      <c r="G998" s="119" cm="1">
        <f t="array" ref="G998">F998-F997</f>
        <v>-180</v>
      </c>
      <c r="H998" s="119" cm="1">
        <f t="array" ref="H998">IF(G998&gt;0,G998,0)</f>
        <v>0</v>
      </c>
      <c r="I998" s="113" cm="1">
        <f t="array" ref="I998">MAX($F$709:F998)</f>
        <v>302090</v>
      </c>
      <c r="J998" s="126"/>
      <c r="K998" s="121" cm="1">
        <f t="array" ref="K998">MAX(0,I998-I997)</f>
        <v>0</v>
      </c>
      <c r="L998" s="113" cm="1">
        <f t="array" ref="L998">MIN(F998:F1027)</f>
        <v>264880</v>
      </c>
      <c r="M998" s="113" cm="1">
        <f t="array" ref="M998">MAX(0,L998-L997)</f>
        <v>0</v>
      </c>
      <c r="N998" s="122" cm="1">
        <f t="array" ref="N998">MIN(M998,H998-K998)</f>
        <v>0</v>
      </c>
      <c r="O998" s="113" cm="1">
        <f t="array" ref="O998">K998+N998</f>
        <v>0</v>
      </c>
      <c r="P998" s="113" cm="1">
        <f t="array" ref="P998">H998-O998</f>
        <v>0</v>
      </c>
      <c r="Q998" s="119" cm="1">
        <f t="array" ref="Q998">MAX(0,IF(AND(K998=0,P998&gt;0),0,Q997+K998+U997))</f>
        <v>0</v>
      </c>
      <c r="R998" s="119" cm="1">
        <f t="array" ref="R998">MAX(0,R997+P998+V997)</f>
        <v>0</v>
      </c>
      <c r="S998" s="119" cm="1">
        <f t="array" ref="S998">IF(G998&lt;0,G998,0)</f>
        <v>-180</v>
      </c>
      <c r="T998" s="119" cm="1">
        <f t="array" ref="T998">MIN(0,S998+R997+V997)</f>
        <v>-180</v>
      </c>
      <c r="U998" s="123" cm="1">
        <f t="array" ref="U998">MAX(S998,IF(Q998&gt;0,MAX(-Q998,S998),T998))</f>
        <v>-180</v>
      </c>
      <c r="V998" s="124" cm="1">
        <f t="array" ref="V998">S998-U998</f>
        <v>0</v>
      </c>
      <c r="W998" s="105"/>
      <c r="X998" s="9"/>
      <c r="Y998" s="9"/>
    </row>
    <row r="999" ht="12.75" customHeight="1">
      <c r="A999" s="24">
        <v>44089</v>
      </c>
      <c r="B999" s="28" cm="1">
        <f t="array" ref="B999">YEAR(A999)</f>
        <v>2020</v>
      </c>
      <c r="C999" s="29" cm="1">
        <f t="array" ref="C999">MONTH(A999)</f>
        <v>9</v>
      </c>
      <c r="D999" s="9"/>
      <c r="E999" s="143">
        <v>267350</v>
      </c>
      <c r="F999" s="41" cm="1">
        <f t="array" ref="F999">E999</f>
        <v>267350</v>
      </c>
      <c r="G999" s="119" cm="1">
        <f t="array" ref="G999">F999-F998</f>
        <v>-180</v>
      </c>
      <c r="H999" s="119" cm="1">
        <f t="array" ref="H999">IF(G999&gt;0,G999,0)</f>
        <v>0</v>
      </c>
      <c r="I999" s="113" cm="1">
        <f t="array" ref="I999">MAX($F$709:F999)</f>
        <v>302090</v>
      </c>
      <c r="J999" s="126"/>
      <c r="K999" s="121" cm="1">
        <f t="array" ref="K999">MAX(0,I999-I998)</f>
        <v>0</v>
      </c>
      <c r="L999" s="113" cm="1">
        <f t="array" ref="L999">MIN(F999:F1028)</f>
        <v>264700</v>
      </c>
      <c r="M999" s="113" cm="1">
        <f t="array" ref="M999">MAX(0,L999-L998)</f>
        <v>0</v>
      </c>
      <c r="N999" s="122" cm="1">
        <f t="array" ref="N999">MIN(M999,H999-K999)</f>
        <v>0</v>
      </c>
      <c r="O999" s="113" cm="1">
        <f t="array" ref="O999">K999+N999</f>
        <v>0</v>
      </c>
      <c r="P999" s="113" cm="1">
        <f t="array" ref="P999">H999-O999</f>
        <v>0</v>
      </c>
      <c r="Q999" s="119" cm="1">
        <f t="array" ref="Q999">MAX(0,IF(AND(K999=0,P999&gt;0),0,Q998+K999+U998))</f>
        <v>0</v>
      </c>
      <c r="R999" s="119" cm="1">
        <f t="array" ref="R999">MAX(0,R998+P999+V998)</f>
        <v>0</v>
      </c>
      <c r="S999" s="119" cm="1">
        <f t="array" ref="S999">IF(G999&lt;0,G999,0)</f>
        <v>-180</v>
      </c>
      <c r="T999" s="119" cm="1">
        <f t="array" ref="T999">MIN(0,S999+R998+V998)</f>
        <v>-180</v>
      </c>
      <c r="U999" s="123" cm="1">
        <f t="array" ref="U999">MAX(S999,IF(Q999&gt;0,MAX(-Q999,S999),T999))</f>
        <v>-180</v>
      </c>
      <c r="V999" s="124" cm="1">
        <f t="array" ref="V999">S999-U999</f>
        <v>0</v>
      </c>
      <c r="W999" s="105"/>
      <c r="X999" s="9"/>
      <c r="Y999" s="9"/>
    </row>
    <row r="1000" ht="12.75" customHeight="1">
      <c r="A1000" s="24">
        <v>44090</v>
      </c>
      <c r="B1000" s="28" cm="1">
        <f t="array" ref="B1000">YEAR(A1000)</f>
        <v>2020</v>
      </c>
      <c r="C1000" s="29" cm="1">
        <f t="array" ref="C1000">MONTH(A1000)</f>
        <v>9</v>
      </c>
      <c r="D1000" s="9"/>
      <c r="E1000" s="143">
        <v>267230</v>
      </c>
      <c r="F1000" s="41" cm="1">
        <f t="array" ref="F1000">E1000</f>
        <v>267230</v>
      </c>
      <c r="G1000" s="119" cm="1">
        <f t="array" ref="G1000">F1000-F999</f>
        <v>-120</v>
      </c>
      <c r="H1000" s="119" cm="1">
        <f t="array" ref="H1000">IF(G1000&gt;0,G1000,0)</f>
        <v>0</v>
      </c>
      <c r="I1000" s="113" cm="1">
        <f t="array" ref="I1000">MAX($F$709:F1000)</f>
        <v>302090</v>
      </c>
      <c r="J1000" s="126"/>
      <c r="K1000" s="121" cm="1">
        <f t="array" ref="K1000">MAX(0,I1000-I999)</f>
        <v>0</v>
      </c>
      <c r="L1000" s="113" cm="1">
        <f t="array" ref="L1000">MIN(F1000:F1029)</f>
        <v>264700</v>
      </c>
      <c r="M1000" s="113" cm="1">
        <f t="array" ref="M1000">MAX(0,L1000-L999)</f>
        <v>0</v>
      </c>
      <c r="N1000" s="122" cm="1">
        <f t="array" ref="N1000">MIN(M1000,H1000-K1000)</f>
        <v>0</v>
      </c>
      <c r="O1000" s="113" cm="1">
        <f t="array" ref="O1000">K1000+N1000</f>
        <v>0</v>
      </c>
      <c r="P1000" s="113" cm="1">
        <f t="array" ref="P1000">H1000-O1000</f>
        <v>0</v>
      </c>
      <c r="Q1000" s="119" cm="1">
        <f t="array" ref="Q1000">MAX(0,IF(AND(K1000=0,P1000&gt;0),0,Q999+K1000+U999))</f>
        <v>0</v>
      </c>
      <c r="R1000" s="119" cm="1">
        <f t="array" ref="R1000">MAX(0,R999+P1000+V999)</f>
        <v>0</v>
      </c>
      <c r="S1000" s="119" cm="1">
        <f t="array" ref="S1000">IF(G1000&lt;0,G1000,0)</f>
        <v>-120</v>
      </c>
      <c r="T1000" s="119" cm="1">
        <f t="array" ref="T1000">MIN(0,S1000+R999+V999)</f>
        <v>-120</v>
      </c>
      <c r="U1000" s="123" cm="1">
        <f t="array" ref="U1000">MAX(S1000,IF(Q1000&gt;0,MAX(-Q1000,S1000),T1000))</f>
        <v>-120</v>
      </c>
      <c r="V1000" s="124" cm="1">
        <f t="array" ref="V1000">S1000-U1000</f>
        <v>0</v>
      </c>
      <c r="W1000" s="105"/>
      <c r="X1000" s="9"/>
      <c r="Y1000" s="9"/>
    </row>
    <row r="1001" ht="12.75" customHeight="1">
      <c r="A1001" s="24">
        <v>44091</v>
      </c>
      <c r="B1001" s="28" cm="1">
        <f t="array" ref="B1001">YEAR(A1001)</f>
        <v>2020</v>
      </c>
      <c r="C1001" s="29" cm="1">
        <f t="array" ref="C1001">MONTH(A1001)</f>
        <v>9</v>
      </c>
      <c r="D1001" s="9"/>
      <c r="E1001" s="143">
        <v>267050</v>
      </c>
      <c r="F1001" s="41" cm="1">
        <f t="array" ref="F1001">E1001</f>
        <v>267050</v>
      </c>
      <c r="G1001" s="119" cm="1">
        <f t="array" ref="G1001">F1001-F1000</f>
        <v>-180</v>
      </c>
      <c r="H1001" s="119" cm="1">
        <f t="array" ref="H1001">IF(G1001&gt;0,G1001,0)</f>
        <v>0</v>
      </c>
      <c r="I1001" s="113" cm="1">
        <f t="array" ref="I1001">MAX($F$709:F1001)</f>
        <v>302090</v>
      </c>
      <c r="J1001" s="126"/>
      <c r="K1001" s="121" cm="1">
        <f t="array" ref="K1001">MAX(0,I1001-I1000)</f>
        <v>0</v>
      </c>
      <c r="L1001" s="113" cm="1">
        <f t="array" ref="L1001">MIN(F1001:F1030)</f>
        <v>264700</v>
      </c>
      <c r="M1001" s="113" cm="1">
        <f t="array" ref="M1001">MAX(0,L1001-L1000)</f>
        <v>0</v>
      </c>
      <c r="N1001" s="122" cm="1">
        <f t="array" ref="N1001">MIN(M1001,H1001-K1001)</f>
        <v>0</v>
      </c>
      <c r="O1001" s="113" cm="1">
        <f t="array" ref="O1001">K1001+N1001</f>
        <v>0</v>
      </c>
      <c r="P1001" s="113" cm="1">
        <f t="array" ref="P1001">H1001-O1001</f>
        <v>0</v>
      </c>
      <c r="Q1001" s="119" cm="1">
        <f t="array" ref="Q1001">MAX(0,IF(AND(K1001=0,P1001&gt;0),0,Q1000+K1001+U1000))</f>
        <v>0</v>
      </c>
      <c r="R1001" s="119" cm="1">
        <f t="array" ref="R1001">MAX(0,R1000+P1001+V1000)</f>
        <v>0</v>
      </c>
      <c r="S1001" s="119" cm="1">
        <f t="array" ref="S1001">IF(G1001&lt;0,G1001,0)</f>
        <v>-180</v>
      </c>
      <c r="T1001" s="119" cm="1">
        <f t="array" ref="T1001">MIN(0,S1001+R1000+V1000)</f>
        <v>-180</v>
      </c>
      <c r="U1001" s="123" cm="1">
        <f t="array" ref="U1001">MAX(S1001,IF(Q1001&gt;0,MAX(-Q1001,S1001),T1001))</f>
        <v>-180</v>
      </c>
      <c r="V1001" s="124" cm="1">
        <f t="array" ref="V1001">S1001-U1001</f>
        <v>0</v>
      </c>
      <c r="W1001" s="105"/>
      <c r="X1001" s="9"/>
      <c r="Y1001" s="9"/>
    </row>
    <row r="1002" ht="12.75" customHeight="1">
      <c r="A1002" s="24">
        <v>44092</v>
      </c>
      <c r="B1002" s="28" cm="1">
        <f t="array" ref="B1002">YEAR(A1002)</f>
        <v>2020</v>
      </c>
      <c r="C1002" s="29" cm="1">
        <f t="array" ref="C1002">MONTH(A1002)</f>
        <v>9</v>
      </c>
      <c r="D1002" s="9"/>
      <c r="E1002" s="143">
        <v>266990</v>
      </c>
      <c r="F1002" s="41" cm="1">
        <f t="array" ref="F1002">E1002</f>
        <v>266990</v>
      </c>
      <c r="G1002" s="119" cm="1">
        <f t="array" ref="G1002">F1002-F1001</f>
        <v>-60</v>
      </c>
      <c r="H1002" s="119" cm="1">
        <f t="array" ref="H1002">IF(G1002&gt;0,G1002,0)</f>
        <v>0</v>
      </c>
      <c r="I1002" s="113" cm="1">
        <f t="array" ref="I1002">MAX($F$709:F1002)</f>
        <v>302090</v>
      </c>
      <c r="J1002" s="126"/>
      <c r="K1002" s="121" cm="1">
        <f t="array" ref="K1002">MAX(0,I1002-I1001)</f>
        <v>0</v>
      </c>
      <c r="L1002" s="113" cm="1">
        <f t="array" ref="L1002">MIN(F1002:F1031)</f>
        <v>264700</v>
      </c>
      <c r="M1002" s="113" cm="1">
        <f t="array" ref="M1002">MAX(0,L1002-L1001)</f>
        <v>0</v>
      </c>
      <c r="N1002" s="122" cm="1">
        <f t="array" ref="N1002">MIN(M1002,H1002-K1002)</f>
        <v>0</v>
      </c>
      <c r="O1002" s="113" cm="1">
        <f t="array" ref="O1002">K1002+N1002</f>
        <v>0</v>
      </c>
      <c r="P1002" s="113" cm="1">
        <f t="array" ref="P1002">H1002-O1002</f>
        <v>0</v>
      </c>
      <c r="Q1002" s="119" cm="1">
        <f t="array" ref="Q1002">MAX(0,IF(AND(K1002=0,P1002&gt;0),0,Q1001+K1002+U1001))</f>
        <v>0</v>
      </c>
      <c r="R1002" s="119" cm="1">
        <f t="array" ref="R1002">MAX(0,R1001+P1002+V1001)</f>
        <v>0</v>
      </c>
      <c r="S1002" s="119" cm="1">
        <f t="array" ref="S1002">IF(G1002&lt;0,G1002,0)</f>
        <v>-60</v>
      </c>
      <c r="T1002" s="119" cm="1">
        <f t="array" ref="T1002">MIN(0,S1002+R1001+V1001)</f>
        <v>-60</v>
      </c>
      <c r="U1002" s="123" cm="1">
        <f t="array" ref="U1002">MAX(S1002,IF(Q1002&gt;0,MAX(-Q1002,S1002),T1002))</f>
        <v>-60</v>
      </c>
      <c r="V1002" s="124" cm="1">
        <f t="array" ref="V1002">S1002-U1002</f>
        <v>0</v>
      </c>
      <c r="W1002" s="105"/>
      <c r="X1002" s="9"/>
      <c r="Y1002" s="9"/>
    </row>
    <row r="1003" ht="12.75" customHeight="1">
      <c r="A1003" s="24">
        <v>44093</v>
      </c>
      <c r="B1003" s="28" cm="1">
        <f t="array" ref="B1003">YEAR(A1003)</f>
        <v>2020</v>
      </c>
      <c r="C1003" s="29" cm="1">
        <f t="array" ref="C1003">MONTH(A1003)</f>
        <v>9</v>
      </c>
      <c r="D1003" s="9"/>
      <c r="E1003" s="143">
        <v>266860</v>
      </c>
      <c r="F1003" s="41" cm="1">
        <f t="array" ref="F1003">E1003</f>
        <v>266860</v>
      </c>
      <c r="G1003" s="119" cm="1">
        <f t="array" ref="G1003">F1003-F1002</f>
        <v>-130</v>
      </c>
      <c r="H1003" s="119" cm="1">
        <f t="array" ref="H1003">IF(G1003&gt;0,G1003,0)</f>
        <v>0</v>
      </c>
      <c r="I1003" s="113" cm="1">
        <f t="array" ref="I1003">MAX($F$709:F1003)</f>
        <v>302090</v>
      </c>
      <c r="J1003" s="126"/>
      <c r="K1003" s="121" cm="1">
        <f t="array" ref="K1003">MAX(0,I1003-I1002)</f>
        <v>0</v>
      </c>
      <c r="L1003" s="113" cm="1">
        <f t="array" ref="L1003">MIN(F1003:F1032)</f>
        <v>264700</v>
      </c>
      <c r="M1003" s="113" cm="1">
        <f t="array" ref="M1003">MAX(0,L1003-L1002)</f>
        <v>0</v>
      </c>
      <c r="N1003" s="122" cm="1">
        <f t="array" ref="N1003">MIN(M1003,H1003-K1003)</f>
        <v>0</v>
      </c>
      <c r="O1003" s="113" cm="1">
        <f t="array" ref="O1003">K1003+N1003</f>
        <v>0</v>
      </c>
      <c r="P1003" s="113" cm="1">
        <f t="array" ref="P1003">H1003-O1003</f>
        <v>0</v>
      </c>
      <c r="Q1003" s="119" cm="1">
        <f t="array" ref="Q1003">MAX(0,IF(AND(K1003=0,P1003&gt;0),0,Q1002+K1003+U1002))</f>
        <v>0</v>
      </c>
      <c r="R1003" s="119" cm="1">
        <f t="array" ref="R1003">MAX(0,R1002+P1003+V1002)</f>
        <v>0</v>
      </c>
      <c r="S1003" s="119" cm="1">
        <f t="array" ref="S1003">IF(G1003&lt;0,G1003,0)</f>
        <v>-130</v>
      </c>
      <c r="T1003" s="119" cm="1">
        <f t="array" ref="T1003">MIN(0,S1003+R1002+V1002)</f>
        <v>-130</v>
      </c>
      <c r="U1003" s="123" cm="1">
        <f t="array" ref="U1003">MAX(S1003,IF(Q1003&gt;0,MAX(-Q1003,S1003),T1003))</f>
        <v>-130</v>
      </c>
      <c r="V1003" s="124" cm="1">
        <f t="array" ref="V1003">S1003-U1003</f>
        <v>0</v>
      </c>
      <c r="W1003" s="105"/>
      <c r="X1003" s="9"/>
      <c r="Y1003" s="9"/>
    </row>
    <row r="1004" ht="12.75" customHeight="1">
      <c r="A1004" s="24">
        <v>44094</v>
      </c>
      <c r="B1004" s="28" cm="1">
        <f t="array" ref="B1004">YEAR(A1004)</f>
        <v>2020</v>
      </c>
      <c r="C1004" s="29" cm="1">
        <f t="array" ref="C1004">MONTH(A1004)</f>
        <v>9</v>
      </c>
      <c r="D1004" s="9"/>
      <c r="E1004" s="143">
        <v>266680</v>
      </c>
      <c r="F1004" s="41" cm="1">
        <f t="array" ref="F1004">E1004</f>
        <v>266680</v>
      </c>
      <c r="G1004" s="119" cm="1">
        <f t="array" ref="G1004">F1004-F1003</f>
        <v>-180</v>
      </c>
      <c r="H1004" s="119" cm="1">
        <f t="array" ref="H1004">IF(G1004&gt;0,G1004,0)</f>
        <v>0</v>
      </c>
      <c r="I1004" s="113" cm="1">
        <f t="array" ref="I1004">MAX($F$709:F1004)</f>
        <v>302090</v>
      </c>
      <c r="J1004" s="126"/>
      <c r="K1004" s="121" cm="1">
        <f t="array" ref="K1004">MAX(0,I1004-I1003)</f>
        <v>0</v>
      </c>
      <c r="L1004" s="113" cm="1">
        <f t="array" ref="L1004">MIN(F1004:F1033)</f>
        <v>264700</v>
      </c>
      <c r="M1004" s="113" cm="1">
        <f t="array" ref="M1004">MAX(0,L1004-L1003)</f>
        <v>0</v>
      </c>
      <c r="N1004" s="122" cm="1">
        <f t="array" ref="N1004">MIN(M1004,H1004-K1004)</f>
        <v>0</v>
      </c>
      <c r="O1004" s="113" cm="1">
        <f t="array" ref="O1004">K1004+N1004</f>
        <v>0</v>
      </c>
      <c r="P1004" s="113" cm="1">
        <f t="array" ref="P1004">H1004-O1004</f>
        <v>0</v>
      </c>
      <c r="Q1004" s="119" cm="1">
        <f t="array" ref="Q1004">MAX(0,IF(AND(K1004=0,P1004&gt;0),0,Q1003+K1004+U1003))</f>
        <v>0</v>
      </c>
      <c r="R1004" s="119" cm="1">
        <f t="array" ref="R1004">MAX(0,R1003+P1004+V1003)</f>
        <v>0</v>
      </c>
      <c r="S1004" s="119" cm="1">
        <f t="array" ref="S1004">IF(G1004&lt;0,G1004,0)</f>
        <v>-180</v>
      </c>
      <c r="T1004" s="119" cm="1">
        <f t="array" ref="T1004">MIN(0,S1004+R1003+V1003)</f>
        <v>-180</v>
      </c>
      <c r="U1004" s="123" cm="1">
        <f t="array" ref="U1004">MAX(S1004,IF(Q1004&gt;0,MAX(-Q1004,S1004),T1004))</f>
        <v>-180</v>
      </c>
      <c r="V1004" s="124" cm="1">
        <f t="array" ref="V1004">S1004-U1004</f>
        <v>0</v>
      </c>
      <c r="W1004" s="105"/>
      <c r="X1004" s="9"/>
      <c r="Y1004" s="9"/>
    </row>
    <row r="1005" ht="12.75" customHeight="1">
      <c r="A1005" s="24">
        <v>44095</v>
      </c>
      <c r="B1005" s="28" cm="1">
        <f t="array" ref="B1005">YEAR(A1005)</f>
        <v>2020</v>
      </c>
      <c r="C1005" s="29" cm="1">
        <f t="array" ref="C1005">MONTH(A1005)</f>
        <v>9</v>
      </c>
      <c r="D1005" s="9"/>
      <c r="E1005" s="143">
        <v>266560</v>
      </c>
      <c r="F1005" s="41" cm="1">
        <f t="array" ref="F1005">E1005</f>
        <v>266560</v>
      </c>
      <c r="G1005" s="119" cm="1">
        <f t="array" ref="G1005">F1005-F1004</f>
        <v>-120</v>
      </c>
      <c r="H1005" s="119" cm="1">
        <f t="array" ref="H1005">IF(G1005&gt;0,G1005,0)</f>
        <v>0</v>
      </c>
      <c r="I1005" s="113" cm="1">
        <f t="array" ref="I1005">MAX($F$709:F1005)</f>
        <v>302090</v>
      </c>
      <c r="J1005" s="126"/>
      <c r="K1005" s="121" cm="1">
        <f t="array" ref="K1005">MAX(0,I1005-I1004)</f>
        <v>0</v>
      </c>
      <c r="L1005" s="113" cm="1">
        <f t="array" ref="L1005">MIN(F1005:F1034)</f>
        <v>264700</v>
      </c>
      <c r="M1005" s="113" cm="1">
        <f t="array" ref="M1005">MAX(0,L1005-L1004)</f>
        <v>0</v>
      </c>
      <c r="N1005" s="122" cm="1">
        <f t="array" ref="N1005">MIN(M1005,H1005-K1005)</f>
        <v>0</v>
      </c>
      <c r="O1005" s="113" cm="1">
        <f t="array" ref="O1005">K1005+N1005</f>
        <v>0</v>
      </c>
      <c r="P1005" s="113" cm="1">
        <f t="array" ref="P1005">H1005-O1005</f>
        <v>0</v>
      </c>
      <c r="Q1005" s="119" cm="1">
        <f t="array" ref="Q1005">MAX(0,IF(AND(K1005=0,P1005&gt;0),0,Q1004+K1005+U1004))</f>
        <v>0</v>
      </c>
      <c r="R1005" s="119" cm="1">
        <f t="array" ref="R1005">MAX(0,R1004+P1005+V1004)</f>
        <v>0</v>
      </c>
      <c r="S1005" s="119" cm="1">
        <f t="array" ref="S1005">IF(G1005&lt;0,G1005,0)</f>
        <v>-120</v>
      </c>
      <c r="T1005" s="119" cm="1">
        <f t="array" ref="T1005">MIN(0,S1005+R1004+V1004)</f>
        <v>-120</v>
      </c>
      <c r="U1005" s="123" cm="1">
        <f t="array" ref="U1005">MAX(S1005,IF(Q1005&gt;0,MAX(-Q1005,S1005),T1005))</f>
        <v>-120</v>
      </c>
      <c r="V1005" s="124" cm="1">
        <f t="array" ref="V1005">S1005-U1005</f>
        <v>0</v>
      </c>
      <c r="W1005" s="105"/>
      <c r="X1005" s="9"/>
      <c r="Y1005" s="9"/>
    </row>
    <row r="1006" ht="12.75" customHeight="1">
      <c r="A1006" s="24">
        <v>44096</v>
      </c>
      <c r="B1006" s="28" cm="1">
        <f t="array" ref="B1006">YEAR(A1006)</f>
        <v>2020</v>
      </c>
      <c r="C1006" s="29" cm="1">
        <f t="array" ref="C1006">MONTH(A1006)</f>
        <v>9</v>
      </c>
      <c r="D1006" s="9"/>
      <c r="E1006" s="143">
        <v>266380</v>
      </c>
      <c r="F1006" s="41" cm="1">
        <f t="array" ref="F1006">E1006</f>
        <v>266380</v>
      </c>
      <c r="G1006" s="119" cm="1">
        <f t="array" ref="G1006">F1006-F1005</f>
        <v>-180</v>
      </c>
      <c r="H1006" s="119" cm="1">
        <f t="array" ref="H1006">IF(G1006&gt;0,G1006,0)</f>
        <v>0</v>
      </c>
      <c r="I1006" s="113" cm="1">
        <f t="array" ref="I1006">MAX($F$709:F1006)</f>
        <v>302090</v>
      </c>
      <c r="J1006" s="126"/>
      <c r="K1006" s="121" cm="1">
        <f t="array" ref="K1006">MAX(0,I1006-I1005)</f>
        <v>0</v>
      </c>
      <c r="L1006" s="113" cm="1">
        <f t="array" ref="L1006">MIN(F1006:F1035)</f>
        <v>264700</v>
      </c>
      <c r="M1006" s="113" cm="1">
        <f t="array" ref="M1006">MAX(0,L1006-L1005)</f>
        <v>0</v>
      </c>
      <c r="N1006" s="122" cm="1">
        <f t="array" ref="N1006">MIN(M1006,H1006-K1006)</f>
        <v>0</v>
      </c>
      <c r="O1006" s="113" cm="1">
        <f t="array" ref="O1006">K1006+N1006</f>
        <v>0</v>
      </c>
      <c r="P1006" s="113" cm="1">
        <f t="array" ref="P1006">H1006-O1006</f>
        <v>0</v>
      </c>
      <c r="Q1006" s="119" cm="1">
        <f t="array" ref="Q1006">MAX(0,IF(AND(K1006=0,P1006&gt;0),0,Q1005+K1006+U1005))</f>
        <v>0</v>
      </c>
      <c r="R1006" s="119" cm="1">
        <f t="array" ref="R1006">MAX(0,R1005+P1006+V1005)</f>
        <v>0</v>
      </c>
      <c r="S1006" s="119" cm="1">
        <f t="array" ref="S1006">IF(G1006&lt;0,G1006,0)</f>
        <v>-180</v>
      </c>
      <c r="T1006" s="119" cm="1">
        <f t="array" ref="T1006">MIN(0,S1006+R1005+V1005)</f>
        <v>-180</v>
      </c>
      <c r="U1006" s="123" cm="1">
        <f t="array" ref="U1006">MAX(S1006,IF(Q1006&gt;0,MAX(-Q1006,S1006),T1006))</f>
        <v>-180</v>
      </c>
      <c r="V1006" s="124" cm="1">
        <f t="array" ref="V1006">S1006-U1006</f>
        <v>0</v>
      </c>
      <c r="W1006" s="105"/>
      <c r="X1006" s="9"/>
      <c r="Y1006" s="9"/>
    </row>
    <row r="1007" ht="12.75" customHeight="1">
      <c r="A1007" s="24">
        <v>44097</v>
      </c>
      <c r="B1007" s="28" cm="1">
        <f t="array" ref="B1007">YEAR(A1007)</f>
        <v>2020</v>
      </c>
      <c r="C1007" s="29" cm="1">
        <f t="array" ref="C1007">MONTH(A1007)</f>
        <v>9</v>
      </c>
      <c r="D1007" s="9"/>
      <c r="E1007" s="143">
        <v>266260</v>
      </c>
      <c r="F1007" s="41" cm="1">
        <f t="array" ref="F1007">E1007</f>
        <v>266260</v>
      </c>
      <c r="G1007" s="119" cm="1">
        <f t="array" ref="G1007">F1007-F1006</f>
        <v>-120</v>
      </c>
      <c r="H1007" s="119" cm="1">
        <f t="array" ref="H1007">IF(G1007&gt;0,G1007,0)</f>
        <v>0</v>
      </c>
      <c r="I1007" s="113" cm="1">
        <f t="array" ref="I1007">MAX($F$709:F1007)</f>
        <v>302090</v>
      </c>
      <c r="J1007" s="126"/>
      <c r="K1007" s="121" cm="1">
        <f t="array" ref="K1007">MAX(0,I1007-I1006)</f>
        <v>0</v>
      </c>
      <c r="L1007" s="113" cm="1">
        <f t="array" ref="L1007">MIN(F1007:F1036)</f>
        <v>264700</v>
      </c>
      <c r="M1007" s="113" cm="1">
        <f t="array" ref="M1007">MAX(0,L1007-L1006)</f>
        <v>0</v>
      </c>
      <c r="N1007" s="122" cm="1">
        <f t="array" ref="N1007">MIN(M1007,H1007-K1007)</f>
        <v>0</v>
      </c>
      <c r="O1007" s="113" cm="1">
        <f t="array" ref="O1007">K1007+N1007</f>
        <v>0</v>
      </c>
      <c r="P1007" s="113" cm="1">
        <f t="array" ref="P1007">H1007-O1007</f>
        <v>0</v>
      </c>
      <c r="Q1007" s="119" cm="1">
        <f t="array" ref="Q1007">MAX(0,IF(AND(K1007=0,P1007&gt;0),0,Q1006+K1007+U1006))</f>
        <v>0</v>
      </c>
      <c r="R1007" s="119" cm="1">
        <f t="array" ref="R1007">MAX(0,R1006+P1007+V1006)</f>
        <v>0</v>
      </c>
      <c r="S1007" s="119" cm="1">
        <f t="array" ref="S1007">IF(G1007&lt;0,G1007,0)</f>
        <v>-120</v>
      </c>
      <c r="T1007" s="119" cm="1">
        <f t="array" ref="T1007">MIN(0,S1007+R1006+V1006)</f>
        <v>-120</v>
      </c>
      <c r="U1007" s="123" cm="1">
        <f t="array" ref="U1007">MAX(S1007,IF(Q1007&gt;0,MAX(-Q1007,S1007),T1007))</f>
        <v>-120</v>
      </c>
      <c r="V1007" s="124" cm="1">
        <f t="array" ref="V1007">S1007-U1007</f>
        <v>0</v>
      </c>
      <c r="W1007" s="105"/>
      <c r="X1007" s="9"/>
      <c r="Y1007" s="9"/>
    </row>
    <row r="1008" ht="12.75" customHeight="1">
      <c r="A1008" s="24">
        <v>44098</v>
      </c>
      <c r="B1008" s="28" cm="1">
        <f t="array" ref="B1008">YEAR(A1008)</f>
        <v>2020</v>
      </c>
      <c r="C1008" s="29" cm="1">
        <f t="array" ref="C1008">MONTH(A1008)</f>
        <v>9</v>
      </c>
      <c r="D1008" s="9"/>
      <c r="E1008" s="143">
        <v>266140</v>
      </c>
      <c r="F1008" s="41" cm="1">
        <f t="array" ref="F1008">E1008</f>
        <v>266140</v>
      </c>
      <c r="G1008" s="119" cm="1">
        <f t="array" ref="G1008">F1008-F1007</f>
        <v>-120</v>
      </c>
      <c r="H1008" s="119" cm="1">
        <f t="array" ref="H1008">IF(G1008&gt;0,G1008,0)</f>
        <v>0</v>
      </c>
      <c r="I1008" s="113" cm="1">
        <f t="array" ref="I1008">MAX($F$709:F1008)</f>
        <v>302090</v>
      </c>
      <c r="J1008" s="126"/>
      <c r="K1008" s="121" cm="1">
        <f t="array" ref="K1008">MAX(0,I1008-I1007)</f>
        <v>0</v>
      </c>
      <c r="L1008" s="113" cm="1">
        <f t="array" ref="L1008">MIN(F1008:F1037)</f>
        <v>264700</v>
      </c>
      <c r="M1008" s="113" cm="1">
        <f t="array" ref="M1008">MAX(0,L1008-L1007)</f>
        <v>0</v>
      </c>
      <c r="N1008" s="122" cm="1">
        <f t="array" ref="N1008">MIN(M1008,H1008-K1008)</f>
        <v>0</v>
      </c>
      <c r="O1008" s="113" cm="1">
        <f t="array" ref="O1008">K1008+N1008</f>
        <v>0</v>
      </c>
      <c r="P1008" s="113" cm="1">
        <f t="array" ref="P1008">H1008-O1008</f>
        <v>0</v>
      </c>
      <c r="Q1008" s="119" cm="1">
        <f t="array" ref="Q1008">MAX(0,IF(AND(K1008=0,P1008&gt;0),0,Q1007+K1008+U1007))</f>
        <v>0</v>
      </c>
      <c r="R1008" s="119" cm="1">
        <f t="array" ref="R1008">MAX(0,R1007+P1008+V1007)</f>
        <v>0</v>
      </c>
      <c r="S1008" s="119" cm="1">
        <f t="array" ref="S1008">IF(G1008&lt;0,G1008,0)</f>
        <v>-120</v>
      </c>
      <c r="T1008" s="119" cm="1">
        <f t="array" ref="T1008">MIN(0,S1008+R1007+V1007)</f>
        <v>-120</v>
      </c>
      <c r="U1008" s="123" cm="1">
        <f t="array" ref="U1008">MAX(S1008,IF(Q1008&gt;0,MAX(-Q1008,S1008),T1008))</f>
        <v>-120</v>
      </c>
      <c r="V1008" s="124" cm="1">
        <f t="array" ref="V1008">S1008-U1008</f>
        <v>0</v>
      </c>
      <c r="W1008" s="105"/>
      <c r="X1008" s="9"/>
      <c r="Y1008" s="9"/>
    </row>
    <row r="1009" ht="12.75" customHeight="1">
      <c r="A1009" s="24">
        <v>44099</v>
      </c>
      <c r="B1009" s="28" cm="1">
        <f t="array" ref="B1009">YEAR(A1009)</f>
        <v>2020</v>
      </c>
      <c r="C1009" s="29" cm="1">
        <f t="array" ref="C1009">MONTH(A1009)</f>
        <v>9</v>
      </c>
      <c r="D1009" s="9"/>
      <c r="E1009" s="143">
        <v>265960</v>
      </c>
      <c r="F1009" s="41" cm="1">
        <f t="array" ref="F1009">E1009</f>
        <v>265960</v>
      </c>
      <c r="G1009" s="119" cm="1">
        <f t="array" ref="G1009">F1009-F1008</f>
        <v>-180</v>
      </c>
      <c r="H1009" s="119" cm="1">
        <f t="array" ref="H1009">IF(G1009&gt;0,G1009,0)</f>
        <v>0</v>
      </c>
      <c r="I1009" s="113" cm="1">
        <f t="array" ref="I1009">MAX($F$709:F1009)</f>
        <v>302090</v>
      </c>
      <c r="J1009" s="126"/>
      <c r="K1009" s="121" cm="1">
        <f t="array" ref="K1009">MAX(0,I1009-I1008)</f>
        <v>0</v>
      </c>
      <c r="L1009" s="113" cm="1">
        <f t="array" ref="L1009">MIN(F1009:F1038)</f>
        <v>264700</v>
      </c>
      <c r="M1009" s="113" cm="1">
        <f t="array" ref="M1009">MAX(0,L1009-L1008)</f>
        <v>0</v>
      </c>
      <c r="N1009" s="122" cm="1">
        <f t="array" ref="N1009">MIN(M1009,H1009-K1009)</f>
        <v>0</v>
      </c>
      <c r="O1009" s="113" cm="1">
        <f t="array" ref="O1009">K1009+N1009</f>
        <v>0</v>
      </c>
      <c r="P1009" s="113" cm="1">
        <f t="array" ref="P1009">H1009-O1009</f>
        <v>0</v>
      </c>
      <c r="Q1009" s="119" cm="1">
        <f t="array" ref="Q1009">MAX(0,IF(AND(K1009=0,P1009&gt;0),0,Q1008+K1009+U1008))</f>
        <v>0</v>
      </c>
      <c r="R1009" s="119" cm="1">
        <f t="array" ref="R1009">MAX(0,R1008+P1009+V1008)</f>
        <v>0</v>
      </c>
      <c r="S1009" s="119" cm="1">
        <f t="array" ref="S1009">IF(G1009&lt;0,G1009,0)</f>
        <v>-180</v>
      </c>
      <c r="T1009" s="119" cm="1">
        <f t="array" ref="T1009">MIN(0,S1009+R1008+V1008)</f>
        <v>-180</v>
      </c>
      <c r="U1009" s="123" cm="1">
        <f t="array" ref="U1009">MAX(S1009,IF(Q1009&gt;0,MAX(-Q1009,S1009),T1009))</f>
        <v>-180</v>
      </c>
      <c r="V1009" s="124" cm="1">
        <f t="array" ref="V1009">S1009-U1009</f>
        <v>0</v>
      </c>
      <c r="W1009" s="105"/>
      <c r="X1009" s="9"/>
      <c r="Y1009" s="9"/>
    </row>
    <row r="1010" ht="12.75" customHeight="1">
      <c r="A1010" s="24">
        <v>44100</v>
      </c>
      <c r="B1010" s="28" cm="1">
        <f t="array" ref="B1010">YEAR(A1010)</f>
        <v>2020</v>
      </c>
      <c r="C1010" s="29" cm="1">
        <f t="array" ref="C1010">MONTH(A1010)</f>
        <v>9</v>
      </c>
      <c r="D1010" s="9"/>
      <c r="E1010" s="143">
        <v>265840</v>
      </c>
      <c r="F1010" s="41" cm="1">
        <f t="array" ref="F1010">E1010</f>
        <v>265840</v>
      </c>
      <c r="G1010" s="119" cm="1">
        <f t="array" ref="G1010">F1010-F1009</f>
        <v>-120</v>
      </c>
      <c r="H1010" s="119" cm="1">
        <f t="array" ref="H1010">IF(G1010&gt;0,G1010,0)</f>
        <v>0</v>
      </c>
      <c r="I1010" s="113" cm="1">
        <f t="array" ref="I1010">MAX($F$709:F1010)</f>
        <v>302090</v>
      </c>
      <c r="J1010" s="126"/>
      <c r="K1010" s="121" cm="1">
        <f t="array" ref="K1010">MAX(0,I1010-I1009)</f>
        <v>0</v>
      </c>
      <c r="L1010" s="113" cm="1">
        <f t="array" ref="L1010">MIN(F1010:F1039)</f>
        <v>264700</v>
      </c>
      <c r="M1010" s="113" cm="1">
        <f t="array" ref="M1010">MAX(0,L1010-L1009)</f>
        <v>0</v>
      </c>
      <c r="N1010" s="122" cm="1">
        <f t="array" ref="N1010">MIN(M1010,H1010-K1010)</f>
        <v>0</v>
      </c>
      <c r="O1010" s="113" cm="1">
        <f t="array" ref="O1010">K1010+N1010</f>
        <v>0</v>
      </c>
      <c r="P1010" s="113" cm="1">
        <f t="array" ref="P1010">H1010-O1010</f>
        <v>0</v>
      </c>
      <c r="Q1010" s="119" cm="1">
        <f t="array" ref="Q1010">MAX(0,IF(AND(K1010=0,P1010&gt;0),0,Q1009+K1010+U1009))</f>
        <v>0</v>
      </c>
      <c r="R1010" s="119" cm="1">
        <f t="array" ref="R1010">MAX(0,R1009+P1010+V1009)</f>
        <v>0</v>
      </c>
      <c r="S1010" s="119" cm="1">
        <f t="array" ref="S1010">IF(G1010&lt;0,G1010,0)</f>
        <v>-120</v>
      </c>
      <c r="T1010" s="119" cm="1">
        <f t="array" ref="T1010">MIN(0,S1010+R1009+V1009)</f>
        <v>-120</v>
      </c>
      <c r="U1010" s="123" cm="1">
        <f t="array" ref="U1010">MAX(S1010,IF(Q1010&gt;0,MAX(-Q1010,S1010),T1010))</f>
        <v>-120</v>
      </c>
      <c r="V1010" s="124" cm="1">
        <f t="array" ref="V1010">S1010-U1010</f>
        <v>0</v>
      </c>
      <c r="W1010" s="105"/>
      <c r="X1010" s="9"/>
      <c r="Y1010" s="9"/>
    </row>
    <row r="1011" ht="12.75" customHeight="1">
      <c r="A1011" s="24">
        <v>44101</v>
      </c>
      <c r="B1011" s="28" cm="1">
        <f t="array" ref="B1011">YEAR(A1011)</f>
        <v>2020</v>
      </c>
      <c r="C1011" s="29" cm="1">
        <f t="array" ref="C1011">MONTH(A1011)</f>
        <v>9</v>
      </c>
      <c r="D1011" s="9"/>
      <c r="E1011" s="143">
        <v>265780</v>
      </c>
      <c r="F1011" s="41" cm="1">
        <f t="array" ref="F1011">E1011</f>
        <v>265780</v>
      </c>
      <c r="G1011" s="119" cm="1">
        <f t="array" ref="G1011">F1011-F1010</f>
        <v>-60</v>
      </c>
      <c r="H1011" s="119" cm="1">
        <f t="array" ref="H1011">IF(G1011&gt;0,G1011,0)</f>
        <v>0</v>
      </c>
      <c r="I1011" s="113" cm="1">
        <f t="array" ref="I1011">MAX($F$709:F1011)</f>
        <v>302090</v>
      </c>
      <c r="J1011" s="126"/>
      <c r="K1011" s="121" cm="1">
        <f t="array" ref="K1011">MAX(0,I1011-I1010)</f>
        <v>0</v>
      </c>
      <c r="L1011" s="113" cm="1">
        <f t="array" ref="L1011">MIN(F1011:F1040)</f>
        <v>264700</v>
      </c>
      <c r="M1011" s="113" cm="1">
        <f t="array" ref="M1011">MAX(0,L1011-L1010)</f>
        <v>0</v>
      </c>
      <c r="N1011" s="122" cm="1">
        <f t="array" ref="N1011">MIN(M1011,H1011-K1011)</f>
        <v>0</v>
      </c>
      <c r="O1011" s="113" cm="1">
        <f t="array" ref="O1011">K1011+N1011</f>
        <v>0</v>
      </c>
      <c r="P1011" s="113" cm="1">
        <f t="array" ref="P1011">H1011-O1011</f>
        <v>0</v>
      </c>
      <c r="Q1011" s="119" cm="1">
        <f t="array" ref="Q1011">MAX(0,IF(AND(K1011=0,P1011&gt;0),0,Q1010+K1011+U1010))</f>
        <v>0</v>
      </c>
      <c r="R1011" s="119" cm="1">
        <f t="array" ref="R1011">MAX(0,R1010+P1011+V1010)</f>
        <v>0</v>
      </c>
      <c r="S1011" s="119" cm="1">
        <f t="array" ref="S1011">IF(G1011&lt;0,G1011,0)</f>
        <v>-60</v>
      </c>
      <c r="T1011" s="119" cm="1">
        <f t="array" ref="T1011">MIN(0,S1011+R1010+V1010)</f>
        <v>-60</v>
      </c>
      <c r="U1011" s="123" cm="1">
        <f t="array" ref="U1011">MAX(S1011,IF(Q1011&gt;0,MAX(-Q1011,S1011),T1011))</f>
        <v>-60</v>
      </c>
      <c r="V1011" s="124" cm="1">
        <f t="array" ref="V1011">S1011-U1011</f>
        <v>0</v>
      </c>
      <c r="W1011" s="105"/>
      <c r="X1011" s="9"/>
      <c r="Y1011" s="9"/>
    </row>
    <row r="1012" ht="12.75" customHeight="1">
      <c r="A1012" s="24">
        <v>44102</v>
      </c>
      <c r="B1012" s="28" cm="1">
        <f t="array" ref="B1012">YEAR(A1012)</f>
        <v>2020</v>
      </c>
      <c r="C1012" s="29" cm="1">
        <f t="array" ref="C1012">MONTH(A1012)</f>
        <v>9</v>
      </c>
      <c r="D1012" s="9"/>
      <c r="E1012" s="143">
        <v>265780</v>
      </c>
      <c r="F1012" s="41" cm="1">
        <f t="array" ref="F1012">E1012</f>
        <v>265780</v>
      </c>
      <c r="G1012" s="119" cm="1">
        <f t="array" ref="G1012">F1012-F1011</f>
        <v>0</v>
      </c>
      <c r="H1012" s="119" cm="1">
        <f t="array" ref="H1012">IF(G1012&gt;0,G1012,0)</f>
        <v>0</v>
      </c>
      <c r="I1012" s="113" cm="1">
        <f t="array" ref="I1012">MAX($F$709:F1012)</f>
        <v>302090</v>
      </c>
      <c r="J1012" s="126"/>
      <c r="K1012" s="121" cm="1">
        <f t="array" ref="K1012">MAX(0,I1012-I1011)</f>
        <v>0</v>
      </c>
      <c r="L1012" s="113" cm="1">
        <f t="array" ref="L1012">MIN(F1012:F1041)</f>
        <v>264700</v>
      </c>
      <c r="M1012" s="113" cm="1">
        <f t="array" ref="M1012">MAX(0,L1012-L1011)</f>
        <v>0</v>
      </c>
      <c r="N1012" s="122" cm="1">
        <f t="array" ref="N1012">MIN(M1012,H1012-K1012)</f>
        <v>0</v>
      </c>
      <c r="O1012" s="113" cm="1">
        <f t="array" ref="O1012">K1012+N1012</f>
        <v>0</v>
      </c>
      <c r="P1012" s="113" cm="1">
        <f t="array" ref="P1012">H1012-O1012</f>
        <v>0</v>
      </c>
      <c r="Q1012" s="119" cm="1">
        <f t="array" ref="Q1012">MAX(0,IF(AND(K1012=0,P1012&gt;0),0,Q1011+K1012+U1011))</f>
        <v>0</v>
      </c>
      <c r="R1012" s="119" cm="1">
        <f t="array" ref="R1012">MAX(0,R1011+P1012+V1011)</f>
        <v>0</v>
      </c>
      <c r="S1012" s="119" cm="1">
        <f t="array" ref="S1012">IF(G1012&lt;0,G1012,0)</f>
        <v>0</v>
      </c>
      <c r="T1012" s="119" cm="1">
        <f t="array" ref="T1012">MIN(0,S1012+R1011+V1011)</f>
        <v>0</v>
      </c>
      <c r="U1012" s="123" cm="1">
        <f t="array" ref="U1012">MAX(S1012,IF(Q1012&gt;0,MAX(-Q1012,S1012),T1012))</f>
        <v>0</v>
      </c>
      <c r="V1012" s="124" cm="1">
        <f t="array" ref="V1012">S1012-U1012</f>
        <v>0</v>
      </c>
      <c r="W1012" s="105"/>
      <c r="X1012" s="9"/>
      <c r="Y1012" s="9"/>
    </row>
    <row r="1013" ht="12.75" customHeight="1">
      <c r="A1013" s="24">
        <v>44103</v>
      </c>
      <c r="B1013" s="28" cm="1">
        <f t="array" ref="B1013">YEAR(A1013)</f>
        <v>2020</v>
      </c>
      <c r="C1013" s="29" cm="1">
        <f t="array" ref="C1013">MONTH(A1013)</f>
        <v>9</v>
      </c>
      <c r="D1013" s="9"/>
      <c r="E1013" s="143">
        <v>265660</v>
      </c>
      <c r="F1013" s="41" cm="1">
        <f t="array" ref="F1013">E1013</f>
        <v>265660</v>
      </c>
      <c r="G1013" s="119" cm="1">
        <f t="array" ref="G1013">F1013-F1012</f>
        <v>-120</v>
      </c>
      <c r="H1013" s="119" cm="1">
        <f t="array" ref="H1013">IF(G1013&gt;0,G1013,0)</f>
        <v>0</v>
      </c>
      <c r="I1013" s="113" cm="1">
        <f t="array" ref="I1013">MAX($F$709:F1013)</f>
        <v>302090</v>
      </c>
      <c r="J1013" s="126"/>
      <c r="K1013" s="121" cm="1">
        <f t="array" ref="K1013">MAX(0,I1013-I1012)</f>
        <v>0</v>
      </c>
      <c r="L1013" s="113" cm="1">
        <f t="array" ref="L1013">MIN(F1013:F1042)</f>
        <v>264700</v>
      </c>
      <c r="M1013" s="113" cm="1">
        <f t="array" ref="M1013">MAX(0,L1013-L1012)</f>
        <v>0</v>
      </c>
      <c r="N1013" s="122" cm="1">
        <f t="array" ref="N1013">MIN(M1013,H1013-K1013)</f>
        <v>0</v>
      </c>
      <c r="O1013" s="113" cm="1">
        <f t="array" ref="O1013">K1013+N1013</f>
        <v>0</v>
      </c>
      <c r="P1013" s="113" cm="1">
        <f t="array" ref="P1013">H1013-O1013</f>
        <v>0</v>
      </c>
      <c r="Q1013" s="119" cm="1">
        <f t="array" ref="Q1013">MAX(0,IF(AND(K1013=0,P1013&gt;0),0,Q1012+K1013+U1012))</f>
        <v>0</v>
      </c>
      <c r="R1013" s="119" cm="1">
        <f t="array" ref="R1013">MAX(0,R1012+P1013+V1012)</f>
        <v>0</v>
      </c>
      <c r="S1013" s="119" cm="1">
        <f t="array" ref="S1013">IF(G1013&lt;0,G1013,0)</f>
        <v>-120</v>
      </c>
      <c r="T1013" s="119" cm="1">
        <f t="array" ref="T1013">MIN(0,S1013+R1012+V1012)</f>
        <v>-120</v>
      </c>
      <c r="U1013" s="123" cm="1">
        <f t="array" ref="U1013">MAX(S1013,IF(Q1013&gt;0,MAX(-Q1013,S1013),T1013))</f>
        <v>-120</v>
      </c>
      <c r="V1013" s="124" cm="1">
        <f t="array" ref="V1013">S1013-U1013</f>
        <v>0</v>
      </c>
      <c r="W1013" s="105"/>
      <c r="X1013" s="9"/>
      <c r="Y1013" s="9"/>
    </row>
    <row r="1014" ht="12.75" customHeight="1">
      <c r="A1014" s="24">
        <v>44104</v>
      </c>
      <c r="B1014" s="28" cm="1">
        <f t="array" ref="B1014">YEAR(A1014)</f>
        <v>2020</v>
      </c>
      <c r="C1014" s="29" cm="1">
        <f t="array" ref="C1014">MONTH(A1014)</f>
        <v>9</v>
      </c>
      <c r="D1014" s="9"/>
      <c r="E1014" s="143">
        <v>265420</v>
      </c>
      <c r="F1014" s="41" cm="1">
        <f t="array" ref="F1014">E1014</f>
        <v>265420</v>
      </c>
      <c r="G1014" s="119" cm="1">
        <f t="array" ref="G1014">F1014-F1013</f>
        <v>-240</v>
      </c>
      <c r="H1014" s="119" cm="1">
        <f t="array" ref="H1014">IF(G1014&gt;0,G1014,0)</f>
        <v>0</v>
      </c>
      <c r="I1014" s="113" cm="1">
        <f t="array" ref="I1014">MAX($F$709:F1014)</f>
        <v>302090</v>
      </c>
      <c r="J1014" s="126"/>
      <c r="K1014" s="121" cm="1">
        <f t="array" ref="K1014">MAX(0,I1014-I1013)</f>
        <v>0</v>
      </c>
      <c r="L1014" s="113" cm="1">
        <f t="array" ref="L1014">MIN(F1014:F1043)</f>
        <v>264580</v>
      </c>
      <c r="M1014" s="113" cm="1">
        <f t="array" ref="M1014">MAX(0,L1014-L1013)</f>
        <v>0</v>
      </c>
      <c r="N1014" s="122" cm="1">
        <f t="array" ref="N1014">MIN(M1014,H1014-K1014)</f>
        <v>0</v>
      </c>
      <c r="O1014" s="113" cm="1">
        <f t="array" ref="O1014">K1014+N1014</f>
        <v>0</v>
      </c>
      <c r="P1014" s="113" cm="1">
        <f t="array" ref="P1014">H1014-O1014</f>
        <v>0</v>
      </c>
      <c r="Q1014" s="119" cm="1">
        <f t="array" ref="Q1014">MAX(0,IF(AND(K1014=0,P1014&gt;0),0,Q1013+K1014+U1013))</f>
        <v>0</v>
      </c>
      <c r="R1014" s="119" cm="1">
        <f t="array" ref="R1014">MAX(0,R1013+P1014+V1013)</f>
        <v>0</v>
      </c>
      <c r="S1014" s="119" cm="1">
        <f t="array" ref="S1014">IF(G1014&lt;0,G1014,0)</f>
        <v>-240</v>
      </c>
      <c r="T1014" s="119" cm="1">
        <f t="array" ref="T1014">MIN(0,S1014+R1013+V1013)</f>
        <v>-240</v>
      </c>
      <c r="U1014" s="123" cm="1">
        <f t="array" ref="U1014">MAX(S1014,IF(Q1014&gt;0,MAX(-Q1014,S1014),T1014))</f>
        <v>-240</v>
      </c>
      <c r="V1014" s="124" cm="1">
        <f t="array" ref="V1014">S1014-U1014</f>
        <v>0</v>
      </c>
      <c r="W1014" s="105"/>
      <c r="X1014" s="9"/>
      <c r="Y1014" s="9"/>
    </row>
    <row r="1015" ht="12.75" customHeight="1">
      <c r="A1015" s="24">
        <v>44105</v>
      </c>
      <c r="B1015" s="28" cm="1">
        <f t="array" ref="B1015">YEAR(A1015)</f>
        <v>2020</v>
      </c>
      <c r="C1015" s="29" cm="1">
        <f t="array" ref="C1015">MONTH(A1015)</f>
        <v>10</v>
      </c>
      <c r="D1015" s="9"/>
      <c r="E1015" s="143">
        <v>265420</v>
      </c>
      <c r="F1015" s="41" cm="1">
        <f t="array" ref="F1015">E1015</f>
        <v>265420</v>
      </c>
      <c r="G1015" s="119" cm="1">
        <f t="array" ref="G1015">F1015-F1014</f>
        <v>0</v>
      </c>
      <c r="H1015" s="119" cm="1">
        <f t="array" ref="H1015">IF(G1015&gt;0,G1015,0)</f>
        <v>0</v>
      </c>
      <c r="I1015" s="113" cm="1">
        <f t="array" ref="I1015">MAX($F$709:F1015)</f>
        <v>302090</v>
      </c>
      <c r="J1015" s="126"/>
      <c r="K1015" s="121" cm="1">
        <f t="array" ref="K1015">MAX(0,I1015-I1014)</f>
        <v>0</v>
      </c>
      <c r="L1015" s="113" cm="1">
        <f t="array" ref="L1015">MIN(F1015:F1044)</f>
        <v>264270</v>
      </c>
      <c r="M1015" s="113" cm="1">
        <f t="array" ref="M1015">MAX(0,L1015-L1014)</f>
        <v>0</v>
      </c>
      <c r="N1015" s="122" cm="1">
        <f t="array" ref="N1015">MIN(M1015,H1015-K1015)</f>
        <v>0</v>
      </c>
      <c r="O1015" s="113" cm="1">
        <f t="array" ref="O1015">K1015+N1015</f>
        <v>0</v>
      </c>
      <c r="P1015" s="113" cm="1">
        <f t="array" ref="P1015">H1015-O1015</f>
        <v>0</v>
      </c>
      <c r="Q1015" s="119" cm="1">
        <f t="array" ref="Q1015">MAX(0,IF(AND(K1015=0,P1015&gt;0),0,Q1014+K1015+U1014))</f>
        <v>0</v>
      </c>
      <c r="R1015" s="119" cm="1">
        <f t="array" ref="R1015">MAX(0,R1014+P1015+V1014)</f>
        <v>0</v>
      </c>
      <c r="S1015" s="119" cm="1">
        <f t="array" ref="S1015">IF(G1015&lt;0,G1015,0)</f>
        <v>0</v>
      </c>
      <c r="T1015" s="119" cm="1">
        <f t="array" ref="T1015">MIN(0,S1015+R1014+V1014)</f>
        <v>0</v>
      </c>
      <c r="U1015" s="123" cm="1">
        <f t="array" ref="U1015">MAX(S1015,IF(Q1015&gt;0,MAX(-Q1015,S1015),T1015))</f>
        <v>0</v>
      </c>
      <c r="V1015" s="124" cm="1">
        <f t="array" ref="V1015">S1015-U1015</f>
        <v>0</v>
      </c>
      <c r="W1015" s="105"/>
      <c r="X1015" s="9"/>
      <c r="Y1015" s="9"/>
    </row>
    <row r="1016" ht="12.75" customHeight="1">
      <c r="A1016" s="24">
        <v>44106</v>
      </c>
      <c r="B1016" s="28" cm="1">
        <f t="array" ref="B1016">YEAR(A1016)</f>
        <v>2020</v>
      </c>
      <c r="C1016" s="29" cm="1">
        <f t="array" ref="C1016">MONTH(A1016)</f>
        <v>10</v>
      </c>
      <c r="D1016" s="9"/>
      <c r="E1016" s="143">
        <v>265300</v>
      </c>
      <c r="F1016" s="41" cm="1">
        <f t="array" ref="F1016">E1016</f>
        <v>265300</v>
      </c>
      <c r="G1016" s="119" cm="1">
        <f t="array" ref="G1016">F1016-F1015</f>
        <v>-120</v>
      </c>
      <c r="H1016" s="119" cm="1">
        <f t="array" ref="H1016">IF(G1016&gt;0,G1016,0)</f>
        <v>0</v>
      </c>
      <c r="I1016" s="113" cm="1">
        <f t="array" ref="I1016">MAX($F$709:F1016)</f>
        <v>302090</v>
      </c>
      <c r="J1016" s="126"/>
      <c r="K1016" s="121" cm="1">
        <f t="array" ref="K1016">MAX(0,I1016-I1015)</f>
        <v>0</v>
      </c>
      <c r="L1016" s="113" cm="1">
        <f t="array" ref="L1016">MIN(F1016:F1045)</f>
        <v>264150</v>
      </c>
      <c r="M1016" s="113" cm="1">
        <f t="array" ref="M1016">MAX(0,L1016-L1015)</f>
        <v>0</v>
      </c>
      <c r="N1016" s="122" cm="1">
        <f t="array" ref="N1016">MIN(M1016,H1016-K1016)</f>
        <v>0</v>
      </c>
      <c r="O1016" s="113" cm="1">
        <f t="array" ref="O1016">K1016+N1016</f>
        <v>0</v>
      </c>
      <c r="P1016" s="113" cm="1">
        <f t="array" ref="P1016">H1016-O1016</f>
        <v>0</v>
      </c>
      <c r="Q1016" s="119" cm="1">
        <f t="array" ref="Q1016">MAX(0,IF(AND(K1016=0,P1016&gt;0),0,Q1015+K1016+U1015))</f>
        <v>0</v>
      </c>
      <c r="R1016" s="119" cm="1">
        <f t="array" ref="R1016">MAX(0,R1015+P1016+V1015)</f>
        <v>0</v>
      </c>
      <c r="S1016" s="119" cm="1">
        <f t="array" ref="S1016">IF(G1016&lt;0,G1016,0)</f>
        <v>-120</v>
      </c>
      <c r="T1016" s="119" cm="1">
        <f t="array" ref="T1016">MIN(0,S1016+R1015+V1015)</f>
        <v>-120</v>
      </c>
      <c r="U1016" s="123" cm="1">
        <f t="array" ref="U1016">MAX(S1016,IF(Q1016&gt;0,MAX(-Q1016,S1016),T1016))</f>
        <v>-120</v>
      </c>
      <c r="V1016" s="124" cm="1">
        <f t="array" ref="V1016">S1016-U1016</f>
        <v>0</v>
      </c>
      <c r="W1016" s="105"/>
      <c r="X1016" s="9"/>
      <c r="Y1016" s="9"/>
    </row>
    <row r="1017" ht="12.75" customHeight="1">
      <c r="A1017" s="24">
        <v>44107</v>
      </c>
      <c r="B1017" s="28" cm="1">
        <f t="array" ref="B1017">YEAR(A1017)</f>
        <v>2020</v>
      </c>
      <c r="C1017" s="29" cm="1">
        <f t="array" ref="C1017">MONTH(A1017)</f>
        <v>10</v>
      </c>
      <c r="D1017" s="9"/>
      <c r="E1017" s="143">
        <v>265180</v>
      </c>
      <c r="F1017" s="41" cm="1">
        <f t="array" ref="F1017">E1017</f>
        <v>265180</v>
      </c>
      <c r="G1017" s="119" cm="1">
        <f t="array" ref="G1017">F1017-F1016</f>
        <v>-120</v>
      </c>
      <c r="H1017" s="119" cm="1">
        <f t="array" ref="H1017">IF(G1017&gt;0,G1017,0)</f>
        <v>0</v>
      </c>
      <c r="I1017" s="113" cm="1">
        <f t="array" ref="I1017">MAX($F$709:F1017)</f>
        <v>302090</v>
      </c>
      <c r="J1017" s="126"/>
      <c r="K1017" s="121" cm="1">
        <f t="array" ref="K1017">MAX(0,I1017-I1016)</f>
        <v>0</v>
      </c>
      <c r="L1017" s="113" cm="1">
        <f t="array" ref="L1017">MIN(F1017:F1046)</f>
        <v>263910</v>
      </c>
      <c r="M1017" s="113" cm="1">
        <f t="array" ref="M1017">MAX(0,L1017-L1016)</f>
        <v>0</v>
      </c>
      <c r="N1017" s="122" cm="1">
        <f t="array" ref="N1017">MIN(M1017,H1017-K1017)</f>
        <v>0</v>
      </c>
      <c r="O1017" s="113" cm="1">
        <f t="array" ref="O1017">K1017+N1017</f>
        <v>0</v>
      </c>
      <c r="P1017" s="113" cm="1">
        <f t="array" ref="P1017">H1017-O1017</f>
        <v>0</v>
      </c>
      <c r="Q1017" s="119" cm="1">
        <f t="array" ref="Q1017">MAX(0,IF(AND(K1017=0,P1017&gt;0),0,Q1016+K1017+U1016))</f>
        <v>0</v>
      </c>
      <c r="R1017" s="119" cm="1">
        <f t="array" ref="R1017">MAX(0,R1016+P1017+V1016)</f>
        <v>0</v>
      </c>
      <c r="S1017" s="119" cm="1">
        <f t="array" ref="S1017">IF(G1017&lt;0,G1017,0)</f>
        <v>-120</v>
      </c>
      <c r="T1017" s="119" cm="1">
        <f t="array" ref="T1017">MIN(0,S1017+R1016+V1016)</f>
        <v>-120</v>
      </c>
      <c r="U1017" s="123" cm="1">
        <f t="array" ref="U1017">MAX(S1017,IF(Q1017&gt;0,MAX(-Q1017,S1017),T1017))</f>
        <v>-120</v>
      </c>
      <c r="V1017" s="124" cm="1">
        <f t="array" ref="V1017">S1017-U1017</f>
        <v>0</v>
      </c>
      <c r="W1017" s="105"/>
      <c r="X1017" s="9"/>
      <c r="Y1017" s="9"/>
    </row>
    <row r="1018" ht="12.75" customHeight="1">
      <c r="A1018" s="24">
        <v>44108</v>
      </c>
      <c r="B1018" s="28" cm="1">
        <f t="array" ref="B1018">YEAR(A1018)</f>
        <v>2020</v>
      </c>
      <c r="C1018" s="29" cm="1">
        <f t="array" ref="C1018">MONTH(A1018)</f>
        <v>10</v>
      </c>
      <c r="D1018" s="9"/>
      <c r="E1018" s="143">
        <v>265300</v>
      </c>
      <c r="F1018" s="41" cm="1">
        <f t="array" ref="F1018">E1018</f>
        <v>265300</v>
      </c>
      <c r="G1018" s="119" cm="1">
        <f t="array" ref="G1018">F1018-F1017</f>
        <v>120</v>
      </c>
      <c r="H1018" s="119" cm="1">
        <f t="array" ref="H1018">IF(G1018&gt;0,G1018,0)</f>
        <v>120</v>
      </c>
      <c r="I1018" s="113" cm="1">
        <f t="array" ref="I1018">MAX($F$709:F1018)</f>
        <v>302090</v>
      </c>
      <c r="J1018" s="126"/>
      <c r="K1018" s="121" cm="1">
        <f t="array" ref="K1018">MAX(0,I1018-I1017)</f>
        <v>0</v>
      </c>
      <c r="L1018" s="113" cm="1">
        <f t="array" ref="L1018">MIN(F1018:F1047)</f>
        <v>263610</v>
      </c>
      <c r="M1018" s="113" cm="1">
        <f t="array" ref="M1018">MAX(0,L1018-L1017)</f>
        <v>0</v>
      </c>
      <c r="N1018" s="122" cm="1">
        <f t="array" ref="N1018">MIN(M1018,H1018-K1018)</f>
        <v>0</v>
      </c>
      <c r="O1018" s="113" cm="1">
        <f t="array" ref="O1018">K1018+N1018</f>
        <v>0</v>
      </c>
      <c r="P1018" s="113" cm="1">
        <f t="array" ref="P1018">H1018-O1018</f>
        <v>120</v>
      </c>
      <c r="Q1018" s="119" cm="1">
        <f t="array" ref="Q1018">MAX(0,IF(AND(K1018=0,P1018&gt;0),0,Q1017+K1018+U1017))</f>
        <v>0</v>
      </c>
      <c r="R1018" s="119" cm="1">
        <f t="array" ref="R1018">MAX(0,R1017+P1018+V1017)</f>
        <v>120</v>
      </c>
      <c r="S1018" s="119" cm="1">
        <f t="array" ref="S1018">IF(G1018&lt;0,G1018,0)</f>
        <v>0</v>
      </c>
      <c r="T1018" s="119" cm="1">
        <f t="array" ref="T1018">MIN(0,S1018+R1017+V1017)</f>
        <v>0</v>
      </c>
      <c r="U1018" s="123" cm="1">
        <f t="array" ref="U1018">MAX(S1018,IF(Q1018&gt;0,MAX(-Q1018,S1018),T1018))</f>
        <v>0</v>
      </c>
      <c r="V1018" s="124" cm="1">
        <f t="array" ref="V1018">S1018-U1018</f>
        <v>0</v>
      </c>
      <c r="W1018" s="105"/>
      <c r="X1018" s="9"/>
      <c r="Y1018" s="9"/>
    </row>
    <row r="1019" ht="12.75" customHeight="1">
      <c r="A1019" s="24">
        <v>44109</v>
      </c>
      <c r="B1019" s="28" cm="1">
        <f t="array" ref="B1019">YEAR(A1019)</f>
        <v>2020</v>
      </c>
      <c r="C1019" s="29" cm="1">
        <f t="array" ref="C1019">MONTH(A1019)</f>
        <v>10</v>
      </c>
      <c r="D1019" s="9"/>
      <c r="E1019" s="143">
        <v>265420</v>
      </c>
      <c r="F1019" s="41" cm="1">
        <f t="array" ref="F1019">E1019</f>
        <v>265420</v>
      </c>
      <c r="G1019" s="119" cm="1">
        <f t="array" ref="G1019">F1019-F1018</f>
        <v>120</v>
      </c>
      <c r="H1019" s="119" cm="1">
        <f t="array" ref="H1019">IF(G1019&gt;0,G1019,0)</f>
        <v>120</v>
      </c>
      <c r="I1019" s="113" cm="1">
        <f t="array" ref="I1019">MAX($F$709:F1019)</f>
        <v>302090</v>
      </c>
      <c r="J1019" s="126"/>
      <c r="K1019" s="121" cm="1">
        <f t="array" ref="K1019">MAX(0,I1019-I1018)</f>
        <v>0</v>
      </c>
      <c r="L1019" s="113" cm="1">
        <f t="array" ref="L1019">MIN(F1019:F1048)</f>
        <v>263430</v>
      </c>
      <c r="M1019" s="113" cm="1">
        <f t="array" ref="M1019">MAX(0,L1019-L1018)</f>
        <v>0</v>
      </c>
      <c r="N1019" s="122" cm="1">
        <f t="array" ref="N1019">MIN(M1019,H1019-K1019)</f>
        <v>0</v>
      </c>
      <c r="O1019" s="113" cm="1">
        <f t="array" ref="O1019">K1019+N1019</f>
        <v>0</v>
      </c>
      <c r="P1019" s="113" cm="1">
        <f t="array" ref="P1019">H1019-O1019</f>
        <v>120</v>
      </c>
      <c r="Q1019" s="119" cm="1">
        <f t="array" ref="Q1019">MAX(0,IF(AND(K1019=0,P1019&gt;0),0,Q1018+K1019+U1018))</f>
        <v>0</v>
      </c>
      <c r="R1019" s="119" cm="1">
        <f t="array" ref="R1019">MAX(0,R1018+P1019+V1018)</f>
        <v>240</v>
      </c>
      <c r="S1019" s="119" cm="1">
        <f t="array" ref="S1019">IF(G1019&lt;0,G1019,0)</f>
        <v>0</v>
      </c>
      <c r="T1019" s="119" cm="1">
        <f t="array" ref="T1019">MIN(0,S1019+R1018+V1018)</f>
        <v>0</v>
      </c>
      <c r="U1019" s="123" cm="1">
        <f t="array" ref="U1019">MAX(S1019,IF(Q1019&gt;0,MAX(-Q1019,S1019),T1019))</f>
        <v>0</v>
      </c>
      <c r="V1019" s="124" cm="1">
        <f t="array" ref="V1019">S1019-U1019</f>
        <v>0</v>
      </c>
      <c r="W1019" s="105"/>
      <c r="X1019" s="9"/>
      <c r="Y1019" s="9"/>
    </row>
    <row r="1020" ht="12.75" customHeight="1">
      <c r="A1020" s="24">
        <v>44110</v>
      </c>
      <c r="B1020" s="28" cm="1">
        <f t="array" ref="B1020">YEAR(A1020)</f>
        <v>2020</v>
      </c>
      <c r="C1020" s="29" cm="1">
        <f t="array" ref="C1020">MONTH(A1020)</f>
        <v>10</v>
      </c>
      <c r="D1020" s="9"/>
      <c r="E1020" s="143">
        <v>265300</v>
      </c>
      <c r="F1020" s="41" cm="1">
        <f t="array" ref="F1020">E1020</f>
        <v>265300</v>
      </c>
      <c r="G1020" s="119" cm="1">
        <f t="array" ref="G1020">F1020-F1019</f>
        <v>-120</v>
      </c>
      <c r="H1020" s="119" cm="1">
        <f t="array" ref="H1020">IF(G1020&gt;0,G1020,0)</f>
        <v>0</v>
      </c>
      <c r="I1020" s="113" cm="1">
        <f t="array" ref="I1020">MAX($F$709:F1020)</f>
        <v>302090</v>
      </c>
      <c r="J1020" s="126"/>
      <c r="K1020" s="121" cm="1">
        <f t="array" ref="K1020">MAX(0,I1020-I1019)</f>
        <v>0</v>
      </c>
      <c r="L1020" s="113" cm="1">
        <f t="array" ref="L1020">MIN(F1020:F1049)</f>
        <v>263190</v>
      </c>
      <c r="M1020" s="113" cm="1">
        <f t="array" ref="M1020">MAX(0,L1020-L1019)</f>
        <v>0</v>
      </c>
      <c r="N1020" s="122" cm="1">
        <f t="array" ref="N1020">MIN(M1020,H1020-K1020)</f>
        <v>0</v>
      </c>
      <c r="O1020" s="113" cm="1">
        <f t="array" ref="O1020">K1020+N1020</f>
        <v>0</v>
      </c>
      <c r="P1020" s="113" cm="1">
        <f t="array" ref="P1020">H1020-O1020</f>
        <v>0</v>
      </c>
      <c r="Q1020" s="119" cm="1">
        <f t="array" ref="Q1020">MAX(0,IF(AND(K1020=0,P1020&gt;0),0,Q1019+K1020+U1019))</f>
        <v>0</v>
      </c>
      <c r="R1020" s="119" cm="1">
        <f t="array" ref="R1020">MAX(0,R1019+P1020+V1019)</f>
        <v>240</v>
      </c>
      <c r="S1020" s="119" cm="1">
        <f t="array" ref="S1020">IF(G1020&lt;0,G1020,0)</f>
        <v>-120</v>
      </c>
      <c r="T1020" s="119" cm="1">
        <f t="array" ref="T1020">MIN(0,S1020+R1019+V1019)</f>
        <v>0</v>
      </c>
      <c r="U1020" s="123" cm="1">
        <f t="array" ref="U1020">MAX(S1020,IF(Q1020&gt;0,MAX(-Q1020,S1020),T1020))</f>
        <v>0</v>
      </c>
      <c r="V1020" s="124" cm="1">
        <f t="array" ref="V1020">S1020-U1020</f>
        <v>-120</v>
      </c>
      <c r="W1020" s="105"/>
      <c r="X1020" s="9"/>
      <c r="Y1020" s="9"/>
    </row>
    <row r="1021" ht="12.75" customHeight="1">
      <c r="A1021" s="24">
        <v>44111</v>
      </c>
      <c r="B1021" s="28" cm="1">
        <f t="array" ref="B1021">YEAR(A1021)</f>
        <v>2020</v>
      </c>
      <c r="C1021" s="29" cm="1">
        <f t="array" ref="C1021">MONTH(A1021)</f>
        <v>10</v>
      </c>
      <c r="D1021" s="9"/>
      <c r="E1021" s="143">
        <v>265000</v>
      </c>
      <c r="F1021" s="41" cm="1">
        <f t="array" ref="F1021">E1021</f>
        <v>265000</v>
      </c>
      <c r="G1021" s="119" cm="1">
        <f t="array" ref="G1021">F1021-F1020</f>
        <v>-300</v>
      </c>
      <c r="H1021" s="119" cm="1">
        <f t="array" ref="H1021">IF(G1021&gt;0,G1021,0)</f>
        <v>0</v>
      </c>
      <c r="I1021" s="113" cm="1">
        <f t="array" ref="I1021">MAX($F$709:F1021)</f>
        <v>302090</v>
      </c>
      <c r="J1021" s="126"/>
      <c r="K1021" s="121" cm="1">
        <f t="array" ref="K1021">MAX(0,I1021-I1020)</f>
        <v>0</v>
      </c>
      <c r="L1021" s="113" cm="1">
        <f t="array" ref="L1021">MIN(F1021:F1050)</f>
        <v>263010</v>
      </c>
      <c r="M1021" s="113" cm="1">
        <f t="array" ref="M1021">MAX(0,L1021-L1020)</f>
        <v>0</v>
      </c>
      <c r="N1021" s="122" cm="1">
        <f t="array" ref="N1021">MIN(M1021,H1021-K1021)</f>
        <v>0</v>
      </c>
      <c r="O1021" s="113" cm="1">
        <f t="array" ref="O1021">K1021+N1021</f>
        <v>0</v>
      </c>
      <c r="P1021" s="113" cm="1">
        <f t="array" ref="P1021">H1021-O1021</f>
        <v>0</v>
      </c>
      <c r="Q1021" s="119" cm="1">
        <f t="array" ref="Q1021">MAX(0,IF(AND(K1021=0,P1021&gt;0),0,Q1020+K1021+U1020))</f>
        <v>0</v>
      </c>
      <c r="R1021" s="119" cm="1">
        <f t="array" ref="R1021">MAX(0,R1020+P1021+V1020)</f>
        <v>120</v>
      </c>
      <c r="S1021" s="119" cm="1">
        <f t="array" ref="S1021">IF(G1021&lt;0,G1021,0)</f>
        <v>-300</v>
      </c>
      <c r="T1021" s="119" cm="1">
        <f t="array" ref="T1021">MIN(0,S1021+R1020+V1020)</f>
        <v>-180</v>
      </c>
      <c r="U1021" s="123" cm="1">
        <f t="array" ref="U1021">MAX(S1021,IF(Q1021&gt;0,MAX(-Q1021,S1021),T1021))</f>
        <v>-180</v>
      </c>
      <c r="V1021" s="124" cm="1">
        <f t="array" ref="V1021">S1021-U1021</f>
        <v>-120</v>
      </c>
      <c r="W1021" s="105"/>
      <c r="X1021" s="9"/>
      <c r="Y1021" s="9"/>
    </row>
    <row r="1022" ht="12.75" customHeight="1">
      <c r="A1022" s="24">
        <v>44112</v>
      </c>
      <c r="B1022" s="28" cm="1">
        <f t="array" ref="B1022">YEAR(A1022)</f>
        <v>2020</v>
      </c>
      <c r="C1022" s="29" cm="1">
        <f t="array" ref="C1022">MONTH(A1022)</f>
        <v>10</v>
      </c>
      <c r="D1022" s="9"/>
      <c r="E1022" s="143">
        <v>265060</v>
      </c>
      <c r="F1022" s="41" cm="1">
        <f t="array" ref="F1022">E1022</f>
        <v>265060</v>
      </c>
      <c r="G1022" s="119" cm="1">
        <f t="array" ref="G1022">F1022-F1021</f>
        <v>60</v>
      </c>
      <c r="H1022" s="119" cm="1">
        <f t="array" ref="H1022">IF(G1022&gt;0,G1022,0)</f>
        <v>60</v>
      </c>
      <c r="I1022" s="113" cm="1">
        <f t="array" ref="I1022">MAX($F$709:F1022)</f>
        <v>302090</v>
      </c>
      <c r="J1022" s="126"/>
      <c r="K1022" s="121" cm="1">
        <f t="array" ref="K1022">MAX(0,I1022-I1021)</f>
        <v>0</v>
      </c>
      <c r="L1022" s="113" cm="1">
        <f t="array" ref="L1022">MIN(F1022:F1051)</f>
        <v>262710</v>
      </c>
      <c r="M1022" s="113" cm="1">
        <f t="array" ref="M1022">MAX(0,L1022-L1021)</f>
        <v>0</v>
      </c>
      <c r="N1022" s="122" cm="1">
        <f t="array" ref="N1022">MIN(M1022,H1022-K1022)</f>
        <v>0</v>
      </c>
      <c r="O1022" s="113" cm="1">
        <f t="array" ref="O1022">K1022+N1022</f>
        <v>0</v>
      </c>
      <c r="P1022" s="113" cm="1">
        <f t="array" ref="P1022">H1022-O1022</f>
        <v>60</v>
      </c>
      <c r="Q1022" s="119" cm="1">
        <f t="array" ref="Q1022">MAX(0,IF(AND(K1022=0,P1022&gt;0),0,Q1021+K1022+U1021))</f>
        <v>0</v>
      </c>
      <c r="R1022" s="119" cm="1">
        <f t="array" ref="R1022">MAX(0,R1021+P1022+V1021)</f>
        <v>60</v>
      </c>
      <c r="S1022" s="119" cm="1">
        <f t="array" ref="S1022">IF(G1022&lt;0,G1022,0)</f>
        <v>0</v>
      </c>
      <c r="T1022" s="119" cm="1">
        <f t="array" ref="T1022">MIN(0,S1022+R1021+V1021)</f>
        <v>0</v>
      </c>
      <c r="U1022" s="123" cm="1">
        <f t="array" ref="U1022">MAX(S1022,IF(Q1022&gt;0,MAX(-Q1022,S1022),T1022))</f>
        <v>0</v>
      </c>
      <c r="V1022" s="124" cm="1">
        <f t="array" ref="V1022">S1022-U1022</f>
        <v>0</v>
      </c>
      <c r="W1022" s="105"/>
      <c r="X1022" s="9"/>
      <c r="Y1022" s="9"/>
    </row>
    <row r="1023" ht="12.75" customHeight="1">
      <c r="A1023" s="24">
        <v>44113</v>
      </c>
      <c r="B1023" s="28" cm="1">
        <f t="array" ref="B1023">YEAR(A1023)</f>
        <v>2020</v>
      </c>
      <c r="C1023" s="29" cm="1">
        <f t="array" ref="C1023">MONTH(A1023)</f>
        <v>10</v>
      </c>
      <c r="D1023" s="9"/>
      <c r="E1023" s="143">
        <v>265240</v>
      </c>
      <c r="F1023" s="41" cm="1">
        <f t="array" ref="F1023">E1023</f>
        <v>265240</v>
      </c>
      <c r="G1023" s="119" cm="1">
        <f t="array" ref="G1023">F1023-F1022</f>
        <v>180</v>
      </c>
      <c r="H1023" s="119" cm="1">
        <f t="array" ref="H1023">IF(G1023&gt;0,G1023,0)</f>
        <v>180</v>
      </c>
      <c r="I1023" s="113" cm="1">
        <f t="array" ref="I1023">MAX($F$709:F1023)</f>
        <v>302090</v>
      </c>
      <c r="J1023" s="126"/>
      <c r="K1023" s="121" cm="1">
        <f t="array" ref="K1023">MAX(0,I1023-I1022)</f>
        <v>0</v>
      </c>
      <c r="L1023" s="113" cm="1">
        <f t="array" ref="L1023">MIN(F1023:F1052)</f>
        <v>262480</v>
      </c>
      <c r="M1023" s="113" cm="1">
        <f t="array" ref="M1023">MAX(0,L1023-L1022)</f>
        <v>0</v>
      </c>
      <c r="N1023" s="122" cm="1">
        <f t="array" ref="N1023">MIN(M1023,H1023-K1023)</f>
        <v>0</v>
      </c>
      <c r="O1023" s="113" cm="1">
        <f t="array" ref="O1023">K1023+N1023</f>
        <v>0</v>
      </c>
      <c r="P1023" s="113" cm="1">
        <f t="array" ref="P1023">H1023-O1023</f>
        <v>180</v>
      </c>
      <c r="Q1023" s="119" cm="1">
        <f t="array" ref="Q1023">MAX(0,IF(AND(K1023=0,P1023&gt;0),0,Q1022+K1023+U1022))</f>
        <v>0</v>
      </c>
      <c r="R1023" s="119" cm="1">
        <f t="array" ref="R1023">MAX(0,R1022+P1023+V1022)</f>
        <v>240</v>
      </c>
      <c r="S1023" s="119" cm="1">
        <f t="array" ref="S1023">IF(G1023&lt;0,G1023,0)</f>
        <v>0</v>
      </c>
      <c r="T1023" s="119" cm="1">
        <f t="array" ref="T1023">MIN(0,S1023+R1022+V1022)</f>
        <v>0</v>
      </c>
      <c r="U1023" s="123" cm="1">
        <f t="array" ref="U1023">MAX(S1023,IF(Q1023&gt;0,MAX(-Q1023,S1023),T1023))</f>
        <v>0</v>
      </c>
      <c r="V1023" s="124" cm="1">
        <f t="array" ref="V1023">S1023-U1023</f>
        <v>0</v>
      </c>
      <c r="W1023" s="105"/>
      <c r="X1023" s="9"/>
      <c r="Y1023" s="9"/>
    </row>
    <row r="1024" ht="12.75" customHeight="1">
      <c r="A1024" s="24">
        <v>44114</v>
      </c>
      <c r="B1024" s="28" cm="1">
        <f t="array" ref="B1024">YEAR(A1024)</f>
        <v>2020</v>
      </c>
      <c r="C1024" s="29" cm="1">
        <f t="array" ref="C1024">MONTH(A1024)</f>
        <v>10</v>
      </c>
      <c r="D1024" s="9"/>
      <c r="E1024" s="143">
        <v>265360</v>
      </c>
      <c r="F1024" s="41" cm="1">
        <f t="array" ref="F1024">E1024</f>
        <v>265360</v>
      </c>
      <c r="G1024" s="119" cm="1">
        <f t="array" ref="G1024">F1024-F1023</f>
        <v>120</v>
      </c>
      <c r="H1024" s="119" cm="1">
        <f t="array" ref="H1024">IF(G1024&gt;0,G1024,0)</f>
        <v>120</v>
      </c>
      <c r="I1024" s="113" cm="1">
        <f t="array" ref="I1024">MAX($F$709:F1024)</f>
        <v>302090</v>
      </c>
      <c r="J1024" s="126"/>
      <c r="K1024" s="121" cm="1">
        <f t="array" ref="K1024">MAX(0,I1024-I1023)</f>
        <v>0</v>
      </c>
      <c r="L1024" s="113" cm="1">
        <f t="array" ref="L1024">MIN(F1024:F1053)</f>
        <v>262060</v>
      </c>
      <c r="M1024" s="113" cm="1">
        <f t="array" ref="M1024">MAX(0,L1024-L1023)</f>
        <v>0</v>
      </c>
      <c r="N1024" s="122" cm="1">
        <f t="array" ref="N1024">MIN(M1024,H1024-K1024)</f>
        <v>0</v>
      </c>
      <c r="O1024" s="113" cm="1">
        <f t="array" ref="O1024">K1024+N1024</f>
        <v>0</v>
      </c>
      <c r="P1024" s="113" cm="1">
        <f t="array" ref="P1024">H1024-O1024</f>
        <v>120</v>
      </c>
      <c r="Q1024" s="119" cm="1">
        <f t="array" ref="Q1024">MAX(0,IF(AND(K1024=0,P1024&gt;0),0,Q1023+K1024+U1023))</f>
        <v>0</v>
      </c>
      <c r="R1024" s="119" cm="1">
        <f t="array" ref="R1024">MAX(0,R1023+P1024+V1023)</f>
        <v>360</v>
      </c>
      <c r="S1024" s="119" cm="1">
        <f t="array" ref="S1024">IF(G1024&lt;0,G1024,0)</f>
        <v>0</v>
      </c>
      <c r="T1024" s="119" cm="1">
        <f t="array" ref="T1024">MIN(0,S1024+R1023+V1023)</f>
        <v>0</v>
      </c>
      <c r="U1024" s="123" cm="1">
        <f t="array" ref="U1024">MAX(S1024,IF(Q1024&gt;0,MAX(-Q1024,S1024),T1024))</f>
        <v>0</v>
      </c>
      <c r="V1024" s="124" cm="1">
        <f t="array" ref="V1024">S1024-U1024</f>
        <v>0</v>
      </c>
      <c r="W1024" s="105"/>
      <c r="X1024" s="9"/>
      <c r="Y1024" s="9"/>
    </row>
    <row r="1025" ht="12.75" customHeight="1">
      <c r="A1025" s="24">
        <v>44115</v>
      </c>
      <c r="B1025" s="28" cm="1">
        <f t="array" ref="B1025">YEAR(A1025)</f>
        <v>2020</v>
      </c>
      <c r="C1025" s="29" cm="1">
        <f t="array" ref="C1025">MONTH(A1025)</f>
        <v>10</v>
      </c>
      <c r="D1025" s="9"/>
      <c r="E1025" s="143">
        <v>265480</v>
      </c>
      <c r="F1025" s="41" cm="1">
        <f t="array" ref="F1025">E1025</f>
        <v>265480</v>
      </c>
      <c r="G1025" s="119" cm="1">
        <f t="array" ref="G1025">F1025-F1024</f>
        <v>120</v>
      </c>
      <c r="H1025" s="119" cm="1">
        <f t="array" ref="H1025">IF(G1025&gt;0,G1025,0)</f>
        <v>120</v>
      </c>
      <c r="I1025" s="113" cm="1">
        <f t="array" ref="I1025">MAX($F$709:F1025)</f>
        <v>302090</v>
      </c>
      <c r="J1025" s="126"/>
      <c r="K1025" s="121" cm="1">
        <f t="array" ref="K1025">MAX(0,I1025-I1024)</f>
        <v>0</v>
      </c>
      <c r="L1025" s="113" cm="1">
        <f t="array" ref="L1025">MIN(F1025:F1054)</f>
        <v>261700</v>
      </c>
      <c r="M1025" s="113" cm="1">
        <f t="array" ref="M1025">MAX(0,L1025-L1024)</f>
        <v>0</v>
      </c>
      <c r="N1025" s="122" cm="1">
        <f t="array" ref="N1025">MIN(M1025,H1025-K1025)</f>
        <v>0</v>
      </c>
      <c r="O1025" s="113" cm="1">
        <f t="array" ref="O1025">K1025+N1025</f>
        <v>0</v>
      </c>
      <c r="P1025" s="113" cm="1">
        <f t="array" ref="P1025">H1025-O1025</f>
        <v>120</v>
      </c>
      <c r="Q1025" s="119" cm="1">
        <f t="array" ref="Q1025">MAX(0,IF(AND(K1025=0,P1025&gt;0),0,Q1024+K1025+U1024))</f>
        <v>0</v>
      </c>
      <c r="R1025" s="119" cm="1">
        <f t="array" ref="R1025">MAX(0,R1024+P1025+V1024)</f>
        <v>480</v>
      </c>
      <c r="S1025" s="119" cm="1">
        <f t="array" ref="S1025">IF(G1025&lt;0,G1025,0)</f>
        <v>0</v>
      </c>
      <c r="T1025" s="119" cm="1">
        <f t="array" ref="T1025">MIN(0,S1025+R1024+V1024)</f>
        <v>0</v>
      </c>
      <c r="U1025" s="123" cm="1">
        <f t="array" ref="U1025">MAX(S1025,IF(Q1025&gt;0,MAX(-Q1025,S1025),T1025))</f>
        <v>0</v>
      </c>
      <c r="V1025" s="124" cm="1">
        <f t="array" ref="V1025">S1025-U1025</f>
        <v>0</v>
      </c>
      <c r="W1025" s="105"/>
      <c r="X1025" s="9"/>
      <c r="Y1025" s="9"/>
    </row>
    <row r="1026" ht="12.75" customHeight="1">
      <c r="A1026" s="24">
        <v>44116</v>
      </c>
      <c r="B1026" s="28" cm="1">
        <f t="array" ref="B1026">YEAR(A1026)</f>
        <v>2020</v>
      </c>
      <c r="C1026" s="29" cm="1">
        <f t="array" ref="C1026">MONTH(A1026)</f>
        <v>10</v>
      </c>
      <c r="D1026" s="9"/>
      <c r="E1026" s="143">
        <v>265300</v>
      </c>
      <c r="F1026" s="41" cm="1">
        <f t="array" ref="F1026">E1026</f>
        <v>265300</v>
      </c>
      <c r="G1026" s="119" cm="1">
        <f t="array" ref="G1026">F1026-F1025</f>
        <v>-180</v>
      </c>
      <c r="H1026" s="119" cm="1">
        <f t="array" ref="H1026">IF(G1026&gt;0,G1026,0)</f>
        <v>0</v>
      </c>
      <c r="I1026" s="113" cm="1">
        <f t="array" ref="I1026">MAX($F$709:F1026)</f>
        <v>302090</v>
      </c>
      <c r="J1026" s="126"/>
      <c r="K1026" s="121" cm="1">
        <f t="array" ref="K1026">MAX(0,I1026-I1025)</f>
        <v>0</v>
      </c>
      <c r="L1026" s="113" cm="1">
        <f t="array" ref="L1026">MIN(F1026:F1055)</f>
        <v>261700</v>
      </c>
      <c r="M1026" s="113" cm="1">
        <f t="array" ref="M1026">MAX(0,L1026-L1025)</f>
        <v>0</v>
      </c>
      <c r="N1026" s="122" cm="1">
        <f t="array" ref="N1026">MIN(M1026,H1026-K1026)</f>
        <v>0</v>
      </c>
      <c r="O1026" s="113" cm="1">
        <f t="array" ref="O1026">K1026+N1026</f>
        <v>0</v>
      </c>
      <c r="P1026" s="113" cm="1">
        <f t="array" ref="P1026">H1026-O1026</f>
        <v>0</v>
      </c>
      <c r="Q1026" s="119" cm="1">
        <f t="array" ref="Q1026">MAX(0,IF(AND(K1026=0,P1026&gt;0),0,Q1025+K1026+U1025))</f>
        <v>0</v>
      </c>
      <c r="R1026" s="119" cm="1">
        <f t="array" ref="R1026">MAX(0,R1025+P1026+V1025)</f>
        <v>480</v>
      </c>
      <c r="S1026" s="119" cm="1">
        <f t="array" ref="S1026">IF(G1026&lt;0,G1026,0)</f>
        <v>-180</v>
      </c>
      <c r="T1026" s="119" cm="1">
        <f t="array" ref="T1026">MIN(0,S1026+R1025+V1025)</f>
        <v>0</v>
      </c>
      <c r="U1026" s="123" cm="1">
        <f t="array" ref="U1026">MAX(S1026,IF(Q1026&gt;0,MAX(-Q1026,S1026),T1026))</f>
        <v>0</v>
      </c>
      <c r="V1026" s="124" cm="1">
        <f t="array" ref="V1026">S1026-U1026</f>
        <v>-180</v>
      </c>
      <c r="W1026" s="105"/>
      <c r="X1026" s="9"/>
      <c r="Y1026" s="9"/>
    </row>
    <row r="1027" ht="12.75" customHeight="1">
      <c r="A1027" s="24">
        <v>44117</v>
      </c>
      <c r="B1027" s="28" cm="1">
        <f t="array" ref="B1027">YEAR(A1027)</f>
        <v>2020</v>
      </c>
      <c r="C1027" s="29" cm="1">
        <f t="array" ref="C1027">MONTH(A1027)</f>
        <v>10</v>
      </c>
      <c r="D1027" s="9"/>
      <c r="E1027" s="143">
        <v>264880</v>
      </c>
      <c r="F1027" s="41" cm="1">
        <f t="array" ref="F1027">E1027</f>
        <v>264880</v>
      </c>
      <c r="G1027" s="119" cm="1">
        <f t="array" ref="G1027">F1027-F1026</f>
        <v>-420</v>
      </c>
      <c r="H1027" s="119" cm="1">
        <f t="array" ref="H1027">IF(G1027&gt;0,G1027,0)</f>
        <v>0</v>
      </c>
      <c r="I1027" s="113" cm="1">
        <f t="array" ref="I1027">MAX($F$709:F1027)</f>
        <v>302090</v>
      </c>
      <c r="J1027" s="126"/>
      <c r="K1027" s="121" cm="1">
        <f t="array" ref="K1027">MAX(0,I1027-I1026)</f>
        <v>0</v>
      </c>
      <c r="L1027" s="113" cm="1">
        <f t="array" ref="L1027">MIN(F1027:F1056)</f>
        <v>261460</v>
      </c>
      <c r="M1027" s="113" cm="1">
        <f t="array" ref="M1027">MAX(0,L1027-L1026)</f>
        <v>0</v>
      </c>
      <c r="N1027" s="122" cm="1">
        <f t="array" ref="N1027">MIN(M1027,H1027-K1027)</f>
        <v>0</v>
      </c>
      <c r="O1027" s="113" cm="1">
        <f t="array" ref="O1027">K1027+N1027</f>
        <v>0</v>
      </c>
      <c r="P1027" s="113" cm="1">
        <f t="array" ref="P1027">H1027-O1027</f>
        <v>0</v>
      </c>
      <c r="Q1027" s="119" cm="1">
        <f t="array" ref="Q1027">MAX(0,IF(AND(K1027=0,P1027&gt;0),0,Q1026+K1027+U1026))</f>
        <v>0</v>
      </c>
      <c r="R1027" s="119" cm="1">
        <f t="array" ref="R1027">MAX(0,R1026+P1027+V1026)</f>
        <v>300</v>
      </c>
      <c r="S1027" s="119" cm="1">
        <f t="array" ref="S1027">IF(G1027&lt;0,G1027,0)</f>
        <v>-420</v>
      </c>
      <c r="T1027" s="119" cm="1">
        <f t="array" ref="T1027">MIN(0,S1027+R1026+V1026)</f>
        <v>-120</v>
      </c>
      <c r="U1027" s="123" cm="1">
        <f t="array" ref="U1027">MAX(S1027,IF(Q1027&gt;0,MAX(-Q1027,S1027),T1027))</f>
        <v>-120</v>
      </c>
      <c r="V1027" s="124" cm="1">
        <f t="array" ref="V1027">S1027-U1027</f>
        <v>-300</v>
      </c>
      <c r="W1027" s="105"/>
      <c r="X1027" s="9"/>
      <c r="Y1027" s="9"/>
    </row>
    <row r="1028" ht="12.75" customHeight="1">
      <c r="A1028" s="24">
        <v>44118</v>
      </c>
      <c r="B1028" s="28" cm="1">
        <f t="array" ref="B1028">YEAR(A1028)</f>
        <v>2020</v>
      </c>
      <c r="C1028" s="29" cm="1">
        <f t="array" ref="C1028">MONTH(A1028)</f>
        <v>10</v>
      </c>
      <c r="D1028" s="9"/>
      <c r="E1028" s="143">
        <v>264700</v>
      </c>
      <c r="F1028" s="41" cm="1">
        <f t="array" ref="F1028">E1028</f>
        <v>264700</v>
      </c>
      <c r="G1028" s="119" cm="1">
        <f t="array" ref="G1028">F1028-F1027</f>
        <v>-180</v>
      </c>
      <c r="H1028" s="119" cm="1">
        <f t="array" ref="H1028">IF(G1028&gt;0,G1028,0)</f>
        <v>0</v>
      </c>
      <c r="I1028" s="113" cm="1">
        <f t="array" ref="I1028">MAX($F$709:F1028)</f>
        <v>302090</v>
      </c>
      <c r="J1028" s="126"/>
      <c r="K1028" s="121" cm="1">
        <f t="array" ref="K1028">MAX(0,I1028-I1027)</f>
        <v>0</v>
      </c>
      <c r="L1028" s="113" cm="1">
        <f t="array" ref="L1028">MIN(F1028:F1057)</f>
        <v>261280</v>
      </c>
      <c r="M1028" s="113" cm="1">
        <f t="array" ref="M1028">MAX(0,L1028-L1027)</f>
        <v>0</v>
      </c>
      <c r="N1028" s="122" cm="1">
        <f t="array" ref="N1028">MIN(M1028,H1028-K1028)</f>
        <v>0</v>
      </c>
      <c r="O1028" s="113" cm="1">
        <f t="array" ref="O1028">K1028+N1028</f>
        <v>0</v>
      </c>
      <c r="P1028" s="113" cm="1">
        <f t="array" ref="P1028">H1028-O1028</f>
        <v>0</v>
      </c>
      <c r="Q1028" s="119" cm="1">
        <f t="array" ref="Q1028">MAX(0,IF(AND(K1028=0,P1028&gt;0),0,Q1027+K1028+U1027))</f>
        <v>0</v>
      </c>
      <c r="R1028" s="119" cm="1">
        <f t="array" ref="R1028">MAX(0,R1027+P1028+V1027)</f>
        <v>0</v>
      </c>
      <c r="S1028" s="119" cm="1">
        <f t="array" ref="S1028">IF(G1028&lt;0,G1028,0)</f>
        <v>-180</v>
      </c>
      <c r="T1028" s="119" cm="1">
        <f t="array" ref="T1028">MIN(0,S1028+R1027+V1027)</f>
        <v>-180</v>
      </c>
      <c r="U1028" s="123" cm="1">
        <f t="array" ref="U1028">MAX(S1028,IF(Q1028&gt;0,MAX(-Q1028,S1028),T1028))</f>
        <v>-180</v>
      </c>
      <c r="V1028" s="124" cm="1">
        <f t="array" ref="V1028">S1028-U1028</f>
        <v>0</v>
      </c>
      <c r="W1028" s="105"/>
      <c r="X1028" s="9"/>
      <c r="Y1028" s="9"/>
    </row>
    <row r="1029" ht="12.75" customHeight="1">
      <c r="A1029" s="24">
        <v>44119</v>
      </c>
      <c r="B1029" s="28" cm="1">
        <f t="array" ref="B1029">YEAR(A1029)</f>
        <v>2020</v>
      </c>
      <c r="C1029" s="29" cm="1">
        <f t="array" ref="C1029">MONTH(A1029)</f>
        <v>10</v>
      </c>
      <c r="D1029" s="9"/>
      <c r="E1029" s="143">
        <v>264940</v>
      </c>
      <c r="F1029" s="41" cm="1">
        <f t="array" ref="F1029">E1029</f>
        <v>264940</v>
      </c>
      <c r="G1029" s="119" cm="1">
        <f t="array" ref="G1029">F1029-F1028</f>
        <v>240</v>
      </c>
      <c r="H1029" s="119" cm="1">
        <f t="array" ref="H1029">IF(G1029&gt;0,G1029,0)</f>
        <v>240</v>
      </c>
      <c r="I1029" s="113" cm="1">
        <f t="array" ref="I1029">MAX($F$709:F1029)</f>
        <v>302090</v>
      </c>
      <c r="J1029" s="126"/>
      <c r="K1029" s="121" cm="1">
        <f t="array" ref="K1029">MAX(0,I1029-I1028)</f>
        <v>0</v>
      </c>
      <c r="L1029" s="113" cm="1">
        <f t="array" ref="L1029">MIN(F1029:F1058)</f>
        <v>261160</v>
      </c>
      <c r="M1029" s="113" cm="1">
        <f t="array" ref="M1029">MAX(0,L1029-L1028)</f>
        <v>0</v>
      </c>
      <c r="N1029" s="122" cm="1">
        <f t="array" ref="N1029">MIN(M1029,H1029-K1029)</f>
        <v>0</v>
      </c>
      <c r="O1029" s="113" cm="1">
        <f t="array" ref="O1029">K1029+N1029</f>
        <v>0</v>
      </c>
      <c r="P1029" s="113" cm="1">
        <f t="array" ref="P1029">H1029-O1029</f>
        <v>240</v>
      </c>
      <c r="Q1029" s="119" cm="1">
        <f t="array" ref="Q1029">MAX(0,IF(AND(K1029=0,P1029&gt;0),0,Q1028+K1029+U1028))</f>
        <v>0</v>
      </c>
      <c r="R1029" s="119" cm="1">
        <f t="array" ref="R1029">MAX(0,R1028+P1029+V1028)</f>
        <v>240</v>
      </c>
      <c r="S1029" s="119" cm="1">
        <f t="array" ref="S1029">IF(G1029&lt;0,G1029,0)</f>
        <v>0</v>
      </c>
      <c r="T1029" s="119" cm="1">
        <f t="array" ref="T1029">MIN(0,S1029+R1028+V1028)</f>
        <v>0</v>
      </c>
      <c r="U1029" s="123" cm="1">
        <f t="array" ref="U1029">MAX(S1029,IF(Q1029&gt;0,MAX(-Q1029,S1029),T1029))</f>
        <v>0</v>
      </c>
      <c r="V1029" s="124" cm="1">
        <f t="array" ref="V1029">S1029-U1029</f>
        <v>0</v>
      </c>
      <c r="W1029" s="105"/>
      <c r="X1029" s="9"/>
      <c r="Y1029" s="9"/>
    </row>
    <row r="1030" ht="12.75" customHeight="1">
      <c r="A1030" s="24">
        <v>44120</v>
      </c>
      <c r="B1030" s="28" cm="1">
        <f t="array" ref="B1030">YEAR(A1030)</f>
        <v>2020</v>
      </c>
      <c r="C1030" s="29" cm="1">
        <f t="array" ref="C1030">MONTH(A1030)</f>
        <v>10</v>
      </c>
      <c r="D1030" s="9"/>
      <c r="E1030" s="143">
        <v>265120</v>
      </c>
      <c r="F1030" s="41" cm="1">
        <f t="array" ref="F1030">E1030</f>
        <v>265120</v>
      </c>
      <c r="G1030" s="119" cm="1">
        <f t="array" ref="G1030">F1030-F1029</f>
        <v>180</v>
      </c>
      <c r="H1030" s="119" cm="1">
        <f t="array" ref="H1030">IF(G1030&gt;0,G1030,0)</f>
        <v>180</v>
      </c>
      <c r="I1030" s="113" cm="1">
        <f t="array" ref="I1030">MAX($F$709:F1030)</f>
        <v>302090</v>
      </c>
      <c r="J1030" s="126"/>
      <c r="K1030" s="121" cm="1">
        <f t="array" ref="K1030">MAX(0,I1030-I1029)</f>
        <v>0</v>
      </c>
      <c r="L1030" s="113" cm="1">
        <f t="array" ref="L1030">MIN(F1030:F1059)</f>
        <v>260980</v>
      </c>
      <c r="M1030" s="113" cm="1">
        <f t="array" ref="M1030">MAX(0,L1030-L1029)</f>
        <v>0</v>
      </c>
      <c r="N1030" s="122" cm="1">
        <f t="array" ref="N1030">MIN(M1030,H1030-K1030)</f>
        <v>0</v>
      </c>
      <c r="O1030" s="113" cm="1">
        <f t="array" ref="O1030">K1030+N1030</f>
        <v>0</v>
      </c>
      <c r="P1030" s="113" cm="1">
        <f t="array" ref="P1030">H1030-O1030</f>
        <v>180</v>
      </c>
      <c r="Q1030" s="119" cm="1">
        <f t="array" ref="Q1030">MAX(0,IF(AND(K1030=0,P1030&gt;0),0,Q1029+K1030+U1029))</f>
        <v>0</v>
      </c>
      <c r="R1030" s="119" cm="1">
        <f t="array" ref="R1030">MAX(0,R1029+P1030+V1029)</f>
        <v>420</v>
      </c>
      <c r="S1030" s="119" cm="1">
        <f t="array" ref="S1030">IF(G1030&lt;0,G1030,0)</f>
        <v>0</v>
      </c>
      <c r="T1030" s="119" cm="1">
        <f t="array" ref="T1030">MIN(0,S1030+R1029+V1029)</f>
        <v>0</v>
      </c>
      <c r="U1030" s="123" cm="1">
        <f t="array" ref="U1030">MAX(S1030,IF(Q1030&gt;0,MAX(-Q1030,S1030),T1030))</f>
        <v>0</v>
      </c>
      <c r="V1030" s="124" cm="1">
        <f t="array" ref="V1030">S1030-U1030</f>
        <v>0</v>
      </c>
      <c r="W1030" s="105"/>
      <c r="X1030" s="9"/>
      <c r="Y1030" s="9"/>
    </row>
    <row r="1031" ht="12.75" customHeight="1">
      <c r="A1031" s="24">
        <v>44121</v>
      </c>
      <c r="B1031" s="28" cm="1">
        <f t="array" ref="B1031">YEAR(A1031)</f>
        <v>2020</v>
      </c>
      <c r="C1031" s="29" cm="1">
        <f t="array" ref="C1031">MONTH(A1031)</f>
        <v>10</v>
      </c>
      <c r="D1031" s="9"/>
      <c r="E1031" s="143">
        <v>265360</v>
      </c>
      <c r="F1031" s="41" cm="1">
        <f t="array" ref="F1031">E1031</f>
        <v>265360</v>
      </c>
      <c r="G1031" s="119" cm="1">
        <f t="array" ref="G1031">F1031-F1030</f>
        <v>240</v>
      </c>
      <c r="H1031" s="119" cm="1">
        <f t="array" ref="H1031">IF(G1031&gt;0,G1031,0)</f>
        <v>240</v>
      </c>
      <c r="I1031" s="113" cm="1">
        <f t="array" ref="I1031">MAX($F$709:F1031)</f>
        <v>302090</v>
      </c>
      <c r="J1031" s="126"/>
      <c r="K1031" s="121" cm="1">
        <f t="array" ref="K1031">MAX(0,I1031-I1030)</f>
        <v>0</v>
      </c>
      <c r="L1031" s="113" cm="1">
        <f t="array" ref="L1031">MIN(F1031:F1060)</f>
        <v>260860</v>
      </c>
      <c r="M1031" s="113" cm="1">
        <f t="array" ref="M1031">MAX(0,L1031-L1030)</f>
        <v>0</v>
      </c>
      <c r="N1031" s="122" cm="1">
        <f t="array" ref="N1031">MIN(M1031,H1031-K1031)</f>
        <v>0</v>
      </c>
      <c r="O1031" s="113" cm="1">
        <f t="array" ref="O1031">K1031+N1031</f>
        <v>0</v>
      </c>
      <c r="P1031" s="113" cm="1">
        <f t="array" ref="P1031">H1031-O1031</f>
        <v>240</v>
      </c>
      <c r="Q1031" s="119" cm="1">
        <f t="array" ref="Q1031">MAX(0,IF(AND(K1031=0,P1031&gt;0),0,Q1030+K1031+U1030))</f>
        <v>0</v>
      </c>
      <c r="R1031" s="119" cm="1">
        <f t="array" ref="R1031">MAX(0,R1030+P1031+V1030)</f>
        <v>660</v>
      </c>
      <c r="S1031" s="119" cm="1">
        <f t="array" ref="S1031">IF(G1031&lt;0,G1031,0)</f>
        <v>0</v>
      </c>
      <c r="T1031" s="119" cm="1">
        <f t="array" ref="T1031">MIN(0,S1031+R1030+V1030)</f>
        <v>0</v>
      </c>
      <c r="U1031" s="123" cm="1">
        <f t="array" ref="U1031">MAX(S1031,IF(Q1031&gt;0,MAX(-Q1031,S1031),T1031))</f>
        <v>0</v>
      </c>
      <c r="V1031" s="124" cm="1">
        <f t="array" ref="V1031">S1031-U1031</f>
        <v>0</v>
      </c>
      <c r="W1031" s="105"/>
      <c r="X1031" s="9"/>
      <c r="Y1031" s="9"/>
    </row>
    <row r="1032" ht="12.75" customHeight="1">
      <c r="A1032" s="24">
        <v>44122</v>
      </c>
      <c r="B1032" s="28" cm="1">
        <f t="array" ref="B1032">YEAR(A1032)</f>
        <v>2020</v>
      </c>
      <c r="C1032" s="29" cm="1">
        <f t="array" ref="C1032">MONTH(A1032)</f>
        <v>10</v>
      </c>
      <c r="D1032" s="9"/>
      <c r="E1032" s="143">
        <v>265720</v>
      </c>
      <c r="F1032" s="41" cm="1">
        <f t="array" ref="F1032">E1032</f>
        <v>265720</v>
      </c>
      <c r="G1032" s="119" cm="1">
        <f t="array" ref="G1032">F1032-F1031</f>
        <v>360</v>
      </c>
      <c r="H1032" s="119" cm="1">
        <f t="array" ref="H1032">IF(G1032&gt;0,G1032,0)</f>
        <v>360</v>
      </c>
      <c r="I1032" s="113" cm="1">
        <f t="array" ref="I1032">MAX($F$709:F1032)</f>
        <v>302090</v>
      </c>
      <c r="J1032" s="126"/>
      <c r="K1032" s="121" cm="1">
        <f t="array" ref="K1032">MAX(0,I1032-I1031)</f>
        <v>0</v>
      </c>
      <c r="L1032" s="113" cm="1">
        <f t="array" ref="L1032">MIN(F1032:F1061)</f>
        <v>260740</v>
      </c>
      <c r="M1032" s="113" cm="1">
        <f t="array" ref="M1032">MAX(0,L1032-L1031)</f>
        <v>0</v>
      </c>
      <c r="N1032" s="122" cm="1">
        <f t="array" ref="N1032">MIN(M1032,H1032-K1032)</f>
        <v>0</v>
      </c>
      <c r="O1032" s="113" cm="1">
        <f t="array" ref="O1032">K1032+N1032</f>
        <v>0</v>
      </c>
      <c r="P1032" s="113" cm="1">
        <f t="array" ref="P1032">H1032-O1032</f>
        <v>360</v>
      </c>
      <c r="Q1032" s="119" cm="1">
        <f t="array" ref="Q1032">MAX(0,IF(AND(K1032=0,P1032&gt;0),0,Q1031+K1032+U1031))</f>
        <v>0</v>
      </c>
      <c r="R1032" s="119" cm="1">
        <f t="array" ref="R1032">MAX(0,R1031+P1032+V1031)</f>
        <v>1020</v>
      </c>
      <c r="S1032" s="119" cm="1">
        <f t="array" ref="S1032">IF(G1032&lt;0,G1032,0)</f>
        <v>0</v>
      </c>
      <c r="T1032" s="119" cm="1">
        <f t="array" ref="T1032">MIN(0,S1032+R1031+V1031)</f>
        <v>0</v>
      </c>
      <c r="U1032" s="123" cm="1">
        <f t="array" ref="U1032">MAX(S1032,IF(Q1032&gt;0,MAX(-Q1032,S1032),T1032))</f>
        <v>0</v>
      </c>
      <c r="V1032" s="124" cm="1">
        <f t="array" ref="V1032">S1032-U1032</f>
        <v>0</v>
      </c>
      <c r="W1032" s="105"/>
      <c r="X1032" s="9"/>
      <c r="Y1032" s="9"/>
    </row>
    <row r="1033" ht="12.75" customHeight="1">
      <c r="A1033" s="24">
        <v>44123</v>
      </c>
      <c r="B1033" s="28" cm="1">
        <f t="array" ref="B1033">YEAR(A1033)</f>
        <v>2020</v>
      </c>
      <c r="C1033" s="29" cm="1">
        <f t="array" ref="C1033">MONTH(A1033)</f>
        <v>10</v>
      </c>
      <c r="D1033" s="9"/>
      <c r="E1033" s="143">
        <v>265480</v>
      </c>
      <c r="F1033" s="41" cm="1">
        <f t="array" ref="F1033">E1033</f>
        <v>265480</v>
      </c>
      <c r="G1033" s="119" cm="1">
        <f t="array" ref="G1033">F1033-F1032</f>
        <v>-240</v>
      </c>
      <c r="H1033" s="119" cm="1">
        <f t="array" ref="H1033">IF(G1033&gt;0,G1033,0)</f>
        <v>0</v>
      </c>
      <c r="I1033" s="113" cm="1">
        <f t="array" ref="I1033">MAX($F$709:F1033)</f>
        <v>302090</v>
      </c>
      <c r="J1033" s="126"/>
      <c r="K1033" s="121" cm="1">
        <f t="array" ref="K1033">MAX(0,I1033-I1032)</f>
        <v>0</v>
      </c>
      <c r="L1033" s="113" cm="1">
        <f t="array" ref="L1033">MIN(F1033:F1062)</f>
        <v>260740</v>
      </c>
      <c r="M1033" s="113" cm="1">
        <f t="array" ref="M1033">MAX(0,L1033-L1032)</f>
        <v>0</v>
      </c>
      <c r="N1033" s="122" cm="1">
        <f t="array" ref="N1033">MIN(M1033,H1033-K1033)</f>
        <v>0</v>
      </c>
      <c r="O1033" s="113" cm="1">
        <f t="array" ref="O1033">K1033+N1033</f>
        <v>0</v>
      </c>
      <c r="P1033" s="113" cm="1">
        <f t="array" ref="P1033">H1033-O1033</f>
        <v>0</v>
      </c>
      <c r="Q1033" s="119" cm="1">
        <f t="array" ref="Q1033">MAX(0,IF(AND(K1033=0,P1033&gt;0),0,Q1032+K1033+U1032))</f>
        <v>0</v>
      </c>
      <c r="R1033" s="119" cm="1">
        <f t="array" ref="R1033">MAX(0,R1032+P1033+V1032)</f>
        <v>1020</v>
      </c>
      <c r="S1033" s="119" cm="1">
        <f t="array" ref="S1033">IF(G1033&lt;0,G1033,0)</f>
        <v>-240</v>
      </c>
      <c r="T1033" s="119" cm="1">
        <f t="array" ref="T1033">MIN(0,S1033+R1032+V1032)</f>
        <v>0</v>
      </c>
      <c r="U1033" s="123" cm="1">
        <f t="array" ref="U1033">MAX(S1033,IF(Q1033&gt;0,MAX(-Q1033,S1033),T1033))</f>
        <v>0</v>
      </c>
      <c r="V1033" s="124" cm="1">
        <f t="array" ref="V1033">S1033-U1033</f>
        <v>-240</v>
      </c>
      <c r="W1033" s="105"/>
      <c r="X1033" s="9"/>
      <c r="Y1033" s="9"/>
    </row>
    <row r="1034" ht="12.75" customHeight="1">
      <c r="A1034" s="24">
        <v>44124</v>
      </c>
      <c r="B1034" s="28" cm="1">
        <f t="array" ref="B1034">YEAR(A1034)</f>
        <v>2020</v>
      </c>
      <c r="C1034" s="29" cm="1">
        <f t="array" ref="C1034">MONTH(A1034)</f>
        <v>10</v>
      </c>
      <c r="D1034" s="9"/>
      <c r="E1034" s="143">
        <v>265180</v>
      </c>
      <c r="F1034" s="41" cm="1">
        <f t="array" ref="F1034">E1034</f>
        <v>265180</v>
      </c>
      <c r="G1034" s="119" cm="1">
        <f t="array" ref="G1034">F1034-F1033</f>
        <v>-300</v>
      </c>
      <c r="H1034" s="119" cm="1">
        <f t="array" ref="H1034">IF(G1034&gt;0,G1034,0)</f>
        <v>0</v>
      </c>
      <c r="I1034" s="113" cm="1">
        <f t="array" ref="I1034">MAX($F$709:F1034)</f>
        <v>302090</v>
      </c>
      <c r="J1034" s="126"/>
      <c r="K1034" s="121" cm="1">
        <f t="array" ref="K1034">MAX(0,I1034-I1033)</f>
        <v>0</v>
      </c>
      <c r="L1034" s="113" cm="1">
        <f t="array" ref="L1034">MIN(F1034:F1063)</f>
        <v>260740</v>
      </c>
      <c r="M1034" s="113" cm="1">
        <f t="array" ref="M1034">MAX(0,L1034-L1033)</f>
        <v>0</v>
      </c>
      <c r="N1034" s="122" cm="1">
        <f t="array" ref="N1034">MIN(M1034,H1034-K1034)</f>
        <v>0</v>
      </c>
      <c r="O1034" s="113" cm="1">
        <f t="array" ref="O1034">K1034+N1034</f>
        <v>0</v>
      </c>
      <c r="P1034" s="113" cm="1">
        <f t="array" ref="P1034">H1034-O1034</f>
        <v>0</v>
      </c>
      <c r="Q1034" s="119" cm="1">
        <f t="array" ref="Q1034">MAX(0,IF(AND(K1034=0,P1034&gt;0),0,Q1033+K1034+U1033))</f>
        <v>0</v>
      </c>
      <c r="R1034" s="119" cm="1">
        <f t="array" ref="R1034">MAX(0,R1033+P1034+V1033)</f>
        <v>780</v>
      </c>
      <c r="S1034" s="119" cm="1">
        <f t="array" ref="S1034">IF(G1034&lt;0,G1034,0)</f>
        <v>-300</v>
      </c>
      <c r="T1034" s="119" cm="1">
        <f t="array" ref="T1034">MIN(0,S1034+R1033+V1033)</f>
        <v>0</v>
      </c>
      <c r="U1034" s="123" cm="1">
        <f t="array" ref="U1034">MAX(S1034,IF(Q1034&gt;0,MAX(-Q1034,S1034),T1034))</f>
        <v>0</v>
      </c>
      <c r="V1034" s="124" cm="1">
        <f t="array" ref="V1034">S1034-U1034</f>
        <v>-300</v>
      </c>
      <c r="W1034" s="105"/>
      <c r="X1034" s="9"/>
      <c r="Y1034" s="9"/>
    </row>
    <row r="1035" ht="12.75" customHeight="1">
      <c r="A1035" s="24">
        <v>44125</v>
      </c>
      <c r="B1035" s="28" cm="1">
        <f t="array" ref="B1035">YEAR(A1035)</f>
        <v>2020</v>
      </c>
      <c r="C1035" s="29" cm="1">
        <f t="array" ref="C1035">MONTH(A1035)</f>
        <v>10</v>
      </c>
      <c r="D1035" s="9"/>
      <c r="E1035" s="143">
        <v>265180</v>
      </c>
      <c r="F1035" s="41" cm="1">
        <f t="array" ref="F1035">E1035</f>
        <v>265180</v>
      </c>
      <c r="G1035" s="119" cm="1">
        <f t="array" ref="G1035">F1035-F1034</f>
        <v>0</v>
      </c>
      <c r="H1035" s="119" cm="1">
        <f t="array" ref="H1035">IF(G1035&gt;0,G1035,0)</f>
        <v>0</v>
      </c>
      <c r="I1035" s="113" cm="1">
        <f t="array" ref="I1035">MAX($F$709:F1035)</f>
        <v>302090</v>
      </c>
      <c r="J1035" s="126"/>
      <c r="K1035" s="121" cm="1">
        <f t="array" ref="K1035">MAX(0,I1035-I1034)</f>
        <v>0</v>
      </c>
      <c r="L1035" s="113" cm="1">
        <f t="array" ref="L1035">MIN(F1035:F1064)</f>
        <v>260680</v>
      </c>
      <c r="M1035" s="113" cm="1">
        <f t="array" ref="M1035">MAX(0,L1035-L1034)</f>
        <v>0</v>
      </c>
      <c r="N1035" s="122" cm="1">
        <f t="array" ref="N1035">MIN(M1035,H1035-K1035)</f>
        <v>0</v>
      </c>
      <c r="O1035" s="113" cm="1">
        <f t="array" ref="O1035">K1035+N1035</f>
        <v>0</v>
      </c>
      <c r="P1035" s="113" cm="1">
        <f t="array" ref="P1035">H1035-O1035</f>
        <v>0</v>
      </c>
      <c r="Q1035" s="119" cm="1">
        <f t="array" ref="Q1035">MAX(0,IF(AND(K1035=0,P1035&gt;0),0,Q1034+K1035+U1034))</f>
        <v>0</v>
      </c>
      <c r="R1035" s="119" cm="1">
        <f t="array" ref="R1035">MAX(0,R1034+P1035+V1034)</f>
        <v>480</v>
      </c>
      <c r="S1035" s="119" cm="1">
        <f t="array" ref="S1035">IF(G1035&lt;0,G1035,0)</f>
        <v>0</v>
      </c>
      <c r="T1035" s="119" cm="1">
        <f t="array" ref="T1035">MIN(0,S1035+R1034+V1034)</f>
        <v>0</v>
      </c>
      <c r="U1035" s="123" cm="1">
        <f t="array" ref="U1035">MAX(S1035,IF(Q1035&gt;0,MAX(-Q1035,S1035),T1035))</f>
        <v>0</v>
      </c>
      <c r="V1035" s="124" cm="1">
        <f t="array" ref="V1035">S1035-U1035</f>
        <v>0</v>
      </c>
      <c r="W1035" s="105"/>
      <c r="X1035" s="9"/>
      <c r="Y1035" s="9"/>
    </row>
    <row r="1036" ht="12.75" customHeight="1">
      <c r="A1036" s="24">
        <v>44126</v>
      </c>
      <c r="B1036" s="28" cm="1">
        <f t="array" ref="B1036">YEAR(A1036)</f>
        <v>2020</v>
      </c>
      <c r="C1036" s="29" cm="1">
        <f t="array" ref="C1036">MONTH(A1036)</f>
        <v>10</v>
      </c>
      <c r="D1036" s="9"/>
      <c r="E1036" s="143">
        <v>265180</v>
      </c>
      <c r="F1036" s="41" cm="1">
        <f t="array" ref="F1036">E1036</f>
        <v>265180</v>
      </c>
      <c r="G1036" s="119" cm="1">
        <f t="array" ref="G1036">F1036-F1035</f>
        <v>0</v>
      </c>
      <c r="H1036" s="119" cm="1">
        <f t="array" ref="H1036">IF(G1036&gt;0,G1036,0)</f>
        <v>0</v>
      </c>
      <c r="I1036" s="113" cm="1">
        <f t="array" ref="I1036">MAX($F$709:F1036)</f>
        <v>302090</v>
      </c>
      <c r="J1036" s="126"/>
      <c r="K1036" s="121" cm="1">
        <f t="array" ref="K1036">MAX(0,I1036-I1035)</f>
        <v>0</v>
      </c>
      <c r="L1036" s="113" cm="1">
        <f t="array" ref="L1036">MIN(F1036:F1065)</f>
        <v>260560</v>
      </c>
      <c r="M1036" s="113" cm="1">
        <f t="array" ref="M1036">MAX(0,L1036-L1035)</f>
        <v>0</v>
      </c>
      <c r="N1036" s="122" cm="1">
        <f t="array" ref="N1036">MIN(M1036,H1036-K1036)</f>
        <v>0</v>
      </c>
      <c r="O1036" s="113" cm="1">
        <f t="array" ref="O1036">K1036+N1036</f>
        <v>0</v>
      </c>
      <c r="P1036" s="113" cm="1">
        <f t="array" ref="P1036">H1036-O1036</f>
        <v>0</v>
      </c>
      <c r="Q1036" s="119" cm="1">
        <f t="array" ref="Q1036">MAX(0,IF(AND(K1036=0,P1036&gt;0),0,Q1035+K1036+U1035))</f>
        <v>0</v>
      </c>
      <c r="R1036" s="119" cm="1">
        <f t="array" ref="R1036">MAX(0,R1035+P1036+V1035)</f>
        <v>480</v>
      </c>
      <c r="S1036" s="119" cm="1">
        <f t="array" ref="S1036">IF(G1036&lt;0,G1036,0)</f>
        <v>0</v>
      </c>
      <c r="T1036" s="119" cm="1">
        <f t="array" ref="T1036">MIN(0,S1036+R1035+V1035)</f>
        <v>0</v>
      </c>
      <c r="U1036" s="123" cm="1">
        <f t="array" ref="U1036">MAX(S1036,IF(Q1036&gt;0,MAX(-Q1036,S1036),T1036))</f>
        <v>0</v>
      </c>
      <c r="V1036" s="124" cm="1">
        <f t="array" ref="V1036">S1036-U1036</f>
        <v>0</v>
      </c>
      <c r="W1036" s="105"/>
      <c r="X1036" s="9"/>
      <c r="Y1036" s="9"/>
    </row>
    <row r="1037" ht="12.75" customHeight="1">
      <c r="A1037" s="24">
        <v>44127</v>
      </c>
      <c r="B1037" s="28" cm="1">
        <f t="array" ref="B1037">YEAR(A1037)</f>
        <v>2020</v>
      </c>
      <c r="C1037" s="29" cm="1">
        <f t="array" ref="C1037">MONTH(A1037)</f>
        <v>10</v>
      </c>
      <c r="D1037" s="9"/>
      <c r="E1037" s="143">
        <v>265300</v>
      </c>
      <c r="F1037" s="41" cm="1">
        <f t="array" ref="F1037">E1037</f>
        <v>265300</v>
      </c>
      <c r="G1037" s="119" cm="1">
        <f t="array" ref="G1037">F1037-F1036</f>
        <v>120</v>
      </c>
      <c r="H1037" s="119" cm="1">
        <f t="array" ref="H1037">IF(G1037&gt;0,G1037,0)</f>
        <v>120</v>
      </c>
      <c r="I1037" s="113" cm="1">
        <f t="array" ref="I1037">MAX($F$709:F1037)</f>
        <v>302090</v>
      </c>
      <c r="J1037" s="126"/>
      <c r="K1037" s="121" cm="1">
        <f t="array" ref="K1037">MAX(0,I1037-I1036)</f>
        <v>0</v>
      </c>
      <c r="L1037" s="113" cm="1">
        <f t="array" ref="L1037">MIN(F1037:F1066)</f>
        <v>260440</v>
      </c>
      <c r="M1037" s="113" cm="1">
        <f t="array" ref="M1037">MAX(0,L1037-L1036)</f>
        <v>0</v>
      </c>
      <c r="N1037" s="122" cm="1">
        <f t="array" ref="N1037">MIN(M1037,H1037-K1037)</f>
        <v>0</v>
      </c>
      <c r="O1037" s="113" cm="1">
        <f t="array" ref="O1037">K1037+N1037</f>
        <v>0</v>
      </c>
      <c r="P1037" s="113" cm="1">
        <f t="array" ref="P1037">H1037-O1037</f>
        <v>120</v>
      </c>
      <c r="Q1037" s="119" cm="1">
        <f t="array" ref="Q1037">MAX(0,IF(AND(K1037=0,P1037&gt;0),0,Q1036+K1037+U1036))</f>
        <v>0</v>
      </c>
      <c r="R1037" s="119" cm="1">
        <f t="array" ref="R1037">MAX(0,R1036+P1037+V1036)</f>
        <v>600</v>
      </c>
      <c r="S1037" s="119" cm="1">
        <f t="array" ref="S1037">IF(G1037&lt;0,G1037,0)</f>
        <v>0</v>
      </c>
      <c r="T1037" s="119" cm="1">
        <f t="array" ref="T1037">MIN(0,S1037+R1036+V1036)</f>
        <v>0</v>
      </c>
      <c r="U1037" s="123" cm="1">
        <f t="array" ref="U1037">MAX(S1037,IF(Q1037&gt;0,MAX(-Q1037,S1037),T1037))</f>
        <v>0</v>
      </c>
      <c r="V1037" s="124" cm="1">
        <f t="array" ref="V1037">S1037-U1037</f>
        <v>0</v>
      </c>
      <c r="W1037" s="105"/>
      <c r="X1037" s="9"/>
      <c r="Y1037" s="9"/>
    </row>
    <row r="1038" ht="12.75" customHeight="1">
      <c r="A1038" s="24">
        <v>44128</v>
      </c>
      <c r="B1038" s="28" cm="1">
        <f t="array" ref="B1038">YEAR(A1038)</f>
        <v>2020</v>
      </c>
      <c r="C1038" s="29" cm="1">
        <f t="array" ref="C1038">MONTH(A1038)</f>
        <v>10</v>
      </c>
      <c r="D1038" s="9"/>
      <c r="E1038" s="143">
        <v>265360</v>
      </c>
      <c r="F1038" s="41" cm="1">
        <f t="array" ref="F1038">E1038</f>
        <v>265360</v>
      </c>
      <c r="G1038" s="119" cm="1">
        <f t="array" ref="G1038">F1038-F1037</f>
        <v>60</v>
      </c>
      <c r="H1038" s="119" cm="1">
        <f t="array" ref="H1038">IF(G1038&gt;0,G1038,0)</f>
        <v>60</v>
      </c>
      <c r="I1038" s="113" cm="1">
        <f t="array" ref="I1038">MAX($F$709:F1038)</f>
        <v>302090</v>
      </c>
      <c r="J1038" s="126"/>
      <c r="K1038" s="121" cm="1">
        <f t="array" ref="K1038">MAX(0,I1038-I1037)</f>
        <v>0</v>
      </c>
      <c r="L1038" s="113" cm="1">
        <f t="array" ref="L1038">MIN(F1038:F1067)</f>
        <v>260320</v>
      </c>
      <c r="M1038" s="113" cm="1">
        <f t="array" ref="M1038">MAX(0,L1038-L1037)</f>
        <v>0</v>
      </c>
      <c r="N1038" s="122" cm="1">
        <f t="array" ref="N1038">MIN(M1038,H1038-K1038)</f>
        <v>0</v>
      </c>
      <c r="O1038" s="113" cm="1">
        <f t="array" ref="O1038">K1038+N1038</f>
        <v>0</v>
      </c>
      <c r="P1038" s="113" cm="1">
        <f t="array" ref="P1038">H1038-O1038</f>
        <v>60</v>
      </c>
      <c r="Q1038" s="119" cm="1">
        <f t="array" ref="Q1038">MAX(0,IF(AND(K1038=0,P1038&gt;0),0,Q1037+K1038+U1037))</f>
        <v>0</v>
      </c>
      <c r="R1038" s="119" cm="1">
        <f t="array" ref="R1038">MAX(0,R1037+P1038+V1037)</f>
        <v>660</v>
      </c>
      <c r="S1038" s="119" cm="1">
        <f t="array" ref="S1038">IF(G1038&lt;0,G1038,0)</f>
        <v>0</v>
      </c>
      <c r="T1038" s="119" cm="1">
        <f t="array" ref="T1038">MIN(0,S1038+R1037+V1037)</f>
        <v>0</v>
      </c>
      <c r="U1038" s="123" cm="1">
        <f t="array" ref="U1038">MAX(S1038,IF(Q1038&gt;0,MAX(-Q1038,S1038),T1038))</f>
        <v>0</v>
      </c>
      <c r="V1038" s="124" cm="1">
        <f t="array" ref="V1038">S1038-U1038</f>
        <v>0</v>
      </c>
      <c r="W1038" s="105"/>
      <c r="X1038" s="9"/>
      <c r="Y1038" s="9"/>
    </row>
    <row r="1039" ht="12.75" customHeight="1">
      <c r="A1039" s="24">
        <v>44129</v>
      </c>
      <c r="B1039" s="28" cm="1">
        <f t="array" ref="B1039">YEAR(A1039)</f>
        <v>2020</v>
      </c>
      <c r="C1039" s="29" cm="1">
        <f t="array" ref="C1039">MONTH(A1039)</f>
        <v>10</v>
      </c>
      <c r="D1039" s="9"/>
      <c r="E1039" s="143">
        <v>265420</v>
      </c>
      <c r="F1039" s="41" cm="1">
        <f t="array" ref="F1039">E1039</f>
        <v>265420</v>
      </c>
      <c r="G1039" s="119" cm="1">
        <f t="array" ref="G1039">F1039-F1038</f>
        <v>60</v>
      </c>
      <c r="H1039" s="119" cm="1">
        <f t="array" ref="H1039">IF(G1039&gt;0,G1039,0)</f>
        <v>60</v>
      </c>
      <c r="I1039" s="113" cm="1">
        <f t="array" ref="I1039">MAX($F$709:F1039)</f>
        <v>302090</v>
      </c>
      <c r="J1039" s="126"/>
      <c r="K1039" s="121" cm="1">
        <f t="array" ref="K1039">MAX(0,I1039-I1038)</f>
        <v>0</v>
      </c>
      <c r="L1039" s="113" cm="1">
        <f t="array" ref="L1039">MIN(F1039:F1068)</f>
        <v>260150</v>
      </c>
      <c r="M1039" s="113" cm="1">
        <f t="array" ref="M1039">MAX(0,L1039-L1038)</f>
        <v>0</v>
      </c>
      <c r="N1039" s="122" cm="1">
        <f t="array" ref="N1039">MIN(M1039,H1039-K1039)</f>
        <v>0</v>
      </c>
      <c r="O1039" s="113" cm="1">
        <f t="array" ref="O1039">K1039+N1039</f>
        <v>0</v>
      </c>
      <c r="P1039" s="113" cm="1">
        <f t="array" ref="P1039">H1039-O1039</f>
        <v>60</v>
      </c>
      <c r="Q1039" s="119" cm="1">
        <f t="array" ref="Q1039">MAX(0,IF(AND(K1039=0,P1039&gt;0),0,Q1038+K1039+U1038))</f>
        <v>0</v>
      </c>
      <c r="R1039" s="119" cm="1">
        <f t="array" ref="R1039">MAX(0,R1038+P1039+V1038)</f>
        <v>720</v>
      </c>
      <c r="S1039" s="119" cm="1">
        <f t="array" ref="S1039">IF(G1039&lt;0,G1039,0)</f>
        <v>0</v>
      </c>
      <c r="T1039" s="119" cm="1">
        <f t="array" ref="T1039">MIN(0,S1039+R1038+V1038)</f>
        <v>0</v>
      </c>
      <c r="U1039" s="123" cm="1">
        <f t="array" ref="U1039">MAX(S1039,IF(Q1039&gt;0,MAX(-Q1039,S1039),T1039))</f>
        <v>0</v>
      </c>
      <c r="V1039" s="124" cm="1">
        <f t="array" ref="V1039">S1039-U1039</f>
        <v>0</v>
      </c>
      <c r="W1039" s="105"/>
      <c r="X1039" s="9"/>
      <c r="Y1039" s="9"/>
    </row>
    <row r="1040" ht="12.75" customHeight="1">
      <c r="A1040" s="24">
        <v>44130</v>
      </c>
      <c r="B1040" s="28" cm="1">
        <f t="array" ref="B1040">YEAR(A1040)</f>
        <v>2020</v>
      </c>
      <c r="C1040" s="29" cm="1">
        <f t="array" ref="C1040">MONTH(A1040)</f>
        <v>10</v>
      </c>
      <c r="D1040" s="9"/>
      <c r="E1040" s="143">
        <v>265540</v>
      </c>
      <c r="F1040" s="41" cm="1">
        <f t="array" ref="F1040">E1040</f>
        <v>265540</v>
      </c>
      <c r="G1040" s="119" cm="1">
        <f t="array" ref="G1040">F1040-F1039</f>
        <v>120</v>
      </c>
      <c r="H1040" s="119" cm="1">
        <f t="array" ref="H1040">IF(G1040&gt;0,G1040,0)</f>
        <v>120</v>
      </c>
      <c r="I1040" s="113" cm="1">
        <f t="array" ref="I1040">MAX($F$709:F1040)</f>
        <v>302090</v>
      </c>
      <c r="J1040" s="126"/>
      <c r="K1040" s="121" cm="1">
        <f t="array" ref="K1040">MAX(0,I1040-I1039)</f>
        <v>0</v>
      </c>
      <c r="L1040" s="113" cm="1">
        <f t="array" ref="L1040">MIN(F1040:F1069)</f>
        <v>260030</v>
      </c>
      <c r="M1040" s="113" cm="1">
        <f t="array" ref="M1040">MAX(0,L1040-L1039)</f>
        <v>0</v>
      </c>
      <c r="N1040" s="122" cm="1">
        <f t="array" ref="N1040">MIN(M1040,H1040-K1040)</f>
        <v>0</v>
      </c>
      <c r="O1040" s="113" cm="1">
        <f t="array" ref="O1040">K1040+N1040</f>
        <v>0</v>
      </c>
      <c r="P1040" s="113" cm="1">
        <f t="array" ref="P1040">H1040-O1040</f>
        <v>120</v>
      </c>
      <c r="Q1040" s="119" cm="1">
        <f t="array" ref="Q1040">MAX(0,IF(AND(K1040=0,P1040&gt;0),0,Q1039+K1040+U1039))</f>
        <v>0</v>
      </c>
      <c r="R1040" s="119" cm="1">
        <f t="array" ref="R1040">MAX(0,R1039+P1040+V1039)</f>
        <v>840</v>
      </c>
      <c r="S1040" s="119" cm="1">
        <f t="array" ref="S1040">IF(G1040&lt;0,G1040,0)</f>
        <v>0</v>
      </c>
      <c r="T1040" s="119" cm="1">
        <f t="array" ref="T1040">MIN(0,S1040+R1039+V1039)</f>
        <v>0</v>
      </c>
      <c r="U1040" s="123" cm="1">
        <f t="array" ref="U1040">MAX(S1040,IF(Q1040&gt;0,MAX(-Q1040,S1040),T1040))</f>
        <v>0</v>
      </c>
      <c r="V1040" s="124" cm="1">
        <f t="array" ref="V1040">S1040-U1040</f>
        <v>0</v>
      </c>
      <c r="W1040" s="105"/>
      <c r="X1040" s="9"/>
      <c r="Y1040" s="9"/>
    </row>
    <row r="1041" ht="12.75" customHeight="1">
      <c r="A1041" s="24">
        <v>44131</v>
      </c>
      <c r="B1041" s="28" cm="1">
        <f t="array" ref="B1041">YEAR(A1041)</f>
        <v>2020</v>
      </c>
      <c r="C1041" s="29" cm="1">
        <f t="array" ref="C1041">MONTH(A1041)</f>
        <v>10</v>
      </c>
      <c r="D1041" s="9"/>
      <c r="E1041" s="143">
        <v>265660</v>
      </c>
      <c r="F1041" s="41" cm="1">
        <f t="array" ref="F1041">E1041</f>
        <v>265660</v>
      </c>
      <c r="G1041" s="119" cm="1">
        <f t="array" ref="G1041">F1041-F1040</f>
        <v>120</v>
      </c>
      <c r="H1041" s="119" cm="1">
        <f t="array" ref="H1041">IF(G1041&gt;0,G1041,0)</f>
        <v>120</v>
      </c>
      <c r="I1041" s="113" cm="1">
        <f t="array" ref="I1041">MAX($F$709:F1041)</f>
        <v>302090</v>
      </c>
      <c r="J1041" s="126"/>
      <c r="K1041" s="121" cm="1">
        <f t="array" ref="K1041">MAX(0,I1041-I1040)</f>
        <v>0</v>
      </c>
      <c r="L1041" s="113" cm="1">
        <f t="array" ref="L1041">MIN(F1041:F1070)</f>
        <v>259970</v>
      </c>
      <c r="M1041" s="113" cm="1">
        <f t="array" ref="M1041">MAX(0,L1041-L1040)</f>
        <v>0</v>
      </c>
      <c r="N1041" s="122" cm="1">
        <f t="array" ref="N1041">MIN(M1041,H1041-K1041)</f>
        <v>0</v>
      </c>
      <c r="O1041" s="113" cm="1">
        <f t="array" ref="O1041">K1041+N1041</f>
        <v>0</v>
      </c>
      <c r="P1041" s="113" cm="1">
        <f t="array" ref="P1041">H1041-O1041</f>
        <v>120</v>
      </c>
      <c r="Q1041" s="119" cm="1">
        <f t="array" ref="Q1041">MAX(0,IF(AND(K1041=0,P1041&gt;0),0,Q1040+K1041+U1040))</f>
        <v>0</v>
      </c>
      <c r="R1041" s="119" cm="1">
        <f t="array" ref="R1041">MAX(0,R1040+P1041+V1040)</f>
        <v>960</v>
      </c>
      <c r="S1041" s="119" cm="1">
        <f t="array" ref="S1041">IF(G1041&lt;0,G1041,0)</f>
        <v>0</v>
      </c>
      <c r="T1041" s="119" cm="1">
        <f t="array" ref="T1041">MIN(0,S1041+R1040+V1040)</f>
        <v>0</v>
      </c>
      <c r="U1041" s="123" cm="1">
        <f t="array" ref="U1041">MAX(S1041,IF(Q1041&gt;0,MAX(-Q1041,S1041),T1041))</f>
        <v>0</v>
      </c>
      <c r="V1041" s="124" cm="1">
        <f t="array" ref="V1041">S1041-U1041</f>
        <v>0</v>
      </c>
      <c r="W1041" s="105"/>
      <c r="X1041" s="9"/>
      <c r="Y1041" s="9"/>
    </row>
    <row r="1042" ht="12.75" customHeight="1">
      <c r="A1042" s="24">
        <v>44132</v>
      </c>
      <c r="B1042" s="28" cm="1">
        <f t="array" ref="B1042">YEAR(A1042)</f>
        <v>2020</v>
      </c>
      <c r="C1042" s="29" cm="1">
        <f t="array" ref="C1042">MONTH(A1042)</f>
        <v>10</v>
      </c>
      <c r="D1042" s="9"/>
      <c r="E1042" s="143">
        <v>265180</v>
      </c>
      <c r="F1042" s="41" cm="1">
        <f t="array" ref="F1042">E1042</f>
        <v>265180</v>
      </c>
      <c r="G1042" s="119" cm="1">
        <f t="array" ref="G1042">F1042-F1041</f>
        <v>-480</v>
      </c>
      <c r="H1042" s="119" cm="1">
        <f t="array" ref="H1042">IF(G1042&gt;0,G1042,0)</f>
        <v>0</v>
      </c>
      <c r="I1042" s="113" cm="1">
        <f t="array" ref="I1042">MAX($F$709:F1042)</f>
        <v>302090</v>
      </c>
      <c r="J1042" s="126"/>
      <c r="K1042" s="121" cm="1">
        <f t="array" ref="K1042">MAX(0,I1042-I1041)</f>
        <v>0</v>
      </c>
      <c r="L1042" s="113" cm="1">
        <f t="array" ref="L1042">MIN(F1042:F1071)</f>
        <v>259790</v>
      </c>
      <c r="M1042" s="113" cm="1">
        <f t="array" ref="M1042">MAX(0,L1042-L1041)</f>
        <v>0</v>
      </c>
      <c r="N1042" s="122" cm="1">
        <f t="array" ref="N1042">MIN(M1042,H1042-K1042)</f>
        <v>0</v>
      </c>
      <c r="O1042" s="113" cm="1">
        <f t="array" ref="O1042">K1042+N1042</f>
        <v>0</v>
      </c>
      <c r="P1042" s="113" cm="1">
        <f t="array" ref="P1042">H1042-O1042</f>
        <v>0</v>
      </c>
      <c r="Q1042" s="119" cm="1">
        <f t="array" ref="Q1042">MAX(0,IF(AND(K1042=0,P1042&gt;0),0,Q1041+K1042+U1041))</f>
        <v>0</v>
      </c>
      <c r="R1042" s="119" cm="1">
        <f t="array" ref="R1042">MAX(0,R1041+P1042+V1041)</f>
        <v>960</v>
      </c>
      <c r="S1042" s="119" cm="1">
        <f t="array" ref="S1042">IF(G1042&lt;0,G1042,0)</f>
        <v>-480</v>
      </c>
      <c r="T1042" s="119" cm="1">
        <f t="array" ref="T1042">MIN(0,S1042+R1041+V1041)</f>
        <v>0</v>
      </c>
      <c r="U1042" s="123" cm="1">
        <f t="array" ref="U1042">MAX(S1042,IF(Q1042&gt;0,MAX(-Q1042,S1042),T1042))</f>
        <v>0</v>
      </c>
      <c r="V1042" s="124" cm="1">
        <f t="array" ref="V1042">S1042-U1042</f>
        <v>-480</v>
      </c>
      <c r="W1042" s="105"/>
      <c r="X1042" s="9"/>
      <c r="Y1042" s="9"/>
    </row>
    <row r="1043" ht="12.75" customHeight="1">
      <c r="A1043" s="24">
        <v>44133</v>
      </c>
      <c r="B1043" s="28" cm="1">
        <f t="array" ref="B1043">YEAR(A1043)</f>
        <v>2020</v>
      </c>
      <c r="C1043" s="29" cm="1">
        <f t="array" ref="C1043">MONTH(A1043)</f>
        <v>10</v>
      </c>
      <c r="D1043" s="9"/>
      <c r="E1043" s="143">
        <v>264580</v>
      </c>
      <c r="F1043" s="41" cm="1">
        <f t="array" ref="F1043">E1043</f>
        <v>264580</v>
      </c>
      <c r="G1043" s="119" cm="1">
        <f t="array" ref="G1043">F1043-F1042</f>
        <v>-600</v>
      </c>
      <c r="H1043" s="119" cm="1">
        <f t="array" ref="H1043">IF(G1043&gt;0,G1043,0)</f>
        <v>0</v>
      </c>
      <c r="I1043" s="113" cm="1">
        <f t="array" ref="I1043">MAX($F$709:F1043)</f>
        <v>302090</v>
      </c>
      <c r="J1043" s="126"/>
      <c r="K1043" s="121" cm="1">
        <f t="array" ref="K1043">MAX(0,I1043-I1042)</f>
        <v>0</v>
      </c>
      <c r="L1043" s="113" cm="1">
        <f t="array" ref="L1043">MIN(F1043:F1072)</f>
        <v>259610</v>
      </c>
      <c r="M1043" s="113" cm="1">
        <f t="array" ref="M1043">MAX(0,L1043-L1042)</f>
        <v>0</v>
      </c>
      <c r="N1043" s="122" cm="1">
        <f t="array" ref="N1043">MIN(M1043,H1043-K1043)</f>
        <v>0</v>
      </c>
      <c r="O1043" s="113" cm="1">
        <f t="array" ref="O1043">K1043+N1043</f>
        <v>0</v>
      </c>
      <c r="P1043" s="113" cm="1">
        <f t="array" ref="P1043">H1043-O1043</f>
        <v>0</v>
      </c>
      <c r="Q1043" s="119" cm="1">
        <f t="array" ref="Q1043">MAX(0,IF(AND(K1043=0,P1043&gt;0),0,Q1042+K1043+U1042))</f>
        <v>0</v>
      </c>
      <c r="R1043" s="119" cm="1">
        <f t="array" ref="R1043">MAX(0,R1042+P1043+V1042)</f>
        <v>480</v>
      </c>
      <c r="S1043" s="119" cm="1">
        <f t="array" ref="S1043">IF(G1043&lt;0,G1043,0)</f>
        <v>-600</v>
      </c>
      <c r="T1043" s="119" cm="1">
        <f t="array" ref="T1043">MIN(0,S1043+R1042+V1042)</f>
        <v>-120</v>
      </c>
      <c r="U1043" s="123" cm="1">
        <f t="array" ref="U1043">MAX(S1043,IF(Q1043&gt;0,MAX(-Q1043,S1043),T1043))</f>
        <v>-120</v>
      </c>
      <c r="V1043" s="124" cm="1">
        <f t="array" ref="V1043">S1043-U1043</f>
        <v>-480</v>
      </c>
      <c r="W1043" s="105"/>
      <c r="X1043" s="9"/>
      <c r="Y1043" s="9"/>
    </row>
    <row r="1044" ht="12.75" customHeight="1">
      <c r="A1044" s="24">
        <v>44134</v>
      </c>
      <c r="B1044" s="28" cm="1">
        <f t="array" ref="B1044">YEAR(A1044)</f>
        <v>2020</v>
      </c>
      <c r="C1044" s="29" cm="1">
        <f t="array" ref="C1044">MONTH(A1044)</f>
        <v>10</v>
      </c>
      <c r="D1044" s="9"/>
      <c r="E1044" s="143">
        <v>264270</v>
      </c>
      <c r="F1044" s="41" cm="1">
        <f t="array" ref="F1044">E1044</f>
        <v>264270</v>
      </c>
      <c r="G1044" s="119" cm="1">
        <f t="array" ref="G1044">F1044-F1043</f>
        <v>-310</v>
      </c>
      <c r="H1044" s="119" cm="1">
        <f t="array" ref="H1044">IF(G1044&gt;0,G1044,0)</f>
        <v>0</v>
      </c>
      <c r="I1044" s="113" cm="1">
        <f t="array" ref="I1044">MAX($F$709:F1044)</f>
        <v>302090</v>
      </c>
      <c r="J1044" s="126"/>
      <c r="K1044" s="121" cm="1">
        <f t="array" ref="K1044">MAX(0,I1044-I1043)</f>
        <v>0</v>
      </c>
      <c r="L1044" s="113" cm="1">
        <f t="array" ref="L1044">MIN(F1044:F1073)</f>
        <v>259430</v>
      </c>
      <c r="M1044" s="113" cm="1">
        <f t="array" ref="M1044">MAX(0,L1044-L1043)</f>
        <v>0</v>
      </c>
      <c r="N1044" s="122" cm="1">
        <f t="array" ref="N1044">MIN(M1044,H1044-K1044)</f>
        <v>0</v>
      </c>
      <c r="O1044" s="113" cm="1">
        <f t="array" ref="O1044">K1044+N1044</f>
        <v>0</v>
      </c>
      <c r="P1044" s="113" cm="1">
        <f t="array" ref="P1044">H1044-O1044</f>
        <v>0</v>
      </c>
      <c r="Q1044" s="119" cm="1">
        <f t="array" ref="Q1044">MAX(0,IF(AND(K1044=0,P1044&gt;0),0,Q1043+K1044+U1043))</f>
        <v>0</v>
      </c>
      <c r="R1044" s="119" cm="1">
        <f t="array" ref="R1044">MAX(0,R1043+P1044+V1043)</f>
        <v>0</v>
      </c>
      <c r="S1044" s="119" cm="1">
        <f t="array" ref="S1044">IF(G1044&lt;0,G1044,0)</f>
        <v>-310</v>
      </c>
      <c r="T1044" s="119" cm="1">
        <f t="array" ref="T1044">MIN(0,S1044+R1043+V1043)</f>
        <v>-310</v>
      </c>
      <c r="U1044" s="123" cm="1">
        <f t="array" ref="U1044">MAX(S1044,IF(Q1044&gt;0,MAX(-Q1044,S1044),T1044))</f>
        <v>-310</v>
      </c>
      <c r="V1044" s="124" cm="1">
        <f t="array" ref="V1044">S1044-U1044</f>
        <v>0</v>
      </c>
      <c r="W1044" s="105"/>
      <c r="X1044" s="9"/>
      <c r="Y1044" s="9"/>
    </row>
    <row r="1045" ht="12.75" customHeight="1">
      <c r="A1045" s="24">
        <v>44135</v>
      </c>
      <c r="B1045" s="28" cm="1">
        <f t="array" ref="B1045">YEAR(A1045)</f>
        <v>2020</v>
      </c>
      <c r="C1045" s="29" cm="1">
        <f t="array" ref="C1045">MONTH(A1045)</f>
        <v>10</v>
      </c>
      <c r="D1045" s="9"/>
      <c r="E1045" s="143">
        <v>264150</v>
      </c>
      <c r="F1045" s="41" cm="1">
        <f t="array" ref="F1045">E1045</f>
        <v>264150</v>
      </c>
      <c r="G1045" s="119" cm="1">
        <f t="array" ref="G1045">F1045-F1044</f>
        <v>-120</v>
      </c>
      <c r="H1045" s="119" cm="1">
        <f t="array" ref="H1045">IF(G1045&gt;0,G1045,0)</f>
        <v>0</v>
      </c>
      <c r="I1045" s="113" cm="1">
        <f t="array" ref="I1045">MAX($F$709:F1045)</f>
        <v>302090</v>
      </c>
      <c r="J1045" s="126"/>
      <c r="K1045" s="121" cm="1">
        <f t="array" ref="K1045">MAX(0,I1045-I1044)</f>
        <v>0</v>
      </c>
      <c r="L1045" s="113" cm="1">
        <f t="array" ref="L1045">MIN(F1045:F1074)</f>
        <v>259370</v>
      </c>
      <c r="M1045" s="113" cm="1">
        <f t="array" ref="M1045">MAX(0,L1045-L1044)</f>
        <v>0</v>
      </c>
      <c r="N1045" s="122" cm="1">
        <f t="array" ref="N1045">MIN(M1045,H1045-K1045)</f>
        <v>0</v>
      </c>
      <c r="O1045" s="113" cm="1">
        <f t="array" ref="O1045">K1045+N1045</f>
        <v>0</v>
      </c>
      <c r="P1045" s="113" cm="1">
        <f t="array" ref="P1045">H1045-O1045</f>
        <v>0</v>
      </c>
      <c r="Q1045" s="119" cm="1">
        <f t="array" ref="Q1045">MAX(0,IF(AND(K1045=0,P1045&gt;0),0,Q1044+K1045+U1044))</f>
        <v>0</v>
      </c>
      <c r="R1045" s="119" cm="1">
        <f t="array" ref="R1045">MAX(0,R1044+P1045+V1044)</f>
        <v>0</v>
      </c>
      <c r="S1045" s="119" cm="1">
        <f t="array" ref="S1045">IF(G1045&lt;0,G1045,0)</f>
        <v>-120</v>
      </c>
      <c r="T1045" s="119" cm="1">
        <f t="array" ref="T1045">MIN(0,S1045+R1044+V1044)</f>
        <v>-120</v>
      </c>
      <c r="U1045" s="123" cm="1">
        <f t="array" ref="U1045">MAX(S1045,IF(Q1045&gt;0,MAX(-Q1045,S1045),T1045))</f>
        <v>-120</v>
      </c>
      <c r="V1045" s="124" cm="1">
        <f t="array" ref="V1045">S1045-U1045</f>
        <v>0</v>
      </c>
      <c r="W1045" s="105"/>
      <c r="X1045" s="9"/>
      <c r="Y1045" s="9"/>
    </row>
    <row r="1046" ht="12.75" customHeight="1">
      <c r="A1046" s="24">
        <v>44136</v>
      </c>
      <c r="B1046" s="28" cm="1">
        <f t="array" ref="B1046">YEAR(A1046)</f>
        <v>2020</v>
      </c>
      <c r="C1046" s="29" cm="1">
        <f t="array" ref="C1046">MONTH(A1046)</f>
        <v>11</v>
      </c>
      <c r="D1046" s="9"/>
      <c r="E1046" s="143">
        <v>263910</v>
      </c>
      <c r="F1046" s="41" cm="1">
        <f t="array" ref="F1046">E1046</f>
        <v>263910</v>
      </c>
      <c r="G1046" s="119" cm="1">
        <f t="array" ref="G1046">F1046-F1045</f>
        <v>-240</v>
      </c>
      <c r="H1046" s="119" cm="1">
        <f t="array" ref="H1046">IF(G1046&gt;0,G1046,0)</f>
        <v>0</v>
      </c>
      <c r="I1046" s="113" cm="1">
        <f t="array" ref="I1046">MAX($F$709:F1046)</f>
        <v>302090</v>
      </c>
      <c r="J1046" s="126"/>
      <c r="K1046" s="121" cm="1">
        <f t="array" ref="K1046">MAX(0,I1046-I1045)</f>
        <v>0</v>
      </c>
      <c r="L1046" s="113" cm="1">
        <f t="array" ref="L1046">MIN(F1046:F1075)</f>
        <v>259250</v>
      </c>
      <c r="M1046" s="113" cm="1">
        <f t="array" ref="M1046">MAX(0,L1046-L1045)</f>
        <v>0</v>
      </c>
      <c r="N1046" s="122" cm="1">
        <f t="array" ref="N1046">MIN(M1046,H1046-K1046)</f>
        <v>0</v>
      </c>
      <c r="O1046" s="113" cm="1">
        <f t="array" ref="O1046">K1046+N1046</f>
        <v>0</v>
      </c>
      <c r="P1046" s="113" cm="1">
        <f t="array" ref="P1046">H1046-O1046</f>
        <v>0</v>
      </c>
      <c r="Q1046" s="119" cm="1">
        <f t="array" ref="Q1046">MAX(0,IF(AND(K1046=0,P1046&gt;0),0,Q1045+K1046+U1045))</f>
        <v>0</v>
      </c>
      <c r="R1046" s="119" cm="1">
        <f t="array" ref="R1046">MAX(0,R1045+P1046+V1045)</f>
        <v>0</v>
      </c>
      <c r="S1046" s="119" cm="1">
        <f t="array" ref="S1046">IF(G1046&lt;0,G1046,0)</f>
        <v>-240</v>
      </c>
      <c r="T1046" s="119" cm="1">
        <f t="array" ref="T1046">MIN(0,S1046+R1045+V1045)</f>
        <v>-240</v>
      </c>
      <c r="U1046" s="123" cm="1">
        <f t="array" ref="U1046">MAX(S1046,IF(Q1046&gt;0,MAX(-Q1046,S1046),T1046))</f>
        <v>-240</v>
      </c>
      <c r="V1046" s="124" cm="1">
        <f t="array" ref="V1046">S1046-U1046</f>
        <v>0</v>
      </c>
      <c r="W1046" s="105"/>
      <c r="X1046" s="9"/>
      <c r="Y1046" s="9"/>
    </row>
    <row r="1047" ht="12.75" customHeight="1">
      <c r="A1047" s="24">
        <v>44137</v>
      </c>
      <c r="B1047" s="28" cm="1">
        <f t="array" ref="B1047">YEAR(A1047)</f>
        <v>2020</v>
      </c>
      <c r="C1047" s="29" cm="1">
        <f t="array" ref="C1047">MONTH(A1047)</f>
        <v>11</v>
      </c>
      <c r="D1047" s="9"/>
      <c r="E1047" s="143">
        <v>263610</v>
      </c>
      <c r="F1047" s="41" cm="1">
        <f t="array" ref="F1047">E1047</f>
        <v>263610</v>
      </c>
      <c r="G1047" s="119" cm="1">
        <f t="array" ref="G1047">F1047-F1046</f>
        <v>-300</v>
      </c>
      <c r="H1047" s="119" cm="1">
        <f t="array" ref="H1047">IF(G1047&gt;0,G1047,0)</f>
        <v>0</v>
      </c>
      <c r="I1047" s="113" cm="1">
        <f t="array" ref="I1047">MAX($F$709:F1047)</f>
        <v>302090</v>
      </c>
      <c r="J1047" s="126"/>
      <c r="K1047" s="121" cm="1">
        <f t="array" ref="K1047">MAX(0,I1047-I1046)</f>
        <v>0</v>
      </c>
      <c r="L1047" s="113" cm="1">
        <f t="array" ref="L1047">MIN(F1047:F1076)</f>
        <v>259190</v>
      </c>
      <c r="M1047" s="113" cm="1">
        <f t="array" ref="M1047">MAX(0,L1047-L1046)</f>
        <v>0</v>
      </c>
      <c r="N1047" s="122" cm="1">
        <f t="array" ref="N1047">MIN(M1047,H1047-K1047)</f>
        <v>0</v>
      </c>
      <c r="O1047" s="113" cm="1">
        <f t="array" ref="O1047">K1047+N1047</f>
        <v>0</v>
      </c>
      <c r="P1047" s="113" cm="1">
        <f t="array" ref="P1047">H1047-O1047</f>
        <v>0</v>
      </c>
      <c r="Q1047" s="119" cm="1">
        <f t="array" ref="Q1047">MAX(0,IF(AND(K1047=0,P1047&gt;0),0,Q1046+K1047+U1046))</f>
        <v>0</v>
      </c>
      <c r="R1047" s="119" cm="1">
        <f t="array" ref="R1047">MAX(0,R1046+P1047+V1046)</f>
        <v>0</v>
      </c>
      <c r="S1047" s="119" cm="1">
        <f t="array" ref="S1047">IF(G1047&lt;0,G1047,0)</f>
        <v>-300</v>
      </c>
      <c r="T1047" s="119" cm="1">
        <f t="array" ref="T1047">MIN(0,S1047+R1046+V1046)</f>
        <v>-300</v>
      </c>
      <c r="U1047" s="123" cm="1">
        <f t="array" ref="U1047">MAX(S1047,IF(Q1047&gt;0,MAX(-Q1047,S1047),T1047))</f>
        <v>-300</v>
      </c>
      <c r="V1047" s="124" cm="1">
        <f t="array" ref="V1047">S1047-U1047</f>
        <v>0</v>
      </c>
      <c r="W1047" s="105"/>
      <c r="X1047" s="9"/>
      <c r="Y1047" s="9"/>
    </row>
    <row r="1048" ht="12.75" customHeight="1">
      <c r="A1048" s="24">
        <v>44138</v>
      </c>
      <c r="B1048" s="28" cm="1">
        <f t="array" ref="B1048">YEAR(A1048)</f>
        <v>2020</v>
      </c>
      <c r="C1048" s="29" cm="1">
        <f t="array" ref="C1048">MONTH(A1048)</f>
        <v>11</v>
      </c>
      <c r="D1048" s="9"/>
      <c r="E1048" s="143">
        <v>263430</v>
      </c>
      <c r="F1048" s="41" cm="1">
        <f t="array" ref="F1048">E1048</f>
        <v>263430</v>
      </c>
      <c r="G1048" s="119" cm="1">
        <f t="array" ref="G1048">F1048-F1047</f>
        <v>-180</v>
      </c>
      <c r="H1048" s="119" cm="1">
        <f t="array" ref="H1048">IF(G1048&gt;0,G1048,0)</f>
        <v>0</v>
      </c>
      <c r="I1048" s="113" cm="1">
        <f t="array" ref="I1048">MAX($F$709:F1048)</f>
        <v>302090</v>
      </c>
      <c r="J1048" s="126"/>
      <c r="K1048" s="121" cm="1">
        <f t="array" ref="K1048">MAX(0,I1048-I1047)</f>
        <v>0</v>
      </c>
      <c r="L1048" s="113" cm="1">
        <f t="array" ref="L1048">MIN(F1048:F1077)</f>
        <v>259190</v>
      </c>
      <c r="M1048" s="113" cm="1">
        <f t="array" ref="M1048">MAX(0,L1048-L1047)</f>
        <v>0</v>
      </c>
      <c r="N1048" s="122" cm="1">
        <f t="array" ref="N1048">MIN(M1048,H1048-K1048)</f>
        <v>0</v>
      </c>
      <c r="O1048" s="113" cm="1">
        <f t="array" ref="O1048">K1048+N1048</f>
        <v>0</v>
      </c>
      <c r="P1048" s="113" cm="1">
        <f t="array" ref="P1048">H1048-O1048</f>
        <v>0</v>
      </c>
      <c r="Q1048" s="119" cm="1">
        <f t="array" ref="Q1048">MAX(0,IF(AND(K1048=0,P1048&gt;0),0,Q1047+K1048+U1047))</f>
        <v>0</v>
      </c>
      <c r="R1048" s="119" cm="1">
        <f t="array" ref="R1048">MAX(0,R1047+P1048+V1047)</f>
        <v>0</v>
      </c>
      <c r="S1048" s="119" cm="1">
        <f t="array" ref="S1048">IF(G1048&lt;0,G1048,0)</f>
        <v>-180</v>
      </c>
      <c r="T1048" s="119" cm="1">
        <f t="array" ref="T1048">MIN(0,S1048+R1047+V1047)</f>
        <v>-180</v>
      </c>
      <c r="U1048" s="123" cm="1">
        <f t="array" ref="U1048">MAX(S1048,IF(Q1048&gt;0,MAX(-Q1048,S1048),T1048))</f>
        <v>-180</v>
      </c>
      <c r="V1048" s="124" cm="1">
        <f t="array" ref="V1048">S1048-U1048</f>
        <v>0</v>
      </c>
      <c r="W1048" s="105"/>
      <c r="X1048" s="9"/>
      <c r="Y1048" s="9"/>
    </row>
    <row r="1049" ht="12.75" customHeight="1">
      <c r="A1049" s="24">
        <v>44139</v>
      </c>
      <c r="B1049" s="28" cm="1">
        <f t="array" ref="B1049">YEAR(A1049)</f>
        <v>2020</v>
      </c>
      <c r="C1049" s="29" cm="1">
        <f t="array" ref="C1049">MONTH(A1049)</f>
        <v>11</v>
      </c>
      <c r="D1049" s="9"/>
      <c r="E1049" s="143">
        <v>263190</v>
      </c>
      <c r="F1049" s="41" cm="1">
        <f t="array" ref="F1049">E1049</f>
        <v>263190</v>
      </c>
      <c r="G1049" s="119" cm="1">
        <f t="array" ref="G1049">F1049-F1048</f>
        <v>-240</v>
      </c>
      <c r="H1049" s="119" cm="1">
        <f t="array" ref="H1049">IF(G1049&gt;0,G1049,0)</f>
        <v>0</v>
      </c>
      <c r="I1049" s="113" cm="1">
        <f t="array" ref="I1049">MAX($F$709:F1049)</f>
        <v>302090</v>
      </c>
      <c r="J1049" s="126"/>
      <c r="K1049" s="121" cm="1">
        <f t="array" ref="K1049">MAX(0,I1049-I1048)</f>
        <v>0</v>
      </c>
      <c r="L1049" s="113" cm="1">
        <f t="array" ref="L1049">MIN(F1049:F1078)</f>
        <v>259190</v>
      </c>
      <c r="M1049" s="113" cm="1">
        <f t="array" ref="M1049">MAX(0,L1049-L1048)</f>
        <v>0</v>
      </c>
      <c r="N1049" s="122" cm="1">
        <f t="array" ref="N1049">MIN(M1049,H1049-K1049)</f>
        <v>0</v>
      </c>
      <c r="O1049" s="113" cm="1">
        <f t="array" ref="O1049">K1049+N1049</f>
        <v>0</v>
      </c>
      <c r="P1049" s="113" cm="1">
        <f t="array" ref="P1049">H1049-O1049</f>
        <v>0</v>
      </c>
      <c r="Q1049" s="119" cm="1">
        <f t="array" ref="Q1049">MAX(0,IF(AND(K1049=0,P1049&gt;0),0,Q1048+K1049+U1048))</f>
        <v>0</v>
      </c>
      <c r="R1049" s="119" cm="1">
        <f t="array" ref="R1049">MAX(0,R1048+P1049+V1048)</f>
        <v>0</v>
      </c>
      <c r="S1049" s="119" cm="1">
        <f t="array" ref="S1049">IF(G1049&lt;0,G1049,0)</f>
        <v>-240</v>
      </c>
      <c r="T1049" s="119" cm="1">
        <f t="array" ref="T1049">MIN(0,S1049+R1048+V1048)</f>
        <v>-240</v>
      </c>
      <c r="U1049" s="123" cm="1">
        <f t="array" ref="U1049">MAX(S1049,IF(Q1049&gt;0,MAX(-Q1049,S1049),T1049))</f>
        <v>-240</v>
      </c>
      <c r="V1049" s="124" cm="1">
        <f t="array" ref="V1049">S1049-U1049</f>
        <v>0</v>
      </c>
      <c r="W1049" s="105"/>
      <c r="X1049" s="9"/>
      <c r="Y1049" s="9"/>
    </row>
    <row r="1050" ht="12.75" customHeight="1">
      <c r="A1050" s="24">
        <v>44140</v>
      </c>
      <c r="B1050" s="28" cm="1">
        <f t="array" ref="B1050">YEAR(A1050)</f>
        <v>2020</v>
      </c>
      <c r="C1050" s="29" cm="1">
        <f t="array" ref="C1050">MONTH(A1050)</f>
        <v>11</v>
      </c>
      <c r="D1050" s="9"/>
      <c r="E1050" s="143">
        <v>263010</v>
      </c>
      <c r="F1050" s="41" cm="1">
        <f t="array" ref="F1050">E1050</f>
        <v>263010</v>
      </c>
      <c r="G1050" s="119" cm="1">
        <f t="array" ref="G1050">F1050-F1049</f>
        <v>-180</v>
      </c>
      <c r="H1050" s="119" cm="1">
        <f t="array" ref="H1050">IF(G1050&gt;0,G1050,0)</f>
        <v>0</v>
      </c>
      <c r="I1050" s="113" cm="1">
        <f t="array" ref="I1050">MAX($F$709:F1050)</f>
        <v>302090</v>
      </c>
      <c r="J1050" s="126"/>
      <c r="K1050" s="121" cm="1">
        <f t="array" ref="K1050">MAX(0,I1050-I1049)</f>
        <v>0</v>
      </c>
      <c r="L1050" s="113" cm="1">
        <f t="array" ref="L1050">MIN(F1050:F1079)</f>
        <v>259190</v>
      </c>
      <c r="M1050" s="113" cm="1">
        <f t="array" ref="M1050">MAX(0,L1050-L1049)</f>
        <v>0</v>
      </c>
      <c r="N1050" s="122" cm="1">
        <f t="array" ref="N1050">MIN(M1050,H1050-K1050)</f>
        <v>0</v>
      </c>
      <c r="O1050" s="113" cm="1">
        <f t="array" ref="O1050">K1050+N1050</f>
        <v>0</v>
      </c>
      <c r="P1050" s="113" cm="1">
        <f t="array" ref="P1050">H1050-O1050</f>
        <v>0</v>
      </c>
      <c r="Q1050" s="119" cm="1">
        <f t="array" ref="Q1050">MAX(0,IF(AND(K1050=0,P1050&gt;0),0,Q1049+K1050+U1049))</f>
        <v>0</v>
      </c>
      <c r="R1050" s="119" cm="1">
        <f t="array" ref="R1050">MAX(0,R1049+P1050+V1049)</f>
        <v>0</v>
      </c>
      <c r="S1050" s="119" cm="1">
        <f t="array" ref="S1050">IF(G1050&lt;0,G1050,0)</f>
        <v>-180</v>
      </c>
      <c r="T1050" s="119" cm="1">
        <f t="array" ref="T1050">MIN(0,S1050+R1049+V1049)</f>
        <v>-180</v>
      </c>
      <c r="U1050" s="123" cm="1">
        <f t="array" ref="U1050">MAX(S1050,IF(Q1050&gt;0,MAX(-Q1050,S1050),T1050))</f>
        <v>-180</v>
      </c>
      <c r="V1050" s="124" cm="1">
        <f t="array" ref="V1050">S1050-U1050</f>
        <v>0</v>
      </c>
      <c r="W1050" s="105"/>
      <c r="X1050" s="9"/>
      <c r="Y1050" s="9"/>
    </row>
    <row r="1051" ht="12.75" customHeight="1">
      <c r="A1051" s="24">
        <v>44141</v>
      </c>
      <c r="B1051" s="28" cm="1">
        <f t="array" ref="B1051">YEAR(A1051)</f>
        <v>2020</v>
      </c>
      <c r="C1051" s="29" cm="1">
        <f t="array" ref="C1051">MONTH(A1051)</f>
        <v>11</v>
      </c>
      <c r="D1051" s="9"/>
      <c r="E1051" s="143">
        <v>262710</v>
      </c>
      <c r="F1051" s="41" cm="1">
        <f t="array" ref="F1051">E1051</f>
        <v>262710</v>
      </c>
      <c r="G1051" s="119" cm="1">
        <f t="array" ref="G1051">F1051-F1050</f>
        <v>-300</v>
      </c>
      <c r="H1051" s="119" cm="1">
        <f t="array" ref="H1051">IF(G1051&gt;0,G1051,0)</f>
        <v>0</v>
      </c>
      <c r="I1051" s="113" cm="1">
        <f t="array" ref="I1051">MAX($F$709:F1051)</f>
        <v>302090</v>
      </c>
      <c r="J1051" s="126"/>
      <c r="K1051" s="121" cm="1">
        <f t="array" ref="K1051">MAX(0,I1051-I1050)</f>
        <v>0</v>
      </c>
      <c r="L1051" s="113" cm="1">
        <f t="array" ref="L1051">MIN(F1051:F1080)</f>
        <v>259190</v>
      </c>
      <c r="M1051" s="113" cm="1">
        <f t="array" ref="M1051">MAX(0,L1051-L1050)</f>
        <v>0</v>
      </c>
      <c r="N1051" s="122" cm="1">
        <f t="array" ref="N1051">MIN(M1051,H1051-K1051)</f>
        <v>0</v>
      </c>
      <c r="O1051" s="113" cm="1">
        <f t="array" ref="O1051">K1051+N1051</f>
        <v>0</v>
      </c>
      <c r="P1051" s="113" cm="1">
        <f t="array" ref="P1051">H1051-O1051</f>
        <v>0</v>
      </c>
      <c r="Q1051" s="119" cm="1">
        <f t="array" ref="Q1051">MAX(0,IF(AND(K1051=0,P1051&gt;0),0,Q1050+K1051+U1050))</f>
        <v>0</v>
      </c>
      <c r="R1051" s="119" cm="1">
        <f t="array" ref="R1051">MAX(0,R1050+P1051+V1050)</f>
        <v>0</v>
      </c>
      <c r="S1051" s="119" cm="1">
        <f t="array" ref="S1051">IF(G1051&lt;0,G1051,0)</f>
        <v>-300</v>
      </c>
      <c r="T1051" s="119" cm="1">
        <f t="array" ref="T1051">MIN(0,S1051+R1050+V1050)</f>
        <v>-300</v>
      </c>
      <c r="U1051" s="123" cm="1">
        <f t="array" ref="U1051">MAX(S1051,IF(Q1051&gt;0,MAX(-Q1051,S1051),T1051))</f>
        <v>-300</v>
      </c>
      <c r="V1051" s="124" cm="1">
        <f t="array" ref="V1051">S1051-U1051</f>
        <v>0</v>
      </c>
      <c r="W1051" s="105"/>
      <c r="X1051" s="9"/>
      <c r="Y1051" s="9"/>
    </row>
    <row r="1052" ht="12.75" customHeight="1">
      <c r="A1052" s="24">
        <v>44142</v>
      </c>
      <c r="B1052" s="28" cm="1">
        <f t="array" ref="B1052">YEAR(A1052)</f>
        <v>2020</v>
      </c>
      <c r="C1052" s="29" cm="1">
        <f t="array" ref="C1052">MONTH(A1052)</f>
        <v>11</v>
      </c>
      <c r="D1052" s="9"/>
      <c r="E1052" s="143">
        <v>262480</v>
      </c>
      <c r="F1052" s="41" cm="1">
        <f t="array" ref="F1052">E1052</f>
        <v>262480</v>
      </c>
      <c r="G1052" s="119" cm="1">
        <f t="array" ref="G1052">F1052-F1051</f>
        <v>-230</v>
      </c>
      <c r="H1052" s="119" cm="1">
        <f t="array" ref="H1052">IF(G1052&gt;0,G1052,0)</f>
        <v>0</v>
      </c>
      <c r="I1052" s="113" cm="1">
        <f t="array" ref="I1052">MAX($F$709:F1052)</f>
        <v>302090</v>
      </c>
      <c r="J1052" s="126"/>
      <c r="K1052" s="121" cm="1">
        <f t="array" ref="K1052">MAX(0,I1052-I1051)</f>
        <v>0</v>
      </c>
      <c r="L1052" s="113" cm="1">
        <f t="array" ref="L1052">MIN(F1052:F1081)</f>
        <v>259190</v>
      </c>
      <c r="M1052" s="113" cm="1">
        <f t="array" ref="M1052">MAX(0,L1052-L1051)</f>
        <v>0</v>
      </c>
      <c r="N1052" s="122" cm="1">
        <f t="array" ref="N1052">MIN(M1052,H1052-K1052)</f>
        <v>0</v>
      </c>
      <c r="O1052" s="113" cm="1">
        <f t="array" ref="O1052">K1052+N1052</f>
        <v>0</v>
      </c>
      <c r="P1052" s="113" cm="1">
        <f t="array" ref="P1052">H1052-O1052</f>
        <v>0</v>
      </c>
      <c r="Q1052" s="119" cm="1">
        <f t="array" ref="Q1052">MAX(0,IF(AND(K1052=0,P1052&gt;0),0,Q1051+K1052+U1051))</f>
        <v>0</v>
      </c>
      <c r="R1052" s="119" cm="1">
        <f t="array" ref="R1052">MAX(0,R1051+P1052+V1051)</f>
        <v>0</v>
      </c>
      <c r="S1052" s="119" cm="1">
        <f t="array" ref="S1052">IF(G1052&lt;0,G1052,0)</f>
        <v>-230</v>
      </c>
      <c r="T1052" s="119" cm="1">
        <f t="array" ref="T1052">MIN(0,S1052+R1051+V1051)</f>
        <v>-230</v>
      </c>
      <c r="U1052" s="123" cm="1">
        <f t="array" ref="U1052">MAX(S1052,IF(Q1052&gt;0,MAX(-Q1052,S1052),T1052))</f>
        <v>-230</v>
      </c>
      <c r="V1052" s="124" cm="1">
        <f t="array" ref="V1052">S1052-U1052</f>
        <v>0</v>
      </c>
      <c r="W1052" s="105"/>
      <c r="X1052" s="9"/>
      <c r="Y1052" s="9"/>
    </row>
    <row r="1053" ht="12.75" customHeight="1">
      <c r="A1053" s="24">
        <v>44143</v>
      </c>
      <c r="B1053" s="28" cm="1">
        <f t="array" ref="B1053">YEAR(A1053)</f>
        <v>2020</v>
      </c>
      <c r="C1053" s="29" cm="1">
        <f t="array" ref="C1053">MONTH(A1053)</f>
        <v>11</v>
      </c>
      <c r="D1053" s="9"/>
      <c r="E1053" s="143">
        <v>262060</v>
      </c>
      <c r="F1053" s="41" cm="1">
        <f t="array" ref="F1053">E1053</f>
        <v>262060</v>
      </c>
      <c r="G1053" s="119" cm="1">
        <f t="array" ref="G1053">F1053-F1052</f>
        <v>-420</v>
      </c>
      <c r="H1053" s="119" cm="1">
        <f t="array" ref="H1053">IF(G1053&gt;0,G1053,0)</f>
        <v>0</v>
      </c>
      <c r="I1053" s="113" cm="1">
        <f t="array" ref="I1053">MAX($F$709:F1053)</f>
        <v>302090</v>
      </c>
      <c r="J1053" s="126"/>
      <c r="K1053" s="121" cm="1">
        <f t="array" ref="K1053">MAX(0,I1053-I1052)</f>
        <v>0</v>
      </c>
      <c r="L1053" s="113" cm="1">
        <f t="array" ref="L1053">MIN(F1053:F1082)</f>
        <v>259190</v>
      </c>
      <c r="M1053" s="113" cm="1">
        <f t="array" ref="M1053">MAX(0,L1053-L1052)</f>
        <v>0</v>
      </c>
      <c r="N1053" s="122" cm="1">
        <f t="array" ref="N1053">MIN(M1053,H1053-K1053)</f>
        <v>0</v>
      </c>
      <c r="O1053" s="113" cm="1">
        <f t="array" ref="O1053">K1053+N1053</f>
        <v>0</v>
      </c>
      <c r="P1053" s="113" cm="1">
        <f t="array" ref="P1053">H1053-O1053</f>
        <v>0</v>
      </c>
      <c r="Q1053" s="119" cm="1">
        <f t="array" ref="Q1053">MAX(0,IF(AND(K1053=0,P1053&gt;0),0,Q1052+K1053+U1052))</f>
        <v>0</v>
      </c>
      <c r="R1053" s="119" cm="1">
        <f t="array" ref="R1053">MAX(0,R1052+P1053+V1052)</f>
        <v>0</v>
      </c>
      <c r="S1053" s="119" cm="1">
        <f t="array" ref="S1053">IF(G1053&lt;0,G1053,0)</f>
        <v>-420</v>
      </c>
      <c r="T1053" s="119" cm="1">
        <f t="array" ref="T1053">MIN(0,S1053+R1052+V1052)</f>
        <v>-420</v>
      </c>
      <c r="U1053" s="123" cm="1">
        <f t="array" ref="U1053">MAX(S1053,IF(Q1053&gt;0,MAX(-Q1053,S1053),T1053))</f>
        <v>-420</v>
      </c>
      <c r="V1053" s="124" cm="1">
        <f t="array" ref="V1053">S1053-U1053</f>
        <v>0</v>
      </c>
      <c r="W1053" s="105"/>
      <c r="X1053" s="9"/>
      <c r="Y1053" s="9"/>
    </row>
    <row r="1054" ht="12.75" customHeight="1">
      <c r="A1054" s="24">
        <v>44144</v>
      </c>
      <c r="B1054" s="28" cm="1">
        <f t="array" ref="B1054">YEAR(A1054)</f>
        <v>2020</v>
      </c>
      <c r="C1054" s="29" cm="1">
        <f t="array" ref="C1054">MONTH(A1054)</f>
        <v>11</v>
      </c>
      <c r="D1054" s="9"/>
      <c r="E1054" s="143">
        <v>261700</v>
      </c>
      <c r="F1054" s="41" cm="1">
        <f t="array" ref="F1054">E1054</f>
        <v>261700</v>
      </c>
      <c r="G1054" s="119" cm="1">
        <f t="array" ref="G1054">F1054-F1053</f>
        <v>-360</v>
      </c>
      <c r="H1054" s="119" cm="1">
        <f t="array" ref="H1054">IF(G1054&gt;0,G1054,0)</f>
        <v>0</v>
      </c>
      <c r="I1054" s="113" cm="1">
        <f t="array" ref="I1054">MAX($F$709:F1054)</f>
        <v>302090</v>
      </c>
      <c r="J1054" s="126"/>
      <c r="K1054" s="121" cm="1">
        <f t="array" ref="K1054">MAX(0,I1054-I1053)</f>
        <v>0</v>
      </c>
      <c r="L1054" s="113" cm="1">
        <f t="array" ref="L1054">MIN(F1054:F1083)</f>
        <v>259190</v>
      </c>
      <c r="M1054" s="113" cm="1">
        <f t="array" ref="M1054">MAX(0,L1054-L1053)</f>
        <v>0</v>
      </c>
      <c r="N1054" s="122" cm="1">
        <f t="array" ref="N1054">MIN(M1054,H1054-K1054)</f>
        <v>0</v>
      </c>
      <c r="O1054" s="113" cm="1">
        <f t="array" ref="O1054">K1054+N1054</f>
        <v>0</v>
      </c>
      <c r="P1054" s="113" cm="1">
        <f t="array" ref="P1054">H1054-O1054</f>
        <v>0</v>
      </c>
      <c r="Q1054" s="119" cm="1">
        <f t="array" ref="Q1054">MAX(0,IF(AND(K1054=0,P1054&gt;0),0,Q1053+K1054+U1053))</f>
        <v>0</v>
      </c>
      <c r="R1054" s="119" cm="1">
        <f t="array" ref="R1054">MAX(0,R1053+P1054+V1053)</f>
        <v>0</v>
      </c>
      <c r="S1054" s="119" cm="1">
        <f t="array" ref="S1054">IF(G1054&lt;0,G1054,0)</f>
        <v>-360</v>
      </c>
      <c r="T1054" s="119" cm="1">
        <f t="array" ref="T1054">MIN(0,S1054+R1053+V1053)</f>
        <v>-360</v>
      </c>
      <c r="U1054" s="123" cm="1">
        <f t="array" ref="U1054">MAX(S1054,IF(Q1054&gt;0,MAX(-Q1054,S1054),T1054))</f>
        <v>-360</v>
      </c>
      <c r="V1054" s="124" cm="1">
        <f t="array" ref="V1054">S1054-U1054</f>
        <v>0</v>
      </c>
      <c r="W1054" s="105"/>
      <c r="X1054" s="9"/>
      <c r="Y1054" s="9"/>
    </row>
    <row r="1055" ht="12.75" customHeight="1">
      <c r="A1055" s="24">
        <v>44145</v>
      </c>
      <c r="B1055" s="28" cm="1">
        <f t="array" ref="B1055">YEAR(A1055)</f>
        <v>2020</v>
      </c>
      <c r="C1055" s="29" cm="1">
        <f t="array" ref="C1055">MONTH(A1055)</f>
        <v>11</v>
      </c>
      <c r="D1055" s="9"/>
      <c r="E1055" s="143">
        <v>261700</v>
      </c>
      <c r="F1055" s="41" cm="1">
        <f t="array" ref="F1055">E1055</f>
        <v>261700</v>
      </c>
      <c r="G1055" s="119" cm="1">
        <f t="array" ref="G1055">F1055-F1054</f>
        <v>0</v>
      </c>
      <c r="H1055" s="119" cm="1">
        <f t="array" ref="H1055">IF(G1055&gt;0,G1055,0)</f>
        <v>0</v>
      </c>
      <c r="I1055" s="113" cm="1">
        <f t="array" ref="I1055">MAX($F$709:F1055)</f>
        <v>302090</v>
      </c>
      <c r="J1055" s="126"/>
      <c r="K1055" s="121" cm="1">
        <f t="array" ref="K1055">MAX(0,I1055-I1054)</f>
        <v>0</v>
      </c>
      <c r="L1055" s="113" cm="1">
        <f t="array" ref="L1055">MIN(F1055:F1084)</f>
        <v>259190</v>
      </c>
      <c r="M1055" s="113" cm="1">
        <f t="array" ref="M1055">MAX(0,L1055-L1054)</f>
        <v>0</v>
      </c>
      <c r="N1055" s="122" cm="1">
        <f t="array" ref="N1055">MIN(M1055,H1055-K1055)</f>
        <v>0</v>
      </c>
      <c r="O1055" s="113" cm="1">
        <f t="array" ref="O1055">K1055+N1055</f>
        <v>0</v>
      </c>
      <c r="P1055" s="113" cm="1">
        <f t="array" ref="P1055">H1055-O1055</f>
        <v>0</v>
      </c>
      <c r="Q1055" s="119" cm="1">
        <f t="array" ref="Q1055">MAX(0,IF(AND(K1055=0,P1055&gt;0),0,Q1054+K1055+U1054))</f>
        <v>0</v>
      </c>
      <c r="R1055" s="119" cm="1">
        <f t="array" ref="R1055">MAX(0,R1054+P1055+V1054)</f>
        <v>0</v>
      </c>
      <c r="S1055" s="119" cm="1">
        <f t="array" ref="S1055">IF(G1055&lt;0,G1055,0)</f>
        <v>0</v>
      </c>
      <c r="T1055" s="119" cm="1">
        <f t="array" ref="T1055">MIN(0,S1055+R1054+V1054)</f>
        <v>0</v>
      </c>
      <c r="U1055" s="123" cm="1">
        <f t="array" ref="U1055">MAX(S1055,IF(Q1055&gt;0,MAX(-Q1055,S1055),T1055))</f>
        <v>0</v>
      </c>
      <c r="V1055" s="124" cm="1">
        <f t="array" ref="V1055">S1055-U1055</f>
        <v>0</v>
      </c>
      <c r="W1055" s="105"/>
      <c r="X1055" s="9"/>
      <c r="Y1055" s="9"/>
    </row>
    <row r="1056" ht="12.75" customHeight="1">
      <c r="A1056" s="24">
        <v>44146</v>
      </c>
      <c r="B1056" s="28" cm="1">
        <f t="array" ref="B1056">YEAR(A1056)</f>
        <v>2020</v>
      </c>
      <c r="C1056" s="29" cm="1">
        <f t="array" ref="C1056">MONTH(A1056)</f>
        <v>11</v>
      </c>
      <c r="D1056" s="9"/>
      <c r="E1056" s="143">
        <v>261460</v>
      </c>
      <c r="F1056" s="41" cm="1">
        <f t="array" ref="F1056">E1056</f>
        <v>261460</v>
      </c>
      <c r="G1056" s="119" cm="1">
        <f t="array" ref="G1056">F1056-F1055</f>
        <v>-240</v>
      </c>
      <c r="H1056" s="119" cm="1">
        <f t="array" ref="H1056">IF(G1056&gt;0,G1056,0)</f>
        <v>0</v>
      </c>
      <c r="I1056" s="113" cm="1">
        <f t="array" ref="I1056">MAX($F$709:F1056)</f>
        <v>302090</v>
      </c>
      <c r="J1056" s="126"/>
      <c r="K1056" s="121" cm="1">
        <f t="array" ref="K1056">MAX(0,I1056-I1055)</f>
        <v>0</v>
      </c>
      <c r="L1056" s="113" cm="1">
        <f t="array" ref="L1056">MIN(F1056:F1085)</f>
        <v>259190</v>
      </c>
      <c r="M1056" s="113" cm="1">
        <f t="array" ref="M1056">MAX(0,L1056-L1055)</f>
        <v>0</v>
      </c>
      <c r="N1056" s="122" cm="1">
        <f t="array" ref="N1056">MIN(M1056,H1056-K1056)</f>
        <v>0</v>
      </c>
      <c r="O1056" s="113" cm="1">
        <f t="array" ref="O1056">K1056+N1056</f>
        <v>0</v>
      </c>
      <c r="P1056" s="113" cm="1">
        <f t="array" ref="P1056">H1056-O1056</f>
        <v>0</v>
      </c>
      <c r="Q1056" s="119" cm="1">
        <f t="array" ref="Q1056">MAX(0,IF(AND(K1056=0,P1056&gt;0),0,Q1055+K1056+U1055))</f>
        <v>0</v>
      </c>
      <c r="R1056" s="119" cm="1">
        <f t="array" ref="R1056">MAX(0,R1055+P1056+V1055)</f>
        <v>0</v>
      </c>
      <c r="S1056" s="119" cm="1">
        <f t="array" ref="S1056">IF(G1056&lt;0,G1056,0)</f>
        <v>-240</v>
      </c>
      <c r="T1056" s="119" cm="1">
        <f t="array" ref="T1056">MIN(0,S1056+R1055+V1055)</f>
        <v>-240</v>
      </c>
      <c r="U1056" s="123" cm="1">
        <f t="array" ref="U1056">MAX(S1056,IF(Q1056&gt;0,MAX(-Q1056,S1056),T1056))</f>
        <v>-240</v>
      </c>
      <c r="V1056" s="124" cm="1">
        <f t="array" ref="V1056">S1056-U1056</f>
        <v>0</v>
      </c>
      <c r="W1056" s="105"/>
      <c r="X1056" s="9"/>
      <c r="Y1056" s="9"/>
    </row>
    <row r="1057" ht="12.75" customHeight="1">
      <c r="A1057" s="24">
        <v>44147</v>
      </c>
      <c r="B1057" s="28" cm="1">
        <f t="array" ref="B1057">YEAR(A1057)</f>
        <v>2020</v>
      </c>
      <c r="C1057" s="29" cm="1">
        <f t="array" ref="C1057">MONTH(A1057)</f>
        <v>11</v>
      </c>
      <c r="D1057" s="9"/>
      <c r="E1057" s="143">
        <v>261280</v>
      </c>
      <c r="F1057" s="41" cm="1">
        <f t="array" ref="F1057">E1057</f>
        <v>261280</v>
      </c>
      <c r="G1057" s="119" cm="1">
        <f t="array" ref="G1057">F1057-F1056</f>
        <v>-180</v>
      </c>
      <c r="H1057" s="119" cm="1">
        <f t="array" ref="H1057">IF(G1057&gt;0,G1057,0)</f>
        <v>0</v>
      </c>
      <c r="I1057" s="113" cm="1">
        <f t="array" ref="I1057">MAX($F$709:F1057)</f>
        <v>302090</v>
      </c>
      <c r="J1057" s="126"/>
      <c r="K1057" s="121" cm="1">
        <f t="array" ref="K1057">MAX(0,I1057-I1056)</f>
        <v>0</v>
      </c>
      <c r="L1057" s="113" cm="1">
        <f t="array" ref="L1057">MIN(F1057:F1086)</f>
        <v>259190</v>
      </c>
      <c r="M1057" s="113" cm="1">
        <f t="array" ref="M1057">MAX(0,L1057-L1056)</f>
        <v>0</v>
      </c>
      <c r="N1057" s="122" cm="1">
        <f t="array" ref="N1057">MIN(M1057,H1057-K1057)</f>
        <v>0</v>
      </c>
      <c r="O1057" s="113" cm="1">
        <f t="array" ref="O1057">K1057+N1057</f>
        <v>0</v>
      </c>
      <c r="P1057" s="113" cm="1">
        <f t="array" ref="P1057">H1057-O1057</f>
        <v>0</v>
      </c>
      <c r="Q1057" s="119" cm="1">
        <f t="array" ref="Q1057">MAX(0,IF(AND(K1057=0,P1057&gt;0),0,Q1056+K1057+U1056))</f>
        <v>0</v>
      </c>
      <c r="R1057" s="119" cm="1">
        <f t="array" ref="R1057">MAX(0,R1056+P1057+V1056)</f>
        <v>0</v>
      </c>
      <c r="S1057" s="119" cm="1">
        <f t="array" ref="S1057">IF(G1057&lt;0,G1057,0)</f>
        <v>-180</v>
      </c>
      <c r="T1057" s="119" cm="1">
        <f t="array" ref="T1057">MIN(0,S1057+R1056+V1056)</f>
        <v>-180</v>
      </c>
      <c r="U1057" s="123" cm="1">
        <f t="array" ref="U1057">MAX(S1057,IF(Q1057&gt;0,MAX(-Q1057,S1057),T1057))</f>
        <v>-180</v>
      </c>
      <c r="V1057" s="124" cm="1">
        <f t="array" ref="V1057">S1057-U1057</f>
        <v>0</v>
      </c>
      <c r="W1057" s="105"/>
      <c r="X1057" s="9"/>
      <c r="Y1057" s="9"/>
    </row>
    <row r="1058" ht="12.75" customHeight="1">
      <c r="A1058" s="24">
        <v>44148</v>
      </c>
      <c r="B1058" s="28" cm="1">
        <f t="array" ref="B1058">YEAR(A1058)</f>
        <v>2020</v>
      </c>
      <c r="C1058" s="29" cm="1">
        <f t="array" ref="C1058">MONTH(A1058)</f>
        <v>11</v>
      </c>
      <c r="D1058" s="9"/>
      <c r="E1058" s="143">
        <v>261160</v>
      </c>
      <c r="F1058" s="41" cm="1">
        <f t="array" ref="F1058">E1058</f>
        <v>261160</v>
      </c>
      <c r="G1058" s="119" cm="1">
        <f t="array" ref="G1058">F1058-F1057</f>
        <v>-120</v>
      </c>
      <c r="H1058" s="119" cm="1">
        <f t="array" ref="H1058">IF(G1058&gt;0,G1058,0)</f>
        <v>0</v>
      </c>
      <c r="I1058" s="113" cm="1">
        <f t="array" ref="I1058">MAX($F$709:F1058)</f>
        <v>302090</v>
      </c>
      <c r="J1058" s="126"/>
      <c r="K1058" s="121" cm="1">
        <f t="array" ref="K1058">MAX(0,I1058-I1057)</f>
        <v>0</v>
      </c>
      <c r="L1058" s="113" cm="1">
        <f t="array" ref="L1058">MIN(F1058:F1087)</f>
        <v>259190</v>
      </c>
      <c r="M1058" s="113" cm="1">
        <f t="array" ref="M1058">MAX(0,L1058-L1057)</f>
        <v>0</v>
      </c>
      <c r="N1058" s="122" cm="1">
        <f t="array" ref="N1058">MIN(M1058,H1058-K1058)</f>
        <v>0</v>
      </c>
      <c r="O1058" s="113" cm="1">
        <f t="array" ref="O1058">K1058+N1058</f>
        <v>0</v>
      </c>
      <c r="P1058" s="113" cm="1">
        <f t="array" ref="P1058">H1058-O1058</f>
        <v>0</v>
      </c>
      <c r="Q1058" s="119" cm="1">
        <f t="array" ref="Q1058">MAX(0,IF(AND(K1058=0,P1058&gt;0),0,Q1057+K1058+U1057))</f>
        <v>0</v>
      </c>
      <c r="R1058" s="119" cm="1">
        <f t="array" ref="R1058">MAX(0,R1057+P1058+V1057)</f>
        <v>0</v>
      </c>
      <c r="S1058" s="119" cm="1">
        <f t="array" ref="S1058">IF(G1058&lt;0,G1058,0)</f>
        <v>-120</v>
      </c>
      <c r="T1058" s="119" cm="1">
        <f t="array" ref="T1058">MIN(0,S1058+R1057+V1057)</f>
        <v>-120</v>
      </c>
      <c r="U1058" s="123" cm="1">
        <f t="array" ref="U1058">MAX(S1058,IF(Q1058&gt;0,MAX(-Q1058,S1058),T1058))</f>
        <v>-120</v>
      </c>
      <c r="V1058" s="124" cm="1">
        <f t="array" ref="V1058">S1058-U1058</f>
        <v>0</v>
      </c>
      <c r="W1058" s="105"/>
      <c r="X1058" s="9"/>
      <c r="Y1058" s="9"/>
    </row>
    <row r="1059" ht="12.75" customHeight="1">
      <c r="A1059" s="24">
        <v>44149</v>
      </c>
      <c r="B1059" s="28" cm="1">
        <f t="array" ref="B1059">YEAR(A1059)</f>
        <v>2020</v>
      </c>
      <c r="C1059" s="29" cm="1">
        <f t="array" ref="C1059">MONTH(A1059)</f>
        <v>11</v>
      </c>
      <c r="D1059" s="9"/>
      <c r="E1059" s="143">
        <v>260980</v>
      </c>
      <c r="F1059" s="41" cm="1">
        <f t="array" ref="F1059">E1059</f>
        <v>260980</v>
      </c>
      <c r="G1059" s="119" cm="1">
        <f t="array" ref="G1059">F1059-F1058</f>
        <v>-180</v>
      </c>
      <c r="H1059" s="119" cm="1">
        <f t="array" ref="H1059">IF(G1059&gt;0,G1059,0)</f>
        <v>0</v>
      </c>
      <c r="I1059" s="113" cm="1">
        <f t="array" ref="I1059">MAX($F$709:F1059)</f>
        <v>302090</v>
      </c>
      <c r="J1059" s="126"/>
      <c r="K1059" s="121" cm="1">
        <f t="array" ref="K1059">MAX(0,I1059-I1058)</f>
        <v>0</v>
      </c>
      <c r="L1059" s="113" cm="1">
        <f t="array" ref="L1059">MIN(F1059:F1088)</f>
        <v>259190</v>
      </c>
      <c r="M1059" s="113" cm="1">
        <f t="array" ref="M1059">MAX(0,L1059-L1058)</f>
        <v>0</v>
      </c>
      <c r="N1059" s="122" cm="1">
        <f t="array" ref="N1059">MIN(M1059,H1059-K1059)</f>
        <v>0</v>
      </c>
      <c r="O1059" s="113" cm="1">
        <f t="array" ref="O1059">K1059+N1059</f>
        <v>0</v>
      </c>
      <c r="P1059" s="113" cm="1">
        <f t="array" ref="P1059">H1059-O1059</f>
        <v>0</v>
      </c>
      <c r="Q1059" s="119" cm="1">
        <f t="array" ref="Q1059">MAX(0,IF(AND(K1059=0,P1059&gt;0),0,Q1058+K1059+U1058))</f>
        <v>0</v>
      </c>
      <c r="R1059" s="119" cm="1">
        <f t="array" ref="R1059">MAX(0,R1058+P1059+V1058)</f>
        <v>0</v>
      </c>
      <c r="S1059" s="119" cm="1">
        <f t="array" ref="S1059">IF(G1059&lt;0,G1059,0)</f>
        <v>-180</v>
      </c>
      <c r="T1059" s="119" cm="1">
        <f t="array" ref="T1059">MIN(0,S1059+R1058+V1058)</f>
        <v>-180</v>
      </c>
      <c r="U1059" s="123" cm="1">
        <f t="array" ref="U1059">MAX(S1059,IF(Q1059&gt;0,MAX(-Q1059,S1059),T1059))</f>
        <v>-180</v>
      </c>
      <c r="V1059" s="124" cm="1">
        <f t="array" ref="V1059">S1059-U1059</f>
        <v>0</v>
      </c>
      <c r="W1059" s="105"/>
      <c r="X1059" s="9"/>
      <c r="Y1059" s="9"/>
    </row>
    <row r="1060" ht="12.75" customHeight="1">
      <c r="A1060" s="24">
        <v>44150</v>
      </c>
      <c r="B1060" s="28" cm="1">
        <f t="array" ref="B1060">YEAR(A1060)</f>
        <v>2020</v>
      </c>
      <c r="C1060" s="29" cm="1">
        <f t="array" ref="C1060">MONTH(A1060)</f>
        <v>11</v>
      </c>
      <c r="D1060" s="9"/>
      <c r="E1060" s="143">
        <v>260860</v>
      </c>
      <c r="F1060" s="41" cm="1">
        <f t="array" ref="F1060">E1060</f>
        <v>260860</v>
      </c>
      <c r="G1060" s="119" cm="1">
        <f t="array" ref="G1060">F1060-F1059</f>
        <v>-120</v>
      </c>
      <c r="H1060" s="119" cm="1">
        <f t="array" ref="H1060">IF(G1060&gt;0,G1060,0)</f>
        <v>0</v>
      </c>
      <c r="I1060" s="113" cm="1">
        <f t="array" ref="I1060">MAX($F$709:F1060)</f>
        <v>302090</v>
      </c>
      <c r="J1060" s="126"/>
      <c r="K1060" s="121" cm="1">
        <f t="array" ref="K1060">MAX(0,I1060-I1059)</f>
        <v>0</v>
      </c>
      <c r="L1060" s="113" cm="1">
        <f t="array" ref="L1060">MIN(F1060:F1089)</f>
        <v>259190</v>
      </c>
      <c r="M1060" s="113" cm="1">
        <f t="array" ref="M1060">MAX(0,L1060-L1059)</f>
        <v>0</v>
      </c>
      <c r="N1060" s="122" cm="1">
        <f t="array" ref="N1060">MIN(M1060,H1060-K1060)</f>
        <v>0</v>
      </c>
      <c r="O1060" s="113" cm="1">
        <f t="array" ref="O1060">K1060+N1060</f>
        <v>0</v>
      </c>
      <c r="P1060" s="113" cm="1">
        <f t="array" ref="P1060">H1060-O1060</f>
        <v>0</v>
      </c>
      <c r="Q1060" s="119" cm="1">
        <f t="array" ref="Q1060">MAX(0,IF(AND(K1060=0,P1060&gt;0),0,Q1059+K1060+U1059))</f>
        <v>0</v>
      </c>
      <c r="R1060" s="119" cm="1">
        <f t="array" ref="R1060">MAX(0,R1059+P1060+V1059)</f>
        <v>0</v>
      </c>
      <c r="S1060" s="119" cm="1">
        <f t="array" ref="S1060">IF(G1060&lt;0,G1060,0)</f>
        <v>-120</v>
      </c>
      <c r="T1060" s="119" cm="1">
        <f t="array" ref="T1060">MIN(0,S1060+R1059+V1059)</f>
        <v>-120</v>
      </c>
      <c r="U1060" s="123" cm="1">
        <f t="array" ref="U1060">MAX(S1060,IF(Q1060&gt;0,MAX(-Q1060,S1060),T1060))</f>
        <v>-120</v>
      </c>
      <c r="V1060" s="124" cm="1">
        <f t="array" ref="V1060">S1060-U1060</f>
        <v>0</v>
      </c>
      <c r="W1060" s="105"/>
      <c r="X1060" s="9"/>
      <c r="Y1060" s="9"/>
    </row>
    <row r="1061" ht="12.75" customHeight="1">
      <c r="A1061" s="24">
        <v>44151</v>
      </c>
      <c r="B1061" s="28" cm="1">
        <f t="array" ref="B1061">YEAR(A1061)</f>
        <v>2020</v>
      </c>
      <c r="C1061" s="29" cm="1">
        <f t="array" ref="C1061">MONTH(A1061)</f>
        <v>11</v>
      </c>
      <c r="D1061" s="9"/>
      <c r="E1061" s="143">
        <v>260740</v>
      </c>
      <c r="F1061" s="41" cm="1">
        <f t="array" ref="F1061">E1061</f>
        <v>260740</v>
      </c>
      <c r="G1061" s="119" cm="1">
        <f t="array" ref="G1061">F1061-F1060</f>
        <v>-120</v>
      </c>
      <c r="H1061" s="119" cm="1">
        <f t="array" ref="H1061">IF(G1061&gt;0,G1061,0)</f>
        <v>0</v>
      </c>
      <c r="I1061" s="113" cm="1">
        <f t="array" ref="I1061">MAX($F$709:F1061)</f>
        <v>302090</v>
      </c>
      <c r="J1061" s="126"/>
      <c r="K1061" s="121" cm="1">
        <f t="array" ref="K1061">MAX(0,I1061-I1060)</f>
        <v>0</v>
      </c>
      <c r="L1061" s="113" cm="1">
        <f t="array" ref="L1061">MIN(F1061:F1090)</f>
        <v>259190</v>
      </c>
      <c r="M1061" s="113" cm="1">
        <f t="array" ref="M1061">MAX(0,L1061-L1060)</f>
        <v>0</v>
      </c>
      <c r="N1061" s="122" cm="1">
        <f t="array" ref="N1061">MIN(M1061,H1061-K1061)</f>
        <v>0</v>
      </c>
      <c r="O1061" s="113" cm="1">
        <f t="array" ref="O1061">K1061+N1061</f>
        <v>0</v>
      </c>
      <c r="P1061" s="113" cm="1">
        <f t="array" ref="P1061">H1061-O1061</f>
        <v>0</v>
      </c>
      <c r="Q1061" s="119" cm="1">
        <f t="array" ref="Q1061">MAX(0,IF(AND(K1061=0,P1061&gt;0),0,Q1060+K1061+U1060))</f>
        <v>0</v>
      </c>
      <c r="R1061" s="119" cm="1">
        <f t="array" ref="R1061">MAX(0,R1060+P1061+V1060)</f>
        <v>0</v>
      </c>
      <c r="S1061" s="119" cm="1">
        <f t="array" ref="S1061">IF(G1061&lt;0,G1061,0)</f>
        <v>-120</v>
      </c>
      <c r="T1061" s="119" cm="1">
        <f t="array" ref="T1061">MIN(0,S1061+R1060+V1060)</f>
        <v>-120</v>
      </c>
      <c r="U1061" s="123" cm="1">
        <f t="array" ref="U1061">MAX(S1061,IF(Q1061&gt;0,MAX(-Q1061,S1061),T1061))</f>
        <v>-120</v>
      </c>
      <c r="V1061" s="124" cm="1">
        <f t="array" ref="V1061">S1061-U1061</f>
        <v>0</v>
      </c>
      <c r="W1061" s="105"/>
      <c r="X1061" s="9"/>
      <c r="Y1061" s="9"/>
    </row>
    <row r="1062" ht="12.75" customHeight="1">
      <c r="A1062" s="24">
        <v>44152</v>
      </c>
      <c r="B1062" s="28" cm="1">
        <f t="array" ref="B1062">YEAR(A1062)</f>
        <v>2020</v>
      </c>
      <c r="C1062" s="29" cm="1">
        <f t="array" ref="C1062">MONTH(A1062)</f>
        <v>11</v>
      </c>
      <c r="D1062" s="9"/>
      <c r="E1062" s="143">
        <v>260860</v>
      </c>
      <c r="F1062" s="41" cm="1">
        <f t="array" ref="F1062">E1062</f>
        <v>260860</v>
      </c>
      <c r="G1062" s="119" cm="1">
        <f t="array" ref="G1062">F1062-F1061</f>
        <v>120</v>
      </c>
      <c r="H1062" s="119" cm="1">
        <f t="array" ref="H1062">IF(G1062&gt;0,G1062,0)</f>
        <v>120</v>
      </c>
      <c r="I1062" s="113" cm="1">
        <f t="array" ref="I1062">MAX($F$709:F1062)</f>
        <v>302090</v>
      </c>
      <c r="J1062" s="126"/>
      <c r="K1062" s="121" cm="1">
        <f t="array" ref="K1062">MAX(0,I1062-I1061)</f>
        <v>0</v>
      </c>
      <c r="L1062" s="113" cm="1">
        <f t="array" ref="L1062">MIN(F1062:F1091)</f>
        <v>259190</v>
      </c>
      <c r="M1062" s="113" cm="1">
        <f t="array" ref="M1062">MAX(0,L1062-L1061)</f>
        <v>0</v>
      </c>
      <c r="N1062" s="122" cm="1">
        <f t="array" ref="N1062">MIN(M1062,H1062-K1062)</f>
        <v>0</v>
      </c>
      <c r="O1062" s="113" cm="1">
        <f t="array" ref="O1062">K1062+N1062</f>
        <v>0</v>
      </c>
      <c r="P1062" s="113" cm="1">
        <f t="array" ref="P1062">H1062-O1062</f>
        <v>120</v>
      </c>
      <c r="Q1062" s="119" cm="1">
        <f t="array" ref="Q1062">MAX(0,IF(AND(K1062=0,P1062&gt;0),0,Q1061+K1062+U1061))</f>
        <v>0</v>
      </c>
      <c r="R1062" s="119" cm="1">
        <f t="array" ref="R1062">MAX(0,R1061+P1062+V1061)</f>
        <v>120</v>
      </c>
      <c r="S1062" s="119" cm="1">
        <f t="array" ref="S1062">IF(G1062&lt;0,G1062,0)</f>
        <v>0</v>
      </c>
      <c r="T1062" s="119" cm="1">
        <f t="array" ref="T1062">MIN(0,S1062+R1061+V1061)</f>
        <v>0</v>
      </c>
      <c r="U1062" s="123" cm="1">
        <f t="array" ref="U1062">MAX(S1062,IF(Q1062&gt;0,MAX(-Q1062,S1062),T1062))</f>
        <v>0</v>
      </c>
      <c r="V1062" s="124" cm="1">
        <f t="array" ref="V1062">S1062-U1062</f>
        <v>0</v>
      </c>
      <c r="W1062" s="105"/>
      <c r="X1062" s="9"/>
      <c r="Y1062" s="9"/>
    </row>
    <row r="1063" ht="12.75" customHeight="1">
      <c r="A1063" s="24">
        <v>44153</v>
      </c>
      <c r="B1063" s="28" cm="1">
        <f t="array" ref="B1063">YEAR(A1063)</f>
        <v>2020</v>
      </c>
      <c r="C1063" s="29" cm="1">
        <f t="array" ref="C1063">MONTH(A1063)</f>
        <v>11</v>
      </c>
      <c r="D1063" s="9"/>
      <c r="E1063" s="143">
        <v>260860</v>
      </c>
      <c r="F1063" s="41" cm="1">
        <f t="array" ref="F1063">E1063</f>
        <v>260860</v>
      </c>
      <c r="G1063" s="119" cm="1">
        <f t="array" ref="G1063">F1063-F1062</f>
        <v>0</v>
      </c>
      <c r="H1063" s="119" cm="1">
        <f t="array" ref="H1063">IF(G1063&gt;0,G1063,0)</f>
        <v>0</v>
      </c>
      <c r="I1063" s="113" cm="1">
        <f t="array" ref="I1063">MAX($F$709:F1063)</f>
        <v>302090</v>
      </c>
      <c r="J1063" s="126"/>
      <c r="K1063" s="121" cm="1">
        <f t="array" ref="K1063">MAX(0,I1063-I1062)</f>
        <v>0</v>
      </c>
      <c r="L1063" s="113" cm="1">
        <f t="array" ref="L1063">MIN(F1063:F1092)</f>
        <v>259190</v>
      </c>
      <c r="M1063" s="113" cm="1">
        <f t="array" ref="M1063">MAX(0,L1063-L1062)</f>
        <v>0</v>
      </c>
      <c r="N1063" s="122" cm="1">
        <f t="array" ref="N1063">MIN(M1063,H1063-K1063)</f>
        <v>0</v>
      </c>
      <c r="O1063" s="113" cm="1">
        <f t="array" ref="O1063">K1063+N1063</f>
        <v>0</v>
      </c>
      <c r="P1063" s="113" cm="1">
        <f t="array" ref="P1063">H1063-O1063</f>
        <v>0</v>
      </c>
      <c r="Q1063" s="119" cm="1">
        <f t="array" ref="Q1063">MAX(0,IF(AND(K1063=0,P1063&gt;0),0,Q1062+K1063+U1062))</f>
        <v>0</v>
      </c>
      <c r="R1063" s="119" cm="1">
        <f t="array" ref="R1063">MAX(0,R1062+P1063+V1062)</f>
        <v>120</v>
      </c>
      <c r="S1063" s="119" cm="1">
        <f t="array" ref="S1063">IF(G1063&lt;0,G1063,0)</f>
        <v>0</v>
      </c>
      <c r="T1063" s="119" cm="1">
        <f t="array" ref="T1063">MIN(0,S1063+R1062+V1062)</f>
        <v>0</v>
      </c>
      <c r="U1063" s="123" cm="1">
        <f t="array" ref="U1063">MAX(S1063,IF(Q1063&gt;0,MAX(-Q1063,S1063),T1063))</f>
        <v>0</v>
      </c>
      <c r="V1063" s="124" cm="1">
        <f t="array" ref="V1063">S1063-U1063</f>
        <v>0</v>
      </c>
      <c r="W1063" s="105"/>
      <c r="X1063" s="9"/>
      <c r="Y1063" s="9"/>
    </row>
    <row r="1064" ht="12.75" customHeight="1">
      <c r="A1064" s="24">
        <v>44154</v>
      </c>
      <c r="B1064" s="28" cm="1">
        <f t="array" ref="B1064">YEAR(A1064)</f>
        <v>2020</v>
      </c>
      <c r="C1064" s="29" cm="1">
        <f t="array" ref="C1064">MONTH(A1064)</f>
        <v>11</v>
      </c>
      <c r="D1064" s="9"/>
      <c r="E1064" s="143">
        <v>260680</v>
      </c>
      <c r="F1064" s="41" cm="1">
        <f t="array" ref="F1064">E1064</f>
        <v>260680</v>
      </c>
      <c r="G1064" s="119" cm="1">
        <f t="array" ref="G1064">F1064-F1063</f>
        <v>-180</v>
      </c>
      <c r="H1064" s="119" cm="1">
        <f t="array" ref="H1064">IF(G1064&gt;0,G1064,0)</f>
        <v>0</v>
      </c>
      <c r="I1064" s="113" cm="1">
        <f t="array" ref="I1064">MAX($F$709:F1064)</f>
        <v>302090</v>
      </c>
      <c r="J1064" s="126"/>
      <c r="K1064" s="121" cm="1">
        <f t="array" ref="K1064">MAX(0,I1064-I1063)</f>
        <v>0</v>
      </c>
      <c r="L1064" s="113" cm="1">
        <f t="array" ref="L1064">MIN(F1064:F1093)</f>
        <v>259190</v>
      </c>
      <c r="M1064" s="113" cm="1">
        <f t="array" ref="M1064">MAX(0,L1064-L1063)</f>
        <v>0</v>
      </c>
      <c r="N1064" s="122" cm="1">
        <f t="array" ref="N1064">MIN(M1064,H1064-K1064)</f>
        <v>0</v>
      </c>
      <c r="O1064" s="113" cm="1">
        <f t="array" ref="O1064">K1064+N1064</f>
        <v>0</v>
      </c>
      <c r="P1064" s="113" cm="1">
        <f t="array" ref="P1064">H1064-O1064</f>
        <v>0</v>
      </c>
      <c r="Q1064" s="119" cm="1">
        <f t="array" ref="Q1064">MAX(0,IF(AND(K1064=0,P1064&gt;0),0,Q1063+K1064+U1063))</f>
        <v>0</v>
      </c>
      <c r="R1064" s="119" cm="1">
        <f t="array" ref="R1064">MAX(0,R1063+P1064+V1063)</f>
        <v>120</v>
      </c>
      <c r="S1064" s="119" cm="1">
        <f t="array" ref="S1064">IF(G1064&lt;0,G1064,0)</f>
        <v>-180</v>
      </c>
      <c r="T1064" s="119" cm="1">
        <f t="array" ref="T1064">MIN(0,S1064+R1063+V1063)</f>
        <v>-60</v>
      </c>
      <c r="U1064" s="123" cm="1">
        <f t="array" ref="U1064">MAX(S1064,IF(Q1064&gt;0,MAX(-Q1064,S1064),T1064))</f>
        <v>-60</v>
      </c>
      <c r="V1064" s="124" cm="1">
        <f t="array" ref="V1064">S1064-U1064</f>
        <v>-120</v>
      </c>
      <c r="W1064" s="105"/>
      <c r="X1064" s="9"/>
      <c r="Y1064" s="9"/>
    </row>
    <row r="1065" ht="12.75" customHeight="1">
      <c r="A1065" s="24">
        <v>44155</v>
      </c>
      <c r="B1065" s="28" cm="1">
        <f t="array" ref="B1065">YEAR(A1065)</f>
        <v>2020</v>
      </c>
      <c r="C1065" s="29" cm="1">
        <f t="array" ref="C1065">MONTH(A1065)</f>
        <v>11</v>
      </c>
      <c r="D1065" s="9"/>
      <c r="E1065" s="143">
        <v>260560</v>
      </c>
      <c r="F1065" s="41" cm="1">
        <f t="array" ref="F1065">E1065</f>
        <v>260560</v>
      </c>
      <c r="G1065" s="119" cm="1">
        <f t="array" ref="G1065">F1065-F1064</f>
        <v>-120</v>
      </c>
      <c r="H1065" s="119" cm="1">
        <f t="array" ref="H1065">IF(G1065&gt;0,G1065,0)</f>
        <v>0</v>
      </c>
      <c r="I1065" s="113" cm="1">
        <f t="array" ref="I1065">MAX($F$709:F1065)</f>
        <v>302090</v>
      </c>
      <c r="J1065" s="126"/>
      <c r="K1065" s="121" cm="1">
        <f t="array" ref="K1065">MAX(0,I1065-I1064)</f>
        <v>0</v>
      </c>
      <c r="L1065" s="113" cm="1">
        <f t="array" ref="L1065">MIN(F1065:F1094)</f>
        <v>259190</v>
      </c>
      <c r="M1065" s="113" cm="1">
        <f t="array" ref="M1065">MAX(0,L1065-L1064)</f>
        <v>0</v>
      </c>
      <c r="N1065" s="122" cm="1">
        <f t="array" ref="N1065">MIN(M1065,H1065-K1065)</f>
        <v>0</v>
      </c>
      <c r="O1065" s="113" cm="1">
        <f t="array" ref="O1065">K1065+N1065</f>
        <v>0</v>
      </c>
      <c r="P1065" s="113" cm="1">
        <f t="array" ref="P1065">H1065-O1065</f>
        <v>0</v>
      </c>
      <c r="Q1065" s="119" cm="1">
        <f t="array" ref="Q1065">MAX(0,IF(AND(K1065=0,P1065&gt;0),0,Q1064+K1065+U1064))</f>
        <v>0</v>
      </c>
      <c r="R1065" s="119" cm="1">
        <f t="array" ref="R1065">MAX(0,R1064+P1065+V1064)</f>
        <v>0</v>
      </c>
      <c r="S1065" s="119" cm="1">
        <f t="array" ref="S1065">IF(G1065&lt;0,G1065,0)</f>
        <v>-120</v>
      </c>
      <c r="T1065" s="119" cm="1">
        <f t="array" ref="T1065">MIN(0,S1065+R1064+V1064)</f>
        <v>-120</v>
      </c>
      <c r="U1065" s="123" cm="1">
        <f t="array" ref="U1065">MAX(S1065,IF(Q1065&gt;0,MAX(-Q1065,S1065),T1065))</f>
        <v>-120</v>
      </c>
      <c r="V1065" s="124" cm="1">
        <f t="array" ref="V1065">S1065-U1065</f>
        <v>0</v>
      </c>
      <c r="W1065" s="105"/>
      <c r="X1065" s="9"/>
      <c r="Y1065" s="9"/>
    </row>
    <row r="1066" ht="12.75" customHeight="1">
      <c r="A1066" s="24">
        <v>44156</v>
      </c>
      <c r="B1066" s="28" cm="1">
        <f t="array" ref="B1066">YEAR(A1066)</f>
        <v>2020</v>
      </c>
      <c r="C1066" s="29" cm="1">
        <f t="array" ref="C1066">MONTH(A1066)</f>
        <v>11</v>
      </c>
      <c r="D1066" s="9"/>
      <c r="E1066" s="143">
        <v>260440</v>
      </c>
      <c r="F1066" s="41" cm="1">
        <f t="array" ref="F1066">E1066</f>
        <v>260440</v>
      </c>
      <c r="G1066" s="119" cm="1">
        <f t="array" ref="G1066">F1066-F1065</f>
        <v>-120</v>
      </c>
      <c r="H1066" s="119" cm="1">
        <f t="array" ref="H1066">IF(G1066&gt;0,G1066,0)</f>
        <v>0</v>
      </c>
      <c r="I1066" s="113" cm="1">
        <f t="array" ref="I1066">MAX($F$709:F1066)</f>
        <v>302090</v>
      </c>
      <c r="J1066" s="126"/>
      <c r="K1066" s="121" cm="1">
        <f t="array" ref="K1066">MAX(0,I1066-I1065)</f>
        <v>0</v>
      </c>
      <c r="L1066" s="113" cm="1">
        <f t="array" ref="L1066">MIN(F1066:F1095)</f>
        <v>259190</v>
      </c>
      <c r="M1066" s="113" cm="1">
        <f t="array" ref="M1066">MAX(0,L1066-L1065)</f>
        <v>0</v>
      </c>
      <c r="N1066" s="122" cm="1">
        <f t="array" ref="N1066">MIN(M1066,H1066-K1066)</f>
        <v>0</v>
      </c>
      <c r="O1066" s="113" cm="1">
        <f t="array" ref="O1066">K1066+N1066</f>
        <v>0</v>
      </c>
      <c r="P1066" s="113" cm="1">
        <f t="array" ref="P1066">H1066-O1066</f>
        <v>0</v>
      </c>
      <c r="Q1066" s="119" cm="1">
        <f t="array" ref="Q1066">MAX(0,IF(AND(K1066=0,P1066&gt;0),0,Q1065+K1066+U1065))</f>
        <v>0</v>
      </c>
      <c r="R1066" s="119" cm="1">
        <f t="array" ref="R1066">MAX(0,R1065+P1066+V1065)</f>
        <v>0</v>
      </c>
      <c r="S1066" s="119" cm="1">
        <f t="array" ref="S1066">IF(G1066&lt;0,G1066,0)</f>
        <v>-120</v>
      </c>
      <c r="T1066" s="119" cm="1">
        <f t="array" ref="T1066">MIN(0,S1066+R1065+V1065)</f>
        <v>-120</v>
      </c>
      <c r="U1066" s="123" cm="1">
        <f t="array" ref="U1066">MAX(S1066,IF(Q1066&gt;0,MAX(-Q1066,S1066),T1066))</f>
        <v>-120</v>
      </c>
      <c r="V1066" s="124" cm="1">
        <f t="array" ref="V1066">S1066-U1066</f>
        <v>0</v>
      </c>
      <c r="W1066" s="105"/>
      <c r="X1066" s="9"/>
      <c r="Y1066" s="9"/>
    </row>
    <row r="1067" ht="12.75" customHeight="1">
      <c r="A1067" s="24">
        <v>44157</v>
      </c>
      <c r="B1067" s="28" cm="1">
        <f t="array" ref="B1067">YEAR(A1067)</f>
        <v>2020</v>
      </c>
      <c r="C1067" s="29" cm="1">
        <f t="array" ref="C1067">MONTH(A1067)</f>
        <v>11</v>
      </c>
      <c r="D1067" s="9"/>
      <c r="E1067" s="143">
        <v>260320</v>
      </c>
      <c r="F1067" s="41" cm="1">
        <f t="array" ref="F1067">E1067</f>
        <v>260320</v>
      </c>
      <c r="G1067" s="119" cm="1">
        <f t="array" ref="G1067">F1067-F1066</f>
        <v>-120</v>
      </c>
      <c r="H1067" s="119" cm="1">
        <f t="array" ref="H1067">IF(G1067&gt;0,G1067,0)</f>
        <v>0</v>
      </c>
      <c r="I1067" s="113" cm="1">
        <f t="array" ref="I1067">MAX($F$709:F1067)</f>
        <v>302090</v>
      </c>
      <c r="J1067" s="126"/>
      <c r="K1067" s="121" cm="1">
        <f t="array" ref="K1067">MAX(0,I1067-I1066)</f>
        <v>0</v>
      </c>
      <c r="L1067" s="113" cm="1">
        <f t="array" ref="L1067">MIN(F1067:F1096)</f>
        <v>259190</v>
      </c>
      <c r="M1067" s="113" cm="1">
        <f t="array" ref="M1067">MAX(0,L1067-L1066)</f>
        <v>0</v>
      </c>
      <c r="N1067" s="122" cm="1">
        <f t="array" ref="N1067">MIN(M1067,H1067-K1067)</f>
        <v>0</v>
      </c>
      <c r="O1067" s="113" cm="1">
        <f t="array" ref="O1067">K1067+N1067</f>
        <v>0</v>
      </c>
      <c r="P1067" s="113" cm="1">
        <f t="array" ref="P1067">H1067-O1067</f>
        <v>0</v>
      </c>
      <c r="Q1067" s="119" cm="1">
        <f t="array" ref="Q1067">MAX(0,IF(AND(K1067=0,P1067&gt;0),0,Q1066+K1067+U1066))</f>
        <v>0</v>
      </c>
      <c r="R1067" s="119" cm="1">
        <f t="array" ref="R1067">MAX(0,R1066+P1067+V1066)</f>
        <v>0</v>
      </c>
      <c r="S1067" s="119" cm="1">
        <f t="array" ref="S1067">IF(G1067&lt;0,G1067,0)</f>
        <v>-120</v>
      </c>
      <c r="T1067" s="119" cm="1">
        <f t="array" ref="T1067">MIN(0,S1067+R1066+V1066)</f>
        <v>-120</v>
      </c>
      <c r="U1067" s="123" cm="1">
        <f t="array" ref="U1067">MAX(S1067,IF(Q1067&gt;0,MAX(-Q1067,S1067),T1067))</f>
        <v>-120</v>
      </c>
      <c r="V1067" s="124" cm="1">
        <f t="array" ref="V1067">S1067-U1067</f>
        <v>0</v>
      </c>
      <c r="W1067" s="105"/>
      <c r="X1067" s="9"/>
      <c r="Y1067" s="9"/>
    </row>
    <row r="1068" ht="12.75" customHeight="1">
      <c r="A1068" s="24">
        <v>44158</v>
      </c>
      <c r="B1068" s="28" cm="1">
        <f t="array" ref="B1068">YEAR(A1068)</f>
        <v>2020</v>
      </c>
      <c r="C1068" s="29" cm="1">
        <f t="array" ref="C1068">MONTH(A1068)</f>
        <v>11</v>
      </c>
      <c r="D1068" s="9"/>
      <c r="E1068" s="143">
        <v>260150</v>
      </c>
      <c r="F1068" s="41" cm="1">
        <f t="array" ref="F1068">E1068</f>
        <v>260150</v>
      </c>
      <c r="G1068" s="119" cm="1">
        <f t="array" ref="G1068">F1068-F1067</f>
        <v>-170</v>
      </c>
      <c r="H1068" s="119" cm="1">
        <f t="array" ref="H1068">IF(G1068&gt;0,G1068,0)</f>
        <v>0</v>
      </c>
      <c r="I1068" s="113" cm="1">
        <f t="array" ref="I1068">MAX($F$709:F1068)</f>
        <v>302090</v>
      </c>
      <c r="J1068" s="126"/>
      <c r="K1068" s="121" cm="1">
        <f t="array" ref="K1068">MAX(0,I1068-I1067)</f>
        <v>0</v>
      </c>
      <c r="L1068" s="113" cm="1">
        <f t="array" ref="L1068">MIN(F1068:F1097)</f>
        <v>259190</v>
      </c>
      <c r="M1068" s="113" cm="1">
        <f t="array" ref="M1068">MAX(0,L1068-L1067)</f>
        <v>0</v>
      </c>
      <c r="N1068" s="122" cm="1">
        <f t="array" ref="N1068">MIN(M1068,H1068-K1068)</f>
        <v>0</v>
      </c>
      <c r="O1068" s="113" cm="1">
        <f t="array" ref="O1068">K1068+N1068</f>
        <v>0</v>
      </c>
      <c r="P1068" s="113" cm="1">
        <f t="array" ref="P1068">H1068-O1068</f>
        <v>0</v>
      </c>
      <c r="Q1068" s="119" cm="1">
        <f t="array" ref="Q1068">MAX(0,IF(AND(K1068=0,P1068&gt;0),0,Q1067+K1068+U1067))</f>
        <v>0</v>
      </c>
      <c r="R1068" s="119" cm="1">
        <f t="array" ref="R1068">MAX(0,R1067+P1068+V1067)</f>
        <v>0</v>
      </c>
      <c r="S1068" s="119" cm="1">
        <f t="array" ref="S1068">IF(G1068&lt;0,G1068,0)</f>
        <v>-170</v>
      </c>
      <c r="T1068" s="119" cm="1">
        <f t="array" ref="T1068">MIN(0,S1068+R1067+V1067)</f>
        <v>-170</v>
      </c>
      <c r="U1068" s="123" cm="1">
        <f t="array" ref="U1068">MAX(S1068,IF(Q1068&gt;0,MAX(-Q1068,S1068),T1068))</f>
        <v>-170</v>
      </c>
      <c r="V1068" s="124" cm="1">
        <f t="array" ref="V1068">S1068-U1068</f>
        <v>0</v>
      </c>
      <c r="W1068" s="105"/>
      <c r="X1068" s="9"/>
      <c r="Y1068" s="9"/>
    </row>
    <row r="1069" ht="12.75" customHeight="1">
      <c r="A1069" s="24">
        <v>44159</v>
      </c>
      <c r="B1069" s="28" cm="1">
        <f t="array" ref="B1069">YEAR(A1069)</f>
        <v>2020</v>
      </c>
      <c r="C1069" s="29" cm="1">
        <f t="array" ref="C1069">MONTH(A1069)</f>
        <v>11</v>
      </c>
      <c r="D1069" s="9"/>
      <c r="E1069" s="143">
        <v>260030</v>
      </c>
      <c r="F1069" s="41" cm="1">
        <f t="array" ref="F1069">E1069</f>
        <v>260030</v>
      </c>
      <c r="G1069" s="119" cm="1">
        <f t="array" ref="G1069">F1069-F1068</f>
        <v>-120</v>
      </c>
      <c r="H1069" s="119" cm="1">
        <f t="array" ref="H1069">IF(G1069&gt;0,G1069,0)</f>
        <v>0</v>
      </c>
      <c r="I1069" s="113" cm="1">
        <f t="array" ref="I1069">MAX($F$709:F1069)</f>
        <v>302090</v>
      </c>
      <c r="J1069" s="126"/>
      <c r="K1069" s="121" cm="1">
        <f t="array" ref="K1069">MAX(0,I1069-I1068)</f>
        <v>0</v>
      </c>
      <c r="L1069" s="113" cm="1">
        <f t="array" ref="L1069">MIN(F1069:F1098)</f>
        <v>259190</v>
      </c>
      <c r="M1069" s="113" cm="1">
        <f t="array" ref="M1069">MAX(0,L1069-L1068)</f>
        <v>0</v>
      </c>
      <c r="N1069" s="122" cm="1">
        <f t="array" ref="N1069">MIN(M1069,H1069-K1069)</f>
        <v>0</v>
      </c>
      <c r="O1069" s="113" cm="1">
        <f t="array" ref="O1069">K1069+N1069</f>
        <v>0</v>
      </c>
      <c r="P1069" s="113" cm="1">
        <f t="array" ref="P1069">H1069-O1069</f>
        <v>0</v>
      </c>
      <c r="Q1069" s="119" cm="1">
        <f t="array" ref="Q1069">MAX(0,IF(AND(K1069=0,P1069&gt;0),0,Q1068+K1069+U1068))</f>
        <v>0</v>
      </c>
      <c r="R1069" s="119" cm="1">
        <f t="array" ref="R1069">MAX(0,R1068+P1069+V1068)</f>
        <v>0</v>
      </c>
      <c r="S1069" s="119" cm="1">
        <f t="array" ref="S1069">IF(G1069&lt;0,G1069,0)</f>
        <v>-120</v>
      </c>
      <c r="T1069" s="119" cm="1">
        <f t="array" ref="T1069">MIN(0,S1069+R1068+V1068)</f>
        <v>-120</v>
      </c>
      <c r="U1069" s="123" cm="1">
        <f t="array" ref="U1069">MAX(S1069,IF(Q1069&gt;0,MAX(-Q1069,S1069),T1069))</f>
        <v>-120</v>
      </c>
      <c r="V1069" s="124" cm="1">
        <f t="array" ref="V1069">S1069-U1069</f>
        <v>0</v>
      </c>
      <c r="W1069" s="105"/>
      <c r="X1069" s="9"/>
      <c r="Y1069" s="9"/>
    </row>
    <row r="1070" ht="12.75" customHeight="1">
      <c r="A1070" s="24">
        <v>44160</v>
      </c>
      <c r="B1070" s="28" cm="1">
        <f t="array" ref="B1070">YEAR(A1070)</f>
        <v>2020</v>
      </c>
      <c r="C1070" s="29" cm="1">
        <f t="array" ref="C1070">MONTH(A1070)</f>
        <v>11</v>
      </c>
      <c r="D1070" s="9"/>
      <c r="E1070" s="143">
        <v>259970</v>
      </c>
      <c r="F1070" s="41" cm="1">
        <f t="array" ref="F1070">E1070</f>
        <v>259970</v>
      </c>
      <c r="G1070" s="119" cm="1">
        <f t="array" ref="G1070">F1070-F1069</f>
        <v>-60</v>
      </c>
      <c r="H1070" s="119" cm="1">
        <f t="array" ref="H1070">IF(G1070&gt;0,G1070,0)</f>
        <v>0</v>
      </c>
      <c r="I1070" s="113" cm="1">
        <f t="array" ref="I1070">MAX($F$709:F1070)</f>
        <v>302090</v>
      </c>
      <c r="J1070" s="126"/>
      <c r="K1070" s="121" cm="1">
        <f t="array" ref="K1070">MAX(0,I1070-I1069)</f>
        <v>0</v>
      </c>
      <c r="L1070" s="113" cm="1">
        <f t="array" ref="L1070">MIN(F1070:F1099)</f>
        <v>259190</v>
      </c>
      <c r="M1070" s="113" cm="1">
        <f t="array" ref="M1070">MAX(0,L1070-L1069)</f>
        <v>0</v>
      </c>
      <c r="N1070" s="122" cm="1">
        <f t="array" ref="N1070">MIN(M1070,H1070-K1070)</f>
        <v>0</v>
      </c>
      <c r="O1070" s="113" cm="1">
        <f t="array" ref="O1070">K1070+N1070</f>
        <v>0</v>
      </c>
      <c r="P1070" s="113" cm="1">
        <f t="array" ref="P1070">H1070-O1070</f>
        <v>0</v>
      </c>
      <c r="Q1070" s="119" cm="1">
        <f t="array" ref="Q1070">MAX(0,IF(AND(K1070=0,P1070&gt;0),0,Q1069+K1070+U1069))</f>
        <v>0</v>
      </c>
      <c r="R1070" s="119" cm="1">
        <f t="array" ref="R1070">MAX(0,R1069+P1070+V1069)</f>
        <v>0</v>
      </c>
      <c r="S1070" s="119" cm="1">
        <f t="array" ref="S1070">IF(G1070&lt;0,G1070,0)</f>
        <v>-60</v>
      </c>
      <c r="T1070" s="119" cm="1">
        <f t="array" ref="T1070">MIN(0,S1070+R1069+V1069)</f>
        <v>-60</v>
      </c>
      <c r="U1070" s="123" cm="1">
        <f t="array" ref="U1070">MAX(S1070,IF(Q1070&gt;0,MAX(-Q1070,S1070),T1070))</f>
        <v>-60</v>
      </c>
      <c r="V1070" s="124" cm="1">
        <f t="array" ref="V1070">S1070-U1070</f>
        <v>0</v>
      </c>
      <c r="W1070" s="105"/>
      <c r="X1070" s="9"/>
      <c r="Y1070" s="9"/>
    </row>
    <row r="1071" ht="12.75" customHeight="1">
      <c r="A1071" s="24">
        <v>44161</v>
      </c>
      <c r="B1071" s="28" cm="1">
        <f t="array" ref="B1071">YEAR(A1071)</f>
        <v>2020</v>
      </c>
      <c r="C1071" s="29" cm="1">
        <f t="array" ref="C1071">MONTH(A1071)</f>
        <v>11</v>
      </c>
      <c r="D1071" s="9"/>
      <c r="E1071" s="143">
        <v>259790</v>
      </c>
      <c r="F1071" s="41" cm="1">
        <f t="array" ref="F1071">E1071</f>
        <v>259790</v>
      </c>
      <c r="G1071" s="119" cm="1">
        <f t="array" ref="G1071">F1071-F1070</f>
        <v>-180</v>
      </c>
      <c r="H1071" s="119" cm="1">
        <f t="array" ref="H1071">IF(G1071&gt;0,G1071,0)</f>
        <v>0</v>
      </c>
      <c r="I1071" s="113" cm="1">
        <f t="array" ref="I1071">MAX($F$709:F1071)</f>
        <v>302090</v>
      </c>
      <c r="J1071" s="126"/>
      <c r="K1071" s="121" cm="1">
        <f t="array" ref="K1071">MAX(0,I1071-I1070)</f>
        <v>0</v>
      </c>
      <c r="L1071" s="113" cm="1">
        <f t="array" ref="L1071">MIN(F1071:F1100)</f>
        <v>259190</v>
      </c>
      <c r="M1071" s="113" cm="1">
        <f t="array" ref="M1071">MAX(0,L1071-L1070)</f>
        <v>0</v>
      </c>
      <c r="N1071" s="122" cm="1">
        <f t="array" ref="N1071">MIN(M1071,H1071-K1071)</f>
        <v>0</v>
      </c>
      <c r="O1071" s="113" cm="1">
        <f t="array" ref="O1071">K1071+N1071</f>
        <v>0</v>
      </c>
      <c r="P1071" s="113" cm="1">
        <f t="array" ref="P1071">H1071-O1071</f>
        <v>0</v>
      </c>
      <c r="Q1071" s="119" cm="1">
        <f t="array" ref="Q1071">MAX(0,IF(AND(K1071=0,P1071&gt;0),0,Q1070+K1071+U1070))</f>
        <v>0</v>
      </c>
      <c r="R1071" s="119" cm="1">
        <f t="array" ref="R1071">MAX(0,R1070+P1071+V1070)</f>
        <v>0</v>
      </c>
      <c r="S1071" s="119" cm="1">
        <f t="array" ref="S1071">IF(G1071&lt;0,G1071,0)</f>
        <v>-180</v>
      </c>
      <c r="T1071" s="119" cm="1">
        <f t="array" ref="T1071">MIN(0,S1071+R1070+V1070)</f>
        <v>-180</v>
      </c>
      <c r="U1071" s="123" cm="1">
        <f t="array" ref="U1071">MAX(S1071,IF(Q1071&gt;0,MAX(-Q1071,S1071),T1071))</f>
        <v>-180</v>
      </c>
      <c r="V1071" s="124" cm="1">
        <f t="array" ref="V1071">S1071-U1071</f>
        <v>0</v>
      </c>
      <c r="W1071" s="105"/>
      <c r="X1071" s="9"/>
      <c r="Y1071" s="9"/>
    </row>
    <row r="1072" ht="12.75" customHeight="1">
      <c r="A1072" s="24">
        <v>44162</v>
      </c>
      <c r="B1072" s="28" cm="1">
        <f t="array" ref="B1072">YEAR(A1072)</f>
        <v>2020</v>
      </c>
      <c r="C1072" s="29" cm="1">
        <f t="array" ref="C1072">MONTH(A1072)</f>
        <v>11</v>
      </c>
      <c r="D1072" s="9"/>
      <c r="E1072" s="143">
        <v>259610</v>
      </c>
      <c r="F1072" s="41" cm="1">
        <f t="array" ref="F1072">E1072</f>
        <v>259610</v>
      </c>
      <c r="G1072" s="119" cm="1">
        <f t="array" ref="G1072">F1072-F1071</f>
        <v>-180</v>
      </c>
      <c r="H1072" s="119" cm="1">
        <f t="array" ref="H1072">IF(G1072&gt;0,G1072,0)</f>
        <v>0</v>
      </c>
      <c r="I1072" s="113" cm="1">
        <f t="array" ref="I1072">MAX($F$709:F1072)</f>
        <v>302090</v>
      </c>
      <c r="J1072" s="126"/>
      <c r="K1072" s="121" cm="1">
        <f t="array" ref="K1072">MAX(0,I1072-I1071)</f>
        <v>0</v>
      </c>
      <c r="L1072" s="113" cm="1">
        <f t="array" ref="L1072">MIN(F1072:F1101)</f>
        <v>259190</v>
      </c>
      <c r="M1072" s="113" cm="1">
        <f t="array" ref="M1072">MAX(0,L1072-L1071)</f>
        <v>0</v>
      </c>
      <c r="N1072" s="122" cm="1">
        <f t="array" ref="N1072">MIN(M1072,H1072-K1072)</f>
        <v>0</v>
      </c>
      <c r="O1072" s="113" cm="1">
        <f t="array" ref="O1072">K1072+N1072</f>
        <v>0</v>
      </c>
      <c r="P1072" s="113" cm="1">
        <f t="array" ref="P1072">H1072-O1072</f>
        <v>0</v>
      </c>
      <c r="Q1072" s="119" cm="1">
        <f t="array" ref="Q1072">MAX(0,IF(AND(K1072=0,P1072&gt;0),0,Q1071+K1072+U1071))</f>
        <v>0</v>
      </c>
      <c r="R1072" s="119" cm="1">
        <f t="array" ref="R1072">MAX(0,R1071+P1072+V1071)</f>
        <v>0</v>
      </c>
      <c r="S1072" s="119" cm="1">
        <f t="array" ref="S1072">IF(G1072&lt;0,G1072,0)</f>
        <v>-180</v>
      </c>
      <c r="T1072" s="119" cm="1">
        <f t="array" ref="T1072">MIN(0,S1072+R1071+V1071)</f>
        <v>-180</v>
      </c>
      <c r="U1072" s="123" cm="1">
        <f t="array" ref="U1072">MAX(S1072,IF(Q1072&gt;0,MAX(-Q1072,S1072),T1072))</f>
        <v>-180</v>
      </c>
      <c r="V1072" s="124" cm="1">
        <f t="array" ref="V1072">S1072-U1072</f>
        <v>0</v>
      </c>
      <c r="W1072" s="105"/>
      <c r="X1072" s="9"/>
      <c r="Y1072" s="9"/>
    </row>
    <row r="1073" ht="12.75" customHeight="1">
      <c r="A1073" s="24">
        <v>44163</v>
      </c>
      <c r="B1073" s="28" cm="1">
        <f t="array" ref="B1073">YEAR(A1073)</f>
        <v>2020</v>
      </c>
      <c r="C1073" s="29" cm="1">
        <f t="array" ref="C1073">MONTH(A1073)</f>
        <v>11</v>
      </c>
      <c r="D1073" s="9"/>
      <c r="E1073" s="143">
        <v>259430</v>
      </c>
      <c r="F1073" s="41" cm="1">
        <f t="array" ref="F1073">E1073</f>
        <v>259430</v>
      </c>
      <c r="G1073" s="119" cm="1">
        <f t="array" ref="G1073">F1073-F1072</f>
        <v>-180</v>
      </c>
      <c r="H1073" s="119" cm="1">
        <f t="array" ref="H1073">IF(G1073&gt;0,G1073,0)</f>
        <v>0</v>
      </c>
      <c r="I1073" s="113" cm="1">
        <f t="array" ref="I1073">MAX($F$709:F1073)</f>
        <v>302090</v>
      </c>
      <c r="J1073" s="126"/>
      <c r="K1073" s="121" cm="1">
        <f t="array" ref="K1073">MAX(0,I1073-I1072)</f>
        <v>0</v>
      </c>
      <c r="L1073" s="113" cm="1">
        <f t="array" ref="L1073">MIN(F1073:F1102)</f>
        <v>259190</v>
      </c>
      <c r="M1073" s="113" cm="1">
        <f t="array" ref="M1073">MAX(0,L1073-L1072)</f>
        <v>0</v>
      </c>
      <c r="N1073" s="122" cm="1">
        <f t="array" ref="N1073">MIN(M1073,H1073-K1073)</f>
        <v>0</v>
      </c>
      <c r="O1073" s="113" cm="1">
        <f t="array" ref="O1073">K1073+N1073</f>
        <v>0</v>
      </c>
      <c r="P1073" s="113" cm="1">
        <f t="array" ref="P1073">H1073-O1073</f>
        <v>0</v>
      </c>
      <c r="Q1073" s="119" cm="1">
        <f t="array" ref="Q1073">MAX(0,IF(AND(K1073=0,P1073&gt;0),0,Q1072+K1073+U1072))</f>
        <v>0</v>
      </c>
      <c r="R1073" s="119" cm="1">
        <f t="array" ref="R1073">MAX(0,R1072+P1073+V1072)</f>
        <v>0</v>
      </c>
      <c r="S1073" s="119" cm="1">
        <f t="array" ref="S1073">IF(G1073&lt;0,G1073,0)</f>
        <v>-180</v>
      </c>
      <c r="T1073" s="119" cm="1">
        <f t="array" ref="T1073">MIN(0,S1073+R1072+V1072)</f>
        <v>-180</v>
      </c>
      <c r="U1073" s="123" cm="1">
        <f t="array" ref="U1073">MAX(S1073,IF(Q1073&gt;0,MAX(-Q1073,S1073),T1073))</f>
        <v>-180</v>
      </c>
      <c r="V1073" s="124" cm="1">
        <f t="array" ref="V1073">S1073-U1073</f>
        <v>0</v>
      </c>
      <c r="W1073" s="105"/>
      <c r="X1073" s="9"/>
      <c r="Y1073" s="9"/>
    </row>
    <row r="1074" ht="12.75" customHeight="1">
      <c r="A1074" s="24">
        <v>44164</v>
      </c>
      <c r="B1074" s="28" cm="1">
        <f t="array" ref="B1074">YEAR(A1074)</f>
        <v>2020</v>
      </c>
      <c r="C1074" s="29" cm="1">
        <f t="array" ref="C1074">MONTH(A1074)</f>
        <v>11</v>
      </c>
      <c r="D1074" s="9"/>
      <c r="E1074" s="143">
        <v>259370</v>
      </c>
      <c r="F1074" s="41" cm="1">
        <f t="array" ref="F1074">E1074</f>
        <v>259370</v>
      </c>
      <c r="G1074" s="119" cm="1">
        <f t="array" ref="G1074">F1074-F1073</f>
        <v>-60</v>
      </c>
      <c r="H1074" s="119" cm="1">
        <f t="array" ref="H1074">IF(G1074&gt;0,G1074,0)</f>
        <v>0</v>
      </c>
      <c r="I1074" s="113" cm="1">
        <f t="array" ref="I1074">MAX($F$709:F1074)</f>
        <v>302090</v>
      </c>
      <c r="J1074" s="126"/>
      <c r="K1074" s="121" cm="1">
        <f t="array" ref="K1074">MAX(0,I1074-I1073)</f>
        <v>0</v>
      </c>
      <c r="L1074" s="113" cm="1">
        <f t="array" ref="L1074">MIN(F1074:F1103)</f>
        <v>259190</v>
      </c>
      <c r="M1074" s="113" cm="1">
        <f t="array" ref="M1074">MAX(0,L1074-L1073)</f>
        <v>0</v>
      </c>
      <c r="N1074" s="122" cm="1">
        <f t="array" ref="N1074">MIN(M1074,H1074-K1074)</f>
        <v>0</v>
      </c>
      <c r="O1074" s="113" cm="1">
        <f t="array" ref="O1074">K1074+N1074</f>
        <v>0</v>
      </c>
      <c r="P1074" s="113" cm="1">
        <f t="array" ref="P1074">H1074-O1074</f>
        <v>0</v>
      </c>
      <c r="Q1074" s="119" cm="1">
        <f t="array" ref="Q1074">MAX(0,IF(AND(K1074=0,P1074&gt;0),0,Q1073+K1074+U1073))</f>
        <v>0</v>
      </c>
      <c r="R1074" s="119" cm="1">
        <f t="array" ref="R1074">MAX(0,R1073+P1074+V1073)</f>
        <v>0</v>
      </c>
      <c r="S1074" s="119" cm="1">
        <f t="array" ref="S1074">IF(G1074&lt;0,G1074,0)</f>
        <v>-60</v>
      </c>
      <c r="T1074" s="119" cm="1">
        <f t="array" ref="T1074">MIN(0,S1074+R1073+V1073)</f>
        <v>-60</v>
      </c>
      <c r="U1074" s="123" cm="1">
        <f t="array" ref="U1074">MAX(S1074,IF(Q1074&gt;0,MAX(-Q1074,S1074),T1074))</f>
        <v>-60</v>
      </c>
      <c r="V1074" s="124" cm="1">
        <f t="array" ref="V1074">S1074-U1074</f>
        <v>0</v>
      </c>
      <c r="W1074" s="105"/>
      <c r="X1074" s="9"/>
      <c r="Y1074" s="9"/>
    </row>
    <row r="1075" ht="12.75" customHeight="1">
      <c r="A1075" s="24">
        <v>44165</v>
      </c>
      <c r="B1075" s="28" cm="1">
        <f t="array" ref="B1075">YEAR(A1075)</f>
        <v>2020</v>
      </c>
      <c r="C1075" s="29" cm="1">
        <f t="array" ref="C1075">MONTH(A1075)</f>
        <v>11</v>
      </c>
      <c r="D1075" s="9"/>
      <c r="E1075" s="143">
        <v>259250</v>
      </c>
      <c r="F1075" s="41" cm="1">
        <f t="array" ref="F1075">E1075</f>
        <v>259250</v>
      </c>
      <c r="G1075" s="119" cm="1">
        <f t="array" ref="G1075">F1075-F1074</f>
        <v>-120</v>
      </c>
      <c r="H1075" s="119" cm="1">
        <f t="array" ref="H1075">IF(G1075&gt;0,G1075,0)</f>
        <v>0</v>
      </c>
      <c r="I1075" s="113" cm="1">
        <f t="array" ref="I1075">MAX($F$709:F1075)</f>
        <v>302090</v>
      </c>
      <c r="J1075" s="148"/>
      <c r="K1075" s="121" cm="1">
        <f t="array" ref="K1075">MAX(0,I1075-I1074)</f>
        <v>0</v>
      </c>
      <c r="L1075" s="113" cm="1">
        <f t="array" ref="L1075">MIN(F1075:F1104)</f>
        <v>259190</v>
      </c>
      <c r="M1075" s="113" cm="1">
        <f t="array" ref="M1075">MAX(0,L1075-L1074)</f>
        <v>0</v>
      </c>
      <c r="N1075" s="122" cm="1">
        <f t="array" ref="N1075">MIN(M1075,H1075-K1075)</f>
        <v>0</v>
      </c>
      <c r="O1075" s="113" cm="1">
        <f t="array" ref="O1075">K1075+N1075</f>
        <v>0</v>
      </c>
      <c r="P1075" s="113" cm="1">
        <f t="array" ref="P1075">H1075-O1075</f>
        <v>0</v>
      </c>
      <c r="Q1075" s="119" cm="1">
        <f t="array" ref="Q1075">MAX(0,IF(AND(K1075=0,P1075&gt;0),0,Q1074+K1075+U1074))</f>
        <v>0</v>
      </c>
      <c r="R1075" s="119" cm="1">
        <f t="array" ref="R1075">MAX(0,R1074+P1075+V1074)</f>
        <v>0</v>
      </c>
      <c r="S1075" s="119" cm="1">
        <f t="array" ref="S1075">IF(G1075&lt;0,G1075,0)</f>
        <v>-120</v>
      </c>
      <c r="T1075" s="119" cm="1">
        <f t="array" ref="T1075">MIN(0,S1075+R1074+V1074)</f>
        <v>-120</v>
      </c>
      <c r="U1075" s="123" cm="1">
        <f t="array" ref="U1075">MAX(S1075,IF(Q1075&gt;0,MAX(-Q1075,S1075),T1075))</f>
        <v>-120</v>
      </c>
      <c r="V1075" s="124" cm="1">
        <f t="array" ref="V1075">S1075-U1075</f>
        <v>0</v>
      </c>
      <c r="W1075" s="105"/>
      <c r="X1075" s="9"/>
      <c r="Y1075" s="9"/>
    </row>
    <row r="1076" ht="12.75" customHeight="1">
      <c r="A1076" s="24">
        <v>44166</v>
      </c>
      <c r="B1076" s="28" cm="1">
        <f t="array" ref="B1076">YEAR(A1076)</f>
        <v>2020</v>
      </c>
      <c r="C1076" s="29" cm="1">
        <f t="array" ref="C1076">MONTH(A1076)</f>
        <v>12</v>
      </c>
      <c r="D1076" s="9"/>
      <c r="E1076" s="143">
        <v>259190</v>
      </c>
      <c r="F1076" s="41" cm="1">
        <f t="array" ref="F1076">E1076</f>
        <v>259190</v>
      </c>
      <c r="G1076" s="119" cm="1">
        <f t="array" ref="G1076">F1076-F1075</f>
        <v>-60</v>
      </c>
      <c r="H1076" s="119" cm="1">
        <f t="array" ref="H1076">IF(G1076&gt;0,G1076,0)</f>
        <v>0</v>
      </c>
      <c r="I1076" s="135" cm="1">
        <f t="array" ref="I1076">MAX($F1076:F$1076)</f>
        <v>259190</v>
      </c>
      <c r="J1076" t="s" s="149">
        <v>41</v>
      </c>
      <c r="K1076" s="121" cm="1">
        <f t="array" ref="K1076">MAX(0,I1076-I1075)</f>
        <v>0</v>
      </c>
      <c r="L1076" s="113" cm="1">
        <f t="array" ref="L1076">MIN(F1076:F1105)</f>
        <v>259190</v>
      </c>
      <c r="M1076" s="113" cm="1">
        <f t="array" ref="M1076">MAX(0,L1076-L1075)</f>
        <v>0</v>
      </c>
      <c r="N1076" s="122" cm="1">
        <f t="array" ref="N1076">MIN(M1076,H1076-K1076)</f>
        <v>0</v>
      </c>
      <c r="O1076" s="113" cm="1">
        <f t="array" ref="O1076">K1076+N1076</f>
        <v>0</v>
      </c>
      <c r="P1076" s="113" cm="1">
        <f t="array" ref="P1076">H1076-O1076</f>
        <v>0</v>
      </c>
      <c r="Q1076" s="119" cm="1">
        <f t="array" ref="Q1076">MAX(0,IF(AND(K1076=0,P1076&gt;0),0,Q1075+K1076+U1075))</f>
        <v>0</v>
      </c>
      <c r="R1076" s="119" cm="1">
        <f t="array" ref="R1076">MAX(0,R1075+P1076+V1075)</f>
        <v>0</v>
      </c>
      <c r="S1076" s="119" cm="1">
        <f t="array" ref="S1076">IF(G1076&lt;0,G1076,0)</f>
        <v>-60</v>
      </c>
      <c r="T1076" s="119" cm="1">
        <f t="array" ref="T1076">MIN(0,S1076+R1075+V1075)</f>
        <v>-60</v>
      </c>
      <c r="U1076" s="123" cm="1">
        <f t="array" ref="U1076">MAX(S1076,IF(Q1076&gt;0,MAX(-Q1076,S1076),T1076))</f>
        <v>-60</v>
      </c>
      <c r="V1076" s="124" cm="1">
        <f t="array" ref="V1076">S1076-U1076</f>
        <v>0</v>
      </c>
      <c r="W1076" s="105"/>
      <c r="X1076" s="9"/>
      <c r="Y1076" s="9"/>
    </row>
    <row r="1077" ht="12.75" customHeight="1">
      <c r="A1077" s="24">
        <v>44167</v>
      </c>
      <c r="B1077" s="28" cm="1">
        <f t="array" ref="B1077">YEAR(A1077)</f>
        <v>2020</v>
      </c>
      <c r="C1077" s="29" cm="1">
        <f t="array" ref="C1077">MONTH(A1077)</f>
        <v>12</v>
      </c>
      <c r="D1077" s="9"/>
      <c r="E1077" s="143">
        <v>259370</v>
      </c>
      <c r="F1077" s="41" cm="1">
        <f t="array" ref="F1077">E1077</f>
        <v>259370</v>
      </c>
      <c r="G1077" s="119" cm="1">
        <f t="array" ref="G1077">F1077-F1076</f>
        <v>180</v>
      </c>
      <c r="H1077" s="119" cm="1">
        <f t="array" ref="H1077">IF(G1077&gt;0,G1077,0)</f>
        <v>180</v>
      </c>
      <c r="I1077" s="113" cm="1">
        <f t="array" ref="I1077">MAX($F$1076:F1077)</f>
        <v>259370</v>
      </c>
      <c r="J1077" s="126"/>
      <c r="K1077" s="121" cm="1">
        <f t="array" ref="K1077">MAX(0,I1077-I1076)</f>
        <v>180</v>
      </c>
      <c r="L1077" s="113" cm="1">
        <f t="array" ref="L1077">MIN(F1077:F1106)</f>
        <v>259370</v>
      </c>
      <c r="M1077" s="113" cm="1">
        <f t="array" ref="M1077">MAX(0,L1077-L1076)</f>
        <v>180</v>
      </c>
      <c r="N1077" s="122" cm="1">
        <f t="array" ref="N1077">MIN(M1077,H1077-K1077)</f>
        <v>0</v>
      </c>
      <c r="O1077" s="113" cm="1">
        <f t="array" ref="O1077">K1077+N1077</f>
        <v>180</v>
      </c>
      <c r="P1077" s="113" cm="1">
        <f t="array" ref="P1077">H1077-O1077</f>
        <v>0</v>
      </c>
      <c r="Q1077" s="119" cm="1">
        <f t="array" ref="Q1077">MAX(0,IF(AND(K1077=0,P1077&gt;0),0,Q1076+K1077+U1076))</f>
        <v>120</v>
      </c>
      <c r="R1077" s="119" cm="1">
        <f t="array" ref="R1077">MAX(0,R1076+P1077+V1076)</f>
        <v>0</v>
      </c>
      <c r="S1077" s="119" cm="1">
        <f t="array" ref="S1077">IF(G1077&lt;0,G1077,0)</f>
        <v>0</v>
      </c>
      <c r="T1077" s="119" cm="1">
        <f t="array" ref="T1077">MIN(0,S1077+R1076+V1076)</f>
        <v>0</v>
      </c>
      <c r="U1077" s="123" cm="1">
        <f t="array" ref="U1077">MAX(S1077,IF(Q1077&gt;0,MAX(-Q1077,S1077),T1077))</f>
        <v>0</v>
      </c>
      <c r="V1077" s="124" cm="1">
        <f t="array" ref="V1077">S1077-U1077</f>
        <v>0</v>
      </c>
      <c r="W1077" s="105"/>
      <c r="X1077" s="9"/>
      <c r="Y1077" s="9"/>
    </row>
    <row r="1078" ht="12.75" customHeight="1">
      <c r="A1078" s="24">
        <v>44168</v>
      </c>
      <c r="B1078" s="28" cm="1">
        <f t="array" ref="B1078">YEAR(A1078)</f>
        <v>2020</v>
      </c>
      <c r="C1078" s="29" cm="1">
        <f t="array" ref="C1078">MONTH(A1078)</f>
        <v>12</v>
      </c>
      <c r="D1078" s="9"/>
      <c r="E1078" s="143">
        <v>259490</v>
      </c>
      <c r="F1078" s="41" cm="1">
        <f t="array" ref="F1078">E1078</f>
        <v>259490</v>
      </c>
      <c r="G1078" s="119" cm="1">
        <f t="array" ref="G1078">F1078-F1077</f>
        <v>120</v>
      </c>
      <c r="H1078" s="119" cm="1">
        <f t="array" ref="H1078">IF(G1078&gt;0,G1078,0)</f>
        <v>120</v>
      </c>
      <c r="I1078" s="113" cm="1">
        <f t="array" ref="I1078">MAX($F$1076:F1078)</f>
        <v>259490</v>
      </c>
      <c r="J1078" s="126"/>
      <c r="K1078" s="121" cm="1">
        <f t="array" ref="K1078">MAX(0,I1078-I1077)</f>
        <v>120</v>
      </c>
      <c r="L1078" s="113" cm="1">
        <f t="array" ref="L1078">MIN(F1078:F1107)</f>
        <v>259490</v>
      </c>
      <c r="M1078" s="113" cm="1">
        <f t="array" ref="M1078">MAX(0,L1078-L1077)</f>
        <v>120</v>
      </c>
      <c r="N1078" s="122" cm="1">
        <f t="array" ref="N1078">MIN(M1078,H1078-K1078)</f>
        <v>0</v>
      </c>
      <c r="O1078" s="113" cm="1">
        <f t="array" ref="O1078">K1078+N1078</f>
        <v>120</v>
      </c>
      <c r="P1078" s="113" cm="1">
        <f t="array" ref="P1078">H1078-O1078</f>
        <v>0</v>
      </c>
      <c r="Q1078" s="119" cm="1">
        <f t="array" ref="Q1078">MAX(0,IF(AND(K1078=0,P1078&gt;0),0,Q1077+K1078+U1077))</f>
        <v>240</v>
      </c>
      <c r="R1078" s="119" cm="1">
        <f t="array" ref="R1078">MAX(0,R1077+P1078+V1077)</f>
        <v>0</v>
      </c>
      <c r="S1078" s="119" cm="1">
        <f t="array" ref="S1078">IF(G1078&lt;0,G1078,0)</f>
        <v>0</v>
      </c>
      <c r="T1078" s="119" cm="1">
        <f t="array" ref="T1078">MIN(0,S1078+R1077+V1077)</f>
        <v>0</v>
      </c>
      <c r="U1078" s="123" cm="1">
        <f t="array" ref="U1078">MAX(S1078,IF(Q1078&gt;0,MAX(-Q1078,S1078),T1078))</f>
        <v>0</v>
      </c>
      <c r="V1078" s="124" cm="1">
        <f t="array" ref="V1078">S1078-U1078</f>
        <v>0</v>
      </c>
      <c r="W1078" s="105"/>
      <c r="X1078" s="9"/>
      <c r="Y1078" s="9"/>
    </row>
    <row r="1079" ht="12.75" customHeight="1">
      <c r="A1079" s="24">
        <v>44169</v>
      </c>
      <c r="B1079" s="28" cm="1">
        <f t="array" ref="B1079">YEAR(A1079)</f>
        <v>2020</v>
      </c>
      <c r="C1079" s="29" cm="1">
        <f t="array" ref="C1079">MONTH(A1079)</f>
        <v>12</v>
      </c>
      <c r="D1079" s="9"/>
      <c r="E1079" s="143">
        <v>259610</v>
      </c>
      <c r="F1079" s="41" cm="1">
        <f t="array" ref="F1079">E1079</f>
        <v>259610</v>
      </c>
      <c r="G1079" s="119" cm="1">
        <f t="array" ref="G1079">F1079-F1078</f>
        <v>120</v>
      </c>
      <c r="H1079" s="119" cm="1">
        <f t="array" ref="H1079">IF(G1079&gt;0,G1079,0)</f>
        <v>120</v>
      </c>
      <c r="I1079" s="113" cm="1">
        <f t="array" ref="I1079">MAX($F$1076:F1079)</f>
        <v>259610</v>
      </c>
      <c r="J1079" s="126"/>
      <c r="K1079" s="121" cm="1">
        <f t="array" ref="K1079">MAX(0,I1079-I1078)</f>
        <v>120</v>
      </c>
      <c r="L1079" s="113" cm="1">
        <f t="array" ref="L1079">MIN(F1079:F1108)</f>
        <v>259610</v>
      </c>
      <c r="M1079" s="113" cm="1">
        <f t="array" ref="M1079">MAX(0,L1079-L1078)</f>
        <v>120</v>
      </c>
      <c r="N1079" s="122" cm="1">
        <f t="array" ref="N1079">MIN(M1079,H1079-K1079)</f>
        <v>0</v>
      </c>
      <c r="O1079" s="113" cm="1">
        <f t="array" ref="O1079">K1079+N1079</f>
        <v>120</v>
      </c>
      <c r="P1079" s="113" cm="1">
        <f t="array" ref="P1079">H1079-O1079</f>
        <v>0</v>
      </c>
      <c r="Q1079" s="119" cm="1">
        <f t="array" ref="Q1079">MAX(0,IF(AND(K1079=0,P1079&gt;0),0,Q1078+K1079+U1078))</f>
        <v>360</v>
      </c>
      <c r="R1079" s="119" cm="1">
        <f t="array" ref="R1079">MAX(0,R1078+P1079+V1078)</f>
        <v>0</v>
      </c>
      <c r="S1079" s="119" cm="1">
        <f t="array" ref="S1079">IF(G1079&lt;0,G1079,0)</f>
        <v>0</v>
      </c>
      <c r="T1079" s="119" cm="1">
        <f t="array" ref="T1079">MIN(0,S1079+R1078+V1078)</f>
        <v>0</v>
      </c>
      <c r="U1079" s="123" cm="1">
        <f t="array" ref="U1079">MAX(S1079,IF(Q1079&gt;0,MAX(-Q1079,S1079),T1079))</f>
        <v>0</v>
      </c>
      <c r="V1079" s="124" cm="1">
        <f t="array" ref="V1079">S1079-U1079</f>
        <v>0</v>
      </c>
      <c r="W1079" s="105"/>
      <c r="X1079" s="9"/>
      <c r="Y1079" s="9"/>
    </row>
    <row r="1080" ht="12.75" customHeight="1">
      <c r="A1080" s="24">
        <v>44170</v>
      </c>
      <c r="B1080" s="28" cm="1">
        <f t="array" ref="B1080">YEAR(A1080)</f>
        <v>2020</v>
      </c>
      <c r="C1080" s="29" cm="1">
        <f t="array" ref="C1080">MONTH(A1080)</f>
        <v>12</v>
      </c>
      <c r="D1080" s="9"/>
      <c r="E1080" s="143">
        <v>259730</v>
      </c>
      <c r="F1080" s="41" cm="1">
        <f t="array" ref="F1080">E1080</f>
        <v>259730</v>
      </c>
      <c r="G1080" s="119" cm="1">
        <f t="array" ref="G1080">F1080-F1079</f>
        <v>120</v>
      </c>
      <c r="H1080" s="119" cm="1">
        <f t="array" ref="H1080">IF(G1080&gt;0,G1080,0)</f>
        <v>120</v>
      </c>
      <c r="I1080" s="113" cm="1">
        <f t="array" ref="I1080">MAX($F$1076:F1080)</f>
        <v>259730</v>
      </c>
      <c r="J1080" s="126"/>
      <c r="K1080" s="121" cm="1">
        <f t="array" ref="K1080">MAX(0,I1080-I1079)</f>
        <v>120</v>
      </c>
      <c r="L1080" s="113" cm="1">
        <f t="array" ref="L1080">MIN(F1080:F1109)</f>
        <v>259730</v>
      </c>
      <c r="M1080" s="113" cm="1">
        <f t="array" ref="M1080">MAX(0,L1080-L1079)</f>
        <v>120</v>
      </c>
      <c r="N1080" s="122" cm="1">
        <f t="array" ref="N1080">MIN(M1080,H1080-K1080)</f>
        <v>0</v>
      </c>
      <c r="O1080" s="113" cm="1">
        <f t="array" ref="O1080">K1080+N1080</f>
        <v>120</v>
      </c>
      <c r="P1080" s="113" cm="1">
        <f t="array" ref="P1080">H1080-O1080</f>
        <v>0</v>
      </c>
      <c r="Q1080" s="119" cm="1">
        <f t="array" ref="Q1080">MAX(0,IF(AND(K1080=0,P1080&gt;0),0,Q1079+K1080+U1079))</f>
        <v>480</v>
      </c>
      <c r="R1080" s="119" cm="1">
        <f t="array" ref="R1080">MAX(0,R1079+P1080+V1079)</f>
        <v>0</v>
      </c>
      <c r="S1080" s="119" cm="1">
        <f t="array" ref="S1080">IF(G1080&lt;0,G1080,0)</f>
        <v>0</v>
      </c>
      <c r="T1080" s="119" cm="1">
        <f t="array" ref="T1080">MIN(0,S1080+R1079+V1079)</f>
        <v>0</v>
      </c>
      <c r="U1080" s="123" cm="1">
        <f t="array" ref="U1080">MAX(S1080,IF(Q1080&gt;0,MAX(-Q1080,S1080),T1080))</f>
        <v>0</v>
      </c>
      <c r="V1080" s="124" cm="1">
        <f t="array" ref="V1080">S1080-U1080</f>
        <v>0</v>
      </c>
      <c r="W1080" s="105"/>
      <c r="X1080" s="9"/>
      <c r="Y1080" s="9"/>
    </row>
    <row r="1081" ht="12.75" customHeight="1">
      <c r="A1081" s="24">
        <v>44171</v>
      </c>
      <c r="B1081" s="28" cm="1">
        <f t="array" ref="B1081">YEAR(A1081)</f>
        <v>2020</v>
      </c>
      <c r="C1081" s="29" cm="1">
        <f t="array" ref="C1081">MONTH(A1081)</f>
        <v>12</v>
      </c>
      <c r="D1081" s="9"/>
      <c r="E1081" s="143">
        <v>259790</v>
      </c>
      <c r="F1081" s="41" cm="1">
        <f t="array" ref="F1081">E1081</f>
        <v>259790</v>
      </c>
      <c r="G1081" s="119" cm="1">
        <f t="array" ref="G1081">F1081-F1080</f>
        <v>60</v>
      </c>
      <c r="H1081" s="119" cm="1">
        <f t="array" ref="H1081">IF(G1081&gt;0,G1081,0)</f>
        <v>60</v>
      </c>
      <c r="I1081" s="113" cm="1">
        <f t="array" ref="I1081">MAX($F$1076:F1081)</f>
        <v>259790</v>
      </c>
      <c r="J1081" s="126"/>
      <c r="K1081" s="121" cm="1">
        <f t="array" ref="K1081">MAX(0,I1081-I1080)</f>
        <v>60</v>
      </c>
      <c r="L1081" s="113" cm="1">
        <f t="array" ref="L1081">MIN(F1081:F1110)</f>
        <v>259790</v>
      </c>
      <c r="M1081" s="113" cm="1">
        <f t="array" ref="M1081">MAX(0,L1081-L1080)</f>
        <v>60</v>
      </c>
      <c r="N1081" s="122" cm="1">
        <f t="array" ref="N1081">MIN(M1081,H1081-K1081)</f>
        <v>0</v>
      </c>
      <c r="O1081" s="113" cm="1">
        <f t="array" ref="O1081">K1081+N1081</f>
        <v>60</v>
      </c>
      <c r="P1081" s="113" cm="1">
        <f t="array" ref="P1081">H1081-O1081</f>
        <v>0</v>
      </c>
      <c r="Q1081" s="119" cm="1">
        <f t="array" ref="Q1081">MAX(0,IF(AND(K1081=0,P1081&gt;0),0,Q1080+K1081+U1080))</f>
        <v>540</v>
      </c>
      <c r="R1081" s="119" cm="1">
        <f t="array" ref="R1081">MAX(0,R1080+P1081+V1080)</f>
        <v>0</v>
      </c>
      <c r="S1081" s="119" cm="1">
        <f t="array" ref="S1081">IF(G1081&lt;0,G1081,0)</f>
        <v>0</v>
      </c>
      <c r="T1081" s="119" cm="1">
        <f t="array" ref="T1081">MIN(0,S1081+R1080+V1080)</f>
        <v>0</v>
      </c>
      <c r="U1081" s="123" cm="1">
        <f t="array" ref="U1081">MAX(S1081,IF(Q1081&gt;0,MAX(-Q1081,S1081),T1081))</f>
        <v>0</v>
      </c>
      <c r="V1081" s="124" cm="1">
        <f t="array" ref="V1081">S1081-U1081</f>
        <v>0</v>
      </c>
      <c r="W1081" s="105"/>
      <c r="X1081" s="9"/>
      <c r="Y1081" s="9"/>
    </row>
    <row r="1082" ht="12.75" customHeight="1">
      <c r="A1082" s="24">
        <v>44172</v>
      </c>
      <c r="B1082" s="28" cm="1">
        <f t="array" ref="B1082">YEAR(A1082)</f>
        <v>2020</v>
      </c>
      <c r="C1082" s="29" cm="1">
        <f t="array" ref="C1082">MONTH(A1082)</f>
        <v>12</v>
      </c>
      <c r="D1082" s="9"/>
      <c r="E1082" s="143">
        <v>259910</v>
      </c>
      <c r="F1082" s="41" cm="1">
        <f t="array" ref="F1082">E1082</f>
        <v>259910</v>
      </c>
      <c r="G1082" s="119" cm="1">
        <f t="array" ref="G1082">F1082-F1081</f>
        <v>120</v>
      </c>
      <c r="H1082" s="119" cm="1">
        <f t="array" ref="H1082">IF(G1082&gt;0,G1082,0)</f>
        <v>120</v>
      </c>
      <c r="I1082" s="113" cm="1">
        <f t="array" ref="I1082">MAX($F$1076:F1082)</f>
        <v>259910</v>
      </c>
      <c r="J1082" s="126"/>
      <c r="K1082" s="121" cm="1">
        <f t="array" ref="K1082">MAX(0,I1082-I1081)</f>
        <v>120</v>
      </c>
      <c r="L1082" s="113" cm="1">
        <f t="array" ref="L1082">MIN(F1082:F1111)</f>
        <v>259610</v>
      </c>
      <c r="M1082" s="113" cm="1">
        <f t="array" ref="M1082">MAX(0,L1082-L1081)</f>
        <v>0</v>
      </c>
      <c r="N1082" s="122" cm="1">
        <f t="array" ref="N1082">MIN(M1082,H1082-K1082)</f>
        <v>0</v>
      </c>
      <c r="O1082" s="113" cm="1">
        <f t="array" ref="O1082">K1082+N1082</f>
        <v>120</v>
      </c>
      <c r="P1082" s="113" cm="1">
        <f t="array" ref="P1082">H1082-O1082</f>
        <v>0</v>
      </c>
      <c r="Q1082" s="119" cm="1">
        <f t="array" ref="Q1082">MAX(0,IF(AND(K1082=0,P1082&gt;0),0,Q1081+K1082+U1081))</f>
        <v>660</v>
      </c>
      <c r="R1082" s="119" cm="1">
        <f t="array" ref="R1082">MAX(0,R1081+P1082+V1081)</f>
        <v>0</v>
      </c>
      <c r="S1082" s="119" cm="1">
        <f t="array" ref="S1082">IF(G1082&lt;0,G1082,0)</f>
        <v>0</v>
      </c>
      <c r="T1082" s="119" cm="1">
        <f t="array" ref="T1082">MIN(0,S1082+R1081+V1081)</f>
        <v>0</v>
      </c>
      <c r="U1082" s="123" cm="1">
        <f t="array" ref="U1082">MAX(S1082,IF(Q1082&gt;0,MAX(-Q1082,S1082),T1082))</f>
        <v>0</v>
      </c>
      <c r="V1082" s="124" cm="1">
        <f t="array" ref="V1082">S1082-U1082</f>
        <v>0</v>
      </c>
      <c r="W1082" s="105"/>
      <c r="X1082" s="9"/>
      <c r="Y1082" s="9"/>
    </row>
    <row r="1083" ht="12.75" customHeight="1">
      <c r="A1083" s="24">
        <v>44173</v>
      </c>
      <c r="B1083" s="28" cm="1">
        <f t="array" ref="B1083">YEAR(A1083)</f>
        <v>2020</v>
      </c>
      <c r="C1083" s="29" cm="1">
        <f t="array" ref="C1083">MONTH(A1083)</f>
        <v>12</v>
      </c>
      <c r="D1083" s="9"/>
      <c r="E1083" s="143">
        <v>259970</v>
      </c>
      <c r="F1083" s="41" cm="1">
        <f t="array" ref="F1083">E1083</f>
        <v>259970</v>
      </c>
      <c r="G1083" s="119" cm="1">
        <f t="array" ref="G1083">F1083-F1082</f>
        <v>60</v>
      </c>
      <c r="H1083" s="119" cm="1">
        <f t="array" ref="H1083">IF(G1083&gt;0,G1083,0)</f>
        <v>60</v>
      </c>
      <c r="I1083" s="113" cm="1">
        <f t="array" ref="I1083">MAX($F$1076:F1083)</f>
        <v>259970</v>
      </c>
      <c r="J1083" s="126"/>
      <c r="K1083" s="121" cm="1">
        <f t="array" ref="K1083">MAX(0,I1083-I1082)</f>
        <v>60</v>
      </c>
      <c r="L1083" s="113" cm="1">
        <f t="array" ref="L1083">MIN(F1083:F1112)</f>
        <v>259130</v>
      </c>
      <c r="M1083" s="113" cm="1">
        <f t="array" ref="M1083">MAX(0,L1083-L1082)</f>
        <v>0</v>
      </c>
      <c r="N1083" s="122" cm="1">
        <f t="array" ref="N1083">MIN(M1083,H1083-K1083)</f>
        <v>0</v>
      </c>
      <c r="O1083" s="113" cm="1">
        <f t="array" ref="O1083">K1083+N1083</f>
        <v>60</v>
      </c>
      <c r="P1083" s="113" cm="1">
        <f t="array" ref="P1083">H1083-O1083</f>
        <v>0</v>
      </c>
      <c r="Q1083" s="119" cm="1">
        <f t="array" ref="Q1083">MAX(0,IF(AND(K1083=0,P1083&gt;0),0,Q1082+K1083+U1082))</f>
        <v>720</v>
      </c>
      <c r="R1083" s="119" cm="1">
        <f t="array" ref="R1083">MAX(0,R1082+P1083+V1082)</f>
        <v>0</v>
      </c>
      <c r="S1083" s="119" cm="1">
        <f t="array" ref="S1083">IF(G1083&lt;0,G1083,0)</f>
        <v>0</v>
      </c>
      <c r="T1083" s="119" cm="1">
        <f t="array" ref="T1083">MIN(0,S1083+R1082+V1082)</f>
        <v>0</v>
      </c>
      <c r="U1083" s="123" cm="1">
        <f t="array" ref="U1083">MAX(S1083,IF(Q1083&gt;0,MAX(-Q1083,S1083),T1083))</f>
        <v>0</v>
      </c>
      <c r="V1083" s="124" cm="1">
        <f t="array" ref="V1083">S1083-U1083</f>
        <v>0</v>
      </c>
      <c r="W1083" s="105"/>
      <c r="X1083" s="9"/>
      <c r="Y1083" s="9"/>
    </row>
    <row r="1084" ht="12.75" customHeight="1">
      <c r="A1084" s="24">
        <v>44174</v>
      </c>
      <c r="B1084" s="28" cm="1">
        <f t="array" ref="B1084">YEAR(A1084)</f>
        <v>2020</v>
      </c>
      <c r="C1084" s="29" cm="1">
        <f t="array" ref="C1084">MONTH(A1084)</f>
        <v>12</v>
      </c>
      <c r="D1084" s="9"/>
      <c r="E1084" s="143">
        <v>260030</v>
      </c>
      <c r="F1084" s="41" cm="1">
        <f t="array" ref="F1084">E1084</f>
        <v>260030</v>
      </c>
      <c r="G1084" s="119" cm="1">
        <f t="array" ref="G1084">F1084-F1083</f>
        <v>60</v>
      </c>
      <c r="H1084" s="119" cm="1">
        <f t="array" ref="H1084">IF(G1084&gt;0,G1084,0)</f>
        <v>60</v>
      </c>
      <c r="I1084" s="113" cm="1">
        <f t="array" ref="I1084">MAX($F$1076:F1084)</f>
        <v>260030</v>
      </c>
      <c r="J1084" s="126"/>
      <c r="K1084" s="121" cm="1">
        <f t="array" ref="K1084">MAX(0,I1084-I1083)</f>
        <v>60</v>
      </c>
      <c r="L1084" s="113" cm="1">
        <f t="array" ref="L1084">MIN(F1084:F1113)</f>
        <v>258780</v>
      </c>
      <c r="M1084" s="113" cm="1">
        <f t="array" ref="M1084">MAX(0,L1084-L1083)</f>
        <v>0</v>
      </c>
      <c r="N1084" s="122" cm="1">
        <f t="array" ref="N1084">MIN(M1084,H1084-K1084)</f>
        <v>0</v>
      </c>
      <c r="O1084" s="113" cm="1">
        <f t="array" ref="O1084">K1084+N1084</f>
        <v>60</v>
      </c>
      <c r="P1084" s="113" cm="1">
        <f t="array" ref="P1084">H1084-O1084</f>
        <v>0</v>
      </c>
      <c r="Q1084" s="119" cm="1">
        <f t="array" ref="Q1084">MAX(0,IF(AND(K1084=0,P1084&gt;0),0,Q1083+K1084+U1083))</f>
        <v>780</v>
      </c>
      <c r="R1084" s="119" cm="1">
        <f t="array" ref="R1084">MAX(0,R1083+P1084+V1083)</f>
        <v>0</v>
      </c>
      <c r="S1084" s="119" cm="1">
        <f t="array" ref="S1084">IF(G1084&lt;0,G1084,0)</f>
        <v>0</v>
      </c>
      <c r="T1084" s="119" cm="1">
        <f t="array" ref="T1084">MIN(0,S1084+R1083+V1083)</f>
        <v>0</v>
      </c>
      <c r="U1084" s="123" cm="1">
        <f t="array" ref="U1084">MAX(S1084,IF(Q1084&gt;0,MAX(-Q1084,S1084),T1084))</f>
        <v>0</v>
      </c>
      <c r="V1084" s="124" cm="1">
        <f t="array" ref="V1084">S1084-U1084</f>
        <v>0</v>
      </c>
      <c r="W1084" s="105"/>
      <c r="X1084" s="9"/>
      <c r="Y1084" s="9"/>
    </row>
    <row r="1085" ht="12.75" customHeight="1">
      <c r="A1085" s="24">
        <v>44175</v>
      </c>
      <c r="B1085" s="28" cm="1">
        <f t="array" ref="B1085">YEAR(A1085)</f>
        <v>2020</v>
      </c>
      <c r="C1085" s="29" cm="1">
        <f t="array" ref="C1085">MONTH(A1085)</f>
        <v>12</v>
      </c>
      <c r="D1085" s="9"/>
      <c r="E1085" s="143">
        <v>260210</v>
      </c>
      <c r="F1085" s="41" cm="1">
        <f t="array" ref="F1085">E1085</f>
        <v>260210</v>
      </c>
      <c r="G1085" s="119" cm="1">
        <f t="array" ref="G1085">F1085-F1084</f>
        <v>180</v>
      </c>
      <c r="H1085" s="119" cm="1">
        <f t="array" ref="H1085">IF(G1085&gt;0,G1085,0)</f>
        <v>180</v>
      </c>
      <c r="I1085" s="113" cm="1">
        <f t="array" ref="I1085">MAX($F$1076:F1085)</f>
        <v>260210</v>
      </c>
      <c r="J1085" s="126"/>
      <c r="K1085" s="121" cm="1">
        <f t="array" ref="K1085">MAX(0,I1085-I1084)</f>
        <v>180</v>
      </c>
      <c r="L1085" s="113" cm="1">
        <f t="array" ref="L1085">MIN(F1085:F1114)</f>
        <v>258480</v>
      </c>
      <c r="M1085" s="113" cm="1">
        <f t="array" ref="M1085">MAX(0,L1085-L1084)</f>
        <v>0</v>
      </c>
      <c r="N1085" s="122" cm="1">
        <f t="array" ref="N1085">MIN(M1085,H1085-K1085)</f>
        <v>0</v>
      </c>
      <c r="O1085" s="113" cm="1">
        <f t="array" ref="O1085">K1085+N1085</f>
        <v>180</v>
      </c>
      <c r="P1085" s="113" cm="1">
        <f t="array" ref="P1085">H1085-O1085</f>
        <v>0</v>
      </c>
      <c r="Q1085" s="119" cm="1">
        <f t="array" ref="Q1085">MAX(0,IF(AND(K1085=0,P1085&gt;0),0,Q1084+K1085+U1084))</f>
        <v>960</v>
      </c>
      <c r="R1085" s="119" cm="1">
        <f t="array" ref="R1085">MAX(0,R1084+P1085+V1084)</f>
        <v>0</v>
      </c>
      <c r="S1085" s="119" cm="1">
        <f t="array" ref="S1085">IF(G1085&lt;0,G1085,0)</f>
        <v>0</v>
      </c>
      <c r="T1085" s="119" cm="1">
        <f t="array" ref="T1085">MIN(0,S1085+R1084+V1084)</f>
        <v>0</v>
      </c>
      <c r="U1085" s="123" cm="1">
        <f t="array" ref="U1085">MAX(S1085,IF(Q1085&gt;0,MAX(-Q1085,S1085),T1085))</f>
        <v>0</v>
      </c>
      <c r="V1085" s="124" cm="1">
        <f t="array" ref="V1085">S1085-U1085</f>
        <v>0</v>
      </c>
      <c r="W1085" s="105"/>
      <c r="X1085" s="9"/>
      <c r="Y1085" s="9"/>
    </row>
    <row r="1086" ht="12.75" customHeight="1">
      <c r="A1086" s="24">
        <v>44176</v>
      </c>
      <c r="B1086" s="28" cm="1">
        <f t="array" ref="B1086">YEAR(A1086)</f>
        <v>2020</v>
      </c>
      <c r="C1086" s="29" cm="1">
        <f t="array" ref="C1086">MONTH(A1086)</f>
        <v>12</v>
      </c>
      <c r="D1086" s="9"/>
      <c r="E1086" s="143">
        <v>260500</v>
      </c>
      <c r="F1086" s="41" cm="1">
        <f t="array" ref="F1086">E1086</f>
        <v>260500</v>
      </c>
      <c r="G1086" s="119" cm="1">
        <f t="array" ref="G1086">F1086-F1085</f>
        <v>290</v>
      </c>
      <c r="H1086" s="119" cm="1">
        <f t="array" ref="H1086">IF(G1086&gt;0,G1086,0)</f>
        <v>290</v>
      </c>
      <c r="I1086" s="113" cm="1">
        <f t="array" ref="I1086">MAX($F$1076:F1086)</f>
        <v>260500</v>
      </c>
      <c r="J1086" s="126"/>
      <c r="K1086" s="121" cm="1">
        <f t="array" ref="K1086">MAX(0,I1086-I1085)</f>
        <v>290</v>
      </c>
      <c r="L1086" s="113" cm="1">
        <f t="array" ref="L1086">MIN(F1086:F1115)</f>
        <v>258130</v>
      </c>
      <c r="M1086" s="113" cm="1">
        <f t="array" ref="M1086">MAX(0,L1086-L1085)</f>
        <v>0</v>
      </c>
      <c r="N1086" s="122" cm="1">
        <f t="array" ref="N1086">MIN(M1086,H1086-K1086)</f>
        <v>0</v>
      </c>
      <c r="O1086" s="113" cm="1">
        <f t="array" ref="O1086">K1086+N1086</f>
        <v>290</v>
      </c>
      <c r="P1086" s="113" cm="1">
        <f t="array" ref="P1086">H1086-O1086</f>
        <v>0</v>
      </c>
      <c r="Q1086" s="119" cm="1">
        <f t="array" ref="Q1086">MAX(0,IF(AND(K1086=0,P1086&gt;0),0,Q1085+K1086+U1085))</f>
        <v>1250</v>
      </c>
      <c r="R1086" s="119" cm="1">
        <f t="array" ref="R1086">MAX(0,R1085+P1086+V1085)</f>
        <v>0</v>
      </c>
      <c r="S1086" s="119" cm="1">
        <f t="array" ref="S1086">IF(G1086&lt;0,G1086,0)</f>
        <v>0</v>
      </c>
      <c r="T1086" s="119" cm="1">
        <f t="array" ref="T1086">MIN(0,S1086+R1085+V1085)</f>
        <v>0</v>
      </c>
      <c r="U1086" s="123" cm="1">
        <f t="array" ref="U1086">MAX(S1086,IF(Q1086&gt;0,MAX(-Q1086,S1086),T1086))</f>
        <v>0</v>
      </c>
      <c r="V1086" s="124" cm="1">
        <f t="array" ref="V1086">S1086-U1086</f>
        <v>0</v>
      </c>
      <c r="W1086" s="105"/>
      <c r="X1086" s="9"/>
      <c r="Y1086" s="9"/>
    </row>
    <row r="1087" ht="12.75" customHeight="1">
      <c r="A1087" s="24">
        <v>44177</v>
      </c>
      <c r="B1087" s="28" cm="1">
        <f t="array" ref="B1087">YEAR(A1087)</f>
        <v>2020</v>
      </c>
      <c r="C1087" s="29" cm="1">
        <f t="array" ref="C1087">MONTH(A1087)</f>
        <v>12</v>
      </c>
      <c r="D1087" s="9"/>
      <c r="E1087" s="143">
        <v>260620</v>
      </c>
      <c r="F1087" s="41" cm="1">
        <f t="array" ref="F1087">E1087</f>
        <v>260620</v>
      </c>
      <c r="G1087" s="119" cm="1">
        <f t="array" ref="G1087">F1087-F1086</f>
        <v>120</v>
      </c>
      <c r="H1087" s="119" cm="1">
        <f t="array" ref="H1087">IF(G1087&gt;0,G1087,0)</f>
        <v>120</v>
      </c>
      <c r="I1087" s="113" cm="1">
        <f t="array" ref="I1087">MAX($F$1076:F1087)</f>
        <v>260620</v>
      </c>
      <c r="J1087" s="126"/>
      <c r="K1087" s="121" cm="1">
        <f t="array" ref="K1087">MAX(0,I1087-I1086)</f>
        <v>120</v>
      </c>
      <c r="L1087" s="113" cm="1">
        <f t="array" ref="L1087">MIN(F1087:F1116)</f>
        <v>257830</v>
      </c>
      <c r="M1087" s="113" cm="1">
        <f t="array" ref="M1087">MAX(0,L1087-L1086)</f>
        <v>0</v>
      </c>
      <c r="N1087" s="122" cm="1">
        <f t="array" ref="N1087">MIN(M1087,H1087-K1087)</f>
        <v>0</v>
      </c>
      <c r="O1087" s="113" cm="1">
        <f t="array" ref="O1087">K1087+N1087</f>
        <v>120</v>
      </c>
      <c r="P1087" s="113" cm="1">
        <f t="array" ref="P1087">H1087-O1087</f>
        <v>0</v>
      </c>
      <c r="Q1087" s="119" cm="1">
        <f t="array" ref="Q1087">MAX(0,IF(AND(K1087=0,P1087&gt;0),0,Q1086+K1087+U1086))</f>
        <v>1370</v>
      </c>
      <c r="R1087" s="119" cm="1">
        <f t="array" ref="R1087">MAX(0,R1086+P1087+V1086)</f>
        <v>0</v>
      </c>
      <c r="S1087" s="119" cm="1">
        <f t="array" ref="S1087">IF(G1087&lt;0,G1087,0)</f>
        <v>0</v>
      </c>
      <c r="T1087" s="119" cm="1">
        <f t="array" ref="T1087">MIN(0,S1087+R1086+V1086)</f>
        <v>0</v>
      </c>
      <c r="U1087" s="123" cm="1">
        <f t="array" ref="U1087">MAX(S1087,IF(Q1087&gt;0,MAX(-Q1087,S1087),T1087))</f>
        <v>0</v>
      </c>
      <c r="V1087" s="124" cm="1">
        <f t="array" ref="V1087">S1087-U1087</f>
        <v>0</v>
      </c>
      <c r="W1087" s="105"/>
      <c r="X1087" s="9"/>
      <c r="Y1087" s="9"/>
    </row>
    <row r="1088" ht="12.75" customHeight="1">
      <c r="A1088" s="24">
        <v>44178</v>
      </c>
      <c r="B1088" s="28" cm="1">
        <f t="array" ref="B1088">YEAR(A1088)</f>
        <v>2020</v>
      </c>
      <c r="C1088" s="29" cm="1">
        <f t="array" ref="C1088">MONTH(A1088)</f>
        <v>12</v>
      </c>
      <c r="D1088" s="9"/>
      <c r="E1088" s="143">
        <v>260920</v>
      </c>
      <c r="F1088" s="41" cm="1">
        <f t="array" ref="F1088">E1088</f>
        <v>260920</v>
      </c>
      <c r="G1088" s="119" cm="1">
        <f t="array" ref="G1088">F1088-F1087</f>
        <v>300</v>
      </c>
      <c r="H1088" s="119" cm="1">
        <f t="array" ref="H1088">IF(G1088&gt;0,G1088,0)</f>
        <v>300</v>
      </c>
      <c r="I1088" s="113" cm="1">
        <f t="array" ref="I1088">MAX($F$1076:F1088)</f>
        <v>260920</v>
      </c>
      <c r="J1088" s="126"/>
      <c r="K1088" s="121" cm="1">
        <f t="array" ref="K1088">MAX(0,I1088-I1087)</f>
        <v>300</v>
      </c>
      <c r="L1088" s="113" cm="1">
        <f t="array" ref="L1088">MIN(F1088:F1117)</f>
        <v>257410</v>
      </c>
      <c r="M1088" s="113" cm="1">
        <f t="array" ref="M1088">MAX(0,L1088-L1087)</f>
        <v>0</v>
      </c>
      <c r="N1088" s="122" cm="1">
        <f t="array" ref="N1088">MIN(M1088,H1088-K1088)</f>
        <v>0</v>
      </c>
      <c r="O1088" s="113" cm="1">
        <f t="array" ref="O1088">K1088+N1088</f>
        <v>300</v>
      </c>
      <c r="P1088" s="113" cm="1">
        <f t="array" ref="P1088">H1088-O1088</f>
        <v>0</v>
      </c>
      <c r="Q1088" s="119" cm="1">
        <f t="array" ref="Q1088">MAX(0,IF(AND(K1088=0,P1088&gt;0),0,Q1087+K1088+U1087))</f>
        <v>1670</v>
      </c>
      <c r="R1088" s="119" cm="1">
        <f t="array" ref="R1088">MAX(0,R1087+P1088+V1087)</f>
        <v>0</v>
      </c>
      <c r="S1088" s="119" cm="1">
        <f t="array" ref="S1088">IF(G1088&lt;0,G1088,0)</f>
        <v>0</v>
      </c>
      <c r="T1088" s="119" cm="1">
        <f t="array" ref="T1088">MIN(0,S1088+R1087+V1087)</f>
        <v>0</v>
      </c>
      <c r="U1088" s="123" cm="1">
        <f t="array" ref="U1088">MAX(S1088,IF(Q1088&gt;0,MAX(-Q1088,S1088),T1088))</f>
        <v>0</v>
      </c>
      <c r="V1088" s="124" cm="1">
        <f t="array" ref="V1088">S1088-U1088</f>
        <v>0</v>
      </c>
      <c r="W1088" s="105"/>
      <c r="X1088" s="9"/>
      <c r="Y1088" s="9"/>
    </row>
    <row r="1089" ht="12.75" customHeight="1">
      <c r="A1089" s="24">
        <v>44179</v>
      </c>
      <c r="B1089" s="28" cm="1">
        <f t="array" ref="B1089">YEAR(A1089)</f>
        <v>2020</v>
      </c>
      <c r="C1089" s="29" cm="1">
        <f t="array" ref="C1089">MONTH(A1089)</f>
        <v>12</v>
      </c>
      <c r="D1089" s="9"/>
      <c r="E1089" s="143">
        <v>260860</v>
      </c>
      <c r="F1089" s="41" cm="1">
        <f t="array" ref="F1089">E1089</f>
        <v>260860</v>
      </c>
      <c r="G1089" s="119" cm="1">
        <f t="array" ref="G1089">F1089-F1088</f>
        <v>-60</v>
      </c>
      <c r="H1089" s="119" cm="1">
        <f t="array" ref="H1089">IF(G1089&gt;0,G1089,0)</f>
        <v>0</v>
      </c>
      <c r="I1089" s="113" cm="1">
        <f t="array" ref="I1089">MAX($F$1076:F1089)</f>
        <v>260920</v>
      </c>
      <c r="J1089" s="126"/>
      <c r="K1089" s="121" cm="1">
        <f t="array" ref="K1089">MAX(0,I1089-I1088)</f>
        <v>0</v>
      </c>
      <c r="L1089" s="113" cm="1">
        <f t="array" ref="L1089">MIN(F1089:F1118)</f>
        <v>257000</v>
      </c>
      <c r="M1089" s="113" cm="1">
        <f t="array" ref="M1089">MAX(0,L1089-L1088)</f>
        <v>0</v>
      </c>
      <c r="N1089" s="122" cm="1">
        <f t="array" ref="N1089">MIN(M1089,H1089-K1089)</f>
        <v>0</v>
      </c>
      <c r="O1089" s="113" cm="1">
        <f t="array" ref="O1089">K1089+N1089</f>
        <v>0</v>
      </c>
      <c r="P1089" s="113" cm="1">
        <f t="array" ref="P1089">H1089-O1089</f>
        <v>0</v>
      </c>
      <c r="Q1089" s="119" cm="1">
        <f t="array" ref="Q1089">MAX(0,IF(AND(K1089=0,P1089&gt;0),0,Q1088+K1089+U1088))</f>
        <v>1670</v>
      </c>
      <c r="R1089" s="119" cm="1">
        <f t="array" ref="R1089">MAX(0,R1088+P1089+V1088)</f>
        <v>0</v>
      </c>
      <c r="S1089" s="119" cm="1">
        <f t="array" ref="S1089">IF(G1089&lt;0,G1089,0)</f>
        <v>-60</v>
      </c>
      <c r="T1089" s="119" cm="1">
        <f t="array" ref="T1089">MIN(0,S1089+R1088+V1088)</f>
        <v>-60</v>
      </c>
      <c r="U1089" s="123" cm="1">
        <f t="array" ref="U1089">MAX(S1089,IF(Q1089&gt;0,MAX(-Q1089,S1089),T1089))</f>
        <v>-60</v>
      </c>
      <c r="V1089" s="124" cm="1">
        <f t="array" ref="V1089">S1089-U1089</f>
        <v>0</v>
      </c>
      <c r="W1089" s="105"/>
      <c r="X1089" s="9"/>
      <c r="Y1089" s="9"/>
    </row>
    <row r="1090" ht="12.75" customHeight="1">
      <c r="A1090" s="24">
        <v>44180</v>
      </c>
      <c r="B1090" s="28" cm="1">
        <f t="array" ref="B1090">YEAR(A1090)</f>
        <v>2020</v>
      </c>
      <c r="C1090" s="29" cm="1">
        <f t="array" ref="C1090">MONTH(A1090)</f>
        <v>12</v>
      </c>
      <c r="D1090" s="9"/>
      <c r="E1090" s="143">
        <v>260560</v>
      </c>
      <c r="F1090" s="41" cm="1">
        <f t="array" ref="F1090">E1090</f>
        <v>260560</v>
      </c>
      <c r="G1090" s="119" cm="1">
        <f t="array" ref="G1090">F1090-F1089</f>
        <v>-300</v>
      </c>
      <c r="H1090" s="119" cm="1">
        <f t="array" ref="H1090">IF(G1090&gt;0,G1090,0)</f>
        <v>0</v>
      </c>
      <c r="I1090" s="113" cm="1">
        <f t="array" ref="I1090">MAX($F$1076:F1090)</f>
        <v>260920</v>
      </c>
      <c r="J1090" s="126"/>
      <c r="K1090" s="121" cm="1">
        <f t="array" ref="K1090">MAX(0,I1090-I1089)</f>
        <v>0</v>
      </c>
      <c r="L1090" s="113" cm="1">
        <f t="array" ref="L1090">MIN(F1090:F1119)</f>
        <v>256760</v>
      </c>
      <c r="M1090" s="113" cm="1">
        <f t="array" ref="M1090">MAX(0,L1090-L1089)</f>
        <v>0</v>
      </c>
      <c r="N1090" s="122" cm="1">
        <f t="array" ref="N1090">MIN(M1090,H1090-K1090)</f>
        <v>0</v>
      </c>
      <c r="O1090" s="113" cm="1">
        <f t="array" ref="O1090">K1090+N1090</f>
        <v>0</v>
      </c>
      <c r="P1090" s="113" cm="1">
        <f t="array" ref="P1090">H1090-O1090</f>
        <v>0</v>
      </c>
      <c r="Q1090" s="119" cm="1">
        <f t="array" ref="Q1090">MAX(0,IF(AND(K1090=0,P1090&gt;0),0,Q1089+K1090+U1089))</f>
        <v>1610</v>
      </c>
      <c r="R1090" s="119" cm="1">
        <f t="array" ref="R1090">MAX(0,R1089+P1090+V1089)</f>
        <v>0</v>
      </c>
      <c r="S1090" s="119" cm="1">
        <f t="array" ref="S1090">IF(G1090&lt;0,G1090,0)</f>
        <v>-300</v>
      </c>
      <c r="T1090" s="119" cm="1">
        <f t="array" ref="T1090">MIN(0,S1090+R1089+V1089)</f>
        <v>-300</v>
      </c>
      <c r="U1090" s="123" cm="1">
        <f t="array" ref="U1090">MAX(S1090,IF(Q1090&gt;0,MAX(-Q1090,S1090),T1090))</f>
        <v>-300</v>
      </c>
      <c r="V1090" s="124" cm="1">
        <f t="array" ref="V1090">S1090-U1090</f>
        <v>0</v>
      </c>
      <c r="W1090" s="105"/>
      <c r="X1090" s="9"/>
      <c r="Y1090" s="9"/>
    </row>
    <row r="1091" ht="12.75" customHeight="1">
      <c r="A1091" s="24">
        <v>44181</v>
      </c>
      <c r="B1091" s="28" cm="1">
        <f t="array" ref="B1091">YEAR(A1091)</f>
        <v>2020</v>
      </c>
      <c r="C1091" s="29" cm="1">
        <f t="array" ref="C1091">MONTH(A1091)</f>
        <v>12</v>
      </c>
      <c r="D1091" s="9"/>
      <c r="E1091" s="143">
        <v>260560</v>
      </c>
      <c r="F1091" s="41" cm="1">
        <f t="array" ref="F1091">E1091</f>
        <v>260560</v>
      </c>
      <c r="G1091" s="119" cm="1">
        <f t="array" ref="G1091">F1091-F1090</f>
        <v>0</v>
      </c>
      <c r="H1091" s="119" cm="1">
        <f t="array" ref="H1091">IF(G1091&gt;0,G1091,0)</f>
        <v>0</v>
      </c>
      <c r="I1091" s="113" cm="1">
        <f t="array" ref="I1091">MAX($F$1076:F1091)</f>
        <v>260920</v>
      </c>
      <c r="J1091" s="126"/>
      <c r="K1091" s="121" cm="1">
        <f t="array" ref="K1091">MAX(0,I1091-I1090)</f>
        <v>0</v>
      </c>
      <c r="L1091" s="113" cm="1">
        <f t="array" ref="L1091">MIN(F1091:F1120)</f>
        <v>256350</v>
      </c>
      <c r="M1091" s="113" cm="1">
        <f t="array" ref="M1091">MAX(0,L1091-L1090)</f>
        <v>0</v>
      </c>
      <c r="N1091" s="122" cm="1">
        <f t="array" ref="N1091">MIN(M1091,H1091-K1091)</f>
        <v>0</v>
      </c>
      <c r="O1091" s="113" cm="1">
        <f t="array" ref="O1091">K1091+N1091</f>
        <v>0</v>
      </c>
      <c r="P1091" s="113" cm="1">
        <f t="array" ref="P1091">H1091-O1091</f>
        <v>0</v>
      </c>
      <c r="Q1091" s="119" cm="1">
        <f t="array" ref="Q1091">MAX(0,IF(AND(K1091=0,P1091&gt;0),0,Q1090+K1091+U1090))</f>
        <v>1310</v>
      </c>
      <c r="R1091" s="119" cm="1">
        <f t="array" ref="R1091">MAX(0,R1090+P1091+V1090)</f>
        <v>0</v>
      </c>
      <c r="S1091" s="119" cm="1">
        <f t="array" ref="S1091">IF(G1091&lt;0,G1091,0)</f>
        <v>0</v>
      </c>
      <c r="T1091" s="119" cm="1">
        <f t="array" ref="T1091">MIN(0,S1091+R1090+V1090)</f>
        <v>0</v>
      </c>
      <c r="U1091" s="123" cm="1">
        <f t="array" ref="U1091">MAX(S1091,IF(Q1091&gt;0,MAX(-Q1091,S1091),T1091))</f>
        <v>0</v>
      </c>
      <c r="V1091" s="124" cm="1">
        <f t="array" ref="V1091">S1091-U1091</f>
        <v>0</v>
      </c>
      <c r="W1091" s="105"/>
      <c r="X1091" s="9"/>
      <c r="Y1091" s="9"/>
    </row>
    <row r="1092" ht="12.75" customHeight="1">
      <c r="A1092" s="24">
        <v>44182</v>
      </c>
      <c r="B1092" s="28" cm="1">
        <f t="array" ref="B1092">YEAR(A1092)</f>
        <v>2020</v>
      </c>
      <c r="C1092" s="29" cm="1">
        <f t="array" ref="C1092">MONTH(A1092)</f>
        <v>12</v>
      </c>
      <c r="D1092" s="9"/>
      <c r="E1092" s="143">
        <v>260680</v>
      </c>
      <c r="F1092" s="41" cm="1">
        <f t="array" ref="F1092">E1092</f>
        <v>260680</v>
      </c>
      <c r="G1092" s="119" cm="1">
        <f t="array" ref="G1092">F1092-F1091</f>
        <v>120</v>
      </c>
      <c r="H1092" s="119" cm="1">
        <f t="array" ref="H1092">IF(G1092&gt;0,G1092,0)</f>
        <v>120</v>
      </c>
      <c r="I1092" s="113" cm="1">
        <f t="array" ref="I1092">MAX($F$1076:F1092)</f>
        <v>260920</v>
      </c>
      <c r="J1092" s="126"/>
      <c r="K1092" s="121" cm="1">
        <f t="array" ref="K1092">MAX(0,I1092-I1091)</f>
        <v>0</v>
      </c>
      <c r="L1092" s="113" cm="1">
        <f t="array" ref="L1092">MIN(F1092:F1121)</f>
        <v>256110</v>
      </c>
      <c r="M1092" s="113" cm="1">
        <f t="array" ref="M1092">MAX(0,L1092-L1091)</f>
        <v>0</v>
      </c>
      <c r="N1092" s="122" cm="1">
        <f t="array" ref="N1092">MIN(M1092,H1092-K1092)</f>
        <v>0</v>
      </c>
      <c r="O1092" s="113" cm="1">
        <f t="array" ref="O1092">K1092+N1092</f>
        <v>0</v>
      </c>
      <c r="P1092" s="113" cm="1">
        <f t="array" ref="P1092">H1092-O1092</f>
        <v>120</v>
      </c>
      <c r="Q1092" s="119" cm="1">
        <f t="array" ref="Q1092">MAX(0,IF(AND(K1092=0,P1092&gt;0),0,Q1091+K1092+U1091))</f>
        <v>0</v>
      </c>
      <c r="R1092" s="119" cm="1">
        <f t="array" ref="R1092">MAX(0,R1091+P1092+V1091)</f>
        <v>120</v>
      </c>
      <c r="S1092" s="119" cm="1">
        <f t="array" ref="S1092">IF(G1092&lt;0,G1092,0)</f>
        <v>0</v>
      </c>
      <c r="T1092" s="119" cm="1">
        <f t="array" ref="T1092">MIN(0,S1092+R1091+V1091)</f>
        <v>0</v>
      </c>
      <c r="U1092" s="123" cm="1">
        <f t="array" ref="U1092">MAX(S1092,IF(Q1092&gt;0,MAX(-Q1092,S1092),T1092))</f>
        <v>0</v>
      </c>
      <c r="V1092" s="124" cm="1">
        <f t="array" ref="V1092">S1092-U1092</f>
        <v>0</v>
      </c>
      <c r="W1092" s="105"/>
      <c r="X1092" s="9"/>
      <c r="Y1092" s="9"/>
    </row>
    <row r="1093" ht="12.75" customHeight="1">
      <c r="A1093" s="24">
        <v>44183</v>
      </c>
      <c r="B1093" s="28" cm="1">
        <f t="array" ref="B1093">YEAR(A1093)</f>
        <v>2020</v>
      </c>
      <c r="C1093" s="29" cm="1">
        <f t="array" ref="C1093">MONTH(A1093)</f>
        <v>12</v>
      </c>
      <c r="D1093" s="9"/>
      <c r="E1093" s="143">
        <v>260500</v>
      </c>
      <c r="F1093" s="41" cm="1">
        <f t="array" ref="F1093">E1093</f>
        <v>260500</v>
      </c>
      <c r="G1093" s="119" cm="1">
        <f t="array" ref="G1093">F1093-F1092</f>
        <v>-180</v>
      </c>
      <c r="H1093" s="119" cm="1">
        <f t="array" ref="H1093">IF(G1093&gt;0,G1093,0)</f>
        <v>0</v>
      </c>
      <c r="I1093" s="113" cm="1">
        <f t="array" ref="I1093">MAX($F$1076:F1093)</f>
        <v>260920</v>
      </c>
      <c r="J1093" s="126"/>
      <c r="K1093" s="121" cm="1">
        <f t="array" ref="K1093">MAX(0,I1093-I1092)</f>
        <v>0</v>
      </c>
      <c r="L1093" s="113" cm="1">
        <f t="array" ref="L1093">MIN(F1093:F1122)</f>
        <v>255760</v>
      </c>
      <c r="M1093" s="113" cm="1">
        <f t="array" ref="M1093">MAX(0,L1093-L1092)</f>
        <v>0</v>
      </c>
      <c r="N1093" s="122" cm="1">
        <f t="array" ref="N1093">MIN(M1093,H1093-K1093)</f>
        <v>0</v>
      </c>
      <c r="O1093" s="113" cm="1">
        <f t="array" ref="O1093">K1093+N1093</f>
        <v>0</v>
      </c>
      <c r="P1093" s="113" cm="1">
        <f t="array" ref="P1093">H1093-O1093</f>
        <v>0</v>
      </c>
      <c r="Q1093" s="119" cm="1">
        <f t="array" ref="Q1093">MAX(0,IF(AND(K1093=0,P1093&gt;0),0,Q1092+K1093+U1092))</f>
        <v>0</v>
      </c>
      <c r="R1093" s="119" cm="1">
        <f t="array" ref="R1093">MAX(0,R1092+P1093+V1092)</f>
        <v>120</v>
      </c>
      <c r="S1093" s="119" cm="1">
        <f t="array" ref="S1093">IF(G1093&lt;0,G1093,0)</f>
        <v>-180</v>
      </c>
      <c r="T1093" s="119" cm="1">
        <f t="array" ref="T1093">MIN(0,S1093+R1092+V1092)</f>
        <v>-60</v>
      </c>
      <c r="U1093" s="123" cm="1">
        <f t="array" ref="U1093">MAX(S1093,IF(Q1093&gt;0,MAX(-Q1093,S1093),T1093))</f>
        <v>-60</v>
      </c>
      <c r="V1093" s="124" cm="1">
        <f t="array" ref="V1093">S1093-U1093</f>
        <v>-120</v>
      </c>
      <c r="W1093" s="105"/>
      <c r="X1093" s="9"/>
      <c r="Y1093" s="9"/>
    </row>
    <row r="1094" ht="12.75" customHeight="1">
      <c r="A1094" s="24">
        <v>44184</v>
      </c>
      <c r="B1094" s="28" cm="1">
        <f t="array" ref="B1094">YEAR(A1094)</f>
        <v>2020</v>
      </c>
      <c r="C1094" s="29" cm="1">
        <f t="array" ref="C1094">MONTH(A1094)</f>
        <v>12</v>
      </c>
      <c r="D1094" s="9"/>
      <c r="E1094" s="143">
        <v>260440</v>
      </c>
      <c r="F1094" s="41" cm="1">
        <f t="array" ref="F1094">E1094</f>
        <v>260440</v>
      </c>
      <c r="G1094" s="119" cm="1">
        <f t="array" ref="G1094">F1094-F1093</f>
        <v>-60</v>
      </c>
      <c r="H1094" s="119" cm="1">
        <f t="array" ref="H1094">IF(G1094&gt;0,G1094,0)</f>
        <v>0</v>
      </c>
      <c r="I1094" s="113" cm="1">
        <f t="array" ref="I1094">MAX($F$1076:F1094)</f>
        <v>260920</v>
      </c>
      <c r="J1094" s="126"/>
      <c r="K1094" s="121" cm="1">
        <f t="array" ref="K1094">MAX(0,I1094-I1093)</f>
        <v>0</v>
      </c>
      <c r="L1094" s="113" cm="1">
        <f t="array" ref="L1094">MIN(F1094:F1123)</f>
        <v>255410</v>
      </c>
      <c r="M1094" s="113" cm="1">
        <f t="array" ref="M1094">MAX(0,L1094-L1093)</f>
        <v>0</v>
      </c>
      <c r="N1094" s="122" cm="1">
        <f t="array" ref="N1094">MIN(M1094,H1094-K1094)</f>
        <v>0</v>
      </c>
      <c r="O1094" s="113" cm="1">
        <f t="array" ref="O1094">K1094+N1094</f>
        <v>0</v>
      </c>
      <c r="P1094" s="113" cm="1">
        <f t="array" ref="P1094">H1094-O1094</f>
        <v>0</v>
      </c>
      <c r="Q1094" s="119" cm="1">
        <f t="array" ref="Q1094">MAX(0,IF(AND(K1094=0,P1094&gt;0),0,Q1093+K1094+U1093))</f>
        <v>0</v>
      </c>
      <c r="R1094" s="119" cm="1">
        <f t="array" ref="R1094">MAX(0,R1093+P1094+V1093)</f>
        <v>0</v>
      </c>
      <c r="S1094" s="119" cm="1">
        <f t="array" ref="S1094">IF(G1094&lt;0,G1094,0)</f>
        <v>-60</v>
      </c>
      <c r="T1094" s="119" cm="1">
        <f t="array" ref="T1094">MIN(0,S1094+R1093+V1093)</f>
        <v>-60</v>
      </c>
      <c r="U1094" s="123" cm="1">
        <f t="array" ref="U1094">MAX(S1094,IF(Q1094&gt;0,MAX(-Q1094,S1094),T1094))</f>
        <v>-60</v>
      </c>
      <c r="V1094" s="124" cm="1">
        <f t="array" ref="V1094">S1094-U1094</f>
        <v>0</v>
      </c>
      <c r="W1094" s="105"/>
      <c r="X1094" s="9"/>
      <c r="Y1094" s="9"/>
    </row>
    <row r="1095" ht="12.75" customHeight="1">
      <c r="A1095" s="24">
        <v>44185</v>
      </c>
      <c r="B1095" s="28" cm="1">
        <f t="array" ref="B1095">YEAR(A1095)</f>
        <v>2020</v>
      </c>
      <c r="C1095" s="29" cm="1">
        <f t="array" ref="C1095">MONTH(A1095)</f>
        <v>12</v>
      </c>
      <c r="D1095" s="9"/>
      <c r="E1095" s="143">
        <v>260560</v>
      </c>
      <c r="F1095" s="41" cm="1">
        <f t="array" ref="F1095">E1095</f>
        <v>260560</v>
      </c>
      <c r="G1095" s="119" cm="1">
        <f t="array" ref="G1095">F1095-F1094</f>
        <v>120</v>
      </c>
      <c r="H1095" s="119" cm="1">
        <f t="array" ref="H1095">IF(G1095&gt;0,G1095,0)</f>
        <v>120</v>
      </c>
      <c r="I1095" s="113" cm="1">
        <f t="array" ref="I1095">MAX($F$1076:F1095)</f>
        <v>260920</v>
      </c>
      <c r="J1095" s="126"/>
      <c r="K1095" s="121" cm="1">
        <f t="array" ref="K1095">MAX(0,I1095-I1094)</f>
        <v>0</v>
      </c>
      <c r="L1095" s="113" cm="1">
        <f t="array" ref="L1095">MIN(F1095:F1124)</f>
        <v>255050</v>
      </c>
      <c r="M1095" s="113" cm="1">
        <f t="array" ref="M1095">MAX(0,L1095-L1094)</f>
        <v>0</v>
      </c>
      <c r="N1095" s="122" cm="1">
        <f t="array" ref="N1095">MIN(M1095,H1095-K1095)</f>
        <v>0</v>
      </c>
      <c r="O1095" s="113" cm="1">
        <f t="array" ref="O1095">K1095+N1095</f>
        <v>0</v>
      </c>
      <c r="P1095" s="113" cm="1">
        <f t="array" ref="P1095">H1095-O1095</f>
        <v>120</v>
      </c>
      <c r="Q1095" s="119" cm="1">
        <f t="array" ref="Q1095">MAX(0,IF(AND(K1095=0,P1095&gt;0),0,Q1094+K1095+U1094))</f>
        <v>0</v>
      </c>
      <c r="R1095" s="119" cm="1">
        <f t="array" ref="R1095">MAX(0,R1094+P1095+V1094)</f>
        <v>120</v>
      </c>
      <c r="S1095" s="119" cm="1">
        <f t="array" ref="S1095">IF(G1095&lt;0,G1095,0)</f>
        <v>0</v>
      </c>
      <c r="T1095" s="119" cm="1">
        <f t="array" ref="T1095">MIN(0,S1095+R1094+V1094)</f>
        <v>0</v>
      </c>
      <c r="U1095" s="123" cm="1">
        <f t="array" ref="U1095">MAX(S1095,IF(Q1095&gt;0,MAX(-Q1095,S1095),T1095))</f>
        <v>0</v>
      </c>
      <c r="V1095" s="124" cm="1">
        <f t="array" ref="V1095">S1095-U1095</f>
        <v>0</v>
      </c>
      <c r="W1095" s="105"/>
      <c r="X1095" s="9"/>
      <c r="Y1095" s="9"/>
    </row>
    <row r="1096" ht="12.75" customHeight="1">
      <c r="A1096" s="24">
        <v>44186</v>
      </c>
      <c r="B1096" s="28" cm="1">
        <f t="array" ref="B1096">YEAR(A1096)</f>
        <v>2020</v>
      </c>
      <c r="C1096" s="29" cm="1">
        <f t="array" ref="C1096">MONTH(A1096)</f>
        <v>12</v>
      </c>
      <c r="D1096" s="9"/>
      <c r="E1096" s="143">
        <v>260740</v>
      </c>
      <c r="F1096" s="41" cm="1">
        <f t="array" ref="F1096">E1096</f>
        <v>260740</v>
      </c>
      <c r="G1096" s="119" cm="1">
        <f t="array" ref="G1096">F1096-F1095</f>
        <v>180</v>
      </c>
      <c r="H1096" s="119" cm="1">
        <f t="array" ref="H1096">IF(G1096&gt;0,G1096,0)</f>
        <v>180</v>
      </c>
      <c r="I1096" s="113" cm="1">
        <f t="array" ref="I1096">MAX($F$1076:F1096)</f>
        <v>260920</v>
      </c>
      <c r="J1096" s="126"/>
      <c r="K1096" s="121" cm="1">
        <f t="array" ref="K1096">MAX(0,I1096-I1095)</f>
        <v>0</v>
      </c>
      <c r="L1096" s="113" cm="1">
        <f t="array" ref="L1096">MIN(F1096:F1125)</f>
        <v>254520</v>
      </c>
      <c r="M1096" s="113" cm="1">
        <f t="array" ref="M1096">MAX(0,L1096-L1095)</f>
        <v>0</v>
      </c>
      <c r="N1096" s="122" cm="1">
        <f t="array" ref="N1096">MIN(M1096,H1096-K1096)</f>
        <v>0</v>
      </c>
      <c r="O1096" s="113" cm="1">
        <f t="array" ref="O1096">K1096+N1096</f>
        <v>0</v>
      </c>
      <c r="P1096" s="113" cm="1">
        <f t="array" ref="P1096">H1096-O1096</f>
        <v>180</v>
      </c>
      <c r="Q1096" s="119" cm="1">
        <f t="array" ref="Q1096">MAX(0,IF(AND(K1096=0,P1096&gt;0),0,Q1095+K1096+U1095))</f>
        <v>0</v>
      </c>
      <c r="R1096" s="119" cm="1">
        <f t="array" ref="R1096">MAX(0,R1095+P1096+V1095)</f>
        <v>300</v>
      </c>
      <c r="S1096" s="119" cm="1">
        <f t="array" ref="S1096">IF(G1096&lt;0,G1096,0)</f>
        <v>0</v>
      </c>
      <c r="T1096" s="119" cm="1">
        <f t="array" ref="T1096">MIN(0,S1096+R1095+V1095)</f>
        <v>0</v>
      </c>
      <c r="U1096" s="123" cm="1">
        <f t="array" ref="U1096">MAX(S1096,IF(Q1096&gt;0,MAX(-Q1096,S1096),T1096))</f>
        <v>0</v>
      </c>
      <c r="V1096" s="124" cm="1">
        <f t="array" ref="V1096">S1096-U1096</f>
        <v>0</v>
      </c>
      <c r="W1096" s="105"/>
      <c r="X1096" s="9"/>
      <c r="Y1096" s="9"/>
    </row>
    <row r="1097" ht="12.75" customHeight="1">
      <c r="A1097" s="24">
        <v>44187</v>
      </c>
      <c r="B1097" s="28" cm="1">
        <f t="array" ref="B1097">YEAR(A1097)</f>
        <v>2020</v>
      </c>
      <c r="C1097" s="29" cm="1">
        <f t="array" ref="C1097">MONTH(A1097)</f>
        <v>12</v>
      </c>
      <c r="D1097" s="9"/>
      <c r="E1097" s="143">
        <v>260320</v>
      </c>
      <c r="F1097" s="41" cm="1">
        <f t="array" ref="F1097">E1097</f>
        <v>260320</v>
      </c>
      <c r="G1097" s="119" cm="1">
        <f t="array" ref="G1097">F1097-F1096</f>
        <v>-420</v>
      </c>
      <c r="H1097" s="119" cm="1">
        <f t="array" ref="H1097">IF(G1097&gt;0,G1097,0)</f>
        <v>0</v>
      </c>
      <c r="I1097" s="113" cm="1">
        <f t="array" ref="I1097">MAX($F$1076:F1097)</f>
        <v>260920</v>
      </c>
      <c r="J1097" s="126"/>
      <c r="K1097" s="121" cm="1">
        <f t="array" ref="K1097">MAX(0,I1097-I1096)</f>
        <v>0</v>
      </c>
      <c r="L1097" s="113" cm="1">
        <f t="array" ref="L1097">MIN(F1097:F1126)</f>
        <v>254170</v>
      </c>
      <c r="M1097" s="113" cm="1">
        <f t="array" ref="M1097">MAX(0,L1097-L1096)</f>
        <v>0</v>
      </c>
      <c r="N1097" s="122" cm="1">
        <f t="array" ref="N1097">MIN(M1097,H1097-K1097)</f>
        <v>0</v>
      </c>
      <c r="O1097" s="113" cm="1">
        <f t="array" ref="O1097">K1097+N1097</f>
        <v>0</v>
      </c>
      <c r="P1097" s="113" cm="1">
        <f t="array" ref="P1097">H1097-O1097</f>
        <v>0</v>
      </c>
      <c r="Q1097" s="119" cm="1">
        <f t="array" ref="Q1097">MAX(0,IF(AND(K1097=0,P1097&gt;0),0,Q1096+K1097+U1096))</f>
        <v>0</v>
      </c>
      <c r="R1097" s="119" cm="1">
        <f t="array" ref="R1097">MAX(0,R1096+P1097+V1096)</f>
        <v>300</v>
      </c>
      <c r="S1097" s="119" cm="1">
        <f t="array" ref="S1097">IF(G1097&lt;0,G1097,0)</f>
        <v>-420</v>
      </c>
      <c r="T1097" s="119" cm="1">
        <f t="array" ref="T1097">MIN(0,S1097+R1096+V1096)</f>
        <v>-120</v>
      </c>
      <c r="U1097" s="123" cm="1">
        <f t="array" ref="U1097">MAX(S1097,IF(Q1097&gt;0,MAX(-Q1097,S1097),T1097))</f>
        <v>-120</v>
      </c>
      <c r="V1097" s="124" cm="1">
        <f t="array" ref="V1097">S1097-U1097</f>
        <v>-300</v>
      </c>
      <c r="W1097" s="105"/>
      <c r="X1097" s="9"/>
      <c r="Y1097" s="9"/>
    </row>
    <row r="1098" ht="12.75" customHeight="1">
      <c r="A1098" s="24">
        <v>44188</v>
      </c>
      <c r="B1098" s="28" cm="1">
        <f t="array" ref="B1098">YEAR(A1098)</f>
        <v>2020</v>
      </c>
      <c r="C1098" s="29" cm="1">
        <f t="array" ref="C1098">MONTH(A1098)</f>
        <v>12</v>
      </c>
      <c r="D1098" s="9"/>
      <c r="E1098" s="143">
        <v>260440</v>
      </c>
      <c r="F1098" s="41" cm="1">
        <f t="array" ref="F1098">E1098</f>
        <v>260440</v>
      </c>
      <c r="G1098" s="119" cm="1">
        <f t="array" ref="G1098">F1098-F1097</f>
        <v>120</v>
      </c>
      <c r="H1098" s="119" cm="1">
        <f t="array" ref="H1098">IF(G1098&gt;0,G1098,0)</f>
        <v>120</v>
      </c>
      <c r="I1098" s="113" cm="1">
        <f t="array" ref="I1098">MAX($F$1076:F1098)</f>
        <v>260920</v>
      </c>
      <c r="J1098" s="126"/>
      <c r="K1098" s="121" cm="1">
        <f t="array" ref="K1098">MAX(0,I1098-I1097)</f>
        <v>0</v>
      </c>
      <c r="L1098" s="113" cm="1">
        <f t="array" ref="L1098">MIN(F1098:F1127)</f>
        <v>253820</v>
      </c>
      <c r="M1098" s="113" cm="1">
        <f t="array" ref="M1098">MAX(0,L1098-L1097)</f>
        <v>0</v>
      </c>
      <c r="N1098" s="122" cm="1">
        <f t="array" ref="N1098">MIN(M1098,H1098-K1098)</f>
        <v>0</v>
      </c>
      <c r="O1098" s="113" cm="1">
        <f t="array" ref="O1098">K1098+N1098</f>
        <v>0</v>
      </c>
      <c r="P1098" s="113" cm="1">
        <f t="array" ref="P1098">H1098-O1098</f>
        <v>120</v>
      </c>
      <c r="Q1098" s="119" cm="1">
        <f t="array" ref="Q1098">MAX(0,IF(AND(K1098=0,P1098&gt;0),0,Q1097+K1098+U1097))</f>
        <v>0</v>
      </c>
      <c r="R1098" s="119" cm="1">
        <f t="array" ref="R1098">MAX(0,R1097+P1098+V1097)</f>
        <v>120</v>
      </c>
      <c r="S1098" s="119" cm="1">
        <f t="array" ref="S1098">IF(G1098&lt;0,G1098,0)</f>
        <v>0</v>
      </c>
      <c r="T1098" s="119" cm="1">
        <f t="array" ref="T1098">MIN(0,S1098+R1097+V1097)</f>
        <v>0</v>
      </c>
      <c r="U1098" s="123" cm="1">
        <f t="array" ref="U1098">MAX(S1098,IF(Q1098&gt;0,MAX(-Q1098,S1098),T1098))</f>
        <v>0</v>
      </c>
      <c r="V1098" s="124" cm="1">
        <f t="array" ref="V1098">S1098-U1098</f>
        <v>0</v>
      </c>
      <c r="W1098" s="105"/>
      <c r="X1098" s="9"/>
      <c r="Y1098" s="9"/>
    </row>
    <row r="1099" ht="12.75" customHeight="1">
      <c r="A1099" s="24">
        <v>44189</v>
      </c>
      <c r="B1099" s="28" cm="1">
        <f t="array" ref="B1099">YEAR(A1099)</f>
        <v>2020</v>
      </c>
      <c r="C1099" s="29" cm="1">
        <f t="array" ref="C1099">MONTH(A1099)</f>
        <v>12</v>
      </c>
      <c r="D1099" s="9"/>
      <c r="E1099" s="143">
        <v>260570</v>
      </c>
      <c r="F1099" s="41" cm="1">
        <f t="array" ref="F1099">E1099</f>
        <v>260570</v>
      </c>
      <c r="G1099" s="119" cm="1">
        <f t="array" ref="G1099">F1099-F1098</f>
        <v>130</v>
      </c>
      <c r="H1099" s="119" cm="1">
        <f t="array" ref="H1099">IF(G1099&gt;0,G1099,0)</f>
        <v>130</v>
      </c>
      <c r="I1099" s="113" cm="1">
        <f t="array" ref="I1099">MAX($F$1076:F1099)</f>
        <v>260920</v>
      </c>
      <c r="J1099" s="126"/>
      <c r="K1099" s="121" cm="1">
        <f t="array" ref="K1099">MAX(0,I1099-I1098)</f>
        <v>0</v>
      </c>
      <c r="L1099" s="113" cm="1">
        <f t="array" ref="L1099">MIN(F1099:F1128)</f>
        <v>253640</v>
      </c>
      <c r="M1099" s="113" cm="1">
        <f t="array" ref="M1099">MAX(0,L1099-L1098)</f>
        <v>0</v>
      </c>
      <c r="N1099" s="122" cm="1">
        <f t="array" ref="N1099">MIN(M1099,H1099-K1099)</f>
        <v>0</v>
      </c>
      <c r="O1099" s="113" cm="1">
        <f t="array" ref="O1099">K1099+N1099</f>
        <v>0</v>
      </c>
      <c r="P1099" s="113" cm="1">
        <f t="array" ref="P1099">H1099-O1099</f>
        <v>130</v>
      </c>
      <c r="Q1099" s="119" cm="1">
        <f t="array" ref="Q1099">MAX(0,IF(AND(K1099=0,P1099&gt;0),0,Q1098+K1099+U1098))</f>
        <v>0</v>
      </c>
      <c r="R1099" s="119" cm="1">
        <f t="array" ref="R1099">MAX(0,R1098+P1099+V1098)</f>
        <v>250</v>
      </c>
      <c r="S1099" s="119" cm="1">
        <f t="array" ref="S1099">IF(G1099&lt;0,G1099,0)</f>
        <v>0</v>
      </c>
      <c r="T1099" s="119" cm="1">
        <f t="array" ref="T1099">MIN(0,S1099+R1098+V1098)</f>
        <v>0</v>
      </c>
      <c r="U1099" s="123" cm="1">
        <f t="array" ref="U1099">MAX(S1099,IF(Q1099&gt;0,MAX(-Q1099,S1099),T1099))</f>
        <v>0</v>
      </c>
      <c r="V1099" s="124" cm="1">
        <f t="array" ref="V1099">S1099-U1099</f>
        <v>0</v>
      </c>
      <c r="W1099" s="105"/>
      <c r="X1099" s="9"/>
      <c r="Y1099" s="9"/>
    </row>
    <row r="1100" ht="12.75" customHeight="1">
      <c r="A1100" s="24">
        <v>44190</v>
      </c>
      <c r="B1100" s="28" cm="1">
        <f t="array" ref="B1100">YEAR(A1100)</f>
        <v>2020</v>
      </c>
      <c r="C1100" s="29" cm="1">
        <f t="array" ref="C1100">MONTH(A1100)</f>
        <v>12</v>
      </c>
      <c r="D1100" s="9"/>
      <c r="E1100" s="143">
        <v>260990</v>
      </c>
      <c r="F1100" s="41" cm="1">
        <f t="array" ref="F1100">E1100</f>
        <v>260990</v>
      </c>
      <c r="G1100" s="119" cm="1">
        <f t="array" ref="G1100">F1100-F1099</f>
        <v>420</v>
      </c>
      <c r="H1100" s="119" cm="1">
        <f t="array" ref="H1100">IF(G1100&gt;0,G1100,0)</f>
        <v>420</v>
      </c>
      <c r="I1100" s="113" cm="1">
        <f t="array" ref="I1100">MAX($F$1076:F1100)</f>
        <v>260990</v>
      </c>
      <c r="J1100" s="126"/>
      <c r="K1100" s="121" cm="1">
        <f t="array" ref="K1100">MAX(0,I1100-I1099)</f>
        <v>70</v>
      </c>
      <c r="L1100" s="113" cm="1">
        <f t="array" ref="L1100">MIN(F1100:F1129)</f>
        <v>253290</v>
      </c>
      <c r="M1100" s="113" cm="1">
        <f t="array" ref="M1100">MAX(0,L1100-L1099)</f>
        <v>0</v>
      </c>
      <c r="N1100" s="122" cm="1">
        <f t="array" ref="N1100">MIN(M1100,H1100-K1100)</f>
        <v>0</v>
      </c>
      <c r="O1100" s="113" cm="1">
        <f t="array" ref="O1100">K1100+N1100</f>
        <v>70</v>
      </c>
      <c r="P1100" s="113" cm="1">
        <f t="array" ref="P1100">H1100-O1100</f>
        <v>350</v>
      </c>
      <c r="Q1100" s="119" cm="1">
        <f t="array" ref="Q1100">MAX(0,IF(AND(K1100=0,P1100&gt;0),0,Q1099+K1100+U1099))</f>
        <v>70</v>
      </c>
      <c r="R1100" s="119" cm="1">
        <f t="array" ref="R1100">MAX(0,R1099+P1100+V1099)</f>
        <v>600</v>
      </c>
      <c r="S1100" s="119" cm="1">
        <f t="array" ref="S1100">IF(G1100&lt;0,G1100,0)</f>
        <v>0</v>
      </c>
      <c r="T1100" s="119" cm="1">
        <f t="array" ref="T1100">MIN(0,S1100+R1099+V1099)</f>
        <v>0</v>
      </c>
      <c r="U1100" s="123" cm="1">
        <f t="array" ref="U1100">MAX(S1100,IF(Q1100&gt;0,MAX(-Q1100,S1100),T1100))</f>
        <v>0</v>
      </c>
      <c r="V1100" s="124" cm="1">
        <f t="array" ref="V1100">S1100-U1100</f>
        <v>0</v>
      </c>
      <c r="W1100" s="105"/>
      <c r="X1100" s="9"/>
      <c r="Y1100" s="9"/>
    </row>
    <row r="1101" ht="12.75" customHeight="1">
      <c r="A1101" s="24">
        <v>44191</v>
      </c>
      <c r="B1101" s="28" cm="1">
        <f t="array" ref="B1101">YEAR(A1101)</f>
        <v>2020</v>
      </c>
      <c r="C1101" s="29" cm="1">
        <f t="array" ref="C1101">MONTH(A1101)</f>
        <v>12</v>
      </c>
      <c r="D1101" s="9"/>
      <c r="E1101" s="143">
        <v>260930</v>
      </c>
      <c r="F1101" s="41" cm="1">
        <f t="array" ref="F1101">E1101</f>
        <v>260930</v>
      </c>
      <c r="G1101" s="119" cm="1">
        <f t="array" ref="G1101">F1101-F1100</f>
        <v>-60</v>
      </c>
      <c r="H1101" s="119" cm="1">
        <f t="array" ref="H1101">IF(G1101&gt;0,G1101,0)</f>
        <v>0</v>
      </c>
      <c r="I1101" s="113" cm="1">
        <f t="array" ref="I1101">MAX($F$1076:F1101)</f>
        <v>260990</v>
      </c>
      <c r="J1101" s="126"/>
      <c r="K1101" s="121" cm="1">
        <f t="array" ref="K1101">MAX(0,I1101-I1100)</f>
        <v>0</v>
      </c>
      <c r="L1101" s="113" cm="1">
        <f t="array" ref="L1101">MIN(F1101:F1130)</f>
        <v>253170</v>
      </c>
      <c r="M1101" s="113" cm="1">
        <f t="array" ref="M1101">MAX(0,L1101-L1100)</f>
        <v>0</v>
      </c>
      <c r="N1101" s="122" cm="1">
        <f t="array" ref="N1101">MIN(M1101,H1101-K1101)</f>
        <v>0</v>
      </c>
      <c r="O1101" s="113" cm="1">
        <f t="array" ref="O1101">K1101+N1101</f>
        <v>0</v>
      </c>
      <c r="P1101" s="113" cm="1">
        <f t="array" ref="P1101">H1101-O1101</f>
        <v>0</v>
      </c>
      <c r="Q1101" s="119" cm="1">
        <f t="array" ref="Q1101">MAX(0,IF(AND(K1101=0,P1101&gt;0),0,Q1100+K1101+U1100))</f>
        <v>70</v>
      </c>
      <c r="R1101" s="119" cm="1">
        <f t="array" ref="R1101">MAX(0,R1100+P1101+V1100)</f>
        <v>600</v>
      </c>
      <c r="S1101" s="119" cm="1">
        <f t="array" ref="S1101">IF(G1101&lt;0,G1101,0)</f>
        <v>-60</v>
      </c>
      <c r="T1101" s="119" cm="1">
        <f t="array" ref="T1101">MIN(0,S1101+R1100+V1100)</f>
        <v>0</v>
      </c>
      <c r="U1101" s="123" cm="1">
        <f t="array" ref="U1101">MAX(S1101,IF(Q1101&gt;0,MAX(-Q1101,S1101),T1101))</f>
        <v>-60</v>
      </c>
      <c r="V1101" s="124" cm="1">
        <f t="array" ref="V1101">S1101-U1101</f>
        <v>0</v>
      </c>
      <c r="W1101" s="105"/>
      <c r="X1101" s="9"/>
      <c r="Y1101" s="9"/>
    </row>
    <row r="1102" ht="12.75" customHeight="1">
      <c r="A1102" s="24">
        <v>44192</v>
      </c>
      <c r="B1102" s="28" cm="1">
        <f t="array" ref="B1102">YEAR(A1102)</f>
        <v>2020</v>
      </c>
      <c r="C1102" s="29" cm="1">
        <f t="array" ref="C1102">MONTH(A1102)</f>
        <v>12</v>
      </c>
      <c r="D1102" s="9"/>
      <c r="E1102" s="143">
        <v>260930</v>
      </c>
      <c r="F1102" s="41" cm="1">
        <f t="array" ref="F1102">E1102</f>
        <v>260930</v>
      </c>
      <c r="G1102" s="119" cm="1">
        <f t="array" ref="G1102">F1102-F1101</f>
        <v>0</v>
      </c>
      <c r="H1102" s="119" cm="1">
        <f t="array" ref="H1102">IF(G1102&gt;0,G1102,0)</f>
        <v>0</v>
      </c>
      <c r="I1102" s="113" cm="1">
        <f t="array" ref="I1102">MAX($F$1076:F1102)</f>
        <v>260990</v>
      </c>
      <c r="J1102" s="126"/>
      <c r="K1102" s="121" cm="1">
        <f t="array" ref="K1102">MAX(0,I1102-I1101)</f>
        <v>0</v>
      </c>
      <c r="L1102" s="113" cm="1">
        <f t="array" ref="L1102">MIN(F1102:F1131)</f>
        <v>253000</v>
      </c>
      <c r="M1102" s="113" cm="1">
        <f t="array" ref="M1102">MAX(0,L1102-L1101)</f>
        <v>0</v>
      </c>
      <c r="N1102" s="122" cm="1">
        <f t="array" ref="N1102">MIN(M1102,H1102-K1102)</f>
        <v>0</v>
      </c>
      <c r="O1102" s="113" cm="1">
        <f t="array" ref="O1102">K1102+N1102</f>
        <v>0</v>
      </c>
      <c r="P1102" s="113" cm="1">
        <f t="array" ref="P1102">H1102-O1102</f>
        <v>0</v>
      </c>
      <c r="Q1102" s="119" cm="1">
        <f t="array" ref="Q1102">MAX(0,IF(AND(K1102=0,P1102&gt;0),0,Q1101+K1102+U1101))</f>
        <v>10</v>
      </c>
      <c r="R1102" s="119" cm="1">
        <f t="array" ref="R1102">MAX(0,R1101+P1102+V1101)</f>
        <v>600</v>
      </c>
      <c r="S1102" s="119" cm="1">
        <f t="array" ref="S1102">IF(G1102&lt;0,G1102,0)</f>
        <v>0</v>
      </c>
      <c r="T1102" s="119" cm="1">
        <f t="array" ref="T1102">MIN(0,S1102+R1101+V1101)</f>
        <v>0</v>
      </c>
      <c r="U1102" s="123" cm="1">
        <f t="array" ref="U1102">MAX(S1102,IF(Q1102&gt;0,MAX(-Q1102,S1102),T1102))</f>
        <v>0</v>
      </c>
      <c r="V1102" s="124" cm="1">
        <f t="array" ref="V1102">S1102-U1102</f>
        <v>0</v>
      </c>
      <c r="W1102" s="105"/>
      <c r="X1102" s="9"/>
      <c r="Y1102" s="9"/>
    </row>
    <row r="1103" ht="12.75" customHeight="1">
      <c r="A1103" s="24">
        <v>44193</v>
      </c>
      <c r="B1103" s="28" cm="1">
        <f t="array" ref="B1103">YEAR(A1103)</f>
        <v>2020</v>
      </c>
      <c r="C1103" s="29" cm="1">
        <f t="array" ref="C1103">MONTH(A1103)</f>
        <v>12</v>
      </c>
      <c r="D1103" s="9"/>
      <c r="E1103" s="143">
        <v>261050</v>
      </c>
      <c r="F1103" s="41" cm="1">
        <f t="array" ref="F1103">E1103</f>
        <v>261050</v>
      </c>
      <c r="G1103" s="119" cm="1">
        <f t="array" ref="G1103">F1103-F1102</f>
        <v>120</v>
      </c>
      <c r="H1103" s="119" cm="1">
        <f t="array" ref="H1103">IF(G1103&gt;0,G1103,0)</f>
        <v>120</v>
      </c>
      <c r="I1103" s="113" cm="1">
        <f t="array" ref="I1103">MAX($F$1076:F1103)</f>
        <v>261050</v>
      </c>
      <c r="J1103" s="126"/>
      <c r="K1103" s="121" cm="1">
        <f t="array" ref="K1103">MAX(0,I1103-I1102)</f>
        <v>60</v>
      </c>
      <c r="L1103" s="113" cm="1">
        <f t="array" ref="L1103">MIN(F1103:F1132)</f>
        <v>252820</v>
      </c>
      <c r="M1103" s="113" cm="1">
        <f t="array" ref="M1103">MAX(0,L1103-L1102)</f>
        <v>0</v>
      </c>
      <c r="N1103" s="122" cm="1">
        <f t="array" ref="N1103">MIN(M1103,H1103-K1103)</f>
        <v>0</v>
      </c>
      <c r="O1103" s="113" cm="1">
        <f t="array" ref="O1103">K1103+N1103</f>
        <v>60</v>
      </c>
      <c r="P1103" s="113" cm="1">
        <f t="array" ref="P1103">H1103-O1103</f>
        <v>60</v>
      </c>
      <c r="Q1103" s="119" cm="1">
        <f t="array" ref="Q1103">MAX(0,IF(AND(K1103=0,P1103&gt;0),0,Q1102+K1103+U1102))</f>
        <v>70</v>
      </c>
      <c r="R1103" s="119" cm="1">
        <f t="array" ref="R1103">MAX(0,R1102+P1103+V1102)</f>
        <v>660</v>
      </c>
      <c r="S1103" s="119" cm="1">
        <f t="array" ref="S1103">IF(G1103&lt;0,G1103,0)</f>
        <v>0</v>
      </c>
      <c r="T1103" s="119" cm="1">
        <f t="array" ref="T1103">MIN(0,S1103+R1102+V1102)</f>
        <v>0</v>
      </c>
      <c r="U1103" s="123" cm="1">
        <f t="array" ref="U1103">MAX(S1103,IF(Q1103&gt;0,MAX(-Q1103,S1103),T1103))</f>
        <v>0</v>
      </c>
      <c r="V1103" s="124" cm="1">
        <f t="array" ref="V1103">S1103-U1103</f>
        <v>0</v>
      </c>
      <c r="W1103" s="105"/>
      <c r="X1103" s="9"/>
      <c r="Y1103" s="9"/>
    </row>
    <row r="1104" ht="12.75" customHeight="1">
      <c r="A1104" s="24">
        <v>44194</v>
      </c>
      <c r="B1104" s="28" cm="1">
        <f t="array" ref="B1104">YEAR(A1104)</f>
        <v>2020</v>
      </c>
      <c r="C1104" s="29" cm="1">
        <f t="array" ref="C1104">MONTH(A1104)</f>
        <v>12</v>
      </c>
      <c r="D1104" s="9"/>
      <c r="E1104" s="143">
        <v>261100</v>
      </c>
      <c r="F1104" s="41" cm="1">
        <f t="array" ref="F1104">E1104</f>
        <v>261100</v>
      </c>
      <c r="G1104" s="119" cm="1">
        <f t="array" ref="G1104">F1104-F1103</f>
        <v>50</v>
      </c>
      <c r="H1104" s="119" cm="1">
        <f t="array" ref="H1104">IF(G1104&gt;0,G1104,0)</f>
        <v>50</v>
      </c>
      <c r="I1104" s="113" cm="1">
        <f t="array" ref="I1104">MAX($F$1076:F1104)</f>
        <v>261100</v>
      </c>
      <c r="J1104" s="126"/>
      <c r="K1104" s="121" cm="1">
        <f t="array" ref="K1104">MAX(0,I1104-I1103)</f>
        <v>50</v>
      </c>
      <c r="L1104" s="113" cm="1">
        <f t="array" ref="L1104">MIN(F1104:F1133)</f>
        <v>252820</v>
      </c>
      <c r="M1104" s="113" cm="1">
        <f t="array" ref="M1104">MAX(0,L1104-L1103)</f>
        <v>0</v>
      </c>
      <c r="N1104" s="122" cm="1">
        <f t="array" ref="N1104">MIN(M1104,H1104-K1104)</f>
        <v>0</v>
      </c>
      <c r="O1104" s="113" cm="1">
        <f t="array" ref="O1104">K1104+N1104</f>
        <v>50</v>
      </c>
      <c r="P1104" s="113" cm="1">
        <f t="array" ref="P1104">H1104-O1104</f>
        <v>0</v>
      </c>
      <c r="Q1104" s="119" cm="1">
        <f t="array" ref="Q1104">MAX(0,IF(AND(K1104=0,P1104&gt;0),0,Q1103+K1104+U1103))</f>
        <v>120</v>
      </c>
      <c r="R1104" s="119" cm="1">
        <f t="array" ref="R1104">MAX(0,R1103+P1104+V1103)</f>
        <v>660</v>
      </c>
      <c r="S1104" s="119" cm="1">
        <f t="array" ref="S1104">IF(G1104&lt;0,G1104,0)</f>
        <v>0</v>
      </c>
      <c r="T1104" s="119" cm="1">
        <f t="array" ref="T1104">MIN(0,S1104+R1103+V1103)</f>
        <v>0</v>
      </c>
      <c r="U1104" s="123" cm="1">
        <f t="array" ref="U1104">MAX(S1104,IF(Q1104&gt;0,MAX(-Q1104,S1104),T1104))</f>
        <v>0</v>
      </c>
      <c r="V1104" s="124" cm="1">
        <f t="array" ref="V1104">S1104-U1104</f>
        <v>0</v>
      </c>
      <c r="W1104" s="105"/>
      <c r="X1104" s="9"/>
      <c r="Y1104" s="9"/>
    </row>
    <row r="1105" ht="12.75" customHeight="1">
      <c r="A1105" s="24">
        <v>44195</v>
      </c>
      <c r="B1105" s="28" cm="1">
        <f t="array" ref="B1105">YEAR(A1105)</f>
        <v>2020</v>
      </c>
      <c r="C1105" s="29" cm="1">
        <f t="array" ref="C1105">MONTH(A1105)</f>
        <v>12</v>
      </c>
      <c r="D1105" s="9"/>
      <c r="E1105" s="143">
        <v>261160</v>
      </c>
      <c r="F1105" s="41" cm="1">
        <f t="array" ref="F1105">E1105</f>
        <v>261160</v>
      </c>
      <c r="G1105" s="119" cm="1">
        <f t="array" ref="G1105">F1105-F1104</f>
        <v>60</v>
      </c>
      <c r="H1105" s="119" cm="1">
        <f t="array" ref="H1105">IF(G1105&gt;0,G1105,0)</f>
        <v>60</v>
      </c>
      <c r="I1105" s="113" cm="1">
        <f t="array" ref="I1105">MAX($F$1076:F1105)</f>
        <v>261160</v>
      </c>
      <c r="J1105" s="126"/>
      <c r="K1105" s="121" cm="1">
        <f t="array" ref="K1105">MAX(0,I1105-I1104)</f>
        <v>60</v>
      </c>
      <c r="L1105" s="113" cm="1">
        <f t="array" ref="L1105">MIN(F1105:F1134)</f>
        <v>252820</v>
      </c>
      <c r="M1105" s="113" cm="1">
        <f t="array" ref="M1105">MAX(0,L1105-L1104)</f>
        <v>0</v>
      </c>
      <c r="N1105" s="122" cm="1">
        <f t="array" ref="N1105">MIN(M1105,H1105-K1105)</f>
        <v>0</v>
      </c>
      <c r="O1105" s="113" cm="1">
        <f t="array" ref="O1105">K1105+N1105</f>
        <v>60</v>
      </c>
      <c r="P1105" s="113" cm="1">
        <f t="array" ref="P1105">H1105-O1105</f>
        <v>0</v>
      </c>
      <c r="Q1105" s="119" cm="1">
        <f t="array" ref="Q1105">MAX(0,IF(AND(K1105=0,P1105&gt;0),0,Q1104+K1105+U1104))</f>
        <v>180</v>
      </c>
      <c r="R1105" s="119" cm="1">
        <f t="array" ref="R1105">MAX(0,R1104+P1105+V1104)</f>
        <v>660</v>
      </c>
      <c r="S1105" s="119" cm="1">
        <f t="array" ref="S1105">IF(G1105&lt;0,G1105,0)</f>
        <v>0</v>
      </c>
      <c r="T1105" s="119" cm="1">
        <f t="array" ref="T1105">MIN(0,S1105+R1104+V1104)</f>
        <v>0</v>
      </c>
      <c r="U1105" s="123" cm="1">
        <f t="array" ref="U1105">MAX(S1105,IF(Q1105&gt;0,MAX(-Q1105,S1105),T1105))</f>
        <v>0</v>
      </c>
      <c r="V1105" s="124" cm="1">
        <f t="array" ref="V1105">S1105-U1105</f>
        <v>0</v>
      </c>
      <c r="W1105" s="105"/>
      <c r="X1105" s="9"/>
      <c r="Y1105" s="9"/>
    </row>
    <row r="1106" ht="12.75" customHeight="1">
      <c r="A1106" s="24">
        <v>44196</v>
      </c>
      <c r="B1106" s="28" cm="1">
        <f t="array" ref="B1106">YEAR(A1106)</f>
        <v>2020</v>
      </c>
      <c r="C1106" s="29" cm="1">
        <f t="array" ref="C1106">MONTH(A1106)</f>
        <v>12</v>
      </c>
      <c r="D1106" s="9"/>
      <c r="E1106" s="143">
        <v>261280</v>
      </c>
      <c r="F1106" s="41" cm="1">
        <f t="array" ref="F1106">E1106</f>
        <v>261280</v>
      </c>
      <c r="G1106" s="119" cm="1">
        <f t="array" ref="G1106">F1106-F1105</f>
        <v>120</v>
      </c>
      <c r="H1106" s="119" cm="1">
        <f t="array" ref="H1106">IF(G1106&gt;0,G1106,0)</f>
        <v>120</v>
      </c>
      <c r="I1106" s="113" cm="1">
        <f t="array" ref="I1106">MAX($F$1076:F1106)</f>
        <v>261280</v>
      </c>
      <c r="J1106" s="126"/>
      <c r="K1106" s="121" cm="1">
        <f t="array" ref="K1106">MAX(0,I1106-I1105)</f>
        <v>120</v>
      </c>
      <c r="L1106" s="113" cm="1">
        <f t="array" ref="L1106">MIN(F1106:F1135)</f>
        <v>252820</v>
      </c>
      <c r="M1106" s="113" cm="1">
        <f t="array" ref="M1106">MAX(0,L1106-L1105)</f>
        <v>0</v>
      </c>
      <c r="N1106" s="122" cm="1">
        <f t="array" ref="N1106">MIN(M1106,H1106-K1106)</f>
        <v>0</v>
      </c>
      <c r="O1106" s="113" cm="1">
        <f t="array" ref="O1106">K1106+N1106</f>
        <v>120</v>
      </c>
      <c r="P1106" s="113" cm="1">
        <f t="array" ref="P1106">H1106-O1106</f>
        <v>0</v>
      </c>
      <c r="Q1106" s="119" cm="1">
        <f t="array" ref="Q1106">MAX(0,IF(AND(K1106=0,P1106&gt;0),0,Q1105+K1106+U1105))</f>
        <v>300</v>
      </c>
      <c r="R1106" s="119" cm="1">
        <f t="array" ref="R1106">MAX(0,R1105+P1106+V1105)</f>
        <v>660</v>
      </c>
      <c r="S1106" s="119" cm="1">
        <f t="array" ref="S1106">IF(G1106&lt;0,G1106,0)</f>
        <v>0</v>
      </c>
      <c r="T1106" s="119" cm="1">
        <f t="array" ref="T1106">MIN(0,S1106+R1105+V1105)</f>
        <v>0</v>
      </c>
      <c r="U1106" s="123" cm="1">
        <f t="array" ref="U1106">MAX(S1106,IF(Q1106&gt;0,MAX(-Q1106,S1106),T1106))</f>
        <v>0</v>
      </c>
      <c r="V1106" s="124" cm="1">
        <f t="array" ref="V1106">S1106-U1106</f>
        <v>0</v>
      </c>
      <c r="W1106" s="105"/>
      <c r="X1106" s="9"/>
      <c r="Y1106" s="9"/>
    </row>
    <row r="1107" ht="12.75" customHeight="1">
      <c r="A1107" s="24">
        <v>44197</v>
      </c>
      <c r="B1107" s="28" cm="1">
        <f t="array" ref="B1107">YEAR(A1107)</f>
        <v>2021</v>
      </c>
      <c r="C1107" s="29" cm="1">
        <f t="array" ref="C1107">MONTH(A1107)</f>
        <v>1</v>
      </c>
      <c r="D1107" s="9"/>
      <c r="E1107" s="150">
        <v>260800</v>
      </c>
      <c r="F1107" s="41" cm="1">
        <f t="array" ref="F1107">E1107</f>
        <v>260800</v>
      </c>
      <c r="G1107" s="119" cm="1">
        <f t="array" ref="G1107">F1107-F1106</f>
        <v>-480</v>
      </c>
      <c r="H1107" s="119" cm="1">
        <f t="array" ref="H1107">IF(G1107&gt;0,G1107,0)</f>
        <v>0</v>
      </c>
      <c r="I1107" s="113" cm="1">
        <f t="array" ref="I1107">MAX($F$1076:F1107)</f>
        <v>261280</v>
      </c>
      <c r="J1107" s="126"/>
      <c r="K1107" s="121" cm="1">
        <f t="array" ref="K1107">MAX(0,I1107-I1106)</f>
        <v>0</v>
      </c>
      <c r="L1107" s="113" cm="1">
        <f t="array" ref="L1107">MIN(F1107:F1136)</f>
        <v>252820</v>
      </c>
      <c r="M1107" s="113" cm="1">
        <f t="array" ref="M1107">MAX(0,L1107-L1106)</f>
        <v>0</v>
      </c>
      <c r="N1107" s="122" cm="1">
        <f t="array" ref="N1107">MIN(M1107,H1107-K1107)</f>
        <v>0</v>
      </c>
      <c r="O1107" s="113" cm="1">
        <f t="array" ref="O1107">K1107+N1107</f>
        <v>0</v>
      </c>
      <c r="P1107" s="113" cm="1">
        <f t="array" ref="P1107">H1107-O1107</f>
        <v>0</v>
      </c>
      <c r="Q1107" s="119" cm="1">
        <f t="array" ref="Q1107">MAX(0,IF(AND(K1107=0,P1107&gt;0),0,Q1106+K1107+U1106))</f>
        <v>300</v>
      </c>
      <c r="R1107" s="119" cm="1">
        <f t="array" ref="R1107">MAX(0,R1106+P1107+V1106)</f>
        <v>660</v>
      </c>
      <c r="S1107" s="119" cm="1">
        <f t="array" ref="S1107">IF(G1107&lt;0,G1107,0)</f>
        <v>-480</v>
      </c>
      <c r="T1107" s="119" cm="1">
        <f t="array" ref="T1107">MIN(0,S1107+R1106+V1106)</f>
        <v>0</v>
      </c>
      <c r="U1107" s="123" cm="1">
        <f t="array" ref="U1107">MAX(S1107,IF(Q1107&gt;0,MAX(-Q1107,S1107),T1107))</f>
        <v>-300</v>
      </c>
      <c r="V1107" s="124" cm="1">
        <f t="array" ref="V1107">S1107-U1107</f>
        <v>-180</v>
      </c>
      <c r="W1107" s="105"/>
      <c r="X1107" s="9"/>
      <c r="Y1107" s="9"/>
    </row>
    <row r="1108" ht="12.75" customHeight="1">
      <c r="A1108" s="24">
        <v>44198</v>
      </c>
      <c r="B1108" s="28" cm="1">
        <f t="array" ref="B1108">YEAR(A1108)</f>
        <v>2021</v>
      </c>
      <c r="C1108" s="29" cm="1">
        <f t="array" ref="C1108">MONTH(A1108)</f>
        <v>1</v>
      </c>
      <c r="D1108" s="9"/>
      <c r="E1108" s="150">
        <v>260500</v>
      </c>
      <c r="F1108" s="41" cm="1">
        <f t="array" ref="F1108">E1108</f>
        <v>260500</v>
      </c>
      <c r="G1108" s="119" cm="1">
        <f t="array" ref="G1108">F1108-F1107</f>
        <v>-300</v>
      </c>
      <c r="H1108" s="119" cm="1">
        <f t="array" ref="H1108">IF(G1108&gt;0,G1108,0)</f>
        <v>0</v>
      </c>
      <c r="I1108" s="113" cm="1">
        <f t="array" ref="I1108">MAX($F$1076:F1108)</f>
        <v>261280</v>
      </c>
      <c r="J1108" s="126"/>
      <c r="K1108" s="121" cm="1">
        <f t="array" ref="K1108">MAX(0,I1108-I1107)</f>
        <v>0</v>
      </c>
      <c r="L1108" s="113" cm="1">
        <f t="array" ref="L1108">MIN(F1108:F1137)</f>
        <v>252820</v>
      </c>
      <c r="M1108" s="113" cm="1">
        <f t="array" ref="M1108">MAX(0,L1108-L1107)</f>
        <v>0</v>
      </c>
      <c r="N1108" s="122" cm="1">
        <f t="array" ref="N1108">MIN(M1108,H1108-K1108)</f>
        <v>0</v>
      </c>
      <c r="O1108" s="113" cm="1">
        <f t="array" ref="O1108">K1108+N1108</f>
        <v>0</v>
      </c>
      <c r="P1108" s="113" cm="1">
        <f t="array" ref="P1108">H1108-O1108</f>
        <v>0</v>
      </c>
      <c r="Q1108" s="119" cm="1">
        <f t="array" ref="Q1108">MAX(0,IF(AND(K1108=0,P1108&gt;0),0,Q1107+K1108+U1107))</f>
        <v>0</v>
      </c>
      <c r="R1108" s="119" cm="1">
        <f t="array" ref="R1108">MAX(0,R1107+P1108+V1107)</f>
        <v>480</v>
      </c>
      <c r="S1108" s="119" cm="1">
        <f t="array" ref="S1108">IF(G1108&lt;0,G1108,0)</f>
        <v>-300</v>
      </c>
      <c r="T1108" s="119" cm="1">
        <f t="array" ref="T1108">MIN(0,S1108+R1107+V1107)</f>
        <v>0</v>
      </c>
      <c r="U1108" s="123" cm="1">
        <f t="array" ref="U1108">MAX(S1108,IF(Q1108&gt;0,MAX(-Q1108,S1108),T1108))</f>
        <v>0</v>
      </c>
      <c r="V1108" s="124" cm="1">
        <f t="array" ref="V1108">S1108-U1108</f>
        <v>-300</v>
      </c>
      <c r="W1108" s="105"/>
      <c r="X1108" s="9"/>
      <c r="Y1108" s="9"/>
    </row>
    <row r="1109" ht="12.75" customHeight="1">
      <c r="A1109" s="24">
        <v>44199</v>
      </c>
      <c r="B1109" s="28" cm="1">
        <f t="array" ref="B1109">YEAR(A1109)</f>
        <v>2021</v>
      </c>
      <c r="C1109" s="29" cm="1">
        <f t="array" ref="C1109">MONTH(A1109)</f>
        <v>1</v>
      </c>
      <c r="D1109" s="9"/>
      <c r="E1109" s="150">
        <v>260210</v>
      </c>
      <c r="F1109" s="41" cm="1">
        <f t="array" ref="F1109">E1109</f>
        <v>260210</v>
      </c>
      <c r="G1109" s="119" cm="1">
        <f t="array" ref="G1109">F1109-F1108</f>
        <v>-290</v>
      </c>
      <c r="H1109" s="119" cm="1">
        <f t="array" ref="H1109">IF(G1109&gt;0,G1109,0)</f>
        <v>0</v>
      </c>
      <c r="I1109" s="113" cm="1">
        <f t="array" ref="I1109">MAX($F$1076:F1109)</f>
        <v>261280</v>
      </c>
      <c r="J1109" s="126"/>
      <c r="K1109" s="121" cm="1">
        <f t="array" ref="K1109">MAX(0,I1109-I1108)</f>
        <v>0</v>
      </c>
      <c r="L1109" s="113" cm="1">
        <f t="array" ref="L1109">MIN(F1109:F1138)</f>
        <v>252820</v>
      </c>
      <c r="M1109" s="113" cm="1">
        <f t="array" ref="M1109">MAX(0,L1109-L1108)</f>
        <v>0</v>
      </c>
      <c r="N1109" s="122" cm="1">
        <f t="array" ref="N1109">MIN(M1109,H1109-K1109)</f>
        <v>0</v>
      </c>
      <c r="O1109" s="113" cm="1">
        <f t="array" ref="O1109">K1109+N1109</f>
        <v>0</v>
      </c>
      <c r="P1109" s="113" cm="1">
        <f t="array" ref="P1109">H1109-O1109</f>
        <v>0</v>
      </c>
      <c r="Q1109" s="119" cm="1">
        <f t="array" ref="Q1109">MAX(0,IF(AND(K1109=0,P1109&gt;0),0,Q1108+K1109+U1108))</f>
        <v>0</v>
      </c>
      <c r="R1109" s="119" cm="1">
        <f t="array" ref="R1109">MAX(0,R1108+P1109+V1108)</f>
        <v>180</v>
      </c>
      <c r="S1109" s="119" cm="1">
        <f t="array" ref="S1109">IF(G1109&lt;0,G1109,0)</f>
        <v>-290</v>
      </c>
      <c r="T1109" s="119" cm="1">
        <f t="array" ref="T1109">MIN(0,S1109+R1108+V1108)</f>
        <v>-110</v>
      </c>
      <c r="U1109" s="123" cm="1">
        <f t="array" ref="U1109">MAX(S1109,IF(Q1109&gt;0,MAX(-Q1109,S1109),T1109))</f>
        <v>-110</v>
      </c>
      <c r="V1109" s="124" cm="1">
        <f t="array" ref="V1109">S1109-U1109</f>
        <v>-180</v>
      </c>
      <c r="W1109" s="105"/>
      <c r="X1109" s="9"/>
      <c r="Y1109" s="9"/>
    </row>
    <row r="1110" ht="12.75" customHeight="1">
      <c r="A1110" s="24">
        <v>44200</v>
      </c>
      <c r="B1110" s="28" cm="1">
        <f t="array" ref="B1110">YEAR(A1110)</f>
        <v>2021</v>
      </c>
      <c r="C1110" s="29" cm="1">
        <f t="array" ref="C1110">MONTH(A1110)</f>
        <v>1</v>
      </c>
      <c r="D1110" s="9"/>
      <c r="E1110" s="150">
        <v>259910</v>
      </c>
      <c r="F1110" s="41" cm="1">
        <f t="array" ref="F1110">E1110</f>
        <v>259910</v>
      </c>
      <c r="G1110" s="119" cm="1">
        <f t="array" ref="G1110">F1110-F1109</f>
        <v>-300</v>
      </c>
      <c r="H1110" s="119" cm="1">
        <f t="array" ref="H1110">IF(G1110&gt;0,G1110,0)</f>
        <v>0</v>
      </c>
      <c r="I1110" s="113" cm="1">
        <f t="array" ref="I1110">MAX($F$1076:F1110)</f>
        <v>261280</v>
      </c>
      <c r="J1110" s="126"/>
      <c r="K1110" s="121" cm="1">
        <f t="array" ref="K1110">MAX(0,I1110-I1109)</f>
        <v>0</v>
      </c>
      <c r="L1110" s="113" cm="1">
        <f t="array" ref="L1110">MIN(F1110:F1139)</f>
        <v>252820</v>
      </c>
      <c r="M1110" s="113" cm="1">
        <f t="array" ref="M1110">MAX(0,L1110-L1109)</f>
        <v>0</v>
      </c>
      <c r="N1110" s="122" cm="1">
        <f t="array" ref="N1110">MIN(M1110,H1110-K1110)</f>
        <v>0</v>
      </c>
      <c r="O1110" s="113" cm="1">
        <f t="array" ref="O1110">K1110+N1110</f>
        <v>0</v>
      </c>
      <c r="P1110" s="113" cm="1">
        <f t="array" ref="P1110">H1110-O1110</f>
        <v>0</v>
      </c>
      <c r="Q1110" s="119" cm="1">
        <f t="array" ref="Q1110">MAX(0,IF(AND(K1110=0,P1110&gt;0),0,Q1109+K1110+U1109))</f>
        <v>0</v>
      </c>
      <c r="R1110" s="119" cm="1">
        <f t="array" ref="R1110">MAX(0,R1109+P1110+V1109)</f>
        <v>0</v>
      </c>
      <c r="S1110" s="119" cm="1">
        <f t="array" ref="S1110">IF(G1110&lt;0,G1110,0)</f>
        <v>-300</v>
      </c>
      <c r="T1110" s="119" cm="1">
        <f t="array" ref="T1110">MIN(0,S1110+R1109+V1109)</f>
        <v>-300</v>
      </c>
      <c r="U1110" s="123" cm="1">
        <f t="array" ref="U1110">MAX(S1110,IF(Q1110&gt;0,MAX(-Q1110,S1110),T1110))</f>
        <v>-300</v>
      </c>
      <c r="V1110" s="124" cm="1">
        <f t="array" ref="V1110">S1110-U1110</f>
        <v>0</v>
      </c>
      <c r="W1110" s="105"/>
      <c r="X1110" s="9"/>
      <c r="Y1110" s="9"/>
    </row>
    <row r="1111" ht="12.75" customHeight="1">
      <c r="A1111" s="24">
        <v>44201</v>
      </c>
      <c r="B1111" s="28" cm="1">
        <f t="array" ref="B1111">YEAR(A1111)</f>
        <v>2021</v>
      </c>
      <c r="C1111" s="29" cm="1">
        <f t="array" ref="C1111">MONTH(A1111)</f>
        <v>1</v>
      </c>
      <c r="D1111" s="9"/>
      <c r="E1111" s="150">
        <v>259610</v>
      </c>
      <c r="F1111" s="41" cm="1">
        <f t="array" ref="F1111">E1111</f>
        <v>259610</v>
      </c>
      <c r="G1111" s="119" cm="1">
        <f t="array" ref="G1111">F1111-F1110</f>
        <v>-300</v>
      </c>
      <c r="H1111" s="119" cm="1">
        <f t="array" ref="H1111">IF(G1111&gt;0,G1111,0)</f>
        <v>0</v>
      </c>
      <c r="I1111" s="113" cm="1">
        <f t="array" ref="I1111">MAX($F$1076:F1111)</f>
        <v>261280</v>
      </c>
      <c r="J1111" s="126"/>
      <c r="K1111" s="121" cm="1">
        <f t="array" ref="K1111">MAX(0,I1111-I1110)</f>
        <v>0</v>
      </c>
      <c r="L1111" s="113" cm="1">
        <f t="array" ref="L1111">MIN(F1111:F1140)</f>
        <v>252820</v>
      </c>
      <c r="M1111" s="113" cm="1">
        <f t="array" ref="M1111">MAX(0,L1111-L1110)</f>
        <v>0</v>
      </c>
      <c r="N1111" s="122" cm="1">
        <f t="array" ref="N1111">MIN(M1111,H1111-K1111)</f>
        <v>0</v>
      </c>
      <c r="O1111" s="113" cm="1">
        <f t="array" ref="O1111">K1111+N1111</f>
        <v>0</v>
      </c>
      <c r="P1111" s="113" cm="1">
        <f t="array" ref="P1111">H1111-O1111</f>
        <v>0</v>
      </c>
      <c r="Q1111" s="119" cm="1">
        <f t="array" ref="Q1111">MAX(0,IF(AND(K1111=0,P1111&gt;0),0,Q1110+K1111+U1110))</f>
        <v>0</v>
      </c>
      <c r="R1111" s="119" cm="1">
        <f t="array" ref="R1111">MAX(0,R1110+P1111+V1110)</f>
        <v>0</v>
      </c>
      <c r="S1111" s="119" cm="1">
        <f t="array" ref="S1111">IF(G1111&lt;0,G1111,0)</f>
        <v>-300</v>
      </c>
      <c r="T1111" s="119" cm="1">
        <f t="array" ref="T1111">MIN(0,S1111+R1110+V1110)</f>
        <v>-300</v>
      </c>
      <c r="U1111" s="123" cm="1">
        <f t="array" ref="U1111">MAX(S1111,IF(Q1111&gt;0,MAX(-Q1111,S1111),T1111))</f>
        <v>-300</v>
      </c>
      <c r="V1111" s="124" cm="1">
        <f t="array" ref="V1111">S1111-U1111</f>
        <v>0</v>
      </c>
      <c r="W1111" s="105"/>
      <c r="X1111" s="9"/>
      <c r="Y1111" s="9"/>
    </row>
    <row r="1112" ht="12.75" customHeight="1">
      <c r="A1112" s="24">
        <v>44202</v>
      </c>
      <c r="B1112" s="28" cm="1">
        <f t="array" ref="B1112">YEAR(A1112)</f>
        <v>2021</v>
      </c>
      <c r="C1112" s="29" cm="1">
        <f t="array" ref="C1112">MONTH(A1112)</f>
        <v>1</v>
      </c>
      <c r="D1112" s="9"/>
      <c r="E1112" s="150">
        <v>259130</v>
      </c>
      <c r="F1112" s="41" cm="1">
        <f t="array" ref="F1112">E1112</f>
        <v>259130</v>
      </c>
      <c r="G1112" s="119" cm="1">
        <f t="array" ref="G1112">F1112-F1111</f>
        <v>-480</v>
      </c>
      <c r="H1112" s="119" cm="1">
        <f t="array" ref="H1112">IF(G1112&gt;0,G1112,0)</f>
        <v>0</v>
      </c>
      <c r="I1112" s="113" cm="1">
        <f t="array" ref="I1112">MAX($F$1076:F1112)</f>
        <v>261280</v>
      </c>
      <c r="J1112" s="126"/>
      <c r="K1112" s="121" cm="1">
        <f t="array" ref="K1112">MAX(0,I1112-I1111)</f>
        <v>0</v>
      </c>
      <c r="L1112" s="113" cm="1">
        <f t="array" ref="L1112">MIN(F1112:F1141)</f>
        <v>252820</v>
      </c>
      <c r="M1112" s="113" cm="1">
        <f t="array" ref="M1112">MAX(0,L1112-L1111)</f>
        <v>0</v>
      </c>
      <c r="N1112" s="122" cm="1">
        <f t="array" ref="N1112">MIN(M1112,H1112-K1112)</f>
        <v>0</v>
      </c>
      <c r="O1112" s="113" cm="1">
        <f t="array" ref="O1112">K1112+N1112</f>
        <v>0</v>
      </c>
      <c r="P1112" s="113" cm="1">
        <f t="array" ref="P1112">H1112-O1112</f>
        <v>0</v>
      </c>
      <c r="Q1112" s="119" cm="1">
        <f t="array" ref="Q1112">MAX(0,IF(AND(K1112=0,P1112&gt;0),0,Q1111+K1112+U1111))</f>
        <v>0</v>
      </c>
      <c r="R1112" s="119" cm="1">
        <f t="array" ref="R1112">MAX(0,R1111+P1112+V1111)</f>
        <v>0</v>
      </c>
      <c r="S1112" s="119" cm="1">
        <f t="array" ref="S1112">IF(G1112&lt;0,G1112,0)</f>
        <v>-480</v>
      </c>
      <c r="T1112" s="119" cm="1">
        <f t="array" ref="T1112">MIN(0,S1112+R1111+V1111)</f>
        <v>-480</v>
      </c>
      <c r="U1112" s="123" cm="1">
        <f t="array" ref="U1112">MAX(S1112,IF(Q1112&gt;0,MAX(-Q1112,S1112),T1112))</f>
        <v>-480</v>
      </c>
      <c r="V1112" s="124" cm="1">
        <f t="array" ref="V1112">S1112-U1112</f>
        <v>0</v>
      </c>
      <c r="W1112" s="105"/>
      <c r="X1112" s="9"/>
      <c r="Y1112" s="9"/>
    </row>
    <row r="1113" ht="12.75" customHeight="1">
      <c r="A1113" s="24">
        <v>44203</v>
      </c>
      <c r="B1113" s="28" cm="1">
        <f t="array" ref="B1113">YEAR(A1113)</f>
        <v>2021</v>
      </c>
      <c r="C1113" s="29" cm="1">
        <f t="array" ref="C1113">MONTH(A1113)</f>
        <v>1</v>
      </c>
      <c r="D1113" s="9"/>
      <c r="E1113" s="150">
        <v>258780</v>
      </c>
      <c r="F1113" s="41" cm="1">
        <f t="array" ref="F1113">E1113</f>
        <v>258780</v>
      </c>
      <c r="G1113" s="119" cm="1">
        <f t="array" ref="G1113">F1113-F1112</f>
        <v>-350</v>
      </c>
      <c r="H1113" s="119" cm="1">
        <f t="array" ref="H1113">IF(G1113&gt;0,G1113,0)</f>
        <v>0</v>
      </c>
      <c r="I1113" s="113" cm="1">
        <f t="array" ref="I1113">MAX($F$1076:F1113)</f>
        <v>261280</v>
      </c>
      <c r="J1113" s="126"/>
      <c r="K1113" s="121" cm="1">
        <f t="array" ref="K1113">MAX(0,I1113-I1112)</f>
        <v>0</v>
      </c>
      <c r="L1113" s="113" cm="1">
        <f t="array" ref="L1113">MIN(F1113:F1142)</f>
        <v>252820</v>
      </c>
      <c r="M1113" s="113" cm="1">
        <f t="array" ref="M1113">MAX(0,L1113-L1112)</f>
        <v>0</v>
      </c>
      <c r="N1113" s="122" cm="1">
        <f t="array" ref="N1113">MIN(M1113,H1113-K1113)</f>
        <v>0</v>
      </c>
      <c r="O1113" s="113" cm="1">
        <f t="array" ref="O1113">K1113+N1113</f>
        <v>0</v>
      </c>
      <c r="P1113" s="113" cm="1">
        <f t="array" ref="P1113">H1113-O1113</f>
        <v>0</v>
      </c>
      <c r="Q1113" s="119" cm="1">
        <f t="array" ref="Q1113">MAX(0,IF(AND(K1113=0,P1113&gt;0),0,Q1112+K1113+U1112))</f>
        <v>0</v>
      </c>
      <c r="R1113" s="119" cm="1">
        <f t="array" ref="R1113">MAX(0,R1112+P1113+V1112)</f>
        <v>0</v>
      </c>
      <c r="S1113" s="119" cm="1">
        <f t="array" ref="S1113">IF(G1113&lt;0,G1113,0)</f>
        <v>-350</v>
      </c>
      <c r="T1113" s="119" cm="1">
        <f t="array" ref="T1113">MIN(0,S1113+R1112+V1112)</f>
        <v>-350</v>
      </c>
      <c r="U1113" s="123" cm="1">
        <f t="array" ref="U1113">MAX(S1113,IF(Q1113&gt;0,MAX(-Q1113,S1113),T1113))</f>
        <v>-350</v>
      </c>
      <c r="V1113" s="124" cm="1">
        <f t="array" ref="V1113">S1113-U1113</f>
        <v>0</v>
      </c>
      <c r="W1113" s="105"/>
      <c r="X1113" s="9"/>
      <c r="Y1113" s="9"/>
    </row>
    <row r="1114" ht="12.75" customHeight="1">
      <c r="A1114" s="24">
        <v>44204</v>
      </c>
      <c r="B1114" s="28" cm="1">
        <f t="array" ref="B1114">YEAR(A1114)</f>
        <v>2021</v>
      </c>
      <c r="C1114" s="29" cm="1">
        <f t="array" ref="C1114">MONTH(A1114)</f>
        <v>1</v>
      </c>
      <c r="D1114" s="9"/>
      <c r="E1114" s="150">
        <v>258480</v>
      </c>
      <c r="F1114" s="41" cm="1">
        <f t="array" ref="F1114">E1114</f>
        <v>258480</v>
      </c>
      <c r="G1114" s="119" cm="1">
        <f t="array" ref="G1114">F1114-F1113</f>
        <v>-300</v>
      </c>
      <c r="H1114" s="119" cm="1">
        <f t="array" ref="H1114">IF(G1114&gt;0,G1114,0)</f>
        <v>0</v>
      </c>
      <c r="I1114" s="113" cm="1">
        <f t="array" ref="I1114">MAX($F$1076:F1114)</f>
        <v>261280</v>
      </c>
      <c r="J1114" s="126"/>
      <c r="K1114" s="121" cm="1">
        <f t="array" ref="K1114">MAX(0,I1114-I1113)</f>
        <v>0</v>
      </c>
      <c r="L1114" s="113" cm="1">
        <f t="array" ref="L1114">MIN(F1114:F1143)</f>
        <v>252820</v>
      </c>
      <c r="M1114" s="113" cm="1">
        <f t="array" ref="M1114">MAX(0,L1114-L1113)</f>
        <v>0</v>
      </c>
      <c r="N1114" s="122" cm="1">
        <f t="array" ref="N1114">MIN(M1114,H1114-K1114)</f>
        <v>0</v>
      </c>
      <c r="O1114" s="113" cm="1">
        <f t="array" ref="O1114">K1114+N1114</f>
        <v>0</v>
      </c>
      <c r="P1114" s="113" cm="1">
        <f t="array" ref="P1114">H1114-O1114</f>
        <v>0</v>
      </c>
      <c r="Q1114" s="119" cm="1">
        <f t="array" ref="Q1114">MAX(0,IF(AND(K1114=0,P1114&gt;0),0,Q1113+K1114+U1113))</f>
        <v>0</v>
      </c>
      <c r="R1114" s="119" cm="1">
        <f t="array" ref="R1114">MAX(0,R1113+P1114+V1113)</f>
        <v>0</v>
      </c>
      <c r="S1114" s="119" cm="1">
        <f t="array" ref="S1114">IF(G1114&lt;0,G1114,0)</f>
        <v>-300</v>
      </c>
      <c r="T1114" s="119" cm="1">
        <f t="array" ref="T1114">MIN(0,S1114+R1113+V1113)</f>
        <v>-300</v>
      </c>
      <c r="U1114" s="123" cm="1">
        <f t="array" ref="U1114">MAX(S1114,IF(Q1114&gt;0,MAX(-Q1114,S1114),T1114))</f>
        <v>-300</v>
      </c>
      <c r="V1114" s="124" cm="1">
        <f t="array" ref="V1114">S1114-U1114</f>
        <v>0</v>
      </c>
      <c r="W1114" s="105"/>
      <c r="X1114" s="9"/>
      <c r="Y1114" s="9"/>
    </row>
    <row r="1115" ht="12.75" customHeight="1">
      <c r="A1115" s="24">
        <v>44205</v>
      </c>
      <c r="B1115" s="28" cm="1">
        <f t="array" ref="B1115">YEAR(A1115)</f>
        <v>2021</v>
      </c>
      <c r="C1115" s="29" cm="1">
        <f t="array" ref="C1115">MONTH(A1115)</f>
        <v>1</v>
      </c>
      <c r="D1115" s="9"/>
      <c r="E1115" s="150">
        <v>258130</v>
      </c>
      <c r="F1115" s="41" cm="1">
        <f t="array" ref="F1115">E1115</f>
        <v>258130</v>
      </c>
      <c r="G1115" s="119" cm="1">
        <f t="array" ref="G1115">F1115-F1114</f>
        <v>-350</v>
      </c>
      <c r="H1115" s="119" cm="1">
        <f t="array" ref="H1115">IF(G1115&gt;0,G1115,0)</f>
        <v>0</v>
      </c>
      <c r="I1115" s="113" cm="1">
        <f t="array" ref="I1115">MAX($F$1076:F1115)</f>
        <v>261280</v>
      </c>
      <c r="J1115" s="126"/>
      <c r="K1115" s="121" cm="1">
        <f t="array" ref="K1115">MAX(0,I1115-I1114)</f>
        <v>0</v>
      </c>
      <c r="L1115" s="113" cm="1">
        <f t="array" ref="L1115">MIN(F1115:F1144)</f>
        <v>252820</v>
      </c>
      <c r="M1115" s="113" cm="1">
        <f t="array" ref="M1115">MAX(0,L1115-L1114)</f>
        <v>0</v>
      </c>
      <c r="N1115" s="122" cm="1">
        <f t="array" ref="N1115">MIN(M1115,H1115-K1115)</f>
        <v>0</v>
      </c>
      <c r="O1115" s="113" cm="1">
        <f t="array" ref="O1115">K1115+N1115</f>
        <v>0</v>
      </c>
      <c r="P1115" s="113" cm="1">
        <f t="array" ref="P1115">H1115-O1115</f>
        <v>0</v>
      </c>
      <c r="Q1115" s="119" cm="1">
        <f t="array" ref="Q1115">MAX(0,IF(AND(K1115=0,P1115&gt;0),0,Q1114+K1115+U1114))</f>
        <v>0</v>
      </c>
      <c r="R1115" s="119" cm="1">
        <f t="array" ref="R1115">MAX(0,R1114+P1115+V1114)</f>
        <v>0</v>
      </c>
      <c r="S1115" s="119" cm="1">
        <f t="array" ref="S1115">IF(G1115&lt;0,G1115,0)</f>
        <v>-350</v>
      </c>
      <c r="T1115" s="119" cm="1">
        <f t="array" ref="T1115">MIN(0,S1115+R1114+V1114)</f>
        <v>-350</v>
      </c>
      <c r="U1115" s="123" cm="1">
        <f t="array" ref="U1115">MAX(S1115,IF(Q1115&gt;0,MAX(-Q1115,S1115),T1115))</f>
        <v>-350</v>
      </c>
      <c r="V1115" s="124" cm="1">
        <f t="array" ref="V1115">S1115-U1115</f>
        <v>0</v>
      </c>
      <c r="W1115" s="105"/>
      <c r="X1115" s="9"/>
      <c r="Y1115" s="9"/>
    </row>
    <row r="1116" ht="12.75" customHeight="1">
      <c r="A1116" s="24">
        <v>44206</v>
      </c>
      <c r="B1116" s="28" cm="1">
        <f t="array" ref="B1116">YEAR(A1116)</f>
        <v>2021</v>
      </c>
      <c r="C1116" s="29" cm="1">
        <f t="array" ref="C1116">MONTH(A1116)</f>
        <v>1</v>
      </c>
      <c r="D1116" s="9"/>
      <c r="E1116" s="150">
        <v>257830</v>
      </c>
      <c r="F1116" s="41" cm="1">
        <f t="array" ref="F1116">E1116</f>
        <v>257830</v>
      </c>
      <c r="G1116" s="119" cm="1">
        <f t="array" ref="G1116">F1116-F1115</f>
        <v>-300</v>
      </c>
      <c r="H1116" s="119" cm="1">
        <f t="array" ref="H1116">IF(G1116&gt;0,G1116,0)</f>
        <v>0</v>
      </c>
      <c r="I1116" s="113" cm="1">
        <f t="array" ref="I1116">MAX($F$1076:F1116)</f>
        <v>261280</v>
      </c>
      <c r="J1116" s="126"/>
      <c r="K1116" s="121" cm="1">
        <f t="array" ref="K1116">MAX(0,I1116-I1115)</f>
        <v>0</v>
      </c>
      <c r="L1116" s="113" cm="1">
        <f t="array" ref="L1116">MIN(F1116:F1145)</f>
        <v>252820</v>
      </c>
      <c r="M1116" s="113" cm="1">
        <f t="array" ref="M1116">MAX(0,L1116-L1115)</f>
        <v>0</v>
      </c>
      <c r="N1116" s="122" cm="1">
        <f t="array" ref="N1116">MIN(M1116,H1116-K1116)</f>
        <v>0</v>
      </c>
      <c r="O1116" s="113" cm="1">
        <f t="array" ref="O1116">K1116+N1116</f>
        <v>0</v>
      </c>
      <c r="P1116" s="113" cm="1">
        <f t="array" ref="P1116">H1116-O1116</f>
        <v>0</v>
      </c>
      <c r="Q1116" s="119" cm="1">
        <f t="array" ref="Q1116">MAX(0,IF(AND(K1116=0,P1116&gt;0),0,Q1115+K1116+U1115))</f>
        <v>0</v>
      </c>
      <c r="R1116" s="119" cm="1">
        <f t="array" ref="R1116">MAX(0,R1115+P1116+V1115)</f>
        <v>0</v>
      </c>
      <c r="S1116" s="119" cm="1">
        <f t="array" ref="S1116">IF(G1116&lt;0,G1116,0)</f>
        <v>-300</v>
      </c>
      <c r="T1116" s="119" cm="1">
        <f t="array" ref="T1116">MIN(0,S1116+R1115+V1115)</f>
        <v>-300</v>
      </c>
      <c r="U1116" s="123" cm="1">
        <f t="array" ref="U1116">MAX(S1116,IF(Q1116&gt;0,MAX(-Q1116,S1116),T1116))</f>
        <v>-300</v>
      </c>
      <c r="V1116" s="124" cm="1">
        <f t="array" ref="V1116">S1116-U1116</f>
        <v>0</v>
      </c>
      <c r="W1116" s="105"/>
      <c r="X1116" s="9"/>
      <c r="Y1116" s="9"/>
    </row>
    <row r="1117" ht="12.75" customHeight="1">
      <c r="A1117" s="24">
        <v>44207</v>
      </c>
      <c r="B1117" s="28" cm="1">
        <f t="array" ref="B1117">YEAR(A1117)</f>
        <v>2021</v>
      </c>
      <c r="C1117" s="29" cm="1">
        <f t="array" ref="C1117">MONTH(A1117)</f>
        <v>1</v>
      </c>
      <c r="D1117" s="9"/>
      <c r="E1117" s="150">
        <v>257410</v>
      </c>
      <c r="F1117" s="41" cm="1">
        <f t="array" ref="F1117">E1117</f>
        <v>257410</v>
      </c>
      <c r="G1117" s="119" cm="1">
        <f t="array" ref="G1117">F1117-F1116</f>
        <v>-420</v>
      </c>
      <c r="H1117" s="119" cm="1">
        <f t="array" ref="H1117">IF(G1117&gt;0,G1117,0)</f>
        <v>0</v>
      </c>
      <c r="I1117" s="113" cm="1">
        <f t="array" ref="I1117">MAX($F$1076:F1117)</f>
        <v>261280</v>
      </c>
      <c r="J1117" s="126"/>
      <c r="K1117" s="121" cm="1">
        <f t="array" ref="K1117">MAX(0,I1117-I1116)</f>
        <v>0</v>
      </c>
      <c r="L1117" s="113" cm="1">
        <f t="array" ref="L1117">MIN(F1117:F1146)</f>
        <v>252820</v>
      </c>
      <c r="M1117" s="113" cm="1">
        <f t="array" ref="M1117">MAX(0,L1117-L1116)</f>
        <v>0</v>
      </c>
      <c r="N1117" s="122" cm="1">
        <f t="array" ref="N1117">MIN(M1117,H1117-K1117)</f>
        <v>0</v>
      </c>
      <c r="O1117" s="113" cm="1">
        <f t="array" ref="O1117">K1117+N1117</f>
        <v>0</v>
      </c>
      <c r="P1117" s="113" cm="1">
        <f t="array" ref="P1117">H1117-O1117</f>
        <v>0</v>
      </c>
      <c r="Q1117" s="119" cm="1">
        <f t="array" ref="Q1117">MAX(0,IF(AND(K1117=0,P1117&gt;0),0,Q1116+K1117+U1116))</f>
        <v>0</v>
      </c>
      <c r="R1117" s="119" cm="1">
        <f t="array" ref="R1117">MAX(0,R1116+P1117+V1116)</f>
        <v>0</v>
      </c>
      <c r="S1117" s="119" cm="1">
        <f t="array" ref="S1117">IF(G1117&lt;0,G1117,0)</f>
        <v>-420</v>
      </c>
      <c r="T1117" s="119" cm="1">
        <f t="array" ref="T1117">MIN(0,S1117+R1116+V1116)</f>
        <v>-420</v>
      </c>
      <c r="U1117" s="123" cm="1">
        <f t="array" ref="U1117">MAX(S1117,IF(Q1117&gt;0,MAX(-Q1117,S1117),T1117))</f>
        <v>-420</v>
      </c>
      <c r="V1117" s="124" cm="1">
        <f t="array" ref="V1117">S1117-U1117</f>
        <v>0</v>
      </c>
      <c r="W1117" s="105"/>
      <c r="X1117" s="9"/>
      <c r="Y1117" s="9"/>
    </row>
    <row r="1118" ht="12.75" customHeight="1">
      <c r="A1118" s="24">
        <v>44208</v>
      </c>
      <c r="B1118" s="28" cm="1">
        <f t="array" ref="B1118">YEAR(A1118)</f>
        <v>2021</v>
      </c>
      <c r="C1118" s="29" cm="1">
        <f t="array" ref="C1118">MONTH(A1118)</f>
        <v>1</v>
      </c>
      <c r="D1118" s="9"/>
      <c r="E1118" s="150">
        <v>257000</v>
      </c>
      <c r="F1118" s="41" cm="1">
        <f t="array" ref="F1118">E1118</f>
        <v>257000</v>
      </c>
      <c r="G1118" s="119" cm="1">
        <f t="array" ref="G1118">F1118-F1117</f>
        <v>-410</v>
      </c>
      <c r="H1118" s="119" cm="1">
        <f t="array" ref="H1118">IF(G1118&gt;0,G1118,0)</f>
        <v>0</v>
      </c>
      <c r="I1118" s="113" cm="1">
        <f t="array" ref="I1118">MAX($F$1076:F1118)</f>
        <v>261280</v>
      </c>
      <c r="J1118" s="126"/>
      <c r="K1118" s="121" cm="1">
        <f t="array" ref="K1118">MAX(0,I1118-I1117)</f>
        <v>0</v>
      </c>
      <c r="L1118" s="113" cm="1">
        <f t="array" ref="L1118">MIN(F1118:F1147)</f>
        <v>252700</v>
      </c>
      <c r="M1118" s="113" cm="1">
        <f t="array" ref="M1118">MAX(0,L1118-L1117)</f>
        <v>0</v>
      </c>
      <c r="N1118" s="122" cm="1">
        <f t="array" ref="N1118">MIN(M1118,H1118-K1118)</f>
        <v>0</v>
      </c>
      <c r="O1118" s="113" cm="1">
        <f t="array" ref="O1118">K1118+N1118</f>
        <v>0</v>
      </c>
      <c r="P1118" s="113" cm="1">
        <f t="array" ref="P1118">H1118-O1118</f>
        <v>0</v>
      </c>
      <c r="Q1118" s="119" cm="1">
        <f t="array" ref="Q1118">MAX(0,IF(AND(K1118=0,P1118&gt;0),0,Q1117+K1118+U1117))</f>
        <v>0</v>
      </c>
      <c r="R1118" s="119" cm="1">
        <f t="array" ref="R1118">MAX(0,R1117+P1118+V1117)</f>
        <v>0</v>
      </c>
      <c r="S1118" s="119" cm="1">
        <f t="array" ref="S1118">IF(G1118&lt;0,G1118,0)</f>
        <v>-410</v>
      </c>
      <c r="T1118" s="119" cm="1">
        <f t="array" ref="T1118">MIN(0,S1118+R1117+V1117)</f>
        <v>-410</v>
      </c>
      <c r="U1118" s="123" cm="1">
        <f t="array" ref="U1118">MAX(S1118,IF(Q1118&gt;0,MAX(-Q1118,S1118),T1118))</f>
        <v>-410</v>
      </c>
      <c r="V1118" s="124" cm="1">
        <f t="array" ref="V1118">S1118-U1118</f>
        <v>0</v>
      </c>
      <c r="W1118" s="105"/>
      <c r="X1118" s="9"/>
      <c r="Y1118" s="9"/>
    </row>
    <row r="1119" ht="12.75" customHeight="1">
      <c r="A1119" s="24">
        <v>44209</v>
      </c>
      <c r="B1119" s="28" cm="1">
        <f t="array" ref="B1119">YEAR(A1119)</f>
        <v>2021</v>
      </c>
      <c r="C1119" s="29" cm="1">
        <f t="array" ref="C1119">MONTH(A1119)</f>
        <v>1</v>
      </c>
      <c r="D1119" s="9"/>
      <c r="E1119" s="150">
        <v>256760</v>
      </c>
      <c r="F1119" s="41" cm="1">
        <f t="array" ref="F1119">E1119</f>
        <v>256760</v>
      </c>
      <c r="G1119" s="119" cm="1">
        <f t="array" ref="G1119">F1119-F1118</f>
        <v>-240</v>
      </c>
      <c r="H1119" s="119" cm="1">
        <f t="array" ref="H1119">IF(G1119&gt;0,G1119,0)</f>
        <v>0</v>
      </c>
      <c r="I1119" s="113" cm="1">
        <f t="array" ref="I1119">MAX($F$1076:F1119)</f>
        <v>261280</v>
      </c>
      <c r="J1119" s="126"/>
      <c r="K1119" s="121" cm="1">
        <f t="array" ref="K1119">MAX(0,I1119-I1118)</f>
        <v>0</v>
      </c>
      <c r="L1119" s="113" cm="1">
        <f t="array" ref="L1119">MIN(F1119:F1148)</f>
        <v>252700</v>
      </c>
      <c r="M1119" s="113" cm="1">
        <f t="array" ref="M1119">MAX(0,L1119-L1118)</f>
        <v>0</v>
      </c>
      <c r="N1119" s="122" cm="1">
        <f t="array" ref="N1119">MIN(M1119,H1119-K1119)</f>
        <v>0</v>
      </c>
      <c r="O1119" s="113" cm="1">
        <f t="array" ref="O1119">K1119+N1119</f>
        <v>0</v>
      </c>
      <c r="P1119" s="113" cm="1">
        <f t="array" ref="P1119">H1119-O1119</f>
        <v>0</v>
      </c>
      <c r="Q1119" s="119" cm="1">
        <f t="array" ref="Q1119">MAX(0,IF(AND(K1119=0,P1119&gt;0),0,Q1118+K1119+U1118))</f>
        <v>0</v>
      </c>
      <c r="R1119" s="119" cm="1">
        <f t="array" ref="R1119">MAX(0,R1118+P1119+V1118)</f>
        <v>0</v>
      </c>
      <c r="S1119" s="119" cm="1">
        <f t="array" ref="S1119">IF(G1119&lt;0,G1119,0)</f>
        <v>-240</v>
      </c>
      <c r="T1119" s="119" cm="1">
        <f t="array" ref="T1119">MIN(0,S1119+R1118+V1118)</f>
        <v>-240</v>
      </c>
      <c r="U1119" s="123" cm="1">
        <f t="array" ref="U1119">MAX(S1119,IF(Q1119&gt;0,MAX(-Q1119,S1119),T1119))</f>
        <v>-240</v>
      </c>
      <c r="V1119" s="124" cm="1">
        <f t="array" ref="V1119">S1119-U1119</f>
        <v>0</v>
      </c>
      <c r="W1119" s="105"/>
      <c r="X1119" s="9"/>
      <c r="Y1119" s="9"/>
    </row>
    <row r="1120" ht="12.75" customHeight="1">
      <c r="A1120" s="24">
        <v>44210</v>
      </c>
      <c r="B1120" s="28" cm="1">
        <f t="array" ref="B1120">YEAR(A1120)</f>
        <v>2021</v>
      </c>
      <c r="C1120" s="29" cm="1">
        <f t="array" ref="C1120">MONTH(A1120)</f>
        <v>1</v>
      </c>
      <c r="D1120" s="9"/>
      <c r="E1120" s="150">
        <v>256350</v>
      </c>
      <c r="F1120" s="41" cm="1">
        <f t="array" ref="F1120">E1120</f>
        <v>256350</v>
      </c>
      <c r="G1120" s="119" cm="1">
        <f t="array" ref="G1120">F1120-F1119</f>
        <v>-410</v>
      </c>
      <c r="H1120" s="119" cm="1">
        <f t="array" ref="H1120">IF(G1120&gt;0,G1120,0)</f>
        <v>0</v>
      </c>
      <c r="I1120" s="113" cm="1">
        <f t="array" ref="I1120">MAX($F$1076:F1120)</f>
        <v>261280</v>
      </c>
      <c r="J1120" s="126"/>
      <c r="K1120" s="121" cm="1">
        <f t="array" ref="K1120">MAX(0,I1120-I1119)</f>
        <v>0</v>
      </c>
      <c r="L1120" s="113" cm="1">
        <f t="array" ref="L1120">MIN(F1120:F1149)</f>
        <v>252700</v>
      </c>
      <c r="M1120" s="113" cm="1">
        <f t="array" ref="M1120">MAX(0,L1120-L1119)</f>
        <v>0</v>
      </c>
      <c r="N1120" s="122" cm="1">
        <f t="array" ref="N1120">MIN(M1120,H1120-K1120)</f>
        <v>0</v>
      </c>
      <c r="O1120" s="113" cm="1">
        <f t="array" ref="O1120">K1120+N1120</f>
        <v>0</v>
      </c>
      <c r="P1120" s="113" cm="1">
        <f t="array" ref="P1120">H1120-O1120</f>
        <v>0</v>
      </c>
      <c r="Q1120" s="119" cm="1">
        <f t="array" ref="Q1120">MAX(0,IF(AND(K1120=0,P1120&gt;0),0,Q1119+K1120+U1119))</f>
        <v>0</v>
      </c>
      <c r="R1120" s="119" cm="1">
        <f t="array" ref="R1120">MAX(0,R1119+P1120+V1119)</f>
        <v>0</v>
      </c>
      <c r="S1120" s="119" cm="1">
        <f t="array" ref="S1120">IF(G1120&lt;0,G1120,0)</f>
        <v>-410</v>
      </c>
      <c r="T1120" s="119" cm="1">
        <f t="array" ref="T1120">MIN(0,S1120+R1119+V1119)</f>
        <v>-410</v>
      </c>
      <c r="U1120" s="123" cm="1">
        <f t="array" ref="U1120">MAX(S1120,IF(Q1120&gt;0,MAX(-Q1120,S1120),T1120))</f>
        <v>-410</v>
      </c>
      <c r="V1120" s="124" cm="1">
        <f t="array" ref="V1120">S1120-U1120</f>
        <v>0</v>
      </c>
      <c r="W1120" s="105"/>
      <c r="X1120" s="9"/>
      <c r="Y1120" s="9"/>
    </row>
    <row r="1121" ht="12.75" customHeight="1">
      <c r="A1121" s="24">
        <v>44211</v>
      </c>
      <c r="B1121" s="28" cm="1">
        <f t="array" ref="B1121">YEAR(A1121)</f>
        <v>2021</v>
      </c>
      <c r="C1121" s="29" cm="1">
        <f t="array" ref="C1121">MONTH(A1121)</f>
        <v>1</v>
      </c>
      <c r="D1121" s="9"/>
      <c r="E1121" s="150">
        <v>256110</v>
      </c>
      <c r="F1121" s="41" cm="1">
        <f t="array" ref="F1121">E1121</f>
        <v>256110</v>
      </c>
      <c r="G1121" s="119" cm="1">
        <f t="array" ref="G1121">F1121-F1120</f>
        <v>-240</v>
      </c>
      <c r="H1121" s="119" cm="1">
        <f t="array" ref="H1121">IF(G1121&gt;0,G1121,0)</f>
        <v>0</v>
      </c>
      <c r="I1121" s="113" cm="1">
        <f t="array" ref="I1121">MAX($F$1076:F1121)</f>
        <v>261280</v>
      </c>
      <c r="J1121" s="126"/>
      <c r="K1121" s="121" cm="1">
        <f t="array" ref="K1121">MAX(0,I1121-I1120)</f>
        <v>0</v>
      </c>
      <c r="L1121" s="113" cm="1">
        <f t="array" ref="L1121">MIN(F1121:F1150)</f>
        <v>252700</v>
      </c>
      <c r="M1121" s="113" cm="1">
        <f t="array" ref="M1121">MAX(0,L1121-L1120)</f>
        <v>0</v>
      </c>
      <c r="N1121" s="122" cm="1">
        <f t="array" ref="N1121">MIN(M1121,H1121-K1121)</f>
        <v>0</v>
      </c>
      <c r="O1121" s="113" cm="1">
        <f t="array" ref="O1121">K1121+N1121</f>
        <v>0</v>
      </c>
      <c r="P1121" s="113" cm="1">
        <f t="array" ref="P1121">H1121-O1121</f>
        <v>0</v>
      </c>
      <c r="Q1121" s="119" cm="1">
        <f t="array" ref="Q1121">MAX(0,IF(AND(K1121=0,P1121&gt;0),0,Q1120+K1121+U1120))</f>
        <v>0</v>
      </c>
      <c r="R1121" s="119" cm="1">
        <f t="array" ref="R1121">MAX(0,R1120+P1121+V1120)</f>
        <v>0</v>
      </c>
      <c r="S1121" s="119" cm="1">
        <f t="array" ref="S1121">IF(G1121&lt;0,G1121,0)</f>
        <v>-240</v>
      </c>
      <c r="T1121" s="119" cm="1">
        <f t="array" ref="T1121">MIN(0,S1121+R1120+V1120)</f>
        <v>-240</v>
      </c>
      <c r="U1121" s="123" cm="1">
        <f t="array" ref="U1121">MAX(S1121,IF(Q1121&gt;0,MAX(-Q1121,S1121),T1121))</f>
        <v>-240</v>
      </c>
      <c r="V1121" s="124" cm="1">
        <f t="array" ref="V1121">S1121-U1121</f>
        <v>0</v>
      </c>
      <c r="W1121" s="105"/>
      <c r="X1121" s="9"/>
      <c r="Y1121" s="9"/>
    </row>
    <row r="1122" ht="12.75" customHeight="1">
      <c r="A1122" s="24">
        <v>44212</v>
      </c>
      <c r="B1122" s="28" cm="1">
        <f t="array" ref="B1122">YEAR(A1122)</f>
        <v>2021</v>
      </c>
      <c r="C1122" s="29" cm="1">
        <f t="array" ref="C1122">MONTH(A1122)</f>
        <v>1</v>
      </c>
      <c r="D1122" s="9"/>
      <c r="E1122" s="150">
        <v>255760</v>
      </c>
      <c r="F1122" s="41" cm="1">
        <f t="array" ref="F1122">E1122</f>
        <v>255760</v>
      </c>
      <c r="G1122" s="119" cm="1">
        <f t="array" ref="G1122">F1122-F1121</f>
        <v>-350</v>
      </c>
      <c r="H1122" s="119" cm="1">
        <f t="array" ref="H1122">IF(G1122&gt;0,G1122,0)</f>
        <v>0</v>
      </c>
      <c r="I1122" s="113" cm="1">
        <f t="array" ref="I1122">MAX($F$1076:F1122)</f>
        <v>261280</v>
      </c>
      <c r="J1122" s="126"/>
      <c r="K1122" s="121" cm="1">
        <f t="array" ref="K1122">MAX(0,I1122-I1121)</f>
        <v>0</v>
      </c>
      <c r="L1122" s="113" cm="1">
        <f t="array" ref="L1122">MIN(F1122:F1151)</f>
        <v>252590</v>
      </c>
      <c r="M1122" s="113" cm="1">
        <f t="array" ref="M1122">MAX(0,L1122-L1121)</f>
        <v>0</v>
      </c>
      <c r="N1122" s="122" cm="1">
        <f t="array" ref="N1122">MIN(M1122,H1122-K1122)</f>
        <v>0</v>
      </c>
      <c r="O1122" s="113" cm="1">
        <f t="array" ref="O1122">K1122+N1122</f>
        <v>0</v>
      </c>
      <c r="P1122" s="113" cm="1">
        <f t="array" ref="P1122">H1122-O1122</f>
        <v>0</v>
      </c>
      <c r="Q1122" s="119" cm="1">
        <f t="array" ref="Q1122">MAX(0,IF(AND(K1122=0,P1122&gt;0),0,Q1121+K1122+U1121))</f>
        <v>0</v>
      </c>
      <c r="R1122" s="119" cm="1">
        <f t="array" ref="R1122">MAX(0,R1121+P1122+V1121)</f>
        <v>0</v>
      </c>
      <c r="S1122" s="119" cm="1">
        <f t="array" ref="S1122">IF(G1122&lt;0,G1122,0)</f>
        <v>-350</v>
      </c>
      <c r="T1122" s="119" cm="1">
        <f t="array" ref="T1122">MIN(0,S1122+R1121+V1121)</f>
        <v>-350</v>
      </c>
      <c r="U1122" s="123" cm="1">
        <f t="array" ref="U1122">MAX(S1122,IF(Q1122&gt;0,MAX(-Q1122,S1122),T1122))</f>
        <v>-350</v>
      </c>
      <c r="V1122" s="124" cm="1">
        <f t="array" ref="V1122">S1122-U1122</f>
        <v>0</v>
      </c>
      <c r="W1122" s="105"/>
      <c r="X1122" s="9"/>
      <c r="Y1122" s="9"/>
    </row>
    <row r="1123" ht="12.75" customHeight="1">
      <c r="A1123" s="24">
        <v>44213</v>
      </c>
      <c r="B1123" s="28" cm="1">
        <f t="array" ref="B1123">YEAR(A1123)</f>
        <v>2021</v>
      </c>
      <c r="C1123" s="29" cm="1">
        <f t="array" ref="C1123">MONTH(A1123)</f>
        <v>1</v>
      </c>
      <c r="D1123" s="9"/>
      <c r="E1123" s="150">
        <v>255410</v>
      </c>
      <c r="F1123" s="41" cm="1">
        <f t="array" ref="F1123">E1123</f>
        <v>255410</v>
      </c>
      <c r="G1123" s="119" cm="1">
        <f t="array" ref="G1123">F1123-F1122</f>
        <v>-350</v>
      </c>
      <c r="H1123" s="119" cm="1">
        <f t="array" ref="H1123">IF(G1123&gt;0,G1123,0)</f>
        <v>0</v>
      </c>
      <c r="I1123" s="113" cm="1">
        <f t="array" ref="I1123">MAX($F$1076:F1123)</f>
        <v>261280</v>
      </c>
      <c r="J1123" s="126"/>
      <c r="K1123" s="121" cm="1">
        <f t="array" ref="K1123">MAX(0,I1123-I1122)</f>
        <v>0</v>
      </c>
      <c r="L1123" s="113" cm="1">
        <f t="array" ref="L1123">MIN(F1123:F1152)</f>
        <v>252590</v>
      </c>
      <c r="M1123" s="113" cm="1">
        <f t="array" ref="M1123">MAX(0,L1123-L1122)</f>
        <v>0</v>
      </c>
      <c r="N1123" s="122" cm="1">
        <f t="array" ref="N1123">MIN(M1123,H1123-K1123)</f>
        <v>0</v>
      </c>
      <c r="O1123" s="113" cm="1">
        <f t="array" ref="O1123">K1123+N1123</f>
        <v>0</v>
      </c>
      <c r="P1123" s="113" cm="1">
        <f t="array" ref="P1123">H1123-O1123</f>
        <v>0</v>
      </c>
      <c r="Q1123" s="119" cm="1">
        <f t="array" ref="Q1123">MAX(0,IF(AND(K1123=0,P1123&gt;0),0,Q1122+K1123+U1122))</f>
        <v>0</v>
      </c>
      <c r="R1123" s="119" cm="1">
        <f t="array" ref="R1123">MAX(0,R1122+P1123+V1122)</f>
        <v>0</v>
      </c>
      <c r="S1123" s="119" cm="1">
        <f t="array" ref="S1123">IF(G1123&lt;0,G1123,0)</f>
        <v>-350</v>
      </c>
      <c r="T1123" s="119" cm="1">
        <f t="array" ref="T1123">MIN(0,S1123+R1122+V1122)</f>
        <v>-350</v>
      </c>
      <c r="U1123" s="123" cm="1">
        <f t="array" ref="U1123">MAX(S1123,IF(Q1123&gt;0,MAX(-Q1123,S1123),T1123))</f>
        <v>-350</v>
      </c>
      <c r="V1123" s="124" cm="1">
        <f t="array" ref="V1123">S1123-U1123</f>
        <v>0</v>
      </c>
      <c r="W1123" s="105"/>
      <c r="X1123" s="9"/>
      <c r="Y1123" s="9"/>
    </row>
    <row r="1124" ht="12.75" customHeight="1">
      <c r="A1124" s="24">
        <v>44214</v>
      </c>
      <c r="B1124" s="28" cm="1">
        <f t="array" ref="B1124">YEAR(A1124)</f>
        <v>2021</v>
      </c>
      <c r="C1124" s="29" cm="1">
        <f t="array" ref="C1124">MONTH(A1124)</f>
        <v>1</v>
      </c>
      <c r="D1124" s="9"/>
      <c r="E1124" s="150">
        <v>255050</v>
      </c>
      <c r="F1124" s="41" cm="1">
        <f t="array" ref="F1124">E1124</f>
        <v>255050</v>
      </c>
      <c r="G1124" s="119" cm="1">
        <f t="array" ref="G1124">F1124-F1123</f>
        <v>-360</v>
      </c>
      <c r="H1124" s="119" cm="1">
        <f t="array" ref="H1124">IF(G1124&gt;0,G1124,0)</f>
        <v>0</v>
      </c>
      <c r="I1124" s="113" cm="1">
        <f t="array" ref="I1124">MAX($F$1076:F1124)</f>
        <v>261280</v>
      </c>
      <c r="J1124" s="126"/>
      <c r="K1124" s="121" cm="1">
        <f t="array" ref="K1124">MAX(0,I1124-I1123)</f>
        <v>0</v>
      </c>
      <c r="L1124" s="113" cm="1">
        <f t="array" ref="L1124">MIN(F1124:F1153)</f>
        <v>252470</v>
      </c>
      <c r="M1124" s="113" cm="1">
        <f t="array" ref="M1124">MAX(0,L1124-L1123)</f>
        <v>0</v>
      </c>
      <c r="N1124" s="122" cm="1">
        <f t="array" ref="N1124">MIN(M1124,H1124-K1124)</f>
        <v>0</v>
      </c>
      <c r="O1124" s="113" cm="1">
        <f t="array" ref="O1124">K1124+N1124</f>
        <v>0</v>
      </c>
      <c r="P1124" s="113" cm="1">
        <f t="array" ref="P1124">H1124-O1124</f>
        <v>0</v>
      </c>
      <c r="Q1124" s="119" cm="1">
        <f t="array" ref="Q1124">MAX(0,IF(AND(K1124=0,P1124&gt;0),0,Q1123+K1124+U1123))</f>
        <v>0</v>
      </c>
      <c r="R1124" s="119" cm="1">
        <f t="array" ref="R1124">MAX(0,R1123+P1124+V1123)</f>
        <v>0</v>
      </c>
      <c r="S1124" s="119" cm="1">
        <f t="array" ref="S1124">IF(G1124&lt;0,G1124,0)</f>
        <v>-360</v>
      </c>
      <c r="T1124" s="119" cm="1">
        <f t="array" ref="T1124">MIN(0,S1124+R1123+V1123)</f>
        <v>-360</v>
      </c>
      <c r="U1124" s="123" cm="1">
        <f t="array" ref="U1124">MAX(S1124,IF(Q1124&gt;0,MAX(-Q1124,S1124),T1124))</f>
        <v>-360</v>
      </c>
      <c r="V1124" s="124" cm="1">
        <f t="array" ref="V1124">S1124-U1124</f>
        <v>0</v>
      </c>
      <c r="W1124" s="105"/>
      <c r="X1124" s="9"/>
      <c r="Y1124" s="9"/>
    </row>
    <row r="1125" ht="12.75" customHeight="1">
      <c r="A1125" s="24">
        <v>44215</v>
      </c>
      <c r="B1125" s="28" cm="1">
        <f t="array" ref="B1125">YEAR(A1125)</f>
        <v>2021</v>
      </c>
      <c r="C1125" s="29" cm="1">
        <f t="array" ref="C1125">MONTH(A1125)</f>
        <v>1</v>
      </c>
      <c r="D1125" s="9"/>
      <c r="E1125" s="150">
        <v>254520</v>
      </c>
      <c r="F1125" s="41" cm="1">
        <f t="array" ref="F1125">E1125</f>
        <v>254520</v>
      </c>
      <c r="G1125" s="119" cm="1">
        <f t="array" ref="G1125">F1125-F1124</f>
        <v>-530</v>
      </c>
      <c r="H1125" s="119" cm="1">
        <f t="array" ref="H1125">IF(G1125&gt;0,G1125,0)</f>
        <v>0</v>
      </c>
      <c r="I1125" s="113" cm="1">
        <f t="array" ref="I1125">MAX($F$1076:F1125)</f>
        <v>261280</v>
      </c>
      <c r="J1125" s="126"/>
      <c r="K1125" s="121" cm="1">
        <f t="array" ref="K1125">MAX(0,I1125-I1124)</f>
        <v>0</v>
      </c>
      <c r="L1125" s="113" cm="1">
        <f t="array" ref="L1125">MIN(F1125:F1154)</f>
        <v>252290</v>
      </c>
      <c r="M1125" s="113" cm="1">
        <f t="array" ref="M1125">MAX(0,L1125-L1124)</f>
        <v>0</v>
      </c>
      <c r="N1125" s="122" cm="1">
        <f t="array" ref="N1125">MIN(M1125,H1125-K1125)</f>
        <v>0</v>
      </c>
      <c r="O1125" s="113" cm="1">
        <f t="array" ref="O1125">K1125+N1125</f>
        <v>0</v>
      </c>
      <c r="P1125" s="113" cm="1">
        <f t="array" ref="P1125">H1125-O1125</f>
        <v>0</v>
      </c>
      <c r="Q1125" s="119" cm="1">
        <f t="array" ref="Q1125">MAX(0,IF(AND(K1125=0,P1125&gt;0),0,Q1124+K1125+U1124))</f>
        <v>0</v>
      </c>
      <c r="R1125" s="119" cm="1">
        <f t="array" ref="R1125">MAX(0,R1124+P1125+V1124)</f>
        <v>0</v>
      </c>
      <c r="S1125" s="119" cm="1">
        <f t="array" ref="S1125">IF(G1125&lt;0,G1125,0)</f>
        <v>-530</v>
      </c>
      <c r="T1125" s="119" cm="1">
        <f t="array" ref="T1125">MIN(0,S1125+R1124+V1124)</f>
        <v>-530</v>
      </c>
      <c r="U1125" s="123" cm="1">
        <f t="array" ref="U1125">MAX(S1125,IF(Q1125&gt;0,MAX(-Q1125,S1125),T1125))</f>
        <v>-530</v>
      </c>
      <c r="V1125" s="124" cm="1">
        <f t="array" ref="V1125">S1125-U1125</f>
        <v>0</v>
      </c>
      <c r="W1125" s="105"/>
      <c r="X1125" s="9"/>
      <c r="Y1125" s="9"/>
    </row>
    <row r="1126" ht="12.75" customHeight="1">
      <c r="A1126" s="24">
        <v>44216</v>
      </c>
      <c r="B1126" s="28" cm="1">
        <f t="array" ref="B1126">YEAR(A1126)</f>
        <v>2021</v>
      </c>
      <c r="C1126" s="29" cm="1">
        <f t="array" ref="C1126">MONTH(A1126)</f>
        <v>1</v>
      </c>
      <c r="D1126" s="9"/>
      <c r="E1126" s="150">
        <v>254170</v>
      </c>
      <c r="F1126" s="41" cm="1">
        <f t="array" ref="F1126">E1126</f>
        <v>254170</v>
      </c>
      <c r="G1126" s="119" cm="1">
        <f t="array" ref="G1126">F1126-F1125</f>
        <v>-350</v>
      </c>
      <c r="H1126" s="119" cm="1">
        <f t="array" ref="H1126">IF(G1126&gt;0,G1126,0)</f>
        <v>0</v>
      </c>
      <c r="I1126" s="113" cm="1">
        <f t="array" ref="I1126">MAX($F$1076:F1126)</f>
        <v>261280</v>
      </c>
      <c r="J1126" s="126"/>
      <c r="K1126" s="121" cm="1">
        <f t="array" ref="K1126">MAX(0,I1126-I1125)</f>
        <v>0</v>
      </c>
      <c r="L1126" s="113" cm="1">
        <f t="array" ref="L1126">MIN(F1126:F1155)</f>
        <v>252240</v>
      </c>
      <c r="M1126" s="113" cm="1">
        <f t="array" ref="M1126">MAX(0,L1126-L1125)</f>
        <v>0</v>
      </c>
      <c r="N1126" s="122" cm="1">
        <f t="array" ref="N1126">MIN(M1126,H1126-K1126)</f>
        <v>0</v>
      </c>
      <c r="O1126" s="113" cm="1">
        <f t="array" ref="O1126">K1126+N1126</f>
        <v>0</v>
      </c>
      <c r="P1126" s="113" cm="1">
        <f t="array" ref="P1126">H1126-O1126</f>
        <v>0</v>
      </c>
      <c r="Q1126" s="119" cm="1">
        <f t="array" ref="Q1126">MAX(0,IF(AND(K1126=0,P1126&gt;0),0,Q1125+K1126+U1125))</f>
        <v>0</v>
      </c>
      <c r="R1126" s="119" cm="1">
        <f t="array" ref="R1126">MAX(0,R1125+P1126+V1125)</f>
        <v>0</v>
      </c>
      <c r="S1126" s="119" cm="1">
        <f t="array" ref="S1126">IF(G1126&lt;0,G1126,0)</f>
        <v>-350</v>
      </c>
      <c r="T1126" s="119" cm="1">
        <f t="array" ref="T1126">MIN(0,S1126+R1125+V1125)</f>
        <v>-350</v>
      </c>
      <c r="U1126" s="123" cm="1">
        <f t="array" ref="U1126">MAX(S1126,IF(Q1126&gt;0,MAX(-Q1126,S1126),T1126))</f>
        <v>-350</v>
      </c>
      <c r="V1126" s="124" cm="1">
        <f t="array" ref="V1126">S1126-U1126</f>
        <v>0</v>
      </c>
      <c r="W1126" s="105"/>
      <c r="X1126" s="9"/>
      <c r="Y1126" s="9"/>
    </row>
    <row r="1127" ht="12.75" customHeight="1">
      <c r="A1127" s="24">
        <v>44217</v>
      </c>
      <c r="B1127" s="28" cm="1">
        <f t="array" ref="B1127">YEAR(A1127)</f>
        <v>2021</v>
      </c>
      <c r="C1127" s="29" cm="1">
        <f t="array" ref="C1127">MONTH(A1127)</f>
        <v>1</v>
      </c>
      <c r="D1127" s="9"/>
      <c r="E1127" s="150">
        <v>253820</v>
      </c>
      <c r="F1127" s="41" cm="1">
        <f t="array" ref="F1127">E1127</f>
        <v>253820</v>
      </c>
      <c r="G1127" s="119" cm="1">
        <f t="array" ref="G1127">F1127-F1126</f>
        <v>-350</v>
      </c>
      <c r="H1127" s="119" cm="1">
        <f t="array" ref="H1127">IF(G1127&gt;0,G1127,0)</f>
        <v>0</v>
      </c>
      <c r="I1127" s="113" cm="1">
        <f t="array" ref="I1127">MAX($F$1076:F1127)</f>
        <v>261280</v>
      </c>
      <c r="J1127" s="126"/>
      <c r="K1127" s="121" cm="1">
        <f t="array" ref="K1127">MAX(0,I1127-I1126)</f>
        <v>0</v>
      </c>
      <c r="L1127" s="113" cm="1">
        <f t="array" ref="L1127">MIN(F1127:F1156)</f>
        <v>252060</v>
      </c>
      <c r="M1127" s="113" cm="1">
        <f t="array" ref="M1127">MAX(0,L1127-L1126)</f>
        <v>0</v>
      </c>
      <c r="N1127" s="122" cm="1">
        <f t="array" ref="N1127">MIN(M1127,H1127-K1127)</f>
        <v>0</v>
      </c>
      <c r="O1127" s="113" cm="1">
        <f t="array" ref="O1127">K1127+N1127</f>
        <v>0</v>
      </c>
      <c r="P1127" s="113" cm="1">
        <f t="array" ref="P1127">H1127-O1127</f>
        <v>0</v>
      </c>
      <c r="Q1127" s="119" cm="1">
        <f t="array" ref="Q1127">MAX(0,IF(AND(K1127=0,P1127&gt;0),0,Q1126+K1127+U1126))</f>
        <v>0</v>
      </c>
      <c r="R1127" s="119" cm="1">
        <f t="array" ref="R1127">MAX(0,R1126+P1127+V1126)</f>
        <v>0</v>
      </c>
      <c r="S1127" s="119" cm="1">
        <f t="array" ref="S1127">IF(G1127&lt;0,G1127,0)</f>
        <v>-350</v>
      </c>
      <c r="T1127" s="119" cm="1">
        <f t="array" ref="T1127">MIN(0,S1127+R1126+V1126)</f>
        <v>-350</v>
      </c>
      <c r="U1127" s="123" cm="1">
        <f t="array" ref="U1127">MAX(S1127,IF(Q1127&gt;0,MAX(-Q1127,S1127),T1127))</f>
        <v>-350</v>
      </c>
      <c r="V1127" s="124" cm="1">
        <f t="array" ref="V1127">S1127-U1127</f>
        <v>0</v>
      </c>
      <c r="W1127" s="105"/>
      <c r="X1127" s="9"/>
      <c r="Y1127" s="9"/>
    </row>
    <row r="1128" ht="12.75" customHeight="1">
      <c r="A1128" s="24">
        <v>44218</v>
      </c>
      <c r="B1128" s="28" cm="1">
        <f t="array" ref="B1128">YEAR(A1128)</f>
        <v>2021</v>
      </c>
      <c r="C1128" s="29" cm="1">
        <f t="array" ref="C1128">MONTH(A1128)</f>
        <v>1</v>
      </c>
      <c r="D1128" s="9"/>
      <c r="E1128" s="150">
        <v>253640</v>
      </c>
      <c r="F1128" s="41" cm="1">
        <f t="array" ref="F1128">E1128</f>
        <v>253640</v>
      </c>
      <c r="G1128" s="119" cm="1">
        <f t="array" ref="G1128">F1128-F1127</f>
        <v>-180</v>
      </c>
      <c r="H1128" s="119" cm="1">
        <f t="array" ref="H1128">IF(G1128&gt;0,G1128,0)</f>
        <v>0</v>
      </c>
      <c r="I1128" s="113" cm="1">
        <f t="array" ref="I1128">MAX($F$1076:F1128)</f>
        <v>261280</v>
      </c>
      <c r="J1128" s="126"/>
      <c r="K1128" s="121" cm="1">
        <f t="array" ref="K1128">MAX(0,I1128-I1127)</f>
        <v>0</v>
      </c>
      <c r="L1128" s="113" cm="1">
        <f t="array" ref="L1128">MIN(F1128:F1157)</f>
        <v>251830</v>
      </c>
      <c r="M1128" s="113" cm="1">
        <f t="array" ref="M1128">MAX(0,L1128-L1127)</f>
        <v>0</v>
      </c>
      <c r="N1128" s="122" cm="1">
        <f t="array" ref="N1128">MIN(M1128,H1128-K1128)</f>
        <v>0</v>
      </c>
      <c r="O1128" s="113" cm="1">
        <f t="array" ref="O1128">K1128+N1128</f>
        <v>0</v>
      </c>
      <c r="P1128" s="113" cm="1">
        <f t="array" ref="P1128">H1128-O1128</f>
        <v>0</v>
      </c>
      <c r="Q1128" s="119" cm="1">
        <f t="array" ref="Q1128">MAX(0,IF(AND(K1128=0,P1128&gt;0),0,Q1127+K1128+U1127))</f>
        <v>0</v>
      </c>
      <c r="R1128" s="119" cm="1">
        <f t="array" ref="R1128">MAX(0,R1127+P1128+V1127)</f>
        <v>0</v>
      </c>
      <c r="S1128" s="119" cm="1">
        <f t="array" ref="S1128">IF(G1128&lt;0,G1128,0)</f>
        <v>-180</v>
      </c>
      <c r="T1128" s="119" cm="1">
        <f t="array" ref="T1128">MIN(0,S1128+R1127+V1127)</f>
        <v>-180</v>
      </c>
      <c r="U1128" s="123" cm="1">
        <f t="array" ref="U1128">MAX(S1128,IF(Q1128&gt;0,MAX(-Q1128,S1128),T1128))</f>
        <v>-180</v>
      </c>
      <c r="V1128" s="124" cm="1">
        <f t="array" ref="V1128">S1128-U1128</f>
        <v>0</v>
      </c>
      <c r="W1128" s="105"/>
      <c r="X1128" s="9"/>
      <c r="Y1128" s="9"/>
    </row>
    <row r="1129" ht="12.75" customHeight="1">
      <c r="A1129" s="24">
        <v>44219</v>
      </c>
      <c r="B1129" s="28" cm="1">
        <f t="array" ref="B1129">YEAR(A1129)</f>
        <v>2021</v>
      </c>
      <c r="C1129" s="29" cm="1">
        <f t="array" ref="C1129">MONTH(A1129)</f>
        <v>1</v>
      </c>
      <c r="D1129" s="9"/>
      <c r="E1129" s="150">
        <v>253290</v>
      </c>
      <c r="F1129" s="41" cm="1">
        <f t="array" ref="F1129">E1129</f>
        <v>253290</v>
      </c>
      <c r="G1129" s="119" cm="1">
        <f t="array" ref="G1129">F1129-F1128</f>
        <v>-350</v>
      </c>
      <c r="H1129" s="119" cm="1">
        <f t="array" ref="H1129">IF(G1129&gt;0,G1129,0)</f>
        <v>0</v>
      </c>
      <c r="I1129" s="113" cm="1">
        <f t="array" ref="I1129">MAX($F$1076:F1129)</f>
        <v>261280</v>
      </c>
      <c r="J1129" s="126"/>
      <c r="K1129" s="121" cm="1">
        <f t="array" ref="K1129">MAX(0,I1129-I1128)</f>
        <v>0</v>
      </c>
      <c r="L1129" s="113" cm="1">
        <f t="array" ref="L1129">MIN(F1129:F1158)</f>
        <v>251650</v>
      </c>
      <c r="M1129" s="113" cm="1">
        <f t="array" ref="M1129">MAX(0,L1129-L1128)</f>
        <v>0</v>
      </c>
      <c r="N1129" s="122" cm="1">
        <f t="array" ref="N1129">MIN(M1129,H1129-K1129)</f>
        <v>0</v>
      </c>
      <c r="O1129" s="113" cm="1">
        <f t="array" ref="O1129">K1129+N1129</f>
        <v>0</v>
      </c>
      <c r="P1129" s="113" cm="1">
        <f t="array" ref="P1129">H1129-O1129</f>
        <v>0</v>
      </c>
      <c r="Q1129" s="119" cm="1">
        <f t="array" ref="Q1129">MAX(0,IF(AND(K1129=0,P1129&gt;0),0,Q1128+K1129+U1128))</f>
        <v>0</v>
      </c>
      <c r="R1129" s="119" cm="1">
        <f t="array" ref="R1129">MAX(0,R1128+P1129+V1128)</f>
        <v>0</v>
      </c>
      <c r="S1129" s="119" cm="1">
        <f t="array" ref="S1129">IF(G1129&lt;0,G1129,0)</f>
        <v>-350</v>
      </c>
      <c r="T1129" s="119" cm="1">
        <f t="array" ref="T1129">MIN(0,S1129+R1128+V1128)</f>
        <v>-350</v>
      </c>
      <c r="U1129" s="123" cm="1">
        <f t="array" ref="U1129">MAX(S1129,IF(Q1129&gt;0,MAX(-Q1129,S1129),T1129))</f>
        <v>-350</v>
      </c>
      <c r="V1129" s="124" cm="1">
        <f t="array" ref="V1129">S1129-U1129</f>
        <v>0</v>
      </c>
      <c r="W1129" s="105"/>
      <c r="X1129" s="9"/>
      <c r="Y1129" s="9"/>
    </row>
    <row r="1130" ht="12.75" customHeight="1">
      <c r="A1130" s="24">
        <v>44220</v>
      </c>
      <c r="B1130" s="28" cm="1">
        <f t="array" ref="B1130">YEAR(A1130)</f>
        <v>2021</v>
      </c>
      <c r="C1130" s="29" cm="1">
        <f t="array" ref="C1130">MONTH(A1130)</f>
        <v>1</v>
      </c>
      <c r="D1130" s="9"/>
      <c r="E1130" s="150">
        <v>253170</v>
      </c>
      <c r="F1130" s="41" cm="1">
        <f t="array" ref="F1130">E1130</f>
        <v>253170</v>
      </c>
      <c r="G1130" s="119" cm="1">
        <f t="array" ref="G1130">F1130-F1129</f>
        <v>-120</v>
      </c>
      <c r="H1130" s="119" cm="1">
        <f t="array" ref="H1130">IF(G1130&gt;0,G1130,0)</f>
        <v>0</v>
      </c>
      <c r="I1130" s="113" cm="1">
        <f t="array" ref="I1130">MAX($F$1076:F1130)</f>
        <v>261280</v>
      </c>
      <c r="J1130" s="126"/>
      <c r="K1130" s="121" cm="1">
        <f t="array" ref="K1130">MAX(0,I1130-I1129)</f>
        <v>0</v>
      </c>
      <c r="L1130" s="113" cm="1">
        <f t="array" ref="L1130">MIN(F1130:F1159)</f>
        <v>251530</v>
      </c>
      <c r="M1130" s="113" cm="1">
        <f t="array" ref="M1130">MAX(0,L1130-L1129)</f>
        <v>0</v>
      </c>
      <c r="N1130" s="122" cm="1">
        <f t="array" ref="N1130">MIN(M1130,H1130-K1130)</f>
        <v>0</v>
      </c>
      <c r="O1130" s="113" cm="1">
        <f t="array" ref="O1130">K1130+N1130</f>
        <v>0</v>
      </c>
      <c r="P1130" s="113" cm="1">
        <f t="array" ref="P1130">H1130-O1130</f>
        <v>0</v>
      </c>
      <c r="Q1130" s="119" cm="1">
        <f t="array" ref="Q1130">MAX(0,IF(AND(K1130=0,P1130&gt;0),0,Q1129+K1130+U1129))</f>
        <v>0</v>
      </c>
      <c r="R1130" s="119" cm="1">
        <f t="array" ref="R1130">MAX(0,R1129+P1130+V1129)</f>
        <v>0</v>
      </c>
      <c r="S1130" s="119" cm="1">
        <f t="array" ref="S1130">IF(G1130&lt;0,G1130,0)</f>
        <v>-120</v>
      </c>
      <c r="T1130" s="119" cm="1">
        <f t="array" ref="T1130">MIN(0,S1130+R1129+V1129)</f>
        <v>-120</v>
      </c>
      <c r="U1130" s="123" cm="1">
        <f t="array" ref="U1130">MAX(S1130,IF(Q1130&gt;0,MAX(-Q1130,S1130),T1130))</f>
        <v>-120</v>
      </c>
      <c r="V1130" s="124" cm="1">
        <f t="array" ref="V1130">S1130-U1130</f>
        <v>0</v>
      </c>
      <c r="W1130" s="105"/>
      <c r="X1130" s="9"/>
      <c r="Y1130" s="9"/>
    </row>
    <row r="1131" ht="12.75" customHeight="1">
      <c r="A1131" s="24">
        <v>44221</v>
      </c>
      <c r="B1131" s="28" cm="1">
        <f t="array" ref="B1131">YEAR(A1131)</f>
        <v>2021</v>
      </c>
      <c r="C1131" s="29" cm="1">
        <f t="array" ref="C1131">MONTH(A1131)</f>
        <v>1</v>
      </c>
      <c r="D1131" s="9"/>
      <c r="E1131" s="150">
        <v>253000</v>
      </c>
      <c r="F1131" s="41" cm="1">
        <f t="array" ref="F1131">E1131</f>
        <v>253000</v>
      </c>
      <c r="G1131" s="119" cm="1">
        <f t="array" ref="G1131">F1131-F1130</f>
        <v>-170</v>
      </c>
      <c r="H1131" s="119" cm="1">
        <f t="array" ref="H1131">IF(G1131&gt;0,G1131,0)</f>
        <v>0</v>
      </c>
      <c r="I1131" s="113" cm="1">
        <f t="array" ref="I1131">MAX($F$1076:F1131)</f>
        <v>261280</v>
      </c>
      <c r="J1131" s="126"/>
      <c r="K1131" s="121" cm="1">
        <f t="array" ref="K1131">MAX(0,I1131-I1130)</f>
        <v>0</v>
      </c>
      <c r="L1131" s="113" cm="1">
        <f t="array" ref="L1131">MIN(F1131:F1160)</f>
        <v>251420</v>
      </c>
      <c r="M1131" s="113" cm="1">
        <f t="array" ref="M1131">MAX(0,L1131-L1130)</f>
        <v>0</v>
      </c>
      <c r="N1131" s="122" cm="1">
        <f t="array" ref="N1131">MIN(M1131,H1131-K1131)</f>
        <v>0</v>
      </c>
      <c r="O1131" s="113" cm="1">
        <f t="array" ref="O1131">K1131+N1131</f>
        <v>0</v>
      </c>
      <c r="P1131" s="113" cm="1">
        <f t="array" ref="P1131">H1131-O1131</f>
        <v>0</v>
      </c>
      <c r="Q1131" s="119" cm="1">
        <f t="array" ref="Q1131">MAX(0,IF(AND(K1131=0,P1131&gt;0),0,Q1130+K1131+U1130))</f>
        <v>0</v>
      </c>
      <c r="R1131" s="119" cm="1">
        <f t="array" ref="R1131">MAX(0,R1130+P1131+V1130)</f>
        <v>0</v>
      </c>
      <c r="S1131" s="119" cm="1">
        <f t="array" ref="S1131">IF(G1131&lt;0,G1131,0)</f>
        <v>-170</v>
      </c>
      <c r="T1131" s="119" cm="1">
        <f t="array" ref="T1131">MIN(0,S1131+R1130+V1130)</f>
        <v>-170</v>
      </c>
      <c r="U1131" s="123" cm="1">
        <f t="array" ref="U1131">MAX(S1131,IF(Q1131&gt;0,MAX(-Q1131,S1131),T1131))</f>
        <v>-170</v>
      </c>
      <c r="V1131" s="124" cm="1">
        <f t="array" ref="V1131">S1131-U1131</f>
        <v>0</v>
      </c>
      <c r="W1131" s="105"/>
      <c r="X1131" s="9"/>
      <c r="Y1131" s="9"/>
    </row>
    <row r="1132" ht="12.75" customHeight="1">
      <c r="A1132" s="24">
        <v>44222</v>
      </c>
      <c r="B1132" s="28" cm="1">
        <f t="array" ref="B1132">YEAR(A1132)</f>
        <v>2021</v>
      </c>
      <c r="C1132" s="29" cm="1">
        <f t="array" ref="C1132">MONTH(A1132)</f>
        <v>1</v>
      </c>
      <c r="D1132" s="9"/>
      <c r="E1132" s="150">
        <v>252820</v>
      </c>
      <c r="F1132" s="41" cm="1">
        <f t="array" ref="F1132">E1132</f>
        <v>252820</v>
      </c>
      <c r="G1132" s="119" cm="1">
        <f t="array" ref="G1132">F1132-F1131</f>
        <v>-180</v>
      </c>
      <c r="H1132" s="119" cm="1">
        <f t="array" ref="H1132">IF(G1132&gt;0,G1132,0)</f>
        <v>0</v>
      </c>
      <c r="I1132" s="113" cm="1">
        <f t="array" ref="I1132">MAX($F$1076:F1132)</f>
        <v>261280</v>
      </c>
      <c r="J1132" s="126"/>
      <c r="K1132" s="121" cm="1">
        <f t="array" ref="K1132">MAX(0,I1132-I1131)</f>
        <v>0</v>
      </c>
      <c r="L1132" s="113" cm="1">
        <f t="array" ref="L1132">MIN(F1132:F1161)</f>
        <v>251180</v>
      </c>
      <c r="M1132" s="113" cm="1">
        <f t="array" ref="M1132">MAX(0,L1132-L1131)</f>
        <v>0</v>
      </c>
      <c r="N1132" s="122" cm="1">
        <f t="array" ref="N1132">MIN(M1132,H1132-K1132)</f>
        <v>0</v>
      </c>
      <c r="O1132" s="113" cm="1">
        <f t="array" ref="O1132">K1132+N1132</f>
        <v>0</v>
      </c>
      <c r="P1132" s="113" cm="1">
        <f t="array" ref="P1132">H1132-O1132</f>
        <v>0</v>
      </c>
      <c r="Q1132" s="119" cm="1">
        <f t="array" ref="Q1132">MAX(0,IF(AND(K1132=0,P1132&gt;0),0,Q1131+K1132+U1131))</f>
        <v>0</v>
      </c>
      <c r="R1132" s="119" cm="1">
        <f t="array" ref="R1132">MAX(0,R1131+P1132+V1131)</f>
        <v>0</v>
      </c>
      <c r="S1132" s="119" cm="1">
        <f t="array" ref="S1132">IF(G1132&lt;0,G1132,0)</f>
        <v>-180</v>
      </c>
      <c r="T1132" s="119" cm="1">
        <f t="array" ref="T1132">MIN(0,S1132+R1131+V1131)</f>
        <v>-180</v>
      </c>
      <c r="U1132" s="123" cm="1">
        <f t="array" ref="U1132">MAX(S1132,IF(Q1132&gt;0,MAX(-Q1132,S1132),T1132))</f>
        <v>-180</v>
      </c>
      <c r="V1132" s="124" cm="1">
        <f t="array" ref="V1132">S1132-U1132</f>
        <v>0</v>
      </c>
      <c r="W1132" s="105"/>
      <c r="X1132" s="9"/>
      <c r="Y1132" s="9"/>
    </row>
    <row r="1133" ht="12.75" customHeight="1">
      <c r="A1133" s="24">
        <v>44223</v>
      </c>
      <c r="B1133" s="28" cm="1">
        <f t="array" ref="B1133">YEAR(A1133)</f>
        <v>2021</v>
      </c>
      <c r="C1133" s="29" cm="1">
        <f t="array" ref="C1133">MONTH(A1133)</f>
        <v>1</v>
      </c>
      <c r="D1133" s="9"/>
      <c r="E1133" s="150">
        <v>253060</v>
      </c>
      <c r="F1133" s="41" cm="1">
        <f t="array" ref="F1133">E1133</f>
        <v>253060</v>
      </c>
      <c r="G1133" s="119" cm="1">
        <f t="array" ref="G1133">F1133-F1132</f>
        <v>240</v>
      </c>
      <c r="H1133" s="119" cm="1">
        <f t="array" ref="H1133">IF(G1133&gt;0,G1133,0)</f>
        <v>240</v>
      </c>
      <c r="I1133" s="113" cm="1">
        <f t="array" ref="I1133">MAX($F$1076:F1133)</f>
        <v>261280</v>
      </c>
      <c r="J1133" s="126"/>
      <c r="K1133" s="121" cm="1">
        <f t="array" ref="K1133">MAX(0,I1133-I1132)</f>
        <v>0</v>
      </c>
      <c r="L1133" s="113" cm="1">
        <f t="array" ref="L1133">MIN(F1133:F1162)</f>
        <v>251010</v>
      </c>
      <c r="M1133" s="113" cm="1">
        <f t="array" ref="M1133">MAX(0,L1133-L1132)</f>
        <v>0</v>
      </c>
      <c r="N1133" s="122" cm="1">
        <f t="array" ref="N1133">MIN(M1133,H1133-K1133)</f>
        <v>0</v>
      </c>
      <c r="O1133" s="113" cm="1">
        <f t="array" ref="O1133">K1133+N1133</f>
        <v>0</v>
      </c>
      <c r="P1133" s="113" cm="1">
        <f t="array" ref="P1133">H1133-O1133</f>
        <v>240</v>
      </c>
      <c r="Q1133" s="119" cm="1">
        <f t="array" ref="Q1133">MAX(0,IF(AND(K1133=0,P1133&gt;0),0,Q1132+K1133+U1132))</f>
        <v>0</v>
      </c>
      <c r="R1133" s="119" cm="1">
        <f t="array" ref="R1133">MAX(0,R1132+P1133+V1132)</f>
        <v>240</v>
      </c>
      <c r="S1133" s="119" cm="1">
        <f t="array" ref="S1133">IF(G1133&lt;0,G1133,0)</f>
        <v>0</v>
      </c>
      <c r="T1133" s="119" cm="1">
        <f t="array" ref="T1133">MIN(0,S1133+R1132+V1132)</f>
        <v>0</v>
      </c>
      <c r="U1133" s="123" cm="1">
        <f t="array" ref="U1133">MAX(S1133,IF(Q1133&gt;0,MAX(-Q1133,S1133),T1133))</f>
        <v>0</v>
      </c>
      <c r="V1133" s="124" cm="1">
        <f t="array" ref="V1133">S1133-U1133</f>
        <v>0</v>
      </c>
      <c r="W1133" s="105"/>
      <c r="X1133" s="9"/>
      <c r="Y1133" s="9"/>
    </row>
    <row r="1134" ht="12.75" customHeight="1">
      <c r="A1134" s="24">
        <v>44224</v>
      </c>
      <c r="B1134" s="28" cm="1">
        <f t="array" ref="B1134">YEAR(A1134)</f>
        <v>2021</v>
      </c>
      <c r="C1134" s="29" cm="1">
        <f t="array" ref="C1134">MONTH(A1134)</f>
        <v>1</v>
      </c>
      <c r="D1134" s="9"/>
      <c r="E1134" s="150">
        <v>254290</v>
      </c>
      <c r="F1134" s="41" cm="1">
        <f t="array" ref="F1134">E1134</f>
        <v>254290</v>
      </c>
      <c r="G1134" s="119" cm="1">
        <f t="array" ref="G1134">F1134-F1133</f>
        <v>1230</v>
      </c>
      <c r="H1134" s="119" cm="1">
        <f t="array" ref="H1134">IF(G1134&gt;0,G1134,0)</f>
        <v>1230</v>
      </c>
      <c r="I1134" s="113" cm="1">
        <f t="array" ref="I1134">MAX($F$1076:F1134)</f>
        <v>261280</v>
      </c>
      <c r="J1134" s="126"/>
      <c r="K1134" s="121" cm="1">
        <f t="array" ref="K1134">MAX(0,I1134-I1133)</f>
        <v>0</v>
      </c>
      <c r="L1134" s="113" cm="1">
        <f t="array" ref="L1134">MIN(F1134:F1163)</f>
        <v>250780</v>
      </c>
      <c r="M1134" s="113" cm="1">
        <f t="array" ref="M1134">MAX(0,L1134-L1133)</f>
        <v>0</v>
      </c>
      <c r="N1134" s="122" cm="1">
        <f t="array" ref="N1134">MIN(M1134,H1134-K1134)</f>
        <v>0</v>
      </c>
      <c r="O1134" s="113" cm="1">
        <f t="array" ref="O1134">K1134+N1134</f>
        <v>0</v>
      </c>
      <c r="P1134" s="113" cm="1">
        <f t="array" ref="P1134">H1134-O1134</f>
        <v>1230</v>
      </c>
      <c r="Q1134" s="119" cm="1">
        <f t="array" ref="Q1134">MAX(0,IF(AND(K1134=0,P1134&gt;0),0,Q1133+K1134+U1133))</f>
        <v>0</v>
      </c>
      <c r="R1134" s="119" cm="1">
        <f t="array" ref="R1134">MAX(0,R1133+P1134+V1133)</f>
        <v>1470</v>
      </c>
      <c r="S1134" s="119" cm="1">
        <f t="array" ref="S1134">IF(G1134&lt;0,G1134,0)</f>
        <v>0</v>
      </c>
      <c r="T1134" s="119" cm="1">
        <f t="array" ref="T1134">MIN(0,S1134+R1133+V1133)</f>
        <v>0</v>
      </c>
      <c r="U1134" s="123" cm="1">
        <f t="array" ref="U1134">MAX(S1134,IF(Q1134&gt;0,MAX(-Q1134,S1134),T1134))</f>
        <v>0</v>
      </c>
      <c r="V1134" s="124" cm="1">
        <f t="array" ref="V1134">S1134-U1134</f>
        <v>0</v>
      </c>
      <c r="W1134" s="105"/>
      <c r="X1134" s="9"/>
      <c r="Y1134" s="9"/>
    </row>
    <row r="1135" ht="12.75" customHeight="1">
      <c r="A1135" s="24">
        <v>44225</v>
      </c>
      <c r="B1135" s="28" cm="1">
        <f t="array" ref="B1135">YEAR(A1135)</f>
        <v>2021</v>
      </c>
      <c r="C1135" s="29" cm="1">
        <f t="array" ref="C1135">MONTH(A1135)</f>
        <v>1</v>
      </c>
      <c r="D1135" s="9"/>
      <c r="E1135" s="150">
        <v>254350</v>
      </c>
      <c r="F1135" s="41" cm="1">
        <f t="array" ref="F1135">E1135</f>
        <v>254350</v>
      </c>
      <c r="G1135" s="119" cm="1">
        <f t="array" ref="G1135">F1135-F1134</f>
        <v>60</v>
      </c>
      <c r="H1135" s="119" cm="1">
        <f t="array" ref="H1135">IF(G1135&gt;0,G1135,0)</f>
        <v>60</v>
      </c>
      <c r="I1135" s="113" cm="1">
        <f t="array" ref="I1135">MAX($F$1076:F1135)</f>
        <v>261280</v>
      </c>
      <c r="J1135" s="126"/>
      <c r="K1135" s="121" cm="1">
        <f t="array" ref="K1135">MAX(0,I1135-I1134)</f>
        <v>0</v>
      </c>
      <c r="L1135" s="113" cm="1">
        <f t="array" ref="L1135">MIN(F1135:F1164)</f>
        <v>250540</v>
      </c>
      <c r="M1135" s="113" cm="1">
        <f t="array" ref="M1135">MAX(0,L1135-L1134)</f>
        <v>0</v>
      </c>
      <c r="N1135" s="122" cm="1">
        <f t="array" ref="N1135">MIN(M1135,H1135-K1135)</f>
        <v>0</v>
      </c>
      <c r="O1135" s="113" cm="1">
        <f t="array" ref="O1135">K1135+N1135</f>
        <v>0</v>
      </c>
      <c r="P1135" s="113" cm="1">
        <f t="array" ref="P1135">H1135-O1135</f>
        <v>60</v>
      </c>
      <c r="Q1135" s="119" cm="1">
        <f t="array" ref="Q1135">MAX(0,IF(AND(K1135=0,P1135&gt;0),0,Q1134+K1135+U1134))</f>
        <v>0</v>
      </c>
      <c r="R1135" s="119" cm="1">
        <f t="array" ref="R1135">MAX(0,R1134+P1135+V1134)</f>
        <v>1530</v>
      </c>
      <c r="S1135" s="119" cm="1">
        <f t="array" ref="S1135">IF(G1135&lt;0,G1135,0)</f>
        <v>0</v>
      </c>
      <c r="T1135" s="119" cm="1">
        <f t="array" ref="T1135">MIN(0,S1135+R1134+V1134)</f>
        <v>0</v>
      </c>
      <c r="U1135" s="123" cm="1">
        <f t="array" ref="U1135">MAX(S1135,IF(Q1135&gt;0,MAX(-Q1135,S1135),T1135))</f>
        <v>0</v>
      </c>
      <c r="V1135" s="124" cm="1">
        <f t="array" ref="V1135">S1135-U1135</f>
        <v>0</v>
      </c>
      <c r="W1135" s="105"/>
      <c r="X1135" s="9"/>
      <c r="Y1135" s="9"/>
    </row>
    <row r="1136" ht="12.75" customHeight="1">
      <c r="A1136" s="24">
        <v>44226</v>
      </c>
      <c r="B1136" s="28" cm="1">
        <f t="array" ref="B1136">YEAR(A1136)</f>
        <v>2021</v>
      </c>
      <c r="C1136" s="29" cm="1">
        <f t="array" ref="C1136">MONTH(A1136)</f>
        <v>1</v>
      </c>
      <c r="D1136" s="9"/>
      <c r="E1136" s="150">
        <v>254110</v>
      </c>
      <c r="F1136" s="41" cm="1">
        <f t="array" ref="F1136">E1136</f>
        <v>254110</v>
      </c>
      <c r="G1136" s="119" cm="1">
        <f t="array" ref="G1136">F1136-F1135</f>
        <v>-240</v>
      </c>
      <c r="H1136" s="119" cm="1">
        <f t="array" ref="H1136">IF(G1136&gt;0,G1136,0)</f>
        <v>0</v>
      </c>
      <c r="I1136" s="113" cm="1">
        <f t="array" ref="I1136">MAX($F$1076:F1136)</f>
        <v>261280</v>
      </c>
      <c r="J1136" s="126"/>
      <c r="K1136" s="121" cm="1">
        <f t="array" ref="K1136">MAX(0,I1136-I1135)</f>
        <v>0</v>
      </c>
      <c r="L1136" s="113" cm="1">
        <f t="array" ref="L1136">MIN(F1136:F1165)</f>
        <v>250480</v>
      </c>
      <c r="M1136" s="113" cm="1">
        <f t="array" ref="M1136">MAX(0,L1136-L1135)</f>
        <v>0</v>
      </c>
      <c r="N1136" s="122" cm="1">
        <f t="array" ref="N1136">MIN(M1136,H1136-K1136)</f>
        <v>0</v>
      </c>
      <c r="O1136" s="113" cm="1">
        <f t="array" ref="O1136">K1136+N1136</f>
        <v>0</v>
      </c>
      <c r="P1136" s="113" cm="1">
        <f t="array" ref="P1136">H1136-O1136</f>
        <v>0</v>
      </c>
      <c r="Q1136" s="119" cm="1">
        <f t="array" ref="Q1136">MAX(0,IF(AND(K1136=0,P1136&gt;0),0,Q1135+K1136+U1135))</f>
        <v>0</v>
      </c>
      <c r="R1136" s="119" cm="1">
        <f t="array" ref="R1136">MAX(0,R1135+P1136+V1135)</f>
        <v>1530</v>
      </c>
      <c r="S1136" s="119" cm="1">
        <f t="array" ref="S1136">IF(G1136&lt;0,G1136,0)</f>
        <v>-240</v>
      </c>
      <c r="T1136" s="119" cm="1">
        <f t="array" ref="T1136">MIN(0,S1136+R1135+V1135)</f>
        <v>0</v>
      </c>
      <c r="U1136" s="123" cm="1">
        <f t="array" ref="U1136">MAX(S1136,IF(Q1136&gt;0,MAX(-Q1136,S1136),T1136))</f>
        <v>0</v>
      </c>
      <c r="V1136" s="124" cm="1">
        <f t="array" ref="V1136">S1136-U1136</f>
        <v>-240</v>
      </c>
      <c r="W1136" s="105"/>
      <c r="X1136" s="9"/>
      <c r="Y1136" s="9"/>
    </row>
    <row r="1137" ht="12.75" customHeight="1">
      <c r="A1137" s="24">
        <v>44227</v>
      </c>
      <c r="B1137" s="28" cm="1">
        <f t="array" ref="B1137">YEAR(A1137)</f>
        <v>2021</v>
      </c>
      <c r="C1137" s="29" cm="1">
        <f t="array" ref="C1137">MONTH(A1137)</f>
        <v>1</v>
      </c>
      <c r="D1137" s="9"/>
      <c r="E1137" s="150">
        <v>253760</v>
      </c>
      <c r="F1137" s="41" cm="1">
        <f t="array" ref="F1137">E1137</f>
        <v>253760</v>
      </c>
      <c r="G1137" s="119" cm="1">
        <f t="array" ref="G1137">F1137-F1136</f>
        <v>-350</v>
      </c>
      <c r="H1137" s="119" cm="1">
        <f t="array" ref="H1137">IF(G1137&gt;0,G1137,0)</f>
        <v>0</v>
      </c>
      <c r="I1137" s="113" cm="1">
        <f t="array" ref="I1137">MAX($F$1076:F1137)</f>
        <v>261280</v>
      </c>
      <c r="J1137" s="126"/>
      <c r="K1137" s="121" cm="1">
        <f t="array" ref="K1137">MAX(0,I1137-I1136)</f>
        <v>0</v>
      </c>
      <c r="L1137" s="113" cm="1">
        <f t="array" ref="L1137">MIN(F1137:F1166)</f>
        <v>250020</v>
      </c>
      <c r="M1137" s="113" cm="1">
        <f t="array" ref="M1137">MAX(0,L1137-L1136)</f>
        <v>0</v>
      </c>
      <c r="N1137" s="122" cm="1">
        <f t="array" ref="N1137">MIN(M1137,H1137-K1137)</f>
        <v>0</v>
      </c>
      <c r="O1137" s="113" cm="1">
        <f t="array" ref="O1137">K1137+N1137</f>
        <v>0</v>
      </c>
      <c r="P1137" s="113" cm="1">
        <f t="array" ref="P1137">H1137-O1137</f>
        <v>0</v>
      </c>
      <c r="Q1137" s="119" cm="1">
        <f t="array" ref="Q1137">MAX(0,IF(AND(K1137=0,P1137&gt;0),0,Q1136+K1137+U1136))</f>
        <v>0</v>
      </c>
      <c r="R1137" s="119" cm="1">
        <f t="array" ref="R1137">MAX(0,R1136+P1137+V1136)</f>
        <v>1290</v>
      </c>
      <c r="S1137" s="119" cm="1">
        <f t="array" ref="S1137">IF(G1137&lt;0,G1137,0)</f>
        <v>-350</v>
      </c>
      <c r="T1137" s="119" cm="1">
        <f t="array" ref="T1137">MIN(0,S1137+R1136+V1136)</f>
        <v>0</v>
      </c>
      <c r="U1137" s="123" cm="1">
        <f t="array" ref="U1137">MAX(S1137,IF(Q1137&gt;0,MAX(-Q1137,S1137),T1137))</f>
        <v>0</v>
      </c>
      <c r="V1137" s="124" cm="1">
        <f t="array" ref="V1137">S1137-U1137</f>
        <v>-350</v>
      </c>
      <c r="W1137" s="105"/>
      <c r="X1137" s="9"/>
      <c r="Y1137" s="9"/>
    </row>
    <row r="1138" ht="12.75" customHeight="1">
      <c r="A1138" s="24">
        <v>44228</v>
      </c>
      <c r="B1138" s="28" cm="1">
        <f t="array" ref="B1138">YEAR(A1138)</f>
        <v>2021</v>
      </c>
      <c r="C1138" s="29" cm="1">
        <f t="array" ref="C1138">MONTH(A1138)</f>
        <v>2</v>
      </c>
      <c r="D1138" s="9"/>
      <c r="E1138" s="150">
        <v>253520</v>
      </c>
      <c r="F1138" s="41" cm="1">
        <f t="array" ref="F1138">E1138</f>
        <v>253520</v>
      </c>
      <c r="G1138" s="119" cm="1">
        <f t="array" ref="G1138">F1138-F1137</f>
        <v>-240</v>
      </c>
      <c r="H1138" s="119" cm="1">
        <f t="array" ref="H1138">IF(G1138&gt;0,G1138,0)</f>
        <v>0</v>
      </c>
      <c r="I1138" s="113" cm="1">
        <f t="array" ref="I1138">MAX($F$1076:F1138)</f>
        <v>261280</v>
      </c>
      <c r="J1138" s="126"/>
      <c r="K1138" s="121" cm="1">
        <f t="array" ref="K1138">MAX(0,I1138-I1137)</f>
        <v>0</v>
      </c>
      <c r="L1138" s="113" cm="1">
        <f t="array" ref="L1138">MIN(F1138:F1167)</f>
        <v>249610</v>
      </c>
      <c r="M1138" s="113" cm="1">
        <f t="array" ref="M1138">MAX(0,L1138-L1137)</f>
        <v>0</v>
      </c>
      <c r="N1138" s="122" cm="1">
        <f t="array" ref="N1138">MIN(M1138,H1138-K1138)</f>
        <v>0</v>
      </c>
      <c r="O1138" s="113" cm="1">
        <f t="array" ref="O1138">K1138+N1138</f>
        <v>0</v>
      </c>
      <c r="P1138" s="113" cm="1">
        <f t="array" ref="P1138">H1138-O1138</f>
        <v>0</v>
      </c>
      <c r="Q1138" s="119" cm="1">
        <f t="array" ref="Q1138">MAX(0,IF(AND(K1138=0,P1138&gt;0),0,Q1137+K1138+U1137))</f>
        <v>0</v>
      </c>
      <c r="R1138" s="119" cm="1">
        <f t="array" ref="R1138">MAX(0,R1137+P1138+V1137)</f>
        <v>940</v>
      </c>
      <c r="S1138" s="119" cm="1">
        <f t="array" ref="S1138">IF(G1138&lt;0,G1138,0)</f>
        <v>-240</v>
      </c>
      <c r="T1138" s="119" cm="1">
        <f t="array" ref="T1138">MIN(0,S1138+R1137+V1137)</f>
        <v>0</v>
      </c>
      <c r="U1138" s="123" cm="1">
        <f t="array" ref="U1138">MAX(S1138,IF(Q1138&gt;0,MAX(-Q1138,S1138),T1138))</f>
        <v>0</v>
      </c>
      <c r="V1138" s="124" cm="1">
        <f t="array" ref="V1138">S1138-U1138</f>
        <v>-240</v>
      </c>
      <c r="W1138" s="105"/>
      <c r="X1138" s="9"/>
      <c r="Y1138" s="9"/>
    </row>
    <row r="1139" ht="12.75" customHeight="1">
      <c r="A1139" s="24">
        <v>44229</v>
      </c>
      <c r="B1139" s="28" cm="1">
        <f t="array" ref="B1139">YEAR(A1139)</f>
        <v>2021</v>
      </c>
      <c r="C1139" s="29" cm="1">
        <f t="array" ref="C1139">MONTH(A1139)</f>
        <v>2</v>
      </c>
      <c r="D1139" s="9"/>
      <c r="E1139" s="150">
        <v>253990</v>
      </c>
      <c r="F1139" s="41" cm="1">
        <f t="array" ref="F1139">E1139</f>
        <v>253990</v>
      </c>
      <c r="G1139" s="119" cm="1">
        <f t="array" ref="G1139">F1139-F1138</f>
        <v>470</v>
      </c>
      <c r="H1139" s="119" cm="1">
        <f t="array" ref="H1139">IF(G1139&gt;0,G1139,0)</f>
        <v>470</v>
      </c>
      <c r="I1139" s="113" cm="1">
        <f t="array" ref="I1139">MAX($F$1076:F1139)</f>
        <v>261280</v>
      </c>
      <c r="J1139" s="126"/>
      <c r="K1139" s="121" cm="1">
        <f t="array" ref="K1139">MAX(0,I1139-I1138)</f>
        <v>0</v>
      </c>
      <c r="L1139" s="113" cm="1">
        <f t="array" ref="L1139">MIN(F1139:F1168)</f>
        <v>249140</v>
      </c>
      <c r="M1139" s="113" cm="1">
        <f t="array" ref="M1139">MAX(0,L1139-L1138)</f>
        <v>0</v>
      </c>
      <c r="N1139" s="122" cm="1">
        <f t="array" ref="N1139">MIN(M1139,H1139-K1139)</f>
        <v>0</v>
      </c>
      <c r="O1139" s="113" cm="1">
        <f t="array" ref="O1139">K1139+N1139</f>
        <v>0</v>
      </c>
      <c r="P1139" s="113" cm="1">
        <f t="array" ref="P1139">H1139-O1139</f>
        <v>470</v>
      </c>
      <c r="Q1139" s="119" cm="1">
        <f t="array" ref="Q1139">MAX(0,IF(AND(K1139=0,P1139&gt;0),0,Q1138+K1139+U1138))</f>
        <v>0</v>
      </c>
      <c r="R1139" s="119" cm="1">
        <f t="array" ref="R1139">MAX(0,R1138+P1139+V1138)</f>
        <v>1170</v>
      </c>
      <c r="S1139" s="119" cm="1">
        <f t="array" ref="S1139">IF(G1139&lt;0,G1139,0)</f>
        <v>0</v>
      </c>
      <c r="T1139" s="119" cm="1">
        <f t="array" ref="T1139">MIN(0,S1139+R1138+V1138)</f>
        <v>0</v>
      </c>
      <c r="U1139" s="123" cm="1">
        <f t="array" ref="U1139">MAX(S1139,IF(Q1139&gt;0,MAX(-Q1139,S1139),T1139))</f>
        <v>0</v>
      </c>
      <c r="V1139" s="124" cm="1">
        <f t="array" ref="V1139">S1139-U1139</f>
        <v>0</v>
      </c>
      <c r="W1139" s="105"/>
      <c r="X1139" s="9"/>
      <c r="Y1139" s="9"/>
    </row>
    <row r="1140" ht="12.75" customHeight="1">
      <c r="A1140" s="24">
        <v>44230</v>
      </c>
      <c r="B1140" s="28" cm="1">
        <f t="array" ref="B1140">YEAR(A1140)</f>
        <v>2021</v>
      </c>
      <c r="C1140" s="29" cm="1">
        <f t="array" ref="C1140">MONTH(A1140)</f>
        <v>2</v>
      </c>
      <c r="D1140" s="9"/>
      <c r="E1140" s="150">
        <v>253820</v>
      </c>
      <c r="F1140" s="41" cm="1">
        <f t="array" ref="F1140">E1140</f>
        <v>253820</v>
      </c>
      <c r="G1140" s="119" cm="1">
        <f t="array" ref="G1140">F1140-F1139</f>
        <v>-170</v>
      </c>
      <c r="H1140" s="119" cm="1">
        <f t="array" ref="H1140">IF(G1140&gt;0,G1140,0)</f>
        <v>0</v>
      </c>
      <c r="I1140" s="113" cm="1">
        <f t="array" ref="I1140">MAX($F$1076:F1140)</f>
        <v>261280</v>
      </c>
      <c r="J1140" s="126"/>
      <c r="K1140" s="121" cm="1">
        <f t="array" ref="K1140">MAX(0,I1140-I1139)</f>
        <v>0</v>
      </c>
      <c r="L1140" s="113" cm="1">
        <f t="array" ref="L1140">MIN(F1140:F1169)</f>
        <v>248740</v>
      </c>
      <c r="M1140" s="113" cm="1">
        <f t="array" ref="M1140">MAX(0,L1140-L1139)</f>
        <v>0</v>
      </c>
      <c r="N1140" s="122" cm="1">
        <f t="array" ref="N1140">MIN(M1140,H1140-K1140)</f>
        <v>0</v>
      </c>
      <c r="O1140" s="113" cm="1">
        <f t="array" ref="O1140">K1140+N1140</f>
        <v>0</v>
      </c>
      <c r="P1140" s="113" cm="1">
        <f t="array" ref="P1140">H1140-O1140</f>
        <v>0</v>
      </c>
      <c r="Q1140" s="119" cm="1">
        <f t="array" ref="Q1140">MAX(0,IF(AND(K1140=0,P1140&gt;0),0,Q1139+K1140+U1139))</f>
        <v>0</v>
      </c>
      <c r="R1140" s="119" cm="1">
        <f t="array" ref="R1140">MAX(0,R1139+P1140+V1139)</f>
        <v>1170</v>
      </c>
      <c r="S1140" s="119" cm="1">
        <f t="array" ref="S1140">IF(G1140&lt;0,G1140,0)</f>
        <v>-170</v>
      </c>
      <c r="T1140" s="119" cm="1">
        <f t="array" ref="T1140">MIN(0,S1140+R1139+V1139)</f>
        <v>0</v>
      </c>
      <c r="U1140" s="123" cm="1">
        <f t="array" ref="U1140">MAX(S1140,IF(Q1140&gt;0,MAX(-Q1140,S1140),T1140))</f>
        <v>0</v>
      </c>
      <c r="V1140" s="124" cm="1">
        <f t="array" ref="V1140">S1140-U1140</f>
        <v>-170</v>
      </c>
      <c r="W1140" s="105"/>
      <c r="X1140" s="9"/>
      <c r="Y1140" s="9"/>
    </row>
    <row r="1141" ht="12.75" customHeight="1">
      <c r="A1141" s="24">
        <v>44231</v>
      </c>
      <c r="B1141" s="28" cm="1">
        <f t="array" ref="B1141">YEAR(A1141)</f>
        <v>2021</v>
      </c>
      <c r="C1141" s="29" cm="1">
        <f t="array" ref="C1141">MONTH(A1141)</f>
        <v>2</v>
      </c>
      <c r="D1141" s="9"/>
      <c r="E1141" s="150">
        <v>253520</v>
      </c>
      <c r="F1141" s="41" cm="1">
        <f t="array" ref="F1141">E1141</f>
        <v>253520</v>
      </c>
      <c r="G1141" s="119" cm="1">
        <f t="array" ref="G1141">F1141-F1140</f>
        <v>-300</v>
      </c>
      <c r="H1141" s="119" cm="1">
        <f t="array" ref="H1141">IF(G1141&gt;0,G1141,0)</f>
        <v>0</v>
      </c>
      <c r="I1141" s="113" cm="1">
        <f t="array" ref="I1141">MAX($F$1076:F1141)</f>
        <v>261280</v>
      </c>
      <c r="J1141" s="126"/>
      <c r="K1141" s="121" cm="1">
        <f t="array" ref="K1141">MAX(0,I1141-I1140)</f>
        <v>0</v>
      </c>
      <c r="L1141" s="113" cm="1">
        <f t="array" ref="L1141">MIN(F1141:F1170)</f>
        <v>248390</v>
      </c>
      <c r="M1141" s="113" cm="1">
        <f t="array" ref="M1141">MAX(0,L1141-L1140)</f>
        <v>0</v>
      </c>
      <c r="N1141" s="122" cm="1">
        <f t="array" ref="N1141">MIN(M1141,H1141-K1141)</f>
        <v>0</v>
      </c>
      <c r="O1141" s="113" cm="1">
        <f t="array" ref="O1141">K1141+N1141</f>
        <v>0</v>
      </c>
      <c r="P1141" s="113" cm="1">
        <f t="array" ref="P1141">H1141-O1141</f>
        <v>0</v>
      </c>
      <c r="Q1141" s="119" cm="1">
        <f t="array" ref="Q1141">MAX(0,IF(AND(K1141=0,P1141&gt;0),0,Q1140+K1141+U1140))</f>
        <v>0</v>
      </c>
      <c r="R1141" s="119" cm="1">
        <f t="array" ref="R1141">MAX(0,R1140+P1141+V1140)</f>
        <v>1000</v>
      </c>
      <c r="S1141" s="119" cm="1">
        <f t="array" ref="S1141">IF(G1141&lt;0,G1141,0)</f>
        <v>-300</v>
      </c>
      <c r="T1141" s="119" cm="1">
        <f t="array" ref="T1141">MIN(0,S1141+R1140+V1140)</f>
        <v>0</v>
      </c>
      <c r="U1141" s="123" cm="1">
        <f t="array" ref="U1141">MAX(S1141,IF(Q1141&gt;0,MAX(-Q1141,S1141),T1141))</f>
        <v>0</v>
      </c>
      <c r="V1141" s="124" cm="1">
        <f t="array" ref="V1141">S1141-U1141</f>
        <v>-300</v>
      </c>
      <c r="W1141" s="105"/>
      <c r="X1141" s="9"/>
      <c r="Y1141" s="9"/>
    </row>
    <row r="1142" ht="12.75" customHeight="1">
      <c r="A1142" s="24">
        <v>44232</v>
      </c>
      <c r="B1142" s="28" cm="1">
        <f t="array" ref="B1142">YEAR(A1142)</f>
        <v>2021</v>
      </c>
      <c r="C1142" s="29" cm="1">
        <f t="array" ref="C1142">MONTH(A1142)</f>
        <v>2</v>
      </c>
      <c r="D1142" s="9"/>
      <c r="E1142" s="150">
        <v>253350</v>
      </c>
      <c r="F1142" s="41" cm="1">
        <f t="array" ref="F1142">E1142</f>
        <v>253350</v>
      </c>
      <c r="G1142" s="119" cm="1">
        <f t="array" ref="G1142">F1142-F1141</f>
        <v>-170</v>
      </c>
      <c r="H1142" s="119" cm="1">
        <f t="array" ref="H1142">IF(G1142&gt;0,G1142,0)</f>
        <v>0</v>
      </c>
      <c r="I1142" s="113" cm="1">
        <f t="array" ref="I1142">MAX($F$1076:F1142)</f>
        <v>261280</v>
      </c>
      <c r="J1142" s="126"/>
      <c r="K1142" s="121" cm="1">
        <f t="array" ref="K1142">MAX(0,I1142-I1141)</f>
        <v>0</v>
      </c>
      <c r="L1142" s="113" cm="1">
        <f t="array" ref="L1142">MIN(F1142:F1171)</f>
        <v>248040</v>
      </c>
      <c r="M1142" s="113" cm="1">
        <f t="array" ref="M1142">MAX(0,L1142-L1141)</f>
        <v>0</v>
      </c>
      <c r="N1142" s="122" cm="1">
        <f t="array" ref="N1142">MIN(M1142,H1142-K1142)</f>
        <v>0</v>
      </c>
      <c r="O1142" s="113" cm="1">
        <f t="array" ref="O1142">K1142+N1142</f>
        <v>0</v>
      </c>
      <c r="P1142" s="113" cm="1">
        <f t="array" ref="P1142">H1142-O1142</f>
        <v>0</v>
      </c>
      <c r="Q1142" s="119" cm="1">
        <f t="array" ref="Q1142">MAX(0,IF(AND(K1142=0,P1142&gt;0),0,Q1141+K1142+U1141))</f>
        <v>0</v>
      </c>
      <c r="R1142" s="119" cm="1">
        <f t="array" ref="R1142">MAX(0,R1141+P1142+V1141)</f>
        <v>700</v>
      </c>
      <c r="S1142" s="119" cm="1">
        <f t="array" ref="S1142">IF(G1142&lt;0,G1142,0)</f>
        <v>-170</v>
      </c>
      <c r="T1142" s="119" cm="1">
        <f t="array" ref="T1142">MIN(0,S1142+R1141+V1141)</f>
        <v>0</v>
      </c>
      <c r="U1142" s="123" cm="1">
        <f t="array" ref="U1142">MAX(S1142,IF(Q1142&gt;0,MAX(-Q1142,S1142),T1142))</f>
        <v>0</v>
      </c>
      <c r="V1142" s="124" cm="1">
        <f t="array" ref="V1142">S1142-U1142</f>
        <v>-170</v>
      </c>
      <c r="W1142" s="105"/>
      <c r="X1142" s="9"/>
      <c r="Y1142" s="9"/>
    </row>
    <row r="1143" ht="12.75" customHeight="1">
      <c r="A1143" s="24">
        <v>44233</v>
      </c>
      <c r="B1143" s="28" cm="1">
        <f t="array" ref="B1143">YEAR(A1143)</f>
        <v>2021</v>
      </c>
      <c r="C1143" s="29" cm="1">
        <f t="array" ref="C1143">MONTH(A1143)</f>
        <v>2</v>
      </c>
      <c r="D1143" s="9"/>
      <c r="E1143" s="150">
        <v>253230</v>
      </c>
      <c r="F1143" s="41" cm="1">
        <f t="array" ref="F1143">E1143</f>
        <v>253230</v>
      </c>
      <c r="G1143" s="119" cm="1">
        <f t="array" ref="G1143">F1143-F1142</f>
        <v>-120</v>
      </c>
      <c r="H1143" s="119" cm="1">
        <f t="array" ref="H1143">IF(G1143&gt;0,G1143,0)</f>
        <v>0</v>
      </c>
      <c r="I1143" s="113" cm="1">
        <f t="array" ref="I1143">MAX($F$1076:F1143)</f>
        <v>261280</v>
      </c>
      <c r="J1143" s="126"/>
      <c r="K1143" s="121" cm="1">
        <f t="array" ref="K1143">MAX(0,I1143-I1142)</f>
        <v>0</v>
      </c>
      <c r="L1143" s="113" cm="1">
        <f t="array" ref="L1143">MIN(F1143:F1172)</f>
        <v>247980</v>
      </c>
      <c r="M1143" s="113" cm="1">
        <f t="array" ref="M1143">MAX(0,L1143-L1142)</f>
        <v>0</v>
      </c>
      <c r="N1143" s="122" cm="1">
        <f t="array" ref="N1143">MIN(M1143,H1143-K1143)</f>
        <v>0</v>
      </c>
      <c r="O1143" s="113" cm="1">
        <f t="array" ref="O1143">K1143+N1143</f>
        <v>0</v>
      </c>
      <c r="P1143" s="113" cm="1">
        <f t="array" ref="P1143">H1143-O1143</f>
        <v>0</v>
      </c>
      <c r="Q1143" s="119" cm="1">
        <f t="array" ref="Q1143">MAX(0,IF(AND(K1143=0,P1143&gt;0),0,Q1142+K1143+U1142))</f>
        <v>0</v>
      </c>
      <c r="R1143" s="119" cm="1">
        <f t="array" ref="R1143">MAX(0,R1142+P1143+V1142)</f>
        <v>530</v>
      </c>
      <c r="S1143" s="119" cm="1">
        <f t="array" ref="S1143">IF(G1143&lt;0,G1143,0)</f>
        <v>-120</v>
      </c>
      <c r="T1143" s="119" cm="1">
        <f t="array" ref="T1143">MIN(0,S1143+R1142+V1142)</f>
        <v>0</v>
      </c>
      <c r="U1143" s="123" cm="1">
        <f t="array" ref="U1143">MAX(S1143,IF(Q1143&gt;0,MAX(-Q1143,S1143),T1143))</f>
        <v>0</v>
      </c>
      <c r="V1143" s="124" cm="1">
        <f t="array" ref="V1143">S1143-U1143</f>
        <v>-120</v>
      </c>
      <c r="W1143" s="105"/>
      <c r="X1143" s="9"/>
      <c r="Y1143" s="9"/>
    </row>
    <row r="1144" ht="12.75" customHeight="1">
      <c r="A1144" s="24">
        <v>44234</v>
      </c>
      <c r="B1144" s="28" cm="1">
        <f t="array" ref="B1144">YEAR(A1144)</f>
        <v>2021</v>
      </c>
      <c r="C1144" s="29" cm="1">
        <f t="array" ref="C1144">MONTH(A1144)</f>
        <v>2</v>
      </c>
      <c r="D1144" s="9"/>
      <c r="E1144" s="150">
        <v>253170</v>
      </c>
      <c r="F1144" s="41" cm="1">
        <f t="array" ref="F1144">E1144</f>
        <v>253170</v>
      </c>
      <c r="G1144" s="119" cm="1">
        <f t="array" ref="G1144">F1144-F1143</f>
        <v>-60</v>
      </c>
      <c r="H1144" s="119" cm="1">
        <f t="array" ref="H1144">IF(G1144&gt;0,G1144,0)</f>
        <v>0</v>
      </c>
      <c r="I1144" s="113" cm="1">
        <f t="array" ref="I1144">MAX($F$1076:F1144)</f>
        <v>261280</v>
      </c>
      <c r="J1144" s="126"/>
      <c r="K1144" s="121" cm="1">
        <f t="array" ref="K1144">MAX(0,I1144-I1143)</f>
        <v>0</v>
      </c>
      <c r="L1144" s="113" cm="1">
        <f t="array" ref="L1144">MIN(F1144:F1173)</f>
        <v>247750</v>
      </c>
      <c r="M1144" s="113" cm="1">
        <f t="array" ref="M1144">MAX(0,L1144-L1143)</f>
        <v>0</v>
      </c>
      <c r="N1144" s="122" cm="1">
        <f t="array" ref="N1144">MIN(M1144,H1144-K1144)</f>
        <v>0</v>
      </c>
      <c r="O1144" s="113" cm="1">
        <f t="array" ref="O1144">K1144+N1144</f>
        <v>0</v>
      </c>
      <c r="P1144" s="113" cm="1">
        <f t="array" ref="P1144">H1144-O1144</f>
        <v>0</v>
      </c>
      <c r="Q1144" s="119" cm="1">
        <f t="array" ref="Q1144">MAX(0,IF(AND(K1144=0,P1144&gt;0),0,Q1143+K1144+U1143))</f>
        <v>0</v>
      </c>
      <c r="R1144" s="119" cm="1">
        <f t="array" ref="R1144">MAX(0,R1143+P1144+V1143)</f>
        <v>410</v>
      </c>
      <c r="S1144" s="119" cm="1">
        <f t="array" ref="S1144">IF(G1144&lt;0,G1144,0)</f>
        <v>-60</v>
      </c>
      <c r="T1144" s="119" cm="1">
        <f t="array" ref="T1144">MIN(0,S1144+R1143+V1143)</f>
        <v>0</v>
      </c>
      <c r="U1144" s="123" cm="1">
        <f t="array" ref="U1144">MAX(S1144,IF(Q1144&gt;0,MAX(-Q1144,S1144),T1144))</f>
        <v>0</v>
      </c>
      <c r="V1144" s="124" cm="1">
        <f t="array" ref="V1144">S1144-U1144</f>
        <v>-60</v>
      </c>
      <c r="W1144" s="105"/>
      <c r="X1144" s="9"/>
      <c r="Y1144" s="9"/>
    </row>
    <row r="1145" ht="12.75" customHeight="1">
      <c r="A1145" s="24">
        <v>44235</v>
      </c>
      <c r="B1145" s="28" cm="1">
        <f t="array" ref="B1145">YEAR(A1145)</f>
        <v>2021</v>
      </c>
      <c r="C1145" s="29" cm="1">
        <f t="array" ref="C1145">MONTH(A1145)</f>
        <v>2</v>
      </c>
      <c r="D1145" s="9"/>
      <c r="E1145" s="150">
        <v>253000</v>
      </c>
      <c r="F1145" s="41" cm="1">
        <f t="array" ref="F1145">E1145</f>
        <v>253000</v>
      </c>
      <c r="G1145" s="119" cm="1">
        <f t="array" ref="G1145">F1145-F1144</f>
        <v>-170</v>
      </c>
      <c r="H1145" s="119" cm="1">
        <f t="array" ref="H1145">IF(G1145&gt;0,G1145,0)</f>
        <v>0</v>
      </c>
      <c r="I1145" s="113" cm="1">
        <f t="array" ref="I1145">MAX($F$1076:F1145)</f>
        <v>261280</v>
      </c>
      <c r="J1145" s="126"/>
      <c r="K1145" s="121" cm="1">
        <f t="array" ref="K1145">MAX(0,I1145-I1144)</f>
        <v>0</v>
      </c>
      <c r="L1145" s="113" cm="1">
        <f t="array" ref="L1145">MIN(F1145:F1174)</f>
        <v>247520</v>
      </c>
      <c r="M1145" s="113" cm="1">
        <f t="array" ref="M1145">MAX(0,L1145-L1144)</f>
        <v>0</v>
      </c>
      <c r="N1145" s="122" cm="1">
        <f t="array" ref="N1145">MIN(M1145,H1145-K1145)</f>
        <v>0</v>
      </c>
      <c r="O1145" s="113" cm="1">
        <f t="array" ref="O1145">K1145+N1145</f>
        <v>0</v>
      </c>
      <c r="P1145" s="113" cm="1">
        <f t="array" ref="P1145">H1145-O1145</f>
        <v>0</v>
      </c>
      <c r="Q1145" s="119" cm="1">
        <f t="array" ref="Q1145">MAX(0,IF(AND(K1145=0,P1145&gt;0),0,Q1144+K1145+U1144))</f>
        <v>0</v>
      </c>
      <c r="R1145" s="119" cm="1">
        <f t="array" ref="R1145">MAX(0,R1144+P1145+V1144)</f>
        <v>350</v>
      </c>
      <c r="S1145" s="119" cm="1">
        <f t="array" ref="S1145">IF(G1145&lt;0,G1145,0)</f>
        <v>-170</v>
      </c>
      <c r="T1145" s="119" cm="1">
        <f t="array" ref="T1145">MIN(0,S1145+R1144+V1144)</f>
        <v>0</v>
      </c>
      <c r="U1145" s="123" cm="1">
        <f t="array" ref="U1145">MAX(S1145,IF(Q1145&gt;0,MAX(-Q1145,S1145),T1145))</f>
        <v>0</v>
      </c>
      <c r="V1145" s="124" cm="1">
        <f t="array" ref="V1145">S1145-U1145</f>
        <v>-170</v>
      </c>
      <c r="W1145" s="105"/>
      <c r="X1145" s="9"/>
      <c r="Y1145" s="9"/>
    </row>
    <row r="1146" ht="12.75" customHeight="1">
      <c r="A1146" s="24">
        <v>44236</v>
      </c>
      <c r="B1146" s="28" cm="1">
        <f t="array" ref="B1146">YEAR(A1146)</f>
        <v>2021</v>
      </c>
      <c r="C1146" s="29" cm="1">
        <f t="array" ref="C1146">MONTH(A1146)</f>
        <v>2</v>
      </c>
      <c r="D1146" s="9"/>
      <c r="E1146" s="150">
        <v>252880</v>
      </c>
      <c r="F1146" s="41" cm="1">
        <f t="array" ref="F1146">E1146</f>
        <v>252880</v>
      </c>
      <c r="G1146" s="119" cm="1">
        <f t="array" ref="G1146">F1146-F1145</f>
        <v>-120</v>
      </c>
      <c r="H1146" s="119" cm="1">
        <f t="array" ref="H1146">IF(G1146&gt;0,G1146,0)</f>
        <v>0</v>
      </c>
      <c r="I1146" s="113" cm="1">
        <f t="array" ref="I1146">MAX($F$1076:F1146)</f>
        <v>261280</v>
      </c>
      <c r="J1146" s="126"/>
      <c r="K1146" s="121" cm="1">
        <f t="array" ref="K1146">MAX(0,I1146-I1145)</f>
        <v>0</v>
      </c>
      <c r="L1146" s="113" cm="1">
        <f t="array" ref="L1146">MIN(F1146:F1175)</f>
        <v>247350</v>
      </c>
      <c r="M1146" s="113" cm="1">
        <f t="array" ref="M1146">MAX(0,L1146-L1145)</f>
        <v>0</v>
      </c>
      <c r="N1146" s="122" cm="1">
        <f t="array" ref="N1146">MIN(M1146,H1146-K1146)</f>
        <v>0</v>
      </c>
      <c r="O1146" s="113" cm="1">
        <f t="array" ref="O1146">K1146+N1146</f>
        <v>0</v>
      </c>
      <c r="P1146" s="113" cm="1">
        <f t="array" ref="P1146">H1146-O1146</f>
        <v>0</v>
      </c>
      <c r="Q1146" s="119" cm="1">
        <f t="array" ref="Q1146">MAX(0,IF(AND(K1146=0,P1146&gt;0),0,Q1145+K1146+U1145))</f>
        <v>0</v>
      </c>
      <c r="R1146" s="119" cm="1">
        <f t="array" ref="R1146">MAX(0,R1145+P1146+V1145)</f>
        <v>180</v>
      </c>
      <c r="S1146" s="119" cm="1">
        <f t="array" ref="S1146">IF(G1146&lt;0,G1146,0)</f>
        <v>-120</v>
      </c>
      <c r="T1146" s="119" cm="1">
        <f t="array" ref="T1146">MIN(0,S1146+R1145+V1145)</f>
        <v>0</v>
      </c>
      <c r="U1146" s="123" cm="1">
        <f t="array" ref="U1146">MAX(S1146,IF(Q1146&gt;0,MAX(-Q1146,S1146),T1146))</f>
        <v>0</v>
      </c>
      <c r="V1146" s="124" cm="1">
        <f t="array" ref="V1146">S1146-U1146</f>
        <v>-120</v>
      </c>
      <c r="W1146" s="105"/>
      <c r="X1146" s="9"/>
      <c r="Y1146" s="9"/>
    </row>
    <row r="1147" ht="12.75" customHeight="1">
      <c r="A1147" s="24">
        <v>44237</v>
      </c>
      <c r="B1147" s="28" cm="1">
        <f t="array" ref="B1147">YEAR(A1147)</f>
        <v>2021</v>
      </c>
      <c r="C1147" s="29" cm="1">
        <f t="array" ref="C1147">MONTH(A1147)</f>
        <v>2</v>
      </c>
      <c r="D1147" s="9"/>
      <c r="E1147" s="150">
        <v>252700</v>
      </c>
      <c r="F1147" s="41" cm="1">
        <f t="array" ref="F1147">E1147</f>
        <v>252700</v>
      </c>
      <c r="G1147" s="119" cm="1">
        <f t="array" ref="G1147">F1147-F1146</f>
        <v>-180</v>
      </c>
      <c r="H1147" s="119" cm="1">
        <f t="array" ref="H1147">IF(G1147&gt;0,G1147,0)</f>
        <v>0</v>
      </c>
      <c r="I1147" s="113" cm="1">
        <f t="array" ref="I1147">MAX($F$1076:F1147)</f>
        <v>261280</v>
      </c>
      <c r="J1147" s="126"/>
      <c r="K1147" s="121" cm="1">
        <f t="array" ref="K1147">MAX(0,I1147-I1146)</f>
        <v>0</v>
      </c>
      <c r="L1147" s="113" cm="1">
        <f t="array" ref="L1147">MIN(F1147:F1176)</f>
        <v>247060</v>
      </c>
      <c r="M1147" s="113" cm="1">
        <f t="array" ref="M1147">MAX(0,L1147-L1146)</f>
        <v>0</v>
      </c>
      <c r="N1147" s="122" cm="1">
        <f t="array" ref="N1147">MIN(M1147,H1147-K1147)</f>
        <v>0</v>
      </c>
      <c r="O1147" s="113" cm="1">
        <f t="array" ref="O1147">K1147+N1147</f>
        <v>0</v>
      </c>
      <c r="P1147" s="113" cm="1">
        <f t="array" ref="P1147">H1147-O1147</f>
        <v>0</v>
      </c>
      <c r="Q1147" s="119" cm="1">
        <f t="array" ref="Q1147">MAX(0,IF(AND(K1147=0,P1147&gt;0),0,Q1146+K1147+U1146))</f>
        <v>0</v>
      </c>
      <c r="R1147" s="119" cm="1">
        <f t="array" ref="R1147">MAX(0,R1146+P1147+V1146)</f>
        <v>60</v>
      </c>
      <c r="S1147" s="119" cm="1">
        <f t="array" ref="S1147">IF(G1147&lt;0,G1147,0)</f>
        <v>-180</v>
      </c>
      <c r="T1147" s="119" cm="1">
        <f t="array" ref="T1147">MIN(0,S1147+R1146+V1146)</f>
        <v>-120</v>
      </c>
      <c r="U1147" s="123" cm="1">
        <f t="array" ref="U1147">MAX(S1147,IF(Q1147&gt;0,MAX(-Q1147,S1147),T1147))</f>
        <v>-120</v>
      </c>
      <c r="V1147" s="124" cm="1">
        <f t="array" ref="V1147">S1147-U1147</f>
        <v>-60</v>
      </c>
      <c r="W1147" s="105"/>
      <c r="X1147" s="9"/>
      <c r="Y1147" s="9"/>
    </row>
    <row r="1148" ht="12.75" customHeight="1">
      <c r="A1148" s="24">
        <v>44238</v>
      </c>
      <c r="B1148" s="28" cm="1">
        <f t="array" ref="B1148">YEAR(A1148)</f>
        <v>2021</v>
      </c>
      <c r="C1148" s="29" cm="1">
        <f t="array" ref="C1148">MONTH(A1148)</f>
        <v>2</v>
      </c>
      <c r="D1148" s="9"/>
      <c r="E1148" s="150">
        <v>253060</v>
      </c>
      <c r="F1148" s="41" cm="1">
        <f t="array" ref="F1148">E1148</f>
        <v>253060</v>
      </c>
      <c r="G1148" s="119" cm="1">
        <f t="array" ref="G1148">F1148-F1147</f>
        <v>360</v>
      </c>
      <c r="H1148" s="119" cm="1">
        <f t="array" ref="H1148">IF(G1148&gt;0,G1148,0)</f>
        <v>360</v>
      </c>
      <c r="I1148" s="113" cm="1">
        <f t="array" ref="I1148">MAX($F$1076:F1148)</f>
        <v>261280</v>
      </c>
      <c r="J1148" s="126"/>
      <c r="K1148" s="121" cm="1">
        <f t="array" ref="K1148">MAX(0,I1148-I1147)</f>
        <v>0</v>
      </c>
      <c r="L1148" s="113" cm="1">
        <f t="array" ref="L1148">MIN(F1148:F1177)</f>
        <v>246830</v>
      </c>
      <c r="M1148" s="113" cm="1">
        <f t="array" ref="M1148">MAX(0,L1148-L1147)</f>
        <v>0</v>
      </c>
      <c r="N1148" s="122" cm="1">
        <f t="array" ref="N1148">MIN(M1148,H1148-K1148)</f>
        <v>0</v>
      </c>
      <c r="O1148" s="113" cm="1">
        <f t="array" ref="O1148">K1148+N1148</f>
        <v>0</v>
      </c>
      <c r="P1148" s="113" cm="1">
        <f t="array" ref="P1148">H1148-O1148</f>
        <v>360</v>
      </c>
      <c r="Q1148" s="119" cm="1">
        <f t="array" ref="Q1148">MAX(0,IF(AND(K1148=0,P1148&gt;0),0,Q1147+K1148+U1147))</f>
        <v>0</v>
      </c>
      <c r="R1148" s="119" cm="1">
        <f t="array" ref="R1148">MAX(0,R1147+P1148+V1147)</f>
        <v>360</v>
      </c>
      <c r="S1148" s="119" cm="1">
        <f t="array" ref="S1148">IF(G1148&lt;0,G1148,0)</f>
        <v>0</v>
      </c>
      <c r="T1148" s="119" cm="1">
        <f t="array" ref="T1148">MIN(0,S1148+R1147+V1147)</f>
        <v>0</v>
      </c>
      <c r="U1148" s="123" cm="1">
        <f t="array" ref="U1148">MAX(S1148,IF(Q1148&gt;0,MAX(-Q1148,S1148),T1148))</f>
        <v>0</v>
      </c>
      <c r="V1148" s="124" cm="1">
        <f t="array" ref="V1148">S1148-U1148</f>
        <v>0</v>
      </c>
      <c r="W1148" s="105"/>
      <c r="X1148" s="9"/>
      <c r="Y1148" s="9"/>
    </row>
    <row r="1149" ht="12.75" customHeight="1">
      <c r="A1149" s="24">
        <v>44239</v>
      </c>
      <c r="B1149" s="28" cm="1">
        <f t="array" ref="B1149">YEAR(A1149)</f>
        <v>2021</v>
      </c>
      <c r="C1149" s="29" cm="1">
        <f t="array" ref="C1149">MONTH(A1149)</f>
        <v>2</v>
      </c>
      <c r="D1149" s="9"/>
      <c r="E1149" s="150">
        <v>252940</v>
      </c>
      <c r="F1149" s="41" cm="1">
        <f t="array" ref="F1149">E1149</f>
        <v>252940</v>
      </c>
      <c r="G1149" s="119" cm="1">
        <f t="array" ref="G1149">F1149-F1148</f>
        <v>-120</v>
      </c>
      <c r="H1149" s="119" cm="1">
        <f t="array" ref="H1149">IF(G1149&gt;0,G1149,0)</f>
        <v>0</v>
      </c>
      <c r="I1149" s="113" cm="1">
        <f t="array" ref="I1149">MAX($F$1076:F1149)</f>
        <v>261280</v>
      </c>
      <c r="J1149" s="126"/>
      <c r="K1149" s="121" cm="1">
        <f t="array" ref="K1149">MAX(0,I1149-I1148)</f>
        <v>0</v>
      </c>
      <c r="L1149" s="113" cm="1">
        <f t="array" ref="L1149">MIN(F1149:F1178)</f>
        <v>246540</v>
      </c>
      <c r="M1149" s="113" cm="1">
        <f t="array" ref="M1149">MAX(0,L1149-L1148)</f>
        <v>0</v>
      </c>
      <c r="N1149" s="122" cm="1">
        <f t="array" ref="N1149">MIN(M1149,H1149-K1149)</f>
        <v>0</v>
      </c>
      <c r="O1149" s="113" cm="1">
        <f t="array" ref="O1149">K1149+N1149</f>
        <v>0</v>
      </c>
      <c r="P1149" s="113" cm="1">
        <f t="array" ref="P1149">H1149-O1149</f>
        <v>0</v>
      </c>
      <c r="Q1149" s="119" cm="1">
        <f t="array" ref="Q1149">MAX(0,IF(AND(K1149=0,P1149&gt;0),0,Q1148+K1149+U1148))</f>
        <v>0</v>
      </c>
      <c r="R1149" s="119" cm="1">
        <f t="array" ref="R1149">MAX(0,R1148+P1149+V1148)</f>
        <v>360</v>
      </c>
      <c r="S1149" s="119" cm="1">
        <f t="array" ref="S1149">IF(G1149&lt;0,G1149,0)</f>
        <v>-120</v>
      </c>
      <c r="T1149" s="119" cm="1">
        <f t="array" ref="T1149">MIN(0,S1149+R1148+V1148)</f>
        <v>0</v>
      </c>
      <c r="U1149" s="123" cm="1">
        <f t="array" ref="U1149">MAX(S1149,IF(Q1149&gt;0,MAX(-Q1149,S1149),T1149))</f>
        <v>0</v>
      </c>
      <c r="V1149" s="124" cm="1">
        <f t="array" ref="V1149">S1149-U1149</f>
        <v>-120</v>
      </c>
      <c r="W1149" s="105"/>
      <c r="X1149" s="9"/>
      <c r="Y1149" s="9"/>
    </row>
    <row r="1150" ht="12.75" customHeight="1">
      <c r="A1150" s="24">
        <v>44240</v>
      </c>
      <c r="B1150" s="28" cm="1">
        <f t="array" ref="B1150">YEAR(A1150)</f>
        <v>2021</v>
      </c>
      <c r="C1150" s="29" cm="1">
        <f t="array" ref="C1150">MONTH(A1150)</f>
        <v>2</v>
      </c>
      <c r="D1150" s="9"/>
      <c r="E1150" s="150">
        <v>252700</v>
      </c>
      <c r="F1150" s="41" cm="1">
        <f t="array" ref="F1150">E1150</f>
        <v>252700</v>
      </c>
      <c r="G1150" s="119" cm="1">
        <f t="array" ref="G1150">F1150-F1149</f>
        <v>-240</v>
      </c>
      <c r="H1150" s="119" cm="1">
        <f t="array" ref="H1150">IF(G1150&gt;0,G1150,0)</f>
        <v>0</v>
      </c>
      <c r="I1150" s="113" cm="1">
        <f t="array" ref="I1150">MAX($F$1076:F1150)</f>
        <v>261280</v>
      </c>
      <c r="J1150" s="126"/>
      <c r="K1150" s="121" cm="1">
        <f t="array" ref="K1150">MAX(0,I1150-I1149)</f>
        <v>0</v>
      </c>
      <c r="L1150" s="113" cm="1">
        <f t="array" ref="L1150">MIN(F1150:F1179)</f>
        <v>246310</v>
      </c>
      <c r="M1150" s="113" cm="1">
        <f t="array" ref="M1150">MAX(0,L1150-L1149)</f>
        <v>0</v>
      </c>
      <c r="N1150" s="122" cm="1">
        <f t="array" ref="N1150">MIN(M1150,H1150-K1150)</f>
        <v>0</v>
      </c>
      <c r="O1150" s="113" cm="1">
        <f t="array" ref="O1150">K1150+N1150</f>
        <v>0</v>
      </c>
      <c r="P1150" s="113" cm="1">
        <f t="array" ref="P1150">H1150-O1150</f>
        <v>0</v>
      </c>
      <c r="Q1150" s="119" cm="1">
        <f t="array" ref="Q1150">MAX(0,IF(AND(K1150=0,P1150&gt;0),0,Q1149+K1150+U1149))</f>
        <v>0</v>
      </c>
      <c r="R1150" s="119" cm="1">
        <f t="array" ref="R1150">MAX(0,R1149+P1150+V1149)</f>
        <v>240</v>
      </c>
      <c r="S1150" s="119" cm="1">
        <f t="array" ref="S1150">IF(G1150&lt;0,G1150,0)</f>
        <v>-240</v>
      </c>
      <c r="T1150" s="119" cm="1">
        <f t="array" ref="T1150">MIN(0,S1150+R1149+V1149)</f>
        <v>0</v>
      </c>
      <c r="U1150" s="123" cm="1">
        <f t="array" ref="U1150">MAX(S1150,IF(Q1150&gt;0,MAX(-Q1150,S1150),T1150))</f>
        <v>0</v>
      </c>
      <c r="V1150" s="124" cm="1">
        <f t="array" ref="V1150">S1150-U1150</f>
        <v>-240</v>
      </c>
      <c r="W1150" s="105"/>
      <c r="X1150" s="9"/>
      <c r="Y1150" s="9"/>
    </row>
    <row r="1151" ht="12.75" customHeight="1">
      <c r="A1151" s="24">
        <v>44241</v>
      </c>
      <c r="B1151" s="28" cm="1">
        <f t="array" ref="B1151">YEAR(A1151)</f>
        <v>2021</v>
      </c>
      <c r="C1151" s="29" cm="1">
        <f t="array" ref="C1151">MONTH(A1151)</f>
        <v>2</v>
      </c>
      <c r="D1151" s="9"/>
      <c r="E1151" s="150">
        <v>252590</v>
      </c>
      <c r="F1151" s="41" cm="1">
        <f t="array" ref="F1151">E1151</f>
        <v>252590</v>
      </c>
      <c r="G1151" s="119" cm="1">
        <f t="array" ref="G1151">F1151-F1150</f>
        <v>-110</v>
      </c>
      <c r="H1151" s="119" cm="1">
        <f t="array" ref="H1151">IF(G1151&gt;0,G1151,0)</f>
        <v>0</v>
      </c>
      <c r="I1151" s="113" cm="1">
        <f t="array" ref="I1151">MAX($F$1076:F1151)</f>
        <v>261280</v>
      </c>
      <c r="J1151" s="126"/>
      <c r="K1151" s="121" cm="1">
        <f t="array" ref="K1151">MAX(0,I1151-I1150)</f>
        <v>0</v>
      </c>
      <c r="L1151" s="113" cm="1">
        <f t="array" ref="L1151">MIN(F1151:F1180)</f>
        <v>246020</v>
      </c>
      <c r="M1151" s="113" cm="1">
        <f t="array" ref="M1151">MAX(0,L1151-L1150)</f>
        <v>0</v>
      </c>
      <c r="N1151" s="122" cm="1">
        <f t="array" ref="N1151">MIN(M1151,H1151-K1151)</f>
        <v>0</v>
      </c>
      <c r="O1151" s="113" cm="1">
        <f t="array" ref="O1151">K1151+N1151</f>
        <v>0</v>
      </c>
      <c r="P1151" s="113" cm="1">
        <f t="array" ref="P1151">H1151-O1151</f>
        <v>0</v>
      </c>
      <c r="Q1151" s="119" cm="1">
        <f t="array" ref="Q1151">MAX(0,IF(AND(K1151=0,P1151&gt;0),0,Q1150+K1151+U1150))</f>
        <v>0</v>
      </c>
      <c r="R1151" s="119" cm="1">
        <f t="array" ref="R1151">MAX(0,R1150+P1151+V1150)</f>
        <v>0</v>
      </c>
      <c r="S1151" s="119" cm="1">
        <f t="array" ref="S1151">IF(G1151&lt;0,G1151,0)</f>
        <v>-110</v>
      </c>
      <c r="T1151" s="119" cm="1">
        <f t="array" ref="T1151">MIN(0,S1151+R1150+V1150)</f>
        <v>-110</v>
      </c>
      <c r="U1151" s="123" cm="1">
        <f t="array" ref="U1151">MAX(S1151,IF(Q1151&gt;0,MAX(-Q1151,S1151),T1151))</f>
        <v>-110</v>
      </c>
      <c r="V1151" s="124" cm="1">
        <f t="array" ref="V1151">S1151-U1151</f>
        <v>0</v>
      </c>
      <c r="W1151" s="105"/>
      <c r="X1151" s="9"/>
      <c r="Y1151" s="9"/>
    </row>
    <row r="1152" ht="12.75" customHeight="1">
      <c r="A1152" s="24">
        <v>44242</v>
      </c>
      <c r="B1152" s="28" cm="1">
        <f t="array" ref="B1152">YEAR(A1152)</f>
        <v>2021</v>
      </c>
      <c r="C1152" s="29" cm="1">
        <f t="array" ref="C1152">MONTH(A1152)</f>
        <v>2</v>
      </c>
      <c r="D1152" s="9"/>
      <c r="E1152" s="150">
        <v>252590</v>
      </c>
      <c r="F1152" s="41" cm="1">
        <f t="array" ref="F1152">E1152</f>
        <v>252590</v>
      </c>
      <c r="G1152" s="119" cm="1">
        <f t="array" ref="G1152">F1152-F1151</f>
        <v>0</v>
      </c>
      <c r="H1152" s="119" cm="1">
        <f t="array" ref="H1152">IF(G1152&gt;0,G1152,0)</f>
        <v>0</v>
      </c>
      <c r="I1152" s="113" cm="1">
        <f t="array" ref="I1152">MAX($F$1076:F1152)</f>
        <v>261280</v>
      </c>
      <c r="J1152" s="126"/>
      <c r="K1152" s="121" cm="1">
        <f t="array" ref="K1152">MAX(0,I1152-I1151)</f>
        <v>0</v>
      </c>
      <c r="L1152" s="113" cm="1">
        <f t="array" ref="L1152">MIN(F1152:F1181)</f>
        <v>245560</v>
      </c>
      <c r="M1152" s="113" cm="1">
        <f t="array" ref="M1152">MAX(0,L1152-L1151)</f>
        <v>0</v>
      </c>
      <c r="N1152" s="122" cm="1">
        <f t="array" ref="N1152">MIN(M1152,H1152-K1152)</f>
        <v>0</v>
      </c>
      <c r="O1152" s="113" cm="1">
        <f t="array" ref="O1152">K1152+N1152</f>
        <v>0</v>
      </c>
      <c r="P1152" s="113" cm="1">
        <f t="array" ref="P1152">H1152-O1152</f>
        <v>0</v>
      </c>
      <c r="Q1152" s="119" cm="1">
        <f t="array" ref="Q1152">MAX(0,IF(AND(K1152=0,P1152&gt;0),0,Q1151+K1152+U1151))</f>
        <v>0</v>
      </c>
      <c r="R1152" s="119" cm="1">
        <f t="array" ref="R1152">MAX(0,R1151+P1152+V1151)</f>
        <v>0</v>
      </c>
      <c r="S1152" s="119" cm="1">
        <f t="array" ref="S1152">IF(G1152&lt;0,G1152,0)</f>
        <v>0</v>
      </c>
      <c r="T1152" s="119" cm="1">
        <f t="array" ref="T1152">MIN(0,S1152+R1151+V1151)</f>
        <v>0</v>
      </c>
      <c r="U1152" s="123" cm="1">
        <f t="array" ref="U1152">MAX(S1152,IF(Q1152&gt;0,MAX(-Q1152,S1152),T1152))</f>
        <v>0</v>
      </c>
      <c r="V1152" s="124" cm="1">
        <f t="array" ref="V1152">S1152-U1152</f>
        <v>0</v>
      </c>
      <c r="W1152" s="105"/>
      <c r="X1152" s="9"/>
      <c r="Y1152" s="9"/>
    </row>
    <row r="1153" ht="12.75" customHeight="1">
      <c r="A1153" s="24">
        <v>44243</v>
      </c>
      <c r="B1153" s="28" cm="1">
        <f t="array" ref="B1153">YEAR(A1153)</f>
        <v>2021</v>
      </c>
      <c r="C1153" s="29" cm="1">
        <f t="array" ref="C1153">MONTH(A1153)</f>
        <v>2</v>
      </c>
      <c r="D1153" s="9"/>
      <c r="E1153" s="150">
        <v>252470</v>
      </c>
      <c r="F1153" s="41" cm="1">
        <f t="array" ref="F1153">E1153</f>
        <v>252470</v>
      </c>
      <c r="G1153" s="119" cm="1">
        <f t="array" ref="G1153">F1153-F1152</f>
        <v>-120</v>
      </c>
      <c r="H1153" s="119" cm="1">
        <f t="array" ref="H1153">IF(G1153&gt;0,G1153,0)</f>
        <v>0</v>
      </c>
      <c r="I1153" s="113" cm="1">
        <f t="array" ref="I1153">MAX($F$1076:F1153)</f>
        <v>261280</v>
      </c>
      <c r="J1153" s="126"/>
      <c r="K1153" s="121" cm="1">
        <f t="array" ref="K1153">MAX(0,I1153-I1152)</f>
        <v>0</v>
      </c>
      <c r="L1153" s="113" cm="1">
        <f t="array" ref="L1153">MIN(F1153:F1182)</f>
        <v>245330</v>
      </c>
      <c r="M1153" s="113" cm="1">
        <f t="array" ref="M1153">MAX(0,L1153-L1152)</f>
        <v>0</v>
      </c>
      <c r="N1153" s="122" cm="1">
        <f t="array" ref="N1153">MIN(M1153,H1153-K1153)</f>
        <v>0</v>
      </c>
      <c r="O1153" s="113" cm="1">
        <f t="array" ref="O1153">K1153+N1153</f>
        <v>0</v>
      </c>
      <c r="P1153" s="113" cm="1">
        <f t="array" ref="P1153">H1153-O1153</f>
        <v>0</v>
      </c>
      <c r="Q1153" s="119" cm="1">
        <f t="array" ref="Q1153">MAX(0,IF(AND(K1153=0,P1153&gt;0),0,Q1152+K1153+U1152))</f>
        <v>0</v>
      </c>
      <c r="R1153" s="119" cm="1">
        <f t="array" ref="R1153">MAX(0,R1152+P1153+V1152)</f>
        <v>0</v>
      </c>
      <c r="S1153" s="119" cm="1">
        <f t="array" ref="S1153">IF(G1153&lt;0,G1153,0)</f>
        <v>-120</v>
      </c>
      <c r="T1153" s="119" cm="1">
        <f t="array" ref="T1153">MIN(0,S1153+R1152+V1152)</f>
        <v>-120</v>
      </c>
      <c r="U1153" s="123" cm="1">
        <f t="array" ref="U1153">MAX(S1153,IF(Q1153&gt;0,MAX(-Q1153,S1153),T1153))</f>
        <v>-120</v>
      </c>
      <c r="V1153" s="124" cm="1">
        <f t="array" ref="V1153">S1153-U1153</f>
        <v>0</v>
      </c>
      <c r="W1153" s="105"/>
      <c r="X1153" s="9"/>
      <c r="Y1153" s="9"/>
    </row>
    <row r="1154" ht="12.75" customHeight="1">
      <c r="A1154" s="24">
        <v>44244</v>
      </c>
      <c r="B1154" s="28" cm="1">
        <f t="array" ref="B1154">YEAR(A1154)</f>
        <v>2021</v>
      </c>
      <c r="C1154" s="29" cm="1">
        <f t="array" ref="C1154">MONTH(A1154)</f>
        <v>2</v>
      </c>
      <c r="D1154" s="9"/>
      <c r="E1154" s="150">
        <v>252290</v>
      </c>
      <c r="F1154" s="41" cm="1">
        <f t="array" ref="F1154">E1154</f>
        <v>252290</v>
      </c>
      <c r="G1154" s="119" cm="1">
        <f t="array" ref="G1154">F1154-F1153</f>
        <v>-180</v>
      </c>
      <c r="H1154" s="119" cm="1">
        <f t="array" ref="H1154">IF(G1154&gt;0,G1154,0)</f>
        <v>0</v>
      </c>
      <c r="I1154" s="113" cm="1">
        <f t="array" ref="I1154">MAX($F$1076:F1154)</f>
        <v>261280</v>
      </c>
      <c r="J1154" s="126"/>
      <c r="K1154" s="121" cm="1">
        <f t="array" ref="K1154">MAX(0,I1154-I1153)</f>
        <v>0</v>
      </c>
      <c r="L1154" s="113" cm="1">
        <f t="array" ref="L1154">MIN(F1154:F1183)</f>
        <v>245270</v>
      </c>
      <c r="M1154" s="113" cm="1">
        <f t="array" ref="M1154">MAX(0,L1154-L1153)</f>
        <v>0</v>
      </c>
      <c r="N1154" s="122" cm="1">
        <f t="array" ref="N1154">MIN(M1154,H1154-K1154)</f>
        <v>0</v>
      </c>
      <c r="O1154" s="113" cm="1">
        <f t="array" ref="O1154">K1154+N1154</f>
        <v>0</v>
      </c>
      <c r="P1154" s="113" cm="1">
        <f t="array" ref="P1154">H1154-O1154</f>
        <v>0</v>
      </c>
      <c r="Q1154" s="119" cm="1">
        <f t="array" ref="Q1154">MAX(0,IF(AND(K1154=0,P1154&gt;0),0,Q1153+K1154+U1153))</f>
        <v>0</v>
      </c>
      <c r="R1154" s="119" cm="1">
        <f t="array" ref="R1154">MAX(0,R1153+P1154+V1153)</f>
        <v>0</v>
      </c>
      <c r="S1154" s="119" cm="1">
        <f t="array" ref="S1154">IF(G1154&lt;0,G1154,0)</f>
        <v>-180</v>
      </c>
      <c r="T1154" s="119" cm="1">
        <f t="array" ref="T1154">MIN(0,S1154+R1153+V1153)</f>
        <v>-180</v>
      </c>
      <c r="U1154" s="123" cm="1">
        <f t="array" ref="U1154">MAX(S1154,IF(Q1154&gt;0,MAX(-Q1154,S1154),T1154))</f>
        <v>-180</v>
      </c>
      <c r="V1154" s="124" cm="1">
        <f t="array" ref="V1154">S1154-U1154</f>
        <v>0</v>
      </c>
      <c r="W1154" s="105"/>
      <c r="X1154" s="9"/>
      <c r="Y1154" s="9"/>
    </row>
    <row r="1155" ht="12.75" customHeight="1">
      <c r="A1155" s="24">
        <v>44245</v>
      </c>
      <c r="B1155" s="28" cm="1">
        <f t="array" ref="B1155">YEAR(A1155)</f>
        <v>2021</v>
      </c>
      <c r="C1155" s="29" cm="1">
        <f t="array" ref="C1155">MONTH(A1155)</f>
        <v>2</v>
      </c>
      <c r="D1155" s="9"/>
      <c r="E1155" s="150">
        <v>252240</v>
      </c>
      <c r="F1155" s="41" cm="1">
        <f t="array" ref="F1155">E1155</f>
        <v>252240</v>
      </c>
      <c r="G1155" s="119" cm="1">
        <f t="array" ref="G1155">F1155-F1154</f>
        <v>-50</v>
      </c>
      <c r="H1155" s="119" cm="1">
        <f t="array" ref="H1155">IF(G1155&gt;0,G1155,0)</f>
        <v>0</v>
      </c>
      <c r="I1155" s="113" cm="1">
        <f t="array" ref="I1155">MAX($F$1076:F1155)</f>
        <v>261280</v>
      </c>
      <c r="J1155" s="126"/>
      <c r="K1155" s="121" cm="1">
        <f t="array" ref="K1155">MAX(0,I1155-I1154)</f>
        <v>0</v>
      </c>
      <c r="L1155" s="113" cm="1">
        <f t="array" ref="L1155">MIN(F1155:F1184)</f>
        <v>245100</v>
      </c>
      <c r="M1155" s="113" cm="1">
        <f t="array" ref="M1155">MAX(0,L1155-L1154)</f>
        <v>0</v>
      </c>
      <c r="N1155" s="122" cm="1">
        <f t="array" ref="N1155">MIN(M1155,H1155-K1155)</f>
        <v>0</v>
      </c>
      <c r="O1155" s="113" cm="1">
        <f t="array" ref="O1155">K1155+N1155</f>
        <v>0</v>
      </c>
      <c r="P1155" s="113" cm="1">
        <f t="array" ref="P1155">H1155-O1155</f>
        <v>0</v>
      </c>
      <c r="Q1155" s="119" cm="1">
        <f t="array" ref="Q1155">MAX(0,IF(AND(K1155=0,P1155&gt;0),0,Q1154+K1155+U1154))</f>
        <v>0</v>
      </c>
      <c r="R1155" s="119" cm="1">
        <f t="array" ref="R1155">MAX(0,R1154+P1155+V1154)</f>
        <v>0</v>
      </c>
      <c r="S1155" s="119" cm="1">
        <f t="array" ref="S1155">IF(G1155&lt;0,G1155,0)</f>
        <v>-50</v>
      </c>
      <c r="T1155" s="119" cm="1">
        <f t="array" ref="T1155">MIN(0,S1155+R1154+V1154)</f>
        <v>-50</v>
      </c>
      <c r="U1155" s="123" cm="1">
        <f t="array" ref="U1155">MAX(S1155,IF(Q1155&gt;0,MAX(-Q1155,S1155),T1155))</f>
        <v>-50</v>
      </c>
      <c r="V1155" s="124" cm="1">
        <f t="array" ref="V1155">S1155-U1155</f>
        <v>0</v>
      </c>
      <c r="W1155" s="105"/>
      <c r="X1155" s="9"/>
      <c r="Y1155" s="9"/>
    </row>
    <row r="1156" ht="12.75" customHeight="1">
      <c r="A1156" s="24">
        <v>44246</v>
      </c>
      <c r="B1156" s="28" cm="1">
        <f t="array" ref="B1156">YEAR(A1156)</f>
        <v>2021</v>
      </c>
      <c r="C1156" s="29" cm="1">
        <f t="array" ref="C1156">MONTH(A1156)</f>
        <v>2</v>
      </c>
      <c r="D1156" s="9"/>
      <c r="E1156" s="150">
        <v>252060</v>
      </c>
      <c r="F1156" s="41" cm="1">
        <f t="array" ref="F1156">E1156</f>
        <v>252060</v>
      </c>
      <c r="G1156" s="119" cm="1">
        <f t="array" ref="G1156">F1156-F1155</f>
        <v>-180</v>
      </c>
      <c r="H1156" s="119" cm="1">
        <f t="array" ref="H1156">IF(G1156&gt;0,G1156,0)</f>
        <v>0</v>
      </c>
      <c r="I1156" s="113" cm="1">
        <f t="array" ref="I1156">MAX($F$1076:F1156)</f>
        <v>261280</v>
      </c>
      <c r="J1156" s="126"/>
      <c r="K1156" s="121" cm="1">
        <f t="array" ref="K1156">MAX(0,I1156-I1155)</f>
        <v>0</v>
      </c>
      <c r="L1156" s="113" cm="1">
        <f t="array" ref="L1156">MIN(F1156:F1185)</f>
        <v>244750</v>
      </c>
      <c r="M1156" s="113" cm="1">
        <f t="array" ref="M1156">MAX(0,L1156-L1155)</f>
        <v>0</v>
      </c>
      <c r="N1156" s="122" cm="1">
        <f t="array" ref="N1156">MIN(M1156,H1156-K1156)</f>
        <v>0</v>
      </c>
      <c r="O1156" s="113" cm="1">
        <f t="array" ref="O1156">K1156+N1156</f>
        <v>0</v>
      </c>
      <c r="P1156" s="113" cm="1">
        <f t="array" ref="P1156">H1156-O1156</f>
        <v>0</v>
      </c>
      <c r="Q1156" s="119" cm="1">
        <f t="array" ref="Q1156">MAX(0,IF(AND(K1156=0,P1156&gt;0),0,Q1155+K1156+U1155))</f>
        <v>0</v>
      </c>
      <c r="R1156" s="119" cm="1">
        <f t="array" ref="R1156">MAX(0,R1155+P1156+V1155)</f>
        <v>0</v>
      </c>
      <c r="S1156" s="119" cm="1">
        <f t="array" ref="S1156">IF(G1156&lt;0,G1156,0)</f>
        <v>-180</v>
      </c>
      <c r="T1156" s="119" cm="1">
        <f t="array" ref="T1156">MIN(0,S1156+R1155+V1155)</f>
        <v>-180</v>
      </c>
      <c r="U1156" s="123" cm="1">
        <f t="array" ref="U1156">MAX(S1156,IF(Q1156&gt;0,MAX(-Q1156,S1156),T1156))</f>
        <v>-180</v>
      </c>
      <c r="V1156" s="124" cm="1">
        <f t="array" ref="V1156">S1156-U1156</f>
        <v>0</v>
      </c>
      <c r="W1156" s="105"/>
      <c r="X1156" s="9"/>
      <c r="Y1156" s="9"/>
    </row>
    <row r="1157" ht="12.75" customHeight="1">
      <c r="A1157" s="24">
        <v>44247</v>
      </c>
      <c r="B1157" s="28" cm="1">
        <f t="array" ref="B1157">YEAR(A1157)</f>
        <v>2021</v>
      </c>
      <c r="C1157" s="29" cm="1">
        <f t="array" ref="C1157">MONTH(A1157)</f>
        <v>2</v>
      </c>
      <c r="D1157" s="9"/>
      <c r="E1157" s="150">
        <v>251830</v>
      </c>
      <c r="F1157" s="41" cm="1">
        <f t="array" ref="F1157">E1157</f>
        <v>251830</v>
      </c>
      <c r="G1157" s="119" cm="1">
        <f t="array" ref="G1157">F1157-F1156</f>
        <v>-230</v>
      </c>
      <c r="H1157" s="119" cm="1">
        <f t="array" ref="H1157">IF(G1157&gt;0,G1157,0)</f>
        <v>0</v>
      </c>
      <c r="I1157" s="113" cm="1">
        <f t="array" ref="I1157">MAX($F$1076:F1157)</f>
        <v>261280</v>
      </c>
      <c r="J1157" s="126"/>
      <c r="K1157" s="121" cm="1">
        <f t="array" ref="K1157">MAX(0,I1157-I1156)</f>
        <v>0</v>
      </c>
      <c r="L1157" s="113" cm="1">
        <f t="array" ref="L1157">MIN(F1157:F1186)</f>
        <v>244520</v>
      </c>
      <c r="M1157" s="113" cm="1">
        <f t="array" ref="M1157">MAX(0,L1157-L1156)</f>
        <v>0</v>
      </c>
      <c r="N1157" s="122" cm="1">
        <f t="array" ref="N1157">MIN(M1157,H1157-K1157)</f>
        <v>0</v>
      </c>
      <c r="O1157" s="113" cm="1">
        <f t="array" ref="O1157">K1157+N1157</f>
        <v>0</v>
      </c>
      <c r="P1157" s="113" cm="1">
        <f t="array" ref="P1157">H1157-O1157</f>
        <v>0</v>
      </c>
      <c r="Q1157" s="119" cm="1">
        <f t="array" ref="Q1157">MAX(0,IF(AND(K1157=0,P1157&gt;0),0,Q1156+K1157+U1156))</f>
        <v>0</v>
      </c>
      <c r="R1157" s="119" cm="1">
        <f t="array" ref="R1157">MAX(0,R1156+P1157+V1156)</f>
        <v>0</v>
      </c>
      <c r="S1157" s="119" cm="1">
        <f t="array" ref="S1157">IF(G1157&lt;0,G1157,0)</f>
        <v>-230</v>
      </c>
      <c r="T1157" s="119" cm="1">
        <f t="array" ref="T1157">MIN(0,S1157+R1156+V1156)</f>
        <v>-230</v>
      </c>
      <c r="U1157" s="123" cm="1">
        <f t="array" ref="U1157">MAX(S1157,IF(Q1157&gt;0,MAX(-Q1157,S1157),T1157))</f>
        <v>-230</v>
      </c>
      <c r="V1157" s="124" cm="1">
        <f t="array" ref="V1157">S1157-U1157</f>
        <v>0</v>
      </c>
      <c r="W1157" s="105"/>
      <c r="X1157" s="9"/>
      <c r="Y1157" s="9"/>
    </row>
    <row r="1158" ht="12.75" customHeight="1">
      <c r="A1158" s="24">
        <v>44248</v>
      </c>
      <c r="B1158" s="28" cm="1">
        <f t="array" ref="B1158">YEAR(A1158)</f>
        <v>2021</v>
      </c>
      <c r="C1158" s="29" cm="1">
        <f t="array" ref="C1158">MONTH(A1158)</f>
        <v>2</v>
      </c>
      <c r="D1158" s="9"/>
      <c r="E1158" s="150">
        <v>251650</v>
      </c>
      <c r="F1158" s="41" cm="1">
        <f t="array" ref="F1158">E1158</f>
        <v>251650</v>
      </c>
      <c r="G1158" s="119" cm="1">
        <f t="array" ref="G1158">F1158-F1157</f>
        <v>-180</v>
      </c>
      <c r="H1158" s="119" cm="1">
        <f t="array" ref="H1158">IF(G1158&gt;0,G1158,0)</f>
        <v>0</v>
      </c>
      <c r="I1158" s="113" cm="1">
        <f t="array" ref="I1158">MAX($F$1076:F1158)</f>
        <v>261280</v>
      </c>
      <c r="J1158" s="126"/>
      <c r="K1158" s="121" cm="1">
        <f t="array" ref="K1158">MAX(0,I1158-I1157)</f>
        <v>0</v>
      </c>
      <c r="L1158" s="113" cm="1">
        <f t="array" ref="L1158">MIN(F1158:F1187)</f>
        <v>244120</v>
      </c>
      <c r="M1158" s="113" cm="1">
        <f t="array" ref="M1158">MAX(0,L1158-L1157)</f>
        <v>0</v>
      </c>
      <c r="N1158" s="122" cm="1">
        <f t="array" ref="N1158">MIN(M1158,H1158-K1158)</f>
        <v>0</v>
      </c>
      <c r="O1158" s="113" cm="1">
        <f t="array" ref="O1158">K1158+N1158</f>
        <v>0</v>
      </c>
      <c r="P1158" s="113" cm="1">
        <f t="array" ref="P1158">H1158-O1158</f>
        <v>0</v>
      </c>
      <c r="Q1158" s="119" cm="1">
        <f t="array" ref="Q1158">MAX(0,IF(AND(K1158=0,P1158&gt;0),0,Q1157+K1158+U1157))</f>
        <v>0</v>
      </c>
      <c r="R1158" s="119" cm="1">
        <f t="array" ref="R1158">MAX(0,R1157+P1158+V1157)</f>
        <v>0</v>
      </c>
      <c r="S1158" s="119" cm="1">
        <f t="array" ref="S1158">IF(G1158&lt;0,G1158,0)</f>
        <v>-180</v>
      </c>
      <c r="T1158" s="119" cm="1">
        <f t="array" ref="T1158">MIN(0,S1158+R1157+V1157)</f>
        <v>-180</v>
      </c>
      <c r="U1158" s="123" cm="1">
        <f t="array" ref="U1158">MAX(S1158,IF(Q1158&gt;0,MAX(-Q1158,S1158),T1158))</f>
        <v>-180</v>
      </c>
      <c r="V1158" s="124" cm="1">
        <f t="array" ref="V1158">S1158-U1158</f>
        <v>0</v>
      </c>
      <c r="W1158" s="105"/>
      <c r="X1158" s="9"/>
      <c r="Y1158" s="9"/>
    </row>
    <row r="1159" ht="12.75" customHeight="1">
      <c r="A1159" s="24">
        <v>44249</v>
      </c>
      <c r="B1159" s="28" cm="1">
        <f t="array" ref="B1159">YEAR(A1159)</f>
        <v>2021</v>
      </c>
      <c r="C1159" s="29" cm="1">
        <f t="array" ref="C1159">MONTH(A1159)</f>
        <v>2</v>
      </c>
      <c r="D1159" s="9"/>
      <c r="E1159" s="150">
        <v>251530</v>
      </c>
      <c r="F1159" s="41" cm="1">
        <f t="array" ref="F1159">E1159</f>
        <v>251530</v>
      </c>
      <c r="G1159" s="119" cm="1">
        <f t="array" ref="G1159">F1159-F1158</f>
        <v>-120</v>
      </c>
      <c r="H1159" s="119" cm="1">
        <f t="array" ref="H1159">IF(G1159&gt;0,G1159,0)</f>
        <v>0</v>
      </c>
      <c r="I1159" s="113" cm="1">
        <f t="array" ref="I1159">MAX($F$1076:F1159)</f>
        <v>261280</v>
      </c>
      <c r="J1159" s="126"/>
      <c r="K1159" s="121" cm="1">
        <f t="array" ref="K1159">MAX(0,I1159-I1158)</f>
        <v>0</v>
      </c>
      <c r="L1159" s="113" cm="1">
        <f t="array" ref="L1159">MIN(F1159:F1188)</f>
        <v>243780</v>
      </c>
      <c r="M1159" s="113" cm="1">
        <f t="array" ref="M1159">MAX(0,L1159-L1158)</f>
        <v>0</v>
      </c>
      <c r="N1159" s="122" cm="1">
        <f t="array" ref="N1159">MIN(M1159,H1159-K1159)</f>
        <v>0</v>
      </c>
      <c r="O1159" s="113" cm="1">
        <f t="array" ref="O1159">K1159+N1159</f>
        <v>0</v>
      </c>
      <c r="P1159" s="113" cm="1">
        <f t="array" ref="P1159">H1159-O1159</f>
        <v>0</v>
      </c>
      <c r="Q1159" s="119" cm="1">
        <f t="array" ref="Q1159">MAX(0,IF(AND(K1159=0,P1159&gt;0),0,Q1158+K1159+U1158))</f>
        <v>0</v>
      </c>
      <c r="R1159" s="119" cm="1">
        <f t="array" ref="R1159">MAX(0,R1158+P1159+V1158)</f>
        <v>0</v>
      </c>
      <c r="S1159" s="119" cm="1">
        <f t="array" ref="S1159">IF(G1159&lt;0,G1159,0)</f>
        <v>-120</v>
      </c>
      <c r="T1159" s="119" cm="1">
        <f t="array" ref="T1159">MIN(0,S1159+R1158+V1158)</f>
        <v>-120</v>
      </c>
      <c r="U1159" s="123" cm="1">
        <f t="array" ref="U1159">MAX(S1159,IF(Q1159&gt;0,MAX(-Q1159,S1159),T1159))</f>
        <v>-120</v>
      </c>
      <c r="V1159" s="124" cm="1">
        <f t="array" ref="V1159">S1159-U1159</f>
        <v>0</v>
      </c>
      <c r="W1159" s="105"/>
      <c r="X1159" s="9"/>
      <c r="Y1159" s="9"/>
    </row>
    <row r="1160" ht="12.75" customHeight="1">
      <c r="A1160" s="24">
        <v>44250</v>
      </c>
      <c r="B1160" s="28" cm="1">
        <f t="array" ref="B1160">YEAR(A1160)</f>
        <v>2021</v>
      </c>
      <c r="C1160" s="29" cm="1">
        <f t="array" ref="C1160">MONTH(A1160)</f>
        <v>2</v>
      </c>
      <c r="D1160" s="9"/>
      <c r="E1160" s="150">
        <v>251420</v>
      </c>
      <c r="F1160" s="41" cm="1">
        <f t="array" ref="F1160">E1160</f>
        <v>251420</v>
      </c>
      <c r="G1160" s="119" cm="1">
        <f t="array" ref="G1160">F1160-F1159</f>
        <v>-110</v>
      </c>
      <c r="H1160" s="119" cm="1">
        <f t="array" ref="H1160">IF(G1160&gt;0,G1160,0)</f>
        <v>0</v>
      </c>
      <c r="I1160" s="113" cm="1">
        <f t="array" ref="I1160">MAX($F$1076:F1160)</f>
        <v>261280</v>
      </c>
      <c r="J1160" s="126"/>
      <c r="K1160" s="121" cm="1">
        <f t="array" ref="K1160">MAX(0,I1160-I1159)</f>
        <v>0</v>
      </c>
      <c r="L1160" s="113" cm="1">
        <f t="array" ref="L1160">MIN(F1160:F1189)</f>
        <v>243430</v>
      </c>
      <c r="M1160" s="113" cm="1">
        <f t="array" ref="M1160">MAX(0,L1160-L1159)</f>
        <v>0</v>
      </c>
      <c r="N1160" s="122" cm="1">
        <f t="array" ref="N1160">MIN(M1160,H1160-K1160)</f>
        <v>0</v>
      </c>
      <c r="O1160" s="113" cm="1">
        <f t="array" ref="O1160">K1160+N1160</f>
        <v>0</v>
      </c>
      <c r="P1160" s="113" cm="1">
        <f t="array" ref="P1160">H1160-O1160</f>
        <v>0</v>
      </c>
      <c r="Q1160" s="119" cm="1">
        <f t="array" ref="Q1160">MAX(0,IF(AND(K1160=0,P1160&gt;0),0,Q1159+K1160+U1159))</f>
        <v>0</v>
      </c>
      <c r="R1160" s="119" cm="1">
        <f t="array" ref="R1160">MAX(0,R1159+P1160+V1159)</f>
        <v>0</v>
      </c>
      <c r="S1160" s="119" cm="1">
        <f t="array" ref="S1160">IF(G1160&lt;0,G1160,0)</f>
        <v>-110</v>
      </c>
      <c r="T1160" s="119" cm="1">
        <f t="array" ref="T1160">MIN(0,S1160+R1159+V1159)</f>
        <v>-110</v>
      </c>
      <c r="U1160" s="123" cm="1">
        <f t="array" ref="U1160">MAX(S1160,IF(Q1160&gt;0,MAX(-Q1160,S1160),T1160))</f>
        <v>-110</v>
      </c>
      <c r="V1160" s="124" cm="1">
        <f t="array" ref="V1160">S1160-U1160</f>
        <v>0</v>
      </c>
      <c r="W1160" s="105"/>
      <c r="X1160" s="9"/>
      <c r="Y1160" s="9"/>
    </row>
    <row r="1161" ht="12.75" customHeight="1">
      <c r="A1161" s="24">
        <v>44251</v>
      </c>
      <c r="B1161" s="28" cm="1">
        <f t="array" ref="B1161">YEAR(A1161)</f>
        <v>2021</v>
      </c>
      <c r="C1161" s="29" cm="1">
        <f t="array" ref="C1161">MONTH(A1161)</f>
        <v>2</v>
      </c>
      <c r="D1161" s="9"/>
      <c r="E1161" s="150">
        <v>251180</v>
      </c>
      <c r="F1161" s="41" cm="1">
        <f t="array" ref="F1161">E1161</f>
        <v>251180</v>
      </c>
      <c r="G1161" s="119" cm="1">
        <f t="array" ref="G1161">F1161-F1160</f>
        <v>-240</v>
      </c>
      <c r="H1161" s="119" cm="1">
        <f t="array" ref="H1161">IF(G1161&gt;0,G1161,0)</f>
        <v>0</v>
      </c>
      <c r="I1161" s="113" cm="1">
        <f t="array" ref="I1161">MAX($F$1076:F1161)</f>
        <v>261280</v>
      </c>
      <c r="J1161" s="126"/>
      <c r="K1161" s="121" cm="1">
        <f t="array" ref="K1161">MAX(0,I1161-I1160)</f>
        <v>0</v>
      </c>
      <c r="L1161" s="113" cm="1">
        <f t="array" ref="L1161">MIN(F1161:F1190)</f>
        <v>243030</v>
      </c>
      <c r="M1161" s="113" cm="1">
        <f t="array" ref="M1161">MAX(0,L1161-L1160)</f>
        <v>0</v>
      </c>
      <c r="N1161" s="122" cm="1">
        <f t="array" ref="N1161">MIN(M1161,H1161-K1161)</f>
        <v>0</v>
      </c>
      <c r="O1161" s="113" cm="1">
        <f t="array" ref="O1161">K1161+N1161</f>
        <v>0</v>
      </c>
      <c r="P1161" s="113" cm="1">
        <f t="array" ref="P1161">H1161-O1161</f>
        <v>0</v>
      </c>
      <c r="Q1161" s="119" cm="1">
        <f t="array" ref="Q1161">MAX(0,IF(AND(K1161=0,P1161&gt;0),0,Q1160+K1161+U1160))</f>
        <v>0</v>
      </c>
      <c r="R1161" s="119" cm="1">
        <f t="array" ref="R1161">MAX(0,R1160+P1161+V1160)</f>
        <v>0</v>
      </c>
      <c r="S1161" s="119" cm="1">
        <f t="array" ref="S1161">IF(G1161&lt;0,G1161,0)</f>
        <v>-240</v>
      </c>
      <c r="T1161" s="119" cm="1">
        <f t="array" ref="T1161">MIN(0,S1161+R1160+V1160)</f>
        <v>-240</v>
      </c>
      <c r="U1161" s="123" cm="1">
        <f t="array" ref="U1161">MAX(S1161,IF(Q1161&gt;0,MAX(-Q1161,S1161),T1161))</f>
        <v>-240</v>
      </c>
      <c r="V1161" s="124" cm="1">
        <f t="array" ref="V1161">S1161-U1161</f>
        <v>0</v>
      </c>
      <c r="W1161" s="105"/>
      <c r="X1161" s="9"/>
      <c r="Y1161" s="9"/>
    </row>
    <row r="1162" ht="12.75" customHeight="1">
      <c r="A1162" s="24">
        <v>44252</v>
      </c>
      <c r="B1162" s="28" cm="1">
        <f t="array" ref="B1162">YEAR(A1162)</f>
        <v>2021</v>
      </c>
      <c r="C1162" s="29" cm="1">
        <f t="array" ref="C1162">MONTH(A1162)</f>
        <v>2</v>
      </c>
      <c r="D1162" s="9"/>
      <c r="E1162" s="150">
        <v>251010</v>
      </c>
      <c r="F1162" s="41" cm="1">
        <f t="array" ref="F1162">E1162</f>
        <v>251010</v>
      </c>
      <c r="G1162" s="119" cm="1">
        <f t="array" ref="G1162">F1162-F1161</f>
        <v>-170</v>
      </c>
      <c r="H1162" s="119" cm="1">
        <f t="array" ref="H1162">IF(G1162&gt;0,G1162,0)</f>
        <v>0</v>
      </c>
      <c r="I1162" s="113" cm="1">
        <f t="array" ref="I1162">MAX($F$1076:F1162)</f>
        <v>261280</v>
      </c>
      <c r="J1162" s="126"/>
      <c r="K1162" s="121" cm="1">
        <f t="array" ref="K1162">MAX(0,I1162-I1161)</f>
        <v>0</v>
      </c>
      <c r="L1162" s="113" cm="1">
        <f t="array" ref="L1162">MIN(F1162:F1191)</f>
        <v>242740</v>
      </c>
      <c r="M1162" s="113" cm="1">
        <f t="array" ref="M1162">MAX(0,L1162-L1161)</f>
        <v>0</v>
      </c>
      <c r="N1162" s="122" cm="1">
        <f t="array" ref="N1162">MIN(M1162,H1162-K1162)</f>
        <v>0</v>
      </c>
      <c r="O1162" s="113" cm="1">
        <f t="array" ref="O1162">K1162+N1162</f>
        <v>0</v>
      </c>
      <c r="P1162" s="113" cm="1">
        <f t="array" ref="P1162">H1162-O1162</f>
        <v>0</v>
      </c>
      <c r="Q1162" s="119" cm="1">
        <f t="array" ref="Q1162">MAX(0,IF(AND(K1162=0,P1162&gt;0),0,Q1161+K1162+U1161))</f>
        <v>0</v>
      </c>
      <c r="R1162" s="119" cm="1">
        <f t="array" ref="R1162">MAX(0,R1161+P1162+V1161)</f>
        <v>0</v>
      </c>
      <c r="S1162" s="119" cm="1">
        <f t="array" ref="S1162">IF(G1162&lt;0,G1162,0)</f>
        <v>-170</v>
      </c>
      <c r="T1162" s="119" cm="1">
        <f t="array" ref="T1162">MIN(0,S1162+R1161+V1161)</f>
        <v>-170</v>
      </c>
      <c r="U1162" s="123" cm="1">
        <f t="array" ref="U1162">MAX(S1162,IF(Q1162&gt;0,MAX(-Q1162,S1162),T1162))</f>
        <v>-170</v>
      </c>
      <c r="V1162" s="124" cm="1">
        <f t="array" ref="V1162">S1162-U1162</f>
        <v>0</v>
      </c>
      <c r="W1162" s="105"/>
      <c r="X1162" s="9"/>
      <c r="Y1162" s="9"/>
    </row>
    <row r="1163" ht="12.75" customHeight="1">
      <c r="A1163" s="24">
        <v>44253</v>
      </c>
      <c r="B1163" s="28" cm="1">
        <f t="array" ref="B1163">YEAR(A1163)</f>
        <v>2021</v>
      </c>
      <c r="C1163" s="29" cm="1">
        <f t="array" ref="C1163">MONTH(A1163)</f>
        <v>2</v>
      </c>
      <c r="D1163" s="9"/>
      <c r="E1163" s="150">
        <v>250780</v>
      </c>
      <c r="F1163" s="41" cm="1">
        <f t="array" ref="F1163">E1163</f>
        <v>250780</v>
      </c>
      <c r="G1163" s="119" cm="1">
        <f t="array" ref="G1163">F1163-F1162</f>
        <v>-230</v>
      </c>
      <c r="H1163" s="119" cm="1">
        <f t="array" ref="H1163">IF(G1163&gt;0,G1163,0)</f>
        <v>0</v>
      </c>
      <c r="I1163" s="113" cm="1">
        <f t="array" ref="I1163">MAX($F$1076:F1163)</f>
        <v>261280</v>
      </c>
      <c r="J1163" s="126"/>
      <c r="K1163" s="121" cm="1">
        <f t="array" ref="K1163">MAX(0,I1163-I1162)</f>
        <v>0</v>
      </c>
      <c r="L1163" s="113" cm="1">
        <f t="array" ref="L1163">MIN(F1163:F1192)</f>
        <v>242400</v>
      </c>
      <c r="M1163" s="113" cm="1">
        <f t="array" ref="M1163">MAX(0,L1163-L1162)</f>
        <v>0</v>
      </c>
      <c r="N1163" s="122" cm="1">
        <f t="array" ref="N1163">MIN(M1163,H1163-K1163)</f>
        <v>0</v>
      </c>
      <c r="O1163" s="113" cm="1">
        <f t="array" ref="O1163">K1163+N1163</f>
        <v>0</v>
      </c>
      <c r="P1163" s="113" cm="1">
        <f t="array" ref="P1163">H1163-O1163</f>
        <v>0</v>
      </c>
      <c r="Q1163" s="119" cm="1">
        <f t="array" ref="Q1163">MAX(0,IF(AND(K1163=0,P1163&gt;0),0,Q1162+K1163+U1162))</f>
        <v>0</v>
      </c>
      <c r="R1163" s="119" cm="1">
        <f t="array" ref="R1163">MAX(0,R1162+P1163+V1162)</f>
        <v>0</v>
      </c>
      <c r="S1163" s="119" cm="1">
        <f t="array" ref="S1163">IF(G1163&lt;0,G1163,0)</f>
        <v>-230</v>
      </c>
      <c r="T1163" s="119" cm="1">
        <f t="array" ref="T1163">MIN(0,S1163+R1162+V1162)</f>
        <v>-230</v>
      </c>
      <c r="U1163" s="123" cm="1">
        <f t="array" ref="U1163">MAX(S1163,IF(Q1163&gt;0,MAX(-Q1163,S1163),T1163))</f>
        <v>-230</v>
      </c>
      <c r="V1163" s="124" cm="1">
        <f t="array" ref="V1163">S1163-U1163</f>
        <v>0</v>
      </c>
      <c r="W1163" s="105"/>
      <c r="X1163" s="9"/>
      <c r="Y1163" s="9"/>
    </row>
    <row r="1164" ht="12.75" customHeight="1">
      <c r="A1164" s="24">
        <v>44254</v>
      </c>
      <c r="B1164" s="28" cm="1">
        <f t="array" ref="B1164">YEAR(A1164)</f>
        <v>2021</v>
      </c>
      <c r="C1164" s="29" cm="1">
        <f t="array" ref="C1164">MONTH(A1164)</f>
        <v>2</v>
      </c>
      <c r="D1164" s="9"/>
      <c r="E1164" s="150">
        <v>250540</v>
      </c>
      <c r="F1164" s="41" cm="1">
        <f t="array" ref="F1164">E1164</f>
        <v>250540</v>
      </c>
      <c r="G1164" s="119" cm="1">
        <f t="array" ref="G1164">F1164-F1163</f>
        <v>-240</v>
      </c>
      <c r="H1164" s="119" cm="1">
        <f t="array" ref="H1164">IF(G1164&gt;0,G1164,0)</f>
        <v>0</v>
      </c>
      <c r="I1164" s="113" cm="1">
        <f t="array" ref="I1164">MAX($F$1076:F1164)</f>
        <v>261280</v>
      </c>
      <c r="J1164" s="126"/>
      <c r="K1164" s="121" cm="1">
        <f t="array" ref="K1164">MAX(0,I1164-I1163)</f>
        <v>0</v>
      </c>
      <c r="L1164" s="113" cm="1">
        <f t="array" ref="L1164">MIN(F1164:F1193)</f>
        <v>242060</v>
      </c>
      <c r="M1164" s="113" cm="1">
        <f t="array" ref="M1164">MAX(0,L1164-L1163)</f>
        <v>0</v>
      </c>
      <c r="N1164" s="122" cm="1">
        <f t="array" ref="N1164">MIN(M1164,H1164-K1164)</f>
        <v>0</v>
      </c>
      <c r="O1164" s="113" cm="1">
        <f t="array" ref="O1164">K1164+N1164</f>
        <v>0</v>
      </c>
      <c r="P1164" s="113" cm="1">
        <f t="array" ref="P1164">H1164-O1164</f>
        <v>0</v>
      </c>
      <c r="Q1164" s="119" cm="1">
        <f t="array" ref="Q1164">MAX(0,IF(AND(K1164=0,P1164&gt;0),0,Q1163+K1164+U1163))</f>
        <v>0</v>
      </c>
      <c r="R1164" s="119" cm="1">
        <f t="array" ref="R1164">MAX(0,R1163+P1164+V1163)</f>
        <v>0</v>
      </c>
      <c r="S1164" s="119" cm="1">
        <f t="array" ref="S1164">IF(G1164&lt;0,G1164,0)</f>
        <v>-240</v>
      </c>
      <c r="T1164" s="119" cm="1">
        <f t="array" ref="T1164">MIN(0,S1164+R1163+V1163)</f>
        <v>-240</v>
      </c>
      <c r="U1164" s="123" cm="1">
        <f t="array" ref="U1164">MAX(S1164,IF(Q1164&gt;0,MAX(-Q1164,S1164),T1164))</f>
        <v>-240</v>
      </c>
      <c r="V1164" s="124" cm="1">
        <f t="array" ref="V1164">S1164-U1164</f>
        <v>0</v>
      </c>
      <c r="W1164" s="105"/>
      <c r="X1164" s="9"/>
      <c r="Y1164" s="9"/>
    </row>
    <row r="1165" ht="12.75" customHeight="1">
      <c r="A1165" s="24">
        <v>44255</v>
      </c>
      <c r="B1165" s="28" cm="1">
        <f t="array" ref="B1165">YEAR(A1165)</f>
        <v>2021</v>
      </c>
      <c r="C1165" s="29" cm="1">
        <f t="array" ref="C1165">MONTH(A1165)</f>
        <v>2</v>
      </c>
      <c r="D1165" s="9"/>
      <c r="E1165" s="150">
        <v>250480</v>
      </c>
      <c r="F1165" s="41" cm="1">
        <f t="array" ref="F1165">E1165</f>
        <v>250480</v>
      </c>
      <c r="G1165" s="119" cm="1">
        <f t="array" ref="G1165">F1165-F1164</f>
        <v>-60</v>
      </c>
      <c r="H1165" s="119" cm="1">
        <f t="array" ref="H1165">IF(G1165&gt;0,G1165,0)</f>
        <v>0</v>
      </c>
      <c r="I1165" s="113" cm="1">
        <f t="array" ref="I1165">MAX($F$1076:F1165)</f>
        <v>261280</v>
      </c>
      <c r="J1165" s="126"/>
      <c r="K1165" s="121" cm="1">
        <f t="array" ref="K1165">MAX(0,I1165-I1164)</f>
        <v>0</v>
      </c>
      <c r="L1165" s="113" cm="1">
        <f t="array" ref="L1165">MIN(F1165:F1194)</f>
        <v>241660</v>
      </c>
      <c r="M1165" s="113" cm="1">
        <f t="array" ref="M1165">MAX(0,L1165-L1164)</f>
        <v>0</v>
      </c>
      <c r="N1165" s="122" cm="1">
        <f t="array" ref="N1165">MIN(M1165,H1165-K1165)</f>
        <v>0</v>
      </c>
      <c r="O1165" s="113" cm="1">
        <f t="array" ref="O1165">K1165+N1165</f>
        <v>0</v>
      </c>
      <c r="P1165" s="113" cm="1">
        <f t="array" ref="P1165">H1165-O1165</f>
        <v>0</v>
      </c>
      <c r="Q1165" s="119" cm="1">
        <f t="array" ref="Q1165">MAX(0,IF(AND(K1165=0,P1165&gt;0),0,Q1164+K1165+U1164))</f>
        <v>0</v>
      </c>
      <c r="R1165" s="119" cm="1">
        <f t="array" ref="R1165">MAX(0,R1164+P1165+V1164)</f>
        <v>0</v>
      </c>
      <c r="S1165" s="119" cm="1">
        <f t="array" ref="S1165">IF(G1165&lt;0,G1165,0)</f>
        <v>-60</v>
      </c>
      <c r="T1165" s="119" cm="1">
        <f t="array" ref="T1165">MIN(0,S1165+R1164+V1164)</f>
        <v>-60</v>
      </c>
      <c r="U1165" s="123" cm="1">
        <f t="array" ref="U1165">MAX(S1165,IF(Q1165&gt;0,MAX(-Q1165,S1165),T1165))</f>
        <v>-60</v>
      </c>
      <c r="V1165" s="124" cm="1">
        <f t="array" ref="V1165">S1165-U1165</f>
        <v>0</v>
      </c>
      <c r="W1165" s="105"/>
      <c r="X1165" s="9"/>
      <c r="Y1165" s="9"/>
    </row>
    <row r="1166" ht="12.75" customHeight="1">
      <c r="A1166" s="24">
        <v>44256</v>
      </c>
      <c r="B1166" s="28" cm="1">
        <f t="array" ref="B1166">YEAR(A1166)</f>
        <v>2021</v>
      </c>
      <c r="C1166" s="29" cm="1">
        <f t="array" ref="C1166">MONTH(A1166)</f>
        <v>3</v>
      </c>
      <c r="D1166" s="9"/>
      <c r="E1166" s="150">
        <v>250020</v>
      </c>
      <c r="F1166" s="41" cm="1">
        <f t="array" ref="F1166">E1166</f>
        <v>250020</v>
      </c>
      <c r="G1166" s="119" cm="1">
        <f t="array" ref="G1166">F1166-F1165</f>
        <v>-460</v>
      </c>
      <c r="H1166" s="119" cm="1">
        <f t="array" ref="H1166">IF(G1166&gt;0,G1166,0)</f>
        <v>0</v>
      </c>
      <c r="I1166" s="113" cm="1">
        <f t="array" ref="I1166">MAX($F$1076:F1166)</f>
        <v>261280</v>
      </c>
      <c r="J1166" s="126"/>
      <c r="K1166" s="121" cm="1">
        <f t="array" ref="K1166">MAX(0,I1166-I1165)</f>
        <v>0</v>
      </c>
      <c r="L1166" s="113" cm="1">
        <f t="array" ref="L1166">MIN(F1166:F1195)</f>
        <v>241200</v>
      </c>
      <c r="M1166" s="113" cm="1">
        <f t="array" ref="M1166">MAX(0,L1166-L1165)</f>
        <v>0</v>
      </c>
      <c r="N1166" s="122" cm="1">
        <f t="array" ref="N1166">MIN(M1166,H1166-K1166)</f>
        <v>0</v>
      </c>
      <c r="O1166" s="113" cm="1">
        <f t="array" ref="O1166">K1166+N1166</f>
        <v>0</v>
      </c>
      <c r="P1166" s="113" cm="1">
        <f t="array" ref="P1166">H1166-O1166</f>
        <v>0</v>
      </c>
      <c r="Q1166" s="119" cm="1">
        <f t="array" ref="Q1166">MAX(0,IF(AND(K1166=0,P1166&gt;0),0,Q1165+K1166+U1165))</f>
        <v>0</v>
      </c>
      <c r="R1166" s="119" cm="1">
        <f t="array" ref="R1166">MAX(0,R1165+P1166+V1165)</f>
        <v>0</v>
      </c>
      <c r="S1166" s="119" cm="1">
        <f t="array" ref="S1166">IF(G1166&lt;0,G1166,0)</f>
        <v>-460</v>
      </c>
      <c r="T1166" s="119" cm="1">
        <f t="array" ref="T1166">MIN(0,S1166+R1165+V1165)</f>
        <v>-460</v>
      </c>
      <c r="U1166" s="123" cm="1">
        <f t="array" ref="U1166">MAX(S1166,IF(Q1166&gt;0,MAX(-Q1166,S1166),T1166))</f>
        <v>-460</v>
      </c>
      <c r="V1166" s="124" cm="1">
        <f t="array" ref="V1166">S1166-U1166</f>
        <v>0</v>
      </c>
      <c r="W1166" s="105"/>
      <c r="X1166" s="9"/>
      <c r="Y1166" s="9"/>
    </row>
    <row r="1167" ht="12.75" customHeight="1">
      <c r="A1167" s="24">
        <v>44257</v>
      </c>
      <c r="B1167" s="28" cm="1">
        <f t="array" ref="B1167">YEAR(A1167)</f>
        <v>2021</v>
      </c>
      <c r="C1167" s="29" cm="1">
        <f t="array" ref="C1167">MONTH(A1167)</f>
        <v>3</v>
      </c>
      <c r="D1167" s="9"/>
      <c r="E1167" s="150">
        <v>249610</v>
      </c>
      <c r="F1167" s="41" cm="1">
        <f t="array" ref="F1167">E1167</f>
        <v>249610</v>
      </c>
      <c r="G1167" s="119" cm="1">
        <f t="array" ref="G1167">F1167-F1166</f>
        <v>-410</v>
      </c>
      <c r="H1167" s="119" cm="1">
        <f t="array" ref="H1167">IF(G1167&gt;0,G1167,0)</f>
        <v>0</v>
      </c>
      <c r="I1167" s="113" cm="1">
        <f t="array" ref="I1167">MAX($F$1076:F1167)</f>
        <v>261280</v>
      </c>
      <c r="J1167" s="126"/>
      <c r="K1167" s="121" cm="1">
        <f t="array" ref="K1167">MAX(0,I1167-I1166)</f>
        <v>0</v>
      </c>
      <c r="L1167" s="113" cm="1">
        <f t="array" ref="L1167">MIN(F1167:F1196)</f>
        <v>240800</v>
      </c>
      <c r="M1167" s="113" cm="1">
        <f t="array" ref="M1167">MAX(0,L1167-L1166)</f>
        <v>0</v>
      </c>
      <c r="N1167" s="122" cm="1">
        <f t="array" ref="N1167">MIN(M1167,H1167-K1167)</f>
        <v>0</v>
      </c>
      <c r="O1167" s="113" cm="1">
        <f t="array" ref="O1167">K1167+N1167</f>
        <v>0</v>
      </c>
      <c r="P1167" s="113" cm="1">
        <f t="array" ref="P1167">H1167-O1167</f>
        <v>0</v>
      </c>
      <c r="Q1167" s="119" cm="1">
        <f t="array" ref="Q1167">MAX(0,IF(AND(K1167=0,P1167&gt;0),0,Q1166+K1167+U1166))</f>
        <v>0</v>
      </c>
      <c r="R1167" s="119" cm="1">
        <f t="array" ref="R1167">MAX(0,R1166+P1167+V1166)</f>
        <v>0</v>
      </c>
      <c r="S1167" s="119" cm="1">
        <f t="array" ref="S1167">IF(G1167&lt;0,G1167,0)</f>
        <v>-410</v>
      </c>
      <c r="T1167" s="119" cm="1">
        <f t="array" ref="T1167">MIN(0,S1167+R1166+V1166)</f>
        <v>-410</v>
      </c>
      <c r="U1167" s="123" cm="1">
        <f t="array" ref="U1167">MAX(S1167,IF(Q1167&gt;0,MAX(-Q1167,S1167),T1167))</f>
        <v>-410</v>
      </c>
      <c r="V1167" s="124" cm="1">
        <f t="array" ref="V1167">S1167-U1167</f>
        <v>0</v>
      </c>
      <c r="W1167" s="105"/>
      <c r="X1167" s="9"/>
      <c r="Y1167" s="9"/>
    </row>
    <row r="1168" ht="12.75" customHeight="1">
      <c r="A1168" s="24">
        <v>44258</v>
      </c>
      <c r="B1168" s="28" cm="1">
        <f t="array" ref="B1168">YEAR(A1168)</f>
        <v>2021</v>
      </c>
      <c r="C1168" s="29" cm="1">
        <f t="array" ref="C1168">MONTH(A1168)</f>
        <v>3</v>
      </c>
      <c r="D1168" s="9"/>
      <c r="E1168" s="150">
        <v>249140</v>
      </c>
      <c r="F1168" s="41" cm="1">
        <f t="array" ref="F1168">E1168</f>
        <v>249140</v>
      </c>
      <c r="G1168" s="119" cm="1">
        <f t="array" ref="G1168">F1168-F1167</f>
        <v>-470</v>
      </c>
      <c r="H1168" s="119" cm="1">
        <f t="array" ref="H1168">IF(G1168&gt;0,G1168,0)</f>
        <v>0</v>
      </c>
      <c r="I1168" s="113" cm="1">
        <f t="array" ref="I1168">MAX($F$1076:F1168)</f>
        <v>261280</v>
      </c>
      <c r="J1168" s="126"/>
      <c r="K1168" s="121" cm="1">
        <f t="array" ref="K1168">MAX(0,I1168-I1167)</f>
        <v>0</v>
      </c>
      <c r="L1168" s="113" cm="1">
        <f t="array" ref="L1168">MIN(F1168:F1197)</f>
        <v>240290</v>
      </c>
      <c r="M1168" s="113" cm="1">
        <f t="array" ref="M1168">MAX(0,L1168-L1167)</f>
        <v>0</v>
      </c>
      <c r="N1168" s="122" cm="1">
        <f t="array" ref="N1168">MIN(M1168,H1168-K1168)</f>
        <v>0</v>
      </c>
      <c r="O1168" s="113" cm="1">
        <f t="array" ref="O1168">K1168+N1168</f>
        <v>0</v>
      </c>
      <c r="P1168" s="113" cm="1">
        <f t="array" ref="P1168">H1168-O1168</f>
        <v>0</v>
      </c>
      <c r="Q1168" s="119" cm="1">
        <f t="array" ref="Q1168">MAX(0,IF(AND(K1168=0,P1168&gt;0),0,Q1167+K1168+U1167))</f>
        <v>0</v>
      </c>
      <c r="R1168" s="119" cm="1">
        <f t="array" ref="R1168">MAX(0,R1167+P1168+V1167)</f>
        <v>0</v>
      </c>
      <c r="S1168" s="119" cm="1">
        <f t="array" ref="S1168">IF(G1168&lt;0,G1168,0)</f>
        <v>-470</v>
      </c>
      <c r="T1168" s="119" cm="1">
        <f t="array" ref="T1168">MIN(0,S1168+R1167+V1167)</f>
        <v>-470</v>
      </c>
      <c r="U1168" s="123" cm="1">
        <f t="array" ref="U1168">MAX(S1168,IF(Q1168&gt;0,MAX(-Q1168,S1168),T1168))</f>
        <v>-470</v>
      </c>
      <c r="V1168" s="124" cm="1">
        <f t="array" ref="V1168">S1168-U1168</f>
        <v>0</v>
      </c>
      <c r="W1168" s="105"/>
      <c r="X1168" s="9"/>
      <c r="Y1168" s="9"/>
    </row>
    <row r="1169" ht="12.75" customHeight="1">
      <c r="A1169" s="24">
        <v>44259</v>
      </c>
      <c r="B1169" s="28" cm="1">
        <f t="array" ref="B1169">YEAR(A1169)</f>
        <v>2021</v>
      </c>
      <c r="C1169" s="29" cm="1">
        <f t="array" ref="C1169">MONTH(A1169)</f>
        <v>3</v>
      </c>
      <c r="D1169" s="9"/>
      <c r="E1169" s="150">
        <v>248740</v>
      </c>
      <c r="F1169" s="41" cm="1">
        <f t="array" ref="F1169">E1169</f>
        <v>248740</v>
      </c>
      <c r="G1169" s="119" cm="1">
        <f t="array" ref="G1169">F1169-F1168</f>
        <v>-400</v>
      </c>
      <c r="H1169" s="119" cm="1">
        <f t="array" ref="H1169">IF(G1169&gt;0,G1169,0)</f>
        <v>0</v>
      </c>
      <c r="I1169" s="113" cm="1">
        <f t="array" ref="I1169">MAX($F$1076:F1169)</f>
        <v>261280</v>
      </c>
      <c r="J1169" s="126"/>
      <c r="K1169" s="121" cm="1">
        <f t="array" ref="K1169">MAX(0,I1169-I1168)</f>
        <v>0</v>
      </c>
      <c r="L1169" s="113" cm="1">
        <f t="array" ref="L1169">MIN(F1169:F1198)</f>
        <v>239660</v>
      </c>
      <c r="M1169" s="113" cm="1">
        <f t="array" ref="M1169">MAX(0,L1169-L1168)</f>
        <v>0</v>
      </c>
      <c r="N1169" s="122" cm="1">
        <f t="array" ref="N1169">MIN(M1169,H1169-K1169)</f>
        <v>0</v>
      </c>
      <c r="O1169" s="113" cm="1">
        <f t="array" ref="O1169">K1169+N1169</f>
        <v>0</v>
      </c>
      <c r="P1169" s="113" cm="1">
        <f t="array" ref="P1169">H1169-O1169</f>
        <v>0</v>
      </c>
      <c r="Q1169" s="119" cm="1">
        <f t="array" ref="Q1169">MAX(0,IF(AND(K1169=0,P1169&gt;0),0,Q1168+K1169+U1168))</f>
        <v>0</v>
      </c>
      <c r="R1169" s="119" cm="1">
        <f t="array" ref="R1169">MAX(0,R1168+P1169+V1168)</f>
        <v>0</v>
      </c>
      <c r="S1169" s="119" cm="1">
        <f t="array" ref="S1169">IF(G1169&lt;0,G1169,0)</f>
        <v>-400</v>
      </c>
      <c r="T1169" s="119" cm="1">
        <f t="array" ref="T1169">MIN(0,S1169+R1168+V1168)</f>
        <v>-400</v>
      </c>
      <c r="U1169" s="123" cm="1">
        <f t="array" ref="U1169">MAX(S1169,IF(Q1169&gt;0,MAX(-Q1169,S1169),T1169))</f>
        <v>-400</v>
      </c>
      <c r="V1169" s="124" cm="1">
        <f t="array" ref="V1169">S1169-U1169</f>
        <v>0</v>
      </c>
      <c r="W1169" s="105"/>
      <c r="X1169" s="9"/>
      <c r="Y1169" s="9"/>
    </row>
    <row r="1170" ht="12.75" customHeight="1">
      <c r="A1170" s="24">
        <v>44260</v>
      </c>
      <c r="B1170" s="28" cm="1">
        <f t="array" ref="B1170">YEAR(A1170)</f>
        <v>2021</v>
      </c>
      <c r="C1170" s="29" cm="1">
        <f t="array" ref="C1170">MONTH(A1170)</f>
        <v>3</v>
      </c>
      <c r="D1170" s="9"/>
      <c r="E1170" s="150">
        <v>248390</v>
      </c>
      <c r="F1170" s="41" cm="1">
        <f t="array" ref="F1170">E1170</f>
        <v>248390</v>
      </c>
      <c r="G1170" s="119" cm="1">
        <f t="array" ref="G1170">F1170-F1169</f>
        <v>-350</v>
      </c>
      <c r="H1170" s="119" cm="1">
        <f t="array" ref="H1170">IF(G1170&gt;0,G1170,0)</f>
        <v>0</v>
      </c>
      <c r="I1170" s="113" cm="1">
        <f t="array" ref="I1170">MAX($F$1076:F1170)</f>
        <v>261280</v>
      </c>
      <c r="J1170" s="126"/>
      <c r="K1170" s="121" cm="1">
        <f t="array" ref="K1170">MAX(0,I1170-I1169)</f>
        <v>0</v>
      </c>
      <c r="L1170" s="113" cm="1">
        <f t="array" ref="L1170">MIN(F1170:F1199)</f>
        <v>239100</v>
      </c>
      <c r="M1170" s="113" cm="1">
        <f t="array" ref="M1170">MAX(0,L1170-L1169)</f>
        <v>0</v>
      </c>
      <c r="N1170" s="122" cm="1">
        <f t="array" ref="N1170">MIN(M1170,H1170-K1170)</f>
        <v>0</v>
      </c>
      <c r="O1170" s="113" cm="1">
        <f t="array" ref="O1170">K1170+N1170</f>
        <v>0</v>
      </c>
      <c r="P1170" s="113" cm="1">
        <f t="array" ref="P1170">H1170-O1170</f>
        <v>0</v>
      </c>
      <c r="Q1170" s="119" cm="1">
        <f t="array" ref="Q1170">MAX(0,IF(AND(K1170=0,P1170&gt;0),0,Q1169+K1170+U1169))</f>
        <v>0</v>
      </c>
      <c r="R1170" s="119" cm="1">
        <f t="array" ref="R1170">MAX(0,R1169+P1170+V1169)</f>
        <v>0</v>
      </c>
      <c r="S1170" s="119" cm="1">
        <f t="array" ref="S1170">IF(G1170&lt;0,G1170,0)</f>
        <v>-350</v>
      </c>
      <c r="T1170" s="119" cm="1">
        <f t="array" ref="T1170">MIN(0,S1170+R1169+V1169)</f>
        <v>-350</v>
      </c>
      <c r="U1170" s="123" cm="1">
        <f t="array" ref="U1170">MAX(S1170,IF(Q1170&gt;0,MAX(-Q1170,S1170),T1170))</f>
        <v>-350</v>
      </c>
      <c r="V1170" s="124" cm="1">
        <f t="array" ref="V1170">S1170-U1170</f>
        <v>0</v>
      </c>
      <c r="W1170" s="105"/>
      <c r="X1170" s="9"/>
      <c r="Y1170" s="9"/>
    </row>
    <row r="1171" ht="12.75" customHeight="1">
      <c r="A1171" s="24">
        <v>44261</v>
      </c>
      <c r="B1171" s="28" cm="1">
        <f t="array" ref="B1171">YEAR(A1171)</f>
        <v>2021</v>
      </c>
      <c r="C1171" s="29" cm="1">
        <f t="array" ref="C1171">MONTH(A1171)</f>
        <v>3</v>
      </c>
      <c r="D1171" s="9"/>
      <c r="E1171" s="150">
        <v>248040</v>
      </c>
      <c r="F1171" s="41" cm="1">
        <f t="array" ref="F1171">E1171</f>
        <v>248040</v>
      </c>
      <c r="G1171" s="119" cm="1">
        <f t="array" ref="G1171">F1171-F1170</f>
        <v>-350</v>
      </c>
      <c r="H1171" s="119" cm="1">
        <f t="array" ref="H1171">IF(G1171&gt;0,G1171,0)</f>
        <v>0</v>
      </c>
      <c r="I1171" s="113" cm="1">
        <f t="array" ref="I1171">MAX($F$1076:F1171)</f>
        <v>261280</v>
      </c>
      <c r="J1171" s="126"/>
      <c r="K1171" s="121" cm="1">
        <f t="array" ref="K1171">MAX(0,I1171-I1170)</f>
        <v>0</v>
      </c>
      <c r="L1171" s="113" cm="1">
        <f t="array" ref="L1171">MIN(F1171:F1200)</f>
        <v>238870</v>
      </c>
      <c r="M1171" s="113" cm="1">
        <f t="array" ref="M1171">MAX(0,L1171-L1170)</f>
        <v>0</v>
      </c>
      <c r="N1171" s="122" cm="1">
        <f t="array" ref="N1171">MIN(M1171,H1171-K1171)</f>
        <v>0</v>
      </c>
      <c r="O1171" s="113" cm="1">
        <f t="array" ref="O1171">K1171+N1171</f>
        <v>0</v>
      </c>
      <c r="P1171" s="113" cm="1">
        <f t="array" ref="P1171">H1171-O1171</f>
        <v>0</v>
      </c>
      <c r="Q1171" s="119" cm="1">
        <f t="array" ref="Q1171">MAX(0,IF(AND(K1171=0,P1171&gt;0),0,Q1170+K1171+U1170))</f>
        <v>0</v>
      </c>
      <c r="R1171" s="119" cm="1">
        <f t="array" ref="R1171">MAX(0,R1170+P1171+V1170)</f>
        <v>0</v>
      </c>
      <c r="S1171" s="119" cm="1">
        <f t="array" ref="S1171">IF(G1171&lt;0,G1171,0)</f>
        <v>-350</v>
      </c>
      <c r="T1171" s="119" cm="1">
        <f t="array" ref="T1171">MIN(0,S1171+R1170+V1170)</f>
        <v>-350</v>
      </c>
      <c r="U1171" s="123" cm="1">
        <f t="array" ref="U1171">MAX(S1171,IF(Q1171&gt;0,MAX(-Q1171,S1171),T1171))</f>
        <v>-350</v>
      </c>
      <c r="V1171" s="124" cm="1">
        <f t="array" ref="V1171">S1171-U1171</f>
        <v>0</v>
      </c>
      <c r="W1171" s="105"/>
      <c r="X1171" s="9"/>
      <c r="Y1171" s="9"/>
    </row>
    <row r="1172" ht="12.75" customHeight="1">
      <c r="A1172" s="24">
        <v>44262</v>
      </c>
      <c r="B1172" s="28" cm="1">
        <f t="array" ref="B1172">YEAR(A1172)</f>
        <v>2021</v>
      </c>
      <c r="C1172" s="29" cm="1">
        <f t="array" ref="C1172">MONTH(A1172)</f>
        <v>3</v>
      </c>
      <c r="D1172" s="9"/>
      <c r="E1172" s="150">
        <v>247980</v>
      </c>
      <c r="F1172" s="41" cm="1">
        <f t="array" ref="F1172">E1172</f>
        <v>247980</v>
      </c>
      <c r="G1172" s="119" cm="1">
        <f t="array" ref="G1172">F1172-F1171</f>
        <v>-60</v>
      </c>
      <c r="H1172" s="119" cm="1">
        <f t="array" ref="H1172">IF(G1172&gt;0,G1172,0)</f>
        <v>0</v>
      </c>
      <c r="I1172" s="113" cm="1">
        <f t="array" ref="I1172">MAX($F$1076:F1172)</f>
        <v>261280</v>
      </c>
      <c r="J1172" s="126"/>
      <c r="K1172" s="121" cm="1">
        <f t="array" ref="K1172">MAX(0,I1172-I1171)</f>
        <v>0</v>
      </c>
      <c r="L1172" s="113" cm="1">
        <f t="array" ref="L1172">MIN(F1172:F1201)</f>
        <v>238640</v>
      </c>
      <c r="M1172" s="113" cm="1">
        <f t="array" ref="M1172">MAX(0,L1172-L1171)</f>
        <v>0</v>
      </c>
      <c r="N1172" s="122" cm="1">
        <f t="array" ref="N1172">MIN(M1172,H1172-K1172)</f>
        <v>0</v>
      </c>
      <c r="O1172" s="113" cm="1">
        <f t="array" ref="O1172">K1172+N1172</f>
        <v>0</v>
      </c>
      <c r="P1172" s="113" cm="1">
        <f t="array" ref="P1172">H1172-O1172</f>
        <v>0</v>
      </c>
      <c r="Q1172" s="119" cm="1">
        <f t="array" ref="Q1172">MAX(0,IF(AND(K1172=0,P1172&gt;0),0,Q1171+K1172+U1171))</f>
        <v>0</v>
      </c>
      <c r="R1172" s="119" cm="1">
        <f t="array" ref="R1172">MAX(0,R1171+P1172+V1171)</f>
        <v>0</v>
      </c>
      <c r="S1172" s="119" cm="1">
        <f t="array" ref="S1172">IF(G1172&lt;0,G1172,0)</f>
        <v>-60</v>
      </c>
      <c r="T1172" s="119" cm="1">
        <f t="array" ref="T1172">MIN(0,S1172+R1171+V1171)</f>
        <v>-60</v>
      </c>
      <c r="U1172" s="123" cm="1">
        <f t="array" ref="U1172">MAX(S1172,IF(Q1172&gt;0,MAX(-Q1172,S1172),T1172))</f>
        <v>-60</v>
      </c>
      <c r="V1172" s="124" cm="1">
        <f t="array" ref="V1172">S1172-U1172</f>
        <v>0</v>
      </c>
      <c r="W1172" s="105"/>
      <c r="X1172" s="9"/>
      <c r="Y1172" s="9"/>
    </row>
    <row r="1173" ht="12.75" customHeight="1">
      <c r="A1173" s="24">
        <v>44263</v>
      </c>
      <c r="B1173" s="28" cm="1">
        <f t="array" ref="B1173">YEAR(A1173)</f>
        <v>2021</v>
      </c>
      <c r="C1173" s="29" cm="1">
        <f t="array" ref="C1173">MONTH(A1173)</f>
        <v>3</v>
      </c>
      <c r="D1173" s="9"/>
      <c r="E1173" s="150">
        <v>247750</v>
      </c>
      <c r="F1173" s="41" cm="1">
        <f t="array" ref="F1173">E1173</f>
        <v>247750</v>
      </c>
      <c r="G1173" s="119" cm="1">
        <f t="array" ref="G1173">F1173-F1172</f>
        <v>-230</v>
      </c>
      <c r="H1173" s="119" cm="1">
        <f t="array" ref="H1173">IF(G1173&gt;0,G1173,0)</f>
        <v>0</v>
      </c>
      <c r="I1173" s="113" cm="1">
        <f t="array" ref="I1173">MAX($F$1076:F1173)</f>
        <v>261280</v>
      </c>
      <c r="J1173" s="126"/>
      <c r="K1173" s="121" cm="1">
        <f t="array" ref="K1173">MAX(0,I1173-I1172)</f>
        <v>0</v>
      </c>
      <c r="L1173" s="113" cm="1">
        <f t="array" ref="L1173">MIN(F1173:F1202)</f>
        <v>238360</v>
      </c>
      <c r="M1173" s="113" cm="1">
        <f t="array" ref="M1173">MAX(0,L1173-L1172)</f>
        <v>0</v>
      </c>
      <c r="N1173" s="122" cm="1">
        <f t="array" ref="N1173">MIN(M1173,H1173-K1173)</f>
        <v>0</v>
      </c>
      <c r="O1173" s="113" cm="1">
        <f t="array" ref="O1173">K1173+N1173</f>
        <v>0</v>
      </c>
      <c r="P1173" s="113" cm="1">
        <f t="array" ref="P1173">H1173-O1173</f>
        <v>0</v>
      </c>
      <c r="Q1173" s="119" cm="1">
        <f t="array" ref="Q1173">MAX(0,IF(AND(K1173=0,P1173&gt;0),0,Q1172+K1173+U1172))</f>
        <v>0</v>
      </c>
      <c r="R1173" s="119" cm="1">
        <f t="array" ref="R1173">MAX(0,R1172+P1173+V1172)</f>
        <v>0</v>
      </c>
      <c r="S1173" s="119" cm="1">
        <f t="array" ref="S1173">IF(G1173&lt;0,G1173,0)</f>
        <v>-230</v>
      </c>
      <c r="T1173" s="119" cm="1">
        <f t="array" ref="T1173">MIN(0,S1173+R1172+V1172)</f>
        <v>-230</v>
      </c>
      <c r="U1173" s="123" cm="1">
        <f t="array" ref="U1173">MAX(S1173,IF(Q1173&gt;0,MAX(-Q1173,S1173),T1173))</f>
        <v>-230</v>
      </c>
      <c r="V1173" s="124" cm="1">
        <f t="array" ref="V1173">S1173-U1173</f>
        <v>0</v>
      </c>
      <c r="W1173" s="105"/>
      <c r="X1173" s="9"/>
      <c r="Y1173" s="9"/>
    </row>
    <row r="1174" ht="12.75" customHeight="1">
      <c r="A1174" s="24">
        <v>44264</v>
      </c>
      <c r="B1174" s="28" cm="1">
        <f t="array" ref="B1174">YEAR(A1174)</f>
        <v>2021</v>
      </c>
      <c r="C1174" s="29" cm="1">
        <f t="array" ref="C1174">MONTH(A1174)</f>
        <v>3</v>
      </c>
      <c r="D1174" s="9"/>
      <c r="E1174" s="150">
        <v>247520</v>
      </c>
      <c r="F1174" s="41" cm="1">
        <f t="array" ref="F1174">E1174</f>
        <v>247520</v>
      </c>
      <c r="G1174" s="119" cm="1">
        <f t="array" ref="G1174">F1174-F1173</f>
        <v>-230</v>
      </c>
      <c r="H1174" s="119" cm="1">
        <f t="array" ref="H1174">IF(G1174&gt;0,G1174,0)</f>
        <v>0</v>
      </c>
      <c r="I1174" s="113" cm="1">
        <f t="array" ref="I1174">MAX($F$1076:F1174)</f>
        <v>261280</v>
      </c>
      <c r="J1174" s="126"/>
      <c r="K1174" s="121" cm="1">
        <f t="array" ref="K1174">MAX(0,I1174-I1173)</f>
        <v>0</v>
      </c>
      <c r="L1174" s="113" cm="1">
        <f t="array" ref="L1174">MIN(F1174:F1203)</f>
        <v>238020</v>
      </c>
      <c r="M1174" s="113" cm="1">
        <f t="array" ref="M1174">MAX(0,L1174-L1173)</f>
        <v>0</v>
      </c>
      <c r="N1174" s="122" cm="1">
        <f t="array" ref="N1174">MIN(M1174,H1174-K1174)</f>
        <v>0</v>
      </c>
      <c r="O1174" s="113" cm="1">
        <f t="array" ref="O1174">K1174+N1174</f>
        <v>0</v>
      </c>
      <c r="P1174" s="113" cm="1">
        <f t="array" ref="P1174">H1174-O1174</f>
        <v>0</v>
      </c>
      <c r="Q1174" s="119" cm="1">
        <f t="array" ref="Q1174">MAX(0,IF(AND(K1174=0,P1174&gt;0),0,Q1173+K1174+U1173))</f>
        <v>0</v>
      </c>
      <c r="R1174" s="119" cm="1">
        <f t="array" ref="R1174">MAX(0,R1173+P1174+V1173)</f>
        <v>0</v>
      </c>
      <c r="S1174" s="119" cm="1">
        <f t="array" ref="S1174">IF(G1174&lt;0,G1174,0)</f>
        <v>-230</v>
      </c>
      <c r="T1174" s="119" cm="1">
        <f t="array" ref="T1174">MIN(0,S1174+R1173+V1173)</f>
        <v>-230</v>
      </c>
      <c r="U1174" s="123" cm="1">
        <f t="array" ref="U1174">MAX(S1174,IF(Q1174&gt;0,MAX(-Q1174,S1174),T1174))</f>
        <v>-230</v>
      </c>
      <c r="V1174" s="124" cm="1">
        <f t="array" ref="V1174">S1174-U1174</f>
        <v>0</v>
      </c>
      <c r="W1174" s="105"/>
      <c r="X1174" s="9"/>
      <c r="Y1174" s="9"/>
    </row>
    <row r="1175" ht="12.75" customHeight="1">
      <c r="A1175" s="24">
        <v>44265</v>
      </c>
      <c r="B1175" s="28" cm="1">
        <f t="array" ref="B1175">YEAR(A1175)</f>
        <v>2021</v>
      </c>
      <c r="C1175" s="29" cm="1">
        <f t="array" ref="C1175">MONTH(A1175)</f>
        <v>3</v>
      </c>
      <c r="D1175" s="9"/>
      <c r="E1175" s="150">
        <v>247350</v>
      </c>
      <c r="F1175" s="41" cm="1">
        <f t="array" ref="F1175">E1175</f>
        <v>247350</v>
      </c>
      <c r="G1175" s="119" cm="1">
        <f t="array" ref="G1175">F1175-F1174</f>
        <v>-170</v>
      </c>
      <c r="H1175" s="119" cm="1">
        <f t="array" ref="H1175">IF(G1175&gt;0,G1175,0)</f>
        <v>0</v>
      </c>
      <c r="I1175" s="113" cm="1">
        <f t="array" ref="I1175">MAX($F$1076:F1175)</f>
        <v>261280</v>
      </c>
      <c r="J1175" s="126"/>
      <c r="K1175" s="121" cm="1">
        <f t="array" ref="K1175">MAX(0,I1175-I1174)</f>
        <v>0</v>
      </c>
      <c r="L1175" s="113" cm="1">
        <f t="array" ref="L1175">MIN(F1175:F1204)</f>
        <v>237910</v>
      </c>
      <c r="M1175" s="113" cm="1">
        <f t="array" ref="M1175">MAX(0,L1175-L1174)</f>
        <v>0</v>
      </c>
      <c r="N1175" s="122" cm="1">
        <f t="array" ref="N1175">MIN(M1175,H1175-K1175)</f>
        <v>0</v>
      </c>
      <c r="O1175" s="113" cm="1">
        <f t="array" ref="O1175">K1175+N1175</f>
        <v>0</v>
      </c>
      <c r="P1175" s="113" cm="1">
        <f t="array" ref="P1175">H1175-O1175</f>
        <v>0</v>
      </c>
      <c r="Q1175" s="119" cm="1">
        <f t="array" ref="Q1175">MAX(0,IF(AND(K1175=0,P1175&gt;0),0,Q1174+K1175+U1174))</f>
        <v>0</v>
      </c>
      <c r="R1175" s="119" cm="1">
        <f t="array" ref="R1175">MAX(0,R1174+P1175+V1174)</f>
        <v>0</v>
      </c>
      <c r="S1175" s="119" cm="1">
        <f t="array" ref="S1175">IF(G1175&lt;0,G1175,0)</f>
        <v>-170</v>
      </c>
      <c r="T1175" s="119" cm="1">
        <f t="array" ref="T1175">MIN(0,S1175+R1174+V1174)</f>
        <v>-170</v>
      </c>
      <c r="U1175" s="123" cm="1">
        <f t="array" ref="U1175">MAX(S1175,IF(Q1175&gt;0,MAX(-Q1175,S1175),T1175))</f>
        <v>-170</v>
      </c>
      <c r="V1175" s="124" cm="1">
        <f t="array" ref="V1175">S1175-U1175</f>
        <v>0</v>
      </c>
      <c r="W1175" s="105"/>
      <c r="X1175" s="9"/>
      <c r="Y1175" s="9"/>
    </row>
    <row r="1176" ht="12.75" customHeight="1">
      <c r="A1176" s="24">
        <v>44266</v>
      </c>
      <c r="B1176" s="28" cm="1">
        <f t="array" ref="B1176">YEAR(A1176)</f>
        <v>2021</v>
      </c>
      <c r="C1176" s="29" cm="1">
        <f t="array" ref="C1176">MONTH(A1176)</f>
        <v>3</v>
      </c>
      <c r="D1176" s="9"/>
      <c r="E1176" s="150">
        <v>247060</v>
      </c>
      <c r="F1176" s="41" cm="1">
        <f t="array" ref="F1176">E1176</f>
        <v>247060</v>
      </c>
      <c r="G1176" s="119" cm="1">
        <f t="array" ref="G1176">F1176-F1175</f>
        <v>-290</v>
      </c>
      <c r="H1176" s="119" cm="1">
        <f t="array" ref="H1176">IF(G1176&gt;0,G1176,0)</f>
        <v>0</v>
      </c>
      <c r="I1176" s="113" cm="1">
        <f t="array" ref="I1176">MAX($F$1076:F1176)</f>
        <v>261280</v>
      </c>
      <c r="J1176" s="126"/>
      <c r="K1176" s="121" cm="1">
        <f t="array" ref="K1176">MAX(0,I1176-I1175)</f>
        <v>0</v>
      </c>
      <c r="L1176" s="113" cm="1">
        <f t="array" ref="L1176">MIN(F1176:F1205)</f>
        <v>237680</v>
      </c>
      <c r="M1176" s="113" cm="1">
        <f t="array" ref="M1176">MAX(0,L1176-L1175)</f>
        <v>0</v>
      </c>
      <c r="N1176" s="122" cm="1">
        <f t="array" ref="N1176">MIN(M1176,H1176-K1176)</f>
        <v>0</v>
      </c>
      <c r="O1176" s="113" cm="1">
        <f t="array" ref="O1176">K1176+N1176</f>
        <v>0</v>
      </c>
      <c r="P1176" s="113" cm="1">
        <f t="array" ref="P1176">H1176-O1176</f>
        <v>0</v>
      </c>
      <c r="Q1176" s="119" cm="1">
        <f t="array" ref="Q1176">MAX(0,IF(AND(K1176=0,P1176&gt;0),0,Q1175+K1176+U1175))</f>
        <v>0</v>
      </c>
      <c r="R1176" s="119" cm="1">
        <f t="array" ref="R1176">MAX(0,R1175+P1176+V1175)</f>
        <v>0</v>
      </c>
      <c r="S1176" s="119" cm="1">
        <f t="array" ref="S1176">IF(G1176&lt;0,G1176,0)</f>
        <v>-290</v>
      </c>
      <c r="T1176" s="119" cm="1">
        <f t="array" ref="T1176">MIN(0,S1176+R1175+V1175)</f>
        <v>-290</v>
      </c>
      <c r="U1176" s="123" cm="1">
        <f t="array" ref="U1176">MAX(S1176,IF(Q1176&gt;0,MAX(-Q1176,S1176),T1176))</f>
        <v>-290</v>
      </c>
      <c r="V1176" s="124" cm="1">
        <f t="array" ref="V1176">S1176-U1176</f>
        <v>0</v>
      </c>
      <c r="W1176" s="105"/>
      <c r="X1176" s="9"/>
      <c r="Y1176" s="9"/>
    </row>
    <row r="1177" ht="12.75" customHeight="1">
      <c r="A1177" s="24">
        <v>44267</v>
      </c>
      <c r="B1177" s="28" cm="1">
        <f t="array" ref="B1177">YEAR(A1177)</f>
        <v>2021</v>
      </c>
      <c r="C1177" s="29" cm="1">
        <f t="array" ref="C1177">MONTH(A1177)</f>
        <v>3</v>
      </c>
      <c r="D1177" s="9"/>
      <c r="E1177" s="150">
        <v>246830</v>
      </c>
      <c r="F1177" s="41" cm="1">
        <f t="array" ref="F1177">E1177</f>
        <v>246830</v>
      </c>
      <c r="G1177" s="119" cm="1">
        <f t="array" ref="G1177">F1177-F1176</f>
        <v>-230</v>
      </c>
      <c r="H1177" s="119" cm="1">
        <f t="array" ref="H1177">IF(G1177&gt;0,G1177,0)</f>
        <v>0</v>
      </c>
      <c r="I1177" s="113" cm="1">
        <f t="array" ref="I1177">MAX($F$1076:F1177)</f>
        <v>261280</v>
      </c>
      <c r="J1177" s="126"/>
      <c r="K1177" s="121" cm="1">
        <f t="array" ref="K1177">MAX(0,I1177-I1176)</f>
        <v>0</v>
      </c>
      <c r="L1177" s="113" cm="1">
        <f t="array" ref="L1177">MIN(F1177:F1206)</f>
        <v>237000</v>
      </c>
      <c r="M1177" s="113" cm="1">
        <f t="array" ref="M1177">MAX(0,L1177-L1176)</f>
        <v>0</v>
      </c>
      <c r="N1177" s="122" cm="1">
        <f t="array" ref="N1177">MIN(M1177,H1177-K1177)</f>
        <v>0</v>
      </c>
      <c r="O1177" s="113" cm="1">
        <f t="array" ref="O1177">K1177+N1177</f>
        <v>0</v>
      </c>
      <c r="P1177" s="113" cm="1">
        <f t="array" ref="P1177">H1177-O1177</f>
        <v>0</v>
      </c>
      <c r="Q1177" s="119" cm="1">
        <f t="array" ref="Q1177">MAX(0,IF(AND(K1177=0,P1177&gt;0),0,Q1176+K1177+U1176))</f>
        <v>0</v>
      </c>
      <c r="R1177" s="119" cm="1">
        <f t="array" ref="R1177">MAX(0,R1176+P1177+V1176)</f>
        <v>0</v>
      </c>
      <c r="S1177" s="119" cm="1">
        <f t="array" ref="S1177">IF(G1177&lt;0,G1177,0)</f>
        <v>-230</v>
      </c>
      <c r="T1177" s="119" cm="1">
        <f t="array" ref="T1177">MIN(0,S1177+R1176+V1176)</f>
        <v>-230</v>
      </c>
      <c r="U1177" s="123" cm="1">
        <f t="array" ref="U1177">MAX(S1177,IF(Q1177&gt;0,MAX(-Q1177,S1177),T1177))</f>
        <v>-230</v>
      </c>
      <c r="V1177" s="124" cm="1">
        <f t="array" ref="V1177">S1177-U1177</f>
        <v>0</v>
      </c>
      <c r="W1177" s="105"/>
      <c r="X1177" s="9"/>
      <c r="Y1177" s="9"/>
    </row>
    <row r="1178" ht="12.75" customHeight="1">
      <c r="A1178" s="24">
        <v>44268</v>
      </c>
      <c r="B1178" s="28" cm="1">
        <f t="array" ref="B1178">YEAR(A1178)</f>
        <v>2021</v>
      </c>
      <c r="C1178" s="29" cm="1">
        <f t="array" ref="C1178">MONTH(A1178)</f>
        <v>3</v>
      </c>
      <c r="D1178" s="9"/>
      <c r="E1178" s="150">
        <v>246540</v>
      </c>
      <c r="F1178" s="41" cm="1">
        <f t="array" ref="F1178">E1178</f>
        <v>246540</v>
      </c>
      <c r="G1178" s="119" cm="1">
        <f t="array" ref="G1178">F1178-F1177</f>
        <v>-290</v>
      </c>
      <c r="H1178" s="119" cm="1">
        <f t="array" ref="H1178">IF(G1178&gt;0,G1178,0)</f>
        <v>0</v>
      </c>
      <c r="I1178" s="113" cm="1">
        <f t="array" ref="I1178">MAX($F$1076:F1178)</f>
        <v>261280</v>
      </c>
      <c r="J1178" s="126"/>
      <c r="K1178" s="121" cm="1">
        <f t="array" ref="K1178">MAX(0,I1178-I1177)</f>
        <v>0</v>
      </c>
      <c r="L1178" s="113" cm="1">
        <f t="array" ref="L1178">MIN(F1178:F1207)</f>
        <v>236380</v>
      </c>
      <c r="M1178" s="113" cm="1">
        <f t="array" ref="M1178">MAX(0,L1178-L1177)</f>
        <v>0</v>
      </c>
      <c r="N1178" s="122" cm="1">
        <f t="array" ref="N1178">MIN(M1178,H1178-K1178)</f>
        <v>0</v>
      </c>
      <c r="O1178" s="113" cm="1">
        <f t="array" ref="O1178">K1178+N1178</f>
        <v>0</v>
      </c>
      <c r="P1178" s="113" cm="1">
        <f t="array" ref="P1178">H1178-O1178</f>
        <v>0</v>
      </c>
      <c r="Q1178" s="119" cm="1">
        <f t="array" ref="Q1178">MAX(0,IF(AND(K1178=0,P1178&gt;0),0,Q1177+K1178+U1177))</f>
        <v>0</v>
      </c>
      <c r="R1178" s="119" cm="1">
        <f t="array" ref="R1178">MAX(0,R1177+P1178+V1177)</f>
        <v>0</v>
      </c>
      <c r="S1178" s="119" cm="1">
        <f t="array" ref="S1178">IF(G1178&lt;0,G1178,0)</f>
        <v>-290</v>
      </c>
      <c r="T1178" s="119" cm="1">
        <f t="array" ref="T1178">MIN(0,S1178+R1177+V1177)</f>
        <v>-290</v>
      </c>
      <c r="U1178" s="123" cm="1">
        <f t="array" ref="U1178">MAX(S1178,IF(Q1178&gt;0,MAX(-Q1178,S1178),T1178))</f>
        <v>-290</v>
      </c>
      <c r="V1178" s="124" cm="1">
        <f t="array" ref="V1178">S1178-U1178</f>
        <v>0</v>
      </c>
      <c r="W1178" s="105"/>
      <c r="X1178" s="9"/>
      <c r="Y1178" s="9"/>
    </row>
    <row r="1179" ht="12.75" customHeight="1">
      <c r="A1179" s="24">
        <v>44269</v>
      </c>
      <c r="B1179" s="28" cm="1">
        <f t="array" ref="B1179">YEAR(A1179)</f>
        <v>2021</v>
      </c>
      <c r="C1179" s="29" cm="1">
        <f t="array" ref="C1179">MONTH(A1179)</f>
        <v>3</v>
      </c>
      <c r="D1179" s="9"/>
      <c r="E1179" s="150">
        <v>246310</v>
      </c>
      <c r="F1179" s="41" cm="1">
        <f t="array" ref="F1179">E1179</f>
        <v>246310</v>
      </c>
      <c r="G1179" s="119" cm="1">
        <f t="array" ref="G1179">F1179-F1178</f>
        <v>-230</v>
      </c>
      <c r="H1179" s="119" cm="1">
        <f t="array" ref="H1179">IF(G1179&gt;0,G1179,0)</f>
        <v>0</v>
      </c>
      <c r="I1179" s="113" cm="1">
        <f t="array" ref="I1179">MAX($F$1076:F1179)</f>
        <v>261280</v>
      </c>
      <c r="J1179" s="126"/>
      <c r="K1179" s="121" cm="1">
        <f t="array" ref="K1179">MAX(0,I1179-I1178)</f>
        <v>0</v>
      </c>
      <c r="L1179" s="113" cm="1">
        <f t="array" ref="L1179">MIN(F1179:F1208)</f>
        <v>235700</v>
      </c>
      <c r="M1179" s="113" cm="1">
        <f t="array" ref="M1179">MAX(0,L1179-L1178)</f>
        <v>0</v>
      </c>
      <c r="N1179" s="122" cm="1">
        <f t="array" ref="N1179">MIN(M1179,H1179-K1179)</f>
        <v>0</v>
      </c>
      <c r="O1179" s="113" cm="1">
        <f t="array" ref="O1179">K1179+N1179</f>
        <v>0</v>
      </c>
      <c r="P1179" s="113" cm="1">
        <f t="array" ref="P1179">H1179-O1179</f>
        <v>0</v>
      </c>
      <c r="Q1179" s="119" cm="1">
        <f t="array" ref="Q1179">MAX(0,IF(AND(K1179=0,P1179&gt;0),0,Q1178+K1179+U1178))</f>
        <v>0</v>
      </c>
      <c r="R1179" s="119" cm="1">
        <f t="array" ref="R1179">MAX(0,R1178+P1179+V1178)</f>
        <v>0</v>
      </c>
      <c r="S1179" s="119" cm="1">
        <f t="array" ref="S1179">IF(G1179&lt;0,G1179,0)</f>
        <v>-230</v>
      </c>
      <c r="T1179" s="119" cm="1">
        <f t="array" ref="T1179">MIN(0,S1179+R1178+V1178)</f>
        <v>-230</v>
      </c>
      <c r="U1179" s="123" cm="1">
        <f t="array" ref="U1179">MAX(S1179,IF(Q1179&gt;0,MAX(-Q1179,S1179),T1179))</f>
        <v>-230</v>
      </c>
      <c r="V1179" s="124" cm="1">
        <f t="array" ref="V1179">S1179-U1179</f>
        <v>0</v>
      </c>
      <c r="W1179" s="105"/>
      <c r="X1179" s="9"/>
      <c r="Y1179" s="9"/>
    </row>
    <row r="1180" ht="12.75" customHeight="1">
      <c r="A1180" s="24">
        <v>44270</v>
      </c>
      <c r="B1180" s="28" cm="1">
        <f t="array" ref="B1180">YEAR(A1180)</f>
        <v>2021</v>
      </c>
      <c r="C1180" s="29" cm="1">
        <f t="array" ref="C1180">MONTH(A1180)</f>
        <v>3</v>
      </c>
      <c r="D1180" s="9"/>
      <c r="E1180" s="150">
        <v>246020</v>
      </c>
      <c r="F1180" s="41" cm="1">
        <f t="array" ref="F1180">E1180</f>
        <v>246020</v>
      </c>
      <c r="G1180" s="119" cm="1">
        <f t="array" ref="G1180">F1180-F1179</f>
        <v>-290</v>
      </c>
      <c r="H1180" s="119" cm="1">
        <f t="array" ref="H1180">IF(G1180&gt;0,G1180,0)</f>
        <v>0</v>
      </c>
      <c r="I1180" s="113" cm="1">
        <f t="array" ref="I1180">MAX($F$1076:F1180)</f>
        <v>261280</v>
      </c>
      <c r="J1180" s="126"/>
      <c r="K1180" s="121" cm="1">
        <f t="array" ref="K1180">MAX(0,I1180-I1179)</f>
        <v>0</v>
      </c>
      <c r="L1180" s="113" cm="1">
        <f t="array" ref="L1180">MIN(F1180:F1209)</f>
        <v>234970</v>
      </c>
      <c r="M1180" s="113" cm="1">
        <f t="array" ref="M1180">MAX(0,L1180-L1179)</f>
        <v>0</v>
      </c>
      <c r="N1180" s="122" cm="1">
        <f t="array" ref="N1180">MIN(M1180,H1180-K1180)</f>
        <v>0</v>
      </c>
      <c r="O1180" s="113" cm="1">
        <f t="array" ref="O1180">K1180+N1180</f>
        <v>0</v>
      </c>
      <c r="P1180" s="113" cm="1">
        <f t="array" ref="P1180">H1180-O1180</f>
        <v>0</v>
      </c>
      <c r="Q1180" s="119" cm="1">
        <f t="array" ref="Q1180">MAX(0,IF(AND(K1180=0,P1180&gt;0),0,Q1179+K1180+U1179))</f>
        <v>0</v>
      </c>
      <c r="R1180" s="119" cm="1">
        <f t="array" ref="R1180">MAX(0,R1179+P1180+V1179)</f>
        <v>0</v>
      </c>
      <c r="S1180" s="119" cm="1">
        <f t="array" ref="S1180">IF(G1180&lt;0,G1180,0)</f>
        <v>-290</v>
      </c>
      <c r="T1180" s="119" cm="1">
        <f t="array" ref="T1180">MIN(0,S1180+R1179+V1179)</f>
        <v>-290</v>
      </c>
      <c r="U1180" s="123" cm="1">
        <f t="array" ref="U1180">MAX(S1180,IF(Q1180&gt;0,MAX(-Q1180,S1180),T1180))</f>
        <v>-290</v>
      </c>
      <c r="V1180" s="124" cm="1">
        <f t="array" ref="V1180">S1180-U1180</f>
        <v>0</v>
      </c>
      <c r="W1180" s="105"/>
      <c r="X1180" s="9"/>
      <c r="Y1180" s="9"/>
    </row>
    <row r="1181" ht="12.75" customHeight="1">
      <c r="A1181" s="24">
        <v>44271</v>
      </c>
      <c r="B1181" s="28" cm="1">
        <f t="array" ref="B1181">YEAR(A1181)</f>
        <v>2021</v>
      </c>
      <c r="C1181" s="29" cm="1">
        <f t="array" ref="C1181">MONTH(A1181)</f>
        <v>3</v>
      </c>
      <c r="D1181" s="9"/>
      <c r="E1181" s="150">
        <v>245560</v>
      </c>
      <c r="F1181" s="41" cm="1">
        <f t="array" ref="F1181">E1181</f>
        <v>245560</v>
      </c>
      <c r="G1181" s="119" cm="1">
        <f t="array" ref="G1181">F1181-F1180</f>
        <v>-460</v>
      </c>
      <c r="H1181" s="119" cm="1">
        <f t="array" ref="H1181">IF(G1181&gt;0,G1181,0)</f>
        <v>0</v>
      </c>
      <c r="I1181" s="113" cm="1">
        <f t="array" ref="I1181">MAX($F$1076:F1181)</f>
        <v>261280</v>
      </c>
      <c r="J1181" s="126"/>
      <c r="K1181" s="121" cm="1">
        <f t="array" ref="K1181">MAX(0,I1181-I1180)</f>
        <v>0</v>
      </c>
      <c r="L1181" s="113" cm="1">
        <f t="array" ref="L1181">MIN(F1181:F1210)</f>
        <v>234470</v>
      </c>
      <c r="M1181" s="113" cm="1">
        <f t="array" ref="M1181">MAX(0,L1181-L1180)</f>
        <v>0</v>
      </c>
      <c r="N1181" s="122" cm="1">
        <f t="array" ref="N1181">MIN(M1181,H1181-K1181)</f>
        <v>0</v>
      </c>
      <c r="O1181" s="113" cm="1">
        <f t="array" ref="O1181">K1181+N1181</f>
        <v>0</v>
      </c>
      <c r="P1181" s="113" cm="1">
        <f t="array" ref="P1181">H1181-O1181</f>
        <v>0</v>
      </c>
      <c r="Q1181" s="119" cm="1">
        <f t="array" ref="Q1181">MAX(0,IF(AND(K1181=0,P1181&gt;0),0,Q1180+K1181+U1180))</f>
        <v>0</v>
      </c>
      <c r="R1181" s="119" cm="1">
        <f t="array" ref="R1181">MAX(0,R1180+P1181+V1180)</f>
        <v>0</v>
      </c>
      <c r="S1181" s="119" cm="1">
        <f t="array" ref="S1181">IF(G1181&lt;0,G1181,0)</f>
        <v>-460</v>
      </c>
      <c r="T1181" s="119" cm="1">
        <f t="array" ref="T1181">MIN(0,S1181+R1180+V1180)</f>
        <v>-460</v>
      </c>
      <c r="U1181" s="123" cm="1">
        <f t="array" ref="U1181">MAX(S1181,IF(Q1181&gt;0,MAX(-Q1181,S1181),T1181))</f>
        <v>-460</v>
      </c>
      <c r="V1181" s="124" cm="1">
        <f t="array" ref="V1181">S1181-U1181</f>
        <v>0</v>
      </c>
      <c r="W1181" s="105"/>
      <c r="X1181" s="9"/>
      <c r="Y1181" s="9"/>
    </row>
    <row r="1182" ht="12.75" customHeight="1">
      <c r="A1182" s="24">
        <v>44272</v>
      </c>
      <c r="B1182" s="28" cm="1">
        <f t="array" ref="B1182">YEAR(A1182)</f>
        <v>2021</v>
      </c>
      <c r="C1182" s="29" cm="1">
        <f t="array" ref="C1182">MONTH(A1182)</f>
        <v>3</v>
      </c>
      <c r="D1182" s="9"/>
      <c r="E1182" s="150">
        <v>245330</v>
      </c>
      <c r="F1182" s="41" cm="1">
        <f t="array" ref="F1182">E1182</f>
        <v>245330</v>
      </c>
      <c r="G1182" s="119" cm="1">
        <f t="array" ref="G1182">F1182-F1181</f>
        <v>-230</v>
      </c>
      <c r="H1182" s="119" cm="1">
        <f t="array" ref="H1182">IF(G1182&gt;0,G1182,0)</f>
        <v>0</v>
      </c>
      <c r="I1182" s="113" cm="1">
        <f t="array" ref="I1182">MAX($F$1076:F1182)</f>
        <v>261280</v>
      </c>
      <c r="J1182" s="126"/>
      <c r="K1182" s="121" cm="1">
        <f t="array" ref="K1182">MAX(0,I1182-I1181)</f>
        <v>0</v>
      </c>
      <c r="L1182" s="113" cm="1">
        <f t="array" ref="L1182">MIN(F1182:F1211)</f>
        <v>233740</v>
      </c>
      <c r="M1182" s="113" cm="1">
        <f t="array" ref="M1182">MAX(0,L1182-L1181)</f>
        <v>0</v>
      </c>
      <c r="N1182" s="122" cm="1">
        <f t="array" ref="N1182">MIN(M1182,H1182-K1182)</f>
        <v>0</v>
      </c>
      <c r="O1182" s="113" cm="1">
        <f t="array" ref="O1182">K1182+N1182</f>
        <v>0</v>
      </c>
      <c r="P1182" s="113" cm="1">
        <f t="array" ref="P1182">H1182-O1182</f>
        <v>0</v>
      </c>
      <c r="Q1182" s="119" cm="1">
        <f t="array" ref="Q1182">MAX(0,IF(AND(K1182=0,P1182&gt;0),0,Q1181+K1182+U1181))</f>
        <v>0</v>
      </c>
      <c r="R1182" s="119" cm="1">
        <f t="array" ref="R1182">MAX(0,R1181+P1182+V1181)</f>
        <v>0</v>
      </c>
      <c r="S1182" s="119" cm="1">
        <f t="array" ref="S1182">IF(G1182&lt;0,G1182,0)</f>
        <v>-230</v>
      </c>
      <c r="T1182" s="119" cm="1">
        <f t="array" ref="T1182">MIN(0,S1182+R1181+V1181)</f>
        <v>-230</v>
      </c>
      <c r="U1182" s="123" cm="1">
        <f t="array" ref="U1182">MAX(S1182,IF(Q1182&gt;0,MAX(-Q1182,S1182),T1182))</f>
        <v>-230</v>
      </c>
      <c r="V1182" s="124" cm="1">
        <f t="array" ref="V1182">S1182-U1182</f>
        <v>0</v>
      </c>
      <c r="W1182" s="105"/>
      <c r="X1182" s="9"/>
      <c r="Y1182" s="9"/>
    </row>
    <row r="1183" ht="12.75" customHeight="1">
      <c r="A1183" s="24">
        <v>44273</v>
      </c>
      <c r="B1183" s="28" cm="1">
        <f t="array" ref="B1183">YEAR(A1183)</f>
        <v>2021</v>
      </c>
      <c r="C1183" s="29" cm="1">
        <f t="array" ref="C1183">MONTH(A1183)</f>
        <v>3</v>
      </c>
      <c r="D1183" s="9"/>
      <c r="E1183" s="150">
        <v>245270</v>
      </c>
      <c r="F1183" s="41" cm="1">
        <f t="array" ref="F1183">E1183</f>
        <v>245270</v>
      </c>
      <c r="G1183" s="119" cm="1">
        <f t="array" ref="G1183">F1183-F1182</f>
        <v>-60</v>
      </c>
      <c r="H1183" s="119" cm="1">
        <f t="array" ref="H1183">IF(G1183&gt;0,G1183,0)</f>
        <v>0</v>
      </c>
      <c r="I1183" s="113" cm="1">
        <f t="array" ref="I1183">MAX($F$1076:F1183)</f>
        <v>261280</v>
      </c>
      <c r="J1183" s="126"/>
      <c r="K1183" s="121" cm="1">
        <f t="array" ref="K1183">MAX(0,I1183-I1182)</f>
        <v>0</v>
      </c>
      <c r="L1183" s="113" cm="1">
        <f t="array" ref="L1183">MIN(F1183:F1212)</f>
        <v>233120</v>
      </c>
      <c r="M1183" s="113" cm="1">
        <f t="array" ref="M1183">MAX(0,L1183-L1182)</f>
        <v>0</v>
      </c>
      <c r="N1183" s="122" cm="1">
        <f t="array" ref="N1183">MIN(M1183,H1183-K1183)</f>
        <v>0</v>
      </c>
      <c r="O1183" s="113" cm="1">
        <f t="array" ref="O1183">K1183+N1183</f>
        <v>0</v>
      </c>
      <c r="P1183" s="113" cm="1">
        <f t="array" ref="P1183">H1183-O1183</f>
        <v>0</v>
      </c>
      <c r="Q1183" s="119" cm="1">
        <f t="array" ref="Q1183">MAX(0,IF(AND(K1183=0,P1183&gt;0),0,Q1182+K1183+U1182))</f>
        <v>0</v>
      </c>
      <c r="R1183" s="119" cm="1">
        <f t="array" ref="R1183">MAX(0,R1182+P1183+V1182)</f>
        <v>0</v>
      </c>
      <c r="S1183" s="119" cm="1">
        <f t="array" ref="S1183">IF(G1183&lt;0,G1183,0)</f>
        <v>-60</v>
      </c>
      <c r="T1183" s="119" cm="1">
        <f t="array" ref="T1183">MIN(0,S1183+R1182+V1182)</f>
        <v>-60</v>
      </c>
      <c r="U1183" s="123" cm="1">
        <f t="array" ref="U1183">MAX(S1183,IF(Q1183&gt;0,MAX(-Q1183,S1183),T1183))</f>
        <v>-60</v>
      </c>
      <c r="V1183" s="124" cm="1">
        <f t="array" ref="V1183">S1183-U1183</f>
        <v>0</v>
      </c>
      <c r="W1183" s="105"/>
      <c r="X1183" s="9"/>
      <c r="Y1183" s="9"/>
    </row>
    <row r="1184" ht="12.75" customHeight="1">
      <c r="A1184" s="24">
        <v>44274</v>
      </c>
      <c r="B1184" s="28" cm="1">
        <f t="array" ref="B1184">YEAR(A1184)</f>
        <v>2021</v>
      </c>
      <c r="C1184" s="29" cm="1">
        <f t="array" ref="C1184">MONTH(A1184)</f>
        <v>3</v>
      </c>
      <c r="D1184" s="9"/>
      <c r="E1184" s="150">
        <v>245100</v>
      </c>
      <c r="F1184" s="41" cm="1">
        <f t="array" ref="F1184">E1184</f>
        <v>245100</v>
      </c>
      <c r="G1184" s="119" cm="1">
        <f t="array" ref="G1184">F1184-F1183</f>
        <v>-170</v>
      </c>
      <c r="H1184" s="119" cm="1">
        <f t="array" ref="H1184">IF(G1184&gt;0,G1184,0)</f>
        <v>0</v>
      </c>
      <c r="I1184" s="113" cm="1">
        <f t="array" ref="I1184">MAX($F$1076:F1184)</f>
        <v>261280</v>
      </c>
      <c r="J1184" s="126"/>
      <c r="K1184" s="121" cm="1">
        <f t="array" ref="K1184">MAX(0,I1184-I1183)</f>
        <v>0</v>
      </c>
      <c r="L1184" s="113" cm="1">
        <f t="array" ref="L1184">MIN(F1184:F1213)</f>
        <v>232450</v>
      </c>
      <c r="M1184" s="113" cm="1">
        <f t="array" ref="M1184">MAX(0,L1184-L1183)</f>
        <v>0</v>
      </c>
      <c r="N1184" s="122" cm="1">
        <f t="array" ref="N1184">MIN(M1184,H1184-K1184)</f>
        <v>0</v>
      </c>
      <c r="O1184" s="113" cm="1">
        <f t="array" ref="O1184">K1184+N1184</f>
        <v>0</v>
      </c>
      <c r="P1184" s="113" cm="1">
        <f t="array" ref="P1184">H1184-O1184</f>
        <v>0</v>
      </c>
      <c r="Q1184" s="119" cm="1">
        <f t="array" ref="Q1184">MAX(0,IF(AND(K1184=0,P1184&gt;0),0,Q1183+K1184+U1183))</f>
        <v>0</v>
      </c>
      <c r="R1184" s="119" cm="1">
        <f t="array" ref="R1184">MAX(0,R1183+P1184+V1183)</f>
        <v>0</v>
      </c>
      <c r="S1184" s="119" cm="1">
        <f t="array" ref="S1184">IF(G1184&lt;0,G1184,0)</f>
        <v>-170</v>
      </c>
      <c r="T1184" s="119" cm="1">
        <f t="array" ref="T1184">MIN(0,S1184+R1183+V1183)</f>
        <v>-170</v>
      </c>
      <c r="U1184" s="123" cm="1">
        <f t="array" ref="U1184">MAX(S1184,IF(Q1184&gt;0,MAX(-Q1184,S1184),T1184))</f>
        <v>-170</v>
      </c>
      <c r="V1184" s="124" cm="1">
        <f t="array" ref="V1184">S1184-U1184</f>
        <v>0</v>
      </c>
      <c r="W1184" s="105"/>
      <c r="X1184" s="9"/>
      <c r="Y1184" s="9"/>
    </row>
    <row r="1185" ht="12.75" customHeight="1">
      <c r="A1185" s="24">
        <v>44275</v>
      </c>
      <c r="B1185" s="28" cm="1">
        <f t="array" ref="B1185">YEAR(A1185)</f>
        <v>2021</v>
      </c>
      <c r="C1185" s="29" cm="1">
        <f t="array" ref="C1185">MONTH(A1185)</f>
        <v>3</v>
      </c>
      <c r="D1185" s="9"/>
      <c r="E1185" s="150">
        <v>244750</v>
      </c>
      <c r="F1185" s="41" cm="1">
        <f t="array" ref="F1185">E1185</f>
        <v>244750</v>
      </c>
      <c r="G1185" s="119" cm="1">
        <f t="array" ref="G1185">F1185-F1184</f>
        <v>-350</v>
      </c>
      <c r="H1185" s="119" cm="1">
        <f t="array" ref="H1185">IF(G1185&gt;0,G1185,0)</f>
        <v>0</v>
      </c>
      <c r="I1185" s="113" cm="1">
        <f t="array" ref="I1185">MAX($F$1076:F1185)</f>
        <v>261280</v>
      </c>
      <c r="J1185" s="126"/>
      <c r="K1185" s="121" cm="1">
        <f t="array" ref="K1185">MAX(0,I1185-I1184)</f>
        <v>0</v>
      </c>
      <c r="L1185" s="113" cm="1">
        <f t="array" ref="L1185">MIN(F1185:F1214)</f>
        <v>231840</v>
      </c>
      <c r="M1185" s="113" cm="1">
        <f t="array" ref="M1185">MAX(0,L1185-L1184)</f>
        <v>0</v>
      </c>
      <c r="N1185" s="122" cm="1">
        <f t="array" ref="N1185">MIN(M1185,H1185-K1185)</f>
        <v>0</v>
      </c>
      <c r="O1185" s="113" cm="1">
        <f t="array" ref="O1185">K1185+N1185</f>
        <v>0</v>
      </c>
      <c r="P1185" s="113" cm="1">
        <f t="array" ref="P1185">H1185-O1185</f>
        <v>0</v>
      </c>
      <c r="Q1185" s="119" cm="1">
        <f t="array" ref="Q1185">MAX(0,IF(AND(K1185=0,P1185&gt;0),0,Q1184+K1185+U1184))</f>
        <v>0</v>
      </c>
      <c r="R1185" s="119" cm="1">
        <f t="array" ref="R1185">MAX(0,R1184+P1185+V1184)</f>
        <v>0</v>
      </c>
      <c r="S1185" s="119" cm="1">
        <f t="array" ref="S1185">IF(G1185&lt;0,G1185,0)</f>
        <v>-350</v>
      </c>
      <c r="T1185" s="119" cm="1">
        <f t="array" ref="T1185">MIN(0,S1185+R1184+V1184)</f>
        <v>-350</v>
      </c>
      <c r="U1185" s="123" cm="1">
        <f t="array" ref="U1185">MAX(S1185,IF(Q1185&gt;0,MAX(-Q1185,S1185),T1185))</f>
        <v>-350</v>
      </c>
      <c r="V1185" s="124" cm="1">
        <f t="array" ref="V1185">S1185-U1185</f>
        <v>0</v>
      </c>
      <c r="W1185" s="105"/>
      <c r="X1185" s="9"/>
      <c r="Y1185" s="9"/>
    </row>
    <row r="1186" ht="12.75" customHeight="1">
      <c r="A1186" s="24">
        <v>44276</v>
      </c>
      <c r="B1186" s="28" cm="1">
        <f t="array" ref="B1186">YEAR(A1186)</f>
        <v>2021</v>
      </c>
      <c r="C1186" s="29" cm="1">
        <f t="array" ref="C1186">MONTH(A1186)</f>
        <v>3</v>
      </c>
      <c r="D1186" s="9"/>
      <c r="E1186" s="150">
        <v>244520</v>
      </c>
      <c r="F1186" s="41" cm="1">
        <f t="array" ref="F1186">E1186</f>
        <v>244520</v>
      </c>
      <c r="G1186" s="119" cm="1">
        <f t="array" ref="G1186">F1186-F1185</f>
        <v>-230</v>
      </c>
      <c r="H1186" s="119" cm="1">
        <f t="array" ref="H1186">IF(G1186&gt;0,G1186,0)</f>
        <v>0</v>
      </c>
      <c r="I1186" s="113" cm="1">
        <f t="array" ref="I1186">MAX($F$1076:F1186)</f>
        <v>261280</v>
      </c>
      <c r="J1186" s="126"/>
      <c r="K1186" s="121" cm="1">
        <f t="array" ref="K1186">MAX(0,I1186-I1185)</f>
        <v>0</v>
      </c>
      <c r="L1186" s="113" cm="1">
        <f t="array" ref="L1186">MIN(F1186:F1215)</f>
        <v>231110</v>
      </c>
      <c r="M1186" s="113" cm="1">
        <f t="array" ref="M1186">MAX(0,L1186-L1185)</f>
        <v>0</v>
      </c>
      <c r="N1186" s="122" cm="1">
        <f t="array" ref="N1186">MIN(M1186,H1186-K1186)</f>
        <v>0</v>
      </c>
      <c r="O1186" s="113" cm="1">
        <f t="array" ref="O1186">K1186+N1186</f>
        <v>0</v>
      </c>
      <c r="P1186" s="113" cm="1">
        <f t="array" ref="P1186">H1186-O1186</f>
        <v>0</v>
      </c>
      <c r="Q1186" s="119" cm="1">
        <f t="array" ref="Q1186">MAX(0,IF(AND(K1186=0,P1186&gt;0),0,Q1185+K1186+U1185))</f>
        <v>0</v>
      </c>
      <c r="R1186" s="119" cm="1">
        <f t="array" ref="R1186">MAX(0,R1185+P1186+V1185)</f>
        <v>0</v>
      </c>
      <c r="S1186" s="119" cm="1">
        <f t="array" ref="S1186">IF(G1186&lt;0,G1186,0)</f>
        <v>-230</v>
      </c>
      <c r="T1186" s="119" cm="1">
        <f t="array" ref="T1186">MIN(0,S1186+R1185+V1185)</f>
        <v>-230</v>
      </c>
      <c r="U1186" s="123" cm="1">
        <f t="array" ref="U1186">MAX(S1186,IF(Q1186&gt;0,MAX(-Q1186,S1186),T1186))</f>
        <v>-230</v>
      </c>
      <c r="V1186" s="124" cm="1">
        <f t="array" ref="V1186">S1186-U1186</f>
        <v>0</v>
      </c>
      <c r="W1186" s="105"/>
      <c r="X1186" s="9"/>
      <c r="Y1186" s="9"/>
    </row>
    <row r="1187" ht="12.75" customHeight="1">
      <c r="A1187" s="24">
        <v>44277</v>
      </c>
      <c r="B1187" s="28" cm="1">
        <f t="array" ref="B1187">YEAR(A1187)</f>
        <v>2021</v>
      </c>
      <c r="C1187" s="29" cm="1">
        <f t="array" ref="C1187">MONTH(A1187)</f>
        <v>3</v>
      </c>
      <c r="D1187" s="9"/>
      <c r="E1187" s="150">
        <v>244120</v>
      </c>
      <c r="F1187" s="41" cm="1">
        <f t="array" ref="F1187">E1187</f>
        <v>244120</v>
      </c>
      <c r="G1187" s="119" cm="1">
        <f t="array" ref="G1187">F1187-F1186</f>
        <v>-400</v>
      </c>
      <c r="H1187" s="119" cm="1">
        <f t="array" ref="H1187">IF(G1187&gt;0,G1187,0)</f>
        <v>0</v>
      </c>
      <c r="I1187" s="113" cm="1">
        <f t="array" ref="I1187">MAX($F$1076:F1187)</f>
        <v>261280</v>
      </c>
      <c r="J1187" s="126"/>
      <c r="K1187" s="121" cm="1">
        <f t="array" ref="K1187">MAX(0,I1187-I1186)</f>
        <v>0</v>
      </c>
      <c r="L1187" s="113" cm="1">
        <f t="array" ref="L1187">MIN(F1187:F1216)</f>
        <v>230500</v>
      </c>
      <c r="M1187" s="113" cm="1">
        <f t="array" ref="M1187">MAX(0,L1187-L1186)</f>
        <v>0</v>
      </c>
      <c r="N1187" s="122" cm="1">
        <f t="array" ref="N1187">MIN(M1187,H1187-K1187)</f>
        <v>0</v>
      </c>
      <c r="O1187" s="113" cm="1">
        <f t="array" ref="O1187">K1187+N1187</f>
        <v>0</v>
      </c>
      <c r="P1187" s="113" cm="1">
        <f t="array" ref="P1187">H1187-O1187</f>
        <v>0</v>
      </c>
      <c r="Q1187" s="119" cm="1">
        <f t="array" ref="Q1187">MAX(0,IF(AND(K1187=0,P1187&gt;0),0,Q1186+K1187+U1186))</f>
        <v>0</v>
      </c>
      <c r="R1187" s="119" cm="1">
        <f t="array" ref="R1187">MAX(0,R1186+P1187+V1186)</f>
        <v>0</v>
      </c>
      <c r="S1187" s="119" cm="1">
        <f t="array" ref="S1187">IF(G1187&lt;0,G1187,0)</f>
        <v>-400</v>
      </c>
      <c r="T1187" s="119" cm="1">
        <f t="array" ref="T1187">MIN(0,S1187+R1186+V1186)</f>
        <v>-400</v>
      </c>
      <c r="U1187" s="123" cm="1">
        <f t="array" ref="U1187">MAX(S1187,IF(Q1187&gt;0,MAX(-Q1187,S1187),T1187))</f>
        <v>-400</v>
      </c>
      <c r="V1187" s="124" cm="1">
        <f t="array" ref="V1187">S1187-U1187</f>
        <v>0</v>
      </c>
      <c r="W1187" s="105"/>
      <c r="X1187" s="9"/>
      <c r="Y1187" s="9"/>
    </row>
    <row r="1188" ht="12.75" customHeight="1">
      <c r="A1188" s="24">
        <v>44278</v>
      </c>
      <c r="B1188" s="28" cm="1">
        <f t="array" ref="B1188">YEAR(A1188)</f>
        <v>2021</v>
      </c>
      <c r="C1188" s="29" cm="1">
        <f t="array" ref="C1188">MONTH(A1188)</f>
        <v>3</v>
      </c>
      <c r="D1188" s="9"/>
      <c r="E1188" s="150">
        <v>243780</v>
      </c>
      <c r="F1188" s="41" cm="1">
        <f t="array" ref="F1188">E1188</f>
        <v>243780</v>
      </c>
      <c r="G1188" s="119" cm="1">
        <f t="array" ref="G1188">F1188-F1187</f>
        <v>-340</v>
      </c>
      <c r="H1188" s="119" cm="1">
        <f t="array" ref="H1188">IF(G1188&gt;0,G1188,0)</f>
        <v>0</v>
      </c>
      <c r="I1188" s="113" cm="1">
        <f t="array" ref="I1188">MAX($F$1076:F1188)</f>
        <v>261280</v>
      </c>
      <c r="J1188" s="126"/>
      <c r="K1188" s="121" cm="1">
        <f t="array" ref="K1188">MAX(0,I1188-I1187)</f>
        <v>0</v>
      </c>
      <c r="L1188" s="113" cm="1">
        <f t="array" ref="L1188">MIN(F1188:F1217)</f>
        <v>229840</v>
      </c>
      <c r="M1188" s="113" cm="1">
        <f t="array" ref="M1188">MAX(0,L1188-L1187)</f>
        <v>0</v>
      </c>
      <c r="N1188" s="122" cm="1">
        <f t="array" ref="N1188">MIN(M1188,H1188-K1188)</f>
        <v>0</v>
      </c>
      <c r="O1188" s="113" cm="1">
        <f t="array" ref="O1188">K1188+N1188</f>
        <v>0</v>
      </c>
      <c r="P1188" s="113" cm="1">
        <f t="array" ref="P1188">H1188-O1188</f>
        <v>0</v>
      </c>
      <c r="Q1188" s="119" cm="1">
        <f t="array" ref="Q1188">MAX(0,IF(AND(K1188=0,P1188&gt;0),0,Q1187+K1188+U1187))</f>
        <v>0</v>
      </c>
      <c r="R1188" s="119" cm="1">
        <f t="array" ref="R1188">MAX(0,R1187+P1188+V1187)</f>
        <v>0</v>
      </c>
      <c r="S1188" s="119" cm="1">
        <f t="array" ref="S1188">IF(G1188&lt;0,G1188,0)</f>
        <v>-340</v>
      </c>
      <c r="T1188" s="119" cm="1">
        <f t="array" ref="T1188">MIN(0,S1188+R1187+V1187)</f>
        <v>-340</v>
      </c>
      <c r="U1188" s="123" cm="1">
        <f t="array" ref="U1188">MAX(S1188,IF(Q1188&gt;0,MAX(-Q1188,S1188),T1188))</f>
        <v>-340</v>
      </c>
      <c r="V1188" s="124" cm="1">
        <f t="array" ref="V1188">S1188-U1188</f>
        <v>0</v>
      </c>
      <c r="W1188" s="105"/>
      <c r="X1188" s="9"/>
      <c r="Y1188" s="9"/>
    </row>
    <row r="1189" ht="12.75" customHeight="1">
      <c r="A1189" s="24">
        <v>44279</v>
      </c>
      <c r="B1189" s="28" cm="1">
        <f t="array" ref="B1189">YEAR(A1189)</f>
        <v>2021</v>
      </c>
      <c r="C1189" s="29" cm="1">
        <f t="array" ref="C1189">MONTH(A1189)</f>
        <v>3</v>
      </c>
      <c r="D1189" s="9"/>
      <c r="E1189" s="150">
        <v>243430</v>
      </c>
      <c r="F1189" s="41" cm="1">
        <f t="array" ref="F1189">E1189</f>
        <v>243430</v>
      </c>
      <c r="G1189" s="119" cm="1">
        <f t="array" ref="G1189">F1189-F1188</f>
        <v>-350</v>
      </c>
      <c r="H1189" s="119" cm="1">
        <f t="array" ref="H1189">IF(G1189&gt;0,G1189,0)</f>
        <v>0</v>
      </c>
      <c r="I1189" s="113" cm="1">
        <f t="array" ref="I1189">MAX($F$1076:F1189)</f>
        <v>261280</v>
      </c>
      <c r="J1189" s="126"/>
      <c r="K1189" s="121" cm="1">
        <f t="array" ref="K1189">MAX(0,I1189-I1188)</f>
        <v>0</v>
      </c>
      <c r="L1189" s="113" cm="1">
        <f t="array" ref="L1189">MIN(F1189:F1218)</f>
        <v>229230</v>
      </c>
      <c r="M1189" s="113" cm="1">
        <f t="array" ref="M1189">MAX(0,L1189-L1188)</f>
        <v>0</v>
      </c>
      <c r="N1189" s="122" cm="1">
        <f t="array" ref="N1189">MIN(M1189,H1189-K1189)</f>
        <v>0</v>
      </c>
      <c r="O1189" s="113" cm="1">
        <f t="array" ref="O1189">K1189+N1189</f>
        <v>0</v>
      </c>
      <c r="P1189" s="113" cm="1">
        <f t="array" ref="P1189">H1189-O1189</f>
        <v>0</v>
      </c>
      <c r="Q1189" s="119" cm="1">
        <f t="array" ref="Q1189">MAX(0,IF(AND(K1189=0,P1189&gt;0),0,Q1188+K1189+U1188))</f>
        <v>0</v>
      </c>
      <c r="R1189" s="119" cm="1">
        <f t="array" ref="R1189">MAX(0,R1188+P1189+V1188)</f>
        <v>0</v>
      </c>
      <c r="S1189" s="119" cm="1">
        <f t="array" ref="S1189">IF(G1189&lt;0,G1189,0)</f>
        <v>-350</v>
      </c>
      <c r="T1189" s="119" cm="1">
        <f t="array" ref="T1189">MIN(0,S1189+R1188+V1188)</f>
        <v>-350</v>
      </c>
      <c r="U1189" s="123" cm="1">
        <f t="array" ref="U1189">MAX(S1189,IF(Q1189&gt;0,MAX(-Q1189,S1189),T1189))</f>
        <v>-350</v>
      </c>
      <c r="V1189" s="124" cm="1">
        <f t="array" ref="V1189">S1189-U1189</f>
        <v>0</v>
      </c>
      <c r="W1189" s="105"/>
      <c r="X1189" s="9"/>
      <c r="Y1189" s="9"/>
    </row>
    <row r="1190" ht="12.75" customHeight="1">
      <c r="A1190" s="24">
        <v>44280</v>
      </c>
      <c r="B1190" s="28" cm="1">
        <f t="array" ref="B1190">YEAR(A1190)</f>
        <v>2021</v>
      </c>
      <c r="C1190" s="29" cm="1">
        <f t="array" ref="C1190">MONTH(A1190)</f>
        <v>3</v>
      </c>
      <c r="D1190" s="9"/>
      <c r="E1190" s="150">
        <v>243030</v>
      </c>
      <c r="F1190" s="41" cm="1">
        <f t="array" ref="F1190">E1190</f>
        <v>243030</v>
      </c>
      <c r="G1190" s="119" cm="1">
        <f t="array" ref="G1190">F1190-F1189</f>
        <v>-400</v>
      </c>
      <c r="H1190" s="119" cm="1">
        <f t="array" ref="H1190">IF(G1190&gt;0,G1190,0)</f>
        <v>0</v>
      </c>
      <c r="I1190" s="113" cm="1">
        <f t="array" ref="I1190">MAX($F$1076:F1190)</f>
        <v>261280</v>
      </c>
      <c r="J1190" s="126"/>
      <c r="K1190" s="121" cm="1">
        <f t="array" ref="K1190">MAX(0,I1190-I1189)</f>
        <v>0</v>
      </c>
      <c r="L1190" s="113" cm="1">
        <f t="array" ref="L1190">MIN(F1190:F1219)</f>
        <v>228510</v>
      </c>
      <c r="M1190" s="113" cm="1">
        <f t="array" ref="M1190">MAX(0,L1190-L1189)</f>
        <v>0</v>
      </c>
      <c r="N1190" s="122" cm="1">
        <f t="array" ref="N1190">MIN(M1190,H1190-K1190)</f>
        <v>0</v>
      </c>
      <c r="O1190" s="113" cm="1">
        <f t="array" ref="O1190">K1190+N1190</f>
        <v>0</v>
      </c>
      <c r="P1190" s="113" cm="1">
        <f t="array" ref="P1190">H1190-O1190</f>
        <v>0</v>
      </c>
      <c r="Q1190" s="119" cm="1">
        <f t="array" ref="Q1190">MAX(0,IF(AND(K1190=0,P1190&gt;0),0,Q1189+K1190+U1189))</f>
        <v>0</v>
      </c>
      <c r="R1190" s="119" cm="1">
        <f t="array" ref="R1190">MAX(0,R1189+P1190+V1189)</f>
        <v>0</v>
      </c>
      <c r="S1190" s="119" cm="1">
        <f t="array" ref="S1190">IF(G1190&lt;0,G1190,0)</f>
        <v>-400</v>
      </c>
      <c r="T1190" s="119" cm="1">
        <f t="array" ref="T1190">MIN(0,S1190+R1189+V1189)</f>
        <v>-400</v>
      </c>
      <c r="U1190" s="123" cm="1">
        <f t="array" ref="U1190">MAX(S1190,IF(Q1190&gt;0,MAX(-Q1190,S1190),T1190))</f>
        <v>-400</v>
      </c>
      <c r="V1190" s="124" cm="1">
        <f t="array" ref="V1190">S1190-U1190</f>
        <v>0</v>
      </c>
      <c r="W1190" s="105"/>
      <c r="X1190" s="9"/>
      <c r="Y1190" s="9"/>
    </row>
    <row r="1191" ht="12.75" customHeight="1">
      <c r="A1191" s="24">
        <v>44281</v>
      </c>
      <c r="B1191" s="28" cm="1">
        <f t="array" ref="B1191">YEAR(A1191)</f>
        <v>2021</v>
      </c>
      <c r="C1191" s="29" cm="1">
        <f t="array" ref="C1191">MONTH(A1191)</f>
        <v>3</v>
      </c>
      <c r="D1191" s="9"/>
      <c r="E1191" s="150">
        <v>242740</v>
      </c>
      <c r="F1191" s="41" cm="1">
        <f t="array" ref="F1191">E1191</f>
        <v>242740</v>
      </c>
      <c r="G1191" s="119" cm="1">
        <f t="array" ref="G1191">F1191-F1190</f>
        <v>-290</v>
      </c>
      <c r="H1191" s="119" cm="1">
        <f t="array" ref="H1191">IF(G1191&gt;0,G1191,0)</f>
        <v>0</v>
      </c>
      <c r="I1191" s="113" cm="1">
        <f t="array" ref="I1191">MAX($F$1076:F1191)</f>
        <v>261280</v>
      </c>
      <c r="J1191" s="126"/>
      <c r="K1191" s="121" cm="1">
        <f t="array" ref="K1191">MAX(0,I1191-I1190)</f>
        <v>0</v>
      </c>
      <c r="L1191" s="113" cm="1">
        <f t="array" ref="L1191">MIN(F1191:F1220)</f>
        <v>227790</v>
      </c>
      <c r="M1191" s="113" cm="1">
        <f t="array" ref="M1191">MAX(0,L1191-L1190)</f>
        <v>0</v>
      </c>
      <c r="N1191" s="122" cm="1">
        <f t="array" ref="N1191">MIN(M1191,H1191-K1191)</f>
        <v>0</v>
      </c>
      <c r="O1191" s="113" cm="1">
        <f t="array" ref="O1191">K1191+N1191</f>
        <v>0</v>
      </c>
      <c r="P1191" s="113" cm="1">
        <f t="array" ref="P1191">H1191-O1191</f>
        <v>0</v>
      </c>
      <c r="Q1191" s="119" cm="1">
        <f t="array" ref="Q1191">MAX(0,IF(AND(K1191=0,P1191&gt;0),0,Q1190+K1191+U1190))</f>
        <v>0</v>
      </c>
      <c r="R1191" s="119" cm="1">
        <f t="array" ref="R1191">MAX(0,R1190+P1191+V1190)</f>
        <v>0</v>
      </c>
      <c r="S1191" s="119" cm="1">
        <f t="array" ref="S1191">IF(G1191&lt;0,G1191,0)</f>
        <v>-290</v>
      </c>
      <c r="T1191" s="119" cm="1">
        <f t="array" ref="T1191">MIN(0,S1191+R1190+V1190)</f>
        <v>-290</v>
      </c>
      <c r="U1191" s="123" cm="1">
        <f t="array" ref="U1191">MAX(S1191,IF(Q1191&gt;0,MAX(-Q1191,S1191),T1191))</f>
        <v>-290</v>
      </c>
      <c r="V1191" s="124" cm="1">
        <f t="array" ref="V1191">S1191-U1191</f>
        <v>0</v>
      </c>
      <c r="W1191" s="105"/>
      <c r="X1191" s="9"/>
      <c r="Y1191" s="9"/>
    </row>
    <row r="1192" ht="12.75" customHeight="1">
      <c r="A1192" s="24">
        <v>44282</v>
      </c>
      <c r="B1192" s="28" cm="1">
        <f t="array" ref="B1192">YEAR(A1192)</f>
        <v>2021</v>
      </c>
      <c r="C1192" s="29" cm="1">
        <f t="array" ref="C1192">MONTH(A1192)</f>
        <v>3</v>
      </c>
      <c r="D1192" s="9"/>
      <c r="E1192" s="150">
        <v>242400</v>
      </c>
      <c r="F1192" s="41" cm="1">
        <f t="array" ref="F1192">E1192</f>
        <v>242400</v>
      </c>
      <c r="G1192" s="119" cm="1">
        <f t="array" ref="G1192">F1192-F1191</f>
        <v>-340</v>
      </c>
      <c r="H1192" s="119" cm="1">
        <f t="array" ref="H1192">IF(G1192&gt;0,G1192,0)</f>
        <v>0</v>
      </c>
      <c r="I1192" s="113" cm="1">
        <f t="array" ref="I1192">MAX($F$1076:F1192)</f>
        <v>261280</v>
      </c>
      <c r="J1192" s="126"/>
      <c r="K1192" s="121" cm="1">
        <f t="array" ref="K1192">MAX(0,I1192-I1191)</f>
        <v>0</v>
      </c>
      <c r="L1192" s="113" cm="1">
        <f t="array" ref="L1192">MIN(F1192:F1221)</f>
        <v>227130</v>
      </c>
      <c r="M1192" s="113" cm="1">
        <f t="array" ref="M1192">MAX(0,L1192-L1191)</f>
        <v>0</v>
      </c>
      <c r="N1192" s="122" cm="1">
        <f t="array" ref="N1192">MIN(M1192,H1192-K1192)</f>
        <v>0</v>
      </c>
      <c r="O1192" s="113" cm="1">
        <f t="array" ref="O1192">K1192+N1192</f>
        <v>0</v>
      </c>
      <c r="P1192" s="113" cm="1">
        <f t="array" ref="P1192">H1192-O1192</f>
        <v>0</v>
      </c>
      <c r="Q1192" s="119" cm="1">
        <f t="array" ref="Q1192">MAX(0,IF(AND(K1192=0,P1192&gt;0),0,Q1191+K1192+U1191))</f>
        <v>0</v>
      </c>
      <c r="R1192" s="119" cm="1">
        <f t="array" ref="R1192">MAX(0,R1191+P1192+V1191)</f>
        <v>0</v>
      </c>
      <c r="S1192" s="119" cm="1">
        <f t="array" ref="S1192">IF(G1192&lt;0,G1192,0)</f>
        <v>-340</v>
      </c>
      <c r="T1192" s="119" cm="1">
        <f t="array" ref="T1192">MIN(0,S1192+R1191+V1191)</f>
        <v>-340</v>
      </c>
      <c r="U1192" s="123" cm="1">
        <f t="array" ref="U1192">MAX(S1192,IF(Q1192&gt;0,MAX(-Q1192,S1192),T1192))</f>
        <v>-340</v>
      </c>
      <c r="V1192" s="124" cm="1">
        <f t="array" ref="V1192">S1192-U1192</f>
        <v>0</v>
      </c>
      <c r="W1192" s="105"/>
      <c r="X1192" s="9"/>
      <c r="Y1192" s="9"/>
    </row>
    <row r="1193" ht="12.75" customHeight="1">
      <c r="A1193" s="24">
        <v>44283</v>
      </c>
      <c r="B1193" s="28" cm="1">
        <f t="array" ref="B1193">YEAR(A1193)</f>
        <v>2021</v>
      </c>
      <c r="C1193" s="29" cm="1">
        <f t="array" ref="C1193">MONTH(A1193)</f>
        <v>3</v>
      </c>
      <c r="D1193" s="9"/>
      <c r="E1193" s="150">
        <v>242060</v>
      </c>
      <c r="F1193" s="41" cm="1">
        <f t="array" ref="F1193">E1193</f>
        <v>242060</v>
      </c>
      <c r="G1193" s="119" cm="1">
        <f t="array" ref="G1193">F1193-F1192</f>
        <v>-340</v>
      </c>
      <c r="H1193" s="119" cm="1">
        <f t="array" ref="H1193">IF(G1193&gt;0,G1193,0)</f>
        <v>0</v>
      </c>
      <c r="I1193" s="113" cm="1">
        <f t="array" ref="I1193">MAX($F$1076:F1193)</f>
        <v>261280</v>
      </c>
      <c r="J1193" s="126"/>
      <c r="K1193" s="121" cm="1">
        <f t="array" ref="K1193">MAX(0,I1193-I1192)</f>
        <v>0</v>
      </c>
      <c r="L1193" s="113" cm="1">
        <f t="array" ref="L1193">MIN(F1193:F1222)</f>
        <v>226410</v>
      </c>
      <c r="M1193" s="113" cm="1">
        <f t="array" ref="M1193">MAX(0,L1193-L1192)</f>
        <v>0</v>
      </c>
      <c r="N1193" s="122" cm="1">
        <f t="array" ref="N1193">MIN(M1193,H1193-K1193)</f>
        <v>0</v>
      </c>
      <c r="O1193" s="113" cm="1">
        <f t="array" ref="O1193">K1193+N1193</f>
        <v>0</v>
      </c>
      <c r="P1193" s="113" cm="1">
        <f t="array" ref="P1193">H1193-O1193</f>
        <v>0</v>
      </c>
      <c r="Q1193" s="119" cm="1">
        <f t="array" ref="Q1193">MAX(0,IF(AND(K1193=0,P1193&gt;0),0,Q1192+K1193+U1192))</f>
        <v>0</v>
      </c>
      <c r="R1193" s="119" cm="1">
        <f t="array" ref="R1193">MAX(0,R1192+P1193+V1192)</f>
        <v>0</v>
      </c>
      <c r="S1193" s="119" cm="1">
        <f t="array" ref="S1193">IF(G1193&lt;0,G1193,0)</f>
        <v>-340</v>
      </c>
      <c r="T1193" s="119" cm="1">
        <f t="array" ref="T1193">MIN(0,S1193+R1192+V1192)</f>
        <v>-340</v>
      </c>
      <c r="U1193" s="123" cm="1">
        <f t="array" ref="U1193">MAX(S1193,IF(Q1193&gt;0,MAX(-Q1193,S1193),T1193))</f>
        <v>-340</v>
      </c>
      <c r="V1193" s="124" cm="1">
        <f t="array" ref="V1193">S1193-U1193</f>
        <v>0</v>
      </c>
      <c r="W1193" s="105"/>
      <c r="X1193" s="9"/>
      <c r="Y1193" s="9"/>
    </row>
    <row r="1194" ht="12.75" customHeight="1">
      <c r="A1194" s="24">
        <v>44284</v>
      </c>
      <c r="B1194" s="28" cm="1">
        <f t="array" ref="B1194">YEAR(A1194)</f>
        <v>2021</v>
      </c>
      <c r="C1194" s="29" cm="1">
        <f t="array" ref="C1194">MONTH(A1194)</f>
        <v>3</v>
      </c>
      <c r="D1194" s="9"/>
      <c r="E1194" s="150">
        <v>241660</v>
      </c>
      <c r="F1194" s="41" cm="1">
        <f t="array" ref="F1194">E1194</f>
        <v>241660</v>
      </c>
      <c r="G1194" s="119" cm="1">
        <f t="array" ref="G1194">F1194-F1193</f>
        <v>-400</v>
      </c>
      <c r="H1194" s="119" cm="1">
        <f t="array" ref="H1194">IF(G1194&gt;0,G1194,0)</f>
        <v>0</v>
      </c>
      <c r="I1194" s="113" cm="1">
        <f t="array" ref="I1194">MAX($F$1076:F1194)</f>
        <v>261280</v>
      </c>
      <c r="J1194" s="126"/>
      <c r="K1194" s="121" cm="1">
        <f t="array" ref="K1194">MAX(0,I1194-I1193)</f>
        <v>0</v>
      </c>
      <c r="L1194" s="113" cm="1">
        <f t="array" ref="L1194">MIN(F1194:F1223)</f>
        <v>225750</v>
      </c>
      <c r="M1194" s="113" cm="1">
        <f t="array" ref="M1194">MAX(0,L1194-L1193)</f>
        <v>0</v>
      </c>
      <c r="N1194" s="122" cm="1">
        <f t="array" ref="N1194">MIN(M1194,H1194-K1194)</f>
        <v>0</v>
      </c>
      <c r="O1194" s="113" cm="1">
        <f t="array" ref="O1194">K1194+N1194</f>
        <v>0</v>
      </c>
      <c r="P1194" s="113" cm="1">
        <f t="array" ref="P1194">H1194-O1194</f>
        <v>0</v>
      </c>
      <c r="Q1194" s="119" cm="1">
        <f t="array" ref="Q1194">MAX(0,IF(AND(K1194=0,P1194&gt;0),0,Q1193+K1194+U1193))</f>
        <v>0</v>
      </c>
      <c r="R1194" s="119" cm="1">
        <f t="array" ref="R1194">MAX(0,R1193+P1194+V1193)</f>
        <v>0</v>
      </c>
      <c r="S1194" s="119" cm="1">
        <f t="array" ref="S1194">IF(G1194&lt;0,G1194,0)</f>
        <v>-400</v>
      </c>
      <c r="T1194" s="119" cm="1">
        <f t="array" ref="T1194">MIN(0,S1194+R1193+V1193)</f>
        <v>-400</v>
      </c>
      <c r="U1194" s="123" cm="1">
        <f t="array" ref="U1194">MAX(S1194,IF(Q1194&gt;0,MAX(-Q1194,S1194),T1194))</f>
        <v>-400</v>
      </c>
      <c r="V1194" s="124" cm="1">
        <f t="array" ref="V1194">S1194-U1194</f>
        <v>0</v>
      </c>
      <c r="W1194" s="105"/>
      <c r="X1194" s="9"/>
      <c r="Y1194" s="9"/>
    </row>
    <row r="1195" ht="12.75" customHeight="1">
      <c r="A1195" s="24">
        <v>44285</v>
      </c>
      <c r="B1195" s="28" cm="1">
        <f t="array" ref="B1195">YEAR(A1195)</f>
        <v>2021</v>
      </c>
      <c r="C1195" s="29" cm="1">
        <f t="array" ref="C1195">MONTH(A1195)</f>
        <v>3</v>
      </c>
      <c r="D1195" s="9"/>
      <c r="E1195" s="150">
        <v>241200</v>
      </c>
      <c r="F1195" s="41" cm="1">
        <f t="array" ref="F1195">E1195</f>
        <v>241200</v>
      </c>
      <c r="G1195" s="119" cm="1">
        <f t="array" ref="G1195">F1195-F1194</f>
        <v>-460</v>
      </c>
      <c r="H1195" s="119" cm="1">
        <f t="array" ref="H1195">IF(G1195&gt;0,G1195,0)</f>
        <v>0</v>
      </c>
      <c r="I1195" s="113" cm="1">
        <f t="array" ref="I1195">MAX($F$1076:F1195)</f>
        <v>261280</v>
      </c>
      <c r="J1195" s="126"/>
      <c r="K1195" s="121" cm="1">
        <f t="array" ref="K1195">MAX(0,I1195-I1194)</f>
        <v>0</v>
      </c>
      <c r="L1195" s="113" cm="1">
        <f t="array" ref="L1195">MIN(F1195:F1224)</f>
        <v>225090</v>
      </c>
      <c r="M1195" s="113" cm="1">
        <f t="array" ref="M1195">MAX(0,L1195-L1194)</f>
        <v>0</v>
      </c>
      <c r="N1195" s="122" cm="1">
        <f t="array" ref="N1195">MIN(M1195,H1195-K1195)</f>
        <v>0</v>
      </c>
      <c r="O1195" s="113" cm="1">
        <f t="array" ref="O1195">K1195+N1195</f>
        <v>0</v>
      </c>
      <c r="P1195" s="113" cm="1">
        <f t="array" ref="P1195">H1195-O1195</f>
        <v>0</v>
      </c>
      <c r="Q1195" s="119" cm="1">
        <f t="array" ref="Q1195">MAX(0,IF(AND(K1195=0,P1195&gt;0),0,Q1194+K1195+U1194))</f>
        <v>0</v>
      </c>
      <c r="R1195" s="119" cm="1">
        <f t="array" ref="R1195">MAX(0,R1194+P1195+V1194)</f>
        <v>0</v>
      </c>
      <c r="S1195" s="119" cm="1">
        <f t="array" ref="S1195">IF(G1195&lt;0,G1195,0)</f>
        <v>-460</v>
      </c>
      <c r="T1195" s="119" cm="1">
        <f t="array" ref="T1195">MIN(0,S1195+R1194+V1194)</f>
        <v>-460</v>
      </c>
      <c r="U1195" s="123" cm="1">
        <f t="array" ref="U1195">MAX(S1195,IF(Q1195&gt;0,MAX(-Q1195,S1195),T1195))</f>
        <v>-460</v>
      </c>
      <c r="V1195" s="124" cm="1">
        <f t="array" ref="V1195">S1195-U1195</f>
        <v>0</v>
      </c>
      <c r="W1195" s="105"/>
      <c r="X1195" s="9"/>
      <c r="Y1195" s="9"/>
    </row>
    <row r="1196" ht="12.75" customHeight="1">
      <c r="A1196" s="24">
        <v>44286</v>
      </c>
      <c r="B1196" s="28" cm="1">
        <f t="array" ref="B1196">YEAR(A1196)</f>
        <v>2021</v>
      </c>
      <c r="C1196" s="29" cm="1">
        <f t="array" ref="C1196">MONTH(A1196)</f>
        <v>3</v>
      </c>
      <c r="D1196" s="9"/>
      <c r="E1196" s="150">
        <v>240800</v>
      </c>
      <c r="F1196" s="41" cm="1">
        <f t="array" ref="F1196">E1196</f>
        <v>240800</v>
      </c>
      <c r="G1196" s="119" cm="1">
        <f t="array" ref="G1196">F1196-F1195</f>
        <v>-400</v>
      </c>
      <c r="H1196" s="119" cm="1">
        <f t="array" ref="H1196">IF(G1196&gt;0,G1196,0)</f>
        <v>0</v>
      </c>
      <c r="I1196" s="113" cm="1">
        <f t="array" ref="I1196">MAX($F$1076:F1196)</f>
        <v>261280</v>
      </c>
      <c r="J1196" s="126"/>
      <c r="K1196" s="121" cm="1">
        <f t="array" ref="K1196">MAX(0,I1196-I1195)</f>
        <v>0</v>
      </c>
      <c r="L1196" s="113" cm="1">
        <f t="array" ref="L1196">MIN(F1196:F1225)</f>
        <v>224430</v>
      </c>
      <c r="M1196" s="113" cm="1">
        <f t="array" ref="M1196">MAX(0,L1196-L1195)</f>
        <v>0</v>
      </c>
      <c r="N1196" s="122" cm="1">
        <f t="array" ref="N1196">MIN(M1196,H1196-K1196)</f>
        <v>0</v>
      </c>
      <c r="O1196" s="113" cm="1">
        <f t="array" ref="O1196">K1196+N1196</f>
        <v>0</v>
      </c>
      <c r="P1196" s="113" cm="1">
        <f t="array" ref="P1196">H1196-O1196</f>
        <v>0</v>
      </c>
      <c r="Q1196" s="119" cm="1">
        <f t="array" ref="Q1196">MAX(0,IF(AND(K1196=0,P1196&gt;0),0,Q1195+K1196+U1195))</f>
        <v>0</v>
      </c>
      <c r="R1196" s="119" cm="1">
        <f t="array" ref="R1196">MAX(0,R1195+P1196+V1195)</f>
        <v>0</v>
      </c>
      <c r="S1196" s="119" cm="1">
        <f t="array" ref="S1196">IF(G1196&lt;0,G1196,0)</f>
        <v>-400</v>
      </c>
      <c r="T1196" s="119" cm="1">
        <f t="array" ref="T1196">MIN(0,S1196+R1195+V1195)</f>
        <v>-400</v>
      </c>
      <c r="U1196" s="123" cm="1">
        <f t="array" ref="U1196">MAX(S1196,IF(Q1196&gt;0,MAX(-Q1196,S1196),T1196))</f>
        <v>-400</v>
      </c>
      <c r="V1196" s="124" cm="1">
        <f t="array" ref="V1196">S1196-U1196</f>
        <v>0</v>
      </c>
      <c r="W1196" s="105"/>
      <c r="X1196" s="9"/>
      <c r="Y1196" s="9"/>
    </row>
    <row r="1197" ht="12.75" customHeight="1">
      <c r="A1197" s="24">
        <v>44287</v>
      </c>
      <c r="B1197" s="28" cm="1">
        <f t="array" ref="B1197">YEAR(A1197)</f>
        <v>2021</v>
      </c>
      <c r="C1197" s="29" cm="1">
        <f t="array" ref="C1197">MONTH(A1197)</f>
        <v>4</v>
      </c>
      <c r="D1197" s="9"/>
      <c r="E1197" s="150">
        <v>240290</v>
      </c>
      <c r="F1197" s="41" cm="1">
        <f t="array" ref="F1197">E1197</f>
        <v>240290</v>
      </c>
      <c r="G1197" s="119" cm="1">
        <f t="array" ref="G1197">F1197-F1196</f>
        <v>-510</v>
      </c>
      <c r="H1197" s="119" cm="1">
        <f t="array" ref="H1197">IF(G1197&gt;0,G1197,0)</f>
        <v>0</v>
      </c>
      <c r="I1197" s="113" cm="1">
        <f t="array" ref="I1197">MAX($F$1076:F1197)</f>
        <v>261280</v>
      </c>
      <c r="J1197" s="126"/>
      <c r="K1197" s="121" cm="1">
        <f t="array" ref="K1197">MAX(0,I1197-I1196)</f>
        <v>0</v>
      </c>
      <c r="L1197" s="113" cm="1">
        <f t="array" ref="L1197">MIN(F1197:F1226)</f>
        <v>223720</v>
      </c>
      <c r="M1197" s="113" cm="1">
        <f t="array" ref="M1197">MAX(0,L1197-L1196)</f>
        <v>0</v>
      </c>
      <c r="N1197" s="122" cm="1">
        <f t="array" ref="N1197">MIN(M1197,H1197-K1197)</f>
        <v>0</v>
      </c>
      <c r="O1197" s="113" cm="1">
        <f t="array" ref="O1197">K1197+N1197</f>
        <v>0</v>
      </c>
      <c r="P1197" s="113" cm="1">
        <f t="array" ref="P1197">H1197-O1197</f>
        <v>0</v>
      </c>
      <c r="Q1197" s="119" cm="1">
        <f t="array" ref="Q1197">MAX(0,IF(AND(K1197=0,P1197&gt;0),0,Q1196+K1197+U1196))</f>
        <v>0</v>
      </c>
      <c r="R1197" s="119" cm="1">
        <f t="array" ref="R1197">MAX(0,R1196+P1197+V1196)</f>
        <v>0</v>
      </c>
      <c r="S1197" s="119" cm="1">
        <f t="array" ref="S1197">IF(G1197&lt;0,G1197,0)</f>
        <v>-510</v>
      </c>
      <c r="T1197" s="119" cm="1">
        <f t="array" ref="T1197">MIN(0,S1197+R1196+V1196)</f>
        <v>-510</v>
      </c>
      <c r="U1197" s="123" cm="1">
        <f t="array" ref="U1197">MAX(S1197,IF(Q1197&gt;0,MAX(-Q1197,S1197),T1197))</f>
        <v>-510</v>
      </c>
      <c r="V1197" s="124" cm="1">
        <f t="array" ref="V1197">S1197-U1197</f>
        <v>0</v>
      </c>
      <c r="W1197" s="105"/>
      <c r="X1197" s="9"/>
      <c r="Y1197" s="9"/>
    </row>
    <row r="1198" ht="12.75" customHeight="1">
      <c r="A1198" s="24">
        <v>44288</v>
      </c>
      <c r="B1198" s="28" cm="1">
        <f t="array" ref="B1198">YEAR(A1198)</f>
        <v>2021</v>
      </c>
      <c r="C1198" s="29" cm="1">
        <f t="array" ref="C1198">MONTH(A1198)</f>
        <v>4</v>
      </c>
      <c r="D1198" s="9"/>
      <c r="E1198" s="150">
        <v>239660</v>
      </c>
      <c r="F1198" s="41" cm="1">
        <f t="array" ref="F1198">E1198</f>
        <v>239660</v>
      </c>
      <c r="G1198" s="119" cm="1">
        <f t="array" ref="G1198">F1198-F1197</f>
        <v>-630</v>
      </c>
      <c r="H1198" s="119" cm="1">
        <f t="array" ref="H1198">IF(G1198&gt;0,G1198,0)</f>
        <v>0</v>
      </c>
      <c r="I1198" s="113" cm="1">
        <f t="array" ref="I1198">MAX($F$1076:F1198)</f>
        <v>261280</v>
      </c>
      <c r="J1198" s="126"/>
      <c r="K1198" s="121" cm="1">
        <f t="array" ref="K1198">MAX(0,I1198-I1197)</f>
        <v>0</v>
      </c>
      <c r="L1198" s="113" cm="1">
        <f t="array" ref="L1198">MIN(F1198:F1227)</f>
        <v>222960</v>
      </c>
      <c r="M1198" s="113" cm="1">
        <f t="array" ref="M1198">MAX(0,L1198-L1197)</f>
        <v>0</v>
      </c>
      <c r="N1198" s="122" cm="1">
        <f t="array" ref="N1198">MIN(M1198,H1198-K1198)</f>
        <v>0</v>
      </c>
      <c r="O1198" s="113" cm="1">
        <f t="array" ref="O1198">K1198+N1198</f>
        <v>0</v>
      </c>
      <c r="P1198" s="113" cm="1">
        <f t="array" ref="P1198">H1198-O1198</f>
        <v>0</v>
      </c>
      <c r="Q1198" s="119" cm="1">
        <f t="array" ref="Q1198">MAX(0,IF(AND(K1198=0,P1198&gt;0),0,Q1197+K1198+U1197))</f>
        <v>0</v>
      </c>
      <c r="R1198" s="119" cm="1">
        <f t="array" ref="R1198">MAX(0,R1197+P1198+V1197)</f>
        <v>0</v>
      </c>
      <c r="S1198" s="119" cm="1">
        <f t="array" ref="S1198">IF(G1198&lt;0,G1198,0)</f>
        <v>-630</v>
      </c>
      <c r="T1198" s="119" cm="1">
        <f t="array" ref="T1198">MIN(0,S1198+R1197+V1197)</f>
        <v>-630</v>
      </c>
      <c r="U1198" s="123" cm="1">
        <f t="array" ref="U1198">MAX(S1198,IF(Q1198&gt;0,MAX(-Q1198,S1198),T1198))</f>
        <v>-630</v>
      </c>
      <c r="V1198" s="124" cm="1">
        <f t="array" ref="V1198">S1198-U1198</f>
        <v>0</v>
      </c>
      <c r="W1198" s="105"/>
      <c r="X1198" s="9"/>
      <c r="Y1198" s="9"/>
    </row>
    <row r="1199" ht="12.75" customHeight="1">
      <c r="A1199" s="24">
        <v>44289</v>
      </c>
      <c r="B1199" s="28" cm="1">
        <f t="array" ref="B1199">YEAR(A1199)</f>
        <v>2021</v>
      </c>
      <c r="C1199" s="29" cm="1">
        <f t="array" ref="C1199">MONTH(A1199)</f>
        <v>4</v>
      </c>
      <c r="D1199" s="9"/>
      <c r="E1199" s="150">
        <v>239100</v>
      </c>
      <c r="F1199" s="41" cm="1">
        <f t="array" ref="F1199">E1199</f>
        <v>239100</v>
      </c>
      <c r="G1199" s="119" cm="1">
        <f t="array" ref="G1199">F1199-F1198</f>
        <v>-560</v>
      </c>
      <c r="H1199" s="119" cm="1">
        <f t="array" ref="H1199">IF(G1199&gt;0,G1199,0)</f>
        <v>0</v>
      </c>
      <c r="I1199" s="113" cm="1">
        <f t="array" ref="I1199">MAX($F$1076:F1199)</f>
        <v>261280</v>
      </c>
      <c r="J1199" s="126"/>
      <c r="K1199" s="121" cm="1">
        <f t="array" ref="K1199">MAX(0,I1199-I1198)</f>
        <v>0</v>
      </c>
      <c r="L1199" s="113" cm="1">
        <f t="array" ref="L1199">MIN(F1199:F1228)</f>
        <v>222250</v>
      </c>
      <c r="M1199" s="113" cm="1">
        <f t="array" ref="M1199">MAX(0,L1199-L1198)</f>
        <v>0</v>
      </c>
      <c r="N1199" s="122" cm="1">
        <f t="array" ref="N1199">MIN(M1199,H1199-K1199)</f>
        <v>0</v>
      </c>
      <c r="O1199" s="113" cm="1">
        <f t="array" ref="O1199">K1199+N1199</f>
        <v>0</v>
      </c>
      <c r="P1199" s="113" cm="1">
        <f t="array" ref="P1199">H1199-O1199</f>
        <v>0</v>
      </c>
      <c r="Q1199" s="119" cm="1">
        <f t="array" ref="Q1199">MAX(0,IF(AND(K1199=0,P1199&gt;0),0,Q1198+K1199+U1198))</f>
        <v>0</v>
      </c>
      <c r="R1199" s="119" cm="1">
        <f t="array" ref="R1199">MAX(0,R1198+P1199+V1198)</f>
        <v>0</v>
      </c>
      <c r="S1199" s="119" cm="1">
        <f t="array" ref="S1199">IF(G1199&lt;0,G1199,0)</f>
        <v>-560</v>
      </c>
      <c r="T1199" s="119" cm="1">
        <f t="array" ref="T1199">MIN(0,S1199+R1198+V1198)</f>
        <v>-560</v>
      </c>
      <c r="U1199" s="123" cm="1">
        <f t="array" ref="U1199">MAX(S1199,IF(Q1199&gt;0,MAX(-Q1199,S1199),T1199))</f>
        <v>-560</v>
      </c>
      <c r="V1199" s="124" cm="1">
        <f t="array" ref="V1199">S1199-U1199</f>
        <v>0</v>
      </c>
      <c r="W1199" s="105"/>
      <c r="X1199" s="9"/>
      <c r="Y1199" s="9"/>
    </row>
    <row r="1200" ht="12.75" customHeight="1">
      <c r="A1200" s="24">
        <v>44290</v>
      </c>
      <c r="B1200" s="28" cm="1">
        <f t="array" ref="B1200">YEAR(A1200)</f>
        <v>2021</v>
      </c>
      <c r="C1200" s="29" cm="1">
        <f t="array" ref="C1200">MONTH(A1200)</f>
        <v>4</v>
      </c>
      <c r="D1200" s="9"/>
      <c r="E1200" s="150">
        <v>238870</v>
      </c>
      <c r="F1200" s="41" cm="1">
        <f t="array" ref="F1200">E1200</f>
        <v>238870</v>
      </c>
      <c r="G1200" s="119" cm="1">
        <f t="array" ref="G1200">F1200-F1199</f>
        <v>-230</v>
      </c>
      <c r="H1200" s="119" cm="1">
        <f t="array" ref="H1200">IF(G1200&gt;0,G1200,0)</f>
        <v>0</v>
      </c>
      <c r="I1200" s="113" cm="1">
        <f t="array" ref="I1200">MAX($F$1076:F1200)</f>
        <v>261280</v>
      </c>
      <c r="J1200" s="126"/>
      <c r="K1200" s="121" cm="1">
        <f t="array" ref="K1200">MAX(0,I1200-I1199)</f>
        <v>0</v>
      </c>
      <c r="L1200" s="113" cm="1">
        <f t="array" ref="L1200">MIN(F1200:F1229)</f>
        <v>221490</v>
      </c>
      <c r="M1200" s="113" cm="1">
        <f t="array" ref="M1200">MAX(0,L1200-L1199)</f>
        <v>0</v>
      </c>
      <c r="N1200" s="122" cm="1">
        <f t="array" ref="N1200">MIN(M1200,H1200-K1200)</f>
        <v>0</v>
      </c>
      <c r="O1200" s="113" cm="1">
        <f t="array" ref="O1200">K1200+N1200</f>
        <v>0</v>
      </c>
      <c r="P1200" s="113" cm="1">
        <f t="array" ref="P1200">H1200-O1200</f>
        <v>0</v>
      </c>
      <c r="Q1200" s="119" cm="1">
        <f t="array" ref="Q1200">MAX(0,IF(AND(K1200=0,P1200&gt;0),0,Q1199+K1200+U1199))</f>
        <v>0</v>
      </c>
      <c r="R1200" s="119" cm="1">
        <f t="array" ref="R1200">MAX(0,R1199+P1200+V1199)</f>
        <v>0</v>
      </c>
      <c r="S1200" s="119" cm="1">
        <f t="array" ref="S1200">IF(G1200&lt;0,G1200,0)</f>
        <v>-230</v>
      </c>
      <c r="T1200" s="119" cm="1">
        <f t="array" ref="T1200">MIN(0,S1200+R1199+V1199)</f>
        <v>-230</v>
      </c>
      <c r="U1200" s="123" cm="1">
        <f t="array" ref="U1200">MAX(S1200,IF(Q1200&gt;0,MAX(-Q1200,S1200),T1200))</f>
        <v>-230</v>
      </c>
      <c r="V1200" s="124" cm="1">
        <f t="array" ref="V1200">S1200-U1200</f>
        <v>0</v>
      </c>
      <c r="W1200" s="105"/>
      <c r="X1200" s="9"/>
      <c r="Y1200" s="9"/>
    </row>
    <row r="1201" ht="12.75" customHeight="1">
      <c r="A1201" s="24">
        <v>44291</v>
      </c>
      <c r="B1201" s="28" cm="1">
        <f t="array" ref="B1201">YEAR(A1201)</f>
        <v>2021</v>
      </c>
      <c r="C1201" s="29" cm="1">
        <f t="array" ref="C1201">MONTH(A1201)</f>
        <v>4</v>
      </c>
      <c r="D1201" s="9"/>
      <c r="E1201" s="150">
        <v>238640</v>
      </c>
      <c r="F1201" s="41" cm="1">
        <f t="array" ref="F1201">E1201</f>
        <v>238640</v>
      </c>
      <c r="G1201" s="119" cm="1">
        <f t="array" ref="G1201">F1201-F1200</f>
        <v>-230</v>
      </c>
      <c r="H1201" s="119" cm="1">
        <f t="array" ref="H1201">IF(G1201&gt;0,G1201,0)</f>
        <v>0</v>
      </c>
      <c r="I1201" s="113" cm="1">
        <f t="array" ref="I1201">MAX($F$1076:F1201)</f>
        <v>261280</v>
      </c>
      <c r="J1201" s="126"/>
      <c r="K1201" s="121" cm="1">
        <f t="array" ref="K1201">MAX(0,I1201-I1200)</f>
        <v>0</v>
      </c>
      <c r="L1201" s="113" cm="1">
        <f t="array" ref="L1201">MIN(F1201:F1230)</f>
        <v>220780</v>
      </c>
      <c r="M1201" s="113" cm="1">
        <f t="array" ref="M1201">MAX(0,L1201-L1200)</f>
        <v>0</v>
      </c>
      <c r="N1201" s="122" cm="1">
        <f t="array" ref="N1201">MIN(M1201,H1201-K1201)</f>
        <v>0</v>
      </c>
      <c r="O1201" s="113" cm="1">
        <f t="array" ref="O1201">K1201+N1201</f>
        <v>0</v>
      </c>
      <c r="P1201" s="113" cm="1">
        <f t="array" ref="P1201">H1201-O1201</f>
        <v>0</v>
      </c>
      <c r="Q1201" s="119" cm="1">
        <f t="array" ref="Q1201">MAX(0,IF(AND(K1201=0,P1201&gt;0),0,Q1200+K1201+U1200))</f>
        <v>0</v>
      </c>
      <c r="R1201" s="119" cm="1">
        <f t="array" ref="R1201">MAX(0,R1200+P1201+V1200)</f>
        <v>0</v>
      </c>
      <c r="S1201" s="119" cm="1">
        <f t="array" ref="S1201">IF(G1201&lt;0,G1201,0)</f>
        <v>-230</v>
      </c>
      <c r="T1201" s="119" cm="1">
        <f t="array" ref="T1201">MIN(0,S1201+R1200+V1200)</f>
        <v>-230</v>
      </c>
      <c r="U1201" s="123" cm="1">
        <f t="array" ref="U1201">MAX(S1201,IF(Q1201&gt;0,MAX(-Q1201,S1201),T1201))</f>
        <v>-230</v>
      </c>
      <c r="V1201" s="124" cm="1">
        <f t="array" ref="V1201">S1201-U1201</f>
        <v>0</v>
      </c>
      <c r="W1201" s="105"/>
      <c r="X1201" s="9"/>
      <c r="Y1201" s="9"/>
    </row>
    <row r="1202" ht="12.75" customHeight="1">
      <c r="A1202" s="24">
        <v>44292</v>
      </c>
      <c r="B1202" s="28" cm="1">
        <f t="array" ref="B1202">YEAR(A1202)</f>
        <v>2021</v>
      </c>
      <c r="C1202" s="29" cm="1">
        <f t="array" ref="C1202">MONTH(A1202)</f>
        <v>4</v>
      </c>
      <c r="D1202" s="9"/>
      <c r="E1202" s="150">
        <v>238360</v>
      </c>
      <c r="F1202" s="41" cm="1">
        <f t="array" ref="F1202">E1202</f>
        <v>238360</v>
      </c>
      <c r="G1202" s="119" cm="1">
        <f t="array" ref="G1202">F1202-F1201</f>
        <v>-280</v>
      </c>
      <c r="H1202" s="119" cm="1">
        <f t="array" ref="H1202">IF(G1202&gt;0,G1202,0)</f>
        <v>0</v>
      </c>
      <c r="I1202" s="113" cm="1">
        <f t="array" ref="I1202">MAX($F$1076:F1202)</f>
        <v>261280</v>
      </c>
      <c r="J1202" s="126"/>
      <c r="K1202" s="121" cm="1">
        <f t="array" ref="K1202">MAX(0,I1202-I1201)</f>
        <v>0</v>
      </c>
      <c r="L1202" s="113" cm="1">
        <f t="array" ref="L1202">MIN(F1202:F1231)</f>
        <v>220130</v>
      </c>
      <c r="M1202" s="113" cm="1">
        <f t="array" ref="M1202">MAX(0,L1202-L1201)</f>
        <v>0</v>
      </c>
      <c r="N1202" s="122" cm="1">
        <f t="array" ref="N1202">MIN(M1202,H1202-K1202)</f>
        <v>0</v>
      </c>
      <c r="O1202" s="113" cm="1">
        <f t="array" ref="O1202">K1202+N1202</f>
        <v>0</v>
      </c>
      <c r="P1202" s="113" cm="1">
        <f t="array" ref="P1202">H1202-O1202</f>
        <v>0</v>
      </c>
      <c r="Q1202" s="119" cm="1">
        <f t="array" ref="Q1202">MAX(0,IF(AND(K1202=0,P1202&gt;0),0,Q1201+K1202+U1201))</f>
        <v>0</v>
      </c>
      <c r="R1202" s="119" cm="1">
        <f t="array" ref="R1202">MAX(0,R1201+P1202+V1201)</f>
        <v>0</v>
      </c>
      <c r="S1202" s="119" cm="1">
        <f t="array" ref="S1202">IF(G1202&lt;0,G1202,0)</f>
        <v>-280</v>
      </c>
      <c r="T1202" s="119" cm="1">
        <f t="array" ref="T1202">MIN(0,S1202+R1201+V1201)</f>
        <v>-280</v>
      </c>
      <c r="U1202" s="123" cm="1">
        <f t="array" ref="U1202">MAX(S1202,IF(Q1202&gt;0,MAX(-Q1202,S1202),T1202))</f>
        <v>-280</v>
      </c>
      <c r="V1202" s="124" cm="1">
        <f t="array" ref="V1202">S1202-U1202</f>
        <v>0</v>
      </c>
      <c r="W1202" s="105"/>
      <c r="X1202" s="9"/>
      <c r="Y1202" s="9"/>
    </row>
    <row r="1203" ht="12.75" customHeight="1">
      <c r="A1203" s="24">
        <v>44293</v>
      </c>
      <c r="B1203" s="28" cm="1">
        <f t="array" ref="B1203">YEAR(A1203)</f>
        <v>2021</v>
      </c>
      <c r="C1203" s="29" cm="1">
        <f t="array" ref="C1203">MONTH(A1203)</f>
        <v>4</v>
      </c>
      <c r="D1203" s="9"/>
      <c r="E1203" s="150">
        <v>238020</v>
      </c>
      <c r="F1203" s="41" cm="1">
        <f t="array" ref="F1203">E1203</f>
        <v>238020</v>
      </c>
      <c r="G1203" s="119" cm="1">
        <f t="array" ref="G1203">F1203-F1202</f>
        <v>-340</v>
      </c>
      <c r="H1203" s="119" cm="1">
        <f t="array" ref="H1203">IF(G1203&gt;0,G1203,0)</f>
        <v>0</v>
      </c>
      <c r="I1203" s="113" cm="1">
        <f t="array" ref="I1203">MAX($F$1076:F1203)</f>
        <v>261280</v>
      </c>
      <c r="J1203" s="126"/>
      <c r="K1203" s="121" cm="1">
        <f t="array" ref="K1203">MAX(0,I1203-I1202)</f>
        <v>0</v>
      </c>
      <c r="L1203" s="113" cm="1">
        <f t="array" ref="L1203">MIN(F1203:F1232)</f>
        <v>219320</v>
      </c>
      <c r="M1203" s="113" cm="1">
        <f t="array" ref="M1203">MAX(0,L1203-L1202)</f>
        <v>0</v>
      </c>
      <c r="N1203" s="122" cm="1">
        <f t="array" ref="N1203">MIN(M1203,H1203-K1203)</f>
        <v>0</v>
      </c>
      <c r="O1203" s="113" cm="1">
        <f t="array" ref="O1203">K1203+N1203</f>
        <v>0</v>
      </c>
      <c r="P1203" s="113" cm="1">
        <f t="array" ref="P1203">H1203-O1203</f>
        <v>0</v>
      </c>
      <c r="Q1203" s="119" cm="1">
        <f t="array" ref="Q1203">MAX(0,IF(AND(K1203=0,P1203&gt;0),0,Q1202+K1203+U1202))</f>
        <v>0</v>
      </c>
      <c r="R1203" s="119" cm="1">
        <f t="array" ref="R1203">MAX(0,R1202+P1203+V1202)</f>
        <v>0</v>
      </c>
      <c r="S1203" s="119" cm="1">
        <f t="array" ref="S1203">IF(G1203&lt;0,G1203,0)</f>
        <v>-340</v>
      </c>
      <c r="T1203" s="119" cm="1">
        <f t="array" ref="T1203">MIN(0,S1203+R1202+V1202)</f>
        <v>-340</v>
      </c>
      <c r="U1203" s="123" cm="1">
        <f t="array" ref="U1203">MAX(S1203,IF(Q1203&gt;0,MAX(-Q1203,S1203),T1203))</f>
        <v>-340</v>
      </c>
      <c r="V1203" s="124" cm="1">
        <f t="array" ref="V1203">S1203-U1203</f>
        <v>0</v>
      </c>
      <c r="W1203" s="105"/>
      <c r="X1203" s="9"/>
      <c r="Y1203" s="9"/>
    </row>
    <row r="1204" ht="12.75" customHeight="1">
      <c r="A1204" s="24">
        <v>44294</v>
      </c>
      <c r="B1204" s="28" cm="1">
        <f t="array" ref="B1204">YEAR(A1204)</f>
        <v>2021</v>
      </c>
      <c r="C1204" s="29" cm="1">
        <f t="array" ref="C1204">MONTH(A1204)</f>
        <v>4</v>
      </c>
      <c r="D1204" s="9"/>
      <c r="E1204" s="150">
        <v>237910</v>
      </c>
      <c r="F1204" s="41" cm="1">
        <f t="array" ref="F1204">E1204</f>
        <v>237910</v>
      </c>
      <c r="G1204" s="119" cm="1">
        <f t="array" ref="G1204">F1204-F1203</f>
        <v>-110</v>
      </c>
      <c r="H1204" s="119" cm="1">
        <f t="array" ref="H1204">IF(G1204&gt;0,G1204,0)</f>
        <v>0</v>
      </c>
      <c r="I1204" s="113" cm="1">
        <f t="array" ref="I1204">MAX($F$1076:F1204)</f>
        <v>261280</v>
      </c>
      <c r="J1204" s="126"/>
      <c r="K1204" s="121" cm="1">
        <f t="array" ref="K1204">MAX(0,I1204-I1203)</f>
        <v>0</v>
      </c>
      <c r="L1204" s="113" cm="1">
        <f t="array" ref="L1204">MIN(F1204:F1233)</f>
        <v>218510</v>
      </c>
      <c r="M1204" s="113" cm="1">
        <f t="array" ref="M1204">MAX(0,L1204-L1203)</f>
        <v>0</v>
      </c>
      <c r="N1204" s="122" cm="1">
        <f t="array" ref="N1204">MIN(M1204,H1204-K1204)</f>
        <v>0</v>
      </c>
      <c r="O1204" s="113" cm="1">
        <f t="array" ref="O1204">K1204+N1204</f>
        <v>0</v>
      </c>
      <c r="P1204" s="113" cm="1">
        <f t="array" ref="P1204">H1204-O1204</f>
        <v>0</v>
      </c>
      <c r="Q1204" s="119" cm="1">
        <f t="array" ref="Q1204">MAX(0,IF(AND(K1204=0,P1204&gt;0),0,Q1203+K1204+U1203))</f>
        <v>0</v>
      </c>
      <c r="R1204" s="119" cm="1">
        <f t="array" ref="R1204">MAX(0,R1203+P1204+V1203)</f>
        <v>0</v>
      </c>
      <c r="S1204" s="119" cm="1">
        <f t="array" ref="S1204">IF(G1204&lt;0,G1204,0)</f>
        <v>-110</v>
      </c>
      <c r="T1204" s="119" cm="1">
        <f t="array" ref="T1204">MIN(0,S1204+R1203+V1203)</f>
        <v>-110</v>
      </c>
      <c r="U1204" s="123" cm="1">
        <f t="array" ref="U1204">MAX(S1204,IF(Q1204&gt;0,MAX(-Q1204,S1204),T1204))</f>
        <v>-110</v>
      </c>
      <c r="V1204" s="124" cm="1">
        <f t="array" ref="V1204">S1204-U1204</f>
        <v>0</v>
      </c>
      <c r="W1204" s="105"/>
      <c r="X1204" s="9"/>
      <c r="Y1204" s="9"/>
    </row>
    <row r="1205" ht="12.75" customHeight="1">
      <c r="A1205" s="24">
        <v>44295</v>
      </c>
      <c r="B1205" s="28" cm="1">
        <f t="array" ref="B1205">YEAR(A1205)</f>
        <v>2021</v>
      </c>
      <c r="C1205" s="29" cm="1">
        <f t="array" ref="C1205">MONTH(A1205)</f>
        <v>4</v>
      </c>
      <c r="D1205" s="9"/>
      <c r="E1205" s="150">
        <v>237680</v>
      </c>
      <c r="F1205" s="41" cm="1">
        <f t="array" ref="F1205">E1205</f>
        <v>237680</v>
      </c>
      <c r="G1205" s="119" cm="1">
        <f t="array" ref="G1205">F1205-F1204</f>
        <v>-230</v>
      </c>
      <c r="H1205" s="119" cm="1">
        <f t="array" ref="H1205">IF(G1205&gt;0,G1205,0)</f>
        <v>0</v>
      </c>
      <c r="I1205" s="113" cm="1">
        <f t="array" ref="I1205">MAX($F$1076:F1205)</f>
        <v>261280</v>
      </c>
      <c r="J1205" s="126"/>
      <c r="K1205" s="121" cm="1">
        <f t="array" ref="K1205">MAX(0,I1205-I1204)</f>
        <v>0</v>
      </c>
      <c r="L1205" s="113" cm="1">
        <f t="array" ref="L1205">MIN(F1205:F1234)</f>
        <v>217700</v>
      </c>
      <c r="M1205" s="113" cm="1">
        <f t="array" ref="M1205">MAX(0,L1205-L1204)</f>
        <v>0</v>
      </c>
      <c r="N1205" s="122" cm="1">
        <f t="array" ref="N1205">MIN(M1205,H1205-K1205)</f>
        <v>0</v>
      </c>
      <c r="O1205" s="113" cm="1">
        <f t="array" ref="O1205">K1205+N1205</f>
        <v>0</v>
      </c>
      <c r="P1205" s="113" cm="1">
        <f t="array" ref="P1205">H1205-O1205</f>
        <v>0</v>
      </c>
      <c r="Q1205" s="119" cm="1">
        <f t="array" ref="Q1205">MAX(0,IF(AND(K1205=0,P1205&gt;0),0,Q1204+K1205+U1204))</f>
        <v>0</v>
      </c>
      <c r="R1205" s="119" cm="1">
        <f t="array" ref="R1205">MAX(0,R1204+P1205+V1204)</f>
        <v>0</v>
      </c>
      <c r="S1205" s="119" cm="1">
        <f t="array" ref="S1205">IF(G1205&lt;0,G1205,0)</f>
        <v>-230</v>
      </c>
      <c r="T1205" s="119" cm="1">
        <f t="array" ref="T1205">MIN(0,S1205+R1204+V1204)</f>
        <v>-230</v>
      </c>
      <c r="U1205" s="123" cm="1">
        <f t="array" ref="U1205">MAX(S1205,IF(Q1205&gt;0,MAX(-Q1205,S1205),T1205))</f>
        <v>-230</v>
      </c>
      <c r="V1205" s="124" cm="1">
        <f t="array" ref="V1205">S1205-U1205</f>
        <v>0</v>
      </c>
      <c r="W1205" s="105"/>
      <c r="X1205" s="9"/>
      <c r="Y1205" s="9"/>
    </row>
    <row r="1206" ht="12.75" customHeight="1">
      <c r="A1206" s="24">
        <v>44296</v>
      </c>
      <c r="B1206" s="28" cm="1">
        <f t="array" ref="B1206">YEAR(A1206)</f>
        <v>2021</v>
      </c>
      <c r="C1206" s="29" cm="1">
        <f t="array" ref="C1206">MONTH(A1206)</f>
        <v>4</v>
      </c>
      <c r="D1206" s="9"/>
      <c r="E1206" s="150">
        <v>237000</v>
      </c>
      <c r="F1206" s="41" cm="1">
        <f t="array" ref="F1206">E1206</f>
        <v>237000</v>
      </c>
      <c r="G1206" s="119" cm="1">
        <f t="array" ref="G1206">F1206-F1205</f>
        <v>-680</v>
      </c>
      <c r="H1206" s="119" cm="1">
        <f t="array" ref="H1206">IF(G1206&gt;0,G1206,0)</f>
        <v>0</v>
      </c>
      <c r="I1206" s="113" cm="1">
        <f t="array" ref="I1206">MAX($F$1076:F1206)</f>
        <v>261280</v>
      </c>
      <c r="J1206" s="126"/>
      <c r="K1206" s="121" cm="1">
        <f t="array" ref="K1206">MAX(0,I1206-I1205)</f>
        <v>0</v>
      </c>
      <c r="L1206" s="113" cm="1">
        <f t="array" ref="L1206">MIN(F1206:F1235)</f>
        <v>216890</v>
      </c>
      <c r="M1206" s="113" cm="1">
        <f t="array" ref="M1206">MAX(0,L1206-L1205)</f>
        <v>0</v>
      </c>
      <c r="N1206" s="122" cm="1">
        <f t="array" ref="N1206">MIN(M1206,H1206-K1206)</f>
        <v>0</v>
      </c>
      <c r="O1206" s="113" cm="1">
        <f t="array" ref="O1206">K1206+N1206</f>
        <v>0</v>
      </c>
      <c r="P1206" s="113" cm="1">
        <f t="array" ref="P1206">H1206-O1206</f>
        <v>0</v>
      </c>
      <c r="Q1206" s="119" cm="1">
        <f t="array" ref="Q1206">MAX(0,IF(AND(K1206=0,P1206&gt;0),0,Q1205+K1206+U1205))</f>
        <v>0</v>
      </c>
      <c r="R1206" s="119" cm="1">
        <f t="array" ref="R1206">MAX(0,R1205+P1206+V1205)</f>
        <v>0</v>
      </c>
      <c r="S1206" s="119" cm="1">
        <f t="array" ref="S1206">IF(G1206&lt;0,G1206,0)</f>
        <v>-680</v>
      </c>
      <c r="T1206" s="119" cm="1">
        <f t="array" ref="T1206">MIN(0,S1206+R1205+V1205)</f>
        <v>-680</v>
      </c>
      <c r="U1206" s="123" cm="1">
        <f t="array" ref="U1206">MAX(S1206,IF(Q1206&gt;0,MAX(-Q1206,S1206),T1206))</f>
        <v>-680</v>
      </c>
      <c r="V1206" s="124" cm="1">
        <f t="array" ref="V1206">S1206-U1206</f>
        <v>0</v>
      </c>
      <c r="W1206" s="105"/>
      <c r="X1206" s="9"/>
      <c r="Y1206" s="9"/>
    </row>
    <row r="1207" ht="12.75" customHeight="1">
      <c r="A1207" s="24">
        <v>44297</v>
      </c>
      <c r="B1207" s="28" cm="1">
        <f t="array" ref="B1207">YEAR(A1207)</f>
        <v>2021</v>
      </c>
      <c r="C1207" s="29" cm="1">
        <f t="array" ref="C1207">MONTH(A1207)</f>
        <v>4</v>
      </c>
      <c r="D1207" s="9"/>
      <c r="E1207" s="150">
        <v>236380</v>
      </c>
      <c r="F1207" s="41" cm="1">
        <f t="array" ref="F1207">E1207</f>
        <v>236380</v>
      </c>
      <c r="G1207" s="119" cm="1">
        <f t="array" ref="G1207">F1207-F1206</f>
        <v>-620</v>
      </c>
      <c r="H1207" s="119" cm="1">
        <f t="array" ref="H1207">IF(G1207&gt;0,G1207,0)</f>
        <v>0</v>
      </c>
      <c r="I1207" s="113" cm="1">
        <f t="array" ref="I1207">MAX($F$1076:F1207)</f>
        <v>261280</v>
      </c>
      <c r="J1207" s="126"/>
      <c r="K1207" s="121" cm="1">
        <f t="array" ref="K1207">MAX(0,I1207-I1206)</f>
        <v>0</v>
      </c>
      <c r="L1207" s="113" cm="1">
        <f t="array" ref="L1207">MIN(F1207:F1236)</f>
        <v>216090</v>
      </c>
      <c r="M1207" s="113" cm="1">
        <f t="array" ref="M1207">MAX(0,L1207-L1206)</f>
        <v>0</v>
      </c>
      <c r="N1207" s="122" cm="1">
        <f t="array" ref="N1207">MIN(M1207,H1207-K1207)</f>
        <v>0</v>
      </c>
      <c r="O1207" s="113" cm="1">
        <f t="array" ref="O1207">K1207+N1207</f>
        <v>0</v>
      </c>
      <c r="P1207" s="113" cm="1">
        <f t="array" ref="P1207">H1207-O1207</f>
        <v>0</v>
      </c>
      <c r="Q1207" s="119" cm="1">
        <f t="array" ref="Q1207">MAX(0,IF(AND(K1207=0,P1207&gt;0),0,Q1206+K1207+U1206))</f>
        <v>0</v>
      </c>
      <c r="R1207" s="119" cm="1">
        <f t="array" ref="R1207">MAX(0,R1206+P1207+V1206)</f>
        <v>0</v>
      </c>
      <c r="S1207" s="119" cm="1">
        <f t="array" ref="S1207">IF(G1207&lt;0,G1207,0)</f>
        <v>-620</v>
      </c>
      <c r="T1207" s="119" cm="1">
        <f t="array" ref="T1207">MIN(0,S1207+R1206+V1206)</f>
        <v>-620</v>
      </c>
      <c r="U1207" s="123" cm="1">
        <f t="array" ref="U1207">MAX(S1207,IF(Q1207&gt;0,MAX(-Q1207,S1207),T1207))</f>
        <v>-620</v>
      </c>
      <c r="V1207" s="124" cm="1">
        <f t="array" ref="V1207">S1207-U1207</f>
        <v>0</v>
      </c>
      <c r="W1207" s="105"/>
      <c r="X1207" s="9"/>
      <c r="Y1207" s="9"/>
    </row>
    <row r="1208" ht="12.75" customHeight="1">
      <c r="A1208" s="24">
        <v>44298</v>
      </c>
      <c r="B1208" s="28" cm="1">
        <f t="array" ref="B1208">YEAR(A1208)</f>
        <v>2021</v>
      </c>
      <c r="C1208" s="29" cm="1">
        <f t="array" ref="C1208">MONTH(A1208)</f>
        <v>4</v>
      </c>
      <c r="D1208" s="9"/>
      <c r="E1208" s="150">
        <v>235700</v>
      </c>
      <c r="F1208" s="41" cm="1">
        <f t="array" ref="F1208">E1208</f>
        <v>235700</v>
      </c>
      <c r="G1208" s="119" cm="1">
        <f t="array" ref="G1208">F1208-F1207</f>
        <v>-680</v>
      </c>
      <c r="H1208" s="119" cm="1">
        <f t="array" ref="H1208">IF(G1208&gt;0,G1208,0)</f>
        <v>0</v>
      </c>
      <c r="I1208" s="113" cm="1">
        <f t="array" ref="I1208">MAX($F$1076:F1208)</f>
        <v>261280</v>
      </c>
      <c r="J1208" s="126"/>
      <c r="K1208" s="121" cm="1">
        <f t="array" ref="K1208">MAX(0,I1208-I1207)</f>
        <v>0</v>
      </c>
      <c r="L1208" s="113" cm="1">
        <f t="array" ref="L1208">MIN(F1208:F1237)</f>
        <v>215390</v>
      </c>
      <c r="M1208" s="113" cm="1">
        <f t="array" ref="M1208">MAX(0,L1208-L1207)</f>
        <v>0</v>
      </c>
      <c r="N1208" s="122" cm="1">
        <f t="array" ref="N1208">MIN(M1208,H1208-K1208)</f>
        <v>0</v>
      </c>
      <c r="O1208" s="113" cm="1">
        <f t="array" ref="O1208">K1208+N1208</f>
        <v>0</v>
      </c>
      <c r="P1208" s="113" cm="1">
        <f t="array" ref="P1208">H1208-O1208</f>
        <v>0</v>
      </c>
      <c r="Q1208" s="119" cm="1">
        <f t="array" ref="Q1208">MAX(0,IF(AND(K1208=0,P1208&gt;0),0,Q1207+K1208+U1207))</f>
        <v>0</v>
      </c>
      <c r="R1208" s="119" cm="1">
        <f t="array" ref="R1208">MAX(0,R1207+P1208+V1207)</f>
        <v>0</v>
      </c>
      <c r="S1208" s="119" cm="1">
        <f t="array" ref="S1208">IF(G1208&lt;0,G1208,0)</f>
        <v>-680</v>
      </c>
      <c r="T1208" s="119" cm="1">
        <f t="array" ref="T1208">MIN(0,S1208+R1207+V1207)</f>
        <v>-680</v>
      </c>
      <c r="U1208" s="123" cm="1">
        <f t="array" ref="U1208">MAX(S1208,IF(Q1208&gt;0,MAX(-Q1208,S1208),T1208))</f>
        <v>-680</v>
      </c>
      <c r="V1208" s="124" cm="1">
        <f t="array" ref="V1208">S1208-U1208</f>
        <v>0</v>
      </c>
      <c r="W1208" s="105"/>
      <c r="X1208" s="9"/>
      <c r="Y1208" s="9"/>
    </row>
    <row r="1209" ht="12.75" customHeight="1">
      <c r="A1209" s="24">
        <v>44299</v>
      </c>
      <c r="B1209" s="28" cm="1">
        <f t="array" ref="B1209">YEAR(A1209)</f>
        <v>2021</v>
      </c>
      <c r="C1209" s="29" cm="1">
        <f t="array" ref="C1209">MONTH(A1209)</f>
        <v>4</v>
      </c>
      <c r="D1209" s="9"/>
      <c r="E1209" s="150">
        <v>234970</v>
      </c>
      <c r="F1209" s="41" cm="1">
        <f t="array" ref="F1209">E1209</f>
        <v>234970</v>
      </c>
      <c r="G1209" s="119" cm="1">
        <f t="array" ref="G1209">F1209-F1208</f>
        <v>-730</v>
      </c>
      <c r="H1209" s="119" cm="1">
        <f t="array" ref="H1209">IF(G1209&gt;0,G1209,0)</f>
        <v>0</v>
      </c>
      <c r="I1209" s="113" cm="1">
        <f t="array" ref="I1209">MAX($F$1076:F1209)</f>
        <v>261280</v>
      </c>
      <c r="J1209" s="126"/>
      <c r="K1209" s="121" cm="1">
        <f t="array" ref="K1209">MAX(0,I1209-I1208)</f>
        <v>0</v>
      </c>
      <c r="L1209" s="113" cm="1">
        <f t="array" ref="L1209">MIN(F1209:F1238)</f>
        <v>214640</v>
      </c>
      <c r="M1209" s="113" cm="1">
        <f t="array" ref="M1209">MAX(0,L1209-L1208)</f>
        <v>0</v>
      </c>
      <c r="N1209" s="122" cm="1">
        <f t="array" ref="N1209">MIN(M1209,H1209-K1209)</f>
        <v>0</v>
      </c>
      <c r="O1209" s="113" cm="1">
        <f t="array" ref="O1209">K1209+N1209</f>
        <v>0</v>
      </c>
      <c r="P1209" s="113" cm="1">
        <f t="array" ref="P1209">H1209-O1209</f>
        <v>0</v>
      </c>
      <c r="Q1209" s="119" cm="1">
        <f t="array" ref="Q1209">MAX(0,IF(AND(K1209=0,P1209&gt;0),0,Q1208+K1209+U1208))</f>
        <v>0</v>
      </c>
      <c r="R1209" s="119" cm="1">
        <f t="array" ref="R1209">MAX(0,R1208+P1209+V1208)</f>
        <v>0</v>
      </c>
      <c r="S1209" s="119" cm="1">
        <f t="array" ref="S1209">IF(G1209&lt;0,G1209,0)</f>
        <v>-730</v>
      </c>
      <c r="T1209" s="119" cm="1">
        <f t="array" ref="T1209">MIN(0,S1209+R1208+V1208)</f>
        <v>-730</v>
      </c>
      <c r="U1209" s="123" cm="1">
        <f t="array" ref="U1209">MAX(S1209,IF(Q1209&gt;0,MAX(-Q1209,S1209),T1209))</f>
        <v>-730</v>
      </c>
      <c r="V1209" s="124" cm="1">
        <f t="array" ref="V1209">S1209-U1209</f>
        <v>0</v>
      </c>
      <c r="W1209" s="105"/>
      <c r="X1209" s="9"/>
      <c r="Y1209" s="9"/>
    </row>
    <row r="1210" ht="12.75" customHeight="1">
      <c r="A1210" s="24">
        <v>44300</v>
      </c>
      <c r="B1210" s="28" cm="1">
        <f t="array" ref="B1210">YEAR(A1210)</f>
        <v>2021</v>
      </c>
      <c r="C1210" s="29" cm="1">
        <f t="array" ref="C1210">MONTH(A1210)</f>
        <v>4</v>
      </c>
      <c r="D1210" s="9"/>
      <c r="E1210" s="150">
        <v>234470</v>
      </c>
      <c r="F1210" s="41" cm="1">
        <f t="array" ref="F1210">E1210</f>
        <v>234470</v>
      </c>
      <c r="G1210" s="119" cm="1">
        <f t="array" ref="G1210">F1210-F1209</f>
        <v>-500</v>
      </c>
      <c r="H1210" s="119" cm="1">
        <f t="array" ref="H1210">IF(G1210&gt;0,G1210,0)</f>
        <v>0</v>
      </c>
      <c r="I1210" s="113" cm="1">
        <f t="array" ref="I1210">MAX($F$1076:F1210)</f>
        <v>261280</v>
      </c>
      <c r="J1210" s="126"/>
      <c r="K1210" s="121" cm="1">
        <f t="array" ref="K1210">MAX(0,I1210-I1209)</f>
        <v>0</v>
      </c>
      <c r="L1210" s="113" cm="1">
        <f t="array" ref="L1210">MIN(F1210:F1239)</f>
        <v>213840</v>
      </c>
      <c r="M1210" s="113" cm="1">
        <f t="array" ref="M1210">MAX(0,L1210-L1209)</f>
        <v>0</v>
      </c>
      <c r="N1210" s="122" cm="1">
        <f t="array" ref="N1210">MIN(M1210,H1210-K1210)</f>
        <v>0</v>
      </c>
      <c r="O1210" s="113" cm="1">
        <f t="array" ref="O1210">K1210+N1210</f>
        <v>0</v>
      </c>
      <c r="P1210" s="113" cm="1">
        <f t="array" ref="P1210">H1210-O1210</f>
        <v>0</v>
      </c>
      <c r="Q1210" s="119" cm="1">
        <f t="array" ref="Q1210">MAX(0,IF(AND(K1210=0,P1210&gt;0),0,Q1209+K1210+U1209))</f>
        <v>0</v>
      </c>
      <c r="R1210" s="119" cm="1">
        <f t="array" ref="R1210">MAX(0,R1209+P1210+V1209)</f>
        <v>0</v>
      </c>
      <c r="S1210" s="119" cm="1">
        <f t="array" ref="S1210">IF(G1210&lt;0,G1210,0)</f>
        <v>-500</v>
      </c>
      <c r="T1210" s="119" cm="1">
        <f t="array" ref="T1210">MIN(0,S1210+R1209+V1209)</f>
        <v>-500</v>
      </c>
      <c r="U1210" s="123" cm="1">
        <f t="array" ref="U1210">MAX(S1210,IF(Q1210&gt;0,MAX(-Q1210,S1210),T1210))</f>
        <v>-500</v>
      </c>
      <c r="V1210" s="124" cm="1">
        <f t="array" ref="V1210">S1210-U1210</f>
        <v>0</v>
      </c>
      <c r="W1210" s="105"/>
      <c r="X1210" s="9"/>
      <c r="Y1210" s="9"/>
    </row>
    <row r="1211" ht="12.75" customHeight="1">
      <c r="A1211" s="24">
        <v>44301</v>
      </c>
      <c r="B1211" s="28" cm="1">
        <f t="array" ref="B1211">YEAR(A1211)</f>
        <v>2021</v>
      </c>
      <c r="C1211" s="29" cm="1">
        <f t="array" ref="C1211">MONTH(A1211)</f>
        <v>4</v>
      </c>
      <c r="D1211" s="9"/>
      <c r="E1211" s="150">
        <v>233740</v>
      </c>
      <c r="F1211" s="41" cm="1">
        <f t="array" ref="F1211">E1211</f>
        <v>233740</v>
      </c>
      <c r="G1211" s="119" cm="1">
        <f t="array" ref="G1211">F1211-F1210</f>
        <v>-730</v>
      </c>
      <c r="H1211" s="119" cm="1">
        <f t="array" ref="H1211">IF(G1211&gt;0,G1211,0)</f>
        <v>0</v>
      </c>
      <c r="I1211" s="113" cm="1">
        <f t="array" ref="I1211">MAX($F$1076:F1211)</f>
        <v>261280</v>
      </c>
      <c r="J1211" s="126"/>
      <c r="K1211" s="121" cm="1">
        <f t="array" ref="K1211">MAX(0,I1211-I1210)</f>
        <v>0</v>
      </c>
      <c r="L1211" s="113" cm="1">
        <f t="array" ref="L1211">MIN(F1211:F1240)</f>
        <v>213050</v>
      </c>
      <c r="M1211" s="113" cm="1">
        <f t="array" ref="M1211">MAX(0,L1211-L1210)</f>
        <v>0</v>
      </c>
      <c r="N1211" s="122" cm="1">
        <f t="array" ref="N1211">MIN(M1211,H1211-K1211)</f>
        <v>0</v>
      </c>
      <c r="O1211" s="113" cm="1">
        <f t="array" ref="O1211">K1211+N1211</f>
        <v>0</v>
      </c>
      <c r="P1211" s="113" cm="1">
        <f t="array" ref="P1211">H1211-O1211</f>
        <v>0</v>
      </c>
      <c r="Q1211" s="119" cm="1">
        <f t="array" ref="Q1211">MAX(0,IF(AND(K1211=0,P1211&gt;0),0,Q1210+K1211+U1210))</f>
        <v>0</v>
      </c>
      <c r="R1211" s="119" cm="1">
        <f t="array" ref="R1211">MAX(0,R1210+P1211+V1210)</f>
        <v>0</v>
      </c>
      <c r="S1211" s="119" cm="1">
        <f t="array" ref="S1211">IF(G1211&lt;0,G1211,0)</f>
        <v>-730</v>
      </c>
      <c r="T1211" s="119" cm="1">
        <f t="array" ref="T1211">MIN(0,S1211+R1210+V1210)</f>
        <v>-730</v>
      </c>
      <c r="U1211" s="123" cm="1">
        <f t="array" ref="U1211">MAX(S1211,IF(Q1211&gt;0,MAX(-Q1211,S1211),T1211))</f>
        <v>-730</v>
      </c>
      <c r="V1211" s="124" cm="1">
        <f t="array" ref="V1211">S1211-U1211</f>
        <v>0</v>
      </c>
      <c r="W1211" s="105"/>
      <c r="X1211" s="9"/>
      <c r="Y1211" s="9"/>
    </row>
    <row r="1212" ht="12.75" customHeight="1">
      <c r="A1212" s="24">
        <v>44302</v>
      </c>
      <c r="B1212" s="28" cm="1">
        <f t="array" ref="B1212">YEAR(A1212)</f>
        <v>2021</v>
      </c>
      <c r="C1212" s="29" cm="1">
        <f t="array" ref="C1212">MONTH(A1212)</f>
        <v>4</v>
      </c>
      <c r="D1212" s="9"/>
      <c r="E1212" s="150">
        <v>233120</v>
      </c>
      <c r="F1212" s="41" cm="1">
        <f t="array" ref="F1212">E1212</f>
        <v>233120</v>
      </c>
      <c r="G1212" s="119" cm="1">
        <f t="array" ref="G1212">F1212-F1211</f>
        <v>-620</v>
      </c>
      <c r="H1212" s="119" cm="1">
        <f t="array" ref="H1212">IF(G1212&gt;0,G1212,0)</f>
        <v>0</v>
      </c>
      <c r="I1212" s="113" cm="1">
        <f t="array" ref="I1212">MAX($F$1076:F1212)</f>
        <v>261280</v>
      </c>
      <c r="J1212" s="126"/>
      <c r="K1212" s="121" cm="1">
        <f t="array" ref="K1212">MAX(0,I1212-I1211)</f>
        <v>0</v>
      </c>
      <c r="L1212" s="113" cm="1">
        <f t="array" ref="L1212">MIN(F1212:F1241)</f>
        <v>212360</v>
      </c>
      <c r="M1212" s="113" cm="1">
        <f t="array" ref="M1212">MAX(0,L1212-L1211)</f>
        <v>0</v>
      </c>
      <c r="N1212" s="122" cm="1">
        <f t="array" ref="N1212">MIN(M1212,H1212-K1212)</f>
        <v>0</v>
      </c>
      <c r="O1212" s="113" cm="1">
        <f t="array" ref="O1212">K1212+N1212</f>
        <v>0</v>
      </c>
      <c r="P1212" s="113" cm="1">
        <f t="array" ref="P1212">H1212-O1212</f>
        <v>0</v>
      </c>
      <c r="Q1212" s="119" cm="1">
        <f t="array" ref="Q1212">MAX(0,IF(AND(K1212=0,P1212&gt;0),0,Q1211+K1212+U1211))</f>
        <v>0</v>
      </c>
      <c r="R1212" s="119" cm="1">
        <f t="array" ref="R1212">MAX(0,R1211+P1212+V1211)</f>
        <v>0</v>
      </c>
      <c r="S1212" s="119" cm="1">
        <f t="array" ref="S1212">IF(G1212&lt;0,G1212,0)</f>
        <v>-620</v>
      </c>
      <c r="T1212" s="119" cm="1">
        <f t="array" ref="T1212">MIN(0,S1212+R1211+V1211)</f>
        <v>-620</v>
      </c>
      <c r="U1212" s="123" cm="1">
        <f t="array" ref="U1212">MAX(S1212,IF(Q1212&gt;0,MAX(-Q1212,S1212),T1212))</f>
        <v>-620</v>
      </c>
      <c r="V1212" s="124" cm="1">
        <f t="array" ref="V1212">S1212-U1212</f>
        <v>0</v>
      </c>
      <c r="W1212" s="105"/>
      <c r="X1212" s="9"/>
      <c r="Y1212" s="9"/>
    </row>
    <row r="1213" ht="12.75" customHeight="1">
      <c r="A1213" s="24">
        <v>44303</v>
      </c>
      <c r="B1213" s="28" cm="1">
        <f t="array" ref="B1213">YEAR(A1213)</f>
        <v>2021</v>
      </c>
      <c r="C1213" s="29" cm="1">
        <f t="array" ref="C1213">MONTH(A1213)</f>
        <v>4</v>
      </c>
      <c r="D1213" s="9"/>
      <c r="E1213" s="150">
        <v>232450</v>
      </c>
      <c r="F1213" s="41" cm="1">
        <f t="array" ref="F1213">E1213</f>
        <v>232450</v>
      </c>
      <c r="G1213" s="119" cm="1">
        <f t="array" ref="G1213">F1213-F1212</f>
        <v>-670</v>
      </c>
      <c r="H1213" s="119" cm="1">
        <f t="array" ref="H1213">IF(G1213&gt;0,G1213,0)</f>
        <v>0</v>
      </c>
      <c r="I1213" s="113" cm="1">
        <f t="array" ref="I1213">MAX($F$1076:F1213)</f>
        <v>261280</v>
      </c>
      <c r="J1213" s="126"/>
      <c r="K1213" s="121" cm="1">
        <f t="array" ref="K1213">MAX(0,I1213-I1212)</f>
        <v>0</v>
      </c>
      <c r="L1213" s="113" cm="1">
        <f t="array" ref="L1213">MIN(F1213:F1242)</f>
        <v>211450</v>
      </c>
      <c r="M1213" s="113" cm="1">
        <f t="array" ref="M1213">MAX(0,L1213-L1212)</f>
        <v>0</v>
      </c>
      <c r="N1213" s="122" cm="1">
        <f t="array" ref="N1213">MIN(M1213,H1213-K1213)</f>
        <v>0</v>
      </c>
      <c r="O1213" s="113" cm="1">
        <f t="array" ref="O1213">K1213+N1213</f>
        <v>0</v>
      </c>
      <c r="P1213" s="113" cm="1">
        <f t="array" ref="P1213">H1213-O1213</f>
        <v>0</v>
      </c>
      <c r="Q1213" s="119" cm="1">
        <f t="array" ref="Q1213">MAX(0,IF(AND(K1213=0,P1213&gt;0),0,Q1212+K1213+U1212))</f>
        <v>0</v>
      </c>
      <c r="R1213" s="119" cm="1">
        <f t="array" ref="R1213">MAX(0,R1212+P1213+V1212)</f>
        <v>0</v>
      </c>
      <c r="S1213" s="119" cm="1">
        <f t="array" ref="S1213">IF(G1213&lt;0,G1213,0)</f>
        <v>-670</v>
      </c>
      <c r="T1213" s="119" cm="1">
        <f t="array" ref="T1213">MIN(0,S1213+R1212+V1212)</f>
        <v>-670</v>
      </c>
      <c r="U1213" s="123" cm="1">
        <f t="array" ref="U1213">MAX(S1213,IF(Q1213&gt;0,MAX(-Q1213,S1213),T1213))</f>
        <v>-670</v>
      </c>
      <c r="V1213" s="124" cm="1">
        <f t="array" ref="V1213">S1213-U1213</f>
        <v>0</v>
      </c>
      <c r="W1213" s="105"/>
      <c r="X1213" s="9"/>
      <c r="Y1213" s="9"/>
    </row>
    <row r="1214" ht="12.75" customHeight="1">
      <c r="A1214" s="24">
        <v>44304</v>
      </c>
      <c r="B1214" s="28" cm="1">
        <f t="array" ref="B1214">YEAR(A1214)</f>
        <v>2021</v>
      </c>
      <c r="C1214" s="29" cm="1">
        <f t="array" ref="C1214">MONTH(A1214)</f>
        <v>4</v>
      </c>
      <c r="D1214" s="9"/>
      <c r="E1214" s="150">
        <v>231840</v>
      </c>
      <c r="F1214" s="41" cm="1">
        <f t="array" ref="F1214">E1214</f>
        <v>231840</v>
      </c>
      <c r="G1214" s="119" cm="1">
        <f t="array" ref="G1214">F1214-F1213</f>
        <v>-610</v>
      </c>
      <c r="H1214" s="119" cm="1">
        <f t="array" ref="H1214">IF(G1214&gt;0,G1214,0)</f>
        <v>0</v>
      </c>
      <c r="I1214" s="113" cm="1">
        <f t="array" ref="I1214">MAX($F$1076:F1214)</f>
        <v>261280</v>
      </c>
      <c r="J1214" s="126"/>
      <c r="K1214" s="121" cm="1">
        <f t="array" ref="K1214">MAX(0,I1214-I1213)</f>
        <v>0</v>
      </c>
      <c r="L1214" s="113" cm="1">
        <f t="array" ref="L1214">MIN(F1214:F1243)</f>
        <v>210770</v>
      </c>
      <c r="M1214" s="113" cm="1">
        <f t="array" ref="M1214">MAX(0,L1214-L1213)</f>
        <v>0</v>
      </c>
      <c r="N1214" s="122" cm="1">
        <f t="array" ref="N1214">MIN(M1214,H1214-K1214)</f>
        <v>0</v>
      </c>
      <c r="O1214" s="113" cm="1">
        <f t="array" ref="O1214">K1214+N1214</f>
        <v>0</v>
      </c>
      <c r="P1214" s="113" cm="1">
        <f t="array" ref="P1214">H1214-O1214</f>
        <v>0</v>
      </c>
      <c r="Q1214" s="119" cm="1">
        <f t="array" ref="Q1214">MAX(0,IF(AND(K1214=0,P1214&gt;0),0,Q1213+K1214+U1213))</f>
        <v>0</v>
      </c>
      <c r="R1214" s="119" cm="1">
        <f t="array" ref="R1214">MAX(0,R1213+P1214+V1213)</f>
        <v>0</v>
      </c>
      <c r="S1214" s="119" cm="1">
        <f t="array" ref="S1214">IF(G1214&lt;0,G1214,0)</f>
        <v>-610</v>
      </c>
      <c r="T1214" s="119" cm="1">
        <f t="array" ref="T1214">MIN(0,S1214+R1213+V1213)</f>
        <v>-610</v>
      </c>
      <c r="U1214" s="123" cm="1">
        <f t="array" ref="U1214">MAX(S1214,IF(Q1214&gt;0,MAX(-Q1214,S1214),T1214))</f>
        <v>-610</v>
      </c>
      <c r="V1214" s="124" cm="1">
        <f t="array" ref="V1214">S1214-U1214</f>
        <v>0</v>
      </c>
      <c r="W1214" s="105"/>
      <c r="X1214" s="9"/>
      <c r="Y1214" s="9"/>
    </row>
    <row r="1215" ht="12.75" customHeight="1">
      <c r="A1215" s="24">
        <v>44305</v>
      </c>
      <c r="B1215" s="28" cm="1">
        <f t="array" ref="B1215">YEAR(A1215)</f>
        <v>2021</v>
      </c>
      <c r="C1215" s="29" cm="1">
        <f t="array" ref="C1215">MONTH(A1215)</f>
        <v>4</v>
      </c>
      <c r="D1215" s="9"/>
      <c r="E1215" s="150">
        <v>231110</v>
      </c>
      <c r="F1215" s="41" cm="1">
        <f t="array" ref="F1215">E1215</f>
        <v>231110</v>
      </c>
      <c r="G1215" s="119" cm="1">
        <f t="array" ref="G1215">F1215-F1214</f>
        <v>-730</v>
      </c>
      <c r="H1215" s="119" cm="1">
        <f t="array" ref="H1215">IF(G1215&gt;0,G1215,0)</f>
        <v>0</v>
      </c>
      <c r="I1215" s="113" cm="1">
        <f t="array" ref="I1215">MAX($F$1076:F1215)</f>
        <v>261280</v>
      </c>
      <c r="J1215" s="126"/>
      <c r="K1215" s="121" cm="1">
        <f t="array" ref="K1215">MAX(0,I1215-I1214)</f>
        <v>0</v>
      </c>
      <c r="L1215" s="113" cm="1">
        <f t="array" ref="L1215">MIN(F1215:F1244)</f>
        <v>209970</v>
      </c>
      <c r="M1215" s="113" cm="1">
        <f t="array" ref="M1215">MAX(0,L1215-L1214)</f>
        <v>0</v>
      </c>
      <c r="N1215" s="122" cm="1">
        <f t="array" ref="N1215">MIN(M1215,H1215-K1215)</f>
        <v>0</v>
      </c>
      <c r="O1215" s="113" cm="1">
        <f t="array" ref="O1215">K1215+N1215</f>
        <v>0</v>
      </c>
      <c r="P1215" s="113" cm="1">
        <f t="array" ref="P1215">H1215-O1215</f>
        <v>0</v>
      </c>
      <c r="Q1215" s="119" cm="1">
        <f t="array" ref="Q1215">MAX(0,IF(AND(K1215=0,P1215&gt;0),0,Q1214+K1215+U1214))</f>
        <v>0</v>
      </c>
      <c r="R1215" s="119" cm="1">
        <f t="array" ref="R1215">MAX(0,R1214+P1215+V1214)</f>
        <v>0</v>
      </c>
      <c r="S1215" s="119" cm="1">
        <f t="array" ref="S1215">IF(G1215&lt;0,G1215,0)</f>
        <v>-730</v>
      </c>
      <c r="T1215" s="119" cm="1">
        <f t="array" ref="T1215">MIN(0,S1215+R1214+V1214)</f>
        <v>-730</v>
      </c>
      <c r="U1215" s="123" cm="1">
        <f t="array" ref="U1215">MAX(S1215,IF(Q1215&gt;0,MAX(-Q1215,S1215),T1215))</f>
        <v>-730</v>
      </c>
      <c r="V1215" s="124" cm="1">
        <f t="array" ref="V1215">S1215-U1215</f>
        <v>0</v>
      </c>
      <c r="W1215" s="105"/>
      <c r="X1215" s="9"/>
      <c r="Y1215" s="9"/>
    </row>
    <row r="1216" ht="12.75" customHeight="1">
      <c r="A1216" s="24">
        <v>44306</v>
      </c>
      <c r="B1216" s="28" cm="1">
        <f t="array" ref="B1216">YEAR(A1216)</f>
        <v>2021</v>
      </c>
      <c r="C1216" s="29" cm="1">
        <f t="array" ref="C1216">MONTH(A1216)</f>
        <v>4</v>
      </c>
      <c r="D1216" s="9"/>
      <c r="E1216" s="150">
        <v>230500</v>
      </c>
      <c r="F1216" s="41" cm="1">
        <f t="array" ref="F1216">E1216</f>
        <v>230500</v>
      </c>
      <c r="G1216" s="119" cm="1">
        <f t="array" ref="G1216">F1216-F1215</f>
        <v>-610</v>
      </c>
      <c r="H1216" s="119" cm="1">
        <f t="array" ref="H1216">IF(G1216&gt;0,G1216,0)</f>
        <v>0</v>
      </c>
      <c r="I1216" s="113" cm="1">
        <f t="array" ref="I1216">MAX($F$1076:F1216)</f>
        <v>261280</v>
      </c>
      <c r="J1216" s="126"/>
      <c r="K1216" s="121" cm="1">
        <f t="array" ref="K1216">MAX(0,I1216-I1215)</f>
        <v>0</v>
      </c>
      <c r="L1216" s="113" cm="1">
        <f t="array" ref="L1216">MIN(F1216:F1245)</f>
        <v>209240</v>
      </c>
      <c r="M1216" s="113" cm="1">
        <f t="array" ref="M1216">MAX(0,L1216-L1215)</f>
        <v>0</v>
      </c>
      <c r="N1216" s="122" cm="1">
        <f t="array" ref="N1216">MIN(M1216,H1216-K1216)</f>
        <v>0</v>
      </c>
      <c r="O1216" s="113" cm="1">
        <f t="array" ref="O1216">K1216+N1216</f>
        <v>0</v>
      </c>
      <c r="P1216" s="113" cm="1">
        <f t="array" ref="P1216">H1216-O1216</f>
        <v>0</v>
      </c>
      <c r="Q1216" s="119" cm="1">
        <f t="array" ref="Q1216">MAX(0,IF(AND(K1216=0,P1216&gt;0),0,Q1215+K1216+U1215))</f>
        <v>0</v>
      </c>
      <c r="R1216" s="119" cm="1">
        <f t="array" ref="R1216">MAX(0,R1215+P1216+V1215)</f>
        <v>0</v>
      </c>
      <c r="S1216" s="119" cm="1">
        <f t="array" ref="S1216">IF(G1216&lt;0,G1216,0)</f>
        <v>-610</v>
      </c>
      <c r="T1216" s="119" cm="1">
        <f t="array" ref="T1216">MIN(0,S1216+R1215+V1215)</f>
        <v>-610</v>
      </c>
      <c r="U1216" s="123" cm="1">
        <f t="array" ref="U1216">MAX(S1216,IF(Q1216&gt;0,MAX(-Q1216,S1216),T1216))</f>
        <v>-610</v>
      </c>
      <c r="V1216" s="124" cm="1">
        <f t="array" ref="V1216">S1216-U1216</f>
        <v>0</v>
      </c>
      <c r="W1216" s="105"/>
      <c r="X1216" s="9"/>
      <c r="Y1216" s="9"/>
    </row>
    <row r="1217" ht="12.75" customHeight="1">
      <c r="A1217" s="24">
        <v>44307</v>
      </c>
      <c r="B1217" s="28" cm="1">
        <f t="array" ref="B1217">YEAR(A1217)</f>
        <v>2021</v>
      </c>
      <c r="C1217" s="29" cm="1">
        <f t="array" ref="C1217">MONTH(A1217)</f>
        <v>4</v>
      </c>
      <c r="D1217" s="9"/>
      <c r="E1217" s="150">
        <v>229840</v>
      </c>
      <c r="F1217" s="41" cm="1">
        <f t="array" ref="F1217">E1217</f>
        <v>229840</v>
      </c>
      <c r="G1217" s="119" cm="1">
        <f t="array" ref="G1217">F1217-F1216</f>
        <v>-660</v>
      </c>
      <c r="H1217" s="119" cm="1">
        <f t="array" ref="H1217">IF(G1217&gt;0,G1217,0)</f>
        <v>0</v>
      </c>
      <c r="I1217" s="113" cm="1">
        <f t="array" ref="I1217">MAX($F$1076:F1217)</f>
        <v>261280</v>
      </c>
      <c r="J1217" s="126"/>
      <c r="K1217" s="121" cm="1">
        <f t="array" ref="K1217">MAX(0,I1217-I1216)</f>
        <v>0</v>
      </c>
      <c r="L1217" s="113" cm="1">
        <f t="array" ref="L1217">MIN(F1217:F1246)</f>
        <v>208290</v>
      </c>
      <c r="M1217" s="113" cm="1">
        <f t="array" ref="M1217">MAX(0,L1217-L1216)</f>
        <v>0</v>
      </c>
      <c r="N1217" s="122" cm="1">
        <f t="array" ref="N1217">MIN(M1217,H1217-K1217)</f>
        <v>0</v>
      </c>
      <c r="O1217" s="113" cm="1">
        <f t="array" ref="O1217">K1217+N1217</f>
        <v>0</v>
      </c>
      <c r="P1217" s="113" cm="1">
        <f t="array" ref="P1217">H1217-O1217</f>
        <v>0</v>
      </c>
      <c r="Q1217" s="119" cm="1">
        <f t="array" ref="Q1217">MAX(0,IF(AND(K1217=0,P1217&gt;0),0,Q1216+K1217+U1216))</f>
        <v>0</v>
      </c>
      <c r="R1217" s="119" cm="1">
        <f t="array" ref="R1217">MAX(0,R1216+P1217+V1216)</f>
        <v>0</v>
      </c>
      <c r="S1217" s="119" cm="1">
        <f t="array" ref="S1217">IF(G1217&lt;0,G1217,0)</f>
        <v>-660</v>
      </c>
      <c r="T1217" s="119" cm="1">
        <f t="array" ref="T1217">MIN(0,S1217+R1216+V1216)</f>
        <v>-660</v>
      </c>
      <c r="U1217" s="123" cm="1">
        <f t="array" ref="U1217">MAX(S1217,IF(Q1217&gt;0,MAX(-Q1217,S1217),T1217))</f>
        <v>-660</v>
      </c>
      <c r="V1217" s="124" cm="1">
        <f t="array" ref="V1217">S1217-U1217</f>
        <v>0</v>
      </c>
      <c r="W1217" s="105"/>
      <c r="X1217" s="9"/>
      <c r="Y1217" s="9"/>
    </row>
    <row r="1218" ht="12.75" customHeight="1">
      <c r="A1218" s="24">
        <v>44308</v>
      </c>
      <c r="B1218" s="28" cm="1">
        <f t="array" ref="B1218">YEAR(A1218)</f>
        <v>2021</v>
      </c>
      <c r="C1218" s="29" cm="1">
        <f t="array" ref="C1218">MONTH(A1218)</f>
        <v>4</v>
      </c>
      <c r="D1218" s="9"/>
      <c r="E1218" s="150">
        <v>229230</v>
      </c>
      <c r="F1218" s="41" cm="1">
        <f t="array" ref="F1218">E1218</f>
        <v>229230</v>
      </c>
      <c r="G1218" s="119" cm="1">
        <f t="array" ref="G1218">F1218-F1217</f>
        <v>-610</v>
      </c>
      <c r="H1218" s="119" cm="1">
        <f t="array" ref="H1218">IF(G1218&gt;0,G1218,0)</f>
        <v>0</v>
      </c>
      <c r="I1218" s="113" cm="1">
        <f t="array" ref="I1218">MAX($F$1076:F1218)</f>
        <v>261280</v>
      </c>
      <c r="J1218" s="126"/>
      <c r="K1218" s="121" cm="1">
        <f t="array" ref="K1218">MAX(0,I1218-I1217)</f>
        <v>0</v>
      </c>
      <c r="L1218" s="113" cm="1">
        <f t="array" ref="L1218">MIN(F1218:F1247)</f>
        <v>207500</v>
      </c>
      <c r="M1218" s="113" cm="1">
        <f t="array" ref="M1218">MAX(0,L1218-L1217)</f>
        <v>0</v>
      </c>
      <c r="N1218" s="122" cm="1">
        <f t="array" ref="N1218">MIN(M1218,H1218-K1218)</f>
        <v>0</v>
      </c>
      <c r="O1218" s="113" cm="1">
        <f t="array" ref="O1218">K1218+N1218</f>
        <v>0</v>
      </c>
      <c r="P1218" s="113" cm="1">
        <f t="array" ref="P1218">H1218-O1218</f>
        <v>0</v>
      </c>
      <c r="Q1218" s="119" cm="1">
        <f t="array" ref="Q1218">MAX(0,IF(AND(K1218=0,P1218&gt;0),0,Q1217+K1218+U1217))</f>
        <v>0</v>
      </c>
      <c r="R1218" s="119" cm="1">
        <f t="array" ref="R1218">MAX(0,R1217+P1218+V1217)</f>
        <v>0</v>
      </c>
      <c r="S1218" s="119" cm="1">
        <f t="array" ref="S1218">IF(G1218&lt;0,G1218,0)</f>
        <v>-610</v>
      </c>
      <c r="T1218" s="119" cm="1">
        <f t="array" ref="T1218">MIN(0,S1218+R1217+V1217)</f>
        <v>-610</v>
      </c>
      <c r="U1218" s="123" cm="1">
        <f t="array" ref="U1218">MAX(S1218,IF(Q1218&gt;0,MAX(-Q1218,S1218),T1218))</f>
        <v>-610</v>
      </c>
      <c r="V1218" s="124" cm="1">
        <f t="array" ref="V1218">S1218-U1218</f>
        <v>0</v>
      </c>
      <c r="W1218" s="105"/>
      <c r="X1218" s="9"/>
      <c r="Y1218" s="9"/>
    </row>
    <row r="1219" ht="12.75" customHeight="1">
      <c r="A1219" s="24">
        <v>44309</v>
      </c>
      <c r="B1219" s="28" cm="1">
        <f t="array" ref="B1219">YEAR(A1219)</f>
        <v>2021</v>
      </c>
      <c r="C1219" s="29" cm="1">
        <f t="array" ref="C1219">MONTH(A1219)</f>
        <v>4</v>
      </c>
      <c r="D1219" s="9"/>
      <c r="E1219" s="150">
        <v>228510</v>
      </c>
      <c r="F1219" s="41" cm="1">
        <f t="array" ref="F1219">E1219</f>
        <v>228510</v>
      </c>
      <c r="G1219" s="119" cm="1">
        <f t="array" ref="G1219">F1219-F1218</f>
        <v>-720</v>
      </c>
      <c r="H1219" s="119" cm="1">
        <f t="array" ref="H1219">IF(G1219&gt;0,G1219,0)</f>
        <v>0</v>
      </c>
      <c r="I1219" s="113" cm="1">
        <f t="array" ref="I1219">MAX($F$1076:F1219)</f>
        <v>261280</v>
      </c>
      <c r="J1219" s="126"/>
      <c r="K1219" s="121" cm="1">
        <f t="array" ref="K1219">MAX(0,I1219-I1218)</f>
        <v>0</v>
      </c>
      <c r="L1219" s="113" cm="1">
        <f t="array" ref="L1219">MIN(F1219:F1248)</f>
        <v>206770</v>
      </c>
      <c r="M1219" s="113" cm="1">
        <f t="array" ref="M1219">MAX(0,L1219-L1218)</f>
        <v>0</v>
      </c>
      <c r="N1219" s="122" cm="1">
        <f t="array" ref="N1219">MIN(M1219,H1219-K1219)</f>
        <v>0</v>
      </c>
      <c r="O1219" s="113" cm="1">
        <f t="array" ref="O1219">K1219+N1219</f>
        <v>0</v>
      </c>
      <c r="P1219" s="113" cm="1">
        <f t="array" ref="P1219">H1219-O1219</f>
        <v>0</v>
      </c>
      <c r="Q1219" s="119" cm="1">
        <f t="array" ref="Q1219">MAX(0,IF(AND(K1219=0,P1219&gt;0),0,Q1218+K1219+U1218))</f>
        <v>0</v>
      </c>
      <c r="R1219" s="119" cm="1">
        <f t="array" ref="R1219">MAX(0,R1218+P1219+V1218)</f>
        <v>0</v>
      </c>
      <c r="S1219" s="119" cm="1">
        <f t="array" ref="S1219">IF(G1219&lt;0,G1219,0)</f>
        <v>-720</v>
      </c>
      <c r="T1219" s="119" cm="1">
        <f t="array" ref="T1219">MIN(0,S1219+R1218+V1218)</f>
        <v>-720</v>
      </c>
      <c r="U1219" s="123" cm="1">
        <f t="array" ref="U1219">MAX(S1219,IF(Q1219&gt;0,MAX(-Q1219,S1219),T1219))</f>
        <v>-720</v>
      </c>
      <c r="V1219" s="124" cm="1">
        <f t="array" ref="V1219">S1219-U1219</f>
        <v>0</v>
      </c>
      <c r="W1219" s="105"/>
      <c r="X1219" s="9"/>
      <c r="Y1219" s="9"/>
    </row>
    <row r="1220" ht="12.75" customHeight="1">
      <c r="A1220" s="24">
        <v>44310</v>
      </c>
      <c r="B1220" s="28" cm="1">
        <f t="array" ref="B1220">YEAR(A1220)</f>
        <v>2021</v>
      </c>
      <c r="C1220" s="29" cm="1">
        <f t="array" ref="C1220">MONTH(A1220)</f>
        <v>4</v>
      </c>
      <c r="D1220" s="9"/>
      <c r="E1220" s="150">
        <v>227790</v>
      </c>
      <c r="F1220" s="41" cm="1">
        <f t="array" ref="F1220">E1220</f>
        <v>227790</v>
      </c>
      <c r="G1220" s="119" cm="1">
        <f t="array" ref="G1220">F1220-F1219</f>
        <v>-720</v>
      </c>
      <c r="H1220" s="119" cm="1">
        <f t="array" ref="H1220">IF(G1220&gt;0,G1220,0)</f>
        <v>0</v>
      </c>
      <c r="I1220" s="113" cm="1">
        <f t="array" ref="I1220">MAX($F$1076:F1220)</f>
        <v>261280</v>
      </c>
      <c r="J1220" s="126"/>
      <c r="K1220" s="121" cm="1">
        <f t="array" ref="K1220">MAX(0,I1220-I1219)</f>
        <v>0</v>
      </c>
      <c r="L1220" s="113" cm="1">
        <f t="array" ref="L1220">MIN(F1220:F1249)</f>
        <v>205990</v>
      </c>
      <c r="M1220" s="113" cm="1">
        <f t="array" ref="M1220">MAX(0,L1220-L1219)</f>
        <v>0</v>
      </c>
      <c r="N1220" s="122" cm="1">
        <f t="array" ref="N1220">MIN(M1220,H1220-K1220)</f>
        <v>0</v>
      </c>
      <c r="O1220" s="113" cm="1">
        <f t="array" ref="O1220">K1220+N1220</f>
        <v>0</v>
      </c>
      <c r="P1220" s="113" cm="1">
        <f t="array" ref="P1220">H1220-O1220</f>
        <v>0</v>
      </c>
      <c r="Q1220" s="119" cm="1">
        <f t="array" ref="Q1220">MAX(0,IF(AND(K1220=0,P1220&gt;0),0,Q1219+K1220+U1219))</f>
        <v>0</v>
      </c>
      <c r="R1220" s="119" cm="1">
        <f t="array" ref="R1220">MAX(0,R1219+P1220+V1219)</f>
        <v>0</v>
      </c>
      <c r="S1220" s="119" cm="1">
        <f t="array" ref="S1220">IF(G1220&lt;0,G1220,0)</f>
        <v>-720</v>
      </c>
      <c r="T1220" s="119" cm="1">
        <f t="array" ref="T1220">MIN(0,S1220+R1219+V1219)</f>
        <v>-720</v>
      </c>
      <c r="U1220" s="123" cm="1">
        <f t="array" ref="U1220">MAX(S1220,IF(Q1220&gt;0,MAX(-Q1220,S1220),T1220))</f>
        <v>-720</v>
      </c>
      <c r="V1220" s="124" cm="1">
        <f t="array" ref="V1220">S1220-U1220</f>
        <v>0</v>
      </c>
      <c r="W1220" s="105"/>
      <c r="X1220" s="9"/>
      <c r="Y1220" s="9"/>
    </row>
    <row r="1221" ht="12.75" customHeight="1">
      <c r="A1221" s="24">
        <v>44311</v>
      </c>
      <c r="B1221" s="28" cm="1">
        <f t="array" ref="B1221">YEAR(A1221)</f>
        <v>2021</v>
      </c>
      <c r="C1221" s="29" cm="1">
        <f t="array" ref="C1221">MONTH(A1221)</f>
        <v>4</v>
      </c>
      <c r="D1221" s="9"/>
      <c r="E1221" s="150">
        <v>227130</v>
      </c>
      <c r="F1221" s="41" cm="1">
        <f t="array" ref="F1221">E1221</f>
        <v>227130</v>
      </c>
      <c r="G1221" s="119" cm="1">
        <f t="array" ref="G1221">F1221-F1220</f>
        <v>-660</v>
      </c>
      <c r="H1221" s="119" cm="1">
        <f t="array" ref="H1221">IF(G1221&gt;0,G1221,0)</f>
        <v>0</v>
      </c>
      <c r="I1221" s="113" cm="1">
        <f t="array" ref="I1221">MAX($F$1076:F1221)</f>
        <v>261280</v>
      </c>
      <c r="J1221" s="126"/>
      <c r="K1221" s="121" cm="1">
        <f t="array" ref="K1221">MAX(0,I1221-I1220)</f>
        <v>0</v>
      </c>
      <c r="L1221" s="113" cm="1">
        <f t="array" ref="L1221">MIN(F1221:F1250)</f>
        <v>205260</v>
      </c>
      <c r="M1221" s="113" cm="1">
        <f t="array" ref="M1221">MAX(0,L1221-L1220)</f>
        <v>0</v>
      </c>
      <c r="N1221" s="122" cm="1">
        <f t="array" ref="N1221">MIN(M1221,H1221-K1221)</f>
        <v>0</v>
      </c>
      <c r="O1221" s="113" cm="1">
        <f t="array" ref="O1221">K1221+N1221</f>
        <v>0</v>
      </c>
      <c r="P1221" s="113" cm="1">
        <f t="array" ref="P1221">H1221-O1221</f>
        <v>0</v>
      </c>
      <c r="Q1221" s="119" cm="1">
        <f t="array" ref="Q1221">MAX(0,IF(AND(K1221=0,P1221&gt;0),0,Q1220+K1221+U1220))</f>
        <v>0</v>
      </c>
      <c r="R1221" s="119" cm="1">
        <f t="array" ref="R1221">MAX(0,R1220+P1221+V1220)</f>
        <v>0</v>
      </c>
      <c r="S1221" s="119" cm="1">
        <f t="array" ref="S1221">IF(G1221&lt;0,G1221,0)</f>
        <v>-660</v>
      </c>
      <c r="T1221" s="119" cm="1">
        <f t="array" ref="T1221">MIN(0,S1221+R1220+V1220)</f>
        <v>-660</v>
      </c>
      <c r="U1221" s="123" cm="1">
        <f t="array" ref="U1221">MAX(S1221,IF(Q1221&gt;0,MAX(-Q1221,S1221),T1221))</f>
        <v>-660</v>
      </c>
      <c r="V1221" s="124" cm="1">
        <f t="array" ref="V1221">S1221-U1221</f>
        <v>0</v>
      </c>
      <c r="W1221" s="105"/>
      <c r="X1221" s="9"/>
      <c r="Y1221" s="9"/>
    </row>
    <row r="1222" ht="12.75" customHeight="1">
      <c r="A1222" s="24">
        <v>44312</v>
      </c>
      <c r="B1222" s="28" cm="1">
        <f t="array" ref="B1222">YEAR(A1222)</f>
        <v>2021</v>
      </c>
      <c r="C1222" s="29" cm="1">
        <f t="array" ref="C1222">MONTH(A1222)</f>
        <v>4</v>
      </c>
      <c r="D1222" s="9"/>
      <c r="E1222" s="150">
        <v>226410</v>
      </c>
      <c r="F1222" s="41" cm="1">
        <f t="array" ref="F1222">E1222</f>
        <v>226410</v>
      </c>
      <c r="G1222" s="119" cm="1">
        <f t="array" ref="G1222">F1222-F1221</f>
        <v>-720</v>
      </c>
      <c r="H1222" s="119" cm="1">
        <f t="array" ref="H1222">IF(G1222&gt;0,G1222,0)</f>
        <v>0</v>
      </c>
      <c r="I1222" s="113" cm="1">
        <f t="array" ref="I1222">MAX($F$1076:F1222)</f>
        <v>261280</v>
      </c>
      <c r="J1222" s="126"/>
      <c r="K1222" s="121" cm="1">
        <f t="array" ref="K1222">MAX(0,I1222-I1221)</f>
        <v>0</v>
      </c>
      <c r="L1222" s="113" cm="1">
        <f t="array" ref="L1222">MIN(F1222:F1251)</f>
        <v>204530</v>
      </c>
      <c r="M1222" s="113" cm="1">
        <f t="array" ref="M1222">MAX(0,L1222-L1221)</f>
        <v>0</v>
      </c>
      <c r="N1222" s="122" cm="1">
        <f t="array" ref="N1222">MIN(M1222,H1222-K1222)</f>
        <v>0</v>
      </c>
      <c r="O1222" s="113" cm="1">
        <f t="array" ref="O1222">K1222+N1222</f>
        <v>0</v>
      </c>
      <c r="P1222" s="113" cm="1">
        <f t="array" ref="P1222">H1222-O1222</f>
        <v>0</v>
      </c>
      <c r="Q1222" s="119" cm="1">
        <f t="array" ref="Q1222">MAX(0,IF(AND(K1222=0,P1222&gt;0),0,Q1221+K1222+U1221))</f>
        <v>0</v>
      </c>
      <c r="R1222" s="119" cm="1">
        <f t="array" ref="R1222">MAX(0,R1221+P1222+V1221)</f>
        <v>0</v>
      </c>
      <c r="S1222" s="119" cm="1">
        <f t="array" ref="S1222">IF(G1222&lt;0,G1222,0)</f>
        <v>-720</v>
      </c>
      <c r="T1222" s="119" cm="1">
        <f t="array" ref="T1222">MIN(0,S1222+R1221+V1221)</f>
        <v>-720</v>
      </c>
      <c r="U1222" s="123" cm="1">
        <f t="array" ref="U1222">MAX(S1222,IF(Q1222&gt;0,MAX(-Q1222,S1222),T1222))</f>
        <v>-720</v>
      </c>
      <c r="V1222" s="124" cm="1">
        <f t="array" ref="V1222">S1222-U1222</f>
        <v>0</v>
      </c>
      <c r="W1222" s="105"/>
      <c r="X1222" s="9"/>
      <c r="Y1222" s="9"/>
    </row>
    <row r="1223" ht="12.75" customHeight="1">
      <c r="A1223" s="24">
        <v>44313</v>
      </c>
      <c r="B1223" s="28" cm="1">
        <f t="array" ref="B1223">YEAR(A1223)</f>
        <v>2021</v>
      </c>
      <c r="C1223" s="29" cm="1">
        <f t="array" ref="C1223">MONTH(A1223)</f>
        <v>4</v>
      </c>
      <c r="D1223" s="9"/>
      <c r="E1223" s="150">
        <v>225750</v>
      </c>
      <c r="F1223" s="41" cm="1">
        <f t="array" ref="F1223">E1223</f>
        <v>225750</v>
      </c>
      <c r="G1223" s="119" cm="1">
        <f t="array" ref="G1223">F1223-F1222</f>
        <v>-660</v>
      </c>
      <c r="H1223" s="119" cm="1">
        <f t="array" ref="H1223">IF(G1223&gt;0,G1223,0)</f>
        <v>0</v>
      </c>
      <c r="I1223" s="113" cm="1">
        <f t="array" ref="I1223">MAX($F$1076:F1223)</f>
        <v>261280</v>
      </c>
      <c r="J1223" s="126"/>
      <c r="K1223" s="121" cm="1">
        <f t="array" ref="K1223">MAX(0,I1223-I1222)</f>
        <v>0</v>
      </c>
      <c r="L1223" s="113" cm="1">
        <f t="array" ref="L1223">MIN(F1223:F1252)</f>
        <v>203750</v>
      </c>
      <c r="M1223" s="113" cm="1">
        <f t="array" ref="M1223">MAX(0,L1223-L1222)</f>
        <v>0</v>
      </c>
      <c r="N1223" s="122" cm="1">
        <f t="array" ref="N1223">MIN(M1223,H1223-K1223)</f>
        <v>0</v>
      </c>
      <c r="O1223" s="113" cm="1">
        <f t="array" ref="O1223">K1223+N1223</f>
        <v>0</v>
      </c>
      <c r="P1223" s="113" cm="1">
        <f t="array" ref="P1223">H1223-O1223</f>
        <v>0</v>
      </c>
      <c r="Q1223" s="119" cm="1">
        <f t="array" ref="Q1223">MAX(0,IF(AND(K1223=0,P1223&gt;0),0,Q1222+K1223+U1222))</f>
        <v>0</v>
      </c>
      <c r="R1223" s="119" cm="1">
        <f t="array" ref="R1223">MAX(0,R1222+P1223+V1222)</f>
        <v>0</v>
      </c>
      <c r="S1223" s="119" cm="1">
        <f t="array" ref="S1223">IF(G1223&lt;0,G1223,0)</f>
        <v>-660</v>
      </c>
      <c r="T1223" s="119" cm="1">
        <f t="array" ref="T1223">MIN(0,S1223+R1222+V1222)</f>
        <v>-660</v>
      </c>
      <c r="U1223" s="123" cm="1">
        <f t="array" ref="U1223">MAX(S1223,IF(Q1223&gt;0,MAX(-Q1223,S1223),T1223))</f>
        <v>-660</v>
      </c>
      <c r="V1223" s="124" cm="1">
        <f t="array" ref="V1223">S1223-U1223</f>
        <v>0</v>
      </c>
      <c r="W1223" s="105"/>
      <c r="X1223" s="9"/>
      <c r="Y1223" s="9"/>
    </row>
    <row r="1224" ht="12.75" customHeight="1">
      <c r="A1224" s="24">
        <v>44314</v>
      </c>
      <c r="B1224" s="28" cm="1">
        <f t="array" ref="B1224">YEAR(A1224)</f>
        <v>2021</v>
      </c>
      <c r="C1224" s="29" cm="1">
        <f t="array" ref="C1224">MONTH(A1224)</f>
        <v>4</v>
      </c>
      <c r="D1224" s="9"/>
      <c r="E1224" s="150">
        <v>225090</v>
      </c>
      <c r="F1224" s="41" cm="1">
        <f t="array" ref="F1224">E1224</f>
        <v>225090</v>
      </c>
      <c r="G1224" s="119" cm="1">
        <f t="array" ref="G1224">F1224-F1223</f>
        <v>-660</v>
      </c>
      <c r="H1224" s="119" cm="1">
        <f t="array" ref="H1224">IF(G1224&gt;0,G1224,0)</f>
        <v>0</v>
      </c>
      <c r="I1224" s="113" cm="1">
        <f t="array" ref="I1224">MAX($F$1076:F1224)</f>
        <v>261280</v>
      </c>
      <c r="J1224" s="126"/>
      <c r="K1224" s="121" cm="1">
        <f t="array" ref="K1224">MAX(0,I1224-I1223)</f>
        <v>0</v>
      </c>
      <c r="L1224" s="113" cm="1">
        <f t="array" ref="L1224">MIN(F1224:F1253)</f>
        <v>202870</v>
      </c>
      <c r="M1224" s="113" cm="1">
        <f t="array" ref="M1224">MAX(0,L1224-L1223)</f>
        <v>0</v>
      </c>
      <c r="N1224" s="122" cm="1">
        <f t="array" ref="N1224">MIN(M1224,H1224-K1224)</f>
        <v>0</v>
      </c>
      <c r="O1224" s="113" cm="1">
        <f t="array" ref="O1224">K1224+N1224</f>
        <v>0</v>
      </c>
      <c r="P1224" s="113" cm="1">
        <f t="array" ref="P1224">H1224-O1224</f>
        <v>0</v>
      </c>
      <c r="Q1224" s="119" cm="1">
        <f t="array" ref="Q1224">MAX(0,IF(AND(K1224=0,P1224&gt;0),0,Q1223+K1224+U1223))</f>
        <v>0</v>
      </c>
      <c r="R1224" s="119" cm="1">
        <f t="array" ref="R1224">MAX(0,R1223+P1224+V1223)</f>
        <v>0</v>
      </c>
      <c r="S1224" s="119" cm="1">
        <f t="array" ref="S1224">IF(G1224&lt;0,G1224,0)</f>
        <v>-660</v>
      </c>
      <c r="T1224" s="119" cm="1">
        <f t="array" ref="T1224">MIN(0,S1224+R1223+V1223)</f>
        <v>-660</v>
      </c>
      <c r="U1224" s="123" cm="1">
        <f t="array" ref="U1224">MAX(S1224,IF(Q1224&gt;0,MAX(-Q1224,S1224),T1224))</f>
        <v>-660</v>
      </c>
      <c r="V1224" s="124" cm="1">
        <f t="array" ref="V1224">S1224-U1224</f>
        <v>0</v>
      </c>
      <c r="W1224" s="105"/>
      <c r="X1224" s="9"/>
      <c r="Y1224" s="9"/>
    </row>
    <row r="1225" ht="12.75" customHeight="1">
      <c r="A1225" s="24">
        <v>44315</v>
      </c>
      <c r="B1225" s="28" cm="1">
        <f t="array" ref="B1225">YEAR(A1225)</f>
        <v>2021</v>
      </c>
      <c r="C1225" s="29" cm="1">
        <f t="array" ref="C1225">MONTH(A1225)</f>
        <v>4</v>
      </c>
      <c r="D1225" s="9"/>
      <c r="E1225" s="150">
        <v>224430</v>
      </c>
      <c r="F1225" s="41" cm="1">
        <f t="array" ref="F1225">E1225</f>
        <v>224430</v>
      </c>
      <c r="G1225" s="119" cm="1">
        <f t="array" ref="G1225">F1225-F1224</f>
        <v>-660</v>
      </c>
      <c r="H1225" s="119" cm="1">
        <f t="array" ref="H1225">IF(G1225&gt;0,G1225,0)</f>
        <v>0</v>
      </c>
      <c r="I1225" s="113" cm="1">
        <f t="array" ref="I1225">MAX($F$1076:F1225)</f>
        <v>261280</v>
      </c>
      <c r="J1225" s="126"/>
      <c r="K1225" s="121" cm="1">
        <f t="array" ref="K1225">MAX(0,I1225-I1224)</f>
        <v>0</v>
      </c>
      <c r="L1225" s="113" cm="1">
        <f t="array" ref="L1225">MIN(F1225:F1254)</f>
        <v>202150</v>
      </c>
      <c r="M1225" s="113" cm="1">
        <f t="array" ref="M1225">MAX(0,L1225-L1224)</f>
        <v>0</v>
      </c>
      <c r="N1225" s="122" cm="1">
        <f t="array" ref="N1225">MIN(M1225,H1225-K1225)</f>
        <v>0</v>
      </c>
      <c r="O1225" s="113" cm="1">
        <f t="array" ref="O1225">K1225+N1225</f>
        <v>0</v>
      </c>
      <c r="P1225" s="113" cm="1">
        <f t="array" ref="P1225">H1225-O1225</f>
        <v>0</v>
      </c>
      <c r="Q1225" s="119" cm="1">
        <f t="array" ref="Q1225">MAX(0,IF(AND(K1225=0,P1225&gt;0),0,Q1224+K1225+U1224))</f>
        <v>0</v>
      </c>
      <c r="R1225" s="119" cm="1">
        <f t="array" ref="R1225">MAX(0,R1224+P1225+V1224)</f>
        <v>0</v>
      </c>
      <c r="S1225" s="119" cm="1">
        <f t="array" ref="S1225">IF(G1225&lt;0,G1225,0)</f>
        <v>-660</v>
      </c>
      <c r="T1225" s="119" cm="1">
        <f t="array" ref="T1225">MIN(0,S1225+R1224+V1224)</f>
        <v>-660</v>
      </c>
      <c r="U1225" s="123" cm="1">
        <f t="array" ref="U1225">MAX(S1225,IF(Q1225&gt;0,MAX(-Q1225,S1225),T1225))</f>
        <v>-660</v>
      </c>
      <c r="V1225" s="124" cm="1">
        <f t="array" ref="V1225">S1225-U1225</f>
        <v>0</v>
      </c>
      <c r="W1225" s="105"/>
      <c r="X1225" s="9"/>
      <c r="Y1225" s="9"/>
    </row>
    <row r="1226" ht="12.75" customHeight="1">
      <c r="A1226" s="24">
        <v>44316</v>
      </c>
      <c r="B1226" s="28" cm="1">
        <f t="array" ref="B1226">YEAR(A1226)</f>
        <v>2021</v>
      </c>
      <c r="C1226" s="29" cm="1">
        <f t="array" ref="C1226">MONTH(A1226)</f>
        <v>4</v>
      </c>
      <c r="D1226" s="9"/>
      <c r="E1226" s="150">
        <v>223720</v>
      </c>
      <c r="F1226" s="41" cm="1">
        <f t="array" ref="F1226">E1226</f>
        <v>223720</v>
      </c>
      <c r="G1226" s="119" cm="1">
        <f t="array" ref="G1226">F1226-F1225</f>
        <v>-710</v>
      </c>
      <c r="H1226" s="119" cm="1">
        <f t="array" ref="H1226">IF(G1226&gt;0,G1226,0)</f>
        <v>0</v>
      </c>
      <c r="I1226" s="113" cm="1">
        <f t="array" ref="I1226">MAX($F$1076:F1226)</f>
        <v>261280</v>
      </c>
      <c r="J1226" s="126"/>
      <c r="K1226" s="121" cm="1">
        <f t="array" ref="K1226">MAX(0,I1226-I1225)</f>
        <v>0</v>
      </c>
      <c r="L1226" s="113" cm="1">
        <f t="array" ref="L1226">MIN(F1226:F1255)</f>
        <v>201380</v>
      </c>
      <c r="M1226" s="113" cm="1">
        <f t="array" ref="M1226">MAX(0,L1226-L1225)</f>
        <v>0</v>
      </c>
      <c r="N1226" s="122" cm="1">
        <f t="array" ref="N1226">MIN(M1226,H1226-K1226)</f>
        <v>0</v>
      </c>
      <c r="O1226" s="113" cm="1">
        <f t="array" ref="O1226">K1226+N1226</f>
        <v>0</v>
      </c>
      <c r="P1226" s="113" cm="1">
        <f t="array" ref="P1226">H1226-O1226</f>
        <v>0</v>
      </c>
      <c r="Q1226" s="119" cm="1">
        <f t="array" ref="Q1226">MAX(0,IF(AND(K1226=0,P1226&gt;0),0,Q1225+K1226+U1225))</f>
        <v>0</v>
      </c>
      <c r="R1226" s="119" cm="1">
        <f t="array" ref="R1226">MAX(0,R1225+P1226+V1225)</f>
        <v>0</v>
      </c>
      <c r="S1226" s="119" cm="1">
        <f t="array" ref="S1226">IF(G1226&lt;0,G1226,0)</f>
        <v>-710</v>
      </c>
      <c r="T1226" s="119" cm="1">
        <f t="array" ref="T1226">MIN(0,S1226+R1225+V1225)</f>
        <v>-710</v>
      </c>
      <c r="U1226" s="123" cm="1">
        <f t="array" ref="U1226">MAX(S1226,IF(Q1226&gt;0,MAX(-Q1226,S1226),T1226))</f>
        <v>-710</v>
      </c>
      <c r="V1226" s="124" cm="1">
        <f t="array" ref="V1226">S1226-U1226</f>
        <v>0</v>
      </c>
      <c r="W1226" s="105"/>
      <c r="X1226" s="9"/>
      <c r="Y1226" s="9"/>
    </row>
    <row r="1227" ht="12.75" customHeight="1">
      <c r="A1227" s="24">
        <v>44317</v>
      </c>
      <c r="B1227" s="28" cm="1">
        <f t="array" ref="B1227">YEAR(A1227)</f>
        <v>2021</v>
      </c>
      <c r="C1227" s="29" cm="1">
        <f t="array" ref="C1227">MONTH(A1227)</f>
        <v>5</v>
      </c>
      <c r="D1227" s="9"/>
      <c r="E1227" s="150">
        <v>222960</v>
      </c>
      <c r="F1227" s="41" cm="1">
        <f t="array" ref="F1227">E1227</f>
        <v>222960</v>
      </c>
      <c r="G1227" s="119" cm="1">
        <f t="array" ref="G1227">F1227-F1226</f>
        <v>-760</v>
      </c>
      <c r="H1227" s="119" cm="1">
        <f t="array" ref="H1227">IF(G1227&gt;0,G1227,0)</f>
        <v>0</v>
      </c>
      <c r="I1227" s="113" cm="1">
        <f t="array" ref="I1227">MAX($F$1076:F1227)</f>
        <v>261280</v>
      </c>
      <c r="J1227" s="126"/>
      <c r="K1227" s="121" cm="1">
        <f t="array" ref="K1227">MAX(0,I1227-I1226)</f>
        <v>0</v>
      </c>
      <c r="L1227" s="113" cm="1">
        <f t="array" ref="L1227">MIN(F1227:F1256)</f>
        <v>200660</v>
      </c>
      <c r="M1227" s="113" cm="1">
        <f t="array" ref="M1227">MAX(0,L1227-L1226)</f>
        <v>0</v>
      </c>
      <c r="N1227" s="122" cm="1">
        <f t="array" ref="N1227">MIN(M1227,H1227-K1227)</f>
        <v>0</v>
      </c>
      <c r="O1227" s="113" cm="1">
        <f t="array" ref="O1227">K1227+N1227</f>
        <v>0</v>
      </c>
      <c r="P1227" s="113" cm="1">
        <f t="array" ref="P1227">H1227-O1227</f>
        <v>0</v>
      </c>
      <c r="Q1227" s="119" cm="1">
        <f t="array" ref="Q1227">MAX(0,IF(AND(K1227=0,P1227&gt;0),0,Q1226+K1227+U1226))</f>
        <v>0</v>
      </c>
      <c r="R1227" s="119" cm="1">
        <f t="array" ref="R1227">MAX(0,R1226+P1227+V1226)</f>
        <v>0</v>
      </c>
      <c r="S1227" s="119" cm="1">
        <f t="array" ref="S1227">IF(G1227&lt;0,G1227,0)</f>
        <v>-760</v>
      </c>
      <c r="T1227" s="119" cm="1">
        <f t="array" ref="T1227">MIN(0,S1227+R1226+V1226)</f>
        <v>-760</v>
      </c>
      <c r="U1227" s="123" cm="1">
        <f t="array" ref="U1227">MAX(S1227,IF(Q1227&gt;0,MAX(-Q1227,S1227),T1227))</f>
        <v>-760</v>
      </c>
      <c r="V1227" s="124" cm="1">
        <f t="array" ref="V1227">S1227-U1227</f>
        <v>0</v>
      </c>
      <c r="W1227" s="105"/>
      <c r="X1227" s="9"/>
      <c r="Y1227" s="9"/>
    </row>
    <row r="1228" ht="12.75" customHeight="1">
      <c r="A1228" s="24">
        <v>44318</v>
      </c>
      <c r="B1228" s="28" cm="1">
        <f t="array" ref="B1228">YEAR(A1228)</f>
        <v>2021</v>
      </c>
      <c r="C1228" s="29" cm="1">
        <f t="array" ref="C1228">MONTH(A1228)</f>
        <v>5</v>
      </c>
      <c r="D1228" s="9"/>
      <c r="E1228" s="150">
        <v>222250</v>
      </c>
      <c r="F1228" s="41" cm="1">
        <f t="array" ref="F1228">E1228</f>
        <v>222250</v>
      </c>
      <c r="G1228" s="119" cm="1">
        <f t="array" ref="G1228">F1228-F1227</f>
        <v>-710</v>
      </c>
      <c r="H1228" s="119" cm="1">
        <f t="array" ref="H1228">IF(G1228&gt;0,G1228,0)</f>
        <v>0</v>
      </c>
      <c r="I1228" s="113" cm="1">
        <f t="array" ref="I1228">MAX($F$1076:F1228)</f>
        <v>261280</v>
      </c>
      <c r="J1228" s="126"/>
      <c r="K1228" s="121" cm="1">
        <f t="array" ref="K1228">MAX(0,I1228-I1227)</f>
        <v>0</v>
      </c>
      <c r="L1228" s="113" cm="1">
        <f t="array" ref="L1228">MIN(F1228:F1257)</f>
        <v>199940</v>
      </c>
      <c r="M1228" s="113" cm="1">
        <f t="array" ref="M1228">MAX(0,L1228-L1227)</f>
        <v>0</v>
      </c>
      <c r="N1228" s="122" cm="1">
        <f t="array" ref="N1228">MIN(M1228,H1228-K1228)</f>
        <v>0</v>
      </c>
      <c r="O1228" s="113" cm="1">
        <f t="array" ref="O1228">K1228+N1228</f>
        <v>0</v>
      </c>
      <c r="P1228" s="113" cm="1">
        <f t="array" ref="P1228">H1228-O1228</f>
        <v>0</v>
      </c>
      <c r="Q1228" s="119" cm="1">
        <f t="array" ref="Q1228">MAX(0,IF(AND(K1228=0,P1228&gt;0),0,Q1227+K1228+U1227))</f>
        <v>0</v>
      </c>
      <c r="R1228" s="119" cm="1">
        <f t="array" ref="R1228">MAX(0,R1227+P1228+V1227)</f>
        <v>0</v>
      </c>
      <c r="S1228" s="119" cm="1">
        <f t="array" ref="S1228">IF(G1228&lt;0,G1228,0)</f>
        <v>-710</v>
      </c>
      <c r="T1228" s="119" cm="1">
        <f t="array" ref="T1228">MIN(0,S1228+R1227+V1227)</f>
        <v>-710</v>
      </c>
      <c r="U1228" s="123" cm="1">
        <f t="array" ref="U1228">MAX(S1228,IF(Q1228&gt;0,MAX(-Q1228,S1228),T1228))</f>
        <v>-710</v>
      </c>
      <c r="V1228" s="124" cm="1">
        <f t="array" ref="V1228">S1228-U1228</f>
        <v>0</v>
      </c>
      <c r="W1228" s="105"/>
      <c r="X1228" s="9"/>
      <c r="Y1228" s="9"/>
    </row>
    <row r="1229" ht="12.75" customHeight="1">
      <c r="A1229" s="24">
        <v>44319</v>
      </c>
      <c r="B1229" s="28" cm="1">
        <f t="array" ref="B1229">YEAR(A1229)</f>
        <v>2021</v>
      </c>
      <c r="C1229" s="29" cm="1">
        <f t="array" ref="C1229">MONTH(A1229)</f>
        <v>5</v>
      </c>
      <c r="D1229" s="9"/>
      <c r="E1229" s="150">
        <v>221490</v>
      </c>
      <c r="F1229" s="41" cm="1">
        <f t="array" ref="F1229">E1229</f>
        <v>221490</v>
      </c>
      <c r="G1229" s="119" cm="1">
        <f t="array" ref="G1229">F1229-F1228</f>
        <v>-760</v>
      </c>
      <c r="H1229" s="119" cm="1">
        <f t="array" ref="H1229">IF(G1229&gt;0,G1229,0)</f>
        <v>0</v>
      </c>
      <c r="I1229" s="113" cm="1">
        <f t="array" ref="I1229">MAX($F$1076:F1229)</f>
        <v>261280</v>
      </c>
      <c r="J1229" s="126"/>
      <c r="K1229" s="121" cm="1">
        <f t="array" ref="K1229">MAX(0,I1229-I1228)</f>
        <v>0</v>
      </c>
      <c r="L1229" s="113" cm="1">
        <f t="array" ref="L1229">MIN(F1229:F1258)</f>
        <v>199320</v>
      </c>
      <c r="M1229" s="113" cm="1">
        <f t="array" ref="M1229">MAX(0,L1229-L1228)</f>
        <v>0</v>
      </c>
      <c r="N1229" s="122" cm="1">
        <f t="array" ref="N1229">MIN(M1229,H1229-K1229)</f>
        <v>0</v>
      </c>
      <c r="O1229" s="113" cm="1">
        <f t="array" ref="O1229">K1229+N1229</f>
        <v>0</v>
      </c>
      <c r="P1229" s="113" cm="1">
        <f t="array" ref="P1229">H1229-O1229</f>
        <v>0</v>
      </c>
      <c r="Q1229" s="119" cm="1">
        <f t="array" ref="Q1229">MAX(0,IF(AND(K1229=0,P1229&gt;0),0,Q1228+K1229+U1228))</f>
        <v>0</v>
      </c>
      <c r="R1229" s="119" cm="1">
        <f t="array" ref="R1229">MAX(0,R1228+P1229+V1228)</f>
        <v>0</v>
      </c>
      <c r="S1229" s="119" cm="1">
        <f t="array" ref="S1229">IF(G1229&lt;0,G1229,0)</f>
        <v>-760</v>
      </c>
      <c r="T1229" s="119" cm="1">
        <f t="array" ref="T1229">MIN(0,S1229+R1228+V1228)</f>
        <v>-760</v>
      </c>
      <c r="U1229" s="123" cm="1">
        <f t="array" ref="U1229">MAX(S1229,IF(Q1229&gt;0,MAX(-Q1229,S1229),T1229))</f>
        <v>-760</v>
      </c>
      <c r="V1229" s="124" cm="1">
        <f t="array" ref="V1229">S1229-U1229</f>
        <v>0</v>
      </c>
      <c r="W1229" s="105"/>
      <c r="X1229" s="9"/>
      <c r="Y1229" s="9"/>
    </row>
    <row r="1230" ht="12.75" customHeight="1">
      <c r="A1230" s="24">
        <v>44320</v>
      </c>
      <c r="B1230" s="28" cm="1">
        <f t="array" ref="B1230">YEAR(A1230)</f>
        <v>2021</v>
      </c>
      <c r="C1230" s="29" cm="1">
        <f t="array" ref="C1230">MONTH(A1230)</f>
        <v>5</v>
      </c>
      <c r="D1230" s="9"/>
      <c r="E1230" s="150">
        <v>220780</v>
      </c>
      <c r="F1230" s="41" cm="1">
        <f t="array" ref="F1230">E1230</f>
        <v>220780</v>
      </c>
      <c r="G1230" s="119" cm="1">
        <f t="array" ref="G1230">F1230-F1229</f>
        <v>-710</v>
      </c>
      <c r="H1230" s="119" cm="1">
        <f t="array" ref="H1230">IF(G1230&gt;0,G1230,0)</f>
        <v>0</v>
      </c>
      <c r="I1230" s="113" cm="1">
        <f t="array" ref="I1230">MAX($F$1076:F1230)</f>
        <v>261280</v>
      </c>
      <c r="J1230" s="126"/>
      <c r="K1230" s="121" cm="1">
        <f t="array" ref="K1230">MAX(0,I1230-I1229)</f>
        <v>0</v>
      </c>
      <c r="L1230" s="113" cm="1">
        <f t="array" ref="L1230">MIN(F1230:F1259)</f>
        <v>198810</v>
      </c>
      <c r="M1230" s="113" cm="1">
        <f t="array" ref="M1230">MAX(0,L1230-L1229)</f>
        <v>0</v>
      </c>
      <c r="N1230" s="122" cm="1">
        <f t="array" ref="N1230">MIN(M1230,H1230-K1230)</f>
        <v>0</v>
      </c>
      <c r="O1230" s="113" cm="1">
        <f t="array" ref="O1230">K1230+N1230</f>
        <v>0</v>
      </c>
      <c r="P1230" s="113" cm="1">
        <f t="array" ref="P1230">H1230-O1230</f>
        <v>0</v>
      </c>
      <c r="Q1230" s="119" cm="1">
        <f t="array" ref="Q1230">MAX(0,IF(AND(K1230=0,P1230&gt;0),0,Q1229+K1230+U1229))</f>
        <v>0</v>
      </c>
      <c r="R1230" s="119" cm="1">
        <f t="array" ref="R1230">MAX(0,R1229+P1230+V1229)</f>
        <v>0</v>
      </c>
      <c r="S1230" s="119" cm="1">
        <f t="array" ref="S1230">IF(G1230&lt;0,G1230,0)</f>
        <v>-710</v>
      </c>
      <c r="T1230" s="119" cm="1">
        <f t="array" ref="T1230">MIN(0,S1230+R1229+V1229)</f>
        <v>-710</v>
      </c>
      <c r="U1230" s="123" cm="1">
        <f t="array" ref="U1230">MAX(S1230,IF(Q1230&gt;0,MAX(-Q1230,S1230),T1230))</f>
        <v>-710</v>
      </c>
      <c r="V1230" s="124" cm="1">
        <f t="array" ref="V1230">S1230-U1230</f>
        <v>0</v>
      </c>
      <c r="W1230" s="105"/>
      <c r="X1230" s="9"/>
      <c r="Y1230" s="9"/>
    </row>
    <row r="1231" ht="12.75" customHeight="1">
      <c r="A1231" s="24">
        <v>44321</v>
      </c>
      <c r="B1231" s="28" cm="1">
        <f t="array" ref="B1231">YEAR(A1231)</f>
        <v>2021</v>
      </c>
      <c r="C1231" s="29" cm="1">
        <f t="array" ref="C1231">MONTH(A1231)</f>
        <v>5</v>
      </c>
      <c r="D1231" s="9"/>
      <c r="E1231" s="150">
        <v>220130</v>
      </c>
      <c r="F1231" s="41" cm="1">
        <f t="array" ref="F1231">E1231</f>
        <v>220130</v>
      </c>
      <c r="G1231" s="119" cm="1">
        <f t="array" ref="G1231">F1231-F1230</f>
        <v>-650</v>
      </c>
      <c r="H1231" s="119" cm="1">
        <f t="array" ref="H1231">IF(G1231&gt;0,G1231,0)</f>
        <v>0</v>
      </c>
      <c r="I1231" s="113" cm="1">
        <f t="array" ref="I1231">MAX($F$1076:F1231)</f>
        <v>261280</v>
      </c>
      <c r="J1231" s="126"/>
      <c r="K1231" s="121" cm="1">
        <f t="array" ref="K1231">MAX(0,I1231-I1230)</f>
        <v>0</v>
      </c>
      <c r="L1231" s="113" cm="1">
        <f t="array" ref="L1231">MIN(F1231:F1260)</f>
        <v>198300</v>
      </c>
      <c r="M1231" s="113" cm="1">
        <f t="array" ref="M1231">MAX(0,L1231-L1230)</f>
        <v>0</v>
      </c>
      <c r="N1231" s="122" cm="1">
        <f t="array" ref="N1231">MIN(M1231,H1231-K1231)</f>
        <v>0</v>
      </c>
      <c r="O1231" s="113" cm="1">
        <f t="array" ref="O1231">K1231+N1231</f>
        <v>0</v>
      </c>
      <c r="P1231" s="113" cm="1">
        <f t="array" ref="P1231">H1231-O1231</f>
        <v>0</v>
      </c>
      <c r="Q1231" s="119" cm="1">
        <f t="array" ref="Q1231">MAX(0,IF(AND(K1231=0,P1231&gt;0),0,Q1230+K1231+U1230))</f>
        <v>0</v>
      </c>
      <c r="R1231" s="119" cm="1">
        <f t="array" ref="R1231">MAX(0,R1230+P1231+V1230)</f>
        <v>0</v>
      </c>
      <c r="S1231" s="119" cm="1">
        <f t="array" ref="S1231">IF(G1231&lt;0,G1231,0)</f>
        <v>-650</v>
      </c>
      <c r="T1231" s="119" cm="1">
        <f t="array" ref="T1231">MIN(0,S1231+R1230+V1230)</f>
        <v>-650</v>
      </c>
      <c r="U1231" s="123" cm="1">
        <f t="array" ref="U1231">MAX(S1231,IF(Q1231&gt;0,MAX(-Q1231,S1231),T1231))</f>
        <v>-650</v>
      </c>
      <c r="V1231" s="124" cm="1">
        <f t="array" ref="V1231">S1231-U1231</f>
        <v>0</v>
      </c>
      <c r="W1231" s="105"/>
      <c r="X1231" s="9"/>
      <c r="Y1231" s="9"/>
    </row>
    <row r="1232" ht="12.75" customHeight="1">
      <c r="A1232" s="24">
        <v>44322</v>
      </c>
      <c r="B1232" s="28" cm="1">
        <f t="array" ref="B1232">YEAR(A1232)</f>
        <v>2021</v>
      </c>
      <c r="C1232" s="29" cm="1">
        <f t="array" ref="C1232">MONTH(A1232)</f>
        <v>5</v>
      </c>
      <c r="D1232" s="9"/>
      <c r="E1232" s="150">
        <v>219320</v>
      </c>
      <c r="F1232" s="41" cm="1">
        <f t="array" ref="F1232">E1232</f>
        <v>219320</v>
      </c>
      <c r="G1232" s="119" cm="1">
        <f t="array" ref="G1232">F1232-F1231</f>
        <v>-810</v>
      </c>
      <c r="H1232" s="119" cm="1">
        <f t="array" ref="H1232">IF(G1232&gt;0,G1232,0)</f>
        <v>0</v>
      </c>
      <c r="I1232" s="113" cm="1">
        <f t="array" ref="I1232">MAX($F$1076:F1232)</f>
        <v>261280</v>
      </c>
      <c r="J1232" s="126"/>
      <c r="K1232" s="121" cm="1">
        <f t="array" ref="K1232">MAX(0,I1232-I1231)</f>
        <v>0</v>
      </c>
      <c r="L1232" s="113" cm="1">
        <f t="array" ref="L1232">MIN(F1232:F1261)</f>
        <v>197690</v>
      </c>
      <c r="M1232" s="113" cm="1">
        <f t="array" ref="M1232">MAX(0,L1232-L1231)</f>
        <v>0</v>
      </c>
      <c r="N1232" s="122" cm="1">
        <f t="array" ref="N1232">MIN(M1232,H1232-K1232)</f>
        <v>0</v>
      </c>
      <c r="O1232" s="113" cm="1">
        <f t="array" ref="O1232">K1232+N1232</f>
        <v>0</v>
      </c>
      <c r="P1232" s="113" cm="1">
        <f t="array" ref="P1232">H1232-O1232</f>
        <v>0</v>
      </c>
      <c r="Q1232" s="119" cm="1">
        <f t="array" ref="Q1232">MAX(0,IF(AND(K1232=0,P1232&gt;0),0,Q1231+K1232+U1231))</f>
        <v>0</v>
      </c>
      <c r="R1232" s="119" cm="1">
        <f t="array" ref="R1232">MAX(0,R1231+P1232+V1231)</f>
        <v>0</v>
      </c>
      <c r="S1232" s="119" cm="1">
        <f t="array" ref="S1232">IF(G1232&lt;0,G1232,0)</f>
        <v>-810</v>
      </c>
      <c r="T1232" s="119" cm="1">
        <f t="array" ref="T1232">MIN(0,S1232+R1231+V1231)</f>
        <v>-810</v>
      </c>
      <c r="U1232" s="123" cm="1">
        <f t="array" ref="U1232">MAX(S1232,IF(Q1232&gt;0,MAX(-Q1232,S1232),T1232))</f>
        <v>-810</v>
      </c>
      <c r="V1232" s="124" cm="1">
        <f t="array" ref="V1232">S1232-U1232</f>
        <v>0</v>
      </c>
      <c r="W1232" s="105"/>
      <c r="X1232" s="9"/>
      <c r="Y1232" s="9"/>
    </row>
    <row r="1233" ht="12.75" customHeight="1">
      <c r="A1233" s="24">
        <v>44323</v>
      </c>
      <c r="B1233" s="28" cm="1">
        <f t="array" ref="B1233">YEAR(A1233)</f>
        <v>2021</v>
      </c>
      <c r="C1233" s="29" cm="1">
        <f t="array" ref="C1233">MONTH(A1233)</f>
        <v>5</v>
      </c>
      <c r="D1233" s="9"/>
      <c r="E1233" s="150">
        <v>218510</v>
      </c>
      <c r="F1233" s="41" cm="1">
        <f t="array" ref="F1233">E1233</f>
        <v>218510</v>
      </c>
      <c r="G1233" s="119" cm="1">
        <f t="array" ref="G1233">F1233-F1232</f>
        <v>-810</v>
      </c>
      <c r="H1233" s="119" cm="1">
        <f t="array" ref="H1233">IF(G1233&gt;0,G1233,0)</f>
        <v>0</v>
      </c>
      <c r="I1233" s="113" cm="1">
        <f t="array" ref="I1233">MAX($F$1076:F1233)</f>
        <v>261280</v>
      </c>
      <c r="J1233" s="126"/>
      <c r="K1233" s="121" cm="1">
        <f t="array" ref="K1233">MAX(0,I1233-I1232)</f>
        <v>0</v>
      </c>
      <c r="L1233" s="113" cm="1">
        <f t="array" ref="L1233">MIN(F1233:F1262)</f>
        <v>197230</v>
      </c>
      <c r="M1233" s="113" cm="1">
        <f t="array" ref="M1233">MAX(0,L1233-L1232)</f>
        <v>0</v>
      </c>
      <c r="N1233" s="122" cm="1">
        <f t="array" ref="N1233">MIN(M1233,H1233-K1233)</f>
        <v>0</v>
      </c>
      <c r="O1233" s="113" cm="1">
        <f t="array" ref="O1233">K1233+N1233</f>
        <v>0</v>
      </c>
      <c r="P1233" s="113" cm="1">
        <f t="array" ref="P1233">H1233-O1233</f>
        <v>0</v>
      </c>
      <c r="Q1233" s="119" cm="1">
        <f t="array" ref="Q1233">MAX(0,IF(AND(K1233=0,P1233&gt;0),0,Q1232+K1233+U1232))</f>
        <v>0</v>
      </c>
      <c r="R1233" s="119" cm="1">
        <f t="array" ref="R1233">MAX(0,R1232+P1233+V1232)</f>
        <v>0</v>
      </c>
      <c r="S1233" s="119" cm="1">
        <f t="array" ref="S1233">IF(G1233&lt;0,G1233,0)</f>
        <v>-810</v>
      </c>
      <c r="T1233" s="119" cm="1">
        <f t="array" ref="T1233">MIN(0,S1233+R1232+V1232)</f>
        <v>-810</v>
      </c>
      <c r="U1233" s="123" cm="1">
        <f t="array" ref="U1233">MAX(S1233,IF(Q1233&gt;0,MAX(-Q1233,S1233),T1233))</f>
        <v>-810</v>
      </c>
      <c r="V1233" s="124" cm="1">
        <f t="array" ref="V1233">S1233-U1233</f>
        <v>0</v>
      </c>
      <c r="W1233" s="105"/>
      <c r="X1233" s="9"/>
      <c r="Y1233" s="9"/>
    </row>
    <row r="1234" ht="12.75" customHeight="1">
      <c r="A1234" s="24">
        <v>44324</v>
      </c>
      <c r="B1234" s="28" cm="1">
        <f t="array" ref="B1234">YEAR(A1234)</f>
        <v>2021</v>
      </c>
      <c r="C1234" s="29" cm="1">
        <f t="array" ref="C1234">MONTH(A1234)</f>
        <v>5</v>
      </c>
      <c r="D1234" s="9"/>
      <c r="E1234" s="150">
        <v>217700</v>
      </c>
      <c r="F1234" s="41" cm="1">
        <f t="array" ref="F1234">E1234</f>
        <v>217700</v>
      </c>
      <c r="G1234" s="119" cm="1">
        <f t="array" ref="G1234">F1234-F1233</f>
        <v>-810</v>
      </c>
      <c r="H1234" s="119" cm="1">
        <f t="array" ref="H1234">IF(G1234&gt;0,G1234,0)</f>
        <v>0</v>
      </c>
      <c r="I1234" s="113" cm="1">
        <f t="array" ref="I1234">MAX($F$1076:F1234)</f>
        <v>261280</v>
      </c>
      <c r="J1234" s="126"/>
      <c r="K1234" s="121" cm="1">
        <f t="array" ref="K1234">MAX(0,I1234-I1233)</f>
        <v>0</v>
      </c>
      <c r="L1234" s="113" cm="1">
        <f t="array" ref="L1234">MIN(F1234:F1263)</f>
        <v>196720</v>
      </c>
      <c r="M1234" s="113" cm="1">
        <f t="array" ref="M1234">MAX(0,L1234-L1233)</f>
        <v>0</v>
      </c>
      <c r="N1234" s="122" cm="1">
        <f t="array" ref="N1234">MIN(M1234,H1234-K1234)</f>
        <v>0</v>
      </c>
      <c r="O1234" s="113" cm="1">
        <f t="array" ref="O1234">K1234+N1234</f>
        <v>0</v>
      </c>
      <c r="P1234" s="113" cm="1">
        <f t="array" ref="P1234">H1234-O1234</f>
        <v>0</v>
      </c>
      <c r="Q1234" s="119" cm="1">
        <f t="array" ref="Q1234">MAX(0,IF(AND(K1234=0,P1234&gt;0),0,Q1233+K1234+U1233))</f>
        <v>0</v>
      </c>
      <c r="R1234" s="119" cm="1">
        <f t="array" ref="R1234">MAX(0,R1233+P1234+V1233)</f>
        <v>0</v>
      </c>
      <c r="S1234" s="119" cm="1">
        <f t="array" ref="S1234">IF(G1234&lt;0,G1234,0)</f>
        <v>-810</v>
      </c>
      <c r="T1234" s="119" cm="1">
        <f t="array" ref="T1234">MIN(0,S1234+R1233+V1233)</f>
        <v>-810</v>
      </c>
      <c r="U1234" s="123" cm="1">
        <f t="array" ref="U1234">MAX(S1234,IF(Q1234&gt;0,MAX(-Q1234,S1234),T1234))</f>
        <v>-810</v>
      </c>
      <c r="V1234" s="124" cm="1">
        <f t="array" ref="V1234">S1234-U1234</f>
        <v>0</v>
      </c>
      <c r="W1234" s="105"/>
      <c r="X1234" s="9"/>
      <c r="Y1234" s="9"/>
    </row>
    <row r="1235" ht="12.75" customHeight="1">
      <c r="A1235" s="24">
        <v>44325</v>
      </c>
      <c r="B1235" s="28" cm="1">
        <f t="array" ref="B1235">YEAR(A1235)</f>
        <v>2021</v>
      </c>
      <c r="C1235" s="29" cm="1">
        <f t="array" ref="C1235">MONTH(A1235)</f>
        <v>5</v>
      </c>
      <c r="D1235" s="9"/>
      <c r="E1235" s="150">
        <v>216890</v>
      </c>
      <c r="F1235" s="41" cm="1">
        <f t="array" ref="F1235">E1235</f>
        <v>216890</v>
      </c>
      <c r="G1235" s="119" cm="1">
        <f t="array" ref="G1235">F1235-F1234</f>
        <v>-810</v>
      </c>
      <c r="H1235" s="119" cm="1">
        <f t="array" ref="H1235">IF(G1235&gt;0,G1235,0)</f>
        <v>0</v>
      </c>
      <c r="I1235" s="113" cm="1">
        <f t="array" ref="I1235">MAX($F$1076:F1235)</f>
        <v>261280</v>
      </c>
      <c r="J1235" s="126"/>
      <c r="K1235" s="121" cm="1">
        <f t="array" ref="K1235">MAX(0,I1235-I1234)</f>
        <v>0</v>
      </c>
      <c r="L1235" s="113" cm="1">
        <f t="array" ref="L1235">MIN(F1235:F1264)</f>
        <v>196110</v>
      </c>
      <c r="M1235" s="113" cm="1">
        <f t="array" ref="M1235">MAX(0,L1235-L1234)</f>
        <v>0</v>
      </c>
      <c r="N1235" s="122" cm="1">
        <f t="array" ref="N1235">MIN(M1235,H1235-K1235)</f>
        <v>0</v>
      </c>
      <c r="O1235" s="113" cm="1">
        <f t="array" ref="O1235">K1235+N1235</f>
        <v>0</v>
      </c>
      <c r="P1235" s="113" cm="1">
        <f t="array" ref="P1235">H1235-O1235</f>
        <v>0</v>
      </c>
      <c r="Q1235" s="119" cm="1">
        <f t="array" ref="Q1235">MAX(0,IF(AND(K1235=0,P1235&gt;0),0,Q1234+K1235+U1234))</f>
        <v>0</v>
      </c>
      <c r="R1235" s="119" cm="1">
        <f t="array" ref="R1235">MAX(0,R1234+P1235+V1234)</f>
        <v>0</v>
      </c>
      <c r="S1235" s="119" cm="1">
        <f t="array" ref="S1235">IF(G1235&lt;0,G1235,0)</f>
        <v>-810</v>
      </c>
      <c r="T1235" s="119" cm="1">
        <f t="array" ref="T1235">MIN(0,S1235+R1234+V1234)</f>
        <v>-810</v>
      </c>
      <c r="U1235" s="123" cm="1">
        <f t="array" ref="U1235">MAX(S1235,IF(Q1235&gt;0,MAX(-Q1235,S1235),T1235))</f>
        <v>-810</v>
      </c>
      <c r="V1235" s="124" cm="1">
        <f t="array" ref="V1235">S1235-U1235</f>
        <v>0</v>
      </c>
      <c r="W1235" s="105"/>
      <c r="X1235" s="9"/>
      <c r="Y1235" s="9"/>
    </row>
    <row r="1236" ht="12.75" customHeight="1">
      <c r="A1236" s="24">
        <v>44326</v>
      </c>
      <c r="B1236" s="28" cm="1">
        <f t="array" ref="B1236">YEAR(A1236)</f>
        <v>2021</v>
      </c>
      <c r="C1236" s="29" cm="1">
        <f t="array" ref="C1236">MONTH(A1236)</f>
        <v>5</v>
      </c>
      <c r="D1236" s="9"/>
      <c r="E1236" s="150">
        <v>216090</v>
      </c>
      <c r="F1236" s="41" cm="1">
        <f t="array" ref="F1236">E1236</f>
        <v>216090</v>
      </c>
      <c r="G1236" s="119" cm="1">
        <f t="array" ref="G1236">F1236-F1235</f>
        <v>-800</v>
      </c>
      <c r="H1236" s="119" cm="1">
        <f t="array" ref="H1236">IF(G1236&gt;0,G1236,0)</f>
        <v>0</v>
      </c>
      <c r="I1236" s="113" cm="1">
        <f t="array" ref="I1236">MAX($F$1076:F1236)</f>
        <v>261280</v>
      </c>
      <c r="J1236" s="126"/>
      <c r="K1236" s="121" cm="1">
        <f t="array" ref="K1236">MAX(0,I1236-I1235)</f>
        <v>0</v>
      </c>
      <c r="L1236" s="113" cm="1">
        <f t="array" ref="L1236">MIN(F1236:F1265)</f>
        <v>195550</v>
      </c>
      <c r="M1236" s="113" cm="1">
        <f t="array" ref="M1236">MAX(0,L1236-L1235)</f>
        <v>0</v>
      </c>
      <c r="N1236" s="122" cm="1">
        <f t="array" ref="N1236">MIN(M1236,H1236-K1236)</f>
        <v>0</v>
      </c>
      <c r="O1236" s="113" cm="1">
        <f t="array" ref="O1236">K1236+N1236</f>
        <v>0</v>
      </c>
      <c r="P1236" s="113" cm="1">
        <f t="array" ref="P1236">H1236-O1236</f>
        <v>0</v>
      </c>
      <c r="Q1236" s="119" cm="1">
        <f t="array" ref="Q1236">MAX(0,IF(AND(K1236=0,P1236&gt;0),0,Q1235+K1236+U1235))</f>
        <v>0</v>
      </c>
      <c r="R1236" s="119" cm="1">
        <f t="array" ref="R1236">MAX(0,R1235+P1236+V1235)</f>
        <v>0</v>
      </c>
      <c r="S1236" s="119" cm="1">
        <f t="array" ref="S1236">IF(G1236&lt;0,G1236,0)</f>
        <v>-800</v>
      </c>
      <c r="T1236" s="119" cm="1">
        <f t="array" ref="T1236">MIN(0,S1236+R1235+V1235)</f>
        <v>-800</v>
      </c>
      <c r="U1236" s="123" cm="1">
        <f t="array" ref="U1236">MAX(S1236,IF(Q1236&gt;0,MAX(-Q1236,S1236),T1236))</f>
        <v>-800</v>
      </c>
      <c r="V1236" s="124" cm="1">
        <f t="array" ref="V1236">S1236-U1236</f>
        <v>0</v>
      </c>
      <c r="W1236" s="105"/>
      <c r="X1236" s="9"/>
      <c r="Y1236" s="9"/>
    </row>
    <row r="1237" ht="12.75" customHeight="1">
      <c r="A1237" s="24">
        <v>44327</v>
      </c>
      <c r="B1237" s="28" cm="1">
        <f t="array" ref="B1237">YEAR(A1237)</f>
        <v>2021</v>
      </c>
      <c r="C1237" s="29" cm="1">
        <f t="array" ref="C1237">MONTH(A1237)</f>
        <v>5</v>
      </c>
      <c r="D1237" s="9"/>
      <c r="E1237" s="150">
        <v>215390</v>
      </c>
      <c r="F1237" s="41" cm="1">
        <f t="array" ref="F1237">E1237</f>
        <v>215390</v>
      </c>
      <c r="G1237" s="119" cm="1">
        <f t="array" ref="G1237">F1237-F1236</f>
        <v>-700</v>
      </c>
      <c r="H1237" s="119" cm="1">
        <f t="array" ref="H1237">IF(G1237&gt;0,G1237,0)</f>
        <v>0</v>
      </c>
      <c r="I1237" s="113" cm="1">
        <f t="array" ref="I1237">MAX($F$1076:F1237)</f>
        <v>261280</v>
      </c>
      <c r="J1237" s="126"/>
      <c r="K1237" s="121" cm="1">
        <f t="array" ref="K1237">MAX(0,I1237-I1236)</f>
        <v>0</v>
      </c>
      <c r="L1237" s="113" cm="1">
        <f t="array" ref="L1237">MIN(F1237:F1266)</f>
        <v>194990</v>
      </c>
      <c r="M1237" s="113" cm="1">
        <f t="array" ref="M1237">MAX(0,L1237-L1236)</f>
        <v>0</v>
      </c>
      <c r="N1237" s="122" cm="1">
        <f t="array" ref="N1237">MIN(M1237,H1237-K1237)</f>
        <v>0</v>
      </c>
      <c r="O1237" s="113" cm="1">
        <f t="array" ref="O1237">K1237+N1237</f>
        <v>0</v>
      </c>
      <c r="P1237" s="113" cm="1">
        <f t="array" ref="P1237">H1237-O1237</f>
        <v>0</v>
      </c>
      <c r="Q1237" s="119" cm="1">
        <f t="array" ref="Q1237">MAX(0,IF(AND(K1237=0,P1237&gt;0),0,Q1236+K1237+U1236))</f>
        <v>0</v>
      </c>
      <c r="R1237" s="119" cm="1">
        <f t="array" ref="R1237">MAX(0,R1236+P1237+V1236)</f>
        <v>0</v>
      </c>
      <c r="S1237" s="119" cm="1">
        <f t="array" ref="S1237">IF(G1237&lt;0,G1237,0)</f>
        <v>-700</v>
      </c>
      <c r="T1237" s="119" cm="1">
        <f t="array" ref="T1237">MIN(0,S1237+R1236+V1236)</f>
        <v>-700</v>
      </c>
      <c r="U1237" s="123" cm="1">
        <f t="array" ref="U1237">MAX(S1237,IF(Q1237&gt;0,MAX(-Q1237,S1237),T1237))</f>
        <v>-700</v>
      </c>
      <c r="V1237" s="124" cm="1">
        <f t="array" ref="V1237">S1237-U1237</f>
        <v>0</v>
      </c>
      <c r="W1237" s="105"/>
      <c r="X1237" s="9"/>
      <c r="Y1237" s="9"/>
    </row>
    <row r="1238" ht="12.75" customHeight="1">
      <c r="A1238" s="24">
        <v>44328</v>
      </c>
      <c r="B1238" s="28" cm="1">
        <f t="array" ref="B1238">YEAR(A1238)</f>
        <v>2021</v>
      </c>
      <c r="C1238" s="29" cm="1">
        <f t="array" ref="C1238">MONTH(A1238)</f>
        <v>5</v>
      </c>
      <c r="D1238" s="9"/>
      <c r="E1238" s="150">
        <v>214640</v>
      </c>
      <c r="F1238" s="41" cm="1">
        <f t="array" ref="F1238">E1238</f>
        <v>214640</v>
      </c>
      <c r="G1238" s="119" cm="1">
        <f t="array" ref="G1238">F1238-F1237</f>
        <v>-750</v>
      </c>
      <c r="H1238" s="119" cm="1">
        <f t="array" ref="H1238">IF(G1238&gt;0,G1238,0)</f>
        <v>0</v>
      </c>
      <c r="I1238" s="113" cm="1">
        <f t="array" ref="I1238">MAX($F$1076:F1238)</f>
        <v>261280</v>
      </c>
      <c r="J1238" s="126"/>
      <c r="K1238" s="121" cm="1">
        <f t="array" ref="K1238">MAX(0,I1238-I1237)</f>
        <v>0</v>
      </c>
      <c r="L1238" s="113" cm="1">
        <f t="array" ref="L1238">MIN(F1238:F1267)</f>
        <v>194490</v>
      </c>
      <c r="M1238" s="113" cm="1">
        <f t="array" ref="M1238">MAX(0,L1238-L1237)</f>
        <v>0</v>
      </c>
      <c r="N1238" s="122" cm="1">
        <f t="array" ref="N1238">MIN(M1238,H1238-K1238)</f>
        <v>0</v>
      </c>
      <c r="O1238" s="113" cm="1">
        <f t="array" ref="O1238">K1238+N1238</f>
        <v>0</v>
      </c>
      <c r="P1238" s="113" cm="1">
        <f t="array" ref="P1238">H1238-O1238</f>
        <v>0</v>
      </c>
      <c r="Q1238" s="119" cm="1">
        <f t="array" ref="Q1238">MAX(0,IF(AND(K1238=0,P1238&gt;0),0,Q1237+K1238+U1237))</f>
        <v>0</v>
      </c>
      <c r="R1238" s="119" cm="1">
        <f t="array" ref="R1238">MAX(0,R1237+P1238+V1237)</f>
        <v>0</v>
      </c>
      <c r="S1238" s="119" cm="1">
        <f t="array" ref="S1238">IF(G1238&lt;0,G1238,0)</f>
        <v>-750</v>
      </c>
      <c r="T1238" s="119" cm="1">
        <f t="array" ref="T1238">MIN(0,S1238+R1237+V1237)</f>
        <v>-750</v>
      </c>
      <c r="U1238" s="123" cm="1">
        <f t="array" ref="U1238">MAX(S1238,IF(Q1238&gt;0,MAX(-Q1238,S1238),T1238))</f>
        <v>-750</v>
      </c>
      <c r="V1238" s="124" cm="1">
        <f t="array" ref="V1238">S1238-U1238</f>
        <v>0</v>
      </c>
      <c r="W1238" s="105"/>
      <c r="X1238" s="9"/>
      <c r="Y1238" s="9"/>
    </row>
    <row r="1239" ht="12.75" customHeight="1">
      <c r="A1239" s="24">
        <v>44329</v>
      </c>
      <c r="B1239" s="28" cm="1">
        <f t="array" ref="B1239">YEAR(A1239)</f>
        <v>2021</v>
      </c>
      <c r="C1239" s="29" cm="1">
        <f t="array" ref="C1239">MONTH(A1239)</f>
        <v>5</v>
      </c>
      <c r="D1239" s="9"/>
      <c r="E1239" s="150">
        <v>213840</v>
      </c>
      <c r="F1239" s="41" cm="1">
        <f t="array" ref="F1239">E1239</f>
        <v>213840</v>
      </c>
      <c r="G1239" s="119" cm="1">
        <f t="array" ref="G1239">F1239-F1238</f>
        <v>-800</v>
      </c>
      <c r="H1239" s="119" cm="1">
        <f t="array" ref="H1239">IF(G1239&gt;0,G1239,0)</f>
        <v>0</v>
      </c>
      <c r="I1239" s="113" cm="1">
        <f t="array" ref="I1239">MAX($F$1076:F1239)</f>
        <v>261280</v>
      </c>
      <c r="J1239" s="126"/>
      <c r="K1239" s="121" cm="1">
        <f t="array" ref="K1239">MAX(0,I1239-I1238)</f>
        <v>0</v>
      </c>
      <c r="L1239" s="113" cm="1">
        <f t="array" ref="L1239">MIN(F1239:F1268)</f>
        <v>193980</v>
      </c>
      <c r="M1239" s="113" cm="1">
        <f t="array" ref="M1239">MAX(0,L1239-L1238)</f>
        <v>0</v>
      </c>
      <c r="N1239" s="122" cm="1">
        <f t="array" ref="N1239">MIN(M1239,H1239-K1239)</f>
        <v>0</v>
      </c>
      <c r="O1239" s="113" cm="1">
        <f t="array" ref="O1239">K1239+N1239</f>
        <v>0</v>
      </c>
      <c r="P1239" s="113" cm="1">
        <f t="array" ref="P1239">H1239-O1239</f>
        <v>0</v>
      </c>
      <c r="Q1239" s="119" cm="1">
        <f t="array" ref="Q1239">MAX(0,IF(AND(K1239=0,P1239&gt;0),0,Q1238+K1239+U1238))</f>
        <v>0</v>
      </c>
      <c r="R1239" s="119" cm="1">
        <f t="array" ref="R1239">MAX(0,R1238+P1239+V1238)</f>
        <v>0</v>
      </c>
      <c r="S1239" s="119" cm="1">
        <f t="array" ref="S1239">IF(G1239&lt;0,G1239,0)</f>
        <v>-800</v>
      </c>
      <c r="T1239" s="119" cm="1">
        <f t="array" ref="T1239">MIN(0,S1239+R1238+V1238)</f>
        <v>-800</v>
      </c>
      <c r="U1239" s="123" cm="1">
        <f t="array" ref="U1239">MAX(S1239,IF(Q1239&gt;0,MAX(-Q1239,S1239),T1239))</f>
        <v>-800</v>
      </c>
      <c r="V1239" s="124" cm="1">
        <f t="array" ref="V1239">S1239-U1239</f>
        <v>0</v>
      </c>
      <c r="W1239" s="105"/>
      <c r="X1239" s="9"/>
      <c r="Y1239" s="9"/>
    </row>
    <row r="1240" ht="12.75" customHeight="1">
      <c r="A1240" s="24">
        <v>44330</v>
      </c>
      <c r="B1240" s="28" cm="1">
        <f t="array" ref="B1240">YEAR(A1240)</f>
        <v>2021</v>
      </c>
      <c r="C1240" s="29" cm="1">
        <f t="array" ref="C1240">MONTH(A1240)</f>
        <v>5</v>
      </c>
      <c r="D1240" s="9"/>
      <c r="E1240" s="150">
        <v>213050</v>
      </c>
      <c r="F1240" s="41" cm="1">
        <f t="array" ref="F1240">E1240</f>
        <v>213050</v>
      </c>
      <c r="G1240" s="119" cm="1">
        <f t="array" ref="G1240">F1240-F1239</f>
        <v>-790</v>
      </c>
      <c r="H1240" s="119" cm="1">
        <f t="array" ref="H1240">IF(G1240&gt;0,G1240,0)</f>
        <v>0</v>
      </c>
      <c r="I1240" s="113" cm="1">
        <f t="array" ref="I1240">MAX($F$1076:F1240)</f>
        <v>261280</v>
      </c>
      <c r="J1240" s="126"/>
      <c r="K1240" s="121" cm="1">
        <f t="array" ref="K1240">MAX(0,I1240-I1239)</f>
        <v>0</v>
      </c>
      <c r="L1240" s="113" cm="1">
        <f t="array" ref="L1240">MIN(F1240:F1269)</f>
        <v>193580</v>
      </c>
      <c r="M1240" s="113" cm="1">
        <f t="array" ref="M1240">MAX(0,L1240-L1239)</f>
        <v>0</v>
      </c>
      <c r="N1240" s="122" cm="1">
        <f t="array" ref="N1240">MIN(M1240,H1240-K1240)</f>
        <v>0</v>
      </c>
      <c r="O1240" s="113" cm="1">
        <f t="array" ref="O1240">K1240+N1240</f>
        <v>0</v>
      </c>
      <c r="P1240" s="113" cm="1">
        <f t="array" ref="P1240">H1240-O1240</f>
        <v>0</v>
      </c>
      <c r="Q1240" s="119" cm="1">
        <f t="array" ref="Q1240">MAX(0,IF(AND(K1240=0,P1240&gt;0),0,Q1239+K1240+U1239))</f>
        <v>0</v>
      </c>
      <c r="R1240" s="119" cm="1">
        <f t="array" ref="R1240">MAX(0,R1239+P1240+V1239)</f>
        <v>0</v>
      </c>
      <c r="S1240" s="119" cm="1">
        <f t="array" ref="S1240">IF(G1240&lt;0,G1240,0)</f>
        <v>-790</v>
      </c>
      <c r="T1240" s="119" cm="1">
        <f t="array" ref="T1240">MIN(0,S1240+R1239+V1239)</f>
        <v>-790</v>
      </c>
      <c r="U1240" s="123" cm="1">
        <f t="array" ref="U1240">MAX(S1240,IF(Q1240&gt;0,MAX(-Q1240,S1240),T1240))</f>
        <v>-790</v>
      </c>
      <c r="V1240" s="124" cm="1">
        <f t="array" ref="V1240">S1240-U1240</f>
        <v>0</v>
      </c>
      <c r="W1240" s="105"/>
      <c r="X1240" s="9"/>
      <c r="Y1240" s="9"/>
    </row>
    <row r="1241" ht="12.75" customHeight="1">
      <c r="A1241" s="24">
        <v>44331</v>
      </c>
      <c r="B1241" s="28" cm="1">
        <f t="array" ref="B1241">YEAR(A1241)</f>
        <v>2021</v>
      </c>
      <c r="C1241" s="29" cm="1">
        <f t="array" ref="C1241">MONTH(A1241)</f>
        <v>5</v>
      </c>
      <c r="D1241" s="9"/>
      <c r="E1241" s="150">
        <v>212360</v>
      </c>
      <c r="F1241" s="41" cm="1">
        <f t="array" ref="F1241">E1241</f>
        <v>212360</v>
      </c>
      <c r="G1241" s="119" cm="1">
        <f t="array" ref="G1241">F1241-F1240</f>
        <v>-690</v>
      </c>
      <c r="H1241" s="119" cm="1">
        <f t="array" ref="H1241">IF(G1241&gt;0,G1241,0)</f>
        <v>0</v>
      </c>
      <c r="I1241" s="113" cm="1">
        <f t="array" ref="I1241">MAX($F$1076:F1241)</f>
        <v>261280</v>
      </c>
      <c r="J1241" s="126"/>
      <c r="K1241" s="121" cm="1">
        <f t="array" ref="K1241">MAX(0,I1241-I1240)</f>
        <v>0</v>
      </c>
      <c r="L1241" s="113" cm="1">
        <f t="array" ref="L1241">MIN(F1241:F1270)</f>
        <v>193080</v>
      </c>
      <c r="M1241" s="113" cm="1">
        <f t="array" ref="M1241">MAX(0,L1241-L1240)</f>
        <v>0</v>
      </c>
      <c r="N1241" s="122" cm="1">
        <f t="array" ref="N1241">MIN(M1241,H1241-K1241)</f>
        <v>0</v>
      </c>
      <c r="O1241" s="113" cm="1">
        <f t="array" ref="O1241">K1241+N1241</f>
        <v>0</v>
      </c>
      <c r="P1241" s="113" cm="1">
        <f t="array" ref="P1241">H1241-O1241</f>
        <v>0</v>
      </c>
      <c r="Q1241" s="119" cm="1">
        <f t="array" ref="Q1241">MAX(0,IF(AND(K1241=0,P1241&gt;0),0,Q1240+K1241+U1240))</f>
        <v>0</v>
      </c>
      <c r="R1241" s="119" cm="1">
        <f t="array" ref="R1241">MAX(0,R1240+P1241+V1240)</f>
        <v>0</v>
      </c>
      <c r="S1241" s="119" cm="1">
        <f t="array" ref="S1241">IF(G1241&lt;0,G1241,0)</f>
        <v>-690</v>
      </c>
      <c r="T1241" s="119" cm="1">
        <f t="array" ref="T1241">MIN(0,S1241+R1240+V1240)</f>
        <v>-690</v>
      </c>
      <c r="U1241" s="123" cm="1">
        <f t="array" ref="U1241">MAX(S1241,IF(Q1241&gt;0,MAX(-Q1241,S1241),T1241))</f>
        <v>-690</v>
      </c>
      <c r="V1241" s="124" cm="1">
        <f t="array" ref="V1241">S1241-U1241</f>
        <v>0</v>
      </c>
      <c r="W1241" s="105"/>
      <c r="X1241" s="9"/>
      <c r="Y1241" s="9"/>
    </row>
    <row r="1242" ht="12.75" customHeight="1">
      <c r="A1242" s="24">
        <v>44332</v>
      </c>
      <c r="B1242" s="28" cm="1">
        <f t="array" ref="B1242">YEAR(A1242)</f>
        <v>2021</v>
      </c>
      <c r="C1242" s="29" cm="1">
        <f t="array" ref="C1242">MONTH(A1242)</f>
        <v>5</v>
      </c>
      <c r="D1242" s="9"/>
      <c r="E1242" s="150">
        <v>211450</v>
      </c>
      <c r="F1242" s="41" cm="1">
        <f t="array" ref="F1242">E1242</f>
        <v>211450</v>
      </c>
      <c r="G1242" s="119" cm="1">
        <f t="array" ref="G1242">F1242-F1241</f>
        <v>-910</v>
      </c>
      <c r="H1242" s="119" cm="1">
        <f t="array" ref="H1242">IF(G1242&gt;0,G1242,0)</f>
        <v>0</v>
      </c>
      <c r="I1242" s="113" cm="1">
        <f t="array" ref="I1242">MAX($F$1076:F1242)</f>
        <v>261280</v>
      </c>
      <c r="J1242" s="126"/>
      <c r="K1242" s="121" cm="1">
        <f t="array" ref="K1242">MAX(0,I1242-I1241)</f>
        <v>0</v>
      </c>
      <c r="L1242" s="113" cm="1">
        <f t="array" ref="L1242">MIN(F1242:F1271)</f>
        <v>193030</v>
      </c>
      <c r="M1242" s="113" cm="1">
        <f t="array" ref="M1242">MAX(0,L1242-L1241)</f>
        <v>0</v>
      </c>
      <c r="N1242" s="122" cm="1">
        <f t="array" ref="N1242">MIN(M1242,H1242-K1242)</f>
        <v>0</v>
      </c>
      <c r="O1242" s="113" cm="1">
        <f t="array" ref="O1242">K1242+N1242</f>
        <v>0</v>
      </c>
      <c r="P1242" s="113" cm="1">
        <f t="array" ref="P1242">H1242-O1242</f>
        <v>0</v>
      </c>
      <c r="Q1242" s="119" cm="1">
        <f t="array" ref="Q1242">MAX(0,IF(AND(K1242=0,P1242&gt;0),0,Q1241+K1242+U1241))</f>
        <v>0</v>
      </c>
      <c r="R1242" s="119" cm="1">
        <f t="array" ref="R1242">MAX(0,R1241+P1242+V1241)</f>
        <v>0</v>
      </c>
      <c r="S1242" s="119" cm="1">
        <f t="array" ref="S1242">IF(G1242&lt;0,G1242,0)</f>
        <v>-910</v>
      </c>
      <c r="T1242" s="119" cm="1">
        <f t="array" ref="T1242">MIN(0,S1242+R1241+V1241)</f>
        <v>-910</v>
      </c>
      <c r="U1242" s="123" cm="1">
        <f t="array" ref="U1242">MAX(S1242,IF(Q1242&gt;0,MAX(-Q1242,S1242),T1242))</f>
        <v>-910</v>
      </c>
      <c r="V1242" s="124" cm="1">
        <f t="array" ref="V1242">S1242-U1242</f>
        <v>0</v>
      </c>
      <c r="W1242" s="105"/>
      <c r="X1242" s="9"/>
      <c r="Y1242" s="9"/>
    </row>
    <row r="1243" ht="12.75" customHeight="1">
      <c r="A1243" s="24">
        <v>44333</v>
      </c>
      <c r="B1243" s="28" cm="1">
        <f t="array" ref="B1243">YEAR(A1243)</f>
        <v>2021</v>
      </c>
      <c r="C1243" s="29" cm="1">
        <f t="array" ref="C1243">MONTH(A1243)</f>
        <v>5</v>
      </c>
      <c r="D1243" s="9"/>
      <c r="E1243" s="150">
        <v>210770</v>
      </c>
      <c r="F1243" s="41" cm="1">
        <f t="array" ref="F1243">E1243</f>
        <v>210770</v>
      </c>
      <c r="G1243" s="119" cm="1">
        <f t="array" ref="G1243">F1243-F1242</f>
        <v>-680</v>
      </c>
      <c r="H1243" s="119" cm="1">
        <f t="array" ref="H1243">IF(G1243&gt;0,G1243,0)</f>
        <v>0</v>
      </c>
      <c r="I1243" s="113" cm="1">
        <f t="array" ref="I1243">MAX($F$1076:F1243)</f>
        <v>261280</v>
      </c>
      <c r="J1243" s="126"/>
      <c r="K1243" s="121" cm="1">
        <f t="array" ref="K1243">MAX(0,I1243-I1242)</f>
        <v>0</v>
      </c>
      <c r="L1243" s="113" cm="1">
        <f t="array" ref="L1243">MIN(F1243:F1272)</f>
        <v>193030</v>
      </c>
      <c r="M1243" s="113" cm="1">
        <f t="array" ref="M1243">MAX(0,L1243-L1242)</f>
        <v>0</v>
      </c>
      <c r="N1243" s="122" cm="1">
        <f t="array" ref="N1243">MIN(M1243,H1243-K1243)</f>
        <v>0</v>
      </c>
      <c r="O1243" s="113" cm="1">
        <f t="array" ref="O1243">K1243+N1243</f>
        <v>0</v>
      </c>
      <c r="P1243" s="113" cm="1">
        <f t="array" ref="P1243">H1243-O1243</f>
        <v>0</v>
      </c>
      <c r="Q1243" s="119" cm="1">
        <f t="array" ref="Q1243">MAX(0,IF(AND(K1243=0,P1243&gt;0),0,Q1242+K1243+U1242))</f>
        <v>0</v>
      </c>
      <c r="R1243" s="119" cm="1">
        <f t="array" ref="R1243">MAX(0,R1242+P1243+V1242)</f>
        <v>0</v>
      </c>
      <c r="S1243" s="119" cm="1">
        <f t="array" ref="S1243">IF(G1243&lt;0,G1243,0)</f>
        <v>-680</v>
      </c>
      <c r="T1243" s="119" cm="1">
        <f t="array" ref="T1243">MIN(0,S1243+R1242+V1242)</f>
        <v>-680</v>
      </c>
      <c r="U1243" s="123" cm="1">
        <f t="array" ref="U1243">MAX(S1243,IF(Q1243&gt;0,MAX(-Q1243,S1243),T1243))</f>
        <v>-680</v>
      </c>
      <c r="V1243" s="124" cm="1">
        <f t="array" ref="V1243">S1243-U1243</f>
        <v>0</v>
      </c>
      <c r="W1243" s="105"/>
      <c r="X1243" s="9"/>
      <c r="Y1243" s="9"/>
    </row>
    <row r="1244" ht="12.75" customHeight="1">
      <c r="A1244" s="24">
        <v>44334</v>
      </c>
      <c r="B1244" s="28" cm="1">
        <f t="array" ref="B1244">YEAR(A1244)</f>
        <v>2021</v>
      </c>
      <c r="C1244" s="29" cm="1">
        <f t="array" ref="C1244">MONTH(A1244)</f>
        <v>5</v>
      </c>
      <c r="D1244" s="9"/>
      <c r="E1244" s="150">
        <v>209970</v>
      </c>
      <c r="F1244" s="41" cm="1">
        <f t="array" ref="F1244">E1244</f>
        <v>209970</v>
      </c>
      <c r="G1244" s="119" cm="1">
        <f t="array" ref="G1244">F1244-F1243</f>
        <v>-800</v>
      </c>
      <c r="H1244" s="119" cm="1">
        <f t="array" ref="H1244">IF(G1244&gt;0,G1244,0)</f>
        <v>0</v>
      </c>
      <c r="I1244" s="113" cm="1">
        <f t="array" ref="I1244">MAX($F$1076:F1244)</f>
        <v>261280</v>
      </c>
      <c r="J1244" s="126"/>
      <c r="K1244" s="121" cm="1">
        <f t="array" ref="K1244">MAX(0,I1244-I1243)</f>
        <v>0</v>
      </c>
      <c r="L1244" s="113" cm="1">
        <f t="array" ref="L1244">MIN(F1244:F1273)</f>
        <v>193030</v>
      </c>
      <c r="M1244" s="113" cm="1">
        <f t="array" ref="M1244">MAX(0,L1244-L1243)</f>
        <v>0</v>
      </c>
      <c r="N1244" s="122" cm="1">
        <f t="array" ref="N1244">MIN(M1244,H1244-K1244)</f>
        <v>0</v>
      </c>
      <c r="O1244" s="113" cm="1">
        <f t="array" ref="O1244">K1244+N1244</f>
        <v>0</v>
      </c>
      <c r="P1244" s="113" cm="1">
        <f t="array" ref="P1244">H1244-O1244</f>
        <v>0</v>
      </c>
      <c r="Q1244" s="119" cm="1">
        <f t="array" ref="Q1244">MAX(0,IF(AND(K1244=0,P1244&gt;0),0,Q1243+K1244+U1243))</f>
        <v>0</v>
      </c>
      <c r="R1244" s="119" cm="1">
        <f t="array" ref="R1244">MAX(0,R1243+P1244+V1243)</f>
        <v>0</v>
      </c>
      <c r="S1244" s="119" cm="1">
        <f t="array" ref="S1244">IF(G1244&lt;0,G1244,0)</f>
        <v>-800</v>
      </c>
      <c r="T1244" s="119" cm="1">
        <f t="array" ref="T1244">MIN(0,S1244+R1243+V1243)</f>
        <v>-800</v>
      </c>
      <c r="U1244" s="123" cm="1">
        <f t="array" ref="U1244">MAX(S1244,IF(Q1244&gt;0,MAX(-Q1244,S1244),T1244))</f>
        <v>-800</v>
      </c>
      <c r="V1244" s="124" cm="1">
        <f t="array" ref="V1244">S1244-U1244</f>
        <v>0</v>
      </c>
      <c r="W1244" s="105"/>
      <c r="X1244" s="9"/>
      <c r="Y1244" s="9"/>
    </row>
    <row r="1245" ht="12.75" customHeight="1">
      <c r="A1245" s="24">
        <v>44335</v>
      </c>
      <c r="B1245" s="28" cm="1">
        <f t="array" ref="B1245">YEAR(A1245)</f>
        <v>2021</v>
      </c>
      <c r="C1245" s="29" cm="1">
        <f t="array" ref="C1245">MONTH(A1245)</f>
        <v>5</v>
      </c>
      <c r="D1245" s="9"/>
      <c r="E1245" s="150">
        <v>209240</v>
      </c>
      <c r="F1245" s="41" cm="1">
        <f t="array" ref="F1245">E1245</f>
        <v>209240</v>
      </c>
      <c r="G1245" s="119" cm="1">
        <f t="array" ref="G1245">F1245-F1244</f>
        <v>-730</v>
      </c>
      <c r="H1245" s="119" cm="1">
        <f t="array" ref="H1245">IF(G1245&gt;0,G1245,0)</f>
        <v>0</v>
      </c>
      <c r="I1245" s="113" cm="1">
        <f t="array" ref="I1245">MAX($F$1076:F1245)</f>
        <v>261280</v>
      </c>
      <c r="J1245" s="126"/>
      <c r="K1245" s="121" cm="1">
        <f t="array" ref="K1245">MAX(0,I1245-I1244)</f>
        <v>0</v>
      </c>
      <c r="L1245" s="113" cm="1">
        <f t="array" ref="L1245">MIN(F1245:F1274)</f>
        <v>192670</v>
      </c>
      <c r="M1245" s="113" cm="1">
        <f t="array" ref="M1245">MAX(0,L1245-L1244)</f>
        <v>0</v>
      </c>
      <c r="N1245" s="122" cm="1">
        <f t="array" ref="N1245">MIN(M1245,H1245-K1245)</f>
        <v>0</v>
      </c>
      <c r="O1245" s="113" cm="1">
        <f t="array" ref="O1245">K1245+N1245</f>
        <v>0</v>
      </c>
      <c r="P1245" s="113" cm="1">
        <f t="array" ref="P1245">H1245-O1245</f>
        <v>0</v>
      </c>
      <c r="Q1245" s="119" cm="1">
        <f t="array" ref="Q1245">MAX(0,IF(AND(K1245=0,P1245&gt;0),0,Q1244+K1245+U1244))</f>
        <v>0</v>
      </c>
      <c r="R1245" s="119" cm="1">
        <f t="array" ref="R1245">MAX(0,R1244+P1245+V1244)</f>
        <v>0</v>
      </c>
      <c r="S1245" s="119" cm="1">
        <f t="array" ref="S1245">IF(G1245&lt;0,G1245,0)</f>
        <v>-730</v>
      </c>
      <c r="T1245" s="119" cm="1">
        <f t="array" ref="T1245">MIN(0,S1245+R1244+V1244)</f>
        <v>-730</v>
      </c>
      <c r="U1245" s="123" cm="1">
        <f t="array" ref="U1245">MAX(S1245,IF(Q1245&gt;0,MAX(-Q1245,S1245),T1245))</f>
        <v>-730</v>
      </c>
      <c r="V1245" s="124" cm="1">
        <f t="array" ref="V1245">S1245-U1245</f>
        <v>0</v>
      </c>
      <c r="W1245" s="105"/>
      <c r="X1245" s="9"/>
      <c r="Y1245" s="9"/>
    </row>
    <row r="1246" ht="12.75" customHeight="1">
      <c r="A1246" s="24">
        <v>44336</v>
      </c>
      <c r="B1246" s="28" cm="1">
        <f t="array" ref="B1246">YEAR(A1246)</f>
        <v>2021</v>
      </c>
      <c r="C1246" s="29" cm="1">
        <f t="array" ref="C1246">MONTH(A1246)</f>
        <v>5</v>
      </c>
      <c r="D1246" s="9"/>
      <c r="E1246" s="150">
        <v>208290</v>
      </c>
      <c r="F1246" s="41" cm="1">
        <f t="array" ref="F1246">E1246</f>
        <v>208290</v>
      </c>
      <c r="G1246" s="119" cm="1">
        <f t="array" ref="G1246">F1246-F1245</f>
        <v>-950</v>
      </c>
      <c r="H1246" s="119" cm="1">
        <f t="array" ref="H1246">IF(G1246&gt;0,G1246,0)</f>
        <v>0</v>
      </c>
      <c r="I1246" s="113" cm="1">
        <f t="array" ref="I1246">MAX($F$1076:F1246)</f>
        <v>261280</v>
      </c>
      <c r="J1246" s="126"/>
      <c r="K1246" s="121" cm="1">
        <f t="array" ref="K1246">MAX(0,I1246-I1245)</f>
        <v>0</v>
      </c>
      <c r="L1246" s="113" cm="1">
        <f t="array" ref="L1246">MIN(F1246:F1275)</f>
        <v>192670</v>
      </c>
      <c r="M1246" s="113" cm="1">
        <f t="array" ref="M1246">MAX(0,L1246-L1245)</f>
        <v>0</v>
      </c>
      <c r="N1246" s="122" cm="1">
        <f t="array" ref="N1246">MIN(M1246,H1246-K1246)</f>
        <v>0</v>
      </c>
      <c r="O1246" s="113" cm="1">
        <f t="array" ref="O1246">K1246+N1246</f>
        <v>0</v>
      </c>
      <c r="P1246" s="113" cm="1">
        <f t="array" ref="P1246">H1246-O1246</f>
        <v>0</v>
      </c>
      <c r="Q1246" s="119" cm="1">
        <f t="array" ref="Q1246">MAX(0,IF(AND(K1246=0,P1246&gt;0),0,Q1245+K1246+U1245))</f>
        <v>0</v>
      </c>
      <c r="R1246" s="119" cm="1">
        <f t="array" ref="R1246">MAX(0,R1245+P1246+V1245)</f>
        <v>0</v>
      </c>
      <c r="S1246" s="119" cm="1">
        <f t="array" ref="S1246">IF(G1246&lt;0,G1246,0)</f>
        <v>-950</v>
      </c>
      <c r="T1246" s="119" cm="1">
        <f t="array" ref="T1246">MIN(0,S1246+R1245+V1245)</f>
        <v>-950</v>
      </c>
      <c r="U1246" s="123" cm="1">
        <f t="array" ref="U1246">MAX(S1246,IF(Q1246&gt;0,MAX(-Q1246,S1246),T1246))</f>
        <v>-950</v>
      </c>
      <c r="V1246" s="124" cm="1">
        <f t="array" ref="V1246">S1246-U1246</f>
        <v>0</v>
      </c>
      <c r="W1246" s="105"/>
      <c r="X1246" s="9"/>
      <c r="Y1246" s="9"/>
    </row>
    <row r="1247" ht="12.75" customHeight="1">
      <c r="A1247" s="24">
        <v>44337</v>
      </c>
      <c r="B1247" s="28" cm="1">
        <f t="array" ref="B1247">YEAR(A1247)</f>
        <v>2021</v>
      </c>
      <c r="C1247" s="29" cm="1">
        <f t="array" ref="C1247">MONTH(A1247)</f>
        <v>5</v>
      </c>
      <c r="D1247" s="9"/>
      <c r="E1247" s="150">
        <v>207500</v>
      </c>
      <c r="F1247" s="41" cm="1">
        <f t="array" ref="F1247">E1247</f>
        <v>207500</v>
      </c>
      <c r="G1247" s="119" cm="1">
        <f t="array" ref="G1247">F1247-F1246</f>
        <v>-790</v>
      </c>
      <c r="H1247" s="119" cm="1">
        <f t="array" ref="H1247">IF(G1247&gt;0,G1247,0)</f>
        <v>0</v>
      </c>
      <c r="I1247" s="113" cm="1">
        <f t="array" ref="I1247">MAX($F$1076:F1247)</f>
        <v>261280</v>
      </c>
      <c r="J1247" s="126"/>
      <c r="K1247" s="121" cm="1">
        <f t="array" ref="K1247">MAX(0,I1247-I1246)</f>
        <v>0</v>
      </c>
      <c r="L1247" s="113" cm="1">
        <f t="array" ref="L1247">MIN(F1247:F1276)</f>
        <v>192070</v>
      </c>
      <c r="M1247" s="113" cm="1">
        <f t="array" ref="M1247">MAX(0,L1247-L1246)</f>
        <v>0</v>
      </c>
      <c r="N1247" s="122" cm="1">
        <f t="array" ref="N1247">MIN(M1247,H1247-K1247)</f>
        <v>0</v>
      </c>
      <c r="O1247" s="113" cm="1">
        <f t="array" ref="O1247">K1247+N1247</f>
        <v>0</v>
      </c>
      <c r="P1247" s="113" cm="1">
        <f t="array" ref="P1247">H1247-O1247</f>
        <v>0</v>
      </c>
      <c r="Q1247" s="119" cm="1">
        <f t="array" ref="Q1247">MAX(0,IF(AND(K1247=0,P1247&gt;0),0,Q1246+K1247+U1246))</f>
        <v>0</v>
      </c>
      <c r="R1247" s="119" cm="1">
        <f t="array" ref="R1247">MAX(0,R1246+P1247+V1246)</f>
        <v>0</v>
      </c>
      <c r="S1247" s="119" cm="1">
        <f t="array" ref="S1247">IF(G1247&lt;0,G1247,0)</f>
        <v>-790</v>
      </c>
      <c r="T1247" s="119" cm="1">
        <f t="array" ref="T1247">MIN(0,S1247+R1246+V1246)</f>
        <v>-790</v>
      </c>
      <c r="U1247" s="123" cm="1">
        <f t="array" ref="U1247">MAX(S1247,IF(Q1247&gt;0,MAX(-Q1247,S1247),T1247))</f>
        <v>-790</v>
      </c>
      <c r="V1247" s="124" cm="1">
        <f t="array" ref="V1247">S1247-U1247</f>
        <v>0</v>
      </c>
      <c r="W1247" s="105"/>
      <c r="X1247" s="9"/>
      <c r="Y1247" s="9"/>
    </row>
    <row r="1248" ht="12.75" customHeight="1">
      <c r="A1248" s="24">
        <v>44338</v>
      </c>
      <c r="B1248" s="28" cm="1">
        <f t="array" ref="B1248">YEAR(A1248)</f>
        <v>2021</v>
      </c>
      <c r="C1248" s="29" cm="1">
        <f t="array" ref="C1248">MONTH(A1248)</f>
        <v>5</v>
      </c>
      <c r="D1248" s="9"/>
      <c r="E1248" s="150">
        <v>206770</v>
      </c>
      <c r="F1248" s="41" cm="1">
        <f t="array" ref="F1248">E1248</f>
        <v>206770</v>
      </c>
      <c r="G1248" s="119" cm="1">
        <f t="array" ref="G1248">F1248-F1247</f>
        <v>-730</v>
      </c>
      <c r="H1248" s="119" cm="1">
        <f t="array" ref="H1248">IF(G1248&gt;0,G1248,0)</f>
        <v>0</v>
      </c>
      <c r="I1248" s="113" cm="1">
        <f t="array" ref="I1248">MAX($F$1076:F1248)</f>
        <v>261280</v>
      </c>
      <c r="J1248" s="126"/>
      <c r="K1248" s="121" cm="1">
        <f t="array" ref="K1248">MAX(0,I1248-I1247)</f>
        <v>0</v>
      </c>
      <c r="L1248" s="113" cm="1">
        <f t="array" ref="L1248">MIN(F1248:F1277)</f>
        <v>191470</v>
      </c>
      <c r="M1248" s="113" cm="1">
        <f t="array" ref="M1248">MAX(0,L1248-L1247)</f>
        <v>0</v>
      </c>
      <c r="N1248" s="122" cm="1">
        <f t="array" ref="N1248">MIN(M1248,H1248-K1248)</f>
        <v>0</v>
      </c>
      <c r="O1248" s="113" cm="1">
        <f t="array" ref="O1248">K1248+N1248</f>
        <v>0</v>
      </c>
      <c r="P1248" s="113" cm="1">
        <f t="array" ref="P1248">H1248-O1248</f>
        <v>0</v>
      </c>
      <c r="Q1248" s="119" cm="1">
        <f t="array" ref="Q1248">MAX(0,IF(AND(K1248=0,P1248&gt;0),0,Q1247+K1248+U1247))</f>
        <v>0</v>
      </c>
      <c r="R1248" s="119" cm="1">
        <f t="array" ref="R1248">MAX(0,R1247+P1248+V1247)</f>
        <v>0</v>
      </c>
      <c r="S1248" s="119" cm="1">
        <f t="array" ref="S1248">IF(G1248&lt;0,G1248,0)</f>
        <v>-730</v>
      </c>
      <c r="T1248" s="119" cm="1">
        <f t="array" ref="T1248">MIN(0,S1248+R1247+V1247)</f>
        <v>-730</v>
      </c>
      <c r="U1248" s="123" cm="1">
        <f t="array" ref="U1248">MAX(S1248,IF(Q1248&gt;0,MAX(-Q1248,S1248),T1248))</f>
        <v>-730</v>
      </c>
      <c r="V1248" s="124" cm="1">
        <f t="array" ref="V1248">S1248-U1248</f>
        <v>0</v>
      </c>
      <c r="W1248" s="105"/>
      <c r="X1248" s="9"/>
      <c r="Y1248" s="9"/>
    </row>
    <row r="1249" ht="12.75" customHeight="1">
      <c r="A1249" s="24">
        <v>44339</v>
      </c>
      <c r="B1249" s="28" cm="1">
        <f t="array" ref="B1249">YEAR(A1249)</f>
        <v>2021</v>
      </c>
      <c r="C1249" s="29" cm="1">
        <f t="array" ref="C1249">MONTH(A1249)</f>
        <v>5</v>
      </c>
      <c r="D1249" s="9"/>
      <c r="E1249" s="150">
        <v>205990</v>
      </c>
      <c r="F1249" s="41" cm="1">
        <f t="array" ref="F1249">E1249</f>
        <v>205990</v>
      </c>
      <c r="G1249" s="119" cm="1">
        <f t="array" ref="G1249">F1249-F1248</f>
        <v>-780</v>
      </c>
      <c r="H1249" s="119" cm="1">
        <f t="array" ref="H1249">IF(G1249&gt;0,G1249,0)</f>
        <v>0</v>
      </c>
      <c r="I1249" s="113" cm="1">
        <f t="array" ref="I1249">MAX($F$1076:F1249)</f>
        <v>261280</v>
      </c>
      <c r="J1249" s="126"/>
      <c r="K1249" s="121" cm="1">
        <f t="array" ref="K1249">MAX(0,I1249-I1248)</f>
        <v>0</v>
      </c>
      <c r="L1249" s="113" cm="1">
        <f t="array" ref="L1249">MIN(F1249:F1278)</f>
        <v>190870</v>
      </c>
      <c r="M1249" s="113" cm="1">
        <f t="array" ref="M1249">MAX(0,L1249-L1248)</f>
        <v>0</v>
      </c>
      <c r="N1249" s="122" cm="1">
        <f t="array" ref="N1249">MIN(M1249,H1249-K1249)</f>
        <v>0</v>
      </c>
      <c r="O1249" s="113" cm="1">
        <f t="array" ref="O1249">K1249+N1249</f>
        <v>0</v>
      </c>
      <c r="P1249" s="113" cm="1">
        <f t="array" ref="P1249">H1249-O1249</f>
        <v>0</v>
      </c>
      <c r="Q1249" s="119" cm="1">
        <f t="array" ref="Q1249">MAX(0,IF(AND(K1249=0,P1249&gt;0),0,Q1248+K1249+U1248))</f>
        <v>0</v>
      </c>
      <c r="R1249" s="119" cm="1">
        <f t="array" ref="R1249">MAX(0,R1248+P1249+V1248)</f>
        <v>0</v>
      </c>
      <c r="S1249" s="119" cm="1">
        <f t="array" ref="S1249">IF(G1249&lt;0,G1249,0)</f>
        <v>-780</v>
      </c>
      <c r="T1249" s="119" cm="1">
        <f t="array" ref="T1249">MIN(0,S1249+R1248+V1248)</f>
        <v>-780</v>
      </c>
      <c r="U1249" s="123" cm="1">
        <f t="array" ref="U1249">MAX(S1249,IF(Q1249&gt;0,MAX(-Q1249,S1249),T1249))</f>
        <v>-780</v>
      </c>
      <c r="V1249" s="124" cm="1">
        <f t="array" ref="V1249">S1249-U1249</f>
        <v>0</v>
      </c>
      <c r="W1249" s="105"/>
      <c r="X1249" s="9"/>
      <c r="Y1249" s="9"/>
    </row>
    <row r="1250" ht="12.75" customHeight="1">
      <c r="A1250" s="24">
        <v>44340</v>
      </c>
      <c r="B1250" s="28" cm="1">
        <f t="array" ref="B1250">YEAR(A1250)</f>
        <v>2021</v>
      </c>
      <c r="C1250" s="29" cm="1">
        <f t="array" ref="C1250">MONTH(A1250)</f>
        <v>5</v>
      </c>
      <c r="D1250" s="9"/>
      <c r="E1250" s="150">
        <v>205260</v>
      </c>
      <c r="F1250" s="41" cm="1">
        <f t="array" ref="F1250">E1250</f>
        <v>205260</v>
      </c>
      <c r="G1250" s="119" cm="1">
        <f t="array" ref="G1250">F1250-F1249</f>
        <v>-730</v>
      </c>
      <c r="H1250" s="119" cm="1">
        <f t="array" ref="H1250">IF(G1250&gt;0,G1250,0)</f>
        <v>0</v>
      </c>
      <c r="I1250" s="113" cm="1">
        <f t="array" ref="I1250">MAX($F$1076:F1250)</f>
        <v>261280</v>
      </c>
      <c r="J1250" s="126"/>
      <c r="K1250" s="121" cm="1">
        <f t="array" ref="K1250">MAX(0,I1250-I1249)</f>
        <v>0</v>
      </c>
      <c r="L1250" s="113" cm="1">
        <f t="array" ref="L1250">MIN(F1250:F1279)</f>
        <v>190370</v>
      </c>
      <c r="M1250" s="113" cm="1">
        <f t="array" ref="M1250">MAX(0,L1250-L1249)</f>
        <v>0</v>
      </c>
      <c r="N1250" s="122" cm="1">
        <f t="array" ref="N1250">MIN(M1250,H1250-K1250)</f>
        <v>0</v>
      </c>
      <c r="O1250" s="113" cm="1">
        <f t="array" ref="O1250">K1250+N1250</f>
        <v>0</v>
      </c>
      <c r="P1250" s="113" cm="1">
        <f t="array" ref="P1250">H1250-O1250</f>
        <v>0</v>
      </c>
      <c r="Q1250" s="119" cm="1">
        <f t="array" ref="Q1250">MAX(0,IF(AND(K1250=0,P1250&gt;0),0,Q1249+K1250+U1249))</f>
        <v>0</v>
      </c>
      <c r="R1250" s="119" cm="1">
        <f t="array" ref="R1250">MAX(0,R1249+P1250+V1249)</f>
        <v>0</v>
      </c>
      <c r="S1250" s="119" cm="1">
        <f t="array" ref="S1250">IF(G1250&lt;0,G1250,0)</f>
        <v>-730</v>
      </c>
      <c r="T1250" s="119" cm="1">
        <f t="array" ref="T1250">MIN(0,S1250+R1249+V1249)</f>
        <v>-730</v>
      </c>
      <c r="U1250" s="123" cm="1">
        <f t="array" ref="U1250">MAX(S1250,IF(Q1250&gt;0,MAX(-Q1250,S1250),T1250))</f>
        <v>-730</v>
      </c>
      <c r="V1250" s="124" cm="1">
        <f t="array" ref="V1250">S1250-U1250</f>
        <v>0</v>
      </c>
      <c r="W1250" s="105"/>
      <c r="X1250" s="9"/>
      <c r="Y1250" s="9"/>
    </row>
    <row r="1251" ht="12.75" customHeight="1">
      <c r="A1251" s="24">
        <v>44341</v>
      </c>
      <c r="B1251" s="28" cm="1">
        <f t="array" ref="B1251">YEAR(A1251)</f>
        <v>2021</v>
      </c>
      <c r="C1251" s="29" cm="1">
        <f t="array" ref="C1251">MONTH(A1251)</f>
        <v>5</v>
      </c>
      <c r="D1251" s="9"/>
      <c r="E1251" s="150">
        <v>204530</v>
      </c>
      <c r="F1251" s="41" cm="1">
        <f t="array" ref="F1251">E1251</f>
        <v>204530</v>
      </c>
      <c r="G1251" s="119" cm="1">
        <f t="array" ref="G1251">F1251-F1250</f>
        <v>-730</v>
      </c>
      <c r="H1251" s="119" cm="1">
        <f t="array" ref="H1251">IF(G1251&gt;0,G1251,0)</f>
        <v>0</v>
      </c>
      <c r="I1251" s="113" cm="1">
        <f t="array" ref="I1251">MAX($F$1076:F1251)</f>
        <v>261280</v>
      </c>
      <c r="J1251" s="126"/>
      <c r="K1251" s="121" cm="1">
        <f t="array" ref="K1251">MAX(0,I1251-I1250)</f>
        <v>0</v>
      </c>
      <c r="L1251" s="113" cm="1">
        <f t="array" ref="L1251">MIN(F1251:F1280)</f>
        <v>189870</v>
      </c>
      <c r="M1251" s="113" cm="1">
        <f t="array" ref="M1251">MAX(0,L1251-L1250)</f>
        <v>0</v>
      </c>
      <c r="N1251" s="122" cm="1">
        <f t="array" ref="N1251">MIN(M1251,H1251-K1251)</f>
        <v>0</v>
      </c>
      <c r="O1251" s="113" cm="1">
        <f t="array" ref="O1251">K1251+N1251</f>
        <v>0</v>
      </c>
      <c r="P1251" s="113" cm="1">
        <f t="array" ref="P1251">H1251-O1251</f>
        <v>0</v>
      </c>
      <c r="Q1251" s="119" cm="1">
        <f t="array" ref="Q1251">MAX(0,IF(AND(K1251=0,P1251&gt;0),0,Q1250+K1251+U1250))</f>
        <v>0</v>
      </c>
      <c r="R1251" s="119" cm="1">
        <f t="array" ref="R1251">MAX(0,R1250+P1251+V1250)</f>
        <v>0</v>
      </c>
      <c r="S1251" s="119" cm="1">
        <f t="array" ref="S1251">IF(G1251&lt;0,G1251,0)</f>
        <v>-730</v>
      </c>
      <c r="T1251" s="119" cm="1">
        <f t="array" ref="T1251">MIN(0,S1251+R1250+V1250)</f>
        <v>-730</v>
      </c>
      <c r="U1251" s="123" cm="1">
        <f t="array" ref="U1251">MAX(S1251,IF(Q1251&gt;0,MAX(-Q1251,S1251),T1251))</f>
        <v>-730</v>
      </c>
      <c r="V1251" s="124" cm="1">
        <f t="array" ref="V1251">S1251-U1251</f>
        <v>0</v>
      </c>
      <c r="W1251" s="105"/>
      <c r="X1251" s="9"/>
      <c r="Y1251" s="9"/>
    </row>
    <row r="1252" ht="12.75" customHeight="1">
      <c r="A1252" s="24">
        <v>44342</v>
      </c>
      <c r="B1252" s="28" cm="1">
        <f t="array" ref="B1252">YEAR(A1252)</f>
        <v>2021</v>
      </c>
      <c r="C1252" s="29" cm="1">
        <f t="array" ref="C1252">MONTH(A1252)</f>
        <v>5</v>
      </c>
      <c r="D1252" s="9"/>
      <c r="E1252" s="150">
        <v>203750</v>
      </c>
      <c r="F1252" s="41" cm="1">
        <f t="array" ref="F1252">E1252</f>
        <v>203750</v>
      </c>
      <c r="G1252" s="119" cm="1">
        <f t="array" ref="G1252">F1252-F1251</f>
        <v>-780</v>
      </c>
      <c r="H1252" s="119" cm="1">
        <f t="array" ref="H1252">IF(G1252&gt;0,G1252,0)</f>
        <v>0</v>
      </c>
      <c r="I1252" s="113" cm="1">
        <f t="array" ref="I1252">MAX($F$1076:F1252)</f>
        <v>261280</v>
      </c>
      <c r="J1252" s="126"/>
      <c r="K1252" s="121" cm="1">
        <f t="array" ref="K1252">MAX(0,I1252-I1251)</f>
        <v>0</v>
      </c>
      <c r="L1252" s="113" cm="1">
        <f t="array" ref="L1252">MIN(F1252:F1281)</f>
        <v>189270</v>
      </c>
      <c r="M1252" s="113" cm="1">
        <f t="array" ref="M1252">MAX(0,L1252-L1251)</f>
        <v>0</v>
      </c>
      <c r="N1252" s="122" cm="1">
        <f t="array" ref="N1252">MIN(M1252,H1252-K1252)</f>
        <v>0</v>
      </c>
      <c r="O1252" s="113" cm="1">
        <f t="array" ref="O1252">K1252+N1252</f>
        <v>0</v>
      </c>
      <c r="P1252" s="113" cm="1">
        <f t="array" ref="P1252">H1252-O1252</f>
        <v>0</v>
      </c>
      <c r="Q1252" s="119" cm="1">
        <f t="array" ref="Q1252">MAX(0,IF(AND(K1252=0,P1252&gt;0),0,Q1251+K1252+U1251))</f>
        <v>0</v>
      </c>
      <c r="R1252" s="119" cm="1">
        <f t="array" ref="R1252">MAX(0,R1251+P1252+V1251)</f>
        <v>0</v>
      </c>
      <c r="S1252" s="119" cm="1">
        <f t="array" ref="S1252">IF(G1252&lt;0,G1252,0)</f>
        <v>-780</v>
      </c>
      <c r="T1252" s="119" cm="1">
        <f t="array" ref="T1252">MIN(0,S1252+R1251+V1251)</f>
        <v>-780</v>
      </c>
      <c r="U1252" s="123" cm="1">
        <f t="array" ref="U1252">MAX(S1252,IF(Q1252&gt;0,MAX(-Q1252,S1252),T1252))</f>
        <v>-780</v>
      </c>
      <c r="V1252" s="124" cm="1">
        <f t="array" ref="V1252">S1252-U1252</f>
        <v>0</v>
      </c>
      <c r="W1252" s="105"/>
      <c r="X1252" s="9"/>
      <c r="Y1252" s="9"/>
    </row>
    <row r="1253" ht="12.75" customHeight="1">
      <c r="A1253" s="24">
        <v>44343</v>
      </c>
      <c r="B1253" s="28" cm="1">
        <f t="array" ref="B1253">YEAR(A1253)</f>
        <v>2021</v>
      </c>
      <c r="C1253" s="29" cm="1">
        <f t="array" ref="C1253">MONTH(A1253)</f>
        <v>5</v>
      </c>
      <c r="D1253" s="9"/>
      <c r="E1253" s="150">
        <v>202870</v>
      </c>
      <c r="F1253" s="41" cm="1">
        <f t="array" ref="F1253">E1253</f>
        <v>202870</v>
      </c>
      <c r="G1253" s="119" cm="1">
        <f t="array" ref="G1253">F1253-F1252</f>
        <v>-880</v>
      </c>
      <c r="H1253" s="119" cm="1">
        <f t="array" ref="H1253">IF(G1253&gt;0,G1253,0)</f>
        <v>0</v>
      </c>
      <c r="I1253" s="113" cm="1">
        <f t="array" ref="I1253">MAX($F$1076:F1253)</f>
        <v>261280</v>
      </c>
      <c r="J1253" s="126"/>
      <c r="K1253" s="121" cm="1">
        <f t="array" ref="K1253">MAX(0,I1253-I1252)</f>
        <v>0</v>
      </c>
      <c r="L1253" s="113" cm="1">
        <f t="array" ref="L1253">MIN(F1253:F1282)</f>
        <v>188730</v>
      </c>
      <c r="M1253" s="113" cm="1">
        <f t="array" ref="M1253">MAX(0,L1253-L1252)</f>
        <v>0</v>
      </c>
      <c r="N1253" s="122" cm="1">
        <f t="array" ref="N1253">MIN(M1253,H1253-K1253)</f>
        <v>0</v>
      </c>
      <c r="O1253" s="113" cm="1">
        <f t="array" ref="O1253">K1253+N1253</f>
        <v>0</v>
      </c>
      <c r="P1253" s="113" cm="1">
        <f t="array" ref="P1253">H1253-O1253</f>
        <v>0</v>
      </c>
      <c r="Q1253" s="119" cm="1">
        <f t="array" ref="Q1253">MAX(0,IF(AND(K1253=0,P1253&gt;0),0,Q1252+K1253+U1252))</f>
        <v>0</v>
      </c>
      <c r="R1253" s="119" cm="1">
        <f t="array" ref="R1253">MAX(0,R1252+P1253+V1252)</f>
        <v>0</v>
      </c>
      <c r="S1253" s="119" cm="1">
        <f t="array" ref="S1253">IF(G1253&lt;0,G1253,0)</f>
        <v>-880</v>
      </c>
      <c r="T1253" s="119" cm="1">
        <f t="array" ref="T1253">MIN(0,S1253+R1252+V1252)</f>
        <v>-880</v>
      </c>
      <c r="U1253" s="123" cm="1">
        <f t="array" ref="U1253">MAX(S1253,IF(Q1253&gt;0,MAX(-Q1253,S1253),T1253))</f>
        <v>-880</v>
      </c>
      <c r="V1253" s="124" cm="1">
        <f t="array" ref="V1253">S1253-U1253</f>
        <v>0</v>
      </c>
      <c r="W1253" s="105"/>
      <c r="X1253" s="9"/>
      <c r="Y1253" s="9"/>
    </row>
    <row r="1254" ht="12.75" customHeight="1">
      <c r="A1254" s="24">
        <v>44344</v>
      </c>
      <c r="B1254" s="28" cm="1">
        <f t="array" ref="B1254">YEAR(A1254)</f>
        <v>2021</v>
      </c>
      <c r="C1254" s="29" cm="1">
        <f t="array" ref="C1254">MONTH(A1254)</f>
        <v>5</v>
      </c>
      <c r="D1254" s="9"/>
      <c r="E1254" s="150">
        <v>202150</v>
      </c>
      <c r="F1254" s="41" cm="1">
        <f t="array" ref="F1254">E1254</f>
        <v>202150</v>
      </c>
      <c r="G1254" s="119" cm="1">
        <f t="array" ref="G1254">F1254-F1253</f>
        <v>-720</v>
      </c>
      <c r="H1254" s="119" cm="1">
        <f t="array" ref="H1254">IF(G1254&gt;0,G1254,0)</f>
        <v>0</v>
      </c>
      <c r="I1254" s="113" cm="1">
        <f t="array" ref="I1254">MAX($F$1076:F1254)</f>
        <v>261280</v>
      </c>
      <c r="J1254" s="126"/>
      <c r="K1254" s="121" cm="1">
        <f t="array" ref="K1254">MAX(0,I1254-I1253)</f>
        <v>0</v>
      </c>
      <c r="L1254" s="113" cm="1">
        <f t="array" ref="L1254">MIN(F1254:F1283)</f>
        <v>188280</v>
      </c>
      <c r="M1254" s="113" cm="1">
        <f t="array" ref="M1254">MAX(0,L1254-L1253)</f>
        <v>0</v>
      </c>
      <c r="N1254" s="122" cm="1">
        <f t="array" ref="N1254">MIN(M1254,H1254-K1254)</f>
        <v>0</v>
      </c>
      <c r="O1254" s="113" cm="1">
        <f t="array" ref="O1254">K1254+N1254</f>
        <v>0</v>
      </c>
      <c r="P1254" s="113" cm="1">
        <f t="array" ref="P1254">H1254-O1254</f>
        <v>0</v>
      </c>
      <c r="Q1254" s="119" cm="1">
        <f t="array" ref="Q1254">MAX(0,IF(AND(K1254=0,P1254&gt;0),0,Q1253+K1254+U1253))</f>
        <v>0</v>
      </c>
      <c r="R1254" s="119" cm="1">
        <f t="array" ref="R1254">MAX(0,R1253+P1254+V1253)</f>
        <v>0</v>
      </c>
      <c r="S1254" s="119" cm="1">
        <f t="array" ref="S1254">IF(G1254&lt;0,G1254,0)</f>
        <v>-720</v>
      </c>
      <c r="T1254" s="119" cm="1">
        <f t="array" ref="T1254">MIN(0,S1254+R1253+V1253)</f>
        <v>-720</v>
      </c>
      <c r="U1254" s="123" cm="1">
        <f t="array" ref="U1254">MAX(S1254,IF(Q1254&gt;0,MAX(-Q1254,S1254),T1254))</f>
        <v>-720</v>
      </c>
      <c r="V1254" s="124" cm="1">
        <f t="array" ref="V1254">S1254-U1254</f>
        <v>0</v>
      </c>
      <c r="W1254" s="105"/>
      <c r="X1254" s="9"/>
      <c r="Y1254" s="9"/>
    </row>
    <row r="1255" ht="12.75" customHeight="1">
      <c r="A1255" s="24">
        <v>44345</v>
      </c>
      <c r="B1255" s="28" cm="1">
        <f t="array" ref="B1255">YEAR(A1255)</f>
        <v>2021</v>
      </c>
      <c r="C1255" s="29" cm="1">
        <f t="array" ref="C1255">MONTH(A1255)</f>
        <v>5</v>
      </c>
      <c r="D1255" s="9"/>
      <c r="E1255" s="150">
        <v>201380</v>
      </c>
      <c r="F1255" s="41" cm="1">
        <f t="array" ref="F1255">E1255</f>
        <v>201380</v>
      </c>
      <c r="G1255" s="119" cm="1">
        <f t="array" ref="G1255">F1255-F1254</f>
        <v>-770</v>
      </c>
      <c r="H1255" s="119" cm="1">
        <f t="array" ref="H1255">IF(G1255&gt;0,G1255,0)</f>
        <v>0</v>
      </c>
      <c r="I1255" s="113" cm="1">
        <f t="array" ref="I1255">MAX($F$1076:F1255)</f>
        <v>261280</v>
      </c>
      <c r="J1255" s="126"/>
      <c r="K1255" s="121" cm="1">
        <f t="array" ref="K1255">MAX(0,I1255-I1254)</f>
        <v>0</v>
      </c>
      <c r="L1255" s="113" cm="1">
        <f t="array" ref="L1255">MIN(F1255:F1284)</f>
        <v>187680</v>
      </c>
      <c r="M1255" s="113" cm="1">
        <f t="array" ref="M1255">MAX(0,L1255-L1254)</f>
        <v>0</v>
      </c>
      <c r="N1255" s="122" cm="1">
        <f t="array" ref="N1255">MIN(M1255,H1255-K1255)</f>
        <v>0</v>
      </c>
      <c r="O1255" s="113" cm="1">
        <f t="array" ref="O1255">K1255+N1255</f>
        <v>0</v>
      </c>
      <c r="P1255" s="113" cm="1">
        <f t="array" ref="P1255">H1255-O1255</f>
        <v>0</v>
      </c>
      <c r="Q1255" s="119" cm="1">
        <f t="array" ref="Q1255">MAX(0,IF(AND(K1255=0,P1255&gt;0),0,Q1254+K1255+U1254))</f>
        <v>0</v>
      </c>
      <c r="R1255" s="119" cm="1">
        <f t="array" ref="R1255">MAX(0,R1254+P1255+V1254)</f>
        <v>0</v>
      </c>
      <c r="S1255" s="119" cm="1">
        <f t="array" ref="S1255">IF(G1255&lt;0,G1255,0)</f>
        <v>-770</v>
      </c>
      <c r="T1255" s="119" cm="1">
        <f t="array" ref="T1255">MIN(0,S1255+R1254+V1254)</f>
        <v>-770</v>
      </c>
      <c r="U1255" s="123" cm="1">
        <f t="array" ref="U1255">MAX(S1255,IF(Q1255&gt;0,MAX(-Q1255,S1255),T1255))</f>
        <v>-770</v>
      </c>
      <c r="V1255" s="124" cm="1">
        <f t="array" ref="V1255">S1255-U1255</f>
        <v>0</v>
      </c>
      <c r="W1255" s="105"/>
      <c r="X1255" s="9"/>
      <c r="Y1255" s="9"/>
    </row>
    <row r="1256" ht="12.75" customHeight="1">
      <c r="A1256" s="24">
        <v>44346</v>
      </c>
      <c r="B1256" s="28" cm="1">
        <f t="array" ref="B1256">YEAR(A1256)</f>
        <v>2021</v>
      </c>
      <c r="C1256" s="29" cm="1">
        <f t="array" ref="C1256">MONTH(A1256)</f>
        <v>5</v>
      </c>
      <c r="D1256" s="9"/>
      <c r="E1256" s="150">
        <v>200660</v>
      </c>
      <c r="F1256" s="41" cm="1">
        <f t="array" ref="F1256">E1256</f>
        <v>200660</v>
      </c>
      <c r="G1256" s="119" cm="1">
        <f t="array" ref="G1256">F1256-F1255</f>
        <v>-720</v>
      </c>
      <c r="H1256" s="119" cm="1">
        <f t="array" ref="H1256">IF(G1256&gt;0,G1256,0)</f>
        <v>0</v>
      </c>
      <c r="I1256" s="113" cm="1">
        <f t="array" ref="I1256">MAX($F$1076:F1256)</f>
        <v>261280</v>
      </c>
      <c r="J1256" s="126"/>
      <c r="K1256" s="121" cm="1">
        <f t="array" ref="K1256">MAX(0,I1256-I1255)</f>
        <v>0</v>
      </c>
      <c r="L1256" s="113" cm="1">
        <f t="array" ref="L1256">MIN(F1256:F1285)</f>
        <v>187090</v>
      </c>
      <c r="M1256" s="113" cm="1">
        <f t="array" ref="M1256">MAX(0,L1256-L1255)</f>
        <v>0</v>
      </c>
      <c r="N1256" s="122" cm="1">
        <f t="array" ref="N1256">MIN(M1256,H1256-K1256)</f>
        <v>0</v>
      </c>
      <c r="O1256" s="113" cm="1">
        <f t="array" ref="O1256">K1256+N1256</f>
        <v>0</v>
      </c>
      <c r="P1256" s="113" cm="1">
        <f t="array" ref="P1256">H1256-O1256</f>
        <v>0</v>
      </c>
      <c r="Q1256" s="119" cm="1">
        <f t="array" ref="Q1256">MAX(0,IF(AND(K1256=0,P1256&gt;0),0,Q1255+K1256+U1255))</f>
        <v>0</v>
      </c>
      <c r="R1256" s="119" cm="1">
        <f t="array" ref="R1256">MAX(0,R1255+P1256+V1255)</f>
        <v>0</v>
      </c>
      <c r="S1256" s="119" cm="1">
        <f t="array" ref="S1256">IF(G1256&lt;0,G1256,0)</f>
        <v>-720</v>
      </c>
      <c r="T1256" s="119" cm="1">
        <f t="array" ref="T1256">MIN(0,S1256+R1255+V1255)</f>
        <v>-720</v>
      </c>
      <c r="U1256" s="123" cm="1">
        <f t="array" ref="U1256">MAX(S1256,IF(Q1256&gt;0,MAX(-Q1256,S1256),T1256))</f>
        <v>-720</v>
      </c>
      <c r="V1256" s="124" cm="1">
        <f t="array" ref="V1256">S1256-U1256</f>
        <v>0</v>
      </c>
      <c r="W1256" s="105"/>
      <c r="X1256" s="9"/>
      <c r="Y1256" s="9"/>
    </row>
    <row r="1257" ht="12.75" customHeight="1">
      <c r="A1257" s="24">
        <v>44347</v>
      </c>
      <c r="B1257" s="28" cm="1">
        <f t="array" ref="B1257">YEAR(A1257)</f>
        <v>2021</v>
      </c>
      <c r="C1257" s="29" cm="1">
        <f t="array" ref="C1257">MONTH(A1257)</f>
        <v>5</v>
      </c>
      <c r="D1257" s="9"/>
      <c r="E1257" s="150">
        <v>199940</v>
      </c>
      <c r="F1257" s="41" cm="1">
        <f t="array" ref="F1257">E1257</f>
        <v>199940</v>
      </c>
      <c r="G1257" s="119" cm="1">
        <f t="array" ref="G1257">F1257-F1256</f>
        <v>-720</v>
      </c>
      <c r="H1257" s="119" cm="1">
        <f t="array" ref="H1257">IF(G1257&gt;0,G1257,0)</f>
        <v>0</v>
      </c>
      <c r="I1257" s="113" cm="1">
        <f t="array" ref="I1257">MAX($F$1076:F1257)</f>
        <v>261280</v>
      </c>
      <c r="J1257" s="126"/>
      <c r="K1257" s="121" cm="1">
        <f t="array" ref="K1257">MAX(0,I1257-I1256)</f>
        <v>0</v>
      </c>
      <c r="L1257" s="113" cm="1">
        <f t="array" ref="L1257">MIN(F1257:F1286)</f>
        <v>186890</v>
      </c>
      <c r="M1257" s="113" cm="1">
        <f t="array" ref="M1257">MAX(0,L1257-L1256)</f>
        <v>0</v>
      </c>
      <c r="N1257" s="122" cm="1">
        <f t="array" ref="N1257">MIN(M1257,H1257-K1257)</f>
        <v>0</v>
      </c>
      <c r="O1257" s="113" cm="1">
        <f t="array" ref="O1257">K1257+N1257</f>
        <v>0</v>
      </c>
      <c r="P1257" s="113" cm="1">
        <f t="array" ref="P1257">H1257-O1257</f>
        <v>0</v>
      </c>
      <c r="Q1257" s="119" cm="1">
        <f t="array" ref="Q1257">MAX(0,IF(AND(K1257=0,P1257&gt;0),0,Q1256+K1257+U1256))</f>
        <v>0</v>
      </c>
      <c r="R1257" s="119" cm="1">
        <f t="array" ref="R1257">MAX(0,R1256+P1257+V1256)</f>
        <v>0</v>
      </c>
      <c r="S1257" s="119" cm="1">
        <f t="array" ref="S1257">IF(G1257&lt;0,G1257,0)</f>
        <v>-720</v>
      </c>
      <c r="T1257" s="119" cm="1">
        <f t="array" ref="T1257">MIN(0,S1257+R1256+V1256)</f>
        <v>-720</v>
      </c>
      <c r="U1257" s="123" cm="1">
        <f t="array" ref="U1257">MAX(S1257,IF(Q1257&gt;0,MAX(-Q1257,S1257),T1257))</f>
        <v>-720</v>
      </c>
      <c r="V1257" s="124" cm="1">
        <f t="array" ref="V1257">S1257-U1257</f>
        <v>0</v>
      </c>
      <c r="W1257" s="105"/>
      <c r="X1257" s="9"/>
      <c r="Y1257" s="9"/>
    </row>
    <row r="1258" ht="12.75" customHeight="1">
      <c r="A1258" s="24">
        <v>44348</v>
      </c>
      <c r="B1258" s="28" cm="1">
        <f t="array" ref="B1258">YEAR(A1258)</f>
        <v>2021</v>
      </c>
      <c r="C1258" s="29" cm="1">
        <f t="array" ref="C1258">MONTH(A1258)</f>
        <v>6</v>
      </c>
      <c r="D1258" s="9"/>
      <c r="E1258" s="150">
        <v>199320</v>
      </c>
      <c r="F1258" s="41" cm="1">
        <f t="array" ref="F1258">E1258</f>
        <v>199320</v>
      </c>
      <c r="G1258" s="119" cm="1">
        <f t="array" ref="G1258">F1258-F1257</f>
        <v>-620</v>
      </c>
      <c r="H1258" s="119" cm="1">
        <f t="array" ref="H1258">IF(G1258&gt;0,G1258,0)</f>
        <v>0</v>
      </c>
      <c r="I1258" s="113" cm="1">
        <f t="array" ref="I1258">MAX($F$1076:F1258)</f>
        <v>261280</v>
      </c>
      <c r="J1258" s="126"/>
      <c r="K1258" s="121" cm="1">
        <f t="array" ref="K1258">MAX(0,I1258-I1257)</f>
        <v>0</v>
      </c>
      <c r="L1258" s="113" cm="1">
        <f t="array" ref="L1258">MIN(F1258:F1287)</f>
        <v>186700</v>
      </c>
      <c r="M1258" s="113" cm="1">
        <f t="array" ref="M1258">MAX(0,L1258-L1257)</f>
        <v>0</v>
      </c>
      <c r="N1258" s="122" cm="1">
        <f t="array" ref="N1258">MIN(M1258,H1258-K1258)</f>
        <v>0</v>
      </c>
      <c r="O1258" s="113" cm="1">
        <f t="array" ref="O1258">K1258+N1258</f>
        <v>0</v>
      </c>
      <c r="P1258" s="113" cm="1">
        <f t="array" ref="P1258">H1258-O1258</f>
        <v>0</v>
      </c>
      <c r="Q1258" s="119" cm="1">
        <f t="array" ref="Q1258">MAX(0,IF(AND(K1258=0,P1258&gt;0),0,Q1257+K1258+U1257))</f>
        <v>0</v>
      </c>
      <c r="R1258" s="119" cm="1">
        <f t="array" ref="R1258">MAX(0,R1257+P1258+V1257)</f>
        <v>0</v>
      </c>
      <c r="S1258" s="119" cm="1">
        <f t="array" ref="S1258">IF(G1258&lt;0,G1258,0)</f>
        <v>-620</v>
      </c>
      <c r="T1258" s="119" cm="1">
        <f t="array" ref="T1258">MIN(0,S1258+R1257+V1257)</f>
        <v>-620</v>
      </c>
      <c r="U1258" s="123" cm="1">
        <f t="array" ref="U1258">MAX(S1258,IF(Q1258&gt;0,MAX(-Q1258,S1258),T1258))</f>
        <v>-620</v>
      </c>
      <c r="V1258" s="124" cm="1">
        <f t="array" ref="V1258">S1258-U1258</f>
        <v>0</v>
      </c>
      <c r="W1258" s="105"/>
      <c r="X1258" s="9"/>
      <c r="Y1258" s="9"/>
    </row>
    <row r="1259" ht="12.75" customHeight="1">
      <c r="A1259" s="24">
        <v>44349</v>
      </c>
      <c r="B1259" s="28" cm="1">
        <f t="array" ref="B1259">YEAR(A1259)</f>
        <v>2021</v>
      </c>
      <c r="C1259" s="29" cm="1">
        <f t="array" ref="C1259">MONTH(A1259)</f>
        <v>6</v>
      </c>
      <c r="D1259" s="9"/>
      <c r="E1259" s="150">
        <v>198810</v>
      </c>
      <c r="F1259" s="41" cm="1">
        <f t="array" ref="F1259">E1259</f>
        <v>198810</v>
      </c>
      <c r="G1259" s="119" cm="1">
        <f t="array" ref="G1259">F1259-F1258</f>
        <v>-510</v>
      </c>
      <c r="H1259" s="119" cm="1">
        <f t="array" ref="H1259">IF(G1259&gt;0,G1259,0)</f>
        <v>0</v>
      </c>
      <c r="I1259" s="113" cm="1">
        <f t="array" ref="I1259">MAX($F$1076:F1259)</f>
        <v>261280</v>
      </c>
      <c r="J1259" s="126"/>
      <c r="K1259" s="121" cm="1">
        <f t="array" ref="K1259">MAX(0,I1259-I1258)</f>
        <v>0</v>
      </c>
      <c r="L1259" s="113" cm="1">
        <f t="array" ref="L1259">MIN(F1259:F1288)</f>
        <v>186500</v>
      </c>
      <c r="M1259" s="113" cm="1">
        <f t="array" ref="M1259">MAX(0,L1259-L1258)</f>
        <v>0</v>
      </c>
      <c r="N1259" s="122" cm="1">
        <f t="array" ref="N1259">MIN(M1259,H1259-K1259)</f>
        <v>0</v>
      </c>
      <c r="O1259" s="113" cm="1">
        <f t="array" ref="O1259">K1259+N1259</f>
        <v>0</v>
      </c>
      <c r="P1259" s="113" cm="1">
        <f t="array" ref="P1259">H1259-O1259</f>
        <v>0</v>
      </c>
      <c r="Q1259" s="119" cm="1">
        <f t="array" ref="Q1259">MAX(0,IF(AND(K1259=0,P1259&gt;0),0,Q1258+K1259+U1258))</f>
        <v>0</v>
      </c>
      <c r="R1259" s="119" cm="1">
        <f t="array" ref="R1259">MAX(0,R1258+P1259+V1258)</f>
        <v>0</v>
      </c>
      <c r="S1259" s="119" cm="1">
        <f t="array" ref="S1259">IF(G1259&lt;0,G1259,0)</f>
        <v>-510</v>
      </c>
      <c r="T1259" s="119" cm="1">
        <f t="array" ref="T1259">MIN(0,S1259+R1258+V1258)</f>
        <v>-510</v>
      </c>
      <c r="U1259" s="123" cm="1">
        <f t="array" ref="U1259">MAX(S1259,IF(Q1259&gt;0,MAX(-Q1259,S1259),T1259))</f>
        <v>-510</v>
      </c>
      <c r="V1259" s="124" cm="1">
        <f t="array" ref="V1259">S1259-U1259</f>
        <v>0</v>
      </c>
      <c r="W1259" s="105"/>
      <c r="X1259" s="9"/>
      <c r="Y1259" s="9"/>
    </row>
    <row r="1260" ht="12.75" customHeight="1">
      <c r="A1260" s="24">
        <v>44350</v>
      </c>
      <c r="B1260" s="28" cm="1">
        <f t="array" ref="B1260">YEAR(A1260)</f>
        <v>2021</v>
      </c>
      <c r="C1260" s="29" cm="1">
        <f t="array" ref="C1260">MONTH(A1260)</f>
        <v>6</v>
      </c>
      <c r="D1260" s="9"/>
      <c r="E1260" s="150">
        <v>198300</v>
      </c>
      <c r="F1260" s="41" cm="1">
        <f t="array" ref="F1260">E1260</f>
        <v>198300</v>
      </c>
      <c r="G1260" s="119" cm="1">
        <f t="array" ref="G1260">F1260-F1259</f>
        <v>-510</v>
      </c>
      <c r="H1260" s="119" cm="1">
        <f t="array" ref="H1260">IF(G1260&gt;0,G1260,0)</f>
        <v>0</v>
      </c>
      <c r="I1260" s="113" cm="1">
        <f t="array" ref="I1260">MAX($F$1076:F1260)</f>
        <v>261280</v>
      </c>
      <c r="J1260" s="126"/>
      <c r="K1260" s="121" cm="1">
        <f t="array" ref="K1260">MAX(0,I1260-I1259)</f>
        <v>0</v>
      </c>
      <c r="L1260" s="113" cm="1">
        <f t="array" ref="L1260">MIN(F1260:F1289)</f>
        <v>186200</v>
      </c>
      <c r="M1260" s="113" cm="1">
        <f t="array" ref="M1260">MAX(0,L1260-L1259)</f>
        <v>0</v>
      </c>
      <c r="N1260" s="122" cm="1">
        <f t="array" ref="N1260">MIN(M1260,H1260-K1260)</f>
        <v>0</v>
      </c>
      <c r="O1260" s="113" cm="1">
        <f t="array" ref="O1260">K1260+N1260</f>
        <v>0</v>
      </c>
      <c r="P1260" s="113" cm="1">
        <f t="array" ref="P1260">H1260-O1260</f>
        <v>0</v>
      </c>
      <c r="Q1260" s="119" cm="1">
        <f t="array" ref="Q1260">MAX(0,IF(AND(K1260=0,P1260&gt;0),0,Q1259+K1260+U1259))</f>
        <v>0</v>
      </c>
      <c r="R1260" s="119" cm="1">
        <f t="array" ref="R1260">MAX(0,R1259+P1260+V1259)</f>
        <v>0</v>
      </c>
      <c r="S1260" s="119" cm="1">
        <f t="array" ref="S1260">IF(G1260&lt;0,G1260,0)</f>
        <v>-510</v>
      </c>
      <c r="T1260" s="119" cm="1">
        <f t="array" ref="T1260">MIN(0,S1260+R1259+V1259)</f>
        <v>-510</v>
      </c>
      <c r="U1260" s="123" cm="1">
        <f t="array" ref="U1260">MAX(S1260,IF(Q1260&gt;0,MAX(-Q1260,S1260),T1260))</f>
        <v>-510</v>
      </c>
      <c r="V1260" s="124" cm="1">
        <f t="array" ref="V1260">S1260-U1260</f>
        <v>0</v>
      </c>
      <c r="W1260" s="105"/>
      <c r="X1260" s="9"/>
      <c r="Y1260" s="9"/>
    </row>
    <row r="1261" ht="12.75" customHeight="1">
      <c r="A1261" s="24">
        <v>44351</v>
      </c>
      <c r="B1261" s="28" cm="1">
        <f t="array" ref="B1261">YEAR(A1261)</f>
        <v>2021</v>
      </c>
      <c r="C1261" s="29" cm="1">
        <f t="array" ref="C1261">MONTH(A1261)</f>
        <v>6</v>
      </c>
      <c r="D1261" s="9"/>
      <c r="E1261" s="150">
        <v>197690</v>
      </c>
      <c r="F1261" s="41" cm="1">
        <f t="array" ref="F1261">E1261</f>
        <v>197690</v>
      </c>
      <c r="G1261" s="119" cm="1">
        <f t="array" ref="G1261">F1261-F1260</f>
        <v>-610</v>
      </c>
      <c r="H1261" s="119" cm="1">
        <f t="array" ref="H1261">IF(G1261&gt;0,G1261,0)</f>
        <v>0</v>
      </c>
      <c r="I1261" s="113" cm="1">
        <f t="array" ref="I1261">MAX($F$1076:F1261)</f>
        <v>261280</v>
      </c>
      <c r="J1261" s="126"/>
      <c r="K1261" s="121" cm="1">
        <f t="array" ref="K1261">MAX(0,I1261-I1260)</f>
        <v>0</v>
      </c>
      <c r="L1261" s="113" cm="1">
        <f t="array" ref="L1261">MIN(F1261:F1290)</f>
        <v>186010</v>
      </c>
      <c r="M1261" s="113" cm="1">
        <f t="array" ref="M1261">MAX(0,L1261-L1260)</f>
        <v>0</v>
      </c>
      <c r="N1261" s="122" cm="1">
        <f t="array" ref="N1261">MIN(M1261,H1261-K1261)</f>
        <v>0</v>
      </c>
      <c r="O1261" s="113" cm="1">
        <f t="array" ref="O1261">K1261+N1261</f>
        <v>0</v>
      </c>
      <c r="P1261" s="113" cm="1">
        <f t="array" ref="P1261">H1261-O1261</f>
        <v>0</v>
      </c>
      <c r="Q1261" s="119" cm="1">
        <f t="array" ref="Q1261">MAX(0,IF(AND(K1261=0,P1261&gt;0),0,Q1260+K1261+U1260))</f>
        <v>0</v>
      </c>
      <c r="R1261" s="119" cm="1">
        <f t="array" ref="R1261">MAX(0,R1260+P1261+V1260)</f>
        <v>0</v>
      </c>
      <c r="S1261" s="119" cm="1">
        <f t="array" ref="S1261">IF(G1261&lt;0,G1261,0)</f>
        <v>-610</v>
      </c>
      <c r="T1261" s="119" cm="1">
        <f t="array" ref="T1261">MIN(0,S1261+R1260+V1260)</f>
        <v>-610</v>
      </c>
      <c r="U1261" s="123" cm="1">
        <f t="array" ref="U1261">MAX(S1261,IF(Q1261&gt;0,MAX(-Q1261,S1261),T1261))</f>
        <v>-610</v>
      </c>
      <c r="V1261" s="124" cm="1">
        <f t="array" ref="V1261">S1261-U1261</f>
        <v>0</v>
      </c>
      <c r="W1261" s="105"/>
      <c r="X1261" s="9"/>
      <c r="Y1261" s="9"/>
    </row>
    <row r="1262" ht="12.75" customHeight="1">
      <c r="A1262" s="24">
        <v>44352</v>
      </c>
      <c r="B1262" s="28" cm="1">
        <f t="array" ref="B1262">YEAR(A1262)</f>
        <v>2021</v>
      </c>
      <c r="C1262" s="29" cm="1">
        <f t="array" ref="C1262">MONTH(A1262)</f>
        <v>6</v>
      </c>
      <c r="D1262" s="9"/>
      <c r="E1262" s="150">
        <v>197230</v>
      </c>
      <c r="F1262" s="41" cm="1">
        <f t="array" ref="F1262">E1262</f>
        <v>197230</v>
      </c>
      <c r="G1262" s="119" cm="1">
        <f t="array" ref="G1262">F1262-F1261</f>
        <v>-460</v>
      </c>
      <c r="H1262" s="119" cm="1">
        <f t="array" ref="H1262">IF(G1262&gt;0,G1262,0)</f>
        <v>0</v>
      </c>
      <c r="I1262" s="113" cm="1">
        <f t="array" ref="I1262">MAX($F$1076:F1262)</f>
        <v>261280</v>
      </c>
      <c r="J1262" s="126"/>
      <c r="K1262" s="121" cm="1">
        <f t="array" ref="K1262">MAX(0,I1262-I1261)</f>
        <v>0</v>
      </c>
      <c r="L1262" s="113" cm="1">
        <f t="array" ref="L1262">MIN(F1262:F1291)</f>
        <v>185710</v>
      </c>
      <c r="M1262" s="113" cm="1">
        <f t="array" ref="M1262">MAX(0,L1262-L1261)</f>
        <v>0</v>
      </c>
      <c r="N1262" s="122" cm="1">
        <f t="array" ref="N1262">MIN(M1262,H1262-K1262)</f>
        <v>0</v>
      </c>
      <c r="O1262" s="113" cm="1">
        <f t="array" ref="O1262">K1262+N1262</f>
        <v>0</v>
      </c>
      <c r="P1262" s="113" cm="1">
        <f t="array" ref="P1262">H1262-O1262</f>
        <v>0</v>
      </c>
      <c r="Q1262" s="119" cm="1">
        <f t="array" ref="Q1262">MAX(0,IF(AND(K1262=0,P1262&gt;0),0,Q1261+K1262+U1261))</f>
        <v>0</v>
      </c>
      <c r="R1262" s="119" cm="1">
        <f t="array" ref="R1262">MAX(0,R1261+P1262+V1261)</f>
        <v>0</v>
      </c>
      <c r="S1262" s="119" cm="1">
        <f t="array" ref="S1262">IF(G1262&lt;0,G1262,0)</f>
        <v>-460</v>
      </c>
      <c r="T1262" s="119" cm="1">
        <f t="array" ref="T1262">MIN(0,S1262+R1261+V1261)</f>
        <v>-460</v>
      </c>
      <c r="U1262" s="123" cm="1">
        <f t="array" ref="U1262">MAX(S1262,IF(Q1262&gt;0,MAX(-Q1262,S1262),T1262))</f>
        <v>-460</v>
      </c>
      <c r="V1262" s="124" cm="1">
        <f t="array" ref="V1262">S1262-U1262</f>
        <v>0</v>
      </c>
      <c r="W1262" s="105"/>
      <c r="X1262" s="9"/>
      <c r="Y1262" s="9"/>
    </row>
    <row r="1263" ht="12.75" customHeight="1">
      <c r="A1263" s="24">
        <v>44353</v>
      </c>
      <c r="B1263" s="28" cm="1">
        <f t="array" ref="B1263">YEAR(A1263)</f>
        <v>2021</v>
      </c>
      <c r="C1263" s="29" cm="1">
        <f t="array" ref="C1263">MONTH(A1263)</f>
        <v>6</v>
      </c>
      <c r="D1263" s="9"/>
      <c r="E1263" s="150">
        <v>196720</v>
      </c>
      <c r="F1263" s="41" cm="1">
        <f t="array" ref="F1263">E1263</f>
        <v>196720</v>
      </c>
      <c r="G1263" s="119" cm="1">
        <f t="array" ref="G1263">F1263-F1262</f>
        <v>-510</v>
      </c>
      <c r="H1263" s="119" cm="1">
        <f t="array" ref="H1263">IF(G1263&gt;0,G1263,0)</f>
        <v>0</v>
      </c>
      <c r="I1263" s="113" cm="1">
        <f t="array" ref="I1263">MAX($F$1076:F1263)</f>
        <v>261280</v>
      </c>
      <c r="J1263" s="126"/>
      <c r="K1263" s="121" cm="1">
        <f t="array" ref="K1263">MAX(0,I1263-I1262)</f>
        <v>0</v>
      </c>
      <c r="L1263" s="113" cm="1">
        <f t="array" ref="L1263">MIN(F1263:F1292)</f>
        <v>185420</v>
      </c>
      <c r="M1263" s="113" cm="1">
        <f t="array" ref="M1263">MAX(0,L1263-L1262)</f>
        <v>0</v>
      </c>
      <c r="N1263" s="122" cm="1">
        <f t="array" ref="N1263">MIN(M1263,H1263-K1263)</f>
        <v>0</v>
      </c>
      <c r="O1263" s="113" cm="1">
        <f t="array" ref="O1263">K1263+N1263</f>
        <v>0</v>
      </c>
      <c r="P1263" s="113" cm="1">
        <f t="array" ref="P1263">H1263-O1263</f>
        <v>0</v>
      </c>
      <c r="Q1263" s="119" cm="1">
        <f t="array" ref="Q1263">MAX(0,IF(AND(K1263=0,P1263&gt;0),0,Q1262+K1263+U1262))</f>
        <v>0</v>
      </c>
      <c r="R1263" s="119" cm="1">
        <f t="array" ref="R1263">MAX(0,R1262+P1263+V1262)</f>
        <v>0</v>
      </c>
      <c r="S1263" s="119" cm="1">
        <f t="array" ref="S1263">IF(G1263&lt;0,G1263,0)</f>
        <v>-510</v>
      </c>
      <c r="T1263" s="119" cm="1">
        <f t="array" ref="T1263">MIN(0,S1263+R1262+V1262)</f>
        <v>-510</v>
      </c>
      <c r="U1263" s="123" cm="1">
        <f t="array" ref="U1263">MAX(S1263,IF(Q1263&gt;0,MAX(-Q1263,S1263),T1263))</f>
        <v>-510</v>
      </c>
      <c r="V1263" s="124" cm="1">
        <f t="array" ref="V1263">S1263-U1263</f>
        <v>0</v>
      </c>
      <c r="W1263" s="105"/>
      <c r="X1263" s="9"/>
      <c r="Y1263" s="9"/>
    </row>
    <row r="1264" ht="12.75" customHeight="1">
      <c r="A1264" s="24">
        <v>44354</v>
      </c>
      <c r="B1264" s="28" cm="1">
        <f t="array" ref="B1264">YEAR(A1264)</f>
        <v>2021</v>
      </c>
      <c r="C1264" s="29" cm="1">
        <f t="array" ref="C1264">MONTH(A1264)</f>
        <v>6</v>
      </c>
      <c r="D1264" s="9"/>
      <c r="E1264" s="150">
        <v>196110</v>
      </c>
      <c r="F1264" s="41" cm="1">
        <f t="array" ref="F1264">E1264</f>
        <v>196110</v>
      </c>
      <c r="G1264" s="119" cm="1">
        <f t="array" ref="G1264">F1264-F1263</f>
        <v>-610</v>
      </c>
      <c r="H1264" s="119" cm="1">
        <f t="array" ref="H1264">IF(G1264&gt;0,G1264,0)</f>
        <v>0</v>
      </c>
      <c r="I1264" s="113" cm="1">
        <f t="array" ref="I1264">MAX($F$1076:F1264)</f>
        <v>261280</v>
      </c>
      <c r="J1264" s="126"/>
      <c r="K1264" s="121" cm="1">
        <f t="array" ref="K1264">MAX(0,I1264-I1263)</f>
        <v>0</v>
      </c>
      <c r="L1264" s="113" cm="1">
        <f t="array" ref="L1264">MIN(F1264:F1293)</f>
        <v>185120</v>
      </c>
      <c r="M1264" s="113" cm="1">
        <f t="array" ref="M1264">MAX(0,L1264-L1263)</f>
        <v>0</v>
      </c>
      <c r="N1264" s="122" cm="1">
        <f t="array" ref="N1264">MIN(M1264,H1264-K1264)</f>
        <v>0</v>
      </c>
      <c r="O1264" s="113" cm="1">
        <f t="array" ref="O1264">K1264+N1264</f>
        <v>0</v>
      </c>
      <c r="P1264" s="113" cm="1">
        <f t="array" ref="P1264">H1264-O1264</f>
        <v>0</v>
      </c>
      <c r="Q1264" s="119" cm="1">
        <f t="array" ref="Q1264">MAX(0,IF(AND(K1264=0,P1264&gt;0),0,Q1263+K1264+U1263))</f>
        <v>0</v>
      </c>
      <c r="R1264" s="119" cm="1">
        <f t="array" ref="R1264">MAX(0,R1263+P1264+V1263)</f>
        <v>0</v>
      </c>
      <c r="S1264" s="119" cm="1">
        <f t="array" ref="S1264">IF(G1264&lt;0,G1264,0)</f>
        <v>-610</v>
      </c>
      <c r="T1264" s="119" cm="1">
        <f t="array" ref="T1264">MIN(0,S1264+R1263+V1263)</f>
        <v>-610</v>
      </c>
      <c r="U1264" s="123" cm="1">
        <f t="array" ref="U1264">MAX(S1264,IF(Q1264&gt;0,MAX(-Q1264,S1264),T1264))</f>
        <v>-610</v>
      </c>
      <c r="V1264" s="124" cm="1">
        <f t="array" ref="V1264">S1264-U1264</f>
        <v>0</v>
      </c>
      <c r="W1264" s="105"/>
      <c r="X1264" s="9"/>
      <c r="Y1264" s="9"/>
    </row>
    <row r="1265" ht="12.75" customHeight="1">
      <c r="A1265" s="24">
        <v>44355</v>
      </c>
      <c r="B1265" s="28" cm="1">
        <f t="array" ref="B1265">YEAR(A1265)</f>
        <v>2021</v>
      </c>
      <c r="C1265" s="29" cm="1">
        <f t="array" ref="C1265">MONTH(A1265)</f>
        <v>6</v>
      </c>
      <c r="D1265" s="9"/>
      <c r="E1265" s="150">
        <v>195550</v>
      </c>
      <c r="F1265" s="41" cm="1">
        <f t="array" ref="F1265">E1265</f>
        <v>195550</v>
      </c>
      <c r="G1265" s="119" cm="1">
        <f t="array" ref="G1265">F1265-F1264</f>
        <v>-560</v>
      </c>
      <c r="H1265" s="119" cm="1">
        <f t="array" ref="H1265">IF(G1265&gt;0,G1265,0)</f>
        <v>0</v>
      </c>
      <c r="I1265" s="113" cm="1">
        <f t="array" ref="I1265">MAX($F$1076:F1265)</f>
        <v>261280</v>
      </c>
      <c r="J1265" s="126"/>
      <c r="K1265" s="121" cm="1">
        <f t="array" ref="K1265">MAX(0,I1265-I1264)</f>
        <v>0</v>
      </c>
      <c r="L1265" s="113" cm="1">
        <f t="array" ref="L1265">MIN(F1265:F1294)</f>
        <v>184880</v>
      </c>
      <c r="M1265" s="113" cm="1">
        <f t="array" ref="M1265">MAX(0,L1265-L1264)</f>
        <v>0</v>
      </c>
      <c r="N1265" s="122" cm="1">
        <f t="array" ref="N1265">MIN(M1265,H1265-K1265)</f>
        <v>0</v>
      </c>
      <c r="O1265" s="113" cm="1">
        <f t="array" ref="O1265">K1265+N1265</f>
        <v>0</v>
      </c>
      <c r="P1265" s="113" cm="1">
        <f t="array" ref="P1265">H1265-O1265</f>
        <v>0</v>
      </c>
      <c r="Q1265" s="119" cm="1">
        <f t="array" ref="Q1265">MAX(0,IF(AND(K1265=0,P1265&gt;0),0,Q1264+K1265+U1264))</f>
        <v>0</v>
      </c>
      <c r="R1265" s="119" cm="1">
        <f t="array" ref="R1265">MAX(0,R1264+P1265+V1264)</f>
        <v>0</v>
      </c>
      <c r="S1265" s="119" cm="1">
        <f t="array" ref="S1265">IF(G1265&lt;0,G1265,0)</f>
        <v>-560</v>
      </c>
      <c r="T1265" s="119" cm="1">
        <f t="array" ref="T1265">MIN(0,S1265+R1264+V1264)</f>
        <v>-560</v>
      </c>
      <c r="U1265" s="123" cm="1">
        <f t="array" ref="U1265">MAX(S1265,IF(Q1265&gt;0,MAX(-Q1265,S1265),T1265))</f>
        <v>-560</v>
      </c>
      <c r="V1265" s="124" cm="1">
        <f t="array" ref="V1265">S1265-U1265</f>
        <v>0</v>
      </c>
      <c r="W1265" s="105"/>
      <c r="X1265" s="9"/>
      <c r="Y1265" s="9"/>
    </row>
    <row r="1266" ht="12.75" customHeight="1">
      <c r="A1266" s="24">
        <v>44356</v>
      </c>
      <c r="B1266" s="28" cm="1">
        <f t="array" ref="B1266">YEAR(A1266)</f>
        <v>2021</v>
      </c>
      <c r="C1266" s="29" cm="1">
        <f t="array" ref="C1266">MONTH(A1266)</f>
        <v>6</v>
      </c>
      <c r="D1266" s="9"/>
      <c r="E1266" s="150">
        <v>194990</v>
      </c>
      <c r="F1266" s="41" cm="1">
        <f t="array" ref="F1266">E1266</f>
        <v>194990</v>
      </c>
      <c r="G1266" s="119" cm="1">
        <f t="array" ref="G1266">F1266-F1265</f>
        <v>-560</v>
      </c>
      <c r="H1266" s="119" cm="1">
        <f t="array" ref="H1266">IF(G1266&gt;0,G1266,0)</f>
        <v>0</v>
      </c>
      <c r="I1266" s="113" cm="1">
        <f t="array" ref="I1266">MAX($F$1076:F1266)</f>
        <v>261280</v>
      </c>
      <c r="J1266" s="126"/>
      <c r="K1266" s="121" cm="1">
        <f t="array" ref="K1266">MAX(0,I1266-I1265)</f>
        <v>0</v>
      </c>
      <c r="L1266" s="113" cm="1">
        <f t="array" ref="L1266">MIN(F1266:F1295)</f>
        <v>184630</v>
      </c>
      <c r="M1266" s="113" cm="1">
        <f t="array" ref="M1266">MAX(0,L1266-L1265)</f>
        <v>0</v>
      </c>
      <c r="N1266" s="122" cm="1">
        <f t="array" ref="N1266">MIN(M1266,H1266-K1266)</f>
        <v>0</v>
      </c>
      <c r="O1266" s="113" cm="1">
        <f t="array" ref="O1266">K1266+N1266</f>
        <v>0</v>
      </c>
      <c r="P1266" s="113" cm="1">
        <f t="array" ref="P1266">H1266-O1266</f>
        <v>0</v>
      </c>
      <c r="Q1266" s="119" cm="1">
        <f t="array" ref="Q1266">MAX(0,IF(AND(K1266=0,P1266&gt;0),0,Q1265+K1266+U1265))</f>
        <v>0</v>
      </c>
      <c r="R1266" s="119" cm="1">
        <f t="array" ref="R1266">MAX(0,R1265+P1266+V1265)</f>
        <v>0</v>
      </c>
      <c r="S1266" s="119" cm="1">
        <f t="array" ref="S1266">IF(G1266&lt;0,G1266,0)</f>
        <v>-560</v>
      </c>
      <c r="T1266" s="119" cm="1">
        <f t="array" ref="T1266">MIN(0,S1266+R1265+V1265)</f>
        <v>-560</v>
      </c>
      <c r="U1266" s="123" cm="1">
        <f t="array" ref="U1266">MAX(S1266,IF(Q1266&gt;0,MAX(-Q1266,S1266),T1266))</f>
        <v>-560</v>
      </c>
      <c r="V1266" s="124" cm="1">
        <f t="array" ref="V1266">S1266-U1266</f>
        <v>0</v>
      </c>
      <c r="W1266" s="105"/>
      <c r="X1266" s="9"/>
      <c r="Y1266" s="9"/>
    </row>
    <row r="1267" ht="12.75" customHeight="1">
      <c r="A1267" s="24">
        <v>44357</v>
      </c>
      <c r="B1267" s="28" cm="1">
        <f t="array" ref="B1267">YEAR(A1267)</f>
        <v>2021</v>
      </c>
      <c r="C1267" s="29" cm="1">
        <f t="array" ref="C1267">MONTH(A1267)</f>
        <v>6</v>
      </c>
      <c r="D1267" s="9"/>
      <c r="E1267" s="150">
        <v>194490</v>
      </c>
      <c r="F1267" s="41" cm="1">
        <f t="array" ref="F1267">E1267</f>
        <v>194490</v>
      </c>
      <c r="G1267" s="119" cm="1">
        <f t="array" ref="G1267">F1267-F1266</f>
        <v>-500</v>
      </c>
      <c r="H1267" s="119" cm="1">
        <f t="array" ref="H1267">IF(G1267&gt;0,G1267,0)</f>
        <v>0</v>
      </c>
      <c r="I1267" s="113" cm="1">
        <f t="array" ref="I1267">MAX($F$1076:F1267)</f>
        <v>261280</v>
      </c>
      <c r="J1267" s="126"/>
      <c r="K1267" s="121" cm="1">
        <f t="array" ref="K1267">MAX(0,I1267-I1266)</f>
        <v>0</v>
      </c>
      <c r="L1267" s="113" cm="1">
        <f t="array" ref="L1267">MIN(F1267:F1296)</f>
        <v>184290</v>
      </c>
      <c r="M1267" s="113" cm="1">
        <f t="array" ref="M1267">MAX(0,L1267-L1266)</f>
        <v>0</v>
      </c>
      <c r="N1267" s="122" cm="1">
        <f t="array" ref="N1267">MIN(M1267,H1267-K1267)</f>
        <v>0</v>
      </c>
      <c r="O1267" s="113" cm="1">
        <f t="array" ref="O1267">K1267+N1267</f>
        <v>0</v>
      </c>
      <c r="P1267" s="113" cm="1">
        <f t="array" ref="P1267">H1267-O1267</f>
        <v>0</v>
      </c>
      <c r="Q1267" s="119" cm="1">
        <f t="array" ref="Q1267">MAX(0,IF(AND(K1267=0,P1267&gt;0),0,Q1266+K1267+U1266))</f>
        <v>0</v>
      </c>
      <c r="R1267" s="119" cm="1">
        <f t="array" ref="R1267">MAX(0,R1266+P1267+V1266)</f>
        <v>0</v>
      </c>
      <c r="S1267" s="119" cm="1">
        <f t="array" ref="S1267">IF(G1267&lt;0,G1267,0)</f>
        <v>-500</v>
      </c>
      <c r="T1267" s="119" cm="1">
        <f t="array" ref="T1267">MIN(0,S1267+R1266+V1266)</f>
        <v>-500</v>
      </c>
      <c r="U1267" s="123" cm="1">
        <f t="array" ref="U1267">MAX(S1267,IF(Q1267&gt;0,MAX(-Q1267,S1267),T1267))</f>
        <v>-500</v>
      </c>
      <c r="V1267" s="124" cm="1">
        <f t="array" ref="V1267">S1267-U1267</f>
        <v>0</v>
      </c>
      <c r="W1267" s="105"/>
      <c r="X1267" s="9"/>
      <c r="Y1267" s="9"/>
    </row>
    <row r="1268" ht="12.75" customHeight="1">
      <c r="A1268" s="24">
        <v>44358</v>
      </c>
      <c r="B1268" s="28" cm="1">
        <f t="array" ref="B1268">YEAR(A1268)</f>
        <v>2021</v>
      </c>
      <c r="C1268" s="29" cm="1">
        <f t="array" ref="C1268">MONTH(A1268)</f>
        <v>6</v>
      </c>
      <c r="D1268" s="9"/>
      <c r="E1268" s="150">
        <v>193980</v>
      </c>
      <c r="F1268" s="41" cm="1">
        <f t="array" ref="F1268">E1268</f>
        <v>193980</v>
      </c>
      <c r="G1268" s="119" cm="1">
        <f t="array" ref="G1268">F1268-F1267</f>
        <v>-510</v>
      </c>
      <c r="H1268" s="119" cm="1">
        <f t="array" ref="H1268">IF(G1268&gt;0,G1268,0)</f>
        <v>0</v>
      </c>
      <c r="I1268" s="113" cm="1">
        <f t="array" ref="I1268">MAX($F$1076:F1268)</f>
        <v>261280</v>
      </c>
      <c r="J1268" s="126"/>
      <c r="K1268" s="121" cm="1">
        <f t="array" ref="K1268">MAX(0,I1268-I1267)</f>
        <v>0</v>
      </c>
      <c r="L1268" s="113" cm="1">
        <f t="array" ref="L1268">MIN(F1268:F1297)</f>
        <v>184050</v>
      </c>
      <c r="M1268" s="113" cm="1">
        <f t="array" ref="M1268">MAX(0,L1268-L1267)</f>
        <v>0</v>
      </c>
      <c r="N1268" s="122" cm="1">
        <f t="array" ref="N1268">MIN(M1268,H1268-K1268)</f>
        <v>0</v>
      </c>
      <c r="O1268" s="113" cm="1">
        <f t="array" ref="O1268">K1268+N1268</f>
        <v>0</v>
      </c>
      <c r="P1268" s="113" cm="1">
        <f t="array" ref="P1268">H1268-O1268</f>
        <v>0</v>
      </c>
      <c r="Q1268" s="119" cm="1">
        <f t="array" ref="Q1268">MAX(0,IF(AND(K1268=0,P1268&gt;0),0,Q1267+K1268+U1267))</f>
        <v>0</v>
      </c>
      <c r="R1268" s="119" cm="1">
        <f t="array" ref="R1268">MAX(0,R1267+P1268+V1267)</f>
        <v>0</v>
      </c>
      <c r="S1268" s="119" cm="1">
        <f t="array" ref="S1268">IF(G1268&lt;0,G1268,0)</f>
        <v>-510</v>
      </c>
      <c r="T1268" s="119" cm="1">
        <f t="array" ref="T1268">MIN(0,S1268+R1267+V1267)</f>
        <v>-510</v>
      </c>
      <c r="U1268" s="123" cm="1">
        <f t="array" ref="U1268">MAX(S1268,IF(Q1268&gt;0,MAX(-Q1268,S1268),T1268))</f>
        <v>-510</v>
      </c>
      <c r="V1268" s="124" cm="1">
        <f t="array" ref="V1268">S1268-U1268</f>
        <v>0</v>
      </c>
      <c r="W1268" s="105"/>
      <c r="X1268" s="9"/>
      <c r="Y1268" s="9"/>
    </row>
    <row r="1269" ht="12.75" customHeight="1">
      <c r="A1269" s="24">
        <v>44359</v>
      </c>
      <c r="B1269" s="28" cm="1">
        <f t="array" ref="B1269">YEAR(A1269)</f>
        <v>2021</v>
      </c>
      <c r="C1269" s="29" cm="1">
        <f t="array" ref="C1269">MONTH(A1269)</f>
        <v>6</v>
      </c>
      <c r="D1269" s="9"/>
      <c r="E1269" s="150">
        <v>193580</v>
      </c>
      <c r="F1269" s="41" cm="1">
        <f t="array" ref="F1269">E1269</f>
        <v>193580</v>
      </c>
      <c r="G1269" s="119" cm="1">
        <f t="array" ref="G1269">F1269-F1268</f>
        <v>-400</v>
      </c>
      <c r="H1269" s="119" cm="1">
        <f t="array" ref="H1269">IF(G1269&gt;0,G1269,0)</f>
        <v>0</v>
      </c>
      <c r="I1269" s="113" cm="1">
        <f t="array" ref="I1269">MAX($F$1076:F1269)</f>
        <v>261280</v>
      </c>
      <c r="J1269" s="126"/>
      <c r="K1269" s="121" cm="1">
        <f t="array" ref="K1269">MAX(0,I1269-I1268)</f>
        <v>0</v>
      </c>
      <c r="L1269" s="113" cm="1">
        <f t="array" ref="L1269">MIN(F1269:F1298)</f>
        <v>183700</v>
      </c>
      <c r="M1269" s="113" cm="1">
        <f t="array" ref="M1269">MAX(0,L1269-L1268)</f>
        <v>0</v>
      </c>
      <c r="N1269" s="122" cm="1">
        <f t="array" ref="N1269">MIN(M1269,H1269-K1269)</f>
        <v>0</v>
      </c>
      <c r="O1269" s="113" cm="1">
        <f t="array" ref="O1269">K1269+N1269</f>
        <v>0</v>
      </c>
      <c r="P1269" s="113" cm="1">
        <f t="array" ref="P1269">H1269-O1269</f>
        <v>0</v>
      </c>
      <c r="Q1269" s="119" cm="1">
        <f t="array" ref="Q1269">MAX(0,IF(AND(K1269=0,P1269&gt;0),0,Q1268+K1269+U1268))</f>
        <v>0</v>
      </c>
      <c r="R1269" s="119" cm="1">
        <f t="array" ref="R1269">MAX(0,R1268+P1269+V1268)</f>
        <v>0</v>
      </c>
      <c r="S1269" s="119" cm="1">
        <f t="array" ref="S1269">IF(G1269&lt;0,G1269,0)</f>
        <v>-400</v>
      </c>
      <c r="T1269" s="119" cm="1">
        <f t="array" ref="T1269">MIN(0,S1269+R1268+V1268)</f>
        <v>-400</v>
      </c>
      <c r="U1269" s="123" cm="1">
        <f t="array" ref="U1269">MAX(S1269,IF(Q1269&gt;0,MAX(-Q1269,S1269),T1269))</f>
        <v>-400</v>
      </c>
      <c r="V1269" s="124" cm="1">
        <f t="array" ref="V1269">S1269-U1269</f>
        <v>0</v>
      </c>
      <c r="W1269" s="105"/>
      <c r="X1269" s="9"/>
      <c r="Y1269" s="9"/>
    </row>
    <row r="1270" ht="12.75" customHeight="1">
      <c r="A1270" s="24">
        <v>44360</v>
      </c>
      <c r="B1270" s="28" cm="1">
        <f t="array" ref="B1270">YEAR(A1270)</f>
        <v>2021</v>
      </c>
      <c r="C1270" s="29" cm="1">
        <f t="array" ref="C1270">MONTH(A1270)</f>
        <v>6</v>
      </c>
      <c r="D1270" s="9"/>
      <c r="E1270" s="150">
        <v>193080</v>
      </c>
      <c r="F1270" s="41" cm="1">
        <f t="array" ref="F1270">E1270</f>
        <v>193080</v>
      </c>
      <c r="G1270" s="119" cm="1">
        <f t="array" ref="G1270">F1270-F1269</f>
        <v>-500</v>
      </c>
      <c r="H1270" s="119" cm="1">
        <f t="array" ref="H1270">IF(G1270&gt;0,G1270,0)</f>
        <v>0</v>
      </c>
      <c r="I1270" s="113" cm="1">
        <f t="array" ref="I1270">MAX($F$1076:F1270)</f>
        <v>261280</v>
      </c>
      <c r="J1270" s="126"/>
      <c r="K1270" s="121" cm="1">
        <f t="array" ref="K1270">MAX(0,I1270-I1269)</f>
        <v>0</v>
      </c>
      <c r="L1270" s="113" cm="1">
        <f t="array" ref="L1270">MIN(F1270:F1299)</f>
        <v>183360</v>
      </c>
      <c r="M1270" s="113" cm="1">
        <f t="array" ref="M1270">MAX(0,L1270-L1269)</f>
        <v>0</v>
      </c>
      <c r="N1270" s="122" cm="1">
        <f t="array" ref="N1270">MIN(M1270,H1270-K1270)</f>
        <v>0</v>
      </c>
      <c r="O1270" s="113" cm="1">
        <f t="array" ref="O1270">K1270+N1270</f>
        <v>0</v>
      </c>
      <c r="P1270" s="113" cm="1">
        <f t="array" ref="P1270">H1270-O1270</f>
        <v>0</v>
      </c>
      <c r="Q1270" s="119" cm="1">
        <f t="array" ref="Q1270">MAX(0,IF(AND(K1270=0,P1270&gt;0),0,Q1269+K1270+U1269))</f>
        <v>0</v>
      </c>
      <c r="R1270" s="119" cm="1">
        <f t="array" ref="R1270">MAX(0,R1269+P1270+V1269)</f>
        <v>0</v>
      </c>
      <c r="S1270" s="119" cm="1">
        <f t="array" ref="S1270">IF(G1270&lt;0,G1270,0)</f>
        <v>-500</v>
      </c>
      <c r="T1270" s="119" cm="1">
        <f t="array" ref="T1270">MIN(0,S1270+R1269+V1269)</f>
        <v>-500</v>
      </c>
      <c r="U1270" s="123" cm="1">
        <f t="array" ref="U1270">MAX(S1270,IF(Q1270&gt;0,MAX(-Q1270,S1270),T1270))</f>
        <v>-500</v>
      </c>
      <c r="V1270" s="124" cm="1">
        <f t="array" ref="V1270">S1270-U1270</f>
        <v>0</v>
      </c>
      <c r="W1270" s="105"/>
      <c r="X1270" s="9"/>
      <c r="Y1270" s="9"/>
    </row>
    <row r="1271" ht="12.75" customHeight="1">
      <c r="A1271" s="24">
        <v>44361</v>
      </c>
      <c r="B1271" s="28" cm="1">
        <f t="array" ref="B1271">YEAR(A1271)</f>
        <v>2021</v>
      </c>
      <c r="C1271" s="29" cm="1">
        <f t="array" ref="C1271">MONTH(A1271)</f>
        <v>6</v>
      </c>
      <c r="D1271" s="9"/>
      <c r="E1271" s="150">
        <v>193030</v>
      </c>
      <c r="F1271" s="41" cm="1">
        <f t="array" ref="F1271">E1271</f>
        <v>193030</v>
      </c>
      <c r="G1271" s="119" cm="1">
        <f t="array" ref="G1271">F1271-F1270</f>
        <v>-50</v>
      </c>
      <c r="H1271" s="119" cm="1">
        <f t="array" ref="H1271">IF(G1271&gt;0,G1271,0)</f>
        <v>0</v>
      </c>
      <c r="I1271" s="113" cm="1">
        <f t="array" ref="I1271">MAX($F$1076:F1271)</f>
        <v>261280</v>
      </c>
      <c r="J1271" s="126"/>
      <c r="K1271" s="121" cm="1">
        <f t="array" ref="K1271">MAX(0,I1271-I1270)</f>
        <v>0</v>
      </c>
      <c r="L1271" s="113" cm="1">
        <f t="array" ref="L1271">MIN(F1271:F1300)</f>
        <v>183120</v>
      </c>
      <c r="M1271" s="113" cm="1">
        <f t="array" ref="M1271">MAX(0,L1271-L1270)</f>
        <v>0</v>
      </c>
      <c r="N1271" s="122" cm="1">
        <f t="array" ref="N1271">MIN(M1271,H1271-K1271)</f>
        <v>0</v>
      </c>
      <c r="O1271" s="113" cm="1">
        <f t="array" ref="O1271">K1271+N1271</f>
        <v>0</v>
      </c>
      <c r="P1271" s="113" cm="1">
        <f t="array" ref="P1271">H1271-O1271</f>
        <v>0</v>
      </c>
      <c r="Q1271" s="119" cm="1">
        <f t="array" ref="Q1271">MAX(0,IF(AND(K1271=0,P1271&gt;0),0,Q1270+K1271+U1270))</f>
        <v>0</v>
      </c>
      <c r="R1271" s="119" cm="1">
        <f t="array" ref="R1271">MAX(0,R1270+P1271+V1270)</f>
        <v>0</v>
      </c>
      <c r="S1271" s="119" cm="1">
        <f t="array" ref="S1271">IF(G1271&lt;0,G1271,0)</f>
        <v>-50</v>
      </c>
      <c r="T1271" s="119" cm="1">
        <f t="array" ref="T1271">MIN(0,S1271+R1270+V1270)</f>
        <v>-50</v>
      </c>
      <c r="U1271" s="123" cm="1">
        <f t="array" ref="U1271">MAX(S1271,IF(Q1271&gt;0,MAX(-Q1271,S1271),T1271))</f>
        <v>-50</v>
      </c>
      <c r="V1271" s="124" cm="1">
        <f t="array" ref="V1271">S1271-U1271</f>
        <v>0</v>
      </c>
      <c r="W1271" s="105"/>
      <c r="X1271" s="9"/>
      <c r="Y1271" s="9"/>
    </row>
    <row r="1272" ht="12.75" customHeight="1">
      <c r="A1272" s="24">
        <v>44362</v>
      </c>
      <c r="B1272" s="28" cm="1">
        <f t="array" ref="B1272">YEAR(A1272)</f>
        <v>2021</v>
      </c>
      <c r="C1272" s="29" cm="1">
        <f t="array" ref="C1272">MONTH(A1272)</f>
        <v>6</v>
      </c>
      <c r="D1272" s="9"/>
      <c r="E1272" s="150">
        <v>193030</v>
      </c>
      <c r="F1272" s="41" cm="1">
        <f t="array" ref="F1272">E1272</f>
        <v>193030</v>
      </c>
      <c r="G1272" s="119" cm="1">
        <f t="array" ref="G1272">F1272-F1271</f>
        <v>0</v>
      </c>
      <c r="H1272" s="119" cm="1">
        <f t="array" ref="H1272">IF(G1272&gt;0,G1272,0)</f>
        <v>0</v>
      </c>
      <c r="I1272" s="113" cm="1">
        <f t="array" ref="I1272">MAX($F$1076:F1272)</f>
        <v>261280</v>
      </c>
      <c r="J1272" s="126"/>
      <c r="K1272" s="121" cm="1">
        <f t="array" ref="K1272">MAX(0,I1272-I1271)</f>
        <v>0</v>
      </c>
      <c r="L1272" s="113" cm="1">
        <f t="array" ref="L1272">MIN(F1272:F1301)</f>
        <v>183120</v>
      </c>
      <c r="M1272" s="113" cm="1">
        <f t="array" ref="M1272">MAX(0,L1272-L1271)</f>
        <v>0</v>
      </c>
      <c r="N1272" s="122" cm="1">
        <f t="array" ref="N1272">MIN(M1272,H1272-K1272)</f>
        <v>0</v>
      </c>
      <c r="O1272" s="113" cm="1">
        <f t="array" ref="O1272">K1272+N1272</f>
        <v>0</v>
      </c>
      <c r="P1272" s="113" cm="1">
        <f t="array" ref="P1272">H1272-O1272</f>
        <v>0</v>
      </c>
      <c r="Q1272" s="119" cm="1">
        <f t="array" ref="Q1272">MAX(0,IF(AND(K1272=0,P1272&gt;0),0,Q1271+K1272+U1271))</f>
        <v>0</v>
      </c>
      <c r="R1272" s="119" cm="1">
        <f t="array" ref="R1272">MAX(0,R1271+P1272+V1271)</f>
        <v>0</v>
      </c>
      <c r="S1272" s="119" cm="1">
        <f t="array" ref="S1272">IF(G1272&lt;0,G1272,0)</f>
        <v>0</v>
      </c>
      <c r="T1272" s="119" cm="1">
        <f t="array" ref="T1272">MIN(0,S1272+R1271+V1271)</f>
        <v>0</v>
      </c>
      <c r="U1272" s="123" cm="1">
        <f t="array" ref="U1272">MAX(S1272,IF(Q1272&gt;0,MAX(-Q1272,S1272),T1272))</f>
        <v>0</v>
      </c>
      <c r="V1272" s="124" cm="1">
        <f t="array" ref="V1272">S1272-U1272</f>
        <v>0</v>
      </c>
      <c r="W1272" s="105"/>
      <c r="X1272" s="9"/>
      <c r="Y1272" s="9"/>
    </row>
    <row r="1273" ht="12.75" customHeight="1">
      <c r="A1273" s="24">
        <v>44363</v>
      </c>
      <c r="B1273" s="28" cm="1">
        <f t="array" ref="B1273">YEAR(A1273)</f>
        <v>2021</v>
      </c>
      <c r="C1273" s="29" cm="1">
        <f t="array" ref="C1273">MONTH(A1273)</f>
        <v>6</v>
      </c>
      <c r="D1273" s="9"/>
      <c r="E1273" s="150">
        <v>193030</v>
      </c>
      <c r="F1273" s="41" cm="1">
        <f t="array" ref="F1273">E1273</f>
        <v>193030</v>
      </c>
      <c r="G1273" s="119" cm="1">
        <f t="array" ref="G1273">F1273-F1272</f>
        <v>0</v>
      </c>
      <c r="H1273" s="119" cm="1">
        <f t="array" ref="H1273">IF(G1273&gt;0,G1273,0)</f>
        <v>0</v>
      </c>
      <c r="I1273" s="113" cm="1">
        <f t="array" ref="I1273">MAX($F$1076:F1273)</f>
        <v>261280</v>
      </c>
      <c r="J1273" s="126"/>
      <c r="K1273" s="121" cm="1">
        <f t="array" ref="K1273">MAX(0,I1273-I1272)</f>
        <v>0</v>
      </c>
      <c r="L1273" s="113" cm="1">
        <f t="array" ref="L1273">MIN(F1273:F1302)</f>
        <v>183120</v>
      </c>
      <c r="M1273" s="113" cm="1">
        <f t="array" ref="M1273">MAX(0,L1273-L1272)</f>
        <v>0</v>
      </c>
      <c r="N1273" s="122" cm="1">
        <f t="array" ref="N1273">MIN(M1273,H1273-K1273)</f>
        <v>0</v>
      </c>
      <c r="O1273" s="113" cm="1">
        <f t="array" ref="O1273">K1273+N1273</f>
        <v>0</v>
      </c>
      <c r="P1273" s="113" cm="1">
        <f t="array" ref="P1273">H1273-O1273</f>
        <v>0</v>
      </c>
      <c r="Q1273" s="119" cm="1">
        <f t="array" ref="Q1273">MAX(0,IF(AND(K1273=0,P1273&gt;0),0,Q1272+K1273+U1272))</f>
        <v>0</v>
      </c>
      <c r="R1273" s="119" cm="1">
        <f t="array" ref="R1273">MAX(0,R1272+P1273+V1272)</f>
        <v>0</v>
      </c>
      <c r="S1273" s="119" cm="1">
        <f t="array" ref="S1273">IF(G1273&lt;0,G1273,0)</f>
        <v>0</v>
      </c>
      <c r="T1273" s="119" cm="1">
        <f t="array" ref="T1273">MIN(0,S1273+R1272+V1272)</f>
        <v>0</v>
      </c>
      <c r="U1273" s="123" cm="1">
        <f t="array" ref="U1273">MAX(S1273,IF(Q1273&gt;0,MAX(-Q1273,S1273),T1273))</f>
        <v>0</v>
      </c>
      <c r="V1273" s="124" cm="1">
        <f t="array" ref="V1273">S1273-U1273</f>
        <v>0</v>
      </c>
      <c r="W1273" s="105"/>
      <c r="X1273" s="9"/>
      <c r="Y1273" s="9"/>
    </row>
    <row r="1274" ht="12.75" customHeight="1">
      <c r="A1274" s="24">
        <v>44364</v>
      </c>
      <c r="B1274" s="28" cm="1">
        <f t="array" ref="B1274">YEAR(A1274)</f>
        <v>2021</v>
      </c>
      <c r="C1274" s="29" cm="1">
        <f t="array" ref="C1274">MONTH(A1274)</f>
        <v>6</v>
      </c>
      <c r="D1274" s="9"/>
      <c r="E1274" s="150">
        <v>192670</v>
      </c>
      <c r="F1274" s="41" cm="1">
        <f t="array" ref="F1274">E1274</f>
        <v>192670</v>
      </c>
      <c r="G1274" s="119" cm="1">
        <f t="array" ref="G1274">F1274-F1273</f>
        <v>-360</v>
      </c>
      <c r="H1274" s="119" cm="1">
        <f t="array" ref="H1274">IF(G1274&gt;0,G1274,0)</f>
        <v>0</v>
      </c>
      <c r="I1274" s="113" cm="1">
        <f t="array" ref="I1274">MAX($F$1076:F1274)</f>
        <v>261280</v>
      </c>
      <c r="J1274" s="126"/>
      <c r="K1274" s="121" cm="1">
        <f t="array" ref="K1274">MAX(0,I1274-I1273)</f>
        <v>0</v>
      </c>
      <c r="L1274" s="113" cm="1">
        <f t="array" ref="L1274">MIN(F1274:F1303)</f>
        <v>183120</v>
      </c>
      <c r="M1274" s="113" cm="1">
        <f t="array" ref="M1274">MAX(0,L1274-L1273)</f>
        <v>0</v>
      </c>
      <c r="N1274" s="122" cm="1">
        <f t="array" ref="N1274">MIN(M1274,H1274-K1274)</f>
        <v>0</v>
      </c>
      <c r="O1274" s="113" cm="1">
        <f t="array" ref="O1274">K1274+N1274</f>
        <v>0</v>
      </c>
      <c r="P1274" s="113" cm="1">
        <f t="array" ref="P1274">H1274-O1274</f>
        <v>0</v>
      </c>
      <c r="Q1274" s="119" cm="1">
        <f t="array" ref="Q1274">MAX(0,IF(AND(K1274=0,P1274&gt;0),0,Q1273+K1274+U1273))</f>
        <v>0</v>
      </c>
      <c r="R1274" s="119" cm="1">
        <f t="array" ref="R1274">MAX(0,R1273+P1274+V1273)</f>
        <v>0</v>
      </c>
      <c r="S1274" s="119" cm="1">
        <f t="array" ref="S1274">IF(G1274&lt;0,G1274,0)</f>
        <v>-360</v>
      </c>
      <c r="T1274" s="119" cm="1">
        <f t="array" ref="T1274">MIN(0,S1274+R1273+V1273)</f>
        <v>-360</v>
      </c>
      <c r="U1274" s="123" cm="1">
        <f t="array" ref="U1274">MAX(S1274,IF(Q1274&gt;0,MAX(-Q1274,S1274),T1274))</f>
        <v>-360</v>
      </c>
      <c r="V1274" s="124" cm="1">
        <f t="array" ref="V1274">S1274-U1274</f>
        <v>0</v>
      </c>
      <c r="W1274" s="105"/>
      <c r="X1274" s="9"/>
      <c r="Y1274" s="9"/>
    </row>
    <row r="1275" ht="12.75" customHeight="1">
      <c r="A1275" s="24">
        <v>44365</v>
      </c>
      <c r="B1275" s="28" cm="1">
        <f t="array" ref="B1275">YEAR(A1275)</f>
        <v>2021</v>
      </c>
      <c r="C1275" s="29" cm="1">
        <f t="array" ref="C1275">MONTH(A1275)</f>
        <v>6</v>
      </c>
      <c r="D1275" s="9"/>
      <c r="E1275" s="150">
        <v>192670</v>
      </c>
      <c r="F1275" s="41" cm="1">
        <f t="array" ref="F1275">E1275</f>
        <v>192670</v>
      </c>
      <c r="G1275" s="119" cm="1">
        <f t="array" ref="G1275">F1275-F1274</f>
        <v>0</v>
      </c>
      <c r="H1275" s="119" cm="1">
        <f t="array" ref="H1275">IF(G1275&gt;0,G1275,0)</f>
        <v>0</v>
      </c>
      <c r="I1275" s="113" cm="1">
        <f t="array" ref="I1275">MAX($F$1076:F1275)</f>
        <v>261280</v>
      </c>
      <c r="J1275" s="126"/>
      <c r="K1275" s="121" cm="1">
        <f t="array" ref="K1275">MAX(0,I1275-I1274)</f>
        <v>0</v>
      </c>
      <c r="L1275" s="113" cm="1">
        <f t="array" ref="L1275">MIN(F1275:F1304)</f>
        <v>182870</v>
      </c>
      <c r="M1275" s="113" cm="1">
        <f t="array" ref="M1275">MAX(0,L1275-L1274)</f>
        <v>0</v>
      </c>
      <c r="N1275" s="122" cm="1">
        <f t="array" ref="N1275">MIN(M1275,H1275-K1275)</f>
        <v>0</v>
      </c>
      <c r="O1275" s="113" cm="1">
        <f t="array" ref="O1275">K1275+N1275</f>
        <v>0</v>
      </c>
      <c r="P1275" s="113" cm="1">
        <f t="array" ref="P1275">H1275-O1275</f>
        <v>0</v>
      </c>
      <c r="Q1275" s="119" cm="1">
        <f t="array" ref="Q1275">MAX(0,IF(AND(K1275=0,P1275&gt;0),0,Q1274+K1275+U1274))</f>
        <v>0</v>
      </c>
      <c r="R1275" s="119" cm="1">
        <f t="array" ref="R1275">MAX(0,R1274+P1275+V1274)</f>
        <v>0</v>
      </c>
      <c r="S1275" s="119" cm="1">
        <f t="array" ref="S1275">IF(G1275&lt;0,G1275,0)</f>
        <v>0</v>
      </c>
      <c r="T1275" s="119" cm="1">
        <f t="array" ref="T1275">MIN(0,S1275+R1274+V1274)</f>
        <v>0</v>
      </c>
      <c r="U1275" s="123" cm="1">
        <f t="array" ref="U1275">MAX(S1275,IF(Q1275&gt;0,MAX(-Q1275,S1275),T1275))</f>
        <v>0</v>
      </c>
      <c r="V1275" s="124" cm="1">
        <f t="array" ref="V1275">S1275-U1275</f>
        <v>0</v>
      </c>
      <c r="W1275" s="105"/>
      <c r="X1275" s="9"/>
      <c r="Y1275" s="9"/>
    </row>
    <row r="1276" ht="12.75" customHeight="1">
      <c r="A1276" s="24">
        <v>44366</v>
      </c>
      <c r="B1276" s="28" cm="1">
        <f t="array" ref="B1276">YEAR(A1276)</f>
        <v>2021</v>
      </c>
      <c r="C1276" s="29" cm="1">
        <f t="array" ref="C1276">MONTH(A1276)</f>
        <v>6</v>
      </c>
      <c r="D1276" s="9"/>
      <c r="E1276" s="150">
        <v>192070</v>
      </c>
      <c r="F1276" s="41" cm="1">
        <f t="array" ref="F1276">E1276</f>
        <v>192070</v>
      </c>
      <c r="G1276" s="119" cm="1">
        <f t="array" ref="G1276">F1276-F1275</f>
        <v>-600</v>
      </c>
      <c r="H1276" s="119" cm="1">
        <f t="array" ref="H1276">IF(G1276&gt;0,G1276,0)</f>
        <v>0</v>
      </c>
      <c r="I1276" s="113" cm="1">
        <f t="array" ref="I1276">MAX($F$1076:F1276)</f>
        <v>261280</v>
      </c>
      <c r="J1276" s="126"/>
      <c r="K1276" s="121" cm="1">
        <f t="array" ref="K1276">MAX(0,I1276-I1275)</f>
        <v>0</v>
      </c>
      <c r="L1276" s="113" cm="1">
        <f t="array" ref="L1276">MIN(F1276:F1305)</f>
        <v>182730</v>
      </c>
      <c r="M1276" s="113" cm="1">
        <f t="array" ref="M1276">MAX(0,L1276-L1275)</f>
        <v>0</v>
      </c>
      <c r="N1276" s="122" cm="1">
        <f t="array" ref="N1276">MIN(M1276,H1276-K1276)</f>
        <v>0</v>
      </c>
      <c r="O1276" s="113" cm="1">
        <f t="array" ref="O1276">K1276+N1276</f>
        <v>0</v>
      </c>
      <c r="P1276" s="113" cm="1">
        <f t="array" ref="P1276">H1276-O1276</f>
        <v>0</v>
      </c>
      <c r="Q1276" s="119" cm="1">
        <f t="array" ref="Q1276">MAX(0,IF(AND(K1276=0,P1276&gt;0),0,Q1275+K1276+U1275))</f>
        <v>0</v>
      </c>
      <c r="R1276" s="119" cm="1">
        <f t="array" ref="R1276">MAX(0,R1275+P1276+V1275)</f>
        <v>0</v>
      </c>
      <c r="S1276" s="119" cm="1">
        <f t="array" ref="S1276">IF(G1276&lt;0,G1276,0)</f>
        <v>-600</v>
      </c>
      <c r="T1276" s="119" cm="1">
        <f t="array" ref="T1276">MIN(0,S1276+R1275+V1275)</f>
        <v>-600</v>
      </c>
      <c r="U1276" s="123" cm="1">
        <f t="array" ref="U1276">MAX(S1276,IF(Q1276&gt;0,MAX(-Q1276,S1276),T1276))</f>
        <v>-600</v>
      </c>
      <c r="V1276" s="124" cm="1">
        <f t="array" ref="V1276">S1276-U1276</f>
        <v>0</v>
      </c>
      <c r="W1276" s="105"/>
      <c r="X1276" s="9"/>
      <c r="Y1276" s="9"/>
    </row>
    <row r="1277" ht="12.75" customHeight="1">
      <c r="A1277" s="24">
        <v>44367</v>
      </c>
      <c r="B1277" s="28" cm="1">
        <f t="array" ref="B1277">YEAR(A1277)</f>
        <v>2021</v>
      </c>
      <c r="C1277" s="29" cm="1">
        <f t="array" ref="C1277">MONTH(A1277)</f>
        <v>6</v>
      </c>
      <c r="D1277" s="9"/>
      <c r="E1277" s="150">
        <v>191470</v>
      </c>
      <c r="F1277" s="41" cm="1">
        <f t="array" ref="F1277">E1277</f>
        <v>191470</v>
      </c>
      <c r="G1277" s="119" cm="1">
        <f t="array" ref="G1277">F1277-F1276</f>
        <v>-600</v>
      </c>
      <c r="H1277" s="119" cm="1">
        <f t="array" ref="H1277">IF(G1277&gt;0,G1277,0)</f>
        <v>0</v>
      </c>
      <c r="I1277" s="113" cm="1">
        <f t="array" ref="I1277">MAX($F$1076:F1277)</f>
        <v>261280</v>
      </c>
      <c r="J1277" s="126"/>
      <c r="K1277" s="121" cm="1">
        <f t="array" ref="K1277">MAX(0,I1277-I1276)</f>
        <v>0</v>
      </c>
      <c r="L1277" s="113" cm="1">
        <f t="array" ref="L1277">MIN(F1277:F1306)</f>
        <v>182530</v>
      </c>
      <c r="M1277" s="113" cm="1">
        <f t="array" ref="M1277">MAX(0,L1277-L1276)</f>
        <v>0</v>
      </c>
      <c r="N1277" s="122" cm="1">
        <f t="array" ref="N1277">MIN(M1277,H1277-K1277)</f>
        <v>0</v>
      </c>
      <c r="O1277" s="113" cm="1">
        <f t="array" ref="O1277">K1277+N1277</f>
        <v>0</v>
      </c>
      <c r="P1277" s="113" cm="1">
        <f t="array" ref="P1277">H1277-O1277</f>
        <v>0</v>
      </c>
      <c r="Q1277" s="119" cm="1">
        <f t="array" ref="Q1277">MAX(0,IF(AND(K1277=0,P1277&gt;0),0,Q1276+K1277+U1276))</f>
        <v>0</v>
      </c>
      <c r="R1277" s="119" cm="1">
        <f t="array" ref="R1277">MAX(0,R1276+P1277+V1276)</f>
        <v>0</v>
      </c>
      <c r="S1277" s="119" cm="1">
        <f t="array" ref="S1277">IF(G1277&lt;0,G1277,0)</f>
        <v>-600</v>
      </c>
      <c r="T1277" s="119" cm="1">
        <f t="array" ref="T1277">MIN(0,S1277+R1276+V1276)</f>
        <v>-600</v>
      </c>
      <c r="U1277" s="123" cm="1">
        <f t="array" ref="U1277">MAX(S1277,IF(Q1277&gt;0,MAX(-Q1277,S1277),T1277))</f>
        <v>-600</v>
      </c>
      <c r="V1277" s="124" cm="1">
        <f t="array" ref="V1277">S1277-U1277</f>
        <v>0</v>
      </c>
      <c r="W1277" s="105"/>
      <c r="X1277" s="9"/>
      <c r="Y1277" s="9"/>
    </row>
    <row r="1278" ht="12.75" customHeight="1">
      <c r="A1278" s="24">
        <v>44368</v>
      </c>
      <c r="B1278" s="28" cm="1">
        <f t="array" ref="B1278">YEAR(A1278)</f>
        <v>2021</v>
      </c>
      <c r="C1278" s="29" cm="1">
        <f t="array" ref="C1278">MONTH(A1278)</f>
        <v>6</v>
      </c>
      <c r="D1278" s="9"/>
      <c r="E1278" s="150">
        <v>190870</v>
      </c>
      <c r="F1278" s="41" cm="1">
        <f t="array" ref="F1278">E1278</f>
        <v>190870</v>
      </c>
      <c r="G1278" s="119" cm="1">
        <f t="array" ref="G1278">F1278-F1277</f>
        <v>-600</v>
      </c>
      <c r="H1278" s="119" cm="1">
        <f t="array" ref="H1278">IF(G1278&gt;0,G1278,0)</f>
        <v>0</v>
      </c>
      <c r="I1278" s="113" cm="1">
        <f t="array" ref="I1278">MAX($F$1076:F1278)</f>
        <v>261280</v>
      </c>
      <c r="J1278" s="126"/>
      <c r="K1278" s="121" cm="1">
        <f t="array" ref="K1278">MAX(0,I1278-I1277)</f>
        <v>0</v>
      </c>
      <c r="L1278" s="113" cm="1">
        <f t="array" ref="L1278">MIN(F1278:F1307)</f>
        <v>182340</v>
      </c>
      <c r="M1278" s="113" cm="1">
        <f t="array" ref="M1278">MAX(0,L1278-L1277)</f>
        <v>0</v>
      </c>
      <c r="N1278" s="122" cm="1">
        <f t="array" ref="N1278">MIN(M1278,H1278-K1278)</f>
        <v>0</v>
      </c>
      <c r="O1278" s="113" cm="1">
        <f t="array" ref="O1278">K1278+N1278</f>
        <v>0</v>
      </c>
      <c r="P1278" s="113" cm="1">
        <f t="array" ref="P1278">H1278-O1278</f>
        <v>0</v>
      </c>
      <c r="Q1278" s="119" cm="1">
        <f t="array" ref="Q1278">MAX(0,IF(AND(K1278=0,P1278&gt;0),0,Q1277+K1278+U1277))</f>
        <v>0</v>
      </c>
      <c r="R1278" s="119" cm="1">
        <f t="array" ref="R1278">MAX(0,R1277+P1278+V1277)</f>
        <v>0</v>
      </c>
      <c r="S1278" s="119" cm="1">
        <f t="array" ref="S1278">IF(G1278&lt;0,G1278,0)</f>
        <v>-600</v>
      </c>
      <c r="T1278" s="119" cm="1">
        <f t="array" ref="T1278">MIN(0,S1278+R1277+V1277)</f>
        <v>-600</v>
      </c>
      <c r="U1278" s="123" cm="1">
        <f t="array" ref="U1278">MAX(S1278,IF(Q1278&gt;0,MAX(-Q1278,S1278),T1278))</f>
        <v>-600</v>
      </c>
      <c r="V1278" s="124" cm="1">
        <f t="array" ref="V1278">S1278-U1278</f>
        <v>0</v>
      </c>
      <c r="W1278" s="105"/>
      <c r="X1278" s="9"/>
      <c r="Y1278" s="9"/>
    </row>
    <row r="1279" ht="12.75" customHeight="1">
      <c r="A1279" s="24">
        <v>44369</v>
      </c>
      <c r="B1279" s="28" cm="1">
        <f t="array" ref="B1279">YEAR(A1279)</f>
        <v>2021</v>
      </c>
      <c r="C1279" s="29" cm="1">
        <f t="array" ref="C1279">MONTH(A1279)</f>
        <v>6</v>
      </c>
      <c r="D1279" s="9"/>
      <c r="E1279" s="150">
        <v>190370</v>
      </c>
      <c r="F1279" s="41" cm="1">
        <f t="array" ref="F1279">E1279</f>
        <v>190370</v>
      </c>
      <c r="G1279" s="119" cm="1">
        <f t="array" ref="G1279">F1279-F1278</f>
        <v>-500</v>
      </c>
      <c r="H1279" s="119" cm="1">
        <f t="array" ref="H1279">IF(G1279&gt;0,G1279,0)</f>
        <v>0</v>
      </c>
      <c r="I1279" s="113" cm="1">
        <f t="array" ref="I1279">MAX($F$1076:F1279)</f>
        <v>261280</v>
      </c>
      <c r="J1279" s="126"/>
      <c r="K1279" s="121" cm="1">
        <f t="array" ref="K1279">MAX(0,I1279-I1278)</f>
        <v>0</v>
      </c>
      <c r="L1279" s="113" cm="1">
        <f t="array" ref="L1279">MIN(F1279:F1308)</f>
        <v>182140</v>
      </c>
      <c r="M1279" s="113" cm="1">
        <f t="array" ref="M1279">MAX(0,L1279-L1278)</f>
        <v>0</v>
      </c>
      <c r="N1279" s="122" cm="1">
        <f t="array" ref="N1279">MIN(M1279,H1279-K1279)</f>
        <v>0</v>
      </c>
      <c r="O1279" s="113" cm="1">
        <f t="array" ref="O1279">K1279+N1279</f>
        <v>0</v>
      </c>
      <c r="P1279" s="113" cm="1">
        <f t="array" ref="P1279">H1279-O1279</f>
        <v>0</v>
      </c>
      <c r="Q1279" s="119" cm="1">
        <f t="array" ref="Q1279">MAX(0,IF(AND(K1279=0,P1279&gt;0),0,Q1278+K1279+U1278))</f>
        <v>0</v>
      </c>
      <c r="R1279" s="119" cm="1">
        <f t="array" ref="R1279">MAX(0,R1278+P1279+V1278)</f>
        <v>0</v>
      </c>
      <c r="S1279" s="119" cm="1">
        <f t="array" ref="S1279">IF(G1279&lt;0,G1279,0)</f>
        <v>-500</v>
      </c>
      <c r="T1279" s="119" cm="1">
        <f t="array" ref="T1279">MIN(0,S1279+R1278+V1278)</f>
        <v>-500</v>
      </c>
      <c r="U1279" s="123" cm="1">
        <f t="array" ref="U1279">MAX(S1279,IF(Q1279&gt;0,MAX(-Q1279,S1279),T1279))</f>
        <v>-500</v>
      </c>
      <c r="V1279" s="124" cm="1">
        <f t="array" ref="V1279">S1279-U1279</f>
        <v>0</v>
      </c>
      <c r="W1279" s="105"/>
      <c r="X1279" s="9"/>
      <c r="Y1279" s="9"/>
    </row>
    <row r="1280" ht="12.75" customHeight="1">
      <c r="A1280" s="24">
        <v>44370</v>
      </c>
      <c r="B1280" s="28" cm="1">
        <f t="array" ref="B1280">YEAR(A1280)</f>
        <v>2021</v>
      </c>
      <c r="C1280" s="29" cm="1">
        <f t="array" ref="C1280">MONTH(A1280)</f>
        <v>6</v>
      </c>
      <c r="D1280" s="9"/>
      <c r="E1280" s="150">
        <v>189870</v>
      </c>
      <c r="F1280" s="41" cm="1">
        <f t="array" ref="F1280">E1280</f>
        <v>189870</v>
      </c>
      <c r="G1280" s="119" cm="1">
        <f t="array" ref="G1280">F1280-F1279</f>
        <v>-500</v>
      </c>
      <c r="H1280" s="119" cm="1">
        <f t="array" ref="H1280">IF(G1280&gt;0,G1280,0)</f>
        <v>0</v>
      </c>
      <c r="I1280" s="113" cm="1">
        <f t="array" ref="I1280">MAX($F$1076:F1280)</f>
        <v>261280</v>
      </c>
      <c r="J1280" s="126"/>
      <c r="K1280" s="121" cm="1">
        <f t="array" ref="K1280">MAX(0,I1280-I1279)</f>
        <v>0</v>
      </c>
      <c r="L1280" s="113" cm="1">
        <f t="array" ref="L1280">MIN(F1280:F1309)</f>
        <v>181950</v>
      </c>
      <c r="M1280" s="113" cm="1">
        <f t="array" ref="M1280">MAX(0,L1280-L1279)</f>
        <v>0</v>
      </c>
      <c r="N1280" s="122" cm="1">
        <f t="array" ref="N1280">MIN(M1280,H1280-K1280)</f>
        <v>0</v>
      </c>
      <c r="O1280" s="113" cm="1">
        <f t="array" ref="O1280">K1280+N1280</f>
        <v>0</v>
      </c>
      <c r="P1280" s="113" cm="1">
        <f t="array" ref="P1280">H1280-O1280</f>
        <v>0</v>
      </c>
      <c r="Q1280" s="119" cm="1">
        <f t="array" ref="Q1280">MAX(0,IF(AND(K1280=0,P1280&gt;0),0,Q1279+K1280+U1279))</f>
        <v>0</v>
      </c>
      <c r="R1280" s="119" cm="1">
        <f t="array" ref="R1280">MAX(0,R1279+P1280+V1279)</f>
        <v>0</v>
      </c>
      <c r="S1280" s="119" cm="1">
        <f t="array" ref="S1280">IF(G1280&lt;0,G1280,0)</f>
        <v>-500</v>
      </c>
      <c r="T1280" s="119" cm="1">
        <f t="array" ref="T1280">MIN(0,S1280+R1279+V1279)</f>
        <v>-500</v>
      </c>
      <c r="U1280" s="123" cm="1">
        <f t="array" ref="U1280">MAX(S1280,IF(Q1280&gt;0,MAX(-Q1280,S1280),T1280))</f>
        <v>-500</v>
      </c>
      <c r="V1280" s="124" cm="1">
        <f t="array" ref="V1280">S1280-U1280</f>
        <v>0</v>
      </c>
      <c r="W1280" s="105"/>
      <c r="X1280" s="9"/>
      <c r="Y1280" s="9"/>
    </row>
    <row r="1281" ht="12.75" customHeight="1">
      <c r="A1281" s="24">
        <v>44371</v>
      </c>
      <c r="B1281" s="28" cm="1">
        <f t="array" ref="B1281">YEAR(A1281)</f>
        <v>2021</v>
      </c>
      <c r="C1281" s="29" cm="1">
        <f t="array" ref="C1281">MONTH(A1281)</f>
        <v>6</v>
      </c>
      <c r="D1281" s="9"/>
      <c r="E1281" s="150">
        <v>189270</v>
      </c>
      <c r="F1281" s="41" cm="1">
        <f t="array" ref="F1281">E1281</f>
        <v>189270</v>
      </c>
      <c r="G1281" s="119" cm="1">
        <f t="array" ref="G1281">F1281-F1280</f>
        <v>-600</v>
      </c>
      <c r="H1281" s="119" cm="1">
        <f t="array" ref="H1281">IF(G1281&gt;0,G1281,0)</f>
        <v>0</v>
      </c>
      <c r="I1281" s="113" cm="1">
        <f t="array" ref="I1281">MAX($F$1076:F1281)</f>
        <v>261280</v>
      </c>
      <c r="J1281" s="126"/>
      <c r="K1281" s="121" cm="1">
        <f t="array" ref="K1281">MAX(0,I1281-I1280)</f>
        <v>0</v>
      </c>
      <c r="L1281" s="113" cm="1">
        <f t="array" ref="L1281">MIN(F1281:F1310)</f>
        <v>181420</v>
      </c>
      <c r="M1281" s="113" cm="1">
        <f t="array" ref="M1281">MAX(0,L1281-L1280)</f>
        <v>0</v>
      </c>
      <c r="N1281" s="122" cm="1">
        <f t="array" ref="N1281">MIN(M1281,H1281-K1281)</f>
        <v>0</v>
      </c>
      <c r="O1281" s="113" cm="1">
        <f t="array" ref="O1281">K1281+N1281</f>
        <v>0</v>
      </c>
      <c r="P1281" s="113" cm="1">
        <f t="array" ref="P1281">H1281-O1281</f>
        <v>0</v>
      </c>
      <c r="Q1281" s="119" cm="1">
        <f t="array" ref="Q1281">MAX(0,IF(AND(K1281=0,P1281&gt;0),0,Q1280+K1281+U1280))</f>
        <v>0</v>
      </c>
      <c r="R1281" s="119" cm="1">
        <f t="array" ref="R1281">MAX(0,R1280+P1281+V1280)</f>
        <v>0</v>
      </c>
      <c r="S1281" s="119" cm="1">
        <f t="array" ref="S1281">IF(G1281&lt;0,G1281,0)</f>
        <v>-600</v>
      </c>
      <c r="T1281" s="119" cm="1">
        <f t="array" ref="T1281">MIN(0,S1281+R1280+V1280)</f>
        <v>-600</v>
      </c>
      <c r="U1281" s="123" cm="1">
        <f t="array" ref="U1281">MAX(S1281,IF(Q1281&gt;0,MAX(-Q1281,S1281),T1281))</f>
        <v>-600</v>
      </c>
      <c r="V1281" s="124" cm="1">
        <f t="array" ref="V1281">S1281-U1281</f>
        <v>0</v>
      </c>
      <c r="W1281" s="105"/>
      <c r="X1281" s="9"/>
      <c r="Y1281" s="9"/>
    </row>
    <row r="1282" ht="12.75" customHeight="1">
      <c r="A1282" s="24">
        <v>44372</v>
      </c>
      <c r="B1282" s="28" cm="1">
        <f t="array" ref="B1282">YEAR(A1282)</f>
        <v>2021</v>
      </c>
      <c r="C1282" s="29" cm="1">
        <f t="array" ref="C1282">MONTH(A1282)</f>
        <v>6</v>
      </c>
      <c r="D1282" s="9"/>
      <c r="E1282" s="150">
        <v>188730</v>
      </c>
      <c r="F1282" s="41" cm="1">
        <f t="array" ref="F1282">E1282</f>
        <v>188730</v>
      </c>
      <c r="G1282" s="119" cm="1">
        <f t="array" ref="G1282">F1282-F1281</f>
        <v>-540</v>
      </c>
      <c r="H1282" s="119" cm="1">
        <f t="array" ref="H1282">IF(G1282&gt;0,G1282,0)</f>
        <v>0</v>
      </c>
      <c r="I1282" s="113" cm="1">
        <f t="array" ref="I1282">MAX($F$1076:F1282)</f>
        <v>261280</v>
      </c>
      <c r="J1282" s="126"/>
      <c r="K1282" s="121" cm="1">
        <f t="array" ref="K1282">MAX(0,I1282-I1281)</f>
        <v>0</v>
      </c>
      <c r="L1282" s="113" cm="1">
        <f t="array" ref="L1282">MIN(F1282:F1311)</f>
        <v>180840</v>
      </c>
      <c r="M1282" s="113" cm="1">
        <f t="array" ref="M1282">MAX(0,L1282-L1281)</f>
        <v>0</v>
      </c>
      <c r="N1282" s="122" cm="1">
        <f t="array" ref="N1282">MIN(M1282,H1282-K1282)</f>
        <v>0</v>
      </c>
      <c r="O1282" s="113" cm="1">
        <f t="array" ref="O1282">K1282+N1282</f>
        <v>0</v>
      </c>
      <c r="P1282" s="113" cm="1">
        <f t="array" ref="P1282">H1282-O1282</f>
        <v>0</v>
      </c>
      <c r="Q1282" s="119" cm="1">
        <f t="array" ref="Q1282">MAX(0,IF(AND(K1282=0,P1282&gt;0),0,Q1281+K1282+U1281))</f>
        <v>0</v>
      </c>
      <c r="R1282" s="119" cm="1">
        <f t="array" ref="R1282">MAX(0,R1281+P1282+V1281)</f>
        <v>0</v>
      </c>
      <c r="S1282" s="119" cm="1">
        <f t="array" ref="S1282">IF(G1282&lt;0,G1282,0)</f>
        <v>-540</v>
      </c>
      <c r="T1282" s="119" cm="1">
        <f t="array" ref="T1282">MIN(0,S1282+R1281+V1281)</f>
        <v>-540</v>
      </c>
      <c r="U1282" s="123" cm="1">
        <f t="array" ref="U1282">MAX(S1282,IF(Q1282&gt;0,MAX(-Q1282,S1282),T1282))</f>
        <v>-540</v>
      </c>
      <c r="V1282" s="124" cm="1">
        <f t="array" ref="V1282">S1282-U1282</f>
        <v>0</v>
      </c>
      <c r="W1282" s="105"/>
      <c r="X1282" s="9"/>
      <c r="Y1282" s="9"/>
    </row>
    <row r="1283" ht="12.75" customHeight="1">
      <c r="A1283" s="24">
        <v>44373</v>
      </c>
      <c r="B1283" s="28" cm="1">
        <f t="array" ref="B1283">YEAR(A1283)</f>
        <v>2021</v>
      </c>
      <c r="C1283" s="29" cm="1">
        <f t="array" ref="C1283">MONTH(A1283)</f>
        <v>6</v>
      </c>
      <c r="D1283" s="9"/>
      <c r="E1283" s="150">
        <v>188280</v>
      </c>
      <c r="F1283" s="41" cm="1">
        <f t="array" ref="F1283">E1283</f>
        <v>188280</v>
      </c>
      <c r="G1283" s="119" cm="1">
        <f t="array" ref="G1283">F1283-F1282</f>
        <v>-450</v>
      </c>
      <c r="H1283" s="119" cm="1">
        <f t="array" ref="H1283">IF(G1283&gt;0,G1283,0)</f>
        <v>0</v>
      </c>
      <c r="I1283" s="113" cm="1">
        <f t="array" ref="I1283">MAX($F$1076:F1283)</f>
        <v>261280</v>
      </c>
      <c r="J1283" s="126"/>
      <c r="K1283" s="121" cm="1">
        <f t="array" ref="K1283">MAX(0,I1283-I1282)</f>
        <v>0</v>
      </c>
      <c r="L1283" s="113" cm="1">
        <f t="array" ref="L1283">MIN(F1283:F1312)</f>
        <v>180250</v>
      </c>
      <c r="M1283" s="113" cm="1">
        <f t="array" ref="M1283">MAX(0,L1283-L1282)</f>
        <v>0</v>
      </c>
      <c r="N1283" s="122" cm="1">
        <f t="array" ref="N1283">MIN(M1283,H1283-K1283)</f>
        <v>0</v>
      </c>
      <c r="O1283" s="113" cm="1">
        <f t="array" ref="O1283">K1283+N1283</f>
        <v>0</v>
      </c>
      <c r="P1283" s="113" cm="1">
        <f t="array" ref="P1283">H1283-O1283</f>
        <v>0</v>
      </c>
      <c r="Q1283" s="119" cm="1">
        <f t="array" ref="Q1283">MAX(0,IF(AND(K1283=0,P1283&gt;0),0,Q1282+K1283+U1282))</f>
        <v>0</v>
      </c>
      <c r="R1283" s="119" cm="1">
        <f t="array" ref="R1283">MAX(0,R1282+P1283+V1282)</f>
        <v>0</v>
      </c>
      <c r="S1283" s="119" cm="1">
        <f t="array" ref="S1283">IF(G1283&lt;0,G1283,0)</f>
        <v>-450</v>
      </c>
      <c r="T1283" s="119" cm="1">
        <f t="array" ref="T1283">MIN(0,S1283+R1282+V1282)</f>
        <v>-450</v>
      </c>
      <c r="U1283" s="123" cm="1">
        <f t="array" ref="U1283">MAX(S1283,IF(Q1283&gt;0,MAX(-Q1283,S1283),T1283))</f>
        <v>-450</v>
      </c>
      <c r="V1283" s="124" cm="1">
        <f t="array" ref="V1283">S1283-U1283</f>
        <v>0</v>
      </c>
      <c r="W1283" s="105"/>
      <c r="X1283" s="9"/>
      <c r="Y1283" s="9"/>
    </row>
    <row r="1284" ht="12.75" customHeight="1">
      <c r="A1284" s="24">
        <v>44374</v>
      </c>
      <c r="B1284" s="28" cm="1">
        <f t="array" ref="B1284">YEAR(A1284)</f>
        <v>2021</v>
      </c>
      <c r="C1284" s="29" cm="1">
        <f t="array" ref="C1284">MONTH(A1284)</f>
        <v>6</v>
      </c>
      <c r="D1284" s="9"/>
      <c r="E1284" s="150">
        <v>187680</v>
      </c>
      <c r="F1284" s="41" cm="1">
        <f t="array" ref="F1284">E1284</f>
        <v>187680</v>
      </c>
      <c r="G1284" s="119" cm="1">
        <f t="array" ref="G1284">F1284-F1283</f>
        <v>-600</v>
      </c>
      <c r="H1284" s="119" cm="1">
        <f t="array" ref="H1284">IF(G1284&gt;0,G1284,0)</f>
        <v>0</v>
      </c>
      <c r="I1284" s="113" cm="1">
        <f t="array" ref="I1284">MAX($F$1076:F1284)</f>
        <v>261280</v>
      </c>
      <c r="J1284" s="126"/>
      <c r="K1284" s="121" cm="1">
        <f t="array" ref="K1284">MAX(0,I1284-I1283)</f>
        <v>0</v>
      </c>
      <c r="L1284" s="113" cm="1">
        <f t="array" ref="L1284">MIN(F1284:F1313)</f>
        <v>180060</v>
      </c>
      <c r="M1284" s="113" cm="1">
        <f t="array" ref="M1284">MAX(0,L1284-L1283)</f>
        <v>0</v>
      </c>
      <c r="N1284" s="122" cm="1">
        <f t="array" ref="N1284">MIN(M1284,H1284-K1284)</f>
        <v>0</v>
      </c>
      <c r="O1284" s="113" cm="1">
        <f t="array" ref="O1284">K1284+N1284</f>
        <v>0</v>
      </c>
      <c r="P1284" s="113" cm="1">
        <f t="array" ref="P1284">H1284-O1284</f>
        <v>0</v>
      </c>
      <c r="Q1284" s="119" cm="1">
        <f t="array" ref="Q1284">MAX(0,IF(AND(K1284=0,P1284&gt;0),0,Q1283+K1284+U1283))</f>
        <v>0</v>
      </c>
      <c r="R1284" s="119" cm="1">
        <f t="array" ref="R1284">MAX(0,R1283+P1284+V1283)</f>
        <v>0</v>
      </c>
      <c r="S1284" s="119" cm="1">
        <f t="array" ref="S1284">IF(G1284&lt;0,G1284,0)</f>
        <v>-600</v>
      </c>
      <c r="T1284" s="119" cm="1">
        <f t="array" ref="T1284">MIN(0,S1284+R1283+V1283)</f>
        <v>-600</v>
      </c>
      <c r="U1284" s="123" cm="1">
        <f t="array" ref="U1284">MAX(S1284,IF(Q1284&gt;0,MAX(-Q1284,S1284),T1284))</f>
        <v>-600</v>
      </c>
      <c r="V1284" s="124" cm="1">
        <f t="array" ref="V1284">S1284-U1284</f>
        <v>0</v>
      </c>
      <c r="W1284" s="105"/>
      <c r="X1284" s="9"/>
      <c r="Y1284" s="9"/>
    </row>
    <row r="1285" ht="12.75" customHeight="1">
      <c r="A1285" s="24">
        <v>44375</v>
      </c>
      <c r="B1285" s="28" cm="1">
        <f t="array" ref="B1285">YEAR(A1285)</f>
        <v>2021</v>
      </c>
      <c r="C1285" s="29" cm="1">
        <f t="array" ref="C1285">MONTH(A1285)</f>
        <v>6</v>
      </c>
      <c r="D1285" s="9"/>
      <c r="E1285" s="150">
        <v>187090</v>
      </c>
      <c r="F1285" s="41" cm="1">
        <f t="array" ref="F1285">E1285</f>
        <v>187090</v>
      </c>
      <c r="G1285" s="119" cm="1">
        <f t="array" ref="G1285">F1285-F1284</f>
        <v>-590</v>
      </c>
      <c r="H1285" s="119" cm="1">
        <f t="array" ref="H1285">IF(G1285&gt;0,G1285,0)</f>
        <v>0</v>
      </c>
      <c r="I1285" s="113" cm="1">
        <f t="array" ref="I1285">MAX($F$1076:F1285)</f>
        <v>261280</v>
      </c>
      <c r="J1285" s="126"/>
      <c r="K1285" s="121" cm="1">
        <f t="array" ref="K1285">MAX(0,I1285-I1284)</f>
        <v>0</v>
      </c>
      <c r="L1285" s="113" cm="1">
        <f t="array" ref="L1285">MIN(F1285:F1314)</f>
        <v>179820</v>
      </c>
      <c r="M1285" s="113" cm="1">
        <f t="array" ref="M1285">MAX(0,L1285-L1284)</f>
        <v>0</v>
      </c>
      <c r="N1285" s="122" cm="1">
        <f t="array" ref="N1285">MIN(M1285,H1285-K1285)</f>
        <v>0</v>
      </c>
      <c r="O1285" s="113" cm="1">
        <f t="array" ref="O1285">K1285+N1285</f>
        <v>0</v>
      </c>
      <c r="P1285" s="113" cm="1">
        <f t="array" ref="P1285">H1285-O1285</f>
        <v>0</v>
      </c>
      <c r="Q1285" s="119" cm="1">
        <f t="array" ref="Q1285">MAX(0,IF(AND(K1285=0,P1285&gt;0),0,Q1284+K1285+U1284))</f>
        <v>0</v>
      </c>
      <c r="R1285" s="119" cm="1">
        <f t="array" ref="R1285">MAX(0,R1284+P1285+V1284)</f>
        <v>0</v>
      </c>
      <c r="S1285" s="119" cm="1">
        <f t="array" ref="S1285">IF(G1285&lt;0,G1285,0)</f>
        <v>-590</v>
      </c>
      <c r="T1285" s="119" cm="1">
        <f t="array" ref="T1285">MIN(0,S1285+R1284+V1284)</f>
        <v>-590</v>
      </c>
      <c r="U1285" s="123" cm="1">
        <f t="array" ref="U1285">MAX(S1285,IF(Q1285&gt;0,MAX(-Q1285,S1285),T1285))</f>
        <v>-590</v>
      </c>
      <c r="V1285" s="124" cm="1">
        <f t="array" ref="V1285">S1285-U1285</f>
        <v>0</v>
      </c>
      <c r="W1285" s="105"/>
      <c r="X1285" s="9"/>
      <c r="Y1285" s="9"/>
    </row>
    <row r="1286" ht="12.75" customHeight="1">
      <c r="A1286" s="24">
        <v>44376</v>
      </c>
      <c r="B1286" s="28" cm="1">
        <f t="array" ref="B1286">YEAR(A1286)</f>
        <v>2021</v>
      </c>
      <c r="C1286" s="29" cm="1">
        <f t="array" ref="C1286">MONTH(A1286)</f>
        <v>6</v>
      </c>
      <c r="D1286" s="9"/>
      <c r="E1286" s="150">
        <v>186890</v>
      </c>
      <c r="F1286" s="41" cm="1">
        <f t="array" ref="F1286">E1286</f>
        <v>186890</v>
      </c>
      <c r="G1286" s="119" cm="1">
        <f t="array" ref="G1286">F1286-F1285</f>
        <v>-200</v>
      </c>
      <c r="H1286" s="119" cm="1">
        <f t="array" ref="H1286">IF(G1286&gt;0,G1286,0)</f>
        <v>0</v>
      </c>
      <c r="I1286" s="113" cm="1">
        <f t="array" ref="I1286">MAX($F$1076:F1286)</f>
        <v>261280</v>
      </c>
      <c r="J1286" s="126"/>
      <c r="K1286" s="121" cm="1">
        <f t="array" ref="K1286">MAX(0,I1286-I1285)</f>
        <v>0</v>
      </c>
      <c r="L1286" s="113" cm="1">
        <f t="array" ref="L1286">MIN(F1286:F1315)</f>
        <v>179630</v>
      </c>
      <c r="M1286" s="113" cm="1">
        <f t="array" ref="M1286">MAX(0,L1286-L1285)</f>
        <v>0</v>
      </c>
      <c r="N1286" s="122" cm="1">
        <f t="array" ref="N1286">MIN(M1286,H1286-K1286)</f>
        <v>0</v>
      </c>
      <c r="O1286" s="113" cm="1">
        <f t="array" ref="O1286">K1286+N1286</f>
        <v>0</v>
      </c>
      <c r="P1286" s="113" cm="1">
        <f t="array" ref="P1286">H1286-O1286</f>
        <v>0</v>
      </c>
      <c r="Q1286" s="119" cm="1">
        <f t="array" ref="Q1286">MAX(0,IF(AND(K1286=0,P1286&gt;0),0,Q1285+K1286+U1285))</f>
        <v>0</v>
      </c>
      <c r="R1286" s="119" cm="1">
        <f t="array" ref="R1286">MAX(0,R1285+P1286+V1285)</f>
        <v>0</v>
      </c>
      <c r="S1286" s="119" cm="1">
        <f t="array" ref="S1286">IF(G1286&lt;0,G1286,0)</f>
        <v>-200</v>
      </c>
      <c r="T1286" s="119" cm="1">
        <f t="array" ref="T1286">MIN(0,S1286+R1285+V1285)</f>
        <v>-200</v>
      </c>
      <c r="U1286" s="123" cm="1">
        <f t="array" ref="U1286">MAX(S1286,IF(Q1286&gt;0,MAX(-Q1286,S1286),T1286))</f>
        <v>-200</v>
      </c>
      <c r="V1286" s="124" cm="1">
        <f t="array" ref="V1286">S1286-U1286</f>
        <v>0</v>
      </c>
      <c r="W1286" s="105"/>
      <c r="X1286" s="9"/>
      <c r="Y1286" s="9"/>
    </row>
    <row r="1287" ht="12.75" customHeight="1">
      <c r="A1287" s="24">
        <v>44377</v>
      </c>
      <c r="B1287" s="28" cm="1">
        <f t="array" ref="B1287">YEAR(A1287)</f>
        <v>2021</v>
      </c>
      <c r="C1287" s="29" cm="1">
        <f t="array" ref="C1287">MONTH(A1287)</f>
        <v>6</v>
      </c>
      <c r="D1287" s="9"/>
      <c r="E1287" s="150">
        <v>186700</v>
      </c>
      <c r="F1287" s="41" cm="1">
        <f t="array" ref="F1287">E1287</f>
        <v>186700</v>
      </c>
      <c r="G1287" s="119" cm="1">
        <f t="array" ref="G1287">F1287-F1286</f>
        <v>-190</v>
      </c>
      <c r="H1287" s="119" cm="1">
        <f t="array" ref="H1287">IF(G1287&gt;0,G1287,0)</f>
        <v>0</v>
      </c>
      <c r="I1287" s="113" cm="1">
        <f t="array" ref="I1287">MAX($F$1076:F1287)</f>
        <v>261280</v>
      </c>
      <c r="J1287" s="126"/>
      <c r="K1287" s="121" cm="1">
        <f t="array" ref="K1287">MAX(0,I1287-I1286)</f>
        <v>0</v>
      </c>
      <c r="L1287" s="113" cm="1">
        <f t="array" ref="L1287">MIN(F1287:F1316)</f>
        <v>179390</v>
      </c>
      <c r="M1287" s="113" cm="1">
        <f t="array" ref="M1287">MAX(0,L1287-L1286)</f>
        <v>0</v>
      </c>
      <c r="N1287" s="122" cm="1">
        <f t="array" ref="N1287">MIN(M1287,H1287-K1287)</f>
        <v>0</v>
      </c>
      <c r="O1287" s="113" cm="1">
        <f t="array" ref="O1287">K1287+N1287</f>
        <v>0</v>
      </c>
      <c r="P1287" s="113" cm="1">
        <f t="array" ref="P1287">H1287-O1287</f>
        <v>0</v>
      </c>
      <c r="Q1287" s="119" cm="1">
        <f t="array" ref="Q1287">MAX(0,IF(AND(K1287=0,P1287&gt;0),0,Q1286+K1287+U1286))</f>
        <v>0</v>
      </c>
      <c r="R1287" s="119" cm="1">
        <f t="array" ref="R1287">MAX(0,R1286+P1287+V1286)</f>
        <v>0</v>
      </c>
      <c r="S1287" s="119" cm="1">
        <f t="array" ref="S1287">IF(G1287&lt;0,G1287,0)</f>
        <v>-190</v>
      </c>
      <c r="T1287" s="119" cm="1">
        <f t="array" ref="T1287">MIN(0,S1287+R1286+V1286)</f>
        <v>-190</v>
      </c>
      <c r="U1287" s="123" cm="1">
        <f t="array" ref="U1287">MAX(S1287,IF(Q1287&gt;0,MAX(-Q1287,S1287),T1287))</f>
        <v>-190</v>
      </c>
      <c r="V1287" s="124" cm="1">
        <f t="array" ref="V1287">S1287-U1287</f>
        <v>0</v>
      </c>
      <c r="W1287" s="105"/>
      <c r="X1287" s="9"/>
      <c r="Y1287" s="9"/>
    </row>
    <row r="1288" ht="12.75" customHeight="1">
      <c r="A1288" s="24">
        <v>44378</v>
      </c>
      <c r="B1288" s="28" cm="1">
        <f t="array" ref="B1288">YEAR(A1288)</f>
        <v>2021</v>
      </c>
      <c r="C1288" s="29" cm="1">
        <f t="array" ref="C1288">MONTH(A1288)</f>
        <v>7</v>
      </c>
      <c r="D1288" s="9"/>
      <c r="E1288" s="150">
        <v>186500</v>
      </c>
      <c r="F1288" s="41" cm="1">
        <f t="array" ref="F1288">E1288</f>
        <v>186500</v>
      </c>
      <c r="G1288" s="119" cm="1">
        <f t="array" ref="G1288">F1288-F1287</f>
        <v>-200</v>
      </c>
      <c r="H1288" s="119" cm="1">
        <f t="array" ref="H1288">IF(G1288&gt;0,G1288,0)</f>
        <v>0</v>
      </c>
      <c r="I1288" s="113" cm="1">
        <f t="array" ref="I1288">MAX($F$1076:F1288)</f>
        <v>261280</v>
      </c>
      <c r="J1288" s="126"/>
      <c r="K1288" s="121" cm="1">
        <f t="array" ref="K1288">MAX(0,I1288-I1287)</f>
        <v>0</v>
      </c>
      <c r="L1288" s="113" cm="1">
        <f t="array" ref="L1288">MIN(F1288:F1317)</f>
        <v>179240</v>
      </c>
      <c r="M1288" s="113" cm="1">
        <f t="array" ref="M1288">MAX(0,L1288-L1287)</f>
        <v>0</v>
      </c>
      <c r="N1288" s="122" cm="1">
        <f t="array" ref="N1288">MIN(M1288,H1288-K1288)</f>
        <v>0</v>
      </c>
      <c r="O1288" s="113" cm="1">
        <f t="array" ref="O1288">K1288+N1288</f>
        <v>0</v>
      </c>
      <c r="P1288" s="113" cm="1">
        <f t="array" ref="P1288">H1288-O1288</f>
        <v>0</v>
      </c>
      <c r="Q1288" s="119" cm="1">
        <f t="array" ref="Q1288">MAX(0,IF(AND(K1288=0,P1288&gt;0),0,Q1287+K1288+U1287))</f>
        <v>0</v>
      </c>
      <c r="R1288" s="119" cm="1">
        <f t="array" ref="R1288">MAX(0,R1287+P1288+V1287)</f>
        <v>0</v>
      </c>
      <c r="S1288" s="119" cm="1">
        <f t="array" ref="S1288">IF(G1288&lt;0,G1288,0)</f>
        <v>-200</v>
      </c>
      <c r="T1288" s="119" cm="1">
        <f t="array" ref="T1288">MIN(0,S1288+R1287+V1287)</f>
        <v>-200</v>
      </c>
      <c r="U1288" s="123" cm="1">
        <f t="array" ref="U1288">MAX(S1288,IF(Q1288&gt;0,MAX(-Q1288,S1288),T1288))</f>
        <v>-200</v>
      </c>
      <c r="V1288" s="124" cm="1">
        <f t="array" ref="V1288">S1288-U1288</f>
        <v>0</v>
      </c>
      <c r="W1288" s="105"/>
      <c r="X1288" s="9"/>
      <c r="Y1288" s="9"/>
    </row>
    <row r="1289" ht="12.75" customHeight="1">
      <c r="A1289" s="24">
        <v>44379</v>
      </c>
      <c r="B1289" s="28" cm="1">
        <f t="array" ref="B1289">YEAR(A1289)</f>
        <v>2021</v>
      </c>
      <c r="C1289" s="29" cm="1">
        <f t="array" ref="C1289">MONTH(A1289)</f>
        <v>7</v>
      </c>
      <c r="D1289" s="9"/>
      <c r="E1289" s="150">
        <v>186200</v>
      </c>
      <c r="F1289" s="41" cm="1">
        <f t="array" ref="F1289">E1289</f>
        <v>186200</v>
      </c>
      <c r="G1289" s="119" cm="1">
        <f t="array" ref="G1289">F1289-F1288</f>
        <v>-300</v>
      </c>
      <c r="H1289" s="119" cm="1">
        <f t="array" ref="H1289">IF(G1289&gt;0,G1289,0)</f>
        <v>0</v>
      </c>
      <c r="I1289" s="113" cm="1">
        <f t="array" ref="I1289">MAX($F$1076:F1289)</f>
        <v>261280</v>
      </c>
      <c r="J1289" s="126"/>
      <c r="K1289" s="121" cm="1">
        <f t="array" ref="K1289">MAX(0,I1289-I1288)</f>
        <v>0</v>
      </c>
      <c r="L1289" s="113" cm="1">
        <f t="array" ref="L1289">MIN(F1289:F1318)</f>
        <v>178660</v>
      </c>
      <c r="M1289" s="113" cm="1">
        <f t="array" ref="M1289">MAX(0,L1289-L1288)</f>
        <v>0</v>
      </c>
      <c r="N1289" s="122" cm="1">
        <f t="array" ref="N1289">MIN(M1289,H1289-K1289)</f>
        <v>0</v>
      </c>
      <c r="O1289" s="113" cm="1">
        <f t="array" ref="O1289">K1289+N1289</f>
        <v>0</v>
      </c>
      <c r="P1289" s="113" cm="1">
        <f t="array" ref="P1289">H1289-O1289</f>
        <v>0</v>
      </c>
      <c r="Q1289" s="119" cm="1">
        <f t="array" ref="Q1289">MAX(0,IF(AND(K1289=0,P1289&gt;0),0,Q1288+K1289+U1288))</f>
        <v>0</v>
      </c>
      <c r="R1289" s="119" cm="1">
        <f t="array" ref="R1289">MAX(0,R1288+P1289+V1288)</f>
        <v>0</v>
      </c>
      <c r="S1289" s="119" cm="1">
        <f t="array" ref="S1289">IF(G1289&lt;0,G1289,0)</f>
        <v>-300</v>
      </c>
      <c r="T1289" s="119" cm="1">
        <f t="array" ref="T1289">MIN(0,S1289+R1288+V1288)</f>
        <v>-300</v>
      </c>
      <c r="U1289" s="123" cm="1">
        <f t="array" ref="U1289">MAX(S1289,IF(Q1289&gt;0,MAX(-Q1289,S1289),T1289))</f>
        <v>-300</v>
      </c>
      <c r="V1289" s="124" cm="1">
        <f t="array" ref="V1289">S1289-U1289</f>
        <v>0</v>
      </c>
      <c r="W1289" s="105"/>
      <c r="X1289" s="9"/>
      <c r="Y1289" s="9"/>
    </row>
    <row r="1290" ht="12.75" customHeight="1">
      <c r="A1290" s="24">
        <v>44380</v>
      </c>
      <c r="B1290" s="28" cm="1">
        <f t="array" ref="B1290">YEAR(A1290)</f>
        <v>2021</v>
      </c>
      <c r="C1290" s="29" cm="1">
        <f t="array" ref="C1290">MONTH(A1290)</f>
        <v>7</v>
      </c>
      <c r="D1290" s="9"/>
      <c r="E1290" s="150">
        <v>186010</v>
      </c>
      <c r="F1290" s="41" cm="1">
        <f t="array" ref="F1290">E1290</f>
        <v>186010</v>
      </c>
      <c r="G1290" s="119" cm="1">
        <f t="array" ref="G1290">F1290-F1289</f>
        <v>-190</v>
      </c>
      <c r="H1290" s="119" cm="1">
        <f t="array" ref="H1290">IF(G1290&gt;0,G1290,0)</f>
        <v>0</v>
      </c>
      <c r="I1290" s="113" cm="1">
        <f t="array" ref="I1290">MAX($F$1076:F1290)</f>
        <v>261280</v>
      </c>
      <c r="J1290" s="126"/>
      <c r="K1290" s="121" cm="1">
        <f t="array" ref="K1290">MAX(0,I1290-I1289)</f>
        <v>0</v>
      </c>
      <c r="L1290" s="113" cm="1">
        <f t="array" ref="L1290">MIN(F1290:F1319)</f>
        <v>178040</v>
      </c>
      <c r="M1290" s="113" cm="1">
        <f t="array" ref="M1290">MAX(0,L1290-L1289)</f>
        <v>0</v>
      </c>
      <c r="N1290" s="122" cm="1">
        <f t="array" ref="N1290">MIN(M1290,H1290-K1290)</f>
        <v>0</v>
      </c>
      <c r="O1290" s="113" cm="1">
        <f t="array" ref="O1290">K1290+N1290</f>
        <v>0</v>
      </c>
      <c r="P1290" s="113" cm="1">
        <f t="array" ref="P1290">H1290-O1290</f>
        <v>0</v>
      </c>
      <c r="Q1290" s="119" cm="1">
        <f t="array" ref="Q1290">MAX(0,IF(AND(K1290=0,P1290&gt;0),0,Q1289+K1290+U1289))</f>
        <v>0</v>
      </c>
      <c r="R1290" s="119" cm="1">
        <f t="array" ref="R1290">MAX(0,R1289+P1290+V1289)</f>
        <v>0</v>
      </c>
      <c r="S1290" s="119" cm="1">
        <f t="array" ref="S1290">IF(G1290&lt;0,G1290,0)</f>
        <v>-190</v>
      </c>
      <c r="T1290" s="119" cm="1">
        <f t="array" ref="T1290">MIN(0,S1290+R1289+V1289)</f>
        <v>-190</v>
      </c>
      <c r="U1290" s="123" cm="1">
        <f t="array" ref="U1290">MAX(S1290,IF(Q1290&gt;0,MAX(-Q1290,S1290),T1290))</f>
        <v>-190</v>
      </c>
      <c r="V1290" s="124" cm="1">
        <f t="array" ref="V1290">S1290-U1290</f>
        <v>0</v>
      </c>
      <c r="W1290" s="105"/>
      <c r="X1290" s="9"/>
      <c r="Y1290" s="9"/>
    </row>
    <row r="1291" ht="12.75" customHeight="1">
      <c r="A1291" s="24">
        <v>44381</v>
      </c>
      <c r="B1291" s="28" cm="1">
        <f t="array" ref="B1291">YEAR(A1291)</f>
        <v>2021</v>
      </c>
      <c r="C1291" s="29" cm="1">
        <f t="array" ref="C1291">MONTH(A1291)</f>
        <v>7</v>
      </c>
      <c r="D1291" s="9"/>
      <c r="E1291" s="150">
        <v>185710</v>
      </c>
      <c r="F1291" s="41" cm="1">
        <f t="array" ref="F1291">E1291</f>
        <v>185710</v>
      </c>
      <c r="G1291" s="119" cm="1">
        <f t="array" ref="G1291">F1291-F1290</f>
        <v>-300</v>
      </c>
      <c r="H1291" s="119" cm="1">
        <f t="array" ref="H1291">IF(G1291&gt;0,G1291,0)</f>
        <v>0</v>
      </c>
      <c r="I1291" s="113" cm="1">
        <f t="array" ref="I1291">MAX($F$1076:F1291)</f>
        <v>261280</v>
      </c>
      <c r="J1291" s="126"/>
      <c r="K1291" s="121" cm="1">
        <f t="array" ref="K1291">MAX(0,I1291-I1290)</f>
        <v>0</v>
      </c>
      <c r="L1291" s="113" cm="1">
        <f t="array" ref="L1291">MIN(F1291:F1320)</f>
        <v>177850</v>
      </c>
      <c r="M1291" s="113" cm="1">
        <f t="array" ref="M1291">MAX(0,L1291-L1290)</f>
        <v>0</v>
      </c>
      <c r="N1291" s="122" cm="1">
        <f t="array" ref="N1291">MIN(M1291,H1291-K1291)</f>
        <v>0</v>
      </c>
      <c r="O1291" s="113" cm="1">
        <f t="array" ref="O1291">K1291+N1291</f>
        <v>0</v>
      </c>
      <c r="P1291" s="113" cm="1">
        <f t="array" ref="P1291">H1291-O1291</f>
        <v>0</v>
      </c>
      <c r="Q1291" s="119" cm="1">
        <f t="array" ref="Q1291">MAX(0,IF(AND(K1291=0,P1291&gt;0),0,Q1290+K1291+U1290))</f>
        <v>0</v>
      </c>
      <c r="R1291" s="119" cm="1">
        <f t="array" ref="R1291">MAX(0,R1290+P1291+V1290)</f>
        <v>0</v>
      </c>
      <c r="S1291" s="119" cm="1">
        <f t="array" ref="S1291">IF(G1291&lt;0,G1291,0)</f>
        <v>-300</v>
      </c>
      <c r="T1291" s="119" cm="1">
        <f t="array" ref="T1291">MIN(0,S1291+R1290+V1290)</f>
        <v>-300</v>
      </c>
      <c r="U1291" s="123" cm="1">
        <f t="array" ref="U1291">MAX(S1291,IF(Q1291&gt;0,MAX(-Q1291,S1291),T1291))</f>
        <v>-300</v>
      </c>
      <c r="V1291" s="124" cm="1">
        <f t="array" ref="V1291">S1291-U1291</f>
        <v>0</v>
      </c>
      <c r="W1291" s="105"/>
      <c r="X1291" s="9"/>
      <c r="Y1291" s="9"/>
    </row>
    <row r="1292" ht="12.75" customHeight="1">
      <c r="A1292" s="24">
        <v>44382</v>
      </c>
      <c r="B1292" s="28" cm="1">
        <f t="array" ref="B1292">YEAR(A1292)</f>
        <v>2021</v>
      </c>
      <c r="C1292" s="29" cm="1">
        <f t="array" ref="C1292">MONTH(A1292)</f>
        <v>7</v>
      </c>
      <c r="D1292" s="9"/>
      <c r="E1292" s="150">
        <v>185420</v>
      </c>
      <c r="F1292" s="41" cm="1">
        <f t="array" ref="F1292">E1292</f>
        <v>185420</v>
      </c>
      <c r="G1292" s="119" cm="1">
        <f t="array" ref="G1292">F1292-F1291</f>
        <v>-290</v>
      </c>
      <c r="H1292" s="119" cm="1">
        <f t="array" ref="H1292">IF(G1292&gt;0,G1292,0)</f>
        <v>0</v>
      </c>
      <c r="I1292" s="113" cm="1">
        <f t="array" ref="I1292">MAX($F$1076:F1292)</f>
        <v>261280</v>
      </c>
      <c r="J1292" s="126"/>
      <c r="K1292" s="121" cm="1">
        <f t="array" ref="K1292">MAX(0,I1292-I1291)</f>
        <v>0</v>
      </c>
      <c r="L1292" s="113" cm="1">
        <f t="array" ref="L1292">MIN(F1292:F1321)</f>
        <v>177710</v>
      </c>
      <c r="M1292" s="113" cm="1">
        <f t="array" ref="M1292">MAX(0,L1292-L1291)</f>
        <v>0</v>
      </c>
      <c r="N1292" s="122" cm="1">
        <f t="array" ref="N1292">MIN(M1292,H1292-K1292)</f>
        <v>0</v>
      </c>
      <c r="O1292" s="113" cm="1">
        <f t="array" ref="O1292">K1292+N1292</f>
        <v>0</v>
      </c>
      <c r="P1292" s="113" cm="1">
        <f t="array" ref="P1292">H1292-O1292</f>
        <v>0</v>
      </c>
      <c r="Q1292" s="119" cm="1">
        <f t="array" ref="Q1292">MAX(0,IF(AND(K1292=0,P1292&gt;0),0,Q1291+K1292+U1291))</f>
        <v>0</v>
      </c>
      <c r="R1292" s="119" cm="1">
        <f t="array" ref="R1292">MAX(0,R1291+P1292+V1291)</f>
        <v>0</v>
      </c>
      <c r="S1292" s="119" cm="1">
        <f t="array" ref="S1292">IF(G1292&lt;0,G1292,0)</f>
        <v>-290</v>
      </c>
      <c r="T1292" s="119" cm="1">
        <f t="array" ref="T1292">MIN(0,S1292+R1291+V1291)</f>
        <v>-290</v>
      </c>
      <c r="U1292" s="123" cm="1">
        <f t="array" ref="U1292">MAX(S1292,IF(Q1292&gt;0,MAX(-Q1292,S1292),T1292))</f>
        <v>-290</v>
      </c>
      <c r="V1292" s="124" cm="1">
        <f t="array" ref="V1292">S1292-U1292</f>
        <v>0</v>
      </c>
      <c r="W1292" s="105"/>
      <c r="X1292" s="9"/>
      <c r="Y1292" s="9"/>
    </row>
    <row r="1293" ht="12.75" customHeight="1">
      <c r="A1293" s="24">
        <v>44383</v>
      </c>
      <c r="B1293" s="28" cm="1">
        <f t="array" ref="B1293">YEAR(A1293)</f>
        <v>2021</v>
      </c>
      <c r="C1293" s="29" cm="1">
        <f t="array" ref="C1293">MONTH(A1293)</f>
        <v>7</v>
      </c>
      <c r="D1293" s="9"/>
      <c r="E1293" s="150">
        <v>185120</v>
      </c>
      <c r="F1293" s="41" cm="1">
        <f t="array" ref="F1293">E1293</f>
        <v>185120</v>
      </c>
      <c r="G1293" s="119" cm="1">
        <f t="array" ref="G1293">F1293-F1292</f>
        <v>-300</v>
      </c>
      <c r="H1293" s="119" cm="1">
        <f t="array" ref="H1293">IF(G1293&gt;0,G1293,0)</f>
        <v>0</v>
      </c>
      <c r="I1293" s="113" cm="1">
        <f t="array" ref="I1293">MAX($F$1076:F1293)</f>
        <v>261280</v>
      </c>
      <c r="J1293" s="126"/>
      <c r="K1293" s="121" cm="1">
        <f t="array" ref="K1293">MAX(0,I1293-I1292)</f>
        <v>0</v>
      </c>
      <c r="L1293" s="113" cm="1">
        <f t="array" ref="L1293">MIN(F1293:F1322)</f>
        <v>177420</v>
      </c>
      <c r="M1293" s="113" cm="1">
        <f t="array" ref="M1293">MAX(0,L1293-L1292)</f>
        <v>0</v>
      </c>
      <c r="N1293" s="122" cm="1">
        <f t="array" ref="N1293">MIN(M1293,H1293-K1293)</f>
        <v>0</v>
      </c>
      <c r="O1293" s="113" cm="1">
        <f t="array" ref="O1293">K1293+N1293</f>
        <v>0</v>
      </c>
      <c r="P1293" s="113" cm="1">
        <f t="array" ref="P1293">H1293-O1293</f>
        <v>0</v>
      </c>
      <c r="Q1293" s="119" cm="1">
        <f t="array" ref="Q1293">MAX(0,IF(AND(K1293=0,P1293&gt;0),0,Q1292+K1293+U1292))</f>
        <v>0</v>
      </c>
      <c r="R1293" s="119" cm="1">
        <f t="array" ref="R1293">MAX(0,R1292+P1293+V1292)</f>
        <v>0</v>
      </c>
      <c r="S1293" s="119" cm="1">
        <f t="array" ref="S1293">IF(G1293&lt;0,G1293,0)</f>
        <v>-300</v>
      </c>
      <c r="T1293" s="119" cm="1">
        <f t="array" ref="T1293">MIN(0,S1293+R1292+V1292)</f>
        <v>-300</v>
      </c>
      <c r="U1293" s="123" cm="1">
        <f t="array" ref="U1293">MAX(S1293,IF(Q1293&gt;0,MAX(-Q1293,S1293),T1293))</f>
        <v>-300</v>
      </c>
      <c r="V1293" s="124" cm="1">
        <f t="array" ref="V1293">S1293-U1293</f>
        <v>0</v>
      </c>
      <c r="W1293" s="105"/>
      <c r="X1293" s="9"/>
      <c r="Y1293" s="9"/>
    </row>
    <row r="1294" ht="12.75" customHeight="1">
      <c r="A1294" s="24">
        <v>44384</v>
      </c>
      <c r="B1294" s="28" cm="1">
        <f t="array" ref="B1294">YEAR(A1294)</f>
        <v>2021</v>
      </c>
      <c r="C1294" s="29" cm="1">
        <f t="array" ref="C1294">MONTH(A1294)</f>
        <v>7</v>
      </c>
      <c r="D1294" s="9"/>
      <c r="E1294" s="150">
        <v>184880</v>
      </c>
      <c r="F1294" s="41" cm="1">
        <f t="array" ref="F1294">E1294</f>
        <v>184880</v>
      </c>
      <c r="G1294" s="119" cm="1">
        <f t="array" ref="G1294">F1294-F1293</f>
        <v>-240</v>
      </c>
      <c r="H1294" s="119" cm="1">
        <f t="array" ref="H1294">IF(G1294&gt;0,G1294,0)</f>
        <v>0</v>
      </c>
      <c r="I1294" s="113" cm="1">
        <f t="array" ref="I1294">MAX($F$1076:F1294)</f>
        <v>261280</v>
      </c>
      <c r="J1294" s="126"/>
      <c r="K1294" s="121" cm="1">
        <f t="array" ref="K1294">MAX(0,I1294-I1293)</f>
        <v>0</v>
      </c>
      <c r="L1294" s="113" cm="1">
        <f t="array" ref="L1294">MIN(F1294:F1323)</f>
        <v>177230</v>
      </c>
      <c r="M1294" s="113" cm="1">
        <f t="array" ref="M1294">MAX(0,L1294-L1293)</f>
        <v>0</v>
      </c>
      <c r="N1294" s="122" cm="1">
        <f t="array" ref="N1294">MIN(M1294,H1294-K1294)</f>
        <v>0</v>
      </c>
      <c r="O1294" s="113" cm="1">
        <f t="array" ref="O1294">K1294+N1294</f>
        <v>0</v>
      </c>
      <c r="P1294" s="113" cm="1">
        <f t="array" ref="P1294">H1294-O1294</f>
        <v>0</v>
      </c>
      <c r="Q1294" s="119" cm="1">
        <f t="array" ref="Q1294">MAX(0,IF(AND(K1294=0,P1294&gt;0),0,Q1293+K1294+U1293))</f>
        <v>0</v>
      </c>
      <c r="R1294" s="119" cm="1">
        <f t="array" ref="R1294">MAX(0,R1293+P1294+V1293)</f>
        <v>0</v>
      </c>
      <c r="S1294" s="119" cm="1">
        <f t="array" ref="S1294">IF(G1294&lt;0,G1294,0)</f>
        <v>-240</v>
      </c>
      <c r="T1294" s="119" cm="1">
        <f t="array" ref="T1294">MIN(0,S1294+R1293+V1293)</f>
        <v>-240</v>
      </c>
      <c r="U1294" s="123" cm="1">
        <f t="array" ref="U1294">MAX(S1294,IF(Q1294&gt;0,MAX(-Q1294,S1294),T1294))</f>
        <v>-240</v>
      </c>
      <c r="V1294" s="124" cm="1">
        <f t="array" ref="V1294">S1294-U1294</f>
        <v>0</v>
      </c>
      <c r="W1294" s="105"/>
      <c r="X1294" s="9"/>
      <c r="Y1294" s="9"/>
    </row>
    <row r="1295" ht="12.75" customHeight="1">
      <c r="A1295" s="24">
        <v>44385</v>
      </c>
      <c r="B1295" s="28" cm="1">
        <f t="array" ref="B1295">YEAR(A1295)</f>
        <v>2021</v>
      </c>
      <c r="C1295" s="29" cm="1">
        <f t="array" ref="C1295">MONTH(A1295)</f>
        <v>7</v>
      </c>
      <c r="D1295" s="9"/>
      <c r="E1295" s="150">
        <v>184630</v>
      </c>
      <c r="F1295" s="41" cm="1">
        <f t="array" ref="F1295">E1295</f>
        <v>184630</v>
      </c>
      <c r="G1295" s="119" cm="1">
        <f t="array" ref="G1295">F1295-F1294</f>
        <v>-250</v>
      </c>
      <c r="H1295" s="119" cm="1">
        <f t="array" ref="H1295">IF(G1295&gt;0,G1295,0)</f>
        <v>0</v>
      </c>
      <c r="I1295" s="113" cm="1">
        <f t="array" ref="I1295">MAX($F$1076:F1295)</f>
        <v>261280</v>
      </c>
      <c r="J1295" s="126"/>
      <c r="K1295" s="121" cm="1">
        <f t="array" ref="K1295">MAX(0,I1295-I1294)</f>
        <v>0</v>
      </c>
      <c r="L1295" s="113" cm="1">
        <f t="array" ref="L1295">MIN(F1295:F1324)</f>
        <v>177080</v>
      </c>
      <c r="M1295" s="113" cm="1">
        <f t="array" ref="M1295">MAX(0,L1295-L1294)</f>
        <v>0</v>
      </c>
      <c r="N1295" s="122" cm="1">
        <f t="array" ref="N1295">MIN(M1295,H1295-K1295)</f>
        <v>0</v>
      </c>
      <c r="O1295" s="113" cm="1">
        <f t="array" ref="O1295">K1295+N1295</f>
        <v>0</v>
      </c>
      <c r="P1295" s="113" cm="1">
        <f t="array" ref="P1295">H1295-O1295</f>
        <v>0</v>
      </c>
      <c r="Q1295" s="119" cm="1">
        <f t="array" ref="Q1295">MAX(0,IF(AND(K1295=0,P1295&gt;0),0,Q1294+K1295+U1294))</f>
        <v>0</v>
      </c>
      <c r="R1295" s="119" cm="1">
        <f t="array" ref="R1295">MAX(0,R1294+P1295+V1294)</f>
        <v>0</v>
      </c>
      <c r="S1295" s="119" cm="1">
        <f t="array" ref="S1295">IF(G1295&lt;0,G1295,0)</f>
        <v>-250</v>
      </c>
      <c r="T1295" s="119" cm="1">
        <f t="array" ref="T1295">MIN(0,S1295+R1294+V1294)</f>
        <v>-250</v>
      </c>
      <c r="U1295" s="123" cm="1">
        <f t="array" ref="U1295">MAX(S1295,IF(Q1295&gt;0,MAX(-Q1295,S1295),T1295))</f>
        <v>-250</v>
      </c>
      <c r="V1295" s="124" cm="1">
        <f t="array" ref="V1295">S1295-U1295</f>
        <v>0</v>
      </c>
      <c r="W1295" s="105"/>
      <c r="X1295" s="9"/>
      <c r="Y1295" s="9"/>
    </row>
    <row r="1296" ht="12.75" customHeight="1">
      <c r="A1296" s="24">
        <v>44386</v>
      </c>
      <c r="B1296" s="28" cm="1">
        <f t="array" ref="B1296">YEAR(A1296)</f>
        <v>2021</v>
      </c>
      <c r="C1296" s="29" cm="1">
        <f t="array" ref="C1296">MONTH(A1296)</f>
        <v>7</v>
      </c>
      <c r="D1296" s="9"/>
      <c r="E1296" s="150">
        <v>184290</v>
      </c>
      <c r="F1296" s="41" cm="1">
        <f t="array" ref="F1296">E1296</f>
        <v>184290</v>
      </c>
      <c r="G1296" s="119" cm="1">
        <f t="array" ref="G1296">F1296-F1295</f>
        <v>-340</v>
      </c>
      <c r="H1296" s="119" cm="1">
        <f t="array" ref="H1296">IF(G1296&gt;0,G1296,0)</f>
        <v>0</v>
      </c>
      <c r="I1296" s="113" cm="1">
        <f t="array" ref="I1296">MAX($F$1076:F1296)</f>
        <v>261280</v>
      </c>
      <c r="J1296" s="126"/>
      <c r="K1296" s="121" cm="1">
        <f t="array" ref="K1296">MAX(0,I1296-I1295)</f>
        <v>0</v>
      </c>
      <c r="L1296" s="113" cm="1">
        <f t="array" ref="L1296">MIN(F1296:F1325)</f>
        <v>176510</v>
      </c>
      <c r="M1296" s="113" cm="1">
        <f t="array" ref="M1296">MAX(0,L1296-L1295)</f>
        <v>0</v>
      </c>
      <c r="N1296" s="122" cm="1">
        <f t="array" ref="N1296">MIN(M1296,H1296-K1296)</f>
        <v>0</v>
      </c>
      <c r="O1296" s="113" cm="1">
        <f t="array" ref="O1296">K1296+N1296</f>
        <v>0</v>
      </c>
      <c r="P1296" s="113" cm="1">
        <f t="array" ref="P1296">H1296-O1296</f>
        <v>0</v>
      </c>
      <c r="Q1296" s="119" cm="1">
        <f t="array" ref="Q1296">MAX(0,IF(AND(K1296=0,P1296&gt;0),0,Q1295+K1296+U1295))</f>
        <v>0</v>
      </c>
      <c r="R1296" s="119" cm="1">
        <f t="array" ref="R1296">MAX(0,R1295+P1296+V1295)</f>
        <v>0</v>
      </c>
      <c r="S1296" s="119" cm="1">
        <f t="array" ref="S1296">IF(G1296&lt;0,G1296,0)</f>
        <v>-340</v>
      </c>
      <c r="T1296" s="119" cm="1">
        <f t="array" ref="T1296">MIN(0,S1296+R1295+V1295)</f>
        <v>-340</v>
      </c>
      <c r="U1296" s="123" cm="1">
        <f t="array" ref="U1296">MAX(S1296,IF(Q1296&gt;0,MAX(-Q1296,S1296),T1296))</f>
        <v>-340</v>
      </c>
      <c r="V1296" s="124" cm="1">
        <f t="array" ref="V1296">S1296-U1296</f>
        <v>0</v>
      </c>
      <c r="W1296" s="105"/>
      <c r="X1296" s="9"/>
      <c r="Y1296" s="9"/>
    </row>
    <row r="1297" ht="12.75" customHeight="1">
      <c r="A1297" s="24">
        <v>44387</v>
      </c>
      <c r="B1297" s="28" cm="1">
        <f t="array" ref="B1297">YEAR(A1297)</f>
        <v>2021</v>
      </c>
      <c r="C1297" s="29" cm="1">
        <f t="array" ref="C1297">MONTH(A1297)</f>
        <v>7</v>
      </c>
      <c r="D1297" s="9"/>
      <c r="E1297" s="150">
        <v>184050</v>
      </c>
      <c r="F1297" s="41" cm="1">
        <f t="array" ref="F1297">E1297</f>
        <v>184050</v>
      </c>
      <c r="G1297" s="119" cm="1">
        <f t="array" ref="G1297">F1297-F1296</f>
        <v>-240</v>
      </c>
      <c r="H1297" s="119" cm="1">
        <f t="array" ref="H1297">IF(G1297&gt;0,G1297,0)</f>
        <v>0</v>
      </c>
      <c r="I1297" s="113" cm="1">
        <f t="array" ref="I1297">MAX($F$1076:F1297)</f>
        <v>261280</v>
      </c>
      <c r="J1297" s="126"/>
      <c r="K1297" s="121" cm="1">
        <f t="array" ref="K1297">MAX(0,I1297-I1296)</f>
        <v>0</v>
      </c>
      <c r="L1297" s="113" cm="1">
        <f t="array" ref="L1297">MIN(F1297:F1326)</f>
        <v>176420</v>
      </c>
      <c r="M1297" s="113" cm="1">
        <f t="array" ref="M1297">MAX(0,L1297-L1296)</f>
        <v>0</v>
      </c>
      <c r="N1297" s="122" cm="1">
        <f t="array" ref="N1297">MIN(M1297,H1297-K1297)</f>
        <v>0</v>
      </c>
      <c r="O1297" s="113" cm="1">
        <f t="array" ref="O1297">K1297+N1297</f>
        <v>0</v>
      </c>
      <c r="P1297" s="113" cm="1">
        <f t="array" ref="P1297">H1297-O1297</f>
        <v>0</v>
      </c>
      <c r="Q1297" s="119" cm="1">
        <f t="array" ref="Q1297">MAX(0,IF(AND(K1297=0,P1297&gt;0),0,Q1296+K1297+U1296))</f>
        <v>0</v>
      </c>
      <c r="R1297" s="119" cm="1">
        <f t="array" ref="R1297">MAX(0,R1296+P1297+V1296)</f>
        <v>0</v>
      </c>
      <c r="S1297" s="119" cm="1">
        <f t="array" ref="S1297">IF(G1297&lt;0,G1297,0)</f>
        <v>-240</v>
      </c>
      <c r="T1297" s="119" cm="1">
        <f t="array" ref="T1297">MIN(0,S1297+R1296+V1296)</f>
        <v>-240</v>
      </c>
      <c r="U1297" s="123" cm="1">
        <f t="array" ref="U1297">MAX(S1297,IF(Q1297&gt;0,MAX(-Q1297,S1297),T1297))</f>
        <v>-240</v>
      </c>
      <c r="V1297" s="124" cm="1">
        <f t="array" ref="V1297">S1297-U1297</f>
        <v>0</v>
      </c>
      <c r="W1297" s="105"/>
      <c r="X1297" s="9"/>
      <c r="Y1297" s="9"/>
    </row>
    <row r="1298" ht="12.75" customHeight="1">
      <c r="A1298" s="24">
        <v>44388</v>
      </c>
      <c r="B1298" s="28" cm="1">
        <f t="array" ref="B1298">YEAR(A1298)</f>
        <v>2021</v>
      </c>
      <c r="C1298" s="29" cm="1">
        <f t="array" ref="C1298">MONTH(A1298)</f>
        <v>7</v>
      </c>
      <c r="D1298" s="9"/>
      <c r="E1298" s="150">
        <v>183700</v>
      </c>
      <c r="F1298" s="41" cm="1">
        <f t="array" ref="F1298">E1298</f>
        <v>183700</v>
      </c>
      <c r="G1298" s="119" cm="1">
        <f t="array" ref="G1298">F1298-F1297</f>
        <v>-350</v>
      </c>
      <c r="H1298" s="119" cm="1">
        <f t="array" ref="H1298">IF(G1298&gt;0,G1298,0)</f>
        <v>0</v>
      </c>
      <c r="I1298" s="113" cm="1">
        <f t="array" ref="I1298">MAX($F$1076:F1298)</f>
        <v>261280</v>
      </c>
      <c r="J1298" s="126"/>
      <c r="K1298" s="121" cm="1">
        <f t="array" ref="K1298">MAX(0,I1298-I1297)</f>
        <v>0</v>
      </c>
      <c r="L1298" s="113" cm="1">
        <f t="array" ref="L1298">MIN(F1298:F1327)</f>
        <v>176230</v>
      </c>
      <c r="M1298" s="113" cm="1">
        <f t="array" ref="M1298">MAX(0,L1298-L1297)</f>
        <v>0</v>
      </c>
      <c r="N1298" s="122" cm="1">
        <f t="array" ref="N1298">MIN(M1298,H1298-K1298)</f>
        <v>0</v>
      </c>
      <c r="O1298" s="113" cm="1">
        <f t="array" ref="O1298">K1298+N1298</f>
        <v>0</v>
      </c>
      <c r="P1298" s="113" cm="1">
        <f t="array" ref="P1298">H1298-O1298</f>
        <v>0</v>
      </c>
      <c r="Q1298" s="119" cm="1">
        <f t="array" ref="Q1298">MAX(0,IF(AND(K1298=0,P1298&gt;0),0,Q1297+K1298+U1297))</f>
        <v>0</v>
      </c>
      <c r="R1298" s="119" cm="1">
        <f t="array" ref="R1298">MAX(0,R1297+P1298+V1297)</f>
        <v>0</v>
      </c>
      <c r="S1298" s="119" cm="1">
        <f t="array" ref="S1298">IF(G1298&lt;0,G1298,0)</f>
        <v>-350</v>
      </c>
      <c r="T1298" s="119" cm="1">
        <f t="array" ref="T1298">MIN(0,S1298+R1297+V1297)</f>
        <v>-350</v>
      </c>
      <c r="U1298" s="123" cm="1">
        <f t="array" ref="U1298">MAX(S1298,IF(Q1298&gt;0,MAX(-Q1298,S1298),T1298))</f>
        <v>-350</v>
      </c>
      <c r="V1298" s="124" cm="1">
        <f t="array" ref="V1298">S1298-U1298</f>
        <v>0</v>
      </c>
      <c r="W1298" s="105"/>
      <c r="X1298" s="9"/>
      <c r="Y1298" s="9"/>
    </row>
    <row r="1299" ht="12.75" customHeight="1">
      <c r="A1299" s="24">
        <v>44389</v>
      </c>
      <c r="B1299" s="28" cm="1">
        <f t="array" ref="B1299">YEAR(A1299)</f>
        <v>2021</v>
      </c>
      <c r="C1299" s="29" cm="1">
        <f t="array" ref="C1299">MONTH(A1299)</f>
        <v>7</v>
      </c>
      <c r="D1299" s="9"/>
      <c r="E1299" s="150">
        <v>183360</v>
      </c>
      <c r="F1299" s="41" cm="1">
        <f t="array" ref="F1299">E1299</f>
        <v>183360</v>
      </c>
      <c r="G1299" s="119" cm="1">
        <f t="array" ref="G1299">F1299-F1298</f>
        <v>-340</v>
      </c>
      <c r="H1299" s="119" cm="1">
        <f t="array" ref="H1299">IF(G1299&gt;0,G1299,0)</f>
        <v>0</v>
      </c>
      <c r="I1299" s="113" cm="1">
        <f t="array" ref="I1299">MAX($F$1076:F1299)</f>
        <v>261280</v>
      </c>
      <c r="J1299" s="126"/>
      <c r="K1299" s="121" cm="1">
        <f t="array" ref="K1299">MAX(0,I1299-I1298)</f>
        <v>0</v>
      </c>
      <c r="L1299" s="113" cm="1">
        <f t="array" ref="L1299">MIN(F1299:F1328)</f>
        <v>176180</v>
      </c>
      <c r="M1299" s="113" cm="1">
        <f t="array" ref="M1299">MAX(0,L1299-L1298)</f>
        <v>0</v>
      </c>
      <c r="N1299" s="122" cm="1">
        <f t="array" ref="N1299">MIN(M1299,H1299-K1299)</f>
        <v>0</v>
      </c>
      <c r="O1299" s="113" cm="1">
        <f t="array" ref="O1299">K1299+N1299</f>
        <v>0</v>
      </c>
      <c r="P1299" s="113" cm="1">
        <f t="array" ref="P1299">H1299-O1299</f>
        <v>0</v>
      </c>
      <c r="Q1299" s="119" cm="1">
        <f t="array" ref="Q1299">MAX(0,IF(AND(K1299=0,P1299&gt;0),0,Q1298+K1299+U1298))</f>
        <v>0</v>
      </c>
      <c r="R1299" s="119" cm="1">
        <f t="array" ref="R1299">MAX(0,R1298+P1299+V1298)</f>
        <v>0</v>
      </c>
      <c r="S1299" s="119" cm="1">
        <f t="array" ref="S1299">IF(G1299&lt;0,G1299,0)</f>
        <v>-340</v>
      </c>
      <c r="T1299" s="119" cm="1">
        <f t="array" ref="T1299">MIN(0,S1299+R1298+V1298)</f>
        <v>-340</v>
      </c>
      <c r="U1299" s="123" cm="1">
        <f t="array" ref="U1299">MAX(S1299,IF(Q1299&gt;0,MAX(-Q1299,S1299),T1299))</f>
        <v>-340</v>
      </c>
      <c r="V1299" s="124" cm="1">
        <f t="array" ref="V1299">S1299-U1299</f>
        <v>0</v>
      </c>
      <c r="W1299" s="105"/>
      <c r="X1299" s="9"/>
      <c r="Y1299" s="9"/>
    </row>
    <row r="1300" ht="12.75" customHeight="1">
      <c r="A1300" s="24">
        <v>44390</v>
      </c>
      <c r="B1300" s="28" cm="1">
        <f t="array" ref="B1300">YEAR(A1300)</f>
        <v>2021</v>
      </c>
      <c r="C1300" s="29" cm="1">
        <f t="array" ref="C1300">MONTH(A1300)</f>
        <v>7</v>
      </c>
      <c r="D1300" s="9"/>
      <c r="E1300" s="150">
        <v>183120</v>
      </c>
      <c r="F1300" s="41" cm="1">
        <f t="array" ref="F1300">E1300</f>
        <v>183120</v>
      </c>
      <c r="G1300" s="119" cm="1">
        <f t="array" ref="G1300">F1300-F1299</f>
        <v>-240</v>
      </c>
      <c r="H1300" s="119" cm="1">
        <f t="array" ref="H1300">IF(G1300&gt;0,G1300,0)</f>
        <v>0</v>
      </c>
      <c r="I1300" s="113" cm="1">
        <f t="array" ref="I1300">MAX($F$1076:F1300)</f>
        <v>261280</v>
      </c>
      <c r="J1300" s="126"/>
      <c r="K1300" s="121" cm="1">
        <f t="array" ref="K1300">MAX(0,I1300-I1299)</f>
        <v>0</v>
      </c>
      <c r="L1300" s="113" cm="1">
        <f t="array" ref="L1300">MIN(F1300:F1329)</f>
        <v>176040</v>
      </c>
      <c r="M1300" s="113" cm="1">
        <f t="array" ref="M1300">MAX(0,L1300-L1299)</f>
        <v>0</v>
      </c>
      <c r="N1300" s="122" cm="1">
        <f t="array" ref="N1300">MIN(M1300,H1300-K1300)</f>
        <v>0</v>
      </c>
      <c r="O1300" s="113" cm="1">
        <f t="array" ref="O1300">K1300+N1300</f>
        <v>0</v>
      </c>
      <c r="P1300" s="113" cm="1">
        <f t="array" ref="P1300">H1300-O1300</f>
        <v>0</v>
      </c>
      <c r="Q1300" s="119" cm="1">
        <f t="array" ref="Q1300">MAX(0,IF(AND(K1300=0,P1300&gt;0),0,Q1299+K1300+U1299))</f>
        <v>0</v>
      </c>
      <c r="R1300" s="119" cm="1">
        <f t="array" ref="R1300">MAX(0,R1299+P1300+V1299)</f>
        <v>0</v>
      </c>
      <c r="S1300" s="119" cm="1">
        <f t="array" ref="S1300">IF(G1300&lt;0,G1300,0)</f>
        <v>-240</v>
      </c>
      <c r="T1300" s="119" cm="1">
        <f t="array" ref="T1300">MIN(0,S1300+R1299+V1299)</f>
        <v>-240</v>
      </c>
      <c r="U1300" s="123" cm="1">
        <f t="array" ref="U1300">MAX(S1300,IF(Q1300&gt;0,MAX(-Q1300,S1300),T1300))</f>
        <v>-240</v>
      </c>
      <c r="V1300" s="124" cm="1">
        <f t="array" ref="V1300">S1300-U1300</f>
        <v>0</v>
      </c>
      <c r="W1300" s="105"/>
      <c r="X1300" s="9"/>
      <c r="Y1300" s="9"/>
    </row>
    <row r="1301" ht="12.75" customHeight="1">
      <c r="A1301" s="24">
        <v>44391</v>
      </c>
      <c r="B1301" s="28" cm="1">
        <f t="array" ref="B1301">YEAR(A1301)</f>
        <v>2021</v>
      </c>
      <c r="C1301" s="29" cm="1">
        <f t="array" ref="C1301">MONTH(A1301)</f>
        <v>7</v>
      </c>
      <c r="D1301" s="9"/>
      <c r="E1301" s="150">
        <v>183750</v>
      </c>
      <c r="F1301" s="41" cm="1">
        <f t="array" ref="F1301">E1301</f>
        <v>183750</v>
      </c>
      <c r="G1301" s="119" cm="1">
        <f t="array" ref="G1301">F1301-F1300</f>
        <v>630</v>
      </c>
      <c r="H1301" s="119" cm="1">
        <f t="array" ref="H1301">IF(G1301&gt;0,G1301,0)</f>
        <v>630</v>
      </c>
      <c r="I1301" s="113" cm="1">
        <f t="array" ref="I1301">MAX($F$1076:F1301)</f>
        <v>261280</v>
      </c>
      <c r="J1301" s="126"/>
      <c r="K1301" s="121" cm="1">
        <f t="array" ref="K1301">MAX(0,I1301-I1300)</f>
        <v>0</v>
      </c>
      <c r="L1301" s="113" cm="1">
        <f t="array" ref="L1301">MIN(F1301:F1330)</f>
        <v>175940</v>
      </c>
      <c r="M1301" s="113" cm="1">
        <f t="array" ref="M1301">MAX(0,L1301-L1300)</f>
        <v>0</v>
      </c>
      <c r="N1301" s="122" cm="1">
        <f t="array" ref="N1301">MIN(M1301,H1301-K1301)</f>
        <v>0</v>
      </c>
      <c r="O1301" s="113" cm="1">
        <f t="array" ref="O1301">K1301+N1301</f>
        <v>0</v>
      </c>
      <c r="P1301" s="113" cm="1">
        <f t="array" ref="P1301">H1301-O1301</f>
        <v>630</v>
      </c>
      <c r="Q1301" s="119" cm="1">
        <f t="array" ref="Q1301">MAX(0,IF(AND(K1301=0,P1301&gt;0),0,Q1300+K1301+U1300))</f>
        <v>0</v>
      </c>
      <c r="R1301" s="119" cm="1">
        <f t="array" ref="R1301">MAX(0,R1300+P1301+V1300)</f>
        <v>630</v>
      </c>
      <c r="S1301" s="119" cm="1">
        <f t="array" ref="S1301">IF(G1301&lt;0,G1301,0)</f>
        <v>0</v>
      </c>
      <c r="T1301" s="119" cm="1">
        <f t="array" ref="T1301">MIN(0,S1301+R1300+V1300)</f>
        <v>0</v>
      </c>
      <c r="U1301" s="123" cm="1">
        <f t="array" ref="U1301">MAX(S1301,IF(Q1301&gt;0,MAX(-Q1301,S1301),T1301))</f>
        <v>0</v>
      </c>
      <c r="V1301" s="124" cm="1">
        <f t="array" ref="V1301">S1301-U1301</f>
        <v>0</v>
      </c>
      <c r="W1301" s="105"/>
      <c r="X1301" s="9"/>
      <c r="Y1301" s="9"/>
    </row>
    <row r="1302" ht="12.75" customHeight="1">
      <c r="A1302" s="24">
        <v>44392</v>
      </c>
      <c r="B1302" s="28" cm="1">
        <f t="array" ref="B1302">YEAR(A1302)</f>
        <v>2021</v>
      </c>
      <c r="C1302" s="29" cm="1">
        <f t="array" ref="C1302">MONTH(A1302)</f>
        <v>7</v>
      </c>
      <c r="D1302" s="9"/>
      <c r="E1302" s="150">
        <v>183460</v>
      </c>
      <c r="F1302" s="41" cm="1">
        <f t="array" ref="F1302">E1302</f>
        <v>183460</v>
      </c>
      <c r="G1302" s="119" cm="1">
        <f t="array" ref="G1302">F1302-F1301</f>
        <v>-290</v>
      </c>
      <c r="H1302" s="119" cm="1">
        <f t="array" ref="H1302">IF(G1302&gt;0,G1302,0)</f>
        <v>0</v>
      </c>
      <c r="I1302" s="113" cm="1">
        <f t="array" ref="I1302">MAX($F$1076:F1302)</f>
        <v>261280</v>
      </c>
      <c r="J1302" s="126"/>
      <c r="K1302" s="121" cm="1">
        <f t="array" ref="K1302">MAX(0,I1302-I1301)</f>
        <v>0</v>
      </c>
      <c r="L1302" s="113" cm="1">
        <f t="array" ref="L1302">MIN(F1302:F1331)</f>
        <v>175800</v>
      </c>
      <c r="M1302" s="113" cm="1">
        <f t="array" ref="M1302">MAX(0,L1302-L1301)</f>
        <v>0</v>
      </c>
      <c r="N1302" s="122" cm="1">
        <f t="array" ref="N1302">MIN(M1302,H1302-K1302)</f>
        <v>0</v>
      </c>
      <c r="O1302" s="113" cm="1">
        <f t="array" ref="O1302">K1302+N1302</f>
        <v>0</v>
      </c>
      <c r="P1302" s="113" cm="1">
        <f t="array" ref="P1302">H1302-O1302</f>
        <v>0</v>
      </c>
      <c r="Q1302" s="119" cm="1">
        <f t="array" ref="Q1302">MAX(0,IF(AND(K1302=0,P1302&gt;0),0,Q1301+K1302+U1301))</f>
        <v>0</v>
      </c>
      <c r="R1302" s="119" cm="1">
        <f t="array" ref="R1302">MAX(0,R1301+P1302+V1301)</f>
        <v>630</v>
      </c>
      <c r="S1302" s="119" cm="1">
        <f t="array" ref="S1302">IF(G1302&lt;0,G1302,0)</f>
        <v>-290</v>
      </c>
      <c r="T1302" s="119" cm="1">
        <f t="array" ref="T1302">MIN(0,S1302+R1301+V1301)</f>
        <v>0</v>
      </c>
      <c r="U1302" s="123" cm="1">
        <f t="array" ref="U1302">MAX(S1302,IF(Q1302&gt;0,MAX(-Q1302,S1302),T1302))</f>
        <v>0</v>
      </c>
      <c r="V1302" s="124" cm="1">
        <f t="array" ref="V1302">S1302-U1302</f>
        <v>-290</v>
      </c>
      <c r="W1302" s="105"/>
      <c r="X1302" s="9"/>
      <c r="Y1302" s="9"/>
    </row>
    <row r="1303" ht="12.75" customHeight="1">
      <c r="A1303" s="24">
        <v>44393</v>
      </c>
      <c r="B1303" s="28" cm="1">
        <f t="array" ref="B1303">YEAR(A1303)</f>
        <v>2021</v>
      </c>
      <c r="C1303" s="29" cm="1">
        <f t="array" ref="C1303">MONTH(A1303)</f>
        <v>7</v>
      </c>
      <c r="D1303" s="9"/>
      <c r="E1303" s="150">
        <v>183170</v>
      </c>
      <c r="F1303" s="41" cm="1">
        <f t="array" ref="F1303">E1303</f>
        <v>183170</v>
      </c>
      <c r="G1303" s="119" cm="1">
        <f t="array" ref="G1303">F1303-F1302</f>
        <v>-290</v>
      </c>
      <c r="H1303" s="119" cm="1">
        <f t="array" ref="H1303">IF(G1303&gt;0,G1303,0)</f>
        <v>0</v>
      </c>
      <c r="I1303" s="113" cm="1">
        <f t="array" ref="I1303">MAX($F$1076:F1303)</f>
        <v>261280</v>
      </c>
      <c r="J1303" s="126"/>
      <c r="K1303" s="121" cm="1">
        <f t="array" ref="K1303">MAX(0,I1303-I1302)</f>
        <v>0</v>
      </c>
      <c r="L1303" s="113" cm="1">
        <f t="array" ref="L1303">MIN(F1303:F1332)</f>
        <v>175750</v>
      </c>
      <c r="M1303" s="113" cm="1">
        <f t="array" ref="M1303">MAX(0,L1303-L1302)</f>
        <v>0</v>
      </c>
      <c r="N1303" s="122" cm="1">
        <f t="array" ref="N1303">MIN(M1303,H1303-K1303)</f>
        <v>0</v>
      </c>
      <c r="O1303" s="113" cm="1">
        <f t="array" ref="O1303">K1303+N1303</f>
        <v>0</v>
      </c>
      <c r="P1303" s="113" cm="1">
        <f t="array" ref="P1303">H1303-O1303</f>
        <v>0</v>
      </c>
      <c r="Q1303" s="119" cm="1">
        <f t="array" ref="Q1303">MAX(0,IF(AND(K1303=0,P1303&gt;0),0,Q1302+K1303+U1302))</f>
        <v>0</v>
      </c>
      <c r="R1303" s="119" cm="1">
        <f t="array" ref="R1303">MAX(0,R1302+P1303+V1302)</f>
        <v>340</v>
      </c>
      <c r="S1303" s="119" cm="1">
        <f t="array" ref="S1303">IF(G1303&lt;0,G1303,0)</f>
        <v>-290</v>
      </c>
      <c r="T1303" s="119" cm="1">
        <f t="array" ref="T1303">MIN(0,S1303+R1302+V1302)</f>
        <v>0</v>
      </c>
      <c r="U1303" s="123" cm="1">
        <f t="array" ref="U1303">MAX(S1303,IF(Q1303&gt;0,MAX(-Q1303,S1303),T1303))</f>
        <v>0</v>
      </c>
      <c r="V1303" s="124" cm="1">
        <f t="array" ref="V1303">S1303-U1303</f>
        <v>-290</v>
      </c>
      <c r="W1303" s="105"/>
      <c r="X1303" s="9"/>
      <c r="Y1303" s="9"/>
    </row>
    <row r="1304" ht="12.75" customHeight="1">
      <c r="A1304" s="24">
        <v>44394</v>
      </c>
      <c r="B1304" s="28" cm="1">
        <f t="array" ref="B1304">YEAR(A1304)</f>
        <v>2021</v>
      </c>
      <c r="C1304" s="29" cm="1">
        <f t="array" ref="C1304">MONTH(A1304)</f>
        <v>7</v>
      </c>
      <c r="D1304" s="9"/>
      <c r="E1304" s="150">
        <v>182870</v>
      </c>
      <c r="F1304" s="41" cm="1">
        <f t="array" ref="F1304">E1304</f>
        <v>182870</v>
      </c>
      <c r="G1304" s="119" cm="1">
        <f t="array" ref="G1304">F1304-F1303</f>
        <v>-300</v>
      </c>
      <c r="H1304" s="119" cm="1">
        <f t="array" ref="H1304">IF(G1304&gt;0,G1304,0)</f>
        <v>0</v>
      </c>
      <c r="I1304" s="113" cm="1">
        <f t="array" ref="I1304">MAX($F$1076:F1304)</f>
        <v>261280</v>
      </c>
      <c r="J1304" s="126"/>
      <c r="K1304" s="121" cm="1">
        <f t="array" ref="K1304">MAX(0,I1304-I1303)</f>
        <v>0</v>
      </c>
      <c r="L1304" s="113" cm="1">
        <f t="array" ref="L1304">MIN(F1304:F1333)</f>
        <v>175750</v>
      </c>
      <c r="M1304" s="113" cm="1">
        <f t="array" ref="M1304">MAX(0,L1304-L1303)</f>
        <v>0</v>
      </c>
      <c r="N1304" s="122" cm="1">
        <f t="array" ref="N1304">MIN(M1304,H1304-K1304)</f>
        <v>0</v>
      </c>
      <c r="O1304" s="113" cm="1">
        <f t="array" ref="O1304">K1304+N1304</f>
        <v>0</v>
      </c>
      <c r="P1304" s="113" cm="1">
        <f t="array" ref="P1304">H1304-O1304</f>
        <v>0</v>
      </c>
      <c r="Q1304" s="119" cm="1">
        <f t="array" ref="Q1304">MAX(0,IF(AND(K1304=0,P1304&gt;0),0,Q1303+K1304+U1303))</f>
        <v>0</v>
      </c>
      <c r="R1304" s="119" cm="1">
        <f t="array" ref="R1304">MAX(0,R1303+P1304+V1303)</f>
        <v>50</v>
      </c>
      <c r="S1304" s="119" cm="1">
        <f t="array" ref="S1304">IF(G1304&lt;0,G1304,0)</f>
        <v>-300</v>
      </c>
      <c r="T1304" s="119" cm="1">
        <f t="array" ref="T1304">MIN(0,S1304+R1303+V1303)</f>
        <v>-250</v>
      </c>
      <c r="U1304" s="123" cm="1">
        <f t="array" ref="U1304">MAX(S1304,IF(Q1304&gt;0,MAX(-Q1304,S1304),T1304))</f>
        <v>-250</v>
      </c>
      <c r="V1304" s="124" cm="1">
        <f t="array" ref="V1304">S1304-U1304</f>
        <v>-50</v>
      </c>
      <c r="W1304" s="105"/>
      <c r="X1304" s="9"/>
      <c r="Y1304" s="9"/>
    </row>
    <row r="1305" ht="12.75" customHeight="1">
      <c r="A1305" s="24">
        <v>44395</v>
      </c>
      <c r="B1305" s="28" cm="1">
        <f t="array" ref="B1305">YEAR(A1305)</f>
        <v>2021</v>
      </c>
      <c r="C1305" s="29" cm="1">
        <f t="array" ref="C1305">MONTH(A1305)</f>
        <v>7</v>
      </c>
      <c r="D1305" s="9"/>
      <c r="E1305" s="150">
        <v>182730</v>
      </c>
      <c r="F1305" s="41" cm="1">
        <f t="array" ref="F1305">E1305</f>
        <v>182730</v>
      </c>
      <c r="G1305" s="119" cm="1">
        <f t="array" ref="G1305">F1305-F1304</f>
        <v>-140</v>
      </c>
      <c r="H1305" s="119" cm="1">
        <f t="array" ref="H1305">IF(G1305&gt;0,G1305,0)</f>
        <v>0</v>
      </c>
      <c r="I1305" s="113" cm="1">
        <f t="array" ref="I1305">MAX($F$1076:F1305)</f>
        <v>261280</v>
      </c>
      <c r="J1305" s="126"/>
      <c r="K1305" s="121" cm="1">
        <f t="array" ref="K1305">MAX(0,I1305-I1304)</f>
        <v>0</v>
      </c>
      <c r="L1305" s="113" cm="1">
        <f t="array" ref="L1305">MIN(F1305:F1334)</f>
        <v>175750</v>
      </c>
      <c r="M1305" s="113" cm="1">
        <f t="array" ref="M1305">MAX(0,L1305-L1304)</f>
        <v>0</v>
      </c>
      <c r="N1305" s="122" cm="1">
        <f t="array" ref="N1305">MIN(M1305,H1305-K1305)</f>
        <v>0</v>
      </c>
      <c r="O1305" s="113" cm="1">
        <f t="array" ref="O1305">K1305+N1305</f>
        <v>0</v>
      </c>
      <c r="P1305" s="113" cm="1">
        <f t="array" ref="P1305">H1305-O1305</f>
        <v>0</v>
      </c>
      <c r="Q1305" s="119" cm="1">
        <f t="array" ref="Q1305">MAX(0,IF(AND(K1305=0,P1305&gt;0),0,Q1304+K1305+U1304))</f>
        <v>0</v>
      </c>
      <c r="R1305" s="119" cm="1">
        <f t="array" ref="R1305">MAX(0,R1304+P1305+V1304)</f>
        <v>0</v>
      </c>
      <c r="S1305" s="119" cm="1">
        <f t="array" ref="S1305">IF(G1305&lt;0,G1305,0)</f>
        <v>-140</v>
      </c>
      <c r="T1305" s="119" cm="1">
        <f t="array" ref="T1305">MIN(0,S1305+R1304+V1304)</f>
        <v>-140</v>
      </c>
      <c r="U1305" s="123" cm="1">
        <f t="array" ref="U1305">MAX(S1305,IF(Q1305&gt;0,MAX(-Q1305,S1305),T1305))</f>
        <v>-140</v>
      </c>
      <c r="V1305" s="124" cm="1">
        <f t="array" ref="V1305">S1305-U1305</f>
        <v>0</v>
      </c>
      <c r="W1305" s="105"/>
      <c r="X1305" s="9"/>
      <c r="Y1305" s="9"/>
    </row>
    <row r="1306" ht="12.75" customHeight="1">
      <c r="A1306" s="24">
        <v>44396</v>
      </c>
      <c r="B1306" s="28" cm="1">
        <f t="array" ref="B1306">YEAR(A1306)</f>
        <v>2021</v>
      </c>
      <c r="C1306" s="29" cm="1">
        <f t="array" ref="C1306">MONTH(A1306)</f>
        <v>7</v>
      </c>
      <c r="D1306" s="9"/>
      <c r="E1306" s="150">
        <v>182530</v>
      </c>
      <c r="F1306" s="41" cm="1">
        <f t="array" ref="F1306">E1306</f>
        <v>182530</v>
      </c>
      <c r="G1306" s="119" cm="1">
        <f t="array" ref="G1306">F1306-F1305</f>
        <v>-200</v>
      </c>
      <c r="H1306" s="119" cm="1">
        <f t="array" ref="H1306">IF(G1306&gt;0,G1306,0)</f>
        <v>0</v>
      </c>
      <c r="I1306" s="113" cm="1">
        <f t="array" ref="I1306">MAX($F$1076:F1306)</f>
        <v>261280</v>
      </c>
      <c r="J1306" s="126"/>
      <c r="K1306" s="121" cm="1">
        <f t="array" ref="K1306">MAX(0,I1306-I1305)</f>
        <v>0</v>
      </c>
      <c r="L1306" s="113" cm="1">
        <f t="array" ref="L1306">MIN(F1306:F1335)</f>
        <v>175700</v>
      </c>
      <c r="M1306" s="113" cm="1">
        <f t="array" ref="M1306">MAX(0,L1306-L1305)</f>
        <v>0</v>
      </c>
      <c r="N1306" s="122" cm="1">
        <f t="array" ref="N1306">MIN(M1306,H1306-K1306)</f>
        <v>0</v>
      </c>
      <c r="O1306" s="113" cm="1">
        <f t="array" ref="O1306">K1306+N1306</f>
        <v>0</v>
      </c>
      <c r="P1306" s="113" cm="1">
        <f t="array" ref="P1306">H1306-O1306</f>
        <v>0</v>
      </c>
      <c r="Q1306" s="119" cm="1">
        <f t="array" ref="Q1306">MAX(0,IF(AND(K1306=0,P1306&gt;0),0,Q1305+K1306+U1305))</f>
        <v>0</v>
      </c>
      <c r="R1306" s="119" cm="1">
        <f t="array" ref="R1306">MAX(0,R1305+P1306+V1305)</f>
        <v>0</v>
      </c>
      <c r="S1306" s="119" cm="1">
        <f t="array" ref="S1306">IF(G1306&lt;0,G1306,0)</f>
        <v>-200</v>
      </c>
      <c r="T1306" s="119" cm="1">
        <f t="array" ref="T1306">MIN(0,S1306+R1305+V1305)</f>
        <v>-200</v>
      </c>
      <c r="U1306" s="123" cm="1">
        <f t="array" ref="U1306">MAX(S1306,IF(Q1306&gt;0,MAX(-Q1306,S1306),T1306))</f>
        <v>-200</v>
      </c>
      <c r="V1306" s="124" cm="1">
        <f t="array" ref="V1306">S1306-U1306</f>
        <v>0</v>
      </c>
      <c r="W1306" s="105"/>
      <c r="X1306" s="9"/>
      <c r="Y1306" s="9"/>
    </row>
    <row r="1307" ht="12.75" customHeight="1">
      <c r="A1307" s="24">
        <v>44397</v>
      </c>
      <c r="B1307" s="28" cm="1">
        <f t="array" ref="B1307">YEAR(A1307)</f>
        <v>2021</v>
      </c>
      <c r="C1307" s="29" cm="1">
        <f t="array" ref="C1307">MONTH(A1307)</f>
        <v>7</v>
      </c>
      <c r="D1307" s="9"/>
      <c r="E1307" s="150">
        <v>182340</v>
      </c>
      <c r="F1307" s="41" cm="1">
        <f t="array" ref="F1307">E1307</f>
        <v>182340</v>
      </c>
      <c r="G1307" s="119" cm="1">
        <f t="array" ref="G1307">F1307-F1306</f>
        <v>-190</v>
      </c>
      <c r="H1307" s="119" cm="1">
        <f t="array" ref="H1307">IF(G1307&gt;0,G1307,0)</f>
        <v>0</v>
      </c>
      <c r="I1307" s="113" cm="1">
        <f t="array" ref="I1307">MAX($F$1076:F1307)</f>
        <v>261280</v>
      </c>
      <c r="J1307" s="126"/>
      <c r="K1307" s="121" cm="1">
        <f t="array" ref="K1307">MAX(0,I1307-I1306)</f>
        <v>0</v>
      </c>
      <c r="L1307" s="113" cm="1">
        <f t="array" ref="L1307">MIN(F1307:F1336)</f>
        <v>175650</v>
      </c>
      <c r="M1307" s="113" cm="1">
        <f t="array" ref="M1307">MAX(0,L1307-L1306)</f>
        <v>0</v>
      </c>
      <c r="N1307" s="122" cm="1">
        <f t="array" ref="N1307">MIN(M1307,H1307-K1307)</f>
        <v>0</v>
      </c>
      <c r="O1307" s="113" cm="1">
        <f t="array" ref="O1307">K1307+N1307</f>
        <v>0</v>
      </c>
      <c r="P1307" s="113" cm="1">
        <f t="array" ref="P1307">H1307-O1307</f>
        <v>0</v>
      </c>
      <c r="Q1307" s="119" cm="1">
        <f t="array" ref="Q1307">MAX(0,IF(AND(K1307=0,P1307&gt;0),0,Q1306+K1307+U1306))</f>
        <v>0</v>
      </c>
      <c r="R1307" s="119" cm="1">
        <f t="array" ref="R1307">MAX(0,R1306+P1307+V1306)</f>
        <v>0</v>
      </c>
      <c r="S1307" s="119" cm="1">
        <f t="array" ref="S1307">IF(G1307&lt;0,G1307,0)</f>
        <v>-190</v>
      </c>
      <c r="T1307" s="119" cm="1">
        <f t="array" ref="T1307">MIN(0,S1307+R1306+V1306)</f>
        <v>-190</v>
      </c>
      <c r="U1307" s="123" cm="1">
        <f t="array" ref="U1307">MAX(S1307,IF(Q1307&gt;0,MAX(-Q1307,S1307),T1307))</f>
        <v>-190</v>
      </c>
      <c r="V1307" s="124" cm="1">
        <f t="array" ref="V1307">S1307-U1307</f>
        <v>0</v>
      </c>
      <c r="W1307" s="105"/>
      <c r="X1307" s="9"/>
      <c r="Y1307" s="9"/>
    </row>
    <row r="1308" ht="12.75" customHeight="1">
      <c r="A1308" s="24">
        <v>44398</v>
      </c>
      <c r="B1308" s="28" cm="1">
        <f t="array" ref="B1308">YEAR(A1308)</f>
        <v>2021</v>
      </c>
      <c r="C1308" s="29" cm="1">
        <f t="array" ref="C1308">MONTH(A1308)</f>
        <v>7</v>
      </c>
      <c r="D1308" s="9"/>
      <c r="E1308" s="150">
        <v>182140</v>
      </c>
      <c r="F1308" s="41" cm="1">
        <f t="array" ref="F1308">E1308</f>
        <v>182140</v>
      </c>
      <c r="G1308" s="119" cm="1">
        <f t="array" ref="G1308">F1308-F1307</f>
        <v>-200</v>
      </c>
      <c r="H1308" s="119" cm="1">
        <f t="array" ref="H1308">IF(G1308&gt;0,G1308,0)</f>
        <v>0</v>
      </c>
      <c r="I1308" s="113" cm="1">
        <f t="array" ref="I1308">MAX($F$1076:F1308)</f>
        <v>261280</v>
      </c>
      <c r="J1308" s="126"/>
      <c r="K1308" s="121" cm="1">
        <f t="array" ref="K1308">MAX(0,I1308-I1307)</f>
        <v>0</v>
      </c>
      <c r="L1308" s="113" cm="1">
        <f t="array" ref="L1308">MIN(F1308:F1337)</f>
        <v>175610</v>
      </c>
      <c r="M1308" s="113" cm="1">
        <f t="array" ref="M1308">MAX(0,L1308-L1307)</f>
        <v>0</v>
      </c>
      <c r="N1308" s="122" cm="1">
        <f t="array" ref="N1308">MIN(M1308,H1308-K1308)</f>
        <v>0</v>
      </c>
      <c r="O1308" s="113" cm="1">
        <f t="array" ref="O1308">K1308+N1308</f>
        <v>0</v>
      </c>
      <c r="P1308" s="113" cm="1">
        <f t="array" ref="P1308">H1308-O1308</f>
        <v>0</v>
      </c>
      <c r="Q1308" s="119" cm="1">
        <f t="array" ref="Q1308">MAX(0,IF(AND(K1308=0,P1308&gt;0),0,Q1307+K1308+U1307))</f>
        <v>0</v>
      </c>
      <c r="R1308" s="119" cm="1">
        <f t="array" ref="R1308">MAX(0,R1307+P1308+V1307)</f>
        <v>0</v>
      </c>
      <c r="S1308" s="119" cm="1">
        <f t="array" ref="S1308">IF(G1308&lt;0,G1308,0)</f>
        <v>-200</v>
      </c>
      <c r="T1308" s="119" cm="1">
        <f t="array" ref="T1308">MIN(0,S1308+R1307+V1307)</f>
        <v>-200</v>
      </c>
      <c r="U1308" s="123" cm="1">
        <f t="array" ref="U1308">MAX(S1308,IF(Q1308&gt;0,MAX(-Q1308,S1308),T1308))</f>
        <v>-200</v>
      </c>
      <c r="V1308" s="124" cm="1">
        <f t="array" ref="V1308">S1308-U1308</f>
        <v>0</v>
      </c>
      <c r="W1308" s="105"/>
      <c r="X1308" s="9"/>
      <c r="Y1308" s="9"/>
    </row>
    <row r="1309" ht="12.75" customHeight="1">
      <c r="A1309" s="24">
        <v>44399</v>
      </c>
      <c r="B1309" s="28" cm="1">
        <f t="array" ref="B1309">YEAR(A1309)</f>
        <v>2021</v>
      </c>
      <c r="C1309" s="29" cm="1">
        <f t="array" ref="C1309">MONTH(A1309)</f>
        <v>7</v>
      </c>
      <c r="D1309" s="9"/>
      <c r="E1309" s="150">
        <v>181950</v>
      </c>
      <c r="F1309" s="41" cm="1">
        <f t="array" ref="F1309">E1309</f>
        <v>181950</v>
      </c>
      <c r="G1309" s="119" cm="1">
        <f t="array" ref="G1309">F1309-F1308</f>
        <v>-190</v>
      </c>
      <c r="H1309" s="119" cm="1">
        <f t="array" ref="H1309">IF(G1309&gt;0,G1309,0)</f>
        <v>0</v>
      </c>
      <c r="I1309" s="113" cm="1">
        <f t="array" ref="I1309">MAX($F$1076:F1309)</f>
        <v>261280</v>
      </c>
      <c r="J1309" s="126"/>
      <c r="K1309" s="121" cm="1">
        <f t="array" ref="K1309">MAX(0,I1309-I1308)</f>
        <v>0</v>
      </c>
      <c r="L1309" s="113" cm="1">
        <f t="array" ref="L1309">MIN(F1309:F1338)</f>
        <v>175370</v>
      </c>
      <c r="M1309" s="113" cm="1">
        <f t="array" ref="M1309">MAX(0,L1309-L1308)</f>
        <v>0</v>
      </c>
      <c r="N1309" s="122" cm="1">
        <f t="array" ref="N1309">MIN(M1309,H1309-K1309)</f>
        <v>0</v>
      </c>
      <c r="O1309" s="113" cm="1">
        <f t="array" ref="O1309">K1309+N1309</f>
        <v>0</v>
      </c>
      <c r="P1309" s="113" cm="1">
        <f t="array" ref="P1309">H1309-O1309</f>
        <v>0</v>
      </c>
      <c r="Q1309" s="119" cm="1">
        <f t="array" ref="Q1309">MAX(0,IF(AND(K1309=0,P1309&gt;0),0,Q1308+K1309+U1308))</f>
        <v>0</v>
      </c>
      <c r="R1309" s="119" cm="1">
        <f t="array" ref="R1309">MAX(0,R1308+P1309+V1308)</f>
        <v>0</v>
      </c>
      <c r="S1309" s="119" cm="1">
        <f t="array" ref="S1309">IF(G1309&lt;0,G1309,0)</f>
        <v>-190</v>
      </c>
      <c r="T1309" s="119" cm="1">
        <f t="array" ref="T1309">MIN(0,S1309+R1308+V1308)</f>
        <v>-190</v>
      </c>
      <c r="U1309" s="123" cm="1">
        <f t="array" ref="U1309">MAX(S1309,IF(Q1309&gt;0,MAX(-Q1309,S1309),T1309))</f>
        <v>-190</v>
      </c>
      <c r="V1309" s="124" cm="1">
        <f t="array" ref="V1309">S1309-U1309</f>
        <v>0</v>
      </c>
      <c r="W1309" s="105"/>
      <c r="X1309" s="9"/>
      <c r="Y1309" s="9"/>
    </row>
    <row r="1310" ht="12.75" customHeight="1">
      <c r="A1310" s="24">
        <v>44400</v>
      </c>
      <c r="B1310" s="28" cm="1">
        <f t="array" ref="B1310">YEAR(A1310)</f>
        <v>2021</v>
      </c>
      <c r="C1310" s="29" cm="1">
        <f t="array" ref="C1310">MONTH(A1310)</f>
        <v>7</v>
      </c>
      <c r="D1310" s="9"/>
      <c r="E1310" s="150">
        <v>181420</v>
      </c>
      <c r="F1310" s="41" cm="1">
        <f t="array" ref="F1310">E1310</f>
        <v>181420</v>
      </c>
      <c r="G1310" s="119" cm="1">
        <f t="array" ref="G1310">F1310-F1309</f>
        <v>-530</v>
      </c>
      <c r="H1310" s="119" cm="1">
        <f t="array" ref="H1310">IF(G1310&gt;0,G1310,0)</f>
        <v>0</v>
      </c>
      <c r="I1310" s="113" cm="1">
        <f t="array" ref="I1310">MAX($F$1076:F1310)</f>
        <v>261280</v>
      </c>
      <c r="J1310" s="126"/>
      <c r="K1310" s="121" cm="1">
        <f t="array" ref="K1310">MAX(0,I1310-I1309)</f>
        <v>0</v>
      </c>
      <c r="L1310" s="113" cm="1">
        <f t="array" ref="L1310">MIN(F1310:F1339)</f>
        <v>175270</v>
      </c>
      <c r="M1310" s="113" cm="1">
        <f t="array" ref="M1310">MAX(0,L1310-L1309)</f>
        <v>0</v>
      </c>
      <c r="N1310" s="122" cm="1">
        <f t="array" ref="N1310">MIN(M1310,H1310-K1310)</f>
        <v>0</v>
      </c>
      <c r="O1310" s="113" cm="1">
        <f t="array" ref="O1310">K1310+N1310</f>
        <v>0</v>
      </c>
      <c r="P1310" s="113" cm="1">
        <f t="array" ref="P1310">H1310-O1310</f>
        <v>0</v>
      </c>
      <c r="Q1310" s="119" cm="1">
        <f t="array" ref="Q1310">MAX(0,IF(AND(K1310=0,P1310&gt;0),0,Q1309+K1310+U1309))</f>
        <v>0</v>
      </c>
      <c r="R1310" s="119" cm="1">
        <f t="array" ref="R1310">MAX(0,R1309+P1310+V1309)</f>
        <v>0</v>
      </c>
      <c r="S1310" s="119" cm="1">
        <f t="array" ref="S1310">IF(G1310&lt;0,G1310,0)</f>
        <v>-530</v>
      </c>
      <c r="T1310" s="119" cm="1">
        <f t="array" ref="T1310">MIN(0,S1310+R1309+V1309)</f>
        <v>-530</v>
      </c>
      <c r="U1310" s="123" cm="1">
        <f t="array" ref="U1310">MAX(S1310,IF(Q1310&gt;0,MAX(-Q1310,S1310),T1310))</f>
        <v>-530</v>
      </c>
      <c r="V1310" s="124" cm="1">
        <f t="array" ref="V1310">S1310-U1310</f>
        <v>0</v>
      </c>
      <c r="W1310" s="105"/>
      <c r="X1310" s="9"/>
      <c r="Y1310" s="9"/>
    </row>
    <row r="1311" ht="12.75" customHeight="1">
      <c r="A1311" s="24">
        <v>44401</v>
      </c>
      <c r="B1311" s="28" cm="1">
        <f t="array" ref="B1311">YEAR(A1311)</f>
        <v>2021</v>
      </c>
      <c r="C1311" s="29" cm="1">
        <f t="array" ref="C1311">MONTH(A1311)</f>
        <v>7</v>
      </c>
      <c r="D1311" s="9"/>
      <c r="E1311" s="150">
        <v>180840</v>
      </c>
      <c r="F1311" s="41" cm="1">
        <f t="array" ref="F1311">E1311</f>
        <v>180840</v>
      </c>
      <c r="G1311" s="119" cm="1">
        <f t="array" ref="G1311">F1311-F1310</f>
        <v>-580</v>
      </c>
      <c r="H1311" s="119" cm="1">
        <f t="array" ref="H1311">IF(G1311&gt;0,G1311,0)</f>
        <v>0</v>
      </c>
      <c r="I1311" s="113" cm="1">
        <f t="array" ref="I1311">MAX($F$1076:F1311)</f>
        <v>261280</v>
      </c>
      <c r="J1311" s="126"/>
      <c r="K1311" s="121" cm="1">
        <f t="array" ref="K1311">MAX(0,I1311-I1310)</f>
        <v>0</v>
      </c>
      <c r="L1311" s="113" cm="1">
        <f t="array" ref="L1311">MIN(F1311:F1340)</f>
        <v>175180</v>
      </c>
      <c r="M1311" s="113" cm="1">
        <f t="array" ref="M1311">MAX(0,L1311-L1310)</f>
        <v>0</v>
      </c>
      <c r="N1311" s="122" cm="1">
        <f t="array" ref="N1311">MIN(M1311,H1311-K1311)</f>
        <v>0</v>
      </c>
      <c r="O1311" s="113" cm="1">
        <f t="array" ref="O1311">K1311+N1311</f>
        <v>0</v>
      </c>
      <c r="P1311" s="113" cm="1">
        <f t="array" ref="P1311">H1311-O1311</f>
        <v>0</v>
      </c>
      <c r="Q1311" s="119" cm="1">
        <f t="array" ref="Q1311">MAX(0,IF(AND(K1311=0,P1311&gt;0),0,Q1310+K1311+U1310))</f>
        <v>0</v>
      </c>
      <c r="R1311" s="119" cm="1">
        <f t="array" ref="R1311">MAX(0,R1310+P1311+V1310)</f>
        <v>0</v>
      </c>
      <c r="S1311" s="119" cm="1">
        <f t="array" ref="S1311">IF(G1311&lt;0,G1311,0)</f>
        <v>-580</v>
      </c>
      <c r="T1311" s="119" cm="1">
        <f t="array" ref="T1311">MIN(0,S1311+R1310+V1310)</f>
        <v>-580</v>
      </c>
      <c r="U1311" s="123" cm="1">
        <f t="array" ref="U1311">MAX(S1311,IF(Q1311&gt;0,MAX(-Q1311,S1311),T1311))</f>
        <v>-580</v>
      </c>
      <c r="V1311" s="124" cm="1">
        <f t="array" ref="V1311">S1311-U1311</f>
        <v>0</v>
      </c>
      <c r="W1311" s="105"/>
      <c r="X1311" s="9"/>
      <c r="Y1311" s="9"/>
    </row>
    <row r="1312" ht="12.75" customHeight="1">
      <c r="A1312" s="24">
        <v>44402</v>
      </c>
      <c r="B1312" s="28" cm="1">
        <f t="array" ref="B1312">YEAR(A1312)</f>
        <v>2021</v>
      </c>
      <c r="C1312" s="29" cm="1">
        <f t="array" ref="C1312">MONTH(A1312)</f>
        <v>7</v>
      </c>
      <c r="D1312" s="9"/>
      <c r="E1312" s="150">
        <v>180250</v>
      </c>
      <c r="F1312" s="41" cm="1">
        <f t="array" ref="F1312">E1312</f>
        <v>180250</v>
      </c>
      <c r="G1312" s="119" cm="1">
        <f t="array" ref="G1312">F1312-F1311</f>
        <v>-590</v>
      </c>
      <c r="H1312" s="119" cm="1">
        <f t="array" ref="H1312">IF(G1312&gt;0,G1312,0)</f>
        <v>0</v>
      </c>
      <c r="I1312" s="113" cm="1">
        <f t="array" ref="I1312">MAX($F$1076:F1312)</f>
        <v>261280</v>
      </c>
      <c r="J1312" s="126"/>
      <c r="K1312" s="121" cm="1">
        <f t="array" ref="K1312">MAX(0,I1312-I1311)</f>
        <v>0</v>
      </c>
      <c r="L1312" s="113" cm="1">
        <f t="array" ref="L1312">MIN(F1312:F1341)</f>
        <v>175080</v>
      </c>
      <c r="M1312" s="113" cm="1">
        <f t="array" ref="M1312">MAX(0,L1312-L1311)</f>
        <v>0</v>
      </c>
      <c r="N1312" s="122" cm="1">
        <f t="array" ref="N1312">MIN(M1312,H1312-K1312)</f>
        <v>0</v>
      </c>
      <c r="O1312" s="113" cm="1">
        <f t="array" ref="O1312">K1312+N1312</f>
        <v>0</v>
      </c>
      <c r="P1312" s="113" cm="1">
        <f t="array" ref="P1312">H1312-O1312</f>
        <v>0</v>
      </c>
      <c r="Q1312" s="119" cm="1">
        <f t="array" ref="Q1312">MAX(0,IF(AND(K1312=0,P1312&gt;0),0,Q1311+K1312+U1311))</f>
        <v>0</v>
      </c>
      <c r="R1312" s="119" cm="1">
        <f t="array" ref="R1312">MAX(0,R1311+P1312+V1311)</f>
        <v>0</v>
      </c>
      <c r="S1312" s="119" cm="1">
        <f t="array" ref="S1312">IF(G1312&lt;0,G1312,0)</f>
        <v>-590</v>
      </c>
      <c r="T1312" s="119" cm="1">
        <f t="array" ref="T1312">MIN(0,S1312+R1311+V1311)</f>
        <v>-590</v>
      </c>
      <c r="U1312" s="123" cm="1">
        <f t="array" ref="U1312">MAX(S1312,IF(Q1312&gt;0,MAX(-Q1312,S1312),T1312))</f>
        <v>-590</v>
      </c>
      <c r="V1312" s="124" cm="1">
        <f t="array" ref="V1312">S1312-U1312</f>
        <v>0</v>
      </c>
      <c r="W1312" s="105"/>
      <c r="X1312" s="9"/>
      <c r="Y1312" s="9"/>
    </row>
    <row r="1313" ht="12.75" customHeight="1">
      <c r="A1313" s="24">
        <v>44403</v>
      </c>
      <c r="B1313" s="28" cm="1">
        <f t="array" ref="B1313">YEAR(A1313)</f>
        <v>2021</v>
      </c>
      <c r="C1313" s="29" cm="1">
        <f t="array" ref="C1313">MONTH(A1313)</f>
        <v>7</v>
      </c>
      <c r="D1313" s="9"/>
      <c r="E1313" s="150">
        <v>180060</v>
      </c>
      <c r="F1313" s="41" cm="1">
        <f t="array" ref="F1313">E1313</f>
        <v>180060</v>
      </c>
      <c r="G1313" s="119" cm="1">
        <f t="array" ref="G1313">F1313-F1312</f>
        <v>-190</v>
      </c>
      <c r="H1313" s="119" cm="1">
        <f t="array" ref="H1313">IF(G1313&gt;0,G1313,0)</f>
        <v>0</v>
      </c>
      <c r="I1313" s="113" cm="1">
        <f t="array" ref="I1313">MAX($F$1076:F1313)</f>
        <v>261280</v>
      </c>
      <c r="J1313" s="126"/>
      <c r="K1313" s="121" cm="1">
        <f t="array" ref="K1313">MAX(0,I1313-I1312)</f>
        <v>0</v>
      </c>
      <c r="L1313" s="113" cm="1">
        <f t="array" ref="L1313">MIN(F1313:F1342)</f>
        <v>174990</v>
      </c>
      <c r="M1313" s="113" cm="1">
        <f t="array" ref="M1313">MAX(0,L1313-L1312)</f>
        <v>0</v>
      </c>
      <c r="N1313" s="122" cm="1">
        <f t="array" ref="N1313">MIN(M1313,H1313-K1313)</f>
        <v>0</v>
      </c>
      <c r="O1313" s="113" cm="1">
        <f t="array" ref="O1313">K1313+N1313</f>
        <v>0</v>
      </c>
      <c r="P1313" s="113" cm="1">
        <f t="array" ref="P1313">H1313-O1313</f>
        <v>0</v>
      </c>
      <c r="Q1313" s="119" cm="1">
        <f t="array" ref="Q1313">MAX(0,IF(AND(K1313=0,P1313&gt;0),0,Q1312+K1313+U1312))</f>
        <v>0</v>
      </c>
      <c r="R1313" s="119" cm="1">
        <f t="array" ref="R1313">MAX(0,R1312+P1313+V1312)</f>
        <v>0</v>
      </c>
      <c r="S1313" s="119" cm="1">
        <f t="array" ref="S1313">IF(G1313&lt;0,G1313,0)</f>
        <v>-190</v>
      </c>
      <c r="T1313" s="119" cm="1">
        <f t="array" ref="T1313">MIN(0,S1313+R1312+V1312)</f>
        <v>-190</v>
      </c>
      <c r="U1313" s="123" cm="1">
        <f t="array" ref="U1313">MAX(S1313,IF(Q1313&gt;0,MAX(-Q1313,S1313),T1313))</f>
        <v>-190</v>
      </c>
      <c r="V1313" s="124" cm="1">
        <f t="array" ref="V1313">S1313-U1313</f>
        <v>0</v>
      </c>
      <c r="W1313" s="105"/>
      <c r="X1313" s="9"/>
      <c r="Y1313" s="9"/>
    </row>
    <row r="1314" ht="12.75" customHeight="1">
      <c r="A1314" s="24">
        <v>44404</v>
      </c>
      <c r="B1314" s="28" cm="1">
        <f t="array" ref="B1314">YEAR(A1314)</f>
        <v>2021</v>
      </c>
      <c r="C1314" s="29" cm="1">
        <f t="array" ref="C1314">MONTH(A1314)</f>
        <v>7</v>
      </c>
      <c r="D1314" s="9"/>
      <c r="E1314" s="150">
        <v>179820</v>
      </c>
      <c r="F1314" s="41" cm="1">
        <f t="array" ref="F1314">E1314</f>
        <v>179820</v>
      </c>
      <c r="G1314" s="119" cm="1">
        <f t="array" ref="G1314">F1314-F1313</f>
        <v>-240</v>
      </c>
      <c r="H1314" s="119" cm="1">
        <f t="array" ref="H1314">IF(G1314&gt;0,G1314,0)</f>
        <v>0</v>
      </c>
      <c r="I1314" s="113" cm="1">
        <f t="array" ref="I1314">MAX($F$1076:F1314)</f>
        <v>261280</v>
      </c>
      <c r="J1314" s="126"/>
      <c r="K1314" s="121" cm="1">
        <f t="array" ref="K1314">MAX(0,I1314-I1313)</f>
        <v>0</v>
      </c>
      <c r="L1314" s="113" cm="1">
        <f t="array" ref="L1314">MIN(F1314:F1343)</f>
        <v>174940</v>
      </c>
      <c r="M1314" s="113" cm="1">
        <f t="array" ref="M1314">MAX(0,L1314-L1313)</f>
        <v>0</v>
      </c>
      <c r="N1314" s="122" cm="1">
        <f t="array" ref="N1314">MIN(M1314,H1314-K1314)</f>
        <v>0</v>
      </c>
      <c r="O1314" s="113" cm="1">
        <f t="array" ref="O1314">K1314+N1314</f>
        <v>0</v>
      </c>
      <c r="P1314" s="113" cm="1">
        <f t="array" ref="P1314">H1314-O1314</f>
        <v>0</v>
      </c>
      <c r="Q1314" s="119" cm="1">
        <f t="array" ref="Q1314">MAX(0,IF(AND(K1314=0,P1314&gt;0),0,Q1313+K1314+U1313))</f>
        <v>0</v>
      </c>
      <c r="R1314" s="119" cm="1">
        <f t="array" ref="R1314">MAX(0,R1313+P1314+V1313)</f>
        <v>0</v>
      </c>
      <c r="S1314" s="119" cm="1">
        <f t="array" ref="S1314">IF(G1314&lt;0,G1314,0)</f>
        <v>-240</v>
      </c>
      <c r="T1314" s="119" cm="1">
        <f t="array" ref="T1314">MIN(0,S1314+R1313+V1313)</f>
        <v>-240</v>
      </c>
      <c r="U1314" s="123" cm="1">
        <f t="array" ref="U1314">MAX(S1314,IF(Q1314&gt;0,MAX(-Q1314,S1314),T1314))</f>
        <v>-240</v>
      </c>
      <c r="V1314" s="124" cm="1">
        <f t="array" ref="V1314">S1314-U1314</f>
        <v>0</v>
      </c>
      <c r="W1314" s="105"/>
      <c r="X1314" s="9"/>
      <c r="Y1314" s="9"/>
    </row>
    <row r="1315" ht="12.75" customHeight="1">
      <c r="A1315" s="24">
        <v>44405</v>
      </c>
      <c r="B1315" s="28" cm="1">
        <f t="array" ref="B1315">YEAR(A1315)</f>
        <v>2021</v>
      </c>
      <c r="C1315" s="29" cm="1">
        <f t="array" ref="C1315">MONTH(A1315)</f>
        <v>7</v>
      </c>
      <c r="D1315" s="9"/>
      <c r="E1315" s="150">
        <v>179630</v>
      </c>
      <c r="F1315" s="41" cm="1">
        <f t="array" ref="F1315">E1315</f>
        <v>179630</v>
      </c>
      <c r="G1315" s="119" cm="1">
        <f t="array" ref="G1315">F1315-F1314</f>
        <v>-190</v>
      </c>
      <c r="H1315" s="119" cm="1">
        <f t="array" ref="H1315">IF(G1315&gt;0,G1315,0)</f>
        <v>0</v>
      </c>
      <c r="I1315" s="113" cm="1">
        <f t="array" ref="I1315">MAX($F$1076:F1315)</f>
        <v>261280</v>
      </c>
      <c r="J1315" s="126"/>
      <c r="K1315" s="121" cm="1">
        <f t="array" ref="K1315">MAX(0,I1315-I1314)</f>
        <v>0</v>
      </c>
      <c r="L1315" s="113" cm="1">
        <f t="array" ref="L1315">MIN(F1315:F1344)</f>
        <v>174890</v>
      </c>
      <c r="M1315" s="113" cm="1">
        <f t="array" ref="M1315">MAX(0,L1315-L1314)</f>
        <v>0</v>
      </c>
      <c r="N1315" s="122" cm="1">
        <f t="array" ref="N1315">MIN(M1315,H1315-K1315)</f>
        <v>0</v>
      </c>
      <c r="O1315" s="113" cm="1">
        <f t="array" ref="O1315">K1315+N1315</f>
        <v>0</v>
      </c>
      <c r="P1315" s="113" cm="1">
        <f t="array" ref="P1315">H1315-O1315</f>
        <v>0</v>
      </c>
      <c r="Q1315" s="119" cm="1">
        <f t="array" ref="Q1315">MAX(0,IF(AND(K1315=0,P1315&gt;0),0,Q1314+K1315+U1314))</f>
        <v>0</v>
      </c>
      <c r="R1315" s="119" cm="1">
        <f t="array" ref="R1315">MAX(0,R1314+P1315+V1314)</f>
        <v>0</v>
      </c>
      <c r="S1315" s="119" cm="1">
        <f t="array" ref="S1315">IF(G1315&lt;0,G1315,0)</f>
        <v>-190</v>
      </c>
      <c r="T1315" s="119" cm="1">
        <f t="array" ref="T1315">MIN(0,S1315+R1314+V1314)</f>
        <v>-190</v>
      </c>
      <c r="U1315" s="123" cm="1">
        <f t="array" ref="U1315">MAX(S1315,IF(Q1315&gt;0,MAX(-Q1315,S1315),T1315))</f>
        <v>-190</v>
      </c>
      <c r="V1315" s="124" cm="1">
        <f t="array" ref="V1315">S1315-U1315</f>
        <v>0</v>
      </c>
      <c r="W1315" s="105"/>
      <c r="X1315" s="9"/>
      <c r="Y1315" s="9"/>
    </row>
    <row r="1316" ht="12.75" customHeight="1">
      <c r="A1316" s="24">
        <v>44406</v>
      </c>
      <c r="B1316" s="28" cm="1">
        <f t="array" ref="B1316">YEAR(A1316)</f>
        <v>2021</v>
      </c>
      <c r="C1316" s="29" cm="1">
        <f t="array" ref="C1316">MONTH(A1316)</f>
        <v>7</v>
      </c>
      <c r="D1316" s="9"/>
      <c r="E1316" s="150">
        <v>179390</v>
      </c>
      <c r="F1316" s="41" cm="1">
        <f t="array" ref="F1316">E1316</f>
        <v>179390</v>
      </c>
      <c r="G1316" s="119" cm="1">
        <f t="array" ref="G1316">F1316-F1315</f>
        <v>-240</v>
      </c>
      <c r="H1316" s="119" cm="1">
        <f t="array" ref="H1316">IF(G1316&gt;0,G1316,0)</f>
        <v>0</v>
      </c>
      <c r="I1316" s="113" cm="1">
        <f t="array" ref="I1316">MAX($F$1076:F1316)</f>
        <v>261280</v>
      </c>
      <c r="J1316" s="126"/>
      <c r="K1316" s="121" cm="1">
        <f t="array" ref="K1316">MAX(0,I1316-I1315)</f>
        <v>0</v>
      </c>
      <c r="L1316" s="113" cm="1">
        <f t="array" ref="L1316">MIN(F1316:F1345)</f>
        <v>174800</v>
      </c>
      <c r="M1316" s="113" cm="1">
        <f t="array" ref="M1316">MAX(0,L1316-L1315)</f>
        <v>0</v>
      </c>
      <c r="N1316" s="122" cm="1">
        <f t="array" ref="N1316">MIN(M1316,H1316-K1316)</f>
        <v>0</v>
      </c>
      <c r="O1316" s="113" cm="1">
        <f t="array" ref="O1316">K1316+N1316</f>
        <v>0</v>
      </c>
      <c r="P1316" s="113" cm="1">
        <f t="array" ref="P1316">H1316-O1316</f>
        <v>0</v>
      </c>
      <c r="Q1316" s="119" cm="1">
        <f t="array" ref="Q1316">MAX(0,IF(AND(K1316=0,P1316&gt;0),0,Q1315+K1316+U1315))</f>
        <v>0</v>
      </c>
      <c r="R1316" s="119" cm="1">
        <f t="array" ref="R1316">MAX(0,R1315+P1316+V1315)</f>
        <v>0</v>
      </c>
      <c r="S1316" s="119" cm="1">
        <f t="array" ref="S1316">IF(G1316&lt;0,G1316,0)</f>
        <v>-240</v>
      </c>
      <c r="T1316" s="119" cm="1">
        <f t="array" ref="T1316">MIN(0,S1316+R1315+V1315)</f>
        <v>-240</v>
      </c>
      <c r="U1316" s="123" cm="1">
        <f t="array" ref="U1316">MAX(S1316,IF(Q1316&gt;0,MAX(-Q1316,S1316),T1316))</f>
        <v>-240</v>
      </c>
      <c r="V1316" s="124" cm="1">
        <f t="array" ref="V1316">S1316-U1316</f>
        <v>0</v>
      </c>
      <c r="W1316" s="105"/>
      <c r="X1316" s="9"/>
      <c r="Y1316" s="9"/>
    </row>
    <row r="1317" ht="12.75" customHeight="1">
      <c r="A1317" s="24">
        <v>44407</v>
      </c>
      <c r="B1317" s="28" cm="1">
        <f t="array" ref="B1317">YEAR(A1317)</f>
        <v>2021</v>
      </c>
      <c r="C1317" s="29" cm="1">
        <f t="array" ref="C1317">MONTH(A1317)</f>
        <v>7</v>
      </c>
      <c r="D1317" s="9"/>
      <c r="E1317" s="150">
        <v>179240</v>
      </c>
      <c r="F1317" s="41" cm="1">
        <f t="array" ref="F1317">E1317</f>
        <v>179240</v>
      </c>
      <c r="G1317" s="119" cm="1">
        <f t="array" ref="G1317">F1317-F1316</f>
        <v>-150</v>
      </c>
      <c r="H1317" s="119" cm="1">
        <f t="array" ref="H1317">IF(G1317&gt;0,G1317,0)</f>
        <v>0</v>
      </c>
      <c r="I1317" s="113" cm="1">
        <f t="array" ref="I1317">MAX($F$1076:F1317)</f>
        <v>261280</v>
      </c>
      <c r="J1317" s="126"/>
      <c r="K1317" s="121" cm="1">
        <f t="array" ref="K1317">MAX(0,I1317-I1316)</f>
        <v>0</v>
      </c>
      <c r="L1317" s="113" cm="1">
        <f t="array" ref="L1317">MIN(F1317:F1346)</f>
        <v>174750</v>
      </c>
      <c r="M1317" s="113" cm="1">
        <f t="array" ref="M1317">MAX(0,L1317-L1316)</f>
        <v>0</v>
      </c>
      <c r="N1317" s="122" cm="1">
        <f t="array" ref="N1317">MIN(M1317,H1317-K1317)</f>
        <v>0</v>
      </c>
      <c r="O1317" s="113" cm="1">
        <f t="array" ref="O1317">K1317+N1317</f>
        <v>0</v>
      </c>
      <c r="P1317" s="113" cm="1">
        <f t="array" ref="P1317">H1317-O1317</f>
        <v>0</v>
      </c>
      <c r="Q1317" s="119" cm="1">
        <f t="array" ref="Q1317">MAX(0,IF(AND(K1317=0,P1317&gt;0),0,Q1316+K1317+U1316))</f>
        <v>0</v>
      </c>
      <c r="R1317" s="119" cm="1">
        <f t="array" ref="R1317">MAX(0,R1316+P1317+V1316)</f>
        <v>0</v>
      </c>
      <c r="S1317" s="119" cm="1">
        <f t="array" ref="S1317">IF(G1317&lt;0,G1317,0)</f>
        <v>-150</v>
      </c>
      <c r="T1317" s="119" cm="1">
        <f t="array" ref="T1317">MIN(0,S1317+R1316+V1316)</f>
        <v>-150</v>
      </c>
      <c r="U1317" s="123" cm="1">
        <f t="array" ref="U1317">MAX(S1317,IF(Q1317&gt;0,MAX(-Q1317,S1317),T1317))</f>
        <v>-150</v>
      </c>
      <c r="V1317" s="124" cm="1">
        <f t="array" ref="V1317">S1317-U1317</f>
        <v>0</v>
      </c>
      <c r="W1317" s="105"/>
      <c r="X1317" s="9"/>
      <c r="Y1317" s="9"/>
    </row>
    <row r="1318" ht="12.75" customHeight="1">
      <c r="A1318" s="24">
        <v>44408</v>
      </c>
      <c r="B1318" s="28" cm="1">
        <f t="array" ref="B1318">YEAR(A1318)</f>
        <v>2021</v>
      </c>
      <c r="C1318" s="29" cm="1">
        <f t="array" ref="C1318">MONTH(A1318)</f>
        <v>7</v>
      </c>
      <c r="D1318" s="9"/>
      <c r="E1318" s="150">
        <v>178660</v>
      </c>
      <c r="F1318" s="41" cm="1">
        <f t="array" ref="F1318">E1318</f>
        <v>178660</v>
      </c>
      <c r="G1318" s="119" cm="1">
        <f t="array" ref="G1318">F1318-F1317</f>
        <v>-580</v>
      </c>
      <c r="H1318" s="119" cm="1">
        <f t="array" ref="H1318">IF(G1318&gt;0,G1318,0)</f>
        <v>0</v>
      </c>
      <c r="I1318" s="113" cm="1">
        <f t="array" ref="I1318">MAX($F$1076:F1318)</f>
        <v>261280</v>
      </c>
      <c r="J1318" s="126"/>
      <c r="K1318" s="121" cm="1">
        <f t="array" ref="K1318">MAX(0,I1318-I1317)</f>
        <v>0</v>
      </c>
      <c r="L1318" s="113" cm="1">
        <f t="array" ref="L1318">MIN(F1318:F1347)</f>
        <v>174750</v>
      </c>
      <c r="M1318" s="113" cm="1">
        <f t="array" ref="M1318">MAX(0,L1318-L1317)</f>
        <v>0</v>
      </c>
      <c r="N1318" s="122" cm="1">
        <f t="array" ref="N1318">MIN(M1318,H1318-K1318)</f>
        <v>0</v>
      </c>
      <c r="O1318" s="113" cm="1">
        <f t="array" ref="O1318">K1318+N1318</f>
        <v>0</v>
      </c>
      <c r="P1318" s="113" cm="1">
        <f t="array" ref="P1318">H1318-O1318</f>
        <v>0</v>
      </c>
      <c r="Q1318" s="119" cm="1">
        <f t="array" ref="Q1318">MAX(0,IF(AND(K1318=0,P1318&gt;0),0,Q1317+K1318+U1317))</f>
        <v>0</v>
      </c>
      <c r="R1318" s="119" cm="1">
        <f t="array" ref="R1318">MAX(0,R1317+P1318+V1317)</f>
        <v>0</v>
      </c>
      <c r="S1318" s="119" cm="1">
        <f t="array" ref="S1318">IF(G1318&lt;0,G1318,0)</f>
        <v>-580</v>
      </c>
      <c r="T1318" s="119" cm="1">
        <f t="array" ref="T1318">MIN(0,S1318+R1317+V1317)</f>
        <v>-580</v>
      </c>
      <c r="U1318" s="123" cm="1">
        <f t="array" ref="U1318">MAX(S1318,IF(Q1318&gt;0,MAX(-Q1318,S1318),T1318))</f>
        <v>-580</v>
      </c>
      <c r="V1318" s="124" cm="1">
        <f t="array" ref="V1318">S1318-U1318</f>
        <v>0</v>
      </c>
      <c r="W1318" s="105"/>
      <c r="X1318" s="9"/>
      <c r="Y1318" s="9"/>
    </row>
    <row r="1319" ht="12.75" customHeight="1">
      <c r="A1319" s="24">
        <v>44409</v>
      </c>
      <c r="B1319" s="28" cm="1">
        <f t="array" ref="B1319">YEAR(A1319)</f>
        <v>2021</v>
      </c>
      <c r="C1319" s="29" cm="1">
        <f t="array" ref="C1319">MONTH(A1319)</f>
        <v>8</v>
      </c>
      <c r="D1319" s="9"/>
      <c r="E1319" s="150">
        <v>178040</v>
      </c>
      <c r="F1319" s="41" cm="1">
        <f t="array" ref="F1319">E1319</f>
        <v>178040</v>
      </c>
      <c r="G1319" s="119" cm="1">
        <f t="array" ref="G1319">F1319-F1318</f>
        <v>-620</v>
      </c>
      <c r="H1319" s="119" cm="1">
        <f t="array" ref="H1319">IF(G1319&gt;0,G1319,0)</f>
        <v>0</v>
      </c>
      <c r="I1319" s="113" cm="1">
        <f t="array" ref="I1319">MAX($F$1076:F1319)</f>
        <v>261280</v>
      </c>
      <c r="J1319" s="126"/>
      <c r="K1319" s="121" cm="1">
        <f t="array" ref="K1319">MAX(0,I1319-I1318)</f>
        <v>0</v>
      </c>
      <c r="L1319" s="113" cm="1">
        <f t="array" ref="L1319">MIN(F1319:F1348)</f>
        <v>174370</v>
      </c>
      <c r="M1319" s="113" cm="1">
        <f t="array" ref="M1319">MAX(0,L1319-L1318)</f>
        <v>0</v>
      </c>
      <c r="N1319" s="122" cm="1">
        <f t="array" ref="N1319">MIN(M1319,H1319-K1319)</f>
        <v>0</v>
      </c>
      <c r="O1319" s="113" cm="1">
        <f t="array" ref="O1319">K1319+N1319</f>
        <v>0</v>
      </c>
      <c r="P1319" s="113" cm="1">
        <f t="array" ref="P1319">H1319-O1319</f>
        <v>0</v>
      </c>
      <c r="Q1319" s="119" cm="1">
        <f t="array" ref="Q1319">MAX(0,IF(AND(K1319=0,P1319&gt;0),0,Q1318+K1319+U1318))</f>
        <v>0</v>
      </c>
      <c r="R1319" s="119" cm="1">
        <f t="array" ref="R1319">MAX(0,R1318+P1319+V1318)</f>
        <v>0</v>
      </c>
      <c r="S1319" s="119" cm="1">
        <f t="array" ref="S1319">IF(G1319&lt;0,G1319,0)</f>
        <v>-620</v>
      </c>
      <c r="T1319" s="119" cm="1">
        <f t="array" ref="T1319">MIN(0,S1319+R1318+V1318)</f>
        <v>-620</v>
      </c>
      <c r="U1319" s="123" cm="1">
        <f t="array" ref="U1319">MAX(S1319,IF(Q1319&gt;0,MAX(-Q1319,S1319),T1319))</f>
        <v>-620</v>
      </c>
      <c r="V1319" s="124" cm="1">
        <f t="array" ref="V1319">S1319-U1319</f>
        <v>0</v>
      </c>
      <c r="W1319" s="105"/>
      <c r="X1319" s="9"/>
      <c r="Y1319" s="9"/>
    </row>
    <row r="1320" ht="12.75" customHeight="1">
      <c r="A1320" s="24">
        <v>44410</v>
      </c>
      <c r="B1320" s="28" cm="1">
        <f t="array" ref="B1320">YEAR(A1320)</f>
        <v>2021</v>
      </c>
      <c r="C1320" s="29" cm="1">
        <f t="array" ref="C1320">MONTH(A1320)</f>
        <v>8</v>
      </c>
      <c r="D1320" s="9"/>
      <c r="E1320" s="150">
        <v>177850</v>
      </c>
      <c r="F1320" s="41" cm="1">
        <f t="array" ref="F1320">E1320</f>
        <v>177850</v>
      </c>
      <c r="G1320" s="119" cm="1">
        <f t="array" ref="G1320">F1320-F1319</f>
        <v>-190</v>
      </c>
      <c r="H1320" s="119" cm="1">
        <f t="array" ref="H1320">IF(G1320&gt;0,G1320,0)</f>
        <v>0</v>
      </c>
      <c r="I1320" s="113" cm="1">
        <f t="array" ref="I1320">MAX($F$1076:F1320)</f>
        <v>261280</v>
      </c>
      <c r="J1320" s="126"/>
      <c r="K1320" s="121" cm="1">
        <f t="array" ref="K1320">MAX(0,I1320-I1319)</f>
        <v>0</v>
      </c>
      <c r="L1320" s="113" cm="1">
        <f t="array" ref="L1320">MIN(F1320:F1349)</f>
        <v>174280</v>
      </c>
      <c r="M1320" s="113" cm="1">
        <f t="array" ref="M1320">MAX(0,L1320-L1319)</f>
        <v>0</v>
      </c>
      <c r="N1320" s="122" cm="1">
        <f t="array" ref="N1320">MIN(M1320,H1320-K1320)</f>
        <v>0</v>
      </c>
      <c r="O1320" s="113" cm="1">
        <f t="array" ref="O1320">K1320+N1320</f>
        <v>0</v>
      </c>
      <c r="P1320" s="113" cm="1">
        <f t="array" ref="P1320">H1320-O1320</f>
        <v>0</v>
      </c>
      <c r="Q1320" s="119" cm="1">
        <f t="array" ref="Q1320">MAX(0,IF(AND(K1320=0,P1320&gt;0),0,Q1319+K1320+U1319))</f>
        <v>0</v>
      </c>
      <c r="R1320" s="119" cm="1">
        <f t="array" ref="R1320">MAX(0,R1319+P1320+V1319)</f>
        <v>0</v>
      </c>
      <c r="S1320" s="119" cm="1">
        <f t="array" ref="S1320">IF(G1320&lt;0,G1320,0)</f>
        <v>-190</v>
      </c>
      <c r="T1320" s="119" cm="1">
        <f t="array" ref="T1320">MIN(0,S1320+R1319+V1319)</f>
        <v>-190</v>
      </c>
      <c r="U1320" s="123" cm="1">
        <f t="array" ref="U1320">MAX(S1320,IF(Q1320&gt;0,MAX(-Q1320,S1320),T1320))</f>
        <v>-190</v>
      </c>
      <c r="V1320" s="124" cm="1">
        <f t="array" ref="V1320">S1320-U1320</f>
        <v>0</v>
      </c>
      <c r="W1320" s="105"/>
      <c r="X1320" s="9"/>
      <c r="Y1320" s="9"/>
    </row>
    <row r="1321" ht="12.75" customHeight="1">
      <c r="A1321" s="24">
        <v>44411</v>
      </c>
      <c r="B1321" s="28" cm="1">
        <f t="array" ref="B1321">YEAR(A1321)</f>
        <v>2021</v>
      </c>
      <c r="C1321" s="29" cm="1">
        <f t="array" ref="C1321">MONTH(A1321)</f>
        <v>8</v>
      </c>
      <c r="D1321" s="9"/>
      <c r="E1321" s="150">
        <v>177710</v>
      </c>
      <c r="F1321" s="41" cm="1">
        <f t="array" ref="F1321">E1321</f>
        <v>177710</v>
      </c>
      <c r="G1321" s="119" cm="1">
        <f t="array" ref="G1321">F1321-F1320</f>
        <v>-140</v>
      </c>
      <c r="H1321" s="119" cm="1">
        <f t="array" ref="H1321">IF(G1321&gt;0,G1321,0)</f>
        <v>0</v>
      </c>
      <c r="I1321" s="113" cm="1">
        <f t="array" ref="I1321">MAX($F$1076:F1321)</f>
        <v>261280</v>
      </c>
      <c r="J1321" s="126"/>
      <c r="K1321" s="121" cm="1">
        <f t="array" ref="K1321">MAX(0,I1321-I1320)</f>
        <v>0</v>
      </c>
      <c r="L1321" s="113" cm="1">
        <f t="array" ref="L1321">MIN(F1321:F1350)</f>
        <v>174230</v>
      </c>
      <c r="M1321" s="113" cm="1">
        <f t="array" ref="M1321">MAX(0,L1321-L1320)</f>
        <v>0</v>
      </c>
      <c r="N1321" s="122" cm="1">
        <f t="array" ref="N1321">MIN(M1321,H1321-K1321)</f>
        <v>0</v>
      </c>
      <c r="O1321" s="113" cm="1">
        <f t="array" ref="O1321">K1321+N1321</f>
        <v>0</v>
      </c>
      <c r="P1321" s="113" cm="1">
        <f t="array" ref="P1321">H1321-O1321</f>
        <v>0</v>
      </c>
      <c r="Q1321" s="119" cm="1">
        <f t="array" ref="Q1321">MAX(0,IF(AND(K1321=0,P1321&gt;0),0,Q1320+K1321+U1320))</f>
        <v>0</v>
      </c>
      <c r="R1321" s="119" cm="1">
        <f t="array" ref="R1321">MAX(0,R1320+P1321+V1320)</f>
        <v>0</v>
      </c>
      <c r="S1321" s="119" cm="1">
        <f t="array" ref="S1321">IF(G1321&lt;0,G1321,0)</f>
        <v>-140</v>
      </c>
      <c r="T1321" s="119" cm="1">
        <f t="array" ref="T1321">MIN(0,S1321+R1320+V1320)</f>
        <v>-140</v>
      </c>
      <c r="U1321" s="123" cm="1">
        <f t="array" ref="U1321">MAX(S1321,IF(Q1321&gt;0,MAX(-Q1321,S1321),T1321))</f>
        <v>-140</v>
      </c>
      <c r="V1321" s="124" cm="1">
        <f t="array" ref="V1321">S1321-U1321</f>
        <v>0</v>
      </c>
      <c r="W1321" s="105"/>
      <c r="X1321" s="9"/>
      <c r="Y1321" s="9"/>
    </row>
    <row r="1322" ht="12.75" customHeight="1">
      <c r="A1322" s="24">
        <v>44412</v>
      </c>
      <c r="B1322" s="28" cm="1">
        <f t="array" ref="B1322">YEAR(A1322)</f>
        <v>2021</v>
      </c>
      <c r="C1322" s="29" cm="1">
        <f t="array" ref="C1322">MONTH(A1322)</f>
        <v>8</v>
      </c>
      <c r="D1322" s="9"/>
      <c r="E1322" s="150">
        <v>177420</v>
      </c>
      <c r="F1322" s="41" cm="1">
        <f t="array" ref="F1322">E1322</f>
        <v>177420</v>
      </c>
      <c r="G1322" s="119" cm="1">
        <f t="array" ref="G1322">F1322-F1321</f>
        <v>-290</v>
      </c>
      <c r="H1322" s="119" cm="1">
        <f t="array" ref="H1322">IF(G1322&gt;0,G1322,0)</f>
        <v>0</v>
      </c>
      <c r="I1322" s="113" cm="1">
        <f t="array" ref="I1322">MAX($F$1076:F1322)</f>
        <v>261280</v>
      </c>
      <c r="J1322" s="126"/>
      <c r="K1322" s="121" cm="1">
        <f t="array" ref="K1322">MAX(0,I1322-I1321)</f>
        <v>0</v>
      </c>
      <c r="L1322" s="113" cm="1">
        <f t="array" ref="L1322">MIN(F1322:F1351)</f>
        <v>174180</v>
      </c>
      <c r="M1322" s="113" cm="1">
        <f t="array" ref="M1322">MAX(0,L1322-L1321)</f>
        <v>0</v>
      </c>
      <c r="N1322" s="122" cm="1">
        <f t="array" ref="N1322">MIN(M1322,H1322-K1322)</f>
        <v>0</v>
      </c>
      <c r="O1322" s="113" cm="1">
        <f t="array" ref="O1322">K1322+N1322</f>
        <v>0</v>
      </c>
      <c r="P1322" s="113" cm="1">
        <f t="array" ref="P1322">H1322-O1322</f>
        <v>0</v>
      </c>
      <c r="Q1322" s="119" cm="1">
        <f t="array" ref="Q1322">MAX(0,IF(AND(K1322=0,P1322&gt;0),0,Q1321+K1322+U1321))</f>
        <v>0</v>
      </c>
      <c r="R1322" s="119" cm="1">
        <f t="array" ref="R1322">MAX(0,R1321+P1322+V1321)</f>
        <v>0</v>
      </c>
      <c r="S1322" s="119" cm="1">
        <f t="array" ref="S1322">IF(G1322&lt;0,G1322,0)</f>
        <v>-290</v>
      </c>
      <c r="T1322" s="119" cm="1">
        <f t="array" ref="T1322">MIN(0,S1322+R1321+V1321)</f>
        <v>-290</v>
      </c>
      <c r="U1322" s="123" cm="1">
        <f t="array" ref="U1322">MAX(S1322,IF(Q1322&gt;0,MAX(-Q1322,S1322),T1322))</f>
        <v>-290</v>
      </c>
      <c r="V1322" s="124" cm="1">
        <f t="array" ref="V1322">S1322-U1322</f>
        <v>0</v>
      </c>
      <c r="W1322" s="105"/>
      <c r="X1322" s="9"/>
      <c r="Y1322" s="9"/>
    </row>
    <row r="1323" ht="12.75" customHeight="1">
      <c r="A1323" s="24">
        <v>44413</v>
      </c>
      <c r="B1323" s="28" cm="1">
        <f t="array" ref="B1323">YEAR(A1323)</f>
        <v>2021</v>
      </c>
      <c r="C1323" s="29" cm="1">
        <f t="array" ref="C1323">MONTH(A1323)</f>
        <v>8</v>
      </c>
      <c r="D1323" s="9"/>
      <c r="E1323" s="150">
        <v>177230</v>
      </c>
      <c r="F1323" s="41" cm="1">
        <f t="array" ref="F1323">E1323</f>
        <v>177230</v>
      </c>
      <c r="G1323" s="119" cm="1">
        <f t="array" ref="G1323">F1323-F1322</f>
        <v>-190</v>
      </c>
      <c r="H1323" s="119" cm="1">
        <f t="array" ref="H1323">IF(G1323&gt;0,G1323,0)</f>
        <v>0</v>
      </c>
      <c r="I1323" s="113" cm="1">
        <f t="array" ref="I1323">MAX($F$1076:F1323)</f>
        <v>261280</v>
      </c>
      <c r="J1323" s="126"/>
      <c r="K1323" s="121" cm="1">
        <f t="array" ref="K1323">MAX(0,I1323-I1322)</f>
        <v>0</v>
      </c>
      <c r="L1323" s="113" cm="1">
        <f t="array" ref="L1323">MIN(F1323:F1352)</f>
        <v>174180</v>
      </c>
      <c r="M1323" s="113" cm="1">
        <f t="array" ref="M1323">MAX(0,L1323-L1322)</f>
        <v>0</v>
      </c>
      <c r="N1323" s="122" cm="1">
        <f t="array" ref="N1323">MIN(M1323,H1323-K1323)</f>
        <v>0</v>
      </c>
      <c r="O1323" s="113" cm="1">
        <f t="array" ref="O1323">K1323+N1323</f>
        <v>0</v>
      </c>
      <c r="P1323" s="113" cm="1">
        <f t="array" ref="P1323">H1323-O1323</f>
        <v>0</v>
      </c>
      <c r="Q1323" s="119" cm="1">
        <f t="array" ref="Q1323">MAX(0,IF(AND(K1323=0,P1323&gt;0),0,Q1322+K1323+U1322))</f>
        <v>0</v>
      </c>
      <c r="R1323" s="119" cm="1">
        <f t="array" ref="R1323">MAX(0,R1322+P1323+V1322)</f>
        <v>0</v>
      </c>
      <c r="S1323" s="119" cm="1">
        <f t="array" ref="S1323">IF(G1323&lt;0,G1323,0)</f>
        <v>-190</v>
      </c>
      <c r="T1323" s="119" cm="1">
        <f t="array" ref="T1323">MIN(0,S1323+R1322+V1322)</f>
        <v>-190</v>
      </c>
      <c r="U1323" s="123" cm="1">
        <f t="array" ref="U1323">MAX(S1323,IF(Q1323&gt;0,MAX(-Q1323,S1323),T1323))</f>
        <v>-190</v>
      </c>
      <c r="V1323" s="124" cm="1">
        <f t="array" ref="V1323">S1323-U1323</f>
        <v>0</v>
      </c>
      <c r="W1323" s="105"/>
      <c r="X1323" s="9"/>
      <c r="Y1323" s="9"/>
    </row>
    <row r="1324" ht="12.75" customHeight="1">
      <c r="A1324" s="24">
        <v>44414</v>
      </c>
      <c r="B1324" s="28" cm="1">
        <f t="array" ref="B1324">YEAR(A1324)</f>
        <v>2021</v>
      </c>
      <c r="C1324" s="29" cm="1">
        <f t="array" ref="C1324">MONTH(A1324)</f>
        <v>8</v>
      </c>
      <c r="D1324" s="9"/>
      <c r="E1324" s="150">
        <v>177080</v>
      </c>
      <c r="F1324" s="41" cm="1">
        <f t="array" ref="F1324">E1324</f>
        <v>177080</v>
      </c>
      <c r="G1324" s="119" cm="1">
        <f t="array" ref="G1324">F1324-F1323</f>
        <v>-150</v>
      </c>
      <c r="H1324" s="119" cm="1">
        <f t="array" ref="H1324">IF(G1324&gt;0,G1324,0)</f>
        <v>0</v>
      </c>
      <c r="I1324" s="113" cm="1">
        <f t="array" ref="I1324">MAX($F$1076:F1324)</f>
        <v>261280</v>
      </c>
      <c r="J1324" s="126"/>
      <c r="K1324" s="121" cm="1">
        <f t="array" ref="K1324">MAX(0,I1324-I1323)</f>
        <v>0</v>
      </c>
      <c r="L1324" s="113" cm="1">
        <f t="array" ref="L1324">MIN(F1324:F1353)</f>
        <v>173800</v>
      </c>
      <c r="M1324" s="113" cm="1">
        <f t="array" ref="M1324">MAX(0,L1324-L1323)</f>
        <v>0</v>
      </c>
      <c r="N1324" s="122" cm="1">
        <f t="array" ref="N1324">MIN(M1324,H1324-K1324)</f>
        <v>0</v>
      </c>
      <c r="O1324" s="113" cm="1">
        <f t="array" ref="O1324">K1324+N1324</f>
        <v>0</v>
      </c>
      <c r="P1324" s="113" cm="1">
        <f t="array" ref="P1324">H1324-O1324</f>
        <v>0</v>
      </c>
      <c r="Q1324" s="119" cm="1">
        <f t="array" ref="Q1324">MAX(0,IF(AND(K1324=0,P1324&gt;0),0,Q1323+K1324+U1323))</f>
        <v>0</v>
      </c>
      <c r="R1324" s="119" cm="1">
        <f t="array" ref="R1324">MAX(0,R1323+P1324+V1323)</f>
        <v>0</v>
      </c>
      <c r="S1324" s="119" cm="1">
        <f t="array" ref="S1324">IF(G1324&lt;0,G1324,0)</f>
        <v>-150</v>
      </c>
      <c r="T1324" s="119" cm="1">
        <f t="array" ref="T1324">MIN(0,S1324+R1323+V1323)</f>
        <v>-150</v>
      </c>
      <c r="U1324" s="123" cm="1">
        <f t="array" ref="U1324">MAX(S1324,IF(Q1324&gt;0,MAX(-Q1324,S1324),T1324))</f>
        <v>-150</v>
      </c>
      <c r="V1324" s="124" cm="1">
        <f t="array" ref="V1324">S1324-U1324</f>
        <v>0</v>
      </c>
      <c r="W1324" s="105"/>
      <c r="X1324" s="9"/>
      <c r="Y1324" s="9"/>
    </row>
    <row r="1325" ht="12.75" customHeight="1">
      <c r="A1325" s="24">
        <v>44415</v>
      </c>
      <c r="B1325" s="28" cm="1">
        <f t="array" ref="B1325">YEAR(A1325)</f>
        <v>2021</v>
      </c>
      <c r="C1325" s="29" cm="1">
        <f t="array" ref="C1325">MONTH(A1325)</f>
        <v>8</v>
      </c>
      <c r="D1325" s="9"/>
      <c r="E1325" s="150">
        <v>176510</v>
      </c>
      <c r="F1325" s="41" cm="1">
        <f t="array" ref="F1325">E1325</f>
        <v>176510</v>
      </c>
      <c r="G1325" s="119" cm="1">
        <f t="array" ref="G1325">F1325-F1324</f>
        <v>-570</v>
      </c>
      <c r="H1325" s="119" cm="1">
        <f t="array" ref="H1325">IF(G1325&gt;0,G1325,0)</f>
        <v>0</v>
      </c>
      <c r="I1325" s="113" cm="1">
        <f t="array" ref="I1325">MAX($F$1076:F1325)</f>
        <v>261280</v>
      </c>
      <c r="J1325" s="126"/>
      <c r="K1325" s="121" cm="1">
        <f t="array" ref="K1325">MAX(0,I1325-I1324)</f>
        <v>0</v>
      </c>
      <c r="L1325" s="113" cm="1">
        <f t="array" ref="L1325">MIN(F1325:F1354)</f>
        <v>173380</v>
      </c>
      <c r="M1325" s="113" cm="1">
        <f t="array" ref="M1325">MAX(0,L1325-L1324)</f>
        <v>0</v>
      </c>
      <c r="N1325" s="122" cm="1">
        <f t="array" ref="N1325">MIN(M1325,H1325-K1325)</f>
        <v>0</v>
      </c>
      <c r="O1325" s="113" cm="1">
        <f t="array" ref="O1325">K1325+N1325</f>
        <v>0</v>
      </c>
      <c r="P1325" s="113" cm="1">
        <f t="array" ref="P1325">H1325-O1325</f>
        <v>0</v>
      </c>
      <c r="Q1325" s="119" cm="1">
        <f t="array" ref="Q1325">MAX(0,IF(AND(K1325=0,P1325&gt;0),0,Q1324+K1325+U1324))</f>
        <v>0</v>
      </c>
      <c r="R1325" s="119" cm="1">
        <f t="array" ref="R1325">MAX(0,R1324+P1325+V1324)</f>
        <v>0</v>
      </c>
      <c r="S1325" s="119" cm="1">
        <f t="array" ref="S1325">IF(G1325&lt;0,G1325,0)</f>
        <v>-570</v>
      </c>
      <c r="T1325" s="119" cm="1">
        <f t="array" ref="T1325">MIN(0,S1325+R1324+V1324)</f>
        <v>-570</v>
      </c>
      <c r="U1325" s="123" cm="1">
        <f t="array" ref="U1325">MAX(S1325,IF(Q1325&gt;0,MAX(-Q1325,S1325),T1325))</f>
        <v>-570</v>
      </c>
      <c r="V1325" s="124" cm="1">
        <f t="array" ref="V1325">S1325-U1325</f>
        <v>0</v>
      </c>
      <c r="W1325" s="105"/>
      <c r="X1325" s="9"/>
      <c r="Y1325" s="9"/>
    </row>
    <row r="1326" ht="12.75" customHeight="1">
      <c r="A1326" s="24">
        <v>44416</v>
      </c>
      <c r="B1326" s="28" cm="1">
        <f t="array" ref="B1326">YEAR(A1326)</f>
        <v>2021</v>
      </c>
      <c r="C1326" s="29" cm="1">
        <f t="array" ref="C1326">MONTH(A1326)</f>
        <v>8</v>
      </c>
      <c r="D1326" s="9"/>
      <c r="E1326" s="150">
        <v>176420</v>
      </c>
      <c r="F1326" s="41" cm="1">
        <f t="array" ref="F1326">E1326</f>
        <v>176420</v>
      </c>
      <c r="G1326" s="119" cm="1">
        <f t="array" ref="G1326">F1326-F1325</f>
        <v>-90</v>
      </c>
      <c r="H1326" s="119" cm="1">
        <f t="array" ref="H1326">IF(G1326&gt;0,G1326,0)</f>
        <v>0</v>
      </c>
      <c r="I1326" s="113" cm="1">
        <f t="array" ref="I1326">MAX($F$1076:F1326)</f>
        <v>261280</v>
      </c>
      <c r="J1326" s="126"/>
      <c r="K1326" s="121" cm="1">
        <f t="array" ref="K1326">MAX(0,I1326-I1325)</f>
        <v>0</v>
      </c>
      <c r="L1326" s="113" cm="1">
        <f t="array" ref="L1326">MIN(F1326:F1355)</f>
        <v>173330</v>
      </c>
      <c r="M1326" s="113" cm="1">
        <f t="array" ref="M1326">MAX(0,L1326-L1325)</f>
        <v>0</v>
      </c>
      <c r="N1326" s="122" cm="1">
        <f t="array" ref="N1326">MIN(M1326,H1326-K1326)</f>
        <v>0</v>
      </c>
      <c r="O1326" s="113" cm="1">
        <f t="array" ref="O1326">K1326+N1326</f>
        <v>0</v>
      </c>
      <c r="P1326" s="113" cm="1">
        <f t="array" ref="P1326">H1326-O1326</f>
        <v>0</v>
      </c>
      <c r="Q1326" s="119" cm="1">
        <f t="array" ref="Q1326">MAX(0,IF(AND(K1326=0,P1326&gt;0),0,Q1325+K1326+U1325))</f>
        <v>0</v>
      </c>
      <c r="R1326" s="119" cm="1">
        <f t="array" ref="R1326">MAX(0,R1325+P1326+V1325)</f>
        <v>0</v>
      </c>
      <c r="S1326" s="119" cm="1">
        <f t="array" ref="S1326">IF(G1326&lt;0,G1326,0)</f>
        <v>-90</v>
      </c>
      <c r="T1326" s="119" cm="1">
        <f t="array" ref="T1326">MIN(0,S1326+R1325+V1325)</f>
        <v>-90</v>
      </c>
      <c r="U1326" s="123" cm="1">
        <f t="array" ref="U1326">MAX(S1326,IF(Q1326&gt;0,MAX(-Q1326,S1326),T1326))</f>
        <v>-90</v>
      </c>
      <c r="V1326" s="124" cm="1">
        <f t="array" ref="V1326">S1326-U1326</f>
        <v>0</v>
      </c>
      <c r="W1326" s="105"/>
      <c r="X1326" s="9"/>
      <c r="Y1326" s="9"/>
    </row>
    <row r="1327" ht="12.75" customHeight="1">
      <c r="A1327" s="24">
        <v>44417</v>
      </c>
      <c r="B1327" s="28" cm="1">
        <f t="array" ref="B1327">YEAR(A1327)</f>
        <v>2021</v>
      </c>
      <c r="C1327" s="29" cm="1">
        <f t="array" ref="C1327">MONTH(A1327)</f>
        <v>8</v>
      </c>
      <c r="D1327" s="9"/>
      <c r="E1327" s="150">
        <v>176230</v>
      </c>
      <c r="F1327" s="41" cm="1">
        <f t="array" ref="F1327">E1327</f>
        <v>176230</v>
      </c>
      <c r="G1327" s="119" cm="1">
        <f t="array" ref="G1327">F1327-F1326</f>
        <v>-190</v>
      </c>
      <c r="H1327" s="119" cm="1">
        <f t="array" ref="H1327">IF(G1327&gt;0,G1327,0)</f>
        <v>0</v>
      </c>
      <c r="I1327" s="113" cm="1">
        <f t="array" ref="I1327">MAX($F$1076:F1327)</f>
        <v>261280</v>
      </c>
      <c r="J1327" s="126"/>
      <c r="K1327" s="121" cm="1">
        <f t="array" ref="K1327">MAX(0,I1327-I1326)</f>
        <v>0</v>
      </c>
      <c r="L1327" s="113" cm="1">
        <f t="array" ref="L1327">MIN(F1327:F1356)</f>
        <v>173330</v>
      </c>
      <c r="M1327" s="113" cm="1">
        <f t="array" ref="M1327">MAX(0,L1327-L1326)</f>
        <v>0</v>
      </c>
      <c r="N1327" s="122" cm="1">
        <f t="array" ref="N1327">MIN(M1327,H1327-K1327)</f>
        <v>0</v>
      </c>
      <c r="O1327" s="113" cm="1">
        <f t="array" ref="O1327">K1327+N1327</f>
        <v>0</v>
      </c>
      <c r="P1327" s="113" cm="1">
        <f t="array" ref="P1327">H1327-O1327</f>
        <v>0</v>
      </c>
      <c r="Q1327" s="119" cm="1">
        <f t="array" ref="Q1327">MAX(0,IF(AND(K1327=0,P1327&gt;0),0,Q1326+K1327+U1326))</f>
        <v>0</v>
      </c>
      <c r="R1327" s="119" cm="1">
        <f t="array" ref="R1327">MAX(0,R1326+P1327+V1326)</f>
        <v>0</v>
      </c>
      <c r="S1327" s="119" cm="1">
        <f t="array" ref="S1327">IF(G1327&lt;0,G1327,0)</f>
        <v>-190</v>
      </c>
      <c r="T1327" s="119" cm="1">
        <f t="array" ref="T1327">MIN(0,S1327+R1326+V1326)</f>
        <v>-190</v>
      </c>
      <c r="U1327" s="123" cm="1">
        <f t="array" ref="U1327">MAX(S1327,IF(Q1327&gt;0,MAX(-Q1327,S1327),T1327))</f>
        <v>-190</v>
      </c>
      <c r="V1327" s="124" cm="1">
        <f t="array" ref="V1327">S1327-U1327</f>
        <v>0</v>
      </c>
      <c r="W1327" s="105"/>
      <c r="X1327" s="9"/>
      <c r="Y1327" s="9"/>
    </row>
    <row r="1328" ht="12.75" customHeight="1">
      <c r="A1328" s="24">
        <v>44418</v>
      </c>
      <c r="B1328" s="28" cm="1">
        <f t="array" ref="B1328">YEAR(A1328)</f>
        <v>2021</v>
      </c>
      <c r="C1328" s="29" cm="1">
        <f t="array" ref="C1328">MONTH(A1328)</f>
        <v>8</v>
      </c>
      <c r="D1328" s="9"/>
      <c r="E1328" s="150">
        <v>176180</v>
      </c>
      <c r="F1328" s="41" cm="1">
        <f t="array" ref="F1328">E1328</f>
        <v>176180</v>
      </c>
      <c r="G1328" s="119" cm="1">
        <f t="array" ref="G1328">F1328-F1327</f>
        <v>-50</v>
      </c>
      <c r="H1328" s="119" cm="1">
        <f t="array" ref="H1328">IF(G1328&gt;0,G1328,0)</f>
        <v>0</v>
      </c>
      <c r="I1328" s="113" cm="1">
        <f t="array" ref="I1328">MAX($F$1076:F1328)</f>
        <v>261280</v>
      </c>
      <c r="J1328" s="126"/>
      <c r="K1328" s="121" cm="1">
        <f t="array" ref="K1328">MAX(0,I1328-I1327)</f>
        <v>0</v>
      </c>
      <c r="L1328" s="113" cm="1">
        <f t="array" ref="L1328">MIN(F1328:F1357)</f>
        <v>173330</v>
      </c>
      <c r="M1328" s="113" cm="1">
        <f t="array" ref="M1328">MAX(0,L1328-L1327)</f>
        <v>0</v>
      </c>
      <c r="N1328" s="122" cm="1">
        <f t="array" ref="N1328">MIN(M1328,H1328-K1328)</f>
        <v>0</v>
      </c>
      <c r="O1328" s="113" cm="1">
        <f t="array" ref="O1328">K1328+N1328</f>
        <v>0</v>
      </c>
      <c r="P1328" s="113" cm="1">
        <f t="array" ref="P1328">H1328-O1328</f>
        <v>0</v>
      </c>
      <c r="Q1328" s="119" cm="1">
        <f t="array" ref="Q1328">MAX(0,IF(AND(K1328=0,P1328&gt;0),0,Q1327+K1328+U1327))</f>
        <v>0</v>
      </c>
      <c r="R1328" s="119" cm="1">
        <f t="array" ref="R1328">MAX(0,R1327+P1328+V1327)</f>
        <v>0</v>
      </c>
      <c r="S1328" s="119" cm="1">
        <f t="array" ref="S1328">IF(G1328&lt;0,G1328,0)</f>
        <v>-50</v>
      </c>
      <c r="T1328" s="119" cm="1">
        <f t="array" ref="T1328">MIN(0,S1328+R1327+V1327)</f>
        <v>-50</v>
      </c>
      <c r="U1328" s="123" cm="1">
        <f t="array" ref="U1328">MAX(S1328,IF(Q1328&gt;0,MAX(-Q1328,S1328),T1328))</f>
        <v>-50</v>
      </c>
      <c r="V1328" s="124" cm="1">
        <f t="array" ref="V1328">S1328-U1328</f>
        <v>0</v>
      </c>
      <c r="W1328" s="105"/>
      <c r="X1328" s="9"/>
      <c r="Y1328" s="9"/>
    </row>
    <row r="1329" ht="12.75" customHeight="1">
      <c r="A1329" s="24">
        <v>44419</v>
      </c>
      <c r="B1329" s="28" cm="1">
        <f t="array" ref="B1329">YEAR(A1329)</f>
        <v>2021</v>
      </c>
      <c r="C1329" s="29" cm="1">
        <f t="array" ref="C1329">MONTH(A1329)</f>
        <v>8</v>
      </c>
      <c r="D1329" s="9"/>
      <c r="E1329" s="150">
        <v>176040</v>
      </c>
      <c r="F1329" s="41" cm="1">
        <f t="array" ref="F1329">E1329</f>
        <v>176040</v>
      </c>
      <c r="G1329" s="119" cm="1">
        <f t="array" ref="G1329">F1329-F1328</f>
        <v>-140</v>
      </c>
      <c r="H1329" s="119" cm="1">
        <f t="array" ref="H1329">IF(G1329&gt;0,G1329,0)</f>
        <v>0</v>
      </c>
      <c r="I1329" s="113" cm="1">
        <f t="array" ref="I1329">MAX($F$1076:F1329)</f>
        <v>261280</v>
      </c>
      <c r="J1329" s="126"/>
      <c r="K1329" s="121" cm="1">
        <f t="array" ref="K1329">MAX(0,I1329-I1328)</f>
        <v>0</v>
      </c>
      <c r="L1329" s="113" cm="1">
        <f t="array" ref="L1329">MIN(F1329:F1358)</f>
        <v>173330</v>
      </c>
      <c r="M1329" s="113" cm="1">
        <f t="array" ref="M1329">MAX(0,L1329-L1328)</f>
        <v>0</v>
      </c>
      <c r="N1329" s="122" cm="1">
        <f t="array" ref="N1329">MIN(M1329,H1329-K1329)</f>
        <v>0</v>
      </c>
      <c r="O1329" s="113" cm="1">
        <f t="array" ref="O1329">K1329+N1329</f>
        <v>0</v>
      </c>
      <c r="P1329" s="113" cm="1">
        <f t="array" ref="P1329">H1329-O1329</f>
        <v>0</v>
      </c>
      <c r="Q1329" s="119" cm="1">
        <f t="array" ref="Q1329">MAX(0,IF(AND(K1329=0,P1329&gt;0),0,Q1328+K1329+U1328))</f>
        <v>0</v>
      </c>
      <c r="R1329" s="119" cm="1">
        <f t="array" ref="R1329">MAX(0,R1328+P1329+V1328)</f>
        <v>0</v>
      </c>
      <c r="S1329" s="119" cm="1">
        <f t="array" ref="S1329">IF(G1329&lt;0,G1329,0)</f>
        <v>-140</v>
      </c>
      <c r="T1329" s="119" cm="1">
        <f t="array" ref="T1329">MIN(0,S1329+R1328+V1328)</f>
        <v>-140</v>
      </c>
      <c r="U1329" s="123" cm="1">
        <f t="array" ref="U1329">MAX(S1329,IF(Q1329&gt;0,MAX(-Q1329,S1329),T1329))</f>
        <v>-140</v>
      </c>
      <c r="V1329" s="124" cm="1">
        <f t="array" ref="V1329">S1329-U1329</f>
        <v>0</v>
      </c>
      <c r="W1329" s="105"/>
      <c r="X1329" s="9"/>
      <c r="Y1329" s="9"/>
    </row>
    <row r="1330" ht="12.75" customHeight="1">
      <c r="A1330" s="24">
        <v>44420</v>
      </c>
      <c r="B1330" s="28" cm="1">
        <f t="array" ref="B1330">YEAR(A1330)</f>
        <v>2021</v>
      </c>
      <c r="C1330" s="29" cm="1">
        <f t="array" ref="C1330">MONTH(A1330)</f>
        <v>8</v>
      </c>
      <c r="D1330" s="9"/>
      <c r="E1330" s="150">
        <v>175940</v>
      </c>
      <c r="F1330" s="41" cm="1">
        <f t="array" ref="F1330">E1330</f>
        <v>175940</v>
      </c>
      <c r="G1330" s="119" cm="1">
        <f t="array" ref="G1330">F1330-F1329</f>
        <v>-100</v>
      </c>
      <c r="H1330" s="119" cm="1">
        <f t="array" ref="H1330">IF(G1330&gt;0,G1330,0)</f>
        <v>0</v>
      </c>
      <c r="I1330" s="113" cm="1">
        <f t="array" ref="I1330">MAX($F$1076:F1330)</f>
        <v>261280</v>
      </c>
      <c r="J1330" s="126"/>
      <c r="K1330" s="121" cm="1">
        <f t="array" ref="K1330">MAX(0,I1330-I1329)</f>
        <v>0</v>
      </c>
      <c r="L1330" s="113" cm="1">
        <f t="array" ref="L1330">MIN(F1330:F1359)</f>
        <v>173290</v>
      </c>
      <c r="M1330" s="113" cm="1">
        <f t="array" ref="M1330">MAX(0,L1330-L1329)</f>
        <v>0</v>
      </c>
      <c r="N1330" s="122" cm="1">
        <f t="array" ref="N1330">MIN(M1330,H1330-K1330)</f>
        <v>0</v>
      </c>
      <c r="O1330" s="113" cm="1">
        <f t="array" ref="O1330">K1330+N1330</f>
        <v>0</v>
      </c>
      <c r="P1330" s="113" cm="1">
        <f t="array" ref="P1330">H1330-O1330</f>
        <v>0</v>
      </c>
      <c r="Q1330" s="119" cm="1">
        <f t="array" ref="Q1330">MAX(0,IF(AND(K1330=0,P1330&gt;0),0,Q1329+K1330+U1329))</f>
        <v>0</v>
      </c>
      <c r="R1330" s="119" cm="1">
        <f t="array" ref="R1330">MAX(0,R1329+P1330+V1329)</f>
        <v>0</v>
      </c>
      <c r="S1330" s="119" cm="1">
        <f t="array" ref="S1330">IF(G1330&lt;0,G1330,0)</f>
        <v>-100</v>
      </c>
      <c r="T1330" s="119" cm="1">
        <f t="array" ref="T1330">MIN(0,S1330+R1329+V1329)</f>
        <v>-100</v>
      </c>
      <c r="U1330" s="123" cm="1">
        <f t="array" ref="U1330">MAX(S1330,IF(Q1330&gt;0,MAX(-Q1330,S1330),T1330))</f>
        <v>-100</v>
      </c>
      <c r="V1330" s="124" cm="1">
        <f t="array" ref="V1330">S1330-U1330</f>
        <v>0</v>
      </c>
      <c r="W1330" s="105"/>
      <c r="X1330" s="9"/>
      <c r="Y1330" s="9"/>
    </row>
    <row r="1331" ht="12.75" customHeight="1">
      <c r="A1331" s="24">
        <v>44421</v>
      </c>
      <c r="B1331" s="28" cm="1">
        <f t="array" ref="B1331">YEAR(A1331)</f>
        <v>2021</v>
      </c>
      <c r="C1331" s="29" cm="1">
        <f t="array" ref="C1331">MONTH(A1331)</f>
        <v>8</v>
      </c>
      <c r="D1331" s="9"/>
      <c r="E1331" s="150">
        <v>175800</v>
      </c>
      <c r="F1331" s="41" cm="1">
        <f t="array" ref="F1331">E1331</f>
        <v>175800</v>
      </c>
      <c r="G1331" s="119" cm="1">
        <f t="array" ref="G1331">F1331-F1330</f>
        <v>-140</v>
      </c>
      <c r="H1331" s="119" cm="1">
        <f t="array" ref="H1331">IF(G1331&gt;0,G1331,0)</f>
        <v>0</v>
      </c>
      <c r="I1331" s="113" cm="1">
        <f t="array" ref="I1331">MAX($F$1076:F1331)</f>
        <v>261280</v>
      </c>
      <c r="J1331" s="126"/>
      <c r="K1331" s="121" cm="1">
        <f t="array" ref="K1331">MAX(0,I1331-I1330)</f>
        <v>0</v>
      </c>
      <c r="L1331" s="113" cm="1">
        <f t="array" ref="L1331">MIN(F1331:F1360)</f>
        <v>172910</v>
      </c>
      <c r="M1331" s="113" cm="1">
        <f t="array" ref="M1331">MAX(0,L1331-L1330)</f>
        <v>0</v>
      </c>
      <c r="N1331" s="122" cm="1">
        <f t="array" ref="N1331">MIN(M1331,H1331-K1331)</f>
        <v>0</v>
      </c>
      <c r="O1331" s="113" cm="1">
        <f t="array" ref="O1331">K1331+N1331</f>
        <v>0</v>
      </c>
      <c r="P1331" s="113" cm="1">
        <f t="array" ref="P1331">H1331-O1331</f>
        <v>0</v>
      </c>
      <c r="Q1331" s="119" cm="1">
        <f t="array" ref="Q1331">MAX(0,IF(AND(K1331=0,P1331&gt;0),0,Q1330+K1331+U1330))</f>
        <v>0</v>
      </c>
      <c r="R1331" s="119" cm="1">
        <f t="array" ref="R1331">MAX(0,R1330+P1331+V1330)</f>
        <v>0</v>
      </c>
      <c r="S1331" s="119" cm="1">
        <f t="array" ref="S1331">IF(G1331&lt;0,G1331,0)</f>
        <v>-140</v>
      </c>
      <c r="T1331" s="119" cm="1">
        <f t="array" ref="T1331">MIN(0,S1331+R1330+V1330)</f>
        <v>-140</v>
      </c>
      <c r="U1331" s="123" cm="1">
        <f t="array" ref="U1331">MAX(S1331,IF(Q1331&gt;0,MAX(-Q1331,S1331),T1331))</f>
        <v>-140</v>
      </c>
      <c r="V1331" s="124" cm="1">
        <f t="array" ref="V1331">S1331-U1331</f>
        <v>0</v>
      </c>
      <c r="W1331" s="105"/>
      <c r="X1331" s="9"/>
      <c r="Y1331" s="9"/>
    </row>
    <row r="1332" ht="12.75" customHeight="1">
      <c r="A1332" s="24">
        <v>44422</v>
      </c>
      <c r="B1332" s="28" cm="1">
        <f t="array" ref="B1332">YEAR(A1332)</f>
        <v>2021</v>
      </c>
      <c r="C1332" s="29" cm="1">
        <f t="array" ref="C1332">MONTH(A1332)</f>
        <v>8</v>
      </c>
      <c r="D1332" s="9"/>
      <c r="E1332" s="150">
        <v>175750</v>
      </c>
      <c r="F1332" s="41" cm="1">
        <f t="array" ref="F1332">E1332</f>
        <v>175750</v>
      </c>
      <c r="G1332" s="119" cm="1">
        <f t="array" ref="G1332">F1332-F1331</f>
        <v>-50</v>
      </c>
      <c r="H1332" s="119" cm="1">
        <f t="array" ref="H1332">IF(G1332&gt;0,G1332,0)</f>
        <v>0</v>
      </c>
      <c r="I1332" s="113" cm="1">
        <f t="array" ref="I1332">MAX($F$1076:F1332)</f>
        <v>261280</v>
      </c>
      <c r="J1332" s="126"/>
      <c r="K1332" s="121" cm="1">
        <f t="array" ref="K1332">MAX(0,I1332-I1331)</f>
        <v>0</v>
      </c>
      <c r="L1332" s="113" cm="1">
        <f t="array" ref="L1332">MIN(F1332:F1361)</f>
        <v>172530</v>
      </c>
      <c r="M1332" s="113" cm="1">
        <f t="array" ref="M1332">MAX(0,L1332-L1331)</f>
        <v>0</v>
      </c>
      <c r="N1332" s="122" cm="1">
        <f t="array" ref="N1332">MIN(M1332,H1332-K1332)</f>
        <v>0</v>
      </c>
      <c r="O1332" s="113" cm="1">
        <f t="array" ref="O1332">K1332+N1332</f>
        <v>0</v>
      </c>
      <c r="P1332" s="113" cm="1">
        <f t="array" ref="P1332">H1332-O1332</f>
        <v>0</v>
      </c>
      <c r="Q1332" s="119" cm="1">
        <f t="array" ref="Q1332">MAX(0,IF(AND(K1332=0,P1332&gt;0),0,Q1331+K1332+U1331))</f>
        <v>0</v>
      </c>
      <c r="R1332" s="119" cm="1">
        <f t="array" ref="R1332">MAX(0,R1331+P1332+V1331)</f>
        <v>0</v>
      </c>
      <c r="S1332" s="119" cm="1">
        <f t="array" ref="S1332">IF(G1332&lt;0,G1332,0)</f>
        <v>-50</v>
      </c>
      <c r="T1332" s="119" cm="1">
        <f t="array" ref="T1332">MIN(0,S1332+R1331+V1331)</f>
        <v>-50</v>
      </c>
      <c r="U1332" s="123" cm="1">
        <f t="array" ref="U1332">MAX(S1332,IF(Q1332&gt;0,MAX(-Q1332,S1332),T1332))</f>
        <v>-50</v>
      </c>
      <c r="V1332" s="124" cm="1">
        <f t="array" ref="V1332">S1332-U1332</f>
        <v>0</v>
      </c>
      <c r="W1332" s="105"/>
      <c r="X1332" s="9"/>
      <c r="Y1332" s="9"/>
    </row>
    <row r="1333" ht="12.75" customHeight="1">
      <c r="A1333" s="24">
        <v>44423</v>
      </c>
      <c r="B1333" s="28" cm="1">
        <f t="array" ref="B1333">YEAR(A1333)</f>
        <v>2021</v>
      </c>
      <c r="C1333" s="29" cm="1">
        <f t="array" ref="C1333">MONTH(A1333)</f>
        <v>8</v>
      </c>
      <c r="D1333" s="9"/>
      <c r="E1333" s="150">
        <v>175750</v>
      </c>
      <c r="F1333" s="41" cm="1">
        <f t="array" ref="F1333">E1333</f>
        <v>175750</v>
      </c>
      <c r="G1333" s="119" cm="1">
        <f t="array" ref="G1333">F1333-F1332</f>
        <v>0</v>
      </c>
      <c r="H1333" s="119" cm="1">
        <f t="array" ref="H1333">IF(G1333&gt;0,G1333,0)</f>
        <v>0</v>
      </c>
      <c r="I1333" s="113" cm="1">
        <f t="array" ref="I1333">MAX($F$1076:F1333)</f>
        <v>261280</v>
      </c>
      <c r="J1333" s="126"/>
      <c r="K1333" s="121" cm="1">
        <f t="array" ref="K1333">MAX(0,I1333-I1332)</f>
        <v>0</v>
      </c>
      <c r="L1333" s="113" cm="1">
        <f t="array" ref="L1333">MIN(F1333:F1362)</f>
        <v>172530</v>
      </c>
      <c r="M1333" s="113" cm="1">
        <f t="array" ref="M1333">MAX(0,L1333-L1332)</f>
        <v>0</v>
      </c>
      <c r="N1333" s="122" cm="1">
        <f t="array" ref="N1333">MIN(M1333,H1333-K1333)</f>
        <v>0</v>
      </c>
      <c r="O1333" s="113" cm="1">
        <f t="array" ref="O1333">K1333+N1333</f>
        <v>0</v>
      </c>
      <c r="P1333" s="113" cm="1">
        <f t="array" ref="P1333">H1333-O1333</f>
        <v>0</v>
      </c>
      <c r="Q1333" s="119" cm="1">
        <f t="array" ref="Q1333">MAX(0,IF(AND(K1333=0,P1333&gt;0),0,Q1332+K1333+U1332))</f>
        <v>0</v>
      </c>
      <c r="R1333" s="119" cm="1">
        <f t="array" ref="R1333">MAX(0,R1332+P1333+V1332)</f>
        <v>0</v>
      </c>
      <c r="S1333" s="119" cm="1">
        <f t="array" ref="S1333">IF(G1333&lt;0,G1333,0)</f>
        <v>0</v>
      </c>
      <c r="T1333" s="119" cm="1">
        <f t="array" ref="T1333">MIN(0,S1333+R1332+V1332)</f>
        <v>0</v>
      </c>
      <c r="U1333" s="123" cm="1">
        <f t="array" ref="U1333">MAX(S1333,IF(Q1333&gt;0,MAX(-Q1333,S1333),T1333))</f>
        <v>0</v>
      </c>
      <c r="V1333" s="124" cm="1">
        <f t="array" ref="V1333">S1333-U1333</f>
        <v>0</v>
      </c>
      <c r="W1333" s="105"/>
      <c r="X1333" s="9"/>
      <c r="Y1333" s="9"/>
    </row>
    <row r="1334" ht="12.75" customHeight="1">
      <c r="A1334" s="24">
        <v>44424</v>
      </c>
      <c r="B1334" s="28" cm="1">
        <f t="array" ref="B1334">YEAR(A1334)</f>
        <v>2021</v>
      </c>
      <c r="C1334" s="29" cm="1">
        <f t="array" ref="C1334">MONTH(A1334)</f>
        <v>8</v>
      </c>
      <c r="D1334" s="9"/>
      <c r="E1334" s="150">
        <v>175750</v>
      </c>
      <c r="F1334" s="41" cm="1">
        <f t="array" ref="F1334">E1334</f>
        <v>175750</v>
      </c>
      <c r="G1334" s="119" cm="1">
        <f t="array" ref="G1334">F1334-F1333</f>
        <v>0</v>
      </c>
      <c r="H1334" s="119" cm="1">
        <f t="array" ref="H1334">IF(G1334&gt;0,G1334,0)</f>
        <v>0</v>
      </c>
      <c r="I1334" s="113" cm="1">
        <f t="array" ref="I1334">MAX($F$1076:F1334)</f>
        <v>261280</v>
      </c>
      <c r="J1334" s="126"/>
      <c r="K1334" s="121" cm="1">
        <f t="array" ref="K1334">MAX(0,I1334-I1333)</f>
        <v>0</v>
      </c>
      <c r="L1334" s="113" cm="1">
        <f t="array" ref="L1334">MIN(F1334:F1363)</f>
        <v>172530</v>
      </c>
      <c r="M1334" s="113" cm="1">
        <f t="array" ref="M1334">MAX(0,L1334-L1333)</f>
        <v>0</v>
      </c>
      <c r="N1334" s="122" cm="1">
        <f t="array" ref="N1334">MIN(M1334,H1334-K1334)</f>
        <v>0</v>
      </c>
      <c r="O1334" s="113" cm="1">
        <f t="array" ref="O1334">K1334+N1334</f>
        <v>0</v>
      </c>
      <c r="P1334" s="113" cm="1">
        <f t="array" ref="P1334">H1334-O1334</f>
        <v>0</v>
      </c>
      <c r="Q1334" s="119" cm="1">
        <f t="array" ref="Q1334">MAX(0,IF(AND(K1334=0,P1334&gt;0),0,Q1333+K1334+U1333))</f>
        <v>0</v>
      </c>
      <c r="R1334" s="119" cm="1">
        <f t="array" ref="R1334">MAX(0,R1333+P1334+V1333)</f>
        <v>0</v>
      </c>
      <c r="S1334" s="119" cm="1">
        <f t="array" ref="S1334">IF(G1334&lt;0,G1334,0)</f>
        <v>0</v>
      </c>
      <c r="T1334" s="119" cm="1">
        <f t="array" ref="T1334">MIN(0,S1334+R1333+V1333)</f>
        <v>0</v>
      </c>
      <c r="U1334" s="123" cm="1">
        <f t="array" ref="U1334">MAX(S1334,IF(Q1334&gt;0,MAX(-Q1334,S1334),T1334))</f>
        <v>0</v>
      </c>
      <c r="V1334" s="124" cm="1">
        <f t="array" ref="V1334">S1334-U1334</f>
        <v>0</v>
      </c>
      <c r="W1334" s="105"/>
      <c r="X1334" s="9"/>
      <c r="Y1334" s="9"/>
    </row>
    <row r="1335" ht="12.75" customHeight="1">
      <c r="A1335" s="24">
        <v>44425</v>
      </c>
      <c r="B1335" s="28" cm="1">
        <f t="array" ref="B1335">YEAR(A1335)</f>
        <v>2021</v>
      </c>
      <c r="C1335" s="29" cm="1">
        <f t="array" ref="C1335">MONTH(A1335)</f>
        <v>8</v>
      </c>
      <c r="D1335" s="9"/>
      <c r="E1335" s="150">
        <v>175700</v>
      </c>
      <c r="F1335" s="41" cm="1">
        <f t="array" ref="F1335">E1335</f>
        <v>175700</v>
      </c>
      <c r="G1335" s="119" cm="1">
        <f t="array" ref="G1335">F1335-F1334</f>
        <v>-50</v>
      </c>
      <c r="H1335" s="119" cm="1">
        <f t="array" ref="H1335">IF(G1335&gt;0,G1335,0)</f>
        <v>0</v>
      </c>
      <c r="I1335" s="113" cm="1">
        <f t="array" ref="I1335">MAX($F$1076:F1335)</f>
        <v>261280</v>
      </c>
      <c r="J1335" s="126"/>
      <c r="K1335" s="121" cm="1">
        <f t="array" ref="K1335">MAX(0,I1335-I1334)</f>
        <v>0</v>
      </c>
      <c r="L1335" s="113" cm="1">
        <f t="array" ref="L1335">MIN(F1335:F1364)</f>
        <v>172530</v>
      </c>
      <c r="M1335" s="113" cm="1">
        <f t="array" ref="M1335">MAX(0,L1335-L1334)</f>
        <v>0</v>
      </c>
      <c r="N1335" s="122" cm="1">
        <f t="array" ref="N1335">MIN(M1335,H1335-K1335)</f>
        <v>0</v>
      </c>
      <c r="O1335" s="113" cm="1">
        <f t="array" ref="O1335">K1335+N1335</f>
        <v>0</v>
      </c>
      <c r="P1335" s="113" cm="1">
        <f t="array" ref="P1335">H1335-O1335</f>
        <v>0</v>
      </c>
      <c r="Q1335" s="119" cm="1">
        <f t="array" ref="Q1335">MAX(0,IF(AND(K1335=0,P1335&gt;0),0,Q1334+K1335+U1334))</f>
        <v>0</v>
      </c>
      <c r="R1335" s="119" cm="1">
        <f t="array" ref="R1335">MAX(0,R1334+P1335+V1334)</f>
        <v>0</v>
      </c>
      <c r="S1335" s="119" cm="1">
        <f t="array" ref="S1335">IF(G1335&lt;0,G1335,0)</f>
        <v>-50</v>
      </c>
      <c r="T1335" s="119" cm="1">
        <f t="array" ref="T1335">MIN(0,S1335+R1334+V1334)</f>
        <v>-50</v>
      </c>
      <c r="U1335" s="123" cm="1">
        <f t="array" ref="U1335">MAX(S1335,IF(Q1335&gt;0,MAX(-Q1335,S1335),T1335))</f>
        <v>-50</v>
      </c>
      <c r="V1335" s="124" cm="1">
        <f t="array" ref="V1335">S1335-U1335</f>
        <v>0</v>
      </c>
      <c r="W1335" s="105"/>
      <c r="X1335" s="9"/>
      <c r="Y1335" s="9"/>
    </row>
    <row r="1336" ht="12.75" customHeight="1">
      <c r="A1336" s="24">
        <v>44426</v>
      </c>
      <c r="B1336" s="28" cm="1">
        <f t="array" ref="B1336">YEAR(A1336)</f>
        <v>2021</v>
      </c>
      <c r="C1336" s="29" cm="1">
        <f t="array" ref="C1336">MONTH(A1336)</f>
        <v>8</v>
      </c>
      <c r="D1336" s="9"/>
      <c r="E1336" s="150">
        <v>175650</v>
      </c>
      <c r="F1336" s="41" cm="1">
        <f t="array" ref="F1336">E1336</f>
        <v>175650</v>
      </c>
      <c r="G1336" s="119" cm="1">
        <f t="array" ref="G1336">F1336-F1335</f>
        <v>-50</v>
      </c>
      <c r="H1336" s="119" cm="1">
        <f t="array" ref="H1336">IF(G1336&gt;0,G1336,0)</f>
        <v>0</v>
      </c>
      <c r="I1336" s="113" cm="1">
        <f t="array" ref="I1336">MAX($F$1076:F1336)</f>
        <v>261280</v>
      </c>
      <c r="J1336" s="126"/>
      <c r="K1336" s="121" cm="1">
        <f t="array" ref="K1336">MAX(0,I1336-I1335)</f>
        <v>0</v>
      </c>
      <c r="L1336" s="113" cm="1">
        <f t="array" ref="L1336">MIN(F1336:F1365)</f>
        <v>172530</v>
      </c>
      <c r="M1336" s="113" cm="1">
        <f t="array" ref="M1336">MAX(0,L1336-L1335)</f>
        <v>0</v>
      </c>
      <c r="N1336" s="122" cm="1">
        <f t="array" ref="N1336">MIN(M1336,H1336-K1336)</f>
        <v>0</v>
      </c>
      <c r="O1336" s="113" cm="1">
        <f t="array" ref="O1336">K1336+N1336</f>
        <v>0</v>
      </c>
      <c r="P1336" s="113" cm="1">
        <f t="array" ref="P1336">H1336-O1336</f>
        <v>0</v>
      </c>
      <c r="Q1336" s="119" cm="1">
        <f t="array" ref="Q1336">MAX(0,IF(AND(K1336=0,P1336&gt;0),0,Q1335+K1336+U1335))</f>
        <v>0</v>
      </c>
      <c r="R1336" s="119" cm="1">
        <f t="array" ref="R1336">MAX(0,R1335+P1336+V1335)</f>
        <v>0</v>
      </c>
      <c r="S1336" s="119" cm="1">
        <f t="array" ref="S1336">IF(G1336&lt;0,G1336,0)</f>
        <v>-50</v>
      </c>
      <c r="T1336" s="119" cm="1">
        <f t="array" ref="T1336">MIN(0,S1336+R1335+V1335)</f>
        <v>-50</v>
      </c>
      <c r="U1336" s="123" cm="1">
        <f t="array" ref="U1336">MAX(S1336,IF(Q1336&gt;0,MAX(-Q1336,S1336),T1336))</f>
        <v>-50</v>
      </c>
      <c r="V1336" s="124" cm="1">
        <f t="array" ref="V1336">S1336-U1336</f>
        <v>0</v>
      </c>
      <c r="W1336" s="105"/>
      <c r="X1336" s="9"/>
      <c r="Y1336" s="9"/>
    </row>
    <row r="1337" ht="12.75" customHeight="1">
      <c r="A1337" s="24">
        <v>44427</v>
      </c>
      <c r="B1337" s="28" cm="1">
        <f t="array" ref="B1337">YEAR(A1337)</f>
        <v>2021</v>
      </c>
      <c r="C1337" s="29" cm="1">
        <f t="array" ref="C1337">MONTH(A1337)</f>
        <v>8</v>
      </c>
      <c r="D1337" s="9"/>
      <c r="E1337" s="150">
        <v>175610</v>
      </c>
      <c r="F1337" s="41" cm="1">
        <f t="array" ref="F1337">E1337</f>
        <v>175610</v>
      </c>
      <c r="G1337" s="119" cm="1">
        <f t="array" ref="G1337">F1337-F1336</f>
        <v>-40</v>
      </c>
      <c r="H1337" s="119" cm="1">
        <f t="array" ref="H1337">IF(G1337&gt;0,G1337,0)</f>
        <v>0</v>
      </c>
      <c r="I1337" s="113" cm="1">
        <f t="array" ref="I1337">MAX($F$1076:F1337)</f>
        <v>261280</v>
      </c>
      <c r="J1337" s="126"/>
      <c r="K1337" s="121" cm="1">
        <f t="array" ref="K1337">MAX(0,I1337-I1336)</f>
        <v>0</v>
      </c>
      <c r="L1337" s="113" cm="1">
        <f t="array" ref="L1337">MIN(F1337:F1366)</f>
        <v>172530</v>
      </c>
      <c r="M1337" s="113" cm="1">
        <f t="array" ref="M1337">MAX(0,L1337-L1336)</f>
        <v>0</v>
      </c>
      <c r="N1337" s="122" cm="1">
        <f t="array" ref="N1337">MIN(M1337,H1337-K1337)</f>
        <v>0</v>
      </c>
      <c r="O1337" s="113" cm="1">
        <f t="array" ref="O1337">K1337+N1337</f>
        <v>0</v>
      </c>
      <c r="P1337" s="113" cm="1">
        <f t="array" ref="P1337">H1337-O1337</f>
        <v>0</v>
      </c>
      <c r="Q1337" s="119" cm="1">
        <f t="array" ref="Q1337">MAX(0,IF(AND(K1337=0,P1337&gt;0),0,Q1336+K1337+U1336))</f>
        <v>0</v>
      </c>
      <c r="R1337" s="119" cm="1">
        <f t="array" ref="R1337">MAX(0,R1336+P1337+V1336)</f>
        <v>0</v>
      </c>
      <c r="S1337" s="119" cm="1">
        <f t="array" ref="S1337">IF(G1337&lt;0,G1337,0)</f>
        <v>-40</v>
      </c>
      <c r="T1337" s="119" cm="1">
        <f t="array" ref="T1337">MIN(0,S1337+R1336+V1336)</f>
        <v>-40</v>
      </c>
      <c r="U1337" s="123" cm="1">
        <f t="array" ref="U1337">MAX(S1337,IF(Q1337&gt;0,MAX(-Q1337,S1337),T1337))</f>
        <v>-40</v>
      </c>
      <c r="V1337" s="124" cm="1">
        <f t="array" ref="V1337">S1337-U1337</f>
        <v>0</v>
      </c>
      <c r="W1337" s="105"/>
      <c r="X1337" s="9"/>
      <c r="Y1337" s="9"/>
    </row>
    <row r="1338" ht="12.75" customHeight="1">
      <c r="A1338" s="24">
        <v>44428</v>
      </c>
      <c r="B1338" s="28" cm="1">
        <f t="array" ref="B1338">YEAR(A1338)</f>
        <v>2021</v>
      </c>
      <c r="C1338" s="29" cm="1">
        <f t="array" ref="C1338">MONTH(A1338)</f>
        <v>8</v>
      </c>
      <c r="D1338" s="9"/>
      <c r="E1338" s="150">
        <v>175370</v>
      </c>
      <c r="F1338" s="41" cm="1">
        <f t="array" ref="F1338">E1338</f>
        <v>175370</v>
      </c>
      <c r="G1338" s="119" cm="1">
        <f t="array" ref="G1338">F1338-F1337</f>
        <v>-240</v>
      </c>
      <c r="H1338" s="119" cm="1">
        <f t="array" ref="H1338">IF(G1338&gt;0,G1338,0)</f>
        <v>0</v>
      </c>
      <c r="I1338" s="113" cm="1">
        <f t="array" ref="I1338">MAX($F$1076:F1338)</f>
        <v>261280</v>
      </c>
      <c r="J1338" s="126"/>
      <c r="K1338" s="121" cm="1">
        <f t="array" ref="K1338">MAX(0,I1338-I1337)</f>
        <v>0</v>
      </c>
      <c r="L1338" s="113" cm="1">
        <f t="array" ref="L1338">MIN(F1338:F1367)</f>
        <v>172530</v>
      </c>
      <c r="M1338" s="113" cm="1">
        <f t="array" ref="M1338">MAX(0,L1338-L1337)</f>
        <v>0</v>
      </c>
      <c r="N1338" s="122" cm="1">
        <f t="array" ref="N1338">MIN(M1338,H1338-K1338)</f>
        <v>0</v>
      </c>
      <c r="O1338" s="113" cm="1">
        <f t="array" ref="O1338">K1338+N1338</f>
        <v>0</v>
      </c>
      <c r="P1338" s="113" cm="1">
        <f t="array" ref="P1338">H1338-O1338</f>
        <v>0</v>
      </c>
      <c r="Q1338" s="119" cm="1">
        <f t="array" ref="Q1338">MAX(0,IF(AND(K1338=0,P1338&gt;0),0,Q1337+K1338+U1337))</f>
        <v>0</v>
      </c>
      <c r="R1338" s="119" cm="1">
        <f t="array" ref="R1338">MAX(0,R1337+P1338+V1337)</f>
        <v>0</v>
      </c>
      <c r="S1338" s="119" cm="1">
        <f t="array" ref="S1338">IF(G1338&lt;0,G1338,0)</f>
        <v>-240</v>
      </c>
      <c r="T1338" s="119" cm="1">
        <f t="array" ref="T1338">MIN(0,S1338+R1337+V1337)</f>
        <v>-240</v>
      </c>
      <c r="U1338" s="123" cm="1">
        <f t="array" ref="U1338">MAX(S1338,IF(Q1338&gt;0,MAX(-Q1338,S1338),T1338))</f>
        <v>-240</v>
      </c>
      <c r="V1338" s="124" cm="1">
        <f t="array" ref="V1338">S1338-U1338</f>
        <v>0</v>
      </c>
      <c r="W1338" s="105"/>
      <c r="X1338" s="9"/>
      <c r="Y1338" s="9"/>
    </row>
    <row r="1339" ht="12.75" customHeight="1">
      <c r="A1339" s="24">
        <v>44429</v>
      </c>
      <c r="B1339" s="28" cm="1">
        <f t="array" ref="B1339">YEAR(A1339)</f>
        <v>2021</v>
      </c>
      <c r="C1339" s="29" cm="1">
        <f t="array" ref="C1339">MONTH(A1339)</f>
        <v>8</v>
      </c>
      <c r="D1339" s="9"/>
      <c r="E1339" s="150">
        <v>175270</v>
      </c>
      <c r="F1339" s="41" cm="1">
        <f t="array" ref="F1339">E1339</f>
        <v>175270</v>
      </c>
      <c r="G1339" s="119" cm="1">
        <f t="array" ref="G1339">F1339-F1338</f>
        <v>-100</v>
      </c>
      <c r="H1339" s="119" cm="1">
        <f t="array" ref="H1339">IF(G1339&gt;0,G1339,0)</f>
        <v>0</v>
      </c>
      <c r="I1339" s="113" cm="1">
        <f t="array" ref="I1339">MAX($F$1076:F1339)</f>
        <v>261280</v>
      </c>
      <c r="J1339" s="126"/>
      <c r="K1339" s="121" cm="1">
        <f t="array" ref="K1339">MAX(0,I1339-I1338)</f>
        <v>0</v>
      </c>
      <c r="L1339" s="113" cm="1">
        <f t="array" ref="L1339">MIN(F1339:F1368)</f>
        <v>172390</v>
      </c>
      <c r="M1339" s="113" cm="1">
        <f t="array" ref="M1339">MAX(0,L1339-L1338)</f>
        <v>0</v>
      </c>
      <c r="N1339" s="122" cm="1">
        <f t="array" ref="N1339">MIN(M1339,H1339-K1339)</f>
        <v>0</v>
      </c>
      <c r="O1339" s="113" cm="1">
        <f t="array" ref="O1339">K1339+N1339</f>
        <v>0</v>
      </c>
      <c r="P1339" s="113" cm="1">
        <f t="array" ref="P1339">H1339-O1339</f>
        <v>0</v>
      </c>
      <c r="Q1339" s="119" cm="1">
        <f t="array" ref="Q1339">MAX(0,IF(AND(K1339=0,P1339&gt;0),0,Q1338+K1339+U1338))</f>
        <v>0</v>
      </c>
      <c r="R1339" s="119" cm="1">
        <f t="array" ref="R1339">MAX(0,R1338+P1339+V1338)</f>
        <v>0</v>
      </c>
      <c r="S1339" s="119" cm="1">
        <f t="array" ref="S1339">IF(G1339&lt;0,G1339,0)</f>
        <v>-100</v>
      </c>
      <c r="T1339" s="119" cm="1">
        <f t="array" ref="T1339">MIN(0,S1339+R1338+V1338)</f>
        <v>-100</v>
      </c>
      <c r="U1339" s="123" cm="1">
        <f t="array" ref="U1339">MAX(S1339,IF(Q1339&gt;0,MAX(-Q1339,S1339),T1339))</f>
        <v>-100</v>
      </c>
      <c r="V1339" s="124" cm="1">
        <f t="array" ref="V1339">S1339-U1339</f>
        <v>0</v>
      </c>
      <c r="W1339" s="105"/>
      <c r="X1339" s="9"/>
      <c r="Y1339" s="9"/>
    </row>
    <row r="1340" ht="12.75" customHeight="1">
      <c r="A1340" s="24">
        <v>44430</v>
      </c>
      <c r="B1340" s="28" cm="1">
        <f t="array" ref="B1340">YEAR(A1340)</f>
        <v>2021</v>
      </c>
      <c r="C1340" s="29" cm="1">
        <f t="array" ref="C1340">MONTH(A1340)</f>
        <v>8</v>
      </c>
      <c r="D1340" s="9"/>
      <c r="E1340" s="150">
        <v>175180</v>
      </c>
      <c r="F1340" s="41" cm="1">
        <f t="array" ref="F1340">E1340</f>
        <v>175180</v>
      </c>
      <c r="G1340" s="119" cm="1">
        <f t="array" ref="G1340">F1340-F1339</f>
        <v>-90</v>
      </c>
      <c r="H1340" s="119" cm="1">
        <f t="array" ref="H1340">IF(G1340&gt;0,G1340,0)</f>
        <v>0</v>
      </c>
      <c r="I1340" s="113" cm="1">
        <f t="array" ref="I1340">MAX($F$1076:F1340)</f>
        <v>261280</v>
      </c>
      <c r="J1340" s="126"/>
      <c r="K1340" s="121" cm="1">
        <f t="array" ref="K1340">MAX(0,I1340-I1339)</f>
        <v>0</v>
      </c>
      <c r="L1340" s="113" cm="1">
        <f t="array" ref="L1340">MIN(F1340:F1369)</f>
        <v>172390</v>
      </c>
      <c r="M1340" s="113" cm="1">
        <f t="array" ref="M1340">MAX(0,L1340-L1339)</f>
        <v>0</v>
      </c>
      <c r="N1340" s="122" cm="1">
        <f t="array" ref="N1340">MIN(M1340,H1340-K1340)</f>
        <v>0</v>
      </c>
      <c r="O1340" s="113" cm="1">
        <f t="array" ref="O1340">K1340+N1340</f>
        <v>0</v>
      </c>
      <c r="P1340" s="113" cm="1">
        <f t="array" ref="P1340">H1340-O1340</f>
        <v>0</v>
      </c>
      <c r="Q1340" s="119" cm="1">
        <f t="array" ref="Q1340">MAX(0,IF(AND(K1340=0,P1340&gt;0),0,Q1339+K1340+U1339))</f>
        <v>0</v>
      </c>
      <c r="R1340" s="119" cm="1">
        <f t="array" ref="R1340">MAX(0,R1339+P1340+V1339)</f>
        <v>0</v>
      </c>
      <c r="S1340" s="119" cm="1">
        <f t="array" ref="S1340">IF(G1340&lt;0,G1340,0)</f>
        <v>-90</v>
      </c>
      <c r="T1340" s="119" cm="1">
        <f t="array" ref="T1340">MIN(0,S1340+R1339+V1339)</f>
        <v>-90</v>
      </c>
      <c r="U1340" s="123" cm="1">
        <f t="array" ref="U1340">MAX(S1340,IF(Q1340&gt;0,MAX(-Q1340,S1340),T1340))</f>
        <v>-90</v>
      </c>
      <c r="V1340" s="124" cm="1">
        <f t="array" ref="V1340">S1340-U1340</f>
        <v>0</v>
      </c>
      <c r="W1340" s="105"/>
      <c r="X1340" s="9"/>
      <c r="Y1340" s="9"/>
    </row>
    <row r="1341" ht="12.75" customHeight="1">
      <c r="A1341" s="24">
        <v>44431</v>
      </c>
      <c r="B1341" s="28" cm="1">
        <f t="array" ref="B1341">YEAR(A1341)</f>
        <v>2021</v>
      </c>
      <c r="C1341" s="29" cm="1">
        <f t="array" ref="C1341">MONTH(A1341)</f>
        <v>8</v>
      </c>
      <c r="D1341" s="9"/>
      <c r="E1341" s="150">
        <v>175080</v>
      </c>
      <c r="F1341" s="41" cm="1">
        <f t="array" ref="F1341">E1341</f>
        <v>175080</v>
      </c>
      <c r="G1341" s="119" cm="1">
        <f t="array" ref="G1341">F1341-F1340</f>
        <v>-100</v>
      </c>
      <c r="H1341" s="119" cm="1">
        <f t="array" ref="H1341">IF(G1341&gt;0,G1341,0)</f>
        <v>0</v>
      </c>
      <c r="I1341" s="113" cm="1">
        <f t="array" ref="I1341">MAX($F$1076:F1341)</f>
        <v>261280</v>
      </c>
      <c r="J1341" s="126"/>
      <c r="K1341" s="121" cm="1">
        <f t="array" ref="K1341">MAX(0,I1341-I1340)</f>
        <v>0</v>
      </c>
      <c r="L1341" s="113" cm="1">
        <f t="array" ref="L1341">MIN(F1341:F1370)</f>
        <v>172390</v>
      </c>
      <c r="M1341" s="113" cm="1">
        <f t="array" ref="M1341">MAX(0,L1341-L1340)</f>
        <v>0</v>
      </c>
      <c r="N1341" s="122" cm="1">
        <f t="array" ref="N1341">MIN(M1341,H1341-K1341)</f>
        <v>0</v>
      </c>
      <c r="O1341" s="113" cm="1">
        <f t="array" ref="O1341">K1341+N1341</f>
        <v>0</v>
      </c>
      <c r="P1341" s="113" cm="1">
        <f t="array" ref="P1341">H1341-O1341</f>
        <v>0</v>
      </c>
      <c r="Q1341" s="119" cm="1">
        <f t="array" ref="Q1341">MAX(0,IF(AND(K1341=0,P1341&gt;0),0,Q1340+K1341+U1340))</f>
        <v>0</v>
      </c>
      <c r="R1341" s="119" cm="1">
        <f t="array" ref="R1341">MAX(0,R1340+P1341+V1340)</f>
        <v>0</v>
      </c>
      <c r="S1341" s="119" cm="1">
        <f t="array" ref="S1341">IF(G1341&lt;0,G1341,0)</f>
        <v>-100</v>
      </c>
      <c r="T1341" s="119" cm="1">
        <f t="array" ref="T1341">MIN(0,S1341+R1340+V1340)</f>
        <v>-100</v>
      </c>
      <c r="U1341" s="123" cm="1">
        <f t="array" ref="U1341">MAX(S1341,IF(Q1341&gt;0,MAX(-Q1341,S1341),T1341))</f>
        <v>-100</v>
      </c>
      <c r="V1341" s="124" cm="1">
        <f t="array" ref="V1341">S1341-U1341</f>
        <v>0</v>
      </c>
      <c r="W1341" s="105"/>
      <c r="X1341" s="9"/>
      <c r="Y1341" s="9"/>
    </row>
    <row r="1342" ht="12.75" customHeight="1">
      <c r="A1342" s="24">
        <v>44432</v>
      </c>
      <c r="B1342" s="28" cm="1">
        <f t="array" ref="B1342">YEAR(A1342)</f>
        <v>2021</v>
      </c>
      <c r="C1342" s="29" cm="1">
        <f t="array" ref="C1342">MONTH(A1342)</f>
        <v>8</v>
      </c>
      <c r="D1342" s="9"/>
      <c r="E1342" s="150">
        <v>174990</v>
      </c>
      <c r="F1342" s="41" cm="1">
        <f t="array" ref="F1342">E1342</f>
        <v>174990</v>
      </c>
      <c r="G1342" s="119" cm="1">
        <f t="array" ref="G1342">F1342-F1341</f>
        <v>-90</v>
      </c>
      <c r="H1342" s="119" cm="1">
        <f t="array" ref="H1342">IF(G1342&gt;0,G1342,0)</f>
        <v>0</v>
      </c>
      <c r="I1342" s="113" cm="1">
        <f t="array" ref="I1342">MAX($F$1076:F1342)</f>
        <v>261280</v>
      </c>
      <c r="J1342" s="126"/>
      <c r="K1342" s="121" cm="1">
        <f t="array" ref="K1342">MAX(0,I1342-I1341)</f>
        <v>0</v>
      </c>
      <c r="L1342" s="113" cm="1">
        <f t="array" ref="L1342">MIN(F1342:F1371)</f>
        <v>172390</v>
      </c>
      <c r="M1342" s="113" cm="1">
        <f t="array" ref="M1342">MAX(0,L1342-L1341)</f>
        <v>0</v>
      </c>
      <c r="N1342" s="122" cm="1">
        <f t="array" ref="N1342">MIN(M1342,H1342-K1342)</f>
        <v>0</v>
      </c>
      <c r="O1342" s="113" cm="1">
        <f t="array" ref="O1342">K1342+N1342</f>
        <v>0</v>
      </c>
      <c r="P1342" s="113" cm="1">
        <f t="array" ref="P1342">H1342-O1342</f>
        <v>0</v>
      </c>
      <c r="Q1342" s="119" cm="1">
        <f t="array" ref="Q1342">MAX(0,IF(AND(K1342=0,P1342&gt;0),0,Q1341+K1342+U1341))</f>
        <v>0</v>
      </c>
      <c r="R1342" s="119" cm="1">
        <f t="array" ref="R1342">MAX(0,R1341+P1342+V1341)</f>
        <v>0</v>
      </c>
      <c r="S1342" s="119" cm="1">
        <f t="array" ref="S1342">IF(G1342&lt;0,G1342,0)</f>
        <v>-90</v>
      </c>
      <c r="T1342" s="119" cm="1">
        <f t="array" ref="T1342">MIN(0,S1342+R1341+V1341)</f>
        <v>-90</v>
      </c>
      <c r="U1342" s="123" cm="1">
        <f t="array" ref="U1342">MAX(S1342,IF(Q1342&gt;0,MAX(-Q1342,S1342),T1342))</f>
        <v>-90</v>
      </c>
      <c r="V1342" s="124" cm="1">
        <f t="array" ref="V1342">S1342-U1342</f>
        <v>0</v>
      </c>
      <c r="W1342" s="105"/>
      <c r="X1342" s="9"/>
      <c r="Y1342" s="9"/>
    </row>
    <row r="1343" ht="12.75" customHeight="1">
      <c r="A1343" s="24">
        <v>44433</v>
      </c>
      <c r="B1343" s="28" cm="1">
        <f t="array" ref="B1343">YEAR(A1343)</f>
        <v>2021</v>
      </c>
      <c r="C1343" s="29" cm="1">
        <f t="array" ref="C1343">MONTH(A1343)</f>
        <v>8</v>
      </c>
      <c r="D1343" s="9"/>
      <c r="E1343" s="150">
        <v>174940</v>
      </c>
      <c r="F1343" s="41" cm="1">
        <f t="array" ref="F1343">E1343</f>
        <v>174940</v>
      </c>
      <c r="G1343" s="119" cm="1">
        <f t="array" ref="G1343">F1343-F1342</f>
        <v>-50</v>
      </c>
      <c r="H1343" s="119" cm="1">
        <f t="array" ref="H1343">IF(G1343&gt;0,G1343,0)</f>
        <v>0</v>
      </c>
      <c r="I1343" s="113" cm="1">
        <f t="array" ref="I1343">MAX($F$1076:F1343)</f>
        <v>261280</v>
      </c>
      <c r="J1343" s="126"/>
      <c r="K1343" s="121" cm="1">
        <f t="array" ref="K1343">MAX(0,I1343-I1342)</f>
        <v>0</v>
      </c>
      <c r="L1343" s="113" cm="1">
        <f t="array" ref="L1343">MIN(F1343:F1372)</f>
        <v>172390</v>
      </c>
      <c r="M1343" s="113" cm="1">
        <f t="array" ref="M1343">MAX(0,L1343-L1342)</f>
        <v>0</v>
      </c>
      <c r="N1343" s="122" cm="1">
        <f t="array" ref="N1343">MIN(M1343,H1343-K1343)</f>
        <v>0</v>
      </c>
      <c r="O1343" s="113" cm="1">
        <f t="array" ref="O1343">K1343+N1343</f>
        <v>0</v>
      </c>
      <c r="P1343" s="113" cm="1">
        <f t="array" ref="P1343">H1343-O1343</f>
        <v>0</v>
      </c>
      <c r="Q1343" s="119" cm="1">
        <f t="array" ref="Q1343">MAX(0,IF(AND(K1343=0,P1343&gt;0),0,Q1342+K1343+U1342))</f>
        <v>0</v>
      </c>
      <c r="R1343" s="119" cm="1">
        <f t="array" ref="R1343">MAX(0,R1342+P1343+V1342)</f>
        <v>0</v>
      </c>
      <c r="S1343" s="119" cm="1">
        <f t="array" ref="S1343">IF(G1343&lt;0,G1343,0)</f>
        <v>-50</v>
      </c>
      <c r="T1343" s="119" cm="1">
        <f t="array" ref="T1343">MIN(0,S1343+R1342+V1342)</f>
        <v>-50</v>
      </c>
      <c r="U1343" s="123" cm="1">
        <f t="array" ref="U1343">MAX(S1343,IF(Q1343&gt;0,MAX(-Q1343,S1343),T1343))</f>
        <v>-50</v>
      </c>
      <c r="V1343" s="124" cm="1">
        <f t="array" ref="V1343">S1343-U1343</f>
        <v>0</v>
      </c>
      <c r="W1343" s="105"/>
      <c r="X1343" s="9"/>
      <c r="Y1343" s="9"/>
    </row>
    <row r="1344" ht="12.75" customHeight="1">
      <c r="A1344" s="24">
        <v>44434</v>
      </c>
      <c r="B1344" s="28" cm="1">
        <f t="array" ref="B1344">YEAR(A1344)</f>
        <v>2021</v>
      </c>
      <c r="C1344" s="29" cm="1">
        <f t="array" ref="C1344">MONTH(A1344)</f>
        <v>8</v>
      </c>
      <c r="D1344" s="9"/>
      <c r="E1344" s="150">
        <v>174890</v>
      </c>
      <c r="F1344" s="41" cm="1">
        <f t="array" ref="F1344">E1344</f>
        <v>174890</v>
      </c>
      <c r="G1344" s="119" cm="1">
        <f t="array" ref="G1344">F1344-F1343</f>
        <v>-50</v>
      </c>
      <c r="H1344" s="119" cm="1">
        <f t="array" ref="H1344">IF(G1344&gt;0,G1344,0)</f>
        <v>0</v>
      </c>
      <c r="I1344" s="113" cm="1">
        <f t="array" ref="I1344">MAX($F$1076:F1344)</f>
        <v>261280</v>
      </c>
      <c r="J1344" s="126"/>
      <c r="K1344" s="121" cm="1">
        <f t="array" ref="K1344">MAX(0,I1344-I1343)</f>
        <v>0</v>
      </c>
      <c r="L1344" s="113" cm="1">
        <f t="array" ref="L1344">MIN(F1344:F1373)</f>
        <v>172390</v>
      </c>
      <c r="M1344" s="113" cm="1">
        <f t="array" ref="M1344">MAX(0,L1344-L1343)</f>
        <v>0</v>
      </c>
      <c r="N1344" s="122" cm="1">
        <f t="array" ref="N1344">MIN(M1344,H1344-K1344)</f>
        <v>0</v>
      </c>
      <c r="O1344" s="113" cm="1">
        <f t="array" ref="O1344">K1344+N1344</f>
        <v>0</v>
      </c>
      <c r="P1344" s="113" cm="1">
        <f t="array" ref="P1344">H1344-O1344</f>
        <v>0</v>
      </c>
      <c r="Q1344" s="119" cm="1">
        <f t="array" ref="Q1344">MAX(0,IF(AND(K1344=0,P1344&gt;0),0,Q1343+K1344+U1343))</f>
        <v>0</v>
      </c>
      <c r="R1344" s="119" cm="1">
        <f t="array" ref="R1344">MAX(0,R1343+P1344+V1343)</f>
        <v>0</v>
      </c>
      <c r="S1344" s="119" cm="1">
        <f t="array" ref="S1344">IF(G1344&lt;0,G1344,0)</f>
        <v>-50</v>
      </c>
      <c r="T1344" s="119" cm="1">
        <f t="array" ref="T1344">MIN(0,S1344+R1343+V1343)</f>
        <v>-50</v>
      </c>
      <c r="U1344" s="123" cm="1">
        <f t="array" ref="U1344">MAX(S1344,IF(Q1344&gt;0,MAX(-Q1344,S1344),T1344))</f>
        <v>-50</v>
      </c>
      <c r="V1344" s="124" cm="1">
        <f t="array" ref="V1344">S1344-U1344</f>
        <v>0</v>
      </c>
      <c r="W1344" s="105"/>
      <c r="X1344" s="9"/>
      <c r="Y1344" s="9"/>
    </row>
    <row r="1345" ht="12.75" customHeight="1">
      <c r="A1345" s="24">
        <v>44435</v>
      </c>
      <c r="B1345" s="28" cm="1">
        <f t="array" ref="B1345">YEAR(A1345)</f>
        <v>2021</v>
      </c>
      <c r="C1345" s="29" cm="1">
        <f t="array" ref="C1345">MONTH(A1345)</f>
        <v>8</v>
      </c>
      <c r="D1345" s="9"/>
      <c r="E1345" s="150">
        <v>174800</v>
      </c>
      <c r="F1345" s="41" cm="1">
        <f t="array" ref="F1345">E1345</f>
        <v>174800</v>
      </c>
      <c r="G1345" s="119" cm="1">
        <f t="array" ref="G1345">F1345-F1344</f>
        <v>-90</v>
      </c>
      <c r="H1345" s="119" cm="1">
        <f t="array" ref="H1345">IF(G1345&gt;0,G1345,0)</f>
        <v>0</v>
      </c>
      <c r="I1345" s="113" cm="1">
        <f t="array" ref="I1345">MAX($F$1076:F1345)</f>
        <v>261280</v>
      </c>
      <c r="J1345" s="126"/>
      <c r="K1345" s="121" cm="1">
        <f t="array" ref="K1345">MAX(0,I1345-I1344)</f>
        <v>0</v>
      </c>
      <c r="L1345" s="113" cm="1">
        <f t="array" ref="L1345">MIN(F1345:F1374)</f>
        <v>172390</v>
      </c>
      <c r="M1345" s="113" cm="1">
        <f t="array" ref="M1345">MAX(0,L1345-L1344)</f>
        <v>0</v>
      </c>
      <c r="N1345" s="122" cm="1">
        <f t="array" ref="N1345">MIN(M1345,H1345-K1345)</f>
        <v>0</v>
      </c>
      <c r="O1345" s="113" cm="1">
        <f t="array" ref="O1345">K1345+N1345</f>
        <v>0</v>
      </c>
      <c r="P1345" s="113" cm="1">
        <f t="array" ref="P1345">H1345-O1345</f>
        <v>0</v>
      </c>
      <c r="Q1345" s="119" cm="1">
        <f t="array" ref="Q1345">MAX(0,IF(AND(K1345=0,P1345&gt;0),0,Q1344+K1345+U1344))</f>
        <v>0</v>
      </c>
      <c r="R1345" s="119" cm="1">
        <f t="array" ref="R1345">MAX(0,R1344+P1345+V1344)</f>
        <v>0</v>
      </c>
      <c r="S1345" s="119" cm="1">
        <f t="array" ref="S1345">IF(G1345&lt;0,G1345,0)</f>
        <v>-90</v>
      </c>
      <c r="T1345" s="119" cm="1">
        <f t="array" ref="T1345">MIN(0,S1345+R1344+V1344)</f>
        <v>-90</v>
      </c>
      <c r="U1345" s="123" cm="1">
        <f t="array" ref="U1345">MAX(S1345,IF(Q1345&gt;0,MAX(-Q1345,S1345),T1345))</f>
        <v>-90</v>
      </c>
      <c r="V1345" s="124" cm="1">
        <f t="array" ref="V1345">S1345-U1345</f>
        <v>0</v>
      </c>
      <c r="W1345" s="105"/>
      <c r="X1345" s="9"/>
      <c r="Y1345" s="9"/>
    </row>
    <row r="1346" ht="12.75" customHeight="1">
      <c r="A1346" s="24">
        <v>44436</v>
      </c>
      <c r="B1346" s="28" cm="1">
        <f t="array" ref="B1346">YEAR(A1346)</f>
        <v>2021</v>
      </c>
      <c r="C1346" s="29" cm="1">
        <f t="array" ref="C1346">MONTH(A1346)</f>
        <v>8</v>
      </c>
      <c r="D1346" s="9"/>
      <c r="E1346" s="150">
        <v>174750</v>
      </c>
      <c r="F1346" s="41" cm="1">
        <f t="array" ref="F1346">E1346</f>
        <v>174750</v>
      </c>
      <c r="G1346" s="119" cm="1">
        <f t="array" ref="G1346">F1346-F1345</f>
        <v>-50</v>
      </c>
      <c r="H1346" s="119" cm="1">
        <f t="array" ref="H1346">IF(G1346&gt;0,G1346,0)</f>
        <v>0</v>
      </c>
      <c r="I1346" s="113" cm="1">
        <f t="array" ref="I1346">MAX($F$1076:F1346)</f>
        <v>261280</v>
      </c>
      <c r="J1346" s="126"/>
      <c r="K1346" s="121" cm="1">
        <f t="array" ref="K1346">MAX(0,I1346-I1345)</f>
        <v>0</v>
      </c>
      <c r="L1346" s="113" cm="1">
        <f t="array" ref="L1346">MIN(F1346:F1375)</f>
        <v>172390</v>
      </c>
      <c r="M1346" s="113" cm="1">
        <f t="array" ref="M1346">MAX(0,L1346-L1345)</f>
        <v>0</v>
      </c>
      <c r="N1346" s="122" cm="1">
        <f t="array" ref="N1346">MIN(M1346,H1346-K1346)</f>
        <v>0</v>
      </c>
      <c r="O1346" s="113" cm="1">
        <f t="array" ref="O1346">K1346+N1346</f>
        <v>0</v>
      </c>
      <c r="P1346" s="113" cm="1">
        <f t="array" ref="P1346">H1346-O1346</f>
        <v>0</v>
      </c>
      <c r="Q1346" s="119" cm="1">
        <f t="array" ref="Q1346">MAX(0,IF(AND(K1346=0,P1346&gt;0),0,Q1345+K1346+U1345))</f>
        <v>0</v>
      </c>
      <c r="R1346" s="119" cm="1">
        <f t="array" ref="R1346">MAX(0,R1345+P1346+V1345)</f>
        <v>0</v>
      </c>
      <c r="S1346" s="119" cm="1">
        <f t="array" ref="S1346">IF(G1346&lt;0,G1346,0)</f>
        <v>-50</v>
      </c>
      <c r="T1346" s="119" cm="1">
        <f t="array" ref="T1346">MIN(0,S1346+R1345+V1345)</f>
        <v>-50</v>
      </c>
      <c r="U1346" s="123" cm="1">
        <f t="array" ref="U1346">MAX(S1346,IF(Q1346&gt;0,MAX(-Q1346,S1346),T1346))</f>
        <v>-50</v>
      </c>
      <c r="V1346" s="124" cm="1">
        <f t="array" ref="V1346">S1346-U1346</f>
        <v>0</v>
      </c>
      <c r="W1346" s="105"/>
      <c r="X1346" s="9"/>
      <c r="Y1346" s="9"/>
    </row>
    <row r="1347" ht="12.75" customHeight="1">
      <c r="A1347" s="24">
        <v>44437</v>
      </c>
      <c r="B1347" s="28" cm="1">
        <f t="array" ref="B1347">YEAR(A1347)</f>
        <v>2021</v>
      </c>
      <c r="C1347" s="29" cm="1">
        <f t="array" ref="C1347">MONTH(A1347)</f>
        <v>8</v>
      </c>
      <c r="D1347" s="9"/>
      <c r="E1347" s="150">
        <v>174800</v>
      </c>
      <c r="F1347" s="41" cm="1">
        <f t="array" ref="F1347">E1347</f>
        <v>174800</v>
      </c>
      <c r="G1347" s="119" cm="1">
        <f t="array" ref="G1347">F1347-F1346</f>
        <v>50</v>
      </c>
      <c r="H1347" s="119" cm="1">
        <f t="array" ref="H1347">IF(G1347&gt;0,G1347,0)</f>
        <v>50</v>
      </c>
      <c r="I1347" s="113" cm="1">
        <f t="array" ref="I1347">MAX($F$1076:F1347)</f>
        <v>261280</v>
      </c>
      <c r="J1347" s="126"/>
      <c r="K1347" s="121" cm="1">
        <f t="array" ref="K1347">MAX(0,I1347-I1346)</f>
        <v>0</v>
      </c>
      <c r="L1347" s="113" cm="1">
        <f t="array" ref="L1347">MIN(F1347:F1376)</f>
        <v>172390</v>
      </c>
      <c r="M1347" s="113" cm="1">
        <f t="array" ref="M1347">MAX(0,L1347-L1346)</f>
        <v>0</v>
      </c>
      <c r="N1347" s="122" cm="1">
        <f t="array" ref="N1347">MIN(M1347,H1347-K1347)</f>
        <v>0</v>
      </c>
      <c r="O1347" s="113" cm="1">
        <f t="array" ref="O1347">K1347+N1347</f>
        <v>0</v>
      </c>
      <c r="P1347" s="113" cm="1">
        <f t="array" ref="P1347">H1347-O1347</f>
        <v>50</v>
      </c>
      <c r="Q1347" s="119" cm="1">
        <f t="array" ref="Q1347">MAX(0,IF(AND(K1347=0,P1347&gt;0),0,Q1346+K1347+U1346))</f>
        <v>0</v>
      </c>
      <c r="R1347" s="119" cm="1">
        <f t="array" ref="R1347">MAX(0,R1346+P1347+V1346)</f>
        <v>50</v>
      </c>
      <c r="S1347" s="119" cm="1">
        <f t="array" ref="S1347">IF(G1347&lt;0,G1347,0)</f>
        <v>0</v>
      </c>
      <c r="T1347" s="119" cm="1">
        <f t="array" ref="T1347">MIN(0,S1347+R1346+V1346)</f>
        <v>0</v>
      </c>
      <c r="U1347" s="123" cm="1">
        <f t="array" ref="U1347">MAX(S1347,IF(Q1347&gt;0,MAX(-Q1347,S1347),T1347))</f>
        <v>0</v>
      </c>
      <c r="V1347" s="124" cm="1">
        <f t="array" ref="V1347">S1347-U1347</f>
        <v>0</v>
      </c>
      <c r="W1347" s="105"/>
      <c r="X1347" s="9"/>
      <c r="Y1347" s="9"/>
    </row>
    <row r="1348" ht="12.75" customHeight="1">
      <c r="A1348" s="24">
        <v>44438</v>
      </c>
      <c r="B1348" s="28" cm="1">
        <f t="array" ref="B1348">YEAR(A1348)</f>
        <v>2021</v>
      </c>
      <c r="C1348" s="29" cm="1">
        <f t="array" ref="C1348">MONTH(A1348)</f>
        <v>8</v>
      </c>
      <c r="D1348" s="9"/>
      <c r="E1348" s="150">
        <v>174370</v>
      </c>
      <c r="F1348" s="41" cm="1">
        <f t="array" ref="F1348">E1348</f>
        <v>174370</v>
      </c>
      <c r="G1348" s="119" cm="1">
        <f t="array" ref="G1348">F1348-F1347</f>
        <v>-430</v>
      </c>
      <c r="H1348" s="119" cm="1">
        <f t="array" ref="H1348">IF(G1348&gt;0,G1348,0)</f>
        <v>0</v>
      </c>
      <c r="I1348" s="113" cm="1">
        <f t="array" ref="I1348">MAX($F$1076:F1348)</f>
        <v>261280</v>
      </c>
      <c r="J1348" s="126"/>
      <c r="K1348" s="121" cm="1">
        <f t="array" ref="K1348">MAX(0,I1348-I1347)</f>
        <v>0</v>
      </c>
      <c r="L1348" s="113" cm="1">
        <f t="array" ref="L1348">MIN(F1348:F1377)</f>
        <v>172390</v>
      </c>
      <c r="M1348" s="113" cm="1">
        <f t="array" ref="M1348">MAX(0,L1348-L1347)</f>
        <v>0</v>
      </c>
      <c r="N1348" s="122" cm="1">
        <f t="array" ref="N1348">MIN(M1348,H1348-K1348)</f>
        <v>0</v>
      </c>
      <c r="O1348" s="113" cm="1">
        <f t="array" ref="O1348">K1348+N1348</f>
        <v>0</v>
      </c>
      <c r="P1348" s="113" cm="1">
        <f t="array" ref="P1348">H1348-O1348</f>
        <v>0</v>
      </c>
      <c r="Q1348" s="119" cm="1">
        <f t="array" ref="Q1348">MAX(0,IF(AND(K1348=0,P1348&gt;0),0,Q1347+K1348+U1347))</f>
        <v>0</v>
      </c>
      <c r="R1348" s="119" cm="1">
        <f t="array" ref="R1348">MAX(0,R1347+P1348+V1347)</f>
        <v>50</v>
      </c>
      <c r="S1348" s="119" cm="1">
        <f t="array" ref="S1348">IF(G1348&lt;0,G1348,0)</f>
        <v>-430</v>
      </c>
      <c r="T1348" s="119" cm="1">
        <f t="array" ref="T1348">MIN(0,S1348+R1347+V1347)</f>
        <v>-380</v>
      </c>
      <c r="U1348" s="123" cm="1">
        <f t="array" ref="U1348">MAX(S1348,IF(Q1348&gt;0,MAX(-Q1348,S1348),T1348))</f>
        <v>-380</v>
      </c>
      <c r="V1348" s="124" cm="1">
        <f t="array" ref="V1348">S1348-U1348</f>
        <v>-50</v>
      </c>
      <c r="W1348" s="105"/>
      <c r="X1348" s="9"/>
      <c r="Y1348" s="9"/>
    </row>
    <row r="1349" ht="12.75" customHeight="1">
      <c r="A1349" s="24">
        <v>44439</v>
      </c>
      <c r="B1349" s="28" cm="1">
        <f t="array" ref="B1349">YEAR(A1349)</f>
        <v>2021</v>
      </c>
      <c r="C1349" s="29" cm="1">
        <f t="array" ref="C1349">MONTH(A1349)</f>
        <v>8</v>
      </c>
      <c r="D1349" s="9"/>
      <c r="E1349" s="150">
        <v>174280</v>
      </c>
      <c r="F1349" s="41" cm="1">
        <f t="array" ref="F1349">E1349</f>
        <v>174280</v>
      </c>
      <c r="G1349" s="119" cm="1">
        <f t="array" ref="G1349">F1349-F1348</f>
        <v>-90</v>
      </c>
      <c r="H1349" s="119" cm="1">
        <f t="array" ref="H1349">IF(G1349&gt;0,G1349,0)</f>
        <v>0</v>
      </c>
      <c r="I1349" s="113" cm="1">
        <f t="array" ref="I1349">MAX($F$1076:F1349)</f>
        <v>261280</v>
      </c>
      <c r="J1349" s="126"/>
      <c r="K1349" s="121" cm="1">
        <f t="array" ref="K1349">MAX(0,I1349-I1348)</f>
        <v>0</v>
      </c>
      <c r="L1349" s="113" cm="1">
        <f t="array" ref="L1349">MIN(F1349:F1378)</f>
        <v>172390</v>
      </c>
      <c r="M1349" s="113" cm="1">
        <f t="array" ref="M1349">MAX(0,L1349-L1348)</f>
        <v>0</v>
      </c>
      <c r="N1349" s="122" cm="1">
        <f t="array" ref="N1349">MIN(M1349,H1349-K1349)</f>
        <v>0</v>
      </c>
      <c r="O1349" s="113" cm="1">
        <f t="array" ref="O1349">K1349+N1349</f>
        <v>0</v>
      </c>
      <c r="P1349" s="113" cm="1">
        <f t="array" ref="P1349">H1349-O1349</f>
        <v>0</v>
      </c>
      <c r="Q1349" s="119" cm="1">
        <f t="array" ref="Q1349">MAX(0,IF(AND(K1349=0,P1349&gt;0),0,Q1348+K1349+U1348))</f>
        <v>0</v>
      </c>
      <c r="R1349" s="119" cm="1">
        <f t="array" ref="R1349">MAX(0,R1348+P1349+V1348)</f>
        <v>0</v>
      </c>
      <c r="S1349" s="119" cm="1">
        <f t="array" ref="S1349">IF(G1349&lt;0,G1349,0)</f>
        <v>-90</v>
      </c>
      <c r="T1349" s="119" cm="1">
        <f t="array" ref="T1349">MIN(0,S1349+R1348+V1348)</f>
        <v>-90</v>
      </c>
      <c r="U1349" s="123" cm="1">
        <f t="array" ref="U1349">MAX(S1349,IF(Q1349&gt;0,MAX(-Q1349,S1349),T1349))</f>
        <v>-90</v>
      </c>
      <c r="V1349" s="124" cm="1">
        <f t="array" ref="V1349">S1349-U1349</f>
        <v>0</v>
      </c>
      <c r="W1349" s="105"/>
      <c r="X1349" s="9"/>
      <c r="Y1349" s="9"/>
    </row>
    <row r="1350" ht="12.75" customHeight="1">
      <c r="A1350" s="24">
        <v>44440</v>
      </c>
      <c r="B1350" s="28" cm="1">
        <f t="array" ref="B1350">YEAR(A1350)</f>
        <v>2021</v>
      </c>
      <c r="C1350" s="29" cm="1">
        <f t="array" ref="C1350">MONTH(A1350)</f>
        <v>9</v>
      </c>
      <c r="D1350" s="9"/>
      <c r="E1350" s="150">
        <v>174230</v>
      </c>
      <c r="F1350" s="41" cm="1">
        <f t="array" ref="F1350">E1350</f>
        <v>174230</v>
      </c>
      <c r="G1350" s="119" cm="1">
        <f t="array" ref="G1350">F1350-F1349</f>
        <v>-50</v>
      </c>
      <c r="H1350" s="119" cm="1">
        <f t="array" ref="H1350">IF(G1350&gt;0,G1350,0)</f>
        <v>0</v>
      </c>
      <c r="I1350" s="113" cm="1">
        <f t="array" ref="I1350">MAX($F$1076:F1350)</f>
        <v>261280</v>
      </c>
      <c r="J1350" s="126"/>
      <c r="K1350" s="121" cm="1">
        <f t="array" ref="K1350">MAX(0,I1350-I1349)</f>
        <v>0</v>
      </c>
      <c r="L1350" s="113" cm="1">
        <f t="array" ref="L1350">MIN(F1350:F1379)</f>
        <v>172390</v>
      </c>
      <c r="M1350" s="113" cm="1">
        <f t="array" ref="M1350">MAX(0,L1350-L1349)</f>
        <v>0</v>
      </c>
      <c r="N1350" s="122" cm="1">
        <f t="array" ref="N1350">MIN(M1350,H1350-K1350)</f>
        <v>0</v>
      </c>
      <c r="O1350" s="113" cm="1">
        <f t="array" ref="O1350">K1350+N1350</f>
        <v>0</v>
      </c>
      <c r="P1350" s="113" cm="1">
        <f t="array" ref="P1350">H1350-O1350</f>
        <v>0</v>
      </c>
      <c r="Q1350" s="119" cm="1">
        <f t="array" ref="Q1350">MAX(0,IF(AND(K1350=0,P1350&gt;0),0,Q1349+K1350+U1349))</f>
        <v>0</v>
      </c>
      <c r="R1350" s="119" cm="1">
        <f t="array" ref="R1350">MAX(0,R1349+P1350+V1349)</f>
        <v>0</v>
      </c>
      <c r="S1350" s="119" cm="1">
        <f t="array" ref="S1350">IF(G1350&lt;0,G1350,0)</f>
        <v>-50</v>
      </c>
      <c r="T1350" s="119" cm="1">
        <f t="array" ref="T1350">MIN(0,S1350+R1349+V1349)</f>
        <v>-50</v>
      </c>
      <c r="U1350" s="123" cm="1">
        <f t="array" ref="U1350">MAX(S1350,IF(Q1350&gt;0,MAX(-Q1350,S1350),T1350))</f>
        <v>-50</v>
      </c>
      <c r="V1350" s="124" cm="1">
        <f t="array" ref="V1350">S1350-U1350</f>
        <v>0</v>
      </c>
      <c r="W1350" s="105"/>
      <c r="X1350" s="9"/>
      <c r="Y1350" s="9"/>
    </row>
    <row r="1351" ht="12.75" customHeight="1">
      <c r="A1351" s="24">
        <v>44441</v>
      </c>
      <c r="B1351" s="28" cm="1">
        <f t="array" ref="B1351">YEAR(A1351)</f>
        <v>2021</v>
      </c>
      <c r="C1351" s="29" cm="1">
        <f t="array" ref="C1351">MONTH(A1351)</f>
        <v>9</v>
      </c>
      <c r="D1351" s="9"/>
      <c r="E1351" s="150">
        <v>174180</v>
      </c>
      <c r="F1351" s="41" cm="1">
        <f t="array" ref="F1351">E1351</f>
        <v>174180</v>
      </c>
      <c r="G1351" s="119" cm="1">
        <f t="array" ref="G1351">F1351-F1350</f>
        <v>-50</v>
      </c>
      <c r="H1351" s="119" cm="1">
        <f t="array" ref="H1351">IF(G1351&gt;0,G1351,0)</f>
        <v>0</v>
      </c>
      <c r="I1351" s="113" cm="1">
        <f t="array" ref="I1351">MAX($F$1076:F1351)</f>
        <v>261280</v>
      </c>
      <c r="J1351" s="126"/>
      <c r="K1351" s="121" cm="1">
        <f t="array" ref="K1351">MAX(0,I1351-I1350)</f>
        <v>0</v>
      </c>
      <c r="L1351" s="113" cm="1">
        <f t="array" ref="L1351">MIN(F1351:F1380)</f>
        <v>172390</v>
      </c>
      <c r="M1351" s="113" cm="1">
        <f t="array" ref="M1351">MAX(0,L1351-L1350)</f>
        <v>0</v>
      </c>
      <c r="N1351" s="122" cm="1">
        <f t="array" ref="N1351">MIN(M1351,H1351-K1351)</f>
        <v>0</v>
      </c>
      <c r="O1351" s="113" cm="1">
        <f t="array" ref="O1351">K1351+N1351</f>
        <v>0</v>
      </c>
      <c r="P1351" s="113" cm="1">
        <f t="array" ref="P1351">H1351-O1351</f>
        <v>0</v>
      </c>
      <c r="Q1351" s="119" cm="1">
        <f t="array" ref="Q1351">MAX(0,IF(AND(K1351=0,P1351&gt;0),0,Q1350+K1351+U1350))</f>
        <v>0</v>
      </c>
      <c r="R1351" s="119" cm="1">
        <f t="array" ref="R1351">MAX(0,R1350+P1351+V1350)</f>
        <v>0</v>
      </c>
      <c r="S1351" s="119" cm="1">
        <f t="array" ref="S1351">IF(G1351&lt;0,G1351,0)</f>
        <v>-50</v>
      </c>
      <c r="T1351" s="119" cm="1">
        <f t="array" ref="T1351">MIN(0,S1351+R1350+V1350)</f>
        <v>-50</v>
      </c>
      <c r="U1351" s="123" cm="1">
        <f t="array" ref="U1351">MAX(S1351,IF(Q1351&gt;0,MAX(-Q1351,S1351),T1351))</f>
        <v>-50</v>
      </c>
      <c r="V1351" s="124" cm="1">
        <f t="array" ref="V1351">S1351-U1351</f>
        <v>0</v>
      </c>
      <c r="W1351" s="105"/>
      <c r="X1351" s="9"/>
      <c r="Y1351" s="9"/>
    </row>
    <row r="1352" ht="12.75" customHeight="1">
      <c r="A1352" s="24">
        <v>44442</v>
      </c>
      <c r="B1352" s="28" cm="1">
        <f t="array" ref="B1352">YEAR(A1352)</f>
        <v>2021</v>
      </c>
      <c r="C1352" s="29" cm="1">
        <f t="array" ref="C1352">MONTH(A1352)</f>
        <v>9</v>
      </c>
      <c r="D1352" s="9"/>
      <c r="E1352" s="150">
        <v>174230</v>
      </c>
      <c r="F1352" s="41" cm="1">
        <f t="array" ref="F1352">E1352</f>
        <v>174230</v>
      </c>
      <c r="G1352" s="119" cm="1">
        <f t="array" ref="G1352">F1352-F1351</f>
        <v>50</v>
      </c>
      <c r="H1352" s="119" cm="1">
        <f t="array" ref="H1352">IF(G1352&gt;0,G1352,0)</f>
        <v>50</v>
      </c>
      <c r="I1352" s="113" cm="1">
        <f t="array" ref="I1352">MAX($F$1076:F1352)</f>
        <v>261280</v>
      </c>
      <c r="J1352" s="126"/>
      <c r="K1352" s="121" cm="1">
        <f t="array" ref="K1352">MAX(0,I1352-I1351)</f>
        <v>0</v>
      </c>
      <c r="L1352" s="113" cm="1">
        <f t="array" ref="L1352">MIN(F1352:F1381)</f>
        <v>172390</v>
      </c>
      <c r="M1352" s="113" cm="1">
        <f t="array" ref="M1352">MAX(0,L1352-L1351)</f>
        <v>0</v>
      </c>
      <c r="N1352" s="122" cm="1">
        <f t="array" ref="N1352">MIN(M1352,H1352-K1352)</f>
        <v>0</v>
      </c>
      <c r="O1352" s="113" cm="1">
        <f t="array" ref="O1352">K1352+N1352</f>
        <v>0</v>
      </c>
      <c r="P1352" s="113" cm="1">
        <f t="array" ref="P1352">H1352-O1352</f>
        <v>50</v>
      </c>
      <c r="Q1352" s="119" cm="1">
        <f t="array" ref="Q1352">MAX(0,IF(AND(K1352=0,P1352&gt;0),0,Q1351+K1352+U1351))</f>
        <v>0</v>
      </c>
      <c r="R1352" s="119" cm="1">
        <f t="array" ref="R1352">MAX(0,R1351+P1352+V1351)</f>
        <v>50</v>
      </c>
      <c r="S1352" s="119" cm="1">
        <f t="array" ref="S1352">IF(G1352&lt;0,G1352,0)</f>
        <v>0</v>
      </c>
      <c r="T1352" s="119" cm="1">
        <f t="array" ref="T1352">MIN(0,S1352+R1351+V1351)</f>
        <v>0</v>
      </c>
      <c r="U1352" s="123" cm="1">
        <f t="array" ref="U1352">MAX(S1352,IF(Q1352&gt;0,MAX(-Q1352,S1352),T1352))</f>
        <v>0</v>
      </c>
      <c r="V1352" s="124" cm="1">
        <f t="array" ref="V1352">S1352-U1352</f>
        <v>0</v>
      </c>
      <c r="W1352" s="105"/>
      <c r="X1352" s="9"/>
      <c r="Y1352" s="9"/>
    </row>
    <row r="1353" ht="12.75" customHeight="1">
      <c r="A1353" s="24">
        <v>44443</v>
      </c>
      <c r="B1353" s="28" cm="1">
        <f t="array" ref="B1353">YEAR(A1353)</f>
        <v>2021</v>
      </c>
      <c r="C1353" s="29" cm="1">
        <f t="array" ref="C1353">MONTH(A1353)</f>
        <v>9</v>
      </c>
      <c r="D1353" s="9"/>
      <c r="E1353" s="150">
        <v>173800</v>
      </c>
      <c r="F1353" s="41" cm="1">
        <f t="array" ref="F1353">E1353</f>
        <v>173800</v>
      </c>
      <c r="G1353" s="119" cm="1">
        <f t="array" ref="G1353">F1353-F1352</f>
        <v>-430</v>
      </c>
      <c r="H1353" s="119" cm="1">
        <f t="array" ref="H1353">IF(G1353&gt;0,G1353,0)</f>
        <v>0</v>
      </c>
      <c r="I1353" s="113" cm="1">
        <f t="array" ref="I1353">MAX($F$1076:F1353)</f>
        <v>261280</v>
      </c>
      <c r="J1353" s="126"/>
      <c r="K1353" s="121" cm="1">
        <f t="array" ref="K1353">MAX(0,I1353-I1352)</f>
        <v>0</v>
      </c>
      <c r="L1353" s="113" cm="1">
        <f t="array" ref="L1353">MIN(F1353:F1382)</f>
        <v>172390</v>
      </c>
      <c r="M1353" s="113" cm="1">
        <f t="array" ref="M1353">MAX(0,L1353-L1352)</f>
        <v>0</v>
      </c>
      <c r="N1353" s="122" cm="1">
        <f t="array" ref="N1353">MIN(M1353,H1353-K1353)</f>
        <v>0</v>
      </c>
      <c r="O1353" s="113" cm="1">
        <f t="array" ref="O1353">K1353+N1353</f>
        <v>0</v>
      </c>
      <c r="P1353" s="113" cm="1">
        <f t="array" ref="P1353">H1353-O1353</f>
        <v>0</v>
      </c>
      <c r="Q1353" s="119" cm="1">
        <f t="array" ref="Q1353">MAX(0,IF(AND(K1353=0,P1353&gt;0),0,Q1352+K1353+U1352))</f>
        <v>0</v>
      </c>
      <c r="R1353" s="119" cm="1">
        <f t="array" ref="R1353">MAX(0,R1352+P1353+V1352)</f>
        <v>50</v>
      </c>
      <c r="S1353" s="119" cm="1">
        <f t="array" ref="S1353">IF(G1353&lt;0,G1353,0)</f>
        <v>-430</v>
      </c>
      <c r="T1353" s="119" cm="1">
        <f t="array" ref="T1353">MIN(0,S1353+R1352+V1352)</f>
        <v>-380</v>
      </c>
      <c r="U1353" s="123" cm="1">
        <f t="array" ref="U1353">MAX(S1353,IF(Q1353&gt;0,MAX(-Q1353,S1353),T1353))</f>
        <v>-380</v>
      </c>
      <c r="V1353" s="124" cm="1">
        <f t="array" ref="V1353">S1353-U1353</f>
        <v>-50</v>
      </c>
      <c r="W1353" s="105"/>
      <c r="X1353" s="9"/>
      <c r="Y1353" s="9"/>
    </row>
    <row r="1354" ht="12.75" customHeight="1">
      <c r="A1354" s="24">
        <v>44444</v>
      </c>
      <c r="B1354" s="28" cm="1">
        <f t="array" ref="B1354">YEAR(A1354)</f>
        <v>2021</v>
      </c>
      <c r="C1354" s="29" cm="1">
        <f t="array" ref="C1354">MONTH(A1354)</f>
        <v>9</v>
      </c>
      <c r="D1354" s="9"/>
      <c r="E1354" s="150">
        <v>173380</v>
      </c>
      <c r="F1354" s="41" cm="1">
        <f t="array" ref="F1354">E1354</f>
        <v>173380</v>
      </c>
      <c r="G1354" s="119" cm="1">
        <f t="array" ref="G1354">F1354-F1353</f>
        <v>-420</v>
      </c>
      <c r="H1354" s="119" cm="1">
        <f t="array" ref="H1354">IF(G1354&gt;0,G1354,0)</f>
        <v>0</v>
      </c>
      <c r="I1354" s="113" cm="1">
        <f t="array" ref="I1354">MAX($F$1076:F1354)</f>
        <v>261280</v>
      </c>
      <c r="J1354" s="126"/>
      <c r="K1354" s="121" cm="1">
        <f t="array" ref="K1354">MAX(0,I1354-I1353)</f>
        <v>0</v>
      </c>
      <c r="L1354" s="113" cm="1">
        <f t="array" ref="L1354">MIN(F1354:F1383)</f>
        <v>172390</v>
      </c>
      <c r="M1354" s="113" cm="1">
        <f t="array" ref="M1354">MAX(0,L1354-L1353)</f>
        <v>0</v>
      </c>
      <c r="N1354" s="122" cm="1">
        <f t="array" ref="N1354">MIN(M1354,H1354-K1354)</f>
        <v>0</v>
      </c>
      <c r="O1354" s="113" cm="1">
        <f t="array" ref="O1354">K1354+N1354</f>
        <v>0</v>
      </c>
      <c r="P1354" s="113" cm="1">
        <f t="array" ref="P1354">H1354-O1354</f>
        <v>0</v>
      </c>
      <c r="Q1354" s="119" cm="1">
        <f t="array" ref="Q1354">MAX(0,IF(AND(K1354=0,P1354&gt;0),0,Q1353+K1354+U1353))</f>
        <v>0</v>
      </c>
      <c r="R1354" s="119" cm="1">
        <f t="array" ref="R1354">MAX(0,R1353+P1354+V1353)</f>
        <v>0</v>
      </c>
      <c r="S1354" s="119" cm="1">
        <f t="array" ref="S1354">IF(G1354&lt;0,G1354,0)</f>
        <v>-420</v>
      </c>
      <c r="T1354" s="119" cm="1">
        <f t="array" ref="T1354">MIN(0,S1354+R1353+V1353)</f>
        <v>-420</v>
      </c>
      <c r="U1354" s="123" cm="1">
        <f t="array" ref="U1354">MAX(S1354,IF(Q1354&gt;0,MAX(-Q1354,S1354),T1354))</f>
        <v>-420</v>
      </c>
      <c r="V1354" s="124" cm="1">
        <f t="array" ref="V1354">S1354-U1354</f>
        <v>0</v>
      </c>
      <c r="W1354" s="105"/>
      <c r="X1354" s="9"/>
      <c r="Y1354" s="9"/>
    </row>
    <row r="1355" ht="12.75" customHeight="1">
      <c r="A1355" s="24">
        <v>44445</v>
      </c>
      <c r="B1355" s="28" cm="1">
        <f t="array" ref="B1355">YEAR(A1355)</f>
        <v>2021</v>
      </c>
      <c r="C1355" s="29" cm="1">
        <f t="array" ref="C1355">MONTH(A1355)</f>
        <v>9</v>
      </c>
      <c r="D1355" s="9"/>
      <c r="E1355" s="150">
        <v>173330</v>
      </c>
      <c r="F1355" s="41" cm="1">
        <f t="array" ref="F1355">E1355</f>
        <v>173330</v>
      </c>
      <c r="G1355" s="119" cm="1">
        <f t="array" ref="G1355">F1355-F1354</f>
        <v>-50</v>
      </c>
      <c r="H1355" s="119" cm="1">
        <f t="array" ref="H1355">IF(G1355&gt;0,G1355,0)</f>
        <v>0</v>
      </c>
      <c r="I1355" s="113" cm="1">
        <f t="array" ref="I1355">MAX($F$1076:F1355)</f>
        <v>261280</v>
      </c>
      <c r="J1355" s="126"/>
      <c r="K1355" s="121" cm="1">
        <f t="array" ref="K1355">MAX(0,I1355-I1354)</f>
        <v>0</v>
      </c>
      <c r="L1355" s="113" cm="1">
        <f t="array" ref="L1355">MIN(F1355:F1384)</f>
        <v>172390</v>
      </c>
      <c r="M1355" s="113" cm="1">
        <f t="array" ref="M1355">MAX(0,L1355-L1354)</f>
        <v>0</v>
      </c>
      <c r="N1355" s="122" cm="1">
        <f t="array" ref="N1355">MIN(M1355,H1355-K1355)</f>
        <v>0</v>
      </c>
      <c r="O1355" s="113" cm="1">
        <f t="array" ref="O1355">K1355+N1355</f>
        <v>0</v>
      </c>
      <c r="P1355" s="113" cm="1">
        <f t="array" ref="P1355">H1355-O1355</f>
        <v>0</v>
      </c>
      <c r="Q1355" s="119" cm="1">
        <f t="array" ref="Q1355">MAX(0,IF(AND(K1355=0,P1355&gt;0),0,Q1354+K1355+U1354))</f>
        <v>0</v>
      </c>
      <c r="R1355" s="119" cm="1">
        <f t="array" ref="R1355">MAX(0,R1354+P1355+V1354)</f>
        <v>0</v>
      </c>
      <c r="S1355" s="119" cm="1">
        <f t="array" ref="S1355">IF(G1355&lt;0,G1355,0)</f>
        <v>-50</v>
      </c>
      <c r="T1355" s="119" cm="1">
        <f t="array" ref="T1355">MIN(0,S1355+R1354+V1354)</f>
        <v>-50</v>
      </c>
      <c r="U1355" s="123" cm="1">
        <f t="array" ref="U1355">MAX(S1355,IF(Q1355&gt;0,MAX(-Q1355,S1355),T1355))</f>
        <v>-50</v>
      </c>
      <c r="V1355" s="124" cm="1">
        <f t="array" ref="V1355">S1355-U1355</f>
        <v>0</v>
      </c>
      <c r="W1355" s="105"/>
      <c r="X1355" s="9"/>
      <c r="Y1355" s="9"/>
    </row>
    <row r="1356" ht="12.75" customHeight="1">
      <c r="A1356" s="24">
        <v>44446</v>
      </c>
      <c r="B1356" s="28" cm="1">
        <f t="array" ref="B1356">YEAR(A1356)</f>
        <v>2021</v>
      </c>
      <c r="C1356" s="29" cm="1">
        <f t="array" ref="C1356">MONTH(A1356)</f>
        <v>9</v>
      </c>
      <c r="D1356" s="9"/>
      <c r="E1356" s="150">
        <v>173380</v>
      </c>
      <c r="F1356" s="41" cm="1">
        <f t="array" ref="F1356">E1356</f>
        <v>173380</v>
      </c>
      <c r="G1356" s="119" cm="1">
        <f t="array" ref="G1356">F1356-F1355</f>
        <v>50</v>
      </c>
      <c r="H1356" s="119" cm="1">
        <f t="array" ref="H1356">IF(G1356&gt;0,G1356,0)</f>
        <v>50</v>
      </c>
      <c r="I1356" s="113" cm="1">
        <f t="array" ref="I1356">MAX($F$1076:F1356)</f>
        <v>261280</v>
      </c>
      <c r="J1356" s="126"/>
      <c r="K1356" s="121" cm="1">
        <f t="array" ref="K1356">MAX(0,I1356-I1355)</f>
        <v>0</v>
      </c>
      <c r="L1356" s="113" cm="1">
        <f t="array" ref="L1356">MIN(F1356:F1385)</f>
        <v>172390</v>
      </c>
      <c r="M1356" s="113" cm="1">
        <f t="array" ref="M1356">MAX(0,L1356-L1355)</f>
        <v>0</v>
      </c>
      <c r="N1356" s="122" cm="1">
        <f t="array" ref="N1356">MIN(M1356,H1356-K1356)</f>
        <v>0</v>
      </c>
      <c r="O1356" s="113" cm="1">
        <f t="array" ref="O1356">K1356+N1356</f>
        <v>0</v>
      </c>
      <c r="P1356" s="113" cm="1">
        <f t="array" ref="P1356">H1356-O1356</f>
        <v>50</v>
      </c>
      <c r="Q1356" s="119" cm="1">
        <f t="array" ref="Q1356">MAX(0,IF(AND(K1356=0,P1356&gt;0),0,Q1355+K1356+U1355))</f>
        <v>0</v>
      </c>
      <c r="R1356" s="119" cm="1">
        <f t="array" ref="R1356">MAX(0,R1355+P1356+V1355)</f>
        <v>50</v>
      </c>
      <c r="S1356" s="119" cm="1">
        <f t="array" ref="S1356">IF(G1356&lt;0,G1356,0)</f>
        <v>0</v>
      </c>
      <c r="T1356" s="119" cm="1">
        <f t="array" ref="T1356">MIN(0,S1356+R1355+V1355)</f>
        <v>0</v>
      </c>
      <c r="U1356" s="123" cm="1">
        <f t="array" ref="U1356">MAX(S1356,IF(Q1356&gt;0,MAX(-Q1356,S1356),T1356))</f>
        <v>0</v>
      </c>
      <c r="V1356" s="124" cm="1">
        <f t="array" ref="V1356">S1356-U1356</f>
        <v>0</v>
      </c>
      <c r="W1356" s="105"/>
      <c r="X1356" s="9"/>
      <c r="Y1356" s="9"/>
    </row>
    <row r="1357" ht="12.75" customHeight="1">
      <c r="A1357" s="24">
        <v>44447</v>
      </c>
      <c r="B1357" s="28" cm="1">
        <f t="array" ref="B1357">YEAR(A1357)</f>
        <v>2021</v>
      </c>
      <c r="C1357" s="29" cm="1">
        <f t="array" ref="C1357">MONTH(A1357)</f>
        <v>9</v>
      </c>
      <c r="D1357" s="9"/>
      <c r="E1357" s="150">
        <v>173330</v>
      </c>
      <c r="F1357" s="41" cm="1">
        <f t="array" ref="F1357">E1357</f>
        <v>173330</v>
      </c>
      <c r="G1357" s="119" cm="1">
        <f t="array" ref="G1357">F1357-F1356</f>
        <v>-50</v>
      </c>
      <c r="H1357" s="119" cm="1">
        <f t="array" ref="H1357">IF(G1357&gt;0,G1357,0)</f>
        <v>0</v>
      </c>
      <c r="I1357" s="113" cm="1">
        <f t="array" ref="I1357">MAX($F$1076:F1357)</f>
        <v>261280</v>
      </c>
      <c r="J1357" s="126"/>
      <c r="K1357" s="121" cm="1">
        <f t="array" ref="K1357">MAX(0,I1357-I1356)</f>
        <v>0</v>
      </c>
      <c r="L1357" s="113" cm="1">
        <f t="array" ref="L1357">MIN(F1357:F1386)</f>
        <v>172390</v>
      </c>
      <c r="M1357" s="113" cm="1">
        <f t="array" ref="M1357">MAX(0,L1357-L1356)</f>
        <v>0</v>
      </c>
      <c r="N1357" s="122" cm="1">
        <f t="array" ref="N1357">MIN(M1357,H1357-K1357)</f>
        <v>0</v>
      </c>
      <c r="O1357" s="113" cm="1">
        <f t="array" ref="O1357">K1357+N1357</f>
        <v>0</v>
      </c>
      <c r="P1357" s="113" cm="1">
        <f t="array" ref="P1357">H1357-O1357</f>
        <v>0</v>
      </c>
      <c r="Q1357" s="119" cm="1">
        <f t="array" ref="Q1357">MAX(0,IF(AND(K1357=0,P1357&gt;0),0,Q1356+K1357+U1356))</f>
        <v>0</v>
      </c>
      <c r="R1357" s="119" cm="1">
        <f t="array" ref="R1357">MAX(0,R1356+P1357+V1356)</f>
        <v>50</v>
      </c>
      <c r="S1357" s="119" cm="1">
        <f t="array" ref="S1357">IF(G1357&lt;0,G1357,0)</f>
        <v>-50</v>
      </c>
      <c r="T1357" s="119" cm="1">
        <f t="array" ref="T1357">MIN(0,S1357+R1356+V1356)</f>
        <v>0</v>
      </c>
      <c r="U1357" s="123" cm="1">
        <f t="array" ref="U1357">MAX(S1357,IF(Q1357&gt;0,MAX(-Q1357,S1357),T1357))</f>
        <v>0</v>
      </c>
      <c r="V1357" s="124" cm="1">
        <f t="array" ref="V1357">S1357-U1357</f>
        <v>-50</v>
      </c>
      <c r="W1357" s="105"/>
      <c r="X1357" s="9"/>
      <c r="Y1357" s="9"/>
    </row>
    <row r="1358" ht="12.75" customHeight="1">
      <c r="A1358" s="24">
        <v>44448</v>
      </c>
      <c r="B1358" s="28" cm="1">
        <f t="array" ref="B1358">YEAR(A1358)</f>
        <v>2021</v>
      </c>
      <c r="C1358" s="29" cm="1">
        <f t="array" ref="C1358">MONTH(A1358)</f>
        <v>9</v>
      </c>
      <c r="D1358" s="9"/>
      <c r="E1358" s="150">
        <v>173330</v>
      </c>
      <c r="F1358" s="41" cm="1">
        <f t="array" ref="F1358">E1358</f>
        <v>173330</v>
      </c>
      <c r="G1358" s="119" cm="1">
        <f t="array" ref="G1358">F1358-F1357</f>
        <v>0</v>
      </c>
      <c r="H1358" s="119" cm="1">
        <f t="array" ref="H1358">IF(G1358&gt;0,G1358,0)</f>
        <v>0</v>
      </c>
      <c r="I1358" s="113" cm="1">
        <f t="array" ref="I1358">MAX($F$1076:F1358)</f>
        <v>261280</v>
      </c>
      <c r="J1358" s="126"/>
      <c r="K1358" s="121" cm="1">
        <f t="array" ref="K1358">MAX(0,I1358-I1357)</f>
        <v>0</v>
      </c>
      <c r="L1358" s="113" cm="1">
        <f t="array" ref="L1358">MIN(F1358:F1387)</f>
        <v>172390</v>
      </c>
      <c r="M1358" s="113" cm="1">
        <f t="array" ref="M1358">MAX(0,L1358-L1357)</f>
        <v>0</v>
      </c>
      <c r="N1358" s="122" cm="1">
        <f t="array" ref="N1358">MIN(M1358,H1358-K1358)</f>
        <v>0</v>
      </c>
      <c r="O1358" s="113" cm="1">
        <f t="array" ref="O1358">K1358+N1358</f>
        <v>0</v>
      </c>
      <c r="P1358" s="113" cm="1">
        <f t="array" ref="P1358">H1358-O1358</f>
        <v>0</v>
      </c>
      <c r="Q1358" s="119" cm="1">
        <f t="array" ref="Q1358">MAX(0,IF(AND(K1358=0,P1358&gt;0),0,Q1357+K1358+U1357))</f>
        <v>0</v>
      </c>
      <c r="R1358" s="119" cm="1">
        <f t="array" ref="R1358">MAX(0,R1357+P1358+V1357)</f>
        <v>0</v>
      </c>
      <c r="S1358" s="119" cm="1">
        <f t="array" ref="S1358">IF(G1358&lt;0,G1358,0)</f>
        <v>0</v>
      </c>
      <c r="T1358" s="119" cm="1">
        <f t="array" ref="T1358">MIN(0,S1358+R1357+V1357)</f>
        <v>0</v>
      </c>
      <c r="U1358" s="123" cm="1">
        <f t="array" ref="U1358">MAX(S1358,IF(Q1358&gt;0,MAX(-Q1358,S1358),T1358))</f>
        <v>0</v>
      </c>
      <c r="V1358" s="124" cm="1">
        <f t="array" ref="V1358">S1358-U1358</f>
        <v>0</v>
      </c>
      <c r="W1358" s="105"/>
      <c r="X1358" s="9"/>
      <c r="Y1358" s="9"/>
    </row>
    <row r="1359" ht="12.75" customHeight="1">
      <c r="A1359" s="24">
        <v>44449</v>
      </c>
      <c r="B1359" s="28" cm="1">
        <f t="array" ref="B1359">YEAR(A1359)</f>
        <v>2021</v>
      </c>
      <c r="C1359" s="29" cm="1">
        <f t="array" ref="C1359">MONTH(A1359)</f>
        <v>9</v>
      </c>
      <c r="D1359" s="9"/>
      <c r="E1359" s="150">
        <v>173290</v>
      </c>
      <c r="F1359" s="41" cm="1">
        <f t="array" ref="F1359">E1359</f>
        <v>173290</v>
      </c>
      <c r="G1359" s="119" cm="1">
        <f t="array" ref="G1359">F1359-F1358</f>
        <v>-40</v>
      </c>
      <c r="H1359" s="119" cm="1">
        <f t="array" ref="H1359">IF(G1359&gt;0,G1359,0)</f>
        <v>0</v>
      </c>
      <c r="I1359" s="113" cm="1">
        <f t="array" ref="I1359">MAX($F$1076:F1359)</f>
        <v>261280</v>
      </c>
      <c r="J1359" s="126"/>
      <c r="K1359" s="121" cm="1">
        <f t="array" ref="K1359">MAX(0,I1359-I1358)</f>
        <v>0</v>
      </c>
      <c r="L1359" s="113" cm="1">
        <f t="array" ref="L1359">MIN(F1359:F1388)</f>
        <v>172390</v>
      </c>
      <c r="M1359" s="113" cm="1">
        <f t="array" ref="M1359">MAX(0,L1359-L1358)</f>
        <v>0</v>
      </c>
      <c r="N1359" s="122" cm="1">
        <f t="array" ref="N1359">MIN(M1359,H1359-K1359)</f>
        <v>0</v>
      </c>
      <c r="O1359" s="113" cm="1">
        <f t="array" ref="O1359">K1359+N1359</f>
        <v>0</v>
      </c>
      <c r="P1359" s="113" cm="1">
        <f t="array" ref="P1359">H1359-O1359</f>
        <v>0</v>
      </c>
      <c r="Q1359" s="119" cm="1">
        <f t="array" ref="Q1359">MAX(0,IF(AND(K1359=0,P1359&gt;0),0,Q1358+K1359+U1358))</f>
        <v>0</v>
      </c>
      <c r="R1359" s="119" cm="1">
        <f t="array" ref="R1359">MAX(0,R1358+P1359+V1358)</f>
        <v>0</v>
      </c>
      <c r="S1359" s="119" cm="1">
        <f t="array" ref="S1359">IF(G1359&lt;0,G1359,0)</f>
        <v>-40</v>
      </c>
      <c r="T1359" s="119" cm="1">
        <f t="array" ref="T1359">MIN(0,S1359+R1358+V1358)</f>
        <v>-40</v>
      </c>
      <c r="U1359" s="123" cm="1">
        <f t="array" ref="U1359">MAX(S1359,IF(Q1359&gt;0,MAX(-Q1359,S1359),T1359))</f>
        <v>-40</v>
      </c>
      <c r="V1359" s="124" cm="1">
        <f t="array" ref="V1359">S1359-U1359</f>
        <v>0</v>
      </c>
      <c r="W1359" s="105"/>
      <c r="X1359" s="9"/>
      <c r="Y1359" s="9"/>
    </row>
    <row r="1360" ht="12.75" customHeight="1">
      <c r="A1360" s="24">
        <v>44450</v>
      </c>
      <c r="B1360" s="28" cm="1">
        <f t="array" ref="B1360">YEAR(A1360)</f>
        <v>2021</v>
      </c>
      <c r="C1360" s="29" cm="1">
        <f t="array" ref="C1360">MONTH(A1360)</f>
        <v>9</v>
      </c>
      <c r="D1360" s="9"/>
      <c r="E1360" s="150">
        <v>172910</v>
      </c>
      <c r="F1360" s="41" cm="1">
        <f t="array" ref="F1360">E1360</f>
        <v>172910</v>
      </c>
      <c r="G1360" s="119" cm="1">
        <f t="array" ref="G1360">F1360-F1359</f>
        <v>-380</v>
      </c>
      <c r="H1360" s="119" cm="1">
        <f t="array" ref="H1360">IF(G1360&gt;0,G1360,0)</f>
        <v>0</v>
      </c>
      <c r="I1360" s="113" cm="1">
        <f t="array" ref="I1360">MAX($F$1076:F1360)</f>
        <v>261280</v>
      </c>
      <c r="J1360" s="126"/>
      <c r="K1360" s="121" cm="1">
        <f t="array" ref="K1360">MAX(0,I1360-I1359)</f>
        <v>0</v>
      </c>
      <c r="L1360" s="113" cm="1">
        <f t="array" ref="L1360">MIN(F1360:F1389)</f>
        <v>172390</v>
      </c>
      <c r="M1360" s="113" cm="1">
        <f t="array" ref="M1360">MAX(0,L1360-L1359)</f>
        <v>0</v>
      </c>
      <c r="N1360" s="122" cm="1">
        <f t="array" ref="N1360">MIN(M1360,H1360-K1360)</f>
        <v>0</v>
      </c>
      <c r="O1360" s="113" cm="1">
        <f t="array" ref="O1360">K1360+N1360</f>
        <v>0</v>
      </c>
      <c r="P1360" s="113" cm="1">
        <f t="array" ref="P1360">H1360-O1360</f>
        <v>0</v>
      </c>
      <c r="Q1360" s="119" cm="1">
        <f t="array" ref="Q1360">MAX(0,IF(AND(K1360=0,P1360&gt;0),0,Q1359+K1360+U1359))</f>
        <v>0</v>
      </c>
      <c r="R1360" s="119" cm="1">
        <f t="array" ref="R1360">MAX(0,R1359+P1360+V1359)</f>
        <v>0</v>
      </c>
      <c r="S1360" s="119" cm="1">
        <f t="array" ref="S1360">IF(G1360&lt;0,G1360,0)</f>
        <v>-380</v>
      </c>
      <c r="T1360" s="119" cm="1">
        <f t="array" ref="T1360">MIN(0,S1360+R1359+V1359)</f>
        <v>-380</v>
      </c>
      <c r="U1360" s="123" cm="1">
        <f t="array" ref="U1360">MAX(S1360,IF(Q1360&gt;0,MAX(-Q1360,S1360),T1360))</f>
        <v>-380</v>
      </c>
      <c r="V1360" s="124" cm="1">
        <f t="array" ref="V1360">S1360-U1360</f>
        <v>0</v>
      </c>
      <c r="W1360" s="105"/>
      <c r="X1360" s="9"/>
      <c r="Y1360" s="9"/>
    </row>
    <row r="1361" ht="12.75" customHeight="1">
      <c r="A1361" s="24">
        <v>44451</v>
      </c>
      <c r="B1361" s="28" cm="1">
        <f t="array" ref="B1361">YEAR(A1361)</f>
        <v>2021</v>
      </c>
      <c r="C1361" s="29" cm="1">
        <f t="array" ref="C1361">MONTH(A1361)</f>
        <v>9</v>
      </c>
      <c r="D1361" s="9"/>
      <c r="E1361" s="150">
        <v>172530</v>
      </c>
      <c r="F1361" s="41" cm="1">
        <f t="array" ref="F1361">E1361</f>
        <v>172530</v>
      </c>
      <c r="G1361" s="119" cm="1">
        <f t="array" ref="G1361">F1361-F1360</f>
        <v>-380</v>
      </c>
      <c r="H1361" s="119" cm="1">
        <f t="array" ref="H1361">IF(G1361&gt;0,G1361,0)</f>
        <v>0</v>
      </c>
      <c r="I1361" s="113" cm="1">
        <f t="array" ref="I1361">MAX($F$1076:F1361)</f>
        <v>261280</v>
      </c>
      <c r="J1361" s="126"/>
      <c r="K1361" s="121" cm="1">
        <f t="array" ref="K1361">MAX(0,I1361-I1360)</f>
        <v>0</v>
      </c>
      <c r="L1361" s="113" cm="1">
        <f t="array" ref="L1361">MIN(F1361:F1390)</f>
        <v>172390</v>
      </c>
      <c r="M1361" s="113" cm="1">
        <f t="array" ref="M1361">MAX(0,L1361-L1360)</f>
        <v>0</v>
      </c>
      <c r="N1361" s="122" cm="1">
        <f t="array" ref="N1361">MIN(M1361,H1361-K1361)</f>
        <v>0</v>
      </c>
      <c r="O1361" s="113" cm="1">
        <f t="array" ref="O1361">K1361+N1361</f>
        <v>0</v>
      </c>
      <c r="P1361" s="113" cm="1">
        <f t="array" ref="P1361">H1361-O1361</f>
        <v>0</v>
      </c>
      <c r="Q1361" s="119" cm="1">
        <f t="array" ref="Q1361">MAX(0,IF(AND(K1361=0,P1361&gt;0),0,Q1360+K1361+U1360))</f>
        <v>0</v>
      </c>
      <c r="R1361" s="119" cm="1">
        <f t="array" ref="R1361">MAX(0,R1360+P1361+V1360)</f>
        <v>0</v>
      </c>
      <c r="S1361" s="119" cm="1">
        <f t="array" ref="S1361">IF(G1361&lt;0,G1361,0)</f>
        <v>-380</v>
      </c>
      <c r="T1361" s="119" cm="1">
        <f t="array" ref="T1361">MIN(0,S1361+R1360+V1360)</f>
        <v>-380</v>
      </c>
      <c r="U1361" s="123" cm="1">
        <f t="array" ref="U1361">MAX(S1361,IF(Q1361&gt;0,MAX(-Q1361,S1361),T1361))</f>
        <v>-380</v>
      </c>
      <c r="V1361" s="124" cm="1">
        <f t="array" ref="V1361">S1361-U1361</f>
        <v>0</v>
      </c>
      <c r="W1361" s="105"/>
      <c r="X1361" s="9"/>
      <c r="Y1361" s="9"/>
    </row>
    <row r="1362" ht="12.75" customHeight="1">
      <c r="A1362" s="24">
        <v>44452</v>
      </c>
      <c r="B1362" s="28" cm="1">
        <f t="array" ref="B1362">YEAR(A1362)</f>
        <v>2021</v>
      </c>
      <c r="C1362" s="29" cm="1">
        <f t="array" ref="C1362">MONTH(A1362)</f>
        <v>9</v>
      </c>
      <c r="D1362" s="9"/>
      <c r="E1362" s="150">
        <v>172630</v>
      </c>
      <c r="F1362" s="41" cm="1">
        <f t="array" ref="F1362">E1362</f>
        <v>172630</v>
      </c>
      <c r="G1362" s="119" cm="1">
        <f t="array" ref="G1362">F1362-F1361</f>
        <v>100</v>
      </c>
      <c r="H1362" s="119" cm="1">
        <f t="array" ref="H1362">IF(G1362&gt;0,G1362,0)</f>
        <v>100</v>
      </c>
      <c r="I1362" s="113" cm="1">
        <f t="array" ref="I1362">MAX($F$1076:F1362)</f>
        <v>261280</v>
      </c>
      <c r="J1362" s="126"/>
      <c r="K1362" s="121" cm="1">
        <f t="array" ref="K1362">MAX(0,I1362-I1361)</f>
        <v>0</v>
      </c>
      <c r="L1362" s="113" cm="1">
        <f t="array" ref="L1362">MIN(F1362:F1391)</f>
        <v>172390</v>
      </c>
      <c r="M1362" s="113" cm="1">
        <f t="array" ref="M1362">MAX(0,L1362-L1361)</f>
        <v>0</v>
      </c>
      <c r="N1362" s="122" cm="1">
        <f t="array" ref="N1362">MIN(M1362,H1362-K1362)</f>
        <v>0</v>
      </c>
      <c r="O1362" s="113" cm="1">
        <f t="array" ref="O1362">K1362+N1362</f>
        <v>0</v>
      </c>
      <c r="P1362" s="113" cm="1">
        <f t="array" ref="P1362">H1362-O1362</f>
        <v>100</v>
      </c>
      <c r="Q1362" s="119" cm="1">
        <f t="array" ref="Q1362">MAX(0,IF(AND(K1362=0,P1362&gt;0),0,Q1361+K1362+U1361))</f>
        <v>0</v>
      </c>
      <c r="R1362" s="119" cm="1">
        <f t="array" ref="R1362">MAX(0,R1361+P1362+V1361)</f>
        <v>100</v>
      </c>
      <c r="S1362" s="119" cm="1">
        <f t="array" ref="S1362">IF(G1362&lt;0,G1362,0)</f>
        <v>0</v>
      </c>
      <c r="T1362" s="119" cm="1">
        <f t="array" ref="T1362">MIN(0,S1362+R1361+V1361)</f>
        <v>0</v>
      </c>
      <c r="U1362" s="123" cm="1">
        <f t="array" ref="U1362">MAX(S1362,IF(Q1362&gt;0,MAX(-Q1362,S1362),T1362))</f>
        <v>0</v>
      </c>
      <c r="V1362" s="124" cm="1">
        <f t="array" ref="V1362">S1362-U1362</f>
        <v>0</v>
      </c>
      <c r="W1362" s="105"/>
      <c r="X1362" s="9"/>
      <c r="Y1362" s="9"/>
    </row>
    <row r="1363" ht="12.75" customHeight="1">
      <c r="A1363" s="24">
        <v>44453</v>
      </c>
      <c r="B1363" s="28" cm="1">
        <f t="array" ref="B1363">YEAR(A1363)</f>
        <v>2021</v>
      </c>
      <c r="C1363" s="29" cm="1">
        <f t="array" ref="C1363">MONTH(A1363)</f>
        <v>9</v>
      </c>
      <c r="D1363" s="9"/>
      <c r="E1363" s="150">
        <v>172770</v>
      </c>
      <c r="F1363" s="41" cm="1">
        <f t="array" ref="F1363">E1363</f>
        <v>172770</v>
      </c>
      <c r="G1363" s="119" cm="1">
        <f t="array" ref="G1363">F1363-F1362</f>
        <v>140</v>
      </c>
      <c r="H1363" s="119" cm="1">
        <f t="array" ref="H1363">IF(G1363&gt;0,G1363,0)</f>
        <v>140</v>
      </c>
      <c r="I1363" s="113" cm="1">
        <f t="array" ref="I1363">MAX($F$1076:F1363)</f>
        <v>261280</v>
      </c>
      <c r="J1363" s="126"/>
      <c r="K1363" s="121" cm="1">
        <f t="array" ref="K1363">MAX(0,I1363-I1362)</f>
        <v>0</v>
      </c>
      <c r="L1363" s="113" cm="1">
        <f t="array" ref="L1363">MIN(F1363:F1392)</f>
        <v>172390</v>
      </c>
      <c r="M1363" s="113" cm="1">
        <f t="array" ref="M1363">MAX(0,L1363-L1362)</f>
        <v>0</v>
      </c>
      <c r="N1363" s="122" cm="1">
        <f t="array" ref="N1363">MIN(M1363,H1363-K1363)</f>
        <v>0</v>
      </c>
      <c r="O1363" s="113" cm="1">
        <f t="array" ref="O1363">K1363+N1363</f>
        <v>0</v>
      </c>
      <c r="P1363" s="113" cm="1">
        <f t="array" ref="P1363">H1363-O1363</f>
        <v>140</v>
      </c>
      <c r="Q1363" s="119" cm="1">
        <f t="array" ref="Q1363">MAX(0,IF(AND(K1363=0,P1363&gt;0),0,Q1362+K1363+U1362))</f>
        <v>0</v>
      </c>
      <c r="R1363" s="119" cm="1">
        <f t="array" ref="R1363">MAX(0,R1362+P1363+V1362)</f>
        <v>240</v>
      </c>
      <c r="S1363" s="119" cm="1">
        <f t="array" ref="S1363">IF(G1363&lt;0,G1363,0)</f>
        <v>0</v>
      </c>
      <c r="T1363" s="119" cm="1">
        <f t="array" ref="T1363">MIN(0,S1363+R1362+V1362)</f>
        <v>0</v>
      </c>
      <c r="U1363" s="123" cm="1">
        <f t="array" ref="U1363">MAX(S1363,IF(Q1363&gt;0,MAX(-Q1363,S1363),T1363))</f>
        <v>0</v>
      </c>
      <c r="V1363" s="124" cm="1">
        <f t="array" ref="V1363">S1363-U1363</f>
        <v>0</v>
      </c>
      <c r="W1363" s="105"/>
      <c r="X1363" s="9"/>
      <c r="Y1363" s="9"/>
    </row>
    <row r="1364" ht="12.75" customHeight="1">
      <c r="A1364" s="24">
        <v>44454</v>
      </c>
      <c r="B1364" s="28" cm="1">
        <f t="array" ref="B1364">YEAR(A1364)</f>
        <v>2021</v>
      </c>
      <c r="C1364" s="29" cm="1">
        <f t="array" ref="C1364">MONTH(A1364)</f>
        <v>9</v>
      </c>
      <c r="D1364" s="9"/>
      <c r="E1364" s="150">
        <v>172860</v>
      </c>
      <c r="F1364" s="41" cm="1">
        <f t="array" ref="F1364">E1364</f>
        <v>172860</v>
      </c>
      <c r="G1364" s="119" cm="1">
        <f t="array" ref="G1364">F1364-F1363</f>
        <v>90</v>
      </c>
      <c r="H1364" s="119" cm="1">
        <f t="array" ref="H1364">IF(G1364&gt;0,G1364,0)</f>
        <v>90</v>
      </c>
      <c r="I1364" s="113" cm="1">
        <f t="array" ref="I1364">MAX($F$1076:F1364)</f>
        <v>261280</v>
      </c>
      <c r="J1364" s="126"/>
      <c r="K1364" s="121" cm="1">
        <f t="array" ref="K1364">MAX(0,I1364-I1363)</f>
        <v>0</v>
      </c>
      <c r="L1364" s="113" cm="1">
        <f t="array" ref="L1364">MIN(F1364:F1393)</f>
        <v>172390</v>
      </c>
      <c r="M1364" s="113" cm="1">
        <f t="array" ref="M1364">MAX(0,L1364-L1363)</f>
        <v>0</v>
      </c>
      <c r="N1364" s="122" cm="1">
        <f t="array" ref="N1364">MIN(M1364,H1364-K1364)</f>
        <v>0</v>
      </c>
      <c r="O1364" s="113" cm="1">
        <f t="array" ref="O1364">K1364+N1364</f>
        <v>0</v>
      </c>
      <c r="P1364" s="113" cm="1">
        <f t="array" ref="P1364">H1364-O1364</f>
        <v>90</v>
      </c>
      <c r="Q1364" s="119" cm="1">
        <f t="array" ref="Q1364">MAX(0,IF(AND(K1364=0,P1364&gt;0),0,Q1363+K1364+U1363))</f>
        <v>0</v>
      </c>
      <c r="R1364" s="119" cm="1">
        <f t="array" ref="R1364">MAX(0,R1363+P1364+V1363)</f>
        <v>330</v>
      </c>
      <c r="S1364" s="119" cm="1">
        <f t="array" ref="S1364">IF(G1364&lt;0,G1364,0)</f>
        <v>0</v>
      </c>
      <c r="T1364" s="119" cm="1">
        <f t="array" ref="T1364">MIN(0,S1364+R1363+V1363)</f>
        <v>0</v>
      </c>
      <c r="U1364" s="123" cm="1">
        <f t="array" ref="U1364">MAX(S1364,IF(Q1364&gt;0,MAX(-Q1364,S1364),T1364))</f>
        <v>0</v>
      </c>
      <c r="V1364" s="124" cm="1">
        <f t="array" ref="V1364">S1364-U1364</f>
        <v>0</v>
      </c>
      <c r="W1364" s="105"/>
      <c r="X1364" s="9"/>
      <c r="Y1364" s="9"/>
    </row>
    <row r="1365" ht="12.75" customHeight="1">
      <c r="A1365" s="24">
        <v>44455</v>
      </c>
      <c r="B1365" s="28" cm="1">
        <f t="array" ref="B1365">YEAR(A1365)</f>
        <v>2021</v>
      </c>
      <c r="C1365" s="29" cm="1">
        <f t="array" ref="C1365">MONTH(A1365)</f>
        <v>9</v>
      </c>
      <c r="D1365" s="9"/>
      <c r="E1365" s="150">
        <v>172960</v>
      </c>
      <c r="F1365" s="41" cm="1">
        <f t="array" ref="F1365">E1365</f>
        <v>172960</v>
      </c>
      <c r="G1365" s="119" cm="1">
        <f t="array" ref="G1365">F1365-F1364</f>
        <v>100</v>
      </c>
      <c r="H1365" s="119" cm="1">
        <f t="array" ref="H1365">IF(G1365&gt;0,G1365,0)</f>
        <v>100</v>
      </c>
      <c r="I1365" s="113" cm="1">
        <f t="array" ref="I1365">MAX($F$1076:F1365)</f>
        <v>261280</v>
      </c>
      <c r="J1365" s="126"/>
      <c r="K1365" s="121" cm="1">
        <f t="array" ref="K1365">MAX(0,I1365-I1364)</f>
        <v>0</v>
      </c>
      <c r="L1365" s="113" cm="1">
        <f t="array" ref="L1365">MIN(F1365:F1394)</f>
        <v>172390</v>
      </c>
      <c r="M1365" s="113" cm="1">
        <f t="array" ref="M1365">MAX(0,L1365-L1364)</f>
        <v>0</v>
      </c>
      <c r="N1365" s="122" cm="1">
        <f t="array" ref="N1365">MIN(M1365,H1365-K1365)</f>
        <v>0</v>
      </c>
      <c r="O1365" s="113" cm="1">
        <f t="array" ref="O1365">K1365+N1365</f>
        <v>0</v>
      </c>
      <c r="P1365" s="113" cm="1">
        <f t="array" ref="P1365">H1365-O1365</f>
        <v>100</v>
      </c>
      <c r="Q1365" s="119" cm="1">
        <f t="array" ref="Q1365">MAX(0,IF(AND(K1365=0,P1365&gt;0),0,Q1364+K1365+U1364))</f>
        <v>0</v>
      </c>
      <c r="R1365" s="119" cm="1">
        <f t="array" ref="R1365">MAX(0,R1364+P1365+V1364)</f>
        <v>430</v>
      </c>
      <c r="S1365" s="119" cm="1">
        <f t="array" ref="S1365">IF(G1365&lt;0,G1365,0)</f>
        <v>0</v>
      </c>
      <c r="T1365" s="119" cm="1">
        <f t="array" ref="T1365">MIN(0,S1365+R1364+V1364)</f>
        <v>0</v>
      </c>
      <c r="U1365" s="123" cm="1">
        <f t="array" ref="U1365">MAX(S1365,IF(Q1365&gt;0,MAX(-Q1365,S1365),T1365))</f>
        <v>0</v>
      </c>
      <c r="V1365" s="124" cm="1">
        <f t="array" ref="V1365">S1365-U1365</f>
        <v>0</v>
      </c>
      <c r="W1365" s="105"/>
      <c r="X1365" s="9"/>
      <c r="Y1365" s="9"/>
    </row>
    <row r="1366" ht="12.75" customHeight="1">
      <c r="A1366" s="24">
        <v>44456</v>
      </c>
      <c r="B1366" s="28" cm="1">
        <f t="array" ref="B1366">YEAR(A1366)</f>
        <v>2021</v>
      </c>
      <c r="C1366" s="29" cm="1">
        <f t="array" ref="C1366">MONTH(A1366)</f>
        <v>9</v>
      </c>
      <c r="D1366" s="9"/>
      <c r="E1366" s="150">
        <v>173100</v>
      </c>
      <c r="F1366" s="41" cm="1">
        <f t="array" ref="F1366">E1366</f>
        <v>173100</v>
      </c>
      <c r="G1366" s="119" cm="1">
        <f t="array" ref="G1366">F1366-F1365</f>
        <v>140</v>
      </c>
      <c r="H1366" s="119" cm="1">
        <f t="array" ref="H1366">IF(G1366&gt;0,G1366,0)</f>
        <v>140</v>
      </c>
      <c r="I1366" s="113" cm="1">
        <f t="array" ref="I1366">MAX($F$1076:F1366)</f>
        <v>261280</v>
      </c>
      <c r="J1366" s="126"/>
      <c r="K1366" s="121" cm="1">
        <f t="array" ref="K1366">MAX(0,I1366-I1365)</f>
        <v>0</v>
      </c>
      <c r="L1366" s="113" cm="1">
        <f t="array" ref="L1366">MIN(F1366:F1395)</f>
        <v>172390</v>
      </c>
      <c r="M1366" s="113" cm="1">
        <f t="array" ref="M1366">MAX(0,L1366-L1365)</f>
        <v>0</v>
      </c>
      <c r="N1366" s="122" cm="1">
        <f t="array" ref="N1366">MIN(M1366,H1366-K1366)</f>
        <v>0</v>
      </c>
      <c r="O1366" s="113" cm="1">
        <f t="array" ref="O1366">K1366+N1366</f>
        <v>0</v>
      </c>
      <c r="P1366" s="113" cm="1">
        <f t="array" ref="P1366">H1366-O1366</f>
        <v>140</v>
      </c>
      <c r="Q1366" s="119" cm="1">
        <f t="array" ref="Q1366">MAX(0,IF(AND(K1366=0,P1366&gt;0),0,Q1365+K1366+U1365))</f>
        <v>0</v>
      </c>
      <c r="R1366" s="119" cm="1">
        <f t="array" ref="R1366">MAX(0,R1365+P1366+V1365)</f>
        <v>570</v>
      </c>
      <c r="S1366" s="119" cm="1">
        <f t="array" ref="S1366">IF(G1366&lt;0,G1366,0)</f>
        <v>0</v>
      </c>
      <c r="T1366" s="119" cm="1">
        <f t="array" ref="T1366">MIN(0,S1366+R1365+V1365)</f>
        <v>0</v>
      </c>
      <c r="U1366" s="123" cm="1">
        <f t="array" ref="U1366">MAX(S1366,IF(Q1366&gt;0,MAX(-Q1366,S1366),T1366))</f>
        <v>0</v>
      </c>
      <c r="V1366" s="124" cm="1">
        <f t="array" ref="V1366">S1366-U1366</f>
        <v>0</v>
      </c>
      <c r="W1366" s="105"/>
      <c r="X1366" s="9"/>
      <c r="Y1366" s="9"/>
    </row>
    <row r="1367" ht="12.75" customHeight="1">
      <c r="A1367" s="24">
        <v>44457</v>
      </c>
      <c r="B1367" s="28" cm="1">
        <f t="array" ref="B1367">YEAR(A1367)</f>
        <v>2021</v>
      </c>
      <c r="C1367" s="29" cm="1">
        <f t="array" ref="C1367">MONTH(A1367)</f>
        <v>9</v>
      </c>
      <c r="D1367" s="9"/>
      <c r="E1367" s="150">
        <v>172770</v>
      </c>
      <c r="F1367" s="41" cm="1">
        <f t="array" ref="F1367">E1367</f>
        <v>172770</v>
      </c>
      <c r="G1367" s="119" cm="1">
        <f t="array" ref="G1367">F1367-F1366</f>
        <v>-330</v>
      </c>
      <c r="H1367" s="119" cm="1">
        <f t="array" ref="H1367">IF(G1367&gt;0,G1367,0)</f>
        <v>0</v>
      </c>
      <c r="I1367" s="113" cm="1">
        <f t="array" ref="I1367">MAX($F$1076:F1367)</f>
        <v>261280</v>
      </c>
      <c r="J1367" s="126"/>
      <c r="K1367" s="121" cm="1">
        <f t="array" ref="K1367">MAX(0,I1367-I1366)</f>
        <v>0</v>
      </c>
      <c r="L1367" s="113" cm="1">
        <f t="array" ref="L1367">MIN(F1367:F1396)</f>
        <v>172390</v>
      </c>
      <c r="M1367" s="113" cm="1">
        <f t="array" ref="M1367">MAX(0,L1367-L1366)</f>
        <v>0</v>
      </c>
      <c r="N1367" s="122" cm="1">
        <f t="array" ref="N1367">MIN(M1367,H1367-K1367)</f>
        <v>0</v>
      </c>
      <c r="O1367" s="113" cm="1">
        <f t="array" ref="O1367">K1367+N1367</f>
        <v>0</v>
      </c>
      <c r="P1367" s="113" cm="1">
        <f t="array" ref="P1367">H1367-O1367</f>
        <v>0</v>
      </c>
      <c r="Q1367" s="119" cm="1">
        <f t="array" ref="Q1367">MAX(0,IF(AND(K1367=0,P1367&gt;0),0,Q1366+K1367+U1366))</f>
        <v>0</v>
      </c>
      <c r="R1367" s="119" cm="1">
        <f t="array" ref="R1367">MAX(0,R1366+P1367+V1366)</f>
        <v>570</v>
      </c>
      <c r="S1367" s="119" cm="1">
        <f t="array" ref="S1367">IF(G1367&lt;0,G1367,0)</f>
        <v>-330</v>
      </c>
      <c r="T1367" s="119" cm="1">
        <f t="array" ref="T1367">MIN(0,S1367+R1366+V1366)</f>
        <v>0</v>
      </c>
      <c r="U1367" s="123" cm="1">
        <f t="array" ref="U1367">MAX(S1367,IF(Q1367&gt;0,MAX(-Q1367,S1367),T1367))</f>
        <v>0</v>
      </c>
      <c r="V1367" s="124" cm="1">
        <f t="array" ref="V1367">S1367-U1367</f>
        <v>-330</v>
      </c>
      <c r="W1367" s="105"/>
      <c r="X1367" s="9"/>
      <c r="Y1367" s="9"/>
    </row>
    <row r="1368" ht="12.75" customHeight="1">
      <c r="A1368" s="24">
        <v>44458</v>
      </c>
      <c r="B1368" s="28" cm="1">
        <f t="array" ref="B1368">YEAR(A1368)</f>
        <v>2021</v>
      </c>
      <c r="C1368" s="29" cm="1">
        <f t="array" ref="C1368">MONTH(A1368)</f>
        <v>9</v>
      </c>
      <c r="D1368" s="9"/>
      <c r="E1368" s="150">
        <v>172390</v>
      </c>
      <c r="F1368" s="41" cm="1">
        <f t="array" ref="F1368">E1368</f>
        <v>172390</v>
      </c>
      <c r="G1368" s="119" cm="1">
        <f t="array" ref="G1368">F1368-F1367</f>
        <v>-380</v>
      </c>
      <c r="H1368" s="119" cm="1">
        <f t="array" ref="H1368">IF(G1368&gt;0,G1368,0)</f>
        <v>0</v>
      </c>
      <c r="I1368" s="113" cm="1">
        <f t="array" ref="I1368">MAX($F$1076:F1368)</f>
        <v>261280</v>
      </c>
      <c r="J1368" s="126"/>
      <c r="K1368" s="121" cm="1">
        <f t="array" ref="K1368">MAX(0,I1368-I1367)</f>
        <v>0</v>
      </c>
      <c r="L1368" s="113" cm="1">
        <f t="array" ref="L1368">MIN(F1368:F1397)</f>
        <v>172390</v>
      </c>
      <c r="M1368" s="113" cm="1">
        <f t="array" ref="M1368">MAX(0,L1368-L1367)</f>
        <v>0</v>
      </c>
      <c r="N1368" s="122" cm="1">
        <f t="array" ref="N1368">MIN(M1368,H1368-K1368)</f>
        <v>0</v>
      </c>
      <c r="O1368" s="113" cm="1">
        <f t="array" ref="O1368">K1368+N1368</f>
        <v>0</v>
      </c>
      <c r="P1368" s="113" cm="1">
        <f t="array" ref="P1368">H1368-O1368</f>
        <v>0</v>
      </c>
      <c r="Q1368" s="119" cm="1">
        <f t="array" ref="Q1368">MAX(0,IF(AND(K1368=0,P1368&gt;0),0,Q1367+K1368+U1367))</f>
        <v>0</v>
      </c>
      <c r="R1368" s="119" cm="1">
        <f t="array" ref="R1368">MAX(0,R1367+P1368+V1367)</f>
        <v>240</v>
      </c>
      <c r="S1368" s="119" cm="1">
        <f t="array" ref="S1368">IF(G1368&lt;0,G1368,0)</f>
        <v>-380</v>
      </c>
      <c r="T1368" s="119" cm="1">
        <f t="array" ref="T1368">MIN(0,S1368+R1367+V1367)</f>
        <v>-140</v>
      </c>
      <c r="U1368" s="123" cm="1">
        <f t="array" ref="U1368">MAX(S1368,IF(Q1368&gt;0,MAX(-Q1368,S1368),T1368))</f>
        <v>-140</v>
      </c>
      <c r="V1368" s="124" cm="1">
        <f t="array" ref="V1368">S1368-U1368</f>
        <v>-240</v>
      </c>
      <c r="W1368" s="105"/>
      <c r="X1368" s="9"/>
      <c r="Y1368" s="9"/>
    </row>
    <row r="1369" ht="12.75" customHeight="1">
      <c r="A1369" s="24">
        <v>44459</v>
      </c>
      <c r="B1369" s="28" cm="1">
        <f t="array" ref="B1369">YEAR(A1369)</f>
        <v>2021</v>
      </c>
      <c r="C1369" s="29" cm="1">
        <f t="array" ref="C1369">MONTH(A1369)</f>
        <v>9</v>
      </c>
      <c r="D1369" s="9"/>
      <c r="E1369" s="150">
        <v>173050</v>
      </c>
      <c r="F1369" s="41" cm="1">
        <f t="array" ref="F1369">E1369</f>
        <v>173050</v>
      </c>
      <c r="G1369" s="119" cm="1">
        <f t="array" ref="G1369">F1369-F1368</f>
        <v>660</v>
      </c>
      <c r="H1369" s="119" cm="1">
        <f t="array" ref="H1369">IF(G1369&gt;0,G1369,0)</f>
        <v>660</v>
      </c>
      <c r="I1369" s="113" cm="1">
        <f t="array" ref="I1369">MAX($F$1076:F1369)</f>
        <v>261280</v>
      </c>
      <c r="J1369" s="126"/>
      <c r="K1369" s="121" cm="1">
        <f t="array" ref="K1369">MAX(0,I1369-I1368)</f>
        <v>0</v>
      </c>
      <c r="L1369" s="113" cm="1">
        <f t="array" ref="L1369">MIN(F1369:F1398)</f>
        <v>173050</v>
      </c>
      <c r="M1369" s="113" cm="1">
        <f t="array" ref="M1369">MAX(0,L1369-L1368)</f>
        <v>660</v>
      </c>
      <c r="N1369" s="122" cm="1">
        <f t="array" ref="N1369">MIN(M1369,H1369-K1369)</f>
        <v>660</v>
      </c>
      <c r="O1369" s="113" cm="1">
        <f t="array" ref="O1369">K1369+N1369</f>
        <v>660</v>
      </c>
      <c r="P1369" s="113" cm="1">
        <f t="array" ref="P1369">H1369-O1369</f>
        <v>0</v>
      </c>
      <c r="Q1369" s="119" cm="1">
        <f t="array" ref="Q1369">MAX(0,IF(AND(K1369=0,P1369&gt;0),0,Q1368+K1369+U1368))</f>
        <v>0</v>
      </c>
      <c r="R1369" s="119" cm="1">
        <f t="array" ref="R1369">MAX(0,R1368+P1369+V1368)</f>
        <v>0</v>
      </c>
      <c r="S1369" s="119" cm="1">
        <f t="array" ref="S1369">IF(G1369&lt;0,G1369,0)</f>
        <v>0</v>
      </c>
      <c r="T1369" s="119" cm="1">
        <f t="array" ref="T1369">MIN(0,S1369+R1368+V1368)</f>
        <v>0</v>
      </c>
      <c r="U1369" s="123" cm="1">
        <f t="array" ref="U1369">MAX(S1369,IF(Q1369&gt;0,MAX(-Q1369,S1369),T1369))</f>
        <v>0</v>
      </c>
      <c r="V1369" s="124" cm="1">
        <f t="array" ref="V1369">S1369-U1369</f>
        <v>0</v>
      </c>
      <c r="W1369" s="105"/>
      <c r="X1369" s="9"/>
      <c r="Y1369" s="9"/>
    </row>
    <row r="1370" ht="12.75" customHeight="1">
      <c r="A1370" s="24">
        <v>44460</v>
      </c>
      <c r="B1370" s="28" cm="1">
        <f t="array" ref="B1370">YEAR(A1370)</f>
        <v>2021</v>
      </c>
      <c r="C1370" s="29" cm="1">
        <f t="array" ref="C1370">MONTH(A1370)</f>
        <v>9</v>
      </c>
      <c r="D1370" s="9"/>
      <c r="E1370" s="150">
        <v>174420</v>
      </c>
      <c r="F1370" s="41" cm="1">
        <f t="array" ref="F1370">E1370</f>
        <v>174420</v>
      </c>
      <c r="G1370" s="119" cm="1">
        <f t="array" ref="G1370">F1370-F1369</f>
        <v>1370</v>
      </c>
      <c r="H1370" s="119" cm="1">
        <f t="array" ref="H1370">IF(G1370&gt;0,G1370,0)</f>
        <v>1370</v>
      </c>
      <c r="I1370" s="113" cm="1">
        <f t="array" ref="I1370">MAX($F$1076:F1370)</f>
        <v>261280</v>
      </c>
      <c r="J1370" s="126"/>
      <c r="K1370" s="121" cm="1">
        <f t="array" ref="K1370">MAX(0,I1370-I1369)</f>
        <v>0</v>
      </c>
      <c r="L1370" s="113" cm="1">
        <f t="array" ref="L1370">MIN(F1370:F1399)</f>
        <v>173800</v>
      </c>
      <c r="M1370" s="113" cm="1">
        <f t="array" ref="M1370">MAX(0,L1370-L1369)</f>
        <v>750</v>
      </c>
      <c r="N1370" s="122" cm="1">
        <f t="array" ref="N1370">MIN(M1370,H1370-K1370)</f>
        <v>750</v>
      </c>
      <c r="O1370" s="113" cm="1">
        <f t="array" ref="O1370">K1370+N1370</f>
        <v>750</v>
      </c>
      <c r="P1370" s="113" cm="1">
        <f t="array" ref="P1370">H1370-O1370</f>
        <v>620</v>
      </c>
      <c r="Q1370" s="119" cm="1">
        <f t="array" ref="Q1370">MAX(0,IF(AND(K1370=0,P1370&gt;0),0,Q1369+K1370+U1369))</f>
        <v>0</v>
      </c>
      <c r="R1370" s="119" cm="1">
        <f t="array" ref="R1370">MAX(0,R1369+P1370+V1369)</f>
        <v>620</v>
      </c>
      <c r="S1370" s="119" cm="1">
        <f t="array" ref="S1370">IF(G1370&lt;0,G1370,0)</f>
        <v>0</v>
      </c>
      <c r="T1370" s="119" cm="1">
        <f t="array" ref="T1370">MIN(0,S1370+R1369+V1369)</f>
        <v>0</v>
      </c>
      <c r="U1370" s="123" cm="1">
        <f t="array" ref="U1370">MAX(S1370,IF(Q1370&gt;0,MAX(-Q1370,S1370),T1370))</f>
        <v>0</v>
      </c>
      <c r="V1370" s="124" cm="1">
        <f t="array" ref="V1370">S1370-U1370</f>
        <v>0</v>
      </c>
      <c r="W1370" s="105"/>
      <c r="X1370" s="9"/>
      <c r="Y1370" s="9"/>
    </row>
    <row r="1371" ht="12.75" customHeight="1">
      <c r="A1371" s="24">
        <v>44461</v>
      </c>
      <c r="B1371" s="28" cm="1">
        <f t="array" ref="B1371">YEAR(A1371)</f>
        <v>2021</v>
      </c>
      <c r="C1371" s="29" cm="1">
        <f t="array" ref="C1371">MONTH(A1371)</f>
        <v>9</v>
      </c>
      <c r="D1371" s="9"/>
      <c r="E1371" s="150">
        <v>175800</v>
      </c>
      <c r="F1371" s="41" cm="1">
        <f t="array" ref="F1371">E1371</f>
        <v>175800</v>
      </c>
      <c r="G1371" s="119" cm="1">
        <f t="array" ref="G1371">F1371-F1370</f>
        <v>1380</v>
      </c>
      <c r="H1371" s="119" cm="1">
        <f t="array" ref="H1371">IF(G1371&gt;0,G1371,0)</f>
        <v>1380</v>
      </c>
      <c r="I1371" s="113" cm="1">
        <f t="array" ref="I1371">MAX($F$1076:F1371)</f>
        <v>261280</v>
      </c>
      <c r="J1371" s="126"/>
      <c r="K1371" s="121" cm="1">
        <f t="array" ref="K1371">MAX(0,I1371-I1370)</f>
        <v>0</v>
      </c>
      <c r="L1371" s="113" cm="1">
        <f t="array" ref="L1371">MIN(F1371:F1400)</f>
        <v>173800</v>
      </c>
      <c r="M1371" s="113" cm="1">
        <f t="array" ref="M1371">MAX(0,L1371-L1370)</f>
        <v>0</v>
      </c>
      <c r="N1371" s="122" cm="1">
        <f t="array" ref="N1371">MIN(M1371,H1371-K1371)</f>
        <v>0</v>
      </c>
      <c r="O1371" s="113" cm="1">
        <f t="array" ref="O1371">K1371+N1371</f>
        <v>0</v>
      </c>
      <c r="P1371" s="113" cm="1">
        <f t="array" ref="P1371">H1371-O1371</f>
        <v>1380</v>
      </c>
      <c r="Q1371" s="119" cm="1">
        <f t="array" ref="Q1371">MAX(0,IF(AND(K1371=0,P1371&gt;0),0,Q1370+K1371+U1370))</f>
        <v>0</v>
      </c>
      <c r="R1371" s="119" cm="1">
        <f t="array" ref="R1371">MAX(0,R1370+P1371+V1370)</f>
        <v>2000</v>
      </c>
      <c r="S1371" s="119" cm="1">
        <f t="array" ref="S1371">IF(G1371&lt;0,G1371,0)</f>
        <v>0</v>
      </c>
      <c r="T1371" s="119" cm="1">
        <f t="array" ref="T1371">MIN(0,S1371+R1370+V1370)</f>
        <v>0</v>
      </c>
      <c r="U1371" s="123" cm="1">
        <f t="array" ref="U1371">MAX(S1371,IF(Q1371&gt;0,MAX(-Q1371,S1371),T1371))</f>
        <v>0</v>
      </c>
      <c r="V1371" s="124" cm="1">
        <f t="array" ref="V1371">S1371-U1371</f>
        <v>0</v>
      </c>
      <c r="W1371" s="105"/>
      <c r="X1371" s="9"/>
      <c r="Y1371" s="9"/>
    </row>
    <row r="1372" ht="12.75" customHeight="1">
      <c r="A1372" s="24">
        <v>44462</v>
      </c>
      <c r="B1372" s="28" cm="1">
        <f t="array" ref="B1372">YEAR(A1372)</f>
        <v>2021</v>
      </c>
      <c r="C1372" s="29" cm="1">
        <f t="array" ref="C1372">MONTH(A1372)</f>
        <v>9</v>
      </c>
      <c r="D1372" s="9"/>
      <c r="E1372" s="150">
        <v>176320</v>
      </c>
      <c r="F1372" s="41" cm="1">
        <f t="array" ref="F1372">E1372</f>
        <v>176320</v>
      </c>
      <c r="G1372" s="119" cm="1">
        <f t="array" ref="G1372">F1372-F1371</f>
        <v>520</v>
      </c>
      <c r="H1372" s="119" cm="1">
        <f t="array" ref="H1372">IF(G1372&gt;0,G1372,0)</f>
        <v>520</v>
      </c>
      <c r="I1372" s="113" cm="1">
        <f t="array" ref="I1372">MAX($F$1076:F1372)</f>
        <v>261280</v>
      </c>
      <c r="J1372" s="126"/>
      <c r="K1372" s="121" cm="1">
        <f t="array" ref="K1372">MAX(0,I1372-I1371)</f>
        <v>0</v>
      </c>
      <c r="L1372" s="113" cm="1">
        <f t="array" ref="L1372">MIN(F1372:F1401)</f>
        <v>173800</v>
      </c>
      <c r="M1372" s="113" cm="1">
        <f t="array" ref="M1372">MAX(0,L1372-L1371)</f>
        <v>0</v>
      </c>
      <c r="N1372" s="122" cm="1">
        <f t="array" ref="N1372">MIN(M1372,H1372-K1372)</f>
        <v>0</v>
      </c>
      <c r="O1372" s="113" cm="1">
        <f t="array" ref="O1372">K1372+N1372</f>
        <v>0</v>
      </c>
      <c r="P1372" s="113" cm="1">
        <f t="array" ref="P1372">H1372-O1372</f>
        <v>520</v>
      </c>
      <c r="Q1372" s="119" cm="1">
        <f t="array" ref="Q1372">MAX(0,IF(AND(K1372=0,P1372&gt;0),0,Q1371+K1372+U1371))</f>
        <v>0</v>
      </c>
      <c r="R1372" s="119" cm="1">
        <f t="array" ref="R1372">MAX(0,R1371+P1372+V1371)</f>
        <v>2520</v>
      </c>
      <c r="S1372" s="119" cm="1">
        <f t="array" ref="S1372">IF(G1372&lt;0,G1372,0)</f>
        <v>0</v>
      </c>
      <c r="T1372" s="119" cm="1">
        <f t="array" ref="T1372">MIN(0,S1372+R1371+V1371)</f>
        <v>0</v>
      </c>
      <c r="U1372" s="123" cm="1">
        <f t="array" ref="U1372">MAX(S1372,IF(Q1372&gt;0,MAX(-Q1372,S1372),T1372))</f>
        <v>0</v>
      </c>
      <c r="V1372" s="124" cm="1">
        <f t="array" ref="V1372">S1372-U1372</f>
        <v>0</v>
      </c>
      <c r="W1372" s="105"/>
      <c r="X1372" s="9"/>
      <c r="Y1372" s="9"/>
    </row>
    <row r="1373" ht="12.75" customHeight="1">
      <c r="A1373" s="24">
        <v>44463</v>
      </c>
      <c r="B1373" s="28" cm="1">
        <f t="array" ref="B1373">YEAR(A1373)</f>
        <v>2021</v>
      </c>
      <c r="C1373" s="29" cm="1">
        <f t="array" ref="C1373">MONTH(A1373)</f>
        <v>9</v>
      </c>
      <c r="D1373" s="9"/>
      <c r="E1373" s="150">
        <v>175990</v>
      </c>
      <c r="F1373" s="41" cm="1">
        <f t="array" ref="F1373">E1373</f>
        <v>175990</v>
      </c>
      <c r="G1373" s="119" cm="1">
        <f t="array" ref="G1373">F1373-F1372</f>
        <v>-330</v>
      </c>
      <c r="H1373" s="119" cm="1">
        <f t="array" ref="H1373">IF(G1373&gt;0,G1373,0)</f>
        <v>0</v>
      </c>
      <c r="I1373" s="113" cm="1">
        <f t="array" ref="I1373">MAX($F$1076:F1373)</f>
        <v>261280</v>
      </c>
      <c r="J1373" s="126"/>
      <c r="K1373" s="121" cm="1">
        <f t="array" ref="K1373">MAX(0,I1373-I1372)</f>
        <v>0</v>
      </c>
      <c r="L1373" s="113" cm="1">
        <f t="array" ref="L1373">MIN(F1373:F1402)</f>
        <v>173800</v>
      </c>
      <c r="M1373" s="113" cm="1">
        <f t="array" ref="M1373">MAX(0,L1373-L1372)</f>
        <v>0</v>
      </c>
      <c r="N1373" s="122" cm="1">
        <f t="array" ref="N1373">MIN(M1373,H1373-K1373)</f>
        <v>0</v>
      </c>
      <c r="O1373" s="113" cm="1">
        <f t="array" ref="O1373">K1373+N1373</f>
        <v>0</v>
      </c>
      <c r="P1373" s="113" cm="1">
        <f t="array" ref="P1373">H1373-O1373</f>
        <v>0</v>
      </c>
      <c r="Q1373" s="119" cm="1">
        <f t="array" ref="Q1373">MAX(0,IF(AND(K1373=0,P1373&gt;0),0,Q1372+K1373+U1372))</f>
        <v>0</v>
      </c>
      <c r="R1373" s="119" cm="1">
        <f t="array" ref="R1373">MAX(0,R1372+P1373+V1372)</f>
        <v>2520</v>
      </c>
      <c r="S1373" s="119" cm="1">
        <f t="array" ref="S1373">IF(G1373&lt;0,G1373,0)</f>
        <v>-330</v>
      </c>
      <c r="T1373" s="119" cm="1">
        <f t="array" ref="T1373">MIN(0,S1373+R1372+V1372)</f>
        <v>0</v>
      </c>
      <c r="U1373" s="123" cm="1">
        <f t="array" ref="U1373">MAX(S1373,IF(Q1373&gt;0,MAX(-Q1373,S1373),T1373))</f>
        <v>0</v>
      </c>
      <c r="V1373" s="124" cm="1">
        <f t="array" ref="V1373">S1373-U1373</f>
        <v>-330</v>
      </c>
      <c r="W1373" s="105"/>
      <c r="X1373" s="9"/>
      <c r="Y1373" s="9"/>
    </row>
    <row r="1374" ht="12.75" customHeight="1">
      <c r="A1374" s="24">
        <v>44464</v>
      </c>
      <c r="B1374" s="28" cm="1">
        <f t="array" ref="B1374">YEAR(A1374)</f>
        <v>2021</v>
      </c>
      <c r="C1374" s="29" cm="1">
        <f t="array" ref="C1374">MONTH(A1374)</f>
        <v>9</v>
      </c>
      <c r="D1374" s="9"/>
      <c r="E1374" s="150">
        <v>175750</v>
      </c>
      <c r="F1374" s="41" cm="1">
        <f t="array" ref="F1374">E1374</f>
        <v>175750</v>
      </c>
      <c r="G1374" s="119" cm="1">
        <f t="array" ref="G1374">F1374-F1373</f>
        <v>-240</v>
      </c>
      <c r="H1374" s="119" cm="1">
        <f t="array" ref="H1374">IF(G1374&gt;0,G1374,0)</f>
        <v>0</v>
      </c>
      <c r="I1374" s="113" cm="1">
        <f t="array" ref="I1374">MAX($F$1076:F1374)</f>
        <v>261280</v>
      </c>
      <c r="J1374" s="126"/>
      <c r="K1374" s="121" cm="1">
        <f t="array" ref="K1374">MAX(0,I1374-I1373)</f>
        <v>0</v>
      </c>
      <c r="L1374" s="113" cm="1">
        <f t="array" ref="L1374">MIN(F1374:F1403)</f>
        <v>173800</v>
      </c>
      <c r="M1374" s="113" cm="1">
        <f t="array" ref="M1374">MAX(0,L1374-L1373)</f>
        <v>0</v>
      </c>
      <c r="N1374" s="122" cm="1">
        <f t="array" ref="N1374">MIN(M1374,H1374-K1374)</f>
        <v>0</v>
      </c>
      <c r="O1374" s="113" cm="1">
        <f t="array" ref="O1374">K1374+N1374</f>
        <v>0</v>
      </c>
      <c r="P1374" s="113" cm="1">
        <f t="array" ref="P1374">H1374-O1374</f>
        <v>0</v>
      </c>
      <c r="Q1374" s="119" cm="1">
        <f t="array" ref="Q1374">MAX(0,IF(AND(K1374=0,P1374&gt;0),0,Q1373+K1374+U1373))</f>
        <v>0</v>
      </c>
      <c r="R1374" s="119" cm="1">
        <f t="array" ref="R1374">MAX(0,R1373+P1374+V1373)</f>
        <v>2190</v>
      </c>
      <c r="S1374" s="119" cm="1">
        <f t="array" ref="S1374">IF(G1374&lt;0,G1374,0)</f>
        <v>-240</v>
      </c>
      <c r="T1374" s="119" cm="1">
        <f t="array" ref="T1374">MIN(0,S1374+R1373+V1373)</f>
        <v>0</v>
      </c>
      <c r="U1374" s="123" cm="1">
        <f t="array" ref="U1374">MAX(S1374,IF(Q1374&gt;0,MAX(-Q1374,S1374),T1374))</f>
        <v>0</v>
      </c>
      <c r="V1374" s="124" cm="1">
        <f t="array" ref="V1374">S1374-U1374</f>
        <v>-240</v>
      </c>
      <c r="W1374" s="105"/>
      <c r="X1374" s="9"/>
      <c r="Y1374" s="9"/>
    </row>
    <row r="1375" ht="12.75" customHeight="1">
      <c r="A1375" s="24">
        <v>44465</v>
      </c>
      <c r="B1375" s="28" cm="1">
        <f t="array" ref="B1375">YEAR(A1375)</f>
        <v>2021</v>
      </c>
      <c r="C1375" s="29" cm="1">
        <f t="array" ref="C1375">MONTH(A1375)</f>
        <v>9</v>
      </c>
      <c r="D1375" s="9"/>
      <c r="E1375" s="150">
        <v>175510</v>
      </c>
      <c r="F1375" s="41" cm="1">
        <f t="array" ref="F1375">E1375</f>
        <v>175510</v>
      </c>
      <c r="G1375" s="119" cm="1">
        <f t="array" ref="G1375">F1375-F1374</f>
        <v>-240</v>
      </c>
      <c r="H1375" s="119" cm="1">
        <f t="array" ref="H1375">IF(G1375&gt;0,G1375,0)</f>
        <v>0</v>
      </c>
      <c r="I1375" s="113" cm="1">
        <f t="array" ref="I1375">MAX($F$1076:F1375)</f>
        <v>261280</v>
      </c>
      <c r="J1375" s="126"/>
      <c r="K1375" s="121" cm="1">
        <f t="array" ref="K1375">MAX(0,I1375-I1374)</f>
        <v>0</v>
      </c>
      <c r="L1375" s="113" cm="1">
        <f t="array" ref="L1375">MIN(F1375:F1404)</f>
        <v>173800</v>
      </c>
      <c r="M1375" s="113" cm="1">
        <f t="array" ref="M1375">MAX(0,L1375-L1374)</f>
        <v>0</v>
      </c>
      <c r="N1375" s="122" cm="1">
        <f t="array" ref="N1375">MIN(M1375,H1375-K1375)</f>
        <v>0</v>
      </c>
      <c r="O1375" s="113" cm="1">
        <f t="array" ref="O1375">K1375+N1375</f>
        <v>0</v>
      </c>
      <c r="P1375" s="113" cm="1">
        <f t="array" ref="P1375">H1375-O1375</f>
        <v>0</v>
      </c>
      <c r="Q1375" s="119" cm="1">
        <f t="array" ref="Q1375">MAX(0,IF(AND(K1375=0,P1375&gt;0),0,Q1374+K1375+U1374))</f>
        <v>0</v>
      </c>
      <c r="R1375" s="119" cm="1">
        <f t="array" ref="R1375">MAX(0,R1374+P1375+V1374)</f>
        <v>1950</v>
      </c>
      <c r="S1375" s="119" cm="1">
        <f t="array" ref="S1375">IF(G1375&lt;0,G1375,0)</f>
        <v>-240</v>
      </c>
      <c r="T1375" s="119" cm="1">
        <f t="array" ref="T1375">MIN(0,S1375+R1374+V1374)</f>
        <v>0</v>
      </c>
      <c r="U1375" s="123" cm="1">
        <f t="array" ref="U1375">MAX(S1375,IF(Q1375&gt;0,MAX(-Q1375,S1375),T1375))</f>
        <v>0</v>
      </c>
      <c r="V1375" s="124" cm="1">
        <f t="array" ref="V1375">S1375-U1375</f>
        <v>-240</v>
      </c>
      <c r="W1375" s="105"/>
      <c r="X1375" s="9"/>
      <c r="Y1375" s="9"/>
    </row>
    <row r="1376" ht="12.75" customHeight="1">
      <c r="A1376" s="24">
        <v>44466</v>
      </c>
      <c r="B1376" s="28" cm="1">
        <f t="array" ref="B1376">YEAR(A1376)</f>
        <v>2021</v>
      </c>
      <c r="C1376" s="29" cm="1">
        <f t="array" ref="C1376">MONTH(A1376)</f>
        <v>9</v>
      </c>
      <c r="D1376" s="9"/>
      <c r="E1376" s="150">
        <v>176040</v>
      </c>
      <c r="F1376" s="41" cm="1">
        <f t="array" ref="F1376">E1376</f>
        <v>176040</v>
      </c>
      <c r="G1376" s="119" cm="1">
        <f t="array" ref="G1376">F1376-F1375</f>
        <v>530</v>
      </c>
      <c r="H1376" s="119" cm="1">
        <f t="array" ref="H1376">IF(G1376&gt;0,G1376,0)</f>
        <v>530</v>
      </c>
      <c r="I1376" s="113" cm="1">
        <f t="array" ref="I1376">MAX($F$1076:F1376)</f>
        <v>261280</v>
      </c>
      <c r="J1376" s="126"/>
      <c r="K1376" s="121" cm="1">
        <f t="array" ref="K1376">MAX(0,I1376-I1375)</f>
        <v>0</v>
      </c>
      <c r="L1376" s="113" cm="1">
        <f t="array" ref="L1376">MIN(F1376:F1405)</f>
        <v>173800</v>
      </c>
      <c r="M1376" s="113" cm="1">
        <f t="array" ref="M1376">MAX(0,L1376-L1375)</f>
        <v>0</v>
      </c>
      <c r="N1376" s="122" cm="1">
        <f t="array" ref="N1376">MIN(M1376,H1376-K1376)</f>
        <v>0</v>
      </c>
      <c r="O1376" s="113" cm="1">
        <f t="array" ref="O1376">K1376+N1376</f>
        <v>0</v>
      </c>
      <c r="P1376" s="113" cm="1">
        <f t="array" ref="P1376">H1376-O1376</f>
        <v>530</v>
      </c>
      <c r="Q1376" s="119" cm="1">
        <f t="array" ref="Q1376">MAX(0,IF(AND(K1376=0,P1376&gt;0),0,Q1375+K1376+U1375))</f>
        <v>0</v>
      </c>
      <c r="R1376" s="119" cm="1">
        <f t="array" ref="R1376">MAX(0,R1375+P1376+V1375)</f>
        <v>2240</v>
      </c>
      <c r="S1376" s="119" cm="1">
        <f t="array" ref="S1376">IF(G1376&lt;0,G1376,0)</f>
        <v>0</v>
      </c>
      <c r="T1376" s="119" cm="1">
        <f t="array" ref="T1376">MIN(0,S1376+R1375+V1375)</f>
        <v>0</v>
      </c>
      <c r="U1376" s="123" cm="1">
        <f t="array" ref="U1376">MAX(S1376,IF(Q1376&gt;0,MAX(-Q1376,S1376),T1376))</f>
        <v>0</v>
      </c>
      <c r="V1376" s="124" cm="1">
        <f t="array" ref="V1376">S1376-U1376</f>
        <v>0</v>
      </c>
      <c r="W1376" s="105"/>
      <c r="X1376" s="9"/>
      <c r="Y1376" s="9"/>
    </row>
    <row r="1377" ht="12.75" customHeight="1">
      <c r="A1377" s="24">
        <v>44467</v>
      </c>
      <c r="B1377" s="28" cm="1">
        <f t="array" ref="B1377">YEAR(A1377)</f>
        <v>2021</v>
      </c>
      <c r="C1377" s="29" cm="1">
        <f t="array" ref="C1377">MONTH(A1377)</f>
        <v>9</v>
      </c>
      <c r="D1377" s="9"/>
      <c r="E1377" s="150">
        <v>177130</v>
      </c>
      <c r="F1377" s="41" cm="1">
        <f t="array" ref="F1377">E1377</f>
        <v>177130</v>
      </c>
      <c r="G1377" s="119" cm="1">
        <f t="array" ref="G1377">F1377-F1376</f>
        <v>1090</v>
      </c>
      <c r="H1377" s="119" cm="1">
        <f t="array" ref="H1377">IF(G1377&gt;0,G1377,0)</f>
        <v>1090</v>
      </c>
      <c r="I1377" s="113" cm="1">
        <f t="array" ref="I1377">MAX($F$1076:F1377)</f>
        <v>261280</v>
      </c>
      <c r="J1377" s="126"/>
      <c r="K1377" s="121" cm="1">
        <f t="array" ref="K1377">MAX(0,I1377-I1376)</f>
        <v>0</v>
      </c>
      <c r="L1377" s="113" cm="1">
        <f t="array" ref="L1377">MIN(F1377:F1406)</f>
        <v>173800</v>
      </c>
      <c r="M1377" s="113" cm="1">
        <f t="array" ref="M1377">MAX(0,L1377-L1376)</f>
        <v>0</v>
      </c>
      <c r="N1377" s="122" cm="1">
        <f t="array" ref="N1377">MIN(M1377,H1377-K1377)</f>
        <v>0</v>
      </c>
      <c r="O1377" s="113" cm="1">
        <f t="array" ref="O1377">K1377+N1377</f>
        <v>0</v>
      </c>
      <c r="P1377" s="113" cm="1">
        <f t="array" ref="P1377">H1377-O1377</f>
        <v>1090</v>
      </c>
      <c r="Q1377" s="119" cm="1">
        <f t="array" ref="Q1377">MAX(0,IF(AND(K1377=0,P1377&gt;0),0,Q1376+K1377+U1376))</f>
        <v>0</v>
      </c>
      <c r="R1377" s="119" cm="1">
        <f t="array" ref="R1377">MAX(0,R1376+P1377+V1376)</f>
        <v>3330</v>
      </c>
      <c r="S1377" s="119" cm="1">
        <f t="array" ref="S1377">IF(G1377&lt;0,G1377,0)</f>
        <v>0</v>
      </c>
      <c r="T1377" s="119" cm="1">
        <f t="array" ref="T1377">MIN(0,S1377+R1376+V1376)</f>
        <v>0</v>
      </c>
      <c r="U1377" s="123" cm="1">
        <f t="array" ref="U1377">MAX(S1377,IF(Q1377&gt;0,MAX(-Q1377,S1377),T1377))</f>
        <v>0</v>
      </c>
      <c r="V1377" s="124" cm="1">
        <f t="array" ref="V1377">S1377-U1377</f>
        <v>0</v>
      </c>
      <c r="W1377" s="105"/>
      <c r="X1377" s="9"/>
      <c r="Y1377" s="9"/>
    </row>
    <row r="1378" ht="12.75" customHeight="1">
      <c r="A1378" s="24">
        <v>44468</v>
      </c>
      <c r="B1378" s="28" cm="1">
        <f t="array" ref="B1378">YEAR(A1378)</f>
        <v>2021</v>
      </c>
      <c r="C1378" s="29" cm="1">
        <f t="array" ref="C1378">MONTH(A1378)</f>
        <v>9</v>
      </c>
      <c r="D1378" s="9"/>
      <c r="E1378" s="150">
        <v>177990</v>
      </c>
      <c r="F1378" s="41" cm="1">
        <f t="array" ref="F1378">E1378</f>
        <v>177990</v>
      </c>
      <c r="G1378" s="119" cm="1">
        <f t="array" ref="G1378">F1378-F1377</f>
        <v>860</v>
      </c>
      <c r="H1378" s="119" cm="1">
        <f t="array" ref="H1378">IF(G1378&gt;0,G1378,0)</f>
        <v>860</v>
      </c>
      <c r="I1378" s="113" cm="1">
        <f t="array" ref="I1378">MAX($F$1076:F1378)</f>
        <v>261280</v>
      </c>
      <c r="J1378" s="126"/>
      <c r="K1378" s="121" cm="1">
        <f t="array" ref="K1378">MAX(0,I1378-I1377)</f>
        <v>0</v>
      </c>
      <c r="L1378" s="113" cm="1">
        <f t="array" ref="L1378">MIN(F1378:F1407)</f>
        <v>173800</v>
      </c>
      <c r="M1378" s="113" cm="1">
        <f t="array" ref="M1378">MAX(0,L1378-L1377)</f>
        <v>0</v>
      </c>
      <c r="N1378" s="122" cm="1">
        <f t="array" ref="N1378">MIN(M1378,H1378-K1378)</f>
        <v>0</v>
      </c>
      <c r="O1378" s="113" cm="1">
        <f t="array" ref="O1378">K1378+N1378</f>
        <v>0</v>
      </c>
      <c r="P1378" s="113" cm="1">
        <f t="array" ref="P1378">H1378-O1378</f>
        <v>860</v>
      </c>
      <c r="Q1378" s="119" cm="1">
        <f t="array" ref="Q1378">MAX(0,IF(AND(K1378=0,P1378&gt;0),0,Q1377+K1378+U1377))</f>
        <v>0</v>
      </c>
      <c r="R1378" s="119" cm="1">
        <f t="array" ref="R1378">MAX(0,R1377+P1378+V1377)</f>
        <v>4190</v>
      </c>
      <c r="S1378" s="119" cm="1">
        <f t="array" ref="S1378">IF(G1378&lt;0,G1378,0)</f>
        <v>0</v>
      </c>
      <c r="T1378" s="119" cm="1">
        <f t="array" ref="T1378">MIN(0,S1378+R1377+V1377)</f>
        <v>0</v>
      </c>
      <c r="U1378" s="123" cm="1">
        <f t="array" ref="U1378">MAX(S1378,IF(Q1378&gt;0,MAX(-Q1378,S1378),T1378))</f>
        <v>0</v>
      </c>
      <c r="V1378" s="124" cm="1">
        <f t="array" ref="V1378">S1378-U1378</f>
        <v>0</v>
      </c>
      <c r="W1378" s="105"/>
      <c r="X1378" s="9"/>
      <c r="Y1378" s="9"/>
    </row>
    <row r="1379" ht="12.75" customHeight="1">
      <c r="A1379" s="24">
        <v>44469</v>
      </c>
      <c r="B1379" s="28" cm="1">
        <f t="array" ref="B1379">YEAR(A1379)</f>
        <v>2021</v>
      </c>
      <c r="C1379" s="29" cm="1">
        <f t="array" ref="C1379">MONTH(A1379)</f>
        <v>9</v>
      </c>
      <c r="D1379" s="9"/>
      <c r="E1379" s="150">
        <v>178040</v>
      </c>
      <c r="F1379" s="41" cm="1">
        <f t="array" ref="F1379">E1379</f>
        <v>178040</v>
      </c>
      <c r="G1379" s="119" cm="1">
        <f t="array" ref="G1379">F1379-F1378</f>
        <v>50</v>
      </c>
      <c r="H1379" s="119" cm="1">
        <f t="array" ref="H1379">IF(G1379&gt;0,G1379,0)</f>
        <v>50</v>
      </c>
      <c r="I1379" s="113" cm="1">
        <f t="array" ref="I1379">MAX($F$1076:F1379)</f>
        <v>261280</v>
      </c>
      <c r="J1379" s="126"/>
      <c r="K1379" s="121" cm="1">
        <f t="array" ref="K1379">MAX(0,I1379-I1378)</f>
        <v>0</v>
      </c>
      <c r="L1379" s="113" cm="1">
        <f t="array" ref="L1379">MIN(F1379:F1408)</f>
        <v>173800</v>
      </c>
      <c r="M1379" s="113" cm="1">
        <f t="array" ref="M1379">MAX(0,L1379-L1378)</f>
        <v>0</v>
      </c>
      <c r="N1379" s="122" cm="1">
        <f t="array" ref="N1379">MIN(M1379,H1379-K1379)</f>
        <v>0</v>
      </c>
      <c r="O1379" s="113" cm="1">
        <f t="array" ref="O1379">K1379+N1379</f>
        <v>0</v>
      </c>
      <c r="P1379" s="113" cm="1">
        <f t="array" ref="P1379">H1379-O1379</f>
        <v>50</v>
      </c>
      <c r="Q1379" s="119" cm="1">
        <f t="array" ref="Q1379">MAX(0,IF(AND(K1379=0,P1379&gt;0),0,Q1378+K1379+U1378))</f>
        <v>0</v>
      </c>
      <c r="R1379" s="119" cm="1">
        <f t="array" ref="R1379">MAX(0,R1378+P1379+V1378)</f>
        <v>4240</v>
      </c>
      <c r="S1379" s="119" cm="1">
        <f t="array" ref="S1379">IF(G1379&lt;0,G1379,0)</f>
        <v>0</v>
      </c>
      <c r="T1379" s="119" cm="1">
        <f t="array" ref="T1379">MIN(0,S1379+R1378+V1378)</f>
        <v>0</v>
      </c>
      <c r="U1379" s="123" cm="1">
        <f t="array" ref="U1379">MAX(S1379,IF(Q1379&gt;0,MAX(-Q1379,S1379),T1379))</f>
        <v>0</v>
      </c>
      <c r="V1379" s="124" cm="1">
        <f t="array" ref="V1379">S1379-U1379</f>
        <v>0</v>
      </c>
      <c r="W1379" s="105"/>
      <c r="X1379" s="9"/>
      <c r="Y1379" s="9"/>
    </row>
    <row r="1380" ht="12.75" customHeight="1">
      <c r="A1380" s="24">
        <v>44470</v>
      </c>
      <c r="B1380" s="28" cm="1">
        <f t="array" ref="B1380">YEAR(A1380)</f>
        <v>2021</v>
      </c>
      <c r="C1380" s="29" cm="1">
        <f t="array" ref="C1380">MONTH(A1380)</f>
        <v>10</v>
      </c>
      <c r="D1380" s="9"/>
      <c r="E1380" s="150">
        <v>177560</v>
      </c>
      <c r="F1380" s="41" cm="1">
        <f t="array" ref="F1380">E1380</f>
        <v>177560</v>
      </c>
      <c r="G1380" s="119" cm="1">
        <f t="array" ref="G1380">F1380-F1379</f>
        <v>-480</v>
      </c>
      <c r="H1380" s="119" cm="1">
        <f t="array" ref="H1380">IF(G1380&gt;0,G1380,0)</f>
        <v>0</v>
      </c>
      <c r="I1380" s="113" cm="1">
        <f t="array" ref="I1380">MAX($F$1076:F1380)</f>
        <v>261280</v>
      </c>
      <c r="J1380" s="126"/>
      <c r="K1380" s="121" cm="1">
        <f t="array" ref="K1380">MAX(0,I1380-I1379)</f>
        <v>0</v>
      </c>
      <c r="L1380" s="113" cm="1">
        <f t="array" ref="L1380">MIN(F1380:F1409)</f>
        <v>173800</v>
      </c>
      <c r="M1380" s="113" cm="1">
        <f t="array" ref="M1380">MAX(0,L1380-L1379)</f>
        <v>0</v>
      </c>
      <c r="N1380" s="122" cm="1">
        <f t="array" ref="N1380">MIN(M1380,H1380-K1380)</f>
        <v>0</v>
      </c>
      <c r="O1380" s="113" cm="1">
        <f t="array" ref="O1380">K1380+N1380</f>
        <v>0</v>
      </c>
      <c r="P1380" s="113" cm="1">
        <f t="array" ref="P1380">H1380-O1380</f>
        <v>0</v>
      </c>
      <c r="Q1380" s="119" cm="1">
        <f t="array" ref="Q1380">MAX(0,IF(AND(K1380=0,P1380&gt;0),0,Q1379+K1380+U1379))</f>
        <v>0</v>
      </c>
      <c r="R1380" s="119" cm="1">
        <f t="array" ref="R1380">MAX(0,R1379+P1380+V1379)</f>
        <v>4240</v>
      </c>
      <c r="S1380" s="119" cm="1">
        <f t="array" ref="S1380">IF(G1380&lt;0,G1380,0)</f>
        <v>-480</v>
      </c>
      <c r="T1380" s="119" cm="1">
        <f t="array" ref="T1380">MIN(0,S1380+R1379+V1379)</f>
        <v>0</v>
      </c>
      <c r="U1380" s="123" cm="1">
        <f t="array" ref="U1380">MAX(S1380,IF(Q1380&gt;0,MAX(-Q1380,S1380),T1380))</f>
        <v>0</v>
      </c>
      <c r="V1380" s="124" cm="1">
        <f t="array" ref="V1380">S1380-U1380</f>
        <v>-480</v>
      </c>
      <c r="W1380" s="105"/>
      <c r="X1380" s="9"/>
      <c r="Y1380" s="9"/>
    </row>
    <row r="1381" ht="12.75" customHeight="1">
      <c r="A1381" s="24">
        <v>44471</v>
      </c>
      <c r="B1381" s="28" cm="1">
        <f t="array" ref="B1381">YEAR(A1381)</f>
        <v>2021</v>
      </c>
      <c r="C1381" s="29" cm="1">
        <f t="array" ref="C1381">MONTH(A1381)</f>
        <v>10</v>
      </c>
      <c r="D1381" s="9"/>
      <c r="E1381" s="150">
        <v>177130</v>
      </c>
      <c r="F1381" s="41" cm="1">
        <f t="array" ref="F1381">E1381</f>
        <v>177130</v>
      </c>
      <c r="G1381" s="119" cm="1">
        <f t="array" ref="G1381">F1381-F1380</f>
        <v>-430</v>
      </c>
      <c r="H1381" s="119" cm="1">
        <f t="array" ref="H1381">IF(G1381&gt;0,G1381,0)</f>
        <v>0</v>
      </c>
      <c r="I1381" s="113" cm="1">
        <f t="array" ref="I1381">MAX($F$1076:F1381)</f>
        <v>261280</v>
      </c>
      <c r="J1381" s="126"/>
      <c r="K1381" s="121" cm="1">
        <f t="array" ref="K1381">MAX(0,I1381-I1380)</f>
        <v>0</v>
      </c>
      <c r="L1381" s="113" cm="1">
        <f t="array" ref="L1381">MIN(F1381:F1410)</f>
        <v>173800</v>
      </c>
      <c r="M1381" s="113" cm="1">
        <f t="array" ref="M1381">MAX(0,L1381-L1380)</f>
        <v>0</v>
      </c>
      <c r="N1381" s="122" cm="1">
        <f t="array" ref="N1381">MIN(M1381,H1381-K1381)</f>
        <v>0</v>
      </c>
      <c r="O1381" s="113" cm="1">
        <f t="array" ref="O1381">K1381+N1381</f>
        <v>0</v>
      </c>
      <c r="P1381" s="113" cm="1">
        <f t="array" ref="P1381">H1381-O1381</f>
        <v>0</v>
      </c>
      <c r="Q1381" s="119" cm="1">
        <f t="array" ref="Q1381">MAX(0,IF(AND(K1381=0,P1381&gt;0),0,Q1380+K1381+U1380))</f>
        <v>0</v>
      </c>
      <c r="R1381" s="119" cm="1">
        <f t="array" ref="R1381">MAX(0,R1380+P1381+V1380)</f>
        <v>3760</v>
      </c>
      <c r="S1381" s="119" cm="1">
        <f t="array" ref="S1381">IF(G1381&lt;0,G1381,0)</f>
        <v>-430</v>
      </c>
      <c r="T1381" s="119" cm="1">
        <f t="array" ref="T1381">MIN(0,S1381+R1380+V1380)</f>
        <v>0</v>
      </c>
      <c r="U1381" s="123" cm="1">
        <f t="array" ref="U1381">MAX(S1381,IF(Q1381&gt;0,MAX(-Q1381,S1381),T1381))</f>
        <v>0</v>
      </c>
      <c r="V1381" s="124" cm="1">
        <f t="array" ref="V1381">S1381-U1381</f>
        <v>-430</v>
      </c>
      <c r="W1381" s="105"/>
      <c r="X1381" s="9"/>
      <c r="Y1381" s="9"/>
    </row>
    <row r="1382" ht="12.75" customHeight="1">
      <c r="A1382" s="24">
        <v>44472</v>
      </c>
      <c r="B1382" s="28" cm="1">
        <f t="array" ref="B1382">YEAR(A1382)</f>
        <v>2021</v>
      </c>
      <c r="C1382" s="29" cm="1">
        <f t="array" ref="C1382">MONTH(A1382)</f>
        <v>10</v>
      </c>
      <c r="D1382" s="9"/>
      <c r="E1382" s="150">
        <v>177130</v>
      </c>
      <c r="F1382" s="41" cm="1">
        <f t="array" ref="F1382">E1382</f>
        <v>177130</v>
      </c>
      <c r="G1382" s="119" cm="1">
        <f t="array" ref="G1382">F1382-F1381</f>
        <v>0</v>
      </c>
      <c r="H1382" s="119" cm="1">
        <f t="array" ref="H1382">IF(G1382&gt;0,G1382,0)</f>
        <v>0</v>
      </c>
      <c r="I1382" s="113" cm="1">
        <f t="array" ref="I1382">MAX($F$1076:F1382)</f>
        <v>261280</v>
      </c>
      <c r="J1382" s="126"/>
      <c r="K1382" s="121" cm="1">
        <f t="array" ref="K1382">MAX(0,I1382-I1381)</f>
        <v>0</v>
      </c>
      <c r="L1382" s="113" cm="1">
        <f t="array" ref="L1382">MIN(F1382:F1411)</f>
        <v>173800</v>
      </c>
      <c r="M1382" s="113" cm="1">
        <f t="array" ref="M1382">MAX(0,L1382-L1381)</f>
        <v>0</v>
      </c>
      <c r="N1382" s="122" cm="1">
        <f t="array" ref="N1382">MIN(M1382,H1382-K1382)</f>
        <v>0</v>
      </c>
      <c r="O1382" s="113" cm="1">
        <f t="array" ref="O1382">K1382+N1382</f>
        <v>0</v>
      </c>
      <c r="P1382" s="113" cm="1">
        <f t="array" ref="P1382">H1382-O1382</f>
        <v>0</v>
      </c>
      <c r="Q1382" s="119" cm="1">
        <f t="array" ref="Q1382">MAX(0,IF(AND(K1382=0,P1382&gt;0),0,Q1381+K1382+U1381))</f>
        <v>0</v>
      </c>
      <c r="R1382" s="119" cm="1">
        <f t="array" ref="R1382">MAX(0,R1381+P1382+V1381)</f>
        <v>3330</v>
      </c>
      <c r="S1382" s="119" cm="1">
        <f t="array" ref="S1382">IF(G1382&lt;0,G1382,0)</f>
        <v>0</v>
      </c>
      <c r="T1382" s="119" cm="1">
        <f t="array" ref="T1382">MIN(0,S1382+R1381+V1381)</f>
        <v>0</v>
      </c>
      <c r="U1382" s="123" cm="1">
        <f t="array" ref="U1382">MAX(S1382,IF(Q1382&gt;0,MAX(-Q1382,S1382),T1382))</f>
        <v>0</v>
      </c>
      <c r="V1382" s="124" cm="1">
        <f t="array" ref="V1382">S1382-U1382</f>
        <v>0</v>
      </c>
      <c r="W1382" s="105"/>
      <c r="X1382" s="9"/>
      <c r="Y1382" s="9"/>
    </row>
    <row r="1383" ht="12.75" customHeight="1">
      <c r="A1383" s="24">
        <v>44473</v>
      </c>
      <c r="B1383" s="28" cm="1">
        <f t="array" ref="B1383">YEAR(A1383)</f>
        <v>2021</v>
      </c>
      <c r="C1383" s="29" cm="1">
        <f t="array" ref="C1383">MONTH(A1383)</f>
        <v>10</v>
      </c>
      <c r="D1383" s="9"/>
      <c r="E1383" s="150">
        <v>177180</v>
      </c>
      <c r="F1383" s="41" cm="1">
        <f t="array" ref="F1383">E1383</f>
        <v>177180</v>
      </c>
      <c r="G1383" s="119" cm="1">
        <f t="array" ref="G1383">F1383-F1382</f>
        <v>50</v>
      </c>
      <c r="H1383" s="119" cm="1">
        <f t="array" ref="H1383">IF(G1383&gt;0,G1383,0)</f>
        <v>50</v>
      </c>
      <c r="I1383" s="113" cm="1">
        <f t="array" ref="I1383">MAX($F$1076:F1383)</f>
        <v>261280</v>
      </c>
      <c r="J1383" s="126"/>
      <c r="K1383" s="121" cm="1">
        <f t="array" ref="K1383">MAX(0,I1383-I1382)</f>
        <v>0</v>
      </c>
      <c r="L1383" s="113" cm="1">
        <f t="array" ref="L1383">MIN(F1383:F1412)</f>
        <v>173800</v>
      </c>
      <c r="M1383" s="113" cm="1">
        <f t="array" ref="M1383">MAX(0,L1383-L1382)</f>
        <v>0</v>
      </c>
      <c r="N1383" s="122" cm="1">
        <f t="array" ref="N1383">MIN(M1383,H1383-K1383)</f>
        <v>0</v>
      </c>
      <c r="O1383" s="113" cm="1">
        <f t="array" ref="O1383">K1383+N1383</f>
        <v>0</v>
      </c>
      <c r="P1383" s="113" cm="1">
        <f t="array" ref="P1383">H1383-O1383</f>
        <v>50</v>
      </c>
      <c r="Q1383" s="119" cm="1">
        <f t="array" ref="Q1383">MAX(0,IF(AND(K1383=0,P1383&gt;0),0,Q1382+K1383+U1382))</f>
        <v>0</v>
      </c>
      <c r="R1383" s="119" cm="1">
        <f t="array" ref="R1383">MAX(0,R1382+P1383+V1382)</f>
        <v>3380</v>
      </c>
      <c r="S1383" s="119" cm="1">
        <f t="array" ref="S1383">IF(G1383&lt;0,G1383,0)</f>
        <v>0</v>
      </c>
      <c r="T1383" s="119" cm="1">
        <f t="array" ref="T1383">MIN(0,S1383+R1382+V1382)</f>
        <v>0</v>
      </c>
      <c r="U1383" s="123" cm="1">
        <f t="array" ref="U1383">MAX(S1383,IF(Q1383&gt;0,MAX(-Q1383,S1383),T1383))</f>
        <v>0</v>
      </c>
      <c r="V1383" s="124" cm="1">
        <f t="array" ref="V1383">S1383-U1383</f>
        <v>0</v>
      </c>
      <c r="W1383" s="105"/>
      <c r="X1383" s="9"/>
      <c r="Y1383" s="9"/>
    </row>
    <row r="1384" ht="12.75" customHeight="1">
      <c r="A1384" s="24">
        <v>44474</v>
      </c>
      <c r="B1384" s="28" cm="1">
        <f t="array" ref="B1384">YEAR(A1384)</f>
        <v>2021</v>
      </c>
      <c r="C1384" s="29" cm="1">
        <f t="array" ref="C1384">MONTH(A1384)</f>
        <v>10</v>
      </c>
      <c r="D1384" s="9"/>
      <c r="E1384" s="150">
        <v>176650</v>
      </c>
      <c r="F1384" s="41" cm="1">
        <f t="array" ref="F1384">E1384</f>
        <v>176650</v>
      </c>
      <c r="G1384" s="119" cm="1">
        <f t="array" ref="G1384">F1384-F1383</f>
        <v>-530</v>
      </c>
      <c r="H1384" s="119" cm="1">
        <f t="array" ref="H1384">IF(G1384&gt;0,G1384,0)</f>
        <v>0</v>
      </c>
      <c r="I1384" s="113" cm="1">
        <f t="array" ref="I1384">MAX($F$1076:F1384)</f>
        <v>261280</v>
      </c>
      <c r="J1384" s="126"/>
      <c r="K1384" s="121" cm="1">
        <f t="array" ref="K1384">MAX(0,I1384-I1383)</f>
        <v>0</v>
      </c>
      <c r="L1384" s="113" cm="1">
        <f t="array" ref="L1384">MIN(F1384:F1413)</f>
        <v>173800</v>
      </c>
      <c r="M1384" s="113" cm="1">
        <f t="array" ref="M1384">MAX(0,L1384-L1383)</f>
        <v>0</v>
      </c>
      <c r="N1384" s="122" cm="1">
        <f t="array" ref="N1384">MIN(M1384,H1384-K1384)</f>
        <v>0</v>
      </c>
      <c r="O1384" s="113" cm="1">
        <f t="array" ref="O1384">K1384+N1384</f>
        <v>0</v>
      </c>
      <c r="P1384" s="113" cm="1">
        <f t="array" ref="P1384">H1384-O1384</f>
        <v>0</v>
      </c>
      <c r="Q1384" s="119" cm="1">
        <f t="array" ref="Q1384">MAX(0,IF(AND(K1384=0,P1384&gt;0),0,Q1383+K1384+U1383))</f>
        <v>0</v>
      </c>
      <c r="R1384" s="119" cm="1">
        <f t="array" ref="R1384">MAX(0,R1383+P1384+V1383)</f>
        <v>3380</v>
      </c>
      <c r="S1384" s="119" cm="1">
        <f t="array" ref="S1384">IF(G1384&lt;0,G1384,0)</f>
        <v>-530</v>
      </c>
      <c r="T1384" s="119" cm="1">
        <f t="array" ref="T1384">MIN(0,S1384+R1383+V1383)</f>
        <v>0</v>
      </c>
      <c r="U1384" s="123" cm="1">
        <f t="array" ref="U1384">MAX(S1384,IF(Q1384&gt;0,MAX(-Q1384,S1384),T1384))</f>
        <v>0</v>
      </c>
      <c r="V1384" s="124" cm="1">
        <f t="array" ref="V1384">S1384-U1384</f>
        <v>-530</v>
      </c>
      <c r="W1384" s="105"/>
      <c r="X1384" s="9"/>
      <c r="Y1384" s="9"/>
    </row>
    <row r="1385" ht="12.75" customHeight="1">
      <c r="A1385" s="24">
        <v>44475</v>
      </c>
      <c r="B1385" s="28" cm="1">
        <f t="array" ref="B1385">YEAR(A1385)</f>
        <v>2021</v>
      </c>
      <c r="C1385" s="29" cm="1">
        <f t="array" ref="C1385">MONTH(A1385)</f>
        <v>10</v>
      </c>
      <c r="D1385" s="9"/>
      <c r="E1385" s="150">
        <v>175890</v>
      </c>
      <c r="F1385" s="41" cm="1">
        <f t="array" ref="F1385">E1385</f>
        <v>175890</v>
      </c>
      <c r="G1385" s="119" cm="1">
        <f t="array" ref="G1385">F1385-F1384</f>
        <v>-760</v>
      </c>
      <c r="H1385" s="119" cm="1">
        <f t="array" ref="H1385">IF(G1385&gt;0,G1385,0)</f>
        <v>0</v>
      </c>
      <c r="I1385" s="113" cm="1">
        <f t="array" ref="I1385">MAX($F$1076:F1385)</f>
        <v>261280</v>
      </c>
      <c r="J1385" s="126"/>
      <c r="K1385" s="121" cm="1">
        <f t="array" ref="K1385">MAX(0,I1385-I1384)</f>
        <v>0</v>
      </c>
      <c r="L1385" s="113" cm="1">
        <f t="array" ref="L1385">MIN(F1385:F1414)</f>
        <v>173800</v>
      </c>
      <c r="M1385" s="113" cm="1">
        <f t="array" ref="M1385">MAX(0,L1385-L1384)</f>
        <v>0</v>
      </c>
      <c r="N1385" s="122" cm="1">
        <f t="array" ref="N1385">MIN(M1385,H1385-K1385)</f>
        <v>0</v>
      </c>
      <c r="O1385" s="113" cm="1">
        <f t="array" ref="O1385">K1385+N1385</f>
        <v>0</v>
      </c>
      <c r="P1385" s="113" cm="1">
        <f t="array" ref="P1385">H1385-O1385</f>
        <v>0</v>
      </c>
      <c r="Q1385" s="119" cm="1">
        <f t="array" ref="Q1385">MAX(0,IF(AND(K1385=0,P1385&gt;0),0,Q1384+K1385+U1384))</f>
        <v>0</v>
      </c>
      <c r="R1385" s="119" cm="1">
        <f t="array" ref="R1385">MAX(0,R1384+P1385+V1384)</f>
        <v>2850</v>
      </c>
      <c r="S1385" s="119" cm="1">
        <f t="array" ref="S1385">IF(G1385&lt;0,G1385,0)</f>
        <v>-760</v>
      </c>
      <c r="T1385" s="119" cm="1">
        <f t="array" ref="T1385">MIN(0,S1385+R1384+V1384)</f>
        <v>0</v>
      </c>
      <c r="U1385" s="123" cm="1">
        <f t="array" ref="U1385">MAX(S1385,IF(Q1385&gt;0,MAX(-Q1385,S1385),T1385))</f>
        <v>0</v>
      </c>
      <c r="V1385" s="124" cm="1">
        <f t="array" ref="V1385">S1385-U1385</f>
        <v>-760</v>
      </c>
      <c r="W1385" s="105"/>
      <c r="X1385" s="9"/>
      <c r="Y1385" s="9"/>
    </row>
    <row r="1386" ht="12.75" customHeight="1">
      <c r="A1386" s="24">
        <v>44476</v>
      </c>
      <c r="B1386" s="28" cm="1">
        <f t="array" ref="B1386">YEAR(A1386)</f>
        <v>2021</v>
      </c>
      <c r="C1386" s="29" cm="1">
        <f t="array" ref="C1386">MONTH(A1386)</f>
        <v>10</v>
      </c>
      <c r="D1386" s="9"/>
      <c r="E1386" s="150">
        <v>175550</v>
      </c>
      <c r="F1386" s="41" cm="1">
        <f t="array" ref="F1386">E1386</f>
        <v>175550</v>
      </c>
      <c r="G1386" s="119" cm="1">
        <f t="array" ref="G1386">F1386-F1385</f>
        <v>-340</v>
      </c>
      <c r="H1386" s="119" cm="1">
        <f t="array" ref="H1386">IF(G1386&gt;0,G1386,0)</f>
        <v>0</v>
      </c>
      <c r="I1386" s="113" cm="1">
        <f t="array" ref="I1386">MAX($F$1076:F1386)</f>
        <v>261280</v>
      </c>
      <c r="J1386" s="126"/>
      <c r="K1386" s="121" cm="1">
        <f t="array" ref="K1386">MAX(0,I1386-I1385)</f>
        <v>0</v>
      </c>
      <c r="L1386" s="113" cm="1">
        <f t="array" ref="L1386">MIN(F1386:F1415)</f>
        <v>173380</v>
      </c>
      <c r="M1386" s="113" cm="1">
        <f t="array" ref="M1386">MAX(0,L1386-L1385)</f>
        <v>0</v>
      </c>
      <c r="N1386" s="122" cm="1">
        <f t="array" ref="N1386">MIN(M1386,H1386-K1386)</f>
        <v>0</v>
      </c>
      <c r="O1386" s="113" cm="1">
        <f t="array" ref="O1386">K1386+N1386</f>
        <v>0</v>
      </c>
      <c r="P1386" s="113" cm="1">
        <f t="array" ref="P1386">H1386-O1386</f>
        <v>0</v>
      </c>
      <c r="Q1386" s="119" cm="1">
        <f t="array" ref="Q1386">MAX(0,IF(AND(K1386=0,P1386&gt;0),0,Q1385+K1386+U1385))</f>
        <v>0</v>
      </c>
      <c r="R1386" s="119" cm="1">
        <f t="array" ref="R1386">MAX(0,R1385+P1386+V1385)</f>
        <v>2090</v>
      </c>
      <c r="S1386" s="119" cm="1">
        <f t="array" ref="S1386">IF(G1386&lt;0,G1386,0)</f>
        <v>-340</v>
      </c>
      <c r="T1386" s="119" cm="1">
        <f t="array" ref="T1386">MIN(0,S1386+R1385+V1385)</f>
        <v>0</v>
      </c>
      <c r="U1386" s="123" cm="1">
        <f t="array" ref="U1386">MAX(S1386,IF(Q1386&gt;0,MAX(-Q1386,S1386),T1386))</f>
        <v>0</v>
      </c>
      <c r="V1386" s="124" cm="1">
        <f t="array" ref="V1386">S1386-U1386</f>
        <v>-340</v>
      </c>
      <c r="W1386" s="105"/>
      <c r="X1386" s="9"/>
      <c r="Y1386" s="9"/>
    </row>
    <row r="1387" ht="12.75" customHeight="1">
      <c r="A1387" s="24">
        <v>44477</v>
      </c>
      <c r="B1387" s="28" cm="1">
        <f t="array" ref="B1387">YEAR(A1387)</f>
        <v>2021</v>
      </c>
      <c r="C1387" s="29" cm="1">
        <f t="array" ref="C1387">MONTH(A1387)</f>
        <v>10</v>
      </c>
      <c r="D1387" s="9"/>
      <c r="E1387" s="150">
        <v>175080</v>
      </c>
      <c r="F1387" s="41" cm="1">
        <f t="array" ref="F1387">E1387</f>
        <v>175080</v>
      </c>
      <c r="G1387" s="119" cm="1">
        <f t="array" ref="G1387">F1387-F1386</f>
        <v>-470</v>
      </c>
      <c r="H1387" s="119" cm="1">
        <f t="array" ref="H1387">IF(G1387&gt;0,G1387,0)</f>
        <v>0</v>
      </c>
      <c r="I1387" s="113" cm="1">
        <f t="array" ref="I1387">MAX($F$1076:F1387)</f>
        <v>261280</v>
      </c>
      <c r="J1387" s="126"/>
      <c r="K1387" s="121" cm="1">
        <f t="array" ref="K1387">MAX(0,I1387-I1386)</f>
        <v>0</v>
      </c>
      <c r="L1387" s="113" cm="1">
        <f t="array" ref="L1387">MIN(F1387:F1416)</f>
        <v>172910</v>
      </c>
      <c r="M1387" s="113" cm="1">
        <f t="array" ref="M1387">MAX(0,L1387-L1386)</f>
        <v>0</v>
      </c>
      <c r="N1387" s="122" cm="1">
        <f t="array" ref="N1387">MIN(M1387,H1387-K1387)</f>
        <v>0</v>
      </c>
      <c r="O1387" s="113" cm="1">
        <f t="array" ref="O1387">K1387+N1387</f>
        <v>0</v>
      </c>
      <c r="P1387" s="113" cm="1">
        <f t="array" ref="P1387">H1387-O1387</f>
        <v>0</v>
      </c>
      <c r="Q1387" s="119" cm="1">
        <f t="array" ref="Q1387">MAX(0,IF(AND(K1387=0,P1387&gt;0),0,Q1386+K1387+U1386))</f>
        <v>0</v>
      </c>
      <c r="R1387" s="119" cm="1">
        <f t="array" ref="R1387">MAX(0,R1386+P1387+V1386)</f>
        <v>1750</v>
      </c>
      <c r="S1387" s="119" cm="1">
        <f t="array" ref="S1387">IF(G1387&lt;0,G1387,0)</f>
        <v>-470</v>
      </c>
      <c r="T1387" s="119" cm="1">
        <f t="array" ref="T1387">MIN(0,S1387+R1386+V1386)</f>
        <v>0</v>
      </c>
      <c r="U1387" s="123" cm="1">
        <f t="array" ref="U1387">MAX(S1387,IF(Q1387&gt;0,MAX(-Q1387,S1387),T1387))</f>
        <v>0</v>
      </c>
      <c r="V1387" s="124" cm="1">
        <f t="array" ref="V1387">S1387-U1387</f>
        <v>-470</v>
      </c>
      <c r="W1387" s="105"/>
      <c r="X1387" s="9"/>
      <c r="Y1387" s="9"/>
    </row>
    <row r="1388" ht="12.75" customHeight="1">
      <c r="A1388" s="24">
        <v>44478</v>
      </c>
      <c r="B1388" s="28" cm="1">
        <f t="array" ref="B1388">YEAR(A1388)</f>
        <v>2021</v>
      </c>
      <c r="C1388" s="29" cm="1">
        <f t="array" ref="C1388">MONTH(A1388)</f>
        <v>10</v>
      </c>
      <c r="D1388" s="9"/>
      <c r="E1388" s="150">
        <v>174560</v>
      </c>
      <c r="F1388" s="41" cm="1">
        <f t="array" ref="F1388">E1388</f>
        <v>174560</v>
      </c>
      <c r="G1388" s="119" cm="1">
        <f t="array" ref="G1388">F1388-F1387</f>
        <v>-520</v>
      </c>
      <c r="H1388" s="119" cm="1">
        <f t="array" ref="H1388">IF(G1388&gt;0,G1388,0)</f>
        <v>0</v>
      </c>
      <c r="I1388" s="113" cm="1">
        <f t="array" ref="I1388">MAX($F$1076:F1388)</f>
        <v>261280</v>
      </c>
      <c r="J1388" s="126"/>
      <c r="K1388" s="121" cm="1">
        <f t="array" ref="K1388">MAX(0,I1388-I1387)</f>
        <v>0</v>
      </c>
      <c r="L1388" s="113" cm="1">
        <f t="array" ref="L1388">MIN(F1388:F1417)</f>
        <v>172390</v>
      </c>
      <c r="M1388" s="113" cm="1">
        <f t="array" ref="M1388">MAX(0,L1388-L1387)</f>
        <v>0</v>
      </c>
      <c r="N1388" s="122" cm="1">
        <f t="array" ref="N1388">MIN(M1388,H1388-K1388)</f>
        <v>0</v>
      </c>
      <c r="O1388" s="113" cm="1">
        <f t="array" ref="O1388">K1388+N1388</f>
        <v>0</v>
      </c>
      <c r="P1388" s="113" cm="1">
        <f t="array" ref="P1388">H1388-O1388</f>
        <v>0</v>
      </c>
      <c r="Q1388" s="119" cm="1">
        <f t="array" ref="Q1388">MAX(0,IF(AND(K1388=0,P1388&gt;0),0,Q1387+K1388+U1387))</f>
        <v>0</v>
      </c>
      <c r="R1388" s="119" cm="1">
        <f t="array" ref="R1388">MAX(0,R1387+P1388+V1387)</f>
        <v>1280</v>
      </c>
      <c r="S1388" s="119" cm="1">
        <f t="array" ref="S1388">IF(G1388&lt;0,G1388,0)</f>
        <v>-520</v>
      </c>
      <c r="T1388" s="119" cm="1">
        <f t="array" ref="T1388">MIN(0,S1388+R1387+V1387)</f>
        <v>0</v>
      </c>
      <c r="U1388" s="123" cm="1">
        <f t="array" ref="U1388">MAX(S1388,IF(Q1388&gt;0,MAX(-Q1388,S1388),T1388))</f>
        <v>0</v>
      </c>
      <c r="V1388" s="124" cm="1">
        <f t="array" ref="V1388">S1388-U1388</f>
        <v>-520</v>
      </c>
      <c r="W1388" s="105"/>
      <c r="X1388" s="9"/>
      <c r="Y1388" s="9"/>
    </row>
    <row r="1389" ht="12.75" customHeight="1">
      <c r="A1389" s="24">
        <v>44479</v>
      </c>
      <c r="B1389" s="28" cm="1">
        <f t="array" ref="B1389">YEAR(A1389)</f>
        <v>2021</v>
      </c>
      <c r="C1389" s="29" cm="1">
        <f t="array" ref="C1389">MONTH(A1389)</f>
        <v>10</v>
      </c>
      <c r="D1389" s="9"/>
      <c r="E1389" s="150">
        <v>174040</v>
      </c>
      <c r="F1389" s="41" cm="1">
        <f t="array" ref="F1389">E1389</f>
        <v>174040</v>
      </c>
      <c r="G1389" s="119" cm="1">
        <f t="array" ref="G1389">F1389-F1388</f>
        <v>-520</v>
      </c>
      <c r="H1389" s="119" cm="1">
        <f t="array" ref="H1389">IF(G1389&gt;0,G1389,0)</f>
        <v>0</v>
      </c>
      <c r="I1389" s="113" cm="1">
        <f t="array" ref="I1389">MAX($F$1076:F1389)</f>
        <v>261280</v>
      </c>
      <c r="J1389" s="126"/>
      <c r="K1389" s="121" cm="1">
        <f t="array" ref="K1389">MAX(0,I1389-I1388)</f>
        <v>0</v>
      </c>
      <c r="L1389" s="113" cm="1">
        <f t="array" ref="L1389">MIN(F1389:F1418)</f>
        <v>172390</v>
      </c>
      <c r="M1389" s="113" cm="1">
        <f t="array" ref="M1389">MAX(0,L1389-L1388)</f>
        <v>0</v>
      </c>
      <c r="N1389" s="122" cm="1">
        <f t="array" ref="N1389">MIN(M1389,H1389-K1389)</f>
        <v>0</v>
      </c>
      <c r="O1389" s="113" cm="1">
        <f t="array" ref="O1389">K1389+N1389</f>
        <v>0</v>
      </c>
      <c r="P1389" s="113" cm="1">
        <f t="array" ref="P1389">H1389-O1389</f>
        <v>0</v>
      </c>
      <c r="Q1389" s="119" cm="1">
        <f t="array" ref="Q1389">MAX(0,IF(AND(K1389=0,P1389&gt;0),0,Q1388+K1389+U1388))</f>
        <v>0</v>
      </c>
      <c r="R1389" s="119" cm="1">
        <f t="array" ref="R1389">MAX(0,R1388+P1389+V1388)</f>
        <v>760</v>
      </c>
      <c r="S1389" s="119" cm="1">
        <f t="array" ref="S1389">IF(G1389&lt;0,G1389,0)</f>
        <v>-520</v>
      </c>
      <c r="T1389" s="119" cm="1">
        <f t="array" ref="T1389">MIN(0,S1389+R1388+V1388)</f>
        <v>0</v>
      </c>
      <c r="U1389" s="123" cm="1">
        <f t="array" ref="U1389">MAX(S1389,IF(Q1389&gt;0,MAX(-Q1389,S1389),T1389))</f>
        <v>0</v>
      </c>
      <c r="V1389" s="124" cm="1">
        <f t="array" ref="V1389">S1389-U1389</f>
        <v>-520</v>
      </c>
      <c r="W1389" s="105"/>
      <c r="X1389" s="9"/>
      <c r="Y1389" s="9"/>
    </row>
    <row r="1390" ht="12.75" customHeight="1">
      <c r="A1390" s="24">
        <v>44480</v>
      </c>
      <c r="B1390" s="28" cm="1">
        <f t="array" ref="B1390">YEAR(A1390)</f>
        <v>2021</v>
      </c>
      <c r="C1390" s="29" cm="1">
        <f t="array" ref="C1390">MONTH(A1390)</f>
        <v>10</v>
      </c>
      <c r="D1390" s="9"/>
      <c r="E1390" s="150">
        <v>173850</v>
      </c>
      <c r="F1390" s="41" cm="1">
        <f t="array" ref="F1390">E1390</f>
        <v>173850</v>
      </c>
      <c r="G1390" s="119" cm="1">
        <f t="array" ref="G1390">F1390-F1389</f>
        <v>-190</v>
      </c>
      <c r="H1390" s="119" cm="1">
        <f t="array" ref="H1390">IF(G1390&gt;0,G1390,0)</f>
        <v>0</v>
      </c>
      <c r="I1390" s="113" cm="1">
        <f t="array" ref="I1390">MAX($F$1076:F1390)</f>
        <v>261280</v>
      </c>
      <c r="J1390" s="126"/>
      <c r="K1390" s="121" cm="1">
        <f t="array" ref="K1390">MAX(0,I1390-I1389)</f>
        <v>0</v>
      </c>
      <c r="L1390" s="113" cm="1">
        <f t="array" ref="L1390">MIN(F1390:F1419)</f>
        <v>172290</v>
      </c>
      <c r="M1390" s="113" cm="1">
        <f t="array" ref="M1390">MAX(0,L1390-L1389)</f>
        <v>0</v>
      </c>
      <c r="N1390" s="122" cm="1">
        <f t="array" ref="N1390">MIN(M1390,H1390-K1390)</f>
        <v>0</v>
      </c>
      <c r="O1390" s="113" cm="1">
        <f t="array" ref="O1390">K1390+N1390</f>
        <v>0</v>
      </c>
      <c r="P1390" s="113" cm="1">
        <f t="array" ref="P1390">H1390-O1390</f>
        <v>0</v>
      </c>
      <c r="Q1390" s="119" cm="1">
        <f t="array" ref="Q1390">MAX(0,IF(AND(K1390=0,P1390&gt;0),0,Q1389+K1390+U1389))</f>
        <v>0</v>
      </c>
      <c r="R1390" s="119" cm="1">
        <f t="array" ref="R1390">MAX(0,R1389+P1390+V1389)</f>
        <v>240</v>
      </c>
      <c r="S1390" s="119" cm="1">
        <f t="array" ref="S1390">IF(G1390&lt;0,G1390,0)</f>
        <v>-190</v>
      </c>
      <c r="T1390" s="119" cm="1">
        <f t="array" ref="T1390">MIN(0,S1390+R1389+V1389)</f>
        <v>0</v>
      </c>
      <c r="U1390" s="123" cm="1">
        <f t="array" ref="U1390">MAX(S1390,IF(Q1390&gt;0,MAX(-Q1390,S1390),T1390))</f>
        <v>0</v>
      </c>
      <c r="V1390" s="124" cm="1">
        <f t="array" ref="V1390">S1390-U1390</f>
        <v>-190</v>
      </c>
      <c r="W1390" s="105"/>
      <c r="X1390" s="9"/>
      <c r="Y1390" s="9"/>
    </row>
    <row r="1391" ht="12.75" customHeight="1">
      <c r="A1391" s="24">
        <v>44481</v>
      </c>
      <c r="B1391" s="28" cm="1">
        <f t="array" ref="B1391">YEAR(A1391)</f>
        <v>2021</v>
      </c>
      <c r="C1391" s="29" cm="1">
        <f t="array" ref="C1391">MONTH(A1391)</f>
        <v>10</v>
      </c>
      <c r="D1391" s="9"/>
      <c r="E1391" s="150">
        <v>173850</v>
      </c>
      <c r="F1391" s="41" cm="1">
        <f t="array" ref="F1391">E1391</f>
        <v>173850</v>
      </c>
      <c r="G1391" s="119" cm="1">
        <f t="array" ref="G1391">F1391-F1390</f>
        <v>0</v>
      </c>
      <c r="H1391" s="119" cm="1">
        <f t="array" ref="H1391">IF(G1391&gt;0,G1391,0)</f>
        <v>0</v>
      </c>
      <c r="I1391" s="113" cm="1">
        <f t="array" ref="I1391">MAX($F$1076:F1391)</f>
        <v>261280</v>
      </c>
      <c r="J1391" s="126"/>
      <c r="K1391" s="121" cm="1">
        <f t="array" ref="K1391">MAX(0,I1391-I1390)</f>
        <v>0</v>
      </c>
      <c r="L1391" s="113" cm="1">
        <f t="array" ref="L1391">MIN(F1391:F1420)</f>
        <v>172250</v>
      </c>
      <c r="M1391" s="113" cm="1">
        <f t="array" ref="M1391">MAX(0,L1391-L1390)</f>
        <v>0</v>
      </c>
      <c r="N1391" s="122" cm="1">
        <f t="array" ref="N1391">MIN(M1391,H1391-K1391)</f>
        <v>0</v>
      </c>
      <c r="O1391" s="113" cm="1">
        <f t="array" ref="O1391">K1391+N1391</f>
        <v>0</v>
      </c>
      <c r="P1391" s="113" cm="1">
        <f t="array" ref="P1391">H1391-O1391</f>
        <v>0</v>
      </c>
      <c r="Q1391" s="119" cm="1">
        <f t="array" ref="Q1391">MAX(0,IF(AND(K1391=0,P1391&gt;0),0,Q1390+K1391+U1390))</f>
        <v>0</v>
      </c>
      <c r="R1391" s="119" cm="1">
        <f t="array" ref="R1391">MAX(0,R1390+P1391+V1390)</f>
        <v>50</v>
      </c>
      <c r="S1391" s="119" cm="1">
        <f t="array" ref="S1391">IF(G1391&lt;0,G1391,0)</f>
        <v>0</v>
      </c>
      <c r="T1391" s="119" cm="1">
        <f t="array" ref="T1391">MIN(0,S1391+R1390+V1390)</f>
        <v>0</v>
      </c>
      <c r="U1391" s="123" cm="1">
        <f t="array" ref="U1391">MAX(S1391,IF(Q1391&gt;0,MAX(-Q1391,S1391),T1391))</f>
        <v>0</v>
      </c>
      <c r="V1391" s="124" cm="1">
        <f t="array" ref="V1391">S1391-U1391</f>
        <v>0</v>
      </c>
      <c r="W1391" s="105"/>
      <c r="X1391" s="9"/>
      <c r="Y1391" s="9"/>
    </row>
    <row r="1392" ht="12.75" customHeight="1">
      <c r="A1392" s="24">
        <v>44482</v>
      </c>
      <c r="B1392" s="28" cm="1">
        <f t="array" ref="B1392">YEAR(A1392)</f>
        <v>2021</v>
      </c>
      <c r="C1392" s="29" cm="1">
        <f t="array" ref="C1392">MONTH(A1392)</f>
        <v>10</v>
      </c>
      <c r="D1392" s="9"/>
      <c r="E1392" s="150">
        <v>173800</v>
      </c>
      <c r="F1392" s="41" cm="1">
        <f t="array" ref="F1392">E1392</f>
        <v>173800</v>
      </c>
      <c r="G1392" s="119" cm="1">
        <f t="array" ref="G1392">F1392-F1391</f>
        <v>-50</v>
      </c>
      <c r="H1392" s="119" cm="1">
        <f t="array" ref="H1392">IF(G1392&gt;0,G1392,0)</f>
        <v>0</v>
      </c>
      <c r="I1392" s="113" cm="1">
        <f t="array" ref="I1392">MAX($F$1076:F1392)</f>
        <v>261280</v>
      </c>
      <c r="J1392" s="126"/>
      <c r="K1392" s="121" cm="1">
        <f t="array" ref="K1392">MAX(0,I1392-I1391)</f>
        <v>0</v>
      </c>
      <c r="L1392" s="113" cm="1">
        <f t="array" ref="L1392">MIN(F1392:F1421)</f>
        <v>172150</v>
      </c>
      <c r="M1392" s="113" cm="1">
        <f t="array" ref="M1392">MAX(0,L1392-L1391)</f>
        <v>0</v>
      </c>
      <c r="N1392" s="122" cm="1">
        <f t="array" ref="N1392">MIN(M1392,H1392-K1392)</f>
        <v>0</v>
      </c>
      <c r="O1392" s="113" cm="1">
        <f t="array" ref="O1392">K1392+N1392</f>
        <v>0</v>
      </c>
      <c r="P1392" s="113" cm="1">
        <f t="array" ref="P1392">H1392-O1392</f>
        <v>0</v>
      </c>
      <c r="Q1392" s="119" cm="1">
        <f t="array" ref="Q1392">MAX(0,IF(AND(K1392=0,P1392&gt;0),0,Q1391+K1392+U1391))</f>
        <v>0</v>
      </c>
      <c r="R1392" s="119" cm="1">
        <f t="array" ref="R1392">MAX(0,R1391+P1392+V1391)</f>
        <v>50</v>
      </c>
      <c r="S1392" s="119" cm="1">
        <f t="array" ref="S1392">IF(G1392&lt;0,G1392,0)</f>
        <v>-50</v>
      </c>
      <c r="T1392" s="119" cm="1">
        <f t="array" ref="T1392">MIN(0,S1392+R1391+V1391)</f>
        <v>0</v>
      </c>
      <c r="U1392" s="123" cm="1">
        <f t="array" ref="U1392">MAX(S1392,IF(Q1392&gt;0,MAX(-Q1392,S1392),T1392))</f>
        <v>0</v>
      </c>
      <c r="V1392" s="124" cm="1">
        <f t="array" ref="V1392">S1392-U1392</f>
        <v>-50</v>
      </c>
      <c r="W1392" s="105"/>
      <c r="X1392" s="9"/>
      <c r="Y1392" s="9"/>
    </row>
    <row r="1393" ht="12.75" customHeight="1">
      <c r="A1393" s="24">
        <v>44483</v>
      </c>
      <c r="B1393" s="28" cm="1">
        <f t="array" ref="B1393">YEAR(A1393)</f>
        <v>2021</v>
      </c>
      <c r="C1393" s="29" cm="1">
        <f t="array" ref="C1393">MONTH(A1393)</f>
        <v>10</v>
      </c>
      <c r="D1393" s="9"/>
      <c r="E1393" s="150">
        <v>173800</v>
      </c>
      <c r="F1393" s="41" cm="1">
        <f t="array" ref="F1393">E1393</f>
        <v>173800</v>
      </c>
      <c r="G1393" s="119" cm="1">
        <f t="array" ref="G1393">F1393-F1392</f>
        <v>0</v>
      </c>
      <c r="H1393" s="119" cm="1">
        <f t="array" ref="H1393">IF(G1393&gt;0,G1393,0)</f>
        <v>0</v>
      </c>
      <c r="I1393" s="113" cm="1">
        <f t="array" ref="I1393">MAX($F$1076:F1393)</f>
        <v>261280</v>
      </c>
      <c r="J1393" s="126"/>
      <c r="K1393" s="121" cm="1">
        <f t="array" ref="K1393">MAX(0,I1393-I1392)</f>
        <v>0</v>
      </c>
      <c r="L1393" s="113" cm="1">
        <f t="array" ref="L1393">MIN(F1393:F1422)</f>
        <v>172010</v>
      </c>
      <c r="M1393" s="113" cm="1">
        <f t="array" ref="M1393">MAX(0,L1393-L1392)</f>
        <v>0</v>
      </c>
      <c r="N1393" s="122" cm="1">
        <f t="array" ref="N1393">MIN(M1393,H1393-K1393)</f>
        <v>0</v>
      </c>
      <c r="O1393" s="113" cm="1">
        <f t="array" ref="O1393">K1393+N1393</f>
        <v>0</v>
      </c>
      <c r="P1393" s="113" cm="1">
        <f t="array" ref="P1393">H1393-O1393</f>
        <v>0</v>
      </c>
      <c r="Q1393" s="119" cm="1">
        <f t="array" ref="Q1393">MAX(0,IF(AND(K1393=0,P1393&gt;0),0,Q1392+K1393+U1392))</f>
        <v>0</v>
      </c>
      <c r="R1393" s="119" cm="1">
        <f t="array" ref="R1393">MAX(0,R1392+P1393+V1392)</f>
        <v>0</v>
      </c>
      <c r="S1393" s="119" cm="1">
        <f t="array" ref="S1393">IF(G1393&lt;0,G1393,0)</f>
        <v>0</v>
      </c>
      <c r="T1393" s="119" cm="1">
        <f t="array" ref="T1393">MIN(0,S1393+R1392+V1392)</f>
        <v>0</v>
      </c>
      <c r="U1393" s="123" cm="1">
        <f t="array" ref="U1393">MAX(S1393,IF(Q1393&gt;0,MAX(-Q1393,S1393),T1393))</f>
        <v>0</v>
      </c>
      <c r="V1393" s="124" cm="1">
        <f t="array" ref="V1393">S1393-U1393</f>
        <v>0</v>
      </c>
      <c r="W1393" s="105"/>
      <c r="X1393" s="9"/>
      <c r="Y1393" s="9"/>
    </row>
    <row r="1394" ht="12.75" customHeight="1">
      <c r="A1394" s="24">
        <v>44484</v>
      </c>
      <c r="B1394" s="28" cm="1">
        <f t="array" ref="B1394">YEAR(A1394)</f>
        <v>2021</v>
      </c>
      <c r="C1394" s="29" cm="1">
        <f t="array" ref="C1394">MONTH(A1394)</f>
        <v>10</v>
      </c>
      <c r="D1394" s="9"/>
      <c r="E1394" s="150">
        <v>174130</v>
      </c>
      <c r="F1394" s="41" cm="1">
        <f t="array" ref="F1394">E1394</f>
        <v>174130</v>
      </c>
      <c r="G1394" s="119" cm="1">
        <f t="array" ref="G1394">F1394-F1393</f>
        <v>330</v>
      </c>
      <c r="H1394" s="119" cm="1">
        <f t="array" ref="H1394">IF(G1394&gt;0,G1394,0)</f>
        <v>330</v>
      </c>
      <c r="I1394" s="113" cm="1">
        <f t="array" ref="I1394">MAX($F$1076:F1394)</f>
        <v>261280</v>
      </c>
      <c r="J1394" s="126"/>
      <c r="K1394" s="121" cm="1">
        <f t="array" ref="K1394">MAX(0,I1394-I1393)</f>
        <v>0</v>
      </c>
      <c r="L1394" s="113" cm="1">
        <f t="array" ref="L1394">MIN(F1394:F1423)</f>
        <v>171680</v>
      </c>
      <c r="M1394" s="113" cm="1">
        <f t="array" ref="M1394">MAX(0,L1394-L1393)</f>
        <v>0</v>
      </c>
      <c r="N1394" s="122" cm="1">
        <f t="array" ref="N1394">MIN(M1394,H1394-K1394)</f>
        <v>0</v>
      </c>
      <c r="O1394" s="113" cm="1">
        <f t="array" ref="O1394">K1394+N1394</f>
        <v>0</v>
      </c>
      <c r="P1394" s="113" cm="1">
        <f t="array" ref="P1394">H1394-O1394</f>
        <v>330</v>
      </c>
      <c r="Q1394" s="119" cm="1">
        <f t="array" ref="Q1394">MAX(0,IF(AND(K1394=0,P1394&gt;0),0,Q1393+K1394+U1393))</f>
        <v>0</v>
      </c>
      <c r="R1394" s="119" cm="1">
        <f t="array" ref="R1394">MAX(0,R1393+P1394+V1393)</f>
        <v>330</v>
      </c>
      <c r="S1394" s="119" cm="1">
        <f t="array" ref="S1394">IF(G1394&lt;0,G1394,0)</f>
        <v>0</v>
      </c>
      <c r="T1394" s="119" cm="1">
        <f t="array" ref="T1394">MIN(0,S1394+R1393+V1393)</f>
        <v>0</v>
      </c>
      <c r="U1394" s="123" cm="1">
        <f t="array" ref="U1394">MAX(S1394,IF(Q1394&gt;0,MAX(-Q1394,S1394),T1394))</f>
        <v>0</v>
      </c>
      <c r="V1394" s="124" cm="1">
        <f t="array" ref="V1394">S1394-U1394</f>
        <v>0</v>
      </c>
      <c r="W1394" s="105"/>
      <c r="X1394" s="9"/>
      <c r="Y1394" s="9"/>
    </row>
    <row r="1395" ht="12.75" customHeight="1">
      <c r="A1395" s="24">
        <v>44485</v>
      </c>
      <c r="B1395" s="28" cm="1">
        <f t="array" ref="B1395">YEAR(A1395)</f>
        <v>2021</v>
      </c>
      <c r="C1395" s="29" cm="1">
        <f t="array" ref="C1395">MONTH(A1395)</f>
        <v>10</v>
      </c>
      <c r="D1395" s="9"/>
      <c r="E1395" s="150">
        <v>174940</v>
      </c>
      <c r="F1395" s="41" cm="1">
        <f t="array" ref="F1395">E1395</f>
        <v>174940</v>
      </c>
      <c r="G1395" s="119" cm="1">
        <f t="array" ref="G1395">F1395-F1394</f>
        <v>810</v>
      </c>
      <c r="H1395" s="119" cm="1">
        <f t="array" ref="H1395">IF(G1395&gt;0,G1395,0)</f>
        <v>810</v>
      </c>
      <c r="I1395" s="113" cm="1">
        <f t="array" ref="I1395">MAX($F$1076:F1395)</f>
        <v>261280</v>
      </c>
      <c r="J1395" s="126"/>
      <c r="K1395" s="121" cm="1">
        <f t="array" ref="K1395">MAX(0,I1395-I1394)</f>
        <v>0</v>
      </c>
      <c r="L1395" s="113" cm="1">
        <f t="array" ref="L1395">MIN(F1395:F1424)</f>
        <v>171310</v>
      </c>
      <c r="M1395" s="113" cm="1">
        <f t="array" ref="M1395">MAX(0,L1395-L1394)</f>
        <v>0</v>
      </c>
      <c r="N1395" s="122" cm="1">
        <f t="array" ref="N1395">MIN(M1395,H1395-K1395)</f>
        <v>0</v>
      </c>
      <c r="O1395" s="113" cm="1">
        <f t="array" ref="O1395">K1395+N1395</f>
        <v>0</v>
      </c>
      <c r="P1395" s="113" cm="1">
        <f t="array" ref="P1395">H1395-O1395</f>
        <v>810</v>
      </c>
      <c r="Q1395" s="119" cm="1">
        <f t="array" ref="Q1395">MAX(0,IF(AND(K1395=0,P1395&gt;0),0,Q1394+K1395+U1394))</f>
        <v>0</v>
      </c>
      <c r="R1395" s="119" cm="1">
        <f t="array" ref="R1395">MAX(0,R1394+P1395+V1394)</f>
        <v>1140</v>
      </c>
      <c r="S1395" s="119" cm="1">
        <f t="array" ref="S1395">IF(G1395&lt;0,G1395,0)</f>
        <v>0</v>
      </c>
      <c r="T1395" s="119" cm="1">
        <f t="array" ref="T1395">MIN(0,S1395+R1394+V1394)</f>
        <v>0</v>
      </c>
      <c r="U1395" s="123" cm="1">
        <f t="array" ref="U1395">MAX(S1395,IF(Q1395&gt;0,MAX(-Q1395,S1395),T1395))</f>
        <v>0</v>
      </c>
      <c r="V1395" s="124" cm="1">
        <f t="array" ref="V1395">S1395-U1395</f>
        <v>0</v>
      </c>
      <c r="W1395" s="105"/>
      <c r="X1395" s="9"/>
      <c r="Y1395" s="9"/>
    </row>
    <row r="1396" ht="12.75" customHeight="1">
      <c r="A1396" s="24">
        <v>44486</v>
      </c>
      <c r="B1396" s="28" cm="1">
        <f t="array" ref="B1396">YEAR(A1396)</f>
        <v>2021</v>
      </c>
      <c r="C1396" s="29" cm="1">
        <f t="array" ref="C1396">MONTH(A1396)</f>
        <v>10</v>
      </c>
      <c r="D1396" s="9"/>
      <c r="E1396" s="150">
        <v>174890</v>
      </c>
      <c r="F1396" s="41" cm="1">
        <f t="array" ref="F1396">E1396</f>
        <v>174890</v>
      </c>
      <c r="G1396" s="119" cm="1">
        <f t="array" ref="G1396">F1396-F1395</f>
        <v>-50</v>
      </c>
      <c r="H1396" s="119" cm="1">
        <f t="array" ref="H1396">IF(G1396&gt;0,G1396,0)</f>
        <v>0</v>
      </c>
      <c r="I1396" s="113" cm="1">
        <f t="array" ref="I1396">MAX($F$1076:F1396)</f>
        <v>261280</v>
      </c>
      <c r="J1396" s="126"/>
      <c r="K1396" s="121" cm="1">
        <f t="array" ref="K1396">MAX(0,I1396-I1395)</f>
        <v>0</v>
      </c>
      <c r="L1396" s="113" cm="1">
        <f t="array" ref="L1396">MIN(F1396:F1425)</f>
        <v>171070</v>
      </c>
      <c r="M1396" s="113" cm="1">
        <f t="array" ref="M1396">MAX(0,L1396-L1395)</f>
        <v>0</v>
      </c>
      <c r="N1396" s="122" cm="1">
        <f t="array" ref="N1396">MIN(M1396,H1396-K1396)</f>
        <v>0</v>
      </c>
      <c r="O1396" s="113" cm="1">
        <f t="array" ref="O1396">K1396+N1396</f>
        <v>0</v>
      </c>
      <c r="P1396" s="113" cm="1">
        <f t="array" ref="P1396">H1396-O1396</f>
        <v>0</v>
      </c>
      <c r="Q1396" s="119" cm="1">
        <f t="array" ref="Q1396">MAX(0,IF(AND(K1396=0,P1396&gt;0),0,Q1395+K1396+U1395))</f>
        <v>0</v>
      </c>
      <c r="R1396" s="119" cm="1">
        <f t="array" ref="R1396">MAX(0,R1395+P1396+V1395)</f>
        <v>1140</v>
      </c>
      <c r="S1396" s="119" cm="1">
        <f t="array" ref="S1396">IF(G1396&lt;0,G1396,0)</f>
        <v>-50</v>
      </c>
      <c r="T1396" s="119" cm="1">
        <f t="array" ref="T1396">MIN(0,S1396+R1395+V1395)</f>
        <v>0</v>
      </c>
      <c r="U1396" s="123" cm="1">
        <f t="array" ref="U1396">MAX(S1396,IF(Q1396&gt;0,MAX(-Q1396,S1396),T1396))</f>
        <v>0</v>
      </c>
      <c r="V1396" s="124" cm="1">
        <f t="array" ref="V1396">S1396-U1396</f>
        <v>-50</v>
      </c>
      <c r="W1396" s="105"/>
      <c r="X1396" s="9"/>
      <c r="Y1396" s="9"/>
    </row>
    <row r="1397" ht="12.75" customHeight="1">
      <c r="A1397" s="24">
        <v>44487</v>
      </c>
      <c r="B1397" s="28" cm="1">
        <f t="array" ref="B1397">YEAR(A1397)</f>
        <v>2021</v>
      </c>
      <c r="C1397" s="29" cm="1">
        <f t="array" ref="C1397">MONTH(A1397)</f>
        <v>10</v>
      </c>
      <c r="D1397" s="9"/>
      <c r="E1397" s="150">
        <v>174280</v>
      </c>
      <c r="F1397" s="41" cm="1">
        <f t="array" ref="F1397">E1397</f>
        <v>174280</v>
      </c>
      <c r="G1397" s="119" cm="1">
        <f t="array" ref="G1397">F1397-F1396</f>
        <v>-610</v>
      </c>
      <c r="H1397" s="119" cm="1">
        <f t="array" ref="H1397">IF(G1397&gt;0,G1397,0)</f>
        <v>0</v>
      </c>
      <c r="I1397" s="113" cm="1">
        <f t="array" ref="I1397">MAX($F$1076:F1397)</f>
        <v>261280</v>
      </c>
      <c r="J1397" s="126"/>
      <c r="K1397" s="121" cm="1">
        <f t="array" ref="K1397">MAX(0,I1397-I1396)</f>
        <v>0</v>
      </c>
      <c r="L1397" s="113" cm="1">
        <f t="array" ref="L1397">MIN(F1397:F1426)</f>
        <v>171030</v>
      </c>
      <c r="M1397" s="113" cm="1">
        <f t="array" ref="M1397">MAX(0,L1397-L1396)</f>
        <v>0</v>
      </c>
      <c r="N1397" s="122" cm="1">
        <f t="array" ref="N1397">MIN(M1397,H1397-K1397)</f>
        <v>0</v>
      </c>
      <c r="O1397" s="113" cm="1">
        <f t="array" ref="O1397">K1397+N1397</f>
        <v>0</v>
      </c>
      <c r="P1397" s="113" cm="1">
        <f t="array" ref="P1397">H1397-O1397</f>
        <v>0</v>
      </c>
      <c r="Q1397" s="119" cm="1">
        <f t="array" ref="Q1397">MAX(0,IF(AND(K1397=0,P1397&gt;0),0,Q1396+K1397+U1396))</f>
        <v>0</v>
      </c>
      <c r="R1397" s="119" cm="1">
        <f t="array" ref="R1397">MAX(0,R1396+P1397+V1396)</f>
        <v>1090</v>
      </c>
      <c r="S1397" s="119" cm="1">
        <f t="array" ref="S1397">IF(G1397&lt;0,G1397,0)</f>
        <v>-610</v>
      </c>
      <c r="T1397" s="119" cm="1">
        <f t="array" ref="T1397">MIN(0,S1397+R1396+V1396)</f>
        <v>0</v>
      </c>
      <c r="U1397" s="123" cm="1">
        <f t="array" ref="U1397">MAX(S1397,IF(Q1397&gt;0,MAX(-Q1397,S1397),T1397))</f>
        <v>0</v>
      </c>
      <c r="V1397" s="124" cm="1">
        <f t="array" ref="V1397">S1397-U1397</f>
        <v>-610</v>
      </c>
      <c r="W1397" s="105"/>
      <c r="X1397" s="9"/>
      <c r="Y1397" s="9"/>
    </row>
    <row r="1398" ht="12.75" customHeight="1">
      <c r="A1398" s="24">
        <v>44488</v>
      </c>
      <c r="B1398" s="28" cm="1">
        <f t="array" ref="B1398">YEAR(A1398)</f>
        <v>2021</v>
      </c>
      <c r="C1398" s="29" cm="1">
        <f t="array" ref="C1398">MONTH(A1398)</f>
        <v>10</v>
      </c>
      <c r="D1398" s="9"/>
      <c r="E1398" s="150">
        <v>174130</v>
      </c>
      <c r="F1398" s="41" cm="1">
        <f t="array" ref="F1398">E1398</f>
        <v>174130</v>
      </c>
      <c r="G1398" s="119" cm="1">
        <f t="array" ref="G1398">F1398-F1397</f>
        <v>-150</v>
      </c>
      <c r="H1398" s="119" cm="1">
        <f t="array" ref="H1398">IF(G1398&gt;0,G1398,0)</f>
        <v>0</v>
      </c>
      <c r="I1398" s="113" cm="1">
        <f t="array" ref="I1398">MAX($F$1076:F1398)</f>
        <v>261280</v>
      </c>
      <c r="J1398" s="126"/>
      <c r="K1398" s="121" cm="1">
        <f t="array" ref="K1398">MAX(0,I1398-I1397)</f>
        <v>0</v>
      </c>
      <c r="L1398" s="113" cm="1">
        <f t="array" ref="L1398">MIN(F1398:F1427)</f>
        <v>170930</v>
      </c>
      <c r="M1398" s="113" cm="1">
        <f t="array" ref="M1398">MAX(0,L1398-L1397)</f>
        <v>0</v>
      </c>
      <c r="N1398" s="122" cm="1">
        <f t="array" ref="N1398">MIN(M1398,H1398-K1398)</f>
        <v>0</v>
      </c>
      <c r="O1398" s="113" cm="1">
        <f t="array" ref="O1398">K1398+N1398</f>
        <v>0</v>
      </c>
      <c r="P1398" s="113" cm="1">
        <f t="array" ref="P1398">H1398-O1398</f>
        <v>0</v>
      </c>
      <c r="Q1398" s="119" cm="1">
        <f t="array" ref="Q1398">MAX(0,IF(AND(K1398=0,P1398&gt;0),0,Q1397+K1398+U1397))</f>
        <v>0</v>
      </c>
      <c r="R1398" s="119" cm="1">
        <f t="array" ref="R1398">MAX(0,R1397+P1398+V1397)</f>
        <v>480</v>
      </c>
      <c r="S1398" s="119" cm="1">
        <f t="array" ref="S1398">IF(G1398&lt;0,G1398,0)</f>
        <v>-150</v>
      </c>
      <c r="T1398" s="119" cm="1">
        <f t="array" ref="T1398">MIN(0,S1398+R1397+V1397)</f>
        <v>0</v>
      </c>
      <c r="U1398" s="123" cm="1">
        <f t="array" ref="U1398">MAX(S1398,IF(Q1398&gt;0,MAX(-Q1398,S1398),T1398))</f>
        <v>0</v>
      </c>
      <c r="V1398" s="124" cm="1">
        <f t="array" ref="V1398">S1398-U1398</f>
        <v>-150</v>
      </c>
      <c r="W1398" s="105"/>
      <c r="X1398" s="9"/>
      <c r="Y1398" s="9"/>
    </row>
    <row r="1399" ht="12.75" customHeight="1">
      <c r="A1399" s="24">
        <v>44489</v>
      </c>
      <c r="B1399" s="28" cm="1">
        <f t="array" ref="B1399">YEAR(A1399)</f>
        <v>2021</v>
      </c>
      <c r="C1399" s="29" cm="1">
        <f t="array" ref="C1399">MONTH(A1399)</f>
        <v>10</v>
      </c>
      <c r="D1399" s="9"/>
      <c r="E1399" s="150">
        <v>174470</v>
      </c>
      <c r="F1399" s="41" cm="1">
        <f t="array" ref="F1399">E1399</f>
        <v>174470</v>
      </c>
      <c r="G1399" s="119" cm="1">
        <f t="array" ref="G1399">F1399-F1398</f>
        <v>340</v>
      </c>
      <c r="H1399" s="119" cm="1">
        <f t="array" ref="H1399">IF(G1399&gt;0,G1399,0)</f>
        <v>340</v>
      </c>
      <c r="I1399" s="113" cm="1">
        <f t="array" ref="I1399">MAX($F$1076:F1399)</f>
        <v>261280</v>
      </c>
      <c r="J1399" s="126"/>
      <c r="K1399" s="121" cm="1">
        <f t="array" ref="K1399">MAX(0,I1399-I1398)</f>
        <v>0</v>
      </c>
      <c r="L1399" s="113" cm="1">
        <f t="array" ref="L1399">MIN(F1399:F1428)</f>
        <v>170840</v>
      </c>
      <c r="M1399" s="113" cm="1">
        <f t="array" ref="M1399">MAX(0,L1399-L1398)</f>
        <v>0</v>
      </c>
      <c r="N1399" s="122" cm="1">
        <f t="array" ref="N1399">MIN(M1399,H1399-K1399)</f>
        <v>0</v>
      </c>
      <c r="O1399" s="113" cm="1">
        <f t="array" ref="O1399">K1399+N1399</f>
        <v>0</v>
      </c>
      <c r="P1399" s="113" cm="1">
        <f t="array" ref="P1399">H1399-O1399</f>
        <v>340</v>
      </c>
      <c r="Q1399" s="119" cm="1">
        <f t="array" ref="Q1399">MAX(0,IF(AND(K1399=0,P1399&gt;0),0,Q1398+K1399+U1398))</f>
        <v>0</v>
      </c>
      <c r="R1399" s="119" cm="1">
        <f t="array" ref="R1399">MAX(0,R1398+P1399+V1398)</f>
        <v>670</v>
      </c>
      <c r="S1399" s="119" cm="1">
        <f t="array" ref="S1399">IF(G1399&lt;0,G1399,0)</f>
        <v>0</v>
      </c>
      <c r="T1399" s="119" cm="1">
        <f t="array" ref="T1399">MIN(0,S1399+R1398+V1398)</f>
        <v>0</v>
      </c>
      <c r="U1399" s="123" cm="1">
        <f t="array" ref="U1399">MAX(S1399,IF(Q1399&gt;0,MAX(-Q1399,S1399),T1399))</f>
        <v>0</v>
      </c>
      <c r="V1399" s="124" cm="1">
        <f t="array" ref="V1399">S1399-U1399</f>
        <v>0</v>
      </c>
      <c r="W1399" s="105"/>
      <c r="X1399" s="9"/>
      <c r="Y1399" s="9"/>
    </row>
    <row r="1400" ht="12.75" customHeight="1">
      <c r="A1400" s="24">
        <v>44490</v>
      </c>
      <c r="B1400" s="28" cm="1">
        <f t="array" ref="B1400">YEAR(A1400)</f>
        <v>2021</v>
      </c>
      <c r="C1400" s="29" cm="1">
        <f t="array" ref="C1400">MONTH(A1400)</f>
        <v>10</v>
      </c>
      <c r="D1400" s="9"/>
      <c r="E1400" s="150">
        <v>174420</v>
      </c>
      <c r="F1400" s="41" cm="1">
        <f t="array" ref="F1400">E1400</f>
        <v>174420</v>
      </c>
      <c r="G1400" s="119" cm="1">
        <f t="array" ref="G1400">F1400-F1399</f>
        <v>-50</v>
      </c>
      <c r="H1400" s="119" cm="1">
        <f t="array" ref="H1400">IF(G1400&gt;0,G1400,0)</f>
        <v>0</v>
      </c>
      <c r="I1400" s="113" cm="1">
        <f t="array" ref="I1400">MAX($F$1076:F1400)</f>
        <v>261280</v>
      </c>
      <c r="J1400" s="126"/>
      <c r="K1400" s="121" cm="1">
        <f t="array" ref="K1400">MAX(0,I1400-I1399)</f>
        <v>0</v>
      </c>
      <c r="L1400" s="113" cm="1">
        <f t="array" ref="L1400">MIN(F1400:F1429)</f>
        <v>170700</v>
      </c>
      <c r="M1400" s="113" cm="1">
        <f t="array" ref="M1400">MAX(0,L1400-L1399)</f>
        <v>0</v>
      </c>
      <c r="N1400" s="122" cm="1">
        <f t="array" ref="N1400">MIN(M1400,H1400-K1400)</f>
        <v>0</v>
      </c>
      <c r="O1400" s="113" cm="1">
        <f t="array" ref="O1400">K1400+N1400</f>
        <v>0</v>
      </c>
      <c r="P1400" s="113" cm="1">
        <f t="array" ref="P1400">H1400-O1400</f>
        <v>0</v>
      </c>
      <c r="Q1400" s="119" cm="1">
        <f t="array" ref="Q1400">MAX(0,IF(AND(K1400=0,P1400&gt;0),0,Q1399+K1400+U1399))</f>
        <v>0</v>
      </c>
      <c r="R1400" s="119" cm="1">
        <f t="array" ref="R1400">MAX(0,R1399+P1400+V1399)</f>
        <v>670</v>
      </c>
      <c r="S1400" s="119" cm="1">
        <f t="array" ref="S1400">IF(G1400&lt;0,G1400,0)</f>
        <v>-50</v>
      </c>
      <c r="T1400" s="119" cm="1">
        <f t="array" ref="T1400">MIN(0,S1400+R1399+V1399)</f>
        <v>0</v>
      </c>
      <c r="U1400" s="123" cm="1">
        <f t="array" ref="U1400">MAX(S1400,IF(Q1400&gt;0,MAX(-Q1400,S1400),T1400))</f>
        <v>0</v>
      </c>
      <c r="V1400" s="124" cm="1">
        <f t="array" ref="V1400">S1400-U1400</f>
        <v>-50</v>
      </c>
      <c r="W1400" s="105"/>
      <c r="X1400" s="9"/>
      <c r="Y1400" s="9"/>
    </row>
    <row r="1401" ht="12.75" customHeight="1">
      <c r="A1401" s="24">
        <v>44491</v>
      </c>
      <c r="B1401" s="28" cm="1">
        <f t="array" ref="B1401">YEAR(A1401)</f>
        <v>2021</v>
      </c>
      <c r="C1401" s="29" cm="1">
        <f t="array" ref="C1401">MONTH(A1401)</f>
        <v>10</v>
      </c>
      <c r="D1401" s="9"/>
      <c r="E1401" s="150">
        <v>174230</v>
      </c>
      <c r="F1401" s="41" cm="1">
        <f t="array" ref="F1401">E1401</f>
        <v>174230</v>
      </c>
      <c r="G1401" s="119" cm="1">
        <f t="array" ref="G1401">F1401-F1400</f>
        <v>-190</v>
      </c>
      <c r="H1401" s="119" cm="1">
        <f t="array" ref="H1401">IF(G1401&gt;0,G1401,0)</f>
        <v>0</v>
      </c>
      <c r="I1401" s="113" cm="1">
        <f t="array" ref="I1401">MAX($F$1076:F1401)</f>
        <v>261280</v>
      </c>
      <c r="J1401" s="126"/>
      <c r="K1401" s="121" cm="1">
        <f t="array" ref="K1401">MAX(0,I1401-I1400)</f>
        <v>0</v>
      </c>
      <c r="L1401" s="113" cm="1">
        <f t="array" ref="L1401">MIN(F1401:F1430)</f>
        <v>170330</v>
      </c>
      <c r="M1401" s="113" cm="1">
        <f t="array" ref="M1401">MAX(0,L1401-L1400)</f>
        <v>0</v>
      </c>
      <c r="N1401" s="122" cm="1">
        <f t="array" ref="N1401">MIN(M1401,H1401-K1401)</f>
        <v>0</v>
      </c>
      <c r="O1401" s="113" cm="1">
        <f t="array" ref="O1401">K1401+N1401</f>
        <v>0</v>
      </c>
      <c r="P1401" s="113" cm="1">
        <f t="array" ref="P1401">H1401-O1401</f>
        <v>0</v>
      </c>
      <c r="Q1401" s="119" cm="1">
        <f t="array" ref="Q1401">MAX(0,IF(AND(K1401=0,P1401&gt;0),0,Q1400+K1401+U1400))</f>
        <v>0</v>
      </c>
      <c r="R1401" s="119" cm="1">
        <f t="array" ref="R1401">MAX(0,R1400+P1401+V1400)</f>
        <v>620</v>
      </c>
      <c r="S1401" s="119" cm="1">
        <f t="array" ref="S1401">IF(G1401&lt;0,G1401,0)</f>
        <v>-190</v>
      </c>
      <c r="T1401" s="119" cm="1">
        <f t="array" ref="T1401">MIN(0,S1401+R1400+V1400)</f>
        <v>0</v>
      </c>
      <c r="U1401" s="123" cm="1">
        <f t="array" ref="U1401">MAX(S1401,IF(Q1401&gt;0,MAX(-Q1401,S1401),T1401))</f>
        <v>0</v>
      </c>
      <c r="V1401" s="124" cm="1">
        <f t="array" ref="V1401">S1401-U1401</f>
        <v>-190</v>
      </c>
      <c r="W1401" s="105"/>
      <c r="X1401" s="9"/>
      <c r="Y1401" s="9"/>
    </row>
    <row r="1402" ht="12.75" customHeight="1">
      <c r="A1402" s="24">
        <v>44492</v>
      </c>
      <c r="B1402" s="28" cm="1">
        <f t="array" ref="B1402">YEAR(A1402)</f>
        <v>2021</v>
      </c>
      <c r="C1402" s="29" cm="1">
        <f t="array" ref="C1402">MONTH(A1402)</f>
        <v>10</v>
      </c>
      <c r="D1402" s="9"/>
      <c r="E1402" s="150">
        <v>173850</v>
      </c>
      <c r="F1402" s="41" cm="1">
        <f t="array" ref="F1402">E1402</f>
        <v>173850</v>
      </c>
      <c r="G1402" s="119" cm="1">
        <f t="array" ref="G1402">F1402-F1401</f>
        <v>-380</v>
      </c>
      <c r="H1402" s="119" cm="1">
        <f t="array" ref="H1402">IF(G1402&gt;0,G1402,0)</f>
        <v>0</v>
      </c>
      <c r="I1402" s="113" cm="1">
        <f t="array" ref="I1402">MAX($F$1076:F1402)</f>
        <v>261280</v>
      </c>
      <c r="J1402" s="126"/>
      <c r="K1402" s="121" cm="1">
        <f t="array" ref="K1402">MAX(0,I1402-I1401)</f>
        <v>0</v>
      </c>
      <c r="L1402" s="113" cm="1">
        <f t="array" ref="L1402">MIN(F1402:F1431)</f>
        <v>169860</v>
      </c>
      <c r="M1402" s="113" cm="1">
        <f t="array" ref="M1402">MAX(0,L1402-L1401)</f>
        <v>0</v>
      </c>
      <c r="N1402" s="122" cm="1">
        <f t="array" ref="N1402">MIN(M1402,H1402-K1402)</f>
        <v>0</v>
      </c>
      <c r="O1402" s="113" cm="1">
        <f t="array" ref="O1402">K1402+N1402</f>
        <v>0</v>
      </c>
      <c r="P1402" s="113" cm="1">
        <f t="array" ref="P1402">H1402-O1402</f>
        <v>0</v>
      </c>
      <c r="Q1402" s="119" cm="1">
        <f t="array" ref="Q1402">MAX(0,IF(AND(K1402=0,P1402&gt;0),0,Q1401+K1402+U1401))</f>
        <v>0</v>
      </c>
      <c r="R1402" s="119" cm="1">
        <f t="array" ref="R1402">MAX(0,R1401+P1402+V1401)</f>
        <v>430</v>
      </c>
      <c r="S1402" s="119" cm="1">
        <f t="array" ref="S1402">IF(G1402&lt;0,G1402,0)</f>
        <v>-380</v>
      </c>
      <c r="T1402" s="119" cm="1">
        <f t="array" ref="T1402">MIN(0,S1402+R1401+V1401)</f>
        <v>0</v>
      </c>
      <c r="U1402" s="123" cm="1">
        <f t="array" ref="U1402">MAX(S1402,IF(Q1402&gt;0,MAX(-Q1402,S1402),T1402))</f>
        <v>0</v>
      </c>
      <c r="V1402" s="124" cm="1">
        <f t="array" ref="V1402">S1402-U1402</f>
        <v>-380</v>
      </c>
      <c r="W1402" s="105"/>
      <c r="X1402" s="9"/>
      <c r="Y1402" s="9"/>
    </row>
    <row r="1403" ht="12.75" customHeight="1">
      <c r="A1403" s="24">
        <v>44493</v>
      </c>
      <c r="B1403" s="28" cm="1">
        <f t="array" ref="B1403">YEAR(A1403)</f>
        <v>2021</v>
      </c>
      <c r="C1403" s="29" cm="1">
        <f t="array" ref="C1403">MONTH(A1403)</f>
        <v>10</v>
      </c>
      <c r="D1403" s="9"/>
      <c r="E1403" s="150">
        <v>175890</v>
      </c>
      <c r="F1403" s="41" cm="1">
        <f t="array" ref="F1403">E1403</f>
        <v>175890</v>
      </c>
      <c r="G1403" s="119" cm="1">
        <f t="array" ref="G1403">F1403-F1402</f>
        <v>2040</v>
      </c>
      <c r="H1403" s="119" cm="1">
        <f t="array" ref="H1403">IF(G1403&gt;0,G1403,0)</f>
        <v>2040</v>
      </c>
      <c r="I1403" s="113" cm="1">
        <f t="array" ref="I1403">MAX($F$1076:F1403)</f>
        <v>261280</v>
      </c>
      <c r="J1403" s="126"/>
      <c r="K1403" s="121" cm="1">
        <f t="array" ref="K1403">MAX(0,I1403-I1402)</f>
        <v>0</v>
      </c>
      <c r="L1403" s="113" cm="1">
        <f t="array" ref="L1403">MIN(F1403:F1432)</f>
        <v>169440</v>
      </c>
      <c r="M1403" s="113" cm="1">
        <f t="array" ref="M1403">MAX(0,L1403-L1402)</f>
        <v>0</v>
      </c>
      <c r="N1403" s="122" cm="1">
        <f t="array" ref="N1403">MIN(M1403,H1403-K1403)</f>
        <v>0</v>
      </c>
      <c r="O1403" s="113" cm="1">
        <f t="array" ref="O1403">K1403+N1403</f>
        <v>0</v>
      </c>
      <c r="P1403" s="113" cm="1">
        <f t="array" ref="P1403">H1403-O1403</f>
        <v>2040</v>
      </c>
      <c r="Q1403" s="119" cm="1">
        <f t="array" ref="Q1403">MAX(0,IF(AND(K1403=0,P1403&gt;0),0,Q1402+K1403+U1402))</f>
        <v>0</v>
      </c>
      <c r="R1403" s="119" cm="1">
        <f t="array" ref="R1403">MAX(0,R1402+P1403+V1402)</f>
        <v>2090</v>
      </c>
      <c r="S1403" s="119" cm="1">
        <f t="array" ref="S1403">IF(G1403&lt;0,G1403,0)</f>
        <v>0</v>
      </c>
      <c r="T1403" s="119" cm="1">
        <f t="array" ref="T1403">MIN(0,S1403+R1402+V1402)</f>
        <v>0</v>
      </c>
      <c r="U1403" s="123" cm="1">
        <f t="array" ref="U1403">MAX(S1403,IF(Q1403&gt;0,MAX(-Q1403,S1403),T1403))</f>
        <v>0</v>
      </c>
      <c r="V1403" s="124" cm="1">
        <f t="array" ref="V1403">S1403-U1403</f>
        <v>0</v>
      </c>
      <c r="W1403" s="105"/>
      <c r="X1403" s="9"/>
      <c r="Y1403" s="9"/>
    </row>
    <row r="1404" ht="12.75" customHeight="1">
      <c r="A1404" s="24">
        <v>44494</v>
      </c>
      <c r="B1404" s="28" cm="1">
        <f t="array" ref="B1404">YEAR(A1404)</f>
        <v>2021</v>
      </c>
      <c r="C1404" s="29" cm="1">
        <f t="array" ref="C1404">MONTH(A1404)</f>
        <v>10</v>
      </c>
      <c r="D1404" s="9"/>
      <c r="E1404" s="150">
        <v>178040</v>
      </c>
      <c r="F1404" s="41" cm="1">
        <f t="array" ref="F1404">E1404</f>
        <v>178040</v>
      </c>
      <c r="G1404" s="119" cm="1">
        <f t="array" ref="G1404">F1404-F1403</f>
        <v>2150</v>
      </c>
      <c r="H1404" s="119" cm="1">
        <f t="array" ref="H1404">IF(G1404&gt;0,G1404,0)</f>
        <v>2150</v>
      </c>
      <c r="I1404" s="113" cm="1">
        <f t="array" ref="I1404">MAX($F$1076:F1404)</f>
        <v>261280</v>
      </c>
      <c r="J1404" s="126"/>
      <c r="K1404" s="121" cm="1">
        <f t="array" ref="K1404">MAX(0,I1404-I1403)</f>
        <v>0</v>
      </c>
      <c r="L1404" s="113" cm="1">
        <f t="array" ref="L1404">MIN(F1404:F1433)</f>
        <v>168980</v>
      </c>
      <c r="M1404" s="113" cm="1">
        <f t="array" ref="M1404">MAX(0,L1404-L1403)</f>
        <v>0</v>
      </c>
      <c r="N1404" s="122" cm="1">
        <f t="array" ref="N1404">MIN(M1404,H1404-K1404)</f>
        <v>0</v>
      </c>
      <c r="O1404" s="113" cm="1">
        <f t="array" ref="O1404">K1404+N1404</f>
        <v>0</v>
      </c>
      <c r="P1404" s="113" cm="1">
        <f t="array" ref="P1404">H1404-O1404</f>
        <v>2150</v>
      </c>
      <c r="Q1404" s="119" cm="1">
        <f t="array" ref="Q1404">MAX(0,IF(AND(K1404=0,P1404&gt;0),0,Q1403+K1404+U1403))</f>
        <v>0</v>
      </c>
      <c r="R1404" s="119" cm="1">
        <f t="array" ref="R1404">MAX(0,R1403+P1404+V1403)</f>
        <v>4240</v>
      </c>
      <c r="S1404" s="119" cm="1">
        <f t="array" ref="S1404">IF(G1404&lt;0,G1404,0)</f>
        <v>0</v>
      </c>
      <c r="T1404" s="119" cm="1">
        <f t="array" ref="T1404">MIN(0,S1404+R1403+V1403)</f>
        <v>0</v>
      </c>
      <c r="U1404" s="123" cm="1">
        <f t="array" ref="U1404">MAX(S1404,IF(Q1404&gt;0,MAX(-Q1404,S1404),T1404))</f>
        <v>0</v>
      </c>
      <c r="V1404" s="124" cm="1">
        <f t="array" ref="V1404">S1404-U1404</f>
        <v>0</v>
      </c>
      <c r="W1404" s="105"/>
      <c r="X1404" s="9"/>
      <c r="Y1404" s="9"/>
    </row>
    <row r="1405" ht="12.75" customHeight="1">
      <c r="A1405" s="24">
        <v>44495</v>
      </c>
      <c r="B1405" s="28" cm="1">
        <f t="array" ref="B1405">YEAR(A1405)</f>
        <v>2021</v>
      </c>
      <c r="C1405" s="29" cm="1">
        <f t="array" ref="C1405">MONTH(A1405)</f>
        <v>10</v>
      </c>
      <c r="D1405" s="9"/>
      <c r="E1405" s="150">
        <v>177990</v>
      </c>
      <c r="F1405" s="41" cm="1">
        <f t="array" ref="F1405">E1405</f>
        <v>177990</v>
      </c>
      <c r="G1405" s="119" cm="1">
        <f t="array" ref="G1405">F1405-F1404</f>
        <v>-50</v>
      </c>
      <c r="H1405" s="119" cm="1">
        <f t="array" ref="H1405">IF(G1405&gt;0,G1405,0)</f>
        <v>0</v>
      </c>
      <c r="I1405" s="113" cm="1">
        <f t="array" ref="I1405">MAX($F$1076:F1405)</f>
        <v>261280</v>
      </c>
      <c r="J1405" s="126"/>
      <c r="K1405" s="121" cm="1">
        <f t="array" ref="K1405">MAX(0,I1405-I1404)</f>
        <v>0</v>
      </c>
      <c r="L1405" s="113" cm="1">
        <f t="array" ref="L1405">MIN(F1405:F1434)</f>
        <v>168610</v>
      </c>
      <c r="M1405" s="113" cm="1">
        <f t="array" ref="M1405">MAX(0,L1405-L1404)</f>
        <v>0</v>
      </c>
      <c r="N1405" s="122" cm="1">
        <f t="array" ref="N1405">MIN(M1405,H1405-K1405)</f>
        <v>0</v>
      </c>
      <c r="O1405" s="113" cm="1">
        <f t="array" ref="O1405">K1405+N1405</f>
        <v>0</v>
      </c>
      <c r="P1405" s="113" cm="1">
        <f t="array" ref="P1405">H1405-O1405</f>
        <v>0</v>
      </c>
      <c r="Q1405" s="119" cm="1">
        <f t="array" ref="Q1405">MAX(0,IF(AND(K1405=0,P1405&gt;0),0,Q1404+K1405+U1404))</f>
        <v>0</v>
      </c>
      <c r="R1405" s="119" cm="1">
        <f t="array" ref="R1405">MAX(0,R1404+P1405+V1404)</f>
        <v>4240</v>
      </c>
      <c r="S1405" s="119" cm="1">
        <f t="array" ref="S1405">IF(G1405&lt;0,G1405,0)</f>
        <v>-50</v>
      </c>
      <c r="T1405" s="119" cm="1">
        <f t="array" ref="T1405">MIN(0,S1405+R1404+V1404)</f>
        <v>0</v>
      </c>
      <c r="U1405" s="123" cm="1">
        <f t="array" ref="U1405">MAX(S1405,IF(Q1405&gt;0,MAX(-Q1405,S1405),T1405))</f>
        <v>0</v>
      </c>
      <c r="V1405" s="124" cm="1">
        <f t="array" ref="V1405">S1405-U1405</f>
        <v>-50</v>
      </c>
      <c r="W1405" s="105"/>
      <c r="X1405" s="9"/>
      <c r="Y1405" s="9"/>
    </row>
    <row r="1406" ht="12.75" customHeight="1">
      <c r="A1406" s="24">
        <v>44496</v>
      </c>
      <c r="B1406" s="28" cm="1">
        <f t="array" ref="B1406">YEAR(A1406)</f>
        <v>2021</v>
      </c>
      <c r="C1406" s="29" cm="1">
        <f t="array" ref="C1406">MONTH(A1406)</f>
        <v>10</v>
      </c>
      <c r="D1406" s="9"/>
      <c r="E1406" s="150">
        <v>178330</v>
      </c>
      <c r="F1406" s="41" cm="1">
        <f t="array" ref="F1406">E1406</f>
        <v>178330</v>
      </c>
      <c r="G1406" s="119" cm="1">
        <f t="array" ref="G1406">F1406-F1405</f>
        <v>340</v>
      </c>
      <c r="H1406" s="119" cm="1">
        <f t="array" ref="H1406">IF(G1406&gt;0,G1406,0)</f>
        <v>340</v>
      </c>
      <c r="I1406" s="113" cm="1">
        <f t="array" ref="I1406">MAX($F$1076:F1406)</f>
        <v>261280</v>
      </c>
      <c r="J1406" s="126"/>
      <c r="K1406" s="121" cm="1">
        <f t="array" ref="K1406">MAX(0,I1406-I1405)</f>
        <v>0</v>
      </c>
      <c r="L1406" s="113" cm="1">
        <f t="array" ref="L1406">MIN(F1406:F1435)</f>
        <v>168100</v>
      </c>
      <c r="M1406" s="113" cm="1">
        <f t="array" ref="M1406">MAX(0,L1406-L1405)</f>
        <v>0</v>
      </c>
      <c r="N1406" s="122" cm="1">
        <f t="array" ref="N1406">MIN(M1406,H1406-K1406)</f>
        <v>0</v>
      </c>
      <c r="O1406" s="113" cm="1">
        <f t="array" ref="O1406">K1406+N1406</f>
        <v>0</v>
      </c>
      <c r="P1406" s="113" cm="1">
        <f t="array" ref="P1406">H1406-O1406</f>
        <v>340</v>
      </c>
      <c r="Q1406" s="119" cm="1">
        <f t="array" ref="Q1406">MAX(0,IF(AND(K1406=0,P1406&gt;0),0,Q1405+K1406+U1405))</f>
        <v>0</v>
      </c>
      <c r="R1406" s="119" cm="1">
        <f t="array" ref="R1406">MAX(0,R1405+P1406+V1405)</f>
        <v>4530</v>
      </c>
      <c r="S1406" s="119" cm="1">
        <f t="array" ref="S1406">IF(G1406&lt;0,G1406,0)</f>
        <v>0</v>
      </c>
      <c r="T1406" s="119" cm="1">
        <f t="array" ref="T1406">MIN(0,S1406+R1405+V1405)</f>
        <v>0</v>
      </c>
      <c r="U1406" s="123" cm="1">
        <f t="array" ref="U1406">MAX(S1406,IF(Q1406&gt;0,MAX(-Q1406,S1406),T1406))</f>
        <v>0</v>
      </c>
      <c r="V1406" s="124" cm="1">
        <f t="array" ref="V1406">S1406-U1406</f>
        <v>0</v>
      </c>
      <c r="W1406" s="105"/>
      <c r="X1406" s="9"/>
      <c r="Y1406" s="9"/>
    </row>
    <row r="1407" ht="12.75" customHeight="1">
      <c r="A1407" s="24">
        <v>44497</v>
      </c>
      <c r="B1407" s="28" cm="1">
        <f t="array" ref="B1407">YEAR(A1407)</f>
        <v>2021</v>
      </c>
      <c r="C1407" s="29" cm="1">
        <f t="array" ref="C1407">MONTH(A1407)</f>
        <v>10</v>
      </c>
      <c r="D1407" s="9"/>
      <c r="E1407" s="150">
        <v>178860</v>
      </c>
      <c r="F1407" s="41" cm="1">
        <f t="array" ref="F1407">E1407</f>
        <v>178860</v>
      </c>
      <c r="G1407" s="119" cm="1">
        <f t="array" ref="G1407">F1407-F1406</f>
        <v>530</v>
      </c>
      <c r="H1407" s="119" cm="1">
        <f t="array" ref="H1407">IF(G1407&gt;0,G1407,0)</f>
        <v>530</v>
      </c>
      <c r="I1407" s="113" cm="1">
        <f t="array" ref="I1407">MAX($F$1076:F1407)</f>
        <v>261280</v>
      </c>
      <c r="J1407" s="126"/>
      <c r="K1407" s="121" cm="1">
        <f t="array" ref="K1407">MAX(0,I1407-I1406)</f>
        <v>0</v>
      </c>
      <c r="L1407" s="113" cm="1">
        <f t="array" ref="L1407">MIN(F1407:F1436)</f>
        <v>167680</v>
      </c>
      <c r="M1407" s="113" cm="1">
        <f t="array" ref="M1407">MAX(0,L1407-L1406)</f>
        <v>0</v>
      </c>
      <c r="N1407" s="122" cm="1">
        <f t="array" ref="N1407">MIN(M1407,H1407-K1407)</f>
        <v>0</v>
      </c>
      <c r="O1407" s="113" cm="1">
        <f t="array" ref="O1407">K1407+N1407</f>
        <v>0</v>
      </c>
      <c r="P1407" s="113" cm="1">
        <f t="array" ref="P1407">H1407-O1407</f>
        <v>530</v>
      </c>
      <c r="Q1407" s="119" cm="1">
        <f t="array" ref="Q1407">MAX(0,IF(AND(K1407=0,P1407&gt;0),0,Q1406+K1407+U1406))</f>
        <v>0</v>
      </c>
      <c r="R1407" s="119" cm="1">
        <f t="array" ref="R1407">MAX(0,R1406+P1407+V1406)</f>
        <v>5060</v>
      </c>
      <c r="S1407" s="119" cm="1">
        <f t="array" ref="S1407">IF(G1407&lt;0,G1407,0)</f>
        <v>0</v>
      </c>
      <c r="T1407" s="119" cm="1">
        <f t="array" ref="T1407">MIN(0,S1407+R1406+V1406)</f>
        <v>0</v>
      </c>
      <c r="U1407" s="123" cm="1">
        <f t="array" ref="U1407">MAX(S1407,IF(Q1407&gt;0,MAX(-Q1407,S1407),T1407))</f>
        <v>0</v>
      </c>
      <c r="V1407" s="124" cm="1">
        <f t="array" ref="V1407">S1407-U1407</f>
        <v>0</v>
      </c>
      <c r="W1407" s="105"/>
      <c r="X1407" s="9"/>
      <c r="Y1407" s="9"/>
    </row>
    <row r="1408" ht="12.75" customHeight="1">
      <c r="A1408" s="24">
        <v>44498</v>
      </c>
      <c r="B1408" s="28" cm="1">
        <f t="array" ref="B1408">YEAR(A1408)</f>
        <v>2021</v>
      </c>
      <c r="C1408" s="29" cm="1">
        <f t="array" ref="C1408">MONTH(A1408)</f>
        <v>10</v>
      </c>
      <c r="D1408" s="9"/>
      <c r="E1408" s="150">
        <v>178520</v>
      </c>
      <c r="F1408" s="41" cm="1">
        <f t="array" ref="F1408">E1408</f>
        <v>178520</v>
      </c>
      <c r="G1408" s="119" cm="1">
        <f t="array" ref="G1408">F1408-F1407</f>
        <v>-340</v>
      </c>
      <c r="H1408" s="119" cm="1">
        <f t="array" ref="H1408">IF(G1408&gt;0,G1408,0)</f>
        <v>0</v>
      </c>
      <c r="I1408" s="113" cm="1">
        <f t="array" ref="I1408">MAX($F$1076:F1408)</f>
        <v>261280</v>
      </c>
      <c r="J1408" s="126"/>
      <c r="K1408" s="121" cm="1">
        <f t="array" ref="K1408">MAX(0,I1408-I1407)</f>
        <v>0</v>
      </c>
      <c r="L1408" s="113" cm="1">
        <f t="array" ref="L1408">MIN(F1408:F1437)</f>
        <v>167260</v>
      </c>
      <c r="M1408" s="113" cm="1">
        <f t="array" ref="M1408">MAX(0,L1408-L1407)</f>
        <v>0</v>
      </c>
      <c r="N1408" s="122" cm="1">
        <f t="array" ref="N1408">MIN(M1408,H1408-K1408)</f>
        <v>0</v>
      </c>
      <c r="O1408" s="113" cm="1">
        <f t="array" ref="O1408">K1408+N1408</f>
        <v>0</v>
      </c>
      <c r="P1408" s="113" cm="1">
        <f t="array" ref="P1408">H1408-O1408</f>
        <v>0</v>
      </c>
      <c r="Q1408" s="119" cm="1">
        <f t="array" ref="Q1408">MAX(0,IF(AND(K1408=0,P1408&gt;0),0,Q1407+K1408+U1407))</f>
        <v>0</v>
      </c>
      <c r="R1408" s="119" cm="1">
        <f t="array" ref="R1408">MAX(0,R1407+P1408+V1407)</f>
        <v>5060</v>
      </c>
      <c r="S1408" s="119" cm="1">
        <f t="array" ref="S1408">IF(G1408&lt;0,G1408,0)</f>
        <v>-340</v>
      </c>
      <c r="T1408" s="119" cm="1">
        <f t="array" ref="T1408">MIN(0,S1408+R1407+V1407)</f>
        <v>0</v>
      </c>
      <c r="U1408" s="123" cm="1">
        <f t="array" ref="U1408">MAX(S1408,IF(Q1408&gt;0,MAX(-Q1408,S1408),T1408))</f>
        <v>0</v>
      </c>
      <c r="V1408" s="124" cm="1">
        <f t="array" ref="V1408">S1408-U1408</f>
        <v>-340</v>
      </c>
      <c r="W1408" s="105"/>
      <c r="X1408" s="9"/>
      <c r="Y1408" s="9"/>
    </row>
    <row r="1409" ht="12.75" customHeight="1">
      <c r="A1409" s="24">
        <v>44499</v>
      </c>
      <c r="B1409" s="28" cm="1">
        <f t="array" ref="B1409">YEAR(A1409)</f>
        <v>2021</v>
      </c>
      <c r="C1409" s="29" cm="1">
        <f t="array" ref="C1409">MONTH(A1409)</f>
        <v>10</v>
      </c>
      <c r="D1409" s="9"/>
      <c r="E1409" s="150">
        <v>178040</v>
      </c>
      <c r="F1409" s="41" cm="1">
        <f t="array" ref="F1409">E1409</f>
        <v>178040</v>
      </c>
      <c r="G1409" s="119" cm="1">
        <f t="array" ref="G1409">F1409-F1408</f>
        <v>-480</v>
      </c>
      <c r="H1409" s="119" cm="1">
        <f t="array" ref="H1409">IF(G1409&gt;0,G1409,0)</f>
        <v>0</v>
      </c>
      <c r="I1409" s="113" cm="1">
        <f t="array" ref="I1409">MAX($F$1076:F1409)</f>
        <v>261280</v>
      </c>
      <c r="J1409" s="126"/>
      <c r="K1409" s="121" cm="1">
        <f t="array" ref="K1409">MAX(0,I1409-I1408)</f>
        <v>0</v>
      </c>
      <c r="L1409" s="113" cm="1">
        <f t="array" ref="L1409">MIN(F1409:F1438)</f>
        <v>166750</v>
      </c>
      <c r="M1409" s="113" cm="1">
        <f t="array" ref="M1409">MAX(0,L1409-L1408)</f>
        <v>0</v>
      </c>
      <c r="N1409" s="122" cm="1">
        <f t="array" ref="N1409">MIN(M1409,H1409-K1409)</f>
        <v>0</v>
      </c>
      <c r="O1409" s="113" cm="1">
        <f t="array" ref="O1409">K1409+N1409</f>
        <v>0</v>
      </c>
      <c r="P1409" s="113" cm="1">
        <f t="array" ref="P1409">H1409-O1409</f>
        <v>0</v>
      </c>
      <c r="Q1409" s="119" cm="1">
        <f t="array" ref="Q1409">MAX(0,IF(AND(K1409=0,P1409&gt;0),0,Q1408+K1409+U1408))</f>
        <v>0</v>
      </c>
      <c r="R1409" s="119" cm="1">
        <f t="array" ref="R1409">MAX(0,R1408+P1409+V1408)</f>
        <v>4720</v>
      </c>
      <c r="S1409" s="119" cm="1">
        <f t="array" ref="S1409">IF(G1409&lt;0,G1409,0)</f>
        <v>-480</v>
      </c>
      <c r="T1409" s="119" cm="1">
        <f t="array" ref="T1409">MIN(0,S1409+R1408+V1408)</f>
        <v>0</v>
      </c>
      <c r="U1409" s="123" cm="1">
        <f t="array" ref="U1409">MAX(S1409,IF(Q1409&gt;0,MAX(-Q1409,S1409),T1409))</f>
        <v>0</v>
      </c>
      <c r="V1409" s="124" cm="1">
        <f t="array" ref="V1409">S1409-U1409</f>
        <v>-480</v>
      </c>
      <c r="W1409" s="105"/>
      <c r="X1409" s="9"/>
      <c r="Y1409" s="9"/>
    </row>
    <row r="1410" ht="12.75" customHeight="1">
      <c r="A1410" s="24">
        <v>44500</v>
      </c>
      <c r="B1410" s="28" cm="1">
        <f t="array" ref="B1410">YEAR(A1410)</f>
        <v>2021</v>
      </c>
      <c r="C1410" s="29" cm="1">
        <f t="array" ref="C1410">MONTH(A1410)</f>
        <v>10</v>
      </c>
      <c r="D1410" s="9"/>
      <c r="E1410" s="150">
        <v>177750</v>
      </c>
      <c r="F1410" s="41" cm="1">
        <f t="array" ref="F1410">E1410</f>
        <v>177750</v>
      </c>
      <c r="G1410" s="119" cm="1">
        <f t="array" ref="G1410">F1410-F1409</f>
        <v>-290</v>
      </c>
      <c r="H1410" s="119" cm="1">
        <f t="array" ref="H1410">IF(G1410&gt;0,G1410,0)</f>
        <v>0</v>
      </c>
      <c r="I1410" s="113" cm="1">
        <f t="array" ref="I1410">MAX($F$1076:F1410)</f>
        <v>261280</v>
      </c>
      <c r="J1410" s="126"/>
      <c r="K1410" s="121" cm="1">
        <f t="array" ref="K1410">MAX(0,I1410-I1409)</f>
        <v>0</v>
      </c>
      <c r="L1410" s="113" cm="1">
        <f t="array" ref="L1410">MIN(F1410:F1439)</f>
        <v>166430</v>
      </c>
      <c r="M1410" s="113" cm="1">
        <f t="array" ref="M1410">MAX(0,L1410-L1409)</f>
        <v>0</v>
      </c>
      <c r="N1410" s="122" cm="1">
        <f t="array" ref="N1410">MIN(M1410,H1410-K1410)</f>
        <v>0</v>
      </c>
      <c r="O1410" s="113" cm="1">
        <f t="array" ref="O1410">K1410+N1410</f>
        <v>0</v>
      </c>
      <c r="P1410" s="113" cm="1">
        <f t="array" ref="P1410">H1410-O1410</f>
        <v>0</v>
      </c>
      <c r="Q1410" s="119" cm="1">
        <f t="array" ref="Q1410">MAX(0,IF(AND(K1410=0,P1410&gt;0),0,Q1409+K1410+U1409))</f>
        <v>0</v>
      </c>
      <c r="R1410" s="119" cm="1">
        <f t="array" ref="R1410">MAX(0,R1409+P1410+V1409)</f>
        <v>4240</v>
      </c>
      <c r="S1410" s="119" cm="1">
        <f t="array" ref="S1410">IF(G1410&lt;0,G1410,0)</f>
        <v>-290</v>
      </c>
      <c r="T1410" s="119" cm="1">
        <f t="array" ref="T1410">MIN(0,S1410+R1409+V1409)</f>
        <v>0</v>
      </c>
      <c r="U1410" s="123" cm="1">
        <f t="array" ref="U1410">MAX(S1410,IF(Q1410&gt;0,MAX(-Q1410,S1410),T1410))</f>
        <v>0</v>
      </c>
      <c r="V1410" s="124" cm="1">
        <f t="array" ref="V1410">S1410-U1410</f>
        <v>-290</v>
      </c>
      <c r="W1410" s="105"/>
      <c r="X1410" s="9"/>
      <c r="Y1410" s="9"/>
    </row>
    <row r="1411" ht="12.75" customHeight="1">
      <c r="A1411" s="24">
        <v>44501</v>
      </c>
      <c r="B1411" s="28" cm="1">
        <f t="array" ref="B1411">YEAR(A1411)</f>
        <v>2021</v>
      </c>
      <c r="C1411" s="29" cm="1">
        <f t="array" ref="C1411">MONTH(A1411)</f>
        <v>11</v>
      </c>
      <c r="D1411" s="9"/>
      <c r="E1411" s="150">
        <v>176650</v>
      </c>
      <c r="F1411" s="41" cm="1">
        <f t="array" ref="F1411">E1411</f>
        <v>176650</v>
      </c>
      <c r="G1411" s="119" cm="1">
        <f t="array" ref="G1411">F1411-F1410</f>
        <v>-1100</v>
      </c>
      <c r="H1411" s="119" cm="1">
        <f t="array" ref="H1411">IF(G1411&gt;0,G1411,0)</f>
        <v>0</v>
      </c>
      <c r="I1411" s="113" cm="1">
        <f t="array" ref="I1411">MAX($F$1076:F1411)</f>
        <v>261280</v>
      </c>
      <c r="J1411" s="126"/>
      <c r="K1411" s="121" cm="1">
        <f t="array" ref="K1411">MAX(0,I1411-I1410)</f>
        <v>0</v>
      </c>
      <c r="L1411" s="113" cm="1">
        <f t="array" ref="L1411">MIN(F1411:F1440)</f>
        <v>165930</v>
      </c>
      <c r="M1411" s="113" cm="1">
        <f t="array" ref="M1411">MAX(0,L1411-L1410)</f>
        <v>0</v>
      </c>
      <c r="N1411" s="122" cm="1">
        <f t="array" ref="N1411">MIN(M1411,H1411-K1411)</f>
        <v>0</v>
      </c>
      <c r="O1411" s="113" cm="1">
        <f t="array" ref="O1411">K1411+N1411</f>
        <v>0</v>
      </c>
      <c r="P1411" s="113" cm="1">
        <f t="array" ref="P1411">H1411-O1411</f>
        <v>0</v>
      </c>
      <c r="Q1411" s="119" cm="1">
        <f t="array" ref="Q1411">MAX(0,IF(AND(K1411=0,P1411&gt;0),0,Q1410+K1411+U1410))</f>
        <v>0</v>
      </c>
      <c r="R1411" s="119" cm="1">
        <f t="array" ref="R1411">MAX(0,R1410+P1411+V1410)</f>
        <v>3950</v>
      </c>
      <c r="S1411" s="119" cm="1">
        <f t="array" ref="S1411">IF(G1411&lt;0,G1411,0)</f>
        <v>-1100</v>
      </c>
      <c r="T1411" s="119" cm="1">
        <f t="array" ref="T1411">MIN(0,S1411+R1410+V1410)</f>
        <v>0</v>
      </c>
      <c r="U1411" s="123" cm="1">
        <f t="array" ref="U1411">MAX(S1411,IF(Q1411&gt;0,MAX(-Q1411,S1411),T1411))</f>
        <v>0</v>
      </c>
      <c r="V1411" s="124" cm="1">
        <f t="array" ref="V1411">S1411-U1411</f>
        <v>-1100</v>
      </c>
      <c r="W1411" s="105"/>
      <c r="X1411" s="9"/>
      <c r="Y1411" s="9"/>
    </row>
    <row r="1412" ht="12.75" customHeight="1">
      <c r="A1412" s="24">
        <v>44502</v>
      </c>
      <c r="B1412" s="28" cm="1">
        <f t="array" ref="B1412">YEAR(A1412)</f>
        <v>2021</v>
      </c>
      <c r="C1412" s="29" cm="1">
        <f t="array" ref="C1412">MONTH(A1412)</f>
        <v>11</v>
      </c>
      <c r="D1412" s="9"/>
      <c r="E1412" s="150">
        <v>175220</v>
      </c>
      <c r="F1412" s="41" cm="1">
        <f t="array" ref="F1412">E1412</f>
        <v>175220</v>
      </c>
      <c r="G1412" s="119" cm="1">
        <f t="array" ref="G1412">F1412-F1411</f>
        <v>-1430</v>
      </c>
      <c r="H1412" s="119" cm="1">
        <f t="array" ref="H1412">IF(G1412&gt;0,G1412,0)</f>
        <v>0</v>
      </c>
      <c r="I1412" s="113" cm="1">
        <f t="array" ref="I1412">MAX($F$1076:F1412)</f>
        <v>261280</v>
      </c>
      <c r="J1412" s="126"/>
      <c r="K1412" s="121" cm="1">
        <f t="array" ref="K1412">MAX(0,I1412-I1411)</f>
        <v>0</v>
      </c>
      <c r="L1412" s="113" cm="1">
        <f t="array" ref="L1412">MIN(F1412:F1441)</f>
        <v>165560</v>
      </c>
      <c r="M1412" s="113" cm="1">
        <f t="array" ref="M1412">MAX(0,L1412-L1411)</f>
        <v>0</v>
      </c>
      <c r="N1412" s="122" cm="1">
        <f t="array" ref="N1412">MIN(M1412,H1412-K1412)</f>
        <v>0</v>
      </c>
      <c r="O1412" s="113" cm="1">
        <f t="array" ref="O1412">K1412+N1412</f>
        <v>0</v>
      </c>
      <c r="P1412" s="113" cm="1">
        <f t="array" ref="P1412">H1412-O1412</f>
        <v>0</v>
      </c>
      <c r="Q1412" s="119" cm="1">
        <f t="array" ref="Q1412">MAX(0,IF(AND(K1412=0,P1412&gt;0),0,Q1411+K1412+U1411))</f>
        <v>0</v>
      </c>
      <c r="R1412" s="119" cm="1">
        <f t="array" ref="R1412">MAX(0,R1411+P1412+V1411)</f>
        <v>2850</v>
      </c>
      <c r="S1412" s="119" cm="1">
        <f t="array" ref="S1412">IF(G1412&lt;0,G1412,0)</f>
        <v>-1430</v>
      </c>
      <c r="T1412" s="119" cm="1">
        <f t="array" ref="T1412">MIN(0,S1412+R1411+V1411)</f>
        <v>0</v>
      </c>
      <c r="U1412" s="123" cm="1">
        <f t="array" ref="U1412">MAX(S1412,IF(Q1412&gt;0,MAX(-Q1412,S1412),T1412))</f>
        <v>0</v>
      </c>
      <c r="V1412" s="124" cm="1">
        <f t="array" ref="V1412">S1412-U1412</f>
        <v>-1430</v>
      </c>
      <c r="W1412" s="105"/>
      <c r="X1412" s="9"/>
      <c r="Y1412" s="9"/>
    </row>
    <row r="1413" ht="12.75" customHeight="1">
      <c r="A1413" s="24">
        <v>44503</v>
      </c>
      <c r="B1413" s="28" cm="1">
        <f t="array" ref="B1413">YEAR(A1413)</f>
        <v>2021</v>
      </c>
      <c r="C1413" s="29" cm="1">
        <f t="array" ref="C1413">MONTH(A1413)</f>
        <v>11</v>
      </c>
      <c r="D1413" s="9"/>
      <c r="E1413" s="150">
        <v>174370</v>
      </c>
      <c r="F1413" s="41" cm="1">
        <f t="array" ref="F1413">E1413</f>
        <v>174370</v>
      </c>
      <c r="G1413" s="119" cm="1">
        <f t="array" ref="G1413">F1413-F1412</f>
        <v>-850</v>
      </c>
      <c r="H1413" s="119" cm="1">
        <f t="array" ref="H1413">IF(G1413&gt;0,G1413,0)</f>
        <v>0</v>
      </c>
      <c r="I1413" s="113" cm="1">
        <f t="array" ref="I1413">MAX($F$1076:F1413)</f>
        <v>261280</v>
      </c>
      <c r="J1413" s="126"/>
      <c r="K1413" s="121" cm="1">
        <f t="array" ref="K1413">MAX(0,I1413-I1412)</f>
        <v>0</v>
      </c>
      <c r="L1413" s="113" cm="1">
        <f t="array" ref="L1413">MIN(F1413:F1442)</f>
        <v>165100</v>
      </c>
      <c r="M1413" s="113" cm="1">
        <f t="array" ref="M1413">MAX(0,L1413-L1412)</f>
        <v>0</v>
      </c>
      <c r="N1413" s="122" cm="1">
        <f t="array" ref="N1413">MIN(M1413,H1413-K1413)</f>
        <v>0</v>
      </c>
      <c r="O1413" s="113" cm="1">
        <f t="array" ref="O1413">K1413+N1413</f>
        <v>0</v>
      </c>
      <c r="P1413" s="113" cm="1">
        <f t="array" ref="P1413">H1413-O1413</f>
        <v>0</v>
      </c>
      <c r="Q1413" s="119" cm="1">
        <f t="array" ref="Q1413">MAX(0,IF(AND(K1413=0,P1413&gt;0),0,Q1412+K1413+U1412))</f>
        <v>0</v>
      </c>
      <c r="R1413" s="119" cm="1">
        <f t="array" ref="R1413">MAX(0,R1412+P1413+V1412)</f>
        <v>1420</v>
      </c>
      <c r="S1413" s="119" cm="1">
        <f t="array" ref="S1413">IF(G1413&lt;0,G1413,0)</f>
        <v>-850</v>
      </c>
      <c r="T1413" s="119" cm="1">
        <f t="array" ref="T1413">MIN(0,S1413+R1412+V1412)</f>
        <v>0</v>
      </c>
      <c r="U1413" s="123" cm="1">
        <f t="array" ref="U1413">MAX(S1413,IF(Q1413&gt;0,MAX(-Q1413,S1413),T1413))</f>
        <v>0</v>
      </c>
      <c r="V1413" s="124" cm="1">
        <f t="array" ref="V1413">S1413-U1413</f>
        <v>-850</v>
      </c>
      <c r="W1413" s="105"/>
      <c r="X1413" s="9"/>
      <c r="Y1413" s="9"/>
    </row>
    <row r="1414" ht="12.75" customHeight="1">
      <c r="A1414" s="24">
        <v>44504</v>
      </c>
      <c r="B1414" s="28" cm="1">
        <f t="array" ref="B1414">YEAR(A1414)</f>
        <v>2021</v>
      </c>
      <c r="C1414" s="29" cm="1">
        <f t="array" ref="C1414">MONTH(A1414)</f>
        <v>11</v>
      </c>
      <c r="D1414" s="9"/>
      <c r="E1414" s="150">
        <v>173800</v>
      </c>
      <c r="F1414" s="41" cm="1">
        <f t="array" ref="F1414">E1414</f>
        <v>173800</v>
      </c>
      <c r="G1414" s="119" cm="1">
        <f t="array" ref="G1414">F1414-F1413</f>
        <v>-570</v>
      </c>
      <c r="H1414" s="119" cm="1">
        <f t="array" ref="H1414">IF(G1414&gt;0,G1414,0)</f>
        <v>0</v>
      </c>
      <c r="I1414" s="113" cm="1">
        <f t="array" ref="I1414">MAX($F$1076:F1414)</f>
        <v>261280</v>
      </c>
      <c r="J1414" s="126"/>
      <c r="K1414" s="121" cm="1">
        <f t="array" ref="K1414">MAX(0,I1414-I1413)</f>
        <v>0</v>
      </c>
      <c r="L1414" s="113" cm="1">
        <f t="array" ref="L1414">MIN(F1414:F1443)</f>
        <v>164690</v>
      </c>
      <c r="M1414" s="113" cm="1">
        <f t="array" ref="M1414">MAX(0,L1414-L1413)</f>
        <v>0</v>
      </c>
      <c r="N1414" s="122" cm="1">
        <f t="array" ref="N1414">MIN(M1414,H1414-K1414)</f>
        <v>0</v>
      </c>
      <c r="O1414" s="113" cm="1">
        <f t="array" ref="O1414">K1414+N1414</f>
        <v>0</v>
      </c>
      <c r="P1414" s="113" cm="1">
        <f t="array" ref="P1414">H1414-O1414</f>
        <v>0</v>
      </c>
      <c r="Q1414" s="119" cm="1">
        <f t="array" ref="Q1414">MAX(0,IF(AND(K1414=0,P1414&gt;0),0,Q1413+K1414+U1413))</f>
        <v>0</v>
      </c>
      <c r="R1414" s="119" cm="1">
        <f t="array" ref="R1414">MAX(0,R1413+P1414+V1413)</f>
        <v>570</v>
      </c>
      <c r="S1414" s="119" cm="1">
        <f t="array" ref="S1414">IF(G1414&lt;0,G1414,0)</f>
        <v>-570</v>
      </c>
      <c r="T1414" s="119" cm="1">
        <f t="array" ref="T1414">MIN(0,S1414+R1413+V1413)</f>
        <v>0</v>
      </c>
      <c r="U1414" s="123" cm="1">
        <f t="array" ref="U1414">MAX(S1414,IF(Q1414&gt;0,MAX(-Q1414,S1414),T1414))</f>
        <v>0</v>
      </c>
      <c r="V1414" s="124" cm="1">
        <f t="array" ref="V1414">S1414-U1414</f>
        <v>-570</v>
      </c>
      <c r="W1414" s="105"/>
      <c r="X1414" s="9"/>
      <c r="Y1414" s="9"/>
    </row>
    <row r="1415" ht="12.75" customHeight="1">
      <c r="A1415" s="24">
        <v>44505</v>
      </c>
      <c r="B1415" s="28" cm="1">
        <f t="array" ref="B1415">YEAR(A1415)</f>
        <v>2021</v>
      </c>
      <c r="C1415" s="29" cm="1">
        <f t="array" ref="C1415">MONTH(A1415)</f>
        <v>11</v>
      </c>
      <c r="D1415" s="9"/>
      <c r="E1415" s="150">
        <v>173380</v>
      </c>
      <c r="F1415" s="41" cm="1">
        <f t="array" ref="F1415">E1415</f>
        <v>173380</v>
      </c>
      <c r="G1415" s="119" cm="1">
        <f t="array" ref="G1415">F1415-F1414</f>
        <v>-420</v>
      </c>
      <c r="H1415" s="119" cm="1">
        <f t="array" ref="H1415">IF(G1415&gt;0,G1415,0)</f>
        <v>0</v>
      </c>
      <c r="I1415" s="113" cm="1">
        <f t="array" ref="I1415">MAX($F$1076:F1415)</f>
        <v>261280</v>
      </c>
      <c r="J1415" s="126"/>
      <c r="K1415" s="121" cm="1">
        <f t="array" ref="K1415">MAX(0,I1415-I1414)</f>
        <v>0</v>
      </c>
      <c r="L1415" s="113" cm="1">
        <f t="array" ref="L1415">MIN(F1415:F1444)</f>
        <v>164280</v>
      </c>
      <c r="M1415" s="113" cm="1">
        <f t="array" ref="M1415">MAX(0,L1415-L1414)</f>
        <v>0</v>
      </c>
      <c r="N1415" s="122" cm="1">
        <f t="array" ref="N1415">MIN(M1415,H1415-K1415)</f>
        <v>0</v>
      </c>
      <c r="O1415" s="113" cm="1">
        <f t="array" ref="O1415">K1415+N1415</f>
        <v>0</v>
      </c>
      <c r="P1415" s="113" cm="1">
        <f t="array" ref="P1415">H1415-O1415</f>
        <v>0</v>
      </c>
      <c r="Q1415" s="119" cm="1">
        <f t="array" ref="Q1415">MAX(0,IF(AND(K1415=0,P1415&gt;0),0,Q1414+K1415+U1414))</f>
        <v>0</v>
      </c>
      <c r="R1415" s="119" cm="1">
        <f t="array" ref="R1415">MAX(0,R1414+P1415+V1414)</f>
        <v>0</v>
      </c>
      <c r="S1415" s="119" cm="1">
        <f t="array" ref="S1415">IF(G1415&lt;0,G1415,0)</f>
        <v>-420</v>
      </c>
      <c r="T1415" s="119" cm="1">
        <f t="array" ref="T1415">MIN(0,S1415+R1414+V1414)</f>
        <v>-420</v>
      </c>
      <c r="U1415" s="123" cm="1">
        <f t="array" ref="U1415">MAX(S1415,IF(Q1415&gt;0,MAX(-Q1415,S1415),T1415))</f>
        <v>-420</v>
      </c>
      <c r="V1415" s="124" cm="1">
        <f t="array" ref="V1415">S1415-U1415</f>
        <v>0</v>
      </c>
      <c r="W1415" s="105"/>
      <c r="X1415" s="9"/>
      <c r="Y1415" s="9"/>
    </row>
    <row r="1416" ht="12.75" customHeight="1">
      <c r="A1416" s="24">
        <v>44506</v>
      </c>
      <c r="B1416" s="28" cm="1">
        <f t="array" ref="B1416">YEAR(A1416)</f>
        <v>2021</v>
      </c>
      <c r="C1416" s="29" cm="1">
        <f t="array" ref="C1416">MONTH(A1416)</f>
        <v>11</v>
      </c>
      <c r="D1416" s="9"/>
      <c r="E1416" s="150">
        <v>172910</v>
      </c>
      <c r="F1416" s="41" cm="1">
        <f t="array" ref="F1416">E1416</f>
        <v>172910</v>
      </c>
      <c r="G1416" s="119" cm="1">
        <f t="array" ref="G1416">F1416-F1415</f>
        <v>-470</v>
      </c>
      <c r="H1416" s="119" cm="1">
        <f t="array" ref="H1416">IF(G1416&gt;0,G1416,0)</f>
        <v>0</v>
      </c>
      <c r="I1416" s="113" cm="1">
        <f t="array" ref="I1416">MAX($F$1076:F1416)</f>
        <v>261280</v>
      </c>
      <c r="J1416" s="126"/>
      <c r="K1416" s="121" cm="1">
        <f t="array" ref="K1416">MAX(0,I1416-I1415)</f>
        <v>0</v>
      </c>
      <c r="L1416" s="113" cm="1">
        <f t="array" ref="L1416">MIN(F1416:F1445)</f>
        <v>163820</v>
      </c>
      <c r="M1416" s="113" cm="1">
        <f t="array" ref="M1416">MAX(0,L1416-L1415)</f>
        <v>0</v>
      </c>
      <c r="N1416" s="122" cm="1">
        <f t="array" ref="N1416">MIN(M1416,H1416-K1416)</f>
        <v>0</v>
      </c>
      <c r="O1416" s="113" cm="1">
        <f t="array" ref="O1416">K1416+N1416</f>
        <v>0</v>
      </c>
      <c r="P1416" s="113" cm="1">
        <f t="array" ref="P1416">H1416-O1416</f>
        <v>0</v>
      </c>
      <c r="Q1416" s="119" cm="1">
        <f t="array" ref="Q1416">MAX(0,IF(AND(K1416=0,P1416&gt;0),0,Q1415+K1416+U1415))</f>
        <v>0</v>
      </c>
      <c r="R1416" s="119" cm="1">
        <f t="array" ref="R1416">MAX(0,R1415+P1416+V1415)</f>
        <v>0</v>
      </c>
      <c r="S1416" s="119" cm="1">
        <f t="array" ref="S1416">IF(G1416&lt;0,G1416,0)</f>
        <v>-470</v>
      </c>
      <c r="T1416" s="119" cm="1">
        <f t="array" ref="T1416">MIN(0,S1416+R1415+V1415)</f>
        <v>-470</v>
      </c>
      <c r="U1416" s="123" cm="1">
        <f t="array" ref="U1416">MAX(S1416,IF(Q1416&gt;0,MAX(-Q1416,S1416),T1416))</f>
        <v>-470</v>
      </c>
      <c r="V1416" s="124" cm="1">
        <f t="array" ref="V1416">S1416-U1416</f>
        <v>0</v>
      </c>
      <c r="W1416" s="105"/>
      <c r="X1416" s="9"/>
      <c r="Y1416" s="9"/>
    </row>
    <row r="1417" ht="12.75" customHeight="1">
      <c r="A1417" s="24">
        <v>44507</v>
      </c>
      <c r="B1417" s="28" cm="1">
        <f t="array" ref="B1417">YEAR(A1417)</f>
        <v>2021</v>
      </c>
      <c r="C1417" s="29" cm="1">
        <f t="array" ref="C1417">MONTH(A1417)</f>
        <v>11</v>
      </c>
      <c r="D1417" s="9"/>
      <c r="E1417" s="150">
        <v>172390</v>
      </c>
      <c r="F1417" s="41" cm="1">
        <f t="array" ref="F1417">E1417</f>
        <v>172390</v>
      </c>
      <c r="G1417" s="119" cm="1">
        <f t="array" ref="G1417">F1417-F1416</f>
        <v>-520</v>
      </c>
      <c r="H1417" s="119" cm="1">
        <f t="array" ref="H1417">IF(G1417&gt;0,G1417,0)</f>
        <v>0</v>
      </c>
      <c r="I1417" s="113" cm="1">
        <f t="array" ref="I1417">MAX($F$1076:F1417)</f>
        <v>261280</v>
      </c>
      <c r="J1417" s="126"/>
      <c r="K1417" s="121" cm="1">
        <f t="array" ref="K1417">MAX(0,I1417-I1416)</f>
        <v>0</v>
      </c>
      <c r="L1417" s="113" cm="1">
        <f t="array" ref="L1417">MIN(F1417:F1446)</f>
        <v>163410</v>
      </c>
      <c r="M1417" s="113" cm="1">
        <f t="array" ref="M1417">MAX(0,L1417-L1416)</f>
        <v>0</v>
      </c>
      <c r="N1417" s="122" cm="1">
        <f t="array" ref="N1417">MIN(M1417,H1417-K1417)</f>
        <v>0</v>
      </c>
      <c r="O1417" s="113" cm="1">
        <f t="array" ref="O1417">K1417+N1417</f>
        <v>0</v>
      </c>
      <c r="P1417" s="113" cm="1">
        <f t="array" ref="P1417">H1417-O1417</f>
        <v>0</v>
      </c>
      <c r="Q1417" s="119" cm="1">
        <f t="array" ref="Q1417">MAX(0,IF(AND(K1417=0,P1417&gt;0),0,Q1416+K1417+U1416))</f>
        <v>0</v>
      </c>
      <c r="R1417" s="119" cm="1">
        <f t="array" ref="R1417">MAX(0,R1416+P1417+V1416)</f>
        <v>0</v>
      </c>
      <c r="S1417" s="119" cm="1">
        <f t="array" ref="S1417">IF(G1417&lt;0,G1417,0)</f>
        <v>-520</v>
      </c>
      <c r="T1417" s="119" cm="1">
        <f t="array" ref="T1417">MIN(0,S1417+R1416+V1416)</f>
        <v>-520</v>
      </c>
      <c r="U1417" s="123" cm="1">
        <f t="array" ref="U1417">MAX(S1417,IF(Q1417&gt;0,MAX(-Q1417,S1417),T1417))</f>
        <v>-520</v>
      </c>
      <c r="V1417" s="124" cm="1">
        <f t="array" ref="V1417">S1417-U1417</f>
        <v>0</v>
      </c>
      <c r="W1417" s="105"/>
      <c r="X1417" s="9"/>
      <c r="Y1417" s="9"/>
    </row>
    <row r="1418" ht="12.75" customHeight="1">
      <c r="A1418" s="24">
        <v>44508</v>
      </c>
      <c r="B1418" s="28" cm="1">
        <f t="array" ref="B1418">YEAR(A1418)</f>
        <v>2021</v>
      </c>
      <c r="C1418" s="29" cm="1">
        <f t="array" ref="C1418">MONTH(A1418)</f>
        <v>11</v>
      </c>
      <c r="D1418" s="9"/>
      <c r="E1418" s="150">
        <v>172390</v>
      </c>
      <c r="F1418" s="41" cm="1">
        <f t="array" ref="F1418">E1418</f>
        <v>172390</v>
      </c>
      <c r="G1418" s="119" cm="1">
        <f t="array" ref="G1418">F1418-F1417</f>
        <v>0</v>
      </c>
      <c r="H1418" s="119" cm="1">
        <f t="array" ref="H1418">IF(G1418&gt;0,G1418,0)</f>
        <v>0</v>
      </c>
      <c r="I1418" s="113" cm="1">
        <f t="array" ref="I1418">MAX($F$1076:F1418)</f>
        <v>261280</v>
      </c>
      <c r="J1418" s="126"/>
      <c r="K1418" s="121" cm="1">
        <f t="array" ref="K1418">MAX(0,I1418-I1417)</f>
        <v>0</v>
      </c>
      <c r="L1418" s="113" cm="1">
        <f t="array" ref="L1418">MIN(F1418:F1447)</f>
        <v>163090</v>
      </c>
      <c r="M1418" s="113" cm="1">
        <f t="array" ref="M1418">MAX(0,L1418-L1417)</f>
        <v>0</v>
      </c>
      <c r="N1418" s="122" cm="1">
        <f t="array" ref="N1418">MIN(M1418,H1418-K1418)</f>
        <v>0</v>
      </c>
      <c r="O1418" s="113" cm="1">
        <f t="array" ref="O1418">K1418+N1418</f>
        <v>0</v>
      </c>
      <c r="P1418" s="113" cm="1">
        <f t="array" ref="P1418">H1418-O1418</f>
        <v>0</v>
      </c>
      <c r="Q1418" s="119" cm="1">
        <f t="array" ref="Q1418">MAX(0,IF(AND(K1418=0,P1418&gt;0),0,Q1417+K1418+U1417))</f>
        <v>0</v>
      </c>
      <c r="R1418" s="119" cm="1">
        <f t="array" ref="R1418">MAX(0,R1417+P1418+V1417)</f>
        <v>0</v>
      </c>
      <c r="S1418" s="119" cm="1">
        <f t="array" ref="S1418">IF(G1418&lt;0,G1418,0)</f>
        <v>0</v>
      </c>
      <c r="T1418" s="119" cm="1">
        <f t="array" ref="T1418">MIN(0,S1418+R1417+V1417)</f>
        <v>0</v>
      </c>
      <c r="U1418" s="123" cm="1">
        <f t="array" ref="U1418">MAX(S1418,IF(Q1418&gt;0,MAX(-Q1418,S1418),T1418))</f>
        <v>0</v>
      </c>
      <c r="V1418" s="124" cm="1">
        <f t="array" ref="V1418">S1418-U1418</f>
        <v>0</v>
      </c>
      <c r="W1418" s="105"/>
      <c r="X1418" s="9"/>
      <c r="Y1418" s="9"/>
    </row>
    <row r="1419" ht="12.75" customHeight="1">
      <c r="A1419" s="24">
        <v>44509</v>
      </c>
      <c r="B1419" s="28" cm="1">
        <f t="array" ref="B1419">YEAR(A1419)</f>
        <v>2021</v>
      </c>
      <c r="C1419" s="29" cm="1">
        <f t="array" ref="C1419">MONTH(A1419)</f>
        <v>11</v>
      </c>
      <c r="D1419" s="9"/>
      <c r="E1419" s="150">
        <v>172290</v>
      </c>
      <c r="F1419" s="41" cm="1">
        <f t="array" ref="F1419">E1419</f>
        <v>172290</v>
      </c>
      <c r="G1419" s="119" cm="1">
        <f t="array" ref="G1419">F1419-F1418</f>
        <v>-100</v>
      </c>
      <c r="H1419" s="119" cm="1">
        <f t="array" ref="H1419">IF(G1419&gt;0,G1419,0)</f>
        <v>0</v>
      </c>
      <c r="I1419" s="113" cm="1">
        <f t="array" ref="I1419">MAX($F$1076:F1419)</f>
        <v>261280</v>
      </c>
      <c r="J1419" s="126"/>
      <c r="K1419" s="121" cm="1">
        <f t="array" ref="K1419">MAX(0,I1419-I1418)</f>
        <v>0</v>
      </c>
      <c r="L1419" s="113" cm="1">
        <f t="array" ref="L1419">MIN(F1419:F1448)</f>
        <v>162590</v>
      </c>
      <c r="M1419" s="113" cm="1">
        <f t="array" ref="M1419">MAX(0,L1419-L1418)</f>
        <v>0</v>
      </c>
      <c r="N1419" s="122" cm="1">
        <f t="array" ref="N1419">MIN(M1419,H1419-K1419)</f>
        <v>0</v>
      </c>
      <c r="O1419" s="113" cm="1">
        <f t="array" ref="O1419">K1419+N1419</f>
        <v>0</v>
      </c>
      <c r="P1419" s="113" cm="1">
        <f t="array" ref="P1419">H1419-O1419</f>
        <v>0</v>
      </c>
      <c r="Q1419" s="119" cm="1">
        <f t="array" ref="Q1419">MAX(0,IF(AND(K1419=0,P1419&gt;0),0,Q1418+K1419+U1418))</f>
        <v>0</v>
      </c>
      <c r="R1419" s="119" cm="1">
        <f t="array" ref="R1419">MAX(0,R1418+P1419+V1418)</f>
        <v>0</v>
      </c>
      <c r="S1419" s="119" cm="1">
        <f t="array" ref="S1419">IF(G1419&lt;0,G1419,0)</f>
        <v>-100</v>
      </c>
      <c r="T1419" s="119" cm="1">
        <f t="array" ref="T1419">MIN(0,S1419+R1418+V1418)</f>
        <v>-100</v>
      </c>
      <c r="U1419" s="123" cm="1">
        <f t="array" ref="U1419">MAX(S1419,IF(Q1419&gt;0,MAX(-Q1419,S1419),T1419))</f>
        <v>-100</v>
      </c>
      <c r="V1419" s="124" cm="1">
        <f t="array" ref="V1419">S1419-U1419</f>
        <v>0</v>
      </c>
      <c r="W1419" s="105"/>
      <c r="X1419" s="9"/>
      <c r="Y1419" s="9"/>
    </row>
    <row r="1420" ht="12.75" customHeight="1">
      <c r="A1420" s="24">
        <v>44510</v>
      </c>
      <c r="B1420" s="28" cm="1">
        <f t="array" ref="B1420">YEAR(A1420)</f>
        <v>2021</v>
      </c>
      <c r="C1420" s="29" cm="1">
        <f t="array" ref="C1420">MONTH(A1420)</f>
        <v>11</v>
      </c>
      <c r="D1420" s="9"/>
      <c r="E1420" s="150">
        <v>172250</v>
      </c>
      <c r="F1420" s="41" cm="1">
        <f t="array" ref="F1420">E1420</f>
        <v>172250</v>
      </c>
      <c r="G1420" s="119" cm="1">
        <f t="array" ref="G1420">F1420-F1419</f>
        <v>-40</v>
      </c>
      <c r="H1420" s="119" cm="1">
        <f t="array" ref="H1420">IF(G1420&gt;0,G1420,0)</f>
        <v>0</v>
      </c>
      <c r="I1420" s="113" cm="1">
        <f t="array" ref="I1420">MAX($F$1076:F1420)</f>
        <v>261280</v>
      </c>
      <c r="J1420" s="126"/>
      <c r="K1420" s="121" cm="1">
        <f t="array" ref="K1420">MAX(0,I1420-I1419)</f>
        <v>0</v>
      </c>
      <c r="L1420" s="113" cm="1">
        <f t="array" ref="L1420">MIN(F1420:F1449)</f>
        <v>162360</v>
      </c>
      <c r="M1420" s="113" cm="1">
        <f t="array" ref="M1420">MAX(0,L1420-L1419)</f>
        <v>0</v>
      </c>
      <c r="N1420" s="122" cm="1">
        <f t="array" ref="N1420">MIN(M1420,H1420-K1420)</f>
        <v>0</v>
      </c>
      <c r="O1420" s="113" cm="1">
        <f t="array" ref="O1420">K1420+N1420</f>
        <v>0</v>
      </c>
      <c r="P1420" s="113" cm="1">
        <f t="array" ref="P1420">H1420-O1420</f>
        <v>0</v>
      </c>
      <c r="Q1420" s="119" cm="1">
        <f t="array" ref="Q1420">MAX(0,IF(AND(K1420=0,P1420&gt;0),0,Q1419+K1420+U1419))</f>
        <v>0</v>
      </c>
      <c r="R1420" s="119" cm="1">
        <f t="array" ref="R1420">MAX(0,R1419+P1420+V1419)</f>
        <v>0</v>
      </c>
      <c r="S1420" s="119" cm="1">
        <f t="array" ref="S1420">IF(G1420&lt;0,G1420,0)</f>
        <v>-40</v>
      </c>
      <c r="T1420" s="119" cm="1">
        <f t="array" ref="T1420">MIN(0,S1420+R1419+V1419)</f>
        <v>-40</v>
      </c>
      <c r="U1420" s="123" cm="1">
        <f t="array" ref="U1420">MAX(S1420,IF(Q1420&gt;0,MAX(-Q1420,S1420),T1420))</f>
        <v>-40</v>
      </c>
      <c r="V1420" s="124" cm="1">
        <f t="array" ref="V1420">S1420-U1420</f>
        <v>0</v>
      </c>
      <c r="W1420" s="105"/>
      <c r="X1420" s="9"/>
      <c r="Y1420" s="9"/>
    </row>
    <row r="1421" ht="12.75" customHeight="1">
      <c r="A1421" s="24">
        <v>44511</v>
      </c>
      <c r="B1421" s="28" cm="1">
        <f t="array" ref="B1421">YEAR(A1421)</f>
        <v>2021</v>
      </c>
      <c r="C1421" s="29" cm="1">
        <f t="array" ref="C1421">MONTH(A1421)</f>
        <v>11</v>
      </c>
      <c r="D1421" s="9"/>
      <c r="E1421" s="150">
        <v>172150</v>
      </c>
      <c r="F1421" s="41" cm="1">
        <f t="array" ref="F1421">E1421</f>
        <v>172150</v>
      </c>
      <c r="G1421" s="119" cm="1">
        <f t="array" ref="G1421">F1421-F1420</f>
        <v>-100</v>
      </c>
      <c r="H1421" s="119" cm="1">
        <f t="array" ref="H1421">IF(G1421&gt;0,G1421,0)</f>
        <v>0</v>
      </c>
      <c r="I1421" s="113" cm="1">
        <f t="array" ref="I1421">MAX($F$1076:F1421)</f>
        <v>261280</v>
      </c>
      <c r="J1421" s="126"/>
      <c r="K1421" s="121" cm="1">
        <f t="array" ref="K1421">MAX(0,I1421-I1420)</f>
        <v>0</v>
      </c>
      <c r="L1421" s="113" cm="1">
        <f t="array" ref="L1421">MIN(F1421:F1450)</f>
        <v>161860</v>
      </c>
      <c r="M1421" s="113" cm="1">
        <f t="array" ref="M1421">MAX(0,L1421-L1420)</f>
        <v>0</v>
      </c>
      <c r="N1421" s="122" cm="1">
        <f t="array" ref="N1421">MIN(M1421,H1421-K1421)</f>
        <v>0</v>
      </c>
      <c r="O1421" s="113" cm="1">
        <f t="array" ref="O1421">K1421+N1421</f>
        <v>0</v>
      </c>
      <c r="P1421" s="113" cm="1">
        <f t="array" ref="P1421">H1421-O1421</f>
        <v>0</v>
      </c>
      <c r="Q1421" s="119" cm="1">
        <f t="array" ref="Q1421">MAX(0,IF(AND(K1421=0,P1421&gt;0),0,Q1420+K1421+U1420))</f>
        <v>0</v>
      </c>
      <c r="R1421" s="119" cm="1">
        <f t="array" ref="R1421">MAX(0,R1420+P1421+V1420)</f>
        <v>0</v>
      </c>
      <c r="S1421" s="119" cm="1">
        <f t="array" ref="S1421">IF(G1421&lt;0,G1421,0)</f>
        <v>-100</v>
      </c>
      <c r="T1421" s="119" cm="1">
        <f t="array" ref="T1421">MIN(0,S1421+R1420+V1420)</f>
        <v>-100</v>
      </c>
      <c r="U1421" s="123" cm="1">
        <f t="array" ref="U1421">MAX(S1421,IF(Q1421&gt;0,MAX(-Q1421,S1421),T1421))</f>
        <v>-100</v>
      </c>
      <c r="V1421" s="124" cm="1">
        <f t="array" ref="V1421">S1421-U1421</f>
        <v>0</v>
      </c>
      <c r="W1421" s="105"/>
      <c r="X1421" s="9"/>
      <c r="Y1421" s="9"/>
    </row>
    <row r="1422" ht="12.75" customHeight="1">
      <c r="A1422" s="24">
        <v>44512</v>
      </c>
      <c r="B1422" s="28" cm="1">
        <f t="array" ref="B1422">YEAR(A1422)</f>
        <v>2021</v>
      </c>
      <c r="C1422" s="29" cm="1">
        <f t="array" ref="C1422">MONTH(A1422)</f>
        <v>11</v>
      </c>
      <c r="D1422" s="9"/>
      <c r="E1422" s="150">
        <v>172010</v>
      </c>
      <c r="F1422" s="41" cm="1">
        <f t="array" ref="F1422">E1422</f>
        <v>172010</v>
      </c>
      <c r="G1422" s="119" cm="1">
        <f t="array" ref="G1422">F1422-F1421</f>
        <v>-140</v>
      </c>
      <c r="H1422" s="119" cm="1">
        <f t="array" ref="H1422">IF(G1422&gt;0,G1422,0)</f>
        <v>0</v>
      </c>
      <c r="I1422" s="113" cm="1">
        <f t="array" ref="I1422">MAX($F$1076:F1422)</f>
        <v>261280</v>
      </c>
      <c r="J1422" s="126"/>
      <c r="K1422" s="121" cm="1">
        <f t="array" ref="K1422">MAX(0,I1422-I1421)</f>
        <v>0</v>
      </c>
      <c r="L1422" s="113" cm="1">
        <f t="array" ref="L1422">MIN(F1422:F1451)</f>
        <v>161500</v>
      </c>
      <c r="M1422" s="113" cm="1">
        <f t="array" ref="M1422">MAX(0,L1422-L1421)</f>
        <v>0</v>
      </c>
      <c r="N1422" s="122" cm="1">
        <f t="array" ref="N1422">MIN(M1422,H1422-K1422)</f>
        <v>0</v>
      </c>
      <c r="O1422" s="113" cm="1">
        <f t="array" ref="O1422">K1422+N1422</f>
        <v>0</v>
      </c>
      <c r="P1422" s="113" cm="1">
        <f t="array" ref="P1422">H1422-O1422</f>
        <v>0</v>
      </c>
      <c r="Q1422" s="119" cm="1">
        <f t="array" ref="Q1422">MAX(0,IF(AND(K1422=0,P1422&gt;0),0,Q1421+K1422+U1421))</f>
        <v>0</v>
      </c>
      <c r="R1422" s="119" cm="1">
        <f t="array" ref="R1422">MAX(0,R1421+P1422+V1421)</f>
        <v>0</v>
      </c>
      <c r="S1422" s="119" cm="1">
        <f t="array" ref="S1422">IF(G1422&lt;0,G1422,0)</f>
        <v>-140</v>
      </c>
      <c r="T1422" s="119" cm="1">
        <f t="array" ref="T1422">MIN(0,S1422+R1421+V1421)</f>
        <v>-140</v>
      </c>
      <c r="U1422" s="123" cm="1">
        <f t="array" ref="U1422">MAX(S1422,IF(Q1422&gt;0,MAX(-Q1422,S1422),T1422))</f>
        <v>-140</v>
      </c>
      <c r="V1422" s="124" cm="1">
        <f t="array" ref="V1422">S1422-U1422</f>
        <v>0</v>
      </c>
      <c r="W1422" s="105"/>
      <c r="X1422" s="9"/>
      <c r="Y1422" s="9"/>
    </row>
    <row r="1423" ht="12.75" customHeight="1">
      <c r="A1423" s="24">
        <v>44513</v>
      </c>
      <c r="B1423" s="28" cm="1">
        <f t="array" ref="B1423">YEAR(A1423)</f>
        <v>2021</v>
      </c>
      <c r="C1423" s="29" cm="1">
        <f t="array" ref="C1423">MONTH(A1423)</f>
        <v>11</v>
      </c>
      <c r="D1423" s="9"/>
      <c r="E1423" s="150">
        <v>171680</v>
      </c>
      <c r="F1423" s="41" cm="1">
        <f t="array" ref="F1423">E1423</f>
        <v>171680</v>
      </c>
      <c r="G1423" s="119" cm="1">
        <f t="array" ref="G1423">F1423-F1422</f>
        <v>-330</v>
      </c>
      <c r="H1423" s="119" cm="1">
        <f t="array" ref="H1423">IF(G1423&gt;0,G1423,0)</f>
        <v>0</v>
      </c>
      <c r="I1423" s="113" cm="1">
        <f t="array" ref="I1423">MAX($F$1076:F1423)</f>
        <v>261280</v>
      </c>
      <c r="J1423" s="126"/>
      <c r="K1423" s="121" cm="1">
        <f t="array" ref="K1423">MAX(0,I1423-I1422)</f>
        <v>0</v>
      </c>
      <c r="L1423" s="113" cm="1">
        <f t="array" ref="L1423">MIN(F1423:F1452)</f>
        <v>161320</v>
      </c>
      <c r="M1423" s="113" cm="1">
        <f t="array" ref="M1423">MAX(0,L1423-L1422)</f>
        <v>0</v>
      </c>
      <c r="N1423" s="122" cm="1">
        <f t="array" ref="N1423">MIN(M1423,H1423-K1423)</f>
        <v>0</v>
      </c>
      <c r="O1423" s="113" cm="1">
        <f t="array" ref="O1423">K1423+N1423</f>
        <v>0</v>
      </c>
      <c r="P1423" s="113" cm="1">
        <f t="array" ref="P1423">H1423-O1423</f>
        <v>0</v>
      </c>
      <c r="Q1423" s="119" cm="1">
        <f t="array" ref="Q1423">MAX(0,IF(AND(K1423=0,P1423&gt;0),0,Q1422+K1423+U1422))</f>
        <v>0</v>
      </c>
      <c r="R1423" s="119" cm="1">
        <f t="array" ref="R1423">MAX(0,R1422+P1423+V1422)</f>
        <v>0</v>
      </c>
      <c r="S1423" s="119" cm="1">
        <f t="array" ref="S1423">IF(G1423&lt;0,G1423,0)</f>
        <v>-330</v>
      </c>
      <c r="T1423" s="119" cm="1">
        <f t="array" ref="T1423">MIN(0,S1423+R1422+V1422)</f>
        <v>-330</v>
      </c>
      <c r="U1423" s="123" cm="1">
        <f t="array" ref="U1423">MAX(S1423,IF(Q1423&gt;0,MAX(-Q1423,S1423),T1423))</f>
        <v>-330</v>
      </c>
      <c r="V1423" s="124" cm="1">
        <f t="array" ref="V1423">S1423-U1423</f>
        <v>0</v>
      </c>
      <c r="W1423" s="105"/>
      <c r="X1423" s="9"/>
      <c r="Y1423" s="9"/>
    </row>
    <row r="1424" ht="12.75" customHeight="1">
      <c r="A1424" s="24">
        <v>44514</v>
      </c>
      <c r="B1424" s="28" cm="1">
        <f t="array" ref="B1424">YEAR(A1424)</f>
        <v>2021</v>
      </c>
      <c r="C1424" s="29" cm="1">
        <f t="array" ref="C1424">MONTH(A1424)</f>
        <v>11</v>
      </c>
      <c r="D1424" s="9"/>
      <c r="E1424" s="150">
        <v>171310</v>
      </c>
      <c r="F1424" s="41" cm="1">
        <f t="array" ref="F1424">E1424</f>
        <v>171310</v>
      </c>
      <c r="G1424" s="119" cm="1">
        <f t="array" ref="G1424">F1424-F1423</f>
        <v>-370</v>
      </c>
      <c r="H1424" s="119" cm="1">
        <f t="array" ref="H1424">IF(G1424&gt;0,G1424,0)</f>
        <v>0</v>
      </c>
      <c r="I1424" s="113" cm="1">
        <f t="array" ref="I1424">MAX($F$1076:F1424)</f>
        <v>261280</v>
      </c>
      <c r="J1424" s="126"/>
      <c r="K1424" s="121" cm="1">
        <f t="array" ref="K1424">MAX(0,I1424-I1423)</f>
        <v>0</v>
      </c>
      <c r="L1424" s="113" cm="1">
        <f t="array" ref="L1424">MIN(F1424:F1453)</f>
        <v>161140</v>
      </c>
      <c r="M1424" s="113" cm="1">
        <f t="array" ref="M1424">MAX(0,L1424-L1423)</f>
        <v>0</v>
      </c>
      <c r="N1424" s="122" cm="1">
        <f t="array" ref="N1424">MIN(M1424,H1424-K1424)</f>
        <v>0</v>
      </c>
      <c r="O1424" s="113" cm="1">
        <f t="array" ref="O1424">K1424+N1424</f>
        <v>0</v>
      </c>
      <c r="P1424" s="113" cm="1">
        <f t="array" ref="P1424">H1424-O1424</f>
        <v>0</v>
      </c>
      <c r="Q1424" s="119" cm="1">
        <f t="array" ref="Q1424">MAX(0,IF(AND(K1424=0,P1424&gt;0),0,Q1423+K1424+U1423))</f>
        <v>0</v>
      </c>
      <c r="R1424" s="119" cm="1">
        <f t="array" ref="R1424">MAX(0,R1423+P1424+V1423)</f>
        <v>0</v>
      </c>
      <c r="S1424" s="119" cm="1">
        <f t="array" ref="S1424">IF(G1424&lt;0,G1424,0)</f>
        <v>-370</v>
      </c>
      <c r="T1424" s="119" cm="1">
        <f t="array" ref="T1424">MIN(0,S1424+R1423+V1423)</f>
        <v>-370</v>
      </c>
      <c r="U1424" s="123" cm="1">
        <f t="array" ref="U1424">MAX(S1424,IF(Q1424&gt;0,MAX(-Q1424,S1424),T1424))</f>
        <v>-370</v>
      </c>
      <c r="V1424" s="124" cm="1">
        <f t="array" ref="V1424">S1424-U1424</f>
        <v>0</v>
      </c>
      <c r="W1424" s="105"/>
      <c r="X1424" s="9"/>
      <c r="Y1424" s="9"/>
    </row>
    <row r="1425" ht="12.75" customHeight="1">
      <c r="A1425" s="24">
        <v>44515</v>
      </c>
      <c r="B1425" s="28" cm="1">
        <f t="array" ref="B1425">YEAR(A1425)</f>
        <v>2021</v>
      </c>
      <c r="C1425" s="29" cm="1">
        <f t="array" ref="C1425">MONTH(A1425)</f>
        <v>11</v>
      </c>
      <c r="D1425" s="9"/>
      <c r="E1425" s="150">
        <v>171070</v>
      </c>
      <c r="F1425" s="41" cm="1">
        <f t="array" ref="F1425">E1425</f>
        <v>171070</v>
      </c>
      <c r="G1425" s="119" cm="1">
        <f t="array" ref="G1425">F1425-F1424</f>
        <v>-240</v>
      </c>
      <c r="H1425" s="119" cm="1">
        <f t="array" ref="H1425">IF(G1425&gt;0,G1425,0)</f>
        <v>0</v>
      </c>
      <c r="I1425" s="113" cm="1">
        <f t="array" ref="I1425">MAX($F$1076:F1425)</f>
        <v>261280</v>
      </c>
      <c r="J1425" s="126"/>
      <c r="K1425" s="121" cm="1">
        <f t="array" ref="K1425">MAX(0,I1425-I1424)</f>
        <v>0</v>
      </c>
      <c r="L1425" s="113" cm="1">
        <f t="array" ref="L1425">MIN(F1425:F1454)</f>
        <v>161140</v>
      </c>
      <c r="M1425" s="113" cm="1">
        <f t="array" ref="M1425">MAX(0,L1425-L1424)</f>
        <v>0</v>
      </c>
      <c r="N1425" s="122" cm="1">
        <f t="array" ref="N1425">MIN(M1425,H1425-K1425)</f>
        <v>0</v>
      </c>
      <c r="O1425" s="113" cm="1">
        <f t="array" ref="O1425">K1425+N1425</f>
        <v>0</v>
      </c>
      <c r="P1425" s="113" cm="1">
        <f t="array" ref="P1425">H1425-O1425</f>
        <v>0</v>
      </c>
      <c r="Q1425" s="119" cm="1">
        <f t="array" ref="Q1425">MAX(0,IF(AND(K1425=0,P1425&gt;0),0,Q1424+K1425+U1424))</f>
        <v>0</v>
      </c>
      <c r="R1425" s="119" cm="1">
        <f t="array" ref="R1425">MAX(0,R1424+P1425+V1424)</f>
        <v>0</v>
      </c>
      <c r="S1425" s="119" cm="1">
        <f t="array" ref="S1425">IF(G1425&lt;0,G1425,0)</f>
        <v>-240</v>
      </c>
      <c r="T1425" s="119" cm="1">
        <f t="array" ref="T1425">MIN(0,S1425+R1424+V1424)</f>
        <v>-240</v>
      </c>
      <c r="U1425" s="123" cm="1">
        <f t="array" ref="U1425">MAX(S1425,IF(Q1425&gt;0,MAX(-Q1425,S1425),T1425))</f>
        <v>-240</v>
      </c>
      <c r="V1425" s="124" cm="1">
        <f t="array" ref="V1425">S1425-U1425</f>
        <v>0</v>
      </c>
      <c r="W1425" s="105"/>
      <c r="X1425" s="9"/>
      <c r="Y1425" s="9"/>
    </row>
    <row r="1426" ht="12.75" customHeight="1">
      <c r="A1426" s="24">
        <v>44516</v>
      </c>
      <c r="B1426" s="28" cm="1">
        <f t="array" ref="B1426">YEAR(A1426)</f>
        <v>2021</v>
      </c>
      <c r="C1426" s="29" cm="1">
        <f t="array" ref="C1426">MONTH(A1426)</f>
        <v>11</v>
      </c>
      <c r="D1426" s="9"/>
      <c r="E1426" s="150">
        <v>171030</v>
      </c>
      <c r="F1426" s="41" cm="1">
        <f t="array" ref="F1426">E1426</f>
        <v>171030</v>
      </c>
      <c r="G1426" s="119" cm="1">
        <f t="array" ref="G1426">F1426-F1425</f>
        <v>-40</v>
      </c>
      <c r="H1426" s="119" cm="1">
        <f t="array" ref="H1426">IF(G1426&gt;0,G1426,0)</f>
        <v>0</v>
      </c>
      <c r="I1426" s="113" cm="1">
        <f t="array" ref="I1426">MAX($F$1076:F1426)</f>
        <v>261280</v>
      </c>
      <c r="J1426" s="126"/>
      <c r="K1426" s="121" cm="1">
        <f t="array" ref="K1426">MAX(0,I1426-I1425)</f>
        <v>0</v>
      </c>
      <c r="L1426" s="113" cm="1">
        <f t="array" ref="L1426">MIN(F1426:F1455)</f>
        <v>161140</v>
      </c>
      <c r="M1426" s="113" cm="1">
        <f t="array" ref="M1426">MAX(0,L1426-L1425)</f>
        <v>0</v>
      </c>
      <c r="N1426" s="122" cm="1">
        <f t="array" ref="N1426">MIN(M1426,H1426-K1426)</f>
        <v>0</v>
      </c>
      <c r="O1426" s="113" cm="1">
        <f t="array" ref="O1426">K1426+N1426</f>
        <v>0</v>
      </c>
      <c r="P1426" s="113" cm="1">
        <f t="array" ref="P1426">H1426-O1426</f>
        <v>0</v>
      </c>
      <c r="Q1426" s="119" cm="1">
        <f t="array" ref="Q1426">MAX(0,IF(AND(K1426=0,P1426&gt;0),0,Q1425+K1426+U1425))</f>
        <v>0</v>
      </c>
      <c r="R1426" s="119" cm="1">
        <f t="array" ref="R1426">MAX(0,R1425+P1426+V1425)</f>
        <v>0</v>
      </c>
      <c r="S1426" s="119" cm="1">
        <f t="array" ref="S1426">IF(G1426&lt;0,G1426,0)</f>
        <v>-40</v>
      </c>
      <c r="T1426" s="119" cm="1">
        <f t="array" ref="T1426">MIN(0,S1426+R1425+V1425)</f>
        <v>-40</v>
      </c>
      <c r="U1426" s="123" cm="1">
        <f t="array" ref="U1426">MAX(S1426,IF(Q1426&gt;0,MAX(-Q1426,S1426),T1426))</f>
        <v>-40</v>
      </c>
      <c r="V1426" s="124" cm="1">
        <f t="array" ref="V1426">S1426-U1426</f>
        <v>0</v>
      </c>
      <c r="W1426" s="105"/>
      <c r="X1426" s="9"/>
      <c r="Y1426" s="9"/>
    </row>
    <row r="1427" ht="12.75" customHeight="1">
      <c r="A1427" s="24">
        <v>44517</v>
      </c>
      <c r="B1427" s="28" cm="1">
        <f t="array" ref="B1427">YEAR(A1427)</f>
        <v>2021</v>
      </c>
      <c r="C1427" s="29" cm="1">
        <f t="array" ref="C1427">MONTH(A1427)</f>
        <v>11</v>
      </c>
      <c r="D1427" s="9"/>
      <c r="E1427" s="150">
        <v>170930</v>
      </c>
      <c r="F1427" s="41" cm="1">
        <f t="array" ref="F1427">E1427</f>
        <v>170930</v>
      </c>
      <c r="G1427" s="119" cm="1">
        <f t="array" ref="G1427">F1427-F1426</f>
        <v>-100</v>
      </c>
      <c r="H1427" s="119" cm="1">
        <f t="array" ref="H1427">IF(G1427&gt;0,G1427,0)</f>
        <v>0</v>
      </c>
      <c r="I1427" s="113" cm="1">
        <f t="array" ref="I1427">MAX($F$1076:F1427)</f>
        <v>261280</v>
      </c>
      <c r="J1427" s="126"/>
      <c r="K1427" s="121" cm="1">
        <f t="array" ref="K1427">MAX(0,I1427-I1426)</f>
        <v>0</v>
      </c>
      <c r="L1427" s="113" cm="1">
        <f t="array" ref="L1427">MIN(F1427:F1456)</f>
        <v>160830</v>
      </c>
      <c r="M1427" s="113" cm="1">
        <f t="array" ref="M1427">MAX(0,L1427-L1426)</f>
        <v>0</v>
      </c>
      <c r="N1427" s="122" cm="1">
        <f t="array" ref="N1427">MIN(M1427,H1427-K1427)</f>
        <v>0</v>
      </c>
      <c r="O1427" s="113" cm="1">
        <f t="array" ref="O1427">K1427+N1427</f>
        <v>0</v>
      </c>
      <c r="P1427" s="113" cm="1">
        <f t="array" ref="P1427">H1427-O1427</f>
        <v>0</v>
      </c>
      <c r="Q1427" s="119" cm="1">
        <f t="array" ref="Q1427">MAX(0,IF(AND(K1427=0,P1427&gt;0),0,Q1426+K1427+U1426))</f>
        <v>0</v>
      </c>
      <c r="R1427" s="119" cm="1">
        <f t="array" ref="R1427">MAX(0,R1426+P1427+V1426)</f>
        <v>0</v>
      </c>
      <c r="S1427" s="119" cm="1">
        <f t="array" ref="S1427">IF(G1427&lt;0,G1427,0)</f>
        <v>-100</v>
      </c>
      <c r="T1427" s="119" cm="1">
        <f t="array" ref="T1427">MIN(0,S1427+R1426+V1426)</f>
        <v>-100</v>
      </c>
      <c r="U1427" s="123" cm="1">
        <f t="array" ref="U1427">MAX(S1427,IF(Q1427&gt;0,MAX(-Q1427,S1427),T1427))</f>
        <v>-100</v>
      </c>
      <c r="V1427" s="124" cm="1">
        <f t="array" ref="V1427">S1427-U1427</f>
        <v>0</v>
      </c>
      <c r="W1427" s="105"/>
      <c r="X1427" s="9"/>
      <c r="Y1427" s="9"/>
    </row>
    <row r="1428" ht="12.75" customHeight="1">
      <c r="A1428" s="24">
        <v>44518</v>
      </c>
      <c r="B1428" s="28" cm="1">
        <f t="array" ref="B1428">YEAR(A1428)</f>
        <v>2021</v>
      </c>
      <c r="C1428" s="29" cm="1">
        <f t="array" ref="C1428">MONTH(A1428)</f>
        <v>11</v>
      </c>
      <c r="D1428" s="9"/>
      <c r="E1428" s="150">
        <v>170840</v>
      </c>
      <c r="F1428" s="41" cm="1">
        <f t="array" ref="F1428">E1428</f>
        <v>170840</v>
      </c>
      <c r="G1428" s="119" cm="1">
        <f t="array" ref="G1428">F1428-F1427</f>
        <v>-90</v>
      </c>
      <c r="H1428" s="119" cm="1">
        <f t="array" ref="H1428">IF(G1428&gt;0,G1428,0)</f>
        <v>0</v>
      </c>
      <c r="I1428" s="113" cm="1">
        <f t="array" ref="I1428">MAX($F$1076:F1428)</f>
        <v>261280</v>
      </c>
      <c r="J1428" s="126"/>
      <c r="K1428" s="121" cm="1">
        <f t="array" ref="K1428">MAX(0,I1428-I1427)</f>
        <v>0</v>
      </c>
      <c r="L1428" s="113" cm="1">
        <f t="array" ref="L1428">MIN(F1428:F1457)</f>
        <v>160380</v>
      </c>
      <c r="M1428" s="113" cm="1">
        <f t="array" ref="M1428">MAX(0,L1428-L1427)</f>
        <v>0</v>
      </c>
      <c r="N1428" s="122" cm="1">
        <f t="array" ref="N1428">MIN(M1428,H1428-K1428)</f>
        <v>0</v>
      </c>
      <c r="O1428" s="113" cm="1">
        <f t="array" ref="O1428">K1428+N1428</f>
        <v>0</v>
      </c>
      <c r="P1428" s="113" cm="1">
        <f t="array" ref="P1428">H1428-O1428</f>
        <v>0</v>
      </c>
      <c r="Q1428" s="119" cm="1">
        <f t="array" ref="Q1428">MAX(0,IF(AND(K1428=0,P1428&gt;0),0,Q1427+K1428+U1427))</f>
        <v>0</v>
      </c>
      <c r="R1428" s="119" cm="1">
        <f t="array" ref="R1428">MAX(0,R1427+P1428+V1427)</f>
        <v>0</v>
      </c>
      <c r="S1428" s="119" cm="1">
        <f t="array" ref="S1428">IF(G1428&lt;0,G1428,0)</f>
        <v>-90</v>
      </c>
      <c r="T1428" s="119" cm="1">
        <f t="array" ref="T1428">MIN(0,S1428+R1427+V1427)</f>
        <v>-90</v>
      </c>
      <c r="U1428" s="123" cm="1">
        <f t="array" ref="U1428">MAX(S1428,IF(Q1428&gt;0,MAX(-Q1428,S1428),T1428))</f>
        <v>-90</v>
      </c>
      <c r="V1428" s="124" cm="1">
        <f t="array" ref="V1428">S1428-U1428</f>
        <v>0</v>
      </c>
      <c r="W1428" s="105"/>
      <c r="X1428" s="9"/>
      <c r="Y1428" s="9"/>
    </row>
    <row r="1429" ht="12.75" customHeight="1">
      <c r="A1429" s="24">
        <v>44519</v>
      </c>
      <c r="B1429" s="28" cm="1">
        <f t="array" ref="B1429">YEAR(A1429)</f>
        <v>2021</v>
      </c>
      <c r="C1429" s="29" cm="1">
        <f t="array" ref="C1429">MONTH(A1429)</f>
        <v>11</v>
      </c>
      <c r="D1429" s="9"/>
      <c r="E1429" s="150">
        <v>170700</v>
      </c>
      <c r="F1429" s="41" cm="1">
        <f t="array" ref="F1429">E1429</f>
        <v>170700</v>
      </c>
      <c r="G1429" s="119" cm="1">
        <f t="array" ref="G1429">F1429-F1428</f>
        <v>-140</v>
      </c>
      <c r="H1429" s="119" cm="1">
        <f t="array" ref="H1429">IF(G1429&gt;0,G1429,0)</f>
        <v>0</v>
      </c>
      <c r="I1429" s="113" cm="1">
        <f t="array" ref="I1429">MAX($F$1076:F1429)</f>
        <v>261280</v>
      </c>
      <c r="J1429" s="126"/>
      <c r="K1429" s="121" cm="1">
        <f t="array" ref="K1429">MAX(0,I1429-I1428)</f>
        <v>0</v>
      </c>
      <c r="L1429" s="113" cm="1">
        <f t="array" ref="L1429">MIN(F1429:F1458)</f>
        <v>160380</v>
      </c>
      <c r="M1429" s="113" cm="1">
        <f t="array" ref="M1429">MAX(0,L1429-L1428)</f>
        <v>0</v>
      </c>
      <c r="N1429" s="122" cm="1">
        <f t="array" ref="N1429">MIN(M1429,H1429-K1429)</f>
        <v>0</v>
      </c>
      <c r="O1429" s="113" cm="1">
        <f t="array" ref="O1429">K1429+N1429</f>
        <v>0</v>
      </c>
      <c r="P1429" s="113" cm="1">
        <f t="array" ref="P1429">H1429-O1429</f>
        <v>0</v>
      </c>
      <c r="Q1429" s="119" cm="1">
        <f t="array" ref="Q1429">MAX(0,IF(AND(K1429=0,P1429&gt;0),0,Q1428+K1429+U1428))</f>
        <v>0</v>
      </c>
      <c r="R1429" s="119" cm="1">
        <f t="array" ref="R1429">MAX(0,R1428+P1429+V1428)</f>
        <v>0</v>
      </c>
      <c r="S1429" s="119" cm="1">
        <f t="array" ref="S1429">IF(G1429&lt;0,G1429,0)</f>
        <v>-140</v>
      </c>
      <c r="T1429" s="119" cm="1">
        <f t="array" ref="T1429">MIN(0,S1429+R1428+V1428)</f>
        <v>-140</v>
      </c>
      <c r="U1429" s="123" cm="1">
        <f t="array" ref="U1429">MAX(S1429,IF(Q1429&gt;0,MAX(-Q1429,S1429),T1429))</f>
        <v>-140</v>
      </c>
      <c r="V1429" s="124" cm="1">
        <f t="array" ref="V1429">S1429-U1429</f>
        <v>0</v>
      </c>
      <c r="W1429" s="105"/>
      <c r="X1429" s="9"/>
      <c r="Y1429" s="9"/>
    </row>
    <row r="1430" ht="12.75" customHeight="1">
      <c r="A1430" s="24">
        <v>44520</v>
      </c>
      <c r="B1430" s="28" cm="1">
        <f t="array" ref="B1430">YEAR(A1430)</f>
        <v>2021</v>
      </c>
      <c r="C1430" s="29" cm="1">
        <f t="array" ref="C1430">MONTH(A1430)</f>
        <v>11</v>
      </c>
      <c r="D1430" s="9"/>
      <c r="E1430" s="150">
        <v>170330</v>
      </c>
      <c r="F1430" s="41" cm="1">
        <f t="array" ref="F1430">E1430</f>
        <v>170330</v>
      </c>
      <c r="G1430" s="119" cm="1">
        <f t="array" ref="G1430">F1430-F1429</f>
        <v>-370</v>
      </c>
      <c r="H1430" s="119" cm="1">
        <f t="array" ref="H1430">IF(G1430&gt;0,G1430,0)</f>
        <v>0</v>
      </c>
      <c r="I1430" s="113" cm="1">
        <f t="array" ref="I1430">MAX($F$1076:F1430)</f>
        <v>261280</v>
      </c>
      <c r="J1430" s="126"/>
      <c r="K1430" s="121" cm="1">
        <f t="array" ref="K1430">MAX(0,I1430-I1429)</f>
        <v>0</v>
      </c>
      <c r="L1430" s="113" cm="1">
        <f t="array" ref="L1430">MIN(F1430:F1459)</f>
        <v>160380</v>
      </c>
      <c r="M1430" s="113" cm="1">
        <f t="array" ref="M1430">MAX(0,L1430-L1429)</f>
        <v>0</v>
      </c>
      <c r="N1430" s="122" cm="1">
        <f t="array" ref="N1430">MIN(M1430,H1430-K1430)</f>
        <v>0</v>
      </c>
      <c r="O1430" s="113" cm="1">
        <f t="array" ref="O1430">K1430+N1430</f>
        <v>0</v>
      </c>
      <c r="P1430" s="113" cm="1">
        <f t="array" ref="P1430">H1430-O1430</f>
        <v>0</v>
      </c>
      <c r="Q1430" s="119" cm="1">
        <f t="array" ref="Q1430">MAX(0,IF(AND(K1430=0,P1430&gt;0),0,Q1429+K1430+U1429))</f>
        <v>0</v>
      </c>
      <c r="R1430" s="119" cm="1">
        <f t="array" ref="R1430">MAX(0,R1429+P1430+V1429)</f>
        <v>0</v>
      </c>
      <c r="S1430" s="119" cm="1">
        <f t="array" ref="S1430">IF(G1430&lt;0,G1430,0)</f>
        <v>-370</v>
      </c>
      <c r="T1430" s="119" cm="1">
        <f t="array" ref="T1430">MIN(0,S1430+R1429+V1429)</f>
        <v>-370</v>
      </c>
      <c r="U1430" s="123" cm="1">
        <f t="array" ref="U1430">MAX(S1430,IF(Q1430&gt;0,MAX(-Q1430,S1430),T1430))</f>
        <v>-370</v>
      </c>
      <c r="V1430" s="124" cm="1">
        <f t="array" ref="V1430">S1430-U1430</f>
        <v>0</v>
      </c>
      <c r="W1430" s="105"/>
      <c r="X1430" s="9"/>
      <c r="Y1430" s="9"/>
    </row>
    <row r="1431" ht="12.75" customHeight="1">
      <c r="A1431" s="24">
        <v>44521</v>
      </c>
      <c r="B1431" s="28" cm="1">
        <f t="array" ref="B1431">YEAR(A1431)</f>
        <v>2021</v>
      </c>
      <c r="C1431" s="29" cm="1">
        <f t="array" ref="C1431">MONTH(A1431)</f>
        <v>11</v>
      </c>
      <c r="D1431" s="9"/>
      <c r="E1431" s="150">
        <v>169860</v>
      </c>
      <c r="F1431" s="41" cm="1">
        <f t="array" ref="F1431">E1431</f>
        <v>169860</v>
      </c>
      <c r="G1431" s="119" cm="1">
        <f t="array" ref="G1431">F1431-F1430</f>
        <v>-470</v>
      </c>
      <c r="H1431" s="119" cm="1">
        <f t="array" ref="H1431">IF(G1431&gt;0,G1431,0)</f>
        <v>0</v>
      </c>
      <c r="I1431" s="113" cm="1">
        <f t="array" ref="I1431">MAX($F$1076:F1431)</f>
        <v>261280</v>
      </c>
      <c r="J1431" s="126"/>
      <c r="K1431" s="121" cm="1">
        <f t="array" ref="K1431">MAX(0,I1431-I1430)</f>
        <v>0</v>
      </c>
      <c r="L1431" s="113" cm="1">
        <f t="array" ref="L1431">MIN(F1431:F1460)</f>
        <v>160380</v>
      </c>
      <c r="M1431" s="113" cm="1">
        <f t="array" ref="M1431">MAX(0,L1431-L1430)</f>
        <v>0</v>
      </c>
      <c r="N1431" s="122" cm="1">
        <f t="array" ref="N1431">MIN(M1431,H1431-K1431)</f>
        <v>0</v>
      </c>
      <c r="O1431" s="113" cm="1">
        <f t="array" ref="O1431">K1431+N1431</f>
        <v>0</v>
      </c>
      <c r="P1431" s="113" cm="1">
        <f t="array" ref="P1431">H1431-O1431</f>
        <v>0</v>
      </c>
      <c r="Q1431" s="119" cm="1">
        <f t="array" ref="Q1431">MAX(0,IF(AND(K1431=0,P1431&gt;0),0,Q1430+K1431+U1430))</f>
        <v>0</v>
      </c>
      <c r="R1431" s="119" cm="1">
        <f t="array" ref="R1431">MAX(0,R1430+P1431+V1430)</f>
        <v>0</v>
      </c>
      <c r="S1431" s="119" cm="1">
        <f t="array" ref="S1431">IF(G1431&lt;0,G1431,0)</f>
        <v>-470</v>
      </c>
      <c r="T1431" s="119" cm="1">
        <f t="array" ref="T1431">MIN(0,S1431+R1430+V1430)</f>
        <v>-470</v>
      </c>
      <c r="U1431" s="123" cm="1">
        <f t="array" ref="U1431">MAX(S1431,IF(Q1431&gt;0,MAX(-Q1431,S1431),T1431))</f>
        <v>-470</v>
      </c>
      <c r="V1431" s="124" cm="1">
        <f t="array" ref="V1431">S1431-U1431</f>
        <v>0</v>
      </c>
      <c r="W1431" s="105"/>
      <c r="X1431" s="9"/>
      <c r="Y1431" s="9"/>
    </row>
    <row r="1432" ht="12.75" customHeight="1">
      <c r="A1432" s="24">
        <v>44522</v>
      </c>
      <c r="B1432" s="28" cm="1">
        <f t="array" ref="B1432">YEAR(A1432)</f>
        <v>2021</v>
      </c>
      <c r="C1432" s="29" cm="1">
        <f t="array" ref="C1432">MONTH(A1432)</f>
        <v>11</v>
      </c>
      <c r="D1432" s="9"/>
      <c r="E1432" s="150">
        <v>169440</v>
      </c>
      <c r="F1432" s="41" cm="1">
        <f t="array" ref="F1432">E1432</f>
        <v>169440</v>
      </c>
      <c r="G1432" s="119" cm="1">
        <f t="array" ref="G1432">F1432-F1431</f>
        <v>-420</v>
      </c>
      <c r="H1432" s="119" cm="1">
        <f t="array" ref="H1432">IF(G1432&gt;0,G1432,0)</f>
        <v>0</v>
      </c>
      <c r="I1432" s="113" cm="1">
        <f t="array" ref="I1432">MAX($F$1076:F1432)</f>
        <v>261280</v>
      </c>
      <c r="J1432" s="126"/>
      <c r="K1432" s="121" cm="1">
        <f t="array" ref="K1432">MAX(0,I1432-I1431)</f>
        <v>0</v>
      </c>
      <c r="L1432" s="113" cm="1">
        <f t="array" ref="L1432">MIN(F1432:F1461)</f>
        <v>160380</v>
      </c>
      <c r="M1432" s="113" cm="1">
        <f t="array" ref="M1432">MAX(0,L1432-L1431)</f>
        <v>0</v>
      </c>
      <c r="N1432" s="122" cm="1">
        <f t="array" ref="N1432">MIN(M1432,H1432-K1432)</f>
        <v>0</v>
      </c>
      <c r="O1432" s="113" cm="1">
        <f t="array" ref="O1432">K1432+N1432</f>
        <v>0</v>
      </c>
      <c r="P1432" s="113" cm="1">
        <f t="array" ref="P1432">H1432-O1432</f>
        <v>0</v>
      </c>
      <c r="Q1432" s="119" cm="1">
        <f t="array" ref="Q1432">MAX(0,IF(AND(K1432=0,P1432&gt;0),0,Q1431+K1432+U1431))</f>
        <v>0</v>
      </c>
      <c r="R1432" s="119" cm="1">
        <f t="array" ref="R1432">MAX(0,R1431+P1432+V1431)</f>
        <v>0</v>
      </c>
      <c r="S1432" s="119" cm="1">
        <f t="array" ref="S1432">IF(G1432&lt;0,G1432,0)</f>
        <v>-420</v>
      </c>
      <c r="T1432" s="119" cm="1">
        <f t="array" ref="T1432">MIN(0,S1432+R1431+V1431)</f>
        <v>-420</v>
      </c>
      <c r="U1432" s="123" cm="1">
        <f t="array" ref="U1432">MAX(S1432,IF(Q1432&gt;0,MAX(-Q1432,S1432),T1432))</f>
        <v>-420</v>
      </c>
      <c r="V1432" s="124" cm="1">
        <f t="array" ref="V1432">S1432-U1432</f>
        <v>0</v>
      </c>
      <c r="W1432" s="105"/>
      <c r="X1432" s="9"/>
      <c r="Y1432" s="9"/>
    </row>
    <row r="1433" ht="12.75" customHeight="1">
      <c r="A1433" s="24">
        <v>44523</v>
      </c>
      <c r="B1433" s="28" cm="1">
        <f t="array" ref="B1433">YEAR(A1433)</f>
        <v>2021</v>
      </c>
      <c r="C1433" s="29" cm="1">
        <f t="array" ref="C1433">MONTH(A1433)</f>
        <v>11</v>
      </c>
      <c r="D1433" s="9"/>
      <c r="E1433" s="150">
        <v>168980</v>
      </c>
      <c r="F1433" s="41" cm="1">
        <f t="array" ref="F1433">E1433</f>
        <v>168980</v>
      </c>
      <c r="G1433" s="119" cm="1">
        <f t="array" ref="G1433">F1433-F1432</f>
        <v>-460</v>
      </c>
      <c r="H1433" s="119" cm="1">
        <f t="array" ref="H1433">IF(G1433&gt;0,G1433,0)</f>
        <v>0</v>
      </c>
      <c r="I1433" s="113" cm="1">
        <f t="array" ref="I1433">MAX($F$1076:F1433)</f>
        <v>261280</v>
      </c>
      <c r="J1433" s="126"/>
      <c r="K1433" s="121" cm="1">
        <f t="array" ref="K1433">MAX(0,I1433-I1432)</f>
        <v>0</v>
      </c>
      <c r="L1433" s="113" cm="1">
        <f t="array" ref="L1433">MIN(F1433:F1462)</f>
        <v>160380</v>
      </c>
      <c r="M1433" s="113" cm="1">
        <f t="array" ref="M1433">MAX(0,L1433-L1432)</f>
        <v>0</v>
      </c>
      <c r="N1433" s="122" cm="1">
        <f t="array" ref="N1433">MIN(M1433,H1433-K1433)</f>
        <v>0</v>
      </c>
      <c r="O1433" s="113" cm="1">
        <f t="array" ref="O1433">K1433+N1433</f>
        <v>0</v>
      </c>
      <c r="P1433" s="113" cm="1">
        <f t="array" ref="P1433">H1433-O1433</f>
        <v>0</v>
      </c>
      <c r="Q1433" s="119" cm="1">
        <f t="array" ref="Q1433">MAX(0,IF(AND(K1433=0,P1433&gt;0),0,Q1432+K1433+U1432))</f>
        <v>0</v>
      </c>
      <c r="R1433" s="119" cm="1">
        <f t="array" ref="R1433">MAX(0,R1432+P1433+V1432)</f>
        <v>0</v>
      </c>
      <c r="S1433" s="119" cm="1">
        <f t="array" ref="S1433">IF(G1433&lt;0,G1433,0)</f>
        <v>-460</v>
      </c>
      <c r="T1433" s="119" cm="1">
        <f t="array" ref="T1433">MIN(0,S1433+R1432+V1432)</f>
        <v>-460</v>
      </c>
      <c r="U1433" s="123" cm="1">
        <f t="array" ref="U1433">MAX(S1433,IF(Q1433&gt;0,MAX(-Q1433,S1433),T1433))</f>
        <v>-460</v>
      </c>
      <c r="V1433" s="124" cm="1">
        <f t="array" ref="V1433">S1433-U1433</f>
        <v>0</v>
      </c>
      <c r="W1433" s="105"/>
      <c r="X1433" s="9"/>
      <c r="Y1433" s="9"/>
    </row>
    <row r="1434" ht="12.75" customHeight="1">
      <c r="A1434" s="24">
        <v>44524</v>
      </c>
      <c r="B1434" s="28" cm="1">
        <f t="array" ref="B1434">YEAR(A1434)</f>
        <v>2021</v>
      </c>
      <c r="C1434" s="29" cm="1">
        <f t="array" ref="C1434">MONTH(A1434)</f>
        <v>11</v>
      </c>
      <c r="D1434" s="9"/>
      <c r="E1434" s="150">
        <v>168610</v>
      </c>
      <c r="F1434" s="41" cm="1">
        <f t="array" ref="F1434">E1434</f>
        <v>168610</v>
      </c>
      <c r="G1434" s="119" cm="1">
        <f t="array" ref="G1434">F1434-F1433</f>
        <v>-370</v>
      </c>
      <c r="H1434" s="119" cm="1">
        <f t="array" ref="H1434">IF(G1434&gt;0,G1434,0)</f>
        <v>0</v>
      </c>
      <c r="I1434" s="113" cm="1">
        <f t="array" ref="I1434">MAX($F$1076:F1434)</f>
        <v>261280</v>
      </c>
      <c r="J1434" s="126"/>
      <c r="K1434" s="121" cm="1">
        <f t="array" ref="K1434">MAX(0,I1434-I1433)</f>
        <v>0</v>
      </c>
      <c r="L1434" s="113" cm="1">
        <f t="array" ref="L1434">MIN(F1434:F1463)</f>
        <v>160380</v>
      </c>
      <c r="M1434" s="113" cm="1">
        <f t="array" ref="M1434">MAX(0,L1434-L1433)</f>
        <v>0</v>
      </c>
      <c r="N1434" s="122" cm="1">
        <f t="array" ref="N1434">MIN(M1434,H1434-K1434)</f>
        <v>0</v>
      </c>
      <c r="O1434" s="113" cm="1">
        <f t="array" ref="O1434">K1434+N1434</f>
        <v>0</v>
      </c>
      <c r="P1434" s="113" cm="1">
        <f t="array" ref="P1434">H1434-O1434</f>
        <v>0</v>
      </c>
      <c r="Q1434" s="119" cm="1">
        <f t="array" ref="Q1434">MAX(0,IF(AND(K1434=0,P1434&gt;0),0,Q1433+K1434+U1433))</f>
        <v>0</v>
      </c>
      <c r="R1434" s="119" cm="1">
        <f t="array" ref="R1434">MAX(0,R1433+P1434+V1433)</f>
        <v>0</v>
      </c>
      <c r="S1434" s="119" cm="1">
        <f t="array" ref="S1434">IF(G1434&lt;0,G1434,0)</f>
        <v>-370</v>
      </c>
      <c r="T1434" s="119" cm="1">
        <f t="array" ref="T1434">MIN(0,S1434+R1433+V1433)</f>
        <v>-370</v>
      </c>
      <c r="U1434" s="123" cm="1">
        <f t="array" ref="U1434">MAX(S1434,IF(Q1434&gt;0,MAX(-Q1434,S1434),T1434))</f>
        <v>-370</v>
      </c>
      <c r="V1434" s="124" cm="1">
        <f t="array" ref="V1434">S1434-U1434</f>
        <v>0</v>
      </c>
      <c r="W1434" s="105"/>
      <c r="X1434" s="9"/>
      <c r="Y1434" s="9"/>
    </row>
    <row r="1435" ht="12.75" customHeight="1">
      <c r="A1435" s="24">
        <v>44525</v>
      </c>
      <c r="B1435" s="28" cm="1">
        <f t="array" ref="B1435">YEAR(A1435)</f>
        <v>2021</v>
      </c>
      <c r="C1435" s="29" cm="1">
        <f t="array" ref="C1435">MONTH(A1435)</f>
        <v>11</v>
      </c>
      <c r="D1435" s="9"/>
      <c r="E1435" s="150">
        <v>168100</v>
      </c>
      <c r="F1435" s="41" cm="1">
        <f t="array" ref="F1435">E1435</f>
        <v>168100</v>
      </c>
      <c r="G1435" s="119" cm="1">
        <f t="array" ref="G1435">F1435-F1434</f>
        <v>-510</v>
      </c>
      <c r="H1435" s="119" cm="1">
        <f t="array" ref="H1435">IF(G1435&gt;0,G1435,0)</f>
        <v>0</v>
      </c>
      <c r="I1435" s="113" cm="1">
        <f t="array" ref="I1435">MAX($F$1076:F1435)</f>
        <v>261280</v>
      </c>
      <c r="J1435" s="126"/>
      <c r="K1435" s="121" cm="1">
        <f t="array" ref="K1435">MAX(0,I1435-I1434)</f>
        <v>0</v>
      </c>
      <c r="L1435" s="113" cm="1">
        <f t="array" ref="L1435">MIN(F1435:F1464)</f>
        <v>160380</v>
      </c>
      <c r="M1435" s="113" cm="1">
        <f t="array" ref="M1435">MAX(0,L1435-L1434)</f>
        <v>0</v>
      </c>
      <c r="N1435" s="122" cm="1">
        <f t="array" ref="N1435">MIN(M1435,H1435-K1435)</f>
        <v>0</v>
      </c>
      <c r="O1435" s="113" cm="1">
        <f t="array" ref="O1435">K1435+N1435</f>
        <v>0</v>
      </c>
      <c r="P1435" s="113" cm="1">
        <f t="array" ref="P1435">H1435-O1435</f>
        <v>0</v>
      </c>
      <c r="Q1435" s="119" cm="1">
        <f t="array" ref="Q1435">MAX(0,IF(AND(K1435=0,P1435&gt;0),0,Q1434+K1435+U1434))</f>
        <v>0</v>
      </c>
      <c r="R1435" s="119" cm="1">
        <f t="array" ref="R1435">MAX(0,R1434+P1435+V1434)</f>
        <v>0</v>
      </c>
      <c r="S1435" s="119" cm="1">
        <f t="array" ref="S1435">IF(G1435&lt;0,G1435,0)</f>
        <v>-510</v>
      </c>
      <c r="T1435" s="119" cm="1">
        <f t="array" ref="T1435">MIN(0,S1435+R1434+V1434)</f>
        <v>-510</v>
      </c>
      <c r="U1435" s="123" cm="1">
        <f t="array" ref="U1435">MAX(S1435,IF(Q1435&gt;0,MAX(-Q1435,S1435),T1435))</f>
        <v>-510</v>
      </c>
      <c r="V1435" s="124" cm="1">
        <f t="array" ref="V1435">S1435-U1435</f>
        <v>0</v>
      </c>
      <c r="W1435" s="105"/>
      <c r="X1435" s="9"/>
      <c r="Y1435" s="9"/>
    </row>
    <row r="1436" ht="12.75" customHeight="1">
      <c r="A1436" s="24">
        <v>44526</v>
      </c>
      <c r="B1436" s="28" cm="1">
        <f t="array" ref="B1436">YEAR(A1436)</f>
        <v>2021</v>
      </c>
      <c r="C1436" s="29" cm="1">
        <f t="array" ref="C1436">MONTH(A1436)</f>
        <v>11</v>
      </c>
      <c r="D1436" s="9"/>
      <c r="E1436" s="150">
        <v>167680</v>
      </c>
      <c r="F1436" s="41" cm="1">
        <f t="array" ref="F1436">E1436</f>
        <v>167680</v>
      </c>
      <c r="G1436" s="119" cm="1">
        <f t="array" ref="G1436">F1436-F1435</f>
        <v>-420</v>
      </c>
      <c r="H1436" s="119" cm="1">
        <f t="array" ref="H1436">IF(G1436&gt;0,G1436,0)</f>
        <v>0</v>
      </c>
      <c r="I1436" s="113" cm="1">
        <f t="array" ref="I1436">MAX($F$1076:F1436)</f>
        <v>261280</v>
      </c>
      <c r="J1436" s="126"/>
      <c r="K1436" s="121" cm="1">
        <f t="array" ref="K1436">MAX(0,I1436-I1435)</f>
        <v>0</v>
      </c>
      <c r="L1436" s="113" cm="1">
        <f t="array" ref="L1436">MIN(F1436:F1465)</f>
        <v>160380</v>
      </c>
      <c r="M1436" s="113" cm="1">
        <f t="array" ref="M1436">MAX(0,L1436-L1435)</f>
        <v>0</v>
      </c>
      <c r="N1436" s="122" cm="1">
        <f t="array" ref="N1436">MIN(M1436,H1436-K1436)</f>
        <v>0</v>
      </c>
      <c r="O1436" s="113" cm="1">
        <f t="array" ref="O1436">K1436+N1436</f>
        <v>0</v>
      </c>
      <c r="P1436" s="113" cm="1">
        <f t="array" ref="P1436">H1436-O1436</f>
        <v>0</v>
      </c>
      <c r="Q1436" s="119" cm="1">
        <f t="array" ref="Q1436">MAX(0,IF(AND(K1436=0,P1436&gt;0),0,Q1435+K1436+U1435))</f>
        <v>0</v>
      </c>
      <c r="R1436" s="119" cm="1">
        <f t="array" ref="R1436">MAX(0,R1435+P1436+V1435)</f>
        <v>0</v>
      </c>
      <c r="S1436" s="119" cm="1">
        <f t="array" ref="S1436">IF(G1436&lt;0,G1436,0)</f>
        <v>-420</v>
      </c>
      <c r="T1436" s="119" cm="1">
        <f t="array" ref="T1436">MIN(0,S1436+R1435+V1435)</f>
        <v>-420</v>
      </c>
      <c r="U1436" s="123" cm="1">
        <f t="array" ref="U1436">MAX(S1436,IF(Q1436&gt;0,MAX(-Q1436,S1436),T1436))</f>
        <v>-420</v>
      </c>
      <c r="V1436" s="124" cm="1">
        <f t="array" ref="V1436">S1436-U1436</f>
        <v>0</v>
      </c>
      <c r="W1436" s="105"/>
      <c r="X1436" s="9"/>
      <c r="Y1436" s="9"/>
    </row>
    <row r="1437" ht="12.75" customHeight="1">
      <c r="A1437" s="24">
        <v>44527</v>
      </c>
      <c r="B1437" s="28" cm="1">
        <f t="array" ref="B1437">YEAR(A1437)</f>
        <v>2021</v>
      </c>
      <c r="C1437" s="29" cm="1">
        <f t="array" ref="C1437">MONTH(A1437)</f>
        <v>11</v>
      </c>
      <c r="D1437" s="9"/>
      <c r="E1437" s="150">
        <v>167260</v>
      </c>
      <c r="F1437" s="41" cm="1">
        <f t="array" ref="F1437">E1437</f>
        <v>167260</v>
      </c>
      <c r="G1437" s="119" cm="1">
        <f t="array" ref="G1437">F1437-F1436</f>
        <v>-420</v>
      </c>
      <c r="H1437" s="119" cm="1">
        <f t="array" ref="H1437">IF(G1437&gt;0,G1437,0)</f>
        <v>0</v>
      </c>
      <c r="I1437" s="113" cm="1">
        <f t="array" ref="I1437">MAX($F$1076:F1437)</f>
        <v>261280</v>
      </c>
      <c r="J1437" s="126"/>
      <c r="K1437" s="121" cm="1">
        <f t="array" ref="K1437">MAX(0,I1437-I1436)</f>
        <v>0</v>
      </c>
      <c r="L1437" s="113" cm="1">
        <f t="array" ref="L1437">MIN(F1437:F1466)</f>
        <v>160380</v>
      </c>
      <c r="M1437" s="113" cm="1">
        <f t="array" ref="M1437">MAX(0,L1437-L1436)</f>
        <v>0</v>
      </c>
      <c r="N1437" s="122" cm="1">
        <f t="array" ref="N1437">MIN(M1437,H1437-K1437)</f>
        <v>0</v>
      </c>
      <c r="O1437" s="113" cm="1">
        <f t="array" ref="O1437">K1437+N1437</f>
        <v>0</v>
      </c>
      <c r="P1437" s="113" cm="1">
        <f t="array" ref="P1437">H1437-O1437</f>
        <v>0</v>
      </c>
      <c r="Q1437" s="119" cm="1">
        <f t="array" ref="Q1437">MAX(0,IF(AND(K1437=0,P1437&gt;0),0,Q1436+K1437+U1436))</f>
        <v>0</v>
      </c>
      <c r="R1437" s="119" cm="1">
        <f t="array" ref="R1437">MAX(0,R1436+P1437+V1436)</f>
        <v>0</v>
      </c>
      <c r="S1437" s="119" cm="1">
        <f t="array" ref="S1437">IF(G1437&lt;0,G1437,0)</f>
        <v>-420</v>
      </c>
      <c r="T1437" s="119" cm="1">
        <f t="array" ref="T1437">MIN(0,S1437+R1436+V1436)</f>
        <v>-420</v>
      </c>
      <c r="U1437" s="123" cm="1">
        <f t="array" ref="U1437">MAX(S1437,IF(Q1437&gt;0,MAX(-Q1437,S1437),T1437))</f>
        <v>-420</v>
      </c>
      <c r="V1437" s="124" cm="1">
        <f t="array" ref="V1437">S1437-U1437</f>
        <v>0</v>
      </c>
      <c r="W1437" s="105"/>
      <c r="X1437" s="9"/>
      <c r="Y1437" s="9"/>
    </row>
    <row r="1438" ht="12.75" customHeight="1">
      <c r="A1438" s="24">
        <v>44528</v>
      </c>
      <c r="B1438" s="28" cm="1">
        <f t="array" ref="B1438">YEAR(A1438)</f>
        <v>2021</v>
      </c>
      <c r="C1438" s="29" cm="1">
        <f t="array" ref="C1438">MONTH(A1438)</f>
        <v>11</v>
      </c>
      <c r="D1438" s="9"/>
      <c r="E1438" s="150">
        <v>166750</v>
      </c>
      <c r="F1438" s="41" cm="1">
        <f t="array" ref="F1438">E1438</f>
        <v>166750</v>
      </c>
      <c r="G1438" s="119" cm="1">
        <f t="array" ref="G1438">F1438-F1437</f>
        <v>-510</v>
      </c>
      <c r="H1438" s="119" cm="1">
        <f t="array" ref="H1438">IF(G1438&gt;0,G1438,0)</f>
        <v>0</v>
      </c>
      <c r="I1438" s="113" cm="1">
        <f t="array" ref="I1438">MAX($F$1076:F1438)</f>
        <v>261280</v>
      </c>
      <c r="J1438" s="126"/>
      <c r="K1438" s="121" cm="1">
        <f t="array" ref="K1438">MAX(0,I1438-I1437)</f>
        <v>0</v>
      </c>
      <c r="L1438" s="113" cm="1">
        <f t="array" ref="L1438">MIN(F1438:F1467)</f>
        <v>160380</v>
      </c>
      <c r="M1438" s="113" cm="1">
        <f t="array" ref="M1438">MAX(0,L1438-L1437)</f>
        <v>0</v>
      </c>
      <c r="N1438" s="122" cm="1">
        <f t="array" ref="N1438">MIN(M1438,H1438-K1438)</f>
        <v>0</v>
      </c>
      <c r="O1438" s="113" cm="1">
        <f t="array" ref="O1438">K1438+N1438</f>
        <v>0</v>
      </c>
      <c r="P1438" s="113" cm="1">
        <f t="array" ref="P1438">H1438-O1438</f>
        <v>0</v>
      </c>
      <c r="Q1438" s="119" cm="1">
        <f t="array" ref="Q1438">MAX(0,IF(AND(K1438=0,P1438&gt;0),0,Q1437+K1438+U1437))</f>
        <v>0</v>
      </c>
      <c r="R1438" s="119" cm="1">
        <f t="array" ref="R1438">MAX(0,R1437+P1438+V1437)</f>
        <v>0</v>
      </c>
      <c r="S1438" s="119" cm="1">
        <f t="array" ref="S1438">IF(G1438&lt;0,G1438,0)</f>
        <v>-510</v>
      </c>
      <c r="T1438" s="119" cm="1">
        <f t="array" ref="T1438">MIN(0,S1438+R1437+V1437)</f>
        <v>-510</v>
      </c>
      <c r="U1438" s="123" cm="1">
        <f t="array" ref="U1438">MAX(S1438,IF(Q1438&gt;0,MAX(-Q1438,S1438),T1438))</f>
        <v>-510</v>
      </c>
      <c r="V1438" s="124" cm="1">
        <f t="array" ref="V1438">S1438-U1438</f>
        <v>0</v>
      </c>
      <c r="W1438" s="105"/>
      <c r="X1438" s="9"/>
      <c r="Y1438" s="9"/>
    </row>
    <row r="1439" ht="12.75" customHeight="1">
      <c r="A1439" s="24">
        <v>44529</v>
      </c>
      <c r="B1439" s="28" cm="1">
        <f t="array" ref="B1439">YEAR(A1439)</f>
        <v>2021</v>
      </c>
      <c r="C1439" s="29" cm="1">
        <f t="array" ref="C1439">MONTH(A1439)</f>
        <v>11</v>
      </c>
      <c r="D1439" s="9"/>
      <c r="E1439" s="150">
        <v>166430</v>
      </c>
      <c r="F1439" s="41" cm="1">
        <f t="array" ref="F1439">E1439</f>
        <v>166430</v>
      </c>
      <c r="G1439" s="119" cm="1">
        <f t="array" ref="G1439">F1439-F1438</f>
        <v>-320</v>
      </c>
      <c r="H1439" s="119" cm="1">
        <f t="array" ref="H1439">IF(G1439&gt;0,G1439,0)</f>
        <v>0</v>
      </c>
      <c r="I1439" s="113" cm="1">
        <f t="array" ref="I1439">MAX($F$1076:F1439)</f>
        <v>261280</v>
      </c>
      <c r="J1439" s="126"/>
      <c r="K1439" s="121" cm="1">
        <f t="array" ref="K1439">MAX(0,I1439-I1438)</f>
        <v>0</v>
      </c>
      <c r="L1439" s="113" cm="1">
        <f t="array" ref="L1439">MIN(F1439:F1468)</f>
        <v>160380</v>
      </c>
      <c r="M1439" s="113" cm="1">
        <f t="array" ref="M1439">MAX(0,L1439-L1438)</f>
        <v>0</v>
      </c>
      <c r="N1439" s="122" cm="1">
        <f t="array" ref="N1439">MIN(M1439,H1439-K1439)</f>
        <v>0</v>
      </c>
      <c r="O1439" s="113" cm="1">
        <f t="array" ref="O1439">K1439+N1439</f>
        <v>0</v>
      </c>
      <c r="P1439" s="113" cm="1">
        <f t="array" ref="P1439">H1439-O1439</f>
        <v>0</v>
      </c>
      <c r="Q1439" s="119" cm="1">
        <f t="array" ref="Q1439">MAX(0,IF(AND(K1439=0,P1439&gt;0),0,Q1438+K1439+U1438))</f>
        <v>0</v>
      </c>
      <c r="R1439" s="119" cm="1">
        <f t="array" ref="R1439">MAX(0,R1438+P1439+V1438)</f>
        <v>0</v>
      </c>
      <c r="S1439" s="119" cm="1">
        <f t="array" ref="S1439">IF(G1439&lt;0,G1439,0)</f>
        <v>-320</v>
      </c>
      <c r="T1439" s="119" cm="1">
        <f t="array" ref="T1439">MIN(0,S1439+R1438+V1438)</f>
        <v>-320</v>
      </c>
      <c r="U1439" s="123" cm="1">
        <f t="array" ref="U1439">MAX(S1439,IF(Q1439&gt;0,MAX(-Q1439,S1439),T1439))</f>
        <v>-320</v>
      </c>
      <c r="V1439" s="124" cm="1">
        <f t="array" ref="V1439">S1439-U1439</f>
        <v>0</v>
      </c>
      <c r="W1439" s="105"/>
      <c r="X1439" s="9"/>
      <c r="Y1439" s="9"/>
    </row>
    <row r="1440" ht="12.75" customHeight="1">
      <c r="A1440" s="24">
        <v>44530</v>
      </c>
      <c r="B1440" s="28" cm="1">
        <f t="array" ref="B1440">YEAR(A1440)</f>
        <v>2021</v>
      </c>
      <c r="C1440" s="29" cm="1">
        <f t="array" ref="C1440">MONTH(A1440)</f>
        <v>11</v>
      </c>
      <c r="D1440" s="9"/>
      <c r="E1440" s="150">
        <v>165930</v>
      </c>
      <c r="F1440" s="41" cm="1">
        <f t="array" ref="F1440">E1440</f>
        <v>165930</v>
      </c>
      <c r="G1440" s="119" cm="1">
        <f t="array" ref="G1440">F1440-F1439</f>
        <v>-500</v>
      </c>
      <c r="H1440" s="119" cm="1">
        <f t="array" ref="H1440">IF(G1440&gt;0,G1440,0)</f>
        <v>0</v>
      </c>
      <c r="I1440" s="113" cm="1">
        <f t="array" ref="I1440">MAX($F$1076:F1440)</f>
        <v>261280</v>
      </c>
      <c r="J1440" s="126"/>
      <c r="K1440" s="121" cm="1">
        <f t="array" ref="K1440">MAX(0,I1440-I1439)</f>
        <v>0</v>
      </c>
      <c r="L1440" s="113" cm="1">
        <f t="array" ref="L1440">MIN(F1440:F1469)</f>
        <v>160380</v>
      </c>
      <c r="M1440" s="113" cm="1">
        <f t="array" ref="M1440">MAX(0,L1440-L1439)</f>
        <v>0</v>
      </c>
      <c r="N1440" s="122" cm="1">
        <f t="array" ref="N1440">MIN(M1440,H1440-K1440)</f>
        <v>0</v>
      </c>
      <c r="O1440" s="113" cm="1">
        <f t="array" ref="O1440">K1440+N1440</f>
        <v>0</v>
      </c>
      <c r="P1440" s="113" cm="1">
        <f t="array" ref="P1440">H1440-O1440</f>
        <v>0</v>
      </c>
      <c r="Q1440" s="119" cm="1">
        <f t="array" ref="Q1440">MAX(0,IF(AND(K1440=0,P1440&gt;0),0,Q1439+K1440+U1439))</f>
        <v>0</v>
      </c>
      <c r="R1440" s="119" cm="1">
        <f t="array" ref="R1440">MAX(0,R1439+P1440+V1439)</f>
        <v>0</v>
      </c>
      <c r="S1440" s="119" cm="1">
        <f t="array" ref="S1440">IF(G1440&lt;0,G1440,0)</f>
        <v>-500</v>
      </c>
      <c r="T1440" s="119" cm="1">
        <f t="array" ref="T1440">MIN(0,S1440+R1439+V1439)</f>
        <v>-500</v>
      </c>
      <c r="U1440" s="123" cm="1">
        <f t="array" ref="U1440">MAX(S1440,IF(Q1440&gt;0,MAX(-Q1440,S1440),T1440))</f>
        <v>-500</v>
      </c>
      <c r="V1440" s="124" cm="1">
        <f t="array" ref="V1440">S1440-U1440</f>
        <v>0</v>
      </c>
      <c r="W1440" s="105"/>
      <c r="X1440" s="9"/>
      <c r="Y1440" s="9"/>
    </row>
    <row r="1441" ht="12.75" customHeight="1">
      <c r="A1441" s="24">
        <v>44531</v>
      </c>
      <c r="B1441" s="28" cm="1">
        <f t="array" ref="B1441">YEAR(A1441)</f>
        <v>2021</v>
      </c>
      <c r="C1441" s="29" cm="1">
        <f t="array" ref="C1441">MONTH(A1441)</f>
        <v>12</v>
      </c>
      <c r="D1441" s="9"/>
      <c r="E1441" s="150">
        <v>165560</v>
      </c>
      <c r="F1441" s="41" cm="1">
        <f t="array" ref="F1441">E1441</f>
        <v>165560</v>
      </c>
      <c r="G1441" s="119" cm="1">
        <f t="array" ref="G1441">F1441-F1440</f>
        <v>-370</v>
      </c>
      <c r="H1441" s="119" cm="1">
        <f t="array" ref="H1441">IF(G1441&gt;0,G1441,0)</f>
        <v>0</v>
      </c>
      <c r="I1441" s="113" cm="1">
        <f t="array" ref="I1441">MAX($F$1076:F1441)</f>
        <v>261280</v>
      </c>
      <c r="J1441" s="126"/>
      <c r="K1441" s="121" cm="1">
        <f t="array" ref="K1441">MAX(0,I1441-I1440)</f>
        <v>0</v>
      </c>
      <c r="L1441" s="113" cm="1">
        <f t="array" ref="L1441">MIN(F1441:F1470)</f>
        <v>160380</v>
      </c>
      <c r="M1441" s="113" cm="1">
        <f t="array" ref="M1441">MAX(0,L1441-L1440)</f>
        <v>0</v>
      </c>
      <c r="N1441" s="122" cm="1">
        <f t="array" ref="N1441">MIN(M1441,H1441-K1441)</f>
        <v>0</v>
      </c>
      <c r="O1441" s="113" cm="1">
        <f t="array" ref="O1441">K1441+N1441</f>
        <v>0</v>
      </c>
      <c r="P1441" s="113" cm="1">
        <f t="array" ref="P1441">H1441-O1441</f>
        <v>0</v>
      </c>
      <c r="Q1441" s="119" cm="1">
        <f t="array" ref="Q1441">MAX(0,IF(AND(K1441=0,P1441&gt;0),0,Q1440+K1441+U1440))</f>
        <v>0</v>
      </c>
      <c r="R1441" s="119" cm="1">
        <f t="array" ref="R1441">MAX(0,R1440+P1441+V1440)</f>
        <v>0</v>
      </c>
      <c r="S1441" s="119" cm="1">
        <f t="array" ref="S1441">IF(G1441&lt;0,G1441,0)</f>
        <v>-370</v>
      </c>
      <c r="T1441" s="119" cm="1">
        <f t="array" ref="T1441">MIN(0,S1441+R1440+V1440)</f>
        <v>-370</v>
      </c>
      <c r="U1441" s="123" cm="1">
        <f t="array" ref="U1441">MAX(S1441,IF(Q1441&gt;0,MAX(-Q1441,S1441),T1441))</f>
        <v>-370</v>
      </c>
      <c r="V1441" s="124" cm="1">
        <f t="array" ref="V1441">S1441-U1441</f>
        <v>0</v>
      </c>
      <c r="W1441" s="105"/>
      <c r="X1441" s="9"/>
      <c r="Y1441" s="9"/>
    </row>
    <row r="1442" ht="12.75" customHeight="1">
      <c r="A1442" s="24">
        <v>44532</v>
      </c>
      <c r="B1442" s="28" cm="1">
        <f t="array" ref="B1442">YEAR(A1442)</f>
        <v>2021</v>
      </c>
      <c r="C1442" s="29" cm="1">
        <f t="array" ref="C1442">MONTH(A1442)</f>
        <v>12</v>
      </c>
      <c r="D1442" s="9"/>
      <c r="E1442" s="150">
        <v>165100</v>
      </c>
      <c r="F1442" s="41" cm="1">
        <f t="array" ref="F1442">E1442</f>
        <v>165100</v>
      </c>
      <c r="G1442" s="119" cm="1">
        <f t="array" ref="G1442">F1442-F1441</f>
        <v>-460</v>
      </c>
      <c r="H1442" s="119" cm="1">
        <f t="array" ref="H1442">IF(G1442&gt;0,G1442,0)</f>
        <v>0</v>
      </c>
      <c r="I1442" s="113" cm="1">
        <f t="array" ref="I1442">MAX($F$1076:F1442)</f>
        <v>261280</v>
      </c>
      <c r="J1442" s="126"/>
      <c r="K1442" s="121" cm="1">
        <f t="array" ref="K1442">MAX(0,I1442-I1441)</f>
        <v>0</v>
      </c>
      <c r="L1442" s="113" cm="1">
        <f t="array" ref="L1442">MIN(F1442:F1471)</f>
        <v>160380</v>
      </c>
      <c r="M1442" s="113" cm="1">
        <f t="array" ref="M1442">MAX(0,L1442-L1441)</f>
        <v>0</v>
      </c>
      <c r="N1442" s="122" cm="1">
        <f t="array" ref="N1442">MIN(M1442,H1442-K1442)</f>
        <v>0</v>
      </c>
      <c r="O1442" s="113" cm="1">
        <f t="array" ref="O1442">K1442+N1442</f>
        <v>0</v>
      </c>
      <c r="P1442" s="113" cm="1">
        <f t="array" ref="P1442">H1442-O1442</f>
        <v>0</v>
      </c>
      <c r="Q1442" s="119" cm="1">
        <f t="array" ref="Q1442">MAX(0,IF(AND(K1442=0,P1442&gt;0),0,Q1441+K1442+U1441))</f>
        <v>0</v>
      </c>
      <c r="R1442" s="119" cm="1">
        <f t="array" ref="R1442">MAX(0,R1441+P1442+V1441)</f>
        <v>0</v>
      </c>
      <c r="S1442" s="119" cm="1">
        <f t="array" ref="S1442">IF(G1442&lt;0,G1442,0)</f>
        <v>-460</v>
      </c>
      <c r="T1442" s="119" cm="1">
        <f t="array" ref="T1442">MIN(0,S1442+R1441+V1441)</f>
        <v>-460</v>
      </c>
      <c r="U1442" s="123" cm="1">
        <f t="array" ref="U1442">MAX(S1442,IF(Q1442&gt;0,MAX(-Q1442,S1442),T1442))</f>
        <v>-460</v>
      </c>
      <c r="V1442" s="124" cm="1">
        <f t="array" ref="V1442">S1442-U1442</f>
        <v>0</v>
      </c>
      <c r="W1442" s="105"/>
      <c r="X1442" s="9"/>
      <c r="Y1442" s="9"/>
    </row>
    <row r="1443" ht="12.75" customHeight="1">
      <c r="A1443" s="24">
        <v>44533</v>
      </c>
      <c r="B1443" s="28" cm="1">
        <f t="array" ref="B1443">YEAR(A1443)</f>
        <v>2021</v>
      </c>
      <c r="C1443" s="29" cm="1">
        <f t="array" ref="C1443">MONTH(A1443)</f>
        <v>12</v>
      </c>
      <c r="D1443" s="9"/>
      <c r="E1443" s="150">
        <v>164690</v>
      </c>
      <c r="F1443" s="41" cm="1">
        <f t="array" ref="F1443">E1443</f>
        <v>164690</v>
      </c>
      <c r="G1443" s="119" cm="1">
        <f t="array" ref="G1443">F1443-F1442</f>
        <v>-410</v>
      </c>
      <c r="H1443" s="119" cm="1">
        <f t="array" ref="H1443">IF(G1443&gt;0,G1443,0)</f>
        <v>0</v>
      </c>
      <c r="I1443" s="113" cm="1">
        <f t="array" ref="I1443">MAX($F$1076:F1443)</f>
        <v>261280</v>
      </c>
      <c r="J1443" s="126"/>
      <c r="K1443" s="121" cm="1">
        <f t="array" ref="K1443">MAX(0,I1443-I1442)</f>
        <v>0</v>
      </c>
      <c r="L1443" s="113" cm="1">
        <f t="array" ref="L1443">MIN(F1443:F1472)</f>
        <v>160380</v>
      </c>
      <c r="M1443" s="113" cm="1">
        <f t="array" ref="M1443">MAX(0,L1443-L1442)</f>
        <v>0</v>
      </c>
      <c r="N1443" s="122" cm="1">
        <f t="array" ref="N1443">MIN(M1443,H1443-K1443)</f>
        <v>0</v>
      </c>
      <c r="O1443" s="113" cm="1">
        <f t="array" ref="O1443">K1443+N1443</f>
        <v>0</v>
      </c>
      <c r="P1443" s="113" cm="1">
        <f t="array" ref="P1443">H1443-O1443</f>
        <v>0</v>
      </c>
      <c r="Q1443" s="119" cm="1">
        <f t="array" ref="Q1443">MAX(0,IF(AND(K1443=0,P1443&gt;0),0,Q1442+K1443+U1442))</f>
        <v>0</v>
      </c>
      <c r="R1443" s="119" cm="1">
        <f t="array" ref="R1443">MAX(0,R1442+P1443+V1442)</f>
        <v>0</v>
      </c>
      <c r="S1443" s="119" cm="1">
        <f t="array" ref="S1443">IF(G1443&lt;0,G1443,0)</f>
        <v>-410</v>
      </c>
      <c r="T1443" s="119" cm="1">
        <f t="array" ref="T1443">MIN(0,S1443+R1442+V1442)</f>
        <v>-410</v>
      </c>
      <c r="U1443" s="123" cm="1">
        <f t="array" ref="U1443">MAX(S1443,IF(Q1443&gt;0,MAX(-Q1443,S1443),T1443))</f>
        <v>-410</v>
      </c>
      <c r="V1443" s="124" cm="1">
        <f t="array" ref="V1443">S1443-U1443</f>
        <v>0</v>
      </c>
      <c r="W1443" s="105"/>
      <c r="X1443" s="9"/>
      <c r="Y1443" s="9"/>
    </row>
    <row r="1444" ht="12.75" customHeight="1">
      <c r="A1444" s="24">
        <v>44534</v>
      </c>
      <c r="B1444" s="28" cm="1">
        <f t="array" ref="B1444">YEAR(A1444)</f>
        <v>2021</v>
      </c>
      <c r="C1444" s="29" cm="1">
        <f t="array" ref="C1444">MONTH(A1444)</f>
        <v>12</v>
      </c>
      <c r="D1444" s="9"/>
      <c r="E1444" s="150">
        <v>164280</v>
      </c>
      <c r="F1444" s="41" cm="1">
        <f t="array" ref="F1444">E1444</f>
        <v>164280</v>
      </c>
      <c r="G1444" s="119" cm="1">
        <f t="array" ref="G1444">F1444-F1443</f>
        <v>-410</v>
      </c>
      <c r="H1444" s="119" cm="1">
        <f t="array" ref="H1444">IF(G1444&gt;0,G1444,0)</f>
        <v>0</v>
      </c>
      <c r="I1444" s="113" cm="1">
        <f t="array" ref="I1444">MAX($F$1076:F1444)</f>
        <v>261280</v>
      </c>
      <c r="J1444" s="126"/>
      <c r="K1444" s="121" cm="1">
        <f t="array" ref="K1444">MAX(0,I1444-I1443)</f>
        <v>0</v>
      </c>
      <c r="L1444" s="113" cm="1">
        <f t="array" ref="L1444">MIN(F1444:F1473)</f>
        <v>160380</v>
      </c>
      <c r="M1444" s="113" cm="1">
        <f t="array" ref="M1444">MAX(0,L1444-L1443)</f>
        <v>0</v>
      </c>
      <c r="N1444" s="122" cm="1">
        <f t="array" ref="N1444">MIN(M1444,H1444-K1444)</f>
        <v>0</v>
      </c>
      <c r="O1444" s="113" cm="1">
        <f t="array" ref="O1444">K1444+N1444</f>
        <v>0</v>
      </c>
      <c r="P1444" s="113" cm="1">
        <f t="array" ref="P1444">H1444-O1444</f>
        <v>0</v>
      </c>
      <c r="Q1444" s="119" cm="1">
        <f t="array" ref="Q1444">MAX(0,IF(AND(K1444=0,P1444&gt;0),0,Q1443+K1444+U1443))</f>
        <v>0</v>
      </c>
      <c r="R1444" s="119" cm="1">
        <f t="array" ref="R1444">MAX(0,R1443+P1444+V1443)</f>
        <v>0</v>
      </c>
      <c r="S1444" s="119" cm="1">
        <f t="array" ref="S1444">IF(G1444&lt;0,G1444,0)</f>
        <v>-410</v>
      </c>
      <c r="T1444" s="119" cm="1">
        <f t="array" ref="T1444">MIN(0,S1444+R1443+V1443)</f>
        <v>-410</v>
      </c>
      <c r="U1444" s="123" cm="1">
        <f t="array" ref="U1444">MAX(S1444,IF(Q1444&gt;0,MAX(-Q1444,S1444),T1444))</f>
        <v>-410</v>
      </c>
      <c r="V1444" s="124" cm="1">
        <f t="array" ref="V1444">S1444-U1444</f>
        <v>0</v>
      </c>
      <c r="W1444" s="105"/>
      <c r="X1444" s="9"/>
      <c r="Y1444" s="9"/>
    </row>
    <row r="1445" ht="12.75" customHeight="1">
      <c r="A1445" s="24">
        <v>44535</v>
      </c>
      <c r="B1445" s="28" cm="1">
        <f t="array" ref="B1445">YEAR(A1445)</f>
        <v>2021</v>
      </c>
      <c r="C1445" s="29" cm="1">
        <f t="array" ref="C1445">MONTH(A1445)</f>
        <v>12</v>
      </c>
      <c r="D1445" s="9"/>
      <c r="E1445" s="150">
        <v>163820</v>
      </c>
      <c r="F1445" s="41" cm="1">
        <f t="array" ref="F1445">E1445</f>
        <v>163820</v>
      </c>
      <c r="G1445" s="119" cm="1">
        <f t="array" ref="G1445">F1445-F1444</f>
        <v>-460</v>
      </c>
      <c r="H1445" s="119" cm="1">
        <f t="array" ref="H1445">IF(G1445&gt;0,G1445,0)</f>
        <v>0</v>
      </c>
      <c r="I1445" s="113" cm="1">
        <f t="array" ref="I1445">MAX($F$1076:F1445)</f>
        <v>261280</v>
      </c>
      <c r="J1445" s="126"/>
      <c r="K1445" s="121" cm="1">
        <f t="array" ref="K1445">MAX(0,I1445-I1444)</f>
        <v>0</v>
      </c>
      <c r="L1445" s="113" cm="1">
        <f t="array" ref="L1445">MIN(F1445:F1474)</f>
        <v>160380</v>
      </c>
      <c r="M1445" s="113" cm="1">
        <f t="array" ref="M1445">MAX(0,L1445-L1444)</f>
        <v>0</v>
      </c>
      <c r="N1445" s="122" cm="1">
        <f t="array" ref="N1445">MIN(M1445,H1445-K1445)</f>
        <v>0</v>
      </c>
      <c r="O1445" s="113" cm="1">
        <f t="array" ref="O1445">K1445+N1445</f>
        <v>0</v>
      </c>
      <c r="P1445" s="113" cm="1">
        <f t="array" ref="P1445">H1445-O1445</f>
        <v>0</v>
      </c>
      <c r="Q1445" s="119" cm="1">
        <f t="array" ref="Q1445">MAX(0,IF(AND(K1445=0,P1445&gt;0),0,Q1444+K1445+U1444))</f>
        <v>0</v>
      </c>
      <c r="R1445" s="119" cm="1">
        <f t="array" ref="R1445">MAX(0,R1444+P1445+V1444)</f>
        <v>0</v>
      </c>
      <c r="S1445" s="119" cm="1">
        <f t="array" ref="S1445">IF(G1445&lt;0,G1445,0)</f>
        <v>-460</v>
      </c>
      <c r="T1445" s="119" cm="1">
        <f t="array" ref="T1445">MIN(0,S1445+R1444+V1444)</f>
        <v>-460</v>
      </c>
      <c r="U1445" s="123" cm="1">
        <f t="array" ref="U1445">MAX(S1445,IF(Q1445&gt;0,MAX(-Q1445,S1445),T1445))</f>
        <v>-460</v>
      </c>
      <c r="V1445" s="124" cm="1">
        <f t="array" ref="V1445">S1445-U1445</f>
        <v>0</v>
      </c>
      <c r="W1445" s="105"/>
      <c r="X1445" s="9"/>
      <c r="Y1445" s="9"/>
    </row>
    <row r="1446" ht="12.75" customHeight="1">
      <c r="A1446" s="24">
        <v>44536</v>
      </c>
      <c r="B1446" s="28" cm="1">
        <f t="array" ref="B1446">YEAR(A1446)</f>
        <v>2021</v>
      </c>
      <c r="C1446" s="29" cm="1">
        <f t="array" ref="C1446">MONTH(A1446)</f>
        <v>12</v>
      </c>
      <c r="D1446" s="9"/>
      <c r="E1446" s="150">
        <v>163410</v>
      </c>
      <c r="F1446" s="41" cm="1">
        <f t="array" ref="F1446">E1446</f>
        <v>163410</v>
      </c>
      <c r="G1446" s="119" cm="1">
        <f t="array" ref="G1446">F1446-F1445</f>
        <v>-410</v>
      </c>
      <c r="H1446" s="119" cm="1">
        <f t="array" ref="H1446">IF(G1446&gt;0,G1446,0)</f>
        <v>0</v>
      </c>
      <c r="I1446" s="113" cm="1">
        <f t="array" ref="I1446">MAX($F$1076:F1446)</f>
        <v>261280</v>
      </c>
      <c r="J1446" s="126"/>
      <c r="K1446" s="121" cm="1">
        <f t="array" ref="K1446">MAX(0,I1446-I1445)</f>
        <v>0</v>
      </c>
      <c r="L1446" s="113" cm="1">
        <f t="array" ref="L1446">MIN(F1446:F1475)</f>
        <v>160380</v>
      </c>
      <c r="M1446" s="113" cm="1">
        <f t="array" ref="M1446">MAX(0,L1446-L1445)</f>
        <v>0</v>
      </c>
      <c r="N1446" s="122" cm="1">
        <f t="array" ref="N1446">MIN(M1446,H1446-K1446)</f>
        <v>0</v>
      </c>
      <c r="O1446" s="113" cm="1">
        <f t="array" ref="O1446">K1446+N1446</f>
        <v>0</v>
      </c>
      <c r="P1446" s="113" cm="1">
        <f t="array" ref="P1446">H1446-O1446</f>
        <v>0</v>
      </c>
      <c r="Q1446" s="119" cm="1">
        <f t="array" ref="Q1446">MAX(0,IF(AND(K1446=0,P1446&gt;0),0,Q1445+K1446+U1445))</f>
        <v>0</v>
      </c>
      <c r="R1446" s="119" cm="1">
        <f t="array" ref="R1446">MAX(0,R1445+P1446+V1445)</f>
        <v>0</v>
      </c>
      <c r="S1446" s="119" cm="1">
        <f t="array" ref="S1446">IF(G1446&lt;0,G1446,0)</f>
        <v>-410</v>
      </c>
      <c r="T1446" s="119" cm="1">
        <f t="array" ref="T1446">MIN(0,S1446+R1445+V1445)</f>
        <v>-410</v>
      </c>
      <c r="U1446" s="123" cm="1">
        <f t="array" ref="U1446">MAX(S1446,IF(Q1446&gt;0,MAX(-Q1446,S1446),T1446))</f>
        <v>-410</v>
      </c>
      <c r="V1446" s="124" cm="1">
        <f t="array" ref="V1446">S1446-U1446</f>
        <v>0</v>
      </c>
      <c r="W1446" s="105"/>
      <c r="X1446" s="9"/>
      <c r="Y1446" s="9"/>
    </row>
    <row r="1447" ht="12.75" customHeight="1">
      <c r="A1447" s="24">
        <v>44537</v>
      </c>
      <c r="B1447" s="28" cm="1">
        <f t="array" ref="B1447">YEAR(A1447)</f>
        <v>2021</v>
      </c>
      <c r="C1447" s="29" cm="1">
        <f t="array" ref="C1447">MONTH(A1447)</f>
        <v>12</v>
      </c>
      <c r="D1447" s="9"/>
      <c r="E1447" s="150">
        <v>163090</v>
      </c>
      <c r="F1447" s="41" cm="1">
        <f t="array" ref="F1447">E1447</f>
        <v>163090</v>
      </c>
      <c r="G1447" s="119" cm="1">
        <f t="array" ref="G1447">F1447-F1446</f>
        <v>-320</v>
      </c>
      <c r="H1447" s="119" cm="1">
        <f t="array" ref="H1447">IF(G1447&gt;0,G1447,0)</f>
        <v>0</v>
      </c>
      <c r="I1447" s="113" cm="1">
        <f t="array" ref="I1447">MAX($F$1076:F1447)</f>
        <v>261280</v>
      </c>
      <c r="J1447" s="126"/>
      <c r="K1447" s="121" cm="1">
        <f t="array" ref="K1447">MAX(0,I1447-I1446)</f>
        <v>0</v>
      </c>
      <c r="L1447" s="113" cm="1">
        <f t="array" ref="L1447">MIN(F1447:F1476)</f>
        <v>160380</v>
      </c>
      <c r="M1447" s="113" cm="1">
        <f t="array" ref="M1447">MAX(0,L1447-L1446)</f>
        <v>0</v>
      </c>
      <c r="N1447" s="122" cm="1">
        <f t="array" ref="N1447">MIN(M1447,H1447-K1447)</f>
        <v>0</v>
      </c>
      <c r="O1447" s="113" cm="1">
        <f t="array" ref="O1447">K1447+N1447</f>
        <v>0</v>
      </c>
      <c r="P1447" s="113" cm="1">
        <f t="array" ref="P1447">H1447-O1447</f>
        <v>0</v>
      </c>
      <c r="Q1447" s="119" cm="1">
        <f t="array" ref="Q1447">MAX(0,IF(AND(K1447=0,P1447&gt;0),0,Q1446+K1447+U1446))</f>
        <v>0</v>
      </c>
      <c r="R1447" s="119" cm="1">
        <f t="array" ref="R1447">MAX(0,R1446+P1447+V1446)</f>
        <v>0</v>
      </c>
      <c r="S1447" s="119" cm="1">
        <f t="array" ref="S1447">IF(G1447&lt;0,G1447,0)</f>
        <v>-320</v>
      </c>
      <c r="T1447" s="119" cm="1">
        <f t="array" ref="T1447">MIN(0,S1447+R1446+V1446)</f>
        <v>-320</v>
      </c>
      <c r="U1447" s="123" cm="1">
        <f t="array" ref="U1447">MAX(S1447,IF(Q1447&gt;0,MAX(-Q1447,S1447),T1447))</f>
        <v>-320</v>
      </c>
      <c r="V1447" s="124" cm="1">
        <f t="array" ref="V1447">S1447-U1447</f>
        <v>0</v>
      </c>
      <c r="W1447" s="105"/>
      <c r="X1447" s="9"/>
      <c r="Y1447" s="9"/>
    </row>
    <row r="1448" ht="12.75" customHeight="1">
      <c r="A1448" s="24">
        <v>44538</v>
      </c>
      <c r="B1448" s="28" cm="1">
        <f t="array" ref="B1448">YEAR(A1448)</f>
        <v>2021</v>
      </c>
      <c r="C1448" s="29" cm="1">
        <f t="array" ref="C1448">MONTH(A1448)</f>
        <v>12</v>
      </c>
      <c r="D1448" s="9"/>
      <c r="E1448" s="150">
        <v>162590</v>
      </c>
      <c r="F1448" s="41" cm="1">
        <f t="array" ref="F1448">E1448</f>
        <v>162590</v>
      </c>
      <c r="G1448" s="119" cm="1">
        <f t="array" ref="G1448">F1448-F1447</f>
        <v>-500</v>
      </c>
      <c r="H1448" s="119" cm="1">
        <f t="array" ref="H1448">IF(G1448&gt;0,G1448,0)</f>
        <v>0</v>
      </c>
      <c r="I1448" s="113" cm="1">
        <f t="array" ref="I1448">MAX($F$1076:F1448)</f>
        <v>261280</v>
      </c>
      <c r="J1448" s="126"/>
      <c r="K1448" s="121" cm="1">
        <f t="array" ref="K1448">MAX(0,I1448-I1447)</f>
        <v>0</v>
      </c>
      <c r="L1448" s="113" cm="1">
        <f t="array" ref="L1448">MIN(F1448:F1477)</f>
        <v>160380</v>
      </c>
      <c r="M1448" s="113" cm="1">
        <f t="array" ref="M1448">MAX(0,L1448-L1447)</f>
        <v>0</v>
      </c>
      <c r="N1448" s="122" cm="1">
        <f t="array" ref="N1448">MIN(M1448,H1448-K1448)</f>
        <v>0</v>
      </c>
      <c r="O1448" s="113" cm="1">
        <f t="array" ref="O1448">K1448+N1448</f>
        <v>0</v>
      </c>
      <c r="P1448" s="113" cm="1">
        <f t="array" ref="P1448">H1448-O1448</f>
        <v>0</v>
      </c>
      <c r="Q1448" s="119" cm="1">
        <f t="array" ref="Q1448">MAX(0,IF(AND(K1448=0,P1448&gt;0),0,Q1447+K1448+U1447))</f>
        <v>0</v>
      </c>
      <c r="R1448" s="119" cm="1">
        <f t="array" ref="R1448">MAX(0,R1447+P1448+V1447)</f>
        <v>0</v>
      </c>
      <c r="S1448" s="119" cm="1">
        <f t="array" ref="S1448">IF(G1448&lt;0,G1448,0)</f>
        <v>-500</v>
      </c>
      <c r="T1448" s="119" cm="1">
        <f t="array" ref="T1448">MIN(0,S1448+R1447+V1447)</f>
        <v>-500</v>
      </c>
      <c r="U1448" s="123" cm="1">
        <f t="array" ref="U1448">MAX(S1448,IF(Q1448&gt;0,MAX(-Q1448,S1448),T1448))</f>
        <v>-500</v>
      </c>
      <c r="V1448" s="124" cm="1">
        <f t="array" ref="V1448">S1448-U1448</f>
        <v>0</v>
      </c>
      <c r="W1448" s="105"/>
      <c r="X1448" s="9"/>
      <c r="Y1448" s="9"/>
    </row>
    <row r="1449" ht="12.75" customHeight="1">
      <c r="A1449" s="151" cm="1">
        <f t="array" ref="A1449">A1448+1</f>
        <v>44539</v>
      </c>
      <c r="B1449" s="29" cm="1">
        <f t="array" ref="B1449">YEAR(A1449)</f>
        <v>2021</v>
      </c>
      <c r="C1449" s="29" cm="1">
        <f t="array" ref="C1449">MONTH(A1449)</f>
        <v>12</v>
      </c>
      <c r="D1449" s="9"/>
      <c r="E1449" s="150">
        <v>162360</v>
      </c>
      <c r="F1449" s="41" cm="1">
        <f t="array" ref="F1449">E1449</f>
        <v>162360</v>
      </c>
      <c r="G1449" s="119" cm="1">
        <f t="array" ref="G1449">F1449-F1448</f>
        <v>-230</v>
      </c>
      <c r="H1449" s="119" cm="1">
        <f t="array" ref="H1449">IF(G1449&gt;0,G1449,0)</f>
        <v>0</v>
      </c>
      <c r="I1449" s="113" cm="1">
        <f t="array" ref="I1449">MAX($F$1076:F1449)</f>
        <v>261280</v>
      </c>
      <c r="J1449" s="126"/>
      <c r="K1449" s="121" cm="1">
        <f t="array" ref="K1449">MAX(0,I1449-I1448)</f>
        <v>0</v>
      </c>
      <c r="L1449" s="113" cm="1">
        <f t="array" ref="L1449">MIN(F1449:F1478)</f>
        <v>160380</v>
      </c>
      <c r="M1449" s="113" cm="1">
        <f t="array" ref="M1449">MAX(0,L1449-L1448)</f>
        <v>0</v>
      </c>
      <c r="N1449" s="122" cm="1">
        <f t="array" ref="N1449">MIN(M1449,H1449-K1449)</f>
        <v>0</v>
      </c>
      <c r="O1449" s="113" cm="1">
        <f t="array" ref="O1449">K1449+N1449</f>
        <v>0</v>
      </c>
      <c r="P1449" s="113" cm="1">
        <f t="array" ref="P1449">H1449-O1449</f>
        <v>0</v>
      </c>
      <c r="Q1449" s="119" cm="1">
        <f t="array" ref="Q1449">MAX(0,IF(AND(K1449=0,P1449&gt;0),0,Q1448+K1449+U1448))</f>
        <v>0</v>
      </c>
      <c r="R1449" s="119" cm="1">
        <f t="array" ref="R1449">MAX(0,R1448+P1449+V1448)</f>
        <v>0</v>
      </c>
      <c r="S1449" s="119" cm="1">
        <f t="array" ref="S1449">IF(G1449&lt;0,G1449,0)</f>
        <v>-230</v>
      </c>
      <c r="T1449" s="119" cm="1">
        <f t="array" ref="T1449">MIN(0,S1449+R1448+V1448)</f>
        <v>-230</v>
      </c>
      <c r="U1449" s="123" cm="1">
        <f t="array" ref="U1449">MAX(S1449,IF(Q1449&gt;0,MAX(-Q1449,S1449),T1449))</f>
        <v>-230</v>
      </c>
      <c r="V1449" s="124" cm="1">
        <f t="array" ref="V1449">S1449-U1449</f>
        <v>0</v>
      </c>
      <c r="W1449" s="105"/>
      <c r="X1449" s="9"/>
      <c r="Y1449" s="9"/>
    </row>
    <row r="1450" ht="12.75" customHeight="1">
      <c r="A1450" s="152" cm="1">
        <f t="array" ref="A1450">A1449+1</f>
        <v>44540</v>
      </c>
      <c r="B1450" s="29" cm="1">
        <f t="array" ref="B1450">YEAR(A1450)</f>
        <v>2021</v>
      </c>
      <c r="C1450" s="29" cm="1">
        <f t="array" ref="C1450">MONTH(A1450)</f>
        <v>12</v>
      </c>
      <c r="D1450" s="9"/>
      <c r="E1450" s="150">
        <v>161860</v>
      </c>
      <c r="F1450" s="41" cm="1">
        <f t="array" ref="F1450">E1450</f>
        <v>161860</v>
      </c>
      <c r="G1450" s="119" cm="1">
        <f t="array" ref="G1450">F1450-F1449</f>
        <v>-500</v>
      </c>
      <c r="H1450" s="119" cm="1">
        <f t="array" ref="H1450">IF(G1450&gt;0,G1450,0)</f>
        <v>0</v>
      </c>
      <c r="I1450" s="113" cm="1">
        <f t="array" ref="I1450">MAX($F$1076:F1450)</f>
        <v>261280</v>
      </c>
      <c r="J1450" s="126"/>
      <c r="K1450" s="121" cm="1">
        <f t="array" ref="K1450">MAX(0,I1450-I1449)</f>
        <v>0</v>
      </c>
      <c r="L1450" s="113" cm="1">
        <f t="array" ref="L1450">MIN(F1450:F1479)</f>
        <v>160380</v>
      </c>
      <c r="M1450" s="113" cm="1">
        <f t="array" ref="M1450">MAX(0,L1450-L1449)</f>
        <v>0</v>
      </c>
      <c r="N1450" s="122" cm="1">
        <f t="array" ref="N1450">MIN(M1450,H1450-K1450)</f>
        <v>0</v>
      </c>
      <c r="O1450" s="113" cm="1">
        <f t="array" ref="O1450">K1450+N1450</f>
        <v>0</v>
      </c>
      <c r="P1450" s="113" cm="1">
        <f t="array" ref="P1450">H1450-O1450</f>
        <v>0</v>
      </c>
      <c r="Q1450" s="119" cm="1">
        <f t="array" ref="Q1450">MAX(0,IF(AND(K1450=0,P1450&gt;0),0,Q1449+K1450+U1449))</f>
        <v>0</v>
      </c>
      <c r="R1450" s="119" cm="1">
        <f t="array" ref="R1450">MAX(0,R1449+P1450+V1449)</f>
        <v>0</v>
      </c>
      <c r="S1450" s="119" cm="1">
        <f t="array" ref="S1450">IF(G1450&lt;0,G1450,0)</f>
        <v>-500</v>
      </c>
      <c r="T1450" s="119" cm="1">
        <f t="array" ref="T1450">MIN(0,S1450+R1449+V1449)</f>
        <v>-500</v>
      </c>
      <c r="U1450" s="123" cm="1">
        <f t="array" ref="U1450">MAX(S1450,IF(Q1450&gt;0,MAX(-Q1450,S1450),T1450))</f>
        <v>-500</v>
      </c>
      <c r="V1450" s="124" cm="1">
        <f t="array" ref="V1450">S1450-U1450</f>
        <v>0</v>
      </c>
      <c r="W1450" s="105"/>
      <c r="X1450" s="9"/>
      <c r="Y1450" s="9"/>
    </row>
    <row r="1451" ht="12.75" customHeight="1">
      <c r="A1451" s="152" cm="1">
        <f t="array" ref="A1451">A1450+1</f>
        <v>44541</v>
      </c>
      <c r="B1451" s="29" cm="1">
        <f t="array" ref="B1451">YEAR(A1451)</f>
        <v>2021</v>
      </c>
      <c r="C1451" s="29" cm="1">
        <f t="array" ref="C1451">MONTH(A1451)</f>
        <v>12</v>
      </c>
      <c r="D1451" s="9"/>
      <c r="E1451" s="150">
        <v>161500</v>
      </c>
      <c r="F1451" s="41" cm="1">
        <f t="array" ref="F1451">E1451</f>
        <v>161500</v>
      </c>
      <c r="G1451" s="119" cm="1">
        <f t="array" ref="G1451">F1451-F1450</f>
        <v>-360</v>
      </c>
      <c r="H1451" s="119" cm="1">
        <f t="array" ref="H1451">IF(G1451&gt;0,G1451,0)</f>
        <v>0</v>
      </c>
      <c r="I1451" s="113" cm="1">
        <f t="array" ref="I1451">MAX($F$1076:F1451)</f>
        <v>261280</v>
      </c>
      <c r="J1451" s="126"/>
      <c r="K1451" s="121" cm="1">
        <f t="array" ref="K1451">MAX(0,I1451-I1450)</f>
        <v>0</v>
      </c>
      <c r="L1451" s="113" cm="1">
        <f t="array" ref="L1451">MIN(F1451:F1480)</f>
        <v>160380</v>
      </c>
      <c r="M1451" s="113" cm="1">
        <f t="array" ref="M1451">MAX(0,L1451-L1450)</f>
        <v>0</v>
      </c>
      <c r="N1451" s="122" cm="1">
        <f t="array" ref="N1451">MIN(M1451,H1451-K1451)</f>
        <v>0</v>
      </c>
      <c r="O1451" s="113" cm="1">
        <f t="array" ref="O1451">K1451+N1451</f>
        <v>0</v>
      </c>
      <c r="P1451" s="113" cm="1">
        <f t="array" ref="P1451">H1451-O1451</f>
        <v>0</v>
      </c>
      <c r="Q1451" s="119" cm="1">
        <f t="array" ref="Q1451">MAX(0,IF(AND(K1451=0,P1451&gt;0),0,Q1450+K1451+U1450))</f>
        <v>0</v>
      </c>
      <c r="R1451" s="119" cm="1">
        <f t="array" ref="R1451">MAX(0,R1450+P1451+V1450)</f>
        <v>0</v>
      </c>
      <c r="S1451" s="119" cm="1">
        <f t="array" ref="S1451">IF(G1451&lt;0,G1451,0)</f>
        <v>-360</v>
      </c>
      <c r="T1451" s="119" cm="1">
        <f t="array" ref="T1451">MIN(0,S1451+R1450+V1450)</f>
        <v>-360</v>
      </c>
      <c r="U1451" s="123" cm="1">
        <f t="array" ref="U1451">MAX(S1451,IF(Q1451&gt;0,MAX(-Q1451,S1451),T1451))</f>
        <v>-360</v>
      </c>
      <c r="V1451" s="124" cm="1">
        <f t="array" ref="V1451">S1451-U1451</f>
        <v>0</v>
      </c>
      <c r="W1451" s="105"/>
      <c r="X1451" s="9"/>
      <c r="Y1451" s="9"/>
    </row>
    <row r="1452" ht="12.75" customHeight="1">
      <c r="A1452" s="152" cm="1">
        <f t="array" ref="A1452">A1451+1</f>
        <v>44542</v>
      </c>
      <c r="B1452" s="29" cm="1">
        <f t="array" ref="B1452">YEAR(A1452)</f>
        <v>2021</v>
      </c>
      <c r="C1452" s="29" cm="1">
        <f t="array" ref="C1452">MONTH(A1452)</f>
        <v>12</v>
      </c>
      <c r="D1452" s="9"/>
      <c r="E1452" s="150">
        <v>161320</v>
      </c>
      <c r="F1452" s="41" cm="1">
        <f t="array" ref="F1452">E1452</f>
        <v>161320</v>
      </c>
      <c r="G1452" s="119" cm="1">
        <f t="array" ref="G1452">F1452-F1451</f>
        <v>-180</v>
      </c>
      <c r="H1452" s="119" cm="1">
        <f t="array" ref="H1452">IF(G1452&gt;0,G1452,0)</f>
        <v>0</v>
      </c>
      <c r="I1452" s="113" cm="1">
        <f t="array" ref="I1452">MAX($F$1076:F1452)</f>
        <v>261280</v>
      </c>
      <c r="J1452" s="126"/>
      <c r="K1452" s="121" cm="1">
        <f t="array" ref="K1452">MAX(0,I1452-I1451)</f>
        <v>0</v>
      </c>
      <c r="L1452" s="113" cm="1">
        <f t="array" ref="L1452">MIN(F1452:F1481)</f>
        <v>160380</v>
      </c>
      <c r="M1452" s="113" cm="1">
        <f t="array" ref="M1452">MAX(0,L1452-L1451)</f>
        <v>0</v>
      </c>
      <c r="N1452" s="122" cm="1">
        <f t="array" ref="N1452">MIN(M1452,H1452-K1452)</f>
        <v>0</v>
      </c>
      <c r="O1452" s="113" cm="1">
        <f t="array" ref="O1452">K1452+N1452</f>
        <v>0</v>
      </c>
      <c r="P1452" s="113" cm="1">
        <f t="array" ref="P1452">H1452-O1452</f>
        <v>0</v>
      </c>
      <c r="Q1452" s="119" cm="1">
        <f t="array" ref="Q1452">MAX(0,IF(AND(K1452=0,P1452&gt;0),0,Q1451+K1452+U1451))</f>
        <v>0</v>
      </c>
      <c r="R1452" s="119" cm="1">
        <f t="array" ref="R1452">MAX(0,R1451+P1452+V1451)</f>
        <v>0</v>
      </c>
      <c r="S1452" s="119" cm="1">
        <f t="array" ref="S1452">IF(G1452&lt;0,G1452,0)</f>
        <v>-180</v>
      </c>
      <c r="T1452" s="119" cm="1">
        <f t="array" ref="T1452">MIN(0,S1452+R1451+V1451)</f>
        <v>-180</v>
      </c>
      <c r="U1452" s="123" cm="1">
        <f t="array" ref="U1452">MAX(S1452,IF(Q1452&gt;0,MAX(-Q1452,S1452),T1452))</f>
        <v>-180</v>
      </c>
      <c r="V1452" s="124" cm="1">
        <f t="array" ref="V1452">S1452-U1452</f>
        <v>0</v>
      </c>
      <c r="W1452" s="105"/>
      <c r="X1452" s="9"/>
      <c r="Y1452" s="9"/>
    </row>
    <row r="1453" ht="12.75" customHeight="1">
      <c r="A1453" s="152" cm="1">
        <f t="array" ref="A1453">A1452+1</f>
        <v>44543</v>
      </c>
      <c r="B1453" s="29" cm="1">
        <f t="array" ref="B1453">YEAR(A1453)</f>
        <v>2021</v>
      </c>
      <c r="C1453" s="29" cm="1">
        <f t="array" ref="C1453">MONTH(A1453)</f>
        <v>12</v>
      </c>
      <c r="D1453" s="9"/>
      <c r="E1453" s="150">
        <v>161140</v>
      </c>
      <c r="F1453" s="41" cm="1">
        <f t="array" ref="F1453">E1453</f>
        <v>161140</v>
      </c>
      <c r="G1453" s="119" cm="1">
        <f t="array" ref="G1453">F1453-F1452</f>
        <v>-180</v>
      </c>
      <c r="H1453" s="119" cm="1">
        <f t="array" ref="H1453">IF(G1453&gt;0,G1453,0)</f>
        <v>0</v>
      </c>
      <c r="I1453" s="113" cm="1">
        <f t="array" ref="I1453">MAX($F$1076:F1453)</f>
        <v>261280</v>
      </c>
      <c r="J1453" s="126"/>
      <c r="K1453" s="121" cm="1">
        <f t="array" ref="K1453">MAX(0,I1453-I1452)</f>
        <v>0</v>
      </c>
      <c r="L1453" s="113" cm="1">
        <f t="array" ref="L1453">MIN(F1453:F1482)</f>
        <v>160380</v>
      </c>
      <c r="M1453" s="113" cm="1">
        <f t="array" ref="M1453">MAX(0,L1453-L1452)</f>
        <v>0</v>
      </c>
      <c r="N1453" s="122" cm="1">
        <f t="array" ref="N1453">MIN(M1453,H1453-K1453)</f>
        <v>0</v>
      </c>
      <c r="O1453" s="113" cm="1">
        <f t="array" ref="O1453">K1453+N1453</f>
        <v>0</v>
      </c>
      <c r="P1453" s="113" cm="1">
        <f t="array" ref="P1453">H1453-O1453</f>
        <v>0</v>
      </c>
      <c r="Q1453" s="119" cm="1">
        <f t="array" ref="Q1453">MAX(0,IF(AND(K1453=0,P1453&gt;0),0,Q1452+K1453+U1452))</f>
        <v>0</v>
      </c>
      <c r="R1453" s="119" cm="1">
        <f t="array" ref="R1453">MAX(0,R1452+P1453+V1452)</f>
        <v>0</v>
      </c>
      <c r="S1453" s="119" cm="1">
        <f t="array" ref="S1453">IF(G1453&lt;0,G1453,0)</f>
        <v>-180</v>
      </c>
      <c r="T1453" s="119" cm="1">
        <f t="array" ref="T1453">MIN(0,S1453+R1452+V1452)</f>
        <v>-180</v>
      </c>
      <c r="U1453" s="123" cm="1">
        <f t="array" ref="U1453">MAX(S1453,IF(Q1453&gt;0,MAX(-Q1453,S1453),T1453))</f>
        <v>-180</v>
      </c>
      <c r="V1453" s="124" cm="1">
        <f t="array" ref="V1453">S1453-U1453</f>
        <v>0</v>
      </c>
      <c r="W1453" s="105"/>
      <c r="X1453" s="9"/>
      <c r="Y1453" s="9"/>
    </row>
    <row r="1454" ht="12.75" customHeight="1">
      <c r="A1454" s="152" cm="1">
        <f t="array" ref="A1454">A1453+1</f>
        <v>44544</v>
      </c>
      <c r="B1454" s="29" cm="1">
        <f t="array" ref="B1454">YEAR(A1454)</f>
        <v>2021</v>
      </c>
      <c r="C1454" s="29" cm="1">
        <f t="array" ref="C1454">MONTH(A1454)</f>
        <v>12</v>
      </c>
      <c r="D1454" s="9"/>
      <c r="E1454" s="150">
        <v>161370</v>
      </c>
      <c r="F1454" s="41" cm="1">
        <f t="array" ref="F1454">E1454</f>
        <v>161370</v>
      </c>
      <c r="G1454" s="119" cm="1">
        <f t="array" ref="G1454">F1454-F1453</f>
        <v>230</v>
      </c>
      <c r="H1454" s="119" cm="1">
        <f t="array" ref="H1454">IF(G1454&gt;0,G1454,0)</f>
        <v>230</v>
      </c>
      <c r="I1454" s="113" cm="1">
        <f t="array" ref="I1454">MAX($F$1076:F1454)</f>
        <v>261280</v>
      </c>
      <c r="J1454" s="126"/>
      <c r="K1454" s="121" cm="1">
        <f t="array" ref="K1454">MAX(0,I1454-I1453)</f>
        <v>0</v>
      </c>
      <c r="L1454" s="113" cm="1">
        <f t="array" ref="L1454">MIN(F1454:F1483)</f>
        <v>160380</v>
      </c>
      <c r="M1454" s="113" cm="1">
        <f t="array" ref="M1454">MAX(0,L1454-L1453)</f>
        <v>0</v>
      </c>
      <c r="N1454" s="122" cm="1">
        <f t="array" ref="N1454">MIN(M1454,H1454-K1454)</f>
        <v>0</v>
      </c>
      <c r="O1454" s="113" cm="1">
        <f t="array" ref="O1454">K1454+N1454</f>
        <v>0</v>
      </c>
      <c r="P1454" s="113" cm="1">
        <f t="array" ref="P1454">H1454-O1454</f>
        <v>230</v>
      </c>
      <c r="Q1454" s="119" cm="1">
        <f t="array" ref="Q1454">MAX(0,IF(AND(K1454=0,P1454&gt;0),0,Q1453+K1454+U1453))</f>
        <v>0</v>
      </c>
      <c r="R1454" s="119" cm="1">
        <f t="array" ref="R1454">MAX(0,R1453+P1454+V1453)</f>
        <v>230</v>
      </c>
      <c r="S1454" s="119" cm="1">
        <f t="array" ref="S1454">IF(G1454&lt;0,G1454,0)</f>
        <v>0</v>
      </c>
      <c r="T1454" s="119" cm="1">
        <f t="array" ref="T1454">MIN(0,S1454+R1453+V1453)</f>
        <v>0</v>
      </c>
      <c r="U1454" s="123" cm="1">
        <f t="array" ref="U1454">MAX(S1454,IF(Q1454&gt;0,MAX(-Q1454,S1454),T1454))</f>
        <v>0</v>
      </c>
      <c r="V1454" s="124" cm="1">
        <f t="array" ref="V1454">S1454-U1454</f>
        <v>0</v>
      </c>
      <c r="W1454" s="105"/>
      <c r="X1454" s="9"/>
      <c r="Y1454" s="9"/>
    </row>
    <row r="1455" ht="12.75" customHeight="1">
      <c r="A1455" s="152" cm="1">
        <f t="array" ref="A1455">A1454+1</f>
        <v>44545</v>
      </c>
      <c r="B1455" s="29" cm="1">
        <f t="array" ref="B1455">YEAR(A1455)</f>
        <v>2021</v>
      </c>
      <c r="C1455" s="29" cm="1">
        <f t="array" ref="C1455">MONTH(A1455)</f>
        <v>12</v>
      </c>
      <c r="D1455" s="9"/>
      <c r="E1455" s="150">
        <v>161190</v>
      </c>
      <c r="F1455" s="41" cm="1">
        <f t="array" ref="F1455">E1455</f>
        <v>161190</v>
      </c>
      <c r="G1455" s="119" cm="1">
        <f t="array" ref="G1455">F1455-F1454</f>
        <v>-180</v>
      </c>
      <c r="H1455" s="119" cm="1">
        <f t="array" ref="H1455">IF(G1455&gt;0,G1455,0)</f>
        <v>0</v>
      </c>
      <c r="I1455" s="113" cm="1">
        <f t="array" ref="I1455">MAX($F$1076:F1455)</f>
        <v>261280</v>
      </c>
      <c r="J1455" s="126"/>
      <c r="K1455" s="121" cm="1">
        <f t="array" ref="K1455">MAX(0,I1455-I1454)</f>
        <v>0</v>
      </c>
      <c r="L1455" s="113" cm="1">
        <f t="array" ref="L1455">MIN(F1455:F1484)</f>
        <v>160380</v>
      </c>
      <c r="M1455" s="113" cm="1">
        <f t="array" ref="M1455">MAX(0,L1455-L1454)</f>
        <v>0</v>
      </c>
      <c r="N1455" s="122" cm="1">
        <f t="array" ref="N1455">MIN(M1455,H1455-K1455)</f>
        <v>0</v>
      </c>
      <c r="O1455" s="113" cm="1">
        <f t="array" ref="O1455">K1455+N1455</f>
        <v>0</v>
      </c>
      <c r="P1455" s="113" cm="1">
        <f t="array" ref="P1455">H1455-O1455</f>
        <v>0</v>
      </c>
      <c r="Q1455" s="119" cm="1">
        <f t="array" ref="Q1455">MAX(0,IF(AND(K1455=0,P1455&gt;0),0,Q1454+K1455+U1454))</f>
        <v>0</v>
      </c>
      <c r="R1455" s="119" cm="1">
        <f t="array" ref="R1455">MAX(0,R1454+P1455+V1454)</f>
        <v>230</v>
      </c>
      <c r="S1455" s="119" cm="1">
        <f t="array" ref="S1455">IF(G1455&lt;0,G1455,0)</f>
        <v>-180</v>
      </c>
      <c r="T1455" s="119" cm="1">
        <f t="array" ref="T1455">MIN(0,S1455+R1454+V1454)</f>
        <v>0</v>
      </c>
      <c r="U1455" s="123" cm="1">
        <f t="array" ref="U1455">MAX(S1455,IF(Q1455&gt;0,MAX(-Q1455,S1455),T1455))</f>
        <v>0</v>
      </c>
      <c r="V1455" s="124" cm="1">
        <f t="array" ref="V1455">S1455-U1455</f>
        <v>-180</v>
      </c>
      <c r="W1455" s="105"/>
      <c r="X1455" s="9"/>
      <c r="Y1455" s="9"/>
    </row>
    <row r="1456" ht="12.75" customHeight="1">
      <c r="A1456" s="152" cm="1">
        <f t="array" ref="A1456">A1455+1</f>
        <v>44546</v>
      </c>
      <c r="B1456" s="29" cm="1">
        <f t="array" ref="B1456">YEAR(A1456)</f>
        <v>2021</v>
      </c>
      <c r="C1456" s="29" cm="1">
        <f t="array" ref="C1456">MONTH(A1456)</f>
        <v>12</v>
      </c>
      <c r="D1456" s="9"/>
      <c r="E1456" s="150">
        <v>160830</v>
      </c>
      <c r="F1456" s="41" cm="1">
        <f t="array" ref="F1456">E1456</f>
        <v>160830</v>
      </c>
      <c r="G1456" s="119" cm="1">
        <f t="array" ref="G1456">F1456-F1455</f>
        <v>-360</v>
      </c>
      <c r="H1456" s="119" cm="1">
        <f t="array" ref="H1456">IF(G1456&gt;0,G1456,0)</f>
        <v>0</v>
      </c>
      <c r="I1456" s="113" cm="1">
        <f t="array" ref="I1456">MAX($F$1076:F1456)</f>
        <v>261280</v>
      </c>
      <c r="J1456" s="126"/>
      <c r="K1456" s="121" cm="1">
        <f t="array" ref="K1456">MAX(0,I1456-I1455)</f>
        <v>0</v>
      </c>
      <c r="L1456" s="113" cm="1">
        <f t="array" ref="L1456">MIN(F1456:F1485)</f>
        <v>160380</v>
      </c>
      <c r="M1456" s="113" cm="1">
        <f t="array" ref="M1456">MAX(0,L1456-L1455)</f>
        <v>0</v>
      </c>
      <c r="N1456" s="122" cm="1">
        <f t="array" ref="N1456">MIN(M1456,H1456-K1456)</f>
        <v>0</v>
      </c>
      <c r="O1456" s="113" cm="1">
        <f t="array" ref="O1456">K1456+N1456</f>
        <v>0</v>
      </c>
      <c r="P1456" s="113" cm="1">
        <f t="array" ref="P1456">H1456-O1456</f>
        <v>0</v>
      </c>
      <c r="Q1456" s="119" cm="1">
        <f t="array" ref="Q1456">MAX(0,IF(AND(K1456=0,P1456&gt;0),0,Q1455+K1456+U1455))</f>
        <v>0</v>
      </c>
      <c r="R1456" s="119" cm="1">
        <f t="array" ref="R1456">MAX(0,R1455+P1456+V1455)</f>
        <v>50</v>
      </c>
      <c r="S1456" s="119" cm="1">
        <f t="array" ref="S1456">IF(G1456&lt;0,G1456,0)</f>
        <v>-360</v>
      </c>
      <c r="T1456" s="119" cm="1">
        <f t="array" ref="T1456">MIN(0,S1456+R1455+V1455)</f>
        <v>-310</v>
      </c>
      <c r="U1456" s="123" cm="1">
        <f t="array" ref="U1456">MAX(S1456,IF(Q1456&gt;0,MAX(-Q1456,S1456),T1456))</f>
        <v>-310</v>
      </c>
      <c r="V1456" s="124" cm="1">
        <f t="array" ref="V1456">S1456-U1456</f>
        <v>-50</v>
      </c>
      <c r="W1456" s="105"/>
      <c r="X1456" s="9"/>
      <c r="Y1456" s="9"/>
    </row>
    <row r="1457" ht="12.75" customHeight="1">
      <c r="A1457" s="152" cm="1">
        <f t="array" ref="A1457">A1456+1</f>
        <v>44547</v>
      </c>
      <c r="B1457" s="29" cm="1">
        <f t="array" ref="B1457">YEAR(A1457)</f>
        <v>2021</v>
      </c>
      <c r="C1457" s="29" cm="1">
        <f t="array" ref="C1457">MONTH(A1457)</f>
        <v>12</v>
      </c>
      <c r="D1457" s="9"/>
      <c r="E1457" s="150">
        <v>160380</v>
      </c>
      <c r="F1457" s="41" cm="1">
        <f t="array" ref="F1457">E1457</f>
        <v>160380</v>
      </c>
      <c r="G1457" s="119" cm="1">
        <f t="array" ref="G1457">F1457-F1456</f>
        <v>-450</v>
      </c>
      <c r="H1457" s="119" cm="1">
        <f t="array" ref="H1457">IF(G1457&gt;0,G1457,0)</f>
        <v>0</v>
      </c>
      <c r="I1457" s="113" cm="1">
        <f t="array" ref="I1457">MAX($F$1076:F1457)</f>
        <v>261280</v>
      </c>
      <c r="J1457" s="148"/>
      <c r="K1457" s="121" cm="1">
        <f t="array" ref="K1457">MAX(0,I1457-I1456)</f>
        <v>0</v>
      </c>
      <c r="L1457" s="113" cm="1">
        <f t="array" ref="L1457">MIN(F1457:F1486)</f>
        <v>160380</v>
      </c>
      <c r="M1457" s="113" cm="1">
        <f t="array" ref="M1457">MAX(0,L1457-L1456)</f>
        <v>0</v>
      </c>
      <c r="N1457" s="122" cm="1">
        <f t="array" ref="N1457">MIN(M1457,H1457-K1457)</f>
        <v>0</v>
      </c>
      <c r="O1457" s="113" cm="1">
        <f t="array" ref="O1457">K1457+N1457</f>
        <v>0</v>
      </c>
      <c r="P1457" s="113" cm="1">
        <f t="array" ref="P1457">H1457-O1457</f>
        <v>0</v>
      </c>
      <c r="Q1457" s="119" cm="1">
        <f t="array" ref="Q1457">MAX(0,IF(AND(K1457=0,P1457&gt;0),0,Q1456+K1457+U1456))</f>
        <v>0</v>
      </c>
      <c r="R1457" s="119" cm="1">
        <f t="array" ref="R1457">MAX(0,R1456+P1457+V1456)</f>
        <v>0</v>
      </c>
      <c r="S1457" s="119" cm="1">
        <f t="array" ref="S1457">IF(G1457&lt;0,G1457,0)</f>
        <v>-450</v>
      </c>
      <c r="T1457" s="119" cm="1">
        <f t="array" ref="T1457">MIN(0,S1457+R1456+V1456)</f>
        <v>-450</v>
      </c>
      <c r="U1457" s="123" cm="1">
        <f t="array" ref="U1457">MAX(S1457,IF(Q1457&gt;0,MAX(-Q1457,S1457),T1457))</f>
        <v>-450</v>
      </c>
      <c r="V1457" s="124" cm="1">
        <f t="array" ref="V1457">S1457-U1457</f>
        <v>0</v>
      </c>
      <c r="W1457" s="105"/>
      <c r="X1457" s="9"/>
      <c r="Y1457" s="9"/>
    </row>
    <row r="1458" ht="12.75" customHeight="1">
      <c r="A1458" s="152" cm="1">
        <f t="array" ref="A1458">A1457+1</f>
        <v>44548</v>
      </c>
      <c r="B1458" s="29" cm="1">
        <f t="array" ref="B1458">YEAR(A1458)</f>
        <v>2021</v>
      </c>
      <c r="C1458" s="29" cm="1">
        <f t="array" ref="C1458">MONTH(A1458)</f>
        <v>12</v>
      </c>
      <c r="D1458" s="9"/>
      <c r="E1458" s="150">
        <v>160920</v>
      </c>
      <c r="F1458" s="41" cm="1">
        <f t="array" ref="F1458">E1458</f>
        <v>160920</v>
      </c>
      <c r="G1458" s="119" cm="1">
        <f t="array" ref="G1458">F1458-F1457</f>
        <v>540</v>
      </c>
      <c r="H1458" s="119" cm="1">
        <f t="array" ref="H1458">IF(G1458&gt;0,G1458,0)</f>
        <v>540</v>
      </c>
      <c r="I1458" s="113" cm="1">
        <f t="array" ref="I1458">MAX($F$1458:F1458)</f>
        <v>160920</v>
      </c>
      <c r="J1458" t="s" s="149">
        <v>38</v>
      </c>
      <c r="K1458" s="121" cm="1">
        <f t="array" ref="K1458">MAX(0,I1458-I1457)</f>
        <v>0</v>
      </c>
      <c r="L1458" s="113" cm="1">
        <f t="array" ref="L1458">MIN(F1458:F1487)</f>
        <v>160920</v>
      </c>
      <c r="M1458" s="113" cm="1">
        <f t="array" ref="M1458">MAX(0,L1458-L1457)</f>
        <v>540</v>
      </c>
      <c r="N1458" s="122" cm="1">
        <f t="array" ref="N1458">MIN(M1458,H1458-K1458)</f>
        <v>540</v>
      </c>
      <c r="O1458" s="113" cm="1">
        <f t="array" ref="O1458">K1458+N1458</f>
        <v>540</v>
      </c>
      <c r="P1458" s="113" cm="1">
        <f t="array" ref="P1458">H1458-O1458</f>
        <v>0</v>
      </c>
      <c r="Q1458" s="119" cm="1">
        <f t="array" ref="Q1458">MAX(0,IF(AND(K1458=0,P1458&gt;0),0,Q1457+K1458+U1457))</f>
        <v>0</v>
      </c>
      <c r="R1458" s="119" cm="1">
        <f t="array" ref="R1458">MAX(0,R1457+P1458+V1457)</f>
        <v>0</v>
      </c>
      <c r="S1458" s="119" cm="1">
        <f t="array" ref="S1458">IF(G1458&lt;0,G1458,0)</f>
        <v>0</v>
      </c>
      <c r="T1458" s="119" cm="1">
        <f t="array" ref="T1458">MIN(0,S1458+R1457+V1457)</f>
        <v>0</v>
      </c>
      <c r="U1458" s="123" cm="1">
        <f t="array" ref="U1458">MAX(S1458,IF(Q1458&gt;0,MAX(-Q1458,S1458),T1458))</f>
        <v>0</v>
      </c>
      <c r="V1458" s="124" cm="1">
        <f t="array" ref="V1458">S1458-U1458</f>
        <v>0</v>
      </c>
      <c r="W1458" s="105"/>
      <c r="X1458" s="9"/>
      <c r="Y1458" s="9"/>
    </row>
    <row r="1459" ht="12.75" customHeight="1">
      <c r="A1459" s="152" cm="1">
        <f t="array" ref="A1459">A1458+1</f>
        <v>44549</v>
      </c>
      <c r="B1459" s="29" cm="1">
        <f t="array" ref="B1459">YEAR(A1459)</f>
        <v>2021</v>
      </c>
      <c r="C1459" s="29" cm="1">
        <f t="array" ref="C1459">MONTH(A1459)</f>
        <v>12</v>
      </c>
      <c r="D1459" s="9"/>
      <c r="E1459" s="150">
        <v>162450</v>
      </c>
      <c r="F1459" s="41" cm="1">
        <f t="array" ref="F1459">E1459</f>
        <v>162450</v>
      </c>
      <c r="G1459" s="119" cm="1">
        <f t="array" ref="G1459">F1459-F1458</f>
        <v>1530</v>
      </c>
      <c r="H1459" s="119" cm="1">
        <f t="array" ref="H1459">IF(G1459&gt;0,G1459,0)</f>
        <v>1530</v>
      </c>
      <c r="I1459" s="113" cm="1">
        <f t="array" ref="I1459">MAX($F$1458:F1459)</f>
        <v>162450</v>
      </c>
      <c r="J1459" s="126"/>
      <c r="K1459" s="121" cm="1">
        <f t="array" ref="K1459">MAX(0,I1459-I1458)</f>
        <v>1530</v>
      </c>
      <c r="L1459" s="113" cm="1">
        <f t="array" ref="L1459">MIN(F1459:F1488)</f>
        <v>162450</v>
      </c>
      <c r="M1459" s="113" cm="1">
        <f t="array" ref="M1459">MAX(0,L1459-L1458)</f>
        <v>1530</v>
      </c>
      <c r="N1459" s="122" cm="1">
        <f t="array" ref="N1459">MIN(M1459,H1459-K1459)</f>
        <v>0</v>
      </c>
      <c r="O1459" s="113" cm="1">
        <f t="array" ref="O1459">K1459+N1459</f>
        <v>1530</v>
      </c>
      <c r="P1459" s="113" cm="1">
        <f t="array" ref="P1459">H1459-O1459</f>
        <v>0</v>
      </c>
      <c r="Q1459" s="119" cm="1">
        <f t="array" ref="Q1459">MAX(0,IF(AND(K1459=0,P1459&gt;0),0,Q1458+K1459+U1458))</f>
        <v>1530</v>
      </c>
      <c r="R1459" s="119" cm="1">
        <f t="array" ref="R1459">MAX(0,R1458+P1459+V1458)</f>
        <v>0</v>
      </c>
      <c r="S1459" s="119" cm="1">
        <f t="array" ref="S1459">IF(G1459&lt;0,G1459,0)</f>
        <v>0</v>
      </c>
      <c r="T1459" s="119" cm="1">
        <f t="array" ref="T1459">MIN(0,S1459+R1458+V1458)</f>
        <v>0</v>
      </c>
      <c r="U1459" s="123" cm="1">
        <f t="array" ref="U1459">MAX(S1459,IF(Q1459&gt;0,MAX(-Q1459,S1459),T1459))</f>
        <v>0</v>
      </c>
      <c r="V1459" s="124" cm="1">
        <f t="array" ref="V1459">S1459-U1459</f>
        <v>0</v>
      </c>
      <c r="W1459" s="105"/>
      <c r="X1459" s="9"/>
      <c r="Y1459" s="9"/>
    </row>
    <row r="1460" ht="12.75" customHeight="1">
      <c r="A1460" s="152" cm="1">
        <f t="array" ref="A1460">A1459+1</f>
        <v>44550</v>
      </c>
      <c r="B1460" s="29" cm="1">
        <f t="array" ref="B1460">YEAR(A1460)</f>
        <v>2021</v>
      </c>
      <c r="C1460" s="29" cm="1">
        <f t="array" ref="C1460">MONTH(A1460)</f>
        <v>12</v>
      </c>
      <c r="D1460" s="9"/>
      <c r="E1460" s="150">
        <v>164050</v>
      </c>
      <c r="F1460" s="41" cm="1">
        <f t="array" ref="F1460">E1460</f>
        <v>164050</v>
      </c>
      <c r="G1460" s="119" cm="1">
        <f t="array" ref="G1460">F1460-F1459</f>
        <v>1600</v>
      </c>
      <c r="H1460" s="119" cm="1">
        <f t="array" ref="H1460">IF(G1460&gt;0,G1460,0)</f>
        <v>1600</v>
      </c>
      <c r="I1460" s="113" cm="1">
        <f t="array" ref="I1460">MAX($F$1458:F1460)</f>
        <v>164050</v>
      </c>
      <c r="J1460" s="126"/>
      <c r="K1460" s="121" cm="1">
        <f t="array" ref="K1460">MAX(0,I1460-I1459)</f>
        <v>1600</v>
      </c>
      <c r="L1460" s="113" cm="1">
        <f t="array" ref="L1460">MIN(F1460:F1489)</f>
        <v>164050</v>
      </c>
      <c r="M1460" s="113" cm="1">
        <f t="array" ref="M1460">MAX(0,L1460-L1459)</f>
        <v>1600</v>
      </c>
      <c r="N1460" s="122" cm="1">
        <f t="array" ref="N1460">MIN(M1460,H1460-K1460)</f>
        <v>0</v>
      </c>
      <c r="O1460" s="113" cm="1">
        <f t="array" ref="O1460">K1460+N1460</f>
        <v>1600</v>
      </c>
      <c r="P1460" s="113" cm="1">
        <f t="array" ref="P1460">H1460-O1460</f>
        <v>0</v>
      </c>
      <c r="Q1460" s="119" cm="1">
        <f t="array" ref="Q1460">MAX(0,IF(AND(K1460=0,P1460&gt;0),0,Q1459+K1460+U1459))</f>
        <v>3130</v>
      </c>
      <c r="R1460" s="119" cm="1">
        <f t="array" ref="R1460">MAX(0,R1459+P1460+V1459)</f>
        <v>0</v>
      </c>
      <c r="S1460" s="119" cm="1">
        <f t="array" ref="S1460">IF(G1460&lt;0,G1460,0)</f>
        <v>0</v>
      </c>
      <c r="T1460" s="119" cm="1">
        <f t="array" ref="T1460">MIN(0,S1460+R1459+V1459)</f>
        <v>0</v>
      </c>
      <c r="U1460" s="123" cm="1">
        <f t="array" ref="U1460">MAX(S1460,IF(Q1460&gt;0,MAX(-Q1460,S1460),T1460))</f>
        <v>0</v>
      </c>
      <c r="V1460" s="124" cm="1">
        <f t="array" ref="V1460">S1460-U1460</f>
        <v>0</v>
      </c>
      <c r="W1460" s="105"/>
      <c r="X1460" s="9"/>
      <c r="Y1460" s="9"/>
    </row>
    <row r="1461" ht="12.75" customHeight="1">
      <c r="A1461" s="152" cm="1">
        <f t="array" ref="A1461">A1460+1</f>
        <v>44551</v>
      </c>
      <c r="B1461" s="29" cm="1">
        <f t="array" ref="B1461">YEAR(A1461)</f>
        <v>2021</v>
      </c>
      <c r="C1461" s="29" cm="1">
        <f t="array" ref="C1461">MONTH(A1461)</f>
        <v>12</v>
      </c>
      <c r="D1461" s="9"/>
      <c r="E1461" s="150">
        <v>165540</v>
      </c>
      <c r="F1461" s="41" cm="1">
        <f t="array" ref="F1461">E1461</f>
        <v>165540</v>
      </c>
      <c r="G1461" s="119" cm="1">
        <f t="array" ref="G1461">F1461-F1460</f>
        <v>1490</v>
      </c>
      <c r="H1461" s="119" cm="1">
        <f t="array" ref="H1461">IF(G1461&gt;0,G1461,0)</f>
        <v>1490</v>
      </c>
      <c r="I1461" s="113" cm="1">
        <f t="array" ref="I1461">MAX($F$1458:F1461)</f>
        <v>165540</v>
      </c>
      <c r="J1461" s="126"/>
      <c r="K1461" s="121" cm="1">
        <f t="array" ref="K1461">MAX(0,I1461-I1460)</f>
        <v>1490</v>
      </c>
      <c r="L1461" s="113" cm="1">
        <f t="array" ref="L1461">MIN(F1461:F1490)</f>
        <v>165540</v>
      </c>
      <c r="M1461" s="113" cm="1">
        <f t="array" ref="M1461">MAX(0,L1461-L1460)</f>
        <v>1490</v>
      </c>
      <c r="N1461" s="122" cm="1">
        <f t="array" ref="N1461">MIN(M1461,H1461-K1461)</f>
        <v>0</v>
      </c>
      <c r="O1461" s="113" cm="1">
        <f t="array" ref="O1461">K1461+N1461</f>
        <v>1490</v>
      </c>
      <c r="P1461" s="113" cm="1">
        <f t="array" ref="P1461">H1461-O1461</f>
        <v>0</v>
      </c>
      <c r="Q1461" s="119" cm="1">
        <f t="array" ref="Q1461">MAX(0,IF(AND(K1461=0,P1461&gt;0),0,Q1460+K1461+U1460))</f>
        <v>4620</v>
      </c>
      <c r="R1461" s="119" cm="1">
        <f t="array" ref="R1461">MAX(0,R1460+P1461+V1460)</f>
        <v>0</v>
      </c>
      <c r="S1461" s="119" cm="1">
        <f t="array" ref="S1461">IF(G1461&lt;0,G1461,0)</f>
        <v>0</v>
      </c>
      <c r="T1461" s="119" cm="1">
        <f t="array" ref="T1461">MIN(0,S1461+R1460+V1460)</f>
        <v>0</v>
      </c>
      <c r="U1461" s="123" cm="1">
        <f t="array" ref="U1461">MAX(S1461,IF(Q1461&gt;0,MAX(-Q1461,S1461),T1461))</f>
        <v>0</v>
      </c>
      <c r="V1461" s="124" cm="1">
        <f t="array" ref="V1461">S1461-U1461</f>
        <v>0</v>
      </c>
      <c r="W1461" s="105"/>
      <c r="X1461" s="9"/>
      <c r="Y1461" s="9"/>
    </row>
    <row r="1462" ht="12.75" customHeight="1">
      <c r="A1462" s="152" cm="1">
        <f t="array" ref="A1462">A1461+1</f>
        <v>44552</v>
      </c>
      <c r="B1462" s="29" cm="1">
        <f t="array" ref="B1462">YEAR(A1462)</f>
        <v>2021</v>
      </c>
      <c r="C1462" s="29" cm="1">
        <f t="array" ref="C1462">MONTH(A1462)</f>
        <v>12</v>
      </c>
      <c r="D1462" s="9"/>
      <c r="E1462" s="150">
        <v>167240</v>
      </c>
      <c r="F1462" s="41" cm="1">
        <f t="array" ref="F1462">E1462</f>
        <v>167240</v>
      </c>
      <c r="G1462" s="119" cm="1">
        <f t="array" ref="G1462">F1462-F1461</f>
        <v>1700</v>
      </c>
      <c r="H1462" s="119" cm="1">
        <f t="array" ref="H1462">IF(G1462&gt;0,G1462,0)</f>
        <v>1700</v>
      </c>
      <c r="I1462" s="113" cm="1">
        <f t="array" ref="I1462">MAX($F$1458:F1462)</f>
        <v>167240</v>
      </c>
      <c r="J1462" s="126"/>
      <c r="K1462" s="121" cm="1">
        <f t="array" ref="K1462">MAX(0,I1462-I1461)</f>
        <v>1700</v>
      </c>
      <c r="L1462" s="113" cm="1">
        <f t="array" ref="L1462">MIN(F1462:F1491)</f>
        <v>167240</v>
      </c>
      <c r="M1462" s="113" cm="1">
        <f t="array" ref="M1462">MAX(0,L1462-L1461)</f>
        <v>1700</v>
      </c>
      <c r="N1462" s="122" cm="1">
        <f t="array" ref="N1462">MIN(M1462,H1462-K1462)</f>
        <v>0</v>
      </c>
      <c r="O1462" s="113" cm="1">
        <f t="array" ref="O1462">K1462+N1462</f>
        <v>1700</v>
      </c>
      <c r="P1462" s="113" cm="1">
        <f t="array" ref="P1462">H1462-O1462</f>
        <v>0</v>
      </c>
      <c r="Q1462" s="119" cm="1">
        <f t="array" ref="Q1462">MAX(0,IF(AND(K1462=0,P1462&gt;0),0,Q1461+K1462+U1461))</f>
        <v>6320</v>
      </c>
      <c r="R1462" s="119" cm="1">
        <f t="array" ref="R1462">MAX(0,R1461+P1462+V1461)</f>
        <v>0</v>
      </c>
      <c r="S1462" s="119" cm="1">
        <f t="array" ref="S1462">IF(G1462&lt;0,G1462,0)</f>
        <v>0</v>
      </c>
      <c r="T1462" s="119" cm="1">
        <f t="array" ref="T1462">MIN(0,S1462+R1461+V1461)</f>
        <v>0</v>
      </c>
      <c r="U1462" s="123" cm="1">
        <f t="array" ref="U1462">MAX(S1462,IF(Q1462&gt;0,MAX(-Q1462,S1462),T1462))</f>
        <v>0</v>
      </c>
      <c r="V1462" s="124" cm="1">
        <f t="array" ref="V1462">S1462-U1462</f>
        <v>0</v>
      </c>
      <c r="W1462" s="105"/>
      <c r="X1462" s="9"/>
      <c r="Y1462" s="9"/>
    </row>
    <row r="1463" ht="12.75" customHeight="1">
      <c r="A1463" s="152" cm="1">
        <f t="array" ref="A1463">A1462+1</f>
        <v>44553</v>
      </c>
      <c r="B1463" s="29" cm="1">
        <f t="array" ref="B1463">YEAR(A1463)</f>
        <v>2021</v>
      </c>
      <c r="C1463" s="29" cm="1">
        <f t="array" ref="C1463">MONTH(A1463)</f>
        <v>12</v>
      </c>
      <c r="D1463" s="9"/>
      <c r="E1463" s="150">
        <v>169620</v>
      </c>
      <c r="F1463" s="41" cm="1">
        <f t="array" ref="F1463">E1463</f>
        <v>169620</v>
      </c>
      <c r="G1463" s="119" cm="1">
        <f t="array" ref="G1463">F1463-F1462</f>
        <v>2380</v>
      </c>
      <c r="H1463" s="119" cm="1">
        <f t="array" ref="H1463">IF(G1463&gt;0,G1463,0)</f>
        <v>2380</v>
      </c>
      <c r="I1463" s="113" cm="1">
        <f t="array" ref="I1463">MAX($F$1458:F1463)</f>
        <v>169620</v>
      </c>
      <c r="J1463" s="126"/>
      <c r="K1463" s="121" cm="1">
        <f t="array" ref="K1463">MAX(0,I1463-I1462)</f>
        <v>2380</v>
      </c>
      <c r="L1463" s="113" cm="1">
        <f t="array" ref="L1463">MIN(F1463:F1492)</f>
        <v>169620</v>
      </c>
      <c r="M1463" s="113" cm="1">
        <f t="array" ref="M1463">MAX(0,L1463-L1462)</f>
        <v>2380</v>
      </c>
      <c r="N1463" s="122" cm="1">
        <f t="array" ref="N1463">MIN(M1463,H1463-K1463)</f>
        <v>0</v>
      </c>
      <c r="O1463" s="113" cm="1">
        <f t="array" ref="O1463">K1463+N1463</f>
        <v>2380</v>
      </c>
      <c r="P1463" s="113" cm="1">
        <f t="array" ref="P1463">H1463-O1463</f>
        <v>0</v>
      </c>
      <c r="Q1463" s="119" cm="1">
        <f t="array" ref="Q1463">MAX(0,IF(AND(K1463=0,P1463&gt;0),0,Q1462+K1463+U1462))</f>
        <v>8700</v>
      </c>
      <c r="R1463" s="119" cm="1">
        <f t="array" ref="R1463">MAX(0,R1462+P1463+V1462)</f>
        <v>0</v>
      </c>
      <c r="S1463" s="119" cm="1">
        <f t="array" ref="S1463">IF(G1463&lt;0,G1463,0)</f>
        <v>0</v>
      </c>
      <c r="T1463" s="119" cm="1">
        <f t="array" ref="T1463">MIN(0,S1463+R1462+V1462)</f>
        <v>0</v>
      </c>
      <c r="U1463" s="123" cm="1">
        <f t="array" ref="U1463">MAX(S1463,IF(Q1463&gt;0,MAX(-Q1463,S1463),T1463))</f>
        <v>0</v>
      </c>
      <c r="V1463" s="124" cm="1">
        <f t="array" ref="V1463">S1463-U1463</f>
        <v>0</v>
      </c>
      <c r="W1463" s="105"/>
      <c r="X1463" s="9"/>
      <c r="Y1463" s="9"/>
    </row>
    <row r="1464" ht="12.75" customHeight="1">
      <c r="A1464" s="152" cm="1">
        <f t="array" ref="A1464">A1463+1</f>
        <v>44554</v>
      </c>
      <c r="B1464" s="29" cm="1">
        <f t="array" ref="B1464">YEAR(A1464)</f>
        <v>2021</v>
      </c>
      <c r="C1464" s="29" cm="1">
        <f t="array" ref="C1464">MONTH(A1464)</f>
        <v>12</v>
      </c>
      <c r="D1464" s="9"/>
      <c r="E1464" s="150">
        <v>171400</v>
      </c>
      <c r="F1464" s="41" cm="1">
        <f t="array" ref="F1464">E1464</f>
        <v>171400</v>
      </c>
      <c r="G1464" s="119" cm="1">
        <f t="array" ref="G1464">F1464-F1463</f>
        <v>1780</v>
      </c>
      <c r="H1464" s="119" cm="1">
        <f t="array" ref="H1464">IF(G1464&gt;0,G1464,0)</f>
        <v>1780</v>
      </c>
      <c r="I1464" s="113" cm="1">
        <f t="array" ref="I1464">MAX($F$1458:F1464)</f>
        <v>171400</v>
      </c>
      <c r="J1464" s="126"/>
      <c r="K1464" s="121" cm="1">
        <f t="array" ref="K1464">MAX(0,I1464-I1463)</f>
        <v>1780</v>
      </c>
      <c r="L1464" s="113" cm="1">
        <f t="array" ref="L1464">MIN(F1464:F1493)</f>
        <v>171400</v>
      </c>
      <c r="M1464" s="113" cm="1">
        <f t="array" ref="M1464">MAX(0,L1464-L1463)</f>
        <v>1780</v>
      </c>
      <c r="N1464" s="122" cm="1">
        <f t="array" ref="N1464">MIN(M1464,H1464-K1464)</f>
        <v>0</v>
      </c>
      <c r="O1464" s="113" cm="1">
        <f t="array" ref="O1464">K1464+N1464</f>
        <v>1780</v>
      </c>
      <c r="P1464" s="113" cm="1">
        <f t="array" ref="P1464">H1464-O1464</f>
        <v>0</v>
      </c>
      <c r="Q1464" s="119" cm="1">
        <f t="array" ref="Q1464">MAX(0,IF(AND(K1464=0,P1464&gt;0),0,Q1463+K1464+U1463))</f>
        <v>10480</v>
      </c>
      <c r="R1464" s="119" cm="1">
        <f t="array" ref="R1464">MAX(0,R1463+P1464+V1463)</f>
        <v>0</v>
      </c>
      <c r="S1464" s="119" cm="1">
        <f t="array" ref="S1464">IF(G1464&lt;0,G1464,0)</f>
        <v>0</v>
      </c>
      <c r="T1464" s="119" cm="1">
        <f t="array" ref="T1464">MIN(0,S1464+R1463+V1463)</f>
        <v>0</v>
      </c>
      <c r="U1464" s="123" cm="1">
        <f t="array" ref="U1464">MAX(S1464,IF(Q1464&gt;0,MAX(-Q1464,S1464),T1464))</f>
        <v>0</v>
      </c>
      <c r="V1464" s="124" cm="1">
        <f t="array" ref="V1464">S1464-U1464</f>
        <v>0</v>
      </c>
      <c r="W1464" s="105"/>
      <c r="X1464" s="9"/>
      <c r="Y1464" s="9"/>
    </row>
    <row r="1465" ht="12.75" customHeight="1">
      <c r="A1465" s="152" cm="1">
        <f t="array" ref="A1465">A1464+1</f>
        <v>44555</v>
      </c>
      <c r="B1465" s="29" cm="1">
        <f t="array" ref="B1465">YEAR(A1465)</f>
        <v>2021</v>
      </c>
      <c r="C1465" s="29" cm="1">
        <f t="array" ref="C1465">MONTH(A1465)</f>
        <v>12</v>
      </c>
      <c r="D1465" s="9"/>
      <c r="E1465" s="150">
        <v>173000</v>
      </c>
      <c r="F1465" s="41" cm="1">
        <f t="array" ref="F1465">E1465</f>
        <v>173000</v>
      </c>
      <c r="G1465" s="119" cm="1">
        <f t="array" ref="G1465">F1465-F1464</f>
        <v>1600</v>
      </c>
      <c r="H1465" s="119" cm="1">
        <f t="array" ref="H1465">IF(G1465&gt;0,G1465,0)</f>
        <v>1600</v>
      </c>
      <c r="I1465" s="113" cm="1">
        <f t="array" ref="I1465">MAX($F$1458:F1465)</f>
        <v>173000</v>
      </c>
      <c r="J1465" s="126"/>
      <c r="K1465" s="121" cm="1">
        <f t="array" ref="K1465">MAX(0,I1465-I1464)</f>
        <v>1600</v>
      </c>
      <c r="L1465" s="113" cm="1">
        <f t="array" ref="L1465">MIN(F1465:F1494)</f>
        <v>173000</v>
      </c>
      <c r="M1465" s="113" cm="1">
        <f t="array" ref="M1465">MAX(0,L1465-L1464)</f>
        <v>1600</v>
      </c>
      <c r="N1465" s="122" cm="1">
        <f t="array" ref="N1465">MIN(M1465,H1465-K1465)</f>
        <v>0</v>
      </c>
      <c r="O1465" s="113" cm="1">
        <f t="array" ref="O1465">K1465+N1465</f>
        <v>1600</v>
      </c>
      <c r="P1465" s="113" cm="1">
        <f t="array" ref="P1465">H1465-O1465</f>
        <v>0</v>
      </c>
      <c r="Q1465" s="119" cm="1">
        <f t="array" ref="Q1465">MAX(0,IF(AND(K1465=0,P1465&gt;0),0,Q1464+K1465+U1464))</f>
        <v>12080</v>
      </c>
      <c r="R1465" s="119" cm="1">
        <f t="array" ref="R1465">MAX(0,R1464+P1465+V1464)</f>
        <v>0</v>
      </c>
      <c r="S1465" s="119" cm="1">
        <f t="array" ref="S1465">IF(G1465&lt;0,G1465,0)</f>
        <v>0</v>
      </c>
      <c r="T1465" s="119" cm="1">
        <f t="array" ref="T1465">MIN(0,S1465+R1464+V1464)</f>
        <v>0</v>
      </c>
      <c r="U1465" s="123" cm="1">
        <f t="array" ref="U1465">MAX(S1465,IF(Q1465&gt;0,MAX(-Q1465,S1465),T1465))</f>
        <v>0</v>
      </c>
      <c r="V1465" s="124" cm="1">
        <f t="array" ref="V1465">S1465-U1465</f>
        <v>0</v>
      </c>
      <c r="W1465" s="105"/>
      <c r="X1465" s="9"/>
      <c r="Y1465" s="9"/>
    </row>
    <row r="1466" ht="12.75" customHeight="1">
      <c r="A1466" s="152" cm="1">
        <f t="array" ref="A1466">A1465+1</f>
        <v>44556</v>
      </c>
      <c r="B1466" s="29" cm="1">
        <f t="array" ref="B1466">YEAR(A1466)</f>
        <v>2021</v>
      </c>
      <c r="C1466" s="29" cm="1">
        <f t="array" ref="C1466">MONTH(A1466)</f>
        <v>12</v>
      </c>
      <c r="D1466" s="9"/>
      <c r="E1466" s="150">
        <v>173760</v>
      </c>
      <c r="F1466" s="41" cm="1">
        <f t="array" ref="F1466">E1466</f>
        <v>173760</v>
      </c>
      <c r="G1466" s="119" cm="1">
        <f t="array" ref="G1466">F1466-F1465</f>
        <v>760</v>
      </c>
      <c r="H1466" s="119" cm="1">
        <f t="array" ref="H1466">IF(G1466&gt;0,G1466,0)</f>
        <v>760</v>
      </c>
      <c r="I1466" s="113" cm="1">
        <f t="array" ref="I1466">MAX($F$1458:F1466)</f>
        <v>173760</v>
      </c>
      <c r="J1466" s="126"/>
      <c r="K1466" s="121" cm="1">
        <f t="array" ref="K1466">MAX(0,I1466-I1465)</f>
        <v>760</v>
      </c>
      <c r="L1466" s="113" cm="1">
        <f t="array" ref="L1466">MIN(F1466:F1495)</f>
        <v>173760</v>
      </c>
      <c r="M1466" s="113" cm="1">
        <f t="array" ref="M1466">MAX(0,L1466-L1465)</f>
        <v>760</v>
      </c>
      <c r="N1466" s="122" cm="1">
        <f t="array" ref="N1466">MIN(M1466,H1466-K1466)</f>
        <v>0</v>
      </c>
      <c r="O1466" s="113" cm="1">
        <f t="array" ref="O1466">K1466+N1466</f>
        <v>760</v>
      </c>
      <c r="P1466" s="113" cm="1">
        <f t="array" ref="P1466">H1466-O1466</f>
        <v>0</v>
      </c>
      <c r="Q1466" s="119" cm="1">
        <f t="array" ref="Q1466">MAX(0,IF(AND(K1466=0,P1466&gt;0),0,Q1465+K1466+U1465))</f>
        <v>12840</v>
      </c>
      <c r="R1466" s="119" cm="1">
        <f t="array" ref="R1466">MAX(0,R1465+P1466+V1465)</f>
        <v>0</v>
      </c>
      <c r="S1466" s="119" cm="1">
        <f t="array" ref="S1466">IF(G1466&lt;0,G1466,0)</f>
        <v>0</v>
      </c>
      <c r="T1466" s="119" cm="1">
        <f t="array" ref="T1466">MIN(0,S1466+R1465+V1465)</f>
        <v>0</v>
      </c>
      <c r="U1466" s="123" cm="1">
        <f t="array" ref="U1466">MAX(S1466,IF(Q1466&gt;0,MAX(-Q1466,S1466),T1466))</f>
        <v>0</v>
      </c>
      <c r="V1466" s="124" cm="1">
        <f t="array" ref="V1466">S1466-U1466</f>
        <v>0</v>
      </c>
      <c r="W1466" s="105"/>
      <c r="X1466" s="9"/>
      <c r="Y1466" s="9"/>
    </row>
    <row r="1467" ht="12.75" customHeight="1">
      <c r="A1467" s="152" cm="1">
        <f t="array" ref="A1467">A1466+1</f>
        <v>44557</v>
      </c>
      <c r="B1467" s="29" cm="1">
        <f t="array" ref="B1467">YEAR(A1467)</f>
        <v>2021</v>
      </c>
      <c r="C1467" s="29" cm="1">
        <f t="array" ref="C1467">MONTH(A1467)</f>
        <v>12</v>
      </c>
      <c r="D1467" s="9"/>
      <c r="E1467" s="150">
        <v>174850</v>
      </c>
      <c r="F1467" s="41" cm="1">
        <f t="array" ref="F1467">E1467</f>
        <v>174850</v>
      </c>
      <c r="G1467" s="119" cm="1">
        <f t="array" ref="G1467">F1467-F1466</f>
        <v>1090</v>
      </c>
      <c r="H1467" s="119" cm="1">
        <f t="array" ref="H1467">IF(G1467&gt;0,G1467,0)</f>
        <v>1090</v>
      </c>
      <c r="I1467" s="113" cm="1">
        <f t="array" ref="I1467">MAX($F$1458:F1467)</f>
        <v>174850</v>
      </c>
      <c r="J1467" s="126"/>
      <c r="K1467" s="121" cm="1">
        <f t="array" ref="K1467">MAX(0,I1467-I1466)</f>
        <v>1090</v>
      </c>
      <c r="L1467" s="113" cm="1">
        <f t="array" ref="L1467">MIN(F1467:F1496)</f>
        <v>174850</v>
      </c>
      <c r="M1467" s="113" cm="1">
        <f t="array" ref="M1467">MAX(0,L1467-L1466)</f>
        <v>1090</v>
      </c>
      <c r="N1467" s="122" cm="1">
        <f t="array" ref="N1467">MIN(M1467,H1467-K1467)</f>
        <v>0</v>
      </c>
      <c r="O1467" s="113" cm="1">
        <f t="array" ref="O1467">K1467+N1467</f>
        <v>1090</v>
      </c>
      <c r="P1467" s="113" cm="1">
        <f t="array" ref="P1467">H1467-O1467</f>
        <v>0</v>
      </c>
      <c r="Q1467" s="119" cm="1">
        <f t="array" ref="Q1467">MAX(0,IF(AND(K1467=0,P1467&gt;0),0,Q1466+K1467+U1466))</f>
        <v>13930</v>
      </c>
      <c r="R1467" s="119" cm="1">
        <f t="array" ref="R1467">MAX(0,R1466+P1467+V1466)</f>
        <v>0</v>
      </c>
      <c r="S1467" s="119" cm="1">
        <f t="array" ref="S1467">IF(G1467&lt;0,G1467,0)</f>
        <v>0</v>
      </c>
      <c r="T1467" s="119" cm="1">
        <f t="array" ref="T1467">MIN(0,S1467+R1466+V1466)</f>
        <v>0</v>
      </c>
      <c r="U1467" s="123" cm="1">
        <f t="array" ref="U1467">MAX(S1467,IF(Q1467&gt;0,MAX(-Q1467,S1467),T1467))</f>
        <v>0</v>
      </c>
      <c r="V1467" s="124" cm="1">
        <f t="array" ref="V1467">S1467-U1467</f>
        <v>0</v>
      </c>
      <c r="W1467" s="105"/>
      <c r="X1467" s="9"/>
      <c r="Y1467" s="9"/>
    </row>
    <row r="1468" ht="12.75" customHeight="1">
      <c r="A1468" s="152" cm="1">
        <f t="array" ref="A1468">A1467+1</f>
        <v>44558</v>
      </c>
      <c r="B1468" s="29" cm="1">
        <f t="array" ref="B1468">YEAR(A1468)</f>
        <v>2021</v>
      </c>
      <c r="C1468" s="29" cm="1">
        <f t="array" ref="C1468">MONTH(A1468)</f>
        <v>12</v>
      </c>
      <c r="D1468" s="9"/>
      <c r="E1468" s="150">
        <v>176760</v>
      </c>
      <c r="F1468" s="41" cm="1">
        <f t="array" ref="F1468">E1468</f>
        <v>176760</v>
      </c>
      <c r="G1468" s="119" cm="1">
        <f t="array" ref="G1468">F1468-F1467</f>
        <v>1910</v>
      </c>
      <c r="H1468" s="119" cm="1">
        <f t="array" ref="H1468">IF(G1468&gt;0,G1468,0)</f>
        <v>1910</v>
      </c>
      <c r="I1468" s="113" cm="1">
        <f t="array" ref="I1468">MAX($F$1458:F1468)</f>
        <v>176760</v>
      </c>
      <c r="J1468" s="126"/>
      <c r="K1468" s="121" cm="1">
        <f t="array" ref="K1468">MAX(0,I1468-I1467)</f>
        <v>1910</v>
      </c>
      <c r="L1468" s="113" cm="1">
        <f t="array" ref="L1468">MIN(F1468:F1497)</f>
        <v>176760</v>
      </c>
      <c r="M1468" s="113" cm="1">
        <f t="array" ref="M1468">MAX(0,L1468-L1467)</f>
        <v>1910</v>
      </c>
      <c r="N1468" s="122" cm="1">
        <f t="array" ref="N1468">MIN(M1468,H1468-K1468)</f>
        <v>0</v>
      </c>
      <c r="O1468" s="113" cm="1">
        <f t="array" ref="O1468">K1468+N1468</f>
        <v>1910</v>
      </c>
      <c r="P1468" s="113" cm="1">
        <f t="array" ref="P1468">H1468-O1468</f>
        <v>0</v>
      </c>
      <c r="Q1468" s="119" cm="1">
        <f t="array" ref="Q1468">MAX(0,IF(AND(K1468=0,P1468&gt;0),0,Q1467+K1468+U1467))</f>
        <v>15840</v>
      </c>
      <c r="R1468" s="119" cm="1">
        <f t="array" ref="R1468">MAX(0,R1467+P1468+V1467)</f>
        <v>0</v>
      </c>
      <c r="S1468" s="119" cm="1">
        <f t="array" ref="S1468">IF(G1468&lt;0,G1468,0)</f>
        <v>0</v>
      </c>
      <c r="T1468" s="119" cm="1">
        <f t="array" ref="T1468">MIN(0,S1468+R1467+V1467)</f>
        <v>0</v>
      </c>
      <c r="U1468" s="123" cm="1">
        <f t="array" ref="U1468">MAX(S1468,IF(Q1468&gt;0,MAX(-Q1468,S1468),T1468))</f>
        <v>0</v>
      </c>
      <c r="V1468" s="124" cm="1">
        <f t="array" ref="V1468">S1468-U1468</f>
        <v>0</v>
      </c>
      <c r="W1468" s="105"/>
      <c r="X1468" s="9"/>
      <c r="Y1468" s="9"/>
    </row>
    <row r="1469" ht="12.75" customHeight="1">
      <c r="A1469" s="152" cm="1">
        <f t="array" ref="A1469">A1468+1</f>
        <v>44559</v>
      </c>
      <c r="B1469" s="29" cm="1">
        <f t="array" ref="B1469">YEAR(A1469)</f>
        <v>2021</v>
      </c>
      <c r="C1469" s="29" cm="1">
        <f t="array" ref="C1469">MONTH(A1469)</f>
        <v>12</v>
      </c>
      <c r="D1469" s="9"/>
      <c r="E1469" s="150">
        <v>178870</v>
      </c>
      <c r="F1469" s="41" cm="1">
        <f t="array" ref="F1469">E1469</f>
        <v>178870</v>
      </c>
      <c r="G1469" s="119" cm="1">
        <f t="array" ref="G1469">F1469-F1468</f>
        <v>2110</v>
      </c>
      <c r="H1469" s="119" cm="1">
        <f t="array" ref="H1469">IF(G1469&gt;0,G1469,0)</f>
        <v>2110</v>
      </c>
      <c r="I1469" s="113" cm="1">
        <f t="array" ref="I1469">MAX($F$1458:F1469)</f>
        <v>178870</v>
      </c>
      <c r="J1469" s="126"/>
      <c r="K1469" s="121" cm="1">
        <f t="array" ref="K1469">MAX(0,I1469-I1468)</f>
        <v>2110</v>
      </c>
      <c r="L1469" s="113" cm="1">
        <f t="array" ref="L1469">MIN(F1469:F1498)</f>
        <v>178870</v>
      </c>
      <c r="M1469" s="113" cm="1">
        <f t="array" ref="M1469">MAX(0,L1469-L1468)</f>
        <v>2110</v>
      </c>
      <c r="N1469" s="122" cm="1">
        <f t="array" ref="N1469">MIN(M1469,H1469-K1469)</f>
        <v>0</v>
      </c>
      <c r="O1469" s="113" cm="1">
        <f t="array" ref="O1469">K1469+N1469</f>
        <v>2110</v>
      </c>
      <c r="P1469" s="113" cm="1">
        <f t="array" ref="P1469">H1469-O1469</f>
        <v>0</v>
      </c>
      <c r="Q1469" s="119" cm="1">
        <f t="array" ref="Q1469">MAX(0,IF(AND(K1469=0,P1469&gt;0),0,Q1468+K1469+U1468))</f>
        <v>17950</v>
      </c>
      <c r="R1469" s="119" cm="1">
        <f t="array" ref="R1469">MAX(0,R1468+P1469+V1468)</f>
        <v>0</v>
      </c>
      <c r="S1469" s="119" cm="1">
        <f t="array" ref="S1469">IF(G1469&lt;0,G1469,0)</f>
        <v>0</v>
      </c>
      <c r="T1469" s="119" cm="1">
        <f t="array" ref="T1469">MIN(0,S1469+R1468+V1468)</f>
        <v>0</v>
      </c>
      <c r="U1469" s="123" cm="1">
        <f t="array" ref="U1469">MAX(S1469,IF(Q1469&gt;0,MAX(-Q1469,S1469),T1469))</f>
        <v>0</v>
      </c>
      <c r="V1469" s="124" cm="1">
        <f t="array" ref="V1469">S1469-U1469</f>
        <v>0</v>
      </c>
      <c r="W1469" s="105"/>
      <c r="X1469" s="9"/>
      <c r="Y1469" s="9"/>
    </row>
    <row r="1470" ht="12.75" customHeight="1">
      <c r="A1470" s="152" cm="1">
        <f t="array" ref="A1470">A1469+1</f>
        <v>44560</v>
      </c>
      <c r="B1470" s="29" cm="1">
        <f t="array" ref="B1470">YEAR(A1470)</f>
        <v>2021</v>
      </c>
      <c r="C1470" s="29" cm="1">
        <f t="array" ref="C1470">MONTH(A1470)</f>
        <v>12</v>
      </c>
      <c r="D1470" s="9"/>
      <c r="E1470" s="150">
        <v>180900</v>
      </c>
      <c r="F1470" s="41" cm="1">
        <f t="array" ref="F1470">E1470</f>
        <v>180900</v>
      </c>
      <c r="G1470" s="119" cm="1">
        <f t="array" ref="G1470">F1470-F1469</f>
        <v>2030</v>
      </c>
      <c r="H1470" s="119" cm="1">
        <f t="array" ref="H1470">IF(G1470&gt;0,G1470,0)</f>
        <v>2030</v>
      </c>
      <c r="I1470" s="113" cm="1">
        <f t="array" ref="I1470">MAX($F$1458:F1470)</f>
        <v>180900</v>
      </c>
      <c r="J1470" s="126"/>
      <c r="K1470" s="121" cm="1">
        <f t="array" ref="K1470">MAX(0,I1470-I1469)</f>
        <v>2030</v>
      </c>
      <c r="L1470" s="113" cm="1">
        <f t="array" ref="L1470">MIN(F1470:F1499)</f>
        <v>180900</v>
      </c>
      <c r="M1470" s="113" cm="1">
        <f t="array" ref="M1470">MAX(0,L1470-L1469)</f>
        <v>2030</v>
      </c>
      <c r="N1470" s="122" cm="1">
        <f t="array" ref="N1470">MIN(M1470,H1470-K1470)</f>
        <v>0</v>
      </c>
      <c r="O1470" s="113" cm="1">
        <f t="array" ref="O1470">K1470+N1470</f>
        <v>2030</v>
      </c>
      <c r="P1470" s="113" cm="1">
        <f t="array" ref="P1470">H1470-O1470</f>
        <v>0</v>
      </c>
      <c r="Q1470" s="119" cm="1">
        <f t="array" ref="Q1470">MAX(0,IF(AND(K1470=0,P1470&gt;0),0,Q1469+K1470+U1469))</f>
        <v>19980</v>
      </c>
      <c r="R1470" s="119" cm="1">
        <f t="array" ref="R1470">MAX(0,R1469+P1470+V1469)</f>
        <v>0</v>
      </c>
      <c r="S1470" s="119" cm="1">
        <f t="array" ref="S1470">IF(G1470&lt;0,G1470,0)</f>
        <v>0</v>
      </c>
      <c r="T1470" s="119" cm="1">
        <f t="array" ref="T1470">MIN(0,S1470+R1469+V1469)</f>
        <v>0</v>
      </c>
      <c r="U1470" s="123" cm="1">
        <f t="array" ref="U1470">MAX(S1470,IF(Q1470&gt;0,MAX(-Q1470,S1470),T1470))</f>
        <v>0</v>
      </c>
      <c r="V1470" s="124" cm="1">
        <f t="array" ref="V1470">S1470-U1470</f>
        <v>0</v>
      </c>
      <c r="W1470" s="105"/>
      <c r="X1470" s="9"/>
      <c r="Y1470" s="9"/>
    </row>
    <row r="1471" ht="12.75" customHeight="1">
      <c r="A1471" s="153" cm="1">
        <f t="array" ref="A1471">A1470+1</f>
        <v>44561</v>
      </c>
      <c r="B1471" s="32" cm="1">
        <f t="array" ref="B1471">YEAR(A1471)</f>
        <v>2021</v>
      </c>
      <c r="C1471" s="32" cm="1">
        <f t="array" ref="C1471">MONTH(A1471)</f>
        <v>12</v>
      </c>
      <c r="D1471" s="127"/>
      <c r="E1471" s="150">
        <v>182970</v>
      </c>
      <c r="F1471" s="129" cm="1">
        <f t="array" ref="F1471">E1471</f>
        <v>182970</v>
      </c>
      <c r="G1471" s="119" cm="1">
        <f t="array" ref="G1471">F1471-F1470</f>
        <v>2070</v>
      </c>
      <c r="H1471" s="119" cm="1">
        <f t="array" ref="H1471">IF(G1471&gt;0,G1471,0)</f>
        <v>2070</v>
      </c>
      <c r="I1471" s="113" cm="1">
        <f t="array" ref="I1471">MAX($F$1458:F1471)</f>
        <v>182970</v>
      </c>
      <c r="J1471" s="126"/>
      <c r="K1471" s="121" cm="1">
        <f t="array" ref="K1471">MAX(0,I1471-I1470)</f>
        <v>2070</v>
      </c>
      <c r="L1471" s="113" cm="1">
        <f t="array" ref="L1471">MIN(F1471:F1500)</f>
        <v>182970</v>
      </c>
      <c r="M1471" s="113" cm="1">
        <f t="array" ref="M1471">MAX(0,L1471-L1470)</f>
        <v>2070</v>
      </c>
      <c r="N1471" s="122" cm="1">
        <f t="array" ref="N1471">MIN(M1471,H1471-K1471)</f>
        <v>0</v>
      </c>
      <c r="O1471" s="113" cm="1">
        <f t="array" ref="O1471">K1471+N1471</f>
        <v>2070</v>
      </c>
      <c r="P1471" s="113" cm="1">
        <f t="array" ref="P1471">H1471-O1471</f>
        <v>0</v>
      </c>
      <c r="Q1471" s="119" cm="1">
        <f t="array" ref="Q1471">MAX(0,IF(AND(K1471=0,P1471&gt;0),0,Q1470+K1471+U1470))</f>
        <v>22050</v>
      </c>
      <c r="R1471" s="119" cm="1">
        <f t="array" ref="R1471">MAX(0,R1470+P1471+V1470)</f>
        <v>0</v>
      </c>
      <c r="S1471" s="119" cm="1">
        <f t="array" ref="S1471">IF(G1471&lt;0,G1471,0)</f>
        <v>0</v>
      </c>
      <c r="T1471" s="119" cm="1">
        <f t="array" ref="T1471">MIN(0,S1471+R1470+V1470)</f>
        <v>0</v>
      </c>
      <c r="U1471" s="123" cm="1">
        <f t="array" ref="U1471">MAX(S1471,IF(Q1471&gt;0,MAX(-Q1471,S1471),T1471))</f>
        <v>0</v>
      </c>
      <c r="V1471" s="124" cm="1">
        <f t="array" ref="V1471">S1471-U1471</f>
        <v>0</v>
      </c>
      <c r="W1471" s="105"/>
      <c r="X1471" s="9"/>
      <c r="Y1471" s="9"/>
    </row>
    <row r="1472" ht="12.75" customHeight="1">
      <c r="A1472" s="154" cm="1">
        <f t="array" ref="A1472">A1471+1</f>
        <v>44562</v>
      </c>
      <c r="B1472" s="58" cm="1">
        <f t="array" ref="B1472">YEAR(A1472)</f>
        <v>2022</v>
      </c>
      <c r="C1472" s="58" cm="1">
        <f t="array" ref="C1472">MONTH(A1472)</f>
        <v>1</v>
      </c>
      <c r="D1472" s="155"/>
      <c r="E1472" s="156">
        <v>184930</v>
      </c>
      <c r="F1472" s="157" cm="1">
        <f t="array" ref="F1472">E1472</f>
        <v>184930</v>
      </c>
      <c r="G1472" s="158" cm="1">
        <f t="array" ref="G1472">F1472-F1471</f>
        <v>1960</v>
      </c>
      <c r="H1472" s="158" cm="1">
        <f t="array" ref="H1472">IF(G1472&gt;0,G1472,0)</f>
        <v>1960</v>
      </c>
      <c r="I1472" s="159" cm="1">
        <f t="array" ref="I1472">MAX($F$1458:F1472)</f>
        <v>184930</v>
      </c>
      <c r="J1472" s="126"/>
      <c r="K1472" s="121" cm="1">
        <f t="array" ref="K1472">MAX(0,I1472-I1471)</f>
        <v>1960</v>
      </c>
      <c r="L1472" s="113" cm="1">
        <f t="array" ref="L1472">MIN(F1472:F1501)</f>
        <v>184930</v>
      </c>
      <c r="M1472" s="113" cm="1">
        <f t="array" ref="M1472">MAX(0,L1472-L1471)</f>
        <v>1960</v>
      </c>
      <c r="N1472" s="122" cm="1">
        <f t="array" ref="N1472">MIN(M1472,H1472-K1472)</f>
        <v>0</v>
      </c>
      <c r="O1472" s="113" cm="1">
        <f t="array" ref="O1472">K1472+N1472</f>
        <v>1960</v>
      </c>
      <c r="P1472" s="113" cm="1">
        <f t="array" ref="P1472">H1472-O1472</f>
        <v>0</v>
      </c>
      <c r="Q1472" s="119" cm="1">
        <f t="array" ref="Q1472">MAX(0,IF(AND(K1472=0,P1472&gt;0),0,Q1471+K1472+U1471))</f>
        <v>24010</v>
      </c>
      <c r="R1472" s="119" cm="1">
        <f t="array" ref="R1472">MAX(0,R1471+P1472+V1471)</f>
        <v>0</v>
      </c>
      <c r="S1472" s="119" cm="1">
        <f t="array" ref="S1472">IF(G1472&lt;0,G1472,0)</f>
        <v>0</v>
      </c>
      <c r="T1472" s="119" cm="1">
        <f t="array" ref="T1472">MIN(0,S1472+R1471+V1471)</f>
        <v>0</v>
      </c>
      <c r="U1472" s="123" cm="1">
        <f t="array" ref="U1472">MAX(S1472,IF(Q1472&gt;0,MAX(-Q1472,S1472),T1472))</f>
        <v>0</v>
      </c>
      <c r="V1472" s="124" cm="1">
        <f t="array" ref="V1472">S1472-U1472</f>
        <v>0</v>
      </c>
      <c r="W1472" s="105"/>
      <c r="X1472" s="9"/>
      <c r="Y1472" s="9"/>
    </row>
    <row r="1473" ht="12.75" customHeight="1">
      <c r="A1473" s="160" cm="1">
        <f t="array" ref="A1473">A1472+1</f>
        <v>44563</v>
      </c>
      <c r="B1473" s="39" cm="1">
        <f t="array" ref="B1473">YEAR(A1473)</f>
        <v>2022</v>
      </c>
      <c r="C1473" s="39" cm="1">
        <f t="array" ref="C1473">MONTH(A1473)</f>
        <v>1</v>
      </c>
      <c r="D1473" s="137"/>
      <c r="E1473" s="150">
        <v>186980</v>
      </c>
      <c r="F1473" s="139" cm="1">
        <f t="array" ref="F1473">E1473</f>
        <v>186980</v>
      </c>
      <c r="G1473" s="119" cm="1">
        <f t="array" ref="G1473">F1473-F1472</f>
        <v>2050</v>
      </c>
      <c r="H1473" s="119" cm="1">
        <f t="array" ref="H1473">IF(G1473&gt;0,G1473,0)</f>
        <v>2050</v>
      </c>
      <c r="I1473" s="113" cm="1">
        <f t="array" ref="I1473">MAX($F$1458:F1473)</f>
        <v>186980</v>
      </c>
      <c r="J1473" s="126"/>
      <c r="K1473" s="121" cm="1">
        <f t="array" ref="K1473">MAX(0,I1473-I1472)</f>
        <v>2050</v>
      </c>
      <c r="L1473" s="113" cm="1">
        <f t="array" ref="L1473">MIN(F1473:F1502)</f>
        <v>186980</v>
      </c>
      <c r="M1473" s="113" cm="1">
        <f t="array" ref="M1473">MAX(0,L1473-L1472)</f>
        <v>2050</v>
      </c>
      <c r="N1473" s="122" cm="1">
        <f t="array" ref="N1473">MIN(M1473,H1473-K1473)</f>
        <v>0</v>
      </c>
      <c r="O1473" s="113" cm="1">
        <f t="array" ref="O1473">K1473+N1473</f>
        <v>2050</v>
      </c>
      <c r="P1473" s="113" cm="1">
        <f t="array" ref="P1473">H1473-O1473</f>
        <v>0</v>
      </c>
      <c r="Q1473" s="119" cm="1">
        <f t="array" ref="Q1473">MAX(0,IF(AND(K1473=0,P1473&gt;0),0,Q1472+K1473+U1472))</f>
        <v>26060</v>
      </c>
      <c r="R1473" s="119" cm="1">
        <f t="array" ref="R1473">MAX(0,R1472+P1473+V1472)</f>
        <v>0</v>
      </c>
      <c r="S1473" s="119" cm="1">
        <f t="array" ref="S1473">IF(G1473&lt;0,G1473,0)</f>
        <v>0</v>
      </c>
      <c r="T1473" s="119" cm="1">
        <f t="array" ref="T1473">MIN(0,S1473+R1472+V1472)</f>
        <v>0</v>
      </c>
      <c r="U1473" s="123" cm="1">
        <f t="array" ref="U1473">MAX(S1473,IF(Q1473&gt;0,MAX(-Q1473,S1473),T1473))</f>
        <v>0</v>
      </c>
      <c r="V1473" s="124" cm="1">
        <f t="array" ref="V1473">S1473-U1473</f>
        <v>0</v>
      </c>
      <c r="W1473" s="105"/>
      <c r="X1473" s="9"/>
      <c r="Y1473" s="9"/>
    </row>
    <row r="1474" ht="12.75" customHeight="1">
      <c r="A1474" s="152" cm="1">
        <f t="array" ref="A1474">A1473+1</f>
        <v>44564</v>
      </c>
      <c r="B1474" s="29" cm="1">
        <f t="array" ref="B1474">YEAR(A1474)</f>
        <v>2022</v>
      </c>
      <c r="C1474" s="29" cm="1">
        <f t="array" ref="C1474">MONTH(A1474)</f>
        <v>1</v>
      </c>
      <c r="D1474" s="9"/>
      <c r="E1474" s="150">
        <v>188370</v>
      </c>
      <c r="F1474" s="41" cm="1">
        <f t="array" ref="F1474">E1474</f>
        <v>188370</v>
      </c>
      <c r="G1474" s="119" cm="1">
        <f t="array" ref="G1474">F1474-F1473</f>
        <v>1390</v>
      </c>
      <c r="H1474" s="119" cm="1">
        <f t="array" ref="H1474">IF(G1474&gt;0,G1474,0)</f>
        <v>1390</v>
      </c>
      <c r="I1474" s="113" cm="1">
        <f t="array" ref="I1474">MAX($F$1458:F1474)</f>
        <v>188370</v>
      </c>
      <c r="J1474" s="126"/>
      <c r="K1474" s="121" cm="1">
        <f t="array" ref="K1474">MAX(0,I1474-I1473)</f>
        <v>1390</v>
      </c>
      <c r="L1474" s="113" cm="1">
        <f t="array" ref="L1474">MIN(F1474:F1503)</f>
        <v>188370</v>
      </c>
      <c r="M1474" s="113" cm="1">
        <f t="array" ref="M1474">MAX(0,L1474-L1473)</f>
        <v>1390</v>
      </c>
      <c r="N1474" s="122" cm="1">
        <f t="array" ref="N1474">MIN(M1474,H1474-K1474)</f>
        <v>0</v>
      </c>
      <c r="O1474" s="113" cm="1">
        <f t="array" ref="O1474">K1474+N1474</f>
        <v>1390</v>
      </c>
      <c r="P1474" s="113" cm="1">
        <f t="array" ref="P1474">H1474-O1474</f>
        <v>0</v>
      </c>
      <c r="Q1474" s="119" cm="1">
        <f t="array" ref="Q1474">MAX(0,IF(AND(K1474=0,P1474&gt;0),0,Q1473+K1474+U1473))</f>
        <v>27450</v>
      </c>
      <c r="R1474" s="119" cm="1">
        <f t="array" ref="R1474">MAX(0,R1473+P1474+V1473)</f>
        <v>0</v>
      </c>
      <c r="S1474" s="119" cm="1">
        <f t="array" ref="S1474">IF(G1474&lt;0,G1474,0)</f>
        <v>0</v>
      </c>
      <c r="T1474" s="119" cm="1">
        <f t="array" ref="T1474">MIN(0,S1474+R1473+V1473)</f>
        <v>0</v>
      </c>
      <c r="U1474" s="123" cm="1">
        <f t="array" ref="U1474">MAX(S1474,IF(Q1474&gt;0,MAX(-Q1474,S1474),T1474))</f>
        <v>0</v>
      </c>
      <c r="V1474" s="124" cm="1">
        <f t="array" ref="V1474">S1474-U1474</f>
        <v>0</v>
      </c>
      <c r="W1474" s="105"/>
      <c r="X1474" s="9"/>
      <c r="Y1474" s="9"/>
    </row>
    <row r="1475" ht="12.75" customHeight="1">
      <c r="A1475" s="152" cm="1">
        <f t="array" ref="A1475">A1474+1</f>
        <v>44565</v>
      </c>
      <c r="B1475" s="29" cm="1">
        <f t="array" ref="B1475">YEAR(A1475)</f>
        <v>2022</v>
      </c>
      <c r="C1475" s="29" cm="1">
        <f t="array" ref="C1475">MONTH(A1475)</f>
        <v>1</v>
      </c>
      <c r="D1475" s="9"/>
      <c r="E1475" s="150">
        <v>189470</v>
      </c>
      <c r="F1475" s="41" cm="1">
        <f t="array" ref="F1475">E1475</f>
        <v>189470</v>
      </c>
      <c r="G1475" s="119" cm="1">
        <f t="array" ref="G1475">F1475-F1474</f>
        <v>1100</v>
      </c>
      <c r="H1475" s="119" cm="1">
        <f t="array" ref="H1475">IF(G1475&gt;0,G1475,0)</f>
        <v>1100</v>
      </c>
      <c r="I1475" s="113" cm="1">
        <f t="array" ref="I1475">MAX($F$1458:F1475)</f>
        <v>189470</v>
      </c>
      <c r="J1475" s="126"/>
      <c r="K1475" s="121" cm="1">
        <f t="array" ref="K1475">MAX(0,I1475-I1474)</f>
        <v>1100</v>
      </c>
      <c r="L1475" s="113" cm="1">
        <f t="array" ref="L1475">MIN(F1475:F1504)</f>
        <v>189470</v>
      </c>
      <c r="M1475" s="113" cm="1">
        <f t="array" ref="M1475">MAX(0,L1475-L1474)</f>
        <v>1100</v>
      </c>
      <c r="N1475" s="122" cm="1">
        <f t="array" ref="N1475">MIN(M1475,H1475-K1475)</f>
        <v>0</v>
      </c>
      <c r="O1475" s="113" cm="1">
        <f t="array" ref="O1475">K1475+N1475</f>
        <v>1100</v>
      </c>
      <c r="P1475" s="113" cm="1">
        <f t="array" ref="P1475">H1475-O1475</f>
        <v>0</v>
      </c>
      <c r="Q1475" s="119" cm="1">
        <f t="array" ref="Q1475">MAX(0,IF(AND(K1475=0,P1475&gt;0),0,Q1474+K1475+U1474))</f>
        <v>28550</v>
      </c>
      <c r="R1475" s="119" cm="1">
        <f t="array" ref="R1475">MAX(0,R1474+P1475+V1474)</f>
        <v>0</v>
      </c>
      <c r="S1475" s="119" cm="1">
        <f t="array" ref="S1475">IF(G1475&lt;0,G1475,0)</f>
        <v>0</v>
      </c>
      <c r="T1475" s="119" cm="1">
        <f t="array" ref="T1475">MIN(0,S1475+R1474+V1474)</f>
        <v>0</v>
      </c>
      <c r="U1475" s="123" cm="1">
        <f t="array" ref="U1475">MAX(S1475,IF(Q1475&gt;0,MAX(-Q1475,S1475),T1475))</f>
        <v>0</v>
      </c>
      <c r="V1475" s="124" cm="1">
        <f t="array" ref="V1475">S1475-U1475</f>
        <v>0</v>
      </c>
      <c r="W1475" s="105"/>
      <c r="X1475" s="9"/>
      <c r="Y1475" s="9"/>
    </row>
    <row r="1476" ht="12.75" customHeight="1">
      <c r="A1476" s="152" cm="1">
        <f t="array" ref="A1476">A1475+1</f>
        <v>44566</v>
      </c>
      <c r="B1476" s="29" cm="1">
        <f t="array" ref="B1476">YEAR(A1476)</f>
        <v>2022</v>
      </c>
      <c r="C1476" s="29" cm="1">
        <f t="array" ref="C1476">MONTH(A1476)</f>
        <v>1</v>
      </c>
      <c r="D1476" s="9"/>
      <c r="E1476" s="150">
        <v>190570</v>
      </c>
      <c r="F1476" s="41" cm="1">
        <f t="array" ref="F1476">E1476</f>
        <v>190570</v>
      </c>
      <c r="G1476" s="119" cm="1">
        <f t="array" ref="G1476">F1476-F1475</f>
        <v>1100</v>
      </c>
      <c r="H1476" s="119" cm="1">
        <f t="array" ref="H1476">IF(G1476&gt;0,G1476,0)</f>
        <v>1100</v>
      </c>
      <c r="I1476" s="113" cm="1">
        <f t="array" ref="I1476">MAX($F$1458:F1476)</f>
        <v>190570</v>
      </c>
      <c r="J1476" s="126"/>
      <c r="K1476" s="121" cm="1">
        <f t="array" ref="K1476">MAX(0,I1476-I1475)</f>
        <v>1100</v>
      </c>
      <c r="L1476" s="113" cm="1">
        <f t="array" ref="L1476">MIN(F1476:F1505)</f>
        <v>190570</v>
      </c>
      <c r="M1476" s="113" cm="1">
        <f t="array" ref="M1476">MAX(0,L1476-L1475)</f>
        <v>1100</v>
      </c>
      <c r="N1476" s="122" cm="1">
        <f t="array" ref="N1476">MIN(M1476,H1476-K1476)</f>
        <v>0</v>
      </c>
      <c r="O1476" s="113" cm="1">
        <f t="array" ref="O1476">K1476+N1476</f>
        <v>1100</v>
      </c>
      <c r="P1476" s="113" cm="1">
        <f t="array" ref="P1476">H1476-O1476</f>
        <v>0</v>
      </c>
      <c r="Q1476" s="119" cm="1">
        <f t="array" ref="Q1476">MAX(0,IF(AND(K1476=0,P1476&gt;0),0,Q1475+K1476+U1475))</f>
        <v>29650</v>
      </c>
      <c r="R1476" s="119" cm="1">
        <f t="array" ref="R1476">MAX(0,R1475+P1476+V1475)</f>
        <v>0</v>
      </c>
      <c r="S1476" s="119" cm="1">
        <f t="array" ref="S1476">IF(G1476&lt;0,G1476,0)</f>
        <v>0</v>
      </c>
      <c r="T1476" s="119" cm="1">
        <f t="array" ref="T1476">MIN(0,S1476+R1475+V1475)</f>
        <v>0</v>
      </c>
      <c r="U1476" s="123" cm="1">
        <f t="array" ref="U1476">MAX(S1476,IF(Q1476&gt;0,MAX(-Q1476,S1476),T1476))</f>
        <v>0</v>
      </c>
      <c r="V1476" s="124" cm="1">
        <f t="array" ref="V1476">S1476-U1476</f>
        <v>0</v>
      </c>
      <c r="W1476" s="105"/>
      <c r="X1476" s="9"/>
      <c r="Y1476" s="9"/>
    </row>
    <row r="1477" ht="12.75" customHeight="1">
      <c r="A1477" s="152" cm="1">
        <f t="array" ref="A1477">A1476+1</f>
        <v>44567</v>
      </c>
      <c r="B1477" s="29" cm="1">
        <f t="array" ref="B1477">YEAR(A1477)</f>
        <v>2022</v>
      </c>
      <c r="C1477" s="29" cm="1">
        <f t="array" ref="C1477">MONTH(A1477)</f>
        <v>1</v>
      </c>
      <c r="D1477" s="9"/>
      <c r="E1477" s="150">
        <v>191670</v>
      </c>
      <c r="F1477" s="41" cm="1">
        <f t="array" ref="F1477">E1477</f>
        <v>191670</v>
      </c>
      <c r="G1477" s="119" cm="1">
        <f t="array" ref="G1477">F1477-F1476</f>
        <v>1100</v>
      </c>
      <c r="H1477" s="119" cm="1">
        <f t="array" ref="H1477">IF(G1477&gt;0,G1477,0)</f>
        <v>1100</v>
      </c>
      <c r="I1477" s="113" cm="1">
        <f t="array" ref="I1477">MAX($F$1458:F1477)</f>
        <v>191670</v>
      </c>
      <c r="J1477" s="126"/>
      <c r="K1477" s="121" cm="1">
        <f t="array" ref="K1477">MAX(0,I1477-I1476)</f>
        <v>1100</v>
      </c>
      <c r="L1477" s="113" cm="1">
        <f t="array" ref="L1477">MIN(F1477:F1506)</f>
        <v>191670</v>
      </c>
      <c r="M1477" s="113" cm="1">
        <f t="array" ref="M1477">MAX(0,L1477-L1476)</f>
        <v>1100</v>
      </c>
      <c r="N1477" s="122" cm="1">
        <f t="array" ref="N1477">MIN(M1477,H1477-K1477)</f>
        <v>0</v>
      </c>
      <c r="O1477" s="113" cm="1">
        <f t="array" ref="O1477">K1477+N1477</f>
        <v>1100</v>
      </c>
      <c r="P1477" s="113" cm="1">
        <f t="array" ref="P1477">H1477-O1477</f>
        <v>0</v>
      </c>
      <c r="Q1477" s="119" cm="1">
        <f t="array" ref="Q1477">MAX(0,IF(AND(K1477=0,P1477&gt;0),0,Q1476+K1477+U1476))</f>
        <v>30750</v>
      </c>
      <c r="R1477" s="119" cm="1">
        <f t="array" ref="R1477">MAX(0,R1476+P1477+V1476)</f>
        <v>0</v>
      </c>
      <c r="S1477" s="119" cm="1">
        <f t="array" ref="S1477">IF(G1477&lt;0,G1477,0)</f>
        <v>0</v>
      </c>
      <c r="T1477" s="119" cm="1">
        <f t="array" ref="T1477">MIN(0,S1477+R1476+V1476)</f>
        <v>0</v>
      </c>
      <c r="U1477" s="123" cm="1">
        <f t="array" ref="U1477">MAX(S1477,IF(Q1477&gt;0,MAX(-Q1477,S1477),T1477))</f>
        <v>0</v>
      </c>
      <c r="V1477" s="124" cm="1">
        <f t="array" ref="V1477">S1477-U1477</f>
        <v>0</v>
      </c>
      <c r="W1477" s="105"/>
      <c r="X1477" s="9"/>
      <c r="Y1477" s="9"/>
    </row>
    <row r="1478" ht="12.75" customHeight="1">
      <c r="A1478" s="152" cm="1">
        <f t="array" ref="A1478">A1477+1</f>
        <v>44568</v>
      </c>
      <c r="B1478" s="29" cm="1">
        <f t="array" ref="B1478">YEAR(A1478)</f>
        <v>2022</v>
      </c>
      <c r="C1478" s="29" cm="1">
        <f t="array" ref="C1478">MONTH(A1478)</f>
        <v>1</v>
      </c>
      <c r="D1478" s="9"/>
      <c r="E1478" s="150">
        <v>192940</v>
      </c>
      <c r="F1478" s="41" cm="1">
        <f t="array" ref="F1478">E1478</f>
        <v>192940</v>
      </c>
      <c r="G1478" s="119" cm="1">
        <f t="array" ref="G1478">F1478-F1477</f>
        <v>1270</v>
      </c>
      <c r="H1478" s="119" cm="1">
        <f t="array" ref="H1478">IF(G1478&gt;0,G1478,0)</f>
        <v>1270</v>
      </c>
      <c r="I1478" s="113" cm="1">
        <f t="array" ref="I1478">MAX($F$1458:F1478)</f>
        <v>192940</v>
      </c>
      <c r="J1478" s="126"/>
      <c r="K1478" s="121" cm="1">
        <f t="array" ref="K1478">MAX(0,I1478-I1477)</f>
        <v>1270</v>
      </c>
      <c r="L1478" s="113" cm="1">
        <f t="array" ref="L1478">MIN(F1478:F1507)</f>
        <v>192940</v>
      </c>
      <c r="M1478" s="113" cm="1">
        <f t="array" ref="M1478">MAX(0,L1478-L1477)</f>
        <v>1270</v>
      </c>
      <c r="N1478" s="122" cm="1">
        <f t="array" ref="N1478">MIN(M1478,H1478-K1478)</f>
        <v>0</v>
      </c>
      <c r="O1478" s="113" cm="1">
        <f t="array" ref="O1478">K1478+N1478</f>
        <v>1270</v>
      </c>
      <c r="P1478" s="113" cm="1">
        <f t="array" ref="P1478">H1478-O1478</f>
        <v>0</v>
      </c>
      <c r="Q1478" s="119" cm="1">
        <f t="array" ref="Q1478">MAX(0,IF(AND(K1478=0,P1478&gt;0),0,Q1477+K1478+U1477))</f>
        <v>32020</v>
      </c>
      <c r="R1478" s="119" cm="1">
        <f t="array" ref="R1478">MAX(0,R1477+P1478+V1477)</f>
        <v>0</v>
      </c>
      <c r="S1478" s="119" cm="1">
        <f t="array" ref="S1478">IF(G1478&lt;0,G1478,0)</f>
        <v>0</v>
      </c>
      <c r="T1478" s="119" cm="1">
        <f t="array" ref="T1478">MIN(0,S1478+R1477+V1477)</f>
        <v>0</v>
      </c>
      <c r="U1478" s="123" cm="1">
        <f t="array" ref="U1478">MAX(S1478,IF(Q1478&gt;0,MAX(-Q1478,S1478),T1478))</f>
        <v>0</v>
      </c>
      <c r="V1478" s="124" cm="1">
        <f t="array" ref="V1478">S1478-U1478</f>
        <v>0</v>
      </c>
      <c r="W1478" s="105"/>
      <c r="X1478" s="9"/>
      <c r="Y1478" s="9"/>
    </row>
    <row r="1479" ht="12.75" customHeight="1">
      <c r="A1479" s="152" cm="1">
        <f t="array" ref="A1479">A1478+1</f>
        <v>44569</v>
      </c>
      <c r="B1479" s="29" cm="1">
        <f t="array" ref="B1479">YEAR(A1479)</f>
        <v>2022</v>
      </c>
      <c r="C1479" s="29" cm="1">
        <f t="array" ref="C1479">MONTH(A1479)</f>
        <v>1</v>
      </c>
      <c r="D1479" s="9"/>
      <c r="E1479" s="150">
        <v>194250</v>
      </c>
      <c r="F1479" s="41" cm="1">
        <f t="array" ref="F1479">E1479</f>
        <v>194250</v>
      </c>
      <c r="G1479" s="119" cm="1">
        <f t="array" ref="G1479">F1479-F1478</f>
        <v>1310</v>
      </c>
      <c r="H1479" s="119" cm="1">
        <f t="array" ref="H1479">IF(G1479&gt;0,G1479,0)</f>
        <v>1310</v>
      </c>
      <c r="I1479" s="113" cm="1">
        <f t="array" ref="I1479">MAX($F$1458:F1479)</f>
        <v>194250</v>
      </c>
      <c r="J1479" s="126"/>
      <c r="K1479" s="121" cm="1">
        <f t="array" ref="K1479">MAX(0,I1479-I1478)</f>
        <v>1310</v>
      </c>
      <c r="L1479" s="113" cm="1">
        <f t="array" ref="L1479">MIN(F1479:F1508)</f>
        <v>194250</v>
      </c>
      <c r="M1479" s="113" cm="1">
        <f t="array" ref="M1479">MAX(0,L1479-L1478)</f>
        <v>1310</v>
      </c>
      <c r="N1479" s="122" cm="1">
        <f t="array" ref="N1479">MIN(M1479,H1479-K1479)</f>
        <v>0</v>
      </c>
      <c r="O1479" s="113" cm="1">
        <f t="array" ref="O1479">K1479+N1479</f>
        <v>1310</v>
      </c>
      <c r="P1479" s="113" cm="1">
        <f t="array" ref="P1479">H1479-O1479</f>
        <v>0</v>
      </c>
      <c r="Q1479" s="119" cm="1">
        <f t="array" ref="Q1479">MAX(0,IF(AND(K1479=0,P1479&gt;0),0,Q1478+K1479+U1478))</f>
        <v>33330</v>
      </c>
      <c r="R1479" s="119" cm="1">
        <f t="array" ref="R1479">MAX(0,R1478+P1479+V1478)</f>
        <v>0</v>
      </c>
      <c r="S1479" s="119" cm="1">
        <f t="array" ref="S1479">IF(G1479&lt;0,G1479,0)</f>
        <v>0</v>
      </c>
      <c r="T1479" s="119" cm="1">
        <f t="array" ref="T1479">MIN(0,S1479+R1478+V1478)</f>
        <v>0</v>
      </c>
      <c r="U1479" s="123" cm="1">
        <f t="array" ref="U1479">MAX(S1479,IF(Q1479&gt;0,MAX(-Q1479,S1479),T1479))</f>
        <v>0</v>
      </c>
      <c r="V1479" s="124" cm="1">
        <f t="array" ref="V1479">S1479-U1479</f>
        <v>0</v>
      </c>
      <c r="W1479" s="105"/>
      <c r="X1479" s="9"/>
      <c r="Y1479" s="9"/>
    </row>
    <row r="1480" ht="12.75" customHeight="1">
      <c r="A1480" s="152" cm="1">
        <f t="array" ref="A1480">A1479+1</f>
        <v>44570</v>
      </c>
      <c r="B1480" s="29" cm="1">
        <f t="array" ref="B1480">YEAR(A1480)</f>
        <v>2022</v>
      </c>
      <c r="C1480" s="29" cm="1">
        <f t="array" ref="C1480">MONTH(A1480)</f>
        <v>1</v>
      </c>
      <c r="D1480" s="9"/>
      <c r="E1480" s="150">
        <v>195670</v>
      </c>
      <c r="F1480" s="41" cm="1">
        <f t="array" ref="F1480">E1480</f>
        <v>195670</v>
      </c>
      <c r="G1480" s="119" cm="1">
        <f t="array" ref="G1480">F1480-F1479</f>
        <v>1420</v>
      </c>
      <c r="H1480" s="119" cm="1">
        <f t="array" ref="H1480">IF(G1480&gt;0,G1480,0)</f>
        <v>1420</v>
      </c>
      <c r="I1480" s="113" cm="1">
        <f t="array" ref="I1480">MAX($F$1458:F1480)</f>
        <v>195670</v>
      </c>
      <c r="J1480" s="126"/>
      <c r="K1480" s="121" cm="1">
        <f t="array" ref="K1480">MAX(0,I1480-I1479)</f>
        <v>1420</v>
      </c>
      <c r="L1480" s="113" cm="1">
        <f t="array" ref="L1480">MIN(F1480:F1509)</f>
        <v>195670</v>
      </c>
      <c r="M1480" s="113" cm="1">
        <f t="array" ref="M1480">MAX(0,L1480-L1479)</f>
        <v>1420</v>
      </c>
      <c r="N1480" s="122" cm="1">
        <f t="array" ref="N1480">MIN(M1480,H1480-K1480)</f>
        <v>0</v>
      </c>
      <c r="O1480" s="113" cm="1">
        <f t="array" ref="O1480">K1480+N1480</f>
        <v>1420</v>
      </c>
      <c r="P1480" s="113" cm="1">
        <f t="array" ref="P1480">H1480-O1480</f>
        <v>0</v>
      </c>
      <c r="Q1480" s="119" cm="1">
        <f t="array" ref="Q1480">MAX(0,IF(AND(K1480=0,P1480&gt;0),0,Q1479+K1480+U1479))</f>
        <v>34750</v>
      </c>
      <c r="R1480" s="119" cm="1">
        <f t="array" ref="R1480">MAX(0,R1479+P1480+V1479)</f>
        <v>0</v>
      </c>
      <c r="S1480" s="119" cm="1">
        <f t="array" ref="S1480">IF(G1480&lt;0,G1480,0)</f>
        <v>0</v>
      </c>
      <c r="T1480" s="119" cm="1">
        <f t="array" ref="T1480">MIN(0,S1480+R1479+V1479)</f>
        <v>0</v>
      </c>
      <c r="U1480" s="123" cm="1">
        <f t="array" ref="U1480">MAX(S1480,IF(Q1480&gt;0,MAX(-Q1480,S1480),T1480))</f>
        <v>0</v>
      </c>
      <c r="V1480" s="124" cm="1">
        <f t="array" ref="V1480">S1480-U1480</f>
        <v>0</v>
      </c>
      <c r="W1480" s="105"/>
      <c r="X1480" s="9"/>
      <c r="Y1480" s="9"/>
    </row>
    <row r="1481" ht="12.75" customHeight="1">
      <c r="A1481" s="152" cm="1">
        <f t="array" ref="A1481">A1480+1</f>
        <v>44571</v>
      </c>
      <c r="B1481" s="29" cm="1">
        <f t="array" ref="B1481">YEAR(A1481)</f>
        <v>2022</v>
      </c>
      <c r="C1481" s="29" cm="1">
        <f t="array" ref="C1481">MONTH(A1481)</f>
        <v>1</v>
      </c>
      <c r="D1481" s="9"/>
      <c r="E1481" s="150">
        <v>197100</v>
      </c>
      <c r="F1481" s="41" cm="1">
        <f t="array" ref="F1481">E1481</f>
        <v>197100</v>
      </c>
      <c r="G1481" s="119" cm="1">
        <f t="array" ref="G1481">F1481-F1480</f>
        <v>1430</v>
      </c>
      <c r="H1481" s="119" cm="1">
        <f t="array" ref="H1481">IF(G1481&gt;0,G1481,0)</f>
        <v>1430</v>
      </c>
      <c r="I1481" s="113" cm="1">
        <f t="array" ref="I1481">MAX($F$1458:F1481)</f>
        <v>197100</v>
      </c>
      <c r="J1481" s="126"/>
      <c r="K1481" s="121" cm="1">
        <f t="array" ref="K1481">MAX(0,I1481-I1480)</f>
        <v>1430</v>
      </c>
      <c r="L1481" s="113" cm="1">
        <f t="array" ref="L1481">MIN(F1481:F1510)</f>
        <v>197100</v>
      </c>
      <c r="M1481" s="113" cm="1">
        <f t="array" ref="M1481">MAX(0,L1481-L1480)</f>
        <v>1430</v>
      </c>
      <c r="N1481" s="122" cm="1">
        <f t="array" ref="N1481">MIN(M1481,H1481-K1481)</f>
        <v>0</v>
      </c>
      <c r="O1481" s="113" cm="1">
        <f t="array" ref="O1481">K1481+N1481</f>
        <v>1430</v>
      </c>
      <c r="P1481" s="113" cm="1">
        <f t="array" ref="P1481">H1481-O1481</f>
        <v>0</v>
      </c>
      <c r="Q1481" s="119" cm="1">
        <f t="array" ref="Q1481">MAX(0,IF(AND(K1481=0,P1481&gt;0),0,Q1480+K1481+U1480))</f>
        <v>36180</v>
      </c>
      <c r="R1481" s="119" cm="1">
        <f t="array" ref="R1481">MAX(0,R1480+P1481+V1480)</f>
        <v>0</v>
      </c>
      <c r="S1481" s="119" cm="1">
        <f t="array" ref="S1481">IF(G1481&lt;0,G1481,0)</f>
        <v>0</v>
      </c>
      <c r="T1481" s="119" cm="1">
        <f t="array" ref="T1481">MIN(0,S1481+R1480+V1480)</f>
        <v>0</v>
      </c>
      <c r="U1481" s="123" cm="1">
        <f t="array" ref="U1481">MAX(S1481,IF(Q1481&gt;0,MAX(-Q1481,S1481),T1481))</f>
        <v>0</v>
      </c>
      <c r="V1481" s="124" cm="1">
        <f t="array" ref="V1481">S1481-U1481</f>
        <v>0</v>
      </c>
      <c r="W1481" s="105"/>
      <c r="X1481" s="9"/>
      <c r="Y1481" s="9"/>
    </row>
    <row r="1482" ht="12.75" customHeight="1">
      <c r="A1482" s="152" cm="1">
        <f t="array" ref="A1482">A1481+1</f>
        <v>44572</v>
      </c>
      <c r="B1482" s="29" cm="1">
        <f t="array" ref="B1482">YEAR(A1482)</f>
        <v>2022</v>
      </c>
      <c r="C1482" s="29" cm="1">
        <f t="array" ref="C1482">MONTH(A1482)</f>
        <v>1</v>
      </c>
      <c r="D1482" s="9"/>
      <c r="E1482" s="150">
        <v>198380</v>
      </c>
      <c r="F1482" s="41" cm="1">
        <f t="array" ref="F1482">E1482</f>
        <v>198380</v>
      </c>
      <c r="G1482" s="119" cm="1">
        <f t="array" ref="G1482">F1482-F1481</f>
        <v>1280</v>
      </c>
      <c r="H1482" s="119" cm="1">
        <f t="array" ref="H1482">IF(G1482&gt;0,G1482,0)</f>
        <v>1280</v>
      </c>
      <c r="I1482" s="113" cm="1">
        <f t="array" ref="I1482">MAX($F$1458:F1482)</f>
        <v>198380</v>
      </c>
      <c r="J1482" s="126"/>
      <c r="K1482" s="121" cm="1">
        <f t="array" ref="K1482">MAX(0,I1482-I1481)</f>
        <v>1280</v>
      </c>
      <c r="L1482" s="113" cm="1">
        <f t="array" ref="L1482">MIN(F1482:F1511)</f>
        <v>198380</v>
      </c>
      <c r="M1482" s="113" cm="1">
        <f t="array" ref="M1482">MAX(0,L1482-L1481)</f>
        <v>1280</v>
      </c>
      <c r="N1482" s="122" cm="1">
        <f t="array" ref="N1482">MIN(M1482,H1482-K1482)</f>
        <v>0</v>
      </c>
      <c r="O1482" s="113" cm="1">
        <f t="array" ref="O1482">K1482+N1482</f>
        <v>1280</v>
      </c>
      <c r="P1482" s="113" cm="1">
        <f t="array" ref="P1482">H1482-O1482</f>
        <v>0</v>
      </c>
      <c r="Q1482" s="119" cm="1">
        <f t="array" ref="Q1482">MAX(0,IF(AND(K1482=0,P1482&gt;0),0,Q1481+K1482+U1481))</f>
        <v>37460</v>
      </c>
      <c r="R1482" s="119" cm="1">
        <f t="array" ref="R1482">MAX(0,R1481+P1482+V1481)</f>
        <v>0</v>
      </c>
      <c r="S1482" s="119" cm="1">
        <f t="array" ref="S1482">IF(G1482&lt;0,G1482,0)</f>
        <v>0</v>
      </c>
      <c r="T1482" s="119" cm="1">
        <f t="array" ref="T1482">MIN(0,S1482+R1481+V1481)</f>
        <v>0</v>
      </c>
      <c r="U1482" s="123" cm="1">
        <f t="array" ref="U1482">MAX(S1482,IF(Q1482&gt;0,MAX(-Q1482,S1482),T1482))</f>
        <v>0</v>
      </c>
      <c r="V1482" s="124" cm="1">
        <f t="array" ref="V1482">S1482-U1482</f>
        <v>0</v>
      </c>
      <c r="W1482" s="105"/>
      <c r="X1482" s="9"/>
      <c r="Y1482" s="9"/>
    </row>
    <row r="1483" ht="12.75" customHeight="1">
      <c r="A1483" s="152" cm="1">
        <f t="array" ref="A1483">A1482+1</f>
        <v>44573</v>
      </c>
      <c r="B1483" s="29" cm="1">
        <f t="array" ref="B1483">YEAR(A1483)</f>
        <v>2022</v>
      </c>
      <c r="C1483" s="29" cm="1">
        <f t="array" ref="C1483">MONTH(A1483)</f>
        <v>1</v>
      </c>
      <c r="D1483" s="9"/>
      <c r="E1483" s="150">
        <v>199510</v>
      </c>
      <c r="F1483" s="41" cm="1">
        <f t="array" ref="F1483">E1483</f>
        <v>199510</v>
      </c>
      <c r="G1483" s="119" cm="1">
        <f t="array" ref="G1483">F1483-F1482</f>
        <v>1130</v>
      </c>
      <c r="H1483" s="119" cm="1">
        <f t="array" ref="H1483">IF(G1483&gt;0,G1483,0)</f>
        <v>1130</v>
      </c>
      <c r="I1483" s="113" cm="1">
        <f t="array" ref="I1483">MAX($F$1458:F1483)</f>
        <v>199510</v>
      </c>
      <c r="J1483" s="126"/>
      <c r="K1483" s="121" cm="1">
        <f t="array" ref="K1483">MAX(0,I1483-I1482)</f>
        <v>1130</v>
      </c>
      <c r="L1483" s="113" cm="1">
        <f t="array" ref="L1483">MIN(F1483:F1512)</f>
        <v>199510</v>
      </c>
      <c r="M1483" s="113" cm="1">
        <f t="array" ref="M1483">MAX(0,L1483-L1482)</f>
        <v>1130</v>
      </c>
      <c r="N1483" s="122" cm="1">
        <f t="array" ref="N1483">MIN(M1483,H1483-K1483)</f>
        <v>0</v>
      </c>
      <c r="O1483" s="113" cm="1">
        <f t="array" ref="O1483">K1483+N1483</f>
        <v>1130</v>
      </c>
      <c r="P1483" s="113" cm="1">
        <f t="array" ref="P1483">H1483-O1483</f>
        <v>0</v>
      </c>
      <c r="Q1483" s="119" cm="1">
        <f t="array" ref="Q1483">MAX(0,IF(AND(K1483=0,P1483&gt;0),0,Q1482+K1483+U1482))</f>
        <v>38590</v>
      </c>
      <c r="R1483" s="119" cm="1">
        <f t="array" ref="R1483">MAX(0,R1482+P1483+V1482)</f>
        <v>0</v>
      </c>
      <c r="S1483" s="119" cm="1">
        <f t="array" ref="S1483">IF(G1483&lt;0,G1483,0)</f>
        <v>0</v>
      </c>
      <c r="T1483" s="119" cm="1">
        <f t="array" ref="T1483">MIN(0,S1483+R1482+V1482)</f>
        <v>0</v>
      </c>
      <c r="U1483" s="123" cm="1">
        <f t="array" ref="U1483">MAX(S1483,IF(Q1483&gt;0,MAX(-Q1483,S1483),T1483))</f>
        <v>0</v>
      </c>
      <c r="V1483" s="124" cm="1">
        <f t="array" ref="V1483">S1483-U1483</f>
        <v>0</v>
      </c>
      <c r="W1483" s="105"/>
      <c r="X1483" s="9"/>
      <c r="Y1483" s="9"/>
    </row>
    <row r="1484" ht="12.75" customHeight="1">
      <c r="A1484" s="152" cm="1">
        <f t="array" ref="A1484">A1483+1</f>
        <v>44574</v>
      </c>
      <c r="B1484" s="29" cm="1">
        <f t="array" ref="B1484">YEAR(A1484)</f>
        <v>2022</v>
      </c>
      <c r="C1484" s="29" cm="1">
        <f t="array" ref="C1484">MONTH(A1484)</f>
        <v>1</v>
      </c>
      <c r="D1484" s="9"/>
      <c r="E1484" s="150">
        <v>200490</v>
      </c>
      <c r="F1484" s="41" cm="1">
        <f t="array" ref="F1484">E1484</f>
        <v>200490</v>
      </c>
      <c r="G1484" s="119" cm="1">
        <f t="array" ref="G1484">F1484-F1483</f>
        <v>980</v>
      </c>
      <c r="H1484" s="119" cm="1">
        <f t="array" ref="H1484">IF(G1484&gt;0,G1484,0)</f>
        <v>980</v>
      </c>
      <c r="I1484" s="113" cm="1">
        <f t="array" ref="I1484">MAX($F$1458:F1484)</f>
        <v>200490</v>
      </c>
      <c r="J1484" s="126"/>
      <c r="K1484" s="121" cm="1">
        <f t="array" ref="K1484">MAX(0,I1484-I1483)</f>
        <v>980</v>
      </c>
      <c r="L1484" s="113" cm="1">
        <f t="array" ref="L1484">MIN(F1484:F1513)</f>
        <v>200490</v>
      </c>
      <c r="M1484" s="113" cm="1">
        <f t="array" ref="M1484">MAX(0,L1484-L1483)</f>
        <v>980</v>
      </c>
      <c r="N1484" s="122" cm="1">
        <f t="array" ref="N1484">MIN(M1484,H1484-K1484)</f>
        <v>0</v>
      </c>
      <c r="O1484" s="113" cm="1">
        <f t="array" ref="O1484">K1484+N1484</f>
        <v>980</v>
      </c>
      <c r="P1484" s="113" cm="1">
        <f t="array" ref="P1484">H1484-O1484</f>
        <v>0</v>
      </c>
      <c r="Q1484" s="119" cm="1">
        <f t="array" ref="Q1484">MAX(0,IF(AND(K1484=0,P1484&gt;0),0,Q1483+K1484+U1483))</f>
        <v>39570</v>
      </c>
      <c r="R1484" s="119" cm="1">
        <f t="array" ref="R1484">MAX(0,R1483+P1484+V1483)</f>
        <v>0</v>
      </c>
      <c r="S1484" s="119" cm="1">
        <f t="array" ref="S1484">IF(G1484&lt;0,G1484,0)</f>
        <v>0</v>
      </c>
      <c r="T1484" s="119" cm="1">
        <f t="array" ref="T1484">MIN(0,S1484+R1483+V1483)</f>
        <v>0</v>
      </c>
      <c r="U1484" s="123" cm="1">
        <f t="array" ref="U1484">MAX(S1484,IF(Q1484&gt;0,MAX(-Q1484,S1484),T1484))</f>
        <v>0</v>
      </c>
      <c r="V1484" s="124" cm="1">
        <f t="array" ref="V1484">S1484-U1484</f>
        <v>0</v>
      </c>
      <c r="W1484" s="105"/>
      <c r="X1484" s="9"/>
      <c r="Y1484" s="9"/>
    </row>
    <row r="1485" ht="12.75" customHeight="1">
      <c r="A1485" s="152" cm="1">
        <f t="array" ref="A1485">A1484+1</f>
        <v>44575</v>
      </c>
      <c r="B1485" s="29" cm="1">
        <f t="array" ref="B1485">YEAR(A1485)</f>
        <v>2022</v>
      </c>
      <c r="C1485" s="29" cm="1">
        <f t="array" ref="C1485">MONTH(A1485)</f>
        <v>1</v>
      </c>
      <c r="D1485" s="9"/>
      <c r="E1485" s="150">
        <v>201630</v>
      </c>
      <c r="F1485" s="41" cm="1">
        <f t="array" ref="F1485">E1485</f>
        <v>201630</v>
      </c>
      <c r="G1485" s="119" cm="1">
        <f t="array" ref="G1485">F1485-F1484</f>
        <v>1140</v>
      </c>
      <c r="H1485" s="119" cm="1">
        <f t="array" ref="H1485">IF(G1485&gt;0,G1485,0)</f>
        <v>1140</v>
      </c>
      <c r="I1485" s="113" cm="1">
        <f t="array" ref="I1485">MAX($F$1458:F1485)</f>
        <v>201630</v>
      </c>
      <c r="J1485" s="126"/>
      <c r="K1485" s="121" cm="1">
        <f t="array" ref="K1485">MAX(0,I1485-I1484)</f>
        <v>1140</v>
      </c>
      <c r="L1485" s="113" cm="1">
        <f t="array" ref="L1485">MIN(F1485:F1514)</f>
        <v>201630</v>
      </c>
      <c r="M1485" s="113" cm="1">
        <f t="array" ref="M1485">MAX(0,L1485-L1484)</f>
        <v>1140</v>
      </c>
      <c r="N1485" s="122" cm="1">
        <f t="array" ref="N1485">MIN(M1485,H1485-K1485)</f>
        <v>0</v>
      </c>
      <c r="O1485" s="113" cm="1">
        <f t="array" ref="O1485">K1485+N1485</f>
        <v>1140</v>
      </c>
      <c r="P1485" s="113" cm="1">
        <f t="array" ref="P1485">H1485-O1485</f>
        <v>0</v>
      </c>
      <c r="Q1485" s="119" cm="1">
        <f t="array" ref="Q1485">MAX(0,IF(AND(K1485=0,P1485&gt;0),0,Q1484+K1485+U1484))</f>
        <v>40710</v>
      </c>
      <c r="R1485" s="119" cm="1">
        <f t="array" ref="R1485">MAX(0,R1484+P1485+V1484)</f>
        <v>0</v>
      </c>
      <c r="S1485" s="119" cm="1">
        <f t="array" ref="S1485">IF(G1485&lt;0,G1485,0)</f>
        <v>0</v>
      </c>
      <c r="T1485" s="119" cm="1">
        <f t="array" ref="T1485">MIN(0,S1485+R1484+V1484)</f>
        <v>0</v>
      </c>
      <c r="U1485" s="123" cm="1">
        <f t="array" ref="U1485">MAX(S1485,IF(Q1485&gt;0,MAX(-Q1485,S1485),T1485))</f>
        <v>0</v>
      </c>
      <c r="V1485" s="124" cm="1">
        <f t="array" ref="V1485">S1485-U1485</f>
        <v>0</v>
      </c>
      <c r="W1485" s="105"/>
      <c r="X1485" s="9"/>
      <c r="Y1485" s="9"/>
    </row>
    <row r="1486" ht="12.75" customHeight="1">
      <c r="A1486" s="152" cm="1">
        <f t="array" ref="A1486">A1485+1</f>
        <v>44576</v>
      </c>
      <c r="B1486" s="29" cm="1">
        <f t="array" ref="B1486">YEAR(A1486)</f>
        <v>2022</v>
      </c>
      <c r="C1486" s="29" cm="1">
        <f t="array" ref="C1486">MONTH(A1486)</f>
        <v>1</v>
      </c>
      <c r="D1486" s="9"/>
      <c r="E1486" s="150">
        <v>202720</v>
      </c>
      <c r="F1486" s="41" cm="1">
        <f t="array" ref="F1486">E1486</f>
        <v>202720</v>
      </c>
      <c r="G1486" s="119" cm="1">
        <f t="array" ref="G1486">F1486-F1485</f>
        <v>1090</v>
      </c>
      <c r="H1486" s="119" cm="1">
        <f t="array" ref="H1486">IF(G1486&gt;0,G1486,0)</f>
        <v>1090</v>
      </c>
      <c r="I1486" s="113" cm="1">
        <f t="array" ref="I1486">MAX($F$1458:F1486)</f>
        <v>202720</v>
      </c>
      <c r="J1486" s="126"/>
      <c r="K1486" s="121" cm="1">
        <f t="array" ref="K1486">MAX(0,I1486-I1485)</f>
        <v>1090</v>
      </c>
      <c r="L1486" s="113" cm="1">
        <f t="array" ref="L1486">MIN(F1486:F1515)</f>
        <v>202720</v>
      </c>
      <c r="M1486" s="113" cm="1">
        <f t="array" ref="M1486">MAX(0,L1486-L1485)</f>
        <v>1090</v>
      </c>
      <c r="N1486" s="122" cm="1">
        <f t="array" ref="N1486">MIN(M1486,H1486-K1486)</f>
        <v>0</v>
      </c>
      <c r="O1486" s="113" cm="1">
        <f t="array" ref="O1486">K1486+N1486</f>
        <v>1090</v>
      </c>
      <c r="P1486" s="113" cm="1">
        <f t="array" ref="P1486">H1486-O1486</f>
        <v>0</v>
      </c>
      <c r="Q1486" s="119" cm="1">
        <f t="array" ref="Q1486">MAX(0,IF(AND(K1486=0,P1486&gt;0),0,Q1485+K1486+U1485))</f>
        <v>41800</v>
      </c>
      <c r="R1486" s="119" cm="1">
        <f t="array" ref="R1486">MAX(0,R1485+P1486+V1485)</f>
        <v>0</v>
      </c>
      <c r="S1486" s="119" cm="1">
        <f t="array" ref="S1486">IF(G1486&lt;0,G1486,0)</f>
        <v>0</v>
      </c>
      <c r="T1486" s="119" cm="1">
        <f t="array" ref="T1486">MIN(0,S1486+R1485+V1485)</f>
        <v>0</v>
      </c>
      <c r="U1486" s="123" cm="1">
        <f t="array" ref="U1486">MAX(S1486,IF(Q1486&gt;0,MAX(-Q1486,S1486),T1486))</f>
        <v>0</v>
      </c>
      <c r="V1486" s="124" cm="1">
        <f t="array" ref="V1486">S1486-U1486</f>
        <v>0</v>
      </c>
      <c r="W1486" s="105"/>
      <c r="X1486" s="9"/>
      <c r="Y1486" s="9"/>
    </row>
    <row r="1487" ht="12.75" customHeight="1">
      <c r="A1487" s="152" cm="1">
        <f t="array" ref="A1487">A1486+1</f>
        <v>44577</v>
      </c>
      <c r="B1487" s="29" cm="1">
        <f t="array" ref="B1487">YEAR(A1487)</f>
        <v>2022</v>
      </c>
      <c r="C1487" s="29" cm="1">
        <f t="array" ref="C1487">MONTH(A1487)</f>
        <v>1</v>
      </c>
      <c r="D1487" s="9"/>
      <c r="E1487" s="150">
        <v>203810</v>
      </c>
      <c r="F1487" s="41" cm="1">
        <f t="array" ref="F1487">E1487</f>
        <v>203810</v>
      </c>
      <c r="G1487" s="119" cm="1">
        <f t="array" ref="G1487">F1487-F1486</f>
        <v>1090</v>
      </c>
      <c r="H1487" s="119" cm="1">
        <f t="array" ref="H1487">IF(G1487&gt;0,G1487,0)</f>
        <v>1090</v>
      </c>
      <c r="I1487" s="113" cm="1">
        <f t="array" ref="I1487">MAX($F$1458:F1487)</f>
        <v>203810</v>
      </c>
      <c r="J1487" s="126"/>
      <c r="K1487" s="121" cm="1">
        <f t="array" ref="K1487">MAX(0,I1487-I1486)</f>
        <v>1090</v>
      </c>
      <c r="L1487" s="113" cm="1">
        <f t="array" ref="L1487">MIN(F1487:F1516)</f>
        <v>203810</v>
      </c>
      <c r="M1487" s="113" cm="1">
        <f t="array" ref="M1487">MAX(0,L1487-L1486)</f>
        <v>1090</v>
      </c>
      <c r="N1487" s="122" cm="1">
        <f t="array" ref="N1487">MIN(M1487,H1487-K1487)</f>
        <v>0</v>
      </c>
      <c r="O1487" s="113" cm="1">
        <f t="array" ref="O1487">K1487+N1487</f>
        <v>1090</v>
      </c>
      <c r="P1487" s="113" cm="1">
        <f t="array" ref="P1487">H1487-O1487</f>
        <v>0</v>
      </c>
      <c r="Q1487" s="119" cm="1">
        <f t="array" ref="Q1487">MAX(0,IF(AND(K1487=0,P1487&gt;0),0,Q1486+K1487+U1486))</f>
        <v>42890</v>
      </c>
      <c r="R1487" s="119" cm="1">
        <f t="array" ref="R1487">MAX(0,R1486+P1487+V1486)</f>
        <v>0</v>
      </c>
      <c r="S1487" s="119" cm="1">
        <f t="array" ref="S1487">IF(G1487&lt;0,G1487,0)</f>
        <v>0</v>
      </c>
      <c r="T1487" s="119" cm="1">
        <f t="array" ref="T1487">MIN(0,S1487+R1486+V1486)</f>
        <v>0</v>
      </c>
      <c r="U1487" s="123" cm="1">
        <f t="array" ref="U1487">MAX(S1487,IF(Q1487&gt;0,MAX(-Q1487,S1487),T1487))</f>
        <v>0</v>
      </c>
      <c r="V1487" s="124" cm="1">
        <f t="array" ref="V1487">S1487-U1487</f>
        <v>0</v>
      </c>
      <c r="W1487" s="105"/>
      <c r="X1487" s="9"/>
      <c r="Y1487" s="9"/>
    </row>
    <row r="1488" ht="12.75" customHeight="1">
      <c r="A1488" s="152" cm="1">
        <f t="array" ref="A1488">A1487+1</f>
        <v>44578</v>
      </c>
      <c r="B1488" s="29" cm="1">
        <f t="array" ref="B1488">YEAR(A1488)</f>
        <v>2022</v>
      </c>
      <c r="C1488" s="29" cm="1">
        <f t="array" ref="C1488">MONTH(A1488)</f>
        <v>1</v>
      </c>
      <c r="D1488" s="9"/>
      <c r="E1488" s="150">
        <v>204700</v>
      </c>
      <c r="F1488" s="41" cm="1">
        <f t="array" ref="F1488">E1488</f>
        <v>204700</v>
      </c>
      <c r="G1488" s="119" cm="1">
        <f t="array" ref="G1488">F1488-F1487</f>
        <v>890</v>
      </c>
      <c r="H1488" s="119" cm="1">
        <f t="array" ref="H1488">IF(G1488&gt;0,G1488,0)</f>
        <v>890</v>
      </c>
      <c r="I1488" s="113" cm="1">
        <f t="array" ref="I1488">MAX($F$1458:F1488)</f>
        <v>204700</v>
      </c>
      <c r="J1488" s="126"/>
      <c r="K1488" s="121" cm="1">
        <f t="array" ref="K1488">MAX(0,I1488-I1487)</f>
        <v>890</v>
      </c>
      <c r="L1488" s="113" cm="1">
        <f t="array" ref="L1488">MIN(F1488:F1517)</f>
        <v>204700</v>
      </c>
      <c r="M1488" s="113" cm="1">
        <f t="array" ref="M1488">MAX(0,L1488-L1487)</f>
        <v>890</v>
      </c>
      <c r="N1488" s="122" cm="1">
        <f t="array" ref="N1488">MIN(M1488,H1488-K1488)</f>
        <v>0</v>
      </c>
      <c r="O1488" s="113" cm="1">
        <f t="array" ref="O1488">K1488+N1488</f>
        <v>890</v>
      </c>
      <c r="P1488" s="113" cm="1">
        <f t="array" ref="P1488">H1488-O1488</f>
        <v>0</v>
      </c>
      <c r="Q1488" s="119" cm="1">
        <f t="array" ref="Q1488">MAX(0,IF(AND(K1488=0,P1488&gt;0),0,Q1487+K1488+U1487))</f>
        <v>43780</v>
      </c>
      <c r="R1488" s="119" cm="1">
        <f t="array" ref="R1488">MAX(0,R1487+P1488+V1487)</f>
        <v>0</v>
      </c>
      <c r="S1488" s="119" cm="1">
        <f t="array" ref="S1488">IF(G1488&lt;0,G1488,0)</f>
        <v>0</v>
      </c>
      <c r="T1488" s="119" cm="1">
        <f t="array" ref="T1488">MIN(0,S1488+R1487+V1487)</f>
        <v>0</v>
      </c>
      <c r="U1488" s="123" cm="1">
        <f t="array" ref="U1488">MAX(S1488,IF(Q1488&gt;0,MAX(-Q1488,S1488),T1488))</f>
        <v>0</v>
      </c>
      <c r="V1488" s="124" cm="1">
        <f t="array" ref="V1488">S1488-U1488</f>
        <v>0</v>
      </c>
      <c r="W1488" s="105"/>
      <c r="X1488" s="9"/>
      <c r="Y1488" s="9"/>
    </row>
    <row r="1489" ht="12.75" customHeight="1">
      <c r="A1489" s="152" cm="1">
        <f t="array" ref="A1489">A1488+1</f>
        <v>44579</v>
      </c>
      <c r="B1489" s="29" cm="1">
        <f t="array" ref="B1489">YEAR(A1489)</f>
        <v>2022</v>
      </c>
      <c r="C1489" s="29" cm="1">
        <f t="array" ref="C1489">MONTH(A1489)</f>
        <v>1</v>
      </c>
      <c r="D1489" s="9"/>
      <c r="E1489" s="150">
        <v>205380</v>
      </c>
      <c r="F1489" s="41" cm="1">
        <f t="array" ref="F1489">E1489</f>
        <v>205380</v>
      </c>
      <c r="G1489" s="119" cm="1">
        <f t="array" ref="G1489">F1489-F1488</f>
        <v>680</v>
      </c>
      <c r="H1489" s="119" cm="1">
        <f t="array" ref="H1489">IF(G1489&gt;0,G1489,0)</f>
        <v>680</v>
      </c>
      <c r="I1489" s="113" cm="1">
        <f t="array" ref="I1489">MAX($F$1458:F1489)</f>
        <v>205380</v>
      </c>
      <c r="J1489" s="126"/>
      <c r="K1489" s="121" cm="1">
        <f t="array" ref="K1489">MAX(0,I1489-I1488)</f>
        <v>680</v>
      </c>
      <c r="L1489" s="113" cm="1">
        <f t="array" ref="L1489">MIN(F1489:F1518)</f>
        <v>205380</v>
      </c>
      <c r="M1489" s="113" cm="1">
        <f t="array" ref="M1489">MAX(0,L1489-L1488)</f>
        <v>680</v>
      </c>
      <c r="N1489" s="122" cm="1">
        <f t="array" ref="N1489">MIN(M1489,H1489-K1489)</f>
        <v>0</v>
      </c>
      <c r="O1489" s="113" cm="1">
        <f t="array" ref="O1489">K1489+N1489</f>
        <v>680</v>
      </c>
      <c r="P1489" s="113" cm="1">
        <f t="array" ref="P1489">H1489-O1489</f>
        <v>0</v>
      </c>
      <c r="Q1489" s="119" cm="1">
        <f t="array" ref="Q1489">MAX(0,IF(AND(K1489=0,P1489&gt;0),0,Q1488+K1489+U1488))</f>
        <v>44460</v>
      </c>
      <c r="R1489" s="119" cm="1">
        <f t="array" ref="R1489">MAX(0,R1488+P1489+V1488)</f>
        <v>0</v>
      </c>
      <c r="S1489" s="119" cm="1">
        <f t="array" ref="S1489">IF(G1489&lt;0,G1489,0)</f>
        <v>0</v>
      </c>
      <c r="T1489" s="119" cm="1">
        <f t="array" ref="T1489">MIN(0,S1489+R1488+V1488)</f>
        <v>0</v>
      </c>
      <c r="U1489" s="123" cm="1">
        <f t="array" ref="U1489">MAX(S1489,IF(Q1489&gt;0,MAX(-Q1489,S1489),T1489))</f>
        <v>0</v>
      </c>
      <c r="V1489" s="124" cm="1">
        <f t="array" ref="V1489">S1489-U1489</f>
        <v>0</v>
      </c>
      <c r="W1489" s="105"/>
      <c r="X1489" s="9"/>
      <c r="Y1489" s="9"/>
    </row>
    <row r="1490" ht="12.75" customHeight="1">
      <c r="A1490" s="152" cm="1">
        <f t="array" ref="A1490">A1489+1</f>
        <v>44580</v>
      </c>
      <c r="B1490" s="29" cm="1">
        <f t="array" ref="B1490">YEAR(A1490)</f>
        <v>2022</v>
      </c>
      <c r="C1490" s="29" cm="1">
        <f t="array" ref="C1490">MONTH(A1490)</f>
        <v>1</v>
      </c>
      <c r="D1490" s="9"/>
      <c r="E1490" s="150">
        <v>206220</v>
      </c>
      <c r="F1490" s="41" cm="1">
        <f t="array" ref="F1490">E1490</f>
        <v>206220</v>
      </c>
      <c r="G1490" s="119" cm="1">
        <f t="array" ref="G1490">F1490-F1489</f>
        <v>840</v>
      </c>
      <c r="H1490" s="119" cm="1">
        <f t="array" ref="H1490">IF(G1490&gt;0,G1490,0)</f>
        <v>840</v>
      </c>
      <c r="I1490" s="113" cm="1">
        <f t="array" ref="I1490">MAX($F$1458:F1490)</f>
        <v>206220</v>
      </c>
      <c r="J1490" s="126"/>
      <c r="K1490" s="121" cm="1">
        <f t="array" ref="K1490">MAX(0,I1490-I1489)</f>
        <v>840</v>
      </c>
      <c r="L1490" s="113" cm="1">
        <f t="array" ref="L1490">MIN(F1490:F1519)</f>
        <v>206220</v>
      </c>
      <c r="M1490" s="113" cm="1">
        <f t="array" ref="M1490">MAX(0,L1490-L1489)</f>
        <v>840</v>
      </c>
      <c r="N1490" s="122" cm="1">
        <f t="array" ref="N1490">MIN(M1490,H1490-K1490)</f>
        <v>0</v>
      </c>
      <c r="O1490" s="113" cm="1">
        <f t="array" ref="O1490">K1490+N1490</f>
        <v>840</v>
      </c>
      <c r="P1490" s="113" cm="1">
        <f t="array" ref="P1490">H1490-O1490</f>
        <v>0</v>
      </c>
      <c r="Q1490" s="119" cm="1">
        <f t="array" ref="Q1490">MAX(0,IF(AND(K1490=0,P1490&gt;0),0,Q1489+K1490+U1489))</f>
        <v>45300</v>
      </c>
      <c r="R1490" s="119" cm="1">
        <f t="array" ref="R1490">MAX(0,R1489+P1490+V1489)</f>
        <v>0</v>
      </c>
      <c r="S1490" s="119" cm="1">
        <f t="array" ref="S1490">IF(G1490&lt;0,G1490,0)</f>
        <v>0</v>
      </c>
      <c r="T1490" s="119" cm="1">
        <f t="array" ref="T1490">MIN(0,S1490+R1489+V1489)</f>
        <v>0</v>
      </c>
      <c r="U1490" s="123" cm="1">
        <f t="array" ref="U1490">MAX(S1490,IF(Q1490&gt;0,MAX(-Q1490,S1490),T1490))</f>
        <v>0</v>
      </c>
      <c r="V1490" s="124" cm="1">
        <f t="array" ref="V1490">S1490-U1490</f>
        <v>0</v>
      </c>
      <c r="W1490" s="105"/>
      <c r="X1490" s="9"/>
      <c r="Y1490" s="9"/>
    </row>
    <row r="1491" ht="12.75" customHeight="1">
      <c r="A1491" s="152" cm="1">
        <f t="array" ref="A1491">A1490+1</f>
        <v>44581</v>
      </c>
      <c r="B1491" s="29" cm="1">
        <f t="array" ref="B1491">YEAR(A1491)</f>
        <v>2022</v>
      </c>
      <c r="C1491" s="29" cm="1">
        <f t="array" ref="C1491">MONTH(A1491)</f>
        <v>1</v>
      </c>
      <c r="D1491" s="9"/>
      <c r="E1491" s="150">
        <v>206980</v>
      </c>
      <c r="F1491" s="41" cm="1">
        <f t="array" ref="F1491">E1491</f>
        <v>206980</v>
      </c>
      <c r="G1491" s="119" cm="1">
        <f t="array" ref="G1491">F1491-F1490</f>
        <v>760</v>
      </c>
      <c r="H1491" s="119" cm="1">
        <f t="array" ref="H1491">IF(G1491&gt;0,G1491,0)</f>
        <v>760</v>
      </c>
      <c r="I1491" s="113" cm="1">
        <f t="array" ref="I1491">MAX($F$1458:F1491)</f>
        <v>206980</v>
      </c>
      <c r="J1491" s="126"/>
      <c r="K1491" s="121" cm="1">
        <f t="array" ref="K1491">MAX(0,I1491-I1490)</f>
        <v>760</v>
      </c>
      <c r="L1491" s="113" cm="1">
        <f t="array" ref="L1491">MIN(F1491:F1520)</f>
        <v>206980</v>
      </c>
      <c r="M1491" s="113" cm="1">
        <f t="array" ref="M1491">MAX(0,L1491-L1490)</f>
        <v>760</v>
      </c>
      <c r="N1491" s="122" cm="1">
        <f t="array" ref="N1491">MIN(M1491,H1491-K1491)</f>
        <v>0</v>
      </c>
      <c r="O1491" s="113" cm="1">
        <f t="array" ref="O1491">K1491+N1491</f>
        <v>760</v>
      </c>
      <c r="P1491" s="113" cm="1">
        <f t="array" ref="P1491">H1491-O1491</f>
        <v>0</v>
      </c>
      <c r="Q1491" s="119" cm="1">
        <f t="array" ref="Q1491">MAX(0,IF(AND(K1491=0,P1491&gt;0),0,Q1490+K1491+U1490))</f>
        <v>46060</v>
      </c>
      <c r="R1491" s="119" cm="1">
        <f t="array" ref="R1491">MAX(0,R1490+P1491+V1490)</f>
        <v>0</v>
      </c>
      <c r="S1491" s="119" cm="1">
        <f t="array" ref="S1491">IF(G1491&lt;0,G1491,0)</f>
        <v>0</v>
      </c>
      <c r="T1491" s="119" cm="1">
        <f t="array" ref="T1491">MIN(0,S1491+R1490+V1490)</f>
        <v>0</v>
      </c>
      <c r="U1491" s="123" cm="1">
        <f t="array" ref="U1491">MAX(S1491,IF(Q1491&gt;0,MAX(-Q1491,S1491),T1491))</f>
        <v>0</v>
      </c>
      <c r="V1491" s="124" cm="1">
        <f t="array" ref="V1491">S1491-U1491</f>
        <v>0</v>
      </c>
      <c r="W1491" s="105"/>
      <c r="X1491" s="9"/>
      <c r="Y1491" s="9"/>
    </row>
    <row r="1492" ht="12.75" customHeight="1">
      <c r="A1492" s="152" cm="1">
        <f t="array" ref="A1492">A1491+1</f>
        <v>44582</v>
      </c>
      <c r="B1492" s="29" cm="1">
        <f t="array" ref="B1492">YEAR(A1492)</f>
        <v>2022</v>
      </c>
      <c r="C1492" s="29" cm="1">
        <f t="array" ref="C1492">MONTH(A1492)</f>
        <v>1</v>
      </c>
      <c r="D1492" s="9"/>
      <c r="E1492" s="150">
        <v>207760</v>
      </c>
      <c r="F1492" s="41" cm="1">
        <f t="array" ref="F1492">E1492</f>
        <v>207760</v>
      </c>
      <c r="G1492" s="119" cm="1">
        <f t="array" ref="G1492">F1492-F1491</f>
        <v>780</v>
      </c>
      <c r="H1492" s="119" cm="1">
        <f t="array" ref="H1492">IF(G1492&gt;0,G1492,0)</f>
        <v>780</v>
      </c>
      <c r="I1492" s="113" cm="1">
        <f t="array" ref="I1492">MAX($F$1458:F1492)</f>
        <v>207760</v>
      </c>
      <c r="J1492" s="126"/>
      <c r="K1492" s="121" cm="1">
        <f t="array" ref="K1492">MAX(0,I1492-I1491)</f>
        <v>780</v>
      </c>
      <c r="L1492" s="113" cm="1">
        <f t="array" ref="L1492">MIN(F1492:F1521)</f>
        <v>207760</v>
      </c>
      <c r="M1492" s="113" cm="1">
        <f t="array" ref="M1492">MAX(0,L1492-L1491)</f>
        <v>780</v>
      </c>
      <c r="N1492" s="122" cm="1">
        <f t="array" ref="N1492">MIN(M1492,H1492-K1492)</f>
        <v>0</v>
      </c>
      <c r="O1492" s="113" cm="1">
        <f t="array" ref="O1492">K1492+N1492</f>
        <v>780</v>
      </c>
      <c r="P1492" s="113" cm="1">
        <f t="array" ref="P1492">H1492-O1492</f>
        <v>0</v>
      </c>
      <c r="Q1492" s="119" cm="1">
        <f t="array" ref="Q1492">MAX(0,IF(AND(K1492=0,P1492&gt;0),0,Q1491+K1492+U1491))</f>
        <v>46840</v>
      </c>
      <c r="R1492" s="119" cm="1">
        <f t="array" ref="R1492">MAX(0,R1491+P1492+V1491)</f>
        <v>0</v>
      </c>
      <c r="S1492" s="119" cm="1">
        <f t="array" ref="S1492">IF(G1492&lt;0,G1492,0)</f>
        <v>0</v>
      </c>
      <c r="T1492" s="119" cm="1">
        <f t="array" ref="T1492">MIN(0,S1492+R1491+V1491)</f>
        <v>0</v>
      </c>
      <c r="U1492" s="123" cm="1">
        <f t="array" ref="U1492">MAX(S1492,IF(Q1492&gt;0,MAX(-Q1492,S1492),T1492))</f>
        <v>0</v>
      </c>
      <c r="V1492" s="124" cm="1">
        <f t="array" ref="V1492">S1492-U1492</f>
        <v>0</v>
      </c>
      <c r="W1492" s="105"/>
      <c r="X1492" s="9"/>
      <c r="Y1492" s="9"/>
    </row>
    <row r="1493" ht="12.75" customHeight="1">
      <c r="A1493" s="152" cm="1">
        <f t="array" ref="A1493">A1492+1</f>
        <v>44583</v>
      </c>
      <c r="B1493" s="29" cm="1">
        <f t="array" ref="B1493">YEAR(A1493)</f>
        <v>2022</v>
      </c>
      <c r="C1493" s="29" cm="1">
        <f t="array" ref="C1493">MONTH(A1493)</f>
        <v>1</v>
      </c>
      <c r="D1493" s="9"/>
      <c r="E1493" s="150">
        <v>208610</v>
      </c>
      <c r="F1493" s="41" cm="1">
        <f t="array" ref="F1493">E1493</f>
        <v>208610</v>
      </c>
      <c r="G1493" s="119" cm="1">
        <f t="array" ref="G1493">F1493-F1492</f>
        <v>850</v>
      </c>
      <c r="H1493" s="119" cm="1">
        <f t="array" ref="H1493">IF(G1493&gt;0,G1493,0)</f>
        <v>850</v>
      </c>
      <c r="I1493" s="113" cm="1">
        <f t="array" ref="I1493">MAX($F$1458:F1493)</f>
        <v>208610</v>
      </c>
      <c r="J1493" s="126"/>
      <c r="K1493" s="121" cm="1">
        <f t="array" ref="K1493">MAX(0,I1493-I1492)</f>
        <v>850</v>
      </c>
      <c r="L1493" s="113" cm="1">
        <f t="array" ref="L1493">MIN(F1493:F1522)</f>
        <v>208610</v>
      </c>
      <c r="M1493" s="113" cm="1">
        <f t="array" ref="M1493">MAX(0,L1493-L1492)</f>
        <v>850</v>
      </c>
      <c r="N1493" s="122" cm="1">
        <f t="array" ref="N1493">MIN(M1493,H1493-K1493)</f>
        <v>0</v>
      </c>
      <c r="O1493" s="113" cm="1">
        <f t="array" ref="O1493">K1493+N1493</f>
        <v>850</v>
      </c>
      <c r="P1493" s="113" cm="1">
        <f t="array" ref="P1493">H1493-O1493</f>
        <v>0</v>
      </c>
      <c r="Q1493" s="119" cm="1">
        <f t="array" ref="Q1493">MAX(0,IF(AND(K1493=0,P1493&gt;0),0,Q1492+K1493+U1492))</f>
        <v>47690</v>
      </c>
      <c r="R1493" s="119" cm="1">
        <f t="array" ref="R1493">MAX(0,R1492+P1493+V1492)</f>
        <v>0</v>
      </c>
      <c r="S1493" s="119" cm="1">
        <f t="array" ref="S1493">IF(G1493&lt;0,G1493,0)</f>
        <v>0</v>
      </c>
      <c r="T1493" s="119" cm="1">
        <f t="array" ref="T1493">MIN(0,S1493+R1492+V1492)</f>
        <v>0</v>
      </c>
      <c r="U1493" s="123" cm="1">
        <f t="array" ref="U1493">MAX(S1493,IF(Q1493&gt;0,MAX(-Q1493,S1493),T1493))</f>
        <v>0</v>
      </c>
      <c r="V1493" s="124" cm="1">
        <f t="array" ref="V1493">S1493-U1493</f>
        <v>0</v>
      </c>
      <c r="W1493" s="105"/>
      <c r="X1493" s="9"/>
      <c r="Y1493" s="9"/>
    </row>
    <row r="1494" ht="12.75" customHeight="1">
      <c r="A1494" s="152" cm="1">
        <f t="array" ref="A1494">A1493+1</f>
        <v>44584</v>
      </c>
      <c r="B1494" s="29" cm="1">
        <f t="array" ref="B1494">YEAR(A1494)</f>
        <v>2022</v>
      </c>
      <c r="C1494" s="29" cm="1">
        <f t="array" ref="C1494">MONTH(A1494)</f>
        <v>1</v>
      </c>
      <c r="D1494" s="9"/>
      <c r="E1494" s="150">
        <v>209600</v>
      </c>
      <c r="F1494" s="41" cm="1">
        <f t="array" ref="F1494">E1494</f>
        <v>209600</v>
      </c>
      <c r="G1494" s="119" cm="1">
        <f t="array" ref="G1494">F1494-F1493</f>
        <v>990</v>
      </c>
      <c r="H1494" s="119" cm="1">
        <f t="array" ref="H1494">IF(G1494&gt;0,G1494,0)</f>
        <v>990</v>
      </c>
      <c r="I1494" s="113" cm="1">
        <f t="array" ref="I1494">MAX($F$1458:F1494)</f>
        <v>209600</v>
      </c>
      <c r="J1494" s="126"/>
      <c r="K1494" s="121" cm="1">
        <f t="array" ref="K1494">MAX(0,I1494-I1493)</f>
        <v>990</v>
      </c>
      <c r="L1494" s="113" cm="1">
        <f t="array" ref="L1494">MIN(F1494:F1523)</f>
        <v>209600</v>
      </c>
      <c r="M1494" s="113" cm="1">
        <f t="array" ref="M1494">MAX(0,L1494-L1493)</f>
        <v>990</v>
      </c>
      <c r="N1494" s="122" cm="1">
        <f t="array" ref="N1494">MIN(M1494,H1494-K1494)</f>
        <v>0</v>
      </c>
      <c r="O1494" s="113" cm="1">
        <f t="array" ref="O1494">K1494+N1494</f>
        <v>990</v>
      </c>
      <c r="P1494" s="113" cm="1">
        <f t="array" ref="P1494">H1494-O1494</f>
        <v>0</v>
      </c>
      <c r="Q1494" s="119" cm="1">
        <f t="array" ref="Q1494">MAX(0,IF(AND(K1494=0,P1494&gt;0),0,Q1493+K1494+U1493))</f>
        <v>48680</v>
      </c>
      <c r="R1494" s="119" cm="1">
        <f t="array" ref="R1494">MAX(0,R1493+P1494+V1493)</f>
        <v>0</v>
      </c>
      <c r="S1494" s="119" cm="1">
        <f t="array" ref="S1494">IF(G1494&lt;0,G1494,0)</f>
        <v>0</v>
      </c>
      <c r="T1494" s="119" cm="1">
        <f t="array" ref="T1494">MIN(0,S1494+R1493+V1493)</f>
        <v>0</v>
      </c>
      <c r="U1494" s="123" cm="1">
        <f t="array" ref="U1494">MAX(S1494,IF(Q1494&gt;0,MAX(-Q1494,S1494),T1494))</f>
        <v>0</v>
      </c>
      <c r="V1494" s="124" cm="1">
        <f t="array" ref="V1494">S1494-U1494</f>
        <v>0</v>
      </c>
      <c r="W1494" s="105"/>
      <c r="X1494" s="9"/>
      <c r="Y1494" s="9"/>
    </row>
    <row r="1495" ht="12.75" customHeight="1">
      <c r="A1495" s="152" cm="1">
        <f t="array" ref="A1495">A1494+1</f>
        <v>44585</v>
      </c>
      <c r="B1495" s="29" cm="1">
        <f t="array" ref="B1495">YEAR(A1495)</f>
        <v>2022</v>
      </c>
      <c r="C1495" s="29" cm="1">
        <f t="array" ref="C1495">MONTH(A1495)</f>
        <v>1</v>
      </c>
      <c r="D1495" s="9"/>
      <c r="E1495" s="150">
        <v>210710</v>
      </c>
      <c r="F1495" s="41" cm="1">
        <f t="array" ref="F1495">E1495</f>
        <v>210710</v>
      </c>
      <c r="G1495" s="119" cm="1">
        <f t="array" ref="G1495">F1495-F1494</f>
        <v>1110</v>
      </c>
      <c r="H1495" s="119" cm="1">
        <f t="array" ref="H1495">IF(G1495&gt;0,G1495,0)</f>
        <v>1110</v>
      </c>
      <c r="I1495" s="113" cm="1">
        <f t="array" ref="I1495">MAX($F$1458:F1495)</f>
        <v>210710</v>
      </c>
      <c r="J1495" s="126"/>
      <c r="K1495" s="121" cm="1">
        <f t="array" ref="K1495">MAX(0,I1495-I1494)</f>
        <v>1110</v>
      </c>
      <c r="L1495" s="113" cm="1">
        <f t="array" ref="L1495">MIN(F1495:F1524)</f>
        <v>210710</v>
      </c>
      <c r="M1495" s="113" cm="1">
        <f t="array" ref="M1495">MAX(0,L1495-L1494)</f>
        <v>1110</v>
      </c>
      <c r="N1495" s="122" cm="1">
        <f t="array" ref="N1495">MIN(M1495,H1495-K1495)</f>
        <v>0</v>
      </c>
      <c r="O1495" s="113" cm="1">
        <f t="array" ref="O1495">K1495+N1495</f>
        <v>1110</v>
      </c>
      <c r="P1495" s="113" cm="1">
        <f t="array" ref="P1495">H1495-O1495</f>
        <v>0</v>
      </c>
      <c r="Q1495" s="119" cm="1">
        <f t="array" ref="Q1495">MAX(0,IF(AND(K1495=0,P1495&gt;0),0,Q1494+K1495+U1494))</f>
        <v>49790</v>
      </c>
      <c r="R1495" s="119" cm="1">
        <f t="array" ref="R1495">MAX(0,R1494+P1495+V1494)</f>
        <v>0</v>
      </c>
      <c r="S1495" s="119" cm="1">
        <f t="array" ref="S1495">IF(G1495&lt;0,G1495,0)</f>
        <v>0</v>
      </c>
      <c r="T1495" s="119" cm="1">
        <f t="array" ref="T1495">MIN(0,S1495+R1494+V1494)</f>
        <v>0</v>
      </c>
      <c r="U1495" s="123" cm="1">
        <f t="array" ref="U1495">MAX(S1495,IF(Q1495&gt;0,MAX(-Q1495,S1495),T1495))</f>
        <v>0</v>
      </c>
      <c r="V1495" s="124" cm="1">
        <f t="array" ref="V1495">S1495-U1495</f>
        <v>0</v>
      </c>
      <c r="W1495" s="105"/>
      <c r="X1495" s="9"/>
      <c r="Y1495" s="9"/>
    </row>
    <row r="1496" ht="12.75" customHeight="1">
      <c r="A1496" s="152" cm="1">
        <f t="array" ref="A1496">A1495+1</f>
        <v>44586</v>
      </c>
      <c r="B1496" s="29" cm="1">
        <f t="array" ref="B1496">YEAR(A1496)</f>
        <v>2022</v>
      </c>
      <c r="C1496" s="29" cm="1">
        <f t="array" ref="C1496">MONTH(A1496)</f>
        <v>1</v>
      </c>
      <c r="D1496" s="9"/>
      <c r="E1496" s="150">
        <v>211560</v>
      </c>
      <c r="F1496" s="41" cm="1">
        <f t="array" ref="F1496">E1496</f>
        <v>211560</v>
      </c>
      <c r="G1496" s="119" cm="1">
        <f t="array" ref="G1496">F1496-F1495</f>
        <v>850</v>
      </c>
      <c r="H1496" s="119" cm="1">
        <f t="array" ref="H1496">IF(G1496&gt;0,G1496,0)</f>
        <v>850</v>
      </c>
      <c r="I1496" s="113" cm="1">
        <f t="array" ref="I1496">MAX($F$1458:F1496)</f>
        <v>211560</v>
      </c>
      <c r="J1496" s="126"/>
      <c r="K1496" s="121" cm="1">
        <f t="array" ref="K1496">MAX(0,I1496-I1495)</f>
        <v>850</v>
      </c>
      <c r="L1496" s="113" cm="1">
        <f t="array" ref="L1496">MIN(F1496:F1525)</f>
        <v>211560</v>
      </c>
      <c r="M1496" s="113" cm="1">
        <f t="array" ref="M1496">MAX(0,L1496-L1495)</f>
        <v>850</v>
      </c>
      <c r="N1496" s="122" cm="1">
        <f t="array" ref="N1496">MIN(M1496,H1496-K1496)</f>
        <v>0</v>
      </c>
      <c r="O1496" s="113" cm="1">
        <f t="array" ref="O1496">K1496+N1496</f>
        <v>850</v>
      </c>
      <c r="P1496" s="113" cm="1">
        <f t="array" ref="P1496">H1496-O1496</f>
        <v>0</v>
      </c>
      <c r="Q1496" s="119" cm="1">
        <f t="array" ref="Q1496">MAX(0,IF(AND(K1496=0,P1496&gt;0),0,Q1495+K1496+U1495))</f>
        <v>50640</v>
      </c>
      <c r="R1496" s="119" cm="1">
        <f t="array" ref="R1496">MAX(0,R1495+P1496+V1495)</f>
        <v>0</v>
      </c>
      <c r="S1496" s="119" cm="1">
        <f t="array" ref="S1496">IF(G1496&lt;0,G1496,0)</f>
        <v>0</v>
      </c>
      <c r="T1496" s="119" cm="1">
        <f t="array" ref="T1496">MIN(0,S1496+R1495+V1495)</f>
        <v>0</v>
      </c>
      <c r="U1496" s="123" cm="1">
        <f t="array" ref="U1496">MAX(S1496,IF(Q1496&gt;0,MAX(-Q1496,S1496),T1496))</f>
        <v>0</v>
      </c>
      <c r="V1496" s="124" cm="1">
        <f t="array" ref="V1496">S1496-U1496</f>
        <v>0</v>
      </c>
      <c r="W1496" s="105"/>
      <c r="X1496" s="9"/>
      <c r="Y1496" s="9"/>
    </row>
    <row r="1497" ht="12.75" customHeight="1">
      <c r="A1497" s="152" cm="1">
        <f t="array" ref="A1497">A1496+1</f>
        <v>44587</v>
      </c>
      <c r="B1497" s="29" cm="1">
        <f t="array" ref="B1497">YEAR(A1497)</f>
        <v>2022</v>
      </c>
      <c r="C1497" s="29" cm="1">
        <f t="array" ref="C1497">MONTH(A1497)</f>
        <v>1</v>
      </c>
      <c r="D1497" s="9"/>
      <c r="E1497" s="150">
        <v>212400</v>
      </c>
      <c r="F1497" s="41" cm="1">
        <f t="array" ref="F1497">E1497</f>
        <v>212400</v>
      </c>
      <c r="G1497" s="119" cm="1">
        <f t="array" ref="G1497">F1497-F1496</f>
        <v>840</v>
      </c>
      <c r="H1497" s="119" cm="1">
        <f t="array" ref="H1497">IF(G1497&gt;0,G1497,0)</f>
        <v>840</v>
      </c>
      <c r="I1497" s="113" cm="1">
        <f t="array" ref="I1497">MAX($F$1458:F1497)</f>
        <v>212400</v>
      </c>
      <c r="J1497" s="126"/>
      <c r="K1497" s="121" cm="1">
        <f t="array" ref="K1497">MAX(0,I1497-I1496)</f>
        <v>840</v>
      </c>
      <c r="L1497" s="113" cm="1">
        <f t="array" ref="L1497">MIN(F1497:F1526)</f>
        <v>212400</v>
      </c>
      <c r="M1497" s="113" cm="1">
        <f t="array" ref="M1497">MAX(0,L1497-L1496)</f>
        <v>840</v>
      </c>
      <c r="N1497" s="122" cm="1">
        <f t="array" ref="N1497">MIN(M1497,H1497-K1497)</f>
        <v>0</v>
      </c>
      <c r="O1497" s="113" cm="1">
        <f t="array" ref="O1497">K1497+N1497</f>
        <v>840</v>
      </c>
      <c r="P1497" s="113" cm="1">
        <f t="array" ref="P1497">H1497-O1497</f>
        <v>0</v>
      </c>
      <c r="Q1497" s="119" cm="1">
        <f t="array" ref="Q1497">MAX(0,IF(AND(K1497=0,P1497&gt;0),0,Q1496+K1497+U1496))</f>
        <v>51480</v>
      </c>
      <c r="R1497" s="119" cm="1">
        <f t="array" ref="R1497">MAX(0,R1496+P1497+V1496)</f>
        <v>0</v>
      </c>
      <c r="S1497" s="119" cm="1">
        <f t="array" ref="S1497">IF(G1497&lt;0,G1497,0)</f>
        <v>0</v>
      </c>
      <c r="T1497" s="119" cm="1">
        <f t="array" ref="T1497">MIN(0,S1497+R1496+V1496)</f>
        <v>0</v>
      </c>
      <c r="U1497" s="123" cm="1">
        <f t="array" ref="U1497">MAX(S1497,IF(Q1497&gt;0,MAX(-Q1497,S1497),T1497))</f>
        <v>0</v>
      </c>
      <c r="V1497" s="124" cm="1">
        <f t="array" ref="V1497">S1497-U1497</f>
        <v>0</v>
      </c>
      <c r="W1497" s="105"/>
      <c r="X1497" s="9"/>
      <c r="Y1497" s="9"/>
    </row>
    <row r="1498" ht="12.75" customHeight="1">
      <c r="A1498" s="152" cm="1">
        <f t="array" ref="A1498">A1497+1</f>
        <v>44588</v>
      </c>
      <c r="B1498" s="29" cm="1">
        <f t="array" ref="B1498">YEAR(A1498)</f>
        <v>2022</v>
      </c>
      <c r="C1498" s="29" cm="1">
        <f t="array" ref="C1498">MONTH(A1498)</f>
        <v>1</v>
      </c>
      <c r="D1498" s="9"/>
      <c r="E1498" s="150">
        <v>213200</v>
      </c>
      <c r="F1498" s="41" cm="1">
        <f t="array" ref="F1498">E1498</f>
        <v>213200</v>
      </c>
      <c r="G1498" s="119" cm="1">
        <f t="array" ref="G1498">F1498-F1497</f>
        <v>800</v>
      </c>
      <c r="H1498" s="119" cm="1">
        <f t="array" ref="H1498">IF(G1498&gt;0,G1498,0)</f>
        <v>800</v>
      </c>
      <c r="I1498" s="113" cm="1">
        <f t="array" ref="I1498">MAX($F$1458:F1498)</f>
        <v>213200</v>
      </c>
      <c r="J1498" s="126"/>
      <c r="K1498" s="121" cm="1">
        <f t="array" ref="K1498">MAX(0,I1498-I1497)</f>
        <v>800</v>
      </c>
      <c r="L1498" s="113" cm="1">
        <f t="array" ref="L1498">MIN(F1498:F1527)</f>
        <v>213200</v>
      </c>
      <c r="M1498" s="113" cm="1">
        <f t="array" ref="M1498">MAX(0,L1498-L1497)</f>
        <v>800</v>
      </c>
      <c r="N1498" s="122" cm="1">
        <f t="array" ref="N1498">MIN(M1498,H1498-K1498)</f>
        <v>0</v>
      </c>
      <c r="O1498" s="113" cm="1">
        <f t="array" ref="O1498">K1498+N1498</f>
        <v>800</v>
      </c>
      <c r="P1498" s="113" cm="1">
        <f t="array" ref="P1498">H1498-O1498</f>
        <v>0</v>
      </c>
      <c r="Q1498" s="119" cm="1">
        <f t="array" ref="Q1498">MAX(0,IF(AND(K1498=0,P1498&gt;0),0,Q1497+K1498+U1497))</f>
        <v>52280</v>
      </c>
      <c r="R1498" s="119" cm="1">
        <f t="array" ref="R1498">MAX(0,R1497+P1498+V1497)</f>
        <v>0</v>
      </c>
      <c r="S1498" s="119" cm="1">
        <f t="array" ref="S1498">IF(G1498&lt;0,G1498,0)</f>
        <v>0</v>
      </c>
      <c r="T1498" s="119" cm="1">
        <f t="array" ref="T1498">MIN(0,S1498+R1497+V1497)</f>
        <v>0</v>
      </c>
      <c r="U1498" s="123" cm="1">
        <f t="array" ref="U1498">MAX(S1498,IF(Q1498&gt;0,MAX(-Q1498,S1498),T1498))</f>
        <v>0</v>
      </c>
      <c r="V1498" s="124" cm="1">
        <f t="array" ref="V1498">S1498-U1498</f>
        <v>0</v>
      </c>
      <c r="W1498" s="105"/>
      <c r="X1498" s="9"/>
      <c r="Y1498" s="9"/>
    </row>
    <row r="1499" ht="12.75" customHeight="1">
      <c r="A1499" s="152" cm="1">
        <f t="array" ref="A1499">A1498+1</f>
        <v>44589</v>
      </c>
      <c r="B1499" s="29" cm="1">
        <f t="array" ref="B1499">YEAR(A1499)</f>
        <v>2022</v>
      </c>
      <c r="C1499" s="29" cm="1">
        <f t="array" ref="C1499">MONTH(A1499)</f>
        <v>1</v>
      </c>
      <c r="D1499" s="9"/>
      <c r="E1499" s="150">
        <v>214160</v>
      </c>
      <c r="F1499" s="41" cm="1">
        <f t="array" ref="F1499">E1499</f>
        <v>214160</v>
      </c>
      <c r="G1499" s="119" cm="1">
        <f t="array" ref="G1499">F1499-F1498</f>
        <v>960</v>
      </c>
      <c r="H1499" s="119" cm="1">
        <f t="array" ref="H1499">IF(G1499&gt;0,G1499,0)</f>
        <v>960</v>
      </c>
      <c r="I1499" s="113" cm="1">
        <f t="array" ref="I1499">MAX($F$1458:F1499)</f>
        <v>214160</v>
      </c>
      <c r="J1499" s="126"/>
      <c r="K1499" s="121" cm="1">
        <f t="array" ref="K1499">MAX(0,I1499-I1498)</f>
        <v>960</v>
      </c>
      <c r="L1499" s="113" cm="1">
        <f t="array" ref="L1499">MIN(F1499:F1528)</f>
        <v>214160</v>
      </c>
      <c r="M1499" s="113" cm="1">
        <f t="array" ref="M1499">MAX(0,L1499-L1498)</f>
        <v>960</v>
      </c>
      <c r="N1499" s="122" cm="1">
        <f t="array" ref="N1499">MIN(M1499,H1499-K1499)</f>
        <v>0</v>
      </c>
      <c r="O1499" s="113" cm="1">
        <f t="array" ref="O1499">K1499+N1499</f>
        <v>960</v>
      </c>
      <c r="P1499" s="113" cm="1">
        <f t="array" ref="P1499">H1499-O1499</f>
        <v>0</v>
      </c>
      <c r="Q1499" s="119" cm="1">
        <f t="array" ref="Q1499">MAX(0,IF(AND(K1499=0,P1499&gt;0),0,Q1498+K1499+U1498))</f>
        <v>53240</v>
      </c>
      <c r="R1499" s="119" cm="1">
        <f t="array" ref="R1499">MAX(0,R1498+P1499+V1498)</f>
        <v>0</v>
      </c>
      <c r="S1499" s="119" cm="1">
        <f t="array" ref="S1499">IF(G1499&lt;0,G1499,0)</f>
        <v>0</v>
      </c>
      <c r="T1499" s="119" cm="1">
        <f t="array" ref="T1499">MIN(0,S1499+R1498+V1498)</f>
        <v>0</v>
      </c>
      <c r="U1499" s="123" cm="1">
        <f t="array" ref="U1499">MAX(S1499,IF(Q1499&gt;0,MAX(-Q1499,S1499),T1499))</f>
        <v>0</v>
      </c>
      <c r="V1499" s="124" cm="1">
        <f t="array" ref="V1499">S1499-U1499</f>
        <v>0</v>
      </c>
      <c r="W1499" s="105"/>
      <c r="X1499" s="9"/>
      <c r="Y1499" s="9"/>
    </row>
    <row r="1500" ht="12.75" customHeight="1">
      <c r="A1500" s="152" cm="1">
        <f t="array" ref="A1500">A1499+1</f>
        <v>44590</v>
      </c>
      <c r="B1500" s="29" cm="1">
        <f t="array" ref="B1500">YEAR(A1500)</f>
        <v>2022</v>
      </c>
      <c r="C1500" s="29" cm="1">
        <f t="array" ref="C1500">MONTH(A1500)</f>
        <v>1</v>
      </c>
      <c r="D1500" s="9"/>
      <c r="E1500" s="150">
        <v>215020</v>
      </c>
      <c r="F1500" s="41" cm="1">
        <f t="array" ref="F1500">E1500</f>
        <v>215020</v>
      </c>
      <c r="G1500" s="119" cm="1">
        <f t="array" ref="G1500">F1500-F1499</f>
        <v>860</v>
      </c>
      <c r="H1500" s="119" cm="1">
        <f t="array" ref="H1500">IF(G1500&gt;0,G1500,0)</f>
        <v>860</v>
      </c>
      <c r="I1500" s="113" cm="1">
        <f t="array" ref="I1500">MAX($F$1458:F1500)</f>
        <v>215020</v>
      </c>
      <c r="J1500" s="126"/>
      <c r="K1500" s="121" cm="1">
        <f t="array" ref="K1500">MAX(0,I1500-I1499)</f>
        <v>860</v>
      </c>
      <c r="L1500" s="113" cm="1">
        <f t="array" ref="L1500">MIN(F1500:F1529)</f>
        <v>215020</v>
      </c>
      <c r="M1500" s="113" cm="1">
        <f t="array" ref="M1500">MAX(0,L1500-L1499)</f>
        <v>860</v>
      </c>
      <c r="N1500" s="122" cm="1">
        <f t="array" ref="N1500">MIN(M1500,H1500-K1500)</f>
        <v>0</v>
      </c>
      <c r="O1500" s="113" cm="1">
        <f t="array" ref="O1500">K1500+N1500</f>
        <v>860</v>
      </c>
      <c r="P1500" s="113" cm="1">
        <f t="array" ref="P1500">H1500-O1500</f>
        <v>0</v>
      </c>
      <c r="Q1500" s="119" cm="1">
        <f t="array" ref="Q1500">MAX(0,IF(AND(K1500=0,P1500&gt;0),0,Q1499+K1500+U1499))</f>
        <v>54100</v>
      </c>
      <c r="R1500" s="119" cm="1">
        <f t="array" ref="R1500">MAX(0,R1499+P1500+V1499)</f>
        <v>0</v>
      </c>
      <c r="S1500" s="119" cm="1">
        <f t="array" ref="S1500">IF(G1500&lt;0,G1500,0)</f>
        <v>0</v>
      </c>
      <c r="T1500" s="119" cm="1">
        <f t="array" ref="T1500">MIN(0,S1500+R1499+V1499)</f>
        <v>0</v>
      </c>
      <c r="U1500" s="123" cm="1">
        <f t="array" ref="U1500">MAX(S1500,IF(Q1500&gt;0,MAX(-Q1500,S1500),T1500))</f>
        <v>0</v>
      </c>
      <c r="V1500" s="124" cm="1">
        <f t="array" ref="V1500">S1500-U1500</f>
        <v>0</v>
      </c>
      <c r="W1500" s="105"/>
      <c r="X1500" s="9"/>
      <c r="Y1500" s="9"/>
    </row>
    <row r="1501" ht="12.75" customHeight="1">
      <c r="A1501" s="152" cm="1">
        <f t="array" ref="A1501">A1500+1</f>
        <v>44591</v>
      </c>
      <c r="B1501" s="29" cm="1">
        <f t="array" ref="B1501">YEAR(A1501)</f>
        <v>2022</v>
      </c>
      <c r="C1501" s="29" cm="1">
        <f t="array" ref="C1501">MONTH(A1501)</f>
        <v>1</v>
      </c>
      <c r="D1501" s="9"/>
      <c r="E1501" s="150">
        <v>215920</v>
      </c>
      <c r="F1501" s="41" cm="1">
        <f t="array" ref="F1501">E1501</f>
        <v>215920</v>
      </c>
      <c r="G1501" s="119" cm="1">
        <f t="array" ref="G1501">F1501-F1500</f>
        <v>900</v>
      </c>
      <c r="H1501" s="119" cm="1">
        <f t="array" ref="H1501">IF(G1501&gt;0,G1501,0)</f>
        <v>900</v>
      </c>
      <c r="I1501" s="113" cm="1">
        <f t="array" ref="I1501">MAX($F$1458:F1501)</f>
        <v>215920</v>
      </c>
      <c r="J1501" s="126"/>
      <c r="K1501" s="121" cm="1">
        <f t="array" ref="K1501">MAX(0,I1501-I1500)</f>
        <v>900</v>
      </c>
      <c r="L1501" s="113" cm="1">
        <f t="array" ref="L1501">MIN(F1501:F1530)</f>
        <v>215920</v>
      </c>
      <c r="M1501" s="113" cm="1">
        <f t="array" ref="M1501">MAX(0,L1501-L1500)</f>
        <v>900</v>
      </c>
      <c r="N1501" s="122" cm="1">
        <f t="array" ref="N1501">MIN(M1501,H1501-K1501)</f>
        <v>0</v>
      </c>
      <c r="O1501" s="113" cm="1">
        <f t="array" ref="O1501">K1501+N1501</f>
        <v>900</v>
      </c>
      <c r="P1501" s="113" cm="1">
        <f t="array" ref="P1501">H1501-O1501</f>
        <v>0</v>
      </c>
      <c r="Q1501" s="119" cm="1">
        <f t="array" ref="Q1501">MAX(0,IF(AND(K1501=0,P1501&gt;0),0,Q1500+K1501+U1500))</f>
        <v>55000</v>
      </c>
      <c r="R1501" s="119" cm="1">
        <f t="array" ref="R1501">MAX(0,R1500+P1501+V1500)</f>
        <v>0</v>
      </c>
      <c r="S1501" s="119" cm="1">
        <f t="array" ref="S1501">IF(G1501&lt;0,G1501,0)</f>
        <v>0</v>
      </c>
      <c r="T1501" s="119" cm="1">
        <f t="array" ref="T1501">MIN(0,S1501+R1500+V1500)</f>
        <v>0</v>
      </c>
      <c r="U1501" s="123" cm="1">
        <f t="array" ref="U1501">MAX(S1501,IF(Q1501&gt;0,MAX(-Q1501,S1501),T1501))</f>
        <v>0</v>
      </c>
      <c r="V1501" s="124" cm="1">
        <f t="array" ref="V1501">S1501-U1501</f>
        <v>0</v>
      </c>
      <c r="W1501" s="105"/>
      <c r="X1501" s="9"/>
      <c r="Y1501" s="9"/>
    </row>
    <row r="1502" ht="12.75" customHeight="1">
      <c r="A1502" s="152" cm="1">
        <f t="array" ref="A1502">A1501+1</f>
        <v>44592</v>
      </c>
      <c r="B1502" s="29" cm="1">
        <f t="array" ref="B1502">YEAR(A1502)</f>
        <v>2022</v>
      </c>
      <c r="C1502" s="29" cm="1">
        <f t="array" ref="C1502">MONTH(A1502)</f>
        <v>1</v>
      </c>
      <c r="D1502" s="9"/>
      <c r="E1502" s="150">
        <v>216840</v>
      </c>
      <c r="F1502" s="41" cm="1">
        <f t="array" ref="F1502">E1502</f>
        <v>216840</v>
      </c>
      <c r="G1502" s="119" cm="1">
        <f t="array" ref="G1502">F1502-F1501</f>
        <v>920</v>
      </c>
      <c r="H1502" s="119" cm="1">
        <f t="array" ref="H1502">IF(G1502&gt;0,G1502,0)</f>
        <v>920</v>
      </c>
      <c r="I1502" s="113" cm="1">
        <f t="array" ref="I1502">MAX($F$1458:F1502)</f>
        <v>216840</v>
      </c>
      <c r="J1502" s="126"/>
      <c r="K1502" s="121" cm="1">
        <f t="array" ref="K1502">MAX(0,I1502-I1501)</f>
        <v>920</v>
      </c>
      <c r="L1502" s="113" cm="1">
        <f t="array" ref="L1502">MIN(F1502:F1531)</f>
        <v>216840</v>
      </c>
      <c r="M1502" s="113" cm="1">
        <f t="array" ref="M1502">MAX(0,L1502-L1501)</f>
        <v>920</v>
      </c>
      <c r="N1502" s="122" cm="1">
        <f t="array" ref="N1502">MIN(M1502,H1502-K1502)</f>
        <v>0</v>
      </c>
      <c r="O1502" s="113" cm="1">
        <f t="array" ref="O1502">K1502+N1502</f>
        <v>920</v>
      </c>
      <c r="P1502" s="113" cm="1">
        <f t="array" ref="P1502">H1502-O1502</f>
        <v>0</v>
      </c>
      <c r="Q1502" s="119" cm="1">
        <f t="array" ref="Q1502">MAX(0,IF(AND(K1502=0,P1502&gt;0),0,Q1501+K1502+U1501))</f>
        <v>55920</v>
      </c>
      <c r="R1502" s="119" cm="1">
        <f t="array" ref="R1502">MAX(0,R1501+P1502+V1501)</f>
        <v>0</v>
      </c>
      <c r="S1502" s="119" cm="1">
        <f t="array" ref="S1502">IF(G1502&lt;0,G1502,0)</f>
        <v>0</v>
      </c>
      <c r="T1502" s="119" cm="1">
        <f t="array" ref="T1502">MIN(0,S1502+R1501+V1501)</f>
        <v>0</v>
      </c>
      <c r="U1502" s="123" cm="1">
        <f t="array" ref="U1502">MAX(S1502,IF(Q1502&gt;0,MAX(-Q1502,S1502),T1502))</f>
        <v>0</v>
      </c>
      <c r="V1502" s="124" cm="1">
        <f t="array" ref="V1502">S1502-U1502</f>
        <v>0</v>
      </c>
      <c r="W1502" s="105"/>
      <c r="X1502" s="9"/>
      <c r="Y1502" s="9"/>
    </row>
    <row r="1503" ht="12.75" customHeight="1">
      <c r="A1503" s="152" cm="1">
        <f t="array" ref="A1503">A1502+1</f>
        <v>44593</v>
      </c>
      <c r="B1503" s="29" cm="1">
        <f t="array" ref="B1503">YEAR(A1503)</f>
        <v>2022</v>
      </c>
      <c r="C1503" s="29" cm="1">
        <f t="array" ref="C1503">MONTH(A1503)</f>
        <v>2</v>
      </c>
      <c r="D1503" s="9"/>
      <c r="E1503" s="150">
        <v>217700</v>
      </c>
      <c r="F1503" s="41" cm="1">
        <f t="array" ref="F1503">E1503</f>
        <v>217700</v>
      </c>
      <c r="G1503" s="119" cm="1">
        <f t="array" ref="G1503">F1503-F1502</f>
        <v>860</v>
      </c>
      <c r="H1503" s="119" cm="1">
        <f t="array" ref="H1503">IF(G1503&gt;0,G1503,0)</f>
        <v>860</v>
      </c>
      <c r="I1503" s="113" cm="1">
        <f t="array" ref="I1503">MAX($F$1458:F1503)</f>
        <v>217700</v>
      </c>
      <c r="J1503" s="126"/>
      <c r="K1503" s="121" cm="1">
        <f t="array" ref="K1503">MAX(0,I1503-I1502)</f>
        <v>860</v>
      </c>
      <c r="L1503" s="113" cm="1">
        <f t="array" ref="L1503">MIN(F1503:F1532)</f>
        <v>217700</v>
      </c>
      <c r="M1503" s="113" cm="1">
        <f t="array" ref="M1503">MAX(0,L1503-L1502)</f>
        <v>860</v>
      </c>
      <c r="N1503" s="122" cm="1">
        <f t="array" ref="N1503">MIN(M1503,H1503-K1503)</f>
        <v>0</v>
      </c>
      <c r="O1503" s="113" cm="1">
        <f t="array" ref="O1503">K1503+N1503</f>
        <v>860</v>
      </c>
      <c r="P1503" s="113" cm="1">
        <f t="array" ref="P1503">H1503-O1503</f>
        <v>0</v>
      </c>
      <c r="Q1503" s="119" cm="1">
        <f t="array" ref="Q1503">MAX(0,IF(AND(K1503=0,P1503&gt;0),0,Q1502+K1503+U1502))</f>
        <v>56780</v>
      </c>
      <c r="R1503" s="119" cm="1">
        <f t="array" ref="R1503">MAX(0,R1502+P1503+V1502)</f>
        <v>0</v>
      </c>
      <c r="S1503" s="119" cm="1">
        <f t="array" ref="S1503">IF(G1503&lt;0,G1503,0)</f>
        <v>0</v>
      </c>
      <c r="T1503" s="119" cm="1">
        <f t="array" ref="T1503">MIN(0,S1503+R1502+V1502)</f>
        <v>0</v>
      </c>
      <c r="U1503" s="123" cm="1">
        <f t="array" ref="U1503">MAX(S1503,IF(Q1503&gt;0,MAX(-Q1503,S1503),T1503))</f>
        <v>0</v>
      </c>
      <c r="V1503" s="124" cm="1">
        <f t="array" ref="V1503">S1503-U1503</f>
        <v>0</v>
      </c>
      <c r="W1503" s="105"/>
      <c r="X1503" s="9"/>
      <c r="Y1503" s="9"/>
    </row>
    <row r="1504" ht="12.75" customHeight="1">
      <c r="A1504" s="152" cm="1">
        <f t="array" ref="A1504">A1503+1</f>
        <v>44594</v>
      </c>
      <c r="B1504" s="29" cm="1">
        <f t="array" ref="B1504">YEAR(A1504)</f>
        <v>2022</v>
      </c>
      <c r="C1504" s="29" cm="1">
        <f t="array" ref="C1504">MONTH(A1504)</f>
        <v>2</v>
      </c>
      <c r="D1504" s="9"/>
      <c r="E1504" s="150">
        <v>218450</v>
      </c>
      <c r="F1504" s="41" cm="1">
        <f t="array" ref="F1504">E1504</f>
        <v>218450</v>
      </c>
      <c r="G1504" s="119" cm="1">
        <f t="array" ref="G1504">F1504-F1503</f>
        <v>750</v>
      </c>
      <c r="H1504" s="119" cm="1">
        <f t="array" ref="H1504">IF(G1504&gt;0,G1504,0)</f>
        <v>750</v>
      </c>
      <c r="I1504" s="113" cm="1">
        <f t="array" ref="I1504">MAX($F$1458:F1504)</f>
        <v>218450</v>
      </c>
      <c r="J1504" s="126"/>
      <c r="K1504" s="121" cm="1">
        <f t="array" ref="K1504">MAX(0,I1504-I1503)</f>
        <v>750</v>
      </c>
      <c r="L1504" s="113" cm="1">
        <f t="array" ref="L1504">MIN(F1504:F1533)</f>
        <v>218130</v>
      </c>
      <c r="M1504" s="113" cm="1">
        <f t="array" ref="M1504">MAX(0,L1504-L1503)</f>
        <v>430</v>
      </c>
      <c r="N1504" s="122" cm="1">
        <f t="array" ref="N1504">MIN(M1504,H1504-K1504)</f>
        <v>0</v>
      </c>
      <c r="O1504" s="113" cm="1">
        <f t="array" ref="O1504">K1504+N1504</f>
        <v>750</v>
      </c>
      <c r="P1504" s="113" cm="1">
        <f t="array" ref="P1504">H1504-O1504</f>
        <v>0</v>
      </c>
      <c r="Q1504" s="119" cm="1">
        <f t="array" ref="Q1504">MAX(0,IF(AND(K1504=0,P1504&gt;0),0,Q1503+K1504+U1503))</f>
        <v>57530</v>
      </c>
      <c r="R1504" s="119" cm="1">
        <f t="array" ref="R1504">MAX(0,R1503+P1504+V1503)</f>
        <v>0</v>
      </c>
      <c r="S1504" s="119" cm="1">
        <f t="array" ref="S1504">IF(G1504&lt;0,G1504,0)</f>
        <v>0</v>
      </c>
      <c r="T1504" s="119" cm="1">
        <f t="array" ref="T1504">MIN(0,S1504+R1503+V1503)</f>
        <v>0</v>
      </c>
      <c r="U1504" s="123" cm="1">
        <f t="array" ref="U1504">MAX(S1504,IF(Q1504&gt;0,MAX(-Q1504,S1504),T1504))</f>
        <v>0</v>
      </c>
      <c r="V1504" s="124" cm="1">
        <f t="array" ref="V1504">S1504-U1504</f>
        <v>0</v>
      </c>
      <c r="W1504" s="105"/>
      <c r="X1504" s="9"/>
      <c r="Y1504" s="9"/>
    </row>
    <row r="1505" ht="12.75" customHeight="1">
      <c r="A1505" s="152" cm="1">
        <f t="array" ref="A1505">A1504+1</f>
        <v>44595</v>
      </c>
      <c r="B1505" s="29" cm="1">
        <f t="array" ref="B1505">YEAR(A1505)</f>
        <v>2022</v>
      </c>
      <c r="C1505" s="29" cm="1">
        <f t="array" ref="C1505">MONTH(A1505)</f>
        <v>2</v>
      </c>
      <c r="D1505" s="9"/>
      <c r="E1505" s="150">
        <v>218450</v>
      </c>
      <c r="F1505" s="41" cm="1">
        <f t="array" ref="F1505">E1505</f>
        <v>218450</v>
      </c>
      <c r="G1505" s="119" cm="1">
        <f t="array" ref="G1505">F1505-F1504</f>
        <v>0</v>
      </c>
      <c r="H1505" s="119" cm="1">
        <f t="array" ref="H1505">IF(G1505&gt;0,G1505,0)</f>
        <v>0</v>
      </c>
      <c r="I1505" s="113" cm="1">
        <f t="array" ref="I1505">MAX($F$1458:F1505)</f>
        <v>218450</v>
      </c>
      <c r="J1505" s="126"/>
      <c r="K1505" s="121" cm="1">
        <f t="array" ref="K1505">MAX(0,I1505-I1504)</f>
        <v>0</v>
      </c>
      <c r="L1505" s="113" cm="1">
        <f t="array" ref="L1505">MIN(F1505:F1534)</f>
        <v>218130</v>
      </c>
      <c r="M1505" s="113" cm="1">
        <f t="array" ref="M1505">MAX(0,L1505-L1504)</f>
        <v>0</v>
      </c>
      <c r="N1505" s="122" cm="1">
        <f t="array" ref="N1505">MIN(M1505,H1505-K1505)</f>
        <v>0</v>
      </c>
      <c r="O1505" s="113" cm="1">
        <f t="array" ref="O1505">K1505+N1505</f>
        <v>0</v>
      </c>
      <c r="P1505" s="113" cm="1">
        <f t="array" ref="P1505">H1505-O1505</f>
        <v>0</v>
      </c>
      <c r="Q1505" s="119" cm="1">
        <f t="array" ref="Q1505">MAX(0,IF(AND(K1505=0,P1505&gt;0),0,Q1504+K1505+U1504))</f>
        <v>57530</v>
      </c>
      <c r="R1505" s="119" cm="1">
        <f t="array" ref="R1505">MAX(0,R1504+P1505+V1504)</f>
        <v>0</v>
      </c>
      <c r="S1505" s="119" cm="1">
        <f t="array" ref="S1505">IF(G1505&lt;0,G1505,0)</f>
        <v>0</v>
      </c>
      <c r="T1505" s="119" cm="1">
        <f t="array" ref="T1505">MIN(0,S1505+R1504+V1504)</f>
        <v>0</v>
      </c>
      <c r="U1505" s="123" cm="1">
        <f t="array" ref="U1505">MAX(S1505,IF(Q1505&gt;0,MAX(-Q1505,S1505),T1505))</f>
        <v>0</v>
      </c>
      <c r="V1505" s="124" cm="1">
        <f t="array" ref="V1505">S1505-U1505</f>
        <v>0</v>
      </c>
      <c r="W1505" s="105"/>
      <c r="X1505" s="9"/>
      <c r="Y1505" s="9"/>
    </row>
    <row r="1506" ht="12.75" customHeight="1">
      <c r="A1506" s="152" cm="1">
        <f t="array" ref="A1506">A1505+1</f>
        <v>44596</v>
      </c>
      <c r="B1506" s="29" cm="1">
        <f t="array" ref="B1506">YEAR(A1506)</f>
        <v>2022</v>
      </c>
      <c r="C1506" s="29" cm="1">
        <f t="array" ref="C1506">MONTH(A1506)</f>
        <v>2</v>
      </c>
      <c r="D1506" s="9"/>
      <c r="E1506" s="150">
        <v>218130</v>
      </c>
      <c r="F1506" s="41" cm="1">
        <f t="array" ref="F1506">E1506</f>
        <v>218130</v>
      </c>
      <c r="G1506" s="119" cm="1">
        <f t="array" ref="G1506">F1506-F1505</f>
        <v>-320</v>
      </c>
      <c r="H1506" s="119" cm="1">
        <f t="array" ref="H1506">IF(G1506&gt;0,G1506,0)</f>
        <v>0</v>
      </c>
      <c r="I1506" s="113" cm="1">
        <f t="array" ref="I1506">MAX($F$1458:F1506)</f>
        <v>218450</v>
      </c>
      <c r="J1506" s="126"/>
      <c r="K1506" s="121" cm="1">
        <f t="array" ref="K1506">MAX(0,I1506-I1505)</f>
        <v>0</v>
      </c>
      <c r="L1506" s="113" cm="1">
        <f t="array" ref="L1506">MIN(F1506:F1535)</f>
        <v>218130</v>
      </c>
      <c r="M1506" s="113" cm="1">
        <f t="array" ref="M1506">MAX(0,L1506-L1505)</f>
        <v>0</v>
      </c>
      <c r="N1506" s="122" cm="1">
        <f t="array" ref="N1506">MIN(M1506,H1506-K1506)</f>
        <v>0</v>
      </c>
      <c r="O1506" s="113" cm="1">
        <f t="array" ref="O1506">K1506+N1506</f>
        <v>0</v>
      </c>
      <c r="P1506" s="113" cm="1">
        <f t="array" ref="P1506">H1506-O1506</f>
        <v>0</v>
      </c>
      <c r="Q1506" s="119" cm="1">
        <f t="array" ref="Q1506">MAX(0,IF(AND(K1506=0,P1506&gt;0),0,Q1505+K1506+U1505))</f>
        <v>57530</v>
      </c>
      <c r="R1506" s="119" cm="1">
        <f t="array" ref="R1506">MAX(0,R1505+P1506+V1505)</f>
        <v>0</v>
      </c>
      <c r="S1506" s="119" cm="1">
        <f t="array" ref="S1506">IF(G1506&lt;0,G1506,0)</f>
        <v>-320</v>
      </c>
      <c r="T1506" s="119" cm="1">
        <f t="array" ref="T1506">MIN(0,S1506+R1505+V1505)</f>
        <v>-320</v>
      </c>
      <c r="U1506" s="123" cm="1">
        <f t="array" ref="U1506">MAX(S1506,IF(Q1506&gt;0,MAX(-Q1506,S1506),T1506))</f>
        <v>-320</v>
      </c>
      <c r="V1506" s="124" cm="1">
        <f t="array" ref="V1506">S1506-U1506</f>
        <v>0</v>
      </c>
      <c r="W1506" s="105"/>
      <c r="X1506" s="9"/>
      <c r="Y1506" s="9"/>
    </row>
    <row r="1507" ht="12.75" customHeight="1">
      <c r="A1507" s="152" cm="1">
        <f t="array" ref="A1507">A1506+1</f>
        <v>44597</v>
      </c>
      <c r="B1507" s="29" cm="1">
        <f t="array" ref="B1507">YEAR(A1507)</f>
        <v>2022</v>
      </c>
      <c r="C1507" s="29" cm="1">
        <f t="array" ref="C1507">MONTH(A1507)</f>
        <v>2</v>
      </c>
      <c r="D1507" s="9"/>
      <c r="E1507" s="150">
        <v>218290</v>
      </c>
      <c r="F1507" s="41" cm="1">
        <f t="array" ref="F1507">E1507</f>
        <v>218290</v>
      </c>
      <c r="G1507" s="119" cm="1">
        <f t="array" ref="G1507">F1507-F1506</f>
        <v>160</v>
      </c>
      <c r="H1507" s="119" cm="1">
        <f t="array" ref="H1507">IF(G1507&gt;0,G1507,0)</f>
        <v>160</v>
      </c>
      <c r="I1507" s="113" cm="1">
        <f t="array" ref="I1507">MAX($F$1458:F1507)</f>
        <v>218450</v>
      </c>
      <c r="J1507" s="126"/>
      <c r="K1507" s="121" cm="1">
        <f t="array" ref="K1507">MAX(0,I1507-I1506)</f>
        <v>0</v>
      </c>
      <c r="L1507" s="113" cm="1">
        <f t="array" ref="L1507">MIN(F1507:F1536)</f>
        <v>218290</v>
      </c>
      <c r="M1507" s="113" cm="1">
        <f t="array" ref="M1507">MAX(0,L1507-L1506)</f>
        <v>160</v>
      </c>
      <c r="N1507" s="122" cm="1">
        <f t="array" ref="N1507">MIN(M1507,H1507-K1507)</f>
        <v>160</v>
      </c>
      <c r="O1507" s="113" cm="1">
        <f t="array" ref="O1507">K1507+N1507</f>
        <v>160</v>
      </c>
      <c r="P1507" s="113" cm="1">
        <f t="array" ref="P1507">H1507-O1507</f>
        <v>0</v>
      </c>
      <c r="Q1507" s="119" cm="1">
        <f t="array" ref="Q1507">MAX(0,IF(AND(K1507=0,P1507&gt;0),0,Q1506+K1507+U1506))</f>
        <v>57210</v>
      </c>
      <c r="R1507" s="119" cm="1">
        <f t="array" ref="R1507">MAX(0,R1506+P1507+V1506)</f>
        <v>0</v>
      </c>
      <c r="S1507" s="119" cm="1">
        <f t="array" ref="S1507">IF(G1507&lt;0,G1507,0)</f>
        <v>0</v>
      </c>
      <c r="T1507" s="119" cm="1">
        <f t="array" ref="T1507">MIN(0,S1507+R1506+V1506)</f>
        <v>0</v>
      </c>
      <c r="U1507" s="123" cm="1">
        <f t="array" ref="U1507">MAX(S1507,IF(Q1507&gt;0,MAX(-Q1507,S1507),T1507))</f>
        <v>0</v>
      </c>
      <c r="V1507" s="124" cm="1">
        <f t="array" ref="V1507">S1507-U1507</f>
        <v>0</v>
      </c>
      <c r="W1507" s="105"/>
      <c r="X1507" s="9"/>
      <c r="Y1507" s="9"/>
    </row>
    <row r="1508" ht="12.75" customHeight="1">
      <c r="A1508" s="152" cm="1">
        <f t="array" ref="A1508">A1507+1</f>
        <v>44598</v>
      </c>
      <c r="B1508" s="29" cm="1">
        <f t="array" ref="B1508">YEAR(A1508)</f>
        <v>2022</v>
      </c>
      <c r="C1508" s="29" cm="1">
        <f t="array" ref="C1508">MONTH(A1508)</f>
        <v>2</v>
      </c>
      <c r="D1508" s="9"/>
      <c r="E1508" s="150">
        <v>219050</v>
      </c>
      <c r="F1508" s="41" cm="1">
        <f t="array" ref="F1508">E1508</f>
        <v>219050</v>
      </c>
      <c r="G1508" s="119" cm="1">
        <f t="array" ref="G1508">F1508-F1507</f>
        <v>760</v>
      </c>
      <c r="H1508" s="119" cm="1">
        <f t="array" ref="H1508">IF(G1508&gt;0,G1508,0)</f>
        <v>760</v>
      </c>
      <c r="I1508" s="113" cm="1">
        <f t="array" ref="I1508">MAX($F$1458:F1508)</f>
        <v>219050</v>
      </c>
      <c r="J1508" s="126"/>
      <c r="K1508" s="121" cm="1">
        <f t="array" ref="K1508">MAX(0,I1508-I1507)</f>
        <v>600</v>
      </c>
      <c r="L1508" s="113" cm="1">
        <f t="array" ref="L1508">MIN(F1508:F1537)</f>
        <v>219050</v>
      </c>
      <c r="M1508" s="113" cm="1">
        <f t="array" ref="M1508">MAX(0,L1508-L1507)</f>
        <v>760</v>
      </c>
      <c r="N1508" s="122" cm="1">
        <f t="array" ref="N1508">MIN(M1508,H1508-K1508)</f>
        <v>160</v>
      </c>
      <c r="O1508" s="113" cm="1">
        <f t="array" ref="O1508">K1508+N1508</f>
        <v>760</v>
      </c>
      <c r="P1508" s="113" cm="1">
        <f t="array" ref="P1508">H1508-O1508</f>
        <v>0</v>
      </c>
      <c r="Q1508" s="119" cm="1">
        <f t="array" ref="Q1508">MAX(0,IF(AND(K1508=0,P1508&gt;0),0,Q1507+K1508+U1507))</f>
        <v>57810</v>
      </c>
      <c r="R1508" s="119" cm="1">
        <f t="array" ref="R1508">MAX(0,R1507+P1508+V1507)</f>
        <v>0</v>
      </c>
      <c r="S1508" s="119" cm="1">
        <f t="array" ref="S1508">IF(G1508&lt;0,G1508,0)</f>
        <v>0</v>
      </c>
      <c r="T1508" s="119" cm="1">
        <f t="array" ref="T1508">MIN(0,S1508+R1507+V1507)</f>
        <v>0</v>
      </c>
      <c r="U1508" s="123" cm="1">
        <f t="array" ref="U1508">MAX(S1508,IF(Q1508&gt;0,MAX(-Q1508,S1508),T1508))</f>
        <v>0</v>
      </c>
      <c r="V1508" s="124" cm="1">
        <f t="array" ref="V1508">S1508-U1508</f>
        <v>0</v>
      </c>
      <c r="W1508" s="105"/>
      <c r="X1508" s="9"/>
      <c r="Y1508" s="9"/>
    </row>
    <row r="1509" ht="12.75" customHeight="1">
      <c r="A1509" s="152" cm="1">
        <f t="array" ref="A1509">A1508+1</f>
        <v>44599</v>
      </c>
      <c r="B1509" s="29" cm="1">
        <f t="array" ref="B1509">YEAR(A1509)</f>
        <v>2022</v>
      </c>
      <c r="C1509" s="29" cm="1">
        <f t="array" ref="C1509">MONTH(A1509)</f>
        <v>2</v>
      </c>
      <c r="D1509" s="9"/>
      <c r="E1509" s="150">
        <v>219910</v>
      </c>
      <c r="F1509" s="41" cm="1">
        <f t="array" ref="F1509">E1509</f>
        <v>219910</v>
      </c>
      <c r="G1509" s="119" cm="1">
        <f t="array" ref="G1509">F1509-F1508</f>
        <v>860</v>
      </c>
      <c r="H1509" s="119" cm="1">
        <f t="array" ref="H1509">IF(G1509&gt;0,G1509,0)</f>
        <v>860</v>
      </c>
      <c r="I1509" s="113" cm="1">
        <f t="array" ref="I1509">MAX($F$1458:F1509)</f>
        <v>219910</v>
      </c>
      <c r="J1509" s="126"/>
      <c r="K1509" s="121" cm="1">
        <f t="array" ref="K1509">MAX(0,I1509-I1508)</f>
        <v>860</v>
      </c>
      <c r="L1509" s="113" cm="1">
        <f t="array" ref="L1509">MIN(F1509:F1538)</f>
        <v>219910</v>
      </c>
      <c r="M1509" s="113" cm="1">
        <f t="array" ref="M1509">MAX(0,L1509-L1508)</f>
        <v>860</v>
      </c>
      <c r="N1509" s="122" cm="1">
        <f t="array" ref="N1509">MIN(M1509,H1509-K1509)</f>
        <v>0</v>
      </c>
      <c r="O1509" s="113" cm="1">
        <f t="array" ref="O1509">K1509+N1509</f>
        <v>860</v>
      </c>
      <c r="P1509" s="113" cm="1">
        <f t="array" ref="P1509">H1509-O1509</f>
        <v>0</v>
      </c>
      <c r="Q1509" s="119" cm="1">
        <f t="array" ref="Q1509">MAX(0,IF(AND(K1509=0,P1509&gt;0),0,Q1508+K1509+U1508))</f>
        <v>58670</v>
      </c>
      <c r="R1509" s="119" cm="1">
        <f t="array" ref="R1509">MAX(0,R1508+P1509+V1508)</f>
        <v>0</v>
      </c>
      <c r="S1509" s="119" cm="1">
        <f t="array" ref="S1509">IF(G1509&lt;0,G1509,0)</f>
        <v>0</v>
      </c>
      <c r="T1509" s="119" cm="1">
        <f t="array" ref="T1509">MIN(0,S1509+R1508+V1508)</f>
        <v>0</v>
      </c>
      <c r="U1509" s="123" cm="1">
        <f t="array" ref="U1509">MAX(S1509,IF(Q1509&gt;0,MAX(-Q1509,S1509),T1509))</f>
        <v>0</v>
      </c>
      <c r="V1509" s="124" cm="1">
        <f t="array" ref="V1509">S1509-U1509</f>
        <v>0</v>
      </c>
      <c r="W1509" s="105"/>
      <c r="X1509" s="9"/>
      <c r="Y1509" s="9"/>
    </row>
    <row r="1510" ht="12.75" customHeight="1">
      <c r="A1510" s="152" cm="1">
        <f t="array" ref="A1510">A1509+1</f>
        <v>44600</v>
      </c>
      <c r="B1510" s="29" cm="1">
        <f t="array" ref="B1510">YEAR(A1510)</f>
        <v>2022</v>
      </c>
      <c r="C1510" s="29" cm="1">
        <f t="array" ref="C1510">MONTH(A1510)</f>
        <v>2</v>
      </c>
      <c r="D1510" s="9"/>
      <c r="E1510" s="150">
        <v>220890</v>
      </c>
      <c r="F1510" s="41" cm="1">
        <f t="array" ref="F1510">E1510</f>
        <v>220890</v>
      </c>
      <c r="G1510" s="119" cm="1">
        <f t="array" ref="G1510">F1510-F1509</f>
        <v>980</v>
      </c>
      <c r="H1510" s="119" cm="1">
        <f t="array" ref="H1510">IF(G1510&gt;0,G1510,0)</f>
        <v>980</v>
      </c>
      <c r="I1510" s="113" cm="1">
        <f t="array" ref="I1510">MAX($F$1458:F1510)</f>
        <v>220890</v>
      </c>
      <c r="J1510" s="126"/>
      <c r="K1510" s="121" cm="1">
        <f t="array" ref="K1510">MAX(0,I1510-I1509)</f>
        <v>980</v>
      </c>
      <c r="L1510" s="113" cm="1">
        <f t="array" ref="L1510">MIN(F1510:F1539)</f>
        <v>220890</v>
      </c>
      <c r="M1510" s="113" cm="1">
        <f t="array" ref="M1510">MAX(0,L1510-L1509)</f>
        <v>980</v>
      </c>
      <c r="N1510" s="122" cm="1">
        <f t="array" ref="N1510">MIN(M1510,H1510-K1510)</f>
        <v>0</v>
      </c>
      <c r="O1510" s="113" cm="1">
        <f t="array" ref="O1510">K1510+N1510</f>
        <v>980</v>
      </c>
      <c r="P1510" s="113" cm="1">
        <f t="array" ref="P1510">H1510-O1510</f>
        <v>0</v>
      </c>
      <c r="Q1510" s="119" cm="1">
        <f t="array" ref="Q1510">MAX(0,IF(AND(K1510=0,P1510&gt;0),0,Q1509+K1510+U1509))</f>
        <v>59650</v>
      </c>
      <c r="R1510" s="119" cm="1">
        <f t="array" ref="R1510">MAX(0,R1509+P1510+V1509)</f>
        <v>0</v>
      </c>
      <c r="S1510" s="119" cm="1">
        <f t="array" ref="S1510">IF(G1510&lt;0,G1510,0)</f>
        <v>0</v>
      </c>
      <c r="T1510" s="119" cm="1">
        <f t="array" ref="T1510">MIN(0,S1510+R1509+V1509)</f>
        <v>0</v>
      </c>
      <c r="U1510" s="123" cm="1">
        <f t="array" ref="U1510">MAX(S1510,IF(Q1510&gt;0,MAX(-Q1510,S1510),T1510))</f>
        <v>0</v>
      </c>
      <c r="V1510" s="124" cm="1">
        <f t="array" ref="V1510">S1510-U1510</f>
        <v>0</v>
      </c>
      <c r="W1510" s="105"/>
      <c r="X1510" s="9"/>
      <c r="Y1510" s="9"/>
    </row>
    <row r="1511" ht="12.75" customHeight="1">
      <c r="A1511" s="152" cm="1">
        <f t="array" ref="A1511">A1510+1</f>
        <v>44601</v>
      </c>
      <c r="B1511" s="29" cm="1">
        <f t="array" ref="B1511">YEAR(A1511)</f>
        <v>2022</v>
      </c>
      <c r="C1511" s="29" cm="1">
        <f t="array" ref="C1511">MONTH(A1511)</f>
        <v>2</v>
      </c>
      <c r="D1511" s="9"/>
      <c r="E1511" s="150">
        <v>222080</v>
      </c>
      <c r="F1511" s="41" cm="1">
        <f t="array" ref="F1511">E1511</f>
        <v>222080</v>
      </c>
      <c r="G1511" s="119" cm="1">
        <f t="array" ref="G1511">F1511-F1510</f>
        <v>1190</v>
      </c>
      <c r="H1511" s="119" cm="1">
        <f t="array" ref="H1511">IF(G1511&gt;0,G1511,0)</f>
        <v>1190</v>
      </c>
      <c r="I1511" s="113" cm="1">
        <f t="array" ref="I1511">MAX($F$1458:F1511)</f>
        <v>222080</v>
      </c>
      <c r="J1511" s="126"/>
      <c r="K1511" s="121" cm="1">
        <f t="array" ref="K1511">MAX(0,I1511-I1510)</f>
        <v>1190</v>
      </c>
      <c r="L1511" s="113" cm="1">
        <f t="array" ref="L1511">MIN(F1511:F1540)</f>
        <v>222080</v>
      </c>
      <c r="M1511" s="113" cm="1">
        <f t="array" ref="M1511">MAX(0,L1511-L1510)</f>
        <v>1190</v>
      </c>
      <c r="N1511" s="122" cm="1">
        <f t="array" ref="N1511">MIN(M1511,H1511-K1511)</f>
        <v>0</v>
      </c>
      <c r="O1511" s="113" cm="1">
        <f t="array" ref="O1511">K1511+N1511</f>
        <v>1190</v>
      </c>
      <c r="P1511" s="113" cm="1">
        <f t="array" ref="P1511">H1511-O1511</f>
        <v>0</v>
      </c>
      <c r="Q1511" s="119" cm="1">
        <f t="array" ref="Q1511">MAX(0,IF(AND(K1511=0,P1511&gt;0),0,Q1510+K1511+U1510))</f>
        <v>60840</v>
      </c>
      <c r="R1511" s="119" cm="1">
        <f t="array" ref="R1511">MAX(0,R1510+P1511+V1510)</f>
        <v>0</v>
      </c>
      <c r="S1511" s="119" cm="1">
        <f t="array" ref="S1511">IF(G1511&lt;0,G1511,0)</f>
        <v>0</v>
      </c>
      <c r="T1511" s="119" cm="1">
        <f t="array" ref="T1511">MIN(0,S1511+R1510+V1510)</f>
        <v>0</v>
      </c>
      <c r="U1511" s="123" cm="1">
        <f t="array" ref="U1511">MAX(S1511,IF(Q1511&gt;0,MAX(-Q1511,S1511),T1511))</f>
        <v>0</v>
      </c>
      <c r="V1511" s="124" cm="1">
        <f t="array" ref="V1511">S1511-U1511</f>
        <v>0</v>
      </c>
      <c r="W1511" s="105"/>
      <c r="X1511" s="9"/>
      <c r="Y1511" s="9"/>
    </row>
    <row r="1512" ht="12.75" customHeight="1">
      <c r="A1512" s="152" cm="1">
        <f t="array" ref="A1512">A1511+1</f>
        <v>44602</v>
      </c>
      <c r="B1512" s="29" cm="1">
        <f t="array" ref="B1512">YEAR(A1512)</f>
        <v>2022</v>
      </c>
      <c r="C1512" s="29" cm="1">
        <f t="array" ref="C1512">MONTH(A1512)</f>
        <v>2</v>
      </c>
      <c r="D1512" s="9"/>
      <c r="E1512" s="150">
        <v>223390</v>
      </c>
      <c r="F1512" s="41" cm="1">
        <f t="array" ref="F1512">E1512</f>
        <v>223390</v>
      </c>
      <c r="G1512" s="119" cm="1">
        <f t="array" ref="G1512">F1512-F1511</f>
        <v>1310</v>
      </c>
      <c r="H1512" s="119" cm="1">
        <f t="array" ref="H1512">IF(G1512&gt;0,G1512,0)</f>
        <v>1310</v>
      </c>
      <c r="I1512" s="113" cm="1">
        <f t="array" ref="I1512">MAX($F$1458:F1512)</f>
        <v>223390</v>
      </c>
      <c r="J1512" s="126"/>
      <c r="K1512" s="121" cm="1">
        <f t="array" ref="K1512">MAX(0,I1512-I1511)</f>
        <v>1310</v>
      </c>
      <c r="L1512" s="113" cm="1">
        <f t="array" ref="L1512">MIN(F1512:F1541)</f>
        <v>223390</v>
      </c>
      <c r="M1512" s="113" cm="1">
        <f t="array" ref="M1512">MAX(0,L1512-L1511)</f>
        <v>1310</v>
      </c>
      <c r="N1512" s="122" cm="1">
        <f t="array" ref="N1512">MIN(M1512,H1512-K1512)</f>
        <v>0</v>
      </c>
      <c r="O1512" s="113" cm="1">
        <f t="array" ref="O1512">K1512+N1512</f>
        <v>1310</v>
      </c>
      <c r="P1512" s="113" cm="1">
        <f t="array" ref="P1512">H1512-O1512</f>
        <v>0</v>
      </c>
      <c r="Q1512" s="119" cm="1">
        <f t="array" ref="Q1512">MAX(0,IF(AND(K1512=0,P1512&gt;0),0,Q1511+K1512+U1511))</f>
        <v>62150</v>
      </c>
      <c r="R1512" s="119" cm="1">
        <f t="array" ref="R1512">MAX(0,R1511+P1512+V1511)</f>
        <v>0</v>
      </c>
      <c r="S1512" s="119" cm="1">
        <f t="array" ref="S1512">IF(G1512&lt;0,G1512,0)</f>
        <v>0</v>
      </c>
      <c r="T1512" s="119" cm="1">
        <f t="array" ref="T1512">MIN(0,S1512+R1511+V1511)</f>
        <v>0</v>
      </c>
      <c r="U1512" s="123" cm="1">
        <f t="array" ref="U1512">MAX(S1512,IF(Q1512&gt;0,MAX(-Q1512,S1512),T1512))</f>
        <v>0</v>
      </c>
      <c r="V1512" s="124" cm="1">
        <f t="array" ref="V1512">S1512-U1512</f>
        <v>0</v>
      </c>
      <c r="W1512" s="105"/>
      <c r="X1512" s="9"/>
      <c r="Y1512" s="9"/>
    </row>
    <row r="1513" ht="12.75" customHeight="1">
      <c r="A1513" s="152" cm="1">
        <f t="array" ref="A1513">A1512+1</f>
        <v>44603</v>
      </c>
      <c r="B1513" s="29" cm="1">
        <f t="array" ref="B1513">YEAR(A1513)</f>
        <v>2022</v>
      </c>
      <c r="C1513" s="29" cm="1">
        <f t="array" ref="C1513">MONTH(A1513)</f>
        <v>2</v>
      </c>
      <c r="D1513" s="9"/>
      <c r="E1513" s="150">
        <v>224710</v>
      </c>
      <c r="F1513" s="41" cm="1">
        <f t="array" ref="F1513">E1513</f>
        <v>224710</v>
      </c>
      <c r="G1513" s="119" cm="1">
        <f t="array" ref="G1513">F1513-F1512</f>
        <v>1320</v>
      </c>
      <c r="H1513" s="119" cm="1">
        <f t="array" ref="H1513">IF(G1513&gt;0,G1513,0)</f>
        <v>1320</v>
      </c>
      <c r="I1513" s="113" cm="1">
        <f t="array" ref="I1513">MAX($F$1458:F1513)</f>
        <v>224710</v>
      </c>
      <c r="J1513" s="126"/>
      <c r="K1513" s="121" cm="1">
        <f t="array" ref="K1513">MAX(0,I1513-I1512)</f>
        <v>1320</v>
      </c>
      <c r="L1513" s="113" cm="1">
        <f t="array" ref="L1513">MIN(F1513:F1542)</f>
        <v>224710</v>
      </c>
      <c r="M1513" s="113" cm="1">
        <f t="array" ref="M1513">MAX(0,L1513-L1512)</f>
        <v>1320</v>
      </c>
      <c r="N1513" s="122" cm="1">
        <f t="array" ref="N1513">MIN(M1513,H1513-K1513)</f>
        <v>0</v>
      </c>
      <c r="O1513" s="113" cm="1">
        <f t="array" ref="O1513">K1513+N1513</f>
        <v>1320</v>
      </c>
      <c r="P1513" s="113" cm="1">
        <f t="array" ref="P1513">H1513-O1513</f>
        <v>0</v>
      </c>
      <c r="Q1513" s="119" cm="1">
        <f t="array" ref="Q1513">MAX(0,IF(AND(K1513=0,P1513&gt;0),0,Q1512+K1513+U1512))</f>
        <v>63470</v>
      </c>
      <c r="R1513" s="119" cm="1">
        <f t="array" ref="R1513">MAX(0,R1512+P1513+V1512)</f>
        <v>0</v>
      </c>
      <c r="S1513" s="119" cm="1">
        <f t="array" ref="S1513">IF(G1513&lt;0,G1513,0)</f>
        <v>0</v>
      </c>
      <c r="T1513" s="119" cm="1">
        <f t="array" ref="T1513">MIN(0,S1513+R1512+V1512)</f>
        <v>0</v>
      </c>
      <c r="U1513" s="123" cm="1">
        <f t="array" ref="U1513">MAX(S1513,IF(Q1513&gt;0,MAX(-Q1513,S1513),T1513))</f>
        <v>0</v>
      </c>
      <c r="V1513" s="124" cm="1">
        <f t="array" ref="V1513">S1513-U1513</f>
        <v>0</v>
      </c>
      <c r="W1513" s="105"/>
      <c r="X1513" s="9"/>
      <c r="Y1513" s="9"/>
    </row>
    <row r="1514" ht="12.75" customHeight="1">
      <c r="A1514" s="152" cm="1">
        <f t="array" ref="A1514">A1513+1</f>
        <v>44604</v>
      </c>
      <c r="B1514" s="29" cm="1">
        <f t="array" ref="B1514">YEAR(A1514)</f>
        <v>2022</v>
      </c>
      <c r="C1514" s="29" cm="1">
        <f t="array" ref="C1514">MONTH(A1514)</f>
        <v>2</v>
      </c>
      <c r="D1514" s="9"/>
      <c r="E1514" s="150">
        <v>225640</v>
      </c>
      <c r="F1514" s="41" cm="1">
        <f t="array" ref="F1514">E1514</f>
        <v>225640</v>
      </c>
      <c r="G1514" s="119" cm="1">
        <f t="array" ref="G1514">F1514-F1513</f>
        <v>930</v>
      </c>
      <c r="H1514" s="119" cm="1">
        <f t="array" ref="H1514">IF(G1514&gt;0,G1514,0)</f>
        <v>930</v>
      </c>
      <c r="I1514" s="113" cm="1">
        <f t="array" ref="I1514">MAX($F$1458:F1514)</f>
        <v>225640</v>
      </c>
      <c r="J1514" s="126"/>
      <c r="K1514" s="121" cm="1">
        <f t="array" ref="K1514">MAX(0,I1514-I1513)</f>
        <v>930</v>
      </c>
      <c r="L1514" s="113" cm="1">
        <f t="array" ref="L1514">MIN(F1514:F1543)</f>
        <v>225640</v>
      </c>
      <c r="M1514" s="113" cm="1">
        <f t="array" ref="M1514">MAX(0,L1514-L1513)</f>
        <v>930</v>
      </c>
      <c r="N1514" s="122" cm="1">
        <f t="array" ref="N1514">MIN(M1514,H1514-K1514)</f>
        <v>0</v>
      </c>
      <c r="O1514" s="113" cm="1">
        <f t="array" ref="O1514">K1514+N1514</f>
        <v>930</v>
      </c>
      <c r="P1514" s="113" cm="1">
        <f t="array" ref="P1514">H1514-O1514</f>
        <v>0</v>
      </c>
      <c r="Q1514" s="119" cm="1">
        <f t="array" ref="Q1514">MAX(0,IF(AND(K1514=0,P1514&gt;0),0,Q1513+K1514+U1513))</f>
        <v>64400</v>
      </c>
      <c r="R1514" s="119" cm="1">
        <f t="array" ref="R1514">MAX(0,R1513+P1514+V1513)</f>
        <v>0</v>
      </c>
      <c r="S1514" s="119" cm="1">
        <f t="array" ref="S1514">IF(G1514&lt;0,G1514,0)</f>
        <v>0</v>
      </c>
      <c r="T1514" s="119" cm="1">
        <f t="array" ref="T1514">MIN(0,S1514+R1513+V1513)</f>
        <v>0</v>
      </c>
      <c r="U1514" s="123" cm="1">
        <f t="array" ref="U1514">MAX(S1514,IF(Q1514&gt;0,MAX(-Q1514,S1514),T1514))</f>
        <v>0</v>
      </c>
      <c r="V1514" s="124" cm="1">
        <f t="array" ref="V1514">S1514-U1514</f>
        <v>0</v>
      </c>
      <c r="W1514" s="105"/>
      <c r="X1514" s="9"/>
      <c r="Y1514" s="9"/>
    </row>
    <row r="1515" ht="12.75" customHeight="1">
      <c r="A1515" s="152" cm="1">
        <f t="array" ref="A1515">A1514+1</f>
        <v>44605</v>
      </c>
      <c r="B1515" s="29" cm="1">
        <f t="array" ref="B1515">YEAR(A1515)</f>
        <v>2022</v>
      </c>
      <c r="C1515" s="29" cm="1">
        <f t="array" ref="C1515">MONTH(A1515)</f>
        <v>2</v>
      </c>
      <c r="D1515" s="9"/>
      <c r="E1515" s="150">
        <v>226960</v>
      </c>
      <c r="F1515" s="41" cm="1">
        <f t="array" ref="F1515">E1515</f>
        <v>226960</v>
      </c>
      <c r="G1515" s="119" cm="1">
        <f t="array" ref="G1515">F1515-F1514</f>
        <v>1320</v>
      </c>
      <c r="H1515" s="119" cm="1">
        <f t="array" ref="H1515">IF(G1515&gt;0,G1515,0)</f>
        <v>1320</v>
      </c>
      <c r="I1515" s="113" cm="1">
        <f t="array" ref="I1515">MAX($F$1458:F1515)</f>
        <v>226960</v>
      </c>
      <c r="J1515" s="126"/>
      <c r="K1515" s="121" cm="1">
        <f t="array" ref="K1515">MAX(0,I1515-I1514)</f>
        <v>1320</v>
      </c>
      <c r="L1515" s="113" cm="1">
        <f t="array" ref="L1515">MIN(F1515:F1544)</f>
        <v>226960</v>
      </c>
      <c r="M1515" s="113" cm="1">
        <f t="array" ref="M1515">MAX(0,L1515-L1514)</f>
        <v>1320</v>
      </c>
      <c r="N1515" s="122" cm="1">
        <f t="array" ref="N1515">MIN(M1515,H1515-K1515)</f>
        <v>0</v>
      </c>
      <c r="O1515" s="113" cm="1">
        <f t="array" ref="O1515">K1515+N1515</f>
        <v>1320</v>
      </c>
      <c r="P1515" s="113" cm="1">
        <f t="array" ref="P1515">H1515-O1515</f>
        <v>0</v>
      </c>
      <c r="Q1515" s="119" cm="1">
        <f t="array" ref="Q1515">MAX(0,IF(AND(K1515=0,P1515&gt;0),0,Q1514+K1515+U1514))</f>
        <v>65720</v>
      </c>
      <c r="R1515" s="119" cm="1">
        <f t="array" ref="R1515">MAX(0,R1514+P1515+V1514)</f>
        <v>0</v>
      </c>
      <c r="S1515" s="119" cm="1">
        <f t="array" ref="S1515">IF(G1515&lt;0,G1515,0)</f>
        <v>0</v>
      </c>
      <c r="T1515" s="119" cm="1">
        <f t="array" ref="T1515">MIN(0,S1515+R1514+V1514)</f>
        <v>0</v>
      </c>
      <c r="U1515" s="123" cm="1">
        <f t="array" ref="U1515">MAX(S1515,IF(Q1515&gt;0,MAX(-Q1515,S1515),T1515))</f>
        <v>0</v>
      </c>
      <c r="V1515" s="124" cm="1">
        <f t="array" ref="V1515">S1515-U1515</f>
        <v>0</v>
      </c>
      <c r="W1515" s="105"/>
      <c r="X1515" s="9"/>
      <c r="Y1515" s="9"/>
    </row>
    <row r="1516" ht="12.75" customHeight="1">
      <c r="A1516" s="152" cm="1">
        <f t="array" ref="A1516">A1515+1</f>
        <v>44606</v>
      </c>
      <c r="B1516" s="29" cm="1">
        <f t="array" ref="B1516">YEAR(A1516)</f>
        <v>2022</v>
      </c>
      <c r="C1516" s="29" cm="1">
        <f t="array" ref="C1516">MONTH(A1516)</f>
        <v>2</v>
      </c>
      <c r="D1516" s="9"/>
      <c r="E1516" s="150">
        <v>228230</v>
      </c>
      <c r="F1516" s="41" cm="1">
        <f t="array" ref="F1516">E1516</f>
        <v>228230</v>
      </c>
      <c r="G1516" s="119" cm="1">
        <f t="array" ref="G1516">F1516-F1515</f>
        <v>1270</v>
      </c>
      <c r="H1516" s="119" cm="1">
        <f t="array" ref="H1516">IF(G1516&gt;0,G1516,0)</f>
        <v>1270</v>
      </c>
      <c r="I1516" s="113" cm="1">
        <f t="array" ref="I1516">MAX($F$1458:F1516)</f>
        <v>228230</v>
      </c>
      <c r="J1516" s="126"/>
      <c r="K1516" s="121" cm="1">
        <f t="array" ref="K1516">MAX(0,I1516-I1515)</f>
        <v>1270</v>
      </c>
      <c r="L1516" s="113" cm="1">
        <f t="array" ref="L1516">MIN(F1516:F1545)</f>
        <v>228230</v>
      </c>
      <c r="M1516" s="113" cm="1">
        <f t="array" ref="M1516">MAX(0,L1516-L1515)</f>
        <v>1270</v>
      </c>
      <c r="N1516" s="122" cm="1">
        <f t="array" ref="N1516">MIN(M1516,H1516-K1516)</f>
        <v>0</v>
      </c>
      <c r="O1516" s="113" cm="1">
        <f t="array" ref="O1516">K1516+N1516</f>
        <v>1270</v>
      </c>
      <c r="P1516" s="113" cm="1">
        <f t="array" ref="P1516">H1516-O1516</f>
        <v>0</v>
      </c>
      <c r="Q1516" s="119" cm="1">
        <f t="array" ref="Q1516">MAX(0,IF(AND(K1516=0,P1516&gt;0),0,Q1515+K1516+U1515))</f>
        <v>66990</v>
      </c>
      <c r="R1516" s="119" cm="1">
        <f t="array" ref="R1516">MAX(0,R1515+P1516+V1515)</f>
        <v>0</v>
      </c>
      <c r="S1516" s="119" cm="1">
        <f t="array" ref="S1516">IF(G1516&lt;0,G1516,0)</f>
        <v>0</v>
      </c>
      <c r="T1516" s="119" cm="1">
        <f t="array" ref="T1516">MIN(0,S1516+R1515+V1515)</f>
        <v>0</v>
      </c>
      <c r="U1516" s="123" cm="1">
        <f t="array" ref="U1516">MAX(S1516,IF(Q1516&gt;0,MAX(-Q1516,S1516),T1516))</f>
        <v>0</v>
      </c>
      <c r="V1516" s="124" cm="1">
        <f t="array" ref="V1516">S1516-U1516</f>
        <v>0</v>
      </c>
      <c r="W1516" s="105"/>
      <c r="X1516" s="9"/>
      <c r="Y1516" s="9"/>
    </row>
    <row r="1517" ht="12.75" customHeight="1">
      <c r="A1517" s="152" cm="1">
        <f t="array" ref="A1517">A1516+1</f>
        <v>44607</v>
      </c>
      <c r="B1517" s="29" cm="1">
        <f t="array" ref="B1517">YEAR(A1517)</f>
        <v>2022</v>
      </c>
      <c r="C1517" s="29" cm="1">
        <f t="array" ref="C1517">MONTH(A1517)</f>
        <v>2</v>
      </c>
      <c r="D1517" s="9"/>
      <c r="E1517" s="150">
        <v>229390</v>
      </c>
      <c r="F1517" s="41" cm="1">
        <f t="array" ref="F1517">E1517</f>
        <v>229390</v>
      </c>
      <c r="G1517" s="119" cm="1">
        <f t="array" ref="G1517">F1517-F1516</f>
        <v>1160</v>
      </c>
      <c r="H1517" s="119" cm="1">
        <f t="array" ref="H1517">IF(G1517&gt;0,G1517,0)</f>
        <v>1160</v>
      </c>
      <c r="I1517" s="113" cm="1">
        <f t="array" ref="I1517">MAX($F$1458:F1517)</f>
        <v>229390</v>
      </c>
      <c r="J1517" s="126"/>
      <c r="K1517" s="121" cm="1">
        <f t="array" ref="K1517">MAX(0,I1517-I1516)</f>
        <v>1160</v>
      </c>
      <c r="L1517" s="113" cm="1">
        <f t="array" ref="L1517">MIN(F1517:F1546)</f>
        <v>229390</v>
      </c>
      <c r="M1517" s="113" cm="1">
        <f t="array" ref="M1517">MAX(0,L1517-L1516)</f>
        <v>1160</v>
      </c>
      <c r="N1517" s="122" cm="1">
        <f t="array" ref="N1517">MIN(M1517,H1517-K1517)</f>
        <v>0</v>
      </c>
      <c r="O1517" s="113" cm="1">
        <f t="array" ref="O1517">K1517+N1517</f>
        <v>1160</v>
      </c>
      <c r="P1517" s="113" cm="1">
        <f t="array" ref="P1517">H1517-O1517</f>
        <v>0</v>
      </c>
      <c r="Q1517" s="119" cm="1">
        <f t="array" ref="Q1517">MAX(0,IF(AND(K1517=0,P1517&gt;0),0,Q1516+K1517+U1516))</f>
        <v>68150</v>
      </c>
      <c r="R1517" s="119" cm="1">
        <f t="array" ref="R1517">MAX(0,R1516+P1517+V1516)</f>
        <v>0</v>
      </c>
      <c r="S1517" s="119" cm="1">
        <f t="array" ref="S1517">IF(G1517&lt;0,G1517,0)</f>
        <v>0</v>
      </c>
      <c r="T1517" s="119" cm="1">
        <f t="array" ref="T1517">MIN(0,S1517+R1516+V1516)</f>
        <v>0</v>
      </c>
      <c r="U1517" s="123" cm="1">
        <f t="array" ref="U1517">MAX(S1517,IF(Q1517&gt;0,MAX(-Q1517,S1517),T1517))</f>
        <v>0</v>
      </c>
      <c r="V1517" s="124" cm="1">
        <f t="array" ref="V1517">S1517-U1517</f>
        <v>0</v>
      </c>
      <c r="W1517" s="105"/>
      <c r="X1517" s="9"/>
      <c r="Y1517" s="9"/>
    </row>
    <row r="1518" ht="12.75" customHeight="1">
      <c r="A1518" s="152" cm="1">
        <f t="array" ref="A1518">A1517+1</f>
        <v>44608</v>
      </c>
      <c r="B1518" s="29" cm="1">
        <f t="array" ref="B1518">YEAR(A1518)</f>
        <v>2022</v>
      </c>
      <c r="C1518" s="29" cm="1">
        <f t="array" ref="C1518">MONTH(A1518)</f>
        <v>2</v>
      </c>
      <c r="D1518" s="9"/>
      <c r="E1518" s="150">
        <v>230780</v>
      </c>
      <c r="F1518" s="41" cm="1">
        <f t="array" ref="F1518">E1518</f>
        <v>230780</v>
      </c>
      <c r="G1518" s="119" cm="1">
        <f t="array" ref="G1518">F1518-F1517</f>
        <v>1390</v>
      </c>
      <c r="H1518" s="119" cm="1">
        <f t="array" ref="H1518">IF(G1518&gt;0,G1518,0)</f>
        <v>1390</v>
      </c>
      <c r="I1518" s="113" cm="1">
        <f t="array" ref="I1518">MAX($F$1458:F1518)</f>
        <v>230780</v>
      </c>
      <c r="J1518" s="126"/>
      <c r="K1518" s="121" cm="1">
        <f t="array" ref="K1518">MAX(0,I1518-I1517)</f>
        <v>1390</v>
      </c>
      <c r="L1518" s="113" cm="1">
        <f t="array" ref="L1518">MIN(F1518:F1547)</f>
        <v>230780</v>
      </c>
      <c r="M1518" s="113" cm="1">
        <f t="array" ref="M1518">MAX(0,L1518-L1517)</f>
        <v>1390</v>
      </c>
      <c r="N1518" s="122" cm="1">
        <f t="array" ref="N1518">MIN(M1518,H1518-K1518)</f>
        <v>0</v>
      </c>
      <c r="O1518" s="113" cm="1">
        <f t="array" ref="O1518">K1518+N1518</f>
        <v>1390</v>
      </c>
      <c r="P1518" s="113" cm="1">
        <f t="array" ref="P1518">H1518-O1518</f>
        <v>0</v>
      </c>
      <c r="Q1518" s="119" cm="1">
        <f t="array" ref="Q1518">MAX(0,IF(AND(K1518=0,P1518&gt;0),0,Q1517+K1518+U1517))</f>
        <v>69540</v>
      </c>
      <c r="R1518" s="119" cm="1">
        <f t="array" ref="R1518">MAX(0,R1517+P1518+V1517)</f>
        <v>0</v>
      </c>
      <c r="S1518" s="119" cm="1">
        <f t="array" ref="S1518">IF(G1518&lt;0,G1518,0)</f>
        <v>0</v>
      </c>
      <c r="T1518" s="119" cm="1">
        <f t="array" ref="T1518">MIN(0,S1518+R1517+V1517)</f>
        <v>0</v>
      </c>
      <c r="U1518" s="123" cm="1">
        <f t="array" ref="U1518">MAX(S1518,IF(Q1518&gt;0,MAX(-Q1518,S1518),T1518))</f>
        <v>0</v>
      </c>
      <c r="V1518" s="124" cm="1">
        <f t="array" ref="V1518">S1518-U1518</f>
        <v>0</v>
      </c>
      <c r="W1518" s="105"/>
      <c r="X1518" s="9"/>
      <c r="Y1518" s="9"/>
    </row>
    <row r="1519" ht="12.75" customHeight="1">
      <c r="A1519" s="152" cm="1">
        <f t="array" ref="A1519">A1518+1</f>
        <v>44609</v>
      </c>
      <c r="B1519" s="29" cm="1">
        <f t="array" ref="B1519">YEAR(A1519)</f>
        <v>2022</v>
      </c>
      <c r="C1519" s="29" cm="1">
        <f t="array" ref="C1519">MONTH(A1519)</f>
        <v>2</v>
      </c>
      <c r="D1519" s="9"/>
      <c r="E1519" s="150">
        <v>231780</v>
      </c>
      <c r="F1519" s="41" cm="1">
        <f t="array" ref="F1519">E1519</f>
        <v>231780</v>
      </c>
      <c r="G1519" s="119" cm="1">
        <f t="array" ref="G1519">F1519-F1518</f>
        <v>1000</v>
      </c>
      <c r="H1519" s="119" cm="1">
        <f t="array" ref="H1519">IF(G1519&gt;0,G1519,0)</f>
        <v>1000</v>
      </c>
      <c r="I1519" s="113" cm="1">
        <f t="array" ref="I1519">MAX($F$1458:F1519)</f>
        <v>231780</v>
      </c>
      <c r="J1519" s="126"/>
      <c r="K1519" s="121" cm="1">
        <f t="array" ref="K1519">MAX(0,I1519-I1518)</f>
        <v>1000</v>
      </c>
      <c r="L1519" s="113" cm="1">
        <f t="array" ref="L1519">MIN(F1519:F1548)</f>
        <v>231780</v>
      </c>
      <c r="M1519" s="113" cm="1">
        <f t="array" ref="M1519">MAX(0,L1519-L1518)</f>
        <v>1000</v>
      </c>
      <c r="N1519" s="122" cm="1">
        <f t="array" ref="N1519">MIN(M1519,H1519-K1519)</f>
        <v>0</v>
      </c>
      <c r="O1519" s="113" cm="1">
        <f t="array" ref="O1519">K1519+N1519</f>
        <v>1000</v>
      </c>
      <c r="P1519" s="113" cm="1">
        <f t="array" ref="P1519">H1519-O1519</f>
        <v>0</v>
      </c>
      <c r="Q1519" s="119" cm="1">
        <f t="array" ref="Q1519">MAX(0,IF(AND(K1519=0,P1519&gt;0),0,Q1518+K1519+U1518))</f>
        <v>70540</v>
      </c>
      <c r="R1519" s="119" cm="1">
        <f t="array" ref="R1519">MAX(0,R1518+P1519+V1518)</f>
        <v>0</v>
      </c>
      <c r="S1519" s="119" cm="1">
        <f t="array" ref="S1519">IF(G1519&lt;0,G1519,0)</f>
        <v>0</v>
      </c>
      <c r="T1519" s="119" cm="1">
        <f t="array" ref="T1519">MIN(0,S1519+R1518+V1518)</f>
        <v>0</v>
      </c>
      <c r="U1519" s="123" cm="1">
        <f t="array" ref="U1519">MAX(S1519,IF(Q1519&gt;0,MAX(-Q1519,S1519),T1519))</f>
        <v>0</v>
      </c>
      <c r="V1519" s="124" cm="1">
        <f t="array" ref="V1519">S1519-U1519</f>
        <v>0</v>
      </c>
      <c r="W1519" s="105"/>
      <c r="X1519" s="9"/>
      <c r="Y1519" s="9"/>
    </row>
    <row r="1520" ht="12.75" customHeight="1">
      <c r="A1520" s="152" cm="1">
        <f t="array" ref="A1520">A1519+1</f>
        <v>44610</v>
      </c>
      <c r="B1520" s="29" cm="1">
        <f t="array" ref="B1520">YEAR(A1520)</f>
        <v>2022</v>
      </c>
      <c r="C1520" s="29" cm="1">
        <f t="array" ref="C1520">MONTH(A1520)</f>
        <v>2</v>
      </c>
      <c r="D1520" s="9"/>
      <c r="E1520" s="150">
        <v>233060</v>
      </c>
      <c r="F1520" s="41" cm="1">
        <f t="array" ref="F1520">E1520</f>
        <v>233060</v>
      </c>
      <c r="G1520" s="119" cm="1">
        <f t="array" ref="G1520">F1520-F1519</f>
        <v>1280</v>
      </c>
      <c r="H1520" s="119" cm="1">
        <f t="array" ref="H1520">IF(G1520&gt;0,G1520,0)</f>
        <v>1280</v>
      </c>
      <c r="I1520" s="113" cm="1">
        <f t="array" ref="I1520">MAX($F$1458:F1520)</f>
        <v>233060</v>
      </c>
      <c r="J1520" s="126"/>
      <c r="K1520" s="121" cm="1">
        <f t="array" ref="K1520">MAX(0,I1520-I1519)</f>
        <v>1280</v>
      </c>
      <c r="L1520" s="113" cm="1">
        <f t="array" ref="L1520">MIN(F1520:F1549)</f>
        <v>233060</v>
      </c>
      <c r="M1520" s="113" cm="1">
        <f t="array" ref="M1520">MAX(0,L1520-L1519)</f>
        <v>1280</v>
      </c>
      <c r="N1520" s="122" cm="1">
        <f t="array" ref="N1520">MIN(M1520,H1520-K1520)</f>
        <v>0</v>
      </c>
      <c r="O1520" s="113" cm="1">
        <f t="array" ref="O1520">K1520+N1520</f>
        <v>1280</v>
      </c>
      <c r="P1520" s="113" cm="1">
        <f t="array" ref="P1520">H1520-O1520</f>
        <v>0</v>
      </c>
      <c r="Q1520" s="119" cm="1">
        <f t="array" ref="Q1520">MAX(0,IF(AND(K1520=0,P1520&gt;0),0,Q1519+K1520+U1519))</f>
        <v>71820</v>
      </c>
      <c r="R1520" s="119" cm="1">
        <f t="array" ref="R1520">MAX(0,R1519+P1520+V1519)</f>
        <v>0</v>
      </c>
      <c r="S1520" s="119" cm="1">
        <f t="array" ref="S1520">IF(G1520&lt;0,G1520,0)</f>
        <v>0</v>
      </c>
      <c r="T1520" s="119" cm="1">
        <f t="array" ref="T1520">MIN(0,S1520+R1519+V1519)</f>
        <v>0</v>
      </c>
      <c r="U1520" s="123" cm="1">
        <f t="array" ref="U1520">MAX(S1520,IF(Q1520&gt;0,MAX(-Q1520,S1520),T1520))</f>
        <v>0</v>
      </c>
      <c r="V1520" s="124" cm="1">
        <f t="array" ref="V1520">S1520-U1520</f>
        <v>0</v>
      </c>
      <c r="W1520" s="105"/>
      <c r="X1520" s="9"/>
      <c r="Y1520" s="9"/>
    </row>
    <row r="1521" ht="12.75" customHeight="1">
      <c r="A1521" s="152" cm="1">
        <f t="array" ref="A1521">A1520+1</f>
        <v>44611</v>
      </c>
      <c r="B1521" s="29" cm="1">
        <f t="array" ref="B1521">YEAR(A1521)</f>
        <v>2022</v>
      </c>
      <c r="C1521" s="29" cm="1">
        <f t="array" ref="C1521">MONTH(A1521)</f>
        <v>2</v>
      </c>
      <c r="D1521" s="9"/>
      <c r="E1521" s="150">
        <v>234300</v>
      </c>
      <c r="F1521" s="41" cm="1">
        <f t="array" ref="F1521">E1521</f>
        <v>234300</v>
      </c>
      <c r="G1521" s="119" cm="1">
        <f t="array" ref="G1521">F1521-F1520</f>
        <v>1240</v>
      </c>
      <c r="H1521" s="119" cm="1">
        <f t="array" ref="H1521">IF(G1521&gt;0,G1521,0)</f>
        <v>1240</v>
      </c>
      <c r="I1521" s="113" cm="1">
        <f t="array" ref="I1521">MAX($F$1458:F1521)</f>
        <v>234300</v>
      </c>
      <c r="J1521" s="126"/>
      <c r="K1521" s="121" cm="1">
        <f t="array" ref="K1521">MAX(0,I1521-I1520)</f>
        <v>1240</v>
      </c>
      <c r="L1521" s="113" cm="1">
        <f t="array" ref="L1521">MIN(F1521:F1550)</f>
        <v>234300</v>
      </c>
      <c r="M1521" s="113" cm="1">
        <f t="array" ref="M1521">MAX(0,L1521-L1520)</f>
        <v>1240</v>
      </c>
      <c r="N1521" s="122" cm="1">
        <f t="array" ref="N1521">MIN(M1521,H1521-K1521)</f>
        <v>0</v>
      </c>
      <c r="O1521" s="113" cm="1">
        <f t="array" ref="O1521">K1521+N1521</f>
        <v>1240</v>
      </c>
      <c r="P1521" s="113" cm="1">
        <f t="array" ref="P1521">H1521-O1521</f>
        <v>0</v>
      </c>
      <c r="Q1521" s="119" cm="1">
        <f t="array" ref="Q1521">MAX(0,IF(AND(K1521=0,P1521&gt;0),0,Q1520+K1521+U1520))</f>
        <v>73060</v>
      </c>
      <c r="R1521" s="119" cm="1">
        <f t="array" ref="R1521">MAX(0,R1520+P1521+V1520)</f>
        <v>0</v>
      </c>
      <c r="S1521" s="119" cm="1">
        <f t="array" ref="S1521">IF(G1521&lt;0,G1521,0)</f>
        <v>0</v>
      </c>
      <c r="T1521" s="119" cm="1">
        <f t="array" ref="T1521">MIN(0,S1521+R1520+V1520)</f>
        <v>0</v>
      </c>
      <c r="U1521" s="123" cm="1">
        <f t="array" ref="U1521">MAX(S1521,IF(Q1521&gt;0,MAX(-Q1521,S1521),T1521))</f>
        <v>0</v>
      </c>
      <c r="V1521" s="124" cm="1">
        <f t="array" ref="V1521">S1521-U1521</f>
        <v>0</v>
      </c>
      <c r="W1521" s="105"/>
      <c r="X1521" s="9"/>
      <c r="Y1521" s="9"/>
    </row>
    <row r="1522" ht="12.75" customHeight="1">
      <c r="A1522" s="152" cm="1">
        <f t="array" ref="A1522">A1521+1</f>
        <v>44612</v>
      </c>
      <c r="B1522" s="29" cm="1">
        <f t="array" ref="B1522">YEAR(A1522)</f>
        <v>2022</v>
      </c>
      <c r="C1522" s="29" cm="1">
        <f t="array" ref="C1522">MONTH(A1522)</f>
        <v>2</v>
      </c>
      <c r="D1522" s="9"/>
      <c r="E1522" s="150">
        <v>235250</v>
      </c>
      <c r="F1522" s="41" cm="1">
        <f t="array" ref="F1522">E1522</f>
        <v>235250</v>
      </c>
      <c r="G1522" s="119" cm="1">
        <f t="array" ref="G1522">F1522-F1521</f>
        <v>950</v>
      </c>
      <c r="H1522" s="119" cm="1">
        <f t="array" ref="H1522">IF(G1522&gt;0,G1522,0)</f>
        <v>950</v>
      </c>
      <c r="I1522" s="113" cm="1">
        <f t="array" ref="I1522">MAX($F$1458:F1522)</f>
        <v>235250</v>
      </c>
      <c r="J1522" s="126"/>
      <c r="K1522" s="121" cm="1">
        <f t="array" ref="K1522">MAX(0,I1522-I1521)</f>
        <v>950</v>
      </c>
      <c r="L1522" s="113" cm="1">
        <f t="array" ref="L1522">MIN(F1522:F1551)</f>
        <v>235250</v>
      </c>
      <c r="M1522" s="113" cm="1">
        <f t="array" ref="M1522">MAX(0,L1522-L1521)</f>
        <v>950</v>
      </c>
      <c r="N1522" s="122" cm="1">
        <f t="array" ref="N1522">MIN(M1522,H1522-K1522)</f>
        <v>0</v>
      </c>
      <c r="O1522" s="113" cm="1">
        <f t="array" ref="O1522">K1522+N1522</f>
        <v>950</v>
      </c>
      <c r="P1522" s="113" cm="1">
        <f t="array" ref="P1522">H1522-O1522</f>
        <v>0</v>
      </c>
      <c r="Q1522" s="119" cm="1">
        <f t="array" ref="Q1522">MAX(0,IF(AND(K1522=0,P1522&gt;0),0,Q1521+K1522+U1521))</f>
        <v>74010</v>
      </c>
      <c r="R1522" s="119" cm="1">
        <f t="array" ref="R1522">MAX(0,R1521+P1522+V1521)</f>
        <v>0</v>
      </c>
      <c r="S1522" s="119" cm="1">
        <f t="array" ref="S1522">IF(G1522&lt;0,G1522,0)</f>
        <v>0</v>
      </c>
      <c r="T1522" s="119" cm="1">
        <f t="array" ref="T1522">MIN(0,S1522+R1521+V1521)</f>
        <v>0</v>
      </c>
      <c r="U1522" s="123" cm="1">
        <f t="array" ref="U1522">MAX(S1522,IF(Q1522&gt;0,MAX(-Q1522,S1522),T1522))</f>
        <v>0</v>
      </c>
      <c r="V1522" s="124" cm="1">
        <f t="array" ref="V1522">S1522-U1522</f>
        <v>0</v>
      </c>
      <c r="W1522" s="105"/>
      <c r="X1522" s="9"/>
      <c r="Y1522" s="9"/>
    </row>
    <row r="1523" ht="12.75" customHeight="1">
      <c r="A1523" s="152" cm="1">
        <f t="array" ref="A1523">A1522+1</f>
        <v>44613</v>
      </c>
      <c r="B1523" s="29" cm="1">
        <f t="array" ref="B1523">YEAR(A1523)</f>
        <v>2022</v>
      </c>
      <c r="C1523" s="29" cm="1">
        <f t="array" ref="C1523">MONTH(A1523)</f>
        <v>2</v>
      </c>
      <c r="D1523" s="9"/>
      <c r="E1523" s="150">
        <v>236490</v>
      </c>
      <c r="F1523" s="41" cm="1">
        <f t="array" ref="F1523">E1523</f>
        <v>236490</v>
      </c>
      <c r="G1523" s="119" cm="1">
        <f t="array" ref="G1523">F1523-F1522</f>
        <v>1240</v>
      </c>
      <c r="H1523" s="119" cm="1">
        <f t="array" ref="H1523">IF(G1523&gt;0,G1523,0)</f>
        <v>1240</v>
      </c>
      <c r="I1523" s="113" cm="1">
        <f t="array" ref="I1523">MAX($F$1458:F1523)</f>
        <v>236490</v>
      </c>
      <c r="J1523" s="126"/>
      <c r="K1523" s="121" cm="1">
        <f t="array" ref="K1523">MAX(0,I1523-I1522)</f>
        <v>1240</v>
      </c>
      <c r="L1523" s="113" cm="1">
        <f t="array" ref="L1523">MIN(F1523:F1552)</f>
        <v>236490</v>
      </c>
      <c r="M1523" s="113" cm="1">
        <f t="array" ref="M1523">MAX(0,L1523-L1522)</f>
        <v>1240</v>
      </c>
      <c r="N1523" s="122" cm="1">
        <f t="array" ref="N1523">MIN(M1523,H1523-K1523)</f>
        <v>0</v>
      </c>
      <c r="O1523" s="113" cm="1">
        <f t="array" ref="O1523">K1523+N1523</f>
        <v>1240</v>
      </c>
      <c r="P1523" s="113" cm="1">
        <f t="array" ref="P1523">H1523-O1523</f>
        <v>0</v>
      </c>
      <c r="Q1523" s="119" cm="1">
        <f t="array" ref="Q1523">MAX(0,IF(AND(K1523=0,P1523&gt;0),0,Q1522+K1523+U1522))</f>
        <v>75250</v>
      </c>
      <c r="R1523" s="119" cm="1">
        <f t="array" ref="R1523">MAX(0,R1522+P1523+V1522)</f>
        <v>0</v>
      </c>
      <c r="S1523" s="119" cm="1">
        <f t="array" ref="S1523">IF(G1523&lt;0,G1523,0)</f>
        <v>0</v>
      </c>
      <c r="T1523" s="119" cm="1">
        <f t="array" ref="T1523">MIN(0,S1523+R1522+V1522)</f>
        <v>0</v>
      </c>
      <c r="U1523" s="123" cm="1">
        <f t="array" ref="U1523">MAX(S1523,IF(Q1523&gt;0,MAX(-Q1523,S1523),T1523))</f>
        <v>0</v>
      </c>
      <c r="V1523" s="124" cm="1">
        <f t="array" ref="V1523">S1523-U1523</f>
        <v>0</v>
      </c>
      <c r="W1523" s="105"/>
      <c r="X1523" s="9"/>
      <c r="Y1523" s="9"/>
    </row>
    <row r="1524" ht="12.75" customHeight="1">
      <c r="A1524" s="152" cm="1">
        <f t="array" ref="A1524">A1523+1</f>
        <v>44614</v>
      </c>
      <c r="B1524" s="29" cm="1">
        <f t="array" ref="B1524">YEAR(A1524)</f>
        <v>2022</v>
      </c>
      <c r="C1524" s="29" cm="1">
        <f t="array" ref="C1524">MONTH(A1524)</f>
        <v>2</v>
      </c>
      <c r="D1524" s="9"/>
      <c r="E1524" s="150">
        <v>237730</v>
      </c>
      <c r="F1524" s="41" cm="1">
        <f t="array" ref="F1524">E1524</f>
        <v>237730</v>
      </c>
      <c r="G1524" s="119" cm="1">
        <f t="array" ref="G1524">F1524-F1523</f>
        <v>1240</v>
      </c>
      <c r="H1524" s="119" cm="1">
        <f t="array" ref="H1524">IF(G1524&gt;0,G1524,0)</f>
        <v>1240</v>
      </c>
      <c r="I1524" s="113" cm="1">
        <f t="array" ref="I1524">MAX($F$1458:F1524)</f>
        <v>237730</v>
      </c>
      <c r="J1524" s="126"/>
      <c r="K1524" s="121" cm="1">
        <f t="array" ref="K1524">MAX(0,I1524-I1523)</f>
        <v>1240</v>
      </c>
      <c r="L1524" s="113" cm="1">
        <f t="array" ref="L1524">MIN(F1524:F1553)</f>
        <v>237510</v>
      </c>
      <c r="M1524" s="113" cm="1">
        <f t="array" ref="M1524">MAX(0,L1524-L1523)</f>
        <v>1020</v>
      </c>
      <c r="N1524" s="122" cm="1">
        <f t="array" ref="N1524">MIN(M1524,H1524-K1524)</f>
        <v>0</v>
      </c>
      <c r="O1524" s="113" cm="1">
        <f t="array" ref="O1524">K1524+N1524</f>
        <v>1240</v>
      </c>
      <c r="P1524" s="113" cm="1">
        <f t="array" ref="P1524">H1524-O1524</f>
        <v>0</v>
      </c>
      <c r="Q1524" s="119" cm="1">
        <f t="array" ref="Q1524">MAX(0,IF(AND(K1524=0,P1524&gt;0),0,Q1523+K1524+U1523))</f>
        <v>76490</v>
      </c>
      <c r="R1524" s="119" cm="1">
        <f t="array" ref="R1524">MAX(0,R1523+P1524+V1523)</f>
        <v>0</v>
      </c>
      <c r="S1524" s="119" cm="1">
        <f t="array" ref="S1524">IF(G1524&lt;0,G1524,0)</f>
        <v>0</v>
      </c>
      <c r="T1524" s="119" cm="1">
        <f t="array" ref="T1524">MIN(0,S1524+R1523+V1523)</f>
        <v>0</v>
      </c>
      <c r="U1524" s="123" cm="1">
        <f t="array" ref="U1524">MAX(S1524,IF(Q1524&gt;0,MAX(-Q1524,S1524),T1524))</f>
        <v>0</v>
      </c>
      <c r="V1524" s="124" cm="1">
        <f t="array" ref="V1524">S1524-U1524</f>
        <v>0</v>
      </c>
      <c r="W1524" s="105"/>
      <c r="X1524" s="9"/>
      <c r="Y1524" s="9"/>
    </row>
    <row r="1525" ht="12.75" customHeight="1">
      <c r="A1525" s="152" cm="1">
        <f t="array" ref="A1525">A1524+1</f>
        <v>44615</v>
      </c>
      <c r="B1525" s="29" cm="1">
        <f t="array" ref="B1525">YEAR(A1525)</f>
        <v>2022</v>
      </c>
      <c r="C1525" s="29" cm="1">
        <f t="array" ref="C1525">MONTH(A1525)</f>
        <v>2</v>
      </c>
      <c r="D1525" s="9"/>
      <c r="E1525" s="150">
        <v>238980</v>
      </c>
      <c r="F1525" s="41" cm="1">
        <f t="array" ref="F1525">E1525</f>
        <v>238980</v>
      </c>
      <c r="G1525" s="119" cm="1">
        <f t="array" ref="G1525">F1525-F1524</f>
        <v>1250</v>
      </c>
      <c r="H1525" s="119" cm="1">
        <f t="array" ref="H1525">IF(G1525&gt;0,G1525,0)</f>
        <v>1250</v>
      </c>
      <c r="I1525" s="113" cm="1">
        <f t="array" ref="I1525">MAX($F$1458:F1525)</f>
        <v>238980</v>
      </c>
      <c r="J1525" s="126"/>
      <c r="K1525" s="121" cm="1">
        <f t="array" ref="K1525">MAX(0,I1525-I1524)</f>
        <v>1250</v>
      </c>
      <c r="L1525" s="113" cm="1">
        <f t="array" ref="L1525">MIN(F1525:F1554)</f>
        <v>237000</v>
      </c>
      <c r="M1525" s="113" cm="1">
        <f t="array" ref="M1525">MAX(0,L1525-L1524)</f>
        <v>0</v>
      </c>
      <c r="N1525" s="122" cm="1">
        <f t="array" ref="N1525">MIN(M1525,H1525-K1525)</f>
        <v>0</v>
      </c>
      <c r="O1525" s="113" cm="1">
        <f t="array" ref="O1525">K1525+N1525</f>
        <v>1250</v>
      </c>
      <c r="P1525" s="113" cm="1">
        <f t="array" ref="P1525">H1525-O1525</f>
        <v>0</v>
      </c>
      <c r="Q1525" s="119" cm="1">
        <f t="array" ref="Q1525">MAX(0,IF(AND(K1525=0,P1525&gt;0),0,Q1524+K1525+U1524))</f>
        <v>77740</v>
      </c>
      <c r="R1525" s="119" cm="1">
        <f t="array" ref="R1525">MAX(0,R1524+P1525+V1524)</f>
        <v>0</v>
      </c>
      <c r="S1525" s="119" cm="1">
        <f t="array" ref="S1525">IF(G1525&lt;0,G1525,0)</f>
        <v>0</v>
      </c>
      <c r="T1525" s="119" cm="1">
        <f t="array" ref="T1525">MIN(0,S1525+R1524+V1524)</f>
        <v>0</v>
      </c>
      <c r="U1525" s="123" cm="1">
        <f t="array" ref="U1525">MAX(S1525,IF(Q1525&gt;0,MAX(-Q1525,S1525),T1525))</f>
        <v>0</v>
      </c>
      <c r="V1525" s="124" cm="1">
        <f t="array" ref="V1525">S1525-U1525</f>
        <v>0</v>
      </c>
      <c r="W1525" s="105"/>
      <c r="X1525" s="9"/>
      <c r="Y1525" s="9"/>
    </row>
    <row r="1526" ht="12.75" customHeight="1">
      <c r="A1526" s="152" cm="1">
        <f t="array" ref="A1526">A1525+1</f>
        <v>44616</v>
      </c>
      <c r="B1526" s="29" cm="1">
        <f t="array" ref="B1526">YEAR(A1526)</f>
        <v>2022</v>
      </c>
      <c r="C1526" s="29" cm="1">
        <f t="array" ref="C1526">MONTH(A1526)</f>
        <v>2</v>
      </c>
      <c r="D1526" s="9"/>
      <c r="E1526" s="150">
        <v>240170</v>
      </c>
      <c r="F1526" s="41" cm="1">
        <f t="array" ref="F1526">E1526</f>
        <v>240170</v>
      </c>
      <c r="G1526" s="119" cm="1">
        <f t="array" ref="G1526">F1526-F1525</f>
        <v>1190</v>
      </c>
      <c r="H1526" s="119" cm="1">
        <f t="array" ref="H1526">IF(G1526&gt;0,G1526,0)</f>
        <v>1190</v>
      </c>
      <c r="I1526" s="113" cm="1">
        <f t="array" ref="I1526">MAX($F$1458:F1526)</f>
        <v>240170</v>
      </c>
      <c r="J1526" s="126"/>
      <c r="K1526" s="121" cm="1">
        <f t="array" ref="K1526">MAX(0,I1526-I1525)</f>
        <v>1190</v>
      </c>
      <c r="L1526" s="113" cm="1">
        <f t="array" ref="L1526">MIN(F1526:F1555)</f>
        <v>236600</v>
      </c>
      <c r="M1526" s="113" cm="1">
        <f t="array" ref="M1526">MAX(0,L1526-L1525)</f>
        <v>0</v>
      </c>
      <c r="N1526" s="122" cm="1">
        <f t="array" ref="N1526">MIN(M1526,H1526-K1526)</f>
        <v>0</v>
      </c>
      <c r="O1526" s="113" cm="1">
        <f t="array" ref="O1526">K1526+N1526</f>
        <v>1190</v>
      </c>
      <c r="P1526" s="113" cm="1">
        <f t="array" ref="P1526">H1526-O1526</f>
        <v>0</v>
      </c>
      <c r="Q1526" s="119" cm="1">
        <f t="array" ref="Q1526">MAX(0,IF(AND(K1526=0,P1526&gt;0),0,Q1525+K1526+U1525))</f>
        <v>78930</v>
      </c>
      <c r="R1526" s="119" cm="1">
        <f t="array" ref="R1526">MAX(0,R1525+P1526+V1525)</f>
        <v>0</v>
      </c>
      <c r="S1526" s="119" cm="1">
        <f t="array" ref="S1526">IF(G1526&lt;0,G1526,0)</f>
        <v>0</v>
      </c>
      <c r="T1526" s="119" cm="1">
        <f t="array" ref="T1526">MIN(0,S1526+R1525+V1525)</f>
        <v>0</v>
      </c>
      <c r="U1526" s="123" cm="1">
        <f t="array" ref="U1526">MAX(S1526,IF(Q1526&gt;0,MAX(-Q1526,S1526),T1526))</f>
        <v>0</v>
      </c>
      <c r="V1526" s="124" cm="1">
        <f t="array" ref="V1526">S1526-U1526</f>
        <v>0</v>
      </c>
      <c r="W1526" s="105"/>
      <c r="X1526" s="9"/>
      <c r="Y1526" s="9"/>
    </row>
    <row r="1527" ht="12.75" customHeight="1">
      <c r="A1527" s="152" cm="1">
        <f t="array" ref="A1527">A1526+1</f>
        <v>44617</v>
      </c>
      <c r="B1527" s="29" cm="1">
        <f t="array" ref="B1527">YEAR(A1527)</f>
        <v>2022</v>
      </c>
      <c r="C1527" s="29" cm="1">
        <f t="array" ref="C1527">MONTH(A1527)</f>
        <v>2</v>
      </c>
      <c r="D1527" s="9"/>
      <c r="E1527" s="150">
        <v>240910</v>
      </c>
      <c r="F1527" s="41" cm="1">
        <f t="array" ref="F1527">E1527</f>
        <v>240910</v>
      </c>
      <c r="G1527" s="119" cm="1">
        <f t="array" ref="G1527">F1527-F1526</f>
        <v>740</v>
      </c>
      <c r="H1527" s="119" cm="1">
        <f t="array" ref="H1527">IF(G1527&gt;0,G1527,0)</f>
        <v>740</v>
      </c>
      <c r="I1527" s="113" cm="1">
        <f t="array" ref="I1527">MAX($F$1458:F1527)</f>
        <v>240910</v>
      </c>
      <c r="J1527" s="126"/>
      <c r="K1527" s="121" cm="1">
        <f t="array" ref="K1527">MAX(0,I1527-I1526)</f>
        <v>740</v>
      </c>
      <c r="L1527" s="113" cm="1">
        <f t="array" ref="L1527">MIN(F1527:F1556)</f>
        <v>236100</v>
      </c>
      <c r="M1527" s="113" cm="1">
        <f t="array" ref="M1527">MAX(0,L1527-L1526)</f>
        <v>0</v>
      </c>
      <c r="N1527" s="122" cm="1">
        <f t="array" ref="N1527">MIN(M1527,H1527-K1527)</f>
        <v>0</v>
      </c>
      <c r="O1527" s="113" cm="1">
        <f t="array" ref="O1527">K1527+N1527</f>
        <v>740</v>
      </c>
      <c r="P1527" s="113" cm="1">
        <f t="array" ref="P1527">H1527-O1527</f>
        <v>0</v>
      </c>
      <c r="Q1527" s="119" cm="1">
        <f t="array" ref="Q1527">MAX(0,IF(AND(K1527=0,P1527&gt;0),0,Q1526+K1527+U1526))</f>
        <v>79670</v>
      </c>
      <c r="R1527" s="119" cm="1">
        <f t="array" ref="R1527">MAX(0,R1526+P1527+V1526)</f>
        <v>0</v>
      </c>
      <c r="S1527" s="119" cm="1">
        <f t="array" ref="S1527">IF(G1527&lt;0,G1527,0)</f>
        <v>0</v>
      </c>
      <c r="T1527" s="119" cm="1">
        <f t="array" ref="T1527">MIN(0,S1527+R1526+V1526)</f>
        <v>0</v>
      </c>
      <c r="U1527" s="123" cm="1">
        <f t="array" ref="U1527">MAX(S1527,IF(Q1527&gt;0,MAX(-Q1527,S1527),T1527))</f>
        <v>0</v>
      </c>
      <c r="V1527" s="124" cm="1">
        <f t="array" ref="V1527">S1527-U1527</f>
        <v>0</v>
      </c>
      <c r="W1527" s="105"/>
      <c r="X1527" s="9"/>
      <c r="Y1527" s="9"/>
    </row>
    <row r="1528" ht="12.75" customHeight="1">
      <c r="A1528" s="152" cm="1">
        <f t="array" ref="A1528">A1527+1</f>
        <v>44618</v>
      </c>
      <c r="B1528" s="29" cm="1">
        <f t="array" ref="B1528">YEAR(A1528)</f>
        <v>2022</v>
      </c>
      <c r="C1528" s="29" cm="1">
        <f t="array" ref="C1528">MONTH(A1528)</f>
        <v>2</v>
      </c>
      <c r="D1528" s="9"/>
      <c r="E1528" s="150">
        <v>241770</v>
      </c>
      <c r="F1528" s="41" cm="1">
        <f t="array" ref="F1528">E1528</f>
        <v>241770</v>
      </c>
      <c r="G1528" s="119" cm="1">
        <f t="array" ref="G1528">F1528-F1527</f>
        <v>860</v>
      </c>
      <c r="H1528" s="119" cm="1">
        <f t="array" ref="H1528">IF(G1528&gt;0,G1528,0)</f>
        <v>860</v>
      </c>
      <c r="I1528" s="113" cm="1">
        <f t="array" ref="I1528">MAX($F$1458:F1528)</f>
        <v>241770</v>
      </c>
      <c r="J1528" s="126"/>
      <c r="K1528" s="121" cm="1">
        <f t="array" ref="K1528">MAX(0,I1528-I1527)</f>
        <v>860</v>
      </c>
      <c r="L1528" s="113" cm="1">
        <f t="array" ref="L1528">MIN(F1528:F1557)</f>
        <v>235650</v>
      </c>
      <c r="M1528" s="113" cm="1">
        <f t="array" ref="M1528">MAX(0,L1528-L1527)</f>
        <v>0</v>
      </c>
      <c r="N1528" s="122" cm="1">
        <f t="array" ref="N1528">MIN(M1528,H1528-K1528)</f>
        <v>0</v>
      </c>
      <c r="O1528" s="113" cm="1">
        <f t="array" ref="O1528">K1528+N1528</f>
        <v>860</v>
      </c>
      <c r="P1528" s="113" cm="1">
        <f t="array" ref="P1528">H1528-O1528</f>
        <v>0</v>
      </c>
      <c r="Q1528" s="119" cm="1">
        <f t="array" ref="Q1528">MAX(0,IF(AND(K1528=0,P1528&gt;0),0,Q1527+K1528+U1527))</f>
        <v>80530</v>
      </c>
      <c r="R1528" s="119" cm="1">
        <f t="array" ref="R1528">MAX(0,R1527+P1528+V1527)</f>
        <v>0</v>
      </c>
      <c r="S1528" s="119" cm="1">
        <f t="array" ref="S1528">IF(G1528&lt;0,G1528,0)</f>
        <v>0</v>
      </c>
      <c r="T1528" s="119" cm="1">
        <f t="array" ref="T1528">MIN(0,S1528+R1527+V1527)</f>
        <v>0</v>
      </c>
      <c r="U1528" s="123" cm="1">
        <f t="array" ref="U1528">MAX(S1528,IF(Q1528&gt;0,MAX(-Q1528,S1528),T1528))</f>
        <v>0</v>
      </c>
      <c r="V1528" s="124" cm="1">
        <f t="array" ref="V1528">S1528-U1528</f>
        <v>0</v>
      </c>
      <c r="W1528" s="105"/>
      <c r="X1528" s="9"/>
      <c r="Y1528" s="9"/>
    </row>
    <row r="1529" ht="12.75" customHeight="1">
      <c r="A1529" s="152" cm="1">
        <f t="array" ref="A1529">A1528+1</f>
        <v>44619</v>
      </c>
      <c r="B1529" s="29" cm="1">
        <f t="array" ref="B1529">YEAR(A1529)</f>
        <v>2022</v>
      </c>
      <c r="C1529" s="29" cm="1">
        <f t="array" ref="C1529">MONTH(A1529)</f>
        <v>2</v>
      </c>
      <c r="D1529" s="9"/>
      <c r="E1529" s="150">
        <v>242400</v>
      </c>
      <c r="F1529" s="41" cm="1">
        <f t="array" ref="F1529">E1529</f>
        <v>242400</v>
      </c>
      <c r="G1529" s="119" cm="1">
        <f t="array" ref="G1529">F1529-F1528</f>
        <v>630</v>
      </c>
      <c r="H1529" s="119" cm="1">
        <f t="array" ref="H1529">IF(G1529&gt;0,G1529,0)</f>
        <v>630</v>
      </c>
      <c r="I1529" s="113" cm="1">
        <f t="array" ref="I1529">MAX($F$1458:F1529)</f>
        <v>242400</v>
      </c>
      <c r="J1529" s="126"/>
      <c r="K1529" s="121" cm="1">
        <f t="array" ref="K1529">MAX(0,I1529-I1528)</f>
        <v>630</v>
      </c>
      <c r="L1529" s="113" cm="1">
        <f t="array" ref="L1529">MIN(F1529:F1558)</f>
        <v>235250</v>
      </c>
      <c r="M1529" s="113" cm="1">
        <f t="array" ref="M1529">MAX(0,L1529-L1528)</f>
        <v>0</v>
      </c>
      <c r="N1529" s="122" cm="1">
        <f t="array" ref="N1529">MIN(M1529,H1529-K1529)</f>
        <v>0</v>
      </c>
      <c r="O1529" s="113" cm="1">
        <f t="array" ref="O1529">K1529+N1529</f>
        <v>630</v>
      </c>
      <c r="P1529" s="113" cm="1">
        <f t="array" ref="P1529">H1529-O1529</f>
        <v>0</v>
      </c>
      <c r="Q1529" s="119" cm="1">
        <f t="array" ref="Q1529">MAX(0,IF(AND(K1529=0,P1529&gt;0),0,Q1528+K1529+U1528))</f>
        <v>81160</v>
      </c>
      <c r="R1529" s="119" cm="1">
        <f t="array" ref="R1529">MAX(0,R1528+P1529+V1528)</f>
        <v>0</v>
      </c>
      <c r="S1529" s="119" cm="1">
        <f t="array" ref="S1529">IF(G1529&lt;0,G1529,0)</f>
        <v>0</v>
      </c>
      <c r="T1529" s="119" cm="1">
        <f t="array" ref="T1529">MIN(0,S1529+R1528+V1528)</f>
        <v>0</v>
      </c>
      <c r="U1529" s="123" cm="1">
        <f t="array" ref="U1529">MAX(S1529,IF(Q1529&gt;0,MAX(-Q1529,S1529),T1529))</f>
        <v>0</v>
      </c>
      <c r="V1529" s="124" cm="1">
        <f t="array" ref="V1529">S1529-U1529</f>
        <v>0</v>
      </c>
      <c r="W1529" s="105"/>
      <c r="X1529" s="9"/>
      <c r="Y1529" s="9"/>
    </row>
    <row r="1530" ht="12.75" customHeight="1">
      <c r="A1530" s="152" cm="1">
        <f t="array" ref="A1530">A1529+1</f>
        <v>44620</v>
      </c>
      <c r="B1530" s="29" cm="1">
        <f t="array" ref="B1530">YEAR(A1530)</f>
        <v>2022</v>
      </c>
      <c r="C1530" s="29" cm="1">
        <f t="array" ref="C1530">MONTH(A1530)</f>
        <v>2</v>
      </c>
      <c r="D1530" s="9"/>
      <c r="E1530" s="150">
        <v>242850</v>
      </c>
      <c r="F1530" s="41" cm="1">
        <f t="array" ref="F1530">E1530</f>
        <v>242850</v>
      </c>
      <c r="G1530" s="119" cm="1">
        <f t="array" ref="G1530">F1530-F1529</f>
        <v>450</v>
      </c>
      <c r="H1530" s="119" cm="1">
        <f t="array" ref="H1530">IF(G1530&gt;0,G1530,0)</f>
        <v>450</v>
      </c>
      <c r="I1530" s="113" cm="1">
        <f t="array" ref="I1530">MAX($F$1458:F1530)</f>
        <v>242850</v>
      </c>
      <c r="J1530" s="126"/>
      <c r="K1530" s="121" cm="1">
        <f t="array" ref="K1530">MAX(0,I1530-I1529)</f>
        <v>450</v>
      </c>
      <c r="L1530" s="113" cm="1">
        <f t="array" ref="L1530">MIN(F1530:F1559)</f>
        <v>234860</v>
      </c>
      <c r="M1530" s="113" cm="1">
        <f t="array" ref="M1530">MAX(0,L1530-L1529)</f>
        <v>0</v>
      </c>
      <c r="N1530" s="122" cm="1">
        <f t="array" ref="N1530">MIN(M1530,H1530-K1530)</f>
        <v>0</v>
      </c>
      <c r="O1530" s="113" cm="1">
        <f t="array" ref="O1530">K1530+N1530</f>
        <v>450</v>
      </c>
      <c r="P1530" s="113" cm="1">
        <f t="array" ref="P1530">H1530-O1530</f>
        <v>0</v>
      </c>
      <c r="Q1530" s="119" cm="1">
        <f t="array" ref="Q1530">MAX(0,IF(AND(K1530=0,P1530&gt;0),0,Q1529+K1530+U1529))</f>
        <v>81610</v>
      </c>
      <c r="R1530" s="119" cm="1">
        <f t="array" ref="R1530">MAX(0,R1529+P1530+V1529)</f>
        <v>0</v>
      </c>
      <c r="S1530" s="119" cm="1">
        <f t="array" ref="S1530">IF(G1530&lt;0,G1530,0)</f>
        <v>0</v>
      </c>
      <c r="T1530" s="119" cm="1">
        <f t="array" ref="T1530">MIN(0,S1530+R1529+V1529)</f>
        <v>0</v>
      </c>
      <c r="U1530" s="123" cm="1">
        <f t="array" ref="U1530">MAX(S1530,IF(Q1530&gt;0,MAX(-Q1530,S1530),T1530))</f>
        <v>0</v>
      </c>
      <c r="V1530" s="124" cm="1">
        <f t="array" ref="V1530">S1530-U1530</f>
        <v>0</v>
      </c>
      <c r="W1530" s="105"/>
      <c r="X1530" s="9"/>
      <c r="Y1530" s="9"/>
    </row>
    <row r="1531" ht="12.75" customHeight="1">
      <c r="A1531" s="152" cm="1">
        <f t="array" ref="A1531">A1530+1</f>
        <v>44621</v>
      </c>
      <c r="B1531" s="29" cm="1">
        <f t="array" ref="B1531">YEAR(A1531)</f>
        <v>2022</v>
      </c>
      <c r="C1531" s="29" cm="1">
        <f t="array" ref="C1531">MONTH(A1531)</f>
        <v>3</v>
      </c>
      <c r="D1531" s="9"/>
      <c r="E1531" s="150">
        <v>242970</v>
      </c>
      <c r="F1531" s="41" cm="1">
        <f t="array" ref="F1531">E1531</f>
        <v>242970</v>
      </c>
      <c r="G1531" s="119" cm="1">
        <f t="array" ref="G1531">F1531-F1530</f>
        <v>120</v>
      </c>
      <c r="H1531" s="119" cm="1">
        <f t="array" ref="H1531">IF(G1531&gt;0,G1531,0)</f>
        <v>120</v>
      </c>
      <c r="I1531" s="113" cm="1">
        <f t="array" ref="I1531">MAX($F$1458:F1531)</f>
        <v>242970</v>
      </c>
      <c r="J1531" s="126"/>
      <c r="K1531" s="121" cm="1">
        <f t="array" ref="K1531">MAX(0,I1531-I1530)</f>
        <v>120</v>
      </c>
      <c r="L1531" s="113" cm="1">
        <f t="array" ref="L1531">MIN(F1531:F1560)</f>
        <v>234410</v>
      </c>
      <c r="M1531" s="113" cm="1">
        <f t="array" ref="M1531">MAX(0,L1531-L1530)</f>
        <v>0</v>
      </c>
      <c r="N1531" s="122" cm="1">
        <f t="array" ref="N1531">MIN(M1531,H1531-K1531)</f>
        <v>0</v>
      </c>
      <c r="O1531" s="113" cm="1">
        <f t="array" ref="O1531">K1531+N1531</f>
        <v>120</v>
      </c>
      <c r="P1531" s="113" cm="1">
        <f t="array" ref="P1531">H1531-O1531</f>
        <v>0</v>
      </c>
      <c r="Q1531" s="119" cm="1">
        <f t="array" ref="Q1531">MAX(0,IF(AND(K1531=0,P1531&gt;0),0,Q1530+K1531+U1530))</f>
        <v>81730</v>
      </c>
      <c r="R1531" s="119" cm="1">
        <f t="array" ref="R1531">MAX(0,R1530+P1531+V1530)</f>
        <v>0</v>
      </c>
      <c r="S1531" s="119" cm="1">
        <f t="array" ref="S1531">IF(G1531&lt;0,G1531,0)</f>
        <v>0</v>
      </c>
      <c r="T1531" s="119" cm="1">
        <f t="array" ref="T1531">MIN(0,S1531+R1530+V1530)</f>
        <v>0</v>
      </c>
      <c r="U1531" s="123" cm="1">
        <f t="array" ref="U1531">MAX(S1531,IF(Q1531&gt;0,MAX(-Q1531,S1531),T1531))</f>
        <v>0</v>
      </c>
      <c r="V1531" s="124" cm="1">
        <f t="array" ref="V1531">S1531-U1531</f>
        <v>0</v>
      </c>
      <c r="W1531" s="105"/>
      <c r="X1531" s="9"/>
      <c r="Y1531" s="9"/>
    </row>
    <row r="1532" ht="12.75" customHeight="1">
      <c r="A1532" s="152" cm="1">
        <f t="array" ref="A1532">A1531+1</f>
        <v>44622</v>
      </c>
      <c r="B1532" s="29" cm="1">
        <f t="array" ref="B1532">YEAR(A1532)</f>
        <v>2022</v>
      </c>
      <c r="C1532" s="29" cm="1">
        <f t="array" ref="C1532">MONTH(A1532)</f>
        <v>3</v>
      </c>
      <c r="D1532" s="9"/>
      <c r="E1532" s="150">
        <v>243140</v>
      </c>
      <c r="F1532" s="41" cm="1">
        <f t="array" ref="F1532">E1532</f>
        <v>243140</v>
      </c>
      <c r="G1532" s="119" cm="1">
        <f t="array" ref="G1532">F1532-F1531</f>
        <v>170</v>
      </c>
      <c r="H1532" s="119" cm="1">
        <f t="array" ref="H1532">IF(G1532&gt;0,G1532,0)</f>
        <v>170</v>
      </c>
      <c r="I1532" s="113" cm="1">
        <f t="array" ref="I1532">MAX($F$1458:F1532)</f>
        <v>243140</v>
      </c>
      <c r="J1532" s="126"/>
      <c r="K1532" s="121" cm="1">
        <f t="array" ref="K1532">MAX(0,I1532-I1531)</f>
        <v>170</v>
      </c>
      <c r="L1532" s="113" cm="1">
        <f t="array" ref="L1532">MIN(F1532:F1561)</f>
        <v>233960</v>
      </c>
      <c r="M1532" s="113" cm="1">
        <f t="array" ref="M1532">MAX(0,L1532-L1531)</f>
        <v>0</v>
      </c>
      <c r="N1532" s="122" cm="1">
        <f t="array" ref="N1532">MIN(M1532,H1532-K1532)</f>
        <v>0</v>
      </c>
      <c r="O1532" s="113" cm="1">
        <f t="array" ref="O1532">K1532+N1532</f>
        <v>170</v>
      </c>
      <c r="P1532" s="113" cm="1">
        <f t="array" ref="P1532">H1532-O1532</f>
        <v>0</v>
      </c>
      <c r="Q1532" s="119" cm="1">
        <f t="array" ref="Q1532">MAX(0,IF(AND(K1532=0,P1532&gt;0),0,Q1531+K1532+U1531))</f>
        <v>81900</v>
      </c>
      <c r="R1532" s="119" cm="1">
        <f t="array" ref="R1532">MAX(0,R1531+P1532+V1531)</f>
        <v>0</v>
      </c>
      <c r="S1532" s="119" cm="1">
        <f t="array" ref="S1532">IF(G1532&lt;0,G1532,0)</f>
        <v>0</v>
      </c>
      <c r="T1532" s="119" cm="1">
        <f t="array" ref="T1532">MIN(0,S1532+R1531+V1531)</f>
        <v>0</v>
      </c>
      <c r="U1532" s="123" cm="1">
        <f t="array" ref="U1532">MAX(S1532,IF(Q1532&gt;0,MAX(-Q1532,S1532),T1532))</f>
        <v>0</v>
      </c>
      <c r="V1532" s="124" cm="1">
        <f t="array" ref="V1532">S1532-U1532</f>
        <v>0</v>
      </c>
      <c r="W1532" s="105"/>
      <c r="X1532" s="9"/>
      <c r="Y1532" s="9"/>
    </row>
    <row r="1533" ht="12.75" customHeight="1">
      <c r="A1533" s="152" cm="1">
        <f t="array" ref="A1533">A1532+1</f>
        <v>44623</v>
      </c>
      <c r="B1533" s="29" cm="1">
        <f t="array" ref="B1533">YEAR(A1533)</f>
        <v>2022</v>
      </c>
      <c r="C1533" s="29" cm="1">
        <f t="array" ref="C1533">MONTH(A1533)</f>
        <v>3</v>
      </c>
      <c r="D1533" s="9"/>
      <c r="E1533" s="150">
        <v>243310</v>
      </c>
      <c r="F1533" s="41" cm="1">
        <f t="array" ref="F1533">E1533</f>
        <v>243310</v>
      </c>
      <c r="G1533" s="119" cm="1">
        <f t="array" ref="G1533">F1533-F1532</f>
        <v>170</v>
      </c>
      <c r="H1533" s="119" cm="1">
        <f t="array" ref="H1533">IF(G1533&gt;0,G1533,0)</f>
        <v>170</v>
      </c>
      <c r="I1533" s="113" cm="1">
        <f t="array" ref="I1533">MAX($F$1458:F1533)</f>
        <v>243310</v>
      </c>
      <c r="J1533" s="126"/>
      <c r="K1533" s="121" cm="1">
        <f t="array" ref="K1533">MAX(0,I1533-I1532)</f>
        <v>170</v>
      </c>
      <c r="L1533" s="113" cm="1">
        <f t="array" ref="L1533">MIN(F1533:F1562)</f>
        <v>233400</v>
      </c>
      <c r="M1533" s="113" cm="1">
        <f t="array" ref="M1533">MAX(0,L1533-L1532)</f>
        <v>0</v>
      </c>
      <c r="N1533" s="122" cm="1">
        <f t="array" ref="N1533">MIN(M1533,H1533-K1533)</f>
        <v>0</v>
      </c>
      <c r="O1533" s="113" cm="1">
        <f t="array" ref="O1533">K1533+N1533</f>
        <v>170</v>
      </c>
      <c r="P1533" s="113" cm="1">
        <f t="array" ref="P1533">H1533-O1533</f>
        <v>0</v>
      </c>
      <c r="Q1533" s="119" cm="1">
        <f t="array" ref="Q1533">MAX(0,IF(AND(K1533=0,P1533&gt;0),0,Q1532+K1533+U1532))</f>
        <v>82070</v>
      </c>
      <c r="R1533" s="119" cm="1">
        <f t="array" ref="R1533">MAX(0,R1532+P1533+V1532)</f>
        <v>0</v>
      </c>
      <c r="S1533" s="119" cm="1">
        <f t="array" ref="S1533">IF(G1533&lt;0,G1533,0)</f>
        <v>0</v>
      </c>
      <c r="T1533" s="119" cm="1">
        <f t="array" ref="T1533">MIN(0,S1533+R1532+V1532)</f>
        <v>0</v>
      </c>
      <c r="U1533" s="123" cm="1">
        <f t="array" ref="U1533">MAX(S1533,IF(Q1533&gt;0,MAX(-Q1533,S1533),T1533))</f>
        <v>0</v>
      </c>
      <c r="V1533" s="124" cm="1">
        <f t="array" ref="V1533">S1533-U1533</f>
        <v>0</v>
      </c>
      <c r="W1533" s="105"/>
      <c r="X1533" s="9"/>
      <c r="Y1533" s="9"/>
    </row>
    <row r="1534" ht="12.75" customHeight="1">
      <c r="A1534" s="152" cm="1">
        <f t="array" ref="A1534">A1533+1</f>
        <v>44624</v>
      </c>
      <c r="B1534" s="29" cm="1">
        <f t="array" ref="B1534">YEAR(A1534)</f>
        <v>2022</v>
      </c>
      <c r="C1534" s="29" cm="1">
        <f t="array" ref="C1534">MONTH(A1534)</f>
        <v>3</v>
      </c>
      <c r="D1534" s="9"/>
      <c r="E1534" s="150">
        <v>243140</v>
      </c>
      <c r="F1534" s="41" cm="1">
        <f t="array" ref="F1534">E1534</f>
        <v>243140</v>
      </c>
      <c r="G1534" s="119" cm="1">
        <f t="array" ref="G1534">F1534-F1533</f>
        <v>-170</v>
      </c>
      <c r="H1534" s="119" cm="1">
        <f t="array" ref="H1534">IF(G1534&gt;0,G1534,0)</f>
        <v>0</v>
      </c>
      <c r="I1534" s="113" cm="1">
        <f t="array" ref="I1534">MAX($F$1458:F1534)</f>
        <v>243310</v>
      </c>
      <c r="J1534" s="126"/>
      <c r="K1534" s="121" cm="1">
        <f t="array" ref="K1534">MAX(0,I1534-I1533)</f>
        <v>0</v>
      </c>
      <c r="L1534" s="113" cm="1">
        <f t="array" ref="L1534">MIN(F1534:F1563)</f>
        <v>232730</v>
      </c>
      <c r="M1534" s="113" cm="1">
        <f t="array" ref="M1534">MAX(0,L1534-L1533)</f>
        <v>0</v>
      </c>
      <c r="N1534" s="122" cm="1">
        <f t="array" ref="N1534">MIN(M1534,H1534-K1534)</f>
        <v>0</v>
      </c>
      <c r="O1534" s="113" cm="1">
        <f t="array" ref="O1534">K1534+N1534</f>
        <v>0</v>
      </c>
      <c r="P1534" s="113" cm="1">
        <f t="array" ref="P1534">H1534-O1534</f>
        <v>0</v>
      </c>
      <c r="Q1534" s="119" cm="1">
        <f t="array" ref="Q1534">MAX(0,IF(AND(K1534=0,P1534&gt;0),0,Q1533+K1534+U1533))</f>
        <v>82070</v>
      </c>
      <c r="R1534" s="119" cm="1">
        <f t="array" ref="R1534">MAX(0,R1533+P1534+V1533)</f>
        <v>0</v>
      </c>
      <c r="S1534" s="119" cm="1">
        <f t="array" ref="S1534">IF(G1534&lt;0,G1534,0)</f>
        <v>-170</v>
      </c>
      <c r="T1534" s="119" cm="1">
        <f t="array" ref="T1534">MIN(0,S1534+R1533+V1533)</f>
        <v>-170</v>
      </c>
      <c r="U1534" s="123" cm="1">
        <f t="array" ref="U1534">MAX(S1534,IF(Q1534&gt;0,MAX(-Q1534,S1534),T1534))</f>
        <v>-170</v>
      </c>
      <c r="V1534" s="124" cm="1">
        <f t="array" ref="V1534">S1534-U1534</f>
        <v>0</v>
      </c>
      <c r="W1534" s="105"/>
      <c r="X1534" s="9"/>
      <c r="Y1534" s="9"/>
    </row>
    <row r="1535" ht="12.75" customHeight="1">
      <c r="A1535" s="152" cm="1">
        <f t="array" ref="A1535">A1534+1</f>
        <v>44625</v>
      </c>
      <c r="B1535" s="29" cm="1">
        <f t="array" ref="B1535">YEAR(A1535)</f>
        <v>2022</v>
      </c>
      <c r="C1535" s="29" cm="1">
        <f t="array" ref="C1535">MONTH(A1535)</f>
        <v>3</v>
      </c>
      <c r="D1535" s="9"/>
      <c r="E1535" s="150">
        <v>242800</v>
      </c>
      <c r="F1535" s="41" cm="1">
        <f t="array" ref="F1535">E1535</f>
        <v>242800</v>
      </c>
      <c r="G1535" s="119" cm="1">
        <f t="array" ref="G1535">F1535-F1534</f>
        <v>-340</v>
      </c>
      <c r="H1535" s="119" cm="1">
        <f t="array" ref="H1535">IF(G1535&gt;0,G1535,0)</f>
        <v>0</v>
      </c>
      <c r="I1535" s="113" cm="1">
        <f t="array" ref="I1535">MAX($F$1458:F1535)</f>
        <v>243310</v>
      </c>
      <c r="J1535" s="126"/>
      <c r="K1535" s="121" cm="1">
        <f t="array" ref="K1535">MAX(0,I1535-I1534)</f>
        <v>0</v>
      </c>
      <c r="L1535" s="113" cm="1">
        <f t="array" ref="L1535">MIN(F1535:F1564)</f>
        <v>232110</v>
      </c>
      <c r="M1535" s="113" cm="1">
        <f t="array" ref="M1535">MAX(0,L1535-L1534)</f>
        <v>0</v>
      </c>
      <c r="N1535" s="122" cm="1">
        <f t="array" ref="N1535">MIN(M1535,H1535-K1535)</f>
        <v>0</v>
      </c>
      <c r="O1535" s="113" cm="1">
        <f t="array" ref="O1535">K1535+N1535</f>
        <v>0</v>
      </c>
      <c r="P1535" s="113" cm="1">
        <f t="array" ref="P1535">H1535-O1535</f>
        <v>0</v>
      </c>
      <c r="Q1535" s="119" cm="1">
        <f t="array" ref="Q1535">MAX(0,IF(AND(K1535=0,P1535&gt;0),0,Q1534+K1535+U1534))</f>
        <v>81900</v>
      </c>
      <c r="R1535" s="119" cm="1">
        <f t="array" ref="R1535">MAX(0,R1534+P1535+V1534)</f>
        <v>0</v>
      </c>
      <c r="S1535" s="119" cm="1">
        <f t="array" ref="S1535">IF(G1535&lt;0,G1535,0)</f>
        <v>-340</v>
      </c>
      <c r="T1535" s="119" cm="1">
        <f t="array" ref="T1535">MIN(0,S1535+R1534+V1534)</f>
        <v>-340</v>
      </c>
      <c r="U1535" s="123" cm="1">
        <f t="array" ref="U1535">MAX(S1535,IF(Q1535&gt;0,MAX(-Q1535,S1535),T1535))</f>
        <v>-340</v>
      </c>
      <c r="V1535" s="124" cm="1">
        <f t="array" ref="V1535">S1535-U1535</f>
        <v>0</v>
      </c>
      <c r="W1535" s="105"/>
      <c r="X1535" s="9"/>
      <c r="Y1535" s="9"/>
    </row>
    <row r="1536" ht="12.75" customHeight="1">
      <c r="A1536" s="152" cm="1">
        <f t="array" ref="A1536">A1535+1</f>
        <v>44626</v>
      </c>
      <c r="B1536" s="29" cm="1">
        <f t="array" ref="B1536">YEAR(A1536)</f>
        <v>2022</v>
      </c>
      <c r="C1536" s="29" cm="1">
        <f t="array" ref="C1536">MONTH(A1536)</f>
        <v>3</v>
      </c>
      <c r="D1536" s="9"/>
      <c r="E1536" s="150">
        <v>242630</v>
      </c>
      <c r="F1536" s="41" cm="1">
        <f t="array" ref="F1536">E1536</f>
        <v>242630</v>
      </c>
      <c r="G1536" s="119" cm="1">
        <f t="array" ref="G1536">F1536-F1535</f>
        <v>-170</v>
      </c>
      <c r="H1536" s="119" cm="1">
        <f t="array" ref="H1536">IF(G1536&gt;0,G1536,0)</f>
        <v>0</v>
      </c>
      <c r="I1536" s="113" cm="1">
        <f t="array" ref="I1536">MAX($F$1458:F1536)</f>
        <v>243310</v>
      </c>
      <c r="J1536" s="126"/>
      <c r="K1536" s="121" cm="1">
        <f t="array" ref="K1536">MAX(0,I1536-I1535)</f>
        <v>0</v>
      </c>
      <c r="L1536" s="113" cm="1">
        <f t="array" ref="L1536">MIN(F1536:F1565)</f>
        <v>231450</v>
      </c>
      <c r="M1536" s="113" cm="1">
        <f t="array" ref="M1536">MAX(0,L1536-L1535)</f>
        <v>0</v>
      </c>
      <c r="N1536" s="122" cm="1">
        <f t="array" ref="N1536">MIN(M1536,H1536-K1536)</f>
        <v>0</v>
      </c>
      <c r="O1536" s="113" cm="1">
        <f t="array" ref="O1536">K1536+N1536</f>
        <v>0</v>
      </c>
      <c r="P1536" s="113" cm="1">
        <f t="array" ref="P1536">H1536-O1536</f>
        <v>0</v>
      </c>
      <c r="Q1536" s="119" cm="1">
        <f t="array" ref="Q1536">MAX(0,IF(AND(K1536=0,P1536&gt;0),0,Q1535+K1536+U1535))</f>
        <v>81560</v>
      </c>
      <c r="R1536" s="119" cm="1">
        <f t="array" ref="R1536">MAX(0,R1535+P1536+V1535)</f>
        <v>0</v>
      </c>
      <c r="S1536" s="119" cm="1">
        <f t="array" ref="S1536">IF(G1536&lt;0,G1536,0)</f>
        <v>-170</v>
      </c>
      <c r="T1536" s="119" cm="1">
        <f t="array" ref="T1536">MIN(0,S1536+R1535+V1535)</f>
        <v>-170</v>
      </c>
      <c r="U1536" s="123" cm="1">
        <f t="array" ref="U1536">MAX(S1536,IF(Q1536&gt;0,MAX(-Q1536,S1536),T1536))</f>
        <v>-170</v>
      </c>
      <c r="V1536" s="124" cm="1">
        <f t="array" ref="V1536">S1536-U1536</f>
        <v>0</v>
      </c>
      <c r="W1536" s="105"/>
      <c r="X1536" s="9"/>
      <c r="Y1536" s="9"/>
    </row>
    <row r="1537" ht="12.75" customHeight="1">
      <c r="A1537" s="152" cm="1">
        <f t="array" ref="A1537">A1536+1</f>
        <v>44627</v>
      </c>
      <c r="B1537" s="29" cm="1">
        <f t="array" ref="B1537">YEAR(A1537)</f>
        <v>2022</v>
      </c>
      <c r="C1537" s="29" cm="1">
        <f t="array" ref="C1537">MONTH(A1537)</f>
        <v>3</v>
      </c>
      <c r="D1537" s="9"/>
      <c r="E1537" s="150">
        <v>242510</v>
      </c>
      <c r="F1537" s="41" cm="1">
        <f t="array" ref="F1537">E1537</f>
        <v>242510</v>
      </c>
      <c r="G1537" s="119" cm="1">
        <f t="array" ref="G1537">F1537-F1536</f>
        <v>-120</v>
      </c>
      <c r="H1537" s="119" cm="1">
        <f t="array" ref="H1537">IF(G1537&gt;0,G1537,0)</f>
        <v>0</v>
      </c>
      <c r="I1537" s="113" cm="1">
        <f t="array" ref="I1537">MAX($F$1458:F1537)</f>
        <v>243310</v>
      </c>
      <c r="J1537" s="126"/>
      <c r="K1537" s="121" cm="1">
        <f t="array" ref="K1537">MAX(0,I1537-I1536)</f>
        <v>0</v>
      </c>
      <c r="L1537" s="113" cm="1">
        <f t="array" ref="L1537">MIN(F1537:F1566)</f>
        <v>230830</v>
      </c>
      <c r="M1537" s="113" cm="1">
        <f t="array" ref="M1537">MAX(0,L1537-L1536)</f>
        <v>0</v>
      </c>
      <c r="N1537" s="122" cm="1">
        <f t="array" ref="N1537">MIN(M1537,H1537-K1537)</f>
        <v>0</v>
      </c>
      <c r="O1537" s="113" cm="1">
        <f t="array" ref="O1537">K1537+N1537</f>
        <v>0</v>
      </c>
      <c r="P1537" s="113" cm="1">
        <f t="array" ref="P1537">H1537-O1537</f>
        <v>0</v>
      </c>
      <c r="Q1537" s="119" cm="1">
        <f t="array" ref="Q1537">MAX(0,IF(AND(K1537=0,P1537&gt;0),0,Q1536+K1537+U1536))</f>
        <v>81390</v>
      </c>
      <c r="R1537" s="119" cm="1">
        <f t="array" ref="R1537">MAX(0,R1536+P1537+V1536)</f>
        <v>0</v>
      </c>
      <c r="S1537" s="119" cm="1">
        <f t="array" ref="S1537">IF(G1537&lt;0,G1537,0)</f>
        <v>-120</v>
      </c>
      <c r="T1537" s="119" cm="1">
        <f t="array" ref="T1537">MIN(0,S1537+R1536+V1536)</f>
        <v>-120</v>
      </c>
      <c r="U1537" s="123" cm="1">
        <f t="array" ref="U1537">MAX(S1537,IF(Q1537&gt;0,MAX(-Q1537,S1537),T1537))</f>
        <v>-120</v>
      </c>
      <c r="V1537" s="124" cm="1">
        <f t="array" ref="V1537">S1537-U1537</f>
        <v>0</v>
      </c>
      <c r="W1537" s="105"/>
      <c r="X1537" s="9"/>
      <c r="Y1537" s="9"/>
    </row>
    <row r="1538" ht="12.75" customHeight="1">
      <c r="A1538" s="152" cm="1">
        <f t="array" ref="A1538">A1537+1</f>
        <v>44628</v>
      </c>
      <c r="B1538" s="29" cm="1">
        <f t="array" ref="B1538">YEAR(A1538)</f>
        <v>2022</v>
      </c>
      <c r="C1538" s="29" cm="1">
        <f t="array" ref="C1538">MONTH(A1538)</f>
        <v>3</v>
      </c>
      <c r="D1538" s="9"/>
      <c r="E1538" s="150">
        <v>242450</v>
      </c>
      <c r="F1538" s="41" cm="1">
        <f t="array" ref="F1538">E1538</f>
        <v>242450</v>
      </c>
      <c r="G1538" s="119" cm="1">
        <f t="array" ref="G1538">F1538-F1537</f>
        <v>-60</v>
      </c>
      <c r="H1538" s="119" cm="1">
        <f t="array" ref="H1538">IF(G1538&gt;0,G1538,0)</f>
        <v>0</v>
      </c>
      <c r="I1538" s="113" cm="1">
        <f t="array" ref="I1538">MAX($F$1458:F1538)</f>
        <v>243310</v>
      </c>
      <c r="J1538" s="126"/>
      <c r="K1538" s="121" cm="1">
        <f t="array" ref="K1538">MAX(0,I1538-I1537)</f>
        <v>0</v>
      </c>
      <c r="L1538" s="113" cm="1">
        <f t="array" ref="L1538">MIN(F1538:F1567)</f>
        <v>230110</v>
      </c>
      <c r="M1538" s="113" cm="1">
        <f t="array" ref="M1538">MAX(0,L1538-L1537)</f>
        <v>0</v>
      </c>
      <c r="N1538" s="122" cm="1">
        <f t="array" ref="N1538">MIN(M1538,H1538-K1538)</f>
        <v>0</v>
      </c>
      <c r="O1538" s="113" cm="1">
        <f t="array" ref="O1538">K1538+N1538</f>
        <v>0</v>
      </c>
      <c r="P1538" s="113" cm="1">
        <f t="array" ref="P1538">H1538-O1538</f>
        <v>0</v>
      </c>
      <c r="Q1538" s="119" cm="1">
        <f t="array" ref="Q1538">MAX(0,IF(AND(K1538=0,P1538&gt;0),0,Q1537+K1538+U1537))</f>
        <v>81270</v>
      </c>
      <c r="R1538" s="119" cm="1">
        <f t="array" ref="R1538">MAX(0,R1537+P1538+V1537)</f>
        <v>0</v>
      </c>
      <c r="S1538" s="119" cm="1">
        <f t="array" ref="S1538">IF(G1538&lt;0,G1538,0)</f>
        <v>-60</v>
      </c>
      <c r="T1538" s="119" cm="1">
        <f t="array" ref="T1538">MIN(0,S1538+R1537+V1537)</f>
        <v>-60</v>
      </c>
      <c r="U1538" s="123" cm="1">
        <f t="array" ref="U1538">MAX(S1538,IF(Q1538&gt;0,MAX(-Q1538,S1538),T1538))</f>
        <v>-60</v>
      </c>
      <c r="V1538" s="124" cm="1">
        <f t="array" ref="V1538">S1538-U1538</f>
        <v>0</v>
      </c>
      <c r="W1538" s="105"/>
      <c r="X1538" s="9"/>
      <c r="Y1538" s="9"/>
    </row>
    <row r="1539" ht="12.75" customHeight="1">
      <c r="A1539" s="152" cm="1">
        <f t="array" ref="A1539">A1538+1</f>
        <v>44629</v>
      </c>
      <c r="B1539" s="29" cm="1">
        <f t="array" ref="B1539">YEAR(A1539)</f>
        <v>2022</v>
      </c>
      <c r="C1539" s="29" cm="1">
        <f t="array" ref="C1539">MONTH(A1539)</f>
        <v>3</v>
      </c>
      <c r="D1539" s="9"/>
      <c r="E1539" s="150">
        <v>242340</v>
      </c>
      <c r="F1539" s="41" cm="1">
        <f t="array" ref="F1539">E1539</f>
        <v>242340</v>
      </c>
      <c r="G1539" s="119" cm="1">
        <f t="array" ref="G1539">F1539-F1538</f>
        <v>-110</v>
      </c>
      <c r="H1539" s="119" cm="1">
        <f t="array" ref="H1539">IF(G1539&gt;0,G1539,0)</f>
        <v>0</v>
      </c>
      <c r="I1539" s="113" cm="1">
        <f t="array" ref="I1539">MAX($F$1458:F1539)</f>
        <v>243310</v>
      </c>
      <c r="J1539" s="126"/>
      <c r="K1539" s="121" cm="1">
        <f t="array" ref="K1539">MAX(0,I1539-I1538)</f>
        <v>0</v>
      </c>
      <c r="L1539" s="113" cm="1">
        <f t="array" ref="L1539">MIN(F1539:F1568)</f>
        <v>229840</v>
      </c>
      <c r="M1539" s="113" cm="1">
        <f t="array" ref="M1539">MAX(0,L1539-L1538)</f>
        <v>0</v>
      </c>
      <c r="N1539" s="122" cm="1">
        <f t="array" ref="N1539">MIN(M1539,H1539-K1539)</f>
        <v>0</v>
      </c>
      <c r="O1539" s="113" cm="1">
        <f t="array" ref="O1539">K1539+N1539</f>
        <v>0</v>
      </c>
      <c r="P1539" s="113" cm="1">
        <f t="array" ref="P1539">H1539-O1539</f>
        <v>0</v>
      </c>
      <c r="Q1539" s="119" cm="1">
        <f t="array" ref="Q1539">MAX(0,IF(AND(K1539=0,P1539&gt;0),0,Q1538+K1539+U1538))</f>
        <v>81210</v>
      </c>
      <c r="R1539" s="119" cm="1">
        <f t="array" ref="R1539">MAX(0,R1538+P1539+V1538)</f>
        <v>0</v>
      </c>
      <c r="S1539" s="119" cm="1">
        <f t="array" ref="S1539">IF(G1539&lt;0,G1539,0)</f>
        <v>-110</v>
      </c>
      <c r="T1539" s="119" cm="1">
        <f t="array" ref="T1539">MIN(0,S1539+R1538+V1538)</f>
        <v>-110</v>
      </c>
      <c r="U1539" s="123" cm="1">
        <f t="array" ref="U1539">MAX(S1539,IF(Q1539&gt;0,MAX(-Q1539,S1539),T1539))</f>
        <v>-110</v>
      </c>
      <c r="V1539" s="124" cm="1">
        <f t="array" ref="V1539">S1539-U1539</f>
        <v>0</v>
      </c>
      <c r="W1539" s="105"/>
      <c r="X1539" s="9"/>
      <c r="Y1539" s="9"/>
    </row>
    <row r="1540" ht="12.75" customHeight="1">
      <c r="A1540" s="152" cm="1">
        <f t="array" ref="A1540">A1539+1</f>
        <v>44630</v>
      </c>
      <c r="B1540" s="29" cm="1">
        <f t="array" ref="B1540">YEAR(A1540)</f>
        <v>2022</v>
      </c>
      <c r="C1540" s="29" cm="1">
        <f t="array" ref="C1540">MONTH(A1540)</f>
        <v>3</v>
      </c>
      <c r="D1540" s="9"/>
      <c r="E1540" s="150">
        <v>242170</v>
      </c>
      <c r="F1540" s="41" cm="1">
        <f t="array" ref="F1540">E1540</f>
        <v>242170</v>
      </c>
      <c r="G1540" s="119" cm="1">
        <f t="array" ref="G1540">F1540-F1539</f>
        <v>-170</v>
      </c>
      <c r="H1540" s="119" cm="1">
        <f t="array" ref="H1540">IF(G1540&gt;0,G1540,0)</f>
        <v>0</v>
      </c>
      <c r="I1540" s="113" cm="1">
        <f t="array" ref="I1540">MAX($F$1458:F1540)</f>
        <v>243310</v>
      </c>
      <c r="J1540" s="126"/>
      <c r="K1540" s="121" cm="1">
        <f t="array" ref="K1540">MAX(0,I1540-I1539)</f>
        <v>0</v>
      </c>
      <c r="L1540" s="113" cm="1">
        <f t="array" ref="L1540">MIN(F1540:F1569)</f>
        <v>229280</v>
      </c>
      <c r="M1540" s="113" cm="1">
        <f t="array" ref="M1540">MAX(0,L1540-L1539)</f>
        <v>0</v>
      </c>
      <c r="N1540" s="122" cm="1">
        <f t="array" ref="N1540">MIN(M1540,H1540-K1540)</f>
        <v>0</v>
      </c>
      <c r="O1540" s="113" cm="1">
        <f t="array" ref="O1540">K1540+N1540</f>
        <v>0</v>
      </c>
      <c r="P1540" s="113" cm="1">
        <f t="array" ref="P1540">H1540-O1540</f>
        <v>0</v>
      </c>
      <c r="Q1540" s="119" cm="1">
        <f t="array" ref="Q1540">MAX(0,IF(AND(K1540=0,P1540&gt;0),0,Q1539+K1540+U1539))</f>
        <v>81100</v>
      </c>
      <c r="R1540" s="119" cm="1">
        <f t="array" ref="R1540">MAX(0,R1539+P1540+V1539)</f>
        <v>0</v>
      </c>
      <c r="S1540" s="119" cm="1">
        <f t="array" ref="S1540">IF(G1540&lt;0,G1540,0)</f>
        <v>-170</v>
      </c>
      <c r="T1540" s="119" cm="1">
        <f t="array" ref="T1540">MIN(0,S1540+R1539+V1539)</f>
        <v>-170</v>
      </c>
      <c r="U1540" s="123" cm="1">
        <f t="array" ref="U1540">MAX(S1540,IF(Q1540&gt;0,MAX(-Q1540,S1540),T1540))</f>
        <v>-170</v>
      </c>
      <c r="V1540" s="124" cm="1">
        <f t="array" ref="V1540">S1540-U1540</f>
        <v>0</v>
      </c>
      <c r="W1540" s="105"/>
      <c r="X1540" s="9"/>
      <c r="Y1540" s="9"/>
    </row>
    <row r="1541" ht="12.75" customHeight="1">
      <c r="A1541" s="152" cm="1">
        <f t="array" ref="A1541">A1540+1</f>
        <v>44631</v>
      </c>
      <c r="B1541" s="29" cm="1">
        <f t="array" ref="B1541">YEAR(A1541)</f>
        <v>2022</v>
      </c>
      <c r="C1541" s="29" cm="1">
        <f t="array" ref="C1541">MONTH(A1541)</f>
        <v>3</v>
      </c>
      <c r="D1541" s="9"/>
      <c r="E1541" s="150">
        <v>241940</v>
      </c>
      <c r="F1541" s="41" cm="1">
        <f t="array" ref="F1541">E1541</f>
        <v>241940</v>
      </c>
      <c r="G1541" s="119" cm="1">
        <f t="array" ref="G1541">F1541-F1540</f>
        <v>-230</v>
      </c>
      <c r="H1541" s="119" cm="1">
        <f t="array" ref="H1541">IF(G1541&gt;0,G1541,0)</f>
        <v>0</v>
      </c>
      <c r="I1541" s="113" cm="1">
        <f t="array" ref="I1541">MAX($F$1458:F1541)</f>
        <v>243310</v>
      </c>
      <c r="J1541" s="126"/>
      <c r="K1541" s="121" cm="1">
        <f t="array" ref="K1541">MAX(0,I1541-I1540)</f>
        <v>0</v>
      </c>
      <c r="L1541" s="113" cm="1">
        <f t="array" ref="L1541">MIN(F1541:F1570)</f>
        <v>228500</v>
      </c>
      <c r="M1541" s="113" cm="1">
        <f t="array" ref="M1541">MAX(0,L1541-L1540)</f>
        <v>0</v>
      </c>
      <c r="N1541" s="122" cm="1">
        <f t="array" ref="N1541">MIN(M1541,H1541-K1541)</f>
        <v>0</v>
      </c>
      <c r="O1541" s="113" cm="1">
        <f t="array" ref="O1541">K1541+N1541</f>
        <v>0</v>
      </c>
      <c r="P1541" s="113" cm="1">
        <f t="array" ref="P1541">H1541-O1541</f>
        <v>0</v>
      </c>
      <c r="Q1541" s="119" cm="1">
        <f t="array" ref="Q1541">MAX(0,IF(AND(K1541=0,P1541&gt;0),0,Q1540+K1541+U1540))</f>
        <v>80930</v>
      </c>
      <c r="R1541" s="119" cm="1">
        <f t="array" ref="R1541">MAX(0,R1540+P1541+V1540)</f>
        <v>0</v>
      </c>
      <c r="S1541" s="119" cm="1">
        <f t="array" ref="S1541">IF(G1541&lt;0,G1541,0)</f>
        <v>-230</v>
      </c>
      <c r="T1541" s="119" cm="1">
        <f t="array" ref="T1541">MIN(0,S1541+R1540+V1540)</f>
        <v>-230</v>
      </c>
      <c r="U1541" s="123" cm="1">
        <f t="array" ref="U1541">MAX(S1541,IF(Q1541&gt;0,MAX(-Q1541,S1541),T1541))</f>
        <v>-230</v>
      </c>
      <c r="V1541" s="124" cm="1">
        <f t="array" ref="V1541">S1541-U1541</f>
        <v>0</v>
      </c>
      <c r="W1541" s="105"/>
      <c r="X1541" s="9"/>
      <c r="Y1541" s="9"/>
    </row>
    <row r="1542" ht="12.75" customHeight="1">
      <c r="A1542" s="152" cm="1">
        <f t="array" ref="A1542">A1541+1</f>
        <v>44632</v>
      </c>
      <c r="B1542" s="29" cm="1">
        <f t="array" ref="B1542">YEAR(A1542)</f>
        <v>2022</v>
      </c>
      <c r="C1542" s="29" cm="1">
        <f t="array" ref="C1542">MONTH(A1542)</f>
        <v>3</v>
      </c>
      <c r="D1542" s="9"/>
      <c r="E1542" s="150">
        <v>242000</v>
      </c>
      <c r="F1542" s="41" cm="1">
        <f t="array" ref="F1542">E1542</f>
        <v>242000</v>
      </c>
      <c r="G1542" s="119" cm="1">
        <f t="array" ref="G1542">F1542-F1541</f>
        <v>60</v>
      </c>
      <c r="H1542" s="119" cm="1">
        <f t="array" ref="H1542">IF(G1542&gt;0,G1542,0)</f>
        <v>60</v>
      </c>
      <c r="I1542" s="113" cm="1">
        <f t="array" ref="I1542">MAX($F$1458:F1542)</f>
        <v>243310</v>
      </c>
      <c r="J1542" s="126"/>
      <c r="K1542" s="121" cm="1">
        <f t="array" ref="K1542">MAX(0,I1542-I1541)</f>
        <v>0</v>
      </c>
      <c r="L1542" s="113" cm="1">
        <f t="array" ref="L1542">MIN(F1542:F1571)</f>
        <v>227780</v>
      </c>
      <c r="M1542" s="113" cm="1">
        <f t="array" ref="M1542">MAX(0,L1542-L1541)</f>
        <v>0</v>
      </c>
      <c r="N1542" s="122" cm="1">
        <f t="array" ref="N1542">MIN(M1542,H1542-K1542)</f>
        <v>0</v>
      </c>
      <c r="O1542" s="113" cm="1">
        <f t="array" ref="O1542">K1542+N1542</f>
        <v>0</v>
      </c>
      <c r="P1542" s="113" cm="1">
        <f t="array" ref="P1542">H1542-O1542</f>
        <v>60</v>
      </c>
      <c r="Q1542" s="119" cm="1">
        <f t="array" ref="Q1542">MAX(0,IF(AND(K1542=0,P1542&gt;0),0,Q1541+K1542+U1541))</f>
        <v>0</v>
      </c>
      <c r="R1542" s="119" cm="1">
        <f t="array" ref="R1542">MAX(0,R1541+P1542+V1541)</f>
        <v>60</v>
      </c>
      <c r="S1542" s="119" cm="1">
        <f t="array" ref="S1542">IF(G1542&lt;0,G1542,0)</f>
        <v>0</v>
      </c>
      <c r="T1542" s="119" cm="1">
        <f t="array" ref="T1542">MIN(0,S1542+R1541+V1541)</f>
        <v>0</v>
      </c>
      <c r="U1542" s="123" cm="1">
        <f t="array" ref="U1542">MAX(S1542,IF(Q1542&gt;0,MAX(-Q1542,S1542),T1542))</f>
        <v>0</v>
      </c>
      <c r="V1542" s="124" cm="1">
        <f t="array" ref="V1542">S1542-U1542</f>
        <v>0</v>
      </c>
      <c r="W1542" s="105"/>
      <c r="X1542" s="9"/>
      <c r="Y1542" s="9"/>
    </row>
    <row r="1543" ht="12.75" customHeight="1">
      <c r="A1543" s="152" cm="1">
        <f t="array" ref="A1543">A1542+1</f>
        <v>44633</v>
      </c>
      <c r="B1543" s="29" cm="1">
        <f t="array" ref="B1543">YEAR(A1543)</f>
        <v>2022</v>
      </c>
      <c r="C1543" s="29" cm="1">
        <f t="array" ref="C1543">MONTH(A1543)</f>
        <v>3</v>
      </c>
      <c r="D1543" s="9"/>
      <c r="E1543" s="150">
        <v>241660</v>
      </c>
      <c r="F1543" s="41" cm="1">
        <f t="array" ref="F1543">E1543</f>
        <v>241660</v>
      </c>
      <c r="G1543" s="119" cm="1">
        <f t="array" ref="G1543">F1543-F1542</f>
        <v>-340</v>
      </c>
      <c r="H1543" s="119" cm="1">
        <f t="array" ref="H1543">IF(G1543&gt;0,G1543,0)</f>
        <v>0</v>
      </c>
      <c r="I1543" s="113" cm="1">
        <f t="array" ref="I1543">MAX($F$1458:F1543)</f>
        <v>243310</v>
      </c>
      <c r="J1543" s="126"/>
      <c r="K1543" s="121" cm="1">
        <f t="array" ref="K1543">MAX(0,I1543-I1542)</f>
        <v>0</v>
      </c>
      <c r="L1543" s="113" cm="1">
        <f t="array" ref="L1543">MIN(F1543:F1572)</f>
        <v>227120</v>
      </c>
      <c r="M1543" s="113" cm="1">
        <f t="array" ref="M1543">MAX(0,L1543-L1542)</f>
        <v>0</v>
      </c>
      <c r="N1543" s="122" cm="1">
        <f t="array" ref="N1543">MIN(M1543,H1543-K1543)</f>
        <v>0</v>
      </c>
      <c r="O1543" s="113" cm="1">
        <f t="array" ref="O1543">K1543+N1543</f>
        <v>0</v>
      </c>
      <c r="P1543" s="113" cm="1">
        <f t="array" ref="P1543">H1543-O1543</f>
        <v>0</v>
      </c>
      <c r="Q1543" s="119" cm="1">
        <f t="array" ref="Q1543">MAX(0,IF(AND(K1543=0,P1543&gt;0),0,Q1542+K1543+U1542))</f>
        <v>0</v>
      </c>
      <c r="R1543" s="119" cm="1">
        <f t="array" ref="R1543">MAX(0,R1542+P1543+V1542)</f>
        <v>60</v>
      </c>
      <c r="S1543" s="119" cm="1">
        <f t="array" ref="S1543">IF(G1543&lt;0,G1543,0)</f>
        <v>-340</v>
      </c>
      <c r="T1543" s="119" cm="1">
        <f t="array" ref="T1543">MIN(0,S1543+R1542+V1542)</f>
        <v>-280</v>
      </c>
      <c r="U1543" s="123" cm="1">
        <f t="array" ref="U1543">MAX(S1543,IF(Q1543&gt;0,MAX(-Q1543,S1543),T1543))</f>
        <v>-280</v>
      </c>
      <c r="V1543" s="124" cm="1">
        <f t="array" ref="V1543">S1543-U1543</f>
        <v>-60</v>
      </c>
      <c r="W1543" s="105"/>
      <c r="X1543" s="9"/>
      <c r="Y1543" s="9"/>
    </row>
    <row r="1544" ht="12.75" customHeight="1">
      <c r="A1544" s="152" cm="1">
        <f t="array" ref="A1544">A1543+1</f>
        <v>44634</v>
      </c>
      <c r="B1544" s="29" cm="1">
        <f t="array" ref="B1544">YEAR(A1544)</f>
        <v>2022</v>
      </c>
      <c r="C1544" s="29" cm="1">
        <f t="array" ref="C1544">MONTH(A1544)</f>
        <v>3</v>
      </c>
      <c r="D1544" s="9"/>
      <c r="E1544" s="150">
        <v>241140</v>
      </c>
      <c r="F1544" s="41" cm="1">
        <f t="array" ref="F1544">E1544</f>
        <v>241140</v>
      </c>
      <c r="G1544" s="119" cm="1">
        <f t="array" ref="G1544">F1544-F1543</f>
        <v>-520</v>
      </c>
      <c r="H1544" s="119" cm="1">
        <f t="array" ref="H1544">IF(G1544&gt;0,G1544,0)</f>
        <v>0</v>
      </c>
      <c r="I1544" s="113" cm="1">
        <f t="array" ref="I1544">MAX($F$1458:F1544)</f>
        <v>243310</v>
      </c>
      <c r="J1544" s="126"/>
      <c r="K1544" s="121" cm="1">
        <f t="array" ref="K1544">MAX(0,I1544-I1543)</f>
        <v>0</v>
      </c>
      <c r="L1544" s="113" cm="1">
        <f t="array" ref="L1544">MIN(F1544:F1573)</f>
        <v>226630</v>
      </c>
      <c r="M1544" s="113" cm="1">
        <f t="array" ref="M1544">MAX(0,L1544-L1543)</f>
        <v>0</v>
      </c>
      <c r="N1544" s="122" cm="1">
        <f t="array" ref="N1544">MIN(M1544,H1544-K1544)</f>
        <v>0</v>
      </c>
      <c r="O1544" s="113" cm="1">
        <f t="array" ref="O1544">K1544+N1544</f>
        <v>0</v>
      </c>
      <c r="P1544" s="113" cm="1">
        <f t="array" ref="P1544">H1544-O1544</f>
        <v>0</v>
      </c>
      <c r="Q1544" s="119" cm="1">
        <f t="array" ref="Q1544">MAX(0,IF(AND(K1544=0,P1544&gt;0),0,Q1543+K1544+U1543))</f>
        <v>0</v>
      </c>
      <c r="R1544" s="119" cm="1">
        <f t="array" ref="R1544">MAX(0,R1543+P1544+V1543)</f>
        <v>0</v>
      </c>
      <c r="S1544" s="119" cm="1">
        <f t="array" ref="S1544">IF(G1544&lt;0,G1544,0)</f>
        <v>-520</v>
      </c>
      <c r="T1544" s="119" cm="1">
        <f t="array" ref="T1544">MIN(0,S1544+R1543+V1543)</f>
        <v>-520</v>
      </c>
      <c r="U1544" s="123" cm="1">
        <f t="array" ref="U1544">MAX(S1544,IF(Q1544&gt;0,MAX(-Q1544,S1544),T1544))</f>
        <v>-520</v>
      </c>
      <c r="V1544" s="124" cm="1">
        <f t="array" ref="V1544">S1544-U1544</f>
        <v>0</v>
      </c>
      <c r="W1544" s="105"/>
      <c r="X1544" s="9"/>
      <c r="Y1544" s="9"/>
    </row>
    <row r="1545" ht="12.75" customHeight="1">
      <c r="A1545" s="152" cm="1">
        <f t="array" ref="A1545">A1544+1</f>
        <v>44635</v>
      </c>
      <c r="B1545" s="29" cm="1">
        <f t="array" ref="B1545">YEAR(A1545)</f>
        <v>2022</v>
      </c>
      <c r="C1545" s="29" cm="1">
        <f t="array" ref="C1545">MONTH(A1545)</f>
        <v>3</v>
      </c>
      <c r="D1545" s="9"/>
      <c r="E1545" s="150">
        <v>240970</v>
      </c>
      <c r="F1545" s="41" cm="1">
        <f t="array" ref="F1545">E1545</f>
        <v>240970</v>
      </c>
      <c r="G1545" s="119" cm="1">
        <f t="array" ref="G1545">F1545-F1544</f>
        <v>-170</v>
      </c>
      <c r="H1545" s="119" cm="1">
        <f t="array" ref="H1545">IF(G1545&gt;0,G1545,0)</f>
        <v>0</v>
      </c>
      <c r="I1545" s="113" cm="1">
        <f t="array" ref="I1545">MAX($F$1458:F1545)</f>
        <v>243310</v>
      </c>
      <c r="J1545" s="126"/>
      <c r="K1545" s="121" cm="1">
        <f t="array" ref="K1545">MAX(0,I1545-I1544)</f>
        <v>0</v>
      </c>
      <c r="L1545" s="113" cm="1">
        <f t="array" ref="L1545">MIN(F1545:F1574)</f>
        <v>225970</v>
      </c>
      <c r="M1545" s="113" cm="1">
        <f t="array" ref="M1545">MAX(0,L1545-L1544)</f>
        <v>0</v>
      </c>
      <c r="N1545" s="122" cm="1">
        <f t="array" ref="N1545">MIN(M1545,H1545-K1545)</f>
        <v>0</v>
      </c>
      <c r="O1545" s="113" cm="1">
        <f t="array" ref="O1545">K1545+N1545</f>
        <v>0</v>
      </c>
      <c r="P1545" s="113" cm="1">
        <f t="array" ref="P1545">H1545-O1545</f>
        <v>0</v>
      </c>
      <c r="Q1545" s="119" cm="1">
        <f t="array" ref="Q1545">MAX(0,IF(AND(K1545=0,P1545&gt;0),0,Q1544+K1545+U1544))</f>
        <v>0</v>
      </c>
      <c r="R1545" s="119" cm="1">
        <f t="array" ref="R1545">MAX(0,R1544+P1545+V1544)</f>
        <v>0</v>
      </c>
      <c r="S1545" s="119" cm="1">
        <f t="array" ref="S1545">IF(G1545&lt;0,G1545,0)</f>
        <v>-170</v>
      </c>
      <c r="T1545" s="119" cm="1">
        <f t="array" ref="T1545">MIN(0,S1545+R1544+V1544)</f>
        <v>-170</v>
      </c>
      <c r="U1545" s="123" cm="1">
        <f t="array" ref="U1545">MAX(S1545,IF(Q1545&gt;0,MAX(-Q1545,S1545),T1545))</f>
        <v>-170</v>
      </c>
      <c r="V1545" s="124" cm="1">
        <f t="array" ref="V1545">S1545-U1545</f>
        <v>0</v>
      </c>
      <c r="W1545" s="105"/>
      <c r="X1545" s="9"/>
      <c r="Y1545" s="9"/>
    </row>
    <row r="1546" ht="12.75" customHeight="1">
      <c r="A1546" s="152" cm="1">
        <f t="array" ref="A1546">A1545+1</f>
        <v>44636</v>
      </c>
      <c r="B1546" s="29" cm="1">
        <f t="array" ref="B1546">YEAR(A1546)</f>
        <v>2022</v>
      </c>
      <c r="C1546" s="29" cm="1">
        <f t="array" ref="C1546">MONTH(A1546)</f>
        <v>3</v>
      </c>
      <c r="D1546" s="9"/>
      <c r="E1546" s="150">
        <v>240510</v>
      </c>
      <c r="F1546" s="41" cm="1">
        <f t="array" ref="F1546">E1546</f>
        <v>240510</v>
      </c>
      <c r="G1546" s="119" cm="1">
        <f t="array" ref="G1546">F1546-F1545</f>
        <v>-460</v>
      </c>
      <c r="H1546" s="119" cm="1">
        <f t="array" ref="H1546">IF(G1546&gt;0,G1546,0)</f>
        <v>0</v>
      </c>
      <c r="I1546" s="113" cm="1">
        <f t="array" ref="I1546">MAX($F$1458:F1546)</f>
        <v>243310</v>
      </c>
      <c r="J1546" s="126"/>
      <c r="K1546" s="121" cm="1">
        <f t="array" ref="K1546">MAX(0,I1546-I1545)</f>
        <v>0</v>
      </c>
      <c r="L1546" s="113" cm="1">
        <f t="array" ref="L1546">MIN(F1546:F1575)</f>
        <v>225420</v>
      </c>
      <c r="M1546" s="113" cm="1">
        <f t="array" ref="M1546">MAX(0,L1546-L1545)</f>
        <v>0</v>
      </c>
      <c r="N1546" s="122" cm="1">
        <f t="array" ref="N1546">MIN(M1546,H1546-K1546)</f>
        <v>0</v>
      </c>
      <c r="O1546" s="113" cm="1">
        <f t="array" ref="O1546">K1546+N1546</f>
        <v>0</v>
      </c>
      <c r="P1546" s="113" cm="1">
        <f t="array" ref="P1546">H1546-O1546</f>
        <v>0</v>
      </c>
      <c r="Q1546" s="119" cm="1">
        <f t="array" ref="Q1546">MAX(0,IF(AND(K1546=0,P1546&gt;0),0,Q1545+K1546+U1545))</f>
        <v>0</v>
      </c>
      <c r="R1546" s="119" cm="1">
        <f t="array" ref="R1546">MAX(0,R1545+P1546+V1545)</f>
        <v>0</v>
      </c>
      <c r="S1546" s="119" cm="1">
        <f t="array" ref="S1546">IF(G1546&lt;0,G1546,0)</f>
        <v>-460</v>
      </c>
      <c r="T1546" s="119" cm="1">
        <f t="array" ref="T1546">MIN(0,S1546+R1545+V1545)</f>
        <v>-460</v>
      </c>
      <c r="U1546" s="123" cm="1">
        <f t="array" ref="U1546">MAX(S1546,IF(Q1546&gt;0,MAX(-Q1546,S1546),T1546))</f>
        <v>-460</v>
      </c>
      <c r="V1546" s="124" cm="1">
        <f t="array" ref="V1546">S1546-U1546</f>
        <v>0</v>
      </c>
      <c r="W1546" s="105"/>
      <c r="X1546" s="9"/>
      <c r="Y1546" s="9"/>
    </row>
    <row r="1547" ht="12.75" customHeight="1">
      <c r="A1547" s="152" cm="1">
        <f t="array" ref="A1547">A1546+1</f>
        <v>44637</v>
      </c>
      <c r="B1547" s="29" cm="1">
        <f t="array" ref="B1547">YEAR(A1547)</f>
        <v>2022</v>
      </c>
      <c r="C1547" s="29" cm="1">
        <f t="array" ref="C1547">MONTH(A1547)</f>
        <v>3</v>
      </c>
      <c r="D1547" s="9"/>
      <c r="E1547" s="150">
        <v>240000</v>
      </c>
      <c r="F1547" s="41" cm="1">
        <f t="array" ref="F1547">E1547</f>
        <v>240000</v>
      </c>
      <c r="G1547" s="119" cm="1">
        <f t="array" ref="G1547">F1547-F1546</f>
        <v>-510</v>
      </c>
      <c r="H1547" s="119" cm="1">
        <f t="array" ref="H1547">IF(G1547&gt;0,G1547,0)</f>
        <v>0</v>
      </c>
      <c r="I1547" s="113" cm="1">
        <f t="array" ref="I1547">MAX($F$1458:F1547)</f>
        <v>243310</v>
      </c>
      <c r="J1547" s="126"/>
      <c r="K1547" s="121" cm="1">
        <f t="array" ref="K1547">MAX(0,I1547-I1546)</f>
        <v>0</v>
      </c>
      <c r="L1547" s="113" cm="1">
        <f t="array" ref="L1547">MIN(F1547:F1576)</f>
        <v>224870</v>
      </c>
      <c r="M1547" s="113" cm="1">
        <f t="array" ref="M1547">MAX(0,L1547-L1546)</f>
        <v>0</v>
      </c>
      <c r="N1547" s="122" cm="1">
        <f t="array" ref="N1547">MIN(M1547,H1547-K1547)</f>
        <v>0</v>
      </c>
      <c r="O1547" s="113" cm="1">
        <f t="array" ref="O1547">K1547+N1547</f>
        <v>0</v>
      </c>
      <c r="P1547" s="113" cm="1">
        <f t="array" ref="P1547">H1547-O1547</f>
        <v>0</v>
      </c>
      <c r="Q1547" s="119" cm="1">
        <f t="array" ref="Q1547">MAX(0,IF(AND(K1547=0,P1547&gt;0),0,Q1546+K1547+U1546))</f>
        <v>0</v>
      </c>
      <c r="R1547" s="119" cm="1">
        <f t="array" ref="R1547">MAX(0,R1546+P1547+V1546)</f>
        <v>0</v>
      </c>
      <c r="S1547" s="119" cm="1">
        <f t="array" ref="S1547">IF(G1547&lt;0,G1547,0)</f>
        <v>-510</v>
      </c>
      <c r="T1547" s="119" cm="1">
        <f t="array" ref="T1547">MIN(0,S1547+R1546+V1546)</f>
        <v>-510</v>
      </c>
      <c r="U1547" s="123" cm="1">
        <f t="array" ref="U1547">MAX(S1547,IF(Q1547&gt;0,MAX(-Q1547,S1547),T1547))</f>
        <v>-510</v>
      </c>
      <c r="V1547" s="124" cm="1">
        <f t="array" ref="V1547">S1547-U1547</f>
        <v>0</v>
      </c>
      <c r="W1547" s="105"/>
      <c r="X1547" s="9"/>
      <c r="Y1547" s="9"/>
    </row>
    <row r="1548" ht="12.75" customHeight="1">
      <c r="A1548" s="152" cm="1">
        <f t="array" ref="A1548">A1547+1</f>
        <v>44638</v>
      </c>
      <c r="B1548" s="29" cm="1">
        <f t="array" ref="B1548">YEAR(A1548)</f>
        <v>2022</v>
      </c>
      <c r="C1548" s="29" cm="1">
        <f t="array" ref="C1548">MONTH(A1548)</f>
        <v>3</v>
      </c>
      <c r="D1548" s="9"/>
      <c r="E1548" s="150">
        <v>239600</v>
      </c>
      <c r="F1548" s="41" cm="1">
        <f t="array" ref="F1548">E1548</f>
        <v>239600</v>
      </c>
      <c r="G1548" s="119" cm="1">
        <f t="array" ref="G1548">F1548-F1547</f>
        <v>-400</v>
      </c>
      <c r="H1548" s="119" cm="1">
        <f t="array" ref="H1548">IF(G1548&gt;0,G1548,0)</f>
        <v>0</v>
      </c>
      <c r="I1548" s="113" cm="1">
        <f t="array" ref="I1548">MAX($F$1458:F1548)</f>
        <v>243310</v>
      </c>
      <c r="J1548" s="126"/>
      <c r="K1548" s="121" cm="1">
        <f t="array" ref="K1548">MAX(0,I1548-I1547)</f>
        <v>0</v>
      </c>
      <c r="L1548" s="113" cm="1">
        <f t="array" ref="L1548">MIN(F1548:F1577)</f>
        <v>224430</v>
      </c>
      <c r="M1548" s="113" cm="1">
        <f t="array" ref="M1548">MAX(0,L1548-L1547)</f>
        <v>0</v>
      </c>
      <c r="N1548" s="122" cm="1">
        <f t="array" ref="N1548">MIN(M1548,H1548-K1548)</f>
        <v>0</v>
      </c>
      <c r="O1548" s="113" cm="1">
        <f t="array" ref="O1548">K1548+N1548</f>
        <v>0</v>
      </c>
      <c r="P1548" s="113" cm="1">
        <f t="array" ref="P1548">H1548-O1548</f>
        <v>0</v>
      </c>
      <c r="Q1548" s="119" cm="1">
        <f t="array" ref="Q1548">MAX(0,IF(AND(K1548=0,P1548&gt;0),0,Q1547+K1548+U1547))</f>
        <v>0</v>
      </c>
      <c r="R1548" s="119" cm="1">
        <f t="array" ref="R1548">MAX(0,R1547+P1548+V1547)</f>
        <v>0</v>
      </c>
      <c r="S1548" s="119" cm="1">
        <f t="array" ref="S1548">IF(G1548&lt;0,G1548,0)</f>
        <v>-400</v>
      </c>
      <c r="T1548" s="119" cm="1">
        <f t="array" ref="T1548">MIN(0,S1548+R1547+V1547)</f>
        <v>-400</v>
      </c>
      <c r="U1548" s="123" cm="1">
        <f t="array" ref="U1548">MAX(S1548,IF(Q1548&gt;0,MAX(-Q1548,S1548),T1548))</f>
        <v>-400</v>
      </c>
      <c r="V1548" s="124" cm="1">
        <f t="array" ref="V1548">S1548-U1548</f>
        <v>0</v>
      </c>
      <c r="W1548" s="105"/>
      <c r="X1548" s="9"/>
      <c r="Y1548" s="9"/>
    </row>
    <row r="1549" ht="12.75" customHeight="1">
      <c r="A1549" s="152" cm="1">
        <f t="array" ref="A1549">A1548+1</f>
        <v>44639</v>
      </c>
      <c r="B1549" s="29" cm="1">
        <f t="array" ref="B1549">YEAR(A1549)</f>
        <v>2022</v>
      </c>
      <c r="C1549" s="29" cm="1">
        <f t="array" ref="C1549">MONTH(A1549)</f>
        <v>3</v>
      </c>
      <c r="D1549" s="9"/>
      <c r="E1549" s="150">
        <v>239150</v>
      </c>
      <c r="F1549" s="41" cm="1">
        <f t="array" ref="F1549">E1549</f>
        <v>239150</v>
      </c>
      <c r="G1549" s="119" cm="1">
        <f t="array" ref="G1549">F1549-F1548</f>
        <v>-450</v>
      </c>
      <c r="H1549" s="119" cm="1">
        <f t="array" ref="H1549">IF(G1549&gt;0,G1549,0)</f>
        <v>0</v>
      </c>
      <c r="I1549" s="113" cm="1">
        <f t="array" ref="I1549">MAX($F$1458:F1549)</f>
        <v>243310</v>
      </c>
      <c r="J1549" s="126"/>
      <c r="K1549" s="121" cm="1">
        <f t="array" ref="K1549">MAX(0,I1549-I1548)</f>
        <v>0</v>
      </c>
      <c r="L1549" s="113" cm="1">
        <f t="array" ref="L1549">MIN(F1549:F1578)</f>
        <v>223780</v>
      </c>
      <c r="M1549" s="113" cm="1">
        <f t="array" ref="M1549">MAX(0,L1549-L1548)</f>
        <v>0</v>
      </c>
      <c r="N1549" s="122" cm="1">
        <f t="array" ref="N1549">MIN(M1549,H1549-K1549)</f>
        <v>0</v>
      </c>
      <c r="O1549" s="113" cm="1">
        <f t="array" ref="O1549">K1549+N1549</f>
        <v>0</v>
      </c>
      <c r="P1549" s="113" cm="1">
        <f t="array" ref="P1549">H1549-O1549</f>
        <v>0</v>
      </c>
      <c r="Q1549" s="119" cm="1">
        <f t="array" ref="Q1549">MAX(0,IF(AND(K1549=0,P1549&gt;0),0,Q1548+K1549+U1548))</f>
        <v>0</v>
      </c>
      <c r="R1549" s="119" cm="1">
        <f t="array" ref="R1549">MAX(0,R1548+P1549+V1548)</f>
        <v>0</v>
      </c>
      <c r="S1549" s="119" cm="1">
        <f t="array" ref="S1549">IF(G1549&lt;0,G1549,0)</f>
        <v>-450</v>
      </c>
      <c r="T1549" s="119" cm="1">
        <f t="array" ref="T1549">MIN(0,S1549+R1548+V1548)</f>
        <v>-450</v>
      </c>
      <c r="U1549" s="123" cm="1">
        <f t="array" ref="U1549">MAX(S1549,IF(Q1549&gt;0,MAX(-Q1549,S1549),T1549))</f>
        <v>-450</v>
      </c>
      <c r="V1549" s="124" cm="1">
        <f t="array" ref="V1549">S1549-U1549</f>
        <v>0</v>
      </c>
      <c r="W1549" s="105"/>
      <c r="X1549" s="9"/>
      <c r="Y1549" s="9"/>
    </row>
    <row r="1550" ht="12.75" customHeight="1">
      <c r="A1550" s="152" cm="1">
        <f t="array" ref="A1550">A1549+1</f>
        <v>44640</v>
      </c>
      <c r="B1550" s="29" cm="1">
        <f t="array" ref="B1550">YEAR(A1550)</f>
        <v>2022</v>
      </c>
      <c r="C1550" s="29" cm="1">
        <f t="array" ref="C1550">MONTH(A1550)</f>
        <v>3</v>
      </c>
      <c r="D1550" s="9"/>
      <c r="E1550" s="150">
        <v>238690</v>
      </c>
      <c r="F1550" s="41" cm="1">
        <f t="array" ref="F1550">E1550</f>
        <v>238690</v>
      </c>
      <c r="G1550" s="119" cm="1">
        <f t="array" ref="G1550">F1550-F1549</f>
        <v>-460</v>
      </c>
      <c r="H1550" s="119" cm="1">
        <f t="array" ref="H1550">IF(G1550&gt;0,G1550,0)</f>
        <v>0</v>
      </c>
      <c r="I1550" s="113" cm="1">
        <f t="array" ref="I1550">MAX($F$1458:F1550)</f>
        <v>243310</v>
      </c>
      <c r="J1550" s="126"/>
      <c r="K1550" s="121" cm="1">
        <f t="array" ref="K1550">MAX(0,I1550-I1549)</f>
        <v>0</v>
      </c>
      <c r="L1550" s="113" cm="1">
        <f t="array" ref="L1550">MIN(F1550:F1579)</f>
        <v>223230</v>
      </c>
      <c r="M1550" s="113" cm="1">
        <f t="array" ref="M1550">MAX(0,L1550-L1549)</f>
        <v>0</v>
      </c>
      <c r="N1550" s="122" cm="1">
        <f t="array" ref="N1550">MIN(M1550,H1550-K1550)</f>
        <v>0</v>
      </c>
      <c r="O1550" s="113" cm="1">
        <f t="array" ref="O1550">K1550+N1550</f>
        <v>0</v>
      </c>
      <c r="P1550" s="113" cm="1">
        <f t="array" ref="P1550">H1550-O1550</f>
        <v>0</v>
      </c>
      <c r="Q1550" s="119" cm="1">
        <f t="array" ref="Q1550">MAX(0,IF(AND(K1550=0,P1550&gt;0),0,Q1549+K1550+U1549))</f>
        <v>0</v>
      </c>
      <c r="R1550" s="119" cm="1">
        <f t="array" ref="R1550">MAX(0,R1549+P1550+V1549)</f>
        <v>0</v>
      </c>
      <c r="S1550" s="119" cm="1">
        <f t="array" ref="S1550">IF(G1550&lt;0,G1550,0)</f>
        <v>-460</v>
      </c>
      <c r="T1550" s="119" cm="1">
        <f t="array" ref="T1550">MIN(0,S1550+R1549+V1549)</f>
        <v>-460</v>
      </c>
      <c r="U1550" s="123" cm="1">
        <f t="array" ref="U1550">MAX(S1550,IF(Q1550&gt;0,MAX(-Q1550,S1550),T1550))</f>
        <v>-460</v>
      </c>
      <c r="V1550" s="124" cm="1">
        <f t="array" ref="V1550">S1550-U1550</f>
        <v>0</v>
      </c>
      <c r="W1550" s="105"/>
      <c r="X1550" s="9"/>
      <c r="Y1550" s="9"/>
    </row>
    <row r="1551" ht="12.75" customHeight="1">
      <c r="A1551" s="152" cm="1">
        <f t="array" ref="A1551">A1550+1</f>
        <v>44641</v>
      </c>
      <c r="B1551" s="29" cm="1">
        <f t="array" ref="B1551">YEAR(A1551)</f>
        <v>2022</v>
      </c>
      <c r="C1551" s="29" cm="1">
        <f t="array" ref="C1551">MONTH(A1551)</f>
        <v>3</v>
      </c>
      <c r="D1551" s="9"/>
      <c r="E1551" s="150">
        <v>238300</v>
      </c>
      <c r="F1551" s="41" cm="1">
        <f t="array" ref="F1551">E1551</f>
        <v>238300</v>
      </c>
      <c r="G1551" s="119" cm="1">
        <f t="array" ref="G1551">F1551-F1550</f>
        <v>-390</v>
      </c>
      <c r="H1551" s="119" cm="1">
        <f t="array" ref="H1551">IF(G1551&gt;0,G1551,0)</f>
        <v>0</v>
      </c>
      <c r="I1551" s="113" cm="1">
        <f t="array" ref="I1551">MAX($F$1458:F1551)</f>
        <v>243310</v>
      </c>
      <c r="J1551" s="126"/>
      <c r="K1551" s="121" cm="1">
        <f t="array" ref="K1551">MAX(0,I1551-I1550)</f>
        <v>0</v>
      </c>
      <c r="L1551" s="113" cm="1">
        <f t="array" ref="L1551">MIN(F1551:F1580)</f>
        <v>222790</v>
      </c>
      <c r="M1551" s="113" cm="1">
        <f t="array" ref="M1551">MAX(0,L1551-L1550)</f>
        <v>0</v>
      </c>
      <c r="N1551" s="122" cm="1">
        <f t="array" ref="N1551">MIN(M1551,H1551-K1551)</f>
        <v>0</v>
      </c>
      <c r="O1551" s="113" cm="1">
        <f t="array" ref="O1551">K1551+N1551</f>
        <v>0</v>
      </c>
      <c r="P1551" s="113" cm="1">
        <f t="array" ref="P1551">H1551-O1551</f>
        <v>0</v>
      </c>
      <c r="Q1551" s="119" cm="1">
        <f t="array" ref="Q1551">MAX(0,IF(AND(K1551=0,P1551&gt;0),0,Q1550+K1551+U1550))</f>
        <v>0</v>
      </c>
      <c r="R1551" s="119" cm="1">
        <f t="array" ref="R1551">MAX(0,R1550+P1551+V1550)</f>
        <v>0</v>
      </c>
      <c r="S1551" s="119" cm="1">
        <f t="array" ref="S1551">IF(G1551&lt;0,G1551,0)</f>
        <v>-390</v>
      </c>
      <c r="T1551" s="119" cm="1">
        <f t="array" ref="T1551">MIN(0,S1551+R1550+V1550)</f>
        <v>-390</v>
      </c>
      <c r="U1551" s="123" cm="1">
        <f t="array" ref="U1551">MAX(S1551,IF(Q1551&gt;0,MAX(-Q1551,S1551),T1551))</f>
        <v>-390</v>
      </c>
      <c r="V1551" s="124" cm="1">
        <f t="array" ref="V1551">S1551-U1551</f>
        <v>0</v>
      </c>
      <c r="W1551" s="105"/>
      <c r="X1551" s="9"/>
      <c r="Y1551" s="9"/>
    </row>
    <row r="1552" ht="12.75" customHeight="1">
      <c r="A1552" s="152" cm="1">
        <f t="array" ref="A1552">A1551+1</f>
        <v>44642</v>
      </c>
      <c r="B1552" s="29" cm="1">
        <f t="array" ref="B1552">YEAR(A1552)</f>
        <v>2022</v>
      </c>
      <c r="C1552" s="29" cm="1">
        <f t="array" ref="C1552">MONTH(A1552)</f>
        <v>3</v>
      </c>
      <c r="D1552" s="9"/>
      <c r="E1552" s="150">
        <v>237840</v>
      </c>
      <c r="F1552" s="41" cm="1">
        <f t="array" ref="F1552">E1552</f>
        <v>237840</v>
      </c>
      <c r="G1552" s="119" cm="1">
        <f t="array" ref="G1552">F1552-F1551</f>
        <v>-460</v>
      </c>
      <c r="H1552" s="119" cm="1">
        <f t="array" ref="H1552">IF(G1552&gt;0,G1552,0)</f>
        <v>0</v>
      </c>
      <c r="I1552" s="113" cm="1">
        <f t="array" ref="I1552">MAX($F$1458:F1552)</f>
        <v>243310</v>
      </c>
      <c r="J1552" s="126"/>
      <c r="K1552" s="121" cm="1">
        <f t="array" ref="K1552">MAX(0,I1552-I1551)</f>
        <v>0</v>
      </c>
      <c r="L1552" s="113" cm="1">
        <f t="array" ref="L1552">MIN(F1552:F1581)</f>
        <v>222570</v>
      </c>
      <c r="M1552" s="113" cm="1">
        <f t="array" ref="M1552">MAX(0,L1552-L1551)</f>
        <v>0</v>
      </c>
      <c r="N1552" s="122" cm="1">
        <f t="array" ref="N1552">MIN(M1552,H1552-K1552)</f>
        <v>0</v>
      </c>
      <c r="O1552" s="113" cm="1">
        <f t="array" ref="O1552">K1552+N1552</f>
        <v>0</v>
      </c>
      <c r="P1552" s="113" cm="1">
        <f t="array" ref="P1552">H1552-O1552</f>
        <v>0</v>
      </c>
      <c r="Q1552" s="119" cm="1">
        <f t="array" ref="Q1552">MAX(0,IF(AND(K1552=0,P1552&gt;0),0,Q1551+K1552+U1551))</f>
        <v>0</v>
      </c>
      <c r="R1552" s="119" cm="1">
        <f t="array" ref="R1552">MAX(0,R1551+P1552+V1551)</f>
        <v>0</v>
      </c>
      <c r="S1552" s="119" cm="1">
        <f t="array" ref="S1552">IF(G1552&lt;0,G1552,0)</f>
        <v>-460</v>
      </c>
      <c r="T1552" s="119" cm="1">
        <f t="array" ref="T1552">MIN(0,S1552+R1551+V1551)</f>
        <v>-460</v>
      </c>
      <c r="U1552" s="123" cm="1">
        <f t="array" ref="U1552">MAX(S1552,IF(Q1552&gt;0,MAX(-Q1552,S1552),T1552))</f>
        <v>-460</v>
      </c>
      <c r="V1552" s="124" cm="1">
        <f t="array" ref="V1552">S1552-U1552</f>
        <v>0</v>
      </c>
      <c r="W1552" s="105"/>
      <c r="X1552" s="9"/>
      <c r="Y1552" s="9"/>
    </row>
    <row r="1553" ht="12.75" customHeight="1">
      <c r="A1553" s="152" cm="1">
        <f t="array" ref="A1553">A1552+1</f>
        <v>44643</v>
      </c>
      <c r="B1553" s="29" cm="1">
        <f t="array" ref="B1553">YEAR(A1553)</f>
        <v>2022</v>
      </c>
      <c r="C1553" s="29" cm="1">
        <f t="array" ref="C1553">MONTH(A1553)</f>
        <v>3</v>
      </c>
      <c r="D1553" s="9"/>
      <c r="E1553" s="150">
        <v>237510</v>
      </c>
      <c r="F1553" s="41" cm="1">
        <f t="array" ref="F1553">E1553</f>
        <v>237510</v>
      </c>
      <c r="G1553" s="119" cm="1">
        <f t="array" ref="G1553">F1553-F1552</f>
        <v>-330</v>
      </c>
      <c r="H1553" s="119" cm="1">
        <f t="array" ref="H1553">IF(G1553&gt;0,G1553,0)</f>
        <v>0</v>
      </c>
      <c r="I1553" s="113" cm="1">
        <f t="array" ref="I1553">MAX($F$1458:F1553)</f>
        <v>243310</v>
      </c>
      <c r="J1553" s="126"/>
      <c r="K1553" s="121" cm="1">
        <f t="array" ref="K1553">MAX(0,I1553-I1552)</f>
        <v>0</v>
      </c>
      <c r="L1553" s="113" cm="1">
        <f t="array" ref="L1553">MIN(F1553:F1582)</f>
        <v>222570</v>
      </c>
      <c r="M1553" s="113" cm="1">
        <f t="array" ref="M1553">MAX(0,L1553-L1552)</f>
        <v>0</v>
      </c>
      <c r="N1553" s="122" cm="1">
        <f t="array" ref="N1553">MIN(M1553,H1553-K1553)</f>
        <v>0</v>
      </c>
      <c r="O1553" s="113" cm="1">
        <f t="array" ref="O1553">K1553+N1553</f>
        <v>0</v>
      </c>
      <c r="P1553" s="113" cm="1">
        <f t="array" ref="P1553">H1553-O1553</f>
        <v>0</v>
      </c>
      <c r="Q1553" s="119" cm="1">
        <f t="array" ref="Q1553">MAX(0,IF(AND(K1553=0,P1553&gt;0),0,Q1552+K1553+U1552))</f>
        <v>0</v>
      </c>
      <c r="R1553" s="119" cm="1">
        <f t="array" ref="R1553">MAX(0,R1552+P1553+V1552)</f>
        <v>0</v>
      </c>
      <c r="S1553" s="119" cm="1">
        <f t="array" ref="S1553">IF(G1553&lt;0,G1553,0)</f>
        <v>-330</v>
      </c>
      <c r="T1553" s="119" cm="1">
        <f t="array" ref="T1553">MIN(0,S1553+R1552+V1552)</f>
        <v>-330</v>
      </c>
      <c r="U1553" s="123" cm="1">
        <f t="array" ref="U1553">MAX(S1553,IF(Q1553&gt;0,MAX(-Q1553,S1553),T1553))</f>
        <v>-330</v>
      </c>
      <c r="V1553" s="124" cm="1">
        <f t="array" ref="V1553">S1553-U1553</f>
        <v>0</v>
      </c>
      <c r="W1553" s="105"/>
      <c r="X1553" s="9"/>
      <c r="Y1553" s="9"/>
    </row>
    <row r="1554" ht="12.75" customHeight="1">
      <c r="A1554" s="152" cm="1">
        <f t="array" ref="A1554">A1553+1</f>
        <v>44644</v>
      </c>
      <c r="B1554" s="29" cm="1">
        <f t="array" ref="B1554">YEAR(A1554)</f>
        <v>2022</v>
      </c>
      <c r="C1554" s="29" cm="1">
        <f t="array" ref="C1554">MONTH(A1554)</f>
        <v>3</v>
      </c>
      <c r="D1554" s="9"/>
      <c r="E1554" s="150">
        <v>237000</v>
      </c>
      <c r="F1554" s="41" cm="1">
        <f t="array" ref="F1554">E1554</f>
        <v>237000</v>
      </c>
      <c r="G1554" s="119" cm="1">
        <f t="array" ref="G1554">F1554-F1553</f>
        <v>-510</v>
      </c>
      <c r="H1554" s="119" cm="1">
        <f t="array" ref="H1554">IF(G1554&gt;0,G1554,0)</f>
        <v>0</v>
      </c>
      <c r="I1554" s="113" cm="1">
        <f t="array" ref="I1554">MAX($F$1458:F1554)</f>
        <v>243310</v>
      </c>
      <c r="J1554" s="126"/>
      <c r="K1554" s="121" cm="1">
        <f t="array" ref="K1554">MAX(0,I1554-I1553)</f>
        <v>0</v>
      </c>
      <c r="L1554" s="113" cm="1">
        <f t="array" ref="L1554">MIN(F1554:F1583)</f>
        <v>222570</v>
      </c>
      <c r="M1554" s="113" cm="1">
        <f t="array" ref="M1554">MAX(0,L1554-L1553)</f>
        <v>0</v>
      </c>
      <c r="N1554" s="122" cm="1">
        <f t="array" ref="N1554">MIN(M1554,H1554-K1554)</f>
        <v>0</v>
      </c>
      <c r="O1554" s="113" cm="1">
        <f t="array" ref="O1554">K1554+N1554</f>
        <v>0</v>
      </c>
      <c r="P1554" s="113" cm="1">
        <f t="array" ref="P1554">H1554-O1554</f>
        <v>0</v>
      </c>
      <c r="Q1554" s="119" cm="1">
        <f t="array" ref="Q1554">MAX(0,IF(AND(K1554=0,P1554&gt;0),0,Q1553+K1554+U1553))</f>
        <v>0</v>
      </c>
      <c r="R1554" s="119" cm="1">
        <f t="array" ref="R1554">MAX(0,R1553+P1554+V1553)</f>
        <v>0</v>
      </c>
      <c r="S1554" s="119" cm="1">
        <f t="array" ref="S1554">IF(G1554&lt;0,G1554,0)</f>
        <v>-510</v>
      </c>
      <c r="T1554" s="119" cm="1">
        <f t="array" ref="T1554">MIN(0,S1554+R1553+V1553)</f>
        <v>-510</v>
      </c>
      <c r="U1554" s="123" cm="1">
        <f t="array" ref="U1554">MAX(S1554,IF(Q1554&gt;0,MAX(-Q1554,S1554),T1554))</f>
        <v>-510</v>
      </c>
      <c r="V1554" s="124" cm="1">
        <f t="array" ref="V1554">S1554-U1554</f>
        <v>0</v>
      </c>
      <c r="W1554" s="105"/>
      <c r="X1554" s="9"/>
      <c r="Y1554" s="9"/>
    </row>
    <row r="1555" ht="12.75" customHeight="1">
      <c r="A1555" s="152" cm="1">
        <f t="array" ref="A1555">A1554+1</f>
        <v>44645</v>
      </c>
      <c r="B1555" s="29" cm="1">
        <f t="array" ref="B1555">YEAR(A1555)</f>
        <v>2022</v>
      </c>
      <c r="C1555" s="29" cm="1">
        <f t="array" ref="C1555">MONTH(A1555)</f>
        <v>3</v>
      </c>
      <c r="D1555" s="9"/>
      <c r="E1555" s="150">
        <v>236600</v>
      </c>
      <c r="F1555" s="41" cm="1">
        <f t="array" ref="F1555">E1555</f>
        <v>236600</v>
      </c>
      <c r="G1555" s="119" cm="1">
        <f t="array" ref="G1555">F1555-F1554</f>
        <v>-400</v>
      </c>
      <c r="H1555" s="119" cm="1">
        <f t="array" ref="H1555">IF(G1555&gt;0,G1555,0)</f>
        <v>0</v>
      </c>
      <c r="I1555" s="113" cm="1">
        <f t="array" ref="I1555">MAX($F$1458:F1555)</f>
        <v>243310</v>
      </c>
      <c r="J1555" s="126"/>
      <c r="K1555" s="121" cm="1">
        <f t="array" ref="K1555">MAX(0,I1555-I1554)</f>
        <v>0</v>
      </c>
      <c r="L1555" s="113" cm="1">
        <f t="array" ref="L1555">MIN(F1555:F1584)</f>
        <v>222570</v>
      </c>
      <c r="M1555" s="113" cm="1">
        <f t="array" ref="M1555">MAX(0,L1555-L1554)</f>
        <v>0</v>
      </c>
      <c r="N1555" s="122" cm="1">
        <f t="array" ref="N1555">MIN(M1555,H1555-K1555)</f>
        <v>0</v>
      </c>
      <c r="O1555" s="113" cm="1">
        <f t="array" ref="O1555">K1555+N1555</f>
        <v>0</v>
      </c>
      <c r="P1555" s="113" cm="1">
        <f t="array" ref="P1555">H1555-O1555</f>
        <v>0</v>
      </c>
      <c r="Q1555" s="119" cm="1">
        <f t="array" ref="Q1555">MAX(0,IF(AND(K1555=0,P1555&gt;0),0,Q1554+K1555+U1554))</f>
        <v>0</v>
      </c>
      <c r="R1555" s="119" cm="1">
        <f t="array" ref="R1555">MAX(0,R1554+P1555+V1554)</f>
        <v>0</v>
      </c>
      <c r="S1555" s="119" cm="1">
        <f t="array" ref="S1555">IF(G1555&lt;0,G1555,0)</f>
        <v>-400</v>
      </c>
      <c r="T1555" s="119" cm="1">
        <f t="array" ref="T1555">MIN(0,S1555+R1554+V1554)</f>
        <v>-400</v>
      </c>
      <c r="U1555" s="123" cm="1">
        <f t="array" ref="U1555">MAX(S1555,IF(Q1555&gt;0,MAX(-Q1555,S1555),T1555))</f>
        <v>-400</v>
      </c>
      <c r="V1555" s="124" cm="1">
        <f t="array" ref="V1555">S1555-U1555</f>
        <v>0</v>
      </c>
      <c r="W1555" s="105"/>
      <c r="X1555" s="9"/>
      <c r="Y1555" s="9"/>
    </row>
    <row r="1556" ht="12.75" customHeight="1">
      <c r="A1556" s="152" cm="1">
        <f t="array" ref="A1556">A1555+1</f>
        <v>44646</v>
      </c>
      <c r="B1556" s="29" cm="1">
        <f t="array" ref="B1556">YEAR(A1556)</f>
        <v>2022</v>
      </c>
      <c r="C1556" s="29" cm="1">
        <f t="array" ref="C1556">MONTH(A1556)</f>
        <v>3</v>
      </c>
      <c r="D1556" s="9"/>
      <c r="E1556" s="150">
        <v>236100</v>
      </c>
      <c r="F1556" s="41" cm="1">
        <f t="array" ref="F1556">E1556</f>
        <v>236100</v>
      </c>
      <c r="G1556" s="119" cm="1">
        <f t="array" ref="G1556">F1556-F1555</f>
        <v>-500</v>
      </c>
      <c r="H1556" s="119" cm="1">
        <f t="array" ref="H1556">IF(G1556&gt;0,G1556,0)</f>
        <v>0</v>
      </c>
      <c r="I1556" s="113" cm="1">
        <f t="array" ref="I1556">MAX($F$1458:F1556)</f>
        <v>243310</v>
      </c>
      <c r="J1556" s="126"/>
      <c r="K1556" s="121" cm="1">
        <f t="array" ref="K1556">MAX(0,I1556-I1555)</f>
        <v>0</v>
      </c>
      <c r="L1556" s="113" cm="1">
        <f t="array" ref="L1556">MIN(F1556:F1585)</f>
        <v>222350</v>
      </c>
      <c r="M1556" s="113" cm="1">
        <f t="array" ref="M1556">MAX(0,L1556-L1555)</f>
        <v>0</v>
      </c>
      <c r="N1556" s="122" cm="1">
        <f t="array" ref="N1556">MIN(M1556,H1556-K1556)</f>
        <v>0</v>
      </c>
      <c r="O1556" s="113" cm="1">
        <f t="array" ref="O1556">K1556+N1556</f>
        <v>0</v>
      </c>
      <c r="P1556" s="113" cm="1">
        <f t="array" ref="P1556">H1556-O1556</f>
        <v>0</v>
      </c>
      <c r="Q1556" s="119" cm="1">
        <f t="array" ref="Q1556">MAX(0,IF(AND(K1556=0,P1556&gt;0),0,Q1555+K1556+U1555))</f>
        <v>0</v>
      </c>
      <c r="R1556" s="119" cm="1">
        <f t="array" ref="R1556">MAX(0,R1555+P1556+V1555)</f>
        <v>0</v>
      </c>
      <c r="S1556" s="119" cm="1">
        <f t="array" ref="S1556">IF(G1556&lt;0,G1556,0)</f>
        <v>-500</v>
      </c>
      <c r="T1556" s="119" cm="1">
        <f t="array" ref="T1556">MIN(0,S1556+R1555+V1555)</f>
        <v>-500</v>
      </c>
      <c r="U1556" s="123" cm="1">
        <f t="array" ref="U1556">MAX(S1556,IF(Q1556&gt;0,MAX(-Q1556,S1556),T1556))</f>
        <v>-500</v>
      </c>
      <c r="V1556" s="124" cm="1">
        <f t="array" ref="V1556">S1556-U1556</f>
        <v>0</v>
      </c>
      <c r="W1556" s="105"/>
      <c r="X1556" s="9"/>
      <c r="Y1556" s="9"/>
    </row>
    <row r="1557" ht="12.75" customHeight="1">
      <c r="A1557" s="152" cm="1">
        <f t="array" ref="A1557">A1556+1</f>
        <v>44647</v>
      </c>
      <c r="B1557" s="29" cm="1">
        <f t="array" ref="B1557">YEAR(A1557)</f>
        <v>2022</v>
      </c>
      <c r="C1557" s="29" cm="1">
        <f t="array" ref="C1557">MONTH(A1557)</f>
        <v>3</v>
      </c>
      <c r="D1557" s="9"/>
      <c r="E1557" s="150">
        <v>235650</v>
      </c>
      <c r="F1557" s="41" cm="1">
        <f t="array" ref="F1557">E1557</f>
        <v>235650</v>
      </c>
      <c r="G1557" s="119" cm="1">
        <f t="array" ref="G1557">F1557-F1556</f>
        <v>-450</v>
      </c>
      <c r="H1557" s="119" cm="1">
        <f t="array" ref="H1557">IF(G1557&gt;0,G1557,0)</f>
        <v>0</v>
      </c>
      <c r="I1557" s="113" cm="1">
        <f t="array" ref="I1557">MAX($F$1458:F1557)</f>
        <v>243310</v>
      </c>
      <c r="J1557" s="126"/>
      <c r="K1557" s="121" cm="1">
        <f t="array" ref="K1557">MAX(0,I1557-I1556)</f>
        <v>0</v>
      </c>
      <c r="L1557" s="113" cm="1">
        <f t="array" ref="L1557">MIN(F1557:F1586)</f>
        <v>222080</v>
      </c>
      <c r="M1557" s="113" cm="1">
        <f t="array" ref="M1557">MAX(0,L1557-L1556)</f>
        <v>0</v>
      </c>
      <c r="N1557" s="122" cm="1">
        <f t="array" ref="N1557">MIN(M1557,H1557-K1557)</f>
        <v>0</v>
      </c>
      <c r="O1557" s="113" cm="1">
        <f t="array" ref="O1557">K1557+N1557</f>
        <v>0</v>
      </c>
      <c r="P1557" s="113" cm="1">
        <f t="array" ref="P1557">H1557-O1557</f>
        <v>0</v>
      </c>
      <c r="Q1557" s="119" cm="1">
        <f t="array" ref="Q1557">MAX(0,IF(AND(K1557=0,P1557&gt;0),0,Q1556+K1557+U1556))</f>
        <v>0</v>
      </c>
      <c r="R1557" s="119" cm="1">
        <f t="array" ref="R1557">MAX(0,R1556+P1557+V1556)</f>
        <v>0</v>
      </c>
      <c r="S1557" s="119" cm="1">
        <f t="array" ref="S1557">IF(G1557&lt;0,G1557,0)</f>
        <v>-450</v>
      </c>
      <c r="T1557" s="119" cm="1">
        <f t="array" ref="T1557">MIN(0,S1557+R1556+V1556)</f>
        <v>-450</v>
      </c>
      <c r="U1557" s="123" cm="1">
        <f t="array" ref="U1557">MAX(S1557,IF(Q1557&gt;0,MAX(-Q1557,S1557),T1557))</f>
        <v>-450</v>
      </c>
      <c r="V1557" s="124" cm="1">
        <f t="array" ref="V1557">S1557-U1557</f>
        <v>0</v>
      </c>
      <c r="W1557" s="105"/>
      <c r="X1557" s="9"/>
      <c r="Y1557" s="9"/>
    </row>
    <row r="1558" ht="12.75" customHeight="1">
      <c r="A1558" s="152" cm="1">
        <f t="array" ref="A1558">A1557+1</f>
        <v>44648</v>
      </c>
      <c r="B1558" s="29" cm="1">
        <f t="array" ref="B1558">YEAR(A1558)</f>
        <v>2022</v>
      </c>
      <c r="C1558" s="29" cm="1">
        <f t="array" ref="C1558">MONTH(A1558)</f>
        <v>3</v>
      </c>
      <c r="D1558" s="9"/>
      <c r="E1558" s="150">
        <v>235250</v>
      </c>
      <c r="F1558" s="41" cm="1">
        <f t="array" ref="F1558">E1558</f>
        <v>235250</v>
      </c>
      <c r="G1558" s="119" cm="1">
        <f t="array" ref="G1558">F1558-F1557</f>
        <v>-400</v>
      </c>
      <c r="H1558" s="119" cm="1">
        <f t="array" ref="H1558">IF(G1558&gt;0,G1558,0)</f>
        <v>0</v>
      </c>
      <c r="I1558" s="113" cm="1">
        <f t="array" ref="I1558">MAX($F$1458:F1558)</f>
        <v>243310</v>
      </c>
      <c r="J1558" s="126"/>
      <c r="K1558" s="121" cm="1">
        <f t="array" ref="K1558">MAX(0,I1558-I1557)</f>
        <v>0</v>
      </c>
      <c r="L1558" s="113" cm="1">
        <f t="array" ref="L1558">MIN(F1558:F1587)</f>
        <v>221860</v>
      </c>
      <c r="M1558" s="113" cm="1">
        <f t="array" ref="M1558">MAX(0,L1558-L1557)</f>
        <v>0</v>
      </c>
      <c r="N1558" s="122" cm="1">
        <f t="array" ref="N1558">MIN(M1558,H1558-K1558)</f>
        <v>0</v>
      </c>
      <c r="O1558" s="113" cm="1">
        <f t="array" ref="O1558">K1558+N1558</f>
        <v>0</v>
      </c>
      <c r="P1558" s="113" cm="1">
        <f t="array" ref="P1558">H1558-O1558</f>
        <v>0</v>
      </c>
      <c r="Q1558" s="119" cm="1">
        <f t="array" ref="Q1558">MAX(0,IF(AND(K1558=0,P1558&gt;0),0,Q1557+K1558+U1557))</f>
        <v>0</v>
      </c>
      <c r="R1558" s="119" cm="1">
        <f t="array" ref="R1558">MAX(0,R1557+P1558+V1557)</f>
        <v>0</v>
      </c>
      <c r="S1558" s="119" cm="1">
        <f t="array" ref="S1558">IF(G1558&lt;0,G1558,0)</f>
        <v>-400</v>
      </c>
      <c r="T1558" s="119" cm="1">
        <f t="array" ref="T1558">MIN(0,S1558+R1557+V1557)</f>
        <v>-400</v>
      </c>
      <c r="U1558" s="123" cm="1">
        <f t="array" ref="U1558">MAX(S1558,IF(Q1558&gt;0,MAX(-Q1558,S1558),T1558))</f>
        <v>-400</v>
      </c>
      <c r="V1558" s="124" cm="1">
        <f t="array" ref="V1558">S1558-U1558</f>
        <v>0</v>
      </c>
      <c r="W1558" s="105"/>
      <c r="X1558" s="9"/>
      <c r="Y1558" s="9"/>
    </row>
    <row r="1559" ht="12.75" customHeight="1">
      <c r="A1559" s="152" cm="1">
        <f t="array" ref="A1559">A1558+1</f>
        <v>44649</v>
      </c>
      <c r="B1559" s="29" cm="1">
        <f t="array" ref="B1559">YEAR(A1559)</f>
        <v>2022</v>
      </c>
      <c r="C1559" s="29" cm="1">
        <f t="array" ref="C1559">MONTH(A1559)</f>
        <v>3</v>
      </c>
      <c r="D1559" s="9"/>
      <c r="E1559" s="150">
        <v>234860</v>
      </c>
      <c r="F1559" s="41" cm="1">
        <f t="array" ref="F1559">E1559</f>
        <v>234860</v>
      </c>
      <c r="G1559" s="119" cm="1">
        <f t="array" ref="G1559">F1559-F1558</f>
        <v>-390</v>
      </c>
      <c r="H1559" s="119" cm="1">
        <f t="array" ref="H1559">IF(G1559&gt;0,G1559,0)</f>
        <v>0</v>
      </c>
      <c r="I1559" s="113" cm="1">
        <f t="array" ref="I1559">MAX($F$1458:F1559)</f>
        <v>243310</v>
      </c>
      <c r="J1559" s="126"/>
      <c r="K1559" s="121" cm="1">
        <f t="array" ref="K1559">MAX(0,I1559-I1558)</f>
        <v>0</v>
      </c>
      <c r="L1559" s="113" cm="1">
        <f t="array" ref="L1559">MIN(F1559:F1588)</f>
        <v>221760</v>
      </c>
      <c r="M1559" s="113" cm="1">
        <f t="array" ref="M1559">MAX(0,L1559-L1558)</f>
        <v>0</v>
      </c>
      <c r="N1559" s="122" cm="1">
        <f t="array" ref="N1559">MIN(M1559,H1559-K1559)</f>
        <v>0</v>
      </c>
      <c r="O1559" s="113" cm="1">
        <f t="array" ref="O1559">K1559+N1559</f>
        <v>0</v>
      </c>
      <c r="P1559" s="113" cm="1">
        <f t="array" ref="P1559">H1559-O1559</f>
        <v>0</v>
      </c>
      <c r="Q1559" s="119" cm="1">
        <f t="array" ref="Q1559">MAX(0,IF(AND(K1559=0,P1559&gt;0),0,Q1558+K1559+U1558))</f>
        <v>0</v>
      </c>
      <c r="R1559" s="119" cm="1">
        <f t="array" ref="R1559">MAX(0,R1558+P1559+V1558)</f>
        <v>0</v>
      </c>
      <c r="S1559" s="119" cm="1">
        <f t="array" ref="S1559">IF(G1559&lt;0,G1559,0)</f>
        <v>-390</v>
      </c>
      <c r="T1559" s="119" cm="1">
        <f t="array" ref="T1559">MIN(0,S1559+R1558+V1558)</f>
        <v>-390</v>
      </c>
      <c r="U1559" s="123" cm="1">
        <f t="array" ref="U1559">MAX(S1559,IF(Q1559&gt;0,MAX(-Q1559,S1559),T1559))</f>
        <v>-390</v>
      </c>
      <c r="V1559" s="124" cm="1">
        <f t="array" ref="V1559">S1559-U1559</f>
        <v>0</v>
      </c>
      <c r="W1559" s="105"/>
      <c r="X1559" s="9"/>
      <c r="Y1559" s="9"/>
    </row>
    <row r="1560" ht="12.75" customHeight="1">
      <c r="A1560" s="152" cm="1">
        <f t="array" ref="A1560">A1559+1</f>
        <v>44650</v>
      </c>
      <c r="B1560" s="29" cm="1">
        <f t="array" ref="B1560">YEAR(A1560)</f>
        <v>2022</v>
      </c>
      <c r="C1560" s="29" cm="1">
        <f t="array" ref="C1560">MONTH(A1560)</f>
        <v>3</v>
      </c>
      <c r="D1560" s="9"/>
      <c r="E1560" s="150">
        <v>234410</v>
      </c>
      <c r="F1560" s="41" cm="1">
        <f t="array" ref="F1560">E1560</f>
        <v>234410</v>
      </c>
      <c r="G1560" s="119" cm="1">
        <f t="array" ref="G1560">F1560-F1559</f>
        <v>-450</v>
      </c>
      <c r="H1560" s="119" cm="1">
        <f t="array" ref="H1560">IF(G1560&gt;0,G1560,0)</f>
        <v>0</v>
      </c>
      <c r="I1560" s="113" cm="1">
        <f t="array" ref="I1560">MAX($F$1458:F1560)</f>
        <v>243310</v>
      </c>
      <c r="J1560" s="126"/>
      <c r="K1560" s="121" cm="1">
        <f t="array" ref="K1560">MAX(0,I1560-I1559)</f>
        <v>0</v>
      </c>
      <c r="L1560" s="113" cm="1">
        <f t="array" ref="L1560">MIN(F1560:F1589)</f>
        <v>221380</v>
      </c>
      <c r="M1560" s="113" cm="1">
        <f t="array" ref="M1560">MAX(0,L1560-L1559)</f>
        <v>0</v>
      </c>
      <c r="N1560" s="122" cm="1">
        <f t="array" ref="N1560">MIN(M1560,H1560-K1560)</f>
        <v>0</v>
      </c>
      <c r="O1560" s="113" cm="1">
        <f t="array" ref="O1560">K1560+N1560</f>
        <v>0</v>
      </c>
      <c r="P1560" s="113" cm="1">
        <f t="array" ref="P1560">H1560-O1560</f>
        <v>0</v>
      </c>
      <c r="Q1560" s="119" cm="1">
        <f t="array" ref="Q1560">MAX(0,IF(AND(K1560=0,P1560&gt;0),0,Q1559+K1560+U1559))</f>
        <v>0</v>
      </c>
      <c r="R1560" s="119" cm="1">
        <f t="array" ref="R1560">MAX(0,R1559+P1560+V1559)</f>
        <v>0</v>
      </c>
      <c r="S1560" s="119" cm="1">
        <f t="array" ref="S1560">IF(G1560&lt;0,G1560,0)</f>
        <v>-450</v>
      </c>
      <c r="T1560" s="119" cm="1">
        <f t="array" ref="T1560">MIN(0,S1560+R1559+V1559)</f>
        <v>-450</v>
      </c>
      <c r="U1560" s="123" cm="1">
        <f t="array" ref="U1560">MAX(S1560,IF(Q1560&gt;0,MAX(-Q1560,S1560),T1560))</f>
        <v>-450</v>
      </c>
      <c r="V1560" s="124" cm="1">
        <f t="array" ref="V1560">S1560-U1560</f>
        <v>0</v>
      </c>
      <c r="W1560" s="105"/>
      <c r="X1560" s="9"/>
      <c r="Y1560" s="9"/>
    </row>
    <row r="1561" ht="12.75" customHeight="1">
      <c r="A1561" s="152" cm="1">
        <f t="array" ref="A1561">A1560+1</f>
        <v>44651</v>
      </c>
      <c r="B1561" s="29" cm="1">
        <f t="array" ref="B1561">YEAR(A1561)</f>
        <v>2022</v>
      </c>
      <c r="C1561" s="29" cm="1">
        <f t="array" ref="C1561">MONTH(A1561)</f>
        <v>3</v>
      </c>
      <c r="D1561" s="9"/>
      <c r="E1561" s="150">
        <v>233960</v>
      </c>
      <c r="F1561" s="41" cm="1">
        <f t="array" ref="F1561">E1561</f>
        <v>233960</v>
      </c>
      <c r="G1561" s="119" cm="1">
        <f t="array" ref="G1561">F1561-F1560</f>
        <v>-450</v>
      </c>
      <c r="H1561" s="119" cm="1">
        <f t="array" ref="H1561">IF(G1561&gt;0,G1561,0)</f>
        <v>0</v>
      </c>
      <c r="I1561" s="113" cm="1">
        <f t="array" ref="I1561">MAX($F$1458:F1561)</f>
        <v>243310</v>
      </c>
      <c r="J1561" s="126"/>
      <c r="K1561" s="121" cm="1">
        <f t="array" ref="K1561">MAX(0,I1561-I1560)</f>
        <v>0</v>
      </c>
      <c r="L1561" s="113" cm="1">
        <f t="array" ref="L1561">MIN(F1561:F1590)</f>
        <v>221210</v>
      </c>
      <c r="M1561" s="113" cm="1">
        <f t="array" ref="M1561">MAX(0,L1561-L1560)</f>
        <v>0</v>
      </c>
      <c r="N1561" s="122" cm="1">
        <f t="array" ref="N1561">MIN(M1561,H1561-K1561)</f>
        <v>0</v>
      </c>
      <c r="O1561" s="113" cm="1">
        <f t="array" ref="O1561">K1561+N1561</f>
        <v>0</v>
      </c>
      <c r="P1561" s="113" cm="1">
        <f t="array" ref="P1561">H1561-O1561</f>
        <v>0</v>
      </c>
      <c r="Q1561" s="119" cm="1">
        <f t="array" ref="Q1561">MAX(0,IF(AND(K1561=0,P1561&gt;0),0,Q1560+K1561+U1560))</f>
        <v>0</v>
      </c>
      <c r="R1561" s="119" cm="1">
        <f t="array" ref="R1561">MAX(0,R1560+P1561+V1560)</f>
        <v>0</v>
      </c>
      <c r="S1561" s="119" cm="1">
        <f t="array" ref="S1561">IF(G1561&lt;0,G1561,0)</f>
        <v>-450</v>
      </c>
      <c r="T1561" s="119" cm="1">
        <f t="array" ref="T1561">MIN(0,S1561+R1560+V1560)</f>
        <v>-450</v>
      </c>
      <c r="U1561" s="123" cm="1">
        <f t="array" ref="U1561">MAX(S1561,IF(Q1561&gt;0,MAX(-Q1561,S1561),T1561))</f>
        <v>-450</v>
      </c>
      <c r="V1561" s="124" cm="1">
        <f t="array" ref="V1561">S1561-U1561</f>
        <v>0</v>
      </c>
      <c r="W1561" s="105"/>
      <c r="X1561" s="9"/>
      <c r="Y1561" s="9"/>
    </row>
    <row r="1562" ht="12.75" customHeight="1">
      <c r="A1562" s="152" cm="1">
        <f t="array" ref="A1562">A1561+1</f>
        <v>44652</v>
      </c>
      <c r="B1562" s="29" cm="1">
        <f t="array" ref="B1562">YEAR(A1562)</f>
        <v>2022</v>
      </c>
      <c r="C1562" s="29" cm="1">
        <f t="array" ref="C1562">MONTH(A1562)</f>
        <v>4</v>
      </c>
      <c r="D1562" s="9"/>
      <c r="E1562" s="150">
        <v>233400</v>
      </c>
      <c r="F1562" s="41" cm="1">
        <f t="array" ref="F1562">E1562</f>
        <v>233400</v>
      </c>
      <c r="G1562" s="119" cm="1">
        <f t="array" ref="G1562">F1562-F1561</f>
        <v>-560</v>
      </c>
      <c r="H1562" s="119" cm="1">
        <f t="array" ref="H1562">IF(G1562&gt;0,G1562,0)</f>
        <v>0</v>
      </c>
      <c r="I1562" s="113" cm="1">
        <f t="array" ref="I1562">MAX($F$1458:F1562)</f>
        <v>243310</v>
      </c>
      <c r="J1562" s="126"/>
      <c r="K1562" s="121" cm="1">
        <f t="array" ref="K1562">MAX(0,I1562-I1561)</f>
        <v>0</v>
      </c>
      <c r="L1562" s="113" cm="1">
        <f t="array" ref="L1562">MIN(F1562:F1591)</f>
        <v>220560</v>
      </c>
      <c r="M1562" s="113" cm="1">
        <f t="array" ref="M1562">MAX(0,L1562-L1561)</f>
        <v>0</v>
      </c>
      <c r="N1562" s="122" cm="1">
        <f t="array" ref="N1562">MIN(M1562,H1562-K1562)</f>
        <v>0</v>
      </c>
      <c r="O1562" s="113" cm="1">
        <f t="array" ref="O1562">K1562+N1562</f>
        <v>0</v>
      </c>
      <c r="P1562" s="113" cm="1">
        <f t="array" ref="P1562">H1562-O1562</f>
        <v>0</v>
      </c>
      <c r="Q1562" s="119" cm="1">
        <f t="array" ref="Q1562">MAX(0,IF(AND(K1562=0,P1562&gt;0),0,Q1561+K1562+U1561))</f>
        <v>0</v>
      </c>
      <c r="R1562" s="119" cm="1">
        <f t="array" ref="R1562">MAX(0,R1561+P1562+V1561)</f>
        <v>0</v>
      </c>
      <c r="S1562" s="119" cm="1">
        <f t="array" ref="S1562">IF(G1562&lt;0,G1562,0)</f>
        <v>-560</v>
      </c>
      <c r="T1562" s="119" cm="1">
        <f t="array" ref="T1562">MIN(0,S1562+R1561+V1561)</f>
        <v>-560</v>
      </c>
      <c r="U1562" s="123" cm="1">
        <f t="array" ref="U1562">MAX(S1562,IF(Q1562&gt;0,MAX(-Q1562,S1562),T1562))</f>
        <v>-560</v>
      </c>
      <c r="V1562" s="124" cm="1">
        <f t="array" ref="V1562">S1562-U1562</f>
        <v>0</v>
      </c>
      <c r="W1562" s="105"/>
      <c r="X1562" s="9"/>
      <c r="Y1562" s="9"/>
    </row>
    <row r="1563" ht="12.75" customHeight="1">
      <c r="A1563" s="152" cm="1">
        <f t="array" ref="A1563">A1562+1</f>
        <v>44653</v>
      </c>
      <c r="B1563" s="29" cm="1">
        <f t="array" ref="B1563">YEAR(A1563)</f>
        <v>2022</v>
      </c>
      <c r="C1563" s="29" cm="1">
        <f t="array" ref="C1563">MONTH(A1563)</f>
        <v>4</v>
      </c>
      <c r="D1563" s="9"/>
      <c r="E1563" s="150">
        <v>232730</v>
      </c>
      <c r="F1563" s="41" cm="1">
        <f t="array" ref="F1563">E1563</f>
        <v>232730</v>
      </c>
      <c r="G1563" s="119" cm="1">
        <f t="array" ref="G1563">F1563-F1562</f>
        <v>-670</v>
      </c>
      <c r="H1563" s="119" cm="1">
        <f t="array" ref="H1563">IF(G1563&gt;0,G1563,0)</f>
        <v>0</v>
      </c>
      <c r="I1563" s="113" cm="1">
        <f t="array" ref="I1563">MAX($F$1458:F1563)</f>
        <v>243310</v>
      </c>
      <c r="J1563" s="126"/>
      <c r="K1563" s="121" cm="1">
        <f t="array" ref="K1563">MAX(0,I1563-I1562)</f>
        <v>0</v>
      </c>
      <c r="L1563" s="113" cm="1">
        <f t="array" ref="L1563">MIN(F1563:F1592)</f>
        <v>220020</v>
      </c>
      <c r="M1563" s="113" cm="1">
        <f t="array" ref="M1563">MAX(0,L1563-L1562)</f>
        <v>0</v>
      </c>
      <c r="N1563" s="122" cm="1">
        <f t="array" ref="N1563">MIN(M1563,H1563-K1563)</f>
        <v>0</v>
      </c>
      <c r="O1563" s="113" cm="1">
        <f t="array" ref="O1563">K1563+N1563</f>
        <v>0</v>
      </c>
      <c r="P1563" s="113" cm="1">
        <f t="array" ref="P1563">H1563-O1563</f>
        <v>0</v>
      </c>
      <c r="Q1563" s="119" cm="1">
        <f t="array" ref="Q1563">MAX(0,IF(AND(K1563=0,P1563&gt;0),0,Q1562+K1563+U1562))</f>
        <v>0</v>
      </c>
      <c r="R1563" s="119" cm="1">
        <f t="array" ref="R1563">MAX(0,R1562+P1563+V1562)</f>
        <v>0</v>
      </c>
      <c r="S1563" s="119" cm="1">
        <f t="array" ref="S1563">IF(G1563&lt;0,G1563,0)</f>
        <v>-670</v>
      </c>
      <c r="T1563" s="119" cm="1">
        <f t="array" ref="T1563">MIN(0,S1563+R1562+V1562)</f>
        <v>-670</v>
      </c>
      <c r="U1563" s="123" cm="1">
        <f t="array" ref="U1563">MAX(S1563,IF(Q1563&gt;0,MAX(-Q1563,S1563),T1563))</f>
        <v>-670</v>
      </c>
      <c r="V1563" s="124" cm="1">
        <f t="array" ref="V1563">S1563-U1563</f>
        <v>0</v>
      </c>
      <c r="W1563" s="105"/>
      <c r="X1563" s="9"/>
      <c r="Y1563" s="9"/>
    </row>
    <row r="1564" ht="12.75" customHeight="1">
      <c r="A1564" s="152" cm="1">
        <f t="array" ref="A1564">A1563+1</f>
        <v>44654</v>
      </c>
      <c r="B1564" s="29" cm="1">
        <f t="array" ref="B1564">YEAR(A1564)</f>
        <v>2022</v>
      </c>
      <c r="C1564" s="29" cm="1">
        <f t="array" ref="C1564">MONTH(A1564)</f>
        <v>4</v>
      </c>
      <c r="D1564" s="9"/>
      <c r="E1564" s="150">
        <v>232110</v>
      </c>
      <c r="F1564" s="41" cm="1">
        <f t="array" ref="F1564">E1564</f>
        <v>232110</v>
      </c>
      <c r="G1564" s="119" cm="1">
        <f t="array" ref="G1564">F1564-F1563</f>
        <v>-620</v>
      </c>
      <c r="H1564" s="119" cm="1">
        <f t="array" ref="H1564">IF(G1564&gt;0,G1564,0)</f>
        <v>0</v>
      </c>
      <c r="I1564" s="113" cm="1">
        <f t="array" ref="I1564">MAX($F$1458:F1564)</f>
        <v>243310</v>
      </c>
      <c r="J1564" s="126"/>
      <c r="K1564" s="121" cm="1">
        <f t="array" ref="K1564">MAX(0,I1564-I1563)</f>
        <v>0</v>
      </c>
      <c r="L1564" s="113" cm="1">
        <f t="array" ref="L1564">MIN(F1564:F1593)</f>
        <v>219590</v>
      </c>
      <c r="M1564" s="113" cm="1">
        <f t="array" ref="M1564">MAX(0,L1564-L1563)</f>
        <v>0</v>
      </c>
      <c r="N1564" s="122" cm="1">
        <f t="array" ref="N1564">MIN(M1564,H1564-K1564)</f>
        <v>0</v>
      </c>
      <c r="O1564" s="113" cm="1">
        <f t="array" ref="O1564">K1564+N1564</f>
        <v>0</v>
      </c>
      <c r="P1564" s="113" cm="1">
        <f t="array" ref="P1564">H1564-O1564</f>
        <v>0</v>
      </c>
      <c r="Q1564" s="119" cm="1">
        <f t="array" ref="Q1564">MAX(0,IF(AND(K1564=0,P1564&gt;0),0,Q1563+K1564+U1563))</f>
        <v>0</v>
      </c>
      <c r="R1564" s="119" cm="1">
        <f t="array" ref="R1564">MAX(0,R1563+P1564+V1563)</f>
        <v>0</v>
      </c>
      <c r="S1564" s="119" cm="1">
        <f t="array" ref="S1564">IF(G1564&lt;0,G1564,0)</f>
        <v>-620</v>
      </c>
      <c r="T1564" s="119" cm="1">
        <f t="array" ref="T1564">MIN(0,S1564+R1563+V1563)</f>
        <v>-620</v>
      </c>
      <c r="U1564" s="123" cm="1">
        <f t="array" ref="U1564">MAX(S1564,IF(Q1564&gt;0,MAX(-Q1564,S1564),T1564))</f>
        <v>-620</v>
      </c>
      <c r="V1564" s="124" cm="1">
        <f t="array" ref="V1564">S1564-U1564</f>
        <v>0</v>
      </c>
      <c r="W1564" s="105"/>
      <c r="X1564" s="9"/>
      <c r="Y1564" s="9"/>
    </row>
    <row r="1565" ht="12.75" customHeight="1">
      <c r="A1565" s="152" cm="1">
        <f t="array" ref="A1565">A1564+1</f>
        <v>44655</v>
      </c>
      <c r="B1565" s="29" cm="1">
        <f t="array" ref="B1565">YEAR(A1565)</f>
        <v>2022</v>
      </c>
      <c r="C1565" s="29" cm="1">
        <f t="array" ref="C1565">MONTH(A1565)</f>
        <v>4</v>
      </c>
      <c r="D1565" s="9"/>
      <c r="E1565" s="150">
        <v>231450</v>
      </c>
      <c r="F1565" s="41" cm="1">
        <f t="array" ref="F1565">E1565</f>
        <v>231450</v>
      </c>
      <c r="G1565" s="119" cm="1">
        <f t="array" ref="G1565">F1565-F1564</f>
        <v>-660</v>
      </c>
      <c r="H1565" s="119" cm="1">
        <f t="array" ref="H1565">IF(G1565&gt;0,G1565,0)</f>
        <v>0</v>
      </c>
      <c r="I1565" s="113" cm="1">
        <f t="array" ref="I1565">MAX($F$1458:F1565)</f>
        <v>243310</v>
      </c>
      <c r="J1565" s="126"/>
      <c r="K1565" s="121" cm="1">
        <f t="array" ref="K1565">MAX(0,I1565-I1564)</f>
        <v>0</v>
      </c>
      <c r="L1565" s="113" cm="1">
        <f t="array" ref="L1565">MIN(F1565:F1594)</f>
        <v>219320</v>
      </c>
      <c r="M1565" s="113" cm="1">
        <f t="array" ref="M1565">MAX(0,L1565-L1564)</f>
        <v>0</v>
      </c>
      <c r="N1565" s="122" cm="1">
        <f t="array" ref="N1565">MIN(M1565,H1565-K1565)</f>
        <v>0</v>
      </c>
      <c r="O1565" s="113" cm="1">
        <f t="array" ref="O1565">K1565+N1565</f>
        <v>0</v>
      </c>
      <c r="P1565" s="113" cm="1">
        <f t="array" ref="P1565">H1565-O1565</f>
        <v>0</v>
      </c>
      <c r="Q1565" s="119" cm="1">
        <f t="array" ref="Q1565">MAX(0,IF(AND(K1565=0,P1565&gt;0),0,Q1564+K1565+U1564))</f>
        <v>0</v>
      </c>
      <c r="R1565" s="119" cm="1">
        <f t="array" ref="R1565">MAX(0,R1564+P1565+V1564)</f>
        <v>0</v>
      </c>
      <c r="S1565" s="119" cm="1">
        <f t="array" ref="S1565">IF(G1565&lt;0,G1565,0)</f>
        <v>-660</v>
      </c>
      <c r="T1565" s="119" cm="1">
        <f t="array" ref="T1565">MIN(0,S1565+R1564+V1564)</f>
        <v>-660</v>
      </c>
      <c r="U1565" s="123" cm="1">
        <f t="array" ref="U1565">MAX(S1565,IF(Q1565&gt;0,MAX(-Q1565,S1565),T1565))</f>
        <v>-660</v>
      </c>
      <c r="V1565" s="124" cm="1">
        <f t="array" ref="V1565">S1565-U1565</f>
        <v>0</v>
      </c>
      <c r="W1565" s="105"/>
      <c r="X1565" s="9"/>
      <c r="Y1565" s="9"/>
    </row>
    <row r="1566" ht="12.75" customHeight="1">
      <c r="A1566" s="152" cm="1">
        <f t="array" ref="A1566">A1565+1</f>
        <v>44656</v>
      </c>
      <c r="B1566" s="29" cm="1">
        <f t="array" ref="B1566">YEAR(A1566)</f>
        <v>2022</v>
      </c>
      <c r="C1566" s="29" cm="1">
        <f t="array" ref="C1566">MONTH(A1566)</f>
        <v>4</v>
      </c>
      <c r="D1566" s="9"/>
      <c r="E1566" s="150">
        <v>230830</v>
      </c>
      <c r="F1566" s="41" cm="1">
        <f t="array" ref="F1566">E1566</f>
        <v>230830</v>
      </c>
      <c r="G1566" s="119" cm="1">
        <f t="array" ref="G1566">F1566-F1565</f>
        <v>-620</v>
      </c>
      <c r="H1566" s="119" cm="1">
        <f t="array" ref="H1566">IF(G1566&gt;0,G1566,0)</f>
        <v>0</v>
      </c>
      <c r="I1566" s="113" cm="1">
        <f t="array" ref="I1566">MAX($F$1458:F1566)</f>
        <v>243310</v>
      </c>
      <c r="J1566" s="126"/>
      <c r="K1566" s="121" cm="1">
        <f t="array" ref="K1566">MAX(0,I1566-I1565)</f>
        <v>0</v>
      </c>
      <c r="L1566" s="113" cm="1">
        <f t="array" ref="L1566">MIN(F1566:F1595)</f>
        <v>219050</v>
      </c>
      <c r="M1566" s="113" cm="1">
        <f t="array" ref="M1566">MAX(0,L1566-L1565)</f>
        <v>0</v>
      </c>
      <c r="N1566" s="122" cm="1">
        <f t="array" ref="N1566">MIN(M1566,H1566-K1566)</f>
        <v>0</v>
      </c>
      <c r="O1566" s="113" cm="1">
        <f t="array" ref="O1566">K1566+N1566</f>
        <v>0</v>
      </c>
      <c r="P1566" s="113" cm="1">
        <f t="array" ref="P1566">H1566-O1566</f>
        <v>0</v>
      </c>
      <c r="Q1566" s="119" cm="1">
        <f t="array" ref="Q1566">MAX(0,IF(AND(K1566=0,P1566&gt;0),0,Q1565+K1566+U1565))</f>
        <v>0</v>
      </c>
      <c r="R1566" s="119" cm="1">
        <f t="array" ref="R1566">MAX(0,R1565+P1566+V1565)</f>
        <v>0</v>
      </c>
      <c r="S1566" s="119" cm="1">
        <f t="array" ref="S1566">IF(G1566&lt;0,G1566,0)</f>
        <v>-620</v>
      </c>
      <c r="T1566" s="119" cm="1">
        <f t="array" ref="T1566">MIN(0,S1566+R1565+V1565)</f>
        <v>-620</v>
      </c>
      <c r="U1566" s="123" cm="1">
        <f t="array" ref="U1566">MAX(S1566,IF(Q1566&gt;0,MAX(-Q1566,S1566),T1566))</f>
        <v>-620</v>
      </c>
      <c r="V1566" s="124" cm="1">
        <f t="array" ref="V1566">S1566-U1566</f>
        <v>0</v>
      </c>
      <c r="W1566" s="105"/>
      <c r="X1566" s="9"/>
      <c r="Y1566" s="9"/>
    </row>
    <row r="1567" ht="12.75" customHeight="1">
      <c r="A1567" s="152" cm="1">
        <f t="array" ref="A1567">A1566+1</f>
        <v>44657</v>
      </c>
      <c r="B1567" s="29" cm="1">
        <f t="array" ref="B1567">YEAR(A1567)</f>
        <v>2022</v>
      </c>
      <c r="C1567" s="29" cm="1">
        <f t="array" ref="C1567">MONTH(A1567)</f>
        <v>4</v>
      </c>
      <c r="D1567" s="9"/>
      <c r="E1567" s="150">
        <v>230110</v>
      </c>
      <c r="F1567" s="41" cm="1">
        <f t="array" ref="F1567">E1567</f>
        <v>230110</v>
      </c>
      <c r="G1567" s="119" cm="1">
        <f t="array" ref="G1567">F1567-F1566</f>
        <v>-720</v>
      </c>
      <c r="H1567" s="119" cm="1">
        <f t="array" ref="H1567">IF(G1567&gt;0,G1567,0)</f>
        <v>0</v>
      </c>
      <c r="I1567" s="113" cm="1">
        <f t="array" ref="I1567">MAX($F$1458:F1567)</f>
        <v>243310</v>
      </c>
      <c r="J1567" s="126"/>
      <c r="K1567" s="121" cm="1">
        <f t="array" ref="K1567">MAX(0,I1567-I1566)</f>
        <v>0</v>
      </c>
      <c r="L1567" s="113" cm="1">
        <f t="array" ref="L1567">MIN(F1567:F1596)</f>
        <v>218620</v>
      </c>
      <c r="M1567" s="113" cm="1">
        <f t="array" ref="M1567">MAX(0,L1567-L1566)</f>
        <v>0</v>
      </c>
      <c r="N1567" s="122" cm="1">
        <f t="array" ref="N1567">MIN(M1567,H1567-K1567)</f>
        <v>0</v>
      </c>
      <c r="O1567" s="113" cm="1">
        <f t="array" ref="O1567">K1567+N1567</f>
        <v>0</v>
      </c>
      <c r="P1567" s="113" cm="1">
        <f t="array" ref="P1567">H1567-O1567</f>
        <v>0</v>
      </c>
      <c r="Q1567" s="119" cm="1">
        <f t="array" ref="Q1567">MAX(0,IF(AND(K1567=0,P1567&gt;0),0,Q1566+K1567+U1566))</f>
        <v>0</v>
      </c>
      <c r="R1567" s="119" cm="1">
        <f t="array" ref="R1567">MAX(0,R1566+P1567+V1566)</f>
        <v>0</v>
      </c>
      <c r="S1567" s="119" cm="1">
        <f t="array" ref="S1567">IF(G1567&lt;0,G1567,0)</f>
        <v>-720</v>
      </c>
      <c r="T1567" s="119" cm="1">
        <f t="array" ref="T1567">MIN(0,S1567+R1566+V1566)</f>
        <v>-720</v>
      </c>
      <c r="U1567" s="123" cm="1">
        <f t="array" ref="U1567">MAX(S1567,IF(Q1567&gt;0,MAX(-Q1567,S1567),T1567))</f>
        <v>-720</v>
      </c>
      <c r="V1567" s="124" cm="1">
        <f t="array" ref="V1567">S1567-U1567</f>
        <v>0</v>
      </c>
      <c r="W1567" s="105"/>
      <c r="X1567" s="9"/>
      <c r="Y1567" s="9"/>
    </row>
    <row r="1568" ht="12.75" customHeight="1">
      <c r="A1568" s="152" cm="1">
        <f t="array" ref="A1568">A1567+1</f>
        <v>44658</v>
      </c>
      <c r="B1568" s="29" cm="1">
        <f t="array" ref="B1568">YEAR(A1568)</f>
        <v>2022</v>
      </c>
      <c r="C1568" s="29" cm="1">
        <f t="array" ref="C1568">MONTH(A1568)</f>
        <v>4</v>
      </c>
      <c r="D1568" s="9"/>
      <c r="E1568" s="150">
        <v>229840</v>
      </c>
      <c r="F1568" s="41" cm="1">
        <f t="array" ref="F1568">E1568</f>
        <v>229840</v>
      </c>
      <c r="G1568" s="119" cm="1">
        <f t="array" ref="G1568">F1568-F1567</f>
        <v>-270</v>
      </c>
      <c r="H1568" s="119" cm="1">
        <f t="array" ref="H1568">IF(G1568&gt;0,G1568,0)</f>
        <v>0</v>
      </c>
      <c r="I1568" s="113" cm="1">
        <f t="array" ref="I1568">MAX($F$1458:F1568)</f>
        <v>243310</v>
      </c>
      <c r="J1568" s="126"/>
      <c r="K1568" s="121" cm="1">
        <f t="array" ref="K1568">MAX(0,I1568-I1567)</f>
        <v>0</v>
      </c>
      <c r="L1568" s="113" cm="1">
        <f t="array" ref="L1568">MIN(F1568:F1597)</f>
        <v>218240</v>
      </c>
      <c r="M1568" s="113" cm="1">
        <f t="array" ref="M1568">MAX(0,L1568-L1567)</f>
        <v>0</v>
      </c>
      <c r="N1568" s="122" cm="1">
        <f t="array" ref="N1568">MIN(M1568,H1568-K1568)</f>
        <v>0</v>
      </c>
      <c r="O1568" s="113" cm="1">
        <f t="array" ref="O1568">K1568+N1568</f>
        <v>0</v>
      </c>
      <c r="P1568" s="113" cm="1">
        <f t="array" ref="P1568">H1568-O1568</f>
        <v>0</v>
      </c>
      <c r="Q1568" s="119" cm="1">
        <f t="array" ref="Q1568">MAX(0,IF(AND(K1568=0,P1568&gt;0),0,Q1567+K1568+U1567))</f>
        <v>0</v>
      </c>
      <c r="R1568" s="119" cm="1">
        <f t="array" ref="R1568">MAX(0,R1567+P1568+V1567)</f>
        <v>0</v>
      </c>
      <c r="S1568" s="119" cm="1">
        <f t="array" ref="S1568">IF(G1568&lt;0,G1568,0)</f>
        <v>-270</v>
      </c>
      <c r="T1568" s="119" cm="1">
        <f t="array" ref="T1568">MIN(0,S1568+R1567+V1567)</f>
        <v>-270</v>
      </c>
      <c r="U1568" s="123" cm="1">
        <f t="array" ref="U1568">MAX(S1568,IF(Q1568&gt;0,MAX(-Q1568,S1568),T1568))</f>
        <v>-270</v>
      </c>
      <c r="V1568" s="124" cm="1">
        <f t="array" ref="V1568">S1568-U1568</f>
        <v>0</v>
      </c>
      <c r="W1568" s="105"/>
      <c r="X1568" s="9"/>
      <c r="Y1568" s="9"/>
    </row>
    <row r="1569" ht="12.75" customHeight="1">
      <c r="A1569" s="152" cm="1">
        <f t="array" ref="A1569">A1568+1</f>
        <v>44659</v>
      </c>
      <c r="B1569" s="29" cm="1">
        <f t="array" ref="B1569">YEAR(A1569)</f>
        <v>2022</v>
      </c>
      <c r="C1569" s="29" cm="1">
        <f t="array" ref="C1569">MONTH(A1569)</f>
        <v>4</v>
      </c>
      <c r="D1569" s="9"/>
      <c r="E1569" s="150">
        <v>229280</v>
      </c>
      <c r="F1569" s="41" cm="1">
        <f t="array" ref="F1569">E1569</f>
        <v>229280</v>
      </c>
      <c r="G1569" s="119" cm="1">
        <f t="array" ref="G1569">F1569-F1568</f>
        <v>-560</v>
      </c>
      <c r="H1569" s="119" cm="1">
        <f t="array" ref="H1569">IF(G1569&gt;0,G1569,0)</f>
        <v>0</v>
      </c>
      <c r="I1569" s="113" cm="1">
        <f t="array" ref="I1569">MAX($F$1458:F1569)</f>
        <v>243310</v>
      </c>
      <c r="J1569" s="126"/>
      <c r="K1569" s="121" cm="1">
        <f t="array" ref="K1569">MAX(0,I1569-I1568)</f>
        <v>0</v>
      </c>
      <c r="L1569" s="113" cm="1">
        <f t="array" ref="L1569">MIN(F1569:F1598)</f>
        <v>217480</v>
      </c>
      <c r="M1569" s="113" cm="1">
        <f t="array" ref="M1569">MAX(0,L1569-L1568)</f>
        <v>0</v>
      </c>
      <c r="N1569" s="122" cm="1">
        <f t="array" ref="N1569">MIN(M1569,H1569-K1569)</f>
        <v>0</v>
      </c>
      <c r="O1569" s="113" cm="1">
        <f t="array" ref="O1569">K1569+N1569</f>
        <v>0</v>
      </c>
      <c r="P1569" s="113" cm="1">
        <f t="array" ref="P1569">H1569-O1569</f>
        <v>0</v>
      </c>
      <c r="Q1569" s="119" cm="1">
        <f t="array" ref="Q1569">MAX(0,IF(AND(K1569=0,P1569&gt;0),0,Q1568+K1569+U1568))</f>
        <v>0</v>
      </c>
      <c r="R1569" s="119" cm="1">
        <f t="array" ref="R1569">MAX(0,R1568+P1569+V1568)</f>
        <v>0</v>
      </c>
      <c r="S1569" s="119" cm="1">
        <f t="array" ref="S1569">IF(G1569&lt;0,G1569,0)</f>
        <v>-560</v>
      </c>
      <c r="T1569" s="119" cm="1">
        <f t="array" ref="T1569">MIN(0,S1569+R1568+V1568)</f>
        <v>-560</v>
      </c>
      <c r="U1569" s="123" cm="1">
        <f t="array" ref="U1569">MAX(S1569,IF(Q1569&gt;0,MAX(-Q1569,S1569),T1569))</f>
        <v>-560</v>
      </c>
      <c r="V1569" s="124" cm="1">
        <f t="array" ref="V1569">S1569-U1569</f>
        <v>0</v>
      </c>
      <c r="W1569" s="105"/>
      <c r="X1569" s="9"/>
      <c r="Y1569" s="9"/>
    </row>
    <row r="1570" ht="12.75" customHeight="1">
      <c r="A1570" s="152" cm="1">
        <f t="array" ref="A1570">A1569+1</f>
        <v>44660</v>
      </c>
      <c r="B1570" s="29" cm="1">
        <f t="array" ref="B1570">YEAR(A1570)</f>
        <v>2022</v>
      </c>
      <c r="C1570" s="29" cm="1">
        <f t="array" ref="C1570">MONTH(A1570)</f>
        <v>4</v>
      </c>
      <c r="D1570" s="9"/>
      <c r="E1570" s="150">
        <v>228500</v>
      </c>
      <c r="F1570" s="41" cm="1">
        <f t="array" ref="F1570">E1570</f>
        <v>228500</v>
      </c>
      <c r="G1570" s="119" cm="1">
        <f t="array" ref="G1570">F1570-F1569</f>
        <v>-780</v>
      </c>
      <c r="H1570" s="119" cm="1">
        <f t="array" ref="H1570">IF(G1570&gt;0,G1570,0)</f>
        <v>0</v>
      </c>
      <c r="I1570" s="113" cm="1">
        <f t="array" ref="I1570">MAX($F$1458:F1570)</f>
        <v>243310</v>
      </c>
      <c r="J1570" s="126"/>
      <c r="K1570" s="121" cm="1">
        <f t="array" ref="K1570">MAX(0,I1570-I1569)</f>
        <v>0</v>
      </c>
      <c r="L1570" s="113" cm="1">
        <f t="array" ref="L1570">MIN(F1570:F1599)</f>
        <v>216620</v>
      </c>
      <c r="M1570" s="113" cm="1">
        <f t="array" ref="M1570">MAX(0,L1570-L1569)</f>
        <v>0</v>
      </c>
      <c r="N1570" s="122" cm="1">
        <f t="array" ref="N1570">MIN(M1570,H1570-K1570)</f>
        <v>0</v>
      </c>
      <c r="O1570" s="113" cm="1">
        <f t="array" ref="O1570">K1570+N1570</f>
        <v>0</v>
      </c>
      <c r="P1570" s="113" cm="1">
        <f t="array" ref="P1570">H1570-O1570</f>
        <v>0</v>
      </c>
      <c r="Q1570" s="119" cm="1">
        <f t="array" ref="Q1570">MAX(0,IF(AND(K1570=0,P1570&gt;0),0,Q1569+K1570+U1569))</f>
        <v>0</v>
      </c>
      <c r="R1570" s="119" cm="1">
        <f t="array" ref="R1570">MAX(0,R1569+P1570+V1569)</f>
        <v>0</v>
      </c>
      <c r="S1570" s="119" cm="1">
        <f t="array" ref="S1570">IF(G1570&lt;0,G1570,0)</f>
        <v>-780</v>
      </c>
      <c r="T1570" s="119" cm="1">
        <f t="array" ref="T1570">MIN(0,S1570+R1569+V1569)</f>
        <v>-780</v>
      </c>
      <c r="U1570" s="123" cm="1">
        <f t="array" ref="U1570">MAX(S1570,IF(Q1570&gt;0,MAX(-Q1570,S1570),T1570))</f>
        <v>-780</v>
      </c>
      <c r="V1570" s="124" cm="1">
        <f t="array" ref="V1570">S1570-U1570</f>
        <v>0</v>
      </c>
      <c r="W1570" s="105"/>
      <c r="X1570" s="9"/>
      <c r="Y1570" s="9"/>
    </row>
    <row r="1571" ht="12.75" customHeight="1">
      <c r="A1571" s="152" cm="1">
        <f t="array" ref="A1571">A1570+1</f>
        <v>44661</v>
      </c>
      <c r="B1571" s="29" cm="1">
        <f t="array" ref="B1571">YEAR(A1571)</f>
        <v>2022</v>
      </c>
      <c r="C1571" s="29" cm="1">
        <f t="array" ref="C1571">MONTH(A1571)</f>
        <v>4</v>
      </c>
      <c r="D1571" s="9"/>
      <c r="E1571" s="150">
        <v>227780</v>
      </c>
      <c r="F1571" s="41" cm="1">
        <f t="array" ref="F1571">E1571</f>
        <v>227780</v>
      </c>
      <c r="G1571" s="119" cm="1">
        <f t="array" ref="G1571">F1571-F1570</f>
        <v>-720</v>
      </c>
      <c r="H1571" s="119" cm="1">
        <f t="array" ref="H1571">IF(G1571&gt;0,G1571,0)</f>
        <v>0</v>
      </c>
      <c r="I1571" s="113" cm="1">
        <f t="array" ref="I1571">MAX($F$1458:F1571)</f>
        <v>243310</v>
      </c>
      <c r="J1571" s="126"/>
      <c r="K1571" s="121" cm="1">
        <f t="array" ref="K1571">MAX(0,I1571-I1570)</f>
        <v>0</v>
      </c>
      <c r="L1571" s="113" cm="1">
        <f t="array" ref="L1571">MIN(F1571:F1600)</f>
        <v>216410</v>
      </c>
      <c r="M1571" s="113" cm="1">
        <f t="array" ref="M1571">MAX(0,L1571-L1570)</f>
        <v>0</v>
      </c>
      <c r="N1571" s="122" cm="1">
        <f t="array" ref="N1571">MIN(M1571,H1571-K1571)</f>
        <v>0</v>
      </c>
      <c r="O1571" s="113" cm="1">
        <f t="array" ref="O1571">K1571+N1571</f>
        <v>0</v>
      </c>
      <c r="P1571" s="113" cm="1">
        <f t="array" ref="P1571">H1571-O1571</f>
        <v>0</v>
      </c>
      <c r="Q1571" s="119" cm="1">
        <f t="array" ref="Q1571">MAX(0,IF(AND(K1571=0,P1571&gt;0),0,Q1570+K1571+U1570))</f>
        <v>0</v>
      </c>
      <c r="R1571" s="119" cm="1">
        <f t="array" ref="R1571">MAX(0,R1570+P1571+V1570)</f>
        <v>0</v>
      </c>
      <c r="S1571" s="119" cm="1">
        <f t="array" ref="S1571">IF(G1571&lt;0,G1571,0)</f>
        <v>-720</v>
      </c>
      <c r="T1571" s="119" cm="1">
        <f t="array" ref="T1571">MIN(0,S1571+R1570+V1570)</f>
        <v>-720</v>
      </c>
      <c r="U1571" s="123" cm="1">
        <f t="array" ref="U1571">MAX(S1571,IF(Q1571&gt;0,MAX(-Q1571,S1571),T1571))</f>
        <v>-720</v>
      </c>
      <c r="V1571" s="124" cm="1">
        <f t="array" ref="V1571">S1571-U1571</f>
        <v>0</v>
      </c>
      <c r="W1571" s="105"/>
      <c r="X1571" s="9"/>
      <c r="Y1571" s="9"/>
    </row>
    <row r="1572" ht="12.75" customHeight="1">
      <c r="A1572" s="152" cm="1">
        <f t="array" ref="A1572">A1571+1</f>
        <v>44662</v>
      </c>
      <c r="B1572" s="29" cm="1">
        <f t="array" ref="B1572">YEAR(A1572)</f>
        <v>2022</v>
      </c>
      <c r="C1572" s="29" cm="1">
        <f t="array" ref="C1572">MONTH(A1572)</f>
        <v>4</v>
      </c>
      <c r="D1572" s="9"/>
      <c r="E1572" s="150">
        <v>227120</v>
      </c>
      <c r="F1572" s="41" cm="1">
        <f t="array" ref="F1572">E1572</f>
        <v>227120</v>
      </c>
      <c r="G1572" s="119" cm="1">
        <f t="array" ref="G1572">F1572-F1571</f>
        <v>-660</v>
      </c>
      <c r="H1572" s="119" cm="1">
        <f t="array" ref="H1572">IF(G1572&gt;0,G1572,0)</f>
        <v>0</v>
      </c>
      <c r="I1572" s="113" cm="1">
        <f t="array" ref="I1572">MAX($F$1458:F1572)</f>
        <v>243310</v>
      </c>
      <c r="J1572" s="126"/>
      <c r="K1572" s="121" cm="1">
        <f t="array" ref="K1572">MAX(0,I1572-I1571)</f>
        <v>0</v>
      </c>
      <c r="L1572" s="113" cm="1">
        <f t="array" ref="L1572">MIN(F1572:F1601)</f>
        <v>216080</v>
      </c>
      <c r="M1572" s="113" cm="1">
        <f t="array" ref="M1572">MAX(0,L1572-L1571)</f>
        <v>0</v>
      </c>
      <c r="N1572" s="122" cm="1">
        <f t="array" ref="N1572">MIN(M1572,H1572-K1572)</f>
        <v>0</v>
      </c>
      <c r="O1572" s="113" cm="1">
        <f t="array" ref="O1572">K1572+N1572</f>
        <v>0</v>
      </c>
      <c r="P1572" s="113" cm="1">
        <f t="array" ref="P1572">H1572-O1572</f>
        <v>0</v>
      </c>
      <c r="Q1572" s="119" cm="1">
        <f t="array" ref="Q1572">MAX(0,IF(AND(K1572=0,P1572&gt;0),0,Q1571+K1572+U1571))</f>
        <v>0</v>
      </c>
      <c r="R1572" s="119" cm="1">
        <f t="array" ref="R1572">MAX(0,R1571+P1572+V1571)</f>
        <v>0</v>
      </c>
      <c r="S1572" s="119" cm="1">
        <f t="array" ref="S1572">IF(G1572&lt;0,G1572,0)</f>
        <v>-660</v>
      </c>
      <c r="T1572" s="119" cm="1">
        <f t="array" ref="T1572">MIN(0,S1572+R1571+V1571)</f>
        <v>-660</v>
      </c>
      <c r="U1572" s="123" cm="1">
        <f t="array" ref="U1572">MAX(S1572,IF(Q1572&gt;0,MAX(-Q1572,S1572),T1572))</f>
        <v>-660</v>
      </c>
      <c r="V1572" s="124" cm="1">
        <f t="array" ref="V1572">S1572-U1572</f>
        <v>0</v>
      </c>
      <c r="W1572" s="105"/>
      <c r="X1572" s="9"/>
      <c r="Y1572" s="9"/>
    </row>
    <row r="1573" ht="12.75" customHeight="1">
      <c r="A1573" s="152" cm="1">
        <f t="array" ref="A1573">A1572+1</f>
        <v>44663</v>
      </c>
      <c r="B1573" s="29" cm="1">
        <f t="array" ref="B1573">YEAR(A1573)</f>
        <v>2022</v>
      </c>
      <c r="C1573" s="29" cm="1">
        <f t="array" ref="C1573">MONTH(A1573)</f>
        <v>4</v>
      </c>
      <c r="D1573" s="9"/>
      <c r="E1573" s="150">
        <v>226630</v>
      </c>
      <c r="F1573" s="41" cm="1">
        <f t="array" ref="F1573">E1573</f>
        <v>226630</v>
      </c>
      <c r="G1573" s="119" cm="1">
        <f t="array" ref="G1573">F1573-F1572</f>
        <v>-490</v>
      </c>
      <c r="H1573" s="119" cm="1">
        <f t="array" ref="H1573">IF(G1573&gt;0,G1573,0)</f>
        <v>0</v>
      </c>
      <c r="I1573" s="113" cm="1">
        <f t="array" ref="I1573">MAX($F$1458:F1573)</f>
        <v>243310</v>
      </c>
      <c r="J1573" s="126"/>
      <c r="K1573" s="121" cm="1">
        <f t="array" ref="K1573">MAX(0,I1573-I1572)</f>
        <v>0</v>
      </c>
      <c r="L1573" s="113" cm="1">
        <f t="array" ref="L1573">MIN(F1573:F1602)</f>
        <v>215760</v>
      </c>
      <c r="M1573" s="113" cm="1">
        <f t="array" ref="M1573">MAX(0,L1573-L1572)</f>
        <v>0</v>
      </c>
      <c r="N1573" s="122" cm="1">
        <f t="array" ref="N1573">MIN(M1573,H1573-K1573)</f>
        <v>0</v>
      </c>
      <c r="O1573" s="113" cm="1">
        <f t="array" ref="O1573">K1573+N1573</f>
        <v>0</v>
      </c>
      <c r="P1573" s="113" cm="1">
        <f t="array" ref="P1573">H1573-O1573</f>
        <v>0</v>
      </c>
      <c r="Q1573" s="119" cm="1">
        <f t="array" ref="Q1573">MAX(0,IF(AND(K1573=0,P1573&gt;0),0,Q1572+K1573+U1572))</f>
        <v>0</v>
      </c>
      <c r="R1573" s="119" cm="1">
        <f t="array" ref="R1573">MAX(0,R1572+P1573+V1572)</f>
        <v>0</v>
      </c>
      <c r="S1573" s="119" cm="1">
        <f t="array" ref="S1573">IF(G1573&lt;0,G1573,0)</f>
        <v>-490</v>
      </c>
      <c r="T1573" s="119" cm="1">
        <f t="array" ref="T1573">MIN(0,S1573+R1572+V1572)</f>
        <v>-490</v>
      </c>
      <c r="U1573" s="123" cm="1">
        <f t="array" ref="U1573">MAX(S1573,IF(Q1573&gt;0,MAX(-Q1573,S1573),T1573))</f>
        <v>-490</v>
      </c>
      <c r="V1573" s="124" cm="1">
        <f t="array" ref="V1573">S1573-U1573</f>
        <v>0</v>
      </c>
      <c r="W1573" s="105"/>
      <c r="X1573" s="9"/>
      <c r="Y1573" s="9"/>
    </row>
    <row r="1574" ht="12.75" customHeight="1">
      <c r="A1574" s="152" cm="1">
        <f t="array" ref="A1574">A1573+1</f>
        <v>44664</v>
      </c>
      <c r="B1574" s="29" cm="1">
        <f t="array" ref="B1574">YEAR(A1574)</f>
        <v>2022</v>
      </c>
      <c r="C1574" s="29" cm="1">
        <f t="array" ref="C1574">MONTH(A1574)</f>
        <v>4</v>
      </c>
      <c r="D1574" s="9"/>
      <c r="E1574" s="150">
        <v>225970</v>
      </c>
      <c r="F1574" s="41" cm="1">
        <f t="array" ref="F1574">E1574</f>
        <v>225970</v>
      </c>
      <c r="G1574" s="119" cm="1">
        <f t="array" ref="G1574">F1574-F1573</f>
        <v>-660</v>
      </c>
      <c r="H1574" s="119" cm="1">
        <f t="array" ref="H1574">IF(G1574&gt;0,G1574,0)</f>
        <v>0</v>
      </c>
      <c r="I1574" s="113" cm="1">
        <f t="array" ref="I1574">MAX($F$1458:F1574)</f>
        <v>243310</v>
      </c>
      <c r="J1574" s="126"/>
      <c r="K1574" s="121" cm="1">
        <f t="array" ref="K1574">MAX(0,I1574-I1573)</f>
        <v>0</v>
      </c>
      <c r="L1574" s="113" cm="1">
        <f t="array" ref="L1574">MIN(F1574:F1603)</f>
        <v>215500</v>
      </c>
      <c r="M1574" s="113" cm="1">
        <f t="array" ref="M1574">MAX(0,L1574-L1573)</f>
        <v>0</v>
      </c>
      <c r="N1574" s="122" cm="1">
        <f t="array" ref="N1574">MIN(M1574,H1574-K1574)</f>
        <v>0</v>
      </c>
      <c r="O1574" s="113" cm="1">
        <f t="array" ref="O1574">K1574+N1574</f>
        <v>0</v>
      </c>
      <c r="P1574" s="113" cm="1">
        <f t="array" ref="P1574">H1574-O1574</f>
        <v>0</v>
      </c>
      <c r="Q1574" s="119" cm="1">
        <f t="array" ref="Q1574">MAX(0,IF(AND(K1574=0,P1574&gt;0),0,Q1573+K1574+U1573))</f>
        <v>0</v>
      </c>
      <c r="R1574" s="119" cm="1">
        <f t="array" ref="R1574">MAX(0,R1573+P1574+V1573)</f>
        <v>0</v>
      </c>
      <c r="S1574" s="119" cm="1">
        <f t="array" ref="S1574">IF(G1574&lt;0,G1574,0)</f>
        <v>-660</v>
      </c>
      <c r="T1574" s="119" cm="1">
        <f t="array" ref="T1574">MIN(0,S1574+R1573+V1573)</f>
        <v>-660</v>
      </c>
      <c r="U1574" s="123" cm="1">
        <f t="array" ref="U1574">MAX(S1574,IF(Q1574&gt;0,MAX(-Q1574,S1574),T1574))</f>
        <v>-660</v>
      </c>
      <c r="V1574" s="124" cm="1">
        <f t="array" ref="V1574">S1574-U1574</f>
        <v>0</v>
      </c>
      <c r="W1574" s="105"/>
      <c r="X1574" s="9"/>
      <c r="Y1574" s="9"/>
    </row>
    <row r="1575" ht="12.75" customHeight="1">
      <c r="A1575" s="152" cm="1">
        <f t="array" ref="A1575">A1574+1</f>
        <v>44665</v>
      </c>
      <c r="B1575" s="29" cm="1">
        <f t="array" ref="B1575">YEAR(A1575)</f>
        <v>2022</v>
      </c>
      <c r="C1575" s="29" cm="1">
        <f t="array" ref="C1575">MONTH(A1575)</f>
        <v>4</v>
      </c>
      <c r="D1575" s="9"/>
      <c r="E1575" s="150">
        <v>225420</v>
      </c>
      <c r="F1575" s="41" cm="1">
        <f t="array" ref="F1575">E1575</f>
        <v>225420</v>
      </c>
      <c r="G1575" s="119" cm="1">
        <f t="array" ref="G1575">F1575-F1574</f>
        <v>-550</v>
      </c>
      <c r="H1575" s="119" cm="1">
        <f t="array" ref="H1575">IF(G1575&gt;0,G1575,0)</f>
        <v>0</v>
      </c>
      <c r="I1575" s="113" cm="1">
        <f t="array" ref="I1575">MAX($F$1458:F1575)</f>
        <v>243310</v>
      </c>
      <c r="J1575" s="126"/>
      <c r="K1575" s="121" cm="1">
        <f t="array" ref="K1575">MAX(0,I1575-I1574)</f>
        <v>0</v>
      </c>
      <c r="L1575" s="113" cm="1">
        <f t="array" ref="L1575">MIN(F1575:F1604)</f>
        <v>215280</v>
      </c>
      <c r="M1575" s="113" cm="1">
        <f t="array" ref="M1575">MAX(0,L1575-L1574)</f>
        <v>0</v>
      </c>
      <c r="N1575" s="122" cm="1">
        <f t="array" ref="N1575">MIN(M1575,H1575-K1575)</f>
        <v>0</v>
      </c>
      <c r="O1575" s="113" cm="1">
        <f t="array" ref="O1575">K1575+N1575</f>
        <v>0</v>
      </c>
      <c r="P1575" s="113" cm="1">
        <f t="array" ref="P1575">H1575-O1575</f>
        <v>0</v>
      </c>
      <c r="Q1575" s="119" cm="1">
        <f t="array" ref="Q1575">MAX(0,IF(AND(K1575=0,P1575&gt;0),0,Q1574+K1575+U1574))</f>
        <v>0</v>
      </c>
      <c r="R1575" s="119" cm="1">
        <f t="array" ref="R1575">MAX(0,R1574+P1575+V1574)</f>
        <v>0</v>
      </c>
      <c r="S1575" s="119" cm="1">
        <f t="array" ref="S1575">IF(G1575&lt;0,G1575,0)</f>
        <v>-550</v>
      </c>
      <c r="T1575" s="119" cm="1">
        <f t="array" ref="T1575">MIN(0,S1575+R1574+V1574)</f>
        <v>-550</v>
      </c>
      <c r="U1575" s="123" cm="1">
        <f t="array" ref="U1575">MAX(S1575,IF(Q1575&gt;0,MAX(-Q1575,S1575),T1575))</f>
        <v>-550</v>
      </c>
      <c r="V1575" s="124" cm="1">
        <f t="array" ref="V1575">S1575-U1575</f>
        <v>0</v>
      </c>
      <c r="W1575" s="105"/>
      <c r="X1575" s="9"/>
      <c r="Y1575" s="9"/>
    </row>
    <row r="1576" ht="12.75" customHeight="1">
      <c r="A1576" s="152" cm="1">
        <f t="array" ref="A1576">A1575+1</f>
        <v>44666</v>
      </c>
      <c r="B1576" s="29" cm="1">
        <f t="array" ref="B1576">YEAR(A1576)</f>
        <v>2022</v>
      </c>
      <c r="C1576" s="29" cm="1">
        <f t="array" ref="C1576">MONTH(A1576)</f>
        <v>4</v>
      </c>
      <c r="D1576" s="9"/>
      <c r="E1576" s="150">
        <v>224870</v>
      </c>
      <c r="F1576" s="41" cm="1">
        <f t="array" ref="F1576">E1576</f>
        <v>224870</v>
      </c>
      <c r="G1576" s="119" cm="1">
        <f t="array" ref="G1576">F1576-F1575</f>
        <v>-550</v>
      </c>
      <c r="H1576" s="119" cm="1">
        <f t="array" ref="H1576">IF(G1576&gt;0,G1576,0)</f>
        <v>0</v>
      </c>
      <c r="I1576" s="113" cm="1">
        <f t="array" ref="I1576">MAX($F$1458:F1576)</f>
        <v>243310</v>
      </c>
      <c r="J1576" s="126"/>
      <c r="K1576" s="121" cm="1">
        <f t="array" ref="K1576">MAX(0,I1576-I1575)</f>
        <v>0</v>
      </c>
      <c r="L1576" s="113" cm="1">
        <f t="array" ref="L1576">MIN(F1576:F1605)</f>
        <v>214540</v>
      </c>
      <c r="M1576" s="113" cm="1">
        <f t="array" ref="M1576">MAX(0,L1576-L1575)</f>
        <v>0</v>
      </c>
      <c r="N1576" s="122" cm="1">
        <f t="array" ref="N1576">MIN(M1576,H1576-K1576)</f>
        <v>0</v>
      </c>
      <c r="O1576" s="113" cm="1">
        <f t="array" ref="O1576">K1576+N1576</f>
        <v>0</v>
      </c>
      <c r="P1576" s="113" cm="1">
        <f t="array" ref="P1576">H1576-O1576</f>
        <v>0</v>
      </c>
      <c r="Q1576" s="119" cm="1">
        <f t="array" ref="Q1576">MAX(0,IF(AND(K1576=0,P1576&gt;0),0,Q1575+K1576+U1575))</f>
        <v>0</v>
      </c>
      <c r="R1576" s="119" cm="1">
        <f t="array" ref="R1576">MAX(0,R1575+P1576+V1575)</f>
        <v>0</v>
      </c>
      <c r="S1576" s="119" cm="1">
        <f t="array" ref="S1576">IF(G1576&lt;0,G1576,0)</f>
        <v>-550</v>
      </c>
      <c r="T1576" s="119" cm="1">
        <f t="array" ref="T1576">MIN(0,S1576+R1575+V1575)</f>
        <v>-550</v>
      </c>
      <c r="U1576" s="123" cm="1">
        <f t="array" ref="U1576">MAX(S1576,IF(Q1576&gt;0,MAX(-Q1576,S1576),T1576))</f>
        <v>-550</v>
      </c>
      <c r="V1576" s="124" cm="1">
        <f t="array" ref="V1576">S1576-U1576</f>
        <v>0</v>
      </c>
      <c r="W1576" s="105"/>
      <c r="X1576" s="9"/>
      <c r="Y1576" s="9"/>
    </row>
    <row r="1577" ht="12.75" customHeight="1">
      <c r="A1577" s="152" cm="1">
        <f t="array" ref="A1577">A1576+1</f>
        <v>44667</v>
      </c>
      <c r="B1577" s="29" cm="1">
        <f t="array" ref="B1577">YEAR(A1577)</f>
        <v>2022</v>
      </c>
      <c r="C1577" s="29" cm="1">
        <f t="array" ref="C1577">MONTH(A1577)</f>
        <v>4</v>
      </c>
      <c r="D1577" s="9"/>
      <c r="E1577" s="150">
        <v>224430</v>
      </c>
      <c r="F1577" s="41" cm="1">
        <f t="array" ref="F1577">E1577</f>
        <v>224430</v>
      </c>
      <c r="G1577" s="119" cm="1">
        <f t="array" ref="G1577">F1577-F1576</f>
        <v>-440</v>
      </c>
      <c r="H1577" s="119" cm="1">
        <f t="array" ref="H1577">IF(G1577&gt;0,G1577,0)</f>
        <v>0</v>
      </c>
      <c r="I1577" s="113" cm="1">
        <f t="array" ref="I1577">MAX($F$1458:F1577)</f>
        <v>243310</v>
      </c>
      <c r="J1577" s="126"/>
      <c r="K1577" s="121" cm="1">
        <f t="array" ref="K1577">MAX(0,I1577-I1576)</f>
        <v>0</v>
      </c>
      <c r="L1577" s="113" cm="1">
        <f t="array" ref="L1577">MIN(F1577:F1606)</f>
        <v>214220</v>
      </c>
      <c r="M1577" s="113" cm="1">
        <f t="array" ref="M1577">MAX(0,L1577-L1576)</f>
        <v>0</v>
      </c>
      <c r="N1577" s="122" cm="1">
        <f t="array" ref="N1577">MIN(M1577,H1577-K1577)</f>
        <v>0</v>
      </c>
      <c r="O1577" s="113" cm="1">
        <f t="array" ref="O1577">K1577+N1577</f>
        <v>0</v>
      </c>
      <c r="P1577" s="113" cm="1">
        <f t="array" ref="P1577">H1577-O1577</f>
        <v>0</v>
      </c>
      <c r="Q1577" s="119" cm="1">
        <f t="array" ref="Q1577">MAX(0,IF(AND(K1577=0,P1577&gt;0),0,Q1576+K1577+U1576))</f>
        <v>0</v>
      </c>
      <c r="R1577" s="119" cm="1">
        <f t="array" ref="R1577">MAX(0,R1576+P1577+V1576)</f>
        <v>0</v>
      </c>
      <c r="S1577" s="119" cm="1">
        <f t="array" ref="S1577">IF(G1577&lt;0,G1577,0)</f>
        <v>-440</v>
      </c>
      <c r="T1577" s="119" cm="1">
        <f t="array" ref="T1577">MIN(0,S1577+R1576+V1576)</f>
        <v>-440</v>
      </c>
      <c r="U1577" s="123" cm="1">
        <f t="array" ref="U1577">MAX(S1577,IF(Q1577&gt;0,MAX(-Q1577,S1577),T1577))</f>
        <v>-440</v>
      </c>
      <c r="V1577" s="124" cm="1">
        <f t="array" ref="V1577">S1577-U1577</f>
        <v>0</v>
      </c>
      <c r="W1577" s="105"/>
      <c r="X1577" s="9"/>
      <c r="Y1577" s="9"/>
    </row>
    <row r="1578" ht="12.75" customHeight="1">
      <c r="A1578" s="152" cm="1">
        <f t="array" ref="A1578">A1577+1</f>
        <v>44668</v>
      </c>
      <c r="B1578" s="29" cm="1">
        <f t="array" ref="B1578">YEAR(A1578)</f>
        <v>2022</v>
      </c>
      <c r="C1578" s="29" cm="1">
        <f t="array" ref="C1578">MONTH(A1578)</f>
        <v>4</v>
      </c>
      <c r="D1578" s="9"/>
      <c r="E1578" s="150">
        <v>223780</v>
      </c>
      <c r="F1578" s="41" cm="1">
        <f t="array" ref="F1578">E1578</f>
        <v>223780</v>
      </c>
      <c r="G1578" s="119" cm="1">
        <f t="array" ref="G1578">F1578-F1577</f>
        <v>-650</v>
      </c>
      <c r="H1578" s="119" cm="1">
        <f t="array" ref="H1578">IF(G1578&gt;0,G1578,0)</f>
        <v>0</v>
      </c>
      <c r="I1578" s="113" cm="1">
        <f t="array" ref="I1578">MAX($F$1458:F1578)</f>
        <v>243310</v>
      </c>
      <c r="J1578" s="126"/>
      <c r="K1578" s="121" cm="1">
        <f t="array" ref="K1578">MAX(0,I1578-I1577)</f>
        <v>0</v>
      </c>
      <c r="L1578" s="113" cm="1">
        <f t="array" ref="L1578">MIN(F1578:F1607)</f>
        <v>214110</v>
      </c>
      <c r="M1578" s="113" cm="1">
        <f t="array" ref="M1578">MAX(0,L1578-L1577)</f>
        <v>0</v>
      </c>
      <c r="N1578" s="122" cm="1">
        <f t="array" ref="N1578">MIN(M1578,H1578-K1578)</f>
        <v>0</v>
      </c>
      <c r="O1578" s="113" cm="1">
        <f t="array" ref="O1578">K1578+N1578</f>
        <v>0</v>
      </c>
      <c r="P1578" s="113" cm="1">
        <f t="array" ref="P1578">H1578-O1578</f>
        <v>0</v>
      </c>
      <c r="Q1578" s="119" cm="1">
        <f t="array" ref="Q1578">MAX(0,IF(AND(K1578=0,P1578&gt;0),0,Q1577+K1578+U1577))</f>
        <v>0</v>
      </c>
      <c r="R1578" s="119" cm="1">
        <f t="array" ref="R1578">MAX(0,R1577+P1578+V1577)</f>
        <v>0</v>
      </c>
      <c r="S1578" s="119" cm="1">
        <f t="array" ref="S1578">IF(G1578&lt;0,G1578,0)</f>
        <v>-650</v>
      </c>
      <c r="T1578" s="119" cm="1">
        <f t="array" ref="T1578">MIN(0,S1578+R1577+V1577)</f>
        <v>-650</v>
      </c>
      <c r="U1578" s="123" cm="1">
        <f t="array" ref="U1578">MAX(S1578,IF(Q1578&gt;0,MAX(-Q1578,S1578),T1578))</f>
        <v>-650</v>
      </c>
      <c r="V1578" s="124" cm="1">
        <f t="array" ref="V1578">S1578-U1578</f>
        <v>0</v>
      </c>
      <c r="W1578" s="105"/>
      <c r="X1578" s="9"/>
      <c r="Y1578" s="9"/>
    </row>
    <row r="1579" ht="12.75" customHeight="1">
      <c r="A1579" s="152" cm="1">
        <f t="array" ref="A1579">A1578+1</f>
        <v>44669</v>
      </c>
      <c r="B1579" s="29" cm="1">
        <f t="array" ref="B1579">YEAR(A1579)</f>
        <v>2022</v>
      </c>
      <c r="C1579" s="29" cm="1">
        <f t="array" ref="C1579">MONTH(A1579)</f>
        <v>4</v>
      </c>
      <c r="D1579" s="9"/>
      <c r="E1579" s="150">
        <v>223230</v>
      </c>
      <c r="F1579" s="41" cm="1">
        <f t="array" ref="F1579">E1579</f>
        <v>223230</v>
      </c>
      <c r="G1579" s="119" cm="1">
        <f t="array" ref="G1579">F1579-F1578</f>
        <v>-550</v>
      </c>
      <c r="H1579" s="119" cm="1">
        <f t="array" ref="H1579">IF(G1579&gt;0,G1579,0)</f>
        <v>0</v>
      </c>
      <c r="I1579" s="113" cm="1">
        <f t="array" ref="I1579">MAX($F$1458:F1579)</f>
        <v>243310</v>
      </c>
      <c r="J1579" s="126"/>
      <c r="K1579" s="121" cm="1">
        <f t="array" ref="K1579">MAX(0,I1579-I1578)</f>
        <v>0</v>
      </c>
      <c r="L1579" s="113" cm="1">
        <f t="array" ref="L1579">MIN(F1579:F1608)</f>
        <v>214000</v>
      </c>
      <c r="M1579" s="113" cm="1">
        <f t="array" ref="M1579">MAX(0,L1579-L1578)</f>
        <v>0</v>
      </c>
      <c r="N1579" s="122" cm="1">
        <f t="array" ref="N1579">MIN(M1579,H1579-K1579)</f>
        <v>0</v>
      </c>
      <c r="O1579" s="113" cm="1">
        <f t="array" ref="O1579">K1579+N1579</f>
        <v>0</v>
      </c>
      <c r="P1579" s="113" cm="1">
        <f t="array" ref="P1579">H1579-O1579</f>
        <v>0</v>
      </c>
      <c r="Q1579" s="119" cm="1">
        <f t="array" ref="Q1579">MAX(0,IF(AND(K1579=0,P1579&gt;0),0,Q1578+K1579+U1578))</f>
        <v>0</v>
      </c>
      <c r="R1579" s="119" cm="1">
        <f t="array" ref="R1579">MAX(0,R1578+P1579+V1578)</f>
        <v>0</v>
      </c>
      <c r="S1579" s="119" cm="1">
        <f t="array" ref="S1579">IF(G1579&lt;0,G1579,0)</f>
        <v>-550</v>
      </c>
      <c r="T1579" s="119" cm="1">
        <f t="array" ref="T1579">MIN(0,S1579+R1578+V1578)</f>
        <v>-550</v>
      </c>
      <c r="U1579" s="123" cm="1">
        <f t="array" ref="U1579">MAX(S1579,IF(Q1579&gt;0,MAX(-Q1579,S1579),T1579))</f>
        <v>-550</v>
      </c>
      <c r="V1579" s="124" cm="1">
        <f t="array" ref="V1579">S1579-U1579</f>
        <v>0</v>
      </c>
      <c r="W1579" s="105"/>
      <c r="X1579" s="9"/>
      <c r="Y1579" s="9"/>
    </row>
    <row r="1580" ht="12.75" customHeight="1">
      <c r="A1580" s="152" cm="1">
        <f t="array" ref="A1580">A1579+1</f>
        <v>44670</v>
      </c>
      <c r="B1580" s="29" cm="1">
        <f t="array" ref="B1580">YEAR(A1580)</f>
        <v>2022</v>
      </c>
      <c r="C1580" s="29" cm="1">
        <f t="array" ref="C1580">MONTH(A1580)</f>
        <v>4</v>
      </c>
      <c r="D1580" s="9"/>
      <c r="E1580" s="150">
        <v>222790</v>
      </c>
      <c r="F1580" s="41" cm="1">
        <f t="array" ref="F1580">E1580</f>
        <v>222790</v>
      </c>
      <c r="G1580" s="119" cm="1">
        <f t="array" ref="G1580">F1580-F1579</f>
        <v>-440</v>
      </c>
      <c r="H1580" s="119" cm="1">
        <f t="array" ref="H1580">IF(G1580&gt;0,G1580,0)</f>
        <v>0</v>
      </c>
      <c r="I1580" s="113" cm="1">
        <f t="array" ref="I1580">MAX($F$1458:F1580)</f>
        <v>243310</v>
      </c>
      <c r="J1580" s="126"/>
      <c r="K1580" s="121" cm="1">
        <f t="array" ref="K1580">MAX(0,I1580-I1579)</f>
        <v>0</v>
      </c>
      <c r="L1580" s="113" cm="1">
        <f t="array" ref="L1580">MIN(F1580:F1609)</f>
        <v>213950</v>
      </c>
      <c r="M1580" s="113" cm="1">
        <f t="array" ref="M1580">MAX(0,L1580-L1579)</f>
        <v>0</v>
      </c>
      <c r="N1580" s="122" cm="1">
        <f t="array" ref="N1580">MIN(M1580,H1580-K1580)</f>
        <v>0</v>
      </c>
      <c r="O1580" s="113" cm="1">
        <f t="array" ref="O1580">K1580+N1580</f>
        <v>0</v>
      </c>
      <c r="P1580" s="113" cm="1">
        <f t="array" ref="P1580">H1580-O1580</f>
        <v>0</v>
      </c>
      <c r="Q1580" s="119" cm="1">
        <f t="array" ref="Q1580">MAX(0,IF(AND(K1580=0,P1580&gt;0),0,Q1579+K1580+U1579))</f>
        <v>0</v>
      </c>
      <c r="R1580" s="119" cm="1">
        <f t="array" ref="R1580">MAX(0,R1579+P1580+V1579)</f>
        <v>0</v>
      </c>
      <c r="S1580" s="119" cm="1">
        <f t="array" ref="S1580">IF(G1580&lt;0,G1580,0)</f>
        <v>-440</v>
      </c>
      <c r="T1580" s="119" cm="1">
        <f t="array" ref="T1580">MIN(0,S1580+R1579+V1579)</f>
        <v>-440</v>
      </c>
      <c r="U1580" s="123" cm="1">
        <f t="array" ref="U1580">MAX(S1580,IF(Q1580&gt;0,MAX(-Q1580,S1580),T1580))</f>
        <v>-440</v>
      </c>
      <c r="V1580" s="124" cm="1">
        <f t="array" ref="V1580">S1580-U1580</f>
        <v>0</v>
      </c>
      <c r="W1580" s="105"/>
      <c r="X1580" s="9"/>
      <c r="Y1580" s="9"/>
    </row>
    <row r="1581" ht="12.75" customHeight="1">
      <c r="A1581" s="152" cm="1">
        <f t="array" ref="A1581">A1580+1</f>
        <v>44671</v>
      </c>
      <c r="B1581" s="29" cm="1">
        <f t="array" ref="B1581">YEAR(A1581)</f>
        <v>2022</v>
      </c>
      <c r="C1581" s="29" cm="1">
        <f t="array" ref="C1581">MONTH(A1581)</f>
        <v>4</v>
      </c>
      <c r="D1581" s="9"/>
      <c r="E1581" s="150">
        <v>222570</v>
      </c>
      <c r="F1581" s="41" cm="1">
        <f t="array" ref="F1581">E1581</f>
        <v>222570</v>
      </c>
      <c r="G1581" s="119" cm="1">
        <f t="array" ref="G1581">F1581-F1580</f>
        <v>-220</v>
      </c>
      <c r="H1581" s="119" cm="1">
        <f t="array" ref="H1581">IF(G1581&gt;0,G1581,0)</f>
        <v>0</v>
      </c>
      <c r="I1581" s="113" cm="1">
        <f t="array" ref="I1581">MAX($F$1458:F1581)</f>
        <v>243310</v>
      </c>
      <c r="J1581" s="126"/>
      <c r="K1581" s="121" cm="1">
        <f t="array" ref="K1581">MAX(0,I1581-I1580)</f>
        <v>0</v>
      </c>
      <c r="L1581" s="113" cm="1">
        <f t="array" ref="L1581">MIN(F1581:F1610)</f>
        <v>213840</v>
      </c>
      <c r="M1581" s="113" cm="1">
        <f t="array" ref="M1581">MAX(0,L1581-L1580)</f>
        <v>0</v>
      </c>
      <c r="N1581" s="122" cm="1">
        <f t="array" ref="N1581">MIN(M1581,H1581-K1581)</f>
        <v>0</v>
      </c>
      <c r="O1581" s="113" cm="1">
        <f t="array" ref="O1581">K1581+N1581</f>
        <v>0</v>
      </c>
      <c r="P1581" s="113" cm="1">
        <f t="array" ref="P1581">H1581-O1581</f>
        <v>0</v>
      </c>
      <c r="Q1581" s="119" cm="1">
        <f t="array" ref="Q1581">MAX(0,IF(AND(K1581=0,P1581&gt;0),0,Q1580+K1581+U1580))</f>
        <v>0</v>
      </c>
      <c r="R1581" s="119" cm="1">
        <f t="array" ref="R1581">MAX(0,R1580+P1581+V1580)</f>
        <v>0</v>
      </c>
      <c r="S1581" s="119" cm="1">
        <f t="array" ref="S1581">IF(G1581&lt;0,G1581,0)</f>
        <v>-220</v>
      </c>
      <c r="T1581" s="119" cm="1">
        <f t="array" ref="T1581">MIN(0,S1581+R1580+V1580)</f>
        <v>-220</v>
      </c>
      <c r="U1581" s="123" cm="1">
        <f t="array" ref="U1581">MAX(S1581,IF(Q1581&gt;0,MAX(-Q1581,S1581),T1581))</f>
        <v>-220</v>
      </c>
      <c r="V1581" s="124" cm="1">
        <f t="array" ref="V1581">S1581-U1581</f>
        <v>0</v>
      </c>
      <c r="W1581" s="105"/>
      <c r="X1581" s="9"/>
      <c r="Y1581" s="9"/>
    </row>
    <row r="1582" ht="12.75" customHeight="1">
      <c r="A1582" s="152" cm="1">
        <f t="array" ref="A1582">A1581+1</f>
        <v>44672</v>
      </c>
      <c r="B1582" s="29" cm="1">
        <f t="array" ref="B1582">YEAR(A1582)</f>
        <v>2022</v>
      </c>
      <c r="C1582" s="29" cm="1">
        <f t="array" ref="C1582">MONTH(A1582)</f>
        <v>4</v>
      </c>
      <c r="D1582" s="9"/>
      <c r="E1582" s="150">
        <v>222950</v>
      </c>
      <c r="F1582" s="41" cm="1">
        <f t="array" ref="F1582">E1582</f>
        <v>222950</v>
      </c>
      <c r="G1582" s="119" cm="1">
        <f t="array" ref="G1582">F1582-F1581</f>
        <v>380</v>
      </c>
      <c r="H1582" s="119" cm="1">
        <f t="array" ref="H1582">IF(G1582&gt;0,G1582,0)</f>
        <v>380</v>
      </c>
      <c r="I1582" s="113" cm="1">
        <f t="array" ref="I1582">MAX($F$1458:F1582)</f>
        <v>243310</v>
      </c>
      <c r="J1582" s="126"/>
      <c r="K1582" s="121" cm="1">
        <f t="array" ref="K1582">MAX(0,I1582-I1581)</f>
        <v>0</v>
      </c>
      <c r="L1582" s="113" cm="1">
        <f t="array" ref="L1582">MIN(F1582:F1611)</f>
        <v>213520</v>
      </c>
      <c r="M1582" s="113" cm="1">
        <f t="array" ref="M1582">MAX(0,L1582-L1581)</f>
        <v>0</v>
      </c>
      <c r="N1582" s="122" cm="1">
        <f t="array" ref="N1582">MIN(M1582,H1582-K1582)</f>
        <v>0</v>
      </c>
      <c r="O1582" s="113" cm="1">
        <f t="array" ref="O1582">K1582+N1582</f>
        <v>0</v>
      </c>
      <c r="P1582" s="113" cm="1">
        <f t="array" ref="P1582">H1582-O1582</f>
        <v>380</v>
      </c>
      <c r="Q1582" s="119" cm="1">
        <f t="array" ref="Q1582">MAX(0,IF(AND(K1582=0,P1582&gt;0),0,Q1581+K1582+U1581))</f>
        <v>0</v>
      </c>
      <c r="R1582" s="119" cm="1">
        <f t="array" ref="R1582">MAX(0,R1581+P1582+V1581)</f>
        <v>380</v>
      </c>
      <c r="S1582" s="119" cm="1">
        <f t="array" ref="S1582">IF(G1582&lt;0,G1582,0)</f>
        <v>0</v>
      </c>
      <c r="T1582" s="119" cm="1">
        <f t="array" ref="T1582">MIN(0,S1582+R1581+V1581)</f>
        <v>0</v>
      </c>
      <c r="U1582" s="123" cm="1">
        <f t="array" ref="U1582">MAX(S1582,IF(Q1582&gt;0,MAX(-Q1582,S1582),T1582))</f>
        <v>0</v>
      </c>
      <c r="V1582" s="124" cm="1">
        <f t="array" ref="V1582">S1582-U1582</f>
        <v>0</v>
      </c>
      <c r="W1582" s="105"/>
      <c r="X1582" s="9"/>
      <c r="Y1582" s="9"/>
    </row>
    <row r="1583" ht="12.75" customHeight="1">
      <c r="A1583" s="152" cm="1">
        <f t="array" ref="A1583">A1582+1</f>
        <v>44673</v>
      </c>
      <c r="B1583" s="29" cm="1">
        <f t="array" ref="B1583">YEAR(A1583)</f>
        <v>2022</v>
      </c>
      <c r="C1583" s="29" cm="1">
        <f t="array" ref="C1583">MONTH(A1583)</f>
        <v>4</v>
      </c>
      <c r="D1583" s="9"/>
      <c r="E1583" s="150">
        <v>222950</v>
      </c>
      <c r="F1583" s="41" cm="1">
        <f t="array" ref="F1583">E1583</f>
        <v>222950</v>
      </c>
      <c r="G1583" s="119" cm="1">
        <f t="array" ref="G1583">F1583-F1582</f>
        <v>0</v>
      </c>
      <c r="H1583" s="119" cm="1">
        <f t="array" ref="H1583">IF(G1583&gt;0,G1583,0)</f>
        <v>0</v>
      </c>
      <c r="I1583" s="113" cm="1">
        <f t="array" ref="I1583">MAX($F$1458:F1583)</f>
        <v>243310</v>
      </c>
      <c r="J1583" s="126"/>
      <c r="K1583" s="121" cm="1">
        <f t="array" ref="K1583">MAX(0,I1583-I1582)</f>
        <v>0</v>
      </c>
      <c r="L1583" s="113" cm="1">
        <f t="array" ref="L1583">MIN(F1583:F1612)</f>
        <v>212830</v>
      </c>
      <c r="M1583" s="113" cm="1">
        <f t="array" ref="M1583">MAX(0,L1583-L1582)</f>
        <v>0</v>
      </c>
      <c r="N1583" s="122" cm="1">
        <f t="array" ref="N1583">MIN(M1583,H1583-K1583)</f>
        <v>0</v>
      </c>
      <c r="O1583" s="113" cm="1">
        <f t="array" ref="O1583">K1583+N1583</f>
        <v>0</v>
      </c>
      <c r="P1583" s="113" cm="1">
        <f t="array" ref="P1583">H1583-O1583</f>
        <v>0</v>
      </c>
      <c r="Q1583" s="119" cm="1">
        <f t="array" ref="Q1583">MAX(0,IF(AND(K1583=0,P1583&gt;0),0,Q1582+K1583+U1582))</f>
        <v>0</v>
      </c>
      <c r="R1583" s="119" cm="1">
        <f t="array" ref="R1583">MAX(0,R1582+P1583+V1582)</f>
        <v>380</v>
      </c>
      <c r="S1583" s="119" cm="1">
        <f t="array" ref="S1583">IF(G1583&lt;0,G1583,0)</f>
        <v>0</v>
      </c>
      <c r="T1583" s="119" cm="1">
        <f t="array" ref="T1583">MIN(0,S1583+R1582+V1582)</f>
        <v>0</v>
      </c>
      <c r="U1583" s="123" cm="1">
        <f t="array" ref="U1583">MAX(S1583,IF(Q1583&gt;0,MAX(-Q1583,S1583),T1583))</f>
        <v>0</v>
      </c>
      <c r="V1583" s="124" cm="1">
        <f t="array" ref="V1583">S1583-U1583</f>
        <v>0</v>
      </c>
      <c r="W1583" s="105"/>
      <c r="X1583" s="9"/>
      <c r="Y1583" s="9"/>
    </row>
    <row r="1584" ht="12.75" customHeight="1">
      <c r="A1584" s="152" cm="1">
        <f t="array" ref="A1584">A1583+1</f>
        <v>44674</v>
      </c>
      <c r="B1584" s="29" cm="1">
        <f t="array" ref="B1584">YEAR(A1584)</f>
        <v>2022</v>
      </c>
      <c r="C1584" s="29" cm="1">
        <f t="array" ref="C1584">MONTH(A1584)</f>
        <v>4</v>
      </c>
      <c r="D1584" s="9"/>
      <c r="E1584" s="150">
        <v>222850</v>
      </c>
      <c r="F1584" s="41" cm="1">
        <f t="array" ref="F1584">E1584</f>
        <v>222850</v>
      </c>
      <c r="G1584" s="119" cm="1">
        <f t="array" ref="G1584">F1584-F1583</f>
        <v>-100</v>
      </c>
      <c r="H1584" s="119" cm="1">
        <f t="array" ref="H1584">IF(G1584&gt;0,G1584,0)</f>
        <v>0</v>
      </c>
      <c r="I1584" s="113" cm="1">
        <f t="array" ref="I1584">MAX($F$1458:F1584)</f>
        <v>243310</v>
      </c>
      <c r="J1584" s="126"/>
      <c r="K1584" s="121" cm="1">
        <f t="array" ref="K1584">MAX(0,I1584-I1583)</f>
        <v>0</v>
      </c>
      <c r="L1584" s="113" cm="1">
        <f t="array" ref="L1584">MIN(F1584:F1613)</f>
        <v>212090</v>
      </c>
      <c r="M1584" s="113" cm="1">
        <f t="array" ref="M1584">MAX(0,L1584-L1583)</f>
        <v>0</v>
      </c>
      <c r="N1584" s="122" cm="1">
        <f t="array" ref="N1584">MIN(M1584,H1584-K1584)</f>
        <v>0</v>
      </c>
      <c r="O1584" s="113" cm="1">
        <f t="array" ref="O1584">K1584+N1584</f>
        <v>0</v>
      </c>
      <c r="P1584" s="113" cm="1">
        <f t="array" ref="P1584">H1584-O1584</f>
        <v>0</v>
      </c>
      <c r="Q1584" s="119" cm="1">
        <f t="array" ref="Q1584">MAX(0,IF(AND(K1584=0,P1584&gt;0),0,Q1583+K1584+U1583))</f>
        <v>0</v>
      </c>
      <c r="R1584" s="119" cm="1">
        <f t="array" ref="R1584">MAX(0,R1583+P1584+V1583)</f>
        <v>380</v>
      </c>
      <c r="S1584" s="119" cm="1">
        <f t="array" ref="S1584">IF(G1584&lt;0,G1584,0)</f>
        <v>-100</v>
      </c>
      <c r="T1584" s="119" cm="1">
        <f t="array" ref="T1584">MIN(0,S1584+R1583+V1583)</f>
        <v>0</v>
      </c>
      <c r="U1584" s="123" cm="1">
        <f t="array" ref="U1584">MAX(S1584,IF(Q1584&gt;0,MAX(-Q1584,S1584),T1584))</f>
        <v>0</v>
      </c>
      <c r="V1584" s="124" cm="1">
        <f t="array" ref="V1584">S1584-U1584</f>
        <v>-100</v>
      </c>
      <c r="W1584" s="105"/>
      <c r="X1584" s="9"/>
      <c r="Y1584" s="9"/>
    </row>
    <row r="1585" ht="12.75" customHeight="1">
      <c r="A1585" s="152" cm="1">
        <f t="array" ref="A1585">A1584+1</f>
        <v>44675</v>
      </c>
      <c r="B1585" s="29" cm="1">
        <f t="array" ref="B1585">YEAR(A1585)</f>
        <v>2022</v>
      </c>
      <c r="C1585" s="29" cm="1">
        <f t="array" ref="C1585">MONTH(A1585)</f>
        <v>4</v>
      </c>
      <c r="D1585" s="9"/>
      <c r="E1585" s="150">
        <v>222350</v>
      </c>
      <c r="F1585" s="41" cm="1">
        <f t="array" ref="F1585">E1585</f>
        <v>222350</v>
      </c>
      <c r="G1585" s="119" cm="1">
        <f t="array" ref="G1585">F1585-F1584</f>
        <v>-500</v>
      </c>
      <c r="H1585" s="119" cm="1">
        <f t="array" ref="H1585">IF(G1585&gt;0,G1585,0)</f>
        <v>0</v>
      </c>
      <c r="I1585" s="113" cm="1">
        <f t="array" ref="I1585">MAX($F$1458:F1585)</f>
        <v>243310</v>
      </c>
      <c r="J1585" s="126"/>
      <c r="K1585" s="121" cm="1">
        <f t="array" ref="K1585">MAX(0,I1585-I1584)</f>
        <v>0</v>
      </c>
      <c r="L1585" s="113" cm="1">
        <f t="array" ref="L1585">MIN(F1585:F1614)</f>
        <v>211930</v>
      </c>
      <c r="M1585" s="113" cm="1">
        <f t="array" ref="M1585">MAX(0,L1585-L1584)</f>
        <v>0</v>
      </c>
      <c r="N1585" s="122" cm="1">
        <f t="array" ref="N1585">MIN(M1585,H1585-K1585)</f>
        <v>0</v>
      </c>
      <c r="O1585" s="113" cm="1">
        <f t="array" ref="O1585">K1585+N1585</f>
        <v>0</v>
      </c>
      <c r="P1585" s="113" cm="1">
        <f t="array" ref="P1585">H1585-O1585</f>
        <v>0</v>
      </c>
      <c r="Q1585" s="119" cm="1">
        <f t="array" ref="Q1585">MAX(0,IF(AND(K1585=0,P1585&gt;0),0,Q1584+K1585+U1584))</f>
        <v>0</v>
      </c>
      <c r="R1585" s="119" cm="1">
        <f t="array" ref="R1585">MAX(0,R1584+P1585+V1584)</f>
        <v>280</v>
      </c>
      <c r="S1585" s="119" cm="1">
        <f t="array" ref="S1585">IF(G1585&lt;0,G1585,0)</f>
        <v>-500</v>
      </c>
      <c r="T1585" s="119" cm="1">
        <f t="array" ref="T1585">MIN(0,S1585+R1584+V1584)</f>
        <v>-220</v>
      </c>
      <c r="U1585" s="123" cm="1">
        <f t="array" ref="U1585">MAX(S1585,IF(Q1585&gt;0,MAX(-Q1585,S1585),T1585))</f>
        <v>-220</v>
      </c>
      <c r="V1585" s="124" cm="1">
        <f t="array" ref="V1585">S1585-U1585</f>
        <v>-280</v>
      </c>
      <c r="W1585" s="105"/>
      <c r="X1585" s="9"/>
      <c r="Y1585" s="9"/>
    </row>
    <row r="1586" ht="12.75" customHeight="1">
      <c r="A1586" s="152" cm="1">
        <f t="array" ref="A1586">A1585+1</f>
        <v>44676</v>
      </c>
      <c r="B1586" s="29" cm="1">
        <f t="array" ref="B1586">YEAR(A1586)</f>
        <v>2022</v>
      </c>
      <c r="C1586" s="29" cm="1">
        <f t="array" ref="C1586">MONTH(A1586)</f>
        <v>4</v>
      </c>
      <c r="D1586" s="9"/>
      <c r="E1586" s="150">
        <v>222080</v>
      </c>
      <c r="F1586" s="41" cm="1">
        <f t="array" ref="F1586">E1586</f>
        <v>222080</v>
      </c>
      <c r="G1586" s="119" cm="1">
        <f t="array" ref="G1586">F1586-F1585</f>
        <v>-270</v>
      </c>
      <c r="H1586" s="119" cm="1">
        <f t="array" ref="H1586">IF(G1586&gt;0,G1586,0)</f>
        <v>0</v>
      </c>
      <c r="I1586" s="113" cm="1">
        <f t="array" ref="I1586">MAX($F$1458:F1586)</f>
        <v>243310</v>
      </c>
      <c r="J1586" s="126"/>
      <c r="K1586" s="121" cm="1">
        <f t="array" ref="K1586">MAX(0,I1586-I1585)</f>
        <v>0</v>
      </c>
      <c r="L1586" s="113" cm="1">
        <f t="array" ref="L1586">MIN(F1586:F1615)</f>
        <v>211870</v>
      </c>
      <c r="M1586" s="113" cm="1">
        <f t="array" ref="M1586">MAX(0,L1586-L1585)</f>
        <v>0</v>
      </c>
      <c r="N1586" s="122" cm="1">
        <f t="array" ref="N1586">MIN(M1586,H1586-K1586)</f>
        <v>0</v>
      </c>
      <c r="O1586" s="113" cm="1">
        <f t="array" ref="O1586">K1586+N1586</f>
        <v>0</v>
      </c>
      <c r="P1586" s="113" cm="1">
        <f t="array" ref="P1586">H1586-O1586</f>
        <v>0</v>
      </c>
      <c r="Q1586" s="119" cm="1">
        <f t="array" ref="Q1586">MAX(0,IF(AND(K1586=0,P1586&gt;0),0,Q1585+K1586+U1585))</f>
        <v>0</v>
      </c>
      <c r="R1586" s="119" cm="1">
        <f t="array" ref="R1586">MAX(0,R1585+P1586+V1585)</f>
        <v>0</v>
      </c>
      <c r="S1586" s="119" cm="1">
        <f t="array" ref="S1586">IF(G1586&lt;0,G1586,0)</f>
        <v>-270</v>
      </c>
      <c r="T1586" s="119" cm="1">
        <f t="array" ref="T1586">MIN(0,S1586+R1585+V1585)</f>
        <v>-270</v>
      </c>
      <c r="U1586" s="123" cm="1">
        <f t="array" ref="U1586">MAX(S1586,IF(Q1586&gt;0,MAX(-Q1586,S1586),T1586))</f>
        <v>-270</v>
      </c>
      <c r="V1586" s="124" cm="1">
        <f t="array" ref="V1586">S1586-U1586</f>
        <v>0</v>
      </c>
      <c r="W1586" s="105"/>
      <c r="X1586" s="9"/>
      <c r="Y1586" s="9"/>
    </row>
    <row r="1587" ht="12.75" customHeight="1">
      <c r="A1587" s="152" cm="1">
        <f t="array" ref="A1587">A1586+1</f>
        <v>44677</v>
      </c>
      <c r="B1587" s="29" cm="1">
        <f t="array" ref="B1587">YEAR(A1587)</f>
        <v>2022</v>
      </c>
      <c r="C1587" s="29" cm="1">
        <f t="array" ref="C1587">MONTH(A1587)</f>
        <v>4</v>
      </c>
      <c r="D1587" s="9"/>
      <c r="E1587" s="150">
        <v>221860</v>
      </c>
      <c r="F1587" s="41" cm="1">
        <f t="array" ref="F1587">E1587</f>
        <v>221860</v>
      </c>
      <c r="G1587" s="119" cm="1">
        <f t="array" ref="G1587">F1587-F1586</f>
        <v>-220</v>
      </c>
      <c r="H1587" s="119" cm="1">
        <f t="array" ref="H1587">IF(G1587&gt;0,G1587,0)</f>
        <v>0</v>
      </c>
      <c r="I1587" s="113" cm="1">
        <f t="array" ref="I1587">MAX($F$1458:F1587)</f>
        <v>243310</v>
      </c>
      <c r="J1587" s="126"/>
      <c r="K1587" s="121" cm="1">
        <f t="array" ref="K1587">MAX(0,I1587-I1586)</f>
        <v>0</v>
      </c>
      <c r="L1587" s="113" cm="1">
        <f t="array" ref="L1587">MIN(F1587:F1616)</f>
        <v>211870</v>
      </c>
      <c r="M1587" s="113" cm="1">
        <f t="array" ref="M1587">MAX(0,L1587-L1586)</f>
        <v>0</v>
      </c>
      <c r="N1587" s="122" cm="1">
        <f t="array" ref="N1587">MIN(M1587,H1587-K1587)</f>
        <v>0</v>
      </c>
      <c r="O1587" s="113" cm="1">
        <f t="array" ref="O1587">K1587+N1587</f>
        <v>0</v>
      </c>
      <c r="P1587" s="113" cm="1">
        <f t="array" ref="P1587">H1587-O1587</f>
        <v>0</v>
      </c>
      <c r="Q1587" s="119" cm="1">
        <f t="array" ref="Q1587">MAX(0,IF(AND(K1587=0,P1587&gt;0),0,Q1586+K1587+U1586))</f>
        <v>0</v>
      </c>
      <c r="R1587" s="119" cm="1">
        <f t="array" ref="R1587">MAX(0,R1586+P1587+V1586)</f>
        <v>0</v>
      </c>
      <c r="S1587" s="119" cm="1">
        <f t="array" ref="S1587">IF(G1587&lt;0,G1587,0)</f>
        <v>-220</v>
      </c>
      <c r="T1587" s="119" cm="1">
        <f t="array" ref="T1587">MIN(0,S1587+R1586+V1586)</f>
        <v>-220</v>
      </c>
      <c r="U1587" s="123" cm="1">
        <f t="array" ref="U1587">MAX(S1587,IF(Q1587&gt;0,MAX(-Q1587,S1587),T1587))</f>
        <v>-220</v>
      </c>
      <c r="V1587" s="124" cm="1">
        <f t="array" ref="V1587">S1587-U1587</f>
        <v>0</v>
      </c>
      <c r="W1587" s="105"/>
      <c r="X1587" s="9"/>
      <c r="Y1587" s="9"/>
    </row>
    <row r="1588" ht="12.75" customHeight="1">
      <c r="A1588" s="152" cm="1">
        <f t="array" ref="A1588">A1587+1</f>
        <v>44678</v>
      </c>
      <c r="B1588" s="29" cm="1">
        <f t="array" ref="B1588">YEAR(A1588)</f>
        <v>2022</v>
      </c>
      <c r="C1588" s="29" cm="1">
        <f t="array" ref="C1588">MONTH(A1588)</f>
        <v>4</v>
      </c>
      <c r="D1588" s="9"/>
      <c r="E1588" s="150">
        <v>221760</v>
      </c>
      <c r="F1588" s="41" cm="1">
        <f t="array" ref="F1588">E1588</f>
        <v>221760</v>
      </c>
      <c r="G1588" s="119" cm="1">
        <f t="array" ref="G1588">F1588-F1587</f>
        <v>-100</v>
      </c>
      <c r="H1588" s="119" cm="1">
        <f t="array" ref="H1588">IF(G1588&gt;0,G1588,0)</f>
        <v>0</v>
      </c>
      <c r="I1588" s="113" cm="1">
        <f t="array" ref="I1588">MAX($F$1458:F1588)</f>
        <v>243310</v>
      </c>
      <c r="J1588" s="126"/>
      <c r="K1588" s="121" cm="1">
        <f t="array" ref="K1588">MAX(0,I1588-I1587)</f>
        <v>0</v>
      </c>
      <c r="L1588" s="113" cm="1">
        <f t="array" ref="L1588">MIN(F1588:F1617)</f>
        <v>211870</v>
      </c>
      <c r="M1588" s="113" cm="1">
        <f t="array" ref="M1588">MAX(0,L1588-L1587)</f>
        <v>0</v>
      </c>
      <c r="N1588" s="122" cm="1">
        <f t="array" ref="N1588">MIN(M1588,H1588-K1588)</f>
        <v>0</v>
      </c>
      <c r="O1588" s="113" cm="1">
        <f t="array" ref="O1588">K1588+N1588</f>
        <v>0</v>
      </c>
      <c r="P1588" s="113" cm="1">
        <f t="array" ref="P1588">H1588-O1588</f>
        <v>0</v>
      </c>
      <c r="Q1588" s="119" cm="1">
        <f t="array" ref="Q1588">MAX(0,IF(AND(K1588=0,P1588&gt;0),0,Q1587+K1588+U1587))</f>
        <v>0</v>
      </c>
      <c r="R1588" s="119" cm="1">
        <f t="array" ref="R1588">MAX(0,R1587+P1588+V1587)</f>
        <v>0</v>
      </c>
      <c r="S1588" s="119" cm="1">
        <f t="array" ref="S1588">IF(G1588&lt;0,G1588,0)</f>
        <v>-100</v>
      </c>
      <c r="T1588" s="119" cm="1">
        <f t="array" ref="T1588">MIN(0,S1588+R1587+V1587)</f>
        <v>-100</v>
      </c>
      <c r="U1588" s="123" cm="1">
        <f t="array" ref="U1588">MAX(S1588,IF(Q1588&gt;0,MAX(-Q1588,S1588),T1588))</f>
        <v>-100</v>
      </c>
      <c r="V1588" s="124" cm="1">
        <f t="array" ref="V1588">S1588-U1588</f>
        <v>0</v>
      </c>
      <c r="W1588" s="105"/>
      <c r="X1588" s="9"/>
      <c r="Y1588" s="9"/>
    </row>
    <row r="1589" ht="12.75" customHeight="1">
      <c r="A1589" s="152" cm="1">
        <f t="array" ref="A1589">A1588+1</f>
        <v>44679</v>
      </c>
      <c r="B1589" s="29" cm="1">
        <f t="array" ref="B1589">YEAR(A1589)</f>
        <v>2022</v>
      </c>
      <c r="C1589" s="29" cm="1">
        <f t="array" ref="C1589">MONTH(A1589)</f>
        <v>4</v>
      </c>
      <c r="D1589" s="9"/>
      <c r="E1589" s="150">
        <v>221380</v>
      </c>
      <c r="F1589" s="41" cm="1">
        <f t="array" ref="F1589">E1589</f>
        <v>221380</v>
      </c>
      <c r="G1589" s="119" cm="1">
        <f t="array" ref="G1589">F1589-F1588</f>
        <v>-380</v>
      </c>
      <c r="H1589" s="119" cm="1">
        <f t="array" ref="H1589">IF(G1589&gt;0,G1589,0)</f>
        <v>0</v>
      </c>
      <c r="I1589" s="113" cm="1">
        <f t="array" ref="I1589">MAX($F$1458:F1589)</f>
        <v>243310</v>
      </c>
      <c r="J1589" s="126"/>
      <c r="K1589" s="121" cm="1">
        <f t="array" ref="K1589">MAX(0,I1589-I1588)</f>
        <v>0</v>
      </c>
      <c r="L1589" s="113" cm="1">
        <f t="array" ref="L1589">MIN(F1589:F1618)</f>
        <v>211870</v>
      </c>
      <c r="M1589" s="113" cm="1">
        <f t="array" ref="M1589">MAX(0,L1589-L1588)</f>
        <v>0</v>
      </c>
      <c r="N1589" s="122" cm="1">
        <f t="array" ref="N1589">MIN(M1589,H1589-K1589)</f>
        <v>0</v>
      </c>
      <c r="O1589" s="113" cm="1">
        <f t="array" ref="O1589">K1589+N1589</f>
        <v>0</v>
      </c>
      <c r="P1589" s="113" cm="1">
        <f t="array" ref="P1589">H1589-O1589</f>
        <v>0</v>
      </c>
      <c r="Q1589" s="119" cm="1">
        <f t="array" ref="Q1589">MAX(0,IF(AND(K1589=0,P1589&gt;0),0,Q1588+K1589+U1588))</f>
        <v>0</v>
      </c>
      <c r="R1589" s="119" cm="1">
        <f t="array" ref="R1589">MAX(0,R1588+P1589+V1588)</f>
        <v>0</v>
      </c>
      <c r="S1589" s="119" cm="1">
        <f t="array" ref="S1589">IF(G1589&lt;0,G1589,0)</f>
        <v>-380</v>
      </c>
      <c r="T1589" s="119" cm="1">
        <f t="array" ref="T1589">MIN(0,S1589+R1588+V1588)</f>
        <v>-380</v>
      </c>
      <c r="U1589" s="123" cm="1">
        <f t="array" ref="U1589">MAX(S1589,IF(Q1589&gt;0,MAX(-Q1589,S1589),T1589))</f>
        <v>-380</v>
      </c>
      <c r="V1589" s="124" cm="1">
        <f t="array" ref="V1589">S1589-U1589</f>
        <v>0</v>
      </c>
      <c r="W1589" s="105"/>
      <c r="X1589" s="9"/>
      <c r="Y1589" s="9"/>
    </row>
    <row r="1590" ht="12.75" customHeight="1">
      <c r="A1590" s="152" cm="1">
        <f t="array" ref="A1590">A1589+1</f>
        <v>44680</v>
      </c>
      <c r="B1590" s="29" cm="1">
        <f t="array" ref="B1590">YEAR(A1590)</f>
        <v>2022</v>
      </c>
      <c r="C1590" s="29" cm="1">
        <f t="array" ref="C1590">MONTH(A1590)</f>
        <v>4</v>
      </c>
      <c r="D1590" s="9"/>
      <c r="E1590" s="150">
        <v>221210</v>
      </c>
      <c r="F1590" s="41" cm="1">
        <f t="array" ref="F1590">E1590</f>
        <v>221210</v>
      </c>
      <c r="G1590" s="119" cm="1">
        <f t="array" ref="G1590">F1590-F1589</f>
        <v>-170</v>
      </c>
      <c r="H1590" s="119" cm="1">
        <f t="array" ref="H1590">IF(G1590&gt;0,G1590,0)</f>
        <v>0</v>
      </c>
      <c r="I1590" s="113" cm="1">
        <f t="array" ref="I1590">MAX($F$1458:F1590)</f>
        <v>243310</v>
      </c>
      <c r="J1590" s="126"/>
      <c r="K1590" s="121" cm="1">
        <f t="array" ref="K1590">MAX(0,I1590-I1589)</f>
        <v>0</v>
      </c>
      <c r="L1590" s="113" cm="1">
        <f t="array" ref="L1590">MIN(F1590:F1619)</f>
        <v>211870</v>
      </c>
      <c r="M1590" s="113" cm="1">
        <f t="array" ref="M1590">MAX(0,L1590-L1589)</f>
        <v>0</v>
      </c>
      <c r="N1590" s="122" cm="1">
        <f t="array" ref="N1590">MIN(M1590,H1590-K1590)</f>
        <v>0</v>
      </c>
      <c r="O1590" s="113" cm="1">
        <f t="array" ref="O1590">K1590+N1590</f>
        <v>0</v>
      </c>
      <c r="P1590" s="113" cm="1">
        <f t="array" ref="P1590">H1590-O1590</f>
        <v>0</v>
      </c>
      <c r="Q1590" s="119" cm="1">
        <f t="array" ref="Q1590">MAX(0,IF(AND(K1590=0,P1590&gt;0),0,Q1589+K1590+U1589))</f>
        <v>0</v>
      </c>
      <c r="R1590" s="119" cm="1">
        <f t="array" ref="R1590">MAX(0,R1589+P1590+V1589)</f>
        <v>0</v>
      </c>
      <c r="S1590" s="119" cm="1">
        <f t="array" ref="S1590">IF(G1590&lt;0,G1590,0)</f>
        <v>-170</v>
      </c>
      <c r="T1590" s="119" cm="1">
        <f t="array" ref="T1590">MIN(0,S1590+R1589+V1589)</f>
        <v>-170</v>
      </c>
      <c r="U1590" s="123" cm="1">
        <f t="array" ref="U1590">MAX(S1590,IF(Q1590&gt;0,MAX(-Q1590,S1590),T1590))</f>
        <v>-170</v>
      </c>
      <c r="V1590" s="124" cm="1">
        <f t="array" ref="V1590">S1590-U1590</f>
        <v>0</v>
      </c>
      <c r="W1590" s="105"/>
      <c r="X1590" s="9"/>
      <c r="Y1590" s="9"/>
    </row>
    <row r="1591" ht="12.75" customHeight="1">
      <c r="A1591" s="152" cm="1">
        <f t="array" ref="A1591">A1590+1</f>
        <v>44681</v>
      </c>
      <c r="B1591" s="29" cm="1">
        <f t="array" ref="B1591">YEAR(A1591)</f>
        <v>2022</v>
      </c>
      <c r="C1591" s="29" cm="1">
        <f t="array" ref="C1591">MONTH(A1591)</f>
        <v>4</v>
      </c>
      <c r="D1591" s="9"/>
      <c r="E1591" s="150">
        <v>220560</v>
      </c>
      <c r="F1591" s="41" cm="1">
        <f t="array" ref="F1591">E1591</f>
        <v>220560</v>
      </c>
      <c r="G1591" s="119" cm="1">
        <f t="array" ref="G1591">F1591-F1590</f>
        <v>-650</v>
      </c>
      <c r="H1591" s="119" cm="1">
        <f t="array" ref="H1591">IF(G1591&gt;0,G1591,0)</f>
        <v>0</v>
      </c>
      <c r="I1591" s="113" cm="1">
        <f t="array" ref="I1591">MAX($F$1458:F1591)</f>
        <v>243310</v>
      </c>
      <c r="J1591" s="126"/>
      <c r="K1591" s="121" cm="1">
        <f t="array" ref="K1591">MAX(0,I1591-I1590)</f>
        <v>0</v>
      </c>
      <c r="L1591" s="113" cm="1">
        <f t="array" ref="L1591">MIN(F1591:F1620)</f>
        <v>211870</v>
      </c>
      <c r="M1591" s="113" cm="1">
        <f t="array" ref="M1591">MAX(0,L1591-L1590)</f>
        <v>0</v>
      </c>
      <c r="N1591" s="122" cm="1">
        <f t="array" ref="N1591">MIN(M1591,H1591-K1591)</f>
        <v>0</v>
      </c>
      <c r="O1591" s="113" cm="1">
        <f t="array" ref="O1591">K1591+N1591</f>
        <v>0</v>
      </c>
      <c r="P1591" s="113" cm="1">
        <f t="array" ref="P1591">H1591-O1591</f>
        <v>0</v>
      </c>
      <c r="Q1591" s="119" cm="1">
        <f t="array" ref="Q1591">MAX(0,IF(AND(K1591=0,P1591&gt;0),0,Q1590+K1591+U1590))</f>
        <v>0</v>
      </c>
      <c r="R1591" s="119" cm="1">
        <f t="array" ref="R1591">MAX(0,R1590+P1591+V1590)</f>
        <v>0</v>
      </c>
      <c r="S1591" s="119" cm="1">
        <f t="array" ref="S1591">IF(G1591&lt;0,G1591,0)</f>
        <v>-650</v>
      </c>
      <c r="T1591" s="119" cm="1">
        <f t="array" ref="T1591">MIN(0,S1591+R1590+V1590)</f>
        <v>-650</v>
      </c>
      <c r="U1591" s="123" cm="1">
        <f t="array" ref="U1591">MAX(S1591,IF(Q1591&gt;0,MAX(-Q1591,S1591),T1591))</f>
        <v>-650</v>
      </c>
      <c r="V1591" s="124" cm="1">
        <f t="array" ref="V1591">S1591-U1591</f>
        <v>0</v>
      </c>
      <c r="W1591" s="105"/>
      <c r="X1591" s="9"/>
      <c r="Y1591" s="9"/>
    </row>
    <row r="1592" ht="12.75" customHeight="1">
      <c r="A1592" s="152" cm="1">
        <f t="array" ref="A1592">A1591+1</f>
        <v>44682</v>
      </c>
      <c r="B1592" s="29" cm="1">
        <f t="array" ref="B1592">YEAR(A1592)</f>
        <v>2022</v>
      </c>
      <c r="C1592" s="29" cm="1">
        <f t="array" ref="C1592">MONTH(A1592)</f>
        <v>5</v>
      </c>
      <c r="D1592" s="9"/>
      <c r="E1592" s="150">
        <v>220020</v>
      </c>
      <c r="F1592" s="41" cm="1">
        <f t="array" ref="F1592">E1592</f>
        <v>220020</v>
      </c>
      <c r="G1592" s="119" cm="1">
        <f t="array" ref="G1592">F1592-F1591</f>
        <v>-540</v>
      </c>
      <c r="H1592" s="119" cm="1">
        <f t="array" ref="H1592">IF(G1592&gt;0,G1592,0)</f>
        <v>0</v>
      </c>
      <c r="I1592" s="113" cm="1">
        <f t="array" ref="I1592">MAX($F$1458:F1592)</f>
        <v>243310</v>
      </c>
      <c r="J1592" s="126"/>
      <c r="K1592" s="121" cm="1">
        <f t="array" ref="K1592">MAX(0,I1592-I1591)</f>
        <v>0</v>
      </c>
      <c r="L1592" s="113" cm="1">
        <f t="array" ref="L1592">MIN(F1592:F1621)</f>
        <v>211870</v>
      </c>
      <c r="M1592" s="113" cm="1">
        <f t="array" ref="M1592">MAX(0,L1592-L1591)</f>
        <v>0</v>
      </c>
      <c r="N1592" s="122" cm="1">
        <f t="array" ref="N1592">MIN(M1592,H1592-K1592)</f>
        <v>0</v>
      </c>
      <c r="O1592" s="113" cm="1">
        <f t="array" ref="O1592">K1592+N1592</f>
        <v>0</v>
      </c>
      <c r="P1592" s="113" cm="1">
        <f t="array" ref="P1592">H1592-O1592</f>
        <v>0</v>
      </c>
      <c r="Q1592" s="119" cm="1">
        <f t="array" ref="Q1592">MAX(0,IF(AND(K1592=0,P1592&gt;0),0,Q1591+K1592+U1591))</f>
        <v>0</v>
      </c>
      <c r="R1592" s="119" cm="1">
        <f t="array" ref="R1592">MAX(0,R1591+P1592+V1591)</f>
        <v>0</v>
      </c>
      <c r="S1592" s="119" cm="1">
        <f t="array" ref="S1592">IF(G1592&lt;0,G1592,0)</f>
        <v>-540</v>
      </c>
      <c r="T1592" s="119" cm="1">
        <f t="array" ref="T1592">MIN(0,S1592+R1591+V1591)</f>
        <v>-540</v>
      </c>
      <c r="U1592" s="123" cm="1">
        <f t="array" ref="U1592">MAX(S1592,IF(Q1592&gt;0,MAX(-Q1592,S1592),T1592))</f>
        <v>-540</v>
      </c>
      <c r="V1592" s="124" cm="1">
        <f t="array" ref="V1592">S1592-U1592</f>
        <v>0</v>
      </c>
      <c r="W1592" s="105"/>
      <c r="X1592" s="9"/>
      <c r="Y1592" s="9"/>
    </row>
    <row r="1593" ht="12.75" customHeight="1">
      <c r="A1593" s="152" cm="1">
        <f t="array" ref="A1593">A1592+1</f>
        <v>44683</v>
      </c>
      <c r="B1593" s="29" cm="1">
        <f t="array" ref="B1593">YEAR(A1593)</f>
        <v>2022</v>
      </c>
      <c r="C1593" s="29" cm="1">
        <f t="array" ref="C1593">MONTH(A1593)</f>
        <v>5</v>
      </c>
      <c r="D1593" s="9"/>
      <c r="E1593" s="150">
        <v>219590</v>
      </c>
      <c r="F1593" s="41" cm="1">
        <f t="array" ref="F1593">E1593</f>
        <v>219590</v>
      </c>
      <c r="G1593" s="119" cm="1">
        <f t="array" ref="G1593">F1593-F1592</f>
        <v>-430</v>
      </c>
      <c r="H1593" s="119" cm="1">
        <f t="array" ref="H1593">IF(G1593&gt;0,G1593,0)</f>
        <v>0</v>
      </c>
      <c r="I1593" s="113" cm="1">
        <f t="array" ref="I1593">MAX($F$1458:F1593)</f>
        <v>243310</v>
      </c>
      <c r="J1593" s="126"/>
      <c r="K1593" s="121" cm="1">
        <f t="array" ref="K1593">MAX(0,I1593-I1592)</f>
        <v>0</v>
      </c>
      <c r="L1593" s="113" cm="1">
        <f t="array" ref="L1593">MIN(F1593:F1622)</f>
        <v>211870</v>
      </c>
      <c r="M1593" s="113" cm="1">
        <f t="array" ref="M1593">MAX(0,L1593-L1592)</f>
        <v>0</v>
      </c>
      <c r="N1593" s="122" cm="1">
        <f t="array" ref="N1593">MIN(M1593,H1593-K1593)</f>
        <v>0</v>
      </c>
      <c r="O1593" s="113" cm="1">
        <f t="array" ref="O1593">K1593+N1593</f>
        <v>0</v>
      </c>
      <c r="P1593" s="113" cm="1">
        <f t="array" ref="P1593">H1593-O1593</f>
        <v>0</v>
      </c>
      <c r="Q1593" s="119" cm="1">
        <f t="array" ref="Q1593">MAX(0,IF(AND(K1593=0,P1593&gt;0),0,Q1592+K1593+U1592))</f>
        <v>0</v>
      </c>
      <c r="R1593" s="119" cm="1">
        <f t="array" ref="R1593">MAX(0,R1592+P1593+V1592)</f>
        <v>0</v>
      </c>
      <c r="S1593" s="119" cm="1">
        <f t="array" ref="S1593">IF(G1593&lt;0,G1593,0)</f>
        <v>-430</v>
      </c>
      <c r="T1593" s="119" cm="1">
        <f t="array" ref="T1593">MIN(0,S1593+R1592+V1592)</f>
        <v>-430</v>
      </c>
      <c r="U1593" s="123" cm="1">
        <f t="array" ref="U1593">MAX(S1593,IF(Q1593&gt;0,MAX(-Q1593,S1593),T1593))</f>
        <v>-430</v>
      </c>
      <c r="V1593" s="124" cm="1">
        <f t="array" ref="V1593">S1593-U1593</f>
        <v>0</v>
      </c>
      <c r="W1593" s="105"/>
      <c r="X1593" s="9"/>
      <c r="Y1593" s="9"/>
    </row>
    <row r="1594" ht="12.75" customHeight="1">
      <c r="A1594" s="152" cm="1">
        <f t="array" ref="A1594">A1593+1</f>
        <v>44684</v>
      </c>
      <c r="B1594" s="29" cm="1">
        <f t="array" ref="B1594">YEAR(A1594)</f>
        <v>2022</v>
      </c>
      <c r="C1594" s="29" cm="1">
        <f t="array" ref="C1594">MONTH(A1594)</f>
        <v>5</v>
      </c>
      <c r="D1594" s="9"/>
      <c r="E1594" s="150">
        <v>219320</v>
      </c>
      <c r="F1594" s="41" cm="1">
        <f t="array" ref="F1594">E1594</f>
        <v>219320</v>
      </c>
      <c r="G1594" s="119" cm="1">
        <f t="array" ref="G1594">F1594-F1593</f>
        <v>-270</v>
      </c>
      <c r="H1594" s="119" cm="1">
        <f t="array" ref="H1594">IF(G1594&gt;0,G1594,0)</f>
        <v>0</v>
      </c>
      <c r="I1594" s="113" cm="1">
        <f t="array" ref="I1594">MAX($F$1458:F1594)</f>
        <v>243310</v>
      </c>
      <c r="J1594" s="126"/>
      <c r="K1594" s="121" cm="1">
        <f t="array" ref="K1594">MAX(0,I1594-I1593)</f>
        <v>0</v>
      </c>
      <c r="L1594" s="113" cm="1">
        <f t="array" ref="L1594">MIN(F1594:F1623)</f>
        <v>211870</v>
      </c>
      <c r="M1594" s="113" cm="1">
        <f t="array" ref="M1594">MAX(0,L1594-L1593)</f>
        <v>0</v>
      </c>
      <c r="N1594" s="122" cm="1">
        <f t="array" ref="N1594">MIN(M1594,H1594-K1594)</f>
        <v>0</v>
      </c>
      <c r="O1594" s="113" cm="1">
        <f t="array" ref="O1594">K1594+N1594</f>
        <v>0</v>
      </c>
      <c r="P1594" s="113" cm="1">
        <f t="array" ref="P1594">H1594-O1594</f>
        <v>0</v>
      </c>
      <c r="Q1594" s="119" cm="1">
        <f t="array" ref="Q1594">MAX(0,IF(AND(K1594=0,P1594&gt;0),0,Q1593+K1594+U1593))</f>
        <v>0</v>
      </c>
      <c r="R1594" s="119" cm="1">
        <f t="array" ref="R1594">MAX(0,R1593+P1594+V1593)</f>
        <v>0</v>
      </c>
      <c r="S1594" s="119" cm="1">
        <f t="array" ref="S1594">IF(G1594&lt;0,G1594,0)</f>
        <v>-270</v>
      </c>
      <c r="T1594" s="119" cm="1">
        <f t="array" ref="T1594">MIN(0,S1594+R1593+V1593)</f>
        <v>-270</v>
      </c>
      <c r="U1594" s="123" cm="1">
        <f t="array" ref="U1594">MAX(S1594,IF(Q1594&gt;0,MAX(-Q1594,S1594),T1594))</f>
        <v>-270</v>
      </c>
      <c r="V1594" s="124" cm="1">
        <f t="array" ref="V1594">S1594-U1594</f>
        <v>0</v>
      </c>
      <c r="W1594" s="105"/>
      <c r="X1594" s="9"/>
      <c r="Y1594" s="9"/>
    </row>
    <row r="1595" ht="12.75" customHeight="1">
      <c r="A1595" s="152" cm="1">
        <f t="array" ref="A1595">A1594+1</f>
        <v>44685</v>
      </c>
      <c r="B1595" s="29" cm="1">
        <f t="array" ref="B1595">YEAR(A1595)</f>
        <v>2022</v>
      </c>
      <c r="C1595" s="29" cm="1">
        <f t="array" ref="C1595">MONTH(A1595)</f>
        <v>5</v>
      </c>
      <c r="D1595" s="9"/>
      <c r="E1595" s="150">
        <v>219050</v>
      </c>
      <c r="F1595" s="41" cm="1">
        <f t="array" ref="F1595">E1595</f>
        <v>219050</v>
      </c>
      <c r="G1595" s="119" cm="1">
        <f t="array" ref="G1595">F1595-F1594</f>
        <v>-270</v>
      </c>
      <c r="H1595" s="119" cm="1">
        <f t="array" ref="H1595">IF(G1595&gt;0,G1595,0)</f>
        <v>0</v>
      </c>
      <c r="I1595" s="113" cm="1">
        <f t="array" ref="I1595">MAX($F$1458:F1595)</f>
        <v>243310</v>
      </c>
      <c r="J1595" s="126"/>
      <c r="K1595" s="121" cm="1">
        <f t="array" ref="K1595">MAX(0,I1595-I1594)</f>
        <v>0</v>
      </c>
      <c r="L1595" s="113" cm="1">
        <f t="array" ref="L1595">MIN(F1595:F1624)</f>
        <v>211870</v>
      </c>
      <c r="M1595" s="113" cm="1">
        <f t="array" ref="M1595">MAX(0,L1595-L1594)</f>
        <v>0</v>
      </c>
      <c r="N1595" s="122" cm="1">
        <f t="array" ref="N1595">MIN(M1595,H1595-K1595)</f>
        <v>0</v>
      </c>
      <c r="O1595" s="113" cm="1">
        <f t="array" ref="O1595">K1595+N1595</f>
        <v>0</v>
      </c>
      <c r="P1595" s="113" cm="1">
        <f t="array" ref="P1595">H1595-O1595</f>
        <v>0</v>
      </c>
      <c r="Q1595" s="119" cm="1">
        <f t="array" ref="Q1595">MAX(0,IF(AND(K1595=0,P1595&gt;0),0,Q1594+K1595+U1594))</f>
        <v>0</v>
      </c>
      <c r="R1595" s="119" cm="1">
        <f t="array" ref="R1595">MAX(0,R1594+P1595+V1594)</f>
        <v>0</v>
      </c>
      <c r="S1595" s="119" cm="1">
        <f t="array" ref="S1595">IF(G1595&lt;0,G1595,0)</f>
        <v>-270</v>
      </c>
      <c r="T1595" s="119" cm="1">
        <f t="array" ref="T1595">MIN(0,S1595+R1594+V1594)</f>
        <v>-270</v>
      </c>
      <c r="U1595" s="123" cm="1">
        <f t="array" ref="U1595">MAX(S1595,IF(Q1595&gt;0,MAX(-Q1595,S1595),T1595))</f>
        <v>-270</v>
      </c>
      <c r="V1595" s="124" cm="1">
        <f t="array" ref="V1595">S1595-U1595</f>
        <v>0</v>
      </c>
      <c r="W1595" s="105"/>
      <c r="X1595" s="9"/>
      <c r="Y1595" s="9"/>
    </row>
    <row r="1596" ht="12.75" customHeight="1">
      <c r="A1596" s="152" cm="1">
        <f t="array" ref="A1596">A1595+1</f>
        <v>44686</v>
      </c>
      <c r="B1596" s="29" cm="1">
        <f t="array" ref="B1596">YEAR(A1596)</f>
        <v>2022</v>
      </c>
      <c r="C1596" s="29" cm="1">
        <f t="array" ref="C1596">MONTH(A1596)</f>
        <v>5</v>
      </c>
      <c r="D1596" s="9"/>
      <c r="E1596" s="150">
        <v>218620</v>
      </c>
      <c r="F1596" s="41" cm="1">
        <f t="array" ref="F1596">E1596</f>
        <v>218620</v>
      </c>
      <c r="G1596" s="119" cm="1">
        <f t="array" ref="G1596">F1596-F1595</f>
        <v>-430</v>
      </c>
      <c r="H1596" s="119" cm="1">
        <f t="array" ref="H1596">IF(G1596&gt;0,G1596,0)</f>
        <v>0</v>
      </c>
      <c r="I1596" s="113" cm="1">
        <f t="array" ref="I1596">MAX($F$1458:F1596)</f>
        <v>243310</v>
      </c>
      <c r="J1596" s="126"/>
      <c r="K1596" s="121" cm="1">
        <f t="array" ref="K1596">MAX(0,I1596-I1595)</f>
        <v>0</v>
      </c>
      <c r="L1596" s="113" cm="1">
        <f t="array" ref="L1596">MIN(F1596:F1625)</f>
        <v>211870</v>
      </c>
      <c r="M1596" s="113" cm="1">
        <f t="array" ref="M1596">MAX(0,L1596-L1595)</f>
        <v>0</v>
      </c>
      <c r="N1596" s="122" cm="1">
        <f t="array" ref="N1596">MIN(M1596,H1596-K1596)</f>
        <v>0</v>
      </c>
      <c r="O1596" s="113" cm="1">
        <f t="array" ref="O1596">K1596+N1596</f>
        <v>0</v>
      </c>
      <c r="P1596" s="113" cm="1">
        <f t="array" ref="P1596">H1596-O1596</f>
        <v>0</v>
      </c>
      <c r="Q1596" s="119" cm="1">
        <f t="array" ref="Q1596">MAX(0,IF(AND(K1596=0,P1596&gt;0),0,Q1595+K1596+U1595))</f>
        <v>0</v>
      </c>
      <c r="R1596" s="119" cm="1">
        <f t="array" ref="R1596">MAX(0,R1595+P1596+V1595)</f>
        <v>0</v>
      </c>
      <c r="S1596" s="119" cm="1">
        <f t="array" ref="S1596">IF(G1596&lt;0,G1596,0)</f>
        <v>-430</v>
      </c>
      <c r="T1596" s="119" cm="1">
        <f t="array" ref="T1596">MIN(0,S1596+R1595+V1595)</f>
        <v>-430</v>
      </c>
      <c r="U1596" s="123" cm="1">
        <f t="array" ref="U1596">MAX(S1596,IF(Q1596&gt;0,MAX(-Q1596,S1596),T1596))</f>
        <v>-430</v>
      </c>
      <c r="V1596" s="124" cm="1">
        <f t="array" ref="V1596">S1596-U1596</f>
        <v>0</v>
      </c>
      <c r="W1596" s="105"/>
      <c r="X1596" s="9"/>
      <c r="Y1596" s="9"/>
    </row>
    <row r="1597" ht="12.75" customHeight="1">
      <c r="A1597" s="152" cm="1">
        <f t="array" ref="A1597">A1596+1</f>
        <v>44687</v>
      </c>
      <c r="B1597" s="29" cm="1">
        <f t="array" ref="B1597">YEAR(A1597)</f>
        <v>2022</v>
      </c>
      <c r="C1597" s="29" cm="1">
        <f t="array" ref="C1597">MONTH(A1597)</f>
        <v>5</v>
      </c>
      <c r="D1597" s="9"/>
      <c r="E1597" s="150">
        <v>218240</v>
      </c>
      <c r="F1597" s="41" cm="1">
        <f t="array" ref="F1597">E1597</f>
        <v>218240</v>
      </c>
      <c r="G1597" s="119" cm="1">
        <f t="array" ref="G1597">F1597-F1596</f>
        <v>-380</v>
      </c>
      <c r="H1597" s="119" cm="1">
        <f t="array" ref="H1597">IF(G1597&gt;0,G1597,0)</f>
        <v>0</v>
      </c>
      <c r="I1597" s="113" cm="1">
        <f t="array" ref="I1597">MAX($F$1458:F1597)</f>
        <v>243310</v>
      </c>
      <c r="J1597" s="126"/>
      <c r="K1597" s="121" cm="1">
        <f t="array" ref="K1597">MAX(0,I1597-I1596)</f>
        <v>0</v>
      </c>
      <c r="L1597" s="113" cm="1">
        <f t="array" ref="L1597">MIN(F1597:F1626)</f>
        <v>211870</v>
      </c>
      <c r="M1597" s="113" cm="1">
        <f t="array" ref="M1597">MAX(0,L1597-L1596)</f>
        <v>0</v>
      </c>
      <c r="N1597" s="122" cm="1">
        <f t="array" ref="N1597">MIN(M1597,H1597-K1597)</f>
        <v>0</v>
      </c>
      <c r="O1597" s="113" cm="1">
        <f t="array" ref="O1597">K1597+N1597</f>
        <v>0</v>
      </c>
      <c r="P1597" s="113" cm="1">
        <f t="array" ref="P1597">H1597-O1597</f>
        <v>0</v>
      </c>
      <c r="Q1597" s="119" cm="1">
        <f t="array" ref="Q1597">MAX(0,IF(AND(K1597=0,P1597&gt;0),0,Q1596+K1597+U1596))</f>
        <v>0</v>
      </c>
      <c r="R1597" s="119" cm="1">
        <f t="array" ref="R1597">MAX(0,R1596+P1597+V1596)</f>
        <v>0</v>
      </c>
      <c r="S1597" s="119" cm="1">
        <f t="array" ref="S1597">IF(G1597&lt;0,G1597,0)</f>
        <v>-380</v>
      </c>
      <c r="T1597" s="119" cm="1">
        <f t="array" ref="T1597">MIN(0,S1597+R1596+V1596)</f>
        <v>-380</v>
      </c>
      <c r="U1597" s="123" cm="1">
        <f t="array" ref="U1597">MAX(S1597,IF(Q1597&gt;0,MAX(-Q1597,S1597),T1597))</f>
        <v>-380</v>
      </c>
      <c r="V1597" s="124" cm="1">
        <f t="array" ref="V1597">S1597-U1597</f>
        <v>0</v>
      </c>
      <c r="W1597" s="105"/>
      <c r="X1597" s="9"/>
      <c r="Y1597" s="9"/>
    </row>
    <row r="1598" ht="12.75" customHeight="1">
      <c r="A1598" s="152" cm="1">
        <f t="array" ref="A1598">A1597+1</f>
        <v>44688</v>
      </c>
      <c r="B1598" s="29" cm="1">
        <f t="array" ref="B1598">YEAR(A1598)</f>
        <v>2022</v>
      </c>
      <c r="C1598" s="29" cm="1">
        <f t="array" ref="C1598">MONTH(A1598)</f>
        <v>5</v>
      </c>
      <c r="D1598" s="9"/>
      <c r="E1598" s="150">
        <v>217480</v>
      </c>
      <c r="F1598" s="41" cm="1">
        <f t="array" ref="F1598">E1598</f>
        <v>217480</v>
      </c>
      <c r="G1598" s="119" cm="1">
        <f t="array" ref="G1598">F1598-F1597</f>
        <v>-760</v>
      </c>
      <c r="H1598" s="119" cm="1">
        <f t="array" ref="H1598">IF(G1598&gt;0,G1598,0)</f>
        <v>0</v>
      </c>
      <c r="I1598" s="113" cm="1">
        <f t="array" ref="I1598">MAX($F$1458:F1598)</f>
        <v>243310</v>
      </c>
      <c r="J1598" s="126"/>
      <c r="K1598" s="121" cm="1">
        <f t="array" ref="K1598">MAX(0,I1598-I1597)</f>
        <v>0</v>
      </c>
      <c r="L1598" s="113" cm="1">
        <f t="array" ref="L1598">MIN(F1598:F1627)</f>
        <v>211870</v>
      </c>
      <c r="M1598" s="113" cm="1">
        <f t="array" ref="M1598">MAX(0,L1598-L1597)</f>
        <v>0</v>
      </c>
      <c r="N1598" s="122" cm="1">
        <f t="array" ref="N1598">MIN(M1598,H1598-K1598)</f>
        <v>0</v>
      </c>
      <c r="O1598" s="113" cm="1">
        <f t="array" ref="O1598">K1598+N1598</f>
        <v>0</v>
      </c>
      <c r="P1598" s="113" cm="1">
        <f t="array" ref="P1598">H1598-O1598</f>
        <v>0</v>
      </c>
      <c r="Q1598" s="119" cm="1">
        <f t="array" ref="Q1598">MAX(0,IF(AND(K1598=0,P1598&gt;0),0,Q1597+K1598+U1597))</f>
        <v>0</v>
      </c>
      <c r="R1598" s="119" cm="1">
        <f t="array" ref="R1598">MAX(0,R1597+P1598+V1597)</f>
        <v>0</v>
      </c>
      <c r="S1598" s="119" cm="1">
        <f t="array" ref="S1598">IF(G1598&lt;0,G1598,0)</f>
        <v>-760</v>
      </c>
      <c r="T1598" s="119" cm="1">
        <f t="array" ref="T1598">MIN(0,S1598+R1597+V1597)</f>
        <v>-760</v>
      </c>
      <c r="U1598" s="123" cm="1">
        <f t="array" ref="U1598">MAX(S1598,IF(Q1598&gt;0,MAX(-Q1598,S1598),T1598))</f>
        <v>-760</v>
      </c>
      <c r="V1598" s="124" cm="1">
        <f t="array" ref="V1598">S1598-U1598</f>
        <v>0</v>
      </c>
      <c r="W1598" s="105"/>
      <c r="X1598" s="9"/>
      <c r="Y1598" s="9"/>
    </row>
    <row r="1599" ht="12.75" customHeight="1">
      <c r="A1599" s="152" cm="1">
        <f t="array" ref="A1599">A1598+1</f>
        <v>44689</v>
      </c>
      <c r="B1599" s="29" cm="1">
        <f t="array" ref="B1599">YEAR(A1599)</f>
        <v>2022</v>
      </c>
      <c r="C1599" s="29" cm="1">
        <f t="array" ref="C1599">MONTH(A1599)</f>
        <v>5</v>
      </c>
      <c r="D1599" s="9"/>
      <c r="E1599" s="150">
        <v>216620</v>
      </c>
      <c r="F1599" s="41" cm="1">
        <f t="array" ref="F1599">E1599</f>
        <v>216620</v>
      </c>
      <c r="G1599" s="119" cm="1">
        <f t="array" ref="G1599">F1599-F1598</f>
        <v>-860</v>
      </c>
      <c r="H1599" s="119" cm="1">
        <f t="array" ref="H1599">IF(G1599&gt;0,G1599,0)</f>
        <v>0</v>
      </c>
      <c r="I1599" s="113" cm="1">
        <f t="array" ref="I1599">MAX($F$1458:F1599)</f>
        <v>243310</v>
      </c>
      <c r="J1599" s="126"/>
      <c r="K1599" s="121" cm="1">
        <f t="array" ref="K1599">MAX(0,I1599-I1598)</f>
        <v>0</v>
      </c>
      <c r="L1599" s="113" cm="1">
        <f t="array" ref="L1599">MIN(F1599:F1628)</f>
        <v>211870</v>
      </c>
      <c r="M1599" s="113" cm="1">
        <f t="array" ref="M1599">MAX(0,L1599-L1598)</f>
        <v>0</v>
      </c>
      <c r="N1599" s="122" cm="1">
        <f t="array" ref="N1599">MIN(M1599,H1599-K1599)</f>
        <v>0</v>
      </c>
      <c r="O1599" s="113" cm="1">
        <f t="array" ref="O1599">K1599+N1599</f>
        <v>0</v>
      </c>
      <c r="P1599" s="113" cm="1">
        <f t="array" ref="P1599">H1599-O1599</f>
        <v>0</v>
      </c>
      <c r="Q1599" s="119" cm="1">
        <f t="array" ref="Q1599">MAX(0,IF(AND(K1599=0,P1599&gt;0),0,Q1598+K1599+U1598))</f>
        <v>0</v>
      </c>
      <c r="R1599" s="119" cm="1">
        <f t="array" ref="R1599">MAX(0,R1598+P1599+V1598)</f>
        <v>0</v>
      </c>
      <c r="S1599" s="119" cm="1">
        <f t="array" ref="S1599">IF(G1599&lt;0,G1599,0)</f>
        <v>-860</v>
      </c>
      <c r="T1599" s="119" cm="1">
        <f t="array" ref="T1599">MIN(0,S1599+R1598+V1598)</f>
        <v>-860</v>
      </c>
      <c r="U1599" s="123" cm="1">
        <f t="array" ref="U1599">MAX(S1599,IF(Q1599&gt;0,MAX(-Q1599,S1599),T1599))</f>
        <v>-860</v>
      </c>
      <c r="V1599" s="124" cm="1">
        <f t="array" ref="V1599">S1599-U1599</f>
        <v>0</v>
      </c>
      <c r="W1599" s="105"/>
      <c r="X1599" s="9"/>
      <c r="Y1599" s="9"/>
    </row>
    <row r="1600" ht="12.75" customHeight="1">
      <c r="A1600" s="152" cm="1">
        <f t="array" ref="A1600">A1599+1</f>
        <v>44690</v>
      </c>
      <c r="B1600" s="29" cm="1">
        <f t="array" ref="B1600">YEAR(A1600)</f>
        <v>2022</v>
      </c>
      <c r="C1600" s="29" cm="1">
        <f t="array" ref="C1600">MONTH(A1600)</f>
        <v>5</v>
      </c>
      <c r="D1600" s="9"/>
      <c r="E1600" s="150">
        <v>216410</v>
      </c>
      <c r="F1600" s="41" cm="1">
        <f t="array" ref="F1600">E1600</f>
        <v>216410</v>
      </c>
      <c r="G1600" s="119" cm="1">
        <f t="array" ref="G1600">F1600-F1599</f>
        <v>-210</v>
      </c>
      <c r="H1600" s="119" cm="1">
        <f t="array" ref="H1600">IF(G1600&gt;0,G1600,0)</f>
        <v>0</v>
      </c>
      <c r="I1600" s="113" cm="1">
        <f t="array" ref="I1600">MAX($F$1458:F1600)</f>
        <v>243310</v>
      </c>
      <c r="J1600" s="126"/>
      <c r="K1600" s="121" cm="1">
        <f t="array" ref="K1600">MAX(0,I1600-I1599)</f>
        <v>0</v>
      </c>
      <c r="L1600" s="113" cm="1">
        <f t="array" ref="L1600">MIN(F1600:F1629)</f>
        <v>211870</v>
      </c>
      <c r="M1600" s="113" cm="1">
        <f t="array" ref="M1600">MAX(0,L1600-L1599)</f>
        <v>0</v>
      </c>
      <c r="N1600" s="122" cm="1">
        <f t="array" ref="N1600">MIN(M1600,H1600-K1600)</f>
        <v>0</v>
      </c>
      <c r="O1600" s="113" cm="1">
        <f t="array" ref="O1600">K1600+N1600</f>
        <v>0</v>
      </c>
      <c r="P1600" s="113" cm="1">
        <f t="array" ref="P1600">H1600-O1600</f>
        <v>0</v>
      </c>
      <c r="Q1600" s="119" cm="1">
        <f t="array" ref="Q1600">MAX(0,IF(AND(K1600=0,P1600&gt;0),0,Q1599+K1600+U1599))</f>
        <v>0</v>
      </c>
      <c r="R1600" s="119" cm="1">
        <f t="array" ref="R1600">MAX(0,R1599+P1600+V1599)</f>
        <v>0</v>
      </c>
      <c r="S1600" s="119" cm="1">
        <f t="array" ref="S1600">IF(G1600&lt;0,G1600,0)</f>
        <v>-210</v>
      </c>
      <c r="T1600" s="119" cm="1">
        <f t="array" ref="T1600">MIN(0,S1600+R1599+V1599)</f>
        <v>-210</v>
      </c>
      <c r="U1600" s="123" cm="1">
        <f t="array" ref="U1600">MAX(S1600,IF(Q1600&gt;0,MAX(-Q1600,S1600),T1600))</f>
        <v>-210</v>
      </c>
      <c r="V1600" s="124" cm="1">
        <f t="array" ref="V1600">S1600-U1600</f>
        <v>0</v>
      </c>
      <c r="W1600" s="105"/>
      <c r="X1600" s="9"/>
      <c r="Y1600" s="9"/>
    </row>
    <row r="1601" ht="12.75" customHeight="1">
      <c r="A1601" s="152" cm="1">
        <f t="array" ref="A1601">A1600+1</f>
        <v>44691</v>
      </c>
      <c r="B1601" s="29" cm="1">
        <f t="array" ref="B1601">YEAR(A1601)</f>
        <v>2022</v>
      </c>
      <c r="C1601" s="29" cm="1">
        <f t="array" ref="C1601">MONTH(A1601)</f>
        <v>5</v>
      </c>
      <c r="D1601" s="9"/>
      <c r="E1601" s="150">
        <v>216080</v>
      </c>
      <c r="F1601" s="41" cm="1">
        <f t="array" ref="F1601">E1601</f>
        <v>216080</v>
      </c>
      <c r="G1601" s="119" cm="1">
        <f t="array" ref="G1601">F1601-F1600</f>
        <v>-330</v>
      </c>
      <c r="H1601" s="119" cm="1">
        <f t="array" ref="H1601">IF(G1601&gt;0,G1601,0)</f>
        <v>0</v>
      </c>
      <c r="I1601" s="113" cm="1">
        <f t="array" ref="I1601">MAX($F$1458:F1601)</f>
        <v>243310</v>
      </c>
      <c r="J1601" s="126"/>
      <c r="K1601" s="121" cm="1">
        <f t="array" ref="K1601">MAX(0,I1601-I1600)</f>
        <v>0</v>
      </c>
      <c r="L1601" s="113" cm="1">
        <f t="array" ref="L1601">MIN(F1601:F1630)</f>
        <v>211870</v>
      </c>
      <c r="M1601" s="113" cm="1">
        <f t="array" ref="M1601">MAX(0,L1601-L1600)</f>
        <v>0</v>
      </c>
      <c r="N1601" s="122" cm="1">
        <f t="array" ref="N1601">MIN(M1601,H1601-K1601)</f>
        <v>0</v>
      </c>
      <c r="O1601" s="113" cm="1">
        <f t="array" ref="O1601">K1601+N1601</f>
        <v>0</v>
      </c>
      <c r="P1601" s="113" cm="1">
        <f t="array" ref="P1601">H1601-O1601</f>
        <v>0</v>
      </c>
      <c r="Q1601" s="119" cm="1">
        <f t="array" ref="Q1601">MAX(0,IF(AND(K1601=0,P1601&gt;0),0,Q1600+K1601+U1600))</f>
        <v>0</v>
      </c>
      <c r="R1601" s="119" cm="1">
        <f t="array" ref="R1601">MAX(0,R1600+P1601+V1600)</f>
        <v>0</v>
      </c>
      <c r="S1601" s="119" cm="1">
        <f t="array" ref="S1601">IF(G1601&lt;0,G1601,0)</f>
        <v>-330</v>
      </c>
      <c r="T1601" s="119" cm="1">
        <f t="array" ref="T1601">MIN(0,S1601+R1600+V1600)</f>
        <v>-330</v>
      </c>
      <c r="U1601" s="123" cm="1">
        <f t="array" ref="U1601">MAX(S1601,IF(Q1601&gt;0,MAX(-Q1601,S1601),T1601))</f>
        <v>-330</v>
      </c>
      <c r="V1601" s="124" cm="1">
        <f t="array" ref="V1601">S1601-U1601</f>
        <v>0</v>
      </c>
      <c r="W1601" s="105"/>
      <c r="X1601" s="9"/>
      <c r="Y1601" s="9"/>
    </row>
    <row r="1602" ht="12.75" customHeight="1">
      <c r="A1602" s="152" cm="1">
        <f t="array" ref="A1602">A1601+1</f>
        <v>44692</v>
      </c>
      <c r="B1602" s="29" cm="1">
        <f t="array" ref="B1602">YEAR(A1602)</f>
        <v>2022</v>
      </c>
      <c r="C1602" s="29" cm="1">
        <f t="array" ref="C1602">MONTH(A1602)</f>
        <v>5</v>
      </c>
      <c r="D1602" s="9"/>
      <c r="E1602" s="150">
        <v>215760</v>
      </c>
      <c r="F1602" s="41" cm="1">
        <f t="array" ref="F1602">E1602</f>
        <v>215760</v>
      </c>
      <c r="G1602" s="119" cm="1">
        <f t="array" ref="G1602">F1602-F1601</f>
        <v>-320</v>
      </c>
      <c r="H1602" s="119" cm="1">
        <f t="array" ref="H1602">IF(G1602&gt;0,G1602,0)</f>
        <v>0</v>
      </c>
      <c r="I1602" s="113" cm="1">
        <f t="array" ref="I1602">MAX($F$1458:F1602)</f>
        <v>243310</v>
      </c>
      <c r="J1602" s="126"/>
      <c r="K1602" s="121" cm="1">
        <f t="array" ref="K1602">MAX(0,I1602-I1601)</f>
        <v>0</v>
      </c>
      <c r="L1602" s="113" cm="1">
        <f t="array" ref="L1602">MIN(F1602:F1631)</f>
        <v>211870</v>
      </c>
      <c r="M1602" s="113" cm="1">
        <f t="array" ref="M1602">MAX(0,L1602-L1601)</f>
        <v>0</v>
      </c>
      <c r="N1602" s="122" cm="1">
        <f t="array" ref="N1602">MIN(M1602,H1602-K1602)</f>
        <v>0</v>
      </c>
      <c r="O1602" s="113" cm="1">
        <f t="array" ref="O1602">K1602+N1602</f>
        <v>0</v>
      </c>
      <c r="P1602" s="113" cm="1">
        <f t="array" ref="P1602">H1602-O1602</f>
        <v>0</v>
      </c>
      <c r="Q1602" s="119" cm="1">
        <f t="array" ref="Q1602">MAX(0,IF(AND(K1602=0,P1602&gt;0),0,Q1601+K1602+U1601))</f>
        <v>0</v>
      </c>
      <c r="R1602" s="119" cm="1">
        <f t="array" ref="R1602">MAX(0,R1601+P1602+V1601)</f>
        <v>0</v>
      </c>
      <c r="S1602" s="119" cm="1">
        <f t="array" ref="S1602">IF(G1602&lt;0,G1602,0)</f>
        <v>-320</v>
      </c>
      <c r="T1602" s="119" cm="1">
        <f t="array" ref="T1602">MIN(0,S1602+R1601+V1601)</f>
        <v>-320</v>
      </c>
      <c r="U1602" s="123" cm="1">
        <f t="array" ref="U1602">MAX(S1602,IF(Q1602&gt;0,MAX(-Q1602,S1602),T1602))</f>
        <v>-320</v>
      </c>
      <c r="V1602" s="124" cm="1">
        <f t="array" ref="V1602">S1602-U1602</f>
        <v>0</v>
      </c>
      <c r="W1602" s="105"/>
      <c r="X1602" s="9"/>
      <c r="Y1602" s="9"/>
    </row>
    <row r="1603" ht="12.75" customHeight="1">
      <c r="A1603" s="152" cm="1">
        <f t="array" ref="A1603">A1602+1</f>
        <v>44693</v>
      </c>
      <c r="B1603" s="29" cm="1">
        <f t="array" ref="B1603">YEAR(A1603)</f>
        <v>2022</v>
      </c>
      <c r="C1603" s="29" cm="1">
        <f t="array" ref="C1603">MONTH(A1603)</f>
        <v>5</v>
      </c>
      <c r="D1603" s="9"/>
      <c r="E1603" s="150">
        <v>215500</v>
      </c>
      <c r="F1603" s="41" cm="1">
        <f t="array" ref="F1603">E1603</f>
        <v>215500</v>
      </c>
      <c r="G1603" s="119" cm="1">
        <f t="array" ref="G1603">F1603-F1602</f>
        <v>-260</v>
      </c>
      <c r="H1603" s="119" cm="1">
        <f t="array" ref="H1603">IF(G1603&gt;0,G1603,0)</f>
        <v>0</v>
      </c>
      <c r="I1603" s="113" cm="1">
        <f t="array" ref="I1603">MAX($F$1458:F1603)</f>
        <v>243310</v>
      </c>
      <c r="J1603" s="126"/>
      <c r="K1603" s="121" cm="1">
        <f t="array" ref="K1603">MAX(0,I1603-I1602)</f>
        <v>0</v>
      </c>
      <c r="L1603" s="113" cm="1">
        <f t="array" ref="L1603">MIN(F1603:F1632)</f>
        <v>211870</v>
      </c>
      <c r="M1603" s="113" cm="1">
        <f t="array" ref="M1603">MAX(0,L1603-L1602)</f>
        <v>0</v>
      </c>
      <c r="N1603" s="122" cm="1">
        <f t="array" ref="N1603">MIN(M1603,H1603-K1603)</f>
        <v>0</v>
      </c>
      <c r="O1603" s="113" cm="1">
        <f t="array" ref="O1603">K1603+N1603</f>
        <v>0</v>
      </c>
      <c r="P1603" s="113" cm="1">
        <f t="array" ref="P1603">H1603-O1603</f>
        <v>0</v>
      </c>
      <c r="Q1603" s="119" cm="1">
        <f t="array" ref="Q1603">MAX(0,IF(AND(K1603=0,P1603&gt;0),0,Q1602+K1603+U1602))</f>
        <v>0</v>
      </c>
      <c r="R1603" s="119" cm="1">
        <f t="array" ref="R1603">MAX(0,R1602+P1603+V1602)</f>
        <v>0</v>
      </c>
      <c r="S1603" s="119" cm="1">
        <f t="array" ref="S1603">IF(G1603&lt;0,G1603,0)</f>
        <v>-260</v>
      </c>
      <c r="T1603" s="119" cm="1">
        <f t="array" ref="T1603">MIN(0,S1603+R1602+V1602)</f>
        <v>-260</v>
      </c>
      <c r="U1603" s="123" cm="1">
        <f t="array" ref="U1603">MAX(S1603,IF(Q1603&gt;0,MAX(-Q1603,S1603),T1603))</f>
        <v>-260</v>
      </c>
      <c r="V1603" s="124" cm="1">
        <f t="array" ref="V1603">S1603-U1603</f>
        <v>0</v>
      </c>
      <c r="W1603" s="105"/>
      <c r="X1603" s="9"/>
      <c r="Y1603" s="9"/>
    </row>
    <row r="1604" ht="12.75" customHeight="1">
      <c r="A1604" s="152" cm="1">
        <f t="array" ref="A1604">A1603+1</f>
        <v>44694</v>
      </c>
      <c r="B1604" s="29" cm="1">
        <f t="array" ref="B1604">YEAR(A1604)</f>
        <v>2022</v>
      </c>
      <c r="C1604" s="29" cm="1">
        <f t="array" ref="C1604">MONTH(A1604)</f>
        <v>5</v>
      </c>
      <c r="D1604" s="9"/>
      <c r="E1604" s="150">
        <v>215280</v>
      </c>
      <c r="F1604" s="41" cm="1">
        <f t="array" ref="F1604">E1604</f>
        <v>215280</v>
      </c>
      <c r="G1604" s="119" cm="1">
        <f t="array" ref="G1604">F1604-F1603</f>
        <v>-220</v>
      </c>
      <c r="H1604" s="119" cm="1">
        <f t="array" ref="H1604">IF(G1604&gt;0,G1604,0)</f>
        <v>0</v>
      </c>
      <c r="I1604" s="113" cm="1">
        <f t="array" ref="I1604">MAX($F$1458:F1604)</f>
        <v>243310</v>
      </c>
      <c r="J1604" s="126"/>
      <c r="K1604" s="121" cm="1">
        <f t="array" ref="K1604">MAX(0,I1604-I1603)</f>
        <v>0</v>
      </c>
      <c r="L1604" s="113" cm="1">
        <f t="array" ref="L1604">MIN(F1604:F1633)</f>
        <v>211870</v>
      </c>
      <c r="M1604" s="113" cm="1">
        <f t="array" ref="M1604">MAX(0,L1604-L1603)</f>
        <v>0</v>
      </c>
      <c r="N1604" s="122" cm="1">
        <f t="array" ref="N1604">MIN(M1604,H1604-K1604)</f>
        <v>0</v>
      </c>
      <c r="O1604" s="113" cm="1">
        <f t="array" ref="O1604">K1604+N1604</f>
        <v>0</v>
      </c>
      <c r="P1604" s="113" cm="1">
        <f t="array" ref="P1604">H1604-O1604</f>
        <v>0</v>
      </c>
      <c r="Q1604" s="119" cm="1">
        <f t="array" ref="Q1604">MAX(0,IF(AND(K1604=0,P1604&gt;0),0,Q1603+K1604+U1603))</f>
        <v>0</v>
      </c>
      <c r="R1604" s="119" cm="1">
        <f t="array" ref="R1604">MAX(0,R1603+P1604+V1603)</f>
        <v>0</v>
      </c>
      <c r="S1604" s="119" cm="1">
        <f t="array" ref="S1604">IF(G1604&lt;0,G1604,0)</f>
        <v>-220</v>
      </c>
      <c r="T1604" s="119" cm="1">
        <f t="array" ref="T1604">MIN(0,S1604+R1603+V1603)</f>
        <v>-220</v>
      </c>
      <c r="U1604" s="123" cm="1">
        <f t="array" ref="U1604">MAX(S1604,IF(Q1604&gt;0,MAX(-Q1604,S1604),T1604))</f>
        <v>-220</v>
      </c>
      <c r="V1604" s="124" cm="1">
        <f t="array" ref="V1604">S1604-U1604</f>
        <v>0</v>
      </c>
      <c r="W1604" s="105"/>
      <c r="X1604" s="9"/>
      <c r="Y1604" s="9"/>
    </row>
    <row r="1605" ht="12.75" customHeight="1">
      <c r="A1605" s="152" cm="1">
        <f t="array" ref="A1605">A1604+1</f>
        <v>44695</v>
      </c>
      <c r="B1605" s="29" cm="1">
        <f t="array" ref="B1605">YEAR(A1605)</f>
        <v>2022</v>
      </c>
      <c r="C1605" s="29" cm="1">
        <f t="array" ref="C1605">MONTH(A1605)</f>
        <v>5</v>
      </c>
      <c r="D1605" s="9"/>
      <c r="E1605" s="150">
        <v>214540</v>
      </c>
      <c r="F1605" s="41" cm="1">
        <f t="array" ref="F1605">E1605</f>
        <v>214540</v>
      </c>
      <c r="G1605" s="119" cm="1">
        <f t="array" ref="G1605">F1605-F1604</f>
        <v>-740</v>
      </c>
      <c r="H1605" s="119" cm="1">
        <f t="array" ref="H1605">IF(G1605&gt;0,G1605,0)</f>
        <v>0</v>
      </c>
      <c r="I1605" s="113" cm="1">
        <f t="array" ref="I1605">MAX($F$1458:F1605)</f>
        <v>243310</v>
      </c>
      <c r="J1605" s="126"/>
      <c r="K1605" s="121" cm="1">
        <f t="array" ref="K1605">MAX(0,I1605-I1604)</f>
        <v>0</v>
      </c>
      <c r="L1605" s="113" cm="1">
        <f t="array" ref="L1605">MIN(F1605:F1634)</f>
        <v>211870</v>
      </c>
      <c r="M1605" s="113" cm="1">
        <f t="array" ref="M1605">MAX(0,L1605-L1604)</f>
        <v>0</v>
      </c>
      <c r="N1605" s="122" cm="1">
        <f t="array" ref="N1605">MIN(M1605,H1605-K1605)</f>
        <v>0</v>
      </c>
      <c r="O1605" s="113" cm="1">
        <f t="array" ref="O1605">K1605+N1605</f>
        <v>0</v>
      </c>
      <c r="P1605" s="113" cm="1">
        <f t="array" ref="P1605">H1605-O1605</f>
        <v>0</v>
      </c>
      <c r="Q1605" s="119" cm="1">
        <f t="array" ref="Q1605">MAX(0,IF(AND(K1605=0,P1605&gt;0),0,Q1604+K1605+U1604))</f>
        <v>0</v>
      </c>
      <c r="R1605" s="119" cm="1">
        <f t="array" ref="R1605">MAX(0,R1604+P1605+V1604)</f>
        <v>0</v>
      </c>
      <c r="S1605" s="119" cm="1">
        <f t="array" ref="S1605">IF(G1605&lt;0,G1605,0)</f>
        <v>-740</v>
      </c>
      <c r="T1605" s="119" cm="1">
        <f t="array" ref="T1605">MIN(0,S1605+R1604+V1604)</f>
        <v>-740</v>
      </c>
      <c r="U1605" s="123" cm="1">
        <f t="array" ref="U1605">MAX(S1605,IF(Q1605&gt;0,MAX(-Q1605,S1605),T1605))</f>
        <v>-740</v>
      </c>
      <c r="V1605" s="124" cm="1">
        <f t="array" ref="V1605">S1605-U1605</f>
        <v>0</v>
      </c>
      <c r="W1605" s="105"/>
      <c r="X1605" s="9"/>
      <c r="Y1605" s="9"/>
    </row>
    <row r="1606" ht="12.75" customHeight="1">
      <c r="A1606" s="152" cm="1">
        <f t="array" ref="A1606">A1605+1</f>
        <v>44696</v>
      </c>
      <c r="B1606" s="29" cm="1">
        <f t="array" ref="B1606">YEAR(A1606)</f>
        <v>2022</v>
      </c>
      <c r="C1606" s="29" cm="1">
        <f t="array" ref="C1606">MONTH(A1606)</f>
        <v>5</v>
      </c>
      <c r="D1606" s="9"/>
      <c r="E1606" s="150">
        <v>214220</v>
      </c>
      <c r="F1606" s="41" cm="1">
        <f t="array" ref="F1606">E1606</f>
        <v>214220</v>
      </c>
      <c r="G1606" s="119" cm="1">
        <f t="array" ref="G1606">F1606-F1605</f>
        <v>-320</v>
      </c>
      <c r="H1606" s="119" cm="1">
        <f t="array" ref="H1606">IF(G1606&gt;0,G1606,0)</f>
        <v>0</v>
      </c>
      <c r="I1606" s="113" cm="1">
        <f t="array" ref="I1606">MAX($F$1458:F1606)</f>
        <v>243310</v>
      </c>
      <c r="J1606" s="126"/>
      <c r="K1606" s="121" cm="1">
        <f t="array" ref="K1606">MAX(0,I1606-I1605)</f>
        <v>0</v>
      </c>
      <c r="L1606" s="113" cm="1">
        <f t="array" ref="L1606">MIN(F1606:F1635)</f>
        <v>211870</v>
      </c>
      <c r="M1606" s="113" cm="1">
        <f t="array" ref="M1606">MAX(0,L1606-L1605)</f>
        <v>0</v>
      </c>
      <c r="N1606" s="122" cm="1">
        <f t="array" ref="N1606">MIN(M1606,H1606-K1606)</f>
        <v>0</v>
      </c>
      <c r="O1606" s="113" cm="1">
        <f t="array" ref="O1606">K1606+N1606</f>
        <v>0</v>
      </c>
      <c r="P1606" s="113" cm="1">
        <f t="array" ref="P1606">H1606-O1606</f>
        <v>0</v>
      </c>
      <c r="Q1606" s="119" cm="1">
        <f t="array" ref="Q1606">MAX(0,IF(AND(K1606=0,P1606&gt;0),0,Q1605+K1606+U1605))</f>
        <v>0</v>
      </c>
      <c r="R1606" s="119" cm="1">
        <f t="array" ref="R1606">MAX(0,R1605+P1606+V1605)</f>
        <v>0</v>
      </c>
      <c r="S1606" s="119" cm="1">
        <f t="array" ref="S1606">IF(G1606&lt;0,G1606,0)</f>
        <v>-320</v>
      </c>
      <c r="T1606" s="119" cm="1">
        <f t="array" ref="T1606">MIN(0,S1606+R1605+V1605)</f>
        <v>-320</v>
      </c>
      <c r="U1606" s="123" cm="1">
        <f t="array" ref="U1606">MAX(S1606,IF(Q1606&gt;0,MAX(-Q1606,S1606),T1606))</f>
        <v>-320</v>
      </c>
      <c r="V1606" s="124" cm="1">
        <f t="array" ref="V1606">S1606-U1606</f>
        <v>0</v>
      </c>
      <c r="W1606" s="105"/>
      <c r="X1606" s="9"/>
      <c r="Y1606" s="9"/>
    </row>
    <row r="1607" ht="12.75" customHeight="1">
      <c r="A1607" s="152" cm="1">
        <f t="array" ref="A1607">A1606+1</f>
        <v>44697</v>
      </c>
      <c r="B1607" s="29" cm="1">
        <f t="array" ref="B1607">YEAR(A1607)</f>
        <v>2022</v>
      </c>
      <c r="C1607" s="29" cm="1">
        <f t="array" ref="C1607">MONTH(A1607)</f>
        <v>5</v>
      </c>
      <c r="D1607" s="9"/>
      <c r="E1607" s="150">
        <v>214110</v>
      </c>
      <c r="F1607" s="41" cm="1">
        <f t="array" ref="F1607">E1607</f>
        <v>214110</v>
      </c>
      <c r="G1607" s="119" cm="1">
        <f t="array" ref="G1607">F1607-F1606</f>
        <v>-110</v>
      </c>
      <c r="H1607" s="119" cm="1">
        <f t="array" ref="H1607">IF(G1607&gt;0,G1607,0)</f>
        <v>0</v>
      </c>
      <c r="I1607" s="113" cm="1">
        <f t="array" ref="I1607">MAX($F$1458:F1607)</f>
        <v>243310</v>
      </c>
      <c r="J1607" s="126"/>
      <c r="K1607" s="121" cm="1">
        <f t="array" ref="K1607">MAX(0,I1607-I1606)</f>
        <v>0</v>
      </c>
      <c r="L1607" s="113" cm="1">
        <f t="array" ref="L1607">MIN(F1607:F1636)</f>
        <v>211870</v>
      </c>
      <c r="M1607" s="113" cm="1">
        <f t="array" ref="M1607">MAX(0,L1607-L1606)</f>
        <v>0</v>
      </c>
      <c r="N1607" s="122" cm="1">
        <f t="array" ref="N1607">MIN(M1607,H1607-K1607)</f>
        <v>0</v>
      </c>
      <c r="O1607" s="113" cm="1">
        <f t="array" ref="O1607">K1607+N1607</f>
        <v>0</v>
      </c>
      <c r="P1607" s="113" cm="1">
        <f t="array" ref="P1607">H1607-O1607</f>
        <v>0</v>
      </c>
      <c r="Q1607" s="119" cm="1">
        <f t="array" ref="Q1607">MAX(0,IF(AND(K1607=0,P1607&gt;0),0,Q1606+K1607+U1606))</f>
        <v>0</v>
      </c>
      <c r="R1607" s="119" cm="1">
        <f t="array" ref="R1607">MAX(0,R1606+P1607+V1606)</f>
        <v>0</v>
      </c>
      <c r="S1607" s="119" cm="1">
        <f t="array" ref="S1607">IF(G1607&lt;0,G1607,0)</f>
        <v>-110</v>
      </c>
      <c r="T1607" s="119" cm="1">
        <f t="array" ref="T1607">MIN(0,S1607+R1606+V1606)</f>
        <v>-110</v>
      </c>
      <c r="U1607" s="123" cm="1">
        <f t="array" ref="U1607">MAX(S1607,IF(Q1607&gt;0,MAX(-Q1607,S1607),T1607))</f>
        <v>-110</v>
      </c>
      <c r="V1607" s="124" cm="1">
        <f t="array" ref="V1607">S1607-U1607</f>
        <v>0</v>
      </c>
      <c r="W1607" s="105"/>
      <c r="X1607" s="9"/>
      <c r="Y1607" s="9"/>
    </row>
    <row r="1608" ht="12.75" customHeight="1">
      <c r="A1608" s="152" cm="1">
        <f t="array" ref="A1608">A1607+1</f>
        <v>44698</v>
      </c>
      <c r="B1608" s="29" cm="1">
        <f t="array" ref="B1608">YEAR(A1608)</f>
        <v>2022</v>
      </c>
      <c r="C1608" s="29" cm="1">
        <f t="array" ref="C1608">MONTH(A1608)</f>
        <v>5</v>
      </c>
      <c r="D1608" s="9"/>
      <c r="E1608" s="150">
        <v>214000</v>
      </c>
      <c r="F1608" s="41" cm="1">
        <f t="array" ref="F1608">E1608</f>
        <v>214000</v>
      </c>
      <c r="G1608" s="119" cm="1">
        <f t="array" ref="G1608">F1608-F1607</f>
        <v>-110</v>
      </c>
      <c r="H1608" s="119" cm="1">
        <f t="array" ref="H1608">IF(G1608&gt;0,G1608,0)</f>
        <v>0</v>
      </c>
      <c r="I1608" s="113" cm="1">
        <f t="array" ref="I1608">MAX($F$1458:F1608)</f>
        <v>243310</v>
      </c>
      <c r="J1608" s="126"/>
      <c r="K1608" s="121" cm="1">
        <f t="array" ref="K1608">MAX(0,I1608-I1607)</f>
        <v>0</v>
      </c>
      <c r="L1608" s="113" cm="1">
        <f t="array" ref="L1608">MIN(F1608:F1637)</f>
        <v>211870</v>
      </c>
      <c r="M1608" s="113" cm="1">
        <f t="array" ref="M1608">MAX(0,L1608-L1607)</f>
        <v>0</v>
      </c>
      <c r="N1608" s="122" cm="1">
        <f t="array" ref="N1608">MIN(M1608,H1608-K1608)</f>
        <v>0</v>
      </c>
      <c r="O1608" s="113" cm="1">
        <f t="array" ref="O1608">K1608+N1608</f>
        <v>0</v>
      </c>
      <c r="P1608" s="113" cm="1">
        <f t="array" ref="P1608">H1608-O1608</f>
        <v>0</v>
      </c>
      <c r="Q1608" s="119" cm="1">
        <f t="array" ref="Q1608">MAX(0,IF(AND(K1608=0,P1608&gt;0),0,Q1607+K1608+U1607))</f>
        <v>0</v>
      </c>
      <c r="R1608" s="119" cm="1">
        <f t="array" ref="R1608">MAX(0,R1607+P1608+V1607)</f>
        <v>0</v>
      </c>
      <c r="S1608" s="119" cm="1">
        <f t="array" ref="S1608">IF(G1608&lt;0,G1608,0)</f>
        <v>-110</v>
      </c>
      <c r="T1608" s="119" cm="1">
        <f t="array" ref="T1608">MIN(0,S1608+R1607+V1607)</f>
        <v>-110</v>
      </c>
      <c r="U1608" s="123" cm="1">
        <f t="array" ref="U1608">MAX(S1608,IF(Q1608&gt;0,MAX(-Q1608,S1608),T1608))</f>
        <v>-110</v>
      </c>
      <c r="V1608" s="124" cm="1">
        <f t="array" ref="V1608">S1608-U1608</f>
        <v>0</v>
      </c>
      <c r="W1608" s="105"/>
      <c r="X1608" s="9"/>
      <c r="Y1608" s="9"/>
    </row>
    <row r="1609" ht="12.75" customHeight="1">
      <c r="A1609" s="152" cm="1">
        <f t="array" ref="A1609">A1608+1</f>
        <v>44699</v>
      </c>
      <c r="B1609" s="29" cm="1">
        <f t="array" ref="B1609">YEAR(A1609)</f>
        <v>2022</v>
      </c>
      <c r="C1609" s="29" cm="1">
        <f t="array" ref="C1609">MONTH(A1609)</f>
        <v>5</v>
      </c>
      <c r="D1609" s="9"/>
      <c r="E1609" s="150">
        <v>213950</v>
      </c>
      <c r="F1609" s="41" cm="1">
        <f t="array" ref="F1609">E1609</f>
        <v>213950</v>
      </c>
      <c r="G1609" s="119" cm="1">
        <f t="array" ref="G1609">F1609-F1608</f>
        <v>-50</v>
      </c>
      <c r="H1609" s="119" cm="1">
        <f t="array" ref="H1609">IF(G1609&gt;0,G1609,0)</f>
        <v>0</v>
      </c>
      <c r="I1609" s="113" cm="1">
        <f t="array" ref="I1609">MAX($F$1458:F1609)</f>
        <v>243310</v>
      </c>
      <c r="J1609" s="126"/>
      <c r="K1609" s="121" cm="1">
        <f t="array" ref="K1609">MAX(0,I1609-I1608)</f>
        <v>0</v>
      </c>
      <c r="L1609" s="113" cm="1">
        <f t="array" ref="L1609">MIN(F1609:F1638)</f>
        <v>211870</v>
      </c>
      <c r="M1609" s="113" cm="1">
        <f t="array" ref="M1609">MAX(0,L1609-L1608)</f>
        <v>0</v>
      </c>
      <c r="N1609" s="122" cm="1">
        <f t="array" ref="N1609">MIN(M1609,H1609-K1609)</f>
        <v>0</v>
      </c>
      <c r="O1609" s="113" cm="1">
        <f t="array" ref="O1609">K1609+N1609</f>
        <v>0</v>
      </c>
      <c r="P1609" s="113" cm="1">
        <f t="array" ref="P1609">H1609-O1609</f>
        <v>0</v>
      </c>
      <c r="Q1609" s="119" cm="1">
        <f t="array" ref="Q1609">MAX(0,IF(AND(K1609=0,P1609&gt;0),0,Q1608+K1609+U1608))</f>
        <v>0</v>
      </c>
      <c r="R1609" s="119" cm="1">
        <f t="array" ref="R1609">MAX(0,R1608+P1609+V1608)</f>
        <v>0</v>
      </c>
      <c r="S1609" s="119" cm="1">
        <f t="array" ref="S1609">IF(G1609&lt;0,G1609,0)</f>
        <v>-50</v>
      </c>
      <c r="T1609" s="119" cm="1">
        <f t="array" ref="T1609">MIN(0,S1609+R1608+V1608)</f>
        <v>-50</v>
      </c>
      <c r="U1609" s="123" cm="1">
        <f t="array" ref="U1609">MAX(S1609,IF(Q1609&gt;0,MAX(-Q1609,S1609),T1609))</f>
        <v>-50</v>
      </c>
      <c r="V1609" s="124" cm="1">
        <f t="array" ref="V1609">S1609-U1609</f>
        <v>0</v>
      </c>
      <c r="W1609" s="105"/>
      <c r="X1609" s="9"/>
      <c r="Y1609" s="9"/>
    </row>
    <row r="1610" ht="12.75" customHeight="1">
      <c r="A1610" s="152" cm="1">
        <f t="array" ref="A1610">A1609+1</f>
        <v>44700</v>
      </c>
      <c r="B1610" s="29" cm="1">
        <f t="array" ref="B1610">YEAR(A1610)</f>
        <v>2022</v>
      </c>
      <c r="C1610" s="29" cm="1">
        <f t="array" ref="C1610">MONTH(A1610)</f>
        <v>5</v>
      </c>
      <c r="D1610" s="9"/>
      <c r="E1610" s="150">
        <v>213840</v>
      </c>
      <c r="F1610" s="41" cm="1">
        <f t="array" ref="F1610">E1610</f>
        <v>213840</v>
      </c>
      <c r="G1610" s="119" cm="1">
        <f t="array" ref="G1610">F1610-F1609</f>
        <v>-110</v>
      </c>
      <c r="H1610" s="119" cm="1">
        <f t="array" ref="H1610">IF(G1610&gt;0,G1610,0)</f>
        <v>0</v>
      </c>
      <c r="I1610" s="113" cm="1">
        <f t="array" ref="I1610">MAX($F$1458:F1610)</f>
        <v>243310</v>
      </c>
      <c r="J1610" s="126"/>
      <c r="K1610" s="121" cm="1">
        <f t="array" ref="K1610">MAX(0,I1610-I1609)</f>
        <v>0</v>
      </c>
      <c r="L1610" s="113" cm="1">
        <f t="array" ref="L1610">MIN(F1610:F1639)</f>
        <v>211870</v>
      </c>
      <c r="M1610" s="113" cm="1">
        <f t="array" ref="M1610">MAX(0,L1610-L1609)</f>
        <v>0</v>
      </c>
      <c r="N1610" s="122" cm="1">
        <f t="array" ref="N1610">MIN(M1610,H1610-K1610)</f>
        <v>0</v>
      </c>
      <c r="O1610" s="113" cm="1">
        <f t="array" ref="O1610">K1610+N1610</f>
        <v>0</v>
      </c>
      <c r="P1610" s="113" cm="1">
        <f t="array" ref="P1610">H1610-O1610</f>
        <v>0</v>
      </c>
      <c r="Q1610" s="119" cm="1">
        <f t="array" ref="Q1610">MAX(0,IF(AND(K1610=0,P1610&gt;0),0,Q1609+K1610+U1609))</f>
        <v>0</v>
      </c>
      <c r="R1610" s="119" cm="1">
        <f t="array" ref="R1610">MAX(0,R1609+P1610+V1609)</f>
        <v>0</v>
      </c>
      <c r="S1610" s="119" cm="1">
        <f t="array" ref="S1610">IF(G1610&lt;0,G1610,0)</f>
        <v>-110</v>
      </c>
      <c r="T1610" s="119" cm="1">
        <f t="array" ref="T1610">MIN(0,S1610+R1609+V1609)</f>
        <v>-110</v>
      </c>
      <c r="U1610" s="123" cm="1">
        <f t="array" ref="U1610">MAX(S1610,IF(Q1610&gt;0,MAX(-Q1610,S1610),T1610))</f>
        <v>-110</v>
      </c>
      <c r="V1610" s="124" cm="1">
        <f t="array" ref="V1610">S1610-U1610</f>
        <v>0</v>
      </c>
      <c r="W1610" s="105"/>
      <c r="X1610" s="9"/>
      <c r="Y1610" s="9"/>
    </row>
    <row r="1611" ht="12.75" customHeight="1">
      <c r="A1611" s="152" cm="1">
        <f t="array" ref="A1611">A1610+1</f>
        <v>44701</v>
      </c>
      <c r="B1611" s="29" cm="1">
        <f t="array" ref="B1611">YEAR(A1611)</f>
        <v>2022</v>
      </c>
      <c r="C1611" s="29" cm="1">
        <f t="array" ref="C1611">MONTH(A1611)</f>
        <v>5</v>
      </c>
      <c r="D1611" s="9"/>
      <c r="E1611" s="150">
        <v>213520</v>
      </c>
      <c r="F1611" s="41" cm="1">
        <f t="array" ref="F1611">E1611</f>
        <v>213520</v>
      </c>
      <c r="G1611" s="119" cm="1">
        <f t="array" ref="G1611">F1611-F1610</f>
        <v>-320</v>
      </c>
      <c r="H1611" s="119" cm="1">
        <f t="array" ref="H1611">IF(G1611&gt;0,G1611,0)</f>
        <v>0</v>
      </c>
      <c r="I1611" s="113" cm="1">
        <f t="array" ref="I1611">MAX($F$1458:F1611)</f>
        <v>243310</v>
      </c>
      <c r="J1611" s="126"/>
      <c r="K1611" s="121" cm="1">
        <f t="array" ref="K1611">MAX(0,I1611-I1610)</f>
        <v>0</v>
      </c>
      <c r="L1611" s="113" cm="1">
        <f t="array" ref="L1611">MIN(F1611:F1640)</f>
        <v>211870</v>
      </c>
      <c r="M1611" s="113" cm="1">
        <f t="array" ref="M1611">MAX(0,L1611-L1610)</f>
        <v>0</v>
      </c>
      <c r="N1611" s="122" cm="1">
        <f t="array" ref="N1611">MIN(M1611,H1611-K1611)</f>
        <v>0</v>
      </c>
      <c r="O1611" s="113" cm="1">
        <f t="array" ref="O1611">K1611+N1611</f>
        <v>0</v>
      </c>
      <c r="P1611" s="113" cm="1">
        <f t="array" ref="P1611">H1611-O1611</f>
        <v>0</v>
      </c>
      <c r="Q1611" s="119" cm="1">
        <f t="array" ref="Q1611">MAX(0,IF(AND(K1611=0,P1611&gt;0),0,Q1610+K1611+U1610))</f>
        <v>0</v>
      </c>
      <c r="R1611" s="119" cm="1">
        <f t="array" ref="R1611">MAX(0,R1610+P1611+V1610)</f>
        <v>0</v>
      </c>
      <c r="S1611" s="119" cm="1">
        <f t="array" ref="S1611">IF(G1611&lt;0,G1611,0)</f>
        <v>-320</v>
      </c>
      <c r="T1611" s="119" cm="1">
        <f t="array" ref="T1611">MIN(0,S1611+R1610+V1610)</f>
        <v>-320</v>
      </c>
      <c r="U1611" s="123" cm="1">
        <f t="array" ref="U1611">MAX(S1611,IF(Q1611&gt;0,MAX(-Q1611,S1611),T1611))</f>
        <v>-320</v>
      </c>
      <c r="V1611" s="124" cm="1">
        <f t="array" ref="V1611">S1611-U1611</f>
        <v>0</v>
      </c>
      <c r="W1611" s="105"/>
      <c r="X1611" s="9"/>
      <c r="Y1611" s="9"/>
    </row>
    <row r="1612" ht="12.75" customHeight="1">
      <c r="A1612" s="152" cm="1">
        <f t="array" ref="A1612">A1611+1</f>
        <v>44702</v>
      </c>
      <c r="B1612" s="29" cm="1">
        <f t="array" ref="B1612">YEAR(A1612)</f>
        <v>2022</v>
      </c>
      <c r="C1612" s="29" cm="1">
        <f t="array" ref="C1612">MONTH(A1612)</f>
        <v>5</v>
      </c>
      <c r="D1612" s="9"/>
      <c r="E1612" s="150">
        <v>212830</v>
      </c>
      <c r="F1612" s="41" cm="1">
        <f t="array" ref="F1612">E1612</f>
        <v>212830</v>
      </c>
      <c r="G1612" s="119" cm="1">
        <f t="array" ref="G1612">F1612-F1611</f>
        <v>-690</v>
      </c>
      <c r="H1612" s="119" cm="1">
        <f t="array" ref="H1612">IF(G1612&gt;0,G1612,0)</f>
        <v>0</v>
      </c>
      <c r="I1612" s="113" cm="1">
        <f t="array" ref="I1612">MAX($F$1458:F1612)</f>
        <v>243310</v>
      </c>
      <c r="J1612" s="126"/>
      <c r="K1612" s="121" cm="1">
        <f t="array" ref="K1612">MAX(0,I1612-I1611)</f>
        <v>0</v>
      </c>
      <c r="L1612" s="113" cm="1">
        <f t="array" ref="L1612">MIN(F1612:F1641)</f>
        <v>211870</v>
      </c>
      <c r="M1612" s="113" cm="1">
        <f t="array" ref="M1612">MAX(0,L1612-L1611)</f>
        <v>0</v>
      </c>
      <c r="N1612" s="122" cm="1">
        <f t="array" ref="N1612">MIN(M1612,H1612-K1612)</f>
        <v>0</v>
      </c>
      <c r="O1612" s="113" cm="1">
        <f t="array" ref="O1612">K1612+N1612</f>
        <v>0</v>
      </c>
      <c r="P1612" s="113" cm="1">
        <f t="array" ref="P1612">H1612-O1612</f>
        <v>0</v>
      </c>
      <c r="Q1612" s="119" cm="1">
        <f t="array" ref="Q1612">MAX(0,IF(AND(K1612=0,P1612&gt;0),0,Q1611+K1612+U1611))</f>
        <v>0</v>
      </c>
      <c r="R1612" s="119" cm="1">
        <f t="array" ref="R1612">MAX(0,R1611+P1612+V1611)</f>
        <v>0</v>
      </c>
      <c r="S1612" s="119" cm="1">
        <f t="array" ref="S1612">IF(G1612&lt;0,G1612,0)</f>
        <v>-690</v>
      </c>
      <c r="T1612" s="119" cm="1">
        <f t="array" ref="T1612">MIN(0,S1612+R1611+V1611)</f>
        <v>-690</v>
      </c>
      <c r="U1612" s="123" cm="1">
        <f t="array" ref="U1612">MAX(S1612,IF(Q1612&gt;0,MAX(-Q1612,S1612),T1612))</f>
        <v>-690</v>
      </c>
      <c r="V1612" s="124" cm="1">
        <f t="array" ref="V1612">S1612-U1612</f>
        <v>0</v>
      </c>
      <c r="W1612" s="105"/>
      <c r="X1612" s="9"/>
      <c r="Y1612" s="9"/>
    </row>
    <row r="1613" ht="12.75" customHeight="1">
      <c r="A1613" s="152" cm="1">
        <f t="array" ref="A1613">A1612+1</f>
        <v>44703</v>
      </c>
      <c r="B1613" s="29" cm="1">
        <f t="array" ref="B1613">YEAR(A1613)</f>
        <v>2022</v>
      </c>
      <c r="C1613" s="29" cm="1">
        <f t="array" ref="C1613">MONTH(A1613)</f>
        <v>5</v>
      </c>
      <c r="D1613" s="9"/>
      <c r="E1613" s="150">
        <v>212090</v>
      </c>
      <c r="F1613" s="41" cm="1">
        <f t="array" ref="F1613">E1613</f>
        <v>212090</v>
      </c>
      <c r="G1613" s="119" cm="1">
        <f t="array" ref="G1613">F1613-F1612</f>
        <v>-740</v>
      </c>
      <c r="H1613" s="119" cm="1">
        <f t="array" ref="H1613">IF(G1613&gt;0,G1613,0)</f>
        <v>0</v>
      </c>
      <c r="I1613" s="113" cm="1">
        <f t="array" ref="I1613">MAX($F$1458:F1613)</f>
        <v>243310</v>
      </c>
      <c r="J1613" s="126"/>
      <c r="K1613" s="121" cm="1">
        <f t="array" ref="K1613">MAX(0,I1613-I1612)</f>
        <v>0</v>
      </c>
      <c r="L1613" s="113" cm="1">
        <f t="array" ref="L1613">MIN(F1613:F1642)</f>
        <v>211870</v>
      </c>
      <c r="M1613" s="113" cm="1">
        <f t="array" ref="M1613">MAX(0,L1613-L1612)</f>
        <v>0</v>
      </c>
      <c r="N1613" s="122" cm="1">
        <f t="array" ref="N1613">MIN(M1613,H1613-K1613)</f>
        <v>0</v>
      </c>
      <c r="O1613" s="113" cm="1">
        <f t="array" ref="O1613">K1613+N1613</f>
        <v>0</v>
      </c>
      <c r="P1613" s="113" cm="1">
        <f t="array" ref="P1613">H1613-O1613</f>
        <v>0</v>
      </c>
      <c r="Q1613" s="119" cm="1">
        <f t="array" ref="Q1613">MAX(0,IF(AND(K1613=0,P1613&gt;0),0,Q1612+K1613+U1612))</f>
        <v>0</v>
      </c>
      <c r="R1613" s="119" cm="1">
        <f t="array" ref="R1613">MAX(0,R1612+P1613+V1612)</f>
        <v>0</v>
      </c>
      <c r="S1613" s="119" cm="1">
        <f t="array" ref="S1613">IF(G1613&lt;0,G1613,0)</f>
        <v>-740</v>
      </c>
      <c r="T1613" s="119" cm="1">
        <f t="array" ref="T1613">MIN(0,S1613+R1612+V1612)</f>
        <v>-740</v>
      </c>
      <c r="U1613" s="123" cm="1">
        <f t="array" ref="U1613">MAX(S1613,IF(Q1613&gt;0,MAX(-Q1613,S1613),T1613))</f>
        <v>-740</v>
      </c>
      <c r="V1613" s="124" cm="1">
        <f t="array" ref="V1613">S1613-U1613</f>
        <v>0</v>
      </c>
      <c r="W1613" s="105"/>
      <c r="X1613" s="9"/>
      <c r="Y1613" s="9"/>
    </row>
    <row r="1614" ht="12.75" customHeight="1">
      <c r="A1614" s="152" cm="1">
        <f t="array" ref="A1614">A1613+1</f>
        <v>44704</v>
      </c>
      <c r="B1614" s="29" cm="1">
        <f t="array" ref="B1614">YEAR(A1614)</f>
        <v>2022</v>
      </c>
      <c r="C1614" s="29" cm="1">
        <f t="array" ref="C1614">MONTH(A1614)</f>
        <v>5</v>
      </c>
      <c r="D1614" s="9"/>
      <c r="E1614" s="150">
        <v>211930</v>
      </c>
      <c r="F1614" s="41" cm="1">
        <f t="array" ref="F1614">E1614</f>
        <v>211930</v>
      </c>
      <c r="G1614" s="119" cm="1">
        <f t="array" ref="G1614">F1614-F1613</f>
        <v>-160</v>
      </c>
      <c r="H1614" s="119" cm="1">
        <f t="array" ref="H1614">IF(G1614&gt;0,G1614,0)</f>
        <v>0</v>
      </c>
      <c r="I1614" s="113" cm="1">
        <f t="array" ref="I1614">MAX($F$1458:F1614)</f>
        <v>243310</v>
      </c>
      <c r="J1614" s="126"/>
      <c r="K1614" s="121" cm="1">
        <f t="array" ref="K1614">MAX(0,I1614-I1613)</f>
        <v>0</v>
      </c>
      <c r="L1614" s="113" cm="1">
        <f t="array" ref="L1614">MIN(F1614:F1643)</f>
        <v>211870</v>
      </c>
      <c r="M1614" s="113" cm="1">
        <f t="array" ref="M1614">MAX(0,L1614-L1613)</f>
        <v>0</v>
      </c>
      <c r="N1614" s="122" cm="1">
        <f t="array" ref="N1614">MIN(M1614,H1614-K1614)</f>
        <v>0</v>
      </c>
      <c r="O1614" s="113" cm="1">
        <f t="array" ref="O1614">K1614+N1614</f>
        <v>0</v>
      </c>
      <c r="P1614" s="113" cm="1">
        <f t="array" ref="P1614">H1614-O1614</f>
        <v>0</v>
      </c>
      <c r="Q1614" s="119" cm="1">
        <f t="array" ref="Q1614">MAX(0,IF(AND(K1614=0,P1614&gt;0),0,Q1613+K1614+U1613))</f>
        <v>0</v>
      </c>
      <c r="R1614" s="119" cm="1">
        <f t="array" ref="R1614">MAX(0,R1613+P1614+V1613)</f>
        <v>0</v>
      </c>
      <c r="S1614" s="119" cm="1">
        <f t="array" ref="S1614">IF(G1614&lt;0,G1614,0)</f>
        <v>-160</v>
      </c>
      <c r="T1614" s="119" cm="1">
        <f t="array" ref="T1614">MIN(0,S1614+R1613+V1613)</f>
        <v>-160</v>
      </c>
      <c r="U1614" s="123" cm="1">
        <f t="array" ref="U1614">MAX(S1614,IF(Q1614&gt;0,MAX(-Q1614,S1614),T1614))</f>
        <v>-160</v>
      </c>
      <c r="V1614" s="124" cm="1">
        <f t="array" ref="V1614">S1614-U1614</f>
        <v>0</v>
      </c>
      <c r="W1614" s="105"/>
      <c r="X1614" s="9"/>
      <c r="Y1614" s="9"/>
    </row>
    <row r="1615" ht="12.75" customHeight="1">
      <c r="A1615" s="152" cm="1">
        <f t="array" ref="A1615">A1614+1</f>
        <v>44705</v>
      </c>
      <c r="B1615" s="29" cm="1">
        <f t="array" ref="B1615">YEAR(A1615)</f>
        <v>2022</v>
      </c>
      <c r="C1615" s="29" cm="1">
        <f t="array" ref="C1615">MONTH(A1615)</f>
        <v>5</v>
      </c>
      <c r="D1615" s="9"/>
      <c r="E1615" s="150">
        <v>211870</v>
      </c>
      <c r="F1615" s="41" cm="1">
        <f t="array" ref="F1615">E1615</f>
        <v>211870</v>
      </c>
      <c r="G1615" s="119" cm="1">
        <f t="array" ref="G1615">F1615-F1614</f>
        <v>-60</v>
      </c>
      <c r="H1615" s="119" cm="1">
        <f t="array" ref="H1615">IF(G1615&gt;0,G1615,0)</f>
        <v>0</v>
      </c>
      <c r="I1615" s="113" cm="1">
        <f t="array" ref="I1615">MAX($F$1458:F1615)</f>
        <v>243310</v>
      </c>
      <c r="J1615" s="126"/>
      <c r="K1615" s="121" cm="1">
        <f t="array" ref="K1615">MAX(0,I1615-I1614)</f>
        <v>0</v>
      </c>
      <c r="L1615" s="113" cm="1">
        <f t="array" ref="L1615">MIN(F1615:F1644)</f>
        <v>211870</v>
      </c>
      <c r="M1615" s="113" cm="1">
        <f t="array" ref="M1615">MAX(0,L1615-L1614)</f>
        <v>0</v>
      </c>
      <c r="N1615" s="122" cm="1">
        <f t="array" ref="N1615">MIN(M1615,H1615-K1615)</f>
        <v>0</v>
      </c>
      <c r="O1615" s="113" cm="1">
        <f t="array" ref="O1615">K1615+N1615</f>
        <v>0</v>
      </c>
      <c r="P1615" s="113" cm="1">
        <f t="array" ref="P1615">H1615-O1615</f>
        <v>0</v>
      </c>
      <c r="Q1615" s="119" cm="1">
        <f t="array" ref="Q1615">MAX(0,IF(AND(K1615=0,P1615&gt;0),0,Q1614+K1615+U1614))</f>
        <v>0</v>
      </c>
      <c r="R1615" s="119" cm="1">
        <f t="array" ref="R1615">MAX(0,R1614+P1615+V1614)</f>
        <v>0</v>
      </c>
      <c r="S1615" s="119" cm="1">
        <f t="array" ref="S1615">IF(G1615&lt;0,G1615,0)</f>
        <v>-60</v>
      </c>
      <c r="T1615" s="119" cm="1">
        <f t="array" ref="T1615">MIN(0,S1615+R1614+V1614)</f>
        <v>-60</v>
      </c>
      <c r="U1615" s="123" cm="1">
        <f t="array" ref="U1615">MAX(S1615,IF(Q1615&gt;0,MAX(-Q1615,S1615),T1615))</f>
        <v>-60</v>
      </c>
      <c r="V1615" s="124" cm="1">
        <f t="array" ref="V1615">S1615-U1615</f>
        <v>0</v>
      </c>
      <c r="W1615" s="105"/>
      <c r="X1615" s="9"/>
      <c r="Y1615" s="9"/>
    </row>
    <row r="1616" ht="12.75" customHeight="1">
      <c r="A1616" s="152" cm="1">
        <f t="array" ref="A1616">A1615+1</f>
        <v>44706</v>
      </c>
      <c r="B1616" s="29" cm="1">
        <f t="array" ref="B1616">YEAR(A1616)</f>
        <v>2022</v>
      </c>
      <c r="C1616" s="29" cm="1">
        <f t="array" ref="C1616">MONTH(A1616)</f>
        <v>5</v>
      </c>
      <c r="D1616" s="9"/>
      <c r="E1616" s="150">
        <v>212670</v>
      </c>
      <c r="F1616" s="41" cm="1">
        <f t="array" ref="F1616">E1616</f>
        <v>212670</v>
      </c>
      <c r="G1616" s="119" cm="1">
        <f t="array" ref="G1616">F1616-F1615</f>
        <v>800</v>
      </c>
      <c r="H1616" s="119" cm="1">
        <f t="array" ref="H1616">IF(G1616&gt;0,G1616,0)</f>
        <v>800</v>
      </c>
      <c r="I1616" s="113" cm="1">
        <f t="array" ref="I1616">MAX($F$1458:F1616)</f>
        <v>243310</v>
      </c>
      <c r="J1616" s="126"/>
      <c r="K1616" s="121" cm="1">
        <f t="array" ref="K1616">MAX(0,I1616-I1615)</f>
        <v>0</v>
      </c>
      <c r="L1616" s="113" cm="1">
        <f t="array" ref="L1616">MIN(F1616:F1645)</f>
        <v>212670</v>
      </c>
      <c r="M1616" s="113" cm="1">
        <f t="array" ref="M1616">MAX(0,L1616-L1615)</f>
        <v>800</v>
      </c>
      <c r="N1616" s="122" cm="1">
        <f t="array" ref="N1616">MIN(M1616,H1616-K1616)</f>
        <v>800</v>
      </c>
      <c r="O1616" s="113" cm="1">
        <f t="array" ref="O1616">K1616+N1616</f>
        <v>800</v>
      </c>
      <c r="P1616" s="113" cm="1">
        <f t="array" ref="P1616">H1616-O1616</f>
        <v>0</v>
      </c>
      <c r="Q1616" s="119" cm="1">
        <f t="array" ref="Q1616">MAX(0,IF(AND(K1616=0,P1616&gt;0),0,Q1615+K1616+U1615))</f>
        <v>0</v>
      </c>
      <c r="R1616" s="119" cm="1">
        <f t="array" ref="R1616">MAX(0,R1615+P1616+V1615)</f>
        <v>0</v>
      </c>
      <c r="S1616" s="119" cm="1">
        <f t="array" ref="S1616">IF(G1616&lt;0,G1616,0)</f>
        <v>0</v>
      </c>
      <c r="T1616" s="119" cm="1">
        <f t="array" ref="T1616">MIN(0,S1616+R1615+V1615)</f>
        <v>0</v>
      </c>
      <c r="U1616" s="123" cm="1">
        <f t="array" ref="U1616">MAX(S1616,IF(Q1616&gt;0,MAX(-Q1616,S1616),T1616))</f>
        <v>0</v>
      </c>
      <c r="V1616" s="124" cm="1">
        <f t="array" ref="V1616">S1616-U1616</f>
        <v>0</v>
      </c>
      <c r="W1616" s="105"/>
      <c r="X1616" s="9"/>
      <c r="Y1616" s="9"/>
    </row>
    <row r="1617" ht="12.75" customHeight="1">
      <c r="A1617" s="152" cm="1">
        <f t="array" ref="A1617">A1616+1</f>
        <v>44707</v>
      </c>
      <c r="B1617" s="29" cm="1">
        <f t="array" ref="B1617">YEAR(A1617)</f>
        <v>2022</v>
      </c>
      <c r="C1617" s="29" cm="1">
        <f t="array" ref="C1617">MONTH(A1617)</f>
        <v>5</v>
      </c>
      <c r="D1617" s="9"/>
      <c r="E1617" s="150">
        <v>213260</v>
      </c>
      <c r="F1617" s="41" cm="1">
        <f t="array" ref="F1617">E1617</f>
        <v>213260</v>
      </c>
      <c r="G1617" s="119" cm="1">
        <f t="array" ref="G1617">F1617-F1616</f>
        <v>590</v>
      </c>
      <c r="H1617" s="119" cm="1">
        <f t="array" ref="H1617">IF(G1617&gt;0,G1617,0)</f>
        <v>590</v>
      </c>
      <c r="I1617" s="113" cm="1">
        <f t="array" ref="I1617">MAX($F$1458:F1617)</f>
        <v>243310</v>
      </c>
      <c r="J1617" s="126"/>
      <c r="K1617" s="121" cm="1">
        <f t="array" ref="K1617">MAX(0,I1617-I1616)</f>
        <v>0</v>
      </c>
      <c r="L1617" s="113" cm="1">
        <f t="array" ref="L1617">MIN(F1617:F1646)</f>
        <v>213260</v>
      </c>
      <c r="M1617" s="113" cm="1">
        <f t="array" ref="M1617">MAX(0,L1617-L1616)</f>
        <v>590</v>
      </c>
      <c r="N1617" s="122" cm="1">
        <f t="array" ref="N1617">MIN(M1617,H1617-K1617)</f>
        <v>590</v>
      </c>
      <c r="O1617" s="113" cm="1">
        <f t="array" ref="O1617">K1617+N1617</f>
        <v>590</v>
      </c>
      <c r="P1617" s="113" cm="1">
        <f t="array" ref="P1617">H1617-O1617</f>
        <v>0</v>
      </c>
      <c r="Q1617" s="119" cm="1">
        <f t="array" ref="Q1617">MAX(0,IF(AND(K1617=0,P1617&gt;0),0,Q1616+K1617+U1616))</f>
        <v>0</v>
      </c>
      <c r="R1617" s="119" cm="1">
        <f t="array" ref="R1617">MAX(0,R1616+P1617+V1616)</f>
        <v>0</v>
      </c>
      <c r="S1617" s="119" cm="1">
        <f t="array" ref="S1617">IF(G1617&lt;0,G1617,0)</f>
        <v>0</v>
      </c>
      <c r="T1617" s="119" cm="1">
        <f t="array" ref="T1617">MIN(0,S1617+R1616+V1616)</f>
        <v>0</v>
      </c>
      <c r="U1617" s="123" cm="1">
        <f t="array" ref="U1617">MAX(S1617,IF(Q1617&gt;0,MAX(-Q1617,S1617),T1617))</f>
        <v>0</v>
      </c>
      <c r="V1617" s="124" cm="1">
        <f t="array" ref="V1617">S1617-U1617</f>
        <v>0</v>
      </c>
      <c r="W1617" s="105"/>
      <c r="X1617" s="9"/>
      <c r="Y1617" s="9"/>
    </row>
    <row r="1618" ht="12.75" customHeight="1">
      <c r="A1618" s="152" cm="1">
        <f t="array" ref="A1618">A1617+1</f>
        <v>44708</v>
      </c>
      <c r="B1618" s="29" cm="1">
        <f t="array" ref="B1618">YEAR(A1618)</f>
        <v>2022</v>
      </c>
      <c r="C1618" s="29" cm="1">
        <f t="array" ref="C1618">MONTH(A1618)</f>
        <v>5</v>
      </c>
      <c r="D1618" s="9"/>
      <c r="E1618" s="150">
        <v>213950</v>
      </c>
      <c r="F1618" s="41" cm="1">
        <f t="array" ref="F1618">E1618</f>
        <v>213950</v>
      </c>
      <c r="G1618" s="119" cm="1">
        <f t="array" ref="G1618">F1618-F1617</f>
        <v>690</v>
      </c>
      <c r="H1618" s="119" cm="1">
        <f t="array" ref="H1618">IF(G1618&gt;0,G1618,0)</f>
        <v>690</v>
      </c>
      <c r="I1618" s="113" cm="1">
        <f t="array" ref="I1618">MAX($F$1458:F1618)</f>
        <v>243310</v>
      </c>
      <c r="J1618" s="126"/>
      <c r="K1618" s="121" cm="1">
        <f t="array" ref="K1618">MAX(0,I1618-I1617)</f>
        <v>0</v>
      </c>
      <c r="L1618" s="113" cm="1">
        <f t="array" ref="L1618">MIN(F1618:F1647)</f>
        <v>213840</v>
      </c>
      <c r="M1618" s="113" cm="1">
        <f t="array" ref="M1618">MAX(0,L1618-L1617)</f>
        <v>580</v>
      </c>
      <c r="N1618" s="122" cm="1">
        <f t="array" ref="N1618">MIN(M1618,H1618-K1618)</f>
        <v>580</v>
      </c>
      <c r="O1618" s="113" cm="1">
        <f t="array" ref="O1618">K1618+N1618</f>
        <v>580</v>
      </c>
      <c r="P1618" s="113" cm="1">
        <f t="array" ref="P1618">H1618-O1618</f>
        <v>110</v>
      </c>
      <c r="Q1618" s="119" cm="1">
        <f t="array" ref="Q1618">MAX(0,IF(AND(K1618=0,P1618&gt;0),0,Q1617+K1618+U1617))</f>
        <v>0</v>
      </c>
      <c r="R1618" s="119" cm="1">
        <f t="array" ref="R1618">MAX(0,R1617+P1618+V1617)</f>
        <v>110</v>
      </c>
      <c r="S1618" s="119" cm="1">
        <f t="array" ref="S1618">IF(G1618&lt;0,G1618,0)</f>
        <v>0</v>
      </c>
      <c r="T1618" s="119" cm="1">
        <f t="array" ref="T1618">MIN(0,S1618+R1617+V1617)</f>
        <v>0</v>
      </c>
      <c r="U1618" s="123" cm="1">
        <f t="array" ref="U1618">MAX(S1618,IF(Q1618&gt;0,MAX(-Q1618,S1618),T1618))</f>
        <v>0</v>
      </c>
      <c r="V1618" s="124" cm="1">
        <f t="array" ref="V1618">S1618-U1618</f>
        <v>0</v>
      </c>
      <c r="W1618" s="105"/>
      <c r="X1618" s="9"/>
      <c r="Y1618" s="9"/>
    </row>
    <row r="1619" ht="12.75" customHeight="1">
      <c r="A1619" s="152" cm="1">
        <f t="array" ref="A1619">A1618+1</f>
        <v>44709</v>
      </c>
      <c r="B1619" s="29" cm="1">
        <f t="array" ref="B1619">YEAR(A1619)</f>
        <v>2022</v>
      </c>
      <c r="C1619" s="29" cm="1">
        <f t="array" ref="C1619">MONTH(A1619)</f>
        <v>5</v>
      </c>
      <c r="D1619" s="9"/>
      <c r="E1619" s="150">
        <v>213950</v>
      </c>
      <c r="F1619" s="41" cm="1">
        <f t="array" ref="F1619">E1619</f>
        <v>213950</v>
      </c>
      <c r="G1619" s="119" cm="1">
        <f t="array" ref="G1619">F1619-F1618</f>
        <v>0</v>
      </c>
      <c r="H1619" s="119" cm="1">
        <f t="array" ref="H1619">IF(G1619&gt;0,G1619,0)</f>
        <v>0</v>
      </c>
      <c r="I1619" s="113" cm="1">
        <f t="array" ref="I1619">MAX($F$1458:F1619)</f>
        <v>243310</v>
      </c>
      <c r="J1619" s="126"/>
      <c r="K1619" s="121" cm="1">
        <f t="array" ref="K1619">MAX(0,I1619-I1618)</f>
        <v>0</v>
      </c>
      <c r="L1619" s="113" cm="1">
        <f t="array" ref="L1619">MIN(F1619:F1648)</f>
        <v>213840</v>
      </c>
      <c r="M1619" s="113" cm="1">
        <f t="array" ref="M1619">MAX(0,L1619-L1618)</f>
        <v>0</v>
      </c>
      <c r="N1619" s="122" cm="1">
        <f t="array" ref="N1619">MIN(M1619,H1619-K1619)</f>
        <v>0</v>
      </c>
      <c r="O1619" s="113" cm="1">
        <f t="array" ref="O1619">K1619+N1619</f>
        <v>0</v>
      </c>
      <c r="P1619" s="113" cm="1">
        <f t="array" ref="P1619">H1619-O1619</f>
        <v>0</v>
      </c>
      <c r="Q1619" s="119" cm="1">
        <f t="array" ref="Q1619">MAX(0,IF(AND(K1619=0,P1619&gt;0),0,Q1618+K1619+U1618))</f>
        <v>0</v>
      </c>
      <c r="R1619" s="119" cm="1">
        <f t="array" ref="R1619">MAX(0,R1618+P1619+V1618)</f>
        <v>110</v>
      </c>
      <c r="S1619" s="119" cm="1">
        <f t="array" ref="S1619">IF(G1619&lt;0,G1619,0)</f>
        <v>0</v>
      </c>
      <c r="T1619" s="119" cm="1">
        <f t="array" ref="T1619">MIN(0,S1619+R1618+V1618)</f>
        <v>0</v>
      </c>
      <c r="U1619" s="123" cm="1">
        <f t="array" ref="U1619">MAX(S1619,IF(Q1619&gt;0,MAX(-Q1619,S1619),T1619))</f>
        <v>0</v>
      </c>
      <c r="V1619" s="124" cm="1">
        <f t="array" ref="V1619">S1619-U1619</f>
        <v>0</v>
      </c>
      <c r="W1619" s="105"/>
      <c r="X1619" s="9"/>
      <c r="Y1619" s="9"/>
    </row>
    <row r="1620" ht="12.75" customHeight="1">
      <c r="A1620" s="152" cm="1">
        <f t="array" ref="A1620">A1619+1</f>
        <v>44710</v>
      </c>
      <c r="B1620" s="29" cm="1">
        <f t="array" ref="B1620">YEAR(A1620)</f>
        <v>2022</v>
      </c>
      <c r="C1620" s="29" cm="1">
        <f t="array" ref="C1620">MONTH(A1620)</f>
        <v>5</v>
      </c>
      <c r="D1620" s="9"/>
      <c r="E1620" s="150">
        <v>213840</v>
      </c>
      <c r="F1620" s="41" cm="1">
        <f t="array" ref="F1620">E1620</f>
        <v>213840</v>
      </c>
      <c r="G1620" s="119" cm="1">
        <f t="array" ref="G1620">F1620-F1619</f>
        <v>-110</v>
      </c>
      <c r="H1620" s="119" cm="1">
        <f t="array" ref="H1620">IF(G1620&gt;0,G1620,0)</f>
        <v>0</v>
      </c>
      <c r="I1620" s="113" cm="1">
        <f t="array" ref="I1620">MAX($F$1458:F1620)</f>
        <v>243310</v>
      </c>
      <c r="J1620" s="126"/>
      <c r="K1620" s="121" cm="1">
        <f t="array" ref="K1620">MAX(0,I1620-I1619)</f>
        <v>0</v>
      </c>
      <c r="L1620" s="113" cm="1">
        <f t="array" ref="L1620">MIN(F1620:F1649)</f>
        <v>213840</v>
      </c>
      <c r="M1620" s="113" cm="1">
        <f t="array" ref="M1620">MAX(0,L1620-L1619)</f>
        <v>0</v>
      </c>
      <c r="N1620" s="122" cm="1">
        <f t="array" ref="N1620">MIN(M1620,H1620-K1620)</f>
        <v>0</v>
      </c>
      <c r="O1620" s="113" cm="1">
        <f t="array" ref="O1620">K1620+N1620</f>
        <v>0</v>
      </c>
      <c r="P1620" s="113" cm="1">
        <f t="array" ref="P1620">H1620-O1620</f>
        <v>0</v>
      </c>
      <c r="Q1620" s="119" cm="1">
        <f t="array" ref="Q1620">MAX(0,IF(AND(K1620=0,P1620&gt;0),0,Q1619+K1620+U1619))</f>
        <v>0</v>
      </c>
      <c r="R1620" s="119" cm="1">
        <f t="array" ref="R1620">MAX(0,R1619+P1620+V1619)</f>
        <v>110</v>
      </c>
      <c r="S1620" s="119" cm="1">
        <f t="array" ref="S1620">IF(G1620&lt;0,G1620,0)</f>
        <v>-110</v>
      </c>
      <c r="T1620" s="119" cm="1">
        <f t="array" ref="T1620">MIN(0,S1620+R1619+V1619)</f>
        <v>0</v>
      </c>
      <c r="U1620" s="123" cm="1">
        <f t="array" ref="U1620">MAX(S1620,IF(Q1620&gt;0,MAX(-Q1620,S1620),T1620))</f>
        <v>0</v>
      </c>
      <c r="V1620" s="124" cm="1">
        <f t="array" ref="V1620">S1620-U1620</f>
        <v>-110</v>
      </c>
      <c r="W1620" s="105"/>
      <c r="X1620" s="9"/>
      <c r="Y1620" s="9"/>
    </row>
    <row r="1621" ht="12.75" customHeight="1">
      <c r="A1621" s="152" cm="1">
        <f t="array" ref="A1621">A1620+1</f>
        <v>44711</v>
      </c>
      <c r="B1621" s="29" cm="1">
        <f t="array" ref="B1621">YEAR(A1621)</f>
        <v>2022</v>
      </c>
      <c r="C1621" s="29" cm="1">
        <f t="array" ref="C1621">MONTH(A1621)</f>
        <v>5</v>
      </c>
      <c r="D1621" s="9"/>
      <c r="E1621" s="150">
        <v>213840</v>
      </c>
      <c r="F1621" s="41" cm="1">
        <f t="array" ref="F1621">E1621</f>
        <v>213840</v>
      </c>
      <c r="G1621" s="119" cm="1">
        <f t="array" ref="G1621">F1621-F1620</f>
        <v>0</v>
      </c>
      <c r="H1621" s="119" cm="1">
        <f t="array" ref="H1621">IF(G1621&gt;0,G1621,0)</f>
        <v>0</v>
      </c>
      <c r="I1621" s="113" cm="1">
        <f t="array" ref="I1621">MAX($F$1458:F1621)</f>
        <v>243310</v>
      </c>
      <c r="J1621" s="126"/>
      <c r="K1621" s="121" cm="1">
        <f t="array" ref="K1621">MAX(0,I1621-I1620)</f>
        <v>0</v>
      </c>
      <c r="L1621" s="113" cm="1">
        <f t="array" ref="L1621">MIN(F1621:F1650)</f>
        <v>213840</v>
      </c>
      <c r="M1621" s="113" cm="1">
        <f t="array" ref="M1621">MAX(0,L1621-L1620)</f>
        <v>0</v>
      </c>
      <c r="N1621" s="122" cm="1">
        <f t="array" ref="N1621">MIN(M1621,H1621-K1621)</f>
        <v>0</v>
      </c>
      <c r="O1621" s="113" cm="1">
        <f t="array" ref="O1621">K1621+N1621</f>
        <v>0</v>
      </c>
      <c r="P1621" s="113" cm="1">
        <f t="array" ref="P1621">H1621-O1621</f>
        <v>0</v>
      </c>
      <c r="Q1621" s="119" cm="1">
        <f t="array" ref="Q1621">MAX(0,IF(AND(K1621=0,P1621&gt;0),0,Q1620+K1621+U1620))</f>
        <v>0</v>
      </c>
      <c r="R1621" s="119" cm="1">
        <f t="array" ref="R1621">MAX(0,R1620+P1621+V1620)</f>
        <v>0</v>
      </c>
      <c r="S1621" s="119" cm="1">
        <f t="array" ref="S1621">IF(G1621&lt;0,G1621,0)</f>
        <v>0</v>
      </c>
      <c r="T1621" s="119" cm="1">
        <f t="array" ref="T1621">MIN(0,S1621+R1620+V1620)</f>
        <v>0</v>
      </c>
      <c r="U1621" s="123" cm="1">
        <f t="array" ref="U1621">MAX(S1621,IF(Q1621&gt;0,MAX(-Q1621,S1621),T1621))</f>
        <v>0</v>
      </c>
      <c r="V1621" s="124" cm="1">
        <f t="array" ref="V1621">S1621-U1621</f>
        <v>0</v>
      </c>
      <c r="W1621" s="105"/>
      <c r="X1621" s="9"/>
      <c r="Y1621" s="9"/>
    </row>
    <row r="1622" ht="12.75" customHeight="1">
      <c r="A1622" s="152" cm="1">
        <f t="array" ref="A1622">A1621+1</f>
        <v>44712</v>
      </c>
      <c r="B1622" s="29" cm="1">
        <f t="array" ref="B1622">YEAR(A1622)</f>
        <v>2022</v>
      </c>
      <c r="C1622" s="29" cm="1">
        <f t="array" ref="C1622">MONTH(A1622)</f>
        <v>5</v>
      </c>
      <c r="D1622" s="9"/>
      <c r="E1622" s="150">
        <v>213840</v>
      </c>
      <c r="F1622" s="41" cm="1">
        <f t="array" ref="F1622">E1622</f>
        <v>213840</v>
      </c>
      <c r="G1622" s="119" cm="1">
        <f t="array" ref="G1622">F1622-F1621</f>
        <v>0</v>
      </c>
      <c r="H1622" s="119" cm="1">
        <f t="array" ref="H1622">IF(G1622&gt;0,G1622,0)</f>
        <v>0</v>
      </c>
      <c r="I1622" s="113" cm="1">
        <f t="array" ref="I1622">MAX($F$1458:F1622)</f>
        <v>243310</v>
      </c>
      <c r="J1622" s="126"/>
      <c r="K1622" s="121" cm="1">
        <f t="array" ref="K1622">MAX(0,I1622-I1621)</f>
        <v>0</v>
      </c>
      <c r="L1622" s="113" cm="1">
        <f t="array" ref="L1622">MIN(F1622:F1651)</f>
        <v>213840</v>
      </c>
      <c r="M1622" s="113" cm="1">
        <f t="array" ref="M1622">MAX(0,L1622-L1621)</f>
        <v>0</v>
      </c>
      <c r="N1622" s="122" cm="1">
        <f t="array" ref="N1622">MIN(M1622,H1622-K1622)</f>
        <v>0</v>
      </c>
      <c r="O1622" s="113" cm="1">
        <f t="array" ref="O1622">K1622+N1622</f>
        <v>0</v>
      </c>
      <c r="P1622" s="113" cm="1">
        <f t="array" ref="P1622">H1622-O1622</f>
        <v>0</v>
      </c>
      <c r="Q1622" s="119" cm="1">
        <f t="array" ref="Q1622">MAX(0,IF(AND(K1622=0,P1622&gt;0),0,Q1621+K1622+U1621))</f>
        <v>0</v>
      </c>
      <c r="R1622" s="119" cm="1">
        <f t="array" ref="R1622">MAX(0,R1621+P1622+V1621)</f>
        <v>0</v>
      </c>
      <c r="S1622" s="119" cm="1">
        <f t="array" ref="S1622">IF(G1622&lt;0,G1622,0)</f>
        <v>0</v>
      </c>
      <c r="T1622" s="119" cm="1">
        <f t="array" ref="T1622">MIN(0,S1622+R1621+V1621)</f>
        <v>0</v>
      </c>
      <c r="U1622" s="123" cm="1">
        <f t="array" ref="U1622">MAX(S1622,IF(Q1622&gt;0,MAX(-Q1622,S1622),T1622))</f>
        <v>0</v>
      </c>
      <c r="V1622" s="124" cm="1">
        <f t="array" ref="V1622">S1622-U1622</f>
        <v>0</v>
      </c>
      <c r="W1622" s="105"/>
      <c r="X1622" s="9"/>
      <c r="Y1622" s="9"/>
    </row>
    <row r="1623" ht="12.75" customHeight="1">
      <c r="A1623" s="152" cm="1">
        <f t="array" ref="A1623">A1622+1</f>
        <v>44713</v>
      </c>
      <c r="B1623" s="29" cm="1">
        <f t="array" ref="B1623">YEAR(A1623)</f>
        <v>2022</v>
      </c>
      <c r="C1623" s="29" cm="1">
        <f t="array" ref="C1623">MONTH(A1623)</f>
        <v>6</v>
      </c>
      <c r="D1623" s="9"/>
      <c r="E1623" s="150">
        <v>214000</v>
      </c>
      <c r="F1623" s="41" cm="1">
        <f t="array" ref="F1623">E1623</f>
        <v>214000</v>
      </c>
      <c r="G1623" s="119" cm="1">
        <f t="array" ref="G1623">F1623-F1622</f>
        <v>160</v>
      </c>
      <c r="H1623" s="119" cm="1">
        <f t="array" ref="H1623">IF(G1623&gt;0,G1623,0)</f>
        <v>160</v>
      </c>
      <c r="I1623" s="113" cm="1">
        <f t="array" ref="I1623">MAX($F$1458:F1623)</f>
        <v>243310</v>
      </c>
      <c r="J1623" s="126"/>
      <c r="K1623" s="121" cm="1">
        <f t="array" ref="K1623">MAX(0,I1623-I1622)</f>
        <v>0</v>
      </c>
      <c r="L1623" s="113" cm="1">
        <f t="array" ref="L1623">MIN(F1623:F1652)</f>
        <v>214000</v>
      </c>
      <c r="M1623" s="113" cm="1">
        <f t="array" ref="M1623">MAX(0,L1623-L1622)</f>
        <v>160</v>
      </c>
      <c r="N1623" s="122" cm="1">
        <f t="array" ref="N1623">MIN(M1623,H1623-K1623)</f>
        <v>160</v>
      </c>
      <c r="O1623" s="113" cm="1">
        <f t="array" ref="O1623">K1623+N1623</f>
        <v>160</v>
      </c>
      <c r="P1623" s="113" cm="1">
        <f t="array" ref="P1623">H1623-O1623</f>
        <v>0</v>
      </c>
      <c r="Q1623" s="119" cm="1">
        <f t="array" ref="Q1623">MAX(0,IF(AND(K1623=0,P1623&gt;0),0,Q1622+K1623+U1622))</f>
        <v>0</v>
      </c>
      <c r="R1623" s="119" cm="1">
        <f t="array" ref="R1623">MAX(0,R1622+P1623+V1622)</f>
        <v>0</v>
      </c>
      <c r="S1623" s="119" cm="1">
        <f t="array" ref="S1623">IF(G1623&lt;0,G1623,0)</f>
        <v>0</v>
      </c>
      <c r="T1623" s="119" cm="1">
        <f t="array" ref="T1623">MIN(0,S1623+R1622+V1622)</f>
        <v>0</v>
      </c>
      <c r="U1623" s="123" cm="1">
        <f t="array" ref="U1623">MAX(S1623,IF(Q1623&gt;0,MAX(-Q1623,S1623),T1623))</f>
        <v>0</v>
      </c>
      <c r="V1623" s="124" cm="1">
        <f t="array" ref="V1623">S1623-U1623</f>
        <v>0</v>
      </c>
      <c r="W1623" s="105"/>
      <c r="X1623" s="9"/>
      <c r="Y1623" s="9"/>
    </row>
    <row r="1624" ht="12.75" customHeight="1">
      <c r="A1624" s="152" cm="1">
        <f t="array" ref="A1624">A1623+1</f>
        <v>44714</v>
      </c>
      <c r="B1624" s="29" cm="1">
        <f t="array" ref="B1624">YEAR(A1624)</f>
        <v>2022</v>
      </c>
      <c r="C1624" s="29" cm="1">
        <f t="array" ref="C1624">MONTH(A1624)</f>
        <v>6</v>
      </c>
      <c r="D1624" s="9"/>
      <c r="E1624" s="150">
        <v>214110</v>
      </c>
      <c r="F1624" s="41" cm="1">
        <f t="array" ref="F1624">E1624</f>
        <v>214110</v>
      </c>
      <c r="G1624" s="119" cm="1">
        <f t="array" ref="G1624">F1624-F1623</f>
        <v>110</v>
      </c>
      <c r="H1624" s="119" cm="1">
        <f t="array" ref="H1624">IF(G1624&gt;0,G1624,0)</f>
        <v>110</v>
      </c>
      <c r="I1624" s="113" cm="1">
        <f t="array" ref="I1624">MAX($F$1458:F1624)</f>
        <v>243310</v>
      </c>
      <c r="J1624" s="126"/>
      <c r="K1624" s="121" cm="1">
        <f t="array" ref="K1624">MAX(0,I1624-I1623)</f>
        <v>0</v>
      </c>
      <c r="L1624" s="113" cm="1">
        <f t="array" ref="L1624">MIN(F1624:F1653)</f>
        <v>214110</v>
      </c>
      <c r="M1624" s="113" cm="1">
        <f t="array" ref="M1624">MAX(0,L1624-L1623)</f>
        <v>110</v>
      </c>
      <c r="N1624" s="122" cm="1">
        <f t="array" ref="N1624">MIN(M1624,H1624-K1624)</f>
        <v>110</v>
      </c>
      <c r="O1624" s="113" cm="1">
        <f t="array" ref="O1624">K1624+N1624</f>
        <v>110</v>
      </c>
      <c r="P1624" s="113" cm="1">
        <f t="array" ref="P1624">H1624-O1624</f>
        <v>0</v>
      </c>
      <c r="Q1624" s="119" cm="1">
        <f t="array" ref="Q1624">MAX(0,IF(AND(K1624=0,P1624&gt;0),0,Q1623+K1624+U1623))</f>
        <v>0</v>
      </c>
      <c r="R1624" s="119" cm="1">
        <f t="array" ref="R1624">MAX(0,R1623+P1624+V1623)</f>
        <v>0</v>
      </c>
      <c r="S1624" s="119" cm="1">
        <f t="array" ref="S1624">IF(G1624&lt;0,G1624,0)</f>
        <v>0</v>
      </c>
      <c r="T1624" s="119" cm="1">
        <f t="array" ref="T1624">MIN(0,S1624+R1623+V1623)</f>
        <v>0</v>
      </c>
      <c r="U1624" s="123" cm="1">
        <f t="array" ref="U1624">MAX(S1624,IF(Q1624&gt;0,MAX(-Q1624,S1624),T1624))</f>
        <v>0</v>
      </c>
      <c r="V1624" s="124" cm="1">
        <f t="array" ref="V1624">S1624-U1624</f>
        <v>0</v>
      </c>
      <c r="W1624" s="105"/>
      <c r="X1624" s="9"/>
      <c r="Y1624" s="9"/>
    </row>
    <row r="1625" ht="12.75" customHeight="1">
      <c r="A1625" s="152" cm="1">
        <f t="array" ref="A1625">A1624+1</f>
        <v>44715</v>
      </c>
      <c r="B1625" s="29" cm="1">
        <f t="array" ref="B1625">YEAR(A1625)</f>
        <v>2022</v>
      </c>
      <c r="C1625" s="29" cm="1">
        <f t="array" ref="C1625">MONTH(A1625)</f>
        <v>6</v>
      </c>
      <c r="D1625" s="9"/>
      <c r="E1625" s="150">
        <v>214380</v>
      </c>
      <c r="F1625" s="41" cm="1">
        <f t="array" ref="F1625">E1625</f>
        <v>214380</v>
      </c>
      <c r="G1625" s="119" cm="1">
        <f t="array" ref="G1625">F1625-F1624</f>
        <v>270</v>
      </c>
      <c r="H1625" s="119" cm="1">
        <f t="array" ref="H1625">IF(G1625&gt;0,G1625,0)</f>
        <v>270</v>
      </c>
      <c r="I1625" s="113" cm="1">
        <f t="array" ref="I1625">MAX($F$1458:F1625)</f>
        <v>243310</v>
      </c>
      <c r="J1625" s="126"/>
      <c r="K1625" s="121" cm="1">
        <f t="array" ref="K1625">MAX(0,I1625-I1624)</f>
        <v>0</v>
      </c>
      <c r="L1625" s="113" cm="1">
        <f t="array" ref="L1625">MIN(F1625:F1654)</f>
        <v>214380</v>
      </c>
      <c r="M1625" s="113" cm="1">
        <f t="array" ref="M1625">MAX(0,L1625-L1624)</f>
        <v>270</v>
      </c>
      <c r="N1625" s="122" cm="1">
        <f t="array" ref="N1625">MIN(M1625,H1625-K1625)</f>
        <v>270</v>
      </c>
      <c r="O1625" s="113" cm="1">
        <f t="array" ref="O1625">K1625+N1625</f>
        <v>270</v>
      </c>
      <c r="P1625" s="113" cm="1">
        <f t="array" ref="P1625">H1625-O1625</f>
        <v>0</v>
      </c>
      <c r="Q1625" s="119" cm="1">
        <f t="array" ref="Q1625">MAX(0,IF(AND(K1625=0,P1625&gt;0),0,Q1624+K1625+U1624))</f>
        <v>0</v>
      </c>
      <c r="R1625" s="119" cm="1">
        <f t="array" ref="R1625">MAX(0,R1624+P1625+V1624)</f>
        <v>0</v>
      </c>
      <c r="S1625" s="119" cm="1">
        <f t="array" ref="S1625">IF(G1625&lt;0,G1625,0)</f>
        <v>0</v>
      </c>
      <c r="T1625" s="119" cm="1">
        <f t="array" ref="T1625">MIN(0,S1625+R1624+V1624)</f>
        <v>0</v>
      </c>
      <c r="U1625" s="123" cm="1">
        <f t="array" ref="U1625">MAX(S1625,IF(Q1625&gt;0,MAX(-Q1625,S1625),T1625))</f>
        <v>0</v>
      </c>
      <c r="V1625" s="124" cm="1">
        <f t="array" ref="V1625">S1625-U1625</f>
        <v>0</v>
      </c>
      <c r="W1625" s="105"/>
      <c r="X1625" s="9"/>
      <c r="Y1625" s="9"/>
    </row>
    <row r="1626" ht="12.75" customHeight="1">
      <c r="A1626" s="152" cm="1">
        <f t="array" ref="A1626">A1625+1</f>
        <v>44716</v>
      </c>
      <c r="B1626" s="29" cm="1">
        <f t="array" ref="B1626">YEAR(A1626)</f>
        <v>2022</v>
      </c>
      <c r="C1626" s="29" cm="1">
        <f t="array" ref="C1626">MONTH(A1626)</f>
        <v>6</v>
      </c>
      <c r="D1626" s="9"/>
      <c r="E1626" s="150">
        <v>214700</v>
      </c>
      <c r="F1626" s="41" cm="1">
        <f t="array" ref="F1626">E1626</f>
        <v>214700</v>
      </c>
      <c r="G1626" s="119" cm="1">
        <f t="array" ref="G1626">F1626-F1625</f>
        <v>320</v>
      </c>
      <c r="H1626" s="119" cm="1">
        <f t="array" ref="H1626">IF(G1626&gt;0,G1626,0)</f>
        <v>320</v>
      </c>
      <c r="I1626" s="113" cm="1">
        <f t="array" ref="I1626">MAX($F$1458:F1626)</f>
        <v>243310</v>
      </c>
      <c r="J1626" s="126"/>
      <c r="K1626" s="121" cm="1">
        <f t="array" ref="K1626">MAX(0,I1626-I1625)</f>
        <v>0</v>
      </c>
      <c r="L1626" s="113" cm="1">
        <f t="array" ref="L1626">MIN(F1626:F1655)</f>
        <v>214700</v>
      </c>
      <c r="M1626" s="113" cm="1">
        <f t="array" ref="M1626">MAX(0,L1626-L1625)</f>
        <v>320</v>
      </c>
      <c r="N1626" s="122" cm="1">
        <f t="array" ref="N1626">MIN(M1626,H1626-K1626)</f>
        <v>320</v>
      </c>
      <c r="O1626" s="113" cm="1">
        <f t="array" ref="O1626">K1626+N1626</f>
        <v>320</v>
      </c>
      <c r="P1626" s="113" cm="1">
        <f t="array" ref="P1626">H1626-O1626</f>
        <v>0</v>
      </c>
      <c r="Q1626" s="119" cm="1">
        <f t="array" ref="Q1626">MAX(0,IF(AND(K1626=0,P1626&gt;0),0,Q1625+K1626+U1625))</f>
        <v>0</v>
      </c>
      <c r="R1626" s="119" cm="1">
        <f t="array" ref="R1626">MAX(0,R1625+P1626+V1625)</f>
        <v>0</v>
      </c>
      <c r="S1626" s="119" cm="1">
        <f t="array" ref="S1626">IF(G1626&lt;0,G1626,0)</f>
        <v>0</v>
      </c>
      <c r="T1626" s="119" cm="1">
        <f t="array" ref="T1626">MIN(0,S1626+R1625+V1625)</f>
        <v>0</v>
      </c>
      <c r="U1626" s="123" cm="1">
        <f t="array" ref="U1626">MAX(S1626,IF(Q1626&gt;0,MAX(-Q1626,S1626),T1626))</f>
        <v>0</v>
      </c>
      <c r="V1626" s="124" cm="1">
        <f t="array" ref="V1626">S1626-U1626</f>
        <v>0</v>
      </c>
      <c r="W1626" s="105"/>
      <c r="X1626" s="9"/>
      <c r="Y1626" s="9"/>
    </row>
    <row r="1627" ht="12.75" customHeight="1">
      <c r="A1627" s="152" cm="1">
        <f t="array" ref="A1627">A1626+1</f>
        <v>44717</v>
      </c>
      <c r="B1627" s="29" cm="1">
        <f t="array" ref="B1627">YEAR(A1627)</f>
        <v>2022</v>
      </c>
      <c r="C1627" s="29" cm="1">
        <f t="array" ref="C1627">MONTH(A1627)</f>
        <v>6</v>
      </c>
      <c r="D1627" s="9"/>
      <c r="E1627" s="150">
        <v>215120</v>
      </c>
      <c r="F1627" s="41" cm="1">
        <f t="array" ref="F1627">E1627</f>
        <v>215120</v>
      </c>
      <c r="G1627" s="119" cm="1">
        <f t="array" ref="G1627">F1627-F1626</f>
        <v>420</v>
      </c>
      <c r="H1627" s="119" cm="1">
        <f t="array" ref="H1627">IF(G1627&gt;0,G1627,0)</f>
        <v>420</v>
      </c>
      <c r="I1627" s="113" cm="1">
        <f t="array" ref="I1627">MAX($F$1458:F1627)</f>
        <v>243310</v>
      </c>
      <c r="J1627" s="126"/>
      <c r="K1627" s="121" cm="1">
        <f t="array" ref="K1627">MAX(0,I1627-I1626)</f>
        <v>0</v>
      </c>
      <c r="L1627" s="113" cm="1">
        <f t="array" ref="L1627">MIN(F1627:F1656)</f>
        <v>215120</v>
      </c>
      <c r="M1627" s="113" cm="1">
        <f t="array" ref="M1627">MAX(0,L1627-L1626)</f>
        <v>420</v>
      </c>
      <c r="N1627" s="122" cm="1">
        <f t="array" ref="N1627">MIN(M1627,H1627-K1627)</f>
        <v>420</v>
      </c>
      <c r="O1627" s="113" cm="1">
        <f t="array" ref="O1627">K1627+N1627</f>
        <v>420</v>
      </c>
      <c r="P1627" s="113" cm="1">
        <f t="array" ref="P1627">H1627-O1627</f>
        <v>0</v>
      </c>
      <c r="Q1627" s="119" cm="1">
        <f t="array" ref="Q1627">MAX(0,IF(AND(K1627=0,P1627&gt;0),0,Q1626+K1627+U1626))</f>
        <v>0</v>
      </c>
      <c r="R1627" s="119" cm="1">
        <f t="array" ref="R1627">MAX(0,R1626+P1627+V1626)</f>
        <v>0</v>
      </c>
      <c r="S1627" s="119" cm="1">
        <f t="array" ref="S1627">IF(G1627&lt;0,G1627,0)</f>
        <v>0</v>
      </c>
      <c r="T1627" s="119" cm="1">
        <f t="array" ref="T1627">MIN(0,S1627+R1626+V1626)</f>
        <v>0</v>
      </c>
      <c r="U1627" s="123" cm="1">
        <f t="array" ref="U1627">MAX(S1627,IF(Q1627&gt;0,MAX(-Q1627,S1627),T1627))</f>
        <v>0</v>
      </c>
      <c r="V1627" s="124" cm="1">
        <f t="array" ref="V1627">S1627-U1627</f>
        <v>0</v>
      </c>
      <c r="W1627" s="105"/>
      <c r="X1627" s="9"/>
      <c r="Y1627" s="9"/>
    </row>
    <row r="1628" ht="12.75" customHeight="1">
      <c r="A1628" s="152" cm="1">
        <f t="array" ref="A1628">A1627+1</f>
        <v>44718</v>
      </c>
      <c r="B1628" s="29" cm="1">
        <f t="array" ref="B1628">YEAR(A1628)</f>
        <v>2022</v>
      </c>
      <c r="C1628" s="29" cm="1">
        <f t="array" ref="C1628">MONTH(A1628)</f>
        <v>6</v>
      </c>
      <c r="D1628" s="9"/>
      <c r="E1628" s="150">
        <v>215120</v>
      </c>
      <c r="F1628" s="41" cm="1">
        <f t="array" ref="F1628">E1628</f>
        <v>215120</v>
      </c>
      <c r="G1628" s="119" cm="1">
        <f t="array" ref="G1628">F1628-F1627</f>
        <v>0</v>
      </c>
      <c r="H1628" s="119" cm="1">
        <f t="array" ref="H1628">IF(G1628&gt;0,G1628,0)</f>
        <v>0</v>
      </c>
      <c r="I1628" s="113" cm="1">
        <f t="array" ref="I1628">MAX($F$1458:F1628)</f>
        <v>243310</v>
      </c>
      <c r="J1628" s="126"/>
      <c r="K1628" s="121" cm="1">
        <f t="array" ref="K1628">MAX(0,I1628-I1627)</f>
        <v>0</v>
      </c>
      <c r="L1628" s="113" cm="1">
        <f t="array" ref="L1628">MIN(F1628:F1657)</f>
        <v>215120</v>
      </c>
      <c r="M1628" s="113" cm="1">
        <f t="array" ref="M1628">MAX(0,L1628-L1627)</f>
        <v>0</v>
      </c>
      <c r="N1628" s="122" cm="1">
        <f t="array" ref="N1628">MIN(M1628,H1628-K1628)</f>
        <v>0</v>
      </c>
      <c r="O1628" s="113" cm="1">
        <f t="array" ref="O1628">K1628+N1628</f>
        <v>0</v>
      </c>
      <c r="P1628" s="113" cm="1">
        <f t="array" ref="P1628">H1628-O1628</f>
        <v>0</v>
      </c>
      <c r="Q1628" s="119" cm="1">
        <f t="array" ref="Q1628">MAX(0,IF(AND(K1628=0,P1628&gt;0),0,Q1627+K1628+U1627))</f>
        <v>0</v>
      </c>
      <c r="R1628" s="119" cm="1">
        <f t="array" ref="R1628">MAX(0,R1627+P1628+V1627)</f>
        <v>0</v>
      </c>
      <c r="S1628" s="119" cm="1">
        <f t="array" ref="S1628">IF(G1628&lt;0,G1628,0)</f>
        <v>0</v>
      </c>
      <c r="T1628" s="119" cm="1">
        <f t="array" ref="T1628">MIN(0,S1628+R1627+V1627)</f>
        <v>0</v>
      </c>
      <c r="U1628" s="123" cm="1">
        <f t="array" ref="U1628">MAX(S1628,IF(Q1628&gt;0,MAX(-Q1628,S1628),T1628))</f>
        <v>0</v>
      </c>
      <c r="V1628" s="124" cm="1">
        <f t="array" ref="V1628">S1628-U1628</f>
        <v>0</v>
      </c>
      <c r="W1628" s="105"/>
      <c r="X1628" s="9"/>
      <c r="Y1628" s="9"/>
    </row>
    <row r="1629" ht="12.75" customHeight="1">
      <c r="A1629" s="152" cm="1">
        <f t="array" ref="A1629">A1628+1</f>
        <v>44719</v>
      </c>
      <c r="B1629" s="29" cm="1">
        <f t="array" ref="B1629">YEAR(A1629)</f>
        <v>2022</v>
      </c>
      <c r="C1629" s="29" cm="1">
        <f t="array" ref="C1629">MONTH(A1629)</f>
        <v>6</v>
      </c>
      <c r="D1629" s="9"/>
      <c r="E1629" s="150">
        <v>215550</v>
      </c>
      <c r="F1629" s="41" cm="1">
        <f t="array" ref="F1629">E1629</f>
        <v>215550</v>
      </c>
      <c r="G1629" s="119" cm="1">
        <f t="array" ref="G1629">F1629-F1628</f>
        <v>430</v>
      </c>
      <c r="H1629" s="119" cm="1">
        <f t="array" ref="H1629">IF(G1629&gt;0,G1629,0)</f>
        <v>430</v>
      </c>
      <c r="I1629" s="113" cm="1">
        <f t="array" ref="I1629">MAX($F$1458:F1629)</f>
        <v>243310</v>
      </c>
      <c r="J1629" s="126"/>
      <c r="K1629" s="121" cm="1">
        <f t="array" ref="K1629">MAX(0,I1629-I1628)</f>
        <v>0</v>
      </c>
      <c r="L1629" s="113" cm="1">
        <f t="array" ref="L1629">MIN(F1629:F1658)</f>
        <v>215550</v>
      </c>
      <c r="M1629" s="113" cm="1">
        <f t="array" ref="M1629">MAX(0,L1629-L1628)</f>
        <v>430</v>
      </c>
      <c r="N1629" s="122" cm="1">
        <f t="array" ref="N1629">MIN(M1629,H1629-K1629)</f>
        <v>430</v>
      </c>
      <c r="O1629" s="113" cm="1">
        <f t="array" ref="O1629">K1629+N1629</f>
        <v>430</v>
      </c>
      <c r="P1629" s="113" cm="1">
        <f t="array" ref="P1629">H1629-O1629</f>
        <v>0</v>
      </c>
      <c r="Q1629" s="119" cm="1">
        <f t="array" ref="Q1629">MAX(0,IF(AND(K1629=0,P1629&gt;0),0,Q1628+K1629+U1628))</f>
        <v>0</v>
      </c>
      <c r="R1629" s="119" cm="1">
        <f t="array" ref="R1629">MAX(0,R1628+P1629+V1628)</f>
        <v>0</v>
      </c>
      <c r="S1629" s="119" cm="1">
        <f t="array" ref="S1629">IF(G1629&lt;0,G1629,0)</f>
        <v>0</v>
      </c>
      <c r="T1629" s="119" cm="1">
        <f t="array" ref="T1629">MIN(0,S1629+R1628+V1628)</f>
        <v>0</v>
      </c>
      <c r="U1629" s="123" cm="1">
        <f t="array" ref="U1629">MAX(S1629,IF(Q1629&gt;0,MAX(-Q1629,S1629),T1629))</f>
        <v>0</v>
      </c>
      <c r="V1629" s="124" cm="1">
        <f t="array" ref="V1629">S1629-U1629</f>
        <v>0</v>
      </c>
      <c r="W1629" s="105"/>
      <c r="X1629" s="9"/>
      <c r="Y1629" s="9"/>
    </row>
    <row r="1630" ht="12.75" customHeight="1">
      <c r="A1630" s="152" cm="1">
        <f t="array" ref="A1630">A1629+1</f>
        <v>44720</v>
      </c>
      <c r="B1630" s="29" cm="1">
        <f t="array" ref="B1630">YEAR(A1630)</f>
        <v>2022</v>
      </c>
      <c r="C1630" s="29" cm="1">
        <f t="array" ref="C1630">MONTH(A1630)</f>
        <v>6</v>
      </c>
      <c r="D1630" s="9"/>
      <c r="E1630" s="150">
        <v>215600</v>
      </c>
      <c r="F1630" s="41" cm="1">
        <f t="array" ref="F1630">E1630</f>
        <v>215600</v>
      </c>
      <c r="G1630" s="119" cm="1">
        <f t="array" ref="G1630">F1630-F1629</f>
        <v>50</v>
      </c>
      <c r="H1630" s="119" cm="1">
        <f t="array" ref="H1630">IF(G1630&gt;0,G1630,0)</f>
        <v>50</v>
      </c>
      <c r="I1630" s="113" cm="1">
        <f t="array" ref="I1630">MAX($F$1458:F1630)</f>
        <v>243310</v>
      </c>
      <c r="J1630" s="126"/>
      <c r="K1630" s="121" cm="1">
        <f t="array" ref="K1630">MAX(0,I1630-I1629)</f>
        <v>0</v>
      </c>
      <c r="L1630" s="113" cm="1">
        <f t="array" ref="L1630">MIN(F1630:F1659)</f>
        <v>215600</v>
      </c>
      <c r="M1630" s="113" cm="1">
        <f t="array" ref="M1630">MAX(0,L1630-L1629)</f>
        <v>50</v>
      </c>
      <c r="N1630" s="122" cm="1">
        <f t="array" ref="N1630">MIN(M1630,H1630-K1630)</f>
        <v>50</v>
      </c>
      <c r="O1630" s="113" cm="1">
        <f t="array" ref="O1630">K1630+N1630</f>
        <v>50</v>
      </c>
      <c r="P1630" s="113" cm="1">
        <f t="array" ref="P1630">H1630-O1630</f>
        <v>0</v>
      </c>
      <c r="Q1630" s="119" cm="1">
        <f t="array" ref="Q1630">MAX(0,IF(AND(K1630=0,P1630&gt;0),0,Q1629+K1630+U1629))</f>
        <v>0</v>
      </c>
      <c r="R1630" s="119" cm="1">
        <f t="array" ref="R1630">MAX(0,R1629+P1630+V1629)</f>
        <v>0</v>
      </c>
      <c r="S1630" s="119" cm="1">
        <f t="array" ref="S1630">IF(G1630&lt;0,G1630,0)</f>
        <v>0</v>
      </c>
      <c r="T1630" s="119" cm="1">
        <f t="array" ref="T1630">MIN(0,S1630+R1629+V1629)</f>
        <v>0</v>
      </c>
      <c r="U1630" s="123" cm="1">
        <f t="array" ref="U1630">MAX(S1630,IF(Q1630&gt;0,MAX(-Q1630,S1630),T1630))</f>
        <v>0</v>
      </c>
      <c r="V1630" s="124" cm="1">
        <f t="array" ref="V1630">S1630-U1630</f>
        <v>0</v>
      </c>
      <c r="W1630" s="105"/>
      <c r="X1630" s="9"/>
      <c r="Y1630" s="9"/>
    </row>
    <row r="1631" ht="12.75" customHeight="1">
      <c r="A1631" s="152" cm="1">
        <f t="array" ref="A1631">A1630+1</f>
        <v>44721</v>
      </c>
      <c r="B1631" s="29" cm="1">
        <f t="array" ref="B1631">YEAR(A1631)</f>
        <v>2022</v>
      </c>
      <c r="C1631" s="29" cm="1">
        <f t="array" ref="C1631">MONTH(A1631)</f>
        <v>6</v>
      </c>
      <c r="D1631" s="9"/>
      <c r="E1631" s="150">
        <v>215980</v>
      </c>
      <c r="F1631" s="41" cm="1">
        <f t="array" ref="F1631">E1631</f>
        <v>215980</v>
      </c>
      <c r="G1631" s="119" cm="1">
        <f t="array" ref="G1631">F1631-F1630</f>
        <v>380</v>
      </c>
      <c r="H1631" s="119" cm="1">
        <f t="array" ref="H1631">IF(G1631&gt;0,G1631,0)</f>
        <v>380</v>
      </c>
      <c r="I1631" s="113" cm="1">
        <f t="array" ref="I1631">MAX($F$1458:F1631)</f>
        <v>243310</v>
      </c>
      <c r="J1631" s="126"/>
      <c r="K1631" s="121" cm="1">
        <f t="array" ref="K1631">MAX(0,I1631-I1630)</f>
        <v>0</v>
      </c>
      <c r="L1631" s="113" cm="1">
        <f t="array" ref="L1631">MIN(F1631:F1660)</f>
        <v>215980</v>
      </c>
      <c r="M1631" s="113" cm="1">
        <f t="array" ref="M1631">MAX(0,L1631-L1630)</f>
        <v>380</v>
      </c>
      <c r="N1631" s="122" cm="1">
        <f t="array" ref="N1631">MIN(M1631,H1631-K1631)</f>
        <v>380</v>
      </c>
      <c r="O1631" s="113" cm="1">
        <f t="array" ref="O1631">K1631+N1631</f>
        <v>380</v>
      </c>
      <c r="P1631" s="113" cm="1">
        <f t="array" ref="P1631">H1631-O1631</f>
        <v>0</v>
      </c>
      <c r="Q1631" s="119" cm="1">
        <f t="array" ref="Q1631">MAX(0,IF(AND(K1631=0,P1631&gt;0),0,Q1630+K1631+U1630))</f>
        <v>0</v>
      </c>
      <c r="R1631" s="119" cm="1">
        <f t="array" ref="R1631">MAX(0,R1630+P1631+V1630)</f>
        <v>0</v>
      </c>
      <c r="S1631" s="119" cm="1">
        <f t="array" ref="S1631">IF(G1631&lt;0,G1631,0)</f>
        <v>0</v>
      </c>
      <c r="T1631" s="119" cm="1">
        <f t="array" ref="T1631">MIN(0,S1631+R1630+V1630)</f>
        <v>0</v>
      </c>
      <c r="U1631" s="123" cm="1">
        <f t="array" ref="U1631">MAX(S1631,IF(Q1631&gt;0,MAX(-Q1631,S1631),T1631))</f>
        <v>0</v>
      </c>
      <c r="V1631" s="124" cm="1">
        <f t="array" ref="V1631">S1631-U1631</f>
        <v>0</v>
      </c>
      <c r="W1631" s="105"/>
      <c r="X1631" s="9"/>
      <c r="Y1631" s="9"/>
    </row>
    <row r="1632" ht="12.75" customHeight="1">
      <c r="A1632" s="152" cm="1">
        <f t="array" ref="A1632">A1631+1</f>
        <v>44722</v>
      </c>
      <c r="B1632" s="29" cm="1">
        <f t="array" ref="B1632">YEAR(A1632)</f>
        <v>2022</v>
      </c>
      <c r="C1632" s="29" cm="1">
        <f t="array" ref="C1632">MONTH(A1632)</f>
        <v>6</v>
      </c>
      <c r="D1632" s="9"/>
      <c r="E1632" s="150">
        <v>216140</v>
      </c>
      <c r="F1632" s="41" cm="1">
        <f t="array" ref="F1632">E1632</f>
        <v>216140</v>
      </c>
      <c r="G1632" s="119" cm="1">
        <f t="array" ref="G1632">F1632-F1631</f>
        <v>160</v>
      </c>
      <c r="H1632" s="119" cm="1">
        <f t="array" ref="H1632">IF(G1632&gt;0,G1632,0)</f>
        <v>160</v>
      </c>
      <c r="I1632" s="113" cm="1">
        <f t="array" ref="I1632">MAX($F$1458:F1632)</f>
        <v>243310</v>
      </c>
      <c r="J1632" s="126"/>
      <c r="K1632" s="121" cm="1">
        <f t="array" ref="K1632">MAX(0,I1632-I1631)</f>
        <v>0</v>
      </c>
      <c r="L1632" s="113" cm="1">
        <f t="array" ref="L1632">MIN(F1632:F1661)</f>
        <v>216140</v>
      </c>
      <c r="M1632" s="113" cm="1">
        <f t="array" ref="M1632">MAX(0,L1632-L1631)</f>
        <v>160</v>
      </c>
      <c r="N1632" s="122" cm="1">
        <f t="array" ref="N1632">MIN(M1632,H1632-K1632)</f>
        <v>160</v>
      </c>
      <c r="O1632" s="113" cm="1">
        <f t="array" ref="O1632">K1632+N1632</f>
        <v>160</v>
      </c>
      <c r="P1632" s="113" cm="1">
        <f t="array" ref="P1632">H1632-O1632</f>
        <v>0</v>
      </c>
      <c r="Q1632" s="119" cm="1">
        <f t="array" ref="Q1632">MAX(0,IF(AND(K1632=0,P1632&gt;0),0,Q1631+K1632+U1631))</f>
        <v>0</v>
      </c>
      <c r="R1632" s="119" cm="1">
        <f t="array" ref="R1632">MAX(0,R1631+P1632+V1631)</f>
        <v>0</v>
      </c>
      <c r="S1632" s="119" cm="1">
        <f t="array" ref="S1632">IF(G1632&lt;0,G1632,0)</f>
        <v>0</v>
      </c>
      <c r="T1632" s="119" cm="1">
        <f t="array" ref="T1632">MIN(0,S1632+R1631+V1631)</f>
        <v>0</v>
      </c>
      <c r="U1632" s="123" cm="1">
        <f t="array" ref="U1632">MAX(S1632,IF(Q1632&gt;0,MAX(-Q1632,S1632),T1632))</f>
        <v>0</v>
      </c>
      <c r="V1632" s="124" cm="1">
        <f t="array" ref="V1632">S1632-U1632</f>
        <v>0</v>
      </c>
      <c r="W1632" s="105"/>
      <c r="X1632" s="9"/>
      <c r="Y1632" s="9"/>
    </row>
    <row r="1633" ht="12.75" customHeight="1">
      <c r="A1633" s="152" cm="1">
        <f t="array" ref="A1633">A1632+1</f>
        <v>44723</v>
      </c>
      <c r="B1633" s="29" cm="1">
        <f t="array" ref="B1633">YEAR(A1633)</f>
        <v>2022</v>
      </c>
      <c r="C1633" s="29" cm="1">
        <f t="array" ref="C1633">MONTH(A1633)</f>
        <v>6</v>
      </c>
      <c r="D1633" s="9"/>
      <c r="E1633" s="150">
        <v>216350</v>
      </c>
      <c r="F1633" s="41" cm="1">
        <f t="array" ref="F1633">E1633</f>
        <v>216350</v>
      </c>
      <c r="G1633" s="119" cm="1">
        <f t="array" ref="G1633">F1633-F1632</f>
        <v>210</v>
      </c>
      <c r="H1633" s="119" cm="1">
        <f t="array" ref="H1633">IF(G1633&gt;0,G1633,0)</f>
        <v>210</v>
      </c>
      <c r="I1633" s="113" cm="1">
        <f t="array" ref="I1633">MAX($F$1458:F1633)</f>
        <v>243310</v>
      </c>
      <c r="J1633" s="126"/>
      <c r="K1633" s="121" cm="1">
        <f t="array" ref="K1633">MAX(0,I1633-I1632)</f>
        <v>0</v>
      </c>
      <c r="L1633" s="113" cm="1">
        <f t="array" ref="L1633">MIN(F1633:F1662)</f>
        <v>216350</v>
      </c>
      <c r="M1633" s="113" cm="1">
        <f t="array" ref="M1633">MAX(0,L1633-L1632)</f>
        <v>210</v>
      </c>
      <c r="N1633" s="122" cm="1">
        <f t="array" ref="N1633">MIN(M1633,H1633-K1633)</f>
        <v>210</v>
      </c>
      <c r="O1633" s="113" cm="1">
        <f t="array" ref="O1633">K1633+N1633</f>
        <v>210</v>
      </c>
      <c r="P1633" s="113" cm="1">
        <f t="array" ref="P1633">H1633-O1633</f>
        <v>0</v>
      </c>
      <c r="Q1633" s="119" cm="1">
        <f t="array" ref="Q1633">MAX(0,IF(AND(K1633=0,P1633&gt;0),0,Q1632+K1633+U1632))</f>
        <v>0</v>
      </c>
      <c r="R1633" s="119" cm="1">
        <f t="array" ref="R1633">MAX(0,R1632+P1633+V1632)</f>
        <v>0</v>
      </c>
      <c r="S1633" s="119" cm="1">
        <f t="array" ref="S1633">IF(G1633&lt;0,G1633,0)</f>
        <v>0</v>
      </c>
      <c r="T1633" s="119" cm="1">
        <f t="array" ref="T1633">MIN(0,S1633+R1632+V1632)</f>
        <v>0</v>
      </c>
      <c r="U1633" s="123" cm="1">
        <f t="array" ref="U1633">MAX(S1633,IF(Q1633&gt;0,MAX(-Q1633,S1633),T1633))</f>
        <v>0</v>
      </c>
      <c r="V1633" s="124" cm="1">
        <f t="array" ref="V1633">S1633-U1633</f>
        <v>0</v>
      </c>
      <c r="W1633" s="105"/>
      <c r="X1633" s="9"/>
      <c r="Y1633" s="9"/>
    </row>
    <row r="1634" ht="12.75" customHeight="1">
      <c r="A1634" s="152" cm="1">
        <f t="array" ref="A1634">A1633+1</f>
        <v>44724</v>
      </c>
      <c r="B1634" s="29" cm="1">
        <f t="array" ref="B1634">YEAR(A1634)</f>
        <v>2022</v>
      </c>
      <c r="C1634" s="29" cm="1">
        <f t="array" ref="C1634">MONTH(A1634)</f>
        <v>6</v>
      </c>
      <c r="D1634" s="9"/>
      <c r="E1634" s="150">
        <v>216460</v>
      </c>
      <c r="F1634" s="41" cm="1">
        <f t="array" ref="F1634">E1634</f>
        <v>216460</v>
      </c>
      <c r="G1634" s="119" cm="1">
        <f t="array" ref="G1634">F1634-F1633</f>
        <v>110</v>
      </c>
      <c r="H1634" s="119" cm="1">
        <f t="array" ref="H1634">IF(G1634&gt;0,G1634,0)</f>
        <v>110</v>
      </c>
      <c r="I1634" s="113" cm="1">
        <f t="array" ref="I1634">MAX($F$1458:F1634)</f>
        <v>243310</v>
      </c>
      <c r="J1634" s="126"/>
      <c r="K1634" s="121" cm="1">
        <f t="array" ref="K1634">MAX(0,I1634-I1633)</f>
        <v>0</v>
      </c>
      <c r="L1634" s="113" cm="1">
        <f t="array" ref="L1634">MIN(F1634:F1663)</f>
        <v>216460</v>
      </c>
      <c r="M1634" s="113" cm="1">
        <f t="array" ref="M1634">MAX(0,L1634-L1633)</f>
        <v>110</v>
      </c>
      <c r="N1634" s="122" cm="1">
        <f t="array" ref="N1634">MIN(M1634,H1634-K1634)</f>
        <v>110</v>
      </c>
      <c r="O1634" s="113" cm="1">
        <f t="array" ref="O1634">K1634+N1634</f>
        <v>110</v>
      </c>
      <c r="P1634" s="113" cm="1">
        <f t="array" ref="P1634">H1634-O1634</f>
        <v>0</v>
      </c>
      <c r="Q1634" s="119" cm="1">
        <f t="array" ref="Q1634">MAX(0,IF(AND(K1634=0,P1634&gt;0),0,Q1633+K1634+U1633))</f>
        <v>0</v>
      </c>
      <c r="R1634" s="119" cm="1">
        <f t="array" ref="R1634">MAX(0,R1633+P1634+V1633)</f>
        <v>0</v>
      </c>
      <c r="S1634" s="119" cm="1">
        <f t="array" ref="S1634">IF(G1634&lt;0,G1634,0)</f>
        <v>0</v>
      </c>
      <c r="T1634" s="119" cm="1">
        <f t="array" ref="T1634">MIN(0,S1634+R1633+V1633)</f>
        <v>0</v>
      </c>
      <c r="U1634" s="123" cm="1">
        <f t="array" ref="U1634">MAX(S1634,IF(Q1634&gt;0,MAX(-Q1634,S1634),T1634))</f>
        <v>0</v>
      </c>
      <c r="V1634" s="124" cm="1">
        <f t="array" ref="V1634">S1634-U1634</f>
        <v>0</v>
      </c>
      <c r="W1634" s="105"/>
      <c r="X1634" s="9"/>
      <c r="Y1634" s="9"/>
    </row>
    <row r="1635" ht="12.75" customHeight="1">
      <c r="A1635" s="152" cm="1">
        <f t="array" ref="A1635">A1634+1</f>
        <v>44725</v>
      </c>
      <c r="B1635" s="29" cm="1">
        <f t="array" ref="B1635">YEAR(A1635)</f>
        <v>2022</v>
      </c>
      <c r="C1635" s="29" cm="1">
        <f t="array" ref="C1635">MONTH(A1635)</f>
        <v>6</v>
      </c>
      <c r="D1635" s="9"/>
      <c r="E1635" s="150">
        <v>216510</v>
      </c>
      <c r="F1635" s="41" cm="1">
        <f t="array" ref="F1635">E1635</f>
        <v>216510</v>
      </c>
      <c r="G1635" s="119" cm="1">
        <f t="array" ref="G1635">F1635-F1634</f>
        <v>50</v>
      </c>
      <c r="H1635" s="119" cm="1">
        <f t="array" ref="H1635">IF(G1635&gt;0,G1635,0)</f>
        <v>50</v>
      </c>
      <c r="I1635" s="113" cm="1">
        <f t="array" ref="I1635">MAX($F$1458:F1635)</f>
        <v>243310</v>
      </c>
      <c r="J1635" s="126"/>
      <c r="K1635" s="121" cm="1">
        <f t="array" ref="K1635">MAX(0,I1635-I1634)</f>
        <v>0</v>
      </c>
      <c r="L1635" s="113" cm="1">
        <f t="array" ref="L1635">MIN(F1635:F1664)</f>
        <v>216460</v>
      </c>
      <c r="M1635" s="113" cm="1">
        <f t="array" ref="M1635">MAX(0,L1635-L1634)</f>
        <v>0</v>
      </c>
      <c r="N1635" s="122" cm="1">
        <f t="array" ref="N1635">MIN(M1635,H1635-K1635)</f>
        <v>0</v>
      </c>
      <c r="O1635" s="113" cm="1">
        <f t="array" ref="O1635">K1635+N1635</f>
        <v>0</v>
      </c>
      <c r="P1635" s="113" cm="1">
        <f t="array" ref="P1635">H1635-O1635</f>
        <v>50</v>
      </c>
      <c r="Q1635" s="119" cm="1">
        <f t="array" ref="Q1635">MAX(0,IF(AND(K1635=0,P1635&gt;0),0,Q1634+K1635+U1634))</f>
        <v>0</v>
      </c>
      <c r="R1635" s="119" cm="1">
        <f t="array" ref="R1635">MAX(0,R1634+P1635+V1634)</f>
        <v>50</v>
      </c>
      <c r="S1635" s="119" cm="1">
        <f t="array" ref="S1635">IF(G1635&lt;0,G1635,0)</f>
        <v>0</v>
      </c>
      <c r="T1635" s="119" cm="1">
        <f t="array" ref="T1635">MIN(0,S1635+R1634+V1634)</f>
        <v>0</v>
      </c>
      <c r="U1635" s="123" cm="1">
        <f t="array" ref="U1635">MAX(S1635,IF(Q1635&gt;0,MAX(-Q1635,S1635),T1635))</f>
        <v>0</v>
      </c>
      <c r="V1635" s="124" cm="1">
        <f t="array" ref="V1635">S1635-U1635</f>
        <v>0</v>
      </c>
      <c r="W1635" s="105"/>
      <c r="X1635" s="9"/>
      <c r="Y1635" s="9"/>
    </row>
    <row r="1636" ht="12.75" customHeight="1">
      <c r="A1636" s="152" cm="1">
        <f t="array" ref="A1636">A1635+1</f>
        <v>44726</v>
      </c>
      <c r="B1636" s="29" cm="1">
        <f t="array" ref="B1636">YEAR(A1636)</f>
        <v>2022</v>
      </c>
      <c r="C1636" s="29" cm="1">
        <f t="array" ref="C1636">MONTH(A1636)</f>
        <v>6</v>
      </c>
      <c r="D1636" s="9"/>
      <c r="E1636" s="150">
        <v>216570</v>
      </c>
      <c r="F1636" s="41" cm="1">
        <f t="array" ref="F1636">E1636</f>
        <v>216570</v>
      </c>
      <c r="G1636" s="119" cm="1">
        <f t="array" ref="G1636">F1636-F1635</f>
        <v>60</v>
      </c>
      <c r="H1636" s="119" cm="1">
        <f t="array" ref="H1636">IF(G1636&gt;0,G1636,0)</f>
        <v>60</v>
      </c>
      <c r="I1636" s="113" cm="1">
        <f t="array" ref="I1636">MAX($F$1458:F1636)</f>
        <v>243310</v>
      </c>
      <c r="J1636" s="126"/>
      <c r="K1636" s="121" cm="1">
        <f t="array" ref="K1636">MAX(0,I1636-I1635)</f>
        <v>0</v>
      </c>
      <c r="L1636" s="113" cm="1">
        <f t="array" ref="L1636">MIN(F1636:F1665)</f>
        <v>216090</v>
      </c>
      <c r="M1636" s="113" cm="1">
        <f t="array" ref="M1636">MAX(0,L1636-L1635)</f>
        <v>0</v>
      </c>
      <c r="N1636" s="122" cm="1">
        <f t="array" ref="N1636">MIN(M1636,H1636-K1636)</f>
        <v>0</v>
      </c>
      <c r="O1636" s="113" cm="1">
        <f t="array" ref="O1636">K1636+N1636</f>
        <v>0</v>
      </c>
      <c r="P1636" s="113" cm="1">
        <f t="array" ref="P1636">H1636-O1636</f>
        <v>60</v>
      </c>
      <c r="Q1636" s="119" cm="1">
        <f t="array" ref="Q1636">MAX(0,IF(AND(K1636=0,P1636&gt;0),0,Q1635+K1636+U1635))</f>
        <v>0</v>
      </c>
      <c r="R1636" s="119" cm="1">
        <f t="array" ref="R1636">MAX(0,R1635+P1636+V1635)</f>
        <v>110</v>
      </c>
      <c r="S1636" s="119" cm="1">
        <f t="array" ref="S1636">IF(G1636&lt;0,G1636,0)</f>
        <v>0</v>
      </c>
      <c r="T1636" s="119" cm="1">
        <f t="array" ref="T1636">MIN(0,S1636+R1635+V1635)</f>
        <v>0</v>
      </c>
      <c r="U1636" s="123" cm="1">
        <f t="array" ref="U1636">MAX(S1636,IF(Q1636&gt;0,MAX(-Q1636,S1636),T1636))</f>
        <v>0</v>
      </c>
      <c r="V1636" s="124" cm="1">
        <f t="array" ref="V1636">S1636-U1636</f>
        <v>0</v>
      </c>
      <c r="W1636" s="105"/>
      <c r="X1636" s="9"/>
      <c r="Y1636" s="9"/>
    </row>
    <row r="1637" ht="12.75" customHeight="1">
      <c r="A1637" s="152" cm="1">
        <f t="array" ref="A1637">A1636+1</f>
        <v>44727</v>
      </c>
      <c r="B1637" s="29" cm="1">
        <f t="array" ref="B1637">YEAR(A1637)</f>
        <v>2022</v>
      </c>
      <c r="C1637" s="29" cm="1">
        <f t="array" ref="C1637">MONTH(A1637)</f>
        <v>6</v>
      </c>
      <c r="D1637" s="9"/>
      <c r="E1637" s="150">
        <v>216780</v>
      </c>
      <c r="F1637" s="41" cm="1">
        <f t="array" ref="F1637">E1637</f>
        <v>216780</v>
      </c>
      <c r="G1637" s="119" cm="1">
        <f t="array" ref="G1637">F1637-F1636</f>
        <v>210</v>
      </c>
      <c r="H1637" s="119" cm="1">
        <f t="array" ref="H1637">IF(G1637&gt;0,G1637,0)</f>
        <v>210</v>
      </c>
      <c r="I1637" s="113" cm="1">
        <f t="array" ref="I1637">MAX($F$1458:F1637)</f>
        <v>243310</v>
      </c>
      <c r="J1637" s="126"/>
      <c r="K1637" s="121" cm="1">
        <f t="array" ref="K1637">MAX(0,I1637-I1636)</f>
        <v>0</v>
      </c>
      <c r="L1637" s="113" cm="1">
        <f t="array" ref="L1637">MIN(F1637:F1666)</f>
        <v>215820</v>
      </c>
      <c r="M1637" s="113" cm="1">
        <f t="array" ref="M1637">MAX(0,L1637-L1636)</f>
        <v>0</v>
      </c>
      <c r="N1637" s="122" cm="1">
        <f t="array" ref="N1637">MIN(M1637,H1637-K1637)</f>
        <v>0</v>
      </c>
      <c r="O1637" s="113" cm="1">
        <f t="array" ref="O1637">K1637+N1637</f>
        <v>0</v>
      </c>
      <c r="P1637" s="113" cm="1">
        <f t="array" ref="P1637">H1637-O1637</f>
        <v>210</v>
      </c>
      <c r="Q1637" s="119" cm="1">
        <f t="array" ref="Q1637">MAX(0,IF(AND(K1637=0,P1637&gt;0),0,Q1636+K1637+U1636))</f>
        <v>0</v>
      </c>
      <c r="R1637" s="119" cm="1">
        <f t="array" ref="R1637">MAX(0,R1636+P1637+V1636)</f>
        <v>320</v>
      </c>
      <c r="S1637" s="119" cm="1">
        <f t="array" ref="S1637">IF(G1637&lt;0,G1637,0)</f>
        <v>0</v>
      </c>
      <c r="T1637" s="119" cm="1">
        <f t="array" ref="T1637">MIN(0,S1637+R1636+V1636)</f>
        <v>0</v>
      </c>
      <c r="U1637" s="123" cm="1">
        <f t="array" ref="U1637">MAX(S1637,IF(Q1637&gt;0,MAX(-Q1637,S1637),T1637))</f>
        <v>0</v>
      </c>
      <c r="V1637" s="124" cm="1">
        <f t="array" ref="V1637">S1637-U1637</f>
        <v>0</v>
      </c>
      <c r="W1637" s="105"/>
      <c r="X1637" s="9"/>
      <c r="Y1637" s="9"/>
    </row>
    <row r="1638" ht="12.75" customHeight="1">
      <c r="A1638" s="152" cm="1">
        <f t="array" ref="A1638">A1637+1</f>
        <v>44728</v>
      </c>
      <c r="B1638" s="29" cm="1">
        <f t="array" ref="B1638">YEAR(A1638)</f>
        <v>2022</v>
      </c>
      <c r="C1638" s="29" cm="1">
        <f t="array" ref="C1638">MONTH(A1638)</f>
        <v>6</v>
      </c>
      <c r="D1638" s="9"/>
      <c r="E1638" s="150">
        <v>216890</v>
      </c>
      <c r="F1638" s="41" cm="1">
        <f t="array" ref="F1638">E1638</f>
        <v>216890</v>
      </c>
      <c r="G1638" s="119" cm="1">
        <f t="array" ref="G1638">F1638-F1637</f>
        <v>110</v>
      </c>
      <c r="H1638" s="119" cm="1">
        <f t="array" ref="H1638">IF(G1638&gt;0,G1638,0)</f>
        <v>110</v>
      </c>
      <c r="I1638" s="113" cm="1">
        <f t="array" ref="I1638">MAX($F$1458:F1638)</f>
        <v>243310</v>
      </c>
      <c r="J1638" s="126"/>
      <c r="K1638" s="121" cm="1">
        <f t="array" ref="K1638">MAX(0,I1638-I1637)</f>
        <v>0</v>
      </c>
      <c r="L1638" s="113" cm="1">
        <f t="array" ref="L1638">MIN(F1638:F1667)</f>
        <v>215450</v>
      </c>
      <c r="M1638" s="113" cm="1">
        <f t="array" ref="M1638">MAX(0,L1638-L1637)</f>
        <v>0</v>
      </c>
      <c r="N1638" s="122" cm="1">
        <f t="array" ref="N1638">MIN(M1638,H1638-K1638)</f>
        <v>0</v>
      </c>
      <c r="O1638" s="113" cm="1">
        <f t="array" ref="O1638">K1638+N1638</f>
        <v>0</v>
      </c>
      <c r="P1638" s="113" cm="1">
        <f t="array" ref="P1638">H1638-O1638</f>
        <v>110</v>
      </c>
      <c r="Q1638" s="119" cm="1">
        <f t="array" ref="Q1638">MAX(0,IF(AND(K1638=0,P1638&gt;0),0,Q1637+K1638+U1637))</f>
        <v>0</v>
      </c>
      <c r="R1638" s="119" cm="1">
        <f t="array" ref="R1638">MAX(0,R1637+P1638+V1637)</f>
        <v>430</v>
      </c>
      <c r="S1638" s="119" cm="1">
        <f t="array" ref="S1638">IF(G1638&lt;0,G1638,0)</f>
        <v>0</v>
      </c>
      <c r="T1638" s="119" cm="1">
        <f t="array" ref="T1638">MIN(0,S1638+R1637+V1637)</f>
        <v>0</v>
      </c>
      <c r="U1638" s="123" cm="1">
        <f t="array" ref="U1638">MAX(S1638,IF(Q1638&gt;0,MAX(-Q1638,S1638),T1638))</f>
        <v>0</v>
      </c>
      <c r="V1638" s="124" cm="1">
        <f t="array" ref="V1638">S1638-U1638</f>
        <v>0</v>
      </c>
      <c r="W1638" s="105"/>
      <c r="X1638" s="9"/>
      <c r="Y1638" s="9"/>
    </row>
    <row r="1639" ht="12.75" customHeight="1">
      <c r="A1639" s="152" cm="1">
        <f t="array" ref="A1639">A1638+1</f>
        <v>44729</v>
      </c>
      <c r="B1639" s="29" cm="1">
        <f t="array" ref="B1639">YEAR(A1639)</f>
        <v>2022</v>
      </c>
      <c r="C1639" s="29" cm="1">
        <f t="array" ref="C1639">MONTH(A1639)</f>
        <v>6</v>
      </c>
      <c r="D1639" s="9"/>
      <c r="E1639" s="150">
        <v>217000</v>
      </c>
      <c r="F1639" s="41" cm="1">
        <f t="array" ref="F1639">E1639</f>
        <v>217000</v>
      </c>
      <c r="G1639" s="119" cm="1">
        <f t="array" ref="G1639">F1639-F1638</f>
        <v>110</v>
      </c>
      <c r="H1639" s="119" cm="1">
        <f t="array" ref="H1639">IF(G1639&gt;0,G1639,0)</f>
        <v>110</v>
      </c>
      <c r="I1639" s="113" cm="1">
        <f t="array" ref="I1639">MAX($F$1458:F1639)</f>
        <v>243310</v>
      </c>
      <c r="J1639" s="126"/>
      <c r="K1639" s="121" cm="1">
        <f t="array" ref="K1639">MAX(0,I1639-I1638)</f>
        <v>0</v>
      </c>
      <c r="L1639" s="113" cm="1">
        <f t="array" ref="L1639">MIN(F1639:F1668)</f>
        <v>215070</v>
      </c>
      <c r="M1639" s="113" cm="1">
        <f t="array" ref="M1639">MAX(0,L1639-L1638)</f>
        <v>0</v>
      </c>
      <c r="N1639" s="122" cm="1">
        <f t="array" ref="N1639">MIN(M1639,H1639-K1639)</f>
        <v>0</v>
      </c>
      <c r="O1639" s="113" cm="1">
        <f t="array" ref="O1639">K1639+N1639</f>
        <v>0</v>
      </c>
      <c r="P1639" s="113" cm="1">
        <f t="array" ref="P1639">H1639-O1639</f>
        <v>110</v>
      </c>
      <c r="Q1639" s="119" cm="1">
        <f t="array" ref="Q1639">MAX(0,IF(AND(K1639=0,P1639&gt;0),0,Q1638+K1639+U1638))</f>
        <v>0</v>
      </c>
      <c r="R1639" s="119" cm="1">
        <f t="array" ref="R1639">MAX(0,R1638+P1639+V1638)</f>
        <v>540</v>
      </c>
      <c r="S1639" s="119" cm="1">
        <f t="array" ref="S1639">IF(G1639&lt;0,G1639,0)</f>
        <v>0</v>
      </c>
      <c r="T1639" s="119" cm="1">
        <f t="array" ref="T1639">MIN(0,S1639+R1638+V1638)</f>
        <v>0</v>
      </c>
      <c r="U1639" s="123" cm="1">
        <f t="array" ref="U1639">MAX(S1639,IF(Q1639&gt;0,MAX(-Q1639,S1639),T1639))</f>
        <v>0</v>
      </c>
      <c r="V1639" s="124" cm="1">
        <f t="array" ref="V1639">S1639-U1639</f>
        <v>0</v>
      </c>
      <c r="W1639" s="105"/>
      <c r="X1639" s="9"/>
      <c r="Y1639" s="9"/>
    </row>
    <row r="1640" ht="12.75" customHeight="1">
      <c r="A1640" s="152" cm="1">
        <f t="array" ref="A1640">A1639+1</f>
        <v>44730</v>
      </c>
      <c r="B1640" s="29" cm="1">
        <f t="array" ref="B1640">YEAR(A1640)</f>
        <v>2022</v>
      </c>
      <c r="C1640" s="29" cm="1">
        <f t="array" ref="C1640">MONTH(A1640)</f>
        <v>6</v>
      </c>
      <c r="D1640" s="9"/>
      <c r="E1640" s="150">
        <v>217160</v>
      </c>
      <c r="F1640" s="41" cm="1">
        <f t="array" ref="F1640">E1640</f>
        <v>217160</v>
      </c>
      <c r="G1640" s="119" cm="1">
        <f t="array" ref="G1640">F1640-F1639</f>
        <v>160</v>
      </c>
      <c r="H1640" s="119" cm="1">
        <f t="array" ref="H1640">IF(G1640&gt;0,G1640,0)</f>
        <v>160</v>
      </c>
      <c r="I1640" s="113" cm="1">
        <f t="array" ref="I1640">MAX($F$1458:F1640)</f>
        <v>243310</v>
      </c>
      <c r="J1640" s="126"/>
      <c r="K1640" s="121" cm="1">
        <f t="array" ref="K1640">MAX(0,I1640-I1639)</f>
        <v>0</v>
      </c>
      <c r="L1640" s="113" cm="1">
        <f t="array" ref="L1640">MIN(F1640:F1669)</f>
        <v>214910</v>
      </c>
      <c r="M1640" s="113" cm="1">
        <f t="array" ref="M1640">MAX(0,L1640-L1639)</f>
        <v>0</v>
      </c>
      <c r="N1640" s="122" cm="1">
        <f t="array" ref="N1640">MIN(M1640,H1640-K1640)</f>
        <v>0</v>
      </c>
      <c r="O1640" s="113" cm="1">
        <f t="array" ref="O1640">K1640+N1640</f>
        <v>0</v>
      </c>
      <c r="P1640" s="113" cm="1">
        <f t="array" ref="P1640">H1640-O1640</f>
        <v>160</v>
      </c>
      <c r="Q1640" s="119" cm="1">
        <f t="array" ref="Q1640">MAX(0,IF(AND(K1640=0,P1640&gt;0),0,Q1639+K1640+U1639))</f>
        <v>0</v>
      </c>
      <c r="R1640" s="119" cm="1">
        <f t="array" ref="R1640">MAX(0,R1639+P1640+V1639)</f>
        <v>700</v>
      </c>
      <c r="S1640" s="119" cm="1">
        <f t="array" ref="S1640">IF(G1640&lt;0,G1640,0)</f>
        <v>0</v>
      </c>
      <c r="T1640" s="119" cm="1">
        <f t="array" ref="T1640">MIN(0,S1640+R1639+V1639)</f>
        <v>0</v>
      </c>
      <c r="U1640" s="123" cm="1">
        <f t="array" ref="U1640">MAX(S1640,IF(Q1640&gt;0,MAX(-Q1640,S1640),T1640))</f>
        <v>0</v>
      </c>
      <c r="V1640" s="124" cm="1">
        <f t="array" ref="V1640">S1640-U1640</f>
        <v>0</v>
      </c>
      <c r="W1640" s="105"/>
      <c r="X1640" s="9"/>
      <c r="Y1640" s="9"/>
    </row>
    <row r="1641" ht="12.75" customHeight="1">
      <c r="A1641" s="152" cm="1">
        <f t="array" ref="A1641">A1640+1</f>
        <v>44731</v>
      </c>
      <c r="B1641" s="29" cm="1">
        <f t="array" ref="B1641">YEAR(A1641)</f>
        <v>2022</v>
      </c>
      <c r="C1641" s="29" cm="1">
        <f t="array" ref="C1641">MONTH(A1641)</f>
        <v>6</v>
      </c>
      <c r="D1641" s="9"/>
      <c r="E1641" s="150">
        <v>217210</v>
      </c>
      <c r="F1641" s="41" cm="1">
        <f t="array" ref="F1641">E1641</f>
        <v>217210</v>
      </c>
      <c r="G1641" s="119" cm="1">
        <f t="array" ref="G1641">F1641-F1640</f>
        <v>50</v>
      </c>
      <c r="H1641" s="119" cm="1">
        <f t="array" ref="H1641">IF(G1641&gt;0,G1641,0)</f>
        <v>50</v>
      </c>
      <c r="I1641" s="113" cm="1">
        <f t="array" ref="I1641">MAX($F$1458:F1641)</f>
        <v>243310</v>
      </c>
      <c r="J1641" s="126"/>
      <c r="K1641" s="121" cm="1">
        <f t="array" ref="K1641">MAX(0,I1641-I1640)</f>
        <v>0</v>
      </c>
      <c r="L1641" s="113" cm="1">
        <f t="array" ref="L1641">MIN(F1641:F1670)</f>
        <v>214540</v>
      </c>
      <c r="M1641" s="113" cm="1">
        <f t="array" ref="M1641">MAX(0,L1641-L1640)</f>
        <v>0</v>
      </c>
      <c r="N1641" s="122" cm="1">
        <f t="array" ref="N1641">MIN(M1641,H1641-K1641)</f>
        <v>0</v>
      </c>
      <c r="O1641" s="113" cm="1">
        <f t="array" ref="O1641">K1641+N1641</f>
        <v>0</v>
      </c>
      <c r="P1641" s="113" cm="1">
        <f t="array" ref="P1641">H1641-O1641</f>
        <v>50</v>
      </c>
      <c r="Q1641" s="119" cm="1">
        <f t="array" ref="Q1641">MAX(0,IF(AND(K1641=0,P1641&gt;0),0,Q1640+K1641+U1640))</f>
        <v>0</v>
      </c>
      <c r="R1641" s="119" cm="1">
        <f t="array" ref="R1641">MAX(0,R1640+P1641+V1640)</f>
        <v>750</v>
      </c>
      <c r="S1641" s="119" cm="1">
        <f t="array" ref="S1641">IF(G1641&lt;0,G1641,0)</f>
        <v>0</v>
      </c>
      <c r="T1641" s="119" cm="1">
        <f t="array" ref="T1641">MIN(0,S1641+R1640+V1640)</f>
        <v>0</v>
      </c>
      <c r="U1641" s="123" cm="1">
        <f t="array" ref="U1641">MAX(S1641,IF(Q1641&gt;0,MAX(-Q1641,S1641),T1641))</f>
        <v>0</v>
      </c>
      <c r="V1641" s="124" cm="1">
        <f t="array" ref="V1641">S1641-U1641</f>
        <v>0</v>
      </c>
      <c r="W1641" s="105"/>
      <c r="X1641" s="9"/>
      <c r="Y1641" s="9"/>
    </row>
    <row r="1642" ht="12.75" customHeight="1">
      <c r="A1642" s="152" cm="1">
        <f t="array" ref="A1642">A1641+1</f>
        <v>44732</v>
      </c>
      <c r="B1642" s="29" cm="1">
        <f t="array" ref="B1642">YEAR(A1642)</f>
        <v>2022</v>
      </c>
      <c r="C1642" s="29" cm="1">
        <f t="array" ref="C1642">MONTH(A1642)</f>
        <v>6</v>
      </c>
      <c r="D1642" s="9"/>
      <c r="E1642" s="150">
        <v>217370</v>
      </c>
      <c r="F1642" s="41" cm="1">
        <f t="array" ref="F1642">E1642</f>
        <v>217370</v>
      </c>
      <c r="G1642" s="119" cm="1">
        <f t="array" ref="G1642">F1642-F1641</f>
        <v>160</v>
      </c>
      <c r="H1642" s="119" cm="1">
        <f t="array" ref="H1642">IF(G1642&gt;0,G1642,0)</f>
        <v>160</v>
      </c>
      <c r="I1642" s="113" cm="1">
        <f t="array" ref="I1642">MAX($F$1458:F1642)</f>
        <v>243310</v>
      </c>
      <c r="J1642" s="126"/>
      <c r="K1642" s="121" cm="1">
        <f t="array" ref="K1642">MAX(0,I1642-I1641)</f>
        <v>0</v>
      </c>
      <c r="L1642" s="113" cm="1">
        <f t="array" ref="L1642">MIN(F1642:F1671)</f>
        <v>214270</v>
      </c>
      <c r="M1642" s="113" cm="1">
        <f t="array" ref="M1642">MAX(0,L1642-L1641)</f>
        <v>0</v>
      </c>
      <c r="N1642" s="122" cm="1">
        <f t="array" ref="N1642">MIN(M1642,H1642-K1642)</f>
        <v>0</v>
      </c>
      <c r="O1642" s="113" cm="1">
        <f t="array" ref="O1642">K1642+N1642</f>
        <v>0</v>
      </c>
      <c r="P1642" s="113" cm="1">
        <f t="array" ref="P1642">H1642-O1642</f>
        <v>160</v>
      </c>
      <c r="Q1642" s="119" cm="1">
        <f t="array" ref="Q1642">MAX(0,IF(AND(K1642=0,P1642&gt;0),0,Q1641+K1642+U1641))</f>
        <v>0</v>
      </c>
      <c r="R1642" s="119" cm="1">
        <f t="array" ref="R1642">MAX(0,R1641+P1642+V1641)</f>
        <v>910</v>
      </c>
      <c r="S1642" s="119" cm="1">
        <f t="array" ref="S1642">IF(G1642&lt;0,G1642,0)</f>
        <v>0</v>
      </c>
      <c r="T1642" s="119" cm="1">
        <f t="array" ref="T1642">MIN(0,S1642+R1641+V1641)</f>
        <v>0</v>
      </c>
      <c r="U1642" s="123" cm="1">
        <f t="array" ref="U1642">MAX(S1642,IF(Q1642&gt;0,MAX(-Q1642,S1642),T1642))</f>
        <v>0</v>
      </c>
      <c r="V1642" s="124" cm="1">
        <f t="array" ref="V1642">S1642-U1642</f>
        <v>0</v>
      </c>
      <c r="W1642" s="105"/>
      <c r="X1642" s="9"/>
      <c r="Y1642" s="9"/>
    </row>
    <row r="1643" ht="12.75" customHeight="1">
      <c r="A1643" s="152" cm="1">
        <f t="array" ref="A1643">A1642+1</f>
        <v>44733</v>
      </c>
      <c r="B1643" s="29" cm="1">
        <f t="array" ref="B1643">YEAR(A1643)</f>
        <v>2022</v>
      </c>
      <c r="C1643" s="29" cm="1">
        <f t="array" ref="C1643">MONTH(A1643)</f>
        <v>6</v>
      </c>
      <c r="D1643" s="9"/>
      <c r="E1643" s="150">
        <v>217430</v>
      </c>
      <c r="F1643" s="41" cm="1">
        <f t="array" ref="F1643">E1643</f>
        <v>217430</v>
      </c>
      <c r="G1643" s="119" cm="1">
        <f t="array" ref="G1643">F1643-F1642</f>
        <v>60</v>
      </c>
      <c r="H1643" s="119" cm="1">
        <f t="array" ref="H1643">IF(G1643&gt;0,G1643,0)</f>
        <v>60</v>
      </c>
      <c r="I1643" s="113" cm="1">
        <f t="array" ref="I1643">MAX($F$1458:F1643)</f>
        <v>243310</v>
      </c>
      <c r="J1643" s="126"/>
      <c r="K1643" s="121" cm="1">
        <f t="array" ref="K1643">MAX(0,I1643-I1642)</f>
        <v>0</v>
      </c>
      <c r="L1643" s="113" cm="1">
        <f t="array" ref="L1643">MIN(F1643:F1672)</f>
        <v>214000</v>
      </c>
      <c r="M1643" s="113" cm="1">
        <f t="array" ref="M1643">MAX(0,L1643-L1642)</f>
        <v>0</v>
      </c>
      <c r="N1643" s="122" cm="1">
        <f t="array" ref="N1643">MIN(M1643,H1643-K1643)</f>
        <v>0</v>
      </c>
      <c r="O1643" s="113" cm="1">
        <f t="array" ref="O1643">K1643+N1643</f>
        <v>0</v>
      </c>
      <c r="P1643" s="113" cm="1">
        <f t="array" ref="P1643">H1643-O1643</f>
        <v>60</v>
      </c>
      <c r="Q1643" s="119" cm="1">
        <f t="array" ref="Q1643">MAX(0,IF(AND(K1643=0,P1643&gt;0),0,Q1642+K1643+U1642))</f>
        <v>0</v>
      </c>
      <c r="R1643" s="119" cm="1">
        <f t="array" ref="R1643">MAX(0,R1642+P1643+V1642)</f>
        <v>970</v>
      </c>
      <c r="S1643" s="119" cm="1">
        <f t="array" ref="S1643">IF(G1643&lt;0,G1643,0)</f>
        <v>0</v>
      </c>
      <c r="T1643" s="119" cm="1">
        <f t="array" ref="T1643">MIN(0,S1643+R1642+V1642)</f>
        <v>0</v>
      </c>
      <c r="U1643" s="123" cm="1">
        <f t="array" ref="U1643">MAX(S1643,IF(Q1643&gt;0,MAX(-Q1643,S1643),T1643))</f>
        <v>0</v>
      </c>
      <c r="V1643" s="124" cm="1">
        <f t="array" ref="V1643">S1643-U1643</f>
        <v>0</v>
      </c>
      <c r="W1643" s="105"/>
      <c r="X1643" s="9"/>
      <c r="Y1643" s="9"/>
    </row>
    <row r="1644" ht="12.75" customHeight="1">
      <c r="A1644" s="152" cm="1">
        <f t="array" ref="A1644">A1643+1</f>
        <v>44734</v>
      </c>
      <c r="B1644" s="29" cm="1">
        <f t="array" ref="B1644">YEAR(A1644)</f>
        <v>2022</v>
      </c>
      <c r="C1644" s="29" cm="1">
        <f t="array" ref="C1644">MONTH(A1644)</f>
        <v>6</v>
      </c>
      <c r="D1644" s="9"/>
      <c r="E1644" s="150">
        <v>217640</v>
      </c>
      <c r="F1644" s="41" cm="1">
        <f t="array" ref="F1644">E1644</f>
        <v>217640</v>
      </c>
      <c r="G1644" s="119" cm="1">
        <f t="array" ref="G1644">F1644-F1643</f>
        <v>210</v>
      </c>
      <c r="H1644" s="119" cm="1">
        <f t="array" ref="H1644">IF(G1644&gt;0,G1644,0)</f>
        <v>210</v>
      </c>
      <c r="I1644" s="113" cm="1">
        <f t="array" ref="I1644">MAX($F$1458:F1644)</f>
        <v>243310</v>
      </c>
      <c r="J1644" s="126"/>
      <c r="K1644" s="121" cm="1">
        <f t="array" ref="K1644">MAX(0,I1644-I1643)</f>
        <v>0</v>
      </c>
      <c r="L1644" s="113" cm="1">
        <f t="array" ref="L1644">MIN(F1644:F1673)</f>
        <v>213580</v>
      </c>
      <c r="M1644" s="113" cm="1">
        <f t="array" ref="M1644">MAX(0,L1644-L1643)</f>
        <v>0</v>
      </c>
      <c r="N1644" s="122" cm="1">
        <f t="array" ref="N1644">MIN(M1644,H1644-K1644)</f>
        <v>0</v>
      </c>
      <c r="O1644" s="113" cm="1">
        <f t="array" ref="O1644">K1644+N1644</f>
        <v>0</v>
      </c>
      <c r="P1644" s="113" cm="1">
        <f t="array" ref="P1644">H1644-O1644</f>
        <v>210</v>
      </c>
      <c r="Q1644" s="119" cm="1">
        <f t="array" ref="Q1644">MAX(0,IF(AND(K1644=0,P1644&gt;0),0,Q1643+K1644+U1643))</f>
        <v>0</v>
      </c>
      <c r="R1644" s="119" cm="1">
        <f t="array" ref="R1644">MAX(0,R1643+P1644+V1643)</f>
        <v>1180</v>
      </c>
      <c r="S1644" s="119" cm="1">
        <f t="array" ref="S1644">IF(G1644&lt;0,G1644,0)</f>
        <v>0</v>
      </c>
      <c r="T1644" s="119" cm="1">
        <f t="array" ref="T1644">MIN(0,S1644+R1643+V1643)</f>
        <v>0</v>
      </c>
      <c r="U1644" s="123" cm="1">
        <f t="array" ref="U1644">MAX(S1644,IF(Q1644&gt;0,MAX(-Q1644,S1644),T1644))</f>
        <v>0</v>
      </c>
      <c r="V1644" s="124" cm="1">
        <f t="array" ref="V1644">S1644-U1644</f>
        <v>0</v>
      </c>
      <c r="W1644" s="105"/>
      <c r="X1644" s="9"/>
      <c r="Y1644" s="9"/>
    </row>
    <row r="1645" ht="12.75" customHeight="1">
      <c r="A1645" s="152" cm="1">
        <f t="array" ref="A1645">A1644+1</f>
        <v>44735</v>
      </c>
      <c r="B1645" s="29" cm="1">
        <f t="array" ref="B1645">YEAR(A1645)</f>
        <v>2022</v>
      </c>
      <c r="C1645" s="29" cm="1">
        <f t="array" ref="C1645">MONTH(A1645)</f>
        <v>6</v>
      </c>
      <c r="D1645" s="9"/>
      <c r="E1645" s="150">
        <v>218510</v>
      </c>
      <c r="F1645" s="41" cm="1">
        <f t="array" ref="F1645">E1645</f>
        <v>218510</v>
      </c>
      <c r="G1645" s="119" cm="1">
        <f t="array" ref="G1645">F1645-F1644</f>
        <v>870</v>
      </c>
      <c r="H1645" s="119" cm="1">
        <f t="array" ref="H1645">IF(G1645&gt;0,G1645,0)</f>
        <v>870</v>
      </c>
      <c r="I1645" s="113" cm="1">
        <f t="array" ref="I1645">MAX($F$1458:F1645)</f>
        <v>243310</v>
      </c>
      <c r="J1645" s="126"/>
      <c r="K1645" s="121" cm="1">
        <f t="array" ref="K1645">MAX(0,I1645-I1644)</f>
        <v>0</v>
      </c>
      <c r="L1645" s="113" cm="1">
        <f t="array" ref="L1645">MIN(F1645:F1674)</f>
        <v>213420</v>
      </c>
      <c r="M1645" s="113" cm="1">
        <f t="array" ref="M1645">MAX(0,L1645-L1644)</f>
        <v>0</v>
      </c>
      <c r="N1645" s="122" cm="1">
        <f t="array" ref="N1645">MIN(M1645,H1645-K1645)</f>
        <v>0</v>
      </c>
      <c r="O1645" s="113" cm="1">
        <f t="array" ref="O1645">K1645+N1645</f>
        <v>0</v>
      </c>
      <c r="P1645" s="113" cm="1">
        <f t="array" ref="P1645">H1645-O1645</f>
        <v>870</v>
      </c>
      <c r="Q1645" s="119" cm="1">
        <f t="array" ref="Q1645">MAX(0,IF(AND(K1645=0,P1645&gt;0),0,Q1644+K1645+U1644))</f>
        <v>0</v>
      </c>
      <c r="R1645" s="119" cm="1">
        <f t="array" ref="R1645">MAX(0,R1644+P1645+V1644)</f>
        <v>2050</v>
      </c>
      <c r="S1645" s="119" cm="1">
        <f t="array" ref="S1645">IF(G1645&lt;0,G1645,0)</f>
        <v>0</v>
      </c>
      <c r="T1645" s="119" cm="1">
        <f t="array" ref="T1645">MIN(0,S1645+R1644+V1644)</f>
        <v>0</v>
      </c>
      <c r="U1645" s="123" cm="1">
        <f t="array" ref="U1645">MAX(S1645,IF(Q1645&gt;0,MAX(-Q1645,S1645),T1645))</f>
        <v>0</v>
      </c>
      <c r="V1645" s="124" cm="1">
        <f t="array" ref="V1645">S1645-U1645</f>
        <v>0</v>
      </c>
      <c r="W1645" s="105"/>
      <c r="X1645" s="9"/>
      <c r="Y1645" s="9"/>
    </row>
    <row r="1646" ht="12.75" customHeight="1">
      <c r="A1646" s="152" cm="1">
        <f t="array" ref="A1646">A1645+1</f>
        <v>44736</v>
      </c>
      <c r="B1646" s="29" cm="1">
        <f t="array" ref="B1646">YEAR(A1646)</f>
        <v>2022</v>
      </c>
      <c r="C1646" s="29" cm="1">
        <f t="array" ref="C1646">MONTH(A1646)</f>
        <v>6</v>
      </c>
      <c r="D1646" s="9"/>
      <c r="E1646" s="150">
        <v>218780</v>
      </c>
      <c r="F1646" s="41" cm="1">
        <f t="array" ref="F1646">E1646</f>
        <v>218780</v>
      </c>
      <c r="G1646" s="119" cm="1">
        <f t="array" ref="G1646">F1646-F1645</f>
        <v>270</v>
      </c>
      <c r="H1646" s="119" cm="1">
        <f t="array" ref="H1646">IF(G1646&gt;0,G1646,0)</f>
        <v>270</v>
      </c>
      <c r="I1646" s="113" cm="1">
        <f t="array" ref="I1646">MAX($F$1458:F1646)</f>
        <v>243310</v>
      </c>
      <c r="J1646" s="126"/>
      <c r="K1646" s="121" cm="1">
        <f t="array" ref="K1646">MAX(0,I1646-I1645)</f>
        <v>0</v>
      </c>
      <c r="L1646" s="113" cm="1">
        <f t="array" ref="L1646">MIN(F1646:F1675)</f>
        <v>213100</v>
      </c>
      <c r="M1646" s="113" cm="1">
        <f t="array" ref="M1646">MAX(0,L1646-L1645)</f>
        <v>0</v>
      </c>
      <c r="N1646" s="122" cm="1">
        <f t="array" ref="N1646">MIN(M1646,H1646-K1646)</f>
        <v>0</v>
      </c>
      <c r="O1646" s="113" cm="1">
        <f t="array" ref="O1646">K1646+N1646</f>
        <v>0</v>
      </c>
      <c r="P1646" s="113" cm="1">
        <f t="array" ref="P1646">H1646-O1646</f>
        <v>270</v>
      </c>
      <c r="Q1646" s="119" cm="1">
        <f t="array" ref="Q1646">MAX(0,IF(AND(K1646=0,P1646&gt;0),0,Q1645+K1646+U1645))</f>
        <v>0</v>
      </c>
      <c r="R1646" s="119" cm="1">
        <f t="array" ref="R1646">MAX(0,R1645+P1646+V1645)</f>
        <v>2320</v>
      </c>
      <c r="S1646" s="119" cm="1">
        <f t="array" ref="S1646">IF(G1646&lt;0,G1646,0)</f>
        <v>0</v>
      </c>
      <c r="T1646" s="119" cm="1">
        <f t="array" ref="T1646">MIN(0,S1646+R1645+V1645)</f>
        <v>0</v>
      </c>
      <c r="U1646" s="123" cm="1">
        <f t="array" ref="U1646">MAX(S1646,IF(Q1646&gt;0,MAX(-Q1646,S1646),T1646))</f>
        <v>0</v>
      </c>
      <c r="V1646" s="124" cm="1">
        <f t="array" ref="V1646">S1646-U1646</f>
        <v>0</v>
      </c>
      <c r="W1646" s="105"/>
      <c r="X1646" s="9"/>
      <c r="Y1646" s="9"/>
    </row>
    <row r="1647" ht="12.75" customHeight="1">
      <c r="A1647" s="152" cm="1">
        <f t="array" ref="A1647">A1646+1</f>
        <v>44737</v>
      </c>
      <c r="B1647" s="29" cm="1">
        <f t="array" ref="B1647">YEAR(A1647)</f>
        <v>2022</v>
      </c>
      <c r="C1647" s="29" cm="1">
        <f t="array" ref="C1647">MONTH(A1647)</f>
        <v>6</v>
      </c>
      <c r="D1647" s="9"/>
      <c r="E1647" s="150">
        <v>218940</v>
      </c>
      <c r="F1647" s="41" cm="1">
        <f t="array" ref="F1647">E1647</f>
        <v>218940</v>
      </c>
      <c r="G1647" s="119" cm="1">
        <f t="array" ref="G1647">F1647-F1646</f>
        <v>160</v>
      </c>
      <c r="H1647" s="119" cm="1">
        <f t="array" ref="H1647">IF(G1647&gt;0,G1647,0)</f>
        <v>160</v>
      </c>
      <c r="I1647" s="113" cm="1">
        <f t="array" ref="I1647">MAX($F$1458:F1647)</f>
        <v>243310</v>
      </c>
      <c r="J1647" s="126"/>
      <c r="K1647" s="121" cm="1">
        <f t="array" ref="K1647">MAX(0,I1647-I1646)</f>
        <v>0</v>
      </c>
      <c r="L1647" s="113" cm="1">
        <f t="array" ref="L1647">MIN(F1647:F1676)</f>
        <v>212780</v>
      </c>
      <c r="M1647" s="113" cm="1">
        <f t="array" ref="M1647">MAX(0,L1647-L1646)</f>
        <v>0</v>
      </c>
      <c r="N1647" s="122" cm="1">
        <f t="array" ref="N1647">MIN(M1647,H1647-K1647)</f>
        <v>0</v>
      </c>
      <c r="O1647" s="113" cm="1">
        <f t="array" ref="O1647">K1647+N1647</f>
        <v>0</v>
      </c>
      <c r="P1647" s="113" cm="1">
        <f t="array" ref="P1647">H1647-O1647</f>
        <v>160</v>
      </c>
      <c r="Q1647" s="119" cm="1">
        <f t="array" ref="Q1647">MAX(0,IF(AND(K1647=0,P1647&gt;0),0,Q1646+K1647+U1646))</f>
        <v>0</v>
      </c>
      <c r="R1647" s="119" cm="1">
        <f t="array" ref="R1647">MAX(0,R1646+P1647+V1646)</f>
        <v>2480</v>
      </c>
      <c r="S1647" s="119" cm="1">
        <f t="array" ref="S1647">IF(G1647&lt;0,G1647,0)</f>
        <v>0</v>
      </c>
      <c r="T1647" s="119" cm="1">
        <f t="array" ref="T1647">MIN(0,S1647+R1646+V1646)</f>
        <v>0</v>
      </c>
      <c r="U1647" s="123" cm="1">
        <f t="array" ref="U1647">MAX(S1647,IF(Q1647&gt;0,MAX(-Q1647,S1647),T1647))</f>
        <v>0</v>
      </c>
      <c r="V1647" s="124" cm="1">
        <f t="array" ref="V1647">S1647-U1647</f>
        <v>0</v>
      </c>
      <c r="W1647" s="105"/>
      <c r="X1647" s="9"/>
      <c r="Y1647" s="9"/>
    </row>
    <row r="1648" ht="12.75" customHeight="1">
      <c r="A1648" s="152" cm="1">
        <f t="array" ref="A1648">A1647+1</f>
        <v>44738</v>
      </c>
      <c r="B1648" s="29" cm="1">
        <f t="array" ref="B1648">YEAR(A1648)</f>
        <v>2022</v>
      </c>
      <c r="C1648" s="29" cm="1">
        <f t="array" ref="C1648">MONTH(A1648)</f>
        <v>6</v>
      </c>
      <c r="D1648" s="9"/>
      <c r="E1648" s="150">
        <v>219050</v>
      </c>
      <c r="F1648" s="41" cm="1">
        <f t="array" ref="F1648">E1648</f>
        <v>219050</v>
      </c>
      <c r="G1648" s="119" cm="1">
        <f t="array" ref="G1648">F1648-F1647</f>
        <v>110</v>
      </c>
      <c r="H1648" s="119" cm="1">
        <f t="array" ref="H1648">IF(G1648&gt;0,G1648,0)</f>
        <v>110</v>
      </c>
      <c r="I1648" s="113" cm="1">
        <f t="array" ref="I1648">MAX($F$1458:F1648)</f>
        <v>243310</v>
      </c>
      <c r="J1648" s="126"/>
      <c r="K1648" s="121" cm="1">
        <f t="array" ref="K1648">MAX(0,I1648-I1647)</f>
        <v>0</v>
      </c>
      <c r="L1648" s="113" cm="1">
        <f t="array" ref="L1648">MIN(F1648:F1677)</f>
        <v>212510</v>
      </c>
      <c r="M1648" s="113" cm="1">
        <f t="array" ref="M1648">MAX(0,L1648-L1647)</f>
        <v>0</v>
      </c>
      <c r="N1648" s="122" cm="1">
        <f t="array" ref="N1648">MIN(M1648,H1648-K1648)</f>
        <v>0</v>
      </c>
      <c r="O1648" s="113" cm="1">
        <f t="array" ref="O1648">K1648+N1648</f>
        <v>0</v>
      </c>
      <c r="P1648" s="113" cm="1">
        <f t="array" ref="P1648">H1648-O1648</f>
        <v>110</v>
      </c>
      <c r="Q1648" s="119" cm="1">
        <f t="array" ref="Q1648">MAX(0,IF(AND(K1648=0,P1648&gt;0),0,Q1647+K1648+U1647))</f>
        <v>0</v>
      </c>
      <c r="R1648" s="119" cm="1">
        <f t="array" ref="R1648">MAX(0,R1647+P1648+V1647)</f>
        <v>2590</v>
      </c>
      <c r="S1648" s="119" cm="1">
        <f t="array" ref="S1648">IF(G1648&lt;0,G1648,0)</f>
        <v>0</v>
      </c>
      <c r="T1648" s="119" cm="1">
        <f t="array" ref="T1648">MIN(0,S1648+R1647+V1647)</f>
        <v>0</v>
      </c>
      <c r="U1648" s="123" cm="1">
        <f t="array" ref="U1648">MAX(S1648,IF(Q1648&gt;0,MAX(-Q1648,S1648),T1648))</f>
        <v>0</v>
      </c>
      <c r="V1648" s="124" cm="1">
        <f t="array" ref="V1648">S1648-U1648</f>
        <v>0</v>
      </c>
      <c r="W1648" s="105"/>
      <c r="X1648" s="9"/>
      <c r="Y1648" s="9"/>
    </row>
    <row r="1649" ht="12.75" customHeight="1">
      <c r="A1649" s="152" cm="1">
        <f t="array" ref="A1649">A1648+1</f>
        <v>44739</v>
      </c>
      <c r="B1649" s="29" cm="1">
        <f t="array" ref="B1649">YEAR(A1649)</f>
        <v>2022</v>
      </c>
      <c r="C1649" s="29" cm="1">
        <f t="array" ref="C1649">MONTH(A1649)</f>
        <v>6</v>
      </c>
      <c r="D1649" s="9"/>
      <c r="E1649" s="150">
        <v>219160</v>
      </c>
      <c r="F1649" s="41" cm="1">
        <f t="array" ref="F1649">E1649</f>
        <v>219160</v>
      </c>
      <c r="G1649" s="119" cm="1">
        <f t="array" ref="G1649">F1649-F1648</f>
        <v>110</v>
      </c>
      <c r="H1649" s="119" cm="1">
        <f t="array" ref="H1649">IF(G1649&gt;0,G1649,0)</f>
        <v>110</v>
      </c>
      <c r="I1649" s="113" cm="1">
        <f t="array" ref="I1649">MAX($F$1458:F1649)</f>
        <v>243310</v>
      </c>
      <c r="J1649" s="126"/>
      <c r="K1649" s="121" cm="1">
        <f t="array" ref="K1649">MAX(0,I1649-I1648)</f>
        <v>0</v>
      </c>
      <c r="L1649" s="113" cm="1">
        <f t="array" ref="L1649">MIN(F1649:F1678)</f>
        <v>212250</v>
      </c>
      <c r="M1649" s="113" cm="1">
        <f t="array" ref="M1649">MAX(0,L1649-L1648)</f>
        <v>0</v>
      </c>
      <c r="N1649" s="122" cm="1">
        <f t="array" ref="N1649">MIN(M1649,H1649-K1649)</f>
        <v>0</v>
      </c>
      <c r="O1649" s="113" cm="1">
        <f t="array" ref="O1649">K1649+N1649</f>
        <v>0</v>
      </c>
      <c r="P1649" s="113" cm="1">
        <f t="array" ref="P1649">H1649-O1649</f>
        <v>110</v>
      </c>
      <c r="Q1649" s="119" cm="1">
        <f t="array" ref="Q1649">MAX(0,IF(AND(K1649=0,P1649&gt;0),0,Q1648+K1649+U1648))</f>
        <v>0</v>
      </c>
      <c r="R1649" s="119" cm="1">
        <f t="array" ref="R1649">MAX(0,R1648+P1649+V1648)</f>
        <v>2700</v>
      </c>
      <c r="S1649" s="119" cm="1">
        <f t="array" ref="S1649">IF(G1649&lt;0,G1649,0)</f>
        <v>0</v>
      </c>
      <c r="T1649" s="119" cm="1">
        <f t="array" ref="T1649">MIN(0,S1649+R1648+V1648)</f>
        <v>0</v>
      </c>
      <c r="U1649" s="123" cm="1">
        <f t="array" ref="U1649">MAX(S1649,IF(Q1649&gt;0,MAX(-Q1649,S1649),T1649))</f>
        <v>0</v>
      </c>
      <c r="V1649" s="124" cm="1">
        <f t="array" ref="V1649">S1649-U1649</f>
        <v>0</v>
      </c>
      <c r="W1649" s="105"/>
      <c r="X1649" s="9"/>
      <c r="Y1649" s="9"/>
    </row>
    <row r="1650" ht="12.75" customHeight="1">
      <c r="A1650" s="152" cm="1">
        <f t="array" ref="A1650">A1649+1</f>
        <v>44740</v>
      </c>
      <c r="B1650" s="29" cm="1">
        <f t="array" ref="B1650">YEAR(A1650)</f>
        <v>2022</v>
      </c>
      <c r="C1650" s="29" cm="1">
        <f t="array" ref="C1650">MONTH(A1650)</f>
        <v>6</v>
      </c>
      <c r="D1650" s="9"/>
      <c r="E1650" s="150">
        <v>219210</v>
      </c>
      <c r="F1650" s="41" cm="1">
        <f t="array" ref="F1650">E1650</f>
        <v>219210</v>
      </c>
      <c r="G1650" s="119" cm="1">
        <f t="array" ref="G1650">F1650-F1649</f>
        <v>50</v>
      </c>
      <c r="H1650" s="119" cm="1">
        <f t="array" ref="H1650">IF(G1650&gt;0,G1650,0)</f>
        <v>50</v>
      </c>
      <c r="I1650" s="113" cm="1">
        <f t="array" ref="I1650">MAX($F$1458:F1650)</f>
        <v>243310</v>
      </c>
      <c r="J1650" s="126"/>
      <c r="K1650" s="121" cm="1">
        <f t="array" ref="K1650">MAX(0,I1650-I1649)</f>
        <v>0</v>
      </c>
      <c r="L1650" s="113" cm="1">
        <f t="array" ref="L1650">MIN(F1650:F1679)</f>
        <v>211980</v>
      </c>
      <c r="M1650" s="113" cm="1">
        <f t="array" ref="M1650">MAX(0,L1650-L1649)</f>
        <v>0</v>
      </c>
      <c r="N1650" s="122" cm="1">
        <f t="array" ref="N1650">MIN(M1650,H1650-K1650)</f>
        <v>0</v>
      </c>
      <c r="O1650" s="113" cm="1">
        <f t="array" ref="O1650">K1650+N1650</f>
        <v>0</v>
      </c>
      <c r="P1650" s="113" cm="1">
        <f t="array" ref="P1650">H1650-O1650</f>
        <v>50</v>
      </c>
      <c r="Q1650" s="119" cm="1">
        <f t="array" ref="Q1650">MAX(0,IF(AND(K1650=0,P1650&gt;0),0,Q1649+K1650+U1649))</f>
        <v>0</v>
      </c>
      <c r="R1650" s="119" cm="1">
        <f t="array" ref="R1650">MAX(0,R1649+P1650+V1649)</f>
        <v>2750</v>
      </c>
      <c r="S1650" s="119" cm="1">
        <f t="array" ref="S1650">IF(G1650&lt;0,G1650,0)</f>
        <v>0</v>
      </c>
      <c r="T1650" s="119" cm="1">
        <f t="array" ref="T1650">MIN(0,S1650+R1649+V1649)</f>
        <v>0</v>
      </c>
      <c r="U1650" s="123" cm="1">
        <f t="array" ref="U1650">MAX(S1650,IF(Q1650&gt;0,MAX(-Q1650,S1650),T1650))</f>
        <v>0</v>
      </c>
      <c r="V1650" s="124" cm="1">
        <f t="array" ref="V1650">S1650-U1650</f>
        <v>0</v>
      </c>
      <c r="W1650" s="105"/>
      <c r="X1650" s="9"/>
      <c r="Y1650" s="9"/>
    </row>
    <row r="1651" ht="12.75" customHeight="1">
      <c r="A1651" s="152" cm="1">
        <f t="array" ref="A1651">A1650+1</f>
        <v>44741</v>
      </c>
      <c r="B1651" s="29" cm="1">
        <f t="array" ref="B1651">YEAR(A1651)</f>
        <v>2022</v>
      </c>
      <c r="C1651" s="29" cm="1">
        <f t="array" ref="C1651">MONTH(A1651)</f>
        <v>6</v>
      </c>
      <c r="D1651" s="9"/>
      <c r="E1651" s="150">
        <v>219370</v>
      </c>
      <c r="F1651" s="41" cm="1">
        <f t="array" ref="F1651">E1651</f>
        <v>219370</v>
      </c>
      <c r="G1651" s="119" cm="1">
        <f t="array" ref="G1651">F1651-F1650</f>
        <v>160</v>
      </c>
      <c r="H1651" s="119" cm="1">
        <f t="array" ref="H1651">IF(G1651&gt;0,G1651,0)</f>
        <v>160</v>
      </c>
      <c r="I1651" s="113" cm="1">
        <f t="array" ref="I1651">MAX($F$1458:F1651)</f>
        <v>243310</v>
      </c>
      <c r="J1651" s="126"/>
      <c r="K1651" s="121" cm="1">
        <f t="array" ref="K1651">MAX(0,I1651-I1650)</f>
        <v>0</v>
      </c>
      <c r="L1651" s="113" cm="1">
        <f t="array" ref="L1651">MIN(F1651:F1680)</f>
        <v>211720</v>
      </c>
      <c r="M1651" s="113" cm="1">
        <f t="array" ref="M1651">MAX(0,L1651-L1650)</f>
        <v>0</v>
      </c>
      <c r="N1651" s="122" cm="1">
        <f t="array" ref="N1651">MIN(M1651,H1651-K1651)</f>
        <v>0</v>
      </c>
      <c r="O1651" s="113" cm="1">
        <f t="array" ref="O1651">K1651+N1651</f>
        <v>0</v>
      </c>
      <c r="P1651" s="113" cm="1">
        <f t="array" ref="P1651">H1651-O1651</f>
        <v>160</v>
      </c>
      <c r="Q1651" s="119" cm="1">
        <f t="array" ref="Q1651">MAX(0,IF(AND(K1651=0,P1651&gt;0),0,Q1650+K1651+U1650))</f>
        <v>0</v>
      </c>
      <c r="R1651" s="119" cm="1">
        <f t="array" ref="R1651">MAX(0,R1650+P1651+V1650)</f>
        <v>2910</v>
      </c>
      <c r="S1651" s="119" cm="1">
        <f t="array" ref="S1651">IF(G1651&lt;0,G1651,0)</f>
        <v>0</v>
      </c>
      <c r="T1651" s="119" cm="1">
        <f t="array" ref="T1651">MIN(0,S1651+R1650+V1650)</f>
        <v>0</v>
      </c>
      <c r="U1651" s="123" cm="1">
        <f t="array" ref="U1651">MAX(S1651,IF(Q1651&gt;0,MAX(-Q1651,S1651),T1651))</f>
        <v>0</v>
      </c>
      <c r="V1651" s="124" cm="1">
        <f t="array" ref="V1651">S1651-U1651</f>
        <v>0</v>
      </c>
      <c r="W1651" s="105"/>
      <c r="X1651" s="9"/>
      <c r="Y1651" s="9"/>
    </row>
    <row r="1652" ht="12.75" customHeight="1">
      <c r="A1652" s="152" cm="1">
        <f t="array" ref="A1652">A1651+1</f>
        <v>44742</v>
      </c>
      <c r="B1652" s="29" cm="1">
        <f t="array" ref="B1652">YEAR(A1652)</f>
        <v>2022</v>
      </c>
      <c r="C1652" s="29" cm="1">
        <f t="array" ref="C1652">MONTH(A1652)</f>
        <v>6</v>
      </c>
      <c r="D1652" s="9"/>
      <c r="E1652" s="150">
        <v>219480</v>
      </c>
      <c r="F1652" s="41" cm="1">
        <f t="array" ref="F1652">E1652</f>
        <v>219480</v>
      </c>
      <c r="G1652" s="119" cm="1">
        <f t="array" ref="G1652">F1652-F1651</f>
        <v>110</v>
      </c>
      <c r="H1652" s="119" cm="1">
        <f t="array" ref="H1652">IF(G1652&gt;0,G1652,0)</f>
        <v>110</v>
      </c>
      <c r="I1652" s="113" cm="1">
        <f t="array" ref="I1652">MAX($F$1458:F1652)</f>
        <v>243310</v>
      </c>
      <c r="J1652" s="126"/>
      <c r="K1652" s="121" cm="1">
        <f t="array" ref="K1652">MAX(0,I1652-I1651)</f>
        <v>0</v>
      </c>
      <c r="L1652" s="113" cm="1">
        <f t="array" ref="L1652">MIN(F1652:F1681)</f>
        <v>211350</v>
      </c>
      <c r="M1652" s="113" cm="1">
        <f t="array" ref="M1652">MAX(0,L1652-L1651)</f>
        <v>0</v>
      </c>
      <c r="N1652" s="122" cm="1">
        <f t="array" ref="N1652">MIN(M1652,H1652-K1652)</f>
        <v>0</v>
      </c>
      <c r="O1652" s="113" cm="1">
        <f t="array" ref="O1652">K1652+N1652</f>
        <v>0</v>
      </c>
      <c r="P1652" s="113" cm="1">
        <f t="array" ref="P1652">H1652-O1652</f>
        <v>110</v>
      </c>
      <c r="Q1652" s="119" cm="1">
        <f t="array" ref="Q1652">MAX(0,IF(AND(K1652=0,P1652&gt;0),0,Q1651+K1652+U1651))</f>
        <v>0</v>
      </c>
      <c r="R1652" s="119" cm="1">
        <f t="array" ref="R1652">MAX(0,R1651+P1652+V1651)</f>
        <v>3020</v>
      </c>
      <c r="S1652" s="119" cm="1">
        <f t="array" ref="S1652">IF(G1652&lt;0,G1652,0)</f>
        <v>0</v>
      </c>
      <c r="T1652" s="119" cm="1">
        <f t="array" ref="T1652">MIN(0,S1652+R1651+V1651)</f>
        <v>0</v>
      </c>
      <c r="U1652" s="123" cm="1">
        <f t="array" ref="U1652">MAX(S1652,IF(Q1652&gt;0,MAX(-Q1652,S1652),T1652))</f>
        <v>0</v>
      </c>
      <c r="V1652" s="124" cm="1">
        <f t="array" ref="V1652">S1652-U1652</f>
        <v>0</v>
      </c>
      <c r="W1652" s="105"/>
      <c r="X1652" s="9"/>
      <c r="Y1652" s="9"/>
    </row>
    <row r="1653" ht="12.75" customHeight="1">
      <c r="A1653" s="152" cm="1">
        <f t="array" ref="A1653">A1652+1</f>
        <v>44743</v>
      </c>
      <c r="B1653" s="29" cm="1">
        <f t="array" ref="B1653">YEAR(A1653)</f>
        <v>2022</v>
      </c>
      <c r="C1653" s="29" cm="1">
        <f t="array" ref="C1653">MONTH(A1653)</f>
        <v>7</v>
      </c>
      <c r="D1653" s="9"/>
      <c r="E1653" s="150">
        <v>219320</v>
      </c>
      <c r="F1653" s="41" cm="1">
        <f t="array" ref="F1653">E1653</f>
        <v>219320</v>
      </c>
      <c r="G1653" s="119" cm="1">
        <f t="array" ref="G1653">F1653-F1652</f>
        <v>-160</v>
      </c>
      <c r="H1653" s="119" cm="1">
        <f t="array" ref="H1653">IF(G1653&gt;0,G1653,0)</f>
        <v>0</v>
      </c>
      <c r="I1653" s="113" cm="1">
        <f t="array" ref="I1653">MAX($F$1458:F1653)</f>
        <v>243310</v>
      </c>
      <c r="J1653" s="126"/>
      <c r="K1653" s="121" cm="1">
        <f t="array" ref="K1653">MAX(0,I1653-I1652)</f>
        <v>0</v>
      </c>
      <c r="L1653" s="113" cm="1">
        <f t="array" ref="L1653">MIN(F1653:F1682)</f>
        <v>211140</v>
      </c>
      <c r="M1653" s="113" cm="1">
        <f t="array" ref="M1653">MAX(0,L1653-L1652)</f>
        <v>0</v>
      </c>
      <c r="N1653" s="122" cm="1">
        <f t="array" ref="N1653">MIN(M1653,H1653-K1653)</f>
        <v>0</v>
      </c>
      <c r="O1653" s="113" cm="1">
        <f t="array" ref="O1653">K1653+N1653</f>
        <v>0</v>
      </c>
      <c r="P1653" s="113" cm="1">
        <f t="array" ref="P1653">H1653-O1653</f>
        <v>0</v>
      </c>
      <c r="Q1653" s="119" cm="1">
        <f t="array" ref="Q1653">MAX(0,IF(AND(K1653=0,P1653&gt;0),0,Q1652+K1653+U1652))</f>
        <v>0</v>
      </c>
      <c r="R1653" s="119" cm="1">
        <f t="array" ref="R1653">MAX(0,R1652+P1653+V1652)</f>
        <v>3020</v>
      </c>
      <c r="S1653" s="119" cm="1">
        <f t="array" ref="S1653">IF(G1653&lt;0,G1653,0)</f>
        <v>-160</v>
      </c>
      <c r="T1653" s="119" cm="1">
        <f t="array" ref="T1653">MIN(0,S1653+R1652+V1652)</f>
        <v>0</v>
      </c>
      <c r="U1653" s="123" cm="1">
        <f t="array" ref="U1653">MAX(S1653,IF(Q1653&gt;0,MAX(-Q1653,S1653),T1653))</f>
        <v>0</v>
      </c>
      <c r="V1653" s="124" cm="1">
        <f t="array" ref="V1653">S1653-U1653</f>
        <v>-160</v>
      </c>
      <c r="W1653" s="105"/>
      <c r="X1653" s="9"/>
      <c r="Y1653" s="9"/>
    </row>
    <row r="1654" ht="12.75" customHeight="1">
      <c r="A1654" s="152" cm="1">
        <f t="array" ref="A1654">A1653+1</f>
        <v>44744</v>
      </c>
      <c r="B1654" s="29" cm="1">
        <f t="array" ref="B1654">YEAR(A1654)</f>
        <v>2022</v>
      </c>
      <c r="C1654" s="29" cm="1">
        <f t="array" ref="C1654">MONTH(A1654)</f>
        <v>7</v>
      </c>
      <c r="D1654" s="9"/>
      <c r="E1654" s="150">
        <v>219210</v>
      </c>
      <c r="F1654" s="41" cm="1">
        <f t="array" ref="F1654">E1654</f>
        <v>219210</v>
      </c>
      <c r="G1654" s="119" cm="1">
        <f t="array" ref="G1654">F1654-F1653</f>
        <v>-110</v>
      </c>
      <c r="H1654" s="119" cm="1">
        <f t="array" ref="H1654">IF(G1654&gt;0,G1654,0)</f>
        <v>0</v>
      </c>
      <c r="I1654" s="113" cm="1">
        <f t="array" ref="I1654">MAX($F$1458:F1654)</f>
        <v>243310</v>
      </c>
      <c r="J1654" s="126"/>
      <c r="K1654" s="121" cm="1">
        <f t="array" ref="K1654">MAX(0,I1654-I1653)</f>
        <v>0</v>
      </c>
      <c r="L1654" s="113" cm="1">
        <f t="array" ref="L1654">MIN(F1654:F1683)</f>
        <v>210710</v>
      </c>
      <c r="M1654" s="113" cm="1">
        <f t="array" ref="M1654">MAX(0,L1654-L1653)</f>
        <v>0</v>
      </c>
      <c r="N1654" s="122" cm="1">
        <f t="array" ref="N1654">MIN(M1654,H1654-K1654)</f>
        <v>0</v>
      </c>
      <c r="O1654" s="113" cm="1">
        <f t="array" ref="O1654">K1654+N1654</f>
        <v>0</v>
      </c>
      <c r="P1654" s="113" cm="1">
        <f t="array" ref="P1654">H1654-O1654</f>
        <v>0</v>
      </c>
      <c r="Q1654" s="119" cm="1">
        <f t="array" ref="Q1654">MAX(0,IF(AND(K1654=0,P1654&gt;0),0,Q1653+K1654+U1653))</f>
        <v>0</v>
      </c>
      <c r="R1654" s="119" cm="1">
        <f t="array" ref="R1654">MAX(0,R1653+P1654+V1653)</f>
        <v>2860</v>
      </c>
      <c r="S1654" s="119" cm="1">
        <f t="array" ref="S1654">IF(G1654&lt;0,G1654,0)</f>
        <v>-110</v>
      </c>
      <c r="T1654" s="119" cm="1">
        <f t="array" ref="T1654">MIN(0,S1654+R1653+V1653)</f>
        <v>0</v>
      </c>
      <c r="U1654" s="123" cm="1">
        <f t="array" ref="U1654">MAX(S1654,IF(Q1654&gt;0,MAX(-Q1654,S1654),T1654))</f>
        <v>0</v>
      </c>
      <c r="V1654" s="124" cm="1">
        <f t="array" ref="V1654">S1654-U1654</f>
        <v>-110</v>
      </c>
      <c r="W1654" s="105"/>
      <c r="X1654" s="9"/>
      <c r="Y1654" s="9"/>
    </row>
    <row r="1655" ht="12.75" customHeight="1">
      <c r="A1655" s="152" cm="1">
        <f t="array" ref="A1655">A1654+1</f>
        <v>44745</v>
      </c>
      <c r="B1655" s="29" cm="1">
        <f t="array" ref="B1655">YEAR(A1655)</f>
        <v>2022</v>
      </c>
      <c r="C1655" s="29" cm="1">
        <f t="array" ref="C1655">MONTH(A1655)</f>
        <v>7</v>
      </c>
      <c r="D1655" s="9"/>
      <c r="E1655" s="150">
        <v>219100</v>
      </c>
      <c r="F1655" s="41" cm="1">
        <f t="array" ref="F1655">E1655</f>
        <v>219100</v>
      </c>
      <c r="G1655" s="119" cm="1">
        <f t="array" ref="G1655">F1655-F1654</f>
        <v>-110</v>
      </c>
      <c r="H1655" s="119" cm="1">
        <f t="array" ref="H1655">IF(G1655&gt;0,G1655,0)</f>
        <v>0</v>
      </c>
      <c r="I1655" s="113" cm="1">
        <f t="array" ref="I1655">MAX($F$1458:F1655)</f>
        <v>243310</v>
      </c>
      <c r="J1655" s="126"/>
      <c r="K1655" s="121" cm="1">
        <f t="array" ref="K1655">MAX(0,I1655-I1654)</f>
        <v>0</v>
      </c>
      <c r="L1655" s="113" cm="1">
        <f t="array" ref="L1655">MIN(F1655:F1684)</f>
        <v>210500</v>
      </c>
      <c r="M1655" s="113" cm="1">
        <f t="array" ref="M1655">MAX(0,L1655-L1654)</f>
        <v>0</v>
      </c>
      <c r="N1655" s="122" cm="1">
        <f t="array" ref="N1655">MIN(M1655,H1655-K1655)</f>
        <v>0</v>
      </c>
      <c r="O1655" s="113" cm="1">
        <f t="array" ref="O1655">K1655+N1655</f>
        <v>0</v>
      </c>
      <c r="P1655" s="113" cm="1">
        <f t="array" ref="P1655">H1655-O1655</f>
        <v>0</v>
      </c>
      <c r="Q1655" s="119" cm="1">
        <f t="array" ref="Q1655">MAX(0,IF(AND(K1655=0,P1655&gt;0),0,Q1654+K1655+U1654))</f>
        <v>0</v>
      </c>
      <c r="R1655" s="119" cm="1">
        <f t="array" ref="R1655">MAX(0,R1654+P1655+V1654)</f>
        <v>2750</v>
      </c>
      <c r="S1655" s="119" cm="1">
        <f t="array" ref="S1655">IF(G1655&lt;0,G1655,0)</f>
        <v>-110</v>
      </c>
      <c r="T1655" s="119" cm="1">
        <f t="array" ref="T1655">MIN(0,S1655+R1654+V1654)</f>
        <v>0</v>
      </c>
      <c r="U1655" s="123" cm="1">
        <f t="array" ref="U1655">MAX(S1655,IF(Q1655&gt;0,MAX(-Q1655,S1655),T1655))</f>
        <v>0</v>
      </c>
      <c r="V1655" s="124" cm="1">
        <f t="array" ref="V1655">S1655-U1655</f>
        <v>-110</v>
      </c>
      <c r="W1655" s="105"/>
      <c r="X1655" s="9"/>
      <c r="Y1655" s="9"/>
    </row>
    <row r="1656" ht="12.75" customHeight="1">
      <c r="A1656" s="152" cm="1">
        <f t="array" ref="A1656">A1655+1</f>
        <v>44746</v>
      </c>
      <c r="B1656" s="29" cm="1">
        <f t="array" ref="B1656">YEAR(A1656)</f>
        <v>2022</v>
      </c>
      <c r="C1656" s="29" cm="1">
        <f t="array" ref="C1656">MONTH(A1656)</f>
        <v>7</v>
      </c>
      <c r="D1656" s="9"/>
      <c r="E1656" s="150">
        <v>219000</v>
      </c>
      <c r="F1656" s="41" cm="1">
        <f t="array" ref="F1656">E1656</f>
        <v>219000</v>
      </c>
      <c r="G1656" s="119" cm="1">
        <f t="array" ref="G1656">F1656-F1655</f>
        <v>-100</v>
      </c>
      <c r="H1656" s="119" cm="1">
        <f t="array" ref="H1656">IF(G1656&gt;0,G1656,0)</f>
        <v>0</v>
      </c>
      <c r="I1656" s="113" cm="1">
        <f t="array" ref="I1656">MAX($F$1458:F1656)</f>
        <v>243310</v>
      </c>
      <c r="J1656" s="126"/>
      <c r="K1656" s="121" cm="1">
        <f t="array" ref="K1656">MAX(0,I1656-I1655)</f>
        <v>0</v>
      </c>
      <c r="L1656" s="113" cm="1">
        <f t="array" ref="L1656">MIN(F1656:F1685)</f>
        <v>210340</v>
      </c>
      <c r="M1656" s="113" cm="1">
        <f t="array" ref="M1656">MAX(0,L1656-L1655)</f>
        <v>0</v>
      </c>
      <c r="N1656" s="122" cm="1">
        <f t="array" ref="N1656">MIN(M1656,H1656-K1656)</f>
        <v>0</v>
      </c>
      <c r="O1656" s="113" cm="1">
        <f t="array" ref="O1656">K1656+N1656</f>
        <v>0</v>
      </c>
      <c r="P1656" s="113" cm="1">
        <f t="array" ref="P1656">H1656-O1656</f>
        <v>0</v>
      </c>
      <c r="Q1656" s="119" cm="1">
        <f t="array" ref="Q1656">MAX(0,IF(AND(K1656=0,P1656&gt;0),0,Q1655+K1656+U1655))</f>
        <v>0</v>
      </c>
      <c r="R1656" s="119" cm="1">
        <f t="array" ref="R1656">MAX(0,R1655+P1656+V1655)</f>
        <v>2640</v>
      </c>
      <c r="S1656" s="119" cm="1">
        <f t="array" ref="S1656">IF(G1656&lt;0,G1656,0)</f>
        <v>-100</v>
      </c>
      <c r="T1656" s="119" cm="1">
        <f t="array" ref="T1656">MIN(0,S1656+R1655+V1655)</f>
        <v>0</v>
      </c>
      <c r="U1656" s="123" cm="1">
        <f t="array" ref="U1656">MAX(S1656,IF(Q1656&gt;0,MAX(-Q1656,S1656),T1656))</f>
        <v>0</v>
      </c>
      <c r="V1656" s="124" cm="1">
        <f t="array" ref="V1656">S1656-U1656</f>
        <v>-100</v>
      </c>
      <c r="W1656" s="105"/>
      <c r="X1656" s="9"/>
      <c r="Y1656" s="9"/>
    </row>
    <row r="1657" ht="12.75" customHeight="1">
      <c r="A1657" s="152" cm="1">
        <f t="array" ref="A1657">A1656+1</f>
        <v>44747</v>
      </c>
      <c r="B1657" s="29" cm="1">
        <f t="array" ref="B1657">YEAR(A1657)</f>
        <v>2022</v>
      </c>
      <c r="C1657" s="29" cm="1">
        <f t="array" ref="C1657">MONTH(A1657)</f>
        <v>7</v>
      </c>
      <c r="D1657" s="9"/>
      <c r="E1657" s="150">
        <v>218830</v>
      </c>
      <c r="F1657" s="41" cm="1">
        <f t="array" ref="F1657">E1657</f>
        <v>218830</v>
      </c>
      <c r="G1657" s="119" cm="1">
        <f t="array" ref="G1657">F1657-F1656</f>
        <v>-170</v>
      </c>
      <c r="H1657" s="119" cm="1">
        <f t="array" ref="H1657">IF(G1657&gt;0,G1657,0)</f>
        <v>0</v>
      </c>
      <c r="I1657" s="113" cm="1">
        <f t="array" ref="I1657">MAX($F$1458:F1657)</f>
        <v>243310</v>
      </c>
      <c r="J1657" s="126"/>
      <c r="K1657" s="121" cm="1">
        <f t="array" ref="K1657">MAX(0,I1657-I1656)</f>
        <v>0</v>
      </c>
      <c r="L1657" s="113" cm="1">
        <f t="array" ref="L1657">MIN(F1657:F1686)</f>
        <v>210190</v>
      </c>
      <c r="M1657" s="113" cm="1">
        <f t="array" ref="M1657">MAX(0,L1657-L1656)</f>
        <v>0</v>
      </c>
      <c r="N1657" s="122" cm="1">
        <f t="array" ref="N1657">MIN(M1657,H1657-K1657)</f>
        <v>0</v>
      </c>
      <c r="O1657" s="113" cm="1">
        <f t="array" ref="O1657">K1657+N1657</f>
        <v>0</v>
      </c>
      <c r="P1657" s="113" cm="1">
        <f t="array" ref="P1657">H1657-O1657</f>
        <v>0</v>
      </c>
      <c r="Q1657" s="119" cm="1">
        <f t="array" ref="Q1657">MAX(0,IF(AND(K1657=0,P1657&gt;0),0,Q1656+K1657+U1656))</f>
        <v>0</v>
      </c>
      <c r="R1657" s="119" cm="1">
        <f t="array" ref="R1657">MAX(0,R1656+P1657+V1656)</f>
        <v>2540</v>
      </c>
      <c r="S1657" s="119" cm="1">
        <f t="array" ref="S1657">IF(G1657&lt;0,G1657,0)</f>
        <v>-170</v>
      </c>
      <c r="T1657" s="119" cm="1">
        <f t="array" ref="T1657">MIN(0,S1657+R1656+V1656)</f>
        <v>0</v>
      </c>
      <c r="U1657" s="123" cm="1">
        <f t="array" ref="U1657">MAX(S1657,IF(Q1657&gt;0,MAX(-Q1657,S1657),T1657))</f>
        <v>0</v>
      </c>
      <c r="V1657" s="124" cm="1">
        <f t="array" ref="V1657">S1657-U1657</f>
        <v>-170</v>
      </c>
      <c r="W1657" s="105"/>
      <c r="X1657" s="9"/>
      <c r="Y1657" s="9"/>
    </row>
    <row r="1658" ht="12.75" customHeight="1">
      <c r="A1658" s="152" cm="1">
        <f t="array" ref="A1658">A1657+1</f>
        <v>44748</v>
      </c>
      <c r="B1658" s="29" cm="1">
        <f t="array" ref="B1658">YEAR(A1658)</f>
        <v>2022</v>
      </c>
      <c r="C1658" s="29" cm="1">
        <f t="array" ref="C1658">MONTH(A1658)</f>
        <v>7</v>
      </c>
      <c r="D1658" s="9"/>
      <c r="E1658" s="150">
        <v>218670</v>
      </c>
      <c r="F1658" s="41" cm="1">
        <f t="array" ref="F1658">E1658</f>
        <v>218670</v>
      </c>
      <c r="G1658" s="119" cm="1">
        <f t="array" ref="G1658">F1658-F1657</f>
        <v>-160</v>
      </c>
      <c r="H1658" s="119" cm="1">
        <f t="array" ref="H1658">IF(G1658&gt;0,G1658,0)</f>
        <v>0</v>
      </c>
      <c r="I1658" s="113" cm="1">
        <f t="array" ref="I1658">MAX($F$1458:F1658)</f>
        <v>243310</v>
      </c>
      <c r="J1658" s="126"/>
      <c r="K1658" s="121" cm="1">
        <f t="array" ref="K1658">MAX(0,I1658-I1657)</f>
        <v>0</v>
      </c>
      <c r="L1658" s="113" cm="1">
        <f t="array" ref="L1658">MIN(F1658:F1687)</f>
        <v>209870</v>
      </c>
      <c r="M1658" s="113" cm="1">
        <f t="array" ref="M1658">MAX(0,L1658-L1657)</f>
        <v>0</v>
      </c>
      <c r="N1658" s="122" cm="1">
        <f t="array" ref="N1658">MIN(M1658,H1658-K1658)</f>
        <v>0</v>
      </c>
      <c r="O1658" s="113" cm="1">
        <f t="array" ref="O1658">K1658+N1658</f>
        <v>0</v>
      </c>
      <c r="P1658" s="113" cm="1">
        <f t="array" ref="P1658">H1658-O1658</f>
        <v>0</v>
      </c>
      <c r="Q1658" s="119" cm="1">
        <f t="array" ref="Q1658">MAX(0,IF(AND(K1658=0,P1658&gt;0),0,Q1657+K1658+U1657))</f>
        <v>0</v>
      </c>
      <c r="R1658" s="119" cm="1">
        <f t="array" ref="R1658">MAX(0,R1657+P1658+V1657)</f>
        <v>2370</v>
      </c>
      <c r="S1658" s="119" cm="1">
        <f t="array" ref="S1658">IF(G1658&lt;0,G1658,0)</f>
        <v>-160</v>
      </c>
      <c r="T1658" s="119" cm="1">
        <f t="array" ref="T1658">MIN(0,S1658+R1657+V1657)</f>
        <v>0</v>
      </c>
      <c r="U1658" s="123" cm="1">
        <f t="array" ref="U1658">MAX(S1658,IF(Q1658&gt;0,MAX(-Q1658,S1658),T1658))</f>
        <v>0</v>
      </c>
      <c r="V1658" s="124" cm="1">
        <f t="array" ref="V1658">S1658-U1658</f>
        <v>-160</v>
      </c>
      <c r="W1658" s="105"/>
      <c r="X1658" s="9"/>
      <c r="Y1658" s="9"/>
    </row>
    <row r="1659" ht="12.75" customHeight="1">
      <c r="A1659" s="152" cm="1">
        <f t="array" ref="A1659">A1658+1</f>
        <v>44749</v>
      </c>
      <c r="B1659" s="29" cm="1">
        <f t="array" ref="B1659">YEAR(A1659)</f>
        <v>2022</v>
      </c>
      <c r="C1659" s="29" cm="1">
        <f t="array" ref="C1659">MONTH(A1659)</f>
        <v>7</v>
      </c>
      <c r="D1659" s="9"/>
      <c r="E1659" s="150">
        <v>218560</v>
      </c>
      <c r="F1659" s="41" cm="1">
        <f t="array" ref="F1659">E1659</f>
        <v>218560</v>
      </c>
      <c r="G1659" s="119" cm="1">
        <f t="array" ref="G1659">F1659-F1658</f>
        <v>-110</v>
      </c>
      <c r="H1659" s="119" cm="1">
        <f t="array" ref="H1659">IF(G1659&gt;0,G1659,0)</f>
        <v>0</v>
      </c>
      <c r="I1659" s="113" cm="1">
        <f t="array" ref="I1659">MAX($F$1458:F1659)</f>
        <v>243310</v>
      </c>
      <c r="J1659" s="126"/>
      <c r="K1659" s="121" cm="1">
        <f t="array" ref="K1659">MAX(0,I1659-I1658)</f>
        <v>0</v>
      </c>
      <c r="L1659" s="113" cm="1">
        <f t="array" ref="L1659">MIN(F1659:F1688)</f>
        <v>209660</v>
      </c>
      <c r="M1659" s="113" cm="1">
        <f t="array" ref="M1659">MAX(0,L1659-L1658)</f>
        <v>0</v>
      </c>
      <c r="N1659" s="122" cm="1">
        <f t="array" ref="N1659">MIN(M1659,H1659-K1659)</f>
        <v>0</v>
      </c>
      <c r="O1659" s="113" cm="1">
        <f t="array" ref="O1659">K1659+N1659</f>
        <v>0</v>
      </c>
      <c r="P1659" s="113" cm="1">
        <f t="array" ref="P1659">H1659-O1659</f>
        <v>0</v>
      </c>
      <c r="Q1659" s="119" cm="1">
        <f t="array" ref="Q1659">MAX(0,IF(AND(K1659=0,P1659&gt;0),0,Q1658+K1659+U1658))</f>
        <v>0</v>
      </c>
      <c r="R1659" s="119" cm="1">
        <f t="array" ref="R1659">MAX(0,R1658+P1659+V1658)</f>
        <v>2210</v>
      </c>
      <c r="S1659" s="119" cm="1">
        <f t="array" ref="S1659">IF(G1659&lt;0,G1659,0)</f>
        <v>-110</v>
      </c>
      <c r="T1659" s="119" cm="1">
        <f t="array" ref="T1659">MIN(0,S1659+R1658+V1658)</f>
        <v>0</v>
      </c>
      <c r="U1659" s="123" cm="1">
        <f t="array" ref="U1659">MAX(S1659,IF(Q1659&gt;0,MAX(-Q1659,S1659),T1659))</f>
        <v>0</v>
      </c>
      <c r="V1659" s="124" cm="1">
        <f t="array" ref="V1659">S1659-U1659</f>
        <v>-110</v>
      </c>
      <c r="W1659" s="105"/>
      <c r="X1659" s="9"/>
      <c r="Y1659" s="9"/>
    </row>
    <row r="1660" ht="12.75" customHeight="1">
      <c r="A1660" s="152" cm="1">
        <f t="array" ref="A1660">A1659+1</f>
        <v>44750</v>
      </c>
      <c r="B1660" s="29" cm="1">
        <f t="array" ref="B1660">YEAR(A1660)</f>
        <v>2022</v>
      </c>
      <c r="C1660" s="29" cm="1">
        <f t="array" ref="C1660">MONTH(A1660)</f>
        <v>7</v>
      </c>
      <c r="D1660" s="9"/>
      <c r="E1660" s="150">
        <v>217920</v>
      </c>
      <c r="F1660" s="41" cm="1">
        <f t="array" ref="F1660">E1660</f>
        <v>217920</v>
      </c>
      <c r="G1660" s="119" cm="1">
        <f t="array" ref="G1660">F1660-F1659</f>
        <v>-640</v>
      </c>
      <c r="H1660" s="119" cm="1">
        <f t="array" ref="H1660">IF(G1660&gt;0,G1660,0)</f>
        <v>0</v>
      </c>
      <c r="I1660" s="113" cm="1">
        <f t="array" ref="I1660">MAX($F$1458:F1660)</f>
        <v>243310</v>
      </c>
      <c r="J1660" s="126"/>
      <c r="K1660" s="121" cm="1">
        <f t="array" ref="K1660">MAX(0,I1660-I1659)</f>
        <v>0</v>
      </c>
      <c r="L1660" s="113" cm="1">
        <f t="array" ref="L1660">MIN(F1660:F1689)</f>
        <v>209450</v>
      </c>
      <c r="M1660" s="113" cm="1">
        <f t="array" ref="M1660">MAX(0,L1660-L1659)</f>
        <v>0</v>
      </c>
      <c r="N1660" s="122" cm="1">
        <f t="array" ref="N1660">MIN(M1660,H1660-K1660)</f>
        <v>0</v>
      </c>
      <c r="O1660" s="113" cm="1">
        <f t="array" ref="O1660">K1660+N1660</f>
        <v>0</v>
      </c>
      <c r="P1660" s="113" cm="1">
        <f t="array" ref="P1660">H1660-O1660</f>
        <v>0</v>
      </c>
      <c r="Q1660" s="119" cm="1">
        <f t="array" ref="Q1660">MAX(0,IF(AND(K1660=0,P1660&gt;0),0,Q1659+K1660+U1659))</f>
        <v>0</v>
      </c>
      <c r="R1660" s="119" cm="1">
        <f t="array" ref="R1660">MAX(0,R1659+P1660+V1659)</f>
        <v>2100</v>
      </c>
      <c r="S1660" s="119" cm="1">
        <f t="array" ref="S1660">IF(G1660&lt;0,G1660,0)</f>
        <v>-640</v>
      </c>
      <c r="T1660" s="119" cm="1">
        <f t="array" ref="T1660">MIN(0,S1660+R1659+V1659)</f>
        <v>0</v>
      </c>
      <c r="U1660" s="123" cm="1">
        <f t="array" ref="U1660">MAX(S1660,IF(Q1660&gt;0,MAX(-Q1660,S1660),T1660))</f>
        <v>0</v>
      </c>
      <c r="V1660" s="124" cm="1">
        <f t="array" ref="V1660">S1660-U1660</f>
        <v>-640</v>
      </c>
      <c r="W1660" s="105"/>
      <c r="X1660" s="9"/>
      <c r="Y1660" s="9"/>
    </row>
    <row r="1661" ht="12.75" customHeight="1">
      <c r="A1661" s="152" cm="1">
        <f t="array" ref="A1661">A1660+1</f>
        <v>44751</v>
      </c>
      <c r="B1661" s="29" cm="1">
        <f t="array" ref="B1661">YEAR(A1661)</f>
        <v>2022</v>
      </c>
      <c r="C1661" s="29" cm="1">
        <f t="array" ref="C1661">MONTH(A1661)</f>
        <v>7</v>
      </c>
      <c r="D1661" s="9"/>
      <c r="E1661" s="150">
        <v>217270</v>
      </c>
      <c r="F1661" s="41" cm="1">
        <f t="array" ref="F1661">E1661</f>
        <v>217270</v>
      </c>
      <c r="G1661" s="119" cm="1">
        <f t="array" ref="G1661">F1661-F1660</f>
        <v>-650</v>
      </c>
      <c r="H1661" s="119" cm="1">
        <f t="array" ref="H1661">IF(G1661&gt;0,G1661,0)</f>
        <v>0</v>
      </c>
      <c r="I1661" s="113" cm="1">
        <f t="array" ref="I1661">MAX($F$1458:F1661)</f>
        <v>243310</v>
      </c>
      <c r="J1661" s="126"/>
      <c r="K1661" s="121" cm="1">
        <f t="array" ref="K1661">MAX(0,I1661-I1660)</f>
        <v>0</v>
      </c>
      <c r="L1661" s="113" cm="1">
        <f t="array" ref="L1661">MIN(F1661:F1690)</f>
        <v>209180</v>
      </c>
      <c r="M1661" s="113" cm="1">
        <f t="array" ref="M1661">MAX(0,L1661-L1660)</f>
        <v>0</v>
      </c>
      <c r="N1661" s="122" cm="1">
        <f t="array" ref="N1661">MIN(M1661,H1661-K1661)</f>
        <v>0</v>
      </c>
      <c r="O1661" s="113" cm="1">
        <f t="array" ref="O1661">K1661+N1661</f>
        <v>0</v>
      </c>
      <c r="P1661" s="113" cm="1">
        <f t="array" ref="P1661">H1661-O1661</f>
        <v>0</v>
      </c>
      <c r="Q1661" s="119" cm="1">
        <f t="array" ref="Q1661">MAX(0,IF(AND(K1661=0,P1661&gt;0),0,Q1660+K1661+U1660))</f>
        <v>0</v>
      </c>
      <c r="R1661" s="119" cm="1">
        <f t="array" ref="R1661">MAX(0,R1660+P1661+V1660)</f>
        <v>1460</v>
      </c>
      <c r="S1661" s="119" cm="1">
        <f t="array" ref="S1661">IF(G1661&lt;0,G1661,0)</f>
        <v>-650</v>
      </c>
      <c r="T1661" s="119" cm="1">
        <f t="array" ref="T1661">MIN(0,S1661+R1660+V1660)</f>
        <v>0</v>
      </c>
      <c r="U1661" s="123" cm="1">
        <f t="array" ref="U1661">MAX(S1661,IF(Q1661&gt;0,MAX(-Q1661,S1661),T1661))</f>
        <v>0</v>
      </c>
      <c r="V1661" s="124" cm="1">
        <f t="array" ref="V1661">S1661-U1661</f>
        <v>-650</v>
      </c>
      <c r="W1661" s="105"/>
      <c r="X1661" s="9"/>
      <c r="Y1661" s="9"/>
    </row>
    <row r="1662" ht="12.75" customHeight="1">
      <c r="A1662" s="152" cm="1">
        <f t="array" ref="A1662">A1661+1</f>
        <v>44752</v>
      </c>
      <c r="B1662" s="29" cm="1">
        <f t="array" ref="B1662">YEAR(A1662)</f>
        <v>2022</v>
      </c>
      <c r="C1662" s="29" cm="1">
        <f t="array" ref="C1662">MONTH(A1662)</f>
        <v>7</v>
      </c>
      <c r="D1662" s="9"/>
      <c r="E1662" s="150">
        <v>217000</v>
      </c>
      <c r="F1662" s="41" cm="1">
        <f t="array" ref="F1662">E1662</f>
        <v>217000</v>
      </c>
      <c r="G1662" s="119" cm="1">
        <f t="array" ref="G1662">F1662-F1661</f>
        <v>-270</v>
      </c>
      <c r="H1662" s="119" cm="1">
        <f t="array" ref="H1662">IF(G1662&gt;0,G1662,0)</f>
        <v>0</v>
      </c>
      <c r="I1662" s="113" cm="1">
        <f t="array" ref="I1662">MAX($F$1458:F1662)</f>
        <v>243310</v>
      </c>
      <c r="J1662" s="126"/>
      <c r="K1662" s="121" cm="1">
        <f t="array" ref="K1662">MAX(0,I1662-I1661)</f>
        <v>0</v>
      </c>
      <c r="L1662" s="113" cm="1">
        <f t="array" ref="L1662">MIN(F1662:F1691)</f>
        <v>208920</v>
      </c>
      <c r="M1662" s="113" cm="1">
        <f t="array" ref="M1662">MAX(0,L1662-L1661)</f>
        <v>0</v>
      </c>
      <c r="N1662" s="122" cm="1">
        <f t="array" ref="N1662">MIN(M1662,H1662-K1662)</f>
        <v>0</v>
      </c>
      <c r="O1662" s="113" cm="1">
        <f t="array" ref="O1662">K1662+N1662</f>
        <v>0</v>
      </c>
      <c r="P1662" s="113" cm="1">
        <f t="array" ref="P1662">H1662-O1662</f>
        <v>0</v>
      </c>
      <c r="Q1662" s="119" cm="1">
        <f t="array" ref="Q1662">MAX(0,IF(AND(K1662=0,P1662&gt;0),0,Q1661+K1662+U1661))</f>
        <v>0</v>
      </c>
      <c r="R1662" s="119" cm="1">
        <f t="array" ref="R1662">MAX(0,R1661+P1662+V1661)</f>
        <v>810</v>
      </c>
      <c r="S1662" s="119" cm="1">
        <f t="array" ref="S1662">IF(G1662&lt;0,G1662,0)</f>
        <v>-270</v>
      </c>
      <c r="T1662" s="119" cm="1">
        <f t="array" ref="T1662">MIN(0,S1662+R1661+V1661)</f>
        <v>0</v>
      </c>
      <c r="U1662" s="123" cm="1">
        <f t="array" ref="U1662">MAX(S1662,IF(Q1662&gt;0,MAX(-Q1662,S1662),T1662))</f>
        <v>0</v>
      </c>
      <c r="V1662" s="124" cm="1">
        <f t="array" ref="V1662">S1662-U1662</f>
        <v>-270</v>
      </c>
      <c r="W1662" s="105"/>
      <c r="X1662" s="9"/>
      <c r="Y1662" s="9"/>
    </row>
    <row r="1663" ht="12.75" customHeight="1">
      <c r="A1663" s="152" cm="1">
        <f t="array" ref="A1663">A1662+1</f>
        <v>44753</v>
      </c>
      <c r="B1663" s="29" cm="1">
        <f t="array" ref="B1663">YEAR(A1663)</f>
        <v>2022</v>
      </c>
      <c r="C1663" s="29" cm="1">
        <f t="array" ref="C1663">MONTH(A1663)</f>
        <v>7</v>
      </c>
      <c r="D1663" s="9"/>
      <c r="E1663" s="150">
        <v>216840</v>
      </c>
      <c r="F1663" s="41" cm="1">
        <f t="array" ref="F1663">E1663</f>
        <v>216840</v>
      </c>
      <c r="G1663" s="119" cm="1">
        <f t="array" ref="G1663">F1663-F1662</f>
        <v>-160</v>
      </c>
      <c r="H1663" s="119" cm="1">
        <f t="array" ref="H1663">IF(G1663&gt;0,G1663,0)</f>
        <v>0</v>
      </c>
      <c r="I1663" s="113" cm="1">
        <f t="array" ref="I1663">MAX($F$1458:F1663)</f>
        <v>243310</v>
      </c>
      <c r="J1663" s="126"/>
      <c r="K1663" s="121" cm="1">
        <f t="array" ref="K1663">MAX(0,I1663-I1662)</f>
        <v>0</v>
      </c>
      <c r="L1663" s="113" cm="1">
        <f t="array" ref="L1663">MIN(F1663:F1692)</f>
        <v>208760</v>
      </c>
      <c r="M1663" s="113" cm="1">
        <f t="array" ref="M1663">MAX(0,L1663-L1662)</f>
        <v>0</v>
      </c>
      <c r="N1663" s="122" cm="1">
        <f t="array" ref="N1663">MIN(M1663,H1663-K1663)</f>
        <v>0</v>
      </c>
      <c r="O1663" s="113" cm="1">
        <f t="array" ref="O1663">K1663+N1663</f>
        <v>0</v>
      </c>
      <c r="P1663" s="113" cm="1">
        <f t="array" ref="P1663">H1663-O1663</f>
        <v>0</v>
      </c>
      <c r="Q1663" s="119" cm="1">
        <f t="array" ref="Q1663">MAX(0,IF(AND(K1663=0,P1663&gt;0),0,Q1662+K1663+U1662))</f>
        <v>0</v>
      </c>
      <c r="R1663" s="119" cm="1">
        <f t="array" ref="R1663">MAX(0,R1662+P1663+V1662)</f>
        <v>540</v>
      </c>
      <c r="S1663" s="119" cm="1">
        <f t="array" ref="S1663">IF(G1663&lt;0,G1663,0)</f>
        <v>-160</v>
      </c>
      <c r="T1663" s="119" cm="1">
        <f t="array" ref="T1663">MIN(0,S1663+R1662+V1662)</f>
        <v>0</v>
      </c>
      <c r="U1663" s="123" cm="1">
        <f t="array" ref="U1663">MAX(S1663,IF(Q1663&gt;0,MAX(-Q1663,S1663),T1663))</f>
        <v>0</v>
      </c>
      <c r="V1663" s="124" cm="1">
        <f t="array" ref="V1663">S1663-U1663</f>
        <v>-160</v>
      </c>
      <c r="W1663" s="105"/>
      <c r="X1663" s="9"/>
      <c r="Y1663" s="9"/>
    </row>
    <row r="1664" ht="12.75" customHeight="1">
      <c r="A1664" s="152" cm="1">
        <f t="array" ref="A1664">A1663+1</f>
        <v>44754</v>
      </c>
      <c r="B1664" s="29" cm="1">
        <f t="array" ref="B1664">YEAR(A1664)</f>
        <v>2022</v>
      </c>
      <c r="C1664" s="29" cm="1">
        <f t="array" ref="C1664">MONTH(A1664)</f>
        <v>7</v>
      </c>
      <c r="D1664" s="9"/>
      <c r="E1664" s="150">
        <v>216460</v>
      </c>
      <c r="F1664" s="41" cm="1">
        <f t="array" ref="F1664">E1664</f>
        <v>216460</v>
      </c>
      <c r="G1664" s="119" cm="1">
        <f t="array" ref="G1664">F1664-F1663</f>
        <v>-380</v>
      </c>
      <c r="H1664" s="119" cm="1">
        <f t="array" ref="H1664">IF(G1664&gt;0,G1664,0)</f>
        <v>0</v>
      </c>
      <c r="I1664" s="113" cm="1">
        <f t="array" ref="I1664">MAX($F$1458:F1664)</f>
        <v>243310</v>
      </c>
      <c r="J1664" s="126"/>
      <c r="K1664" s="121" cm="1">
        <f t="array" ref="K1664">MAX(0,I1664-I1663)</f>
        <v>0</v>
      </c>
      <c r="L1664" s="113" cm="1">
        <f t="array" ref="L1664">MIN(F1664:F1693)</f>
        <v>208610</v>
      </c>
      <c r="M1664" s="113" cm="1">
        <f t="array" ref="M1664">MAX(0,L1664-L1663)</f>
        <v>0</v>
      </c>
      <c r="N1664" s="122" cm="1">
        <f t="array" ref="N1664">MIN(M1664,H1664-K1664)</f>
        <v>0</v>
      </c>
      <c r="O1664" s="113" cm="1">
        <f t="array" ref="O1664">K1664+N1664</f>
        <v>0</v>
      </c>
      <c r="P1664" s="113" cm="1">
        <f t="array" ref="P1664">H1664-O1664</f>
        <v>0</v>
      </c>
      <c r="Q1664" s="119" cm="1">
        <f t="array" ref="Q1664">MAX(0,IF(AND(K1664=0,P1664&gt;0),0,Q1663+K1664+U1663))</f>
        <v>0</v>
      </c>
      <c r="R1664" s="119" cm="1">
        <f t="array" ref="R1664">MAX(0,R1663+P1664+V1663)</f>
        <v>380</v>
      </c>
      <c r="S1664" s="119" cm="1">
        <f t="array" ref="S1664">IF(G1664&lt;0,G1664,0)</f>
        <v>-380</v>
      </c>
      <c r="T1664" s="119" cm="1">
        <f t="array" ref="T1664">MIN(0,S1664+R1663+V1663)</f>
        <v>0</v>
      </c>
      <c r="U1664" s="123" cm="1">
        <f t="array" ref="U1664">MAX(S1664,IF(Q1664&gt;0,MAX(-Q1664,S1664),T1664))</f>
        <v>0</v>
      </c>
      <c r="V1664" s="124" cm="1">
        <f t="array" ref="V1664">S1664-U1664</f>
        <v>-380</v>
      </c>
      <c r="W1664" s="105"/>
      <c r="X1664" s="9"/>
      <c r="Y1664" s="9"/>
    </row>
    <row r="1665" ht="12.75" customHeight="1">
      <c r="A1665" s="152" cm="1">
        <f t="array" ref="A1665">A1664+1</f>
        <v>44755</v>
      </c>
      <c r="B1665" s="29" cm="1">
        <f t="array" ref="B1665">YEAR(A1665)</f>
        <v>2022</v>
      </c>
      <c r="C1665" s="29" cm="1">
        <f t="array" ref="C1665">MONTH(A1665)</f>
        <v>7</v>
      </c>
      <c r="D1665" s="9"/>
      <c r="E1665" s="150">
        <v>216090</v>
      </c>
      <c r="F1665" s="41" cm="1">
        <f t="array" ref="F1665">E1665</f>
        <v>216090</v>
      </c>
      <c r="G1665" s="119" cm="1">
        <f t="array" ref="G1665">F1665-F1664</f>
        <v>-370</v>
      </c>
      <c r="H1665" s="119" cm="1">
        <f t="array" ref="H1665">IF(G1665&gt;0,G1665,0)</f>
        <v>0</v>
      </c>
      <c r="I1665" s="113" cm="1">
        <f t="array" ref="I1665">MAX($F$1458:F1665)</f>
        <v>243310</v>
      </c>
      <c r="J1665" s="126"/>
      <c r="K1665" s="121" cm="1">
        <f t="array" ref="K1665">MAX(0,I1665-I1664)</f>
        <v>0</v>
      </c>
      <c r="L1665" s="113" cm="1">
        <f t="array" ref="L1665">MIN(F1665:F1694)</f>
        <v>208290</v>
      </c>
      <c r="M1665" s="113" cm="1">
        <f t="array" ref="M1665">MAX(0,L1665-L1664)</f>
        <v>0</v>
      </c>
      <c r="N1665" s="122" cm="1">
        <f t="array" ref="N1665">MIN(M1665,H1665-K1665)</f>
        <v>0</v>
      </c>
      <c r="O1665" s="113" cm="1">
        <f t="array" ref="O1665">K1665+N1665</f>
        <v>0</v>
      </c>
      <c r="P1665" s="113" cm="1">
        <f t="array" ref="P1665">H1665-O1665</f>
        <v>0</v>
      </c>
      <c r="Q1665" s="119" cm="1">
        <f t="array" ref="Q1665">MAX(0,IF(AND(K1665=0,P1665&gt;0),0,Q1664+K1665+U1664))</f>
        <v>0</v>
      </c>
      <c r="R1665" s="119" cm="1">
        <f t="array" ref="R1665">MAX(0,R1664+P1665+V1664)</f>
        <v>0</v>
      </c>
      <c r="S1665" s="119" cm="1">
        <f t="array" ref="S1665">IF(G1665&lt;0,G1665,0)</f>
        <v>-370</v>
      </c>
      <c r="T1665" s="119" cm="1">
        <f t="array" ref="T1665">MIN(0,S1665+R1664+V1664)</f>
        <v>-370</v>
      </c>
      <c r="U1665" s="123" cm="1">
        <f t="array" ref="U1665">MAX(S1665,IF(Q1665&gt;0,MAX(-Q1665,S1665),T1665))</f>
        <v>-370</v>
      </c>
      <c r="V1665" s="124" cm="1">
        <f t="array" ref="V1665">S1665-U1665</f>
        <v>0</v>
      </c>
      <c r="W1665" s="105"/>
      <c r="X1665" s="9"/>
      <c r="Y1665" s="9"/>
    </row>
    <row r="1666" ht="12.75" customHeight="1">
      <c r="A1666" s="152" cm="1">
        <f t="array" ref="A1666">A1665+1</f>
        <v>44756</v>
      </c>
      <c r="B1666" s="29" cm="1">
        <f t="array" ref="B1666">YEAR(A1666)</f>
        <v>2022</v>
      </c>
      <c r="C1666" s="29" cm="1">
        <f t="array" ref="C1666">MONTH(A1666)</f>
        <v>7</v>
      </c>
      <c r="D1666" s="9"/>
      <c r="E1666" s="150">
        <v>215820</v>
      </c>
      <c r="F1666" s="41" cm="1">
        <f t="array" ref="F1666">E1666</f>
        <v>215820</v>
      </c>
      <c r="G1666" s="119" cm="1">
        <f t="array" ref="G1666">F1666-F1665</f>
        <v>-270</v>
      </c>
      <c r="H1666" s="119" cm="1">
        <f t="array" ref="H1666">IF(G1666&gt;0,G1666,0)</f>
        <v>0</v>
      </c>
      <c r="I1666" s="113" cm="1">
        <f t="array" ref="I1666">MAX($F$1458:F1666)</f>
        <v>243310</v>
      </c>
      <c r="J1666" s="126"/>
      <c r="K1666" s="121" cm="1">
        <f t="array" ref="K1666">MAX(0,I1666-I1665)</f>
        <v>0</v>
      </c>
      <c r="L1666" s="113" cm="1">
        <f t="array" ref="L1666">MIN(F1666:F1695)</f>
        <v>208030</v>
      </c>
      <c r="M1666" s="113" cm="1">
        <f t="array" ref="M1666">MAX(0,L1666-L1665)</f>
        <v>0</v>
      </c>
      <c r="N1666" s="122" cm="1">
        <f t="array" ref="N1666">MIN(M1666,H1666-K1666)</f>
        <v>0</v>
      </c>
      <c r="O1666" s="113" cm="1">
        <f t="array" ref="O1666">K1666+N1666</f>
        <v>0</v>
      </c>
      <c r="P1666" s="113" cm="1">
        <f t="array" ref="P1666">H1666-O1666</f>
        <v>0</v>
      </c>
      <c r="Q1666" s="119" cm="1">
        <f t="array" ref="Q1666">MAX(0,IF(AND(K1666=0,P1666&gt;0),0,Q1665+K1666+U1665))</f>
        <v>0</v>
      </c>
      <c r="R1666" s="119" cm="1">
        <f t="array" ref="R1666">MAX(0,R1665+P1666+V1665)</f>
        <v>0</v>
      </c>
      <c r="S1666" s="119" cm="1">
        <f t="array" ref="S1666">IF(G1666&lt;0,G1666,0)</f>
        <v>-270</v>
      </c>
      <c r="T1666" s="119" cm="1">
        <f t="array" ref="T1666">MIN(0,S1666+R1665+V1665)</f>
        <v>-270</v>
      </c>
      <c r="U1666" s="123" cm="1">
        <f t="array" ref="U1666">MAX(S1666,IF(Q1666&gt;0,MAX(-Q1666,S1666),T1666))</f>
        <v>-270</v>
      </c>
      <c r="V1666" s="124" cm="1">
        <f t="array" ref="V1666">S1666-U1666</f>
        <v>0</v>
      </c>
      <c r="W1666" s="105"/>
      <c r="X1666" s="9"/>
      <c r="Y1666" s="9"/>
    </row>
    <row r="1667" ht="12.75" customHeight="1">
      <c r="A1667" s="152" cm="1">
        <f t="array" ref="A1667">A1666+1</f>
        <v>44757</v>
      </c>
      <c r="B1667" s="29" cm="1">
        <f t="array" ref="B1667">YEAR(A1667)</f>
        <v>2022</v>
      </c>
      <c r="C1667" s="29" cm="1">
        <f t="array" ref="C1667">MONTH(A1667)</f>
        <v>7</v>
      </c>
      <c r="D1667" s="9"/>
      <c r="E1667" s="150">
        <v>215450</v>
      </c>
      <c r="F1667" s="41" cm="1">
        <f t="array" ref="F1667">E1667</f>
        <v>215450</v>
      </c>
      <c r="G1667" s="119" cm="1">
        <f t="array" ref="G1667">F1667-F1666</f>
        <v>-370</v>
      </c>
      <c r="H1667" s="119" cm="1">
        <f t="array" ref="H1667">IF(G1667&gt;0,G1667,0)</f>
        <v>0</v>
      </c>
      <c r="I1667" s="113" cm="1">
        <f t="array" ref="I1667">MAX($F$1458:F1667)</f>
        <v>243310</v>
      </c>
      <c r="J1667" s="126"/>
      <c r="K1667" s="121" cm="1">
        <f t="array" ref="K1667">MAX(0,I1667-I1666)</f>
        <v>0</v>
      </c>
      <c r="L1667" s="113" cm="1">
        <f t="array" ref="L1667">MIN(F1667:F1696)</f>
        <v>207870</v>
      </c>
      <c r="M1667" s="113" cm="1">
        <f t="array" ref="M1667">MAX(0,L1667-L1666)</f>
        <v>0</v>
      </c>
      <c r="N1667" s="122" cm="1">
        <f t="array" ref="N1667">MIN(M1667,H1667-K1667)</f>
        <v>0</v>
      </c>
      <c r="O1667" s="113" cm="1">
        <f t="array" ref="O1667">K1667+N1667</f>
        <v>0</v>
      </c>
      <c r="P1667" s="113" cm="1">
        <f t="array" ref="P1667">H1667-O1667</f>
        <v>0</v>
      </c>
      <c r="Q1667" s="119" cm="1">
        <f t="array" ref="Q1667">MAX(0,IF(AND(K1667=0,P1667&gt;0),0,Q1666+K1667+U1666))</f>
        <v>0</v>
      </c>
      <c r="R1667" s="119" cm="1">
        <f t="array" ref="R1667">MAX(0,R1666+P1667+V1666)</f>
        <v>0</v>
      </c>
      <c r="S1667" s="119" cm="1">
        <f t="array" ref="S1667">IF(G1667&lt;0,G1667,0)</f>
        <v>-370</v>
      </c>
      <c r="T1667" s="119" cm="1">
        <f t="array" ref="T1667">MIN(0,S1667+R1666+V1666)</f>
        <v>-370</v>
      </c>
      <c r="U1667" s="123" cm="1">
        <f t="array" ref="U1667">MAX(S1667,IF(Q1667&gt;0,MAX(-Q1667,S1667),T1667))</f>
        <v>-370</v>
      </c>
      <c r="V1667" s="124" cm="1">
        <f t="array" ref="V1667">S1667-U1667</f>
        <v>0</v>
      </c>
      <c r="W1667" s="105"/>
      <c r="X1667" s="9"/>
      <c r="Y1667" s="9"/>
    </row>
    <row r="1668" ht="12.75" customHeight="1">
      <c r="A1668" s="152" cm="1">
        <f t="array" ref="A1668">A1667+1</f>
        <v>44758</v>
      </c>
      <c r="B1668" s="29" cm="1">
        <f t="array" ref="B1668">YEAR(A1668)</f>
        <v>2022</v>
      </c>
      <c r="C1668" s="29" cm="1">
        <f t="array" ref="C1668">MONTH(A1668)</f>
        <v>7</v>
      </c>
      <c r="D1668" s="9"/>
      <c r="E1668" s="150">
        <v>215070</v>
      </c>
      <c r="F1668" s="41" cm="1">
        <f t="array" ref="F1668">E1668</f>
        <v>215070</v>
      </c>
      <c r="G1668" s="119" cm="1">
        <f t="array" ref="G1668">F1668-F1667</f>
        <v>-380</v>
      </c>
      <c r="H1668" s="119" cm="1">
        <f t="array" ref="H1668">IF(G1668&gt;0,G1668,0)</f>
        <v>0</v>
      </c>
      <c r="I1668" s="113" cm="1">
        <f t="array" ref="I1668">MAX($F$1458:F1668)</f>
        <v>243310</v>
      </c>
      <c r="J1668" s="126"/>
      <c r="K1668" s="121" cm="1">
        <f t="array" ref="K1668">MAX(0,I1668-I1667)</f>
        <v>0</v>
      </c>
      <c r="L1668" s="113" cm="1">
        <f t="array" ref="L1668">MIN(F1668:F1697)</f>
        <v>207660</v>
      </c>
      <c r="M1668" s="113" cm="1">
        <f t="array" ref="M1668">MAX(0,L1668-L1667)</f>
        <v>0</v>
      </c>
      <c r="N1668" s="122" cm="1">
        <f t="array" ref="N1668">MIN(M1668,H1668-K1668)</f>
        <v>0</v>
      </c>
      <c r="O1668" s="113" cm="1">
        <f t="array" ref="O1668">K1668+N1668</f>
        <v>0</v>
      </c>
      <c r="P1668" s="113" cm="1">
        <f t="array" ref="P1668">H1668-O1668</f>
        <v>0</v>
      </c>
      <c r="Q1668" s="119" cm="1">
        <f t="array" ref="Q1668">MAX(0,IF(AND(K1668=0,P1668&gt;0),0,Q1667+K1668+U1667))</f>
        <v>0</v>
      </c>
      <c r="R1668" s="119" cm="1">
        <f t="array" ref="R1668">MAX(0,R1667+P1668+V1667)</f>
        <v>0</v>
      </c>
      <c r="S1668" s="119" cm="1">
        <f t="array" ref="S1668">IF(G1668&lt;0,G1668,0)</f>
        <v>-380</v>
      </c>
      <c r="T1668" s="119" cm="1">
        <f t="array" ref="T1668">MIN(0,S1668+R1667+V1667)</f>
        <v>-380</v>
      </c>
      <c r="U1668" s="123" cm="1">
        <f t="array" ref="U1668">MAX(S1668,IF(Q1668&gt;0,MAX(-Q1668,S1668),T1668))</f>
        <v>-380</v>
      </c>
      <c r="V1668" s="124" cm="1">
        <f t="array" ref="V1668">S1668-U1668</f>
        <v>0</v>
      </c>
      <c r="W1668" s="105"/>
      <c r="X1668" s="9"/>
      <c r="Y1668" s="9"/>
    </row>
    <row r="1669" ht="12.75" customHeight="1">
      <c r="A1669" s="152" cm="1">
        <f t="array" ref="A1669">A1668+1</f>
        <v>44759</v>
      </c>
      <c r="B1669" s="29" cm="1">
        <f t="array" ref="B1669">YEAR(A1669)</f>
        <v>2022</v>
      </c>
      <c r="C1669" s="29" cm="1">
        <f t="array" ref="C1669">MONTH(A1669)</f>
        <v>7</v>
      </c>
      <c r="D1669" s="9"/>
      <c r="E1669" s="150">
        <v>214910</v>
      </c>
      <c r="F1669" s="41" cm="1">
        <f t="array" ref="F1669">E1669</f>
        <v>214910</v>
      </c>
      <c r="G1669" s="119" cm="1">
        <f t="array" ref="G1669">F1669-F1668</f>
        <v>-160</v>
      </c>
      <c r="H1669" s="119" cm="1">
        <f t="array" ref="H1669">IF(G1669&gt;0,G1669,0)</f>
        <v>0</v>
      </c>
      <c r="I1669" s="113" cm="1">
        <f t="array" ref="I1669">MAX($F$1458:F1669)</f>
        <v>243310</v>
      </c>
      <c r="J1669" s="126"/>
      <c r="K1669" s="121" cm="1">
        <f t="array" ref="K1669">MAX(0,I1669-I1668)</f>
        <v>0</v>
      </c>
      <c r="L1669" s="113" cm="1">
        <f t="array" ref="L1669">MIN(F1669:F1698)</f>
        <v>207400</v>
      </c>
      <c r="M1669" s="113" cm="1">
        <f t="array" ref="M1669">MAX(0,L1669-L1668)</f>
        <v>0</v>
      </c>
      <c r="N1669" s="122" cm="1">
        <f t="array" ref="N1669">MIN(M1669,H1669-K1669)</f>
        <v>0</v>
      </c>
      <c r="O1669" s="113" cm="1">
        <f t="array" ref="O1669">K1669+N1669</f>
        <v>0</v>
      </c>
      <c r="P1669" s="113" cm="1">
        <f t="array" ref="P1669">H1669-O1669</f>
        <v>0</v>
      </c>
      <c r="Q1669" s="119" cm="1">
        <f t="array" ref="Q1669">MAX(0,IF(AND(K1669=0,P1669&gt;0),0,Q1668+K1669+U1668))</f>
        <v>0</v>
      </c>
      <c r="R1669" s="119" cm="1">
        <f t="array" ref="R1669">MAX(0,R1668+P1669+V1668)</f>
        <v>0</v>
      </c>
      <c r="S1669" s="119" cm="1">
        <f t="array" ref="S1669">IF(G1669&lt;0,G1669,0)</f>
        <v>-160</v>
      </c>
      <c r="T1669" s="119" cm="1">
        <f t="array" ref="T1669">MIN(0,S1669+R1668+V1668)</f>
        <v>-160</v>
      </c>
      <c r="U1669" s="123" cm="1">
        <f t="array" ref="U1669">MAX(S1669,IF(Q1669&gt;0,MAX(-Q1669,S1669),T1669))</f>
        <v>-160</v>
      </c>
      <c r="V1669" s="124" cm="1">
        <f t="array" ref="V1669">S1669-U1669</f>
        <v>0</v>
      </c>
      <c r="W1669" s="105"/>
      <c r="X1669" s="9"/>
      <c r="Y1669" s="9"/>
    </row>
    <row r="1670" ht="12.75" customHeight="1">
      <c r="A1670" s="152" cm="1">
        <f t="array" ref="A1670">A1669+1</f>
        <v>44760</v>
      </c>
      <c r="B1670" s="29" cm="1">
        <f t="array" ref="B1670">YEAR(A1670)</f>
        <v>2022</v>
      </c>
      <c r="C1670" s="29" cm="1">
        <f t="array" ref="C1670">MONTH(A1670)</f>
        <v>7</v>
      </c>
      <c r="D1670" s="9"/>
      <c r="E1670" s="150">
        <v>214540</v>
      </c>
      <c r="F1670" s="41" cm="1">
        <f t="array" ref="F1670">E1670</f>
        <v>214540</v>
      </c>
      <c r="G1670" s="119" cm="1">
        <f t="array" ref="G1670">F1670-F1669</f>
        <v>-370</v>
      </c>
      <c r="H1670" s="119" cm="1">
        <f t="array" ref="H1670">IF(G1670&gt;0,G1670,0)</f>
        <v>0</v>
      </c>
      <c r="I1670" s="113" cm="1">
        <f t="array" ref="I1670">MAX($F$1458:F1670)</f>
        <v>243310</v>
      </c>
      <c r="J1670" s="126"/>
      <c r="K1670" s="121" cm="1">
        <f t="array" ref="K1670">MAX(0,I1670-I1669)</f>
        <v>0</v>
      </c>
      <c r="L1670" s="113" cm="1">
        <f t="array" ref="L1670">MIN(F1670:F1699)</f>
        <v>207300</v>
      </c>
      <c r="M1670" s="113" cm="1">
        <f t="array" ref="M1670">MAX(0,L1670-L1669)</f>
        <v>0</v>
      </c>
      <c r="N1670" s="122" cm="1">
        <f t="array" ref="N1670">MIN(M1670,H1670-K1670)</f>
        <v>0</v>
      </c>
      <c r="O1670" s="113" cm="1">
        <f t="array" ref="O1670">K1670+N1670</f>
        <v>0</v>
      </c>
      <c r="P1670" s="113" cm="1">
        <f t="array" ref="P1670">H1670-O1670</f>
        <v>0</v>
      </c>
      <c r="Q1670" s="119" cm="1">
        <f t="array" ref="Q1670">MAX(0,IF(AND(K1670=0,P1670&gt;0),0,Q1669+K1670+U1669))</f>
        <v>0</v>
      </c>
      <c r="R1670" s="119" cm="1">
        <f t="array" ref="R1670">MAX(0,R1669+P1670+V1669)</f>
        <v>0</v>
      </c>
      <c r="S1670" s="119" cm="1">
        <f t="array" ref="S1670">IF(G1670&lt;0,G1670,0)</f>
        <v>-370</v>
      </c>
      <c r="T1670" s="119" cm="1">
        <f t="array" ref="T1670">MIN(0,S1670+R1669+V1669)</f>
        <v>-370</v>
      </c>
      <c r="U1670" s="123" cm="1">
        <f t="array" ref="U1670">MAX(S1670,IF(Q1670&gt;0,MAX(-Q1670,S1670),T1670))</f>
        <v>-370</v>
      </c>
      <c r="V1670" s="124" cm="1">
        <f t="array" ref="V1670">S1670-U1670</f>
        <v>0</v>
      </c>
      <c r="W1670" s="105"/>
      <c r="X1670" s="9"/>
      <c r="Y1670" s="9"/>
    </row>
    <row r="1671" ht="12.75" customHeight="1">
      <c r="A1671" s="152" cm="1">
        <f t="array" ref="A1671">A1670+1</f>
        <v>44761</v>
      </c>
      <c r="B1671" s="29" cm="1">
        <f t="array" ref="B1671">YEAR(A1671)</f>
        <v>2022</v>
      </c>
      <c r="C1671" s="29" cm="1">
        <f t="array" ref="C1671">MONTH(A1671)</f>
        <v>7</v>
      </c>
      <c r="D1671" s="9"/>
      <c r="E1671" s="150">
        <v>214270</v>
      </c>
      <c r="F1671" s="41" cm="1">
        <f t="array" ref="F1671">E1671</f>
        <v>214270</v>
      </c>
      <c r="G1671" s="119" cm="1">
        <f t="array" ref="G1671">F1671-F1670</f>
        <v>-270</v>
      </c>
      <c r="H1671" s="119" cm="1">
        <f t="array" ref="H1671">IF(G1671&gt;0,G1671,0)</f>
        <v>0</v>
      </c>
      <c r="I1671" s="113" cm="1">
        <f t="array" ref="I1671">MAX($F$1458:F1671)</f>
        <v>243310</v>
      </c>
      <c r="J1671" s="126"/>
      <c r="K1671" s="121" cm="1">
        <f t="array" ref="K1671">MAX(0,I1671-I1670)</f>
        <v>0</v>
      </c>
      <c r="L1671" s="113" cm="1">
        <f t="array" ref="L1671">MIN(F1671:F1700)</f>
        <v>207240</v>
      </c>
      <c r="M1671" s="113" cm="1">
        <f t="array" ref="M1671">MAX(0,L1671-L1670)</f>
        <v>0</v>
      </c>
      <c r="N1671" s="122" cm="1">
        <f t="array" ref="N1671">MIN(M1671,H1671-K1671)</f>
        <v>0</v>
      </c>
      <c r="O1671" s="113" cm="1">
        <f t="array" ref="O1671">K1671+N1671</f>
        <v>0</v>
      </c>
      <c r="P1671" s="113" cm="1">
        <f t="array" ref="P1671">H1671-O1671</f>
        <v>0</v>
      </c>
      <c r="Q1671" s="119" cm="1">
        <f t="array" ref="Q1671">MAX(0,IF(AND(K1671=0,P1671&gt;0),0,Q1670+K1671+U1670))</f>
        <v>0</v>
      </c>
      <c r="R1671" s="119" cm="1">
        <f t="array" ref="R1671">MAX(0,R1670+P1671+V1670)</f>
        <v>0</v>
      </c>
      <c r="S1671" s="119" cm="1">
        <f t="array" ref="S1671">IF(G1671&lt;0,G1671,0)</f>
        <v>-270</v>
      </c>
      <c r="T1671" s="119" cm="1">
        <f t="array" ref="T1671">MIN(0,S1671+R1670+V1670)</f>
        <v>-270</v>
      </c>
      <c r="U1671" s="123" cm="1">
        <f t="array" ref="U1671">MAX(S1671,IF(Q1671&gt;0,MAX(-Q1671,S1671),T1671))</f>
        <v>-270</v>
      </c>
      <c r="V1671" s="124" cm="1">
        <f t="array" ref="V1671">S1671-U1671</f>
        <v>0</v>
      </c>
      <c r="W1671" s="105"/>
      <c r="X1671" s="9"/>
      <c r="Y1671" s="9"/>
    </row>
    <row r="1672" ht="12.75" customHeight="1">
      <c r="A1672" s="152" cm="1">
        <f t="array" ref="A1672">A1671+1</f>
        <v>44762</v>
      </c>
      <c r="B1672" s="29" cm="1">
        <f t="array" ref="B1672">YEAR(A1672)</f>
        <v>2022</v>
      </c>
      <c r="C1672" s="29" cm="1">
        <f t="array" ref="C1672">MONTH(A1672)</f>
        <v>7</v>
      </c>
      <c r="D1672" s="9"/>
      <c r="E1672" s="150">
        <v>214000</v>
      </c>
      <c r="F1672" s="41" cm="1">
        <f t="array" ref="F1672">E1672</f>
        <v>214000</v>
      </c>
      <c r="G1672" s="119" cm="1">
        <f t="array" ref="G1672">F1672-F1671</f>
        <v>-270</v>
      </c>
      <c r="H1672" s="119" cm="1">
        <f t="array" ref="H1672">IF(G1672&gt;0,G1672,0)</f>
        <v>0</v>
      </c>
      <c r="I1672" s="113" cm="1">
        <f t="array" ref="I1672">MAX($F$1458:F1672)</f>
        <v>243310</v>
      </c>
      <c r="J1672" s="126"/>
      <c r="K1672" s="121" cm="1">
        <f t="array" ref="K1672">MAX(0,I1672-I1671)</f>
        <v>0</v>
      </c>
      <c r="L1672" s="113" cm="1">
        <f t="array" ref="L1672">MIN(F1672:F1701)</f>
        <v>207140</v>
      </c>
      <c r="M1672" s="113" cm="1">
        <f t="array" ref="M1672">MAX(0,L1672-L1671)</f>
        <v>0</v>
      </c>
      <c r="N1672" s="122" cm="1">
        <f t="array" ref="N1672">MIN(M1672,H1672-K1672)</f>
        <v>0</v>
      </c>
      <c r="O1672" s="113" cm="1">
        <f t="array" ref="O1672">K1672+N1672</f>
        <v>0</v>
      </c>
      <c r="P1672" s="113" cm="1">
        <f t="array" ref="P1672">H1672-O1672</f>
        <v>0</v>
      </c>
      <c r="Q1672" s="119" cm="1">
        <f t="array" ref="Q1672">MAX(0,IF(AND(K1672=0,P1672&gt;0),0,Q1671+K1672+U1671))</f>
        <v>0</v>
      </c>
      <c r="R1672" s="119" cm="1">
        <f t="array" ref="R1672">MAX(0,R1671+P1672+V1671)</f>
        <v>0</v>
      </c>
      <c r="S1672" s="119" cm="1">
        <f t="array" ref="S1672">IF(G1672&lt;0,G1672,0)</f>
        <v>-270</v>
      </c>
      <c r="T1672" s="119" cm="1">
        <f t="array" ref="T1672">MIN(0,S1672+R1671+V1671)</f>
        <v>-270</v>
      </c>
      <c r="U1672" s="123" cm="1">
        <f t="array" ref="U1672">MAX(S1672,IF(Q1672&gt;0,MAX(-Q1672,S1672),T1672))</f>
        <v>-270</v>
      </c>
      <c r="V1672" s="124" cm="1">
        <f t="array" ref="V1672">S1672-U1672</f>
        <v>0</v>
      </c>
      <c r="W1672" s="105"/>
      <c r="X1672" s="9"/>
      <c r="Y1672" s="9"/>
    </row>
    <row r="1673" ht="12.75" customHeight="1">
      <c r="A1673" s="152" cm="1">
        <f t="array" ref="A1673">A1672+1</f>
        <v>44763</v>
      </c>
      <c r="B1673" s="29" cm="1">
        <f t="array" ref="B1673">YEAR(A1673)</f>
        <v>2022</v>
      </c>
      <c r="C1673" s="29" cm="1">
        <f t="array" ref="C1673">MONTH(A1673)</f>
        <v>7</v>
      </c>
      <c r="D1673" s="9"/>
      <c r="E1673" s="150">
        <v>213580</v>
      </c>
      <c r="F1673" s="41" cm="1">
        <f t="array" ref="F1673">E1673</f>
        <v>213580</v>
      </c>
      <c r="G1673" s="119" cm="1">
        <f t="array" ref="G1673">F1673-F1672</f>
        <v>-420</v>
      </c>
      <c r="H1673" s="119" cm="1">
        <f t="array" ref="H1673">IF(G1673&gt;0,G1673,0)</f>
        <v>0</v>
      </c>
      <c r="I1673" s="113" cm="1">
        <f t="array" ref="I1673">MAX($F$1458:F1673)</f>
        <v>243310</v>
      </c>
      <c r="J1673" s="126"/>
      <c r="K1673" s="121" cm="1">
        <f t="array" ref="K1673">MAX(0,I1673-I1672)</f>
        <v>0</v>
      </c>
      <c r="L1673" s="113" cm="1">
        <f t="array" ref="L1673">MIN(F1673:F1702)</f>
        <v>207030</v>
      </c>
      <c r="M1673" s="113" cm="1">
        <f t="array" ref="M1673">MAX(0,L1673-L1672)</f>
        <v>0</v>
      </c>
      <c r="N1673" s="122" cm="1">
        <f t="array" ref="N1673">MIN(M1673,H1673-K1673)</f>
        <v>0</v>
      </c>
      <c r="O1673" s="113" cm="1">
        <f t="array" ref="O1673">K1673+N1673</f>
        <v>0</v>
      </c>
      <c r="P1673" s="113" cm="1">
        <f t="array" ref="P1673">H1673-O1673</f>
        <v>0</v>
      </c>
      <c r="Q1673" s="119" cm="1">
        <f t="array" ref="Q1673">MAX(0,IF(AND(K1673=0,P1673&gt;0),0,Q1672+K1673+U1672))</f>
        <v>0</v>
      </c>
      <c r="R1673" s="119" cm="1">
        <f t="array" ref="R1673">MAX(0,R1672+P1673+V1672)</f>
        <v>0</v>
      </c>
      <c r="S1673" s="119" cm="1">
        <f t="array" ref="S1673">IF(G1673&lt;0,G1673,0)</f>
        <v>-420</v>
      </c>
      <c r="T1673" s="119" cm="1">
        <f t="array" ref="T1673">MIN(0,S1673+R1672+V1672)</f>
        <v>-420</v>
      </c>
      <c r="U1673" s="123" cm="1">
        <f t="array" ref="U1673">MAX(S1673,IF(Q1673&gt;0,MAX(-Q1673,S1673),T1673))</f>
        <v>-420</v>
      </c>
      <c r="V1673" s="124" cm="1">
        <f t="array" ref="V1673">S1673-U1673</f>
        <v>0</v>
      </c>
      <c r="W1673" s="105"/>
      <c r="X1673" s="9"/>
      <c r="Y1673" s="9"/>
    </row>
    <row r="1674" ht="12.75" customHeight="1">
      <c r="A1674" s="152" cm="1">
        <f t="array" ref="A1674">A1673+1</f>
        <v>44764</v>
      </c>
      <c r="B1674" s="29" cm="1">
        <f t="array" ref="B1674">YEAR(A1674)</f>
        <v>2022</v>
      </c>
      <c r="C1674" s="29" cm="1">
        <f t="array" ref="C1674">MONTH(A1674)</f>
        <v>7</v>
      </c>
      <c r="D1674" s="9"/>
      <c r="E1674" s="150">
        <v>213420</v>
      </c>
      <c r="F1674" s="41" cm="1">
        <f t="array" ref="F1674">E1674</f>
        <v>213420</v>
      </c>
      <c r="G1674" s="119" cm="1">
        <f t="array" ref="G1674">F1674-F1673</f>
        <v>-160</v>
      </c>
      <c r="H1674" s="119" cm="1">
        <f t="array" ref="H1674">IF(G1674&gt;0,G1674,0)</f>
        <v>0</v>
      </c>
      <c r="I1674" s="113" cm="1">
        <f t="array" ref="I1674">MAX($F$1458:F1674)</f>
        <v>243310</v>
      </c>
      <c r="J1674" s="126"/>
      <c r="K1674" s="121" cm="1">
        <f t="array" ref="K1674">MAX(0,I1674-I1673)</f>
        <v>0</v>
      </c>
      <c r="L1674" s="113" cm="1">
        <f t="array" ref="L1674">MIN(F1674:F1703)</f>
        <v>206880</v>
      </c>
      <c r="M1674" s="113" cm="1">
        <f t="array" ref="M1674">MAX(0,L1674-L1673)</f>
        <v>0</v>
      </c>
      <c r="N1674" s="122" cm="1">
        <f t="array" ref="N1674">MIN(M1674,H1674-K1674)</f>
        <v>0</v>
      </c>
      <c r="O1674" s="113" cm="1">
        <f t="array" ref="O1674">K1674+N1674</f>
        <v>0</v>
      </c>
      <c r="P1674" s="113" cm="1">
        <f t="array" ref="P1674">H1674-O1674</f>
        <v>0</v>
      </c>
      <c r="Q1674" s="119" cm="1">
        <f t="array" ref="Q1674">MAX(0,IF(AND(K1674=0,P1674&gt;0),0,Q1673+K1674+U1673))</f>
        <v>0</v>
      </c>
      <c r="R1674" s="119" cm="1">
        <f t="array" ref="R1674">MAX(0,R1673+P1674+V1673)</f>
        <v>0</v>
      </c>
      <c r="S1674" s="119" cm="1">
        <f t="array" ref="S1674">IF(G1674&lt;0,G1674,0)</f>
        <v>-160</v>
      </c>
      <c r="T1674" s="119" cm="1">
        <f t="array" ref="T1674">MIN(0,S1674+R1673+V1673)</f>
        <v>-160</v>
      </c>
      <c r="U1674" s="123" cm="1">
        <f t="array" ref="U1674">MAX(S1674,IF(Q1674&gt;0,MAX(-Q1674,S1674),T1674))</f>
        <v>-160</v>
      </c>
      <c r="V1674" s="124" cm="1">
        <f t="array" ref="V1674">S1674-U1674</f>
        <v>0</v>
      </c>
      <c r="W1674" s="105"/>
      <c r="X1674" s="9"/>
      <c r="Y1674" s="9"/>
    </row>
    <row r="1675" ht="12.75" customHeight="1">
      <c r="A1675" s="152" cm="1">
        <f t="array" ref="A1675">A1674+1</f>
        <v>44765</v>
      </c>
      <c r="B1675" s="29" cm="1">
        <f t="array" ref="B1675">YEAR(A1675)</f>
        <v>2022</v>
      </c>
      <c r="C1675" s="29" cm="1">
        <f t="array" ref="C1675">MONTH(A1675)</f>
        <v>7</v>
      </c>
      <c r="D1675" s="9"/>
      <c r="E1675" s="150">
        <v>213100</v>
      </c>
      <c r="F1675" s="41" cm="1">
        <f t="array" ref="F1675">E1675</f>
        <v>213100</v>
      </c>
      <c r="G1675" s="119" cm="1">
        <f t="array" ref="G1675">F1675-F1674</f>
        <v>-320</v>
      </c>
      <c r="H1675" s="119" cm="1">
        <f t="array" ref="H1675">IF(G1675&gt;0,G1675,0)</f>
        <v>0</v>
      </c>
      <c r="I1675" s="113" cm="1">
        <f t="array" ref="I1675">MAX($F$1458:F1675)</f>
        <v>243310</v>
      </c>
      <c r="J1675" s="126"/>
      <c r="K1675" s="121" cm="1">
        <f t="array" ref="K1675">MAX(0,I1675-I1674)</f>
        <v>0</v>
      </c>
      <c r="L1675" s="113" cm="1">
        <f t="array" ref="L1675">MIN(F1675:F1704)</f>
        <v>206670</v>
      </c>
      <c r="M1675" s="113" cm="1">
        <f t="array" ref="M1675">MAX(0,L1675-L1674)</f>
        <v>0</v>
      </c>
      <c r="N1675" s="122" cm="1">
        <f t="array" ref="N1675">MIN(M1675,H1675-K1675)</f>
        <v>0</v>
      </c>
      <c r="O1675" s="113" cm="1">
        <f t="array" ref="O1675">K1675+N1675</f>
        <v>0</v>
      </c>
      <c r="P1675" s="113" cm="1">
        <f t="array" ref="P1675">H1675-O1675</f>
        <v>0</v>
      </c>
      <c r="Q1675" s="119" cm="1">
        <f t="array" ref="Q1675">MAX(0,IF(AND(K1675=0,P1675&gt;0),0,Q1674+K1675+U1674))</f>
        <v>0</v>
      </c>
      <c r="R1675" s="119" cm="1">
        <f t="array" ref="R1675">MAX(0,R1674+P1675+V1674)</f>
        <v>0</v>
      </c>
      <c r="S1675" s="119" cm="1">
        <f t="array" ref="S1675">IF(G1675&lt;0,G1675,0)</f>
        <v>-320</v>
      </c>
      <c r="T1675" s="119" cm="1">
        <f t="array" ref="T1675">MIN(0,S1675+R1674+V1674)</f>
        <v>-320</v>
      </c>
      <c r="U1675" s="123" cm="1">
        <f t="array" ref="U1675">MAX(S1675,IF(Q1675&gt;0,MAX(-Q1675,S1675),T1675))</f>
        <v>-320</v>
      </c>
      <c r="V1675" s="124" cm="1">
        <f t="array" ref="V1675">S1675-U1675</f>
        <v>0</v>
      </c>
      <c r="W1675" s="105"/>
      <c r="X1675" s="9"/>
      <c r="Y1675" s="9"/>
    </row>
    <row r="1676" ht="12.75" customHeight="1">
      <c r="A1676" s="152" cm="1">
        <f t="array" ref="A1676">A1675+1</f>
        <v>44766</v>
      </c>
      <c r="B1676" s="29" cm="1">
        <f t="array" ref="B1676">YEAR(A1676)</f>
        <v>2022</v>
      </c>
      <c r="C1676" s="29" cm="1">
        <f t="array" ref="C1676">MONTH(A1676)</f>
        <v>7</v>
      </c>
      <c r="D1676" s="9"/>
      <c r="E1676" s="150">
        <v>212780</v>
      </c>
      <c r="F1676" s="41" cm="1">
        <f t="array" ref="F1676">E1676</f>
        <v>212780</v>
      </c>
      <c r="G1676" s="119" cm="1">
        <f t="array" ref="G1676">F1676-F1675</f>
        <v>-320</v>
      </c>
      <c r="H1676" s="119" cm="1">
        <f t="array" ref="H1676">IF(G1676&gt;0,G1676,0)</f>
        <v>0</v>
      </c>
      <c r="I1676" s="113" cm="1">
        <f t="array" ref="I1676">MAX($F$1458:F1676)</f>
        <v>243310</v>
      </c>
      <c r="J1676" s="126"/>
      <c r="K1676" s="121" cm="1">
        <f t="array" ref="K1676">MAX(0,I1676-I1675)</f>
        <v>0</v>
      </c>
      <c r="L1676" s="113" cm="1">
        <f t="array" ref="L1676">MIN(F1676:F1705)</f>
        <v>206560</v>
      </c>
      <c r="M1676" s="113" cm="1">
        <f t="array" ref="M1676">MAX(0,L1676-L1675)</f>
        <v>0</v>
      </c>
      <c r="N1676" s="122" cm="1">
        <f t="array" ref="N1676">MIN(M1676,H1676-K1676)</f>
        <v>0</v>
      </c>
      <c r="O1676" s="113" cm="1">
        <f t="array" ref="O1676">K1676+N1676</f>
        <v>0</v>
      </c>
      <c r="P1676" s="113" cm="1">
        <f t="array" ref="P1676">H1676-O1676</f>
        <v>0</v>
      </c>
      <c r="Q1676" s="119" cm="1">
        <f t="array" ref="Q1676">MAX(0,IF(AND(K1676=0,P1676&gt;0),0,Q1675+K1676+U1675))</f>
        <v>0</v>
      </c>
      <c r="R1676" s="119" cm="1">
        <f t="array" ref="R1676">MAX(0,R1675+P1676+V1675)</f>
        <v>0</v>
      </c>
      <c r="S1676" s="119" cm="1">
        <f t="array" ref="S1676">IF(G1676&lt;0,G1676,0)</f>
        <v>-320</v>
      </c>
      <c r="T1676" s="119" cm="1">
        <f t="array" ref="T1676">MIN(0,S1676+R1675+V1675)</f>
        <v>-320</v>
      </c>
      <c r="U1676" s="123" cm="1">
        <f t="array" ref="U1676">MAX(S1676,IF(Q1676&gt;0,MAX(-Q1676,S1676),T1676))</f>
        <v>-320</v>
      </c>
      <c r="V1676" s="124" cm="1">
        <f t="array" ref="V1676">S1676-U1676</f>
        <v>0</v>
      </c>
      <c r="W1676" s="105"/>
      <c r="X1676" s="9"/>
      <c r="Y1676" s="9"/>
    </row>
    <row r="1677" ht="12.75" customHeight="1">
      <c r="A1677" s="152" cm="1">
        <f t="array" ref="A1677">A1676+1</f>
        <v>44767</v>
      </c>
      <c r="B1677" s="29" cm="1">
        <f t="array" ref="B1677">YEAR(A1677)</f>
        <v>2022</v>
      </c>
      <c r="C1677" s="29" cm="1">
        <f t="array" ref="C1677">MONTH(A1677)</f>
        <v>7</v>
      </c>
      <c r="D1677" s="9"/>
      <c r="E1677" s="150">
        <v>212510</v>
      </c>
      <c r="F1677" s="41" cm="1">
        <f t="array" ref="F1677">E1677</f>
        <v>212510</v>
      </c>
      <c r="G1677" s="119" cm="1">
        <f t="array" ref="G1677">F1677-F1676</f>
        <v>-270</v>
      </c>
      <c r="H1677" s="119" cm="1">
        <f t="array" ref="H1677">IF(G1677&gt;0,G1677,0)</f>
        <v>0</v>
      </c>
      <c r="I1677" s="113" cm="1">
        <f t="array" ref="I1677">MAX($F$1458:F1677)</f>
        <v>243310</v>
      </c>
      <c r="J1677" s="126"/>
      <c r="K1677" s="121" cm="1">
        <f t="array" ref="K1677">MAX(0,I1677-I1676)</f>
        <v>0</v>
      </c>
      <c r="L1677" s="113" cm="1">
        <f t="array" ref="L1677">MIN(F1677:F1706)</f>
        <v>206560</v>
      </c>
      <c r="M1677" s="113" cm="1">
        <f t="array" ref="M1677">MAX(0,L1677-L1676)</f>
        <v>0</v>
      </c>
      <c r="N1677" s="122" cm="1">
        <f t="array" ref="N1677">MIN(M1677,H1677-K1677)</f>
        <v>0</v>
      </c>
      <c r="O1677" s="113" cm="1">
        <f t="array" ref="O1677">K1677+N1677</f>
        <v>0</v>
      </c>
      <c r="P1677" s="113" cm="1">
        <f t="array" ref="P1677">H1677-O1677</f>
        <v>0</v>
      </c>
      <c r="Q1677" s="119" cm="1">
        <f t="array" ref="Q1677">MAX(0,IF(AND(K1677=0,P1677&gt;0),0,Q1676+K1677+U1676))</f>
        <v>0</v>
      </c>
      <c r="R1677" s="119" cm="1">
        <f t="array" ref="R1677">MAX(0,R1676+P1677+V1676)</f>
        <v>0</v>
      </c>
      <c r="S1677" s="119" cm="1">
        <f t="array" ref="S1677">IF(G1677&lt;0,G1677,0)</f>
        <v>-270</v>
      </c>
      <c r="T1677" s="119" cm="1">
        <f t="array" ref="T1677">MIN(0,S1677+R1676+V1676)</f>
        <v>-270</v>
      </c>
      <c r="U1677" s="123" cm="1">
        <f t="array" ref="U1677">MAX(S1677,IF(Q1677&gt;0,MAX(-Q1677,S1677),T1677))</f>
        <v>-270</v>
      </c>
      <c r="V1677" s="124" cm="1">
        <f t="array" ref="V1677">S1677-U1677</f>
        <v>0</v>
      </c>
      <c r="W1677" s="105"/>
      <c r="X1677" s="9"/>
      <c r="Y1677" s="9"/>
    </row>
    <row r="1678" ht="12.75" customHeight="1">
      <c r="A1678" s="152" cm="1">
        <f t="array" ref="A1678">A1677+1</f>
        <v>44768</v>
      </c>
      <c r="B1678" s="29" cm="1">
        <f t="array" ref="B1678">YEAR(A1678)</f>
        <v>2022</v>
      </c>
      <c r="C1678" s="29" cm="1">
        <f t="array" ref="C1678">MONTH(A1678)</f>
        <v>7</v>
      </c>
      <c r="D1678" s="9"/>
      <c r="E1678" s="150">
        <v>212250</v>
      </c>
      <c r="F1678" s="41" cm="1">
        <f t="array" ref="F1678">E1678</f>
        <v>212250</v>
      </c>
      <c r="G1678" s="119" cm="1">
        <f t="array" ref="G1678">F1678-F1677</f>
        <v>-260</v>
      </c>
      <c r="H1678" s="119" cm="1">
        <f t="array" ref="H1678">IF(G1678&gt;0,G1678,0)</f>
        <v>0</v>
      </c>
      <c r="I1678" s="113" cm="1">
        <f t="array" ref="I1678">MAX($F$1458:F1678)</f>
        <v>243310</v>
      </c>
      <c r="J1678" s="126"/>
      <c r="K1678" s="121" cm="1">
        <f t="array" ref="K1678">MAX(0,I1678-I1677)</f>
        <v>0</v>
      </c>
      <c r="L1678" s="113" cm="1">
        <f t="array" ref="L1678">MIN(F1678:F1707)</f>
        <v>206410</v>
      </c>
      <c r="M1678" s="113" cm="1">
        <f t="array" ref="M1678">MAX(0,L1678-L1677)</f>
        <v>0</v>
      </c>
      <c r="N1678" s="122" cm="1">
        <f t="array" ref="N1678">MIN(M1678,H1678-K1678)</f>
        <v>0</v>
      </c>
      <c r="O1678" s="113" cm="1">
        <f t="array" ref="O1678">K1678+N1678</f>
        <v>0</v>
      </c>
      <c r="P1678" s="113" cm="1">
        <f t="array" ref="P1678">H1678-O1678</f>
        <v>0</v>
      </c>
      <c r="Q1678" s="119" cm="1">
        <f t="array" ref="Q1678">MAX(0,IF(AND(K1678=0,P1678&gt;0),0,Q1677+K1678+U1677))</f>
        <v>0</v>
      </c>
      <c r="R1678" s="119" cm="1">
        <f t="array" ref="R1678">MAX(0,R1677+P1678+V1677)</f>
        <v>0</v>
      </c>
      <c r="S1678" s="119" cm="1">
        <f t="array" ref="S1678">IF(G1678&lt;0,G1678,0)</f>
        <v>-260</v>
      </c>
      <c r="T1678" s="119" cm="1">
        <f t="array" ref="T1678">MIN(0,S1678+R1677+V1677)</f>
        <v>-260</v>
      </c>
      <c r="U1678" s="123" cm="1">
        <f t="array" ref="U1678">MAX(S1678,IF(Q1678&gt;0,MAX(-Q1678,S1678),T1678))</f>
        <v>-260</v>
      </c>
      <c r="V1678" s="124" cm="1">
        <f t="array" ref="V1678">S1678-U1678</f>
        <v>0</v>
      </c>
      <c r="W1678" s="105"/>
      <c r="X1678" s="9"/>
      <c r="Y1678" s="9"/>
    </row>
    <row r="1679" ht="12.75" customHeight="1">
      <c r="A1679" s="152" cm="1">
        <f t="array" ref="A1679">A1678+1</f>
        <v>44769</v>
      </c>
      <c r="B1679" s="29" cm="1">
        <f t="array" ref="B1679">YEAR(A1679)</f>
        <v>2022</v>
      </c>
      <c r="C1679" s="29" cm="1">
        <f t="array" ref="C1679">MONTH(A1679)</f>
        <v>7</v>
      </c>
      <c r="D1679" s="9"/>
      <c r="E1679" s="150">
        <v>211980</v>
      </c>
      <c r="F1679" s="41" cm="1">
        <f t="array" ref="F1679">E1679</f>
        <v>211980</v>
      </c>
      <c r="G1679" s="119" cm="1">
        <f t="array" ref="G1679">F1679-F1678</f>
        <v>-270</v>
      </c>
      <c r="H1679" s="119" cm="1">
        <f t="array" ref="H1679">IF(G1679&gt;0,G1679,0)</f>
        <v>0</v>
      </c>
      <c r="I1679" s="113" cm="1">
        <f t="array" ref="I1679">MAX($F$1458:F1679)</f>
        <v>243310</v>
      </c>
      <c r="J1679" s="126"/>
      <c r="K1679" s="121" cm="1">
        <f t="array" ref="K1679">MAX(0,I1679-I1678)</f>
        <v>0</v>
      </c>
      <c r="L1679" s="113" cm="1">
        <f t="array" ref="L1679">MIN(F1679:F1708)</f>
        <v>206250</v>
      </c>
      <c r="M1679" s="113" cm="1">
        <f t="array" ref="M1679">MAX(0,L1679-L1678)</f>
        <v>0</v>
      </c>
      <c r="N1679" s="122" cm="1">
        <f t="array" ref="N1679">MIN(M1679,H1679-K1679)</f>
        <v>0</v>
      </c>
      <c r="O1679" s="113" cm="1">
        <f t="array" ref="O1679">K1679+N1679</f>
        <v>0</v>
      </c>
      <c r="P1679" s="113" cm="1">
        <f t="array" ref="P1679">H1679-O1679</f>
        <v>0</v>
      </c>
      <c r="Q1679" s="119" cm="1">
        <f t="array" ref="Q1679">MAX(0,IF(AND(K1679=0,P1679&gt;0),0,Q1678+K1679+U1678))</f>
        <v>0</v>
      </c>
      <c r="R1679" s="119" cm="1">
        <f t="array" ref="R1679">MAX(0,R1678+P1679+V1678)</f>
        <v>0</v>
      </c>
      <c r="S1679" s="119" cm="1">
        <f t="array" ref="S1679">IF(G1679&lt;0,G1679,0)</f>
        <v>-270</v>
      </c>
      <c r="T1679" s="119" cm="1">
        <f t="array" ref="T1679">MIN(0,S1679+R1678+V1678)</f>
        <v>-270</v>
      </c>
      <c r="U1679" s="123" cm="1">
        <f t="array" ref="U1679">MAX(S1679,IF(Q1679&gt;0,MAX(-Q1679,S1679),T1679))</f>
        <v>-270</v>
      </c>
      <c r="V1679" s="124" cm="1">
        <f t="array" ref="V1679">S1679-U1679</f>
        <v>0</v>
      </c>
      <c r="W1679" s="105"/>
      <c r="X1679" s="9"/>
      <c r="Y1679" s="9"/>
    </row>
    <row r="1680" ht="12.75" customHeight="1">
      <c r="A1680" s="152" cm="1">
        <f t="array" ref="A1680">A1679+1</f>
        <v>44770</v>
      </c>
      <c r="B1680" s="29" cm="1">
        <f t="array" ref="B1680">YEAR(A1680)</f>
        <v>2022</v>
      </c>
      <c r="C1680" s="29" cm="1">
        <f t="array" ref="C1680">MONTH(A1680)</f>
        <v>7</v>
      </c>
      <c r="D1680" s="9"/>
      <c r="E1680" s="150">
        <v>211720</v>
      </c>
      <c r="F1680" s="41" cm="1">
        <f t="array" ref="F1680">E1680</f>
        <v>211720</v>
      </c>
      <c r="G1680" s="119" cm="1">
        <f t="array" ref="G1680">F1680-F1679</f>
        <v>-260</v>
      </c>
      <c r="H1680" s="119" cm="1">
        <f t="array" ref="H1680">IF(G1680&gt;0,G1680,0)</f>
        <v>0</v>
      </c>
      <c r="I1680" s="113" cm="1">
        <f t="array" ref="I1680">MAX($F$1458:F1680)</f>
        <v>243310</v>
      </c>
      <c r="J1680" s="126"/>
      <c r="K1680" s="121" cm="1">
        <f t="array" ref="K1680">MAX(0,I1680-I1679)</f>
        <v>0</v>
      </c>
      <c r="L1680" s="113" cm="1">
        <f t="array" ref="L1680">MIN(F1680:F1709)</f>
        <v>206150</v>
      </c>
      <c r="M1680" s="113" cm="1">
        <f t="array" ref="M1680">MAX(0,L1680-L1679)</f>
        <v>0</v>
      </c>
      <c r="N1680" s="122" cm="1">
        <f t="array" ref="N1680">MIN(M1680,H1680-K1680)</f>
        <v>0</v>
      </c>
      <c r="O1680" s="113" cm="1">
        <f t="array" ref="O1680">K1680+N1680</f>
        <v>0</v>
      </c>
      <c r="P1680" s="113" cm="1">
        <f t="array" ref="P1680">H1680-O1680</f>
        <v>0</v>
      </c>
      <c r="Q1680" s="119" cm="1">
        <f t="array" ref="Q1680">MAX(0,IF(AND(K1680=0,P1680&gt;0),0,Q1679+K1680+U1679))</f>
        <v>0</v>
      </c>
      <c r="R1680" s="119" cm="1">
        <f t="array" ref="R1680">MAX(0,R1679+P1680+V1679)</f>
        <v>0</v>
      </c>
      <c r="S1680" s="119" cm="1">
        <f t="array" ref="S1680">IF(G1680&lt;0,G1680,0)</f>
        <v>-260</v>
      </c>
      <c r="T1680" s="119" cm="1">
        <f t="array" ref="T1680">MIN(0,S1680+R1679+V1679)</f>
        <v>-260</v>
      </c>
      <c r="U1680" s="123" cm="1">
        <f t="array" ref="U1680">MAX(S1680,IF(Q1680&gt;0,MAX(-Q1680,S1680),T1680))</f>
        <v>-260</v>
      </c>
      <c r="V1680" s="124" cm="1">
        <f t="array" ref="V1680">S1680-U1680</f>
        <v>0</v>
      </c>
      <c r="W1680" s="105"/>
      <c r="X1680" s="9"/>
      <c r="Y1680" s="9"/>
    </row>
    <row r="1681" ht="12.75" customHeight="1">
      <c r="A1681" s="152" cm="1">
        <f t="array" ref="A1681">A1680+1</f>
        <v>44771</v>
      </c>
      <c r="B1681" s="29" cm="1">
        <f t="array" ref="B1681">YEAR(A1681)</f>
        <v>2022</v>
      </c>
      <c r="C1681" s="29" cm="1">
        <f t="array" ref="C1681">MONTH(A1681)</f>
        <v>7</v>
      </c>
      <c r="D1681" s="9"/>
      <c r="E1681" s="150">
        <v>211350</v>
      </c>
      <c r="F1681" s="41" cm="1">
        <f t="array" ref="F1681">E1681</f>
        <v>211350</v>
      </c>
      <c r="G1681" s="119" cm="1">
        <f t="array" ref="G1681">F1681-F1680</f>
        <v>-370</v>
      </c>
      <c r="H1681" s="119" cm="1">
        <f t="array" ref="H1681">IF(G1681&gt;0,G1681,0)</f>
        <v>0</v>
      </c>
      <c r="I1681" s="113" cm="1">
        <f t="array" ref="I1681">MAX($F$1458:F1681)</f>
        <v>243310</v>
      </c>
      <c r="J1681" s="126"/>
      <c r="K1681" s="121" cm="1">
        <f t="array" ref="K1681">MAX(0,I1681-I1680)</f>
        <v>0</v>
      </c>
      <c r="L1681" s="113" cm="1">
        <f t="array" ref="L1681">MIN(F1681:F1710)</f>
        <v>206090</v>
      </c>
      <c r="M1681" s="113" cm="1">
        <f t="array" ref="M1681">MAX(0,L1681-L1680)</f>
        <v>0</v>
      </c>
      <c r="N1681" s="122" cm="1">
        <f t="array" ref="N1681">MIN(M1681,H1681-K1681)</f>
        <v>0</v>
      </c>
      <c r="O1681" s="113" cm="1">
        <f t="array" ref="O1681">K1681+N1681</f>
        <v>0</v>
      </c>
      <c r="P1681" s="113" cm="1">
        <f t="array" ref="P1681">H1681-O1681</f>
        <v>0</v>
      </c>
      <c r="Q1681" s="119" cm="1">
        <f t="array" ref="Q1681">MAX(0,IF(AND(K1681=0,P1681&gt;0),0,Q1680+K1681+U1680))</f>
        <v>0</v>
      </c>
      <c r="R1681" s="119" cm="1">
        <f t="array" ref="R1681">MAX(0,R1680+P1681+V1680)</f>
        <v>0</v>
      </c>
      <c r="S1681" s="119" cm="1">
        <f t="array" ref="S1681">IF(G1681&lt;0,G1681,0)</f>
        <v>-370</v>
      </c>
      <c r="T1681" s="119" cm="1">
        <f t="array" ref="T1681">MIN(0,S1681+R1680+V1680)</f>
        <v>-370</v>
      </c>
      <c r="U1681" s="123" cm="1">
        <f t="array" ref="U1681">MAX(S1681,IF(Q1681&gt;0,MAX(-Q1681,S1681),T1681))</f>
        <v>-370</v>
      </c>
      <c r="V1681" s="124" cm="1">
        <f t="array" ref="V1681">S1681-U1681</f>
        <v>0</v>
      </c>
      <c r="W1681" s="105"/>
      <c r="X1681" s="9"/>
      <c r="Y1681" s="9"/>
    </row>
    <row r="1682" ht="12.75" customHeight="1">
      <c r="A1682" s="152" cm="1">
        <f t="array" ref="A1682">A1681+1</f>
        <v>44772</v>
      </c>
      <c r="B1682" s="29" cm="1">
        <f t="array" ref="B1682">YEAR(A1682)</f>
        <v>2022</v>
      </c>
      <c r="C1682" s="29" cm="1">
        <f t="array" ref="C1682">MONTH(A1682)</f>
        <v>7</v>
      </c>
      <c r="D1682" s="9"/>
      <c r="E1682" s="150">
        <v>211140</v>
      </c>
      <c r="F1682" s="41" cm="1">
        <f t="array" ref="F1682">E1682</f>
        <v>211140</v>
      </c>
      <c r="G1682" s="119" cm="1">
        <f t="array" ref="G1682">F1682-F1681</f>
        <v>-210</v>
      </c>
      <c r="H1682" s="119" cm="1">
        <f t="array" ref="H1682">IF(G1682&gt;0,G1682,0)</f>
        <v>0</v>
      </c>
      <c r="I1682" s="113" cm="1">
        <f t="array" ref="I1682">MAX($F$1458:F1682)</f>
        <v>243310</v>
      </c>
      <c r="J1682" s="126"/>
      <c r="K1682" s="121" cm="1">
        <f t="array" ref="K1682">MAX(0,I1682-I1681)</f>
        <v>0</v>
      </c>
      <c r="L1682" s="113" cm="1">
        <f t="array" ref="L1682">MIN(F1682:F1711)</f>
        <v>205940</v>
      </c>
      <c r="M1682" s="113" cm="1">
        <f t="array" ref="M1682">MAX(0,L1682-L1681)</f>
        <v>0</v>
      </c>
      <c r="N1682" s="122" cm="1">
        <f t="array" ref="N1682">MIN(M1682,H1682-K1682)</f>
        <v>0</v>
      </c>
      <c r="O1682" s="113" cm="1">
        <f t="array" ref="O1682">K1682+N1682</f>
        <v>0</v>
      </c>
      <c r="P1682" s="113" cm="1">
        <f t="array" ref="P1682">H1682-O1682</f>
        <v>0</v>
      </c>
      <c r="Q1682" s="119" cm="1">
        <f t="array" ref="Q1682">MAX(0,IF(AND(K1682=0,P1682&gt;0),0,Q1681+K1682+U1681))</f>
        <v>0</v>
      </c>
      <c r="R1682" s="119" cm="1">
        <f t="array" ref="R1682">MAX(0,R1681+P1682+V1681)</f>
        <v>0</v>
      </c>
      <c r="S1682" s="119" cm="1">
        <f t="array" ref="S1682">IF(G1682&lt;0,G1682,0)</f>
        <v>-210</v>
      </c>
      <c r="T1682" s="119" cm="1">
        <f t="array" ref="T1682">MIN(0,S1682+R1681+V1681)</f>
        <v>-210</v>
      </c>
      <c r="U1682" s="123" cm="1">
        <f t="array" ref="U1682">MAX(S1682,IF(Q1682&gt;0,MAX(-Q1682,S1682),T1682))</f>
        <v>-210</v>
      </c>
      <c r="V1682" s="124" cm="1">
        <f t="array" ref="V1682">S1682-U1682</f>
        <v>0</v>
      </c>
      <c r="W1682" s="105"/>
      <c r="X1682" s="9"/>
      <c r="Y1682" s="9"/>
    </row>
    <row r="1683" ht="12.75" customHeight="1">
      <c r="A1683" s="152" cm="1">
        <f t="array" ref="A1683">A1682+1</f>
        <v>44773</v>
      </c>
      <c r="B1683" s="29" cm="1">
        <f t="array" ref="B1683">YEAR(A1683)</f>
        <v>2022</v>
      </c>
      <c r="C1683" s="29" cm="1">
        <f t="array" ref="C1683">MONTH(A1683)</f>
        <v>7</v>
      </c>
      <c r="D1683" s="9"/>
      <c r="E1683" s="150">
        <v>210710</v>
      </c>
      <c r="F1683" s="41" cm="1">
        <f t="array" ref="F1683">E1683</f>
        <v>210710</v>
      </c>
      <c r="G1683" s="119" cm="1">
        <f t="array" ref="G1683">F1683-F1682</f>
        <v>-430</v>
      </c>
      <c r="H1683" s="119" cm="1">
        <f t="array" ref="H1683">IF(G1683&gt;0,G1683,0)</f>
        <v>0</v>
      </c>
      <c r="I1683" s="113" cm="1">
        <f t="array" ref="I1683">MAX($F$1458:F1683)</f>
        <v>243310</v>
      </c>
      <c r="J1683" s="126"/>
      <c r="K1683" s="121" cm="1">
        <f t="array" ref="K1683">MAX(0,I1683-I1682)</f>
        <v>0</v>
      </c>
      <c r="L1683" s="113" cm="1">
        <f t="array" ref="L1683">MIN(F1683:F1712)</f>
        <v>205780</v>
      </c>
      <c r="M1683" s="113" cm="1">
        <f t="array" ref="M1683">MAX(0,L1683-L1682)</f>
        <v>0</v>
      </c>
      <c r="N1683" s="122" cm="1">
        <f t="array" ref="N1683">MIN(M1683,H1683-K1683)</f>
        <v>0</v>
      </c>
      <c r="O1683" s="113" cm="1">
        <f t="array" ref="O1683">K1683+N1683</f>
        <v>0</v>
      </c>
      <c r="P1683" s="113" cm="1">
        <f t="array" ref="P1683">H1683-O1683</f>
        <v>0</v>
      </c>
      <c r="Q1683" s="119" cm="1">
        <f t="array" ref="Q1683">MAX(0,IF(AND(K1683=0,P1683&gt;0),0,Q1682+K1683+U1682))</f>
        <v>0</v>
      </c>
      <c r="R1683" s="119" cm="1">
        <f t="array" ref="R1683">MAX(0,R1682+P1683+V1682)</f>
        <v>0</v>
      </c>
      <c r="S1683" s="119" cm="1">
        <f t="array" ref="S1683">IF(G1683&lt;0,G1683,0)</f>
        <v>-430</v>
      </c>
      <c r="T1683" s="119" cm="1">
        <f t="array" ref="T1683">MIN(0,S1683+R1682+V1682)</f>
        <v>-430</v>
      </c>
      <c r="U1683" s="123" cm="1">
        <f t="array" ref="U1683">MAX(S1683,IF(Q1683&gt;0,MAX(-Q1683,S1683),T1683))</f>
        <v>-430</v>
      </c>
      <c r="V1683" s="124" cm="1">
        <f t="array" ref="V1683">S1683-U1683</f>
        <v>0</v>
      </c>
      <c r="W1683" s="105"/>
      <c r="X1683" s="9"/>
      <c r="Y1683" s="9"/>
    </row>
    <row r="1684" ht="12.75" customHeight="1">
      <c r="A1684" s="152" cm="1">
        <f t="array" ref="A1684">A1683+1</f>
        <v>44774</v>
      </c>
      <c r="B1684" s="29" cm="1">
        <f t="array" ref="B1684">YEAR(A1684)</f>
        <v>2022</v>
      </c>
      <c r="C1684" s="29" cm="1">
        <f t="array" ref="C1684">MONTH(A1684)</f>
        <v>8</v>
      </c>
      <c r="D1684" s="9"/>
      <c r="E1684" s="150">
        <v>210500</v>
      </c>
      <c r="F1684" s="41" cm="1">
        <f t="array" ref="F1684">E1684</f>
        <v>210500</v>
      </c>
      <c r="G1684" s="119" cm="1">
        <f t="array" ref="G1684">F1684-F1683</f>
        <v>-210</v>
      </c>
      <c r="H1684" s="119" cm="1">
        <f t="array" ref="H1684">IF(G1684&gt;0,G1684,0)</f>
        <v>0</v>
      </c>
      <c r="I1684" s="113" cm="1">
        <f t="array" ref="I1684">MAX($F$1458:F1684)</f>
        <v>243310</v>
      </c>
      <c r="J1684" s="126"/>
      <c r="K1684" s="121" cm="1">
        <f t="array" ref="K1684">MAX(0,I1684-I1683)</f>
        <v>0</v>
      </c>
      <c r="L1684" s="113" cm="1">
        <f t="array" ref="L1684">MIN(F1684:F1713)</f>
        <v>205680</v>
      </c>
      <c r="M1684" s="113" cm="1">
        <f t="array" ref="M1684">MAX(0,L1684-L1683)</f>
        <v>0</v>
      </c>
      <c r="N1684" s="122" cm="1">
        <f t="array" ref="N1684">MIN(M1684,H1684-K1684)</f>
        <v>0</v>
      </c>
      <c r="O1684" s="113" cm="1">
        <f t="array" ref="O1684">K1684+N1684</f>
        <v>0</v>
      </c>
      <c r="P1684" s="113" cm="1">
        <f t="array" ref="P1684">H1684-O1684</f>
        <v>0</v>
      </c>
      <c r="Q1684" s="119" cm="1">
        <f t="array" ref="Q1684">MAX(0,IF(AND(K1684=0,P1684&gt;0),0,Q1683+K1684+U1683))</f>
        <v>0</v>
      </c>
      <c r="R1684" s="119" cm="1">
        <f t="array" ref="R1684">MAX(0,R1683+P1684+V1683)</f>
        <v>0</v>
      </c>
      <c r="S1684" s="119" cm="1">
        <f t="array" ref="S1684">IF(G1684&lt;0,G1684,0)</f>
        <v>-210</v>
      </c>
      <c r="T1684" s="119" cm="1">
        <f t="array" ref="T1684">MIN(0,S1684+R1683+V1683)</f>
        <v>-210</v>
      </c>
      <c r="U1684" s="123" cm="1">
        <f t="array" ref="U1684">MAX(S1684,IF(Q1684&gt;0,MAX(-Q1684,S1684),T1684))</f>
        <v>-210</v>
      </c>
      <c r="V1684" s="124" cm="1">
        <f t="array" ref="V1684">S1684-U1684</f>
        <v>0</v>
      </c>
      <c r="W1684" s="105"/>
      <c r="X1684" s="9"/>
      <c r="Y1684" s="9"/>
    </row>
    <row r="1685" ht="12.75" customHeight="1">
      <c r="A1685" s="152" cm="1">
        <f t="array" ref="A1685">A1684+1</f>
        <v>44775</v>
      </c>
      <c r="B1685" s="29" cm="1">
        <f t="array" ref="B1685">YEAR(A1685)</f>
        <v>2022</v>
      </c>
      <c r="C1685" s="29" cm="1">
        <f t="array" ref="C1685">MONTH(A1685)</f>
        <v>8</v>
      </c>
      <c r="D1685" s="9"/>
      <c r="E1685" s="150">
        <v>210340</v>
      </c>
      <c r="F1685" s="41" cm="1">
        <f t="array" ref="F1685">E1685</f>
        <v>210340</v>
      </c>
      <c r="G1685" s="119" cm="1">
        <f t="array" ref="G1685">F1685-F1684</f>
        <v>-160</v>
      </c>
      <c r="H1685" s="119" cm="1">
        <f t="array" ref="H1685">IF(G1685&gt;0,G1685,0)</f>
        <v>0</v>
      </c>
      <c r="I1685" s="113" cm="1">
        <f t="array" ref="I1685">MAX($F$1458:F1685)</f>
        <v>243310</v>
      </c>
      <c r="J1685" s="126"/>
      <c r="K1685" s="121" cm="1">
        <f t="array" ref="K1685">MAX(0,I1685-I1684)</f>
        <v>0</v>
      </c>
      <c r="L1685" s="113" cm="1">
        <f t="array" ref="L1685">MIN(F1685:F1714)</f>
        <v>205570</v>
      </c>
      <c r="M1685" s="113" cm="1">
        <f t="array" ref="M1685">MAX(0,L1685-L1684)</f>
        <v>0</v>
      </c>
      <c r="N1685" s="122" cm="1">
        <f t="array" ref="N1685">MIN(M1685,H1685-K1685)</f>
        <v>0</v>
      </c>
      <c r="O1685" s="113" cm="1">
        <f t="array" ref="O1685">K1685+N1685</f>
        <v>0</v>
      </c>
      <c r="P1685" s="113" cm="1">
        <f t="array" ref="P1685">H1685-O1685</f>
        <v>0</v>
      </c>
      <c r="Q1685" s="119" cm="1">
        <f t="array" ref="Q1685">MAX(0,IF(AND(K1685=0,P1685&gt;0),0,Q1684+K1685+U1684))</f>
        <v>0</v>
      </c>
      <c r="R1685" s="119" cm="1">
        <f t="array" ref="R1685">MAX(0,R1684+P1685+V1684)</f>
        <v>0</v>
      </c>
      <c r="S1685" s="119" cm="1">
        <f t="array" ref="S1685">IF(G1685&lt;0,G1685,0)</f>
        <v>-160</v>
      </c>
      <c r="T1685" s="119" cm="1">
        <f t="array" ref="T1685">MIN(0,S1685+R1684+V1684)</f>
        <v>-160</v>
      </c>
      <c r="U1685" s="123" cm="1">
        <f t="array" ref="U1685">MAX(S1685,IF(Q1685&gt;0,MAX(-Q1685,S1685),T1685))</f>
        <v>-160</v>
      </c>
      <c r="V1685" s="124" cm="1">
        <f t="array" ref="V1685">S1685-U1685</f>
        <v>0</v>
      </c>
      <c r="W1685" s="105"/>
      <c r="X1685" s="9"/>
      <c r="Y1685" s="9"/>
    </row>
    <row r="1686" ht="12.75" customHeight="1">
      <c r="A1686" s="152" cm="1">
        <f t="array" ref="A1686">A1685+1</f>
        <v>44776</v>
      </c>
      <c r="B1686" s="29" cm="1">
        <f t="array" ref="B1686">YEAR(A1686)</f>
        <v>2022</v>
      </c>
      <c r="C1686" s="29" cm="1">
        <f t="array" ref="C1686">MONTH(A1686)</f>
        <v>8</v>
      </c>
      <c r="D1686" s="9"/>
      <c r="E1686" s="150">
        <v>210190</v>
      </c>
      <c r="F1686" s="41" cm="1">
        <f t="array" ref="F1686">E1686</f>
        <v>210190</v>
      </c>
      <c r="G1686" s="119" cm="1">
        <f t="array" ref="G1686">F1686-F1685</f>
        <v>-150</v>
      </c>
      <c r="H1686" s="119" cm="1">
        <f t="array" ref="H1686">IF(G1686&gt;0,G1686,0)</f>
        <v>0</v>
      </c>
      <c r="I1686" s="113" cm="1">
        <f t="array" ref="I1686">MAX($F$1458:F1686)</f>
        <v>243310</v>
      </c>
      <c r="J1686" s="126"/>
      <c r="K1686" s="121" cm="1">
        <f t="array" ref="K1686">MAX(0,I1686-I1685)</f>
        <v>0</v>
      </c>
      <c r="L1686" s="113" cm="1">
        <f t="array" ref="L1686">MIN(F1686:F1715)</f>
        <v>205570</v>
      </c>
      <c r="M1686" s="113" cm="1">
        <f t="array" ref="M1686">MAX(0,L1686-L1685)</f>
        <v>0</v>
      </c>
      <c r="N1686" s="122" cm="1">
        <f t="array" ref="N1686">MIN(M1686,H1686-K1686)</f>
        <v>0</v>
      </c>
      <c r="O1686" s="113" cm="1">
        <f t="array" ref="O1686">K1686+N1686</f>
        <v>0</v>
      </c>
      <c r="P1686" s="113" cm="1">
        <f t="array" ref="P1686">H1686-O1686</f>
        <v>0</v>
      </c>
      <c r="Q1686" s="119" cm="1">
        <f t="array" ref="Q1686">MAX(0,IF(AND(K1686=0,P1686&gt;0),0,Q1685+K1686+U1685))</f>
        <v>0</v>
      </c>
      <c r="R1686" s="119" cm="1">
        <f t="array" ref="R1686">MAX(0,R1685+P1686+V1685)</f>
        <v>0</v>
      </c>
      <c r="S1686" s="119" cm="1">
        <f t="array" ref="S1686">IF(G1686&lt;0,G1686,0)</f>
        <v>-150</v>
      </c>
      <c r="T1686" s="119" cm="1">
        <f t="array" ref="T1686">MIN(0,S1686+R1685+V1685)</f>
        <v>-150</v>
      </c>
      <c r="U1686" s="123" cm="1">
        <f t="array" ref="U1686">MAX(S1686,IF(Q1686&gt;0,MAX(-Q1686,S1686),T1686))</f>
        <v>-150</v>
      </c>
      <c r="V1686" s="124" cm="1">
        <f t="array" ref="V1686">S1686-U1686</f>
        <v>0</v>
      </c>
      <c r="W1686" s="105"/>
      <c r="X1686" s="9"/>
      <c r="Y1686" s="9"/>
    </row>
    <row r="1687" ht="12.75" customHeight="1">
      <c r="A1687" s="152" cm="1">
        <f t="array" ref="A1687">A1686+1</f>
        <v>44777</v>
      </c>
      <c r="B1687" s="29" cm="1">
        <f t="array" ref="B1687">YEAR(A1687)</f>
        <v>2022</v>
      </c>
      <c r="C1687" s="29" cm="1">
        <f t="array" ref="C1687">MONTH(A1687)</f>
        <v>8</v>
      </c>
      <c r="D1687" s="9"/>
      <c r="E1687" s="150">
        <v>209870</v>
      </c>
      <c r="F1687" s="41" cm="1">
        <f t="array" ref="F1687">E1687</f>
        <v>209870</v>
      </c>
      <c r="G1687" s="119" cm="1">
        <f t="array" ref="G1687">F1687-F1686</f>
        <v>-320</v>
      </c>
      <c r="H1687" s="119" cm="1">
        <f t="array" ref="H1687">IF(G1687&gt;0,G1687,0)</f>
        <v>0</v>
      </c>
      <c r="I1687" s="113" cm="1">
        <f t="array" ref="I1687">MAX($F$1458:F1687)</f>
        <v>243310</v>
      </c>
      <c r="J1687" s="126"/>
      <c r="K1687" s="121" cm="1">
        <f t="array" ref="K1687">MAX(0,I1687-I1686)</f>
        <v>0</v>
      </c>
      <c r="L1687" s="113" cm="1">
        <f t="array" ref="L1687">MIN(F1687:F1716)</f>
        <v>205570</v>
      </c>
      <c r="M1687" s="113" cm="1">
        <f t="array" ref="M1687">MAX(0,L1687-L1686)</f>
        <v>0</v>
      </c>
      <c r="N1687" s="122" cm="1">
        <f t="array" ref="N1687">MIN(M1687,H1687-K1687)</f>
        <v>0</v>
      </c>
      <c r="O1687" s="113" cm="1">
        <f t="array" ref="O1687">K1687+N1687</f>
        <v>0</v>
      </c>
      <c r="P1687" s="113" cm="1">
        <f t="array" ref="P1687">H1687-O1687</f>
        <v>0</v>
      </c>
      <c r="Q1687" s="119" cm="1">
        <f t="array" ref="Q1687">MAX(0,IF(AND(K1687=0,P1687&gt;0),0,Q1686+K1687+U1686))</f>
        <v>0</v>
      </c>
      <c r="R1687" s="119" cm="1">
        <f t="array" ref="R1687">MAX(0,R1686+P1687+V1686)</f>
        <v>0</v>
      </c>
      <c r="S1687" s="119" cm="1">
        <f t="array" ref="S1687">IF(G1687&lt;0,G1687,0)</f>
        <v>-320</v>
      </c>
      <c r="T1687" s="119" cm="1">
        <f t="array" ref="T1687">MIN(0,S1687+R1686+V1686)</f>
        <v>-320</v>
      </c>
      <c r="U1687" s="123" cm="1">
        <f t="array" ref="U1687">MAX(S1687,IF(Q1687&gt;0,MAX(-Q1687,S1687),T1687))</f>
        <v>-320</v>
      </c>
      <c r="V1687" s="124" cm="1">
        <f t="array" ref="V1687">S1687-U1687</f>
        <v>0</v>
      </c>
      <c r="W1687" s="105"/>
      <c r="X1687" s="9"/>
      <c r="Y1687" s="9"/>
    </row>
    <row r="1688" ht="12.75" customHeight="1">
      <c r="A1688" s="152" cm="1">
        <f t="array" ref="A1688">A1687+1</f>
        <v>44778</v>
      </c>
      <c r="B1688" s="29" cm="1">
        <f t="array" ref="B1688">YEAR(A1688)</f>
        <v>2022</v>
      </c>
      <c r="C1688" s="29" cm="1">
        <f t="array" ref="C1688">MONTH(A1688)</f>
        <v>8</v>
      </c>
      <c r="D1688" s="9"/>
      <c r="E1688" s="150">
        <v>209660</v>
      </c>
      <c r="F1688" s="41" cm="1">
        <f t="array" ref="F1688">E1688</f>
        <v>209660</v>
      </c>
      <c r="G1688" s="119" cm="1">
        <f t="array" ref="G1688">F1688-F1687</f>
        <v>-210</v>
      </c>
      <c r="H1688" s="119" cm="1">
        <f t="array" ref="H1688">IF(G1688&gt;0,G1688,0)</f>
        <v>0</v>
      </c>
      <c r="I1688" s="113" cm="1">
        <f t="array" ref="I1688">MAX($F$1458:F1688)</f>
        <v>243310</v>
      </c>
      <c r="J1688" s="126"/>
      <c r="K1688" s="121" cm="1">
        <f t="array" ref="K1688">MAX(0,I1688-I1687)</f>
        <v>0</v>
      </c>
      <c r="L1688" s="113" cm="1">
        <f t="array" ref="L1688">MIN(F1688:F1717)</f>
        <v>205520</v>
      </c>
      <c r="M1688" s="113" cm="1">
        <f t="array" ref="M1688">MAX(0,L1688-L1687)</f>
        <v>0</v>
      </c>
      <c r="N1688" s="122" cm="1">
        <f t="array" ref="N1688">MIN(M1688,H1688-K1688)</f>
        <v>0</v>
      </c>
      <c r="O1688" s="113" cm="1">
        <f t="array" ref="O1688">K1688+N1688</f>
        <v>0</v>
      </c>
      <c r="P1688" s="113" cm="1">
        <f t="array" ref="P1688">H1688-O1688</f>
        <v>0</v>
      </c>
      <c r="Q1688" s="119" cm="1">
        <f t="array" ref="Q1688">MAX(0,IF(AND(K1688=0,P1688&gt;0),0,Q1687+K1688+U1687))</f>
        <v>0</v>
      </c>
      <c r="R1688" s="119" cm="1">
        <f t="array" ref="R1688">MAX(0,R1687+P1688+V1687)</f>
        <v>0</v>
      </c>
      <c r="S1688" s="119" cm="1">
        <f t="array" ref="S1688">IF(G1688&lt;0,G1688,0)</f>
        <v>-210</v>
      </c>
      <c r="T1688" s="119" cm="1">
        <f t="array" ref="T1688">MIN(0,S1688+R1687+V1687)</f>
        <v>-210</v>
      </c>
      <c r="U1688" s="123" cm="1">
        <f t="array" ref="U1688">MAX(S1688,IF(Q1688&gt;0,MAX(-Q1688,S1688),T1688))</f>
        <v>-210</v>
      </c>
      <c r="V1688" s="124" cm="1">
        <f t="array" ref="V1688">S1688-U1688</f>
        <v>0</v>
      </c>
      <c r="W1688" s="105"/>
      <c r="X1688" s="9"/>
      <c r="Y1688" s="9"/>
    </row>
    <row r="1689" ht="12.75" customHeight="1">
      <c r="A1689" s="152" cm="1">
        <f t="array" ref="A1689">A1688+1</f>
        <v>44779</v>
      </c>
      <c r="B1689" s="29" cm="1">
        <f t="array" ref="B1689">YEAR(A1689)</f>
        <v>2022</v>
      </c>
      <c r="C1689" s="29" cm="1">
        <f t="array" ref="C1689">MONTH(A1689)</f>
        <v>8</v>
      </c>
      <c r="D1689" s="9"/>
      <c r="E1689" s="150">
        <v>209450</v>
      </c>
      <c r="F1689" s="41" cm="1">
        <f t="array" ref="F1689">E1689</f>
        <v>209450</v>
      </c>
      <c r="G1689" s="119" cm="1">
        <f t="array" ref="G1689">F1689-F1688</f>
        <v>-210</v>
      </c>
      <c r="H1689" s="119" cm="1">
        <f t="array" ref="H1689">IF(G1689&gt;0,G1689,0)</f>
        <v>0</v>
      </c>
      <c r="I1689" s="113" cm="1">
        <f t="array" ref="I1689">MAX($F$1458:F1689)</f>
        <v>243310</v>
      </c>
      <c r="J1689" s="126"/>
      <c r="K1689" s="121" cm="1">
        <f t="array" ref="K1689">MAX(0,I1689-I1688)</f>
        <v>0</v>
      </c>
      <c r="L1689" s="113" cm="1">
        <f t="array" ref="L1689">MIN(F1689:F1718)</f>
        <v>205470</v>
      </c>
      <c r="M1689" s="113" cm="1">
        <f t="array" ref="M1689">MAX(0,L1689-L1688)</f>
        <v>0</v>
      </c>
      <c r="N1689" s="122" cm="1">
        <f t="array" ref="N1689">MIN(M1689,H1689-K1689)</f>
        <v>0</v>
      </c>
      <c r="O1689" s="113" cm="1">
        <f t="array" ref="O1689">K1689+N1689</f>
        <v>0</v>
      </c>
      <c r="P1689" s="113" cm="1">
        <f t="array" ref="P1689">H1689-O1689</f>
        <v>0</v>
      </c>
      <c r="Q1689" s="119" cm="1">
        <f t="array" ref="Q1689">MAX(0,IF(AND(K1689=0,P1689&gt;0),0,Q1688+K1689+U1688))</f>
        <v>0</v>
      </c>
      <c r="R1689" s="119" cm="1">
        <f t="array" ref="R1689">MAX(0,R1688+P1689+V1688)</f>
        <v>0</v>
      </c>
      <c r="S1689" s="119" cm="1">
        <f t="array" ref="S1689">IF(G1689&lt;0,G1689,0)</f>
        <v>-210</v>
      </c>
      <c r="T1689" s="119" cm="1">
        <f t="array" ref="T1689">MIN(0,S1689+R1688+V1688)</f>
        <v>-210</v>
      </c>
      <c r="U1689" s="123" cm="1">
        <f t="array" ref="U1689">MAX(S1689,IF(Q1689&gt;0,MAX(-Q1689,S1689),T1689))</f>
        <v>-210</v>
      </c>
      <c r="V1689" s="124" cm="1">
        <f t="array" ref="V1689">S1689-U1689</f>
        <v>0</v>
      </c>
      <c r="W1689" s="105"/>
      <c r="X1689" s="9"/>
      <c r="Y1689" s="9"/>
    </row>
    <row r="1690" ht="12.75" customHeight="1">
      <c r="A1690" s="152" cm="1">
        <f t="array" ref="A1690">A1689+1</f>
        <v>44780</v>
      </c>
      <c r="B1690" s="29" cm="1">
        <f t="array" ref="B1690">YEAR(A1690)</f>
        <v>2022</v>
      </c>
      <c r="C1690" s="29" cm="1">
        <f t="array" ref="C1690">MONTH(A1690)</f>
        <v>8</v>
      </c>
      <c r="D1690" s="9"/>
      <c r="E1690" s="150">
        <v>209180</v>
      </c>
      <c r="F1690" s="41" cm="1">
        <f t="array" ref="F1690">E1690</f>
        <v>209180</v>
      </c>
      <c r="G1690" s="119" cm="1">
        <f t="array" ref="G1690">F1690-F1689</f>
        <v>-270</v>
      </c>
      <c r="H1690" s="119" cm="1">
        <f t="array" ref="H1690">IF(G1690&gt;0,G1690,0)</f>
        <v>0</v>
      </c>
      <c r="I1690" s="113" cm="1">
        <f t="array" ref="I1690">MAX($F$1458:F1690)</f>
        <v>243310</v>
      </c>
      <c r="J1690" s="126"/>
      <c r="K1690" s="121" cm="1">
        <f t="array" ref="K1690">MAX(0,I1690-I1689)</f>
        <v>0</v>
      </c>
      <c r="L1690" s="113" cm="1">
        <f t="array" ref="L1690">MIN(F1690:F1719)</f>
        <v>205310</v>
      </c>
      <c r="M1690" s="113" cm="1">
        <f t="array" ref="M1690">MAX(0,L1690-L1689)</f>
        <v>0</v>
      </c>
      <c r="N1690" s="122" cm="1">
        <f t="array" ref="N1690">MIN(M1690,H1690-K1690)</f>
        <v>0</v>
      </c>
      <c r="O1690" s="113" cm="1">
        <f t="array" ref="O1690">K1690+N1690</f>
        <v>0</v>
      </c>
      <c r="P1690" s="113" cm="1">
        <f t="array" ref="P1690">H1690-O1690</f>
        <v>0</v>
      </c>
      <c r="Q1690" s="119" cm="1">
        <f t="array" ref="Q1690">MAX(0,IF(AND(K1690=0,P1690&gt;0),0,Q1689+K1690+U1689))</f>
        <v>0</v>
      </c>
      <c r="R1690" s="119" cm="1">
        <f t="array" ref="R1690">MAX(0,R1689+P1690+V1689)</f>
        <v>0</v>
      </c>
      <c r="S1690" s="119" cm="1">
        <f t="array" ref="S1690">IF(G1690&lt;0,G1690,0)</f>
        <v>-270</v>
      </c>
      <c r="T1690" s="119" cm="1">
        <f t="array" ref="T1690">MIN(0,S1690+R1689+V1689)</f>
        <v>-270</v>
      </c>
      <c r="U1690" s="123" cm="1">
        <f t="array" ref="U1690">MAX(S1690,IF(Q1690&gt;0,MAX(-Q1690,S1690),T1690))</f>
        <v>-270</v>
      </c>
      <c r="V1690" s="124" cm="1">
        <f t="array" ref="V1690">S1690-U1690</f>
        <v>0</v>
      </c>
      <c r="W1690" s="105"/>
      <c r="X1690" s="9"/>
      <c r="Y1690" s="9"/>
    </row>
    <row r="1691" ht="12.75" customHeight="1">
      <c r="A1691" s="152" cm="1">
        <f t="array" ref="A1691">A1690+1</f>
        <v>44781</v>
      </c>
      <c r="B1691" s="29" cm="1">
        <f t="array" ref="B1691">YEAR(A1691)</f>
        <v>2022</v>
      </c>
      <c r="C1691" s="29" cm="1">
        <f t="array" ref="C1691">MONTH(A1691)</f>
        <v>8</v>
      </c>
      <c r="D1691" s="9"/>
      <c r="E1691" s="150">
        <v>208920</v>
      </c>
      <c r="F1691" s="41" cm="1">
        <f t="array" ref="F1691">E1691</f>
        <v>208920</v>
      </c>
      <c r="G1691" s="119" cm="1">
        <f t="array" ref="G1691">F1691-F1690</f>
        <v>-260</v>
      </c>
      <c r="H1691" s="119" cm="1">
        <f t="array" ref="H1691">IF(G1691&gt;0,G1691,0)</f>
        <v>0</v>
      </c>
      <c r="I1691" s="113" cm="1">
        <f t="array" ref="I1691">MAX($F$1458:F1691)</f>
        <v>243310</v>
      </c>
      <c r="J1691" s="126"/>
      <c r="K1691" s="121" cm="1">
        <f t="array" ref="K1691">MAX(0,I1691-I1690)</f>
        <v>0</v>
      </c>
      <c r="L1691" s="113" cm="1">
        <f t="array" ref="L1691">MIN(F1691:F1720)</f>
        <v>205210</v>
      </c>
      <c r="M1691" s="113" cm="1">
        <f t="array" ref="M1691">MAX(0,L1691-L1690)</f>
        <v>0</v>
      </c>
      <c r="N1691" s="122" cm="1">
        <f t="array" ref="N1691">MIN(M1691,H1691-K1691)</f>
        <v>0</v>
      </c>
      <c r="O1691" s="113" cm="1">
        <f t="array" ref="O1691">K1691+N1691</f>
        <v>0</v>
      </c>
      <c r="P1691" s="113" cm="1">
        <f t="array" ref="P1691">H1691-O1691</f>
        <v>0</v>
      </c>
      <c r="Q1691" s="119" cm="1">
        <f t="array" ref="Q1691">MAX(0,IF(AND(K1691=0,P1691&gt;0),0,Q1690+K1691+U1690))</f>
        <v>0</v>
      </c>
      <c r="R1691" s="119" cm="1">
        <f t="array" ref="R1691">MAX(0,R1690+P1691+V1690)</f>
        <v>0</v>
      </c>
      <c r="S1691" s="119" cm="1">
        <f t="array" ref="S1691">IF(G1691&lt;0,G1691,0)</f>
        <v>-260</v>
      </c>
      <c r="T1691" s="119" cm="1">
        <f t="array" ref="T1691">MIN(0,S1691+R1690+V1690)</f>
        <v>-260</v>
      </c>
      <c r="U1691" s="123" cm="1">
        <f t="array" ref="U1691">MAX(S1691,IF(Q1691&gt;0,MAX(-Q1691,S1691),T1691))</f>
        <v>-260</v>
      </c>
      <c r="V1691" s="124" cm="1">
        <f t="array" ref="V1691">S1691-U1691</f>
        <v>0</v>
      </c>
      <c r="W1691" s="105"/>
      <c r="X1691" s="9"/>
      <c r="Y1691" s="9"/>
    </row>
    <row r="1692" ht="12.75" customHeight="1">
      <c r="A1692" s="152" cm="1">
        <f t="array" ref="A1692">A1691+1</f>
        <v>44782</v>
      </c>
      <c r="B1692" s="29" cm="1">
        <f t="array" ref="B1692">YEAR(A1692)</f>
        <v>2022</v>
      </c>
      <c r="C1692" s="29" cm="1">
        <f t="array" ref="C1692">MONTH(A1692)</f>
        <v>8</v>
      </c>
      <c r="D1692" s="9"/>
      <c r="E1692" s="150">
        <v>208760</v>
      </c>
      <c r="F1692" s="41" cm="1">
        <f t="array" ref="F1692">E1692</f>
        <v>208760</v>
      </c>
      <c r="G1692" s="119" cm="1">
        <f t="array" ref="G1692">F1692-F1691</f>
        <v>-160</v>
      </c>
      <c r="H1692" s="119" cm="1">
        <f t="array" ref="H1692">IF(G1692&gt;0,G1692,0)</f>
        <v>0</v>
      </c>
      <c r="I1692" s="113" cm="1">
        <f t="array" ref="I1692">MAX($F$1458:F1692)</f>
        <v>243310</v>
      </c>
      <c r="J1692" s="126"/>
      <c r="K1692" s="121" cm="1">
        <f t="array" ref="K1692">MAX(0,I1692-I1691)</f>
        <v>0</v>
      </c>
      <c r="L1692" s="113" cm="1">
        <f t="array" ref="L1692">MIN(F1692:F1721)</f>
        <v>205100</v>
      </c>
      <c r="M1692" s="113" cm="1">
        <f t="array" ref="M1692">MAX(0,L1692-L1691)</f>
        <v>0</v>
      </c>
      <c r="N1692" s="122" cm="1">
        <f t="array" ref="N1692">MIN(M1692,H1692-K1692)</f>
        <v>0</v>
      </c>
      <c r="O1692" s="113" cm="1">
        <f t="array" ref="O1692">K1692+N1692</f>
        <v>0</v>
      </c>
      <c r="P1692" s="113" cm="1">
        <f t="array" ref="P1692">H1692-O1692</f>
        <v>0</v>
      </c>
      <c r="Q1692" s="119" cm="1">
        <f t="array" ref="Q1692">MAX(0,IF(AND(K1692=0,P1692&gt;0),0,Q1691+K1692+U1691))</f>
        <v>0</v>
      </c>
      <c r="R1692" s="119" cm="1">
        <f t="array" ref="R1692">MAX(0,R1691+P1692+V1691)</f>
        <v>0</v>
      </c>
      <c r="S1692" s="119" cm="1">
        <f t="array" ref="S1692">IF(G1692&lt;0,G1692,0)</f>
        <v>-160</v>
      </c>
      <c r="T1692" s="119" cm="1">
        <f t="array" ref="T1692">MIN(0,S1692+R1691+V1691)</f>
        <v>-160</v>
      </c>
      <c r="U1692" s="123" cm="1">
        <f t="array" ref="U1692">MAX(S1692,IF(Q1692&gt;0,MAX(-Q1692,S1692),T1692))</f>
        <v>-160</v>
      </c>
      <c r="V1692" s="124" cm="1">
        <f t="array" ref="V1692">S1692-U1692</f>
        <v>0</v>
      </c>
      <c r="W1692" s="105"/>
      <c r="X1692" s="9"/>
      <c r="Y1692" s="9"/>
    </row>
    <row r="1693" ht="12.75" customHeight="1">
      <c r="A1693" s="152" cm="1">
        <f t="array" ref="A1693">A1692+1</f>
        <v>44783</v>
      </c>
      <c r="B1693" s="29" cm="1">
        <f t="array" ref="B1693">YEAR(A1693)</f>
        <v>2022</v>
      </c>
      <c r="C1693" s="29" cm="1">
        <f t="array" ref="C1693">MONTH(A1693)</f>
        <v>8</v>
      </c>
      <c r="D1693" s="9"/>
      <c r="E1693" s="150">
        <v>208610</v>
      </c>
      <c r="F1693" s="41" cm="1">
        <f t="array" ref="F1693">E1693</f>
        <v>208610</v>
      </c>
      <c r="G1693" s="119" cm="1">
        <f t="array" ref="G1693">F1693-F1692</f>
        <v>-150</v>
      </c>
      <c r="H1693" s="119" cm="1">
        <f t="array" ref="H1693">IF(G1693&gt;0,G1693,0)</f>
        <v>0</v>
      </c>
      <c r="I1693" s="113" cm="1">
        <f t="array" ref="I1693">MAX($F$1458:F1693)</f>
        <v>243310</v>
      </c>
      <c r="J1693" s="126"/>
      <c r="K1693" s="121" cm="1">
        <f t="array" ref="K1693">MAX(0,I1693-I1692)</f>
        <v>0</v>
      </c>
      <c r="L1693" s="113" cm="1">
        <f t="array" ref="L1693">MIN(F1693:F1722)</f>
        <v>205100</v>
      </c>
      <c r="M1693" s="113" cm="1">
        <f t="array" ref="M1693">MAX(0,L1693-L1692)</f>
        <v>0</v>
      </c>
      <c r="N1693" s="122" cm="1">
        <f t="array" ref="N1693">MIN(M1693,H1693-K1693)</f>
        <v>0</v>
      </c>
      <c r="O1693" s="113" cm="1">
        <f t="array" ref="O1693">K1693+N1693</f>
        <v>0</v>
      </c>
      <c r="P1693" s="113" cm="1">
        <f t="array" ref="P1693">H1693-O1693</f>
        <v>0</v>
      </c>
      <c r="Q1693" s="119" cm="1">
        <f t="array" ref="Q1693">MAX(0,IF(AND(K1693=0,P1693&gt;0),0,Q1692+K1693+U1692))</f>
        <v>0</v>
      </c>
      <c r="R1693" s="119" cm="1">
        <f t="array" ref="R1693">MAX(0,R1692+P1693+V1692)</f>
        <v>0</v>
      </c>
      <c r="S1693" s="119" cm="1">
        <f t="array" ref="S1693">IF(G1693&lt;0,G1693,0)</f>
        <v>-150</v>
      </c>
      <c r="T1693" s="119" cm="1">
        <f t="array" ref="T1693">MIN(0,S1693+R1692+V1692)</f>
        <v>-150</v>
      </c>
      <c r="U1693" s="123" cm="1">
        <f t="array" ref="U1693">MAX(S1693,IF(Q1693&gt;0,MAX(-Q1693,S1693),T1693))</f>
        <v>-150</v>
      </c>
      <c r="V1693" s="124" cm="1">
        <f t="array" ref="V1693">S1693-U1693</f>
        <v>0</v>
      </c>
      <c r="W1693" s="105"/>
      <c r="X1693" s="9"/>
      <c r="Y1693" s="9"/>
    </row>
    <row r="1694" ht="12.75" customHeight="1">
      <c r="A1694" s="152" cm="1">
        <f t="array" ref="A1694">A1693+1</f>
        <v>44784</v>
      </c>
      <c r="B1694" s="29" cm="1">
        <f t="array" ref="B1694">YEAR(A1694)</f>
        <v>2022</v>
      </c>
      <c r="C1694" s="29" cm="1">
        <f t="array" ref="C1694">MONTH(A1694)</f>
        <v>8</v>
      </c>
      <c r="D1694" s="9"/>
      <c r="E1694" s="150">
        <v>208290</v>
      </c>
      <c r="F1694" s="41" cm="1">
        <f t="array" ref="F1694">E1694</f>
        <v>208290</v>
      </c>
      <c r="G1694" s="119" cm="1">
        <f t="array" ref="G1694">F1694-F1693</f>
        <v>-320</v>
      </c>
      <c r="H1694" s="119" cm="1">
        <f t="array" ref="H1694">IF(G1694&gt;0,G1694,0)</f>
        <v>0</v>
      </c>
      <c r="I1694" s="113" cm="1">
        <f t="array" ref="I1694">MAX($F$1458:F1694)</f>
        <v>243310</v>
      </c>
      <c r="J1694" s="126"/>
      <c r="K1694" s="121" cm="1">
        <f t="array" ref="K1694">MAX(0,I1694-I1693)</f>
        <v>0</v>
      </c>
      <c r="L1694" s="113" cm="1">
        <f t="array" ref="L1694">MIN(F1694:F1723)</f>
        <v>205000</v>
      </c>
      <c r="M1694" s="113" cm="1">
        <f t="array" ref="M1694">MAX(0,L1694-L1693)</f>
        <v>0</v>
      </c>
      <c r="N1694" s="122" cm="1">
        <f t="array" ref="N1694">MIN(M1694,H1694-K1694)</f>
        <v>0</v>
      </c>
      <c r="O1694" s="113" cm="1">
        <f t="array" ref="O1694">K1694+N1694</f>
        <v>0</v>
      </c>
      <c r="P1694" s="113" cm="1">
        <f t="array" ref="P1694">H1694-O1694</f>
        <v>0</v>
      </c>
      <c r="Q1694" s="119" cm="1">
        <f t="array" ref="Q1694">MAX(0,IF(AND(K1694=0,P1694&gt;0),0,Q1693+K1694+U1693))</f>
        <v>0</v>
      </c>
      <c r="R1694" s="119" cm="1">
        <f t="array" ref="R1694">MAX(0,R1693+P1694+V1693)</f>
        <v>0</v>
      </c>
      <c r="S1694" s="119" cm="1">
        <f t="array" ref="S1694">IF(G1694&lt;0,G1694,0)</f>
        <v>-320</v>
      </c>
      <c r="T1694" s="119" cm="1">
        <f t="array" ref="T1694">MIN(0,S1694+R1693+V1693)</f>
        <v>-320</v>
      </c>
      <c r="U1694" s="123" cm="1">
        <f t="array" ref="U1694">MAX(S1694,IF(Q1694&gt;0,MAX(-Q1694,S1694),T1694))</f>
        <v>-320</v>
      </c>
      <c r="V1694" s="124" cm="1">
        <f t="array" ref="V1694">S1694-U1694</f>
        <v>0</v>
      </c>
      <c r="W1694" s="105"/>
      <c r="X1694" s="9"/>
      <c r="Y1694" s="9"/>
    </row>
    <row r="1695" ht="12.75" customHeight="1">
      <c r="A1695" s="152" cm="1">
        <f t="array" ref="A1695">A1694+1</f>
        <v>44785</v>
      </c>
      <c r="B1695" s="29" cm="1">
        <f t="array" ref="B1695">YEAR(A1695)</f>
        <v>2022</v>
      </c>
      <c r="C1695" s="29" cm="1">
        <f t="array" ref="C1695">MONTH(A1695)</f>
        <v>8</v>
      </c>
      <c r="D1695" s="9"/>
      <c r="E1695" s="150">
        <v>208030</v>
      </c>
      <c r="F1695" s="41" cm="1">
        <f t="array" ref="F1695">E1695</f>
        <v>208030</v>
      </c>
      <c r="G1695" s="119" cm="1">
        <f t="array" ref="G1695">F1695-F1694</f>
        <v>-260</v>
      </c>
      <c r="H1695" s="119" cm="1">
        <f t="array" ref="H1695">IF(G1695&gt;0,G1695,0)</f>
        <v>0</v>
      </c>
      <c r="I1695" s="113" cm="1">
        <f t="array" ref="I1695">MAX($F$1458:F1695)</f>
        <v>243310</v>
      </c>
      <c r="J1695" s="126"/>
      <c r="K1695" s="121" cm="1">
        <f t="array" ref="K1695">MAX(0,I1695-I1694)</f>
        <v>0</v>
      </c>
      <c r="L1695" s="113" cm="1">
        <f t="array" ref="L1695">MIN(F1695:F1724)</f>
        <v>204530</v>
      </c>
      <c r="M1695" s="113" cm="1">
        <f t="array" ref="M1695">MAX(0,L1695-L1694)</f>
        <v>0</v>
      </c>
      <c r="N1695" s="122" cm="1">
        <f t="array" ref="N1695">MIN(M1695,H1695-K1695)</f>
        <v>0</v>
      </c>
      <c r="O1695" s="113" cm="1">
        <f t="array" ref="O1695">K1695+N1695</f>
        <v>0</v>
      </c>
      <c r="P1695" s="113" cm="1">
        <f t="array" ref="P1695">H1695-O1695</f>
        <v>0</v>
      </c>
      <c r="Q1695" s="119" cm="1">
        <f t="array" ref="Q1695">MAX(0,IF(AND(K1695=0,P1695&gt;0),0,Q1694+K1695+U1694))</f>
        <v>0</v>
      </c>
      <c r="R1695" s="119" cm="1">
        <f t="array" ref="R1695">MAX(0,R1694+P1695+V1694)</f>
        <v>0</v>
      </c>
      <c r="S1695" s="119" cm="1">
        <f t="array" ref="S1695">IF(G1695&lt;0,G1695,0)</f>
        <v>-260</v>
      </c>
      <c r="T1695" s="119" cm="1">
        <f t="array" ref="T1695">MIN(0,S1695+R1694+V1694)</f>
        <v>-260</v>
      </c>
      <c r="U1695" s="123" cm="1">
        <f t="array" ref="U1695">MAX(S1695,IF(Q1695&gt;0,MAX(-Q1695,S1695),T1695))</f>
        <v>-260</v>
      </c>
      <c r="V1695" s="124" cm="1">
        <f t="array" ref="V1695">S1695-U1695</f>
        <v>0</v>
      </c>
      <c r="W1695" s="105"/>
      <c r="X1695" s="9"/>
      <c r="Y1695" s="9"/>
    </row>
    <row r="1696" ht="12.75" customHeight="1">
      <c r="A1696" s="152" cm="1">
        <f t="array" ref="A1696">A1695+1</f>
        <v>44786</v>
      </c>
      <c r="B1696" s="29" cm="1">
        <f t="array" ref="B1696">YEAR(A1696)</f>
        <v>2022</v>
      </c>
      <c r="C1696" s="29" cm="1">
        <f t="array" ref="C1696">MONTH(A1696)</f>
        <v>8</v>
      </c>
      <c r="D1696" s="9"/>
      <c r="E1696" s="150">
        <v>207870</v>
      </c>
      <c r="F1696" s="41" cm="1">
        <f t="array" ref="F1696">E1696</f>
        <v>207870</v>
      </c>
      <c r="G1696" s="119" cm="1">
        <f t="array" ref="G1696">F1696-F1695</f>
        <v>-160</v>
      </c>
      <c r="H1696" s="119" cm="1">
        <f t="array" ref="H1696">IF(G1696&gt;0,G1696,0)</f>
        <v>0</v>
      </c>
      <c r="I1696" s="113" cm="1">
        <f t="array" ref="I1696">MAX($F$1458:F1696)</f>
        <v>243310</v>
      </c>
      <c r="J1696" s="126"/>
      <c r="K1696" s="121" cm="1">
        <f t="array" ref="K1696">MAX(0,I1696-I1695)</f>
        <v>0</v>
      </c>
      <c r="L1696" s="113" cm="1">
        <f t="array" ref="L1696">MIN(F1696:F1725)</f>
        <v>204220</v>
      </c>
      <c r="M1696" s="113" cm="1">
        <f t="array" ref="M1696">MAX(0,L1696-L1695)</f>
        <v>0</v>
      </c>
      <c r="N1696" s="122" cm="1">
        <f t="array" ref="N1696">MIN(M1696,H1696-K1696)</f>
        <v>0</v>
      </c>
      <c r="O1696" s="113" cm="1">
        <f t="array" ref="O1696">K1696+N1696</f>
        <v>0</v>
      </c>
      <c r="P1696" s="113" cm="1">
        <f t="array" ref="P1696">H1696-O1696</f>
        <v>0</v>
      </c>
      <c r="Q1696" s="119" cm="1">
        <f t="array" ref="Q1696">MAX(0,IF(AND(K1696=0,P1696&gt;0),0,Q1695+K1696+U1695))</f>
        <v>0</v>
      </c>
      <c r="R1696" s="119" cm="1">
        <f t="array" ref="R1696">MAX(0,R1695+P1696+V1695)</f>
        <v>0</v>
      </c>
      <c r="S1696" s="119" cm="1">
        <f t="array" ref="S1696">IF(G1696&lt;0,G1696,0)</f>
        <v>-160</v>
      </c>
      <c r="T1696" s="119" cm="1">
        <f t="array" ref="T1696">MIN(0,S1696+R1695+V1695)</f>
        <v>-160</v>
      </c>
      <c r="U1696" s="123" cm="1">
        <f t="array" ref="U1696">MAX(S1696,IF(Q1696&gt;0,MAX(-Q1696,S1696),T1696))</f>
        <v>-160</v>
      </c>
      <c r="V1696" s="124" cm="1">
        <f t="array" ref="V1696">S1696-U1696</f>
        <v>0</v>
      </c>
      <c r="W1696" s="105"/>
      <c r="X1696" s="9"/>
      <c r="Y1696" s="9"/>
    </row>
    <row r="1697" ht="12.75" customHeight="1">
      <c r="A1697" s="152" cm="1">
        <f t="array" ref="A1697">A1696+1</f>
        <v>44787</v>
      </c>
      <c r="B1697" s="29" cm="1">
        <f t="array" ref="B1697">YEAR(A1697)</f>
        <v>2022</v>
      </c>
      <c r="C1697" s="29" cm="1">
        <f t="array" ref="C1697">MONTH(A1697)</f>
        <v>8</v>
      </c>
      <c r="D1697" s="9"/>
      <c r="E1697" s="150">
        <v>207660</v>
      </c>
      <c r="F1697" s="41" cm="1">
        <f t="array" ref="F1697">E1697</f>
        <v>207660</v>
      </c>
      <c r="G1697" s="119" cm="1">
        <f t="array" ref="G1697">F1697-F1696</f>
        <v>-210</v>
      </c>
      <c r="H1697" s="119" cm="1">
        <f t="array" ref="H1697">IF(G1697&gt;0,G1697,0)</f>
        <v>0</v>
      </c>
      <c r="I1697" s="113" cm="1">
        <f t="array" ref="I1697">MAX($F$1458:F1697)</f>
        <v>243310</v>
      </c>
      <c r="J1697" s="126"/>
      <c r="K1697" s="121" cm="1">
        <f t="array" ref="K1697">MAX(0,I1697-I1696)</f>
        <v>0</v>
      </c>
      <c r="L1697" s="113" cm="1">
        <f t="array" ref="L1697">MIN(F1697:F1726)</f>
        <v>203960</v>
      </c>
      <c r="M1697" s="113" cm="1">
        <f t="array" ref="M1697">MAX(0,L1697-L1696)</f>
        <v>0</v>
      </c>
      <c r="N1697" s="122" cm="1">
        <f t="array" ref="N1697">MIN(M1697,H1697-K1697)</f>
        <v>0</v>
      </c>
      <c r="O1697" s="113" cm="1">
        <f t="array" ref="O1697">K1697+N1697</f>
        <v>0</v>
      </c>
      <c r="P1697" s="113" cm="1">
        <f t="array" ref="P1697">H1697-O1697</f>
        <v>0</v>
      </c>
      <c r="Q1697" s="119" cm="1">
        <f t="array" ref="Q1697">MAX(0,IF(AND(K1697=0,P1697&gt;0),0,Q1696+K1697+U1696))</f>
        <v>0</v>
      </c>
      <c r="R1697" s="119" cm="1">
        <f t="array" ref="R1697">MAX(0,R1696+P1697+V1696)</f>
        <v>0</v>
      </c>
      <c r="S1697" s="119" cm="1">
        <f t="array" ref="S1697">IF(G1697&lt;0,G1697,0)</f>
        <v>-210</v>
      </c>
      <c r="T1697" s="119" cm="1">
        <f t="array" ref="T1697">MIN(0,S1697+R1696+V1696)</f>
        <v>-210</v>
      </c>
      <c r="U1697" s="123" cm="1">
        <f t="array" ref="U1697">MAX(S1697,IF(Q1697&gt;0,MAX(-Q1697,S1697),T1697))</f>
        <v>-210</v>
      </c>
      <c r="V1697" s="124" cm="1">
        <f t="array" ref="V1697">S1697-U1697</f>
        <v>0</v>
      </c>
      <c r="W1697" s="105"/>
      <c r="X1697" s="9"/>
      <c r="Y1697" s="9"/>
    </row>
    <row r="1698" ht="12.75" customHeight="1">
      <c r="A1698" s="152" cm="1">
        <f t="array" ref="A1698">A1697+1</f>
        <v>44788</v>
      </c>
      <c r="B1698" s="29" cm="1">
        <f t="array" ref="B1698">YEAR(A1698)</f>
        <v>2022</v>
      </c>
      <c r="C1698" s="29" cm="1">
        <f t="array" ref="C1698">MONTH(A1698)</f>
        <v>8</v>
      </c>
      <c r="D1698" s="9"/>
      <c r="E1698" s="150">
        <v>207400</v>
      </c>
      <c r="F1698" s="41" cm="1">
        <f t="array" ref="F1698">E1698</f>
        <v>207400</v>
      </c>
      <c r="G1698" s="119" cm="1">
        <f t="array" ref="G1698">F1698-F1697</f>
        <v>-260</v>
      </c>
      <c r="H1698" s="119" cm="1">
        <f t="array" ref="H1698">IF(G1698&gt;0,G1698,0)</f>
        <v>0</v>
      </c>
      <c r="I1698" s="113" cm="1">
        <f t="array" ref="I1698">MAX($F$1458:F1698)</f>
        <v>243310</v>
      </c>
      <c r="J1698" s="126"/>
      <c r="K1698" s="121" cm="1">
        <f t="array" ref="K1698">MAX(0,I1698-I1697)</f>
        <v>0</v>
      </c>
      <c r="L1698" s="113" cm="1">
        <f t="array" ref="L1698">MIN(F1698:F1727)</f>
        <v>203750</v>
      </c>
      <c r="M1698" s="113" cm="1">
        <f t="array" ref="M1698">MAX(0,L1698-L1697)</f>
        <v>0</v>
      </c>
      <c r="N1698" s="122" cm="1">
        <f t="array" ref="N1698">MIN(M1698,H1698-K1698)</f>
        <v>0</v>
      </c>
      <c r="O1698" s="113" cm="1">
        <f t="array" ref="O1698">K1698+N1698</f>
        <v>0</v>
      </c>
      <c r="P1698" s="113" cm="1">
        <f t="array" ref="P1698">H1698-O1698</f>
        <v>0</v>
      </c>
      <c r="Q1698" s="119" cm="1">
        <f t="array" ref="Q1698">MAX(0,IF(AND(K1698=0,P1698&gt;0),0,Q1697+K1698+U1697))</f>
        <v>0</v>
      </c>
      <c r="R1698" s="119" cm="1">
        <f t="array" ref="R1698">MAX(0,R1697+P1698+V1697)</f>
        <v>0</v>
      </c>
      <c r="S1698" s="119" cm="1">
        <f t="array" ref="S1698">IF(G1698&lt;0,G1698,0)</f>
        <v>-260</v>
      </c>
      <c r="T1698" s="119" cm="1">
        <f t="array" ref="T1698">MIN(0,S1698+R1697+V1697)</f>
        <v>-260</v>
      </c>
      <c r="U1698" s="123" cm="1">
        <f t="array" ref="U1698">MAX(S1698,IF(Q1698&gt;0,MAX(-Q1698,S1698),T1698))</f>
        <v>-260</v>
      </c>
      <c r="V1698" s="124" cm="1">
        <f t="array" ref="V1698">S1698-U1698</f>
        <v>0</v>
      </c>
      <c r="W1698" s="105"/>
      <c r="X1698" s="9"/>
      <c r="Y1698" s="9"/>
    </row>
    <row r="1699" ht="12.75" customHeight="1">
      <c r="A1699" s="152" cm="1">
        <f t="array" ref="A1699">A1698+1</f>
        <v>44789</v>
      </c>
      <c r="B1699" s="29" cm="1">
        <f t="array" ref="B1699">YEAR(A1699)</f>
        <v>2022</v>
      </c>
      <c r="C1699" s="29" cm="1">
        <f t="array" ref="C1699">MONTH(A1699)</f>
        <v>8</v>
      </c>
      <c r="D1699" s="9"/>
      <c r="E1699" s="150">
        <v>207300</v>
      </c>
      <c r="F1699" s="41" cm="1">
        <f t="array" ref="F1699">E1699</f>
        <v>207300</v>
      </c>
      <c r="G1699" s="119" cm="1">
        <f t="array" ref="G1699">F1699-F1698</f>
        <v>-100</v>
      </c>
      <c r="H1699" s="119" cm="1">
        <f t="array" ref="H1699">IF(G1699&gt;0,G1699,0)</f>
        <v>0</v>
      </c>
      <c r="I1699" s="113" cm="1">
        <f t="array" ref="I1699">MAX($F$1458:F1699)</f>
        <v>243310</v>
      </c>
      <c r="J1699" s="126"/>
      <c r="K1699" s="121" cm="1">
        <f t="array" ref="K1699">MAX(0,I1699-I1698)</f>
        <v>0</v>
      </c>
      <c r="L1699" s="113" cm="1">
        <f t="array" ref="L1699">MIN(F1699:F1728)</f>
        <v>203490</v>
      </c>
      <c r="M1699" s="113" cm="1">
        <f t="array" ref="M1699">MAX(0,L1699-L1698)</f>
        <v>0</v>
      </c>
      <c r="N1699" s="122" cm="1">
        <f t="array" ref="N1699">MIN(M1699,H1699-K1699)</f>
        <v>0</v>
      </c>
      <c r="O1699" s="113" cm="1">
        <f t="array" ref="O1699">K1699+N1699</f>
        <v>0</v>
      </c>
      <c r="P1699" s="113" cm="1">
        <f t="array" ref="P1699">H1699-O1699</f>
        <v>0</v>
      </c>
      <c r="Q1699" s="119" cm="1">
        <f t="array" ref="Q1699">MAX(0,IF(AND(K1699=0,P1699&gt;0),0,Q1698+K1699+U1698))</f>
        <v>0</v>
      </c>
      <c r="R1699" s="119" cm="1">
        <f t="array" ref="R1699">MAX(0,R1698+P1699+V1698)</f>
        <v>0</v>
      </c>
      <c r="S1699" s="119" cm="1">
        <f t="array" ref="S1699">IF(G1699&lt;0,G1699,0)</f>
        <v>-100</v>
      </c>
      <c r="T1699" s="119" cm="1">
        <f t="array" ref="T1699">MIN(0,S1699+R1698+V1698)</f>
        <v>-100</v>
      </c>
      <c r="U1699" s="123" cm="1">
        <f t="array" ref="U1699">MAX(S1699,IF(Q1699&gt;0,MAX(-Q1699,S1699),T1699))</f>
        <v>-100</v>
      </c>
      <c r="V1699" s="124" cm="1">
        <f t="array" ref="V1699">S1699-U1699</f>
        <v>0</v>
      </c>
      <c r="W1699" s="105"/>
      <c r="X1699" s="9"/>
      <c r="Y1699" s="9"/>
    </row>
    <row r="1700" ht="12.75" customHeight="1">
      <c r="A1700" s="152" cm="1">
        <f t="array" ref="A1700">A1699+1</f>
        <v>44790</v>
      </c>
      <c r="B1700" s="29" cm="1">
        <f t="array" ref="B1700">YEAR(A1700)</f>
        <v>2022</v>
      </c>
      <c r="C1700" s="29" cm="1">
        <f t="array" ref="C1700">MONTH(A1700)</f>
        <v>8</v>
      </c>
      <c r="D1700" s="9"/>
      <c r="E1700" s="150">
        <v>207240</v>
      </c>
      <c r="F1700" s="41" cm="1">
        <f t="array" ref="F1700">E1700</f>
        <v>207240</v>
      </c>
      <c r="G1700" s="119" cm="1">
        <f t="array" ref="G1700">F1700-F1699</f>
        <v>-60</v>
      </c>
      <c r="H1700" s="119" cm="1">
        <f t="array" ref="H1700">IF(G1700&gt;0,G1700,0)</f>
        <v>0</v>
      </c>
      <c r="I1700" s="113" cm="1">
        <f t="array" ref="I1700">MAX($F$1458:F1700)</f>
        <v>243310</v>
      </c>
      <c r="J1700" s="126"/>
      <c r="K1700" s="121" cm="1">
        <f t="array" ref="K1700">MAX(0,I1700-I1699)</f>
        <v>0</v>
      </c>
      <c r="L1700" s="113" cm="1">
        <f t="array" ref="L1700">MIN(F1700:F1729)</f>
        <v>203290</v>
      </c>
      <c r="M1700" s="113" cm="1">
        <f t="array" ref="M1700">MAX(0,L1700-L1699)</f>
        <v>0</v>
      </c>
      <c r="N1700" s="122" cm="1">
        <f t="array" ref="N1700">MIN(M1700,H1700-K1700)</f>
        <v>0</v>
      </c>
      <c r="O1700" s="113" cm="1">
        <f t="array" ref="O1700">K1700+N1700</f>
        <v>0</v>
      </c>
      <c r="P1700" s="113" cm="1">
        <f t="array" ref="P1700">H1700-O1700</f>
        <v>0</v>
      </c>
      <c r="Q1700" s="119" cm="1">
        <f t="array" ref="Q1700">MAX(0,IF(AND(K1700=0,P1700&gt;0),0,Q1699+K1700+U1699))</f>
        <v>0</v>
      </c>
      <c r="R1700" s="119" cm="1">
        <f t="array" ref="R1700">MAX(0,R1699+P1700+V1699)</f>
        <v>0</v>
      </c>
      <c r="S1700" s="119" cm="1">
        <f t="array" ref="S1700">IF(G1700&lt;0,G1700,0)</f>
        <v>-60</v>
      </c>
      <c r="T1700" s="119" cm="1">
        <f t="array" ref="T1700">MIN(0,S1700+R1699+V1699)</f>
        <v>-60</v>
      </c>
      <c r="U1700" s="123" cm="1">
        <f t="array" ref="U1700">MAX(S1700,IF(Q1700&gt;0,MAX(-Q1700,S1700),T1700))</f>
        <v>-60</v>
      </c>
      <c r="V1700" s="124" cm="1">
        <f t="array" ref="V1700">S1700-U1700</f>
        <v>0</v>
      </c>
      <c r="W1700" s="105"/>
      <c r="X1700" s="9"/>
      <c r="Y1700" s="9"/>
    </row>
    <row r="1701" ht="12.75" customHeight="1">
      <c r="A1701" s="152" cm="1">
        <f t="array" ref="A1701">A1700+1</f>
        <v>44791</v>
      </c>
      <c r="B1701" s="29" cm="1">
        <f t="array" ref="B1701">YEAR(A1701)</f>
        <v>2022</v>
      </c>
      <c r="C1701" s="29" cm="1">
        <f t="array" ref="C1701">MONTH(A1701)</f>
        <v>8</v>
      </c>
      <c r="D1701" s="9"/>
      <c r="E1701" s="150">
        <v>207140</v>
      </c>
      <c r="F1701" s="41" cm="1">
        <f t="array" ref="F1701">E1701</f>
        <v>207140</v>
      </c>
      <c r="G1701" s="119" cm="1">
        <f t="array" ref="G1701">F1701-F1700</f>
        <v>-100</v>
      </c>
      <c r="H1701" s="119" cm="1">
        <f t="array" ref="H1701">IF(G1701&gt;0,G1701,0)</f>
        <v>0</v>
      </c>
      <c r="I1701" s="113" cm="1">
        <f t="array" ref="I1701">MAX($F$1458:F1701)</f>
        <v>243310</v>
      </c>
      <c r="J1701" s="126"/>
      <c r="K1701" s="121" cm="1">
        <f t="array" ref="K1701">MAX(0,I1701-I1700)</f>
        <v>0</v>
      </c>
      <c r="L1701" s="113" cm="1">
        <f t="array" ref="L1701">MIN(F1701:F1730)</f>
        <v>203030</v>
      </c>
      <c r="M1701" s="113" cm="1">
        <f t="array" ref="M1701">MAX(0,L1701-L1700)</f>
        <v>0</v>
      </c>
      <c r="N1701" s="122" cm="1">
        <f t="array" ref="N1701">MIN(M1701,H1701-K1701)</f>
        <v>0</v>
      </c>
      <c r="O1701" s="113" cm="1">
        <f t="array" ref="O1701">K1701+N1701</f>
        <v>0</v>
      </c>
      <c r="P1701" s="113" cm="1">
        <f t="array" ref="P1701">H1701-O1701</f>
        <v>0</v>
      </c>
      <c r="Q1701" s="119" cm="1">
        <f t="array" ref="Q1701">MAX(0,IF(AND(K1701=0,P1701&gt;0),0,Q1700+K1701+U1700))</f>
        <v>0</v>
      </c>
      <c r="R1701" s="119" cm="1">
        <f t="array" ref="R1701">MAX(0,R1700+P1701+V1700)</f>
        <v>0</v>
      </c>
      <c r="S1701" s="119" cm="1">
        <f t="array" ref="S1701">IF(G1701&lt;0,G1701,0)</f>
        <v>-100</v>
      </c>
      <c r="T1701" s="119" cm="1">
        <f t="array" ref="T1701">MIN(0,S1701+R1700+V1700)</f>
        <v>-100</v>
      </c>
      <c r="U1701" s="123" cm="1">
        <f t="array" ref="U1701">MAX(S1701,IF(Q1701&gt;0,MAX(-Q1701,S1701),T1701))</f>
        <v>-100</v>
      </c>
      <c r="V1701" s="124" cm="1">
        <f t="array" ref="V1701">S1701-U1701</f>
        <v>0</v>
      </c>
      <c r="W1701" s="105"/>
      <c r="X1701" s="9"/>
      <c r="Y1701" s="9"/>
    </row>
    <row r="1702" ht="12.75" customHeight="1">
      <c r="A1702" s="152" cm="1">
        <f t="array" ref="A1702">A1701+1</f>
        <v>44792</v>
      </c>
      <c r="B1702" s="29" cm="1">
        <f t="array" ref="B1702">YEAR(A1702)</f>
        <v>2022</v>
      </c>
      <c r="C1702" s="29" cm="1">
        <f t="array" ref="C1702">MONTH(A1702)</f>
        <v>8</v>
      </c>
      <c r="D1702" s="9"/>
      <c r="E1702" s="150">
        <v>207030</v>
      </c>
      <c r="F1702" s="41" cm="1">
        <f t="array" ref="F1702">E1702</f>
        <v>207030</v>
      </c>
      <c r="G1702" s="119" cm="1">
        <f t="array" ref="G1702">F1702-F1701</f>
        <v>-110</v>
      </c>
      <c r="H1702" s="119" cm="1">
        <f t="array" ref="H1702">IF(G1702&gt;0,G1702,0)</f>
        <v>0</v>
      </c>
      <c r="I1702" s="113" cm="1">
        <f t="array" ref="I1702">MAX($F$1458:F1702)</f>
        <v>243310</v>
      </c>
      <c r="J1702" s="126"/>
      <c r="K1702" s="121" cm="1">
        <f t="array" ref="K1702">MAX(0,I1702-I1701)</f>
        <v>0</v>
      </c>
      <c r="L1702" s="113" cm="1">
        <f t="array" ref="L1702">MIN(F1702:F1731)</f>
        <v>202820</v>
      </c>
      <c r="M1702" s="113" cm="1">
        <f t="array" ref="M1702">MAX(0,L1702-L1701)</f>
        <v>0</v>
      </c>
      <c r="N1702" s="122" cm="1">
        <f t="array" ref="N1702">MIN(M1702,H1702-K1702)</f>
        <v>0</v>
      </c>
      <c r="O1702" s="113" cm="1">
        <f t="array" ref="O1702">K1702+N1702</f>
        <v>0</v>
      </c>
      <c r="P1702" s="113" cm="1">
        <f t="array" ref="P1702">H1702-O1702</f>
        <v>0</v>
      </c>
      <c r="Q1702" s="119" cm="1">
        <f t="array" ref="Q1702">MAX(0,IF(AND(K1702=0,P1702&gt;0),0,Q1701+K1702+U1701))</f>
        <v>0</v>
      </c>
      <c r="R1702" s="119" cm="1">
        <f t="array" ref="R1702">MAX(0,R1701+P1702+V1701)</f>
        <v>0</v>
      </c>
      <c r="S1702" s="119" cm="1">
        <f t="array" ref="S1702">IF(G1702&lt;0,G1702,0)</f>
        <v>-110</v>
      </c>
      <c r="T1702" s="119" cm="1">
        <f t="array" ref="T1702">MIN(0,S1702+R1701+V1701)</f>
        <v>-110</v>
      </c>
      <c r="U1702" s="123" cm="1">
        <f t="array" ref="U1702">MAX(S1702,IF(Q1702&gt;0,MAX(-Q1702,S1702),T1702))</f>
        <v>-110</v>
      </c>
      <c r="V1702" s="124" cm="1">
        <f t="array" ref="V1702">S1702-U1702</f>
        <v>0</v>
      </c>
      <c r="W1702" s="105"/>
      <c r="X1702" s="9"/>
      <c r="Y1702" s="9"/>
    </row>
    <row r="1703" ht="12.75" customHeight="1">
      <c r="A1703" s="152" cm="1">
        <f t="array" ref="A1703">A1702+1</f>
        <v>44793</v>
      </c>
      <c r="B1703" s="29" cm="1">
        <f t="array" ref="B1703">YEAR(A1703)</f>
        <v>2022</v>
      </c>
      <c r="C1703" s="29" cm="1">
        <f t="array" ref="C1703">MONTH(A1703)</f>
        <v>8</v>
      </c>
      <c r="D1703" s="9"/>
      <c r="E1703" s="150">
        <v>206880</v>
      </c>
      <c r="F1703" s="41" cm="1">
        <f t="array" ref="F1703">E1703</f>
        <v>206880</v>
      </c>
      <c r="G1703" s="119" cm="1">
        <f t="array" ref="G1703">F1703-F1702</f>
        <v>-150</v>
      </c>
      <c r="H1703" s="119" cm="1">
        <f t="array" ref="H1703">IF(G1703&gt;0,G1703,0)</f>
        <v>0</v>
      </c>
      <c r="I1703" s="113" cm="1">
        <f t="array" ref="I1703">MAX($F$1458:F1703)</f>
        <v>243310</v>
      </c>
      <c r="J1703" s="126"/>
      <c r="K1703" s="121" cm="1">
        <f t="array" ref="K1703">MAX(0,I1703-I1702)</f>
        <v>0</v>
      </c>
      <c r="L1703" s="113" cm="1">
        <f t="array" ref="L1703">MIN(F1703:F1732)</f>
        <v>202300</v>
      </c>
      <c r="M1703" s="113" cm="1">
        <f t="array" ref="M1703">MAX(0,L1703-L1702)</f>
        <v>0</v>
      </c>
      <c r="N1703" s="122" cm="1">
        <f t="array" ref="N1703">MIN(M1703,H1703-K1703)</f>
        <v>0</v>
      </c>
      <c r="O1703" s="113" cm="1">
        <f t="array" ref="O1703">K1703+N1703</f>
        <v>0</v>
      </c>
      <c r="P1703" s="113" cm="1">
        <f t="array" ref="P1703">H1703-O1703</f>
        <v>0</v>
      </c>
      <c r="Q1703" s="119" cm="1">
        <f t="array" ref="Q1703">MAX(0,IF(AND(K1703=0,P1703&gt;0),0,Q1702+K1703+U1702))</f>
        <v>0</v>
      </c>
      <c r="R1703" s="119" cm="1">
        <f t="array" ref="R1703">MAX(0,R1702+P1703+V1702)</f>
        <v>0</v>
      </c>
      <c r="S1703" s="119" cm="1">
        <f t="array" ref="S1703">IF(G1703&lt;0,G1703,0)</f>
        <v>-150</v>
      </c>
      <c r="T1703" s="119" cm="1">
        <f t="array" ref="T1703">MIN(0,S1703+R1702+V1702)</f>
        <v>-150</v>
      </c>
      <c r="U1703" s="123" cm="1">
        <f t="array" ref="U1703">MAX(S1703,IF(Q1703&gt;0,MAX(-Q1703,S1703),T1703))</f>
        <v>-150</v>
      </c>
      <c r="V1703" s="124" cm="1">
        <f t="array" ref="V1703">S1703-U1703</f>
        <v>0</v>
      </c>
      <c r="W1703" s="105"/>
      <c r="X1703" s="9"/>
      <c r="Y1703" s="9"/>
    </row>
    <row r="1704" ht="12.75" customHeight="1">
      <c r="A1704" s="152" cm="1">
        <f t="array" ref="A1704">A1703+1</f>
        <v>44794</v>
      </c>
      <c r="B1704" s="29" cm="1">
        <f t="array" ref="B1704">YEAR(A1704)</f>
        <v>2022</v>
      </c>
      <c r="C1704" s="29" cm="1">
        <f t="array" ref="C1704">MONTH(A1704)</f>
        <v>8</v>
      </c>
      <c r="D1704" s="9"/>
      <c r="E1704" s="150">
        <v>206670</v>
      </c>
      <c r="F1704" s="41" cm="1">
        <f t="array" ref="F1704">E1704</f>
        <v>206670</v>
      </c>
      <c r="G1704" s="119" cm="1">
        <f t="array" ref="G1704">F1704-F1703</f>
        <v>-210</v>
      </c>
      <c r="H1704" s="119" cm="1">
        <f t="array" ref="H1704">IF(G1704&gt;0,G1704,0)</f>
        <v>0</v>
      </c>
      <c r="I1704" s="113" cm="1">
        <f t="array" ref="I1704">MAX($F$1458:F1704)</f>
        <v>243310</v>
      </c>
      <c r="J1704" s="126"/>
      <c r="K1704" s="121" cm="1">
        <f t="array" ref="K1704">MAX(0,I1704-I1703)</f>
        <v>0</v>
      </c>
      <c r="L1704" s="113" cm="1">
        <f t="array" ref="L1704">MIN(F1704:F1733)</f>
        <v>202200</v>
      </c>
      <c r="M1704" s="113" cm="1">
        <f t="array" ref="M1704">MAX(0,L1704-L1703)</f>
        <v>0</v>
      </c>
      <c r="N1704" s="122" cm="1">
        <f t="array" ref="N1704">MIN(M1704,H1704-K1704)</f>
        <v>0</v>
      </c>
      <c r="O1704" s="113" cm="1">
        <f t="array" ref="O1704">K1704+N1704</f>
        <v>0</v>
      </c>
      <c r="P1704" s="113" cm="1">
        <f t="array" ref="P1704">H1704-O1704</f>
        <v>0</v>
      </c>
      <c r="Q1704" s="119" cm="1">
        <f t="array" ref="Q1704">MAX(0,IF(AND(K1704=0,P1704&gt;0),0,Q1703+K1704+U1703))</f>
        <v>0</v>
      </c>
      <c r="R1704" s="119" cm="1">
        <f t="array" ref="R1704">MAX(0,R1703+P1704+V1703)</f>
        <v>0</v>
      </c>
      <c r="S1704" s="119" cm="1">
        <f t="array" ref="S1704">IF(G1704&lt;0,G1704,0)</f>
        <v>-210</v>
      </c>
      <c r="T1704" s="119" cm="1">
        <f t="array" ref="T1704">MIN(0,S1704+R1703+V1703)</f>
        <v>-210</v>
      </c>
      <c r="U1704" s="123" cm="1">
        <f t="array" ref="U1704">MAX(S1704,IF(Q1704&gt;0,MAX(-Q1704,S1704),T1704))</f>
        <v>-210</v>
      </c>
      <c r="V1704" s="124" cm="1">
        <f t="array" ref="V1704">S1704-U1704</f>
        <v>0</v>
      </c>
      <c r="W1704" s="105"/>
      <c r="X1704" s="9"/>
      <c r="Y1704" s="9"/>
    </row>
    <row r="1705" ht="12.75" customHeight="1">
      <c r="A1705" s="152" cm="1">
        <f t="array" ref="A1705">A1704+1</f>
        <v>44795</v>
      </c>
      <c r="B1705" s="29" cm="1">
        <f t="array" ref="B1705">YEAR(A1705)</f>
        <v>2022</v>
      </c>
      <c r="C1705" s="29" cm="1">
        <f t="array" ref="C1705">MONTH(A1705)</f>
        <v>8</v>
      </c>
      <c r="D1705" s="9"/>
      <c r="E1705" s="150">
        <v>206560</v>
      </c>
      <c r="F1705" s="41" cm="1">
        <f t="array" ref="F1705">E1705</f>
        <v>206560</v>
      </c>
      <c r="G1705" s="119" cm="1">
        <f t="array" ref="G1705">F1705-F1704</f>
        <v>-110</v>
      </c>
      <c r="H1705" s="119" cm="1">
        <f t="array" ref="H1705">IF(G1705&gt;0,G1705,0)</f>
        <v>0</v>
      </c>
      <c r="I1705" s="113" cm="1">
        <f t="array" ref="I1705">MAX($F$1458:F1705)</f>
        <v>243310</v>
      </c>
      <c r="J1705" s="126"/>
      <c r="K1705" s="121" cm="1">
        <f t="array" ref="K1705">MAX(0,I1705-I1704)</f>
        <v>0</v>
      </c>
      <c r="L1705" s="113" cm="1">
        <f t="array" ref="L1705">MIN(F1705:F1734)</f>
        <v>202150</v>
      </c>
      <c r="M1705" s="113" cm="1">
        <f t="array" ref="M1705">MAX(0,L1705-L1704)</f>
        <v>0</v>
      </c>
      <c r="N1705" s="122" cm="1">
        <f t="array" ref="N1705">MIN(M1705,H1705-K1705)</f>
        <v>0</v>
      </c>
      <c r="O1705" s="113" cm="1">
        <f t="array" ref="O1705">K1705+N1705</f>
        <v>0</v>
      </c>
      <c r="P1705" s="113" cm="1">
        <f t="array" ref="P1705">H1705-O1705</f>
        <v>0</v>
      </c>
      <c r="Q1705" s="119" cm="1">
        <f t="array" ref="Q1705">MAX(0,IF(AND(K1705=0,P1705&gt;0),0,Q1704+K1705+U1704))</f>
        <v>0</v>
      </c>
      <c r="R1705" s="119" cm="1">
        <f t="array" ref="R1705">MAX(0,R1704+P1705+V1704)</f>
        <v>0</v>
      </c>
      <c r="S1705" s="119" cm="1">
        <f t="array" ref="S1705">IF(G1705&lt;0,G1705,0)</f>
        <v>-110</v>
      </c>
      <c r="T1705" s="119" cm="1">
        <f t="array" ref="T1705">MIN(0,S1705+R1704+V1704)</f>
        <v>-110</v>
      </c>
      <c r="U1705" s="123" cm="1">
        <f t="array" ref="U1705">MAX(S1705,IF(Q1705&gt;0,MAX(-Q1705,S1705),T1705))</f>
        <v>-110</v>
      </c>
      <c r="V1705" s="124" cm="1">
        <f t="array" ref="V1705">S1705-U1705</f>
        <v>0</v>
      </c>
      <c r="W1705" s="105"/>
      <c r="X1705" s="9"/>
      <c r="Y1705" s="9"/>
    </row>
    <row r="1706" ht="12.75" customHeight="1">
      <c r="A1706" s="152" cm="1">
        <f t="array" ref="A1706">A1705+1</f>
        <v>44796</v>
      </c>
      <c r="B1706" s="29" cm="1">
        <f t="array" ref="B1706">YEAR(A1706)</f>
        <v>2022</v>
      </c>
      <c r="C1706" s="29" cm="1">
        <f t="array" ref="C1706">MONTH(A1706)</f>
        <v>8</v>
      </c>
      <c r="D1706" s="9"/>
      <c r="E1706" s="150">
        <v>206560</v>
      </c>
      <c r="F1706" s="41" cm="1">
        <f t="array" ref="F1706">E1706</f>
        <v>206560</v>
      </c>
      <c r="G1706" s="119" cm="1">
        <f t="array" ref="G1706">F1706-F1705</f>
        <v>0</v>
      </c>
      <c r="H1706" s="119" cm="1">
        <f t="array" ref="H1706">IF(G1706&gt;0,G1706,0)</f>
        <v>0</v>
      </c>
      <c r="I1706" s="113" cm="1">
        <f t="array" ref="I1706">MAX($F$1458:F1706)</f>
        <v>243310</v>
      </c>
      <c r="J1706" s="126"/>
      <c r="K1706" s="121" cm="1">
        <f t="array" ref="K1706">MAX(0,I1706-I1705)</f>
        <v>0</v>
      </c>
      <c r="L1706" s="113" cm="1">
        <f t="array" ref="L1706">MIN(F1706:F1735)</f>
        <v>202050</v>
      </c>
      <c r="M1706" s="113" cm="1">
        <f t="array" ref="M1706">MAX(0,L1706-L1705)</f>
        <v>0</v>
      </c>
      <c r="N1706" s="122" cm="1">
        <f t="array" ref="N1706">MIN(M1706,H1706-K1706)</f>
        <v>0</v>
      </c>
      <c r="O1706" s="113" cm="1">
        <f t="array" ref="O1706">K1706+N1706</f>
        <v>0</v>
      </c>
      <c r="P1706" s="113" cm="1">
        <f t="array" ref="P1706">H1706-O1706</f>
        <v>0</v>
      </c>
      <c r="Q1706" s="119" cm="1">
        <f t="array" ref="Q1706">MAX(0,IF(AND(K1706=0,P1706&gt;0),0,Q1705+K1706+U1705))</f>
        <v>0</v>
      </c>
      <c r="R1706" s="119" cm="1">
        <f t="array" ref="R1706">MAX(0,R1705+P1706+V1705)</f>
        <v>0</v>
      </c>
      <c r="S1706" s="119" cm="1">
        <f t="array" ref="S1706">IF(G1706&lt;0,G1706,0)</f>
        <v>0</v>
      </c>
      <c r="T1706" s="119" cm="1">
        <f t="array" ref="T1706">MIN(0,S1706+R1705+V1705)</f>
        <v>0</v>
      </c>
      <c r="U1706" s="123" cm="1">
        <f t="array" ref="U1706">MAX(S1706,IF(Q1706&gt;0,MAX(-Q1706,S1706),T1706))</f>
        <v>0</v>
      </c>
      <c r="V1706" s="124" cm="1">
        <f t="array" ref="V1706">S1706-U1706</f>
        <v>0</v>
      </c>
      <c r="W1706" s="105"/>
      <c r="X1706" s="9"/>
      <c r="Y1706" s="9"/>
    </row>
    <row r="1707" ht="12.75" customHeight="1">
      <c r="A1707" s="152" cm="1">
        <f t="array" ref="A1707">A1706+1</f>
        <v>44797</v>
      </c>
      <c r="B1707" s="29" cm="1">
        <f t="array" ref="B1707">YEAR(A1707)</f>
        <v>2022</v>
      </c>
      <c r="C1707" s="29" cm="1">
        <f t="array" ref="C1707">MONTH(A1707)</f>
        <v>8</v>
      </c>
      <c r="D1707" s="9"/>
      <c r="E1707" s="150">
        <v>206410</v>
      </c>
      <c r="F1707" s="41" cm="1">
        <f t="array" ref="F1707">E1707</f>
        <v>206410</v>
      </c>
      <c r="G1707" s="119" cm="1">
        <f t="array" ref="G1707">F1707-F1706</f>
        <v>-150</v>
      </c>
      <c r="H1707" s="119" cm="1">
        <f t="array" ref="H1707">IF(G1707&gt;0,G1707,0)</f>
        <v>0</v>
      </c>
      <c r="I1707" s="113" cm="1">
        <f t="array" ref="I1707">MAX($F$1458:F1707)</f>
        <v>243310</v>
      </c>
      <c r="J1707" s="126"/>
      <c r="K1707" s="121" cm="1">
        <f t="array" ref="K1707">MAX(0,I1707-I1706)</f>
        <v>0</v>
      </c>
      <c r="L1707" s="113" cm="1">
        <f t="array" ref="L1707">MIN(F1707:F1736)</f>
        <v>202050</v>
      </c>
      <c r="M1707" s="113" cm="1">
        <f t="array" ref="M1707">MAX(0,L1707-L1706)</f>
        <v>0</v>
      </c>
      <c r="N1707" s="122" cm="1">
        <f t="array" ref="N1707">MIN(M1707,H1707-K1707)</f>
        <v>0</v>
      </c>
      <c r="O1707" s="113" cm="1">
        <f t="array" ref="O1707">K1707+N1707</f>
        <v>0</v>
      </c>
      <c r="P1707" s="113" cm="1">
        <f t="array" ref="P1707">H1707-O1707</f>
        <v>0</v>
      </c>
      <c r="Q1707" s="119" cm="1">
        <f t="array" ref="Q1707">MAX(0,IF(AND(K1707=0,P1707&gt;0),0,Q1706+K1707+U1706))</f>
        <v>0</v>
      </c>
      <c r="R1707" s="119" cm="1">
        <f t="array" ref="R1707">MAX(0,R1706+P1707+V1706)</f>
        <v>0</v>
      </c>
      <c r="S1707" s="119" cm="1">
        <f t="array" ref="S1707">IF(G1707&lt;0,G1707,0)</f>
        <v>-150</v>
      </c>
      <c r="T1707" s="119" cm="1">
        <f t="array" ref="T1707">MIN(0,S1707+R1706+V1706)</f>
        <v>-150</v>
      </c>
      <c r="U1707" s="123" cm="1">
        <f t="array" ref="U1707">MAX(S1707,IF(Q1707&gt;0,MAX(-Q1707,S1707),T1707))</f>
        <v>-150</v>
      </c>
      <c r="V1707" s="124" cm="1">
        <f t="array" ref="V1707">S1707-U1707</f>
        <v>0</v>
      </c>
      <c r="W1707" s="105"/>
      <c r="X1707" s="9"/>
      <c r="Y1707" s="9"/>
    </row>
    <row r="1708" ht="12.75" customHeight="1">
      <c r="A1708" s="152" cm="1">
        <f t="array" ref="A1708">A1707+1</f>
        <v>44798</v>
      </c>
      <c r="B1708" s="29" cm="1">
        <f t="array" ref="B1708">YEAR(A1708)</f>
        <v>2022</v>
      </c>
      <c r="C1708" s="29" cm="1">
        <f t="array" ref="C1708">MONTH(A1708)</f>
        <v>8</v>
      </c>
      <c r="D1708" s="9"/>
      <c r="E1708" s="150">
        <v>206250</v>
      </c>
      <c r="F1708" s="41" cm="1">
        <f t="array" ref="F1708">E1708</f>
        <v>206250</v>
      </c>
      <c r="G1708" s="119" cm="1">
        <f t="array" ref="G1708">F1708-F1707</f>
        <v>-160</v>
      </c>
      <c r="H1708" s="119" cm="1">
        <f t="array" ref="H1708">IF(G1708&gt;0,G1708,0)</f>
        <v>0</v>
      </c>
      <c r="I1708" s="113" cm="1">
        <f t="array" ref="I1708">MAX($F$1458:F1708)</f>
        <v>243310</v>
      </c>
      <c r="J1708" s="126"/>
      <c r="K1708" s="121" cm="1">
        <f t="array" ref="K1708">MAX(0,I1708-I1707)</f>
        <v>0</v>
      </c>
      <c r="L1708" s="113" cm="1">
        <f t="array" ref="L1708">MIN(F1708:F1737)</f>
        <v>202050</v>
      </c>
      <c r="M1708" s="113" cm="1">
        <f t="array" ref="M1708">MAX(0,L1708-L1707)</f>
        <v>0</v>
      </c>
      <c r="N1708" s="122" cm="1">
        <f t="array" ref="N1708">MIN(M1708,H1708-K1708)</f>
        <v>0</v>
      </c>
      <c r="O1708" s="113" cm="1">
        <f t="array" ref="O1708">K1708+N1708</f>
        <v>0</v>
      </c>
      <c r="P1708" s="113" cm="1">
        <f t="array" ref="P1708">H1708-O1708</f>
        <v>0</v>
      </c>
      <c r="Q1708" s="119" cm="1">
        <f t="array" ref="Q1708">MAX(0,IF(AND(K1708=0,P1708&gt;0),0,Q1707+K1708+U1707))</f>
        <v>0</v>
      </c>
      <c r="R1708" s="119" cm="1">
        <f t="array" ref="R1708">MAX(0,R1707+P1708+V1707)</f>
        <v>0</v>
      </c>
      <c r="S1708" s="119" cm="1">
        <f t="array" ref="S1708">IF(G1708&lt;0,G1708,0)</f>
        <v>-160</v>
      </c>
      <c r="T1708" s="119" cm="1">
        <f t="array" ref="T1708">MIN(0,S1708+R1707+V1707)</f>
        <v>-160</v>
      </c>
      <c r="U1708" s="123" cm="1">
        <f t="array" ref="U1708">MAX(S1708,IF(Q1708&gt;0,MAX(-Q1708,S1708),T1708))</f>
        <v>-160</v>
      </c>
      <c r="V1708" s="124" cm="1">
        <f t="array" ref="V1708">S1708-U1708</f>
        <v>0</v>
      </c>
      <c r="W1708" s="105"/>
      <c r="X1708" s="9"/>
      <c r="Y1708" s="9"/>
    </row>
    <row r="1709" ht="12.75" customHeight="1">
      <c r="A1709" s="152" cm="1">
        <f t="array" ref="A1709">A1708+1</f>
        <v>44799</v>
      </c>
      <c r="B1709" s="29" cm="1">
        <f t="array" ref="B1709">YEAR(A1709)</f>
        <v>2022</v>
      </c>
      <c r="C1709" s="29" cm="1">
        <f t="array" ref="C1709">MONTH(A1709)</f>
        <v>8</v>
      </c>
      <c r="D1709" s="9"/>
      <c r="E1709" s="150">
        <v>206150</v>
      </c>
      <c r="F1709" s="41" cm="1">
        <f t="array" ref="F1709">E1709</f>
        <v>206150</v>
      </c>
      <c r="G1709" s="119" cm="1">
        <f t="array" ref="G1709">F1709-F1708</f>
        <v>-100</v>
      </c>
      <c r="H1709" s="119" cm="1">
        <f t="array" ref="H1709">IF(G1709&gt;0,G1709,0)</f>
        <v>0</v>
      </c>
      <c r="I1709" s="113" cm="1">
        <f t="array" ref="I1709">MAX($F$1458:F1709)</f>
        <v>243310</v>
      </c>
      <c r="J1709" s="126"/>
      <c r="K1709" s="121" cm="1">
        <f t="array" ref="K1709">MAX(0,I1709-I1708)</f>
        <v>0</v>
      </c>
      <c r="L1709" s="113" cm="1">
        <f t="array" ref="L1709">MIN(F1709:F1738)</f>
        <v>202050</v>
      </c>
      <c r="M1709" s="113" cm="1">
        <f t="array" ref="M1709">MAX(0,L1709-L1708)</f>
        <v>0</v>
      </c>
      <c r="N1709" s="122" cm="1">
        <f t="array" ref="N1709">MIN(M1709,H1709-K1709)</f>
        <v>0</v>
      </c>
      <c r="O1709" s="113" cm="1">
        <f t="array" ref="O1709">K1709+N1709</f>
        <v>0</v>
      </c>
      <c r="P1709" s="113" cm="1">
        <f t="array" ref="P1709">H1709-O1709</f>
        <v>0</v>
      </c>
      <c r="Q1709" s="119" cm="1">
        <f t="array" ref="Q1709">MAX(0,IF(AND(K1709=0,P1709&gt;0),0,Q1708+K1709+U1708))</f>
        <v>0</v>
      </c>
      <c r="R1709" s="119" cm="1">
        <f t="array" ref="R1709">MAX(0,R1708+P1709+V1708)</f>
        <v>0</v>
      </c>
      <c r="S1709" s="119" cm="1">
        <f t="array" ref="S1709">IF(G1709&lt;0,G1709,0)</f>
        <v>-100</v>
      </c>
      <c r="T1709" s="119" cm="1">
        <f t="array" ref="T1709">MIN(0,S1709+R1708+V1708)</f>
        <v>-100</v>
      </c>
      <c r="U1709" s="123" cm="1">
        <f t="array" ref="U1709">MAX(S1709,IF(Q1709&gt;0,MAX(-Q1709,S1709),T1709))</f>
        <v>-100</v>
      </c>
      <c r="V1709" s="124" cm="1">
        <f t="array" ref="V1709">S1709-U1709</f>
        <v>0</v>
      </c>
      <c r="W1709" s="105"/>
      <c r="X1709" s="9"/>
      <c r="Y1709" s="9"/>
    </row>
    <row r="1710" ht="12.75" customHeight="1">
      <c r="A1710" s="152" cm="1">
        <f t="array" ref="A1710">A1709+1</f>
        <v>44800</v>
      </c>
      <c r="B1710" s="29" cm="1">
        <f t="array" ref="B1710">YEAR(A1710)</f>
        <v>2022</v>
      </c>
      <c r="C1710" s="29" cm="1">
        <f t="array" ref="C1710">MONTH(A1710)</f>
        <v>8</v>
      </c>
      <c r="D1710" s="9"/>
      <c r="E1710" s="150">
        <v>206090</v>
      </c>
      <c r="F1710" s="41" cm="1">
        <f t="array" ref="F1710">E1710</f>
        <v>206090</v>
      </c>
      <c r="G1710" s="119" cm="1">
        <f t="array" ref="G1710">F1710-F1709</f>
        <v>-60</v>
      </c>
      <c r="H1710" s="119" cm="1">
        <f t="array" ref="H1710">IF(G1710&gt;0,G1710,0)</f>
        <v>0</v>
      </c>
      <c r="I1710" s="113" cm="1">
        <f t="array" ref="I1710">MAX($F$1458:F1710)</f>
        <v>243310</v>
      </c>
      <c r="J1710" s="126"/>
      <c r="K1710" s="121" cm="1">
        <f t="array" ref="K1710">MAX(0,I1710-I1709)</f>
        <v>0</v>
      </c>
      <c r="L1710" s="113" cm="1">
        <f t="array" ref="L1710">MIN(F1710:F1739)</f>
        <v>202050</v>
      </c>
      <c r="M1710" s="113" cm="1">
        <f t="array" ref="M1710">MAX(0,L1710-L1709)</f>
        <v>0</v>
      </c>
      <c r="N1710" s="122" cm="1">
        <f t="array" ref="N1710">MIN(M1710,H1710-K1710)</f>
        <v>0</v>
      </c>
      <c r="O1710" s="113" cm="1">
        <f t="array" ref="O1710">K1710+N1710</f>
        <v>0</v>
      </c>
      <c r="P1710" s="113" cm="1">
        <f t="array" ref="P1710">H1710-O1710</f>
        <v>0</v>
      </c>
      <c r="Q1710" s="119" cm="1">
        <f t="array" ref="Q1710">MAX(0,IF(AND(K1710=0,P1710&gt;0),0,Q1709+K1710+U1709))</f>
        <v>0</v>
      </c>
      <c r="R1710" s="119" cm="1">
        <f t="array" ref="R1710">MAX(0,R1709+P1710+V1709)</f>
        <v>0</v>
      </c>
      <c r="S1710" s="119" cm="1">
        <f t="array" ref="S1710">IF(G1710&lt;0,G1710,0)</f>
        <v>-60</v>
      </c>
      <c r="T1710" s="119" cm="1">
        <f t="array" ref="T1710">MIN(0,S1710+R1709+V1709)</f>
        <v>-60</v>
      </c>
      <c r="U1710" s="123" cm="1">
        <f t="array" ref="U1710">MAX(S1710,IF(Q1710&gt;0,MAX(-Q1710,S1710),T1710))</f>
        <v>-60</v>
      </c>
      <c r="V1710" s="124" cm="1">
        <f t="array" ref="V1710">S1710-U1710</f>
        <v>0</v>
      </c>
      <c r="W1710" s="105"/>
      <c r="X1710" s="9"/>
      <c r="Y1710" s="9"/>
    </row>
    <row r="1711" ht="12.75" customHeight="1">
      <c r="A1711" s="152" cm="1">
        <f t="array" ref="A1711">A1710+1</f>
        <v>44801</v>
      </c>
      <c r="B1711" s="29" cm="1">
        <f t="array" ref="B1711">YEAR(A1711)</f>
        <v>2022</v>
      </c>
      <c r="C1711" s="29" cm="1">
        <f t="array" ref="C1711">MONTH(A1711)</f>
        <v>8</v>
      </c>
      <c r="D1711" s="9"/>
      <c r="E1711" s="150">
        <v>205940</v>
      </c>
      <c r="F1711" s="41" cm="1">
        <f t="array" ref="F1711">E1711</f>
        <v>205940</v>
      </c>
      <c r="G1711" s="119" cm="1">
        <f t="array" ref="G1711">F1711-F1710</f>
        <v>-150</v>
      </c>
      <c r="H1711" s="119" cm="1">
        <f t="array" ref="H1711">IF(G1711&gt;0,G1711,0)</f>
        <v>0</v>
      </c>
      <c r="I1711" s="113" cm="1">
        <f t="array" ref="I1711">MAX($F$1458:F1711)</f>
        <v>243310</v>
      </c>
      <c r="J1711" s="126"/>
      <c r="K1711" s="121" cm="1">
        <f t="array" ref="K1711">MAX(0,I1711-I1710)</f>
        <v>0</v>
      </c>
      <c r="L1711" s="113" cm="1">
        <f t="array" ref="L1711">MIN(F1711:F1740)</f>
        <v>202050</v>
      </c>
      <c r="M1711" s="113" cm="1">
        <f t="array" ref="M1711">MAX(0,L1711-L1710)</f>
        <v>0</v>
      </c>
      <c r="N1711" s="122" cm="1">
        <f t="array" ref="N1711">MIN(M1711,H1711-K1711)</f>
        <v>0</v>
      </c>
      <c r="O1711" s="113" cm="1">
        <f t="array" ref="O1711">K1711+N1711</f>
        <v>0</v>
      </c>
      <c r="P1711" s="113" cm="1">
        <f t="array" ref="P1711">H1711-O1711</f>
        <v>0</v>
      </c>
      <c r="Q1711" s="119" cm="1">
        <f t="array" ref="Q1711">MAX(0,IF(AND(K1711=0,P1711&gt;0),0,Q1710+K1711+U1710))</f>
        <v>0</v>
      </c>
      <c r="R1711" s="119" cm="1">
        <f t="array" ref="R1711">MAX(0,R1710+P1711+V1710)</f>
        <v>0</v>
      </c>
      <c r="S1711" s="119" cm="1">
        <f t="array" ref="S1711">IF(G1711&lt;0,G1711,0)</f>
        <v>-150</v>
      </c>
      <c r="T1711" s="119" cm="1">
        <f t="array" ref="T1711">MIN(0,S1711+R1710+V1710)</f>
        <v>-150</v>
      </c>
      <c r="U1711" s="123" cm="1">
        <f t="array" ref="U1711">MAX(S1711,IF(Q1711&gt;0,MAX(-Q1711,S1711),T1711))</f>
        <v>-150</v>
      </c>
      <c r="V1711" s="124" cm="1">
        <f t="array" ref="V1711">S1711-U1711</f>
        <v>0</v>
      </c>
      <c r="W1711" s="105"/>
      <c r="X1711" s="9"/>
      <c r="Y1711" s="9"/>
    </row>
    <row r="1712" ht="12.75" customHeight="1">
      <c r="A1712" s="152" cm="1">
        <f t="array" ref="A1712">A1711+1</f>
        <v>44802</v>
      </c>
      <c r="B1712" s="29" cm="1">
        <f t="array" ref="B1712">YEAR(A1712)</f>
        <v>2022</v>
      </c>
      <c r="C1712" s="29" cm="1">
        <f t="array" ref="C1712">MONTH(A1712)</f>
        <v>8</v>
      </c>
      <c r="D1712" s="9"/>
      <c r="E1712" s="150">
        <v>205780</v>
      </c>
      <c r="F1712" s="41" cm="1">
        <f t="array" ref="F1712">E1712</f>
        <v>205780</v>
      </c>
      <c r="G1712" s="119" cm="1">
        <f t="array" ref="G1712">F1712-F1711</f>
        <v>-160</v>
      </c>
      <c r="H1712" s="119" cm="1">
        <f t="array" ref="H1712">IF(G1712&gt;0,G1712,0)</f>
        <v>0</v>
      </c>
      <c r="I1712" s="113" cm="1">
        <f t="array" ref="I1712">MAX($F$1458:F1712)</f>
        <v>243310</v>
      </c>
      <c r="J1712" s="126"/>
      <c r="K1712" s="121" cm="1">
        <f t="array" ref="K1712">MAX(0,I1712-I1711)</f>
        <v>0</v>
      </c>
      <c r="L1712" s="113" cm="1">
        <f t="array" ref="L1712">MIN(F1712:F1741)</f>
        <v>201840</v>
      </c>
      <c r="M1712" s="113" cm="1">
        <f t="array" ref="M1712">MAX(0,L1712-L1711)</f>
        <v>0</v>
      </c>
      <c r="N1712" s="122" cm="1">
        <f t="array" ref="N1712">MIN(M1712,H1712-K1712)</f>
        <v>0</v>
      </c>
      <c r="O1712" s="113" cm="1">
        <f t="array" ref="O1712">K1712+N1712</f>
        <v>0</v>
      </c>
      <c r="P1712" s="113" cm="1">
        <f t="array" ref="P1712">H1712-O1712</f>
        <v>0</v>
      </c>
      <c r="Q1712" s="119" cm="1">
        <f t="array" ref="Q1712">MAX(0,IF(AND(K1712=0,P1712&gt;0),0,Q1711+K1712+U1711))</f>
        <v>0</v>
      </c>
      <c r="R1712" s="119" cm="1">
        <f t="array" ref="R1712">MAX(0,R1711+P1712+V1711)</f>
        <v>0</v>
      </c>
      <c r="S1712" s="119" cm="1">
        <f t="array" ref="S1712">IF(G1712&lt;0,G1712,0)</f>
        <v>-160</v>
      </c>
      <c r="T1712" s="119" cm="1">
        <f t="array" ref="T1712">MIN(0,S1712+R1711+V1711)</f>
        <v>-160</v>
      </c>
      <c r="U1712" s="123" cm="1">
        <f t="array" ref="U1712">MAX(S1712,IF(Q1712&gt;0,MAX(-Q1712,S1712),T1712))</f>
        <v>-160</v>
      </c>
      <c r="V1712" s="124" cm="1">
        <f t="array" ref="V1712">S1712-U1712</f>
        <v>0</v>
      </c>
      <c r="W1712" s="105"/>
      <c r="X1712" s="9"/>
      <c r="Y1712" s="9"/>
    </row>
    <row r="1713" ht="12.75" customHeight="1">
      <c r="A1713" s="152" cm="1">
        <f t="array" ref="A1713">A1712+1</f>
        <v>44803</v>
      </c>
      <c r="B1713" s="29" cm="1">
        <f t="array" ref="B1713">YEAR(A1713)</f>
        <v>2022</v>
      </c>
      <c r="C1713" s="29" cm="1">
        <f t="array" ref="C1713">MONTH(A1713)</f>
        <v>8</v>
      </c>
      <c r="D1713" s="9"/>
      <c r="E1713" s="150">
        <v>205680</v>
      </c>
      <c r="F1713" s="41" cm="1">
        <f t="array" ref="F1713">E1713</f>
        <v>205680</v>
      </c>
      <c r="G1713" s="119" cm="1">
        <f t="array" ref="G1713">F1713-F1712</f>
        <v>-100</v>
      </c>
      <c r="H1713" s="119" cm="1">
        <f t="array" ref="H1713">IF(G1713&gt;0,G1713,0)</f>
        <v>0</v>
      </c>
      <c r="I1713" s="113" cm="1">
        <f t="array" ref="I1713">MAX($F$1458:F1713)</f>
        <v>243310</v>
      </c>
      <c r="J1713" s="126"/>
      <c r="K1713" s="121" cm="1">
        <f t="array" ref="K1713">MAX(0,I1713-I1712)</f>
        <v>0</v>
      </c>
      <c r="L1713" s="113" cm="1">
        <f t="array" ref="L1713">MIN(F1713:F1742)</f>
        <v>201840</v>
      </c>
      <c r="M1713" s="113" cm="1">
        <f t="array" ref="M1713">MAX(0,L1713-L1712)</f>
        <v>0</v>
      </c>
      <c r="N1713" s="122" cm="1">
        <f t="array" ref="N1713">MIN(M1713,H1713-K1713)</f>
        <v>0</v>
      </c>
      <c r="O1713" s="113" cm="1">
        <f t="array" ref="O1713">K1713+N1713</f>
        <v>0</v>
      </c>
      <c r="P1713" s="113" cm="1">
        <f t="array" ref="P1713">H1713-O1713</f>
        <v>0</v>
      </c>
      <c r="Q1713" s="119" cm="1">
        <f t="array" ref="Q1713">MAX(0,IF(AND(K1713=0,P1713&gt;0),0,Q1712+K1713+U1712))</f>
        <v>0</v>
      </c>
      <c r="R1713" s="119" cm="1">
        <f t="array" ref="R1713">MAX(0,R1712+P1713+V1712)</f>
        <v>0</v>
      </c>
      <c r="S1713" s="119" cm="1">
        <f t="array" ref="S1713">IF(G1713&lt;0,G1713,0)</f>
        <v>-100</v>
      </c>
      <c r="T1713" s="119" cm="1">
        <f t="array" ref="T1713">MIN(0,S1713+R1712+V1712)</f>
        <v>-100</v>
      </c>
      <c r="U1713" s="123" cm="1">
        <f t="array" ref="U1713">MAX(S1713,IF(Q1713&gt;0,MAX(-Q1713,S1713),T1713))</f>
        <v>-100</v>
      </c>
      <c r="V1713" s="124" cm="1">
        <f t="array" ref="V1713">S1713-U1713</f>
        <v>0</v>
      </c>
      <c r="W1713" s="105"/>
      <c r="X1713" s="9"/>
      <c r="Y1713" s="9"/>
    </row>
    <row r="1714" ht="12.75" customHeight="1">
      <c r="A1714" s="152" cm="1">
        <f t="array" ref="A1714">A1713+1</f>
        <v>44804</v>
      </c>
      <c r="B1714" s="29" cm="1">
        <f t="array" ref="B1714">YEAR(A1714)</f>
        <v>2022</v>
      </c>
      <c r="C1714" s="29" cm="1">
        <f t="array" ref="C1714">MONTH(A1714)</f>
        <v>8</v>
      </c>
      <c r="D1714" s="9"/>
      <c r="E1714" s="150">
        <v>205570</v>
      </c>
      <c r="F1714" s="41" cm="1">
        <f t="array" ref="F1714">E1714</f>
        <v>205570</v>
      </c>
      <c r="G1714" s="119" cm="1">
        <f t="array" ref="G1714">F1714-F1713</f>
        <v>-110</v>
      </c>
      <c r="H1714" s="119" cm="1">
        <f t="array" ref="H1714">IF(G1714&gt;0,G1714,0)</f>
        <v>0</v>
      </c>
      <c r="I1714" s="113" cm="1">
        <f t="array" ref="I1714">MAX($F$1458:F1714)</f>
        <v>243310</v>
      </c>
      <c r="J1714" s="126"/>
      <c r="K1714" s="121" cm="1">
        <f t="array" ref="K1714">MAX(0,I1714-I1713)</f>
        <v>0</v>
      </c>
      <c r="L1714" s="113" cm="1">
        <f t="array" ref="L1714">MIN(F1714:F1743)</f>
        <v>201840</v>
      </c>
      <c r="M1714" s="113" cm="1">
        <f t="array" ref="M1714">MAX(0,L1714-L1713)</f>
        <v>0</v>
      </c>
      <c r="N1714" s="122" cm="1">
        <f t="array" ref="N1714">MIN(M1714,H1714-K1714)</f>
        <v>0</v>
      </c>
      <c r="O1714" s="113" cm="1">
        <f t="array" ref="O1714">K1714+N1714</f>
        <v>0</v>
      </c>
      <c r="P1714" s="113" cm="1">
        <f t="array" ref="P1714">H1714-O1714</f>
        <v>0</v>
      </c>
      <c r="Q1714" s="119" cm="1">
        <f t="array" ref="Q1714">MAX(0,IF(AND(K1714=0,P1714&gt;0),0,Q1713+K1714+U1713))</f>
        <v>0</v>
      </c>
      <c r="R1714" s="119" cm="1">
        <f t="array" ref="R1714">MAX(0,R1713+P1714+V1713)</f>
        <v>0</v>
      </c>
      <c r="S1714" s="119" cm="1">
        <f t="array" ref="S1714">IF(G1714&lt;0,G1714,0)</f>
        <v>-110</v>
      </c>
      <c r="T1714" s="119" cm="1">
        <f t="array" ref="T1714">MIN(0,S1714+R1713+V1713)</f>
        <v>-110</v>
      </c>
      <c r="U1714" s="123" cm="1">
        <f t="array" ref="U1714">MAX(S1714,IF(Q1714&gt;0,MAX(-Q1714,S1714),T1714))</f>
        <v>-110</v>
      </c>
      <c r="V1714" s="124" cm="1">
        <f t="array" ref="V1714">S1714-U1714</f>
        <v>0</v>
      </c>
      <c r="W1714" s="105"/>
      <c r="X1714" s="9"/>
      <c r="Y1714" s="9"/>
    </row>
    <row r="1715" ht="12.75" customHeight="1">
      <c r="A1715" s="152" cm="1">
        <f t="array" ref="A1715">A1714+1</f>
        <v>44805</v>
      </c>
      <c r="B1715" s="29" cm="1">
        <f t="array" ref="B1715">YEAR(A1715)</f>
        <v>2022</v>
      </c>
      <c r="C1715" s="29" cm="1">
        <f t="array" ref="C1715">MONTH(A1715)</f>
        <v>9</v>
      </c>
      <c r="D1715" s="9"/>
      <c r="E1715" s="150">
        <v>205570</v>
      </c>
      <c r="F1715" s="41" cm="1">
        <f t="array" ref="F1715">E1715</f>
        <v>205570</v>
      </c>
      <c r="G1715" s="119" cm="1">
        <f t="array" ref="G1715">F1715-F1714</f>
        <v>0</v>
      </c>
      <c r="H1715" s="119" cm="1">
        <f t="array" ref="H1715">IF(G1715&gt;0,G1715,0)</f>
        <v>0</v>
      </c>
      <c r="I1715" s="113" cm="1">
        <f t="array" ref="I1715">MAX($F$1458:F1715)</f>
        <v>243310</v>
      </c>
      <c r="J1715" s="126"/>
      <c r="K1715" s="121" cm="1">
        <f t="array" ref="K1715">MAX(0,I1715-I1714)</f>
        <v>0</v>
      </c>
      <c r="L1715" s="113" cm="1">
        <f t="array" ref="L1715">MIN(F1715:F1744)</f>
        <v>201840</v>
      </c>
      <c r="M1715" s="113" cm="1">
        <f t="array" ref="M1715">MAX(0,L1715-L1714)</f>
        <v>0</v>
      </c>
      <c r="N1715" s="122" cm="1">
        <f t="array" ref="N1715">MIN(M1715,H1715-K1715)</f>
        <v>0</v>
      </c>
      <c r="O1715" s="113" cm="1">
        <f t="array" ref="O1715">K1715+N1715</f>
        <v>0</v>
      </c>
      <c r="P1715" s="113" cm="1">
        <f t="array" ref="P1715">H1715-O1715</f>
        <v>0</v>
      </c>
      <c r="Q1715" s="119" cm="1">
        <f t="array" ref="Q1715">MAX(0,IF(AND(K1715=0,P1715&gt;0),0,Q1714+K1715+U1714))</f>
        <v>0</v>
      </c>
      <c r="R1715" s="119" cm="1">
        <f t="array" ref="R1715">MAX(0,R1714+P1715+V1714)</f>
        <v>0</v>
      </c>
      <c r="S1715" s="119" cm="1">
        <f t="array" ref="S1715">IF(G1715&lt;0,G1715,0)</f>
        <v>0</v>
      </c>
      <c r="T1715" s="119" cm="1">
        <f t="array" ref="T1715">MIN(0,S1715+R1714+V1714)</f>
        <v>0</v>
      </c>
      <c r="U1715" s="123" cm="1">
        <f t="array" ref="U1715">MAX(S1715,IF(Q1715&gt;0,MAX(-Q1715,S1715),T1715))</f>
        <v>0</v>
      </c>
      <c r="V1715" s="124" cm="1">
        <f t="array" ref="V1715">S1715-U1715</f>
        <v>0</v>
      </c>
      <c r="W1715" s="105"/>
      <c r="X1715" s="9"/>
      <c r="Y1715" s="9"/>
    </row>
    <row r="1716" ht="12.75" customHeight="1">
      <c r="A1716" s="152" cm="1">
        <f t="array" ref="A1716">A1715+1</f>
        <v>44806</v>
      </c>
      <c r="B1716" s="29" cm="1">
        <f t="array" ref="B1716">YEAR(A1716)</f>
        <v>2022</v>
      </c>
      <c r="C1716" s="29" cm="1">
        <f t="array" ref="C1716">MONTH(A1716)</f>
        <v>9</v>
      </c>
      <c r="D1716" s="9"/>
      <c r="E1716" s="150">
        <v>205570</v>
      </c>
      <c r="F1716" s="41" cm="1">
        <f t="array" ref="F1716">E1716</f>
        <v>205570</v>
      </c>
      <c r="G1716" s="119" cm="1">
        <f t="array" ref="G1716">F1716-F1715</f>
        <v>0</v>
      </c>
      <c r="H1716" s="119" cm="1">
        <f t="array" ref="H1716">IF(G1716&gt;0,G1716,0)</f>
        <v>0</v>
      </c>
      <c r="I1716" s="113" cm="1">
        <f t="array" ref="I1716">MAX($F$1458:F1716)</f>
        <v>243310</v>
      </c>
      <c r="J1716" s="126"/>
      <c r="K1716" s="121" cm="1">
        <f t="array" ref="K1716">MAX(0,I1716-I1715)</f>
        <v>0</v>
      </c>
      <c r="L1716" s="113" cm="1">
        <f t="array" ref="L1716">MIN(F1716:F1745)</f>
        <v>201840</v>
      </c>
      <c r="M1716" s="113" cm="1">
        <f t="array" ref="M1716">MAX(0,L1716-L1715)</f>
        <v>0</v>
      </c>
      <c r="N1716" s="122" cm="1">
        <f t="array" ref="N1716">MIN(M1716,H1716-K1716)</f>
        <v>0</v>
      </c>
      <c r="O1716" s="113" cm="1">
        <f t="array" ref="O1716">K1716+N1716</f>
        <v>0</v>
      </c>
      <c r="P1716" s="113" cm="1">
        <f t="array" ref="P1716">H1716-O1716</f>
        <v>0</v>
      </c>
      <c r="Q1716" s="119" cm="1">
        <f t="array" ref="Q1716">MAX(0,IF(AND(K1716=0,P1716&gt;0),0,Q1715+K1716+U1715))</f>
        <v>0</v>
      </c>
      <c r="R1716" s="119" cm="1">
        <f t="array" ref="R1716">MAX(0,R1715+P1716+V1715)</f>
        <v>0</v>
      </c>
      <c r="S1716" s="119" cm="1">
        <f t="array" ref="S1716">IF(G1716&lt;0,G1716,0)</f>
        <v>0</v>
      </c>
      <c r="T1716" s="119" cm="1">
        <f t="array" ref="T1716">MIN(0,S1716+R1715+V1715)</f>
        <v>0</v>
      </c>
      <c r="U1716" s="123" cm="1">
        <f t="array" ref="U1716">MAX(S1716,IF(Q1716&gt;0,MAX(-Q1716,S1716),T1716))</f>
        <v>0</v>
      </c>
      <c r="V1716" s="124" cm="1">
        <f t="array" ref="V1716">S1716-U1716</f>
        <v>0</v>
      </c>
      <c r="W1716" s="105"/>
      <c r="X1716" s="9"/>
      <c r="Y1716" s="9"/>
    </row>
    <row r="1717" ht="12.75" customHeight="1">
      <c r="A1717" s="152" cm="1">
        <f t="array" ref="A1717">A1716+1</f>
        <v>44807</v>
      </c>
      <c r="B1717" s="29" cm="1">
        <f t="array" ref="B1717">YEAR(A1717)</f>
        <v>2022</v>
      </c>
      <c r="C1717" s="29" cm="1">
        <f t="array" ref="C1717">MONTH(A1717)</f>
        <v>9</v>
      </c>
      <c r="D1717" s="9"/>
      <c r="E1717" s="150">
        <v>205520</v>
      </c>
      <c r="F1717" s="41" cm="1">
        <f t="array" ref="F1717">E1717</f>
        <v>205520</v>
      </c>
      <c r="G1717" s="119" cm="1">
        <f t="array" ref="G1717">F1717-F1716</f>
        <v>-50</v>
      </c>
      <c r="H1717" s="119" cm="1">
        <f t="array" ref="H1717">IF(G1717&gt;0,G1717,0)</f>
        <v>0</v>
      </c>
      <c r="I1717" s="113" cm="1">
        <f t="array" ref="I1717">MAX($F$1458:F1717)</f>
        <v>243310</v>
      </c>
      <c r="J1717" s="126"/>
      <c r="K1717" s="121" cm="1">
        <f t="array" ref="K1717">MAX(0,I1717-I1716)</f>
        <v>0</v>
      </c>
      <c r="L1717" s="113" cm="1">
        <f t="array" ref="L1717">MIN(F1717:F1746)</f>
        <v>201840</v>
      </c>
      <c r="M1717" s="113" cm="1">
        <f t="array" ref="M1717">MAX(0,L1717-L1716)</f>
        <v>0</v>
      </c>
      <c r="N1717" s="122" cm="1">
        <f t="array" ref="N1717">MIN(M1717,H1717-K1717)</f>
        <v>0</v>
      </c>
      <c r="O1717" s="113" cm="1">
        <f t="array" ref="O1717">K1717+N1717</f>
        <v>0</v>
      </c>
      <c r="P1717" s="113" cm="1">
        <f t="array" ref="P1717">H1717-O1717</f>
        <v>0</v>
      </c>
      <c r="Q1717" s="119" cm="1">
        <f t="array" ref="Q1717">MAX(0,IF(AND(K1717=0,P1717&gt;0),0,Q1716+K1717+U1716))</f>
        <v>0</v>
      </c>
      <c r="R1717" s="119" cm="1">
        <f t="array" ref="R1717">MAX(0,R1716+P1717+V1716)</f>
        <v>0</v>
      </c>
      <c r="S1717" s="119" cm="1">
        <f t="array" ref="S1717">IF(G1717&lt;0,G1717,0)</f>
        <v>-50</v>
      </c>
      <c r="T1717" s="119" cm="1">
        <f t="array" ref="T1717">MIN(0,S1717+R1716+V1716)</f>
        <v>-50</v>
      </c>
      <c r="U1717" s="123" cm="1">
        <f t="array" ref="U1717">MAX(S1717,IF(Q1717&gt;0,MAX(-Q1717,S1717),T1717))</f>
        <v>-50</v>
      </c>
      <c r="V1717" s="124" cm="1">
        <f t="array" ref="V1717">S1717-U1717</f>
        <v>0</v>
      </c>
      <c r="W1717" s="105"/>
      <c r="X1717" s="9"/>
      <c r="Y1717" s="9"/>
    </row>
    <row r="1718" ht="12.75" customHeight="1">
      <c r="A1718" s="152" cm="1">
        <f t="array" ref="A1718">A1717+1</f>
        <v>44808</v>
      </c>
      <c r="B1718" s="29" cm="1">
        <f t="array" ref="B1718">YEAR(A1718)</f>
        <v>2022</v>
      </c>
      <c r="C1718" s="29" cm="1">
        <f t="array" ref="C1718">MONTH(A1718)</f>
        <v>9</v>
      </c>
      <c r="D1718" s="9"/>
      <c r="E1718" s="150">
        <v>205470</v>
      </c>
      <c r="F1718" s="41" cm="1">
        <f t="array" ref="F1718">E1718</f>
        <v>205470</v>
      </c>
      <c r="G1718" s="119" cm="1">
        <f t="array" ref="G1718">F1718-F1717</f>
        <v>-50</v>
      </c>
      <c r="H1718" s="119" cm="1">
        <f t="array" ref="H1718">IF(G1718&gt;0,G1718,0)</f>
        <v>0</v>
      </c>
      <c r="I1718" s="113" cm="1">
        <f t="array" ref="I1718">MAX($F$1458:F1718)</f>
        <v>243310</v>
      </c>
      <c r="J1718" s="126"/>
      <c r="K1718" s="121" cm="1">
        <f t="array" ref="K1718">MAX(0,I1718-I1717)</f>
        <v>0</v>
      </c>
      <c r="L1718" s="113" cm="1">
        <f t="array" ref="L1718">MIN(F1718:F1747)</f>
        <v>201840</v>
      </c>
      <c r="M1718" s="113" cm="1">
        <f t="array" ref="M1718">MAX(0,L1718-L1717)</f>
        <v>0</v>
      </c>
      <c r="N1718" s="122" cm="1">
        <f t="array" ref="N1718">MIN(M1718,H1718-K1718)</f>
        <v>0</v>
      </c>
      <c r="O1718" s="113" cm="1">
        <f t="array" ref="O1718">K1718+N1718</f>
        <v>0</v>
      </c>
      <c r="P1718" s="113" cm="1">
        <f t="array" ref="P1718">H1718-O1718</f>
        <v>0</v>
      </c>
      <c r="Q1718" s="119" cm="1">
        <f t="array" ref="Q1718">MAX(0,IF(AND(K1718=0,P1718&gt;0),0,Q1717+K1718+U1717))</f>
        <v>0</v>
      </c>
      <c r="R1718" s="119" cm="1">
        <f t="array" ref="R1718">MAX(0,R1717+P1718+V1717)</f>
        <v>0</v>
      </c>
      <c r="S1718" s="119" cm="1">
        <f t="array" ref="S1718">IF(G1718&lt;0,G1718,0)</f>
        <v>-50</v>
      </c>
      <c r="T1718" s="119" cm="1">
        <f t="array" ref="T1718">MIN(0,S1718+R1717+V1717)</f>
        <v>-50</v>
      </c>
      <c r="U1718" s="123" cm="1">
        <f t="array" ref="U1718">MAX(S1718,IF(Q1718&gt;0,MAX(-Q1718,S1718),T1718))</f>
        <v>-50</v>
      </c>
      <c r="V1718" s="124" cm="1">
        <f t="array" ref="V1718">S1718-U1718</f>
        <v>0</v>
      </c>
      <c r="W1718" s="105"/>
      <c r="X1718" s="9"/>
      <c r="Y1718" s="9"/>
    </row>
    <row r="1719" ht="12.75" customHeight="1">
      <c r="A1719" s="152" cm="1">
        <f t="array" ref="A1719">A1718+1</f>
        <v>44809</v>
      </c>
      <c r="B1719" s="29" cm="1">
        <f t="array" ref="B1719">YEAR(A1719)</f>
        <v>2022</v>
      </c>
      <c r="C1719" s="29" cm="1">
        <f t="array" ref="C1719">MONTH(A1719)</f>
        <v>9</v>
      </c>
      <c r="D1719" s="9"/>
      <c r="E1719" s="150">
        <v>205310</v>
      </c>
      <c r="F1719" s="41" cm="1">
        <f t="array" ref="F1719">E1719</f>
        <v>205310</v>
      </c>
      <c r="G1719" s="119" cm="1">
        <f t="array" ref="G1719">F1719-F1718</f>
        <v>-160</v>
      </c>
      <c r="H1719" s="119" cm="1">
        <f t="array" ref="H1719">IF(G1719&gt;0,G1719,0)</f>
        <v>0</v>
      </c>
      <c r="I1719" s="113" cm="1">
        <f t="array" ref="I1719">MAX($F$1458:F1719)</f>
        <v>243310</v>
      </c>
      <c r="J1719" s="126"/>
      <c r="K1719" s="121" cm="1">
        <f t="array" ref="K1719">MAX(0,I1719-I1718)</f>
        <v>0</v>
      </c>
      <c r="L1719" s="113" cm="1">
        <f t="array" ref="L1719">MIN(F1719:F1748)</f>
        <v>201120</v>
      </c>
      <c r="M1719" s="113" cm="1">
        <f t="array" ref="M1719">MAX(0,L1719-L1718)</f>
        <v>0</v>
      </c>
      <c r="N1719" s="122" cm="1">
        <f t="array" ref="N1719">MIN(M1719,H1719-K1719)</f>
        <v>0</v>
      </c>
      <c r="O1719" s="113" cm="1">
        <f t="array" ref="O1719">K1719+N1719</f>
        <v>0</v>
      </c>
      <c r="P1719" s="113" cm="1">
        <f t="array" ref="P1719">H1719-O1719</f>
        <v>0</v>
      </c>
      <c r="Q1719" s="119" cm="1">
        <f t="array" ref="Q1719">MAX(0,IF(AND(K1719=0,P1719&gt;0),0,Q1718+K1719+U1718))</f>
        <v>0</v>
      </c>
      <c r="R1719" s="119" cm="1">
        <f t="array" ref="R1719">MAX(0,R1718+P1719+V1718)</f>
        <v>0</v>
      </c>
      <c r="S1719" s="119" cm="1">
        <f t="array" ref="S1719">IF(G1719&lt;0,G1719,0)</f>
        <v>-160</v>
      </c>
      <c r="T1719" s="119" cm="1">
        <f t="array" ref="T1719">MIN(0,S1719+R1718+V1718)</f>
        <v>-160</v>
      </c>
      <c r="U1719" s="123" cm="1">
        <f t="array" ref="U1719">MAX(S1719,IF(Q1719&gt;0,MAX(-Q1719,S1719),T1719))</f>
        <v>-160</v>
      </c>
      <c r="V1719" s="124" cm="1">
        <f t="array" ref="V1719">S1719-U1719</f>
        <v>0</v>
      </c>
      <c r="W1719" s="105"/>
      <c r="X1719" s="9"/>
      <c r="Y1719" s="9"/>
    </row>
    <row r="1720" ht="12.75" customHeight="1">
      <c r="A1720" s="152" cm="1">
        <f t="array" ref="A1720">A1719+1</f>
        <v>44810</v>
      </c>
      <c r="B1720" s="29" cm="1">
        <f t="array" ref="B1720">YEAR(A1720)</f>
        <v>2022</v>
      </c>
      <c r="C1720" s="29" cm="1">
        <f t="array" ref="C1720">MONTH(A1720)</f>
        <v>9</v>
      </c>
      <c r="D1720" s="9"/>
      <c r="E1720" s="150">
        <v>205210</v>
      </c>
      <c r="F1720" s="41" cm="1">
        <f t="array" ref="F1720">E1720</f>
        <v>205210</v>
      </c>
      <c r="G1720" s="119" cm="1">
        <f t="array" ref="G1720">F1720-F1719</f>
        <v>-100</v>
      </c>
      <c r="H1720" s="119" cm="1">
        <f t="array" ref="H1720">IF(G1720&gt;0,G1720,0)</f>
        <v>0</v>
      </c>
      <c r="I1720" s="113" cm="1">
        <f t="array" ref="I1720">MAX($F$1458:F1720)</f>
        <v>243310</v>
      </c>
      <c r="J1720" s="126"/>
      <c r="K1720" s="121" cm="1">
        <f t="array" ref="K1720">MAX(0,I1720-I1719)</f>
        <v>0</v>
      </c>
      <c r="L1720" s="113" cm="1">
        <f t="array" ref="L1720">MIN(F1720:F1749)</f>
        <v>200910</v>
      </c>
      <c r="M1720" s="113" cm="1">
        <f t="array" ref="M1720">MAX(0,L1720-L1719)</f>
        <v>0</v>
      </c>
      <c r="N1720" s="122" cm="1">
        <f t="array" ref="N1720">MIN(M1720,H1720-K1720)</f>
        <v>0</v>
      </c>
      <c r="O1720" s="113" cm="1">
        <f t="array" ref="O1720">K1720+N1720</f>
        <v>0</v>
      </c>
      <c r="P1720" s="113" cm="1">
        <f t="array" ref="P1720">H1720-O1720</f>
        <v>0</v>
      </c>
      <c r="Q1720" s="119" cm="1">
        <f t="array" ref="Q1720">MAX(0,IF(AND(K1720=0,P1720&gt;0),0,Q1719+K1720+U1719))</f>
        <v>0</v>
      </c>
      <c r="R1720" s="119" cm="1">
        <f t="array" ref="R1720">MAX(0,R1719+P1720+V1719)</f>
        <v>0</v>
      </c>
      <c r="S1720" s="119" cm="1">
        <f t="array" ref="S1720">IF(G1720&lt;0,G1720,0)</f>
        <v>-100</v>
      </c>
      <c r="T1720" s="119" cm="1">
        <f t="array" ref="T1720">MIN(0,S1720+R1719+V1719)</f>
        <v>-100</v>
      </c>
      <c r="U1720" s="123" cm="1">
        <f t="array" ref="U1720">MAX(S1720,IF(Q1720&gt;0,MAX(-Q1720,S1720),T1720))</f>
        <v>-100</v>
      </c>
      <c r="V1720" s="124" cm="1">
        <f t="array" ref="V1720">S1720-U1720</f>
        <v>0</v>
      </c>
      <c r="W1720" s="105"/>
      <c r="X1720" s="9"/>
      <c r="Y1720" s="9"/>
    </row>
    <row r="1721" ht="12.75" customHeight="1">
      <c r="A1721" s="152" cm="1">
        <f t="array" ref="A1721">A1720+1</f>
        <v>44811</v>
      </c>
      <c r="B1721" s="29" cm="1">
        <f t="array" ref="B1721">YEAR(A1721)</f>
        <v>2022</v>
      </c>
      <c r="C1721" s="29" cm="1">
        <f t="array" ref="C1721">MONTH(A1721)</f>
        <v>9</v>
      </c>
      <c r="D1721" s="9"/>
      <c r="E1721" s="150">
        <v>205100</v>
      </c>
      <c r="F1721" s="41" cm="1">
        <f t="array" ref="F1721">E1721</f>
        <v>205100</v>
      </c>
      <c r="G1721" s="119" cm="1">
        <f t="array" ref="G1721">F1721-F1720</f>
        <v>-110</v>
      </c>
      <c r="H1721" s="119" cm="1">
        <f t="array" ref="H1721">IF(G1721&gt;0,G1721,0)</f>
        <v>0</v>
      </c>
      <c r="I1721" s="113" cm="1">
        <f t="array" ref="I1721">MAX($F$1458:F1721)</f>
        <v>243310</v>
      </c>
      <c r="J1721" s="126"/>
      <c r="K1721" s="121" cm="1">
        <f t="array" ref="K1721">MAX(0,I1721-I1720)</f>
        <v>0</v>
      </c>
      <c r="L1721" s="113" cm="1">
        <f t="array" ref="L1721">MIN(F1721:F1750)</f>
        <v>200910</v>
      </c>
      <c r="M1721" s="113" cm="1">
        <f t="array" ref="M1721">MAX(0,L1721-L1720)</f>
        <v>0</v>
      </c>
      <c r="N1721" s="122" cm="1">
        <f t="array" ref="N1721">MIN(M1721,H1721-K1721)</f>
        <v>0</v>
      </c>
      <c r="O1721" s="113" cm="1">
        <f t="array" ref="O1721">K1721+N1721</f>
        <v>0</v>
      </c>
      <c r="P1721" s="113" cm="1">
        <f t="array" ref="P1721">H1721-O1721</f>
        <v>0</v>
      </c>
      <c r="Q1721" s="119" cm="1">
        <f t="array" ref="Q1721">MAX(0,IF(AND(K1721=0,P1721&gt;0),0,Q1720+K1721+U1720))</f>
        <v>0</v>
      </c>
      <c r="R1721" s="119" cm="1">
        <f t="array" ref="R1721">MAX(0,R1720+P1721+V1720)</f>
        <v>0</v>
      </c>
      <c r="S1721" s="119" cm="1">
        <f t="array" ref="S1721">IF(G1721&lt;0,G1721,0)</f>
        <v>-110</v>
      </c>
      <c r="T1721" s="119" cm="1">
        <f t="array" ref="T1721">MIN(0,S1721+R1720+V1720)</f>
        <v>-110</v>
      </c>
      <c r="U1721" s="123" cm="1">
        <f t="array" ref="U1721">MAX(S1721,IF(Q1721&gt;0,MAX(-Q1721,S1721),T1721))</f>
        <v>-110</v>
      </c>
      <c r="V1721" s="124" cm="1">
        <f t="array" ref="V1721">S1721-U1721</f>
        <v>0</v>
      </c>
      <c r="W1721" s="105"/>
      <c r="X1721" s="9"/>
      <c r="Y1721" s="9"/>
    </row>
    <row r="1722" ht="12.75" customHeight="1">
      <c r="A1722" s="152" cm="1">
        <f t="array" ref="A1722">A1721+1</f>
        <v>44812</v>
      </c>
      <c r="B1722" s="29" cm="1">
        <f t="array" ref="B1722">YEAR(A1722)</f>
        <v>2022</v>
      </c>
      <c r="C1722" s="29" cm="1">
        <f t="array" ref="C1722">MONTH(A1722)</f>
        <v>9</v>
      </c>
      <c r="D1722" s="9"/>
      <c r="E1722" s="150">
        <v>205100</v>
      </c>
      <c r="F1722" s="41" cm="1">
        <f t="array" ref="F1722">E1722</f>
        <v>205100</v>
      </c>
      <c r="G1722" s="119" cm="1">
        <f t="array" ref="G1722">F1722-F1721</f>
        <v>0</v>
      </c>
      <c r="H1722" s="119" cm="1">
        <f t="array" ref="H1722">IF(G1722&gt;0,G1722,0)</f>
        <v>0</v>
      </c>
      <c r="I1722" s="113" cm="1">
        <f t="array" ref="I1722">MAX($F$1458:F1722)</f>
        <v>243310</v>
      </c>
      <c r="J1722" s="126"/>
      <c r="K1722" s="121" cm="1">
        <f t="array" ref="K1722">MAX(0,I1722-I1721)</f>
        <v>0</v>
      </c>
      <c r="L1722" s="113" cm="1">
        <f t="array" ref="L1722">MIN(F1722:F1751)</f>
        <v>200910</v>
      </c>
      <c r="M1722" s="113" cm="1">
        <f t="array" ref="M1722">MAX(0,L1722-L1721)</f>
        <v>0</v>
      </c>
      <c r="N1722" s="122" cm="1">
        <f t="array" ref="N1722">MIN(M1722,H1722-K1722)</f>
        <v>0</v>
      </c>
      <c r="O1722" s="113" cm="1">
        <f t="array" ref="O1722">K1722+N1722</f>
        <v>0</v>
      </c>
      <c r="P1722" s="113" cm="1">
        <f t="array" ref="P1722">H1722-O1722</f>
        <v>0</v>
      </c>
      <c r="Q1722" s="119" cm="1">
        <f t="array" ref="Q1722">MAX(0,IF(AND(K1722=0,P1722&gt;0),0,Q1721+K1722+U1721))</f>
        <v>0</v>
      </c>
      <c r="R1722" s="119" cm="1">
        <f t="array" ref="R1722">MAX(0,R1721+P1722+V1721)</f>
        <v>0</v>
      </c>
      <c r="S1722" s="119" cm="1">
        <f t="array" ref="S1722">IF(G1722&lt;0,G1722,0)</f>
        <v>0</v>
      </c>
      <c r="T1722" s="119" cm="1">
        <f t="array" ref="T1722">MIN(0,S1722+R1721+V1721)</f>
        <v>0</v>
      </c>
      <c r="U1722" s="123" cm="1">
        <f t="array" ref="U1722">MAX(S1722,IF(Q1722&gt;0,MAX(-Q1722,S1722),T1722))</f>
        <v>0</v>
      </c>
      <c r="V1722" s="124" cm="1">
        <f t="array" ref="V1722">S1722-U1722</f>
        <v>0</v>
      </c>
      <c r="W1722" s="105"/>
      <c r="X1722" s="9"/>
      <c r="Y1722" s="9"/>
    </row>
    <row r="1723" ht="12.75" customHeight="1">
      <c r="A1723" s="152" cm="1">
        <f t="array" ref="A1723">A1722+1</f>
        <v>44813</v>
      </c>
      <c r="B1723" s="29" cm="1">
        <f t="array" ref="B1723">YEAR(A1723)</f>
        <v>2022</v>
      </c>
      <c r="C1723" s="29" cm="1">
        <f t="array" ref="C1723">MONTH(A1723)</f>
        <v>9</v>
      </c>
      <c r="D1723" s="9"/>
      <c r="E1723" s="150">
        <v>205000</v>
      </c>
      <c r="F1723" s="41" cm="1">
        <f t="array" ref="F1723">E1723</f>
        <v>205000</v>
      </c>
      <c r="G1723" s="119" cm="1">
        <f t="array" ref="G1723">F1723-F1722</f>
        <v>-100</v>
      </c>
      <c r="H1723" s="119" cm="1">
        <f t="array" ref="H1723">IF(G1723&gt;0,G1723,0)</f>
        <v>0</v>
      </c>
      <c r="I1723" s="113" cm="1">
        <f t="array" ref="I1723">MAX($F$1458:F1723)</f>
        <v>243310</v>
      </c>
      <c r="J1723" s="126"/>
      <c r="K1723" s="121" cm="1">
        <f t="array" ref="K1723">MAX(0,I1723-I1722)</f>
        <v>0</v>
      </c>
      <c r="L1723" s="113" cm="1">
        <f t="array" ref="L1723">MIN(F1723:F1752)</f>
        <v>200910</v>
      </c>
      <c r="M1723" s="113" cm="1">
        <f t="array" ref="M1723">MAX(0,L1723-L1722)</f>
        <v>0</v>
      </c>
      <c r="N1723" s="122" cm="1">
        <f t="array" ref="N1723">MIN(M1723,H1723-K1723)</f>
        <v>0</v>
      </c>
      <c r="O1723" s="113" cm="1">
        <f t="array" ref="O1723">K1723+N1723</f>
        <v>0</v>
      </c>
      <c r="P1723" s="113" cm="1">
        <f t="array" ref="P1723">H1723-O1723</f>
        <v>0</v>
      </c>
      <c r="Q1723" s="119" cm="1">
        <f t="array" ref="Q1723">MAX(0,IF(AND(K1723=0,P1723&gt;0),0,Q1722+K1723+U1722))</f>
        <v>0</v>
      </c>
      <c r="R1723" s="119" cm="1">
        <f t="array" ref="R1723">MAX(0,R1722+P1723+V1722)</f>
        <v>0</v>
      </c>
      <c r="S1723" s="119" cm="1">
        <f t="array" ref="S1723">IF(G1723&lt;0,G1723,0)</f>
        <v>-100</v>
      </c>
      <c r="T1723" s="119" cm="1">
        <f t="array" ref="T1723">MIN(0,S1723+R1722+V1722)</f>
        <v>-100</v>
      </c>
      <c r="U1723" s="123" cm="1">
        <f t="array" ref="U1723">MAX(S1723,IF(Q1723&gt;0,MAX(-Q1723,S1723),T1723))</f>
        <v>-100</v>
      </c>
      <c r="V1723" s="124" cm="1">
        <f t="array" ref="V1723">S1723-U1723</f>
        <v>0</v>
      </c>
      <c r="W1723" s="105"/>
      <c r="X1723" s="9"/>
      <c r="Y1723" s="9"/>
    </row>
    <row r="1724" ht="12.75" customHeight="1">
      <c r="A1724" s="152" cm="1">
        <f t="array" ref="A1724">A1723+1</f>
        <v>44814</v>
      </c>
      <c r="B1724" s="29" cm="1">
        <f t="array" ref="B1724">YEAR(A1724)</f>
        <v>2022</v>
      </c>
      <c r="C1724" s="29" cm="1">
        <f t="array" ref="C1724">MONTH(A1724)</f>
        <v>9</v>
      </c>
      <c r="D1724" s="9"/>
      <c r="E1724" s="150">
        <v>204530</v>
      </c>
      <c r="F1724" s="41" cm="1">
        <f t="array" ref="F1724">E1724</f>
        <v>204530</v>
      </c>
      <c r="G1724" s="119" cm="1">
        <f t="array" ref="G1724">F1724-F1723</f>
        <v>-470</v>
      </c>
      <c r="H1724" s="119" cm="1">
        <f t="array" ref="H1724">IF(G1724&gt;0,G1724,0)</f>
        <v>0</v>
      </c>
      <c r="I1724" s="113" cm="1">
        <f t="array" ref="I1724">MAX($F$1458:F1724)</f>
        <v>243310</v>
      </c>
      <c r="J1724" s="126"/>
      <c r="K1724" s="121" cm="1">
        <f t="array" ref="K1724">MAX(0,I1724-I1723)</f>
        <v>0</v>
      </c>
      <c r="L1724" s="113" cm="1">
        <f t="array" ref="L1724">MIN(F1724:F1753)</f>
        <v>200910</v>
      </c>
      <c r="M1724" s="113" cm="1">
        <f t="array" ref="M1724">MAX(0,L1724-L1723)</f>
        <v>0</v>
      </c>
      <c r="N1724" s="122" cm="1">
        <f t="array" ref="N1724">MIN(M1724,H1724-K1724)</f>
        <v>0</v>
      </c>
      <c r="O1724" s="113" cm="1">
        <f t="array" ref="O1724">K1724+N1724</f>
        <v>0</v>
      </c>
      <c r="P1724" s="113" cm="1">
        <f t="array" ref="P1724">H1724-O1724</f>
        <v>0</v>
      </c>
      <c r="Q1724" s="119" cm="1">
        <f t="array" ref="Q1724">MAX(0,IF(AND(K1724=0,P1724&gt;0),0,Q1723+K1724+U1723))</f>
        <v>0</v>
      </c>
      <c r="R1724" s="119" cm="1">
        <f t="array" ref="R1724">MAX(0,R1723+P1724+V1723)</f>
        <v>0</v>
      </c>
      <c r="S1724" s="119" cm="1">
        <f t="array" ref="S1724">IF(G1724&lt;0,G1724,0)</f>
        <v>-470</v>
      </c>
      <c r="T1724" s="119" cm="1">
        <f t="array" ref="T1724">MIN(0,S1724+R1723+V1723)</f>
        <v>-470</v>
      </c>
      <c r="U1724" s="123" cm="1">
        <f t="array" ref="U1724">MAX(S1724,IF(Q1724&gt;0,MAX(-Q1724,S1724),T1724))</f>
        <v>-470</v>
      </c>
      <c r="V1724" s="124" cm="1">
        <f t="array" ref="V1724">S1724-U1724</f>
        <v>0</v>
      </c>
      <c r="W1724" s="105"/>
      <c r="X1724" s="9"/>
      <c r="Y1724" s="9"/>
    </row>
    <row r="1725" ht="12.75" customHeight="1">
      <c r="A1725" s="152" cm="1">
        <f t="array" ref="A1725">A1724+1</f>
        <v>44815</v>
      </c>
      <c r="B1725" s="29" cm="1">
        <f t="array" ref="B1725">YEAR(A1725)</f>
        <v>2022</v>
      </c>
      <c r="C1725" s="29" cm="1">
        <f t="array" ref="C1725">MONTH(A1725)</f>
        <v>9</v>
      </c>
      <c r="D1725" s="9"/>
      <c r="E1725" s="150">
        <v>204220</v>
      </c>
      <c r="F1725" s="41" cm="1">
        <f t="array" ref="F1725">E1725</f>
        <v>204220</v>
      </c>
      <c r="G1725" s="119" cm="1">
        <f t="array" ref="G1725">F1725-F1724</f>
        <v>-310</v>
      </c>
      <c r="H1725" s="119" cm="1">
        <f t="array" ref="H1725">IF(G1725&gt;0,G1725,0)</f>
        <v>0</v>
      </c>
      <c r="I1725" s="113" cm="1">
        <f t="array" ref="I1725">MAX($F$1458:F1725)</f>
        <v>243310</v>
      </c>
      <c r="J1725" s="126"/>
      <c r="K1725" s="121" cm="1">
        <f t="array" ref="K1725">MAX(0,I1725-I1724)</f>
        <v>0</v>
      </c>
      <c r="L1725" s="113" cm="1">
        <f t="array" ref="L1725">MIN(F1725:F1754)</f>
        <v>200910</v>
      </c>
      <c r="M1725" s="113" cm="1">
        <f t="array" ref="M1725">MAX(0,L1725-L1724)</f>
        <v>0</v>
      </c>
      <c r="N1725" s="122" cm="1">
        <f t="array" ref="N1725">MIN(M1725,H1725-K1725)</f>
        <v>0</v>
      </c>
      <c r="O1725" s="113" cm="1">
        <f t="array" ref="O1725">K1725+N1725</f>
        <v>0</v>
      </c>
      <c r="P1725" s="113" cm="1">
        <f t="array" ref="P1725">H1725-O1725</f>
        <v>0</v>
      </c>
      <c r="Q1725" s="119" cm="1">
        <f t="array" ref="Q1725">MAX(0,IF(AND(K1725=0,P1725&gt;0),0,Q1724+K1725+U1724))</f>
        <v>0</v>
      </c>
      <c r="R1725" s="119" cm="1">
        <f t="array" ref="R1725">MAX(0,R1724+P1725+V1724)</f>
        <v>0</v>
      </c>
      <c r="S1725" s="119" cm="1">
        <f t="array" ref="S1725">IF(G1725&lt;0,G1725,0)</f>
        <v>-310</v>
      </c>
      <c r="T1725" s="119" cm="1">
        <f t="array" ref="T1725">MIN(0,S1725+R1724+V1724)</f>
        <v>-310</v>
      </c>
      <c r="U1725" s="123" cm="1">
        <f t="array" ref="U1725">MAX(S1725,IF(Q1725&gt;0,MAX(-Q1725,S1725),T1725))</f>
        <v>-310</v>
      </c>
      <c r="V1725" s="124" cm="1">
        <f t="array" ref="V1725">S1725-U1725</f>
        <v>0</v>
      </c>
      <c r="W1725" s="105"/>
      <c r="X1725" s="9"/>
      <c r="Y1725" s="9"/>
    </row>
    <row r="1726" ht="12.75" customHeight="1">
      <c r="A1726" s="152" cm="1">
        <f t="array" ref="A1726">A1725+1</f>
        <v>44816</v>
      </c>
      <c r="B1726" s="29" cm="1">
        <f t="array" ref="B1726">YEAR(A1726)</f>
        <v>2022</v>
      </c>
      <c r="C1726" s="29" cm="1">
        <f t="array" ref="C1726">MONTH(A1726)</f>
        <v>9</v>
      </c>
      <c r="D1726" s="9"/>
      <c r="E1726" s="150">
        <v>203960</v>
      </c>
      <c r="F1726" s="41" cm="1">
        <f t="array" ref="F1726">E1726</f>
        <v>203960</v>
      </c>
      <c r="G1726" s="119" cm="1">
        <f t="array" ref="G1726">F1726-F1725</f>
        <v>-260</v>
      </c>
      <c r="H1726" s="119" cm="1">
        <f t="array" ref="H1726">IF(G1726&gt;0,G1726,0)</f>
        <v>0</v>
      </c>
      <c r="I1726" s="113" cm="1">
        <f t="array" ref="I1726">MAX($F$1458:F1726)</f>
        <v>243310</v>
      </c>
      <c r="J1726" s="126"/>
      <c r="K1726" s="121" cm="1">
        <f t="array" ref="K1726">MAX(0,I1726-I1725)</f>
        <v>0</v>
      </c>
      <c r="L1726" s="113" cm="1">
        <f t="array" ref="L1726">MIN(F1726:F1755)</f>
        <v>200910</v>
      </c>
      <c r="M1726" s="113" cm="1">
        <f t="array" ref="M1726">MAX(0,L1726-L1725)</f>
        <v>0</v>
      </c>
      <c r="N1726" s="122" cm="1">
        <f t="array" ref="N1726">MIN(M1726,H1726-K1726)</f>
        <v>0</v>
      </c>
      <c r="O1726" s="113" cm="1">
        <f t="array" ref="O1726">K1726+N1726</f>
        <v>0</v>
      </c>
      <c r="P1726" s="113" cm="1">
        <f t="array" ref="P1726">H1726-O1726</f>
        <v>0</v>
      </c>
      <c r="Q1726" s="119" cm="1">
        <f t="array" ref="Q1726">MAX(0,IF(AND(K1726=0,P1726&gt;0),0,Q1725+K1726+U1725))</f>
        <v>0</v>
      </c>
      <c r="R1726" s="119" cm="1">
        <f t="array" ref="R1726">MAX(0,R1725+P1726+V1725)</f>
        <v>0</v>
      </c>
      <c r="S1726" s="119" cm="1">
        <f t="array" ref="S1726">IF(G1726&lt;0,G1726,0)</f>
        <v>-260</v>
      </c>
      <c r="T1726" s="119" cm="1">
        <f t="array" ref="T1726">MIN(0,S1726+R1725+V1725)</f>
        <v>-260</v>
      </c>
      <c r="U1726" s="123" cm="1">
        <f t="array" ref="U1726">MAX(S1726,IF(Q1726&gt;0,MAX(-Q1726,S1726),T1726))</f>
        <v>-260</v>
      </c>
      <c r="V1726" s="124" cm="1">
        <f t="array" ref="V1726">S1726-U1726</f>
        <v>0</v>
      </c>
      <c r="W1726" s="105"/>
      <c r="X1726" s="9"/>
      <c r="Y1726" s="9"/>
    </row>
    <row r="1727" ht="12.75" customHeight="1">
      <c r="A1727" s="152" cm="1">
        <f t="array" ref="A1727">A1726+1</f>
        <v>44817</v>
      </c>
      <c r="B1727" s="29" cm="1">
        <f t="array" ref="B1727">YEAR(A1727)</f>
        <v>2022</v>
      </c>
      <c r="C1727" s="29" cm="1">
        <f t="array" ref="C1727">MONTH(A1727)</f>
        <v>9</v>
      </c>
      <c r="D1727" s="9"/>
      <c r="E1727" s="150">
        <v>203750</v>
      </c>
      <c r="F1727" s="41" cm="1">
        <f t="array" ref="F1727">E1727</f>
        <v>203750</v>
      </c>
      <c r="G1727" s="119" cm="1">
        <f t="array" ref="G1727">F1727-F1726</f>
        <v>-210</v>
      </c>
      <c r="H1727" s="119" cm="1">
        <f t="array" ref="H1727">IF(G1727&gt;0,G1727,0)</f>
        <v>0</v>
      </c>
      <c r="I1727" s="113" cm="1">
        <f t="array" ref="I1727">MAX($F$1458:F1727)</f>
        <v>243310</v>
      </c>
      <c r="J1727" s="126"/>
      <c r="K1727" s="121" cm="1">
        <f t="array" ref="K1727">MAX(0,I1727-I1726)</f>
        <v>0</v>
      </c>
      <c r="L1727" s="113" cm="1">
        <f t="array" ref="L1727">MIN(F1727:F1756)</f>
        <v>200910</v>
      </c>
      <c r="M1727" s="113" cm="1">
        <f t="array" ref="M1727">MAX(0,L1727-L1726)</f>
        <v>0</v>
      </c>
      <c r="N1727" s="122" cm="1">
        <f t="array" ref="N1727">MIN(M1727,H1727-K1727)</f>
        <v>0</v>
      </c>
      <c r="O1727" s="113" cm="1">
        <f t="array" ref="O1727">K1727+N1727</f>
        <v>0</v>
      </c>
      <c r="P1727" s="113" cm="1">
        <f t="array" ref="P1727">H1727-O1727</f>
        <v>0</v>
      </c>
      <c r="Q1727" s="119" cm="1">
        <f t="array" ref="Q1727">MAX(0,IF(AND(K1727=0,P1727&gt;0),0,Q1726+K1727+U1726))</f>
        <v>0</v>
      </c>
      <c r="R1727" s="119" cm="1">
        <f t="array" ref="R1727">MAX(0,R1726+P1727+V1726)</f>
        <v>0</v>
      </c>
      <c r="S1727" s="119" cm="1">
        <f t="array" ref="S1727">IF(G1727&lt;0,G1727,0)</f>
        <v>-210</v>
      </c>
      <c r="T1727" s="119" cm="1">
        <f t="array" ref="T1727">MIN(0,S1727+R1726+V1726)</f>
        <v>-210</v>
      </c>
      <c r="U1727" s="123" cm="1">
        <f t="array" ref="U1727">MAX(S1727,IF(Q1727&gt;0,MAX(-Q1727,S1727),T1727))</f>
        <v>-210</v>
      </c>
      <c r="V1727" s="124" cm="1">
        <f t="array" ref="V1727">S1727-U1727</f>
        <v>0</v>
      </c>
      <c r="W1727" s="105"/>
      <c r="X1727" s="9"/>
      <c r="Y1727" s="9"/>
    </row>
    <row r="1728" ht="12.75" customHeight="1">
      <c r="A1728" s="152" cm="1">
        <f t="array" ref="A1728">A1727+1</f>
        <v>44818</v>
      </c>
      <c r="B1728" s="29" cm="1">
        <f t="array" ref="B1728">YEAR(A1728)</f>
        <v>2022</v>
      </c>
      <c r="C1728" s="29" cm="1">
        <f t="array" ref="C1728">MONTH(A1728)</f>
        <v>9</v>
      </c>
      <c r="D1728" s="9"/>
      <c r="E1728" s="150">
        <v>203490</v>
      </c>
      <c r="F1728" s="41" cm="1">
        <f t="array" ref="F1728">E1728</f>
        <v>203490</v>
      </c>
      <c r="G1728" s="119" cm="1">
        <f t="array" ref="G1728">F1728-F1727</f>
        <v>-260</v>
      </c>
      <c r="H1728" s="119" cm="1">
        <f t="array" ref="H1728">IF(G1728&gt;0,G1728,0)</f>
        <v>0</v>
      </c>
      <c r="I1728" s="113" cm="1">
        <f t="array" ref="I1728">MAX($F$1458:F1728)</f>
        <v>243310</v>
      </c>
      <c r="J1728" s="126"/>
      <c r="K1728" s="121" cm="1">
        <f t="array" ref="K1728">MAX(0,I1728-I1727)</f>
        <v>0</v>
      </c>
      <c r="L1728" s="113" cm="1">
        <f t="array" ref="L1728">MIN(F1728:F1757)</f>
        <v>200910</v>
      </c>
      <c r="M1728" s="113" cm="1">
        <f t="array" ref="M1728">MAX(0,L1728-L1727)</f>
        <v>0</v>
      </c>
      <c r="N1728" s="122" cm="1">
        <f t="array" ref="N1728">MIN(M1728,H1728-K1728)</f>
        <v>0</v>
      </c>
      <c r="O1728" s="113" cm="1">
        <f t="array" ref="O1728">K1728+N1728</f>
        <v>0</v>
      </c>
      <c r="P1728" s="113" cm="1">
        <f t="array" ref="P1728">H1728-O1728</f>
        <v>0</v>
      </c>
      <c r="Q1728" s="119" cm="1">
        <f t="array" ref="Q1728">MAX(0,IF(AND(K1728=0,P1728&gt;0),0,Q1727+K1728+U1727))</f>
        <v>0</v>
      </c>
      <c r="R1728" s="119" cm="1">
        <f t="array" ref="R1728">MAX(0,R1727+P1728+V1727)</f>
        <v>0</v>
      </c>
      <c r="S1728" s="119" cm="1">
        <f t="array" ref="S1728">IF(G1728&lt;0,G1728,0)</f>
        <v>-260</v>
      </c>
      <c r="T1728" s="119" cm="1">
        <f t="array" ref="T1728">MIN(0,S1728+R1727+V1727)</f>
        <v>-260</v>
      </c>
      <c r="U1728" s="123" cm="1">
        <f t="array" ref="U1728">MAX(S1728,IF(Q1728&gt;0,MAX(-Q1728,S1728),T1728))</f>
        <v>-260</v>
      </c>
      <c r="V1728" s="124" cm="1">
        <f t="array" ref="V1728">S1728-U1728</f>
        <v>0</v>
      </c>
      <c r="W1728" s="105"/>
      <c r="X1728" s="9"/>
      <c r="Y1728" s="9"/>
    </row>
    <row r="1729" ht="12.75" customHeight="1">
      <c r="A1729" s="152" cm="1">
        <f t="array" ref="A1729">A1728+1</f>
        <v>44819</v>
      </c>
      <c r="B1729" s="29" cm="1">
        <f t="array" ref="B1729">YEAR(A1729)</f>
        <v>2022</v>
      </c>
      <c r="C1729" s="29" cm="1">
        <f t="array" ref="C1729">MONTH(A1729)</f>
        <v>9</v>
      </c>
      <c r="D1729" s="9"/>
      <c r="E1729" s="150">
        <v>203290</v>
      </c>
      <c r="F1729" s="41" cm="1">
        <f t="array" ref="F1729">E1729</f>
        <v>203290</v>
      </c>
      <c r="G1729" s="119" cm="1">
        <f t="array" ref="G1729">F1729-F1728</f>
        <v>-200</v>
      </c>
      <c r="H1729" s="119" cm="1">
        <f t="array" ref="H1729">IF(G1729&gt;0,G1729,0)</f>
        <v>0</v>
      </c>
      <c r="I1729" s="113" cm="1">
        <f t="array" ref="I1729">MAX($F$1458:F1729)</f>
        <v>243310</v>
      </c>
      <c r="J1729" s="126"/>
      <c r="K1729" s="121" cm="1">
        <f t="array" ref="K1729">MAX(0,I1729-I1728)</f>
        <v>0</v>
      </c>
      <c r="L1729" s="113" cm="1">
        <f t="array" ref="L1729">MIN(F1729:F1758)</f>
        <v>200910</v>
      </c>
      <c r="M1729" s="113" cm="1">
        <f t="array" ref="M1729">MAX(0,L1729-L1728)</f>
        <v>0</v>
      </c>
      <c r="N1729" s="122" cm="1">
        <f t="array" ref="N1729">MIN(M1729,H1729-K1729)</f>
        <v>0</v>
      </c>
      <c r="O1729" s="113" cm="1">
        <f t="array" ref="O1729">K1729+N1729</f>
        <v>0</v>
      </c>
      <c r="P1729" s="113" cm="1">
        <f t="array" ref="P1729">H1729-O1729</f>
        <v>0</v>
      </c>
      <c r="Q1729" s="119" cm="1">
        <f t="array" ref="Q1729">MAX(0,IF(AND(K1729=0,P1729&gt;0),0,Q1728+K1729+U1728))</f>
        <v>0</v>
      </c>
      <c r="R1729" s="119" cm="1">
        <f t="array" ref="R1729">MAX(0,R1728+P1729+V1728)</f>
        <v>0</v>
      </c>
      <c r="S1729" s="119" cm="1">
        <f t="array" ref="S1729">IF(G1729&lt;0,G1729,0)</f>
        <v>-200</v>
      </c>
      <c r="T1729" s="119" cm="1">
        <f t="array" ref="T1729">MIN(0,S1729+R1728+V1728)</f>
        <v>-200</v>
      </c>
      <c r="U1729" s="123" cm="1">
        <f t="array" ref="U1729">MAX(S1729,IF(Q1729&gt;0,MAX(-Q1729,S1729),T1729))</f>
        <v>-200</v>
      </c>
      <c r="V1729" s="124" cm="1">
        <f t="array" ref="V1729">S1729-U1729</f>
        <v>0</v>
      </c>
      <c r="W1729" s="105"/>
      <c r="X1729" s="9"/>
      <c r="Y1729" s="9"/>
    </row>
    <row r="1730" ht="12.75" customHeight="1">
      <c r="A1730" s="152" cm="1">
        <f t="array" ref="A1730">A1729+1</f>
        <v>44820</v>
      </c>
      <c r="B1730" s="29" cm="1">
        <f t="array" ref="B1730">YEAR(A1730)</f>
        <v>2022</v>
      </c>
      <c r="C1730" s="29" cm="1">
        <f t="array" ref="C1730">MONTH(A1730)</f>
        <v>9</v>
      </c>
      <c r="D1730" s="9"/>
      <c r="E1730" s="150">
        <v>203030</v>
      </c>
      <c r="F1730" s="41" cm="1">
        <f t="array" ref="F1730">E1730</f>
        <v>203030</v>
      </c>
      <c r="G1730" s="119" cm="1">
        <f t="array" ref="G1730">F1730-F1729</f>
        <v>-260</v>
      </c>
      <c r="H1730" s="119" cm="1">
        <f t="array" ref="H1730">IF(G1730&gt;0,G1730,0)</f>
        <v>0</v>
      </c>
      <c r="I1730" s="113" cm="1">
        <f t="array" ref="I1730">MAX($F$1458:F1730)</f>
        <v>243310</v>
      </c>
      <c r="J1730" s="126"/>
      <c r="K1730" s="121" cm="1">
        <f t="array" ref="K1730">MAX(0,I1730-I1729)</f>
        <v>0</v>
      </c>
      <c r="L1730" s="113" cm="1">
        <f t="array" ref="L1730">MIN(F1730:F1759)</f>
        <v>200910</v>
      </c>
      <c r="M1730" s="113" cm="1">
        <f t="array" ref="M1730">MAX(0,L1730-L1729)</f>
        <v>0</v>
      </c>
      <c r="N1730" s="122" cm="1">
        <f t="array" ref="N1730">MIN(M1730,H1730-K1730)</f>
        <v>0</v>
      </c>
      <c r="O1730" s="113" cm="1">
        <f t="array" ref="O1730">K1730+N1730</f>
        <v>0</v>
      </c>
      <c r="P1730" s="113" cm="1">
        <f t="array" ref="P1730">H1730-O1730</f>
        <v>0</v>
      </c>
      <c r="Q1730" s="119" cm="1">
        <f t="array" ref="Q1730">MAX(0,IF(AND(K1730=0,P1730&gt;0),0,Q1729+K1730+U1729))</f>
        <v>0</v>
      </c>
      <c r="R1730" s="119" cm="1">
        <f t="array" ref="R1730">MAX(0,R1729+P1730+V1729)</f>
        <v>0</v>
      </c>
      <c r="S1730" s="119" cm="1">
        <f t="array" ref="S1730">IF(G1730&lt;0,G1730,0)</f>
        <v>-260</v>
      </c>
      <c r="T1730" s="119" cm="1">
        <f t="array" ref="T1730">MIN(0,S1730+R1729+V1729)</f>
        <v>-260</v>
      </c>
      <c r="U1730" s="123" cm="1">
        <f t="array" ref="U1730">MAX(S1730,IF(Q1730&gt;0,MAX(-Q1730,S1730),T1730))</f>
        <v>-260</v>
      </c>
      <c r="V1730" s="124" cm="1">
        <f t="array" ref="V1730">S1730-U1730</f>
        <v>0</v>
      </c>
      <c r="W1730" s="105"/>
      <c r="X1730" s="9"/>
      <c r="Y1730" s="9"/>
    </row>
    <row r="1731" ht="12.75" customHeight="1">
      <c r="A1731" s="152" cm="1">
        <f t="array" ref="A1731">A1730+1</f>
        <v>44821</v>
      </c>
      <c r="B1731" s="29" cm="1">
        <f t="array" ref="B1731">YEAR(A1731)</f>
        <v>2022</v>
      </c>
      <c r="C1731" s="29" cm="1">
        <f t="array" ref="C1731">MONTH(A1731)</f>
        <v>9</v>
      </c>
      <c r="D1731" s="9"/>
      <c r="E1731" s="150">
        <v>202820</v>
      </c>
      <c r="F1731" s="41" cm="1">
        <f t="array" ref="F1731">E1731</f>
        <v>202820</v>
      </c>
      <c r="G1731" s="119" cm="1">
        <f t="array" ref="G1731">F1731-F1730</f>
        <v>-210</v>
      </c>
      <c r="H1731" s="119" cm="1">
        <f t="array" ref="H1731">IF(G1731&gt;0,G1731,0)</f>
        <v>0</v>
      </c>
      <c r="I1731" s="113" cm="1">
        <f t="array" ref="I1731">MAX($F$1458:F1731)</f>
        <v>243310</v>
      </c>
      <c r="J1731" s="126"/>
      <c r="K1731" s="121" cm="1">
        <f t="array" ref="K1731">MAX(0,I1731-I1730)</f>
        <v>0</v>
      </c>
      <c r="L1731" s="113" cm="1">
        <f t="array" ref="L1731">MIN(F1731:F1760)</f>
        <v>200910</v>
      </c>
      <c r="M1731" s="113" cm="1">
        <f t="array" ref="M1731">MAX(0,L1731-L1730)</f>
        <v>0</v>
      </c>
      <c r="N1731" s="122" cm="1">
        <f t="array" ref="N1731">MIN(M1731,H1731-K1731)</f>
        <v>0</v>
      </c>
      <c r="O1731" s="113" cm="1">
        <f t="array" ref="O1731">K1731+N1731</f>
        <v>0</v>
      </c>
      <c r="P1731" s="113" cm="1">
        <f t="array" ref="P1731">H1731-O1731</f>
        <v>0</v>
      </c>
      <c r="Q1731" s="119" cm="1">
        <f t="array" ref="Q1731">MAX(0,IF(AND(K1731=0,P1731&gt;0),0,Q1730+K1731+U1730))</f>
        <v>0</v>
      </c>
      <c r="R1731" s="119" cm="1">
        <f t="array" ref="R1731">MAX(0,R1730+P1731+V1730)</f>
        <v>0</v>
      </c>
      <c r="S1731" s="119" cm="1">
        <f t="array" ref="S1731">IF(G1731&lt;0,G1731,0)</f>
        <v>-210</v>
      </c>
      <c r="T1731" s="119" cm="1">
        <f t="array" ref="T1731">MIN(0,S1731+R1730+V1730)</f>
        <v>-210</v>
      </c>
      <c r="U1731" s="123" cm="1">
        <f t="array" ref="U1731">MAX(S1731,IF(Q1731&gt;0,MAX(-Q1731,S1731),T1731))</f>
        <v>-210</v>
      </c>
      <c r="V1731" s="124" cm="1">
        <f t="array" ref="V1731">S1731-U1731</f>
        <v>0</v>
      </c>
      <c r="W1731" s="105"/>
      <c r="X1731" s="9"/>
      <c r="Y1731" s="9"/>
    </row>
    <row r="1732" ht="12.75" customHeight="1">
      <c r="A1732" s="152" cm="1">
        <f t="array" ref="A1732">A1731+1</f>
        <v>44822</v>
      </c>
      <c r="B1732" s="29" cm="1">
        <f t="array" ref="B1732">YEAR(A1732)</f>
        <v>2022</v>
      </c>
      <c r="C1732" s="29" cm="1">
        <f t="array" ref="C1732">MONTH(A1732)</f>
        <v>9</v>
      </c>
      <c r="D1732" s="9"/>
      <c r="E1732" s="150">
        <v>202300</v>
      </c>
      <c r="F1732" s="41" cm="1">
        <f t="array" ref="F1732">E1732</f>
        <v>202300</v>
      </c>
      <c r="G1732" s="119" cm="1">
        <f t="array" ref="G1732">F1732-F1731</f>
        <v>-520</v>
      </c>
      <c r="H1732" s="119" cm="1">
        <f t="array" ref="H1732">IF(G1732&gt;0,G1732,0)</f>
        <v>0</v>
      </c>
      <c r="I1732" s="113" cm="1">
        <f t="array" ref="I1732">MAX($F$1458:F1732)</f>
        <v>243310</v>
      </c>
      <c r="J1732" s="126"/>
      <c r="K1732" s="121" cm="1">
        <f t="array" ref="K1732">MAX(0,I1732-I1731)</f>
        <v>0</v>
      </c>
      <c r="L1732" s="113" cm="1">
        <f t="array" ref="L1732">MIN(F1732:F1761)</f>
        <v>200910</v>
      </c>
      <c r="M1732" s="113" cm="1">
        <f t="array" ref="M1732">MAX(0,L1732-L1731)</f>
        <v>0</v>
      </c>
      <c r="N1732" s="122" cm="1">
        <f t="array" ref="N1732">MIN(M1732,H1732-K1732)</f>
        <v>0</v>
      </c>
      <c r="O1732" s="113" cm="1">
        <f t="array" ref="O1732">K1732+N1732</f>
        <v>0</v>
      </c>
      <c r="P1732" s="113" cm="1">
        <f t="array" ref="P1732">H1732-O1732</f>
        <v>0</v>
      </c>
      <c r="Q1732" s="119" cm="1">
        <f t="array" ref="Q1732">MAX(0,IF(AND(K1732=0,P1732&gt;0),0,Q1731+K1732+U1731))</f>
        <v>0</v>
      </c>
      <c r="R1732" s="119" cm="1">
        <f t="array" ref="R1732">MAX(0,R1731+P1732+V1731)</f>
        <v>0</v>
      </c>
      <c r="S1732" s="119" cm="1">
        <f t="array" ref="S1732">IF(G1732&lt;0,G1732,0)</f>
        <v>-520</v>
      </c>
      <c r="T1732" s="119" cm="1">
        <f t="array" ref="T1732">MIN(0,S1732+R1731+V1731)</f>
        <v>-520</v>
      </c>
      <c r="U1732" s="123" cm="1">
        <f t="array" ref="U1732">MAX(S1732,IF(Q1732&gt;0,MAX(-Q1732,S1732),T1732))</f>
        <v>-520</v>
      </c>
      <c r="V1732" s="124" cm="1">
        <f t="array" ref="V1732">S1732-U1732</f>
        <v>0</v>
      </c>
      <c r="W1732" s="105"/>
      <c r="X1732" s="9"/>
      <c r="Y1732" s="9"/>
    </row>
    <row r="1733" ht="12.75" customHeight="1">
      <c r="A1733" s="152" cm="1">
        <f t="array" ref="A1733">A1732+1</f>
        <v>44823</v>
      </c>
      <c r="B1733" s="29" cm="1">
        <f t="array" ref="B1733">YEAR(A1733)</f>
        <v>2022</v>
      </c>
      <c r="C1733" s="29" cm="1">
        <f t="array" ref="C1733">MONTH(A1733)</f>
        <v>9</v>
      </c>
      <c r="D1733" s="9"/>
      <c r="E1733" s="150">
        <v>202200</v>
      </c>
      <c r="F1733" s="41" cm="1">
        <f t="array" ref="F1733">E1733</f>
        <v>202200</v>
      </c>
      <c r="G1733" s="119" cm="1">
        <f t="array" ref="G1733">F1733-F1732</f>
        <v>-100</v>
      </c>
      <c r="H1733" s="119" cm="1">
        <f t="array" ref="H1733">IF(G1733&gt;0,G1733,0)</f>
        <v>0</v>
      </c>
      <c r="I1733" s="113" cm="1">
        <f t="array" ref="I1733">MAX($F$1458:F1733)</f>
        <v>243310</v>
      </c>
      <c r="J1733" s="126"/>
      <c r="K1733" s="121" cm="1">
        <f t="array" ref="K1733">MAX(0,I1733-I1732)</f>
        <v>0</v>
      </c>
      <c r="L1733" s="113" cm="1">
        <f t="array" ref="L1733">MIN(F1733:F1762)</f>
        <v>200910</v>
      </c>
      <c r="M1733" s="113" cm="1">
        <f t="array" ref="M1733">MAX(0,L1733-L1732)</f>
        <v>0</v>
      </c>
      <c r="N1733" s="122" cm="1">
        <f t="array" ref="N1733">MIN(M1733,H1733-K1733)</f>
        <v>0</v>
      </c>
      <c r="O1733" s="113" cm="1">
        <f t="array" ref="O1733">K1733+N1733</f>
        <v>0</v>
      </c>
      <c r="P1733" s="113" cm="1">
        <f t="array" ref="P1733">H1733-O1733</f>
        <v>0</v>
      </c>
      <c r="Q1733" s="119" cm="1">
        <f t="array" ref="Q1733">MAX(0,IF(AND(K1733=0,P1733&gt;0),0,Q1732+K1733+U1732))</f>
        <v>0</v>
      </c>
      <c r="R1733" s="119" cm="1">
        <f t="array" ref="R1733">MAX(0,R1732+P1733+V1732)</f>
        <v>0</v>
      </c>
      <c r="S1733" s="119" cm="1">
        <f t="array" ref="S1733">IF(G1733&lt;0,G1733,0)</f>
        <v>-100</v>
      </c>
      <c r="T1733" s="119" cm="1">
        <f t="array" ref="T1733">MIN(0,S1733+R1732+V1732)</f>
        <v>-100</v>
      </c>
      <c r="U1733" s="123" cm="1">
        <f t="array" ref="U1733">MAX(S1733,IF(Q1733&gt;0,MAX(-Q1733,S1733),T1733))</f>
        <v>-100</v>
      </c>
      <c r="V1733" s="124" cm="1">
        <f t="array" ref="V1733">S1733-U1733</f>
        <v>0</v>
      </c>
      <c r="W1733" s="105"/>
      <c r="X1733" s="9"/>
      <c r="Y1733" s="9"/>
    </row>
    <row r="1734" ht="12.75" customHeight="1">
      <c r="A1734" s="152" cm="1">
        <f t="array" ref="A1734">A1733+1</f>
        <v>44824</v>
      </c>
      <c r="B1734" s="29" cm="1">
        <f t="array" ref="B1734">YEAR(A1734)</f>
        <v>2022</v>
      </c>
      <c r="C1734" s="29" cm="1">
        <f t="array" ref="C1734">MONTH(A1734)</f>
        <v>9</v>
      </c>
      <c r="D1734" s="9"/>
      <c r="E1734" s="150">
        <v>202150</v>
      </c>
      <c r="F1734" s="41" cm="1">
        <f t="array" ref="F1734">E1734</f>
        <v>202150</v>
      </c>
      <c r="G1734" s="119" cm="1">
        <f t="array" ref="G1734">F1734-F1733</f>
        <v>-50</v>
      </c>
      <c r="H1734" s="119" cm="1">
        <f t="array" ref="H1734">IF(G1734&gt;0,G1734,0)</f>
        <v>0</v>
      </c>
      <c r="I1734" s="113" cm="1">
        <f t="array" ref="I1734">MAX($F$1458:F1734)</f>
        <v>243310</v>
      </c>
      <c r="J1734" s="126"/>
      <c r="K1734" s="121" cm="1">
        <f t="array" ref="K1734">MAX(0,I1734-I1733)</f>
        <v>0</v>
      </c>
      <c r="L1734" s="113" cm="1">
        <f t="array" ref="L1734">MIN(F1734:F1763)</f>
        <v>200400</v>
      </c>
      <c r="M1734" s="113" cm="1">
        <f t="array" ref="M1734">MAX(0,L1734-L1733)</f>
        <v>0</v>
      </c>
      <c r="N1734" s="122" cm="1">
        <f t="array" ref="N1734">MIN(M1734,H1734-K1734)</f>
        <v>0</v>
      </c>
      <c r="O1734" s="113" cm="1">
        <f t="array" ref="O1734">K1734+N1734</f>
        <v>0</v>
      </c>
      <c r="P1734" s="113" cm="1">
        <f t="array" ref="P1734">H1734-O1734</f>
        <v>0</v>
      </c>
      <c r="Q1734" s="119" cm="1">
        <f t="array" ref="Q1734">MAX(0,IF(AND(K1734=0,P1734&gt;0),0,Q1733+K1734+U1733))</f>
        <v>0</v>
      </c>
      <c r="R1734" s="119" cm="1">
        <f t="array" ref="R1734">MAX(0,R1733+P1734+V1733)</f>
        <v>0</v>
      </c>
      <c r="S1734" s="119" cm="1">
        <f t="array" ref="S1734">IF(G1734&lt;0,G1734,0)</f>
        <v>-50</v>
      </c>
      <c r="T1734" s="119" cm="1">
        <f t="array" ref="T1734">MIN(0,S1734+R1733+V1733)</f>
        <v>-50</v>
      </c>
      <c r="U1734" s="123" cm="1">
        <f t="array" ref="U1734">MAX(S1734,IF(Q1734&gt;0,MAX(-Q1734,S1734),T1734))</f>
        <v>-50</v>
      </c>
      <c r="V1734" s="124" cm="1">
        <f t="array" ref="V1734">S1734-U1734</f>
        <v>0</v>
      </c>
      <c r="W1734" s="105"/>
      <c r="X1734" s="9"/>
      <c r="Y1734" s="9"/>
    </row>
    <row r="1735" ht="12.75" customHeight="1">
      <c r="A1735" s="152" cm="1">
        <f t="array" ref="A1735">A1734+1</f>
        <v>44825</v>
      </c>
      <c r="B1735" s="29" cm="1">
        <f t="array" ref="B1735">YEAR(A1735)</f>
        <v>2022</v>
      </c>
      <c r="C1735" s="29" cm="1">
        <f t="array" ref="C1735">MONTH(A1735)</f>
        <v>9</v>
      </c>
      <c r="D1735" s="9"/>
      <c r="E1735" s="150">
        <v>202050</v>
      </c>
      <c r="F1735" s="41" cm="1">
        <f t="array" ref="F1735">E1735</f>
        <v>202050</v>
      </c>
      <c r="G1735" s="119" cm="1">
        <f t="array" ref="G1735">F1735-F1734</f>
        <v>-100</v>
      </c>
      <c r="H1735" s="119" cm="1">
        <f t="array" ref="H1735">IF(G1735&gt;0,G1735,0)</f>
        <v>0</v>
      </c>
      <c r="I1735" s="113" cm="1">
        <f t="array" ref="I1735">MAX($F$1458:F1735)</f>
        <v>243310</v>
      </c>
      <c r="J1735" s="126"/>
      <c r="K1735" s="121" cm="1">
        <f t="array" ref="K1735">MAX(0,I1735-I1734)</f>
        <v>0</v>
      </c>
      <c r="L1735" s="113" cm="1">
        <f t="array" ref="L1735">MIN(F1735:F1764)</f>
        <v>199940</v>
      </c>
      <c r="M1735" s="113" cm="1">
        <f t="array" ref="M1735">MAX(0,L1735-L1734)</f>
        <v>0</v>
      </c>
      <c r="N1735" s="122" cm="1">
        <f t="array" ref="N1735">MIN(M1735,H1735-K1735)</f>
        <v>0</v>
      </c>
      <c r="O1735" s="113" cm="1">
        <f t="array" ref="O1735">K1735+N1735</f>
        <v>0</v>
      </c>
      <c r="P1735" s="113" cm="1">
        <f t="array" ref="P1735">H1735-O1735</f>
        <v>0</v>
      </c>
      <c r="Q1735" s="119" cm="1">
        <f t="array" ref="Q1735">MAX(0,IF(AND(K1735=0,P1735&gt;0),0,Q1734+K1735+U1734))</f>
        <v>0</v>
      </c>
      <c r="R1735" s="119" cm="1">
        <f t="array" ref="R1735">MAX(0,R1734+P1735+V1734)</f>
        <v>0</v>
      </c>
      <c r="S1735" s="119" cm="1">
        <f t="array" ref="S1735">IF(G1735&lt;0,G1735,0)</f>
        <v>-100</v>
      </c>
      <c r="T1735" s="119" cm="1">
        <f t="array" ref="T1735">MIN(0,S1735+R1734+V1734)</f>
        <v>-100</v>
      </c>
      <c r="U1735" s="123" cm="1">
        <f t="array" ref="U1735">MAX(S1735,IF(Q1735&gt;0,MAX(-Q1735,S1735),T1735))</f>
        <v>-100</v>
      </c>
      <c r="V1735" s="124" cm="1">
        <f t="array" ref="V1735">S1735-U1735</f>
        <v>0</v>
      </c>
      <c r="W1735" s="105"/>
      <c r="X1735" s="9"/>
      <c r="Y1735" s="9"/>
    </row>
    <row r="1736" ht="12.75" customHeight="1">
      <c r="A1736" s="152" cm="1">
        <f t="array" ref="A1736">A1735+1</f>
        <v>44826</v>
      </c>
      <c r="B1736" s="29" cm="1">
        <f t="array" ref="B1736">YEAR(A1736)</f>
        <v>2022</v>
      </c>
      <c r="C1736" s="29" cm="1">
        <f t="array" ref="C1736">MONTH(A1736)</f>
        <v>9</v>
      </c>
      <c r="D1736" s="9"/>
      <c r="E1736" s="150">
        <v>202050</v>
      </c>
      <c r="F1736" s="41" cm="1">
        <f t="array" ref="F1736">E1736</f>
        <v>202050</v>
      </c>
      <c r="G1736" s="119" cm="1">
        <f t="array" ref="G1736">F1736-F1735</f>
        <v>0</v>
      </c>
      <c r="H1736" s="119" cm="1">
        <f t="array" ref="H1736">IF(G1736&gt;0,G1736,0)</f>
        <v>0</v>
      </c>
      <c r="I1736" s="113" cm="1">
        <f t="array" ref="I1736">MAX($F$1458:F1736)</f>
        <v>243310</v>
      </c>
      <c r="J1736" s="126"/>
      <c r="K1736" s="121" cm="1">
        <f t="array" ref="K1736">MAX(0,I1736-I1735)</f>
        <v>0</v>
      </c>
      <c r="L1736" s="113" cm="1">
        <f t="array" ref="L1736">MIN(F1736:F1765)</f>
        <v>199940</v>
      </c>
      <c r="M1736" s="113" cm="1">
        <f t="array" ref="M1736">MAX(0,L1736-L1735)</f>
        <v>0</v>
      </c>
      <c r="N1736" s="122" cm="1">
        <f t="array" ref="N1736">MIN(M1736,H1736-K1736)</f>
        <v>0</v>
      </c>
      <c r="O1736" s="113" cm="1">
        <f t="array" ref="O1736">K1736+N1736</f>
        <v>0</v>
      </c>
      <c r="P1736" s="113" cm="1">
        <f t="array" ref="P1736">H1736-O1736</f>
        <v>0</v>
      </c>
      <c r="Q1736" s="119" cm="1">
        <f t="array" ref="Q1736">MAX(0,IF(AND(K1736=0,P1736&gt;0),0,Q1735+K1736+U1735))</f>
        <v>0</v>
      </c>
      <c r="R1736" s="119" cm="1">
        <f t="array" ref="R1736">MAX(0,R1735+P1736+V1735)</f>
        <v>0</v>
      </c>
      <c r="S1736" s="119" cm="1">
        <f t="array" ref="S1736">IF(G1736&lt;0,G1736,0)</f>
        <v>0</v>
      </c>
      <c r="T1736" s="119" cm="1">
        <f t="array" ref="T1736">MIN(0,S1736+R1735+V1735)</f>
        <v>0</v>
      </c>
      <c r="U1736" s="123" cm="1">
        <f t="array" ref="U1736">MAX(S1736,IF(Q1736&gt;0,MAX(-Q1736,S1736),T1736))</f>
        <v>0</v>
      </c>
      <c r="V1736" s="124" cm="1">
        <f t="array" ref="V1736">S1736-U1736</f>
        <v>0</v>
      </c>
      <c r="W1736" s="105"/>
      <c r="X1736" s="9"/>
      <c r="Y1736" s="9"/>
    </row>
    <row r="1737" ht="12.75" customHeight="1">
      <c r="A1737" s="152" cm="1">
        <f t="array" ref="A1737">A1736+1</f>
        <v>44827</v>
      </c>
      <c r="B1737" s="29" cm="1">
        <f t="array" ref="B1737">YEAR(A1737)</f>
        <v>2022</v>
      </c>
      <c r="C1737" s="29" cm="1">
        <f t="array" ref="C1737">MONTH(A1737)</f>
        <v>9</v>
      </c>
      <c r="D1737" s="9"/>
      <c r="E1737" s="150">
        <v>202300</v>
      </c>
      <c r="F1737" s="41" cm="1">
        <f t="array" ref="F1737">E1737</f>
        <v>202300</v>
      </c>
      <c r="G1737" s="119" cm="1">
        <f t="array" ref="G1737">F1737-F1736</f>
        <v>250</v>
      </c>
      <c r="H1737" s="119" cm="1">
        <f t="array" ref="H1737">IF(G1737&gt;0,G1737,0)</f>
        <v>250</v>
      </c>
      <c r="I1737" s="113" cm="1">
        <f t="array" ref="I1737">MAX($F$1458:F1737)</f>
        <v>243310</v>
      </c>
      <c r="J1737" s="126"/>
      <c r="K1737" s="121" cm="1">
        <f t="array" ref="K1737">MAX(0,I1737-I1736)</f>
        <v>0</v>
      </c>
      <c r="L1737" s="113" cm="1">
        <f t="array" ref="L1737">MIN(F1737:F1766)</f>
        <v>199940</v>
      </c>
      <c r="M1737" s="113" cm="1">
        <f t="array" ref="M1737">MAX(0,L1737-L1736)</f>
        <v>0</v>
      </c>
      <c r="N1737" s="122" cm="1">
        <f t="array" ref="N1737">MIN(M1737,H1737-K1737)</f>
        <v>0</v>
      </c>
      <c r="O1737" s="113" cm="1">
        <f t="array" ref="O1737">K1737+N1737</f>
        <v>0</v>
      </c>
      <c r="P1737" s="113" cm="1">
        <f t="array" ref="P1737">H1737-O1737</f>
        <v>250</v>
      </c>
      <c r="Q1737" s="119" cm="1">
        <f t="array" ref="Q1737">MAX(0,IF(AND(K1737=0,P1737&gt;0),0,Q1736+K1737+U1736))</f>
        <v>0</v>
      </c>
      <c r="R1737" s="119" cm="1">
        <f t="array" ref="R1737">MAX(0,R1736+P1737+V1736)</f>
        <v>250</v>
      </c>
      <c r="S1737" s="119" cm="1">
        <f t="array" ref="S1737">IF(G1737&lt;0,G1737,0)</f>
        <v>0</v>
      </c>
      <c r="T1737" s="119" cm="1">
        <f t="array" ref="T1737">MIN(0,S1737+R1736+V1736)</f>
        <v>0</v>
      </c>
      <c r="U1737" s="123" cm="1">
        <f t="array" ref="U1737">MAX(S1737,IF(Q1737&gt;0,MAX(-Q1737,S1737),T1737))</f>
        <v>0</v>
      </c>
      <c r="V1737" s="124" cm="1">
        <f t="array" ref="V1737">S1737-U1737</f>
        <v>0</v>
      </c>
      <c r="W1737" s="105"/>
      <c r="X1737" s="9"/>
      <c r="Y1737" s="9"/>
    </row>
    <row r="1738" ht="12.75" customHeight="1">
      <c r="A1738" s="152" cm="1">
        <f t="array" ref="A1738">A1737+1</f>
        <v>44828</v>
      </c>
      <c r="B1738" s="29" cm="1">
        <f t="array" ref="B1738">YEAR(A1738)</f>
        <v>2022</v>
      </c>
      <c r="C1738" s="29" cm="1">
        <f t="array" ref="C1738">MONTH(A1738)</f>
        <v>9</v>
      </c>
      <c r="D1738" s="9"/>
      <c r="E1738" s="150">
        <v>202360</v>
      </c>
      <c r="F1738" s="41" cm="1">
        <f t="array" ref="F1738">E1738</f>
        <v>202360</v>
      </c>
      <c r="G1738" s="119" cm="1">
        <f t="array" ref="G1738">F1738-F1737</f>
        <v>60</v>
      </c>
      <c r="H1738" s="119" cm="1">
        <f t="array" ref="H1738">IF(G1738&gt;0,G1738,0)</f>
        <v>60</v>
      </c>
      <c r="I1738" s="113" cm="1">
        <f t="array" ref="I1738">MAX($F$1458:F1738)</f>
        <v>243310</v>
      </c>
      <c r="J1738" s="126"/>
      <c r="K1738" s="121" cm="1">
        <f t="array" ref="K1738">MAX(0,I1738-I1737)</f>
        <v>0</v>
      </c>
      <c r="L1738" s="113" cm="1">
        <f t="array" ref="L1738">MIN(F1738:F1767)</f>
        <v>199940</v>
      </c>
      <c r="M1738" s="113" cm="1">
        <f t="array" ref="M1738">MAX(0,L1738-L1737)</f>
        <v>0</v>
      </c>
      <c r="N1738" s="122" cm="1">
        <f t="array" ref="N1738">MIN(M1738,H1738-K1738)</f>
        <v>0</v>
      </c>
      <c r="O1738" s="113" cm="1">
        <f t="array" ref="O1738">K1738+N1738</f>
        <v>0</v>
      </c>
      <c r="P1738" s="113" cm="1">
        <f t="array" ref="P1738">H1738-O1738</f>
        <v>60</v>
      </c>
      <c r="Q1738" s="119" cm="1">
        <f t="array" ref="Q1738">MAX(0,IF(AND(K1738=0,P1738&gt;0),0,Q1737+K1738+U1737))</f>
        <v>0</v>
      </c>
      <c r="R1738" s="119" cm="1">
        <f t="array" ref="R1738">MAX(0,R1737+P1738+V1737)</f>
        <v>310</v>
      </c>
      <c r="S1738" s="119" cm="1">
        <f t="array" ref="S1738">IF(G1738&lt;0,G1738,0)</f>
        <v>0</v>
      </c>
      <c r="T1738" s="119" cm="1">
        <f t="array" ref="T1738">MIN(0,S1738+R1737+V1737)</f>
        <v>0</v>
      </c>
      <c r="U1738" s="123" cm="1">
        <f t="array" ref="U1738">MAX(S1738,IF(Q1738&gt;0,MAX(-Q1738,S1738),T1738))</f>
        <v>0</v>
      </c>
      <c r="V1738" s="124" cm="1">
        <f t="array" ref="V1738">S1738-U1738</f>
        <v>0</v>
      </c>
      <c r="W1738" s="105"/>
      <c r="X1738" s="9"/>
      <c r="Y1738" s="9"/>
    </row>
    <row r="1739" ht="12.75" customHeight="1">
      <c r="A1739" s="152" cm="1">
        <f t="array" ref="A1739">A1738+1</f>
        <v>44829</v>
      </c>
      <c r="B1739" s="29" cm="1">
        <f t="array" ref="B1739">YEAR(A1739)</f>
        <v>2022</v>
      </c>
      <c r="C1739" s="29" cm="1">
        <f t="array" ref="C1739">MONTH(A1739)</f>
        <v>9</v>
      </c>
      <c r="D1739" s="9"/>
      <c r="E1739" s="150">
        <v>202510</v>
      </c>
      <c r="F1739" s="41" cm="1">
        <f t="array" ref="F1739">E1739</f>
        <v>202510</v>
      </c>
      <c r="G1739" s="119" cm="1">
        <f t="array" ref="G1739">F1739-F1738</f>
        <v>150</v>
      </c>
      <c r="H1739" s="119" cm="1">
        <f t="array" ref="H1739">IF(G1739&gt;0,G1739,0)</f>
        <v>150</v>
      </c>
      <c r="I1739" s="113" cm="1">
        <f t="array" ref="I1739">MAX($F$1458:F1739)</f>
        <v>243310</v>
      </c>
      <c r="J1739" s="126"/>
      <c r="K1739" s="121" cm="1">
        <f t="array" ref="K1739">MAX(0,I1739-I1738)</f>
        <v>0</v>
      </c>
      <c r="L1739" s="113" cm="1">
        <f t="array" ref="L1739">MIN(F1739:F1768)</f>
        <v>199940</v>
      </c>
      <c r="M1739" s="113" cm="1">
        <f t="array" ref="M1739">MAX(0,L1739-L1738)</f>
        <v>0</v>
      </c>
      <c r="N1739" s="122" cm="1">
        <f t="array" ref="N1739">MIN(M1739,H1739-K1739)</f>
        <v>0</v>
      </c>
      <c r="O1739" s="113" cm="1">
        <f t="array" ref="O1739">K1739+N1739</f>
        <v>0</v>
      </c>
      <c r="P1739" s="113" cm="1">
        <f t="array" ref="P1739">H1739-O1739</f>
        <v>150</v>
      </c>
      <c r="Q1739" s="119" cm="1">
        <f t="array" ref="Q1739">MAX(0,IF(AND(K1739=0,P1739&gt;0),0,Q1738+K1739+U1738))</f>
        <v>0</v>
      </c>
      <c r="R1739" s="119" cm="1">
        <f t="array" ref="R1739">MAX(0,R1738+P1739+V1738)</f>
        <v>460</v>
      </c>
      <c r="S1739" s="119" cm="1">
        <f t="array" ref="S1739">IF(G1739&lt;0,G1739,0)</f>
        <v>0</v>
      </c>
      <c r="T1739" s="119" cm="1">
        <f t="array" ref="T1739">MIN(0,S1739+R1738+V1738)</f>
        <v>0</v>
      </c>
      <c r="U1739" s="123" cm="1">
        <f t="array" ref="U1739">MAX(S1739,IF(Q1739&gt;0,MAX(-Q1739,S1739),T1739))</f>
        <v>0</v>
      </c>
      <c r="V1739" s="124" cm="1">
        <f t="array" ref="V1739">S1739-U1739</f>
        <v>0</v>
      </c>
      <c r="W1739" s="105"/>
      <c r="X1739" s="9"/>
      <c r="Y1739" s="9"/>
    </row>
    <row r="1740" ht="12.75" customHeight="1">
      <c r="A1740" s="152" cm="1">
        <f t="array" ref="A1740">A1739+1</f>
        <v>44830</v>
      </c>
      <c r="B1740" s="29" cm="1">
        <f t="array" ref="B1740">YEAR(A1740)</f>
        <v>2022</v>
      </c>
      <c r="C1740" s="29" cm="1">
        <f t="array" ref="C1740">MONTH(A1740)</f>
        <v>9</v>
      </c>
      <c r="D1740" s="9"/>
      <c r="E1740" s="150">
        <v>202100</v>
      </c>
      <c r="F1740" s="41" cm="1">
        <f t="array" ref="F1740">E1740</f>
        <v>202100</v>
      </c>
      <c r="G1740" s="119" cm="1">
        <f t="array" ref="G1740">F1740-F1739</f>
        <v>-410</v>
      </c>
      <c r="H1740" s="119" cm="1">
        <f t="array" ref="H1740">IF(G1740&gt;0,G1740,0)</f>
        <v>0</v>
      </c>
      <c r="I1740" s="113" cm="1">
        <f t="array" ref="I1740">MAX($F$1458:F1740)</f>
        <v>243310</v>
      </c>
      <c r="J1740" s="126"/>
      <c r="K1740" s="121" cm="1">
        <f t="array" ref="K1740">MAX(0,I1740-I1739)</f>
        <v>0</v>
      </c>
      <c r="L1740" s="113" cm="1">
        <f t="array" ref="L1740">MIN(F1740:F1769)</f>
        <v>199940</v>
      </c>
      <c r="M1740" s="113" cm="1">
        <f t="array" ref="M1740">MAX(0,L1740-L1739)</f>
        <v>0</v>
      </c>
      <c r="N1740" s="122" cm="1">
        <f t="array" ref="N1740">MIN(M1740,H1740-K1740)</f>
        <v>0</v>
      </c>
      <c r="O1740" s="113" cm="1">
        <f t="array" ref="O1740">K1740+N1740</f>
        <v>0</v>
      </c>
      <c r="P1740" s="113" cm="1">
        <f t="array" ref="P1740">H1740-O1740</f>
        <v>0</v>
      </c>
      <c r="Q1740" s="119" cm="1">
        <f t="array" ref="Q1740">MAX(0,IF(AND(K1740=0,P1740&gt;0),0,Q1739+K1740+U1739))</f>
        <v>0</v>
      </c>
      <c r="R1740" s="119" cm="1">
        <f t="array" ref="R1740">MAX(0,R1739+P1740+V1739)</f>
        <v>460</v>
      </c>
      <c r="S1740" s="119" cm="1">
        <f t="array" ref="S1740">IF(G1740&lt;0,G1740,0)</f>
        <v>-410</v>
      </c>
      <c r="T1740" s="119" cm="1">
        <f t="array" ref="T1740">MIN(0,S1740+R1739+V1739)</f>
        <v>0</v>
      </c>
      <c r="U1740" s="123" cm="1">
        <f t="array" ref="U1740">MAX(S1740,IF(Q1740&gt;0,MAX(-Q1740,S1740),T1740))</f>
        <v>0</v>
      </c>
      <c r="V1740" s="124" cm="1">
        <f t="array" ref="V1740">S1740-U1740</f>
        <v>-410</v>
      </c>
      <c r="W1740" s="105"/>
      <c r="X1740" s="9"/>
      <c r="Y1740" s="9"/>
    </row>
    <row r="1741" ht="12.75" customHeight="1">
      <c r="A1741" s="152" cm="1">
        <f t="array" ref="A1741">A1740+1</f>
        <v>44831</v>
      </c>
      <c r="B1741" s="29" cm="1">
        <f t="array" ref="B1741">YEAR(A1741)</f>
        <v>2022</v>
      </c>
      <c r="C1741" s="29" cm="1">
        <f t="array" ref="C1741">MONTH(A1741)</f>
        <v>9</v>
      </c>
      <c r="D1741" s="9"/>
      <c r="E1741" s="150">
        <v>201840</v>
      </c>
      <c r="F1741" s="41" cm="1">
        <f t="array" ref="F1741">E1741</f>
        <v>201840</v>
      </c>
      <c r="G1741" s="119" cm="1">
        <f t="array" ref="G1741">F1741-F1740</f>
        <v>-260</v>
      </c>
      <c r="H1741" s="119" cm="1">
        <f t="array" ref="H1741">IF(G1741&gt;0,G1741,0)</f>
        <v>0</v>
      </c>
      <c r="I1741" s="113" cm="1">
        <f t="array" ref="I1741">MAX($F$1458:F1741)</f>
        <v>243310</v>
      </c>
      <c r="J1741" s="126"/>
      <c r="K1741" s="121" cm="1">
        <f t="array" ref="K1741">MAX(0,I1741-I1740)</f>
        <v>0</v>
      </c>
      <c r="L1741" s="113" cm="1">
        <f t="array" ref="L1741">MIN(F1741:F1770)</f>
        <v>199940</v>
      </c>
      <c r="M1741" s="113" cm="1">
        <f t="array" ref="M1741">MAX(0,L1741-L1740)</f>
        <v>0</v>
      </c>
      <c r="N1741" s="122" cm="1">
        <f t="array" ref="N1741">MIN(M1741,H1741-K1741)</f>
        <v>0</v>
      </c>
      <c r="O1741" s="113" cm="1">
        <f t="array" ref="O1741">K1741+N1741</f>
        <v>0</v>
      </c>
      <c r="P1741" s="113" cm="1">
        <f t="array" ref="P1741">H1741-O1741</f>
        <v>0</v>
      </c>
      <c r="Q1741" s="119" cm="1">
        <f t="array" ref="Q1741">MAX(0,IF(AND(K1741=0,P1741&gt;0),0,Q1740+K1741+U1740))</f>
        <v>0</v>
      </c>
      <c r="R1741" s="119" cm="1">
        <f t="array" ref="R1741">MAX(0,R1740+P1741+V1740)</f>
        <v>50</v>
      </c>
      <c r="S1741" s="119" cm="1">
        <f t="array" ref="S1741">IF(G1741&lt;0,G1741,0)</f>
        <v>-260</v>
      </c>
      <c r="T1741" s="119" cm="1">
        <f t="array" ref="T1741">MIN(0,S1741+R1740+V1740)</f>
        <v>-210</v>
      </c>
      <c r="U1741" s="123" cm="1">
        <f t="array" ref="U1741">MAX(S1741,IF(Q1741&gt;0,MAX(-Q1741,S1741),T1741))</f>
        <v>-210</v>
      </c>
      <c r="V1741" s="124" cm="1">
        <f t="array" ref="V1741">S1741-U1741</f>
        <v>-50</v>
      </c>
      <c r="W1741" s="105"/>
      <c r="X1741" s="9"/>
      <c r="Y1741" s="9"/>
    </row>
    <row r="1742" ht="12.75" customHeight="1">
      <c r="A1742" s="152" cm="1">
        <f t="array" ref="A1742">A1741+1</f>
        <v>44832</v>
      </c>
      <c r="B1742" s="29" cm="1">
        <f t="array" ref="B1742">YEAR(A1742)</f>
        <v>2022</v>
      </c>
      <c r="C1742" s="29" cm="1">
        <f t="array" ref="C1742">MONTH(A1742)</f>
        <v>9</v>
      </c>
      <c r="D1742" s="9"/>
      <c r="E1742" s="150">
        <v>201940</v>
      </c>
      <c r="F1742" s="41" cm="1">
        <f t="array" ref="F1742">E1742</f>
        <v>201940</v>
      </c>
      <c r="G1742" s="119" cm="1">
        <f t="array" ref="G1742">F1742-F1741</f>
        <v>100</v>
      </c>
      <c r="H1742" s="119" cm="1">
        <f t="array" ref="H1742">IF(G1742&gt;0,G1742,0)</f>
        <v>100</v>
      </c>
      <c r="I1742" s="113" cm="1">
        <f t="array" ref="I1742">MAX($F$1458:F1742)</f>
        <v>243310</v>
      </c>
      <c r="J1742" s="126"/>
      <c r="K1742" s="121" cm="1">
        <f t="array" ref="K1742">MAX(0,I1742-I1741)</f>
        <v>0</v>
      </c>
      <c r="L1742" s="113" cm="1">
        <f t="array" ref="L1742">MIN(F1742:F1771)</f>
        <v>199940</v>
      </c>
      <c r="M1742" s="113" cm="1">
        <f t="array" ref="M1742">MAX(0,L1742-L1741)</f>
        <v>0</v>
      </c>
      <c r="N1742" s="122" cm="1">
        <f t="array" ref="N1742">MIN(M1742,H1742-K1742)</f>
        <v>0</v>
      </c>
      <c r="O1742" s="113" cm="1">
        <f t="array" ref="O1742">K1742+N1742</f>
        <v>0</v>
      </c>
      <c r="P1742" s="113" cm="1">
        <f t="array" ref="P1742">H1742-O1742</f>
        <v>100</v>
      </c>
      <c r="Q1742" s="119" cm="1">
        <f t="array" ref="Q1742">MAX(0,IF(AND(K1742=0,P1742&gt;0),0,Q1741+K1742+U1741))</f>
        <v>0</v>
      </c>
      <c r="R1742" s="119" cm="1">
        <f t="array" ref="R1742">MAX(0,R1741+P1742+V1741)</f>
        <v>100</v>
      </c>
      <c r="S1742" s="119" cm="1">
        <f t="array" ref="S1742">IF(G1742&lt;0,G1742,0)</f>
        <v>0</v>
      </c>
      <c r="T1742" s="119" cm="1">
        <f t="array" ref="T1742">MIN(0,S1742+R1741+V1741)</f>
        <v>0</v>
      </c>
      <c r="U1742" s="123" cm="1">
        <f t="array" ref="U1742">MAX(S1742,IF(Q1742&gt;0,MAX(-Q1742,S1742),T1742))</f>
        <v>0</v>
      </c>
      <c r="V1742" s="124" cm="1">
        <f t="array" ref="V1742">S1742-U1742</f>
        <v>0</v>
      </c>
      <c r="W1742" s="105"/>
      <c r="X1742" s="9"/>
      <c r="Y1742" s="9"/>
    </row>
    <row r="1743" ht="12.75" customHeight="1">
      <c r="A1743" s="152" cm="1">
        <f t="array" ref="A1743">A1742+1</f>
        <v>44833</v>
      </c>
      <c r="B1743" s="29" cm="1">
        <f t="array" ref="B1743">YEAR(A1743)</f>
        <v>2022</v>
      </c>
      <c r="C1743" s="29" cm="1">
        <f t="array" ref="C1743">MONTH(A1743)</f>
        <v>9</v>
      </c>
      <c r="D1743" s="9"/>
      <c r="E1743" s="150">
        <v>201990</v>
      </c>
      <c r="F1743" s="41" cm="1">
        <f t="array" ref="F1743">E1743</f>
        <v>201990</v>
      </c>
      <c r="G1743" s="119" cm="1">
        <f t="array" ref="G1743">F1743-F1742</f>
        <v>50</v>
      </c>
      <c r="H1743" s="119" cm="1">
        <f t="array" ref="H1743">IF(G1743&gt;0,G1743,0)</f>
        <v>50</v>
      </c>
      <c r="I1743" s="113" cm="1">
        <f t="array" ref="I1743">MAX($F$1458:F1743)</f>
        <v>243310</v>
      </c>
      <c r="J1743" s="126"/>
      <c r="K1743" s="121" cm="1">
        <f t="array" ref="K1743">MAX(0,I1743-I1742)</f>
        <v>0</v>
      </c>
      <c r="L1743" s="113" cm="1">
        <f t="array" ref="L1743">MIN(F1743:F1772)</f>
        <v>199940</v>
      </c>
      <c r="M1743" s="113" cm="1">
        <f t="array" ref="M1743">MAX(0,L1743-L1742)</f>
        <v>0</v>
      </c>
      <c r="N1743" s="122" cm="1">
        <f t="array" ref="N1743">MIN(M1743,H1743-K1743)</f>
        <v>0</v>
      </c>
      <c r="O1743" s="113" cm="1">
        <f t="array" ref="O1743">K1743+N1743</f>
        <v>0</v>
      </c>
      <c r="P1743" s="113" cm="1">
        <f t="array" ref="P1743">H1743-O1743</f>
        <v>50</v>
      </c>
      <c r="Q1743" s="119" cm="1">
        <f t="array" ref="Q1743">MAX(0,IF(AND(K1743=0,P1743&gt;0),0,Q1742+K1743+U1742))</f>
        <v>0</v>
      </c>
      <c r="R1743" s="119" cm="1">
        <f t="array" ref="R1743">MAX(0,R1742+P1743+V1742)</f>
        <v>150</v>
      </c>
      <c r="S1743" s="119" cm="1">
        <f t="array" ref="S1743">IF(G1743&lt;0,G1743,0)</f>
        <v>0</v>
      </c>
      <c r="T1743" s="119" cm="1">
        <f t="array" ref="T1743">MIN(0,S1743+R1742+V1742)</f>
        <v>0</v>
      </c>
      <c r="U1743" s="123" cm="1">
        <f t="array" ref="U1743">MAX(S1743,IF(Q1743&gt;0,MAX(-Q1743,S1743),T1743))</f>
        <v>0</v>
      </c>
      <c r="V1743" s="124" cm="1">
        <f t="array" ref="V1743">S1743-U1743</f>
        <v>0</v>
      </c>
      <c r="W1743" s="105"/>
      <c r="X1743" s="9"/>
      <c r="Y1743" s="9"/>
    </row>
    <row r="1744" ht="12.75" customHeight="1">
      <c r="A1744" s="152" cm="1">
        <f t="array" ref="A1744">A1743+1</f>
        <v>44834</v>
      </c>
      <c r="B1744" s="29" cm="1">
        <f t="array" ref="B1744">YEAR(A1744)</f>
        <v>2022</v>
      </c>
      <c r="C1744" s="29" cm="1">
        <f t="array" ref="C1744">MONTH(A1744)</f>
        <v>9</v>
      </c>
      <c r="D1744" s="9"/>
      <c r="E1744" s="150">
        <v>202150</v>
      </c>
      <c r="F1744" s="41" cm="1">
        <f t="array" ref="F1744">E1744</f>
        <v>202150</v>
      </c>
      <c r="G1744" s="119" cm="1">
        <f t="array" ref="G1744">F1744-F1743</f>
        <v>160</v>
      </c>
      <c r="H1744" s="119" cm="1">
        <f t="array" ref="H1744">IF(G1744&gt;0,G1744,0)</f>
        <v>160</v>
      </c>
      <c r="I1744" s="113" cm="1">
        <f t="array" ref="I1744">MAX($F$1458:F1744)</f>
        <v>243310</v>
      </c>
      <c r="J1744" s="126"/>
      <c r="K1744" s="121" cm="1">
        <f t="array" ref="K1744">MAX(0,I1744-I1743)</f>
        <v>0</v>
      </c>
      <c r="L1744" s="113" cm="1">
        <f t="array" ref="L1744">MIN(F1744:F1773)</f>
        <v>199940</v>
      </c>
      <c r="M1744" s="113" cm="1">
        <f t="array" ref="M1744">MAX(0,L1744-L1743)</f>
        <v>0</v>
      </c>
      <c r="N1744" s="122" cm="1">
        <f t="array" ref="N1744">MIN(M1744,H1744-K1744)</f>
        <v>0</v>
      </c>
      <c r="O1744" s="113" cm="1">
        <f t="array" ref="O1744">K1744+N1744</f>
        <v>0</v>
      </c>
      <c r="P1744" s="113" cm="1">
        <f t="array" ref="P1744">H1744-O1744</f>
        <v>160</v>
      </c>
      <c r="Q1744" s="119" cm="1">
        <f t="array" ref="Q1744">MAX(0,IF(AND(K1744=0,P1744&gt;0),0,Q1743+K1744+U1743))</f>
        <v>0</v>
      </c>
      <c r="R1744" s="119" cm="1">
        <f t="array" ref="R1744">MAX(0,R1743+P1744+V1743)</f>
        <v>310</v>
      </c>
      <c r="S1744" s="119" cm="1">
        <f t="array" ref="S1744">IF(G1744&lt;0,G1744,0)</f>
        <v>0</v>
      </c>
      <c r="T1744" s="119" cm="1">
        <f t="array" ref="T1744">MIN(0,S1744+R1743+V1743)</f>
        <v>0</v>
      </c>
      <c r="U1744" s="123" cm="1">
        <f t="array" ref="U1744">MAX(S1744,IF(Q1744&gt;0,MAX(-Q1744,S1744),T1744))</f>
        <v>0</v>
      </c>
      <c r="V1744" s="124" cm="1">
        <f t="array" ref="V1744">S1744-U1744</f>
        <v>0</v>
      </c>
      <c r="W1744" s="105"/>
      <c r="X1744" s="9"/>
      <c r="Y1744" s="9"/>
    </row>
    <row r="1745" ht="12.75" customHeight="1">
      <c r="A1745" s="152" cm="1">
        <f t="array" ref="A1745">A1744+1</f>
        <v>44835</v>
      </c>
      <c r="B1745" s="29" cm="1">
        <f t="array" ref="B1745">YEAR(A1745)</f>
        <v>2022</v>
      </c>
      <c r="C1745" s="29" cm="1">
        <f t="array" ref="C1745">MONTH(A1745)</f>
        <v>10</v>
      </c>
      <c r="D1745" s="9"/>
      <c r="E1745" s="150">
        <v>202200</v>
      </c>
      <c r="F1745" s="41" cm="1">
        <f t="array" ref="F1745">E1745</f>
        <v>202200</v>
      </c>
      <c r="G1745" s="119" cm="1">
        <f t="array" ref="G1745">F1745-F1744</f>
        <v>50</v>
      </c>
      <c r="H1745" s="119" cm="1">
        <f t="array" ref="H1745">IF(G1745&gt;0,G1745,0)</f>
        <v>50</v>
      </c>
      <c r="I1745" s="113" cm="1">
        <f t="array" ref="I1745">MAX($F$1458:F1745)</f>
        <v>243310</v>
      </c>
      <c r="J1745" s="126"/>
      <c r="K1745" s="121" cm="1">
        <f t="array" ref="K1745">MAX(0,I1745-I1744)</f>
        <v>0</v>
      </c>
      <c r="L1745" s="113" cm="1">
        <f t="array" ref="L1745">MIN(F1745:F1774)</f>
        <v>199940</v>
      </c>
      <c r="M1745" s="113" cm="1">
        <f t="array" ref="M1745">MAX(0,L1745-L1744)</f>
        <v>0</v>
      </c>
      <c r="N1745" s="122" cm="1">
        <f t="array" ref="N1745">MIN(M1745,H1745-K1745)</f>
        <v>0</v>
      </c>
      <c r="O1745" s="113" cm="1">
        <f t="array" ref="O1745">K1745+N1745</f>
        <v>0</v>
      </c>
      <c r="P1745" s="113" cm="1">
        <f t="array" ref="P1745">H1745-O1745</f>
        <v>50</v>
      </c>
      <c r="Q1745" s="119" cm="1">
        <f t="array" ref="Q1745">MAX(0,IF(AND(K1745=0,P1745&gt;0),0,Q1744+K1745+U1744))</f>
        <v>0</v>
      </c>
      <c r="R1745" s="119" cm="1">
        <f t="array" ref="R1745">MAX(0,R1744+P1745+V1744)</f>
        <v>360</v>
      </c>
      <c r="S1745" s="119" cm="1">
        <f t="array" ref="S1745">IF(G1745&lt;0,G1745,0)</f>
        <v>0</v>
      </c>
      <c r="T1745" s="119" cm="1">
        <f t="array" ref="T1745">MIN(0,S1745+R1744+V1744)</f>
        <v>0</v>
      </c>
      <c r="U1745" s="123" cm="1">
        <f t="array" ref="U1745">MAX(S1745,IF(Q1745&gt;0,MAX(-Q1745,S1745),T1745))</f>
        <v>0</v>
      </c>
      <c r="V1745" s="124" cm="1">
        <f t="array" ref="V1745">S1745-U1745</f>
        <v>0</v>
      </c>
      <c r="W1745" s="105"/>
      <c r="X1745" s="9"/>
      <c r="Y1745" s="9"/>
    </row>
    <row r="1746" ht="12.75" customHeight="1">
      <c r="A1746" s="152" cm="1">
        <f t="array" ref="A1746">A1745+1</f>
        <v>44836</v>
      </c>
      <c r="B1746" s="29" cm="1">
        <f t="array" ref="B1746">YEAR(A1746)</f>
        <v>2022</v>
      </c>
      <c r="C1746" s="29" cm="1">
        <f t="array" ref="C1746">MONTH(A1746)</f>
        <v>10</v>
      </c>
      <c r="D1746" s="9"/>
      <c r="E1746" s="150">
        <v>202250</v>
      </c>
      <c r="F1746" s="41" cm="1">
        <f t="array" ref="F1746">E1746</f>
        <v>202250</v>
      </c>
      <c r="G1746" s="119" cm="1">
        <f t="array" ref="G1746">F1746-F1745</f>
        <v>50</v>
      </c>
      <c r="H1746" s="119" cm="1">
        <f t="array" ref="H1746">IF(G1746&gt;0,G1746,0)</f>
        <v>50</v>
      </c>
      <c r="I1746" s="113" cm="1">
        <f t="array" ref="I1746">MAX($F$1458:F1746)</f>
        <v>243310</v>
      </c>
      <c r="J1746" s="126"/>
      <c r="K1746" s="121" cm="1">
        <f t="array" ref="K1746">MAX(0,I1746-I1745)</f>
        <v>0</v>
      </c>
      <c r="L1746" s="113" cm="1">
        <f t="array" ref="L1746">MIN(F1746:F1775)</f>
        <v>199940</v>
      </c>
      <c r="M1746" s="113" cm="1">
        <f t="array" ref="M1746">MAX(0,L1746-L1745)</f>
        <v>0</v>
      </c>
      <c r="N1746" s="122" cm="1">
        <f t="array" ref="N1746">MIN(M1746,H1746-K1746)</f>
        <v>0</v>
      </c>
      <c r="O1746" s="113" cm="1">
        <f t="array" ref="O1746">K1746+N1746</f>
        <v>0</v>
      </c>
      <c r="P1746" s="113" cm="1">
        <f t="array" ref="P1746">H1746-O1746</f>
        <v>50</v>
      </c>
      <c r="Q1746" s="119" cm="1">
        <f t="array" ref="Q1746">MAX(0,IF(AND(K1746=0,P1746&gt;0),0,Q1745+K1746+U1745))</f>
        <v>0</v>
      </c>
      <c r="R1746" s="119" cm="1">
        <f t="array" ref="R1746">MAX(0,R1745+P1746+V1745)</f>
        <v>410</v>
      </c>
      <c r="S1746" s="119" cm="1">
        <f t="array" ref="S1746">IF(G1746&lt;0,G1746,0)</f>
        <v>0</v>
      </c>
      <c r="T1746" s="119" cm="1">
        <f t="array" ref="T1746">MIN(0,S1746+R1745+V1745)</f>
        <v>0</v>
      </c>
      <c r="U1746" s="123" cm="1">
        <f t="array" ref="U1746">MAX(S1746,IF(Q1746&gt;0,MAX(-Q1746,S1746),T1746))</f>
        <v>0</v>
      </c>
      <c r="V1746" s="124" cm="1">
        <f t="array" ref="V1746">S1746-U1746</f>
        <v>0</v>
      </c>
      <c r="W1746" s="105"/>
      <c r="X1746" s="9"/>
      <c r="Y1746" s="9"/>
    </row>
    <row r="1747" ht="12.75" customHeight="1">
      <c r="A1747" s="152" cm="1">
        <f t="array" ref="A1747">A1746+1</f>
        <v>44837</v>
      </c>
      <c r="B1747" s="29" cm="1">
        <f t="array" ref="B1747">YEAR(A1747)</f>
        <v>2022</v>
      </c>
      <c r="C1747" s="29" cm="1">
        <f t="array" ref="C1747">MONTH(A1747)</f>
        <v>10</v>
      </c>
      <c r="D1747" s="9"/>
      <c r="E1747" s="150">
        <v>201840</v>
      </c>
      <c r="F1747" s="41" cm="1">
        <f t="array" ref="F1747">E1747</f>
        <v>201840</v>
      </c>
      <c r="G1747" s="119" cm="1">
        <f t="array" ref="G1747">F1747-F1746</f>
        <v>-410</v>
      </c>
      <c r="H1747" s="119" cm="1">
        <f t="array" ref="H1747">IF(G1747&gt;0,G1747,0)</f>
        <v>0</v>
      </c>
      <c r="I1747" s="113" cm="1">
        <f t="array" ref="I1747">MAX($F$1458:F1747)</f>
        <v>243310</v>
      </c>
      <c r="J1747" s="126"/>
      <c r="K1747" s="121" cm="1">
        <f t="array" ref="K1747">MAX(0,I1747-I1746)</f>
        <v>0</v>
      </c>
      <c r="L1747" s="113" cm="1">
        <f t="array" ref="L1747">MIN(F1747:F1776)</f>
        <v>199940</v>
      </c>
      <c r="M1747" s="113" cm="1">
        <f t="array" ref="M1747">MAX(0,L1747-L1746)</f>
        <v>0</v>
      </c>
      <c r="N1747" s="122" cm="1">
        <f t="array" ref="N1747">MIN(M1747,H1747-K1747)</f>
        <v>0</v>
      </c>
      <c r="O1747" s="113" cm="1">
        <f t="array" ref="O1747">K1747+N1747</f>
        <v>0</v>
      </c>
      <c r="P1747" s="113" cm="1">
        <f t="array" ref="P1747">H1747-O1747</f>
        <v>0</v>
      </c>
      <c r="Q1747" s="119" cm="1">
        <f t="array" ref="Q1747">MAX(0,IF(AND(K1747=0,P1747&gt;0),0,Q1746+K1747+U1746))</f>
        <v>0</v>
      </c>
      <c r="R1747" s="119" cm="1">
        <f t="array" ref="R1747">MAX(0,R1746+P1747+V1746)</f>
        <v>410</v>
      </c>
      <c r="S1747" s="119" cm="1">
        <f t="array" ref="S1747">IF(G1747&lt;0,G1747,0)</f>
        <v>-410</v>
      </c>
      <c r="T1747" s="119" cm="1">
        <f t="array" ref="T1747">MIN(0,S1747+R1746+V1746)</f>
        <v>0</v>
      </c>
      <c r="U1747" s="123" cm="1">
        <f t="array" ref="U1747">MAX(S1747,IF(Q1747&gt;0,MAX(-Q1747,S1747),T1747))</f>
        <v>0</v>
      </c>
      <c r="V1747" s="124" cm="1">
        <f t="array" ref="V1747">S1747-U1747</f>
        <v>-410</v>
      </c>
      <c r="W1747" s="105"/>
      <c r="X1747" s="9"/>
      <c r="Y1747" s="9"/>
    </row>
    <row r="1748" ht="12.75" customHeight="1">
      <c r="A1748" s="152" cm="1">
        <f t="array" ref="A1748">A1747+1</f>
        <v>44838</v>
      </c>
      <c r="B1748" s="29" cm="1">
        <f t="array" ref="B1748">YEAR(A1748)</f>
        <v>2022</v>
      </c>
      <c r="C1748" s="29" cm="1">
        <f t="array" ref="C1748">MONTH(A1748)</f>
        <v>10</v>
      </c>
      <c r="D1748" s="9"/>
      <c r="E1748" s="150">
        <v>201120</v>
      </c>
      <c r="F1748" s="41" cm="1">
        <f t="array" ref="F1748">E1748</f>
        <v>201120</v>
      </c>
      <c r="G1748" s="119" cm="1">
        <f t="array" ref="G1748">F1748-F1747</f>
        <v>-720</v>
      </c>
      <c r="H1748" s="119" cm="1">
        <f t="array" ref="H1748">IF(G1748&gt;0,G1748,0)</f>
        <v>0</v>
      </c>
      <c r="I1748" s="113" cm="1">
        <f t="array" ref="I1748">MAX($F$1458:F1748)</f>
        <v>243310</v>
      </c>
      <c r="J1748" s="126"/>
      <c r="K1748" s="121" cm="1">
        <f t="array" ref="K1748">MAX(0,I1748-I1747)</f>
        <v>0</v>
      </c>
      <c r="L1748" s="113" cm="1">
        <f t="array" ref="L1748">MIN(F1748:F1777)</f>
        <v>199940</v>
      </c>
      <c r="M1748" s="113" cm="1">
        <f t="array" ref="M1748">MAX(0,L1748-L1747)</f>
        <v>0</v>
      </c>
      <c r="N1748" s="122" cm="1">
        <f t="array" ref="N1748">MIN(M1748,H1748-K1748)</f>
        <v>0</v>
      </c>
      <c r="O1748" s="113" cm="1">
        <f t="array" ref="O1748">K1748+N1748</f>
        <v>0</v>
      </c>
      <c r="P1748" s="113" cm="1">
        <f t="array" ref="P1748">H1748-O1748</f>
        <v>0</v>
      </c>
      <c r="Q1748" s="119" cm="1">
        <f t="array" ref="Q1748">MAX(0,IF(AND(K1748=0,P1748&gt;0),0,Q1747+K1748+U1747))</f>
        <v>0</v>
      </c>
      <c r="R1748" s="119" cm="1">
        <f t="array" ref="R1748">MAX(0,R1747+P1748+V1747)</f>
        <v>0</v>
      </c>
      <c r="S1748" s="119" cm="1">
        <f t="array" ref="S1748">IF(G1748&lt;0,G1748,0)</f>
        <v>-720</v>
      </c>
      <c r="T1748" s="119" cm="1">
        <f t="array" ref="T1748">MIN(0,S1748+R1747+V1747)</f>
        <v>-720</v>
      </c>
      <c r="U1748" s="123" cm="1">
        <f t="array" ref="U1748">MAX(S1748,IF(Q1748&gt;0,MAX(-Q1748,S1748),T1748))</f>
        <v>-720</v>
      </c>
      <c r="V1748" s="124" cm="1">
        <f t="array" ref="V1748">S1748-U1748</f>
        <v>0</v>
      </c>
      <c r="W1748" s="105"/>
      <c r="X1748" s="9"/>
      <c r="Y1748" s="9"/>
    </row>
    <row r="1749" ht="12.75" customHeight="1">
      <c r="A1749" s="152" cm="1">
        <f t="array" ref="A1749">A1748+1</f>
        <v>44839</v>
      </c>
      <c r="B1749" s="29" cm="1">
        <f t="array" ref="B1749">YEAR(A1749)</f>
        <v>2022</v>
      </c>
      <c r="C1749" s="29" cm="1">
        <f t="array" ref="C1749">MONTH(A1749)</f>
        <v>10</v>
      </c>
      <c r="D1749" s="9"/>
      <c r="E1749" s="150">
        <v>200910</v>
      </c>
      <c r="F1749" s="41" cm="1">
        <f t="array" ref="F1749">E1749</f>
        <v>200910</v>
      </c>
      <c r="G1749" s="119" cm="1">
        <f t="array" ref="G1749">F1749-F1748</f>
        <v>-210</v>
      </c>
      <c r="H1749" s="119" cm="1">
        <f t="array" ref="H1749">IF(G1749&gt;0,G1749,0)</f>
        <v>0</v>
      </c>
      <c r="I1749" s="113" cm="1">
        <f t="array" ref="I1749">MAX($F$1458:F1749)</f>
        <v>243310</v>
      </c>
      <c r="J1749" s="126"/>
      <c r="K1749" s="121" cm="1">
        <f t="array" ref="K1749">MAX(0,I1749-I1748)</f>
        <v>0</v>
      </c>
      <c r="L1749" s="113" cm="1">
        <f t="array" ref="L1749">MIN(F1749:F1778)</f>
        <v>199940</v>
      </c>
      <c r="M1749" s="113" cm="1">
        <f t="array" ref="M1749">MAX(0,L1749-L1748)</f>
        <v>0</v>
      </c>
      <c r="N1749" s="122" cm="1">
        <f t="array" ref="N1749">MIN(M1749,H1749-K1749)</f>
        <v>0</v>
      </c>
      <c r="O1749" s="113" cm="1">
        <f t="array" ref="O1749">K1749+N1749</f>
        <v>0</v>
      </c>
      <c r="P1749" s="113" cm="1">
        <f t="array" ref="P1749">H1749-O1749</f>
        <v>0</v>
      </c>
      <c r="Q1749" s="119" cm="1">
        <f t="array" ref="Q1749">MAX(0,IF(AND(K1749=0,P1749&gt;0),0,Q1748+K1749+U1748))</f>
        <v>0</v>
      </c>
      <c r="R1749" s="119" cm="1">
        <f t="array" ref="R1749">MAX(0,R1748+P1749+V1748)</f>
        <v>0</v>
      </c>
      <c r="S1749" s="119" cm="1">
        <f t="array" ref="S1749">IF(G1749&lt;0,G1749,0)</f>
        <v>-210</v>
      </c>
      <c r="T1749" s="119" cm="1">
        <f t="array" ref="T1749">MIN(0,S1749+R1748+V1748)</f>
        <v>-210</v>
      </c>
      <c r="U1749" s="123" cm="1">
        <f t="array" ref="U1749">MAX(S1749,IF(Q1749&gt;0,MAX(-Q1749,S1749),T1749))</f>
        <v>-210</v>
      </c>
      <c r="V1749" s="124" cm="1">
        <f t="array" ref="V1749">S1749-U1749</f>
        <v>0</v>
      </c>
      <c r="W1749" s="105"/>
      <c r="X1749" s="9"/>
      <c r="Y1749" s="9"/>
    </row>
    <row r="1750" ht="12.75" customHeight="1">
      <c r="A1750" s="152" cm="1">
        <f t="array" ref="A1750">A1749+1</f>
        <v>44840</v>
      </c>
      <c r="B1750" s="29" cm="1">
        <f t="array" ref="B1750">YEAR(A1750)</f>
        <v>2022</v>
      </c>
      <c r="C1750" s="29" cm="1">
        <f t="array" ref="C1750">MONTH(A1750)</f>
        <v>10</v>
      </c>
      <c r="D1750" s="9"/>
      <c r="E1750" s="150">
        <v>201070</v>
      </c>
      <c r="F1750" s="41" cm="1">
        <f t="array" ref="F1750">E1750</f>
        <v>201070</v>
      </c>
      <c r="G1750" s="119" cm="1">
        <f t="array" ref="G1750">F1750-F1749</f>
        <v>160</v>
      </c>
      <c r="H1750" s="119" cm="1">
        <f t="array" ref="H1750">IF(G1750&gt;0,G1750,0)</f>
        <v>160</v>
      </c>
      <c r="I1750" s="113" cm="1">
        <f t="array" ref="I1750">MAX($F$1458:F1750)</f>
        <v>243310</v>
      </c>
      <c r="J1750" s="126"/>
      <c r="K1750" s="121" cm="1">
        <f t="array" ref="K1750">MAX(0,I1750-I1749)</f>
        <v>0</v>
      </c>
      <c r="L1750" s="113" cm="1">
        <f t="array" ref="L1750">MIN(F1750:F1779)</f>
        <v>199940</v>
      </c>
      <c r="M1750" s="113" cm="1">
        <f t="array" ref="M1750">MAX(0,L1750-L1749)</f>
        <v>0</v>
      </c>
      <c r="N1750" s="122" cm="1">
        <f t="array" ref="N1750">MIN(M1750,H1750-K1750)</f>
        <v>0</v>
      </c>
      <c r="O1750" s="113" cm="1">
        <f t="array" ref="O1750">K1750+N1750</f>
        <v>0</v>
      </c>
      <c r="P1750" s="113" cm="1">
        <f t="array" ref="P1750">H1750-O1750</f>
        <v>160</v>
      </c>
      <c r="Q1750" s="119" cm="1">
        <f t="array" ref="Q1750">MAX(0,IF(AND(K1750=0,P1750&gt;0),0,Q1749+K1750+U1749))</f>
        <v>0</v>
      </c>
      <c r="R1750" s="119" cm="1">
        <f t="array" ref="R1750">MAX(0,R1749+P1750+V1749)</f>
        <v>160</v>
      </c>
      <c r="S1750" s="119" cm="1">
        <f t="array" ref="S1750">IF(G1750&lt;0,G1750,0)</f>
        <v>0</v>
      </c>
      <c r="T1750" s="119" cm="1">
        <f t="array" ref="T1750">MIN(0,S1750+R1749+V1749)</f>
        <v>0</v>
      </c>
      <c r="U1750" s="123" cm="1">
        <f t="array" ref="U1750">MAX(S1750,IF(Q1750&gt;0,MAX(-Q1750,S1750),T1750))</f>
        <v>0</v>
      </c>
      <c r="V1750" s="124" cm="1">
        <f t="array" ref="V1750">S1750-U1750</f>
        <v>0</v>
      </c>
      <c r="W1750" s="105"/>
      <c r="X1750" s="9"/>
      <c r="Y1750" s="9"/>
    </row>
    <row r="1751" ht="12.75" customHeight="1">
      <c r="A1751" s="152" cm="1">
        <f t="array" ref="A1751">A1750+1</f>
        <v>44841</v>
      </c>
      <c r="B1751" s="29" cm="1">
        <f t="array" ref="B1751">YEAR(A1751)</f>
        <v>2022</v>
      </c>
      <c r="C1751" s="29" cm="1">
        <f t="array" ref="C1751">MONTH(A1751)</f>
        <v>10</v>
      </c>
      <c r="D1751" s="9"/>
      <c r="E1751" s="150">
        <v>201270</v>
      </c>
      <c r="F1751" s="41" cm="1">
        <f t="array" ref="F1751">E1751</f>
        <v>201270</v>
      </c>
      <c r="G1751" s="119" cm="1">
        <f t="array" ref="G1751">F1751-F1750</f>
        <v>200</v>
      </c>
      <c r="H1751" s="119" cm="1">
        <f t="array" ref="H1751">IF(G1751&gt;0,G1751,0)</f>
        <v>200</v>
      </c>
      <c r="I1751" s="113" cm="1">
        <f t="array" ref="I1751">MAX($F$1458:F1751)</f>
        <v>243310</v>
      </c>
      <c r="J1751" s="126"/>
      <c r="K1751" s="121" cm="1">
        <f t="array" ref="K1751">MAX(0,I1751-I1750)</f>
        <v>0</v>
      </c>
      <c r="L1751" s="113" cm="1">
        <f t="array" ref="L1751">MIN(F1751:F1780)</f>
        <v>199940</v>
      </c>
      <c r="M1751" s="113" cm="1">
        <f t="array" ref="M1751">MAX(0,L1751-L1750)</f>
        <v>0</v>
      </c>
      <c r="N1751" s="122" cm="1">
        <f t="array" ref="N1751">MIN(M1751,H1751-K1751)</f>
        <v>0</v>
      </c>
      <c r="O1751" s="113" cm="1">
        <f t="array" ref="O1751">K1751+N1751</f>
        <v>0</v>
      </c>
      <c r="P1751" s="113" cm="1">
        <f t="array" ref="P1751">H1751-O1751</f>
        <v>200</v>
      </c>
      <c r="Q1751" s="119" cm="1">
        <f t="array" ref="Q1751">MAX(0,IF(AND(K1751=0,P1751&gt;0),0,Q1750+K1751+U1750))</f>
        <v>0</v>
      </c>
      <c r="R1751" s="119" cm="1">
        <f t="array" ref="R1751">MAX(0,R1750+P1751+V1750)</f>
        <v>360</v>
      </c>
      <c r="S1751" s="119" cm="1">
        <f t="array" ref="S1751">IF(G1751&lt;0,G1751,0)</f>
        <v>0</v>
      </c>
      <c r="T1751" s="119" cm="1">
        <f t="array" ref="T1751">MIN(0,S1751+R1750+V1750)</f>
        <v>0</v>
      </c>
      <c r="U1751" s="123" cm="1">
        <f t="array" ref="U1751">MAX(S1751,IF(Q1751&gt;0,MAX(-Q1751,S1751),T1751))</f>
        <v>0</v>
      </c>
      <c r="V1751" s="124" cm="1">
        <f t="array" ref="V1751">S1751-U1751</f>
        <v>0</v>
      </c>
      <c r="W1751" s="105"/>
      <c r="X1751" s="9"/>
      <c r="Y1751" s="9"/>
    </row>
    <row r="1752" ht="12.75" customHeight="1">
      <c r="A1752" s="152" cm="1">
        <f t="array" ref="A1752">A1751+1</f>
        <v>44842</v>
      </c>
      <c r="B1752" s="29" cm="1">
        <f t="array" ref="B1752">YEAR(A1752)</f>
        <v>2022</v>
      </c>
      <c r="C1752" s="29" cm="1">
        <f t="array" ref="C1752">MONTH(A1752)</f>
        <v>10</v>
      </c>
      <c r="D1752" s="9"/>
      <c r="E1752" s="150">
        <v>201170</v>
      </c>
      <c r="F1752" s="41" cm="1">
        <f t="array" ref="F1752">E1752</f>
        <v>201170</v>
      </c>
      <c r="G1752" s="119" cm="1">
        <f t="array" ref="G1752">F1752-F1751</f>
        <v>-100</v>
      </c>
      <c r="H1752" s="119" cm="1">
        <f t="array" ref="H1752">IF(G1752&gt;0,G1752,0)</f>
        <v>0</v>
      </c>
      <c r="I1752" s="113" cm="1">
        <f t="array" ref="I1752">MAX($F$1458:F1752)</f>
        <v>243310</v>
      </c>
      <c r="J1752" s="126"/>
      <c r="K1752" s="121" cm="1">
        <f t="array" ref="K1752">MAX(0,I1752-I1751)</f>
        <v>0</v>
      </c>
      <c r="L1752" s="113" cm="1">
        <f t="array" ref="L1752">MIN(F1752:F1781)</f>
        <v>199940</v>
      </c>
      <c r="M1752" s="113" cm="1">
        <f t="array" ref="M1752">MAX(0,L1752-L1751)</f>
        <v>0</v>
      </c>
      <c r="N1752" s="122" cm="1">
        <f t="array" ref="N1752">MIN(M1752,H1752-K1752)</f>
        <v>0</v>
      </c>
      <c r="O1752" s="113" cm="1">
        <f t="array" ref="O1752">K1752+N1752</f>
        <v>0</v>
      </c>
      <c r="P1752" s="113" cm="1">
        <f t="array" ref="P1752">H1752-O1752</f>
        <v>0</v>
      </c>
      <c r="Q1752" s="119" cm="1">
        <f t="array" ref="Q1752">MAX(0,IF(AND(K1752=0,P1752&gt;0),0,Q1751+K1752+U1751))</f>
        <v>0</v>
      </c>
      <c r="R1752" s="119" cm="1">
        <f t="array" ref="R1752">MAX(0,R1751+P1752+V1751)</f>
        <v>360</v>
      </c>
      <c r="S1752" s="119" cm="1">
        <f t="array" ref="S1752">IF(G1752&lt;0,G1752,0)</f>
        <v>-100</v>
      </c>
      <c r="T1752" s="119" cm="1">
        <f t="array" ref="T1752">MIN(0,S1752+R1751+V1751)</f>
        <v>0</v>
      </c>
      <c r="U1752" s="123" cm="1">
        <f t="array" ref="U1752">MAX(S1752,IF(Q1752&gt;0,MAX(-Q1752,S1752),T1752))</f>
        <v>0</v>
      </c>
      <c r="V1752" s="124" cm="1">
        <f t="array" ref="V1752">S1752-U1752</f>
        <v>-100</v>
      </c>
      <c r="W1752" s="105"/>
      <c r="X1752" s="9"/>
      <c r="Y1752" s="9"/>
    </row>
    <row r="1753" ht="12.75" customHeight="1">
      <c r="A1753" s="152" cm="1">
        <f t="array" ref="A1753">A1752+1</f>
        <v>44843</v>
      </c>
      <c r="B1753" s="29" cm="1">
        <f t="array" ref="B1753">YEAR(A1753)</f>
        <v>2022</v>
      </c>
      <c r="C1753" s="29" cm="1">
        <f t="array" ref="C1753">MONTH(A1753)</f>
        <v>10</v>
      </c>
      <c r="D1753" s="9"/>
      <c r="E1753" s="150">
        <v>201270</v>
      </c>
      <c r="F1753" s="41" cm="1">
        <f t="array" ref="F1753">E1753</f>
        <v>201270</v>
      </c>
      <c r="G1753" s="119" cm="1">
        <f t="array" ref="G1753">F1753-F1752</f>
        <v>100</v>
      </c>
      <c r="H1753" s="119" cm="1">
        <f t="array" ref="H1753">IF(G1753&gt;0,G1753,0)</f>
        <v>100</v>
      </c>
      <c r="I1753" s="113" cm="1">
        <f t="array" ref="I1753">MAX($F$1458:F1753)</f>
        <v>243310</v>
      </c>
      <c r="J1753" s="126"/>
      <c r="K1753" s="121" cm="1">
        <f t="array" ref="K1753">MAX(0,I1753-I1752)</f>
        <v>0</v>
      </c>
      <c r="L1753" s="113" cm="1">
        <f t="array" ref="L1753">MIN(F1753:F1782)</f>
        <v>199940</v>
      </c>
      <c r="M1753" s="113" cm="1">
        <f t="array" ref="M1753">MAX(0,L1753-L1752)</f>
        <v>0</v>
      </c>
      <c r="N1753" s="122" cm="1">
        <f t="array" ref="N1753">MIN(M1753,H1753-K1753)</f>
        <v>0</v>
      </c>
      <c r="O1753" s="113" cm="1">
        <f t="array" ref="O1753">K1753+N1753</f>
        <v>0</v>
      </c>
      <c r="P1753" s="113" cm="1">
        <f t="array" ref="P1753">H1753-O1753</f>
        <v>100</v>
      </c>
      <c r="Q1753" s="119" cm="1">
        <f t="array" ref="Q1753">MAX(0,IF(AND(K1753=0,P1753&gt;0),0,Q1752+K1753+U1752))</f>
        <v>0</v>
      </c>
      <c r="R1753" s="119" cm="1">
        <f t="array" ref="R1753">MAX(0,R1752+P1753+V1752)</f>
        <v>360</v>
      </c>
      <c r="S1753" s="119" cm="1">
        <f t="array" ref="S1753">IF(G1753&lt;0,G1753,0)</f>
        <v>0</v>
      </c>
      <c r="T1753" s="119" cm="1">
        <f t="array" ref="T1753">MIN(0,S1753+R1752+V1752)</f>
        <v>0</v>
      </c>
      <c r="U1753" s="123" cm="1">
        <f t="array" ref="U1753">MAX(S1753,IF(Q1753&gt;0,MAX(-Q1753,S1753),T1753))</f>
        <v>0</v>
      </c>
      <c r="V1753" s="124" cm="1">
        <f t="array" ref="V1753">S1753-U1753</f>
        <v>0</v>
      </c>
      <c r="W1753" s="105"/>
      <c r="X1753" s="9"/>
      <c r="Y1753" s="9"/>
    </row>
    <row r="1754" ht="12.75" customHeight="1">
      <c r="A1754" s="152" cm="1">
        <f t="array" ref="A1754">A1753+1</f>
        <v>44844</v>
      </c>
      <c r="B1754" s="29" cm="1">
        <f t="array" ref="B1754">YEAR(A1754)</f>
        <v>2022</v>
      </c>
      <c r="C1754" s="29" cm="1">
        <f t="array" ref="C1754">MONTH(A1754)</f>
        <v>10</v>
      </c>
      <c r="D1754" s="9"/>
      <c r="E1754" s="150">
        <v>201270</v>
      </c>
      <c r="F1754" s="41" cm="1">
        <f t="array" ref="F1754">E1754</f>
        <v>201270</v>
      </c>
      <c r="G1754" s="119" cm="1">
        <f t="array" ref="G1754">F1754-F1753</f>
        <v>0</v>
      </c>
      <c r="H1754" s="119" cm="1">
        <f t="array" ref="H1754">IF(G1754&gt;0,G1754,0)</f>
        <v>0</v>
      </c>
      <c r="I1754" s="113" cm="1">
        <f t="array" ref="I1754">MAX($F$1458:F1754)</f>
        <v>243310</v>
      </c>
      <c r="J1754" s="126"/>
      <c r="K1754" s="121" cm="1">
        <f t="array" ref="K1754">MAX(0,I1754-I1753)</f>
        <v>0</v>
      </c>
      <c r="L1754" s="113" cm="1">
        <f t="array" ref="L1754">MIN(F1754:F1783)</f>
        <v>199940</v>
      </c>
      <c r="M1754" s="113" cm="1">
        <f t="array" ref="M1754">MAX(0,L1754-L1753)</f>
        <v>0</v>
      </c>
      <c r="N1754" s="122" cm="1">
        <f t="array" ref="N1754">MIN(M1754,H1754-K1754)</f>
        <v>0</v>
      </c>
      <c r="O1754" s="113" cm="1">
        <f t="array" ref="O1754">K1754+N1754</f>
        <v>0</v>
      </c>
      <c r="P1754" s="113" cm="1">
        <f t="array" ref="P1754">H1754-O1754</f>
        <v>0</v>
      </c>
      <c r="Q1754" s="119" cm="1">
        <f t="array" ref="Q1754">MAX(0,IF(AND(K1754=0,P1754&gt;0),0,Q1753+K1754+U1753))</f>
        <v>0</v>
      </c>
      <c r="R1754" s="119" cm="1">
        <f t="array" ref="R1754">MAX(0,R1753+P1754+V1753)</f>
        <v>360</v>
      </c>
      <c r="S1754" s="119" cm="1">
        <f t="array" ref="S1754">IF(G1754&lt;0,G1754,0)</f>
        <v>0</v>
      </c>
      <c r="T1754" s="119" cm="1">
        <f t="array" ref="T1754">MIN(0,S1754+R1753+V1753)</f>
        <v>0</v>
      </c>
      <c r="U1754" s="123" cm="1">
        <f t="array" ref="U1754">MAX(S1754,IF(Q1754&gt;0,MAX(-Q1754,S1754),T1754))</f>
        <v>0</v>
      </c>
      <c r="V1754" s="124" cm="1">
        <f t="array" ref="V1754">S1754-U1754</f>
        <v>0</v>
      </c>
      <c r="W1754" s="105"/>
      <c r="X1754" s="9"/>
      <c r="Y1754" s="9"/>
    </row>
    <row r="1755" ht="12.75" customHeight="1">
      <c r="A1755" s="152" cm="1">
        <f t="array" ref="A1755">A1754+1</f>
        <v>44845</v>
      </c>
      <c r="B1755" s="29" cm="1">
        <f t="array" ref="B1755">YEAR(A1755)</f>
        <v>2022</v>
      </c>
      <c r="C1755" s="29" cm="1">
        <f t="array" ref="C1755">MONTH(A1755)</f>
        <v>10</v>
      </c>
      <c r="D1755" s="9"/>
      <c r="E1755" s="150">
        <v>201940</v>
      </c>
      <c r="F1755" s="41" cm="1">
        <f t="array" ref="F1755">E1755</f>
        <v>201940</v>
      </c>
      <c r="G1755" s="119" cm="1">
        <f t="array" ref="G1755">F1755-F1754</f>
        <v>670</v>
      </c>
      <c r="H1755" s="119" cm="1">
        <f t="array" ref="H1755">IF(G1755&gt;0,G1755,0)</f>
        <v>670</v>
      </c>
      <c r="I1755" s="113" cm="1">
        <f t="array" ref="I1755">MAX($F$1458:F1755)</f>
        <v>243310</v>
      </c>
      <c r="J1755" s="126"/>
      <c r="K1755" s="121" cm="1">
        <f t="array" ref="K1755">MAX(0,I1755-I1754)</f>
        <v>0</v>
      </c>
      <c r="L1755" s="113" cm="1">
        <f t="array" ref="L1755">MIN(F1755:F1784)</f>
        <v>199940</v>
      </c>
      <c r="M1755" s="113" cm="1">
        <f t="array" ref="M1755">MAX(0,L1755-L1754)</f>
        <v>0</v>
      </c>
      <c r="N1755" s="122" cm="1">
        <f t="array" ref="N1755">MIN(M1755,H1755-K1755)</f>
        <v>0</v>
      </c>
      <c r="O1755" s="113" cm="1">
        <f t="array" ref="O1755">K1755+N1755</f>
        <v>0</v>
      </c>
      <c r="P1755" s="113" cm="1">
        <f t="array" ref="P1755">H1755-O1755</f>
        <v>670</v>
      </c>
      <c r="Q1755" s="119" cm="1">
        <f t="array" ref="Q1755">MAX(0,IF(AND(K1755=0,P1755&gt;0),0,Q1754+K1755+U1754))</f>
        <v>0</v>
      </c>
      <c r="R1755" s="119" cm="1">
        <f t="array" ref="R1755">MAX(0,R1754+P1755+V1754)</f>
        <v>1030</v>
      </c>
      <c r="S1755" s="119" cm="1">
        <f t="array" ref="S1755">IF(G1755&lt;0,G1755,0)</f>
        <v>0</v>
      </c>
      <c r="T1755" s="119" cm="1">
        <f t="array" ref="T1755">MIN(0,S1755+R1754+V1754)</f>
        <v>0</v>
      </c>
      <c r="U1755" s="123" cm="1">
        <f t="array" ref="U1755">MAX(S1755,IF(Q1755&gt;0,MAX(-Q1755,S1755),T1755))</f>
        <v>0</v>
      </c>
      <c r="V1755" s="124" cm="1">
        <f t="array" ref="V1755">S1755-U1755</f>
        <v>0</v>
      </c>
      <c r="W1755" s="105"/>
      <c r="X1755" s="9"/>
      <c r="Y1755" s="9"/>
    </row>
    <row r="1756" ht="12.75" customHeight="1">
      <c r="A1756" s="152" cm="1">
        <f t="array" ref="A1756">A1755+1</f>
        <v>44846</v>
      </c>
      <c r="B1756" s="29" cm="1">
        <f t="array" ref="B1756">YEAR(A1756)</f>
        <v>2022</v>
      </c>
      <c r="C1756" s="29" cm="1">
        <f t="array" ref="C1756">MONTH(A1756)</f>
        <v>10</v>
      </c>
      <c r="D1756" s="9"/>
      <c r="E1756" s="150">
        <v>202510</v>
      </c>
      <c r="F1756" s="41" cm="1">
        <f t="array" ref="F1756">E1756</f>
        <v>202510</v>
      </c>
      <c r="G1756" s="119" cm="1">
        <f t="array" ref="G1756">F1756-F1755</f>
        <v>570</v>
      </c>
      <c r="H1756" s="119" cm="1">
        <f t="array" ref="H1756">IF(G1756&gt;0,G1756,0)</f>
        <v>570</v>
      </c>
      <c r="I1756" s="113" cm="1">
        <f t="array" ref="I1756">MAX($F$1458:F1756)</f>
        <v>243310</v>
      </c>
      <c r="J1756" s="126"/>
      <c r="K1756" s="121" cm="1">
        <f t="array" ref="K1756">MAX(0,I1756-I1755)</f>
        <v>0</v>
      </c>
      <c r="L1756" s="113" cm="1">
        <f t="array" ref="L1756">MIN(F1756:F1785)</f>
        <v>199940</v>
      </c>
      <c r="M1756" s="113" cm="1">
        <f t="array" ref="M1756">MAX(0,L1756-L1755)</f>
        <v>0</v>
      </c>
      <c r="N1756" s="122" cm="1">
        <f t="array" ref="N1756">MIN(M1756,H1756-K1756)</f>
        <v>0</v>
      </c>
      <c r="O1756" s="113" cm="1">
        <f t="array" ref="O1756">K1756+N1756</f>
        <v>0</v>
      </c>
      <c r="P1756" s="113" cm="1">
        <f t="array" ref="P1756">H1756-O1756</f>
        <v>570</v>
      </c>
      <c r="Q1756" s="119" cm="1">
        <f t="array" ref="Q1756">MAX(0,IF(AND(K1756=0,P1756&gt;0),0,Q1755+K1756+U1755))</f>
        <v>0</v>
      </c>
      <c r="R1756" s="119" cm="1">
        <f t="array" ref="R1756">MAX(0,R1755+P1756+V1755)</f>
        <v>1600</v>
      </c>
      <c r="S1756" s="119" cm="1">
        <f t="array" ref="S1756">IF(G1756&lt;0,G1756,0)</f>
        <v>0</v>
      </c>
      <c r="T1756" s="119" cm="1">
        <f t="array" ref="T1756">MIN(0,S1756+R1755+V1755)</f>
        <v>0</v>
      </c>
      <c r="U1756" s="123" cm="1">
        <f t="array" ref="U1756">MAX(S1756,IF(Q1756&gt;0,MAX(-Q1756,S1756),T1756))</f>
        <v>0</v>
      </c>
      <c r="V1756" s="124" cm="1">
        <f t="array" ref="V1756">S1756-U1756</f>
        <v>0</v>
      </c>
      <c r="W1756" s="105"/>
      <c r="X1756" s="9"/>
      <c r="Y1756" s="9"/>
    </row>
    <row r="1757" ht="12.75" customHeight="1">
      <c r="A1757" s="152" cm="1">
        <f t="array" ref="A1757">A1756+1</f>
        <v>44847</v>
      </c>
      <c r="B1757" s="29" cm="1">
        <f t="array" ref="B1757">YEAR(A1757)</f>
        <v>2022</v>
      </c>
      <c r="C1757" s="29" cm="1">
        <f t="array" ref="C1757">MONTH(A1757)</f>
        <v>10</v>
      </c>
      <c r="D1757" s="9"/>
      <c r="E1757" s="150">
        <v>203130</v>
      </c>
      <c r="F1757" s="41" cm="1">
        <f t="array" ref="F1757">E1757</f>
        <v>203130</v>
      </c>
      <c r="G1757" s="119" cm="1">
        <f t="array" ref="G1757">F1757-F1756</f>
        <v>620</v>
      </c>
      <c r="H1757" s="119" cm="1">
        <f t="array" ref="H1757">IF(G1757&gt;0,G1757,0)</f>
        <v>620</v>
      </c>
      <c r="I1757" s="113" cm="1">
        <f t="array" ref="I1757">MAX($F$1458:F1757)</f>
        <v>243310</v>
      </c>
      <c r="J1757" s="126"/>
      <c r="K1757" s="121" cm="1">
        <f t="array" ref="K1757">MAX(0,I1757-I1756)</f>
        <v>0</v>
      </c>
      <c r="L1757" s="113" cm="1">
        <f t="array" ref="L1757">MIN(F1757:F1786)</f>
        <v>199940</v>
      </c>
      <c r="M1757" s="113" cm="1">
        <f t="array" ref="M1757">MAX(0,L1757-L1756)</f>
        <v>0</v>
      </c>
      <c r="N1757" s="122" cm="1">
        <f t="array" ref="N1757">MIN(M1757,H1757-K1757)</f>
        <v>0</v>
      </c>
      <c r="O1757" s="113" cm="1">
        <f t="array" ref="O1757">K1757+N1757</f>
        <v>0</v>
      </c>
      <c r="P1757" s="113" cm="1">
        <f t="array" ref="P1757">H1757-O1757</f>
        <v>620</v>
      </c>
      <c r="Q1757" s="119" cm="1">
        <f t="array" ref="Q1757">MAX(0,IF(AND(K1757=0,P1757&gt;0),0,Q1756+K1757+U1756))</f>
        <v>0</v>
      </c>
      <c r="R1757" s="119" cm="1">
        <f t="array" ref="R1757">MAX(0,R1756+P1757+V1756)</f>
        <v>2220</v>
      </c>
      <c r="S1757" s="119" cm="1">
        <f t="array" ref="S1757">IF(G1757&lt;0,G1757,0)</f>
        <v>0</v>
      </c>
      <c r="T1757" s="119" cm="1">
        <f t="array" ref="T1757">MIN(0,S1757+R1756+V1756)</f>
        <v>0</v>
      </c>
      <c r="U1757" s="123" cm="1">
        <f t="array" ref="U1757">MAX(S1757,IF(Q1757&gt;0,MAX(-Q1757,S1757),T1757))</f>
        <v>0</v>
      </c>
      <c r="V1757" s="124" cm="1">
        <f t="array" ref="V1757">S1757-U1757</f>
        <v>0</v>
      </c>
      <c r="W1757" s="105"/>
      <c r="X1757" s="9"/>
      <c r="Y1757" s="9"/>
    </row>
    <row r="1758" ht="12.75" customHeight="1">
      <c r="A1758" s="152" cm="1">
        <f t="array" ref="A1758">A1757+1</f>
        <v>44848</v>
      </c>
      <c r="B1758" s="29" cm="1">
        <f t="array" ref="B1758">YEAR(A1758)</f>
        <v>2022</v>
      </c>
      <c r="C1758" s="29" cm="1">
        <f t="array" ref="C1758">MONTH(A1758)</f>
        <v>10</v>
      </c>
      <c r="D1758" s="9"/>
      <c r="E1758" s="150">
        <v>203700</v>
      </c>
      <c r="F1758" s="41" cm="1">
        <f t="array" ref="F1758">E1758</f>
        <v>203700</v>
      </c>
      <c r="G1758" s="119" cm="1">
        <f t="array" ref="G1758">F1758-F1757</f>
        <v>570</v>
      </c>
      <c r="H1758" s="119" cm="1">
        <f t="array" ref="H1758">IF(G1758&gt;0,G1758,0)</f>
        <v>570</v>
      </c>
      <c r="I1758" s="113" cm="1">
        <f t="array" ref="I1758">MAX($F$1458:F1758)</f>
        <v>243310</v>
      </c>
      <c r="J1758" s="126"/>
      <c r="K1758" s="121" cm="1">
        <f t="array" ref="K1758">MAX(0,I1758-I1757)</f>
        <v>0</v>
      </c>
      <c r="L1758" s="113" cm="1">
        <f t="array" ref="L1758">MIN(F1758:F1787)</f>
        <v>199940</v>
      </c>
      <c r="M1758" s="113" cm="1">
        <f t="array" ref="M1758">MAX(0,L1758-L1757)</f>
        <v>0</v>
      </c>
      <c r="N1758" s="122" cm="1">
        <f t="array" ref="N1758">MIN(M1758,H1758-K1758)</f>
        <v>0</v>
      </c>
      <c r="O1758" s="113" cm="1">
        <f t="array" ref="O1758">K1758+N1758</f>
        <v>0</v>
      </c>
      <c r="P1758" s="113" cm="1">
        <f t="array" ref="P1758">H1758-O1758</f>
        <v>570</v>
      </c>
      <c r="Q1758" s="119" cm="1">
        <f t="array" ref="Q1758">MAX(0,IF(AND(K1758=0,P1758&gt;0),0,Q1757+K1758+U1757))</f>
        <v>0</v>
      </c>
      <c r="R1758" s="119" cm="1">
        <f t="array" ref="R1758">MAX(0,R1757+P1758+V1757)</f>
        <v>2790</v>
      </c>
      <c r="S1758" s="119" cm="1">
        <f t="array" ref="S1758">IF(G1758&lt;0,G1758,0)</f>
        <v>0</v>
      </c>
      <c r="T1758" s="119" cm="1">
        <f t="array" ref="T1758">MIN(0,S1758+R1757+V1757)</f>
        <v>0</v>
      </c>
      <c r="U1758" s="123" cm="1">
        <f t="array" ref="U1758">MAX(S1758,IF(Q1758&gt;0,MAX(-Q1758,S1758),T1758))</f>
        <v>0</v>
      </c>
      <c r="V1758" s="124" cm="1">
        <f t="array" ref="V1758">S1758-U1758</f>
        <v>0</v>
      </c>
      <c r="W1758" s="105"/>
      <c r="X1758" s="9"/>
      <c r="Y1758" s="9"/>
    </row>
    <row r="1759" ht="12.75" customHeight="1">
      <c r="A1759" s="152" cm="1">
        <f t="array" ref="A1759">A1758+1</f>
        <v>44849</v>
      </c>
      <c r="B1759" s="29" cm="1">
        <f t="array" ref="B1759">YEAR(A1759)</f>
        <v>2022</v>
      </c>
      <c r="C1759" s="29" cm="1">
        <f t="array" ref="C1759">MONTH(A1759)</f>
        <v>10</v>
      </c>
      <c r="D1759" s="9"/>
      <c r="E1759" s="150">
        <v>203600</v>
      </c>
      <c r="F1759" s="41" cm="1">
        <f t="array" ref="F1759">E1759</f>
        <v>203600</v>
      </c>
      <c r="G1759" s="119" cm="1">
        <f t="array" ref="G1759">F1759-F1758</f>
        <v>-100</v>
      </c>
      <c r="H1759" s="119" cm="1">
        <f t="array" ref="H1759">IF(G1759&gt;0,G1759,0)</f>
        <v>0</v>
      </c>
      <c r="I1759" s="113" cm="1">
        <f t="array" ref="I1759">MAX($F$1458:F1759)</f>
        <v>243310</v>
      </c>
      <c r="J1759" s="126"/>
      <c r="K1759" s="121" cm="1">
        <f t="array" ref="K1759">MAX(0,I1759-I1758)</f>
        <v>0</v>
      </c>
      <c r="L1759" s="113" cm="1">
        <f t="array" ref="L1759">MIN(F1759:F1788)</f>
        <v>199940</v>
      </c>
      <c r="M1759" s="113" cm="1">
        <f t="array" ref="M1759">MAX(0,L1759-L1758)</f>
        <v>0</v>
      </c>
      <c r="N1759" s="122" cm="1">
        <f t="array" ref="N1759">MIN(M1759,H1759-K1759)</f>
        <v>0</v>
      </c>
      <c r="O1759" s="113" cm="1">
        <f t="array" ref="O1759">K1759+N1759</f>
        <v>0</v>
      </c>
      <c r="P1759" s="113" cm="1">
        <f t="array" ref="P1759">H1759-O1759</f>
        <v>0</v>
      </c>
      <c r="Q1759" s="119" cm="1">
        <f t="array" ref="Q1759">MAX(0,IF(AND(K1759=0,P1759&gt;0),0,Q1758+K1759+U1758))</f>
        <v>0</v>
      </c>
      <c r="R1759" s="119" cm="1">
        <f t="array" ref="R1759">MAX(0,R1758+P1759+V1758)</f>
        <v>2790</v>
      </c>
      <c r="S1759" s="119" cm="1">
        <f t="array" ref="S1759">IF(G1759&lt;0,G1759,0)</f>
        <v>-100</v>
      </c>
      <c r="T1759" s="119" cm="1">
        <f t="array" ref="T1759">MIN(0,S1759+R1758+V1758)</f>
        <v>0</v>
      </c>
      <c r="U1759" s="123" cm="1">
        <f t="array" ref="U1759">MAX(S1759,IF(Q1759&gt;0,MAX(-Q1759,S1759),T1759))</f>
        <v>0</v>
      </c>
      <c r="V1759" s="124" cm="1">
        <f t="array" ref="V1759">S1759-U1759</f>
        <v>-100</v>
      </c>
      <c r="W1759" s="105"/>
      <c r="X1759" s="9"/>
      <c r="Y1759" s="9"/>
    </row>
    <row r="1760" ht="12.75" customHeight="1">
      <c r="A1760" s="152" cm="1">
        <f t="array" ref="A1760">A1759+1</f>
        <v>44850</v>
      </c>
      <c r="B1760" s="29" cm="1">
        <f t="array" ref="B1760">YEAR(A1760)</f>
        <v>2022</v>
      </c>
      <c r="C1760" s="29" cm="1">
        <f t="array" ref="C1760">MONTH(A1760)</f>
        <v>10</v>
      </c>
      <c r="D1760" s="9"/>
      <c r="E1760" s="150">
        <v>203490</v>
      </c>
      <c r="F1760" s="41" cm="1">
        <f t="array" ref="F1760">E1760</f>
        <v>203490</v>
      </c>
      <c r="G1760" s="119" cm="1">
        <f t="array" ref="G1760">F1760-F1759</f>
        <v>-110</v>
      </c>
      <c r="H1760" s="119" cm="1">
        <f t="array" ref="H1760">IF(G1760&gt;0,G1760,0)</f>
        <v>0</v>
      </c>
      <c r="I1760" s="113" cm="1">
        <f t="array" ref="I1760">MAX($F$1458:F1760)</f>
        <v>243310</v>
      </c>
      <c r="J1760" s="126"/>
      <c r="K1760" s="121" cm="1">
        <f t="array" ref="K1760">MAX(0,I1760-I1759)</f>
        <v>0</v>
      </c>
      <c r="L1760" s="113" cm="1">
        <f t="array" ref="L1760">MIN(F1760:F1789)</f>
        <v>199940</v>
      </c>
      <c r="M1760" s="113" cm="1">
        <f t="array" ref="M1760">MAX(0,L1760-L1759)</f>
        <v>0</v>
      </c>
      <c r="N1760" s="122" cm="1">
        <f t="array" ref="N1760">MIN(M1760,H1760-K1760)</f>
        <v>0</v>
      </c>
      <c r="O1760" s="113" cm="1">
        <f t="array" ref="O1760">K1760+N1760</f>
        <v>0</v>
      </c>
      <c r="P1760" s="113" cm="1">
        <f t="array" ref="P1760">H1760-O1760</f>
        <v>0</v>
      </c>
      <c r="Q1760" s="119" cm="1">
        <f t="array" ref="Q1760">MAX(0,IF(AND(K1760=0,P1760&gt;0),0,Q1759+K1760+U1759))</f>
        <v>0</v>
      </c>
      <c r="R1760" s="119" cm="1">
        <f t="array" ref="R1760">MAX(0,R1759+P1760+V1759)</f>
        <v>2690</v>
      </c>
      <c r="S1760" s="119" cm="1">
        <f t="array" ref="S1760">IF(G1760&lt;0,G1760,0)</f>
        <v>-110</v>
      </c>
      <c r="T1760" s="119" cm="1">
        <f t="array" ref="T1760">MIN(0,S1760+R1759+V1759)</f>
        <v>0</v>
      </c>
      <c r="U1760" s="123" cm="1">
        <f t="array" ref="U1760">MAX(S1760,IF(Q1760&gt;0,MAX(-Q1760,S1760),T1760))</f>
        <v>0</v>
      </c>
      <c r="V1760" s="124" cm="1">
        <f t="array" ref="V1760">S1760-U1760</f>
        <v>-110</v>
      </c>
      <c r="W1760" s="105"/>
      <c r="X1760" s="9"/>
      <c r="Y1760" s="9"/>
    </row>
    <row r="1761" ht="12.75" customHeight="1">
      <c r="A1761" s="152" cm="1">
        <f t="array" ref="A1761">A1760+1</f>
        <v>44851</v>
      </c>
      <c r="B1761" s="29" cm="1">
        <f t="array" ref="B1761">YEAR(A1761)</f>
        <v>2022</v>
      </c>
      <c r="C1761" s="29" cm="1">
        <f t="array" ref="C1761">MONTH(A1761)</f>
        <v>10</v>
      </c>
      <c r="D1761" s="9"/>
      <c r="E1761" s="150">
        <v>202920</v>
      </c>
      <c r="F1761" s="41" cm="1">
        <f t="array" ref="F1761">E1761</f>
        <v>202920</v>
      </c>
      <c r="G1761" s="119" cm="1">
        <f t="array" ref="G1761">F1761-F1760</f>
        <v>-570</v>
      </c>
      <c r="H1761" s="119" cm="1">
        <f t="array" ref="H1761">IF(G1761&gt;0,G1761,0)</f>
        <v>0</v>
      </c>
      <c r="I1761" s="113" cm="1">
        <f t="array" ref="I1761">MAX($F$1458:F1761)</f>
        <v>243310</v>
      </c>
      <c r="J1761" s="126"/>
      <c r="K1761" s="121" cm="1">
        <f t="array" ref="K1761">MAX(0,I1761-I1760)</f>
        <v>0</v>
      </c>
      <c r="L1761" s="113" cm="1">
        <f t="array" ref="L1761">MIN(F1761:F1790)</f>
        <v>199940</v>
      </c>
      <c r="M1761" s="113" cm="1">
        <f t="array" ref="M1761">MAX(0,L1761-L1760)</f>
        <v>0</v>
      </c>
      <c r="N1761" s="122" cm="1">
        <f t="array" ref="N1761">MIN(M1761,H1761-K1761)</f>
        <v>0</v>
      </c>
      <c r="O1761" s="113" cm="1">
        <f t="array" ref="O1761">K1761+N1761</f>
        <v>0</v>
      </c>
      <c r="P1761" s="113" cm="1">
        <f t="array" ref="P1761">H1761-O1761</f>
        <v>0</v>
      </c>
      <c r="Q1761" s="119" cm="1">
        <f t="array" ref="Q1761">MAX(0,IF(AND(K1761=0,P1761&gt;0),0,Q1760+K1761+U1760))</f>
        <v>0</v>
      </c>
      <c r="R1761" s="119" cm="1">
        <f t="array" ref="R1761">MAX(0,R1760+P1761+V1760)</f>
        <v>2580</v>
      </c>
      <c r="S1761" s="119" cm="1">
        <f t="array" ref="S1761">IF(G1761&lt;0,G1761,0)</f>
        <v>-570</v>
      </c>
      <c r="T1761" s="119" cm="1">
        <f t="array" ref="T1761">MIN(0,S1761+R1760+V1760)</f>
        <v>0</v>
      </c>
      <c r="U1761" s="123" cm="1">
        <f t="array" ref="U1761">MAX(S1761,IF(Q1761&gt;0,MAX(-Q1761,S1761),T1761))</f>
        <v>0</v>
      </c>
      <c r="V1761" s="124" cm="1">
        <f t="array" ref="V1761">S1761-U1761</f>
        <v>-570</v>
      </c>
      <c r="W1761" s="105"/>
      <c r="X1761" s="9"/>
      <c r="Y1761" s="9"/>
    </row>
    <row r="1762" ht="12.75" customHeight="1">
      <c r="A1762" s="152" cm="1">
        <f t="array" ref="A1762">A1761+1</f>
        <v>44852</v>
      </c>
      <c r="B1762" s="29" cm="1">
        <f t="array" ref="B1762">YEAR(A1762)</f>
        <v>2022</v>
      </c>
      <c r="C1762" s="29" cm="1">
        <f t="array" ref="C1762">MONTH(A1762)</f>
        <v>10</v>
      </c>
      <c r="D1762" s="9"/>
      <c r="E1762" s="150">
        <v>201380</v>
      </c>
      <c r="F1762" s="41" cm="1">
        <f t="array" ref="F1762">E1762</f>
        <v>201380</v>
      </c>
      <c r="G1762" s="119" cm="1">
        <f t="array" ref="G1762">F1762-F1761</f>
        <v>-1540</v>
      </c>
      <c r="H1762" s="119" cm="1">
        <f t="array" ref="H1762">IF(G1762&gt;0,G1762,0)</f>
        <v>0</v>
      </c>
      <c r="I1762" s="113" cm="1">
        <f t="array" ref="I1762">MAX($F$1458:F1762)</f>
        <v>243310</v>
      </c>
      <c r="J1762" s="161"/>
      <c r="K1762" s="121" cm="1">
        <f t="array" ref="K1762">MAX(0,I1762-I1761)</f>
        <v>0</v>
      </c>
      <c r="L1762" s="113" cm="1">
        <f t="array" ref="L1762">MIN(F1762:F1791)</f>
        <v>199940</v>
      </c>
      <c r="M1762" s="113" cm="1">
        <f t="array" ref="M1762">MAX(0,L1762-L1761)</f>
        <v>0</v>
      </c>
      <c r="N1762" s="122" cm="1">
        <f t="array" ref="N1762">MIN(M1762,H1762-K1762)</f>
        <v>0</v>
      </c>
      <c r="O1762" s="113" cm="1">
        <f t="array" ref="O1762">K1762+N1762</f>
        <v>0</v>
      </c>
      <c r="P1762" s="113" cm="1">
        <f t="array" ref="P1762">H1762-O1762</f>
        <v>0</v>
      </c>
      <c r="Q1762" s="119" cm="1">
        <f t="array" ref="Q1762">MAX(0,IF(AND(K1762=0,P1762&gt;0),0,Q1761+K1762+U1761))</f>
        <v>0</v>
      </c>
      <c r="R1762" s="119" cm="1">
        <f t="array" ref="R1762">MAX(0,R1761+P1762+V1761)</f>
        <v>2010</v>
      </c>
      <c r="S1762" s="119" cm="1">
        <f t="array" ref="S1762">IF(G1762&lt;0,G1762,0)</f>
        <v>-1540</v>
      </c>
      <c r="T1762" s="119" cm="1">
        <f t="array" ref="T1762">MIN(0,S1762+R1761+V1761)</f>
        <v>0</v>
      </c>
      <c r="U1762" s="123" cm="1">
        <f t="array" ref="U1762">MAX(S1762,IF(Q1762&gt;0,MAX(-Q1762,S1762),T1762))</f>
        <v>0</v>
      </c>
      <c r="V1762" s="124" cm="1">
        <f t="array" ref="V1762">S1762-U1762</f>
        <v>-1540</v>
      </c>
      <c r="W1762" s="105"/>
      <c r="X1762" s="9"/>
      <c r="Y1762" s="9"/>
    </row>
    <row r="1763" ht="12.75" customHeight="1">
      <c r="A1763" s="152" cm="1">
        <f t="array" ref="A1763">A1762+1</f>
        <v>44853</v>
      </c>
      <c r="B1763" s="29" cm="1">
        <f t="array" ref="B1763">YEAR(A1763)</f>
        <v>2022</v>
      </c>
      <c r="C1763" s="29" cm="1">
        <f t="array" ref="C1763">MONTH(A1763)</f>
        <v>10</v>
      </c>
      <c r="D1763" s="9"/>
      <c r="E1763" s="150">
        <v>200400</v>
      </c>
      <c r="F1763" s="41" cm="1">
        <f t="array" ref="F1763">E1763</f>
        <v>200400</v>
      </c>
      <c r="G1763" s="119" cm="1">
        <f t="array" ref="G1763">F1763-F1762</f>
        <v>-980</v>
      </c>
      <c r="H1763" s="119" cm="1">
        <f t="array" ref="H1763">IF(G1763&gt;0,G1763,0)</f>
        <v>0</v>
      </c>
      <c r="I1763" s="113" cm="1">
        <f t="array" ref="I1763">MAX($F$1458:F1763)</f>
        <v>243310</v>
      </c>
      <c r="J1763" s="162"/>
      <c r="K1763" s="121" cm="1">
        <f t="array" ref="K1763">MAX(0,I1763-I1762)</f>
        <v>0</v>
      </c>
      <c r="L1763" s="113" cm="1">
        <f t="array" ref="L1763">MIN(F1763:F1792)</f>
        <v>199940</v>
      </c>
      <c r="M1763" s="113" cm="1">
        <f t="array" ref="M1763">MAX(0,L1763-L1762)</f>
        <v>0</v>
      </c>
      <c r="N1763" s="122" cm="1">
        <f t="array" ref="N1763">MIN(M1763,H1763-K1763)</f>
        <v>0</v>
      </c>
      <c r="O1763" s="113" cm="1">
        <f t="array" ref="O1763">K1763+N1763</f>
        <v>0</v>
      </c>
      <c r="P1763" s="113" cm="1">
        <f t="array" ref="P1763">H1763-O1763</f>
        <v>0</v>
      </c>
      <c r="Q1763" s="119" cm="1">
        <f t="array" ref="Q1763">MAX(0,IF(AND(K1763=0,P1763&gt;0),0,Q1762+K1763+U1762))</f>
        <v>0</v>
      </c>
      <c r="R1763" s="119" cm="1">
        <f t="array" ref="R1763">MAX(0,R1762+P1763+V1762)</f>
        <v>470</v>
      </c>
      <c r="S1763" s="119" cm="1">
        <f t="array" ref="S1763">IF(G1763&lt;0,G1763,0)</f>
        <v>-980</v>
      </c>
      <c r="T1763" s="119" cm="1">
        <f t="array" ref="T1763">MIN(0,S1763+R1762+V1762)</f>
        <v>-510</v>
      </c>
      <c r="U1763" s="123" cm="1">
        <f t="array" ref="U1763">MAX(S1763,IF(Q1763&gt;0,MAX(-Q1763,S1763),T1763))</f>
        <v>-510</v>
      </c>
      <c r="V1763" s="124" cm="1">
        <f t="array" ref="V1763">S1763-U1763</f>
        <v>-470</v>
      </c>
      <c r="W1763" s="105"/>
      <c r="X1763" s="9"/>
      <c r="Y1763" s="9"/>
    </row>
    <row r="1764" ht="12.75" customHeight="1">
      <c r="A1764" s="152" cm="1">
        <f t="array" ref="A1764">A1763+1</f>
        <v>44854</v>
      </c>
      <c r="B1764" s="29" cm="1">
        <f t="array" ref="B1764">YEAR(A1764)</f>
        <v>2022</v>
      </c>
      <c r="C1764" s="29" cm="1">
        <f t="array" ref="C1764">MONTH(A1764)</f>
        <v>10</v>
      </c>
      <c r="D1764" s="9"/>
      <c r="E1764" s="150">
        <v>199940</v>
      </c>
      <c r="F1764" s="41" cm="1">
        <f t="array" ref="F1764">E1764</f>
        <v>199940</v>
      </c>
      <c r="G1764" s="119" cm="1">
        <f t="array" ref="G1764">F1764-F1763</f>
        <v>-460</v>
      </c>
      <c r="H1764" s="119" cm="1">
        <f t="array" ref="H1764">IF(G1764&gt;0,G1764,0)</f>
        <v>0</v>
      </c>
      <c r="I1764" s="113" cm="1">
        <f t="array" ref="I1764">MAX($F$1764:F1764)</f>
        <v>199940</v>
      </c>
      <c r="J1764" t="s" s="163">
        <v>42</v>
      </c>
      <c r="K1764" s="121" cm="1">
        <f t="array" ref="K1764">MAX(0,I1764-I1763)</f>
        <v>0</v>
      </c>
      <c r="L1764" s="113" cm="1">
        <f t="array" ref="L1764">MIN(F1764:F1793)</f>
        <v>199940</v>
      </c>
      <c r="M1764" s="113" cm="1">
        <f t="array" ref="M1764">MAX(0,L1764-L1763)</f>
        <v>0</v>
      </c>
      <c r="N1764" s="122" cm="1">
        <f t="array" ref="N1764">MIN(M1764,H1764-K1764)</f>
        <v>0</v>
      </c>
      <c r="O1764" s="113" cm="1">
        <f t="array" ref="O1764">K1764+N1764</f>
        <v>0</v>
      </c>
      <c r="P1764" s="113" cm="1">
        <f t="array" ref="P1764">H1764-O1764</f>
        <v>0</v>
      </c>
      <c r="Q1764" s="119" cm="1">
        <f t="array" ref="Q1764">MAX(0,IF(AND(K1764=0,P1764&gt;0),0,Q1763+K1764+U1763))</f>
        <v>0</v>
      </c>
      <c r="R1764" s="119" cm="1">
        <f t="array" ref="R1764">MAX(0,R1763+P1764+V1763)</f>
        <v>0</v>
      </c>
      <c r="S1764" s="119" cm="1">
        <f t="array" ref="S1764">IF(G1764&lt;0,G1764,0)</f>
        <v>-460</v>
      </c>
      <c r="T1764" s="119" cm="1">
        <f t="array" ref="T1764">MIN(0,S1764+R1763+V1763)</f>
        <v>-460</v>
      </c>
      <c r="U1764" s="123" cm="1">
        <f t="array" ref="U1764">MAX(S1764,IF(Q1764&gt;0,MAX(-Q1764,S1764),T1764))</f>
        <v>-460</v>
      </c>
      <c r="V1764" s="124" cm="1">
        <f t="array" ref="V1764">S1764-U1764</f>
        <v>0</v>
      </c>
      <c r="W1764" s="105"/>
      <c r="X1764" s="9"/>
      <c r="Y1764" s="9"/>
    </row>
    <row r="1765" ht="12.75" customHeight="1">
      <c r="A1765" s="152" cm="1">
        <f t="array" ref="A1765">A1764+1</f>
        <v>44855</v>
      </c>
      <c r="B1765" s="29" cm="1">
        <f t="array" ref="B1765">YEAR(A1765)</f>
        <v>2022</v>
      </c>
      <c r="C1765" s="29" cm="1">
        <f t="array" ref="C1765">MONTH(A1765)</f>
        <v>10</v>
      </c>
      <c r="D1765" s="9"/>
      <c r="E1765" s="150">
        <v>200190</v>
      </c>
      <c r="F1765" s="41" cm="1">
        <f t="array" ref="F1765">E1765</f>
        <v>200190</v>
      </c>
      <c r="G1765" s="119" cm="1">
        <f t="array" ref="G1765">F1765-F1764</f>
        <v>250</v>
      </c>
      <c r="H1765" s="119" cm="1">
        <f t="array" ref="H1765">IF(G1765&gt;0,G1765,0)</f>
        <v>250</v>
      </c>
      <c r="I1765" s="113" cm="1">
        <f t="array" ref="I1765">MAX($F$1764:F1765)</f>
        <v>200190</v>
      </c>
      <c r="J1765" s="126"/>
      <c r="K1765" s="121" cm="1">
        <f t="array" ref="K1765">MAX(0,I1765-I1764)</f>
        <v>250</v>
      </c>
      <c r="L1765" s="113" cm="1">
        <f t="array" ref="L1765">MIN(F1765:F1794)</f>
        <v>200190</v>
      </c>
      <c r="M1765" s="113" cm="1">
        <f t="array" ref="M1765">MAX(0,L1765-L1764)</f>
        <v>250</v>
      </c>
      <c r="N1765" s="122" cm="1">
        <f t="array" ref="N1765">MIN(M1765,H1765-K1765)</f>
        <v>0</v>
      </c>
      <c r="O1765" s="113" cm="1">
        <f t="array" ref="O1765">K1765+N1765</f>
        <v>250</v>
      </c>
      <c r="P1765" s="113" cm="1">
        <f t="array" ref="P1765">H1765-O1765</f>
        <v>0</v>
      </c>
      <c r="Q1765" s="119" cm="1">
        <f t="array" ref="Q1765">MAX(0,IF(AND(K1765=0,P1765&gt;0),0,Q1764+K1765+U1764))</f>
        <v>0</v>
      </c>
      <c r="R1765" s="119" cm="1">
        <f t="array" ref="R1765">MAX(0,R1764+P1765+V1764)</f>
        <v>0</v>
      </c>
      <c r="S1765" s="119" cm="1">
        <f t="array" ref="S1765">IF(G1765&lt;0,G1765,0)</f>
        <v>0</v>
      </c>
      <c r="T1765" s="119" cm="1">
        <f t="array" ref="T1765">MIN(0,S1765+R1764+V1764)</f>
        <v>0</v>
      </c>
      <c r="U1765" s="123" cm="1">
        <f t="array" ref="U1765">MAX(S1765,IF(Q1765&gt;0,MAX(-Q1765,S1765),T1765))</f>
        <v>0</v>
      </c>
      <c r="V1765" s="124" cm="1">
        <f t="array" ref="V1765">S1765-U1765</f>
        <v>0</v>
      </c>
      <c r="W1765" s="105"/>
      <c r="X1765" s="9"/>
      <c r="Y1765" s="9"/>
    </row>
    <row r="1766" ht="12.75" customHeight="1">
      <c r="A1766" s="152" cm="1">
        <f t="array" ref="A1766">A1765+1</f>
        <v>44856</v>
      </c>
      <c r="B1766" s="29" cm="1">
        <f t="array" ref="B1766">YEAR(A1766)</f>
        <v>2022</v>
      </c>
      <c r="C1766" s="29" cm="1">
        <f t="array" ref="C1766">MONTH(A1766)</f>
        <v>10</v>
      </c>
      <c r="D1766" s="9"/>
      <c r="E1766" s="150">
        <v>200660</v>
      </c>
      <c r="F1766" s="41" cm="1">
        <f t="array" ref="F1766">E1766</f>
        <v>200660</v>
      </c>
      <c r="G1766" s="119" cm="1">
        <f t="array" ref="G1766">F1766-F1765</f>
        <v>470</v>
      </c>
      <c r="H1766" s="119" cm="1">
        <f t="array" ref="H1766">IF(G1766&gt;0,G1766,0)</f>
        <v>470</v>
      </c>
      <c r="I1766" s="113" cm="1">
        <f t="array" ref="I1766">MAX($F$1764:F1766)</f>
        <v>200660</v>
      </c>
      <c r="J1766" s="126"/>
      <c r="K1766" s="121" cm="1">
        <f t="array" ref="K1766">MAX(0,I1766-I1765)</f>
        <v>470</v>
      </c>
      <c r="L1766" s="113" cm="1">
        <f t="array" ref="L1766">MIN(F1766:F1795)</f>
        <v>200660</v>
      </c>
      <c r="M1766" s="113" cm="1">
        <f t="array" ref="M1766">MAX(0,L1766-L1765)</f>
        <v>470</v>
      </c>
      <c r="N1766" s="122" cm="1">
        <f t="array" ref="N1766">MIN(M1766,H1766-K1766)</f>
        <v>0</v>
      </c>
      <c r="O1766" s="113" cm="1">
        <f t="array" ref="O1766">K1766+N1766</f>
        <v>470</v>
      </c>
      <c r="P1766" s="113" cm="1">
        <f t="array" ref="P1766">H1766-O1766</f>
        <v>0</v>
      </c>
      <c r="Q1766" s="119" cm="1">
        <f t="array" ref="Q1766">MAX(0,IF(AND(K1766=0,P1766&gt;0),0,Q1765+K1766+U1765))</f>
        <v>470</v>
      </c>
      <c r="R1766" s="119" cm="1">
        <f t="array" ref="R1766">MAX(0,R1765+P1766+V1765)</f>
        <v>0</v>
      </c>
      <c r="S1766" s="119" cm="1">
        <f t="array" ref="S1766">IF(G1766&lt;0,G1766,0)</f>
        <v>0</v>
      </c>
      <c r="T1766" s="119" cm="1">
        <f t="array" ref="T1766">MIN(0,S1766+R1765+V1765)</f>
        <v>0</v>
      </c>
      <c r="U1766" s="123" cm="1">
        <f t="array" ref="U1766">MAX(S1766,IF(Q1766&gt;0,MAX(-Q1766,S1766),T1766))</f>
        <v>0</v>
      </c>
      <c r="V1766" s="124" cm="1">
        <f t="array" ref="V1766">S1766-U1766</f>
        <v>0</v>
      </c>
      <c r="W1766" s="105"/>
      <c r="X1766" s="9"/>
      <c r="Y1766" s="9"/>
    </row>
    <row r="1767" ht="12.75" customHeight="1">
      <c r="A1767" s="152" cm="1">
        <f t="array" ref="A1767">A1766+1</f>
        <v>44857</v>
      </c>
      <c r="B1767" s="29" cm="1">
        <f t="array" ref="B1767">YEAR(A1767)</f>
        <v>2022</v>
      </c>
      <c r="C1767" s="29" cm="1">
        <f t="array" ref="C1767">MONTH(A1767)</f>
        <v>10</v>
      </c>
      <c r="D1767" s="9"/>
      <c r="E1767" s="150">
        <v>201630</v>
      </c>
      <c r="F1767" s="41" cm="1">
        <f t="array" ref="F1767">E1767</f>
        <v>201630</v>
      </c>
      <c r="G1767" s="119" cm="1">
        <f t="array" ref="G1767">F1767-F1766</f>
        <v>970</v>
      </c>
      <c r="H1767" s="119" cm="1">
        <f t="array" ref="H1767">IF(G1767&gt;0,G1767,0)</f>
        <v>970</v>
      </c>
      <c r="I1767" s="113" cm="1">
        <f t="array" ref="I1767">MAX($F$1764:F1767)</f>
        <v>201630</v>
      </c>
      <c r="J1767" s="126"/>
      <c r="K1767" s="121" cm="1">
        <f t="array" ref="K1767">MAX(0,I1767-I1766)</f>
        <v>970</v>
      </c>
      <c r="L1767" s="113" cm="1">
        <f t="array" ref="L1767">MIN(F1767:F1796)</f>
        <v>201630</v>
      </c>
      <c r="M1767" s="113" cm="1">
        <f t="array" ref="M1767">MAX(0,L1767-L1766)</f>
        <v>970</v>
      </c>
      <c r="N1767" s="122" cm="1">
        <f t="array" ref="N1767">MIN(M1767,H1767-K1767)</f>
        <v>0</v>
      </c>
      <c r="O1767" s="113" cm="1">
        <f t="array" ref="O1767">K1767+N1767</f>
        <v>970</v>
      </c>
      <c r="P1767" s="113" cm="1">
        <f t="array" ref="P1767">H1767-O1767</f>
        <v>0</v>
      </c>
      <c r="Q1767" s="119" cm="1">
        <f t="array" ref="Q1767">MAX(0,IF(AND(K1767=0,P1767&gt;0),0,Q1766+K1767+U1766))</f>
        <v>1440</v>
      </c>
      <c r="R1767" s="119" cm="1">
        <f t="array" ref="R1767">MAX(0,R1766+P1767+V1766)</f>
        <v>0</v>
      </c>
      <c r="S1767" s="119" cm="1">
        <f t="array" ref="S1767">IF(G1767&lt;0,G1767,0)</f>
        <v>0</v>
      </c>
      <c r="T1767" s="119" cm="1">
        <f t="array" ref="T1767">MIN(0,S1767+R1766+V1766)</f>
        <v>0</v>
      </c>
      <c r="U1767" s="123" cm="1">
        <f t="array" ref="U1767">MAX(S1767,IF(Q1767&gt;0,MAX(-Q1767,S1767),T1767))</f>
        <v>0</v>
      </c>
      <c r="V1767" s="124" cm="1">
        <f t="array" ref="V1767">S1767-U1767</f>
        <v>0</v>
      </c>
      <c r="W1767" s="105"/>
      <c r="X1767" s="9"/>
      <c r="Y1767" s="9"/>
    </row>
    <row r="1768" ht="12.75" customHeight="1">
      <c r="A1768" s="152" cm="1">
        <f t="array" ref="A1768">A1767+1</f>
        <v>44858</v>
      </c>
      <c r="B1768" s="29" cm="1">
        <f t="array" ref="B1768">YEAR(A1768)</f>
        <v>2022</v>
      </c>
      <c r="C1768" s="29" cm="1">
        <f t="array" ref="C1768">MONTH(A1768)</f>
        <v>10</v>
      </c>
      <c r="D1768" s="9"/>
      <c r="E1768" s="150">
        <v>202670</v>
      </c>
      <c r="F1768" s="41" cm="1">
        <f t="array" ref="F1768">E1768</f>
        <v>202670</v>
      </c>
      <c r="G1768" s="119" cm="1">
        <f t="array" ref="G1768">F1768-F1767</f>
        <v>1040</v>
      </c>
      <c r="H1768" s="119" cm="1">
        <f t="array" ref="H1768">IF(G1768&gt;0,G1768,0)</f>
        <v>1040</v>
      </c>
      <c r="I1768" s="113" cm="1">
        <f t="array" ref="I1768">MAX($F$1764:F1768)</f>
        <v>202670</v>
      </c>
      <c r="J1768" s="126"/>
      <c r="K1768" s="121" cm="1">
        <f t="array" ref="K1768">MAX(0,I1768-I1767)</f>
        <v>1040</v>
      </c>
      <c r="L1768" s="113" cm="1">
        <f t="array" ref="L1768">MIN(F1768:F1797)</f>
        <v>202670</v>
      </c>
      <c r="M1768" s="113" cm="1">
        <f t="array" ref="M1768">MAX(0,L1768-L1767)</f>
        <v>1040</v>
      </c>
      <c r="N1768" s="122" cm="1">
        <f t="array" ref="N1768">MIN(M1768,H1768-K1768)</f>
        <v>0</v>
      </c>
      <c r="O1768" s="113" cm="1">
        <f t="array" ref="O1768">K1768+N1768</f>
        <v>1040</v>
      </c>
      <c r="P1768" s="113" cm="1">
        <f t="array" ref="P1768">H1768-O1768</f>
        <v>0</v>
      </c>
      <c r="Q1768" s="119" cm="1">
        <f t="array" ref="Q1768">MAX(0,IF(AND(K1768=0,P1768&gt;0),0,Q1767+K1768+U1767))</f>
        <v>2480</v>
      </c>
      <c r="R1768" s="119" cm="1">
        <f t="array" ref="R1768">MAX(0,R1767+P1768+V1767)</f>
        <v>0</v>
      </c>
      <c r="S1768" s="119" cm="1">
        <f t="array" ref="S1768">IF(G1768&lt;0,G1768,0)</f>
        <v>0</v>
      </c>
      <c r="T1768" s="119" cm="1">
        <f t="array" ref="T1768">MIN(0,S1768+R1767+V1767)</f>
        <v>0</v>
      </c>
      <c r="U1768" s="123" cm="1">
        <f t="array" ref="U1768">MAX(S1768,IF(Q1768&gt;0,MAX(-Q1768,S1768),T1768))</f>
        <v>0</v>
      </c>
      <c r="V1768" s="124" cm="1">
        <f t="array" ref="V1768">S1768-U1768</f>
        <v>0</v>
      </c>
      <c r="W1768" s="105"/>
      <c r="X1768" s="9"/>
      <c r="Y1768" s="9"/>
    </row>
    <row r="1769" ht="12.75" customHeight="1">
      <c r="A1769" s="152" cm="1">
        <f t="array" ref="A1769">A1768+1</f>
        <v>44859</v>
      </c>
      <c r="B1769" s="29" cm="1">
        <f t="array" ref="B1769">YEAR(A1769)</f>
        <v>2022</v>
      </c>
      <c r="C1769" s="29" cm="1">
        <f t="array" ref="C1769">MONTH(A1769)</f>
        <v>10</v>
      </c>
      <c r="D1769" s="9"/>
      <c r="E1769" s="150">
        <v>203650</v>
      </c>
      <c r="F1769" s="41" cm="1">
        <f t="array" ref="F1769">E1769</f>
        <v>203650</v>
      </c>
      <c r="G1769" s="119" cm="1">
        <f t="array" ref="G1769">F1769-F1768</f>
        <v>980</v>
      </c>
      <c r="H1769" s="119" cm="1">
        <f t="array" ref="H1769">IF(G1769&gt;0,G1769,0)</f>
        <v>980</v>
      </c>
      <c r="I1769" s="113" cm="1">
        <f t="array" ref="I1769">MAX($F$1764:F1769)</f>
        <v>203650</v>
      </c>
      <c r="J1769" s="126"/>
      <c r="K1769" s="121" cm="1">
        <f t="array" ref="K1769">MAX(0,I1769-I1768)</f>
        <v>980</v>
      </c>
      <c r="L1769" s="113" cm="1">
        <f t="array" ref="L1769">MIN(F1769:F1798)</f>
        <v>203650</v>
      </c>
      <c r="M1769" s="113" cm="1">
        <f t="array" ref="M1769">MAX(0,L1769-L1768)</f>
        <v>980</v>
      </c>
      <c r="N1769" s="122" cm="1">
        <f t="array" ref="N1769">MIN(M1769,H1769-K1769)</f>
        <v>0</v>
      </c>
      <c r="O1769" s="113" cm="1">
        <f t="array" ref="O1769">K1769+N1769</f>
        <v>980</v>
      </c>
      <c r="P1769" s="113" cm="1">
        <f t="array" ref="P1769">H1769-O1769</f>
        <v>0</v>
      </c>
      <c r="Q1769" s="119" cm="1">
        <f t="array" ref="Q1769">MAX(0,IF(AND(K1769=0,P1769&gt;0),0,Q1768+K1769+U1768))</f>
        <v>3460</v>
      </c>
      <c r="R1769" s="119" cm="1">
        <f t="array" ref="R1769">MAX(0,R1768+P1769+V1768)</f>
        <v>0</v>
      </c>
      <c r="S1769" s="119" cm="1">
        <f t="array" ref="S1769">IF(G1769&lt;0,G1769,0)</f>
        <v>0</v>
      </c>
      <c r="T1769" s="119" cm="1">
        <f t="array" ref="T1769">MIN(0,S1769+R1768+V1768)</f>
        <v>0</v>
      </c>
      <c r="U1769" s="123" cm="1">
        <f t="array" ref="U1769">MAX(S1769,IF(Q1769&gt;0,MAX(-Q1769,S1769),T1769))</f>
        <v>0</v>
      </c>
      <c r="V1769" s="124" cm="1">
        <f t="array" ref="V1769">S1769-U1769</f>
        <v>0</v>
      </c>
      <c r="W1769" s="105"/>
      <c r="X1769" s="9"/>
      <c r="Y1769" s="9"/>
    </row>
    <row r="1770" ht="12.75" customHeight="1">
      <c r="A1770" s="152" cm="1">
        <f t="array" ref="A1770">A1769+1</f>
        <v>44860</v>
      </c>
      <c r="B1770" s="29" cm="1">
        <f t="array" ref="B1770">YEAR(A1770)</f>
        <v>2022</v>
      </c>
      <c r="C1770" s="29" cm="1">
        <f t="array" ref="C1770">MONTH(A1770)</f>
        <v>10</v>
      </c>
      <c r="D1770" s="9"/>
      <c r="E1770" s="150">
        <v>204690</v>
      </c>
      <c r="F1770" s="41" cm="1">
        <f t="array" ref="F1770">E1770</f>
        <v>204690</v>
      </c>
      <c r="G1770" s="119" cm="1">
        <f t="array" ref="G1770">F1770-F1769</f>
        <v>1040</v>
      </c>
      <c r="H1770" s="119" cm="1">
        <f t="array" ref="H1770">IF(G1770&gt;0,G1770,0)</f>
        <v>1040</v>
      </c>
      <c r="I1770" s="113" cm="1">
        <f t="array" ref="I1770">MAX($F$1764:F1770)</f>
        <v>204690</v>
      </c>
      <c r="J1770" s="126"/>
      <c r="K1770" s="121" cm="1">
        <f t="array" ref="K1770">MAX(0,I1770-I1769)</f>
        <v>1040</v>
      </c>
      <c r="L1770" s="113" cm="1">
        <f t="array" ref="L1770">MIN(F1770:F1799)</f>
        <v>204690</v>
      </c>
      <c r="M1770" s="113" cm="1">
        <f t="array" ref="M1770">MAX(0,L1770-L1769)</f>
        <v>1040</v>
      </c>
      <c r="N1770" s="122" cm="1">
        <f t="array" ref="N1770">MIN(M1770,H1770-K1770)</f>
        <v>0</v>
      </c>
      <c r="O1770" s="113" cm="1">
        <f t="array" ref="O1770">K1770+N1770</f>
        <v>1040</v>
      </c>
      <c r="P1770" s="113" cm="1">
        <f t="array" ref="P1770">H1770-O1770</f>
        <v>0</v>
      </c>
      <c r="Q1770" s="119" cm="1">
        <f t="array" ref="Q1770">MAX(0,IF(AND(K1770=0,P1770&gt;0),0,Q1769+K1770+U1769))</f>
        <v>4500</v>
      </c>
      <c r="R1770" s="119" cm="1">
        <f t="array" ref="R1770">MAX(0,R1769+P1770+V1769)</f>
        <v>0</v>
      </c>
      <c r="S1770" s="119" cm="1">
        <f t="array" ref="S1770">IF(G1770&lt;0,G1770,0)</f>
        <v>0</v>
      </c>
      <c r="T1770" s="119" cm="1">
        <f t="array" ref="T1770">MIN(0,S1770+R1769+V1769)</f>
        <v>0</v>
      </c>
      <c r="U1770" s="123" cm="1">
        <f t="array" ref="U1770">MAX(S1770,IF(Q1770&gt;0,MAX(-Q1770,S1770),T1770))</f>
        <v>0</v>
      </c>
      <c r="V1770" s="124" cm="1">
        <f t="array" ref="V1770">S1770-U1770</f>
        <v>0</v>
      </c>
      <c r="W1770" s="105"/>
      <c r="X1770" s="9"/>
      <c r="Y1770" s="9"/>
    </row>
    <row r="1771" ht="12.75" customHeight="1">
      <c r="A1771" s="152" cm="1">
        <f t="array" ref="A1771">A1770+1</f>
        <v>44861</v>
      </c>
      <c r="B1771" s="29" cm="1">
        <f t="array" ref="B1771">YEAR(A1771)</f>
        <v>2022</v>
      </c>
      <c r="C1771" s="29" cm="1">
        <f t="array" ref="C1771">MONTH(A1771)</f>
        <v>10</v>
      </c>
      <c r="D1771" s="9"/>
      <c r="E1771" s="150">
        <v>205780</v>
      </c>
      <c r="F1771" s="41" cm="1">
        <f t="array" ref="F1771">E1771</f>
        <v>205780</v>
      </c>
      <c r="G1771" s="119" cm="1">
        <f t="array" ref="G1771">F1771-F1770</f>
        <v>1090</v>
      </c>
      <c r="H1771" s="119" cm="1">
        <f t="array" ref="H1771">IF(G1771&gt;0,G1771,0)</f>
        <v>1090</v>
      </c>
      <c r="I1771" s="113" cm="1">
        <f t="array" ref="I1771">MAX($F$1764:F1771)</f>
        <v>205780</v>
      </c>
      <c r="J1771" s="126"/>
      <c r="K1771" s="121" cm="1">
        <f t="array" ref="K1771">MAX(0,I1771-I1770)</f>
        <v>1090</v>
      </c>
      <c r="L1771" s="113" cm="1">
        <f t="array" ref="L1771">MIN(F1771:F1800)</f>
        <v>205780</v>
      </c>
      <c r="M1771" s="113" cm="1">
        <f t="array" ref="M1771">MAX(0,L1771-L1770)</f>
        <v>1090</v>
      </c>
      <c r="N1771" s="122" cm="1">
        <f t="array" ref="N1771">MIN(M1771,H1771-K1771)</f>
        <v>0</v>
      </c>
      <c r="O1771" s="113" cm="1">
        <f t="array" ref="O1771">K1771+N1771</f>
        <v>1090</v>
      </c>
      <c r="P1771" s="113" cm="1">
        <f t="array" ref="P1771">H1771-O1771</f>
        <v>0</v>
      </c>
      <c r="Q1771" s="119" cm="1">
        <f t="array" ref="Q1771">MAX(0,IF(AND(K1771=0,P1771&gt;0),0,Q1770+K1771+U1770))</f>
        <v>5590</v>
      </c>
      <c r="R1771" s="119" cm="1">
        <f t="array" ref="R1771">MAX(0,R1770+P1771+V1770)</f>
        <v>0</v>
      </c>
      <c r="S1771" s="119" cm="1">
        <f t="array" ref="S1771">IF(G1771&lt;0,G1771,0)</f>
        <v>0</v>
      </c>
      <c r="T1771" s="119" cm="1">
        <f t="array" ref="T1771">MIN(0,S1771+R1770+V1770)</f>
        <v>0</v>
      </c>
      <c r="U1771" s="123" cm="1">
        <f t="array" ref="U1771">MAX(S1771,IF(Q1771&gt;0,MAX(-Q1771,S1771),T1771))</f>
        <v>0</v>
      </c>
      <c r="V1771" s="124" cm="1">
        <f t="array" ref="V1771">S1771-U1771</f>
        <v>0</v>
      </c>
      <c r="W1771" s="105"/>
      <c r="X1771" s="9"/>
      <c r="Y1771" s="9"/>
    </row>
    <row r="1772" ht="12.75" customHeight="1">
      <c r="A1772" s="152" cm="1">
        <f t="array" ref="A1772">A1771+1</f>
        <v>44862</v>
      </c>
      <c r="B1772" s="29" cm="1">
        <f t="array" ref="B1772">YEAR(A1772)</f>
        <v>2022</v>
      </c>
      <c r="C1772" s="29" cm="1">
        <f t="array" ref="C1772">MONTH(A1772)</f>
        <v>10</v>
      </c>
      <c r="D1772" s="9"/>
      <c r="E1772" s="150">
        <v>206770</v>
      </c>
      <c r="F1772" s="41" cm="1">
        <f t="array" ref="F1772">E1772</f>
        <v>206770</v>
      </c>
      <c r="G1772" s="119" cm="1">
        <f t="array" ref="G1772">F1772-F1771</f>
        <v>990</v>
      </c>
      <c r="H1772" s="119" cm="1">
        <f t="array" ref="H1772">IF(G1772&gt;0,G1772,0)</f>
        <v>990</v>
      </c>
      <c r="I1772" s="113" cm="1">
        <f t="array" ref="I1772">MAX($F$1764:F1772)</f>
        <v>206770</v>
      </c>
      <c r="J1772" s="126"/>
      <c r="K1772" s="121" cm="1">
        <f t="array" ref="K1772">MAX(0,I1772-I1771)</f>
        <v>990</v>
      </c>
      <c r="L1772" s="113" cm="1">
        <f t="array" ref="L1772">MIN(F1772:F1801)</f>
        <v>206770</v>
      </c>
      <c r="M1772" s="113" cm="1">
        <f t="array" ref="M1772">MAX(0,L1772-L1771)</f>
        <v>990</v>
      </c>
      <c r="N1772" s="122" cm="1">
        <f t="array" ref="N1772">MIN(M1772,H1772-K1772)</f>
        <v>0</v>
      </c>
      <c r="O1772" s="113" cm="1">
        <f t="array" ref="O1772">K1772+N1772</f>
        <v>990</v>
      </c>
      <c r="P1772" s="113" cm="1">
        <f t="array" ref="P1772">H1772-O1772</f>
        <v>0</v>
      </c>
      <c r="Q1772" s="119" cm="1">
        <f t="array" ref="Q1772">MAX(0,IF(AND(K1772=0,P1772&gt;0),0,Q1771+K1772+U1771))</f>
        <v>6580</v>
      </c>
      <c r="R1772" s="119" cm="1">
        <f t="array" ref="R1772">MAX(0,R1771+P1772+V1771)</f>
        <v>0</v>
      </c>
      <c r="S1772" s="119" cm="1">
        <f t="array" ref="S1772">IF(G1772&lt;0,G1772,0)</f>
        <v>0</v>
      </c>
      <c r="T1772" s="119" cm="1">
        <f t="array" ref="T1772">MIN(0,S1772+R1771+V1771)</f>
        <v>0</v>
      </c>
      <c r="U1772" s="123" cm="1">
        <f t="array" ref="U1772">MAX(S1772,IF(Q1772&gt;0,MAX(-Q1772,S1772),T1772))</f>
        <v>0</v>
      </c>
      <c r="V1772" s="124" cm="1">
        <f t="array" ref="V1772">S1772-U1772</f>
        <v>0</v>
      </c>
      <c r="W1772" s="105"/>
      <c r="X1772" s="9"/>
      <c r="Y1772" s="9"/>
    </row>
    <row r="1773" ht="12.75" customHeight="1">
      <c r="A1773" s="152" cm="1">
        <f t="array" ref="A1773">A1772+1</f>
        <v>44863</v>
      </c>
      <c r="B1773" s="29" cm="1">
        <f t="array" ref="B1773">YEAR(A1773)</f>
        <v>2022</v>
      </c>
      <c r="C1773" s="29" cm="1">
        <f t="array" ref="C1773">MONTH(A1773)</f>
        <v>10</v>
      </c>
      <c r="D1773" s="9"/>
      <c r="E1773" s="150">
        <v>207920</v>
      </c>
      <c r="F1773" s="41" cm="1">
        <f t="array" ref="F1773">E1773</f>
        <v>207920</v>
      </c>
      <c r="G1773" s="119" cm="1">
        <f t="array" ref="G1773">F1773-F1772</f>
        <v>1150</v>
      </c>
      <c r="H1773" s="119" cm="1">
        <f t="array" ref="H1773">IF(G1773&gt;0,G1773,0)</f>
        <v>1150</v>
      </c>
      <c r="I1773" s="113" cm="1">
        <f t="array" ref="I1773">MAX($F$1764:F1773)</f>
        <v>207920</v>
      </c>
      <c r="J1773" s="126"/>
      <c r="K1773" s="121" cm="1">
        <f t="array" ref="K1773">MAX(0,I1773-I1772)</f>
        <v>1150</v>
      </c>
      <c r="L1773" s="113" cm="1">
        <f t="array" ref="L1773">MIN(F1773:F1802)</f>
        <v>207820</v>
      </c>
      <c r="M1773" s="113" cm="1">
        <f t="array" ref="M1773">MAX(0,L1773-L1772)</f>
        <v>1050</v>
      </c>
      <c r="N1773" s="122" cm="1">
        <f t="array" ref="N1773">MIN(M1773,H1773-K1773)</f>
        <v>0</v>
      </c>
      <c r="O1773" s="113" cm="1">
        <f t="array" ref="O1773">K1773+N1773</f>
        <v>1150</v>
      </c>
      <c r="P1773" s="113" cm="1">
        <f t="array" ref="P1773">H1773-O1773</f>
        <v>0</v>
      </c>
      <c r="Q1773" s="119" cm="1">
        <f t="array" ref="Q1773">MAX(0,IF(AND(K1773=0,P1773&gt;0),0,Q1772+K1773+U1772))</f>
        <v>7730</v>
      </c>
      <c r="R1773" s="119" cm="1">
        <f t="array" ref="R1773">MAX(0,R1772+P1773+V1772)</f>
        <v>0</v>
      </c>
      <c r="S1773" s="119" cm="1">
        <f t="array" ref="S1773">IF(G1773&lt;0,G1773,0)</f>
        <v>0</v>
      </c>
      <c r="T1773" s="119" cm="1">
        <f t="array" ref="T1773">MIN(0,S1773+R1772+V1772)</f>
        <v>0</v>
      </c>
      <c r="U1773" s="123" cm="1">
        <f t="array" ref="U1773">MAX(S1773,IF(Q1773&gt;0,MAX(-Q1773,S1773),T1773))</f>
        <v>0</v>
      </c>
      <c r="V1773" s="124" cm="1">
        <f t="array" ref="V1773">S1773-U1773</f>
        <v>0</v>
      </c>
      <c r="W1773" s="105"/>
      <c r="X1773" s="9"/>
      <c r="Y1773" s="9"/>
    </row>
    <row r="1774" ht="12.75" customHeight="1">
      <c r="A1774" s="152" cm="1">
        <f t="array" ref="A1774">A1773+1</f>
        <v>44864</v>
      </c>
      <c r="B1774" s="29" cm="1">
        <f t="array" ref="B1774">YEAR(A1774)</f>
        <v>2022</v>
      </c>
      <c r="C1774" s="29" cm="1">
        <f t="array" ref="C1774">MONTH(A1774)</f>
        <v>10</v>
      </c>
      <c r="D1774" s="9"/>
      <c r="E1774" s="150">
        <v>209080</v>
      </c>
      <c r="F1774" s="41" cm="1">
        <f t="array" ref="F1774">E1774</f>
        <v>209080</v>
      </c>
      <c r="G1774" s="119" cm="1">
        <f t="array" ref="G1774">F1774-F1773</f>
        <v>1160</v>
      </c>
      <c r="H1774" s="119" cm="1">
        <f t="array" ref="H1774">IF(G1774&gt;0,G1774,0)</f>
        <v>1160</v>
      </c>
      <c r="I1774" s="113" cm="1">
        <f t="array" ref="I1774">MAX($F$1764:F1774)</f>
        <v>209080</v>
      </c>
      <c r="J1774" s="126"/>
      <c r="K1774" s="121" cm="1">
        <f t="array" ref="K1774">MAX(0,I1774-I1773)</f>
        <v>1160</v>
      </c>
      <c r="L1774" s="113" cm="1">
        <f t="array" ref="L1774">MIN(F1774:F1803)</f>
        <v>207610</v>
      </c>
      <c r="M1774" s="113" cm="1">
        <f t="array" ref="M1774">MAX(0,L1774-L1773)</f>
        <v>0</v>
      </c>
      <c r="N1774" s="122" cm="1">
        <f t="array" ref="N1774">MIN(M1774,H1774-K1774)</f>
        <v>0</v>
      </c>
      <c r="O1774" s="113" cm="1">
        <f t="array" ref="O1774">K1774+N1774</f>
        <v>1160</v>
      </c>
      <c r="P1774" s="113" cm="1">
        <f t="array" ref="P1774">H1774-O1774</f>
        <v>0</v>
      </c>
      <c r="Q1774" s="119" cm="1">
        <f t="array" ref="Q1774">MAX(0,IF(AND(K1774=0,P1774&gt;0),0,Q1773+K1774+U1773))</f>
        <v>8890</v>
      </c>
      <c r="R1774" s="119" cm="1">
        <f t="array" ref="R1774">MAX(0,R1773+P1774+V1773)</f>
        <v>0</v>
      </c>
      <c r="S1774" s="119" cm="1">
        <f t="array" ref="S1774">IF(G1774&lt;0,G1774,0)</f>
        <v>0</v>
      </c>
      <c r="T1774" s="119" cm="1">
        <f t="array" ref="T1774">MIN(0,S1774+R1773+V1773)</f>
        <v>0</v>
      </c>
      <c r="U1774" s="123" cm="1">
        <f t="array" ref="U1774">MAX(S1774,IF(Q1774&gt;0,MAX(-Q1774,S1774),T1774))</f>
        <v>0</v>
      </c>
      <c r="V1774" s="124" cm="1">
        <f t="array" ref="V1774">S1774-U1774</f>
        <v>0</v>
      </c>
      <c r="W1774" s="105"/>
      <c r="X1774" s="9"/>
      <c r="Y1774" s="9"/>
    </row>
    <row r="1775" ht="12.75" customHeight="1">
      <c r="A1775" s="152" cm="1">
        <f t="array" ref="A1775">A1774+1</f>
        <v>44865</v>
      </c>
      <c r="B1775" s="29" cm="1">
        <f t="array" ref="B1775">YEAR(A1775)</f>
        <v>2022</v>
      </c>
      <c r="C1775" s="29" cm="1">
        <f t="array" ref="C1775">MONTH(A1775)</f>
        <v>10</v>
      </c>
      <c r="D1775" s="9"/>
      <c r="E1775" s="150">
        <v>209610</v>
      </c>
      <c r="F1775" s="41" cm="1">
        <f t="array" ref="F1775">E1775</f>
        <v>209610</v>
      </c>
      <c r="G1775" s="119" cm="1">
        <f t="array" ref="G1775">F1775-F1774</f>
        <v>530</v>
      </c>
      <c r="H1775" s="119" cm="1">
        <f t="array" ref="H1775">IF(G1775&gt;0,G1775,0)</f>
        <v>530</v>
      </c>
      <c r="I1775" s="113" cm="1">
        <f t="array" ref="I1775">MAX($F$1764:F1775)</f>
        <v>209610</v>
      </c>
      <c r="J1775" s="126"/>
      <c r="K1775" s="121" cm="1">
        <f t="array" ref="K1775">MAX(0,I1775-I1774)</f>
        <v>530</v>
      </c>
      <c r="L1775" s="113" cm="1">
        <f t="array" ref="L1775">MIN(F1775:F1804)</f>
        <v>207500</v>
      </c>
      <c r="M1775" s="113" cm="1">
        <f t="array" ref="M1775">MAX(0,L1775-L1774)</f>
        <v>0</v>
      </c>
      <c r="N1775" s="122" cm="1">
        <f t="array" ref="N1775">MIN(M1775,H1775-K1775)</f>
        <v>0</v>
      </c>
      <c r="O1775" s="113" cm="1">
        <f t="array" ref="O1775">K1775+N1775</f>
        <v>530</v>
      </c>
      <c r="P1775" s="113" cm="1">
        <f t="array" ref="P1775">H1775-O1775</f>
        <v>0</v>
      </c>
      <c r="Q1775" s="119" cm="1">
        <f t="array" ref="Q1775">MAX(0,IF(AND(K1775=0,P1775&gt;0),0,Q1774+K1775+U1774))</f>
        <v>9420</v>
      </c>
      <c r="R1775" s="119" cm="1">
        <f t="array" ref="R1775">MAX(0,R1774+P1775+V1774)</f>
        <v>0</v>
      </c>
      <c r="S1775" s="119" cm="1">
        <f t="array" ref="S1775">IF(G1775&lt;0,G1775,0)</f>
        <v>0</v>
      </c>
      <c r="T1775" s="119" cm="1">
        <f t="array" ref="T1775">MIN(0,S1775+R1774+V1774)</f>
        <v>0</v>
      </c>
      <c r="U1775" s="123" cm="1">
        <f t="array" ref="U1775">MAX(S1775,IF(Q1775&gt;0,MAX(-Q1775,S1775),T1775))</f>
        <v>0</v>
      </c>
      <c r="V1775" s="124" cm="1">
        <f t="array" ref="V1775">S1775-U1775</f>
        <v>0</v>
      </c>
      <c r="W1775" s="105"/>
      <c r="X1775" s="9"/>
      <c r="Y1775" s="9"/>
    </row>
    <row r="1776" ht="12.75" customHeight="1">
      <c r="A1776" s="152" cm="1">
        <f t="array" ref="A1776">A1775+1</f>
        <v>44866</v>
      </c>
      <c r="B1776" s="29" cm="1">
        <f t="array" ref="B1776">YEAR(A1776)</f>
        <v>2022</v>
      </c>
      <c r="C1776" s="29" cm="1">
        <f t="array" ref="C1776">MONTH(A1776)</f>
        <v>11</v>
      </c>
      <c r="D1776" s="9"/>
      <c r="E1776" s="150">
        <v>209660</v>
      </c>
      <c r="F1776" s="41" cm="1">
        <f t="array" ref="F1776">E1776</f>
        <v>209660</v>
      </c>
      <c r="G1776" s="119" cm="1">
        <f t="array" ref="G1776">F1776-F1775</f>
        <v>50</v>
      </c>
      <c r="H1776" s="119" cm="1">
        <f t="array" ref="H1776">IF(G1776&gt;0,G1776,0)</f>
        <v>50</v>
      </c>
      <c r="I1776" s="113" cm="1">
        <f t="array" ref="I1776">MAX($F$1764:F1776)</f>
        <v>209660</v>
      </c>
      <c r="J1776" s="126"/>
      <c r="K1776" s="121" cm="1">
        <f t="array" ref="K1776">MAX(0,I1776-I1775)</f>
        <v>50</v>
      </c>
      <c r="L1776" s="113" cm="1">
        <f t="array" ref="L1776">MIN(F1776:F1805)</f>
        <v>207350</v>
      </c>
      <c r="M1776" s="113" cm="1">
        <f t="array" ref="M1776">MAX(0,L1776-L1775)</f>
        <v>0</v>
      </c>
      <c r="N1776" s="122" cm="1">
        <f t="array" ref="N1776">MIN(M1776,H1776-K1776)</f>
        <v>0</v>
      </c>
      <c r="O1776" s="113" cm="1">
        <f t="array" ref="O1776">K1776+N1776</f>
        <v>50</v>
      </c>
      <c r="P1776" s="113" cm="1">
        <f t="array" ref="P1776">H1776-O1776</f>
        <v>0</v>
      </c>
      <c r="Q1776" s="119" cm="1">
        <f t="array" ref="Q1776">MAX(0,IF(AND(K1776=0,P1776&gt;0),0,Q1775+K1776+U1775))</f>
        <v>9470</v>
      </c>
      <c r="R1776" s="119" cm="1">
        <f t="array" ref="R1776">MAX(0,R1775+P1776+V1775)</f>
        <v>0</v>
      </c>
      <c r="S1776" s="119" cm="1">
        <f t="array" ref="S1776">IF(G1776&lt;0,G1776,0)</f>
        <v>0</v>
      </c>
      <c r="T1776" s="119" cm="1">
        <f t="array" ref="T1776">MIN(0,S1776+R1775+V1775)</f>
        <v>0</v>
      </c>
      <c r="U1776" s="123" cm="1">
        <f t="array" ref="U1776">MAX(S1776,IF(Q1776&gt;0,MAX(-Q1776,S1776),T1776))</f>
        <v>0</v>
      </c>
      <c r="V1776" s="124" cm="1">
        <f t="array" ref="V1776">S1776-U1776</f>
        <v>0</v>
      </c>
      <c r="W1776" s="105"/>
      <c r="X1776" s="9"/>
      <c r="Y1776" s="9"/>
    </row>
    <row r="1777" ht="12.75" customHeight="1">
      <c r="A1777" s="152" cm="1">
        <f t="array" ref="A1777">A1776+1</f>
        <v>44867</v>
      </c>
      <c r="B1777" s="29" cm="1">
        <f t="array" ref="B1777">YEAR(A1777)</f>
        <v>2022</v>
      </c>
      <c r="C1777" s="29" cm="1">
        <f t="array" ref="C1777">MONTH(A1777)</f>
        <v>11</v>
      </c>
      <c r="D1777" s="9"/>
      <c r="E1777" s="150">
        <v>209660</v>
      </c>
      <c r="F1777" s="41" cm="1">
        <f t="array" ref="F1777">E1777</f>
        <v>209660</v>
      </c>
      <c r="G1777" s="119" cm="1">
        <f t="array" ref="G1777">F1777-F1776</f>
        <v>0</v>
      </c>
      <c r="H1777" s="119" cm="1">
        <f t="array" ref="H1777">IF(G1777&gt;0,G1777,0)</f>
        <v>0</v>
      </c>
      <c r="I1777" s="113" cm="1">
        <f t="array" ref="I1777">MAX($F$1764:F1777)</f>
        <v>209660</v>
      </c>
      <c r="J1777" s="126"/>
      <c r="K1777" s="121" cm="1">
        <f t="array" ref="K1777">MAX(0,I1777-I1776)</f>
        <v>0</v>
      </c>
      <c r="L1777" s="113" cm="1">
        <f t="array" ref="L1777">MIN(F1777:F1806)</f>
        <v>207350</v>
      </c>
      <c r="M1777" s="113" cm="1">
        <f t="array" ref="M1777">MAX(0,L1777-L1776)</f>
        <v>0</v>
      </c>
      <c r="N1777" s="122" cm="1">
        <f t="array" ref="N1777">MIN(M1777,H1777-K1777)</f>
        <v>0</v>
      </c>
      <c r="O1777" s="113" cm="1">
        <f t="array" ref="O1777">K1777+N1777</f>
        <v>0</v>
      </c>
      <c r="P1777" s="113" cm="1">
        <f t="array" ref="P1777">H1777-O1777</f>
        <v>0</v>
      </c>
      <c r="Q1777" s="119" cm="1">
        <f t="array" ref="Q1777">MAX(0,IF(AND(K1777=0,P1777&gt;0),0,Q1776+K1777+U1776))</f>
        <v>9470</v>
      </c>
      <c r="R1777" s="119" cm="1">
        <f t="array" ref="R1777">MAX(0,R1776+P1777+V1776)</f>
        <v>0</v>
      </c>
      <c r="S1777" s="119" cm="1">
        <f t="array" ref="S1777">IF(G1777&lt;0,G1777,0)</f>
        <v>0</v>
      </c>
      <c r="T1777" s="119" cm="1">
        <f t="array" ref="T1777">MIN(0,S1777+R1776+V1776)</f>
        <v>0</v>
      </c>
      <c r="U1777" s="123" cm="1">
        <f t="array" ref="U1777">MAX(S1777,IF(Q1777&gt;0,MAX(-Q1777,S1777),T1777))</f>
        <v>0</v>
      </c>
      <c r="V1777" s="124" cm="1">
        <f t="array" ref="V1777">S1777-U1777</f>
        <v>0</v>
      </c>
      <c r="W1777" s="105"/>
      <c r="X1777" s="9"/>
      <c r="Y1777" s="9"/>
    </row>
    <row r="1778" ht="12.75" customHeight="1">
      <c r="A1778" s="152" cm="1">
        <f t="array" ref="A1778">A1777+1</f>
        <v>44868</v>
      </c>
      <c r="B1778" s="29" cm="1">
        <f t="array" ref="B1778">YEAR(A1778)</f>
        <v>2022</v>
      </c>
      <c r="C1778" s="29" cm="1">
        <f t="array" ref="C1778">MONTH(A1778)</f>
        <v>11</v>
      </c>
      <c r="D1778" s="9"/>
      <c r="E1778" s="150">
        <v>209550</v>
      </c>
      <c r="F1778" s="41" cm="1">
        <f t="array" ref="F1778">E1778</f>
        <v>209550</v>
      </c>
      <c r="G1778" s="119" cm="1">
        <f t="array" ref="G1778">F1778-F1777</f>
        <v>-110</v>
      </c>
      <c r="H1778" s="119" cm="1">
        <f t="array" ref="H1778">IF(G1778&gt;0,G1778,0)</f>
        <v>0</v>
      </c>
      <c r="I1778" s="113" cm="1">
        <f t="array" ref="I1778">MAX($F$1764:F1778)</f>
        <v>209660</v>
      </c>
      <c r="J1778" s="126"/>
      <c r="K1778" s="121" cm="1">
        <f t="array" ref="K1778">MAX(0,I1778-I1777)</f>
        <v>0</v>
      </c>
      <c r="L1778" s="113" cm="1">
        <f t="array" ref="L1778">MIN(F1778:F1807)</f>
        <v>207350</v>
      </c>
      <c r="M1778" s="113" cm="1">
        <f t="array" ref="M1778">MAX(0,L1778-L1777)</f>
        <v>0</v>
      </c>
      <c r="N1778" s="122" cm="1">
        <f t="array" ref="N1778">MIN(M1778,H1778-K1778)</f>
        <v>0</v>
      </c>
      <c r="O1778" s="113" cm="1">
        <f t="array" ref="O1778">K1778+N1778</f>
        <v>0</v>
      </c>
      <c r="P1778" s="113" cm="1">
        <f t="array" ref="P1778">H1778-O1778</f>
        <v>0</v>
      </c>
      <c r="Q1778" s="119" cm="1">
        <f t="array" ref="Q1778">MAX(0,IF(AND(K1778=0,P1778&gt;0),0,Q1777+K1778+U1777))</f>
        <v>9470</v>
      </c>
      <c r="R1778" s="119" cm="1">
        <f t="array" ref="R1778">MAX(0,R1777+P1778+V1777)</f>
        <v>0</v>
      </c>
      <c r="S1778" s="119" cm="1">
        <f t="array" ref="S1778">IF(G1778&lt;0,G1778,0)</f>
        <v>-110</v>
      </c>
      <c r="T1778" s="119" cm="1">
        <f t="array" ref="T1778">MIN(0,S1778+R1777+V1777)</f>
        <v>-110</v>
      </c>
      <c r="U1778" s="123" cm="1">
        <f t="array" ref="U1778">MAX(S1778,IF(Q1778&gt;0,MAX(-Q1778,S1778),T1778))</f>
        <v>-110</v>
      </c>
      <c r="V1778" s="124" cm="1">
        <f t="array" ref="V1778">S1778-U1778</f>
        <v>0</v>
      </c>
      <c r="W1778" s="105"/>
      <c r="X1778" s="9"/>
      <c r="Y1778" s="9"/>
    </row>
    <row r="1779" ht="12.75" customHeight="1">
      <c r="A1779" s="152" cm="1">
        <f t="array" ref="A1779">A1778+1</f>
        <v>44869</v>
      </c>
      <c r="B1779" s="29" cm="1">
        <f t="array" ref="B1779">YEAR(A1779)</f>
        <v>2022</v>
      </c>
      <c r="C1779" s="29" cm="1">
        <f t="array" ref="C1779">MONTH(A1779)</f>
        <v>11</v>
      </c>
      <c r="D1779" s="9"/>
      <c r="E1779" s="150">
        <v>209450</v>
      </c>
      <c r="F1779" s="41" cm="1">
        <f t="array" ref="F1779">E1779</f>
        <v>209450</v>
      </c>
      <c r="G1779" s="119" cm="1">
        <f t="array" ref="G1779">F1779-F1778</f>
        <v>-100</v>
      </c>
      <c r="H1779" s="119" cm="1">
        <f t="array" ref="H1779">IF(G1779&gt;0,G1779,0)</f>
        <v>0</v>
      </c>
      <c r="I1779" s="113" cm="1">
        <f t="array" ref="I1779">MAX($F$1764:F1779)</f>
        <v>209660</v>
      </c>
      <c r="J1779" s="126"/>
      <c r="K1779" s="121" cm="1">
        <f t="array" ref="K1779">MAX(0,I1779-I1778)</f>
        <v>0</v>
      </c>
      <c r="L1779" s="113" cm="1">
        <f t="array" ref="L1779">MIN(F1779:F1808)</f>
        <v>207350</v>
      </c>
      <c r="M1779" s="113" cm="1">
        <f t="array" ref="M1779">MAX(0,L1779-L1778)</f>
        <v>0</v>
      </c>
      <c r="N1779" s="122" cm="1">
        <f t="array" ref="N1779">MIN(M1779,H1779-K1779)</f>
        <v>0</v>
      </c>
      <c r="O1779" s="113" cm="1">
        <f t="array" ref="O1779">K1779+N1779</f>
        <v>0</v>
      </c>
      <c r="P1779" s="113" cm="1">
        <f t="array" ref="P1779">H1779-O1779</f>
        <v>0</v>
      </c>
      <c r="Q1779" s="119" cm="1">
        <f t="array" ref="Q1779">MAX(0,IF(AND(K1779=0,P1779&gt;0),0,Q1778+K1779+U1778))</f>
        <v>9360</v>
      </c>
      <c r="R1779" s="119" cm="1">
        <f t="array" ref="R1779">MAX(0,R1778+P1779+V1778)</f>
        <v>0</v>
      </c>
      <c r="S1779" s="119" cm="1">
        <f t="array" ref="S1779">IF(G1779&lt;0,G1779,0)</f>
        <v>-100</v>
      </c>
      <c r="T1779" s="119" cm="1">
        <f t="array" ref="T1779">MIN(0,S1779+R1778+V1778)</f>
        <v>-100</v>
      </c>
      <c r="U1779" s="123" cm="1">
        <f t="array" ref="U1779">MAX(S1779,IF(Q1779&gt;0,MAX(-Q1779,S1779),T1779))</f>
        <v>-100</v>
      </c>
      <c r="V1779" s="124" cm="1">
        <f t="array" ref="V1779">S1779-U1779</f>
        <v>0</v>
      </c>
      <c r="W1779" s="105"/>
      <c r="X1779" s="9"/>
      <c r="Y1779" s="9"/>
    </row>
    <row r="1780" ht="12.75" customHeight="1">
      <c r="A1780" s="152" cm="1">
        <f t="array" ref="A1780">A1779+1</f>
        <v>44870</v>
      </c>
      <c r="B1780" s="29" cm="1">
        <f t="array" ref="B1780">YEAR(A1780)</f>
        <v>2022</v>
      </c>
      <c r="C1780" s="29" cm="1">
        <f t="array" ref="C1780">MONTH(A1780)</f>
        <v>11</v>
      </c>
      <c r="D1780" s="9"/>
      <c r="E1780" s="150">
        <v>209500</v>
      </c>
      <c r="F1780" s="41" cm="1">
        <f t="array" ref="F1780">E1780</f>
        <v>209500</v>
      </c>
      <c r="G1780" s="119" cm="1">
        <f t="array" ref="G1780">F1780-F1779</f>
        <v>50</v>
      </c>
      <c r="H1780" s="119" cm="1">
        <f t="array" ref="H1780">IF(G1780&gt;0,G1780,0)</f>
        <v>50</v>
      </c>
      <c r="I1780" s="113" cm="1">
        <f t="array" ref="I1780">MAX($F$1764:F1780)</f>
        <v>209660</v>
      </c>
      <c r="J1780" s="126"/>
      <c r="K1780" s="121" cm="1">
        <f t="array" ref="K1780">MAX(0,I1780-I1779)</f>
        <v>0</v>
      </c>
      <c r="L1780" s="113" cm="1">
        <f t="array" ref="L1780">MIN(F1780:F1809)</f>
        <v>207350</v>
      </c>
      <c r="M1780" s="113" cm="1">
        <f t="array" ref="M1780">MAX(0,L1780-L1779)</f>
        <v>0</v>
      </c>
      <c r="N1780" s="122" cm="1">
        <f t="array" ref="N1780">MIN(M1780,H1780-K1780)</f>
        <v>0</v>
      </c>
      <c r="O1780" s="113" cm="1">
        <f t="array" ref="O1780">K1780+N1780</f>
        <v>0</v>
      </c>
      <c r="P1780" s="113" cm="1">
        <f t="array" ref="P1780">H1780-O1780</f>
        <v>50</v>
      </c>
      <c r="Q1780" s="119" cm="1">
        <f t="array" ref="Q1780">MAX(0,IF(AND(K1780=0,P1780&gt;0),0,Q1779+K1780+U1779))</f>
        <v>0</v>
      </c>
      <c r="R1780" s="119" cm="1">
        <f t="array" ref="R1780">MAX(0,R1779+P1780+V1779)</f>
        <v>50</v>
      </c>
      <c r="S1780" s="119" cm="1">
        <f t="array" ref="S1780">IF(G1780&lt;0,G1780,0)</f>
        <v>0</v>
      </c>
      <c r="T1780" s="119" cm="1">
        <f t="array" ref="T1780">MIN(0,S1780+R1779+V1779)</f>
        <v>0</v>
      </c>
      <c r="U1780" s="123" cm="1">
        <f t="array" ref="U1780">MAX(S1780,IF(Q1780&gt;0,MAX(-Q1780,S1780),T1780))</f>
        <v>0</v>
      </c>
      <c r="V1780" s="124" cm="1">
        <f t="array" ref="V1780">S1780-U1780</f>
        <v>0</v>
      </c>
      <c r="W1780" s="105"/>
      <c r="X1780" s="9"/>
      <c r="Y1780" s="9"/>
    </row>
    <row r="1781" ht="12.75" customHeight="1">
      <c r="A1781" s="152" cm="1">
        <f t="array" ref="A1781">A1780+1</f>
        <v>44871</v>
      </c>
      <c r="B1781" s="29" cm="1">
        <f t="array" ref="B1781">YEAR(A1781)</f>
        <v>2022</v>
      </c>
      <c r="C1781" s="29" cm="1">
        <f t="array" ref="C1781">MONTH(A1781)</f>
        <v>11</v>
      </c>
      <c r="D1781" s="9"/>
      <c r="E1781" s="150">
        <v>209400</v>
      </c>
      <c r="F1781" s="41" cm="1">
        <f t="array" ref="F1781">E1781</f>
        <v>209400</v>
      </c>
      <c r="G1781" s="119" cm="1">
        <f t="array" ref="G1781">F1781-F1780</f>
        <v>-100</v>
      </c>
      <c r="H1781" s="119" cm="1">
        <f t="array" ref="H1781">IF(G1781&gt;0,G1781,0)</f>
        <v>0</v>
      </c>
      <c r="I1781" s="113" cm="1">
        <f t="array" ref="I1781">MAX($F$1764:F1781)</f>
        <v>209660</v>
      </c>
      <c r="J1781" s="126"/>
      <c r="K1781" s="121" cm="1">
        <f t="array" ref="K1781">MAX(0,I1781-I1780)</f>
        <v>0</v>
      </c>
      <c r="L1781" s="113" cm="1">
        <f t="array" ref="L1781">MIN(F1781:F1810)</f>
        <v>207350</v>
      </c>
      <c r="M1781" s="113" cm="1">
        <f t="array" ref="M1781">MAX(0,L1781-L1780)</f>
        <v>0</v>
      </c>
      <c r="N1781" s="122" cm="1">
        <f t="array" ref="N1781">MIN(M1781,H1781-K1781)</f>
        <v>0</v>
      </c>
      <c r="O1781" s="113" cm="1">
        <f t="array" ref="O1781">K1781+N1781</f>
        <v>0</v>
      </c>
      <c r="P1781" s="113" cm="1">
        <f t="array" ref="P1781">H1781-O1781</f>
        <v>0</v>
      </c>
      <c r="Q1781" s="119" cm="1">
        <f t="array" ref="Q1781">MAX(0,IF(AND(K1781=0,P1781&gt;0),0,Q1780+K1781+U1780))</f>
        <v>0</v>
      </c>
      <c r="R1781" s="119" cm="1">
        <f t="array" ref="R1781">MAX(0,R1780+P1781+V1780)</f>
        <v>50</v>
      </c>
      <c r="S1781" s="119" cm="1">
        <f t="array" ref="S1781">IF(G1781&lt;0,G1781,0)</f>
        <v>-100</v>
      </c>
      <c r="T1781" s="119" cm="1">
        <f t="array" ref="T1781">MIN(0,S1781+R1780+V1780)</f>
        <v>-50</v>
      </c>
      <c r="U1781" s="123" cm="1">
        <f t="array" ref="U1781">MAX(S1781,IF(Q1781&gt;0,MAX(-Q1781,S1781),T1781))</f>
        <v>-50</v>
      </c>
      <c r="V1781" s="124" cm="1">
        <f t="array" ref="V1781">S1781-U1781</f>
        <v>-50</v>
      </c>
      <c r="W1781" s="105"/>
      <c r="X1781" s="9"/>
      <c r="Y1781" s="9"/>
    </row>
    <row r="1782" ht="12.75" customHeight="1">
      <c r="A1782" s="152" cm="1">
        <f t="array" ref="A1782">A1781+1</f>
        <v>44872</v>
      </c>
      <c r="B1782" s="29" cm="1">
        <f t="array" ref="B1782">YEAR(A1782)</f>
        <v>2022</v>
      </c>
      <c r="C1782" s="29" cm="1">
        <f t="array" ref="C1782">MONTH(A1782)</f>
        <v>11</v>
      </c>
      <c r="D1782" s="9"/>
      <c r="E1782" s="150">
        <v>209400</v>
      </c>
      <c r="F1782" s="41" cm="1">
        <f t="array" ref="F1782">E1782</f>
        <v>209400</v>
      </c>
      <c r="G1782" s="119" cm="1">
        <f t="array" ref="G1782">F1782-F1781</f>
        <v>0</v>
      </c>
      <c r="H1782" s="119" cm="1">
        <f t="array" ref="H1782">IF(G1782&gt;0,G1782,0)</f>
        <v>0</v>
      </c>
      <c r="I1782" s="113" cm="1">
        <f t="array" ref="I1782">MAX($F$1764:F1782)</f>
        <v>209660</v>
      </c>
      <c r="J1782" s="126"/>
      <c r="K1782" s="121" cm="1">
        <f t="array" ref="K1782">MAX(0,I1782-I1781)</f>
        <v>0</v>
      </c>
      <c r="L1782" s="113" cm="1">
        <f t="array" ref="L1782">MIN(F1782:F1811)</f>
        <v>207350</v>
      </c>
      <c r="M1782" s="113" cm="1">
        <f t="array" ref="M1782">MAX(0,L1782-L1781)</f>
        <v>0</v>
      </c>
      <c r="N1782" s="122" cm="1">
        <f t="array" ref="N1782">MIN(M1782,H1782-K1782)</f>
        <v>0</v>
      </c>
      <c r="O1782" s="113" cm="1">
        <f t="array" ref="O1782">K1782+N1782</f>
        <v>0</v>
      </c>
      <c r="P1782" s="113" cm="1">
        <f t="array" ref="P1782">H1782-O1782</f>
        <v>0</v>
      </c>
      <c r="Q1782" s="119" cm="1">
        <f t="array" ref="Q1782">MAX(0,IF(AND(K1782=0,P1782&gt;0),0,Q1781+K1782+U1781))</f>
        <v>0</v>
      </c>
      <c r="R1782" s="119" cm="1">
        <f t="array" ref="R1782">MAX(0,R1781+P1782+V1781)</f>
        <v>0</v>
      </c>
      <c r="S1782" s="119" cm="1">
        <f t="array" ref="S1782">IF(G1782&lt;0,G1782,0)</f>
        <v>0</v>
      </c>
      <c r="T1782" s="119" cm="1">
        <f t="array" ref="T1782">MIN(0,S1782+R1781+V1781)</f>
        <v>0</v>
      </c>
      <c r="U1782" s="123" cm="1">
        <f t="array" ref="U1782">MAX(S1782,IF(Q1782&gt;0,MAX(-Q1782,S1782),T1782))</f>
        <v>0</v>
      </c>
      <c r="V1782" s="124" cm="1">
        <f t="array" ref="V1782">S1782-U1782</f>
        <v>0</v>
      </c>
      <c r="W1782" s="105"/>
      <c r="X1782" s="9"/>
      <c r="Y1782" s="9"/>
    </row>
    <row r="1783" ht="12.75" customHeight="1">
      <c r="A1783" s="152" cm="1">
        <f t="array" ref="A1783">A1782+1</f>
        <v>44873</v>
      </c>
      <c r="B1783" s="29" cm="1">
        <f t="array" ref="B1783">YEAR(A1783)</f>
        <v>2022</v>
      </c>
      <c r="C1783" s="29" cm="1">
        <f t="array" ref="C1783">MONTH(A1783)</f>
        <v>11</v>
      </c>
      <c r="D1783" s="9"/>
      <c r="E1783" s="150">
        <v>209500</v>
      </c>
      <c r="F1783" s="41" cm="1">
        <f t="array" ref="F1783">E1783</f>
        <v>209500</v>
      </c>
      <c r="G1783" s="119" cm="1">
        <f t="array" ref="G1783">F1783-F1782</f>
        <v>100</v>
      </c>
      <c r="H1783" s="119" cm="1">
        <f t="array" ref="H1783">IF(G1783&gt;0,G1783,0)</f>
        <v>100</v>
      </c>
      <c r="I1783" s="113" cm="1">
        <f t="array" ref="I1783">MAX($F$1764:F1783)</f>
        <v>209660</v>
      </c>
      <c r="J1783" s="126"/>
      <c r="K1783" s="121" cm="1">
        <f t="array" ref="K1783">MAX(0,I1783-I1782)</f>
        <v>0</v>
      </c>
      <c r="L1783" s="113" cm="1">
        <f t="array" ref="L1783">MIN(F1783:F1812)</f>
        <v>207350</v>
      </c>
      <c r="M1783" s="113" cm="1">
        <f t="array" ref="M1783">MAX(0,L1783-L1782)</f>
        <v>0</v>
      </c>
      <c r="N1783" s="122" cm="1">
        <f t="array" ref="N1783">MIN(M1783,H1783-K1783)</f>
        <v>0</v>
      </c>
      <c r="O1783" s="113" cm="1">
        <f t="array" ref="O1783">K1783+N1783</f>
        <v>0</v>
      </c>
      <c r="P1783" s="113" cm="1">
        <f t="array" ref="P1783">H1783-O1783</f>
        <v>100</v>
      </c>
      <c r="Q1783" s="119" cm="1">
        <f t="array" ref="Q1783">MAX(0,IF(AND(K1783=0,P1783&gt;0),0,Q1782+K1783+U1782))</f>
        <v>0</v>
      </c>
      <c r="R1783" s="119" cm="1">
        <f t="array" ref="R1783">MAX(0,R1782+P1783+V1782)</f>
        <v>100</v>
      </c>
      <c r="S1783" s="119" cm="1">
        <f t="array" ref="S1783">IF(G1783&lt;0,G1783,0)</f>
        <v>0</v>
      </c>
      <c r="T1783" s="119" cm="1">
        <f t="array" ref="T1783">MIN(0,S1783+R1782+V1782)</f>
        <v>0</v>
      </c>
      <c r="U1783" s="123" cm="1">
        <f t="array" ref="U1783">MAX(S1783,IF(Q1783&gt;0,MAX(-Q1783,S1783),T1783))</f>
        <v>0</v>
      </c>
      <c r="V1783" s="124" cm="1">
        <f t="array" ref="V1783">S1783-U1783</f>
        <v>0</v>
      </c>
      <c r="W1783" s="105"/>
      <c r="X1783" s="9"/>
      <c r="Y1783" s="9"/>
    </row>
    <row r="1784" ht="12.75" customHeight="1">
      <c r="A1784" s="152" cm="1">
        <f t="array" ref="A1784">A1783+1</f>
        <v>44874</v>
      </c>
      <c r="B1784" s="29" cm="1">
        <f t="array" ref="B1784">YEAR(A1784)</f>
        <v>2022</v>
      </c>
      <c r="C1784" s="29" cm="1">
        <f t="array" ref="C1784">MONTH(A1784)</f>
        <v>11</v>
      </c>
      <c r="D1784" s="9"/>
      <c r="E1784" s="150">
        <v>209400</v>
      </c>
      <c r="F1784" s="41" cm="1">
        <f t="array" ref="F1784">E1784</f>
        <v>209400</v>
      </c>
      <c r="G1784" s="119" cm="1">
        <f t="array" ref="G1784">F1784-F1783</f>
        <v>-100</v>
      </c>
      <c r="H1784" s="119" cm="1">
        <f t="array" ref="H1784">IF(G1784&gt;0,G1784,0)</f>
        <v>0</v>
      </c>
      <c r="I1784" s="113" cm="1">
        <f t="array" ref="I1784">MAX($F$1764:F1784)</f>
        <v>209660</v>
      </c>
      <c r="J1784" s="126"/>
      <c r="K1784" s="121" cm="1">
        <f t="array" ref="K1784">MAX(0,I1784-I1783)</f>
        <v>0</v>
      </c>
      <c r="L1784" s="113" cm="1">
        <f t="array" ref="L1784">MIN(F1784:F1813)</f>
        <v>207350</v>
      </c>
      <c r="M1784" s="113" cm="1">
        <f t="array" ref="M1784">MAX(0,L1784-L1783)</f>
        <v>0</v>
      </c>
      <c r="N1784" s="122" cm="1">
        <f t="array" ref="N1784">MIN(M1784,H1784-K1784)</f>
        <v>0</v>
      </c>
      <c r="O1784" s="113" cm="1">
        <f t="array" ref="O1784">K1784+N1784</f>
        <v>0</v>
      </c>
      <c r="P1784" s="113" cm="1">
        <f t="array" ref="P1784">H1784-O1784</f>
        <v>0</v>
      </c>
      <c r="Q1784" s="119" cm="1">
        <f t="array" ref="Q1784">MAX(0,IF(AND(K1784=0,P1784&gt;0),0,Q1783+K1784+U1783))</f>
        <v>0</v>
      </c>
      <c r="R1784" s="119" cm="1">
        <f t="array" ref="R1784">MAX(0,R1783+P1784+V1783)</f>
        <v>100</v>
      </c>
      <c r="S1784" s="119" cm="1">
        <f t="array" ref="S1784">IF(G1784&lt;0,G1784,0)</f>
        <v>-100</v>
      </c>
      <c r="T1784" s="119" cm="1">
        <f t="array" ref="T1784">MIN(0,S1784+R1783+V1783)</f>
        <v>0</v>
      </c>
      <c r="U1784" s="123" cm="1">
        <f t="array" ref="U1784">MAX(S1784,IF(Q1784&gt;0,MAX(-Q1784,S1784),T1784))</f>
        <v>0</v>
      </c>
      <c r="V1784" s="124" cm="1">
        <f t="array" ref="V1784">S1784-U1784</f>
        <v>-100</v>
      </c>
      <c r="W1784" s="105"/>
      <c r="X1784" s="9"/>
      <c r="Y1784" s="9"/>
    </row>
    <row r="1785" ht="12.75" customHeight="1">
      <c r="A1785" s="152" cm="1">
        <f t="array" ref="A1785">A1784+1</f>
        <v>44875</v>
      </c>
      <c r="B1785" s="29" cm="1">
        <f t="array" ref="B1785">YEAR(A1785)</f>
        <v>2022</v>
      </c>
      <c r="C1785" s="29" cm="1">
        <f t="array" ref="C1785">MONTH(A1785)</f>
        <v>11</v>
      </c>
      <c r="D1785" s="9"/>
      <c r="E1785" s="150">
        <v>209290</v>
      </c>
      <c r="F1785" s="41" cm="1">
        <f t="array" ref="F1785">E1785</f>
        <v>209290</v>
      </c>
      <c r="G1785" s="119" cm="1">
        <f t="array" ref="G1785">F1785-F1784</f>
        <v>-110</v>
      </c>
      <c r="H1785" s="119" cm="1">
        <f t="array" ref="H1785">IF(G1785&gt;0,G1785,0)</f>
        <v>0</v>
      </c>
      <c r="I1785" s="113" cm="1">
        <f t="array" ref="I1785">MAX($F$1764:F1785)</f>
        <v>209660</v>
      </c>
      <c r="J1785" s="126"/>
      <c r="K1785" s="121" cm="1">
        <f t="array" ref="K1785">MAX(0,I1785-I1784)</f>
        <v>0</v>
      </c>
      <c r="L1785" s="113" cm="1">
        <f t="array" ref="L1785">MIN(F1785:F1814)</f>
        <v>207350</v>
      </c>
      <c r="M1785" s="113" cm="1">
        <f t="array" ref="M1785">MAX(0,L1785-L1784)</f>
        <v>0</v>
      </c>
      <c r="N1785" s="122" cm="1">
        <f t="array" ref="N1785">MIN(M1785,H1785-K1785)</f>
        <v>0</v>
      </c>
      <c r="O1785" s="113" cm="1">
        <f t="array" ref="O1785">K1785+N1785</f>
        <v>0</v>
      </c>
      <c r="P1785" s="113" cm="1">
        <f t="array" ref="P1785">H1785-O1785</f>
        <v>0</v>
      </c>
      <c r="Q1785" s="119" cm="1">
        <f t="array" ref="Q1785">MAX(0,IF(AND(K1785=0,P1785&gt;0),0,Q1784+K1785+U1784))</f>
        <v>0</v>
      </c>
      <c r="R1785" s="119" cm="1">
        <f t="array" ref="R1785">MAX(0,R1784+P1785+V1784)</f>
        <v>0</v>
      </c>
      <c r="S1785" s="119" cm="1">
        <f t="array" ref="S1785">IF(G1785&lt;0,G1785,0)</f>
        <v>-110</v>
      </c>
      <c r="T1785" s="119" cm="1">
        <f t="array" ref="T1785">MIN(0,S1785+R1784+V1784)</f>
        <v>-110</v>
      </c>
      <c r="U1785" s="123" cm="1">
        <f t="array" ref="U1785">MAX(S1785,IF(Q1785&gt;0,MAX(-Q1785,S1785),T1785))</f>
        <v>-110</v>
      </c>
      <c r="V1785" s="124" cm="1">
        <f t="array" ref="V1785">S1785-U1785</f>
        <v>0</v>
      </c>
      <c r="W1785" s="105"/>
      <c r="X1785" s="9"/>
      <c r="Y1785" s="9"/>
    </row>
    <row r="1786" ht="12.75" customHeight="1">
      <c r="A1786" s="152" cm="1">
        <f t="array" ref="A1786">A1785+1</f>
        <v>44876</v>
      </c>
      <c r="B1786" s="29" cm="1">
        <f t="array" ref="B1786">YEAR(A1786)</f>
        <v>2022</v>
      </c>
      <c r="C1786" s="29" cm="1">
        <f t="array" ref="C1786">MONTH(A1786)</f>
        <v>11</v>
      </c>
      <c r="D1786" s="9"/>
      <c r="E1786" s="150">
        <v>209180</v>
      </c>
      <c r="F1786" s="41" cm="1">
        <f t="array" ref="F1786">E1786</f>
        <v>209180</v>
      </c>
      <c r="G1786" s="119" cm="1">
        <f t="array" ref="G1786">F1786-F1785</f>
        <v>-110</v>
      </c>
      <c r="H1786" s="119" cm="1">
        <f t="array" ref="H1786">IF(G1786&gt;0,G1786,0)</f>
        <v>0</v>
      </c>
      <c r="I1786" s="113" cm="1">
        <f t="array" ref="I1786">MAX($F$1764:F1786)</f>
        <v>209660</v>
      </c>
      <c r="J1786" s="126"/>
      <c r="K1786" s="121" cm="1">
        <f t="array" ref="K1786">MAX(0,I1786-I1785)</f>
        <v>0</v>
      </c>
      <c r="L1786" s="113" cm="1">
        <f t="array" ref="L1786">MIN(F1786:F1815)</f>
        <v>207350</v>
      </c>
      <c r="M1786" s="113" cm="1">
        <f t="array" ref="M1786">MAX(0,L1786-L1785)</f>
        <v>0</v>
      </c>
      <c r="N1786" s="122" cm="1">
        <f t="array" ref="N1786">MIN(M1786,H1786-K1786)</f>
        <v>0</v>
      </c>
      <c r="O1786" s="113" cm="1">
        <f t="array" ref="O1786">K1786+N1786</f>
        <v>0</v>
      </c>
      <c r="P1786" s="113" cm="1">
        <f t="array" ref="P1786">H1786-O1786</f>
        <v>0</v>
      </c>
      <c r="Q1786" s="119" cm="1">
        <f t="array" ref="Q1786">MAX(0,IF(AND(K1786=0,P1786&gt;0),0,Q1785+K1786+U1785))</f>
        <v>0</v>
      </c>
      <c r="R1786" s="119" cm="1">
        <f t="array" ref="R1786">MAX(0,R1785+P1786+V1785)</f>
        <v>0</v>
      </c>
      <c r="S1786" s="119" cm="1">
        <f t="array" ref="S1786">IF(G1786&lt;0,G1786,0)</f>
        <v>-110</v>
      </c>
      <c r="T1786" s="119" cm="1">
        <f t="array" ref="T1786">MIN(0,S1786+R1785+V1785)</f>
        <v>-110</v>
      </c>
      <c r="U1786" s="123" cm="1">
        <f t="array" ref="U1786">MAX(S1786,IF(Q1786&gt;0,MAX(-Q1786,S1786),T1786))</f>
        <v>-110</v>
      </c>
      <c r="V1786" s="124" cm="1">
        <f t="array" ref="V1786">S1786-U1786</f>
        <v>0</v>
      </c>
      <c r="W1786" s="105"/>
      <c r="X1786" s="9"/>
      <c r="Y1786" s="9"/>
    </row>
    <row r="1787" ht="12.75" customHeight="1">
      <c r="A1787" s="152" cm="1">
        <f t="array" ref="A1787">A1786+1</f>
        <v>44877</v>
      </c>
      <c r="B1787" s="29" cm="1">
        <f t="array" ref="B1787">YEAR(A1787)</f>
        <v>2022</v>
      </c>
      <c r="C1787" s="29" cm="1">
        <f t="array" ref="C1787">MONTH(A1787)</f>
        <v>11</v>
      </c>
      <c r="D1787" s="9"/>
      <c r="E1787" s="150">
        <v>209130</v>
      </c>
      <c r="F1787" s="41" cm="1">
        <f t="array" ref="F1787">E1787</f>
        <v>209130</v>
      </c>
      <c r="G1787" s="119" cm="1">
        <f t="array" ref="G1787">F1787-F1786</f>
        <v>-50</v>
      </c>
      <c r="H1787" s="119" cm="1">
        <f t="array" ref="H1787">IF(G1787&gt;0,G1787,0)</f>
        <v>0</v>
      </c>
      <c r="I1787" s="113" cm="1">
        <f t="array" ref="I1787">MAX($F$1764:F1787)</f>
        <v>209660</v>
      </c>
      <c r="J1787" s="126"/>
      <c r="K1787" s="121" cm="1">
        <f t="array" ref="K1787">MAX(0,I1787-I1786)</f>
        <v>0</v>
      </c>
      <c r="L1787" s="113" cm="1">
        <f t="array" ref="L1787">MIN(F1787:F1816)</f>
        <v>207350</v>
      </c>
      <c r="M1787" s="113" cm="1">
        <f t="array" ref="M1787">MAX(0,L1787-L1786)</f>
        <v>0</v>
      </c>
      <c r="N1787" s="122" cm="1">
        <f t="array" ref="N1787">MIN(M1787,H1787-K1787)</f>
        <v>0</v>
      </c>
      <c r="O1787" s="113" cm="1">
        <f t="array" ref="O1787">K1787+N1787</f>
        <v>0</v>
      </c>
      <c r="P1787" s="113" cm="1">
        <f t="array" ref="P1787">H1787-O1787</f>
        <v>0</v>
      </c>
      <c r="Q1787" s="119" cm="1">
        <f t="array" ref="Q1787">MAX(0,IF(AND(K1787=0,P1787&gt;0),0,Q1786+K1787+U1786))</f>
        <v>0</v>
      </c>
      <c r="R1787" s="119" cm="1">
        <f t="array" ref="R1787">MAX(0,R1786+P1787+V1786)</f>
        <v>0</v>
      </c>
      <c r="S1787" s="119" cm="1">
        <f t="array" ref="S1787">IF(G1787&lt;0,G1787,0)</f>
        <v>-50</v>
      </c>
      <c r="T1787" s="119" cm="1">
        <f t="array" ref="T1787">MIN(0,S1787+R1786+V1786)</f>
        <v>-50</v>
      </c>
      <c r="U1787" s="123" cm="1">
        <f t="array" ref="U1787">MAX(S1787,IF(Q1787&gt;0,MAX(-Q1787,S1787),T1787))</f>
        <v>-50</v>
      </c>
      <c r="V1787" s="124" cm="1">
        <f t="array" ref="V1787">S1787-U1787</f>
        <v>0</v>
      </c>
      <c r="W1787" s="105"/>
      <c r="X1787" s="9"/>
      <c r="Y1787" s="9"/>
    </row>
    <row r="1788" ht="12.75" customHeight="1">
      <c r="A1788" s="152" cm="1">
        <f t="array" ref="A1788">A1787+1</f>
        <v>44878</v>
      </c>
      <c r="B1788" s="29" cm="1">
        <f t="array" ref="B1788">YEAR(A1788)</f>
        <v>2022</v>
      </c>
      <c r="C1788" s="29" cm="1">
        <f t="array" ref="C1788">MONTH(A1788)</f>
        <v>11</v>
      </c>
      <c r="D1788" s="9"/>
      <c r="E1788" s="150">
        <v>208970</v>
      </c>
      <c r="F1788" s="41" cm="1">
        <f t="array" ref="F1788">E1788</f>
        <v>208970</v>
      </c>
      <c r="G1788" s="119" cm="1">
        <f t="array" ref="G1788">F1788-F1787</f>
        <v>-160</v>
      </c>
      <c r="H1788" s="119" cm="1">
        <f t="array" ref="H1788">IF(G1788&gt;0,G1788,0)</f>
        <v>0</v>
      </c>
      <c r="I1788" s="113" cm="1">
        <f t="array" ref="I1788">MAX($F$1764:F1788)</f>
        <v>209660</v>
      </c>
      <c r="J1788" s="126"/>
      <c r="K1788" s="121" cm="1">
        <f t="array" ref="K1788">MAX(0,I1788-I1787)</f>
        <v>0</v>
      </c>
      <c r="L1788" s="113" cm="1">
        <f t="array" ref="L1788">MIN(F1788:F1817)</f>
        <v>207350</v>
      </c>
      <c r="M1788" s="113" cm="1">
        <f t="array" ref="M1788">MAX(0,L1788-L1787)</f>
        <v>0</v>
      </c>
      <c r="N1788" s="122" cm="1">
        <f t="array" ref="N1788">MIN(M1788,H1788-K1788)</f>
        <v>0</v>
      </c>
      <c r="O1788" s="113" cm="1">
        <f t="array" ref="O1788">K1788+N1788</f>
        <v>0</v>
      </c>
      <c r="P1788" s="113" cm="1">
        <f t="array" ref="P1788">H1788-O1788</f>
        <v>0</v>
      </c>
      <c r="Q1788" s="119" cm="1">
        <f t="array" ref="Q1788">MAX(0,IF(AND(K1788=0,P1788&gt;0),0,Q1787+K1788+U1787))</f>
        <v>0</v>
      </c>
      <c r="R1788" s="119" cm="1">
        <f t="array" ref="R1788">MAX(0,R1787+P1788+V1787)</f>
        <v>0</v>
      </c>
      <c r="S1788" s="119" cm="1">
        <f t="array" ref="S1788">IF(G1788&lt;0,G1788,0)</f>
        <v>-160</v>
      </c>
      <c r="T1788" s="119" cm="1">
        <f t="array" ref="T1788">MIN(0,S1788+R1787+V1787)</f>
        <v>-160</v>
      </c>
      <c r="U1788" s="123" cm="1">
        <f t="array" ref="U1788">MAX(S1788,IF(Q1788&gt;0,MAX(-Q1788,S1788),T1788))</f>
        <v>-160</v>
      </c>
      <c r="V1788" s="124" cm="1">
        <f t="array" ref="V1788">S1788-U1788</f>
        <v>0</v>
      </c>
      <c r="W1788" s="105"/>
      <c r="X1788" s="9"/>
      <c r="Y1788" s="9"/>
    </row>
    <row r="1789" ht="12.75" customHeight="1">
      <c r="A1789" s="152" cm="1">
        <f t="array" ref="A1789">A1788+1</f>
        <v>44879</v>
      </c>
      <c r="B1789" s="29" cm="1">
        <f t="array" ref="B1789">YEAR(A1789)</f>
        <v>2022</v>
      </c>
      <c r="C1789" s="29" cm="1">
        <f t="array" ref="C1789">MONTH(A1789)</f>
        <v>11</v>
      </c>
      <c r="D1789" s="9"/>
      <c r="E1789" s="150">
        <v>208970</v>
      </c>
      <c r="F1789" s="41" cm="1">
        <f t="array" ref="F1789">E1789</f>
        <v>208970</v>
      </c>
      <c r="G1789" s="119" cm="1">
        <f t="array" ref="G1789">F1789-F1788</f>
        <v>0</v>
      </c>
      <c r="H1789" s="119" cm="1">
        <f t="array" ref="H1789">IF(G1789&gt;0,G1789,0)</f>
        <v>0</v>
      </c>
      <c r="I1789" s="113" cm="1">
        <f t="array" ref="I1789">MAX($F$1764:F1789)</f>
        <v>209660</v>
      </c>
      <c r="J1789" s="126"/>
      <c r="K1789" s="121" cm="1">
        <f t="array" ref="K1789">MAX(0,I1789-I1788)</f>
        <v>0</v>
      </c>
      <c r="L1789" s="113" cm="1">
        <f t="array" ref="L1789">MIN(F1789:F1818)</f>
        <v>207350</v>
      </c>
      <c r="M1789" s="113" cm="1">
        <f t="array" ref="M1789">MAX(0,L1789-L1788)</f>
        <v>0</v>
      </c>
      <c r="N1789" s="122" cm="1">
        <f t="array" ref="N1789">MIN(M1789,H1789-K1789)</f>
        <v>0</v>
      </c>
      <c r="O1789" s="113" cm="1">
        <f t="array" ref="O1789">K1789+N1789</f>
        <v>0</v>
      </c>
      <c r="P1789" s="113" cm="1">
        <f t="array" ref="P1789">H1789-O1789</f>
        <v>0</v>
      </c>
      <c r="Q1789" s="119" cm="1">
        <f t="array" ref="Q1789">MAX(0,IF(AND(K1789=0,P1789&gt;0),0,Q1788+K1789+U1788))</f>
        <v>0</v>
      </c>
      <c r="R1789" s="119" cm="1">
        <f t="array" ref="R1789">MAX(0,R1788+P1789+V1788)</f>
        <v>0</v>
      </c>
      <c r="S1789" s="119" cm="1">
        <f t="array" ref="S1789">IF(G1789&lt;0,G1789,0)</f>
        <v>0</v>
      </c>
      <c r="T1789" s="119" cm="1">
        <f t="array" ref="T1789">MIN(0,S1789+R1788+V1788)</f>
        <v>0</v>
      </c>
      <c r="U1789" s="123" cm="1">
        <f t="array" ref="U1789">MAX(S1789,IF(Q1789&gt;0,MAX(-Q1789,S1789),T1789))</f>
        <v>0</v>
      </c>
      <c r="V1789" s="124" cm="1">
        <f t="array" ref="V1789">S1789-U1789</f>
        <v>0</v>
      </c>
      <c r="W1789" s="105"/>
      <c r="X1789" s="9"/>
      <c r="Y1789" s="9"/>
    </row>
    <row r="1790" ht="12.75" customHeight="1">
      <c r="A1790" s="152" cm="1">
        <f t="array" ref="A1790">A1789+1</f>
        <v>44880</v>
      </c>
      <c r="B1790" s="29" cm="1">
        <f t="array" ref="B1790">YEAR(A1790)</f>
        <v>2022</v>
      </c>
      <c r="C1790" s="29" cm="1">
        <f t="array" ref="C1790">MONTH(A1790)</f>
        <v>11</v>
      </c>
      <c r="D1790" s="9"/>
      <c r="E1790" s="150">
        <v>208870</v>
      </c>
      <c r="F1790" s="41" cm="1">
        <f t="array" ref="F1790">E1790</f>
        <v>208870</v>
      </c>
      <c r="G1790" s="119" cm="1">
        <f t="array" ref="G1790">F1790-F1789</f>
        <v>-100</v>
      </c>
      <c r="H1790" s="119" cm="1">
        <f t="array" ref="H1790">IF(G1790&gt;0,G1790,0)</f>
        <v>0</v>
      </c>
      <c r="I1790" s="113" cm="1">
        <f t="array" ref="I1790">MAX($F$1764:F1790)</f>
        <v>209660</v>
      </c>
      <c r="J1790" s="126"/>
      <c r="K1790" s="121" cm="1">
        <f t="array" ref="K1790">MAX(0,I1790-I1789)</f>
        <v>0</v>
      </c>
      <c r="L1790" s="113" cm="1">
        <f t="array" ref="L1790">MIN(F1790:F1819)</f>
        <v>207350</v>
      </c>
      <c r="M1790" s="113" cm="1">
        <f t="array" ref="M1790">MAX(0,L1790-L1789)</f>
        <v>0</v>
      </c>
      <c r="N1790" s="122" cm="1">
        <f t="array" ref="N1790">MIN(M1790,H1790-K1790)</f>
        <v>0</v>
      </c>
      <c r="O1790" s="113" cm="1">
        <f t="array" ref="O1790">K1790+N1790</f>
        <v>0</v>
      </c>
      <c r="P1790" s="113" cm="1">
        <f t="array" ref="P1790">H1790-O1790</f>
        <v>0</v>
      </c>
      <c r="Q1790" s="119" cm="1">
        <f t="array" ref="Q1790">MAX(0,IF(AND(K1790=0,P1790&gt;0),0,Q1789+K1790+U1789))</f>
        <v>0</v>
      </c>
      <c r="R1790" s="119" cm="1">
        <f t="array" ref="R1790">MAX(0,R1789+P1790+V1789)</f>
        <v>0</v>
      </c>
      <c r="S1790" s="119" cm="1">
        <f t="array" ref="S1790">IF(G1790&lt;0,G1790,0)</f>
        <v>-100</v>
      </c>
      <c r="T1790" s="119" cm="1">
        <f t="array" ref="T1790">MIN(0,S1790+R1789+V1789)</f>
        <v>-100</v>
      </c>
      <c r="U1790" s="123" cm="1">
        <f t="array" ref="U1790">MAX(S1790,IF(Q1790&gt;0,MAX(-Q1790,S1790),T1790))</f>
        <v>-100</v>
      </c>
      <c r="V1790" s="124" cm="1">
        <f t="array" ref="V1790">S1790-U1790</f>
        <v>0</v>
      </c>
      <c r="W1790" s="105"/>
      <c r="X1790" s="9"/>
      <c r="Y1790" s="9"/>
    </row>
    <row r="1791" ht="12.75" customHeight="1">
      <c r="A1791" s="152" cm="1">
        <f t="array" ref="A1791">A1790+1</f>
        <v>44881</v>
      </c>
      <c r="B1791" s="29" cm="1">
        <f t="array" ref="B1791">YEAR(A1791)</f>
        <v>2022</v>
      </c>
      <c r="C1791" s="29" cm="1">
        <f t="array" ref="C1791">MONTH(A1791)</f>
        <v>11</v>
      </c>
      <c r="D1791" s="9"/>
      <c r="E1791" s="150">
        <v>208870</v>
      </c>
      <c r="F1791" s="41" cm="1">
        <f t="array" ref="F1791">E1791</f>
        <v>208870</v>
      </c>
      <c r="G1791" s="119" cm="1">
        <f t="array" ref="G1791">F1791-F1790</f>
        <v>0</v>
      </c>
      <c r="H1791" s="119" cm="1">
        <f t="array" ref="H1791">IF(G1791&gt;0,G1791,0)</f>
        <v>0</v>
      </c>
      <c r="I1791" s="113" cm="1">
        <f t="array" ref="I1791">MAX($F$1764:F1791)</f>
        <v>209660</v>
      </c>
      <c r="J1791" s="126"/>
      <c r="K1791" s="121" cm="1">
        <f t="array" ref="K1791">MAX(0,I1791-I1790)</f>
        <v>0</v>
      </c>
      <c r="L1791" s="113" cm="1">
        <f t="array" ref="L1791">MIN(F1791:F1820)</f>
        <v>207350</v>
      </c>
      <c r="M1791" s="113" cm="1">
        <f t="array" ref="M1791">MAX(0,L1791-L1790)</f>
        <v>0</v>
      </c>
      <c r="N1791" s="122" cm="1">
        <f t="array" ref="N1791">MIN(M1791,H1791-K1791)</f>
        <v>0</v>
      </c>
      <c r="O1791" s="113" cm="1">
        <f t="array" ref="O1791">K1791+N1791</f>
        <v>0</v>
      </c>
      <c r="P1791" s="113" cm="1">
        <f t="array" ref="P1791">H1791-O1791</f>
        <v>0</v>
      </c>
      <c r="Q1791" s="119" cm="1">
        <f t="array" ref="Q1791">MAX(0,IF(AND(K1791=0,P1791&gt;0),0,Q1790+K1791+U1790))</f>
        <v>0</v>
      </c>
      <c r="R1791" s="119" cm="1">
        <f t="array" ref="R1791">MAX(0,R1790+P1791+V1790)</f>
        <v>0</v>
      </c>
      <c r="S1791" s="119" cm="1">
        <f t="array" ref="S1791">IF(G1791&lt;0,G1791,0)</f>
        <v>0</v>
      </c>
      <c r="T1791" s="119" cm="1">
        <f t="array" ref="T1791">MIN(0,S1791+R1790+V1790)</f>
        <v>0</v>
      </c>
      <c r="U1791" s="123" cm="1">
        <f t="array" ref="U1791">MAX(S1791,IF(Q1791&gt;0,MAX(-Q1791,S1791),T1791))</f>
        <v>0</v>
      </c>
      <c r="V1791" s="124" cm="1">
        <f t="array" ref="V1791">S1791-U1791</f>
        <v>0</v>
      </c>
      <c r="W1791" s="105"/>
      <c r="X1791" s="9"/>
      <c r="Y1791" s="9"/>
    </row>
    <row r="1792" ht="12.75" customHeight="1">
      <c r="A1792" s="152" cm="1">
        <f t="array" ref="A1792">A1791+1</f>
        <v>44882</v>
      </c>
      <c r="B1792" s="29" cm="1">
        <f t="array" ref="B1792">YEAR(A1792)</f>
        <v>2022</v>
      </c>
      <c r="C1792" s="29" cm="1">
        <f t="array" ref="C1792">MONTH(A1792)</f>
        <v>11</v>
      </c>
      <c r="D1792" s="9"/>
      <c r="E1792" s="150">
        <v>208760</v>
      </c>
      <c r="F1792" s="41" cm="1">
        <f t="array" ref="F1792">E1792</f>
        <v>208760</v>
      </c>
      <c r="G1792" s="119" cm="1">
        <f t="array" ref="G1792">F1792-F1791</f>
        <v>-110</v>
      </c>
      <c r="H1792" s="119" cm="1">
        <f t="array" ref="H1792">IF(G1792&gt;0,G1792,0)</f>
        <v>0</v>
      </c>
      <c r="I1792" s="113" cm="1">
        <f t="array" ref="I1792">MAX($F$1764:F1792)</f>
        <v>209660</v>
      </c>
      <c r="J1792" s="126"/>
      <c r="K1792" s="121" cm="1">
        <f t="array" ref="K1792">MAX(0,I1792-I1791)</f>
        <v>0</v>
      </c>
      <c r="L1792" s="113" cm="1">
        <f t="array" ref="L1792">MIN(F1792:F1821)</f>
        <v>207350</v>
      </c>
      <c r="M1792" s="113" cm="1">
        <f t="array" ref="M1792">MAX(0,L1792-L1791)</f>
        <v>0</v>
      </c>
      <c r="N1792" s="122" cm="1">
        <f t="array" ref="N1792">MIN(M1792,H1792-K1792)</f>
        <v>0</v>
      </c>
      <c r="O1792" s="113" cm="1">
        <f t="array" ref="O1792">K1792+N1792</f>
        <v>0</v>
      </c>
      <c r="P1792" s="113" cm="1">
        <f t="array" ref="P1792">H1792-O1792</f>
        <v>0</v>
      </c>
      <c r="Q1792" s="119" cm="1">
        <f t="array" ref="Q1792">MAX(0,IF(AND(K1792=0,P1792&gt;0),0,Q1791+K1792+U1791))</f>
        <v>0</v>
      </c>
      <c r="R1792" s="119" cm="1">
        <f t="array" ref="R1792">MAX(0,R1791+P1792+V1791)</f>
        <v>0</v>
      </c>
      <c r="S1792" s="119" cm="1">
        <f t="array" ref="S1792">IF(G1792&lt;0,G1792,0)</f>
        <v>-110</v>
      </c>
      <c r="T1792" s="119" cm="1">
        <f t="array" ref="T1792">MIN(0,S1792+R1791+V1791)</f>
        <v>-110</v>
      </c>
      <c r="U1792" s="123" cm="1">
        <f t="array" ref="U1792">MAX(S1792,IF(Q1792&gt;0,MAX(-Q1792,S1792),T1792))</f>
        <v>-110</v>
      </c>
      <c r="V1792" s="124" cm="1">
        <f t="array" ref="V1792">S1792-U1792</f>
        <v>0</v>
      </c>
      <c r="W1792" s="105"/>
      <c r="X1792" s="9"/>
      <c r="Y1792" s="9"/>
    </row>
    <row r="1793" ht="12.75" customHeight="1">
      <c r="A1793" s="152" cm="1">
        <f t="array" ref="A1793">A1792+1</f>
        <v>44883</v>
      </c>
      <c r="B1793" s="29" cm="1">
        <f t="array" ref="B1793">YEAR(A1793)</f>
        <v>2022</v>
      </c>
      <c r="C1793" s="29" cm="1">
        <f t="array" ref="C1793">MONTH(A1793)</f>
        <v>11</v>
      </c>
      <c r="D1793" s="9"/>
      <c r="E1793" s="150">
        <v>208660</v>
      </c>
      <c r="F1793" s="41" cm="1">
        <f t="array" ref="F1793">E1793</f>
        <v>208660</v>
      </c>
      <c r="G1793" s="119" cm="1">
        <f t="array" ref="G1793">F1793-F1792</f>
        <v>-100</v>
      </c>
      <c r="H1793" s="119" cm="1">
        <f t="array" ref="H1793">IF(G1793&gt;0,G1793,0)</f>
        <v>0</v>
      </c>
      <c r="I1793" s="113" cm="1">
        <f t="array" ref="I1793">MAX($F$1764:F1793)</f>
        <v>209660</v>
      </c>
      <c r="J1793" s="126"/>
      <c r="K1793" s="121" cm="1">
        <f t="array" ref="K1793">MAX(0,I1793-I1792)</f>
        <v>0</v>
      </c>
      <c r="L1793" s="113" cm="1">
        <f t="array" ref="L1793">MIN(F1793:F1822)</f>
        <v>207350</v>
      </c>
      <c r="M1793" s="113" cm="1">
        <f t="array" ref="M1793">MAX(0,L1793-L1792)</f>
        <v>0</v>
      </c>
      <c r="N1793" s="122" cm="1">
        <f t="array" ref="N1793">MIN(M1793,H1793-K1793)</f>
        <v>0</v>
      </c>
      <c r="O1793" s="113" cm="1">
        <f t="array" ref="O1793">K1793+N1793</f>
        <v>0</v>
      </c>
      <c r="P1793" s="113" cm="1">
        <f t="array" ref="P1793">H1793-O1793</f>
        <v>0</v>
      </c>
      <c r="Q1793" s="119" cm="1">
        <f t="array" ref="Q1793">MAX(0,IF(AND(K1793=0,P1793&gt;0),0,Q1792+K1793+U1792))</f>
        <v>0</v>
      </c>
      <c r="R1793" s="119" cm="1">
        <f t="array" ref="R1793">MAX(0,R1792+P1793+V1792)</f>
        <v>0</v>
      </c>
      <c r="S1793" s="119" cm="1">
        <f t="array" ref="S1793">IF(G1793&lt;0,G1793,0)</f>
        <v>-100</v>
      </c>
      <c r="T1793" s="119" cm="1">
        <f t="array" ref="T1793">MIN(0,S1793+R1792+V1792)</f>
        <v>-100</v>
      </c>
      <c r="U1793" s="123" cm="1">
        <f t="array" ref="U1793">MAX(S1793,IF(Q1793&gt;0,MAX(-Q1793,S1793),T1793))</f>
        <v>-100</v>
      </c>
      <c r="V1793" s="124" cm="1">
        <f t="array" ref="V1793">S1793-U1793</f>
        <v>0</v>
      </c>
      <c r="W1793" s="105"/>
      <c r="X1793" s="9"/>
      <c r="Y1793" s="9"/>
    </row>
    <row r="1794" ht="12.75" customHeight="1">
      <c r="A1794" s="152" cm="1">
        <f t="array" ref="A1794">A1793+1</f>
        <v>44884</v>
      </c>
      <c r="B1794" s="29" cm="1">
        <f t="array" ref="B1794">YEAR(A1794)</f>
        <v>2022</v>
      </c>
      <c r="C1794" s="29" cm="1">
        <f t="array" ref="C1794">MONTH(A1794)</f>
        <v>11</v>
      </c>
      <c r="D1794" s="9"/>
      <c r="E1794" s="150">
        <v>208500</v>
      </c>
      <c r="F1794" s="41" cm="1">
        <f t="array" ref="F1794">E1794</f>
        <v>208500</v>
      </c>
      <c r="G1794" s="119" cm="1">
        <f t="array" ref="G1794">F1794-F1793</f>
        <v>-160</v>
      </c>
      <c r="H1794" s="119" cm="1">
        <f t="array" ref="H1794">IF(G1794&gt;0,G1794,0)</f>
        <v>0</v>
      </c>
      <c r="I1794" s="113" cm="1">
        <f t="array" ref="I1794">MAX($F$1764:F1794)</f>
        <v>209660</v>
      </c>
      <c r="J1794" s="126"/>
      <c r="K1794" s="121" cm="1">
        <f t="array" ref="K1794">MAX(0,I1794-I1793)</f>
        <v>0</v>
      </c>
      <c r="L1794" s="113" cm="1">
        <f t="array" ref="L1794">MIN(F1794:F1823)</f>
        <v>207350</v>
      </c>
      <c r="M1794" s="113" cm="1">
        <f t="array" ref="M1794">MAX(0,L1794-L1793)</f>
        <v>0</v>
      </c>
      <c r="N1794" s="122" cm="1">
        <f t="array" ref="N1794">MIN(M1794,H1794-K1794)</f>
        <v>0</v>
      </c>
      <c r="O1794" s="113" cm="1">
        <f t="array" ref="O1794">K1794+N1794</f>
        <v>0</v>
      </c>
      <c r="P1794" s="113" cm="1">
        <f t="array" ref="P1794">H1794-O1794</f>
        <v>0</v>
      </c>
      <c r="Q1794" s="119" cm="1">
        <f t="array" ref="Q1794">MAX(0,IF(AND(K1794=0,P1794&gt;0),0,Q1793+K1794+U1793))</f>
        <v>0</v>
      </c>
      <c r="R1794" s="119" cm="1">
        <f t="array" ref="R1794">MAX(0,R1793+P1794+V1793)</f>
        <v>0</v>
      </c>
      <c r="S1794" s="119" cm="1">
        <f t="array" ref="S1794">IF(G1794&lt;0,G1794,0)</f>
        <v>-160</v>
      </c>
      <c r="T1794" s="119" cm="1">
        <f t="array" ref="T1794">MIN(0,S1794+R1793+V1793)</f>
        <v>-160</v>
      </c>
      <c r="U1794" s="123" cm="1">
        <f t="array" ref="U1794">MAX(S1794,IF(Q1794&gt;0,MAX(-Q1794,S1794),T1794))</f>
        <v>-160</v>
      </c>
      <c r="V1794" s="124" cm="1">
        <f t="array" ref="V1794">S1794-U1794</f>
        <v>0</v>
      </c>
      <c r="W1794" s="105"/>
      <c r="X1794" s="9"/>
      <c r="Y1794" s="9"/>
    </row>
    <row r="1795" ht="12.75" customHeight="1">
      <c r="A1795" s="152" cm="1">
        <f t="array" ref="A1795">A1794+1</f>
        <v>44885</v>
      </c>
      <c r="B1795" s="29" cm="1">
        <f t="array" ref="B1795">YEAR(A1795)</f>
        <v>2022</v>
      </c>
      <c r="C1795" s="29" cm="1">
        <f t="array" ref="C1795">MONTH(A1795)</f>
        <v>11</v>
      </c>
      <c r="D1795" s="9"/>
      <c r="E1795" s="150">
        <v>208340</v>
      </c>
      <c r="F1795" s="41" cm="1">
        <f t="array" ref="F1795">E1795</f>
        <v>208340</v>
      </c>
      <c r="G1795" s="119" cm="1">
        <f t="array" ref="G1795">F1795-F1794</f>
        <v>-160</v>
      </c>
      <c r="H1795" s="119" cm="1">
        <f t="array" ref="H1795">IF(G1795&gt;0,G1795,0)</f>
        <v>0</v>
      </c>
      <c r="I1795" s="113" cm="1">
        <f t="array" ref="I1795">MAX($F$1764:F1795)</f>
        <v>209660</v>
      </c>
      <c r="J1795" s="126"/>
      <c r="K1795" s="121" cm="1">
        <f t="array" ref="K1795">MAX(0,I1795-I1794)</f>
        <v>0</v>
      </c>
      <c r="L1795" s="113" cm="1">
        <f t="array" ref="L1795">MIN(F1795:F1824)</f>
        <v>207350</v>
      </c>
      <c r="M1795" s="113" cm="1">
        <f t="array" ref="M1795">MAX(0,L1795-L1794)</f>
        <v>0</v>
      </c>
      <c r="N1795" s="122" cm="1">
        <f t="array" ref="N1795">MIN(M1795,H1795-K1795)</f>
        <v>0</v>
      </c>
      <c r="O1795" s="113" cm="1">
        <f t="array" ref="O1795">K1795+N1795</f>
        <v>0</v>
      </c>
      <c r="P1795" s="113" cm="1">
        <f t="array" ref="P1795">H1795-O1795</f>
        <v>0</v>
      </c>
      <c r="Q1795" s="119" cm="1">
        <f t="array" ref="Q1795">MAX(0,IF(AND(K1795=0,P1795&gt;0),0,Q1794+K1795+U1794))</f>
        <v>0</v>
      </c>
      <c r="R1795" s="119" cm="1">
        <f t="array" ref="R1795">MAX(0,R1794+P1795+V1794)</f>
        <v>0</v>
      </c>
      <c r="S1795" s="119" cm="1">
        <f t="array" ref="S1795">IF(G1795&lt;0,G1795,0)</f>
        <v>-160</v>
      </c>
      <c r="T1795" s="119" cm="1">
        <f t="array" ref="T1795">MIN(0,S1795+R1794+V1794)</f>
        <v>-160</v>
      </c>
      <c r="U1795" s="123" cm="1">
        <f t="array" ref="U1795">MAX(S1795,IF(Q1795&gt;0,MAX(-Q1795,S1795),T1795))</f>
        <v>-160</v>
      </c>
      <c r="V1795" s="124" cm="1">
        <f t="array" ref="V1795">S1795-U1795</f>
        <v>0</v>
      </c>
      <c r="W1795" s="105"/>
      <c r="X1795" s="9"/>
      <c r="Y1795" s="9"/>
    </row>
    <row r="1796" ht="12.75" customHeight="1">
      <c r="A1796" s="152" cm="1">
        <f t="array" ref="A1796">A1795+1</f>
        <v>44886</v>
      </c>
      <c r="B1796" s="29" cm="1">
        <f t="array" ref="B1796">YEAR(A1796)</f>
        <v>2022</v>
      </c>
      <c r="C1796" s="29" cm="1">
        <f t="array" ref="C1796">MONTH(A1796)</f>
        <v>11</v>
      </c>
      <c r="D1796" s="9"/>
      <c r="E1796" s="150">
        <v>208290</v>
      </c>
      <c r="F1796" s="41" cm="1">
        <f t="array" ref="F1796">E1796</f>
        <v>208290</v>
      </c>
      <c r="G1796" s="119" cm="1">
        <f t="array" ref="G1796">F1796-F1795</f>
        <v>-50</v>
      </c>
      <c r="H1796" s="119" cm="1">
        <f t="array" ref="H1796">IF(G1796&gt;0,G1796,0)</f>
        <v>0</v>
      </c>
      <c r="I1796" s="113" cm="1">
        <f t="array" ref="I1796">MAX($F$1764:F1796)</f>
        <v>209660</v>
      </c>
      <c r="J1796" s="126"/>
      <c r="K1796" s="121" cm="1">
        <f t="array" ref="K1796">MAX(0,I1796-I1795)</f>
        <v>0</v>
      </c>
      <c r="L1796" s="113" cm="1">
        <f t="array" ref="L1796">MIN(F1796:F1825)</f>
        <v>207350</v>
      </c>
      <c r="M1796" s="113" cm="1">
        <f t="array" ref="M1796">MAX(0,L1796-L1795)</f>
        <v>0</v>
      </c>
      <c r="N1796" s="122" cm="1">
        <f t="array" ref="N1796">MIN(M1796,H1796-K1796)</f>
        <v>0</v>
      </c>
      <c r="O1796" s="113" cm="1">
        <f t="array" ref="O1796">K1796+N1796</f>
        <v>0</v>
      </c>
      <c r="P1796" s="113" cm="1">
        <f t="array" ref="P1796">H1796-O1796</f>
        <v>0</v>
      </c>
      <c r="Q1796" s="119" cm="1">
        <f t="array" ref="Q1796">MAX(0,IF(AND(K1796=0,P1796&gt;0),0,Q1795+K1796+U1795))</f>
        <v>0</v>
      </c>
      <c r="R1796" s="119" cm="1">
        <f t="array" ref="R1796">MAX(0,R1795+P1796+V1795)</f>
        <v>0</v>
      </c>
      <c r="S1796" s="119" cm="1">
        <f t="array" ref="S1796">IF(G1796&lt;0,G1796,0)</f>
        <v>-50</v>
      </c>
      <c r="T1796" s="119" cm="1">
        <f t="array" ref="T1796">MIN(0,S1796+R1795+V1795)</f>
        <v>-50</v>
      </c>
      <c r="U1796" s="123" cm="1">
        <f t="array" ref="U1796">MAX(S1796,IF(Q1796&gt;0,MAX(-Q1796,S1796),T1796))</f>
        <v>-50</v>
      </c>
      <c r="V1796" s="124" cm="1">
        <f t="array" ref="V1796">S1796-U1796</f>
        <v>0</v>
      </c>
      <c r="W1796" s="105"/>
      <c r="X1796" s="9"/>
      <c r="Y1796" s="9"/>
    </row>
    <row r="1797" ht="12.75" customHeight="1">
      <c r="A1797" s="152" cm="1">
        <f t="array" ref="A1797">A1796+1</f>
        <v>44887</v>
      </c>
      <c r="B1797" s="29" cm="1">
        <f t="array" ref="B1797">YEAR(A1797)</f>
        <v>2022</v>
      </c>
      <c r="C1797" s="29" cm="1">
        <f t="array" ref="C1797">MONTH(A1797)</f>
        <v>11</v>
      </c>
      <c r="D1797" s="9"/>
      <c r="E1797" s="150">
        <v>208240</v>
      </c>
      <c r="F1797" s="41" cm="1">
        <f t="array" ref="F1797">E1797</f>
        <v>208240</v>
      </c>
      <c r="G1797" s="119" cm="1">
        <f t="array" ref="G1797">F1797-F1796</f>
        <v>-50</v>
      </c>
      <c r="H1797" s="119" cm="1">
        <f t="array" ref="H1797">IF(G1797&gt;0,G1797,0)</f>
        <v>0</v>
      </c>
      <c r="I1797" s="113" cm="1">
        <f t="array" ref="I1797">MAX($F$1764:F1797)</f>
        <v>209660</v>
      </c>
      <c r="J1797" s="126"/>
      <c r="K1797" s="121" cm="1">
        <f t="array" ref="K1797">MAX(0,I1797-I1796)</f>
        <v>0</v>
      </c>
      <c r="L1797" s="113" cm="1">
        <f t="array" ref="L1797">MIN(F1797:F1826)</f>
        <v>207350</v>
      </c>
      <c r="M1797" s="113" cm="1">
        <f t="array" ref="M1797">MAX(0,L1797-L1796)</f>
        <v>0</v>
      </c>
      <c r="N1797" s="122" cm="1">
        <f t="array" ref="N1797">MIN(M1797,H1797-K1797)</f>
        <v>0</v>
      </c>
      <c r="O1797" s="113" cm="1">
        <f t="array" ref="O1797">K1797+N1797</f>
        <v>0</v>
      </c>
      <c r="P1797" s="113" cm="1">
        <f t="array" ref="P1797">H1797-O1797</f>
        <v>0</v>
      </c>
      <c r="Q1797" s="119" cm="1">
        <f t="array" ref="Q1797">MAX(0,IF(AND(K1797=0,P1797&gt;0),0,Q1796+K1797+U1796))</f>
        <v>0</v>
      </c>
      <c r="R1797" s="119" cm="1">
        <f t="array" ref="R1797">MAX(0,R1796+P1797+V1796)</f>
        <v>0</v>
      </c>
      <c r="S1797" s="119" cm="1">
        <f t="array" ref="S1797">IF(G1797&lt;0,G1797,0)</f>
        <v>-50</v>
      </c>
      <c r="T1797" s="119" cm="1">
        <f t="array" ref="T1797">MIN(0,S1797+R1796+V1796)</f>
        <v>-50</v>
      </c>
      <c r="U1797" s="123" cm="1">
        <f t="array" ref="U1797">MAX(S1797,IF(Q1797&gt;0,MAX(-Q1797,S1797),T1797))</f>
        <v>-50</v>
      </c>
      <c r="V1797" s="124" cm="1">
        <f t="array" ref="V1797">S1797-U1797</f>
        <v>0</v>
      </c>
      <c r="W1797" s="105"/>
      <c r="X1797" s="9"/>
      <c r="Y1797" s="9"/>
    </row>
    <row r="1798" ht="12.75" customHeight="1">
      <c r="A1798" s="152" cm="1">
        <f t="array" ref="A1798">A1797+1</f>
        <v>44888</v>
      </c>
      <c r="B1798" s="29" cm="1">
        <f t="array" ref="B1798">YEAR(A1798)</f>
        <v>2022</v>
      </c>
      <c r="C1798" s="29" cm="1">
        <f t="array" ref="C1798">MONTH(A1798)</f>
        <v>11</v>
      </c>
      <c r="D1798" s="9"/>
      <c r="E1798" s="150">
        <v>208190</v>
      </c>
      <c r="F1798" s="41" cm="1">
        <f t="array" ref="F1798">E1798</f>
        <v>208190</v>
      </c>
      <c r="G1798" s="119" cm="1">
        <f t="array" ref="G1798">F1798-F1797</f>
        <v>-50</v>
      </c>
      <c r="H1798" s="119" cm="1">
        <f t="array" ref="H1798">IF(G1798&gt;0,G1798,0)</f>
        <v>0</v>
      </c>
      <c r="I1798" s="113" cm="1">
        <f t="array" ref="I1798">MAX($F$1764:F1798)</f>
        <v>209660</v>
      </c>
      <c r="J1798" s="126"/>
      <c r="K1798" s="121" cm="1">
        <f t="array" ref="K1798">MAX(0,I1798-I1797)</f>
        <v>0</v>
      </c>
      <c r="L1798" s="113" cm="1">
        <f t="array" ref="L1798">MIN(F1798:F1827)</f>
        <v>207350</v>
      </c>
      <c r="M1798" s="113" cm="1">
        <f t="array" ref="M1798">MAX(0,L1798-L1797)</f>
        <v>0</v>
      </c>
      <c r="N1798" s="122" cm="1">
        <f t="array" ref="N1798">MIN(M1798,H1798-K1798)</f>
        <v>0</v>
      </c>
      <c r="O1798" s="113" cm="1">
        <f t="array" ref="O1798">K1798+N1798</f>
        <v>0</v>
      </c>
      <c r="P1798" s="113" cm="1">
        <f t="array" ref="P1798">H1798-O1798</f>
        <v>0</v>
      </c>
      <c r="Q1798" s="119" cm="1">
        <f t="array" ref="Q1798">MAX(0,IF(AND(K1798=0,P1798&gt;0),0,Q1797+K1798+U1797))</f>
        <v>0</v>
      </c>
      <c r="R1798" s="119" cm="1">
        <f t="array" ref="R1798">MAX(0,R1797+P1798+V1797)</f>
        <v>0</v>
      </c>
      <c r="S1798" s="119" cm="1">
        <f t="array" ref="S1798">IF(G1798&lt;0,G1798,0)</f>
        <v>-50</v>
      </c>
      <c r="T1798" s="119" cm="1">
        <f t="array" ref="T1798">MIN(0,S1798+R1797+V1797)</f>
        <v>-50</v>
      </c>
      <c r="U1798" s="123" cm="1">
        <f t="array" ref="U1798">MAX(S1798,IF(Q1798&gt;0,MAX(-Q1798,S1798),T1798))</f>
        <v>-50</v>
      </c>
      <c r="V1798" s="124" cm="1">
        <f t="array" ref="V1798">S1798-U1798</f>
        <v>0</v>
      </c>
      <c r="W1798" s="105"/>
      <c r="X1798" s="9"/>
      <c r="Y1798" s="9"/>
    </row>
    <row r="1799" ht="12.75" customHeight="1">
      <c r="A1799" s="152" cm="1">
        <f t="array" ref="A1799">A1798+1</f>
        <v>44889</v>
      </c>
      <c r="B1799" s="29" cm="1">
        <f t="array" ref="B1799">YEAR(A1799)</f>
        <v>2022</v>
      </c>
      <c r="C1799" s="29" cm="1">
        <f t="array" ref="C1799">MONTH(A1799)</f>
        <v>11</v>
      </c>
      <c r="D1799" s="9"/>
      <c r="E1799" s="150">
        <v>208080</v>
      </c>
      <c r="F1799" s="41" cm="1">
        <f t="array" ref="F1799">E1799</f>
        <v>208080</v>
      </c>
      <c r="G1799" s="119" cm="1">
        <f t="array" ref="G1799">F1799-F1798</f>
        <v>-110</v>
      </c>
      <c r="H1799" s="119" cm="1">
        <f t="array" ref="H1799">IF(G1799&gt;0,G1799,0)</f>
        <v>0</v>
      </c>
      <c r="I1799" s="113" cm="1">
        <f t="array" ref="I1799">MAX($F$1764:F1799)</f>
        <v>209660</v>
      </c>
      <c r="J1799" s="126"/>
      <c r="K1799" s="121" cm="1">
        <f t="array" ref="K1799">MAX(0,I1799-I1798)</f>
        <v>0</v>
      </c>
      <c r="L1799" s="113" cm="1">
        <f t="array" ref="L1799">MIN(F1799:F1828)</f>
        <v>207350</v>
      </c>
      <c r="M1799" s="113" cm="1">
        <f t="array" ref="M1799">MAX(0,L1799-L1798)</f>
        <v>0</v>
      </c>
      <c r="N1799" s="122" cm="1">
        <f t="array" ref="N1799">MIN(M1799,H1799-K1799)</f>
        <v>0</v>
      </c>
      <c r="O1799" s="113" cm="1">
        <f t="array" ref="O1799">K1799+N1799</f>
        <v>0</v>
      </c>
      <c r="P1799" s="113" cm="1">
        <f t="array" ref="P1799">H1799-O1799</f>
        <v>0</v>
      </c>
      <c r="Q1799" s="119" cm="1">
        <f t="array" ref="Q1799">MAX(0,IF(AND(K1799=0,P1799&gt;0),0,Q1798+K1799+U1798))</f>
        <v>0</v>
      </c>
      <c r="R1799" s="119" cm="1">
        <f t="array" ref="R1799">MAX(0,R1798+P1799+V1798)</f>
        <v>0</v>
      </c>
      <c r="S1799" s="119" cm="1">
        <f t="array" ref="S1799">IF(G1799&lt;0,G1799,0)</f>
        <v>-110</v>
      </c>
      <c r="T1799" s="119" cm="1">
        <f t="array" ref="T1799">MIN(0,S1799+R1798+V1798)</f>
        <v>-110</v>
      </c>
      <c r="U1799" s="123" cm="1">
        <f t="array" ref="U1799">MAX(S1799,IF(Q1799&gt;0,MAX(-Q1799,S1799),T1799))</f>
        <v>-110</v>
      </c>
      <c r="V1799" s="124" cm="1">
        <f t="array" ref="V1799">S1799-U1799</f>
        <v>0</v>
      </c>
      <c r="W1799" s="105"/>
      <c r="X1799" s="9"/>
      <c r="Y1799" s="9"/>
    </row>
    <row r="1800" ht="12.75" customHeight="1">
      <c r="A1800" s="152" cm="1">
        <f t="array" ref="A1800">A1799+1</f>
        <v>44890</v>
      </c>
      <c r="B1800" s="29" cm="1">
        <f t="array" ref="B1800">YEAR(A1800)</f>
        <v>2022</v>
      </c>
      <c r="C1800" s="29" cm="1">
        <f t="array" ref="C1800">MONTH(A1800)</f>
        <v>11</v>
      </c>
      <c r="D1800" s="9"/>
      <c r="E1800" s="150">
        <v>208030</v>
      </c>
      <c r="F1800" s="41" cm="1">
        <f t="array" ref="F1800">E1800</f>
        <v>208030</v>
      </c>
      <c r="G1800" s="119" cm="1">
        <f t="array" ref="G1800">F1800-F1799</f>
        <v>-50</v>
      </c>
      <c r="H1800" s="119" cm="1">
        <f t="array" ref="H1800">IF(G1800&gt;0,G1800,0)</f>
        <v>0</v>
      </c>
      <c r="I1800" s="113" cm="1">
        <f t="array" ref="I1800">MAX($F$1764:F1800)</f>
        <v>209660</v>
      </c>
      <c r="J1800" s="126"/>
      <c r="K1800" s="121" cm="1">
        <f t="array" ref="K1800">MAX(0,I1800-I1799)</f>
        <v>0</v>
      </c>
      <c r="L1800" s="113" cm="1">
        <f t="array" ref="L1800">MIN(F1800:F1829)</f>
        <v>207350</v>
      </c>
      <c r="M1800" s="113" cm="1">
        <f t="array" ref="M1800">MAX(0,L1800-L1799)</f>
        <v>0</v>
      </c>
      <c r="N1800" s="122" cm="1">
        <f t="array" ref="N1800">MIN(M1800,H1800-K1800)</f>
        <v>0</v>
      </c>
      <c r="O1800" s="113" cm="1">
        <f t="array" ref="O1800">K1800+N1800</f>
        <v>0</v>
      </c>
      <c r="P1800" s="113" cm="1">
        <f t="array" ref="P1800">H1800-O1800</f>
        <v>0</v>
      </c>
      <c r="Q1800" s="119" cm="1">
        <f t="array" ref="Q1800">MAX(0,IF(AND(K1800=0,P1800&gt;0),0,Q1799+K1800+U1799))</f>
        <v>0</v>
      </c>
      <c r="R1800" s="119" cm="1">
        <f t="array" ref="R1800">MAX(0,R1799+P1800+V1799)</f>
        <v>0</v>
      </c>
      <c r="S1800" s="119" cm="1">
        <f t="array" ref="S1800">IF(G1800&lt;0,G1800,0)</f>
        <v>-50</v>
      </c>
      <c r="T1800" s="119" cm="1">
        <f t="array" ref="T1800">MIN(0,S1800+R1799+V1799)</f>
        <v>-50</v>
      </c>
      <c r="U1800" s="123" cm="1">
        <f t="array" ref="U1800">MAX(S1800,IF(Q1800&gt;0,MAX(-Q1800,S1800),T1800))</f>
        <v>-50</v>
      </c>
      <c r="V1800" s="124" cm="1">
        <f t="array" ref="V1800">S1800-U1800</f>
        <v>0</v>
      </c>
      <c r="W1800" s="105"/>
      <c r="X1800" s="9"/>
      <c r="Y1800" s="9"/>
    </row>
    <row r="1801" ht="12.75" customHeight="1">
      <c r="A1801" s="152" cm="1">
        <f t="array" ref="A1801">A1800+1</f>
        <v>44891</v>
      </c>
      <c r="B1801" s="29" cm="1">
        <f t="array" ref="B1801">YEAR(A1801)</f>
        <v>2022</v>
      </c>
      <c r="C1801" s="29" cm="1">
        <f t="array" ref="C1801">MONTH(A1801)</f>
        <v>11</v>
      </c>
      <c r="D1801" s="9"/>
      <c r="E1801" s="150">
        <v>207920</v>
      </c>
      <c r="F1801" s="41" cm="1">
        <f t="array" ref="F1801">E1801</f>
        <v>207920</v>
      </c>
      <c r="G1801" s="119" cm="1">
        <f t="array" ref="G1801">F1801-F1800</f>
        <v>-110</v>
      </c>
      <c r="H1801" s="119" cm="1">
        <f t="array" ref="H1801">IF(G1801&gt;0,G1801,0)</f>
        <v>0</v>
      </c>
      <c r="I1801" s="113" cm="1">
        <f t="array" ref="I1801">MAX($F$1764:F1801)</f>
        <v>209660</v>
      </c>
      <c r="J1801" s="126"/>
      <c r="K1801" s="121" cm="1">
        <f t="array" ref="K1801">MAX(0,I1801-I1800)</f>
        <v>0</v>
      </c>
      <c r="L1801" s="113" cm="1">
        <f t="array" ref="L1801">MIN(F1801:F1830)</f>
        <v>207350</v>
      </c>
      <c r="M1801" s="113" cm="1">
        <f t="array" ref="M1801">MAX(0,L1801-L1800)</f>
        <v>0</v>
      </c>
      <c r="N1801" s="122" cm="1">
        <f t="array" ref="N1801">MIN(M1801,H1801-K1801)</f>
        <v>0</v>
      </c>
      <c r="O1801" s="113" cm="1">
        <f t="array" ref="O1801">K1801+N1801</f>
        <v>0</v>
      </c>
      <c r="P1801" s="113" cm="1">
        <f t="array" ref="P1801">H1801-O1801</f>
        <v>0</v>
      </c>
      <c r="Q1801" s="119" cm="1">
        <f t="array" ref="Q1801">MAX(0,IF(AND(K1801=0,P1801&gt;0),0,Q1800+K1801+U1800))</f>
        <v>0</v>
      </c>
      <c r="R1801" s="119" cm="1">
        <f t="array" ref="R1801">MAX(0,R1800+P1801+V1800)</f>
        <v>0</v>
      </c>
      <c r="S1801" s="119" cm="1">
        <f t="array" ref="S1801">IF(G1801&lt;0,G1801,0)</f>
        <v>-110</v>
      </c>
      <c r="T1801" s="119" cm="1">
        <f t="array" ref="T1801">MIN(0,S1801+R1800+V1800)</f>
        <v>-110</v>
      </c>
      <c r="U1801" s="123" cm="1">
        <f t="array" ref="U1801">MAX(S1801,IF(Q1801&gt;0,MAX(-Q1801,S1801),T1801))</f>
        <v>-110</v>
      </c>
      <c r="V1801" s="124" cm="1">
        <f t="array" ref="V1801">S1801-U1801</f>
        <v>0</v>
      </c>
      <c r="W1801" s="105"/>
      <c r="X1801" s="9"/>
      <c r="Y1801" s="9"/>
    </row>
    <row r="1802" ht="12.75" customHeight="1">
      <c r="A1802" s="152" cm="1">
        <f t="array" ref="A1802">A1801+1</f>
        <v>44892</v>
      </c>
      <c r="B1802" s="29" cm="1">
        <f t="array" ref="B1802">YEAR(A1802)</f>
        <v>2022</v>
      </c>
      <c r="C1802" s="29" cm="1">
        <f t="array" ref="C1802">MONTH(A1802)</f>
        <v>11</v>
      </c>
      <c r="D1802" s="9"/>
      <c r="E1802" s="150">
        <v>207820</v>
      </c>
      <c r="F1802" s="41" cm="1">
        <f t="array" ref="F1802">E1802</f>
        <v>207820</v>
      </c>
      <c r="G1802" s="119" cm="1">
        <f t="array" ref="G1802">F1802-F1801</f>
        <v>-100</v>
      </c>
      <c r="H1802" s="119" cm="1">
        <f t="array" ref="H1802">IF(G1802&gt;0,G1802,0)</f>
        <v>0</v>
      </c>
      <c r="I1802" s="113" cm="1">
        <f t="array" ref="I1802">MAX($F$1764:F1802)</f>
        <v>209660</v>
      </c>
      <c r="J1802" s="126"/>
      <c r="K1802" s="121" cm="1">
        <f t="array" ref="K1802">MAX(0,I1802-I1801)</f>
        <v>0</v>
      </c>
      <c r="L1802" s="113" cm="1">
        <f t="array" ref="L1802">MIN(F1802:F1831)</f>
        <v>207350</v>
      </c>
      <c r="M1802" s="113" cm="1">
        <f t="array" ref="M1802">MAX(0,L1802-L1801)</f>
        <v>0</v>
      </c>
      <c r="N1802" s="122" cm="1">
        <f t="array" ref="N1802">MIN(M1802,H1802-K1802)</f>
        <v>0</v>
      </c>
      <c r="O1802" s="113" cm="1">
        <f t="array" ref="O1802">K1802+N1802</f>
        <v>0</v>
      </c>
      <c r="P1802" s="113" cm="1">
        <f t="array" ref="P1802">H1802-O1802</f>
        <v>0</v>
      </c>
      <c r="Q1802" s="119" cm="1">
        <f t="array" ref="Q1802">MAX(0,IF(AND(K1802=0,P1802&gt;0),0,Q1801+K1802+U1801))</f>
        <v>0</v>
      </c>
      <c r="R1802" s="119" cm="1">
        <f t="array" ref="R1802">MAX(0,R1801+P1802+V1801)</f>
        <v>0</v>
      </c>
      <c r="S1802" s="119" cm="1">
        <f t="array" ref="S1802">IF(G1802&lt;0,G1802,0)</f>
        <v>-100</v>
      </c>
      <c r="T1802" s="119" cm="1">
        <f t="array" ref="T1802">MIN(0,S1802+R1801+V1801)</f>
        <v>-100</v>
      </c>
      <c r="U1802" s="123" cm="1">
        <f t="array" ref="U1802">MAX(S1802,IF(Q1802&gt;0,MAX(-Q1802,S1802),T1802))</f>
        <v>-100</v>
      </c>
      <c r="V1802" s="124" cm="1">
        <f t="array" ref="V1802">S1802-U1802</f>
        <v>0</v>
      </c>
      <c r="W1802" s="105"/>
      <c r="X1802" s="9"/>
      <c r="Y1802" s="9"/>
    </row>
    <row r="1803" ht="12.75" customHeight="1">
      <c r="A1803" s="152" cm="1">
        <f t="array" ref="A1803">A1802+1</f>
        <v>44893</v>
      </c>
      <c r="B1803" s="29" cm="1">
        <f t="array" ref="B1803">YEAR(A1803)</f>
        <v>2022</v>
      </c>
      <c r="C1803" s="29" cm="1">
        <f t="array" ref="C1803">MONTH(A1803)</f>
        <v>11</v>
      </c>
      <c r="D1803" s="9"/>
      <c r="E1803" s="150">
        <v>207610</v>
      </c>
      <c r="F1803" s="41" cm="1">
        <f t="array" ref="F1803">E1803</f>
        <v>207610</v>
      </c>
      <c r="G1803" s="119" cm="1">
        <f t="array" ref="G1803">F1803-F1802</f>
        <v>-210</v>
      </c>
      <c r="H1803" s="119" cm="1">
        <f t="array" ref="H1803">IF(G1803&gt;0,G1803,0)</f>
        <v>0</v>
      </c>
      <c r="I1803" s="113" cm="1">
        <f t="array" ref="I1803">MAX($F$1764:F1803)</f>
        <v>209660</v>
      </c>
      <c r="J1803" s="126"/>
      <c r="K1803" s="121" cm="1">
        <f t="array" ref="K1803">MAX(0,I1803-I1802)</f>
        <v>0</v>
      </c>
      <c r="L1803" s="113" cm="1">
        <f t="array" ref="L1803">MIN(F1803:F1832)</f>
        <v>207350</v>
      </c>
      <c r="M1803" s="113" cm="1">
        <f t="array" ref="M1803">MAX(0,L1803-L1802)</f>
        <v>0</v>
      </c>
      <c r="N1803" s="122" cm="1">
        <f t="array" ref="N1803">MIN(M1803,H1803-K1803)</f>
        <v>0</v>
      </c>
      <c r="O1803" s="113" cm="1">
        <f t="array" ref="O1803">K1803+N1803</f>
        <v>0</v>
      </c>
      <c r="P1803" s="113" cm="1">
        <f t="array" ref="P1803">H1803-O1803</f>
        <v>0</v>
      </c>
      <c r="Q1803" s="119" cm="1">
        <f t="array" ref="Q1803">MAX(0,IF(AND(K1803=0,P1803&gt;0),0,Q1802+K1803+U1802))</f>
        <v>0</v>
      </c>
      <c r="R1803" s="119" cm="1">
        <f t="array" ref="R1803">MAX(0,R1802+P1803+V1802)</f>
        <v>0</v>
      </c>
      <c r="S1803" s="119" cm="1">
        <f t="array" ref="S1803">IF(G1803&lt;0,G1803,0)</f>
        <v>-210</v>
      </c>
      <c r="T1803" s="119" cm="1">
        <f t="array" ref="T1803">MIN(0,S1803+R1802+V1802)</f>
        <v>-210</v>
      </c>
      <c r="U1803" s="123" cm="1">
        <f t="array" ref="U1803">MAX(S1803,IF(Q1803&gt;0,MAX(-Q1803,S1803),T1803))</f>
        <v>-210</v>
      </c>
      <c r="V1803" s="124" cm="1">
        <f t="array" ref="V1803">S1803-U1803</f>
        <v>0</v>
      </c>
      <c r="W1803" s="105"/>
      <c r="X1803" s="9"/>
      <c r="Y1803" s="9"/>
    </row>
    <row r="1804" ht="12.75" customHeight="1">
      <c r="A1804" s="152" cm="1">
        <f t="array" ref="A1804">A1803+1</f>
        <v>44894</v>
      </c>
      <c r="B1804" s="29" cm="1">
        <f t="array" ref="B1804">YEAR(A1804)</f>
        <v>2022</v>
      </c>
      <c r="C1804" s="29" cm="1">
        <f t="array" ref="C1804">MONTH(A1804)</f>
        <v>11</v>
      </c>
      <c r="D1804" s="9"/>
      <c r="E1804" s="150">
        <v>207500</v>
      </c>
      <c r="F1804" s="41" cm="1">
        <f t="array" ref="F1804">E1804</f>
        <v>207500</v>
      </c>
      <c r="G1804" s="119" cm="1">
        <f t="array" ref="G1804">F1804-F1803</f>
        <v>-110</v>
      </c>
      <c r="H1804" s="119" cm="1">
        <f t="array" ref="H1804">IF(G1804&gt;0,G1804,0)</f>
        <v>0</v>
      </c>
      <c r="I1804" s="113" cm="1">
        <f t="array" ref="I1804">MAX($F$1764:F1804)</f>
        <v>209660</v>
      </c>
      <c r="J1804" s="126"/>
      <c r="K1804" s="121" cm="1">
        <f t="array" ref="K1804">MAX(0,I1804-I1803)</f>
        <v>0</v>
      </c>
      <c r="L1804" s="113" cm="1">
        <f t="array" ref="L1804">MIN(F1804:F1833)</f>
        <v>207350</v>
      </c>
      <c r="M1804" s="113" cm="1">
        <f t="array" ref="M1804">MAX(0,L1804-L1803)</f>
        <v>0</v>
      </c>
      <c r="N1804" s="122" cm="1">
        <f t="array" ref="N1804">MIN(M1804,H1804-K1804)</f>
        <v>0</v>
      </c>
      <c r="O1804" s="113" cm="1">
        <f t="array" ref="O1804">K1804+N1804</f>
        <v>0</v>
      </c>
      <c r="P1804" s="113" cm="1">
        <f t="array" ref="P1804">H1804-O1804</f>
        <v>0</v>
      </c>
      <c r="Q1804" s="119" cm="1">
        <f t="array" ref="Q1804">MAX(0,IF(AND(K1804=0,P1804&gt;0),0,Q1803+K1804+U1803))</f>
        <v>0</v>
      </c>
      <c r="R1804" s="119" cm="1">
        <f t="array" ref="R1804">MAX(0,R1803+P1804+V1803)</f>
        <v>0</v>
      </c>
      <c r="S1804" s="119" cm="1">
        <f t="array" ref="S1804">IF(G1804&lt;0,G1804,0)</f>
        <v>-110</v>
      </c>
      <c r="T1804" s="119" cm="1">
        <f t="array" ref="T1804">MIN(0,S1804+R1803+V1803)</f>
        <v>-110</v>
      </c>
      <c r="U1804" s="123" cm="1">
        <f t="array" ref="U1804">MAX(S1804,IF(Q1804&gt;0,MAX(-Q1804,S1804),T1804))</f>
        <v>-110</v>
      </c>
      <c r="V1804" s="124" cm="1">
        <f t="array" ref="V1804">S1804-U1804</f>
        <v>0</v>
      </c>
      <c r="W1804" s="105"/>
      <c r="X1804" s="9"/>
      <c r="Y1804" s="9"/>
    </row>
    <row r="1805" ht="12.75" customHeight="1">
      <c r="A1805" s="152" cm="1">
        <f t="array" ref="A1805">A1804+1</f>
        <v>44895</v>
      </c>
      <c r="B1805" s="29" cm="1">
        <f t="array" ref="B1805">YEAR(A1805)</f>
        <v>2022</v>
      </c>
      <c r="C1805" s="29" cm="1">
        <f t="array" ref="C1805">MONTH(A1805)</f>
        <v>11</v>
      </c>
      <c r="D1805" s="9"/>
      <c r="E1805" s="150">
        <v>207350</v>
      </c>
      <c r="F1805" s="41" cm="1">
        <f t="array" ref="F1805">E1805</f>
        <v>207350</v>
      </c>
      <c r="G1805" s="119" cm="1">
        <f t="array" ref="G1805">F1805-F1804</f>
        <v>-150</v>
      </c>
      <c r="H1805" s="119" cm="1">
        <f t="array" ref="H1805">IF(G1805&gt;0,G1805,0)</f>
        <v>0</v>
      </c>
      <c r="I1805" s="113" cm="1">
        <f t="array" ref="I1805">MAX($F$1764:F1805)</f>
        <v>209660</v>
      </c>
      <c r="J1805" s="126"/>
      <c r="K1805" s="121" cm="1">
        <f t="array" ref="K1805">MAX(0,I1805-I1804)</f>
        <v>0</v>
      </c>
      <c r="L1805" s="113" cm="1">
        <f t="array" ref="L1805">MIN(F1805:F1834)</f>
        <v>207350</v>
      </c>
      <c r="M1805" s="113" cm="1">
        <f t="array" ref="M1805">MAX(0,L1805-L1804)</f>
        <v>0</v>
      </c>
      <c r="N1805" s="122" cm="1">
        <f t="array" ref="N1805">MIN(M1805,H1805-K1805)</f>
        <v>0</v>
      </c>
      <c r="O1805" s="113" cm="1">
        <f t="array" ref="O1805">K1805+N1805</f>
        <v>0</v>
      </c>
      <c r="P1805" s="113" cm="1">
        <f t="array" ref="P1805">H1805-O1805</f>
        <v>0</v>
      </c>
      <c r="Q1805" s="119" cm="1">
        <f t="array" ref="Q1805">MAX(0,IF(AND(K1805=0,P1805&gt;0),0,Q1804+K1805+U1804))</f>
        <v>0</v>
      </c>
      <c r="R1805" s="119" cm="1">
        <f t="array" ref="R1805">MAX(0,R1804+P1805+V1804)</f>
        <v>0</v>
      </c>
      <c r="S1805" s="119" cm="1">
        <f t="array" ref="S1805">IF(G1805&lt;0,G1805,0)</f>
        <v>-150</v>
      </c>
      <c r="T1805" s="119" cm="1">
        <f t="array" ref="T1805">MIN(0,S1805+R1804+V1804)</f>
        <v>-150</v>
      </c>
      <c r="U1805" s="123" cm="1">
        <f t="array" ref="U1805">MAX(S1805,IF(Q1805&gt;0,MAX(-Q1805,S1805),T1805))</f>
        <v>-150</v>
      </c>
      <c r="V1805" s="124" cm="1">
        <f t="array" ref="V1805">S1805-U1805</f>
        <v>0</v>
      </c>
      <c r="W1805" s="105"/>
      <c r="X1805" s="9"/>
      <c r="Y1805" s="9"/>
    </row>
    <row r="1806" ht="12.75" customHeight="1">
      <c r="A1806" s="152" cm="1">
        <f t="array" ref="A1806">A1805+1</f>
        <v>44896</v>
      </c>
      <c r="B1806" s="29" cm="1">
        <f t="array" ref="B1806">YEAR(A1806)</f>
        <v>2022</v>
      </c>
      <c r="C1806" s="29" cm="1">
        <f t="array" ref="C1806">MONTH(A1806)</f>
        <v>12</v>
      </c>
      <c r="D1806" s="9"/>
      <c r="E1806" s="150">
        <v>208610</v>
      </c>
      <c r="F1806" s="41" cm="1">
        <f t="array" ref="F1806">E1806</f>
        <v>208610</v>
      </c>
      <c r="G1806" s="119" cm="1">
        <f t="array" ref="G1806">F1806-F1805</f>
        <v>1260</v>
      </c>
      <c r="H1806" s="119" cm="1">
        <f t="array" ref="H1806">IF(G1806&gt;0,G1806,0)</f>
        <v>1260</v>
      </c>
      <c r="I1806" s="113" cm="1">
        <f t="array" ref="I1806">MAX($F$1764:F1806)</f>
        <v>209660</v>
      </c>
      <c r="J1806" s="126"/>
      <c r="K1806" s="121" cm="1">
        <f t="array" ref="K1806">MAX(0,I1806-I1805)</f>
        <v>0</v>
      </c>
      <c r="L1806" s="113" cm="1">
        <f t="array" ref="L1806">MIN(F1806:F1835)</f>
        <v>208610</v>
      </c>
      <c r="M1806" s="113" cm="1">
        <f t="array" ref="M1806">MAX(0,L1806-L1805)</f>
        <v>1260</v>
      </c>
      <c r="N1806" s="122" cm="1">
        <f t="array" ref="N1806">MIN(M1806,H1806-K1806)</f>
        <v>1260</v>
      </c>
      <c r="O1806" s="113" cm="1">
        <f t="array" ref="O1806">K1806+N1806</f>
        <v>1260</v>
      </c>
      <c r="P1806" s="113" cm="1">
        <f t="array" ref="P1806">H1806-O1806</f>
        <v>0</v>
      </c>
      <c r="Q1806" s="119" cm="1">
        <f t="array" ref="Q1806">MAX(0,IF(AND(K1806=0,P1806&gt;0),0,Q1805+K1806+U1805))</f>
        <v>0</v>
      </c>
      <c r="R1806" s="119" cm="1">
        <f t="array" ref="R1806">MAX(0,R1805+P1806+V1805)</f>
        <v>0</v>
      </c>
      <c r="S1806" s="119" cm="1">
        <f t="array" ref="S1806">IF(G1806&lt;0,G1806,0)</f>
        <v>0</v>
      </c>
      <c r="T1806" s="119" cm="1">
        <f t="array" ref="T1806">MIN(0,S1806+R1805+V1805)</f>
        <v>0</v>
      </c>
      <c r="U1806" s="123" cm="1">
        <f t="array" ref="U1806">MAX(S1806,IF(Q1806&gt;0,MAX(-Q1806,S1806),T1806))</f>
        <v>0</v>
      </c>
      <c r="V1806" s="124" cm="1">
        <f t="array" ref="V1806">S1806-U1806</f>
        <v>0</v>
      </c>
      <c r="W1806" s="105"/>
      <c r="X1806" s="9"/>
      <c r="Y1806" s="9"/>
    </row>
    <row r="1807" ht="12.75" customHeight="1">
      <c r="A1807" s="152" cm="1">
        <f t="array" ref="A1807">A1806+1</f>
        <v>44897</v>
      </c>
      <c r="B1807" s="29" cm="1">
        <f t="array" ref="B1807">YEAR(A1807)</f>
        <v>2022</v>
      </c>
      <c r="C1807" s="29" cm="1">
        <f t="array" ref="C1807">MONTH(A1807)</f>
        <v>12</v>
      </c>
      <c r="D1807" s="9"/>
      <c r="E1807" s="150">
        <v>209240</v>
      </c>
      <c r="F1807" s="41" cm="1">
        <f t="array" ref="F1807">E1807</f>
        <v>209240</v>
      </c>
      <c r="G1807" s="119" cm="1">
        <f t="array" ref="G1807">F1807-F1806</f>
        <v>630</v>
      </c>
      <c r="H1807" s="119" cm="1">
        <f t="array" ref="H1807">IF(G1807&gt;0,G1807,0)</f>
        <v>630</v>
      </c>
      <c r="I1807" s="113" cm="1">
        <f t="array" ref="I1807">MAX($F$1764:F1807)</f>
        <v>209660</v>
      </c>
      <c r="J1807" s="126"/>
      <c r="K1807" s="121" cm="1">
        <f t="array" ref="K1807">MAX(0,I1807-I1806)</f>
        <v>0</v>
      </c>
      <c r="L1807" s="113" cm="1">
        <f t="array" ref="L1807">MIN(F1807:F1836)</f>
        <v>209240</v>
      </c>
      <c r="M1807" s="113" cm="1">
        <f t="array" ref="M1807">MAX(0,L1807-L1806)</f>
        <v>630</v>
      </c>
      <c r="N1807" s="122" cm="1">
        <f t="array" ref="N1807">MIN(M1807,H1807-K1807)</f>
        <v>630</v>
      </c>
      <c r="O1807" s="113" cm="1">
        <f t="array" ref="O1807">K1807+N1807</f>
        <v>630</v>
      </c>
      <c r="P1807" s="113" cm="1">
        <f t="array" ref="P1807">H1807-O1807</f>
        <v>0</v>
      </c>
      <c r="Q1807" s="119" cm="1">
        <f t="array" ref="Q1807">MAX(0,IF(AND(K1807=0,P1807&gt;0),0,Q1806+K1807+U1806))</f>
        <v>0</v>
      </c>
      <c r="R1807" s="119" cm="1">
        <f t="array" ref="R1807">MAX(0,R1806+P1807+V1806)</f>
        <v>0</v>
      </c>
      <c r="S1807" s="119" cm="1">
        <f t="array" ref="S1807">IF(G1807&lt;0,G1807,0)</f>
        <v>0</v>
      </c>
      <c r="T1807" s="119" cm="1">
        <f t="array" ref="T1807">MIN(0,S1807+R1806+V1806)</f>
        <v>0</v>
      </c>
      <c r="U1807" s="123" cm="1">
        <f t="array" ref="U1807">MAX(S1807,IF(Q1807&gt;0,MAX(-Q1807,S1807),T1807))</f>
        <v>0</v>
      </c>
      <c r="V1807" s="124" cm="1">
        <f t="array" ref="V1807">S1807-U1807</f>
        <v>0</v>
      </c>
      <c r="W1807" s="105"/>
      <c r="X1807" s="9"/>
      <c r="Y1807" s="9"/>
    </row>
    <row r="1808" ht="12.75" customHeight="1">
      <c r="A1808" s="152" cm="1">
        <f t="array" ref="A1808">A1807+1</f>
        <v>44898</v>
      </c>
      <c r="B1808" s="29" cm="1">
        <f t="array" ref="B1808">YEAR(A1808)</f>
        <v>2022</v>
      </c>
      <c r="C1808" s="29" cm="1">
        <f t="array" ref="C1808">MONTH(A1808)</f>
        <v>12</v>
      </c>
      <c r="D1808" s="9"/>
      <c r="E1808" s="150">
        <v>210560</v>
      </c>
      <c r="F1808" s="41" cm="1">
        <f t="array" ref="F1808">E1808</f>
        <v>210560</v>
      </c>
      <c r="G1808" s="119" cm="1">
        <f t="array" ref="G1808">F1808-F1807</f>
        <v>1320</v>
      </c>
      <c r="H1808" s="119" cm="1">
        <f t="array" ref="H1808">IF(G1808&gt;0,G1808,0)</f>
        <v>1320</v>
      </c>
      <c r="I1808" s="113" cm="1">
        <f t="array" ref="I1808">MAX($F$1764:F1808)</f>
        <v>210560</v>
      </c>
      <c r="J1808" s="126"/>
      <c r="K1808" s="121" cm="1">
        <f t="array" ref="K1808">MAX(0,I1808-I1807)</f>
        <v>900</v>
      </c>
      <c r="L1808" s="113" cm="1">
        <f t="array" ref="L1808">MIN(F1808:F1837)</f>
        <v>210560</v>
      </c>
      <c r="M1808" s="113" cm="1">
        <f t="array" ref="M1808">MAX(0,L1808-L1807)</f>
        <v>1320</v>
      </c>
      <c r="N1808" s="122" cm="1">
        <f t="array" ref="N1808">MIN(M1808,H1808-K1808)</f>
        <v>420</v>
      </c>
      <c r="O1808" s="113" cm="1">
        <f t="array" ref="O1808">K1808+N1808</f>
        <v>1320</v>
      </c>
      <c r="P1808" s="113" cm="1">
        <f t="array" ref="P1808">H1808-O1808</f>
        <v>0</v>
      </c>
      <c r="Q1808" s="119" cm="1">
        <f t="array" ref="Q1808">MAX(0,IF(AND(K1808=0,P1808&gt;0),0,Q1807+K1808+U1807))</f>
        <v>900</v>
      </c>
      <c r="R1808" s="119" cm="1">
        <f t="array" ref="R1808">MAX(0,R1807+P1808+V1807)</f>
        <v>0</v>
      </c>
      <c r="S1808" s="119" cm="1">
        <f t="array" ref="S1808">IF(G1808&lt;0,G1808,0)</f>
        <v>0</v>
      </c>
      <c r="T1808" s="119" cm="1">
        <f t="array" ref="T1808">MIN(0,S1808+R1807+V1807)</f>
        <v>0</v>
      </c>
      <c r="U1808" s="123" cm="1">
        <f t="array" ref="U1808">MAX(S1808,IF(Q1808&gt;0,MAX(-Q1808,S1808),T1808))</f>
        <v>0</v>
      </c>
      <c r="V1808" s="124" cm="1">
        <f t="array" ref="V1808">S1808-U1808</f>
        <v>0</v>
      </c>
      <c r="W1808" s="105"/>
      <c r="X1808" s="9"/>
      <c r="Y1808" s="9"/>
    </row>
    <row r="1809" ht="12.75" customHeight="1">
      <c r="A1809" s="152" cm="1">
        <f t="array" ref="A1809">A1808+1</f>
        <v>44899</v>
      </c>
      <c r="B1809" s="29" cm="1">
        <f t="array" ref="B1809">YEAR(A1809)</f>
        <v>2022</v>
      </c>
      <c r="C1809" s="29" cm="1">
        <f t="array" ref="C1809">MONTH(A1809)</f>
        <v>12</v>
      </c>
      <c r="D1809" s="9"/>
      <c r="E1809" s="150">
        <v>211350</v>
      </c>
      <c r="F1809" s="41" cm="1">
        <f t="array" ref="F1809">E1809</f>
        <v>211350</v>
      </c>
      <c r="G1809" s="119" cm="1">
        <f t="array" ref="G1809">F1809-F1808</f>
        <v>790</v>
      </c>
      <c r="H1809" s="119" cm="1">
        <f t="array" ref="H1809">IF(G1809&gt;0,G1809,0)</f>
        <v>790</v>
      </c>
      <c r="I1809" s="113" cm="1">
        <f t="array" ref="I1809">MAX($F$1764:F1809)</f>
        <v>211350</v>
      </c>
      <c r="J1809" s="126"/>
      <c r="K1809" s="121" cm="1">
        <f t="array" ref="K1809">MAX(0,I1809-I1808)</f>
        <v>790</v>
      </c>
      <c r="L1809" s="113" cm="1">
        <f t="array" ref="L1809">MIN(F1809:F1838)</f>
        <v>211350</v>
      </c>
      <c r="M1809" s="113" cm="1">
        <f t="array" ref="M1809">MAX(0,L1809-L1808)</f>
        <v>790</v>
      </c>
      <c r="N1809" s="122" cm="1">
        <f t="array" ref="N1809">MIN(M1809,H1809-K1809)</f>
        <v>0</v>
      </c>
      <c r="O1809" s="113" cm="1">
        <f t="array" ref="O1809">K1809+N1809</f>
        <v>790</v>
      </c>
      <c r="P1809" s="113" cm="1">
        <f t="array" ref="P1809">H1809-O1809</f>
        <v>0</v>
      </c>
      <c r="Q1809" s="119" cm="1">
        <f t="array" ref="Q1809">MAX(0,IF(AND(K1809=0,P1809&gt;0),0,Q1808+K1809+U1808))</f>
        <v>1690</v>
      </c>
      <c r="R1809" s="119" cm="1">
        <f t="array" ref="R1809">MAX(0,R1808+P1809+V1808)</f>
        <v>0</v>
      </c>
      <c r="S1809" s="119" cm="1">
        <f t="array" ref="S1809">IF(G1809&lt;0,G1809,0)</f>
        <v>0</v>
      </c>
      <c r="T1809" s="119" cm="1">
        <f t="array" ref="T1809">MIN(0,S1809+R1808+V1808)</f>
        <v>0</v>
      </c>
      <c r="U1809" s="123" cm="1">
        <f t="array" ref="U1809">MAX(S1809,IF(Q1809&gt;0,MAX(-Q1809,S1809),T1809))</f>
        <v>0</v>
      </c>
      <c r="V1809" s="124" cm="1">
        <f t="array" ref="V1809">S1809-U1809</f>
        <v>0</v>
      </c>
      <c r="W1809" s="105"/>
      <c r="X1809" s="9"/>
      <c r="Y1809" s="9"/>
    </row>
    <row r="1810" ht="12.75" customHeight="1">
      <c r="A1810" s="152" cm="1">
        <f t="array" ref="A1810">A1809+1</f>
        <v>44900</v>
      </c>
      <c r="B1810" s="29" cm="1">
        <f t="array" ref="B1810">YEAR(A1810)</f>
        <v>2022</v>
      </c>
      <c r="C1810" s="29" cm="1">
        <f t="array" ref="C1810">MONTH(A1810)</f>
        <v>12</v>
      </c>
      <c r="D1810" s="9"/>
      <c r="E1810" s="150">
        <v>212040</v>
      </c>
      <c r="F1810" s="41" cm="1">
        <f t="array" ref="F1810">E1810</f>
        <v>212040</v>
      </c>
      <c r="G1810" s="119" cm="1">
        <f t="array" ref="G1810">F1810-F1809</f>
        <v>690</v>
      </c>
      <c r="H1810" s="119" cm="1">
        <f t="array" ref="H1810">IF(G1810&gt;0,G1810,0)</f>
        <v>690</v>
      </c>
      <c r="I1810" s="113" cm="1">
        <f t="array" ref="I1810">MAX($F$1764:F1810)</f>
        <v>212040</v>
      </c>
      <c r="J1810" s="126"/>
      <c r="K1810" s="121" cm="1">
        <f t="array" ref="K1810">MAX(0,I1810-I1809)</f>
        <v>690</v>
      </c>
      <c r="L1810" s="113" cm="1">
        <f t="array" ref="L1810">MIN(F1810:F1839)</f>
        <v>212040</v>
      </c>
      <c r="M1810" s="113" cm="1">
        <f t="array" ref="M1810">MAX(0,L1810-L1809)</f>
        <v>690</v>
      </c>
      <c r="N1810" s="122" cm="1">
        <f t="array" ref="N1810">MIN(M1810,H1810-K1810)</f>
        <v>0</v>
      </c>
      <c r="O1810" s="113" cm="1">
        <f t="array" ref="O1810">K1810+N1810</f>
        <v>690</v>
      </c>
      <c r="P1810" s="113" cm="1">
        <f t="array" ref="P1810">H1810-O1810</f>
        <v>0</v>
      </c>
      <c r="Q1810" s="119" cm="1">
        <f t="array" ref="Q1810">MAX(0,IF(AND(K1810=0,P1810&gt;0),0,Q1809+K1810+U1809))</f>
        <v>2380</v>
      </c>
      <c r="R1810" s="119" cm="1">
        <f t="array" ref="R1810">MAX(0,R1809+P1810+V1809)</f>
        <v>0</v>
      </c>
      <c r="S1810" s="119" cm="1">
        <f t="array" ref="S1810">IF(G1810&lt;0,G1810,0)</f>
        <v>0</v>
      </c>
      <c r="T1810" s="119" cm="1">
        <f t="array" ref="T1810">MIN(0,S1810+R1809+V1809)</f>
        <v>0</v>
      </c>
      <c r="U1810" s="123" cm="1">
        <f t="array" ref="U1810">MAX(S1810,IF(Q1810&gt;0,MAX(-Q1810,S1810),T1810))</f>
        <v>0</v>
      </c>
      <c r="V1810" s="124" cm="1">
        <f t="array" ref="V1810">S1810-U1810</f>
        <v>0</v>
      </c>
      <c r="W1810" s="105"/>
      <c r="X1810" s="9"/>
      <c r="Y1810" s="9"/>
    </row>
    <row r="1811" ht="12.75" customHeight="1">
      <c r="A1811" s="152" cm="1">
        <f t="array" ref="A1811">A1810+1</f>
        <v>44901</v>
      </c>
      <c r="B1811" s="29" cm="1">
        <f t="array" ref="B1811">YEAR(A1811)</f>
        <v>2022</v>
      </c>
      <c r="C1811" s="29" cm="1">
        <f t="array" ref="C1811">MONTH(A1811)</f>
        <v>12</v>
      </c>
      <c r="D1811" s="9"/>
      <c r="E1811" s="150">
        <v>212730</v>
      </c>
      <c r="F1811" s="41" cm="1">
        <f t="array" ref="F1811">E1811</f>
        <v>212730</v>
      </c>
      <c r="G1811" s="119" cm="1">
        <f t="array" ref="G1811">F1811-F1810</f>
        <v>690</v>
      </c>
      <c r="H1811" s="119" cm="1">
        <f t="array" ref="H1811">IF(G1811&gt;0,G1811,0)</f>
        <v>690</v>
      </c>
      <c r="I1811" s="113" cm="1">
        <f t="array" ref="I1811">MAX($F$1764:F1811)</f>
        <v>212730</v>
      </c>
      <c r="J1811" s="126"/>
      <c r="K1811" s="121" cm="1">
        <f t="array" ref="K1811">MAX(0,I1811-I1810)</f>
        <v>690</v>
      </c>
      <c r="L1811" s="113" cm="1">
        <f t="array" ref="L1811">MIN(F1811:F1840)</f>
        <v>212730</v>
      </c>
      <c r="M1811" s="113" cm="1">
        <f t="array" ref="M1811">MAX(0,L1811-L1810)</f>
        <v>690</v>
      </c>
      <c r="N1811" s="122" cm="1">
        <f t="array" ref="N1811">MIN(M1811,H1811-K1811)</f>
        <v>0</v>
      </c>
      <c r="O1811" s="113" cm="1">
        <f t="array" ref="O1811">K1811+N1811</f>
        <v>690</v>
      </c>
      <c r="P1811" s="113" cm="1">
        <f t="array" ref="P1811">H1811-O1811</f>
        <v>0</v>
      </c>
      <c r="Q1811" s="119" cm="1">
        <f t="array" ref="Q1811">MAX(0,IF(AND(K1811=0,P1811&gt;0),0,Q1810+K1811+U1810))</f>
        <v>3070</v>
      </c>
      <c r="R1811" s="119" cm="1">
        <f t="array" ref="R1811">MAX(0,R1810+P1811+V1810)</f>
        <v>0</v>
      </c>
      <c r="S1811" s="119" cm="1">
        <f t="array" ref="S1811">IF(G1811&lt;0,G1811,0)</f>
        <v>0</v>
      </c>
      <c r="T1811" s="119" cm="1">
        <f t="array" ref="T1811">MIN(0,S1811+R1810+V1810)</f>
        <v>0</v>
      </c>
      <c r="U1811" s="123" cm="1">
        <f t="array" ref="U1811">MAX(S1811,IF(Q1811&gt;0,MAX(-Q1811,S1811),T1811))</f>
        <v>0</v>
      </c>
      <c r="V1811" s="124" cm="1">
        <f t="array" ref="V1811">S1811-U1811</f>
        <v>0</v>
      </c>
      <c r="W1811" s="105"/>
      <c r="X1811" s="9"/>
      <c r="Y1811" s="9"/>
    </row>
    <row r="1812" ht="12.75" customHeight="1">
      <c r="A1812" s="152" cm="1">
        <f t="array" ref="A1812">A1811+1</f>
        <v>44902</v>
      </c>
      <c r="B1812" s="29" cm="1">
        <f t="array" ref="B1812">YEAR(A1812)</f>
        <v>2022</v>
      </c>
      <c r="C1812" s="29" cm="1">
        <f t="array" ref="C1812">MONTH(A1812)</f>
        <v>12</v>
      </c>
      <c r="D1812" s="9"/>
      <c r="E1812" s="150">
        <v>213470</v>
      </c>
      <c r="F1812" s="41" cm="1">
        <f t="array" ref="F1812">E1812</f>
        <v>213470</v>
      </c>
      <c r="G1812" s="119" cm="1">
        <f t="array" ref="G1812">F1812-F1811</f>
        <v>740</v>
      </c>
      <c r="H1812" s="119" cm="1">
        <f t="array" ref="H1812">IF(G1812&gt;0,G1812,0)</f>
        <v>740</v>
      </c>
      <c r="I1812" s="113" cm="1">
        <f t="array" ref="I1812">MAX($F$1764:F1812)</f>
        <v>213470</v>
      </c>
      <c r="J1812" s="126"/>
      <c r="K1812" s="121" cm="1">
        <f t="array" ref="K1812">MAX(0,I1812-I1811)</f>
        <v>740</v>
      </c>
      <c r="L1812" s="113" cm="1">
        <f t="array" ref="L1812">MIN(F1812:F1841)</f>
        <v>213470</v>
      </c>
      <c r="M1812" s="113" cm="1">
        <f t="array" ref="M1812">MAX(0,L1812-L1811)</f>
        <v>740</v>
      </c>
      <c r="N1812" s="122" cm="1">
        <f t="array" ref="N1812">MIN(M1812,H1812-K1812)</f>
        <v>0</v>
      </c>
      <c r="O1812" s="113" cm="1">
        <f t="array" ref="O1812">K1812+N1812</f>
        <v>740</v>
      </c>
      <c r="P1812" s="113" cm="1">
        <f t="array" ref="P1812">H1812-O1812</f>
        <v>0</v>
      </c>
      <c r="Q1812" s="119" cm="1">
        <f t="array" ref="Q1812">MAX(0,IF(AND(K1812=0,P1812&gt;0),0,Q1811+K1812+U1811))</f>
        <v>3810</v>
      </c>
      <c r="R1812" s="119" cm="1">
        <f t="array" ref="R1812">MAX(0,R1811+P1812+V1811)</f>
        <v>0</v>
      </c>
      <c r="S1812" s="119" cm="1">
        <f t="array" ref="S1812">IF(G1812&lt;0,G1812,0)</f>
        <v>0</v>
      </c>
      <c r="T1812" s="119" cm="1">
        <f t="array" ref="T1812">MIN(0,S1812+R1811+V1811)</f>
        <v>0</v>
      </c>
      <c r="U1812" s="123" cm="1">
        <f t="array" ref="U1812">MAX(S1812,IF(Q1812&gt;0,MAX(-Q1812,S1812),T1812))</f>
        <v>0</v>
      </c>
      <c r="V1812" s="124" cm="1">
        <f t="array" ref="V1812">S1812-U1812</f>
        <v>0</v>
      </c>
      <c r="W1812" s="105"/>
      <c r="X1812" s="9"/>
      <c r="Y1812" s="9"/>
    </row>
    <row r="1813" ht="12.75" customHeight="1">
      <c r="A1813" s="152" cm="1">
        <f t="array" ref="A1813">A1812+1</f>
        <v>44903</v>
      </c>
      <c r="B1813" s="29" cm="1">
        <f t="array" ref="B1813">YEAR(A1813)</f>
        <v>2022</v>
      </c>
      <c r="C1813" s="29" cm="1">
        <f t="array" ref="C1813">MONTH(A1813)</f>
        <v>12</v>
      </c>
      <c r="D1813" s="9"/>
      <c r="E1813" s="150">
        <v>214220</v>
      </c>
      <c r="F1813" s="41" cm="1">
        <f t="array" ref="F1813">E1813</f>
        <v>214220</v>
      </c>
      <c r="G1813" s="119" cm="1">
        <f t="array" ref="G1813">F1813-F1812</f>
        <v>750</v>
      </c>
      <c r="H1813" s="119" cm="1">
        <f t="array" ref="H1813">IF(G1813&gt;0,G1813,0)</f>
        <v>750</v>
      </c>
      <c r="I1813" s="113" cm="1">
        <f t="array" ref="I1813">MAX($F$1764:F1813)</f>
        <v>214220</v>
      </c>
      <c r="J1813" s="126"/>
      <c r="K1813" s="121" cm="1">
        <f t="array" ref="K1813">MAX(0,I1813-I1812)</f>
        <v>750</v>
      </c>
      <c r="L1813" s="113" cm="1">
        <f t="array" ref="L1813">MIN(F1813:F1842)</f>
        <v>214220</v>
      </c>
      <c r="M1813" s="113" cm="1">
        <f t="array" ref="M1813">MAX(0,L1813-L1812)</f>
        <v>750</v>
      </c>
      <c r="N1813" s="122" cm="1">
        <f t="array" ref="N1813">MIN(M1813,H1813-K1813)</f>
        <v>0</v>
      </c>
      <c r="O1813" s="113" cm="1">
        <f t="array" ref="O1813">K1813+N1813</f>
        <v>750</v>
      </c>
      <c r="P1813" s="113" cm="1">
        <f t="array" ref="P1813">H1813-O1813</f>
        <v>0</v>
      </c>
      <c r="Q1813" s="119" cm="1">
        <f t="array" ref="Q1813">MAX(0,IF(AND(K1813=0,P1813&gt;0),0,Q1812+K1813+U1812))</f>
        <v>4560</v>
      </c>
      <c r="R1813" s="119" cm="1">
        <f t="array" ref="R1813">MAX(0,R1812+P1813+V1812)</f>
        <v>0</v>
      </c>
      <c r="S1813" s="119" cm="1">
        <f t="array" ref="S1813">IF(G1813&lt;0,G1813,0)</f>
        <v>0</v>
      </c>
      <c r="T1813" s="119" cm="1">
        <f t="array" ref="T1813">MIN(0,S1813+R1812+V1812)</f>
        <v>0</v>
      </c>
      <c r="U1813" s="123" cm="1">
        <f t="array" ref="U1813">MAX(S1813,IF(Q1813&gt;0,MAX(-Q1813,S1813),T1813))</f>
        <v>0</v>
      </c>
      <c r="V1813" s="124" cm="1">
        <f t="array" ref="V1813">S1813-U1813</f>
        <v>0</v>
      </c>
      <c r="W1813" s="105"/>
      <c r="X1813" s="9"/>
      <c r="Y1813" s="9"/>
    </row>
    <row r="1814" ht="12.75" customHeight="1">
      <c r="A1814" s="152" cm="1">
        <f t="array" ref="A1814">A1813+1</f>
        <v>44904</v>
      </c>
      <c r="B1814" s="29" cm="1">
        <f t="array" ref="B1814">YEAR(A1814)</f>
        <v>2022</v>
      </c>
      <c r="C1814" s="29" cm="1">
        <f t="array" ref="C1814">MONTH(A1814)</f>
        <v>12</v>
      </c>
      <c r="D1814" s="9"/>
      <c r="E1814" s="150">
        <v>215020</v>
      </c>
      <c r="F1814" s="41" cm="1">
        <f t="array" ref="F1814">E1814</f>
        <v>215020</v>
      </c>
      <c r="G1814" s="119" cm="1">
        <f t="array" ref="G1814">F1814-F1813</f>
        <v>800</v>
      </c>
      <c r="H1814" s="119" cm="1">
        <f t="array" ref="H1814">IF(G1814&gt;0,G1814,0)</f>
        <v>800</v>
      </c>
      <c r="I1814" s="113" cm="1">
        <f t="array" ref="I1814">MAX($F$1764:F1814)</f>
        <v>215020</v>
      </c>
      <c r="J1814" s="126"/>
      <c r="K1814" s="121" cm="1">
        <f t="array" ref="K1814">MAX(0,I1814-I1813)</f>
        <v>800</v>
      </c>
      <c r="L1814" s="113" cm="1">
        <f t="array" ref="L1814">MIN(F1814:F1843)</f>
        <v>215020</v>
      </c>
      <c r="M1814" s="113" cm="1">
        <f t="array" ref="M1814">MAX(0,L1814-L1813)</f>
        <v>800</v>
      </c>
      <c r="N1814" s="122" cm="1">
        <f t="array" ref="N1814">MIN(M1814,H1814-K1814)</f>
        <v>0</v>
      </c>
      <c r="O1814" s="113" cm="1">
        <f t="array" ref="O1814">K1814+N1814</f>
        <v>800</v>
      </c>
      <c r="P1814" s="113" cm="1">
        <f t="array" ref="P1814">H1814-O1814</f>
        <v>0</v>
      </c>
      <c r="Q1814" s="119" cm="1">
        <f t="array" ref="Q1814">MAX(0,IF(AND(K1814=0,P1814&gt;0),0,Q1813+K1814+U1813))</f>
        <v>5360</v>
      </c>
      <c r="R1814" s="119" cm="1">
        <f t="array" ref="R1814">MAX(0,R1813+P1814+V1813)</f>
        <v>0</v>
      </c>
      <c r="S1814" s="119" cm="1">
        <f t="array" ref="S1814">IF(G1814&lt;0,G1814,0)</f>
        <v>0</v>
      </c>
      <c r="T1814" s="119" cm="1">
        <f t="array" ref="T1814">MIN(0,S1814+R1813+V1813)</f>
        <v>0</v>
      </c>
      <c r="U1814" s="123" cm="1">
        <f t="array" ref="U1814">MAX(S1814,IF(Q1814&gt;0,MAX(-Q1814,S1814),T1814))</f>
        <v>0</v>
      </c>
      <c r="V1814" s="124" cm="1">
        <f t="array" ref="V1814">S1814-U1814</f>
        <v>0</v>
      </c>
      <c r="W1814" s="105"/>
      <c r="X1814" s="9"/>
      <c r="Y1814" s="9"/>
    </row>
    <row r="1815" ht="12.75" customHeight="1">
      <c r="A1815" s="152" cm="1">
        <f t="array" ref="A1815">A1814+1</f>
        <v>44905</v>
      </c>
      <c r="B1815" s="29" cm="1">
        <f t="array" ref="B1815">YEAR(A1815)</f>
        <v>2022</v>
      </c>
      <c r="C1815" s="29" cm="1">
        <f t="array" ref="C1815">MONTH(A1815)</f>
        <v>12</v>
      </c>
      <c r="D1815" s="9"/>
      <c r="E1815" s="150">
        <v>217060</v>
      </c>
      <c r="F1815" s="41" cm="1">
        <f t="array" ref="F1815">E1815</f>
        <v>217060</v>
      </c>
      <c r="G1815" s="119" cm="1">
        <f t="array" ref="G1815">F1815-F1814</f>
        <v>2040</v>
      </c>
      <c r="H1815" s="119" cm="1">
        <f t="array" ref="H1815">IF(G1815&gt;0,G1815,0)</f>
        <v>2040</v>
      </c>
      <c r="I1815" s="113" cm="1">
        <f t="array" ref="I1815">MAX($F$1764:F1815)</f>
        <v>217060</v>
      </c>
      <c r="J1815" s="126"/>
      <c r="K1815" s="121" cm="1">
        <f t="array" ref="K1815">MAX(0,I1815-I1814)</f>
        <v>2040</v>
      </c>
      <c r="L1815" s="113" cm="1">
        <f t="array" ref="L1815">MIN(F1815:F1844)</f>
        <v>217060</v>
      </c>
      <c r="M1815" s="113" cm="1">
        <f t="array" ref="M1815">MAX(0,L1815-L1814)</f>
        <v>2040</v>
      </c>
      <c r="N1815" s="122" cm="1">
        <f t="array" ref="N1815">MIN(M1815,H1815-K1815)</f>
        <v>0</v>
      </c>
      <c r="O1815" s="113" cm="1">
        <f t="array" ref="O1815">K1815+N1815</f>
        <v>2040</v>
      </c>
      <c r="P1815" s="113" cm="1">
        <f t="array" ref="P1815">H1815-O1815</f>
        <v>0</v>
      </c>
      <c r="Q1815" s="119" cm="1">
        <f t="array" ref="Q1815">MAX(0,IF(AND(K1815=0,P1815&gt;0),0,Q1814+K1815+U1814))</f>
        <v>7400</v>
      </c>
      <c r="R1815" s="119" cm="1">
        <f t="array" ref="R1815">MAX(0,R1814+P1815+V1814)</f>
        <v>0</v>
      </c>
      <c r="S1815" s="119" cm="1">
        <f t="array" ref="S1815">IF(G1815&lt;0,G1815,0)</f>
        <v>0</v>
      </c>
      <c r="T1815" s="119" cm="1">
        <f t="array" ref="T1815">MIN(0,S1815+R1814+V1814)</f>
        <v>0</v>
      </c>
      <c r="U1815" s="123" cm="1">
        <f t="array" ref="U1815">MAX(S1815,IF(Q1815&gt;0,MAX(-Q1815,S1815),T1815))</f>
        <v>0</v>
      </c>
      <c r="V1815" s="124" cm="1">
        <f t="array" ref="V1815">S1815-U1815</f>
        <v>0</v>
      </c>
      <c r="W1815" s="105"/>
      <c r="X1815" s="9"/>
      <c r="Y1815" s="9"/>
    </row>
    <row r="1816" ht="12.75" customHeight="1">
      <c r="A1816" s="152" cm="1">
        <f t="array" ref="A1816">A1815+1</f>
        <v>44906</v>
      </c>
      <c r="B1816" s="29" cm="1">
        <f t="array" ref="B1816">YEAR(A1816)</f>
        <v>2022</v>
      </c>
      <c r="C1816" s="29" cm="1">
        <f t="array" ref="C1816">MONTH(A1816)</f>
        <v>12</v>
      </c>
      <c r="D1816" s="9"/>
      <c r="E1816" s="150">
        <v>218780</v>
      </c>
      <c r="F1816" s="41" cm="1">
        <f t="array" ref="F1816">E1816</f>
        <v>218780</v>
      </c>
      <c r="G1816" s="119" cm="1">
        <f t="array" ref="G1816">F1816-F1815</f>
        <v>1720</v>
      </c>
      <c r="H1816" s="119" cm="1">
        <f t="array" ref="H1816">IF(G1816&gt;0,G1816,0)</f>
        <v>1720</v>
      </c>
      <c r="I1816" s="113" cm="1">
        <f t="array" ref="I1816">MAX($F$1764:F1816)</f>
        <v>218780</v>
      </c>
      <c r="J1816" s="126"/>
      <c r="K1816" s="121" cm="1">
        <f t="array" ref="K1816">MAX(0,I1816-I1815)</f>
        <v>1720</v>
      </c>
      <c r="L1816" s="113" cm="1">
        <f t="array" ref="L1816">MIN(F1816:F1845)</f>
        <v>218780</v>
      </c>
      <c r="M1816" s="113" cm="1">
        <f t="array" ref="M1816">MAX(0,L1816-L1815)</f>
        <v>1720</v>
      </c>
      <c r="N1816" s="122" cm="1">
        <f t="array" ref="N1816">MIN(M1816,H1816-K1816)</f>
        <v>0</v>
      </c>
      <c r="O1816" s="113" cm="1">
        <f t="array" ref="O1816">K1816+N1816</f>
        <v>1720</v>
      </c>
      <c r="P1816" s="113" cm="1">
        <f t="array" ref="P1816">H1816-O1816</f>
        <v>0</v>
      </c>
      <c r="Q1816" s="119" cm="1">
        <f t="array" ref="Q1816">MAX(0,IF(AND(K1816=0,P1816&gt;0),0,Q1815+K1816+U1815))</f>
        <v>9120</v>
      </c>
      <c r="R1816" s="119" cm="1">
        <f t="array" ref="R1816">MAX(0,R1815+P1816+V1815)</f>
        <v>0</v>
      </c>
      <c r="S1816" s="119" cm="1">
        <f t="array" ref="S1816">IF(G1816&lt;0,G1816,0)</f>
        <v>0</v>
      </c>
      <c r="T1816" s="119" cm="1">
        <f t="array" ref="T1816">MIN(0,S1816+R1815+V1815)</f>
        <v>0</v>
      </c>
      <c r="U1816" s="123" cm="1">
        <f t="array" ref="U1816">MAX(S1816,IF(Q1816&gt;0,MAX(-Q1816,S1816),T1816))</f>
        <v>0</v>
      </c>
      <c r="V1816" s="124" cm="1">
        <f t="array" ref="V1816">S1816-U1816</f>
        <v>0</v>
      </c>
      <c r="W1816" s="105"/>
      <c r="X1816" s="9"/>
      <c r="Y1816" s="9"/>
    </row>
    <row r="1817" ht="12.75" customHeight="1">
      <c r="A1817" s="152" cm="1">
        <f t="array" ref="A1817">A1816+1</f>
        <v>44907</v>
      </c>
      <c r="B1817" s="29" cm="1">
        <f t="array" ref="B1817">YEAR(A1817)</f>
        <v>2022</v>
      </c>
      <c r="C1817" s="29" cm="1">
        <f t="array" ref="C1817">MONTH(A1817)</f>
        <v>12</v>
      </c>
      <c r="D1817" s="9"/>
      <c r="E1817" s="150">
        <v>219970</v>
      </c>
      <c r="F1817" s="41" cm="1">
        <f t="array" ref="F1817">E1817</f>
        <v>219970</v>
      </c>
      <c r="G1817" s="119" cm="1">
        <f t="array" ref="G1817">F1817-F1816</f>
        <v>1190</v>
      </c>
      <c r="H1817" s="119" cm="1">
        <f t="array" ref="H1817">IF(G1817&gt;0,G1817,0)</f>
        <v>1190</v>
      </c>
      <c r="I1817" s="113" cm="1">
        <f t="array" ref="I1817">MAX($F$1764:F1817)</f>
        <v>219970</v>
      </c>
      <c r="J1817" s="126"/>
      <c r="K1817" s="121" cm="1">
        <f t="array" ref="K1817">MAX(0,I1817-I1816)</f>
        <v>1190</v>
      </c>
      <c r="L1817" s="113" cm="1">
        <f t="array" ref="L1817">MIN(F1817:F1846)</f>
        <v>219970</v>
      </c>
      <c r="M1817" s="113" cm="1">
        <f t="array" ref="M1817">MAX(0,L1817-L1816)</f>
        <v>1190</v>
      </c>
      <c r="N1817" s="122" cm="1">
        <f t="array" ref="N1817">MIN(M1817,H1817-K1817)</f>
        <v>0</v>
      </c>
      <c r="O1817" s="113" cm="1">
        <f t="array" ref="O1817">K1817+N1817</f>
        <v>1190</v>
      </c>
      <c r="P1817" s="113" cm="1">
        <f t="array" ref="P1817">H1817-O1817</f>
        <v>0</v>
      </c>
      <c r="Q1817" s="119" cm="1">
        <f t="array" ref="Q1817">MAX(0,IF(AND(K1817=0,P1817&gt;0),0,Q1816+K1817+U1816))</f>
        <v>10310</v>
      </c>
      <c r="R1817" s="119" cm="1">
        <f t="array" ref="R1817">MAX(0,R1816+P1817+V1816)</f>
        <v>0</v>
      </c>
      <c r="S1817" s="119" cm="1">
        <f t="array" ref="S1817">IF(G1817&lt;0,G1817,0)</f>
        <v>0</v>
      </c>
      <c r="T1817" s="119" cm="1">
        <f t="array" ref="T1817">MIN(0,S1817+R1816+V1816)</f>
        <v>0</v>
      </c>
      <c r="U1817" s="123" cm="1">
        <f t="array" ref="U1817">MAX(S1817,IF(Q1817&gt;0,MAX(-Q1817,S1817),T1817))</f>
        <v>0</v>
      </c>
      <c r="V1817" s="124" cm="1">
        <f t="array" ref="V1817">S1817-U1817</f>
        <v>0</v>
      </c>
      <c r="W1817" s="105"/>
      <c r="X1817" s="9"/>
      <c r="Y1817" s="9"/>
    </row>
    <row r="1818" ht="12.75" customHeight="1">
      <c r="A1818" s="152" cm="1">
        <f t="array" ref="A1818">A1817+1</f>
        <v>44908</v>
      </c>
      <c r="B1818" s="29" cm="1">
        <f t="array" ref="B1818">YEAR(A1818)</f>
        <v>2022</v>
      </c>
      <c r="C1818" s="29" cm="1">
        <f t="array" ref="C1818">MONTH(A1818)</f>
        <v>12</v>
      </c>
      <c r="D1818" s="9"/>
      <c r="E1818" s="150">
        <v>221220</v>
      </c>
      <c r="F1818" s="41" cm="1">
        <f t="array" ref="F1818">E1818</f>
        <v>221220</v>
      </c>
      <c r="G1818" s="119" cm="1">
        <f t="array" ref="G1818">F1818-F1817</f>
        <v>1250</v>
      </c>
      <c r="H1818" s="119" cm="1">
        <f t="array" ref="H1818">IF(G1818&gt;0,G1818,0)</f>
        <v>1250</v>
      </c>
      <c r="I1818" s="113" cm="1">
        <f t="array" ref="I1818">MAX($F$1764:F1818)</f>
        <v>221220</v>
      </c>
      <c r="J1818" s="126"/>
      <c r="K1818" s="121" cm="1">
        <f t="array" ref="K1818">MAX(0,I1818-I1817)</f>
        <v>1250</v>
      </c>
      <c r="L1818" s="113" cm="1">
        <f t="array" ref="L1818">MIN(F1818:F1847)</f>
        <v>221220</v>
      </c>
      <c r="M1818" s="113" cm="1">
        <f t="array" ref="M1818">MAX(0,L1818-L1817)</f>
        <v>1250</v>
      </c>
      <c r="N1818" s="122" cm="1">
        <f t="array" ref="N1818">MIN(M1818,H1818-K1818)</f>
        <v>0</v>
      </c>
      <c r="O1818" s="113" cm="1">
        <f t="array" ref="O1818">K1818+N1818</f>
        <v>1250</v>
      </c>
      <c r="P1818" s="113" cm="1">
        <f t="array" ref="P1818">H1818-O1818</f>
        <v>0</v>
      </c>
      <c r="Q1818" s="119" cm="1">
        <f t="array" ref="Q1818">MAX(0,IF(AND(K1818=0,P1818&gt;0),0,Q1817+K1818+U1817))</f>
        <v>11560</v>
      </c>
      <c r="R1818" s="119" cm="1">
        <f t="array" ref="R1818">MAX(0,R1817+P1818+V1817)</f>
        <v>0</v>
      </c>
      <c r="S1818" s="119" cm="1">
        <f t="array" ref="S1818">IF(G1818&lt;0,G1818,0)</f>
        <v>0</v>
      </c>
      <c r="T1818" s="119" cm="1">
        <f t="array" ref="T1818">MIN(0,S1818+R1817+V1817)</f>
        <v>0</v>
      </c>
      <c r="U1818" s="123" cm="1">
        <f t="array" ref="U1818">MAX(S1818,IF(Q1818&gt;0,MAX(-Q1818,S1818),T1818))</f>
        <v>0</v>
      </c>
      <c r="V1818" s="124" cm="1">
        <f t="array" ref="V1818">S1818-U1818</f>
        <v>0</v>
      </c>
      <c r="W1818" s="105"/>
      <c r="X1818" s="9"/>
      <c r="Y1818" s="9"/>
    </row>
    <row r="1819" ht="12.75" customHeight="1">
      <c r="A1819" s="152" cm="1">
        <f t="array" ref="A1819">A1818+1</f>
        <v>44909</v>
      </c>
      <c r="B1819" s="29" cm="1">
        <f t="array" ref="B1819">YEAR(A1819)</f>
        <v>2022</v>
      </c>
      <c r="C1819" s="29" cm="1">
        <f t="array" ref="C1819">MONTH(A1819)</f>
        <v>12</v>
      </c>
      <c r="D1819" s="9"/>
      <c r="E1819" s="150">
        <v>222410</v>
      </c>
      <c r="F1819" s="41" cm="1">
        <f t="array" ref="F1819">E1819</f>
        <v>222410</v>
      </c>
      <c r="G1819" s="119" cm="1">
        <f t="array" ref="G1819">F1819-F1818</f>
        <v>1190</v>
      </c>
      <c r="H1819" s="119" cm="1">
        <f t="array" ref="H1819">IF(G1819&gt;0,G1819,0)</f>
        <v>1190</v>
      </c>
      <c r="I1819" s="113" cm="1">
        <f t="array" ref="I1819">MAX($F$1764:F1819)</f>
        <v>222410</v>
      </c>
      <c r="J1819" s="126"/>
      <c r="K1819" s="121" cm="1">
        <f t="array" ref="K1819">MAX(0,I1819-I1818)</f>
        <v>1190</v>
      </c>
      <c r="L1819" s="113" cm="1">
        <f t="array" ref="L1819">MIN(F1819:F1848)</f>
        <v>222410</v>
      </c>
      <c r="M1819" s="113" cm="1">
        <f t="array" ref="M1819">MAX(0,L1819-L1818)</f>
        <v>1190</v>
      </c>
      <c r="N1819" s="122" cm="1">
        <f t="array" ref="N1819">MIN(M1819,H1819-K1819)</f>
        <v>0</v>
      </c>
      <c r="O1819" s="113" cm="1">
        <f t="array" ref="O1819">K1819+N1819</f>
        <v>1190</v>
      </c>
      <c r="P1819" s="113" cm="1">
        <f t="array" ref="P1819">H1819-O1819</f>
        <v>0</v>
      </c>
      <c r="Q1819" s="119" cm="1">
        <f t="array" ref="Q1819">MAX(0,IF(AND(K1819=0,P1819&gt;0),0,Q1818+K1819+U1818))</f>
        <v>12750</v>
      </c>
      <c r="R1819" s="119" cm="1">
        <f t="array" ref="R1819">MAX(0,R1818+P1819+V1818)</f>
        <v>0</v>
      </c>
      <c r="S1819" s="119" cm="1">
        <f t="array" ref="S1819">IF(G1819&lt;0,G1819,0)</f>
        <v>0</v>
      </c>
      <c r="T1819" s="119" cm="1">
        <f t="array" ref="T1819">MIN(0,S1819+R1818+V1818)</f>
        <v>0</v>
      </c>
      <c r="U1819" s="123" cm="1">
        <f t="array" ref="U1819">MAX(S1819,IF(Q1819&gt;0,MAX(-Q1819,S1819),T1819))</f>
        <v>0</v>
      </c>
      <c r="V1819" s="124" cm="1">
        <f t="array" ref="V1819">S1819-U1819</f>
        <v>0</v>
      </c>
      <c r="W1819" s="105"/>
      <c r="X1819" s="9"/>
      <c r="Y1819" s="9"/>
    </row>
    <row r="1820" ht="12.75" customHeight="1">
      <c r="A1820" s="152" cm="1">
        <f t="array" ref="A1820">A1819+1</f>
        <v>44910</v>
      </c>
      <c r="B1820" s="29" cm="1">
        <f t="array" ref="B1820">YEAR(A1820)</f>
        <v>2022</v>
      </c>
      <c r="C1820" s="29" cm="1">
        <f t="array" ref="C1820">MONTH(A1820)</f>
        <v>12</v>
      </c>
      <c r="D1820" s="9"/>
      <c r="E1820" s="150">
        <v>223780</v>
      </c>
      <c r="F1820" s="41" cm="1">
        <f t="array" ref="F1820">E1820</f>
        <v>223780</v>
      </c>
      <c r="G1820" s="119" cm="1">
        <f t="array" ref="G1820">F1820-F1819</f>
        <v>1370</v>
      </c>
      <c r="H1820" s="119" cm="1">
        <f t="array" ref="H1820">IF(G1820&gt;0,G1820,0)</f>
        <v>1370</v>
      </c>
      <c r="I1820" s="113" cm="1">
        <f t="array" ref="I1820">MAX($F$1764:F1820)</f>
        <v>223780</v>
      </c>
      <c r="J1820" s="126"/>
      <c r="K1820" s="121" cm="1">
        <f t="array" ref="K1820">MAX(0,I1820-I1819)</f>
        <v>1370</v>
      </c>
      <c r="L1820" s="113" cm="1">
        <f t="array" ref="L1820">MIN(F1820:F1849)</f>
        <v>223780</v>
      </c>
      <c r="M1820" s="113" cm="1">
        <f t="array" ref="M1820">MAX(0,L1820-L1819)</f>
        <v>1370</v>
      </c>
      <c r="N1820" s="122" cm="1">
        <f t="array" ref="N1820">MIN(M1820,H1820-K1820)</f>
        <v>0</v>
      </c>
      <c r="O1820" s="113" cm="1">
        <f t="array" ref="O1820">K1820+N1820</f>
        <v>1370</v>
      </c>
      <c r="P1820" s="113" cm="1">
        <f t="array" ref="P1820">H1820-O1820</f>
        <v>0</v>
      </c>
      <c r="Q1820" s="119" cm="1">
        <f t="array" ref="Q1820">MAX(0,IF(AND(K1820=0,P1820&gt;0),0,Q1819+K1820+U1819))</f>
        <v>14120</v>
      </c>
      <c r="R1820" s="119" cm="1">
        <f t="array" ref="R1820">MAX(0,R1819+P1820+V1819)</f>
        <v>0</v>
      </c>
      <c r="S1820" s="119" cm="1">
        <f t="array" ref="S1820">IF(G1820&lt;0,G1820,0)</f>
        <v>0</v>
      </c>
      <c r="T1820" s="119" cm="1">
        <f t="array" ref="T1820">MIN(0,S1820+R1819+V1819)</f>
        <v>0</v>
      </c>
      <c r="U1820" s="123" cm="1">
        <f t="array" ref="U1820">MAX(S1820,IF(Q1820&gt;0,MAX(-Q1820,S1820),T1820))</f>
        <v>0</v>
      </c>
      <c r="V1820" s="124" cm="1">
        <f t="array" ref="V1820">S1820-U1820</f>
        <v>0</v>
      </c>
      <c r="W1820" s="105"/>
      <c r="X1820" s="9"/>
      <c r="Y1820" s="9"/>
    </row>
    <row r="1821" ht="12.75" customHeight="1">
      <c r="A1821" s="152" cm="1">
        <f t="array" ref="A1821">A1820+1</f>
        <v>44911</v>
      </c>
      <c r="B1821" s="29" cm="1">
        <f t="array" ref="B1821">YEAR(A1821)</f>
        <v>2022</v>
      </c>
      <c r="C1821" s="29" cm="1">
        <f t="array" ref="C1821">MONTH(A1821)</f>
        <v>12</v>
      </c>
      <c r="D1821" s="9"/>
      <c r="E1821" s="150">
        <v>224820</v>
      </c>
      <c r="F1821" s="41" cm="1">
        <f t="array" ref="F1821">E1821</f>
        <v>224820</v>
      </c>
      <c r="G1821" s="119" cm="1">
        <f t="array" ref="G1821">F1821-F1820</f>
        <v>1040</v>
      </c>
      <c r="H1821" s="119" cm="1">
        <f t="array" ref="H1821">IF(G1821&gt;0,G1821,0)</f>
        <v>1040</v>
      </c>
      <c r="I1821" s="113" cm="1">
        <f t="array" ref="I1821">MAX($F$1764:F1821)</f>
        <v>224820</v>
      </c>
      <c r="J1821" s="126"/>
      <c r="K1821" s="121" cm="1">
        <f t="array" ref="K1821">MAX(0,I1821-I1820)</f>
        <v>1040</v>
      </c>
      <c r="L1821" s="113" cm="1">
        <f t="array" ref="L1821">MIN(F1821:F1850)</f>
        <v>224820</v>
      </c>
      <c r="M1821" s="113" cm="1">
        <f t="array" ref="M1821">MAX(0,L1821-L1820)</f>
        <v>1040</v>
      </c>
      <c r="N1821" s="122" cm="1">
        <f t="array" ref="N1821">MIN(M1821,H1821-K1821)</f>
        <v>0</v>
      </c>
      <c r="O1821" s="113" cm="1">
        <f t="array" ref="O1821">K1821+N1821</f>
        <v>1040</v>
      </c>
      <c r="P1821" s="113" cm="1">
        <f t="array" ref="P1821">H1821-O1821</f>
        <v>0</v>
      </c>
      <c r="Q1821" s="119" cm="1">
        <f t="array" ref="Q1821">MAX(0,IF(AND(K1821=0,P1821&gt;0),0,Q1820+K1821+U1820))</f>
        <v>15160</v>
      </c>
      <c r="R1821" s="119" cm="1">
        <f t="array" ref="R1821">MAX(0,R1820+P1821+V1820)</f>
        <v>0</v>
      </c>
      <c r="S1821" s="119" cm="1">
        <f t="array" ref="S1821">IF(G1821&lt;0,G1821,0)</f>
        <v>0</v>
      </c>
      <c r="T1821" s="119" cm="1">
        <f t="array" ref="T1821">MIN(0,S1821+R1820+V1820)</f>
        <v>0</v>
      </c>
      <c r="U1821" s="123" cm="1">
        <f t="array" ref="U1821">MAX(S1821,IF(Q1821&gt;0,MAX(-Q1821,S1821),T1821))</f>
        <v>0</v>
      </c>
      <c r="V1821" s="124" cm="1">
        <f t="array" ref="V1821">S1821-U1821</f>
        <v>0</v>
      </c>
      <c r="W1821" s="105"/>
      <c r="X1821" s="9"/>
      <c r="Y1821" s="9"/>
    </row>
    <row r="1822" ht="12.75" customHeight="1">
      <c r="A1822" s="152" cm="1">
        <f t="array" ref="A1822">A1821+1</f>
        <v>44912</v>
      </c>
      <c r="B1822" s="29" cm="1">
        <f t="array" ref="B1822">YEAR(A1822)</f>
        <v>2022</v>
      </c>
      <c r="C1822" s="29" cm="1">
        <f t="array" ref="C1822">MONTH(A1822)</f>
        <v>12</v>
      </c>
      <c r="D1822" s="9"/>
      <c r="E1822" s="150">
        <v>226190</v>
      </c>
      <c r="F1822" s="41" cm="1">
        <f t="array" ref="F1822">E1822</f>
        <v>226190</v>
      </c>
      <c r="G1822" s="119" cm="1">
        <f t="array" ref="G1822">F1822-F1821</f>
        <v>1370</v>
      </c>
      <c r="H1822" s="119" cm="1">
        <f t="array" ref="H1822">IF(G1822&gt;0,G1822,0)</f>
        <v>1370</v>
      </c>
      <c r="I1822" s="113" cm="1">
        <f t="array" ref="I1822">MAX($F$1764:F1822)</f>
        <v>226190</v>
      </c>
      <c r="J1822" s="126"/>
      <c r="K1822" s="121" cm="1">
        <f t="array" ref="K1822">MAX(0,I1822-I1821)</f>
        <v>1370</v>
      </c>
      <c r="L1822" s="113" cm="1">
        <f t="array" ref="L1822">MIN(F1822:F1851)</f>
        <v>226190</v>
      </c>
      <c r="M1822" s="113" cm="1">
        <f t="array" ref="M1822">MAX(0,L1822-L1821)</f>
        <v>1370</v>
      </c>
      <c r="N1822" s="122" cm="1">
        <f t="array" ref="N1822">MIN(M1822,H1822-K1822)</f>
        <v>0</v>
      </c>
      <c r="O1822" s="113" cm="1">
        <f t="array" ref="O1822">K1822+N1822</f>
        <v>1370</v>
      </c>
      <c r="P1822" s="113" cm="1">
        <f t="array" ref="P1822">H1822-O1822</f>
        <v>0</v>
      </c>
      <c r="Q1822" s="119" cm="1">
        <f t="array" ref="Q1822">MAX(0,IF(AND(K1822=0,P1822&gt;0),0,Q1821+K1822+U1821))</f>
        <v>16530</v>
      </c>
      <c r="R1822" s="119" cm="1">
        <f t="array" ref="R1822">MAX(0,R1821+P1822+V1821)</f>
        <v>0</v>
      </c>
      <c r="S1822" s="119" cm="1">
        <f t="array" ref="S1822">IF(G1822&lt;0,G1822,0)</f>
        <v>0</v>
      </c>
      <c r="T1822" s="119" cm="1">
        <f t="array" ref="T1822">MIN(0,S1822+R1821+V1821)</f>
        <v>0</v>
      </c>
      <c r="U1822" s="123" cm="1">
        <f t="array" ref="U1822">MAX(S1822,IF(Q1822&gt;0,MAX(-Q1822,S1822),T1822))</f>
        <v>0</v>
      </c>
      <c r="V1822" s="124" cm="1">
        <f t="array" ref="V1822">S1822-U1822</f>
        <v>0</v>
      </c>
      <c r="W1822" s="105"/>
      <c r="X1822" s="9"/>
      <c r="Y1822" s="9"/>
    </row>
    <row r="1823" ht="12.75" customHeight="1">
      <c r="A1823" s="152" cm="1">
        <f t="array" ref="A1823">A1822+1</f>
        <v>44913</v>
      </c>
      <c r="B1823" s="29" cm="1">
        <f t="array" ref="B1823">YEAR(A1823)</f>
        <v>2022</v>
      </c>
      <c r="C1823" s="29" cm="1">
        <f t="array" ref="C1823">MONTH(A1823)</f>
        <v>12</v>
      </c>
      <c r="D1823" s="9"/>
      <c r="E1823" s="150">
        <v>227400</v>
      </c>
      <c r="F1823" s="41" cm="1">
        <f t="array" ref="F1823">E1823</f>
        <v>227400</v>
      </c>
      <c r="G1823" s="119" cm="1">
        <f t="array" ref="G1823">F1823-F1822</f>
        <v>1210</v>
      </c>
      <c r="H1823" s="119" cm="1">
        <f t="array" ref="H1823">IF(G1823&gt;0,G1823,0)</f>
        <v>1210</v>
      </c>
      <c r="I1823" s="113" cm="1">
        <f t="array" ref="I1823">MAX($F$1764:F1823)</f>
        <v>227400</v>
      </c>
      <c r="J1823" s="126"/>
      <c r="K1823" s="121" cm="1">
        <f t="array" ref="K1823">MAX(0,I1823-I1822)</f>
        <v>1210</v>
      </c>
      <c r="L1823" s="113" cm="1">
        <f t="array" ref="L1823">MIN(F1823:F1852)</f>
        <v>227400</v>
      </c>
      <c r="M1823" s="113" cm="1">
        <f t="array" ref="M1823">MAX(0,L1823-L1822)</f>
        <v>1210</v>
      </c>
      <c r="N1823" s="122" cm="1">
        <f t="array" ref="N1823">MIN(M1823,H1823-K1823)</f>
        <v>0</v>
      </c>
      <c r="O1823" s="113" cm="1">
        <f t="array" ref="O1823">K1823+N1823</f>
        <v>1210</v>
      </c>
      <c r="P1823" s="113" cm="1">
        <f t="array" ref="P1823">H1823-O1823</f>
        <v>0</v>
      </c>
      <c r="Q1823" s="119" cm="1">
        <f t="array" ref="Q1823">MAX(0,IF(AND(K1823=0,P1823&gt;0),0,Q1822+K1823+U1822))</f>
        <v>17740</v>
      </c>
      <c r="R1823" s="119" cm="1">
        <f t="array" ref="R1823">MAX(0,R1822+P1823+V1822)</f>
        <v>0</v>
      </c>
      <c r="S1823" s="119" cm="1">
        <f t="array" ref="S1823">IF(G1823&lt;0,G1823,0)</f>
        <v>0</v>
      </c>
      <c r="T1823" s="119" cm="1">
        <f t="array" ref="T1823">MIN(0,S1823+R1822+V1822)</f>
        <v>0</v>
      </c>
      <c r="U1823" s="123" cm="1">
        <f t="array" ref="U1823">MAX(S1823,IF(Q1823&gt;0,MAX(-Q1823,S1823),T1823))</f>
        <v>0</v>
      </c>
      <c r="V1823" s="124" cm="1">
        <f t="array" ref="V1823">S1823-U1823</f>
        <v>0</v>
      </c>
      <c r="W1823" s="105"/>
      <c r="X1823" s="9"/>
      <c r="Y1823" s="9"/>
    </row>
    <row r="1824" ht="12.75" customHeight="1">
      <c r="A1824" s="152" cm="1">
        <f t="array" ref="A1824">A1823+1</f>
        <v>44914</v>
      </c>
      <c r="B1824" s="29" cm="1">
        <f t="array" ref="B1824">YEAR(A1824)</f>
        <v>2022</v>
      </c>
      <c r="C1824" s="29" cm="1">
        <f t="array" ref="C1824">MONTH(A1824)</f>
        <v>12</v>
      </c>
      <c r="D1824" s="9"/>
      <c r="E1824" s="150">
        <v>228670</v>
      </c>
      <c r="F1824" s="41" cm="1">
        <f t="array" ref="F1824">E1824</f>
        <v>228670</v>
      </c>
      <c r="G1824" s="119" cm="1">
        <f t="array" ref="G1824">F1824-F1823</f>
        <v>1270</v>
      </c>
      <c r="H1824" s="119" cm="1">
        <f t="array" ref="H1824">IF(G1824&gt;0,G1824,0)</f>
        <v>1270</v>
      </c>
      <c r="I1824" s="113" cm="1">
        <f t="array" ref="I1824">MAX($F$1764:F1824)</f>
        <v>228670</v>
      </c>
      <c r="J1824" s="126"/>
      <c r="K1824" s="121" cm="1">
        <f t="array" ref="K1824">MAX(0,I1824-I1823)</f>
        <v>1270</v>
      </c>
      <c r="L1824" s="113" cm="1">
        <f t="array" ref="L1824">MIN(F1824:F1853)</f>
        <v>228670</v>
      </c>
      <c r="M1824" s="113" cm="1">
        <f t="array" ref="M1824">MAX(0,L1824-L1823)</f>
        <v>1270</v>
      </c>
      <c r="N1824" s="122" cm="1">
        <f t="array" ref="N1824">MIN(M1824,H1824-K1824)</f>
        <v>0</v>
      </c>
      <c r="O1824" s="113" cm="1">
        <f t="array" ref="O1824">K1824+N1824</f>
        <v>1270</v>
      </c>
      <c r="P1824" s="113" cm="1">
        <f t="array" ref="P1824">H1824-O1824</f>
        <v>0</v>
      </c>
      <c r="Q1824" s="119" cm="1">
        <f t="array" ref="Q1824">MAX(0,IF(AND(K1824=0,P1824&gt;0),0,Q1823+K1824+U1823))</f>
        <v>19010</v>
      </c>
      <c r="R1824" s="119" cm="1">
        <f t="array" ref="R1824">MAX(0,R1823+P1824+V1823)</f>
        <v>0</v>
      </c>
      <c r="S1824" s="119" cm="1">
        <f t="array" ref="S1824">IF(G1824&lt;0,G1824,0)</f>
        <v>0</v>
      </c>
      <c r="T1824" s="119" cm="1">
        <f t="array" ref="T1824">MIN(0,S1824+R1823+V1823)</f>
        <v>0</v>
      </c>
      <c r="U1824" s="123" cm="1">
        <f t="array" ref="U1824">MAX(S1824,IF(Q1824&gt;0,MAX(-Q1824,S1824),T1824))</f>
        <v>0</v>
      </c>
      <c r="V1824" s="124" cm="1">
        <f t="array" ref="V1824">S1824-U1824</f>
        <v>0</v>
      </c>
      <c r="W1824" s="105"/>
      <c r="X1824" s="9"/>
      <c r="Y1824" s="9"/>
    </row>
    <row r="1825" ht="12.75" customHeight="1">
      <c r="A1825" s="152" cm="1">
        <f t="array" ref="A1825">A1824+1</f>
        <v>44915</v>
      </c>
      <c r="B1825" s="29" cm="1">
        <f t="array" ref="B1825">YEAR(A1825)</f>
        <v>2022</v>
      </c>
      <c r="C1825" s="29" cm="1">
        <f t="array" ref="C1825">MONTH(A1825)</f>
        <v>12</v>
      </c>
      <c r="D1825" s="9"/>
      <c r="E1825" s="150">
        <v>229950</v>
      </c>
      <c r="F1825" s="41" cm="1">
        <f t="array" ref="F1825">E1825</f>
        <v>229950</v>
      </c>
      <c r="G1825" s="119" cm="1">
        <f t="array" ref="G1825">F1825-F1824</f>
        <v>1280</v>
      </c>
      <c r="H1825" s="119" cm="1">
        <f t="array" ref="H1825">IF(G1825&gt;0,G1825,0)</f>
        <v>1280</v>
      </c>
      <c r="I1825" s="113" cm="1">
        <f t="array" ref="I1825">MAX($F$1764:F1825)</f>
        <v>229950</v>
      </c>
      <c r="J1825" s="126"/>
      <c r="K1825" s="121" cm="1">
        <f t="array" ref="K1825">MAX(0,I1825-I1824)</f>
        <v>1280</v>
      </c>
      <c r="L1825" s="113" cm="1">
        <f t="array" ref="L1825">MIN(F1825:F1854)</f>
        <v>229950</v>
      </c>
      <c r="M1825" s="113" cm="1">
        <f t="array" ref="M1825">MAX(0,L1825-L1824)</f>
        <v>1280</v>
      </c>
      <c r="N1825" s="122" cm="1">
        <f t="array" ref="N1825">MIN(M1825,H1825-K1825)</f>
        <v>0</v>
      </c>
      <c r="O1825" s="113" cm="1">
        <f t="array" ref="O1825">K1825+N1825</f>
        <v>1280</v>
      </c>
      <c r="P1825" s="113" cm="1">
        <f t="array" ref="P1825">H1825-O1825</f>
        <v>0</v>
      </c>
      <c r="Q1825" s="119" cm="1">
        <f t="array" ref="Q1825">MAX(0,IF(AND(K1825=0,P1825&gt;0),0,Q1824+K1825+U1824))</f>
        <v>20290</v>
      </c>
      <c r="R1825" s="119" cm="1">
        <f t="array" ref="R1825">MAX(0,R1824+P1825+V1824)</f>
        <v>0</v>
      </c>
      <c r="S1825" s="119" cm="1">
        <f t="array" ref="S1825">IF(G1825&lt;0,G1825,0)</f>
        <v>0</v>
      </c>
      <c r="T1825" s="119" cm="1">
        <f t="array" ref="T1825">MIN(0,S1825+R1824+V1824)</f>
        <v>0</v>
      </c>
      <c r="U1825" s="123" cm="1">
        <f t="array" ref="U1825">MAX(S1825,IF(Q1825&gt;0,MAX(-Q1825,S1825),T1825))</f>
        <v>0</v>
      </c>
      <c r="V1825" s="124" cm="1">
        <f t="array" ref="V1825">S1825-U1825</f>
        <v>0</v>
      </c>
      <c r="W1825" s="105"/>
      <c r="X1825" s="9"/>
      <c r="Y1825" s="9"/>
    </row>
    <row r="1826" ht="12.75" customHeight="1">
      <c r="A1826" s="152" cm="1">
        <f t="array" ref="A1826">A1825+1</f>
        <v>44916</v>
      </c>
      <c r="B1826" s="29" cm="1">
        <f t="array" ref="B1826">YEAR(A1826)</f>
        <v>2022</v>
      </c>
      <c r="C1826" s="29" cm="1">
        <f t="array" ref="C1826">MONTH(A1826)</f>
        <v>12</v>
      </c>
      <c r="D1826" s="9"/>
      <c r="E1826" s="150">
        <v>230450</v>
      </c>
      <c r="F1826" s="41" cm="1">
        <f t="array" ref="F1826">E1826</f>
        <v>230450</v>
      </c>
      <c r="G1826" s="119" cm="1">
        <f t="array" ref="G1826">F1826-F1825</f>
        <v>500</v>
      </c>
      <c r="H1826" s="119" cm="1">
        <f t="array" ref="H1826">IF(G1826&gt;0,G1826,0)</f>
        <v>500</v>
      </c>
      <c r="I1826" s="113" cm="1">
        <f t="array" ref="I1826">MAX($F$1764:F1826)</f>
        <v>230450</v>
      </c>
      <c r="J1826" s="126"/>
      <c r="K1826" s="121" cm="1">
        <f t="array" ref="K1826">MAX(0,I1826-I1825)</f>
        <v>500</v>
      </c>
      <c r="L1826" s="113" cm="1">
        <f t="array" ref="L1826">MIN(F1826:F1855)</f>
        <v>230450</v>
      </c>
      <c r="M1826" s="113" cm="1">
        <f t="array" ref="M1826">MAX(0,L1826-L1825)</f>
        <v>500</v>
      </c>
      <c r="N1826" s="122" cm="1">
        <f t="array" ref="N1826">MIN(M1826,H1826-K1826)</f>
        <v>0</v>
      </c>
      <c r="O1826" s="113" cm="1">
        <f t="array" ref="O1826">K1826+N1826</f>
        <v>500</v>
      </c>
      <c r="P1826" s="113" cm="1">
        <f t="array" ref="P1826">H1826-O1826</f>
        <v>0</v>
      </c>
      <c r="Q1826" s="119" cm="1">
        <f t="array" ref="Q1826">MAX(0,IF(AND(K1826=0,P1826&gt;0),0,Q1825+K1826+U1825))</f>
        <v>20790</v>
      </c>
      <c r="R1826" s="119" cm="1">
        <f t="array" ref="R1826">MAX(0,R1825+P1826+V1825)</f>
        <v>0</v>
      </c>
      <c r="S1826" s="119" cm="1">
        <f t="array" ref="S1826">IF(G1826&lt;0,G1826,0)</f>
        <v>0</v>
      </c>
      <c r="T1826" s="119" cm="1">
        <f t="array" ref="T1826">MIN(0,S1826+R1825+V1825)</f>
        <v>0</v>
      </c>
      <c r="U1826" s="123" cm="1">
        <f t="array" ref="U1826">MAX(S1826,IF(Q1826&gt;0,MAX(-Q1826,S1826),T1826))</f>
        <v>0</v>
      </c>
      <c r="V1826" s="124" cm="1">
        <f t="array" ref="V1826">S1826-U1826</f>
        <v>0</v>
      </c>
      <c r="W1826" s="105"/>
      <c r="X1826" s="9"/>
      <c r="Y1826" s="9"/>
    </row>
    <row r="1827" ht="12.75" customHeight="1">
      <c r="A1827" s="152" cm="1">
        <f t="array" ref="A1827">A1826+1</f>
        <v>44917</v>
      </c>
      <c r="B1827" s="29" cm="1">
        <f t="array" ref="B1827">YEAR(A1827)</f>
        <v>2022</v>
      </c>
      <c r="C1827" s="29" cm="1">
        <f t="array" ref="C1827">MONTH(A1827)</f>
        <v>12</v>
      </c>
      <c r="D1827" s="9"/>
      <c r="E1827" s="150">
        <v>231560</v>
      </c>
      <c r="F1827" s="41" cm="1">
        <f t="array" ref="F1827">E1827</f>
        <v>231560</v>
      </c>
      <c r="G1827" s="119" cm="1">
        <f t="array" ref="G1827">F1827-F1826</f>
        <v>1110</v>
      </c>
      <c r="H1827" s="119" cm="1">
        <f t="array" ref="H1827">IF(G1827&gt;0,G1827,0)</f>
        <v>1110</v>
      </c>
      <c r="I1827" s="113" cm="1">
        <f t="array" ref="I1827">MAX($F$1764:F1827)</f>
        <v>231560</v>
      </c>
      <c r="J1827" s="126"/>
      <c r="K1827" s="121" cm="1">
        <f t="array" ref="K1827">MAX(0,I1827-I1826)</f>
        <v>1110</v>
      </c>
      <c r="L1827" s="113" cm="1">
        <f t="array" ref="L1827">MIN(F1827:F1856)</f>
        <v>231560</v>
      </c>
      <c r="M1827" s="113" cm="1">
        <f t="array" ref="M1827">MAX(0,L1827-L1826)</f>
        <v>1110</v>
      </c>
      <c r="N1827" s="122" cm="1">
        <f t="array" ref="N1827">MIN(M1827,H1827-K1827)</f>
        <v>0</v>
      </c>
      <c r="O1827" s="113" cm="1">
        <f t="array" ref="O1827">K1827+N1827</f>
        <v>1110</v>
      </c>
      <c r="P1827" s="113" cm="1">
        <f t="array" ref="P1827">H1827-O1827</f>
        <v>0</v>
      </c>
      <c r="Q1827" s="119" cm="1">
        <f t="array" ref="Q1827">MAX(0,IF(AND(K1827=0,P1827&gt;0),0,Q1826+K1827+U1826))</f>
        <v>21900</v>
      </c>
      <c r="R1827" s="119" cm="1">
        <f t="array" ref="R1827">MAX(0,R1826+P1827+V1826)</f>
        <v>0</v>
      </c>
      <c r="S1827" s="119" cm="1">
        <f t="array" ref="S1827">IF(G1827&lt;0,G1827,0)</f>
        <v>0</v>
      </c>
      <c r="T1827" s="119" cm="1">
        <f t="array" ref="T1827">MIN(0,S1827+R1826+V1826)</f>
        <v>0</v>
      </c>
      <c r="U1827" s="123" cm="1">
        <f t="array" ref="U1827">MAX(S1827,IF(Q1827&gt;0,MAX(-Q1827,S1827),T1827))</f>
        <v>0</v>
      </c>
      <c r="V1827" s="124" cm="1">
        <f t="array" ref="V1827">S1827-U1827</f>
        <v>0</v>
      </c>
      <c r="W1827" s="105"/>
      <c r="X1827" s="9"/>
      <c r="Y1827" s="9"/>
    </row>
    <row r="1828" ht="12.75" customHeight="1">
      <c r="A1828" s="152" cm="1">
        <f t="array" ref="A1828">A1827+1</f>
        <v>44918</v>
      </c>
      <c r="B1828" s="29" cm="1">
        <f t="array" ref="B1828">YEAR(A1828)</f>
        <v>2022</v>
      </c>
      <c r="C1828" s="29" cm="1">
        <f t="array" ref="C1828">MONTH(A1828)</f>
        <v>12</v>
      </c>
      <c r="D1828" s="9"/>
      <c r="E1828" s="150">
        <v>232960</v>
      </c>
      <c r="F1828" s="41" cm="1">
        <f t="array" ref="F1828">E1828</f>
        <v>232960</v>
      </c>
      <c r="G1828" s="119" cm="1">
        <f t="array" ref="G1828">F1828-F1827</f>
        <v>1400</v>
      </c>
      <c r="H1828" s="119" cm="1">
        <f t="array" ref="H1828">IF(G1828&gt;0,G1828,0)</f>
        <v>1400</v>
      </c>
      <c r="I1828" s="113" cm="1">
        <f t="array" ref="I1828">MAX($F$1764:F1828)</f>
        <v>232960</v>
      </c>
      <c r="J1828" s="126"/>
      <c r="K1828" s="121" cm="1">
        <f t="array" ref="K1828">MAX(0,I1828-I1827)</f>
        <v>1400</v>
      </c>
      <c r="L1828" s="113" cm="1">
        <f t="array" ref="L1828">MIN(F1828:F1857)</f>
        <v>232960</v>
      </c>
      <c r="M1828" s="113" cm="1">
        <f t="array" ref="M1828">MAX(0,L1828-L1827)</f>
        <v>1400</v>
      </c>
      <c r="N1828" s="122" cm="1">
        <f t="array" ref="N1828">MIN(M1828,H1828-K1828)</f>
        <v>0</v>
      </c>
      <c r="O1828" s="113" cm="1">
        <f t="array" ref="O1828">K1828+N1828</f>
        <v>1400</v>
      </c>
      <c r="P1828" s="113" cm="1">
        <f t="array" ref="P1828">H1828-O1828</f>
        <v>0</v>
      </c>
      <c r="Q1828" s="119" cm="1">
        <f t="array" ref="Q1828">MAX(0,IF(AND(K1828=0,P1828&gt;0),0,Q1827+K1828+U1827))</f>
        <v>23300</v>
      </c>
      <c r="R1828" s="119" cm="1">
        <f t="array" ref="R1828">MAX(0,R1827+P1828+V1827)</f>
        <v>0</v>
      </c>
      <c r="S1828" s="119" cm="1">
        <f t="array" ref="S1828">IF(G1828&lt;0,G1828,0)</f>
        <v>0</v>
      </c>
      <c r="T1828" s="119" cm="1">
        <f t="array" ref="T1828">MIN(0,S1828+R1827+V1827)</f>
        <v>0</v>
      </c>
      <c r="U1828" s="123" cm="1">
        <f t="array" ref="U1828">MAX(S1828,IF(Q1828&gt;0,MAX(-Q1828,S1828),T1828))</f>
        <v>0</v>
      </c>
      <c r="V1828" s="124" cm="1">
        <f t="array" ref="V1828">S1828-U1828</f>
        <v>0</v>
      </c>
      <c r="W1828" s="105"/>
      <c r="X1828" s="9"/>
      <c r="Y1828" s="9"/>
    </row>
    <row r="1829" ht="12.75" customHeight="1">
      <c r="A1829" s="152" cm="1">
        <f t="array" ref="A1829">A1828+1</f>
        <v>44919</v>
      </c>
      <c r="B1829" s="29" cm="1">
        <f t="array" ref="B1829">YEAR(A1829)</f>
        <v>2022</v>
      </c>
      <c r="C1829" s="29" cm="1">
        <f t="array" ref="C1829">MONTH(A1829)</f>
        <v>12</v>
      </c>
      <c r="D1829" s="9"/>
      <c r="E1829" s="150">
        <v>234130</v>
      </c>
      <c r="F1829" s="41" cm="1">
        <f t="array" ref="F1829">E1829</f>
        <v>234130</v>
      </c>
      <c r="G1829" s="119" cm="1">
        <f t="array" ref="G1829">F1829-F1828</f>
        <v>1170</v>
      </c>
      <c r="H1829" s="119" cm="1">
        <f t="array" ref="H1829">IF(G1829&gt;0,G1829,0)</f>
        <v>1170</v>
      </c>
      <c r="I1829" s="113" cm="1">
        <f t="array" ref="I1829">MAX($F$1764:F1829)</f>
        <v>234130</v>
      </c>
      <c r="J1829" s="126"/>
      <c r="K1829" s="121" cm="1">
        <f t="array" ref="K1829">MAX(0,I1829-I1828)</f>
        <v>1170</v>
      </c>
      <c r="L1829" s="113" cm="1">
        <f t="array" ref="L1829">MIN(F1829:F1858)</f>
        <v>234130</v>
      </c>
      <c r="M1829" s="113" cm="1">
        <f t="array" ref="M1829">MAX(0,L1829-L1828)</f>
        <v>1170</v>
      </c>
      <c r="N1829" s="122" cm="1">
        <f t="array" ref="N1829">MIN(M1829,H1829-K1829)</f>
        <v>0</v>
      </c>
      <c r="O1829" s="113" cm="1">
        <f t="array" ref="O1829">K1829+N1829</f>
        <v>1170</v>
      </c>
      <c r="P1829" s="113" cm="1">
        <f t="array" ref="P1829">H1829-O1829</f>
        <v>0</v>
      </c>
      <c r="Q1829" s="119" cm="1">
        <f t="array" ref="Q1829">MAX(0,IF(AND(K1829=0,P1829&gt;0),0,Q1828+K1829+U1828))</f>
        <v>24470</v>
      </c>
      <c r="R1829" s="119" cm="1">
        <f t="array" ref="R1829">MAX(0,R1828+P1829+V1828)</f>
        <v>0</v>
      </c>
      <c r="S1829" s="119" cm="1">
        <f t="array" ref="S1829">IF(G1829&lt;0,G1829,0)</f>
        <v>0</v>
      </c>
      <c r="T1829" s="119" cm="1">
        <f t="array" ref="T1829">MIN(0,S1829+R1828+V1828)</f>
        <v>0</v>
      </c>
      <c r="U1829" s="123" cm="1">
        <f t="array" ref="U1829">MAX(S1829,IF(Q1829&gt;0,MAX(-Q1829,S1829),T1829))</f>
        <v>0</v>
      </c>
      <c r="V1829" s="124" cm="1">
        <f t="array" ref="V1829">S1829-U1829</f>
        <v>0</v>
      </c>
      <c r="W1829" s="105"/>
      <c r="X1829" s="9"/>
      <c r="Y1829" s="9"/>
    </row>
    <row r="1830" ht="12.75" customHeight="1">
      <c r="A1830" s="152" cm="1">
        <f t="array" ref="A1830">A1829+1</f>
        <v>44920</v>
      </c>
      <c r="B1830" s="29" cm="1">
        <f t="array" ref="B1830">YEAR(A1830)</f>
        <v>2022</v>
      </c>
      <c r="C1830" s="29" cm="1">
        <f t="array" ref="C1830">MONTH(A1830)</f>
        <v>12</v>
      </c>
      <c r="D1830" s="9"/>
      <c r="E1830" s="150">
        <v>235420</v>
      </c>
      <c r="F1830" s="41" cm="1">
        <f t="array" ref="F1830">E1830</f>
        <v>235420</v>
      </c>
      <c r="G1830" s="119" cm="1">
        <f t="array" ref="G1830">F1830-F1829</f>
        <v>1290</v>
      </c>
      <c r="H1830" s="119" cm="1">
        <f t="array" ref="H1830">IF(G1830&gt;0,G1830,0)</f>
        <v>1290</v>
      </c>
      <c r="I1830" s="113" cm="1">
        <f t="array" ref="I1830">MAX($F$1764:F1830)</f>
        <v>235420</v>
      </c>
      <c r="J1830" s="126"/>
      <c r="K1830" s="121" cm="1">
        <f t="array" ref="K1830">MAX(0,I1830-I1829)</f>
        <v>1290</v>
      </c>
      <c r="L1830" s="113" cm="1">
        <f t="array" ref="L1830">MIN(F1830:F1859)</f>
        <v>235420</v>
      </c>
      <c r="M1830" s="113" cm="1">
        <f t="array" ref="M1830">MAX(0,L1830-L1829)</f>
        <v>1290</v>
      </c>
      <c r="N1830" s="122" cm="1">
        <f t="array" ref="N1830">MIN(M1830,H1830-K1830)</f>
        <v>0</v>
      </c>
      <c r="O1830" s="113" cm="1">
        <f t="array" ref="O1830">K1830+N1830</f>
        <v>1290</v>
      </c>
      <c r="P1830" s="113" cm="1">
        <f t="array" ref="P1830">H1830-O1830</f>
        <v>0</v>
      </c>
      <c r="Q1830" s="119" cm="1">
        <f t="array" ref="Q1830">MAX(0,IF(AND(K1830=0,P1830&gt;0),0,Q1829+K1830+U1829))</f>
        <v>25760</v>
      </c>
      <c r="R1830" s="119" cm="1">
        <f t="array" ref="R1830">MAX(0,R1829+P1830+V1829)</f>
        <v>0</v>
      </c>
      <c r="S1830" s="119" cm="1">
        <f t="array" ref="S1830">IF(G1830&lt;0,G1830,0)</f>
        <v>0</v>
      </c>
      <c r="T1830" s="119" cm="1">
        <f t="array" ref="T1830">MIN(0,S1830+R1829+V1829)</f>
        <v>0</v>
      </c>
      <c r="U1830" s="123" cm="1">
        <f t="array" ref="U1830">MAX(S1830,IF(Q1830&gt;0,MAX(-Q1830,S1830),T1830))</f>
        <v>0</v>
      </c>
      <c r="V1830" s="124" cm="1">
        <f t="array" ref="V1830">S1830-U1830</f>
        <v>0</v>
      </c>
      <c r="W1830" s="105"/>
      <c r="X1830" s="9"/>
      <c r="Y1830" s="9"/>
    </row>
    <row r="1831" ht="12.75" customHeight="1">
      <c r="A1831" s="152" cm="1">
        <f t="array" ref="A1831">A1830+1</f>
        <v>44921</v>
      </c>
      <c r="B1831" s="29" cm="1">
        <f t="array" ref="B1831">YEAR(A1831)</f>
        <v>2022</v>
      </c>
      <c r="C1831" s="29" cm="1">
        <f t="array" ref="C1831">MONTH(A1831)</f>
        <v>12</v>
      </c>
      <c r="D1831" s="9"/>
      <c r="E1831" s="150">
        <v>236770</v>
      </c>
      <c r="F1831" s="41" cm="1">
        <f t="array" ref="F1831">E1831</f>
        <v>236770</v>
      </c>
      <c r="G1831" s="119" cm="1">
        <f t="array" ref="G1831">F1831-F1830</f>
        <v>1350</v>
      </c>
      <c r="H1831" s="119" cm="1">
        <f t="array" ref="H1831">IF(G1831&gt;0,G1831,0)</f>
        <v>1350</v>
      </c>
      <c r="I1831" s="113" cm="1">
        <f t="array" ref="I1831">MAX($F$1764:F1831)</f>
        <v>236770</v>
      </c>
      <c r="J1831" s="126"/>
      <c r="K1831" s="121" cm="1">
        <f t="array" ref="K1831">MAX(0,I1831-I1830)</f>
        <v>1350</v>
      </c>
      <c r="L1831" s="113" cm="1">
        <f t="array" ref="L1831">MIN(F1831:F1860)</f>
        <v>236770</v>
      </c>
      <c r="M1831" s="113" cm="1">
        <f t="array" ref="M1831">MAX(0,L1831-L1830)</f>
        <v>1350</v>
      </c>
      <c r="N1831" s="122" cm="1">
        <f t="array" ref="N1831">MIN(M1831,H1831-K1831)</f>
        <v>0</v>
      </c>
      <c r="O1831" s="113" cm="1">
        <f t="array" ref="O1831">K1831+N1831</f>
        <v>1350</v>
      </c>
      <c r="P1831" s="113" cm="1">
        <f t="array" ref="P1831">H1831-O1831</f>
        <v>0</v>
      </c>
      <c r="Q1831" s="119" cm="1">
        <f t="array" ref="Q1831">MAX(0,IF(AND(K1831=0,P1831&gt;0),0,Q1830+K1831+U1830))</f>
        <v>27110</v>
      </c>
      <c r="R1831" s="119" cm="1">
        <f t="array" ref="R1831">MAX(0,R1830+P1831+V1830)</f>
        <v>0</v>
      </c>
      <c r="S1831" s="119" cm="1">
        <f t="array" ref="S1831">IF(G1831&lt;0,G1831,0)</f>
        <v>0</v>
      </c>
      <c r="T1831" s="119" cm="1">
        <f t="array" ref="T1831">MIN(0,S1831+R1830+V1830)</f>
        <v>0</v>
      </c>
      <c r="U1831" s="123" cm="1">
        <f t="array" ref="U1831">MAX(S1831,IF(Q1831&gt;0,MAX(-Q1831,S1831),T1831))</f>
        <v>0</v>
      </c>
      <c r="V1831" s="124" cm="1">
        <f t="array" ref="V1831">S1831-U1831</f>
        <v>0</v>
      </c>
      <c r="W1831" s="105"/>
      <c r="X1831" s="9"/>
      <c r="Y1831" s="9"/>
    </row>
    <row r="1832" ht="12.75" customHeight="1">
      <c r="A1832" s="152" cm="1">
        <f t="array" ref="A1832">A1831+1</f>
        <v>44922</v>
      </c>
      <c r="B1832" s="29" cm="1">
        <f t="array" ref="B1832">YEAR(A1832)</f>
        <v>2022</v>
      </c>
      <c r="C1832" s="29" cm="1">
        <f t="array" ref="C1832">MONTH(A1832)</f>
        <v>12</v>
      </c>
      <c r="D1832" s="9"/>
      <c r="E1832" s="150">
        <v>239210</v>
      </c>
      <c r="F1832" s="41" cm="1">
        <f t="array" ref="F1832">E1832</f>
        <v>239210</v>
      </c>
      <c r="G1832" s="119" cm="1">
        <f t="array" ref="G1832">F1832-F1831</f>
        <v>2440</v>
      </c>
      <c r="H1832" s="119" cm="1">
        <f t="array" ref="H1832">IF(G1832&gt;0,G1832,0)</f>
        <v>2440</v>
      </c>
      <c r="I1832" s="113" cm="1">
        <f t="array" ref="I1832">MAX($F$1764:F1832)</f>
        <v>239210</v>
      </c>
      <c r="J1832" s="126"/>
      <c r="K1832" s="121" cm="1">
        <f t="array" ref="K1832">MAX(0,I1832-I1831)</f>
        <v>2440</v>
      </c>
      <c r="L1832" s="113" cm="1">
        <f t="array" ref="L1832">MIN(F1832:F1861)</f>
        <v>239210</v>
      </c>
      <c r="M1832" s="113" cm="1">
        <f t="array" ref="M1832">MAX(0,L1832-L1831)</f>
        <v>2440</v>
      </c>
      <c r="N1832" s="122" cm="1">
        <f t="array" ref="N1832">MIN(M1832,H1832-K1832)</f>
        <v>0</v>
      </c>
      <c r="O1832" s="113" cm="1">
        <f t="array" ref="O1832">K1832+N1832</f>
        <v>2440</v>
      </c>
      <c r="P1832" s="113" cm="1">
        <f t="array" ref="P1832">H1832-O1832</f>
        <v>0</v>
      </c>
      <c r="Q1832" s="119" cm="1">
        <f t="array" ref="Q1832">MAX(0,IF(AND(K1832=0,P1832&gt;0),0,Q1831+K1832+U1831))</f>
        <v>29550</v>
      </c>
      <c r="R1832" s="119" cm="1">
        <f t="array" ref="R1832">MAX(0,R1831+P1832+V1831)</f>
        <v>0</v>
      </c>
      <c r="S1832" s="119" cm="1">
        <f t="array" ref="S1832">IF(G1832&lt;0,G1832,0)</f>
        <v>0</v>
      </c>
      <c r="T1832" s="119" cm="1">
        <f t="array" ref="T1832">MIN(0,S1832+R1831+V1831)</f>
        <v>0</v>
      </c>
      <c r="U1832" s="123" cm="1">
        <f t="array" ref="U1832">MAX(S1832,IF(Q1832&gt;0,MAX(-Q1832,S1832),T1832))</f>
        <v>0</v>
      </c>
      <c r="V1832" s="124" cm="1">
        <f t="array" ref="V1832">S1832-U1832</f>
        <v>0</v>
      </c>
      <c r="W1832" s="105"/>
      <c r="X1832" s="9"/>
      <c r="Y1832" s="9"/>
    </row>
    <row r="1833" ht="12.75" customHeight="1">
      <c r="A1833" s="152" cm="1">
        <f t="array" ref="A1833">A1832+1</f>
        <v>44923</v>
      </c>
      <c r="B1833" s="29" cm="1">
        <f t="array" ref="B1833">YEAR(A1833)</f>
        <v>2022</v>
      </c>
      <c r="C1833" s="29" cm="1">
        <f t="array" ref="C1833">MONTH(A1833)</f>
        <v>12</v>
      </c>
      <c r="D1833" s="9"/>
      <c r="E1833" s="150">
        <v>241480</v>
      </c>
      <c r="F1833" s="41" cm="1">
        <f t="array" ref="F1833">E1833</f>
        <v>241480</v>
      </c>
      <c r="G1833" s="119" cm="1">
        <f t="array" ref="G1833">F1833-F1832</f>
        <v>2270</v>
      </c>
      <c r="H1833" s="119" cm="1">
        <f t="array" ref="H1833">IF(G1833&gt;0,G1833,0)</f>
        <v>2270</v>
      </c>
      <c r="I1833" s="113" cm="1">
        <f t="array" ref="I1833">MAX($F$1764:F1833)</f>
        <v>241480</v>
      </c>
      <c r="J1833" s="126"/>
      <c r="K1833" s="121" cm="1">
        <f t="array" ref="K1833">MAX(0,I1833-I1832)</f>
        <v>2270</v>
      </c>
      <c r="L1833" s="113" cm="1">
        <f t="array" ref="L1833">MIN(F1833:F1862)</f>
        <v>241480</v>
      </c>
      <c r="M1833" s="113" cm="1">
        <f t="array" ref="M1833">MAX(0,L1833-L1832)</f>
        <v>2270</v>
      </c>
      <c r="N1833" s="122" cm="1">
        <f t="array" ref="N1833">MIN(M1833,H1833-K1833)</f>
        <v>0</v>
      </c>
      <c r="O1833" s="113" cm="1">
        <f t="array" ref="O1833">K1833+N1833</f>
        <v>2270</v>
      </c>
      <c r="P1833" s="113" cm="1">
        <f t="array" ref="P1833">H1833-O1833</f>
        <v>0</v>
      </c>
      <c r="Q1833" s="119" cm="1">
        <f t="array" ref="Q1833">MAX(0,IF(AND(K1833=0,P1833&gt;0),0,Q1832+K1833+U1832))</f>
        <v>31820</v>
      </c>
      <c r="R1833" s="119" cm="1">
        <f t="array" ref="R1833">MAX(0,R1832+P1833+V1832)</f>
        <v>0</v>
      </c>
      <c r="S1833" s="119" cm="1">
        <f t="array" ref="S1833">IF(G1833&lt;0,G1833,0)</f>
        <v>0</v>
      </c>
      <c r="T1833" s="119" cm="1">
        <f t="array" ref="T1833">MIN(0,S1833+R1832+V1832)</f>
        <v>0</v>
      </c>
      <c r="U1833" s="123" cm="1">
        <f t="array" ref="U1833">MAX(S1833,IF(Q1833&gt;0,MAX(-Q1833,S1833),T1833))</f>
        <v>0</v>
      </c>
      <c r="V1833" s="124" cm="1">
        <f t="array" ref="V1833">S1833-U1833</f>
        <v>0</v>
      </c>
      <c r="W1833" s="105"/>
      <c r="X1833" s="9"/>
      <c r="Y1833" s="9"/>
    </row>
    <row r="1834" ht="12.75" customHeight="1">
      <c r="A1834" s="152" cm="1">
        <f t="array" ref="A1834">A1833+1</f>
        <v>44924</v>
      </c>
      <c r="B1834" s="29" cm="1">
        <f t="array" ref="B1834">YEAR(A1834)</f>
        <v>2022</v>
      </c>
      <c r="C1834" s="29" cm="1">
        <f t="array" ref="C1834">MONTH(A1834)</f>
        <v>12</v>
      </c>
      <c r="D1834" s="9"/>
      <c r="E1834" s="150">
        <v>245790</v>
      </c>
      <c r="F1834" s="41" cm="1">
        <f t="array" ref="F1834">E1834</f>
        <v>245790</v>
      </c>
      <c r="G1834" s="119" cm="1">
        <f t="array" ref="G1834">F1834-F1833</f>
        <v>4310</v>
      </c>
      <c r="H1834" s="119" cm="1">
        <f t="array" ref="H1834">IF(G1834&gt;0,G1834,0)</f>
        <v>4310</v>
      </c>
      <c r="I1834" s="113" cm="1">
        <f t="array" ref="I1834">MAX($F$1764:F1834)</f>
        <v>245790</v>
      </c>
      <c r="J1834" s="126"/>
      <c r="K1834" s="121" cm="1">
        <f t="array" ref="K1834">MAX(0,I1834-I1833)</f>
        <v>4310</v>
      </c>
      <c r="L1834" s="113" cm="1">
        <f t="array" ref="L1834">MIN(F1834:F1863)</f>
        <v>245790</v>
      </c>
      <c r="M1834" s="113" cm="1">
        <f t="array" ref="M1834">MAX(0,L1834-L1833)</f>
        <v>4310</v>
      </c>
      <c r="N1834" s="122" cm="1">
        <f t="array" ref="N1834">MIN(M1834,H1834-K1834)</f>
        <v>0</v>
      </c>
      <c r="O1834" s="113" cm="1">
        <f t="array" ref="O1834">K1834+N1834</f>
        <v>4310</v>
      </c>
      <c r="P1834" s="113" cm="1">
        <f t="array" ref="P1834">H1834-O1834</f>
        <v>0</v>
      </c>
      <c r="Q1834" s="119" cm="1">
        <f t="array" ref="Q1834">MAX(0,IF(AND(K1834=0,P1834&gt;0),0,Q1833+K1834+U1833))</f>
        <v>36130</v>
      </c>
      <c r="R1834" s="119" cm="1">
        <f t="array" ref="R1834">MAX(0,R1833+P1834+V1833)</f>
        <v>0</v>
      </c>
      <c r="S1834" s="119" cm="1">
        <f t="array" ref="S1834">IF(G1834&lt;0,G1834,0)</f>
        <v>0</v>
      </c>
      <c r="T1834" s="119" cm="1">
        <f t="array" ref="T1834">MIN(0,S1834+R1833+V1833)</f>
        <v>0</v>
      </c>
      <c r="U1834" s="123" cm="1">
        <f t="array" ref="U1834">MAX(S1834,IF(Q1834&gt;0,MAX(-Q1834,S1834),T1834))</f>
        <v>0</v>
      </c>
      <c r="V1834" s="124" cm="1">
        <f t="array" ref="V1834">S1834-U1834</f>
        <v>0</v>
      </c>
      <c r="W1834" s="105"/>
      <c r="X1834" s="9"/>
      <c r="Y1834" s="9"/>
    </row>
    <row r="1835" ht="12.75" customHeight="1">
      <c r="A1835" s="152" cm="1">
        <f t="array" ref="A1835">A1834+1</f>
        <v>44925</v>
      </c>
      <c r="B1835" s="29" cm="1">
        <f t="array" ref="B1835">YEAR(A1835)</f>
        <v>2022</v>
      </c>
      <c r="C1835" s="29" cm="1">
        <f t="array" ref="C1835">MONTH(A1835)</f>
        <v>12</v>
      </c>
      <c r="D1835" s="9"/>
      <c r="E1835" s="150">
        <v>250660</v>
      </c>
      <c r="F1835" s="41" cm="1">
        <f t="array" ref="F1835">E1835</f>
        <v>250660</v>
      </c>
      <c r="G1835" s="119" cm="1">
        <f t="array" ref="G1835">F1835-F1834</f>
        <v>4870</v>
      </c>
      <c r="H1835" s="119" cm="1">
        <f t="array" ref="H1835">IF(G1835&gt;0,G1835,0)</f>
        <v>4870</v>
      </c>
      <c r="I1835" s="113" cm="1">
        <f t="array" ref="I1835">MAX($F$1764:F1835)</f>
        <v>250660</v>
      </c>
      <c r="J1835" s="126"/>
      <c r="K1835" s="121" cm="1">
        <f t="array" ref="K1835">MAX(0,I1835-I1834)</f>
        <v>4870</v>
      </c>
      <c r="L1835" s="113" cm="1">
        <f t="array" ref="L1835">MIN(F1835:F1864)</f>
        <v>250660</v>
      </c>
      <c r="M1835" s="113" cm="1">
        <f t="array" ref="M1835">MAX(0,L1835-L1834)</f>
        <v>4870</v>
      </c>
      <c r="N1835" s="122" cm="1">
        <f t="array" ref="N1835">MIN(M1835,H1835-K1835)</f>
        <v>0</v>
      </c>
      <c r="O1835" s="113" cm="1">
        <f t="array" ref="O1835">K1835+N1835</f>
        <v>4870</v>
      </c>
      <c r="P1835" s="113" cm="1">
        <f t="array" ref="P1835">H1835-O1835</f>
        <v>0</v>
      </c>
      <c r="Q1835" s="119" cm="1">
        <f t="array" ref="Q1835">MAX(0,IF(AND(K1835=0,P1835&gt;0),0,Q1834+K1835+U1834))</f>
        <v>41000</v>
      </c>
      <c r="R1835" s="119" cm="1">
        <f t="array" ref="R1835">MAX(0,R1834+P1835+V1834)</f>
        <v>0</v>
      </c>
      <c r="S1835" s="119" cm="1">
        <f t="array" ref="S1835">IF(G1835&lt;0,G1835,0)</f>
        <v>0</v>
      </c>
      <c r="T1835" s="119" cm="1">
        <f t="array" ref="T1835">MIN(0,S1835+R1834+V1834)</f>
        <v>0</v>
      </c>
      <c r="U1835" s="123" cm="1">
        <f t="array" ref="U1835">MAX(S1835,IF(Q1835&gt;0,MAX(-Q1835,S1835),T1835))</f>
        <v>0</v>
      </c>
      <c r="V1835" s="124" cm="1">
        <f t="array" ref="V1835">S1835-U1835</f>
        <v>0</v>
      </c>
      <c r="W1835" s="105"/>
      <c r="X1835" s="9"/>
      <c r="Y1835" s="9"/>
    </row>
    <row r="1836" ht="12.75" customHeight="1">
      <c r="A1836" s="152" cm="1">
        <f t="array" ref="A1836">A1835+1</f>
        <v>44926</v>
      </c>
      <c r="B1836" s="29" cm="1">
        <f t="array" ref="B1836">YEAR(A1836)</f>
        <v>2022</v>
      </c>
      <c r="C1836" s="29" cm="1">
        <f t="array" ref="C1836">MONTH(A1836)</f>
        <v>12</v>
      </c>
      <c r="D1836" s="9"/>
      <c r="E1836" s="150">
        <v>265660</v>
      </c>
      <c r="F1836" s="41" cm="1">
        <f t="array" ref="F1836">E1836</f>
        <v>265660</v>
      </c>
      <c r="G1836" s="119" cm="1">
        <f t="array" ref="G1836">F1836-F1835</f>
        <v>15000</v>
      </c>
      <c r="H1836" s="119" cm="1">
        <f t="array" ref="H1836">IF(G1836&gt;0,G1836,0)</f>
        <v>15000</v>
      </c>
      <c r="I1836" s="113" cm="1">
        <f t="array" ref="I1836">MAX($F$1764:F1836)</f>
        <v>265660</v>
      </c>
      <c r="J1836" s="126"/>
      <c r="K1836" s="121" cm="1">
        <f t="array" ref="K1836">MAX(0,I1836-I1835)</f>
        <v>15000</v>
      </c>
      <c r="L1836" s="113" cm="1">
        <f t="array" ref="L1836">MIN(F1836:F1865)</f>
        <v>265660</v>
      </c>
      <c r="M1836" s="113" cm="1">
        <f t="array" ref="M1836">MAX(0,L1836-L1835)</f>
        <v>15000</v>
      </c>
      <c r="N1836" s="122" cm="1">
        <f t="array" ref="N1836">MIN(M1836,H1836-K1836)</f>
        <v>0</v>
      </c>
      <c r="O1836" s="113" cm="1">
        <f t="array" ref="O1836">K1836+N1836</f>
        <v>15000</v>
      </c>
      <c r="P1836" s="113" cm="1">
        <f t="array" ref="P1836">H1836-O1836</f>
        <v>0</v>
      </c>
      <c r="Q1836" s="119" cm="1">
        <f t="array" ref="Q1836">MAX(0,IF(AND(K1836=0,P1836&gt;0),0,Q1835+K1836+U1835))</f>
        <v>56000</v>
      </c>
      <c r="R1836" s="119" cm="1">
        <f t="array" ref="R1836">MAX(0,R1835+P1836+V1835)</f>
        <v>0</v>
      </c>
      <c r="S1836" s="119" cm="1">
        <f t="array" ref="S1836">IF(G1836&lt;0,G1836,0)</f>
        <v>0</v>
      </c>
      <c r="T1836" s="119" cm="1">
        <f t="array" ref="T1836">MIN(0,S1836+R1835+V1835)</f>
        <v>0</v>
      </c>
      <c r="U1836" s="123" cm="1">
        <f t="array" ref="U1836">MAX(S1836,IF(Q1836&gt;0,MAX(-Q1836,S1836),T1836))</f>
        <v>0</v>
      </c>
      <c r="V1836" s="124" cm="1">
        <f t="array" ref="V1836">S1836-U1836</f>
        <v>0</v>
      </c>
      <c r="W1836" s="105"/>
      <c r="X1836" s="9"/>
      <c r="Y1836" s="9"/>
    </row>
    <row r="1837" ht="12.75" customHeight="1">
      <c r="A1837" s="152" cm="1">
        <f t="array" ref="A1837">A1836+1</f>
        <v>44927</v>
      </c>
      <c r="B1837" s="29" cm="1">
        <f t="array" ref="B1837">YEAR(A1837)</f>
        <v>2023</v>
      </c>
      <c r="C1837" s="29" cm="1">
        <f t="array" ref="C1837">MONTH(A1837)</f>
        <v>1</v>
      </c>
      <c r="D1837" s="9"/>
      <c r="E1837" s="150">
        <v>284610</v>
      </c>
      <c r="F1837" s="41" cm="1">
        <f t="array" ref="F1837">E1837</f>
        <v>284610</v>
      </c>
      <c r="G1837" s="119" cm="1">
        <f t="array" ref="G1837">F1837-F1836</f>
        <v>18950</v>
      </c>
      <c r="H1837" s="119" cm="1">
        <f t="array" ref="H1837">IF(G1837&gt;0,G1837,0)</f>
        <v>18950</v>
      </c>
      <c r="I1837" s="113" cm="1">
        <f t="array" ref="I1837">MAX($F$1764:F1837)</f>
        <v>284610</v>
      </c>
      <c r="J1837" s="126"/>
      <c r="K1837" s="121" cm="1">
        <f t="array" ref="K1837">MAX(0,I1837-I1836)</f>
        <v>18950</v>
      </c>
      <c r="L1837" s="113" cm="1">
        <f t="array" ref="L1837">MIN(F1837:F1866)</f>
        <v>284610</v>
      </c>
      <c r="M1837" s="113" cm="1">
        <f t="array" ref="M1837">MAX(0,L1837-L1836)</f>
        <v>18950</v>
      </c>
      <c r="N1837" s="122" cm="1">
        <f t="array" ref="N1837">MIN(M1837,H1837-K1837)</f>
        <v>0</v>
      </c>
      <c r="O1837" s="113" cm="1">
        <f t="array" ref="O1837">K1837+N1837</f>
        <v>18950</v>
      </c>
      <c r="P1837" s="113" cm="1">
        <f t="array" ref="P1837">H1837-O1837</f>
        <v>0</v>
      </c>
      <c r="Q1837" s="119" cm="1">
        <f t="array" ref="Q1837">MAX(0,IF(AND(K1837=0,P1837&gt;0),0,Q1836+K1837+U1836))</f>
        <v>74950</v>
      </c>
      <c r="R1837" s="119" cm="1">
        <f t="array" ref="R1837">MAX(0,R1836+P1837+V1836)</f>
        <v>0</v>
      </c>
      <c r="S1837" s="119" cm="1">
        <f t="array" ref="S1837">IF(G1837&lt;0,G1837,0)</f>
        <v>0</v>
      </c>
      <c r="T1837" s="119" cm="1">
        <f t="array" ref="T1837">MIN(0,S1837+R1836+V1836)</f>
        <v>0</v>
      </c>
      <c r="U1837" s="123" cm="1">
        <f t="array" ref="U1837">MAX(S1837,IF(Q1837&gt;0,MAX(-Q1837,S1837),T1837))</f>
        <v>0</v>
      </c>
      <c r="V1837" s="124" cm="1">
        <f t="array" ref="V1837">S1837-U1837</f>
        <v>0</v>
      </c>
      <c r="W1837" s="105"/>
      <c r="X1837" s="9"/>
      <c r="Y1837" s="9"/>
    </row>
    <row r="1838" ht="12.75" customHeight="1">
      <c r="A1838" s="152" cm="1">
        <f t="array" ref="A1838">A1837+1</f>
        <v>44928</v>
      </c>
      <c r="B1838" s="29" cm="1">
        <f t="array" ref="B1838">YEAR(A1838)</f>
        <v>2023</v>
      </c>
      <c r="C1838" s="29" cm="1">
        <f t="array" ref="C1838">MONTH(A1838)</f>
        <v>1</v>
      </c>
      <c r="D1838" s="9"/>
      <c r="E1838" s="150">
        <v>292210</v>
      </c>
      <c r="F1838" s="41" cm="1">
        <f t="array" ref="F1838">E1838</f>
        <v>292210</v>
      </c>
      <c r="G1838" s="119" cm="1">
        <f t="array" ref="G1838">F1838-F1837</f>
        <v>7600</v>
      </c>
      <c r="H1838" s="119" cm="1">
        <f t="array" ref="H1838">IF(G1838&gt;0,G1838,0)</f>
        <v>7600</v>
      </c>
      <c r="I1838" s="113" cm="1">
        <f t="array" ref="I1838">MAX($F$1764:F1838)</f>
        <v>292210</v>
      </c>
      <c r="J1838" s="126"/>
      <c r="K1838" s="121" cm="1">
        <f t="array" ref="K1838">MAX(0,I1838-I1837)</f>
        <v>7600</v>
      </c>
      <c r="L1838" s="113" cm="1">
        <f t="array" ref="L1838">MIN(F1838:F1867)</f>
        <v>289440</v>
      </c>
      <c r="M1838" s="113" cm="1">
        <f t="array" ref="M1838">MAX(0,L1838-L1837)</f>
        <v>4830</v>
      </c>
      <c r="N1838" s="122" cm="1">
        <f t="array" ref="N1838">MIN(M1838,H1838-K1838)</f>
        <v>0</v>
      </c>
      <c r="O1838" s="113" cm="1">
        <f t="array" ref="O1838">K1838+N1838</f>
        <v>7600</v>
      </c>
      <c r="P1838" s="113" cm="1">
        <f t="array" ref="P1838">H1838-O1838</f>
        <v>0</v>
      </c>
      <c r="Q1838" s="119" cm="1">
        <f t="array" ref="Q1838">MAX(0,IF(AND(K1838=0,P1838&gt;0),0,Q1837+K1838+U1837))</f>
        <v>82550</v>
      </c>
      <c r="R1838" s="119" cm="1">
        <f t="array" ref="R1838">MAX(0,R1837+P1838+V1837)</f>
        <v>0</v>
      </c>
      <c r="S1838" s="119" cm="1">
        <f t="array" ref="S1838">IF(G1838&lt;0,G1838,0)</f>
        <v>0</v>
      </c>
      <c r="T1838" s="119" cm="1">
        <f t="array" ref="T1838">MIN(0,S1838+R1837+V1837)</f>
        <v>0</v>
      </c>
      <c r="U1838" s="123" cm="1">
        <f t="array" ref="U1838">MAX(S1838,IF(Q1838&gt;0,MAX(-Q1838,S1838),T1838))</f>
        <v>0</v>
      </c>
      <c r="V1838" s="124" cm="1">
        <f t="array" ref="V1838">S1838-U1838</f>
        <v>0</v>
      </c>
      <c r="W1838" s="105"/>
      <c r="X1838" s="9"/>
      <c r="Y1838" s="9"/>
    </row>
    <row r="1839" ht="12.75" customHeight="1">
      <c r="A1839" s="152" cm="1">
        <f t="array" ref="A1839">A1838+1</f>
        <v>44929</v>
      </c>
      <c r="B1839" s="29" cm="1">
        <f t="array" ref="B1839">YEAR(A1839)</f>
        <v>2023</v>
      </c>
      <c r="C1839" s="29" cm="1">
        <f t="array" ref="C1839">MONTH(A1839)</f>
        <v>1</v>
      </c>
      <c r="D1839" s="9"/>
      <c r="E1839" s="150">
        <v>296150</v>
      </c>
      <c r="F1839" s="41" cm="1">
        <f t="array" ref="F1839">E1839</f>
        <v>296150</v>
      </c>
      <c r="G1839" s="119" cm="1">
        <f t="array" ref="G1839">F1839-F1838</f>
        <v>3940</v>
      </c>
      <c r="H1839" s="119" cm="1">
        <f t="array" ref="H1839">IF(G1839&gt;0,G1839,0)</f>
        <v>3940</v>
      </c>
      <c r="I1839" s="113" cm="1">
        <f t="array" ref="I1839">MAX($F$1764:F1839)</f>
        <v>296150</v>
      </c>
      <c r="J1839" s="126"/>
      <c r="K1839" s="121" cm="1">
        <f t="array" ref="K1839">MAX(0,I1839-I1838)</f>
        <v>3940</v>
      </c>
      <c r="L1839" s="113" cm="1">
        <f t="array" ref="L1839">MIN(F1839:F1868)</f>
        <v>288490</v>
      </c>
      <c r="M1839" s="113" cm="1">
        <f t="array" ref="M1839">MAX(0,L1839-L1838)</f>
        <v>0</v>
      </c>
      <c r="N1839" s="122" cm="1">
        <f t="array" ref="N1839">MIN(M1839,H1839-K1839)</f>
        <v>0</v>
      </c>
      <c r="O1839" s="113" cm="1">
        <f t="array" ref="O1839">K1839+N1839</f>
        <v>3940</v>
      </c>
      <c r="P1839" s="113" cm="1">
        <f t="array" ref="P1839">H1839-O1839</f>
        <v>0</v>
      </c>
      <c r="Q1839" s="119" cm="1">
        <f t="array" ref="Q1839">MAX(0,IF(AND(K1839=0,P1839&gt;0),0,Q1838+K1839+U1838))</f>
        <v>86490</v>
      </c>
      <c r="R1839" s="119" cm="1">
        <f t="array" ref="R1839">MAX(0,R1838+P1839+V1838)</f>
        <v>0</v>
      </c>
      <c r="S1839" s="119" cm="1">
        <f t="array" ref="S1839">IF(G1839&lt;0,G1839,0)</f>
        <v>0</v>
      </c>
      <c r="T1839" s="119" cm="1">
        <f t="array" ref="T1839">MIN(0,S1839+R1838+V1838)</f>
        <v>0</v>
      </c>
      <c r="U1839" s="123" cm="1">
        <f t="array" ref="U1839">MAX(S1839,IF(Q1839&gt;0,MAX(-Q1839,S1839),T1839))</f>
        <v>0</v>
      </c>
      <c r="V1839" s="124" cm="1">
        <f t="array" ref="V1839">S1839-U1839</f>
        <v>0</v>
      </c>
      <c r="W1839" s="105"/>
      <c r="X1839" s="9"/>
      <c r="Y1839" s="9"/>
    </row>
    <row r="1840" ht="12.75" customHeight="1">
      <c r="A1840" s="152" cm="1">
        <f t="array" ref="A1840">A1839+1</f>
        <v>44930</v>
      </c>
      <c r="B1840" s="29" cm="1">
        <f t="array" ref="B1840">YEAR(A1840)</f>
        <v>2023</v>
      </c>
      <c r="C1840" s="29" cm="1">
        <f t="array" ref="C1840">MONTH(A1840)</f>
        <v>1</v>
      </c>
      <c r="D1840" s="9"/>
      <c r="E1840" s="150">
        <v>299140</v>
      </c>
      <c r="F1840" s="41" cm="1">
        <f t="array" ref="F1840">E1840</f>
        <v>299140</v>
      </c>
      <c r="G1840" s="119" cm="1">
        <f t="array" ref="G1840">F1840-F1839</f>
        <v>2990</v>
      </c>
      <c r="H1840" s="119" cm="1">
        <f t="array" ref="H1840">IF(G1840&gt;0,G1840,0)</f>
        <v>2990</v>
      </c>
      <c r="I1840" s="113" cm="1">
        <f t="array" ref="I1840">MAX($F$1764:F1840)</f>
        <v>299140</v>
      </c>
      <c r="J1840" s="126"/>
      <c r="K1840" s="121" cm="1">
        <f t="array" ref="K1840">MAX(0,I1840-I1839)</f>
        <v>2990</v>
      </c>
      <c r="L1840" s="113" cm="1">
        <f t="array" ref="L1840">MIN(F1840:F1869)</f>
        <v>287550</v>
      </c>
      <c r="M1840" s="113" cm="1">
        <f t="array" ref="M1840">MAX(0,L1840-L1839)</f>
        <v>0</v>
      </c>
      <c r="N1840" s="122" cm="1">
        <f t="array" ref="N1840">MIN(M1840,H1840-K1840)</f>
        <v>0</v>
      </c>
      <c r="O1840" s="113" cm="1">
        <f t="array" ref="O1840">K1840+N1840</f>
        <v>2990</v>
      </c>
      <c r="P1840" s="113" cm="1">
        <f t="array" ref="P1840">H1840-O1840</f>
        <v>0</v>
      </c>
      <c r="Q1840" s="119" cm="1">
        <f t="array" ref="Q1840">MAX(0,IF(AND(K1840=0,P1840&gt;0),0,Q1839+K1840+U1839))</f>
        <v>89480</v>
      </c>
      <c r="R1840" s="119" cm="1">
        <f t="array" ref="R1840">MAX(0,R1839+P1840+V1839)</f>
        <v>0</v>
      </c>
      <c r="S1840" s="119" cm="1">
        <f t="array" ref="S1840">IF(G1840&lt;0,G1840,0)</f>
        <v>0</v>
      </c>
      <c r="T1840" s="119" cm="1">
        <f t="array" ref="T1840">MIN(0,S1840+R1839+V1839)</f>
        <v>0</v>
      </c>
      <c r="U1840" s="123" cm="1">
        <f t="array" ref="U1840">MAX(S1840,IF(Q1840&gt;0,MAX(-Q1840,S1840),T1840))</f>
        <v>0</v>
      </c>
      <c r="V1840" s="124" cm="1">
        <f t="array" ref="V1840">S1840-U1840</f>
        <v>0</v>
      </c>
      <c r="W1840" s="105"/>
      <c r="X1840" s="9"/>
      <c r="Y1840" s="9"/>
    </row>
    <row r="1841" ht="12.75" customHeight="1">
      <c r="A1841" s="152" cm="1">
        <f t="array" ref="A1841">A1840+1</f>
        <v>44931</v>
      </c>
      <c r="B1841" s="29" cm="1">
        <f t="array" ref="B1841">YEAR(A1841)</f>
        <v>2023</v>
      </c>
      <c r="C1841" s="29" cm="1">
        <f t="array" ref="C1841">MONTH(A1841)</f>
        <v>1</v>
      </c>
      <c r="D1841" s="9"/>
      <c r="E1841" s="150">
        <v>301710</v>
      </c>
      <c r="F1841" s="41" cm="1">
        <f t="array" ref="F1841">E1841</f>
        <v>301710</v>
      </c>
      <c r="G1841" s="119" cm="1">
        <f t="array" ref="G1841">F1841-F1840</f>
        <v>2570</v>
      </c>
      <c r="H1841" s="119" cm="1">
        <f t="array" ref="H1841">IF(G1841&gt;0,G1841,0)</f>
        <v>2570</v>
      </c>
      <c r="I1841" s="113" cm="1">
        <f t="array" ref="I1841">MAX($F$1764:F1841)</f>
        <v>301710</v>
      </c>
      <c r="J1841" s="126"/>
      <c r="K1841" s="121" cm="1">
        <f t="array" ref="K1841">MAX(0,I1841-I1840)</f>
        <v>2570</v>
      </c>
      <c r="L1841" s="113" cm="1">
        <f t="array" ref="L1841">MIN(F1841:F1870)</f>
        <v>286550</v>
      </c>
      <c r="M1841" s="113" cm="1">
        <f t="array" ref="M1841">MAX(0,L1841-L1840)</f>
        <v>0</v>
      </c>
      <c r="N1841" s="122" cm="1">
        <f t="array" ref="N1841">MIN(M1841,H1841-K1841)</f>
        <v>0</v>
      </c>
      <c r="O1841" s="113" cm="1">
        <f t="array" ref="O1841">K1841+N1841</f>
        <v>2570</v>
      </c>
      <c r="P1841" s="113" cm="1">
        <f t="array" ref="P1841">H1841-O1841</f>
        <v>0</v>
      </c>
      <c r="Q1841" s="119" cm="1">
        <f t="array" ref="Q1841">MAX(0,IF(AND(K1841=0,P1841&gt;0),0,Q1840+K1841+U1840))</f>
        <v>92050</v>
      </c>
      <c r="R1841" s="119" cm="1">
        <f t="array" ref="R1841">MAX(0,R1840+P1841+V1840)</f>
        <v>0</v>
      </c>
      <c r="S1841" s="119" cm="1">
        <f t="array" ref="S1841">IF(G1841&lt;0,G1841,0)</f>
        <v>0</v>
      </c>
      <c r="T1841" s="119" cm="1">
        <f t="array" ref="T1841">MIN(0,S1841+R1840+V1840)</f>
        <v>0</v>
      </c>
      <c r="U1841" s="123" cm="1">
        <f t="array" ref="U1841">MAX(S1841,IF(Q1841&gt;0,MAX(-Q1841,S1841),T1841))</f>
        <v>0</v>
      </c>
      <c r="V1841" s="124" cm="1">
        <f t="array" ref="V1841">S1841-U1841</f>
        <v>0</v>
      </c>
      <c r="W1841" s="105"/>
      <c r="X1841" s="9"/>
      <c r="Y1841" s="9"/>
    </row>
    <row r="1842" ht="12.75" customHeight="1">
      <c r="A1842" s="152" cm="1">
        <f t="array" ref="A1842">A1841+1</f>
        <v>44932</v>
      </c>
      <c r="B1842" s="29" cm="1">
        <f t="array" ref="B1842">YEAR(A1842)</f>
        <v>2023</v>
      </c>
      <c r="C1842" s="29" cm="1">
        <f t="array" ref="C1842">MONTH(A1842)</f>
        <v>1</v>
      </c>
      <c r="D1842" s="9"/>
      <c r="E1842" s="150">
        <v>302930</v>
      </c>
      <c r="F1842" s="41" cm="1">
        <f t="array" ref="F1842">E1842</f>
        <v>302930</v>
      </c>
      <c r="G1842" s="119" cm="1">
        <f t="array" ref="G1842">F1842-F1841</f>
        <v>1220</v>
      </c>
      <c r="H1842" s="119" cm="1">
        <f t="array" ref="H1842">IF(G1842&gt;0,G1842,0)</f>
        <v>1220</v>
      </c>
      <c r="I1842" s="113" cm="1">
        <f t="array" ref="I1842">MAX($F$1764:F1842)</f>
        <v>302930</v>
      </c>
      <c r="J1842" s="126"/>
      <c r="K1842" s="121" cm="1">
        <f t="array" ref="K1842">MAX(0,I1842-I1841)</f>
        <v>1220</v>
      </c>
      <c r="L1842" s="113" cm="1">
        <f t="array" ref="L1842">MIN(F1842:F1871)</f>
        <v>285670</v>
      </c>
      <c r="M1842" s="113" cm="1">
        <f t="array" ref="M1842">MAX(0,L1842-L1841)</f>
        <v>0</v>
      </c>
      <c r="N1842" s="122" cm="1">
        <f t="array" ref="N1842">MIN(M1842,H1842-K1842)</f>
        <v>0</v>
      </c>
      <c r="O1842" s="113" cm="1">
        <f t="array" ref="O1842">K1842+N1842</f>
        <v>1220</v>
      </c>
      <c r="P1842" s="113" cm="1">
        <f t="array" ref="P1842">H1842-O1842</f>
        <v>0</v>
      </c>
      <c r="Q1842" s="119" cm="1">
        <f t="array" ref="Q1842">MAX(0,IF(AND(K1842=0,P1842&gt;0),0,Q1841+K1842+U1841))</f>
        <v>93270</v>
      </c>
      <c r="R1842" s="119" cm="1">
        <f t="array" ref="R1842">MAX(0,R1841+P1842+V1841)</f>
        <v>0</v>
      </c>
      <c r="S1842" s="119" cm="1">
        <f t="array" ref="S1842">IF(G1842&lt;0,G1842,0)</f>
        <v>0</v>
      </c>
      <c r="T1842" s="119" cm="1">
        <f t="array" ref="T1842">MIN(0,S1842+R1841+V1841)</f>
        <v>0</v>
      </c>
      <c r="U1842" s="123" cm="1">
        <f t="array" ref="U1842">MAX(S1842,IF(Q1842&gt;0,MAX(-Q1842,S1842),T1842))</f>
        <v>0</v>
      </c>
      <c r="V1842" s="124" cm="1">
        <f t="array" ref="V1842">S1842-U1842</f>
        <v>0</v>
      </c>
      <c r="W1842" s="105"/>
      <c r="X1842" s="9"/>
      <c r="Y1842" s="9"/>
    </row>
    <row r="1843" ht="12.75" customHeight="1">
      <c r="A1843" s="152" cm="1">
        <f t="array" ref="A1843">A1842+1</f>
        <v>44933</v>
      </c>
      <c r="B1843" s="29" cm="1">
        <f t="array" ref="B1843">YEAR(A1843)</f>
        <v>2023</v>
      </c>
      <c r="C1843" s="29" cm="1">
        <f t="array" ref="C1843">MONTH(A1843)</f>
        <v>1</v>
      </c>
      <c r="D1843" s="9"/>
      <c r="E1843" s="150">
        <v>303760</v>
      </c>
      <c r="F1843" s="41" cm="1">
        <f t="array" ref="F1843">E1843</f>
        <v>303760</v>
      </c>
      <c r="G1843" s="119" cm="1">
        <f t="array" ref="G1843">F1843-F1842</f>
        <v>830</v>
      </c>
      <c r="H1843" s="119" cm="1">
        <f t="array" ref="H1843">IF(G1843&gt;0,G1843,0)</f>
        <v>830</v>
      </c>
      <c r="I1843" s="113" cm="1">
        <f t="array" ref="I1843">MAX($F$1764:F1843)</f>
        <v>303760</v>
      </c>
      <c r="J1843" s="126"/>
      <c r="K1843" s="121" cm="1">
        <f t="array" ref="K1843">MAX(0,I1843-I1842)</f>
        <v>830</v>
      </c>
      <c r="L1843" s="113" cm="1">
        <f t="array" ref="L1843">MIN(F1843:F1872)</f>
        <v>284670</v>
      </c>
      <c r="M1843" s="113" cm="1">
        <f t="array" ref="M1843">MAX(0,L1843-L1842)</f>
        <v>0</v>
      </c>
      <c r="N1843" s="122" cm="1">
        <f t="array" ref="N1843">MIN(M1843,H1843-K1843)</f>
        <v>0</v>
      </c>
      <c r="O1843" s="113" cm="1">
        <f t="array" ref="O1843">K1843+N1843</f>
        <v>830</v>
      </c>
      <c r="P1843" s="113" cm="1">
        <f t="array" ref="P1843">H1843-O1843</f>
        <v>0</v>
      </c>
      <c r="Q1843" s="119" cm="1">
        <f t="array" ref="Q1843">MAX(0,IF(AND(K1843=0,P1843&gt;0),0,Q1842+K1843+U1842))</f>
        <v>94100</v>
      </c>
      <c r="R1843" s="119" cm="1">
        <f t="array" ref="R1843">MAX(0,R1842+P1843+V1842)</f>
        <v>0</v>
      </c>
      <c r="S1843" s="119" cm="1">
        <f t="array" ref="S1843">IF(G1843&lt;0,G1843,0)</f>
        <v>0</v>
      </c>
      <c r="T1843" s="119" cm="1">
        <f t="array" ref="T1843">MIN(0,S1843+R1842+V1842)</f>
        <v>0</v>
      </c>
      <c r="U1843" s="123" cm="1">
        <f t="array" ref="U1843">MAX(S1843,IF(Q1843&gt;0,MAX(-Q1843,S1843),T1843))</f>
        <v>0</v>
      </c>
      <c r="V1843" s="124" cm="1">
        <f t="array" ref="V1843">S1843-U1843</f>
        <v>0</v>
      </c>
      <c r="W1843" s="105"/>
      <c r="X1843" s="9"/>
      <c r="Y1843" s="9"/>
    </row>
    <row r="1844" ht="12.75" customHeight="1">
      <c r="A1844" s="152" cm="1">
        <f t="array" ref="A1844">A1843+1</f>
        <v>44934</v>
      </c>
      <c r="B1844" s="29" cm="1">
        <f t="array" ref="B1844">YEAR(A1844)</f>
        <v>2023</v>
      </c>
      <c r="C1844" s="29" cm="1">
        <f t="array" ref="C1844">MONTH(A1844)</f>
        <v>1</v>
      </c>
      <c r="D1844" s="9"/>
      <c r="E1844" s="150">
        <v>303380</v>
      </c>
      <c r="F1844" s="41" cm="1">
        <f t="array" ref="F1844">E1844</f>
        <v>303380</v>
      </c>
      <c r="G1844" s="119" cm="1">
        <f t="array" ref="G1844">F1844-F1843</f>
        <v>-380</v>
      </c>
      <c r="H1844" s="119" cm="1">
        <f t="array" ref="H1844">IF(G1844&gt;0,G1844,0)</f>
        <v>0</v>
      </c>
      <c r="I1844" s="113" cm="1">
        <f t="array" ref="I1844">MAX($F$1764:F1844)</f>
        <v>303760</v>
      </c>
      <c r="J1844" s="126"/>
      <c r="K1844" s="121" cm="1">
        <f t="array" ref="K1844">MAX(0,I1844-I1843)</f>
        <v>0</v>
      </c>
      <c r="L1844" s="113" cm="1">
        <f t="array" ref="L1844">MIN(F1844:F1873)</f>
        <v>283740</v>
      </c>
      <c r="M1844" s="113" cm="1">
        <f t="array" ref="M1844">MAX(0,L1844-L1843)</f>
        <v>0</v>
      </c>
      <c r="N1844" s="122" cm="1">
        <f t="array" ref="N1844">MIN(M1844,H1844-K1844)</f>
        <v>0</v>
      </c>
      <c r="O1844" s="113" cm="1">
        <f t="array" ref="O1844">K1844+N1844</f>
        <v>0</v>
      </c>
      <c r="P1844" s="113" cm="1">
        <f t="array" ref="P1844">H1844-O1844</f>
        <v>0</v>
      </c>
      <c r="Q1844" s="119" cm="1">
        <f t="array" ref="Q1844">MAX(0,IF(AND(K1844=0,P1844&gt;0),0,Q1843+K1844+U1843))</f>
        <v>94100</v>
      </c>
      <c r="R1844" s="119" cm="1">
        <f t="array" ref="R1844">MAX(0,R1843+P1844+V1843)</f>
        <v>0</v>
      </c>
      <c r="S1844" s="119" cm="1">
        <f t="array" ref="S1844">IF(G1844&lt;0,G1844,0)</f>
        <v>-380</v>
      </c>
      <c r="T1844" s="119" cm="1">
        <f t="array" ref="T1844">MIN(0,S1844+R1843+V1843)</f>
        <v>-380</v>
      </c>
      <c r="U1844" s="123" cm="1">
        <f t="array" ref="U1844">MAX(S1844,IF(Q1844&gt;0,MAX(-Q1844,S1844),T1844))</f>
        <v>-380</v>
      </c>
      <c r="V1844" s="124" cm="1">
        <f t="array" ref="V1844">S1844-U1844</f>
        <v>0</v>
      </c>
      <c r="W1844" s="105"/>
      <c r="X1844" s="9"/>
      <c r="Y1844" s="9"/>
    </row>
    <row r="1845" ht="12.75" customHeight="1">
      <c r="A1845" s="152" cm="1">
        <f t="array" ref="A1845">A1844+1</f>
        <v>44935</v>
      </c>
      <c r="B1845" s="29" cm="1">
        <f t="array" ref="B1845">YEAR(A1845)</f>
        <v>2023</v>
      </c>
      <c r="C1845" s="29" cm="1">
        <f t="array" ref="C1845">MONTH(A1845)</f>
        <v>1</v>
      </c>
      <c r="D1845" s="9"/>
      <c r="E1845" s="150">
        <v>304470</v>
      </c>
      <c r="F1845" s="41" cm="1">
        <f t="array" ref="F1845">E1845</f>
        <v>304470</v>
      </c>
      <c r="G1845" s="119" cm="1">
        <f t="array" ref="G1845">F1845-F1844</f>
        <v>1090</v>
      </c>
      <c r="H1845" s="119" cm="1">
        <f t="array" ref="H1845">IF(G1845&gt;0,G1845,0)</f>
        <v>1090</v>
      </c>
      <c r="I1845" s="113" cm="1">
        <f t="array" ref="I1845">MAX($F$1764:F1845)</f>
        <v>304470</v>
      </c>
      <c r="J1845" s="126"/>
      <c r="K1845" s="121" cm="1">
        <f t="array" ref="K1845">MAX(0,I1845-I1844)</f>
        <v>710</v>
      </c>
      <c r="L1845" s="113" cm="1">
        <f t="array" ref="L1845">MIN(F1845:F1874)</f>
        <v>282800</v>
      </c>
      <c r="M1845" s="113" cm="1">
        <f t="array" ref="M1845">MAX(0,L1845-L1844)</f>
        <v>0</v>
      </c>
      <c r="N1845" s="122" cm="1">
        <f t="array" ref="N1845">MIN(M1845,H1845-K1845)</f>
        <v>0</v>
      </c>
      <c r="O1845" s="113" cm="1">
        <f t="array" ref="O1845">K1845+N1845</f>
        <v>710</v>
      </c>
      <c r="P1845" s="113" cm="1">
        <f t="array" ref="P1845">H1845-O1845</f>
        <v>380</v>
      </c>
      <c r="Q1845" s="119" cm="1">
        <f t="array" ref="Q1845">MAX(0,IF(AND(K1845=0,P1845&gt;0),0,Q1844+K1845+U1844))</f>
        <v>94430</v>
      </c>
      <c r="R1845" s="119" cm="1">
        <f t="array" ref="R1845">MAX(0,R1844+P1845+V1844)</f>
        <v>380</v>
      </c>
      <c r="S1845" s="119" cm="1">
        <f t="array" ref="S1845">IF(G1845&lt;0,G1845,0)</f>
        <v>0</v>
      </c>
      <c r="T1845" s="119" cm="1">
        <f t="array" ref="T1845">MIN(0,S1845+R1844+V1844)</f>
        <v>0</v>
      </c>
      <c r="U1845" s="123" cm="1">
        <f t="array" ref="U1845">MAX(S1845,IF(Q1845&gt;0,MAX(-Q1845,S1845),T1845))</f>
        <v>0</v>
      </c>
      <c r="V1845" s="124" cm="1">
        <f t="array" ref="V1845">S1845-U1845</f>
        <v>0</v>
      </c>
      <c r="W1845" s="105"/>
      <c r="X1845" s="9"/>
      <c r="Y1845" s="9"/>
    </row>
    <row r="1846" ht="12.75" customHeight="1">
      <c r="A1846" s="152" cm="1">
        <f t="array" ref="A1846">A1845+1</f>
        <v>44936</v>
      </c>
      <c r="B1846" s="29" cm="1">
        <f t="array" ref="B1846">YEAR(A1846)</f>
        <v>2023</v>
      </c>
      <c r="C1846" s="29" cm="1">
        <f t="array" ref="C1846">MONTH(A1846)</f>
        <v>1</v>
      </c>
      <c r="D1846" s="9"/>
      <c r="E1846" s="150">
        <v>305180</v>
      </c>
      <c r="F1846" s="41" cm="1">
        <f t="array" ref="F1846">E1846</f>
        <v>305180</v>
      </c>
      <c r="G1846" s="119" cm="1">
        <f t="array" ref="G1846">F1846-F1845</f>
        <v>710</v>
      </c>
      <c r="H1846" s="119" cm="1">
        <f t="array" ref="H1846">IF(G1846&gt;0,G1846,0)</f>
        <v>710</v>
      </c>
      <c r="I1846" s="113" cm="1">
        <f t="array" ref="I1846">MAX($F$1764:F1846)</f>
        <v>305180</v>
      </c>
      <c r="J1846" s="126"/>
      <c r="K1846" s="121" cm="1">
        <f t="array" ref="K1846">MAX(0,I1846-I1845)</f>
        <v>710</v>
      </c>
      <c r="L1846" s="113" cm="1">
        <f t="array" ref="L1846">MIN(F1846:F1875)</f>
        <v>282060</v>
      </c>
      <c r="M1846" s="113" cm="1">
        <f t="array" ref="M1846">MAX(0,L1846-L1845)</f>
        <v>0</v>
      </c>
      <c r="N1846" s="122" cm="1">
        <f t="array" ref="N1846">MIN(M1846,H1846-K1846)</f>
        <v>0</v>
      </c>
      <c r="O1846" s="113" cm="1">
        <f t="array" ref="O1846">K1846+N1846</f>
        <v>710</v>
      </c>
      <c r="P1846" s="113" cm="1">
        <f t="array" ref="P1846">H1846-O1846</f>
        <v>0</v>
      </c>
      <c r="Q1846" s="119" cm="1">
        <f t="array" ref="Q1846">MAX(0,IF(AND(K1846=0,P1846&gt;0),0,Q1845+K1846+U1845))</f>
        <v>95140</v>
      </c>
      <c r="R1846" s="119" cm="1">
        <f t="array" ref="R1846">MAX(0,R1845+P1846+V1845)</f>
        <v>380</v>
      </c>
      <c r="S1846" s="119" cm="1">
        <f t="array" ref="S1846">IF(G1846&lt;0,G1846,0)</f>
        <v>0</v>
      </c>
      <c r="T1846" s="119" cm="1">
        <f t="array" ref="T1846">MIN(0,S1846+R1845+V1845)</f>
        <v>0</v>
      </c>
      <c r="U1846" s="123" cm="1">
        <f t="array" ref="U1846">MAX(S1846,IF(Q1846&gt;0,MAX(-Q1846,S1846),T1846))</f>
        <v>0</v>
      </c>
      <c r="V1846" s="124" cm="1">
        <f t="array" ref="V1846">S1846-U1846</f>
        <v>0</v>
      </c>
      <c r="W1846" s="105"/>
      <c r="X1846" s="9"/>
      <c r="Y1846" s="9"/>
    </row>
    <row r="1847" ht="12.75" customHeight="1">
      <c r="A1847" s="152" cm="1">
        <f t="array" ref="A1847">A1846+1</f>
        <v>44937</v>
      </c>
      <c r="B1847" s="29" cm="1">
        <f t="array" ref="B1847">YEAR(A1847)</f>
        <v>2023</v>
      </c>
      <c r="C1847" s="29" cm="1">
        <f t="array" ref="C1847">MONTH(A1847)</f>
        <v>1</v>
      </c>
      <c r="D1847" s="9"/>
      <c r="E1847" s="150">
        <v>305180</v>
      </c>
      <c r="F1847" s="41" cm="1">
        <f t="array" ref="F1847">E1847</f>
        <v>305180</v>
      </c>
      <c r="G1847" s="119" cm="1">
        <f t="array" ref="G1847">F1847-F1846</f>
        <v>0</v>
      </c>
      <c r="H1847" s="119" cm="1">
        <f t="array" ref="H1847">IF(G1847&gt;0,G1847,0)</f>
        <v>0</v>
      </c>
      <c r="I1847" s="113" cm="1">
        <f t="array" ref="I1847">MAX($F$1764:F1847)</f>
        <v>305180</v>
      </c>
      <c r="J1847" s="126"/>
      <c r="K1847" s="121" cm="1">
        <f t="array" ref="K1847">MAX(0,I1847-I1846)</f>
        <v>0</v>
      </c>
      <c r="L1847" s="113" cm="1">
        <f t="array" ref="L1847">MIN(F1847:F1876)</f>
        <v>281620</v>
      </c>
      <c r="M1847" s="113" cm="1">
        <f t="array" ref="M1847">MAX(0,L1847-L1846)</f>
        <v>0</v>
      </c>
      <c r="N1847" s="122" cm="1">
        <f t="array" ref="N1847">MIN(M1847,H1847-K1847)</f>
        <v>0</v>
      </c>
      <c r="O1847" s="113" cm="1">
        <f t="array" ref="O1847">K1847+N1847</f>
        <v>0</v>
      </c>
      <c r="P1847" s="113" cm="1">
        <f t="array" ref="P1847">H1847-O1847</f>
        <v>0</v>
      </c>
      <c r="Q1847" s="119" cm="1">
        <f t="array" ref="Q1847">MAX(0,IF(AND(K1847=0,P1847&gt;0),0,Q1846+K1847+U1846))</f>
        <v>95140</v>
      </c>
      <c r="R1847" s="119" cm="1">
        <f t="array" ref="R1847">MAX(0,R1846+P1847+V1846)</f>
        <v>380</v>
      </c>
      <c r="S1847" s="119" cm="1">
        <f t="array" ref="S1847">IF(G1847&lt;0,G1847,0)</f>
        <v>0</v>
      </c>
      <c r="T1847" s="119" cm="1">
        <f t="array" ref="T1847">MIN(0,S1847+R1846+V1846)</f>
        <v>0</v>
      </c>
      <c r="U1847" s="123" cm="1">
        <f t="array" ref="U1847">MAX(S1847,IF(Q1847&gt;0,MAX(-Q1847,S1847),T1847))</f>
        <v>0</v>
      </c>
      <c r="V1847" s="124" cm="1">
        <f t="array" ref="V1847">S1847-U1847</f>
        <v>0</v>
      </c>
      <c r="W1847" s="105"/>
      <c r="X1847" s="9"/>
      <c r="Y1847" s="9"/>
    </row>
    <row r="1848" ht="12.75" customHeight="1">
      <c r="A1848" s="152" cm="1">
        <f t="array" ref="A1848">A1847+1</f>
        <v>44938</v>
      </c>
      <c r="B1848" s="29" cm="1">
        <f t="array" ref="B1848">YEAR(A1848)</f>
        <v>2023</v>
      </c>
      <c r="C1848" s="29" cm="1">
        <f t="array" ref="C1848">MONTH(A1848)</f>
        <v>1</v>
      </c>
      <c r="D1848" s="9"/>
      <c r="E1848" s="150">
        <v>305120</v>
      </c>
      <c r="F1848" s="41" cm="1">
        <f t="array" ref="F1848">E1848</f>
        <v>305120</v>
      </c>
      <c r="G1848" s="119" cm="1">
        <f t="array" ref="G1848">F1848-F1847</f>
        <v>-60</v>
      </c>
      <c r="H1848" s="119" cm="1">
        <f t="array" ref="H1848">IF(G1848&gt;0,G1848,0)</f>
        <v>0</v>
      </c>
      <c r="I1848" s="113" cm="1">
        <f t="array" ref="I1848">MAX($F$1764:F1848)</f>
        <v>305180</v>
      </c>
      <c r="J1848" s="126"/>
      <c r="K1848" s="121" cm="1">
        <f t="array" ref="K1848">MAX(0,I1848-I1847)</f>
        <v>0</v>
      </c>
      <c r="L1848" s="113" cm="1">
        <f t="array" ref="L1848">MIN(F1848:F1877)</f>
        <v>281620</v>
      </c>
      <c r="M1848" s="113" cm="1">
        <f t="array" ref="M1848">MAX(0,L1848-L1847)</f>
        <v>0</v>
      </c>
      <c r="N1848" s="122" cm="1">
        <f t="array" ref="N1848">MIN(M1848,H1848-K1848)</f>
        <v>0</v>
      </c>
      <c r="O1848" s="113" cm="1">
        <f t="array" ref="O1848">K1848+N1848</f>
        <v>0</v>
      </c>
      <c r="P1848" s="113" cm="1">
        <f t="array" ref="P1848">H1848-O1848</f>
        <v>0</v>
      </c>
      <c r="Q1848" s="119" cm="1">
        <f t="array" ref="Q1848">MAX(0,IF(AND(K1848=0,P1848&gt;0),0,Q1847+K1848+U1847))</f>
        <v>95140</v>
      </c>
      <c r="R1848" s="119" cm="1">
        <f t="array" ref="R1848">MAX(0,R1847+P1848+V1847)</f>
        <v>380</v>
      </c>
      <c r="S1848" s="119" cm="1">
        <f t="array" ref="S1848">IF(G1848&lt;0,G1848,0)</f>
        <v>-60</v>
      </c>
      <c r="T1848" s="119" cm="1">
        <f t="array" ref="T1848">MIN(0,S1848+R1847+V1847)</f>
        <v>0</v>
      </c>
      <c r="U1848" s="123" cm="1">
        <f t="array" ref="U1848">MAX(S1848,IF(Q1848&gt;0,MAX(-Q1848,S1848),T1848))</f>
        <v>-60</v>
      </c>
      <c r="V1848" s="124" cm="1">
        <f t="array" ref="V1848">S1848-U1848</f>
        <v>0</v>
      </c>
      <c r="W1848" s="105"/>
      <c r="X1848" s="9"/>
      <c r="Y1848" s="9"/>
    </row>
    <row r="1849" ht="12.75" customHeight="1">
      <c r="A1849" s="152" cm="1">
        <f t="array" ref="A1849">A1848+1</f>
        <v>44939</v>
      </c>
      <c r="B1849" s="29" cm="1">
        <f t="array" ref="B1849">YEAR(A1849)</f>
        <v>2023</v>
      </c>
      <c r="C1849" s="29" cm="1">
        <f t="array" ref="C1849">MONTH(A1849)</f>
        <v>1</v>
      </c>
      <c r="D1849" s="9"/>
      <c r="E1849" s="150">
        <v>305830</v>
      </c>
      <c r="F1849" s="41" cm="1">
        <f t="array" ref="F1849">E1849</f>
        <v>305830</v>
      </c>
      <c r="G1849" s="119" cm="1">
        <f t="array" ref="G1849">F1849-F1848</f>
        <v>710</v>
      </c>
      <c r="H1849" s="119" cm="1">
        <f t="array" ref="H1849">IF(G1849&gt;0,G1849,0)</f>
        <v>710</v>
      </c>
      <c r="I1849" s="113" cm="1">
        <f t="array" ref="I1849">MAX($F$1764:F1849)</f>
        <v>305830</v>
      </c>
      <c r="J1849" s="126"/>
      <c r="K1849" s="121" cm="1">
        <f t="array" ref="K1849">MAX(0,I1849-I1848)</f>
        <v>650</v>
      </c>
      <c r="L1849" s="113" cm="1">
        <f t="array" ref="L1849">MIN(F1849:F1878)</f>
        <v>281500</v>
      </c>
      <c r="M1849" s="113" cm="1">
        <f t="array" ref="M1849">MAX(0,L1849-L1848)</f>
        <v>0</v>
      </c>
      <c r="N1849" s="122" cm="1">
        <f t="array" ref="N1849">MIN(M1849,H1849-K1849)</f>
        <v>0</v>
      </c>
      <c r="O1849" s="113" cm="1">
        <f t="array" ref="O1849">K1849+N1849</f>
        <v>650</v>
      </c>
      <c r="P1849" s="113" cm="1">
        <f t="array" ref="P1849">H1849-O1849</f>
        <v>60</v>
      </c>
      <c r="Q1849" s="119" cm="1">
        <f t="array" ref="Q1849">MAX(0,IF(AND(K1849=0,P1849&gt;0),0,Q1848+K1849+U1848))</f>
        <v>95730</v>
      </c>
      <c r="R1849" s="119" cm="1">
        <f t="array" ref="R1849">MAX(0,R1848+P1849+V1848)</f>
        <v>440</v>
      </c>
      <c r="S1849" s="119" cm="1">
        <f t="array" ref="S1849">IF(G1849&lt;0,G1849,0)</f>
        <v>0</v>
      </c>
      <c r="T1849" s="119" cm="1">
        <f t="array" ref="T1849">MIN(0,S1849+R1848+V1848)</f>
        <v>0</v>
      </c>
      <c r="U1849" s="123" cm="1">
        <f t="array" ref="U1849">MAX(S1849,IF(Q1849&gt;0,MAX(-Q1849,S1849),T1849))</f>
        <v>0</v>
      </c>
      <c r="V1849" s="124" cm="1">
        <f t="array" ref="V1849">S1849-U1849</f>
        <v>0</v>
      </c>
      <c r="W1849" s="105"/>
      <c r="X1849" s="9"/>
      <c r="Y1849" s="9"/>
    </row>
    <row r="1850" ht="12.75" customHeight="1">
      <c r="A1850" s="152" cm="1">
        <f t="array" ref="A1850">A1849+1</f>
        <v>44940</v>
      </c>
      <c r="B1850" s="29" cm="1">
        <f t="array" ref="B1850">YEAR(A1850)</f>
        <v>2023</v>
      </c>
      <c r="C1850" s="29" cm="1">
        <f t="array" ref="C1850">MONTH(A1850)</f>
        <v>1</v>
      </c>
      <c r="D1850" s="9"/>
      <c r="E1850" s="150">
        <v>307770</v>
      </c>
      <c r="F1850" s="41" cm="1">
        <f t="array" ref="F1850">E1850</f>
        <v>307770</v>
      </c>
      <c r="G1850" s="119" cm="1">
        <f t="array" ref="G1850">F1850-F1849</f>
        <v>1940</v>
      </c>
      <c r="H1850" s="119" cm="1">
        <f t="array" ref="H1850">IF(G1850&gt;0,G1850,0)</f>
        <v>1940</v>
      </c>
      <c r="I1850" s="113" cm="1">
        <f t="array" ref="I1850">MAX($F$1764:F1850)</f>
        <v>307770</v>
      </c>
      <c r="J1850" s="126"/>
      <c r="K1850" s="121" cm="1">
        <f t="array" ref="K1850">MAX(0,I1850-I1849)</f>
        <v>1940</v>
      </c>
      <c r="L1850" s="113" cm="1">
        <f t="array" ref="L1850">MIN(F1850:F1879)</f>
        <v>281440</v>
      </c>
      <c r="M1850" s="113" cm="1">
        <f t="array" ref="M1850">MAX(0,L1850-L1849)</f>
        <v>0</v>
      </c>
      <c r="N1850" s="122" cm="1">
        <f t="array" ref="N1850">MIN(M1850,H1850-K1850)</f>
        <v>0</v>
      </c>
      <c r="O1850" s="113" cm="1">
        <f t="array" ref="O1850">K1850+N1850</f>
        <v>1940</v>
      </c>
      <c r="P1850" s="113" cm="1">
        <f t="array" ref="P1850">H1850-O1850</f>
        <v>0</v>
      </c>
      <c r="Q1850" s="119" cm="1">
        <f t="array" ref="Q1850">MAX(0,IF(AND(K1850=0,P1850&gt;0),0,Q1849+K1850+U1849))</f>
        <v>97670</v>
      </c>
      <c r="R1850" s="119" cm="1">
        <f t="array" ref="R1850">MAX(0,R1849+P1850+V1849)</f>
        <v>440</v>
      </c>
      <c r="S1850" s="119" cm="1">
        <f t="array" ref="S1850">IF(G1850&lt;0,G1850,0)</f>
        <v>0</v>
      </c>
      <c r="T1850" s="119" cm="1">
        <f t="array" ref="T1850">MIN(0,S1850+R1849+V1849)</f>
        <v>0</v>
      </c>
      <c r="U1850" s="123" cm="1">
        <f t="array" ref="U1850">MAX(S1850,IF(Q1850&gt;0,MAX(-Q1850,S1850),T1850))</f>
        <v>0</v>
      </c>
      <c r="V1850" s="124" cm="1">
        <f t="array" ref="V1850">S1850-U1850</f>
        <v>0</v>
      </c>
      <c r="W1850" s="105"/>
      <c r="X1850" s="9"/>
      <c r="Y1850" s="9"/>
    </row>
    <row r="1851" ht="12.75" customHeight="1">
      <c r="A1851" s="152" cm="1">
        <f t="array" ref="A1851">A1850+1</f>
        <v>44941</v>
      </c>
      <c r="B1851" s="29" cm="1">
        <f t="array" ref="B1851">YEAR(A1851)</f>
        <v>2023</v>
      </c>
      <c r="C1851" s="29" cm="1">
        <f t="array" ref="C1851">MONTH(A1851)</f>
        <v>1</v>
      </c>
      <c r="D1851" s="9"/>
      <c r="E1851" s="150">
        <v>308350</v>
      </c>
      <c r="F1851" s="41" cm="1">
        <f t="array" ref="F1851">E1851</f>
        <v>308350</v>
      </c>
      <c r="G1851" s="119" cm="1">
        <f t="array" ref="G1851">F1851-F1850</f>
        <v>580</v>
      </c>
      <c r="H1851" s="119" cm="1">
        <f t="array" ref="H1851">IF(G1851&gt;0,G1851,0)</f>
        <v>580</v>
      </c>
      <c r="I1851" s="113" cm="1">
        <f t="array" ref="I1851">MAX($F$1764:F1851)</f>
        <v>308350</v>
      </c>
      <c r="J1851" s="126"/>
      <c r="K1851" s="121" cm="1">
        <f t="array" ref="K1851">MAX(0,I1851-I1850)</f>
        <v>580</v>
      </c>
      <c r="L1851" s="113" cm="1">
        <f t="array" ref="L1851">MIN(F1851:F1880)</f>
        <v>281440</v>
      </c>
      <c r="M1851" s="113" cm="1">
        <f t="array" ref="M1851">MAX(0,L1851-L1850)</f>
        <v>0</v>
      </c>
      <c r="N1851" s="122" cm="1">
        <f t="array" ref="N1851">MIN(M1851,H1851-K1851)</f>
        <v>0</v>
      </c>
      <c r="O1851" s="113" cm="1">
        <f t="array" ref="O1851">K1851+N1851</f>
        <v>580</v>
      </c>
      <c r="P1851" s="113" cm="1">
        <f t="array" ref="P1851">H1851-O1851</f>
        <v>0</v>
      </c>
      <c r="Q1851" s="119" cm="1">
        <f t="array" ref="Q1851">MAX(0,IF(AND(K1851=0,P1851&gt;0),0,Q1850+K1851+U1850))</f>
        <v>98250</v>
      </c>
      <c r="R1851" s="119" cm="1">
        <f t="array" ref="R1851">MAX(0,R1850+P1851+V1850)</f>
        <v>440</v>
      </c>
      <c r="S1851" s="119" cm="1">
        <f t="array" ref="S1851">IF(G1851&lt;0,G1851,0)</f>
        <v>0</v>
      </c>
      <c r="T1851" s="119" cm="1">
        <f t="array" ref="T1851">MIN(0,S1851+R1850+V1850)</f>
        <v>0</v>
      </c>
      <c r="U1851" s="123" cm="1">
        <f t="array" ref="U1851">MAX(S1851,IF(Q1851&gt;0,MAX(-Q1851,S1851),T1851))</f>
        <v>0</v>
      </c>
      <c r="V1851" s="124" cm="1">
        <f t="array" ref="V1851">S1851-U1851</f>
        <v>0</v>
      </c>
      <c r="W1851" s="105"/>
      <c r="X1851" s="9"/>
      <c r="Y1851" s="9"/>
    </row>
    <row r="1852" ht="12.75" customHeight="1">
      <c r="A1852" s="152" cm="1">
        <f t="array" ref="A1852">A1851+1</f>
        <v>44942</v>
      </c>
      <c r="B1852" s="29" cm="1">
        <f t="array" ref="B1852">YEAR(A1852)</f>
        <v>2023</v>
      </c>
      <c r="C1852" s="29" cm="1">
        <f t="array" ref="C1852">MONTH(A1852)</f>
        <v>1</v>
      </c>
      <c r="D1852" s="9"/>
      <c r="E1852" s="150">
        <v>311610</v>
      </c>
      <c r="F1852" s="41" cm="1">
        <f t="array" ref="F1852">E1852</f>
        <v>311610</v>
      </c>
      <c r="G1852" s="119" cm="1">
        <f t="array" ref="G1852">F1852-F1851</f>
        <v>3260</v>
      </c>
      <c r="H1852" s="119" cm="1">
        <f t="array" ref="H1852">IF(G1852&gt;0,G1852,0)</f>
        <v>3260</v>
      </c>
      <c r="I1852" s="113" cm="1">
        <f t="array" ref="I1852">MAX($F$1764:F1852)</f>
        <v>311610</v>
      </c>
      <c r="J1852" s="126"/>
      <c r="K1852" s="121" cm="1">
        <f t="array" ref="K1852">MAX(0,I1852-I1851)</f>
        <v>3260</v>
      </c>
      <c r="L1852" s="113" cm="1">
        <f t="array" ref="L1852">MIN(F1852:F1881)</f>
        <v>281250</v>
      </c>
      <c r="M1852" s="113" cm="1">
        <f t="array" ref="M1852">MAX(0,L1852-L1851)</f>
        <v>0</v>
      </c>
      <c r="N1852" s="122" cm="1">
        <f t="array" ref="N1852">MIN(M1852,H1852-K1852)</f>
        <v>0</v>
      </c>
      <c r="O1852" s="113" cm="1">
        <f t="array" ref="O1852">K1852+N1852</f>
        <v>3260</v>
      </c>
      <c r="P1852" s="113" cm="1">
        <f t="array" ref="P1852">H1852-O1852</f>
        <v>0</v>
      </c>
      <c r="Q1852" s="119" cm="1">
        <f t="array" ref="Q1852">MAX(0,IF(AND(K1852=0,P1852&gt;0),0,Q1851+K1852+U1851))</f>
        <v>101510</v>
      </c>
      <c r="R1852" s="119" cm="1">
        <f t="array" ref="R1852">MAX(0,R1851+P1852+V1851)</f>
        <v>440</v>
      </c>
      <c r="S1852" s="119" cm="1">
        <f t="array" ref="S1852">IF(G1852&lt;0,G1852,0)</f>
        <v>0</v>
      </c>
      <c r="T1852" s="119" cm="1">
        <f t="array" ref="T1852">MIN(0,S1852+R1851+V1851)</f>
        <v>0</v>
      </c>
      <c r="U1852" s="123" cm="1">
        <f t="array" ref="U1852">MAX(S1852,IF(Q1852&gt;0,MAX(-Q1852,S1852),T1852))</f>
        <v>0</v>
      </c>
      <c r="V1852" s="124" cm="1">
        <f t="array" ref="V1852">S1852-U1852</f>
        <v>0</v>
      </c>
      <c r="W1852" s="105"/>
      <c r="X1852" s="9"/>
      <c r="Y1852" s="9"/>
    </row>
    <row r="1853" ht="12.75" customHeight="1">
      <c r="A1853" s="152" cm="1">
        <f t="array" ref="A1853">A1852+1</f>
        <v>44943</v>
      </c>
      <c r="B1853" s="29" cm="1">
        <f t="array" ref="B1853">YEAR(A1853)</f>
        <v>2023</v>
      </c>
      <c r="C1853" s="29" cm="1">
        <f t="array" ref="C1853">MONTH(A1853)</f>
        <v>1</v>
      </c>
      <c r="D1853" s="9"/>
      <c r="E1853" s="150">
        <v>312650</v>
      </c>
      <c r="F1853" s="41" cm="1">
        <f t="array" ref="F1853">E1853</f>
        <v>312650</v>
      </c>
      <c r="G1853" s="119" cm="1">
        <f t="array" ref="G1853">F1853-F1852</f>
        <v>1040</v>
      </c>
      <c r="H1853" s="119" cm="1">
        <f t="array" ref="H1853">IF(G1853&gt;0,G1853,0)</f>
        <v>1040</v>
      </c>
      <c r="I1853" s="113" cm="1">
        <f t="array" ref="I1853">MAX($F$1764:F1853)</f>
        <v>312650</v>
      </c>
      <c r="J1853" s="126"/>
      <c r="K1853" s="121" cm="1">
        <f t="array" ref="K1853">MAX(0,I1853-I1852)</f>
        <v>1040</v>
      </c>
      <c r="L1853" s="113" cm="1">
        <f t="array" ref="L1853">MIN(F1853:F1882)</f>
        <v>281000</v>
      </c>
      <c r="M1853" s="113" cm="1">
        <f t="array" ref="M1853">MAX(0,L1853-L1852)</f>
        <v>0</v>
      </c>
      <c r="N1853" s="122" cm="1">
        <f t="array" ref="N1853">MIN(M1853,H1853-K1853)</f>
        <v>0</v>
      </c>
      <c r="O1853" s="113" cm="1">
        <f t="array" ref="O1853">K1853+N1853</f>
        <v>1040</v>
      </c>
      <c r="P1853" s="113" cm="1">
        <f t="array" ref="P1853">H1853-O1853</f>
        <v>0</v>
      </c>
      <c r="Q1853" s="119" cm="1">
        <f t="array" ref="Q1853">MAX(0,IF(AND(K1853=0,P1853&gt;0),0,Q1852+K1853+U1852))</f>
        <v>102550</v>
      </c>
      <c r="R1853" s="119" cm="1">
        <f t="array" ref="R1853">MAX(0,R1852+P1853+V1852)</f>
        <v>440</v>
      </c>
      <c r="S1853" s="119" cm="1">
        <f t="array" ref="S1853">IF(G1853&lt;0,G1853,0)</f>
        <v>0</v>
      </c>
      <c r="T1853" s="119" cm="1">
        <f t="array" ref="T1853">MIN(0,S1853+R1852+V1852)</f>
        <v>0</v>
      </c>
      <c r="U1853" s="123" cm="1">
        <f t="array" ref="U1853">MAX(S1853,IF(Q1853&gt;0,MAX(-Q1853,S1853),T1853))</f>
        <v>0</v>
      </c>
      <c r="V1853" s="124" cm="1">
        <f t="array" ref="V1853">S1853-U1853</f>
        <v>0</v>
      </c>
      <c r="W1853" s="105"/>
      <c r="X1853" s="9"/>
      <c r="Y1853" s="9"/>
    </row>
    <row r="1854" ht="12.75" customHeight="1">
      <c r="A1854" s="152" cm="1">
        <f t="array" ref="A1854">A1853+1</f>
        <v>44944</v>
      </c>
      <c r="B1854" s="29" cm="1">
        <f t="array" ref="B1854">YEAR(A1854)</f>
        <v>2023</v>
      </c>
      <c r="C1854" s="29" cm="1">
        <f t="array" ref="C1854">MONTH(A1854)</f>
        <v>1</v>
      </c>
      <c r="D1854" s="9"/>
      <c r="E1854" s="150">
        <v>312650</v>
      </c>
      <c r="F1854" s="41" cm="1">
        <f t="array" ref="F1854">E1854</f>
        <v>312650</v>
      </c>
      <c r="G1854" s="119" cm="1">
        <f t="array" ref="G1854">F1854-F1853</f>
        <v>0</v>
      </c>
      <c r="H1854" s="119" cm="1">
        <f t="array" ref="H1854">IF(G1854&gt;0,G1854,0)</f>
        <v>0</v>
      </c>
      <c r="I1854" s="113" cm="1">
        <f t="array" ref="I1854">MAX($F$1764:F1854)</f>
        <v>312650</v>
      </c>
      <c r="J1854" s="126"/>
      <c r="K1854" s="121" cm="1">
        <f t="array" ref="K1854">MAX(0,I1854-I1853)</f>
        <v>0</v>
      </c>
      <c r="L1854" s="113" cm="1">
        <f t="array" ref="L1854">MIN(F1854:F1883)</f>
        <v>281000</v>
      </c>
      <c r="M1854" s="113" cm="1">
        <f t="array" ref="M1854">MAX(0,L1854-L1853)</f>
        <v>0</v>
      </c>
      <c r="N1854" s="122" cm="1">
        <f t="array" ref="N1854">MIN(M1854,H1854-K1854)</f>
        <v>0</v>
      </c>
      <c r="O1854" s="113" cm="1">
        <f t="array" ref="O1854">K1854+N1854</f>
        <v>0</v>
      </c>
      <c r="P1854" s="113" cm="1">
        <f t="array" ref="P1854">H1854-O1854</f>
        <v>0</v>
      </c>
      <c r="Q1854" s="119" cm="1">
        <f t="array" ref="Q1854">MAX(0,IF(AND(K1854=0,P1854&gt;0),0,Q1853+K1854+U1853))</f>
        <v>102550</v>
      </c>
      <c r="R1854" s="119" cm="1">
        <f t="array" ref="R1854">MAX(0,R1853+P1854+V1853)</f>
        <v>440</v>
      </c>
      <c r="S1854" s="119" cm="1">
        <f t="array" ref="S1854">IF(G1854&lt;0,G1854,0)</f>
        <v>0</v>
      </c>
      <c r="T1854" s="119" cm="1">
        <f t="array" ref="T1854">MIN(0,S1854+R1853+V1853)</f>
        <v>0</v>
      </c>
      <c r="U1854" s="123" cm="1">
        <f t="array" ref="U1854">MAX(S1854,IF(Q1854&gt;0,MAX(-Q1854,S1854),T1854))</f>
        <v>0</v>
      </c>
      <c r="V1854" s="124" cm="1">
        <f t="array" ref="V1854">S1854-U1854</f>
        <v>0</v>
      </c>
      <c r="W1854" s="105"/>
      <c r="X1854" s="9"/>
      <c r="Y1854" s="9"/>
    </row>
    <row r="1855" ht="12.75" customHeight="1">
      <c r="A1855" s="152" cm="1">
        <f t="array" ref="A1855">A1854+1</f>
        <v>44945</v>
      </c>
      <c r="B1855" s="29" cm="1">
        <f t="array" ref="B1855">YEAR(A1855)</f>
        <v>2023</v>
      </c>
      <c r="C1855" s="29" cm="1">
        <f t="array" ref="C1855">MONTH(A1855)</f>
        <v>1</v>
      </c>
      <c r="D1855" s="9"/>
      <c r="E1855" s="150">
        <v>312720</v>
      </c>
      <c r="F1855" s="41" cm="1">
        <f t="array" ref="F1855">E1855</f>
        <v>312720</v>
      </c>
      <c r="G1855" s="119" cm="1">
        <f t="array" ref="G1855">F1855-F1854</f>
        <v>70</v>
      </c>
      <c r="H1855" s="119" cm="1">
        <f t="array" ref="H1855">IF(G1855&gt;0,G1855,0)</f>
        <v>70</v>
      </c>
      <c r="I1855" s="113" cm="1">
        <f t="array" ref="I1855">MAX($F$1764:F1855)</f>
        <v>312720</v>
      </c>
      <c r="J1855" s="126"/>
      <c r="K1855" s="121" cm="1">
        <f t="array" ref="K1855">MAX(0,I1855-I1854)</f>
        <v>70</v>
      </c>
      <c r="L1855" s="113" cm="1">
        <f t="array" ref="L1855">MIN(F1855:F1884)</f>
        <v>281000</v>
      </c>
      <c r="M1855" s="113" cm="1">
        <f t="array" ref="M1855">MAX(0,L1855-L1854)</f>
        <v>0</v>
      </c>
      <c r="N1855" s="122" cm="1">
        <f t="array" ref="N1855">MIN(M1855,H1855-K1855)</f>
        <v>0</v>
      </c>
      <c r="O1855" s="113" cm="1">
        <f t="array" ref="O1855">K1855+N1855</f>
        <v>70</v>
      </c>
      <c r="P1855" s="113" cm="1">
        <f t="array" ref="P1855">H1855-O1855</f>
        <v>0</v>
      </c>
      <c r="Q1855" s="119" cm="1">
        <f t="array" ref="Q1855">MAX(0,IF(AND(K1855=0,P1855&gt;0),0,Q1854+K1855+U1854))</f>
        <v>102620</v>
      </c>
      <c r="R1855" s="119" cm="1">
        <f t="array" ref="R1855">MAX(0,R1854+P1855+V1854)</f>
        <v>440</v>
      </c>
      <c r="S1855" s="119" cm="1">
        <f t="array" ref="S1855">IF(G1855&lt;0,G1855,0)</f>
        <v>0</v>
      </c>
      <c r="T1855" s="119" cm="1">
        <f t="array" ref="T1855">MIN(0,S1855+R1854+V1854)</f>
        <v>0</v>
      </c>
      <c r="U1855" s="123" cm="1">
        <f t="array" ref="U1855">MAX(S1855,IF(Q1855&gt;0,MAX(-Q1855,S1855),T1855))</f>
        <v>0</v>
      </c>
      <c r="V1855" s="124" cm="1">
        <f t="array" ref="V1855">S1855-U1855</f>
        <v>0</v>
      </c>
      <c r="W1855" s="105"/>
      <c r="X1855" s="9"/>
      <c r="Y1855" s="9"/>
    </row>
    <row r="1856" ht="12.75" customHeight="1">
      <c r="A1856" s="152" cm="1">
        <f t="array" ref="A1856">A1855+1</f>
        <v>44946</v>
      </c>
      <c r="B1856" s="29" cm="1">
        <f t="array" ref="B1856">YEAR(A1856)</f>
        <v>2023</v>
      </c>
      <c r="C1856" s="29" cm="1">
        <f t="array" ref="C1856">MONTH(A1856)</f>
        <v>1</v>
      </c>
      <c r="D1856" s="9"/>
      <c r="E1856" s="150">
        <v>312660</v>
      </c>
      <c r="F1856" s="41" cm="1">
        <f t="array" ref="F1856">E1856</f>
        <v>312660</v>
      </c>
      <c r="G1856" s="119" cm="1">
        <f t="array" ref="G1856">F1856-F1855</f>
        <v>-60</v>
      </c>
      <c r="H1856" s="119" cm="1">
        <f t="array" ref="H1856">IF(G1856&gt;0,G1856,0)</f>
        <v>0</v>
      </c>
      <c r="I1856" s="113" cm="1">
        <f t="array" ref="I1856">MAX($F$1764:F1856)</f>
        <v>312720</v>
      </c>
      <c r="J1856" s="126"/>
      <c r="K1856" s="121" cm="1">
        <f t="array" ref="K1856">MAX(0,I1856-I1855)</f>
        <v>0</v>
      </c>
      <c r="L1856" s="113" cm="1">
        <f t="array" ref="L1856">MIN(F1856:F1885)</f>
        <v>281000</v>
      </c>
      <c r="M1856" s="113" cm="1">
        <f t="array" ref="M1856">MAX(0,L1856-L1855)</f>
        <v>0</v>
      </c>
      <c r="N1856" s="122" cm="1">
        <f t="array" ref="N1856">MIN(M1856,H1856-K1856)</f>
        <v>0</v>
      </c>
      <c r="O1856" s="113" cm="1">
        <f t="array" ref="O1856">K1856+N1856</f>
        <v>0</v>
      </c>
      <c r="P1856" s="113" cm="1">
        <f t="array" ref="P1856">H1856-O1856</f>
        <v>0</v>
      </c>
      <c r="Q1856" s="119" cm="1">
        <f t="array" ref="Q1856">MAX(0,IF(AND(K1856=0,P1856&gt;0),0,Q1855+K1856+U1855))</f>
        <v>102620</v>
      </c>
      <c r="R1856" s="119" cm="1">
        <f t="array" ref="R1856">MAX(0,R1855+P1856+V1855)</f>
        <v>440</v>
      </c>
      <c r="S1856" s="119" cm="1">
        <f t="array" ref="S1856">IF(G1856&lt;0,G1856,0)</f>
        <v>-60</v>
      </c>
      <c r="T1856" s="119" cm="1">
        <f t="array" ref="T1856">MIN(0,S1856+R1855+V1855)</f>
        <v>0</v>
      </c>
      <c r="U1856" s="123" cm="1">
        <f t="array" ref="U1856">MAX(S1856,IF(Q1856&gt;0,MAX(-Q1856,S1856),T1856))</f>
        <v>-60</v>
      </c>
      <c r="V1856" s="124" cm="1">
        <f t="array" ref="V1856">S1856-U1856</f>
        <v>0</v>
      </c>
      <c r="W1856" s="105"/>
      <c r="X1856" s="9"/>
      <c r="Y1856" s="9"/>
    </row>
    <row r="1857" ht="12.75" customHeight="1">
      <c r="A1857" s="152" cm="1">
        <f t="array" ref="A1857">A1856+1</f>
        <v>44947</v>
      </c>
      <c r="B1857" s="29" cm="1">
        <f t="array" ref="B1857">YEAR(A1857)</f>
        <v>2023</v>
      </c>
      <c r="C1857" s="29" cm="1">
        <f t="array" ref="C1857">MONTH(A1857)</f>
        <v>1</v>
      </c>
      <c r="D1857" s="9"/>
      <c r="E1857" s="150">
        <v>312530</v>
      </c>
      <c r="F1857" s="41" cm="1">
        <f t="array" ref="F1857">E1857</f>
        <v>312530</v>
      </c>
      <c r="G1857" s="119" cm="1">
        <f t="array" ref="G1857">F1857-F1856</f>
        <v>-130</v>
      </c>
      <c r="H1857" s="119" cm="1">
        <f t="array" ref="H1857">IF(G1857&gt;0,G1857,0)</f>
        <v>0</v>
      </c>
      <c r="I1857" s="113" cm="1">
        <f t="array" ref="I1857">MAX($F$1764:F1857)</f>
        <v>312720</v>
      </c>
      <c r="J1857" s="126"/>
      <c r="K1857" s="121" cm="1">
        <f t="array" ref="K1857">MAX(0,I1857-I1856)</f>
        <v>0</v>
      </c>
      <c r="L1857" s="113" cm="1">
        <f t="array" ref="L1857">MIN(F1857:F1886)</f>
        <v>281000</v>
      </c>
      <c r="M1857" s="113" cm="1">
        <f t="array" ref="M1857">MAX(0,L1857-L1856)</f>
        <v>0</v>
      </c>
      <c r="N1857" s="122" cm="1">
        <f t="array" ref="N1857">MIN(M1857,H1857-K1857)</f>
        <v>0</v>
      </c>
      <c r="O1857" s="113" cm="1">
        <f t="array" ref="O1857">K1857+N1857</f>
        <v>0</v>
      </c>
      <c r="P1857" s="113" cm="1">
        <f t="array" ref="P1857">H1857-O1857</f>
        <v>0</v>
      </c>
      <c r="Q1857" s="119" cm="1">
        <f t="array" ref="Q1857">MAX(0,IF(AND(K1857=0,P1857&gt;0),0,Q1856+K1857+U1856))</f>
        <v>102560</v>
      </c>
      <c r="R1857" s="119" cm="1">
        <f t="array" ref="R1857">MAX(0,R1856+P1857+V1856)</f>
        <v>440</v>
      </c>
      <c r="S1857" s="119" cm="1">
        <f t="array" ref="S1857">IF(G1857&lt;0,G1857,0)</f>
        <v>-130</v>
      </c>
      <c r="T1857" s="119" cm="1">
        <f t="array" ref="T1857">MIN(0,S1857+R1856+V1856)</f>
        <v>0</v>
      </c>
      <c r="U1857" s="123" cm="1">
        <f t="array" ref="U1857">MAX(S1857,IF(Q1857&gt;0,MAX(-Q1857,S1857),T1857))</f>
        <v>-130</v>
      </c>
      <c r="V1857" s="124" cm="1">
        <f t="array" ref="V1857">S1857-U1857</f>
        <v>0</v>
      </c>
      <c r="W1857" s="105"/>
      <c r="X1857" s="9"/>
      <c r="Y1857" s="9"/>
    </row>
    <row r="1858" ht="12.75" customHeight="1">
      <c r="A1858" s="152" cm="1">
        <f t="array" ref="A1858">A1857+1</f>
        <v>44948</v>
      </c>
      <c r="B1858" s="29" cm="1">
        <f t="array" ref="B1858">YEAR(A1858)</f>
        <v>2023</v>
      </c>
      <c r="C1858" s="29" cm="1">
        <f t="array" ref="C1858">MONTH(A1858)</f>
        <v>1</v>
      </c>
      <c r="D1858" s="9"/>
      <c r="E1858" s="150">
        <v>311480</v>
      </c>
      <c r="F1858" s="41" cm="1">
        <f t="array" ref="F1858">E1858</f>
        <v>311480</v>
      </c>
      <c r="G1858" s="119" cm="1">
        <f t="array" ref="G1858">F1858-F1857</f>
        <v>-1050</v>
      </c>
      <c r="H1858" s="119" cm="1">
        <f t="array" ref="H1858">IF(G1858&gt;0,G1858,0)</f>
        <v>0</v>
      </c>
      <c r="I1858" s="113" cm="1">
        <f t="array" ref="I1858">MAX($F$1764:F1858)</f>
        <v>312720</v>
      </c>
      <c r="J1858" s="126"/>
      <c r="K1858" s="121" cm="1">
        <f t="array" ref="K1858">MAX(0,I1858-I1857)</f>
        <v>0</v>
      </c>
      <c r="L1858" s="113" cm="1">
        <f t="array" ref="L1858">MIN(F1858:F1887)</f>
        <v>281000</v>
      </c>
      <c r="M1858" s="113" cm="1">
        <f t="array" ref="M1858">MAX(0,L1858-L1857)</f>
        <v>0</v>
      </c>
      <c r="N1858" s="122" cm="1">
        <f t="array" ref="N1858">MIN(M1858,H1858-K1858)</f>
        <v>0</v>
      </c>
      <c r="O1858" s="113" cm="1">
        <f t="array" ref="O1858">K1858+N1858</f>
        <v>0</v>
      </c>
      <c r="P1858" s="113" cm="1">
        <f t="array" ref="P1858">H1858-O1858</f>
        <v>0</v>
      </c>
      <c r="Q1858" s="119" cm="1">
        <f t="array" ref="Q1858">MAX(0,IF(AND(K1858=0,P1858&gt;0),0,Q1857+K1858+U1857))</f>
        <v>102430</v>
      </c>
      <c r="R1858" s="119" cm="1">
        <f t="array" ref="R1858">MAX(0,R1857+P1858+V1857)</f>
        <v>440</v>
      </c>
      <c r="S1858" s="119" cm="1">
        <f t="array" ref="S1858">IF(G1858&lt;0,G1858,0)</f>
        <v>-1050</v>
      </c>
      <c r="T1858" s="119" cm="1">
        <f t="array" ref="T1858">MIN(0,S1858+R1857+V1857)</f>
        <v>-610</v>
      </c>
      <c r="U1858" s="123" cm="1">
        <f t="array" ref="U1858">MAX(S1858,IF(Q1858&gt;0,MAX(-Q1858,S1858),T1858))</f>
        <v>-1050</v>
      </c>
      <c r="V1858" s="124" cm="1">
        <f t="array" ref="V1858">S1858-U1858</f>
        <v>0</v>
      </c>
      <c r="W1858" s="105"/>
      <c r="X1858" s="9"/>
      <c r="Y1858" s="9"/>
    </row>
    <row r="1859" ht="12.75" customHeight="1">
      <c r="A1859" s="152" cm="1">
        <f t="array" ref="A1859">A1858+1</f>
        <v>44949</v>
      </c>
      <c r="B1859" s="29" cm="1">
        <f t="array" ref="B1859">YEAR(A1859)</f>
        <v>2023</v>
      </c>
      <c r="C1859" s="29" cm="1">
        <f t="array" ref="C1859">MONTH(A1859)</f>
        <v>1</v>
      </c>
      <c r="D1859" s="9"/>
      <c r="E1859" s="150">
        <v>307710</v>
      </c>
      <c r="F1859" s="41" cm="1">
        <f t="array" ref="F1859">E1859</f>
        <v>307710</v>
      </c>
      <c r="G1859" s="119" cm="1">
        <f t="array" ref="G1859">F1859-F1858</f>
        <v>-3770</v>
      </c>
      <c r="H1859" s="119" cm="1">
        <f t="array" ref="H1859">IF(G1859&gt;0,G1859,0)</f>
        <v>0</v>
      </c>
      <c r="I1859" s="113" cm="1">
        <f t="array" ref="I1859">MAX($F$1764:F1859)</f>
        <v>312720</v>
      </c>
      <c r="J1859" s="126"/>
      <c r="K1859" s="121" cm="1">
        <f t="array" ref="K1859">MAX(0,I1859-I1858)</f>
        <v>0</v>
      </c>
      <c r="L1859" s="113" cm="1">
        <f t="array" ref="L1859">MIN(F1859:F1888)</f>
        <v>281000</v>
      </c>
      <c r="M1859" s="113" cm="1">
        <f t="array" ref="M1859">MAX(0,L1859-L1858)</f>
        <v>0</v>
      </c>
      <c r="N1859" s="122" cm="1">
        <f t="array" ref="N1859">MIN(M1859,H1859-K1859)</f>
        <v>0</v>
      </c>
      <c r="O1859" s="113" cm="1">
        <f t="array" ref="O1859">K1859+N1859</f>
        <v>0</v>
      </c>
      <c r="P1859" s="113" cm="1">
        <f t="array" ref="P1859">H1859-O1859</f>
        <v>0</v>
      </c>
      <c r="Q1859" s="119" cm="1">
        <f t="array" ref="Q1859">MAX(0,IF(AND(K1859=0,P1859&gt;0),0,Q1858+K1859+U1858))</f>
        <v>101380</v>
      </c>
      <c r="R1859" s="119" cm="1">
        <f t="array" ref="R1859">MAX(0,R1858+P1859+V1858)</f>
        <v>440</v>
      </c>
      <c r="S1859" s="119" cm="1">
        <f t="array" ref="S1859">IF(G1859&lt;0,G1859,0)</f>
        <v>-3770</v>
      </c>
      <c r="T1859" s="119" cm="1">
        <f t="array" ref="T1859">MIN(0,S1859+R1858+V1858)</f>
        <v>-3330</v>
      </c>
      <c r="U1859" s="123" cm="1">
        <f t="array" ref="U1859">MAX(S1859,IF(Q1859&gt;0,MAX(-Q1859,S1859),T1859))</f>
        <v>-3770</v>
      </c>
      <c r="V1859" s="124" cm="1">
        <f t="array" ref="V1859">S1859-U1859</f>
        <v>0</v>
      </c>
      <c r="W1859" s="105"/>
      <c r="X1859" s="9"/>
      <c r="Y1859" s="9"/>
    </row>
    <row r="1860" ht="12.75" customHeight="1">
      <c r="A1860" s="152" cm="1">
        <f t="array" ref="A1860">A1859+1</f>
        <v>44950</v>
      </c>
      <c r="B1860" s="29" cm="1">
        <f t="array" ref="B1860">YEAR(A1860)</f>
        <v>2023</v>
      </c>
      <c r="C1860" s="29" cm="1">
        <f t="array" ref="C1860">MONTH(A1860)</f>
        <v>1</v>
      </c>
      <c r="D1860" s="9"/>
      <c r="E1860" s="150">
        <v>303640</v>
      </c>
      <c r="F1860" s="41" cm="1">
        <f t="array" ref="F1860">E1860</f>
        <v>303640</v>
      </c>
      <c r="G1860" s="119" cm="1">
        <f t="array" ref="G1860">F1860-F1859</f>
        <v>-4070</v>
      </c>
      <c r="H1860" s="119" cm="1">
        <f t="array" ref="H1860">IF(G1860&gt;0,G1860,0)</f>
        <v>0</v>
      </c>
      <c r="I1860" s="113" cm="1">
        <f t="array" ref="I1860">MAX($F$1764:F1860)</f>
        <v>312720</v>
      </c>
      <c r="J1860" s="126"/>
      <c r="K1860" s="121" cm="1">
        <f t="array" ref="K1860">MAX(0,I1860-I1859)</f>
        <v>0</v>
      </c>
      <c r="L1860" s="113" cm="1">
        <f t="array" ref="L1860">MIN(F1860:F1889)</f>
        <v>281000</v>
      </c>
      <c r="M1860" s="113" cm="1">
        <f t="array" ref="M1860">MAX(0,L1860-L1859)</f>
        <v>0</v>
      </c>
      <c r="N1860" s="122" cm="1">
        <f t="array" ref="N1860">MIN(M1860,H1860-K1860)</f>
        <v>0</v>
      </c>
      <c r="O1860" s="113" cm="1">
        <f t="array" ref="O1860">K1860+N1860</f>
        <v>0</v>
      </c>
      <c r="P1860" s="113" cm="1">
        <f t="array" ref="P1860">H1860-O1860</f>
        <v>0</v>
      </c>
      <c r="Q1860" s="119" cm="1">
        <f t="array" ref="Q1860">MAX(0,IF(AND(K1860=0,P1860&gt;0),0,Q1859+K1860+U1859))</f>
        <v>97610</v>
      </c>
      <c r="R1860" s="119" cm="1">
        <f t="array" ref="R1860">MAX(0,R1859+P1860+V1859)</f>
        <v>440</v>
      </c>
      <c r="S1860" s="119" cm="1">
        <f t="array" ref="S1860">IF(G1860&lt;0,G1860,0)</f>
        <v>-4070</v>
      </c>
      <c r="T1860" s="119" cm="1">
        <f t="array" ref="T1860">MIN(0,S1860+R1859+V1859)</f>
        <v>-3630</v>
      </c>
      <c r="U1860" s="123" cm="1">
        <f t="array" ref="U1860">MAX(S1860,IF(Q1860&gt;0,MAX(-Q1860,S1860),T1860))</f>
        <v>-4070</v>
      </c>
      <c r="V1860" s="124" cm="1">
        <f t="array" ref="V1860">S1860-U1860</f>
        <v>0</v>
      </c>
      <c r="W1860" s="105"/>
      <c r="X1860" s="9"/>
      <c r="Y1860" s="9"/>
    </row>
    <row r="1861" ht="12.75" customHeight="1">
      <c r="A1861" s="152" cm="1">
        <f t="array" ref="A1861">A1860+1</f>
        <v>44951</v>
      </c>
      <c r="B1861" s="29" cm="1">
        <f t="array" ref="B1861">YEAR(A1861)</f>
        <v>2023</v>
      </c>
      <c r="C1861" s="29" cm="1">
        <f t="array" ref="C1861">MONTH(A1861)</f>
        <v>1</v>
      </c>
      <c r="D1861" s="9"/>
      <c r="E1861" s="150">
        <v>300110</v>
      </c>
      <c r="F1861" s="41" cm="1">
        <f t="array" ref="F1861">E1861</f>
        <v>300110</v>
      </c>
      <c r="G1861" s="119" cm="1">
        <f t="array" ref="G1861">F1861-F1860</f>
        <v>-3530</v>
      </c>
      <c r="H1861" s="119" cm="1">
        <f t="array" ref="H1861">IF(G1861&gt;0,G1861,0)</f>
        <v>0</v>
      </c>
      <c r="I1861" s="113" cm="1">
        <f t="array" ref="I1861">MAX($F$1764:F1861)</f>
        <v>312720</v>
      </c>
      <c r="J1861" s="126"/>
      <c r="K1861" s="121" cm="1">
        <f t="array" ref="K1861">MAX(0,I1861-I1860)</f>
        <v>0</v>
      </c>
      <c r="L1861" s="113" cm="1">
        <f t="array" ref="L1861">MIN(F1861:F1890)</f>
        <v>281000</v>
      </c>
      <c r="M1861" s="113" cm="1">
        <f t="array" ref="M1861">MAX(0,L1861-L1860)</f>
        <v>0</v>
      </c>
      <c r="N1861" s="122" cm="1">
        <f t="array" ref="N1861">MIN(M1861,H1861-K1861)</f>
        <v>0</v>
      </c>
      <c r="O1861" s="113" cm="1">
        <f t="array" ref="O1861">K1861+N1861</f>
        <v>0</v>
      </c>
      <c r="P1861" s="113" cm="1">
        <f t="array" ref="P1861">H1861-O1861</f>
        <v>0</v>
      </c>
      <c r="Q1861" s="119" cm="1">
        <f t="array" ref="Q1861">MAX(0,IF(AND(K1861=0,P1861&gt;0),0,Q1860+K1861+U1860))</f>
        <v>93540</v>
      </c>
      <c r="R1861" s="119" cm="1">
        <f t="array" ref="R1861">MAX(0,R1860+P1861+V1860)</f>
        <v>440</v>
      </c>
      <c r="S1861" s="119" cm="1">
        <f t="array" ref="S1861">IF(G1861&lt;0,G1861,0)</f>
        <v>-3530</v>
      </c>
      <c r="T1861" s="119" cm="1">
        <f t="array" ref="T1861">MIN(0,S1861+R1860+V1860)</f>
        <v>-3090</v>
      </c>
      <c r="U1861" s="123" cm="1">
        <f t="array" ref="U1861">MAX(S1861,IF(Q1861&gt;0,MAX(-Q1861,S1861),T1861))</f>
        <v>-3530</v>
      </c>
      <c r="V1861" s="124" cm="1">
        <f t="array" ref="V1861">S1861-U1861</f>
        <v>0</v>
      </c>
      <c r="W1861" s="105"/>
      <c r="X1861" s="9"/>
      <c r="Y1861" s="9"/>
    </row>
    <row r="1862" ht="12.75" customHeight="1">
      <c r="A1862" s="152" cm="1">
        <f t="array" ref="A1862">A1861+1</f>
        <v>44952</v>
      </c>
      <c r="B1862" s="29" cm="1">
        <f t="array" ref="B1862">YEAR(A1862)</f>
        <v>2023</v>
      </c>
      <c r="C1862" s="29" cm="1">
        <f t="array" ref="C1862">MONTH(A1862)</f>
        <v>1</v>
      </c>
      <c r="D1862" s="9"/>
      <c r="E1862" s="150">
        <v>297550</v>
      </c>
      <c r="F1862" s="41" cm="1">
        <f t="array" ref="F1862">E1862</f>
        <v>297550</v>
      </c>
      <c r="G1862" s="119" cm="1">
        <f t="array" ref="G1862">F1862-F1861</f>
        <v>-2560</v>
      </c>
      <c r="H1862" s="119" cm="1">
        <f t="array" ref="H1862">IF(G1862&gt;0,G1862,0)</f>
        <v>0</v>
      </c>
      <c r="I1862" s="113" cm="1">
        <f t="array" ref="I1862">MAX($F$1764:F1862)</f>
        <v>312720</v>
      </c>
      <c r="J1862" s="126"/>
      <c r="K1862" s="121" cm="1">
        <f t="array" ref="K1862">MAX(0,I1862-I1861)</f>
        <v>0</v>
      </c>
      <c r="L1862" s="113" cm="1">
        <f t="array" ref="L1862">MIN(F1862:F1891)</f>
        <v>281000</v>
      </c>
      <c r="M1862" s="113" cm="1">
        <f t="array" ref="M1862">MAX(0,L1862-L1861)</f>
        <v>0</v>
      </c>
      <c r="N1862" s="122" cm="1">
        <f t="array" ref="N1862">MIN(M1862,H1862-K1862)</f>
        <v>0</v>
      </c>
      <c r="O1862" s="113" cm="1">
        <f t="array" ref="O1862">K1862+N1862</f>
        <v>0</v>
      </c>
      <c r="P1862" s="113" cm="1">
        <f t="array" ref="P1862">H1862-O1862</f>
        <v>0</v>
      </c>
      <c r="Q1862" s="119" cm="1">
        <f t="array" ref="Q1862">MAX(0,IF(AND(K1862=0,P1862&gt;0),0,Q1861+K1862+U1861))</f>
        <v>90010</v>
      </c>
      <c r="R1862" s="119" cm="1">
        <f t="array" ref="R1862">MAX(0,R1861+P1862+V1861)</f>
        <v>440</v>
      </c>
      <c r="S1862" s="119" cm="1">
        <f t="array" ref="S1862">IF(G1862&lt;0,G1862,0)</f>
        <v>-2560</v>
      </c>
      <c r="T1862" s="119" cm="1">
        <f t="array" ref="T1862">MIN(0,S1862+R1861+V1861)</f>
        <v>-2120</v>
      </c>
      <c r="U1862" s="123" cm="1">
        <f t="array" ref="U1862">MAX(S1862,IF(Q1862&gt;0,MAX(-Q1862,S1862),T1862))</f>
        <v>-2560</v>
      </c>
      <c r="V1862" s="124" cm="1">
        <f t="array" ref="V1862">S1862-U1862</f>
        <v>0</v>
      </c>
      <c r="W1862" s="105"/>
      <c r="X1862" s="9"/>
      <c r="Y1862" s="9"/>
    </row>
    <row r="1863" ht="12.75" customHeight="1">
      <c r="A1863" s="152" cm="1">
        <f t="array" ref="A1863">A1862+1</f>
        <v>44953</v>
      </c>
      <c r="B1863" s="29" cm="1">
        <f t="array" ref="B1863">YEAR(A1863)</f>
        <v>2023</v>
      </c>
      <c r="C1863" s="29" cm="1">
        <f t="array" ref="C1863">MONTH(A1863)</f>
        <v>1</v>
      </c>
      <c r="D1863" s="9"/>
      <c r="E1863" s="150">
        <v>295570</v>
      </c>
      <c r="F1863" s="41" cm="1">
        <f t="array" ref="F1863">E1863</f>
        <v>295570</v>
      </c>
      <c r="G1863" s="119" cm="1">
        <f t="array" ref="G1863">F1863-F1862</f>
        <v>-1980</v>
      </c>
      <c r="H1863" s="119" cm="1">
        <f t="array" ref="H1863">IF(G1863&gt;0,G1863,0)</f>
        <v>0</v>
      </c>
      <c r="I1863" s="113" cm="1">
        <f t="array" ref="I1863">MAX($F$1764:F1863)</f>
        <v>312720</v>
      </c>
      <c r="J1863" s="126"/>
      <c r="K1863" s="121" cm="1">
        <f t="array" ref="K1863">MAX(0,I1863-I1862)</f>
        <v>0</v>
      </c>
      <c r="L1863" s="113" cm="1">
        <f t="array" ref="L1863">MIN(F1863:F1892)</f>
        <v>281000</v>
      </c>
      <c r="M1863" s="113" cm="1">
        <f t="array" ref="M1863">MAX(0,L1863-L1862)</f>
        <v>0</v>
      </c>
      <c r="N1863" s="122" cm="1">
        <f t="array" ref="N1863">MIN(M1863,H1863-K1863)</f>
        <v>0</v>
      </c>
      <c r="O1863" s="113" cm="1">
        <f t="array" ref="O1863">K1863+N1863</f>
        <v>0</v>
      </c>
      <c r="P1863" s="113" cm="1">
        <f t="array" ref="P1863">H1863-O1863</f>
        <v>0</v>
      </c>
      <c r="Q1863" s="119" cm="1">
        <f t="array" ref="Q1863">MAX(0,IF(AND(K1863=0,P1863&gt;0),0,Q1862+K1863+U1862))</f>
        <v>87450</v>
      </c>
      <c r="R1863" s="119" cm="1">
        <f t="array" ref="R1863">MAX(0,R1862+P1863+V1862)</f>
        <v>440</v>
      </c>
      <c r="S1863" s="119" cm="1">
        <f t="array" ref="S1863">IF(G1863&lt;0,G1863,0)</f>
        <v>-1980</v>
      </c>
      <c r="T1863" s="119" cm="1">
        <f t="array" ref="T1863">MIN(0,S1863+R1862+V1862)</f>
        <v>-1540</v>
      </c>
      <c r="U1863" s="123" cm="1">
        <f t="array" ref="U1863">MAX(S1863,IF(Q1863&gt;0,MAX(-Q1863,S1863),T1863))</f>
        <v>-1980</v>
      </c>
      <c r="V1863" s="124" cm="1">
        <f t="array" ref="V1863">S1863-U1863</f>
        <v>0</v>
      </c>
      <c r="W1863" s="105"/>
      <c r="X1863" s="9"/>
      <c r="Y1863" s="9"/>
    </row>
    <row r="1864" ht="12.75" customHeight="1">
      <c r="A1864" s="152" cm="1">
        <f t="array" ref="A1864">A1863+1</f>
        <v>44954</v>
      </c>
      <c r="B1864" s="29" cm="1">
        <f t="array" ref="B1864">YEAR(A1864)</f>
        <v>2023</v>
      </c>
      <c r="C1864" s="29" cm="1">
        <f t="array" ref="C1864">MONTH(A1864)</f>
        <v>1</v>
      </c>
      <c r="D1864" s="9"/>
      <c r="E1864" s="150">
        <v>293740</v>
      </c>
      <c r="F1864" s="41" cm="1">
        <f t="array" ref="F1864">E1864</f>
        <v>293740</v>
      </c>
      <c r="G1864" s="119" cm="1">
        <f t="array" ref="G1864">F1864-F1863</f>
        <v>-1830</v>
      </c>
      <c r="H1864" s="119" cm="1">
        <f t="array" ref="H1864">IF(G1864&gt;0,G1864,0)</f>
        <v>0</v>
      </c>
      <c r="I1864" s="113" cm="1">
        <f t="array" ref="I1864">MAX($F$1764:F1864)</f>
        <v>312720</v>
      </c>
      <c r="J1864" s="126"/>
      <c r="K1864" s="121" cm="1">
        <f t="array" ref="K1864">MAX(0,I1864-I1863)</f>
        <v>0</v>
      </c>
      <c r="L1864" s="113" cm="1">
        <f t="array" ref="L1864">MIN(F1864:F1893)</f>
        <v>281000</v>
      </c>
      <c r="M1864" s="113" cm="1">
        <f t="array" ref="M1864">MAX(0,L1864-L1863)</f>
        <v>0</v>
      </c>
      <c r="N1864" s="122" cm="1">
        <f t="array" ref="N1864">MIN(M1864,H1864-K1864)</f>
        <v>0</v>
      </c>
      <c r="O1864" s="113" cm="1">
        <f t="array" ref="O1864">K1864+N1864</f>
        <v>0</v>
      </c>
      <c r="P1864" s="113" cm="1">
        <f t="array" ref="P1864">H1864-O1864</f>
        <v>0</v>
      </c>
      <c r="Q1864" s="119" cm="1">
        <f t="array" ref="Q1864">MAX(0,IF(AND(K1864=0,P1864&gt;0),0,Q1863+K1864+U1863))</f>
        <v>85470</v>
      </c>
      <c r="R1864" s="119" cm="1">
        <f t="array" ref="R1864">MAX(0,R1863+P1864+V1863)</f>
        <v>440</v>
      </c>
      <c r="S1864" s="119" cm="1">
        <f t="array" ref="S1864">IF(G1864&lt;0,G1864,0)</f>
        <v>-1830</v>
      </c>
      <c r="T1864" s="119" cm="1">
        <f t="array" ref="T1864">MIN(0,S1864+R1863+V1863)</f>
        <v>-1390</v>
      </c>
      <c r="U1864" s="123" cm="1">
        <f t="array" ref="U1864">MAX(S1864,IF(Q1864&gt;0,MAX(-Q1864,S1864),T1864))</f>
        <v>-1830</v>
      </c>
      <c r="V1864" s="124" cm="1">
        <f t="array" ref="V1864">S1864-U1864</f>
        <v>0</v>
      </c>
      <c r="W1864" s="105"/>
      <c r="X1864" s="9"/>
      <c r="Y1864" s="9"/>
    </row>
    <row r="1865" ht="12.75" customHeight="1">
      <c r="A1865" s="152" cm="1">
        <f t="array" ref="A1865">A1864+1</f>
        <v>44955</v>
      </c>
      <c r="B1865" s="29" cm="1">
        <f t="array" ref="B1865">YEAR(A1865)</f>
        <v>2023</v>
      </c>
      <c r="C1865" s="29" cm="1">
        <f t="array" ref="C1865">MONTH(A1865)</f>
        <v>1</v>
      </c>
      <c r="D1865" s="9"/>
      <c r="E1865" s="150">
        <v>292030</v>
      </c>
      <c r="F1865" s="41" cm="1">
        <f t="array" ref="F1865">E1865</f>
        <v>292030</v>
      </c>
      <c r="G1865" s="119" cm="1">
        <f t="array" ref="G1865">F1865-F1864</f>
        <v>-1710</v>
      </c>
      <c r="H1865" s="119" cm="1">
        <f t="array" ref="H1865">IF(G1865&gt;0,G1865,0)</f>
        <v>0</v>
      </c>
      <c r="I1865" s="113" cm="1">
        <f t="array" ref="I1865">MAX($F$1764:F1865)</f>
        <v>312720</v>
      </c>
      <c r="J1865" s="126"/>
      <c r="K1865" s="121" cm="1">
        <f t="array" ref="K1865">MAX(0,I1865-I1864)</f>
        <v>0</v>
      </c>
      <c r="L1865" s="113" cm="1">
        <f t="array" ref="L1865">MIN(F1865:F1894)</f>
        <v>281000</v>
      </c>
      <c r="M1865" s="113" cm="1">
        <f t="array" ref="M1865">MAX(0,L1865-L1864)</f>
        <v>0</v>
      </c>
      <c r="N1865" s="122" cm="1">
        <f t="array" ref="N1865">MIN(M1865,H1865-K1865)</f>
        <v>0</v>
      </c>
      <c r="O1865" s="113" cm="1">
        <f t="array" ref="O1865">K1865+N1865</f>
        <v>0</v>
      </c>
      <c r="P1865" s="113" cm="1">
        <f t="array" ref="P1865">H1865-O1865</f>
        <v>0</v>
      </c>
      <c r="Q1865" s="119" cm="1">
        <f t="array" ref="Q1865">MAX(0,IF(AND(K1865=0,P1865&gt;0),0,Q1864+K1865+U1864))</f>
        <v>83640</v>
      </c>
      <c r="R1865" s="119" cm="1">
        <f t="array" ref="R1865">MAX(0,R1864+P1865+V1864)</f>
        <v>440</v>
      </c>
      <c r="S1865" s="119" cm="1">
        <f t="array" ref="S1865">IF(G1865&lt;0,G1865,0)</f>
        <v>-1710</v>
      </c>
      <c r="T1865" s="119" cm="1">
        <f t="array" ref="T1865">MIN(0,S1865+R1864+V1864)</f>
        <v>-1270</v>
      </c>
      <c r="U1865" s="123" cm="1">
        <f t="array" ref="U1865">MAX(S1865,IF(Q1865&gt;0,MAX(-Q1865,S1865),T1865))</f>
        <v>-1710</v>
      </c>
      <c r="V1865" s="124" cm="1">
        <f t="array" ref="V1865">S1865-U1865</f>
        <v>0</v>
      </c>
      <c r="W1865" s="105"/>
      <c r="X1865" s="9"/>
      <c r="Y1865" s="9"/>
    </row>
    <row r="1866" ht="12.75" customHeight="1">
      <c r="A1866" s="152" cm="1">
        <f t="array" ref="A1866">A1865+1</f>
        <v>44956</v>
      </c>
      <c r="B1866" s="29" cm="1">
        <f t="array" ref="B1866">YEAR(A1866)</f>
        <v>2023</v>
      </c>
      <c r="C1866" s="29" cm="1">
        <f t="array" ref="C1866">MONTH(A1866)</f>
        <v>1</v>
      </c>
      <c r="D1866" s="9"/>
      <c r="E1866" s="150">
        <v>290320</v>
      </c>
      <c r="F1866" s="41" cm="1">
        <f t="array" ref="F1866">E1866</f>
        <v>290320</v>
      </c>
      <c r="G1866" s="119" cm="1">
        <f t="array" ref="G1866">F1866-F1865</f>
        <v>-1710</v>
      </c>
      <c r="H1866" s="119" cm="1">
        <f t="array" ref="H1866">IF(G1866&gt;0,G1866,0)</f>
        <v>0</v>
      </c>
      <c r="I1866" s="113" cm="1">
        <f t="array" ref="I1866">MAX($F$1764:F1866)</f>
        <v>312720</v>
      </c>
      <c r="J1866" s="126"/>
      <c r="K1866" s="121" cm="1">
        <f t="array" ref="K1866">MAX(0,I1866-I1865)</f>
        <v>0</v>
      </c>
      <c r="L1866" s="113" cm="1">
        <f t="array" ref="L1866">MIN(F1866:F1895)</f>
        <v>281000</v>
      </c>
      <c r="M1866" s="113" cm="1">
        <f t="array" ref="M1866">MAX(0,L1866-L1865)</f>
        <v>0</v>
      </c>
      <c r="N1866" s="122" cm="1">
        <f t="array" ref="N1866">MIN(M1866,H1866-K1866)</f>
        <v>0</v>
      </c>
      <c r="O1866" s="113" cm="1">
        <f t="array" ref="O1866">K1866+N1866</f>
        <v>0</v>
      </c>
      <c r="P1866" s="113" cm="1">
        <f t="array" ref="P1866">H1866-O1866</f>
        <v>0</v>
      </c>
      <c r="Q1866" s="119" cm="1">
        <f t="array" ref="Q1866">MAX(0,IF(AND(K1866=0,P1866&gt;0),0,Q1865+K1866+U1865))</f>
        <v>81930</v>
      </c>
      <c r="R1866" s="119" cm="1">
        <f t="array" ref="R1866">MAX(0,R1865+P1866+V1865)</f>
        <v>440</v>
      </c>
      <c r="S1866" s="119" cm="1">
        <f t="array" ref="S1866">IF(G1866&lt;0,G1866,0)</f>
        <v>-1710</v>
      </c>
      <c r="T1866" s="119" cm="1">
        <f t="array" ref="T1866">MIN(0,S1866+R1865+V1865)</f>
        <v>-1270</v>
      </c>
      <c r="U1866" s="123" cm="1">
        <f t="array" ref="U1866">MAX(S1866,IF(Q1866&gt;0,MAX(-Q1866,S1866),T1866))</f>
        <v>-1710</v>
      </c>
      <c r="V1866" s="124" cm="1">
        <f t="array" ref="V1866">S1866-U1866</f>
        <v>0</v>
      </c>
      <c r="W1866" s="105"/>
      <c r="X1866" s="9"/>
      <c r="Y1866" s="9"/>
    </row>
    <row r="1867" ht="12.75" customHeight="1">
      <c r="A1867" s="152" cm="1">
        <f t="array" ref="A1867">A1866+1</f>
        <v>44957</v>
      </c>
      <c r="B1867" s="29" cm="1">
        <f t="array" ref="B1867">YEAR(A1867)</f>
        <v>2023</v>
      </c>
      <c r="C1867" s="29" cm="1">
        <f t="array" ref="C1867">MONTH(A1867)</f>
        <v>1</v>
      </c>
      <c r="D1867" s="9"/>
      <c r="E1867" s="150">
        <v>289440</v>
      </c>
      <c r="F1867" s="41" cm="1">
        <f t="array" ref="F1867">E1867</f>
        <v>289440</v>
      </c>
      <c r="G1867" s="119" cm="1">
        <f t="array" ref="G1867">F1867-F1866</f>
        <v>-880</v>
      </c>
      <c r="H1867" s="119" cm="1">
        <f t="array" ref="H1867">IF(G1867&gt;0,G1867,0)</f>
        <v>0</v>
      </c>
      <c r="I1867" s="113" cm="1">
        <f t="array" ref="I1867">MAX($F$1764:F1867)</f>
        <v>312720</v>
      </c>
      <c r="J1867" s="126"/>
      <c r="K1867" s="121" cm="1">
        <f t="array" ref="K1867">MAX(0,I1867-I1866)</f>
        <v>0</v>
      </c>
      <c r="L1867" s="113" cm="1">
        <f t="array" ref="L1867">MIN(F1867:F1896)</f>
        <v>281000</v>
      </c>
      <c r="M1867" s="113" cm="1">
        <f t="array" ref="M1867">MAX(0,L1867-L1866)</f>
        <v>0</v>
      </c>
      <c r="N1867" s="122" cm="1">
        <f t="array" ref="N1867">MIN(M1867,H1867-K1867)</f>
        <v>0</v>
      </c>
      <c r="O1867" s="113" cm="1">
        <f t="array" ref="O1867">K1867+N1867</f>
        <v>0</v>
      </c>
      <c r="P1867" s="113" cm="1">
        <f t="array" ref="P1867">H1867-O1867</f>
        <v>0</v>
      </c>
      <c r="Q1867" s="119" cm="1">
        <f t="array" ref="Q1867">MAX(0,IF(AND(K1867=0,P1867&gt;0),0,Q1866+K1867+U1866))</f>
        <v>80220</v>
      </c>
      <c r="R1867" s="119" cm="1">
        <f t="array" ref="R1867">MAX(0,R1866+P1867+V1866)</f>
        <v>440</v>
      </c>
      <c r="S1867" s="119" cm="1">
        <f t="array" ref="S1867">IF(G1867&lt;0,G1867,0)</f>
        <v>-880</v>
      </c>
      <c r="T1867" s="119" cm="1">
        <f t="array" ref="T1867">MIN(0,S1867+R1866+V1866)</f>
        <v>-440</v>
      </c>
      <c r="U1867" s="123" cm="1">
        <f t="array" ref="U1867">MAX(S1867,IF(Q1867&gt;0,MAX(-Q1867,S1867),T1867))</f>
        <v>-880</v>
      </c>
      <c r="V1867" s="124" cm="1">
        <f t="array" ref="V1867">S1867-U1867</f>
        <v>0</v>
      </c>
      <c r="W1867" s="105"/>
      <c r="X1867" s="9"/>
      <c r="Y1867" s="9"/>
    </row>
    <row r="1868" ht="12.75" customHeight="1">
      <c r="A1868" s="152" cm="1">
        <f t="array" ref="A1868">A1867+1</f>
        <v>44958</v>
      </c>
      <c r="B1868" s="29" cm="1">
        <f t="array" ref="B1868">YEAR(A1868)</f>
        <v>2023</v>
      </c>
      <c r="C1868" s="29" cm="1">
        <f t="array" ref="C1868">MONTH(A1868)</f>
        <v>2</v>
      </c>
      <c r="D1868" s="9"/>
      <c r="E1868" s="150">
        <v>288490</v>
      </c>
      <c r="F1868" s="41" cm="1">
        <f t="array" ref="F1868">E1868</f>
        <v>288490</v>
      </c>
      <c r="G1868" s="119" cm="1">
        <f t="array" ref="G1868">F1868-F1867</f>
        <v>-950</v>
      </c>
      <c r="H1868" s="119" cm="1">
        <f t="array" ref="H1868">IF(G1868&gt;0,G1868,0)</f>
        <v>0</v>
      </c>
      <c r="I1868" s="113" cm="1">
        <f t="array" ref="I1868">MAX($F$1764:F1868)</f>
        <v>312720</v>
      </c>
      <c r="J1868" s="126"/>
      <c r="K1868" s="121" cm="1">
        <f t="array" ref="K1868">MAX(0,I1868-I1867)</f>
        <v>0</v>
      </c>
      <c r="L1868" s="113" cm="1">
        <f t="array" ref="L1868">MIN(F1868:F1897)</f>
        <v>281000</v>
      </c>
      <c r="M1868" s="113" cm="1">
        <f t="array" ref="M1868">MAX(0,L1868-L1867)</f>
        <v>0</v>
      </c>
      <c r="N1868" s="122" cm="1">
        <f t="array" ref="N1868">MIN(M1868,H1868-K1868)</f>
        <v>0</v>
      </c>
      <c r="O1868" s="113" cm="1">
        <f t="array" ref="O1868">K1868+N1868</f>
        <v>0</v>
      </c>
      <c r="P1868" s="113" cm="1">
        <f t="array" ref="P1868">H1868-O1868</f>
        <v>0</v>
      </c>
      <c r="Q1868" s="119" cm="1">
        <f t="array" ref="Q1868">MAX(0,IF(AND(K1868=0,P1868&gt;0),0,Q1867+K1868+U1867))</f>
        <v>79340</v>
      </c>
      <c r="R1868" s="119" cm="1">
        <f t="array" ref="R1868">MAX(0,R1867+P1868+V1867)</f>
        <v>440</v>
      </c>
      <c r="S1868" s="119" cm="1">
        <f t="array" ref="S1868">IF(G1868&lt;0,G1868,0)</f>
        <v>-950</v>
      </c>
      <c r="T1868" s="119" cm="1">
        <f t="array" ref="T1868">MIN(0,S1868+R1867+V1867)</f>
        <v>-510</v>
      </c>
      <c r="U1868" s="123" cm="1">
        <f t="array" ref="U1868">MAX(S1868,IF(Q1868&gt;0,MAX(-Q1868,S1868),T1868))</f>
        <v>-950</v>
      </c>
      <c r="V1868" s="124" cm="1">
        <f t="array" ref="V1868">S1868-U1868</f>
        <v>0</v>
      </c>
      <c r="W1868" s="105"/>
      <c r="X1868" s="9"/>
      <c r="Y1868" s="9"/>
    </row>
    <row r="1869" ht="12.75" customHeight="1">
      <c r="A1869" s="152" cm="1">
        <f t="array" ref="A1869">A1868+1</f>
        <v>44959</v>
      </c>
      <c r="B1869" s="29" cm="1">
        <f t="array" ref="B1869">YEAR(A1869)</f>
        <v>2023</v>
      </c>
      <c r="C1869" s="29" cm="1">
        <f t="array" ref="C1869">MONTH(A1869)</f>
        <v>2</v>
      </c>
      <c r="D1869" s="9"/>
      <c r="E1869" s="150">
        <v>287550</v>
      </c>
      <c r="F1869" s="41" cm="1">
        <f t="array" ref="F1869">E1869</f>
        <v>287550</v>
      </c>
      <c r="G1869" s="119" cm="1">
        <f t="array" ref="G1869">F1869-F1868</f>
        <v>-940</v>
      </c>
      <c r="H1869" s="119" cm="1">
        <f t="array" ref="H1869">IF(G1869&gt;0,G1869,0)</f>
        <v>0</v>
      </c>
      <c r="I1869" s="113" cm="1">
        <f t="array" ref="I1869">MAX($F$1764:F1869)</f>
        <v>312720</v>
      </c>
      <c r="J1869" s="126"/>
      <c r="K1869" s="121" cm="1">
        <f t="array" ref="K1869">MAX(0,I1869-I1868)</f>
        <v>0</v>
      </c>
      <c r="L1869" s="113" cm="1">
        <f t="array" ref="L1869">MIN(F1869:F1898)</f>
        <v>281000</v>
      </c>
      <c r="M1869" s="113" cm="1">
        <f t="array" ref="M1869">MAX(0,L1869-L1868)</f>
        <v>0</v>
      </c>
      <c r="N1869" s="122" cm="1">
        <f t="array" ref="N1869">MIN(M1869,H1869-K1869)</f>
        <v>0</v>
      </c>
      <c r="O1869" s="113" cm="1">
        <f t="array" ref="O1869">K1869+N1869</f>
        <v>0</v>
      </c>
      <c r="P1869" s="113" cm="1">
        <f t="array" ref="P1869">H1869-O1869</f>
        <v>0</v>
      </c>
      <c r="Q1869" s="119" cm="1">
        <f t="array" ref="Q1869">MAX(0,IF(AND(K1869=0,P1869&gt;0),0,Q1868+K1869+U1868))</f>
        <v>78390</v>
      </c>
      <c r="R1869" s="119" cm="1">
        <f t="array" ref="R1869">MAX(0,R1868+P1869+V1868)</f>
        <v>440</v>
      </c>
      <c r="S1869" s="119" cm="1">
        <f t="array" ref="S1869">IF(G1869&lt;0,G1869,0)</f>
        <v>-940</v>
      </c>
      <c r="T1869" s="119" cm="1">
        <f t="array" ref="T1869">MIN(0,S1869+R1868+V1868)</f>
        <v>-500</v>
      </c>
      <c r="U1869" s="123" cm="1">
        <f t="array" ref="U1869">MAX(S1869,IF(Q1869&gt;0,MAX(-Q1869,S1869),T1869))</f>
        <v>-940</v>
      </c>
      <c r="V1869" s="124" cm="1">
        <f t="array" ref="V1869">S1869-U1869</f>
        <v>0</v>
      </c>
      <c r="W1869" s="105"/>
      <c r="X1869" s="9"/>
      <c r="Y1869" s="9"/>
    </row>
    <row r="1870" ht="12.75" customHeight="1">
      <c r="A1870" s="152" cm="1">
        <f t="array" ref="A1870">A1869+1</f>
        <v>44960</v>
      </c>
      <c r="B1870" s="29" cm="1">
        <f t="array" ref="B1870">YEAR(A1870)</f>
        <v>2023</v>
      </c>
      <c r="C1870" s="29" cm="1">
        <f t="array" ref="C1870">MONTH(A1870)</f>
        <v>2</v>
      </c>
      <c r="D1870" s="9"/>
      <c r="E1870" s="150">
        <v>286550</v>
      </c>
      <c r="F1870" s="41" cm="1">
        <f t="array" ref="F1870">E1870</f>
        <v>286550</v>
      </c>
      <c r="G1870" s="119" cm="1">
        <f t="array" ref="G1870">F1870-F1869</f>
        <v>-1000</v>
      </c>
      <c r="H1870" s="119" cm="1">
        <f t="array" ref="H1870">IF(G1870&gt;0,G1870,0)</f>
        <v>0</v>
      </c>
      <c r="I1870" s="113" cm="1">
        <f t="array" ref="I1870">MAX($F$1764:F1870)</f>
        <v>312720</v>
      </c>
      <c r="J1870" s="126"/>
      <c r="K1870" s="121" cm="1">
        <f t="array" ref="K1870">MAX(0,I1870-I1869)</f>
        <v>0</v>
      </c>
      <c r="L1870" s="113" cm="1">
        <f t="array" ref="L1870">MIN(F1870:F1899)</f>
        <v>281000</v>
      </c>
      <c r="M1870" s="113" cm="1">
        <f t="array" ref="M1870">MAX(0,L1870-L1869)</f>
        <v>0</v>
      </c>
      <c r="N1870" s="122" cm="1">
        <f t="array" ref="N1870">MIN(M1870,H1870-K1870)</f>
        <v>0</v>
      </c>
      <c r="O1870" s="113" cm="1">
        <f t="array" ref="O1870">K1870+N1870</f>
        <v>0</v>
      </c>
      <c r="P1870" s="113" cm="1">
        <f t="array" ref="P1870">H1870-O1870</f>
        <v>0</v>
      </c>
      <c r="Q1870" s="119" cm="1">
        <f t="array" ref="Q1870">MAX(0,IF(AND(K1870=0,P1870&gt;0),0,Q1869+K1870+U1869))</f>
        <v>77450</v>
      </c>
      <c r="R1870" s="119" cm="1">
        <f t="array" ref="R1870">MAX(0,R1869+P1870+V1869)</f>
        <v>440</v>
      </c>
      <c r="S1870" s="119" cm="1">
        <f t="array" ref="S1870">IF(G1870&lt;0,G1870,0)</f>
        <v>-1000</v>
      </c>
      <c r="T1870" s="119" cm="1">
        <f t="array" ref="T1870">MIN(0,S1870+R1869+V1869)</f>
        <v>-560</v>
      </c>
      <c r="U1870" s="123" cm="1">
        <f t="array" ref="U1870">MAX(S1870,IF(Q1870&gt;0,MAX(-Q1870,S1870),T1870))</f>
        <v>-1000</v>
      </c>
      <c r="V1870" s="124" cm="1">
        <f t="array" ref="V1870">S1870-U1870</f>
        <v>0</v>
      </c>
      <c r="W1870" s="105"/>
      <c r="X1870" s="9"/>
      <c r="Y1870" s="9"/>
    </row>
    <row r="1871" ht="12.75" customHeight="1">
      <c r="A1871" s="152" cm="1">
        <f t="array" ref="A1871">A1870+1</f>
        <v>44961</v>
      </c>
      <c r="B1871" s="29" cm="1">
        <f t="array" ref="B1871">YEAR(A1871)</f>
        <v>2023</v>
      </c>
      <c r="C1871" s="29" cm="1">
        <f t="array" ref="C1871">MONTH(A1871)</f>
        <v>2</v>
      </c>
      <c r="D1871" s="9"/>
      <c r="E1871" s="150">
        <v>285670</v>
      </c>
      <c r="F1871" s="41" cm="1">
        <f t="array" ref="F1871">E1871</f>
        <v>285670</v>
      </c>
      <c r="G1871" s="119" cm="1">
        <f t="array" ref="G1871">F1871-F1870</f>
        <v>-880</v>
      </c>
      <c r="H1871" s="119" cm="1">
        <f t="array" ref="H1871">IF(G1871&gt;0,G1871,0)</f>
        <v>0</v>
      </c>
      <c r="I1871" s="113" cm="1">
        <f t="array" ref="I1871">MAX($F$1764:F1871)</f>
        <v>312720</v>
      </c>
      <c r="J1871" s="126"/>
      <c r="K1871" s="121" cm="1">
        <f t="array" ref="K1871">MAX(0,I1871-I1870)</f>
        <v>0</v>
      </c>
      <c r="L1871" s="113" cm="1">
        <f t="array" ref="L1871">MIN(F1871:F1900)</f>
        <v>281000</v>
      </c>
      <c r="M1871" s="113" cm="1">
        <f t="array" ref="M1871">MAX(0,L1871-L1870)</f>
        <v>0</v>
      </c>
      <c r="N1871" s="122" cm="1">
        <f t="array" ref="N1871">MIN(M1871,H1871-K1871)</f>
        <v>0</v>
      </c>
      <c r="O1871" s="113" cm="1">
        <f t="array" ref="O1871">K1871+N1871</f>
        <v>0</v>
      </c>
      <c r="P1871" s="113" cm="1">
        <f t="array" ref="P1871">H1871-O1871</f>
        <v>0</v>
      </c>
      <c r="Q1871" s="119" cm="1">
        <f t="array" ref="Q1871">MAX(0,IF(AND(K1871=0,P1871&gt;0),0,Q1870+K1871+U1870))</f>
        <v>76450</v>
      </c>
      <c r="R1871" s="119" cm="1">
        <f t="array" ref="R1871">MAX(0,R1870+P1871+V1870)</f>
        <v>440</v>
      </c>
      <c r="S1871" s="119" cm="1">
        <f t="array" ref="S1871">IF(G1871&lt;0,G1871,0)</f>
        <v>-880</v>
      </c>
      <c r="T1871" s="119" cm="1">
        <f t="array" ref="T1871">MIN(0,S1871+R1870+V1870)</f>
        <v>-440</v>
      </c>
      <c r="U1871" s="123" cm="1">
        <f t="array" ref="U1871">MAX(S1871,IF(Q1871&gt;0,MAX(-Q1871,S1871),T1871))</f>
        <v>-880</v>
      </c>
      <c r="V1871" s="124" cm="1">
        <f t="array" ref="V1871">S1871-U1871</f>
        <v>0</v>
      </c>
      <c r="W1871" s="105"/>
      <c r="X1871" s="9"/>
      <c r="Y1871" s="9"/>
    </row>
    <row r="1872" ht="12.75" customHeight="1">
      <c r="A1872" s="152" cm="1">
        <f t="array" ref="A1872">A1871+1</f>
        <v>44962</v>
      </c>
      <c r="B1872" s="29" cm="1">
        <f t="array" ref="B1872">YEAR(A1872)</f>
        <v>2023</v>
      </c>
      <c r="C1872" s="29" cm="1">
        <f t="array" ref="C1872">MONTH(A1872)</f>
        <v>2</v>
      </c>
      <c r="D1872" s="9"/>
      <c r="E1872" s="150">
        <v>284670</v>
      </c>
      <c r="F1872" s="41" cm="1">
        <f t="array" ref="F1872">E1872</f>
        <v>284670</v>
      </c>
      <c r="G1872" s="119" cm="1">
        <f t="array" ref="G1872">F1872-F1871</f>
        <v>-1000</v>
      </c>
      <c r="H1872" s="119" cm="1">
        <f t="array" ref="H1872">IF(G1872&gt;0,G1872,0)</f>
        <v>0</v>
      </c>
      <c r="I1872" s="113" cm="1">
        <f t="array" ref="I1872">MAX($F$1764:F1872)</f>
        <v>312720</v>
      </c>
      <c r="J1872" s="126"/>
      <c r="K1872" s="121" cm="1">
        <f t="array" ref="K1872">MAX(0,I1872-I1871)</f>
        <v>0</v>
      </c>
      <c r="L1872" s="113" cm="1">
        <f t="array" ref="L1872">MIN(F1872:F1901)</f>
        <v>281000</v>
      </c>
      <c r="M1872" s="113" cm="1">
        <f t="array" ref="M1872">MAX(0,L1872-L1871)</f>
        <v>0</v>
      </c>
      <c r="N1872" s="122" cm="1">
        <f t="array" ref="N1872">MIN(M1872,H1872-K1872)</f>
        <v>0</v>
      </c>
      <c r="O1872" s="113" cm="1">
        <f t="array" ref="O1872">K1872+N1872</f>
        <v>0</v>
      </c>
      <c r="P1872" s="113" cm="1">
        <f t="array" ref="P1872">H1872-O1872</f>
        <v>0</v>
      </c>
      <c r="Q1872" s="119" cm="1">
        <f t="array" ref="Q1872">MAX(0,IF(AND(K1872=0,P1872&gt;0),0,Q1871+K1872+U1871))</f>
        <v>75570</v>
      </c>
      <c r="R1872" s="119" cm="1">
        <f t="array" ref="R1872">MAX(0,R1871+P1872+V1871)</f>
        <v>440</v>
      </c>
      <c r="S1872" s="119" cm="1">
        <f t="array" ref="S1872">IF(G1872&lt;0,G1872,0)</f>
        <v>-1000</v>
      </c>
      <c r="T1872" s="119" cm="1">
        <f t="array" ref="T1872">MIN(0,S1872+R1871+V1871)</f>
        <v>-560</v>
      </c>
      <c r="U1872" s="123" cm="1">
        <f t="array" ref="U1872">MAX(S1872,IF(Q1872&gt;0,MAX(-Q1872,S1872),T1872))</f>
        <v>-1000</v>
      </c>
      <c r="V1872" s="124" cm="1">
        <f t="array" ref="V1872">S1872-U1872</f>
        <v>0</v>
      </c>
      <c r="W1872" s="105"/>
      <c r="X1872" s="9"/>
      <c r="Y1872" s="9"/>
    </row>
    <row r="1873" ht="12.75" customHeight="1">
      <c r="A1873" s="152" cm="1">
        <f t="array" ref="A1873">A1872+1</f>
        <v>44963</v>
      </c>
      <c r="B1873" s="29" cm="1">
        <f t="array" ref="B1873">YEAR(A1873)</f>
        <v>2023</v>
      </c>
      <c r="C1873" s="29" cm="1">
        <f t="array" ref="C1873">MONTH(A1873)</f>
        <v>2</v>
      </c>
      <c r="D1873" s="9"/>
      <c r="E1873" s="150">
        <v>283740</v>
      </c>
      <c r="F1873" s="41" cm="1">
        <f t="array" ref="F1873">E1873</f>
        <v>283740</v>
      </c>
      <c r="G1873" s="119" cm="1">
        <f t="array" ref="G1873">F1873-F1872</f>
        <v>-930</v>
      </c>
      <c r="H1873" s="119" cm="1">
        <f t="array" ref="H1873">IF(G1873&gt;0,G1873,0)</f>
        <v>0</v>
      </c>
      <c r="I1873" s="113" cm="1">
        <f t="array" ref="I1873">MAX($F$1764:F1873)</f>
        <v>312720</v>
      </c>
      <c r="J1873" s="126"/>
      <c r="K1873" s="121" cm="1">
        <f t="array" ref="K1873">MAX(0,I1873-I1872)</f>
        <v>0</v>
      </c>
      <c r="L1873" s="113" cm="1">
        <f t="array" ref="L1873">MIN(F1873:F1902)</f>
        <v>281000</v>
      </c>
      <c r="M1873" s="113" cm="1">
        <f t="array" ref="M1873">MAX(0,L1873-L1872)</f>
        <v>0</v>
      </c>
      <c r="N1873" s="122" cm="1">
        <f t="array" ref="N1873">MIN(M1873,H1873-K1873)</f>
        <v>0</v>
      </c>
      <c r="O1873" s="113" cm="1">
        <f t="array" ref="O1873">K1873+N1873</f>
        <v>0</v>
      </c>
      <c r="P1873" s="113" cm="1">
        <f t="array" ref="P1873">H1873-O1873</f>
        <v>0</v>
      </c>
      <c r="Q1873" s="119" cm="1">
        <f t="array" ref="Q1873">MAX(0,IF(AND(K1873=0,P1873&gt;0),0,Q1872+K1873+U1872))</f>
        <v>74570</v>
      </c>
      <c r="R1873" s="119" cm="1">
        <f t="array" ref="R1873">MAX(0,R1872+P1873+V1872)</f>
        <v>440</v>
      </c>
      <c r="S1873" s="119" cm="1">
        <f t="array" ref="S1873">IF(G1873&lt;0,G1873,0)</f>
        <v>-930</v>
      </c>
      <c r="T1873" s="119" cm="1">
        <f t="array" ref="T1873">MIN(0,S1873+R1872+V1872)</f>
        <v>-490</v>
      </c>
      <c r="U1873" s="123" cm="1">
        <f t="array" ref="U1873">MAX(S1873,IF(Q1873&gt;0,MAX(-Q1873,S1873),T1873))</f>
        <v>-930</v>
      </c>
      <c r="V1873" s="124" cm="1">
        <f t="array" ref="V1873">S1873-U1873</f>
        <v>0</v>
      </c>
      <c r="W1873" s="105"/>
      <c r="X1873" s="9"/>
      <c r="Y1873" s="9"/>
    </row>
    <row r="1874" ht="12.75" customHeight="1">
      <c r="A1874" s="152" cm="1">
        <f t="array" ref="A1874">A1873+1</f>
        <v>44964</v>
      </c>
      <c r="B1874" s="29" cm="1">
        <f t="array" ref="B1874">YEAR(A1874)</f>
        <v>2023</v>
      </c>
      <c r="C1874" s="29" cm="1">
        <f t="array" ref="C1874">MONTH(A1874)</f>
        <v>2</v>
      </c>
      <c r="D1874" s="9"/>
      <c r="E1874" s="150">
        <v>282800</v>
      </c>
      <c r="F1874" s="41" cm="1">
        <f t="array" ref="F1874">E1874</f>
        <v>282800</v>
      </c>
      <c r="G1874" s="119" cm="1">
        <f t="array" ref="G1874">F1874-F1873</f>
        <v>-940</v>
      </c>
      <c r="H1874" s="119" cm="1">
        <f t="array" ref="H1874">IF(G1874&gt;0,G1874,0)</f>
        <v>0</v>
      </c>
      <c r="I1874" s="113" cm="1">
        <f t="array" ref="I1874">MAX($F$1764:F1874)</f>
        <v>312720</v>
      </c>
      <c r="J1874" s="126"/>
      <c r="K1874" s="121" cm="1">
        <f t="array" ref="K1874">MAX(0,I1874-I1873)</f>
        <v>0</v>
      </c>
      <c r="L1874" s="113" cm="1">
        <f t="array" ref="L1874">MIN(F1874:F1903)</f>
        <v>281000</v>
      </c>
      <c r="M1874" s="113" cm="1">
        <f t="array" ref="M1874">MAX(0,L1874-L1873)</f>
        <v>0</v>
      </c>
      <c r="N1874" s="122" cm="1">
        <f t="array" ref="N1874">MIN(M1874,H1874-K1874)</f>
        <v>0</v>
      </c>
      <c r="O1874" s="113" cm="1">
        <f t="array" ref="O1874">K1874+N1874</f>
        <v>0</v>
      </c>
      <c r="P1874" s="113" cm="1">
        <f t="array" ref="P1874">H1874-O1874</f>
        <v>0</v>
      </c>
      <c r="Q1874" s="119" cm="1">
        <f t="array" ref="Q1874">MAX(0,IF(AND(K1874=0,P1874&gt;0),0,Q1873+K1874+U1873))</f>
        <v>73640</v>
      </c>
      <c r="R1874" s="119" cm="1">
        <f t="array" ref="R1874">MAX(0,R1873+P1874+V1873)</f>
        <v>440</v>
      </c>
      <c r="S1874" s="119" cm="1">
        <f t="array" ref="S1874">IF(G1874&lt;0,G1874,0)</f>
        <v>-940</v>
      </c>
      <c r="T1874" s="119" cm="1">
        <f t="array" ref="T1874">MIN(0,S1874+R1873+V1873)</f>
        <v>-500</v>
      </c>
      <c r="U1874" s="123" cm="1">
        <f t="array" ref="U1874">MAX(S1874,IF(Q1874&gt;0,MAX(-Q1874,S1874),T1874))</f>
        <v>-940</v>
      </c>
      <c r="V1874" s="124" cm="1">
        <f t="array" ref="V1874">S1874-U1874</f>
        <v>0</v>
      </c>
      <c r="W1874" s="105"/>
      <c r="X1874" s="9"/>
      <c r="Y1874" s="9"/>
    </row>
    <row r="1875" ht="12.75" customHeight="1">
      <c r="A1875" s="152" cm="1">
        <f t="array" ref="A1875">A1874+1</f>
        <v>44965</v>
      </c>
      <c r="B1875" s="29" cm="1">
        <f t="array" ref="B1875">YEAR(A1875)</f>
        <v>2023</v>
      </c>
      <c r="C1875" s="29" cm="1">
        <f t="array" ref="C1875">MONTH(A1875)</f>
        <v>2</v>
      </c>
      <c r="D1875" s="9"/>
      <c r="E1875" s="150">
        <v>282060</v>
      </c>
      <c r="F1875" s="41" cm="1">
        <f t="array" ref="F1875">E1875</f>
        <v>282060</v>
      </c>
      <c r="G1875" s="119" cm="1">
        <f t="array" ref="G1875">F1875-F1874</f>
        <v>-740</v>
      </c>
      <c r="H1875" s="119" cm="1">
        <f t="array" ref="H1875">IF(G1875&gt;0,G1875,0)</f>
        <v>0</v>
      </c>
      <c r="I1875" s="113" cm="1">
        <f t="array" ref="I1875">MAX($F$1764:F1875)</f>
        <v>312720</v>
      </c>
      <c r="J1875" s="126"/>
      <c r="K1875" s="121" cm="1">
        <f t="array" ref="K1875">MAX(0,I1875-I1874)</f>
        <v>0</v>
      </c>
      <c r="L1875" s="113" cm="1">
        <f t="array" ref="L1875">MIN(F1875:F1904)</f>
        <v>281000</v>
      </c>
      <c r="M1875" s="113" cm="1">
        <f t="array" ref="M1875">MAX(0,L1875-L1874)</f>
        <v>0</v>
      </c>
      <c r="N1875" s="122" cm="1">
        <f t="array" ref="N1875">MIN(M1875,H1875-K1875)</f>
        <v>0</v>
      </c>
      <c r="O1875" s="113" cm="1">
        <f t="array" ref="O1875">K1875+N1875</f>
        <v>0</v>
      </c>
      <c r="P1875" s="113" cm="1">
        <f t="array" ref="P1875">H1875-O1875</f>
        <v>0</v>
      </c>
      <c r="Q1875" s="119" cm="1">
        <f t="array" ref="Q1875">MAX(0,IF(AND(K1875=0,P1875&gt;0),0,Q1874+K1875+U1874))</f>
        <v>72700</v>
      </c>
      <c r="R1875" s="119" cm="1">
        <f t="array" ref="R1875">MAX(0,R1874+P1875+V1874)</f>
        <v>440</v>
      </c>
      <c r="S1875" s="119" cm="1">
        <f t="array" ref="S1875">IF(G1875&lt;0,G1875,0)</f>
        <v>-740</v>
      </c>
      <c r="T1875" s="119" cm="1">
        <f t="array" ref="T1875">MIN(0,S1875+R1874+V1874)</f>
        <v>-300</v>
      </c>
      <c r="U1875" s="123" cm="1">
        <f t="array" ref="U1875">MAX(S1875,IF(Q1875&gt;0,MAX(-Q1875,S1875),T1875))</f>
        <v>-740</v>
      </c>
      <c r="V1875" s="124" cm="1">
        <f t="array" ref="V1875">S1875-U1875</f>
        <v>0</v>
      </c>
      <c r="W1875" s="105"/>
      <c r="X1875" s="9"/>
      <c r="Y1875" s="9"/>
    </row>
    <row r="1876" ht="12.75" customHeight="1">
      <c r="A1876" s="152" cm="1">
        <f t="array" ref="A1876">A1875+1</f>
        <v>44966</v>
      </c>
      <c r="B1876" s="29" cm="1">
        <f t="array" ref="B1876">YEAR(A1876)</f>
        <v>2023</v>
      </c>
      <c r="C1876" s="29" cm="1">
        <f t="array" ref="C1876">MONTH(A1876)</f>
        <v>2</v>
      </c>
      <c r="D1876" s="9"/>
      <c r="E1876" s="150">
        <v>281620</v>
      </c>
      <c r="F1876" s="41" cm="1">
        <f t="array" ref="F1876">E1876</f>
        <v>281620</v>
      </c>
      <c r="G1876" s="119" cm="1">
        <f t="array" ref="G1876">F1876-F1875</f>
        <v>-440</v>
      </c>
      <c r="H1876" s="119" cm="1">
        <f t="array" ref="H1876">IF(G1876&gt;0,G1876,0)</f>
        <v>0</v>
      </c>
      <c r="I1876" s="113" cm="1">
        <f t="array" ref="I1876">MAX($F$1764:F1876)</f>
        <v>312720</v>
      </c>
      <c r="J1876" s="126"/>
      <c r="K1876" s="121" cm="1">
        <f t="array" ref="K1876">MAX(0,I1876-I1875)</f>
        <v>0</v>
      </c>
      <c r="L1876" s="113" cm="1">
        <f t="array" ref="L1876">MIN(F1876:F1905)</f>
        <v>281000</v>
      </c>
      <c r="M1876" s="113" cm="1">
        <f t="array" ref="M1876">MAX(0,L1876-L1875)</f>
        <v>0</v>
      </c>
      <c r="N1876" s="122" cm="1">
        <f t="array" ref="N1876">MIN(M1876,H1876-K1876)</f>
        <v>0</v>
      </c>
      <c r="O1876" s="113" cm="1">
        <f t="array" ref="O1876">K1876+N1876</f>
        <v>0</v>
      </c>
      <c r="P1876" s="113" cm="1">
        <f t="array" ref="P1876">H1876-O1876</f>
        <v>0</v>
      </c>
      <c r="Q1876" s="119" cm="1">
        <f t="array" ref="Q1876">MAX(0,IF(AND(K1876=0,P1876&gt;0),0,Q1875+K1876+U1875))</f>
        <v>71960</v>
      </c>
      <c r="R1876" s="119" cm="1">
        <f t="array" ref="R1876">MAX(0,R1875+P1876+V1875)</f>
        <v>440</v>
      </c>
      <c r="S1876" s="119" cm="1">
        <f t="array" ref="S1876">IF(G1876&lt;0,G1876,0)</f>
        <v>-440</v>
      </c>
      <c r="T1876" s="119" cm="1">
        <f t="array" ref="T1876">MIN(0,S1876+R1875+V1875)</f>
        <v>0</v>
      </c>
      <c r="U1876" s="123" cm="1">
        <f t="array" ref="U1876">MAX(S1876,IF(Q1876&gt;0,MAX(-Q1876,S1876),T1876))</f>
        <v>-440</v>
      </c>
      <c r="V1876" s="124" cm="1">
        <f t="array" ref="V1876">S1876-U1876</f>
        <v>0</v>
      </c>
      <c r="W1876" s="105"/>
      <c r="X1876" s="9"/>
      <c r="Y1876" s="9"/>
    </row>
    <row r="1877" ht="12.75" customHeight="1">
      <c r="A1877" s="152" cm="1">
        <f t="array" ref="A1877">A1876+1</f>
        <v>44967</v>
      </c>
      <c r="B1877" s="29" cm="1">
        <f t="array" ref="B1877">YEAR(A1877)</f>
        <v>2023</v>
      </c>
      <c r="C1877" s="29" cm="1">
        <f t="array" ref="C1877">MONTH(A1877)</f>
        <v>2</v>
      </c>
      <c r="D1877" s="9"/>
      <c r="E1877" s="150">
        <v>281750</v>
      </c>
      <c r="F1877" s="41" cm="1">
        <f t="array" ref="F1877">E1877</f>
        <v>281750</v>
      </c>
      <c r="G1877" s="119" cm="1">
        <f t="array" ref="G1877">F1877-F1876</f>
        <v>130</v>
      </c>
      <c r="H1877" s="119" cm="1">
        <f t="array" ref="H1877">IF(G1877&gt;0,G1877,0)</f>
        <v>130</v>
      </c>
      <c r="I1877" s="113" cm="1">
        <f t="array" ref="I1877">MAX($F$1764:F1877)</f>
        <v>312720</v>
      </c>
      <c r="J1877" s="126"/>
      <c r="K1877" s="121" cm="1">
        <f t="array" ref="K1877">MAX(0,I1877-I1876)</f>
        <v>0</v>
      </c>
      <c r="L1877" s="113" cm="1">
        <f t="array" ref="L1877">MIN(F1877:F1906)</f>
        <v>281000</v>
      </c>
      <c r="M1877" s="113" cm="1">
        <f t="array" ref="M1877">MAX(0,L1877-L1876)</f>
        <v>0</v>
      </c>
      <c r="N1877" s="122" cm="1">
        <f t="array" ref="N1877">MIN(M1877,H1877-K1877)</f>
        <v>0</v>
      </c>
      <c r="O1877" s="113" cm="1">
        <f t="array" ref="O1877">K1877+N1877</f>
        <v>0</v>
      </c>
      <c r="P1877" s="113" cm="1">
        <f t="array" ref="P1877">H1877-O1877</f>
        <v>130</v>
      </c>
      <c r="Q1877" s="119" cm="1">
        <f t="array" ref="Q1877">MAX(0,IF(AND(K1877=0,P1877&gt;0),0,Q1876+K1877+U1876))</f>
        <v>0</v>
      </c>
      <c r="R1877" s="119" cm="1">
        <f t="array" ref="R1877">MAX(0,R1876+P1877+V1876)</f>
        <v>570</v>
      </c>
      <c r="S1877" s="119" cm="1">
        <f t="array" ref="S1877">IF(G1877&lt;0,G1877,0)</f>
        <v>0</v>
      </c>
      <c r="T1877" s="119" cm="1">
        <f t="array" ref="T1877">MIN(0,S1877+R1876+V1876)</f>
        <v>0</v>
      </c>
      <c r="U1877" s="123" cm="1">
        <f t="array" ref="U1877">MAX(S1877,IF(Q1877&gt;0,MAX(-Q1877,S1877),T1877))</f>
        <v>0</v>
      </c>
      <c r="V1877" s="124" cm="1">
        <f t="array" ref="V1877">S1877-U1877</f>
        <v>0</v>
      </c>
      <c r="W1877" s="105"/>
      <c r="X1877" s="9"/>
      <c r="Y1877" s="9"/>
    </row>
    <row r="1878" ht="12.75" customHeight="1">
      <c r="A1878" s="152" cm="1">
        <f t="array" ref="A1878">A1877+1</f>
        <v>44968</v>
      </c>
      <c r="B1878" s="29" cm="1">
        <f t="array" ref="B1878">YEAR(A1878)</f>
        <v>2023</v>
      </c>
      <c r="C1878" s="29" cm="1">
        <f t="array" ref="C1878">MONTH(A1878)</f>
        <v>2</v>
      </c>
      <c r="D1878" s="9"/>
      <c r="E1878" s="150">
        <v>281500</v>
      </c>
      <c r="F1878" s="41" cm="1">
        <f t="array" ref="F1878">E1878</f>
        <v>281500</v>
      </c>
      <c r="G1878" s="119" cm="1">
        <f t="array" ref="G1878">F1878-F1877</f>
        <v>-250</v>
      </c>
      <c r="H1878" s="119" cm="1">
        <f t="array" ref="H1878">IF(G1878&gt;0,G1878,0)</f>
        <v>0</v>
      </c>
      <c r="I1878" s="113" cm="1">
        <f t="array" ref="I1878">MAX($F$1764:F1878)</f>
        <v>312720</v>
      </c>
      <c r="J1878" s="126"/>
      <c r="K1878" s="121" cm="1">
        <f t="array" ref="K1878">MAX(0,I1878-I1877)</f>
        <v>0</v>
      </c>
      <c r="L1878" s="113" cm="1">
        <f t="array" ref="L1878">MIN(F1878:F1907)</f>
        <v>281000</v>
      </c>
      <c r="M1878" s="113" cm="1">
        <f t="array" ref="M1878">MAX(0,L1878-L1877)</f>
        <v>0</v>
      </c>
      <c r="N1878" s="122" cm="1">
        <f t="array" ref="N1878">MIN(M1878,H1878-K1878)</f>
        <v>0</v>
      </c>
      <c r="O1878" s="113" cm="1">
        <f t="array" ref="O1878">K1878+N1878</f>
        <v>0</v>
      </c>
      <c r="P1878" s="113" cm="1">
        <f t="array" ref="P1878">H1878-O1878</f>
        <v>0</v>
      </c>
      <c r="Q1878" s="119" cm="1">
        <f t="array" ref="Q1878">MAX(0,IF(AND(K1878=0,P1878&gt;0),0,Q1877+K1878+U1877))</f>
        <v>0</v>
      </c>
      <c r="R1878" s="119" cm="1">
        <f t="array" ref="R1878">MAX(0,R1877+P1878+V1877)</f>
        <v>570</v>
      </c>
      <c r="S1878" s="119" cm="1">
        <f t="array" ref="S1878">IF(G1878&lt;0,G1878,0)</f>
        <v>-250</v>
      </c>
      <c r="T1878" s="119" cm="1">
        <f t="array" ref="T1878">MIN(0,S1878+R1877+V1877)</f>
        <v>0</v>
      </c>
      <c r="U1878" s="123" cm="1">
        <f t="array" ref="U1878">MAX(S1878,IF(Q1878&gt;0,MAX(-Q1878,S1878),T1878))</f>
        <v>0</v>
      </c>
      <c r="V1878" s="124" cm="1">
        <f t="array" ref="V1878">S1878-U1878</f>
        <v>-250</v>
      </c>
      <c r="W1878" s="105"/>
      <c r="X1878" s="9"/>
      <c r="Y1878" s="9"/>
    </row>
    <row r="1879" ht="12.75" customHeight="1">
      <c r="A1879" s="152" cm="1">
        <f t="array" ref="A1879">A1878+1</f>
        <v>44969</v>
      </c>
      <c r="B1879" s="29" cm="1">
        <f t="array" ref="B1879">YEAR(A1879)</f>
        <v>2023</v>
      </c>
      <c r="C1879" s="29" cm="1">
        <f t="array" ref="C1879">MONTH(A1879)</f>
        <v>2</v>
      </c>
      <c r="D1879" s="9"/>
      <c r="E1879" s="150">
        <v>281440</v>
      </c>
      <c r="F1879" s="41" cm="1">
        <f t="array" ref="F1879">E1879</f>
        <v>281440</v>
      </c>
      <c r="G1879" s="119" cm="1">
        <f t="array" ref="G1879">F1879-F1878</f>
        <v>-60</v>
      </c>
      <c r="H1879" s="119" cm="1">
        <f t="array" ref="H1879">IF(G1879&gt;0,G1879,0)</f>
        <v>0</v>
      </c>
      <c r="I1879" s="113" cm="1">
        <f t="array" ref="I1879">MAX($F$1764:F1879)</f>
        <v>312720</v>
      </c>
      <c r="J1879" s="126"/>
      <c r="K1879" s="121" cm="1">
        <f t="array" ref="K1879">MAX(0,I1879-I1878)</f>
        <v>0</v>
      </c>
      <c r="L1879" s="113" cm="1">
        <f t="array" ref="L1879">MIN(F1879:F1908)</f>
        <v>281000</v>
      </c>
      <c r="M1879" s="113" cm="1">
        <f t="array" ref="M1879">MAX(0,L1879-L1878)</f>
        <v>0</v>
      </c>
      <c r="N1879" s="122" cm="1">
        <f t="array" ref="N1879">MIN(M1879,H1879-K1879)</f>
        <v>0</v>
      </c>
      <c r="O1879" s="113" cm="1">
        <f t="array" ref="O1879">K1879+N1879</f>
        <v>0</v>
      </c>
      <c r="P1879" s="113" cm="1">
        <f t="array" ref="P1879">H1879-O1879</f>
        <v>0</v>
      </c>
      <c r="Q1879" s="119" cm="1">
        <f t="array" ref="Q1879">MAX(0,IF(AND(K1879=0,P1879&gt;0),0,Q1878+K1879+U1878))</f>
        <v>0</v>
      </c>
      <c r="R1879" s="119" cm="1">
        <f t="array" ref="R1879">MAX(0,R1878+P1879+V1878)</f>
        <v>320</v>
      </c>
      <c r="S1879" s="119" cm="1">
        <f t="array" ref="S1879">IF(G1879&lt;0,G1879,0)</f>
        <v>-60</v>
      </c>
      <c r="T1879" s="119" cm="1">
        <f t="array" ref="T1879">MIN(0,S1879+R1878+V1878)</f>
        <v>0</v>
      </c>
      <c r="U1879" s="123" cm="1">
        <f t="array" ref="U1879">MAX(S1879,IF(Q1879&gt;0,MAX(-Q1879,S1879),T1879))</f>
        <v>0</v>
      </c>
      <c r="V1879" s="124" cm="1">
        <f t="array" ref="V1879">S1879-U1879</f>
        <v>-60</v>
      </c>
      <c r="W1879" s="105"/>
      <c r="X1879" s="9"/>
      <c r="Y1879" s="9"/>
    </row>
    <row r="1880" ht="12.75" customHeight="1">
      <c r="A1880" s="152" cm="1">
        <f t="array" ref="A1880">A1879+1</f>
        <v>44970</v>
      </c>
      <c r="B1880" s="29" cm="1">
        <f t="array" ref="B1880">YEAR(A1880)</f>
        <v>2023</v>
      </c>
      <c r="C1880" s="29" cm="1">
        <f t="array" ref="C1880">MONTH(A1880)</f>
        <v>2</v>
      </c>
      <c r="D1880" s="9"/>
      <c r="E1880" s="150">
        <v>281500</v>
      </c>
      <c r="F1880" s="41" cm="1">
        <f t="array" ref="F1880">E1880</f>
        <v>281500</v>
      </c>
      <c r="G1880" s="119" cm="1">
        <f t="array" ref="G1880">F1880-F1879</f>
        <v>60</v>
      </c>
      <c r="H1880" s="119" cm="1">
        <f t="array" ref="H1880">IF(G1880&gt;0,G1880,0)</f>
        <v>60</v>
      </c>
      <c r="I1880" s="113" cm="1">
        <f t="array" ref="I1880">MAX($F$1764:F1880)</f>
        <v>312720</v>
      </c>
      <c r="J1880" s="126"/>
      <c r="K1880" s="121" cm="1">
        <f t="array" ref="K1880">MAX(0,I1880-I1879)</f>
        <v>0</v>
      </c>
      <c r="L1880" s="113" cm="1">
        <f t="array" ref="L1880">MIN(F1880:F1909)</f>
        <v>281000</v>
      </c>
      <c r="M1880" s="113" cm="1">
        <f t="array" ref="M1880">MAX(0,L1880-L1879)</f>
        <v>0</v>
      </c>
      <c r="N1880" s="122" cm="1">
        <f t="array" ref="N1880">MIN(M1880,H1880-K1880)</f>
        <v>0</v>
      </c>
      <c r="O1880" s="113" cm="1">
        <f t="array" ref="O1880">K1880+N1880</f>
        <v>0</v>
      </c>
      <c r="P1880" s="113" cm="1">
        <f t="array" ref="P1880">H1880-O1880</f>
        <v>60</v>
      </c>
      <c r="Q1880" s="119" cm="1">
        <f t="array" ref="Q1880">MAX(0,IF(AND(K1880=0,P1880&gt;0),0,Q1879+K1880+U1879))</f>
        <v>0</v>
      </c>
      <c r="R1880" s="119" cm="1">
        <f t="array" ref="R1880">MAX(0,R1879+P1880+V1879)</f>
        <v>320</v>
      </c>
      <c r="S1880" s="119" cm="1">
        <f t="array" ref="S1880">IF(G1880&lt;0,G1880,0)</f>
        <v>0</v>
      </c>
      <c r="T1880" s="119" cm="1">
        <f t="array" ref="T1880">MIN(0,S1880+R1879+V1879)</f>
        <v>0</v>
      </c>
      <c r="U1880" s="123" cm="1">
        <f t="array" ref="U1880">MAX(S1880,IF(Q1880&gt;0,MAX(-Q1880,S1880),T1880))</f>
        <v>0</v>
      </c>
      <c r="V1880" s="124" cm="1">
        <f t="array" ref="V1880">S1880-U1880</f>
        <v>0</v>
      </c>
      <c r="W1880" s="105"/>
      <c r="X1880" s="9"/>
      <c r="Y1880" s="9"/>
    </row>
    <row r="1881" ht="12.75" customHeight="1">
      <c r="A1881" s="152" cm="1">
        <f t="array" ref="A1881">A1880+1</f>
        <v>44971</v>
      </c>
      <c r="B1881" s="29" cm="1">
        <f t="array" ref="B1881">YEAR(A1881)</f>
        <v>2023</v>
      </c>
      <c r="C1881" s="29" cm="1">
        <f t="array" ref="C1881">MONTH(A1881)</f>
        <v>2</v>
      </c>
      <c r="D1881" s="9"/>
      <c r="E1881" s="150">
        <v>281250</v>
      </c>
      <c r="F1881" s="41" cm="1">
        <f t="array" ref="F1881">E1881</f>
        <v>281250</v>
      </c>
      <c r="G1881" s="119" cm="1">
        <f t="array" ref="G1881">F1881-F1880</f>
        <v>-250</v>
      </c>
      <c r="H1881" s="119" cm="1">
        <f t="array" ref="H1881">IF(G1881&gt;0,G1881,0)</f>
        <v>0</v>
      </c>
      <c r="I1881" s="113" cm="1">
        <f t="array" ref="I1881">MAX($F$1764:F1881)</f>
        <v>312720</v>
      </c>
      <c r="J1881" s="126"/>
      <c r="K1881" s="121" cm="1">
        <f t="array" ref="K1881">MAX(0,I1881-I1880)</f>
        <v>0</v>
      </c>
      <c r="L1881" s="113" cm="1">
        <f t="array" ref="L1881">MIN(F1881:F1910)</f>
        <v>281000</v>
      </c>
      <c r="M1881" s="113" cm="1">
        <f t="array" ref="M1881">MAX(0,L1881-L1880)</f>
        <v>0</v>
      </c>
      <c r="N1881" s="122" cm="1">
        <f t="array" ref="N1881">MIN(M1881,H1881-K1881)</f>
        <v>0</v>
      </c>
      <c r="O1881" s="113" cm="1">
        <f t="array" ref="O1881">K1881+N1881</f>
        <v>0</v>
      </c>
      <c r="P1881" s="113" cm="1">
        <f t="array" ref="P1881">H1881-O1881</f>
        <v>0</v>
      </c>
      <c r="Q1881" s="119" cm="1">
        <f t="array" ref="Q1881">MAX(0,IF(AND(K1881=0,P1881&gt;0),0,Q1880+K1881+U1880))</f>
        <v>0</v>
      </c>
      <c r="R1881" s="119" cm="1">
        <f t="array" ref="R1881">MAX(0,R1880+P1881+V1880)</f>
        <v>320</v>
      </c>
      <c r="S1881" s="119" cm="1">
        <f t="array" ref="S1881">IF(G1881&lt;0,G1881,0)</f>
        <v>-250</v>
      </c>
      <c r="T1881" s="119" cm="1">
        <f t="array" ref="T1881">MIN(0,S1881+R1880+V1880)</f>
        <v>0</v>
      </c>
      <c r="U1881" s="123" cm="1">
        <f t="array" ref="U1881">MAX(S1881,IF(Q1881&gt;0,MAX(-Q1881,S1881),T1881))</f>
        <v>0</v>
      </c>
      <c r="V1881" s="124" cm="1">
        <f t="array" ref="V1881">S1881-U1881</f>
        <v>-250</v>
      </c>
      <c r="W1881" s="105"/>
      <c r="X1881" s="9"/>
      <c r="Y1881" s="9"/>
    </row>
    <row r="1882" ht="12.75" customHeight="1">
      <c r="A1882" s="152" cm="1">
        <f t="array" ref="A1882">A1881+1</f>
        <v>44972</v>
      </c>
      <c r="B1882" s="29" cm="1">
        <f t="array" ref="B1882">YEAR(A1882)</f>
        <v>2023</v>
      </c>
      <c r="C1882" s="29" cm="1">
        <f t="array" ref="C1882">MONTH(A1882)</f>
        <v>2</v>
      </c>
      <c r="D1882" s="9"/>
      <c r="E1882" s="150">
        <v>281000</v>
      </c>
      <c r="F1882" s="41" cm="1">
        <f t="array" ref="F1882">E1882</f>
        <v>281000</v>
      </c>
      <c r="G1882" s="119" cm="1">
        <f t="array" ref="G1882">F1882-F1881</f>
        <v>-250</v>
      </c>
      <c r="H1882" s="119" cm="1">
        <f t="array" ref="H1882">IF(G1882&gt;0,G1882,0)</f>
        <v>0</v>
      </c>
      <c r="I1882" s="113" cm="1">
        <f t="array" ref="I1882">MAX($F$1764:F1882)</f>
        <v>312720</v>
      </c>
      <c r="J1882" s="126"/>
      <c r="K1882" s="121" cm="1">
        <f t="array" ref="K1882">MAX(0,I1882-I1881)</f>
        <v>0</v>
      </c>
      <c r="L1882" s="113" cm="1">
        <f t="array" ref="L1882">MIN(F1882:F1911)</f>
        <v>281000</v>
      </c>
      <c r="M1882" s="113" cm="1">
        <f t="array" ref="M1882">MAX(0,L1882-L1881)</f>
        <v>0</v>
      </c>
      <c r="N1882" s="122" cm="1">
        <f t="array" ref="N1882">MIN(M1882,H1882-K1882)</f>
        <v>0</v>
      </c>
      <c r="O1882" s="113" cm="1">
        <f t="array" ref="O1882">K1882+N1882</f>
        <v>0</v>
      </c>
      <c r="P1882" s="113" cm="1">
        <f t="array" ref="P1882">H1882-O1882</f>
        <v>0</v>
      </c>
      <c r="Q1882" s="119" cm="1">
        <f t="array" ref="Q1882">MAX(0,IF(AND(K1882=0,P1882&gt;0),0,Q1881+K1882+U1881))</f>
        <v>0</v>
      </c>
      <c r="R1882" s="119" cm="1">
        <f t="array" ref="R1882">MAX(0,R1881+P1882+V1881)</f>
        <v>70</v>
      </c>
      <c r="S1882" s="119" cm="1">
        <f t="array" ref="S1882">IF(G1882&lt;0,G1882,0)</f>
        <v>-250</v>
      </c>
      <c r="T1882" s="119" cm="1">
        <f t="array" ref="T1882">MIN(0,S1882+R1881+V1881)</f>
        <v>-180</v>
      </c>
      <c r="U1882" s="123" cm="1">
        <f t="array" ref="U1882">MAX(S1882,IF(Q1882&gt;0,MAX(-Q1882,S1882),T1882))</f>
        <v>-180</v>
      </c>
      <c r="V1882" s="124" cm="1">
        <f t="array" ref="V1882">S1882-U1882</f>
        <v>-70</v>
      </c>
      <c r="W1882" s="105"/>
      <c r="X1882" s="9"/>
      <c r="Y1882" s="9"/>
    </row>
    <row r="1883" ht="12.75" customHeight="1">
      <c r="A1883" s="152" cm="1">
        <f t="array" ref="A1883">A1882+1</f>
        <v>44973</v>
      </c>
      <c r="B1883" s="29" cm="1">
        <f t="array" ref="B1883">YEAR(A1883)</f>
        <v>2023</v>
      </c>
      <c r="C1883" s="29" cm="1">
        <f t="array" ref="C1883">MONTH(A1883)</f>
        <v>2</v>
      </c>
      <c r="D1883" s="9"/>
      <c r="E1883" s="150">
        <v>281750</v>
      </c>
      <c r="F1883" s="41" cm="1">
        <f t="array" ref="F1883">E1883</f>
        <v>281750</v>
      </c>
      <c r="G1883" s="119" cm="1">
        <f t="array" ref="G1883">F1883-F1882</f>
        <v>750</v>
      </c>
      <c r="H1883" s="119" cm="1">
        <f t="array" ref="H1883">IF(G1883&gt;0,G1883,0)</f>
        <v>750</v>
      </c>
      <c r="I1883" s="113" cm="1">
        <f t="array" ref="I1883">MAX($F$1764:F1883)</f>
        <v>312720</v>
      </c>
      <c r="J1883" s="126"/>
      <c r="K1883" s="121" cm="1">
        <f t="array" ref="K1883">MAX(0,I1883-I1882)</f>
        <v>0</v>
      </c>
      <c r="L1883" s="113" cm="1">
        <f t="array" ref="L1883">MIN(F1883:F1912)</f>
        <v>281750</v>
      </c>
      <c r="M1883" s="113" cm="1">
        <f t="array" ref="M1883">MAX(0,L1883-L1882)</f>
        <v>750</v>
      </c>
      <c r="N1883" s="122" cm="1">
        <f t="array" ref="N1883">MIN(M1883,H1883-K1883)</f>
        <v>750</v>
      </c>
      <c r="O1883" s="113" cm="1">
        <f t="array" ref="O1883">K1883+N1883</f>
        <v>750</v>
      </c>
      <c r="P1883" s="113" cm="1">
        <f t="array" ref="P1883">H1883-O1883</f>
        <v>0</v>
      </c>
      <c r="Q1883" s="119" cm="1">
        <f t="array" ref="Q1883">MAX(0,IF(AND(K1883=0,P1883&gt;0),0,Q1882+K1883+U1882))</f>
        <v>0</v>
      </c>
      <c r="R1883" s="119" cm="1">
        <f t="array" ref="R1883">MAX(0,R1882+P1883+V1882)</f>
        <v>0</v>
      </c>
      <c r="S1883" s="119" cm="1">
        <f t="array" ref="S1883">IF(G1883&lt;0,G1883,0)</f>
        <v>0</v>
      </c>
      <c r="T1883" s="119" cm="1">
        <f t="array" ref="T1883">MIN(0,S1883+R1882+V1882)</f>
        <v>0</v>
      </c>
      <c r="U1883" s="123" cm="1">
        <f t="array" ref="U1883">MAX(S1883,IF(Q1883&gt;0,MAX(-Q1883,S1883),T1883))</f>
        <v>0</v>
      </c>
      <c r="V1883" s="124" cm="1">
        <f t="array" ref="V1883">S1883-U1883</f>
        <v>0</v>
      </c>
      <c r="W1883" s="105"/>
      <c r="X1883" s="9"/>
      <c r="Y1883" s="9"/>
    </row>
    <row r="1884" ht="12.75" customHeight="1">
      <c r="A1884" s="152" cm="1">
        <f t="array" ref="A1884">A1883+1</f>
        <v>44974</v>
      </c>
      <c r="B1884" s="29" cm="1">
        <f t="array" ref="B1884">YEAR(A1884)</f>
        <v>2023</v>
      </c>
      <c r="C1884" s="29" cm="1">
        <f t="array" ref="C1884">MONTH(A1884)</f>
        <v>2</v>
      </c>
      <c r="D1884" s="9"/>
      <c r="E1884" s="150">
        <v>282620</v>
      </c>
      <c r="F1884" s="41" cm="1">
        <f t="array" ref="F1884">E1884</f>
        <v>282620</v>
      </c>
      <c r="G1884" s="119" cm="1">
        <f t="array" ref="G1884">F1884-F1883</f>
        <v>870</v>
      </c>
      <c r="H1884" s="119" cm="1">
        <f t="array" ref="H1884">IF(G1884&gt;0,G1884,0)</f>
        <v>870</v>
      </c>
      <c r="I1884" s="113" cm="1">
        <f t="array" ref="I1884">MAX($F$1764:F1884)</f>
        <v>312720</v>
      </c>
      <c r="J1884" s="126"/>
      <c r="K1884" s="121" cm="1">
        <f t="array" ref="K1884">MAX(0,I1884-I1883)</f>
        <v>0</v>
      </c>
      <c r="L1884" s="113" cm="1">
        <f t="array" ref="L1884">MIN(F1884:F1913)</f>
        <v>282620</v>
      </c>
      <c r="M1884" s="113" cm="1">
        <f t="array" ref="M1884">MAX(0,L1884-L1883)</f>
        <v>870</v>
      </c>
      <c r="N1884" s="122" cm="1">
        <f t="array" ref="N1884">MIN(M1884,H1884-K1884)</f>
        <v>870</v>
      </c>
      <c r="O1884" s="113" cm="1">
        <f t="array" ref="O1884">K1884+N1884</f>
        <v>870</v>
      </c>
      <c r="P1884" s="113" cm="1">
        <f t="array" ref="P1884">H1884-O1884</f>
        <v>0</v>
      </c>
      <c r="Q1884" s="119" cm="1">
        <f t="array" ref="Q1884">MAX(0,IF(AND(K1884=0,P1884&gt;0),0,Q1883+K1884+U1883))</f>
        <v>0</v>
      </c>
      <c r="R1884" s="119" cm="1">
        <f t="array" ref="R1884">MAX(0,R1883+P1884+V1883)</f>
        <v>0</v>
      </c>
      <c r="S1884" s="119" cm="1">
        <f t="array" ref="S1884">IF(G1884&lt;0,G1884,0)</f>
        <v>0</v>
      </c>
      <c r="T1884" s="119" cm="1">
        <f t="array" ref="T1884">MIN(0,S1884+R1883+V1883)</f>
        <v>0</v>
      </c>
      <c r="U1884" s="123" cm="1">
        <f t="array" ref="U1884">MAX(S1884,IF(Q1884&gt;0,MAX(-Q1884,S1884),T1884))</f>
        <v>0</v>
      </c>
      <c r="V1884" s="124" cm="1">
        <f t="array" ref="V1884">S1884-U1884</f>
        <v>0</v>
      </c>
      <c r="W1884" s="105"/>
      <c r="X1884" s="9"/>
      <c r="Y1884" s="9"/>
    </row>
    <row r="1885" ht="12.75" customHeight="1">
      <c r="A1885" s="152" cm="1">
        <f t="array" ref="A1885">A1884+1</f>
        <v>44975</v>
      </c>
      <c r="B1885" s="29" cm="1">
        <f t="array" ref="B1885">YEAR(A1885)</f>
        <v>2023</v>
      </c>
      <c r="C1885" s="29" cm="1">
        <f t="array" ref="C1885">MONTH(A1885)</f>
        <v>2</v>
      </c>
      <c r="D1885" s="9"/>
      <c r="E1885" s="150">
        <v>283680</v>
      </c>
      <c r="F1885" s="41" cm="1">
        <f t="array" ref="F1885">E1885</f>
        <v>283680</v>
      </c>
      <c r="G1885" s="119" cm="1">
        <f t="array" ref="G1885">F1885-F1884</f>
        <v>1060</v>
      </c>
      <c r="H1885" s="119" cm="1">
        <f t="array" ref="H1885">IF(G1885&gt;0,G1885,0)</f>
        <v>1060</v>
      </c>
      <c r="I1885" s="113" cm="1">
        <f t="array" ref="I1885">MAX($F$1764:F1885)</f>
        <v>312720</v>
      </c>
      <c r="J1885" s="126"/>
      <c r="K1885" s="121" cm="1">
        <f t="array" ref="K1885">MAX(0,I1885-I1884)</f>
        <v>0</v>
      </c>
      <c r="L1885" s="113" cm="1">
        <f t="array" ref="L1885">MIN(F1885:F1914)</f>
        <v>283680</v>
      </c>
      <c r="M1885" s="113" cm="1">
        <f t="array" ref="M1885">MAX(0,L1885-L1884)</f>
        <v>1060</v>
      </c>
      <c r="N1885" s="122" cm="1">
        <f t="array" ref="N1885">MIN(M1885,H1885-K1885)</f>
        <v>1060</v>
      </c>
      <c r="O1885" s="113" cm="1">
        <f t="array" ref="O1885">K1885+N1885</f>
        <v>1060</v>
      </c>
      <c r="P1885" s="113" cm="1">
        <f t="array" ref="P1885">H1885-O1885</f>
        <v>0</v>
      </c>
      <c r="Q1885" s="119" cm="1">
        <f t="array" ref="Q1885">MAX(0,IF(AND(K1885=0,P1885&gt;0),0,Q1884+K1885+U1884))</f>
        <v>0</v>
      </c>
      <c r="R1885" s="119" cm="1">
        <f t="array" ref="R1885">MAX(0,R1884+P1885+V1884)</f>
        <v>0</v>
      </c>
      <c r="S1885" s="119" cm="1">
        <f t="array" ref="S1885">IF(G1885&lt;0,G1885,0)</f>
        <v>0</v>
      </c>
      <c r="T1885" s="119" cm="1">
        <f t="array" ref="T1885">MIN(0,S1885+R1884+V1884)</f>
        <v>0</v>
      </c>
      <c r="U1885" s="123" cm="1">
        <f t="array" ref="U1885">MAX(S1885,IF(Q1885&gt;0,MAX(-Q1885,S1885),T1885))</f>
        <v>0</v>
      </c>
      <c r="V1885" s="124" cm="1">
        <f t="array" ref="V1885">S1885-U1885</f>
        <v>0</v>
      </c>
      <c r="W1885" s="105"/>
      <c r="X1885" s="9"/>
      <c r="Y1885" s="9"/>
    </row>
    <row r="1886" ht="12.75" customHeight="1">
      <c r="A1886" s="152" cm="1">
        <f t="array" ref="A1886">A1885+1</f>
        <v>44976</v>
      </c>
      <c r="B1886" s="29" cm="1">
        <f t="array" ref="B1886">YEAR(A1886)</f>
        <v>2023</v>
      </c>
      <c r="C1886" s="29" cm="1">
        <f t="array" ref="C1886">MONTH(A1886)</f>
        <v>2</v>
      </c>
      <c r="D1886" s="9"/>
      <c r="E1886" s="150">
        <v>284980</v>
      </c>
      <c r="F1886" s="41" cm="1">
        <f t="array" ref="F1886">E1886</f>
        <v>284980</v>
      </c>
      <c r="G1886" s="119" cm="1">
        <f t="array" ref="G1886">F1886-F1885</f>
        <v>1300</v>
      </c>
      <c r="H1886" s="119" cm="1">
        <f t="array" ref="H1886">IF(G1886&gt;0,G1886,0)</f>
        <v>1300</v>
      </c>
      <c r="I1886" s="113" cm="1">
        <f t="array" ref="I1886">MAX($F$1764:F1886)</f>
        <v>312720</v>
      </c>
      <c r="J1886" s="126"/>
      <c r="K1886" s="121" cm="1">
        <f t="array" ref="K1886">MAX(0,I1886-I1885)</f>
        <v>0</v>
      </c>
      <c r="L1886" s="113" cm="1">
        <f t="array" ref="L1886">MIN(F1886:F1915)</f>
        <v>284980</v>
      </c>
      <c r="M1886" s="113" cm="1">
        <f t="array" ref="M1886">MAX(0,L1886-L1885)</f>
        <v>1300</v>
      </c>
      <c r="N1886" s="122" cm="1">
        <f t="array" ref="N1886">MIN(M1886,H1886-K1886)</f>
        <v>1300</v>
      </c>
      <c r="O1886" s="113" cm="1">
        <f t="array" ref="O1886">K1886+N1886</f>
        <v>1300</v>
      </c>
      <c r="P1886" s="113" cm="1">
        <f t="array" ref="P1886">H1886-O1886</f>
        <v>0</v>
      </c>
      <c r="Q1886" s="119" cm="1">
        <f t="array" ref="Q1886">MAX(0,IF(AND(K1886=0,P1886&gt;0),0,Q1885+K1886+U1885))</f>
        <v>0</v>
      </c>
      <c r="R1886" s="119" cm="1">
        <f t="array" ref="R1886">MAX(0,R1885+P1886+V1885)</f>
        <v>0</v>
      </c>
      <c r="S1886" s="119" cm="1">
        <f t="array" ref="S1886">IF(G1886&lt;0,G1886,0)</f>
        <v>0</v>
      </c>
      <c r="T1886" s="119" cm="1">
        <f t="array" ref="T1886">MIN(0,S1886+R1885+V1885)</f>
        <v>0</v>
      </c>
      <c r="U1886" s="123" cm="1">
        <f t="array" ref="U1886">MAX(S1886,IF(Q1886&gt;0,MAX(-Q1886,S1886),T1886))</f>
        <v>0</v>
      </c>
      <c r="V1886" s="124" cm="1">
        <f t="array" ref="V1886">S1886-U1886</f>
        <v>0</v>
      </c>
      <c r="W1886" s="105"/>
      <c r="X1886" s="9"/>
      <c r="Y1886" s="9"/>
    </row>
    <row r="1887" ht="12.75" customHeight="1">
      <c r="A1887" s="152" cm="1">
        <f t="array" ref="A1887">A1886+1</f>
        <v>44977</v>
      </c>
      <c r="B1887" s="29" cm="1">
        <f t="array" ref="B1887">YEAR(A1887)</f>
        <v>2023</v>
      </c>
      <c r="C1887" s="29" cm="1">
        <f t="array" ref="C1887">MONTH(A1887)</f>
        <v>2</v>
      </c>
      <c r="D1887" s="9"/>
      <c r="E1887" s="150">
        <v>285800</v>
      </c>
      <c r="F1887" s="41" cm="1">
        <f t="array" ref="F1887">E1887</f>
        <v>285800</v>
      </c>
      <c r="G1887" s="119" cm="1">
        <f t="array" ref="G1887">F1887-F1886</f>
        <v>820</v>
      </c>
      <c r="H1887" s="119" cm="1">
        <f t="array" ref="H1887">IF(G1887&gt;0,G1887,0)</f>
        <v>820</v>
      </c>
      <c r="I1887" s="113" cm="1">
        <f t="array" ref="I1887">MAX($F$1764:F1887)</f>
        <v>312720</v>
      </c>
      <c r="J1887" s="126"/>
      <c r="K1887" s="121" cm="1">
        <f t="array" ref="K1887">MAX(0,I1887-I1886)</f>
        <v>0</v>
      </c>
      <c r="L1887" s="113" cm="1">
        <f t="array" ref="L1887">MIN(F1887:F1916)</f>
        <v>285800</v>
      </c>
      <c r="M1887" s="113" cm="1">
        <f t="array" ref="M1887">MAX(0,L1887-L1886)</f>
        <v>820</v>
      </c>
      <c r="N1887" s="122" cm="1">
        <f t="array" ref="N1887">MIN(M1887,H1887-K1887)</f>
        <v>820</v>
      </c>
      <c r="O1887" s="113" cm="1">
        <f t="array" ref="O1887">K1887+N1887</f>
        <v>820</v>
      </c>
      <c r="P1887" s="113" cm="1">
        <f t="array" ref="P1887">H1887-O1887</f>
        <v>0</v>
      </c>
      <c r="Q1887" s="119" cm="1">
        <f t="array" ref="Q1887">MAX(0,IF(AND(K1887=0,P1887&gt;0),0,Q1886+K1887+U1886))</f>
        <v>0</v>
      </c>
      <c r="R1887" s="119" cm="1">
        <f t="array" ref="R1887">MAX(0,R1886+P1887+V1886)</f>
        <v>0</v>
      </c>
      <c r="S1887" s="119" cm="1">
        <f t="array" ref="S1887">IF(G1887&lt;0,G1887,0)</f>
        <v>0</v>
      </c>
      <c r="T1887" s="119" cm="1">
        <f t="array" ref="T1887">MIN(0,S1887+R1886+V1886)</f>
        <v>0</v>
      </c>
      <c r="U1887" s="123" cm="1">
        <f t="array" ref="U1887">MAX(S1887,IF(Q1887&gt;0,MAX(-Q1887,S1887),T1887))</f>
        <v>0</v>
      </c>
      <c r="V1887" s="124" cm="1">
        <f t="array" ref="V1887">S1887-U1887</f>
        <v>0</v>
      </c>
      <c r="W1887" s="105"/>
      <c r="X1887" s="9"/>
      <c r="Y1887" s="9"/>
    </row>
    <row r="1888" ht="12.75" customHeight="1">
      <c r="A1888" s="152" cm="1">
        <f t="array" ref="A1888">A1887+1</f>
        <v>44978</v>
      </c>
      <c r="B1888" s="29" cm="1">
        <f t="array" ref="B1888">YEAR(A1888)</f>
        <v>2023</v>
      </c>
      <c r="C1888" s="29" cm="1">
        <f t="array" ref="C1888">MONTH(A1888)</f>
        <v>2</v>
      </c>
      <c r="D1888" s="9"/>
      <c r="E1888" s="150">
        <v>286800</v>
      </c>
      <c r="F1888" s="41" cm="1">
        <f t="array" ref="F1888">E1888</f>
        <v>286800</v>
      </c>
      <c r="G1888" s="119" cm="1">
        <f t="array" ref="G1888">F1888-F1887</f>
        <v>1000</v>
      </c>
      <c r="H1888" s="119" cm="1">
        <f t="array" ref="H1888">IF(G1888&gt;0,G1888,0)</f>
        <v>1000</v>
      </c>
      <c r="I1888" s="113" cm="1">
        <f t="array" ref="I1888">MAX($F$1764:F1888)</f>
        <v>312720</v>
      </c>
      <c r="J1888" s="126"/>
      <c r="K1888" s="121" cm="1">
        <f t="array" ref="K1888">MAX(0,I1888-I1887)</f>
        <v>0</v>
      </c>
      <c r="L1888" s="113" cm="1">
        <f t="array" ref="L1888">MIN(F1888:F1917)</f>
        <v>286800</v>
      </c>
      <c r="M1888" s="113" cm="1">
        <f t="array" ref="M1888">MAX(0,L1888-L1887)</f>
        <v>1000</v>
      </c>
      <c r="N1888" s="122" cm="1">
        <f t="array" ref="N1888">MIN(M1888,H1888-K1888)</f>
        <v>1000</v>
      </c>
      <c r="O1888" s="113" cm="1">
        <f t="array" ref="O1888">K1888+N1888</f>
        <v>1000</v>
      </c>
      <c r="P1888" s="113" cm="1">
        <f t="array" ref="P1888">H1888-O1888</f>
        <v>0</v>
      </c>
      <c r="Q1888" s="119" cm="1">
        <f t="array" ref="Q1888">MAX(0,IF(AND(K1888=0,P1888&gt;0),0,Q1887+K1888+U1887))</f>
        <v>0</v>
      </c>
      <c r="R1888" s="119" cm="1">
        <f t="array" ref="R1888">MAX(0,R1887+P1888+V1887)</f>
        <v>0</v>
      </c>
      <c r="S1888" s="119" cm="1">
        <f t="array" ref="S1888">IF(G1888&lt;0,G1888,0)</f>
        <v>0</v>
      </c>
      <c r="T1888" s="119" cm="1">
        <f t="array" ref="T1888">MIN(0,S1888+R1887+V1887)</f>
        <v>0</v>
      </c>
      <c r="U1888" s="123" cm="1">
        <f t="array" ref="U1888">MAX(S1888,IF(Q1888&gt;0,MAX(-Q1888,S1888),T1888))</f>
        <v>0</v>
      </c>
      <c r="V1888" s="124" cm="1">
        <f t="array" ref="V1888">S1888-U1888</f>
        <v>0</v>
      </c>
      <c r="W1888" s="105"/>
      <c r="X1888" s="9"/>
      <c r="Y1888" s="9"/>
    </row>
    <row r="1889" ht="12.75" customHeight="1">
      <c r="A1889" s="152" cm="1">
        <f t="array" ref="A1889">A1888+1</f>
        <v>44979</v>
      </c>
      <c r="B1889" s="29" cm="1">
        <f t="array" ref="B1889">YEAR(A1889)</f>
        <v>2023</v>
      </c>
      <c r="C1889" s="29" cm="1">
        <f t="array" ref="C1889">MONTH(A1889)</f>
        <v>2</v>
      </c>
      <c r="D1889" s="9"/>
      <c r="E1889" s="150">
        <v>287740</v>
      </c>
      <c r="F1889" s="41" cm="1">
        <f t="array" ref="F1889">E1889</f>
        <v>287740</v>
      </c>
      <c r="G1889" s="119" cm="1">
        <f t="array" ref="G1889">F1889-F1888</f>
        <v>940</v>
      </c>
      <c r="H1889" s="119" cm="1">
        <f t="array" ref="H1889">IF(G1889&gt;0,G1889,0)</f>
        <v>940</v>
      </c>
      <c r="I1889" s="113" cm="1">
        <f t="array" ref="I1889">MAX($F$1764:F1889)</f>
        <v>312720</v>
      </c>
      <c r="J1889" s="126"/>
      <c r="K1889" s="121" cm="1">
        <f t="array" ref="K1889">MAX(0,I1889-I1888)</f>
        <v>0</v>
      </c>
      <c r="L1889" s="113" cm="1">
        <f t="array" ref="L1889">MIN(F1889:F1918)</f>
        <v>287740</v>
      </c>
      <c r="M1889" s="113" cm="1">
        <f t="array" ref="M1889">MAX(0,L1889-L1888)</f>
        <v>940</v>
      </c>
      <c r="N1889" s="122" cm="1">
        <f t="array" ref="N1889">MIN(M1889,H1889-K1889)</f>
        <v>940</v>
      </c>
      <c r="O1889" s="113" cm="1">
        <f t="array" ref="O1889">K1889+N1889</f>
        <v>940</v>
      </c>
      <c r="P1889" s="113" cm="1">
        <f t="array" ref="P1889">H1889-O1889</f>
        <v>0</v>
      </c>
      <c r="Q1889" s="119" cm="1">
        <f t="array" ref="Q1889">MAX(0,IF(AND(K1889=0,P1889&gt;0),0,Q1888+K1889+U1888))</f>
        <v>0</v>
      </c>
      <c r="R1889" s="119" cm="1">
        <f t="array" ref="R1889">MAX(0,R1888+P1889+V1888)</f>
        <v>0</v>
      </c>
      <c r="S1889" s="119" cm="1">
        <f t="array" ref="S1889">IF(G1889&lt;0,G1889,0)</f>
        <v>0</v>
      </c>
      <c r="T1889" s="119" cm="1">
        <f t="array" ref="T1889">MIN(0,S1889+R1888+V1888)</f>
        <v>0</v>
      </c>
      <c r="U1889" s="123" cm="1">
        <f t="array" ref="U1889">MAX(S1889,IF(Q1889&gt;0,MAX(-Q1889,S1889),T1889))</f>
        <v>0</v>
      </c>
      <c r="V1889" s="124" cm="1">
        <f t="array" ref="V1889">S1889-U1889</f>
        <v>0</v>
      </c>
      <c r="W1889" s="105"/>
      <c r="X1889" s="9"/>
      <c r="Y1889" s="9"/>
    </row>
    <row r="1890" ht="12.75" customHeight="1">
      <c r="A1890" s="152" cm="1">
        <f t="array" ref="A1890">A1889+1</f>
        <v>44980</v>
      </c>
      <c r="B1890" s="29" cm="1">
        <f t="array" ref="B1890">YEAR(A1890)</f>
        <v>2023</v>
      </c>
      <c r="C1890" s="29" cm="1">
        <f t="array" ref="C1890">MONTH(A1890)</f>
        <v>2</v>
      </c>
      <c r="D1890" s="9"/>
      <c r="E1890" s="150">
        <v>289810</v>
      </c>
      <c r="F1890" s="41" cm="1">
        <f t="array" ref="F1890">E1890</f>
        <v>289810</v>
      </c>
      <c r="G1890" s="119" cm="1">
        <f t="array" ref="G1890">F1890-F1889</f>
        <v>2070</v>
      </c>
      <c r="H1890" s="119" cm="1">
        <f t="array" ref="H1890">IF(G1890&gt;0,G1890,0)</f>
        <v>2070</v>
      </c>
      <c r="I1890" s="113" cm="1">
        <f t="array" ref="I1890">MAX($F$1764:F1890)</f>
        <v>312720</v>
      </c>
      <c r="J1890" s="126"/>
      <c r="K1890" s="121" cm="1">
        <f t="array" ref="K1890">MAX(0,I1890-I1889)</f>
        <v>0</v>
      </c>
      <c r="L1890" s="113" cm="1">
        <f t="array" ref="L1890">MIN(F1890:F1919)</f>
        <v>289810</v>
      </c>
      <c r="M1890" s="113" cm="1">
        <f t="array" ref="M1890">MAX(0,L1890-L1889)</f>
        <v>2070</v>
      </c>
      <c r="N1890" s="122" cm="1">
        <f t="array" ref="N1890">MIN(M1890,H1890-K1890)</f>
        <v>2070</v>
      </c>
      <c r="O1890" s="113" cm="1">
        <f t="array" ref="O1890">K1890+N1890</f>
        <v>2070</v>
      </c>
      <c r="P1890" s="113" cm="1">
        <f t="array" ref="P1890">H1890-O1890</f>
        <v>0</v>
      </c>
      <c r="Q1890" s="119" cm="1">
        <f t="array" ref="Q1890">MAX(0,IF(AND(K1890=0,P1890&gt;0),0,Q1889+K1890+U1889))</f>
        <v>0</v>
      </c>
      <c r="R1890" s="119" cm="1">
        <f t="array" ref="R1890">MAX(0,R1889+P1890+V1889)</f>
        <v>0</v>
      </c>
      <c r="S1890" s="119" cm="1">
        <f t="array" ref="S1890">IF(G1890&lt;0,G1890,0)</f>
        <v>0</v>
      </c>
      <c r="T1890" s="119" cm="1">
        <f t="array" ref="T1890">MIN(0,S1890+R1889+V1889)</f>
        <v>0</v>
      </c>
      <c r="U1890" s="123" cm="1">
        <f t="array" ref="U1890">MAX(S1890,IF(Q1890&gt;0,MAX(-Q1890,S1890),T1890))</f>
        <v>0</v>
      </c>
      <c r="V1890" s="124" cm="1">
        <f t="array" ref="V1890">S1890-U1890</f>
        <v>0</v>
      </c>
      <c r="W1890" s="105"/>
      <c r="X1890" s="9"/>
      <c r="Y1890" s="9"/>
    </row>
    <row r="1891" ht="12.75" customHeight="1">
      <c r="A1891" s="152" cm="1">
        <f t="array" ref="A1891">A1890+1</f>
        <v>44981</v>
      </c>
      <c r="B1891" s="29" cm="1">
        <f t="array" ref="B1891">YEAR(A1891)</f>
        <v>2023</v>
      </c>
      <c r="C1891" s="29" cm="1">
        <f t="array" ref="C1891">MONTH(A1891)</f>
        <v>2</v>
      </c>
      <c r="D1891" s="9"/>
      <c r="E1891" s="150">
        <v>290320</v>
      </c>
      <c r="F1891" s="41" cm="1">
        <f t="array" ref="F1891">E1891</f>
        <v>290320</v>
      </c>
      <c r="G1891" s="119" cm="1">
        <f t="array" ref="G1891">F1891-F1890</f>
        <v>510</v>
      </c>
      <c r="H1891" s="119" cm="1">
        <f t="array" ref="H1891">IF(G1891&gt;0,G1891,0)</f>
        <v>510</v>
      </c>
      <c r="I1891" s="113" cm="1">
        <f t="array" ref="I1891">MAX($F$1764:F1891)</f>
        <v>312720</v>
      </c>
      <c r="J1891" s="126"/>
      <c r="K1891" s="121" cm="1">
        <f t="array" ref="K1891">MAX(0,I1891-I1890)</f>
        <v>0</v>
      </c>
      <c r="L1891" s="113" cm="1">
        <f t="array" ref="L1891">MIN(F1891:F1920)</f>
        <v>290320</v>
      </c>
      <c r="M1891" s="113" cm="1">
        <f t="array" ref="M1891">MAX(0,L1891-L1890)</f>
        <v>510</v>
      </c>
      <c r="N1891" s="122" cm="1">
        <f t="array" ref="N1891">MIN(M1891,H1891-K1891)</f>
        <v>510</v>
      </c>
      <c r="O1891" s="113" cm="1">
        <f t="array" ref="O1891">K1891+N1891</f>
        <v>510</v>
      </c>
      <c r="P1891" s="113" cm="1">
        <f t="array" ref="P1891">H1891-O1891</f>
        <v>0</v>
      </c>
      <c r="Q1891" s="119" cm="1">
        <f t="array" ref="Q1891">MAX(0,IF(AND(K1891=0,P1891&gt;0),0,Q1890+K1891+U1890))</f>
        <v>0</v>
      </c>
      <c r="R1891" s="119" cm="1">
        <f t="array" ref="R1891">MAX(0,R1890+P1891+V1890)</f>
        <v>0</v>
      </c>
      <c r="S1891" s="119" cm="1">
        <f t="array" ref="S1891">IF(G1891&lt;0,G1891,0)</f>
        <v>0</v>
      </c>
      <c r="T1891" s="119" cm="1">
        <f t="array" ref="T1891">MIN(0,S1891+R1890+V1890)</f>
        <v>0</v>
      </c>
      <c r="U1891" s="123" cm="1">
        <f t="array" ref="U1891">MAX(S1891,IF(Q1891&gt;0,MAX(-Q1891,S1891),T1891))</f>
        <v>0</v>
      </c>
      <c r="V1891" s="124" cm="1">
        <f t="array" ref="V1891">S1891-U1891</f>
        <v>0</v>
      </c>
      <c r="W1891" s="105"/>
      <c r="X1891" s="9"/>
      <c r="Y1891" s="9"/>
    </row>
    <row r="1892" ht="12.75" customHeight="1">
      <c r="A1892" s="152" cm="1">
        <f t="array" ref="A1892">A1891+1</f>
        <v>44982</v>
      </c>
      <c r="B1892" s="29" cm="1">
        <f t="array" ref="B1892">YEAR(A1892)</f>
        <v>2023</v>
      </c>
      <c r="C1892" s="29" cm="1">
        <f t="array" ref="C1892">MONTH(A1892)</f>
        <v>2</v>
      </c>
      <c r="D1892" s="9"/>
      <c r="E1892" s="150">
        <v>291900</v>
      </c>
      <c r="F1892" s="41" cm="1">
        <f t="array" ref="F1892">E1892</f>
        <v>291900</v>
      </c>
      <c r="G1892" s="119" cm="1">
        <f t="array" ref="G1892">F1892-F1891</f>
        <v>1580</v>
      </c>
      <c r="H1892" s="119" cm="1">
        <f t="array" ref="H1892">IF(G1892&gt;0,G1892,0)</f>
        <v>1580</v>
      </c>
      <c r="I1892" s="113" cm="1">
        <f t="array" ref="I1892">MAX($F$1764:F1892)</f>
        <v>312720</v>
      </c>
      <c r="J1892" s="126"/>
      <c r="K1892" s="121" cm="1">
        <f t="array" ref="K1892">MAX(0,I1892-I1891)</f>
        <v>0</v>
      </c>
      <c r="L1892" s="113" cm="1">
        <f t="array" ref="L1892">MIN(F1892:F1921)</f>
        <v>291900</v>
      </c>
      <c r="M1892" s="113" cm="1">
        <f t="array" ref="M1892">MAX(0,L1892-L1891)</f>
        <v>1580</v>
      </c>
      <c r="N1892" s="122" cm="1">
        <f t="array" ref="N1892">MIN(M1892,H1892-K1892)</f>
        <v>1580</v>
      </c>
      <c r="O1892" s="113" cm="1">
        <f t="array" ref="O1892">K1892+N1892</f>
        <v>1580</v>
      </c>
      <c r="P1892" s="113" cm="1">
        <f t="array" ref="P1892">H1892-O1892</f>
        <v>0</v>
      </c>
      <c r="Q1892" s="119" cm="1">
        <f t="array" ref="Q1892">MAX(0,IF(AND(K1892=0,P1892&gt;0),0,Q1891+K1892+U1891))</f>
        <v>0</v>
      </c>
      <c r="R1892" s="119" cm="1">
        <f t="array" ref="R1892">MAX(0,R1891+P1892+V1891)</f>
        <v>0</v>
      </c>
      <c r="S1892" s="119" cm="1">
        <f t="array" ref="S1892">IF(G1892&lt;0,G1892,0)</f>
        <v>0</v>
      </c>
      <c r="T1892" s="119" cm="1">
        <f t="array" ref="T1892">MIN(0,S1892+R1891+V1891)</f>
        <v>0</v>
      </c>
      <c r="U1892" s="123" cm="1">
        <f t="array" ref="U1892">MAX(S1892,IF(Q1892&gt;0,MAX(-Q1892,S1892),T1892))</f>
        <v>0</v>
      </c>
      <c r="V1892" s="124" cm="1">
        <f t="array" ref="V1892">S1892-U1892</f>
        <v>0</v>
      </c>
      <c r="W1892" s="105"/>
      <c r="X1892" s="9"/>
      <c r="Y1892" s="9"/>
    </row>
    <row r="1893" ht="12.75" customHeight="1">
      <c r="A1893" s="152" cm="1">
        <f t="array" ref="A1893">A1892+1</f>
        <v>44983</v>
      </c>
      <c r="B1893" s="29" cm="1">
        <f t="array" ref="B1893">YEAR(A1893)</f>
        <v>2023</v>
      </c>
      <c r="C1893" s="29" cm="1">
        <f t="array" ref="C1893">MONTH(A1893)</f>
        <v>2</v>
      </c>
      <c r="D1893" s="9"/>
      <c r="E1893" s="150">
        <v>293730</v>
      </c>
      <c r="F1893" s="41" cm="1">
        <f t="array" ref="F1893">E1893</f>
        <v>293730</v>
      </c>
      <c r="G1893" s="119" cm="1">
        <f t="array" ref="G1893">F1893-F1892</f>
        <v>1830</v>
      </c>
      <c r="H1893" s="119" cm="1">
        <f t="array" ref="H1893">IF(G1893&gt;0,G1893,0)</f>
        <v>1830</v>
      </c>
      <c r="I1893" s="113" cm="1">
        <f t="array" ref="I1893">MAX($F$1764:F1893)</f>
        <v>312720</v>
      </c>
      <c r="J1893" s="126"/>
      <c r="K1893" s="121" cm="1">
        <f t="array" ref="K1893">MAX(0,I1893-I1892)</f>
        <v>0</v>
      </c>
      <c r="L1893" s="113" cm="1">
        <f t="array" ref="L1893">MIN(F1893:F1922)</f>
        <v>293730</v>
      </c>
      <c r="M1893" s="113" cm="1">
        <f t="array" ref="M1893">MAX(0,L1893-L1892)</f>
        <v>1830</v>
      </c>
      <c r="N1893" s="122" cm="1">
        <f t="array" ref="N1893">MIN(M1893,H1893-K1893)</f>
        <v>1830</v>
      </c>
      <c r="O1893" s="113" cm="1">
        <f t="array" ref="O1893">K1893+N1893</f>
        <v>1830</v>
      </c>
      <c r="P1893" s="113" cm="1">
        <f t="array" ref="P1893">H1893-O1893</f>
        <v>0</v>
      </c>
      <c r="Q1893" s="119" cm="1">
        <f t="array" ref="Q1893">MAX(0,IF(AND(K1893=0,P1893&gt;0),0,Q1892+K1893+U1892))</f>
        <v>0</v>
      </c>
      <c r="R1893" s="119" cm="1">
        <f t="array" ref="R1893">MAX(0,R1892+P1893+V1892)</f>
        <v>0</v>
      </c>
      <c r="S1893" s="119" cm="1">
        <f t="array" ref="S1893">IF(G1893&lt;0,G1893,0)</f>
        <v>0</v>
      </c>
      <c r="T1893" s="119" cm="1">
        <f t="array" ref="T1893">MIN(0,S1893+R1892+V1892)</f>
        <v>0</v>
      </c>
      <c r="U1893" s="123" cm="1">
        <f t="array" ref="U1893">MAX(S1893,IF(Q1893&gt;0,MAX(-Q1893,S1893),T1893))</f>
        <v>0</v>
      </c>
      <c r="V1893" s="124" cm="1">
        <f t="array" ref="V1893">S1893-U1893</f>
        <v>0</v>
      </c>
      <c r="W1893" s="105"/>
      <c r="X1893" s="9"/>
      <c r="Y1893" s="9"/>
    </row>
    <row r="1894" ht="12.75" customHeight="1">
      <c r="A1894" s="152" cm="1">
        <f t="array" ref="A1894">A1893+1</f>
        <v>44984</v>
      </c>
      <c r="B1894" s="29" cm="1">
        <f t="array" ref="B1894">YEAR(A1894)</f>
        <v>2023</v>
      </c>
      <c r="C1894" s="29" cm="1">
        <f t="array" ref="C1894">MONTH(A1894)</f>
        <v>2</v>
      </c>
      <c r="D1894" s="9"/>
      <c r="E1894" s="150">
        <v>295950</v>
      </c>
      <c r="F1894" s="41" cm="1">
        <f t="array" ref="F1894">E1894</f>
        <v>295950</v>
      </c>
      <c r="G1894" s="119" cm="1">
        <f t="array" ref="G1894">F1894-F1893</f>
        <v>2220</v>
      </c>
      <c r="H1894" s="119" cm="1">
        <f t="array" ref="H1894">IF(G1894&gt;0,G1894,0)</f>
        <v>2220</v>
      </c>
      <c r="I1894" s="113" cm="1">
        <f t="array" ref="I1894">MAX($F$1764:F1894)</f>
        <v>312720</v>
      </c>
      <c r="J1894" s="126"/>
      <c r="K1894" s="121" cm="1">
        <f t="array" ref="K1894">MAX(0,I1894-I1893)</f>
        <v>0</v>
      </c>
      <c r="L1894" s="113" cm="1">
        <f t="array" ref="L1894">MIN(F1894:F1923)</f>
        <v>295950</v>
      </c>
      <c r="M1894" s="113" cm="1">
        <f t="array" ref="M1894">MAX(0,L1894-L1893)</f>
        <v>2220</v>
      </c>
      <c r="N1894" s="122" cm="1">
        <f t="array" ref="N1894">MIN(M1894,H1894-K1894)</f>
        <v>2220</v>
      </c>
      <c r="O1894" s="113" cm="1">
        <f t="array" ref="O1894">K1894+N1894</f>
        <v>2220</v>
      </c>
      <c r="P1894" s="113" cm="1">
        <f t="array" ref="P1894">H1894-O1894</f>
        <v>0</v>
      </c>
      <c r="Q1894" s="119" cm="1">
        <f t="array" ref="Q1894">MAX(0,IF(AND(K1894=0,P1894&gt;0),0,Q1893+K1894+U1893))</f>
        <v>0</v>
      </c>
      <c r="R1894" s="119" cm="1">
        <f t="array" ref="R1894">MAX(0,R1893+P1894+V1893)</f>
        <v>0</v>
      </c>
      <c r="S1894" s="119" cm="1">
        <f t="array" ref="S1894">IF(G1894&lt;0,G1894,0)</f>
        <v>0</v>
      </c>
      <c r="T1894" s="119" cm="1">
        <f t="array" ref="T1894">MIN(0,S1894+R1893+V1893)</f>
        <v>0</v>
      </c>
      <c r="U1894" s="123" cm="1">
        <f t="array" ref="U1894">MAX(S1894,IF(Q1894&gt;0,MAX(-Q1894,S1894),T1894))</f>
        <v>0</v>
      </c>
      <c r="V1894" s="124" cm="1">
        <f t="array" ref="V1894">S1894-U1894</f>
        <v>0</v>
      </c>
      <c r="W1894" s="105"/>
      <c r="X1894" s="9"/>
      <c r="Y1894" s="9"/>
    </row>
    <row r="1895" ht="12.75" customHeight="1">
      <c r="A1895" s="152" cm="1">
        <f t="array" ref="A1895">A1894+1</f>
        <v>44985</v>
      </c>
      <c r="B1895" s="29" cm="1">
        <f t="array" ref="B1895">YEAR(A1895)</f>
        <v>2023</v>
      </c>
      <c r="C1895" s="29" cm="1">
        <f t="array" ref="C1895">MONTH(A1895)</f>
        <v>2</v>
      </c>
      <c r="D1895" s="9"/>
      <c r="E1895" s="150">
        <v>298060</v>
      </c>
      <c r="F1895" s="41" cm="1">
        <f t="array" ref="F1895">E1895</f>
        <v>298060</v>
      </c>
      <c r="G1895" s="119" cm="1">
        <f t="array" ref="G1895">F1895-F1894</f>
        <v>2110</v>
      </c>
      <c r="H1895" s="119" cm="1">
        <f t="array" ref="H1895">IF(G1895&gt;0,G1895,0)</f>
        <v>2110</v>
      </c>
      <c r="I1895" s="113" cm="1">
        <f t="array" ref="I1895">MAX($F$1764:F1895)</f>
        <v>312720</v>
      </c>
      <c r="J1895" s="126"/>
      <c r="K1895" s="121" cm="1">
        <f t="array" ref="K1895">MAX(0,I1895-I1894)</f>
        <v>0</v>
      </c>
      <c r="L1895" s="113" cm="1">
        <f t="array" ref="L1895">MIN(F1895:F1924)</f>
        <v>298060</v>
      </c>
      <c r="M1895" s="113" cm="1">
        <f t="array" ref="M1895">MAX(0,L1895-L1894)</f>
        <v>2110</v>
      </c>
      <c r="N1895" s="122" cm="1">
        <f t="array" ref="N1895">MIN(M1895,H1895-K1895)</f>
        <v>2110</v>
      </c>
      <c r="O1895" s="113" cm="1">
        <f t="array" ref="O1895">K1895+N1895</f>
        <v>2110</v>
      </c>
      <c r="P1895" s="113" cm="1">
        <f t="array" ref="P1895">H1895-O1895</f>
        <v>0</v>
      </c>
      <c r="Q1895" s="119" cm="1">
        <f t="array" ref="Q1895">MAX(0,IF(AND(K1895=0,P1895&gt;0),0,Q1894+K1895+U1894))</f>
        <v>0</v>
      </c>
      <c r="R1895" s="119" cm="1">
        <f t="array" ref="R1895">MAX(0,R1894+P1895+V1894)</f>
        <v>0</v>
      </c>
      <c r="S1895" s="119" cm="1">
        <f t="array" ref="S1895">IF(G1895&lt;0,G1895,0)</f>
        <v>0</v>
      </c>
      <c r="T1895" s="119" cm="1">
        <f t="array" ref="T1895">MIN(0,S1895+R1894+V1894)</f>
        <v>0</v>
      </c>
      <c r="U1895" s="123" cm="1">
        <f t="array" ref="U1895">MAX(S1895,IF(Q1895&gt;0,MAX(-Q1895,S1895),T1895))</f>
        <v>0</v>
      </c>
      <c r="V1895" s="124" cm="1">
        <f t="array" ref="V1895">S1895-U1895</f>
        <v>0</v>
      </c>
      <c r="W1895" s="105"/>
      <c r="X1895" s="9"/>
      <c r="Y1895" s="9"/>
    </row>
    <row r="1896" ht="12.75" customHeight="1">
      <c r="A1896" s="152" cm="1">
        <f t="array" ref="A1896">A1895+1</f>
        <v>44986</v>
      </c>
      <c r="B1896" s="29" cm="1">
        <f t="array" ref="B1896">YEAR(A1896)</f>
        <v>2023</v>
      </c>
      <c r="C1896" s="29" cm="1">
        <f t="array" ref="C1896">MONTH(A1896)</f>
        <v>3</v>
      </c>
      <c r="D1896" s="9"/>
      <c r="E1896" s="150">
        <v>299850</v>
      </c>
      <c r="F1896" s="41" cm="1">
        <f t="array" ref="F1896">E1896</f>
        <v>299850</v>
      </c>
      <c r="G1896" s="119" cm="1">
        <f t="array" ref="G1896">F1896-F1895</f>
        <v>1790</v>
      </c>
      <c r="H1896" s="119" cm="1">
        <f t="array" ref="H1896">IF(G1896&gt;0,G1896,0)</f>
        <v>1790</v>
      </c>
      <c r="I1896" s="113" cm="1">
        <f t="array" ref="I1896">MAX($F$1764:F1896)</f>
        <v>312720</v>
      </c>
      <c r="J1896" s="126"/>
      <c r="K1896" s="121" cm="1">
        <f t="array" ref="K1896">MAX(0,I1896-I1895)</f>
        <v>0</v>
      </c>
      <c r="L1896" s="113" cm="1">
        <f t="array" ref="L1896">MIN(F1896:F1925)</f>
        <v>299850</v>
      </c>
      <c r="M1896" s="113" cm="1">
        <f t="array" ref="M1896">MAX(0,L1896-L1895)</f>
        <v>1790</v>
      </c>
      <c r="N1896" s="122" cm="1">
        <f t="array" ref="N1896">MIN(M1896,H1896-K1896)</f>
        <v>1790</v>
      </c>
      <c r="O1896" s="113" cm="1">
        <f t="array" ref="O1896">K1896+N1896</f>
        <v>1790</v>
      </c>
      <c r="P1896" s="113" cm="1">
        <f t="array" ref="P1896">H1896-O1896</f>
        <v>0</v>
      </c>
      <c r="Q1896" s="119" cm="1">
        <f t="array" ref="Q1896">MAX(0,IF(AND(K1896=0,P1896&gt;0),0,Q1895+K1896+U1895))</f>
        <v>0</v>
      </c>
      <c r="R1896" s="119" cm="1">
        <f t="array" ref="R1896">MAX(0,R1895+P1896+V1895)</f>
        <v>0</v>
      </c>
      <c r="S1896" s="119" cm="1">
        <f t="array" ref="S1896">IF(G1896&lt;0,G1896,0)</f>
        <v>0</v>
      </c>
      <c r="T1896" s="119" cm="1">
        <f t="array" ref="T1896">MIN(0,S1896+R1895+V1895)</f>
        <v>0</v>
      </c>
      <c r="U1896" s="123" cm="1">
        <f t="array" ref="U1896">MAX(S1896,IF(Q1896&gt;0,MAX(-Q1896,S1896),T1896))</f>
        <v>0</v>
      </c>
      <c r="V1896" s="124" cm="1">
        <f t="array" ref="V1896">S1896-U1896</f>
        <v>0</v>
      </c>
      <c r="W1896" s="105"/>
      <c r="X1896" s="9"/>
      <c r="Y1896" s="9"/>
    </row>
    <row r="1897" ht="12.75" customHeight="1">
      <c r="A1897" s="152" cm="1">
        <f t="array" ref="A1897">A1896+1</f>
        <v>44987</v>
      </c>
      <c r="B1897" s="29" cm="1">
        <f t="array" ref="B1897">YEAR(A1897)</f>
        <v>2023</v>
      </c>
      <c r="C1897" s="29" cm="1">
        <f t="array" ref="C1897">MONTH(A1897)</f>
        <v>3</v>
      </c>
      <c r="D1897" s="9"/>
      <c r="E1897" s="150">
        <v>301450</v>
      </c>
      <c r="F1897" s="41" cm="1">
        <f t="array" ref="F1897">E1897</f>
        <v>301450</v>
      </c>
      <c r="G1897" s="119" cm="1">
        <f t="array" ref="G1897">F1897-F1896</f>
        <v>1600</v>
      </c>
      <c r="H1897" s="119" cm="1">
        <f t="array" ref="H1897">IF(G1897&gt;0,G1897,0)</f>
        <v>1600</v>
      </c>
      <c r="I1897" s="113" cm="1">
        <f t="array" ref="I1897">MAX($F$1764:F1897)</f>
        <v>312720</v>
      </c>
      <c r="J1897" s="126"/>
      <c r="K1897" s="121" cm="1">
        <f t="array" ref="K1897">MAX(0,I1897-I1896)</f>
        <v>0</v>
      </c>
      <c r="L1897" s="113" cm="1">
        <f t="array" ref="L1897">MIN(F1897:F1926)</f>
        <v>301450</v>
      </c>
      <c r="M1897" s="113" cm="1">
        <f t="array" ref="M1897">MAX(0,L1897-L1896)</f>
        <v>1600</v>
      </c>
      <c r="N1897" s="122" cm="1">
        <f t="array" ref="N1897">MIN(M1897,H1897-K1897)</f>
        <v>1600</v>
      </c>
      <c r="O1897" s="113" cm="1">
        <f t="array" ref="O1897">K1897+N1897</f>
        <v>1600</v>
      </c>
      <c r="P1897" s="113" cm="1">
        <f t="array" ref="P1897">H1897-O1897</f>
        <v>0</v>
      </c>
      <c r="Q1897" s="119" cm="1">
        <f t="array" ref="Q1897">MAX(0,IF(AND(K1897=0,P1897&gt;0),0,Q1896+K1897+U1896))</f>
        <v>0</v>
      </c>
      <c r="R1897" s="119" cm="1">
        <f t="array" ref="R1897">MAX(0,R1896+P1897+V1896)</f>
        <v>0</v>
      </c>
      <c r="S1897" s="119" cm="1">
        <f t="array" ref="S1897">IF(G1897&lt;0,G1897,0)</f>
        <v>0</v>
      </c>
      <c r="T1897" s="119" cm="1">
        <f t="array" ref="T1897">MIN(0,S1897+R1896+V1896)</f>
        <v>0</v>
      </c>
      <c r="U1897" s="123" cm="1">
        <f t="array" ref="U1897">MAX(S1897,IF(Q1897&gt;0,MAX(-Q1897,S1897),T1897))</f>
        <v>0</v>
      </c>
      <c r="V1897" s="124" cm="1">
        <f t="array" ref="V1897">S1897-U1897</f>
        <v>0</v>
      </c>
      <c r="W1897" s="105"/>
      <c r="X1897" s="9"/>
      <c r="Y1897" s="9"/>
    </row>
    <row r="1898" ht="13.65" customHeight="1">
      <c r="A1898" s="152" cm="1">
        <f t="array" ref="A1898">A1897+1</f>
        <v>44988</v>
      </c>
      <c r="B1898" s="29" cm="1">
        <f t="array" ref="B1898">YEAR(A1898)</f>
        <v>2023</v>
      </c>
      <c r="C1898" s="29" cm="1">
        <f t="array" ref="C1898">MONTH(A1898)</f>
        <v>3</v>
      </c>
      <c r="D1898" s="9"/>
      <c r="E1898" s="125">
        <v>302540</v>
      </c>
      <c r="F1898" s="41" cm="1">
        <f t="array" ref="F1898">E1898</f>
        <v>302540</v>
      </c>
      <c r="G1898" s="119" cm="1">
        <f t="array" ref="G1898">F1898-F1897</f>
        <v>1090</v>
      </c>
      <c r="H1898" s="119" cm="1">
        <f t="array" ref="H1898">IF(G1898&gt;0,G1898,0)</f>
        <v>1090</v>
      </c>
      <c r="I1898" s="113" cm="1">
        <f t="array" ref="I1898">MAX($F$1764:F1898)</f>
        <v>312720</v>
      </c>
      <c r="J1898" s="126"/>
      <c r="K1898" s="121" cm="1">
        <f t="array" ref="K1898">MAX(0,I1898-I1897)</f>
        <v>0</v>
      </c>
      <c r="L1898" s="113" cm="1">
        <f t="array" ref="L1898">MIN(F1898:F1927)</f>
        <v>302540</v>
      </c>
      <c r="M1898" s="113" cm="1">
        <f t="array" ref="M1898">MAX(0,L1898-L1897)</f>
        <v>1090</v>
      </c>
      <c r="N1898" s="122" cm="1">
        <f t="array" ref="N1898">MIN(M1898,H1898-K1898)</f>
        <v>1090</v>
      </c>
      <c r="O1898" s="113" cm="1">
        <f t="array" ref="O1898">K1898+N1898</f>
        <v>1090</v>
      </c>
      <c r="P1898" s="113" cm="1">
        <f t="array" ref="P1898">H1898-O1898</f>
        <v>0</v>
      </c>
      <c r="Q1898" s="119" cm="1">
        <f t="array" ref="Q1898">MAX(0,IF(AND(K1898=0,P1898&gt;0),0,Q1897+K1898+U1897))</f>
        <v>0</v>
      </c>
      <c r="R1898" s="119" cm="1">
        <f t="array" ref="R1898">MAX(0,R1897+P1898+V1897)</f>
        <v>0</v>
      </c>
      <c r="S1898" s="119" cm="1">
        <f t="array" ref="S1898">IF(G1898&lt;0,G1898,0)</f>
        <v>0</v>
      </c>
      <c r="T1898" s="119" cm="1">
        <f t="array" ref="T1898">MIN(0,S1898+R1897+V1897)</f>
        <v>0</v>
      </c>
      <c r="U1898" s="123" cm="1">
        <f t="array" ref="U1898">MAX(S1898,IF(Q1898&gt;0,MAX(-Q1898,S1898),T1898))</f>
        <v>0</v>
      </c>
      <c r="V1898" s="124" cm="1">
        <f t="array" ref="V1898">S1898-U1898</f>
        <v>0</v>
      </c>
      <c r="W1898" s="105"/>
      <c r="X1898" s="9"/>
      <c r="Y1898" s="9"/>
    </row>
    <row r="1899" ht="13.65" customHeight="1">
      <c r="A1899" s="152" cm="1">
        <f t="array" ref="A1899">A1898+1</f>
        <v>44989</v>
      </c>
      <c r="B1899" s="29" cm="1">
        <f t="array" ref="B1899">YEAR(A1899)</f>
        <v>2023</v>
      </c>
      <c r="C1899" s="29" cm="1">
        <f t="array" ref="C1899">MONTH(A1899)</f>
        <v>3</v>
      </c>
      <c r="D1899" s="9"/>
      <c r="E1899" s="125">
        <v>303510</v>
      </c>
      <c r="F1899" s="41" cm="1">
        <f t="array" ref="F1899">E1899</f>
        <v>303510</v>
      </c>
      <c r="G1899" s="119" cm="1">
        <f t="array" ref="G1899">F1899-F1898</f>
        <v>970</v>
      </c>
      <c r="H1899" s="119" cm="1">
        <f t="array" ref="H1899">IF(G1899&gt;0,G1899,0)</f>
        <v>970</v>
      </c>
      <c r="I1899" s="113" cm="1">
        <f t="array" ref="I1899">MAX($F$1764:F1899)</f>
        <v>312720</v>
      </c>
      <c r="J1899" s="126"/>
      <c r="K1899" s="121" cm="1">
        <f t="array" ref="K1899">MAX(0,I1899-I1898)</f>
        <v>0</v>
      </c>
      <c r="L1899" s="113" cm="1">
        <f t="array" ref="L1899">MIN(F1899:F1928)</f>
        <v>303510</v>
      </c>
      <c r="M1899" s="113" cm="1">
        <f t="array" ref="M1899">MAX(0,L1899-L1898)</f>
        <v>970</v>
      </c>
      <c r="N1899" s="122" cm="1">
        <f t="array" ref="N1899">MIN(M1899,H1899-K1899)</f>
        <v>970</v>
      </c>
      <c r="O1899" s="113" cm="1">
        <f t="array" ref="O1899">K1899+N1899</f>
        <v>970</v>
      </c>
      <c r="P1899" s="113" cm="1">
        <f t="array" ref="P1899">H1899-O1899</f>
        <v>0</v>
      </c>
      <c r="Q1899" s="119" cm="1">
        <f t="array" ref="Q1899">MAX(0,IF(AND(K1899=0,P1899&gt;0),0,Q1898+K1899+U1898))</f>
        <v>0</v>
      </c>
      <c r="R1899" s="119" cm="1">
        <f t="array" ref="R1899">MAX(0,R1898+P1899+V1898)</f>
        <v>0</v>
      </c>
      <c r="S1899" s="119" cm="1">
        <f t="array" ref="S1899">IF(G1899&lt;0,G1899,0)</f>
        <v>0</v>
      </c>
      <c r="T1899" s="119" cm="1">
        <f t="array" ref="T1899">MIN(0,S1899+R1898+V1898)</f>
        <v>0</v>
      </c>
      <c r="U1899" s="123" cm="1">
        <f t="array" ref="U1899">MAX(S1899,IF(Q1899&gt;0,MAX(-Q1899,S1899),T1899))</f>
        <v>0</v>
      </c>
      <c r="V1899" s="124" cm="1">
        <f t="array" ref="V1899">S1899-U1899</f>
        <v>0</v>
      </c>
      <c r="W1899" s="105"/>
      <c r="X1899" s="9"/>
      <c r="Y1899" s="9"/>
    </row>
    <row r="1900" ht="13.65" customHeight="1">
      <c r="A1900" s="152" cm="1">
        <f t="array" ref="A1900">A1899+1</f>
        <v>44990</v>
      </c>
      <c r="B1900" s="29" cm="1">
        <f t="array" ref="B1900">YEAR(A1900)</f>
        <v>2023</v>
      </c>
      <c r="C1900" s="29" cm="1">
        <f t="array" ref="C1900">MONTH(A1900)</f>
        <v>3</v>
      </c>
      <c r="D1900" s="9"/>
      <c r="E1900" s="125">
        <v>304730</v>
      </c>
      <c r="F1900" s="41" cm="1">
        <f t="array" ref="F1900">E1900</f>
        <v>304730</v>
      </c>
      <c r="G1900" s="119" cm="1">
        <f t="array" ref="G1900">F1900-F1899</f>
        <v>1220</v>
      </c>
      <c r="H1900" s="119" cm="1">
        <f t="array" ref="H1900">IF(G1900&gt;0,G1900,0)</f>
        <v>1220</v>
      </c>
      <c r="I1900" s="113" cm="1">
        <f t="array" ref="I1900">MAX($F$1764:F1900)</f>
        <v>312720</v>
      </c>
      <c r="J1900" s="126"/>
      <c r="K1900" s="121" cm="1">
        <f t="array" ref="K1900">MAX(0,I1900-I1899)</f>
        <v>0</v>
      </c>
      <c r="L1900" s="113" cm="1">
        <f t="array" ref="L1900">MIN(F1900:F1929)</f>
        <v>301770</v>
      </c>
      <c r="M1900" s="113" cm="1">
        <f t="array" ref="M1900">MAX(0,L1900-L1899)</f>
        <v>0</v>
      </c>
      <c r="N1900" s="122" cm="1">
        <f t="array" ref="N1900">MIN(M1900,H1900-K1900)</f>
        <v>0</v>
      </c>
      <c r="O1900" s="113" cm="1">
        <f t="array" ref="O1900">K1900+N1900</f>
        <v>0</v>
      </c>
      <c r="P1900" s="113" cm="1">
        <f t="array" ref="P1900">H1900-O1900</f>
        <v>1220</v>
      </c>
      <c r="Q1900" s="119" cm="1">
        <f t="array" ref="Q1900">MAX(0,IF(AND(K1900=0,P1900&gt;0),0,Q1899+K1900+U1899))</f>
        <v>0</v>
      </c>
      <c r="R1900" s="119" cm="1">
        <f t="array" ref="R1900">MAX(0,R1899+P1900+V1899)</f>
        <v>1220</v>
      </c>
      <c r="S1900" s="119" cm="1">
        <f t="array" ref="S1900">IF(G1900&lt;0,G1900,0)</f>
        <v>0</v>
      </c>
      <c r="T1900" s="119" cm="1">
        <f t="array" ref="T1900">MIN(0,S1900+R1899+V1899)</f>
        <v>0</v>
      </c>
      <c r="U1900" s="123" cm="1">
        <f t="array" ref="U1900">MAX(S1900,IF(Q1900&gt;0,MAX(-Q1900,S1900),T1900))</f>
        <v>0</v>
      </c>
      <c r="V1900" s="124" cm="1">
        <f t="array" ref="V1900">S1900-U1900</f>
        <v>0</v>
      </c>
      <c r="W1900" s="105"/>
      <c r="X1900" s="9"/>
      <c r="Y1900" s="9"/>
    </row>
    <row r="1901" ht="13.65" customHeight="1">
      <c r="A1901" s="152" cm="1">
        <f t="array" ref="A1901">A1900+1</f>
        <v>44991</v>
      </c>
      <c r="B1901" s="29" cm="1">
        <f t="array" ref="B1901">YEAR(A1901)</f>
        <v>2023</v>
      </c>
      <c r="C1901" s="29" cm="1">
        <f t="array" ref="C1901">MONTH(A1901)</f>
        <v>3</v>
      </c>
      <c r="D1901" s="9"/>
      <c r="E1901" s="125">
        <v>307970</v>
      </c>
      <c r="F1901" s="41" cm="1">
        <f t="array" ref="F1901">E1901</f>
        <v>307970</v>
      </c>
      <c r="G1901" s="119" cm="1">
        <f t="array" ref="G1901">F1901-F1900</f>
        <v>3240</v>
      </c>
      <c r="H1901" s="119" cm="1">
        <f t="array" ref="H1901">IF(G1901&gt;0,G1901,0)</f>
        <v>3240</v>
      </c>
      <c r="I1901" s="113" cm="1">
        <f t="array" ref="I1901">MAX($F$1764:F1901)</f>
        <v>312720</v>
      </c>
      <c r="J1901" s="126"/>
      <c r="K1901" s="121" cm="1">
        <f t="array" ref="K1901">MAX(0,I1901-I1900)</f>
        <v>0</v>
      </c>
      <c r="L1901" s="113" cm="1">
        <f t="array" ref="L1901">MIN(F1901:F1930)</f>
        <v>297230</v>
      </c>
      <c r="M1901" s="113" cm="1">
        <f t="array" ref="M1901">MAX(0,L1901-L1900)</f>
        <v>0</v>
      </c>
      <c r="N1901" s="122" cm="1">
        <f t="array" ref="N1901">MIN(M1901,H1901-K1901)</f>
        <v>0</v>
      </c>
      <c r="O1901" s="113" cm="1">
        <f t="array" ref="O1901">K1901+N1901</f>
        <v>0</v>
      </c>
      <c r="P1901" s="113" cm="1">
        <f t="array" ref="P1901">H1901-O1901</f>
        <v>3240</v>
      </c>
      <c r="Q1901" s="119" cm="1">
        <f t="array" ref="Q1901">MAX(0,IF(AND(K1901=0,P1901&gt;0),0,Q1900+K1901+U1900))</f>
        <v>0</v>
      </c>
      <c r="R1901" s="119" cm="1">
        <f t="array" ref="R1901">MAX(0,R1900+P1901+V1900)</f>
        <v>4460</v>
      </c>
      <c r="S1901" s="119" cm="1">
        <f t="array" ref="S1901">IF(G1901&lt;0,G1901,0)</f>
        <v>0</v>
      </c>
      <c r="T1901" s="119" cm="1">
        <f t="array" ref="T1901">MIN(0,S1901+R1900+V1900)</f>
        <v>0</v>
      </c>
      <c r="U1901" s="123" cm="1">
        <f t="array" ref="U1901">MAX(S1901,IF(Q1901&gt;0,MAX(-Q1901,S1901),T1901))</f>
        <v>0</v>
      </c>
      <c r="V1901" s="124" cm="1">
        <f t="array" ref="V1901">S1901-U1901</f>
        <v>0</v>
      </c>
      <c r="W1901" s="105"/>
      <c r="X1901" s="9"/>
      <c r="Y1901" s="9"/>
    </row>
    <row r="1902" ht="13.65" customHeight="1">
      <c r="A1902" s="152" cm="1">
        <f t="array" ref="A1902">A1901+1</f>
        <v>44992</v>
      </c>
      <c r="B1902" s="29" cm="1">
        <f t="array" ref="B1902">YEAR(A1902)</f>
        <v>2023</v>
      </c>
      <c r="C1902" s="29" cm="1">
        <f t="array" ref="C1902">MONTH(A1902)</f>
        <v>3</v>
      </c>
      <c r="D1902" s="9"/>
      <c r="E1902" s="125">
        <v>312390</v>
      </c>
      <c r="F1902" s="41" cm="1">
        <f t="array" ref="F1902">E1902</f>
        <v>312390</v>
      </c>
      <c r="G1902" s="119" cm="1">
        <f t="array" ref="G1902">F1902-F1901</f>
        <v>4420</v>
      </c>
      <c r="H1902" s="119" cm="1">
        <f t="array" ref="H1902">IF(G1902&gt;0,G1902,0)</f>
        <v>4420</v>
      </c>
      <c r="I1902" s="113" cm="1">
        <f t="array" ref="I1902">MAX($F$1764:F1902)</f>
        <v>312720</v>
      </c>
      <c r="J1902" s="126"/>
      <c r="K1902" s="121" cm="1">
        <f t="array" ref="K1902">MAX(0,I1902-I1901)</f>
        <v>0</v>
      </c>
      <c r="L1902" s="113" cm="1">
        <f t="array" ref="L1902">MIN(F1902:F1931)</f>
        <v>293540</v>
      </c>
      <c r="M1902" s="113" cm="1">
        <f t="array" ref="M1902">MAX(0,L1902-L1901)</f>
        <v>0</v>
      </c>
      <c r="N1902" s="122" cm="1">
        <f t="array" ref="N1902">MIN(M1902,H1902-K1902)</f>
        <v>0</v>
      </c>
      <c r="O1902" s="113" cm="1">
        <f t="array" ref="O1902">K1902+N1902</f>
        <v>0</v>
      </c>
      <c r="P1902" s="113" cm="1">
        <f t="array" ref="P1902">H1902-O1902</f>
        <v>4420</v>
      </c>
      <c r="Q1902" s="119" cm="1">
        <f t="array" ref="Q1902">MAX(0,IF(AND(K1902=0,P1902&gt;0),0,Q1901+K1902+U1901))</f>
        <v>0</v>
      </c>
      <c r="R1902" s="119" cm="1">
        <f t="array" ref="R1902">MAX(0,R1901+P1902+V1901)</f>
        <v>8880</v>
      </c>
      <c r="S1902" s="119" cm="1">
        <f t="array" ref="S1902">IF(G1902&lt;0,G1902,0)</f>
        <v>0</v>
      </c>
      <c r="T1902" s="119" cm="1">
        <f t="array" ref="T1902">MIN(0,S1902+R1901+V1901)</f>
        <v>0</v>
      </c>
      <c r="U1902" s="123" cm="1">
        <f t="array" ref="U1902">MAX(S1902,IF(Q1902&gt;0,MAX(-Q1902,S1902),T1902))</f>
        <v>0</v>
      </c>
      <c r="V1902" s="124" cm="1">
        <f t="array" ref="V1902">S1902-U1902</f>
        <v>0</v>
      </c>
      <c r="W1902" s="105"/>
      <c r="X1902" s="9"/>
      <c r="Y1902" s="9"/>
    </row>
    <row r="1903" ht="13.65" customHeight="1">
      <c r="A1903" s="152" cm="1">
        <f t="array" ref="A1903">A1902+1</f>
        <v>44993</v>
      </c>
      <c r="B1903" s="29" cm="1">
        <f t="array" ref="B1903">YEAR(A1903)</f>
        <v>2023</v>
      </c>
      <c r="C1903" s="29" cm="1">
        <f t="array" ref="C1903">MONTH(A1903)</f>
        <v>3</v>
      </c>
      <c r="D1903" s="9"/>
      <c r="E1903" s="125">
        <v>316250</v>
      </c>
      <c r="F1903" s="41" cm="1">
        <f t="array" ref="F1903">E1903</f>
        <v>316250</v>
      </c>
      <c r="G1903" s="119" cm="1">
        <f t="array" ref="G1903">F1903-F1902</f>
        <v>3860</v>
      </c>
      <c r="H1903" s="119" cm="1">
        <f t="array" ref="H1903">IF(G1903&gt;0,G1903,0)</f>
        <v>3860</v>
      </c>
      <c r="I1903" s="113" cm="1">
        <f t="array" ref="I1903">MAX($F$1764:F1903)</f>
        <v>316250</v>
      </c>
      <c r="J1903" s="126"/>
      <c r="K1903" s="121" cm="1">
        <f t="array" ref="K1903">MAX(0,I1903-I1902)</f>
        <v>3530</v>
      </c>
      <c r="L1903" s="113" cm="1">
        <f t="array" ref="L1903">MIN(F1903:F1932)</f>
        <v>289690</v>
      </c>
      <c r="M1903" s="113" cm="1">
        <f t="array" ref="M1903">MAX(0,L1903-L1902)</f>
        <v>0</v>
      </c>
      <c r="N1903" s="122" cm="1">
        <f t="array" ref="N1903">MIN(M1903,H1903-K1903)</f>
        <v>0</v>
      </c>
      <c r="O1903" s="113" cm="1">
        <f t="array" ref="O1903">K1903+N1903</f>
        <v>3530</v>
      </c>
      <c r="P1903" s="113" cm="1">
        <f t="array" ref="P1903">H1903-O1903</f>
        <v>330</v>
      </c>
      <c r="Q1903" s="119" cm="1">
        <f t="array" ref="Q1903">MAX(0,IF(AND(K1903=0,P1903&gt;0),0,Q1902+K1903+U1902))</f>
        <v>3530</v>
      </c>
      <c r="R1903" s="119" cm="1">
        <f t="array" ref="R1903">MAX(0,R1902+P1903+V1902)</f>
        <v>9210</v>
      </c>
      <c r="S1903" s="119" cm="1">
        <f t="array" ref="S1903">IF(G1903&lt;0,G1903,0)</f>
        <v>0</v>
      </c>
      <c r="T1903" s="119" cm="1">
        <f t="array" ref="T1903">MIN(0,S1903+R1902+V1902)</f>
        <v>0</v>
      </c>
      <c r="U1903" s="123" cm="1">
        <f t="array" ref="U1903">MAX(S1903,IF(Q1903&gt;0,MAX(-Q1903,S1903),T1903))</f>
        <v>0</v>
      </c>
      <c r="V1903" s="124" cm="1">
        <f t="array" ref="V1903">S1903-U1903</f>
        <v>0</v>
      </c>
      <c r="W1903" s="105"/>
      <c r="X1903" s="9"/>
      <c r="Y1903" s="9"/>
    </row>
    <row r="1904" ht="13.65" customHeight="1">
      <c r="A1904" s="152" cm="1">
        <f t="array" ref="A1904">A1903+1</f>
        <v>44994</v>
      </c>
      <c r="B1904" s="29" cm="1">
        <f t="array" ref="B1904">YEAR(A1904)</f>
        <v>2023</v>
      </c>
      <c r="C1904" s="29" cm="1">
        <f t="array" ref="C1904">MONTH(A1904)</f>
        <v>3</v>
      </c>
      <c r="D1904" s="9"/>
      <c r="E1904" s="125">
        <v>319940</v>
      </c>
      <c r="F1904" s="41" cm="1">
        <f t="array" ref="F1904">E1904</f>
        <v>319940</v>
      </c>
      <c r="G1904" s="119" cm="1">
        <f t="array" ref="G1904">F1904-F1903</f>
        <v>3690</v>
      </c>
      <c r="H1904" s="119" cm="1">
        <f t="array" ref="H1904">IF(G1904&gt;0,G1904,0)</f>
        <v>3690</v>
      </c>
      <c r="I1904" s="113" cm="1">
        <f t="array" ref="I1904">MAX($F$1764:F1904)</f>
        <v>319940</v>
      </c>
      <c r="J1904" s="126"/>
      <c r="K1904" s="121" cm="1">
        <f t="array" ref="K1904">MAX(0,I1904-I1903)</f>
        <v>3690</v>
      </c>
      <c r="L1904" s="113" cm="1">
        <f t="array" ref="L1904">MIN(F1904:F1933)</f>
        <v>286050</v>
      </c>
      <c r="M1904" s="113" cm="1">
        <f t="array" ref="M1904">MAX(0,L1904-L1903)</f>
        <v>0</v>
      </c>
      <c r="N1904" s="122" cm="1">
        <f t="array" ref="N1904">MIN(M1904,H1904-K1904)</f>
        <v>0</v>
      </c>
      <c r="O1904" s="113" cm="1">
        <f t="array" ref="O1904">K1904+N1904</f>
        <v>3690</v>
      </c>
      <c r="P1904" s="113" cm="1">
        <f t="array" ref="P1904">H1904-O1904</f>
        <v>0</v>
      </c>
      <c r="Q1904" s="119" cm="1">
        <f t="array" ref="Q1904">MAX(0,IF(AND(K1904=0,P1904&gt;0),0,Q1903+K1904+U1903))</f>
        <v>7220</v>
      </c>
      <c r="R1904" s="119" cm="1">
        <f t="array" ref="R1904">MAX(0,R1903+P1904+V1903)</f>
        <v>9210</v>
      </c>
      <c r="S1904" s="119" cm="1">
        <f t="array" ref="S1904">IF(G1904&lt;0,G1904,0)</f>
        <v>0</v>
      </c>
      <c r="T1904" s="119" cm="1">
        <f t="array" ref="T1904">MIN(0,S1904+R1903+V1903)</f>
        <v>0</v>
      </c>
      <c r="U1904" s="123" cm="1">
        <f t="array" ref="U1904">MAX(S1904,IF(Q1904&gt;0,MAX(-Q1904,S1904),T1904))</f>
        <v>0</v>
      </c>
      <c r="V1904" s="124" cm="1">
        <f t="array" ref="V1904">S1904-U1904</f>
        <v>0</v>
      </c>
      <c r="W1904" s="105"/>
      <c r="X1904" s="9"/>
      <c r="Y1904" s="9"/>
    </row>
    <row r="1905" ht="13.65" customHeight="1">
      <c r="A1905" s="152" cm="1">
        <f t="array" ref="A1905">A1904+1</f>
        <v>44995</v>
      </c>
      <c r="B1905" s="29" cm="1">
        <f t="array" ref="B1905">YEAR(A1905)</f>
        <v>2023</v>
      </c>
      <c r="C1905" s="29" cm="1">
        <f t="array" ref="C1905">MONTH(A1905)</f>
        <v>3</v>
      </c>
      <c r="D1905" s="9"/>
      <c r="E1905" s="125">
        <v>323050</v>
      </c>
      <c r="F1905" s="41" cm="1">
        <f t="array" ref="F1905">E1905</f>
        <v>323050</v>
      </c>
      <c r="G1905" s="119" cm="1">
        <f t="array" ref="G1905">F1905-F1904</f>
        <v>3110</v>
      </c>
      <c r="H1905" s="119" cm="1">
        <f t="array" ref="H1905">IF(G1905&gt;0,G1905,0)</f>
        <v>3110</v>
      </c>
      <c r="I1905" s="113" cm="1">
        <f t="array" ref="I1905">MAX($F$1764:F1905)</f>
        <v>323050</v>
      </c>
      <c r="J1905" s="126"/>
      <c r="K1905" s="121" cm="1">
        <f t="array" ref="K1905">MAX(0,I1905-I1904)</f>
        <v>3110</v>
      </c>
      <c r="L1905" s="113" cm="1">
        <f t="array" ref="L1905">MIN(F1905:F1934)</f>
        <v>282180</v>
      </c>
      <c r="M1905" s="113" cm="1">
        <f t="array" ref="M1905">MAX(0,L1905-L1904)</f>
        <v>0</v>
      </c>
      <c r="N1905" s="122" cm="1">
        <f t="array" ref="N1905">MIN(M1905,H1905-K1905)</f>
        <v>0</v>
      </c>
      <c r="O1905" s="113" cm="1">
        <f t="array" ref="O1905">K1905+N1905</f>
        <v>3110</v>
      </c>
      <c r="P1905" s="113" cm="1">
        <f t="array" ref="P1905">H1905-O1905</f>
        <v>0</v>
      </c>
      <c r="Q1905" s="119" cm="1">
        <f t="array" ref="Q1905">MAX(0,IF(AND(K1905=0,P1905&gt;0),0,Q1904+K1905+U1904))</f>
        <v>10330</v>
      </c>
      <c r="R1905" s="119" cm="1">
        <f t="array" ref="R1905">MAX(0,R1904+P1905+V1904)</f>
        <v>9210</v>
      </c>
      <c r="S1905" s="119" cm="1">
        <f t="array" ref="S1905">IF(G1905&lt;0,G1905,0)</f>
        <v>0</v>
      </c>
      <c r="T1905" s="119" cm="1">
        <f t="array" ref="T1905">MIN(0,S1905+R1904+V1904)</f>
        <v>0</v>
      </c>
      <c r="U1905" s="123" cm="1">
        <f t="array" ref="U1905">MAX(S1905,IF(Q1905&gt;0,MAX(-Q1905,S1905),T1905))</f>
        <v>0</v>
      </c>
      <c r="V1905" s="124" cm="1">
        <f t="array" ref="V1905">S1905-U1905</f>
        <v>0</v>
      </c>
      <c r="W1905" s="105"/>
      <c r="X1905" s="9"/>
      <c r="Y1905" s="9"/>
    </row>
    <row r="1906" ht="13.65" customHeight="1">
      <c r="A1906" s="152" cm="1">
        <f t="array" ref="A1906">A1905+1</f>
        <v>44996</v>
      </c>
      <c r="B1906" s="29" cm="1">
        <f t="array" ref="B1906">YEAR(A1906)</f>
        <v>2023</v>
      </c>
      <c r="C1906" s="29" cm="1">
        <f t="array" ref="C1906">MONTH(A1906)</f>
        <v>3</v>
      </c>
      <c r="D1906" s="9"/>
      <c r="E1906" s="125">
        <v>324310</v>
      </c>
      <c r="F1906" s="41" cm="1">
        <f t="array" ref="F1906">E1906</f>
        <v>324310</v>
      </c>
      <c r="G1906" s="119" cm="1">
        <f t="array" ref="G1906">F1906-F1905</f>
        <v>1260</v>
      </c>
      <c r="H1906" s="119" cm="1">
        <f t="array" ref="H1906">IF(G1906&gt;0,G1906,0)</f>
        <v>1260</v>
      </c>
      <c r="I1906" s="113" cm="1">
        <f t="array" ref="I1906">MAX($F$1764:F1906)</f>
        <v>324310</v>
      </c>
      <c r="J1906" s="126"/>
      <c r="K1906" s="121" cm="1">
        <f t="array" ref="K1906">MAX(0,I1906-I1905)</f>
        <v>1260</v>
      </c>
      <c r="L1906" s="113" cm="1">
        <f t="array" ref="L1906">MIN(F1906:F1935)</f>
        <v>278400</v>
      </c>
      <c r="M1906" s="113" cm="1">
        <f t="array" ref="M1906">MAX(0,L1906-L1905)</f>
        <v>0</v>
      </c>
      <c r="N1906" s="122" cm="1">
        <f t="array" ref="N1906">MIN(M1906,H1906-K1906)</f>
        <v>0</v>
      </c>
      <c r="O1906" s="113" cm="1">
        <f t="array" ref="O1906">K1906+N1906</f>
        <v>1260</v>
      </c>
      <c r="P1906" s="113" cm="1">
        <f t="array" ref="P1906">H1906-O1906</f>
        <v>0</v>
      </c>
      <c r="Q1906" s="119" cm="1">
        <f t="array" ref="Q1906">MAX(0,IF(AND(K1906=0,P1906&gt;0),0,Q1905+K1906+U1905))</f>
        <v>11590</v>
      </c>
      <c r="R1906" s="119" cm="1">
        <f t="array" ref="R1906">MAX(0,R1905+P1906+V1905)</f>
        <v>9210</v>
      </c>
      <c r="S1906" s="119" cm="1">
        <f t="array" ref="S1906">IF(G1906&lt;0,G1906,0)</f>
        <v>0</v>
      </c>
      <c r="T1906" s="119" cm="1">
        <f t="array" ref="T1906">MIN(0,S1906+R1905+V1905)</f>
        <v>0</v>
      </c>
      <c r="U1906" s="123" cm="1">
        <f t="array" ref="U1906">MAX(S1906,IF(Q1906&gt;0,MAX(-Q1906,S1906),T1906))</f>
        <v>0</v>
      </c>
      <c r="V1906" s="124" cm="1">
        <f t="array" ref="V1906">S1906-U1906</f>
        <v>0</v>
      </c>
      <c r="W1906" s="105"/>
      <c r="X1906" s="9"/>
      <c r="Y1906" s="9"/>
    </row>
    <row r="1907" ht="13.65" customHeight="1">
      <c r="A1907" s="152" cm="1">
        <f t="array" ref="A1907">A1906+1</f>
        <v>44997</v>
      </c>
      <c r="B1907" s="29" cm="1">
        <f t="array" ref="B1907">YEAR(A1907)</f>
        <v>2023</v>
      </c>
      <c r="C1907" s="29" cm="1">
        <f t="array" ref="C1907">MONTH(A1907)</f>
        <v>3</v>
      </c>
      <c r="D1907" s="9"/>
      <c r="E1907" s="125">
        <v>325310</v>
      </c>
      <c r="F1907" s="41" cm="1">
        <f t="array" ref="F1907">E1907</f>
        <v>325310</v>
      </c>
      <c r="G1907" s="119" cm="1">
        <f t="array" ref="G1907">F1907-F1906</f>
        <v>1000</v>
      </c>
      <c r="H1907" s="119" cm="1">
        <f t="array" ref="H1907">IF(G1907&gt;0,G1907,0)</f>
        <v>1000</v>
      </c>
      <c r="I1907" s="113" cm="1">
        <f t="array" ref="I1907">MAX($F$1764:F1907)</f>
        <v>325310</v>
      </c>
      <c r="J1907" s="126"/>
      <c r="K1907" s="121" cm="1">
        <f t="array" ref="K1907">MAX(0,I1907-I1906)</f>
        <v>1000</v>
      </c>
      <c r="L1907" s="113" cm="1">
        <f t="array" ref="L1907">MIN(F1907:F1936)</f>
        <v>274780</v>
      </c>
      <c r="M1907" s="113" cm="1">
        <f t="array" ref="M1907">MAX(0,L1907-L1906)</f>
        <v>0</v>
      </c>
      <c r="N1907" s="122" cm="1">
        <f t="array" ref="N1907">MIN(M1907,H1907-K1907)</f>
        <v>0</v>
      </c>
      <c r="O1907" s="113" cm="1">
        <f t="array" ref="O1907">K1907+N1907</f>
        <v>1000</v>
      </c>
      <c r="P1907" s="113" cm="1">
        <f t="array" ref="P1907">H1907-O1907</f>
        <v>0</v>
      </c>
      <c r="Q1907" s="119" cm="1">
        <f t="array" ref="Q1907">MAX(0,IF(AND(K1907=0,P1907&gt;0),0,Q1906+K1907+U1906))</f>
        <v>12590</v>
      </c>
      <c r="R1907" s="119" cm="1">
        <f t="array" ref="R1907">MAX(0,R1906+P1907+V1906)</f>
        <v>9210</v>
      </c>
      <c r="S1907" s="119" cm="1">
        <f t="array" ref="S1907">IF(G1907&lt;0,G1907,0)</f>
        <v>0</v>
      </c>
      <c r="T1907" s="119" cm="1">
        <f t="array" ref="T1907">MIN(0,S1907+R1906+V1906)</f>
        <v>0</v>
      </c>
      <c r="U1907" s="123" cm="1">
        <f t="array" ref="U1907">MAX(S1907,IF(Q1907&gt;0,MAX(-Q1907,S1907),T1907))</f>
        <v>0</v>
      </c>
      <c r="V1907" s="124" cm="1">
        <f t="array" ref="V1907">S1907-U1907</f>
        <v>0</v>
      </c>
      <c r="W1907" s="105"/>
      <c r="X1907" s="9"/>
      <c r="Y1907" s="9"/>
    </row>
    <row r="1908" ht="13.65" customHeight="1">
      <c r="A1908" s="152" cm="1">
        <f t="array" ref="A1908">A1907+1</f>
        <v>44998</v>
      </c>
      <c r="B1908" s="29" cm="1">
        <f t="array" ref="B1908">YEAR(A1908)</f>
        <v>2023</v>
      </c>
      <c r="C1908" s="29" cm="1">
        <f t="array" ref="C1908">MONTH(A1908)</f>
        <v>3</v>
      </c>
      <c r="D1908" s="9"/>
      <c r="E1908" s="125">
        <v>326310</v>
      </c>
      <c r="F1908" s="41" cm="1">
        <f t="array" ref="F1908">E1908</f>
        <v>326310</v>
      </c>
      <c r="G1908" s="119" cm="1">
        <f t="array" ref="G1908">F1908-F1907</f>
        <v>1000</v>
      </c>
      <c r="H1908" s="119" cm="1">
        <f t="array" ref="H1908">IF(G1908&gt;0,G1908,0)</f>
        <v>1000</v>
      </c>
      <c r="I1908" s="113" cm="1">
        <f t="array" ref="I1908">MAX($F$1764:F1908)</f>
        <v>326310</v>
      </c>
      <c r="J1908" s="126"/>
      <c r="K1908" s="121" cm="1">
        <f t="array" ref="K1908">MAX(0,I1908-I1907)</f>
        <v>1000</v>
      </c>
      <c r="L1908" s="113" cm="1">
        <f t="array" ref="L1908">MIN(F1908:F1937)</f>
        <v>271600</v>
      </c>
      <c r="M1908" s="113" cm="1">
        <f t="array" ref="M1908">MAX(0,L1908-L1907)</f>
        <v>0</v>
      </c>
      <c r="N1908" s="122" cm="1">
        <f t="array" ref="N1908">MIN(M1908,H1908-K1908)</f>
        <v>0</v>
      </c>
      <c r="O1908" s="113" cm="1">
        <f t="array" ref="O1908">K1908+N1908</f>
        <v>1000</v>
      </c>
      <c r="P1908" s="113" cm="1">
        <f t="array" ref="P1908">H1908-O1908</f>
        <v>0</v>
      </c>
      <c r="Q1908" s="119" cm="1">
        <f t="array" ref="Q1908">MAX(0,IF(AND(K1908=0,P1908&gt;0),0,Q1907+K1908+U1907))</f>
        <v>13590</v>
      </c>
      <c r="R1908" s="119" cm="1">
        <f t="array" ref="R1908">MAX(0,R1907+P1908+V1907)</f>
        <v>9210</v>
      </c>
      <c r="S1908" s="119" cm="1">
        <f t="array" ref="S1908">IF(G1908&lt;0,G1908,0)</f>
        <v>0</v>
      </c>
      <c r="T1908" s="119" cm="1">
        <f t="array" ref="T1908">MIN(0,S1908+R1907+V1907)</f>
        <v>0</v>
      </c>
      <c r="U1908" s="123" cm="1">
        <f t="array" ref="U1908">MAX(S1908,IF(Q1908&gt;0,MAX(-Q1908,S1908),T1908))</f>
        <v>0</v>
      </c>
      <c r="V1908" s="124" cm="1">
        <f t="array" ref="V1908">S1908-U1908</f>
        <v>0</v>
      </c>
      <c r="W1908" s="105"/>
      <c r="X1908" s="9"/>
      <c r="Y1908" s="9"/>
    </row>
    <row r="1909" ht="13.65" customHeight="1">
      <c r="A1909" s="152" cm="1">
        <f t="array" ref="A1909">A1908+1</f>
        <v>44999</v>
      </c>
      <c r="B1909" s="29" cm="1">
        <f t="array" ref="B1909">YEAR(A1909)</f>
        <v>2023</v>
      </c>
      <c r="C1909" s="29" cm="1">
        <f t="array" ref="C1909">MONTH(A1909)</f>
        <v>3</v>
      </c>
      <c r="D1909" s="9"/>
      <c r="E1909" s="125">
        <v>327840</v>
      </c>
      <c r="F1909" s="41" cm="1">
        <f t="array" ref="F1909">E1909</f>
        <v>327840</v>
      </c>
      <c r="G1909" s="119" cm="1">
        <f t="array" ref="G1909">F1909-F1908</f>
        <v>1530</v>
      </c>
      <c r="H1909" s="119" cm="1">
        <f t="array" ref="H1909">IF(G1909&gt;0,G1909,0)</f>
        <v>1530</v>
      </c>
      <c r="I1909" s="113" cm="1">
        <f t="array" ref="I1909">MAX($F$1764:F1909)</f>
        <v>327840</v>
      </c>
      <c r="J1909" s="126"/>
      <c r="K1909" s="121" cm="1">
        <f t="array" ref="K1909">MAX(0,I1909-I1908)</f>
        <v>1530</v>
      </c>
      <c r="L1909" s="113" cm="1">
        <f t="array" ref="L1909">MIN(F1909:F1938)</f>
        <v>269040</v>
      </c>
      <c r="M1909" s="113" cm="1">
        <f t="array" ref="M1909">MAX(0,L1909-L1908)</f>
        <v>0</v>
      </c>
      <c r="N1909" s="122" cm="1">
        <f t="array" ref="N1909">MIN(M1909,H1909-K1909)</f>
        <v>0</v>
      </c>
      <c r="O1909" s="113" cm="1">
        <f t="array" ref="O1909">K1909+N1909</f>
        <v>1530</v>
      </c>
      <c r="P1909" s="113" cm="1">
        <f t="array" ref="P1909">H1909-O1909</f>
        <v>0</v>
      </c>
      <c r="Q1909" s="119" cm="1">
        <f t="array" ref="Q1909">MAX(0,IF(AND(K1909=0,P1909&gt;0),0,Q1908+K1909+U1908))</f>
        <v>15120</v>
      </c>
      <c r="R1909" s="119" cm="1">
        <f t="array" ref="R1909">MAX(0,R1908+P1909+V1908)</f>
        <v>9210</v>
      </c>
      <c r="S1909" s="119" cm="1">
        <f t="array" ref="S1909">IF(G1909&lt;0,G1909,0)</f>
        <v>0</v>
      </c>
      <c r="T1909" s="119" cm="1">
        <f t="array" ref="T1909">MIN(0,S1909+R1908+V1908)</f>
        <v>0</v>
      </c>
      <c r="U1909" s="123" cm="1">
        <f t="array" ref="U1909">MAX(S1909,IF(Q1909&gt;0,MAX(-Q1909,S1909),T1909))</f>
        <v>0</v>
      </c>
      <c r="V1909" s="124" cm="1">
        <f t="array" ref="V1909">S1909-U1909</f>
        <v>0</v>
      </c>
      <c r="W1909" s="105"/>
      <c r="X1909" s="9"/>
      <c r="Y1909" s="9"/>
    </row>
    <row r="1910" ht="13.65" customHeight="1">
      <c r="A1910" s="152" cm="1">
        <f t="array" ref="A1910">A1909+1</f>
        <v>45000</v>
      </c>
      <c r="B1910" s="29" cm="1">
        <f t="array" ref="B1910">YEAR(A1910)</f>
        <v>2023</v>
      </c>
      <c r="C1910" s="29" cm="1">
        <f t="array" ref="C1910">MONTH(A1910)</f>
        <v>3</v>
      </c>
      <c r="D1910" s="9"/>
      <c r="E1910" s="125">
        <v>330920</v>
      </c>
      <c r="F1910" s="41" cm="1">
        <f t="array" ref="F1910">E1910</f>
        <v>330920</v>
      </c>
      <c r="G1910" s="119" cm="1">
        <f t="array" ref="G1910">F1910-F1909</f>
        <v>3080</v>
      </c>
      <c r="H1910" s="119" cm="1">
        <f t="array" ref="H1910">IF(G1910&gt;0,G1910,0)</f>
        <v>3080</v>
      </c>
      <c r="I1910" s="113" cm="1">
        <f t="array" ref="I1910">MAX($F$1764:F1910)</f>
        <v>330920</v>
      </c>
      <c r="J1910" s="126"/>
      <c r="K1910" s="121" cm="1">
        <f t="array" ref="K1910">MAX(0,I1910-I1909)</f>
        <v>3080</v>
      </c>
      <c r="L1910" s="113" cm="1">
        <f t="array" ref="L1910">MIN(F1910:F1939)</f>
        <v>266020</v>
      </c>
      <c r="M1910" s="113" cm="1">
        <f t="array" ref="M1910">MAX(0,L1910-L1909)</f>
        <v>0</v>
      </c>
      <c r="N1910" s="122" cm="1">
        <f t="array" ref="N1910">MIN(M1910,H1910-K1910)</f>
        <v>0</v>
      </c>
      <c r="O1910" s="113" cm="1">
        <f t="array" ref="O1910">K1910+N1910</f>
        <v>3080</v>
      </c>
      <c r="P1910" s="113" cm="1">
        <f t="array" ref="P1910">H1910-O1910</f>
        <v>0</v>
      </c>
      <c r="Q1910" s="119" cm="1">
        <f t="array" ref="Q1910">MAX(0,IF(AND(K1910=0,P1910&gt;0),0,Q1909+K1910+U1909))</f>
        <v>18200</v>
      </c>
      <c r="R1910" s="119" cm="1">
        <f t="array" ref="R1910">MAX(0,R1909+P1910+V1909)</f>
        <v>9210</v>
      </c>
      <c r="S1910" s="119" cm="1">
        <f t="array" ref="S1910">IF(G1910&lt;0,G1910,0)</f>
        <v>0</v>
      </c>
      <c r="T1910" s="119" cm="1">
        <f t="array" ref="T1910">MIN(0,S1910+R1909+V1909)</f>
        <v>0</v>
      </c>
      <c r="U1910" s="123" cm="1">
        <f t="array" ref="U1910">MAX(S1910,IF(Q1910&gt;0,MAX(-Q1910,S1910),T1910))</f>
        <v>0</v>
      </c>
      <c r="V1910" s="124" cm="1">
        <f t="array" ref="V1910">S1910-U1910</f>
        <v>0</v>
      </c>
      <c r="W1910" s="105"/>
      <c r="X1910" s="9"/>
      <c r="Y1910" s="9"/>
    </row>
    <row r="1911" ht="13.65" customHeight="1">
      <c r="A1911" s="152" cm="1">
        <f t="array" ref="A1911">A1910+1</f>
        <v>45001</v>
      </c>
      <c r="B1911" s="29" cm="1">
        <f t="array" ref="B1911">YEAR(A1911)</f>
        <v>2023</v>
      </c>
      <c r="C1911" s="29" cm="1">
        <f t="array" ref="C1911">MONTH(A1911)</f>
        <v>3</v>
      </c>
      <c r="D1911" s="9"/>
      <c r="E1911" s="125">
        <v>335630</v>
      </c>
      <c r="F1911" s="41" cm="1">
        <f t="array" ref="F1911">E1911</f>
        <v>335630</v>
      </c>
      <c r="G1911" s="119" cm="1">
        <f t="array" ref="G1911">F1911-F1910</f>
        <v>4710</v>
      </c>
      <c r="H1911" s="119" cm="1">
        <f t="array" ref="H1911">IF(G1911&gt;0,G1911,0)</f>
        <v>4710</v>
      </c>
      <c r="I1911" s="113" cm="1">
        <f t="array" ref="I1911">MAX($F$1764:F1911)</f>
        <v>335630</v>
      </c>
      <c r="J1911" s="126"/>
      <c r="K1911" s="121" cm="1">
        <f t="array" ref="K1911">MAX(0,I1911-I1910)</f>
        <v>4710</v>
      </c>
      <c r="L1911" s="113" cm="1">
        <f t="array" ref="L1911">MIN(F1911:F1940)</f>
        <v>262890</v>
      </c>
      <c r="M1911" s="113" cm="1">
        <f t="array" ref="M1911">MAX(0,L1911-L1910)</f>
        <v>0</v>
      </c>
      <c r="N1911" s="122" cm="1">
        <f t="array" ref="N1911">MIN(M1911,H1911-K1911)</f>
        <v>0</v>
      </c>
      <c r="O1911" s="113" cm="1">
        <f t="array" ref="O1911">K1911+N1911</f>
        <v>4710</v>
      </c>
      <c r="P1911" s="113" cm="1">
        <f t="array" ref="P1911">H1911-O1911</f>
        <v>0</v>
      </c>
      <c r="Q1911" s="119" cm="1">
        <f t="array" ref="Q1911">MAX(0,IF(AND(K1911=0,P1911&gt;0),0,Q1910+K1911+U1910))</f>
        <v>22910</v>
      </c>
      <c r="R1911" s="119" cm="1">
        <f t="array" ref="R1911">MAX(0,R1910+P1911+V1910)</f>
        <v>9210</v>
      </c>
      <c r="S1911" s="119" cm="1">
        <f t="array" ref="S1911">IF(G1911&lt;0,G1911,0)</f>
        <v>0</v>
      </c>
      <c r="T1911" s="119" cm="1">
        <f t="array" ref="T1911">MIN(0,S1911+R1910+V1910)</f>
        <v>0</v>
      </c>
      <c r="U1911" s="123" cm="1">
        <f t="array" ref="U1911">MAX(S1911,IF(Q1911&gt;0,MAX(-Q1911,S1911),T1911))</f>
        <v>0</v>
      </c>
      <c r="V1911" s="124" cm="1">
        <f t="array" ref="V1911">S1911-U1911</f>
        <v>0</v>
      </c>
      <c r="W1911" s="105"/>
      <c r="X1911" s="9"/>
      <c r="Y1911" s="9"/>
    </row>
    <row r="1912" ht="13.65" customHeight="1">
      <c r="A1912" s="152" cm="1">
        <f t="array" ref="A1912">A1911+1</f>
        <v>45002</v>
      </c>
      <c r="B1912" s="29" cm="1">
        <f t="array" ref="B1912">YEAR(A1912)</f>
        <v>2023</v>
      </c>
      <c r="C1912" s="29" cm="1">
        <f t="array" ref="C1912">MONTH(A1912)</f>
        <v>3</v>
      </c>
      <c r="D1912" s="9"/>
      <c r="E1912" s="125">
        <v>337260</v>
      </c>
      <c r="F1912" s="41" cm="1">
        <f t="array" ref="F1912">E1912</f>
        <v>337260</v>
      </c>
      <c r="G1912" s="119" cm="1">
        <f t="array" ref="G1912">F1912-F1911</f>
        <v>1630</v>
      </c>
      <c r="H1912" s="119" cm="1">
        <f t="array" ref="H1912">IF(G1912&gt;0,G1912,0)</f>
        <v>1630</v>
      </c>
      <c r="I1912" s="113" cm="1">
        <f t="array" ref="I1912">MAX($F$1764:F1912)</f>
        <v>337260</v>
      </c>
      <c r="J1912" s="126"/>
      <c r="K1912" s="121" cm="1">
        <f t="array" ref="K1912">MAX(0,I1912-I1911)</f>
        <v>1630</v>
      </c>
      <c r="L1912" s="113" cm="1">
        <f t="array" ref="L1912">MIN(F1912:F1941)</f>
        <v>260030</v>
      </c>
      <c r="M1912" s="113" cm="1">
        <f t="array" ref="M1912">MAX(0,L1912-L1911)</f>
        <v>0</v>
      </c>
      <c r="N1912" s="122" cm="1">
        <f t="array" ref="N1912">MIN(M1912,H1912-K1912)</f>
        <v>0</v>
      </c>
      <c r="O1912" s="113" cm="1">
        <f t="array" ref="O1912">K1912+N1912</f>
        <v>1630</v>
      </c>
      <c r="P1912" s="113" cm="1">
        <f t="array" ref="P1912">H1912-O1912</f>
        <v>0</v>
      </c>
      <c r="Q1912" s="119" cm="1">
        <f t="array" ref="Q1912">MAX(0,IF(AND(K1912=0,P1912&gt;0),0,Q1911+K1912+U1911))</f>
        <v>24540</v>
      </c>
      <c r="R1912" s="119" cm="1">
        <f t="array" ref="R1912">MAX(0,R1911+P1912+V1911)</f>
        <v>9210</v>
      </c>
      <c r="S1912" s="119" cm="1">
        <f t="array" ref="S1912">IF(G1912&lt;0,G1912,0)</f>
        <v>0</v>
      </c>
      <c r="T1912" s="119" cm="1">
        <f t="array" ref="T1912">MIN(0,S1912+R1911+V1911)</f>
        <v>0</v>
      </c>
      <c r="U1912" s="123" cm="1">
        <f t="array" ref="U1912">MAX(S1912,IF(Q1912&gt;0,MAX(-Q1912,S1912),T1912))</f>
        <v>0</v>
      </c>
      <c r="V1912" s="124" cm="1">
        <f t="array" ref="V1912">S1912-U1912</f>
        <v>0</v>
      </c>
      <c r="W1912" s="105"/>
      <c r="X1912" s="9"/>
      <c r="Y1912" s="9"/>
    </row>
    <row r="1913" ht="13.65" customHeight="1">
      <c r="A1913" s="152" cm="1">
        <f t="array" ref="A1913">A1912+1</f>
        <v>45003</v>
      </c>
      <c r="B1913" s="29" cm="1">
        <f t="array" ref="B1913">YEAR(A1913)</f>
        <v>2023</v>
      </c>
      <c r="C1913" s="29" cm="1">
        <f t="array" ref="C1913">MONTH(A1913)</f>
        <v>3</v>
      </c>
      <c r="D1913" s="9"/>
      <c r="E1913" s="125">
        <v>337260</v>
      </c>
      <c r="F1913" s="41" cm="1">
        <f t="array" ref="F1913">E1913</f>
        <v>337260</v>
      </c>
      <c r="G1913" s="119" cm="1">
        <f t="array" ref="G1913">F1913-F1912</f>
        <v>0</v>
      </c>
      <c r="H1913" s="119" cm="1">
        <f t="array" ref="H1913">IF(G1913&gt;0,G1913,0)</f>
        <v>0</v>
      </c>
      <c r="I1913" s="113" cm="1">
        <f t="array" ref="I1913">MAX($F$1764:F1913)</f>
        <v>337260</v>
      </c>
      <c r="J1913" s="161"/>
      <c r="K1913" s="121" cm="1">
        <f t="array" ref="K1913">MAX(0,I1913-I1912)</f>
        <v>0</v>
      </c>
      <c r="L1913" s="113" cm="1">
        <f t="array" ref="L1913">MIN(F1913:F1942)</f>
        <v>257180</v>
      </c>
      <c r="M1913" s="113" cm="1">
        <f t="array" ref="M1913">MAX(0,L1913-L1912)</f>
        <v>0</v>
      </c>
      <c r="N1913" s="122" cm="1">
        <f t="array" ref="N1913">MIN(M1913,H1913-K1913)</f>
        <v>0</v>
      </c>
      <c r="O1913" s="113" cm="1">
        <f t="array" ref="O1913">K1913+N1913</f>
        <v>0</v>
      </c>
      <c r="P1913" s="113" cm="1">
        <f t="array" ref="P1913">H1913-O1913</f>
        <v>0</v>
      </c>
      <c r="Q1913" s="119" cm="1">
        <f t="array" ref="Q1913">MAX(0,IF(AND(K1913=0,P1913&gt;0),0,Q1912+K1913+U1912))</f>
        <v>24540</v>
      </c>
      <c r="R1913" s="119" cm="1">
        <f t="array" ref="R1913">MAX(0,R1912+P1913+V1912)</f>
        <v>9210</v>
      </c>
      <c r="S1913" s="119" cm="1">
        <f t="array" ref="S1913">IF(G1913&lt;0,G1913,0)</f>
        <v>0</v>
      </c>
      <c r="T1913" s="119" cm="1">
        <f t="array" ref="T1913">MIN(0,S1913+R1912+V1912)</f>
        <v>0</v>
      </c>
      <c r="U1913" s="123" cm="1">
        <f t="array" ref="U1913">MAX(S1913,IF(Q1913&gt;0,MAX(-Q1913,S1913),T1913))</f>
        <v>0</v>
      </c>
      <c r="V1913" s="124" cm="1">
        <f t="array" ref="V1913">S1913-U1913</f>
        <v>0</v>
      </c>
      <c r="W1913" s="105"/>
      <c r="X1913" s="9"/>
      <c r="Y1913" s="9"/>
    </row>
    <row r="1914" ht="13.65" customHeight="1">
      <c r="A1914" s="152" cm="1">
        <f t="array" ref="A1914">A1913+1</f>
        <v>45004</v>
      </c>
      <c r="B1914" s="29" cm="1">
        <f t="array" ref="B1914">YEAR(A1914)</f>
        <v>2023</v>
      </c>
      <c r="C1914" s="29" cm="1">
        <f t="array" ref="C1914">MONTH(A1914)</f>
        <v>3</v>
      </c>
      <c r="D1914" s="9"/>
      <c r="E1914" s="125">
        <v>337320</v>
      </c>
      <c r="F1914" s="41" cm="1">
        <f t="array" ref="F1914">E1914</f>
        <v>337320</v>
      </c>
      <c r="G1914" s="119" cm="1">
        <f t="array" ref="G1914">F1914-F1913</f>
        <v>60</v>
      </c>
      <c r="H1914" s="119" cm="1">
        <f t="array" ref="H1914">IF(G1914&gt;0,G1914,0)</f>
        <v>60</v>
      </c>
      <c r="I1914" s="113" cm="1">
        <f t="array" ref="I1914">MAX($F$1764:F1914)</f>
        <v>337320</v>
      </c>
      <c r="J1914" s="162"/>
      <c r="K1914" s="121" cm="1">
        <f t="array" ref="K1914">MAX(0,I1914-I1913)</f>
        <v>60</v>
      </c>
      <c r="L1914" s="113" cm="1">
        <f t="array" ref="L1914">MIN(F1914:F1943)</f>
        <v>254460</v>
      </c>
      <c r="M1914" s="113" cm="1">
        <f t="array" ref="M1914">MAX(0,L1914-L1913)</f>
        <v>0</v>
      </c>
      <c r="N1914" s="122" cm="1">
        <f t="array" ref="N1914">MIN(M1914,H1914-K1914)</f>
        <v>0</v>
      </c>
      <c r="O1914" s="113" cm="1">
        <f t="array" ref="O1914">K1914+N1914</f>
        <v>60</v>
      </c>
      <c r="P1914" s="113" cm="1">
        <f t="array" ref="P1914">H1914-O1914</f>
        <v>0</v>
      </c>
      <c r="Q1914" s="119" cm="1">
        <f t="array" ref="Q1914">MAX(0,IF(AND(K1914=0,P1914&gt;0),0,Q1913+K1914+U1913))</f>
        <v>24600</v>
      </c>
      <c r="R1914" s="119" cm="1">
        <f t="array" ref="R1914">MAX(0,R1913+P1914+V1913)</f>
        <v>9210</v>
      </c>
      <c r="S1914" s="119" cm="1">
        <f t="array" ref="S1914">IF(G1914&lt;0,G1914,0)</f>
        <v>0</v>
      </c>
      <c r="T1914" s="119" cm="1">
        <f t="array" ref="T1914">MIN(0,S1914+R1913+V1913)</f>
        <v>0</v>
      </c>
      <c r="U1914" s="123" cm="1">
        <f t="array" ref="U1914">MAX(S1914,IF(Q1914&gt;0,MAX(-Q1914,S1914),T1914))</f>
        <v>0</v>
      </c>
      <c r="V1914" s="124" cm="1">
        <f t="array" ref="V1914">S1914-U1914</f>
        <v>0</v>
      </c>
      <c r="W1914" s="105"/>
      <c r="X1914" s="9"/>
      <c r="Y1914" s="9"/>
    </row>
    <row r="1915" ht="13.65" customHeight="1">
      <c r="A1915" s="152" cm="1">
        <f t="array" ref="A1915">A1914+1</f>
        <v>45005</v>
      </c>
      <c r="B1915" s="29" cm="1">
        <f t="array" ref="B1915">YEAR(A1915)</f>
        <v>2023</v>
      </c>
      <c r="C1915" s="29" cm="1">
        <f t="array" ref="C1915">MONTH(A1915)</f>
        <v>3</v>
      </c>
      <c r="D1915" s="9"/>
      <c r="E1915" s="125">
        <v>336920</v>
      </c>
      <c r="F1915" s="41" cm="1">
        <f t="array" ref="F1915">E1915</f>
        <v>336920</v>
      </c>
      <c r="G1915" s="119" cm="1">
        <f t="array" ref="G1915">F1915-F1914</f>
        <v>-400</v>
      </c>
      <c r="H1915" s="119" cm="1">
        <f t="array" ref="H1915">IF(G1915&gt;0,G1915,0)</f>
        <v>0</v>
      </c>
      <c r="I1915" s="113" cm="1">
        <f t="array" ref="I1915">MAX($F$1764:F1915)</f>
        <v>337320</v>
      </c>
      <c r="J1915" s="164"/>
      <c r="K1915" s="121" cm="1">
        <f t="array" ref="K1915">MAX(0,I1915-I1914)</f>
        <v>0</v>
      </c>
      <c r="L1915" s="113" cm="1">
        <f t="array" ref="L1915">MIN(F1915:F1944)</f>
        <v>251620</v>
      </c>
      <c r="M1915" s="113" cm="1">
        <f t="array" ref="M1915">MAX(0,L1915-L1914)</f>
        <v>0</v>
      </c>
      <c r="N1915" s="122" cm="1">
        <f t="array" ref="N1915">MIN(M1915,H1915-K1915)</f>
        <v>0</v>
      </c>
      <c r="O1915" s="113" cm="1">
        <f t="array" ref="O1915">K1915+N1915</f>
        <v>0</v>
      </c>
      <c r="P1915" s="113" cm="1">
        <f t="array" ref="P1915">H1915-O1915</f>
        <v>0</v>
      </c>
      <c r="Q1915" s="119" cm="1">
        <f t="array" ref="Q1915">MAX(0,IF(AND(K1915=0,P1915&gt;0),0,Q1914+K1915+U1914))</f>
        <v>24600</v>
      </c>
      <c r="R1915" s="119" cm="1">
        <f t="array" ref="R1915">MAX(0,R1914+P1915+V1914)</f>
        <v>9210</v>
      </c>
      <c r="S1915" s="119" cm="1">
        <f t="array" ref="S1915">IF(G1915&lt;0,G1915,0)</f>
        <v>-400</v>
      </c>
      <c r="T1915" s="119" cm="1">
        <f t="array" ref="T1915">MIN(0,S1915+R1914+V1914)</f>
        <v>0</v>
      </c>
      <c r="U1915" s="123" cm="1">
        <f t="array" ref="U1915">MAX(S1915,IF(Q1915&gt;0,MAX(-Q1915,S1915),T1915))</f>
        <v>-400</v>
      </c>
      <c r="V1915" s="124" cm="1">
        <f t="array" ref="V1915">S1915-U1915</f>
        <v>0</v>
      </c>
      <c r="W1915" s="105"/>
      <c r="X1915" s="9"/>
      <c r="Y1915" s="9"/>
    </row>
    <row r="1916" ht="13.65" customHeight="1">
      <c r="A1916" s="152" cm="1">
        <f t="array" ref="A1916">A1915+1</f>
        <v>45006</v>
      </c>
      <c r="B1916" s="29" cm="1">
        <f t="array" ref="B1916">YEAR(A1916)</f>
        <v>2023</v>
      </c>
      <c r="C1916" s="29" cm="1">
        <f t="array" ref="C1916">MONTH(A1916)</f>
        <v>3</v>
      </c>
      <c r="D1916" s="9"/>
      <c r="E1916" s="125">
        <v>337190</v>
      </c>
      <c r="F1916" s="41" cm="1">
        <f t="array" ref="F1916">E1916</f>
        <v>337190</v>
      </c>
      <c r="G1916" s="119" cm="1">
        <f t="array" ref="G1916">F1916-F1915</f>
        <v>270</v>
      </c>
      <c r="H1916" s="119" cm="1">
        <f t="array" ref="H1916">IF(G1916&gt;0,G1916,0)</f>
        <v>270</v>
      </c>
      <c r="I1916" s="113" cm="1">
        <f t="array" ref="I1916">MAX($F$1764:F1916)</f>
        <v>337320</v>
      </c>
      <c r="J1916" s="126"/>
      <c r="K1916" s="121" cm="1">
        <f t="array" ref="K1916">MAX(0,I1916-I1915)</f>
        <v>0</v>
      </c>
      <c r="L1916" s="113" cm="1">
        <f t="array" ref="L1916">MIN(F1916:F1945)</f>
        <v>248290</v>
      </c>
      <c r="M1916" s="113" cm="1">
        <f t="array" ref="M1916">MAX(0,L1916-L1915)</f>
        <v>0</v>
      </c>
      <c r="N1916" s="122" cm="1">
        <f t="array" ref="N1916">MIN(M1916,H1916-K1916)</f>
        <v>0</v>
      </c>
      <c r="O1916" s="113" cm="1">
        <f t="array" ref="O1916">K1916+N1916</f>
        <v>0</v>
      </c>
      <c r="P1916" s="113" cm="1">
        <f t="array" ref="P1916">H1916-O1916</f>
        <v>270</v>
      </c>
      <c r="Q1916" s="119" cm="1">
        <f t="array" ref="Q1916">MAX(0,IF(AND(K1916=0,P1916&gt;0),0,Q1915+K1916+U1915))</f>
        <v>0</v>
      </c>
      <c r="R1916" s="119" cm="1">
        <f t="array" ref="R1916">MAX(0,R1915+P1916+V1915)</f>
        <v>9480</v>
      </c>
      <c r="S1916" s="119" cm="1">
        <f t="array" ref="S1916">IF(G1916&lt;0,G1916,0)</f>
        <v>0</v>
      </c>
      <c r="T1916" s="119" cm="1">
        <f t="array" ref="T1916">MIN(0,S1916+R1915+V1915)</f>
        <v>0</v>
      </c>
      <c r="U1916" s="123" cm="1">
        <f t="array" ref="U1916">MAX(S1916,IF(Q1916&gt;0,MAX(-Q1916,S1916),T1916))</f>
        <v>0</v>
      </c>
      <c r="V1916" s="124" cm="1">
        <f t="array" ref="V1916">S1916-U1916</f>
        <v>0</v>
      </c>
      <c r="W1916" s="105"/>
      <c r="X1916" s="9"/>
      <c r="Y1916" s="9"/>
    </row>
    <row r="1917" ht="13.65" customHeight="1">
      <c r="A1917" s="152" cm="1">
        <f t="array" ref="A1917">A1916+1</f>
        <v>45007</v>
      </c>
      <c r="B1917" s="29" cm="1">
        <f t="array" ref="B1917">YEAR(A1917)</f>
        <v>2023</v>
      </c>
      <c r="C1917" s="29" cm="1">
        <f t="array" ref="C1917">MONTH(A1917)</f>
        <v>3</v>
      </c>
      <c r="D1917" s="9"/>
      <c r="E1917" s="125">
        <v>336580</v>
      </c>
      <c r="F1917" s="41" cm="1">
        <f t="array" ref="F1917">E1917</f>
        <v>336580</v>
      </c>
      <c r="G1917" s="119" cm="1">
        <f t="array" ref="G1917">F1917-F1916</f>
        <v>-610</v>
      </c>
      <c r="H1917" s="119" cm="1">
        <f t="array" ref="H1917">IF(G1917&gt;0,G1917,0)</f>
        <v>0</v>
      </c>
      <c r="I1917" s="113" cm="1">
        <f t="array" ref="I1917">MAX($F$1764:F1917)</f>
        <v>337320</v>
      </c>
      <c r="J1917" s="126"/>
      <c r="K1917" s="121" cm="1">
        <f t="array" ref="K1917">MAX(0,I1917-I1916)</f>
        <v>0</v>
      </c>
      <c r="L1917" s="113" cm="1">
        <f t="array" ref="L1917">MIN(F1917:F1946)</f>
        <v>244710</v>
      </c>
      <c r="M1917" s="113" cm="1">
        <f t="array" ref="M1917">MAX(0,L1917-L1916)</f>
        <v>0</v>
      </c>
      <c r="N1917" s="122" cm="1">
        <f t="array" ref="N1917">MIN(M1917,H1917-K1917)</f>
        <v>0</v>
      </c>
      <c r="O1917" s="113" cm="1">
        <f t="array" ref="O1917">K1917+N1917</f>
        <v>0</v>
      </c>
      <c r="P1917" s="113" cm="1">
        <f t="array" ref="P1917">H1917-O1917</f>
        <v>0</v>
      </c>
      <c r="Q1917" s="119" cm="1">
        <f t="array" ref="Q1917">MAX(0,IF(AND(K1917=0,P1917&gt;0),0,Q1916+K1917+U1916))</f>
        <v>0</v>
      </c>
      <c r="R1917" s="119" cm="1">
        <f t="array" ref="R1917">MAX(0,R1916+P1917+V1916)</f>
        <v>9480</v>
      </c>
      <c r="S1917" s="119" cm="1">
        <f t="array" ref="S1917">IF(G1917&lt;0,G1917,0)</f>
        <v>-610</v>
      </c>
      <c r="T1917" s="119" cm="1">
        <f t="array" ref="T1917">MIN(0,S1917+R1916+V1916)</f>
        <v>0</v>
      </c>
      <c r="U1917" s="123" cm="1">
        <f t="array" ref="U1917">MAX(S1917,IF(Q1917&gt;0,MAX(-Q1917,S1917),T1917))</f>
        <v>0</v>
      </c>
      <c r="V1917" s="124" cm="1">
        <f t="array" ref="V1917">S1917-U1917</f>
        <v>-610</v>
      </c>
      <c r="W1917" s="105"/>
      <c r="X1917" s="9"/>
      <c r="Y1917" s="9"/>
    </row>
    <row r="1918" ht="13.65" customHeight="1">
      <c r="A1918" s="152" cm="1">
        <f t="array" ref="A1918">A1917+1</f>
        <v>45008</v>
      </c>
      <c r="B1918" s="29" cm="1">
        <f t="array" ref="B1918">YEAR(A1918)</f>
        <v>2023</v>
      </c>
      <c r="C1918" s="29" cm="1">
        <f t="array" ref="C1918">MONTH(A1918)</f>
        <v>3</v>
      </c>
      <c r="D1918" s="9"/>
      <c r="E1918" s="125">
        <v>336440</v>
      </c>
      <c r="F1918" s="41" cm="1">
        <f t="array" ref="F1918">E1918</f>
        <v>336440</v>
      </c>
      <c r="G1918" s="119" cm="1">
        <f t="array" ref="G1918">F1918-F1917</f>
        <v>-140</v>
      </c>
      <c r="H1918" s="119" cm="1">
        <f t="array" ref="H1918">IF(G1918&gt;0,G1918,0)</f>
        <v>0</v>
      </c>
      <c r="I1918" s="113" cm="1">
        <f t="array" ref="I1918">MAX($F$1764:F1918)</f>
        <v>337320</v>
      </c>
      <c r="J1918" s="126"/>
      <c r="K1918" s="121" cm="1">
        <f t="array" ref="K1918">MAX(0,I1918-I1917)</f>
        <v>0</v>
      </c>
      <c r="L1918" s="113" cm="1">
        <f t="array" ref="L1918">MIN(F1918:F1947)</f>
        <v>241210</v>
      </c>
      <c r="M1918" s="113" cm="1">
        <f t="array" ref="M1918">MAX(0,L1918-L1917)</f>
        <v>0</v>
      </c>
      <c r="N1918" s="122" cm="1">
        <f t="array" ref="N1918">MIN(M1918,H1918-K1918)</f>
        <v>0</v>
      </c>
      <c r="O1918" s="113" cm="1">
        <f t="array" ref="O1918">K1918+N1918</f>
        <v>0</v>
      </c>
      <c r="P1918" s="113" cm="1">
        <f t="array" ref="P1918">H1918-O1918</f>
        <v>0</v>
      </c>
      <c r="Q1918" s="119" cm="1">
        <f t="array" ref="Q1918">MAX(0,IF(AND(K1918=0,P1918&gt;0),0,Q1917+K1918+U1917))</f>
        <v>0</v>
      </c>
      <c r="R1918" s="119" cm="1">
        <f t="array" ref="R1918">MAX(0,R1917+P1918+V1917)</f>
        <v>8870</v>
      </c>
      <c r="S1918" s="119" cm="1">
        <f t="array" ref="S1918">IF(G1918&lt;0,G1918,0)</f>
        <v>-140</v>
      </c>
      <c r="T1918" s="119" cm="1">
        <f t="array" ref="T1918">MIN(0,S1918+R1917+V1917)</f>
        <v>0</v>
      </c>
      <c r="U1918" s="123" cm="1">
        <f t="array" ref="U1918">MAX(S1918,IF(Q1918&gt;0,MAX(-Q1918,S1918),T1918))</f>
        <v>0</v>
      </c>
      <c r="V1918" s="124" cm="1">
        <f t="array" ref="V1918">S1918-U1918</f>
        <v>-140</v>
      </c>
      <c r="W1918" s="105"/>
      <c r="X1918" s="9"/>
      <c r="Y1918" s="9"/>
    </row>
    <row r="1919" ht="13.65" customHeight="1">
      <c r="A1919" s="152" cm="1">
        <f t="array" ref="A1919">A1918+1</f>
        <v>45009</v>
      </c>
      <c r="B1919" s="29" cm="1">
        <f t="array" ref="B1919">YEAR(A1919)</f>
        <v>2023</v>
      </c>
      <c r="C1919" s="29" cm="1">
        <f t="array" ref="C1919">MONTH(A1919)</f>
        <v>3</v>
      </c>
      <c r="D1919" s="9"/>
      <c r="E1919" s="125">
        <v>336240</v>
      </c>
      <c r="F1919" s="41" cm="1">
        <f t="array" ref="F1919">E1919</f>
        <v>336240</v>
      </c>
      <c r="G1919" s="119" cm="1">
        <f t="array" ref="G1919">F1919-F1918</f>
        <v>-200</v>
      </c>
      <c r="H1919" s="119" cm="1">
        <f t="array" ref="H1919">IF(G1919&gt;0,G1919,0)</f>
        <v>0</v>
      </c>
      <c r="I1919" s="113" cm="1">
        <f t="array" ref="I1919">MAX($F$1764:F1919)</f>
        <v>337320</v>
      </c>
      <c r="J1919" s="126"/>
      <c r="K1919" s="121" cm="1">
        <f t="array" ref="K1919">MAX(0,I1919-I1918)</f>
        <v>0</v>
      </c>
      <c r="L1919" s="113" cm="1">
        <f t="array" ref="L1919">MIN(F1919:F1948)</f>
        <v>238020</v>
      </c>
      <c r="M1919" s="113" cm="1">
        <f t="array" ref="M1919">MAX(0,L1919-L1918)</f>
        <v>0</v>
      </c>
      <c r="N1919" s="122" cm="1">
        <f t="array" ref="N1919">MIN(M1919,H1919-K1919)</f>
        <v>0</v>
      </c>
      <c r="O1919" s="113" cm="1">
        <f t="array" ref="O1919">K1919+N1919</f>
        <v>0</v>
      </c>
      <c r="P1919" s="113" cm="1">
        <f t="array" ref="P1919">H1919-O1919</f>
        <v>0</v>
      </c>
      <c r="Q1919" s="119" cm="1">
        <f t="array" ref="Q1919">MAX(0,IF(AND(K1919=0,P1919&gt;0),0,Q1918+K1919+U1918))</f>
        <v>0</v>
      </c>
      <c r="R1919" s="119" cm="1">
        <f t="array" ref="R1919">MAX(0,R1918+P1919+V1918)</f>
        <v>8730</v>
      </c>
      <c r="S1919" s="119" cm="1">
        <f t="array" ref="S1919">IF(G1919&lt;0,G1919,0)</f>
        <v>-200</v>
      </c>
      <c r="T1919" s="119" cm="1">
        <f t="array" ref="T1919">MIN(0,S1919+R1918+V1918)</f>
        <v>0</v>
      </c>
      <c r="U1919" s="123" cm="1">
        <f t="array" ref="U1919">MAX(S1919,IF(Q1919&gt;0,MAX(-Q1919,S1919),T1919))</f>
        <v>0</v>
      </c>
      <c r="V1919" s="124" cm="1">
        <f t="array" ref="V1919">S1919-U1919</f>
        <v>-200</v>
      </c>
      <c r="W1919" s="105"/>
      <c r="X1919" s="9"/>
      <c r="Y1919" s="9"/>
    </row>
    <row r="1920" ht="13.65" customHeight="1">
      <c r="A1920" s="152" cm="1">
        <f t="array" ref="A1920">A1919+1</f>
        <v>45010</v>
      </c>
      <c r="B1920" s="29" cm="1">
        <f t="array" ref="B1920">YEAR(A1920)</f>
        <v>2023</v>
      </c>
      <c r="C1920" s="29" cm="1">
        <f t="array" ref="C1920">MONTH(A1920)</f>
        <v>3</v>
      </c>
      <c r="D1920" s="9"/>
      <c r="E1920" s="125">
        <v>335700</v>
      </c>
      <c r="F1920" s="41" cm="1">
        <f t="array" ref="F1920">E1920</f>
        <v>335700</v>
      </c>
      <c r="G1920" s="119" cm="1">
        <f t="array" ref="G1920">F1920-F1919</f>
        <v>-540</v>
      </c>
      <c r="H1920" s="119" cm="1">
        <f t="array" ref="H1920">IF(G1920&gt;0,G1920,0)</f>
        <v>0</v>
      </c>
      <c r="I1920" s="113" cm="1">
        <f t="array" ref="I1920">MAX($F$1764:F1920)</f>
        <v>337320</v>
      </c>
      <c r="J1920" s="126"/>
      <c r="K1920" s="121" cm="1">
        <f t="array" ref="K1920">MAX(0,I1920-I1919)</f>
        <v>0</v>
      </c>
      <c r="L1920" s="113" cm="1">
        <f t="array" ref="L1920">MIN(F1920:F1949)</f>
        <v>235200</v>
      </c>
      <c r="M1920" s="113" cm="1">
        <f t="array" ref="M1920">MAX(0,L1920-L1919)</f>
        <v>0</v>
      </c>
      <c r="N1920" s="122" cm="1">
        <f t="array" ref="N1920">MIN(M1920,H1920-K1920)</f>
        <v>0</v>
      </c>
      <c r="O1920" s="113" cm="1">
        <f t="array" ref="O1920">K1920+N1920</f>
        <v>0</v>
      </c>
      <c r="P1920" s="113" cm="1">
        <f t="array" ref="P1920">H1920-O1920</f>
        <v>0</v>
      </c>
      <c r="Q1920" s="119" cm="1">
        <f t="array" ref="Q1920">MAX(0,IF(AND(K1920=0,P1920&gt;0),0,Q1919+K1920+U1919))</f>
        <v>0</v>
      </c>
      <c r="R1920" s="119" cm="1">
        <f t="array" ref="R1920">MAX(0,R1919+P1920+V1919)</f>
        <v>8530</v>
      </c>
      <c r="S1920" s="119" cm="1">
        <f t="array" ref="S1920">IF(G1920&lt;0,G1920,0)</f>
        <v>-540</v>
      </c>
      <c r="T1920" s="119" cm="1">
        <f t="array" ref="T1920">MIN(0,S1920+R1919+V1919)</f>
        <v>0</v>
      </c>
      <c r="U1920" s="123" cm="1">
        <f t="array" ref="U1920">MAX(S1920,IF(Q1920&gt;0,MAX(-Q1920,S1920),T1920))</f>
        <v>0</v>
      </c>
      <c r="V1920" s="124" cm="1">
        <f t="array" ref="V1920">S1920-U1920</f>
        <v>-540</v>
      </c>
      <c r="W1920" s="105"/>
      <c r="X1920" s="9"/>
      <c r="Y1920" s="9"/>
    </row>
    <row r="1921" ht="13.65" customHeight="1">
      <c r="A1921" s="152" cm="1">
        <f t="array" ref="A1921">A1920+1</f>
        <v>45011</v>
      </c>
      <c r="B1921" s="29" cm="1">
        <f t="array" ref="B1921">YEAR(A1921)</f>
        <v>2023</v>
      </c>
      <c r="C1921" s="29" cm="1">
        <f t="array" ref="C1921">MONTH(A1921)</f>
        <v>3</v>
      </c>
      <c r="D1921" s="9"/>
      <c r="E1921" s="125">
        <v>334820</v>
      </c>
      <c r="F1921" s="41" cm="1">
        <f t="array" ref="F1921">E1921</f>
        <v>334820</v>
      </c>
      <c r="G1921" s="119" cm="1">
        <f t="array" ref="G1921">F1921-F1920</f>
        <v>-880</v>
      </c>
      <c r="H1921" s="119" cm="1">
        <f t="array" ref="H1921">IF(G1921&gt;0,G1921,0)</f>
        <v>0</v>
      </c>
      <c r="I1921" s="113" cm="1">
        <f t="array" ref="I1921">MAX($F$1764:F1921)</f>
        <v>337320</v>
      </c>
      <c r="J1921" s="126"/>
      <c r="K1921" s="121" cm="1">
        <f t="array" ref="K1921">MAX(0,I1921-I1920)</f>
        <v>0</v>
      </c>
      <c r="L1921" s="113" cm="1">
        <f t="array" ref="L1921">MIN(F1921:F1950)</f>
        <v>232560</v>
      </c>
      <c r="M1921" s="113" cm="1">
        <f t="array" ref="M1921">MAX(0,L1921-L1920)</f>
        <v>0</v>
      </c>
      <c r="N1921" s="122" cm="1">
        <f t="array" ref="N1921">MIN(M1921,H1921-K1921)</f>
        <v>0</v>
      </c>
      <c r="O1921" s="113" cm="1">
        <f t="array" ref="O1921">K1921+N1921</f>
        <v>0</v>
      </c>
      <c r="P1921" s="113" cm="1">
        <f t="array" ref="P1921">H1921-O1921</f>
        <v>0</v>
      </c>
      <c r="Q1921" s="119" cm="1">
        <f t="array" ref="Q1921">MAX(0,IF(AND(K1921=0,P1921&gt;0),0,Q1920+K1921+U1920))</f>
        <v>0</v>
      </c>
      <c r="R1921" s="119" cm="1">
        <f t="array" ref="R1921">MAX(0,R1920+P1921+V1920)</f>
        <v>7990</v>
      </c>
      <c r="S1921" s="119" cm="1">
        <f t="array" ref="S1921">IF(G1921&lt;0,G1921,0)</f>
        <v>-880</v>
      </c>
      <c r="T1921" s="119" cm="1">
        <f t="array" ref="T1921">MIN(0,S1921+R1920+V1920)</f>
        <v>0</v>
      </c>
      <c r="U1921" s="123" cm="1">
        <f t="array" ref="U1921">MAX(S1921,IF(Q1921&gt;0,MAX(-Q1921,S1921),T1921))</f>
        <v>0</v>
      </c>
      <c r="V1921" s="124" cm="1">
        <f t="array" ref="V1921">S1921-U1921</f>
        <v>-880</v>
      </c>
      <c r="W1921" s="105"/>
      <c r="X1921" s="9"/>
      <c r="Y1921" s="9"/>
    </row>
    <row r="1922" ht="13.65" customHeight="1">
      <c r="A1922" s="152" cm="1">
        <f t="array" ref="A1922">A1921+1</f>
        <v>45012</v>
      </c>
      <c r="B1922" s="29" cm="1">
        <f t="array" ref="B1922">YEAR(A1922)</f>
        <v>2023</v>
      </c>
      <c r="C1922" s="29" cm="1">
        <f t="array" ref="C1922">MONTH(A1922)</f>
        <v>3</v>
      </c>
      <c r="D1922" s="9"/>
      <c r="E1922" s="125">
        <v>334620</v>
      </c>
      <c r="F1922" s="41" cm="1">
        <f t="array" ref="F1922">E1922</f>
        <v>334620</v>
      </c>
      <c r="G1922" s="119" cm="1">
        <f t="array" ref="G1922">F1922-F1921</f>
        <v>-200</v>
      </c>
      <c r="H1922" s="119" cm="1">
        <f t="array" ref="H1922">IF(G1922&gt;0,G1922,0)</f>
        <v>0</v>
      </c>
      <c r="I1922" s="113" cm="1">
        <f t="array" ref="I1922">MAX($F$1764:F1922)</f>
        <v>337320</v>
      </c>
      <c r="J1922" s="126"/>
      <c r="K1922" s="121" cm="1">
        <f t="array" ref="K1922">MAX(0,I1922-I1921)</f>
        <v>0</v>
      </c>
      <c r="L1922" s="113" cm="1">
        <f t="array" ref="L1922">MIN(F1922:F1951)</f>
        <v>230090</v>
      </c>
      <c r="M1922" s="113" cm="1">
        <f t="array" ref="M1922">MAX(0,L1922-L1921)</f>
        <v>0</v>
      </c>
      <c r="N1922" s="122" cm="1">
        <f t="array" ref="N1922">MIN(M1922,H1922-K1922)</f>
        <v>0</v>
      </c>
      <c r="O1922" s="113" cm="1">
        <f t="array" ref="O1922">K1922+N1922</f>
        <v>0</v>
      </c>
      <c r="P1922" s="113" cm="1">
        <f t="array" ref="P1922">H1922-O1922</f>
        <v>0</v>
      </c>
      <c r="Q1922" s="119" cm="1">
        <f t="array" ref="Q1922">MAX(0,IF(AND(K1922=0,P1922&gt;0),0,Q1921+K1922+U1921))</f>
        <v>0</v>
      </c>
      <c r="R1922" s="119" cm="1">
        <f t="array" ref="R1922">MAX(0,R1921+P1922+V1921)</f>
        <v>7110</v>
      </c>
      <c r="S1922" s="119" cm="1">
        <f t="array" ref="S1922">IF(G1922&lt;0,G1922,0)</f>
        <v>-200</v>
      </c>
      <c r="T1922" s="119" cm="1">
        <f t="array" ref="T1922">MIN(0,S1922+R1921+V1921)</f>
        <v>0</v>
      </c>
      <c r="U1922" s="123" cm="1">
        <f t="array" ref="U1922">MAX(S1922,IF(Q1922&gt;0,MAX(-Q1922,S1922),T1922))</f>
        <v>0</v>
      </c>
      <c r="V1922" s="124" cm="1">
        <f t="array" ref="V1922">S1922-U1922</f>
        <v>-200</v>
      </c>
      <c r="W1922" s="105"/>
      <c r="X1922" s="9"/>
      <c r="Y1922" s="9"/>
    </row>
    <row r="1923" ht="13.65" customHeight="1">
      <c r="A1923" s="152" cm="1">
        <f t="array" ref="A1923">A1922+1</f>
        <v>45013</v>
      </c>
      <c r="B1923" s="29" cm="1">
        <f t="array" ref="B1923">YEAR(A1923)</f>
        <v>2023</v>
      </c>
      <c r="C1923" s="29" cm="1">
        <f t="array" ref="C1923">MONTH(A1923)</f>
        <v>3</v>
      </c>
      <c r="D1923" s="9"/>
      <c r="E1923" s="125">
        <v>332200</v>
      </c>
      <c r="F1923" s="41" cm="1">
        <f t="array" ref="F1923">E1923</f>
        <v>332200</v>
      </c>
      <c r="G1923" s="119" cm="1">
        <f t="array" ref="G1923">F1923-F1922</f>
        <v>-2420</v>
      </c>
      <c r="H1923" s="119" cm="1">
        <f t="array" ref="H1923">IF(G1923&gt;0,G1923,0)</f>
        <v>0</v>
      </c>
      <c r="I1923" s="113" cm="1">
        <f t="array" ref="I1923">MAX($F$1764:F1923)</f>
        <v>337320</v>
      </c>
      <c r="J1923" s="126"/>
      <c r="K1923" s="121" cm="1">
        <f t="array" ref="K1923">MAX(0,I1923-I1922)</f>
        <v>0</v>
      </c>
      <c r="L1923" s="113" cm="1">
        <f t="array" ref="L1923">MIN(F1923:F1952)</f>
        <v>227330</v>
      </c>
      <c r="M1923" s="113" cm="1">
        <f t="array" ref="M1923">MAX(0,L1923-L1922)</f>
        <v>0</v>
      </c>
      <c r="N1923" s="122" cm="1">
        <f t="array" ref="N1923">MIN(M1923,H1923-K1923)</f>
        <v>0</v>
      </c>
      <c r="O1923" s="113" cm="1">
        <f t="array" ref="O1923">K1923+N1923</f>
        <v>0</v>
      </c>
      <c r="P1923" s="113" cm="1">
        <f t="array" ref="P1923">H1923-O1923</f>
        <v>0</v>
      </c>
      <c r="Q1923" s="119" cm="1">
        <f t="array" ref="Q1923">MAX(0,IF(AND(K1923=0,P1923&gt;0),0,Q1922+K1923+U1922))</f>
        <v>0</v>
      </c>
      <c r="R1923" s="119" cm="1">
        <f t="array" ref="R1923">MAX(0,R1922+P1923+V1922)</f>
        <v>6910</v>
      </c>
      <c r="S1923" s="119" cm="1">
        <f t="array" ref="S1923">IF(G1923&lt;0,G1923,0)</f>
        <v>-2420</v>
      </c>
      <c r="T1923" s="119" cm="1">
        <f t="array" ref="T1923">MIN(0,S1923+R1922+V1922)</f>
        <v>0</v>
      </c>
      <c r="U1923" s="123" cm="1">
        <f t="array" ref="U1923">MAX(S1923,IF(Q1923&gt;0,MAX(-Q1923,S1923),T1923))</f>
        <v>0</v>
      </c>
      <c r="V1923" s="124" cm="1">
        <f t="array" ref="V1923">S1923-U1923</f>
        <v>-2420</v>
      </c>
      <c r="W1923" s="105"/>
      <c r="X1923" s="9"/>
      <c r="Y1923" s="9"/>
    </row>
    <row r="1924" ht="13.65" customHeight="1">
      <c r="A1924" s="152" cm="1">
        <f t="array" ref="A1924">A1923+1</f>
        <v>45014</v>
      </c>
      <c r="B1924" s="29" cm="1">
        <f t="array" ref="B1924">YEAR(A1924)</f>
        <v>2023</v>
      </c>
      <c r="C1924" s="29" cm="1">
        <f t="array" ref="C1924">MONTH(A1924)</f>
        <v>3</v>
      </c>
      <c r="D1924" s="9"/>
      <c r="E1924" s="125">
        <v>327380</v>
      </c>
      <c r="F1924" s="41" cm="1">
        <f t="array" ref="F1924">E1924</f>
        <v>327380</v>
      </c>
      <c r="G1924" s="119" cm="1">
        <f t="array" ref="G1924">F1924-F1923</f>
        <v>-4820</v>
      </c>
      <c r="H1924" s="119" cm="1">
        <f t="array" ref="H1924">IF(G1924&gt;0,G1924,0)</f>
        <v>0</v>
      </c>
      <c r="I1924" s="113" cm="1">
        <f t="array" ref="I1924">MAX($F$1764:F1924)</f>
        <v>337320</v>
      </c>
      <c r="J1924" s="126"/>
      <c r="K1924" s="121" cm="1">
        <f t="array" ref="K1924">MAX(0,I1924-I1923)</f>
        <v>0</v>
      </c>
      <c r="L1924" s="113" cm="1">
        <f t="array" ref="L1924">MIN(F1924:F1953)</f>
        <v>224490</v>
      </c>
      <c r="M1924" s="113" cm="1">
        <f t="array" ref="M1924">MAX(0,L1924-L1923)</f>
        <v>0</v>
      </c>
      <c r="N1924" s="122" cm="1">
        <f t="array" ref="N1924">MIN(M1924,H1924-K1924)</f>
        <v>0</v>
      </c>
      <c r="O1924" s="113" cm="1">
        <f t="array" ref="O1924">K1924+N1924</f>
        <v>0</v>
      </c>
      <c r="P1924" s="113" cm="1">
        <f t="array" ref="P1924">H1924-O1924</f>
        <v>0</v>
      </c>
      <c r="Q1924" s="119" cm="1">
        <f t="array" ref="Q1924">MAX(0,IF(AND(K1924=0,P1924&gt;0),0,Q1923+K1924+U1923))</f>
        <v>0</v>
      </c>
      <c r="R1924" s="119" cm="1">
        <f t="array" ref="R1924">MAX(0,R1923+P1924+V1923)</f>
        <v>4490</v>
      </c>
      <c r="S1924" s="119" cm="1">
        <f t="array" ref="S1924">IF(G1924&lt;0,G1924,0)</f>
        <v>-4820</v>
      </c>
      <c r="T1924" s="119" cm="1">
        <f t="array" ref="T1924">MIN(0,S1924+R1923+V1923)</f>
        <v>-330</v>
      </c>
      <c r="U1924" s="123" cm="1">
        <f t="array" ref="U1924">MAX(S1924,IF(Q1924&gt;0,MAX(-Q1924,S1924),T1924))</f>
        <v>-330</v>
      </c>
      <c r="V1924" s="124" cm="1">
        <f t="array" ref="V1924">S1924-U1924</f>
        <v>-4490</v>
      </c>
      <c r="W1924" s="105"/>
      <c r="X1924" s="9"/>
      <c r="Y1924" s="9"/>
    </row>
    <row r="1925" ht="13.65" customHeight="1">
      <c r="A1925" s="152" cm="1">
        <f t="array" ref="A1925">A1924+1</f>
        <v>45015</v>
      </c>
      <c r="B1925" s="29" cm="1">
        <f t="array" ref="B1925">YEAR(A1925)</f>
        <v>2023</v>
      </c>
      <c r="C1925" s="29" cm="1">
        <f t="array" ref="C1925">MONTH(A1925)</f>
        <v>3</v>
      </c>
      <c r="D1925" s="9"/>
      <c r="E1925" s="125">
        <v>322320</v>
      </c>
      <c r="F1925" s="41" cm="1">
        <f t="array" ref="F1925">E1925</f>
        <v>322320</v>
      </c>
      <c r="G1925" s="119" cm="1">
        <f t="array" ref="G1925">F1925-F1924</f>
        <v>-5060</v>
      </c>
      <c r="H1925" s="119" cm="1">
        <f t="array" ref="H1925">IF(G1925&gt;0,G1925,0)</f>
        <v>0</v>
      </c>
      <c r="I1925" s="113" cm="1">
        <f t="array" ref="I1925">MAX($F$1764:F1925)</f>
        <v>337320</v>
      </c>
      <c r="J1925" s="126"/>
      <c r="K1925" s="121" cm="1">
        <f t="array" ref="K1925">MAX(0,I1925-I1924)</f>
        <v>0</v>
      </c>
      <c r="L1925" s="113" cm="1">
        <f t="array" ref="L1925">MIN(F1925:F1954)</f>
        <v>221980</v>
      </c>
      <c r="M1925" s="113" cm="1">
        <f t="array" ref="M1925">MAX(0,L1925-L1924)</f>
        <v>0</v>
      </c>
      <c r="N1925" s="122" cm="1">
        <f t="array" ref="N1925">MIN(M1925,H1925-K1925)</f>
        <v>0</v>
      </c>
      <c r="O1925" s="113" cm="1">
        <f t="array" ref="O1925">K1925+N1925</f>
        <v>0</v>
      </c>
      <c r="P1925" s="113" cm="1">
        <f t="array" ref="P1925">H1925-O1925</f>
        <v>0</v>
      </c>
      <c r="Q1925" s="119" cm="1">
        <f t="array" ref="Q1925">MAX(0,IF(AND(K1925=0,P1925&gt;0),0,Q1924+K1925+U1924))</f>
        <v>0</v>
      </c>
      <c r="R1925" s="119" cm="1">
        <f t="array" ref="R1925">MAX(0,R1924+P1925+V1924)</f>
        <v>0</v>
      </c>
      <c r="S1925" s="119" cm="1">
        <f t="array" ref="S1925">IF(G1925&lt;0,G1925,0)</f>
        <v>-5060</v>
      </c>
      <c r="T1925" s="119" cm="1">
        <f t="array" ref="T1925">MIN(0,S1925+R1924+V1924)</f>
        <v>-5060</v>
      </c>
      <c r="U1925" s="123" cm="1">
        <f t="array" ref="U1925">MAX(S1925,IF(Q1925&gt;0,MAX(-Q1925,S1925),T1925))</f>
        <v>-5060</v>
      </c>
      <c r="V1925" s="124" cm="1">
        <f t="array" ref="V1925">S1925-U1925</f>
        <v>0</v>
      </c>
      <c r="W1925" s="105"/>
      <c r="X1925" s="9"/>
      <c r="Y1925" s="9"/>
    </row>
    <row r="1926" ht="13.65" customHeight="1">
      <c r="A1926" s="152" cm="1">
        <f t="array" ref="A1926">A1925+1</f>
        <v>45016</v>
      </c>
      <c r="B1926" s="29" cm="1">
        <f t="array" ref="B1926">YEAR(A1926)</f>
        <v>2023</v>
      </c>
      <c r="C1926" s="29" cm="1">
        <f t="array" ref="C1926">MONTH(A1926)</f>
        <v>3</v>
      </c>
      <c r="D1926" s="9"/>
      <c r="E1926" s="125">
        <v>317240</v>
      </c>
      <c r="F1926" s="41" cm="1">
        <f t="array" ref="F1926">E1926</f>
        <v>317240</v>
      </c>
      <c r="G1926" s="119" cm="1">
        <f t="array" ref="G1926">F1926-F1925</f>
        <v>-5080</v>
      </c>
      <c r="H1926" s="119" cm="1">
        <f t="array" ref="H1926">IF(G1926&gt;0,G1926,0)</f>
        <v>0</v>
      </c>
      <c r="I1926" s="113" cm="1">
        <f t="array" ref="I1926">MAX($F$1764:F1926)</f>
        <v>337320</v>
      </c>
      <c r="J1926" s="126"/>
      <c r="K1926" s="121" cm="1">
        <f t="array" ref="K1926">MAX(0,I1926-I1925)</f>
        <v>0</v>
      </c>
      <c r="L1926" s="113" cm="1">
        <f t="array" ref="L1926">MIN(F1926:F1955)</f>
        <v>220030</v>
      </c>
      <c r="M1926" s="113" cm="1">
        <f t="array" ref="M1926">MAX(0,L1926-L1925)</f>
        <v>0</v>
      </c>
      <c r="N1926" s="122" cm="1">
        <f t="array" ref="N1926">MIN(M1926,H1926-K1926)</f>
        <v>0</v>
      </c>
      <c r="O1926" s="113" cm="1">
        <f t="array" ref="O1926">K1926+N1926</f>
        <v>0</v>
      </c>
      <c r="P1926" s="113" cm="1">
        <f t="array" ref="P1926">H1926-O1926</f>
        <v>0</v>
      </c>
      <c r="Q1926" s="119" cm="1">
        <f t="array" ref="Q1926">MAX(0,IF(AND(K1926=0,P1926&gt;0),0,Q1925+K1926+U1925))</f>
        <v>0</v>
      </c>
      <c r="R1926" s="119" cm="1">
        <f t="array" ref="R1926">MAX(0,R1925+P1926+V1925)</f>
        <v>0</v>
      </c>
      <c r="S1926" s="119" cm="1">
        <f t="array" ref="S1926">IF(G1926&lt;0,G1926,0)</f>
        <v>-5080</v>
      </c>
      <c r="T1926" s="119" cm="1">
        <f t="array" ref="T1926">MIN(0,S1926+R1925+V1925)</f>
        <v>-5080</v>
      </c>
      <c r="U1926" s="123" cm="1">
        <f t="array" ref="U1926">MAX(S1926,IF(Q1926&gt;0,MAX(-Q1926,S1926),T1926))</f>
        <v>-5080</v>
      </c>
      <c r="V1926" s="124" cm="1">
        <f t="array" ref="V1926">S1926-U1926</f>
        <v>0</v>
      </c>
      <c r="W1926" s="105"/>
      <c r="X1926" s="9"/>
      <c r="Y1926" s="9"/>
    </row>
    <row r="1927" ht="13.65" customHeight="1">
      <c r="A1927" s="152" cm="1">
        <f t="array" ref="A1927">A1926+1</f>
        <v>45017</v>
      </c>
      <c r="B1927" s="29" cm="1">
        <f t="array" ref="B1927">YEAR(A1927)</f>
        <v>2023</v>
      </c>
      <c r="C1927" s="29" cm="1">
        <f t="array" ref="C1927">MONTH(A1927)</f>
        <v>4</v>
      </c>
      <c r="D1927" s="9"/>
      <c r="E1927" s="125">
        <v>312060</v>
      </c>
      <c r="F1927" s="41" cm="1">
        <f t="array" ref="F1927">E1927</f>
        <v>312060</v>
      </c>
      <c r="G1927" s="119" cm="1">
        <f t="array" ref="G1927">F1927-F1926</f>
        <v>-5180</v>
      </c>
      <c r="H1927" s="119" cm="1">
        <f t="array" ref="H1927">IF(G1927&gt;0,G1927,0)</f>
        <v>0</v>
      </c>
      <c r="I1927" s="113" cm="1">
        <f t="array" ref="I1927">MAX($F$1764:F1927)</f>
        <v>337320</v>
      </c>
      <c r="J1927" s="126"/>
      <c r="K1927" s="121" cm="1">
        <f t="array" ref="K1927">MAX(0,I1927-I1926)</f>
        <v>0</v>
      </c>
      <c r="L1927" s="113" cm="1">
        <f t="array" ref="L1927">MIN(F1927:F1956)</f>
        <v>218420</v>
      </c>
      <c r="M1927" s="113" cm="1">
        <f t="array" ref="M1927">MAX(0,L1927-L1926)</f>
        <v>0</v>
      </c>
      <c r="N1927" s="122" cm="1">
        <f t="array" ref="N1927">MIN(M1927,H1927-K1927)</f>
        <v>0</v>
      </c>
      <c r="O1927" s="113" cm="1">
        <f t="array" ref="O1927">K1927+N1927</f>
        <v>0</v>
      </c>
      <c r="P1927" s="113" cm="1">
        <f t="array" ref="P1927">H1927-O1927</f>
        <v>0</v>
      </c>
      <c r="Q1927" s="119" cm="1">
        <f t="array" ref="Q1927">MAX(0,IF(AND(K1927=0,P1927&gt;0),0,Q1926+K1927+U1926))</f>
        <v>0</v>
      </c>
      <c r="R1927" s="119" cm="1">
        <f t="array" ref="R1927">MAX(0,R1926+P1927+V1926)</f>
        <v>0</v>
      </c>
      <c r="S1927" s="119" cm="1">
        <f t="array" ref="S1927">IF(G1927&lt;0,G1927,0)</f>
        <v>-5180</v>
      </c>
      <c r="T1927" s="119" cm="1">
        <f t="array" ref="T1927">MIN(0,S1927+R1926+V1926)</f>
        <v>-5180</v>
      </c>
      <c r="U1927" s="123" cm="1">
        <f t="array" ref="U1927">MAX(S1927,IF(Q1927&gt;0,MAX(-Q1927,S1927),T1927))</f>
        <v>-5180</v>
      </c>
      <c r="V1927" s="124" cm="1">
        <f t="array" ref="V1927">S1927-U1927</f>
        <v>0</v>
      </c>
      <c r="W1927" s="105"/>
      <c r="X1927" s="9"/>
      <c r="Y1927" s="9"/>
    </row>
    <row r="1928" ht="13.65" customHeight="1">
      <c r="A1928" s="152" cm="1">
        <f t="array" ref="A1928">A1927+1</f>
        <v>45018</v>
      </c>
      <c r="B1928" s="29" cm="1">
        <f t="array" ref="B1928">YEAR(A1928)</f>
        <v>2023</v>
      </c>
      <c r="C1928" s="29" cm="1">
        <f t="array" ref="C1928">MONTH(A1928)</f>
        <v>4</v>
      </c>
      <c r="D1928" s="9"/>
      <c r="E1928" s="125">
        <v>306860</v>
      </c>
      <c r="F1928" s="41" cm="1">
        <f t="array" ref="F1928">E1928</f>
        <v>306860</v>
      </c>
      <c r="G1928" s="119" cm="1">
        <f t="array" ref="G1928">F1928-F1927</f>
        <v>-5200</v>
      </c>
      <c r="H1928" s="119" cm="1">
        <f t="array" ref="H1928">IF(G1928&gt;0,G1928,0)</f>
        <v>0</v>
      </c>
      <c r="I1928" s="113" cm="1">
        <f t="array" ref="I1928">MAX($F$1764:F1928)</f>
        <v>337320</v>
      </c>
      <c r="J1928" s="126"/>
      <c r="K1928" s="121" cm="1">
        <f t="array" ref="K1928">MAX(0,I1928-I1927)</f>
        <v>0</v>
      </c>
      <c r="L1928" s="113" cm="1">
        <f t="array" ref="L1928">MIN(F1928:F1957)</f>
        <v>217140</v>
      </c>
      <c r="M1928" s="113" cm="1">
        <f t="array" ref="M1928">MAX(0,L1928-L1927)</f>
        <v>0</v>
      </c>
      <c r="N1928" s="122" cm="1">
        <f t="array" ref="N1928">MIN(M1928,H1928-K1928)</f>
        <v>0</v>
      </c>
      <c r="O1928" s="113" cm="1">
        <f t="array" ref="O1928">K1928+N1928</f>
        <v>0</v>
      </c>
      <c r="P1928" s="113" cm="1">
        <f t="array" ref="P1928">H1928-O1928</f>
        <v>0</v>
      </c>
      <c r="Q1928" s="119" cm="1">
        <f t="array" ref="Q1928">MAX(0,IF(AND(K1928=0,P1928&gt;0),0,Q1927+K1928+U1927))</f>
        <v>0</v>
      </c>
      <c r="R1928" s="119" cm="1">
        <f t="array" ref="R1928">MAX(0,R1927+P1928+V1927)</f>
        <v>0</v>
      </c>
      <c r="S1928" s="119" cm="1">
        <f t="array" ref="S1928">IF(G1928&lt;0,G1928,0)</f>
        <v>-5200</v>
      </c>
      <c r="T1928" s="119" cm="1">
        <f t="array" ref="T1928">MIN(0,S1928+R1927+V1927)</f>
        <v>-5200</v>
      </c>
      <c r="U1928" s="123" cm="1">
        <f t="array" ref="U1928">MAX(S1928,IF(Q1928&gt;0,MAX(-Q1928,S1928),T1928))</f>
        <v>-5200</v>
      </c>
      <c r="V1928" s="124" cm="1">
        <f t="array" ref="V1928">S1928-U1928</f>
        <v>0</v>
      </c>
      <c r="W1928" s="105"/>
      <c r="X1928" s="9"/>
      <c r="Y1928" s="9"/>
    </row>
    <row r="1929" ht="13.65" customHeight="1">
      <c r="A1929" s="152" cm="1">
        <f t="array" ref="A1929">A1928+1</f>
        <v>45019</v>
      </c>
      <c r="B1929" s="29" cm="1">
        <f t="array" ref="B1929">YEAR(A1929)</f>
        <v>2023</v>
      </c>
      <c r="C1929" s="29" cm="1">
        <f t="array" ref="C1929">MONTH(A1929)</f>
        <v>4</v>
      </c>
      <c r="D1929" s="9"/>
      <c r="E1929" s="125">
        <v>301770</v>
      </c>
      <c r="F1929" s="41" cm="1">
        <f t="array" ref="F1929">E1929</f>
        <v>301770</v>
      </c>
      <c r="G1929" s="119" cm="1">
        <f t="array" ref="G1929">F1929-F1928</f>
        <v>-5090</v>
      </c>
      <c r="H1929" s="119" cm="1">
        <f t="array" ref="H1929">IF(G1929&gt;0,G1929,0)</f>
        <v>0</v>
      </c>
      <c r="I1929" s="113" cm="1">
        <f t="array" ref="I1929">MAX($F$1764:F1929)</f>
        <v>337320</v>
      </c>
      <c r="J1929" s="126"/>
      <c r="K1929" s="121" cm="1">
        <f t="array" ref="K1929">MAX(0,I1929-I1928)</f>
        <v>0</v>
      </c>
      <c r="L1929" s="113" cm="1">
        <f t="array" ref="L1929">MIN(F1929:F1958)</f>
        <v>215660</v>
      </c>
      <c r="M1929" s="113" cm="1">
        <f t="array" ref="M1929">MAX(0,L1929-L1928)</f>
        <v>0</v>
      </c>
      <c r="N1929" s="122" cm="1">
        <f t="array" ref="N1929">MIN(M1929,H1929-K1929)</f>
        <v>0</v>
      </c>
      <c r="O1929" s="113" cm="1">
        <f t="array" ref="O1929">K1929+N1929</f>
        <v>0</v>
      </c>
      <c r="P1929" s="113" cm="1">
        <f t="array" ref="P1929">H1929-O1929</f>
        <v>0</v>
      </c>
      <c r="Q1929" s="119" cm="1">
        <f t="array" ref="Q1929">MAX(0,IF(AND(K1929=0,P1929&gt;0),0,Q1928+K1929+U1928))</f>
        <v>0</v>
      </c>
      <c r="R1929" s="119" cm="1">
        <f t="array" ref="R1929">MAX(0,R1928+P1929+V1928)</f>
        <v>0</v>
      </c>
      <c r="S1929" s="119" cm="1">
        <f t="array" ref="S1929">IF(G1929&lt;0,G1929,0)</f>
        <v>-5090</v>
      </c>
      <c r="T1929" s="119" cm="1">
        <f t="array" ref="T1929">MIN(0,S1929+R1928+V1928)</f>
        <v>-5090</v>
      </c>
      <c r="U1929" s="123" cm="1">
        <f t="array" ref="U1929">MAX(S1929,IF(Q1929&gt;0,MAX(-Q1929,S1929),T1929))</f>
        <v>-5090</v>
      </c>
      <c r="V1929" s="124" cm="1">
        <f t="array" ref="V1929">S1929-U1929</f>
        <v>0</v>
      </c>
      <c r="W1929" s="105"/>
      <c r="X1929" s="9"/>
      <c r="Y1929" s="9"/>
    </row>
    <row r="1930" ht="13.65" customHeight="1">
      <c r="A1930" s="152" cm="1">
        <f t="array" ref="A1930">A1929+1</f>
        <v>45020</v>
      </c>
      <c r="B1930" s="29" cm="1">
        <f t="array" ref="B1930">YEAR(A1930)</f>
        <v>2023</v>
      </c>
      <c r="C1930" s="29" cm="1">
        <f t="array" ref="C1930">MONTH(A1930)</f>
        <v>4</v>
      </c>
      <c r="D1930" s="9"/>
      <c r="E1930" s="125">
        <v>297230</v>
      </c>
      <c r="F1930" s="41" cm="1">
        <f t="array" ref="F1930">E1930</f>
        <v>297230</v>
      </c>
      <c r="G1930" s="119" cm="1">
        <f t="array" ref="G1930">F1930-F1929</f>
        <v>-4540</v>
      </c>
      <c r="H1930" s="119" cm="1">
        <f t="array" ref="H1930">IF(G1930&gt;0,G1930,0)</f>
        <v>0</v>
      </c>
      <c r="I1930" s="113" cm="1">
        <f t="array" ref="I1930">MAX($F$1764:F1930)</f>
        <v>337320</v>
      </c>
      <c r="J1930" s="126"/>
      <c r="K1930" s="121" cm="1">
        <f t="array" ref="K1930">MAX(0,I1930-I1929)</f>
        <v>0</v>
      </c>
      <c r="L1930" s="113" cm="1">
        <f t="array" ref="L1930">MIN(F1930:F1959)</f>
        <v>214510</v>
      </c>
      <c r="M1930" s="113" cm="1">
        <f t="array" ref="M1930">MAX(0,L1930-L1929)</f>
        <v>0</v>
      </c>
      <c r="N1930" s="122" cm="1">
        <f t="array" ref="N1930">MIN(M1930,H1930-K1930)</f>
        <v>0</v>
      </c>
      <c r="O1930" s="113" cm="1">
        <f t="array" ref="O1930">K1930+N1930</f>
        <v>0</v>
      </c>
      <c r="P1930" s="113" cm="1">
        <f t="array" ref="P1930">H1930-O1930</f>
        <v>0</v>
      </c>
      <c r="Q1930" s="119" cm="1">
        <f t="array" ref="Q1930">MAX(0,IF(AND(K1930=0,P1930&gt;0),0,Q1929+K1930+U1929))</f>
        <v>0</v>
      </c>
      <c r="R1930" s="119" cm="1">
        <f t="array" ref="R1930">MAX(0,R1929+P1930+V1929)</f>
        <v>0</v>
      </c>
      <c r="S1930" s="119" cm="1">
        <f t="array" ref="S1930">IF(G1930&lt;0,G1930,0)</f>
        <v>-4540</v>
      </c>
      <c r="T1930" s="119" cm="1">
        <f t="array" ref="T1930">MIN(0,S1930+R1929+V1929)</f>
        <v>-4540</v>
      </c>
      <c r="U1930" s="123" cm="1">
        <f t="array" ref="U1930">MAX(S1930,IF(Q1930&gt;0,MAX(-Q1930,S1930),T1930))</f>
        <v>-4540</v>
      </c>
      <c r="V1930" s="124" cm="1">
        <f t="array" ref="V1930">S1930-U1930</f>
        <v>0</v>
      </c>
      <c r="W1930" s="105"/>
      <c r="X1930" s="9"/>
      <c r="Y1930" s="9"/>
    </row>
    <row r="1931" ht="13.65" customHeight="1">
      <c r="A1931" s="152" cm="1">
        <f t="array" ref="A1931">A1930+1</f>
        <v>45021</v>
      </c>
      <c r="B1931" s="29" cm="1">
        <f t="array" ref="B1931">YEAR(A1931)</f>
        <v>2023</v>
      </c>
      <c r="C1931" s="29" cm="1">
        <f t="array" ref="C1931">MONTH(A1931)</f>
        <v>4</v>
      </c>
      <c r="D1931" s="9"/>
      <c r="E1931" s="125">
        <v>293540</v>
      </c>
      <c r="F1931" s="41" cm="1">
        <f t="array" ref="F1931">E1931</f>
        <v>293540</v>
      </c>
      <c r="G1931" s="119" cm="1">
        <f t="array" ref="G1931">F1931-F1930</f>
        <v>-3690</v>
      </c>
      <c r="H1931" s="119" cm="1">
        <f t="array" ref="H1931">IF(G1931&gt;0,G1931,0)</f>
        <v>0</v>
      </c>
      <c r="I1931" s="113" cm="1">
        <f t="array" ref="I1931">MAX($F$1764:F1931)</f>
        <v>337320</v>
      </c>
      <c r="J1931" s="126"/>
      <c r="K1931" s="121" cm="1">
        <f t="array" ref="K1931">MAX(0,I1931-I1930)</f>
        <v>0</v>
      </c>
      <c r="L1931" s="113" cm="1">
        <f t="array" ref="L1931">MIN(F1931:F1960)</f>
        <v>213250</v>
      </c>
      <c r="M1931" s="113" cm="1">
        <f t="array" ref="M1931">MAX(0,L1931-L1930)</f>
        <v>0</v>
      </c>
      <c r="N1931" s="122" cm="1">
        <f t="array" ref="N1931">MIN(M1931,H1931-K1931)</f>
        <v>0</v>
      </c>
      <c r="O1931" s="113" cm="1">
        <f t="array" ref="O1931">K1931+N1931</f>
        <v>0</v>
      </c>
      <c r="P1931" s="113" cm="1">
        <f t="array" ref="P1931">H1931-O1931</f>
        <v>0</v>
      </c>
      <c r="Q1931" s="119" cm="1">
        <f t="array" ref="Q1931">MAX(0,IF(AND(K1931=0,P1931&gt;0),0,Q1930+K1931+U1930))</f>
        <v>0</v>
      </c>
      <c r="R1931" s="119" cm="1">
        <f t="array" ref="R1931">MAX(0,R1930+P1931+V1930)</f>
        <v>0</v>
      </c>
      <c r="S1931" s="119" cm="1">
        <f t="array" ref="S1931">IF(G1931&lt;0,G1931,0)</f>
        <v>-3690</v>
      </c>
      <c r="T1931" s="119" cm="1">
        <f t="array" ref="T1931">MIN(0,S1931+R1930+V1930)</f>
        <v>-3690</v>
      </c>
      <c r="U1931" s="123" cm="1">
        <f t="array" ref="U1931">MAX(S1931,IF(Q1931&gt;0,MAX(-Q1931,S1931),T1931))</f>
        <v>-3690</v>
      </c>
      <c r="V1931" s="124" cm="1">
        <f t="array" ref="V1931">S1931-U1931</f>
        <v>0</v>
      </c>
      <c r="W1931" s="105"/>
      <c r="X1931" s="9"/>
      <c r="Y1931" s="9"/>
    </row>
    <row r="1932" ht="13.65" customHeight="1">
      <c r="A1932" s="152" cm="1">
        <f t="array" ref="A1932">A1931+1</f>
        <v>45022</v>
      </c>
      <c r="B1932" s="29" cm="1">
        <f t="array" ref="B1932">YEAR(A1932)</f>
        <v>2023</v>
      </c>
      <c r="C1932" s="29" cm="1">
        <f t="array" ref="C1932">MONTH(A1932)</f>
        <v>4</v>
      </c>
      <c r="D1932" s="9"/>
      <c r="E1932" s="125">
        <v>289690</v>
      </c>
      <c r="F1932" s="41" cm="1">
        <f t="array" ref="F1932">E1932</f>
        <v>289690</v>
      </c>
      <c r="G1932" s="119" cm="1">
        <f t="array" ref="G1932">F1932-F1931</f>
        <v>-3850</v>
      </c>
      <c r="H1932" s="119" cm="1">
        <f t="array" ref="H1932">IF(G1932&gt;0,G1932,0)</f>
        <v>0</v>
      </c>
      <c r="I1932" s="113" cm="1">
        <f t="array" ref="I1932">MAX($F$1764:F1932)</f>
        <v>337320</v>
      </c>
      <c r="J1932" s="126"/>
      <c r="K1932" s="121" cm="1">
        <f t="array" ref="K1932">MAX(0,I1932-I1931)</f>
        <v>0</v>
      </c>
      <c r="L1932" s="113" cm="1">
        <f t="array" ref="L1932">MIN(F1932:F1961)</f>
        <v>210880</v>
      </c>
      <c r="M1932" s="113" cm="1">
        <f t="array" ref="M1932">MAX(0,L1932-L1931)</f>
        <v>0</v>
      </c>
      <c r="N1932" s="122" cm="1">
        <f t="array" ref="N1932">MIN(M1932,H1932-K1932)</f>
        <v>0</v>
      </c>
      <c r="O1932" s="113" cm="1">
        <f t="array" ref="O1932">K1932+N1932</f>
        <v>0</v>
      </c>
      <c r="P1932" s="113" cm="1">
        <f t="array" ref="P1932">H1932-O1932</f>
        <v>0</v>
      </c>
      <c r="Q1932" s="119" cm="1">
        <f t="array" ref="Q1932">MAX(0,IF(AND(K1932=0,P1932&gt;0),0,Q1931+K1932+U1931))</f>
        <v>0</v>
      </c>
      <c r="R1932" s="119" cm="1">
        <f t="array" ref="R1932">MAX(0,R1931+P1932+V1931)</f>
        <v>0</v>
      </c>
      <c r="S1932" s="119" cm="1">
        <f t="array" ref="S1932">IF(G1932&lt;0,G1932,0)</f>
        <v>-3850</v>
      </c>
      <c r="T1932" s="119" cm="1">
        <f t="array" ref="T1932">MIN(0,S1932+R1931+V1931)</f>
        <v>-3850</v>
      </c>
      <c r="U1932" s="123" cm="1">
        <f t="array" ref="U1932">MAX(S1932,IF(Q1932&gt;0,MAX(-Q1932,S1932),T1932))</f>
        <v>-3850</v>
      </c>
      <c r="V1932" s="124" cm="1">
        <f t="array" ref="V1932">S1932-U1932</f>
        <v>0</v>
      </c>
      <c r="W1932" s="105"/>
      <c r="X1932" s="9"/>
      <c r="Y1932" s="9"/>
    </row>
    <row r="1933" ht="13.65" customHeight="1">
      <c r="A1933" s="152" cm="1">
        <f t="array" ref="A1933">A1932+1</f>
        <v>45023</v>
      </c>
      <c r="B1933" s="29" cm="1">
        <f t="array" ref="B1933">YEAR(A1933)</f>
        <v>2023</v>
      </c>
      <c r="C1933" s="29" cm="1">
        <f t="array" ref="C1933">MONTH(A1933)</f>
        <v>4</v>
      </c>
      <c r="D1933" s="9"/>
      <c r="E1933" s="125">
        <v>286050</v>
      </c>
      <c r="F1933" s="41" cm="1">
        <f t="array" ref="F1933">E1933</f>
        <v>286050</v>
      </c>
      <c r="G1933" s="119" cm="1">
        <f t="array" ref="G1933">F1933-F1932</f>
        <v>-3640</v>
      </c>
      <c r="H1933" s="119" cm="1">
        <f t="array" ref="H1933">IF(G1933&gt;0,G1933,0)</f>
        <v>0</v>
      </c>
      <c r="I1933" s="113" cm="1">
        <f t="array" ref="I1933">MAX($F$1764:F1933)</f>
        <v>337320</v>
      </c>
      <c r="J1933" s="126"/>
      <c r="K1933" s="121" cm="1">
        <f t="array" ref="K1933">MAX(0,I1933-I1932)</f>
        <v>0</v>
      </c>
      <c r="L1933" s="113" cm="1">
        <f t="array" ref="L1933">MIN(F1933:F1962)</f>
        <v>209480</v>
      </c>
      <c r="M1933" s="113" cm="1">
        <f t="array" ref="M1933">MAX(0,L1933-L1932)</f>
        <v>0</v>
      </c>
      <c r="N1933" s="122" cm="1">
        <f t="array" ref="N1933">MIN(M1933,H1933-K1933)</f>
        <v>0</v>
      </c>
      <c r="O1933" s="113" cm="1">
        <f t="array" ref="O1933">K1933+N1933</f>
        <v>0</v>
      </c>
      <c r="P1933" s="113" cm="1">
        <f t="array" ref="P1933">H1933-O1933</f>
        <v>0</v>
      </c>
      <c r="Q1933" s="119" cm="1">
        <f t="array" ref="Q1933">MAX(0,IF(AND(K1933=0,P1933&gt;0),0,Q1932+K1933+U1932))</f>
        <v>0</v>
      </c>
      <c r="R1933" s="119" cm="1">
        <f t="array" ref="R1933">MAX(0,R1932+P1933+V1932)</f>
        <v>0</v>
      </c>
      <c r="S1933" s="119" cm="1">
        <f t="array" ref="S1933">IF(G1933&lt;0,G1933,0)</f>
        <v>-3640</v>
      </c>
      <c r="T1933" s="119" cm="1">
        <f t="array" ref="T1933">MIN(0,S1933+R1932+V1932)</f>
        <v>-3640</v>
      </c>
      <c r="U1933" s="123" cm="1">
        <f t="array" ref="U1933">MAX(S1933,IF(Q1933&gt;0,MAX(-Q1933,S1933),T1933))</f>
        <v>-3640</v>
      </c>
      <c r="V1933" s="124" cm="1">
        <f t="array" ref="V1933">S1933-U1933</f>
        <v>0</v>
      </c>
      <c r="W1933" s="105"/>
      <c r="X1933" s="9"/>
      <c r="Y1933" s="9"/>
    </row>
    <row r="1934" ht="13.65" customHeight="1">
      <c r="A1934" s="152" cm="1">
        <f t="array" ref="A1934">A1933+1</f>
        <v>45024</v>
      </c>
      <c r="B1934" s="29" cm="1">
        <f t="array" ref="B1934">YEAR(A1934)</f>
        <v>2023</v>
      </c>
      <c r="C1934" s="29" cm="1">
        <f t="array" ref="C1934">MONTH(A1934)</f>
        <v>4</v>
      </c>
      <c r="D1934" s="9"/>
      <c r="E1934" s="125">
        <v>282180</v>
      </c>
      <c r="F1934" s="41" cm="1">
        <f t="array" ref="F1934">E1934</f>
        <v>282180</v>
      </c>
      <c r="G1934" s="119" cm="1">
        <f t="array" ref="G1934">F1934-F1933</f>
        <v>-3870</v>
      </c>
      <c r="H1934" s="119" cm="1">
        <f t="array" ref="H1934">IF(G1934&gt;0,G1934,0)</f>
        <v>0</v>
      </c>
      <c r="I1934" s="113" cm="1">
        <f t="array" ref="I1934">MAX($F$1764:F1934)</f>
        <v>337320</v>
      </c>
      <c r="J1934" s="126"/>
      <c r="K1934" s="121" cm="1">
        <f t="array" ref="K1934">MAX(0,I1934-I1933)</f>
        <v>0</v>
      </c>
      <c r="L1934" s="113" cm="1">
        <f t="array" ref="L1934">MIN(F1934:F1963)</f>
        <v>207290</v>
      </c>
      <c r="M1934" s="113" cm="1">
        <f t="array" ref="M1934">MAX(0,L1934-L1933)</f>
        <v>0</v>
      </c>
      <c r="N1934" s="122" cm="1">
        <f t="array" ref="N1934">MIN(M1934,H1934-K1934)</f>
        <v>0</v>
      </c>
      <c r="O1934" s="113" cm="1">
        <f t="array" ref="O1934">K1934+N1934</f>
        <v>0</v>
      </c>
      <c r="P1934" s="113" cm="1">
        <f t="array" ref="P1934">H1934-O1934</f>
        <v>0</v>
      </c>
      <c r="Q1934" s="119" cm="1">
        <f t="array" ref="Q1934">MAX(0,IF(AND(K1934=0,P1934&gt;0),0,Q1933+K1934+U1933))</f>
        <v>0</v>
      </c>
      <c r="R1934" s="119" cm="1">
        <f t="array" ref="R1934">MAX(0,R1933+P1934+V1933)</f>
        <v>0</v>
      </c>
      <c r="S1934" s="119" cm="1">
        <f t="array" ref="S1934">IF(G1934&lt;0,G1934,0)</f>
        <v>-3870</v>
      </c>
      <c r="T1934" s="119" cm="1">
        <f t="array" ref="T1934">MIN(0,S1934+R1933+V1933)</f>
        <v>-3870</v>
      </c>
      <c r="U1934" s="123" cm="1">
        <f t="array" ref="U1934">MAX(S1934,IF(Q1934&gt;0,MAX(-Q1934,S1934),T1934))</f>
        <v>-3870</v>
      </c>
      <c r="V1934" s="124" cm="1">
        <f t="array" ref="V1934">S1934-U1934</f>
        <v>0</v>
      </c>
      <c r="W1934" s="105"/>
      <c r="X1934" s="9"/>
      <c r="Y1934" s="9"/>
    </row>
    <row r="1935" ht="13.65" customHeight="1">
      <c r="A1935" s="152" cm="1">
        <f t="array" ref="A1935">A1934+1</f>
        <v>45025</v>
      </c>
      <c r="B1935" s="29" cm="1">
        <f t="array" ref="B1935">YEAR(A1935)</f>
        <v>2023</v>
      </c>
      <c r="C1935" s="29" cm="1">
        <f t="array" ref="C1935">MONTH(A1935)</f>
        <v>4</v>
      </c>
      <c r="D1935" s="9"/>
      <c r="E1935" s="125">
        <v>278400</v>
      </c>
      <c r="F1935" s="41" cm="1">
        <f t="array" ref="F1935">E1935</f>
        <v>278400</v>
      </c>
      <c r="G1935" s="119" cm="1">
        <f t="array" ref="G1935">F1935-F1934</f>
        <v>-3780</v>
      </c>
      <c r="H1935" s="119" cm="1">
        <f t="array" ref="H1935">IF(G1935&gt;0,G1935,0)</f>
        <v>0</v>
      </c>
      <c r="I1935" s="113" cm="1">
        <f t="array" ref="I1935">MAX($F$1764:F1935)</f>
        <v>337320</v>
      </c>
      <c r="J1935" s="126"/>
      <c r="K1935" s="121" cm="1">
        <f t="array" ref="K1935">MAX(0,I1935-I1934)</f>
        <v>0</v>
      </c>
      <c r="L1935" s="113" cm="1">
        <f t="array" ref="L1935">MIN(F1935:F1964)</f>
        <v>205780</v>
      </c>
      <c r="M1935" s="113" cm="1">
        <f t="array" ref="M1935">MAX(0,L1935-L1934)</f>
        <v>0</v>
      </c>
      <c r="N1935" s="122" cm="1">
        <f t="array" ref="N1935">MIN(M1935,H1935-K1935)</f>
        <v>0</v>
      </c>
      <c r="O1935" s="113" cm="1">
        <f t="array" ref="O1935">K1935+N1935</f>
        <v>0</v>
      </c>
      <c r="P1935" s="113" cm="1">
        <f t="array" ref="P1935">H1935-O1935</f>
        <v>0</v>
      </c>
      <c r="Q1935" s="119" cm="1">
        <f t="array" ref="Q1935">MAX(0,IF(AND(K1935=0,P1935&gt;0),0,Q1934+K1935+U1934))</f>
        <v>0</v>
      </c>
      <c r="R1935" s="119" cm="1">
        <f t="array" ref="R1935">MAX(0,R1934+P1935+V1934)</f>
        <v>0</v>
      </c>
      <c r="S1935" s="119" cm="1">
        <f t="array" ref="S1935">IF(G1935&lt;0,G1935,0)</f>
        <v>-3780</v>
      </c>
      <c r="T1935" s="119" cm="1">
        <f t="array" ref="T1935">MIN(0,S1935+R1934+V1934)</f>
        <v>-3780</v>
      </c>
      <c r="U1935" s="123" cm="1">
        <f t="array" ref="U1935">MAX(S1935,IF(Q1935&gt;0,MAX(-Q1935,S1935),T1935))</f>
        <v>-3780</v>
      </c>
      <c r="V1935" s="124" cm="1">
        <f t="array" ref="V1935">S1935-U1935</f>
        <v>0</v>
      </c>
      <c r="W1935" s="105"/>
      <c r="X1935" s="9"/>
      <c r="Y1935" s="9"/>
    </row>
    <row r="1936" ht="13.65" customHeight="1">
      <c r="A1936" s="152" cm="1">
        <f t="array" ref="A1936">A1935+1</f>
        <v>45026</v>
      </c>
      <c r="B1936" s="29" cm="1">
        <f t="array" ref="B1936">YEAR(A1936)</f>
        <v>2023</v>
      </c>
      <c r="C1936" s="29" cm="1">
        <f t="array" ref="C1936">MONTH(A1936)</f>
        <v>4</v>
      </c>
      <c r="D1936" s="9"/>
      <c r="E1936" s="125">
        <v>274780</v>
      </c>
      <c r="F1936" s="41" cm="1">
        <f t="array" ref="F1936">E1936</f>
        <v>274780</v>
      </c>
      <c r="G1936" s="119" cm="1">
        <f t="array" ref="G1936">F1936-F1935</f>
        <v>-3620</v>
      </c>
      <c r="H1936" s="119" cm="1">
        <f t="array" ref="H1936">IF(G1936&gt;0,G1936,0)</f>
        <v>0</v>
      </c>
      <c r="I1936" s="113" cm="1">
        <f t="array" ref="I1936">MAX($F$1764:F1936)</f>
        <v>337320</v>
      </c>
      <c r="J1936" s="126"/>
      <c r="K1936" s="121" cm="1">
        <f t="array" ref="K1936">MAX(0,I1936-I1935)</f>
        <v>0</v>
      </c>
      <c r="L1936" s="113" cm="1">
        <f t="array" ref="L1936">MIN(F1936:F1965)</f>
        <v>203860</v>
      </c>
      <c r="M1936" s="113" cm="1">
        <f t="array" ref="M1936">MAX(0,L1936-L1935)</f>
        <v>0</v>
      </c>
      <c r="N1936" s="122" cm="1">
        <f t="array" ref="N1936">MIN(M1936,H1936-K1936)</f>
        <v>0</v>
      </c>
      <c r="O1936" s="113" cm="1">
        <f t="array" ref="O1936">K1936+N1936</f>
        <v>0</v>
      </c>
      <c r="P1936" s="113" cm="1">
        <f t="array" ref="P1936">H1936-O1936</f>
        <v>0</v>
      </c>
      <c r="Q1936" s="119" cm="1">
        <f t="array" ref="Q1936">MAX(0,IF(AND(K1936=0,P1936&gt;0),0,Q1935+K1936+U1935))</f>
        <v>0</v>
      </c>
      <c r="R1936" s="119" cm="1">
        <f t="array" ref="R1936">MAX(0,R1935+P1936+V1935)</f>
        <v>0</v>
      </c>
      <c r="S1936" s="119" cm="1">
        <f t="array" ref="S1936">IF(G1936&lt;0,G1936,0)</f>
        <v>-3620</v>
      </c>
      <c r="T1936" s="119" cm="1">
        <f t="array" ref="T1936">MIN(0,S1936+R1935+V1935)</f>
        <v>-3620</v>
      </c>
      <c r="U1936" s="123" cm="1">
        <f t="array" ref="U1936">MAX(S1936,IF(Q1936&gt;0,MAX(-Q1936,S1936),T1936))</f>
        <v>-3620</v>
      </c>
      <c r="V1936" s="124" cm="1">
        <f t="array" ref="V1936">S1936-U1936</f>
        <v>0</v>
      </c>
      <c r="W1936" s="105"/>
      <c r="X1936" s="9"/>
      <c r="Y1936" s="9"/>
    </row>
    <row r="1937" ht="13.65" customHeight="1">
      <c r="A1937" s="152" cm="1">
        <f t="array" ref="A1937">A1936+1</f>
        <v>45027</v>
      </c>
      <c r="B1937" s="29" cm="1">
        <f t="array" ref="B1937">YEAR(A1937)</f>
        <v>2023</v>
      </c>
      <c r="C1937" s="29" cm="1">
        <f t="array" ref="C1937">MONTH(A1937)</f>
        <v>4</v>
      </c>
      <c r="D1937" s="9"/>
      <c r="E1937" s="125">
        <v>271600</v>
      </c>
      <c r="F1937" s="41" cm="1">
        <f t="array" ref="F1937">E1937</f>
        <v>271600</v>
      </c>
      <c r="G1937" s="119" cm="1">
        <f t="array" ref="G1937">F1937-F1936</f>
        <v>-3180</v>
      </c>
      <c r="H1937" s="119" cm="1">
        <f t="array" ref="H1937">IF(G1937&gt;0,G1937,0)</f>
        <v>0</v>
      </c>
      <c r="I1937" s="113" cm="1">
        <f t="array" ref="I1937">MAX($F$1764:F1937)</f>
        <v>337320</v>
      </c>
      <c r="J1937" s="126"/>
      <c r="K1937" s="121" cm="1">
        <f t="array" ref="K1937">MAX(0,I1937-I1936)</f>
        <v>0</v>
      </c>
      <c r="L1937" s="113" cm="1">
        <f t="array" ref="L1937">MIN(F1937:F1966)</f>
        <v>202470</v>
      </c>
      <c r="M1937" s="113" cm="1">
        <f t="array" ref="M1937">MAX(0,L1937-L1936)</f>
        <v>0</v>
      </c>
      <c r="N1937" s="122" cm="1">
        <f t="array" ref="N1937">MIN(M1937,H1937-K1937)</f>
        <v>0</v>
      </c>
      <c r="O1937" s="113" cm="1">
        <f t="array" ref="O1937">K1937+N1937</f>
        <v>0</v>
      </c>
      <c r="P1937" s="113" cm="1">
        <f t="array" ref="P1937">H1937-O1937</f>
        <v>0</v>
      </c>
      <c r="Q1937" s="119" cm="1">
        <f t="array" ref="Q1937">MAX(0,IF(AND(K1937=0,P1937&gt;0),0,Q1936+K1937+U1936))</f>
        <v>0</v>
      </c>
      <c r="R1937" s="119" cm="1">
        <f t="array" ref="R1937">MAX(0,R1936+P1937+V1936)</f>
        <v>0</v>
      </c>
      <c r="S1937" s="119" cm="1">
        <f t="array" ref="S1937">IF(G1937&lt;0,G1937,0)</f>
        <v>-3180</v>
      </c>
      <c r="T1937" s="119" cm="1">
        <f t="array" ref="T1937">MIN(0,S1937+R1936+V1936)</f>
        <v>-3180</v>
      </c>
      <c r="U1937" s="123" cm="1">
        <f t="array" ref="U1937">MAX(S1937,IF(Q1937&gt;0,MAX(-Q1937,S1937),T1937))</f>
        <v>-3180</v>
      </c>
      <c r="V1937" s="124" cm="1">
        <f t="array" ref="V1937">S1937-U1937</f>
        <v>0</v>
      </c>
      <c r="W1937" s="105"/>
      <c r="X1937" s="9"/>
      <c r="Y1937" s="9"/>
    </row>
    <row r="1938" ht="13.65" customHeight="1">
      <c r="A1938" s="152" cm="1">
        <f t="array" ref="A1938">A1937+1</f>
        <v>45028</v>
      </c>
      <c r="B1938" s="29" cm="1">
        <f t="array" ref="B1938">YEAR(A1938)</f>
        <v>2023</v>
      </c>
      <c r="C1938" s="29" cm="1">
        <f t="array" ref="C1938">MONTH(A1938)</f>
        <v>4</v>
      </c>
      <c r="D1938" s="9"/>
      <c r="E1938" s="125">
        <v>269040</v>
      </c>
      <c r="F1938" s="41" cm="1">
        <f t="array" ref="F1938">E1938</f>
        <v>269040</v>
      </c>
      <c r="G1938" s="119" cm="1">
        <f t="array" ref="G1938">F1938-F1937</f>
        <v>-2560</v>
      </c>
      <c r="H1938" s="119" cm="1">
        <f t="array" ref="H1938">IF(G1938&gt;0,G1938,0)</f>
        <v>0</v>
      </c>
      <c r="I1938" s="113" cm="1">
        <f t="array" ref="I1938">MAX($F$1764:F1938)</f>
        <v>337320</v>
      </c>
      <c r="J1938" s="126"/>
      <c r="K1938" s="121" cm="1">
        <f t="array" ref="K1938">MAX(0,I1938-I1937)</f>
        <v>0</v>
      </c>
      <c r="L1938" s="113" cm="1">
        <f t="array" ref="L1938">MIN(F1938:F1967)</f>
        <v>200720</v>
      </c>
      <c r="M1938" s="113" cm="1">
        <f t="array" ref="M1938">MAX(0,L1938-L1937)</f>
        <v>0</v>
      </c>
      <c r="N1938" s="122" cm="1">
        <f t="array" ref="N1938">MIN(M1938,H1938-K1938)</f>
        <v>0</v>
      </c>
      <c r="O1938" s="113" cm="1">
        <f t="array" ref="O1938">K1938+N1938</f>
        <v>0</v>
      </c>
      <c r="P1938" s="113" cm="1">
        <f t="array" ref="P1938">H1938-O1938</f>
        <v>0</v>
      </c>
      <c r="Q1938" s="119" cm="1">
        <f t="array" ref="Q1938">MAX(0,IF(AND(K1938=0,P1938&gt;0),0,Q1937+K1938+U1937))</f>
        <v>0</v>
      </c>
      <c r="R1938" s="119" cm="1">
        <f t="array" ref="R1938">MAX(0,R1937+P1938+V1937)</f>
        <v>0</v>
      </c>
      <c r="S1938" s="119" cm="1">
        <f t="array" ref="S1938">IF(G1938&lt;0,G1938,0)</f>
        <v>-2560</v>
      </c>
      <c r="T1938" s="119" cm="1">
        <f t="array" ref="T1938">MIN(0,S1938+R1937+V1937)</f>
        <v>-2560</v>
      </c>
      <c r="U1938" s="123" cm="1">
        <f t="array" ref="U1938">MAX(S1938,IF(Q1938&gt;0,MAX(-Q1938,S1938),T1938))</f>
        <v>-2560</v>
      </c>
      <c r="V1938" s="124" cm="1">
        <f t="array" ref="V1938">S1938-U1938</f>
        <v>0</v>
      </c>
      <c r="W1938" s="105"/>
      <c r="X1938" s="9"/>
      <c r="Y1938" s="9"/>
    </row>
    <row r="1939" ht="13.65" customHeight="1">
      <c r="A1939" s="152" cm="1">
        <f t="array" ref="A1939">A1938+1</f>
        <v>45029</v>
      </c>
      <c r="B1939" s="29" cm="1">
        <f t="array" ref="B1939">YEAR(A1939)</f>
        <v>2023</v>
      </c>
      <c r="C1939" s="29" cm="1">
        <f t="array" ref="C1939">MONTH(A1939)</f>
        <v>4</v>
      </c>
      <c r="D1939" s="9"/>
      <c r="E1939" s="125">
        <v>266020</v>
      </c>
      <c r="F1939" s="41" cm="1">
        <f t="array" ref="F1939">E1939</f>
        <v>266020</v>
      </c>
      <c r="G1939" s="119" cm="1">
        <f t="array" ref="G1939">F1939-F1938</f>
        <v>-3020</v>
      </c>
      <c r="H1939" s="119" cm="1">
        <f t="array" ref="H1939">IF(G1939&gt;0,G1939,0)</f>
        <v>0</v>
      </c>
      <c r="I1939" s="113" cm="1">
        <f t="array" ref="I1939">MAX($F$1764:F1939)</f>
        <v>337320</v>
      </c>
      <c r="J1939" s="126"/>
      <c r="K1939" s="121" cm="1">
        <f t="array" ref="K1939">MAX(0,I1939-I1938)</f>
        <v>0</v>
      </c>
      <c r="L1939" s="113" cm="1">
        <f t="array" ref="L1939">MIN(F1939:F1968)</f>
        <v>199700</v>
      </c>
      <c r="M1939" s="113" cm="1">
        <f t="array" ref="M1939">MAX(0,L1939-L1938)</f>
        <v>0</v>
      </c>
      <c r="N1939" s="122" cm="1">
        <f t="array" ref="N1939">MIN(M1939,H1939-K1939)</f>
        <v>0</v>
      </c>
      <c r="O1939" s="113" cm="1">
        <f t="array" ref="O1939">K1939+N1939</f>
        <v>0</v>
      </c>
      <c r="P1939" s="113" cm="1">
        <f t="array" ref="P1939">H1939-O1939</f>
        <v>0</v>
      </c>
      <c r="Q1939" s="119" cm="1">
        <f t="array" ref="Q1939">MAX(0,IF(AND(K1939=0,P1939&gt;0),0,Q1938+K1939+U1938))</f>
        <v>0</v>
      </c>
      <c r="R1939" s="119" cm="1">
        <f t="array" ref="R1939">MAX(0,R1938+P1939+V1938)</f>
        <v>0</v>
      </c>
      <c r="S1939" s="119" cm="1">
        <f t="array" ref="S1939">IF(G1939&lt;0,G1939,0)</f>
        <v>-3020</v>
      </c>
      <c r="T1939" s="119" cm="1">
        <f t="array" ref="T1939">MIN(0,S1939+R1938+V1938)</f>
        <v>-3020</v>
      </c>
      <c r="U1939" s="123" cm="1">
        <f t="array" ref="U1939">MAX(S1939,IF(Q1939&gt;0,MAX(-Q1939,S1939),T1939))</f>
        <v>-3020</v>
      </c>
      <c r="V1939" s="124" cm="1">
        <f t="array" ref="V1939">S1939-U1939</f>
        <v>0</v>
      </c>
      <c r="W1939" s="105"/>
      <c r="X1939" s="9"/>
      <c r="Y1939" s="9"/>
    </row>
    <row r="1940" ht="13.65" customHeight="1">
      <c r="A1940" s="152" cm="1">
        <f t="array" ref="A1940">A1939+1</f>
        <v>45030</v>
      </c>
      <c r="B1940" s="29" cm="1">
        <f t="array" ref="B1940">YEAR(A1940)</f>
        <v>2023</v>
      </c>
      <c r="C1940" s="29" cm="1">
        <f t="array" ref="C1940">MONTH(A1940)</f>
        <v>4</v>
      </c>
      <c r="D1940" s="9"/>
      <c r="E1940" s="125">
        <v>262890</v>
      </c>
      <c r="F1940" s="41" cm="1">
        <f t="array" ref="F1940">E1940</f>
        <v>262890</v>
      </c>
      <c r="G1940" s="119" cm="1">
        <f t="array" ref="G1940">F1940-F1939</f>
        <v>-3130</v>
      </c>
      <c r="H1940" s="119" cm="1">
        <f t="array" ref="H1940">IF(G1940&gt;0,G1940,0)</f>
        <v>0</v>
      </c>
      <c r="I1940" s="113" cm="1">
        <f t="array" ref="I1940">MAX($F$1764:F1940)</f>
        <v>337320</v>
      </c>
      <c r="J1940" s="126"/>
      <c r="K1940" s="121" cm="1">
        <f t="array" ref="K1940">MAX(0,I1940-I1939)</f>
        <v>0</v>
      </c>
      <c r="L1940" s="113" cm="1">
        <f t="array" ref="L1940">MIN(F1940:F1969)</f>
        <v>198840</v>
      </c>
      <c r="M1940" s="113" cm="1">
        <f t="array" ref="M1940">MAX(0,L1940-L1939)</f>
        <v>0</v>
      </c>
      <c r="N1940" s="122" cm="1">
        <f t="array" ref="N1940">MIN(M1940,H1940-K1940)</f>
        <v>0</v>
      </c>
      <c r="O1940" s="113" cm="1">
        <f t="array" ref="O1940">K1940+N1940</f>
        <v>0</v>
      </c>
      <c r="P1940" s="113" cm="1">
        <f t="array" ref="P1940">H1940-O1940</f>
        <v>0</v>
      </c>
      <c r="Q1940" s="119" cm="1">
        <f t="array" ref="Q1940">MAX(0,IF(AND(K1940=0,P1940&gt;0),0,Q1939+K1940+U1939))</f>
        <v>0</v>
      </c>
      <c r="R1940" s="119" cm="1">
        <f t="array" ref="R1940">MAX(0,R1939+P1940+V1939)</f>
        <v>0</v>
      </c>
      <c r="S1940" s="119" cm="1">
        <f t="array" ref="S1940">IF(G1940&lt;0,G1940,0)</f>
        <v>-3130</v>
      </c>
      <c r="T1940" s="119" cm="1">
        <f t="array" ref="T1940">MIN(0,S1940+R1939+V1939)</f>
        <v>-3130</v>
      </c>
      <c r="U1940" s="123" cm="1">
        <f t="array" ref="U1940">MAX(S1940,IF(Q1940&gt;0,MAX(-Q1940,S1940),T1940))</f>
        <v>-3130</v>
      </c>
      <c r="V1940" s="124" cm="1">
        <f t="array" ref="V1940">S1940-U1940</f>
        <v>0</v>
      </c>
      <c r="W1940" s="105"/>
      <c r="X1940" s="9"/>
      <c r="Y1940" s="9"/>
    </row>
    <row r="1941" ht="13.65" customHeight="1">
      <c r="A1941" s="152" cm="1">
        <f t="array" ref="A1941">A1940+1</f>
        <v>45031</v>
      </c>
      <c r="B1941" s="29" cm="1">
        <f t="array" ref="B1941">YEAR(A1941)</f>
        <v>2023</v>
      </c>
      <c r="C1941" s="29" cm="1">
        <f t="array" ref="C1941">MONTH(A1941)</f>
        <v>4</v>
      </c>
      <c r="D1941" s="9"/>
      <c r="E1941" s="125">
        <v>260030</v>
      </c>
      <c r="F1941" s="41" cm="1">
        <f t="array" ref="F1941">E1941</f>
        <v>260030</v>
      </c>
      <c r="G1941" s="119" cm="1">
        <f t="array" ref="G1941">F1941-F1940</f>
        <v>-2860</v>
      </c>
      <c r="H1941" s="119" cm="1">
        <f t="array" ref="H1941">IF(G1941&gt;0,G1941,0)</f>
        <v>0</v>
      </c>
      <c r="I1941" s="113" cm="1">
        <f t="array" ref="I1941">MAX($F$1764:F1941)</f>
        <v>337320</v>
      </c>
      <c r="J1941" s="126"/>
      <c r="K1941" s="121" cm="1">
        <f t="array" ref="K1941">MAX(0,I1941-I1940)</f>
        <v>0</v>
      </c>
      <c r="L1941" s="113" cm="1">
        <f t="array" ref="L1941">MIN(F1941:F1970)</f>
        <v>197720</v>
      </c>
      <c r="M1941" s="113" cm="1">
        <f t="array" ref="M1941">MAX(0,L1941-L1940)</f>
        <v>0</v>
      </c>
      <c r="N1941" s="122" cm="1">
        <f t="array" ref="N1941">MIN(M1941,H1941-K1941)</f>
        <v>0</v>
      </c>
      <c r="O1941" s="113" cm="1">
        <f t="array" ref="O1941">K1941+N1941</f>
        <v>0</v>
      </c>
      <c r="P1941" s="113" cm="1">
        <f t="array" ref="P1941">H1941-O1941</f>
        <v>0</v>
      </c>
      <c r="Q1941" s="119" cm="1">
        <f t="array" ref="Q1941">MAX(0,IF(AND(K1941=0,P1941&gt;0),0,Q1940+K1941+U1940))</f>
        <v>0</v>
      </c>
      <c r="R1941" s="119" cm="1">
        <f t="array" ref="R1941">MAX(0,R1940+P1941+V1940)</f>
        <v>0</v>
      </c>
      <c r="S1941" s="119" cm="1">
        <f t="array" ref="S1941">IF(G1941&lt;0,G1941,0)</f>
        <v>-2860</v>
      </c>
      <c r="T1941" s="119" cm="1">
        <f t="array" ref="T1941">MIN(0,S1941+R1940+V1940)</f>
        <v>-2860</v>
      </c>
      <c r="U1941" s="123" cm="1">
        <f t="array" ref="U1941">MAX(S1941,IF(Q1941&gt;0,MAX(-Q1941,S1941),T1941))</f>
        <v>-2860</v>
      </c>
      <c r="V1941" s="124" cm="1">
        <f t="array" ref="V1941">S1941-U1941</f>
        <v>0</v>
      </c>
      <c r="W1941" s="105"/>
      <c r="X1941" s="9"/>
      <c r="Y1941" s="9"/>
    </row>
    <row r="1942" ht="13.65" customHeight="1">
      <c r="A1942" s="152" cm="1">
        <f t="array" ref="A1942">A1941+1</f>
        <v>45032</v>
      </c>
      <c r="B1942" s="29" cm="1">
        <f t="array" ref="B1942">YEAR(A1942)</f>
        <v>2023</v>
      </c>
      <c r="C1942" s="29" cm="1">
        <f t="array" ref="C1942">MONTH(A1942)</f>
        <v>4</v>
      </c>
      <c r="D1942" s="9"/>
      <c r="E1942" s="125">
        <v>257180</v>
      </c>
      <c r="F1942" s="41" cm="1">
        <f t="array" ref="F1942">E1942</f>
        <v>257180</v>
      </c>
      <c r="G1942" s="119" cm="1">
        <f t="array" ref="G1942">F1942-F1941</f>
        <v>-2850</v>
      </c>
      <c r="H1942" s="119" cm="1">
        <f t="array" ref="H1942">IF(G1942&gt;0,G1942,0)</f>
        <v>0</v>
      </c>
      <c r="I1942" s="113" cm="1">
        <f t="array" ref="I1942">MAX($F$1764:F1942)</f>
        <v>337320</v>
      </c>
      <c r="J1942" s="126"/>
      <c r="K1942" s="121" cm="1">
        <f t="array" ref="K1942">MAX(0,I1942-I1941)</f>
        <v>0</v>
      </c>
      <c r="L1942" s="113" cm="1">
        <f t="array" ref="L1942">MIN(F1942:F1971)</f>
        <v>196450</v>
      </c>
      <c r="M1942" s="113" cm="1">
        <f t="array" ref="M1942">MAX(0,L1942-L1941)</f>
        <v>0</v>
      </c>
      <c r="N1942" s="122" cm="1">
        <f t="array" ref="N1942">MIN(M1942,H1942-K1942)</f>
        <v>0</v>
      </c>
      <c r="O1942" s="113" cm="1">
        <f t="array" ref="O1942">K1942+N1942</f>
        <v>0</v>
      </c>
      <c r="P1942" s="113" cm="1">
        <f t="array" ref="P1942">H1942-O1942</f>
        <v>0</v>
      </c>
      <c r="Q1942" s="119" cm="1">
        <f t="array" ref="Q1942">MAX(0,IF(AND(K1942=0,P1942&gt;0),0,Q1941+K1942+U1941))</f>
        <v>0</v>
      </c>
      <c r="R1942" s="119" cm="1">
        <f t="array" ref="R1942">MAX(0,R1941+P1942+V1941)</f>
        <v>0</v>
      </c>
      <c r="S1942" s="119" cm="1">
        <f t="array" ref="S1942">IF(G1942&lt;0,G1942,0)</f>
        <v>-2850</v>
      </c>
      <c r="T1942" s="119" cm="1">
        <f t="array" ref="T1942">MIN(0,S1942+R1941+V1941)</f>
        <v>-2850</v>
      </c>
      <c r="U1942" s="123" cm="1">
        <f t="array" ref="U1942">MAX(S1942,IF(Q1942&gt;0,MAX(-Q1942,S1942),T1942))</f>
        <v>-2850</v>
      </c>
      <c r="V1942" s="124" cm="1">
        <f t="array" ref="V1942">S1942-U1942</f>
        <v>0</v>
      </c>
      <c r="W1942" s="105"/>
      <c r="X1942" s="9"/>
      <c r="Y1942" s="9"/>
    </row>
    <row r="1943" ht="13.65" customHeight="1">
      <c r="A1943" s="152" cm="1">
        <f t="array" ref="A1943">A1942+1</f>
        <v>45033</v>
      </c>
      <c r="B1943" s="29" cm="1">
        <f t="array" ref="B1943">YEAR(A1943)</f>
        <v>2023</v>
      </c>
      <c r="C1943" s="29" cm="1">
        <f t="array" ref="C1943">MONTH(A1943)</f>
        <v>4</v>
      </c>
      <c r="D1943" s="9"/>
      <c r="E1943" s="125">
        <v>254460</v>
      </c>
      <c r="F1943" s="41" cm="1">
        <f t="array" ref="F1943">E1943</f>
        <v>254460</v>
      </c>
      <c r="G1943" s="119" cm="1">
        <f t="array" ref="G1943">F1943-F1942</f>
        <v>-2720</v>
      </c>
      <c r="H1943" s="119" cm="1">
        <f t="array" ref="H1943">IF(G1943&gt;0,G1943,0)</f>
        <v>0</v>
      </c>
      <c r="I1943" s="113" cm="1">
        <f t="array" ref="I1943">MAX($F$1764:F1943)</f>
        <v>337320</v>
      </c>
      <c r="J1943" s="126"/>
      <c r="K1943" s="121" cm="1">
        <f t="array" ref="K1943">MAX(0,I1943-I1942)</f>
        <v>0</v>
      </c>
      <c r="L1943" s="113" cm="1">
        <f t="array" ref="L1943">MIN(F1943:F1972)</f>
        <v>196400</v>
      </c>
      <c r="M1943" s="113" cm="1">
        <f t="array" ref="M1943">MAX(0,L1943-L1942)</f>
        <v>0</v>
      </c>
      <c r="N1943" s="122" cm="1">
        <f t="array" ref="N1943">MIN(M1943,H1943-K1943)</f>
        <v>0</v>
      </c>
      <c r="O1943" s="113" cm="1">
        <f t="array" ref="O1943">K1943+N1943</f>
        <v>0</v>
      </c>
      <c r="P1943" s="113" cm="1">
        <f t="array" ref="P1943">H1943-O1943</f>
        <v>0</v>
      </c>
      <c r="Q1943" s="119" cm="1">
        <f t="array" ref="Q1943">MAX(0,IF(AND(K1943=0,P1943&gt;0),0,Q1942+K1943+U1942))</f>
        <v>0</v>
      </c>
      <c r="R1943" s="119" cm="1">
        <f t="array" ref="R1943">MAX(0,R1942+P1943+V1942)</f>
        <v>0</v>
      </c>
      <c r="S1943" s="119" cm="1">
        <f t="array" ref="S1943">IF(G1943&lt;0,G1943,0)</f>
        <v>-2720</v>
      </c>
      <c r="T1943" s="119" cm="1">
        <f t="array" ref="T1943">MIN(0,S1943+R1942+V1942)</f>
        <v>-2720</v>
      </c>
      <c r="U1943" s="123" cm="1">
        <f t="array" ref="U1943">MAX(S1943,IF(Q1943&gt;0,MAX(-Q1943,S1943),T1943))</f>
        <v>-2720</v>
      </c>
      <c r="V1943" s="124" cm="1">
        <f t="array" ref="V1943">S1943-U1943</f>
        <v>0</v>
      </c>
      <c r="W1943" s="105"/>
      <c r="X1943" s="9"/>
      <c r="Y1943" s="9"/>
    </row>
    <row r="1944" ht="13.65" customHeight="1">
      <c r="A1944" s="152" cm="1">
        <f t="array" ref="A1944">A1943+1</f>
        <v>45034</v>
      </c>
      <c r="B1944" s="29" cm="1">
        <f t="array" ref="B1944">YEAR(A1944)</f>
        <v>2023</v>
      </c>
      <c r="C1944" s="29" cm="1">
        <f t="array" ref="C1944">MONTH(A1944)</f>
        <v>4</v>
      </c>
      <c r="D1944" s="9"/>
      <c r="E1944" s="125">
        <v>251620</v>
      </c>
      <c r="F1944" s="41" cm="1">
        <f t="array" ref="F1944">E1944</f>
        <v>251620</v>
      </c>
      <c r="G1944" s="119" cm="1">
        <f t="array" ref="G1944">F1944-F1943</f>
        <v>-2840</v>
      </c>
      <c r="H1944" s="119" cm="1">
        <f t="array" ref="H1944">IF(G1944&gt;0,G1944,0)</f>
        <v>0</v>
      </c>
      <c r="I1944" s="113" cm="1">
        <f t="array" ref="I1944">MAX($F$1764:F1944)</f>
        <v>337320</v>
      </c>
      <c r="J1944" s="126"/>
      <c r="K1944" s="121" cm="1">
        <f t="array" ref="K1944">MAX(0,I1944-I1943)</f>
        <v>0</v>
      </c>
      <c r="L1944" s="113" cm="1">
        <f t="array" ref="L1944">MIN(F1944:F1973)</f>
        <v>196400</v>
      </c>
      <c r="M1944" s="113" cm="1">
        <f t="array" ref="M1944">MAX(0,L1944-L1943)</f>
        <v>0</v>
      </c>
      <c r="N1944" s="122" cm="1">
        <f t="array" ref="N1944">MIN(M1944,H1944-K1944)</f>
        <v>0</v>
      </c>
      <c r="O1944" s="113" cm="1">
        <f t="array" ref="O1944">K1944+N1944</f>
        <v>0</v>
      </c>
      <c r="P1944" s="113" cm="1">
        <f t="array" ref="P1944">H1944-O1944</f>
        <v>0</v>
      </c>
      <c r="Q1944" s="119" cm="1">
        <f t="array" ref="Q1944">MAX(0,IF(AND(K1944=0,P1944&gt;0),0,Q1943+K1944+U1943))</f>
        <v>0</v>
      </c>
      <c r="R1944" s="119" cm="1">
        <f t="array" ref="R1944">MAX(0,R1943+P1944+V1943)</f>
        <v>0</v>
      </c>
      <c r="S1944" s="119" cm="1">
        <f t="array" ref="S1944">IF(G1944&lt;0,G1944,0)</f>
        <v>-2840</v>
      </c>
      <c r="T1944" s="119" cm="1">
        <f t="array" ref="T1944">MIN(0,S1944+R1943+V1943)</f>
        <v>-2840</v>
      </c>
      <c r="U1944" s="123" cm="1">
        <f t="array" ref="U1944">MAX(S1944,IF(Q1944&gt;0,MAX(-Q1944,S1944),T1944))</f>
        <v>-2840</v>
      </c>
      <c r="V1944" s="124" cm="1">
        <f t="array" ref="V1944">S1944-U1944</f>
        <v>0</v>
      </c>
      <c r="W1944" s="105"/>
      <c r="X1944" s="9"/>
      <c r="Y1944" s="9"/>
    </row>
    <row r="1945" ht="13.65" customHeight="1">
      <c r="A1945" s="152" cm="1">
        <f t="array" ref="A1945">A1944+1</f>
        <v>45035</v>
      </c>
      <c r="B1945" s="29" cm="1">
        <f t="array" ref="B1945">YEAR(A1945)</f>
        <v>2023</v>
      </c>
      <c r="C1945" s="29" cm="1">
        <f t="array" ref="C1945">MONTH(A1945)</f>
        <v>4</v>
      </c>
      <c r="D1945" s="9"/>
      <c r="E1945" s="125">
        <v>248290</v>
      </c>
      <c r="F1945" s="41" cm="1">
        <f t="array" ref="F1945">E1945</f>
        <v>248290</v>
      </c>
      <c r="G1945" s="119" cm="1">
        <f t="array" ref="G1945">F1945-F1944</f>
        <v>-3330</v>
      </c>
      <c r="H1945" s="119" cm="1">
        <f t="array" ref="H1945">IF(G1945&gt;0,G1945,0)</f>
        <v>0</v>
      </c>
      <c r="I1945" s="113" cm="1">
        <f t="array" ref="I1945">MAX($F$1764:F1945)</f>
        <v>337320</v>
      </c>
      <c r="J1945" s="126"/>
      <c r="K1945" s="121" cm="1">
        <f t="array" ref="K1945">MAX(0,I1945-I1944)</f>
        <v>0</v>
      </c>
      <c r="L1945" s="113" cm="1">
        <f t="array" ref="L1945">MIN(F1945:F1974)</f>
        <v>196400</v>
      </c>
      <c r="M1945" s="113" cm="1">
        <f t="array" ref="M1945">MAX(0,L1945-L1944)</f>
        <v>0</v>
      </c>
      <c r="N1945" s="122" cm="1">
        <f t="array" ref="N1945">MIN(M1945,H1945-K1945)</f>
        <v>0</v>
      </c>
      <c r="O1945" s="113" cm="1">
        <f t="array" ref="O1945">K1945+N1945</f>
        <v>0</v>
      </c>
      <c r="P1945" s="113" cm="1">
        <f t="array" ref="P1945">H1945-O1945</f>
        <v>0</v>
      </c>
      <c r="Q1945" s="119" cm="1">
        <f t="array" ref="Q1945">MAX(0,IF(AND(K1945=0,P1945&gt;0),0,Q1944+K1945+U1944))</f>
        <v>0</v>
      </c>
      <c r="R1945" s="119" cm="1">
        <f t="array" ref="R1945">MAX(0,R1944+P1945+V1944)</f>
        <v>0</v>
      </c>
      <c r="S1945" s="119" cm="1">
        <f t="array" ref="S1945">IF(G1945&lt;0,G1945,0)</f>
        <v>-3330</v>
      </c>
      <c r="T1945" s="119" cm="1">
        <f t="array" ref="T1945">MIN(0,S1945+R1944+V1944)</f>
        <v>-3330</v>
      </c>
      <c r="U1945" s="123" cm="1">
        <f t="array" ref="U1945">MAX(S1945,IF(Q1945&gt;0,MAX(-Q1945,S1945),T1945))</f>
        <v>-3330</v>
      </c>
      <c r="V1945" s="124" cm="1">
        <f t="array" ref="V1945">S1945-U1945</f>
        <v>0</v>
      </c>
      <c r="W1945" s="105"/>
      <c r="X1945" s="9"/>
      <c r="Y1945" s="9"/>
    </row>
    <row r="1946" ht="13.65" customHeight="1">
      <c r="A1946" s="152" cm="1">
        <f t="array" ref="A1946">A1945+1</f>
        <v>45036</v>
      </c>
      <c r="B1946" s="29" cm="1">
        <f t="array" ref="B1946">YEAR(A1946)</f>
        <v>2023</v>
      </c>
      <c r="C1946" s="29" cm="1">
        <f t="array" ref="C1946">MONTH(A1946)</f>
        <v>4</v>
      </c>
      <c r="D1946" s="9"/>
      <c r="E1946" s="125">
        <v>244710</v>
      </c>
      <c r="F1946" s="41" cm="1">
        <f t="array" ref="F1946">E1946</f>
        <v>244710</v>
      </c>
      <c r="G1946" s="119" cm="1">
        <f t="array" ref="G1946">F1946-F1945</f>
        <v>-3580</v>
      </c>
      <c r="H1946" s="119" cm="1">
        <f t="array" ref="H1946">IF(G1946&gt;0,G1946,0)</f>
        <v>0</v>
      </c>
      <c r="I1946" s="113" cm="1">
        <f t="array" ref="I1946">MAX($F$1764:F1946)</f>
        <v>337320</v>
      </c>
      <c r="J1946" s="126"/>
      <c r="K1946" s="121" cm="1">
        <f t="array" ref="K1946">MAX(0,I1946-I1945)</f>
        <v>0</v>
      </c>
      <c r="L1946" s="113" cm="1">
        <f t="array" ref="L1946">MIN(F1946:F1975)</f>
        <v>196400</v>
      </c>
      <c r="M1946" s="113" cm="1">
        <f t="array" ref="M1946">MAX(0,L1946-L1945)</f>
        <v>0</v>
      </c>
      <c r="N1946" s="122" cm="1">
        <f t="array" ref="N1946">MIN(M1946,H1946-K1946)</f>
        <v>0</v>
      </c>
      <c r="O1946" s="113" cm="1">
        <f t="array" ref="O1946">K1946+N1946</f>
        <v>0</v>
      </c>
      <c r="P1946" s="113" cm="1">
        <f t="array" ref="P1946">H1946-O1946</f>
        <v>0</v>
      </c>
      <c r="Q1946" s="119" cm="1">
        <f t="array" ref="Q1946">MAX(0,IF(AND(K1946=0,P1946&gt;0),0,Q1945+K1946+U1945))</f>
        <v>0</v>
      </c>
      <c r="R1946" s="119" cm="1">
        <f t="array" ref="R1946">MAX(0,R1945+P1946+V1945)</f>
        <v>0</v>
      </c>
      <c r="S1946" s="119" cm="1">
        <f t="array" ref="S1946">IF(G1946&lt;0,G1946,0)</f>
        <v>-3580</v>
      </c>
      <c r="T1946" s="119" cm="1">
        <f t="array" ref="T1946">MIN(0,S1946+R1945+V1945)</f>
        <v>-3580</v>
      </c>
      <c r="U1946" s="123" cm="1">
        <f t="array" ref="U1946">MAX(S1946,IF(Q1946&gt;0,MAX(-Q1946,S1946),T1946))</f>
        <v>-3580</v>
      </c>
      <c r="V1946" s="124" cm="1">
        <f t="array" ref="V1946">S1946-U1946</f>
        <v>0</v>
      </c>
      <c r="W1946" s="105"/>
      <c r="X1946" s="9"/>
      <c r="Y1946" s="9"/>
    </row>
    <row r="1947" ht="13.65" customHeight="1">
      <c r="A1947" s="152" cm="1">
        <f t="array" ref="A1947">A1946+1</f>
        <v>45037</v>
      </c>
      <c r="B1947" s="29" cm="1">
        <f t="array" ref="B1947">YEAR(A1947)</f>
        <v>2023</v>
      </c>
      <c r="C1947" s="29" cm="1">
        <f t="array" ref="C1947">MONTH(A1947)</f>
        <v>4</v>
      </c>
      <c r="D1947" s="9"/>
      <c r="E1947" s="125">
        <v>241210</v>
      </c>
      <c r="F1947" s="41" cm="1">
        <f t="array" ref="F1947">E1947</f>
        <v>241210</v>
      </c>
      <c r="G1947" s="119" cm="1">
        <f t="array" ref="G1947">F1947-F1946</f>
        <v>-3500</v>
      </c>
      <c r="H1947" s="119" cm="1">
        <f t="array" ref="H1947">IF(G1947&gt;0,G1947,0)</f>
        <v>0</v>
      </c>
      <c r="I1947" s="113" cm="1">
        <f t="array" ref="I1947">MAX($F$1764:F1947)</f>
        <v>337320</v>
      </c>
      <c r="J1947" s="126"/>
      <c r="K1947" s="121" cm="1">
        <f t="array" ref="K1947">MAX(0,I1947-I1946)</f>
        <v>0</v>
      </c>
      <c r="L1947" s="113" cm="1">
        <f t="array" ref="L1947">MIN(F1947:F1976)</f>
        <v>196400</v>
      </c>
      <c r="M1947" s="113" cm="1">
        <f t="array" ref="M1947">MAX(0,L1947-L1946)</f>
        <v>0</v>
      </c>
      <c r="N1947" s="122" cm="1">
        <f t="array" ref="N1947">MIN(M1947,H1947-K1947)</f>
        <v>0</v>
      </c>
      <c r="O1947" s="113" cm="1">
        <f t="array" ref="O1947">K1947+N1947</f>
        <v>0</v>
      </c>
      <c r="P1947" s="113" cm="1">
        <f t="array" ref="P1947">H1947-O1947</f>
        <v>0</v>
      </c>
      <c r="Q1947" s="119" cm="1">
        <f t="array" ref="Q1947">MAX(0,IF(AND(K1947=0,P1947&gt;0),0,Q1946+K1947+U1946))</f>
        <v>0</v>
      </c>
      <c r="R1947" s="119" cm="1">
        <f t="array" ref="R1947">MAX(0,R1946+P1947+V1946)</f>
        <v>0</v>
      </c>
      <c r="S1947" s="119" cm="1">
        <f t="array" ref="S1947">IF(G1947&lt;0,G1947,0)</f>
        <v>-3500</v>
      </c>
      <c r="T1947" s="119" cm="1">
        <f t="array" ref="T1947">MIN(0,S1947+R1946+V1946)</f>
        <v>-3500</v>
      </c>
      <c r="U1947" s="123" cm="1">
        <f t="array" ref="U1947">MAX(S1947,IF(Q1947&gt;0,MAX(-Q1947,S1947),T1947))</f>
        <v>-3500</v>
      </c>
      <c r="V1947" s="124" cm="1">
        <f t="array" ref="V1947">S1947-U1947</f>
        <v>0</v>
      </c>
      <c r="W1947" s="105"/>
      <c r="X1947" s="9"/>
      <c r="Y1947" s="9"/>
    </row>
    <row r="1948" ht="13.65" customHeight="1">
      <c r="A1948" s="152" cm="1">
        <f t="array" ref="A1948">A1947+1</f>
        <v>45038</v>
      </c>
      <c r="B1948" s="29" cm="1">
        <f t="array" ref="B1948">YEAR(A1948)</f>
        <v>2023</v>
      </c>
      <c r="C1948" s="29" cm="1">
        <f t="array" ref="C1948">MONTH(A1948)</f>
        <v>4</v>
      </c>
      <c r="D1948" s="9"/>
      <c r="E1948" s="125">
        <v>238020</v>
      </c>
      <c r="F1948" s="41" cm="1">
        <f t="array" ref="F1948">E1948</f>
        <v>238020</v>
      </c>
      <c r="G1948" s="119" cm="1">
        <f t="array" ref="G1948">F1948-F1947</f>
        <v>-3190</v>
      </c>
      <c r="H1948" s="119" cm="1">
        <f t="array" ref="H1948">IF(G1948&gt;0,G1948,0)</f>
        <v>0</v>
      </c>
      <c r="I1948" s="113" cm="1">
        <f t="array" ref="I1948">MAX($F$1764:F1948)</f>
        <v>337320</v>
      </c>
      <c r="J1948" s="126"/>
      <c r="K1948" s="121" cm="1">
        <f t="array" ref="K1948">MAX(0,I1948-I1947)</f>
        <v>0</v>
      </c>
      <c r="L1948" s="113" cm="1">
        <f t="array" ref="L1948">MIN(F1948:F1977)</f>
        <v>196400</v>
      </c>
      <c r="M1948" s="113" cm="1">
        <f t="array" ref="M1948">MAX(0,L1948-L1947)</f>
        <v>0</v>
      </c>
      <c r="N1948" s="122" cm="1">
        <f t="array" ref="N1948">MIN(M1948,H1948-K1948)</f>
        <v>0</v>
      </c>
      <c r="O1948" s="113" cm="1">
        <f t="array" ref="O1948">K1948+N1948</f>
        <v>0</v>
      </c>
      <c r="P1948" s="113" cm="1">
        <f t="array" ref="P1948">H1948-O1948</f>
        <v>0</v>
      </c>
      <c r="Q1948" s="119" cm="1">
        <f t="array" ref="Q1948">MAX(0,IF(AND(K1948=0,P1948&gt;0),0,Q1947+K1948+U1947))</f>
        <v>0</v>
      </c>
      <c r="R1948" s="119" cm="1">
        <f t="array" ref="R1948">MAX(0,R1947+P1948+V1947)</f>
        <v>0</v>
      </c>
      <c r="S1948" s="119" cm="1">
        <f t="array" ref="S1948">IF(G1948&lt;0,G1948,0)</f>
        <v>-3190</v>
      </c>
      <c r="T1948" s="119" cm="1">
        <f t="array" ref="T1948">MIN(0,S1948+R1947+V1947)</f>
        <v>-3190</v>
      </c>
      <c r="U1948" s="123" cm="1">
        <f t="array" ref="U1948">MAX(S1948,IF(Q1948&gt;0,MAX(-Q1948,S1948),T1948))</f>
        <v>-3190</v>
      </c>
      <c r="V1948" s="124" cm="1">
        <f t="array" ref="V1948">S1948-U1948</f>
        <v>0</v>
      </c>
      <c r="W1948" s="105"/>
      <c r="X1948" s="9"/>
      <c r="Y1948" s="9"/>
    </row>
    <row r="1949" ht="13.65" customHeight="1">
      <c r="A1949" s="152" cm="1">
        <f t="array" ref="A1949">A1948+1</f>
        <v>45039</v>
      </c>
      <c r="B1949" s="29" cm="1">
        <f t="array" ref="B1949">YEAR(A1949)</f>
        <v>2023</v>
      </c>
      <c r="C1949" s="29" cm="1">
        <f t="array" ref="C1949">MONTH(A1949)</f>
        <v>4</v>
      </c>
      <c r="D1949" s="9"/>
      <c r="E1949" s="125">
        <v>235200</v>
      </c>
      <c r="F1949" s="41" cm="1">
        <f t="array" ref="F1949">E1949</f>
        <v>235200</v>
      </c>
      <c r="G1949" s="119" cm="1">
        <f t="array" ref="G1949">F1949-F1948</f>
        <v>-2820</v>
      </c>
      <c r="H1949" s="119" cm="1">
        <f t="array" ref="H1949">IF(G1949&gt;0,G1949,0)</f>
        <v>0</v>
      </c>
      <c r="I1949" s="113" cm="1">
        <f t="array" ref="I1949">MAX($F$1764:F1949)</f>
        <v>337320</v>
      </c>
      <c r="J1949" s="126"/>
      <c r="K1949" s="121" cm="1">
        <f t="array" ref="K1949">MAX(0,I1949-I1948)</f>
        <v>0</v>
      </c>
      <c r="L1949" s="113" cm="1">
        <f t="array" ref="L1949">MIN(F1949:F1978)</f>
        <v>196400</v>
      </c>
      <c r="M1949" s="113" cm="1">
        <f t="array" ref="M1949">MAX(0,L1949-L1948)</f>
        <v>0</v>
      </c>
      <c r="N1949" s="122" cm="1">
        <f t="array" ref="N1949">MIN(M1949,H1949-K1949)</f>
        <v>0</v>
      </c>
      <c r="O1949" s="113" cm="1">
        <f t="array" ref="O1949">K1949+N1949</f>
        <v>0</v>
      </c>
      <c r="P1949" s="113" cm="1">
        <f t="array" ref="P1949">H1949-O1949</f>
        <v>0</v>
      </c>
      <c r="Q1949" s="119" cm="1">
        <f t="array" ref="Q1949">MAX(0,IF(AND(K1949=0,P1949&gt;0),0,Q1948+K1949+U1948))</f>
        <v>0</v>
      </c>
      <c r="R1949" s="119" cm="1">
        <f t="array" ref="R1949">MAX(0,R1948+P1949+V1948)</f>
        <v>0</v>
      </c>
      <c r="S1949" s="119" cm="1">
        <f t="array" ref="S1949">IF(G1949&lt;0,G1949,0)</f>
        <v>-2820</v>
      </c>
      <c r="T1949" s="119" cm="1">
        <f t="array" ref="T1949">MIN(0,S1949+R1948+V1948)</f>
        <v>-2820</v>
      </c>
      <c r="U1949" s="123" cm="1">
        <f t="array" ref="U1949">MAX(S1949,IF(Q1949&gt;0,MAX(-Q1949,S1949),T1949))</f>
        <v>-2820</v>
      </c>
      <c r="V1949" s="124" cm="1">
        <f t="array" ref="V1949">S1949-U1949</f>
        <v>0</v>
      </c>
      <c r="W1949" s="105"/>
      <c r="X1949" s="9"/>
      <c r="Y1949" s="9"/>
    </row>
    <row r="1950" ht="13.65" customHeight="1">
      <c r="A1950" s="152" cm="1">
        <f t="array" ref="A1950">A1949+1</f>
        <v>45040</v>
      </c>
      <c r="B1950" s="29" cm="1">
        <f t="array" ref="B1950">YEAR(A1950)</f>
        <v>2023</v>
      </c>
      <c r="C1950" s="29" cm="1">
        <f t="array" ref="C1950">MONTH(A1950)</f>
        <v>4</v>
      </c>
      <c r="D1950" s="9"/>
      <c r="E1950" s="125">
        <v>232560</v>
      </c>
      <c r="F1950" s="41" cm="1">
        <f t="array" ref="F1950">E1950</f>
        <v>232560</v>
      </c>
      <c r="G1950" s="119" cm="1">
        <f t="array" ref="G1950">F1950-F1949</f>
        <v>-2640</v>
      </c>
      <c r="H1950" s="119" cm="1">
        <f t="array" ref="H1950">IF(G1950&gt;0,G1950,0)</f>
        <v>0</v>
      </c>
      <c r="I1950" s="113" cm="1">
        <f t="array" ref="I1950">MAX($F$1764:F1950)</f>
        <v>337320</v>
      </c>
      <c r="J1950" s="126"/>
      <c r="K1950" s="121" cm="1">
        <f t="array" ref="K1950">MAX(0,I1950-I1949)</f>
        <v>0</v>
      </c>
      <c r="L1950" s="113" cm="1">
        <f t="array" ref="L1950">MIN(F1950:F1979)</f>
        <v>196400</v>
      </c>
      <c r="M1950" s="113" cm="1">
        <f t="array" ref="M1950">MAX(0,L1950-L1949)</f>
        <v>0</v>
      </c>
      <c r="N1950" s="122" cm="1">
        <f t="array" ref="N1950">MIN(M1950,H1950-K1950)</f>
        <v>0</v>
      </c>
      <c r="O1950" s="113" cm="1">
        <f t="array" ref="O1950">K1950+N1950</f>
        <v>0</v>
      </c>
      <c r="P1950" s="113" cm="1">
        <f t="array" ref="P1950">H1950-O1950</f>
        <v>0</v>
      </c>
      <c r="Q1950" s="119" cm="1">
        <f t="array" ref="Q1950">MAX(0,IF(AND(K1950=0,P1950&gt;0),0,Q1949+K1950+U1949))</f>
        <v>0</v>
      </c>
      <c r="R1950" s="119" cm="1">
        <f t="array" ref="R1950">MAX(0,R1949+P1950+V1949)</f>
        <v>0</v>
      </c>
      <c r="S1950" s="119" cm="1">
        <f t="array" ref="S1950">IF(G1950&lt;0,G1950,0)</f>
        <v>-2640</v>
      </c>
      <c r="T1950" s="119" cm="1">
        <f t="array" ref="T1950">MIN(0,S1950+R1949+V1949)</f>
        <v>-2640</v>
      </c>
      <c r="U1950" s="123" cm="1">
        <f t="array" ref="U1950">MAX(S1950,IF(Q1950&gt;0,MAX(-Q1950,S1950),T1950))</f>
        <v>-2640</v>
      </c>
      <c r="V1950" s="124" cm="1">
        <f t="array" ref="V1950">S1950-U1950</f>
        <v>0</v>
      </c>
      <c r="W1950" s="105"/>
      <c r="X1950" s="9"/>
      <c r="Y1950" s="9"/>
    </row>
    <row r="1951" ht="13.65" customHeight="1">
      <c r="A1951" s="152" cm="1">
        <f t="array" ref="A1951">A1950+1</f>
        <v>45041</v>
      </c>
      <c r="B1951" s="29" cm="1">
        <f t="array" ref="B1951">YEAR(A1951)</f>
        <v>2023</v>
      </c>
      <c r="C1951" s="29" cm="1">
        <f t="array" ref="C1951">MONTH(A1951)</f>
        <v>4</v>
      </c>
      <c r="D1951" s="9"/>
      <c r="E1951" s="125">
        <v>230090</v>
      </c>
      <c r="F1951" s="41" cm="1">
        <f t="array" ref="F1951">E1951</f>
        <v>230090</v>
      </c>
      <c r="G1951" s="119" cm="1">
        <f t="array" ref="G1951">F1951-F1950</f>
        <v>-2470</v>
      </c>
      <c r="H1951" s="119" cm="1">
        <f t="array" ref="H1951">IF(G1951&gt;0,G1951,0)</f>
        <v>0</v>
      </c>
      <c r="I1951" s="113" cm="1">
        <f t="array" ref="I1951">MAX($F$1764:F1951)</f>
        <v>337320</v>
      </c>
      <c r="J1951" s="126"/>
      <c r="K1951" s="121" cm="1">
        <f t="array" ref="K1951">MAX(0,I1951-I1950)</f>
        <v>0</v>
      </c>
      <c r="L1951" s="113" cm="1">
        <f t="array" ref="L1951">MIN(F1951:F1980)</f>
        <v>196400</v>
      </c>
      <c r="M1951" s="113" cm="1">
        <f t="array" ref="M1951">MAX(0,L1951-L1950)</f>
        <v>0</v>
      </c>
      <c r="N1951" s="122" cm="1">
        <f t="array" ref="N1951">MIN(M1951,H1951-K1951)</f>
        <v>0</v>
      </c>
      <c r="O1951" s="113" cm="1">
        <f t="array" ref="O1951">K1951+N1951</f>
        <v>0</v>
      </c>
      <c r="P1951" s="113" cm="1">
        <f t="array" ref="P1951">H1951-O1951</f>
        <v>0</v>
      </c>
      <c r="Q1951" s="119" cm="1">
        <f t="array" ref="Q1951">MAX(0,IF(AND(K1951=0,P1951&gt;0),0,Q1950+K1951+U1950))</f>
        <v>0</v>
      </c>
      <c r="R1951" s="119" cm="1">
        <f t="array" ref="R1951">MAX(0,R1950+P1951+V1950)</f>
        <v>0</v>
      </c>
      <c r="S1951" s="119" cm="1">
        <f t="array" ref="S1951">IF(G1951&lt;0,G1951,0)</f>
        <v>-2470</v>
      </c>
      <c r="T1951" s="119" cm="1">
        <f t="array" ref="T1951">MIN(0,S1951+R1950+V1950)</f>
        <v>-2470</v>
      </c>
      <c r="U1951" s="123" cm="1">
        <f t="array" ref="U1951">MAX(S1951,IF(Q1951&gt;0,MAX(-Q1951,S1951),T1951))</f>
        <v>-2470</v>
      </c>
      <c r="V1951" s="124" cm="1">
        <f t="array" ref="V1951">S1951-U1951</f>
        <v>0</v>
      </c>
      <c r="W1951" s="105"/>
      <c r="X1951" s="9"/>
      <c r="Y1951" s="9"/>
    </row>
    <row r="1952" ht="13.65" customHeight="1">
      <c r="A1952" s="152" cm="1">
        <f t="array" ref="A1952">A1951+1</f>
        <v>45042</v>
      </c>
      <c r="B1952" s="29" cm="1">
        <f t="array" ref="B1952">YEAR(A1952)</f>
        <v>2023</v>
      </c>
      <c r="C1952" s="29" cm="1">
        <f t="array" ref="C1952">MONTH(A1952)</f>
        <v>4</v>
      </c>
      <c r="D1952" s="9"/>
      <c r="E1952" s="125">
        <v>227330</v>
      </c>
      <c r="F1952" s="41" cm="1">
        <f t="array" ref="F1952">E1952</f>
        <v>227330</v>
      </c>
      <c r="G1952" s="119" cm="1">
        <f t="array" ref="G1952">F1952-F1951</f>
        <v>-2760</v>
      </c>
      <c r="H1952" s="119" cm="1">
        <f t="array" ref="H1952">IF(G1952&gt;0,G1952,0)</f>
        <v>0</v>
      </c>
      <c r="I1952" s="113" cm="1">
        <f t="array" ref="I1952">MAX($F$1764:F1952)</f>
        <v>337320</v>
      </c>
      <c r="J1952" s="126"/>
      <c r="K1952" s="121" cm="1">
        <f t="array" ref="K1952">MAX(0,I1952-I1951)</f>
        <v>0</v>
      </c>
      <c r="L1952" s="113" cm="1">
        <f t="array" ref="L1952">MIN(F1952:F1981)</f>
        <v>196400</v>
      </c>
      <c r="M1952" s="113" cm="1">
        <f t="array" ref="M1952">MAX(0,L1952-L1951)</f>
        <v>0</v>
      </c>
      <c r="N1952" s="122" cm="1">
        <f t="array" ref="N1952">MIN(M1952,H1952-K1952)</f>
        <v>0</v>
      </c>
      <c r="O1952" s="113" cm="1">
        <f t="array" ref="O1952">K1952+N1952</f>
        <v>0</v>
      </c>
      <c r="P1952" s="113" cm="1">
        <f t="array" ref="P1952">H1952-O1952</f>
        <v>0</v>
      </c>
      <c r="Q1952" s="119" cm="1">
        <f t="array" ref="Q1952">MAX(0,IF(AND(K1952=0,P1952&gt;0),0,Q1951+K1952+U1951))</f>
        <v>0</v>
      </c>
      <c r="R1952" s="119" cm="1">
        <f t="array" ref="R1952">MAX(0,R1951+P1952+V1951)</f>
        <v>0</v>
      </c>
      <c r="S1952" s="119" cm="1">
        <f t="array" ref="S1952">IF(G1952&lt;0,G1952,0)</f>
        <v>-2760</v>
      </c>
      <c r="T1952" s="119" cm="1">
        <f t="array" ref="T1952">MIN(0,S1952+R1951+V1951)</f>
        <v>-2760</v>
      </c>
      <c r="U1952" s="123" cm="1">
        <f t="array" ref="U1952">MAX(S1952,IF(Q1952&gt;0,MAX(-Q1952,S1952),T1952))</f>
        <v>-2760</v>
      </c>
      <c r="V1952" s="124" cm="1">
        <f t="array" ref="V1952">S1952-U1952</f>
        <v>0</v>
      </c>
      <c r="W1952" s="105"/>
      <c r="X1952" s="9"/>
      <c r="Y1952" s="9"/>
    </row>
    <row r="1953" ht="13.65" customHeight="1">
      <c r="A1953" s="152" cm="1">
        <f t="array" ref="A1953">A1952+1</f>
        <v>45043</v>
      </c>
      <c r="B1953" s="29" cm="1">
        <f t="array" ref="B1953">YEAR(A1953)</f>
        <v>2023</v>
      </c>
      <c r="C1953" s="29" cm="1">
        <f t="array" ref="C1953">MONTH(A1953)</f>
        <v>4</v>
      </c>
      <c r="D1953" s="9"/>
      <c r="E1953" s="125">
        <v>224490</v>
      </c>
      <c r="F1953" s="41" cm="1">
        <f t="array" ref="F1953">E1953</f>
        <v>224490</v>
      </c>
      <c r="G1953" s="119" cm="1">
        <f t="array" ref="G1953">F1953-F1952</f>
        <v>-2840</v>
      </c>
      <c r="H1953" s="119" cm="1">
        <f t="array" ref="H1953">IF(G1953&gt;0,G1953,0)</f>
        <v>0</v>
      </c>
      <c r="I1953" s="113" cm="1">
        <f t="array" ref="I1953">MAX($F$1764:F1953)</f>
        <v>337320</v>
      </c>
      <c r="J1953" s="126"/>
      <c r="K1953" s="121" cm="1">
        <f t="array" ref="K1953">MAX(0,I1953-I1952)</f>
        <v>0</v>
      </c>
      <c r="L1953" s="113" cm="1">
        <f t="array" ref="L1953">MIN(F1953:F1982)</f>
        <v>196400</v>
      </c>
      <c r="M1953" s="113" cm="1">
        <f t="array" ref="M1953">MAX(0,L1953-L1952)</f>
        <v>0</v>
      </c>
      <c r="N1953" s="122" cm="1">
        <f t="array" ref="N1953">MIN(M1953,H1953-K1953)</f>
        <v>0</v>
      </c>
      <c r="O1953" s="113" cm="1">
        <f t="array" ref="O1953">K1953+N1953</f>
        <v>0</v>
      </c>
      <c r="P1953" s="113" cm="1">
        <f t="array" ref="P1953">H1953-O1953</f>
        <v>0</v>
      </c>
      <c r="Q1953" s="119" cm="1">
        <f t="array" ref="Q1953">MAX(0,IF(AND(K1953=0,P1953&gt;0),0,Q1952+K1953+U1952))</f>
        <v>0</v>
      </c>
      <c r="R1953" s="119" cm="1">
        <f t="array" ref="R1953">MAX(0,R1952+P1953+V1952)</f>
        <v>0</v>
      </c>
      <c r="S1953" s="119" cm="1">
        <f t="array" ref="S1953">IF(G1953&lt;0,G1953,0)</f>
        <v>-2840</v>
      </c>
      <c r="T1953" s="119" cm="1">
        <f t="array" ref="T1953">MIN(0,S1953+R1952+V1952)</f>
        <v>-2840</v>
      </c>
      <c r="U1953" s="123" cm="1">
        <f t="array" ref="U1953">MAX(S1953,IF(Q1953&gt;0,MAX(-Q1953,S1953),T1953))</f>
        <v>-2840</v>
      </c>
      <c r="V1953" s="124" cm="1">
        <f t="array" ref="V1953">S1953-U1953</f>
        <v>0</v>
      </c>
      <c r="W1953" s="105"/>
      <c r="X1953" s="9"/>
      <c r="Y1953" s="9"/>
    </row>
    <row r="1954" ht="13.65" customHeight="1">
      <c r="A1954" s="152" cm="1">
        <f t="array" ref="A1954">A1953+1</f>
        <v>45044</v>
      </c>
      <c r="B1954" s="29" cm="1">
        <f t="array" ref="B1954">YEAR(A1954)</f>
        <v>2023</v>
      </c>
      <c r="C1954" s="29" cm="1">
        <f t="array" ref="C1954">MONTH(A1954)</f>
        <v>4</v>
      </c>
      <c r="D1954" s="9"/>
      <c r="E1954" s="125">
        <v>221980</v>
      </c>
      <c r="F1954" s="41" cm="1">
        <f t="array" ref="F1954">E1954</f>
        <v>221980</v>
      </c>
      <c r="G1954" s="119" cm="1">
        <f t="array" ref="G1954">F1954-F1953</f>
        <v>-2510</v>
      </c>
      <c r="H1954" s="119" cm="1">
        <f t="array" ref="H1954">IF(G1954&gt;0,G1954,0)</f>
        <v>0</v>
      </c>
      <c r="I1954" s="113" cm="1">
        <f t="array" ref="I1954">MAX($F$1764:F1954)</f>
        <v>337320</v>
      </c>
      <c r="J1954" s="126"/>
      <c r="K1954" s="121" cm="1">
        <f t="array" ref="K1954">MAX(0,I1954-I1953)</f>
        <v>0</v>
      </c>
      <c r="L1954" s="113" cm="1">
        <f t="array" ref="L1954">MIN(F1954:F1983)</f>
        <v>196400</v>
      </c>
      <c r="M1954" s="113" cm="1">
        <f t="array" ref="M1954">MAX(0,L1954-L1953)</f>
        <v>0</v>
      </c>
      <c r="N1954" s="122" cm="1">
        <f t="array" ref="N1954">MIN(M1954,H1954-K1954)</f>
        <v>0</v>
      </c>
      <c r="O1954" s="113" cm="1">
        <f t="array" ref="O1954">K1954+N1954</f>
        <v>0</v>
      </c>
      <c r="P1954" s="113" cm="1">
        <f t="array" ref="P1954">H1954-O1954</f>
        <v>0</v>
      </c>
      <c r="Q1954" s="119" cm="1">
        <f t="array" ref="Q1954">MAX(0,IF(AND(K1954=0,P1954&gt;0),0,Q1953+K1954+U1953))</f>
        <v>0</v>
      </c>
      <c r="R1954" s="119" cm="1">
        <f t="array" ref="R1954">MAX(0,R1953+P1954+V1953)</f>
        <v>0</v>
      </c>
      <c r="S1954" s="119" cm="1">
        <f t="array" ref="S1954">IF(G1954&lt;0,G1954,0)</f>
        <v>-2510</v>
      </c>
      <c r="T1954" s="119" cm="1">
        <f t="array" ref="T1954">MIN(0,S1954+R1953+V1953)</f>
        <v>-2510</v>
      </c>
      <c r="U1954" s="123" cm="1">
        <f t="array" ref="U1954">MAX(S1954,IF(Q1954&gt;0,MAX(-Q1954,S1954),T1954))</f>
        <v>-2510</v>
      </c>
      <c r="V1954" s="124" cm="1">
        <f t="array" ref="V1954">S1954-U1954</f>
        <v>0</v>
      </c>
      <c r="W1954" s="105"/>
      <c r="X1954" s="9"/>
      <c r="Y1954" s="9"/>
    </row>
    <row r="1955" ht="13.65" customHeight="1">
      <c r="A1955" s="152" cm="1">
        <f t="array" ref="A1955">A1954+1</f>
        <v>45045</v>
      </c>
      <c r="B1955" s="29" cm="1">
        <f t="array" ref="B1955">YEAR(A1955)</f>
        <v>2023</v>
      </c>
      <c r="C1955" s="29" cm="1">
        <f t="array" ref="C1955">MONTH(A1955)</f>
        <v>4</v>
      </c>
      <c r="D1955" s="9"/>
      <c r="E1955" s="125">
        <v>220030</v>
      </c>
      <c r="F1955" s="41" cm="1">
        <f t="array" ref="F1955">E1955</f>
        <v>220030</v>
      </c>
      <c r="G1955" s="119" cm="1">
        <f t="array" ref="G1955">F1955-F1954</f>
        <v>-1950</v>
      </c>
      <c r="H1955" s="119" cm="1">
        <f t="array" ref="H1955">IF(G1955&gt;0,G1955,0)</f>
        <v>0</v>
      </c>
      <c r="I1955" s="113" cm="1">
        <f t="array" ref="I1955">MAX($F$1764:F1955)</f>
        <v>337320</v>
      </c>
      <c r="J1955" s="126"/>
      <c r="K1955" s="121" cm="1">
        <f t="array" ref="K1955">MAX(0,I1955-I1954)</f>
        <v>0</v>
      </c>
      <c r="L1955" s="113" cm="1">
        <f t="array" ref="L1955">MIN(F1955:F1984)</f>
        <v>196400</v>
      </c>
      <c r="M1955" s="113" cm="1">
        <f t="array" ref="M1955">MAX(0,L1955-L1954)</f>
        <v>0</v>
      </c>
      <c r="N1955" s="122" cm="1">
        <f t="array" ref="N1955">MIN(M1955,H1955-K1955)</f>
        <v>0</v>
      </c>
      <c r="O1955" s="113" cm="1">
        <f t="array" ref="O1955">K1955+N1955</f>
        <v>0</v>
      </c>
      <c r="P1955" s="113" cm="1">
        <f t="array" ref="P1955">H1955-O1955</f>
        <v>0</v>
      </c>
      <c r="Q1955" s="119" cm="1">
        <f t="array" ref="Q1955">MAX(0,IF(AND(K1955=0,P1955&gt;0),0,Q1954+K1955+U1954))</f>
        <v>0</v>
      </c>
      <c r="R1955" s="119" cm="1">
        <f t="array" ref="R1955">MAX(0,R1954+P1955+V1954)</f>
        <v>0</v>
      </c>
      <c r="S1955" s="119" cm="1">
        <f t="array" ref="S1955">IF(G1955&lt;0,G1955,0)</f>
        <v>-1950</v>
      </c>
      <c r="T1955" s="119" cm="1">
        <f t="array" ref="T1955">MIN(0,S1955+R1954+V1954)</f>
        <v>-1950</v>
      </c>
      <c r="U1955" s="123" cm="1">
        <f t="array" ref="U1955">MAX(S1955,IF(Q1955&gt;0,MAX(-Q1955,S1955),T1955))</f>
        <v>-1950</v>
      </c>
      <c r="V1955" s="124" cm="1">
        <f t="array" ref="V1955">S1955-U1955</f>
        <v>0</v>
      </c>
      <c r="W1955" s="105"/>
      <c r="X1955" s="9"/>
      <c r="Y1955" s="9"/>
    </row>
    <row r="1956" ht="13.65" customHeight="1">
      <c r="A1956" s="152" cm="1">
        <f t="array" ref="A1956">A1955+1</f>
        <v>45046</v>
      </c>
      <c r="B1956" s="29" cm="1">
        <f t="array" ref="B1956">YEAR(A1956)</f>
        <v>2023</v>
      </c>
      <c r="C1956" s="29" cm="1">
        <f t="array" ref="C1956">MONTH(A1956)</f>
        <v>4</v>
      </c>
      <c r="D1956" s="9"/>
      <c r="E1956" s="125">
        <v>218420</v>
      </c>
      <c r="F1956" s="41" cm="1">
        <f t="array" ref="F1956">E1956</f>
        <v>218420</v>
      </c>
      <c r="G1956" s="119" cm="1">
        <f t="array" ref="G1956">F1956-F1955</f>
        <v>-1610</v>
      </c>
      <c r="H1956" s="119" cm="1">
        <f t="array" ref="H1956">IF(G1956&gt;0,G1956,0)</f>
        <v>0</v>
      </c>
      <c r="I1956" s="113" cm="1">
        <f t="array" ref="I1956">MAX($F$1764:F1956)</f>
        <v>337320</v>
      </c>
      <c r="J1956" s="126"/>
      <c r="K1956" s="121" cm="1">
        <f t="array" ref="K1956">MAX(0,I1956-I1955)</f>
        <v>0</v>
      </c>
      <c r="L1956" s="113" cm="1">
        <f t="array" ref="L1956">MIN(F1956:F1985)</f>
        <v>196400</v>
      </c>
      <c r="M1956" s="113" cm="1">
        <f t="array" ref="M1956">MAX(0,L1956-L1955)</f>
        <v>0</v>
      </c>
      <c r="N1956" s="122" cm="1">
        <f t="array" ref="N1956">MIN(M1956,H1956-K1956)</f>
        <v>0</v>
      </c>
      <c r="O1956" s="113" cm="1">
        <f t="array" ref="O1956">K1956+N1956</f>
        <v>0</v>
      </c>
      <c r="P1956" s="113" cm="1">
        <f t="array" ref="P1956">H1956-O1956</f>
        <v>0</v>
      </c>
      <c r="Q1956" s="119" cm="1">
        <f t="array" ref="Q1956">MAX(0,IF(AND(K1956=0,P1956&gt;0),0,Q1955+K1956+U1955))</f>
        <v>0</v>
      </c>
      <c r="R1956" s="119" cm="1">
        <f t="array" ref="R1956">MAX(0,R1955+P1956+V1955)</f>
        <v>0</v>
      </c>
      <c r="S1956" s="119" cm="1">
        <f t="array" ref="S1956">IF(G1956&lt;0,G1956,0)</f>
        <v>-1610</v>
      </c>
      <c r="T1956" s="119" cm="1">
        <f t="array" ref="T1956">MIN(0,S1956+R1955+V1955)</f>
        <v>-1610</v>
      </c>
      <c r="U1956" s="123" cm="1">
        <f t="array" ref="U1956">MAX(S1956,IF(Q1956&gt;0,MAX(-Q1956,S1956),T1956))</f>
        <v>-1610</v>
      </c>
      <c r="V1956" s="124" cm="1">
        <f t="array" ref="V1956">S1956-U1956</f>
        <v>0</v>
      </c>
      <c r="W1956" s="105"/>
      <c r="X1956" s="9"/>
      <c r="Y1956" s="9"/>
    </row>
    <row r="1957" ht="13.65" customHeight="1">
      <c r="A1957" s="152" cm="1">
        <f t="array" ref="A1957">A1956+1</f>
        <v>45047</v>
      </c>
      <c r="B1957" s="29" cm="1">
        <f t="array" ref="B1957">YEAR(A1957)</f>
        <v>2023</v>
      </c>
      <c r="C1957" s="29" cm="1">
        <f t="array" ref="C1957">MONTH(A1957)</f>
        <v>5</v>
      </c>
      <c r="D1957" s="9"/>
      <c r="E1957" s="125">
        <v>217140</v>
      </c>
      <c r="F1957" s="41" cm="1">
        <f t="array" ref="F1957">E1957</f>
        <v>217140</v>
      </c>
      <c r="G1957" s="119" cm="1">
        <f t="array" ref="G1957">F1957-F1956</f>
        <v>-1280</v>
      </c>
      <c r="H1957" s="119" cm="1">
        <f t="array" ref="H1957">IF(G1957&gt;0,G1957,0)</f>
        <v>0</v>
      </c>
      <c r="I1957" s="113" cm="1">
        <f t="array" ref="I1957">MAX($F$1764:F1957)</f>
        <v>337320</v>
      </c>
      <c r="J1957" s="126"/>
      <c r="K1957" s="121" cm="1">
        <f t="array" ref="K1957">MAX(0,I1957-I1956)</f>
        <v>0</v>
      </c>
      <c r="L1957" s="113" cm="1">
        <f t="array" ref="L1957">MIN(F1957:F1986)</f>
        <v>196400</v>
      </c>
      <c r="M1957" s="113" cm="1">
        <f t="array" ref="M1957">MAX(0,L1957-L1956)</f>
        <v>0</v>
      </c>
      <c r="N1957" s="122" cm="1">
        <f t="array" ref="N1957">MIN(M1957,H1957-K1957)</f>
        <v>0</v>
      </c>
      <c r="O1957" s="113" cm="1">
        <f t="array" ref="O1957">K1957+N1957</f>
        <v>0</v>
      </c>
      <c r="P1957" s="113" cm="1">
        <f t="array" ref="P1957">H1957-O1957</f>
        <v>0</v>
      </c>
      <c r="Q1957" s="119" cm="1">
        <f t="array" ref="Q1957">MAX(0,IF(AND(K1957=0,P1957&gt;0),0,Q1956+K1957+U1956))</f>
        <v>0</v>
      </c>
      <c r="R1957" s="119" cm="1">
        <f t="array" ref="R1957">MAX(0,R1956+P1957+V1956)</f>
        <v>0</v>
      </c>
      <c r="S1957" s="119" cm="1">
        <f t="array" ref="S1957">IF(G1957&lt;0,G1957,0)</f>
        <v>-1280</v>
      </c>
      <c r="T1957" s="119" cm="1">
        <f t="array" ref="T1957">MIN(0,S1957+R1956+V1956)</f>
        <v>-1280</v>
      </c>
      <c r="U1957" s="123" cm="1">
        <f t="array" ref="U1957">MAX(S1957,IF(Q1957&gt;0,MAX(-Q1957,S1957),T1957))</f>
        <v>-1280</v>
      </c>
      <c r="V1957" s="124" cm="1">
        <f t="array" ref="V1957">S1957-U1957</f>
        <v>0</v>
      </c>
      <c r="W1957" s="105"/>
      <c r="X1957" s="9"/>
      <c r="Y1957" s="9"/>
    </row>
    <row r="1958" ht="13.65" customHeight="1">
      <c r="A1958" s="152" cm="1">
        <f t="array" ref="A1958">A1957+1</f>
        <v>45048</v>
      </c>
      <c r="B1958" s="29" cm="1">
        <f t="array" ref="B1958">YEAR(A1958)</f>
        <v>2023</v>
      </c>
      <c r="C1958" s="29" cm="1">
        <f t="array" ref="C1958">MONTH(A1958)</f>
        <v>5</v>
      </c>
      <c r="D1958" s="9"/>
      <c r="E1958" s="125">
        <v>215660</v>
      </c>
      <c r="F1958" s="41" cm="1">
        <f t="array" ref="F1958">E1958</f>
        <v>215660</v>
      </c>
      <c r="G1958" s="119" cm="1">
        <f t="array" ref="G1958">F1958-F1957</f>
        <v>-1480</v>
      </c>
      <c r="H1958" s="119" cm="1">
        <f t="array" ref="H1958">IF(G1958&gt;0,G1958,0)</f>
        <v>0</v>
      </c>
      <c r="I1958" s="113" cm="1">
        <f t="array" ref="I1958">MAX($F$1764:F1958)</f>
        <v>337320</v>
      </c>
      <c r="J1958" s="126"/>
      <c r="K1958" s="121" cm="1">
        <f t="array" ref="K1958">MAX(0,I1958-I1957)</f>
        <v>0</v>
      </c>
      <c r="L1958" s="113" cm="1">
        <f t="array" ref="L1958">MIN(F1958:F1987)</f>
        <v>196400</v>
      </c>
      <c r="M1958" s="113" cm="1">
        <f t="array" ref="M1958">MAX(0,L1958-L1957)</f>
        <v>0</v>
      </c>
      <c r="N1958" s="122" cm="1">
        <f t="array" ref="N1958">MIN(M1958,H1958-K1958)</f>
        <v>0</v>
      </c>
      <c r="O1958" s="113" cm="1">
        <f t="array" ref="O1958">K1958+N1958</f>
        <v>0</v>
      </c>
      <c r="P1958" s="113" cm="1">
        <f t="array" ref="P1958">H1958-O1958</f>
        <v>0</v>
      </c>
      <c r="Q1958" s="119" cm="1">
        <f t="array" ref="Q1958">MAX(0,IF(AND(K1958=0,P1958&gt;0),0,Q1957+K1958+U1957))</f>
        <v>0</v>
      </c>
      <c r="R1958" s="119" cm="1">
        <f t="array" ref="R1958">MAX(0,R1957+P1958+V1957)</f>
        <v>0</v>
      </c>
      <c r="S1958" s="119" cm="1">
        <f t="array" ref="S1958">IF(G1958&lt;0,G1958,0)</f>
        <v>-1480</v>
      </c>
      <c r="T1958" s="119" cm="1">
        <f t="array" ref="T1958">MIN(0,S1958+R1957+V1957)</f>
        <v>-1480</v>
      </c>
      <c r="U1958" s="123" cm="1">
        <f t="array" ref="U1958">MAX(S1958,IF(Q1958&gt;0,MAX(-Q1958,S1958),T1958))</f>
        <v>-1480</v>
      </c>
      <c r="V1958" s="124" cm="1">
        <f t="array" ref="V1958">S1958-U1958</f>
        <v>0</v>
      </c>
      <c r="W1958" s="105"/>
      <c r="X1958" s="9"/>
      <c r="Y1958" s="9"/>
    </row>
    <row r="1959" ht="13.65" customHeight="1">
      <c r="A1959" s="152" cm="1">
        <f t="array" ref="A1959">A1958+1</f>
        <v>45049</v>
      </c>
      <c r="B1959" s="29" cm="1">
        <f t="array" ref="B1959">YEAR(A1959)</f>
        <v>2023</v>
      </c>
      <c r="C1959" s="29" cm="1">
        <f t="array" ref="C1959">MONTH(A1959)</f>
        <v>5</v>
      </c>
      <c r="D1959" s="9"/>
      <c r="E1959" s="125">
        <v>214510</v>
      </c>
      <c r="F1959" s="41" cm="1">
        <f t="array" ref="F1959">E1959</f>
        <v>214510</v>
      </c>
      <c r="G1959" s="119" cm="1">
        <f t="array" ref="G1959">F1959-F1958</f>
        <v>-1150</v>
      </c>
      <c r="H1959" s="119" cm="1">
        <f t="array" ref="H1959">IF(G1959&gt;0,G1959,0)</f>
        <v>0</v>
      </c>
      <c r="I1959" s="113" cm="1">
        <f t="array" ref="I1959">MAX($F$1764:F1959)</f>
        <v>337320</v>
      </c>
      <c r="J1959" s="126"/>
      <c r="K1959" s="121" cm="1">
        <f t="array" ref="K1959">MAX(0,I1959-I1958)</f>
        <v>0</v>
      </c>
      <c r="L1959" s="113" cm="1">
        <f t="array" ref="L1959">MIN(F1959:F1988)</f>
        <v>196400</v>
      </c>
      <c r="M1959" s="113" cm="1">
        <f t="array" ref="M1959">MAX(0,L1959-L1958)</f>
        <v>0</v>
      </c>
      <c r="N1959" s="122" cm="1">
        <f t="array" ref="N1959">MIN(M1959,H1959-K1959)</f>
        <v>0</v>
      </c>
      <c r="O1959" s="113" cm="1">
        <f t="array" ref="O1959">K1959+N1959</f>
        <v>0</v>
      </c>
      <c r="P1959" s="113" cm="1">
        <f t="array" ref="P1959">H1959-O1959</f>
        <v>0</v>
      </c>
      <c r="Q1959" s="119" cm="1">
        <f t="array" ref="Q1959">MAX(0,IF(AND(K1959=0,P1959&gt;0),0,Q1958+K1959+U1958))</f>
        <v>0</v>
      </c>
      <c r="R1959" s="119" cm="1">
        <f t="array" ref="R1959">MAX(0,R1958+P1959+V1958)</f>
        <v>0</v>
      </c>
      <c r="S1959" s="119" cm="1">
        <f t="array" ref="S1959">IF(G1959&lt;0,G1959,0)</f>
        <v>-1150</v>
      </c>
      <c r="T1959" s="119" cm="1">
        <f t="array" ref="T1959">MIN(0,S1959+R1958+V1958)</f>
        <v>-1150</v>
      </c>
      <c r="U1959" s="123" cm="1">
        <f t="array" ref="U1959">MAX(S1959,IF(Q1959&gt;0,MAX(-Q1959,S1959),T1959))</f>
        <v>-1150</v>
      </c>
      <c r="V1959" s="124" cm="1">
        <f t="array" ref="V1959">S1959-U1959</f>
        <v>0</v>
      </c>
      <c r="W1959" s="105"/>
      <c r="X1959" s="9"/>
      <c r="Y1959" s="9"/>
    </row>
    <row r="1960" ht="13.65" customHeight="1">
      <c r="A1960" s="152" cm="1">
        <f t="array" ref="A1960">A1959+1</f>
        <v>45050</v>
      </c>
      <c r="B1960" s="29" cm="1">
        <f t="array" ref="B1960">YEAR(A1960)</f>
        <v>2023</v>
      </c>
      <c r="C1960" s="29" cm="1">
        <f t="array" ref="C1960">MONTH(A1960)</f>
        <v>5</v>
      </c>
      <c r="D1960" s="9"/>
      <c r="E1960" s="125">
        <v>213250</v>
      </c>
      <c r="F1960" s="41" cm="1">
        <f t="array" ref="F1960">E1960</f>
        <v>213250</v>
      </c>
      <c r="G1960" s="119" cm="1">
        <f t="array" ref="G1960">F1960-F1959</f>
        <v>-1260</v>
      </c>
      <c r="H1960" s="119" cm="1">
        <f t="array" ref="H1960">IF(G1960&gt;0,G1960,0)</f>
        <v>0</v>
      </c>
      <c r="I1960" s="113" cm="1">
        <f t="array" ref="I1960">MAX($F$1764:F1960)</f>
        <v>337320</v>
      </c>
      <c r="J1960" s="126"/>
      <c r="K1960" s="121" cm="1">
        <f t="array" ref="K1960">MAX(0,I1960-I1959)</f>
        <v>0</v>
      </c>
      <c r="L1960" s="113" cm="1">
        <f t="array" ref="L1960">MIN(F1960:F1989)</f>
        <v>196400</v>
      </c>
      <c r="M1960" s="113" cm="1">
        <f t="array" ref="M1960">MAX(0,L1960-L1959)</f>
        <v>0</v>
      </c>
      <c r="N1960" s="122" cm="1">
        <f t="array" ref="N1960">MIN(M1960,H1960-K1960)</f>
        <v>0</v>
      </c>
      <c r="O1960" s="113" cm="1">
        <f t="array" ref="O1960">K1960+N1960</f>
        <v>0</v>
      </c>
      <c r="P1960" s="113" cm="1">
        <f t="array" ref="P1960">H1960-O1960</f>
        <v>0</v>
      </c>
      <c r="Q1960" s="119" cm="1">
        <f t="array" ref="Q1960">MAX(0,IF(AND(K1960=0,P1960&gt;0),0,Q1959+K1960+U1959))</f>
        <v>0</v>
      </c>
      <c r="R1960" s="119" cm="1">
        <f t="array" ref="R1960">MAX(0,R1959+P1960+V1959)</f>
        <v>0</v>
      </c>
      <c r="S1960" s="119" cm="1">
        <f t="array" ref="S1960">IF(G1960&lt;0,G1960,0)</f>
        <v>-1260</v>
      </c>
      <c r="T1960" s="119" cm="1">
        <f t="array" ref="T1960">MIN(0,S1960+R1959+V1959)</f>
        <v>-1260</v>
      </c>
      <c r="U1960" s="123" cm="1">
        <f t="array" ref="U1960">MAX(S1960,IF(Q1960&gt;0,MAX(-Q1960,S1960),T1960))</f>
        <v>-1260</v>
      </c>
      <c r="V1960" s="124" cm="1">
        <f t="array" ref="V1960">S1960-U1960</f>
        <v>0</v>
      </c>
      <c r="W1960" s="105"/>
      <c r="X1960" s="9"/>
      <c r="Y1960" s="9"/>
    </row>
    <row r="1961" ht="13.65" customHeight="1">
      <c r="A1961" s="152" cm="1">
        <f t="array" ref="A1961">A1960+1</f>
        <v>45051</v>
      </c>
      <c r="B1961" s="29" cm="1">
        <f t="array" ref="B1961">YEAR(A1961)</f>
        <v>2023</v>
      </c>
      <c r="C1961" s="29" cm="1">
        <f t="array" ref="C1961">MONTH(A1961)</f>
        <v>5</v>
      </c>
      <c r="D1961" s="9"/>
      <c r="E1961" s="125">
        <v>210880</v>
      </c>
      <c r="F1961" s="41" cm="1">
        <f t="array" ref="F1961">E1961</f>
        <v>210880</v>
      </c>
      <c r="G1961" s="119" cm="1">
        <f t="array" ref="G1961">F1961-F1960</f>
        <v>-2370</v>
      </c>
      <c r="H1961" s="119" cm="1">
        <f t="array" ref="H1961">IF(G1961&gt;0,G1961,0)</f>
        <v>0</v>
      </c>
      <c r="I1961" s="113" cm="1">
        <f t="array" ref="I1961">MAX($F$1764:F1961)</f>
        <v>337320</v>
      </c>
      <c r="J1961" s="126"/>
      <c r="K1961" s="121" cm="1">
        <f t="array" ref="K1961">MAX(0,I1961-I1960)</f>
        <v>0</v>
      </c>
      <c r="L1961" s="113" cm="1">
        <f t="array" ref="L1961">MIN(F1961:F1990)</f>
        <v>196400</v>
      </c>
      <c r="M1961" s="113" cm="1">
        <f t="array" ref="M1961">MAX(0,L1961-L1960)</f>
        <v>0</v>
      </c>
      <c r="N1961" s="122" cm="1">
        <f t="array" ref="N1961">MIN(M1961,H1961-K1961)</f>
        <v>0</v>
      </c>
      <c r="O1961" s="113" cm="1">
        <f t="array" ref="O1961">K1961+N1961</f>
        <v>0</v>
      </c>
      <c r="P1961" s="113" cm="1">
        <f t="array" ref="P1961">H1961-O1961</f>
        <v>0</v>
      </c>
      <c r="Q1961" s="119" cm="1">
        <f t="array" ref="Q1961">MAX(0,IF(AND(K1961=0,P1961&gt;0),0,Q1960+K1961+U1960))</f>
        <v>0</v>
      </c>
      <c r="R1961" s="119" cm="1">
        <f t="array" ref="R1961">MAX(0,R1960+P1961+V1960)</f>
        <v>0</v>
      </c>
      <c r="S1961" s="119" cm="1">
        <f t="array" ref="S1961">IF(G1961&lt;0,G1961,0)</f>
        <v>-2370</v>
      </c>
      <c r="T1961" s="119" cm="1">
        <f t="array" ref="T1961">MIN(0,S1961+R1960+V1960)</f>
        <v>-2370</v>
      </c>
      <c r="U1961" s="123" cm="1">
        <f t="array" ref="U1961">MAX(S1961,IF(Q1961&gt;0,MAX(-Q1961,S1961),T1961))</f>
        <v>-2370</v>
      </c>
      <c r="V1961" s="124" cm="1">
        <f t="array" ref="V1961">S1961-U1961</f>
        <v>0</v>
      </c>
      <c r="W1961" s="105"/>
      <c r="X1961" s="9"/>
      <c r="Y1961" s="9"/>
    </row>
    <row r="1962" ht="13.65" customHeight="1">
      <c r="A1962" s="152" cm="1">
        <f t="array" ref="A1962">A1961+1</f>
        <v>45052</v>
      </c>
      <c r="B1962" s="29" cm="1">
        <f t="array" ref="B1962">YEAR(A1962)</f>
        <v>2023</v>
      </c>
      <c r="C1962" s="29" cm="1">
        <f t="array" ref="C1962">MONTH(A1962)</f>
        <v>5</v>
      </c>
      <c r="D1962" s="9"/>
      <c r="E1962" s="125">
        <v>209480</v>
      </c>
      <c r="F1962" s="41" cm="1">
        <f t="array" ref="F1962">E1962</f>
        <v>209480</v>
      </c>
      <c r="G1962" s="119" cm="1">
        <f t="array" ref="G1962">F1962-F1961</f>
        <v>-1400</v>
      </c>
      <c r="H1962" s="119" cm="1">
        <f t="array" ref="H1962">IF(G1962&gt;0,G1962,0)</f>
        <v>0</v>
      </c>
      <c r="I1962" s="113" cm="1">
        <f t="array" ref="I1962">MAX($F$1764:F1962)</f>
        <v>337320</v>
      </c>
      <c r="J1962" s="126"/>
      <c r="K1962" s="121" cm="1">
        <f t="array" ref="K1962">MAX(0,I1962-I1961)</f>
        <v>0</v>
      </c>
      <c r="L1962" s="113" cm="1">
        <f t="array" ref="L1962">MIN(F1962:F1991)</f>
        <v>196400</v>
      </c>
      <c r="M1962" s="113" cm="1">
        <f t="array" ref="M1962">MAX(0,L1962-L1961)</f>
        <v>0</v>
      </c>
      <c r="N1962" s="122" cm="1">
        <f t="array" ref="N1962">MIN(M1962,H1962-K1962)</f>
        <v>0</v>
      </c>
      <c r="O1962" s="113" cm="1">
        <f t="array" ref="O1962">K1962+N1962</f>
        <v>0</v>
      </c>
      <c r="P1962" s="113" cm="1">
        <f t="array" ref="P1962">H1962-O1962</f>
        <v>0</v>
      </c>
      <c r="Q1962" s="119" cm="1">
        <f t="array" ref="Q1962">MAX(0,IF(AND(K1962=0,P1962&gt;0),0,Q1961+K1962+U1961))</f>
        <v>0</v>
      </c>
      <c r="R1962" s="119" cm="1">
        <f t="array" ref="R1962">MAX(0,R1961+P1962+V1961)</f>
        <v>0</v>
      </c>
      <c r="S1962" s="119" cm="1">
        <f t="array" ref="S1962">IF(G1962&lt;0,G1962,0)</f>
        <v>-1400</v>
      </c>
      <c r="T1962" s="119" cm="1">
        <f t="array" ref="T1962">MIN(0,S1962+R1961+V1961)</f>
        <v>-1400</v>
      </c>
      <c r="U1962" s="123" cm="1">
        <f t="array" ref="U1962">MAX(S1962,IF(Q1962&gt;0,MAX(-Q1962,S1962),T1962))</f>
        <v>-1400</v>
      </c>
      <c r="V1962" s="124" cm="1">
        <f t="array" ref="V1962">S1962-U1962</f>
        <v>0</v>
      </c>
      <c r="W1962" s="105"/>
      <c r="X1962" s="9"/>
      <c r="Y1962" s="9"/>
    </row>
    <row r="1963" ht="13.65" customHeight="1">
      <c r="A1963" s="152" cm="1">
        <f t="array" ref="A1963">A1962+1</f>
        <v>45053</v>
      </c>
      <c r="B1963" s="29" cm="1">
        <f t="array" ref="B1963">YEAR(A1963)</f>
        <v>2023</v>
      </c>
      <c r="C1963" s="29" cm="1">
        <f t="array" ref="C1963">MONTH(A1963)</f>
        <v>5</v>
      </c>
      <c r="D1963" s="9"/>
      <c r="E1963" s="125">
        <v>207290</v>
      </c>
      <c r="F1963" s="41" cm="1">
        <f t="array" ref="F1963">E1963</f>
        <v>207290</v>
      </c>
      <c r="G1963" s="119" cm="1">
        <f t="array" ref="G1963">F1963-F1962</f>
        <v>-2190</v>
      </c>
      <c r="H1963" s="119" cm="1">
        <f t="array" ref="H1963">IF(G1963&gt;0,G1963,0)</f>
        <v>0</v>
      </c>
      <c r="I1963" s="113" cm="1">
        <f t="array" ref="I1963">MAX($F$1764:F1963)</f>
        <v>337320</v>
      </c>
      <c r="J1963" s="126"/>
      <c r="K1963" s="121" cm="1">
        <f t="array" ref="K1963">MAX(0,I1963-I1962)</f>
        <v>0</v>
      </c>
      <c r="L1963" s="113" cm="1">
        <f t="array" ref="L1963">MIN(F1963:F1992)</f>
        <v>196400</v>
      </c>
      <c r="M1963" s="113" cm="1">
        <f t="array" ref="M1963">MAX(0,L1963-L1962)</f>
        <v>0</v>
      </c>
      <c r="N1963" s="122" cm="1">
        <f t="array" ref="N1963">MIN(M1963,H1963-K1963)</f>
        <v>0</v>
      </c>
      <c r="O1963" s="113" cm="1">
        <f t="array" ref="O1963">K1963+N1963</f>
        <v>0</v>
      </c>
      <c r="P1963" s="113" cm="1">
        <f t="array" ref="P1963">H1963-O1963</f>
        <v>0</v>
      </c>
      <c r="Q1963" s="119" cm="1">
        <f t="array" ref="Q1963">MAX(0,IF(AND(K1963=0,P1963&gt;0),0,Q1962+K1963+U1962))</f>
        <v>0</v>
      </c>
      <c r="R1963" s="119" cm="1">
        <f t="array" ref="R1963">MAX(0,R1962+P1963+V1962)</f>
        <v>0</v>
      </c>
      <c r="S1963" s="119" cm="1">
        <f t="array" ref="S1963">IF(G1963&lt;0,G1963,0)</f>
        <v>-2190</v>
      </c>
      <c r="T1963" s="119" cm="1">
        <f t="array" ref="T1963">MIN(0,S1963+R1962+V1962)</f>
        <v>-2190</v>
      </c>
      <c r="U1963" s="123" cm="1">
        <f t="array" ref="U1963">MAX(S1963,IF(Q1963&gt;0,MAX(-Q1963,S1963),T1963))</f>
        <v>-2190</v>
      </c>
      <c r="V1963" s="124" cm="1">
        <f t="array" ref="V1963">S1963-U1963</f>
        <v>0</v>
      </c>
      <c r="W1963" s="105"/>
      <c r="X1963" s="9"/>
      <c r="Y1963" s="9"/>
    </row>
    <row r="1964" ht="13.65" customHeight="1">
      <c r="A1964" s="152" cm="1">
        <f t="array" ref="A1964">A1963+1</f>
        <v>45054</v>
      </c>
      <c r="B1964" s="29" cm="1">
        <f t="array" ref="B1964">YEAR(A1964)</f>
        <v>2023</v>
      </c>
      <c r="C1964" s="29" cm="1">
        <f t="array" ref="C1964">MONTH(A1964)</f>
        <v>5</v>
      </c>
      <c r="D1964" s="9"/>
      <c r="E1964" s="125">
        <v>205780</v>
      </c>
      <c r="F1964" s="41" cm="1">
        <f t="array" ref="F1964">E1964</f>
        <v>205780</v>
      </c>
      <c r="G1964" s="119" cm="1">
        <f t="array" ref="G1964">F1964-F1963</f>
        <v>-1510</v>
      </c>
      <c r="H1964" s="119" cm="1">
        <f t="array" ref="H1964">IF(G1964&gt;0,G1964,0)</f>
        <v>0</v>
      </c>
      <c r="I1964" s="113" cm="1">
        <f t="array" ref="I1964">MAX($F$1764:F1964)</f>
        <v>337320</v>
      </c>
      <c r="J1964" s="126"/>
      <c r="K1964" s="121" cm="1">
        <f t="array" ref="K1964">MAX(0,I1964-I1963)</f>
        <v>0</v>
      </c>
      <c r="L1964" s="113" cm="1">
        <f t="array" ref="L1964">MIN(F1964:F1993)</f>
        <v>196400</v>
      </c>
      <c r="M1964" s="113" cm="1">
        <f t="array" ref="M1964">MAX(0,L1964-L1963)</f>
        <v>0</v>
      </c>
      <c r="N1964" s="122" cm="1">
        <f t="array" ref="N1964">MIN(M1964,H1964-K1964)</f>
        <v>0</v>
      </c>
      <c r="O1964" s="113" cm="1">
        <f t="array" ref="O1964">K1964+N1964</f>
        <v>0</v>
      </c>
      <c r="P1964" s="113" cm="1">
        <f t="array" ref="P1964">H1964-O1964</f>
        <v>0</v>
      </c>
      <c r="Q1964" s="119" cm="1">
        <f t="array" ref="Q1964">MAX(0,IF(AND(K1964=0,P1964&gt;0),0,Q1963+K1964+U1963))</f>
        <v>0</v>
      </c>
      <c r="R1964" s="119" cm="1">
        <f t="array" ref="R1964">MAX(0,R1963+P1964+V1963)</f>
        <v>0</v>
      </c>
      <c r="S1964" s="119" cm="1">
        <f t="array" ref="S1964">IF(G1964&lt;0,G1964,0)</f>
        <v>-1510</v>
      </c>
      <c r="T1964" s="119" cm="1">
        <f t="array" ref="T1964">MIN(0,S1964+R1963+V1963)</f>
        <v>-1510</v>
      </c>
      <c r="U1964" s="123" cm="1">
        <f t="array" ref="U1964">MAX(S1964,IF(Q1964&gt;0,MAX(-Q1964,S1964),T1964))</f>
        <v>-1510</v>
      </c>
      <c r="V1964" s="124" cm="1">
        <f t="array" ref="V1964">S1964-U1964</f>
        <v>0</v>
      </c>
      <c r="W1964" s="105"/>
      <c r="X1964" s="9"/>
      <c r="Y1964" s="9"/>
    </row>
    <row r="1965" ht="13.65" customHeight="1">
      <c r="A1965" s="152" cm="1">
        <f t="array" ref="A1965">A1964+1</f>
        <v>45055</v>
      </c>
      <c r="B1965" s="29" cm="1">
        <f t="array" ref="B1965">YEAR(A1965)</f>
        <v>2023</v>
      </c>
      <c r="C1965" s="29" cm="1">
        <f t="array" ref="C1965">MONTH(A1965)</f>
        <v>5</v>
      </c>
      <c r="D1965" s="9"/>
      <c r="E1965" s="125">
        <v>203860</v>
      </c>
      <c r="F1965" s="41" cm="1">
        <f t="array" ref="F1965">E1965</f>
        <v>203860</v>
      </c>
      <c r="G1965" s="119" cm="1">
        <f t="array" ref="G1965">F1965-F1964</f>
        <v>-1920</v>
      </c>
      <c r="H1965" s="119" cm="1">
        <f t="array" ref="H1965">IF(G1965&gt;0,G1965,0)</f>
        <v>0</v>
      </c>
      <c r="I1965" s="113" cm="1">
        <f t="array" ref="I1965">MAX($F$1764:F1965)</f>
        <v>337320</v>
      </c>
      <c r="J1965" s="126"/>
      <c r="K1965" s="121" cm="1">
        <f t="array" ref="K1965">MAX(0,I1965-I1964)</f>
        <v>0</v>
      </c>
      <c r="L1965" s="113" cm="1">
        <f t="array" ref="L1965">MIN(F1965:F1994)</f>
        <v>196400</v>
      </c>
      <c r="M1965" s="113" cm="1">
        <f t="array" ref="M1965">MAX(0,L1965-L1964)</f>
        <v>0</v>
      </c>
      <c r="N1965" s="122" cm="1">
        <f t="array" ref="N1965">MIN(M1965,H1965-K1965)</f>
        <v>0</v>
      </c>
      <c r="O1965" s="113" cm="1">
        <f t="array" ref="O1965">K1965+N1965</f>
        <v>0</v>
      </c>
      <c r="P1965" s="113" cm="1">
        <f t="array" ref="P1965">H1965-O1965</f>
        <v>0</v>
      </c>
      <c r="Q1965" s="119" cm="1">
        <f t="array" ref="Q1965">MAX(0,IF(AND(K1965=0,P1965&gt;0),0,Q1964+K1965+U1964))</f>
        <v>0</v>
      </c>
      <c r="R1965" s="119" cm="1">
        <f t="array" ref="R1965">MAX(0,R1964+P1965+V1964)</f>
        <v>0</v>
      </c>
      <c r="S1965" s="119" cm="1">
        <f t="array" ref="S1965">IF(G1965&lt;0,G1965,0)</f>
        <v>-1920</v>
      </c>
      <c r="T1965" s="119" cm="1">
        <f t="array" ref="T1965">MIN(0,S1965+R1964+V1964)</f>
        <v>-1920</v>
      </c>
      <c r="U1965" s="123" cm="1">
        <f t="array" ref="U1965">MAX(S1965,IF(Q1965&gt;0,MAX(-Q1965,S1965),T1965))</f>
        <v>-1920</v>
      </c>
      <c r="V1965" s="124" cm="1">
        <f t="array" ref="V1965">S1965-U1965</f>
        <v>0</v>
      </c>
      <c r="W1965" s="105"/>
      <c r="X1965" s="9"/>
      <c r="Y1965" s="9"/>
    </row>
    <row r="1966" ht="13.65" customHeight="1">
      <c r="A1966" s="152" cm="1">
        <f t="array" ref="A1966">A1965+1</f>
        <v>45056</v>
      </c>
      <c r="B1966" s="29" cm="1">
        <f t="array" ref="B1966">YEAR(A1966)</f>
        <v>2023</v>
      </c>
      <c r="C1966" s="29" cm="1">
        <f t="array" ref="C1966">MONTH(A1966)</f>
        <v>5</v>
      </c>
      <c r="D1966" s="9"/>
      <c r="E1966" s="125">
        <v>202470</v>
      </c>
      <c r="F1966" s="41" cm="1">
        <f t="array" ref="F1966">E1966</f>
        <v>202470</v>
      </c>
      <c r="G1966" s="119" cm="1">
        <f t="array" ref="G1966">F1966-F1965</f>
        <v>-1390</v>
      </c>
      <c r="H1966" s="119" cm="1">
        <f t="array" ref="H1966">IF(G1966&gt;0,G1966,0)</f>
        <v>0</v>
      </c>
      <c r="I1966" s="113" cm="1">
        <f t="array" ref="I1966">MAX($F$1764:F1966)</f>
        <v>337320</v>
      </c>
      <c r="J1966" s="126"/>
      <c r="K1966" s="121" cm="1">
        <f t="array" ref="K1966">MAX(0,I1966-I1965)</f>
        <v>0</v>
      </c>
      <c r="L1966" s="113" cm="1">
        <f t="array" ref="L1966">MIN(F1966:F1995)</f>
        <v>196400</v>
      </c>
      <c r="M1966" s="113" cm="1">
        <f t="array" ref="M1966">MAX(0,L1966-L1965)</f>
        <v>0</v>
      </c>
      <c r="N1966" s="122" cm="1">
        <f t="array" ref="N1966">MIN(M1966,H1966-K1966)</f>
        <v>0</v>
      </c>
      <c r="O1966" s="113" cm="1">
        <f t="array" ref="O1966">K1966+N1966</f>
        <v>0</v>
      </c>
      <c r="P1966" s="113" cm="1">
        <f t="array" ref="P1966">H1966-O1966</f>
        <v>0</v>
      </c>
      <c r="Q1966" s="119" cm="1">
        <f t="array" ref="Q1966">MAX(0,IF(AND(K1966=0,P1966&gt;0),0,Q1965+K1966+U1965))</f>
        <v>0</v>
      </c>
      <c r="R1966" s="119" cm="1">
        <f t="array" ref="R1966">MAX(0,R1965+P1966+V1965)</f>
        <v>0</v>
      </c>
      <c r="S1966" s="119" cm="1">
        <f t="array" ref="S1966">IF(G1966&lt;0,G1966,0)</f>
        <v>-1390</v>
      </c>
      <c r="T1966" s="119" cm="1">
        <f t="array" ref="T1966">MIN(0,S1966+R1965+V1965)</f>
        <v>-1390</v>
      </c>
      <c r="U1966" s="123" cm="1">
        <f t="array" ref="U1966">MAX(S1966,IF(Q1966&gt;0,MAX(-Q1966,S1966),T1966))</f>
        <v>-1390</v>
      </c>
      <c r="V1966" s="124" cm="1">
        <f t="array" ref="V1966">S1966-U1966</f>
        <v>0</v>
      </c>
      <c r="W1966" s="105"/>
      <c r="X1966" s="9"/>
      <c r="Y1966" s="9"/>
    </row>
    <row r="1967" ht="13.65" customHeight="1">
      <c r="A1967" s="152" cm="1">
        <f t="array" ref="A1967">A1966+1</f>
        <v>45057</v>
      </c>
      <c r="B1967" s="29" cm="1">
        <f t="array" ref="B1967">YEAR(A1967)</f>
        <v>2023</v>
      </c>
      <c r="C1967" s="29" cm="1">
        <f t="array" ref="C1967">MONTH(A1967)</f>
        <v>5</v>
      </c>
      <c r="D1967" s="9"/>
      <c r="E1967" s="125">
        <v>200720</v>
      </c>
      <c r="F1967" s="41" cm="1">
        <f t="array" ref="F1967">E1967</f>
        <v>200720</v>
      </c>
      <c r="G1967" s="119" cm="1">
        <f t="array" ref="G1967">F1967-F1966</f>
        <v>-1750</v>
      </c>
      <c r="H1967" s="119" cm="1">
        <f t="array" ref="H1967">IF(G1967&gt;0,G1967,0)</f>
        <v>0</v>
      </c>
      <c r="I1967" s="113" cm="1">
        <f t="array" ref="I1967">MAX($F$1764:F1967)</f>
        <v>337320</v>
      </c>
      <c r="J1967" s="126"/>
      <c r="K1967" s="121" cm="1">
        <f t="array" ref="K1967">MAX(0,I1967-I1966)</f>
        <v>0</v>
      </c>
      <c r="L1967" s="113" cm="1">
        <f t="array" ref="L1967">MIN(F1967:F1996)</f>
        <v>196400</v>
      </c>
      <c r="M1967" s="113" cm="1">
        <f t="array" ref="M1967">MAX(0,L1967-L1966)</f>
        <v>0</v>
      </c>
      <c r="N1967" s="122" cm="1">
        <f t="array" ref="N1967">MIN(M1967,H1967-K1967)</f>
        <v>0</v>
      </c>
      <c r="O1967" s="113" cm="1">
        <f t="array" ref="O1967">K1967+N1967</f>
        <v>0</v>
      </c>
      <c r="P1967" s="113" cm="1">
        <f t="array" ref="P1967">H1967-O1967</f>
        <v>0</v>
      </c>
      <c r="Q1967" s="119" cm="1">
        <f t="array" ref="Q1967">MAX(0,IF(AND(K1967=0,P1967&gt;0),0,Q1966+K1967+U1966))</f>
        <v>0</v>
      </c>
      <c r="R1967" s="119" cm="1">
        <f t="array" ref="R1967">MAX(0,R1966+P1967+V1966)</f>
        <v>0</v>
      </c>
      <c r="S1967" s="119" cm="1">
        <f t="array" ref="S1967">IF(G1967&lt;0,G1967,0)</f>
        <v>-1750</v>
      </c>
      <c r="T1967" s="119" cm="1">
        <f t="array" ref="T1967">MIN(0,S1967+R1966+V1966)</f>
        <v>-1750</v>
      </c>
      <c r="U1967" s="123" cm="1">
        <f t="array" ref="U1967">MAX(S1967,IF(Q1967&gt;0,MAX(-Q1967,S1967),T1967))</f>
        <v>-1750</v>
      </c>
      <c r="V1967" s="124" cm="1">
        <f t="array" ref="V1967">S1967-U1967</f>
        <v>0</v>
      </c>
      <c r="W1967" s="105"/>
      <c r="X1967" s="9"/>
      <c r="Y1967" s="9"/>
    </row>
    <row r="1968" ht="13.65" customHeight="1">
      <c r="A1968" s="152" cm="1">
        <f t="array" ref="A1968">A1967+1</f>
        <v>45058</v>
      </c>
      <c r="B1968" s="29" cm="1">
        <f t="array" ref="B1968">YEAR(A1968)</f>
        <v>2023</v>
      </c>
      <c r="C1968" s="29" cm="1">
        <f t="array" ref="C1968">MONTH(A1968)</f>
        <v>5</v>
      </c>
      <c r="D1968" s="9"/>
      <c r="E1968" s="125">
        <v>199700</v>
      </c>
      <c r="F1968" s="41" cm="1">
        <f t="array" ref="F1968">E1968</f>
        <v>199700</v>
      </c>
      <c r="G1968" s="119" cm="1">
        <f t="array" ref="G1968">F1968-F1967</f>
        <v>-1020</v>
      </c>
      <c r="H1968" s="119" cm="1">
        <f t="array" ref="H1968">IF(G1968&gt;0,G1968,0)</f>
        <v>0</v>
      </c>
      <c r="I1968" s="113" cm="1">
        <f t="array" ref="I1968">MAX($F$1764:F1968)</f>
        <v>337320</v>
      </c>
      <c r="J1968" s="126"/>
      <c r="K1968" s="121" cm="1">
        <f t="array" ref="K1968">MAX(0,I1968-I1967)</f>
        <v>0</v>
      </c>
      <c r="L1968" s="113" cm="1">
        <f t="array" ref="L1968">MIN(F1968:F1997)</f>
        <v>196400</v>
      </c>
      <c r="M1968" s="113" cm="1">
        <f t="array" ref="M1968">MAX(0,L1968-L1967)</f>
        <v>0</v>
      </c>
      <c r="N1968" s="122" cm="1">
        <f t="array" ref="N1968">MIN(M1968,H1968-K1968)</f>
        <v>0</v>
      </c>
      <c r="O1968" s="113" cm="1">
        <f t="array" ref="O1968">K1968+N1968</f>
        <v>0</v>
      </c>
      <c r="P1968" s="113" cm="1">
        <f t="array" ref="P1968">H1968-O1968</f>
        <v>0</v>
      </c>
      <c r="Q1968" s="119" cm="1">
        <f t="array" ref="Q1968">MAX(0,IF(AND(K1968=0,P1968&gt;0),0,Q1967+K1968+U1967))</f>
        <v>0</v>
      </c>
      <c r="R1968" s="119" cm="1">
        <f t="array" ref="R1968">MAX(0,R1967+P1968+V1967)</f>
        <v>0</v>
      </c>
      <c r="S1968" s="119" cm="1">
        <f t="array" ref="S1968">IF(G1968&lt;0,G1968,0)</f>
        <v>-1020</v>
      </c>
      <c r="T1968" s="119" cm="1">
        <f t="array" ref="T1968">MIN(0,S1968+R1967+V1967)</f>
        <v>-1020</v>
      </c>
      <c r="U1968" s="123" cm="1">
        <f t="array" ref="U1968">MAX(S1968,IF(Q1968&gt;0,MAX(-Q1968,S1968),T1968))</f>
        <v>-1020</v>
      </c>
      <c r="V1968" s="124" cm="1">
        <f t="array" ref="V1968">S1968-U1968</f>
        <v>0</v>
      </c>
      <c r="W1968" s="105"/>
      <c r="X1968" s="9"/>
      <c r="Y1968" s="9"/>
    </row>
    <row r="1969" ht="13.65" customHeight="1">
      <c r="A1969" s="152" cm="1">
        <f t="array" ref="A1969">A1968+1</f>
        <v>45059</v>
      </c>
      <c r="B1969" s="29" cm="1">
        <f t="array" ref="B1969">YEAR(A1969)</f>
        <v>2023</v>
      </c>
      <c r="C1969" s="29" cm="1">
        <f t="array" ref="C1969">MONTH(A1969)</f>
        <v>5</v>
      </c>
      <c r="D1969" s="9"/>
      <c r="E1969" s="125">
        <v>198840</v>
      </c>
      <c r="F1969" s="41" cm="1">
        <f t="array" ref="F1969">E1969</f>
        <v>198840</v>
      </c>
      <c r="G1969" s="119" cm="1">
        <f t="array" ref="G1969">F1969-F1968</f>
        <v>-860</v>
      </c>
      <c r="H1969" s="119" cm="1">
        <f t="array" ref="H1969">IF(G1969&gt;0,G1969,0)</f>
        <v>0</v>
      </c>
      <c r="I1969" s="113" cm="1">
        <f t="array" ref="I1969">MAX($F$1764:F1969)</f>
        <v>337320</v>
      </c>
      <c r="J1969" s="126"/>
      <c r="K1969" s="121" cm="1">
        <f t="array" ref="K1969">MAX(0,I1969-I1968)</f>
        <v>0</v>
      </c>
      <c r="L1969" s="113" cm="1">
        <f t="array" ref="L1969">MIN(F1969:F1998)</f>
        <v>196400</v>
      </c>
      <c r="M1969" s="113" cm="1">
        <f t="array" ref="M1969">MAX(0,L1969-L1968)</f>
        <v>0</v>
      </c>
      <c r="N1969" s="122" cm="1">
        <f t="array" ref="N1969">MIN(M1969,H1969-K1969)</f>
        <v>0</v>
      </c>
      <c r="O1969" s="113" cm="1">
        <f t="array" ref="O1969">K1969+N1969</f>
        <v>0</v>
      </c>
      <c r="P1969" s="113" cm="1">
        <f t="array" ref="P1969">H1969-O1969</f>
        <v>0</v>
      </c>
      <c r="Q1969" s="119" cm="1">
        <f t="array" ref="Q1969">MAX(0,IF(AND(K1969=0,P1969&gt;0),0,Q1968+K1969+U1968))</f>
        <v>0</v>
      </c>
      <c r="R1969" s="119" cm="1">
        <f t="array" ref="R1969">MAX(0,R1968+P1969+V1968)</f>
        <v>0</v>
      </c>
      <c r="S1969" s="119" cm="1">
        <f t="array" ref="S1969">IF(G1969&lt;0,G1969,0)</f>
        <v>-860</v>
      </c>
      <c r="T1969" s="119" cm="1">
        <f t="array" ref="T1969">MIN(0,S1969+R1968+V1968)</f>
        <v>-860</v>
      </c>
      <c r="U1969" s="123" cm="1">
        <f t="array" ref="U1969">MAX(S1969,IF(Q1969&gt;0,MAX(-Q1969,S1969),T1969))</f>
        <v>-860</v>
      </c>
      <c r="V1969" s="124" cm="1">
        <f t="array" ref="V1969">S1969-U1969</f>
        <v>0</v>
      </c>
      <c r="W1969" s="105"/>
      <c r="X1969" s="9"/>
      <c r="Y1969" s="9"/>
    </row>
    <row r="1970" ht="13.65" customHeight="1">
      <c r="A1970" s="152" cm="1">
        <f t="array" ref="A1970">A1969+1</f>
        <v>45060</v>
      </c>
      <c r="B1970" s="29" cm="1">
        <f t="array" ref="B1970">YEAR(A1970)</f>
        <v>2023</v>
      </c>
      <c r="C1970" s="29" cm="1">
        <f t="array" ref="C1970">MONTH(A1970)</f>
        <v>5</v>
      </c>
      <c r="D1970" s="9"/>
      <c r="E1970" s="125">
        <v>197720</v>
      </c>
      <c r="F1970" s="41" cm="1">
        <f t="array" ref="F1970">E1970</f>
        <v>197720</v>
      </c>
      <c r="G1970" s="119" cm="1">
        <f t="array" ref="G1970">F1970-F1969</f>
        <v>-1120</v>
      </c>
      <c r="H1970" s="119" cm="1">
        <f t="array" ref="H1970">IF(G1970&gt;0,G1970,0)</f>
        <v>0</v>
      </c>
      <c r="I1970" s="113" cm="1">
        <f t="array" ref="I1970">MAX($F$1764:F1970)</f>
        <v>337320</v>
      </c>
      <c r="J1970" s="161"/>
      <c r="K1970" s="121" cm="1">
        <f t="array" ref="K1970">MAX(0,I1970-I1969)</f>
        <v>0</v>
      </c>
      <c r="L1970" s="113" cm="1">
        <f t="array" ref="L1970">MIN(F1970:F1999)</f>
        <v>196400</v>
      </c>
      <c r="M1970" s="113" cm="1">
        <f t="array" ref="M1970">MAX(0,L1970-L1969)</f>
        <v>0</v>
      </c>
      <c r="N1970" s="122" cm="1">
        <f t="array" ref="N1970">MIN(M1970,H1970-K1970)</f>
        <v>0</v>
      </c>
      <c r="O1970" s="113" cm="1">
        <f t="array" ref="O1970">K1970+N1970</f>
        <v>0</v>
      </c>
      <c r="P1970" s="113" cm="1">
        <f t="array" ref="P1970">H1970-O1970</f>
        <v>0</v>
      </c>
      <c r="Q1970" s="119" cm="1">
        <f t="array" ref="Q1970">MAX(0,IF(AND(K1970=0,P1970&gt;0),0,Q1969+K1970+U1969))</f>
        <v>0</v>
      </c>
      <c r="R1970" s="119" cm="1">
        <f t="array" ref="R1970">MAX(0,R1969+P1970+V1969)</f>
        <v>0</v>
      </c>
      <c r="S1970" s="119" cm="1">
        <f t="array" ref="S1970">IF(G1970&lt;0,G1970,0)</f>
        <v>-1120</v>
      </c>
      <c r="T1970" s="119" cm="1">
        <f t="array" ref="T1970">MIN(0,S1970+R1969+V1969)</f>
        <v>-1120</v>
      </c>
      <c r="U1970" s="123" cm="1">
        <f t="array" ref="U1970">MAX(S1970,IF(Q1970&gt;0,MAX(-Q1970,S1970),T1970))</f>
        <v>-1120</v>
      </c>
      <c r="V1970" s="124" cm="1">
        <f t="array" ref="V1970">S1970-U1970</f>
        <v>0</v>
      </c>
      <c r="W1970" s="105"/>
      <c r="X1970" s="9"/>
      <c r="Y1970" s="9"/>
    </row>
    <row r="1971" ht="13.65" customHeight="1">
      <c r="A1971" s="152" cm="1">
        <f t="array" ref="A1971">A1970+1</f>
        <v>45061</v>
      </c>
      <c r="B1971" s="29" cm="1">
        <f t="array" ref="B1971">YEAR(A1971)</f>
        <v>2023</v>
      </c>
      <c r="C1971" s="29" cm="1">
        <f t="array" ref="C1971">MONTH(A1971)</f>
        <v>5</v>
      </c>
      <c r="D1971" s="9"/>
      <c r="E1971" s="125">
        <v>196450</v>
      </c>
      <c r="F1971" s="41" cm="1">
        <f t="array" ref="F1971">E1971</f>
        <v>196450</v>
      </c>
      <c r="G1971" s="119" cm="1">
        <f t="array" ref="G1971">F1971-F1970</f>
        <v>-1270</v>
      </c>
      <c r="H1971" s="119" cm="1">
        <f t="array" ref="H1971">IF(G1971&gt;0,G1971,0)</f>
        <v>0</v>
      </c>
      <c r="I1971" s="113" cm="1">
        <f t="array" ref="I1971">MAX($F$1764:F1971)</f>
        <v>337320</v>
      </c>
      <c r="J1971" s="162"/>
      <c r="K1971" s="121" cm="1">
        <f t="array" ref="K1971">MAX(0,I1971-I1970)</f>
        <v>0</v>
      </c>
      <c r="L1971" s="113" cm="1">
        <f t="array" ref="L1971">MIN(F1971:F2000)</f>
        <v>196400</v>
      </c>
      <c r="M1971" s="113" cm="1">
        <f t="array" ref="M1971">MAX(0,L1971-L1970)</f>
        <v>0</v>
      </c>
      <c r="N1971" s="122" cm="1">
        <f t="array" ref="N1971">MIN(M1971,H1971-K1971)</f>
        <v>0</v>
      </c>
      <c r="O1971" s="113" cm="1">
        <f t="array" ref="O1971">K1971+N1971</f>
        <v>0</v>
      </c>
      <c r="P1971" s="113" cm="1">
        <f t="array" ref="P1971">H1971-O1971</f>
        <v>0</v>
      </c>
      <c r="Q1971" s="119" cm="1">
        <f t="array" ref="Q1971">MAX(0,IF(AND(K1971=0,P1971&gt;0),0,Q1970+K1971+U1970))</f>
        <v>0</v>
      </c>
      <c r="R1971" s="119" cm="1">
        <f t="array" ref="R1971">MAX(0,R1970+P1971+V1970)</f>
        <v>0</v>
      </c>
      <c r="S1971" s="119" cm="1">
        <f t="array" ref="S1971">IF(G1971&lt;0,G1971,0)</f>
        <v>-1270</v>
      </c>
      <c r="T1971" s="119" cm="1">
        <f t="array" ref="T1971">MIN(0,S1971+R1970+V1970)</f>
        <v>-1270</v>
      </c>
      <c r="U1971" s="123" cm="1">
        <f t="array" ref="U1971">MAX(S1971,IF(Q1971&gt;0,MAX(-Q1971,S1971),T1971))</f>
        <v>-1270</v>
      </c>
      <c r="V1971" s="124" cm="1">
        <f t="array" ref="V1971">S1971-U1971</f>
        <v>0</v>
      </c>
      <c r="W1971" s="105"/>
      <c r="X1971" s="9"/>
      <c r="Y1971" s="9"/>
    </row>
    <row r="1972" ht="13.65" customHeight="1">
      <c r="A1972" s="152" cm="1">
        <f t="array" ref="A1972">A1971+1</f>
        <v>45062</v>
      </c>
      <c r="B1972" s="29" cm="1">
        <f t="array" ref="B1972">YEAR(A1972)</f>
        <v>2023</v>
      </c>
      <c r="C1972" s="29" cm="1">
        <f t="array" ref="C1972">MONTH(A1972)</f>
        <v>5</v>
      </c>
      <c r="D1972" s="9"/>
      <c r="E1972" s="125">
        <v>196400</v>
      </c>
      <c r="F1972" s="41" cm="1">
        <f t="array" ref="F1972">E1972</f>
        <v>196400</v>
      </c>
      <c r="G1972" s="119" cm="1">
        <f t="array" ref="G1972">F1972-F1971</f>
        <v>-50</v>
      </c>
      <c r="H1972" s="119" cm="1">
        <f t="array" ref="H1972">IF(G1972&gt;0,G1972,0)</f>
        <v>0</v>
      </c>
      <c r="I1972" s="113" cm="1">
        <f t="array" ref="I1972">MAX($F$1764:F1972)</f>
        <v>337320</v>
      </c>
      <c r="J1972" s="162"/>
      <c r="K1972" s="121" cm="1">
        <f t="array" ref="K1972">MAX(0,I1972-I1971)</f>
        <v>0</v>
      </c>
      <c r="L1972" s="113" cm="1">
        <f t="array" ref="L1972">MIN(F1972:F2001)</f>
        <v>196400</v>
      </c>
      <c r="M1972" s="113" cm="1">
        <f t="array" ref="M1972">MAX(0,L1972-L1971)</f>
        <v>0</v>
      </c>
      <c r="N1972" s="122" cm="1">
        <f t="array" ref="N1972">MIN(M1972,H1972-K1972)</f>
        <v>0</v>
      </c>
      <c r="O1972" s="113" cm="1">
        <f t="array" ref="O1972">K1972+N1972</f>
        <v>0</v>
      </c>
      <c r="P1972" s="113" cm="1">
        <f t="array" ref="P1972">H1972-O1972</f>
        <v>0</v>
      </c>
      <c r="Q1972" s="119" cm="1">
        <f t="array" ref="Q1972">MAX(0,IF(AND(K1972=0,P1972&gt;0),0,Q1971+K1972+U1971))</f>
        <v>0</v>
      </c>
      <c r="R1972" s="119" cm="1">
        <f t="array" ref="R1972">MAX(0,R1971+P1972+V1971)</f>
        <v>0</v>
      </c>
      <c r="S1972" s="119" cm="1">
        <f t="array" ref="S1972">IF(G1972&lt;0,G1972,0)</f>
        <v>-50</v>
      </c>
      <c r="T1972" s="119" cm="1">
        <f t="array" ref="T1972">MIN(0,S1972+R1971+V1971)</f>
        <v>-50</v>
      </c>
      <c r="U1972" s="123" cm="1">
        <f t="array" ref="U1972">MAX(S1972,IF(Q1972&gt;0,MAX(-Q1972,S1972),T1972))</f>
        <v>-50</v>
      </c>
      <c r="V1972" s="124" cm="1">
        <f t="array" ref="V1972">S1972-U1972</f>
        <v>0</v>
      </c>
      <c r="W1972" s="105"/>
      <c r="X1972" s="9"/>
      <c r="Y1972" s="9"/>
    </row>
    <row r="1973" ht="13.65" customHeight="1">
      <c r="A1973" s="152" cm="1">
        <f t="array" ref="A1973">A1972+1</f>
        <v>45063</v>
      </c>
      <c r="B1973" s="29" cm="1">
        <f t="array" ref="B1973">YEAR(A1973)</f>
        <v>2023</v>
      </c>
      <c r="C1973" s="29" cm="1">
        <f t="array" ref="C1973">MONTH(A1973)</f>
        <v>5</v>
      </c>
      <c r="D1973" s="9"/>
      <c r="E1973" s="125">
        <v>196510</v>
      </c>
      <c r="F1973" s="41" cm="1">
        <f t="array" ref="F1973">E1973</f>
        <v>196510</v>
      </c>
      <c r="G1973" s="119" cm="1">
        <f t="array" ref="G1973">F1973-F1972</f>
        <v>110</v>
      </c>
      <c r="H1973" s="119" cm="1">
        <f t="array" ref="H1973">IF(G1973&gt;0,G1973,0)</f>
        <v>110</v>
      </c>
      <c r="I1973" s="113" cm="1">
        <f t="array" ref="I1973">MAX($F$1764:F1973)</f>
        <v>337320</v>
      </c>
      <c r="J1973" s="164"/>
      <c r="K1973" s="121" cm="1">
        <f t="array" ref="K1973">MAX(0,I1973-I1972)</f>
        <v>0</v>
      </c>
      <c r="L1973" s="113" cm="1">
        <f t="array" ref="L1973">MIN(F1973:F2002)</f>
        <v>196510</v>
      </c>
      <c r="M1973" s="113" cm="1">
        <f t="array" ref="M1973">MAX(0,L1973-L1972)</f>
        <v>110</v>
      </c>
      <c r="N1973" s="122" cm="1">
        <f t="array" ref="N1973">MIN(M1973,H1973-K1973)</f>
        <v>110</v>
      </c>
      <c r="O1973" s="113" cm="1">
        <f t="array" ref="O1973">K1973+N1973</f>
        <v>110</v>
      </c>
      <c r="P1973" s="113" cm="1">
        <f t="array" ref="P1973">H1973-O1973</f>
        <v>0</v>
      </c>
      <c r="Q1973" s="119" cm="1">
        <f t="array" ref="Q1973">MAX(0,IF(AND(K1973=0,P1973&gt;0),0,Q1972+K1973+U1972))</f>
        <v>0</v>
      </c>
      <c r="R1973" s="119" cm="1">
        <f t="array" ref="R1973">MAX(0,R1972+P1973+V1972)</f>
        <v>0</v>
      </c>
      <c r="S1973" s="119" cm="1">
        <f t="array" ref="S1973">IF(G1973&lt;0,G1973,0)</f>
        <v>0</v>
      </c>
      <c r="T1973" s="119" cm="1">
        <f t="array" ref="T1973">MIN(0,S1973+R1972+V1972)</f>
        <v>0</v>
      </c>
      <c r="U1973" s="123" cm="1">
        <f t="array" ref="U1973">MAX(S1973,IF(Q1973&gt;0,MAX(-Q1973,S1973),T1973))</f>
        <v>0</v>
      </c>
      <c r="V1973" s="124" cm="1">
        <f t="array" ref="V1973">S1973-U1973</f>
        <v>0</v>
      </c>
      <c r="W1973" s="105"/>
      <c r="X1973" s="9"/>
      <c r="Y1973" s="9"/>
    </row>
    <row r="1974" ht="13.65" customHeight="1">
      <c r="A1974" s="152" cm="1">
        <f t="array" ref="A1974">A1973+1</f>
        <v>45064</v>
      </c>
      <c r="B1974" s="29" cm="1">
        <f t="array" ref="B1974">YEAR(A1974)</f>
        <v>2023</v>
      </c>
      <c r="C1974" s="29" cm="1">
        <f t="array" ref="C1974">MONTH(A1974)</f>
        <v>5</v>
      </c>
      <c r="D1974" s="9"/>
      <c r="E1974" s="125">
        <v>197130</v>
      </c>
      <c r="F1974" s="41" cm="1">
        <f t="array" ref="F1974">E1974</f>
        <v>197130</v>
      </c>
      <c r="G1974" s="119" cm="1">
        <f t="array" ref="G1974">F1974-F1973</f>
        <v>620</v>
      </c>
      <c r="H1974" s="119" cm="1">
        <f t="array" ref="H1974">IF(G1974&gt;0,G1974,0)</f>
        <v>620</v>
      </c>
      <c r="I1974" s="113" cm="1">
        <f t="array" ref="I1974">MAX($F$1764:F1974)</f>
        <v>337320</v>
      </c>
      <c r="J1974" s="126"/>
      <c r="K1974" s="121" cm="1">
        <f t="array" ref="K1974">MAX(0,I1974-I1973)</f>
        <v>0</v>
      </c>
      <c r="L1974" s="113" cm="1">
        <f t="array" ref="L1974">MIN(F1974:F2003)</f>
        <v>197130</v>
      </c>
      <c r="M1974" s="113" cm="1">
        <f t="array" ref="M1974">MAX(0,L1974-L1973)</f>
        <v>620</v>
      </c>
      <c r="N1974" s="122" cm="1">
        <f t="array" ref="N1974">MIN(M1974,H1974-K1974)</f>
        <v>620</v>
      </c>
      <c r="O1974" s="113" cm="1">
        <f t="array" ref="O1974">K1974+N1974</f>
        <v>620</v>
      </c>
      <c r="P1974" s="113" cm="1">
        <f t="array" ref="P1974">H1974-O1974</f>
        <v>0</v>
      </c>
      <c r="Q1974" s="119" cm="1">
        <f t="array" ref="Q1974">MAX(0,IF(AND(K1974=0,P1974&gt;0),0,Q1973+K1974+U1973))</f>
        <v>0</v>
      </c>
      <c r="R1974" s="119" cm="1">
        <f t="array" ref="R1974">MAX(0,R1973+P1974+V1973)</f>
        <v>0</v>
      </c>
      <c r="S1974" s="119" cm="1">
        <f t="array" ref="S1974">IF(G1974&lt;0,G1974,0)</f>
        <v>0</v>
      </c>
      <c r="T1974" s="119" cm="1">
        <f t="array" ref="T1974">MIN(0,S1974+R1973+V1973)</f>
        <v>0</v>
      </c>
      <c r="U1974" s="123" cm="1">
        <f t="array" ref="U1974">MAX(S1974,IF(Q1974&gt;0,MAX(-Q1974,S1974),T1974))</f>
        <v>0</v>
      </c>
      <c r="V1974" s="124" cm="1">
        <f t="array" ref="V1974">S1974-U1974</f>
        <v>0</v>
      </c>
      <c r="W1974" s="105"/>
      <c r="X1974" s="9"/>
      <c r="Y1974" s="9"/>
    </row>
    <row r="1975" ht="13.65" customHeight="1">
      <c r="A1975" s="152" cm="1">
        <f t="array" ref="A1975">A1974+1</f>
        <v>45065</v>
      </c>
      <c r="B1975" s="29" cm="1">
        <f t="array" ref="B1975">YEAR(A1975)</f>
        <v>2023</v>
      </c>
      <c r="C1975" s="29" cm="1">
        <f t="array" ref="C1975">MONTH(A1975)</f>
        <v>5</v>
      </c>
      <c r="D1975" s="9"/>
      <c r="E1975" s="125">
        <v>197950</v>
      </c>
      <c r="F1975" s="41" cm="1">
        <f t="array" ref="F1975">E1975</f>
        <v>197950</v>
      </c>
      <c r="G1975" s="119" cm="1">
        <f t="array" ref="G1975">F1975-F1974</f>
        <v>820</v>
      </c>
      <c r="H1975" s="119" cm="1">
        <f t="array" ref="H1975">IF(G1975&gt;0,G1975,0)</f>
        <v>820</v>
      </c>
      <c r="I1975" s="113" cm="1">
        <f t="array" ref="I1975">MAX($F$1764:F1975)</f>
        <v>337320</v>
      </c>
      <c r="J1975" s="126"/>
      <c r="K1975" s="121" cm="1">
        <f t="array" ref="K1975">MAX(0,I1975-I1974)</f>
        <v>0</v>
      </c>
      <c r="L1975" s="113" cm="1">
        <f t="array" ref="L1975">MIN(F1975:F2004)</f>
        <v>197950</v>
      </c>
      <c r="M1975" s="113" cm="1">
        <f t="array" ref="M1975">MAX(0,L1975-L1974)</f>
        <v>820</v>
      </c>
      <c r="N1975" s="122" cm="1">
        <f t="array" ref="N1975">MIN(M1975,H1975-K1975)</f>
        <v>820</v>
      </c>
      <c r="O1975" s="113" cm="1">
        <f t="array" ref="O1975">K1975+N1975</f>
        <v>820</v>
      </c>
      <c r="P1975" s="113" cm="1">
        <f t="array" ref="P1975">H1975-O1975</f>
        <v>0</v>
      </c>
      <c r="Q1975" s="119" cm="1">
        <f t="array" ref="Q1975">MAX(0,IF(AND(K1975=0,P1975&gt;0),0,Q1974+K1975+U1974))</f>
        <v>0</v>
      </c>
      <c r="R1975" s="119" cm="1">
        <f t="array" ref="R1975">MAX(0,R1974+P1975+V1974)</f>
        <v>0</v>
      </c>
      <c r="S1975" s="119" cm="1">
        <f t="array" ref="S1975">IF(G1975&lt;0,G1975,0)</f>
        <v>0</v>
      </c>
      <c r="T1975" s="119" cm="1">
        <f t="array" ref="T1975">MIN(0,S1975+R1974+V1974)</f>
        <v>0</v>
      </c>
      <c r="U1975" s="123" cm="1">
        <f t="array" ref="U1975">MAX(S1975,IF(Q1975&gt;0,MAX(-Q1975,S1975),T1975))</f>
        <v>0</v>
      </c>
      <c r="V1975" s="124" cm="1">
        <f t="array" ref="V1975">S1975-U1975</f>
        <v>0</v>
      </c>
      <c r="W1975" s="105"/>
      <c r="X1975" s="9"/>
      <c r="Y1975" s="9"/>
    </row>
    <row r="1976" ht="13.65" customHeight="1">
      <c r="A1976" s="152" cm="1">
        <f t="array" ref="A1976">A1975+1</f>
        <v>45066</v>
      </c>
      <c r="B1976" s="29" cm="1">
        <f t="array" ref="B1976">YEAR(A1976)</f>
        <v>2023</v>
      </c>
      <c r="C1976" s="29" cm="1">
        <f t="array" ref="C1976">MONTH(A1976)</f>
        <v>5</v>
      </c>
      <c r="D1976" s="9"/>
      <c r="E1976" s="125">
        <v>199080</v>
      </c>
      <c r="F1976" s="41" cm="1">
        <f t="array" ref="F1976">E1976</f>
        <v>199080</v>
      </c>
      <c r="G1976" s="119" cm="1">
        <f t="array" ref="G1976">F1976-F1975</f>
        <v>1130</v>
      </c>
      <c r="H1976" s="119" cm="1">
        <f t="array" ref="H1976">IF(G1976&gt;0,G1976,0)</f>
        <v>1130</v>
      </c>
      <c r="I1976" s="113" cm="1">
        <f t="array" ref="I1976">MAX($F$1764:F1976)</f>
        <v>337320</v>
      </c>
      <c r="J1976" s="126"/>
      <c r="K1976" s="121" cm="1">
        <f t="array" ref="K1976">MAX(0,I1976-I1975)</f>
        <v>0</v>
      </c>
      <c r="L1976" s="113" cm="1">
        <f t="array" ref="L1976">MIN(F1976:F2005)</f>
        <v>199080</v>
      </c>
      <c r="M1976" s="113" cm="1">
        <f t="array" ref="M1976">MAX(0,L1976-L1975)</f>
        <v>1130</v>
      </c>
      <c r="N1976" s="122" cm="1">
        <f t="array" ref="N1976">MIN(M1976,H1976-K1976)</f>
        <v>1130</v>
      </c>
      <c r="O1976" s="113" cm="1">
        <f t="array" ref="O1976">K1976+N1976</f>
        <v>1130</v>
      </c>
      <c r="P1976" s="113" cm="1">
        <f t="array" ref="P1976">H1976-O1976</f>
        <v>0</v>
      </c>
      <c r="Q1976" s="119" cm="1">
        <f t="array" ref="Q1976">MAX(0,IF(AND(K1976=0,P1976&gt;0),0,Q1975+K1976+U1975))</f>
        <v>0</v>
      </c>
      <c r="R1976" s="119" cm="1">
        <f t="array" ref="R1976">MAX(0,R1975+P1976+V1975)</f>
        <v>0</v>
      </c>
      <c r="S1976" s="119" cm="1">
        <f t="array" ref="S1976">IF(G1976&lt;0,G1976,0)</f>
        <v>0</v>
      </c>
      <c r="T1976" s="119" cm="1">
        <f t="array" ref="T1976">MIN(0,S1976+R1975+V1975)</f>
        <v>0</v>
      </c>
      <c r="U1976" s="123" cm="1">
        <f t="array" ref="U1976">MAX(S1976,IF(Q1976&gt;0,MAX(-Q1976,S1976),T1976))</f>
        <v>0</v>
      </c>
      <c r="V1976" s="124" cm="1">
        <f t="array" ref="V1976">S1976-U1976</f>
        <v>0</v>
      </c>
      <c r="W1976" s="105"/>
      <c r="X1976" s="9"/>
      <c r="Y1976" s="9"/>
    </row>
    <row r="1977" ht="13.65" customHeight="1">
      <c r="A1977" s="152" cm="1">
        <f t="array" ref="A1977">A1976+1</f>
        <v>45067</v>
      </c>
      <c r="B1977" s="29" cm="1">
        <f t="array" ref="B1977">YEAR(A1977)</f>
        <v>2023</v>
      </c>
      <c r="C1977" s="29" cm="1">
        <f t="array" ref="C1977">MONTH(A1977)</f>
        <v>5</v>
      </c>
      <c r="D1977" s="9"/>
      <c r="E1977" s="125">
        <v>201450</v>
      </c>
      <c r="F1977" s="41" cm="1">
        <f t="array" ref="F1977">E1977</f>
        <v>201450</v>
      </c>
      <c r="G1977" s="119" cm="1">
        <f t="array" ref="G1977">F1977-F1976</f>
        <v>2370</v>
      </c>
      <c r="H1977" s="119" cm="1">
        <f t="array" ref="H1977">IF(G1977&gt;0,G1977,0)</f>
        <v>2370</v>
      </c>
      <c r="I1977" s="113" cm="1">
        <f t="array" ref="I1977">MAX($F$1764:F1977)</f>
        <v>337320</v>
      </c>
      <c r="J1977" s="126"/>
      <c r="K1977" s="121" cm="1">
        <f t="array" ref="K1977">MAX(0,I1977-I1976)</f>
        <v>0</v>
      </c>
      <c r="L1977" s="113" cm="1">
        <f t="array" ref="L1977">MIN(F1977:F2006)</f>
        <v>201450</v>
      </c>
      <c r="M1977" s="113" cm="1">
        <f t="array" ref="M1977">MAX(0,L1977-L1976)</f>
        <v>2370</v>
      </c>
      <c r="N1977" s="122" cm="1">
        <f t="array" ref="N1977">MIN(M1977,H1977-K1977)</f>
        <v>2370</v>
      </c>
      <c r="O1977" s="113" cm="1">
        <f t="array" ref="O1977">K1977+N1977</f>
        <v>2370</v>
      </c>
      <c r="P1977" s="113" cm="1">
        <f t="array" ref="P1977">H1977-O1977</f>
        <v>0</v>
      </c>
      <c r="Q1977" s="119" cm="1">
        <f t="array" ref="Q1977">MAX(0,IF(AND(K1977=0,P1977&gt;0),0,Q1976+K1977+U1976))</f>
        <v>0</v>
      </c>
      <c r="R1977" s="119" cm="1">
        <f t="array" ref="R1977">MAX(0,R1976+P1977+V1976)</f>
        <v>0</v>
      </c>
      <c r="S1977" s="119" cm="1">
        <f t="array" ref="S1977">IF(G1977&lt;0,G1977,0)</f>
        <v>0</v>
      </c>
      <c r="T1977" s="119" cm="1">
        <f t="array" ref="T1977">MIN(0,S1977+R1976+V1976)</f>
        <v>0</v>
      </c>
      <c r="U1977" s="123" cm="1">
        <f t="array" ref="U1977">MAX(S1977,IF(Q1977&gt;0,MAX(-Q1977,S1977),T1977))</f>
        <v>0</v>
      </c>
      <c r="V1977" s="124" cm="1">
        <f t="array" ref="V1977">S1977-U1977</f>
        <v>0</v>
      </c>
      <c r="W1977" s="105"/>
      <c r="X1977" s="9"/>
      <c r="Y1977" s="9"/>
    </row>
    <row r="1978" ht="13.65" customHeight="1">
      <c r="A1978" s="152" cm="1">
        <f t="array" ref="A1978">A1977+1</f>
        <v>45068</v>
      </c>
      <c r="B1978" s="29" cm="1">
        <f t="array" ref="B1978">YEAR(A1978)</f>
        <v>2023</v>
      </c>
      <c r="C1978" s="29" cm="1">
        <f t="array" ref="C1978">MONTH(A1978)</f>
        <v>5</v>
      </c>
      <c r="D1978" s="9"/>
      <c r="E1978" s="125">
        <v>205750</v>
      </c>
      <c r="F1978" s="41" cm="1">
        <f t="array" ref="F1978">E1978</f>
        <v>205750</v>
      </c>
      <c r="G1978" s="119" cm="1">
        <f t="array" ref="G1978">F1978-F1977</f>
        <v>4300</v>
      </c>
      <c r="H1978" s="119" cm="1">
        <f t="array" ref="H1978">IF(G1978&gt;0,G1978,0)</f>
        <v>4300</v>
      </c>
      <c r="I1978" s="113" cm="1">
        <f t="array" ref="I1978">MAX($F$1764:F1978)</f>
        <v>337320</v>
      </c>
      <c r="J1978" s="126"/>
      <c r="K1978" s="121" cm="1">
        <f t="array" ref="K1978">MAX(0,I1978-I1977)</f>
        <v>0</v>
      </c>
      <c r="L1978" s="113" cm="1">
        <f t="array" ref="L1978">MIN(F1978:F2007)</f>
        <v>205750</v>
      </c>
      <c r="M1978" s="113" cm="1">
        <f t="array" ref="M1978">MAX(0,L1978-L1977)</f>
        <v>4300</v>
      </c>
      <c r="N1978" s="122" cm="1">
        <f t="array" ref="N1978">MIN(M1978,H1978-K1978)</f>
        <v>4300</v>
      </c>
      <c r="O1978" s="113" cm="1">
        <f t="array" ref="O1978">K1978+N1978</f>
        <v>4300</v>
      </c>
      <c r="P1978" s="113" cm="1">
        <f t="array" ref="P1978">H1978-O1978</f>
        <v>0</v>
      </c>
      <c r="Q1978" s="119" cm="1">
        <f t="array" ref="Q1978">MAX(0,IF(AND(K1978=0,P1978&gt;0),0,Q1977+K1978+U1977))</f>
        <v>0</v>
      </c>
      <c r="R1978" s="119" cm="1">
        <f t="array" ref="R1978">MAX(0,R1977+P1978+V1977)</f>
        <v>0</v>
      </c>
      <c r="S1978" s="119" cm="1">
        <f t="array" ref="S1978">IF(G1978&lt;0,G1978,0)</f>
        <v>0</v>
      </c>
      <c r="T1978" s="119" cm="1">
        <f t="array" ref="T1978">MIN(0,S1978+R1977+V1977)</f>
        <v>0</v>
      </c>
      <c r="U1978" s="123" cm="1">
        <f t="array" ref="U1978">MAX(S1978,IF(Q1978&gt;0,MAX(-Q1978,S1978),T1978))</f>
        <v>0</v>
      </c>
      <c r="V1978" s="124" cm="1">
        <f t="array" ref="V1978">S1978-U1978</f>
        <v>0</v>
      </c>
      <c r="W1978" s="105"/>
      <c r="X1978" s="9"/>
      <c r="Y1978" s="9"/>
    </row>
    <row r="1979" ht="13.65" customHeight="1">
      <c r="A1979" s="152" cm="1">
        <f t="array" ref="A1979">A1978+1</f>
        <v>45069</v>
      </c>
      <c r="B1979" s="29" cm="1">
        <f t="array" ref="B1979">YEAR(A1979)</f>
        <v>2023</v>
      </c>
      <c r="C1979" s="29" cm="1">
        <f t="array" ref="C1979">MONTH(A1979)</f>
        <v>5</v>
      </c>
      <c r="D1979" s="9"/>
      <c r="E1979" s="125">
        <v>214520</v>
      </c>
      <c r="F1979" s="41" cm="1">
        <f t="array" ref="F1979">E1979</f>
        <v>214520</v>
      </c>
      <c r="G1979" s="119" cm="1">
        <f t="array" ref="G1979">F1979-F1978</f>
        <v>8770</v>
      </c>
      <c r="H1979" s="119" cm="1">
        <f t="array" ref="H1979">IF(G1979&gt;0,G1979,0)</f>
        <v>8770</v>
      </c>
      <c r="I1979" s="113" cm="1">
        <f t="array" ref="I1979">MAX($F$1764:F1979)</f>
        <v>337320</v>
      </c>
      <c r="J1979" s="126"/>
      <c r="K1979" s="121" cm="1">
        <f t="array" ref="K1979">MAX(0,I1979-I1978)</f>
        <v>0</v>
      </c>
      <c r="L1979" s="113" cm="1">
        <f t="array" ref="L1979">MIN(F1979:F2008)</f>
        <v>214520</v>
      </c>
      <c r="M1979" s="113" cm="1">
        <f t="array" ref="M1979">MAX(0,L1979-L1978)</f>
        <v>8770</v>
      </c>
      <c r="N1979" s="122" cm="1">
        <f t="array" ref="N1979">MIN(M1979,H1979-K1979)</f>
        <v>8770</v>
      </c>
      <c r="O1979" s="113" cm="1">
        <f t="array" ref="O1979">K1979+N1979</f>
        <v>8770</v>
      </c>
      <c r="P1979" s="113" cm="1">
        <f t="array" ref="P1979">H1979-O1979</f>
        <v>0</v>
      </c>
      <c r="Q1979" s="119" cm="1">
        <f t="array" ref="Q1979">MAX(0,IF(AND(K1979=0,P1979&gt;0),0,Q1978+K1979+U1978))</f>
        <v>0</v>
      </c>
      <c r="R1979" s="119" cm="1">
        <f t="array" ref="R1979">MAX(0,R1978+P1979+V1978)</f>
        <v>0</v>
      </c>
      <c r="S1979" s="119" cm="1">
        <f t="array" ref="S1979">IF(G1979&lt;0,G1979,0)</f>
        <v>0</v>
      </c>
      <c r="T1979" s="119" cm="1">
        <f t="array" ref="T1979">MIN(0,S1979+R1978+V1978)</f>
        <v>0</v>
      </c>
      <c r="U1979" s="123" cm="1">
        <f t="array" ref="U1979">MAX(S1979,IF(Q1979&gt;0,MAX(-Q1979,S1979),T1979))</f>
        <v>0</v>
      </c>
      <c r="V1979" s="124" cm="1">
        <f t="array" ref="V1979">S1979-U1979</f>
        <v>0</v>
      </c>
      <c r="W1979" s="105"/>
      <c r="X1979" s="9"/>
      <c r="Y1979" s="9"/>
    </row>
    <row r="1980" ht="13.65" customHeight="1">
      <c r="A1980" s="152" cm="1">
        <f t="array" ref="A1980">A1979+1</f>
        <v>45070</v>
      </c>
      <c r="B1980" s="29" cm="1">
        <f t="array" ref="B1980">YEAR(A1980)</f>
        <v>2023</v>
      </c>
      <c r="C1980" s="29" cm="1">
        <f t="array" ref="C1980">MONTH(A1980)</f>
        <v>5</v>
      </c>
      <c r="D1980" s="9"/>
      <c r="E1980" s="125">
        <v>223380</v>
      </c>
      <c r="F1980" s="41" cm="1">
        <f t="array" ref="F1980">E1980</f>
        <v>223380</v>
      </c>
      <c r="G1980" s="119" cm="1">
        <f t="array" ref="G1980">F1980-F1979</f>
        <v>8860</v>
      </c>
      <c r="H1980" s="119" cm="1">
        <f t="array" ref="H1980">IF(G1980&gt;0,G1980,0)</f>
        <v>8860</v>
      </c>
      <c r="I1980" s="113" cm="1">
        <f t="array" ref="I1980">MAX($F$1764:F1980)</f>
        <v>337320</v>
      </c>
      <c r="J1980" s="126"/>
      <c r="K1980" s="121" cm="1">
        <f t="array" ref="K1980">MAX(0,I1980-I1979)</f>
        <v>0</v>
      </c>
      <c r="L1980" s="113" cm="1">
        <f t="array" ref="L1980">MIN(F1980:F2009)</f>
        <v>223380</v>
      </c>
      <c r="M1980" s="113" cm="1">
        <f t="array" ref="M1980">MAX(0,L1980-L1979)</f>
        <v>8860</v>
      </c>
      <c r="N1980" s="122" cm="1">
        <f t="array" ref="N1980">MIN(M1980,H1980-K1980)</f>
        <v>8860</v>
      </c>
      <c r="O1980" s="113" cm="1">
        <f t="array" ref="O1980">K1980+N1980</f>
        <v>8860</v>
      </c>
      <c r="P1980" s="113" cm="1">
        <f t="array" ref="P1980">H1980-O1980</f>
        <v>0</v>
      </c>
      <c r="Q1980" s="119" cm="1">
        <f t="array" ref="Q1980">MAX(0,IF(AND(K1980=0,P1980&gt;0),0,Q1979+K1980+U1979))</f>
        <v>0</v>
      </c>
      <c r="R1980" s="119" cm="1">
        <f t="array" ref="R1980">MAX(0,R1979+P1980+V1979)</f>
        <v>0</v>
      </c>
      <c r="S1980" s="119" cm="1">
        <f t="array" ref="S1980">IF(G1980&lt;0,G1980,0)</f>
        <v>0</v>
      </c>
      <c r="T1980" s="119" cm="1">
        <f t="array" ref="T1980">MIN(0,S1980+R1979+V1979)</f>
        <v>0</v>
      </c>
      <c r="U1980" s="123" cm="1">
        <f t="array" ref="U1980">MAX(S1980,IF(Q1980&gt;0,MAX(-Q1980,S1980),T1980))</f>
        <v>0</v>
      </c>
      <c r="V1980" s="124" cm="1">
        <f t="array" ref="V1980">S1980-U1980</f>
        <v>0</v>
      </c>
      <c r="W1980" s="105"/>
      <c r="X1980" s="9"/>
      <c r="Y1980" s="9"/>
    </row>
    <row r="1981" ht="13.65" customHeight="1">
      <c r="A1981" s="152" cm="1">
        <f t="array" ref="A1981">A1980+1</f>
        <v>45071</v>
      </c>
      <c r="B1981" s="29" cm="1">
        <f t="array" ref="B1981">YEAR(A1981)</f>
        <v>2023</v>
      </c>
      <c r="C1981" s="29" cm="1">
        <f t="array" ref="C1981">MONTH(A1981)</f>
        <v>5</v>
      </c>
      <c r="D1981" s="9"/>
      <c r="E1981" s="125">
        <v>230110</v>
      </c>
      <c r="F1981" s="41" cm="1">
        <f t="array" ref="F1981">E1981</f>
        <v>230110</v>
      </c>
      <c r="G1981" s="119" cm="1">
        <f t="array" ref="G1981">F1981-F1980</f>
        <v>6730</v>
      </c>
      <c r="H1981" s="119" cm="1">
        <f t="array" ref="H1981">IF(G1981&gt;0,G1981,0)</f>
        <v>6730</v>
      </c>
      <c r="I1981" s="113" cm="1">
        <f t="array" ref="I1981">MAX($F$1764:F1981)</f>
        <v>337320</v>
      </c>
      <c r="J1981" s="126"/>
      <c r="K1981" s="121" cm="1">
        <f t="array" ref="K1981">MAX(0,I1981-I1980)</f>
        <v>0</v>
      </c>
      <c r="L1981" s="113" cm="1">
        <f t="array" ref="L1981">MIN(F1981:F2010)</f>
        <v>230110</v>
      </c>
      <c r="M1981" s="113" cm="1">
        <f t="array" ref="M1981">MAX(0,L1981-L1980)</f>
        <v>6730</v>
      </c>
      <c r="N1981" s="122" cm="1">
        <f t="array" ref="N1981">MIN(M1981,H1981-K1981)</f>
        <v>6730</v>
      </c>
      <c r="O1981" s="113" cm="1">
        <f t="array" ref="O1981">K1981+N1981</f>
        <v>6730</v>
      </c>
      <c r="P1981" s="113" cm="1">
        <f t="array" ref="P1981">H1981-O1981</f>
        <v>0</v>
      </c>
      <c r="Q1981" s="119" cm="1">
        <f t="array" ref="Q1981">MAX(0,IF(AND(K1981=0,P1981&gt;0),0,Q1980+K1981+U1980))</f>
        <v>0</v>
      </c>
      <c r="R1981" s="119" cm="1">
        <f t="array" ref="R1981">MAX(0,R1980+P1981+V1980)</f>
        <v>0</v>
      </c>
      <c r="S1981" s="119" cm="1">
        <f t="array" ref="S1981">IF(G1981&lt;0,G1981,0)</f>
        <v>0</v>
      </c>
      <c r="T1981" s="119" cm="1">
        <f t="array" ref="T1981">MIN(0,S1981+R1980+V1980)</f>
        <v>0</v>
      </c>
      <c r="U1981" s="123" cm="1">
        <f t="array" ref="U1981">MAX(S1981,IF(Q1981&gt;0,MAX(-Q1981,S1981),T1981))</f>
        <v>0</v>
      </c>
      <c r="V1981" s="124" cm="1">
        <f t="array" ref="V1981">S1981-U1981</f>
        <v>0</v>
      </c>
      <c r="W1981" s="105"/>
      <c r="X1981" s="9"/>
      <c r="Y1981" s="9"/>
    </row>
    <row r="1982" ht="13.65" customHeight="1">
      <c r="A1982" s="152" cm="1">
        <f t="array" ref="A1982">A1981+1</f>
        <v>45072</v>
      </c>
      <c r="B1982" s="29" cm="1">
        <f t="array" ref="B1982">YEAR(A1982)</f>
        <v>2023</v>
      </c>
      <c r="C1982" s="29" cm="1">
        <f t="array" ref="C1982">MONTH(A1982)</f>
        <v>5</v>
      </c>
      <c r="D1982" s="9"/>
      <c r="E1982" s="125">
        <v>235530</v>
      </c>
      <c r="F1982" s="41" cm="1">
        <f t="array" ref="F1982">E1982</f>
        <v>235530</v>
      </c>
      <c r="G1982" s="119" cm="1">
        <f t="array" ref="G1982">F1982-F1981</f>
        <v>5420</v>
      </c>
      <c r="H1982" s="119" cm="1">
        <f t="array" ref="H1982">IF(G1982&gt;0,G1982,0)</f>
        <v>5420</v>
      </c>
      <c r="I1982" s="113" cm="1">
        <f t="array" ref="I1982">MAX($F$1764:F1982)</f>
        <v>337320</v>
      </c>
      <c r="J1982" s="126"/>
      <c r="K1982" s="121" cm="1">
        <f t="array" ref="K1982">MAX(0,I1982-I1981)</f>
        <v>0</v>
      </c>
      <c r="L1982" s="113" cm="1">
        <f t="array" ref="L1982">MIN(F1982:F2011)</f>
        <v>235530</v>
      </c>
      <c r="M1982" s="113" cm="1">
        <f t="array" ref="M1982">MAX(0,L1982-L1981)</f>
        <v>5420</v>
      </c>
      <c r="N1982" s="122" cm="1">
        <f t="array" ref="N1982">MIN(M1982,H1982-K1982)</f>
        <v>5420</v>
      </c>
      <c r="O1982" s="113" cm="1">
        <f t="array" ref="O1982">K1982+N1982</f>
        <v>5420</v>
      </c>
      <c r="P1982" s="113" cm="1">
        <f t="array" ref="P1982">H1982-O1982</f>
        <v>0</v>
      </c>
      <c r="Q1982" s="119" cm="1">
        <f t="array" ref="Q1982">MAX(0,IF(AND(K1982=0,P1982&gt;0),0,Q1981+K1982+U1981))</f>
        <v>0</v>
      </c>
      <c r="R1982" s="119" cm="1">
        <f t="array" ref="R1982">MAX(0,R1981+P1982+V1981)</f>
        <v>0</v>
      </c>
      <c r="S1982" s="119" cm="1">
        <f t="array" ref="S1982">IF(G1982&lt;0,G1982,0)</f>
        <v>0</v>
      </c>
      <c r="T1982" s="119" cm="1">
        <f t="array" ref="T1982">MIN(0,S1982+R1981+V1981)</f>
        <v>0</v>
      </c>
      <c r="U1982" s="123" cm="1">
        <f t="array" ref="U1982">MAX(S1982,IF(Q1982&gt;0,MAX(-Q1982,S1982),T1982))</f>
        <v>0</v>
      </c>
      <c r="V1982" s="124" cm="1">
        <f t="array" ref="V1982">S1982-U1982</f>
        <v>0</v>
      </c>
      <c r="W1982" s="105"/>
      <c r="X1982" s="9"/>
      <c r="Y1982" s="9"/>
    </row>
    <row r="1983" ht="13.65" customHeight="1">
      <c r="A1983" s="152" cm="1">
        <f t="array" ref="A1983">A1982+1</f>
        <v>45073</v>
      </c>
      <c r="B1983" s="29" cm="1">
        <f t="array" ref="B1983">YEAR(A1983)</f>
        <v>2023</v>
      </c>
      <c r="C1983" s="29" cm="1">
        <f t="array" ref="C1983">MONTH(A1983)</f>
        <v>5</v>
      </c>
      <c r="D1983" s="9"/>
      <c r="E1983" s="125">
        <v>239550</v>
      </c>
      <c r="F1983" s="41" cm="1">
        <f t="array" ref="F1983">E1983</f>
        <v>239550</v>
      </c>
      <c r="G1983" s="119" cm="1">
        <f t="array" ref="G1983">F1983-F1982</f>
        <v>4020</v>
      </c>
      <c r="H1983" s="119" cm="1">
        <f t="array" ref="H1983">IF(G1983&gt;0,G1983,0)</f>
        <v>4020</v>
      </c>
      <c r="I1983" s="113" cm="1">
        <f t="array" ref="I1983">MAX($F$1764:F1983)</f>
        <v>337320</v>
      </c>
      <c r="J1983" s="126"/>
      <c r="K1983" s="121" cm="1">
        <f t="array" ref="K1983">MAX(0,I1983-I1982)</f>
        <v>0</v>
      </c>
      <c r="L1983" s="113" cm="1">
        <f t="array" ref="L1983">MIN(F1983:F2012)</f>
        <v>239550</v>
      </c>
      <c r="M1983" s="113" cm="1">
        <f t="array" ref="M1983">MAX(0,L1983-L1982)</f>
        <v>4020</v>
      </c>
      <c r="N1983" s="122" cm="1">
        <f t="array" ref="N1983">MIN(M1983,H1983-K1983)</f>
        <v>4020</v>
      </c>
      <c r="O1983" s="113" cm="1">
        <f t="array" ref="O1983">K1983+N1983</f>
        <v>4020</v>
      </c>
      <c r="P1983" s="113" cm="1">
        <f t="array" ref="P1983">H1983-O1983</f>
        <v>0</v>
      </c>
      <c r="Q1983" s="119" cm="1">
        <f t="array" ref="Q1983">MAX(0,IF(AND(K1983=0,P1983&gt;0),0,Q1982+K1983+U1982))</f>
        <v>0</v>
      </c>
      <c r="R1983" s="119" cm="1">
        <f t="array" ref="R1983">MAX(0,R1982+P1983+V1982)</f>
        <v>0</v>
      </c>
      <c r="S1983" s="119" cm="1">
        <f t="array" ref="S1983">IF(G1983&lt;0,G1983,0)</f>
        <v>0</v>
      </c>
      <c r="T1983" s="119" cm="1">
        <f t="array" ref="T1983">MIN(0,S1983+R1982+V1982)</f>
        <v>0</v>
      </c>
      <c r="U1983" s="123" cm="1">
        <f t="array" ref="U1983">MAX(S1983,IF(Q1983&gt;0,MAX(-Q1983,S1983),T1983))</f>
        <v>0</v>
      </c>
      <c r="V1983" s="124" cm="1">
        <f t="array" ref="V1983">S1983-U1983</f>
        <v>0</v>
      </c>
      <c r="W1983" s="105"/>
      <c r="X1983" s="9"/>
      <c r="Y1983" s="9"/>
    </row>
    <row r="1984" ht="13.65" customHeight="1">
      <c r="A1984" s="152" cm="1">
        <f t="array" ref="A1984">A1983+1</f>
        <v>45074</v>
      </c>
      <c r="B1984" s="29" cm="1">
        <f t="array" ref="B1984">YEAR(A1984)</f>
        <v>2023</v>
      </c>
      <c r="C1984" s="29" cm="1">
        <f t="array" ref="C1984">MONTH(A1984)</f>
        <v>5</v>
      </c>
      <c r="D1984" s="9"/>
      <c r="E1984" s="125">
        <v>243950</v>
      </c>
      <c r="F1984" s="41" cm="1">
        <f t="array" ref="F1984">E1984</f>
        <v>243950</v>
      </c>
      <c r="G1984" s="119" cm="1">
        <f t="array" ref="G1984">F1984-F1983</f>
        <v>4400</v>
      </c>
      <c r="H1984" s="119" cm="1">
        <f t="array" ref="H1984">IF(G1984&gt;0,G1984,0)</f>
        <v>4400</v>
      </c>
      <c r="I1984" s="113" cm="1">
        <f t="array" ref="I1984">MAX($F$1764:F1984)</f>
        <v>337320</v>
      </c>
      <c r="J1984" s="126"/>
      <c r="K1984" s="121" cm="1">
        <f t="array" ref="K1984">MAX(0,I1984-I1983)</f>
        <v>0</v>
      </c>
      <c r="L1984" s="113" cm="1">
        <f t="array" ref="L1984">MIN(F1984:F2013)</f>
        <v>243950</v>
      </c>
      <c r="M1984" s="113" cm="1">
        <f t="array" ref="M1984">MAX(0,L1984-L1983)</f>
        <v>4400</v>
      </c>
      <c r="N1984" s="122" cm="1">
        <f t="array" ref="N1984">MIN(M1984,H1984-K1984)</f>
        <v>4400</v>
      </c>
      <c r="O1984" s="113" cm="1">
        <f t="array" ref="O1984">K1984+N1984</f>
        <v>4400</v>
      </c>
      <c r="P1984" s="113" cm="1">
        <f t="array" ref="P1984">H1984-O1984</f>
        <v>0</v>
      </c>
      <c r="Q1984" s="119" cm="1">
        <f t="array" ref="Q1984">MAX(0,IF(AND(K1984=0,P1984&gt;0),0,Q1983+K1984+U1983))</f>
        <v>0</v>
      </c>
      <c r="R1984" s="119" cm="1">
        <f t="array" ref="R1984">MAX(0,R1983+P1984+V1983)</f>
        <v>0</v>
      </c>
      <c r="S1984" s="119" cm="1">
        <f t="array" ref="S1984">IF(G1984&lt;0,G1984,0)</f>
        <v>0</v>
      </c>
      <c r="T1984" s="119" cm="1">
        <f t="array" ref="T1984">MIN(0,S1984+R1983+V1983)</f>
        <v>0</v>
      </c>
      <c r="U1984" s="123" cm="1">
        <f t="array" ref="U1984">MAX(S1984,IF(Q1984&gt;0,MAX(-Q1984,S1984),T1984))</f>
        <v>0</v>
      </c>
      <c r="V1984" s="124" cm="1">
        <f t="array" ref="V1984">S1984-U1984</f>
        <v>0</v>
      </c>
      <c r="W1984" s="105"/>
      <c r="X1984" s="9"/>
      <c r="Y1984" s="9"/>
    </row>
    <row r="1985" ht="13.65" customHeight="1">
      <c r="A1985" s="152" cm="1">
        <f t="array" ref="A1985">A1984+1</f>
        <v>45075</v>
      </c>
      <c r="B1985" s="29" cm="1">
        <f t="array" ref="B1985">YEAR(A1985)</f>
        <v>2023</v>
      </c>
      <c r="C1985" s="29" cm="1">
        <f t="array" ref="C1985">MONTH(A1985)</f>
        <v>5</v>
      </c>
      <c r="D1985" s="9"/>
      <c r="E1985" s="125">
        <v>248460</v>
      </c>
      <c r="F1985" s="41" cm="1">
        <f t="array" ref="F1985">E1985</f>
        <v>248460</v>
      </c>
      <c r="G1985" s="119" cm="1">
        <f t="array" ref="G1985">F1985-F1984</f>
        <v>4510</v>
      </c>
      <c r="H1985" s="119" cm="1">
        <f t="array" ref="H1985">IF(G1985&gt;0,G1985,0)</f>
        <v>4510</v>
      </c>
      <c r="I1985" s="113" cm="1">
        <f t="array" ref="I1985">MAX($F$1764:F1985)</f>
        <v>337320</v>
      </c>
      <c r="J1985" s="126"/>
      <c r="K1985" s="121" cm="1">
        <f t="array" ref="K1985">MAX(0,I1985-I1984)</f>
        <v>0</v>
      </c>
      <c r="L1985" s="113" cm="1">
        <f t="array" ref="L1985">MIN(F1985:F2014)</f>
        <v>248460</v>
      </c>
      <c r="M1985" s="113" cm="1">
        <f t="array" ref="M1985">MAX(0,L1985-L1984)</f>
        <v>4510</v>
      </c>
      <c r="N1985" s="122" cm="1">
        <f t="array" ref="N1985">MIN(M1985,H1985-K1985)</f>
        <v>4510</v>
      </c>
      <c r="O1985" s="113" cm="1">
        <f t="array" ref="O1985">K1985+N1985</f>
        <v>4510</v>
      </c>
      <c r="P1985" s="113" cm="1">
        <f t="array" ref="P1985">H1985-O1985</f>
        <v>0</v>
      </c>
      <c r="Q1985" s="119" cm="1">
        <f t="array" ref="Q1985">MAX(0,IF(AND(K1985=0,P1985&gt;0),0,Q1984+K1985+U1984))</f>
        <v>0</v>
      </c>
      <c r="R1985" s="119" cm="1">
        <f t="array" ref="R1985">MAX(0,R1984+P1985+V1984)</f>
        <v>0</v>
      </c>
      <c r="S1985" s="119" cm="1">
        <f t="array" ref="S1985">IF(G1985&lt;0,G1985,0)</f>
        <v>0</v>
      </c>
      <c r="T1985" s="119" cm="1">
        <f t="array" ref="T1985">MIN(0,S1985+R1984+V1984)</f>
        <v>0</v>
      </c>
      <c r="U1985" s="123" cm="1">
        <f t="array" ref="U1985">MAX(S1985,IF(Q1985&gt;0,MAX(-Q1985,S1985),T1985))</f>
        <v>0</v>
      </c>
      <c r="V1985" s="124" cm="1">
        <f t="array" ref="V1985">S1985-U1985</f>
        <v>0</v>
      </c>
      <c r="W1985" s="105"/>
      <c r="X1985" s="9"/>
      <c r="Y1985" s="9"/>
    </row>
    <row r="1986" ht="13.65" customHeight="1">
      <c r="A1986" s="152" cm="1">
        <f t="array" ref="A1986">A1985+1</f>
        <v>45076</v>
      </c>
      <c r="B1986" s="29" cm="1">
        <f t="array" ref="B1986">YEAR(A1986)</f>
        <v>2023</v>
      </c>
      <c r="C1986" s="29" cm="1">
        <f t="array" ref="C1986">MONTH(A1986)</f>
        <v>5</v>
      </c>
      <c r="D1986" s="9"/>
      <c r="E1986" s="125">
        <v>253960</v>
      </c>
      <c r="F1986" s="41" cm="1">
        <f t="array" ref="F1986">E1986</f>
        <v>253960</v>
      </c>
      <c r="G1986" s="119" cm="1">
        <f t="array" ref="G1986">F1986-F1985</f>
        <v>5500</v>
      </c>
      <c r="H1986" s="119" cm="1">
        <f t="array" ref="H1986">IF(G1986&gt;0,G1986,0)</f>
        <v>5500</v>
      </c>
      <c r="I1986" s="113" cm="1">
        <f t="array" ref="I1986">MAX($F$1764:F1986)</f>
        <v>337320</v>
      </c>
      <c r="J1986" s="126"/>
      <c r="K1986" s="121" cm="1">
        <f t="array" ref="K1986">MAX(0,I1986-I1985)</f>
        <v>0</v>
      </c>
      <c r="L1986" s="113" cm="1">
        <f t="array" ref="L1986">MIN(F1986:F2015)</f>
        <v>253960</v>
      </c>
      <c r="M1986" s="113" cm="1">
        <f t="array" ref="M1986">MAX(0,L1986-L1985)</f>
        <v>5500</v>
      </c>
      <c r="N1986" s="122" cm="1">
        <f t="array" ref="N1986">MIN(M1986,H1986-K1986)</f>
        <v>5500</v>
      </c>
      <c r="O1986" s="113" cm="1">
        <f t="array" ref="O1986">K1986+N1986</f>
        <v>5500</v>
      </c>
      <c r="P1986" s="113" cm="1">
        <f t="array" ref="P1986">H1986-O1986</f>
        <v>0</v>
      </c>
      <c r="Q1986" s="119" cm="1">
        <f t="array" ref="Q1986">MAX(0,IF(AND(K1986=0,P1986&gt;0),0,Q1985+K1986+U1985))</f>
        <v>0</v>
      </c>
      <c r="R1986" s="119" cm="1">
        <f t="array" ref="R1986">MAX(0,R1985+P1986+V1985)</f>
        <v>0</v>
      </c>
      <c r="S1986" s="119" cm="1">
        <f t="array" ref="S1986">IF(G1986&lt;0,G1986,0)</f>
        <v>0</v>
      </c>
      <c r="T1986" s="119" cm="1">
        <f t="array" ref="T1986">MIN(0,S1986+R1985+V1985)</f>
        <v>0</v>
      </c>
      <c r="U1986" s="123" cm="1">
        <f t="array" ref="U1986">MAX(S1986,IF(Q1986&gt;0,MAX(-Q1986,S1986),T1986))</f>
        <v>0</v>
      </c>
      <c r="V1986" s="124" cm="1">
        <f t="array" ref="V1986">S1986-U1986</f>
        <v>0</v>
      </c>
      <c r="W1986" s="105"/>
      <c r="X1986" s="9"/>
      <c r="Y1986" s="9"/>
    </row>
    <row r="1987" ht="13.65" customHeight="1">
      <c r="A1987" s="152" cm="1">
        <f t="array" ref="A1987">A1986+1</f>
        <v>45077</v>
      </c>
      <c r="B1987" s="29" cm="1">
        <f t="array" ref="B1987">YEAR(A1987)</f>
        <v>2023</v>
      </c>
      <c r="C1987" s="29" cm="1">
        <f t="array" ref="C1987">MONTH(A1987)</f>
        <v>5</v>
      </c>
      <c r="D1987" s="9"/>
      <c r="E1987" s="125">
        <v>258810</v>
      </c>
      <c r="F1987" s="41" cm="1">
        <f t="array" ref="F1987">E1987</f>
        <v>258810</v>
      </c>
      <c r="G1987" s="119" cm="1">
        <f t="array" ref="G1987">F1987-F1986</f>
        <v>4850</v>
      </c>
      <c r="H1987" s="119" cm="1">
        <f t="array" ref="H1987">IF(G1987&gt;0,G1987,0)</f>
        <v>4850</v>
      </c>
      <c r="I1987" s="113" cm="1">
        <f t="array" ref="I1987">MAX($F$1764:F1987)</f>
        <v>337320</v>
      </c>
      <c r="J1987" s="126"/>
      <c r="K1987" s="121" cm="1">
        <f t="array" ref="K1987">MAX(0,I1987-I1986)</f>
        <v>0</v>
      </c>
      <c r="L1987" s="113" cm="1">
        <f t="array" ref="L1987">MIN(F1987:F2016)</f>
        <v>258810</v>
      </c>
      <c r="M1987" s="113" cm="1">
        <f t="array" ref="M1987">MAX(0,L1987-L1986)</f>
        <v>4850</v>
      </c>
      <c r="N1987" s="122" cm="1">
        <f t="array" ref="N1987">MIN(M1987,H1987-K1987)</f>
        <v>4850</v>
      </c>
      <c r="O1987" s="113" cm="1">
        <f t="array" ref="O1987">K1987+N1987</f>
        <v>4850</v>
      </c>
      <c r="P1987" s="113" cm="1">
        <f t="array" ref="P1987">H1987-O1987</f>
        <v>0</v>
      </c>
      <c r="Q1987" s="119" cm="1">
        <f t="array" ref="Q1987">MAX(0,IF(AND(K1987=0,P1987&gt;0),0,Q1986+K1987+U1986))</f>
        <v>0</v>
      </c>
      <c r="R1987" s="119" cm="1">
        <f t="array" ref="R1987">MAX(0,R1986+P1987+V1986)</f>
        <v>0</v>
      </c>
      <c r="S1987" s="119" cm="1">
        <f t="array" ref="S1987">IF(G1987&lt;0,G1987,0)</f>
        <v>0</v>
      </c>
      <c r="T1987" s="119" cm="1">
        <f t="array" ref="T1987">MIN(0,S1987+R1986+V1986)</f>
        <v>0</v>
      </c>
      <c r="U1987" s="123" cm="1">
        <f t="array" ref="U1987">MAX(S1987,IF(Q1987&gt;0,MAX(-Q1987,S1987),T1987))</f>
        <v>0</v>
      </c>
      <c r="V1987" s="124" cm="1">
        <f t="array" ref="V1987">S1987-U1987</f>
        <v>0</v>
      </c>
      <c r="W1987" s="105"/>
      <c r="X1987" s="9"/>
      <c r="Y1987" s="9"/>
    </row>
    <row r="1988" ht="13.65" customHeight="1">
      <c r="A1988" s="152" cm="1">
        <f t="array" ref="A1988">A1987+1</f>
        <v>45078</v>
      </c>
      <c r="B1988" s="29" cm="1">
        <f t="array" ref="B1988">YEAR(A1988)</f>
        <v>2023</v>
      </c>
      <c r="C1988" s="29" cm="1">
        <f t="array" ref="C1988">MONTH(A1988)</f>
        <v>6</v>
      </c>
      <c r="D1988" s="9"/>
      <c r="E1988" s="125">
        <v>263650</v>
      </c>
      <c r="F1988" s="41" cm="1">
        <f t="array" ref="F1988">E1988</f>
        <v>263650</v>
      </c>
      <c r="G1988" s="119" cm="1">
        <f t="array" ref="G1988">F1988-F1987</f>
        <v>4840</v>
      </c>
      <c r="H1988" s="119" cm="1">
        <f t="array" ref="H1988">IF(G1988&gt;0,G1988,0)</f>
        <v>4840</v>
      </c>
      <c r="I1988" s="113" cm="1">
        <f t="array" ref="I1988">MAX($F$1764:F1988)</f>
        <v>337320</v>
      </c>
      <c r="J1988" s="126"/>
      <c r="K1988" s="121" cm="1">
        <f t="array" ref="K1988">MAX(0,I1988-I1987)</f>
        <v>0</v>
      </c>
      <c r="L1988" s="113" cm="1">
        <f t="array" ref="L1988">MIN(F1988:F2017)</f>
        <v>263650</v>
      </c>
      <c r="M1988" s="113" cm="1">
        <f t="array" ref="M1988">MAX(0,L1988-L1987)</f>
        <v>4840</v>
      </c>
      <c r="N1988" s="122" cm="1">
        <f t="array" ref="N1988">MIN(M1988,H1988-K1988)</f>
        <v>4840</v>
      </c>
      <c r="O1988" s="113" cm="1">
        <f t="array" ref="O1988">K1988+N1988</f>
        <v>4840</v>
      </c>
      <c r="P1988" s="113" cm="1">
        <f t="array" ref="P1988">H1988-O1988</f>
        <v>0</v>
      </c>
      <c r="Q1988" s="119" cm="1">
        <f t="array" ref="Q1988">MAX(0,IF(AND(K1988=0,P1988&gt;0),0,Q1987+K1988+U1987))</f>
        <v>0</v>
      </c>
      <c r="R1988" s="119" cm="1">
        <f t="array" ref="R1988">MAX(0,R1987+P1988+V1987)</f>
        <v>0</v>
      </c>
      <c r="S1988" s="119" cm="1">
        <f t="array" ref="S1988">IF(G1988&lt;0,G1988,0)</f>
        <v>0</v>
      </c>
      <c r="T1988" s="119" cm="1">
        <f t="array" ref="T1988">MIN(0,S1988+R1987+V1987)</f>
        <v>0</v>
      </c>
      <c r="U1988" s="123" cm="1">
        <f t="array" ref="U1988">MAX(S1988,IF(Q1988&gt;0,MAX(-Q1988,S1988),T1988))</f>
        <v>0</v>
      </c>
      <c r="V1988" s="124" cm="1">
        <f t="array" ref="V1988">S1988-U1988</f>
        <v>0</v>
      </c>
      <c r="W1988" s="105"/>
      <c r="X1988" s="9"/>
      <c r="Y1988" s="9"/>
    </row>
    <row r="1989" ht="13.65" customHeight="1">
      <c r="A1989" s="152" cm="1">
        <f t="array" ref="A1989">A1988+1</f>
        <v>45079</v>
      </c>
      <c r="B1989" s="29" cm="1">
        <f t="array" ref="B1989">YEAR(A1989)</f>
        <v>2023</v>
      </c>
      <c r="C1989" s="29" cm="1">
        <f t="array" ref="C1989">MONTH(A1989)</f>
        <v>6</v>
      </c>
      <c r="D1989" s="9"/>
      <c r="E1989" s="125">
        <v>268240</v>
      </c>
      <c r="F1989" s="41" cm="1">
        <f t="array" ref="F1989">E1989</f>
        <v>268240</v>
      </c>
      <c r="G1989" s="119" cm="1">
        <f t="array" ref="G1989">F1989-F1988</f>
        <v>4590</v>
      </c>
      <c r="H1989" s="119" cm="1">
        <f t="array" ref="H1989">IF(G1989&gt;0,G1989,0)</f>
        <v>4590</v>
      </c>
      <c r="I1989" s="113" cm="1">
        <f t="array" ref="I1989">MAX($F$1764:F1989)</f>
        <v>337320</v>
      </c>
      <c r="J1989" s="126"/>
      <c r="K1989" s="121" cm="1">
        <f t="array" ref="K1989">MAX(0,I1989-I1988)</f>
        <v>0</v>
      </c>
      <c r="L1989" s="113" cm="1">
        <f t="array" ref="L1989">MIN(F1989:F2018)</f>
        <v>268240</v>
      </c>
      <c r="M1989" s="113" cm="1">
        <f t="array" ref="M1989">MAX(0,L1989-L1988)</f>
        <v>4590</v>
      </c>
      <c r="N1989" s="122" cm="1">
        <f t="array" ref="N1989">MIN(M1989,H1989-K1989)</f>
        <v>4590</v>
      </c>
      <c r="O1989" s="113" cm="1">
        <f t="array" ref="O1989">K1989+N1989</f>
        <v>4590</v>
      </c>
      <c r="P1989" s="113" cm="1">
        <f t="array" ref="P1989">H1989-O1989</f>
        <v>0</v>
      </c>
      <c r="Q1989" s="119" cm="1">
        <f t="array" ref="Q1989">MAX(0,IF(AND(K1989=0,P1989&gt;0),0,Q1988+K1989+U1988))</f>
        <v>0</v>
      </c>
      <c r="R1989" s="119" cm="1">
        <f t="array" ref="R1989">MAX(0,R1988+P1989+V1988)</f>
        <v>0</v>
      </c>
      <c r="S1989" s="119" cm="1">
        <f t="array" ref="S1989">IF(G1989&lt;0,G1989,0)</f>
        <v>0</v>
      </c>
      <c r="T1989" s="119" cm="1">
        <f t="array" ref="T1989">MIN(0,S1989+R1988+V1988)</f>
        <v>0</v>
      </c>
      <c r="U1989" s="123" cm="1">
        <f t="array" ref="U1989">MAX(S1989,IF(Q1989&gt;0,MAX(-Q1989,S1989),T1989))</f>
        <v>0</v>
      </c>
      <c r="V1989" s="124" cm="1">
        <f t="array" ref="V1989">S1989-U1989</f>
        <v>0</v>
      </c>
      <c r="W1989" s="105"/>
      <c r="X1989" s="9"/>
      <c r="Y1989" s="9"/>
    </row>
    <row r="1990" ht="13.65" customHeight="1">
      <c r="A1990" s="152" cm="1">
        <f t="array" ref="A1990">A1989+1</f>
        <v>45080</v>
      </c>
      <c r="B1990" s="29" cm="1">
        <f t="array" ref="B1990">YEAR(A1990)</f>
        <v>2023</v>
      </c>
      <c r="C1990" s="29" cm="1">
        <f t="array" ref="C1990">MONTH(A1990)</f>
        <v>6</v>
      </c>
      <c r="D1990" s="9"/>
      <c r="E1990" s="125">
        <v>272680</v>
      </c>
      <c r="F1990" s="41" cm="1">
        <f t="array" ref="F1990">E1990</f>
        <v>272680</v>
      </c>
      <c r="G1990" s="119" cm="1">
        <f t="array" ref="G1990">F1990-F1989</f>
        <v>4440</v>
      </c>
      <c r="H1990" s="119" cm="1">
        <f t="array" ref="H1990">IF(G1990&gt;0,G1990,0)</f>
        <v>4440</v>
      </c>
      <c r="I1990" s="113" cm="1">
        <f t="array" ref="I1990">MAX($F$1764:F1990)</f>
        <v>337320</v>
      </c>
      <c r="J1990" s="126"/>
      <c r="K1990" s="121" cm="1">
        <f t="array" ref="K1990">MAX(0,I1990-I1989)</f>
        <v>0</v>
      </c>
      <c r="L1990" s="113" cm="1">
        <f t="array" ref="L1990">MIN(F1990:F2019)</f>
        <v>272680</v>
      </c>
      <c r="M1990" s="113" cm="1">
        <f t="array" ref="M1990">MAX(0,L1990-L1989)</f>
        <v>4440</v>
      </c>
      <c r="N1990" s="122" cm="1">
        <f t="array" ref="N1990">MIN(M1990,H1990-K1990)</f>
        <v>4440</v>
      </c>
      <c r="O1990" s="113" cm="1">
        <f t="array" ref="O1990">K1990+N1990</f>
        <v>4440</v>
      </c>
      <c r="P1990" s="113" cm="1">
        <f t="array" ref="P1990">H1990-O1990</f>
        <v>0</v>
      </c>
      <c r="Q1990" s="119" cm="1">
        <f t="array" ref="Q1990">MAX(0,IF(AND(K1990=0,P1990&gt;0),0,Q1989+K1990+U1989))</f>
        <v>0</v>
      </c>
      <c r="R1990" s="119" cm="1">
        <f t="array" ref="R1990">MAX(0,R1989+P1990+V1989)</f>
        <v>0</v>
      </c>
      <c r="S1990" s="119" cm="1">
        <f t="array" ref="S1990">IF(G1990&lt;0,G1990,0)</f>
        <v>0</v>
      </c>
      <c r="T1990" s="119" cm="1">
        <f t="array" ref="T1990">MIN(0,S1990+R1989+V1989)</f>
        <v>0</v>
      </c>
      <c r="U1990" s="123" cm="1">
        <f t="array" ref="U1990">MAX(S1990,IF(Q1990&gt;0,MAX(-Q1990,S1990),T1990))</f>
        <v>0</v>
      </c>
      <c r="V1990" s="124" cm="1">
        <f t="array" ref="V1990">S1990-U1990</f>
        <v>0</v>
      </c>
      <c r="W1990" s="105"/>
      <c r="X1990" s="9"/>
      <c r="Y1990" s="9"/>
    </row>
    <row r="1991" ht="13.65" customHeight="1">
      <c r="A1991" s="152" cm="1">
        <f t="array" ref="A1991">A1990+1</f>
        <v>45081</v>
      </c>
      <c r="B1991" s="29" cm="1">
        <f t="array" ref="B1991">YEAR(A1991)</f>
        <v>2023</v>
      </c>
      <c r="C1991" s="29" cm="1">
        <f t="array" ref="C1991">MONTH(A1991)</f>
        <v>6</v>
      </c>
      <c r="D1991" s="9"/>
      <c r="E1991" s="125">
        <v>276740</v>
      </c>
      <c r="F1991" s="41" cm="1">
        <f t="array" ref="F1991">E1991</f>
        <v>276740</v>
      </c>
      <c r="G1991" s="119" cm="1">
        <f t="array" ref="G1991">F1991-F1990</f>
        <v>4060</v>
      </c>
      <c r="H1991" s="119" cm="1">
        <f t="array" ref="H1991">IF(G1991&gt;0,G1991,0)</f>
        <v>4060</v>
      </c>
      <c r="I1991" s="113" cm="1">
        <f t="array" ref="I1991">MAX($F$1764:F1991)</f>
        <v>337320</v>
      </c>
      <c r="J1991" s="126"/>
      <c r="K1991" s="121" cm="1">
        <f t="array" ref="K1991">MAX(0,I1991-I1990)</f>
        <v>0</v>
      </c>
      <c r="L1991" s="113" cm="1">
        <f t="array" ref="L1991">MIN(F1991:F2020)</f>
        <v>276740</v>
      </c>
      <c r="M1991" s="113" cm="1">
        <f t="array" ref="M1991">MAX(0,L1991-L1990)</f>
        <v>4060</v>
      </c>
      <c r="N1991" s="122" cm="1">
        <f t="array" ref="N1991">MIN(M1991,H1991-K1991)</f>
        <v>4060</v>
      </c>
      <c r="O1991" s="113" cm="1">
        <f t="array" ref="O1991">K1991+N1991</f>
        <v>4060</v>
      </c>
      <c r="P1991" s="113" cm="1">
        <f t="array" ref="P1991">H1991-O1991</f>
        <v>0</v>
      </c>
      <c r="Q1991" s="119" cm="1">
        <f t="array" ref="Q1991">MAX(0,IF(AND(K1991=0,P1991&gt;0),0,Q1990+K1991+U1990))</f>
        <v>0</v>
      </c>
      <c r="R1991" s="119" cm="1">
        <f t="array" ref="R1991">MAX(0,R1990+P1991+V1990)</f>
        <v>0</v>
      </c>
      <c r="S1991" s="119" cm="1">
        <f t="array" ref="S1991">IF(G1991&lt;0,G1991,0)</f>
        <v>0</v>
      </c>
      <c r="T1991" s="119" cm="1">
        <f t="array" ref="T1991">MIN(0,S1991+R1990+V1990)</f>
        <v>0</v>
      </c>
      <c r="U1991" s="123" cm="1">
        <f t="array" ref="U1991">MAX(S1991,IF(Q1991&gt;0,MAX(-Q1991,S1991),T1991))</f>
        <v>0</v>
      </c>
      <c r="V1991" s="124" cm="1">
        <f t="array" ref="V1991">S1991-U1991</f>
        <v>0</v>
      </c>
      <c r="W1991" s="105"/>
      <c r="X1991" s="9"/>
      <c r="Y1991" s="9"/>
    </row>
    <row r="1992" ht="13.65" customHeight="1">
      <c r="A1992" s="152" cm="1">
        <f t="array" ref="A1992">A1991+1</f>
        <v>45082</v>
      </c>
      <c r="B1992" s="29" cm="1">
        <f t="array" ref="B1992">YEAR(A1992)</f>
        <v>2023</v>
      </c>
      <c r="C1992" s="29" cm="1">
        <f t="array" ref="C1992">MONTH(A1992)</f>
        <v>6</v>
      </c>
      <c r="D1992" s="9"/>
      <c r="E1992" s="125">
        <v>281190</v>
      </c>
      <c r="F1992" s="41" cm="1">
        <f t="array" ref="F1992">E1992</f>
        <v>281190</v>
      </c>
      <c r="G1992" s="119" cm="1">
        <f t="array" ref="G1992">F1992-F1991</f>
        <v>4450</v>
      </c>
      <c r="H1992" s="119" cm="1">
        <f t="array" ref="H1992">IF(G1992&gt;0,G1992,0)</f>
        <v>4450</v>
      </c>
      <c r="I1992" s="113" cm="1">
        <f t="array" ref="I1992">MAX($F$1764:F1992)</f>
        <v>337320</v>
      </c>
      <c r="J1992" s="126"/>
      <c r="K1992" s="121" cm="1">
        <f t="array" ref="K1992">MAX(0,I1992-I1991)</f>
        <v>0</v>
      </c>
      <c r="L1992" s="113" cm="1">
        <f t="array" ref="L1992">MIN(F1992:F2021)</f>
        <v>281190</v>
      </c>
      <c r="M1992" s="113" cm="1">
        <f t="array" ref="M1992">MAX(0,L1992-L1991)</f>
        <v>4450</v>
      </c>
      <c r="N1992" s="122" cm="1">
        <f t="array" ref="N1992">MIN(M1992,H1992-K1992)</f>
        <v>4450</v>
      </c>
      <c r="O1992" s="113" cm="1">
        <f t="array" ref="O1992">K1992+N1992</f>
        <v>4450</v>
      </c>
      <c r="P1992" s="113" cm="1">
        <f t="array" ref="P1992">H1992-O1992</f>
        <v>0</v>
      </c>
      <c r="Q1992" s="119" cm="1">
        <f t="array" ref="Q1992">MAX(0,IF(AND(K1992=0,P1992&gt;0),0,Q1991+K1992+U1991))</f>
        <v>0</v>
      </c>
      <c r="R1992" s="119" cm="1">
        <f t="array" ref="R1992">MAX(0,R1991+P1992+V1991)</f>
        <v>0</v>
      </c>
      <c r="S1992" s="119" cm="1">
        <f t="array" ref="S1992">IF(G1992&lt;0,G1992,0)</f>
        <v>0</v>
      </c>
      <c r="T1992" s="119" cm="1">
        <f t="array" ref="T1992">MIN(0,S1992+R1991+V1991)</f>
        <v>0</v>
      </c>
      <c r="U1992" s="123" cm="1">
        <f t="array" ref="U1992">MAX(S1992,IF(Q1992&gt;0,MAX(-Q1992,S1992),T1992))</f>
        <v>0</v>
      </c>
      <c r="V1992" s="124" cm="1">
        <f t="array" ref="V1992">S1992-U1992</f>
        <v>0</v>
      </c>
      <c r="W1992" s="105"/>
      <c r="X1992" s="9"/>
      <c r="Y1992" s="9"/>
    </row>
    <row r="1993" ht="13.65" customHeight="1">
      <c r="A1993" s="152" cm="1">
        <f t="array" ref="A1993">A1992+1</f>
        <v>45083</v>
      </c>
      <c r="B1993" s="29" cm="1">
        <f t="array" ref="B1993">YEAR(A1993)</f>
        <v>2023</v>
      </c>
      <c r="C1993" s="29" cm="1">
        <f t="array" ref="C1993">MONTH(A1993)</f>
        <v>6</v>
      </c>
      <c r="D1993" s="9"/>
      <c r="E1993" s="125">
        <v>286300</v>
      </c>
      <c r="F1993" s="41" cm="1">
        <f t="array" ref="F1993">E1993</f>
        <v>286300</v>
      </c>
      <c r="G1993" s="119" cm="1">
        <f t="array" ref="G1993">F1993-F1992</f>
        <v>5110</v>
      </c>
      <c r="H1993" s="119" cm="1">
        <f t="array" ref="H1993">IF(G1993&gt;0,G1993,0)</f>
        <v>5110</v>
      </c>
      <c r="I1993" s="113" cm="1">
        <f t="array" ref="I1993">MAX($F$1764:F1993)</f>
        <v>337320</v>
      </c>
      <c r="J1993" s="126"/>
      <c r="K1993" s="121" cm="1">
        <f t="array" ref="K1993">MAX(0,I1993-I1992)</f>
        <v>0</v>
      </c>
      <c r="L1993" s="113" cm="1">
        <f t="array" ref="L1993">MIN(F1993:F2022)</f>
        <v>286300</v>
      </c>
      <c r="M1993" s="113" cm="1">
        <f t="array" ref="M1993">MAX(0,L1993-L1992)</f>
        <v>5110</v>
      </c>
      <c r="N1993" s="122" cm="1">
        <f t="array" ref="N1993">MIN(M1993,H1993-K1993)</f>
        <v>5110</v>
      </c>
      <c r="O1993" s="113" cm="1">
        <f t="array" ref="O1993">K1993+N1993</f>
        <v>5110</v>
      </c>
      <c r="P1993" s="113" cm="1">
        <f t="array" ref="P1993">H1993-O1993</f>
        <v>0</v>
      </c>
      <c r="Q1993" s="119" cm="1">
        <f t="array" ref="Q1993">MAX(0,IF(AND(K1993=0,P1993&gt;0),0,Q1992+K1993+U1992))</f>
        <v>0</v>
      </c>
      <c r="R1993" s="119" cm="1">
        <f t="array" ref="R1993">MAX(0,R1992+P1993+V1992)</f>
        <v>0</v>
      </c>
      <c r="S1993" s="119" cm="1">
        <f t="array" ref="S1993">IF(G1993&lt;0,G1993,0)</f>
        <v>0</v>
      </c>
      <c r="T1993" s="119" cm="1">
        <f t="array" ref="T1993">MIN(0,S1993+R1992+V1992)</f>
        <v>0</v>
      </c>
      <c r="U1993" s="123" cm="1">
        <f t="array" ref="U1993">MAX(S1993,IF(Q1993&gt;0,MAX(-Q1993,S1993),T1993))</f>
        <v>0</v>
      </c>
      <c r="V1993" s="124" cm="1">
        <f t="array" ref="V1993">S1993-U1993</f>
        <v>0</v>
      </c>
      <c r="W1993" s="105"/>
      <c r="X1993" s="9"/>
      <c r="Y1993" s="9"/>
    </row>
    <row r="1994" ht="13.65" customHeight="1">
      <c r="A1994" s="152" cm="1">
        <f t="array" ref="A1994">A1993+1</f>
        <v>45084</v>
      </c>
      <c r="B1994" s="29" cm="1">
        <f t="array" ref="B1994">YEAR(A1994)</f>
        <v>2023</v>
      </c>
      <c r="C1994" s="29" cm="1">
        <f t="array" ref="C1994">MONTH(A1994)</f>
        <v>6</v>
      </c>
      <c r="D1994" s="9"/>
      <c r="E1994" s="125">
        <v>291150</v>
      </c>
      <c r="F1994" s="41" cm="1">
        <f t="array" ref="F1994">E1994</f>
        <v>291150</v>
      </c>
      <c r="G1994" s="119" cm="1">
        <f t="array" ref="G1994">F1994-F1993</f>
        <v>4850</v>
      </c>
      <c r="H1994" s="119" cm="1">
        <f t="array" ref="H1994">IF(G1994&gt;0,G1994,0)</f>
        <v>4850</v>
      </c>
      <c r="I1994" s="113" cm="1">
        <f t="array" ref="I1994">MAX($F$1764:F1994)</f>
        <v>337320</v>
      </c>
      <c r="J1994" s="126"/>
      <c r="K1994" s="121" cm="1">
        <f t="array" ref="K1994">MAX(0,I1994-I1993)</f>
        <v>0</v>
      </c>
      <c r="L1994" s="113" cm="1">
        <f t="array" ref="L1994">MIN(F1994:F2023)</f>
        <v>291150</v>
      </c>
      <c r="M1994" s="113" cm="1">
        <f t="array" ref="M1994">MAX(0,L1994-L1993)</f>
        <v>4850</v>
      </c>
      <c r="N1994" s="122" cm="1">
        <f t="array" ref="N1994">MIN(M1994,H1994-K1994)</f>
        <v>4850</v>
      </c>
      <c r="O1994" s="113" cm="1">
        <f t="array" ref="O1994">K1994+N1994</f>
        <v>4850</v>
      </c>
      <c r="P1994" s="113" cm="1">
        <f t="array" ref="P1994">H1994-O1994</f>
        <v>0</v>
      </c>
      <c r="Q1994" s="119" cm="1">
        <f t="array" ref="Q1994">MAX(0,IF(AND(K1994=0,P1994&gt;0),0,Q1993+K1994+U1993))</f>
        <v>0</v>
      </c>
      <c r="R1994" s="119" cm="1">
        <f t="array" ref="R1994">MAX(0,R1993+P1994+V1993)</f>
        <v>0</v>
      </c>
      <c r="S1994" s="119" cm="1">
        <f t="array" ref="S1994">IF(G1994&lt;0,G1994,0)</f>
        <v>0</v>
      </c>
      <c r="T1994" s="119" cm="1">
        <f t="array" ref="T1994">MIN(0,S1994+R1993+V1993)</f>
        <v>0</v>
      </c>
      <c r="U1994" s="123" cm="1">
        <f t="array" ref="U1994">MAX(S1994,IF(Q1994&gt;0,MAX(-Q1994,S1994),T1994))</f>
        <v>0</v>
      </c>
      <c r="V1994" s="124" cm="1">
        <f t="array" ref="V1994">S1994-U1994</f>
        <v>0</v>
      </c>
      <c r="W1994" s="105"/>
      <c r="X1994" s="9"/>
      <c r="Y1994" s="9"/>
    </row>
    <row r="1995" ht="13.65" customHeight="1">
      <c r="A1995" s="152" cm="1">
        <f t="array" ref="A1995">A1994+1</f>
        <v>45085</v>
      </c>
      <c r="B1995" s="29" cm="1">
        <f t="array" ref="B1995">YEAR(A1995)</f>
        <v>2023</v>
      </c>
      <c r="C1995" s="29" cm="1">
        <f t="array" ref="C1995">MONTH(A1995)</f>
        <v>6</v>
      </c>
      <c r="D1995" s="9"/>
      <c r="E1995" s="125">
        <v>294770</v>
      </c>
      <c r="F1995" s="41" cm="1">
        <f t="array" ref="F1995">E1995</f>
        <v>294770</v>
      </c>
      <c r="G1995" s="119" cm="1">
        <f t="array" ref="G1995">F1995-F1994</f>
        <v>3620</v>
      </c>
      <c r="H1995" s="119" cm="1">
        <f t="array" ref="H1995">IF(G1995&gt;0,G1995,0)</f>
        <v>3620</v>
      </c>
      <c r="I1995" s="113" cm="1">
        <f t="array" ref="I1995">MAX($F$1764:F1995)</f>
        <v>337320</v>
      </c>
      <c r="J1995" s="126"/>
      <c r="K1995" s="121" cm="1">
        <f t="array" ref="K1995">MAX(0,I1995-I1994)</f>
        <v>0</v>
      </c>
      <c r="L1995" s="113" cm="1">
        <f t="array" ref="L1995">MIN(F1995:F2024)</f>
        <v>294770</v>
      </c>
      <c r="M1995" s="113" cm="1">
        <f t="array" ref="M1995">MAX(0,L1995-L1994)</f>
        <v>3620</v>
      </c>
      <c r="N1995" s="122" cm="1">
        <f t="array" ref="N1995">MIN(M1995,H1995-K1995)</f>
        <v>3620</v>
      </c>
      <c r="O1995" s="113" cm="1">
        <f t="array" ref="O1995">K1995+N1995</f>
        <v>3620</v>
      </c>
      <c r="P1995" s="113" cm="1">
        <f t="array" ref="P1995">H1995-O1995</f>
        <v>0</v>
      </c>
      <c r="Q1995" s="119" cm="1">
        <f t="array" ref="Q1995">MAX(0,IF(AND(K1995=0,P1995&gt;0),0,Q1994+K1995+U1994))</f>
        <v>0</v>
      </c>
      <c r="R1995" s="119" cm="1">
        <f t="array" ref="R1995">MAX(0,R1994+P1995+V1994)</f>
        <v>0</v>
      </c>
      <c r="S1995" s="119" cm="1">
        <f t="array" ref="S1995">IF(G1995&lt;0,G1995,0)</f>
        <v>0</v>
      </c>
      <c r="T1995" s="119" cm="1">
        <f t="array" ref="T1995">MIN(0,S1995+R1994+V1994)</f>
        <v>0</v>
      </c>
      <c r="U1995" s="123" cm="1">
        <f t="array" ref="U1995">MAX(S1995,IF(Q1995&gt;0,MAX(-Q1995,S1995),T1995))</f>
        <v>0</v>
      </c>
      <c r="V1995" s="124" cm="1">
        <f t="array" ref="V1995">S1995-U1995</f>
        <v>0</v>
      </c>
      <c r="W1995" s="105"/>
      <c r="X1995" s="9"/>
      <c r="Y1995" s="9"/>
    </row>
    <row r="1996" ht="13.65" customHeight="1">
      <c r="A1996" s="152" cm="1">
        <f t="array" ref="A1996">A1995+1</f>
        <v>45086</v>
      </c>
      <c r="B1996" s="29" cm="1">
        <f t="array" ref="B1996">YEAR(A1996)</f>
        <v>2023</v>
      </c>
      <c r="C1996" s="29" cm="1">
        <f t="array" ref="C1996">MONTH(A1996)</f>
        <v>6</v>
      </c>
      <c r="D1996" s="9"/>
      <c r="E1996" s="125">
        <v>298920</v>
      </c>
      <c r="F1996" s="41" cm="1">
        <f t="array" ref="F1996">E1996</f>
        <v>298920</v>
      </c>
      <c r="G1996" s="119" cm="1">
        <f t="array" ref="G1996">F1996-F1995</f>
        <v>4150</v>
      </c>
      <c r="H1996" s="119" cm="1">
        <f t="array" ref="H1996">IF(G1996&gt;0,G1996,0)</f>
        <v>4150</v>
      </c>
      <c r="I1996" s="113" cm="1">
        <f t="array" ref="I1996">MAX($F$1764:F1996)</f>
        <v>337320</v>
      </c>
      <c r="J1996" s="126"/>
      <c r="K1996" s="121" cm="1">
        <f t="array" ref="K1996">MAX(0,I1996-I1995)</f>
        <v>0</v>
      </c>
      <c r="L1996" s="113" cm="1">
        <f t="array" ref="L1996">MIN(F1996:F2025)</f>
        <v>298920</v>
      </c>
      <c r="M1996" s="113" cm="1">
        <f t="array" ref="M1996">MAX(0,L1996-L1995)</f>
        <v>4150</v>
      </c>
      <c r="N1996" s="122" cm="1">
        <f t="array" ref="N1996">MIN(M1996,H1996-K1996)</f>
        <v>4150</v>
      </c>
      <c r="O1996" s="113" cm="1">
        <f t="array" ref="O1996">K1996+N1996</f>
        <v>4150</v>
      </c>
      <c r="P1996" s="113" cm="1">
        <f t="array" ref="P1996">H1996-O1996</f>
        <v>0</v>
      </c>
      <c r="Q1996" s="119" cm="1">
        <f t="array" ref="Q1996">MAX(0,IF(AND(K1996=0,P1996&gt;0),0,Q1995+K1996+U1995))</f>
        <v>0</v>
      </c>
      <c r="R1996" s="119" cm="1">
        <f t="array" ref="R1996">MAX(0,R1995+P1996+V1995)</f>
        <v>0</v>
      </c>
      <c r="S1996" s="119" cm="1">
        <f t="array" ref="S1996">IF(G1996&lt;0,G1996,0)</f>
        <v>0</v>
      </c>
      <c r="T1996" s="119" cm="1">
        <f t="array" ref="T1996">MIN(0,S1996+R1995+V1995)</f>
        <v>0</v>
      </c>
      <c r="U1996" s="123" cm="1">
        <f t="array" ref="U1996">MAX(S1996,IF(Q1996&gt;0,MAX(-Q1996,S1996),T1996))</f>
        <v>0</v>
      </c>
      <c r="V1996" s="124" cm="1">
        <f t="array" ref="V1996">S1996-U1996</f>
        <v>0</v>
      </c>
      <c r="W1996" s="105"/>
      <c r="X1996" s="9"/>
      <c r="Y1996" s="9"/>
    </row>
    <row r="1997" ht="13.65" customHeight="1">
      <c r="A1997" s="152" cm="1">
        <f t="array" ref="A1997">A1996+1</f>
        <v>45087</v>
      </c>
      <c r="B1997" s="29" cm="1">
        <f t="array" ref="B1997">YEAR(A1997)</f>
        <v>2023</v>
      </c>
      <c r="C1997" s="29" cm="1">
        <f t="array" ref="C1997">MONTH(A1997)</f>
        <v>6</v>
      </c>
      <c r="D1997" s="9"/>
      <c r="E1997" s="125">
        <v>302710</v>
      </c>
      <c r="F1997" s="41" cm="1">
        <f t="array" ref="F1997">E1997</f>
        <v>302710</v>
      </c>
      <c r="G1997" s="119" cm="1">
        <f t="array" ref="G1997">F1997-F1996</f>
        <v>3790</v>
      </c>
      <c r="H1997" s="119" cm="1">
        <f t="array" ref="H1997">IF(G1997&gt;0,G1997,0)</f>
        <v>3790</v>
      </c>
      <c r="I1997" s="113" cm="1">
        <f t="array" ref="I1997">MAX($F$1764:F1997)</f>
        <v>337320</v>
      </c>
      <c r="J1997" s="126"/>
      <c r="K1997" s="121" cm="1">
        <f t="array" ref="K1997">MAX(0,I1997-I1996)</f>
        <v>0</v>
      </c>
      <c r="L1997" s="113" cm="1">
        <f t="array" ref="L1997">MIN(F1997:F2026)</f>
        <v>302710</v>
      </c>
      <c r="M1997" s="113" cm="1">
        <f t="array" ref="M1997">MAX(0,L1997-L1996)</f>
        <v>3790</v>
      </c>
      <c r="N1997" s="122" cm="1">
        <f t="array" ref="N1997">MIN(M1997,H1997-K1997)</f>
        <v>3790</v>
      </c>
      <c r="O1997" s="113" cm="1">
        <f t="array" ref="O1997">K1997+N1997</f>
        <v>3790</v>
      </c>
      <c r="P1997" s="113" cm="1">
        <f t="array" ref="P1997">H1997-O1997</f>
        <v>0</v>
      </c>
      <c r="Q1997" s="119" cm="1">
        <f t="array" ref="Q1997">MAX(0,IF(AND(K1997=0,P1997&gt;0),0,Q1996+K1997+U1996))</f>
        <v>0</v>
      </c>
      <c r="R1997" s="119" cm="1">
        <f t="array" ref="R1997">MAX(0,R1996+P1997+V1996)</f>
        <v>0</v>
      </c>
      <c r="S1997" s="119" cm="1">
        <f t="array" ref="S1997">IF(G1997&lt;0,G1997,0)</f>
        <v>0</v>
      </c>
      <c r="T1997" s="119" cm="1">
        <f t="array" ref="T1997">MIN(0,S1997+R1996+V1996)</f>
        <v>0</v>
      </c>
      <c r="U1997" s="123" cm="1">
        <f t="array" ref="U1997">MAX(S1997,IF(Q1997&gt;0,MAX(-Q1997,S1997),T1997))</f>
        <v>0</v>
      </c>
      <c r="V1997" s="124" cm="1">
        <f t="array" ref="V1997">S1997-U1997</f>
        <v>0</v>
      </c>
      <c r="W1997" s="105"/>
      <c r="X1997" s="9"/>
      <c r="Y1997" s="9"/>
    </row>
    <row r="1998" ht="13.65" customHeight="1">
      <c r="A1998" s="152" cm="1">
        <f t="array" ref="A1998">A1997+1</f>
        <v>45088</v>
      </c>
      <c r="B1998" s="29" cm="1">
        <f t="array" ref="B1998">YEAR(A1998)</f>
        <v>2023</v>
      </c>
      <c r="C1998" s="29" cm="1">
        <f t="array" ref="C1998">MONTH(A1998)</f>
        <v>6</v>
      </c>
      <c r="D1998" s="9"/>
      <c r="E1998" s="125">
        <v>306780</v>
      </c>
      <c r="F1998" s="41" cm="1">
        <f t="array" ref="F1998">E1998</f>
        <v>306780</v>
      </c>
      <c r="G1998" s="119" cm="1">
        <f t="array" ref="G1998">F1998-F1997</f>
        <v>4070</v>
      </c>
      <c r="H1998" s="119" cm="1">
        <f t="array" ref="H1998">IF(G1998&gt;0,G1998,0)</f>
        <v>4070</v>
      </c>
      <c r="I1998" s="113" cm="1">
        <f t="array" ref="I1998">MAX($F$1764:F1998)</f>
        <v>337320</v>
      </c>
      <c r="J1998" s="126"/>
      <c r="K1998" s="121" cm="1">
        <f t="array" ref="K1998">MAX(0,I1998-I1997)</f>
        <v>0</v>
      </c>
      <c r="L1998" s="113" cm="1">
        <f t="array" ref="L1998">MIN(F1998:F2027)</f>
        <v>306780</v>
      </c>
      <c r="M1998" s="113" cm="1">
        <f t="array" ref="M1998">MAX(0,L1998-L1997)</f>
        <v>4070</v>
      </c>
      <c r="N1998" s="122" cm="1">
        <f t="array" ref="N1998">MIN(M1998,H1998-K1998)</f>
        <v>4070</v>
      </c>
      <c r="O1998" s="113" cm="1">
        <f t="array" ref="O1998">K1998+N1998</f>
        <v>4070</v>
      </c>
      <c r="P1998" s="113" cm="1">
        <f t="array" ref="P1998">H1998-O1998</f>
        <v>0</v>
      </c>
      <c r="Q1998" s="119" cm="1">
        <f t="array" ref="Q1998">MAX(0,IF(AND(K1998=0,P1998&gt;0),0,Q1997+K1998+U1997))</f>
        <v>0</v>
      </c>
      <c r="R1998" s="119" cm="1">
        <f t="array" ref="R1998">MAX(0,R1997+P1998+V1997)</f>
        <v>0</v>
      </c>
      <c r="S1998" s="119" cm="1">
        <f t="array" ref="S1998">IF(G1998&lt;0,G1998,0)</f>
        <v>0</v>
      </c>
      <c r="T1998" s="119" cm="1">
        <f t="array" ref="T1998">MIN(0,S1998+R1997+V1997)</f>
        <v>0</v>
      </c>
      <c r="U1998" s="123" cm="1">
        <f t="array" ref="U1998">MAX(S1998,IF(Q1998&gt;0,MAX(-Q1998,S1998),T1998))</f>
        <v>0</v>
      </c>
      <c r="V1998" s="124" cm="1">
        <f t="array" ref="V1998">S1998-U1998</f>
        <v>0</v>
      </c>
      <c r="W1998" s="105"/>
      <c r="X1998" s="9"/>
      <c r="Y1998" s="9"/>
    </row>
    <row r="1999" ht="13.65" customHeight="1">
      <c r="A1999" s="152" cm="1">
        <f t="array" ref="A1999">A1998+1</f>
        <v>45089</v>
      </c>
      <c r="B1999" s="29" cm="1">
        <f t="array" ref="B1999">YEAR(A1999)</f>
        <v>2023</v>
      </c>
      <c r="C1999" s="29" cm="1">
        <f t="array" ref="C1999">MONTH(A1999)</f>
        <v>6</v>
      </c>
      <c r="D1999" s="9"/>
      <c r="E1999" s="125">
        <v>310680</v>
      </c>
      <c r="F1999" s="41" cm="1">
        <f t="array" ref="F1999">E1999</f>
        <v>310680</v>
      </c>
      <c r="G1999" s="119" cm="1">
        <f t="array" ref="G1999">F1999-F1998</f>
        <v>3900</v>
      </c>
      <c r="H1999" s="119" cm="1">
        <f t="array" ref="H1999">IF(G1999&gt;0,G1999,0)</f>
        <v>3900</v>
      </c>
      <c r="I1999" s="113" cm="1">
        <f t="array" ref="I1999">MAX($F$1764:F1999)</f>
        <v>337320</v>
      </c>
      <c r="J1999" s="126"/>
      <c r="K1999" s="121" cm="1">
        <f t="array" ref="K1999">MAX(0,I1999-I1998)</f>
        <v>0</v>
      </c>
      <c r="L1999" s="113" cm="1">
        <f t="array" ref="L1999">MIN(F1999:F2028)</f>
        <v>310680</v>
      </c>
      <c r="M1999" s="113" cm="1">
        <f t="array" ref="M1999">MAX(0,L1999-L1998)</f>
        <v>3900</v>
      </c>
      <c r="N1999" s="122" cm="1">
        <f t="array" ref="N1999">MIN(M1999,H1999-K1999)</f>
        <v>3900</v>
      </c>
      <c r="O1999" s="113" cm="1">
        <f t="array" ref="O1999">K1999+N1999</f>
        <v>3900</v>
      </c>
      <c r="P1999" s="113" cm="1">
        <f t="array" ref="P1999">H1999-O1999</f>
        <v>0</v>
      </c>
      <c r="Q1999" s="119" cm="1">
        <f t="array" ref="Q1999">MAX(0,IF(AND(K1999=0,P1999&gt;0),0,Q1998+K1999+U1998))</f>
        <v>0</v>
      </c>
      <c r="R1999" s="119" cm="1">
        <f t="array" ref="R1999">MAX(0,R1998+P1999+V1998)</f>
        <v>0</v>
      </c>
      <c r="S1999" s="119" cm="1">
        <f t="array" ref="S1999">IF(G1999&lt;0,G1999,0)</f>
        <v>0</v>
      </c>
      <c r="T1999" s="119" cm="1">
        <f t="array" ref="T1999">MIN(0,S1999+R1998+V1998)</f>
        <v>0</v>
      </c>
      <c r="U1999" s="123" cm="1">
        <f t="array" ref="U1999">MAX(S1999,IF(Q1999&gt;0,MAX(-Q1999,S1999),T1999))</f>
        <v>0</v>
      </c>
      <c r="V1999" s="124" cm="1">
        <f t="array" ref="V1999">S1999-U1999</f>
        <v>0</v>
      </c>
      <c r="W1999" s="105"/>
      <c r="X1999" s="9"/>
      <c r="Y1999" s="9"/>
    </row>
    <row r="2000" ht="13.65" customHeight="1">
      <c r="A2000" s="152" cm="1">
        <f t="array" ref="A2000">A1999+1</f>
        <v>45090</v>
      </c>
      <c r="B2000" s="29" cm="1">
        <f t="array" ref="B2000">YEAR(A2000)</f>
        <v>2023</v>
      </c>
      <c r="C2000" s="29" cm="1">
        <f t="array" ref="C2000">MONTH(A2000)</f>
        <v>6</v>
      </c>
      <c r="D2000" s="9"/>
      <c r="E2000" s="125">
        <v>314670</v>
      </c>
      <c r="F2000" s="41" cm="1">
        <f t="array" ref="F2000">E2000</f>
        <v>314670</v>
      </c>
      <c r="G2000" s="119" cm="1">
        <f t="array" ref="G2000">F2000-F1999</f>
        <v>3990</v>
      </c>
      <c r="H2000" s="119" cm="1">
        <f t="array" ref="H2000">IF(G2000&gt;0,G2000,0)</f>
        <v>3990</v>
      </c>
      <c r="I2000" s="113" cm="1">
        <f t="array" ref="I2000">MAX($F$1764:F2000)</f>
        <v>337320</v>
      </c>
      <c r="J2000" s="126"/>
      <c r="K2000" s="121" cm="1">
        <f t="array" ref="K2000">MAX(0,I2000-I1999)</f>
        <v>0</v>
      </c>
      <c r="L2000" s="113" cm="1">
        <f t="array" ref="L2000">MIN(F2000:F2029)</f>
        <v>314670</v>
      </c>
      <c r="M2000" s="113" cm="1">
        <f t="array" ref="M2000">MAX(0,L2000-L1999)</f>
        <v>3990</v>
      </c>
      <c r="N2000" s="122" cm="1">
        <f t="array" ref="N2000">MIN(M2000,H2000-K2000)</f>
        <v>3990</v>
      </c>
      <c r="O2000" s="113" cm="1">
        <f t="array" ref="O2000">K2000+N2000</f>
        <v>3990</v>
      </c>
      <c r="P2000" s="113" cm="1">
        <f t="array" ref="P2000">H2000-O2000</f>
        <v>0</v>
      </c>
      <c r="Q2000" s="119" cm="1">
        <f t="array" ref="Q2000">MAX(0,IF(AND(K2000=0,P2000&gt;0),0,Q1999+K2000+U1999))</f>
        <v>0</v>
      </c>
      <c r="R2000" s="119" cm="1">
        <f t="array" ref="R2000">MAX(0,R1999+P2000+V1999)</f>
        <v>0</v>
      </c>
      <c r="S2000" s="119" cm="1">
        <f t="array" ref="S2000">IF(G2000&lt;0,G2000,0)</f>
        <v>0</v>
      </c>
      <c r="T2000" s="119" cm="1">
        <f t="array" ref="T2000">MIN(0,S2000+R1999+V1999)</f>
        <v>0</v>
      </c>
      <c r="U2000" s="123" cm="1">
        <f t="array" ref="U2000">MAX(S2000,IF(Q2000&gt;0,MAX(-Q2000,S2000),T2000))</f>
        <v>0</v>
      </c>
      <c r="V2000" s="124" cm="1">
        <f t="array" ref="V2000">S2000-U2000</f>
        <v>0</v>
      </c>
      <c r="W2000" s="105"/>
      <c r="X2000" s="9"/>
      <c r="Y2000" s="9"/>
    </row>
    <row r="2001" ht="13.65" customHeight="1">
      <c r="A2001" s="152" cm="1">
        <f t="array" ref="A2001">A2000+1</f>
        <v>45091</v>
      </c>
      <c r="B2001" s="29" cm="1">
        <f t="array" ref="B2001">YEAR(A2001)</f>
        <v>2023</v>
      </c>
      <c r="C2001" s="29" cm="1">
        <f t="array" ref="C2001">MONTH(A2001)</f>
        <v>6</v>
      </c>
      <c r="D2001" s="9"/>
      <c r="E2001" s="125">
        <v>319160</v>
      </c>
      <c r="F2001" s="41" cm="1">
        <f t="array" ref="F2001">E2001</f>
        <v>319160</v>
      </c>
      <c r="G2001" s="119" cm="1">
        <f t="array" ref="G2001">F2001-F2000</f>
        <v>4490</v>
      </c>
      <c r="H2001" s="119" cm="1">
        <f t="array" ref="H2001">IF(G2001&gt;0,G2001,0)</f>
        <v>4490</v>
      </c>
      <c r="I2001" s="113" cm="1">
        <f t="array" ref="I2001">MAX($F$1764:F2001)</f>
        <v>337320</v>
      </c>
      <c r="J2001" s="126"/>
      <c r="K2001" s="121" cm="1">
        <f t="array" ref="K2001">MAX(0,I2001-I2000)</f>
        <v>0</v>
      </c>
      <c r="L2001" s="113" cm="1">
        <f t="array" ref="L2001">MIN(F2001:F2030)</f>
        <v>319160</v>
      </c>
      <c r="M2001" s="113" cm="1">
        <f t="array" ref="M2001">MAX(0,L2001-L2000)</f>
        <v>4490</v>
      </c>
      <c r="N2001" s="122" cm="1">
        <f t="array" ref="N2001">MIN(M2001,H2001-K2001)</f>
        <v>4490</v>
      </c>
      <c r="O2001" s="113" cm="1">
        <f t="array" ref="O2001">K2001+N2001</f>
        <v>4490</v>
      </c>
      <c r="P2001" s="113" cm="1">
        <f t="array" ref="P2001">H2001-O2001</f>
        <v>0</v>
      </c>
      <c r="Q2001" s="119" cm="1">
        <f t="array" ref="Q2001">MAX(0,IF(AND(K2001=0,P2001&gt;0),0,Q2000+K2001+U2000))</f>
        <v>0</v>
      </c>
      <c r="R2001" s="119" cm="1">
        <f t="array" ref="R2001">MAX(0,R2000+P2001+V2000)</f>
        <v>0</v>
      </c>
      <c r="S2001" s="119" cm="1">
        <f t="array" ref="S2001">IF(G2001&lt;0,G2001,0)</f>
        <v>0</v>
      </c>
      <c r="T2001" s="119" cm="1">
        <f t="array" ref="T2001">MIN(0,S2001+R2000+V2000)</f>
        <v>0</v>
      </c>
      <c r="U2001" s="123" cm="1">
        <f t="array" ref="U2001">MAX(S2001,IF(Q2001&gt;0,MAX(-Q2001,S2001),T2001))</f>
        <v>0</v>
      </c>
      <c r="V2001" s="124" cm="1">
        <f t="array" ref="V2001">S2001-U2001</f>
        <v>0</v>
      </c>
      <c r="W2001" s="105"/>
      <c r="X2001" s="9"/>
      <c r="Y2001" s="9"/>
    </row>
    <row r="2002" ht="13.65" customHeight="1">
      <c r="A2002" s="152" cm="1">
        <f t="array" ref="A2002">A2001+1</f>
        <v>45092</v>
      </c>
      <c r="B2002" s="29" cm="1">
        <f t="array" ref="B2002">YEAR(A2002)</f>
        <v>2023</v>
      </c>
      <c r="C2002" s="29" cm="1">
        <f t="array" ref="C2002">MONTH(A2002)</f>
        <v>6</v>
      </c>
      <c r="D2002" s="9"/>
      <c r="E2002" s="125">
        <v>324960</v>
      </c>
      <c r="F2002" s="41" cm="1">
        <f t="array" ref="F2002">E2002</f>
        <v>324960</v>
      </c>
      <c r="G2002" s="119" cm="1">
        <f t="array" ref="G2002">F2002-F2001</f>
        <v>5800</v>
      </c>
      <c r="H2002" s="119" cm="1">
        <f t="array" ref="H2002">IF(G2002&gt;0,G2002,0)</f>
        <v>5800</v>
      </c>
      <c r="I2002" s="113" cm="1">
        <f t="array" ref="I2002">MAX($F$1764:F2002)</f>
        <v>337320</v>
      </c>
      <c r="J2002" s="126"/>
      <c r="K2002" s="121" cm="1">
        <f t="array" ref="K2002">MAX(0,I2002-I2001)</f>
        <v>0</v>
      </c>
      <c r="L2002" s="113" cm="1">
        <f t="array" ref="L2002">MIN(F2002:F2031)</f>
        <v>324960</v>
      </c>
      <c r="M2002" s="113" cm="1">
        <f t="array" ref="M2002">MAX(0,L2002-L2001)</f>
        <v>5800</v>
      </c>
      <c r="N2002" s="122" cm="1">
        <f t="array" ref="N2002">MIN(M2002,H2002-K2002)</f>
        <v>5800</v>
      </c>
      <c r="O2002" s="113" cm="1">
        <f t="array" ref="O2002">K2002+N2002</f>
        <v>5800</v>
      </c>
      <c r="P2002" s="113" cm="1">
        <f t="array" ref="P2002">H2002-O2002</f>
        <v>0</v>
      </c>
      <c r="Q2002" s="119" cm="1">
        <f t="array" ref="Q2002">MAX(0,IF(AND(K2002=0,P2002&gt;0),0,Q2001+K2002+U2001))</f>
        <v>0</v>
      </c>
      <c r="R2002" s="119" cm="1">
        <f t="array" ref="R2002">MAX(0,R2001+P2002+V2001)</f>
        <v>0</v>
      </c>
      <c r="S2002" s="119" cm="1">
        <f t="array" ref="S2002">IF(G2002&lt;0,G2002,0)</f>
        <v>0</v>
      </c>
      <c r="T2002" s="119" cm="1">
        <f t="array" ref="T2002">MIN(0,S2002+R2001+V2001)</f>
        <v>0</v>
      </c>
      <c r="U2002" s="123" cm="1">
        <f t="array" ref="U2002">MAX(S2002,IF(Q2002&gt;0,MAX(-Q2002,S2002),T2002))</f>
        <v>0</v>
      </c>
      <c r="V2002" s="124" cm="1">
        <f t="array" ref="V2002">S2002-U2002</f>
        <v>0</v>
      </c>
      <c r="W2002" s="105"/>
      <c r="X2002" s="9"/>
      <c r="Y2002" s="9"/>
    </row>
    <row r="2003" ht="13.65" customHeight="1">
      <c r="A2003" s="152" cm="1">
        <f t="array" ref="A2003">A2002+1</f>
        <v>45093</v>
      </c>
      <c r="B2003" s="29" cm="1">
        <f t="array" ref="B2003">YEAR(A2003)</f>
        <v>2023</v>
      </c>
      <c r="C2003" s="29" cm="1">
        <f t="array" ref="C2003">MONTH(A2003)</f>
        <v>6</v>
      </c>
      <c r="D2003" s="9"/>
      <c r="E2003" s="125">
        <v>330610</v>
      </c>
      <c r="F2003" s="41" cm="1">
        <f t="array" ref="F2003">E2003</f>
        <v>330610</v>
      </c>
      <c r="G2003" s="119" cm="1">
        <f t="array" ref="G2003">F2003-F2002</f>
        <v>5650</v>
      </c>
      <c r="H2003" s="119" cm="1">
        <f t="array" ref="H2003">IF(G2003&gt;0,G2003,0)</f>
        <v>5650</v>
      </c>
      <c r="I2003" s="113" cm="1">
        <f t="array" ref="I2003">MAX($F$1764:F2003)</f>
        <v>337320</v>
      </c>
      <c r="J2003" s="126"/>
      <c r="K2003" s="121" cm="1">
        <f t="array" ref="K2003">MAX(0,I2003-I2002)</f>
        <v>0</v>
      </c>
      <c r="L2003" s="113" cm="1">
        <f t="array" ref="L2003">MIN(F2003:F2032)</f>
        <v>330610</v>
      </c>
      <c r="M2003" s="113" cm="1">
        <f t="array" ref="M2003">MAX(0,L2003-L2002)</f>
        <v>5650</v>
      </c>
      <c r="N2003" s="122" cm="1">
        <f t="array" ref="N2003">MIN(M2003,H2003-K2003)</f>
        <v>5650</v>
      </c>
      <c r="O2003" s="113" cm="1">
        <f t="array" ref="O2003">K2003+N2003</f>
        <v>5650</v>
      </c>
      <c r="P2003" s="113" cm="1">
        <f t="array" ref="P2003">H2003-O2003</f>
        <v>0</v>
      </c>
      <c r="Q2003" s="119" cm="1">
        <f t="array" ref="Q2003">MAX(0,IF(AND(K2003=0,P2003&gt;0),0,Q2002+K2003+U2002))</f>
        <v>0</v>
      </c>
      <c r="R2003" s="119" cm="1">
        <f t="array" ref="R2003">MAX(0,R2002+P2003+V2002)</f>
        <v>0</v>
      </c>
      <c r="S2003" s="119" cm="1">
        <f t="array" ref="S2003">IF(G2003&lt;0,G2003,0)</f>
        <v>0</v>
      </c>
      <c r="T2003" s="119" cm="1">
        <f t="array" ref="T2003">MIN(0,S2003+R2002+V2002)</f>
        <v>0</v>
      </c>
      <c r="U2003" s="123" cm="1">
        <f t="array" ref="U2003">MAX(S2003,IF(Q2003&gt;0,MAX(-Q2003,S2003),T2003))</f>
        <v>0</v>
      </c>
      <c r="V2003" s="124" cm="1">
        <f t="array" ref="V2003">S2003-U2003</f>
        <v>0</v>
      </c>
      <c r="W2003" s="105"/>
      <c r="X2003" s="9"/>
      <c r="Y2003" s="9"/>
    </row>
    <row r="2004" ht="13.65" customHeight="1">
      <c r="A2004" s="152" cm="1">
        <f t="array" ref="A2004">A2003+1</f>
        <v>45094</v>
      </c>
      <c r="B2004" s="29" cm="1">
        <f t="array" ref="B2004">YEAR(A2004)</f>
        <v>2023</v>
      </c>
      <c r="C2004" s="29" cm="1">
        <f t="array" ref="C2004">MONTH(A2004)</f>
        <v>6</v>
      </c>
      <c r="D2004" s="9"/>
      <c r="E2004" s="125">
        <v>335300</v>
      </c>
      <c r="F2004" s="41" cm="1">
        <f t="array" ref="F2004">E2004</f>
        <v>335300</v>
      </c>
      <c r="G2004" s="119" cm="1">
        <f t="array" ref="G2004">F2004-F2003</f>
        <v>4690</v>
      </c>
      <c r="H2004" s="119" cm="1">
        <f t="array" ref="H2004">IF(G2004&gt;0,G2004,0)</f>
        <v>4690</v>
      </c>
      <c r="I2004" s="113" cm="1">
        <f t="array" ref="I2004">MAX($F$1764:F2004)</f>
        <v>337320</v>
      </c>
      <c r="J2004" s="126"/>
      <c r="K2004" s="121" cm="1">
        <f t="array" ref="K2004">MAX(0,I2004-I2003)</f>
        <v>0</v>
      </c>
      <c r="L2004" s="113" cm="1">
        <f t="array" ref="L2004">MIN(F2004:F2033)</f>
        <v>335300</v>
      </c>
      <c r="M2004" s="113" cm="1">
        <f t="array" ref="M2004">MAX(0,L2004-L2003)</f>
        <v>4690</v>
      </c>
      <c r="N2004" s="122" cm="1">
        <f t="array" ref="N2004">MIN(M2004,H2004-K2004)</f>
        <v>4690</v>
      </c>
      <c r="O2004" s="113" cm="1">
        <f t="array" ref="O2004">K2004+N2004</f>
        <v>4690</v>
      </c>
      <c r="P2004" s="113" cm="1">
        <f t="array" ref="P2004">H2004-O2004</f>
        <v>0</v>
      </c>
      <c r="Q2004" s="119" cm="1">
        <f t="array" ref="Q2004">MAX(0,IF(AND(K2004=0,P2004&gt;0),0,Q2003+K2004+U2003))</f>
        <v>0</v>
      </c>
      <c r="R2004" s="119" cm="1">
        <f t="array" ref="R2004">MAX(0,R2003+P2004+V2003)</f>
        <v>0</v>
      </c>
      <c r="S2004" s="119" cm="1">
        <f t="array" ref="S2004">IF(G2004&lt;0,G2004,0)</f>
        <v>0</v>
      </c>
      <c r="T2004" s="119" cm="1">
        <f t="array" ref="T2004">MIN(0,S2004+R2003+V2003)</f>
        <v>0</v>
      </c>
      <c r="U2004" s="123" cm="1">
        <f t="array" ref="U2004">MAX(S2004,IF(Q2004&gt;0,MAX(-Q2004,S2004),T2004))</f>
        <v>0</v>
      </c>
      <c r="V2004" s="124" cm="1">
        <f t="array" ref="V2004">S2004-U2004</f>
        <v>0</v>
      </c>
      <c r="W2004" s="105"/>
      <c r="X2004" s="9"/>
      <c r="Y2004" s="9"/>
    </row>
    <row r="2005" ht="13.65" customHeight="1">
      <c r="A2005" s="152" cm="1">
        <f t="array" ref="A2005">A2004+1</f>
        <v>45095</v>
      </c>
      <c r="B2005" s="29" cm="1">
        <f t="array" ref="B2005">YEAR(A2005)</f>
        <v>2023</v>
      </c>
      <c r="C2005" s="29" cm="1">
        <f t="array" ref="C2005">MONTH(A2005)</f>
        <v>6</v>
      </c>
      <c r="D2005" s="9"/>
      <c r="E2005" s="125">
        <v>340490</v>
      </c>
      <c r="F2005" s="41" cm="1">
        <f t="array" ref="F2005">E2005</f>
        <v>340490</v>
      </c>
      <c r="G2005" s="119" cm="1">
        <f t="array" ref="G2005">F2005-F2004</f>
        <v>5190</v>
      </c>
      <c r="H2005" s="119" cm="1">
        <f t="array" ref="H2005">IF(G2005&gt;0,G2005,0)</f>
        <v>5190</v>
      </c>
      <c r="I2005" s="113" cm="1">
        <f t="array" ref="I2005">MAX($F$1764:F2005)</f>
        <v>340490</v>
      </c>
      <c r="J2005" s="126"/>
      <c r="K2005" s="121" cm="1">
        <f t="array" ref="K2005">MAX(0,I2005-I2004)</f>
        <v>3170</v>
      </c>
      <c r="L2005" s="113" cm="1">
        <f t="array" ref="L2005">MIN(F2005:F2034)</f>
        <v>340490</v>
      </c>
      <c r="M2005" s="113" cm="1">
        <f t="array" ref="M2005">MAX(0,L2005-L2004)</f>
        <v>5190</v>
      </c>
      <c r="N2005" s="122" cm="1">
        <f t="array" ref="N2005">MIN(M2005,H2005-K2005)</f>
        <v>2020</v>
      </c>
      <c r="O2005" s="113" cm="1">
        <f t="array" ref="O2005">K2005+N2005</f>
        <v>5190</v>
      </c>
      <c r="P2005" s="113" cm="1">
        <f t="array" ref="P2005">H2005-O2005</f>
        <v>0</v>
      </c>
      <c r="Q2005" s="119" cm="1">
        <f t="array" ref="Q2005">MAX(0,IF(AND(K2005=0,P2005&gt;0),0,Q2004+K2005+U2004))</f>
        <v>3170</v>
      </c>
      <c r="R2005" s="119" cm="1">
        <f t="array" ref="R2005">MAX(0,R2004+P2005+V2004)</f>
        <v>0</v>
      </c>
      <c r="S2005" s="119" cm="1">
        <f t="array" ref="S2005">IF(G2005&lt;0,G2005,0)</f>
        <v>0</v>
      </c>
      <c r="T2005" s="119" cm="1">
        <f t="array" ref="T2005">MIN(0,S2005+R2004+V2004)</f>
        <v>0</v>
      </c>
      <c r="U2005" s="123" cm="1">
        <f t="array" ref="U2005">MAX(S2005,IF(Q2005&gt;0,MAX(-Q2005,S2005),T2005))</f>
        <v>0</v>
      </c>
      <c r="V2005" s="124" cm="1">
        <f t="array" ref="V2005">S2005-U2005</f>
        <v>0</v>
      </c>
      <c r="W2005" s="105"/>
      <c r="X2005" s="9"/>
      <c r="Y2005" s="9"/>
    </row>
    <row r="2006" ht="13.65" customHeight="1">
      <c r="A2006" s="152" cm="1">
        <f t="array" ref="A2006">A2005+1</f>
        <v>45096</v>
      </c>
      <c r="B2006" s="29" cm="1">
        <f t="array" ref="B2006">YEAR(A2006)</f>
        <v>2023</v>
      </c>
      <c r="C2006" s="29" cm="1">
        <f t="array" ref="C2006">MONTH(A2006)</f>
        <v>6</v>
      </c>
      <c r="D2006" s="9"/>
      <c r="E2006" s="125">
        <v>346330</v>
      </c>
      <c r="F2006" s="41" cm="1">
        <f t="array" ref="F2006">E2006</f>
        <v>346330</v>
      </c>
      <c r="G2006" s="119" cm="1">
        <f t="array" ref="G2006">F2006-F2005</f>
        <v>5840</v>
      </c>
      <c r="H2006" s="119" cm="1">
        <f t="array" ref="H2006">IF(G2006&gt;0,G2006,0)</f>
        <v>5840</v>
      </c>
      <c r="I2006" s="113" cm="1">
        <f t="array" ref="I2006">MAX($F$1764:F2006)</f>
        <v>346330</v>
      </c>
      <c r="J2006" s="126"/>
      <c r="K2006" s="121" cm="1">
        <f t="array" ref="K2006">MAX(0,I2006-I2005)</f>
        <v>5840</v>
      </c>
      <c r="L2006" s="113" cm="1">
        <f t="array" ref="L2006">MIN(F2006:F2035)</f>
        <v>346330</v>
      </c>
      <c r="M2006" s="113" cm="1">
        <f t="array" ref="M2006">MAX(0,L2006-L2005)</f>
        <v>5840</v>
      </c>
      <c r="N2006" s="122" cm="1">
        <f t="array" ref="N2006">MIN(M2006,H2006-K2006)</f>
        <v>0</v>
      </c>
      <c r="O2006" s="113" cm="1">
        <f t="array" ref="O2006">K2006+N2006</f>
        <v>5840</v>
      </c>
      <c r="P2006" s="113" cm="1">
        <f t="array" ref="P2006">H2006-O2006</f>
        <v>0</v>
      </c>
      <c r="Q2006" s="119" cm="1">
        <f t="array" ref="Q2006">MAX(0,IF(AND(K2006=0,P2006&gt;0),0,Q2005+K2006+U2005))</f>
        <v>9010</v>
      </c>
      <c r="R2006" s="119" cm="1">
        <f t="array" ref="R2006">MAX(0,R2005+P2006+V2005)</f>
        <v>0</v>
      </c>
      <c r="S2006" s="119" cm="1">
        <f t="array" ref="S2006">IF(G2006&lt;0,G2006,0)</f>
        <v>0</v>
      </c>
      <c r="T2006" s="119" cm="1">
        <f t="array" ref="T2006">MIN(0,S2006+R2005+V2005)</f>
        <v>0</v>
      </c>
      <c r="U2006" s="123" cm="1">
        <f t="array" ref="U2006">MAX(S2006,IF(Q2006&gt;0,MAX(-Q2006,S2006),T2006))</f>
        <v>0</v>
      </c>
      <c r="V2006" s="124" cm="1">
        <f t="array" ref="V2006">S2006-U2006</f>
        <v>0</v>
      </c>
      <c r="W2006" s="105"/>
      <c r="X2006" s="9"/>
      <c r="Y2006" s="9"/>
    </row>
    <row r="2007" ht="13.65" customHeight="1">
      <c r="A2007" s="152" cm="1">
        <f t="array" ref="A2007">A2006+1</f>
        <v>45097</v>
      </c>
      <c r="B2007" s="29" cm="1">
        <f t="array" ref="B2007">YEAR(A2007)</f>
        <v>2023</v>
      </c>
      <c r="C2007" s="29" cm="1">
        <f t="array" ref="C2007">MONTH(A2007)</f>
        <v>6</v>
      </c>
      <c r="D2007" s="9"/>
      <c r="E2007" s="125">
        <v>351250</v>
      </c>
      <c r="F2007" s="41" cm="1">
        <f t="array" ref="F2007">E2007</f>
        <v>351250</v>
      </c>
      <c r="G2007" s="119" cm="1">
        <f t="array" ref="G2007">F2007-F2006</f>
        <v>4920</v>
      </c>
      <c r="H2007" s="119" cm="1">
        <f t="array" ref="H2007">IF(G2007&gt;0,G2007,0)</f>
        <v>4920</v>
      </c>
      <c r="I2007" s="113" cm="1">
        <f t="array" ref="I2007">MAX($F$1764:F2007)</f>
        <v>351250</v>
      </c>
      <c r="J2007" s="126"/>
      <c r="K2007" s="121" cm="1">
        <f t="array" ref="K2007">MAX(0,I2007-I2006)</f>
        <v>4920</v>
      </c>
      <c r="L2007" s="113" cm="1">
        <f t="array" ref="L2007">MIN(F2007:F2036)</f>
        <v>351250</v>
      </c>
      <c r="M2007" s="113" cm="1">
        <f t="array" ref="M2007">MAX(0,L2007-L2006)</f>
        <v>4920</v>
      </c>
      <c r="N2007" s="122" cm="1">
        <f t="array" ref="N2007">MIN(M2007,H2007-K2007)</f>
        <v>0</v>
      </c>
      <c r="O2007" s="113" cm="1">
        <f t="array" ref="O2007">K2007+N2007</f>
        <v>4920</v>
      </c>
      <c r="P2007" s="113" cm="1">
        <f t="array" ref="P2007">H2007-O2007</f>
        <v>0</v>
      </c>
      <c r="Q2007" s="119" cm="1">
        <f t="array" ref="Q2007">MAX(0,IF(AND(K2007=0,P2007&gt;0),0,Q2006+K2007+U2006))</f>
        <v>13930</v>
      </c>
      <c r="R2007" s="119" cm="1">
        <f t="array" ref="R2007">MAX(0,R2006+P2007+V2006)</f>
        <v>0</v>
      </c>
      <c r="S2007" s="119" cm="1">
        <f t="array" ref="S2007">IF(G2007&lt;0,G2007,0)</f>
        <v>0</v>
      </c>
      <c r="T2007" s="119" cm="1">
        <f t="array" ref="T2007">MIN(0,S2007+R2006+V2006)</f>
        <v>0</v>
      </c>
      <c r="U2007" s="123" cm="1">
        <f t="array" ref="U2007">MAX(S2007,IF(Q2007&gt;0,MAX(-Q2007,S2007),T2007))</f>
        <v>0</v>
      </c>
      <c r="V2007" s="124" cm="1">
        <f t="array" ref="V2007">S2007-U2007</f>
        <v>0</v>
      </c>
      <c r="W2007" s="105"/>
      <c r="X2007" s="9"/>
      <c r="Y2007" s="9"/>
    </row>
    <row r="2008" ht="13.65" customHeight="1">
      <c r="A2008" s="152" cm="1">
        <f t="array" ref="A2008">A2007+1</f>
        <v>45098</v>
      </c>
      <c r="B2008" s="29" cm="1">
        <f t="array" ref="B2008">YEAR(A2008)</f>
        <v>2023</v>
      </c>
      <c r="C2008" s="29" cm="1">
        <f t="array" ref="C2008">MONTH(A2008)</f>
        <v>6</v>
      </c>
      <c r="D2008" s="9"/>
      <c r="E2008" s="125">
        <v>354820</v>
      </c>
      <c r="F2008" s="41" cm="1">
        <f t="array" ref="F2008">E2008</f>
        <v>354820</v>
      </c>
      <c r="G2008" s="119" cm="1">
        <f t="array" ref="G2008">F2008-F2007</f>
        <v>3570</v>
      </c>
      <c r="H2008" s="119" cm="1">
        <f t="array" ref="H2008">IF(G2008&gt;0,G2008,0)</f>
        <v>3570</v>
      </c>
      <c r="I2008" s="113" cm="1">
        <f t="array" ref="I2008">MAX($F$1764:F2008)</f>
        <v>354820</v>
      </c>
      <c r="J2008" s="126"/>
      <c r="K2008" s="121" cm="1">
        <f t="array" ref="K2008">MAX(0,I2008-I2007)</f>
        <v>3570</v>
      </c>
      <c r="L2008" s="113" cm="1">
        <f t="array" ref="L2008">MIN(F2008:F2037)</f>
        <v>354820</v>
      </c>
      <c r="M2008" s="113" cm="1">
        <f t="array" ref="M2008">MAX(0,L2008-L2007)</f>
        <v>3570</v>
      </c>
      <c r="N2008" s="122" cm="1">
        <f t="array" ref="N2008">MIN(M2008,H2008-K2008)</f>
        <v>0</v>
      </c>
      <c r="O2008" s="113" cm="1">
        <f t="array" ref="O2008">K2008+N2008</f>
        <v>3570</v>
      </c>
      <c r="P2008" s="113" cm="1">
        <f t="array" ref="P2008">H2008-O2008</f>
        <v>0</v>
      </c>
      <c r="Q2008" s="119" cm="1">
        <f t="array" ref="Q2008">MAX(0,IF(AND(K2008=0,P2008&gt;0),0,Q2007+K2008+U2007))</f>
        <v>17500</v>
      </c>
      <c r="R2008" s="119" cm="1">
        <f t="array" ref="R2008">MAX(0,R2007+P2008+V2007)</f>
        <v>0</v>
      </c>
      <c r="S2008" s="119" cm="1">
        <f t="array" ref="S2008">IF(G2008&lt;0,G2008,0)</f>
        <v>0</v>
      </c>
      <c r="T2008" s="119" cm="1">
        <f t="array" ref="T2008">MIN(0,S2008+R2007+V2007)</f>
        <v>0</v>
      </c>
      <c r="U2008" s="123" cm="1">
        <f t="array" ref="U2008">MAX(S2008,IF(Q2008&gt;0,MAX(-Q2008,S2008),T2008))</f>
        <v>0</v>
      </c>
      <c r="V2008" s="124" cm="1">
        <f t="array" ref="V2008">S2008-U2008</f>
        <v>0</v>
      </c>
      <c r="W2008" s="105"/>
      <c r="X2008" s="9"/>
      <c r="Y2008" s="9"/>
    </row>
    <row r="2009" ht="13.65" customHeight="1">
      <c r="A2009" s="152" cm="1">
        <f t="array" ref="A2009">A2008+1</f>
        <v>45099</v>
      </c>
      <c r="B2009" s="29" cm="1">
        <f t="array" ref="B2009">YEAR(A2009)</f>
        <v>2023</v>
      </c>
      <c r="C2009" s="29" cm="1">
        <f t="array" ref="C2009">MONTH(A2009)</f>
        <v>6</v>
      </c>
      <c r="D2009" s="9"/>
      <c r="E2009" s="125">
        <v>356940</v>
      </c>
      <c r="F2009" s="41" cm="1">
        <f t="array" ref="F2009">E2009</f>
        <v>356940</v>
      </c>
      <c r="G2009" s="119" cm="1">
        <f t="array" ref="G2009">F2009-F2008</f>
        <v>2120</v>
      </c>
      <c r="H2009" s="119" cm="1">
        <f t="array" ref="H2009">IF(G2009&gt;0,G2009,0)</f>
        <v>2120</v>
      </c>
      <c r="I2009" s="113" cm="1">
        <f t="array" ref="I2009">MAX($F$1764:F2009)</f>
        <v>356940</v>
      </c>
      <c r="J2009" s="126"/>
      <c r="K2009" s="121" cm="1">
        <f t="array" ref="K2009">MAX(0,I2009-I2008)</f>
        <v>2120</v>
      </c>
      <c r="L2009" s="113" cm="1">
        <f t="array" ref="L2009">MIN(F2009:F2038)</f>
        <v>356940</v>
      </c>
      <c r="M2009" s="113" cm="1">
        <f t="array" ref="M2009">MAX(0,L2009-L2008)</f>
        <v>2120</v>
      </c>
      <c r="N2009" s="122" cm="1">
        <f t="array" ref="N2009">MIN(M2009,H2009-K2009)</f>
        <v>0</v>
      </c>
      <c r="O2009" s="113" cm="1">
        <f t="array" ref="O2009">K2009+N2009</f>
        <v>2120</v>
      </c>
      <c r="P2009" s="113" cm="1">
        <f t="array" ref="P2009">H2009-O2009</f>
        <v>0</v>
      </c>
      <c r="Q2009" s="119" cm="1">
        <f t="array" ref="Q2009">MAX(0,IF(AND(K2009=0,P2009&gt;0),0,Q2008+K2009+U2008))</f>
        <v>19620</v>
      </c>
      <c r="R2009" s="119" cm="1">
        <f t="array" ref="R2009">MAX(0,R2008+P2009+V2008)</f>
        <v>0</v>
      </c>
      <c r="S2009" s="119" cm="1">
        <f t="array" ref="S2009">IF(G2009&lt;0,G2009,0)</f>
        <v>0</v>
      </c>
      <c r="T2009" s="119" cm="1">
        <f t="array" ref="T2009">MIN(0,S2009+R2008+V2008)</f>
        <v>0</v>
      </c>
      <c r="U2009" s="123" cm="1">
        <f t="array" ref="U2009">MAX(S2009,IF(Q2009&gt;0,MAX(-Q2009,S2009),T2009))</f>
        <v>0</v>
      </c>
      <c r="V2009" s="124" cm="1">
        <f t="array" ref="V2009">S2009-U2009</f>
        <v>0</v>
      </c>
      <c r="W2009" s="105"/>
      <c r="X2009" s="9"/>
      <c r="Y2009" s="9"/>
    </row>
    <row r="2010" ht="13.65" customHeight="1">
      <c r="A2010" s="152" cm="1">
        <f t="array" ref="A2010">A2009+1</f>
        <v>45100</v>
      </c>
      <c r="B2010" s="29" cm="1">
        <f t="array" ref="B2010">YEAR(A2010)</f>
        <v>2023</v>
      </c>
      <c r="C2010" s="29" cm="1">
        <f t="array" ref="C2010">MONTH(A2010)</f>
        <v>6</v>
      </c>
      <c r="D2010" s="9"/>
      <c r="E2010" s="125">
        <v>358370</v>
      </c>
      <c r="F2010" s="41" cm="1">
        <f t="array" ref="F2010">E2010</f>
        <v>358370</v>
      </c>
      <c r="G2010" s="119" cm="1">
        <f t="array" ref="G2010">F2010-F2009</f>
        <v>1430</v>
      </c>
      <c r="H2010" s="119" cm="1">
        <f t="array" ref="H2010">IF(G2010&gt;0,G2010,0)</f>
        <v>1430</v>
      </c>
      <c r="I2010" s="113" cm="1">
        <f t="array" ref="I2010">MAX($F$1764:F2010)</f>
        <v>358370</v>
      </c>
      <c r="J2010" s="126"/>
      <c r="K2010" s="121" cm="1">
        <f t="array" ref="K2010">MAX(0,I2010-I2009)</f>
        <v>1430</v>
      </c>
      <c r="L2010" s="113" cm="1">
        <f t="array" ref="L2010">MIN(F2010:F2039)</f>
        <v>358370</v>
      </c>
      <c r="M2010" s="113" cm="1">
        <f t="array" ref="M2010">MAX(0,L2010-L2009)</f>
        <v>1430</v>
      </c>
      <c r="N2010" s="122" cm="1">
        <f t="array" ref="N2010">MIN(M2010,H2010-K2010)</f>
        <v>0</v>
      </c>
      <c r="O2010" s="113" cm="1">
        <f t="array" ref="O2010">K2010+N2010</f>
        <v>1430</v>
      </c>
      <c r="P2010" s="113" cm="1">
        <f t="array" ref="P2010">H2010-O2010</f>
        <v>0</v>
      </c>
      <c r="Q2010" s="119" cm="1">
        <f t="array" ref="Q2010">MAX(0,IF(AND(K2010=0,P2010&gt;0),0,Q2009+K2010+U2009))</f>
        <v>21050</v>
      </c>
      <c r="R2010" s="119" cm="1">
        <f t="array" ref="R2010">MAX(0,R2009+P2010+V2009)</f>
        <v>0</v>
      </c>
      <c r="S2010" s="119" cm="1">
        <f t="array" ref="S2010">IF(G2010&lt;0,G2010,0)</f>
        <v>0</v>
      </c>
      <c r="T2010" s="119" cm="1">
        <f t="array" ref="T2010">MIN(0,S2010+R2009+V2009)</f>
        <v>0</v>
      </c>
      <c r="U2010" s="123" cm="1">
        <f t="array" ref="U2010">MAX(S2010,IF(Q2010&gt;0,MAX(-Q2010,S2010),T2010))</f>
        <v>0</v>
      </c>
      <c r="V2010" s="124" cm="1">
        <f t="array" ref="V2010">S2010-U2010</f>
        <v>0</v>
      </c>
      <c r="W2010" s="105"/>
      <c r="X2010" s="9"/>
      <c r="Y2010" s="9"/>
    </row>
    <row r="2011" ht="13.65" customHeight="1">
      <c r="A2011" s="152" cm="1">
        <f t="array" ref="A2011">A2010+1</f>
        <v>45101</v>
      </c>
      <c r="B2011" s="29" cm="1">
        <f t="array" ref="B2011">YEAR(A2011)</f>
        <v>2023</v>
      </c>
      <c r="C2011" s="29" cm="1">
        <f t="array" ref="C2011">MONTH(A2011)</f>
        <v>6</v>
      </c>
      <c r="D2011" s="9"/>
      <c r="E2011" s="125">
        <v>359870</v>
      </c>
      <c r="F2011" s="41" cm="1">
        <f t="array" ref="F2011">E2011</f>
        <v>359870</v>
      </c>
      <c r="G2011" s="119" cm="1">
        <f t="array" ref="G2011">F2011-F2010</f>
        <v>1500</v>
      </c>
      <c r="H2011" s="119" cm="1">
        <f t="array" ref="H2011">IF(G2011&gt;0,G2011,0)</f>
        <v>1500</v>
      </c>
      <c r="I2011" s="113" cm="1">
        <f t="array" ref="I2011">MAX($F$1764:F2011)</f>
        <v>359870</v>
      </c>
      <c r="J2011" s="126"/>
      <c r="K2011" s="121" cm="1">
        <f t="array" ref="K2011">MAX(0,I2011-I2010)</f>
        <v>1500</v>
      </c>
      <c r="L2011" s="113" cm="1">
        <f t="array" ref="L2011">MIN(F2011:F2040)</f>
        <v>359870</v>
      </c>
      <c r="M2011" s="113" cm="1">
        <f t="array" ref="M2011">MAX(0,L2011-L2010)</f>
        <v>1500</v>
      </c>
      <c r="N2011" s="122" cm="1">
        <f t="array" ref="N2011">MIN(M2011,H2011-K2011)</f>
        <v>0</v>
      </c>
      <c r="O2011" s="113" cm="1">
        <f t="array" ref="O2011">K2011+N2011</f>
        <v>1500</v>
      </c>
      <c r="P2011" s="113" cm="1">
        <f t="array" ref="P2011">H2011-O2011</f>
        <v>0</v>
      </c>
      <c r="Q2011" s="119" cm="1">
        <f t="array" ref="Q2011">MAX(0,IF(AND(K2011=0,P2011&gt;0),0,Q2010+K2011+U2010))</f>
        <v>22550</v>
      </c>
      <c r="R2011" s="119" cm="1">
        <f t="array" ref="R2011">MAX(0,R2010+P2011+V2010)</f>
        <v>0</v>
      </c>
      <c r="S2011" s="119" cm="1">
        <f t="array" ref="S2011">IF(G2011&lt;0,G2011,0)</f>
        <v>0</v>
      </c>
      <c r="T2011" s="119" cm="1">
        <f t="array" ref="T2011">MIN(0,S2011+R2010+V2010)</f>
        <v>0</v>
      </c>
      <c r="U2011" s="123" cm="1">
        <f t="array" ref="U2011">MAX(S2011,IF(Q2011&gt;0,MAX(-Q2011,S2011),T2011))</f>
        <v>0</v>
      </c>
      <c r="V2011" s="124" cm="1">
        <f t="array" ref="V2011">S2011-U2011</f>
        <v>0</v>
      </c>
      <c r="W2011" s="105"/>
      <c r="X2011" s="9"/>
      <c r="Y2011" s="9"/>
    </row>
    <row r="2012" ht="13.65" customHeight="1">
      <c r="A2012" s="152" cm="1">
        <f t="array" ref="A2012">A2011+1</f>
        <v>45102</v>
      </c>
      <c r="B2012" s="29" cm="1">
        <f t="array" ref="B2012">YEAR(A2012)</f>
        <v>2023</v>
      </c>
      <c r="C2012" s="29" cm="1">
        <f t="array" ref="C2012">MONTH(A2012)</f>
        <v>6</v>
      </c>
      <c r="D2012" s="9"/>
      <c r="E2012" s="125">
        <v>362220</v>
      </c>
      <c r="F2012" s="41" cm="1">
        <f t="array" ref="F2012">E2012</f>
        <v>362220</v>
      </c>
      <c r="G2012" s="119" cm="1">
        <f t="array" ref="G2012">F2012-F2011</f>
        <v>2350</v>
      </c>
      <c r="H2012" s="119" cm="1">
        <f t="array" ref="H2012">IF(G2012&gt;0,G2012,0)</f>
        <v>2350</v>
      </c>
      <c r="I2012" s="113" cm="1">
        <f t="array" ref="I2012">MAX($F$1764:F2012)</f>
        <v>362220</v>
      </c>
      <c r="J2012" s="126"/>
      <c r="K2012" s="121" cm="1">
        <f t="array" ref="K2012">MAX(0,I2012-I2011)</f>
        <v>2350</v>
      </c>
      <c r="L2012" s="113" cm="1">
        <f t="array" ref="L2012">MIN(F2012:F2041)</f>
        <v>362220</v>
      </c>
      <c r="M2012" s="113" cm="1">
        <f t="array" ref="M2012">MAX(0,L2012-L2011)</f>
        <v>2350</v>
      </c>
      <c r="N2012" s="122" cm="1">
        <f t="array" ref="N2012">MIN(M2012,H2012-K2012)</f>
        <v>0</v>
      </c>
      <c r="O2012" s="113" cm="1">
        <f t="array" ref="O2012">K2012+N2012</f>
        <v>2350</v>
      </c>
      <c r="P2012" s="113" cm="1">
        <f t="array" ref="P2012">H2012-O2012</f>
        <v>0</v>
      </c>
      <c r="Q2012" s="119" cm="1">
        <f t="array" ref="Q2012">MAX(0,IF(AND(K2012=0,P2012&gt;0),0,Q2011+K2012+U2011))</f>
        <v>24900</v>
      </c>
      <c r="R2012" s="119" cm="1">
        <f t="array" ref="R2012">MAX(0,R2011+P2012+V2011)</f>
        <v>0</v>
      </c>
      <c r="S2012" s="119" cm="1">
        <f t="array" ref="S2012">IF(G2012&lt;0,G2012,0)</f>
        <v>0</v>
      </c>
      <c r="T2012" s="119" cm="1">
        <f t="array" ref="T2012">MIN(0,S2012+R2011+V2011)</f>
        <v>0</v>
      </c>
      <c r="U2012" s="123" cm="1">
        <f t="array" ref="U2012">MAX(S2012,IF(Q2012&gt;0,MAX(-Q2012,S2012),T2012))</f>
        <v>0</v>
      </c>
      <c r="V2012" s="124" cm="1">
        <f t="array" ref="V2012">S2012-U2012</f>
        <v>0</v>
      </c>
      <c r="W2012" s="105"/>
      <c r="X2012" s="9"/>
      <c r="Y2012" s="9"/>
    </row>
    <row r="2013" ht="13.65" customHeight="1">
      <c r="A2013" s="152" cm="1">
        <f t="array" ref="A2013">A2012+1</f>
        <v>45103</v>
      </c>
      <c r="B2013" s="29" cm="1">
        <f t="array" ref="B2013">YEAR(A2013)</f>
        <v>2023</v>
      </c>
      <c r="C2013" s="29" cm="1">
        <f t="array" ref="C2013">MONTH(A2013)</f>
        <v>6</v>
      </c>
      <c r="D2013" s="9"/>
      <c r="E2013" s="125">
        <v>365140</v>
      </c>
      <c r="F2013" s="41" cm="1">
        <f t="array" ref="F2013">E2013</f>
        <v>365140</v>
      </c>
      <c r="G2013" s="119" cm="1">
        <f t="array" ref="G2013">F2013-F2012</f>
        <v>2920</v>
      </c>
      <c r="H2013" s="119" cm="1">
        <f t="array" ref="H2013">IF(G2013&gt;0,G2013,0)</f>
        <v>2920</v>
      </c>
      <c r="I2013" s="113" cm="1">
        <f t="array" ref="I2013">MAX($F$1764:F2013)</f>
        <v>365140</v>
      </c>
      <c r="J2013" s="126"/>
      <c r="K2013" s="121" cm="1">
        <f t="array" ref="K2013">MAX(0,I2013-I2012)</f>
        <v>2920</v>
      </c>
      <c r="L2013" s="113" cm="1">
        <f t="array" ref="L2013">MIN(F2013:F2042)</f>
        <v>365140</v>
      </c>
      <c r="M2013" s="113" cm="1">
        <f t="array" ref="M2013">MAX(0,L2013-L2012)</f>
        <v>2920</v>
      </c>
      <c r="N2013" s="122" cm="1">
        <f t="array" ref="N2013">MIN(M2013,H2013-K2013)</f>
        <v>0</v>
      </c>
      <c r="O2013" s="113" cm="1">
        <f t="array" ref="O2013">K2013+N2013</f>
        <v>2920</v>
      </c>
      <c r="P2013" s="113" cm="1">
        <f t="array" ref="P2013">H2013-O2013</f>
        <v>0</v>
      </c>
      <c r="Q2013" s="119" cm="1">
        <f t="array" ref="Q2013">MAX(0,IF(AND(K2013=0,P2013&gt;0),0,Q2012+K2013+U2012))</f>
        <v>27820</v>
      </c>
      <c r="R2013" s="119" cm="1">
        <f t="array" ref="R2013">MAX(0,R2012+P2013+V2012)</f>
        <v>0</v>
      </c>
      <c r="S2013" s="119" cm="1">
        <f t="array" ref="S2013">IF(G2013&lt;0,G2013,0)</f>
        <v>0</v>
      </c>
      <c r="T2013" s="119" cm="1">
        <f t="array" ref="T2013">MIN(0,S2013+R2012+V2012)</f>
        <v>0</v>
      </c>
      <c r="U2013" s="123" cm="1">
        <f t="array" ref="U2013">MAX(S2013,IF(Q2013&gt;0,MAX(-Q2013,S2013),T2013))</f>
        <v>0</v>
      </c>
      <c r="V2013" s="124" cm="1">
        <f t="array" ref="V2013">S2013-U2013</f>
        <v>0</v>
      </c>
      <c r="W2013" s="105"/>
      <c r="X2013" s="9"/>
      <c r="Y2013" s="9"/>
    </row>
    <row r="2014" ht="13.65" customHeight="1">
      <c r="A2014" s="152" cm="1">
        <f t="array" ref="A2014">A2013+1</f>
        <v>45104</v>
      </c>
      <c r="B2014" s="29" cm="1">
        <f t="array" ref="B2014">YEAR(A2014)</f>
        <v>2023</v>
      </c>
      <c r="C2014" s="29" cm="1">
        <f t="array" ref="C2014">MONTH(A2014)</f>
        <v>6</v>
      </c>
      <c r="D2014" s="9"/>
      <c r="E2014" s="125">
        <v>369200</v>
      </c>
      <c r="F2014" s="41" cm="1">
        <f t="array" ref="F2014">E2014</f>
        <v>369200</v>
      </c>
      <c r="G2014" s="119" cm="1">
        <f t="array" ref="G2014">F2014-F2013</f>
        <v>4060</v>
      </c>
      <c r="H2014" s="119" cm="1">
        <f t="array" ref="H2014">IF(G2014&gt;0,G2014,0)</f>
        <v>4060</v>
      </c>
      <c r="I2014" s="113" cm="1">
        <f t="array" ref="I2014">MAX($F$1764:F2014)</f>
        <v>369200</v>
      </c>
      <c r="J2014" s="126"/>
      <c r="K2014" s="121" cm="1">
        <f t="array" ref="K2014">MAX(0,I2014-I2013)</f>
        <v>4060</v>
      </c>
      <c r="L2014" s="113" cm="1">
        <f t="array" ref="L2014">MIN(F2014:F2043)</f>
        <v>369200</v>
      </c>
      <c r="M2014" s="113" cm="1">
        <f t="array" ref="M2014">MAX(0,L2014-L2013)</f>
        <v>4060</v>
      </c>
      <c r="N2014" s="122" cm="1">
        <f t="array" ref="N2014">MIN(M2014,H2014-K2014)</f>
        <v>0</v>
      </c>
      <c r="O2014" s="113" cm="1">
        <f t="array" ref="O2014">K2014+N2014</f>
        <v>4060</v>
      </c>
      <c r="P2014" s="113" cm="1">
        <f t="array" ref="P2014">H2014-O2014</f>
        <v>0</v>
      </c>
      <c r="Q2014" s="119" cm="1">
        <f t="array" ref="Q2014">MAX(0,IF(AND(K2014=0,P2014&gt;0),0,Q2013+K2014+U2013))</f>
        <v>31880</v>
      </c>
      <c r="R2014" s="119" cm="1">
        <f t="array" ref="R2014">MAX(0,R2013+P2014+V2013)</f>
        <v>0</v>
      </c>
      <c r="S2014" s="119" cm="1">
        <f t="array" ref="S2014">IF(G2014&lt;0,G2014,0)</f>
        <v>0</v>
      </c>
      <c r="T2014" s="119" cm="1">
        <f t="array" ref="T2014">MIN(0,S2014+R2013+V2013)</f>
        <v>0</v>
      </c>
      <c r="U2014" s="123" cm="1">
        <f t="array" ref="U2014">MAX(S2014,IF(Q2014&gt;0,MAX(-Q2014,S2014),T2014))</f>
        <v>0</v>
      </c>
      <c r="V2014" s="124" cm="1">
        <f t="array" ref="V2014">S2014-U2014</f>
        <v>0</v>
      </c>
      <c r="W2014" s="105"/>
      <c r="X2014" s="9"/>
      <c r="Y2014" s="9"/>
    </row>
    <row r="2015" ht="13.65" customHeight="1">
      <c r="A2015" s="152" cm="1">
        <f t="array" ref="A2015">A2014+1</f>
        <v>45105</v>
      </c>
      <c r="B2015" s="29" cm="1">
        <f t="array" ref="B2015">YEAR(A2015)</f>
        <v>2023</v>
      </c>
      <c r="C2015" s="29" cm="1">
        <f t="array" ref="C2015">MONTH(A2015)</f>
        <v>6</v>
      </c>
      <c r="D2015" s="9"/>
      <c r="E2015" s="125">
        <v>373910</v>
      </c>
      <c r="F2015" s="41" cm="1">
        <f t="array" ref="F2015">E2015</f>
        <v>373910</v>
      </c>
      <c r="G2015" s="119" cm="1">
        <f t="array" ref="G2015">F2015-F2014</f>
        <v>4710</v>
      </c>
      <c r="H2015" s="119" cm="1">
        <f t="array" ref="H2015">IF(G2015&gt;0,G2015,0)</f>
        <v>4710</v>
      </c>
      <c r="I2015" s="113" cm="1">
        <f t="array" ref="I2015">MAX($F$1764:F2015)</f>
        <v>373910</v>
      </c>
      <c r="J2015" s="126"/>
      <c r="K2015" s="121" cm="1">
        <f t="array" ref="K2015">MAX(0,I2015-I2014)</f>
        <v>4710</v>
      </c>
      <c r="L2015" s="113" cm="1">
        <f t="array" ref="L2015">MIN(F2015:F2044)</f>
        <v>373910</v>
      </c>
      <c r="M2015" s="113" cm="1">
        <f t="array" ref="M2015">MAX(0,L2015-L2014)</f>
        <v>4710</v>
      </c>
      <c r="N2015" s="122" cm="1">
        <f t="array" ref="N2015">MIN(M2015,H2015-K2015)</f>
        <v>0</v>
      </c>
      <c r="O2015" s="113" cm="1">
        <f t="array" ref="O2015">K2015+N2015</f>
        <v>4710</v>
      </c>
      <c r="P2015" s="113" cm="1">
        <f t="array" ref="P2015">H2015-O2015</f>
        <v>0</v>
      </c>
      <c r="Q2015" s="119" cm="1">
        <f t="array" ref="Q2015">MAX(0,IF(AND(K2015=0,P2015&gt;0),0,Q2014+K2015+U2014))</f>
        <v>36590</v>
      </c>
      <c r="R2015" s="119" cm="1">
        <f t="array" ref="R2015">MAX(0,R2014+P2015+V2014)</f>
        <v>0</v>
      </c>
      <c r="S2015" s="119" cm="1">
        <f t="array" ref="S2015">IF(G2015&lt;0,G2015,0)</f>
        <v>0</v>
      </c>
      <c r="T2015" s="119" cm="1">
        <f t="array" ref="T2015">MIN(0,S2015+R2014+V2014)</f>
        <v>0</v>
      </c>
      <c r="U2015" s="123" cm="1">
        <f t="array" ref="U2015">MAX(S2015,IF(Q2015&gt;0,MAX(-Q2015,S2015),T2015))</f>
        <v>0</v>
      </c>
      <c r="V2015" s="124" cm="1">
        <f t="array" ref="V2015">S2015-U2015</f>
        <v>0</v>
      </c>
      <c r="W2015" s="105"/>
      <c r="X2015" s="9"/>
      <c r="Y2015" s="9"/>
    </row>
    <row r="2016" ht="13.65" customHeight="1">
      <c r="A2016" s="152" cm="1">
        <f t="array" ref="A2016">A2015+1</f>
        <v>45106</v>
      </c>
      <c r="B2016" s="29" cm="1">
        <f t="array" ref="B2016">YEAR(A2016)</f>
        <v>2023</v>
      </c>
      <c r="C2016" s="29" cm="1">
        <f t="array" ref="C2016">MONTH(A2016)</f>
        <v>6</v>
      </c>
      <c r="D2016" s="9"/>
      <c r="E2016" s="125">
        <v>378300</v>
      </c>
      <c r="F2016" s="41" cm="1">
        <f t="array" ref="F2016">E2016</f>
        <v>378300</v>
      </c>
      <c r="G2016" s="119" cm="1">
        <f t="array" ref="G2016">F2016-F2015</f>
        <v>4390</v>
      </c>
      <c r="H2016" s="119" cm="1">
        <f t="array" ref="H2016">IF(G2016&gt;0,G2016,0)</f>
        <v>4390</v>
      </c>
      <c r="I2016" s="113" cm="1">
        <f t="array" ref="I2016">MAX($F$1764:F2016)</f>
        <v>378300</v>
      </c>
      <c r="J2016" s="126"/>
      <c r="K2016" s="121" cm="1">
        <f t="array" ref="K2016">MAX(0,I2016-I2015)</f>
        <v>4390</v>
      </c>
      <c r="L2016" s="113" cm="1">
        <f t="array" ref="L2016">MIN(F2016:F2045)</f>
        <v>375370</v>
      </c>
      <c r="M2016" s="113" cm="1">
        <f t="array" ref="M2016">MAX(0,L2016-L2015)</f>
        <v>1460</v>
      </c>
      <c r="N2016" s="122" cm="1">
        <f t="array" ref="N2016">MIN(M2016,H2016-K2016)</f>
        <v>0</v>
      </c>
      <c r="O2016" s="113" cm="1">
        <f t="array" ref="O2016">K2016+N2016</f>
        <v>4390</v>
      </c>
      <c r="P2016" s="113" cm="1">
        <f t="array" ref="P2016">H2016-O2016</f>
        <v>0</v>
      </c>
      <c r="Q2016" s="119" cm="1">
        <f t="array" ref="Q2016">MAX(0,IF(AND(K2016=0,P2016&gt;0),0,Q2015+K2016+U2015))</f>
        <v>40980</v>
      </c>
      <c r="R2016" s="119" cm="1">
        <f t="array" ref="R2016">MAX(0,R2015+P2016+V2015)</f>
        <v>0</v>
      </c>
      <c r="S2016" s="119" cm="1">
        <f t="array" ref="S2016">IF(G2016&lt;0,G2016,0)</f>
        <v>0</v>
      </c>
      <c r="T2016" s="119" cm="1">
        <f t="array" ref="T2016">MIN(0,S2016+R2015+V2015)</f>
        <v>0</v>
      </c>
      <c r="U2016" s="123" cm="1">
        <f t="array" ref="U2016">MAX(S2016,IF(Q2016&gt;0,MAX(-Q2016,S2016),T2016))</f>
        <v>0</v>
      </c>
      <c r="V2016" s="124" cm="1">
        <f t="array" ref="V2016">S2016-U2016</f>
        <v>0</v>
      </c>
      <c r="W2016" s="105"/>
      <c r="X2016" s="9"/>
      <c r="Y2016" s="9"/>
    </row>
    <row r="2017" ht="13.65" customHeight="1">
      <c r="A2017" s="152" cm="1">
        <f t="array" ref="A2017">A2016+1</f>
        <v>45107</v>
      </c>
      <c r="B2017" s="29" cm="1">
        <f t="array" ref="B2017">YEAR(A2017)</f>
        <v>2023</v>
      </c>
      <c r="C2017" s="29" cm="1">
        <f t="array" ref="C2017">MONTH(A2017)</f>
        <v>6</v>
      </c>
      <c r="D2017" s="9"/>
      <c r="E2017" s="125">
        <v>381710</v>
      </c>
      <c r="F2017" s="41" cm="1">
        <f t="array" ref="F2017">E2017</f>
        <v>381710</v>
      </c>
      <c r="G2017" s="119" cm="1">
        <f t="array" ref="G2017">F2017-F2016</f>
        <v>3410</v>
      </c>
      <c r="H2017" s="119" cm="1">
        <f t="array" ref="H2017">IF(G2017&gt;0,G2017,0)</f>
        <v>3410</v>
      </c>
      <c r="I2017" s="113" cm="1">
        <f t="array" ref="I2017">MAX($F$1764:F2017)</f>
        <v>381710</v>
      </c>
      <c r="J2017" s="126"/>
      <c r="K2017" s="121" cm="1">
        <f t="array" ref="K2017">MAX(0,I2017-I2016)</f>
        <v>3410</v>
      </c>
      <c r="L2017" s="113" cm="1">
        <f t="array" ref="L2017">MIN(F2017:F2046)</f>
        <v>374090</v>
      </c>
      <c r="M2017" s="113" cm="1">
        <f t="array" ref="M2017">MAX(0,L2017-L2016)</f>
        <v>0</v>
      </c>
      <c r="N2017" s="122" cm="1">
        <f t="array" ref="N2017">MIN(M2017,H2017-K2017)</f>
        <v>0</v>
      </c>
      <c r="O2017" s="113" cm="1">
        <f t="array" ref="O2017">K2017+N2017</f>
        <v>3410</v>
      </c>
      <c r="P2017" s="113" cm="1">
        <f t="array" ref="P2017">H2017-O2017</f>
        <v>0</v>
      </c>
      <c r="Q2017" s="119" cm="1">
        <f t="array" ref="Q2017">MAX(0,IF(AND(K2017=0,P2017&gt;0),0,Q2016+K2017+U2016))</f>
        <v>44390</v>
      </c>
      <c r="R2017" s="119" cm="1">
        <f t="array" ref="R2017">MAX(0,R2016+P2017+V2016)</f>
        <v>0</v>
      </c>
      <c r="S2017" s="119" cm="1">
        <f t="array" ref="S2017">IF(G2017&lt;0,G2017,0)</f>
        <v>0</v>
      </c>
      <c r="T2017" s="119" cm="1">
        <f t="array" ref="T2017">MIN(0,S2017+R2016+V2016)</f>
        <v>0</v>
      </c>
      <c r="U2017" s="123" cm="1">
        <f t="array" ref="U2017">MAX(S2017,IF(Q2017&gt;0,MAX(-Q2017,S2017),T2017))</f>
        <v>0</v>
      </c>
      <c r="V2017" s="124" cm="1">
        <f t="array" ref="V2017">S2017-U2017</f>
        <v>0</v>
      </c>
      <c r="W2017" s="105"/>
      <c r="X2017" s="9"/>
      <c r="Y2017" s="9"/>
    </row>
    <row r="2018" ht="13.65" customHeight="1">
      <c r="A2018" s="152" cm="1">
        <f t="array" ref="A2018">A2017+1</f>
        <v>45108</v>
      </c>
      <c r="B2018" s="29" cm="1">
        <f t="array" ref="B2018">YEAR(A2018)</f>
        <v>2023</v>
      </c>
      <c r="C2018" s="29" cm="1">
        <f t="array" ref="C2018">MONTH(A2018)</f>
        <v>7</v>
      </c>
      <c r="D2018" s="9"/>
      <c r="E2018" s="125">
        <v>384920</v>
      </c>
      <c r="F2018" s="41" cm="1">
        <f t="array" ref="F2018">E2018</f>
        <v>384920</v>
      </c>
      <c r="G2018" s="119" cm="1">
        <f t="array" ref="G2018">F2018-F2017</f>
        <v>3210</v>
      </c>
      <c r="H2018" s="119" cm="1">
        <f t="array" ref="H2018">IF(G2018&gt;0,G2018,0)</f>
        <v>3210</v>
      </c>
      <c r="I2018" s="113" cm="1">
        <f t="array" ref="I2018">MAX($F$1764:F2018)</f>
        <v>384920</v>
      </c>
      <c r="J2018" s="126"/>
      <c r="K2018" s="121" cm="1">
        <f t="array" ref="K2018">MAX(0,I2018-I2017)</f>
        <v>3210</v>
      </c>
      <c r="L2018" s="113" cm="1">
        <f t="array" ref="L2018">MIN(F2018:F2047)</f>
        <v>372880</v>
      </c>
      <c r="M2018" s="113" cm="1">
        <f t="array" ref="M2018">MAX(0,L2018-L2017)</f>
        <v>0</v>
      </c>
      <c r="N2018" s="122" cm="1">
        <f t="array" ref="N2018">MIN(M2018,H2018-K2018)</f>
        <v>0</v>
      </c>
      <c r="O2018" s="113" cm="1">
        <f t="array" ref="O2018">K2018+N2018</f>
        <v>3210</v>
      </c>
      <c r="P2018" s="113" cm="1">
        <f t="array" ref="P2018">H2018-O2018</f>
        <v>0</v>
      </c>
      <c r="Q2018" s="119" cm="1">
        <f t="array" ref="Q2018">MAX(0,IF(AND(K2018=0,P2018&gt;0),0,Q2017+K2018+U2017))</f>
        <v>47600</v>
      </c>
      <c r="R2018" s="119" cm="1">
        <f t="array" ref="R2018">MAX(0,R2017+P2018+V2017)</f>
        <v>0</v>
      </c>
      <c r="S2018" s="119" cm="1">
        <f t="array" ref="S2018">IF(G2018&lt;0,G2018,0)</f>
        <v>0</v>
      </c>
      <c r="T2018" s="119" cm="1">
        <f t="array" ref="T2018">MIN(0,S2018+R2017+V2017)</f>
        <v>0</v>
      </c>
      <c r="U2018" s="123" cm="1">
        <f t="array" ref="U2018">MAX(S2018,IF(Q2018&gt;0,MAX(-Q2018,S2018),T2018))</f>
        <v>0</v>
      </c>
      <c r="V2018" s="124" cm="1">
        <f t="array" ref="V2018">S2018-U2018</f>
        <v>0</v>
      </c>
      <c r="W2018" s="105"/>
      <c r="X2018" s="9"/>
      <c r="Y2018" s="9"/>
    </row>
    <row r="2019" ht="13.65" customHeight="1">
      <c r="A2019" s="152" cm="1">
        <f t="array" ref="A2019">A2018+1</f>
        <v>45109</v>
      </c>
      <c r="B2019" s="29" cm="1">
        <f t="array" ref="B2019">YEAR(A2019)</f>
        <v>2023</v>
      </c>
      <c r="C2019" s="29" cm="1">
        <f t="array" ref="C2019">MONTH(A2019)</f>
        <v>7</v>
      </c>
      <c r="D2019" s="9"/>
      <c r="E2019" s="125">
        <v>388290</v>
      </c>
      <c r="F2019" s="41" cm="1">
        <f t="array" ref="F2019">E2019</f>
        <v>388290</v>
      </c>
      <c r="G2019" s="119" cm="1">
        <f t="array" ref="G2019">F2019-F2018</f>
        <v>3370</v>
      </c>
      <c r="H2019" s="119" cm="1">
        <f t="array" ref="H2019">IF(G2019&gt;0,G2019,0)</f>
        <v>3370</v>
      </c>
      <c r="I2019" s="113" cm="1">
        <f t="array" ref="I2019">MAX($F$1764:F2019)</f>
        <v>388290</v>
      </c>
      <c r="J2019" s="126"/>
      <c r="K2019" s="121" cm="1">
        <f t="array" ref="K2019">MAX(0,I2019-I2018)</f>
        <v>3370</v>
      </c>
      <c r="L2019" s="113" cm="1">
        <f t="array" ref="L2019">MIN(F2019:F2048)</f>
        <v>371390</v>
      </c>
      <c r="M2019" s="113" cm="1">
        <f t="array" ref="M2019">MAX(0,L2019-L2018)</f>
        <v>0</v>
      </c>
      <c r="N2019" s="122" cm="1">
        <f t="array" ref="N2019">MIN(M2019,H2019-K2019)</f>
        <v>0</v>
      </c>
      <c r="O2019" s="113" cm="1">
        <f t="array" ref="O2019">K2019+N2019</f>
        <v>3370</v>
      </c>
      <c r="P2019" s="113" cm="1">
        <f t="array" ref="P2019">H2019-O2019</f>
        <v>0</v>
      </c>
      <c r="Q2019" s="119" cm="1">
        <f t="array" ref="Q2019">MAX(0,IF(AND(K2019=0,P2019&gt;0),0,Q2018+K2019+U2018))</f>
        <v>50970</v>
      </c>
      <c r="R2019" s="119" cm="1">
        <f t="array" ref="R2019">MAX(0,R2018+P2019+V2018)</f>
        <v>0</v>
      </c>
      <c r="S2019" s="119" cm="1">
        <f t="array" ref="S2019">IF(G2019&lt;0,G2019,0)</f>
        <v>0</v>
      </c>
      <c r="T2019" s="119" cm="1">
        <f t="array" ref="T2019">MIN(0,S2019+R2018+V2018)</f>
        <v>0</v>
      </c>
      <c r="U2019" s="123" cm="1">
        <f t="array" ref="U2019">MAX(S2019,IF(Q2019&gt;0,MAX(-Q2019,S2019),T2019))</f>
        <v>0</v>
      </c>
      <c r="V2019" s="124" cm="1">
        <f t="array" ref="V2019">S2019-U2019</f>
        <v>0</v>
      </c>
      <c r="W2019" s="105"/>
      <c r="X2019" s="9"/>
      <c r="Y2019" s="9"/>
    </row>
    <row r="2020" ht="13.65" customHeight="1">
      <c r="A2020" s="152" cm="1">
        <f t="array" ref="A2020">A2019+1</f>
        <v>45110</v>
      </c>
      <c r="B2020" s="29" cm="1">
        <f t="array" ref="B2020">YEAR(A2020)</f>
        <v>2023</v>
      </c>
      <c r="C2020" s="29" cm="1">
        <f t="array" ref="C2020">MONTH(A2020)</f>
        <v>7</v>
      </c>
      <c r="D2020" s="9"/>
      <c r="E2020" s="125">
        <v>391380</v>
      </c>
      <c r="F2020" s="41" cm="1">
        <f t="array" ref="F2020">E2020</f>
        <v>391380</v>
      </c>
      <c r="G2020" s="119" cm="1">
        <f t="array" ref="G2020">F2020-F2019</f>
        <v>3090</v>
      </c>
      <c r="H2020" s="119" cm="1">
        <f t="array" ref="H2020">IF(G2020&gt;0,G2020,0)</f>
        <v>3090</v>
      </c>
      <c r="I2020" s="113" cm="1">
        <f t="array" ref="I2020">MAX($F$1764:F2020)</f>
        <v>391380</v>
      </c>
      <c r="J2020" s="126"/>
      <c r="K2020" s="121" cm="1">
        <f t="array" ref="K2020">MAX(0,I2020-I2019)</f>
        <v>3090</v>
      </c>
      <c r="L2020" s="113" cm="1">
        <f t="array" ref="L2020">MIN(F2020:F2049)</f>
        <v>371110</v>
      </c>
      <c r="M2020" s="113" cm="1">
        <f t="array" ref="M2020">MAX(0,L2020-L2019)</f>
        <v>0</v>
      </c>
      <c r="N2020" s="122" cm="1">
        <f t="array" ref="N2020">MIN(M2020,H2020-K2020)</f>
        <v>0</v>
      </c>
      <c r="O2020" s="113" cm="1">
        <f t="array" ref="O2020">K2020+N2020</f>
        <v>3090</v>
      </c>
      <c r="P2020" s="113" cm="1">
        <f t="array" ref="P2020">H2020-O2020</f>
        <v>0</v>
      </c>
      <c r="Q2020" s="119" cm="1">
        <f t="array" ref="Q2020">MAX(0,IF(AND(K2020=0,P2020&gt;0),0,Q2019+K2020+U2019))</f>
        <v>54060</v>
      </c>
      <c r="R2020" s="119" cm="1">
        <f t="array" ref="R2020">MAX(0,R2019+P2020+V2019)</f>
        <v>0</v>
      </c>
      <c r="S2020" s="119" cm="1">
        <f t="array" ref="S2020">IF(G2020&lt;0,G2020,0)</f>
        <v>0</v>
      </c>
      <c r="T2020" s="119" cm="1">
        <f t="array" ref="T2020">MIN(0,S2020+R2019+V2019)</f>
        <v>0</v>
      </c>
      <c r="U2020" s="123" cm="1">
        <f t="array" ref="U2020">MAX(S2020,IF(Q2020&gt;0,MAX(-Q2020,S2020),T2020))</f>
        <v>0</v>
      </c>
      <c r="V2020" s="124" cm="1">
        <f t="array" ref="V2020">S2020-U2020</f>
        <v>0</v>
      </c>
      <c r="W2020" s="105"/>
      <c r="X2020" s="9"/>
      <c r="Y2020" s="9"/>
    </row>
    <row r="2021" ht="13.65" customHeight="1">
      <c r="A2021" s="152" cm="1">
        <f t="array" ref="A2021">A2020+1</f>
        <v>45111</v>
      </c>
      <c r="B2021" s="29" cm="1">
        <f t="array" ref="B2021">YEAR(A2021)</f>
        <v>2023</v>
      </c>
      <c r="C2021" s="29" cm="1">
        <f t="array" ref="C2021">MONTH(A2021)</f>
        <v>7</v>
      </c>
      <c r="D2021" s="9"/>
      <c r="E2021" s="125">
        <v>394480</v>
      </c>
      <c r="F2021" s="41" cm="1">
        <f t="array" ref="F2021">E2021</f>
        <v>394480</v>
      </c>
      <c r="G2021" s="119" cm="1">
        <f t="array" ref="G2021">F2021-F2020</f>
        <v>3100</v>
      </c>
      <c r="H2021" s="119" cm="1">
        <f t="array" ref="H2021">IF(G2021&gt;0,G2021,0)</f>
        <v>3100</v>
      </c>
      <c r="I2021" s="113" cm="1">
        <f t="array" ref="I2021">MAX($F$1764:F2021)</f>
        <v>394480</v>
      </c>
      <c r="J2021" s="126"/>
      <c r="K2021" s="121" cm="1">
        <f t="array" ref="K2021">MAX(0,I2021-I2020)</f>
        <v>3100</v>
      </c>
      <c r="L2021" s="113" cm="1">
        <f t="array" ref="L2021">MIN(F2021:F2050)</f>
        <v>370960</v>
      </c>
      <c r="M2021" s="113" cm="1">
        <f t="array" ref="M2021">MAX(0,L2021-L2020)</f>
        <v>0</v>
      </c>
      <c r="N2021" s="122" cm="1">
        <f t="array" ref="N2021">MIN(M2021,H2021-K2021)</f>
        <v>0</v>
      </c>
      <c r="O2021" s="113" cm="1">
        <f t="array" ref="O2021">K2021+N2021</f>
        <v>3100</v>
      </c>
      <c r="P2021" s="113" cm="1">
        <f t="array" ref="P2021">H2021-O2021</f>
        <v>0</v>
      </c>
      <c r="Q2021" s="119" cm="1">
        <f t="array" ref="Q2021">MAX(0,IF(AND(K2021=0,P2021&gt;0),0,Q2020+K2021+U2020))</f>
        <v>57160</v>
      </c>
      <c r="R2021" s="119" cm="1">
        <f t="array" ref="R2021">MAX(0,R2020+P2021+V2020)</f>
        <v>0</v>
      </c>
      <c r="S2021" s="119" cm="1">
        <f t="array" ref="S2021">IF(G2021&lt;0,G2021,0)</f>
        <v>0</v>
      </c>
      <c r="T2021" s="119" cm="1">
        <f t="array" ref="T2021">MIN(0,S2021+R2020+V2020)</f>
        <v>0</v>
      </c>
      <c r="U2021" s="123" cm="1">
        <f t="array" ref="U2021">MAX(S2021,IF(Q2021&gt;0,MAX(-Q2021,S2021),T2021))</f>
        <v>0</v>
      </c>
      <c r="V2021" s="124" cm="1">
        <f t="array" ref="V2021">S2021-U2021</f>
        <v>0</v>
      </c>
      <c r="W2021" s="105"/>
      <c r="X2021" s="9"/>
      <c r="Y2021" s="9"/>
    </row>
    <row r="2022" ht="13.65" customHeight="1">
      <c r="A2022" s="152" cm="1">
        <f t="array" ref="A2022">A2021+1</f>
        <v>45112</v>
      </c>
      <c r="B2022" s="29" cm="1">
        <f t="array" ref="B2022">YEAR(A2022)</f>
        <v>2023</v>
      </c>
      <c r="C2022" s="29" cm="1">
        <f t="array" ref="C2022">MONTH(A2022)</f>
        <v>7</v>
      </c>
      <c r="D2022" s="9"/>
      <c r="E2022" s="125">
        <v>396720</v>
      </c>
      <c r="F2022" s="41" cm="1">
        <f t="array" ref="F2022">E2022</f>
        <v>396720</v>
      </c>
      <c r="G2022" s="119" cm="1">
        <f t="array" ref="G2022">F2022-F2021</f>
        <v>2240</v>
      </c>
      <c r="H2022" s="119" cm="1">
        <f t="array" ref="H2022">IF(G2022&gt;0,G2022,0)</f>
        <v>2240</v>
      </c>
      <c r="I2022" s="113" cm="1">
        <f t="array" ref="I2022">MAX($F$1764:F2022)</f>
        <v>396720</v>
      </c>
      <c r="J2022" s="126"/>
      <c r="K2022" s="121" cm="1">
        <f t="array" ref="K2022">MAX(0,I2022-I2021)</f>
        <v>2240</v>
      </c>
      <c r="L2022" s="113" cm="1">
        <f t="array" ref="L2022">MIN(F2022:F2051)</f>
        <v>370040</v>
      </c>
      <c r="M2022" s="113" cm="1">
        <f t="array" ref="M2022">MAX(0,L2022-L2021)</f>
        <v>0</v>
      </c>
      <c r="N2022" s="122" cm="1">
        <f t="array" ref="N2022">MIN(M2022,H2022-K2022)</f>
        <v>0</v>
      </c>
      <c r="O2022" s="113" cm="1">
        <f t="array" ref="O2022">K2022+N2022</f>
        <v>2240</v>
      </c>
      <c r="P2022" s="113" cm="1">
        <f t="array" ref="P2022">H2022-O2022</f>
        <v>0</v>
      </c>
      <c r="Q2022" s="119" cm="1">
        <f t="array" ref="Q2022">MAX(0,IF(AND(K2022=0,P2022&gt;0),0,Q2021+K2022+U2021))</f>
        <v>59400</v>
      </c>
      <c r="R2022" s="119" cm="1">
        <f t="array" ref="R2022">MAX(0,R2021+P2022+V2021)</f>
        <v>0</v>
      </c>
      <c r="S2022" s="119" cm="1">
        <f t="array" ref="S2022">IF(G2022&lt;0,G2022,0)</f>
        <v>0</v>
      </c>
      <c r="T2022" s="119" cm="1">
        <f t="array" ref="T2022">MIN(0,S2022+R2021+V2021)</f>
        <v>0</v>
      </c>
      <c r="U2022" s="123" cm="1">
        <f t="array" ref="U2022">MAX(S2022,IF(Q2022&gt;0,MAX(-Q2022,S2022),T2022))</f>
        <v>0</v>
      </c>
      <c r="V2022" s="124" cm="1">
        <f t="array" ref="V2022">S2022-U2022</f>
        <v>0</v>
      </c>
      <c r="W2022" s="105"/>
      <c r="X2022" s="9"/>
      <c r="Y2022" s="9"/>
    </row>
    <row r="2023" ht="13.65" customHeight="1">
      <c r="A2023" s="152" cm="1">
        <f t="array" ref="A2023">A2022+1</f>
        <v>45113</v>
      </c>
      <c r="B2023" s="29" cm="1">
        <f t="array" ref="B2023">YEAR(A2023)</f>
        <v>2023</v>
      </c>
      <c r="C2023" s="29" cm="1">
        <f t="array" ref="C2023">MONTH(A2023)</f>
        <v>7</v>
      </c>
      <c r="D2023" s="9"/>
      <c r="E2023" s="125">
        <v>397570</v>
      </c>
      <c r="F2023" s="41" cm="1">
        <f t="array" ref="F2023">E2023</f>
        <v>397570</v>
      </c>
      <c r="G2023" s="119" cm="1">
        <f t="array" ref="G2023">F2023-F2022</f>
        <v>850</v>
      </c>
      <c r="H2023" s="119" cm="1">
        <f t="array" ref="H2023">IF(G2023&gt;0,G2023,0)</f>
        <v>850</v>
      </c>
      <c r="I2023" s="113" cm="1">
        <f t="array" ref="I2023">MAX($F$1764:F2023)</f>
        <v>397570</v>
      </c>
      <c r="J2023" s="126"/>
      <c r="K2023" s="121" cm="1">
        <f t="array" ref="K2023">MAX(0,I2023-I2022)</f>
        <v>850</v>
      </c>
      <c r="L2023" s="113" cm="1">
        <f t="array" ref="L2023">MIN(F2023:F2052)</f>
        <v>370040</v>
      </c>
      <c r="M2023" s="113" cm="1">
        <f t="array" ref="M2023">MAX(0,L2023-L2022)</f>
        <v>0</v>
      </c>
      <c r="N2023" s="122" cm="1">
        <f t="array" ref="N2023">MIN(M2023,H2023-K2023)</f>
        <v>0</v>
      </c>
      <c r="O2023" s="113" cm="1">
        <f t="array" ref="O2023">K2023+N2023</f>
        <v>850</v>
      </c>
      <c r="P2023" s="113" cm="1">
        <f t="array" ref="P2023">H2023-O2023</f>
        <v>0</v>
      </c>
      <c r="Q2023" s="119" cm="1">
        <f t="array" ref="Q2023">MAX(0,IF(AND(K2023=0,P2023&gt;0),0,Q2022+K2023+U2022))</f>
        <v>60250</v>
      </c>
      <c r="R2023" s="119" cm="1">
        <f t="array" ref="R2023">MAX(0,R2022+P2023+V2022)</f>
        <v>0</v>
      </c>
      <c r="S2023" s="119" cm="1">
        <f t="array" ref="S2023">IF(G2023&lt;0,G2023,0)</f>
        <v>0</v>
      </c>
      <c r="T2023" s="119" cm="1">
        <f t="array" ref="T2023">MIN(0,S2023+R2022+V2022)</f>
        <v>0</v>
      </c>
      <c r="U2023" s="123" cm="1">
        <f t="array" ref="U2023">MAX(S2023,IF(Q2023&gt;0,MAX(-Q2023,S2023),T2023))</f>
        <v>0</v>
      </c>
      <c r="V2023" s="124" cm="1">
        <f t="array" ref="V2023">S2023-U2023</f>
        <v>0</v>
      </c>
      <c r="W2023" s="105"/>
      <c r="X2023" s="9"/>
      <c r="Y2023" s="9"/>
    </row>
    <row r="2024" ht="13.65" customHeight="1">
      <c r="A2024" s="152" cm="1">
        <f t="array" ref="A2024">A2023+1</f>
        <v>45114</v>
      </c>
      <c r="B2024" s="29" cm="1">
        <f t="array" ref="B2024">YEAR(A2024)</f>
        <v>2023</v>
      </c>
      <c r="C2024" s="29" cm="1">
        <f t="array" ref="C2024">MONTH(A2024)</f>
        <v>7</v>
      </c>
      <c r="D2024" s="9"/>
      <c r="E2024" s="125">
        <v>397540</v>
      </c>
      <c r="F2024" s="41" cm="1">
        <f t="array" ref="F2024">E2024</f>
        <v>397540</v>
      </c>
      <c r="G2024" s="119" cm="1">
        <f t="array" ref="G2024">F2024-F2023</f>
        <v>-30</v>
      </c>
      <c r="H2024" s="119" cm="1">
        <f t="array" ref="H2024">IF(G2024&gt;0,G2024,0)</f>
        <v>0</v>
      </c>
      <c r="I2024" s="113" cm="1">
        <f t="array" ref="I2024">MAX($F$1764:F2024)</f>
        <v>397570</v>
      </c>
      <c r="J2024" s="126"/>
      <c r="K2024" s="121" cm="1">
        <f t="array" ref="K2024">MAX(0,I2024-I2023)</f>
        <v>0</v>
      </c>
      <c r="L2024" s="113" cm="1">
        <f t="array" ref="L2024">MIN(F2024:F2053)</f>
        <v>370040</v>
      </c>
      <c r="M2024" s="113" cm="1">
        <f t="array" ref="M2024">MAX(0,L2024-L2023)</f>
        <v>0</v>
      </c>
      <c r="N2024" s="122" cm="1">
        <f t="array" ref="N2024">MIN(M2024,H2024-K2024)</f>
        <v>0</v>
      </c>
      <c r="O2024" s="113" cm="1">
        <f t="array" ref="O2024">K2024+N2024</f>
        <v>0</v>
      </c>
      <c r="P2024" s="113" cm="1">
        <f t="array" ref="P2024">H2024-O2024</f>
        <v>0</v>
      </c>
      <c r="Q2024" s="119" cm="1">
        <f t="array" ref="Q2024">MAX(0,IF(AND(K2024=0,P2024&gt;0),0,Q2023+K2024+U2023))</f>
        <v>60250</v>
      </c>
      <c r="R2024" s="119" cm="1">
        <f t="array" ref="R2024">MAX(0,R2023+P2024+V2023)</f>
        <v>0</v>
      </c>
      <c r="S2024" s="119" cm="1">
        <f t="array" ref="S2024">IF(G2024&lt;0,G2024,0)</f>
        <v>-30</v>
      </c>
      <c r="T2024" s="119" cm="1">
        <f t="array" ref="T2024">MIN(0,S2024+R2023+V2023)</f>
        <v>-30</v>
      </c>
      <c r="U2024" s="123" cm="1">
        <f t="array" ref="U2024">MAX(S2024,IF(Q2024&gt;0,MAX(-Q2024,S2024),T2024))</f>
        <v>-30</v>
      </c>
      <c r="V2024" s="124" cm="1">
        <f t="array" ref="V2024">S2024-U2024</f>
        <v>0</v>
      </c>
      <c r="W2024" s="105"/>
      <c r="X2024" s="9"/>
      <c r="Y2024" s="9"/>
    </row>
    <row r="2025" ht="13.65" customHeight="1">
      <c r="A2025" s="152" cm="1">
        <f t="array" ref="A2025">A2024+1</f>
        <v>45115</v>
      </c>
      <c r="B2025" s="29" cm="1">
        <f t="array" ref="B2025">YEAR(A2025)</f>
        <v>2023</v>
      </c>
      <c r="C2025" s="29" cm="1">
        <f t="array" ref="C2025">MONTH(A2025)</f>
        <v>7</v>
      </c>
      <c r="D2025" s="9"/>
      <c r="E2025" s="125">
        <v>397580</v>
      </c>
      <c r="F2025" s="41" cm="1">
        <f t="array" ref="F2025">E2025</f>
        <v>397580</v>
      </c>
      <c r="G2025" s="119" cm="1">
        <f t="array" ref="G2025">F2025-F2024</f>
        <v>40</v>
      </c>
      <c r="H2025" s="119" cm="1">
        <f t="array" ref="H2025">IF(G2025&gt;0,G2025,0)</f>
        <v>40</v>
      </c>
      <c r="I2025" s="113" cm="1">
        <f t="array" ref="I2025">MAX($F$1764:F2025)</f>
        <v>397580</v>
      </c>
      <c r="J2025" s="126"/>
      <c r="K2025" s="121" cm="1">
        <f t="array" ref="K2025">MAX(0,I2025-I2024)</f>
        <v>10</v>
      </c>
      <c r="L2025" s="113" cm="1">
        <f t="array" ref="L2025">MIN(F2025:F2054)</f>
        <v>369900</v>
      </c>
      <c r="M2025" s="113" cm="1">
        <f t="array" ref="M2025">MAX(0,L2025-L2024)</f>
        <v>0</v>
      </c>
      <c r="N2025" s="122" cm="1">
        <f t="array" ref="N2025">MIN(M2025,H2025-K2025)</f>
        <v>0</v>
      </c>
      <c r="O2025" s="113" cm="1">
        <f t="array" ref="O2025">K2025+N2025</f>
        <v>10</v>
      </c>
      <c r="P2025" s="113" cm="1">
        <f t="array" ref="P2025">H2025-O2025</f>
        <v>30</v>
      </c>
      <c r="Q2025" s="119" cm="1">
        <f t="array" ref="Q2025">MAX(0,IF(AND(K2025=0,P2025&gt;0),0,Q2024+K2025+U2024))</f>
        <v>60230</v>
      </c>
      <c r="R2025" s="119" cm="1">
        <f t="array" ref="R2025">MAX(0,R2024+P2025+V2024)</f>
        <v>30</v>
      </c>
      <c r="S2025" s="119" cm="1">
        <f t="array" ref="S2025">IF(G2025&lt;0,G2025,0)</f>
        <v>0</v>
      </c>
      <c r="T2025" s="119" cm="1">
        <f t="array" ref="T2025">MIN(0,S2025+R2024+V2024)</f>
        <v>0</v>
      </c>
      <c r="U2025" s="123" cm="1">
        <f t="array" ref="U2025">MAX(S2025,IF(Q2025&gt;0,MAX(-Q2025,S2025),T2025))</f>
        <v>0</v>
      </c>
      <c r="V2025" s="124" cm="1">
        <f t="array" ref="V2025">S2025-U2025</f>
        <v>0</v>
      </c>
      <c r="W2025" s="105"/>
      <c r="X2025" s="9"/>
      <c r="Y2025" s="9"/>
    </row>
    <row r="2026" ht="13.65" customHeight="1">
      <c r="A2026" s="152" cm="1">
        <f t="array" ref="A2026">A2025+1</f>
        <v>45116</v>
      </c>
      <c r="B2026" s="29" cm="1">
        <f t="array" ref="B2026">YEAR(A2026)</f>
        <v>2023</v>
      </c>
      <c r="C2026" s="29" cm="1">
        <f t="array" ref="C2026">MONTH(A2026)</f>
        <v>7</v>
      </c>
      <c r="D2026" s="9"/>
      <c r="E2026" s="125">
        <v>397480</v>
      </c>
      <c r="F2026" s="41" cm="1">
        <f t="array" ref="F2026">E2026</f>
        <v>397480</v>
      </c>
      <c r="G2026" s="119" cm="1">
        <f t="array" ref="G2026">F2026-F2025</f>
        <v>-100</v>
      </c>
      <c r="H2026" s="119" cm="1">
        <f t="array" ref="H2026">IF(G2026&gt;0,G2026,0)</f>
        <v>0</v>
      </c>
      <c r="I2026" s="113" cm="1">
        <f t="array" ref="I2026">MAX($F$1764:F2026)</f>
        <v>397580</v>
      </c>
      <c r="J2026" s="126"/>
      <c r="K2026" s="121" cm="1">
        <f t="array" ref="K2026">MAX(0,I2026-I2025)</f>
        <v>0</v>
      </c>
      <c r="L2026" s="113" cm="1">
        <f t="array" ref="L2026">MIN(F2026:F2055)</f>
        <v>369480</v>
      </c>
      <c r="M2026" s="113" cm="1">
        <f t="array" ref="M2026">MAX(0,L2026-L2025)</f>
        <v>0</v>
      </c>
      <c r="N2026" s="122" cm="1">
        <f t="array" ref="N2026">MIN(M2026,H2026-K2026)</f>
        <v>0</v>
      </c>
      <c r="O2026" s="113" cm="1">
        <f t="array" ref="O2026">K2026+N2026</f>
        <v>0</v>
      </c>
      <c r="P2026" s="113" cm="1">
        <f t="array" ref="P2026">H2026-O2026</f>
        <v>0</v>
      </c>
      <c r="Q2026" s="119" cm="1">
        <f t="array" ref="Q2026">MAX(0,IF(AND(K2026=0,P2026&gt;0),0,Q2025+K2026+U2025))</f>
        <v>60230</v>
      </c>
      <c r="R2026" s="119" cm="1">
        <f t="array" ref="R2026">MAX(0,R2025+P2026+V2025)</f>
        <v>30</v>
      </c>
      <c r="S2026" s="119" cm="1">
        <f t="array" ref="S2026">IF(G2026&lt;0,G2026,0)</f>
        <v>-100</v>
      </c>
      <c r="T2026" s="119" cm="1">
        <f t="array" ref="T2026">MIN(0,S2026+R2025+V2025)</f>
        <v>-70</v>
      </c>
      <c r="U2026" s="123" cm="1">
        <f t="array" ref="U2026">MAX(S2026,IF(Q2026&gt;0,MAX(-Q2026,S2026),T2026))</f>
        <v>-100</v>
      </c>
      <c r="V2026" s="124" cm="1">
        <f t="array" ref="V2026">S2026-U2026</f>
        <v>0</v>
      </c>
      <c r="W2026" s="105"/>
      <c r="X2026" s="9"/>
      <c r="Y2026" s="9"/>
    </row>
    <row r="2027" ht="13.65" customHeight="1">
      <c r="A2027" s="152" cm="1">
        <f t="array" ref="A2027">A2026+1</f>
        <v>45117</v>
      </c>
      <c r="B2027" s="29" cm="1">
        <f t="array" ref="B2027">YEAR(A2027)</f>
        <v>2023</v>
      </c>
      <c r="C2027" s="29" cm="1">
        <f t="array" ref="C2027">MONTH(A2027)</f>
        <v>7</v>
      </c>
      <c r="D2027" s="9"/>
      <c r="E2027" s="125">
        <v>397160</v>
      </c>
      <c r="F2027" s="41" cm="1">
        <f t="array" ref="F2027">E2027</f>
        <v>397160</v>
      </c>
      <c r="G2027" s="119" cm="1">
        <f t="array" ref="G2027">F2027-F2026</f>
        <v>-320</v>
      </c>
      <c r="H2027" s="119" cm="1">
        <f t="array" ref="H2027">IF(G2027&gt;0,G2027,0)</f>
        <v>0</v>
      </c>
      <c r="I2027" s="113" cm="1">
        <f t="array" ref="I2027">MAX($F$1764:F2027)</f>
        <v>397580</v>
      </c>
      <c r="J2027" s="126"/>
      <c r="K2027" s="121" cm="1">
        <f t="array" ref="K2027">MAX(0,I2027-I2026)</f>
        <v>0</v>
      </c>
      <c r="L2027" s="113" cm="1">
        <f t="array" ref="L2027">MIN(F2027:F2056)</f>
        <v>369060</v>
      </c>
      <c r="M2027" s="113" cm="1">
        <f t="array" ref="M2027">MAX(0,L2027-L2026)</f>
        <v>0</v>
      </c>
      <c r="N2027" s="122" cm="1">
        <f t="array" ref="N2027">MIN(M2027,H2027-K2027)</f>
        <v>0</v>
      </c>
      <c r="O2027" s="113" cm="1">
        <f t="array" ref="O2027">K2027+N2027</f>
        <v>0</v>
      </c>
      <c r="P2027" s="113" cm="1">
        <f t="array" ref="P2027">H2027-O2027</f>
        <v>0</v>
      </c>
      <c r="Q2027" s="119" cm="1">
        <f t="array" ref="Q2027">MAX(0,IF(AND(K2027=0,P2027&gt;0),0,Q2026+K2027+U2026))</f>
        <v>60130</v>
      </c>
      <c r="R2027" s="119" cm="1">
        <f t="array" ref="R2027">MAX(0,R2026+P2027+V2026)</f>
        <v>30</v>
      </c>
      <c r="S2027" s="119" cm="1">
        <f t="array" ref="S2027">IF(G2027&lt;0,G2027,0)</f>
        <v>-320</v>
      </c>
      <c r="T2027" s="119" cm="1">
        <f t="array" ref="T2027">MIN(0,S2027+R2026+V2026)</f>
        <v>-290</v>
      </c>
      <c r="U2027" s="123" cm="1">
        <f t="array" ref="U2027">MAX(S2027,IF(Q2027&gt;0,MAX(-Q2027,S2027),T2027))</f>
        <v>-320</v>
      </c>
      <c r="V2027" s="124" cm="1">
        <f t="array" ref="V2027">S2027-U2027</f>
        <v>0</v>
      </c>
      <c r="W2027" s="105"/>
      <c r="X2027" s="9"/>
      <c r="Y2027" s="9"/>
    </row>
    <row r="2028" ht="13.65" customHeight="1">
      <c r="A2028" s="152" cm="1">
        <f t="array" ref="A2028">A2027+1</f>
        <v>45118</v>
      </c>
      <c r="B2028" s="29" cm="1">
        <f t="array" ref="B2028">YEAR(A2028)</f>
        <v>2023</v>
      </c>
      <c r="C2028" s="29" cm="1">
        <f t="array" ref="C2028">MONTH(A2028)</f>
        <v>7</v>
      </c>
      <c r="D2028" s="9"/>
      <c r="E2028" s="125">
        <v>397470</v>
      </c>
      <c r="F2028" s="41" cm="1">
        <f t="array" ref="F2028">E2028</f>
        <v>397470</v>
      </c>
      <c r="G2028" s="119" cm="1">
        <f t="array" ref="G2028">F2028-F2027</f>
        <v>310</v>
      </c>
      <c r="H2028" s="119" cm="1">
        <f t="array" ref="H2028">IF(G2028&gt;0,G2028,0)</f>
        <v>310</v>
      </c>
      <c r="I2028" s="113" cm="1">
        <f t="array" ref="I2028">MAX($F$1764:F2028)</f>
        <v>397580</v>
      </c>
      <c r="J2028" s="126"/>
      <c r="K2028" s="121" cm="1">
        <f t="array" ref="K2028">MAX(0,I2028-I2027)</f>
        <v>0</v>
      </c>
      <c r="L2028" s="113" cm="1">
        <f t="array" ref="L2028">MIN(F2028:F2057)</f>
        <v>368630</v>
      </c>
      <c r="M2028" s="113" cm="1">
        <f t="array" ref="M2028">MAX(0,L2028-L2027)</f>
        <v>0</v>
      </c>
      <c r="N2028" s="122" cm="1">
        <f t="array" ref="N2028">MIN(M2028,H2028-K2028)</f>
        <v>0</v>
      </c>
      <c r="O2028" s="113" cm="1">
        <f t="array" ref="O2028">K2028+N2028</f>
        <v>0</v>
      </c>
      <c r="P2028" s="113" cm="1">
        <f t="array" ref="P2028">H2028-O2028</f>
        <v>310</v>
      </c>
      <c r="Q2028" s="119" cm="1">
        <f t="array" ref="Q2028">MAX(0,IF(AND(K2028=0,P2028&gt;0),0,Q2027+K2028+U2027))</f>
        <v>0</v>
      </c>
      <c r="R2028" s="119" cm="1">
        <f t="array" ref="R2028">MAX(0,R2027+P2028+V2027)</f>
        <v>340</v>
      </c>
      <c r="S2028" s="119" cm="1">
        <f t="array" ref="S2028">IF(G2028&lt;0,G2028,0)</f>
        <v>0</v>
      </c>
      <c r="T2028" s="119" cm="1">
        <f t="array" ref="T2028">MIN(0,S2028+R2027+V2027)</f>
        <v>0</v>
      </c>
      <c r="U2028" s="123" cm="1">
        <f t="array" ref="U2028">MAX(S2028,IF(Q2028&gt;0,MAX(-Q2028,S2028),T2028))</f>
        <v>0</v>
      </c>
      <c r="V2028" s="124" cm="1">
        <f t="array" ref="V2028">S2028-U2028</f>
        <v>0</v>
      </c>
      <c r="W2028" s="105"/>
      <c r="X2028" s="9"/>
      <c r="Y2028" s="9"/>
    </row>
    <row r="2029" ht="13.65" customHeight="1">
      <c r="A2029" s="152" cm="1">
        <f t="array" ref="A2029">A2028+1</f>
        <v>45119</v>
      </c>
      <c r="B2029" s="29" cm="1">
        <f t="array" ref="B2029">YEAR(A2029)</f>
        <v>2023</v>
      </c>
      <c r="C2029" s="29" cm="1">
        <f t="array" ref="C2029">MONTH(A2029)</f>
        <v>7</v>
      </c>
      <c r="D2029" s="9"/>
      <c r="E2029" s="125">
        <v>396520</v>
      </c>
      <c r="F2029" s="41" cm="1">
        <f t="array" ref="F2029">E2029</f>
        <v>396520</v>
      </c>
      <c r="G2029" s="119" cm="1">
        <f t="array" ref="G2029">F2029-F2028</f>
        <v>-950</v>
      </c>
      <c r="H2029" s="119" cm="1">
        <f t="array" ref="H2029">IF(G2029&gt;0,G2029,0)</f>
        <v>0</v>
      </c>
      <c r="I2029" s="113" cm="1">
        <f t="array" ref="I2029">MAX($F$1764:F2029)</f>
        <v>397580</v>
      </c>
      <c r="J2029" s="126"/>
      <c r="K2029" s="121" cm="1">
        <f t="array" ref="K2029">MAX(0,I2029-I2028)</f>
        <v>0</v>
      </c>
      <c r="L2029" s="113" cm="1">
        <f t="array" ref="L2029">MIN(F2029:F2058)</f>
        <v>367780</v>
      </c>
      <c r="M2029" s="113" cm="1">
        <f t="array" ref="M2029">MAX(0,L2029-L2028)</f>
        <v>0</v>
      </c>
      <c r="N2029" s="122" cm="1">
        <f t="array" ref="N2029">MIN(M2029,H2029-K2029)</f>
        <v>0</v>
      </c>
      <c r="O2029" s="113" cm="1">
        <f t="array" ref="O2029">K2029+N2029</f>
        <v>0</v>
      </c>
      <c r="P2029" s="113" cm="1">
        <f t="array" ref="P2029">H2029-O2029</f>
        <v>0</v>
      </c>
      <c r="Q2029" s="119" cm="1">
        <f t="array" ref="Q2029">MAX(0,IF(AND(K2029=0,P2029&gt;0),0,Q2028+K2029+U2028))</f>
        <v>0</v>
      </c>
      <c r="R2029" s="119" cm="1">
        <f t="array" ref="R2029">MAX(0,R2028+P2029+V2028)</f>
        <v>340</v>
      </c>
      <c r="S2029" s="119" cm="1">
        <f t="array" ref="S2029">IF(G2029&lt;0,G2029,0)</f>
        <v>-950</v>
      </c>
      <c r="T2029" s="119" cm="1">
        <f t="array" ref="T2029">MIN(0,S2029+R2028+V2028)</f>
        <v>-610</v>
      </c>
      <c r="U2029" s="123" cm="1">
        <f t="array" ref="U2029">MAX(S2029,IF(Q2029&gt;0,MAX(-Q2029,S2029),T2029))</f>
        <v>-610</v>
      </c>
      <c r="V2029" s="124" cm="1">
        <f t="array" ref="V2029">S2029-U2029</f>
        <v>-340</v>
      </c>
      <c r="W2029" s="105"/>
      <c r="X2029" s="9"/>
      <c r="Y2029" s="9"/>
    </row>
    <row r="2030" ht="13.65" customHeight="1">
      <c r="A2030" s="152" cm="1">
        <f t="array" ref="A2030">A2029+1</f>
        <v>45120</v>
      </c>
      <c r="B2030" s="29" cm="1">
        <f t="array" ref="B2030">YEAR(A2030)</f>
        <v>2023</v>
      </c>
      <c r="C2030" s="29" cm="1">
        <f t="array" ref="C2030">MONTH(A2030)</f>
        <v>7</v>
      </c>
      <c r="D2030" s="9"/>
      <c r="E2030" s="125">
        <v>395710</v>
      </c>
      <c r="F2030" s="41" cm="1">
        <f t="array" ref="F2030">E2030</f>
        <v>395710</v>
      </c>
      <c r="G2030" s="119" cm="1">
        <f t="array" ref="G2030">F2030-F2029</f>
        <v>-810</v>
      </c>
      <c r="H2030" s="119" cm="1">
        <f t="array" ref="H2030">IF(G2030&gt;0,G2030,0)</f>
        <v>0</v>
      </c>
      <c r="I2030" s="113" cm="1">
        <f t="array" ref="I2030">MAX($F$1764:F2030)</f>
        <v>397580</v>
      </c>
      <c r="J2030" s="126"/>
      <c r="K2030" s="121" cm="1">
        <f t="array" ref="K2030">MAX(0,I2030-I2029)</f>
        <v>0</v>
      </c>
      <c r="L2030" s="113" cm="1">
        <f t="array" ref="L2030">MIN(F2030:F2059)</f>
        <v>367780</v>
      </c>
      <c r="M2030" s="113" cm="1">
        <f t="array" ref="M2030">MAX(0,L2030-L2029)</f>
        <v>0</v>
      </c>
      <c r="N2030" s="122" cm="1">
        <f t="array" ref="N2030">MIN(M2030,H2030-K2030)</f>
        <v>0</v>
      </c>
      <c r="O2030" s="113" cm="1">
        <f t="array" ref="O2030">K2030+N2030</f>
        <v>0</v>
      </c>
      <c r="P2030" s="113" cm="1">
        <f t="array" ref="P2030">H2030-O2030</f>
        <v>0</v>
      </c>
      <c r="Q2030" s="119" cm="1">
        <f t="array" ref="Q2030">MAX(0,IF(AND(K2030=0,P2030&gt;0),0,Q2029+K2030+U2029))</f>
        <v>0</v>
      </c>
      <c r="R2030" s="119" cm="1">
        <f t="array" ref="R2030">MAX(0,R2029+P2030+V2029)</f>
        <v>0</v>
      </c>
      <c r="S2030" s="119" cm="1">
        <f t="array" ref="S2030">IF(G2030&lt;0,G2030,0)</f>
        <v>-810</v>
      </c>
      <c r="T2030" s="119" cm="1">
        <f t="array" ref="T2030">MIN(0,S2030+R2029+V2029)</f>
        <v>-810</v>
      </c>
      <c r="U2030" s="123" cm="1">
        <f t="array" ref="U2030">MAX(S2030,IF(Q2030&gt;0,MAX(-Q2030,S2030),T2030))</f>
        <v>-810</v>
      </c>
      <c r="V2030" s="124" cm="1">
        <f t="array" ref="V2030">S2030-U2030</f>
        <v>0</v>
      </c>
      <c r="W2030" s="105"/>
      <c r="X2030" s="9"/>
      <c r="Y2030" s="9"/>
    </row>
    <row r="2031" ht="13.65" customHeight="1">
      <c r="A2031" s="152" cm="1">
        <f t="array" ref="A2031">A2030+1</f>
        <v>45121</v>
      </c>
      <c r="B2031" s="29" cm="1">
        <f t="array" ref="B2031">YEAR(A2031)</f>
        <v>2023</v>
      </c>
      <c r="C2031" s="29" cm="1">
        <f t="array" ref="C2031">MONTH(A2031)</f>
        <v>7</v>
      </c>
      <c r="D2031" s="9"/>
      <c r="E2031" s="125">
        <v>394690</v>
      </c>
      <c r="F2031" s="41" cm="1">
        <f t="array" ref="F2031">E2031</f>
        <v>394690</v>
      </c>
      <c r="G2031" s="119" cm="1">
        <f t="array" ref="G2031">F2031-F2030</f>
        <v>-1020</v>
      </c>
      <c r="H2031" s="119" cm="1">
        <f t="array" ref="H2031">IF(G2031&gt;0,G2031,0)</f>
        <v>0</v>
      </c>
      <c r="I2031" s="113" cm="1">
        <f t="array" ref="I2031">MAX($F$1764:F2031)</f>
        <v>397580</v>
      </c>
      <c r="J2031" s="126"/>
      <c r="K2031" s="121" cm="1">
        <f t="array" ref="K2031">MAX(0,I2031-I2030)</f>
        <v>0</v>
      </c>
      <c r="L2031" s="113" cm="1">
        <f t="array" ref="L2031">MIN(F2031:F2060)</f>
        <v>367780</v>
      </c>
      <c r="M2031" s="113" cm="1">
        <f t="array" ref="M2031">MAX(0,L2031-L2030)</f>
        <v>0</v>
      </c>
      <c r="N2031" s="122" cm="1">
        <f t="array" ref="N2031">MIN(M2031,H2031-K2031)</f>
        <v>0</v>
      </c>
      <c r="O2031" s="113" cm="1">
        <f t="array" ref="O2031">K2031+N2031</f>
        <v>0</v>
      </c>
      <c r="P2031" s="113" cm="1">
        <f t="array" ref="P2031">H2031-O2031</f>
        <v>0</v>
      </c>
      <c r="Q2031" s="119" cm="1">
        <f t="array" ref="Q2031">MAX(0,IF(AND(K2031=0,P2031&gt;0),0,Q2030+K2031+U2030))</f>
        <v>0</v>
      </c>
      <c r="R2031" s="119" cm="1">
        <f t="array" ref="R2031">MAX(0,R2030+P2031+V2030)</f>
        <v>0</v>
      </c>
      <c r="S2031" s="119" cm="1">
        <f t="array" ref="S2031">IF(G2031&lt;0,G2031,0)</f>
        <v>-1020</v>
      </c>
      <c r="T2031" s="119" cm="1">
        <f t="array" ref="T2031">MIN(0,S2031+R2030+V2030)</f>
        <v>-1020</v>
      </c>
      <c r="U2031" s="123" cm="1">
        <f t="array" ref="U2031">MAX(S2031,IF(Q2031&gt;0,MAX(-Q2031,S2031),T2031))</f>
        <v>-1020</v>
      </c>
      <c r="V2031" s="124" cm="1">
        <f t="array" ref="V2031">S2031-U2031</f>
        <v>0</v>
      </c>
      <c r="W2031" s="105"/>
      <c r="X2031" s="9"/>
      <c r="Y2031" s="9"/>
    </row>
    <row r="2032" ht="13.65" customHeight="1">
      <c r="A2032" s="152" cm="1">
        <f t="array" ref="A2032">A2031+1</f>
        <v>45122</v>
      </c>
      <c r="B2032" s="29" cm="1">
        <f t="array" ref="B2032">YEAR(A2032)</f>
        <v>2023</v>
      </c>
      <c r="C2032" s="29" cm="1">
        <f t="array" ref="C2032">MONTH(A2032)</f>
        <v>7</v>
      </c>
      <c r="D2032" s="9"/>
      <c r="E2032" s="125">
        <v>393010</v>
      </c>
      <c r="F2032" s="41" cm="1">
        <f t="array" ref="F2032">E2032</f>
        <v>393010</v>
      </c>
      <c r="G2032" s="119" cm="1">
        <f t="array" ref="G2032">F2032-F2031</f>
        <v>-1680</v>
      </c>
      <c r="H2032" s="119" cm="1">
        <f t="array" ref="H2032">IF(G2032&gt;0,G2032,0)</f>
        <v>0</v>
      </c>
      <c r="I2032" s="113" cm="1">
        <f t="array" ref="I2032">MAX($F$1764:F2032)</f>
        <v>397580</v>
      </c>
      <c r="J2032" s="126"/>
      <c r="K2032" s="121" cm="1">
        <f t="array" ref="K2032">MAX(0,I2032-I2031)</f>
        <v>0</v>
      </c>
      <c r="L2032" s="113" cm="1">
        <f t="array" ref="L2032">MIN(F2032:F2061)</f>
        <v>367570</v>
      </c>
      <c r="M2032" s="113" cm="1">
        <f t="array" ref="M2032">MAX(0,L2032-L2031)</f>
        <v>0</v>
      </c>
      <c r="N2032" s="122" cm="1">
        <f t="array" ref="N2032">MIN(M2032,H2032-K2032)</f>
        <v>0</v>
      </c>
      <c r="O2032" s="113" cm="1">
        <f t="array" ref="O2032">K2032+N2032</f>
        <v>0</v>
      </c>
      <c r="P2032" s="113" cm="1">
        <f t="array" ref="P2032">H2032-O2032</f>
        <v>0</v>
      </c>
      <c r="Q2032" s="119" cm="1">
        <f t="array" ref="Q2032">MAX(0,IF(AND(K2032=0,P2032&gt;0),0,Q2031+K2032+U2031))</f>
        <v>0</v>
      </c>
      <c r="R2032" s="119" cm="1">
        <f t="array" ref="R2032">MAX(0,R2031+P2032+V2031)</f>
        <v>0</v>
      </c>
      <c r="S2032" s="119" cm="1">
        <f t="array" ref="S2032">IF(G2032&lt;0,G2032,0)</f>
        <v>-1680</v>
      </c>
      <c r="T2032" s="119" cm="1">
        <f t="array" ref="T2032">MIN(0,S2032+R2031+V2031)</f>
        <v>-1680</v>
      </c>
      <c r="U2032" s="123" cm="1">
        <f t="array" ref="U2032">MAX(S2032,IF(Q2032&gt;0,MAX(-Q2032,S2032),T2032))</f>
        <v>-1680</v>
      </c>
      <c r="V2032" s="124" cm="1">
        <f t="array" ref="V2032">S2032-U2032</f>
        <v>0</v>
      </c>
      <c r="W2032" s="105"/>
      <c r="X2032" s="9"/>
      <c r="Y2032" s="9"/>
    </row>
    <row r="2033" ht="13.65" customHeight="1">
      <c r="A2033" s="152" cm="1">
        <f t="array" ref="A2033">A2032+1</f>
        <v>45123</v>
      </c>
      <c r="B2033" s="29" cm="1">
        <f t="array" ref="B2033">YEAR(A2033)</f>
        <v>2023</v>
      </c>
      <c r="C2033" s="29" cm="1">
        <f t="array" ref="C2033">MONTH(A2033)</f>
        <v>7</v>
      </c>
      <c r="D2033" s="9"/>
      <c r="E2033" s="125">
        <v>391050</v>
      </c>
      <c r="F2033" s="41" cm="1">
        <f t="array" ref="F2033">E2033</f>
        <v>391050</v>
      </c>
      <c r="G2033" s="119" cm="1">
        <f t="array" ref="G2033">F2033-F2032</f>
        <v>-1960</v>
      </c>
      <c r="H2033" s="119" cm="1">
        <f t="array" ref="H2033">IF(G2033&gt;0,G2033,0)</f>
        <v>0</v>
      </c>
      <c r="I2033" s="113" cm="1">
        <f t="array" ref="I2033">MAX($F$1764:F2033)</f>
        <v>397580</v>
      </c>
      <c r="J2033" s="126"/>
      <c r="K2033" s="121" cm="1">
        <f t="array" ref="K2033">MAX(0,I2033-I2032)</f>
        <v>0</v>
      </c>
      <c r="L2033" s="113" cm="1">
        <f t="array" ref="L2033">MIN(F2033:F2062)</f>
        <v>367430</v>
      </c>
      <c r="M2033" s="113" cm="1">
        <f t="array" ref="M2033">MAX(0,L2033-L2032)</f>
        <v>0</v>
      </c>
      <c r="N2033" s="122" cm="1">
        <f t="array" ref="N2033">MIN(M2033,H2033-K2033)</f>
        <v>0</v>
      </c>
      <c r="O2033" s="113" cm="1">
        <f t="array" ref="O2033">K2033+N2033</f>
        <v>0</v>
      </c>
      <c r="P2033" s="113" cm="1">
        <f t="array" ref="P2033">H2033-O2033</f>
        <v>0</v>
      </c>
      <c r="Q2033" s="119" cm="1">
        <f t="array" ref="Q2033">MAX(0,IF(AND(K2033=0,P2033&gt;0),0,Q2032+K2033+U2032))</f>
        <v>0</v>
      </c>
      <c r="R2033" s="119" cm="1">
        <f t="array" ref="R2033">MAX(0,R2032+P2033+V2032)</f>
        <v>0</v>
      </c>
      <c r="S2033" s="119" cm="1">
        <f t="array" ref="S2033">IF(G2033&lt;0,G2033,0)</f>
        <v>-1960</v>
      </c>
      <c r="T2033" s="119" cm="1">
        <f t="array" ref="T2033">MIN(0,S2033+R2032+V2032)</f>
        <v>-1960</v>
      </c>
      <c r="U2033" s="123" cm="1">
        <f t="array" ref="U2033">MAX(S2033,IF(Q2033&gt;0,MAX(-Q2033,S2033),T2033))</f>
        <v>-1960</v>
      </c>
      <c r="V2033" s="124" cm="1">
        <f t="array" ref="V2033">S2033-U2033</f>
        <v>0</v>
      </c>
      <c r="W2033" s="105"/>
      <c r="X2033" s="9"/>
      <c r="Y2033" s="9"/>
    </row>
    <row r="2034" ht="13.65" customHeight="1">
      <c r="A2034" s="152" cm="1">
        <f t="array" ref="A2034">A2033+1</f>
        <v>45124</v>
      </c>
      <c r="B2034" s="29" cm="1">
        <f t="array" ref="B2034">YEAR(A2034)</f>
        <v>2023</v>
      </c>
      <c r="C2034" s="29" cm="1">
        <f t="array" ref="C2034">MONTH(A2034)</f>
        <v>7</v>
      </c>
      <c r="D2034" s="9"/>
      <c r="E2034" s="125">
        <v>388800</v>
      </c>
      <c r="F2034" s="41" cm="1">
        <f t="array" ref="F2034">E2034</f>
        <v>388800</v>
      </c>
      <c r="G2034" s="119" cm="1">
        <f t="array" ref="G2034">F2034-F2033</f>
        <v>-2250</v>
      </c>
      <c r="H2034" s="119" cm="1">
        <f t="array" ref="H2034">IF(G2034&gt;0,G2034,0)</f>
        <v>0</v>
      </c>
      <c r="I2034" s="113" cm="1">
        <f t="array" ref="I2034">MAX($F$1764:F2034)</f>
        <v>397580</v>
      </c>
      <c r="J2034" s="126"/>
      <c r="K2034" s="121" cm="1">
        <f t="array" ref="K2034">MAX(0,I2034-I2033)</f>
        <v>0</v>
      </c>
      <c r="L2034" s="113" cm="1">
        <f t="array" ref="L2034">MIN(F2034:F2063)</f>
        <v>367220</v>
      </c>
      <c r="M2034" s="113" cm="1">
        <f t="array" ref="M2034">MAX(0,L2034-L2033)</f>
        <v>0</v>
      </c>
      <c r="N2034" s="122" cm="1">
        <f t="array" ref="N2034">MIN(M2034,H2034-K2034)</f>
        <v>0</v>
      </c>
      <c r="O2034" s="113" cm="1">
        <f t="array" ref="O2034">K2034+N2034</f>
        <v>0</v>
      </c>
      <c r="P2034" s="113" cm="1">
        <f t="array" ref="P2034">H2034-O2034</f>
        <v>0</v>
      </c>
      <c r="Q2034" s="119" cm="1">
        <f t="array" ref="Q2034">MAX(0,IF(AND(K2034=0,P2034&gt;0),0,Q2033+K2034+U2033))</f>
        <v>0</v>
      </c>
      <c r="R2034" s="119" cm="1">
        <f t="array" ref="R2034">MAX(0,R2033+P2034+V2033)</f>
        <v>0</v>
      </c>
      <c r="S2034" s="119" cm="1">
        <f t="array" ref="S2034">IF(G2034&lt;0,G2034,0)</f>
        <v>-2250</v>
      </c>
      <c r="T2034" s="119" cm="1">
        <f t="array" ref="T2034">MIN(0,S2034+R2033+V2033)</f>
        <v>-2250</v>
      </c>
      <c r="U2034" s="123" cm="1">
        <f t="array" ref="U2034">MAX(S2034,IF(Q2034&gt;0,MAX(-Q2034,S2034),T2034))</f>
        <v>-2250</v>
      </c>
      <c r="V2034" s="124" cm="1">
        <f t="array" ref="V2034">S2034-U2034</f>
        <v>0</v>
      </c>
      <c r="W2034" s="105"/>
      <c r="X2034" s="9"/>
      <c r="Y2034" s="9"/>
    </row>
    <row r="2035" ht="13.65" customHeight="1">
      <c r="A2035" s="152" cm="1">
        <f t="array" ref="A2035">A2034+1</f>
        <v>45125</v>
      </c>
      <c r="B2035" s="29" cm="1">
        <f t="array" ref="B2035">YEAR(A2035)</f>
        <v>2023</v>
      </c>
      <c r="C2035" s="29" cm="1">
        <f t="array" ref="C2035">MONTH(A2035)</f>
        <v>7</v>
      </c>
      <c r="D2035" s="9"/>
      <c r="E2035" s="125">
        <v>386630</v>
      </c>
      <c r="F2035" s="41" cm="1">
        <f t="array" ref="F2035">E2035</f>
        <v>386630</v>
      </c>
      <c r="G2035" s="119" cm="1">
        <f t="array" ref="G2035">F2035-F2034</f>
        <v>-2170</v>
      </c>
      <c r="H2035" s="119" cm="1">
        <f t="array" ref="H2035">IF(G2035&gt;0,G2035,0)</f>
        <v>0</v>
      </c>
      <c r="I2035" s="113" cm="1">
        <f t="array" ref="I2035">MAX($F$1764:F2035)</f>
        <v>397580</v>
      </c>
      <c r="J2035" s="126"/>
      <c r="K2035" s="121" cm="1">
        <f t="array" ref="K2035">MAX(0,I2035-I2034)</f>
        <v>0</v>
      </c>
      <c r="L2035" s="113" cm="1">
        <f t="array" ref="L2035">MIN(F2035:F2064)</f>
        <v>367080</v>
      </c>
      <c r="M2035" s="113" cm="1">
        <f t="array" ref="M2035">MAX(0,L2035-L2034)</f>
        <v>0</v>
      </c>
      <c r="N2035" s="122" cm="1">
        <f t="array" ref="N2035">MIN(M2035,H2035-K2035)</f>
        <v>0</v>
      </c>
      <c r="O2035" s="113" cm="1">
        <f t="array" ref="O2035">K2035+N2035</f>
        <v>0</v>
      </c>
      <c r="P2035" s="113" cm="1">
        <f t="array" ref="P2035">H2035-O2035</f>
        <v>0</v>
      </c>
      <c r="Q2035" s="119" cm="1">
        <f t="array" ref="Q2035">MAX(0,IF(AND(K2035=0,P2035&gt;0),0,Q2034+K2035+U2034))</f>
        <v>0</v>
      </c>
      <c r="R2035" s="119" cm="1">
        <f t="array" ref="R2035">MAX(0,R2034+P2035+V2034)</f>
        <v>0</v>
      </c>
      <c r="S2035" s="119" cm="1">
        <f t="array" ref="S2035">IF(G2035&lt;0,G2035,0)</f>
        <v>-2170</v>
      </c>
      <c r="T2035" s="119" cm="1">
        <f t="array" ref="T2035">MIN(0,S2035+R2034+V2034)</f>
        <v>-2170</v>
      </c>
      <c r="U2035" s="123" cm="1">
        <f t="array" ref="U2035">MAX(S2035,IF(Q2035&gt;0,MAX(-Q2035,S2035),T2035))</f>
        <v>-2170</v>
      </c>
      <c r="V2035" s="124" cm="1">
        <f t="array" ref="V2035">S2035-U2035</f>
        <v>0</v>
      </c>
      <c r="W2035" s="105"/>
      <c r="X2035" s="9"/>
      <c r="Y2035" s="9"/>
    </row>
    <row r="2036" ht="13.65" customHeight="1">
      <c r="A2036" s="152" cm="1">
        <f t="array" ref="A2036">A2035+1</f>
        <v>45126</v>
      </c>
      <c r="B2036" s="29" cm="1">
        <f t="array" ref="B2036">YEAR(A2036)</f>
        <v>2023</v>
      </c>
      <c r="C2036" s="29" cm="1">
        <f t="array" ref="C2036">MONTH(A2036)</f>
        <v>7</v>
      </c>
      <c r="D2036" s="9"/>
      <c r="E2036" s="125">
        <v>384900</v>
      </c>
      <c r="F2036" s="41" cm="1">
        <f t="array" ref="F2036">E2036</f>
        <v>384900</v>
      </c>
      <c r="G2036" s="119" cm="1">
        <f t="array" ref="G2036">F2036-F2035</f>
        <v>-1730</v>
      </c>
      <c r="H2036" s="119" cm="1">
        <f t="array" ref="H2036">IF(G2036&gt;0,G2036,0)</f>
        <v>0</v>
      </c>
      <c r="I2036" s="113" cm="1">
        <f t="array" ref="I2036">MAX($F$1764:F2036)</f>
        <v>397580</v>
      </c>
      <c r="J2036" s="126"/>
      <c r="K2036" s="121" cm="1">
        <f t="array" ref="K2036">MAX(0,I2036-I2035)</f>
        <v>0</v>
      </c>
      <c r="L2036" s="113" cm="1">
        <f t="array" ref="L2036">MIN(F2036:F2065)</f>
        <v>366800</v>
      </c>
      <c r="M2036" s="113" cm="1">
        <f t="array" ref="M2036">MAX(0,L2036-L2035)</f>
        <v>0</v>
      </c>
      <c r="N2036" s="122" cm="1">
        <f t="array" ref="N2036">MIN(M2036,H2036-K2036)</f>
        <v>0</v>
      </c>
      <c r="O2036" s="113" cm="1">
        <f t="array" ref="O2036">K2036+N2036</f>
        <v>0</v>
      </c>
      <c r="P2036" s="113" cm="1">
        <f t="array" ref="P2036">H2036-O2036</f>
        <v>0</v>
      </c>
      <c r="Q2036" s="119" cm="1">
        <f t="array" ref="Q2036">MAX(0,IF(AND(K2036=0,P2036&gt;0),0,Q2035+K2036+U2035))</f>
        <v>0</v>
      </c>
      <c r="R2036" s="119" cm="1">
        <f t="array" ref="R2036">MAX(0,R2035+P2036+V2035)</f>
        <v>0</v>
      </c>
      <c r="S2036" s="119" cm="1">
        <f t="array" ref="S2036">IF(G2036&lt;0,G2036,0)</f>
        <v>-1730</v>
      </c>
      <c r="T2036" s="119" cm="1">
        <f t="array" ref="T2036">MIN(0,S2036+R2035+V2035)</f>
        <v>-1730</v>
      </c>
      <c r="U2036" s="123" cm="1">
        <f t="array" ref="U2036">MAX(S2036,IF(Q2036&gt;0,MAX(-Q2036,S2036),T2036))</f>
        <v>-1730</v>
      </c>
      <c r="V2036" s="124" cm="1">
        <f t="array" ref="V2036">S2036-U2036</f>
        <v>0</v>
      </c>
      <c r="W2036" s="105"/>
      <c r="X2036" s="9"/>
      <c r="Y2036" s="9"/>
    </row>
    <row r="2037" ht="13.65" customHeight="1">
      <c r="A2037" s="152" cm="1">
        <f t="array" ref="A2037">A2036+1</f>
        <v>45127</v>
      </c>
      <c r="B2037" s="29" cm="1">
        <f t="array" ref="B2037">YEAR(A2037)</f>
        <v>2023</v>
      </c>
      <c r="C2037" s="29" cm="1">
        <f t="array" ref="C2037">MONTH(A2037)</f>
        <v>7</v>
      </c>
      <c r="D2037" s="9"/>
      <c r="E2037" s="125">
        <v>383740</v>
      </c>
      <c r="F2037" s="41" cm="1">
        <f t="array" ref="F2037">E2037</f>
        <v>383740</v>
      </c>
      <c r="G2037" s="119" cm="1">
        <f t="array" ref="G2037">F2037-F2036</f>
        <v>-1160</v>
      </c>
      <c r="H2037" s="119" cm="1">
        <f t="array" ref="H2037">IF(G2037&gt;0,G2037,0)</f>
        <v>0</v>
      </c>
      <c r="I2037" s="113" cm="1">
        <f t="array" ref="I2037">MAX($F$1764:F2037)</f>
        <v>397580</v>
      </c>
      <c r="J2037" s="126"/>
      <c r="K2037" s="121" cm="1">
        <f t="array" ref="K2037">MAX(0,I2037-I2036)</f>
        <v>0</v>
      </c>
      <c r="L2037" s="113" cm="1">
        <f t="array" ref="L2037">MIN(F2037:F2066)</f>
        <v>366730</v>
      </c>
      <c r="M2037" s="113" cm="1">
        <f t="array" ref="M2037">MAX(0,L2037-L2036)</f>
        <v>0</v>
      </c>
      <c r="N2037" s="122" cm="1">
        <f t="array" ref="N2037">MIN(M2037,H2037-K2037)</f>
        <v>0</v>
      </c>
      <c r="O2037" s="113" cm="1">
        <f t="array" ref="O2037">K2037+N2037</f>
        <v>0</v>
      </c>
      <c r="P2037" s="113" cm="1">
        <f t="array" ref="P2037">H2037-O2037</f>
        <v>0</v>
      </c>
      <c r="Q2037" s="119" cm="1">
        <f t="array" ref="Q2037">MAX(0,IF(AND(K2037=0,P2037&gt;0),0,Q2036+K2037+U2036))</f>
        <v>0</v>
      </c>
      <c r="R2037" s="119" cm="1">
        <f t="array" ref="R2037">MAX(0,R2036+P2037+V2036)</f>
        <v>0</v>
      </c>
      <c r="S2037" s="119" cm="1">
        <f t="array" ref="S2037">IF(G2037&lt;0,G2037,0)</f>
        <v>-1160</v>
      </c>
      <c r="T2037" s="119" cm="1">
        <f t="array" ref="T2037">MIN(0,S2037+R2036+V2036)</f>
        <v>-1160</v>
      </c>
      <c r="U2037" s="123" cm="1">
        <f t="array" ref="U2037">MAX(S2037,IF(Q2037&gt;0,MAX(-Q2037,S2037),T2037))</f>
        <v>-1160</v>
      </c>
      <c r="V2037" s="124" cm="1">
        <f t="array" ref="V2037">S2037-U2037</f>
        <v>0</v>
      </c>
      <c r="W2037" s="105"/>
      <c r="X2037" s="9"/>
      <c r="Y2037" s="9"/>
    </row>
    <row r="2038" ht="13.65" customHeight="1">
      <c r="A2038" s="152" cm="1">
        <f t="array" ref="A2038">A2037+1</f>
        <v>45128</v>
      </c>
      <c r="B2038" s="29" cm="1">
        <f t="array" ref="B2038">YEAR(A2038)</f>
        <v>2023</v>
      </c>
      <c r="C2038" s="29" cm="1">
        <f t="array" ref="C2038">MONTH(A2038)</f>
        <v>7</v>
      </c>
      <c r="D2038" s="9"/>
      <c r="E2038" s="125">
        <v>382880</v>
      </c>
      <c r="F2038" s="41" cm="1">
        <f t="array" ref="F2038">E2038</f>
        <v>382880</v>
      </c>
      <c r="G2038" s="119" cm="1">
        <f t="array" ref="G2038">F2038-F2037</f>
        <v>-860</v>
      </c>
      <c r="H2038" s="119" cm="1">
        <f t="array" ref="H2038">IF(G2038&gt;0,G2038,0)</f>
        <v>0</v>
      </c>
      <c r="I2038" s="113" cm="1">
        <f t="array" ref="I2038">MAX($F$1764:F2038)</f>
        <v>397580</v>
      </c>
      <c r="J2038" s="126"/>
      <c r="K2038" s="121" cm="1">
        <f t="array" ref="K2038">MAX(0,I2038-I2037)</f>
        <v>0</v>
      </c>
      <c r="L2038" s="113" cm="1">
        <f t="array" ref="L2038">MIN(F2038:F2067)</f>
        <v>366590</v>
      </c>
      <c r="M2038" s="113" cm="1">
        <f t="array" ref="M2038">MAX(0,L2038-L2037)</f>
        <v>0</v>
      </c>
      <c r="N2038" s="122" cm="1">
        <f t="array" ref="N2038">MIN(M2038,H2038-K2038)</f>
        <v>0</v>
      </c>
      <c r="O2038" s="113" cm="1">
        <f t="array" ref="O2038">K2038+N2038</f>
        <v>0</v>
      </c>
      <c r="P2038" s="113" cm="1">
        <f t="array" ref="P2038">H2038-O2038</f>
        <v>0</v>
      </c>
      <c r="Q2038" s="119" cm="1">
        <f t="array" ref="Q2038">MAX(0,IF(AND(K2038=0,P2038&gt;0),0,Q2037+K2038+U2037))</f>
        <v>0</v>
      </c>
      <c r="R2038" s="119" cm="1">
        <f t="array" ref="R2038">MAX(0,R2037+P2038+V2037)</f>
        <v>0</v>
      </c>
      <c r="S2038" s="119" cm="1">
        <f t="array" ref="S2038">IF(G2038&lt;0,G2038,0)</f>
        <v>-860</v>
      </c>
      <c r="T2038" s="119" cm="1">
        <f t="array" ref="T2038">MIN(0,S2038+R2037+V2037)</f>
        <v>-860</v>
      </c>
      <c r="U2038" s="123" cm="1">
        <f t="array" ref="U2038">MAX(S2038,IF(Q2038&gt;0,MAX(-Q2038,S2038),T2038))</f>
        <v>-860</v>
      </c>
      <c r="V2038" s="124" cm="1">
        <f t="array" ref="V2038">S2038-U2038</f>
        <v>0</v>
      </c>
      <c r="W2038" s="105"/>
      <c r="X2038" s="9"/>
      <c r="Y2038" s="9"/>
    </row>
    <row r="2039" ht="13.65" customHeight="1">
      <c r="A2039" s="152" cm="1">
        <f t="array" ref="A2039">A2038+1</f>
        <v>45129</v>
      </c>
      <c r="B2039" s="29" cm="1">
        <f t="array" ref="B2039">YEAR(A2039)</f>
        <v>2023</v>
      </c>
      <c r="C2039" s="29" cm="1">
        <f t="array" ref="C2039">MONTH(A2039)</f>
        <v>7</v>
      </c>
      <c r="D2039" s="9"/>
      <c r="E2039" s="125">
        <v>382230</v>
      </c>
      <c r="F2039" s="41" cm="1">
        <f t="array" ref="F2039">E2039</f>
        <v>382230</v>
      </c>
      <c r="G2039" s="119" cm="1">
        <f t="array" ref="G2039">F2039-F2038</f>
        <v>-650</v>
      </c>
      <c r="H2039" s="119" cm="1">
        <f t="array" ref="H2039">IF(G2039&gt;0,G2039,0)</f>
        <v>0</v>
      </c>
      <c r="I2039" s="113" cm="1">
        <f t="array" ref="I2039">MAX($F$1764:F2039)</f>
        <v>397580</v>
      </c>
      <c r="J2039" s="126"/>
      <c r="K2039" s="121" cm="1">
        <f t="array" ref="K2039">MAX(0,I2039-I2038)</f>
        <v>0</v>
      </c>
      <c r="L2039" s="113" cm="1">
        <f t="array" ref="L2039">MIN(F2039:F2068)</f>
        <v>366520</v>
      </c>
      <c r="M2039" s="113" cm="1">
        <f t="array" ref="M2039">MAX(0,L2039-L2038)</f>
        <v>0</v>
      </c>
      <c r="N2039" s="122" cm="1">
        <f t="array" ref="N2039">MIN(M2039,H2039-K2039)</f>
        <v>0</v>
      </c>
      <c r="O2039" s="113" cm="1">
        <f t="array" ref="O2039">K2039+N2039</f>
        <v>0</v>
      </c>
      <c r="P2039" s="113" cm="1">
        <f t="array" ref="P2039">H2039-O2039</f>
        <v>0</v>
      </c>
      <c r="Q2039" s="119" cm="1">
        <f t="array" ref="Q2039">MAX(0,IF(AND(K2039=0,P2039&gt;0),0,Q2038+K2039+U2038))</f>
        <v>0</v>
      </c>
      <c r="R2039" s="119" cm="1">
        <f t="array" ref="R2039">MAX(0,R2038+P2039+V2038)</f>
        <v>0</v>
      </c>
      <c r="S2039" s="119" cm="1">
        <f t="array" ref="S2039">IF(G2039&lt;0,G2039,0)</f>
        <v>-650</v>
      </c>
      <c r="T2039" s="119" cm="1">
        <f t="array" ref="T2039">MIN(0,S2039+R2038+V2038)</f>
        <v>-650</v>
      </c>
      <c r="U2039" s="123" cm="1">
        <f t="array" ref="U2039">MAX(S2039,IF(Q2039&gt;0,MAX(-Q2039,S2039),T2039))</f>
        <v>-650</v>
      </c>
      <c r="V2039" s="124" cm="1">
        <f t="array" ref="V2039">S2039-U2039</f>
        <v>0</v>
      </c>
      <c r="W2039" s="105"/>
      <c r="X2039" s="9"/>
      <c r="Y2039" s="9"/>
    </row>
    <row r="2040" ht="13.65" customHeight="1">
      <c r="A2040" s="152" cm="1">
        <f t="array" ref="A2040">A2039+1</f>
        <v>45130</v>
      </c>
      <c r="B2040" s="29" cm="1">
        <f t="array" ref="B2040">YEAR(A2040)</f>
        <v>2023</v>
      </c>
      <c r="C2040" s="29" cm="1">
        <f t="array" ref="C2040">MONTH(A2040)</f>
        <v>7</v>
      </c>
      <c r="D2040" s="9"/>
      <c r="E2040" s="125">
        <v>380800</v>
      </c>
      <c r="F2040" s="41" cm="1">
        <f t="array" ref="F2040">E2040</f>
        <v>380800</v>
      </c>
      <c r="G2040" s="119" cm="1">
        <f t="array" ref="G2040">F2040-F2039</f>
        <v>-1430</v>
      </c>
      <c r="H2040" s="119" cm="1">
        <f t="array" ref="H2040">IF(G2040&gt;0,G2040,0)</f>
        <v>0</v>
      </c>
      <c r="I2040" s="113" cm="1">
        <f t="array" ref="I2040">MAX($F$1764:F2040)</f>
        <v>397580</v>
      </c>
      <c r="J2040" s="126"/>
      <c r="K2040" s="121" cm="1">
        <f t="array" ref="K2040">MAX(0,I2040-I2039)</f>
        <v>0</v>
      </c>
      <c r="L2040" s="113" cm="1">
        <f t="array" ref="L2040">MIN(F2040:F2069)</f>
        <v>366090</v>
      </c>
      <c r="M2040" s="113" cm="1">
        <f t="array" ref="M2040">MAX(0,L2040-L2039)</f>
        <v>0</v>
      </c>
      <c r="N2040" s="122" cm="1">
        <f t="array" ref="N2040">MIN(M2040,H2040-K2040)</f>
        <v>0</v>
      </c>
      <c r="O2040" s="113" cm="1">
        <f t="array" ref="O2040">K2040+N2040</f>
        <v>0</v>
      </c>
      <c r="P2040" s="113" cm="1">
        <f t="array" ref="P2040">H2040-O2040</f>
        <v>0</v>
      </c>
      <c r="Q2040" s="119" cm="1">
        <f t="array" ref="Q2040">MAX(0,IF(AND(K2040=0,P2040&gt;0),0,Q2039+K2040+U2039))</f>
        <v>0</v>
      </c>
      <c r="R2040" s="119" cm="1">
        <f t="array" ref="R2040">MAX(0,R2039+P2040+V2039)</f>
        <v>0</v>
      </c>
      <c r="S2040" s="119" cm="1">
        <f t="array" ref="S2040">IF(G2040&lt;0,G2040,0)</f>
        <v>-1430</v>
      </c>
      <c r="T2040" s="119" cm="1">
        <f t="array" ref="T2040">MIN(0,S2040+R2039+V2039)</f>
        <v>-1430</v>
      </c>
      <c r="U2040" s="123" cm="1">
        <f t="array" ref="U2040">MAX(S2040,IF(Q2040&gt;0,MAX(-Q2040,S2040),T2040))</f>
        <v>-1430</v>
      </c>
      <c r="V2040" s="124" cm="1">
        <f t="array" ref="V2040">S2040-U2040</f>
        <v>0</v>
      </c>
      <c r="W2040" s="105"/>
      <c r="X2040" s="9"/>
      <c r="Y2040" s="9"/>
    </row>
    <row r="2041" ht="13.65" customHeight="1">
      <c r="A2041" s="152" cm="1">
        <f t="array" ref="A2041">A2040+1</f>
        <v>45131</v>
      </c>
      <c r="B2041" s="29" cm="1">
        <f t="array" ref="B2041">YEAR(A2041)</f>
        <v>2023</v>
      </c>
      <c r="C2041" s="29" cm="1">
        <f t="array" ref="C2041">MONTH(A2041)</f>
        <v>7</v>
      </c>
      <c r="D2041" s="9"/>
      <c r="E2041" s="125">
        <v>379360</v>
      </c>
      <c r="F2041" s="41" cm="1">
        <f t="array" ref="F2041">E2041</f>
        <v>379360</v>
      </c>
      <c r="G2041" s="119" cm="1">
        <f t="array" ref="G2041">F2041-F2040</f>
        <v>-1440</v>
      </c>
      <c r="H2041" s="119" cm="1">
        <f t="array" ref="H2041">IF(G2041&gt;0,G2041,0)</f>
        <v>0</v>
      </c>
      <c r="I2041" s="113" cm="1">
        <f t="array" ref="I2041">MAX($F$1764:F2041)</f>
        <v>397580</v>
      </c>
      <c r="J2041" s="126"/>
      <c r="K2041" s="121" cm="1">
        <f t="array" ref="K2041">MAX(0,I2041-I2040)</f>
        <v>0</v>
      </c>
      <c r="L2041" s="113" cm="1">
        <f t="array" ref="L2041">MIN(F2041:F2070)</f>
        <v>365950</v>
      </c>
      <c r="M2041" s="113" cm="1">
        <f t="array" ref="M2041">MAX(0,L2041-L2040)</f>
        <v>0</v>
      </c>
      <c r="N2041" s="122" cm="1">
        <f t="array" ref="N2041">MIN(M2041,H2041-K2041)</f>
        <v>0</v>
      </c>
      <c r="O2041" s="113" cm="1">
        <f t="array" ref="O2041">K2041+N2041</f>
        <v>0</v>
      </c>
      <c r="P2041" s="113" cm="1">
        <f t="array" ref="P2041">H2041-O2041</f>
        <v>0</v>
      </c>
      <c r="Q2041" s="119" cm="1">
        <f t="array" ref="Q2041">MAX(0,IF(AND(K2041=0,P2041&gt;0),0,Q2040+K2041+U2040))</f>
        <v>0</v>
      </c>
      <c r="R2041" s="119" cm="1">
        <f t="array" ref="R2041">MAX(0,R2040+P2041+V2040)</f>
        <v>0</v>
      </c>
      <c r="S2041" s="119" cm="1">
        <f t="array" ref="S2041">IF(G2041&lt;0,G2041,0)</f>
        <v>-1440</v>
      </c>
      <c r="T2041" s="119" cm="1">
        <f t="array" ref="T2041">MIN(0,S2041+R2040+V2040)</f>
        <v>-1440</v>
      </c>
      <c r="U2041" s="123" cm="1">
        <f t="array" ref="U2041">MAX(S2041,IF(Q2041&gt;0,MAX(-Q2041,S2041),T2041))</f>
        <v>-1440</v>
      </c>
      <c r="V2041" s="124" cm="1">
        <f t="array" ref="V2041">S2041-U2041</f>
        <v>0</v>
      </c>
      <c r="W2041" s="105"/>
      <c r="X2041" s="9"/>
      <c r="Y2041" s="9"/>
    </row>
    <row r="2042" ht="13.65" customHeight="1">
      <c r="A2042" s="152" cm="1">
        <f t="array" ref="A2042">A2041+1</f>
        <v>45132</v>
      </c>
      <c r="B2042" s="29" cm="1">
        <f t="array" ref="B2042">YEAR(A2042)</f>
        <v>2023</v>
      </c>
      <c r="C2042" s="29" cm="1">
        <f t="array" ref="C2042">MONTH(A2042)</f>
        <v>7</v>
      </c>
      <c r="D2042" s="9"/>
      <c r="E2042" s="125">
        <v>378650</v>
      </c>
      <c r="F2042" s="41" cm="1">
        <f t="array" ref="F2042">E2042</f>
        <v>378650</v>
      </c>
      <c r="G2042" s="119" cm="1">
        <f t="array" ref="G2042">F2042-F2041</f>
        <v>-710</v>
      </c>
      <c r="H2042" s="119" cm="1">
        <f t="array" ref="H2042">IF(G2042&gt;0,G2042,0)</f>
        <v>0</v>
      </c>
      <c r="I2042" s="113" cm="1">
        <f t="array" ref="I2042">MAX($F$1764:F2042)</f>
        <v>397580</v>
      </c>
      <c r="J2042" s="126"/>
      <c r="K2042" s="121" cm="1">
        <f t="array" ref="K2042">MAX(0,I2042-I2041)</f>
        <v>0</v>
      </c>
      <c r="L2042" s="113" cm="1">
        <f t="array" ref="L2042">MIN(F2042:F2071)</f>
        <v>365740</v>
      </c>
      <c r="M2042" s="113" cm="1">
        <f t="array" ref="M2042">MAX(0,L2042-L2041)</f>
        <v>0</v>
      </c>
      <c r="N2042" s="122" cm="1">
        <f t="array" ref="N2042">MIN(M2042,H2042-K2042)</f>
        <v>0</v>
      </c>
      <c r="O2042" s="113" cm="1">
        <f t="array" ref="O2042">K2042+N2042</f>
        <v>0</v>
      </c>
      <c r="P2042" s="113" cm="1">
        <f t="array" ref="P2042">H2042-O2042</f>
        <v>0</v>
      </c>
      <c r="Q2042" s="119" cm="1">
        <f t="array" ref="Q2042">MAX(0,IF(AND(K2042=0,P2042&gt;0),0,Q2041+K2042+U2041))</f>
        <v>0</v>
      </c>
      <c r="R2042" s="119" cm="1">
        <f t="array" ref="R2042">MAX(0,R2041+P2042+V2041)</f>
        <v>0</v>
      </c>
      <c r="S2042" s="119" cm="1">
        <f t="array" ref="S2042">IF(G2042&lt;0,G2042,0)</f>
        <v>-710</v>
      </c>
      <c r="T2042" s="119" cm="1">
        <f t="array" ref="T2042">MIN(0,S2042+R2041+V2041)</f>
        <v>-710</v>
      </c>
      <c r="U2042" s="123" cm="1">
        <f t="array" ref="U2042">MAX(S2042,IF(Q2042&gt;0,MAX(-Q2042,S2042),T2042))</f>
        <v>-710</v>
      </c>
      <c r="V2042" s="124" cm="1">
        <f t="array" ref="V2042">S2042-U2042</f>
        <v>0</v>
      </c>
      <c r="W2042" s="105"/>
      <c r="X2042" s="9"/>
      <c r="Y2042" s="9"/>
    </row>
    <row r="2043" ht="13.65" customHeight="1">
      <c r="A2043" s="152" cm="1">
        <f t="array" ref="A2043">A2042+1</f>
        <v>45133</v>
      </c>
      <c r="B2043" s="29" cm="1">
        <f t="array" ref="B2043">YEAR(A2043)</f>
        <v>2023</v>
      </c>
      <c r="C2043" s="29" cm="1">
        <f t="array" ref="C2043">MONTH(A2043)</f>
        <v>7</v>
      </c>
      <c r="D2043" s="9"/>
      <c r="E2043" s="125">
        <v>377790</v>
      </c>
      <c r="F2043" s="41" cm="1">
        <f t="array" ref="F2043">E2043</f>
        <v>377790</v>
      </c>
      <c r="G2043" s="119" cm="1">
        <f t="array" ref="G2043">F2043-F2042</f>
        <v>-860</v>
      </c>
      <c r="H2043" s="119" cm="1">
        <f t="array" ref="H2043">IF(G2043&gt;0,G2043,0)</f>
        <v>0</v>
      </c>
      <c r="I2043" s="113" cm="1">
        <f t="array" ref="I2043">MAX($F$1764:F2043)</f>
        <v>397580</v>
      </c>
      <c r="J2043" s="126"/>
      <c r="K2043" s="121" cm="1">
        <f t="array" ref="K2043">MAX(0,I2043-I2042)</f>
        <v>0</v>
      </c>
      <c r="L2043" s="113" cm="1">
        <f t="array" ref="L2043">MIN(F2043:F2072)</f>
        <v>364760</v>
      </c>
      <c r="M2043" s="113" cm="1">
        <f t="array" ref="M2043">MAX(0,L2043-L2042)</f>
        <v>0</v>
      </c>
      <c r="N2043" s="122" cm="1">
        <f t="array" ref="N2043">MIN(M2043,H2043-K2043)</f>
        <v>0</v>
      </c>
      <c r="O2043" s="113" cm="1">
        <f t="array" ref="O2043">K2043+N2043</f>
        <v>0</v>
      </c>
      <c r="P2043" s="113" cm="1">
        <f t="array" ref="P2043">H2043-O2043</f>
        <v>0</v>
      </c>
      <c r="Q2043" s="119" cm="1">
        <f t="array" ref="Q2043">MAX(0,IF(AND(K2043=0,P2043&gt;0),0,Q2042+K2043+U2042))</f>
        <v>0</v>
      </c>
      <c r="R2043" s="119" cm="1">
        <f t="array" ref="R2043">MAX(0,R2042+P2043+V2042)</f>
        <v>0</v>
      </c>
      <c r="S2043" s="119" cm="1">
        <f t="array" ref="S2043">IF(G2043&lt;0,G2043,0)</f>
        <v>-860</v>
      </c>
      <c r="T2043" s="119" cm="1">
        <f t="array" ref="T2043">MIN(0,S2043+R2042+V2042)</f>
        <v>-860</v>
      </c>
      <c r="U2043" s="123" cm="1">
        <f t="array" ref="U2043">MAX(S2043,IF(Q2043&gt;0,MAX(-Q2043,S2043),T2043))</f>
        <v>-860</v>
      </c>
      <c r="V2043" s="124" cm="1">
        <f t="array" ref="V2043">S2043-U2043</f>
        <v>0</v>
      </c>
      <c r="W2043" s="105"/>
      <c r="X2043" s="9"/>
      <c r="Y2043" s="9"/>
    </row>
    <row r="2044" ht="13.65" customHeight="1">
      <c r="A2044" s="152" cm="1">
        <f t="array" ref="A2044">A2043+1</f>
        <v>45134</v>
      </c>
      <c r="B2044" s="29" cm="1">
        <f t="array" ref="B2044">YEAR(A2044)</f>
        <v>2023</v>
      </c>
      <c r="C2044" s="29" cm="1">
        <f t="array" ref="C2044">MONTH(A2044)</f>
        <v>7</v>
      </c>
      <c r="D2044" s="9"/>
      <c r="E2044" s="125">
        <v>375510</v>
      </c>
      <c r="F2044" s="41" cm="1">
        <f t="array" ref="F2044">E2044</f>
        <v>375510</v>
      </c>
      <c r="G2044" s="119" cm="1">
        <f t="array" ref="G2044">F2044-F2043</f>
        <v>-2280</v>
      </c>
      <c r="H2044" s="119" cm="1">
        <f t="array" ref="H2044">IF(G2044&gt;0,G2044,0)</f>
        <v>0</v>
      </c>
      <c r="I2044" s="113" cm="1">
        <f t="array" ref="I2044">MAX($F$1764:F2044)</f>
        <v>397580</v>
      </c>
      <c r="J2044" s="126"/>
      <c r="K2044" s="121" cm="1">
        <f t="array" ref="K2044">MAX(0,I2044-I2043)</f>
        <v>0</v>
      </c>
      <c r="L2044" s="113" cm="1">
        <f t="array" ref="L2044">MIN(F2044:F2073)</f>
        <v>364760</v>
      </c>
      <c r="M2044" s="113" cm="1">
        <f t="array" ref="M2044">MAX(0,L2044-L2043)</f>
        <v>0</v>
      </c>
      <c r="N2044" s="122" cm="1">
        <f t="array" ref="N2044">MIN(M2044,H2044-K2044)</f>
        <v>0</v>
      </c>
      <c r="O2044" s="113" cm="1">
        <f t="array" ref="O2044">K2044+N2044</f>
        <v>0</v>
      </c>
      <c r="P2044" s="113" cm="1">
        <f t="array" ref="P2044">H2044-O2044</f>
        <v>0</v>
      </c>
      <c r="Q2044" s="119" cm="1">
        <f t="array" ref="Q2044">MAX(0,IF(AND(K2044=0,P2044&gt;0),0,Q2043+K2044+U2043))</f>
        <v>0</v>
      </c>
      <c r="R2044" s="119" cm="1">
        <f t="array" ref="R2044">MAX(0,R2043+P2044+V2043)</f>
        <v>0</v>
      </c>
      <c r="S2044" s="119" cm="1">
        <f t="array" ref="S2044">IF(G2044&lt;0,G2044,0)</f>
        <v>-2280</v>
      </c>
      <c r="T2044" s="119" cm="1">
        <f t="array" ref="T2044">MIN(0,S2044+R2043+V2043)</f>
        <v>-2280</v>
      </c>
      <c r="U2044" s="123" cm="1">
        <f t="array" ref="U2044">MAX(S2044,IF(Q2044&gt;0,MAX(-Q2044,S2044),T2044))</f>
        <v>-2280</v>
      </c>
      <c r="V2044" s="124" cm="1">
        <f t="array" ref="V2044">S2044-U2044</f>
        <v>0</v>
      </c>
      <c r="W2044" s="105"/>
      <c r="X2044" s="9"/>
      <c r="Y2044" s="9"/>
    </row>
    <row r="2045" ht="13.65" customHeight="1">
      <c r="A2045" s="152" cm="1">
        <f t="array" ref="A2045">A2044+1</f>
        <v>45135</v>
      </c>
      <c r="B2045" s="29" cm="1">
        <f t="array" ref="B2045">YEAR(A2045)</f>
        <v>2023</v>
      </c>
      <c r="C2045" s="29" cm="1">
        <f t="array" ref="C2045">MONTH(A2045)</f>
        <v>7</v>
      </c>
      <c r="D2045" s="9"/>
      <c r="E2045" s="125">
        <v>375370</v>
      </c>
      <c r="F2045" s="41" cm="1">
        <f t="array" ref="F2045">E2045</f>
        <v>375370</v>
      </c>
      <c r="G2045" s="119" cm="1">
        <f t="array" ref="G2045">F2045-F2044</f>
        <v>-140</v>
      </c>
      <c r="H2045" s="119" cm="1">
        <f t="array" ref="H2045">IF(G2045&gt;0,G2045,0)</f>
        <v>0</v>
      </c>
      <c r="I2045" s="113" cm="1">
        <f t="array" ref="I2045">MAX($F$1764:F2045)</f>
        <v>397580</v>
      </c>
      <c r="J2045" s="126"/>
      <c r="K2045" s="121" cm="1">
        <f t="array" ref="K2045">MAX(0,I2045-I2044)</f>
        <v>0</v>
      </c>
      <c r="L2045" s="113" cm="1">
        <f t="array" ref="L2045">MIN(F2045:F2074)</f>
        <v>364760</v>
      </c>
      <c r="M2045" s="113" cm="1">
        <f t="array" ref="M2045">MAX(0,L2045-L2044)</f>
        <v>0</v>
      </c>
      <c r="N2045" s="122" cm="1">
        <f t="array" ref="N2045">MIN(M2045,H2045-K2045)</f>
        <v>0</v>
      </c>
      <c r="O2045" s="113" cm="1">
        <f t="array" ref="O2045">K2045+N2045</f>
        <v>0</v>
      </c>
      <c r="P2045" s="113" cm="1">
        <f t="array" ref="P2045">H2045-O2045</f>
        <v>0</v>
      </c>
      <c r="Q2045" s="119" cm="1">
        <f t="array" ref="Q2045">MAX(0,IF(AND(K2045=0,P2045&gt;0),0,Q2044+K2045+U2044))</f>
        <v>0</v>
      </c>
      <c r="R2045" s="119" cm="1">
        <f t="array" ref="R2045">MAX(0,R2044+P2045+V2044)</f>
        <v>0</v>
      </c>
      <c r="S2045" s="119" cm="1">
        <f t="array" ref="S2045">IF(G2045&lt;0,G2045,0)</f>
        <v>-140</v>
      </c>
      <c r="T2045" s="119" cm="1">
        <f t="array" ref="T2045">MIN(0,S2045+R2044+V2044)</f>
        <v>-140</v>
      </c>
      <c r="U2045" s="123" cm="1">
        <f t="array" ref="U2045">MAX(S2045,IF(Q2045&gt;0,MAX(-Q2045,S2045),T2045))</f>
        <v>-140</v>
      </c>
      <c r="V2045" s="124" cm="1">
        <f t="array" ref="V2045">S2045-U2045</f>
        <v>0</v>
      </c>
      <c r="W2045" s="105"/>
      <c r="X2045" s="9"/>
      <c r="Y2045" s="9"/>
    </row>
    <row r="2046" ht="13.65" customHeight="1">
      <c r="A2046" s="152" cm="1">
        <f t="array" ref="A2046">A2045+1</f>
        <v>45136</v>
      </c>
      <c r="B2046" s="29" cm="1">
        <f t="array" ref="B2046">YEAR(A2046)</f>
        <v>2023</v>
      </c>
      <c r="C2046" s="29" cm="1">
        <f t="array" ref="C2046">MONTH(A2046)</f>
        <v>7</v>
      </c>
      <c r="D2046" s="9"/>
      <c r="E2046" s="125">
        <v>374090</v>
      </c>
      <c r="F2046" s="41" cm="1">
        <f t="array" ref="F2046">E2046</f>
        <v>374090</v>
      </c>
      <c r="G2046" s="119" cm="1">
        <f t="array" ref="G2046">F2046-F2045</f>
        <v>-1280</v>
      </c>
      <c r="H2046" s="119" cm="1">
        <f t="array" ref="H2046">IF(G2046&gt;0,G2046,0)</f>
        <v>0</v>
      </c>
      <c r="I2046" s="113" cm="1">
        <f t="array" ref="I2046">MAX($F$1764:F2046)</f>
        <v>397580</v>
      </c>
      <c r="J2046" s="126"/>
      <c r="K2046" s="121" cm="1">
        <f t="array" ref="K2046">MAX(0,I2046-I2045)</f>
        <v>0</v>
      </c>
      <c r="L2046" s="113" cm="1">
        <f t="array" ref="L2046">MIN(F2046:F2075)</f>
        <v>364760</v>
      </c>
      <c r="M2046" s="113" cm="1">
        <f t="array" ref="M2046">MAX(0,L2046-L2045)</f>
        <v>0</v>
      </c>
      <c r="N2046" s="122" cm="1">
        <f t="array" ref="N2046">MIN(M2046,H2046-K2046)</f>
        <v>0</v>
      </c>
      <c r="O2046" s="113" cm="1">
        <f t="array" ref="O2046">K2046+N2046</f>
        <v>0</v>
      </c>
      <c r="P2046" s="113" cm="1">
        <f t="array" ref="P2046">H2046-O2046</f>
        <v>0</v>
      </c>
      <c r="Q2046" s="119" cm="1">
        <f t="array" ref="Q2046">MAX(0,IF(AND(K2046=0,P2046&gt;0),0,Q2045+K2046+U2045))</f>
        <v>0</v>
      </c>
      <c r="R2046" s="119" cm="1">
        <f t="array" ref="R2046">MAX(0,R2045+P2046+V2045)</f>
        <v>0</v>
      </c>
      <c r="S2046" s="119" cm="1">
        <f t="array" ref="S2046">IF(G2046&lt;0,G2046,0)</f>
        <v>-1280</v>
      </c>
      <c r="T2046" s="119" cm="1">
        <f t="array" ref="T2046">MIN(0,S2046+R2045+V2045)</f>
        <v>-1280</v>
      </c>
      <c r="U2046" s="123" cm="1">
        <f t="array" ref="U2046">MAX(S2046,IF(Q2046&gt;0,MAX(-Q2046,S2046),T2046))</f>
        <v>-1280</v>
      </c>
      <c r="V2046" s="124" cm="1">
        <f t="array" ref="V2046">S2046-U2046</f>
        <v>0</v>
      </c>
      <c r="W2046" s="105"/>
      <c r="X2046" s="9"/>
      <c r="Y2046" s="9"/>
    </row>
    <row r="2047" ht="13.65" customHeight="1">
      <c r="A2047" s="152" cm="1">
        <f t="array" ref="A2047">A2046+1</f>
        <v>45137</v>
      </c>
      <c r="B2047" s="29" cm="1">
        <f t="array" ref="B2047">YEAR(A2047)</f>
        <v>2023</v>
      </c>
      <c r="C2047" s="29" cm="1">
        <f t="array" ref="C2047">MONTH(A2047)</f>
        <v>7</v>
      </c>
      <c r="D2047" s="9"/>
      <c r="E2047" s="125">
        <v>372880</v>
      </c>
      <c r="F2047" s="41" cm="1">
        <f t="array" ref="F2047">E2047</f>
        <v>372880</v>
      </c>
      <c r="G2047" s="119" cm="1">
        <f t="array" ref="G2047">F2047-F2046</f>
        <v>-1210</v>
      </c>
      <c r="H2047" s="119" cm="1">
        <f t="array" ref="H2047">IF(G2047&gt;0,G2047,0)</f>
        <v>0</v>
      </c>
      <c r="I2047" s="113" cm="1">
        <f t="array" ref="I2047">MAX($F$1764:F2047)</f>
        <v>397580</v>
      </c>
      <c r="J2047" s="126"/>
      <c r="K2047" s="121" cm="1">
        <f t="array" ref="K2047">MAX(0,I2047-I2046)</f>
        <v>0</v>
      </c>
      <c r="L2047" s="113" cm="1">
        <f t="array" ref="L2047">MIN(F2047:F2076)</f>
        <v>364690</v>
      </c>
      <c r="M2047" s="113" cm="1">
        <f t="array" ref="M2047">MAX(0,L2047-L2046)</f>
        <v>0</v>
      </c>
      <c r="N2047" s="122" cm="1">
        <f t="array" ref="N2047">MIN(M2047,H2047-K2047)</f>
        <v>0</v>
      </c>
      <c r="O2047" s="113" cm="1">
        <f t="array" ref="O2047">K2047+N2047</f>
        <v>0</v>
      </c>
      <c r="P2047" s="113" cm="1">
        <f t="array" ref="P2047">H2047-O2047</f>
        <v>0</v>
      </c>
      <c r="Q2047" s="119" cm="1">
        <f t="array" ref="Q2047">MAX(0,IF(AND(K2047=0,P2047&gt;0),0,Q2046+K2047+U2046))</f>
        <v>0</v>
      </c>
      <c r="R2047" s="119" cm="1">
        <f t="array" ref="R2047">MAX(0,R2046+P2047+V2046)</f>
        <v>0</v>
      </c>
      <c r="S2047" s="119" cm="1">
        <f t="array" ref="S2047">IF(G2047&lt;0,G2047,0)</f>
        <v>-1210</v>
      </c>
      <c r="T2047" s="119" cm="1">
        <f t="array" ref="T2047">MIN(0,S2047+R2046+V2046)</f>
        <v>-1210</v>
      </c>
      <c r="U2047" s="123" cm="1">
        <f t="array" ref="U2047">MAX(S2047,IF(Q2047&gt;0,MAX(-Q2047,S2047),T2047))</f>
        <v>-1210</v>
      </c>
      <c r="V2047" s="124" cm="1">
        <f t="array" ref="V2047">S2047-U2047</f>
        <v>0</v>
      </c>
      <c r="W2047" s="105"/>
      <c r="X2047" s="9"/>
      <c r="Y2047" s="9"/>
    </row>
    <row r="2048" ht="13.65" customHeight="1">
      <c r="A2048" s="152" cm="1">
        <f t="array" ref="A2048">A2047+1</f>
        <v>45138</v>
      </c>
      <c r="B2048" s="29" cm="1">
        <f t="array" ref="B2048">YEAR(A2048)</f>
        <v>2023</v>
      </c>
      <c r="C2048" s="29" cm="1">
        <f t="array" ref="C2048">MONTH(A2048)</f>
        <v>7</v>
      </c>
      <c r="D2048" s="9"/>
      <c r="E2048" s="125">
        <v>371390</v>
      </c>
      <c r="F2048" s="41" cm="1">
        <f t="array" ref="F2048">E2048</f>
        <v>371390</v>
      </c>
      <c r="G2048" s="119" cm="1">
        <f t="array" ref="G2048">F2048-F2047</f>
        <v>-1490</v>
      </c>
      <c r="H2048" s="119" cm="1">
        <f t="array" ref="H2048">IF(G2048&gt;0,G2048,0)</f>
        <v>0</v>
      </c>
      <c r="I2048" s="113" cm="1">
        <f t="array" ref="I2048">MAX($F$1764:F2048)</f>
        <v>397580</v>
      </c>
      <c r="J2048" s="161"/>
      <c r="K2048" s="121" cm="1">
        <f t="array" ref="K2048">MAX(0,I2048-I2047)</f>
        <v>0</v>
      </c>
      <c r="L2048" s="113" cm="1">
        <f t="array" ref="L2048">MIN(F2048:F2077)</f>
        <v>364550</v>
      </c>
      <c r="M2048" s="113" cm="1">
        <f t="array" ref="M2048">MAX(0,L2048-L2047)</f>
        <v>0</v>
      </c>
      <c r="N2048" s="122" cm="1">
        <f t="array" ref="N2048">MIN(M2048,H2048-K2048)</f>
        <v>0</v>
      </c>
      <c r="O2048" s="113" cm="1">
        <f t="array" ref="O2048">K2048+N2048</f>
        <v>0</v>
      </c>
      <c r="P2048" s="113" cm="1">
        <f t="array" ref="P2048">H2048-O2048</f>
        <v>0</v>
      </c>
      <c r="Q2048" s="119" cm="1">
        <f t="array" ref="Q2048">MAX(0,IF(AND(K2048=0,P2048&gt;0),0,Q2047+K2048+U2047))</f>
        <v>0</v>
      </c>
      <c r="R2048" s="119" cm="1">
        <f t="array" ref="R2048">MAX(0,R2047+P2048+V2047)</f>
        <v>0</v>
      </c>
      <c r="S2048" s="119" cm="1">
        <f t="array" ref="S2048">IF(G2048&lt;0,G2048,0)</f>
        <v>-1490</v>
      </c>
      <c r="T2048" s="119" cm="1">
        <f t="array" ref="T2048">MIN(0,S2048+R2047+V2047)</f>
        <v>-1490</v>
      </c>
      <c r="U2048" s="123" cm="1">
        <f t="array" ref="U2048">MAX(S2048,IF(Q2048&gt;0,MAX(-Q2048,S2048),T2048))</f>
        <v>-1490</v>
      </c>
      <c r="V2048" s="124" cm="1">
        <f t="array" ref="V2048">S2048-U2048</f>
        <v>0</v>
      </c>
      <c r="W2048" s="105"/>
      <c r="X2048" s="9"/>
      <c r="Y2048" s="9"/>
    </row>
    <row r="2049" ht="13.65" customHeight="1">
      <c r="A2049" s="152" cm="1">
        <f t="array" ref="A2049">A2048+1</f>
        <v>45139</v>
      </c>
      <c r="B2049" s="29" cm="1">
        <f t="array" ref="B2049">YEAR(A2049)</f>
        <v>2023</v>
      </c>
      <c r="C2049" s="29" cm="1">
        <f t="array" ref="C2049">MONTH(A2049)</f>
        <v>8</v>
      </c>
      <c r="D2049" s="9"/>
      <c r="E2049" s="125">
        <v>371110</v>
      </c>
      <c r="F2049" s="41" cm="1">
        <f t="array" ref="F2049">E2049</f>
        <v>371110</v>
      </c>
      <c r="G2049" s="119" cm="1">
        <f t="array" ref="G2049">F2049-F2048</f>
        <v>-280</v>
      </c>
      <c r="H2049" s="119" cm="1">
        <f t="array" ref="H2049">IF(G2049&gt;0,G2049,0)</f>
        <v>0</v>
      </c>
      <c r="I2049" s="113" cm="1">
        <f t="array" ref="I2049">MAX($F$1764:F2049)</f>
        <v>397580</v>
      </c>
      <c r="J2049" s="162"/>
      <c r="K2049" s="121" cm="1">
        <f t="array" ref="K2049">MAX(0,I2049-I2048)</f>
        <v>0</v>
      </c>
      <c r="L2049" s="113" cm="1">
        <f t="array" ref="L2049">MIN(F2049:F2078)</f>
        <v>364340</v>
      </c>
      <c r="M2049" s="113" cm="1">
        <f t="array" ref="M2049">MAX(0,L2049-L2048)</f>
        <v>0</v>
      </c>
      <c r="N2049" s="122" cm="1">
        <f t="array" ref="N2049">MIN(M2049,H2049-K2049)</f>
        <v>0</v>
      </c>
      <c r="O2049" s="113" cm="1">
        <f t="array" ref="O2049">K2049+N2049</f>
        <v>0</v>
      </c>
      <c r="P2049" s="113" cm="1">
        <f t="array" ref="P2049">H2049-O2049</f>
        <v>0</v>
      </c>
      <c r="Q2049" s="119" cm="1">
        <f t="array" ref="Q2049">MAX(0,IF(AND(K2049=0,P2049&gt;0),0,Q2048+K2049+U2048))</f>
        <v>0</v>
      </c>
      <c r="R2049" s="119" cm="1">
        <f t="array" ref="R2049">MAX(0,R2048+P2049+V2048)</f>
        <v>0</v>
      </c>
      <c r="S2049" s="119" cm="1">
        <f t="array" ref="S2049">IF(G2049&lt;0,G2049,0)</f>
        <v>-280</v>
      </c>
      <c r="T2049" s="119" cm="1">
        <f t="array" ref="T2049">MIN(0,S2049+R2048+V2048)</f>
        <v>-280</v>
      </c>
      <c r="U2049" s="123" cm="1">
        <f t="array" ref="U2049">MAX(S2049,IF(Q2049&gt;0,MAX(-Q2049,S2049),T2049))</f>
        <v>-280</v>
      </c>
      <c r="V2049" s="124" cm="1">
        <f t="array" ref="V2049">S2049-U2049</f>
        <v>0</v>
      </c>
      <c r="W2049" s="105"/>
      <c r="X2049" s="9"/>
      <c r="Y2049" s="9"/>
    </row>
    <row r="2050" ht="13.65" customHeight="1">
      <c r="A2050" s="152" cm="1">
        <f t="array" ref="A2050">A2049+1</f>
        <v>45140</v>
      </c>
      <c r="B2050" s="29" cm="1">
        <f t="array" ref="B2050">YEAR(A2050)</f>
        <v>2023</v>
      </c>
      <c r="C2050" s="29" cm="1">
        <f t="array" ref="C2050">MONTH(A2050)</f>
        <v>8</v>
      </c>
      <c r="D2050" s="9"/>
      <c r="E2050" s="125">
        <v>370960</v>
      </c>
      <c r="F2050" s="41" cm="1">
        <f t="array" ref="F2050">E2050</f>
        <v>370960</v>
      </c>
      <c r="G2050" s="119" cm="1">
        <f t="array" ref="G2050">F2050-F2049</f>
        <v>-150</v>
      </c>
      <c r="H2050" s="119" cm="1">
        <f t="array" ref="H2050">IF(G2050&gt;0,G2050,0)</f>
        <v>0</v>
      </c>
      <c r="I2050" s="113" cm="1">
        <f t="array" ref="I2050">MAX($F$1764:F2050)</f>
        <v>397580</v>
      </c>
      <c r="J2050" s="164"/>
      <c r="K2050" s="121" cm="1">
        <f t="array" ref="K2050">MAX(0,I2050-I2049)</f>
        <v>0</v>
      </c>
      <c r="L2050" s="113" cm="1">
        <f t="array" ref="L2050">MIN(F2050:F2079)</f>
        <v>364270</v>
      </c>
      <c r="M2050" s="113" cm="1">
        <f t="array" ref="M2050">MAX(0,L2050-L2049)</f>
        <v>0</v>
      </c>
      <c r="N2050" s="122" cm="1">
        <f t="array" ref="N2050">MIN(M2050,H2050-K2050)</f>
        <v>0</v>
      </c>
      <c r="O2050" s="113" cm="1">
        <f t="array" ref="O2050">K2050+N2050</f>
        <v>0</v>
      </c>
      <c r="P2050" s="113" cm="1">
        <f t="array" ref="P2050">H2050-O2050</f>
        <v>0</v>
      </c>
      <c r="Q2050" s="119" cm="1">
        <f t="array" ref="Q2050">MAX(0,IF(AND(K2050=0,P2050&gt;0),0,Q2049+K2050+U2049))</f>
        <v>0</v>
      </c>
      <c r="R2050" s="119" cm="1">
        <f t="array" ref="R2050">MAX(0,R2049+P2050+V2049)</f>
        <v>0</v>
      </c>
      <c r="S2050" s="119" cm="1">
        <f t="array" ref="S2050">IF(G2050&lt;0,G2050,0)</f>
        <v>-150</v>
      </c>
      <c r="T2050" s="119" cm="1">
        <f t="array" ref="T2050">MIN(0,S2050+R2049+V2049)</f>
        <v>-150</v>
      </c>
      <c r="U2050" s="123" cm="1">
        <f t="array" ref="U2050">MAX(S2050,IF(Q2050&gt;0,MAX(-Q2050,S2050),T2050))</f>
        <v>-150</v>
      </c>
      <c r="V2050" s="124" cm="1">
        <f t="array" ref="V2050">S2050-U2050</f>
        <v>0</v>
      </c>
      <c r="W2050" s="105"/>
      <c r="X2050" s="9"/>
      <c r="Y2050" s="9"/>
    </row>
    <row r="2051" ht="13.65" customHeight="1">
      <c r="A2051" s="152" cm="1">
        <f t="array" ref="A2051">A2050+1</f>
        <v>45141</v>
      </c>
      <c r="B2051" s="29" cm="1">
        <f t="array" ref="B2051">YEAR(A2051)</f>
        <v>2023</v>
      </c>
      <c r="C2051" s="29" cm="1">
        <f t="array" ref="C2051">MONTH(A2051)</f>
        <v>8</v>
      </c>
      <c r="D2051" s="9"/>
      <c r="E2051" s="125">
        <v>370040</v>
      </c>
      <c r="F2051" s="41" cm="1">
        <f t="array" ref="F2051">E2051</f>
        <v>370040</v>
      </c>
      <c r="G2051" s="119" cm="1">
        <f t="array" ref="G2051">F2051-F2050</f>
        <v>-920</v>
      </c>
      <c r="H2051" s="119" cm="1">
        <f t="array" ref="H2051">IF(G2051&gt;0,G2051,0)</f>
        <v>0</v>
      </c>
      <c r="I2051" s="113" cm="1">
        <f t="array" ref="I2051">MAX($F$1764:F2051)</f>
        <v>397580</v>
      </c>
      <c r="J2051" s="126"/>
      <c r="K2051" s="121" cm="1">
        <f t="array" ref="K2051">MAX(0,I2051-I2050)</f>
        <v>0</v>
      </c>
      <c r="L2051" s="113" cm="1">
        <f t="array" ref="L2051">MIN(F2051:F2080)</f>
        <v>364130</v>
      </c>
      <c r="M2051" s="113" cm="1">
        <f t="array" ref="M2051">MAX(0,L2051-L2050)</f>
        <v>0</v>
      </c>
      <c r="N2051" s="122" cm="1">
        <f t="array" ref="N2051">MIN(M2051,H2051-K2051)</f>
        <v>0</v>
      </c>
      <c r="O2051" s="113" cm="1">
        <f t="array" ref="O2051">K2051+N2051</f>
        <v>0</v>
      </c>
      <c r="P2051" s="113" cm="1">
        <f t="array" ref="P2051">H2051-O2051</f>
        <v>0</v>
      </c>
      <c r="Q2051" s="119" cm="1">
        <f t="array" ref="Q2051">MAX(0,IF(AND(K2051=0,P2051&gt;0),0,Q2050+K2051+U2050))</f>
        <v>0</v>
      </c>
      <c r="R2051" s="119" cm="1">
        <f t="array" ref="R2051">MAX(0,R2050+P2051+V2050)</f>
        <v>0</v>
      </c>
      <c r="S2051" s="119" cm="1">
        <f t="array" ref="S2051">IF(G2051&lt;0,G2051,0)</f>
        <v>-920</v>
      </c>
      <c r="T2051" s="119" cm="1">
        <f t="array" ref="T2051">MIN(0,S2051+R2050+V2050)</f>
        <v>-920</v>
      </c>
      <c r="U2051" s="123" cm="1">
        <f t="array" ref="U2051">MAX(S2051,IF(Q2051&gt;0,MAX(-Q2051,S2051),T2051))</f>
        <v>-920</v>
      </c>
      <c r="V2051" s="124" cm="1">
        <f t="array" ref="V2051">S2051-U2051</f>
        <v>0</v>
      </c>
      <c r="W2051" s="105"/>
      <c r="X2051" s="9"/>
      <c r="Y2051" s="9"/>
    </row>
    <row r="2052" ht="13.65" customHeight="1">
      <c r="A2052" s="152" cm="1">
        <f t="array" ref="A2052">A2051+1</f>
        <v>45142</v>
      </c>
      <c r="B2052" s="29" cm="1">
        <f t="array" ref="B2052">YEAR(A2052)</f>
        <v>2023</v>
      </c>
      <c r="C2052" s="29" cm="1">
        <f t="array" ref="C2052">MONTH(A2052)</f>
        <v>8</v>
      </c>
      <c r="D2052" s="9"/>
      <c r="E2052" s="125">
        <v>370040</v>
      </c>
      <c r="F2052" s="41" cm="1">
        <f t="array" ref="F2052">E2052</f>
        <v>370040</v>
      </c>
      <c r="G2052" s="119" cm="1">
        <f t="array" ref="G2052">F2052-F2051</f>
        <v>0</v>
      </c>
      <c r="H2052" s="119" cm="1">
        <f t="array" ref="H2052">IF(G2052&gt;0,G2052,0)</f>
        <v>0</v>
      </c>
      <c r="I2052" s="113" cm="1">
        <f t="array" ref="I2052">MAX($F$1764:F2052)</f>
        <v>397580</v>
      </c>
      <c r="J2052" s="126"/>
      <c r="K2052" s="121" cm="1">
        <f t="array" ref="K2052">MAX(0,I2052-I2051)</f>
        <v>0</v>
      </c>
      <c r="L2052" s="113" cm="1">
        <f t="array" ref="L2052">MIN(F2052:F2081)</f>
        <v>364060</v>
      </c>
      <c r="M2052" s="113" cm="1">
        <f t="array" ref="M2052">MAX(0,L2052-L2051)</f>
        <v>0</v>
      </c>
      <c r="N2052" s="122" cm="1">
        <f t="array" ref="N2052">MIN(M2052,H2052-K2052)</f>
        <v>0</v>
      </c>
      <c r="O2052" s="113" cm="1">
        <f t="array" ref="O2052">K2052+N2052</f>
        <v>0</v>
      </c>
      <c r="P2052" s="113" cm="1">
        <f t="array" ref="P2052">H2052-O2052</f>
        <v>0</v>
      </c>
      <c r="Q2052" s="119" cm="1">
        <f t="array" ref="Q2052">MAX(0,IF(AND(K2052=0,P2052&gt;0),0,Q2051+K2052+U2051))</f>
        <v>0</v>
      </c>
      <c r="R2052" s="119" cm="1">
        <f t="array" ref="R2052">MAX(0,R2051+P2052+V2051)</f>
        <v>0</v>
      </c>
      <c r="S2052" s="119" cm="1">
        <f t="array" ref="S2052">IF(G2052&lt;0,G2052,0)</f>
        <v>0</v>
      </c>
      <c r="T2052" s="119" cm="1">
        <f t="array" ref="T2052">MIN(0,S2052+R2051+V2051)</f>
        <v>0</v>
      </c>
      <c r="U2052" s="123" cm="1">
        <f t="array" ref="U2052">MAX(S2052,IF(Q2052&gt;0,MAX(-Q2052,S2052),T2052))</f>
        <v>0</v>
      </c>
      <c r="V2052" s="124" cm="1">
        <f t="array" ref="V2052">S2052-U2052</f>
        <v>0</v>
      </c>
      <c r="W2052" s="105"/>
      <c r="X2052" s="9"/>
      <c r="Y2052" s="9"/>
    </row>
    <row r="2053" ht="13.65" customHeight="1">
      <c r="A2053" s="152" cm="1">
        <f t="array" ref="A2053">A2052+1</f>
        <v>45143</v>
      </c>
      <c r="B2053" s="29" cm="1">
        <f t="array" ref="B2053">YEAR(A2053)</f>
        <v>2023</v>
      </c>
      <c r="C2053" s="29" cm="1">
        <f t="array" ref="C2053">MONTH(A2053)</f>
        <v>8</v>
      </c>
      <c r="D2053" s="9"/>
      <c r="E2053" s="125">
        <v>370040</v>
      </c>
      <c r="F2053" s="41" cm="1">
        <f t="array" ref="F2053">E2053</f>
        <v>370040</v>
      </c>
      <c r="G2053" s="119" cm="1">
        <f t="array" ref="G2053">F2053-F2052</f>
        <v>0</v>
      </c>
      <c r="H2053" s="119" cm="1">
        <f t="array" ref="H2053">IF(G2053&gt;0,G2053,0)</f>
        <v>0</v>
      </c>
      <c r="I2053" s="113" cm="1">
        <f t="array" ref="I2053">MAX($F$1764:F2053)</f>
        <v>397580</v>
      </c>
      <c r="J2053" s="126"/>
      <c r="K2053" s="121" cm="1">
        <f t="array" ref="K2053">MAX(0,I2053-I2052)</f>
        <v>0</v>
      </c>
      <c r="L2053" s="113" cm="1">
        <f t="array" ref="L2053">MIN(F2053:F2082)</f>
        <v>364060</v>
      </c>
      <c r="M2053" s="113" cm="1">
        <f t="array" ref="M2053">MAX(0,L2053-L2052)</f>
        <v>0</v>
      </c>
      <c r="N2053" s="122" cm="1">
        <f t="array" ref="N2053">MIN(M2053,H2053-K2053)</f>
        <v>0</v>
      </c>
      <c r="O2053" s="113" cm="1">
        <f t="array" ref="O2053">K2053+N2053</f>
        <v>0</v>
      </c>
      <c r="P2053" s="113" cm="1">
        <f t="array" ref="P2053">H2053-O2053</f>
        <v>0</v>
      </c>
      <c r="Q2053" s="119" cm="1">
        <f t="array" ref="Q2053">MAX(0,IF(AND(K2053=0,P2053&gt;0),0,Q2052+K2053+U2052))</f>
        <v>0</v>
      </c>
      <c r="R2053" s="119" cm="1">
        <f t="array" ref="R2053">MAX(0,R2052+P2053+V2052)</f>
        <v>0</v>
      </c>
      <c r="S2053" s="119" cm="1">
        <f t="array" ref="S2053">IF(G2053&lt;0,G2053,0)</f>
        <v>0</v>
      </c>
      <c r="T2053" s="119" cm="1">
        <f t="array" ref="T2053">MIN(0,S2053+R2052+V2052)</f>
        <v>0</v>
      </c>
      <c r="U2053" s="123" cm="1">
        <f t="array" ref="U2053">MAX(S2053,IF(Q2053&gt;0,MAX(-Q2053,S2053),T2053))</f>
        <v>0</v>
      </c>
      <c r="V2053" s="124" cm="1">
        <f t="array" ref="V2053">S2053-U2053</f>
        <v>0</v>
      </c>
      <c r="W2053" s="105"/>
      <c r="X2053" s="9"/>
      <c r="Y2053" s="9"/>
    </row>
    <row r="2054" ht="13.65" customHeight="1">
      <c r="A2054" s="152" cm="1">
        <f t="array" ref="A2054">A2053+1</f>
        <v>45144</v>
      </c>
      <c r="B2054" s="29" cm="1">
        <f t="array" ref="B2054">YEAR(A2054)</f>
        <v>2023</v>
      </c>
      <c r="C2054" s="29" cm="1">
        <f t="array" ref="C2054">MONTH(A2054)</f>
        <v>8</v>
      </c>
      <c r="D2054" s="9"/>
      <c r="E2054" s="125">
        <v>369900</v>
      </c>
      <c r="F2054" s="41" cm="1">
        <f t="array" ref="F2054">E2054</f>
        <v>369900</v>
      </c>
      <c r="G2054" s="119" cm="1">
        <f t="array" ref="G2054">F2054-F2053</f>
        <v>-140</v>
      </c>
      <c r="H2054" s="119" cm="1">
        <f t="array" ref="H2054">IF(G2054&gt;0,G2054,0)</f>
        <v>0</v>
      </c>
      <c r="I2054" s="113" cm="1">
        <f t="array" ref="I2054">MAX($F$1764:F2054)</f>
        <v>397580</v>
      </c>
      <c r="J2054" s="126"/>
      <c r="K2054" s="121" cm="1">
        <f t="array" ref="K2054">MAX(0,I2054-I2053)</f>
        <v>0</v>
      </c>
      <c r="L2054" s="113" cm="1">
        <f t="array" ref="L2054">MIN(F2054:F2083)</f>
        <v>363920</v>
      </c>
      <c r="M2054" s="113" cm="1">
        <f t="array" ref="M2054">MAX(0,L2054-L2053)</f>
        <v>0</v>
      </c>
      <c r="N2054" s="122" cm="1">
        <f t="array" ref="N2054">MIN(M2054,H2054-K2054)</f>
        <v>0</v>
      </c>
      <c r="O2054" s="113" cm="1">
        <f t="array" ref="O2054">K2054+N2054</f>
        <v>0</v>
      </c>
      <c r="P2054" s="113" cm="1">
        <f t="array" ref="P2054">H2054-O2054</f>
        <v>0</v>
      </c>
      <c r="Q2054" s="119" cm="1">
        <f t="array" ref="Q2054">MAX(0,IF(AND(K2054=0,P2054&gt;0),0,Q2053+K2054+U2053))</f>
        <v>0</v>
      </c>
      <c r="R2054" s="119" cm="1">
        <f t="array" ref="R2054">MAX(0,R2053+P2054+V2053)</f>
        <v>0</v>
      </c>
      <c r="S2054" s="119" cm="1">
        <f t="array" ref="S2054">IF(G2054&lt;0,G2054,0)</f>
        <v>-140</v>
      </c>
      <c r="T2054" s="119" cm="1">
        <f t="array" ref="T2054">MIN(0,S2054+R2053+V2053)</f>
        <v>-140</v>
      </c>
      <c r="U2054" s="123" cm="1">
        <f t="array" ref="U2054">MAX(S2054,IF(Q2054&gt;0,MAX(-Q2054,S2054),T2054))</f>
        <v>-140</v>
      </c>
      <c r="V2054" s="124" cm="1">
        <f t="array" ref="V2054">S2054-U2054</f>
        <v>0</v>
      </c>
      <c r="W2054" s="105"/>
      <c r="X2054" s="9"/>
      <c r="Y2054" s="9"/>
    </row>
    <row r="2055" ht="13.65" customHeight="1">
      <c r="A2055" s="152" cm="1">
        <f t="array" ref="A2055">A2054+1</f>
        <v>45145</v>
      </c>
      <c r="B2055" s="29" cm="1">
        <f t="array" ref="B2055">YEAR(A2055)</f>
        <v>2023</v>
      </c>
      <c r="C2055" s="29" cm="1">
        <f t="array" ref="C2055">MONTH(A2055)</f>
        <v>8</v>
      </c>
      <c r="D2055" s="9"/>
      <c r="E2055" s="125">
        <v>369480</v>
      </c>
      <c r="F2055" s="41" cm="1">
        <f t="array" ref="F2055">E2055</f>
        <v>369480</v>
      </c>
      <c r="G2055" s="119" cm="1">
        <f t="array" ref="G2055">F2055-F2054</f>
        <v>-420</v>
      </c>
      <c r="H2055" s="119" cm="1">
        <f t="array" ref="H2055">IF(G2055&gt;0,G2055,0)</f>
        <v>0</v>
      </c>
      <c r="I2055" s="113" cm="1">
        <f t="array" ref="I2055">MAX($F$1764:F2055)</f>
        <v>397580</v>
      </c>
      <c r="J2055" s="126"/>
      <c r="K2055" s="121" cm="1">
        <f t="array" ref="K2055">MAX(0,I2055-I2054)</f>
        <v>0</v>
      </c>
      <c r="L2055" s="113" cm="1">
        <f t="array" ref="L2055">MIN(F2055:F2084)</f>
        <v>363780</v>
      </c>
      <c r="M2055" s="113" cm="1">
        <f t="array" ref="M2055">MAX(0,L2055-L2054)</f>
        <v>0</v>
      </c>
      <c r="N2055" s="122" cm="1">
        <f t="array" ref="N2055">MIN(M2055,H2055-K2055)</f>
        <v>0</v>
      </c>
      <c r="O2055" s="113" cm="1">
        <f t="array" ref="O2055">K2055+N2055</f>
        <v>0</v>
      </c>
      <c r="P2055" s="113" cm="1">
        <f t="array" ref="P2055">H2055-O2055</f>
        <v>0</v>
      </c>
      <c r="Q2055" s="119" cm="1">
        <f t="array" ref="Q2055">MAX(0,IF(AND(K2055=0,P2055&gt;0),0,Q2054+K2055+U2054))</f>
        <v>0</v>
      </c>
      <c r="R2055" s="119" cm="1">
        <f t="array" ref="R2055">MAX(0,R2054+P2055+V2054)</f>
        <v>0</v>
      </c>
      <c r="S2055" s="119" cm="1">
        <f t="array" ref="S2055">IF(G2055&lt;0,G2055,0)</f>
        <v>-420</v>
      </c>
      <c r="T2055" s="119" cm="1">
        <f t="array" ref="T2055">MIN(0,S2055+R2054+V2054)</f>
        <v>-420</v>
      </c>
      <c r="U2055" s="123" cm="1">
        <f t="array" ref="U2055">MAX(S2055,IF(Q2055&gt;0,MAX(-Q2055,S2055),T2055))</f>
        <v>-420</v>
      </c>
      <c r="V2055" s="124" cm="1">
        <f t="array" ref="V2055">S2055-U2055</f>
        <v>0</v>
      </c>
      <c r="W2055" s="105"/>
      <c r="X2055" s="9"/>
      <c r="Y2055" s="9"/>
    </row>
    <row r="2056" ht="13.65" customHeight="1">
      <c r="A2056" s="152" cm="1">
        <f t="array" ref="A2056">A2055+1</f>
        <v>45146</v>
      </c>
      <c r="B2056" s="29" cm="1">
        <f t="array" ref="B2056">YEAR(A2056)</f>
        <v>2023</v>
      </c>
      <c r="C2056" s="29" cm="1">
        <f t="array" ref="C2056">MONTH(A2056)</f>
        <v>8</v>
      </c>
      <c r="D2056" s="9"/>
      <c r="E2056" s="125">
        <v>369060</v>
      </c>
      <c r="F2056" s="41" cm="1">
        <f t="array" ref="F2056">E2056</f>
        <v>369060</v>
      </c>
      <c r="G2056" s="119" cm="1">
        <f t="array" ref="G2056">F2056-F2055</f>
        <v>-420</v>
      </c>
      <c r="H2056" s="119" cm="1">
        <f t="array" ref="H2056">IF(G2056&gt;0,G2056,0)</f>
        <v>0</v>
      </c>
      <c r="I2056" s="113" cm="1">
        <f t="array" ref="I2056">MAX($F$1764:F2056)</f>
        <v>397580</v>
      </c>
      <c r="J2056" s="126"/>
      <c r="K2056" s="121" cm="1">
        <f t="array" ref="K2056">MAX(0,I2056-I2055)</f>
        <v>0</v>
      </c>
      <c r="L2056" s="113" cm="1">
        <f t="array" ref="L2056">MIN(F2056:F2085)</f>
        <v>363220</v>
      </c>
      <c r="M2056" s="113" cm="1">
        <f t="array" ref="M2056">MAX(0,L2056-L2055)</f>
        <v>0</v>
      </c>
      <c r="N2056" s="122" cm="1">
        <f t="array" ref="N2056">MIN(M2056,H2056-K2056)</f>
        <v>0</v>
      </c>
      <c r="O2056" s="113" cm="1">
        <f t="array" ref="O2056">K2056+N2056</f>
        <v>0</v>
      </c>
      <c r="P2056" s="113" cm="1">
        <f t="array" ref="P2056">H2056-O2056</f>
        <v>0</v>
      </c>
      <c r="Q2056" s="119" cm="1">
        <f t="array" ref="Q2056">MAX(0,IF(AND(K2056=0,P2056&gt;0),0,Q2055+K2056+U2055))</f>
        <v>0</v>
      </c>
      <c r="R2056" s="119" cm="1">
        <f t="array" ref="R2056">MAX(0,R2055+P2056+V2055)</f>
        <v>0</v>
      </c>
      <c r="S2056" s="119" cm="1">
        <f t="array" ref="S2056">IF(G2056&lt;0,G2056,0)</f>
        <v>-420</v>
      </c>
      <c r="T2056" s="119" cm="1">
        <f t="array" ref="T2056">MIN(0,S2056+R2055+V2055)</f>
        <v>-420</v>
      </c>
      <c r="U2056" s="123" cm="1">
        <f t="array" ref="U2056">MAX(S2056,IF(Q2056&gt;0,MAX(-Q2056,S2056),T2056))</f>
        <v>-420</v>
      </c>
      <c r="V2056" s="124" cm="1">
        <f t="array" ref="V2056">S2056-U2056</f>
        <v>0</v>
      </c>
      <c r="W2056" s="105"/>
      <c r="X2056" s="9"/>
      <c r="Y2056" s="9"/>
    </row>
    <row r="2057" ht="13.65" customHeight="1">
      <c r="A2057" s="152" cm="1">
        <f t="array" ref="A2057">A2056+1</f>
        <v>45147</v>
      </c>
      <c r="B2057" s="29" cm="1">
        <f t="array" ref="B2057">YEAR(A2057)</f>
        <v>2023</v>
      </c>
      <c r="C2057" s="29" cm="1">
        <f t="array" ref="C2057">MONTH(A2057)</f>
        <v>8</v>
      </c>
      <c r="D2057" s="9"/>
      <c r="E2057" s="125">
        <v>368630</v>
      </c>
      <c r="F2057" s="41" cm="1">
        <f t="array" ref="F2057">E2057</f>
        <v>368630</v>
      </c>
      <c r="G2057" s="119" cm="1">
        <f t="array" ref="G2057">F2057-F2056</f>
        <v>-430</v>
      </c>
      <c r="H2057" s="119" cm="1">
        <f t="array" ref="H2057">IF(G2057&gt;0,G2057,0)</f>
        <v>0</v>
      </c>
      <c r="I2057" s="113" cm="1">
        <f t="array" ref="I2057">MAX($F$1764:F2057)</f>
        <v>397580</v>
      </c>
      <c r="J2057" s="126"/>
      <c r="K2057" s="121" cm="1">
        <f t="array" ref="K2057">MAX(0,I2057-I2056)</f>
        <v>0</v>
      </c>
      <c r="L2057" s="113" cm="1">
        <f t="array" ref="L2057">MIN(F2057:F2086)</f>
        <v>361470</v>
      </c>
      <c r="M2057" s="113" cm="1">
        <f t="array" ref="M2057">MAX(0,L2057-L2056)</f>
        <v>0</v>
      </c>
      <c r="N2057" s="122" cm="1">
        <f t="array" ref="N2057">MIN(M2057,H2057-K2057)</f>
        <v>0</v>
      </c>
      <c r="O2057" s="113" cm="1">
        <f t="array" ref="O2057">K2057+N2057</f>
        <v>0</v>
      </c>
      <c r="P2057" s="113" cm="1">
        <f t="array" ref="P2057">H2057-O2057</f>
        <v>0</v>
      </c>
      <c r="Q2057" s="119" cm="1">
        <f t="array" ref="Q2057">MAX(0,IF(AND(K2057=0,P2057&gt;0),0,Q2056+K2057+U2056))</f>
        <v>0</v>
      </c>
      <c r="R2057" s="119" cm="1">
        <f t="array" ref="R2057">MAX(0,R2056+P2057+V2056)</f>
        <v>0</v>
      </c>
      <c r="S2057" s="119" cm="1">
        <f t="array" ref="S2057">IF(G2057&lt;0,G2057,0)</f>
        <v>-430</v>
      </c>
      <c r="T2057" s="119" cm="1">
        <f t="array" ref="T2057">MIN(0,S2057+R2056+V2056)</f>
        <v>-430</v>
      </c>
      <c r="U2057" s="123" cm="1">
        <f t="array" ref="U2057">MAX(S2057,IF(Q2057&gt;0,MAX(-Q2057,S2057),T2057))</f>
        <v>-430</v>
      </c>
      <c r="V2057" s="124" cm="1">
        <f t="array" ref="V2057">S2057-U2057</f>
        <v>0</v>
      </c>
      <c r="W2057" s="105"/>
      <c r="X2057" s="9"/>
      <c r="Y2057" s="9"/>
    </row>
    <row r="2058" ht="13.65" customHeight="1">
      <c r="A2058" s="152" cm="1">
        <f t="array" ref="A2058">A2057+1</f>
        <v>45148</v>
      </c>
      <c r="B2058" s="29" cm="1">
        <f t="array" ref="B2058">YEAR(A2058)</f>
        <v>2023</v>
      </c>
      <c r="C2058" s="29" cm="1">
        <f t="array" ref="C2058">MONTH(A2058)</f>
        <v>8</v>
      </c>
      <c r="D2058" s="9"/>
      <c r="E2058" s="125">
        <v>367780</v>
      </c>
      <c r="F2058" s="41" cm="1">
        <f t="array" ref="F2058">E2058</f>
        <v>367780</v>
      </c>
      <c r="G2058" s="119" cm="1">
        <f t="array" ref="G2058">F2058-F2057</f>
        <v>-850</v>
      </c>
      <c r="H2058" s="119" cm="1">
        <f t="array" ref="H2058">IF(G2058&gt;0,G2058,0)</f>
        <v>0</v>
      </c>
      <c r="I2058" s="113" cm="1">
        <f t="array" ref="I2058">MAX($F$1764:F2058)</f>
        <v>397580</v>
      </c>
      <c r="J2058" s="126"/>
      <c r="K2058" s="121" cm="1">
        <f t="array" ref="K2058">MAX(0,I2058-I2057)</f>
        <v>0</v>
      </c>
      <c r="L2058" s="113" cm="1">
        <f t="array" ref="L2058">MIN(F2058:F2087)</f>
        <v>361470</v>
      </c>
      <c r="M2058" s="113" cm="1">
        <f t="array" ref="M2058">MAX(0,L2058-L2057)</f>
        <v>0</v>
      </c>
      <c r="N2058" s="122" cm="1">
        <f t="array" ref="N2058">MIN(M2058,H2058-K2058)</f>
        <v>0</v>
      </c>
      <c r="O2058" s="113" cm="1">
        <f t="array" ref="O2058">K2058+N2058</f>
        <v>0</v>
      </c>
      <c r="P2058" s="113" cm="1">
        <f t="array" ref="P2058">H2058-O2058</f>
        <v>0</v>
      </c>
      <c r="Q2058" s="119" cm="1">
        <f t="array" ref="Q2058">MAX(0,IF(AND(K2058=0,P2058&gt;0),0,Q2057+K2058+U2057))</f>
        <v>0</v>
      </c>
      <c r="R2058" s="119" cm="1">
        <f t="array" ref="R2058">MAX(0,R2057+P2058+V2057)</f>
        <v>0</v>
      </c>
      <c r="S2058" s="119" cm="1">
        <f t="array" ref="S2058">IF(G2058&lt;0,G2058,0)</f>
        <v>-850</v>
      </c>
      <c r="T2058" s="119" cm="1">
        <f t="array" ref="T2058">MIN(0,S2058+R2057+V2057)</f>
        <v>-850</v>
      </c>
      <c r="U2058" s="123" cm="1">
        <f t="array" ref="U2058">MAX(S2058,IF(Q2058&gt;0,MAX(-Q2058,S2058),T2058))</f>
        <v>-850</v>
      </c>
      <c r="V2058" s="124" cm="1">
        <f t="array" ref="V2058">S2058-U2058</f>
        <v>0</v>
      </c>
      <c r="W2058" s="105"/>
      <c r="X2058" s="9"/>
      <c r="Y2058" s="9"/>
    </row>
    <row r="2059" ht="13.65" customHeight="1">
      <c r="A2059" s="152" cm="1">
        <f t="array" ref="A2059">A2058+1</f>
        <v>45149</v>
      </c>
      <c r="B2059" s="29" cm="1">
        <f t="array" ref="B2059">YEAR(A2059)</f>
        <v>2023</v>
      </c>
      <c r="C2059" s="29" cm="1">
        <f t="array" ref="C2059">MONTH(A2059)</f>
        <v>8</v>
      </c>
      <c r="D2059" s="9"/>
      <c r="E2059" s="125">
        <v>368000</v>
      </c>
      <c r="F2059" s="41" cm="1">
        <f t="array" ref="F2059">E2059</f>
        <v>368000</v>
      </c>
      <c r="G2059" s="119" cm="1">
        <f t="array" ref="G2059">F2059-F2058</f>
        <v>220</v>
      </c>
      <c r="H2059" s="119" cm="1">
        <f t="array" ref="H2059">IF(G2059&gt;0,G2059,0)</f>
        <v>220</v>
      </c>
      <c r="I2059" s="113" cm="1">
        <f t="array" ref="I2059">MAX($F$1764:F2059)</f>
        <v>397580</v>
      </c>
      <c r="J2059" s="126"/>
      <c r="K2059" s="121" cm="1">
        <f t="array" ref="K2059">MAX(0,I2059-I2058)</f>
        <v>0</v>
      </c>
      <c r="L2059" s="113" cm="1">
        <f t="array" ref="L2059">MIN(F2059:F2088)</f>
        <v>361470</v>
      </c>
      <c r="M2059" s="113" cm="1">
        <f t="array" ref="M2059">MAX(0,L2059-L2058)</f>
        <v>0</v>
      </c>
      <c r="N2059" s="122" cm="1">
        <f t="array" ref="N2059">MIN(M2059,H2059-K2059)</f>
        <v>0</v>
      </c>
      <c r="O2059" s="113" cm="1">
        <f t="array" ref="O2059">K2059+N2059</f>
        <v>0</v>
      </c>
      <c r="P2059" s="113" cm="1">
        <f t="array" ref="P2059">H2059-O2059</f>
        <v>220</v>
      </c>
      <c r="Q2059" s="119" cm="1">
        <f t="array" ref="Q2059">MAX(0,IF(AND(K2059=0,P2059&gt;0),0,Q2058+K2059+U2058))</f>
        <v>0</v>
      </c>
      <c r="R2059" s="119" cm="1">
        <f t="array" ref="R2059">MAX(0,R2058+P2059+V2058)</f>
        <v>220</v>
      </c>
      <c r="S2059" s="119" cm="1">
        <f t="array" ref="S2059">IF(G2059&lt;0,G2059,0)</f>
        <v>0</v>
      </c>
      <c r="T2059" s="119" cm="1">
        <f t="array" ref="T2059">MIN(0,S2059+R2058+V2058)</f>
        <v>0</v>
      </c>
      <c r="U2059" s="123" cm="1">
        <f t="array" ref="U2059">MAX(S2059,IF(Q2059&gt;0,MAX(-Q2059,S2059),T2059))</f>
        <v>0</v>
      </c>
      <c r="V2059" s="124" cm="1">
        <f t="array" ref="V2059">S2059-U2059</f>
        <v>0</v>
      </c>
      <c r="W2059" s="105"/>
      <c r="X2059" s="9"/>
      <c r="Y2059" s="9"/>
    </row>
    <row r="2060" ht="13.65" customHeight="1">
      <c r="A2060" s="152" cm="1">
        <f t="array" ref="A2060">A2059+1</f>
        <v>45150</v>
      </c>
      <c r="B2060" s="29" cm="1">
        <f t="array" ref="B2060">YEAR(A2060)</f>
        <v>2023</v>
      </c>
      <c r="C2060" s="29" cm="1">
        <f t="array" ref="C2060">MONTH(A2060)</f>
        <v>8</v>
      </c>
      <c r="D2060" s="9"/>
      <c r="E2060" s="125">
        <v>367860</v>
      </c>
      <c r="F2060" s="41" cm="1">
        <f t="array" ref="F2060">E2060</f>
        <v>367860</v>
      </c>
      <c r="G2060" s="119" cm="1">
        <f t="array" ref="G2060">F2060-F2059</f>
        <v>-140</v>
      </c>
      <c r="H2060" s="119" cm="1">
        <f t="array" ref="H2060">IF(G2060&gt;0,G2060,0)</f>
        <v>0</v>
      </c>
      <c r="I2060" s="113" cm="1">
        <f t="array" ref="I2060">MAX($F$1764:F2060)</f>
        <v>397580</v>
      </c>
      <c r="J2060" s="126"/>
      <c r="K2060" s="121" cm="1">
        <f t="array" ref="K2060">MAX(0,I2060-I2059)</f>
        <v>0</v>
      </c>
      <c r="L2060" s="113" cm="1">
        <f t="array" ref="L2060">MIN(F2060:F2089)</f>
        <v>361190</v>
      </c>
      <c r="M2060" s="113" cm="1">
        <f t="array" ref="M2060">MAX(0,L2060-L2059)</f>
        <v>0</v>
      </c>
      <c r="N2060" s="122" cm="1">
        <f t="array" ref="N2060">MIN(M2060,H2060-K2060)</f>
        <v>0</v>
      </c>
      <c r="O2060" s="113" cm="1">
        <f t="array" ref="O2060">K2060+N2060</f>
        <v>0</v>
      </c>
      <c r="P2060" s="113" cm="1">
        <f t="array" ref="P2060">H2060-O2060</f>
        <v>0</v>
      </c>
      <c r="Q2060" s="119" cm="1">
        <f t="array" ref="Q2060">MAX(0,IF(AND(K2060=0,P2060&gt;0),0,Q2059+K2060+U2059))</f>
        <v>0</v>
      </c>
      <c r="R2060" s="119" cm="1">
        <f t="array" ref="R2060">MAX(0,R2059+P2060+V2059)</f>
        <v>220</v>
      </c>
      <c r="S2060" s="119" cm="1">
        <f t="array" ref="S2060">IF(G2060&lt;0,G2060,0)</f>
        <v>-140</v>
      </c>
      <c r="T2060" s="119" cm="1">
        <f t="array" ref="T2060">MIN(0,S2060+R2059+V2059)</f>
        <v>0</v>
      </c>
      <c r="U2060" s="123" cm="1">
        <f t="array" ref="U2060">MAX(S2060,IF(Q2060&gt;0,MAX(-Q2060,S2060),T2060))</f>
        <v>0</v>
      </c>
      <c r="V2060" s="124" cm="1">
        <f t="array" ref="V2060">S2060-U2060</f>
        <v>-140</v>
      </c>
      <c r="W2060" s="105"/>
      <c r="X2060" s="9"/>
      <c r="Y2060" s="9"/>
    </row>
    <row r="2061" ht="13.65" customHeight="1">
      <c r="A2061" s="152" cm="1">
        <f t="array" ref="A2061">A2060+1</f>
        <v>45151</v>
      </c>
      <c r="B2061" s="29" cm="1">
        <f t="array" ref="B2061">YEAR(A2061)</f>
        <v>2023</v>
      </c>
      <c r="C2061" s="29" cm="1">
        <f t="array" ref="C2061">MONTH(A2061)</f>
        <v>8</v>
      </c>
      <c r="D2061" s="9"/>
      <c r="E2061" s="125">
        <v>367570</v>
      </c>
      <c r="F2061" s="41" cm="1">
        <f t="array" ref="F2061">E2061</f>
        <v>367570</v>
      </c>
      <c r="G2061" s="119" cm="1">
        <f t="array" ref="G2061">F2061-F2060</f>
        <v>-290</v>
      </c>
      <c r="H2061" s="119" cm="1">
        <f t="array" ref="H2061">IF(G2061&gt;0,G2061,0)</f>
        <v>0</v>
      </c>
      <c r="I2061" s="113" cm="1">
        <f t="array" ref="I2061">MAX($F$1764:F2061)</f>
        <v>397580</v>
      </c>
      <c r="J2061" s="126"/>
      <c r="K2061" s="121" cm="1">
        <f t="array" ref="K2061">MAX(0,I2061-I2060)</f>
        <v>0</v>
      </c>
      <c r="L2061" s="113" cm="1">
        <f t="array" ref="L2061">MIN(F2061:F2090)</f>
        <v>360980</v>
      </c>
      <c r="M2061" s="113" cm="1">
        <f t="array" ref="M2061">MAX(0,L2061-L2060)</f>
        <v>0</v>
      </c>
      <c r="N2061" s="122" cm="1">
        <f t="array" ref="N2061">MIN(M2061,H2061-K2061)</f>
        <v>0</v>
      </c>
      <c r="O2061" s="113" cm="1">
        <f t="array" ref="O2061">K2061+N2061</f>
        <v>0</v>
      </c>
      <c r="P2061" s="113" cm="1">
        <f t="array" ref="P2061">H2061-O2061</f>
        <v>0</v>
      </c>
      <c r="Q2061" s="119" cm="1">
        <f t="array" ref="Q2061">MAX(0,IF(AND(K2061=0,P2061&gt;0),0,Q2060+K2061+U2060))</f>
        <v>0</v>
      </c>
      <c r="R2061" s="119" cm="1">
        <f t="array" ref="R2061">MAX(0,R2060+P2061+V2060)</f>
        <v>80</v>
      </c>
      <c r="S2061" s="119" cm="1">
        <f t="array" ref="S2061">IF(G2061&lt;0,G2061,0)</f>
        <v>-290</v>
      </c>
      <c r="T2061" s="119" cm="1">
        <f t="array" ref="T2061">MIN(0,S2061+R2060+V2060)</f>
        <v>-210</v>
      </c>
      <c r="U2061" s="123" cm="1">
        <f t="array" ref="U2061">MAX(S2061,IF(Q2061&gt;0,MAX(-Q2061,S2061),T2061))</f>
        <v>-210</v>
      </c>
      <c r="V2061" s="124" cm="1">
        <f t="array" ref="V2061">S2061-U2061</f>
        <v>-80</v>
      </c>
      <c r="W2061" s="105"/>
      <c r="X2061" s="9"/>
      <c r="Y2061" s="9"/>
    </row>
    <row r="2062" ht="13.65" customHeight="1">
      <c r="A2062" s="152" cm="1">
        <f t="array" ref="A2062">A2061+1</f>
        <v>45152</v>
      </c>
      <c r="B2062" s="29" cm="1">
        <f t="array" ref="B2062">YEAR(A2062)</f>
        <v>2023</v>
      </c>
      <c r="C2062" s="29" cm="1">
        <f t="array" ref="C2062">MONTH(A2062)</f>
        <v>8</v>
      </c>
      <c r="D2062" s="9"/>
      <c r="E2062" s="125">
        <v>367430</v>
      </c>
      <c r="F2062" s="41" cm="1">
        <f t="array" ref="F2062">E2062</f>
        <v>367430</v>
      </c>
      <c r="G2062" s="119" cm="1">
        <f t="array" ref="G2062">F2062-F2061</f>
        <v>-140</v>
      </c>
      <c r="H2062" s="119" cm="1">
        <f t="array" ref="H2062">IF(G2062&gt;0,G2062,0)</f>
        <v>0</v>
      </c>
      <c r="I2062" s="113" cm="1">
        <f t="array" ref="I2062">MAX($F$1764:F2062)</f>
        <v>397580</v>
      </c>
      <c r="J2062" s="126"/>
      <c r="K2062" s="121" cm="1">
        <f t="array" ref="K2062">MAX(0,I2062-I2061)</f>
        <v>0</v>
      </c>
      <c r="L2062" s="113" cm="1">
        <f t="array" ref="L2062">MIN(F2062:F2091)</f>
        <v>360840</v>
      </c>
      <c r="M2062" s="113" cm="1">
        <f t="array" ref="M2062">MAX(0,L2062-L2061)</f>
        <v>0</v>
      </c>
      <c r="N2062" s="122" cm="1">
        <f t="array" ref="N2062">MIN(M2062,H2062-K2062)</f>
        <v>0</v>
      </c>
      <c r="O2062" s="113" cm="1">
        <f t="array" ref="O2062">K2062+N2062</f>
        <v>0</v>
      </c>
      <c r="P2062" s="113" cm="1">
        <f t="array" ref="P2062">H2062-O2062</f>
        <v>0</v>
      </c>
      <c r="Q2062" s="119" cm="1">
        <f t="array" ref="Q2062">MAX(0,IF(AND(K2062=0,P2062&gt;0),0,Q2061+K2062+U2061))</f>
        <v>0</v>
      </c>
      <c r="R2062" s="119" cm="1">
        <f t="array" ref="R2062">MAX(0,R2061+P2062+V2061)</f>
        <v>0</v>
      </c>
      <c r="S2062" s="119" cm="1">
        <f t="array" ref="S2062">IF(G2062&lt;0,G2062,0)</f>
        <v>-140</v>
      </c>
      <c r="T2062" s="119" cm="1">
        <f t="array" ref="T2062">MIN(0,S2062+R2061+V2061)</f>
        <v>-140</v>
      </c>
      <c r="U2062" s="123" cm="1">
        <f t="array" ref="U2062">MAX(S2062,IF(Q2062&gt;0,MAX(-Q2062,S2062),T2062))</f>
        <v>-140</v>
      </c>
      <c r="V2062" s="124" cm="1">
        <f t="array" ref="V2062">S2062-U2062</f>
        <v>0</v>
      </c>
      <c r="W2062" s="105"/>
      <c r="X2062" s="9"/>
      <c r="Y2062" s="9"/>
    </row>
    <row r="2063" ht="13.65" customHeight="1">
      <c r="A2063" s="152" cm="1">
        <f t="array" ref="A2063">A2062+1</f>
        <v>45153</v>
      </c>
      <c r="B2063" s="29" cm="1">
        <f t="array" ref="B2063">YEAR(A2063)</f>
        <v>2023</v>
      </c>
      <c r="C2063" s="29" cm="1">
        <f t="array" ref="C2063">MONTH(A2063)</f>
        <v>8</v>
      </c>
      <c r="D2063" s="9"/>
      <c r="E2063" s="125">
        <v>367220</v>
      </c>
      <c r="F2063" s="41" cm="1">
        <f t="array" ref="F2063">E2063</f>
        <v>367220</v>
      </c>
      <c r="G2063" s="119" cm="1">
        <f t="array" ref="G2063">F2063-F2062</f>
        <v>-210</v>
      </c>
      <c r="H2063" s="119" cm="1">
        <f t="array" ref="H2063">IF(G2063&gt;0,G2063,0)</f>
        <v>0</v>
      </c>
      <c r="I2063" s="113" cm="1">
        <f t="array" ref="I2063">MAX($F$1764:F2063)</f>
        <v>397580</v>
      </c>
      <c r="J2063" s="126"/>
      <c r="K2063" s="121" cm="1">
        <f t="array" ref="K2063">MAX(0,I2063-I2062)</f>
        <v>0</v>
      </c>
      <c r="L2063" s="113" cm="1">
        <f t="array" ref="L2063">MIN(F2063:F2092)</f>
        <v>360560</v>
      </c>
      <c r="M2063" s="113" cm="1">
        <f t="array" ref="M2063">MAX(0,L2063-L2062)</f>
        <v>0</v>
      </c>
      <c r="N2063" s="122" cm="1">
        <f t="array" ref="N2063">MIN(M2063,H2063-K2063)</f>
        <v>0</v>
      </c>
      <c r="O2063" s="113" cm="1">
        <f t="array" ref="O2063">K2063+N2063</f>
        <v>0</v>
      </c>
      <c r="P2063" s="113" cm="1">
        <f t="array" ref="P2063">H2063-O2063</f>
        <v>0</v>
      </c>
      <c r="Q2063" s="119" cm="1">
        <f t="array" ref="Q2063">MAX(0,IF(AND(K2063=0,P2063&gt;0),0,Q2062+K2063+U2062))</f>
        <v>0</v>
      </c>
      <c r="R2063" s="119" cm="1">
        <f t="array" ref="R2063">MAX(0,R2062+P2063+V2062)</f>
        <v>0</v>
      </c>
      <c r="S2063" s="119" cm="1">
        <f t="array" ref="S2063">IF(G2063&lt;0,G2063,0)</f>
        <v>-210</v>
      </c>
      <c r="T2063" s="119" cm="1">
        <f t="array" ref="T2063">MIN(0,S2063+R2062+V2062)</f>
        <v>-210</v>
      </c>
      <c r="U2063" s="123" cm="1">
        <f t="array" ref="U2063">MAX(S2063,IF(Q2063&gt;0,MAX(-Q2063,S2063),T2063))</f>
        <v>-210</v>
      </c>
      <c r="V2063" s="124" cm="1">
        <f t="array" ref="V2063">S2063-U2063</f>
        <v>0</v>
      </c>
      <c r="W2063" s="105"/>
      <c r="X2063" s="9"/>
      <c r="Y2063" s="9"/>
    </row>
    <row r="2064" ht="13.65" customHeight="1">
      <c r="A2064" s="152" cm="1">
        <f t="array" ref="A2064">A2063+1</f>
        <v>45154</v>
      </c>
      <c r="B2064" s="29" cm="1">
        <f t="array" ref="B2064">YEAR(A2064)</f>
        <v>2023</v>
      </c>
      <c r="C2064" s="29" cm="1">
        <f t="array" ref="C2064">MONTH(A2064)</f>
        <v>8</v>
      </c>
      <c r="D2064" s="9"/>
      <c r="E2064" s="125">
        <v>367080</v>
      </c>
      <c r="F2064" s="41" cm="1">
        <f t="array" ref="F2064">E2064</f>
        <v>367080</v>
      </c>
      <c r="G2064" s="119" cm="1">
        <f t="array" ref="G2064">F2064-F2063</f>
        <v>-140</v>
      </c>
      <c r="H2064" s="119" cm="1">
        <f t="array" ref="H2064">IF(G2064&gt;0,G2064,0)</f>
        <v>0</v>
      </c>
      <c r="I2064" s="113" cm="1">
        <f t="array" ref="I2064">MAX($F$1764:F2064)</f>
        <v>397580</v>
      </c>
      <c r="J2064" s="126"/>
      <c r="K2064" s="121" cm="1">
        <f t="array" ref="K2064">MAX(0,I2064-I2063)</f>
        <v>0</v>
      </c>
      <c r="L2064" s="113" cm="1">
        <f t="array" ref="L2064">MIN(F2064:F2093)</f>
        <v>360420</v>
      </c>
      <c r="M2064" s="113" cm="1">
        <f t="array" ref="M2064">MAX(0,L2064-L2063)</f>
        <v>0</v>
      </c>
      <c r="N2064" s="122" cm="1">
        <f t="array" ref="N2064">MIN(M2064,H2064-K2064)</f>
        <v>0</v>
      </c>
      <c r="O2064" s="113" cm="1">
        <f t="array" ref="O2064">K2064+N2064</f>
        <v>0</v>
      </c>
      <c r="P2064" s="113" cm="1">
        <f t="array" ref="P2064">H2064-O2064</f>
        <v>0</v>
      </c>
      <c r="Q2064" s="119" cm="1">
        <f t="array" ref="Q2064">MAX(0,IF(AND(K2064=0,P2064&gt;0),0,Q2063+K2064+U2063))</f>
        <v>0</v>
      </c>
      <c r="R2064" s="119" cm="1">
        <f t="array" ref="R2064">MAX(0,R2063+P2064+V2063)</f>
        <v>0</v>
      </c>
      <c r="S2064" s="119" cm="1">
        <f t="array" ref="S2064">IF(G2064&lt;0,G2064,0)</f>
        <v>-140</v>
      </c>
      <c r="T2064" s="119" cm="1">
        <f t="array" ref="T2064">MIN(0,S2064+R2063+V2063)</f>
        <v>-140</v>
      </c>
      <c r="U2064" s="123" cm="1">
        <f t="array" ref="U2064">MAX(S2064,IF(Q2064&gt;0,MAX(-Q2064,S2064),T2064))</f>
        <v>-140</v>
      </c>
      <c r="V2064" s="124" cm="1">
        <f t="array" ref="V2064">S2064-U2064</f>
        <v>0</v>
      </c>
      <c r="W2064" s="105"/>
      <c r="X2064" s="9"/>
      <c r="Y2064" s="9"/>
    </row>
    <row r="2065" ht="13.65" customHeight="1">
      <c r="A2065" s="152" cm="1">
        <f t="array" ref="A2065">A2064+1</f>
        <v>45155</v>
      </c>
      <c r="B2065" s="29" cm="1">
        <f t="array" ref="B2065">YEAR(A2065)</f>
        <v>2023</v>
      </c>
      <c r="C2065" s="29" cm="1">
        <f t="array" ref="C2065">MONTH(A2065)</f>
        <v>8</v>
      </c>
      <c r="D2065" s="9"/>
      <c r="E2065" s="125">
        <v>366800</v>
      </c>
      <c r="F2065" s="41" cm="1">
        <f t="array" ref="F2065">E2065</f>
        <v>366800</v>
      </c>
      <c r="G2065" s="119" cm="1">
        <f t="array" ref="G2065">F2065-F2064</f>
        <v>-280</v>
      </c>
      <c r="H2065" s="119" cm="1">
        <f t="array" ref="H2065">IF(G2065&gt;0,G2065,0)</f>
        <v>0</v>
      </c>
      <c r="I2065" s="113" cm="1">
        <f t="array" ref="I2065">MAX($F$1764:F2065)</f>
        <v>397580</v>
      </c>
      <c r="J2065" s="126"/>
      <c r="K2065" s="121" cm="1">
        <f t="array" ref="K2065">MAX(0,I2065-I2064)</f>
        <v>0</v>
      </c>
      <c r="L2065" s="113" cm="1">
        <f t="array" ref="L2065">MIN(F2065:F2094)</f>
        <v>359930</v>
      </c>
      <c r="M2065" s="113" cm="1">
        <f t="array" ref="M2065">MAX(0,L2065-L2064)</f>
        <v>0</v>
      </c>
      <c r="N2065" s="122" cm="1">
        <f t="array" ref="N2065">MIN(M2065,H2065-K2065)</f>
        <v>0</v>
      </c>
      <c r="O2065" s="113" cm="1">
        <f t="array" ref="O2065">K2065+N2065</f>
        <v>0</v>
      </c>
      <c r="P2065" s="113" cm="1">
        <f t="array" ref="P2065">H2065-O2065</f>
        <v>0</v>
      </c>
      <c r="Q2065" s="119" cm="1">
        <f t="array" ref="Q2065">MAX(0,IF(AND(K2065=0,P2065&gt;0),0,Q2064+K2065+U2064))</f>
        <v>0</v>
      </c>
      <c r="R2065" s="119" cm="1">
        <f t="array" ref="R2065">MAX(0,R2064+P2065+V2064)</f>
        <v>0</v>
      </c>
      <c r="S2065" s="119" cm="1">
        <f t="array" ref="S2065">IF(G2065&lt;0,G2065,0)</f>
        <v>-280</v>
      </c>
      <c r="T2065" s="119" cm="1">
        <f t="array" ref="T2065">MIN(0,S2065+R2064+V2064)</f>
        <v>-280</v>
      </c>
      <c r="U2065" s="123" cm="1">
        <f t="array" ref="U2065">MAX(S2065,IF(Q2065&gt;0,MAX(-Q2065,S2065),T2065))</f>
        <v>-280</v>
      </c>
      <c r="V2065" s="124" cm="1">
        <f t="array" ref="V2065">S2065-U2065</f>
        <v>0</v>
      </c>
      <c r="W2065" s="105"/>
      <c r="X2065" s="9"/>
      <c r="Y2065" s="9"/>
    </row>
    <row r="2066" ht="13.65" customHeight="1">
      <c r="A2066" s="152" cm="1">
        <f t="array" ref="A2066">A2065+1</f>
        <v>45156</v>
      </c>
      <c r="B2066" s="29" cm="1">
        <f t="array" ref="B2066">YEAR(A2066)</f>
        <v>2023</v>
      </c>
      <c r="C2066" s="29" cm="1">
        <f t="array" ref="C2066">MONTH(A2066)</f>
        <v>8</v>
      </c>
      <c r="D2066" s="9"/>
      <c r="E2066" s="125">
        <v>366730</v>
      </c>
      <c r="F2066" s="41" cm="1">
        <f t="array" ref="F2066">E2066</f>
        <v>366730</v>
      </c>
      <c r="G2066" s="119" cm="1">
        <f t="array" ref="G2066">F2066-F2065</f>
        <v>-70</v>
      </c>
      <c r="H2066" s="119" cm="1">
        <f t="array" ref="H2066">IF(G2066&gt;0,G2066,0)</f>
        <v>0</v>
      </c>
      <c r="I2066" s="113" cm="1">
        <f t="array" ref="I2066">MAX($F$1764:F2066)</f>
        <v>397580</v>
      </c>
      <c r="J2066" s="126"/>
      <c r="K2066" s="121" cm="1">
        <f t="array" ref="K2066">MAX(0,I2066-I2065)</f>
        <v>0</v>
      </c>
      <c r="L2066" s="113" cm="1">
        <f t="array" ref="L2066">MIN(F2066:F2095)</f>
        <v>359580</v>
      </c>
      <c r="M2066" s="113" cm="1">
        <f t="array" ref="M2066">MAX(0,L2066-L2065)</f>
        <v>0</v>
      </c>
      <c r="N2066" s="122" cm="1">
        <f t="array" ref="N2066">MIN(M2066,H2066-K2066)</f>
        <v>0</v>
      </c>
      <c r="O2066" s="113" cm="1">
        <f t="array" ref="O2066">K2066+N2066</f>
        <v>0</v>
      </c>
      <c r="P2066" s="113" cm="1">
        <f t="array" ref="P2066">H2066-O2066</f>
        <v>0</v>
      </c>
      <c r="Q2066" s="119" cm="1">
        <f t="array" ref="Q2066">MAX(0,IF(AND(K2066=0,P2066&gt;0),0,Q2065+K2066+U2065))</f>
        <v>0</v>
      </c>
      <c r="R2066" s="119" cm="1">
        <f t="array" ref="R2066">MAX(0,R2065+P2066+V2065)</f>
        <v>0</v>
      </c>
      <c r="S2066" s="119" cm="1">
        <f t="array" ref="S2066">IF(G2066&lt;0,G2066,0)</f>
        <v>-70</v>
      </c>
      <c r="T2066" s="119" cm="1">
        <f t="array" ref="T2066">MIN(0,S2066+R2065+V2065)</f>
        <v>-70</v>
      </c>
      <c r="U2066" s="123" cm="1">
        <f t="array" ref="U2066">MAX(S2066,IF(Q2066&gt;0,MAX(-Q2066,S2066),T2066))</f>
        <v>-70</v>
      </c>
      <c r="V2066" s="124" cm="1">
        <f t="array" ref="V2066">S2066-U2066</f>
        <v>0</v>
      </c>
      <c r="W2066" s="105"/>
      <c r="X2066" s="9"/>
      <c r="Y2066" s="9"/>
    </row>
    <row r="2067" ht="13.65" customHeight="1">
      <c r="A2067" s="152" cm="1">
        <f t="array" ref="A2067">A2066+1</f>
        <v>45157</v>
      </c>
      <c r="B2067" s="29" cm="1">
        <f t="array" ref="B2067">YEAR(A2067)</f>
        <v>2023</v>
      </c>
      <c r="C2067" s="29" cm="1">
        <f t="array" ref="C2067">MONTH(A2067)</f>
        <v>8</v>
      </c>
      <c r="D2067" s="9"/>
      <c r="E2067" s="125">
        <v>366590</v>
      </c>
      <c r="F2067" s="41" cm="1">
        <f t="array" ref="F2067">E2067</f>
        <v>366590</v>
      </c>
      <c r="G2067" s="119" cm="1">
        <f t="array" ref="G2067">F2067-F2066</f>
        <v>-140</v>
      </c>
      <c r="H2067" s="119" cm="1">
        <f t="array" ref="H2067">IF(G2067&gt;0,G2067,0)</f>
        <v>0</v>
      </c>
      <c r="I2067" s="113" cm="1">
        <f t="array" ref="I2067">MAX($F$1764:F2067)</f>
        <v>397580</v>
      </c>
      <c r="J2067" s="126"/>
      <c r="K2067" s="121" cm="1">
        <f t="array" ref="K2067">MAX(0,I2067-I2066)</f>
        <v>0</v>
      </c>
      <c r="L2067" s="113" cm="1">
        <f t="array" ref="L2067">MIN(F2067:F2096)</f>
        <v>359300</v>
      </c>
      <c r="M2067" s="113" cm="1">
        <f t="array" ref="M2067">MAX(0,L2067-L2066)</f>
        <v>0</v>
      </c>
      <c r="N2067" s="122" cm="1">
        <f t="array" ref="N2067">MIN(M2067,H2067-K2067)</f>
        <v>0</v>
      </c>
      <c r="O2067" s="113" cm="1">
        <f t="array" ref="O2067">K2067+N2067</f>
        <v>0</v>
      </c>
      <c r="P2067" s="113" cm="1">
        <f t="array" ref="P2067">H2067-O2067</f>
        <v>0</v>
      </c>
      <c r="Q2067" s="119" cm="1">
        <f t="array" ref="Q2067">MAX(0,IF(AND(K2067=0,P2067&gt;0),0,Q2066+K2067+U2066))</f>
        <v>0</v>
      </c>
      <c r="R2067" s="119" cm="1">
        <f t="array" ref="R2067">MAX(0,R2066+P2067+V2066)</f>
        <v>0</v>
      </c>
      <c r="S2067" s="119" cm="1">
        <f t="array" ref="S2067">IF(G2067&lt;0,G2067,0)</f>
        <v>-140</v>
      </c>
      <c r="T2067" s="119" cm="1">
        <f t="array" ref="T2067">MIN(0,S2067+R2066+V2066)</f>
        <v>-140</v>
      </c>
      <c r="U2067" s="123" cm="1">
        <f t="array" ref="U2067">MAX(S2067,IF(Q2067&gt;0,MAX(-Q2067,S2067),T2067))</f>
        <v>-140</v>
      </c>
      <c r="V2067" s="124" cm="1">
        <f t="array" ref="V2067">S2067-U2067</f>
        <v>0</v>
      </c>
      <c r="W2067" s="105"/>
      <c r="X2067" s="9"/>
      <c r="Y2067" s="9"/>
    </row>
    <row r="2068" ht="13.65" customHeight="1">
      <c r="A2068" s="152" cm="1">
        <f t="array" ref="A2068">A2067+1</f>
        <v>45158</v>
      </c>
      <c r="B2068" s="29" cm="1">
        <f t="array" ref="B2068">YEAR(A2068)</f>
        <v>2023</v>
      </c>
      <c r="C2068" s="29" cm="1">
        <f t="array" ref="C2068">MONTH(A2068)</f>
        <v>8</v>
      </c>
      <c r="D2068" s="9"/>
      <c r="E2068" s="125">
        <v>366520</v>
      </c>
      <c r="F2068" s="41" cm="1">
        <f t="array" ref="F2068">E2068</f>
        <v>366520</v>
      </c>
      <c r="G2068" s="119" cm="1">
        <f t="array" ref="G2068">F2068-F2067</f>
        <v>-70</v>
      </c>
      <c r="H2068" s="119" cm="1">
        <f t="array" ref="H2068">IF(G2068&gt;0,G2068,0)</f>
        <v>0</v>
      </c>
      <c r="I2068" s="113" cm="1">
        <f t="array" ref="I2068">MAX($F$1764:F2068)</f>
        <v>397580</v>
      </c>
      <c r="J2068" s="126"/>
      <c r="K2068" s="121" cm="1">
        <f t="array" ref="K2068">MAX(0,I2068-I2067)</f>
        <v>0</v>
      </c>
      <c r="L2068" s="113" cm="1">
        <f t="array" ref="L2068">MIN(F2068:F2097)</f>
        <v>359090</v>
      </c>
      <c r="M2068" s="113" cm="1">
        <f t="array" ref="M2068">MAX(0,L2068-L2067)</f>
        <v>0</v>
      </c>
      <c r="N2068" s="122" cm="1">
        <f t="array" ref="N2068">MIN(M2068,H2068-K2068)</f>
        <v>0</v>
      </c>
      <c r="O2068" s="113" cm="1">
        <f t="array" ref="O2068">K2068+N2068</f>
        <v>0</v>
      </c>
      <c r="P2068" s="113" cm="1">
        <f t="array" ref="P2068">H2068-O2068</f>
        <v>0</v>
      </c>
      <c r="Q2068" s="119" cm="1">
        <f t="array" ref="Q2068">MAX(0,IF(AND(K2068=0,P2068&gt;0),0,Q2067+K2068+U2067))</f>
        <v>0</v>
      </c>
      <c r="R2068" s="119" cm="1">
        <f t="array" ref="R2068">MAX(0,R2067+P2068+V2067)</f>
        <v>0</v>
      </c>
      <c r="S2068" s="119" cm="1">
        <f t="array" ref="S2068">IF(G2068&lt;0,G2068,0)</f>
        <v>-70</v>
      </c>
      <c r="T2068" s="119" cm="1">
        <f t="array" ref="T2068">MIN(0,S2068+R2067+V2067)</f>
        <v>-70</v>
      </c>
      <c r="U2068" s="123" cm="1">
        <f t="array" ref="U2068">MAX(S2068,IF(Q2068&gt;0,MAX(-Q2068,S2068),T2068))</f>
        <v>-70</v>
      </c>
      <c r="V2068" s="124" cm="1">
        <f t="array" ref="V2068">S2068-U2068</f>
        <v>0</v>
      </c>
      <c r="W2068" s="105"/>
      <c r="X2068" s="9"/>
      <c r="Y2068" s="9"/>
    </row>
    <row r="2069" ht="13.65" customHeight="1">
      <c r="A2069" s="152" cm="1">
        <f t="array" ref="A2069">A2068+1</f>
        <v>45159</v>
      </c>
      <c r="B2069" s="29" cm="1">
        <f t="array" ref="B2069">YEAR(A2069)</f>
        <v>2023</v>
      </c>
      <c r="C2069" s="29" cm="1">
        <f t="array" ref="C2069">MONTH(A2069)</f>
        <v>8</v>
      </c>
      <c r="D2069" s="9"/>
      <c r="E2069" s="125">
        <v>366090</v>
      </c>
      <c r="F2069" s="41" cm="1">
        <f t="array" ref="F2069">E2069</f>
        <v>366090</v>
      </c>
      <c r="G2069" s="119" cm="1">
        <f t="array" ref="G2069">F2069-F2068</f>
        <v>-430</v>
      </c>
      <c r="H2069" s="119" cm="1">
        <f t="array" ref="H2069">IF(G2069&gt;0,G2069,0)</f>
        <v>0</v>
      </c>
      <c r="I2069" s="113" cm="1">
        <f t="array" ref="I2069">MAX($F$1764:F2069)</f>
        <v>397580</v>
      </c>
      <c r="J2069" s="126"/>
      <c r="K2069" s="121" cm="1">
        <f t="array" ref="K2069">MAX(0,I2069-I2068)</f>
        <v>0</v>
      </c>
      <c r="L2069" s="113" cm="1">
        <f t="array" ref="L2069">MIN(F2069:F2098)</f>
        <v>358750</v>
      </c>
      <c r="M2069" s="113" cm="1">
        <f t="array" ref="M2069">MAX(0,L2069-L2068)</f>
        <v>0</v>
      </c>
      <c r="N2069" s="122" cm="1">
        <f t="array" ref="N2069">MIN(M2069,H2069-K2069)</f>
        <v>0</v>
      </c>
      <c r="O2069" s="113" cm="1">
        <f t="array" ref="O2069">K2069+N2069</f>
        <v>0</v>
      </c>
      <c r="P2069" s="113" cm="1">
        <f t="array" ref="P2069">H2069-O2069</f>
        <v>0</v>
      </c>
      <c r="Q2069" s="119" cm="1">
        <f t="array" ref="Q2069">MAX(0,IF(AND(K2069=0,P2069&gt;0),0,Q2068+K2069+U2068))</f>
        <v>0</v>
      </c>
      <c r="R2069" s="119" cm="1">
        <f t="array" ref="R2069">MAX(0,R2068+P2069+V2068)</f>
        <v>0</v>
      </c>
      <c r="S2069" s="119" cm="1">
        <f t="array" ref="S2069">IF(G2069&lt;0,G2069,0)</f>
        <v>-430</v>
      </c>
      <c r="T2069" s="119" cm="1">
        <f t="array" ref="T2069">MIN(0,S2069+R2068+V2068)</f>
        <v>-430</v>
      </c>
      <c r="U2069" s="123" cm="1">
        <f t="array" ref="U2069">MAX(S2069,IF(Q2069&gt;0,MAX(-Q2069,S2069),T2069))</f>
        <v>-430</v>
      </c>
      <c r="V2069" s="124" cm="1">
        <f t="array" ref="V2069">S2069-U2069</f>
        <v>0</v>
      </c>
      <c r="W2069" s="105"/>
      <c r="X2069" s="9"/>
      <c r="Y2069" s="9"/>
    </row>
    <row r="2070" ht="13.65" customHeight="1">
      <c r="A2070" s="152" cm="1">
        <f t="array" ref="A2070">A2069+1</f>
        <v>45160</v>
      </c>
      <c r="B2070" s="29" cm="1">
        <f t="array" ref="B2070">YEAR(A2070)</f>
        <v>2023</v>
      </c>
      <c r="C2070" s="29" cm="1">
        <f t="array" ref="C2070">MONTH(A2070)</f>
        <v>8</v>
      </c>
      <c r="D2070" s="9"/>
      <c r="E2070" s="125">
        <v>365950</v>
      </c>
      <c r="F2070" s="41" cm="1">
        <f t="array" ref="F2070">E2070</f>
        <v>365950</v>
      </c>
      <c r="G2070" s="119" cm="1">
        <f t="array" ref="G2070">F2070-F2069</f>
        <v>-140</v>
      </c>
      <c r="H2070" s="119" cm="1">
        <f t="array" ref="H2070">IF(G2070&gt;0,G2070,0)</f>
        <v>0</v>
      </c>
      <c r="I2070" s="113" cm="1">
        <f t="array" ref="I2070">MAX($F$1764:F2070)</f>
        <v>397580</v>
      </c>
      <c r="J2070" s="126"/>
      <c r="K2070" s="121" cm="1">
        <f t="array" ref="K2070">MAX(0,I2070-I2069)</f>
        <v>0</v>
      </c>
      <c r="L2070" s="113" cm="1">
        <f t="array" ref="L2070">MIN(F2070:F2099)</f>
        <v>358400</v>
      </c>
      <c r="M2070" s="113" cm="1">
        <f t="array" ref="M2070">MAX(0,L2070-L2069)</f>
        <v>0</v>
      </c>
      <c r="N2070" s="122" cm="1">
        <f t="array" ref="N2070">MIN(M2070,H2070-K2070)</f>
        <v>0</v>
      </c>
      <c r="O2070" s="113" cm="1">
        <f t="array" ref="O2070">K2070+N2070</f>
        <v>0</v>
      </c>
      <c r="P2070" s="113" cm="1">
        <f t="array" ref="P2070">H2070-O2070</f>
        <v>0</v>
      </c>
      <c r="Q2070" s="119" cm="1">
        <f t="array" ref="Q2070">MAX(0,IF(AND(K2070=0,P2070&gt;0),0,Q2069+K2070+U2069))</f>
        <v>0</v>
      </c>
      <c r="R2070" s="119" cm="1">
        <f t="array" ref="R2070">MAX(0,R2069+P2070+V2069)</f>
        <v>0</v>
      </c>
      <c r="S2070" s="119" cm="1">
        <f t="array" ref="S2070">IF(G2070&lt;0,G2070,0)</f>
        <v>-140</v>
      </c>
      <c r="T2070" s="119" cm="1">
        <f t="array" ref="T2070">MIN(0,S2070+R2069+V2069)</f>
        <v>-140</v>
      </c>
      <c r="U2070" s="123" cm="1">
        <f t="array" ref="U2070">MAX(S2070,IF(Q2070&gt;0,MAX(-Q2070,S2070),T2070))</f>
        <v>-140</v>
      </c>
      <c r="V2070" s="124" cm="1">
        <f t="array" ref="V2070">S2070-U2070</f>
        <v>0</v>
      </c>
      <c r="W2070" s="105"/>
      <c r="X2070" s="9"/>
      <c r="Y2070" s="9"/>
    </row>
    <row r="2071" ht="13.65" customHeight="1">
      <c r="A2071" s="152" cm="1">
        <f t="array" ref="A2071">A2070+1</f>
        <v>45161</v>
      </c>
      <c r="B2071" s="29" cm="1">
        <f t="array" ref="B2071">YEAR(A2071)</f>
        <v>2023</v>
      </c>
      <c r="C2071" s="29" cm="1">
        <f t="array" ref="C2071">MONTH(A2071)</f>
        <v>8</v>
      </c>
      <c r="D2071" s="9"/>
      <c r="E2071" s="125">
        <v>365740</v>
      </c>
      <c r="F2071" s="41" cm="1">
        <f t="array" ref="F2071">E2071</f>
        <v>365740</v>
      </c>
      <c r="G2071" s="119" cm="1">
        <f t="array" ref="G2071">F2071-F2070</f>
        <v>-210</v>
      </c>
      <c r="H2071" s="119" cm="1">
        <f t="array" ref="H2071">IF(G2071&gt;0,G2071,0)</f>
        <v>0</v>
      </c>
      <c r="I2071" s="113" cm="1">
        <f t="array" ref="I2071">MAX($F$1764:F2071)</f>
        <v>397580</v>
      </c>
      <c r="J2071" s="126"/>
      <c r="K2071" s="121" cm="1">
        <f t="array" ref="K2071">MAX(0,I2071-I2070)</f>
        <v>0</v>
      </c>
      <c r="L2071" s="113" cm="1">
        <f t="array" ref="L2071">MIN(F2071:F2100)</f>
        <v>358260</v>
      </c>
      <c r="M2071" s="113" cm="1">
        <f t="array" ref="M2071">MAX(0,L2071-L2070)</f>
        <v>0</v>
      </c>
      <c r="N2071" s="122" cm="1">
        <f t="array" ref="N2071">MIN(M2071,H2071-K2071)</f>
        <v>0</v>
      </c>
      <c r="O2071" s="113" cm="1">
        <f t="array" ref="O2071">K2071+N2071</f>
        <v>0</v>
      </c>
      <c r="P2071" s="113" cm="1">
        <f t="array" ref="P2071">H2071-O2071</f>
        <v>0</v>
      </c>
      <c r="Q2071" s="119" cm="1">
        <f t="array" ref="Q2071">MAX(0,IF(AND(K2071=0,P2071&gt;0),0,Q2070+K2071+U2070))</f>
        <v>0</v>
      </c>
      <c r="R2071" s="119" cm="1">
        <f t="array" ref="R2071">MAX(0,R2070+P2071+V2070)</f>
        <v>0</v>
      </c>
      <c r="S2071" s="119" cm="1">
        <f t="array" ref="S2071">IF(G2071&lt;0,G2071,0)</f>
        <v>-210</v>
      </c>
      <c r="T2071" s="119" cm="1">
        <f t="array" ref="T2071">MIN(0,S2071+R2070+V2070)</f>
        <v>-210</v>
      </c>
      <c r="U2071" s="123" cm="1">
        <f t="array" ref="U2071">MAX(S2071,IF(Q2071&gt;0,MAX(-Q2071,S2071),T2071))</f>
        <v>-210</v>
      </c>
      <c r="V2071" s="124" cm="1">
        <f t="array" ref="V2071">S2071-U2071</f>
        <v>0</v>
      </c>
      <c r="W2071" s="105"/>
      <c r="X2071" s="9"/>
      <c r="Y2071" s="9"/>
    </row>
    <row r="2072" ht="13.65" customHeight="1">
      <c r="A2072" s="152" cm="1">
        <f t="array" ref="A2072">A2071+1</f>
        <v>45162</v>
      </c>
      <c r="B2072" s="29" cm="1">
        <f t="array" ref="B2072">YEAR(A2072)</f>
        <v>2023</v>
      </c>
      <c r="C2072" s="29" cm="1">
        <f t="array" ref="C2072">MONTH(A2072)</f>
        <v>8</v>
      </c>
      <c r="D2072" s="9"/>
      <c r="E2072" s="125">
        <v>364760</v>
      </c>
      <c r="F2072" s="41" cm="1">
        <f t="array" ref="F2072">E2072</f>
        <v>364760</v>
      </c>
      <c r="G2072" s="119" cm="1">
        <f t="array" ref="G2072">F2072-F2071</f>
        <v>-980</v>
      </c>
      <c r="H2072" s="119" cm="1">
        <f t="array" ref="H2072">IF(G2072&gt;0,G2072,0)</f>
        <v>0</v>
      </c>
      <c r="I2072" s="113" cm="1">
        <f t="array" ref="I2072">MAX($F$1764:F2072)</f>
        <v>397580</v>
      </c>
      <c r="J2072" s="126"/>
      <c r="K2072" s="121" cm="1">
        <f t="array" ref="K2072">MAX(0,I2072-I2071)</f>
        <v>0</v>
      </c>
      <c r="L2072" s="113" cm="1">
        <f t="array" ref="L2072">MIN(F2072:F2101)</f>
        <v>357560</v>
      </c>
      <c r="M2072" s="113" cm="1">
        <f t="array" ref="M2072">MAX(0,L2072-L2071)</f>
        <v>0</v>
      </c>
      <c r="N2072" s="122" cm="1">
        <f t="array" ref="N2072">MIN(M2072,H2072-K2072)</f>
        <v>0</v>
      </c>
      <c r="O2072" s="113" cm="1">
        <f t="array" ref="O2072">K2072+N2072</f>
        <v>0</v>
      </c>
      <c r="P2072" s="113" cm="1">
        <f t="array" ref="P2072">H2072-O2072</f>
        <v>0</v>
      </c>
      <c r="Q2072" s="119" cm="1">
        <f t="array" ref="Q2072">MAX(0,IF(AND(K2072=0,P2072&gt;0),0,Q2071+K2072+U2071))</f>
        <v>0</v>
      </c>
      <c r="R2072" s="119" cm="1">
        <f t="array" ref="R2072">MAX(0,R2071+P2072+V2071)</f>
        <v>0</v>
      </c>
      <c r="S2072" s="119" cm="1">
        <f t="array" ref="S2072">IF(G2072&lt;0,G2072,0)</f>
        <v>-980</v>
      </c>
      <c r="T2072" s="119" cm="1">
        <f t="array" ref="T2072">MIN(0,S2072+R2071+V2071)</f>
        <v>-980</v>
      </c>
      <c r="U2072" s="123" cm="1">
        <f t="array" ref="U2072">MAX(S2072,IF(Q2072&gt;0,MAX(-Q2072,S2072),T2072))</f>
        <v>-980</v>
      </c>
      <c r="V2072" s="124" cm="1">
        <f t="array" ref="V2072">S2072-U2072</f>
        <v>0</v>
      </c>
      <c r="W2072" s="105"/>
      <c r="X2072" s="9"/>
      <c r="Y2072" s="9"/>
    </row>
    <row r="2073" ht="13.65" customHeight="1">
      <c r="A2073" s="152" cm="1">
        <f t="array" ref="A2073">A2072+1</f>
        <v>45163</v>
      </c>
      <c r="B2073" s="29" cm="1">
        <f t="array" ref="B2073">YEAR(A2073)</f>
        <v>2023</v>
      </c>
      <c r="C2073" s="29" cm="1">
        <f t="array" ref="C2073">MONTH(A2073)</f>
        <v>8</v>
      </c>
      <c r="D2073" s="9"/>
      <c r="E2073" s="125">
        <v>365320</v>
      </c>
      <c r="F2073" s="41" cm="1">
        <f t="array" ref="F2073">E2073</f>
        <v>365320</v>
      </c>
      <c r="G2073" s="119" cm="1">
        <f t="array" ref="G2073">F2073-F2072</f>
        <v>560</v>
      </c>
      <c r="H2073" s="119" cm="1">
        <f t="array" ref="H2073">IF(G2073&gt;0,G2073,0)</f>
        <v>560</v>
      </c>
      <c r="I2073" s="113" cm="1">
        <f t="array" ref="I2073">MAX($F$1764:F2073)</f>
        <v>397580</v>
      </c>
      <c r="J2073" s="126"/>
      <c r="K2073" s="121" cm="1">
        <f t="array" ref="K2073">MAX(0,I2073-I2072)</f>
        <v>0</v>
      </c>
      <c r="L2073" s="113" cm="1">
        <f t="array" ref="L2073">MIN(F2073:F2102)</f>
        <v>356380</v>
      </c>
      <c r="M2073" s="113" cm="1">
        <f t="array" ref="M2073">MAX(0,L2073-L2072)</f>
        <v>0</v>
      </c>
      <c r="N2073" s="122" cm="1">
        <f t="array" ref="N2073">MIN(M2073,H2073-K2073)</f>
        <v>0</v>
      </c>
      <c r="O2073" s="113" cm="1">
        <f t="array" ref="O2073">K2073+N2073</f>
        <v>0</v>
      </c>
      <c r="P2073" s="113" cm="1">
        <f t="array" ref="P2073">H2073-O2073</f>
        <v>560</v>
      </c>
      <c r="Q2073" s="119" cm="1">
        <f t="array" ref="Q2073">MAX(0,IF(AND(K2073=0,P2073&gt;0),0,Q2072+K2073+U2072))</f>
        <v>0</v>
      </c>
      <c r="R2073" s="119" cm="1">
        <f t="array" ref="R2073">MAX(0,R2072+P2073+V2072)</f>
        <v>560</v>
      </c>
      <c r="S2073" s="119" cm="1">
        <f t="array" ref="S2073">IF(G2073&lt;0,G2073,0)</f>
        <v>0</v>
      </c>
      <c r="T2073" s="119" cm="1">
        <f t="array" ref="T2073">MIN(0,S2073+R2072+V2072)</f>
        <v>0</v>
      </c>
      <c r="U2073" s="123" cm="1">
        <f t="array" ref="U2073">MAX(S2073,IF(Q2073&gt;0,MAX(-Q2073,S2073),T2073))</f>
        <v>0</v>
      </c>
      <c r="V2073" s="124" cm="1">
        <f t="array" ref="V2073">S2073-U2073</f>
        <v>0</v>
      </c>
      <c r="W2073" s="105"/>
      <c r="X2073" s="9"/>
      <c r="Y2073" s="9"/>
    </row>
    <row r="2074" ht="13.65" customHeight="1">
      <c r="A2074" s="152" cm="1">
        <f t="array" ref="A2074">A2073+1</f>
        <v>45164</v>
      </c>
      <c r="B2074" s="29" cm="1">
        <f t="array" ref="B2074">YEAR(A2074)</f>
        <v>2023</v>
      </c>
      <c r="C2074" s="29" cm="1">
        <f t="array" ref="C2074">MONTH(A2074)</f>
        <v>8</v>
      </c>
      <c r="D2074" s="9"/>
      <c r="E2074" s="125">
        <v>365110</v>
      </c>
      <c r="F2074" s="41" cm="1">
        <f t="array" ref="F2074">E2074</f>
        <v>365110</v>
      </c>
      <c r="G2074" s="119" cm="1">
        <f t="array" ref="G2074">F2074-F2073</f>
        <v>-210</v>
      </c>
      <c r="H2074" s="119" cm="1">
        <f t="array" ref="H2074">IF(G2074&gt;0,G2074,0)</f>
        <v>0</v>
      </c>
      <c r="I2074" s="113" cm="1">
        <f t="array" ref="I2074">MAX($F$1764:F2074)</f>
        <v>397580</v>
      </c>
      <c r="J2074" s="126"/>
      <c r="K2074" s="121" cm="1">
        <f t="array" ref="K2074">MAX(0,I2074-I2073)</f>
        <v>0</v>
      </c>
      <c r="L2074" s="113" cm="1">
        <f t="array" ref="L2074">MIN(F2074:F2103)</f>
        <v>354790</v>
      </c>
      <c r="M2074" s="113" cm="1">
        <f t="array" ref="M2074">MAX(0,L2074-L2073)</f>
        <v>0</v>
      </c>
      <c r="N2074" s="122" cm="1">
        <f t="array" ref="N2074">MIN(M2074,H2074-K2074)</f>
        <v>0</v>
      </c>
      <c r="O2074" s="113" cm="1">
        <f t="array" ref="O2074">K2074+N2074</f>
        <v>0</v>
      </c>
      <c r="P2074" s="113" cm="1">
        <f t="array" ref="P2074">H2074-O2074</f>
        <v>0</v>
      </c>
      <c r="Q2074" s="119" cm="1">
        <f t="array" ref="Q2074">MAX(0,IF(AND(K2074=0,P2074&gt;0),0,Q2073+K2074+U2073))</f>
        <v>0</v>
      </c>
      <c r="R2074" s="119" cm="1">
        <f t="array" ref="R2074">MAX(0,R2073+P2074+V2073)</f>
        <v>560</v>
      </c>
      <c r="S2074" s="119" cm="1">
        <f t="array" ref="S2074">IF(G2074&lt;0,G2074,0)</f>
        <v>-210</v>
      </c>
      <c r="T2074" s="119" cm="1">
        <f t="array" ref="T2074">MIN(0,S2074+R2073+V2073)</f>
        <v>0</v>
      </c>
      <c r="U2074" s="123" cm="1">
        <f t="array" ref="U2074">MAX(S2074,IF(Q2074&gt;0,MAX(-Q2074,S2074),T2074))</f>
        <v>0</v>
      </c>
      <c r="V2074" s="124" cm="1">
        <f t="array" ref="V2074">S2074-U2074</f>
        <v>-210</v>
      </c>
      <c r="W2074" s="105"/>
      <c r="X2074" s="9"/>
      <c r="Y2074" s="9"/>
    </row>
    <row r="2075" ht="13.65" customHeight="1">
      <c r="A2075" s="152" cm="1">
        <f t="array" ref="A2075">A2074+1</f>
        <v>45165</v>
      </c>
      <c r="B2075" s="29" cm="1">
        <f t="array" ref="B2075">YEAR(A2075)</f>
        <v>2023</v>
      </c>
      <c r="C2075" s="29" cm="1">
        <f t="array" ref="C2075">MONTH(A2075)</f>
        <v>8</v>
      </c>
      <c r="D2075" s="9"/>
      <c r="E2075" s="125">
        <v>364900</v>
      </c>
      <c r="F2075" s="41" cm="1">
        <f t="array" ref="F2075">E2075</f>
        <v>364900</v>
      </c>
      <c r="G2075" s="119" cm="1">
        <f t="array" ref="G2075">F2075-F2074</f>
        <v>-210</v>
      </c>
      <c r="H2075" s="119" cm="1">
        <f t="array" ref="H2075">IF(G2075&gt;0,G2075,0)</f>
        <v>0</v>
      </c>
      <c r="I2075" s="113" cm="1">
        <f t="array" ref="I2075">MAX($F$1764:F2075)</f>
        <v>397580</v>
      </c>
      <c r="J2075" s="126"/>
      <c r="K2075" s="121" cm="1">
        <f t="array" ref="K2075">MAX(0,I2075-I2074)</f>
        <v>0</v>
      </c>
      <c r="L2075" s="113" cm="1">
        <f t="array" ref="L2075">MIN(F2075:F2104)</f>
        <v>353330</v>
      </c>
      <c r="M2075" s="113" cm="1">
        <f t="array" ref="M2075">MAX(0,L2075-L2074)</f>
        <v>0</v>
      </c>
      <c r="N2075" s="122" cm="1">
        <f t="array" ref="N2075">MIN(M2075,H2075-K2075)</f>
        <v>0</v>
      </c>
      <c r="O2075" s="113" cm="1">
        <f t="array" ref="O2075">K2075+N2075</f>
        <v>0</v>
      </c>
      <c r="P2075" s="113" cm="1">
        <f t="array" ref="P2075">H2075-O2075</f>
        <v>0</v>
      </c>
      <c r="Q2075" s="119" cm="1">
        <f t="array" ref="Q2075">MAX(0,IF(AND(K2075=0,P2075&gt;0),0,Q2074+K2075+U2074))</f>
        <v>0</v>
      </c>
      <c r="R2075" s="119" cm="1">
        <f t="array" ref="R2075">MAX(0,R2074+P2075+V2074)</f>
        <v>350</v>
      </c>
      <c r="S2075" s="119" cm="1">
        <f t="array" ref="S2075">IF(G2075&lt;0,G2075,0)</f>
        <v>-210</v>
      </c>
      <c r="T2075" s="119" cm="1">
        <f t="array" ref="T2075">MIN(0,S2075+R2074+V2074)</f>
        <v>0</v>
      </c>
      <c r="U2075" s="123" cm="1">
        <f t="array" ref="U2075">MAX(S2075,IF(Q2075&gt;0,MAX(-Q2075,S2075),T2075))</f>
        <v>0</v>
      </c>
      <c r="V2075" s="124" cm="1">
        <f t="array" ref="V2075">S2075-U2075</f>
        <v>-210</v>
      </c>
      <c r="W2075" s="105"/>
      <c r="X2075" s="9"/>
      <c r="Y2075" s="9"/>
    </row>
    <row r="2076" ht="13.65" customHeight="1">
      <c r="A2076" s="152" cm="1">
        <f t="array" ref="A2076">A2075+1</f>
        <v>45166</v>
      </c>
      <c r="B2076" s="29" cm="1">
        <f t="array" ref="B2076">YEAR(A2076)</f>
        <v>2023</v>
      </c>
      <c r="C2076" s="29" cm="1">
        <f t="array" ref="C2076">MONTH(A2076)</f>
        <v>8</v>
      </c>
      <c r="D2076" s="9"/>
      <c r="E2076" s="125">
        <v>364690</v>
      </c>
      <c r="F2076" s="41" cm="1">
        <f t="array" ref="F2076">E2076</f>
        <v>364690</v>
      </c>
      <c r="G2076" s="119" cm="1">
        <f t="array" ref="G2076">F2076-F2075</f>
        <v>-210</v>
      </c>
      <c r="H2076" s="119" cm="1">
        <f t="array" ref="H2076">IF(G2076&gt;0,G2076,0)</f>
        <v>0</v>
      </c>
      <c r="I2076" s="113" cm="1">
        <f t="array" ref="I2076">MAX($F$1764:F2076)</f>
        <v>397580</v>
      </c>
      <c r="J2076" s="126"/>
      <c r="K2076" s="121" cm="1">
        <f t="array" ref="K2076">MAX(0,I2076-I2075)</f>
        <v>0</v>
      </c>
      <c r="L2076" s="113" cm="1">
        <f t="array" ref="L2076">MIN(F2076:F2105)</f>
        <v>352020</v>
      </c>
      <c r="M2076" s="113" cm="1">
        <f t="array" ref="M2076">MAX(0,L2076-L2075)</f>
        <v>0</v>
      </c>
      <c r="N2076" s="122" cm="1">
        <f t="array" ref="N2076">MIN(M2076,H2076-K2076)</f>
        <v>0</v>
      </c>
      <c r="O2076" s="113" cm="1">
        <f t="array" ref="O2076">K2076+N2076</f>
        <v>0</v>
      </c>
      <c r="P2076" s="113" cm="1">
        <f t="array" ref="P2076">H2076-O2076</f>
        <v>0</v>
      </c>
      <c r="Q2076" s="119" cm="1">
        <f t="array" ref="Q2076">MAX(0,IF(AND(K2076=0,P2076&gt;0),0,Q2075+K2076+U2075))</f>
        <v>0</v>
      </c>
      <c r="R2076" s="119" cm="1">
        <f t="array" ref="R2076">MAX(0,R2075+P2076+V2075)</f>
        <v>140</v>
      </c>
      <c r="S2076" s="119" cm="1">
        <f t="array" ref="S2076">IF(G2076&lt;0,G2076,0)</f>
        <v>-210</v>
      </c>
      <c r="T2076" s="119" cm="1">
        <f t="array" ref="T2076">MIN(0,S2076+R2075+V2075)</f>
        <v>-70</v>
      </c>
      <c r="U2076" s="123" cm="1">
        <f t="array" ref="U2076">MAX(S2076,IF(Q2076&gt;0,MAX(-Q2076,S2076),T2076))</f>
        <v>-70</v>
      </c>
      <c r="V2076" s="124" cm="1">
        <f t="array" ref="V2076">S2076-U2076</f>
        <v>-140</v>
      </c>
      <c r="W2076" s="105"/>
      <c r="X2076" s="9"/>
      <c r="Y2076" s="9"/>
    </row>
    <row r="2077" ht="13.65" customHeight="1">
      <c r="A2077" s="152" cm="1">
        <f t="array" ref="A2077">A2076+1</f>
        <v>45167</v>
      </c>
      <c r="B2077" s="29" cm="1">
        <f t="array" ref="B2077">YEAR(A2077)</f>
        <v>2023</v>
      </c>
      <c r="C2077" s="29" cm="1">
        <f t="array" ref="C2077">MONTH(A2077)</f>
        <v>8</v>
      </c>
      <c r="D2077" s="9"/>
      <c r="E2077" s="125">
        <v>364550</v>
      </c>
      <c r="F2077" s="41" cm="1">
        <f t="array" ref="F2077">E2077</f>
        <v>364550</v>
      </c>
      <c r="G2077" s="119" cm="1">
        <f t="array" ref="G2077">F2077-F2076</f>
        <v>-140</v>
      </c>
      <c r="H2077" s="119" cm="1">
        <f t="array" ref="H2077">IF(G2077&gt;0,G2077,0)</f>
        <v>0</v>
      </c>
      <c r="I2077" s="113" cm="1">
        <f t="array" ref="I2077">MAX($F$1764:F2077)</f>
        <v>397580</v>
      </c>
      <c r="J2077" s="126"/>
      <c r="K2077" s="121" cm="1">
        <f t="array" ref="K2077">MAX(0,I2077-I2076)</f>
        <v>0</v>
      </c>
      <c r="L2077" s="113" cm="1">
        <f t="array" ref="L2077">MIN(F2077:F2106)</f>
        <v>351190</v>
      </c>
      <c r="M2077" s="113" cm="1">
        <f t="array" ref="M2077">MAX(0,L2077-L2076)</f>
        <v>0</v>
      </c>
      <c r="N2077" s="122" cm="1">
        <f t="array" ref="N2077">MIN(M2077,H2077-K2077)</f>
        <v>0</v>
      </c>
      <c r="O2077" s="113" cm="1">
        <f t="array" ref="O2077">K2077+N2077</f>
        <v>0</v>
      </c>
      <c r="P2077" s="113" cm="1">
        <f t="array" ref="P2077">H2077-O2077</f>
        <v>0</v>
      </c>
      <c r="Q2077" s="119" cm="1">
        <f t="array" ref="Q2077">MAX(0,IF(AND(K2077=0,P2077&gt;0),0,Q2076+K2077+U2076))</f>
        <v>0</v>
      </c>
      <c r="R2077" s="119" cm="1">
        <f t="array" ref="R2077">MAX(0,R2076+P2077+V2076)</f>
        <v>0</v>
      </c>
      <c r="S2077" s="119" cm="1">
        <f t="array" ref="S2077">IF(G2077&lt;0,G2077,0)</f>
        <v>-140</v>
      </c>
      <c r="T2077" s="119" cm="1">
        <f t="array" ref="T2077">MIN(0,S2077+R2076+V2076)</f>
        <v>-140</v>
      </c>
      <c r="U2077" s="123" cm="1">
        <f t="array" ref="U2077">MAX(S2077,IF(Q2077&gt;0,MAX(-Q2077,S2077),T2077))</f>
        <v>-140</v>
      </c>
      <c r="V2077" s="124" cm="1">
        <f t="array" ref="V2077">S2077-U2077</f>
        <v>0</v>
      </c>
      <c r="W2077" s="105"/>
      <c r="X2077" s="9"/>
      <c r="Y2077" s="9"/>
    </row>
    <row r="2078" ht="13.65" customHeight="1">
      <c r="A2078" s="152" cm="1">
        <f t="array" ref="A2078">A2077+1</f>
        <v>45168</v>
      </c>
      <c r="B2078" s="29" cm="1">
        <f t="array" ref="B2078">YEAR(A2078)</f>
        <v>2023</v>
      </c>
      <c r="C2078" s="29" cm="1">
        <f t="array" ref="C2078">MONTH(A2078)</f>
        <v>8</v>
      </c>
      <c r="D2078" s="9"/>
      <c r="E2078" s="125">
        <v>364340</v>
      </c>
      <c r="F2078" s="41" cm="1">
        <f t="array" ref="F2078">E2078</f>
        <v>364340</v>
      </c>
      <c r="G2078" s="119" cm="1">
        <f t="array" ref="G2078">F2078-F2077</f>
        <v>-210</v>
      </c>
      <c r="H2078" s="119" cm="1">
        <f t="array" ref="H2078">IF(G2078&gt;0,G2078,0)</f>
        <v>0</v>
      </c>
      <c r="I2078" s="113" cm="1">
        <f t="array" ref="I2078">MAX($F$1764:F2078)</f>
        <v>397580</v>
      </c>
      <c r="J2078" s="126"/>
      <c r="K2078" s="121" cm="1">
        <f t="array" ref="K2078">MAX(0,I2078-I2077)</f>
        <v>0</v>
      </c>
      <c r="L2078" s="113" cm="1">
        <f t="array" ref="L2078">MIN(F2078:F2107)</f>
        <v>350920</v>
      </c>
      <c r="M2078" s="113" cm="1">
        <f t="array" ref="M2078">MAX(0,L2078-L2077)</f>
        <v>0</v>
      </c>
      <c r="N2078" s="122" cm="1">
        <f t="array" ref="N2078">MIN(M2078,H2078-K2078)</f>
        <v>0</v>
      </c>
      <c r="O2078" s="113" cm="1">
        <f t="array" ref="O2078">K2078+N2078</f>
        <v>0</v>
      </c>
      <c r="P2078" s="113" cm="1">
        <f t="array" ref="P2078">H2078-O2078</f>
        <v>0</v>
      </c>
      <c r="Q2078" s="119" cm="1">
        <f t="array" ref="Q2078">MAX(0,IF(AND(K2078=0,P2078&gt;0),0,Q2077+K2078+U2077))</f>
        <v>0</v>
      </c>
      <c r="R2078" s="119" cm="1">
        <f t="array" ref="R2078">MAX(0,R2077+P2078+V2077)</f>
        <v>0</v>
      </c>
      <c r="S2078" s="119" cm="1">
        <f t="array" ref="S2078">IF(G2078&lt;0,G2078,0)</f>
        <v>-210</v>
      </c>
      <c r="T2078" s="119" cm="1">
        <f t="array" ref="T2078">MIN(0,S2078+R2077+V2077)</f>
        <v>-210</v>
      </c>
      <c r="U2078" s="123" cm="1">
        <f t="array" ref="U2078">MAX(S2078,IF(Q2078&gt;0,MAX(-Q2078,S2078),T2078))</f>
        <v>-210</v>
      </c>
      <c r="V2078" s="124" cm="1">
        <f t="array" ref="V2078">S2078-U2078</f>
        <v>0</v>
      </c>
      <c r="W2078" s="105"/>
      <c r="X2078" s="9"/>
      <c r="Y2078" s="9"/>
    </row>
    <row r="2079" ht="13.65" customHeight="1">
      <c r="A2079" s="152" cm="1">
        <f t="array" ref="A2079">A2078+1</f>
        <v>45169</v>
      </c>
      <c r="B2079" s="29" cm="1">
        <f t="array" ref="B2079">YEAR(A2079)</f>
        <v>2023</v>
      </c>
      <c r="C2079" s="29" cm="1">
        <f t="array" ref="C2079">MONTH(A2079)</f>
        <v>8</v>
      </c>
      <c r="D2079" s="9"/>
      <c r="E2079" s="125">
        <v>364270</v>
      </c>
      <c r="F2079" s="41" cm="1">
        <f t="array" ref="F2079">E2079</f>
        <v>364270</v>
      </c>
      <c r="G2079" s="119" cm="1">
        <f t="array" ref="G2079">F2079-F2078</f>
        <v>-70</v>
      </c>
      <c r="H2079" s="119" cm="1">
        <f t="array" ref="H2079">IF(G2079&gt;0,G2079,0)</f>
        <v>0</v>
      </c>
      <c r="I2079" s="113" cm="1">
        <f t="array" ref="I2079">MAX($F$1764:F2079)</f>
        <v>397580</v>
      </c>
      <c r="J2079" s="126"/>
      <c r="K2079" s="121" cm="1">
        <f t="array" ref="K2079">MAX(0,I2079-I2078)</f>
        <v>0</v>
      </c>
      <c r="L2079" s="113" cm="1">
        <f t="array" ref="L2079">MIN(F2079:F2108)</f>
        <v>350780</v>
      </c>
      <c r="M2079" s="113" cm="1">
        <f t="array" ref="M2079">MAX(0,L2079-L2078)</f>
        <v>0</v>
      </c>
      <c r="N2079" s="122" cm="1">
        <f t="array" ref="N2079">MIN(M2079,H2079-K2079)</f>
        <v>0</v>
      </c>
      <c r="O2079" s="113" cm="1">
        <f t="array" ref="O2079">K2079+N2079</f>
        <v>0</v>
      </c>
      <c r="P2079" s="113" cm="1">
        <f t="array" ref="P2079">H2079-O2079</f>
        <v>0</v>
      </c>
      <c r="Q2079" s="119" cm="1">
        <f t="array" ref="Q2079">MAX(0,IF(AND(K2079=0,P2079&gt;0),0,Q2078+K2079+U2078))</f>
        <v>0</v>
      </c>
      <c r="R2079" s="119" cm="1">
        <f t="array" ref="R2079">MAX(0,R2078+P2079+V2078)</f>
        <v>0</v>
      </c>
      <c r="S2079" s="119" cm="1">
        <f t="array" ref="S2079">IF(G2079&lt;0,G2079,0)</f>
        <v>-70</v>
      </c>
      <c r="T2079" s="119" cm="1">
        <f t="array" ref="T2079">MIN(0,S2079+R2078+V2078)</f>
        <v>-70</v>
      </c>
      <c r="U2079" s="123" cm="1">
        <f t="array" ref="U2079">MAX(S2079,IF(Q2079&gt;0,MAX(-Q2079,S2079),T2079))</f>
        <v>-70</v>
      </c>
      <c r="V2079" s="124" cm="1">
        <f t="array" ref="V2079">S2079-U2079</f>
        <v>0</v>
      </c>
      <c r="W2079" s="105"/>
      <c r="X2079" s="9"/>
      <c r="Y2079" s="9"/>
    </row>
    <row r="2080" ht="13.65" customHeight="1">
      <c r="A2080" s="152" cm="1">
        <f t="array" ref="A2080">A2079+1</f>
        <v>45170</v>
      </c>
      <c r="B2080" s="29" cm="1">
        <f t="array" ref="B2080">YEAR(A2080)</f>
        <v>2023</v>
      </c>
      <c r="C2080" s="29" cm="1">
        <f t="array" ref="C2080">MONTH(A2080)</f>
        <v>9</v>
      </c>
      <c r="D2080" s="9"/>
      <c r="E2080" s="125">
        <v>364130</v>
      </c>
      <c r="F2080" s="41" cm="1">
        <f t="array" ref="F2080">E2080</f>
        <v>364130</v>
      </c>
      <c r="G2080" s="119" cm="1">
        <f t="array" ref="G2080">F2080-F2079</f>
        <v>-140</v>
      </c>
      <c r="H2080" s="119" cm="1">
        <f t="array" ref="H2080">IF(G2080&gt;0,G2080,0)</f>
        <v>0</v>
      </c>
      <c r="I2080" s="113" cm="1">
        <f t="array" ref="I2080">MAX($F$1764:F2080)</f>
        <v>397580</v>
      </c>
      <c r="J2080" s="126"/>
      <c r="K2080" s="121" cm="1">
        <f t="array" ref="K2080">MAX(0,I2080-I2079)</f>
        <v>0</v>
      </c>
      <c r="L2080" s="113" cm="1">
        <f t="array" ref="L2080">MIN(F2080:F2109)</f>
        <v>350780</v>
      </c>
      <c r="M2080" s="113" cm="1">
        <f t="array" ref="M2080">MAX(0,L2080-L2079)</f>
        <v>0</v>
      </c>
      <c r="N2080" s="122" cm="1">
        <f t="array" ref="N2080">MIN(M2080,H2080-K2080)</f>
        <v>0</v>
      </c>
      <c r="O2080" s="113" cm="1">
        <f t="array" ref="O2080">K2080+N2080</f>
        <v>0</v>
      </c>
      <c r="P2080" s="113" cm="1">
        <f t="array" ref="P2080">H2080-O2080</f>
        <v>0</v>
      </c>
      <c r="Q2080" s="119" cm="1">
        <f t="array" ref="Q2080">MAX(0,IF(AND(K2080=0,P2080&gt;0),0,Q2079+K2080+U2079))</f>
        <v>0</v>
      </c>
      <c r="R2080" s="119" cm="1">
        <f t="array" ref="R2080">MAX(0,R2079+P2080+V2079)</f>
        <v>0</v>
      </c>
      <c r="S2080" s="119" cm="1">
        <f t="array" ref="S2080">IF(G2080&lt;0,G2080,0)</f>
        <v>-140</v>
      </c>
      <c r="T2080" s="119" cm="1">
        <f t="array" ref="T2080">MIN(0,S2080+R2079+V2079)</f>
        <v>-140</v>
      </c>
      <c r="U2080" s="123" cm="1">
        <f t="array" ref="U2080">MAX(S2080,IF(Q2080&gt;0,MAX(-Q2080,S2080),T2080))</f>
        <v>-140</v>
      </c>
      <c r="V2080" s="124" cm="1">
        <f t="array" ref="V2080">S2080-U2080</f>
        <v>0</v>
      </c>
      <c r="W2080" s="105"/>
      <c r="X2080" s="9"/>
      <c r="Y2080" s="9"/>
    </row>
    <row r="2081" ht="13.65" customHeight="1">
      <c r="A2081" s="152" cm="1">
        <f t="array" ref="A2081">A2080+1</f>
        <v>45171</v>
      </c>
      <c r="B2081" s="29" cm="1">
        <f t="array" ref="B2081">YEAR(A2081)</f>
        <v>2023</v>
      </c>
      <c r="C2081" s="29" cm="1">
        <f t="array" ref="C2081">MONTH(A2081)</f>
        <v>9</v>
      </c>
      <c r="D2081" s="9"/>
      <c r="E2081" s="125">
        <v>364060</v>
      </c>
      <c r="F2081" s="41" cm="1">
        <f t="array" ref="F2081">E2081</f>
        <v>364060</v>
      </c>
      <c r="G2081" s="119" cm="1">
        <f t="array" ref="G2081">F2081-F2080</f>
        <v>-70</v>
      </c>
      <c r="H2081" s="119" cm="1">
        <f t="array" ref="H2081">IF(G2081&gt;0,G2081,0)</f>
        <v>0</v>
      </c>
      <c r="I2081" s="113" cm="1">
        <f t="array" ref="I2081">MAX($F$1764:F2081)</f>
        <v>397580</v>
      </c>
      <c r="J2081" s="126"/>
      <c r="K2081" s="121" cm="1">
        <f t="array" ref="K2081">MAX(0,I2081-I2080)</f>
        <v>0</v>
      </c>
      <c r="L2081" s="113" cm="1">
        <f t="array" ref="L2081">MIN(F2081:F2110)</f>
        <v>350780</v>
      </c>
      <c r="M2081" s="113" cm="1">
        <f t="array" ref="M2081">MAX(0,L2081-L2080)</f>
        <v>0</v>
      </c>
      <c r="N2081" s="122" cm="1">
        <f t="array" ref="N2081">MIN(M2081,H2081-K2081)</f>
        <v>0</v>
      </c>
      <c r="O2081" s="113" cm="1">
        <f t="array" ref="O2081">K2081+N2081</f>
        <v>0</v>
      </c>
      <c r="P2081" s="113" cm="1">
        <f t="array" ref="P2081">H2081-O2081</f>
        <v>0</v>
      </c>
      <c r="Q2081" s="119" cm="1">
        <f t="array" ref="Q2081">MAX(0,IF(AND(K2081=0,P2081&gt;0),0,Q2080+K2081+U2080))</f>
        <v>0</v>
      </c>
      <c r="R2081" s="119" cm="1">
        <f t="array" ref="R2081">MAX(0,R2080+P2081+V2080)</f>
        <v>0</v>
      </c>
      <c r="S2081" s="119" cm="1">
        <f t="array" ref="S2081">IF(G2081&lt;0,G2081,0)</f>
        <v>-70</v>
      </c>
      <c r="T2081" s="119" cm="1">
        <f t="array" ref="T2081">MIN(0,S2081+R2080+V2080)</f>
        <v>-70</v>
      </c>
      <c r="U2081" s="123" cm="1">
        <f t="array" ref="U2081">MAX(S2081,IF(Q2081&gt;0,MAX(-Q2081,S2081),T2081))</f>
        <v>-70</v>
      </c>
      <c r="V2081" s="124" cm="1">
        <f t="array" ref="V2081">S2081-U2081</f>
        <v>0</v>
      </c>
      <c r="W2081" s="105"/>
      <c r="X2081" s="9"/>
      <c r="Y2081" s="9"/>
    </row>
    <row r="2082" ht="13.65" customHeight="1">
      <c r="A2082" s="152" cm="1">
        <f t="array" ref="A2082">A2081+1</f>
        <v>45172</v>
      </c>
      <c r="B2082" s="29" cm="1">
        <f t="array" ref="B2082">YEAR(A2082)</f>
        <v>2023</v>
      </c>
      <c r="C2082" s="29" cm="1">
        <f t="array" ref="C2082">MONTH(A2082)</f>
        <v>9</v>
      </c>
      <c r="D2082" s="9"/>
      <c r="E2082" s="125">
        <v>364060</v>
      </c>
      <c r="F2082" s="41" cm="1">
        <f t="array" ref="F2082">E2082</f>
        <v>364060</v>
      </c>
      <c r="G2082" s="119" cm="1">
        <f t="array" ref="G2082">F2082-F2081</f>
        <v>0</v>
      </c>
      <c r="H2082" s="119" cm="1">
        <f t="array" ref="H2082">IF(G2082&gt;0,G2082,0)</f>
        <v>0</v>
      </c>
      <c r="I2082" s="113" cm="1">
        <f t="array" ref="I2082">MAX($F$1764:F2082)</f>
        <v>397580</v>
      </c>
      <c r="J2082" s="126"/>
      <c r="K2082" s="121" cm="1">
        <f t="array" ref="K2082">MAX(0,I2082-I2081)</f>
        <v>0</v>
      </c>
      <c r="L2082" s="113" cm="1">
        <f t="array" ref="L2082">MIN(F2082:F2111)</f>
        <v>350780</v>
      </c>
      <c r="M2082" s="113" cm="1">
        <f t="array" ref="M2082">MAX(0,L2082-L2081)</f>
        <v>0</v>
      </c>
      <c r="N2082" s="122" cm="1">
        <f t="array" ref="N2082">MIN(M2082,H2082-K2082)</f>
        <v>0</v>
      </c>
      <c r="O2082" s="113" cm="1">
        <f t="array" ref="O2082">K2082+N2082</f>
        <v>0</v>
      </c>
      <c r="P2082" s="113" cm="1">
        <f t="array" ref="P2082">H2082-O2082</f>
        <v>0</v>
      </c>
      <c r="Q2082" s="119" cm="1">
        <f t="array" ref="Q2082">MAX(0,IF(AND(K2082=0,P2082&gt;0),0,Q2081+K2082+U2081))</f>
        <v>0</v>
      </c>
      <c r="R2082" s="119" cm="1">
        <f t="array" ref="R2082">MAX(0,R2081+P2082+V2081)</f>
        <v>0</v>
      </c>
      <c r="S2082" s="119" cm="1">
        <f t="array" ref="S2082">IF(G2082&lt;0,G2082,0)</f>
        <v>0</v>
      </c>
      <c r="T2082" s="119" cm="1">
        <f t="array" ref="T2082">MIN(0,S2082+R2081+V2081)</f>
        <v>0</v>
      </c>
      <c r="U2082" s="123" cm="1">
        <f t="array" ref="U2082">MAX(S2082,IF(Q2082&gt;0,MAX(-Q2082,S2082),T2082))</f>
        <v>0</v>
      </c>
      <c r="V2082" s="124" cm="1">
        <f t="array" ref="V2082">S2082-U2082</f>
        <v>0</v>
      </c>
      <c r="W2082" s="105"/>
      <c r="X2082" s="9"/>
      <c r="Y2082" s="9"/>
    </row>
    <row r="2083" ht="13.65" customHeight="1">
      <c r="A2083" s="152" cm="1">
        <f t="array" ref="A2083">A2082+1</f>
        <v>45173</v>
      </c>
      <c r="B2083" s="29" cm="1">
        <f t="array" ref="B2083">YEAR(A2083)</f>
        <v>2023</v>
      </c>
      <c r="C2083" s="29" cm="1">
        <f t="array" ref="C2083">MONTH(A2083)</f>
        <v>9</v>
      </c>
      <c r="D2083" s="9"/>
      <c r="E2083" s="125">
        <v>363920</v>
      </c>
      <c r="F2083" s="41" cm="1">
        <f t="array" ref="F2083">E2083</f>
        <v>363920</v>
      </c>
      <c r="G2083" s="119" cm="1">
        <f t="array" ref="G2083">F2083-F2082</f>
        <v>-140</v>
      </c>
      <c r="H2083" s="119" cm="1">
        <f t="array" ref="H2083">IF(G2083&gt;0,G2083,0)</f>
        <v>0</v>
      </c>
      <c r="I2083" s="113" cm="1">
        <f t="array" ref="I2083">MAX($F$1764:F2083)</f>
        <v>397580</v>
      </c>
      <c r="J2083" s="126"/>
      <c r="K2083" s="121" cm="1">
        <f t="array" ref="K2083">MAX(0,I2083-I2082)</f>
        <v>0</v>
      </c>
      <c r="L2083" s="113" cm="1">
        <f t="array" ref="L2083">MIN(F2083:F2112)</f>
        <v>350780</v>
      </c>
      <c r="M2083" s="113" cm="1">
        <f t="array" ref="M2083">MAX(0,L2083-L2082)</f>
        <v>0</v>
      </c>
      <c r="N2083" s="122" cm="1">
        <f t="array" ref="N2083">MIN(M2083,H2083-K2083)</f>
        <v>0</v>
      </c>
      <c r="O2083" s="113" cm="1">
        <f t="array" ref="O2083">K2083+N2083</f>
        <v>0</v>
      </c>
      <c r="P2083" s="113" cm="1">
        <f t="array" ref="P2083">H2083-O2083</f>
        <v>0</v>
      </c>
      <c r="Q2083" s="119" cm="1">
        <f t="array" ref="Q2083">MAX(0,IF(AND(K2083=0,P2083&gt;0),0,Q2082+K2083+U2082))</f>
        <v>0</v>
      </c>
      <c r="R2083" s="119" cm="1">
        <f t="array" ref="R2083">MAX(0,R2082+P2083+V2082)</f>
        <v>0</v>
      </c>
      <c r="S2083" s="119" cm="1">
        <f t="array" ref="S2083">IF(G2083&lt;0,G2083,0)</f>
        <v>-140</v>
      </c>
      <c r="T2083" s="119" cm="1">
        <f t="array" ref="T2083">MIN(0,S2083+R2082+V2082)</f>
        <v>-140</v>
      </c>
      <c r="U2083" s="123" cm="1">
        <f t="array" ref="U2083">MAX(S2083,IF(Q2083&gt;0,MAX(-Q2083,S2083),T2083))</f>
        <v>-140</v>
      </c>
      <c r="V2083" s="124" cm="1">
        <f t="array" ref="V2083">S2083-U2083</f>
        <v>0</v>
      </c>
      <c r="W2083" s="105"/>
      <c r="X2083" s="9"/>
      <c r="Y2083" s="9"/>
    </row>
    <row r="2084" ht="13.65" customHeight="1">
      <c r="A2084" s="152" cm="1">
        <f t="array" ref="A2084">A2083+1</f>
        <v>45174</v>
      </c>
      <c r="B2084" s="29" cm="1">
        <f t="array" ref="B2084">YEAR(A2084)</f>
        <v>2023</v>
      </c>
      <c r="C2084" s="29" cm="1">
        <f t="array" ref="C2084">MONTH(A2084)</f>
        <v>9</v>
      </c>
      <c r="D2084" s="9"/>
      <c r="E2084" s="125">
        <v>363780</v>
      </c>
      <c r="F2084" s="41" cm="1">
        <f t="array" ref="F2084">E2084</f>
        <v>363780</v>
      </c>
      <c r="G2084" s="119" cm="1">
        <f t="array" ref="G2084">F2084-F2083</f>
        <v>-140</v>
      </c>
      <c r="H2084" s="119" cm="1">
        <f t="array" ref="H2084">IF(G2084&gt;0,G2084,0)</f>
        <v>0</v>
      </c>
      <c r="I2084" s="113" cm="1">
        <f t="array" ref="I2084">MAX($F$1764:F2084)</f>
        <v>397580</v>
      </c>
      <c r="J2084" s="126"/>
      <c r="K2084" s="121" cm="1">
        <f t="array" ref="K2084">MAX(0,I2084-I2083)</f>
        <v>0</v>
      </c>
      <c r="L2084" s="113" cm="1">
        <f t="array" ref="L2084">MIN(F2084:F2113)</f>
        <v>350780</v>
      </c>
      <c r="M2084" s="113" cm="1">
        <f t="array" ref="M2084">MAX(0,L2084-L2083)</f>
        <v>0</v>
      </c>
      <c r="N2084" s="122" cm="1">
        <f t="array" ref="N2084">MIN(M2084,H2084-K2084)</f>
        <v>0</v>
      </c>
      <c r="O2084" s="113" cm="1">
        <f t="array" ref="O2084">K2084+N2084</f>
        <v>0</v>
      </c>
      <c r="P2084" s="113" cm="1">
        <f t="array" ref="P2084">H2084-O2084</f>
        <v>0</v>
      </c>
      <c r="Q2084" s="119" cm="1">
        <f t="array" ref="Q2084">MAX(0,IF(AND(K2084=0,P2084&gt;0),0,Q2083+K2084+U2083))</f>
        <v>0</v>
      </c>
      <c r="R2084" s="119" cm="1">
        <f t="array" ref="R2084">MAX(0,R2083+P2084+V2083)</f>
        <v>0</v>
      </c>
      <c r="S2084" s="119" cm="1">
        <f t="array" ref="S2084">IF(G2084&lt;0,G2084,0)</f>
        <v>-140</v>
      </c>
      <c r="T2084" s="119" cm="1">
        <f t="array" ref="T2084">MIN(0,S2084+R2083+V2083)</f>
        <v>-140</v>
      </c>
      <c r="U2084" s="123" cm="1">
        <f t="array" ref="U2084">MAX(S2084,IF(Q2084&gt;0,MAX(-Q2084,S2084),T2084))</f>
        <v>-140</v>
      </c>
      <c r="V2084" s="124" cm="1">
        <f t="array" ref="V2084">S2084-U2084</f>
        <v>0</v>
      </c>
      <c r="W2084" s="105"/>
      <c r="X2084" s="9"/>
      <c r="Y2084" s="9"/>
    </row>
    <row r="2085" ht="13.65" customHeight="1">
      <c r="A2085" s="152" cm="1">
        <f t="array" ref="A2085">A2084+1</f>
        <v>45175</v>
      </c>
      <c r="B2085" s="29" cm="1">
        <f t="array" ref="B2085">YEAR(A2085)</f>
        <v>2023</v>
      </c>
      <c r="C2085" s="29" cm="1">
        <f t="array" ref="C2085">MONTH(A2085)</f>
        <v>9</v>
      </c>
      <c r="D2085" s="9"/>
      <c r="E2085" s="125">
        <v>363220</v>
      </c>
      <c r="F2085" s="41" cm="1">
        <f t="array" ref="F2085">E2085</f>
        <v>363220</v>
      </c>
      <c r="G2085" s="119" cm="1">
        <f t="array" ref="G2085">F2085-F2084</f>
        <v>-560</v>
      </c>
      <c r="H2085" s="119" cm="1">
        <f t="array" ref="H2085">IF(G2085&gt;0,G2085,0)</f>
        <v>0</v>
      </c>
      <c r="I2085" s="113" cm="1">
        <f t="array" ref="I2085">MAX($F$1764:F2085)</f>
        <v>397580</v>
      </c>
      <c r="J2085" s="126"/>
      <c r="K2085" s="121" cm="1">
        <f t="array" ref="K2085">MAX(0,I2085-I2084)</f>
        <v>0</v>
      </c>
      <c r="L2085" s="113" cm="1">
        <f t="array" ref="L2085">MIN(F2085:F2114)</f>
        <v>350780</v>
      </c>
      <c r="M2085" s="113" cm="1">
        <f t="array" ref="M2085">MAX(0,L2085-L2084)</f>
        <v>0</v>
      </c>
      <c r="N2085" s="122" cm="1">
        <f t="array" ref="N2085">MIN(M2085,H2085-K2085)</f>
        <v>0</v>
      </c>
      <c r="O2085" s="113" cm="1">
        <f t="array" ref="O2085">K2085+N2085</f>
        <v>0</v>
      </c>
      <c r="P2085" s="113" cm="1">
        <f t="array" ref="P2085">H2085-O2085</f>
        <v>0</v>
      </c>
      <c r="Q2085" s="119" cm="1">
        <f t="array" ref="Q2085">MAX(0,IF(AND(K2085=0,P2085&gt;0),0,Q2084+K2085+U2084))</f>
        <v>0</v>
      </c>
      <c r="R2085" s="119" cm="1">
        <f t="array" ref="R2085">MAX(0,R2084+P2085+V2084)</f>
        <v>0</v>
      </c>
      <c r="S2085" s="119" cm="1">
        <f t="array" ref="S2085">IF(G2085&lt;0,G2085,0)</f>
        <v>-560</v>
      </c>
      <c r="T2085" s="119" cm="1">
        <f t="array" ref="T2085">MIN(0,S2085+R2084+V2084)</f>
        <v>-560</v>
      </c>
      <c r="U2085" s="123" cm="1">
        <f t="array" ref="U2085">MAX(S2085,IF(Q2085&gt;0,MAX(-Q2085,S2085),T2085))</f>
        <v>-560</v>
      </c>
      <c r="V2085" s="124" cm="1">
        <f t="array" ref="V2085">S2085-U2085</f>
        <v>0</v>
      </c>
      <c r="W2085" s="105"/>
      <c r="X2085" s="9"/>
      <c r="Y2085" s="9"/>
    </row>
    <row r="2086" ht="13.65" customHeight="1">
      <c r="A2086" s="152" cm="1">
        <f t="array" ref="A2086">A2085+1</f>
        <v>45176</v>
      </c>
      <c r="B2086" s="29" cm="1">
        <f t="array" ref="B2086">YEAR(A2086)</f>
        <v>2023</v>
      </c>
      <c r="C2086" s="29" cm="1">
        <f t="array" ref="C2086">MONTH(A2086)</f>
        <v>9</v>
      </c>
      <c r="D2086" s="9"/>
      <c r="E2086" s="125">
        <v>361470</v>
      </c>
      <c r="F2086" s="41" cm="1">
        <f t="array" ref="F2086">E2086</f>
        <v>361470</v>
      </c>
      <c r="G2086" s="119" cm="1">
        <f t="array" ref="G2086">F2086-F2085</f>
        <v>-1750</v>
      </c>
      <c r="H2086" s="119" cm="1">
        <f t="array" ref="H2086">IF(G2086&gt;0,G2086,0)</f>
        <v>0</v>
      </c>
      <c r="I2086" s="113" cm="1">
        <f t="array" ref="I2086">MAX($F$1764:F2086)</f>
        <v>397580</v>
      </c>
      <c r="J2086" s="126"/>
      <c r="K2086" s="121" cm="1">
        <f t="array" ref="K2086">MAX(0,I2086-I2085)</f>
        <v>0</v>
      </c>
      <c r="L2086" s="113" cm="1">
        <f t="array" ref="L2086">MIN(F2086:F2115)</f>
        <v>350020</v>
      </c>
      <c r="M2086" s="113" cm="1">
        <f t="array" ref="M2086">MAX(0,L2086-L2085)</f>
        <v>0</v>
      </c>
      <c r="N2086" s="122" cm="1">
        <f t="array" ref="N2086">MIN(M2086,H2086-K2086)</f>
        <v>0</v>
      </c>
      <c r="O2086" s="113" cm="1">
        <f t="array" ref="O2086">K2086+N2086</f>
        <v>0</v>
      </c>
      <c r="P2086" s="113" cm="1">
        <f t="array" ref="P2086">H2086-O2086</f>
        <v>0</v>
      </c>
      <c r="Q2086" s="119" cm="1">
        <f t="array" ref="Q2086">MAX(0,IF(AND(K2086=0,P2086&gt;0),0,Q2085+K2086+U2085))</f>
        <v>0</v>
      </c>
      <c r="R2086" s="119" cm="1">
        <f t="array" ref="R2086">MAX(0,R2085+P2086+V2085)</f>
        <v>0</v>
      </c>
      <c r="S2086" s="119" cm="1">
        <f t="array" ref="S2086">IF(G2086&lt;0,G2086,0)</f>
        <v>-1750</v>
      </c>
      <c r="T2086" s="119" cm="1">
        <f t="array" ref="T2086">MIN(0,S2086+R2085+V2085)</f>
        <v>-1750</v>
      </c>
      <c r="U2086" s="123" cm="1">
        <f t="array" ref="U2086">MAX(S2086,IF(Q2086&gt;0,MAX(-Q2086,S2086),T2086))</f>
        <v>-1750</v>
      </c>
      <c r="V2086" s="124" cm="1">
        <f t="array" ref="V2086">S2086-U2086</f>
        <v>0</v>
      </c>
      <c r="W2086" s="105"/>
      <c r="X2086" s="9"/>
      <c r="Y2086" s="9"/>
    </row>
    <row r="2087" ht="13.65" customHeight="1">
      <c r="A2087" s="152" cm="1">
        <f t="array" ref="A2087">A2086+1</f>
        <v>45177</v>
      </c>
      <c r="B2087" s="29" cm="1">
        <f t="array" ref="B2087">YEAR(A2087)</f>
        <v>2023</v>
      </c>
      <c r="C2087" s="29" cm="1">
        <f t="array" ref="C2087">MONTH(A2087)</f>
        <v>9</v>
      </c>
      <c r="D2087" s="9"/>
      <c r="E2087" s="125">
        <v>361610</v>
      </c>
      <c r="F2087" s="41" cm="1">
        <f t="array" ref="F2087">E2087</f>
        <v>361610</v>
      </c>
      <c r="G2087" s="119" cm="1">
        <f t="array" ref="G2087">F2087-F2086</f>
        <v>140</v>
      </c>
      <c r="H2087" s="119" cm="1">
        <f t="array" ref="H2087">IF(G2087&gt;0,G2087,0)</f>
        <v>140</v>
      </c>
      <c r="I2087" s="113" cm="1">
        <f t="array" ref="I2087">MAX($F$1764:F2087)</f>
        <v>397580</v>
      </c>
      <c r="J2087" s="126"/>
      <c r="K2087" s="121" cm="1">
        <f t="array" ref="K2087">MAX(0,I2087-I2086)</f>
        <v>0</v>
      </c>
      <c r="L2087" s="113" cm="1">
        <f t="array" ref="L2087">MIN(F2087:F2116)</f>
        <v>349060</v>
      </c>
      <c r="M2087" s="113" cm="1">
        <f t="array" ref="M2087">MAX(0,L2087-L2086)</f>
        <v>0</v>
      </c>
      <c r="N2087" s="122" cm="1">
        <f t="array" ref="N2087">MIN(M2087,H2087-K2087)</f>
        <v>0</v>
      </c>
      <c r="O2087" s="113" cm="1">
        <f t="array" ref="O2087">K2087+N2087</f>
        <v>0</v>
      </c>
      <c r="P2087" s="113" cm="1">
        <f t="array" ref="P2087">H2087-O2087</f>
        <v>140</v>
      </c>
      <c r="Q2087" s="119" cm="1">
        <f t="array" ref="Q2087">MAX(0,IF(AND(K2087=0,P2087&gt;0),0,Q2086+K2087+U2086))</f>
        <v>0</v>
      </c>
      <c r="R2087" s="119" cm="1">
        <f t="array" ref="R2087">MAX(0,R2086+P2087+V2086)</f>
        <v>140</v>
      </c>
      <c r="S2087" s="119" cm="1">
        <f t="array" ref="S2087">IF(G2087&lt;0,G2087,0)</f>
        <v>0</v>
      </c>
      <c r="T2087" s="119" cm="1">
        <f t="array" ref="T2087">MIN(0,S2087+R2086+V2086)</f>
        <v>0</v>
      </c>
      <c r="U2087" s="123" cm="1">
        <f t="array" ref="U2087">MAX(S2087,IF(Q2087&gt;0,MAX(-Q2087,S2087),T2087))</f>
        <v>0</v>
      </c>
      <c r="V2087" s="124" cm="1">
        <f t="array" ref="V2087">S2087-U2087</f>
        <v>0</v>
      </c>
      <c r="W2087" s="105"/>
      <c r="X2087" s="9"/>
      <c r="Y2087" s="9"/>
    </row>
    <row r="2088" ht="13.65" customHeight="1">
      <c r="A2088" s="152" cm="1">
        <f t="array" ref="A2088">A2087+1</f>
        <v>45178</v>
      </c>
      <c r="B2088" s="29" cm="1">
        <f t="array" ref="B2088">YEAR(A2088)</f>
        <v>2023</v>
      </c>
      <c r="C2088" s="29" cm="1">
        <f t="array" ref="C2088">MONTH(A2088)</f>
        <v>9</v>
      </c>
      <c r="D2088" s="9"/>
      <c r="E2088" s="125">
        <v>361540</v>
      </c>
      <c r="F2088" s="41" cm="1">
        <f t="array" ref="F2088">E2088</f>
        <v>361540</v>
      </c>
      <c r="G2088" s="119" cm="1">
        <f t="array" ref="G2088">F2088-F2087</f>
        <v>-70</v>
      </c>
      <c r="H2088" s="119" cm="1">
        <f t="array" ref="H2088">IF(G2088&gt;0,G2088,0)</f>
        <v>0</v>
      </c>
      <c r="I2088" s="113" cm="1">
        <f t="array" ref="I2088">MAX($F$1764:F2088)</f>
        <v>397580</v>
      </c>
      <c r="J2088" s="126"/>
      <c r="K2088" s="121" cm="1">
        <f t="array" ref="K2088">MAX(0,I2088-I2087)</f>
        <v>0</v>
      </c>
      <c r="L2088" s="113" cm="1">
        <f t="array" ref="L2088">MIN(F2088:F2117)</f>
        <v>348780</v>
      </c>
      <c r="M2088" s="113" cm="1">
        <f t="array" ref="M2088">MAX(0,L2088-L2087)</f>
        <v>0</v>
      </c>
      <c r="N2088" s="122" cm="1">
        <f t="array" ref="N2088">MIN(M2088,H2088-K2088)</f>
        <v>0</v>
      </c>
      <c r="O2088" s="113" cm="1">
        <f t="array" ref="O2088">K2088+N2088</f>
        <v>0</v>
      </c>
      <c r="P2088" s="113" cm="1">
        <f t="array" ref="P2088">H2088-O2088</f>
        <v>0</v>
      </c>
      <c r="Q2088" s="119" cm="1">
        <f t="array" ref="Q2088">MAX(0,IF(AND(K2088=0,P2088&gt;0),0,Q2087+K2088+U2087))</f>
        <v>0</v>
      </c>
      <c r="R2088" s="119" cm="1">
        <f t="array" ref="R2088">MAX(0,R2087+P2088+V2087)</f>
        <v>140</v>
      </c>
      <c r="S2088" s="119" cm="1">
        <f t="array" ref="S2088">IF(G2088&lt;0,G2088,0)</f>
        <v>-70</v>
      </c>
      <c r="T2088" s="119" cm="1">
        <f t="array" ref="T2088">MIN(0,S2088+R2087+V2087)</f>
        <v>0</v>
      </c>
      <c r="U2088" s="123" cm="1">
        <f t="array" ref="U2088">MAX(S2088,IF(Q2088&gt;0,MAX(-Q2088,S2088),T2088))</f>
        <v>0</v>
      </c>
      <c r="V2088" s="124" cm="1">
        <f t="array" ref="V2088">S2088-U2088</f>
        <v>-70</v>
      </c>
      <c r="W2088" s="105"/>
      <c r="X2088" s="9"/>
      <c r="Y2088" s="9"/>
    </row>
    <row r="2089" ht="13.65" customHeight="1">
      <c r="A2089" s="152" cm="1">
        <f t="array" ref="A2089">A2088+1</f>
        <v>45179</v>
      </c>
      <c r="B2089" s="29" cm="1">
        <f t="array" ref="B2089">YEAR(A2089)</f>
        <v>2023</v>
      </c>
      <c r="C2089" s="29" cm="1">
        <f t="array" ref="C2089">MONTH(A2089)</f>
        <v>9</v>
      </c>
      <c r="D2089" s="9"/>
      <c r="E2089" s="125">
        <v>361190</v>
      </c>
      <c r="F2089" s="41" cm="1">
        <f t="array" ref="F2089">E2089</f>
        <v>361190</v>
      </c>
      <c r="G2089" s="119" cm="1">
        <f t="array" ref="G2089">F2089-F2088</f>
        <v>-350</v>
      </c>
      <c r="H2089" s="119" cm="1">
        <f t="array" ref="H2089">IF(G2089&gt;0,G2089,0)</f>
        <v>0</v>
      </c>
      <c r="I2089" s="113" cm="1">
        <f t="array" ref="I2089">MAX($F$1764:F2089)</f>
        <v>397580</v>
      </c>
      <c r="J2089" s="126"/>
      <c r="K2089" s="121" cm="1">
        <f t="array" ref="K2089">MAX(0,I2089-I2088)</f>
        <v>0</v>
      </c>
      <c r="L2089" s="113" cm="1">
        <f t="array" ref="L2089">MIN(F2089:F2118)</f>
        <v>348780</v>
      </c>
      <c r="M2089" s="113" cm="1">
        <f t="array" ref="M2089">MAX(0,L2089-L2088)</f>
        <v>0</v>
      </c>
      <c r="N2089" s="122" cm="1">
        <f t="array" ref="N2089">MIN(M2089,H2089-K2089)</f>
        <v>0</v>
      </c>
      <c r="O2089" s="113" cm="1">
        <f t="array" ref="O2089">K2089+N2089</f>
        <v>0</v>
      </c>
      <c r="P2089" s="113" cm="1">
        <f t="array" ref="P2089">H2089-O2089</f>
        <v>0</v>
      </c>
      <c r="Q2089" s="119" cm="1">
        <f t="array" ref="Q2089">MAX(0,IF(AND(K2089=0,P2089&gt;0),0,Q2088+K2089+U2088))</f>
        <v>0</v>
      </c>
      <c r="R2089" s="119" cm="1">
        <f t="array" ref="R2089">MAX(0,R2088+P2089+V2088)</f>
        <v>70</v>
      </c>
      <c r="S2089" s="119" cm="1">
        <f t="array" ref="S2089">IF(G2089&lt;0,G2089,0)</f>
        <v>-350</v>
      </c>
      <c r="T2089" s="119" cm="1">
        <f t="array" ref="T2089">MIN(0,S2089+R2088+V2088)</f>
        <v>-280</v>
      </c>
      <c r="U2089" s="123" cm="1">
        <f t="array" ref="U2089">MAX(S2089,IF(Q2089&gt;0,MAX(-Q2089,S2089),T2089))</f>
        <v>-280</v>
      </c>
      <c r="V2089" s="124" cm="1">
        <f t="array" ref="V2089">S2089-U2089</f>
        <v>-70</v>
      </c>
      <c r="W2089" s="105"/>
      <c r="X2089" s="9"/>
      <c r="Y2089" s="9"/>
    </row>
    <row r="2090" ht="13.65" customHeight="1">
      <c r="A2090" s="152" cm="1">
        <f t="array" ref="A2090">A2089+1</f>
        <v>45180</v>
      </c>
      <c r="B2090" s="29" cm="1">
        <f t="array" ref="B2090">YEAR(A2090)</f>
        <v>2023</v>
      </c>
      <c r="C2090" s="29" cm="1">
        <f t="array" ref="C2090">MONTH(A2090)</f>
        <v>9</v>
      </c>
      <c r="D2090" s="9"/>
      <c r="E2090" s="125">
        <v>360980</v>
      </c>
      <c r="F2090" s="41" cm="1">
        <f t="array" ref="F2090">E2090</f>
        <v>360980</v>
      </c>
      <c r="G2090" s="119" cm="1">
        <f t="array" ref="G2090">F2090-F2089</f>
        <v>-210</v>
      </c>
      <c r="H2090" s="119" cm="1">
        <f t="array" ref="H2090">IF(G2090&gt;0,G2090,0)</f>
        <v>0</v>
      </c>
      <c r="I2090" s="113" cm="1">
        <f t="array" ref="I2090">MAX($F$1764:F2090)</f>
        <v>397580</v>
      </c>
      <c r="J2090" s="126"/>
      <c r="K2090" s="121" cm="1">
        <f t="array" ref="K2090">MAX(0,I2090-I2089)</f>
        <v>0</v>
      </c>
      <c r="L2090" s="113" cm="1">
        <f t="array" ref="L2090">MIN(F2090:F2119)</f>
        <v>348780</v>
      </c>
      <c r="M2090" s="113" cm="1">
        <f t="array" ref="M2090">MAX(0,L2090-L2089)</f>
        <v>0</v>
      </c>
      <c r="N2090" s="122" cm="1">
        <f t="array" ref="N2090">MIN(M2090,H2090-K2090)</f>
        <v>0</v>
      </c>
      <c r="O2090" s="113" cm="1">
        <f t="array" ref="O2090">K2090+N2090</f>
        <v>0</v>
      </c>
      <c r="P2090" s="113" cm="1">
        <f t="array" ref="P2090">H2090-O2090</f>
        <v>0</v>
      </c>
      <c r="Q2090" s="119" cm="1">
        <f t="array" ref="Q2090">MAX(0,IF(AND(K2090=0,P2090&gt;0),0,Q2089+K2090+U2089))</f>
        <v>0</v>
      </c>
      <c r="R2090" s="119" cm="1">
        <f t="array" ref="R2090">MAX(0,R2089+P2090+V2089)</f>
        <v>0</v>
      </c>
      <c r="S2090" s="119" cm="1">
        <f t="array" ref="S2090">IF(G2090&lt;0,G2090,0)</f>
        <v>-210</v>
      </c>
      <c r="T2090" s="119" cm="1">
        <f t="array" ref="T2090">MIN(0,S2090+R2089+V2089)</f>
        <v>-210</v>
      </c>
      <c r="U2090" s="123" cm="1">
        <f t="array" ref="U2090">MAX(S2090,IF(Q2090&gt;0,MAX(-Q2090,S2090),T2090))</f>
        <v>-210</v>
      </c>
      <c r="V2090" s="124" cm="1">
        <f t="array" ref="V2090">S2090-U2090</f>
        <v>0</v>
      </c>
      <c r="W2090" s="105"/>
      <c r="X2090" s="9"/>
      <c r="Y2090" s="9"/>
    </row>
    <row r="2091" ht="13.65" customHeight="1">
      <c r="A2091" s="152" cm="1">
        <f t="array" ref="A2091">A2090+1</f>
        <v>45181</v>
      </c>
      <c r="B2091" s="29" cm="1">
        <f t="array" ref="B2091">YEAR(A2091)</f>
        <v>2023</v>
      </c>
      <c r="C2091" s="29" cm="1">
        <f t="array" ref="C2091">MONTH(A2091)</f>
        <v>9</v>
      </c>
      <c r="D2091" s="9"/>
      <c r="E2091" s="125">
        <v>360840</v>
      </c>
      <c r="F2091" s="41" cm="1">
        <f t="array" ref="F2091">E2091</f>
        <v>360840</v>
      </c>
      <c r="G2091" s="119" cm="1">
        <f t="array" ref="G2091">F2091-F2090</f>
        <v>-140</v>
      </c>
      <c r="H2091" s="119" cm="1">
        <f t="array" ref="H2091">IF(G2091&gt;0,G2091,0)</f>
        <v>0</v>
      </c>
      <c r="I2091" s="113" cm="1">
        <f t="array" ref="I2091">MAX($F$1764:F2091)</f>
        <v>397580</v>
      </c>
      <c r="J2091" s="126"/>
      <c r="K2091" s="121" cm="1">
        <f t="array" ref="K2091">MAX(0,I2091-I2090)</f>
        <v>0</v>
      </c>
      <c r="L2091" s="113" cm="1">
        <f t="array" ref="L2091">MIN(F2091:F2120)</f>
        <v>348780</v>
      </c>
      <c r="M2091" s="113" cm="1">
        <f t="array" ref="M2091">MAX(0,L2091-L2090)</f>
        <v>0</v>
      </c>
      <c r="N2091" s="122" cm="1">
        <f t="array" ref="N2091">MIN(M2091,H2091-K2091)</f>
        <v>0</v>
      </c>
      <c r="O2091" s="113" cm="1">
        <f t="array" ref="O2091">K2091+N2091</f>
        <v>0</v>
      </c>
      <c r="P2091" s="113" cm="1">
        <f t="array" ref="P2091">H2091-O2091</f>
        <v>0</v>
      </c>
      <c r="Q2091" s="119" cm="1">
        <f t="array" ref="Q2091">MAX(0,IF(AND(K2091=0,P2091&gt;0),0,Q2090+K2091+U2090))</f>
        <v>0</v>
      </c>
      <c r="R2091" s="119" cm="1">
        <f t="array" ref="R2091">MAX(0,R2090+P2091+V2090)</f>
        <v>0</v>
      </c>
      <c r="S2091" s="119" cm="1">
        <f t="array" ref="S2091">IF(G2091&lt;0,G2091,0)</f>
        <v>-140</v>
      </c>
      <c r="T2091" s="119" cm="1">
        <f t="array" ref="T2091">MIN(0,S2091+R2090+V2090)</f>
        <v>-140</v>
      </c>
      <c r="U2091" s="123" cm="1">
        <f t="array" ref="U2091">MAX(S2091,IF(Q2091&gt;0,MAX(-Q2091,S2091),T2091))</f>
        <v>-140</v>
      </c>
      <c r="V2091" s="124" cm="1">
        <f t="array" ref="V2091">S2091-U2091</f>
        <v>0</v>
      </c>
      <c r="W2091" s="105"/>
      <c r="X2091" s="9"/>
      <c r="Y2091" s="9"/>
    </row>
    <row r="2092" ht="13.65" customHeight="1">
      <c r="A2092" s="152" cm="1">
        <f t="array" ref="A2092">A2091+1</f>
        <v>45182</v>
      </c>
      <c r="B2092" s="29" cm="1">
        <f t="array" ref="B2092">YEAR(A2092)</f>
        <v>2023</v>
      </c>
      <c r="C2092" s="29" cm="1">
        <f t="array" ref="C2092">MONTH(A2092)</f>
        <v>9</v>
      </c>
      <c r="D2092" s="9"/>
      <c r="E2092" s="125">
        <v>360560</v>
      </c>
      <c r="F2092" s="41" cm="1">
        <f t="array" ref="F2092">E2092</f>
        <v>360560</v>
      </c>
      <c r="G2092" s="119" cm="1">
        <f t="array" ref="G2092">F2092-F2091</f>
        <v>-280</v>
      </c>
      <c r="H2092" s="119" cm="1">
        <f t="array" ref="H2092">IF(G2092&gt;0,G2092,0)</f>
        <v>0</v>
      </c>
      <c r="I2092" s="113" cm="1">
        <f t="array" ref="I2092">MAX($F$1764:F2092)</f>
        <v>397580</v>
      </c>
      <c r="J2092" s="126"/>
      <c r="K2092" s="121" cm="1">
        <f t="array" ref="K2092">MAX(0,I2092-I2091)</f>
        <v>0</v>
      </c>
      <c r="L2092" s="113" cm="1">
        <f t="array" ref="L2092">MIN(F2092:F2121)</f>
        <v>348780</v>
      </c>
      <c r="M2092" s="113" cm="1">
        <f t="array" ref="M2092">MAX(0,L2092-L2091)</f>
        <v>0</v>
      </c>
      <c r="N2092" s="122" cm="1">
        <f t="array" ref="N2092">MIN(M2092,H2092-K2092)</f>
        <v>0</v>
      </c>
      <c r="O2092" s="113" cm="1">
        <f t="array" ref="O2092">K2092+N2092</f>
        <v>0</v>
      </c>
      <c r="P2092" s="113" cm="1">
        <f t="array" ref="P2092">H2092-O2092</f>
        <v>0</v>
      </c>
      <c r="Q2092" s="119" cm="1">
        <f t="array" ref="Q2092">MAX(0,IF(AND(K2092=0,P2092&gt;0),0,Q2091+K2092+U2091))</f>
        <v>0</v>
      </c>
      <c r="R2092" s="119" cm="1">
        <f t="array" ref="R2092">MAX(0,R2091+P2092+V2091)</f>
        <v>0</v>
      </c>
      <c r="S2092" s="119" cm="1">
        <f t="array" ref="S2092">IF(G2092&lt;0,G2092,0)</f>
        <v>-280</v>
      </c>
      <c r="T2092" s="119" cm="1">
        <f t="array" ref="T2092">MIN(0,S2092+R2091+V2091)</f>
        <v>-280</v>
      </c>
      <c r="U2092" s="123" cm="1">
        <f t="array" ref="U2092">MAX(S2092,IF(Q2092&gt;0,MAX(-Q2092,S2092),T2092))</f>
        <v>-280</v>
      </c>
      <c r="V2092" s="124" cm="1">
        <f t="array" ref="V2092">S2092-U2092</f>
        <v>0</v>
      </c>
      <c r="W2092" s="105"/>
      <c r="X2092" s="9"/>
      <c r="Y2092" s="9"/>
    </row>
    <row r="2093" ht="13.65" customHeight="1">
      <c r="A2093" s="152" cm="1">
        <f t="array" ref="A2093">A2092+1</f>
        <v>45183</v>
      </c>
      <c r="B2093" s="29" cm="1">
        <f t="array" ref="B2093">YEAR(A2093)</f>
        <v>2023</v>
      </c>
      <c r="C2093" s="29" cm="1">
        <f t="array" ref="C2093">MONTH(A2093)</f>
        <v>9</v>
      </c>
      <c r="D2093" s="9"/>
      <c r="E2093" s="125">
        <v>360420</v>
      </c>
      <c r="F2093" s="41" cm="1">
        <f t="array" ref="F2093">E2093</f>
        <v>360420</v>
      </c>
      <c r="G2093" s="119" cm="1">
        <f t="array" ref="G2093">F2093-F2092</f>
        <v>-140</v>
      </c>
      <c r="H2093" s="119" cm="1">
        <f t="array" ref="H2093">IF(G2093&gt;0,G2093,0)</f>
        <v>0</v>
      </c>
      <c r="I2093" s="113" cm="1">
        <f t="array" ref="I2093">MAX($F$1764:F2093)</f>
        <v>397580</v>
      </c>
      <c r="J2093" s="126"/>
      <c r="K2093" s="121" cm="1">
        <f t="array" ref="K2093">MAX(0,I2093-I2092)</f>
        <v>0</v>
      </c>
      <c r="L2093" s="113" cm="1">
        <f t="array" ref="L2093">MIN(F2093:F2122)</f>
        <v>348100</v>
      </c>
      <c r="M2093" s="113" cm="1">
        <f t="array" ref="M2093">MAX(0,L2093-L2092)</f>
        <v>0</v>
      </c>
      <c r="N2093" s="122" cm="1">
        <f t="array" ref="N2093">MIN(M2093,H2093-K2093)</f>
        <v>0</v>
      </c>
      <c r="O2093" s="113" cm="1">
        <f t="array" ref="O2093">K2093+N2093</f>
        <v>0</v>
      </c>
      <c r="P2093" s="113" cm="1">
        <f t="array" ref="P2093">H2093-O2093</f>
        <v>0</v>
      </c>
      <c r="Q2093" s="119" cm="1">
        <f t="array" ref="Q2093">MAX(0,IF(AND(K2093=0,P2093&gt;0),0,Q2092+K2093+U2092))</f>
        <v>0</v>
      </c>
      <c r="R2093" s="119" cm="1">
        <f t="array" ref="R2093">MAX(0,R2092+P2093+V2092)</f>
        <v>0</v>
      </c>
      <c r="S2093" s="119" cm="1">
        <f t="array" ref="S2093">IF(G2093&lt;0,G2093,0)</f>
        <v>-140</v>
      </c>
      <c r="T2093" s="119" cm="1">
        <f t="array" ref="T2093">MIN(0,S2093+R2092+V2092)</f>
        <v>-140</v>
      </c>
      <c r="U2093" s="123" cm="1">
        <f t="array" ref="U2093">MAX(S2093,IF(Q2093&gt;0,MAX(-Q2093,S2093),T2093))</f>
        <v>-140</v>
      </c>
      <c r="V2093" s="124" cm="1">
        <f t="array" ref="V2093">S2093-U2093</f>
        <v>0</v>
      </c>
      <c r="W2093" s="105"/>
      <c r="X2093" s="9"/>
      <c r="Y2093" s="9"/>
    </row>
    <row r="2094" ht="13.65" customHeight="1">
      <c r="A2094" s="152" cm="1">
        <f t="array" ref="A2094">A2093+1</f>
        <v>45184</v>
      </c>
      <c r="B2094" s="29" cm="1">
        <f t="array" ref="B2094">YEAR(A2094)</f>
        <v>2023</v>
      </c>
      <c r="C2094" s="29" cm="1">
        <f t="array" ref="C2094">MONTH(A2094)</f>
        <v>9</v>
      </c>
      <c r="D2094" s="9"/>
      <c r="E2094" s="125">
        <v>359930</v>
      </c>
      <c r="F2094" s="41" cm="1">
        <f t="array" ref="F2094">E2094</f>
        <v>359930</v>
      </c>
      <c r="G2094" s="119" cm="1">
        <f t="array" ref="G2094">F2094-F2093</f>
        <v>-490</v>
      </c>
      <c r="H2094" s="119" cm="1">
        <f t="array" ref="H2094">IF(G2094&gt;0,G2094,0)</f>
        <v>0</v>
      </c>
      <c r="I2094" s="113" cm="1">
        <f t="array" ref="I2094">MAX($F$1764:F2094)</f>
        <v>397580</v>
      </c>
      <c r="J2094" s="126"/>
      <c r="K2094" s="121" cm="1">
        <f t="array" ref="K2094">MAX(0,I2094-I2093)</f>
        <v>0</v>
      </c>
      <c r="L2094" s="113" cm="1">
        <f t="array" ref="L2094">MIN(F2094:F2123)</f>
        <v>347820</v>
      </c>
      <c r="M2094" s="113" cm="1">
        <f t="array" ref="M2094">MAX(0,L2094-L2093)</f>
        <v>0</v>
      </c>
      <c r="N2094" s="122" cm="1">
        <f t="array" ref="N2094">MIN(M2094,H2094-K2094)</f>
        <v>0</v>
      </c>
      <c r="O2094" s="113" cm="1">
        <f t="array" ref="O2094">K2094+N2094</f>
        <v>0</v>
      </c>
      <c r="P2094" s="113" cm="1">
        <f t="array" ref="P2094">H2094-O2094</f>
        <v>0</v>
      </c>
      <c r="Q2094" s="119" cm="1">
        <f t="array" ref="Q2094">MAX(0,IF(AND(K2094=0,P2094&gt;0),0,Q2093+K2094+U2093))</f>
        <v>0</v>
      </c>
      <c r="R2094" s="119" cm="1">
        <f t="array" ref="R2094">MAX(0,R2093+P2094+V2093)</f>
        <v>0</v>
      </c>
      <c r="S2094" s="119" cm="1">
        <f t="array" ref="S2094">IF(G2094&lt;0,G2094,0)</f>
        <v>-490</v>
      </c>
      <c r="T2094" s="119" cm="1">
        <f t="array" ref="T2094">MIN(0,S2094+R2093+V2093)</f>
        <v>-490</v>
      </c>
      <c r="U2094" s="123" cm="1">
        <f t="array" ref="U2094">MAX(S2094,IF(Q2094&gt;0,MAX(-Q2094,S2094),T2094))</f>
        <v>-490</v>
      </c>
      <c r="V2094" s="124" cm="1">
        <f t="array" ref="V2094">S2094-U2094</f>
        <v>0</v>
      </c>
      <c r="W2094" s="105"/>
      <c r="X2094" s="9"/>
      <c r="Y2094" s="9"/>
    </row>
    <row r="2095" ht="13.65" customHeight="1">
      <c r="A2095" s="152" cm="1">
        <f t="array" ref="A2095">A2094+1</f>
        <v>45185</v>
      </c>
      <c r="B2095" s="29" cm="1">
        <f t="array" ref="B2095">YEAR(A2095)</f>
        <v>2023</v>
      </c>
      <c r="C2095" s="29" cm="1">
        <f t="array" ref="C2095">MONTH(A2095)</f>
        <v>9</v>
      </c>
      <c r="D2095" s="9"/>
      <c r="E2095" s="125">
        <v>359580</v>
      </c>
      <c r="F2095" s="41" cm="1">
        <f t="array" ref="F2095">E2095</f>
        <v>359580</v>
      </c>
      <c r="G2095" s="119" cm="1">
        <f t="array" ref="G2095">F2095-F2094</f>
        <v>-350</v>
      </c>
      <c r="H2095" s="119" cm="1">
        <f t="array" ref="H2095">IF(G2095&gt;0,G2095,0)</f>
        <v>0</v>
      </c>
      <c r="I2095" s="113" cm="1">
        <f t="array" ref="I2095">MAX($F$1764:F2095)</f>
        <v>397580</v>
      </c>
      <c r="J2095" s="126"/>
      <c r="K2095" s="121" cm="1">
        <f t="array" ref="K2095">MAX(0,I2095-I2094)</f>
        <v>0</v>
      </c>
      <c r="L2095" s="113" cm="1">
        <f t="array" ref="L2095">MIN(F2095:F2124)</f>
        <v>347750</v>
      </c>
      <c r="M2095" s="113" cm="1">
        <f t="array" ref="M2095">MAX(0,L2095-L2094)</f>
        <v>0</v>
      </c>
      <c r="N2095" s="122" cm="1">
        <f t="array" ref="N2095">MIN(M2095,H2095-K2095)</f>
        <v>0</v>
      </c>
      <c r="O2095" s="113" cm="1">
        <f t="array" ref="O2095">K2095+N2095</f>
        <v>0</v>
      </c>
      <c r="P2095" s="113" cm="1">
        <f t="array" ref="P2095">H2095-O2095</f>
        <v>0</v>
      </c>
      <c r="Q2095" s="119" cm="1">
        <f t="array" ref="Q2095">MAX(0,IF(AND(K2095=0,P2095&gt;0),0,Q2094+K2095+U2094))</f>
        <v>0</v>
      </c>
      <c r="R2095" s="119" cm="1">
        <f t="array" ref="R2095">MAX(0,R2094+P2095+V2094)</f>
        <v>0</v>
      </c>
      <c r="S2095" s="119" cm="1">
        <f t="array" ref="S2095">IF(G2095&lt;0,G2095,0)</f>
        <v>-350</v>
      </c>
      <c r="T2095" s="119" cm="1">
        <f t="array" ref="T2095">MIN(0,S2095+R2094+V2094)</f>
        <v>-350</v>
      </c>
      <c r="U2095" s="123" cm="1">
        <f t="array" ref="U2095">MAX(S2095,IF(Q2095&gt;0,MAX(-Q2095,S2095),T2095))</f>
        <v>-350</v>
      </c>
      <c r="V2095" s="124" cm="1">
        <f t="array" ref="V2095">S2095-U2095</f>
        <v>0</v>
      </c>
      <c r="W2095" s="105"/>
      <c r="X2095" s="9"/>
      <c r="Y2095" s="9"/>
    </row>
    <row r="2096" ht="13.65" customHeight="1">
      <c r="A2096" s="152" cm="1">
        <f t="array" ref="A2096">A2095+1</f>
        <v>45186</v>
      </c>
      <c r="B2096" s="29" cm="1">
        <f t="array" ref="B2096">YEAR(A2096)</f>
        <v>2023</v>
      </c>
      <c r="C2096" s="29" cm="1">
        <f t="array" ref="C2096">MONTH(A2096)</f>
        <v>9</v>
      </c>
      <c r="D2096" s="9"/>
      <c r="E2096" s="125">
        <v>359300</v>
      </c>
      <c r="F2096" s="41" cm="1">
        <f t="array" ref="F2096">E2096</f>
        <v>359300</v>
      </c>
      <c r="G2096" s="119" cm="1">
        <f t="array" ref="G2096">F2096-F2095</f>
        <v>-280</v>
      </c>
      <c r="H2096" s="119" cm="1">
        <f t="array" ref="H2096">IF(G2096&gt;0,G2096,0)</f>
        <v>0</v>
      </c>
      <c r="I2096" s="113" cm="1">
        <f t="array" ref="I2096">MAX($F$1764:F2096)</f>
        <v>397580</v>
      </c>
      <c r="J2096" s="126"/>
      <c r="K2096" s="121" cm="1">
        <f t="array" ref="K2096">MAX(0,I2096-I2095)</f>
        <v>0</v>
      </c>
      <c r="L2096" s="113" cm="1">
        <f t="array" ref="L2096">MIN(F2096:F2125)</f>
        <v>347750</v>
      </c>
      <c r="M2096" s="113" cm="1">
        <f t="array" ref="M2096">MAX(0,L2096-L2095)</f>
        <v>0</v>
      </c>
      <c r="N2096" s="122" cm="1">
        <f t="array" ref="N2096">MIN(M2096,H2096-K2096)</f>
        <v>0</v>
      </c>
      <c r="O2096" s="113" cm="1">
        <f t="array" ref="O2096">K2096+N2096</f>
        <v>0</v>
      </c>
      <c r="P2096" s="113" cm="1">
        <f t="array" ref="P2096">H2096-O2096</f>
        <v>0</v>
      </c>
      <c r="Q2096" s="119" cm="1">
        <f t="array" ref="Q2096">MAX(0,IF(AND(K2096=0,P2096&gt;0),0,Q2095+K2096+U2095))</f>
        <v>0</v>
      </c>
      <c r="R2096" s="119" cm="1">
        <f t="array" ref="R2096">MAX(0,R2095+P2096+V2095)</f>
        <v>0</v>
      </c>
      <c r="S2096" s="119" cm="1">
        <f t="array" ref="S2096">IF(G2096&lt;0,G2096,0)</f>
        <v>-280</v>
      </c>
      <c r="T2096" s="119" cm="1">
        <f t="array" ref="T2096">MIN(0,S2096+R2095+V2095)</f>
        <v>-280</v>
      </c>
      <c r="U2096" s="123" cm="1">
        <f t="array" ref="U2096">MAX(S2096,IF(Q2096&gt;0,MAX(-Q2096,S2096),T2096))</f>
        <v>-280</v>
      </c>
      <c r="V2096" s="124" cm="1">
        <f t="array" ref="V2096">S2096-U2096</f>
        <v>0</v>
      </c>
      <c r="W2096" s="105"/>
      <c r="X2096" s="9"/>
      <c r="Y2096" s="9"/>
    </row>
    <row r="2097" ht="13.65" customHeight="1">
      <c r="A2097" s="152" cm="1">
        <f t="array" ref="A2097">A2096+1</f>
        <v>45187</v>
      </c>
      <c r="B2097" s="29" cm="1">
        <f t="array" ref="B2097">YEAR(A2097)</f>
        <v>2023</v>
      </c>
      <c r="C2097" s="29" cm="1">
        <f t="array" ref="C2097">MONTH(A2097)</f>
        <v>9</v>
      </c>
      <c r="D2097" s="9"/>
      <c r="E2097" s="125">
        <v>359090</v>
      </c>
      <c r="F2097" s="41" cm="1">
        <f t="array" ref="F2097">E2097</f>
        <v>359090</v>
      </c>
      <c r="G2097" s="119" cm="1">
        <f t="array" ref="G2097">F2097-F2096</f>
        <v>-210</v>
      </c>
      <c r="H2097" s="119" cm="1">
        <f t="array" ref="H2097">IF(G2097&gt;0,G2097,0)</f>
        <v>0</v>
      </c>
      <c r="I2097" s="113" cm="1">
        <f t="array" ref="I2097">MAX($F$1764:F2097)</f>
        <v>397580</v>
      </c>
      <c r="J2097" s="126"/>
      <c r="K2097" s="121" cm="1">
        <f t="array" ref="K2097">MAX(0,I2097-I2096)</f>
        <v>0</v>
      </c>
      <c r="L2097" s="113" cm="1">
        <f t="array" ref="L2097">MIN(F2097:F2126)</f>
        <v>347750</v>
      </c>
      <c r="M2097" s="113" cm="1">
        <f t="array" ref="M2097">MAX(0,L2097-L2096)</f>
        <v>0</v>
      </c>
      <c r="N2097" s="122" cm="1">
        <f t="array" ref="N2097">MIN(M2097,H2097-K2097)</f>
        <v>0</v>
      </c>
      <c r="O2097" s="113" cm="1">
        <f t="array" ref="O2097">K2097+N2097</f>
        <v>0</v>
      </c>
      <c r="P2097" s="113" cm="1">
        <f t="array" ref="P2097">H2097-O2097</f>
        <v>0</v>
      </c>
      <c r="Q2097" s="119" cm="1">
        <f t="array" ref="Q2097">MAX(0,IF(AND(K2097=0,P2097&gt;0),0,Q2096+K2097+U2096))</f>
        <v>0</v>
      </c>
      <c r="R2097" s="119" cm="1">
        <f t="array" ref="R2097">MAX(0,R2096+P2097+V2096)</f>
        <v>0</v>
      </c>
      <c r="S2097" s="119" cm="1">
        <f t="array" ref="S2097">IF(G2097&lt;0,G2097,0)</f>
        <v>-210</v>
      </c>
      <c r="T2097" s="119" cm="1">
        <f t="array" ref="T2097">MIN(0,S2097+R2096+V2096)</f>
        <v>-210</v>
      </c>
      <c r="U2097" s="123" cm="1">
        <f t="array" ref="U2097">MAX(S2097,IF(Q2097&gt;0,MAX(-Q2097,S2097),T2097))</f>
        <v>-210</v>
      </c>
      <c r="V2097" s="124" cm="1">
        <f t="array" ref="V2097">S2097-U2097</f>
        <v>0</v>
      </c>
      <c r="W2097" s="105"/>
      <c r="X2097" s="9"/>
      <c r="Y2097" s="9"/>
    </row>
    <row r="2098" ht="13.65" customHeight="1">
      <c r="A2098" s="152" cm="1">
        <f t="array" ref="A2098">A2097+1</f>
        <v>45188</v>
      </c>
      <c r="B2098" s="29" cm="1">
        <f t="array" ref="B2098">YEAR(A2098)</f>
        <v>2023</v>
      </c>
      <c r="C2098" s="29" cm="1">
        <f t="array" ref="C2098">MONTH(A2098)</f>
        <v>9</v>
      </c>
      <c r="D2098" s="9"/>
      <c r="E2098" s="125">
        <v>358750</v>
      </c>
      <c r="F2098" s="41" cm="1">
        <f t="array" ref="F2098">E2098</f>
        <v>358750</v>
      </c>
      <c r="G2098" s="119" cm="1">
        <f t="array" ref="G2098">F2098-F2097</f>
        <v>-340</v>
      </c>
      <c r="H2098" s="119" cm="1">
        <f t="array" ref="H2098">IF(G2098&gt;0,G2098,0)</f>
        <v>0</v>
      </c>
      <c r="I2098" s="113" cm="1">
        <f t="array" ref="I2098">MAX($F$1764:F2098)</f>
        <v>397580</v>
      </c>
      <c r="J2098" s="126"/>
      <c r="K2098" s="121" cm="1">
        <f t="array" ref="K2098">MAX(0,I2098-I2097)</f>
        <v>0</v>
      </c>
      <c r="L2098" s="113" cm="1">
        <f t="array" ref="L2098">MIN(F2098:F2127)</f>
        <v>347750</v>
      </c>
      <c r="M2098" s="113" cm="1">
        <f t="array" ref="M2098">MAX(0,L2098-L2097)</f>
        <v>0</v>
      </c>
      <c r="N2098" s="122" cm="1">
        <f t="array" ref="N2098">MIN(M2098,H2098-K2098)</f>
        <v>0</v>
      </c>
      <c r="O2098" s="113" cm="1">
        <f t="array" ref="O2098">K2098+N2098</f>
        <v>0</v>
      </c>
      <c r="P2098" s="113" cm="1">
        <f t="array" ref="P2098">H2098-O2098</f>
        <v>0</v>
      </c>
      <c r="Q2098" s="119" cm="1">
        <f t="array" ref="Q2098">MAX(0,IF(AND(K2098=0,P2098&gt;0),0,Q2097+K2098+U2097))</f>
        <v>0</v>
      </c>
      <c r="R2098" s="119" cm="1">
        <f t="array" ref="R2098">MAX(0,R2097+P2098+V2097)</f>
        <v>0</v>
      </c>
      <c r="S2098" s="119" cm="1">
        <f t="array" ref="S2098">IF(G2098&lt;0,G2098,0)</f>
        <v>-340</v>
      </c>
      <c r="T2098" s="119" cm="1">
        <f t="array" ref="T2098">MIN(0,S2098+R2097+V2097)</f>
        <v>-340</v>
      </c>
      <c r="U2098" s="123" cm="1">
        <f t="array" ref="U2098">MAX(S2098,IF(Q2098&gt;0,MAX(-Q2098,S2098),T2098))</f>
        <v>-340</v>
      </c>
      <c r="V2098" s="124" cm="1">
        <f t="array" ref="V2098">S2098-U2098</f>
        <v>0</v>
      </c>
      <c r="W2098" s="105"/>
      <c r="X2098" s="9"/>
      <c r="Y2098" s="9"/>
    </row>
    <row r="2099" ht="13.65" customHeight="1">
      <c r="A2099" s="152" cm="1">
        <f t="array" ref="A2099">A2098+1</f>
        <v>45189</v>
      </c>
      <c r="B2099" s="29" cm="1">
        <f t="array" ref="B2099">YEAR(A2099)</f>
        <v>2023</v>
      </c>
      <c r="C2099" s="29" cm="1">
        <f t="array" ref="C2099">MONTH(A2099)</f>
        <v>9</v>
      </c>
      <c r="D2099" s="9"/>
      <c r="E2099" s="125">
        <v>358400</v>
      </c>
      <c r="F2099" s="41" cm="1">
        <f t="array" ref="F2099">E2099</f>
        <v>358400</v>
      </c>
      <c r="G2099" s="119" cm="1">
        <f t="array" ref="G2099">F2099-F2098</f>
        <v>-350</v>
      </c>
      <c r="H2099" s="119" cm="1">
        <f t="array" ref="H2099">IF(G2099&gt;0,G2099,0)</f>
        <v>0</v>
      </c>
      <c r="I2099" s="113" cm="1">
        <f t="array" ref="I2099">MAX($F$1764:F2099)</f>
        <v>397580</v>
      </c>
      <c r="J2099" s="126"/>
      <c r="K2099" s="121" cm="1">
        <f t="array" ref="K2099">MAX(0,I2099-I2098)</f>
        <v>0</v>
      </c>
      <c r="L2099" s="113" cm="1">
        <f t="array" ref="L2099">MIN(F2099:F2128)</f>
        <v>347610</v>
      </c>
      <c r="M2099" s="113" cm="1">
        <f t="array" ref="M2099">MAX(0,L2099-L2098)</f>
        <v>0</v>
      </c>
      <c r="N2099" s="122" cm="1">
        <f t="array" ref="N2099">MIN(M2099,H2099-K2099)</f>
        <v>0</v>
      </c>
      <c r="O2099" s="113" cm="1">
        <f t="array" ref="O2099">K2099+N2099</f>
        <v>0</v>
      </c>
      <c r="P2099" s="113" cm="1">
        <f t="array" ref="P2099">H2099-O2099</f>
        <v>0</v>
      </c>
      <c r="Q2099" s="119" cm="1">
        <f t="array" ref="Q2099">MAX(0,IF(AND(K2099=0,P2099&gt;0),0,Q2098+K2099+U2098))</f>
        <v>0</v>
      </c>
      <c r="R2099" s="119" cm="1">
        <f t="array" ref="R2099">MAX(0,R2098+P2099+V2098)</f>
        <v>0</v>
      </c>
      <c r="S2099" s="119" cm="1">
        <f t="array" ref="S2099">IF(G2099&lt;0,G2099,0)</f>
        <v>-350</v>
      </c>
      <c r="T2099" s="119" cm="1">
        <f t="array" ref="T2099">MIN(0,S2099+R2098+V2098)</f>
        <v>-350</v>
      </c>
      <c r="U2099" s="123" cm="1">
        <f t="array" ref="U2099">MAX(S2099,IF(Q2099&gt;0,MAX(-Q2099,S2099),T2099))</f>
        <v>-350</v>
      </c>
      <c r="V2099" s="124" cm="1">
        <f t="array" ref="V2099">S2099-U2099</f>
        <v>0</v>
      </c>
      <c r="W2099" s="105"/>
      <c r="X2099" s="9"/>
      <c r="Y2099" s="9"/>
    </row>
    <row r="2100" ht="13.65" customHeight="1">
      <c r="A2100" s="152" cm="1">
        <f t="array" ref="A2100">A2099+1</f>
        <v>45190</v>
      </c>
      <c r="B2100" s="29" cm="1">
        <f t="array" ref="B2100">YEAR(A2100)</f>
        <v>2023</v>
      </c>
      <c r="C2100" s="29" cm="1">
        <f t="array" ref="C2100">MONTH(A2100)</f>
        <v>9</v>
      </c>
      <c r="D2100" s="9"/>
      <c r="E2100" s="125">
        <v>358260</v>
      </c>
      <c r="F2100" s="41" cm="1">
        <f t="array" ref="F2100">E2100</f>
        <v>358260</v>
      </c>
      <c r="G2100" s="119" cm="1">
        <f t="array" ref="G2100">F2100-F2099</f>
        <v>-140</v>
      </c>
      <c r="H2100" s="119" cm="1">
        <f t="array" ref="H2100">IF(G2100&gt;0,G2100,0)</f>
        <v>0</v>
      </c>
      <c r="I2100" s="113" cm="1">
        <f t="array" ref="I2100">MAX($F$1764:F2100)</f>
        <v>397580</v>
      </c>
      <c r="J2100" s="126"/>
      <c r="K2100" s="121" cm="1">
        <f t="array" ref="K2100">MAX(0,I2100-I2099)</f>
        <v>0</v>
      </c>
      <c r="L2100" s="113" cm="1">
        <f t="array" ref="L2100">MIN(F2100:F2129)</f>
        <v>346100</v>
      </c>
      <c r="M2100" s="113" cm="1">
        <f t="array" ref="M2100">MAX(0,L2100-L2099)</f>
        <v>0</v>
      </c>
      <c r="N2100" s="122" cm="1">
        <f t="array" ref="N2100">MIN(M2100,H2100-K2100)</f>
        <v>0</v>
      </c>
      <c r="O2100" s="113" cm="1">
        <f t="array" ref="O2100">K2100+N2100</f>
        <v>0</v>
      </c>
      <c r="P2100" s="113" cm="1">
        <f t="array" ref="P2100">H2100-O2100</f>
        <v>0</v>
      </c>
      <c r="Q2100" s="119" cm="1">
        <f t="array" ref="Q2100">MAX(0,IF(AND(K2100=0,P2100&gt;0),0,Q2099+K2100+U2099))</f>
        <v>0</v>
      </c>
      <c r="R2100" s="119" cm="1">
        <f t="array" ref="R2100">MAX(0,R2099+P2100+V2099)</f>
        <v>0</v>
      </c>
      <c r="S2100" s="119" cm="1">
        <f t="array" ref="S2100">IF(G2100&lt;0,G2100,0)</f>
        <v>-140</v>
      </c>
      <c r="T2100" s="119" cm="1">
        <f t="array" ref="T2100">MIN(0,S2100+R2099+V2099)</f>
        <v>-140</v>
      </c>
      <c r="U2100" s="123" cm="1">
        <f t="array" ref="U2100">MAX(S2100,IF(Q2100&gt;0,MAX(-Q2100,S2100),T2100))</f>
        <v>-140</v>
      </c>
      <c r="V2100" s="124" cm="1">
        <f t="array" ref="V2100">S2100-U2100</f>
        <v>0</v>
      </c>
      <c r="W2100" s="105"/>
      <c r="X2100" s="9"/>
      <c r="Y2100" s="9"/>
    </row>
    <row r="2101" ht="13.65" customHeight="1">
      <c r="A2101" s="152" cm="1">
        <f t="array" ref="A2101">A2100+1</f>
        <v>45191</v>
      </c>
      <c r="B2101" s="29" cm="1">
        <f t="array" ref="B2101">YEAR(A2101)</f>
        <v>2023</v>
      </c>
      <c r="C2101" s="29" cm="1">
        <f t="array" ref="C2101">MONTH(A2101)</f>
        <v>9</v>
      </c>
      <c r="D2101" s="9"/>
      <c r="E2101" s="125">
        <v>357560</v>
      </c>
      <c r="F2101" s="41" cm="1">
        <f t="array" ref="F2101">E2101</f>
        <v>357560</v>
      </c>
      <c r="G2101" s="119" cm="1">
        <f t="array" ref="G2101">F2101-F2100</f>
        <v>-700</v>
      </c>
      <c r="H2101" s="119" cm="1">
        <f t="array" ref="H2101">IF(G2101&gt;0,G2101,0)</f>
        <v>0</v>
      </c>
      <c r="I2101" s="113" cm="1">
        <f t="array" ref="I2101">MAX($F$1764:F2101)</f>
        <v>397580</v>
      </c>
      <c r="J2101" s="126"/>
      <c r="K2101" s="121" cm="1">
        <f t="array" ref="K2101">MAX(0,I2101-I2100)</f>
        <v>0</v>
      </c>
      <c r="L2101" s="113" cm="1">
        <f t="array" ref="L2101">MIN(F2101:F2130)</f>
        <v>345350</v>
      </c>
      <c r="M2101" s="113" cm="1">
        <f t="array" ref="M2101">MAX(0,L2101-L2100)</f>
        <v>0</v>
      </c>
      <c r="N2101" s="122" cm="1">
        <f t="array" ref="N2101">MIN(M2101,H2101-K2101)</f>
        <v>0</v>
      </c>
      <c r="O2101" s="113" cm="1">
        <f t="array" ref="O2101">K2101+N2101</f>
        <v>0</v>
      </c>
      <c r="P2101" s="113" cm="1">
        <f t="array" ref="P2101">H2101-O2101</f>
        <v>0</v>
      </c>
      <c r="Q2101" s="119" cm="1">
        <f t="array" ref="Q2101">MAX(0,IF(AND(K2101=0,P2101&gt;0),0,Q2100+K2101+U2100))</f>
        <v>0</v>
      </c>
      <c r="R2101" s="119" cm="1">
        <f t="array" ref="R2101">MAX(0,R2100+P2101+V2100)</f>
        <v>0</v>
      </c>
      <c r="S2101" s="119" cm="1">
        <f t="array" ref="S2101">IF(G2101&lt;0,G2101,0)</f>
        <v>-700</v>
      </c>
      <c r="T2101" s="119" cm="1">
        <f t="array" ref="T2101">MIN(0,S2101+R2100+V2100)</f>
        <v>-700</v>
      </c>
      <c r="U2101" s="123" cm="1">
        <f t="array" ref="U2101">MAX(S2101,IF(Q2101&gt;0,MAX(-Q2101,S2101),T2101))</f>
        <v>-700</v>
      </c>
      <c r="V2101" s="124" cm="1">
        <f t="array" ref="V2101">S2101-U2101</f>
        <v>0</v>
      </c>
      <c r="W2101" s="105"/>
      <c r="X2101" s="9"/>
      <c r="Y2101" s="9"/>
    </row>
    <row r="2102" ht="13.65" customHeight="1">
      <c r="A2102" s="152" cm="1">
        <f t="array" ref="A2102">A2101+1</f>
        <v>45192</v>
      </c>
      <c r="B2102" s="29" cm="1">
        <f t="array" ref="B2102">YEAR(A2102)</f>
        <v>2023</v>
      </c>
      <c r="C2102" s="29" cm="1">
        <f t="array" ref="C2102">MONTH(A2102)</f>
        <v>9</v>
      </c>
      <c r="D2102" s="9"/>
      <c r="E2102" s="125">
        <v>356380</v>
      </c>
      <c r="F2102" s="41" cm="1">
        <f t="array" ref="F2102">E2102</f>
        <v>356380</v>
      </c>
      <c r="G2102" s="119" cm="1">
        <f t="array" ref="G2102">F2102-F2101</f>
        <v>-1180</v>
      </c>
      <c r="H2102" s="119" cm="1">
        <f t="array" ref="H2102">IF(G2102&gt;0,G2102,0)</f>
        <v>0</v>
      </c>
      <c r="I2102" s="113" cm="1">
        <f t="array" ref="I2102">MAX($F$1764:F2102)</f>
        <v>397580</v>
      </c>
      <c r="J2102" s="126"/>
      <c r="K2102" s="121" cm="1">
        <f t="array" ref="K2102">MAX(0,I2102-I2101)</f>
        <v>0</v>
      </c>
      <c r="L2102" s="113" cm="1">
        <f t="array" ref="L2102">MIN(F2102:F2131)</f>
        <v>344730</v>
      </c>
      <c r="M2102" s="113" cm="1">
        <f t="array" ref="M2102">MAX(0,L2102-L2101)</f>
        <v>0</v>
      </c>
      <c r="N2102" s="122" cm="1">
        <f t="array" ref="N2102">MIN(M2102,H2102-K2102)</f>
        <v>0</v>
      </c>
      <c r="O2102" s="113" cm="1">
        <f t="array" ref="O2102">K2102+N2102</f>
        <v>0</v>
      </c>
      <c r="P2102" s="113" cm="1">
        <f t="array" ref="P2102">H2102-O2102</f>
        <v>0</v>
      </c>
      <c r="Q2102" s="119" cm="1">
        <f t="array" ref="Q2102">MAX(0,IF(AND(K2102=0,P2102&gt;0),0,Q2101+K2102+U2101))</f>
        <v>0</v>
      </c>
      <c r="R2102" s="119" cm="1">
        <f t="array" ref="R2102">MAX(0,R2101+P2102+V2101)</f>
        <v>0</v>
      </c>
      <c r="S2102" s="119" cm="1">
        <f t="array" ref="S2102">IF(G2102&lt;0,G2102,0)</f>
        <v>-1180</v>
      </c>
      <c r="T2102" s="119" cm="1">
        <f t="array" ref="T2102">MIN(0,S2102+R2101+V2101)</f>
        <v>-1180</v>
      </c>
      <c r="U2102" s="123" cm="1">
        <f t="array" ref="U2102">MAX(S2102,IF(Q2102&gt;0,MAX(-Q2102,S2102),T2102))</f>
        <v>-1180</v>
      </c>
      <c r="V2102" s="124" cm="1">
        <f t="array" ref="V2102">S2102-U2102</f>
        <v>0</v>
      </c>
      <c r="W2102" s="105"/>
      <c r="X2102" s="9"/>
      <c r="Y2102" s="9"/>
    </row>
    <row r="2103" ht="13.65" customHeight="1">
      <c r="A2103" s="152" cm="1">
        <f t="array" ref="A2103">A2102+1</f>
        <v>45193</v>
      </c>
      <c r="B2103" s="29" cm="1">
        <f t="array" ref="B2103">YEAR(A2103)</f>
        <v>2023</v>
      </c>
      <c r="C2103" s="29" cm="1">
        <f t="array" ref="C2103">MONTH(A2103)</f>
        <v>9</v>
      </c>
      <c r="D2103" s="9"/>
      <c r="E2103" s="125">
        <v>354790</v>
      </c>
      <c r="F2103" s="41" cm="1">
        <f t="array" ref="F2103">E2103</f>
        <v>354790</v>
      </c>
      <c r="G2103" s="119" cm="1">
        <f t="array" ref="G2103">F2103-F2102</f>
        <v>-1590</v>
      </c>
      <c r="H2103" s="119" cm="1">
        <f t="array" ref="H2103">IF(G2103&gt;0,G2103,0)</f>
        <v>0</v>
      </c>
      <c r="I2103" s="113" cm="1">
        <f t="array" ref="I2103">MAX($F$1764:F2103)</f>
        <v>397580</v>
      </c>
      <c r="J2103" s="126"/>
      <c r="K2103" s="121" cm="1">
        <f t="array" ref="K2103">MAX(0,I2103-I2102)</f>
        <v>0</v>
      </c>
      <c r="L2103" s="113" cm="1">
        <f t="array" ref="L2103">MIN(F2103:F2132)</f>
        <v>344730</v>
      </c>
      <c r="M2103" s="113" cm="1">
        <f t="array" ref="M2103">MAX(0,L2103-L2102)</f>
        <v>0</v>
      </c>
      <c r="N2103" s="122" cm="1">
        <f t="array" ref="N2103">MIN(M2103,H2103-K2103)</f>
        <v>0</v>
      </c>
      <c r="O2103" s="113" cm="1">
        <f t="array" ref="O2103">K2103+N2103</f>
        <v>0</v>
      </c>
      <c r="P2103" s="113" cm="1">
        <f t="array" ref="P2103">H2103-O2103</f>
        <v>0</v>
      </c>
      <c r="Q2103" s="119" cm="1">
        <f t="array" ref="Q2103">MAX(0,IF(AND(K2103=0,P2103&gt;0),0,Q2102+K2103+U2102))</f>
        <v>0</v>
      </c>
      <c r="R2103" s="119" cm="1">
        <f t="array" ref="R2103">MAX(0,R2102+P2103+V2102)</f>
        <v>0</v>
      </c>
      <c r="S2103" s="119" cm="1">
        <f t="array" ref="S2103">IF(G2103&lt;0,G2103,0)</f>
        <v>-1590</v>
      </c>
      <c r="T2103" s="119" cm="1">
        <f t="array" ref="T2103">MIN(0,S2103+R2102+V2102)</f>
        <v>-1590</v>
      </c>
      <c r="U2103" s="123" cm="1">
        <f t="array" ref="U2103">MAX(S2103,IF(Q2103&gt;0,MAX(-Q2103,S2103),T2103))</f>
        <v>-1590</v>
      </c>
      <c r="V2103" s="124" cm="1">
        <f t="array" ref="V2103">S2103-U2103</f>
        <v>0</v>
      </c>
      <c r="W2103" s="105"/>
      <c r="X2103" s="9"/>
      <c r="Y2103" s="9"/>
    </row>
    <row r="2104" ht="13.65" customHeight="1">
      <c r="A2104" s="152" cm="1">
        <f t="array" ref="A2104">A2103+1</f>
        <v>45194</v>
      </c>
      <c r="B2104" s="29" cm="1">
        <f t="array" ref="B2104">YEAR(A2104)</f>
        <v>2023</v>
      </c>
      <c r="C2104" s="29" cm="1">
        <f t="array" ref="C2104">MONTH(A2104)</f>
        <v>9</v>
      </c>
      <c r="D2104" s="9"/>
      <c r="E2104" s="125">
        <v>353330</v>
      </c>
      <c r="F2104" s="41" cm="1">
        <f t="array" ref="F2104">E2104</f>
        <v>353330</v>
      </c>
      <c r="G2104" s="119" cm="1">
        <f t="array" ref="G2104">F2104-F2103</f>
        <v>-1460</v>
      </c>
      <c r="H2104" s="119" cm="1">
        <f t="array" ref="H2104">IF(G2104&gt;0,G2104,0)</f>
        <v>0</v>
      </c>
      <c r="I2104" s="113" cm="1">
        <f t="array" ref="I2104">MAX($F$1764:F2104)</f>
        <v>397580</v>
      </c>
      <c r="J2104" s="126"/>
      <c r="K2104" s="121" cm="1">
        <f t="array" ref="K2104">MAX(0,I2104-I2103)</f>
        <v>0</v>
      </c>
      <c r="L2104" s="113" cm="1">
        <f t="array" ref="L2104">MIN(F2104:F2133)</f>
        <v>344730</v>
      </c>
      <c r="M2104" s="113" cm="1">
        <f t="array" ref="M2104">MAX(0,L2104-L2103)</f>
        <v>0</v>
      </c>
      <c r="N2104" s="122" cm="1">
        <f t="array" ref="N2104">MIN(M2104,H2104-K2104)</f>
        <v>0</v>
      </c>
      <c r="O2104" s="113" cm="1">
        <f t="array" ref="O2104">K2104+N2104</f>
        <v>0</v>
      </c>
      <c r="P2104" s="113" cm="1">
        <f t="array" ref="P2104">H2104-O2104</f>
        <v>0</v>
      </c>
      <c r="Q2104" s="119" cm="1">
        <f t="array" ref="Q2104">MAX(0,IF(AND(K2104=0,P2104&gt;0),0,Q2103+K2104+U2103))</f>
        <v>0</v>
      </c>
      <c r="R2104" s="119" cm="1">
        <f t="array" ref="R2104">MAX(0,R2103+P2104+V2103)</f>
        <v>0</v>
      </c>
      <c r="S2104" s="119" cm="1">
        <f t="array" ref="S2104">IF(G2104&lt;0,G2104,0)</f>
        <v>-1460</v>
      </c>
      <c r="T2104" s="119" cm="1">
        <f t="array" ref="T2104">MIN(0,S2104+R2103+V2103)</f>
        <v>-1460</v>
      </c>
      <c r="U2104" s="123" cm="1">
        <f t="array" ref="U2104">MAX(S2104,IF(Q2104&gt;0,MAX(-Q2104,S2104),T2104))</f>
        <v>-1460</v>
      </c>
      <c r="V2104" s="124" cm="1">
        <f t="array" ref="V2104">S2104-U2104</f>
        <v>0</v>
      </c>
      <c r="W2104" s="105"/>
      <c r="X2104" s="9"/>
      <c r="Y2104" s="9"/>
    </row>
    <row r="2105" ht="13.65" customHeight="1">
      <c r="A2105" s="152" cm="1">
        <f t="array" ref="A2105">A2104+1</f>
        <v>45195</v>
      </c>
      <c r="B2105" s="29" cm="1">
        <f t="array" ref="B2105">YEAR(A2105)</f>
        <v>2023</v>
      </c>
      <c r="C2105" s="29" cm="1">
        <f t="array" ref="C2105">MONTH(A2105)</f>
        <v>9</v>
      </c>
      <c r="D2105" s="9"/>
      <c r="E2105" s="125">
        <v>352020</v>
      </c>
      <c r="F2105" s="41" cm="1">
        <f t="array" ref="F2105">E2105</f>
        <v>352020</v>
      </c>
      <c r="G2105" s="119" cm="1">
        <f t="array" ref="G2105">F2105-F2104</f>
        <v>-1310</v>
      </c>
      <c r="H2105" s="119" cm="1">
        <f t="array" ref="H2105">IF(G2105&gt;0,G2105,0)</f>
        <v>0</v>
      </c>
      <c r="I2105" s="113" cm="1">
        <f t="array" ref="I2105">MAX($F$1764:F2105)</f>
        <v>397580</v>
      </c>
      <c r="J2105" s="126"/>
      <c r="K2105" s="121" cm="1">
        <f t="array" ref="K2105">MAX(0,I2105-I2104)</f>
        <v>0</v>
      </c>
      <c r="L2105" s="113" cm="1">
        <f t="array" ref="L2105">MIN(F2105:F2134)</f>
        <v>344260</v>
      </c>
      <c r="M2105" s="113" cm="1">
        <f t="array" ref="M2105">MAX(0,L2105-L2104)</f>
        <v>0</v>
      </c>
      <c r="N2105" s="122" cm="1">
        <f t="array" ref="N2105">MIN(M2105,H2105-K2105)</f>
        <v>0</v>
      </c>
      <c r="O2105" s="113" cm="1">
        <f t="array" ref="O2105">K2105+N2105</f>
        <v>0</v>
      </c>
      <c r="P2105" s="113" cm="1">
        <f t="array" ref="P2105">H2105-O2105</f>
        <v>0</v>
      </c>
      <c r="Q2105" s="119" cm="1">
        <f t="array" ref="Q2105">MAX(0,IF(AND(K2105=0,P2105&gt;0),0,Q2104+K2105+U2104))</f>
        <v>0</v>
      </c>
      <c r="R2105" s="119" cm="1">
        <f t="array" ref="R2105">MAX(0,R2104+P2105+V2104)</f>
        <v>0</v>
      </c>
      <c r="S2105" s="119" cm="1">
        <f t="array" ref="S2105">IF(G2105&lt;0,G2105,0)</f>
        <v>-1310</v>
      </c>
      <c r="T2105" s="119" cm="1">
        <f t="array" ref="T2105">MIN(0,S2105+R2104+V2104)</f>
        <v>-1310</v>
      </c>
      <c r="U2105" s="123" cm="1">
        <f t="array" ref="U2105">MAX(S2105,IF(Q2105&gt;0,MAX(-Q2105,S2105),T2105))</f>
        <v>-1310</v>
      </c>
      <c r="V2105" s="124" cm="1">
        <f t="array" ref="V2105">S2105-U2105</f>
        <v>0</v>
      </c>
      <c r="W2105" s="105"/>
      <c r="X2105" s="9"/>
      <c r="Y2105" s="9"/>
    </row>
    <row r="2106" ht="13.65" customHeight="1">
      <c r="A2106" s="152" cm="1">
        <f t="array" ref="A2106">A2105+1</f>
        <v>45196</v>
      </c>
      <c r="B2106" s="29" cm="1">
        <f t="array" ref="B2106">YEAR(A2106)</f>
        <v>2023</v>
      </c>
      <c r="C2106" s="29" cm="1">
        <f t="array" ref="C2106">MONTH(A2106)</f>
        <v>9</v>
      </c>
      <c r="D2106" s="9"/>
      <c r="E2106" s="125">
        <v>351190</v>
      </c>
      <c r="F2106" s="41" cm="1">
        <f t="array" ref="F2106">E2106</f>
        <v>351190</v>
      </c>
      <c r="G2106" s="119" cm="1">
        <f t="array" ref="G2106">F2106-F2105</f>
        <v>-830</v>
      </c>
      <c r="H2106" s="119" cm="1">
        <f t="array" ref="H2106">IF(G2106&gt;0,G2106,0)</f>
        <v>0</v>
      </c>
      <c r="I2106" s="113" cm="1">
        <f t="array" ref="I2106">MAX($F$1764:F2106)</f>
        <v>397580</v>
      </c>
      <c r="J2106" s="126"/>
      <c r="K2106" s="121" cm="1">
        <f t="array" ref="K2106">MAX(0,I2106-I2105)</f>
        <v>0</v>
      </c>
      <c r="L2106" s="113" cm="1">
        <f t="array" ref="L2106">MIN(F2106:F2135)</f>
        <v>342210</v>
      </c>
      <c r="M2106" s="113" cm="1">
        <f t="array" ref="M2106">MAX(0,L2106-L2105)</f>
        <v>0</v>
      </c>
      <c r="N2106" s="122" cm="1">
        <f t="array" ref="N2106">MIN(M2106,H2106-K2106)</f>
        <v>0</v>
      </c>
      <c r="O2106" s="113" cm="1">
        <f t="array" ref="O2106">K2106+N2106</f>
        <v>0</v>
      </c>
      <c r="P2106" s="113" cm="1">
        <f t="array" ref="P2106">H2106-O2106</f>
        <v>0</v>
      </c>
      <c r="Q2106" s="119" cm="1">
        <f t="array" ref="Q2106">MAX(0,IF(AND(K2106=0,P2106&gt;0),0,Q2105+K2106+U2105))</f>
        <v>0</v>
      </c>
      <c r="R2106" s="119" cm="1">
        <f t="array" ref="R2106">MAX(0,R2105+P2106+V2105)</f>
        <v>0</v>
      </c>
      <c r="S2106" s="119" cm="1">
        <f t="array" ref="S2106">IF(G2106&lt;0,G2106,0)</f>
        <v>-830</v>
      </c>
      <c r="T2106" s="119" cm="1">
        <f t="array" ref="T2106">MIN(0,S2106+R2105+V2105)</f>
        <v>-830</v>
      </c>
      <c r="U2106" s="123" cm="1">
        <f t="array" ref="U2106">MAX(S2106,IF(Q2106&gt;0,MAX(-Q2106,S2106),T2106))</f>
        <v>-830</v>
      </c>
      <c r="V2106" s="124" cm="1">
        <f t="array" ref="V2106">S2106-U2106</f>
        <v>0</v>
      </c>
      <c r="W2106" s="105"/>
      <c r="X2106" s="9"/>
      <c r="Y2106" s="9"/>
    </row>
    <row r="2107" ht="13.65" customHeight="1">
      <c r="A2107" s="152" cm="1">
        <f t="array" ref="A2107">A2106+1</f>
        <v>45197</v>
      </c>
      <c r="B2107" s="29" cm="1">
        <f t="array" ref="B2107">YEAR(A2107)</f>
        <v>2023</v>
      </c>
      <c r="C2107" s="29" cm="1">
        <f t="array" ref="C2107">MONTH(A2107)</f>
        <v>9</v>
      </c>
      <c r="D2107" s="9"/>
      <c r="E2107" s="125">
        <v>350920</v>
      </c>
      <c r="F2107" s="41" cm="1">
        <f t="array" ref="F2107">E2107</f>
        <v>350920</v>
      </c>
      <c r="G2107" s="119" cm="1">
        <f t="array" ref="G2107">F2107-F2106</f>
        <v>-270</v>
      </c>
      <c r="H2107" s="119" cm="1">
        <f t="array" ref="H2107">IF(G2107&gt;0,G2107,0)</f>
        <v>0</v>
      </c>
      <c r="I2107" s="113" cm="1">
        <f t="array" ref="I2107">MAX($F$1764:F2107)</f>
        <v>397580</v>
      </c>
      <c r="J2107" s="126"/>
      <c r="K2107" s="121" cm="1">
        <f t="array" ref="K2107">MAX(0,I2107-I2106)</f>
        <v>0</v>
      </c>
      <c r="L2107" s="113" cm="1">
        <f t="array" ref="L2107">MIN(F2107:F2136)</f>
        <v>340370</v>
      </c>
      <c r="M2107" s="113" cm="1">
        <f t="array" ref="M2107">MAX(0,L2107-L2106)</f>
        <v>0</v>
      </c>
      <c r="N2107" s="122" cm="1">
        <f t="array" ref="N2107">MIN(M2107,H2107-K2107)</f>
        <v>0</v>
      </c>
      <c r="O2107" s="113" cm="1">
        <f t="array" ref="O2107">K2107+N2107</f>
        <v>0</v>
      </c>
      <c r="P2107" s="113" cm="1">
        <f t="array" ref="P2107">H2107-O2107</f>
        <v>0</v>
      </c>
      <c r="Q2107" s="119" cm="1">
        <f t="array" ref="Q2107">MAX(0,IF(AND(K2107=0,P2107&gt;0),0,Q2106+K2107+U2106))</f>
        <v>0</v>
      </c>
      <c r="R2107" s="119" cm="1">
        <f t="array" ref="R2107">MAX(0,R2106+P2107+V2106)</f>
        <v>0</v>
      </c>
      <c r="S2107" s="119" cm="1">
        <f t="array" ref="S2107">IF(G2107&lt;0,G2107,0)</f>
        <v>-270</v>
      </c>
      <c r="T2107" s="119" cm="1">
        <f t="array" ref="T2107">MIN(0,S2107+R2106+V2106)</f>
        <v>-270</v>
      </c>
      <c r="U2107" s="123" cm="1">
        <f t="array" ref="U2107">MAX(S2107,IF(Q2107&gt;0,MAX(-Q2107,S2107),T2107))</f>
        <v>-270</v>
      </c>
      <c r="V2107" s="124" cm="1">
        <f t="array" ref="V2107">S2107-U2107</f>
        <v>0</v>
      </c>
      <c r="W2107" s="105"/>
      <c r="X2107" s="9"/>
      <c r="Y2107" s="9"/>
    </row>
    <row r="2108" ht="13.65" customHeight="1">
      <c r="A2108" s="152" cm="1">
        <f t="array" ref="A2108">A2107+1</f>
        <v>45198</v>
      </c>
      <c r="B2108" s="29" cm="1">
        <f t="array" ref="B2108">YEAR(A2108)</f>
        <v>2023</v>
      </c>
      <c r="C2108" s="29" cm="1">
        <f t="array" ref="C2108">MONTH(A2108)</f>
        <v>9</v>
      </c>
      <c r="D2108" s="9"/>
      <c r="E2108" s="125">
        <v>350780</v>
      </c>
      <c r="F2108" s="41" cm="1">
        <f t="array" ref="F2108">E2108</f>
        <v>350780</v>
      </c>
      <c r="G2108" s="119" cm="1">
        <f t="array" ref="G2108">F2108-F2107</f>
        <v>-140</v>
      </c>
      <c r="H2108" s="119" cm="1">
        <f t="array" ref="H2108">IF(G2108&gt;0,G2108,0)</f>
        <v>0</v>
      </c>
      <c r="I2108" s="113" cm="1">
        <f t="array" ref="I2108">MAX($F$1764:F2108)</f>
        <v>397580</v>
      </c>
      <c r="J2108" s="126"/>
      <c r="K2108" s="121" cm="1">
        <f t="array" ref="K2108">MAX(0,I2108-I2107)</f>
        <v>0</v>
      </c>
      <c r="L2108" s="113" cm="1">
        <f t="array" ref="L2108">MIN(F2108:F2137)</f>
        <v>338950</v>
      </c>
      <c r="M2108" s="113" cm="1">
        <f t="array" ref="M2108">MAX(0,L2108-L2107)</f>
        <v>0</v>
      </c>
      <c r="N2108" s="122" cm="1">
        <f t="array" ref="N2108">MIN(M2108,H2108-K2108)</f>
        <v>0</v>
      </c>
      <c r="O2108" s="113" cm="1">
        <f t="array" ref="O2108">K2108+N2108</f>
        <v>0</v>
      </c>
      <c r="P2108" s="113" cm="1">
        <f t="array" ref="P2108">H2108-O2108</f>
        <v>0</v>
      </c>
      <c r="Q2108" s="119" cm="1">
        <f t="array" ref="Q2108">MAX(0,IF(AND(K2108=0,P2108&gt;0),0,Q2107+K2108+U2107))</f>
        <v>0</v>
      </c>
      <c r="R2108" s="119" cm="1">
        <f t="array" ref="R2108">MAX(0,R2107+P2108+V2107)</f>
        <v>0</v>
      </c>
      <c r="S2108" s="119" cm="1">
        <f t="array" ref="S2108">IF(G2108&lt;0,G2108,0)</f>
        <v>-140</v>
      </c>
      <c r="T2108" s="119" cm="1">
        <f t="array" ref="T2108">MIN(0,S2108+R2107+V2107)</f>
        <v>-140</v>
      </c>
      <c r="U2108" s="123" cm="1">
        <f t="array" ref="U2108">MAX(S2108,IF(Q2108&gt;0,MAX(-Q2108,S2108),T2108))</f>
        <v>-140</v>
      </c>
      <c r="V2108" s="124" cm="1">
        <f t="array" ref="V2108">S2108-U2108</f>
        <v>0</v>
      </c>
      <c r="W2108" s="105"/>
      <c r="X2108" s="9"/>
      <c r="Y2108" s="9"/>
    </row>
    <row r="2109" ht="13.65" customHeight="1">
      <c r="A2109" s="152" cm="1">
        <f t="array" ref="A2109">A2108+1</f>
        <v>45199</v>
      </c>
      <c r="B2109" s="29" cm="1">
        <f t="array" ref="B2109">YEAR(A2109)</f>
        <v>2023</v>
      </c>
      <c r="C2109" s="29" cm="1">
        <f t="array" ref="C2109">MONTH(A2109)</f>
        <v>9</v>
      </c>
      <c r="D2109" s="9"/>
      <c r="E2109" s="125">
        <v>350990</v>
      </c>
      <c r="F2109" s="41" cm="1">
        <f t="array" ref="F2109">E2109</f>
        <v>350990</v>
      </c>
      <c r="G2109" s="119" cm="1">
        <f t="array" ref="G2109">F2109-F2108</f>
        <v>210</v>
      </c>
      <c r="H2109" s="119" cm="1">
        <f t="array" ref="H2109">IF(G2109&gt;0,G2109,0)</f>
        <v>210</v>
      </c>
      <c r="I2109" s="113" cm="1">
        <f t="array" ref="I2109">MAX($F$1764:F2109)</f>
        <v>397580</v>
      </c>
      <c r="J2109" s="126"/>
      <c r="K2109" s="121" cm="1">
        <f t="array" ref="K2109">MAX(0,I2109-I2108)</f>
        <v>0</v>
      </c>
      <c r="L2109" s="113" cm="1">
        <f t="array" ref="L2109">MIN(F2109:F2138)</f>
        <v>338130</v>
      </c>
      <c r="M2109" s="113" cm="1">
        <f t="array" ref="M2109">MAX(0,L2109-L2108)</f>
        <v>0</v>
      </c>
      <c r="N2109" s="122" cm="1">
        <f t="array" ref="N2109">MIN(M2109,H2109-K2109)</f>
        <v>0</v>
      </c>
      <c r="O2109" s="113" cm="1">
        <f t="array" ref="O2109">K2109+N2109</f>
        <v>0</v>
      </c>
      <c r="P2109" s="113" cm="1">
        <f t="array" ref="P2109">H2109-O2109</f>
        <v>210</v>
      </c>
      <c r="Q2109" s="119" cm="1">
        <f t="array" ref="Q2109">MAX(0,IF(AND(K2109=0,P2109&gt;0),0,Q2108+K2109+U2108))</f>
        <v>0</v>
      </c>
      <c r="R2109" s="119" cm="1">
        <f t="array" ref="R2109">MAX(0,R2108+P2109+V2108)</f>
        <v>210</v>
      </c>
      <c r="S2109" s="119" cm="1">
        <f t="array" ref="S2109">IF(G2109&lt;0,G2109,0)</f>
        <v>0</v>
      </c>
      <c r="T2109" s="119" cm="1">
        <f t="array" ref="T2109">MIN(0,S2109+R2108+V2108)</f>
        <v>0</v>
      </c>
      <c r="U2109" s="123" cm="1">
        <f t="array" ref="U2109">MAX(S2109,IF(Q2109&gt;0,MAX(-Q2109,S2109),T2109))</f>
        <v>0</v>
      </c>
      <c r="V2109" s="124" cm="1">
        <f t="array" ref="V2109">S2109-U2109</f>
        <v>0</v>
      </c>
      <c r="W2109" s="105"/>
      <c r="X2109" s="9"/>
      <c r="Y2109" s="9"/>
    </row>
    <row r="2110" ht="13.65" customHeight="1">
      <c r="A2110" s="152" cm="1">
        <f t="array" ref="A2110">A2109+1</f>
        <v>45200</v>
      </c>
      <c r="B2110" s="29" cm="1">
        <f t="array" ref="B2110">YEAR(A2110)</f>
        <v>2023</v>
      </c>
      <c r="C2110" s="29" cm="1">
        <f t="array" ref="C2110">MONTH(A2110)</f>
        <v>10</v>
      </c>
      <c r="D2110" s="9"/>
      <c r="E2110" s="125">
        <v>351600</v>
      </c>
      <c r="F2110" s="41" cm="1">
        <f t="array" ref="F2110">E2110</f>
        <v>351600</v>
      </c>
      <c r="G2110" s="119" cm="1">
        <f t="array" ref="G2110">F2110-F2109</f>
        <v>610</v>
      </c>
      <c r="H2110" s="119" cm="1">
        <f t="array" ref="H2110">IF(G2110&gt;0,G2110,0)</f>
        <v>610</v>
      </c>
      <c r="I2110" s="113" cm="1">
        <f t="array" ref="I2110">MAX($F$1764:F2110)</f>
        <v>397580</v>
      </c>
      <c r="J2110" s="126"/>
      <c r="K2110" s="121" cm="1">
        <f t="array" ref="K2110">MAX(0,I2110-I2109)</f>
        <v>0</v>
      </c>
      <c r="L2110" s="113" cm="1">
        <f t="array" ref="L2110">MIN(F2110:F2139)</f>
        <v>338000</v>
      </c>
      <c r="M2110" s="113" cm="1">
        <f t="array" ref="M2110">MAX(0,L2110-L2109)</f>
        <v>0</v>
      </c>
      <c r="N2110" s="122" cm="1">
        <f t="array" ref="N2110">MIN(M2110,H2110-K2110)</f>
        <v>0</v>
      </c>
      <c r="O2110" s="113" cm="1">
        <f t="array" ref="O2110">K2110+N2110</f>
        <v>0</v>
      </c>
      <c r="P2110" s="113" cm="1">
        <f t="array" ref="P2110">H2110-O2110</f>
        <v>610</v>
      </c>
      <c r="Q2110" s="119" cm="1">
        <f t="array" ref="Q2110">MAX(0,IF(AND(K2110=0,P2110&gt;0),0,Q2109+K2110+U2109))</f>
        <v>0</v>
      </c>
      <c r="R2110" s="119" cm="1">
        <f t="array" ref="R2110">MAX(0,R2109+P2110+V2109)</f>
        <v>820</v>
      </c>
      <c r="S2110" s="119" cm="1">
        <f t="array" ref="S2110">IF(G2110&lt;0,G2110,0)</f>
        <v>0</v>
      </c>
      <c r="T2110" s="119" cm="1">
        <f t="array" ref="T2110">MIN(0,S2110+R2109+V2109)</f>
        <v>0</v>
      </c>
      <c r="U2110" s="123" cm="1">
        <f t="array" ref="U2110">MAX(S2110,IF(Q2110&gt;0,MAX(-Q2110,S2110),T2110))</f>
        <v>0</v>
      </c>
      <c r="V2110" s="124" cm="1">
        <f t="array" ref="V2110">S2110-U2110</f>
        <v>0</v>
      </c>
      <c r="W2110" s="105"/>
      <c r="X2110" s="9"/>
      <c r="Y2110" s="9"/>
    </row>
    <row r="2111" ht="13.65" customHeight="1">
      <c r="A2111" s="152" cm="1">
        <f t="array" ref="A2111">A2110+1</f>
        <v>45201</v>
      </c>
      <c r="B2111" s="29" cm="1">
        <f t="array" ref="B2111">YEAR(A2111)</f>
        <v>2023</v>
      </c>
      <c r="C2111" s="29" cm="1">
        <f t="array" ref="C2111">MONTH(A2111)</f>
        <v>10</v>
      </c>
      <c r="D2111" s="9"/>
      <c r="E2111" s="125">
        <v>352500</v>
      </c>
      <c r="F2111" s="41" cm="1">
        <f t="array" ref="F2111">E2111</f>
        <v>352500</v>
      </c>
      <c r="G2111" s="119" cm="1">
        <f t="array" ref="G2111">F2111-F2110</f>
        <v>900</v>
      </c>
      <c r="H2111" s="119" cm="1">
        <f t="array" ref="H2111">IF(G2111&gt;0,G2111,0)</f>
        <v>900</v>
      </c>
      <c r="I2111" s="113" cm="1">
        <f t="array" ref="I2111">MAX($F$1764:F2111)</f>
        <v>397580</v>
      </c>
      <c r="J2111" s="126"/>
      <c r="K2111" s="121" cm="1">
        <f t="array" ref="K2111">MAX(0,I2111-I2110)</f>
        <v>0</v>
      </c>
      <c r="L2111" s="113" cm="1">
        <f t="array" ref="L2111">MIN(F2111:F2140)</f>
        <v>337860</v>
      </c>
      <c r="M2111" s="113" cm="1">
        <f t="array" ref="M2111">MAX(0,L2111-L2110)</f>
        <v>0</v>
      </c>
      <c r="N2111" s="122" cm="1">
        <f t="array" ref="N2111">MIN(M2111,H2111-K2111)</f>
        <v>0</v>
      </c>
      <c r="O2111" s="113" cm="1">
        <f t="array" ref="O2111">K2111+N2111</f>
        <v>0</v>
      </c>
      <c r="P2111" s="113" cm="1">
        <f t="array" ref="P2111">H2111-O2111</f>
        <v>900</v>
      </c>
      <c r="Q2111" s="119" cm="1">
        <f t="array" ref="Q2111">MAX(0,IF(AND(K2111=0,P2111&gt;0),0,Q2110+K2111+U2110))</f>
        <v>0</v>
      </c>
      <c r="R2111" s="119" cm="1">
        <f t="array" ref="R2111">MAX(0,R2110+P2111+V2110)</f>
        <v>1720</v>
      </c>
      <c r="S2111" s="119" cm="1">
        <f t="array" ref="S2111">IF(G2111&lt;0,G2111,0)</f>
        <v>0</v>
      </c>
      <c r="T2111" s="119" cm="1">
        <f t="array" ref="T2111">MIN(0,S2111+R2110+V2110)</f>
        <v>0</v>
      </c>
      <c r="U2111" s="123" cm="1">
        <f t="array" ref="U2111">MAX(S2111,IF(Q2111&gt;0,MAX(-Q2111,S2111),T2111))</f>
        <v>0</v>
      </c>
      <c r="V2111" s="124" cm="1">
        <f t="array" ref="V2111">S2111-U2111</f>
        <v>0</v>
      </c>
      <c r="W2111" s="105"/>
      <c r="X2111" s="9"/>
      <c r="Y2111" s="9"/>
    </row>
    <row r="2112" ht="13.65" customHeight="1">
      <c r="A2112" s="152" cm="1">
        <f t="array" ref="A2112">A2111+1</f>
        <v>45202</v>
      </c>
      <c r="B2112" s="29" cm="1">
        <f t="array" ref="B2112">YEAR(A2112)</f>
        <v>2023</v>
      </c>
      <c r="C2112" s="29" cm="1">
        <f t="array" ref="C2112">MONTH(A2112)</f>
        <v>10</v>
      </c>
      <c r="D2112" s="9"/>
      <c r="E2112" s="125">
        <v>353190</v>
      </c>
      <c r="F2112" s="41" cm="1">
        <f t="array" ref="F2112">E2112</f>
        <v>353190</v>
      </c>
      <c r="G2112" s="119" cm="1">
        <f t="array" ref="G2112">F2112-F2111</f>
        <v>690</v>
      </c>
      <c r="H2112" s="119" cm="1">
        <f t="array" ref="H2112">IF(G2112&gt;0,G2112,0)</f>
        <v>690</v>
      </c>
      <c r="I2112" s="113" cm="1">
        <f t="array" ref="I2112">MAX($F$1764:F2112)</f>
        <v>397580</v>
      </c>
      <c r="J2112" s="126"/>
      <c r="K2112" s="121" cm="1">
        <f t="array" ref="K2112">MAX(0,I2112-I2111)</f>
        <v>0</v>
      </c>
      <c r="L2112" s="113" cm="1">
        <f t="array" ref="L2112">MIN(F2112:F2141)</f>
        <v>337180</v>
      </c>
      <c r="M2112" s="113" cm="1">
        <f t="array" ref="M2112">MAX(0,L2112-L2111)</f>
        <v>0</v>
      </c>
      <c r="N2112" s="122" cm="1">
        <f t="array" ref="N2112">MIN(M2112,H2112-K2112)</f>
        <v>0</v>
      </c>
      <c r="O2112" s="113" cm="1">
        <f t="array" ref="O2112">K2112+N2112</f>
        <v>0</v>
      </c>
      <c r="P2112" s="113" cm="1">
        <f t="array" ref="P2112">H2112-O2112</f>
        <v>690</v>
      </c>
      <c r="Q2112" s="119" cm="1">
        <f t="array" ref="Q2112">MAX(0,IF(AND(K2112=0,P2112&gt;0),0,Q2111+K2112+U2111))</f>
        <v>0</v>
      </c>
      <c r="R2112" s="119" cm="1">
        <f t="array" ref="R2112">MAX(0,R2111+P2112+V2111)</f>
        <v>2410</v>
      </c>
      <c r="S2112" s="119" cm="1">
        <f t="array" ref="S2112">IF(G2112&lt;0,G2112,0)</f>
        <v>0</v>
      </c>
      <c r="T2112" s="119" cm="1">
        <f t="array" ref="T2112">MIN(0,S2112+R2111+V2111)</f>
        <v>0</v>
      </c>
      <c r="U2112" s="123" cm="1">
        <f t="array" ref="U2112">MAX(S2112,IF(Q2112&gt;0,MAX(-Q2112,S2112),T2112))</f>
        <v>0</v>
      </c>
      <c r="V2112" s="124" cm="1">
        <f t="array" ref="V2112">S2112-U2112</f>
        <v>0</v>
      </c>
      <c r="W2112" s="105"/>
      <c r="X2112" s="9"/>
      <c r="Y2112" s="9"/>
    </row>
    <row r="2113" ht="13.65" customHeight="1">
      <c r="A2113" s="152" cm="1">
        <f t="array" ref="A2113">A2112+1</f>
        <v>45203</v>
      </c>
      <c r="B2113" s="29" cm="1">
        <f t="array" ref="B2113">YEAR(A2113)</f>
        <v>2023</v>
      </c>
      <c r="C2113" s="29" cm="1">
        <f t="array" ref="C2113">MONTH(A2113)</f>
        <v>10</v>
      </c>
      <c r="D2113" s="9"/>
      <c r="E2113" s="125">
        <v>352910</v>
      </c>
      <c r="F2113" s="41" cm="1">
        <f t="array" ref="F2113">E2113</f>
        <v>352910</v>
      </c>
      <c r="G2113" s="119" cm="1">
        <f t="array" ref="G2113">F2113-F2112</f>
        <v>-280</v>
      </c>
      <c r="H2113" s="119" cm="1">
        <f t="array" ref="H2113">IF(G2113&gt;0,G2113,0)</f>
        <v>0</v>
      </c>
      <c r="I2113" s="113" cm="1">
        <f t="array" ref="I2113">MAX($F$1764:F2113)</f>
        <v>397580</v>
      </c>
      <c r="J2113" s="126"/>
      <c r="K2113" s="121" cm="1">
        <f t="array" ref="K2113">MAX(0,I2113-I2112)</f>
        <v>0</v>
      </c>
      <c r="L2113" s="113" cm="1">
        <f t="array" ref="L2113">MIN(F2113:F2142)</f>
        <v>334960</v>
      </c>
      <c r="M2113" s="113" cm="1">
        <f t="array" ref="M2113">MAX(0,L2113-L2112)</f>
        <v>0</v>
      </c>
      <c r="N2113" s="122" cm="1">
        <f t="array" ref="N2113">MIN(M2113,H2113-K2113)</f>
        <v>0</v>
      </c>
      <c r="O2113" s="113" cm="1">
        <f t="array" ref="O2113">K2113+N2113</f>
        <v>0</v>
      </c>
      <c r="P2113" s="113" cm="1">
        <f t="array" ref="P2113">H2113-O2113</f>
        <v>0</v>
      </c>
      <c r="Q2113" s="119" cm="1">
        <f t="array" ref="Q2113">MAX(0,IF(AND(K2113=0,P2113&gt;0),0,Q2112+K2113+U2112))</f>
        <v>0</v>
      </c>
      <c r="R2113" s="119" cm="1">
        <f t="array" ref="R2113">MAX(0,R2112+P2113+V2112)</f>
        <v>2410</v>
      </c>
      <c r="S2113" s="119" cm="1">
        <f t="array" ref="S2113">IF(G2113&lt;0,G2113,0)</f>
        <v>-280</v>
      </c>
      <c r="T2113" s="119" cm="1">
        <f t="array" ref="T2113">MIN(0,S2113+R2112+V2112)</f>
        <v>0</v>
      </c>
      <c r="U2113" s="123" cm="1">
        <f t="array" ref="U2113">MAX(S2113,IF(Q2113&gt;0,MAX(-Q2113,S2113),T2113))</f>
        <v>0</v>
      </c>
      <c r="V2113" s="124" cm="1">
        <f t="array" ref="V2113">S2113-U2113</f>
        <v>-280</v>
      </c>
      <c r="W2113" s="105"/>
      <c r="X2113" s="9"/>
      <c r="Y2113" s="9"/>
    </row>
    <row r="2114" ht="13.65" customHeight="1">
      <c r="A2114" s="152" cm="1">
        <f t="array" ref="A2114">A2113+1</f>
        <v>45204</v>
      </c>
      <c r="B2114" s="29" cm="1">
        <f t="array" ref="B2114">YEAR(A2114)</f>
        <v>2023</v>
      </c>
      <c r="C2114" s="29" cm="1">
        <f t="array" ref="C2114">MONTH(A2114)</f>
        <v>10</v>
      </c>
      <c r="D2114" s="9"/>
      <c r="E2114" s="125">
        <v>351460</v>
      </c>
      <c r="F2114" s="41" cm="1">
        <f t="array" ref="F2114">E2114</f>
        <v>351460</v>
      </c>
      <c r="G2114" s="119" cm="1">
        <f t="array" ref="G2114">F2114-F2113</f>
        <v>-1450</v>
      </c>
      <c r="H2114" s="119" cm="1">
        <f t="array" ref="H2114">IF(G2114&gt;0,G2114,0)</f>
        <v>0</v>
      </c>
      <c r="I2114" s="113" cm="1">
        <f t="array" ref="I2114">MAX($F$1764:F2114)</f>
        <v>397580</v>
      </c>
      <c r="J2114" s="126"/>
      <c r="K2114" s="121" cm="1">
        <f t="array" ref="K2114">MAX(0,I2114-I2113)</f>
        <v>0</v>
      </c>
      <c r="L2114" s="113" cm="1">
        <f t="array" ref="L2114">MIN(F2114:F2143)</f>
        <v>332730</v>
      </c>
      <c r="M2114" s="113" cm="1">
        <f t="array" ref="M2114">MAX(0,L2114-L2113)</f>
        <v>0</v>
      </c>
      <c r="N2114" s="122" cm="1">
        <f t="array" ref="N2114">MIN(M2114,H2114-K2114)</f>
        <v>0</v>
      </c>
      <c r="O2114" s="113" cm="1">
        <f t="array" ref="O2114">K2114+N2114</f>
        <v>0</v>
      </c>
      <c r="P2114" s="113" cm="1">
        <f t="array" ref="P2114">H2114-O2114</f>
        <v>0</v>
      </c>
      <c r="Q2114" s="119" cm="1">
        <f t="array" ref="Q2114">MAX(0,IF(AND(K2114=0,P2114&gt;0),0,Q2113+K2114+U2113))</f>
        <v>0</v>
      </c>
      <c r="R2114" s="119" cm="1">
        <f t="array" ref="R2114">MAX(0,R2113+P2114+V2113)</f>
        <v>2130</v>
      </c>
      <c r="S2114" s="119" cm="1">
        <f t="array" ref="S2114">IF(G2114&lt;0,G2114,0)</f>
        <v>-1450</v>
      </c>
      <c r="T2114" s="119" cm="1">
        <f t="array" ref="T2114">MIN(0,S2114+R2113+V2113)</f>
        <v>0</v>
      </c>
      <c r="U2114" s="123" cm="1">
        <f t="array" ref="U2114">MAX(S2114,IF(Q2114&gt;0,MAX(-Q2114,S2114),T2114))</f>
        <v>0</v>
      </c>
      <c r="V2114" s="124" cm="1">
        <f t="array" ref="V2114">S2114-U2114</f>
        <v>-1450</v>
      </c>
      <c r="W2114" s="105"/>
      <c r="X2114" s="9"/>
      <c r="Y2114" s="9"/>
    </row>
    <row r="2115" ht="13.65" customHeight="1">
      <c r="A2115" s="152" cm="1">
        <f t="array" ref="A2115">A2114+1</f>
        <v>45205</v>
      </c>
      <c r="B2115" s="29" cm="1">
        <f t="array" ref="B2115">YEAR(A2115)</f>
        <v>2023</v>
      </c>
      <c r="C2115" s="29" cm="1">
        <f t="array" ref="C2115">MONTH(A2115)</f>
        <v>10</v>
      </c>
      <c r="D2115" s="9"/>
      <c r="E2115" s="125">
        <v>350020</v>
      </c>
      <c r="F2115" s="41" cm="1">
        <f t="array" ref="F2115">E2115</f>
        <v>350020</v>
      </c>
      <c r="G2115" s="119" cm="1">
        <f t="array" ref="G2115">F2115-F2114</f>
        <v>-1440</v>
      </c>
      <c r="H2115" s="119" cm="1">
        <f t="array" ref="H2115">IF(G2115&gt;0,G2115,0)</f>
        <v>0</v>
      </c>
      <c r="I2115" s="113" cm="1">
        <f t="array" ref="I2115">MAX($F$1764:F2115)</f>
        <v>397580</v>
      </c>
      <c r="J2115" s="126"/>
      <c r="K2115" s="121" cm="1">
        <f t="array" ref="K2115">MAX(0,I2115-I2114)</f>
        <v>0</v>
      </c>
      <c r="L2115" s="113" cm="1">
        <f t="array" ref="L2115">MIN(F2115:F2144)</f>
        <v>331390</v>
      </c>
      <c r="M2115" s="113" cm="1">
        <f t="array" ref="M2115">MAX(0,L2115-L2114)</f>
        <v>0</v>
      </c>
      <c r="N2115" s="122" cm="1">
        <f t="array" ref="N2115">MIN(M2115,H2115-K2115)</f>
        <v>0</v>
      </c>
      <c r="O2115" s="113" cm="1">
        <f t="array" ref="O2115">K2115+N2115</f>
        <v>0</v>
      </c>
      <c r="P2115" s="113" cm="1">
        <f t="array" ref="P2115">H2115-O2115</f>
        <v>0</v>
      </c>
      <c r="Q2115" s="119" cm="1">
        <f t="array" ref="Q2115">MAX(0,IF(AND(K2115=0,P2115&gt;0),0,Q2114+K2115+U2114))</f>
        <v>0</v>
      </c>
      <c r="R2115" s="119" cm="1">
        <f t="array" ref="R2115">MAX(0,R2114+P2115+V2114)</f>
        <v>680</v>
      </c>
      <c r="S2115" s="119" cm="1">
        <f t="array" ref="S2115">IF(G2115&lt;0,G2115,0)</f>
        <v>-1440</v>
      </c>
      <c r="T2115" s="119" cm="1">
        <f t="array" ref="T2115">MIN(0,S2115+R2114+V2114)</f>
        <v>-760</v>
      </c>
      <c r="U2115" s="123" cm="1">
        <f t="array" ref="U2115">MAX(S2115,IF(Q2115&gt;0,MAX(-Q2115,S2115),T2115))</f>
        <v>-760</v>
      </c>
      <c r="V2115" s="124" cm="1">
        <f t="array" ref="V2115">S2115-U2115</f>
        <v>-680</v>
      </c>
      <c r="W2115" s="105"/>
      <c r="X2115" s="9"/>
      <c r="Y2115" s="9"/>
    </row>
    <row r="2116" ht="13.65" customHeight="1">
      <c r="A2116" s="152" cm="1">
        <f t="array" ref="A2116">A2115+1</f>
        <v>45206</v>
      </c>
      <c r="B2116" s="29" cm="1">
        <f t="array" ref="B2116">YEAR(A2116)</f>
        <v>2023</v>
      </c>
      <c r="C2116" s="29" cm="1">
        <f t="array" ref="C2116">MONTH(A2116)</f>
        <v>10</v>
      </c>
      <c r="D2116" s="9"/>
      <c r="E2116" s="125">
        <v>349060</v>
      </c>
      <c r="F2116" s="41" cm="1">
        <f t="array" ref="F2116">E2116</f>
        <v>349060</v>
      </c>
      <c r="G2116" s="119" cm="1">
        <f t="array" ref="G2116">F2116-F2115</f>
        <v>-960</v>
      </c>
      <c r="H2116" s="119" cm="1">
        <f t="array" ref="H2116">IF(G2116&gt;0,G2116,0)</f>
        <v>0</v>
      </c>
      <c r="I2116" s="113" cm="1">
        <f t="array" ref="I2116">MAX($F$1764:F2116)</f>
        <v>397580</v>
      </c>
      <c r="J2116" s="126"/>
      <c r="K2116" s="121" cm="1">
        <f t="array" ref="K2116">MAX(0,I2116-I2115)</f>
        <v>0</v>
      </c>
      <c r="L2116" s="113" cm="1">
        <f t="array" ref="L2116">MIN(F2116:F2145)</f>
        <v>330920</v>
      </c>
      <c r="M2116" s="113" cm="1">
        <f t="array" ref="M2116">MAX(0,L2116-L2115)</f>
        <v>0</v>
      </c>
      <c r="N2116" s="122" cm="1">
        <f t="array" ref="N2116">MIN(M2116,H2116-K2116)</f>
        <v>0</v>
      </c>
      <c r="O2116" s="113" cm="1">
        <f t="array" ref="O2116">K2116+N2116</f>
        <v>0</v>
      </c>
      <c r="P2116" s="113" cm="1">
        <f t="array" ref="P2116">H2116-O2116</f>
        <v>0</v>
      </c>
      <c r="Q2116" s="119" cm="1">
        <f t="array" ref="Q2116">MAX(0,IF(AND(K2116=0,P2116&gt;0),0,Q2115+K2116+U2115))</f>
        <v>0</v>
      </c>
      <c r="R2116" s="119" cm="1">
        <f t="array" ref="R2116">MAX(0,R2115+P2116+V2115)</f>
        <v>0</v>
      </c>
      <c r="S2116" s="119" cm="1">
        <f t="array" ref="S2116">IF(G2116&lt;0,G2116,0)</f>
        <v>-960</v>
      </c>
      <c r="T2116" s="119" cm="1">
        <f t="array" ref="T2116">MIN(0,S2116+R2115+V2115)</f>
        <v>-960</v>
      </c>
      <c r="U2116" s="123" cm="1">
        <f t="array" ref="U2116">MAX(S2116,IF(Q2116&gt;0,MAX(-Q2116,S2116),T2116))</f>
        <v>-960</v>
      </c>
      <c r="V2116" s="124" cm="1">
        <f t="array" ref="V2116">S2116-U2116</f>
        <v>0</v>
      </c>
      <c r="W2116" s="105"/>
      <c r="X2116" s="9"/>
      <c r="Y2116" s="9"/>
    </row>
    <row r="2117" ht="13.65" customHeight="1">
      <c r="A2117" s="152" cm="1">
        <f t="array" ref="A2117">A2116+1</f>
        <v>45207</v>
      </c>
      <c r="B2117" s="29" cm="1">
        <f t="array" ref="B2117">YEAR(A2117)</f>
        <v>2023</v>
      </c>
      <c r="C2117" s="29" cm="1">
        <f t="array" ref="C2117">MONTH(A2117)</f>
        <v>10</v>
      </c>
      <c r="D2117" s="9"/>
      <c r="E2117" s="125">
        <v>348780</v>
      </c>
      <c r="F2117" s="41" cm="1">
        <f t="array" ref="F2117">E2117</f>
        <v>348780</v>
      </c>
      <c r="G2117" s="119" cm="1">
        <f t="array" ref="G2117">F2117-F2116</f>
        <v>-280</v>
      </c>
      <c r="H2117" s="119" cm="1">
        <f t="array" ref="H2117">IF(G2117&gt;0,G2117,0)</f>
        <v>0</v>
      </c>
      <c r="I2117" s="113" cm="1">
        <f t="array" ref="I2117">MAX($F$1764:F2117)</f>
        <v>397580</v>
      </c>
      <c r="J2117" s="126"/>
      <c r="K2117" s="121" cm="1">
        <f t="array" ref="K2117">MAX(0,I2117-I2116)</f>
        <v>0</v>
      </c>
      <c r="L2117" s="113" cm="1">
        <f t="array" ref="L2117">MIN(F2117:F2146)</f>
        <v>330580</v>
      </c>
      <c r="M2117" s="113" cm="1">
        <f t="array" ref="M2117">MAX(0,L2117-L2116)</f>
        <v>0</v>
      </c>
      <c r="N2117" s="122" cm="1">
        <f t="array" ref="N2117">MIN(M2117,H2117-K2117)</f>
        <v>0</v>
      </c>
      <c r="O2117" s="113" cm="1">
        <f t="array" ref="O2117">K2117+N2117</f>
        <v>0</v>
      </c>
      <c r="P2117" s="113" cm="1">
        <f t="array" ref="P2117">H2117-O2117</f>
        <v>0</v>
      </c>
      <c r="Q2117" s="119" cm="1">
        <f t="array" ref="Q2117">MAX(0,IF(AND(K2117=0,P2117&gt;0),0,Q2116+K2117+U2116))</f>
        <v>0</v>
      </c>
      <c r="R2117" s="119" cm="1">
        <f t="array" ref="R2117">MAX(0,R2116+P2117+V2116)</f>
        <v>0</v>
      </c>
      <c r="S2117" s="119" cm="1">
        <f t="array" ref="S2117">IF(G2117&lt;0,G2117,0)</f>
        <v>-280</v>
      </c>
      <c r="T2117" s="119" cm="1">
        <f t="array" ref="T2117">MIN(0,S2117+R2116+V2116)</f>
        <v>-280</v>
      </c>
      <c r="U2117" s="123" cm="1">
        <f t="array" ref="U2117">MAX(S2117,IF(Q2117&gt;0,MAX(-Q2117,S2117),T2117))</f>
        <v>-280</v>
      </c>
      <c r="V2117" s="124" cm="1">
        <f t="array" ref="V2117">S2117-U2117</f>
        <v>0</v>
      </c>
      <c r="W2117" s="105"/>
      <c r="X2117" s="9"/>
      <c r="Y2117" s="9"/>
    </row>
    <row r="2118" ht="13.65" customHeight="1">
      <c r="A2118" s="152" cm="1">
        <f t="array" ref="A2118">A2117+1</f>
        <v>45208</v>
      </c>
      <c r="B2118" s="29" cm="1">
        <f t="array" ref="B2118">YEAR(A2118)</f>
        <v>2023</v>
      </c>
      <c r="C2118" s="29" cm="1">
        <f t="array" ref="C2118">MONTH(A2118)</f>
        <v>10</v>
      </c>
      <c r="D2118" s="9"/>
      <c r="E2118" s="125">
        <v>349740</v>
      </c>
      <c r="F2118" s="41" cm="1">
        <f t="array" ref="F2118">E2118</f>
        <v>349740</v>
      </c>
      <c r="G2118" s="119" cm="1">
        <f t="array" ref="G2118">F2118-F2117</f>
        <v>960</v>
      </c>
      <c r="H2118" s="119" cm="1">
        <f t="array" ref="H2118">IF(G2118&gt;0,G2118,0)</f>
        <v>960</v>
      </c>
      <c r="I2118" s="113" cm="1">
        <f t="array" ref="I2118">MAX($F$1764:F2118)</f>
        <v>397580</v>
      </c>
      <c r="J2118" s="126"/>
      <c r="K2118" s="121" cm="1">
        <f t="array" ref="K2118">MAX(0,I2118-I2117)</f>
        <v>0</v>
      </c>
      <c r="L2118" s="113" cm="1">
        <f t="array" ref="L2118">MIN(F2118:F2147)</f>
        <v>329910</v>
      </c>
      <c r="M2118" s="113" cm="1">
        <f t="array" ref="M2118">MAX(0,L2118-L2117)</f>
        <v>0</v>
      </c>
      <c r="N2118" s="122" cm="1">
        <f t="array" ref="N2118">MIN(M2118,H2118-K2118)</f>
        <v>0</v>
      </c>
      <c r="O2118" s="113" cm="1">
        <f t="array" ref="O2118">K2118+N2118</f>
        <v>0</v>
      </c>
      <c r="P2118" s="113" cm="1">
        <f t="array" ref="P2118">H2118-O2118</f>
        <v>960</v>
      </c>
      <c r="Q2118" s="119" cm="1">
        <f t="array" ref="Q2118">MAX(0,IF(AND(K2118=0,P2118&gt;0),0,Q2117+K2118+U2117))</f>
        <v>0</v>
      </c>
      <c r="R2118" s="119" cm="1">
        <f t="array" ref="R2118">MAX(0,R2117+P2118+V2117)</f>
        <v>960</v>
      </c>
      <c r="S2118" s="119" cm="1">
        <f t="array" ref="S2118">IF(G2118&lt;0,G2118,0)</f>
        <v>0</v>
      </c>
      <c r="T2118" s="119" cm="1">
        <f t="array" ref="T2118">MIN(0,S2118+R2117+V2117)</f>
        <v>0</v>
      </c>
      <c r="U2118" s="123" cm="1">
        <f t="array" ref="U2118">MAX(S2118,IF(Q2118&gt;0,MAX(-Q2118,S2118),T2118))</f>
        <v>0</v>
      </c>
      <c r="V2118" s="124" cm="1">
        <f t="array" ref="V2118">S2118-U2118</f>
        <v>0</v>
      </c>
      <c r="W2118" s="105"/>
      <c r="X2118" s="9"/>
      <c r="Y2118" s="9"/>
    </row>
    <row r="2119" ht="13.65" customHeight="1">
      <c r="A2119" s="152" cm="1">
        <f t="array" ref="A2119">A2118+1</f>
        <v>45209</v>
      </c>
      <c r="B2119" s="29" cm="1">
        <f t="array" ref="B2119">YEAR(A2119)</f>
        <v>2023</v>
      </c>
      <c r="C2119" s="29" cm="1">
        <f t="array" ref="C2119">MONTH(A2119)</f>
        <v>10</v>
      </c>
      <c r="D2119" s="9"/>
      <c r="E2119" s="125">
        <v>350290</v>
      </c>
      <c r="F2119" s="41" cm="1">
        <f t="array" ref="F2119">E2119</f>
        <v>350290</v>
      </c>
      <c r="G2119" s="119" cm="1">
        <f t="array" ref="G2119">F2119-F2118</f>
        <v>550</v>
      </c>
      <c r="H2119" s="119" cm="1">
        <f t="array" ref="H2119">IF(G2119&gt;0,G2119,0)</f>
        <v>550</v>
      </c>
      <c r="I2119" s="113" cm="1">
        <f t="array" ref="I2119">MAX($F$1764:F2119)</f>
        <v>397580</v>
      </c>
      <c r="J2119" s="126"/>
      <c r="K2119" s="121" cm="1">
        <f t="array" ref="K2119">MAX(0,I2119-I2118)</f>
        <v>0</v>
      </c>
      <c r="L2119" s="113" cm="1">
        <f t="array" ref="L2119">MIN(F2119:F2148)</f>
        <v>329510</v>
      </c>
      <c r="M2119" s="113" cm="1">
        <f t="array" ref="M2119">MAX(0,L2119-L2118)</f>
        <v>0</v>
      </c>
      <c r="N2119" s="122" cm="1">
        <f t="array" ref="N2119">MIN(M2119,H2119-K2119)</f>
        <v>0</v>
      </c>
      <c r="O2119" s="113" cm="1">
        <f t="array" ref="O2119">K2119+N2119</f>
        <v>0</v>
      </c>
      <c r="P2119" s="113" cm="1">
        <f t="array" ref="P2119">H2119-O2119</f>
        <v>550</v>
      </c>
      <c r="Q2119" s="119" cm="1">
        <f t="array" ref="Q2119">MAX(0,IF(AND(K2119=0,P2119&gt;0),0,Q2118+K2119+U2118))</f>
        <v>0</v>
      </c>
      <c r="R2119" s="119" cm="1">
        <f t="array" ref="R2119">MAX(0,R2118+P2119+V2118)</f>
        <v>1510</v>
      </c>
      <c r="S2119" s="119" cm="1">
        <f t="array" ref="S2119">IF(G2119&lt;0,G2119,0)</f>
        <v>0</v>
      </c>
      <c r="T2119" s="119" cm="1">
        <f t="array" ref="T2119">MIN(0,S2119+R2118+V2118)</f>
        <v>0</v>
      </c>
      <c r="U2119" s="123" cm="1">
        <f t="array" ref="U2119">MAX(S2119,IF(Q2119&gt;0,MAX(-Q2119,S2119),T2119))</f>
        <v>0</v>
      </c>
      <c r="V2119" s="124" cm="1">
        <f t="array" ref="V2119">S2119-U2119</f>
        <v>0</v>
      </c>
      <c r="W2119" s="105"/>
      <c r="X2119" s="9"/>
      <c r="Y2119" s="9"/>
    </row>
    <row r="2120" ht="13.65" customHeight="1">
      <c r="A2120" s="152" cm="1">
        <f t="array" ref="A2120">A2119+1</f>
        <v>45210</v>
      </c>
      <c r="B2120" s="29" cm="1">
        <f t="array" ref="B2120">YEAR(A2120)</f>
        <v>2023</v>
      </c>
      <c r="C2120" s="29" cm="1">
        <f t="array" ref="C2120">MONTH(A2120)</f>
        <v>10</v>
      </c>
      <c r="D2120" s="9"/>
      <c r="E2120" s="125">
        <v>350640</v>
      </c>
      <c r="F2120" s="41" cm="1">
        <f t="array" ref="F2120">E2120</f>
        <v>350640</v>
      </c>
      <c r="G2120" s="119" cm="1">
        <f t="array" ref="G2120">F2120-F2119</f>
        <v>350</v>
      </c>
      <c r="H2120" s="119" cm="1">
        <f t="array" ref="H2120">IF(G2120&gt;0,G2120,0)</f>
        <v>350</v>
      </c>
      <c r="I2120" s="113" cm="1">
        <f t="array" ref="I2120">MAX($F$1764:F2120)</f>
        <v>397580</v>
      </c>
      <c r="J2120" s="126"/>
      <c r="K2120" s="121" cm="1">
        <f t="array" ref="K2120">MAX(0,I2120-I2119)</f>
        <v>0</v>
      </c>
      <c r="L2120" s="113" cm="1">
        <f t="array" ref="L2120">MIN(F2120:F2149)</f>
        <v>328780</v>
      </c>
      <c r="M2120" s="113" cm="1">
        <f t="array" ref="M2120">MAX(0,L2120-L2119)</f>
        <v>0</v>
      </c>
      <c r="N2120" s="122" cm="1">
        <f t="array" ref="N2120">MIN(M2120,H2120-K2120)</f>
        <v>0</v>
      </c>
      <c r="O2120" s="113" cm="1">
        <f t="array" ref="O2120">K2120+N2120</f>
        <v>0</v>
      </c>
      <c r="P2120" s="113" cm="1">
        <f t="array" ref="P2120">H2120-O2120</f>
        <v>350</v>
      </c>
      <c r="Q2120" s="119" cm="1">
        <f t="array" ref="Q2120">MAX(0,IF(AND(K2120=0,P2120&gt;0),0,Q2119+K2120+U2119))</f>
        <v>0</v>
      </c>
      <c r="R2120" s="119" cm="1">
        <f t="array" ref="R2120">MAX(0,R2119+P2120+V2119)</f>
        <v>1860</v>
      </c>
      <c r="S2120" s="119" cm="1">
        <f t="array" ref="S2120">IF(G2120&lt;0,G2120,0)</f>
        <v>0</v>
      </c>
      <c r="T2120" s="119" cm="1">
        <f t="array" ref="T2120">MIN(0,S2120+R2119+V2119)</f>
        <v>0</v>
      </c>
      <c r="U2120" s="123" cm="1">
        <f t="array" ref="U2120">MAX(S2120,IF(Q2120&gt;0,MAX(-Q2120,S2120),T2120))</f>
        <v>0</v>
      </c>
      <c r="V2120" s="124" cm="1">
        <f t="array" ref="V2120">S2120-U2120</f>
        <v>0</v>
      </c>
      <c r="W2120" s="105"/>
      <c r="X2120" s="9"/>
      <c r="Y2120" s="9"/>
    </row>
    <row r="2121" ht="13.65" customHeight="1">
      <c r="A2121" s="152" cm="1">
        <f t="array" ref="A2121">A2120+1</f>
        <v>45211</v>
      </c>
      <c r="B2121" s="29" cm="1">
        <f t="array" ref="B2121">YEAR(A2121)</f>
        <v>2023</v>
      </c>
      <c r="C2121" s="29" cm="1">
        <f t="array" ref="C2121">MONTH(A2121)</f>
        <v>10</v>
      </c>
      <c r="D2121" s="9"/>
      <c r="E2121" s="125">
        <v>349470</v>
      </c>
      <c r="F2121" s="41" cm="1">
        <f t="array" ref="F2121">E2121</f>
        <v>349470</v>
      </c>
      <c r="G2121" s="119" cm="1">
        <f t="array" ref="G2121">F2121-F2120</f>
        <v>-1170</v>
      </c>
      <c r="H2121" s="119" cm="1">
        <f t="array" ref="H2121">IF(G2121&gt;0,G2121,0)</f>
        <v>0</v>
      </c>
      <c r="I2121" s="113" cm="1">
        <f t="array" ref="I2121">MAX($F$1764:F2121)</f>
        <v>397580</v>
      </c>
      <c r="J2121" s="126"/>
      <c r="K2121" s="121" cm="1">
        <f t="array" ref="K2121">MAX(0,I2121-I2120)</f>
        <v>0</v>
      </c>
      <c r="L2121" s="113" cm="1">
        <f t="array" ref="L2121">MIN(F2121:F2150)</f>
        <v>328440</v>
      </c>
      <c r="M2121" s="113" cm="1">
        <f t="array" ref="M2121">MAX(0,L2121-L2120)</f>
        <v>0</v>
      </c>
      <c r="N2121" s="122" cm="1">
        <f t="array" ref="N2121">MIN(M2121,H2121-K2121)</f>
        <v>0</v>
      </c>
      <c r="O2121" s="113" cm="1">
        <f t="array" ref="O2121">K2121+N2121</f>
        <v>0</v>
      </c>
      <c r="P2121" s="113" cm="1">
        <f t="array" ref="P2121">H2121-O2121</f>
        <v>0</v>
      </c>
      <c r="Q2121" s="119" cm="1">
        <f t="array" ref="Q2121">MAX(0,IF(AND(K2121=0,P2121&gt;0),0,Q2120+K2121+U2120))</f>
        <v>0</v>
      </c>
      <c r="R2121" s="119" cm="1">
        <f t="array" ref="R2121">MAX(0,R2120+P2121+V2120)</f>
        <v>1860</v>
      </c>
      <c r="S2121" s="119" cm="1">
        <f t="array" ref="S2121">IF(G2121&lt;0,G2121,0)</f>
        <v>-1170</v>
      </c>
      <c r="T2121" s="119" cm="1">
        <f t="array" ref="T2121">MIN(0,S2121+R2120+V2120)</f>
        <v>0</v>
      </c>
      <c r="U2121" s="123" cm="1">
        <f t="array" ref="U2121">MAX(S2121,IF(Q2121&gt;0,MAX(-Q2121,S2121),T2121))</f>
        <v>0</v>
      </c>
      <c r="V2121" s="124" cm="1">
        <f t="array" ref="V2121">S2121-U2121</f>
        <v>-1170</v>
      </c>
      <c r="W2121" s="105"/>
      <c r="X2121" s="9"/>
      <c r="Y2121" s="9"/>
    </row>
    <row r="2122" ht="13.65" customHeight="1">
      <c r="A2122" s="152" cm="1">
        <f t="array" ref="A2122">A2121+1</f>
        <v>45212</v>
      </c>
      <c r="B2122" s="29" cm="1">
        <f t="array" ref="B2122">YEAR(A2122)</f>
        <v>2023</v>
      </c>
      <c r="C2122" s="29" cm="1">
        <f t="array" ref="C2122">MONTH(A2122)</f>
        <v>10</v>
      </c>
      <c r="D2122" s="9"/>
      <c r="E2122" s="125">
        <v>348100</v>
      </c>
      <c r="F2122" s="41" cm="1">
        <f t="array" ref="F2122">E2122</f>
        <v>348100</v>
      </c>
      <c r="G2122" s="119" cm="1">
        <f t="array" ref="G2122">F2122-F2121</f>
        <v>-1370</v>
      </c>
      <c r="H2122" s="119" cm="1">
        <f t="array" ref="H2122">IF(G2122&gt;0,G2122,0)</f>
        <v>0</v>
      </c>
      <c r="I2122" s="113" cm="1">
        <f t="array" ref="I2122">MAX($F$1764:F2122)</f>
        <v>397580</v>
      </c>
      <c r="J2122" s="126"/>
      <c r="K2122" s="121" cm="1">
        <f t="array" ref="K2122">MAX(0,I2122-I2121)</f>
        <v>0</v>
      </c>
      <c r="L2122" s="113" cm="1">
        <f t="array" ref="L2122">MIN(F2122:F2151)</f>
        <v>327980</v>
      </c>
      <c r="M2122" s="113" cm="1">
        <f t="array" ref="M2122">MAX(0,L2122-L2121)</f>
        <v>0</v>
      </c>
      <c r="N2122" s="122" cm="1">
        <f t="array" ref="N2122">MIN(M2122,H2122-K2122)</f>
        <v>0</v>
      </c>
      <c r="O2122" s="113" cm="1">
        <f t="array" ref="O2122">K2122+N2122</f>
        <v>0</v>
      </c>
      <c r="P2122" s="113" cm="1">
        <f t="array" ref="P2122">H2122-O2122</f>
        <v>0</v>
      </c>
      <c r="Q2122" s="119" cm="1">
        <f t="array" ref="Q2122">MAX(0,IF(AND(K2122=0,P2122&gt;0),0,Q2121+K2122+U2121))</f>
        <v>0</v>
      </c>
      <c r="R2122" s="119" cm="1">
        <f t="array" ref="R2122">MAX(0,R2121+P2122+V2121)</f>
        <v>690</v>
      </c>
      <c r="S2122" s="119" cm="1">
        <f t="array" ref="S2122">IF(G2122&lt;0,G2122,0)</f>
        <v>-1370</v>
      </c>
      <c r="T2122" s="119" cm="1">
        <f t="array" ref="T2122">MIN(0,S2122+R2121+V2121)</f>
        <v>-680</v>
      </c>
      <c r="U2122" s="123" cm="1">
        <f t="array" ref="U2122">MAX(S2122,IF(Q2122&gt;0,MAX(-Q2122,S2122),T2122))</f>
        <v>-680</v>
      </c>
      <c r="V2122" s="124" cm="1">
        <f t="array" ref="V2122">S2122-U2122</f>
        <v>-690</v>
      </c>
      <c r="W2122" s="105"/>
      <c r="X2122" s="9"/>
      <c r="Y2122" s="9"/>
    </row>
    <row r="2123" ht="13.65" customHeight="1">
      <c r="A2123" s="152" cm="1">
        <f t="array" ref="A2123">A2122+1</f>
        <v>45213</v>
      </c>
      <c r="B2123" s="29" cm="1">
        <f t="array" ref="B2123">YEAR(A2123)</f>
        <v>2023</v>
      </c>
      <c r="C2123" s="29" cm="1">
        <f t="array" ref="C2123">MONTH(A2123)</f>
        <v>10</v>
      </c>
      <c r="D2123" s="9"/>
      <c r="E2123" s="125">
        <v>347820</v>
      </c>
      <c r="F2123" s="41" cm="1">
        <f t="array" ref="F2123">E2123</f>
        <v>347820</v>
      </c>
      <c r="G2123" s="119" cm="1">
        <f t="array" ref="G2123">F2123-F2122</f>
        <v>-280</v>
      </c>
      <c r="H2123" s="119" cm="1">
        <f t="array" ref="H2123">IF(G2123&gt;0,G2123,0)</f>
        <v>0</v>
      </c>
      <c r="I2123" s="113" cm="1">
        <f t="array" ref="I2123">MAX($F$1764:F2123)</f>
        <v>397580</v>
      </c>
      <c r="J2123" s="126"/>
      <c r="K2123" s="121" cm="1">
        <f t="array" ref="K2123">MAX(0,I2123-I2122)</f>
        <v>0</v>
      </c>
      <c r="L2123" s="113" cm="1">
        <f t="array" ref="L2123">MIN(F2123:F2152)</f>
        <v>327570</v>
      </c>
      <c r="M2123" s="113" cm="1">
        <f t="array" ref="M2123">MAX(0,L2123-L2122)</f>
        <v>0</v>
      </c>
      <c r="N2123" s="122" cm="1">
        <f t="array" ref="N2123">MIN(M2123,H2123-K2123)</f>
        <v>0</v>
      </c>
      <c r="O2123" s="113" cm="1">
        <f t="array" ref="O2123">K2123+N2123</f>
        <v>0</v>
      </c>
      <c r="P2123" s="113" cm="1">
        <f t="array" ref="P2123">H2123-O2123</f>
        <v>0</v>
      </c>
      <c r="Q2123" s="119" cm="1">
        <f t="array" ref="Q2123">MAX(0,IF(AND(K2123=0,P2123&gt;0),0,Q2122+K2123+U2122))</f>
        <v>0</v>
      </c>
      <c r="R2123" s="119" cm="1">
        <f t="array" ref="R2123">MAX(0,R2122+P2123+V2122)</f>
        <v>0</v>
      </c>
      <c r="S2123" s="119" cm="1">
        <f t="array" ref="S2123">IF(G2123&lt;0,G2123,0)</f>
        <v>-280</v>
      </c>
      <c r="T2123" s="119" cm="1">
        <f t="array" ref="T2123">MIN(0,S2123+R2122+V2122)</f>
        <v>-280</v>
      </c>
      <c r="U2123" s="123" cm="1">
        <f t="array" ref="U2123">MAX(S2123,IF(Q2123&gt;0,MAX(-Q2123,S2123),T2123))</f>
        <v>-280</v>
      </c>
      <c r="V2123" s="124" cm="1">
        <f t="array" ref="V2123">S2123-U2123</f>
        <v>0</v>
      </c>
      <c r="W2123" s="105"/>
      <c r="X2123" s="9"/>
      <c r="Y2123" s="9"/>
    </row>
    <row r="2124" ht="13.65" customHeight="1">
      <c r="A2124" s="152" cm="1">
        <f t="array" ref="A2124">A2123+1</f>
        <v>45214</v>
      </c>
      <c r="B2124" s="29" cm="1">
        <f t="array" ref="B2124">YEAR(A2124)</f>
        <v>2023</v>
      </c>
      <c r="C2124" s="29" cm="1">
        <f t="array" ref="C2124">MONTH(A2124)</f>
        <v>10</v>
      </c>
      <c r="D2124" s="9"/>
      <c r="E2124" s="125">
        <v>347750</v>
      </c>
      <c r="F2124" s="41" cm="1">
        <f t="array" ref="F2124">E2124</f>
        <v>347750</v>
      </c>
      <c r="G2124" s="119" cm="1">
        <f t="array" ref="G2124">F2124-F2123</f>
        <v>-70</v>
      </c>
      <c r="H2124" s="119" cm="1">
        <f t="array" ref="H2124">IF(G2124&gt;0,G2124,0)</f>
        <v>0</v>
      </c>
      <c r="I2124" s="113" cm="1">
        <f t="array" ref="I2124">MAX($F$1764:F2124)</f>
        <v>397580</v>
      </c>
      <c r="J2124" s="126"/>
      <c r="K2124" s="121" cm="1">
        <f t="array" ref="K2124">MAX(0,I2124-I2123)</f>
        <v>0</v>
      </c>
      <c r="L2124" s="113" cm="1">
        <f t="array" ref="L2124">MIN(F2124:F2153)</f>
        <v>327310</v>
      </c>
      <c r="M2124" s="113" cm="1">
        <f t="array" ref="M2124">MAX(0,L2124-L2123)</f>
        <v>0</v>
      </c>
      <c r="N2124" s="122" cm="1">
        <f t="array" ref="N2124">MIN(M2124,H2124-K2124)</f>
        <v>0</v>
      </c>
      <c r="O2124" s="113" cm="1">
        <f t="array" ref="O2124">K2124+N2124</f>
        <v>0</v>
      </c>
      <c r="P2124" s="113" cm="1">
        <f t="array" ref="P2124">H2124-O2124</f>
        <v>0</v>
      </c>
      <c r="Q2124" s="119" cm="1">
        <f t="array" ref="Q2124">MAX(0,IF(AND(K2124=0,P2124&gt;0),0,Q2123+K2124+U2123))</f>
        <v>0</v>
      </c>
      <c r="R2124" s="119" cm="1">
        <f t="array" ref="R2124">MAX(0,R2123+P2124+V2123)</f>
        <v>0</v>
      </c>
      <c r="S2124" s="119" cm="1">
        <f t="array" ref="S2124">IF(G2124&lt;0,G2124,0)</f>
        <v>-70</v>
      </c>
      <c r="T2124" s="119" cm="1">
        <f t="array" ref="T2124">MIN(0,S2124+R2123+V2123)</f>
        <v>-70</v>
      </c>
      <c r="U2124" s="123" cm="1">
        <f t="array" ref="U2124">MAX(S2124,IF(Q2124&gt;0,MAX(-Q2124,S2124),T2124))</f>
        <v>-70</v>
      </c>
      <c r="V2124" s="124" cm="1">
        <f t="array" ref="V2124">S2124-U2124</f>
        <v>0</v>
      </c>
      <c r="W2124" s="105"/>
      <c r="X2124" s="9"/>
      <c r="Y2124" s="9"/>
    </row>
    <row r="2125" ht="13.65" customHeight="1">
      <c r="A2125" s="152" cm="1">
        <f t="array" ref="A2125">A2124+1</f>
        <v>45215</v>
      </c>
      <c r="B2125" s="29" cm="1">
        <f t="array" ref="B2125">YEAR(A2125)</f>
        <v>2023</v>
      </c>
      <c r="C2125" s="29" cm="1">
        <f t="array" ref="C2125">MONTH(A2125)</f>
        <v>10</v>
      </c>
      <c r="D2125" s="9"/>
      <c r="E2125" s="125">
        <v>348370</v>
      </c>
      <c r="F2125" s="41" cm="1">
        <f t="array" ref="F2125">E2125</f>
        <v>348370</v>
      </c>
      <c r="G2125" s="119" cm="1">
        <f t="array" ref="G2125">F2125-F2124</f>
        <v>620</v>
      </c>
      <c r="H2125" s="119" cm="1">
        <f t="array" ref="H2125">IF(G2125&gt;0,G2125,0)</f>
        <v>620</v>
      </c>
      <c r="I2125" s="113" cm="1">
        <f t="array" ref="I2125">MAX($F$1764:F2125)</f>
        <v>397580</v>
      </c>
      <c r="J2125" s="126"/>
      <c r="K2125" s="121" cm="1">
        <f t="array" ref="K2125">MAX(0,I2125-I2124)</f>
        <v>0</v>
      </c>
      <c r="L2125" s="113" cm="1">
        <f t="array" ref="L2125">MIN(F2125:F2154)</f>
        <v>326700</v>
      </c>
      <c r="M2125" s="113" cm="1">
        <f t="array" ref="M2125">MAX(0,L2125-L2124)</f>
        <v>0</v>
      </c>
      <c r="N2125" s="122" cm="1">
        <f t="array" ref="N2125">MIN(M2125,H2125-K2125)</f>
        <v>0</v>
      </c>
      <c r="O2125" s="113" cm="1">
        <f t="array" ref="O2125">K2125+N2125</f>
        <v>0</v>
      </c>
      <c r="P2125" s="113" cm="1">
        <f t="array" ref="P2125">H2125-O2125</f>
        <v>620</v>
      </c>
      <c r="Q2125" s="119" cm="1">
        <f t="array" ref="Q2125">MAX(0,IF(AND(K2125=0,P2125&gt;0),0,Q2124+K2125+U2124))</f>
        <v>0</v>
      </c>
      <c r="R2125" s="119" cm="1">
        <f t="array" ref="R2125">MAX(0,R2124+P2125+V2124)</f>
        <v>620</v>
      </c>
      <c r="S2125" s="119" cm="1">
        <f t="array" ref="S2125">IF(G2125&lt;0,G2125,0)</f>
        <v>0</v>
      </c>
      <c r="T2125" s="119" cm="1">
        <f t="array" ref="T2125">MIN(0,S2125+R2124+V2124)</f>
        <v>0</v>
      </c>
      <c r="U2125" s="123" cm="1">
        <f t="array" ref="U2125">MAX(S2125,IF(Q2125&gt;0,MAX(-Q2125,S2125),T2125))</f>
        <v>0</v>
      </c>
      <c r="V2125" s="124" cm="1">
        <f t="array" ref="V2125">S2125-U2125</f>
        <v>0</v>
      </c>
      <c r="W2125" s="105"/>
      <c r="X2125" s="9"/>
      <c r="Y2125" s="9"/>
    </row>
    <row r="2126" ht="13.65" customHeight="1">
      <c r="A2126" s="152" cm="1">
        <f t="array" ref="A2126">A2125+1</f>
        <v>45216</v>
      </c>
      <c r="B2126" s="29" cm="1">
        <f t="array" ref="B2126">YEAR(A2126)</f>
        <v>2023</v>
      </c>
      <c r="C2126" s="29" cm="1">
        <f t="array" ref="C2126">MONTH(A2126)</f>
        <v>10</v>
      </c>
      <c r="D2126" s="9"/>
      <c r="E2126" s="125">
        <v>348920</v>
      </c>
      <c r="F2126" s="41" cm="1">
        <f t="array" ref="F2126">E2126</f>
        <v>348920</v>
      </c>
      <c r="G2126" s="119" cm="1">
        <f t="array" ref="G2126">F2126-F2125</f>
        <v>550</v>
      </c>
      <c r="H2126" s="119" cm="1">
        <f t="array" ref="H2126">IF(G2126&gt;0,G2126,0)</f>
        <v>550</v>
      </c>
      <c r="I2126" s="113" cm="1">
        <f t="array" ref="I2126">MAX($F$1764:F2126)</f>
        <v>397580</v>
      </c>
      <c r="J2126" s="126"/>
      <c r="K2126" s="121" cm="1">
        <f t="array" ref="K2126">MAX(0,I2126-I2125)</f>
        <v>0</v>
      </c>
      <c r="L2126" s="113" cm="1">
        <f t="array" ref="L2126">MIN(F2126:F2155)</f>
        <v>326370</v>
      </c>
      <c r="M2126" s="113" cm="1">
        <f t="array" ref="M2126">MAX(0,L2126-L2125)</f>
        <v>0</v>
      </c>
      <c r="N2126" s="122" cm="1">
        <f t="array" ref="N2126">MIN(M2126,H2126-K2126)</f>
        <v>0</v>
      </c>
      <c r="O2126" s="113" cm="1">
        <f t="array" ref="O2126">K2126+N2126</f>
        <v>0</v>
      </c>
      <c r="P2126" s="113" cm="1">
        <f t="array" ref="P2126">H2126-O2126</f>
        <v>550</v>
      </c>
      <c r="Q2126" s="119" cm="1">
        <f t="array" ref="Q2126">MAX(0,IF(AND(K2126=0,P2126&gt;0),0,Q2125+K2126+U2125))</f>
        <v>0</v>
      </c>
      <c r="R2126" s="119" cm="1">
        <f t="array" ref="R2126">MAX(0,R2125+P2126+V2125)</f>
        <v>1170</v>
      </c>
      <c r="S2126" s="119" cm="1">
        <f t="array" ref="S2126">IF(G2126&lt;0,G2126,0)</f>
        <v>0</v>
      </c>
      <c r="T2126" s="119" cm="1">
        <f t="array" ref="T2126">MIN(0,S2126+R2125+V2125)</f>
        <v>0</v>
      </c>
      <c r="U2126" s="123" cm="1">
        <f t="array" ref="U2126">MAX(S2126,IF(Q2126&gt;0,MAX(-Q2126,S2126),T2126))</f>
        <v>0</v>
      </c>
      <c r="V2126" s="124" cm="1">
        <f t="array" ref="V2126">S2126-U2126</f>
        <v>0</v>
      </c>
      <c r="W2126" s="105"/>
      <c r="X2126" s="9"/>
      <c r="Y2126" s="9"/>
    </row>
    <row r="2127" ht="13.65" customHeight="1">
      <c r="A2127" s="152" cm="1">
        <f t="array" ref="A2127">A2126+1</f>
        <v>45217</v>
      </c>
      <c r="B2127" s="29" cm="1">
        <f t="array" ref="B2127">YEAR(A2127)</f>
        <v>2023</v>
      </c>
      <c r="C2127" s="29" cm="1">
        <f t="array" ref="C2127">MONTH(A2127)</f>
        <v>10</v>
      </c>
      <c r="D2127" s="9"/>
      <c r="E2127" s="125">
        <v>348850</v>
      </c>
      <c r="F2127" s="41" cm="1">
        <f t="array" ref="F2127">E2127</f>
        <v>348850</v>
      </c>
      <c r="G2127" s="119" cm="1">
        <f t="array" ref="G2127">F2127-F2126</f>
        <v>-70</v>
      </c>
      <c r="H2127" s="119" cm="1">
        <f t="array" ref="H2127">IF(G2127&gt;0,G2127,0)</f>
        <v>0</v>
      </c>
      <c r="I2127" s="113" cm="1">
        <f t="array" ref="I2127">MAX($F$1764:F2127)</f>
        <v>397580</v>
      </c>
      <c r="J2127" s="126"/>
      <c r="K2127" s="121" cm="1">
        <f t="array" ref="K2127">MAX(0,I2127-I2126)</f>
        <v>0</v>
      </c>
      <c r="L2127" s="113" cm="1">
        <f t="array" ref="L2127">MIN(F2127:F2156)</f>
        <v>326100</v>
      </c>
      <c r="M2127" s="113" cm="1">
        <f t="array" ref="M2127">MAX(0,L2127-L2126)</f>
        <v>0</v>
      </c>
      <c r="N2127" s="122" cm="1">
        <f t="array" ref="N2127">MIN(M2127,H2127-K2127)</f>
        <v>0</v>
      </c>
      <c r="O2127" s="113" cm="1">
        <f t="array" ref="O2127">K2127+N2127</f>
        <v>0</v>
      </c>
      <c r="P2127" s="113" cm="1">
        <f t="array" ref="P2127">H2127-O2127</f>
        <v>0</v>
      </c>
      <c r="Q2127" s="119" cm="1">
        <f t="array" ref="Q2127">MAX(0,IF(AND(K2127=0,P2127&gt;0),0,Q2126+K2127+U2126))</f>
        <v>0</v>
      </c>
      <c r="R2127" s="119" cm="1">
        <f t="array" ref="R2127">MAX(0,R2126+P2127+V2126)</f>
        <v>1170</v>
      </c>
      <c r="S2127" s="119" cm="1">
        <f t="array" ref="S2127">IF(G2127&lt;0,G2127,0)</f>
        <v>-70</v>
      </c>
      <c r="T2127" s="119" cm="1">
        <f t="array" ref="T2127">MIN(0,S2127+R2126+V2126)</f>
        <v>0</v>
      </c>
      <c r="U2127" s="123" cm="1">
        <f t="array" ref="U2127">MAX(S2127,IF(Q2127&gt;0,MAX(-Q2127,S2127),T2127))</f>
        <v>0</v>
      </c>
      <c r="V2127" s="124" cm="1">
        <f t="array" ref="V2127">S2127-U2127</f>
        <v>-70</v>
      </c>
      <c r="W2127" s="105"/>
      <c r="X2127" s="9"/>
      <c r="Y2127" s="9"/>
    </row>
    <row r="2128" ht="13.65" customHeight="1">
      <c r="A2128" s="152" cm="1">
        <f t="array" ref="A2128">A2127+1</f>
        <v>45218</v>
      </c>
      <c r="B2128" s="29" cm="1">
        <f t="array" ref="B2128">YEAR(A2128)</f>
        <v>2023</v>
      </c>
      <c r="C2128" s="29" cm="1">
        <f t="array" ref="C2128">MONTH(A2128)</f>
        <v>10</v>
      </c>
      <c r="D2128" s="9"/>
      <c r="E2128" s="125">
        <v>347610</v>
      </c>
      <c r="F2128" s="41" cm="1">
        <f t="array" ref="F2128">E2128</f>
        <v>347610</v>
      </c>
      <c r="G2128" s="119" cm="1">
        <f t="array" ref="G2128">F2128-F2127</f>
        <v>-1240</v>
      </c>
      <c r="H2128" s="119" cm="1">
        <f t="array" ref="H2128">IF(G2128&gt;0,G2128,0)</f>
        <v>0</v>
      </c>
      <c r="I2128" s="113" cm="1">
        <f t="array" ref="I2128">MAX($F$1764:F2128)</f>
        <v>397580</v>
      </c>
      <c r="J2128" s="126"/>
      <c r="K2128" s="121" cm="1">
        <f t="array" ref="K2128">MAX(0,I2128-I2127)</f>
        <v>0</v>
      </c>
      <c r="L2128" s="113" cm="1">
        <f t="array" ref="L2128">MIN(F2128:F2157)</f>
        <v>325570</v>
      </c>
      <c r="M2128" s="113" cm="1">
        <f t="array" ref="M2128">MAX(0,L2128-L2127)</f>
        <v>0</v>
      </c>
      <c r="N2128" s="122" cm="1">
        <f t="array" ref="N2128">MIN(M2128,H2128-K2128)</f>
        <v>0</v>
      </c>
      <c r="O2128" s="113" cm="1">
        <f t="array" ref="O2128">K2128+N2128</f>
        <v>0</v>
      </c>
      <c r="P2128" s="113" cm="1">
        <f t="array" ref="P2128">H2128-O2128</f>
        <v>0</v>
      </c>
      <c r="Q2128" s="119" cm="1">
        <f t="array" ref="Q2128">MAX(0,IF(AND(K2128=0,P2128&gt;0),0,Q2127+K2128+U2127))</f>
        <v>0</v>
      </c>
      <c r="R2128" s="119" cm="1">
        <f t="array" ref="R2128">MAX(0,R2127+P2128+V2127)</f>
        <v>1100</v>
      </c>
      <c r="S2128" s="119" cm="1">
        <f t="array" ref="S2128">IF(G2128&lt;0,G2128,0)</f>
        <v>-1240</v>
      </c>
      <c r="T2128" s="119" cm="1">
        <f t="array" ref="T2128">MIN(0,S2128+R2127+V2127)</f>
        <v>-140</v>
      </c>
      <c r="U2128" s="123" cm="1">
        <f t="array" ref="U2128">MAX(S2128,IF(Q2128&gt;0,MAX(-Q2128,S2128),T2128))</f>
        <v>-140</v>
      </c>
      <c r="V2128" s="124" cm="1">
        <f t="array" ref="V2128">S2128-U2128</f>
        <v>-1100</v>
      </c>
      <c r="W2128" s="105"/>
      <c r="X2128" s="9"/>
      <c r="Y2128" s="9"/>
    </row>
    <row r="2129" ht="13.65" customHeight="1">
      <c r="A2129" s="152" cm="1">
        <f t="array" ref="A2129">A2128+1</f>
        <v>45219</v>
      </c>
      <c r="B2129" s="29" cm="1">
        <f t="array" ref="B2129">YEAR(A2129)</f>
        <v>2023</v>
      </c>
      <c r="C2129" s="29" cm="1">
        <f t="array" ref="C2129">MONTH(A2129)</f>
        <v>10</v>
      </c>
      <c r="D2129" s="9"/>
      <c r="E2129" s="125">
        <v>346100</v>
      </c>
      <c r="F2129" s="41" cm="1">
        <f t="array" ref="F2129">E2129</f>
        <v>346100</v>
      </c>
      <c r="G2129" s="119" cm="1">
        <f t="array" ref="G2129">F2129-F2128</f>
        <v>-1510</v>
      </c>
      <c r="H2129" s="119" cm="1">
        <f t="array" ref="H2129">IF(G2129&gt;0,G2129,0)</f>
        <v>0</v>
      </c>
      <c r="I2129" s="113" cm="1">
        <f t="array" ref="I2129">MAX($F$1764:F2129)</f>
        <v>397580</v>
      </c>
      <c r="J2129" s="126"/>
      <c r="K2129" s="121" cm="1">
        <f t="array" ref="K2129">MAX(0,I2129-I2128)</f>
        <v>0</v>
      </c>
      <c r="L2129" s="113" cm="1">
        <f t="array" ref="L2129">MIN(F2129:F2158)</f>
        <v>325370</v>
      </c>
      <c r="M2129" s="113" cm="1">
        <f t="array" ref="M2129">MAX(0,L2129-L2128)</f>
        <v>0</v>
      </c>
      <c r="N2129" s="122" cm="1">
        <f t="array" ref="N2129">MIN(M2129,H2129-K2129)</f>
        <v>0</v>
      </c>
      <c r="O2129" s="113" cm="1">
        <f t="array" ref="O2129">K2129+N2129</f>
        <v>0</v>
      </c>
      <c r="P2129" s="113" cm="1">
        <f t="array" ref="P2129">H2129-O2129</f>
        <v>0</v>
      </c>
      <c r="Q2129" s="119" cm="1">
        <f t="array" ref="Q2129">MAX(0,IF(AND(K2129=0,P2129&gt;0),0,Q2128+K2129+U2128))</f>
        <v>0</v>
      </c>
      <c r="R2129" s="119" cm="1">
        <f t="array" ref="R2129">MAX(0,R2128+P2129+V2128)</f>
        <v>0</v>
      </c>
      <c r="S2129" s="119" cm="1">
        <f t="array" ref="S2129">IF(G2129&lt;0,G2129,0)</f>
        <v>-1510</v>
      </c>
      <c r="T2129" s="119" cm="1">
        <f t="array" ref="T2129">MIN(0,S2129+R2128+V2128)</f>
        <v>-1510</v>
      </c>
      <c r="U2129" s="123" cm="1">
        <f t="array" ref="U2129">MAX(S2129,IF(Q2129&gt;0,MAX(-Q2129,S2129),T2129))</f>
        <v>-1510</v>
      </c>
      <c r="V2129" s="124" cm="1">
        <f t="array" ref="V2129">S2129-U2129</f>
        <v>0</v>
      </c>
      <c r="W2129" s="105"/>
      <c r="X2129" s="9"/>
      <c r="Y2129" s="9"/>
    </row>
    <row r="2130" ht="13.65" customHeight="1">
      <c r="A2130" s="152" cm="1">
        <f t="array" ref="A2130">A2129+1</f>
        <v>45220</v>
      </c>
      <c r="B2130" s="29" cm="1">
        <f t="array" ref="B2130">YEAR(A2130)</f>
        <v>2023</v>
      </c>
      <c r="C2130" s="29" cm="1">
        <f t="array" ref="C2130">MONTH(A2130)</f>
        <v>10</v>
      </c>
      <c r="D2130" s="9"/>
      <c r="E2130" s="125">
        <v>345350</v>
      </c>
      <c r="F2130" s="41" cm="1">
        <f t="array" ref="F2130">E2130</f>
        <v>345350</v>
      </c>
      <c r="G2130" s="119" cm="1">
        <f t="array" ref="G2130">F2130-F2129</f>
        <v>-750</v>
      </c>
      <c r="H2130" s="119" cm="1">
        <f t="array" ref="H2130">IF(G2130&gt;0,G2130,0)</f>
        <v>0</v>
      </c>
      <c r="I2130" s="113" cm="1">
        <f t="array" ref="I2130">MAX($F$1764:F2130)</f>
        <v>397580</v>
      </c>
      <c r="J2130" s="126"/>
      <c r="K2130" s="121" cm="1">
        <f t="array" ref="K2130">MAX(0,I2130-I2129)</f>
        <v>0</v>
      </c>
      <c r="L2130" s="113" cm="1">
        <f t="array" ref="L2130">MIN(F2130:F2159)</f>
        <v>324510</v>
      </c>
      <c r="M2130" s="113" cm="1">
        <f t="array" ref="M2130">MAX(0,L2130-L2129)</f>
        <v>0</v>
      </c>
      <c r="N2130" s="122" cm="1">
        <f t="array" ref="N2130">MIN(M2130,H2130-K2130)</f>
        <v>0</v>
      </c>
      <c r="O2130" s="113" cm="1">
        <f t="array" ref="O2130">K2130+N2130</f>
        <v>0</v>
      </c>
      <c r="P2130" s="113" cm="1">
        <f t="array" ref="P2130">H2130-O2130</f>
        <v>0</v>
      </c>
      <c r="Q2130" s="119" cm="1">
        <f t="array" ref="Q2130">MAX(0,IF(AND(K2130=0,P2130&gt;0),0,Q2129+K2130+U2129))</f>
        <v>0</v>
      </c>
      <c r="R2130" s="119" cm="1">
        <f t="array" ref="R2130">MAX(0,R2129+P2130+V2129)</f>
        <v>0</v>
      </c>
      <c r="S2130" s="119" cm="1">
        <f t="array" ref="S2130">IF(G2130&lt;0,G2130,0)</f>
        <v>-750</v>
      </c>
      <c r="T2130" s="119" cm="1">
        <f t="array" ref="T2130">MIN(0,S2130+R2129+V2129)</f>
        <v>-750</v>
      </c>
      <c r="U2130" s="123" cm="1">
        <f t="array" ref="U2130">MAX(S2130,IF(Q2130&gt;0,MAX(-Q2130,S2130),T2130))</f>
        <v>-750</v>
      </c>
      <c r="V2130" s="124" cm="1">
        <f t="array" ref="V2130">S2130-U2130</f>
        <v>0</v>
      </c>
      <c r="W2130" s="105"/>
      <c r="X2130" s="9"/>
      <c r="Y2130" s="9"/>
    </row>
    <row r="2131" ht="13.65" customHeight="1">
      <c r="A2131" s="152" cm="1">
        <f t="array" ref="A2131">A2130+1</f>
        <v>45221</v>
      </c>
      <c r="B2131" s="29" cm="1">
        <f t="array" ref="B2131">YEAR(A2131)</f>
        <v>2023</v>
      </c>
      <c r="C2131" s="29" cm="1">
        <f t="array" ref="C2131">MONTH(A2131)</f>
        <v>10</v>
      </c>
      <c r="D2131" s="9"/>
      <c r="E2131" s="125">
        <v>344730</v>
      </c>
      <c r="F2131" s="41" cm="1">
        <f t="array" ref="F2131">E2131</f>
        <v>344730</v>
      </c>
      <c r="G2131" s="119" cm="1">
        <f t="array" ref="G2131">F2131-F2130</f>
        <v>-620</v>
      </c>
      <c r="H2131" s="119" cm="1">
        <f t="array" ref="H2131">IF(G2131&gt;0,G2131,0)</f>
        <v>0</v>
      </c>
      <c r="I2131" s="113" cm="1">
        <f t="array" ref="I2131">MAX($F$1764:F2131)</f>
        <v>397580</v>
      </c>
      <c r="J2131" s="126"/>
      <c r="K2131" s="121" cm="1">
        <f t="array" ref="K2131">MAX(0,I2131-I2130)</f>
        <v>0</v>
      </c>
      <c r="L2131" s="113" cm="1">
        <f t="array" ref="L2131">MIN(F2131:F2160)</f>
        <v>324110</v>
      </c>
      <c r="M2131" s="113" cm="1">
        <f t="array" ref="M2131">MAX(0,L2131-L2130)</f>
        <v>0</v>
      </c>
      <c r="N2131" s="122" cm="1">
        <f t="array" ref="N2131">MIN(M2131,H2131-K2131)</f>
        <v>0</v>
      </c>
      <c r="O2131" s="113" cm="1">
        <f t="array" ref="O2131">K2131+N2131</f>
        <v>0</v>
      </c>
      <c r="P2131" s="113" cm="1">
        <f t="array" ref="P2131">H2131-O2131</f>
        <v>0</v>
      </c>
      <c r="Q2131" s="119" cm="1">
        <f t="array" ref="Q2131">MAX(0,IF(AND(K2131=0,P2131&gt;0),0,Q2130+K2131+U2130))</f>
        <v>0</v>
      </c>
      <c r="R2131" s="119" cm="1">
        <f t="array" ref="R2131">MAX(0,R2130+P2131+V2130)</f>
        <v>0</v>
      </c>
      <c r="S2131" s="119" cm="1">
        <f t="array" ref="S2131">IF(G2131&lt;0,G2131,0)</f>
        <v>-620</v>
      </c>
      <c r="T2131" s="119" cm="1">
        <f t="array" ref="T2131">MIN(0,S2131+R2130+V2130)</f>
        <v>-620</v>
      </c>
      <c r="U2131" s="123" cm="1">
        <f t="array" ref="U2131">MAX(S2131,IF(Q2131&gt;0,MAX(-Q2131,S2131),T2131))</f>
        <v>-620</v>
      </c>
      <c r="V2131" s="124" cm="1">
        <f t="array" ref="V2131">S2131-U2131</f>
        <v>0</v>
      </c>
      <c r="W2131" s="105"/>
      <c r="X2131" s="9"/>
      <c r="Y2131" s="9"/>
    </row>
    <row r="2132" ht="13.65" customHeight="1">
      <c r="A2132" s="152" cm="1">
        <f t="array" ref="A2132">A2131+1</f>
        <v>45222</v>
      </c>
      <c r="B2132" s="29" cm="1">
        <f t="array" ref="B2132">YEAR(A2132)</f>
        <v>2023</v>
      </c>
      <c r="C2132" s="29" cm="1">
        <f t="array" ref="C2132">MONTH(A2132)</f>
        <v>10</v>
      </c>
      <c r="D2132" s="9"/>
      <c r="E2132" s="125">
        <v>344800</v>
      </c>
      <c r="F2132" s="41" cm="1">
        <f t="array" ref="F2132">E2132</f>
        <v>344800</v>
      </c>
      <c r="G2132" s="119" cm="1">
        <f t="array" ref="G2132">F2132-F2131</f>
        <v>70</v>
      </c>
      <c r="H2132" s="119" cm="1">
        <f t="array" ref="H2132">IF(G2132&gt;0,G2132,0)</f>
        <v>70</v>
      </c>
      <c r="I2132" s="113" cm="1">
        <f t="array" ref="I2132">MAX($F$1764:F2132)</f>
        <v>397580</v>
      </c>
      <c r="J2132" s="126"/>
      <c r="K2132" s="121" cm="1">
        <f t="array" ref="K2132">MAX(0,I2132-I2131)</f>
        <v>0</v>
      </c>
      <c r="L2132" s="113" cm="1">
        <f t="array" ref="L2132">MIN(F2132:F2161)</f>
        <v>323710</v>
      </c>
      <c r="M2132" s="113" cm="1">
        <f t="array" ref="M2132">MAX(0,L2132-L2131)</f>
        <v>0</v>
      </c>
      <c r="N2132" s="122" cm="1">
        <f t="array" ref="N2132">MIN(M2132,H2132-K2132)</f>
        <v>0</v>
      </c>
      <c r="O2132" s="113" cm="1">
        <f t="array" ref="O2132">K2132+N2132</f>
        <v>0</v>
      </c>
      <c r="P2132" s="113" cm="1">
        <f t="array" ref="P2132">H2132-O2132</f>
        <v>70</v>
      </c>
      <c r="Q2132" s="119" cm="1">
        <f t="array" ref="Q2132">MAX(0,IF(AND(K2132=0,P2132&gt;0),0,Q2131+K2132+U2131))</f>
        <v>0</v>
      </c>
      <c r="R2132" s="119" cm="1">
        <f t="array" ref="R2132">MAX(0,R2131+P2132+V2131)</f>
        <v>70</v>
      </c>
      <c r="S2132" s="119" cm="1">
        <f t="array" ref="S2132">IF(G2132&lt;0,G2132,0)</f>
        <v>0</v>
      </c>
      <c r="T2132" s="119" cm="1">
        <f t="array" ref="T2132">MIN(0,S2132+R2131+V2131)</f>
        <v>0</v>
      </c>
      <c r="U2132" s="123" cm="1">
        <f t="array" ref="U2132">MAX(S2132,IF(Q2132&gt;0,MAX(-Q2132,S2132),T2132))</f>
        <v>0</v>
      </c>
      <c r="V2132" s="124" cm="1">
        <f t="array" ref="V2132">S2132-U2132</f>
        <v>0</v>
      </c>
      <c r="W2132" s="105"/>
      <c r="X2132" s="9"/>
      <c r="Y2132" s="9"/>
    </row>
    <row r="2133" ht="13.65" customHeight="1">
      <c r="A2133" s="152" cm="1">
        <f t="array" ref="A2133">A2132+1</f>
        <v>45223</v>
      </c>
      <c r="B2133" s="29" cm="1">
        <f t="array" ref="B2133">YEAR(A2133)</f>
        <v>2023</v>
      </c>
      <c r="C2133" s="29" cm="1">
        <f t="array" ref="C2133">MONTH(A2133)</f>
        <v>10</v>
      </c>
      <c r="D2133" s="9"/>
      <c r="E2133" s="125">
        <v>344870</v>
      </c>
      <c r="F2133" s="41" cm="1">
        <f t="array" ref="F2133">E2133</f>
        <v>344870</v>
      </c>
      <c r="G2133" s="119" cm="1">
        <f t="array" ref="G2133">F2133-F2132</f>
        <v>70</v>
      </c>
      <c r="H2133" s="119" cm="1">
        <f t="array" ref="H2133">IF(G2133&gt;0,G2133,0)</f>
        <v>70</v>
      </c>
      <c r="I2133" s="113" cm="1">
        <f t="array" ref="I2133">MAX($F$1764:F2133)</f>
        <v>397580</v>
      </c>
      <c r="J2133" s="126"/>
      <c r="K2133" s="121" cm="1">
        <f t="array" ref="K2133">MAX(0,I2133-I2132)</f>
        <v>0</v>
      </c>
      <c r="L2133" s="113" cm="1">
        <f t="array" ref="L2133">MIN(F2133:F2162)</f>
        <v>323310</v>
      </c>
      <c r="M2133" s="113" cm="1">
        <f t="array" ref="M2133">MAX(0,L2133-L2132)</f>
        <v>0</v>
      </c>
      <c r="N2133" s="122" cm="1">
        <f t="array" ref="N2133">MIN(M2133,H2133-K2133)</f>
        <v>0</v>
      </c>
      <c r="O2133" s="113" cm="1">
        <f t="array" ref="O2133">K2133+N2133</f>
        <v>0</v>
      </c>
      <c r="P2133" s="113" cm="1">
        <f t="array" ref="P2133">H2133-O2133</f>
        <v>70</v>
      </c>
      <c r="Q2133" s="119" cm="1">
        <f t="array" ref="Q2133">MAX(0,IF(AND(K2133=0,P2133&gt;0),0,Q2132+K2133+U2132))</f>
        <v>0</v>
      </c>
      <c r="R2133" s="119" cm="1">
        <f t="array" ref="R2133">MAX(0,R2132+P2133+V2132)</f>
        <v>140</v>
      </c>
      <c r="S2133" s="119" cm="1">
        <f t="array" ref="S2133">IF(G2133&lt;0,G2133,0)</f>
        <v>0</v>
      </c>
      <c r="T2133" s="119" cm="1">
        <f t="array" ref="T2133">MIN(0,S2133+R2132+V2132)</f>
        <v>0</v>
      </c>
      <c r="U2133" s="123" cm="1">
        <f t="array" ref="U2133">MAX(S2133,IF(Q2133&gt;0,MAX(-Q2133,S2133),T2133))</f>
        <v>0</v>
      </c>
      <c r="V2133" s="124" cm="1">
        <f t="array" ref="V2133">S2133-U2133</f>
        <v>0</v>
      </c>
      <c r="W2133" s="105"/>
      <c r="X2133" s="9"/>
      <c r="Y2133" s="9"/>
    </row>
    <row r="2134" ht="13.65" customHeight="1">
      <c r="A2134" s="152" cm="1">
        <f t="array" ref="A2134">A2133+1</f>
        <v>45224</v>
      </c>
      <c r="B2134" s="29" cm="1">
        <f t="array" ref="B2134">YEAR(A2134)</f>
        <v>2023</v>
      </c>
      <c r="C2134" s="29" cm="1">
        <f t="array" ref="C2134">MONTH(A2134)</f>
        <v>10</v>
      </c>
      <c r="D2134" s="9"/>
      <c r="E2134" s="125">
        <v>344260</v>
      </c>
      <c r="F2134" s="41" cm="1">
        <f t="array" ref="F2134">E2134</f>
        <v>344260</v>
      </c>
      <c r="G2134" s="119" cm="1">
        <f t="array" ref="G2134">F2134-F2133</f>
        <v>-610</v>
      </c>
      <c r="H2134" s="119" cm="1">
        <f t="array" ref="H2134">IF(G2134&gt;0,G2134,0)</f>
        <v>0</v>
      </c>
      <c r="I2134" s="113" cm="1">
        <f t="array" ref="I2134">MAX($F$1764:F2134)</f>
        <v>397580</v>
      </c>
      <c r="J2134" s="126"/>
      <c r="K2134" s="121" cm="1">
        <f t="array" ref="K2134">MAX(0,I2134-I2133)</f>
        <v>0</v>
      </c>
      <c r="L2134" s="113" cm="1">
        <f t="array" ref="L2134">MIN(F2134:F2163)</f>
        <v>322850</v>
      </c>
      <c r="M2134" s="113" cm="1">
        <f t="array" ref="M2134">MAX(0,L2134-L2133)</f>
        <v>0</v>
      </c>
      <c r="N2134" s="122" cm="1">
        <f t="array" ref="N2134">MIN(M2134,H2134-K2134)</f>
        <v>0</v>
      </c>
      <c r="O2134" s="113" cm="1">
        <f t="array" ref="O2134">K2134+N2134</f>
        <v>0</v>
      </c>
      <c r="P2134" s="113" cm="1">
        <f t="array" ref="P2134">H2134-O2134</f>
        <v>0</v>
      </c>
      <c r="Q2134" s="119" cm="1">
        <f t="array" ref="Q2134">MAX(0,IF(AND(K2134=0,P2134&gt;0),0,Q2133+K2134+U2133))</f>
        <v>0</v>
      </c>
      <c r="R2134" s="119" cm="1">
        <f t="array" ref="R2134">MAX(0,R2133+P2134+V2133)</f>
        <v>140</v>
      </c>
      <c r="S2134" s="119" cm="1">
        <f t="array" ref="S2134">IF(G2134&lt;0,G2134,0)</f>
        <v>-610</v>
      </c>
      <c r="T2134" s="119" cm="1">
        <f t="array" ref="T2134">MIN(0,S2134+R2133+V2133)</f>
        <v>-470</v>
      </c>
      <c r="U2134" s="123" cm="1">
        <f t="array" ref="U2134">MAX(S2134,IF(Q2134&gt;0,MAX(-Q2134,S2134),T2134))</f>
        <v>-470</v>
      </c>
      <c r="V2134" s="124" cm="1">
        <f t="array" ref="V2134">S2134-U2134</f>
        <v>-140</v>
      </c>
      <c r="W2134" s="105"/>
      <c r="X2134" s="9"/>
      <c r="Y2134" s="9"/>
    </row>
    <row r="2135" ht="13.65" customHeight="1">
      <c r="A2135" s="152" cm="1">
        <f t="array" ref="A2135">A2134+1</f>
        <v>45225</v>
      </c>
      <c r="B2135" s="29" cm="1">
        <f t="array" ref="B2135">YEAR(A2135)</f>
        <v>2023</v>
      </c>
      <c r="C2135" s="29" cm="1">
        <f t="array" ref="C2135">MONTH(A2135)</f>
        <v>10</v>
      </c>
      <c r="D2135" s="9"/>
      <c r="E2135" s="125">
        <v>342210</v>
      </c>
      <c r="F2135" s="41" cm="1">
        <f t="array" ref="F2135">E2135</f>
        <v>342210</v>
      </c>
      <c r="G2135" s="119" cm="1">
        <f t="array" ref="G2135">F2135-F2134</f>
        <v>-2050</v>
      </c>
      <c r="H2135" s="119" cm="1">
        <f t="array" ref="H2135">IF(G2135&gt;0,G2135,0)</f>
        <v>0</v>
      </c>
      <c r="I2135" s="113" cm="1">
        <f t="array" ref="I2135">MAX($F$1764:F2135)</f>
        <v>397580</v>
      </c>
      <c r="J2135" s="126"/>
      <c r="K2135" s="121" cm="1">
        <f t="array" ref="K2135">MAX(0,I2135-I2134)</f>
        <v>0</v>
      </c>
      <c r="L2135" s="113" cm="1">
        <f t="array" ref="L2135">MIN(F2135:F2164)</f>
        <v>322390</v>
      </c>
      <c r="M2135" s="113" cm="1">
        <f t="array" ref="M2135">MAX(0,L2135-L2134)</f>
        <v>0</v>
      </c>
      <c r="N2135" s="122" cm="1">
        <f t="array" ref="N2135">MIN(M2135,H2135-K2135)</f>
        <v>0</v>
      </c>
      <c r="O2135" s="113" cm="1">
        <f t="array" ref="O2135">K2135+N2135</f>
        <v>0</v>
      </c>
      <c r="P2135" s="113" cm="1">
        <f t="array" ref="P2135">H2135-O2135</f>
        <v>0</v>
      </c>
      <c r="Q2135" s="119" cm="1">
        <f t="array" ref="Q2135">MAX(0,IF(AND(K2135=0,P2135&gt;0),0,Q2134+K2135+U2134))</f>
        <v>0</v>
      </c>
      <c r="R2135" s="119" cm="1">
        <f t="array" ref="R2135">MAX(0,R2134+P2135+V2134)</f>
        <v>0</v>
      </c>
      <c r="S2135" s="119" cm="1">
        <f t="array" ref="S2135">IF(G2135&lt;0,G2135,0)</f>
        <v>-2050</v>
      </c>
      <c r="T2135" s="119" cm="1">
        <f t="array" ref="T2135">MIN(0,S2135+R2134+V2134)</f>
        <v>-2050</v>
      </c>
      <c r="U2135" s="123" cm="1">
        <f t="array" ref="U2135">MAX(S2135,IF(Q2135&gt;0,MAX(-Q2135,S2135),T2135))</f>
        <v>-2050</v>
      </c>
      <c r="V2135" s="124" cm="1">
        <f t="array" ref="V2135">S2135-U2135</f>
        <v>0</v>
      </c>
      <c r="W2135" s="105"/>
      <c r="X2135" s="9"/>
      <c r="Y2135" s="9"/>
    </row>
    <row r="2136" ht="13.65" customHeight="1">
      <c r="A2136" s="152" cm="1">
        <f t="array" ref="A2136">A2135+1</f>
        <v>45226</v>
      </c>
      <c r="B2136" s="29" cm="1">
        <f t="array" ref="B2136">YEAR(A2136)</f>
        <v>2023</v>
      </c>
      <c r="C2136" s="29" cm="1">
        <f t="array" ref="C2136">MONTH(A2136)</f>
        <v>10</v>
      </c>
      <c r="D2136" s="9"/>
      <c r="E2136" s="125">
        <v>340370</v>
      </c>
      <c r="F2136" s="41" cm="1">
        <f t="array" ref="F2136">E2136</f>
        <v>340370</v>
      </c>
      <c r="G2136" s="119" cm="1">
        <f t="array" ref="G2136">F2136-F2135</f>
        <v>-1840</v>
      </c>
      <c r="H2136" s="119" cm="1">
        <f t="array" ref="H2136">IF(G2136&gt;0,G2136,0)</f>
        <v>0</v>
      </c>
      <c r="I2136" s="113" cm="1">
        <f t="array" ref="I2136">MAX($F$1764:F2136)</f>
        <v>397580</v>
      </c>
      <c r="J2136" s="126"/>
      <c r="K2136" s="121" cm="1">
        <f t="array" ref="K2136">MAX(0,I2136-I2135)</f>
        <v>0</v>
      </c>
      <c r="L2136" s="113" cm="1">
        <f t="array" ref="L2136">MIN(F2136:F2165)</f>
        <v>321590</v>
      </c>
      <c r="M2136" s="113" cm="1">
        <f t="array" ref="M2136">MAX(0,L2136-L2135)</f>
        <v>0</v>
      </c>
      <c r="N2136" s="122" cm="1">
        <f t="array" ref="N2136">MIN(M2136,H2136-K2136)</f>
        <v>0</v>
      </c>
      <c r="O2136" s="113" cm="1">
        <f t="array" ref="O2136">K2136+N2136</f>
        <v>0</v>
      </c>
      <c r="P2136" s="113" cm="1">
        <f t="array" ref="P2136">H2136-O2136</f>
        <v>0</v>
      </c>
      <c r="Q2136" s="119" cm="1">
        <f t="array" ref="Q2136">MAX(0,IF(AND(K2136=0,P2136&gt;0),0,Q2135+K2136+U2135))</f>
        <v>0</v>
      </c>
      <c r="R2136" s="119" cm="1">
        <f t="array" ref="R2136">MAX(0,R2135+P2136+V2135)</f>
        <v>0</v>
      </c>
      <c r="S2136" s="119" cm="1">
        <f t="array" ref="S2136">IF(G2136&lt;0,G2136,0)</f>
        <v>-1840</v>
      </c>
      <c r="T2136" s="119" cm="1">
        <f t="array" ref="T2136">MIN(0,S2136+R2135+V2135)</f>
        <v>-1840</v>
      </c>
      <c r="U2136" s="123" cm="1">
        <f t="array" ref="U2136">MAX(S2136,IF(Q2136&gt;0,MAX(-Q2136,S2136),T2136))</f>
        <v>-1840</v>
      </c>
      <c r="V2136" s="124" cm="1">
        <f t="array" ref="V2136">S2136-U2136</f>
        <v>0</v>
      </c>
      <c r="W2136" s="105"/>
      <c r="X2136" s="9"/>
      <c r="Y2136" s="9"/>
    </row>
    <row r="2137" ht="13.65" customHeight="1">
      <c r="A2137" s="152" cm="1">
        <f t="array" ref="A2137">A2136+1</f>
        <v>45227</v>
      </c>
      <c r="B2137" s="29" cm="1">
        <f t="array" ref="B2137">YEAR(A2137)</f>
        <v>2023</v>
      </c>
      <c r="C2137" s="29" cm="1">
        <f t="array" ref="C2137">MONTH(A2137)</f>
        <v>10</v>
      </c>
      <c r="D2137" s="9"/>
      <c r="E2137" s="125">
        <v>338950</v>
      </c>
      <c r="F2137" s="41" cm="1">
        <f t="array" ref="F2137">E2137</f>
        <v>338950</v>
      </c>
      <c r="G2137" s="119" cm="1">
        <f t="array" ref="G2137">F2137-F2136</f>
        <v>-1420</v>
      </c>
      <c r="H2137" s="119" cm="1">
        <f t="array" ref="H2137">IF(G2137&gt;0,G2137,0)</f>
        <v>0</v>
      </c>
      <c r="I2137" s="113" cm="1">
        <f t="array" ref="I2137">MAX($F$1764:F2137)</f>
        <v>397580</v>
      </c>
      <c r="J2137" s="126"/>
      <c r="K2137" s="121" cm="1">
        <f t="array" ref="K2137">MAX(0,I2137-I2136)</f>
        <v>0</v>
      </c>
      <c r="L2137" s="113" cm="1">
        <f t="array" ref="L2137">MIN(F2137:F2166)</f>
        <v>321590</v>
      </c>
      <c r="M2137" s="113" cm="1">
        <f t="array" ref="M2137">MAX(0,L2137-L2136)</f>
        <v>0</v>
      </c>
      <c r="N2137" s="122" cm="1">
        <f t="array" ref="N2137">MIN(M2137,H2137-K2137)</f>
        <v>0</v>
      </c>
      <c r="O2137" s="113" cm="1">
        <f t="array" ref="O2137">K2137+N2137</f>
        <v>0</v>
      </c>
      <c r="P2137" s="113" cm="1">
        <f t="array" ref="P2137">H2137-O2137</f>
        <v>0</v>
      </c>
      <c r="Q2137" s="119" cm="1">
        <f t="array" ref="Q2137">MAX(0,IF(AND(K2137=0,P2137&gt;0),0,Q2136+K2137+U2136))</f>
        <v>0</v>
      </c>
      <c r="R2137" s="119" cm="1">
        <f t="array" ref="R2137">MAX(0,R2136+P2137+V2136)</f>
        <v>0</v>
      </c>
      <c r="S2137" s="119" cm="1">
        <f t="array" ref="S2137">IF(G2137&lt;0,G2137,0)</f>
        <v>-1420</v>
      </c>
      <c r="T2137" s="119" cm="1">
        <f t="array" ref="T2137">MIN(0,S2137+R2136+V2136)</f>
        <v>-1420</v>
      </c>
      <c r="U2137" s="123" cm="1">
        <f t="array" ref="U2137">MAX(S2137,IF(Q2137&gt;0,MAX(-Q2137,S2137),T2137))</f>
        <v>-1420</v>
      </c>
      <c r="V2137" s="124" cm="1">
        <f t="array" ref="V2137">S2137-U2137</f>
        <v>0</v>
      </c>
      <c r="W2137" s="105"/>
      <c r="X2137" s="9"/>
      <c r="Y2137" s="9"/>
    </row>
    <row r="2138" ht="13.65" customHeight="1">
      <c r="A2138" s="152" cm="1">
        <f t="array" ref="A2138">A2137+1</f>
        <v>45228</v>
      </c>
      <c r="B2138" s="29" cm="1">
        <f t="array" ref="B2138">YEAR(A2138)</f>
        <v>2023</v>
      </c>
      <c r="C2138" s="29" cm="1">
        <f t="array" ref="C2138">MONTH(A2138)</f>
        <v>10</v>
      </c>
      <c r="D2138" s="9"/>
      <c r="E2138" s="125">
        <v>338130</v>
      </c>
      <c r="F2138" s="41" cm="1">
        <f t="array" ref="F2138">E2138</f>
        <v>338130</v>
      </c>
      <c r="G2138" s="119" cm="1">
        <f t="array" ref="G2138">F2138-F2137</f>
        <v>-820</v>
      </c>
      <c r="H2138" s="119" cm="1">
        <f t="array" ref="H2138">IF(G2138&gt;0,G2138,0)</f>
        <v>0</v>
      </c>
      <c r="I2138" s="113" cm="1">
        <f t="array" ref="I2138">MAX($F$1764:F2138)</f>
        <v>397580</v>
      </c>
      <c r="J2138" s="126"/>
      <c r="K2138" s="121" cm="1">
        <f t="array" ref="K2138">MAX(0,I2138-I2137)</f>
        <v>0</v>
      </c>
      <c r="L2138" s="113" cm="1">
        <f t="array" ref="L2138">MIN(F2138:F2167)</f>
        <v>321590</v>
      </c>
      <c r="M2138" s="113" cm="1">
        <f t="array" ref="M2138">MAX(0,L2138-L2137)</f>
        <v>0</v>
      </c>
      <c r="N2138" s="122" cm="1">
        <f t="array" ref="N2138">MIN(M2138,H2138-K2138)</f>
        <v>0</v>
      </c>
      <c r="O2138" s="113" cm="1">
        <f t="array" ref="O2138">K2138+N2138</f>
        <v>0</v>
      </c>
      <c r="P2138" s="113" cm="1">
        <f t="array" ref="P2138">H2138-O2138</f>
        <v>0</v>
      </c>
      <c r="Q2138" s="119" cm="1">
        <f t="array" ref="Q2138">MAX(0,IF(AND(K2138=0,P2138&gt;0),0,Q2137+K2138+U2137))</f>
        <v>0</v>
      </c>
      <c r="R2138" s="119" cm="1">
        <f t="array" ref="R2138">MAX(0,R2137+P2138+V2137)</f>
        <v>0</v>
      </c>
      <c r="S2138" s="119" cm="1">
        <f t="array" ref="S2138">IF(G2138&lt;0,G2138,0)</f>
        <v>-820</v>
      </c>
      <c r="T2138" s="119" cm="1">
        <f t="array" ref="T2138">MIN(0,S2138+R2137+V2137)</f>
        <v>-820</v>
      </c>
      <c r="U2138" s="123" cm="1">
        <f t="array" ref="U2138">MAX(S2138,IF(Q2138&gt;0,MAX(-Q2138,S2138),T2138))</f>
        <v>-820</v>
      </c>
      <c r="V2138" s="124" cm="1">
        <f t="array" ref="V2138">S2138-U2138</f>
        <v>0</v>
      </c>
      <c r="W2138" s="105"/>
      <c r="X2138" s="9"/>
      <c r="Y2138" s="9"/>
    </row>
    <row r="2139" ht="13.65" customHeight="1">
      <c r="A2139" s="152" cm="1">
        <f t="array" ref="A2139">A2138+1</f>
        <v>45229</v>
      </c>
      <c r="B2139" s="29" cm="1">
        <f t="array" ref="B2139">YEAR(A2139)</f>
        <v>2023</v>
      </c>
      <c r="C2139" s="29" cm="1">
        <f t="array" ref="C2139">MONTH(A2139)</f>
        <v>10</v>
      </c>
      <c r="D2139" s="9"/>
      <c r="E2139" s="125">
        <v>338000</v>
      </c>
      <c r="F2139" s="41" cm="1">
        <f t="array" ref="F2139">E2139</f>
        <v>338000</v>
      </c>
      <c r="G2139" s="119" cm="1">
        <f t="array" ref="G2139">F2139-F2138</f>
        <v>-130</v>
      </c>
      <c r="H2139" s="119" cm="1">
        <f t="array" ref="H2139">IF(G2139&gt;0,G2139,0)</f>
        <v>0</v>
      </c>
      <c r="I2139" s="113" cm="1">
        <f t="array" ref="I2139">MAX($F$1764:F2139)</f>
        <v>397580</v>
      </c>
      <c r="J2139" s="126"/>
      <c r="K2139" s="121" cm="1">
        <f t="array" ref="K2139">MAX(0,I2139-I2138)</f>
        <v>0</v>
      </c>
      <c r="L2139" s="113" cm="1">
        <f t="array" ref="L2139">MIN(F2139:F2168)</f>
        <v>321590</v>
      </c>
      <c r="M2139" s="113" cm="1">
        <f t="array" ref="M2139">MAX(0,L2139-L2138)</f>
        <v>0</v>
      </c>
      <c r="N2139" s="122" cm="1">
        <f t="array" ref="N2139">MIN(M2139,H2139-K2139)</f>
        <v>0</v>
      </c>
      <c r="O2139" s="113" cm="1">
        <f t="array" ref="O2139">K2139+N2139</f>
        <v>0</v>
      </c>
      <c r="P2139" s="113" cm="1">
        <f t="array" ref="P2139">H2139-O2139</f>
        <v>0</v>
      </c>
      <c r="Q2139" s="119" cm="1">
        <f t="array" ref="Q2139">MAX(0,IF(AND(K2139=0,P2139&gt;0),0,Q2138+K2139+U2138))</f>
        <v>0</v>
      </c>
      <c r="R2139" s="119" cm="1">
        <f t="array" ref="R2139">MAX(0,R2138+P2139+V2138)</f>
        <v>0</v>
      </c>
      <c r="S2139" s="119" cm="1">
        <f t="array" ref="S2139">IF(G2139&lt;0,G2139,0)</f>
        <v>-130</v>
      </c>
      <c r="T2139" s="119" cm="1">
        <f t="array" ref="T2139">MIN(0,S2139+R2138+V2138)</f>
        <v>-130</v>
      </c>
      <c r="U2139" s="123" cm="1">
        <f t="array" ref="U2139">MAX(S2139,IF(Q2139&gt;0,MAX(-Q2139,S2139),T2139))</f>
        <v>-130</v>
      </c>
      <c r="V2139" s="124" cm="1">
        <f t="array" ref="V2139">S2139-U2139</f>
        <v>0</v>
      </c>
      <c r="W2139" s="105"/>
      <c r="X2139" s="9"/>
      <c r="Y2139" s="9"/>
    </row>
    <row r="2140" ht="13.65" customHeight="1">
      <c r="A2140" s="152" cm="1">
        <f t="array" ref="A2140">A2139+1</f>
        <v>45230</v>
      </c>
      <c r="B2140" s="29" cm="1">
        <f t="array" ref="B2140">YEAR(A2140)</f>
        <v>2023</v>
      </c>
      <c r="C2140" s="29" cm="1">
        <f t="array" ref="C2140">MONTH(A2140)</f>
        <v>10</v>
      </c>
      <c r="D2140" s="9"/>
      <c r="E2140" s="125">
        <v>337860</v>
      </c>
      <c r="F2140" s="41" cm="1">
        <f t="array" ref="F2140">E2140</f>
        <v>337860</v>
      </c>
      <c r="G2140" s="119" cm="1">
        <f t="array" ref="G2140">F2140-F2139</f>
        <v>-140</v>
      </c>
      <c r="H2140" s="119" cm="1">
        <f t="array" ref="H2140">IF(G2140&gt;0,G2140,0)</f>
        <v>0</v>
      </c>
      <c r="I2140" s="113" cm="1">
        <f t="array" ref="I2140">MAX($F$1764:F2140)</f>
        <v>397580</v>
      </c>
      <c r="J2140" s="126"/>
      <c r="K2140" s="121" cm="1">
        <f t="array" ref="K2140">MAX(0,I2140-I2139)</f>
        <v>0</v>
      </c>
      <c r="L2140" s="113" cm="1">
        <f t="array" ref="L2140">MIN(F2140:F2169)</f>
        <v>321590</v>
      </c>
      <c r="M2140" s="113" cm="1">
        <f t="array" ref="M2140">MAX(0,L2140-L2139)</f>
        <v>0</v>
      </c>
      <c r="N2140" s="122" cm="1">
        <f t="array" ref="N2140">MIN(M2140,H2140-K2140)</f>
        <v>0</v>
      </c>
      <c r="O2140" s="113" cm="1">
        <f t="array" ref="O2140">K2140+N2140</f>
        <v>0</v>
      </c>
      <c r="P2140" s="113" cm="1">
        <f t="array" ref="P2140">H2140-O2140</f>
        <v>0</v>
      </c>
      <c r="Q2140" s="119" cm="1">
        <f t="array" ref="Q2140">MAX(0,IF(AND(K2140=0,P2140&gt;0),0,Q2139+K2140+U2139))</f>
        <v>0</v>
      </c>
      <c r="R2140" s="119" cm="1">
        <f t="array" ref="R2140">MAX(0,R2139+P2140+V2139)</f>
        <v>0</v>
      </c>
      <c r="S2140" s="119" cm="1">
        <f t="array" ref="S2140">IF(G2140&lt;0,G2140,0)</f>
        <v>-140</v>
      </c>
      <c r="T2140" s="119" cm="1">
        <f t="array" ref="T2140">MIN(0,S2140+R2139+V2139)</f>
        <v>-140</v>
      </c>
      <c r="U2140" s="123" cm="1">
        <f t="array" ref="U2140">MAX(S2140,IF(Q2140&gt;0,MAX(-Q2140,S2140),T2140))</f>
        <v>-140</v>
      </c>
      <c r="V2140" s="124" cm="1">
        <f t="array" ref="V2140">S2140-U2140</f>
        <v>0</v>
      </c>
      <c r="W2140" s="105"/>
      <c r="X2140" s="9"/>
      <c r="Y2140" s="9"/>
    </row>
    <row r="2141" ht="13.65" customHeight="1">
      <c r="A2141" s="152" cm="1">
        <f t="array" ref="A2141">A2140+1</f>
        <v>45231</v>
      </c>
      <c r="B2141" s="29" cm="1">
        <f t="array" ref="B2141">YEAR(A2141)</f>
        <v>2023</v>
      </c>
      <c r="C2141" s="29" cm="1">
        <f t="array" ref="C2141">MONTH(A2141)</f>
        <v>11</v>
      </c>
      <c r="D2141" s="9"/>
      <c r="E2141" s="125">
        <v>337180</v>
      </c>
      <c r="F2141" s="41" cm="1">
        <f t="array" ref="F2141">E2141</f>
        <v>337180</v>
      </c>
      <c r="G2141" s="119" cm="1">
        <f t="array" ref="G2141">F2141-F2140</f>
        <v>-680</v>
      </c>
      <c r="H2141" s="119" cm="1">
        <f t="array" ref="H2141">IF(G2141&gt;0,G2141,0)</f>
        <v>0</v>
      </c>
      <c r="I2141" s="113" cm="1">
        <f t="array" ref="I2141">MAX($F$1764:F2141)</f>
        <v>397580</v>
      </c>
      <c r="J2141" s="126"/>
      <c r="K2141" s="121" cm="1">
        <f t="array" ref="K2141">MAX(0,I2141-I2140)</f>
        <v>0</v>
      </c>
      <c r="L2141" s="113" cm="1">
        <f t="array" ref="L2141">MIN(F2141:F2170)</f>
        <v>321590</v>
      </c>
      <c r="M2141" s="113" cm="1">
        <f t="array" ref="M2141">MAX(0,L2141-L2140)</f>
        <v>0</v>
      </c>
      <c r="N2141" s="122" cm="1">
        <f t="array" ref="N2141">MIN(M2141,H2141-K2141)</f>
        <v>0</v>
      </c>
      <c r="O2141" s="113" cm="1">
        <f t="array" ref="O2141">K2141+N2141</f>
        <v>0</v>
      </c>
      <c r="P2141" s="113" cm="1">
        <f t="array" ref="P2141">H2141-O2141</f>
        <v>0</v>
      </c>
      <c r="Q2141" s="119" cm="1">
        <f t="array" ref="Q2141">MAX(0,IF(AND(K2141=0,P2141&gt;0),0,Q2140+K2141+U2140))</f>
        <v>0</v>
      </c>
      <c r="R2141" s="119" cm="1">
        <f t="array" ref="R2141">MAX(0,R2140+P2141+V2140)</f>
        <v>0</v>
      </c>
      <c r="S2141" s="119" cm="1">
        <f t="array" ref="S2141">IF(G2141&lt;0,G2141,0)</f>
        <v>-680</v>
      </c>
      <c r="T2141" s="119" cm="1">
        <f t="array" ref="T2141">MIN(0,S2141+R2140+V2140)</f>
        <v>-680</v>
      </c>
      <c r="U2141" s="123" cm="1">
        <f t="array" ref="U2141">MAX(S2141,IF(Q2141&gt;0,MAX(-Q2141,S2141),T2141))</f>
        <v>-680</v>
      </c>
      <c r="V2141" s="124" cm="1">
        <f t="array" ref="V2141">S2141-U2141</f>
        <v>0</v>
      </c>
      <c r="W2141" s="105"/>
      <c r="X2141" s="9"/>
      <c r="Y2141" s="9"/>
    </row>
    <row r="2142" ht="13.65" customHeight="1">
      <c r="A2142" s="152" cm="1">
        <f t="array" ref="A2142">A2141+1</f>
        <v>45232</v>
      </c>
      <c r="B2142" s="29" cm="1">
        <f t="array" ref="B2142">YEAR(A2142)</f>
        <v>2023</v>
      </c>
      <c r="C2142" s="29" cm="1">
        <f t="array" ref="C2142">MONTH(A2142)</f>
        <v>11</v>
      </c>
      <c r="D2142" s="9"/>
      <c r="E2142" s="125">
        <v>334960</v>
      </c>
      <c r="F2142" s="41" cm="1">
        <f t="array" ref="F2142">E2142</f>
        <v>334960</v>
      </c>
      <c r="G2142" s="119" cm="1">
        <f t="array" ref="G2142">F2142-F2141</f>
        <v>-2220</v>
      </c>
      <c r="H2142" s="119" cm="1">
        <f t="array" ref="H2142">IF(G2142&gt;0,G2142,0)</f>
        <v>0</v>
      </c>
      <c r="I2142" s="113" cm="1">
        <f t="array" ref="I2142">MAX($F$1764:F2142)</f>
        <v>397580</v>
      </c>
      <c r="J2142" s="126"/>
      <c r="K2142" s="121" cm="1">
        <f t="array" ref="K2142">MAX(0,I2142-I2141)</f>
        <v>0</v>
      </c>
      <c r="L2142" s="113" cm="1">
        <f t="array" ref="L2142">MIN(F2142:F2171)</f>
        <v>321460</v>
      </c>
      <c r="M2142" s="113" cm="1">
        <f t="array" ref="M2142">MAX(0,L2142-L2141)</f>
        <v>0</v>
      </c>
      <c r="N2142" s="122" cm="1">
        <f t="array" ref="N2142">MIN(M2142,H2142-K2142)</f>
        <v>0</v>
      </c>
      <c r="O2142" s="113" cm="1">
        <f t="array" ref="O2142">K2142+N2142</f>
        <v>0</v>
      </c>
      <c r="P2142" s="113" cm="1">
        <f t="array" ref="P2142">H2142-O2142</f>
        <v>0</v>
      </c>
      <c r="Q2142" s="119" cm="1">
        <f t="array" ref="Q2142">MAX(0,IF(AND(K2142=0,P2142&gt;0),0,Q2141+K2142+U2141))</f>
        <v>0</v>
      </c>
      <c r="R2142" s="119" cm="1">
        <f t="array" ref="R2142">MAX(0,R2141+P2142+V2141)</f>
        <v>0</v>
      </c>
      <c r="S2142" s="119" cm="1">
        <f t="array" ref="S2142">IF(G2142&lt;0,G2142,0)</f>
        <v>-2220</v>
      </c>
      <c r="T2142" s="119" cm="1">
        <f t="array" ref="T2142">MIN(0,S2142+R2141+V2141)</f>
        <v>-2220</v>
      </c>
      <c r="U2142" s="123" cm="1">
        <f t="array" ref="U2142">MAX(S2142,IF(Q2142&gt;0,MAX(-Q2142,S2142),T2142))</f>
        <v>-2220</v>
      </c>
      <c r="V2142" s="124" cm="1">
        <f t="array" ref="V2142">S2142-U2142</f>
        <v>0</v>
      </c>
      <c r="W2142" s="105"/>
      <c r="X2142" s="9"/>
      <c r="Y2142" s="9"/>
    </row>
    <row r="2143" ht="13.65" customHeight="1">
      <c r="A2143" s="152" cm="1">
        <f t="array" ref="A2143">A2142+1</f>
        <v>45233</v>
      </c>
      <c r="B2143" s="29" cm="1">
        <f t="array" ref="B2143">YEAR(A2143)</f>
        <v>2023</v>
      </c>
      <c r="C2143" s="29" cm="1">
        <f t="array" ref="C2143">MONTH(A2143)</f>
        <v>11</v>
      </c>
      <c r="D2143" s="9"/>
      <c r="E2143" s="125">
        <v>332730</v>
      </c>
      <c r="F2143" s="41" cm="1">
        <f t="array" ref="F2143">E2143</f>
        <v>332730</v>
      </c>
      <c r="G2143" s="119" cm="1">
        <f t="array" ref="G2143">F2143-F2142</f>
        <v>-2230</v>
      </c>
      <c r="H2143" s="119" cm="1">
        <f t="array" ref="H2143">IF(G2143&gt;0,G2143,0)</f>
        <v>0</v>
      </c>
      <c r="I2143" s="113" cm="1">
        <f t="array" ref="I2143">MAX($F$1764:F2143)</f>
        <v>397580</v>
      </c>
      <c r="J2143" s="126"/>
      <c r="K2143" s="121" cm="1">
        <f t="array" ref="K2143">MAX(0,I2143-I2142)</f>
        <v>0</v>
      </c>
      <c r="L2143" s="113" cm="1">
        <f t="array" ref="L2143">MIN(F2143:F2172)</f>
        <v>321000</v>
      </c>
      <c r="M2143" s="113" cm="1">
        <f t="array" ref="M2143">MAX(0,L2143-L2142)</f>
        <v>0</v>
      </c>
      <c r="N2143" s="122" cm="1">
        <f t="array" ref="N2143">MIN(M2143,H2143-K2143)</f>
        <v>0</v>
      </c>
      <c r="O2143" s="113" cm="1">
        <f t="array" ref="O2143">K2143+N2143</f>
        <v>0</v>
      </c>
      <c r="P2143" s="113" cm="1">
        <f t="array" ref="P2143">H2143-O2143</f>
        <v>0</v>
      </c>
      <c r="Q2143" s="119" cm="1">
        <f t="array" ref="Q2143">MAX(0,IF(AND(K2143=0,P2143&gt;0),0,Q2142+K2143+U2142))</f>
        <v>0</v>
      </c>
      <c r="R2143" s="119" cm="1">
        <f t="array" ref="R2143">MAX(0,R2142+P2143+V2142)</f>
        <v>0</v>
      </c>
      <c r="S2143" s="119" cm="1">
        <f t="array" ref="S2143">IF(G2143&lt;0,G2143,0)</f>
        <v>-2230</v>
      </c>
      <c r="T2143" s="119" cm="1">
        <f t="array" ref="T2143">MIN(0,S2143+R2142+V2142)</f>
        <v>-2230</v>
      </c>
      <c r="U2143" s="123" cm="1">
        <f t="array" ref="U2143">MAX(S2143,IF(Q2143&gt;0,MAX(-Q2143,S2143),T2143))</f>
        <v>-2230</v>
      </c>
      <c r="V2143" s="124" cm="1">
        <f t="array" ref="V2143">S2143-U2143</f>
        <v>0</v>
      </c>
      <c r="W2143" s="105"/>
      <c r="X2143" s="9"/>
      <c r="Y2143" s="9"/>
    </row>
    <row r="2144" ht="13.65" customHeight="1">
      <c r="A2144" s="152" cm="1">
        <f t="array" ref="A2144">A2143+1</f>
        <v>45234</v>
      </c>
      <c r="B2144" s="29" cm="1">
        <f t="array" ref="B2144">YEAR(A2144)</f>
        <v>2023</v>
      </c>
      <c r="C2144" s="29" cm="1">
        <f t="array" ref="C2144">MONTH(A2144)</f>
        <v>11</v>
      </c>
      <c r="D2144" s="9"/>
      <c r="E2144" s="125">
        <v>331390</v>
      </c>
      <c r="F2144" s="41" cm="1">
        <f t="array" ref="F2144">E2144</f>
        <v>331390</v>
      </c>
      <c r="G2144" s="119" cm="1">
        <f t="array" ref="G2144">F2144-F2143</f>
        <v>-1340</v>
      </c>
      <c r="H2144" s="119" cm="1">
        <f t="array" ref="H2144">IF(G2144&gt;0,G2144,0)</f>
        <v>0</v>
      </c>
      <c r="I2144" s="113" cm="1">
        <f t="array" ref="I2144">MAX($F$1764:F2144)</f>
        <v>397580</v>
      </c>
      <c r="J2144" s="126"/>
      <c r="K2144" s="121" cm="1">
        <f t="array" ref="K2144">MAX(0,I2144-I2143)</f>
        <v>0</v>
      </c>
      <c r="L2144" s="113" cm="1">
        <f t="array" ref="L2144">MIN(F2144:F2173)</f>
        <v>320400</v>
      </c>
      <c r="M2144" s="113" cm="1">
        <f t="array" ref="M2144">MAX(0,L2144-L2143)</f>
        <v>0</v>
      </c>
      <c r="N2144" s="122" cm="1">
        <f t="array" ref="N2144">MIN(M2144,H2144-K2144)</f>
        <v>0</v>
      </c>
      <c r="O2144" s="113" cm="1">
        <f t="array" ref="O2144">K2144+N2144</f>
        <v>0</v>
      </c>
      <c r="P2144" s="113" cm="1">
        <f t="array" ref="P2144">H2144-O2144</f>
        <v>0</v>
      </c>
      <c r="Q2144" s="119" cm="1">
        <f t="array" ref="Q2144">MAX(0,IF(AND(K2144=0,P2144&gt;0),0,Q2143+K2144+U2143))</f>
        <v>0</v>
      </c>
      <c r="R2144" s="119" cm="1">
        <f t="array" ref="R2144">MAX(0,R2143+P2144+V2143)</f>
        <v>0</v>
      </c>
      <c r="S2144" s="119" cm="1">
        <f t="array" ref="S2144">IF(G2144&lt;0,G2144,0)</f>
        <v>-1340</v>
      </c>
      <c r="T2144" s="119" cm="1">
        <f t="array" ref="T2144">MIN(0,S2144+R2143+V2143)</f>
        <v>-1340</v>
      </c>
      <c r="U2144" s="123" cm="1">
        <f t="array" ref="U2144">MAX(S2144,IF(Q2144&gt;0,MAX(-Q2144,S2144),T2144))</f>
        <v>-1340</v>
      </c>
      <c r="V2144" s="124" cm="1">
        <f t="array" ref="V2144">S2144-U2144</f>
        <v>0</v>
      </c>
      <c r="W2144" s="105"/>
      <c r="X2144" s="9"/>
      <c r="Y2144" s="9"/>
    </row>
    <row r="2145" ht="13.65" customHeight="1">
      <c r="A2145" s="152" cm="1">
        <f t="array" ref="A2145">A2144+1</f>
        <v>45235</v>
      </c>
      <c r="B2145" s="29" cm="1">
        <f t="array" ref="B2145">YEAR(A2145)</f>
        <v>2023</v>
      </c>
      <c r="C2145" s="29" cm="1">
        <f t="array" ref="C2145">MONTH(A2145)</f>
        <v>11</v>
      </c>
      <c r="D2145" s="9"/>
      <c r="E2145" s="125">
        <v>330920</v>
      </c>
      <c r="F2145" s="41" cm="1">
        <f t="array" ref="F2145">E2145</f>
        <v>330920</v>
      </c>
      <c r="G2145" s="119" cm="1">
        <f t="array" ref="G2145">F2145-F2144</f>
        <v>-470</v>
      </c>
      <c r="H2145" s="119" cm="1">
        <f t="array" ref="H2145">IF(G2145&gt;0,G2145,0)</f>
        <v>0</v>
      </c>
      <c r="I2145" s="113" cm="1">
        <f t="array" ref="I2145">MAX($F$1764:F2145)</f>
        <v>397580</v>
      </c>
      <c r="J2145" s="126"/>
      <c r="K2145" s="121" cm="1">
        <f t="array" ref="K2145">MAX(0,I2145-I2144)</f>
        <v>0</v>
      </c>
      <c r="L2145" s="113" cm="1">
        <f t="array" ref="L2145">MIN(F2145:F2174)</f>
        <v>319870</v>
      </c>
      <c r="M2145" s="113" cm="1">
        <f t="array" ref="M2145">MAX(0,L2145-L2144)</f>
        <v>0</v>
      </c>
      <c r="N2145" s="122" cm="1">
        <f t="array" ref="N2145">MIN(M2145,H2145-K2145)</f>
        <v>0</v>
      </c>
      <c r="O2145" s="113" cm="1">
        <f t="array" ref="O2145">K2145+N2145</f>
        <v>0</v>
      </c>
      <c r="P2145" s="113" cm="1">
        <f t="array" ref="P2145">H2145-O2145</f>
        <v>0</v>
      </c>
      <c r="Q2145" s="119" cm="1">
        <f t="array" ref="Q2145">MAX(0,IF(AND(K2145=0,P2145&gt;0),0,Q2144+K2145+U2144))</f>
        <v>0</v>
      </c>
      <c r="R2145" s="119" cm="1">
        <f t="array" ref="R2145">MAX(0,R2144+P2145+V2144)</f>
        <v>0</v>
      </c>
      <c r="S2145" s="119" cm="1">
        <f t="array" ref="S2145">IF(G2145&lt;0,G2145,0)</f>
        <v>-470</v>
      </c>
      <c r="T2145" s="119" cm="1">
        <f t="array" ref="T2145">MIN(0,S2145+R2144+V2144)</f>
        <v>-470</v>
      </c>
      <c r="U2145" s="123" cm="1">
        <f t="array" ref="U2145">MAX(S2145,IF(Q2145&gt;0,MAX(-Q2145,S2145),T2145))</f>
        <v>-470</v>
      </c>
      <c r="V2145" s="124" cm="1">
        <f t="array" ref="V2145">S2145-U2145</f>
        <v>0</v>
      </c>
      <c r="W2145" s="105"/>
      <c r="X2145" s="9"/>
      <c r="Y2145" s="9"/>
    </row>
    <row r="2146" ht="13.65" customHeight="1">
      <c r="A2146" s="152" cm="1">
        <f t="array" ref="A2146">A2145+1</f>
        <v>45236</v>
      </c>
      <c r="B2146" s="29" cm="1">
        <f t="array" ref="B2146">YEAR(A2146)</f>
        <v>2023</v>
      </c>
      <c r="C2146" s="29" cm="1">
        <f t="array" ref="C2146">MONTH(A2146)</f>
        <v>11</v>
      </c>
      <c r="D2146" s="9"/>
      <c r="E2146" s="125">
        <v>330580</v>
      </c>
      <c r="F2146" s="41" cm="1">
        <f t="array" ref="F2146">E2146</f>
        <v>330580</v>
      </c>
      <c r="G2146" s="119" cm="1">
        <f t="array" ref="G2146">F2146-F2145</f>
        <v>-340</v>
      </c>
      <c r="H2146" s="119" cm="1">
        <f t="array" ref="H2146">IF(G2146&gt;0,G2146,0)</f>
        <v>0</v>
      </c>
      <c r="I2146" s="113" cm="1">
        <f t="array" ref="I2146">MAX($F$1764:F2146)</f>
        <v>397580</v>
      </c>
      <c r="J2146" s="126"/>
      <c r="K2146" s="121" cm="1">
        <f t="array" ref="K2146">MAX(0,I2146-I2145)</f>
        <v>0</v>
      </c>
      <c r="L2146" s="113" cm="1">
        <f t="array" ref="L2146">MIN(F2146:F2175)</f>
        <v>319140</v>
      </c>
      <c r="M2146" s="113" cm="1">
        <f t="array" ref="M2146">MAX(0,L2146-L2145)</f>
        <v>0</v>
      </c>
      <c r="N2146" s="122" cm="1">
        <f t="array" ref="N2146">MIN(M2146,H2146-K2146)</f>
        <v>0</v>
      </c>
      <c r="O2146" s="113" cm="1">
        <f t="array" ref="O2146">K2146+N2146</f>
        <v>0</v>
      </c>
      <c r="P2146" s="113" cm="1">
        <f t="array" ref="P2146">H2146-O2146</f>
        <v>0</v>
      </c>
      <c r="Q2146" s="119" cm="1">
        <f t="array" ref="Q2146">MAX(0,IF(AND(K2146=0,P2146&gt;0),0,Q2145+K2146+U2145))</f>
        <v>0</v>
      </c>
      <c r="R2146" s="119" cm="1">
        <f t="array" ref="R2146">MAX(0,R2145+P2146+V2145)</f>
        <v>0</v>
      </c>
      <c r="S2146" s="119" cm="1">
        <f t="array" ref="S2146">IF(G2146&lt;0,G2146,0)</f>
        <v>-340</v>
      </c>
      <c r="T2146" s="119" cm="1">
        <f t="array" ref="T2146">MIN(0,S2146+R2145+V2145)</f>
        <v>-340</v>
      </c>
      <c r="U2146" s="123" cm="1">
        <f t="array" ref="U2146">MAX(S2146,IF(Q2146&gt;0,MAX(-Q2146,S2146),T2146))</f>
        <v>-340</v>
      </c>
      <c r="V2146" s="124" cm="1">
        <f t="array" ref="V2146">S2146-U2146</f>
        <v>0</v>
      </c>
      <c r="W2146" s="105"/>
      <c r="X2146" s="9"/>
      <c r="Y2146" s="9"/>
    </row>
    <row r="2147" ht="13.65" customHeight="1">
      <c r="A2147" s="152" cm="1">
        <f t="array" ref="A2147">A2146+1</f>
        <v>45237</v>
      </c>
      <c r="B2147" s="29" cm="1">
        <f t="array" ref="B2147">YEAR(A2147)</f>
        <v>2023</v>
      </c>
      <c r="C2147" s="29" cm="1">
        <f t="array" ref="C2147">MONTH(A2147)</f>
        <v>11</v>
      </c>
      <c r="D2147" s="9"/>
      <c r="E2147" s="125">
        <v>329910</v>
      </c>
      <c r="F2147" s="41" cm="1">
        <f t="array" ref="F2147">E2147</f>
        <v>329910</v>
      </c>
      <c r="G2147" s="119" cm="1">
        <f t="array" ref="G2147">F2147-F2146</f>
        <v>-670</v>
      </c>
      <c r="H2147" s="119" cm="1">
        <f t="array" ref="H2147">IF(G2147&gt;0,G2147,0)</f>
        <v>0</v>
      </c>
      <c r="I2147" s="113" cm="1">
        <f t="array" ref="I2147">MAX($F$1764:F2147)</f>
        <v>397580</v>
      </c>
      <c r="J2147" s="126"/>
      <c r="K2147" s="121" cm="1">
        <f t="array" ref="K2147">MAX(0,I2147-I2146)</f>
        <v>0</v>
      </c>
      <c r="L2147" s="113" cm="1">
        <f t="array" ref="L2147">MIN(F2147:F2176)</f>
        <v>318750</v>
      </c>
      <c r="M2147" s="113" cm="1">
        <f t="array" ref="M2147">MAX(0,L2147-L2146)</f>
        <v>0</v>
      </c>
      <c r="N2147" s="122" cm="1">
        <f t="array" ref="N2147">MIN(M2147,H2147-K2147)</f>
        <v>0</v>
      </c>
      <c r="O2147" s="113" cm="1">
        <f t="array" ref="O2147">K2147+N2147</f>
        <v>0</v>
      </c>
      <c r="P2147" s="113" cm="1">
        <f t="array" ref="P2147">H2147-O2147</f>
        <v>0</v>
      </c>
      <c r="Q2147" s="119" cm="1">
        <f t="array" ref="Q2147">MAX(0,IF(AND(K2147=0,P2147&gt;0),0,Q2146+K2147+U2146))</f>
        <v>0</v>
      </c>
      <c r="R2147" s="119" cm="1">
        <f t="array" ref="R2147">MAX(0,R2146+P2147+V2146)</f>
        <v>0</v>
      </c>
      <c r="S2147" s="119" cm="1">
        <f t="array" ref="S2147">IF(G2147&lt;0,G2147,0)</f>
        <v>-670</v>
      </c>
      <c r="T2147" s="119" cm="1">
        <f t="array" ref="T2147">MIN(0,S2147+R2146+V2146)</f>
        <v>-670</v>
      </c>
      <c r="U2147" s="123" cm="1">
        <f t="array" ref="U2147">MAX(S2147,IF(Q2147&gt;0,MAX(-Q2147,S2147),T2147))</f>
        <v>-670</v>
      </c>
      <c r="V2147" s="124" cm="1">
        <f t="array" ref="V2147">S2147-U2147</f>
        <v>0</v>
      </c>
      <c r="W2147" s="105"/>
      <c r="X2147" s="9"/>
      <c r="Y2147" s="9"/>
    </row>
    <row r="2148" ht="13.65" customHeight="1">
      <c r="A2148" s="152" cm="1">
        <f t="array" ref="A2148">A2147+1</f>
        <v>45238</v>
      </c>
      <c r="B2148" s="29" cm="1">
        <f t="array" ref="B2148">YEAR(A2148)</f>
        <v>2023</v>
      </c>
      <c r="C2148" s="29" cm="1">
        <f t="array" ref="C2148">MONTH(A2148)</f>
        <v>11</v>
      </c>
      <c r="D2148" s="9"/>
      <c r="E2148" s="125">
        <v>329510</v>
      </c>
      <c r="F2148" s="41" cm="1">
        <f t="array" ref="F2148">E2148</f>
        <v>329510</v>
      </c>
      <c r="G2148" s="119" cm="1">
        <f t="array" ref="G2148">F2148-F2147</f>
        <v>-400</v>
      </c>
      <c r="H2148" s="119" cm="1">
        <f t="array" ref="H2148">IF(G2148&gt;0,G2148,0)</f>
        <v>0</v>
      </c>
      <c r="I2148" s="113" cm="1">
        <f t="array" ref="I2148">MAX($F$1764:F2148)</f>
        <v>397580</v>
      </c>
      <c r="J2148" s="126"/>
      <c r="K2148" s="121" cm="1">
        <f t="array" ref="K2148">MAX(0,I2148-I2147)</f>
        <v>0</v>
      </c>
      <c r="L2148" s="113" cm="1">
        <f t="array" ref="L2148">MIN(F2148:F2177)</f>
        <v>317830</v>
      </c>
      <c r="M2148" s="113" cm="1">
        <f t="array" ref="M2148">MAX(0,L2148-L2147)</f>
        <v>0</v>
      </c>
      <c r="N2148" s="122" cm="1">
        <f t="array" ref="N2148">MIN(M2148,H2148-K2148)</f>
        <v>0</v>
      </c>
      <c r="O2148" s="113" cm="1">
        <f t="array" ref="O2148">K2148+N2148</f>
        <v>0</v>
      </c>
      <c r="P2148" s="113" cm="1">
        <f t="array" ref="P2148">H2148-O2148</f>
        <v>0</v>
      </c>
      <c r="Q2148" s="119" cm="1">
        <f t="array" ref="Q2148">MAX(0,IF(AND(K2148=0,P2148&gt;0),0,Q2147+K2148+U2147))</f>
        <v>0</v>
      </c>
      <c r="R2148" s="119" cm="1">
        <f t="array" ref="R2148">MAX(0,R2147+P2148+V2147)</f>
        <v>0</v>
      </c>
      <c r="S2148" s="119" cm="1">
        <f t="array" ref="S2148">IF(G2148&lt;0,G2148,0)</f>
        <v>-400</v>
      </c>
      <c r="T2148" s="119" cm="1">
        <f t="array" ref="T2148">MIN(0,S2148+R2147+V2147)</f>
        <v>-400</v>
      </c>
      <c r="U2148" s="123" cm="1">
        <f t="array" ref="U2148">MAX(S2148,IF(Q2148&gt;0,MAX(-Q2148,S2148),T2148))</f>
        <v>-400</v>
      </c>
      <c r="V2148" s="124" cm="1">
        <f t="array" ref="V2148">S2148-U2148</f>
        <v>0</v>
      </c>
      <c r="W2148" s="105"/>
      <c r="X2148" s="9"/>
      <c r="Y2148" s="9"/>
    </row>
    <row r="2149" ht="13.65" customHeight="1">
      <c r="A2149" s="152" cm="1">
        <f t="array" ref="A2149">A2148+1</f>
        <v>45239</v>
      </c>
      <c r="B2149" s="29" cm="1">
        <f t="array" ref="B2149">YEAR(A2149)</f>
        <v>2023</v>
      </c>
      <c r="C2149" s="29" cm="1">
        <f t="array" ref="C2149">MONTH(A2149)</f>
        <v>11</v>
      </c>
      <c r="D2149" s="9"/>
      <c r="E2149" s="125">
        <v>328780</v>
      </c>
      <c r="F2149" s="41" cm="1">
        <f t="array" ref="F2149">E2149</f>
        <v>328780</v>
      </c>
      <c r="G2149" s="119" cm="1">
        <f t="array" ref="G2149">F2149-F2148</f>
        <v>-730</v>
      </c>
      <c r="H2149" s="119" cm="1">
        <f t="array" ref="H2149">IF(G2149&gt;0,G2149,0)</f>
        <v>0</v>
      </c>
      <c r="I2149" s="113" cm="1">
        <f t="array" ref="I2149">MAX($F$1764:F2149)</f>
        <v>397580</v>
      </c>
      <c r="J2149" s="126"/>
      <c r="K2149" s="121" cm="1">
        <f t="array" ref="K2149">MAX(0,I2149-I2148)</f>
        <v>0</v>
      </c>
      <c r="L2149" s="113" cm="1">
        <f t="array" ref="L2149">MIN(F2149:F2178)</f>
        <v>317040</v>
      </c>
      <c r="M2149" s="113" cm="1">
        <f t="array" ref="M2149">MAX(0,L2149-L2148)</f>
        <v>0</v>
      </c>
      <c r="N2149" s="122" cm="1">
        <f t="array" ref="N2149">MIN(M2149,H2149-K2149)</f>
        <v>0</v>
      </c>
      <c r="O2149" s="113" cm="1">
        <f t="array" ref="O2149">K2149+N2149</f>
        <v>0</v>
      </c>
      <c r="P2149" s="113" cm="1">
        <f t="array" ref="P2149">H2149-O2149</f>
        <v>0</v>
      </c>
      <c r="Q2149" s="119" cm="1">
        <f t="array" ref="Q2149">MAX(0,IF(AND(K2149=0,P2149&gt;0),0,Q2148+K2149+U2148))</f>
        <v>0</v>
      </c>
      <c r="R2149" s="119" cm="1">
        <f t="array" ref="R2149">MAX(0,R2148+P2149+V2148)</f>
        <v>0</v>
      </c>
      <c r="S2149" s="119" cm="1">
        <f t="array" ref="S2149">IF(G2149&lt;0,G2149,0)</f>
        <v>-730</v>
      </c>
      <c r="T2149" s="119" cm="1">
        <f t="array" ref="T2149">MIN(0,S2149+R2148+V2148)</f>
        <v>-730</v>
      </c>
      <c r="U2149" s="123" cm="1">
        <f t="array" ref="U2149">MAX(S2149,IF(Q2149&gt;0,MAX(-Q2149,S2149),T2149))</f>
        <v>-730</v>
      </c>
      <c r="V2149" s="124" cm="1">
        <f t="array" ref="V2149">S2149-U2149</f>
        <v>0</v>
      </c>
      <c r="W2149" s="105"/>
      <c r="X2149" s="9"/>
      <c r="Y2149" s="9"/>
    </row>
    <row r="2150" ht="13.65" customHeight="1">
      <c r="A2150" s="152" cm="1">
        <f t="array" ref="A2150">A2149+1</f>
        <v>45240</v>
      </c>
      <c r="B2150" s="29" cm="1">
        <f t="array" ref="B2150">YEAR(A2150)</f>
        <v>2023</v>
      </c>
      <c r="C2150" s="29" cm="1">
        <f t="array" ref="C2150">MONTH(A2150)</f>
        <v>11</v>
      </c>
      <c r="D2150" s="9"/>
      <c r="E2150" s="125">
        <v>328440</v>
      </c>
      <c r="F2150" s="41" cm="1">
        <f t="array" ref="F2150">E2150</f>
        <v>328440</v>
      </c>
      <c r="G2150" s="119" cm="1">
        <f t="array" ref="G2150">F2150-F2149</f>
        <v>-340</v>
      </c>
      <c r="H2150" s="119" cm="1">
        <f t="array" ref="H2150">IF(G2150&gt;0,G2150,0)</f>
        <v>0</v>
      </c>
      <c r="I2150" s="113" cm="1">
        <f t="array" ref="I2150">MAX($F$1764:F2150)</f>
        <v>397580</v>
      </c>
      <c r="J2150" s="126"/>
      <c r="K2150" s="121" cm="1">
        <f t="array" ref="K2150">MAX(0,I2150-I2149)</f>
        <v>0</v>
      </c>
      <c r="L2150" s="113" cm="1">
        <f t="array" ref="L2150">MIN(F2150:F2179)</f>
        <v>316380</v>
      </c>
      <c r="M2150" s="113" cm="1">
        <f t="array" ref="M2150">MAX(0,L2150-L2149)</f>
        <v>0</v>
      </c>
      <c r="N2150" s="122" cm="1">
        <f t="array" ref="N2150">MIN(M2150,H2150-K2150)</f>
        <v>0</v>
      </c>
      <c r="O2150" s="113" cm="1">
        <f t="array" ref="O2150">K2150+N2150</f>
        <v>0</v>
      </c>
      <c r="P2150" s="113" cm="1">
        <f t="array" ref="P2150">H2150-O2150</f>
        <v>0</v>
      </c>
      <c r="Q2150" s="119" cm="1">
        <f t="array" ref="Q2150">MAX(0,IF(AND(K2150=0,P2150&gt;0),0,Q2149+K2150+U2149))</f>
        <v>0</v>
      </c>
      <c r="R2150" s="119" cm="1">
        <f t="array" ref="R2150">MAX(0,R2149+P2150+V2149)</f>
        <v>0</v>
      </c>
      <c r="S2150" s="119" cm="1">
        <f t="array" ref="S2150">IF(G2150&lt;0,G2150,0)</f>
        <v>-340</v>
      </c>
      <c r="T2150" s="119" cm="1">
        <f t="array" ref="T2150">MIN(0,S2150+R2149+V2149)</f>
        <v>-340</v>
      </c>
      <c r="U2150" s="123" cm="1">
        <f t="array" ref="U2150">MAX(S2150,IF(Q2150&gt;0,MAX(-Q2150,S2150),T2150))</f>
        <v>-340</v>
      </c>
      <c r="V2150" s="124" cm="1">
        <f t="array" ref="V2150">S2150-U2150</f>
        <v>0</v>
      </c>
      <c r="W2150" s="105"/>
      <c r="X2150" s="9"/>
      <c r="Y2150" s="9"/>
    </row>
    <row r="2151" ht="13.65" customHeight="1">
      <c r="A2151" s="152" cm="1">
        <f t="array" ref="A2151">A2150+1</f>
        <v>45241</v>
      </c>
      <c r="B2151" s="29" cm="1">
        <f t="array" ref="B2151">YEAR(A2151)</f>
        <v>2023</v>
      </c>
      <c r="C2151" s="29" cm="1">
        <f t="array" ref="C2151">MONTH(A2151)</f>
        <v>11</v>
      </c>
      <c r="D2151" s="9"/>
      <c r="E2151" s="125">
        <v>327980</v>
      </c>
      <c r="F2151" s="41" cm="1">
        <f t="array" ref="F2151">E2151</f>
        <v>327980</v>
      </c>
      <c r="G2151" s="119" cm="1">
        <f t="array" ref="G2151">F2151-F2150</f>
        <v>-460</v>
      </c>
      <c r="H2151" s="119" cm="1">
        <f t="array" ref="H2151">IF(G2151&gt;0,G2151,0)</f>
        <v>0</v>
      </c>
      <c r="I2151" s="113" cm="1">
        <f t="array" ref="I2151">MAX($F$1764:F2151)</f>
        <v>397580</v>
      </c>
      <c r="J2151" s="126"/>
      <c r="K2151" s="121" cm="1">
        <f t="array" ref="K2151">MAX(0,I2151-I2150)</f>
        <v>0</v>
      </c>
      <c r="L2151" s="113" cm="1">
        <f t="array" ref="L2151">MIN(F2151:F2180)</f>
        <v>315730</v>
      </c>
      <c r="M2151" s="113" cm="1">
        <f t="array" ref="M2151">MAX(0,L2151-L2150)</f>
        <v>0</v>
      </c>
      <c r="N2151" s="122" cm="1">
        <f t="array" ref="N2151">MIN(M2151,H2151-K2151)</f>
        <v>0</v>
      </c>
      <c r="O2151" s="113" cm="1">
        <f t="array" ref="O2151">K2151+N2151</f>
        <v>0</v>
      </c>
      <c r="P2151" s="113" cm="1">
        <f t="array" ref="P2151">H2151-O2151</f>
        <v>0</v>
      </c>
      <c r="Q2151" s="119" cm="1">
        <f t="array" ref="Q2151">MAX(0,IF(AND(K2151=0,P2151&gt;0),0,Q2150+K2151+U2150))</f>
        <v>0</v>
      </c>
      <c r="R2151" s="119" cm="1">
        <f t="array" ref="R2151">MAX(0,R2150+P2151+V2150)</f>
        <v>0</v>
      </c>
      <c r="S2151" s="119" cm="1">
        <f t="array" ref="S2151">IF(G2151&lt;0,G2151,0)</f>
        <v>-460</v>
      </c>
      <c r="T2151" s="119" cm="1">
        <f t="array" ref="T2151">MIN(0,S2151+R2150+V2150)</f>
        <v>-460</v>
      </c>
      <c r="U2151" s="123" cm="1">
        <f t="array" ref="U2151">MAX(S2151,IF(Q2151&gt;0,MAX(-Q2151,S2151),T2151))</f>
        <v>-460</v>
      </c>
      <c r="V2151" s="124" cm="1">
        <f t="array" ref="V2151">S2151-U2151</f>
        <v>0</v>
      </c>
      <c r="W2151" s="105"/>
      <c r="X2151" s="9"/>
      <c r="Y2151" s="9"/>
    </row>
    <row r="2152" ht="13.65" customHeight="1">
      <c r="A2152" s="152" cm="1">
        <f t="array" ref="A2152">A2151+1</f>
        <v>45242</v>
      </c>
      <c r="B2152" s="29" cm="1">
        <f t="array" ref="B2152">YEAR(A2152)</f>
        <v>2023</v>
      </c>
      <c r="C2152" s="29" cm="1">
        <f t="array" ref="C2152">MONTH(A2152)</f>
        <v>11</v>
      </c>
      <c r="D2152" s="9"/>
      <c r="E2152" s="125">
        <v>327570</v>
      </c>
      <c r="F2152" s="41" cm="1">
        <f t="array" ref="F2152">E2152</f>
        <v>327570</v>
      </c>
      <c r="G2152" s="119" cm="1">
        <f t="array" ref="G2152">F2152-F2151</f>
        <v>-410</v>
      </c>
      <c r="H2152" s="119" cm="1">
        <f t="array" ref="H2152">IF(G2152&gt;0,G2152,0)</f>
        <v>0</v>
      </c>
      <c r="I2152" s="113" cm="1">
        <f t="array" ref="I2152">MAX($F$1764:F2152)</f>
        <v>397580</v>
      </c>
      <c r="J2152" s="126"/>
      <c r="K2152" s="121" cm="1">
        <f t="array" ref="K2152">MAX(0,I2152-I2151)</f>
        <v>0</v>
      </c>
      <c r="L2152" s="113" cm="1">
        <f t="array" ref="L2152">MIN(F2152:F2181)</f>
        <v>315000</v>
      </c>
      <c r="M2152" s="113" cm="1">
        <f t="array" ref="M2152">MAX(0,L2152-L2151)</f>
        <v>0</v>
      </c>
      <c r="N2152" s="122" cm="1">
        <f t="array" ref="N2152">MIN(M2152,H2152-K2152)</f>
        <v>0</v>
      </c>
      <c r="O2152" s="113" cm="1">
        <f t="array" ref="O2152">K2152+N2152</f>
        <v>0</v>
      </c>
      <c r="P2152" s="113" cm="1">
        <f t="array" ref="P2152">H2152-O2152</f>
        <v>0</v>
      </c>
      <c r="Q2152" s="119" cm="1">
        <f t="array" ref="Q2152">MAX(0,IF(AND(K2152=0,P2152&gt;0),0,Q2151+K2152+U2151))</f>
        <v>0</v>
      </c>
      <c r="R2152" s="119" cm="1">
        <f t="array" ref="R2152">MAX(0,R2151+P2152+V2151)</f>
        <v>0</v>
      </c>
      <c r="S2152" s="119" cm="1">
        <f t="array" ref="S2152">IF(G2152&lt;0,G2152,0)</f>
        <v>-410</v>
      </c>
      <c r="T2152" s="119" cm="1">
        <f t="array" ref="T2152">MIN(0,S2152+R2151+V2151)</f>
        <v>-410</v>
      </c>
      <c r="U2152" s="123" cm="1">
        <f t="array" ref="U2152">MAX(S2152,IF(Q2152&gt;0,MAX(-Q2152,S2152),T2152))</f>
        <v>-410</v>
      </c>
      <c r="V2152" s="124" cm="1">
        <f t="array" ref="V2152">S2152-U2152</f>
        <v>0</v>
      </c>
      <c r="W2152" s="105"/>
      <c r="X2152" s="9"/>
      <c r="Y2152" s="9"/>
    </row>
    <row r="2153" ht="13.65" customHeight="1">
      <c r="A2153" s="152" cm="1">
        <f t="array" ref="A2153">A2152+1</f>
        <v>45243</v>
      </c>
      <c r="B2153" s="29" cm="1">
        <f t="array" ref="B2153">YEAR(A2153)</f>
        <v>2023</v>
      </c>
      <c r="C2153" s="29" cm="1">
        <f t="array" ref="C2153">MONTH(A2153)</f>
        <v>11</v>
      </c>
      <c r="D2153" s="9"/>
      <c r="E2153" s="125">
        <v>327310</v>
      </c>
      <c r="F2153" s="41" cm="1">
        <f t="array" ref="F2153">E2153</f>
        <v>327310</v>
      </c>
      <c r="G2153" s="119" cm="1">
        <f t="array" ref="G2153">F2153-F2152</f>
        <v>-260</v>
      </c>
      <c r="H2153" s="119" cm="1">
        <f t="array" ref="H2153">IF(G2153&gt;0,G2153,0)</f>
        <v>0</v>
      </c>
      <c r="I2153" s="113" cm="1">
        <f t="array" ref="I2153">MAX($F$1764:F2153)</f>
        <v>397580</v>
      </c>
      <c r="J2153" s="126"/>
      <c r="K2153" s="121" cm="1">
        <f t="array" ref="K2153">MAX(0,I2153-I2152)</f>
        <v>0</v>
      </c>
      <c r="L2153" s="113" cm="1">
        <f t="array" ref="L2153">MIN(F2153:F2182)</f>
        <v>314410</v>
      </c>
      <c r="M2153" s="113" cm="1">
        <f t="array" ref="M2153">MAX(0,L2153-L2152)</f>
        <v>0</v>
      </c>
      <c r="N2153" s="122" cm="1">
        <f t="array" ref="N2153">MIN(M2153,H2153-K2153)</f>
        <v>0</v>
      </c>
      <c r="O2153" s="113" cm="1">
        <f t="array" ref="O2153">K2153+N2153</f>
        <v>0</v>
      </c>
      <c r="P2153" s="113" cm="1">
        <f t="array" ref="P2153">H2153-O2153</f>
        <v>0</v>
      </c>
      <c r="Q2153" s="119" cm="1">
        <f t="array" ref="Q2153">MAX(0,IF(AND(K2153=0,P2153&gt;0),0,Q2152+K2153+U2152))</f>
        <v>0</v>
      </c>
      <c r="R2153" s="119" cm="1">
        <f t="array" ref="R2153">MAX(0,R2152+P2153+V2152)</f>
        <v>0</v>
      </c>
      <c r="S2153" s="119" cm="1">
        <f t="array" ref="S2153">IF(G2153&lt;0,G2153,0)</f>
        <v>-260</v>
      </c>
      <c r="T2153" s="119" cm="1">
        <f t="array" ref="T2153">MIN(0,S2153+R2152+V2152)</f>
        <v>-260</v>
      </c>
      <c r="U2153" s="123" cm="1">
        <f t="array" ref="U2153">MAX(S2153,IF(Q2153&gt;0,MAX(-Q2153,S2153),T2153))</f>
        <v>-260</v>
      </c>
      <c r="V2153" s="124" cm="1">
        <f t="array" ref="V2153">S2153-U2153</f>
        <v>0</v>
      </c>
      <c r="W2153" s="105"/>
      <c r="X2153" s="9"/>
      <c r="Y2153" s="9"/>
    </row>
    <row r="2154" ht="13.65" customHeight="1">
      <c r="A2154" s="152" cm="1">
        <f t="array" ref="A2154">A2153+1</f>
        <v>45244</v>
      </c>
      <c r="B2154" s="29" cm="1">
        <f t="array" ref="B2154">YEAR(A2154)</f>
        <v>2023</v>
      </c>
      <c r="C2154" s="29" cm="1">
        <f t="array" ref="C2154">MONTH(A2154)</f>
        <v>11</v>
      </c>
      <c r="D2154" s="9"/>
      <c r="E2154" s="125">
        <v>326700</v>
      </c>
      <c r="F2154" s="41" cm="1">
        <f t="array" ref="F2154">E2154</f>
        <v>326700</v>
      </c>
      <c r="G2154" s="119" cm="1">
        <f t="array" ref="G2154">F2154-F2153</f>
        <v>-610</v>
      </c>
      <c r="H2154" s="119" cm="1">
        <f t="array" ref="H2154">IF(G2154&gt;0,G2154,0)</f>
        <v>0</v>
      </c>
      <c r="I2154" s="113" cm="1">
        <f t="array" ref="I2154">MAX($F$1764:F2154)</f>
        <v>397580</v>
      </c>
      <c r="J2154" s="126"/>
      <c r="K2154" s="121" cm="1">
        <f t="array" ref="K2154">MAX(0,I2154-I2153)</f>
        <v>0</v>
      </c>
      <c r="L2154" s="113" cm="1">
        <f t="array" ref="L2154">MIN(F2154:F2183)</f>
        <v>313820</v>
      </c>
      <c r="M2154" s="113" cm="1">
        <f t="array" ref="M2154">MAX(0,L2154-L2153)</f>
        <v>0</v>
      </c>
      <c r="N2154" s="122" cm="1">
        <f t="array" ref="N2154">MIN(M2154,H2154-K2154)</f>
        <v>0</v>
      </c>
      <c r="O2154" s="113" cm="1">
        <f t="array" ref="O2154">K2154+N2154</f>
        <v>0</v>
      </c>
      <c r="P2154" s="113" cm="1">
        <f t="array" ref="P2154">H2154-O2154</f>
        <v>0</v>
      </c>
      <c r="Q2154" s="119" cm="1">
        <f t="array" ref="Q2154">MAX(0,IF(AND(K2154=0,P2154&gt;0),0,Q2153+K2154+U2153))</f>
        <v>0</v>
      </c>
      <c r="R2154" s="119" cm="1">
        <f t="array" ref="R2154">MAX(0,R2153+P2154+V2153)</f>
        <v>0</v>
      </c>
      <c r="S2154" s="119" cm="1">
        <f t="array" ref="S2154">IF(G2154&lt;0,G2154,0)</f>
        <v>-610</v>
      </c>
      <c r="T2154" s="119" cm="1">
        <f t="array" ref="T2154">MIN(0,S2154+R2153+V2153)</f>
        <v>-610</v>
      </c>
      <c r="U2154" s="123" cm="1">
        <f t="array" ref="U2154">MAX(S2154,IF(Q2154&gt;0,MAX(-Q2154,S2154),T2154))</f>
        <v>-610</v>
      </c>
      <c r="V2154" s="124" cm="1">
        <f t="array" ref="V2154">S2154-U2154</f>
        <v>0</v>
      </c>
      <c r="W2154" s="105"/>
      <c r="X2154" s="9"/>
      <c r="Y2154" s="9"/>
    </row>
    <row r="2155" ht="13.65" customHeight="1">
      <c r="A2155" s="152" cm="1">
        <f t="array" ref="A2155">A2154+1</f>
        <v>45245</v>
      </c>
      <c r="B2155" s="29" cm="1">
        <f t="array" ref="B2155">YEAR(A2155)</f>
        <v>2023</v>
      </c>
      <c r="C2155" s="29" cm="1">
        <f t="array" ref="C2155">MONTH(A2155)</f>
        <v>11</v>
      </c>
      <c r="D2155" s="9"/>
      <c r="E2155" s="125">
        <v>326370</v>
      </c>
      <c r="F2155" s="41" cm="1">
        <f t="array" ref="F2155">E2155</f>
        <v>326370</v>
      </c>
      <c r="G2155" s="119" cm="1">
        <f t="array" ref="G2155">F2155-F2154</f>
        <v>-330</v>
      </c>
      <c r="H2155" s="119" cm="1">
        <f t="array" ref="H2155">IF(G2155&gt;0,G2155,0)</f>
        <v>0</v>
      </c>
      <c r="I2155" s="113" cm="1">
        <f t="array" ref="I2155">MAX($F$1764:F2155)</f>
        <v>397580</v>
      </c>
      <c r="J2155" s="126"/>
      <c r="K2155" s="121" cm="1">
        <f t="array" ref="K2155">MAX(0,I2155-I2154)</f>
        <v>0</v>
      </c>
      <c r="L2155" s="113" cm="1">
        <f t="array" ref="L2155">MIN(F2155:F2184)</f>
        <v>313170</v>
      </c>
      <c r="M2155" s="113" cm="1">
        <f t="array" ref="M2155">MAX(0,L2155-L2154)</f>
        <v>0</v>
      </c>
      <c r="N2155" s="122" cm="1">
        <f t="array" ref="N2155">MIN(M2155,H2155-K2155)</f>
        <v>0</v>
      </c>
      <c r="O2155" s="113" cm="1">
        <f t="array" ref="O2155">K2155+N2155</f>
        <v>0</v>
      </c>
      <c r="P2155" s="113" cm="1">
        <f t="array" ref="P2155">H2155-O2155</f>
        <v>0</v>
      </c>
      <c r="Q2155" s="119" cm="1">
        <f t="array" ref="Q2155">MAX(0,IF(AND(K2155=0,P2155&gt;0),0,Q2154+K2155+U2154))</f>
        <v>0</v>
      </c>
      <c r="R2155" s="119" cm="1">
        <f t="array" ref="R2155">MAX(0,R2154+P2155+V2154)</f>
        <v>0</v>
      </c>
      <c r="S2155" s="119" cm="1">
        <f t="array" ref="S2155">IF(G2155&lt;0,G2155,0)</f>
        <v>-330</v>
      </c>
      <c r="T2155" s="119" cm="1">
        <f t="array" ref="T2155">MIN(0,S2155+R2154+V2154)</f>
        <v>-330</v>
      </c>
      <c r="U2155" s="123" cm="1">
        <f t="array" ref="U2155">MAX(S2155,IF(Q2155&gt;0,MAX(-Q2155,S2155),T2155))</f>
        <v>-330</v>
      </c>
      <c r="V2155" s="124" cm="1">
        <f t="array" ref="V2155">S2155-U2155</f>
        <v>0</v>
      </c>
      <c r="W2155" s="105"/>
      <c r="X2155" s="9"/>
      <c r="Y2155" s="9"/>
    </row>
    <row r="2156" ht="13.65" customHeight="1">
      <c r="A2156" s="152" cm="1">
        <f t="array" ref="A2156">A2155+1</f>
        <v>45246</v>
      </c>
      <c r="B2156" s="29" cm="1">
        <f t="array" ref="B2156">YEAR(A2156)</f>
        <v>2023</v>
      </c>
      <c r="C2156" s="29" cm="1">
        <f t="array" ref="C2156">MONTH(A2156)</f>
        <v>11</v>
      </c>
      <c r="D2156" s="9"/>
      <c r="E2156" s="125">
        <v>326100</v>
      </c>
      <c r="F2156" s="41" cm="1">
        <f t="array" ref="F2156">E2156</f>
        <v>326100</v>
      </c>
      <c r="G2156" s="119" cm="1">
        <f t="array" ref="G2156">F2156-F2155</f>
        <v>-270</v>
      </c>
      <c r="H2156" s="119" cm="1">
        <f t="array" ref="H2156">IF(G2156&gt;0,G2156,0)</f>
        <v>0</v>
      </c>
      <c r="I2156" s="113" cm="1">
        <f t="array" ref="I2156">MAX($F$1764:F2156)</f>
        <v>397580</v>
      </c>
      <c r="J2156" s="126"/>
      <c r="K2156" s="121" cm="1">
        <f t="array" ref="K2156">MAX(0,I2156-I2155)</f>
        <v>0</v>
      </c>
      <c r="L2156" s="113" cm="1">
        <f t="array" ref="L2156">MIN(F2156:F2185)</f>
        <v>312190</v>
      </c>
      <c r="M2156" s="113" cm="1">
        <f t="array" ref="M2156">MAX(0,L2156-L2155)</f>
        <v>0</v>
      </c>
      <c r="N2156" s="122" cm="1">
        <f t="array" ref="N2156">MIN(M2156,H2156-K2156)</f>
        <v>0</v>
      </c>
      <c r="O2156" s="113" cm="1">
        <f t="array" ref="O2156">K2156+N2156</f>
        <v>0</v>
      </c>
      <c r="P2156" s="113" cm="1">
        <f t="array" ref="P2156">H2156-O2156</f>
        <v>0</v>
      </c>
      <c r="Q2156" s="119" cm="1">
        <f t="array" ref="Q2156">MAX(0,IF(AND(K2156=0,P2156&gt;0),0,Q2155+K2156+U2155))</f>
        <v>0</v>
      </c>
      <c r="R2156" s="119" cm="1">
        <f t="array" ref="R2156">MAX(0,R2155+P2156+V2155)</f>
        <v>0</v>
      </c>
      <c r="S2156" s="119" cm="1">
        <f t="array" ref="S2156">IF(G2156&lt;0,G2156,0)</f>
        <v>-270</v>
      </c>
      <c r="T2156" s="119" cm="1">
        <f t="array" ref="T2156">MIN(0,S2156+R2155+V2155)</f>
        <v>-270</v>
      </c>
      <c r="U2156" s="123" cm="1">
        <f t="array" ref="U2156">MAX(S2156,IF(Q2156&gt;0,MAX(-Q2156,S2156),T2156))</f>
        <v>-270</v>
      </c>
      <c r="V2156" s="124" cm="1">
        <f t="array" ref="V2156">S2156-U2156</f>
        <v>0</v>
      </c>
      <c r="W2156" s="105"/>
      <c r="X2156" s="9"/>
      <c r="Y2156" s="9"/>
    </row>
    <row r="2157" ht="13.65" customHeight="1">
      <c r="A2157" s="152" cm="1">
        <f t="array" ref="A2157">A2156+1</f>
        <v>45247</v>
      </c>
      <c r="B2157" s="29" cm="1">
        <f t="array" ref="B2157">YEAR(A2157)</f>
        <v>2023</v>
      </c>
      <c r="C2157" s="29" cm="1">
        <f t="array" ref="C2157">MONTH(A2157)</f>
        <v>11</v>
      </c>
      <c r="D2157" s="9"/>
      <c r="E2157" s="125">
        <v>325570</v>
      </c>
      <c r="F2157" s="41" cm="1">
        <f t="array" ref="F2157">E2157</f>
        <v>325570</v>
      </c>
      <c r="G2157" s="119" cm="1">
        <f t="array" ref="G2157">F2157-F2156</f>
        <v>-530</v>
      </c>
      <c r="H2157" s="119" cm="1">
        <f t="array" ref="H2157">IF(G2157&gt;0,G2157,0)</f>
        <v>0</v>
      </c>
      <c r="I2157" s="113" cm="1">
        <f t="array" ref="I2157">MAX($F$1764:F2157)</f>
        <v>397580</v>
      </c>
      <c r="J2157" s="126"/>
      <c r="K2157" s="121" cm="1">
        <f t="array" ref="K2157">MAX(0,I2157-I2156)</f>
        <v>0</v>
      </c>
      <c r="L2157" s="113" cm="1">
        <f t="array" ref="L2157">MIN(F2157:F2186)</f>
        <v>311670</v>
      </c>
      <c r="M2157" s="113" cm="1">
        <f t="array" ref="M2157">MAX(0,L2157-L2156)</f>
        <v>0</v>
      </c>
      <c r="N2157" s="122" cm="1">
        <f t="array" ref="N2157">MIN(M2157,H2157-K2157)</f>
        <v>0</v>
      </c>
      <c r="O2157" s="113" cm="1">
        <f t="array" ref="O2157">K2157+N2157</f>
        <v>0</v>
      </c>
      <c r="P2157" s="113" cm="1">
        <f t="array" ref="P2157">H2157-O2157</f>
        <v>0</v>
      </c>
      <c r="Q2157" s="119" cm="1">
        <f t="array" ref="Q2157">MAX(0,IF(AND(K2157=0,P2157&gt;0),0,Q2156+K2157+U2156))</f>
        <v>0</v>
      </c>
      <c r="R2157" s="119" cm="1">
        <f t="array" ref="R2157">MAX(0,R2156+P2157+V2156)</f>
        <v>0</v>
      </c>
      <c r="S2157" s="119" cm="1">
        <f t="array" ref="S2157">IF(G2157&lt;0,G2157,0)</f>
        <v>-530</v>
      </c>
      <c r="T2157" s="119" cm="1">
        <f t="array" ref="T2157">MIN(0,S2157+R2156+V2156)</f>
        <v>-530</v>
      </c>
      <c r="U2157" s="123" cm="1">
        <f t="array" ref="U2157">MAX(S2157,IF(Q2157&gt;0,MAX(-Q2157,S2157),T2157))</f>
        <v>-530</v>
      </c>
      <c r="V2157" s="124" cm="1">
        <f t="array" ref="V2157">S2157-U2157</f>
        <v>0</v>
      </c>
      <c r="W2157" s="105"/>
      <c r="X2157" s="9"/>
      <c r="Y2157" s="9"/>
    </row>
    <row r="2158" ht="13.65" customHeight="1">
      <c r="A2158" s="152" cm="1">
        <f t="array" ref="A2158">A2157+1</f>
        <v>45248</v>
      </c>
      <c r="B2158" s="29" cm="1">
        <f t="array" ref="B2158">YEAR(A2158)</f>
        <v>2023</v>
      </c>
      <c r="C2158" s="29" cm="1">
        <f t="array" ref="C2158">MONTH(A2158)</f>
        <v>11</v>
      </c>
      <c r="D2158" s="9"/>
      <c r="E2158" s="125">
        <v>325370</v>
      </c>
      <c r="F2158" s="41" cm="1">
        <f t="array" ref="F2158">E2158</f>
        <v>325370</v>
      </c>
      <c r="G2158" s="119" cm="1">
        <f t="array" ref="G2158">F2158-F2157</f>
        <v>-200</v>
      </c>
      <c r="H2158" s="119" cm="1">
        <f t="array" ref="H2158">IF(G2158&gt;0,G2158,0)</f>
        <v>0</v>
      </c>
      <c r="I2158" s="113" cm="1">
        <f t="array" ref="I2158">MAX($F$1764:F2158)</f>
        <v>397580</v>
      </c>
      <c r="J2158" s="126"/>
      <c r="K2158" s="121" cm="1">
        <f t="array" ref="K2158">MAX(0,I2158-I2157)</f>
        <v>0</v>
      </c>
      <c r="L2158" s="113" cm="1">
        <f t="array" ref="L2158">MIN(F2158:F2187)</f>
        <v>311280</v>
      </c>
      <c r="M2158" s="113" cm="1">
        <f t="array" ref="M2158">MAX(0,L2158-L2157)</f>
        <v>0</v>
      </c>
      <c r="N2158" s="122" cm="1">
        <f t="array" ref="N2158">MIN(M2158,H2158-K2158)</f>
        <v>0</v>
      </c>
      <c r="O2158" s="113" cm="1">
        <f t="array" ref="O2158">K2158+N2158</f>
        <v>0</v>
      </c>
      <c r="P2158" s="113" cm="1">
        <f t="array" ref="P2158">H2158-O2158</f>
        <v>0</v>
      </c>
      <c r="Q2158" s="119" cm="1">
        <f t="array" ref="Q2158">MAX(0,IF(AND(K2158=0,P2158&gt;0),0,Q2157+K2158+U2157))</f>
        <v>0</v>
      </c>
      <c r="R2158" s="119" cm="1">
        <f t="array" ref="R2158">MAX(0,R2157+P2158+V2157)</f>
        <v>0</v>
      </c>
      <c r="S2158" s="119" cm="1">
        <f t="array" ref="S2158">IF(G2158&lt;0,G2158,0)</f>
        <v>-200</v>
      </c>
      <c r="T2158" s="119" cm="1">
        <f t="array" ref="T2158">MIN(0,S2158+R2157+V2157)</f>
        <v>-200</v>
      </c>
      <c r="U2158" s="123" cm="1">
        <f t="array" ref="U2158">MAX(S2158,IF(Q2158&gt;0,MAX(-Q2158,S2158),T2158))</f>
        <v>-200</v>
      </c>
      <c r="V2158" s="124" cm="1">
        <f t="array" ref="V2158">S2158-U2158</f>
        <v>0</v>
      </c>
      <c r="W2158" s="105"/>
      <c r="X2158" s="9"/>
      <c r="Y2158" s="9"/>
    </row>
    <row r="2159" ht="13.65" customHeight="1">
      <c r="A2159" s="152" cm="1">
        <f t="array" ref="A2159">A2158+1</f>
        <v>45249</v>
      </c>
      <c r="B2159" s="29" cm="1">
        <f t="array" ref="B2159">YEAR(A2159)</f>
        <v>2023</v>
      </c>
      <c r="C2159" s="29" cm="1">
        <f t="array" ref="C2159">MONTH(A2159)</f>
        <v>11</v>
      </c>
      <c r="D2159" s="9"/>
      <c r="E2159" s="125">
        <v>324510</v>
      </c>
      <c r="F2159" s="41" cm="1">
        <f t="array" ref="F2159">E2159</f>
        <v>324510</v>
      </c>
      <c r="G2159" s="119" cm="1">
        <f t="array" ref="G2159">F2159-F2158</f>
        <v>-860</v>
      </c>
      <c r="H2159" s="119" cm="1">
        <f t="array" ref="H2159">IF(G2159&gt;0,G2159,0)</f>
        <v>0</v>
      </c>
      <c r="I2159" s="113" cm="1">
        <f t="array" ref="I2159">MAX($F$1764:F2159)</f>
        <v>397580</v>
      </c>
      <c r="J2159" s="126"/>
      <c r="K2159" s="121" cm="1">
        <f t="array" ref="K2159">MAX(0,I2159-I2158)</f>
        <v>0</v>
      </c>
      <c r="L2159" s="113" cm="1">
        <f t="array" ref="L2159">MIN(F2159:F2188)</f>
        <v>310820</v>
      </c>
      <c r="M2159" s="113" cm="1">
        <f t="array" ref="M2159">MAX(0,L2159-L2158)</f>
        <v>0</v>
      </c>
      <c r="N2159" s="122" cm="1">
        <f t="array" ref="N2159">MIN(M2159,H2159-K2159)</f>
        <v>0</v>
      </c>
      <c r="O2159" s="113" cm="1">
        <f t="array" ref="O2159">K2159+N2159</f>
        <v>0</v>
      </c>
      <c r="P2159" s="113" cm="1">
        <f t="array" ref="P2159">H2159-O2159</f>
        <v>0</v>
      </c>
      <c r="Q2159" s="119" cm="1">
        <f t="array" ref="Q2159">MAX(0,IF(AND(K2159=0,P2159&gt;0),0,Q2158+K2159+U2158))</f>
        <v>0</v>
      </c>
      <c r="R2159" s="119" cm="1">
        <f t="array" ref="R2159">MAX(0,R2158+P2159+V2158)</f>
        <v>0</v>
      </c>
      <c r="S2159" s="119" cm="1">
        <f t="array" ref="S2159">IF(G2159&lt;0,G2159,0)</f>
        <v>-860</v>
      </c>
      <c r="T2159" s="119" cm="1">
        <f t="array" ref="T2159">MIN(0,S2159+R2158+V2158)</f>
        <v>-860</v>
      </c>
      <c r="U2159" s="123" cm="1">
        <f t="array" ref="U2159">MAX(S2159,IF(Q2159&gt;0,MAX(-Q2159,S2159),T2159))</f>
        <v>-860</v>
      </c>
      <c r="V2159" s="124" cm="1">
        <f t="array" ref="V2159">S2159-U2159</f>
        <v>0</v>
      </c>
      <c r="W2159" s="105"/>
      <c r="X2159" s="9"/>
      <c r="Y2159" s="9"/>
    </row>
    <row r="2160" ht="13.65" customHeight="1">
      <c r="A2160" s="152" cm="1">
        <f t="array" ref="A2160">A2159+1</f>
        <v>45250</v>
      </c>
      <c r="B2160" s="29" cm="1">
        <f t="array" ref="B2160">YEAR(A2160)</f>
        <v>2023</v>
      </c>
      <c r="C2160" s="29" cm="1">
        <f t="array" ref="C2160">MONTH(A2160)</f>
        <v>11</v>
      </c>
      <c r="D2160" s="9"/>
      <c r="E2160" s="125">
        <v>324110</v>
      </c>
      <c r="F2160" s="41" cm="1">
        <f t="array" ref="F2160">E2160</f>
        <v>324110</v>
      </c>
      <c r="G2160" s="119" cm="1">
        <f t="array" ref="G2160">F2160-F2159</f>
        <v>-400</v>
      </c>
      <c r="H2160" s="119" cm="1">
        <f t="array" ref="H2160">IF(G2160&gt;0,G2160,0)</f>
        <v>0</v>
      </c>
      <c r="I2160" s="113" cm="1">
        <f t="array" ref="I2160">MAX($F$1764:F2160)</f>
        <v>397580</v>
      </c>
      <c r="J2160" s="126"/>
      <c r="K2160" s="121" cm="1">
        <f t="array" ref="K2160">MAX(0,I2160-I2159)</f>
        <v>0</v>
      </c>
      <c r="L2160" s="113" cm="1">
        <f t="array" ref="L2160">MIN(F2160:F2189)</f>
        <v>310490</v>
      </c>
      <c r="M2160" s="113" cm="1">
        <f t="array" ref="M2160">MAX(0,L2160-L2159)</f>
        <v>0</v>
      </c>
      <c r="N2160" s="122" cm="1">
        <f t="array" ref="N2160">MIN(M2160,H2160-K2160)</f>
        <v>0</v>
      </c>
      <c r="O2160" s="113" cm="1">
        <f t="array" ref="O2160">K2160+N2160</f>
        <v>0</v>
      </c>
      <c r="P2160" s="113" cm="1">
        <f t="array" ref="P2160">H2160-O2160</f>
        <v>0</v>
      </c>
      <c r="Q2160" s="119" cm="1">
        <f t="array" ref="Q2160">MAX(0,IF(AND(K2160=0,P2160&gt;0),0,Q2159+K2160+U2159))</f>
        <v>0</v>
      </c>
      <c r="R2160" s="119" cm="1">
        <f t="array" ref="R2160">MAX(0,R2159+P2160+V2159)</f>
        <v>0</v>
      </c>
      <c r="S2160" s="119" cm="1">
        <f t="array" ref="S2160">IF(G2160&lt;0,G2160,0)</f>
        <v>-400</v>
      </c>
      <c r="T2160" s="119" cm="1">
        <f t="array" ref="T2160">MIN(0,S2160+R2159+V2159)</f>
        <v>-400</v>
      </c>
      <c r="U2160" s="123" cm="1">
        <f t="array" ref="U2160">MAX(S2160,IF(Q2160&gt;0,MAX(-Q2160,S2160),T2160))</f>
        <v>-400</v>
      </c>
      <c r="V2160" s="124" cm="1">
        <f t="array" ref="V2160">S2160-U2160</f>
        <v>0</v>
      </c>
      <c r="W2160" s="105"/>
      <c r="X2160" s="9"/>
      <c r="Y2160" s="9"/>
    </row>
    <row r="2161" ht="13.65" customHeight="1">
      <c r="A2161" s="152" cm="1">
        <f t="array" ref="A2161">A2160+1</f>
        <v>45251</v>
      </c>
      <c r="B2161" s="29" cm="1">
        <f t="array" ref="B2161">YEAR(A2161)</f>
        <v>2023</v>
      </c>
      <c r="C2161" s="29" cm="1">
        <f t="array" ref="C2161">MONTH(A2161)</f>
        <v>11</v>
      </c>
      <c r="D2161" s="9"/>
      <c r="E2161" s="125">
        <v>323710</v>
      </c>
      <c r="F2161" s="41" cm="1">
        <f t="array" ref="F2161">E2161</f>
        <v>323710</v>
      </c>
      <c r="G2161" s="119" cm="1">
        <f t="array" ref="G2161">F2161-F2160</f>
        <v>-400</v>
      </c>
      <c r="H2161" s="119" cm="1">
        <f t="array" ref="H2161">IF(G2161&gt;0,G2161,0)</f>
        <v>0</v>
      </c>
      <c r="I2161" s="113" cm="1">
        <f t="array" ref="I2161">MAX($F$1764:F2161)</f>
        <v>397580</v>
      </c>
      <c r="J2161" s="126"/>
      <c r="K2161" s="121" cm="1">
        <f t="array" ref="K2161">MAX(0,I2161-I2160)</f>
        <v>0</v>
      </c>
      <c r="L2161" s="113" cm="1">
        <f t="array" ref="L2161">MIN(F2161:F2190)</f>
        <v>309650</v>
      </c>
      <c r="M2161" s="113" cm="1">
        <f t="array" ref="M2161">MAX(0,L2161-L2160)</f>
        <v>0</v>
      </c>
      <c r="N2161" s="122" cm="1">
        <f t="array" ref="N2161">MIN(M2161,H2161-K2161)</f>
        <v>0</v>
      </c>
      <c r="O2161" s="113" cm="1">
        <f t="array" ref="O2161">K2161+N2161</f>
        <v>0</v>
      </c>
      <c r="P2161" s="113" cm="1">
        <f t="array" ref="P2161">H2161-O2161</f>
        <v>0</v>
      </c>
      <c r="Q2161" s="119" cm="1">
        <f t="array" ref="Q2161">MAX(0,IF(AND(K2161=0,P2161&gt;0),0,Q2160+K2161+U2160))</f>
        <v>0</v>
      </c>
      <c r="R2161" s="119" cm="1">
        <f t="array" ref="R2161">MAX(0,R2160+P2161+V2160)</f>
        <v>0</v>
      </c>
      <c r="S2161" s="119" cm="1">
        <f t="array" ref="S2161">IF(G2161&lt;0,G2161,0)</f>
        <v>-400</v>
      </c>
      <c r="T2161" s="119" cm="1">
        <f t="array" ref="T2161">MIN(0,S2161+R2160+V2160)</f>
        <v>-400</v>
      </c>
      <c r="U2161" s="123" cm="1">
        <f t="array" ref="U2161">MAX(S2161,IF(Q2161&gt;0,MAX(-Q2161,S2161),T2161))</f>
        <v>-400</v>
      </c>
      <c r="V2161" s="124" cm="1">
        <f t="array" ref="V2161">S2161-U2161</f>
        <v>0</v>
      </c>
      <c r="W2161" s="105"/>
      <c r="X2161" s="9"/>
      <c r="Y2161" s="9"/>
    </row>
    <row r="2162" ht="13.65" customHeight="1">
      <c r="A2162" s="152" cm="1">
        <f t="array" ref="A2162">A2161+1</f>
        <v>45252</v>
      </c>
      <c r="B2162" s="29" cm="1">
        <f t="array" ref="B2162">YEAR(A2162)</f>
        <v>2023</v>
      </c>
      <c r="C2162" s="29" cm="1">
        <f t="array" ref="C2162">MONTH(A2162)</f>
        <v>11</v>
      </c>
      <c r="D2162" s="9"/>
      <c r="E2162" s="125">
        <v>323310</v>
      </c>
      <c r="F2162" s="41" cm="1">
        <f t="array" ref="F2162">E2162</f>
        <v>323310</v>
      </c>
      <c r="G2162" s="119" cm="1">
        <f t="array" ref="G2162">F2162-F2161</f>
        <v>-400</v>
      </c>
      <c r="H2162" s="119" cm="1">
        <f t="array" ref="H2162">IF(G2162&gt;0,G2162,0)</f>
        <v>0</v>
      </c>
      <c r="I2162" s="113" cm="1">
        <f t="array" ref="I2162">MAX($F$1764:F2162)</f>
        <v>397580</v>
      </c>
      <c r="J2162" s="126"/>
      <c r="K2162" s="121" cm="1">
        <f t="array" ref="K2162">MAX(0,I2162-I2161)</f>
        <v>0</v>
      </c>
      <c r="L2162" s="113" cm="1">
        <f t="array" ref="L2162">MIN(F2162:F2191)</f>
        <v>309330</v>
      </c>
      <c r="M2162" s="113" cm="1">
        <f t="array" ref="M2162">MAX(0,L2162-L2161)</f>
        <v>0</v>
      </c>
      <c r="N2162" s="122" cm="1">
        <f t="array" ref="N2162">MIN(M2162,H2162-K2162)</f>
        <v>0</v>
      </c>
      <c r="O2162" s="113" cm="1">
        <f t="array" ref="O2162">K2162+N2162</f>
        <v>0</v>
      </c>
      <c r="P2162" s="113" cm="1">
        <f t="array" ref="P2162">H2162-O2162</f>
        <v>0</v>
      </c>
      <c r="Q2162" s="119" cm="1">
        <f t="array" ref="Q2162">MAX(0,IF(AND(K2162=0,P2162&gt;0),0,Q2161+K2162+U2161))</f>
        <v>0</v>
      </c>
      <c r="R2162" s="119" cm="1">
        <f t="array" ref="R2162">MAX(0,R2161+P2162+V2161)</f>
        <v>0</v>
      </c>
      <c r="S2162" s="119" cm="1">
        <f t="array" ref="S2162">IF(G2162&lt;0,G2162,0)</f>
        <v>-400</v>
      </c>
      <c r="T2162" s="119" cm="1">
        <f t="array" ref="T2162">MIN(0,S2162+R2161+V2161)</f>
        <v>-400</v>
      </c>
      <c r="U2162" s="123" cm="1">
        <f t="array" ref="U2162">MAX(S2162,IF(Q2162&gt;0,MAX(-Q2162,S2162),T2162))</f>
        <v>-400</v>
      </c>
      <c r="V2162" s="124" cm="1">
        <f t="array" ref="V2162">S2162-U2162</f>
        <v>0</v>
      </c>
      <c r="W2162" s="105"/>
      <c r="X2162" s="9"/>
      <c r="Y2162" s="9"/>
    </row>
    <row r="2163" ht="13.65" customHeight="1">
      <c r="A2163" s="152" cm="1">
        <f t="array" ref="A2163">A2162+1</f>
        <v>45253</v>
      </c>
      <c r="B2163" s="29" cm="1">
        <f t="array" ref="B2163">YEAR(A2163)</f>
        <v>2023</v>
      </c>
      <c r="C2163" s="29" cm="1">
        <f t="array" ref="C2163">MONTH(A2163)</f>
        <v>11</v>
      </c>
      <c r="D2163" s="9"/>
      <c r="E2163" s="125">
        <v>322850</v>
      </c>
      <c r="F2163" s="41" cm="1">
        <f t="array" ref="F2163">E2163</f>
        <v>322850</v>
      </c>
      <c r="G2163" s="119" cm="1">
        <f t="array" ref="G2163">F2163-F2162</f>
        <v>-460</v>
      </c>
      <c r="H2163" s="119" cm="1">
        <f t="array" ref="H2163">IF(G2163&gt;0,G2163,0)</f>
        <v>0</v>
      </c>
      <c r="I2163" s="113" cm="1">
        <f t="array" ref="I2163">MAX($F$1764:F2163)</f>
        <v>397580</v>
      </c>
      <c r="J2163" s="126"/>
      <c r="K2163" s="121" cm="1">
        <f t="array" ref="K2163">MAX(0,I2163-I2162)</f>
        <v>0</v>
      </c>
      <c r="L2163" s="113" cm="1">
        <f t="array" ref="L2163">MIN(F2163:F2192)</f>
        <v>308940</v>
      </c>
      <c r="M2163" s="113" cm="1">
        <f t="array" ref="M2163">MAX(0,L2163-L2162)</f>
        <v>0</v>
      </c>
      <c r="N2163" s="122" cm="1">
        <f t="array" ref="N2163">MIN(M2163,H2163-K2163)</f>
        <v>0</v>
      </c>
      <c r="O2163" s="113" cm="1">
        <f t="array" ref="O2163">K2163+N2163</f>
        <v>0</v>
      </c>
      <c r="P2163" s="113" cm="1">
        <f t="array" ref="P2163">H2163-O2163</f>
        <v>0</v>
      </c>
      <c r="Q2163" s="119" cm="1">
        <f t="array" ref="Q2163">MAX(0,IF(AND(K2163=0,P2163&gt;0),0,Q2162+K2163+U2162))</f>
        <v>0</v>
      </c>
      <c r="R2163" s="119" cm="1">
        <f t="array" ref="R2163">MAX(0,R2162+P2163+V2162)</f>
        <v>0</v>
      </c>
      <c r="S2163" s="119" cm="1">
        <f t="array" ref="S2163">IF(G2163&lt;0,G2163,0)</f>
        <v>-460</v>
      </c>
      <c r="T2163" s="119" cm="1">
        <f t="array" ref="T2163">MIN(0,S2163+R2162+V2162)</f>
        <v>-460</v>
      </c>
      <c r="U2163" s="123" cm="1">
        <f t="array" ref="U2163">MAX(S2163,IF(Q2163&gt;0,MAX(-Q2163,S2163),T2163))</f>
        <v>-460</v>
      </c>
      <c r="V2163" s="124" cm="1">
        <f t="array" ref="V2163">S2163-U2163</f>
        <v>0</v>
      </c>
      <c r="W2163" s="105"/>
      <c r="X2163" s="9"/>
      <c r="Y2163" s="9"/>
    </row>
    <row r="2164" ht="13.65" customHeight="1">
      <c r="A2164" s="152" cm="1">
        <f t="array" ref="A2164">A2163+1</f>
        <v>45254</v>
      </c>
      <c r="B2164" s="29" cm="1">
        <f t="array" ref="B2164">YEAR(A2164)</f>
        <v>2023</v>
      </c>
      <c r="C2164" s="29" cm="1">
        <f t="array" ref="C2164">MONTH(A2164)</f>
        <v>11</v>
      </c>
      <c r="D2164" s="9"/>
      <c r="E2164" s="125">
        <v>322390</v>
      </c>
      <c r="F2164" s="41" cm="1">
        <f t="array" ref="F2164">E2164</f>
        <v>322390</v>
      </c>
      <c r="G2164" s="119" cm="1">
        <f t="array" ref="G2164">F2164-F2163</f>
        <v>-460</v>
      </c>
      <c r="H2164" s="119" cm="1">
        <f t="array" ref="H2164">IF(G2164&gt;0,G2164,0)</f>
        <v>0</v>
      </c>
      <c r="I2164" s="113" cm="1">
        <f t="array" ref="I2164">MAX($F$1764:F2164)</f>
        <v>397580</v>
      </c>
      <c r="J2164" s="126"/>
      <c r="K2164" s="121" cm="1">
        <f t="array" ref="K2164">MAX(0,I2164-I2163)</f>
        <v>0</v>
      </c>
      <c r="L2164" s="113" cm="1">
        <f t="array" ref="L2164">MIN(F2164:F2193)</f>
        <v>308680</v>
      </c>
      <c r="M2164" s="113" cm="1">
        <f t="array" ref="M2164">MAX(0,L2164-L2163)</f>
        <v>0</v>
      </c>
      <c r="N2164" s="122" cm="1">
        <f t="array" ref="N2164">MIN(M2164,H2164-K2164)</f>
        <v>0</v>
      </c>
      <c r="O2164" s="113" cm="1">
        <f t="array" ref="O2164">K2164+N2164</f>
        <v>0</v>
      </c>
      <c r="P2164" s="113" cm="1">
        <f t="array" ref="P2164">H2164-O2164</f>
        <v>0</v>
      </c>
      <c r="Q2164" s="119" cm="1">
        <f t="array" ref="Q2164">MAX(0,IF(AND(K2164=0,P2164&gt;0),0,Q2163+K2164+U2163))</f>
        <v>0</v>
      </c>
      <c r="R2164" s="119" cm="1">
        <f t="array" ref="R2164">MAX(0,R2163+P2164+V2163)</f>
        <v>0</v>
      </c>
      <c r="S2164" s="119" cm="1">
        <f t="array" ref="S2164">IF(G2164&lt;0,G2164,0)</f>
        <v>-460</v>
      </c>
      <c r="T2164" s="119" cm="1">
        <f t="array" ref="T2164">MIN(0,S2164+R2163+V2163)</f>
        <v>-460</v>
      </c>
      <c r="U2164" s="123" cm="1">
        <f t="array" ref="U2164">MAX(S2164,IF(Q2164&gt;0,MAX(-Q2164,S2164),T2164))</f>
        <v>-460</v>
      </c>
      <c r="V2164" s="124" cm="1">
        <f t="array" ref="V2164">S2164-U2164</f>
        <v>0</v>
      </c>
      <c r="W2164" s="105"/>
      <c r="X2164" s="9"/>
      <c r="Y2164" s="9"/>
    </row>
    <row r="2165" ht="13.65" customHeight="1">
      <c r="A2165" s="152" cm="1">
        <f t="array" ref="A2165">A2164+1</f>
        <v>45255</v>
      </c>
      <c r="B2165" s="29" cm="1">
        <f t="array" ref="B2165">YEAR(A2165)</f>
        <v>2023</v>
      </c>
      <c r="C2165" s="29" cm="1">
        <f t="array" ref="C2165">MONTH(A2165)</f>
        <v>11</v>
      </c>
      <c r="D2165" s="9"/>
      <c r="E2165" s="125">
        <v>321590</v>
      </c>
      <c r="F2165" s="41" cm="1">
        <f t="array" ref="F2165">E2165</f>
        <v>321590</v>
      </c>
      <c r="G2165" s="119" cm="1">
        <f t="array" ref="G2165">F2165-F2164</f>
        <v>-800</v>
      </c>
      <c r="H2165" s="119" cm="1">
        <f t="array" ref="H2165">IF(G2165&gt;0,G2165,0)</f>
        <v>0</v>
      </c>
      <c r="I2165" s="113" cm="1">
        <f t="array" ref="I2165">MAX($F$1764:F2165)</f>
        <v>397580</v>
      </c>
      <c r="J2165" s="126"/>
      <c r="K2165" s="121" cm="1">
        <f t="array" ref="K2165">MAX(0,I2165-I2164)</f>
        <v>0</v>
      </c>
      <c r="L2165" s="113" cm="1">
        <f t="array" ref="L2165">MIN(F2165:F2194)</f>
        <v>308680</v>
      </c>
      <c r="M2165" s="113" cm="1">
        <f t="array" ref="M2165">MAX(0,L2165-L2164)</f>
        <v>0</v>
      </c>
      <c r="N2165" s="122" cm="1">
        <f t="array" ref="N2165">MIN(M2165,H2165-K2165)</f>
        <v>0</v>
      </c>
      <c r="O2165" s="113" cm="1">
        <f t="array" ref="O2165">K2165+N2165</f>
        <v>0</v>
      </c>
      <c r="P2165" s="113" cm="1">
        <f t="array" ref="P2165">H2165-O2165</f>
        <v>0</v>
      </c>
      <c r="Q2165" s="119" cm="1">
        <f t="array" ref="Q2165">MAX(0,IF(AND(K2165=0,P2165&gt;0),0,Q2164+K2165+U2164))</f>
        <v>0</v>
      </c>
      <c r="R2165" s="119" cm="1">
        <f t="array" ref="R2165">MAX(0,R2164+P2165+V2164)</f>
        <v>0</v>
      </c>
      <c r="S2165" s="119" cm="1">
        <f t="array" ref="S2165">IF(G2165&lt;0,G2165,0)</f>
        <v>-800</v>
      </c>
      <c r="T2165" s="119" cm="1">
        <f t="array" ref="T2165">MIN(0,S2165+R2164+V2164)</f>
        <v>-800</v>
      </c>
      <c r="U2165" s="123" cm="1">
        <f t="array" ref="U2165">MAX(S2165,IF(Q2165&gt;0,MAX(-Q2165,S2165),T2165))</f>
        <v>-800</v>
      </c>
      <c r="V2165" s="124" cm="1">
        <f t="array" ref="V2165">S2165-U2165</f>
        <v>0</v>
      </c>
      <c r="W2165" s="105"/>
      <c r="X2165" s="9"/>
      <c r="Y2165" s="9"/>
    </row>
    <row r="2166" ht="13.65" customHeight="1">
      <c r="A2166" s="152" cm="1">
        <f t="array" ref="A2166">A2165+1</f>
        <v>45256</v>
      </c>
      <c r="B2166" s="29" cm="1">
        <f t="array" ref="B2166">YEAR(A2166)</f>
        <v>2023</v>
      </c>
      <c r="C2166" s="29" cm="1">
        <f t="array" ref="C2166">MONTH(A2166)</f>
        <v>11</v>
      </c>
      <c r="D2166" s="9"/>
      <c r="E2166" s="125">
        <v>321590</v>
      </c>
      <c r="F2166" s="41" cm="1">
        <f t="array" ref="F2166">E2166</f>
        <v>321590</v>
      </c>
      <c r="G2166" s="119" cm="1">
        <f t="array" ref="G2166">F2166-F2165</f>
        <v>0</v>
      </c>
      <c r="H2166" s="119" cm="1">
        <f t="array" ref="H2166">IF(G2166&gt;0,G2166,0)</f>
        <v>0</v>
      </c>
      <c r="I2166" s="113" cm="1">
        <f t="array" ref="I2166">MAX($F$1764:F2166)</f>
        <v>397580</v>
      </c>
      <c r="J2166" s="126"/>
      <c r="K2166" s="121" cm="1">
        <f t="array" ref="K2166">MAX(0,I2166-I2165)</f>
        <v>0</v>
      </c>
      <c r="L2166" s="113" cm="1">
        <f t="array" ref="L2166">MIN(F2166:F2195)</f>
        <v>308680</v>
      </c>
      <c r="M2166" s="113" cm="1">
        <f t="array" ref="M2166">MAX(0,L2166-L2165)</f>
        <v>0</v>
      </c>
      <c r="N2166" s="122" cm="1">
        <f t="array" ref="N2166">MIN(M2166,H2166-K2166)</f>
        <v>0</v>
      </c>
      <c r="O2166" s="113" cm="1">
        <f t="array" ref="O2166">K2166+N2166</f>
        <v>0</v>
      </c>
      <c r="P2166" s="113" cm="1">
        <f t="array" ref="P2166">H2166-O2166</f>
        <v>0</v>
      </c>
      <c r="Q2166" s="119" cm="1">
        <f t="array" ref="Q2166">MAX(0,IF(AND(K2166=0,P2166&gt;0),0,Q2165+K2166+U2165))</f>
        <v>0</v>
      </c>
      <c r="R2166" s="119" cm="1">
        <f t="array" ref="R2166">MAX(0,R2165+P2166+V2165)</f>
        <v>0</v>
      </c>
      <c r="S2166" s="119" cm="1">
        <f t="array" ref="S2166">IF(G2166&lt;0,G2166,0)</f>
        <v>0</v>
      </c>
      <c r="T2166" s="119" cm="1">
        <f t="array" ref="T2166">MIN(0,S2166+R2165+V2165)</f>
        <v>0</v>
      </c>
      <c r="U2166" s="123" cm="1">
        <f t="array" ref="U2166">MAX(S2166,IF(Q2166&gt;0,MAX(-Q2166,S2166),T2166))</f>
        <v>0</v>
      </c>
      <c r="V2166" s="124" cm="1">
        <f t="array" ref="V2166">S2166-U2166</f>
        <v>0</v>
      </c>
      <c r="W2166" s="105"/>
      <c r="X2166" s="9"/>
      <c r="Y2166" s="9"/>
    </row>
    <row r="2167" ht="13.65" customHeight="1">
      <c r="A2167" s="152" cm="1">
        <f t="array" ref="A2167">A2166+1</f>
        <v>45257</v>
      </c>
      <c r="B2167" s="29" cm="1">
        <f t="array" ref="B2167">YEAR(A2167)</f>
        <v>2023</v>
      </c>
      <c r="C2167" s="29" cm="1">
        <f t="array" ref="C2167">MONTH(A2167)</f>
        <v>11</v>
      </c>
      <c r="D2167" s="9"/>
      <c r="E2167" s="125">
        <v>321790</v>
      </c>
      <c r="F2167" s="41" cm="1">
        <f t="array" ref="F2167">E2167</f>
        <v>321790</v>
      </c>
      <c r="G2167" s="119" cm="1">
        <f t="array" ref="G2167">F2167-F2166</f>
        <v>200</v>
      </c>
      <c r="H2167" s="119" cm="1">
        <f t="array" ref="H2167">IF(G2167&gt;0,G2167,0)</f>
        <v>200</v>
      </c>
      <c r="I2167" s="113" cm="1">
        <f t="array" ref="I2167">MAX($F$1764:F2167)</f>
        <v>397580</v>
      </c>
      <c r="J2167" s="126"/>
      <c r="K2167" s="121" cm="1">
        <f t="array" ref="K2167">MAX(0,I2167-I2166)</f>
        <v>0</v>
      </c>
      <c r="L2167" s="113" cm="1">
        <f t="array" ref="L2167">MIN(F2167:F2196)</f>
        <v>308680</v>
      </c>
      <c r="M2167" s="113" cm="1">
        <f t="array" ref="M2167">MAX(0,L2167-L2166)</f>
        <v>0</v>
      </c>
      <c r="N2167" s="122" cm="1">
        <f t="array" ref="N2167">MIN(M2167,H2167-K2167)</f>
        <v>0</v>
      </c>
      <c r="O2167" s="113" cm="1">
        <f t="array" ref="O2167">K2167+N2167</f>
        <v>0</v>
      </c>
      <c r="P2167" s="113" cm="1">
        <f t="array" ref="P2167">H2167-O2167</f>
        <v>200</v>
      </c>
      <c r="Q2167" s="119" cm="1">
        <f t="array" ref="Q2167">MAX(0,IF(AND(K2167=0,P2167&gt;0),0,Q2166+K2167+U2166))</f>
        <v>0</v>
      </c>
      <c r="R2167" s="119" cm="1">
        <f t="array" ref="R2167">MAX(0,R2166+P2167+V2166)</f>
        <v>200</v>
      </c>
      <c r="S2167" s="119" cm="1">
        <f t="array" ref="S2167">IF(G2167&lt;0,G2167,0)</f>
        <v>0</v>
      </c>
      <c r="T2167" s="119" cm="1">
        <f t="array" ref="T2167">MIN(0,S2167+R2166+V2166)</f>
        <v>0</v>
      </c>
      <c r="U2167" s="123" cm="1">
        <f t="array" ref="U2167">MAX(S2167,IF(Q2167&gt;0,MAX(-Q2167,S2167),T2167))</f>
        <v>0</v>
      </c>
      <c r="V2167" s="124" cm="1">
        <f t="array" ref="V2167">S2167-U2167</f>
        <v>0</v>
      </c>
      <c r="W2167" s="105"/>
      <c r="X2167" s="9"/>
      <c r="Y2167" s="9"/>
    </row>
    <row r="2168" ht="13.65" customHeight="1">
      <c r="A2168" s="152" cm="1">
        <f t="array" ref="A2168">A2167+1</f>
        <v>45258</v>
      </c>
      <c r="B2168" s="29" cm="1">
        <f t="array" ref="B2168">YEAR(A2168)</f>
        <v>2023</v>
      </c>
      <c r="C2168" s="29" cm="1">
        <f t="array" ref="C2168">MONTH(A2168)</f>
        <v>11</v>
      </c>
      <c r="D2168" s="9"/>
      <c r="E2168" s="125">
        <v>322120</v>
      </c>
      <c r="F2168" s="41" cm="1">
        <f t="array" ref="F2168">E2168</f>
        <v>322120</v>
      </c>
      <c r="G2168" s="119" cm="1">
        <f t="array" ref="G2168">F2168-F2167</f>
        <v>330</v>
      </c>
      <c r="H2168" s="119" cm="1">
        <f t="array" ref="H2168">IF(G2168&gt;0,G2168,0)</f>
        <v>330</v>
      </c>
      <c r="I2168" s="113" cm="1">
        <f t="array" ref="I2168">MAX($F$1764:F2168)</f>
        <v>397580</v>
      </c>
      <c r="J2168" s="126"/>
      <c r="K2168" s="121" cm="1">
        <f t="array" ref="K2168">MAX(0,I2168-I2167)</f>
        <v>0</v>
      </c>
      <c r="L2168" s="113" cm="1">
        <f t="array" ref="L2168">MIN(F2168:F2197)</f>
        <v>308680</v>
      </c>
      <c r="M2168" s="113" cm="1">
        <f t="array" ref="M2168">MAX(0,L2168-L2167)</f>
        <v>0</v>
      </c>
      <c r="N2168" s="122" cm="1">
        <f t="array" ref="N2168">MIN(M2168,H2168-K2168)</f>
        <v>0</v>
      </c>
      <c r="O2168" s="113" cm="1">
        <f t="array" ref="O2168">K2168+N2168</f>
        <v>0</v>
      </c>
      <c r="P2168" s="113" cm="1">
        <f t="array" ref="P2168">H2168-O2168</f>
        <v>330</v>
      </c>
      <c r="Q2168" s="119" cm="1">
        <f t="array" ref="Q2168">MAX(0,IF(AND(K2168=0,P2168&gt;0),0,Q2167+K2168+U2167))</f>
        <v>0</v>
      </c>
      <c r="R2168" s="119" cm="1">
        <f t="array" ref="R2168">MAX(0,R2167+P2168+V2167)</f>
        <v>530</v>
      </c>
      <c r="S2168" s="119" cm="1">
        <f t="array" ref="S2168">IF(G2168&lt;0,G2168,0)</f>
        <v>0</v>
      </c>
      <c r="T2168" s="119" cm="1">
        <f t="array" ref="T2168">MIN(0,S2168+R2167+V2167)</f>
        <v>0</v>
      </c>
      <c r="U2168" s="123" cm="1">
        <f t="array" ref="U2168">MAX(S2168,IF(Q2168&gt;0,MAX(-Q2168,S2168),T2168))</f>
        <v>0</v>
      </c>
      <c r="V2168" s="124" cm="1">
        <f t="array" ref="V2168">S2168-U2168</f>
        <v>0</v>
      </c>
      <c r="W2168" s="105"/>
      <c r="X2168" s="9"/>
      <c r="Y2168" s="9"/>
    </row>
    <row r="2169" ht="13.65" customHeight="1">
      <c r="A2169" s="152" cm="1">
        <f t="array" ref="A2169">A2168+1</f>
        <v>45259</v>
      </c>
      <c r="B2169" s="29" cm="1">
        <f t="array" ref="B2169">YEAR(A2169)</f>
        <v>2023</v>
      </c>
      <c r="C2169" s="29" cm="1">
        <f t="array" ref="C2169">MONTH(A2169)</f>
        <v>11</v>
      </c>
      <c r="D2169" s="9"/>
      <c r="E2169" s="125">
        <v>322190</v>
      </c>
      <c r="F2169" s="41" cm="1">
        <f t="array" ref="F2169">E2169</f>
        <v>322190</v>
      </c>
      <c r="G2169" s="119" cm="1">
        <f t="array" ref="G2169">F2169-F2168</f>
        <v>70</v>
      </c>
      <c r="H2169" s="119" cm="1">
        <f t="array" ref="H2169">IF(G2169&gt;0,G2169,0)</f>
        <v>70</v>
      </c>
      <c r="I2169" s="113" cm="1">
        <f t="array" ref="I2169">MAX($F$1764:F2169)</f>
        <v>397580</v>
      </c>
      <c r="J2169" s="126"/>
      <c r="K2169" s="121" cm="1">
        <f t="array" ref="K2169">MAX(0,I2169-I2168)</f>
        <v>0</v>
      </c>
      <c r="L2169" s="113" cm="1">
        <f t="array" ref="L2169">MIN(F2169:F2198)</f>
        <v>308680</v>
      </c>
      <c r="M2169" s="113" cm="1">
        <f t="array" ref="M2169">MAX(0,L2169-L2168)</f>
        <v>0</v>
      </c>
      <c r="N2169" s="122" cm="1">
        <f t="array" ref="N2169">MIN(M2169,H2169-K2169)</f>
        <v>0</v>
      </c>
      <c r="O2169" s="113" cm="1">
        <f t="array" ref="O2169">K2169+N2169</f>
        <v>0</v>
      </c>
      <c r="P2169" s="113" cm="1">
        <f t="array" ref="P2169">H2169-O2169</f>
        <v>70</v>
      </c>
      <c r="Q2169" s="119" cm="1">
        <f t="array" ref="Q2169">MAX(0,IF(AND(K2169=0,P2169&gt;0),0,Q2168+K2169+U2168))</f>
        <v>0</v>
      </c>
      <c r="R2169" s="119" cm="1">
        <f t="array" ref="R2169">MAX(0,R2168+P2169+V2168)</f>
        <v>600</v>
      </c>
      <c r="S2169" s="119" cm="1">
        <f t="array" ref="S2169">IF(G2169&lt;0,G2169,0)</f>
        <v>0</v>
      </c>
      <c r="T2169" s="119" cm="1">
        <f t="array" ref="T2169">MIN(0,S2169+R2168+V2168)</f>
        <v>0</v>
      </c>
      <c r="U2169" s="123" cm="1">
        <f t="array" ref="U2169">MAX(S2169,IF(Q2169&gt;0,MAX(-Q2169,S2169),T2169))</f>
        <v>0</v>
      </c>
      <c r="V2169" s="124" cm="1">
        <f t="array" ref="V2169">S2169-U2169</f>
        <v>0</v>
      </c>
      <c r="W2169" s="105"/>
      <c r="X2169" s="9"/>
      <c r="Y2169" s="9"/>
    </row>
    <row r="2170" ht="13.65" customHeight="1">
      <c r="A2170" s="152" cm="1">
        <f t="array" ref="A2170">A2169+1</f>
        <v>45260</v>
      </c>
      <c r="B2170" s="29" cm="1">
        <f t="array" ref="B2170">YEAR(A2170)</f>
        <v>2023</v>
      </c>
      <c r="C2170" s="29" cm="1">
        <f t="array" ref="C2170">MONTH(A2170)</f>
        <v>11</v>
      </c>
      <c r="D2170" s="9"/>
      <c r="E2170" s="125">
        <v>321990</v>
      </c>
      <c r="F2170" s="41" cm="1">
        <f t="array" ref="F2170">E2170</f>
        <v>321990</v>
      </c>
      <c r="G2170" s="119" cm="1">
        <f t="array" ref="G2170">F2170-F2169</f>
        <v>-200</v>
      </c>
      <c r="H2170" s="119" cm="1">
        <f t="array" ref="H2170">IF(G2170&gt;0,G2170,0)</f>
        <v>0</v>
      </c>
      <c r="I2170" s="113" cm="1">
        <f t="array" ref="I2170">MAX($F$1764:F2170)</f>
        <v>397580</v>
      </c>
      <c r="J2170" s="126"/>
      <c r="K2170" s="121" cm="1">
        <f t="array" ref="K2170">MAX(0,I2170-I2169)</f>
        <v>0</v>
      </c>
      <c r="L2170" s="113" cm="1">
        <f t="array" ref="L2170">MIN(F2170:F2199)</f>
        <v>308680</v>
      </c>
      <c r="M2170" s="113" cm="1">
        <f t="array" ref="M2170">MAX(0,L2170-L2169)</f>
        <v>0</v>
      </c>
      <c r="N2170" s="122" cm="1">
        <f t="array" ref="N2170">MIN(M2170,H2170-K2170)</f>
        <v>0</v>
      </c>
      <c r="O2170" s="113" cm="1">
        <f t="array" ref="O2170">K2170+N2170</f>
        <v>0</v>
      </c>
      <c r="P2170" s="113" cm="1">
        <f t="array" ref="P2170">H2170-O2170</f>
        <v>0</v>
      </c>
      <c r="Q2170" s="119" cm="1">
        <f t="array" ref="Q2170">MAX(0,IF(AND(K2170=0,P2170&gt;0),0,Q2169+K2170+U2169))</f>
        <v>0</v>
      </c>
      <c r="R2170" s="119" cm="1">
        <f t="array" ref="R2170">MAX(0,R2169+P2170+V2169)</f>
        <v>600</v>
      </c>
      <c r="S2170" s="119" cm="1">
        <f t="array" ref="S2170">IF(G2170&lt;0,G2170,0)</f>
        <v>-200</v>
      </c>
      <c r="T2170" s="119" cm="1">
        <f t="array" ref="T2170">MIN(0,S2170+R2169+V2169)</f>
        <v>0</v>
      </c>
      <c r="U2170" s="123" cm="1">
        <f t="array" ref="U2170">MAX(S2170,IF(Q2170&gt;0,MAX(-Q2170,S2170),T2170))</f>
        <v>0</v>
      </c>
      <c r="V2170" s="124" cm="1">
        <f t="array" ref="V2170">S2170-U2170</f>
        <v>-200</v>
      </c>
      <c r="W2170" s="105"/>
      <c r="X2170" s="9"/>
      <c r="Y2170" s="9"/>
    </row>
    <row r="2171" ht="13.65" customHeight="1">
      <c r="A2171" s="152" cm="1">
        <f t="array" ref="A2171">A2170+1</f>
        <v>45261</v>
      </c>
      <c r="B2171" s="29" cm="1">
        <f t="array" ref="B2171">YEAR(A2171)</f>
        <v>2023</v>
      </c>
      <c r="C2171" s="29" cm="1">
        <f t="array" ref="C2171">MONTH(A2171)</f>
        <v>12</v>
      </c>
      <c r="D2171" s="9"/>
      <c r="E2171" s="125">
        <v>321460</v>
      </c>
      <c r="F2171" s="41" cm="1">
        <f t="array" ref="F2171">E2171</f>
        <v>321460</v>
      </c>
      <c r="G2171" s="119" cm="1">
        <f t="array" ref="G2171">F2171-F2170</f>
        <v>-530</v>
      </c>
      <c r="H2171" s="119" cm="1">
        <f t="array" ref="H2171">IF(G2171&gt;0,G2171,0)</f>
        <v>0</v>
      </c>
      <c r="I2171" s="113" cm="1">
        <f t="array" ref="I2171">MAX($F$1764:F2171)</f>
        <v>397580</v>
      </c>
      <c r="J2171" s="126"/>
      <c r="K2171" s="121" cm="1">
        <f t="array" ref="K2171">MAX(0,I2171-I2170)</f>
        <v>0</v>
      </c>
      <c r="L2171" s="113" cm="1">
        <f t="array" ref="L2171">MIN(F2171:F2200)</f>
        <v>308680</v>
      </c>
      <c r="M2171" s="113" cm="1">
        <f t="array" ref="M2171">MAX(0,L2171-L2170)</f>
        <v>0</v>
      </c>
      <c r="N2171" s="122" cm="1">
        <f t="array" ref="N2171">MIN(M2171,H2171-K2171)</f>
        <v>0</v>
      </c>
      <c r="O2171" s="113" cm="1">
        <f t="array" ref="O2171">K2171+N2171</f>
        <v>0</v>
      </c>
      <c r="P2171" s="113" cm="1">
        <f t="array" ref="P2171">H2171-O2171</f>
        <v>0</v>
      </c>
      <c r="Q2171" s="119" cm="1">
        <f t="array" ref="Q2171">MAX(0,IF(AND(K2171=0,P2171&gt;0),0,Q2170+K2171+U2170))</f>
        <v>0</v>
      </c>
      <c r="R2171" s="119" cm="1">
        <f t="array" ref="R2171">MAX(0,R2170+P2171+V2170)</f>
        <v>400</v>
      </c>
      <c r="S2171" s="119" cm="1">
        <f t="array" ref="S2171">IF(G2171&lt;0,G2171,0)</f>
        <v>-530</v>
      </c>
      <c r="T2171" s="119" cm="1">
        <f t="array" ref="T2171">MIN(0,S2171+R2170+V2170)</f>
        <v>-130</v>
      </c>
      <c r="U2171" s="123" cm="1">
        <f t="array" ref="U2171">MAX(S2171,IF(Q2171&gt;0,MAX(-Q2171,S2171),T2171))</f>
        <v>-130</v>
      </c>
      <c r="V2171" s="124" cm="1">
        <f t="array" ref="V2171">S2171-U2171</f>
        <v>-400</v>
      </c>
      <c r="W2171" s="105"/>
      <c r="X2171" s="9"/>
      <c r="Y2171" s="9"/>
    </row>
    <row r="2172" ht="13.65" customHeight="1">
      <c r="A2172" s="152" cm="1">
        <f t="array" ref="A2172">A2171+1</f>
        <v>45262</v>
      </c>
      <c r="B2172" s="29" cm="1">
        <f t="array" ref="B2172">YEAR(A2172)</f>
        <v>2023</v>
      </c>
      <c r="C2172" s="29" cm="1">
        <f t="array" ref="C2172">MONTH(A2172)</f>
        <v>12</v>
      </c>
      <c r="D2172" s="9"/>
      <c r="E2172" s="125">
        <v>321000</v>
      </c>
      <c r="F2172" s="41" cm="1">
        <f t="array" ref="F2172">E2172</f>
        <v>321000</v>
      </c>
      <c r="G2172" s="119" cm="1">
        <f t="array" ref="G2172">F2172-F2171</f>
        <v>-460</v>
      </c>
      <c r="H2172" s="119" cm="1">
        <f t="array" ref="H2172">IF(G2172&gt;0,G2172,0)</f>
        <v>0</v>
      </c>
      <c r="I2172" s="113" cm="1">
        <f t="array" ref="I2172">MAX($F$1764:F2172)</f>
        <v>397580</v>
      </c>
      <c r="J2172" s="126"/>
      <c r="K2172" s="121" cm="1">
        <f t="array" ref="K2172">MAX(0,I2172-I2171)</f>
        <v>0</v>
      </c>
      <c r="L2172" s="113" cm="1">
        <f t="array" ref="L2172">MIN(F2172:F2201)</f>
        <v>308680</v>
      </c>
      <c r="M2172" s="113" cm="1">
        <f t="array" ref="M2172">MAX(0,L2172-L2171)</f>
        <v>0</v>
      </c>
      <c r="N2172" s="122" cm="1">
        <f t="array" ref="N2172">MIN(M2172,H2172-K2172)</f>
        <v>0</v>
      </c>
      <c r="O2172" s="113" cm="1">
        <f t="array" ref="O2172">K2172+N2172</f>
        <v>0</v>
      </c>
      <c r="P2172" s="113" cm="1">
        <f t="array" ref="P2172">H2172-O2172</f>
        <v>0</v>
      </c>
      <c r="Q2172" s="119" cm="1">
        <f t="array" ref="Q2172">MAX(0,IF(AND(K2172=0,P2172&gt;0),0,Q2171+K2172+U2171))</f>
        <v>0</v>
      </c>
      <c r="R2172" s="119" cm="1">
        <f t="array" ref="R2172">MAX(0,R2171+P2172+V2171)</f>
        <v>0</v>
      </c>
      <c r="S2172" s="119" cm="1">
        <f t="array" ref="S2172">IF(G2172&lt;0,G2172,0)</f>
        <v>-460</v>
      </c>
      <c r="T2172" s="119" cm="1">
        <f t="array" ref="T2172">MIN(0,S2172+R2171+V2171)</f>
        <v>-460</v>
      </c>
      <c r="U2172" s="123" cm="1">
        <f t="array" ref="U2172">MAX(S2172,IF(Q2172&gt;0,MAX(-Q2172,S2172),T2172))</f>
        <v>-460</v>
      </c>
      <c r="V2172" s="124" cm="1">
        <f t="array" ref="V2172">S2172-U2172</f>
        <v>0</v>
      </c>
      <c r="W2172" s="105"/>
      <c r="X2172" s="9"/>
      <c r="Y2172" s="9"/>
    </row>
    <row r="2173" ht="13.65" customHeight="1">
      <c r="A2173" s="152" cm="1">
        <f t="array" ref="A2173">A2172+1</f>
        <v>45263</v>
      </c>
      <c r="B2173" s="29" cm="1">
        <f t="array" ref="B2173">YEAR(A2173)</f>
        <v>2023</v>
      </c>
      <c r="C2173" s="29" cm="1">
        <f t="array" ref="C2173">MONTH(A2173)</f>
        <v>12</v>
      </c>
      <c r="D2173" s="9"/>
      <c r="E2173" s="125">
        <v>320400</v>
      </c>
      <c r="F2173" s="41" cm="1">
        <f t="array" ref="F2173">E2173</f>
        <v>320400</v>
      </c>
      <c r="G2173" s="119" cm="1">
        <f t="array" ref="G2173">F2173-F2172</f>
        <v>-600</v>
      </c>
      <c r="H2173" s="119" cm="1">
        <f t="array" ref="H2173">IF(G2173&gt;0,G2173,0)</f>
        <v>0</v>
      </c>
      <c r="I2173" s="113" cm="1">
        <f t="array" ref="I2173">MAX($F$1764:F2173)</f>
        <v>397580</v>
      </c>
      <c r="J2173" s="126"/>
      <c r="K2173" s="121" cm="1">
        <f t="array" ref="K2173">MAX(0,I2173-I2172)</f>
        <v>0</v>
      </c>
      <c r="L2173" s="113" cm="1">
        <f t="array" ref="L2173">MIN(F2173:F2202)</f>
        <v>308680</v>
      </c>
      <c r="M2173" s="113" cm="1">
        <f t="array" ref="M2173">MAX(0,L2173-L2172)</f>
        <v>0</v>
      </c>
      <c r="N2173" s="122" cm="1">
        <f t="array" ref="N2173">MIN(M2173,H2173-K2173)</f>
        <v>0</v>
      </c>
      <c r="O2173" s="113" cm="1">
        <f t="array" ref="O2173">K2173+N2173</f>
        <v>0</v>
      </c>
      <c r="P2173" s="113" cm="1">
        <f t="array" ref="P2173">H2173-O2173</f>
        <v>0</v>
      </c>
      <c r="Q2173" s="119" cm="1">
        <f t="array" ref="Q2173">MAX(0,IF(AND(K2173=0,P2173&gt;0),0,Q2172+K2173+U2172))</f>
        <v>0</v>
      </c>
      <c r="R2173" s="119" cm="1">
        <f t="array" ref="R2173">MAX(0,R2172+P2173+V2172)</f>
        <v>0</v>
      </c>
      <c r="S2173" s="119" cm="1">
        <f t="array" ref="S2173">IF(G2173&lt;0,G2173,0)</f>
        <v>-600</v>
      </c>
      <c r="T2173" s="119" cm="1">
        <f t="array" ref="T2173">MIN(0,S2173+R2172+V2172)</f>
        <v>-600</v>
      </c>
      <c r="U2173" s="123" cm="1">
        <f t="array" ref="U2173">MAX(S2173,IF(Q2173&gt;0,MAX(-Q2173,S2173),T2173))</f>
        <v>-600</v>
      </c>
      <c r="V2173" s="124" cm="1">
        <f t="array" ref="V2173">S2173-U2173</f>
        <v>0</v>
      </c>
      <c r="W2173" s="105"/>
      <c r="X2173" s="9"/>
      <c r="Y2173" s="9"/>
    </row>
    <row r="2174" ht="13.65" customHeight="1">
      <c r="A2174" s="152" cm="1">
        <f t="array" ref="A2174">A2173+1</f>
        <v>45264</v>
      </c>
      <c r="B2174" s="29" cm="1">
        <f t="array" ref="B2174">YEAR(A2174)</f>
        <v>2023</v>
      </c>
      <c r="C2174" s="29" cm="1">
        <f t="array" ref="C2174">MONTH(A2174)</f>
        <v>12</v>
      </c>
      <c r="D2174" s="9"/>
      <c r="E2174" s="125">
        <v>319870</v>
      </c>
      <c r="F2174" s="41" cm="1">
        <f t="array" ref="F2174">E2174</f>
        <v>319870</v>
      </c>
      <c r="G2174" s="119" cm="1">
        <f t="array" ref="G2174">F2174-F2173</f>
        <v>-530</v>
      </c>
      <c r="H2174" s="119" cm="1">
        <f t="array" ref="H2174">IF(G2174&gt;0,G2174,0)</f>
        <v>0</v>
      </c>
      <c r="I2174" s="113" cm="1">
        <f t="array" ref="I2174">MAX($F$1764:F2174)</f>
        <v>397580</v>
      </c>
      <c r="J2174" s="126"/>
      <c r="K2174" s="121" cm="1">
        <f t="array" ref="K2174">MAX(0,I2174-I2173)</f>
        <v>0</v>
      </c>
      <c r="L2174" s="113" cm="1">
        <f t="array" ref="L2174">MIN(F2174:F2203)</f>
        <v>308680</v>
      </c>
      <c r="M2174" s="113" cm="1">
        <f t="array" ref="M2174">MAX(0,L2174-L2173)</f>
        <v>0</v>
      </c>
      <c r="N2174" s="122" cm="1">
        <f t="array" ref="N2174">MIN(M2174,H2174-K2174)</f>
        <v>0</v>
      </c>
      <c r="O2174" s="113" cm="1">
        <f t="array" ref="O2174">K2174+N2174</f>
        <v>0</v>
      </c>
      <c r="P2174" s="113" cm="1">
        <f t="array" ref="P2174">H2174-O2174</f>
        <v>0</v>
      </c>
      <c r="Q2174" s="119" cm="1">
        <f t="array" ref="Q2174">MAX(0,IF(AND(K2174=0,P2174&gt;0),0,Q2173+K2174+U2173))</f>
        <v>0</v>
      </c>
      <c r="R2174" s="119" cm="1">
        <f t="array" ref="R2174">MAX(0,R2173+P2174+V2173)</f>
        <v>0</v>
      </c>
      <c r="S2174" s="119" cm="1">
        <f t="array" ref="S2174">IF(G2174&lt;0,G2174,0)</f>
        <v>-530</v>
      </c>
      <c r="T2174" s="119" cm="1">
        <f t="array" ref="T2174">MIN(0,S2174+R2173+V2173)</f>
        <v>-530</v>
      </c>
      <c r="U2174" s="123" cm="1">
        <f t="array" ref="U2174">MAX(S2174,IF(Q2174&gt;0,MAX(-Q2174,S2174),T2174))</f>
        <v>-530</v>
      </c>
      <c r="V2174" s="124" cm="1">
        <f t="array" ref="V2174">S2174-U2174</f>
        <v>0</v>
      </c>
      <c r="W2174" s="105"/>
      <c r="X2174" s="9"/>
      <c r="Y2174" s="9"/>
    </row>
    <row r="2175" ht="13.65" customHeight="1">
      <c r="A2175" s="152" cm="1">
        <f t="array" ref="A2175">A2174+1</f>
        <v>45265</v>
      </c>
      <c r="B2175" s="29" cm="1">
        <f t="array" ref="B2175">YEAR(A2175)</f>
        <v>2023</v>
      </c>
      <c r="C2175" s="29" cm="1">
        <f t="array" ref="C2175">MONTH(A2175)</f>
        <v>12</v>
      </c>
      <c r="D2175" s="9"/>
      <c r="E2175" s="125">
        <v>319140</v>
      </c>
      <c r="F2175" s="41" cm="1">
        <f t="array" ref="F2175">E2175</f>
        <v>319140</v>
      </c>
      <c r="G2175" s="119" cm="1">
        <f t="array" ref="G2175">F2175-F2174</f>
        <v>-730</v>
      </c>
      <c r="H2175" s="119" cm="1">
        <f t="array" ref="H2175">IF(G2175&gt;0,G2175,0)</f>
        <v>0</v>
      </c>
      <c r="I2175" s="113" cm="1">
        <f t="array" ref="I2175">MAX($F$1764:F2175)</f>
        <v>397580</v>
      </c>
      <c r="J2175" s="126"/>
      <c r="K2175" s="121" cm="1">
        <f t="array" ref="K2175">MAX(0,I2175-I2174)</f>
        <v>0</v>
      </c>
      <c r="L2175" s="113" cm="1">
        <f t="array" ref="L2175">MIN(F2175:F2204)</f>
        <v>308680</v>
      </c>
      <c r="M2175" s="113" cm="1">
        <f t="array" ref="M2175">MAX(0,L2175-L2174)</f>
        <v>0</v>
      </c>
      <c r="N2175" s="122" cm="1">
        <f t="array" ref="N2175">MIN(M2175,H2175-K2175)</f>
        <v>0</v>
      </c>
      <c r="O2175" s="113" cm="1">
        <f t="array" ref="O2175">K2175+N2175</f>
        <v>0</v>
      </c>
      <c r="P2175" s="113" cm="1">
        <f t="array" ref="P2175">H2175-O2175</f>
        <v>0</v>
      </c>
      <c r="Q2175" s="119" cm="1">
        <f t="array" ref="Q2175">MAX(0,IF(AND(K2175=0,P2175&gt;0),0,Q2174+K2175+U2174))</f>
        <v>0</v>
      </c>
      <c r="R2175" s="119" cm="1">
        <f t="array" ref="R2175">MAX(0,R2174+P2175+V2174)</f>
        <v>0</v>
      </c>
      <c r="S2175" s="119" cm="1">
        <f t="array" ref="S2175">IF(G2175&lt;0,G2175,0)</f>
        <v>-730</v>
      </c>
      <c r="T2175" s="119" cm="1">
        <f t="array" ref="T2175">MIN(0,S2175+R2174+V2174)</f>
        <v>-730</v>
      </c>
      <c r="U2175" s="123" cm="1">
        <f t="array" ref="U2175">MAX(S2175,IF(Q2175&gt;0,MAX(-Q2175,S2175),T2175))</f>
        <v>-730</v>
      </c>
      <c r="V2175" s="124" cm="1">
        <f t="array" ref="V2175">S2175-U2175</f>
        <v>0</v>
      </c>
      <c r="W2175" s="105"/>
      <c r="X2175" s="9"/>
      <c r="Y2175" s="9"/>
    </row>
    <row r="2176" ht="13.65" customHeight="1">
      <c r="A2176" s="152" cm="1">
        <f t="array" ref="A2176">A2175+1</f>
        <v>45266</v>
      </c>
      <c r="B2176" s="29" cm="1">
        <f t="array" ref="B2176">YEAR(A2176)</f>
        <v>2023</v>
      </c>
      <c r="C2176" s="29" cm="1">
        <f t="array" ref="C2176">MONTH(A2176)</f>
        <v>12</v>
      </c>
      <c r="D2176" s="9"/>
      <c r="E2176" s="125">
        <v>318750</v>
      </c>
      <c r="F2176" s="41" cm="1">
        <f t="array" ref="F2176">E2176</f>
        <v>318750</v>
      </c>
      <c r="G2176" s="119" cm="1">
        <f t="array" ref="G2176">F2176-F2175</f>
        <v>-390</v>
      </c>
      <c r="H2176" s="119" cm="1">
        <f t="array" ref="H2176">IF(G2176&gt;0,G2176,0)</f>
        <v>0</v>
      </c>
      <c r="I2176" s="113" cm="1">
        <f t="array" ref="I2176">MAX($F$1764:F2176)</f>
        <v>397580</v>
      </c>
      <c r="J2176" s="126"/>
      <c r="K2176" s="121" cm="1">
        <f t="array" ref="K2176">MAX(0,I2176-I2175)</f>
        <v>0</v>
      </c>
      <c r="L2176" s="113" cm="1">
        <f t="array" ref="L2176">MIN(F2176:F2205)</f>
        <v>308680</v>
      </c>
      <c r="M2176" s="113" cm="1">
        <f t="array" ref="M2176">MAX(0,L2176-L2175)</f>
        <v>0</v>
      </c>
      <c r="N2176" s="122" cm="1">
        <f t="array" ref="N2176">MIN(M2176,H2176-K2176)</f>
        <v>0</v>
      </c>
      <c r="O2176" s="113" cm="1">
        <f t="array" ref="O2176">K2176+N2176</f>
        <v>0</v>
      </c>
      <c r="P2176" s="113" cm="1">
        <f t="array" ref="P2176">H2176-O2176</f>
        <v>0</v>
      </c>
      <c r="Q2176" s="119" cm="1">
        <f t="array" ref="Q2176">MAX(0,IF(AND(K2176=0,P2176&gt;0),0,Q2175+K2176+U2175))</f>
        <v>0</v>
      </c>
      <c r="R2176" s="119" cm="1">
        <f t="array" ref="R2176">MAX(0,R2175+P2176+V2175)</f>
        <v>0</v>
      </c>
      <c r="S2176" s="119" cm="1">
        <f t="array" ref="S2176">IF(G2176&lt;0,G2176,0)</f>
        <v>-390</v>
      </c>
      <c r="T2176" s="119" cm="1">
        <f t="array" ref="T2176">MIN(0,S2176+R2175+V2175)</f>
        <v>-390</v>
      </c>
      <c r="U2176" s="123" cm="1">
        <f t="array" ref="U2176">MAX(S2176,IF(Q2176&gt;0,MAX(-Q2176,S2176),T2176))</f>
        <v>-390</v>
      </c>
      <c r="V2176" s="124" cm="1">
        <f t="array" ref="V2176">S2176-U2176</f>
        <v>0</v>
      </c>
      <c r="W2176" s="105"/>
      <c r="X2176" s="9"/>
      <c r="Y2176" s="9"/>
    </row>
    <row r="2177" ht="13.65" customHeight="1">
      <c r="A2177" s="152" cm="1">
        <f t="array" ref="A2177">A2176+1</f>
        <v>45267</v>
      </c>
      <c r="B2177" s="29" cm="1">
        <f t="array" ref="B2177">YEAR(A2177)</f>
        <v>2023</v>
      </c>
      <c r="C2177" s="29" cm="1">
        <f t="array" ref="C2177">MONTH(A2177)</f>
        <v>12</v>
      </c>
      <c r="D2177" s="9"/>
      <c r="E2177" s="125">
        <v>317830</v>
      </c>
      <c r="F2177" s="41" cm="1">
        <f t="array" ref="F2177">E2177</f>
        <v>317830</v>
      </c>
      <c r="G2177" s="119" cm="1">
        <f t="array" ref="G2177">F2177-F2176</f>
        <v>-920</v>
      </c>
      <c r="H2177" s="119" cm="1">
        <f t="array" ref="H2177">IF(G2177&gt;0,G2177,0)</f>
        <v>0</v>
      </c>
      <c r="I2177" s="113" cm="1">
        <f t="array" ref="I2177">MAX($F$1764:F2177)</f>
        <v>397580</v>
      </c>
      <c r="J2177" s="126"/>
      <c r="K2177" s="121" cm="1">
        <f t="array" ref="K2177">MAX(0,I2177-I2176)</f>
        <v>0</v>
      </c>
      <c r="L2177" s="113" cm="1">
        <f t="array" ref="L2177">MIN(F2177:F2206)</f>
        <v>308680</v>
      </c>
      <c r="M2177" s="113" cm="1">
        <f t="array" ref="M2177">MAX(0,L2177-L2176)</f>
        <v>0</v>
      </c>
      <c r="N2177" s="122" cm="1">
        <f t="array" ref="N2177">MIN(M2177,H2177-K2177)</f>
        <v>0</v>
      </c>
      <c r="O2177" s="113" cm="1">
        <f t="array" ref="O2177">K2177+N2177</f>
        <v>0</v>
      </c>
      <c r="P2177" s="113" cm="1">
        <f t="array" ref="P2177">H2177-O2177</f>
        <v>0</v>
      </c>
      <c r="Q2177" s="119" cm="1">
        <f t="array" ref="Q2177">MAX(0,IF(AND(K2177=0,P2177&gt;0),0,Q2176+K2177+U2176))</f>
        <v>0</v>
      </c>
      <c r="R2177" s="119" cm="1">
        <f t="array" ref="R2177">MAX(0,R2176+P2177+V2176)</f>
        <v>0</v>
      </c>
      <c r="S2177" s="119" cm="1">
        <f t="array" ref="S2177">IF(G2177&lt;0,G2177,0)</f>
        <v>-920</v>
      </c>
      <c r="T2177" s="119" cm="1">
        <f t="array" ref="T2177">MIN(0,S2177+R2176+V2176)</f>
        <v>-920</v>
      </c>
      <c r="U2177" s="123" cm="1">
        <f t="array" ref="U2177">MAX(S2177,IF(Q2177&gt;0,MAX(-Q2177,S2177),T2177))</f>
        <v>-920</v>
      </c>
      <c r="V2177" s="124" cm="1">
        <f t="array" ref="V2177">S2177-U2177</f>
        <v>0</v>
      </c>
      <c r="W2177" s="105"/>
      <c r="X2177" s="9"/>
      <c r="Y2177" s="9"/>
    </row>
    <row r="2178" ht="13.65" customHeight="1">
      <c r="A2178" s="152" cm="1">
        <f t="array" ref="A2178">A2177+1</f>
        <v>45268</v>
      </c>
      <c r="B2178" s="29" cm="1">
        <f t="array" ref="B2178">YEAR(A2178)</f>
        <v>2023</v>
      </c>
      <c r="C2178" s="29" cm="1">
        <f t="array" ref="C2178">MONTH(A2178)</f>
        <v>12</v>
      </c>
      <c r="D2178" s="9"/>
      <c r="E2178" s="125">
        <v>317040</v>
      </c>
      <c r="F2178" s="41" cm="1">
        <f t="array" ref="F2178">E2178</f>
        <v>317040</v>
      </c>
      <c r="G2178" s="119" cm="1">
        <f t="array" ref="G2178">F2178-F2177</f>
        <v>-790</v>
      </c>
      <c r="H2178" s="119" cm="1">
        <f t="array" ref="H2178">IF(G2178&gt;0,G2178,0)</f>
        <v>0</v>
      </c>
      <c r="I2178" s="113" cm="1">
        <f t="array" ref="I2178">MAX($F$1764:F2178)</f>
        <v>397580</v>
      </c>
      <c r="J2178" s="126"/>
      <c r="K2178" s="121" cm="1">
        <f t="array" ref="K2178">MAX(0,I2178-I2177)</f>
        <v>0</v>
      </c>
      <c r="L2178" s="113" cm="1">
        <f t="array" ref="L2178">MIN(F2178:F2207)</f>
        <v>308680</v>
      </c>
      <c r="M2178" s="113" cm="1">
        <f t="array" ref="M2178">MAX(0,L2178-L2177)</f>
        <v>0</v>
      </c>
      <c r="N2178" s="122" cm="1">
        <f t="array" ref="N2178">MIN(M2178,H2178-K2178)</f>
        <v>0</v>
      </c>
      <c r="O2178" s="113" cm="1">
        <f t="array" ref="O2178">K2178+N2178</f>
        <v>0</v>
      </c>
      <c r="P2178" s="113" cm="1">
        <f t="array" ref="P2178">H2178-O2178</f>
        <v>0</v>
      </c>
      <c r="Q2178" s="119" cm="1">
        <f t="array" ref="Q2178">MAX(0,IF(AND(K2178=0,P2178&gt;0),0,Q2177+K2178+U2177))</f>
        <v>0</v>
      </c>
      <c r="R2178" s="119" cm="1">
        <f t="array" ref="R2178">MAX(0,R2177+P2178+V2177)</f>
        <v>0</v>
      </c>
      <c r="S2178" s="119" cm="1">
        <f t="array" ref="S2178">IF(G2178&lt;0,G2178,0)</f>
        <v>-790</v>
      </c>
      <c r="T2178" s="119" cm="1">
        <f t="array" ref="T2178">MIN(0,S2178+R2177+V2177)</f>
        <v>-790</v>
      </c>
      <c r="U2178" s="123" cm="1">
        <f t="array" ref="U2178">MAX(S2178,IF(Q2178&gt;0,MAX(-Q2178,S2178),T2178))</f>
        <v>-790</v>
      </c>
      <c r="V2178" s="124" cm="1">
        <f t="array" ref="V2178">S2178-U2178</f>
        <v>0</v>
      </c>
      <c r="W2178" s="105"/>
      <c r="X2178" s="9"/>
      <c r="Y2178" s="9"/>
    </row>
    <row r="2179" ht="13.65" customHeight="1">
      <c r="A2179" s="152" cm="1">
        <f t="array" ref="A2179">A2178+1</f>
        <v>45269</v>
      </c>
      <c r="B2179" s="29" cm="1">
        <f t="array" ref="B2179">YEAR(A2179)</f>
        <v>2023</v>
      </c>
      <c r="C2179" s="29" cm="1">
        <f t="array" ref="C2179">MONTH(A2179)</f>
        <v>12</v>
      </c>
      <c r="D2179" s="9"/>
      <c r="E2179" s="125">
        <v>316380</v>
      </c>
      <c r="F2179" s="41" cm="1">
        <f t="array" ref="F2179">E2179</f>
        <v>316380</v>
      </c>
      <c r="G2179" s="119" cm="1">
        <f t="array" ref="G2179">F2179-F2178</f>
        <v>-660</v>
      </c>
      <c r="H2179" s="119" cm="1">
        <f t="array" ref="H2179">IF(G2179&gt;0,G2179,0)</f>
        <v>0</v>
      </c>
      <c r="I2179" s="113" cm="1">
        <f t="array" ref="I2179">MAX($F$1764:F2179)</f>
        <v>397580</v>
      </c>
      <c r="J2179" s="126"/>
      <c r="K2179" s="121" cm="1">
        <f t="array" ref="K2179">MAX(0,I2179-I2178)</f>
        <v>0</v>
      </c>
      <c r="L2179" s="113" cm="1">
        <f t="array" ref="L2179">MIN(F2179:F2208)</f>
        <v>308680</v>
      </c>
      <c r="M2179" s="113" cm="1">
        <f t="array" ref="M2179">MAX(0,L2179-L2178)</f>
        <v>0</v>
      </c>
      <c r="N2179" s="122" cm="1">
        <f t="array" ref="N2179">MIN(M2179,H2179-K2179)</f>
        <v>0</v>
      </c>
      <c r="O2179" s="113" cm="1">
        <f t="array" ref="O2179">K2179+N2179</f>
        <v>0</v>
      </c>
      <c r="P2179" s="113" cm="1">
        <f t="array" ref="P2179">H2179-O2179</f>
        <v>0</v>
      </c>
      <c r="Q2179" s="119" cm="1">
        <f t="array" ref="Q2179">MAX(0,IF(AND(K2179=0,P2179&gt;0),0,Q2178+K2179+U2178))</f>
        <v>0</v>
      </c>
      <c r="R2179" s="119" cm="1">
        <f t="array" ref="R2179">MAX(0,R2178+P2179+V2178)</f>
        <v>0</v>
      </c>
      <c r="S2179" s="119" cm="1">
        <f t="array" ref="S2179">IF(G2179&lt;0,G2179,0)</f>
        <v>-660</v>
      </c>
      <c r="T2179" s="119" cm="1">
        <f t="array" ref="T2179">MIN(0,S2179+R2178+V2178)</f>
        <v>-660</v>
      </c>
      <c r="U2179" s="123" cm="1">
        <f t="array" ref="U2179">MAX(S2179,IF(Q2179&gt;0,MAX(-Q2179,S2179),T2179))</f>
        <v>-660</v>
      </c>
      <c r="V2179" s="124" cm="1">
        <f t="array" ref="V2179">S2179-U2179</f>
        <v>0</v>
      </c>
      <c r="W2179" s="105"/>
      <c r="X2179" s="9"/>
      <c r="Y2179" s="9"/>
    </row>
    <row r="2180" ht="13.65" customHeight="1">
      <c r="A2180" s="152" cm="1">
        <f t="array" ref="A2180">A2179+1</f>
        <v>45270</v>
      </c>
      <c r="B2180" s="29" cm="1">
        <f t="array" ref="B2180">YEAR(A2180)</f>
        <v>2023</v>
      </c>
      <c r="C2180" s="29" cm="1">
        <f t="array" ref="C2180">MONTH(A2180)</f>
        <v>12</v>
      </c>
      <c r="D2180" s="9"/>
      <c r="E2180" s="125">
        <v>315730</v>
      </c>
      <c r="F2180" s="41" cm="1">
        <f t="array" ref="F2180">E2180</f>
        <v>315730</v>
      </c>
      <c r="G2180" s="119" cm="1">
        <f t="array" ref="G2180">F2180-F2179</f>
        <v>-650</v>
      </c>
      <c r="H2180" s="119" cm="1">
        <f t="array" ref="H2180">IF(G2180&gt;0,G2180,0)</f>
        <v>0</v>
      </c>
      <c r="I2180" s="113" cm="1">
        <f t="array" ref="I2180">MAX($F$1764:F2180)</f>
        <v>397580</v>
      </c>
      <c r="J2180" s="126"/>
      <c r="K2180" s="121" cm="1">
        <f t="array" ref="K2180">MAX(0,I2180-I2179)</f>
        <v>0</v>
      </c>
      <c r="L2180" s="113" cm="1">
        <f t="array" ref="L2180">MIN(F2180:F2209)</f>
        <v>308680</v>
      </c>
      <c r="M2180" s="113" cm="1">
        <f t="array" ref="M2180">MAX(0,L2180-L2179)</f>
        <v>0</v>
      </c>
      <c r="N2180" s="122" cm="1">
        <f t="array" ref="N2180">MIN(M2180,H2180-K2180)</f>
        <v>0</v>
      </c>
      <c r="O2180" s="113" cm="1">
        <f t="array" ref="O2180">K2180+N2180</f>
        <v>0</v>
      </c>
      <c r="P2180" s="113" cm="1">
        <f t="array" ref="P2180">H2180-O2180</f>
        <v>0</v>
      </c>
      <c r="Q2180" s="119" cm="1">
        <f t="array" ref="Q2180">MAX(0,IF(AND(K2180=0,P2180&gt;0),0,Q2179+K2180+U2179))</f>
        <v>0</v>
      </c>
      <c r="R2180" s="119" cm="1">
        <f t="array" ref="R2180">MAX(0,R2179+P2180+V2179)</f>
        <v>0</v>
      </c>
      <c r="S2180" s="119" cm="1">
        <f t="array" ref="S2180">IF(G2180&lt;0,G2180,0)</f>
        <v>-650</v>
      </c>
      <c r="T2180" s="119" cm="1">
        <f t="array" ref="T2180">MIN(0,S2180+R2179+V2179)</f>
        <v>-650</v>
      </c>
      <c r="U2180" s="123" cm="1">
        <f t="array" ref="U2180">MAX(S2180,IF(Q2180&gt;0,MAX(-Q2180,S2180),T2180))</f>
        <v>-650</v>
      </c>
      <c r="V2180" s="124" cm="1">
        <f t="array" ref="V2180">S2180-U2180</f>
        <v>0</v>
      </c>
      <c r="W2180" s="105"/>
      <c r="X2180" s="9"/>
      <c r="Y2180" s="9"/>
    </row>
    <row r="2181" ht="13.65" customHeight="1">
      <c r="A2181" s="152" cm="1">
        <f t="array" ref="A2181">A2180+1</f>
        <v>45271</v>
      </c>
      <c r="B2181" s="29" cm="1">
        <f t="array" ref="B2181">YEAR(A2181)</f>
        <v>2023</v>
      </c>
      <c r="C2181" s="29" cm="1">
        <f t="array" ref="C2181">MONTH(A2181)</f>
        <v>12</v>
      </c>
      <c r="D2181" s="9"/>
      <c r="E2181" s="125">
        <v>315000</v>
      </c>
      <c r="F2181" s="41" cm="1">
        <f t="array" ref="F2181">E2181</f>
        <v>315000</v>
      </c>
      <c r="G2181" s="119" cm="1">
        <f t="array" ref="G2181">F2181-F2180</f>
        <v>-730</v>
      </c>
      <c r="H2181" s="119" cm="1">
        <f t="array" ref="H2181">IF(G2181&gt;0,G2181,0)</f>
        <v>0</v>
      </c>
      <c r="I2181" s="113" cm="1">
        <f t="array" ref="I2181">MAX($F$1764:F2181)</f>
        <v>397580</v>
      </c>
      <c r="J2181" s="126"/>
      <c r="K2181" s="121" cm="1">
        <f t="array" ref="K2181">MAX(0,I2181-I2180)</f>
        <v>0</v>
      </c>
      <c r="L2181" s="113" cm="1">
        <f t="array" ref="L2181">MIN(F2181:F2210)</f>
        <v>308680</v>
      </c>
      <c r="M2181" s="113" cm="1">
        <f t="array" ref="M2181">MAX(0,L2181-L2180)</f>
        <v>0</v>
      </c>
      <c r="N2181" s="122" cm="1">
        <f t="array" ref="N2181">MIN(M2181,H2181-K2181)</f>
        <v>0</v>
      </c>
      <c r="O2181" s="113" cm="1">
        <f t="array" ref="O2181">K2181+N2181</f>
        <v>0</v>
      </c>
      <c r="P2181" s="113" cm="1">
        <f t="array" ref="P2181">H2181-O2181</f>
        <v>0</v>
      </c>
      <c r="Q2181" s="119" cm="1">
        <f t="array" ref="Q2181">MAX(0,IF(AND(K2181=0,P2181&gt;0),0,Q2180+K2181+U2180))</f>
        <v>0</v>
      </c>
      <c r="R2181" s="119" cm="1">
        <f t="array" ref="R2181">MAX(0,R2180+P2181+V2180)</f>
        <v>0</v>
      </c>
      <c r="S2181" s="119" cm="1">
        <f t="array" ref="S2181">IF(G2181&lt;0,G2181,0)</f>
        <v>-730</v>
      </c>
      <c r="T2181" s="119" cm="1">
        <f t="array" ref="T2181">MIN(0,S2181+R2180+V2180)</f>
        <v>-730</v>
      </c>
      <c r="U2181" s="123" cm="1">
        <f t="array" ref="U2181">MAX(S2181,IF(Q2181&gt;0,MAX(-Q2181,S2181),T2181))</f>
        <v>-730</v>
      </c>
      <c r="V2181" s="124" cm="1">
        <f t="array" ref="V2181">S2181-U2181</f>
        <v>0</v>
      </c>
      <c r="W2181" s="105"/>
      <c r="X2181" s="9"/>
      <c r="Y2181" s="9"/>
    </row>
    <row r="2182" ht="13.65" customHeight="1">
      <c r="A2182" s="152" cm="1">
        <f t="array" ref="A2182">A2181+1</f>
        <v>45272</v>
      </c>
      <c r="B2182" s="29" cm="1">
        <f t="array" ref="B2182">YEAR(A2182)</f>
        <v>2023</v>
      </c>
      <c r="C2182" s="29" cm="1">
        <f t="array" ref="C2182">MONTH(A2182)</f>
        <v>12</v>
      </c>
      <c r="D2182" s="9"/>
      <c r="E2182" s="125">
        <v>314410</v>
      </c>
      <c r="F2182" s="41" cm="1">
        <f t="array" ref="F2182">E2182</f>
        <v>314410</v>
      </c>
      <c r="G2182" s="119" cm="1">
        <f t="array" ref="G2182">F2182-F2181</f>
        <v>-590</v>
      </c>
      <c r="H2182" s="119" cm="1">
        <f t="array" ref="H2182">IF(G2182&gt;0,G2182,0)</f>
        <v>0</v>
      </c>
      <c r="I2182" s="113" cm="1">
        <f t="array" ref="I2182">MAX($F$1764:F2182)</f>
        <v>397580</v>
      </c>
      <c r="J2182" s="126"/>
      <c r="K2182" s="121" cm="1">
        <f t="array" ref="K2182">MAX(0,I2182-I2181)</f>
        <v>0</v>
      </c>
      <c r="L2182" s="113" cm="1">
        <f t="array" ref="L2182">MIN(F2182:F2211)</f>
        <v>308680</v>
      </c>
      <c r="M2182" s="113" cm="1">
        <f t="array" ref="M2182">MAX(0,L2182-L2181)</f>
        <v>0</v>
      </c>
      <c r="N2182" s="122" cm="1">
        <f t="array" ref="N2182">MIN(M2182,H2182-K2182)</f>
        <v>0</v>
      </c>
      <c r="O2182" s="113" cm="1">
        <f t="array" ref="O2182">K2182+N2182</f>
        <v>0</v>
      </c>
      <c r="P2182" s="113" cm="1">
        <f t="array" ref="P2182">H2182-O2182</f>
        <v>0</v>
      </c>
      <c r="Q2182" s="119" cm="1">
        <f t="array" ref="Q2182">MAX(0,IF(AND(K2182=0,P2182&gt;0),0,Q2181+K2182+U2181))</f>
        <v>0</v>
      </c>
      <c r="R2182" s="119" cm="1">
        <f t="array" ref="R2182">MAX(0,R2181+P2182+V2181)</f>
        <v>0</v>
      </c>
      <c r="S2182" s="119" cm="1">
        <f t="array" ref="S2182">IF(G2182&lt;0,G2182,0)</f>
        <v>-590</v>
      </c>
      <c r="T2182" s="119" cm="1">
        <f t="array" ref="T2182">MIN(0,S2182+R2181+V2181)</f>
        <v>-590</v>
      </c>
      <c r="U2182" s="123" cm="1">
        <f t="array" ref="U2182">MAX(S2182,IF(Q2182&gt;0,MAX(-Q2182,S2182),T2182))</f>
        <v>-590</v>
      </c>
      <c r="V2182" s="124" cm="1">
        <f t="array" ref="V2182">S2182-U2182</f>
        <v>0</v>
      </c>
      <c r="W2182" s="105"/>
      <c r="X2182" s="9"/>
      <c r="Y2182" s="9"/>
    </row>
    <row r="2183" ht="13.65" customHeight="1">
      <c r="A2183" s="152" cm="1">
        <f t="array" ref="A2183">A2182+1</f>
        <v>45273</v>
      </c>
      <c r="B2183" s="29" cm="1">
        <f t="array" ref="B2183">YEAR(A2183)</f>
        <v>2023</v>
      </c>
      <c r="C2183" s="29" cm="1">
        <f t="array" ref="C2183">MONTH(A2183)</f>
        <v>12</v>
      </c>
      <c r="D2183" s="9"/>
      <c r="E2183" s="125">
        <v>313820</v>
      </c>
      <c r="F2183" s="41" cm="1">
        <f t="array" ref="F2183">E2183</f>
        <v>313820</v>
      </c>
      <c r="G2183" s="119" cm="1">
        <f t="array" ref="G2183">F2183-F2182</f>
        <v>-590</v>
      </c>
      <c r="H2183" s="119" cm="1">
        <f t="array" ref="H2183">IF(G2183&gt;0,G2183,0)</f>
        <v>0</v>
      </c>
      <c r="I2183" s="113" cm="1">
        <f t="array" ref="I2183">MAX($F$1764:F2183)</f>
        <v>397580</v>
      </c>
      <c r="J2183" s="126"/>
      <c r="K2183" s="121" cm="1">
        <f t="array" ref="K2183">MAX(0,I2183-I2182)</f>
        <v>0</v>
      </c>
      <c r="L2183" s="113" cm="1">
        <f t="array" ref="L2183">MIN(F2183:F2212)</f>
        <v>308680</v>
      </c>
      <c r="M2183" s="113" cm="1">
        <f t="array" ref="M2183">MAX(0,L2183-L2182)</f>
        <v>0</v>
      </c>
      <c r="N2183" s="122" cm="1">
        <f t="array" ref="N2183">MIN(M2183,H2183-K2183)</f>
        <v>0</v>
      </c>
      <c r="O2183" s="113" cm="1">
        <f t="array" ref="O2183">K2183+N2183</f>
        <v>0</v>
      </c>
      <c r="P2183" s="113" cm="1">
        <f t="array" ref="P2183">H2183-O2183</f>
        <v>0</v>
      </c>
      <c r="Q2183" s="119" cm="1">
        <f t="array" ref="Q2183">MAX(0,IF(AND(K2183=0,P2183&gt;0),0,Q2182+K2183+U2182))</f>
        <v>0</v>
      </c>
      <c r="R2183" s="119" cm="1">
        <f t="array" ref="R2183">MAX(0,R2182+P2183+V2182)</f>
        <v>0</v>
      </c>
      <c r="S2183" s="119" cm="1">
        <f t="array" ref="S2183">IF(G2183&lt;0,G2183,0)</f>
        <v>-590</v>
      </c>
      <c r="T2183" s="119" cm="1">
        <f t="array" ref="T2183">MIN(0,S2183+R2182+V2182)</f>
        <v>-590</v>
      </c>
      <c r="U2183" s="123" cm="1">
        <f t="array" ref="U2183">MAX(S2183,IF(Q2183&gt;0,MAX(-Q2183,S2183),T2183))</f>
        <v>-590</v>
      </c>
      <c r="V2183" s="124" cm="1">
        <f t="array" ref="V2183">S2183-U2183</f>
        <v>0</v>
      </c>
      <c r="W2183" s="105"/>
      <c r="X2183" s="9"/>
      <c r="Y2183" s="9"/>
    </row>
    <row r="2184" ht="13.65" customHeight="1">
      <c r="A2184" s="152" cm="1">
        <f t="array" ref="A2184">A2183+1</f>
        <v>45274</v>
      </c>
      <c r="B2184" s="29" cm="1">
        <f t="array" ref="B2184">YEAR(A2184)</f>
        <v>2023</v>
      </c>
      <c r="C2184" s="29" cm="1">
        <f t="array" ref="C2184">MONTH(A2184)</f>
        <v>12</v>
      </c>
      <c r="D2184" s="9"/>
      <c r="E2184" s="125">
        <v>313170</v>
      </c>
      <c r="F2184" s="41" cm="1">
        <f t="array" ref="F2184">E2184</f>
        <v>313170</v>
      </c>
      <c r="G2184" s="119" cm="1">
        <f t="array" ref="G2184">F2184-F2183</f>
        <v>-650</v>
      </c>
      <c r="H2184" s="119" cm="1">
        <f t="array" ref="H2184">IF(G2184&gt;0,G2184,0)</f>
        <v>0</v>
      </c>
      <c r="I2184" s="113" cm="1">
        <f t="array" ref="I2184">MAX($F$1764:F2184)</f>
        <v>397580</v>
      </c>
      <c r="J2184" s="126"/>
      <c r="K2184" s="121" cm="1">
        <f t="array" ref="K2184">MAX(0,I2184-I2183)</f>
        <v>0</v>
      </c>
      <c r="L2184" s="113" cm="1">
        <f t="array" ref="L2184">MIN(F2184:F2213)</f>
        <v>308680</v>
      </c>
      <c r="M2184" s="113" cm="1">
        <f t="array" ref="M2184">MAX(0,L2184-L2183)</f>
        <v>0</v>
      </c>
      <c r="N2184" s="122" cm="1">
        <f t="array" ref="N2184">MIN(M2184,H2184-K2184)</f>
        <v>0</v>
      </c>
      <c r="O2184" s="113" cm="1">
        <f t="array" ref="O2184">K2184+N2184</f>
        <v>0</v>
      </c>
      <c r="P2184" s="113" cm="1">
        <f t="array" ref="P2184">H2184-O2184</f>
        <v>0</v>
      </c>
      <c r="Q2184" s="119" cm="1">
        <f t="array" ref="Q2184">MAX(0,IF(AND(K2184=0,P2184&gt;0),0,Q2183+K2184+U2183))</f>
        <v>0</v>
      </c>
      <c r="R2184" s="119" cm="1">
        <f t="array" ref="R2184">MAX(0,R2183+P2184+V2183)</f>
        <v>0</v>
      </c>
      <c r="S2184" s="119" cm="1">
        <f t="array" ref="S2184">IF(G2184&lt;0,G2184,0)</f>
        <v>-650</v>
      </c>
      <c r="T2184" s="119" cm="1">
        <f t="array" ref="T2184">MIN(0,S2184+R2183+V2183)</f>
        <v>-650</v>
      </c>
      <c r="U2184" s="123" cm="1">
        <f t="array" ref="U2184">MAX(S2184,IF(Q2184&gt;0,MAX(-Q2184,S2184),T2184))</f>
        <v>-650</v>
      </c>
      <c r="V2184" s="124" cm="1">
        <f t="array" ref="V2184">S2184-U2184</f>
        <v>0</v>
      </c>
      <c r="W2184" s="105"/>
      <c r="X2184" s="9"/>
      <c r="Y2184" s="9"/>
    </row>
    <row r="2185" ht="13.65" customHeight="1">
      <c r="A2185" s="152" cm="1">
        <f t="array" ref="A2185">A2184+1</f>
        <v>45275</v>
      </c>
      <c r="B2185" s="29" cm="1">
        <f t="array" ref="B2185">YEAR(A2185)</f>
        <v>2023</v>
      </c>
      <c r="C2185" s="29" cm="1">
        <f t="array" ref="C2185">MONTH(A2185)</f>
        <v>12</v>
      </c>
      <c r="D2185" s="9"/>
      <c r="E2185" s="125">
        <v>312190</v>
      </c>
      <c r="F2185" s="41" cm="1">
        <f t="array" ref="F2185">E2185</f>
        <v>312190</v>
      </c>
      <c r="G2185" s="119" cm="1">
        <f t="array" ref="G2185">F2185-F2184</f>
        <v>-980</v>
      </c>
      <c r="H2185" s="119" cm="1">
        <f t="array" ref="H2185">IF(G2185&gt;0,G2185,0)</f>
        <v>0</v>
      </c>
      <c r="I2185" s="113" cm="1">
        <f t="array" ref="I2185">MAX($F$1764:F2185)</f>
        <v>397580</v>
      </c>
      <c r="J2185" s="126"/>
      <c r="K2185" s="121" cm="1">
        <f t="array" ref="K2185">MAX(0,I2185-I2184)</f>
        <v>0</v>
      </c>
      <c r="L2185" s="113" cm="1">
        <f t="array" ref="L2185">MIN(F2185:F2214)</f>
        <v>308680</v>
      </c>
      <c r="M2185" s="113" cm="1">
        <f t="array" ref="M2185">MAX(0,L2185-L2184)</f>
        <v>0</v>
      </c>
      <c r="N2185" s="122" cm="1">
        <f t="array" ref="N2185">MIN(M2185,H2185-K2185)</f>
        <v>0</v>
      </c>
      <c r="O2185" s="113" cm="1">
        <f t="array" ref="O2185">K2185+N2185</f>
        <v>0</v>
      </c>
      <c r="P2185" s="113" cm="1">
        <f t="array" ref="P2185">H2185-O2185</f>
        <v>0</v>
      </c>
      <c r="Q2185" s="119" cm="1">
        <f t="array" ref="Q2185">MAX(0,IF(AND(K2185=0,P2185&gt;0),0,Q2184+K2185+U2184))</f>
        <v>0</v>
      </c>
      <c r="R2185" s="119" cm="1">
        <f t="array" ref="R2185">MAX(0,R2184+P2185+V2184)</f>
        <v>0</v>
      </c>
      <c r="S2185" s="119" cm="1">
        <f t="array" ref="S2185">IF(G2185&lt;0,G2185,0)</f>
        <v>-980</v>
      </c>
      <c r="T2185" s="119" cm="1">
        <f t="array" ref="T2185">MIN(0,S2185+R2184+V2184)</f>
        <v>-980</v>
      </c>
      <c r="U2185" s="123" cm="1">
        <f t="array" ref="U2185">MAX(S2185,IF(Q2185&gt;0,MAX(-Q2185,S2185),T2185))</f>
        <v>-980</v>
      </c>
      <c r="V2185" s="124" cm="1">
        <f t="array" ref="V2185">S2185-U2185</f>
        <v>0</v>
      </c>
      <c r="W2185" s="105"/>
      <c r="X2185" s="9"/>
      <c r="Y2185" s="9"/>
    </row>
    <row r="2186" ht="13.65" customHeight="1">
      <c r="A2186" s="152" cm="1">
        <f t="array" ref="A2186">A2185+1</f>
        <v>45276</v>
      </c>
      <c r="B2186" s="29" cm="1">
        <f t="array" ref="B2186">YEAR(A2186)</f>
        <v>2023</v>
      </c>
      <c r="C2186" s="29" cm="1">
        <f t="array" ref="C2186">MONTH(A2186)</f>
        <v>12</v>
      </c>
      <c r="D2186" s="9"/>
      <c r="E2186" s="125">
        <v>311670</v>
      </c>
      <c r="F2186" s="41" cm="1">
        <f t="array" ref="F2186">E2186</f>
        <v>311670</v>
      </c>
      <c r="G2186" s="119" cm="1">
        <f t="array" ref="G2186">F2186-F2185</f>
        <v>-520</v>
      </c>
      <c r="H2186" s="119" cm="1">
        <f t="array" ref="H2186">IF(G2186&gt;0,G2186,0)</f>
        <v>0</v>
      </c>
      <c r="I2186" s="113" cm="1">
        <f t="array" ref="I2186">MAX($F$1764:F2186)</f>
        <v>397580</v>
      </c>
      <c r="J2186" s="126"/>
      <c r="K2186" s="121" cm="1">
        <f t="array" ref="K2186">MAX(0,I2186-I2185)</f>
        <v>0</v>
      </c>
      <c r="L2186" s="113" cm="1">
        <f t="array" ref="L2186">MIN(F2186:F2215)</f>
        <v>308680</v>
      </c>
      <c r="M2186" s="113" cm="1">
        <f t="array" ref="M2186">MAX(0,L2186-L2185)</f>
        <v>0</v>
      </c>
      <c r="N2186" s="122" cm="1">
        <f t="array" ref="N2186">MIN(M2186,H2186-K2186)</f>
        <v>0</v>
      </c>
      <c r="O2186" s="113" cm="1">
        <f t="array" ref="O2186">K2186+N2186</f>
        <v>0</v>
      </c>
      <c r="P2186" s="113" cm="1">
        <f t="array" ref="P2186">H2186-O2186</f>
        <v>0</v>
      </c>
      <c r="Q2186" s="119" cm="1">
        <f t="array" ref="Q2186">MAX(0,IF(AND(K2186=0,P2186&gt;0),0,Q2185+K2186+U2185))</f>
        <v>0</v>
      </c>
      <c r="R2186" s="119" cm="1">
        <f t="array" ref="R2186">MAX(0,R2185+P2186+V2185)</f>
        <v>0</v>
      </c>
      <c r="S2186" s="119" cm="1">
        <f t="array" ref="S2186">IF(G2186&lt;0,G2186,0)</f>
        <v>-520</v>
      </c>
      <c r="T2186" s="119" cm="1">
        <f t="array" ref="T2186">MIN(0,S2186+R2185+V2185)</f>
        <v>-520</v>
      </c>
      <c r="U2186" s="123" cm="1">
        <f t="array" ref="U2186">MAX(S2186,IF(Q2186&gt;0,MAX(-Q2186,S2186),T2186))</f>
        <v>-520</v>
      </c>
      <c r="V2186" s="124" cm="1">
        <f t="array" ref="V2186">S2186-U2186</f>
        <v>0</v>
      </c>
      <c r="W2186" s="105"/>
      <c r="X2186" s="9"/>
      <c r="Y2186" s="9"/>
    </row>
    <row r="2187" ht="13.65" customHeight="1">
      <c r="A2187" s="152" cm="1">
        <f t="array" ref="A2187">A2186+1</f>
        <v>45277</v>
      </c>
      <c r="B2187" s="29" cm="1">
        <f t="array" ref="B2187">YEAR(A2187)</f>
        <v>2023</v>
      </c>
      <c r="C2187" s="29" cm="1">
        <f t="array" ref="C2187">MONTH(A2187)</f>
        <v>12</v>
      </c>
      <c r="D2187" s="9"/>
      <c r="E2187" s="125">
        <v>311280</v>
      </c>
      <c r="F2187" s="41" cm="1">
        <f t="array" ref="F2187">E2187</f>
        <v>311280</v>
      </c>
      <c r="G2187" s="119" cm="1">
        <f t="array" ref="G2187">F2187-F2186</f>
        <v>-390</v>
      </c>
      <c r="H2187" s="119" cm="1">
        <f t="array" ref="H2187">IF(G2187&gt;0,G2187,0)</f>
        <v>0</v>
      </c>
      <c r="I2187" s="113" cm="1">
        <f t="array" ref="I2187">MAX($F$1764:F2187)</f>
        <v>397580</v>
      </c>
      <c r="J2187" s="126"/>
      <c r="K2187" s="121" cm="1">
        <f t="array" ref="K2187">MAX(0,I2187-I2186)</f>
        <v>0</v>
      </c>
      <c r="L2187" s="113" cm="1">
        <f t="array" ref="L2187">MIN(F2187:F2216)</f>
        <v>308680</v>
      </c>
      <c r="M2187" s="113" cm="1">
        <f t="array" ref="M2187">MAX(0,L2187-L2186)</f>
        <v>0</v>
      </c>
      <c r="N2187" s="122" cm="1">
        <f t="array" ref="N2187">MIN(M2187,H2187-K2187)</f>
        <v>0</v>
      </c>
      <c r="O2187" s="113" cm="1">
        <f t="array" ref="O2187">K2187+N2187</f>
        <v>0</v>
      </c>
      <c r="P2187" s="113" cm="1">
        <f t="array" ref="P2187">H2187-O2187</f>
        <v>0</v>
      </c>
      <c r="Q2187" s="119" cm="1">
        <f t="array" ref="Q2187">MAX(0,IF(AND(K2187=0,P2187&gt;0),0,Q2186+K2187+U2186))</f>
        <v>0</v>
      </c>
      <c r="R2187" s="119" cm="1">
        <f t="array" ref="R2187">MAX(0,R2186+P2187+V2186)</f>
        <v>0</v>
      </c>
      <c r="S2187" s="119" cm="1">
        <f t="array" ref="S2187">IF(G2187&lt;0,G2187,0)</f>
        <v>-390</v>
      </c>
      <c r="T2187" s="119" cm="1">
        <f t="array" ref="T2187">MIN(0,S2187+R2186+V2186)</f>
        <v>-390</v>
      </c>
      <c r="U2187" s="123" cm="1">
        <f t="array" ref="U2187">MAX(S2187,IF(Q2187&gt;0,MAX(-Q2187,S2187),T2187))</f>
        <v>-390</v>
      </c>
      <c r="V2187" s="124" cm="1">
        <f t="array" ref="V2187">S2187-U2187</f>
        <v>0</v>
      </c>
      <c r="W2187" s="105"/>
      <c r="X2187" s="9"/>
      <c r="Y2187" s="9"/>
    </row>
    <row r="2188" ht="13.65" customHeight="1">
      <c r="A2188" s="152" cm="1">
        <f t="array" ref="A2188">A2187+1</f>
        <v>45278</v>
      </c>
      <c r="B2188" s="29" cm="1">
        <f t="array" ref="B2188">YEAR(A2188)</f>
        <v>2023</v>
      </c>
      <c r="C2188" s="29" cm="1">
        <f t="array" ref="C2188">MONTH(A2188)</f>
        <v>12</v>
      </c>
      <c r="D2188" s="9"/>
      <c r="E2188" s="125">
        <v>310820</v>
      </c>
      <c r="F2188" s="41" cm="1">
        <f t="array" ref="F2188">E2188</f>
        <v>310820</v>
      </c>
      <c r="G2188" s="119" cm="1">
        <f t="array" ref="G2188">F2188-F2187</f>
        <v>-460</v>
      </c>
      <c r="H2188" s="119" cm="1">
        <f t="array" ref="H2188">IF(G2188&gt;0,G2188,0)</f>
        <v>0</v>
      </c>
      <c r="I2188" s="113" cm="1">
        <f t="array" ref="I2188">MAX($F$1764:F2188)</f>
        <v>397580</v>
      </c>
      <c r="J2188" s="126"/>
      <c r="K2188" s="121" cm="1">
        <f t="array" ref="K2188">MAX(0,I2188-I2187)</f>
        <v>0</v>
      </c>
      <c r="L2188" s="113" cm="1">
        <f t="array" ref="L2188">MIN(F2188:F2217)</f>
        <v>308680</v>
      </c>
      <c r="M2188" s="113" cm="1">
        <f t="array" ref="M2188">MAX(0,L2188-L2187)</f>
        <v>0</v>
      </c>
      <c r="N2188" s="122" cm="1">
        <f t="array" ref="N2188">MIN(M2188,H2188-K2188)</f>
        <v>0</v>
      </c>
      <c r="O2188" s="113" cm="1">
        <f t="array" ref="O2188">K2188+N2188</f>
        <v>0</v>
      </c>
      <c r="P2188" s="113" cm="1">
        <f t="array" ref="P2188">H2188-O2188</f>
        <v>0</v>
      </c>
      <c r="Q2188" s="119" cm="1">
        <f t="array" ref="Q2188">MAX(0,IF(AND(K2188=0,P2188&gt;0),0,Q2187+K2188+U2187))</f>
        <v>0</v>
      </c>
      <c r="R2188" s="119" cm="1">
        <f t="array" ref="R2188">MAX(0,R2187+P2188+V2187)</f>
        <v>0</v>
      </c>
      <c r="S2188" s="119" cm="1">
        <f t="array" ref="S2188">IF(G2188&lt;0,G2188,0)</f>
        <v>-460</v>
      </c>
      <c r="T2188" s="119" cm="1">
        <f t="array" ref="T2188">MIN(0,S2188+R2187+V2187)</f>
        <v>-460</v>
      </c>
      <c r="U2188" s="123" cm="1">
        <f t="array" ref="U2188">MAX(S2188,IF(Q2188&gt;0,MAX(-Q2188,S2188),T2188))</f>
        <v>-460</v>
      </c>
      <c r="V2188" s="124" cm="1">
        <f t="array" ref="V2188">S2188-U2188</f>
        <v>0</v>
      </c>
      <c r="W2188" s="105"/>
      <c r="X2188" s="9"/>
      <c r="Y2188" s="9"/>
    </row>
    <row r="2189" ht="13.65" customHeight="1">
      <c r="A2189" s="152" cm="1">
        <f t="array" ref="A2189">A2188+1</f>
        <v>45279</v>
      </c>
      <c r="B2189" s="29" cm="1">
        <f t="array" ref="B2189">YEAR(A2189)</f>
        <v>2023</v>
      </c>
      <c r="C2189" s="29" cm="1">
        <f t="array" ref="C2189">MONTH(A2189)</f>
        <v>12</v>
      </c>
      <c r="D2189" s="9"/>
      <c r="E2189" s="125">
        <v>310490</v>
      </c>
      <c r="F2189" s="41" cm="1">
        <f t="array" ref="F2189">E2189</f>
        <v>310490</v>
      </c>
      <c r="G2189" s="119" cm="1">
        <f t="array" ref="G2189">F2189-F2188</f>
        <v>-330</v>
      </c>
      <c r="H2189" s="119" cm="1">
        <f t="array" ref="H2189">IF(G2189&gt;0,G2189,0)</f>
        <v>0</v>
      </c>
      <c r="I2189" s="113" cm="1">
        <f t="array" ref="I2189">MAX($F$1764:F2189)</f>
        <v>397580</v>
      </c>
      <c r="J2189" s="126"/>
      <c r="K2189" s="121" cm="1">
        <f t="array" ref="K2189">MAX(0,I2189-I2188)</f>
        <v>0</v>
      </c>
      <c r="L2189" s="113" cm="1">
        <f t="array" ref="L2189">MIN(F2189:F2218)</f>
        <v>308680</v>
      </c>
      <c r="M2189" s="113" cm="1">
        <f t="array" ref="M2189">MAX(0,L2189-L2188)</f>
        <v>0</v>
      </c>
      <c r="N2189" s="122" cm="1">
        <f t="array" ref="N2189">MIN(M2189,H2189-K2189)</f>
        <v>0</v>
      </c>
      <c r="O2189" s="113" cm="1">
        <f t="array" ref="O2189">K2189+N2189</f>
        <v>0</v>
      </c>
      <c r="P2189" s="113" cm="1">
        <f t="array" ref="P2189">H2189-O2189</f>
        <v>0</v>
      </c>
      <c r="Q2189" s="119" cm="1">
        <f t="array" ref="Q2189">MAX(0,IF(AND(K2189=0,P2189&gt;0),0,Q2188+K2189+U2188))</f>
        <v>0</v>
      </c>
      <c r="R2189" s="119" cm="1">
        <f t="array" ref="R2189">MAX(0,R2188+P2189+V2188)</f>
        <v>0</v>
      </c>
      <c r="S2189" s="119" cm="1">
        <f t="array" ref="S2189">IF(G2189&lt;0,G2189,0)</f>
        <v>-330</v>
      </c>
      <c r="T2189" s="119" cm="1">
        <f t="array" ref="T2189">MIN(0,S2189+R2188+V2188)</f>
        <v>-330</v>
      </c>
      <c r="U2189" s="123" cm="1">
        <f t="array" ref="U2189">MAX(S2189,IF(Q2189&gt;0,MAX(-Q2189,S2189),T2189))</f>
        <v>-330</v>
      </c>
      <c r="V2189" s="124" cm="1">
        <f t="array" ref="V2189">S2189-U2189</f>
        <v>0</v>
      </c>
      <c r="W2189" s="105"/>
      <c r="X2189" s="9"/>
      <c r="Y2189" s="9"/>
    </row>
    <row r="2190" ht="13.65" customHeight="1">
      <c r="A2190" s="152" cm="1">
        <f t="array" ref="A2190">A2189+1</f>
        <v>45280</v>
      </c>
      <c r="B2190" s="29" cm="1">
        <f t="array" ref="B2190">YEAR(A2190)</f>
        <v>2023</v>
      </c>
      <c r="C2190" s="29" cm="1">
        <f t="array" ref="C2190">MONTH(A2190)</f>
        <v>12</v>
      </c>
      <c r="D2190" s="9"/>
      <c r="E2190" s="125">
        <v>309650</v>
      </c>
      <c r="F2190" s="41" cm="1">
        <f t="array" ref="F2190">E2190</f>
        <v>309650</v>
      </c>
      <c r="G2190" s="119" cm="1">
        <f t="array" ref="G2190">F2190-F2189</f>
        <v>-840</v>
      </c>
      <c r="H2190" s="119" cm="1">
        <f t="array" ref="H2190">IF(G2190&gt;0,G2190,0)</f>
        <v>0</v>
      </c>
      <c r="I2190" s="113" cm="1">
        <f t="array" ref="I2190">MAX($F$1764:F2190)</f>
        <v>397580</v>
      </c>
      <c r="J2190" s="126"/>
      <c r="K2190" s="121" cm="1">
        <f t="array" ref="K2190">MAX(0,I2190-I2189)</f>
        <v>0</v>
      </c>
      <c r="L2190" s="113" cm="1">
        <f t="array" ref="L2190">MIN(F2190:F2219)</f>
        <v>308680</v>
      </c>
      <c r="M2190" s="113" cm="1">
        <f t="array" ref="M2190">MAX(0,L2190-L2189)</f>
        <v>0</v>
      </c>
      <c r="N2190" s="122" cm="1">
        <f t="array" ref="N2190">MIN(M2190,H2190-K2190)</f>
        <v>0</v>
      </c>
      <c r="O2190" s="113" cm="1">
        <f t="array" ref="O2190">K2190+N2190</f>
        <v>0</v>
      </c>
      <c r="P2190" s="113" cm="1">
        <f t="array" ref="P2190">H2190-O2190</f>
        <v>0</v>
      </c>
      <c r="Q2190" s="119" cm="1">
        <f t="array" ref="Q2190">MAX(0,IF(AND(K2190=0,P2190&gt;0),0,Q2189+K2190+U2189))</f>
        <v>0</v>
      </c>
      <c r="R2190" s="119" cm="1">
        <f t="array" ref="R2190">MAX(0,R2189+P2190+V2189)</f>
        <v>0</v>
      </c>
      <c r="S2190" s="119" cm="1">
        <f t="array" ref="S2190">IF(G2190&lt;0,G2190,0)</f>
        <v>-840</v>
      </c>
      <c r="T2190" s="119" cm="1">
        <f t="array" ref="T2190">MIN(0,S2190+R2189+V2189)</f>
        <v>-840</v>
      </c>
      <c r="U2190" s="123" cm="1">
        <f t="array" ref="U2190">MAX(S2190,IF(Q2190&gt;0,MAX(-Q2190,S2190),T2190))</f>
        <v>-840</v>
      </c>
      <c r="V2190" s="124" cm="1">
        <f t="array" ref="V2190">S2190-U2190</f>
        <v>0</v>
      </c>
      <c r="W2190" s="105"/>
      <c r="X2190" s="9"/>
      <c r="Y2190" s="9"/>
    </row>
    <row r="2191" ht="13.65" customHeight="1">
      <c r="A2191" s="152" cm="1">
        <f t="array" ref="A2191">A2190+1</f>
        <v>45281</v>
      </c>
      <c r="B2191" s="29" cm="1">
        <f t="array" ref="B2191">YEAR(A2191)</f>
        <v>2023</v>
      </c>
      <c r="C2191" s="29" cm="1">
        <f t="array" ref="C2191">MONTH(A2191)</f>
        <v>12</v>
      </c>
      <c r="D2191" s="9"/>
      <c r="E2191" s="125">
        <v>309330</v>
      </c>
      <c r="F2191" s="41" cm="1">
        <f t="array" ref="F2191">E2191</f>
        <v>309330</v>
      </c>
      <c r="G2191" s="119" cm="1">
        <f t="array" ref="G2191">F2191-F2190</f>
        <v>-320</v>
      </c>
      <c r="H2191" s="119" cm="1">
        <f t="array" ref="H2191">IF(G2191&gt;0,G2191,0)</f>
        <v>0</v>
      </c>
      <c r="I2191" s="113" cm="1">
        <f t="array" ref="I2191">MAX($F$1764:F2191)</f>
        <v>397580</v>
      </c>
      <c r="J2191" s="126"/>
      <c r="K2191" s="121" cm="1">
        <f t="array" ref="K2191">MAX(0,I2191-I2190)</f>
        <v>0</v>
      </c>
      <c r="L2191" s="113" cm="1">
        <f t="array" ref="L2191">MIN(F2191:F2220)</f>
        <v>308680</v>
      </c>
      <c r="M2191" s="113" cm="1">
        <f t="array" ref="M2191">MAX(0,L2191-L2190)</f>
        <v>0</v>
      </c>
      <c r="N2191" s="122" cm="1">
        <f t="array" ref="N2191">MIN(M2191,H2191-K2191)</f>
        <v>0</v>
      </c>
      <c r="O2191" s="113" cm="1">
        <f t="array" ref="O2191">K2191+N2191</f>
        <v>0</v>
      </c>
      <c r="P2191" s="113" cm="1">
        <f t="array" ref="P2191">H2191-O2191</f>
        <v>0</v>
      </c>
      <c r="Q2191" s="119" cm="1">
        <f t="array" ref="Q2191">MAX(0,IF(AND(K2191=0,P2191&gt;0),0,Q2190+K2191+U2190))</f>
        <v>0</v>
      </c>
      <c r="R2191" s="119" cm="1">
        <f t="array" ref="R2191">MAX(0,R2190+P2191+V2190)</f>
        <v>0</v>
      </c>
      <c r="S2191" s="119" cm="1">
        <f t="array" ref="S2191">IF(G2191&lt;0,G2191,0)</f>
        <v>-320</v>
      </c>
      <c r="T2191" s="119" cm="1">
        <f t="array" ref="T2191">MIN(0,S2191+R2190+V2190)</f>
        <v>-320</v>
      </c>
      <c r="U2191" s="123" cm="1">
        <f t="array" ref="U2191">MAX(S2191,IF(Q2191&gt;0,MAX(-Q2191,S2191),T2191))</f>
        <v>-320</v>
      </c>
      <c r="V2191" s="124" cm="1">
        <f t="array" ref="V2191">S2191-U2191</f>
        <v>0</v>
      </c>
      <c r="W2191" s="105"/>
      <c r="X2191" s="9"/>
      <c r="Y2191" s="9"/>
    </row>
    <row r="2192" ht="13.65" customHeight="1">
      <c r="A2192" s="152" cm="1">
        <f t="array" ref="A2192">A2191+1</f>
        <v>45282</v>
      </c>
      <c r="B2192" s="29" cm="1">
        <f t="array" ref="B2192">YEAR(A2192)</f>
        <v>2023</v>
      </c>
      <c r="C2192" s="29" cm="1">
        <f t="array" ref="C2192">MONTH(A2192)</f>
        <v>12</v>
      </c>
      <c r="D2192" s="9"/>
      <c r="E2192" s="125">
        <v>308940</v>
      </c>
      <c r="F2192" s="41" cm="1">
        <f t="array" ref="F2192">E2192</f>
        <v>308940</v>
      </c>
      <c r="G2192" s="119" cm="1">
        <f t="array" ref="G2192">F2192-F2191</f>
        <v>-390</v>
      </c>
      <c r="H2192" s="119" cm="1">
        <f t="array" ref="H2192">IF(G2192&gt;0,G2192,0)</f>
        <v>0</v>
      </c>
      <c r="I2192" s="113" cm="1">
        <f t="array" ref="I2192">MAX($F$1764:F2192)</f>
        <v>397580</v>
      </c>
      <c r="J2192" s="126"/>
      <c r="K2192" s="121" cm="1">
        <f t="array" ref="K2192">MAX(0,I2192-I2191)</f>
        <v>0</v>
      </c>
      <c r="L2192" s="113" cm="1">
        <f t="array" ref="L2192">MIN(F2192:F2221)</f>
        <v>308680</v>
      </c>
      <c r="M2192" s="113" cm="1">
        <f t="array" ref="M2192">MAX(0,L2192-L2191)</f>
        <v>0</v>
      </c>
      <c r="N2192" s="122" cm="1">
        <f t="array" ref="N2192">MIN(M2192,H2192-K2192)</f>
        <v>0</v>
      </c>
      <c r="O2192" s="113" cm="1">
        <f t="array" ref="O2192">K2192+N2192</f>
        <v>0</v>
      </c>
      <c r="P2192" s="113" cm="1">
        <f t="array" ref="P2192">H2192-O2192</f>
        <v>0</v>
      </c>
      <c r="Q2192" s="119" cm="1">
        <f t="array" ref="Q2192">MAX(0,IF(AND(K2192=0,P2192&gt;0),0,Q2191+K2192+U2191))</f>
        <v>0</v>
      </c>
      <c r="R2192" s="119" cm="1">
        <f t="array" ref="R2192">MAX(0,R2191+P2192+V2191)</f>
        <v>0</v>
      </c>
      <c r="S2192" s="119" cm="1">
        <f t="array" ref="S2192">IF(G2192&lt;0,G2192,0)</f>
        <v>-390</v>
      </c>
      <c r="T2192" s="119" cm="1">
        <f t="array" ref="T2192">MIN(0,S2192+R2191+V2191)</f>
        <v>-390</v>
      </c>
      <c r="U2192" s="123" cm="1">
        <f t="array" ref="U2192">MAX(S2192,IF(Q2192&gt;0,MAX(-Q2192,S2192),T2192))</f>
        <v>-390</v>
      </c>
      <c r="V2192" s="124" cm="1">
        <f t="array" ref="V2192">S2192-U2192</f>
        <v>0</v>
      </c>
      <c r="W2192" s="105"/>
      <c r="X2192" s="9"/>
      <c r="Y2192" s="9"/>
    </row>
    <row r="2193" ht="13.65" customHeight="1">
      <c r="A2193" s="152" cm="1">
        <f t="array" ref="A2193">A2192+1</f>
        <v>45283</v>
      </c>
      <c r="B2193" s="29" cm="1">
        <f t="array" ref="B2193">YEAR(A2193)</f>
        <v>2023</v>
      </c>
      <c r="C2193" s="29" cm="1">
        <f t="array" ref="C2193">MONTH(A2193)</f>
        <v>12</v>
      </c>
      <c r="D2193" s="9"/>
      <c r="E2193" s="125">
        <v>308680</v>
      </c>
      <c r="F2193" s="41" cm="1">
        <f t="array" ref="F2193">E2193</f>
        <v>308680</v>
      </c>
      <c r="G2193" s="119" cm="1">
        <f t="array" ref="G2193">F2193-F2192</f>
        <v>-260</v>
      </c>
      <c r="H2193" s="119" cm="1">
        <f t="array" ref="H2193">IF(G2193&gt;0,G2193,0)</f>
        <v>0</v>
      </c>
      <c r="I2193" s="113" cm="1">
        <f t="array" ref="I2193">MAX($F$2193:F2193)</f>
        <v>308680</v>
      </c>
      <c r="J2193" t="s" s="149">
        <v>38</v>
      </c>
      <c r="K2193" s="121" cm="1">
        <f t="array" ref="K2193">MAX(0,I2193-I2192)</f>
        <v>0</v>
      </c>
      <c r="L2193" s="113" cm="1">
        <f t="array" ref="L2193">MIN(F2193:F2222)</f>
        <v>308680</v>
      </c>
      <c r="M2193" s="113" cm="1">
        <f t="array" ref="M2193">MAX(0,L2193-L2192)</f>
        <v>0</v>
      </c>
      <c r="N2193" s="122" cm="1">
        <f t="array" ref="N2193">MIN(M2193,H2193-K2193)</f>
        <v>0</v>
      </c>
      <c r="O2193" s="113" cm="1">
        <f t="array" ref="O2193">K2193+N2193</f>
        <v>0</v>
      </c>
      <c r="P2193" s="113" cm="1">
        <f t="array" ref="P2193">H2193-O2193</f>
        <v>0</v>
      </c>
      <c r="Q2193" s="119" cm="1">
        <f t="array" ref="Q2193">MAX(0,IF(AND(K2193=0,P2193&gt;0),0,Q2192+K2193+U2192))</f>
        <v>0</v>
      </c>
      <c r="R2193" s="119" cm="1">
        <f t="array" ref="R2193">MAX(0,R2192+P2193+V2192)</f>
        <v>0</v>
      </c>
      <c r="S2193" s="119" cm="1">
        <f t="array" ref="S2193">IF(G2193&lt;0,G2193,0)</f>
        <v>-260</v>
      </c>
      <c r="T2193" s="119" cm="1">
        <f t="array" ref="T2193">MIN(0,S2193+R2192+V2192)</f>
        <v>-260</v>
      </c>
      <c r="U2193" s="123" cm="1">
        <f t="array" ref="U2193">MAX(S2193,IF(Q2193&gt;0,MAX(-Q2193,S2193),T2193))</f>
        <v>-260</v>
      </c>
      <c r="V2193" s="124" cm="1">
        <f t="array" ref="V2193">S2193-U2193</f>
        <v>0</v>
      </c>
      <c r="W2193" s="105"/>
      <c r="X2193" s="9"/>
      <c r="Y2193" s="9"/>
    </row>
    <row r="2194" ht="13.65" customHeight="1">
      <c r="A2194" s="152" cm="1">
        <f t="array" ref="A2194">A2193+1</f>
        <v>45284</v>
      </c>
      <c r="B2194" s="29" cm="1">
        <f t="array" ref="B2194">YEAR(A2194)</f>
        <v>2023</v>
      </c>
      <c r="C2194" s="29" cm="1">
        <f t="array" ref="C2194">MONTH(A2194)</f>
        <v>12</v>
      </c>
      <c r="D2194" s="9"/>
      <c r="E2194" s="125">
        <v>308870</v>
      </c>
      <c r="F2194" s="41" cm="1">
        <f t="array" ref="F2194">E2194</f>
        <v>308870</v>
      </c>
      <c r="G2194" s="119" cm="1">
        <f t="array" ref="G2194">F2194-F2193</f>
        <v>190</v>
      </c>
      <c r="H2194" s="119" cm="1">
        <f t="array" ref="H2194">IF(G2194&gt;0,G2194,0)</f>
        <v>190</v>
      </c>
      <c r="I2194" s="113" cm="1">
        <f t="array" ref="I2194">MAX($F$2193:F2194)</f>
        <v>308870</v>
      </c>
      <c r="J2194" s="126"/>
      <c r="K2194" s="121" cm="1">
        <f t="array" ref="K2194">MAX(0,I2194-I2193)</f>
        <v>190</v>
      </c>
      <c r="L2194" s="113" cm="1">
        <f t="array" ref="L2194">MIN(F2194:F2223)</f>
        <v>308810</v>
      </c>
      <c r="M2194" s="113" cm="1">
        <f t="array" ref="M2194">MAX(0,L2194-L2193)</f>
        <v>130</v>
      </c>
      <c r="N2194" s="122" cm="1">
        <f t="array" ref="N2194">MIN(M2194,H2194-K2194)</f>
        <v>0</v>
      </c>
      <c r="O2194" s="113" cm="1">
        <f t="array" ref="O2194">K2194+N2194</f>
        <v>190</v>
      </c>
      <c r="P2194" s="113" cm="1">
        <f t="array" ref="P2194">H2194-O2194</f>
        <v>0</v>
      </c>
      <c r="Q2194" s="119" cm="1">
        <f t="array" ref="Q2194">MAX(0,IF(AND(K2194=0,P2194&gt;0),0,Q2193+K2194+U2193))</f>
        <v>0</v>
      </c>
      <c r="R2194" s="119" cm="1">
        <f t="array" ref="R2194">MAX(0,R2193+P2194+V2193)</f>
        <v>0</v>
      </c>
      <c r="S2194" s="119" cm="1">
        <f t="array" ref="S2194">IF(G2194&lt;0,G2194,0)</f>
        <v>0</v>
      </c>
      <c r="T2194" s="119" cm="1">
        <f t="array" ref="T2194">MIN(0,S2194+R2193+V2193)</f>
        <v>0</v>
      </c>
      <c r="U2194" s="123" cm="1">
        <f t="array" ref="U2194">MAX(S2194,IF(Q2194&gt;0,MAX(-Q2194,S2194),T2194))</f>
        <v>0</v>
      </c>
      <c r="V2194" s="124" cm="1">
        <f t="array" ref="V2194">S2194-U2194</f>
        <v>0</v>
      </c>
      <c r="W2194" s="105"/>
      <c r="X2194" s="9"/>
      <c r="Y2194" s="9"/>
    </row>
    <row r="2195" ht="13.65" customHeight="1">
      <c r="A2195" s="152" cm="1">
        <f t="array" ref="A2195">A2194+1</f>
        <v>45285</v>
      </c>
      <c r="B2195" s="29" cm="1">
        <f t="array" ref="B2195">YEAR(A2195)</f>
        <v>2023</v>
      </c>
      <c r="C2195" s="29" cm="1">
        <f t="array" ref="C2195">MONTH(A2195)</f>
        <v>12</v>
      </c>
      <c r="D2195" s="9"/>
      <c r="E2195" s="125">
        <v>308940</v>
      </c>
      <c r="F2195" s="41" cm="1">
        <f t="array" ref="F2195">E2195</f>
        <v>308940</v>
      </c>
      <c r="G2195" s="119" cm="1">
        <f t="array" ref="G2195">F2195-F2194</f>
        <v>70</v>
      </c>
      <c r="H2195" s="119" cm="1">
        <f t="array" ref="H2195">IF(G2195&gt;0,G2195,0)</f>
        <v>70</v>
      </c>
      <c r="I2195" s="113" cm="1">
        <f t="array" ref="I2195">MAX($F$2193:F2195)</f>
        <v>308940</v>
      </c>
      <c r="J2195" s="126"/>
      <c r="K2195" s="121" cm="1">
        <f t="array" ref="K2195">MAX(0,I2195-I2194)</f>
        <v>70</v>
      </c>
      <c r="L2195" s="113" cm="1">
        <f t="array" ref="L2195">MIN(F2195:F2224)</f>
        <v>308810</v>
      </c>
      <c r="M2195" s="113" cm="1">
        <f t="array" ref="M2195">MAX(0,L2195-L2194)</f>
        <v>0</v>
      </c>
      <c r="N2195" s="122" cm="1">
        <f t="array" ref="N2195">MIN(M2195,H2195-K2195)</f>
        <v>0</v>
      </c>
      <c r="O2195" s="113" cm="1">
        <f t="array" ref="O2195">K2195+N2195</f>
        <v>70</v>
      </c>
      <c r="P2195" s="113" cm="1">
        <f t="array" ref="P2195">H2195-O2195</f>
        <v>0</v>
      </c>
      <c r="Q2195" s="119" cm="1">
        <f t="array" ref="Q2195">MAX(0,IF(AND(K2195=0,P2195&gt;0),0,Q2194+K2195+U2194))</f>
        <v>70</v>
      </c>
      <c r="R2195" s="119" cm="1">
        <f t="array" ref="R2195">MAX(0,R2194+P2195+V2194)</f>
        <v>0</v>
      </c>
      <c r="S2195" s="119" cm="1">
        <f t="array" ref="S2195">IF(G2195&lt;0,G2195,0)</f>
        <v>0</v>
      </c>
      <c r="T2195" s="119" cm="1">
        <f t="array" ref="T2195">MIN(0,S2195+R2194+V2194)</f>
        <v>0</v>
      </c>
      <c r="U2195" s="123" cm="1">
        <f t="array" ref="U2195">MAX(S2195,IF(Q2195&gt;0,MAX(-Q2195,S2195),T2195))</f>
        <v>0</v>
      </c>
      <c r="V2195" s="124" cm="1">
        <f t="array" ref="V2195">S2195-U2195</f>
        <v>0</v>
      </c>
      <c r="W2195" s="105"/>
      <c r="X2195" s="9"/>
      <c r="Y2195" s="9"/>
    </row>
    <row r="2196" ht="13.65" customHeight="1">
      <c r="A2196" s="152" cm="1">
        <f t="array" ref="A2196">A2195+1</f>
        <v>45286</v>
      </c>
      <c r="B2196" s="29" cm="1">
        <f t="array" ref="B2196">YEAR(A2196)</f>
        <v>2023</v>
      </c>
      <c r="C2196" s="29" cm="1">
        <f t="array" ref="C2196">MONTH(A2196)</f>
        <v>12</v>
      </c>
      <c r="D2196" s="9"/>
      <c r="E2196" s="125">
        <v>308810</v>
      </c>
      <c r="F2196" s="41" cm="1">
        <f t="array" ref="F2196">E2196</f>
        <v>308810</v>
      </c>
      <c r="G2196" s="119" cm="1">
        <f t="array" ref="G2196">F2196-F2195</f>
        <v>-130</v>
      </c>
      <c r="H2196" s="119" cm="1">
        <f t="array" ref="H2196">IF(G2196&gt;0,G2196,0)</f>
        <v>0</v>
      </c>
      <c r="I2196" s="113" cm="1">
        <f t="array" ref="I2196">MAX($F$2193:F2196)</f>
        <v>308940</v>
      </c>
      <c r="J2196" s="126"/>
      <c r="K2196" s="121" cm="1">
        <f t="array" ref="K2196">MAX(0,I2196-I2195)</f>
        <v>0</v>
      </c>
      <c r="L2196" s="113" cm="1">
        <f t="array" ref="L2196">MIN(F2196:F2225)</f>
        <v>308810</v>
      </c>
      <c r="M2196" s="113" cm="1">
        <f t="array" ref="M2196">MAX(0,L2196-L2195)</f>
        <v>0</v>
      </c>
      <c r="N2196" s="122" cm="1">
        <f t="array" ref="N2196">MIN(M2196,H2196-K2196)</f>
        <v>0</v>
      </c>
      <c r="O2196" s="113" cm="1">
        <f t="array" ref="O2196">K2196+N2196</f>
        <v>0</v>
      </c>
      <c r="P2196" s="113" cm="1">
        <f t="array" ref="P2196">H2196-O2196</f>
        <v>0</v>
      </c>
      <c r="Q2196" s="119" cm="1">
        <f t="array" ref="Q2196">MAX(0,IF(AND(K2196=0,P2196&gt;0),0,Q2195+K2196+U2195))</f>
        <v>70</v>
      </c>
      <c r="R2196" s="119" cm="1">
        <f t="array" ref="R2196">MAX(0,R2195+P2196+V2195)</f>
        <v>0</v>
      </c>
      <c r="S2196" s="119" cm="1">
        <f t="array" ref="S2196">IF(G2196&lt;0,G2196,0)</f>
        <v>-130</v>
      </c>
      <c r="T2196" s="119" cm="1">
        <f t="array" ref="T2196">MIN(0,S2196+R2195+V2195)</f>
        <v>-130</v>
      </c>
      <c r="U2196" s="123" cm="1">
        <f t="array" ref="U2196">MAX(S2196,IF(Q2196&gt;0,MAX(-Q2196,S2196),T2196))</f>
        <v>-70</v>
      </c>
      <c r="V2196" s="124" cm="1">
        <f t="array" ref="V2196">S2196-U2196</f>
        <v>-60</v>
      </c>
      <c r="W2196" s="105"/>
      <c r="X2196" s="9"/>
      <c r="Y2196" s="9"/>
    </row>
    <row r="2197" ht="13.65" customHeight="1">
      <c r="A2197" s="152" cm="1">
        <f t="array" ref="A2197">A2196+1</f>
        <v>45287</v>
      </c>
      <c r="B2197" s="29" cm="1">
        <f t="array" ref="B2197">YEAR(A2197)</f>
        <v>2023</v>
      </c>
      <c r="C2197" s="29" cm="1">
        <f t="array" ref="C2197">MONTH(A2197)</f>
        <v>12</v>
      </c>
      <c r="D2197" s="9"/>
      <c r="E2197" s="125">
        <v>309200</v>
      </c>
      <c r="F2197" s="41" cm="1">
        <f t="array" ref="F2197">E2197</f>
        <v>309200</v>
      </c>
      <c r="G2197" s="119" cm="1">
        <f t="array" ref="G2197">F2197-F2196</f>
        <v>390</v>
      </c>
      <c r="H2197" s="119" cm="1">
        <f t="array" ref="H2197">IF(G2197&gt;0,G2197,0)</f>
        <v>390</v>
      </c>
      <c r="I2197" s="113" cm="1">
        <f t="array" ref="I2197">MAX($F$2193:F2197)</f>
        <v>309200</v>
      </c>
      <c r="J2197" s="126"/>
      <c r="K2197" s="121" cm="1">
        <f t="array" ref="K2197">MAX(0,I2197-I2196)</f>
        <v>260</v>
      </c>
      <c r="L2197" s="113" cm="1">
        <f t="array" ref="L2197">MIN(F2197:F2226)</f>
        <v>309130</v>
      </c>
      <c r="M2197" s="113" cm="1">
        <f t="array" ref="M2197">MAX(0,L2197-L2196)</f>
        <v>320</v>
      </c>
      <c r="N2197" s="122" cm="1">
        <f t="array" ref="N2197">MIN(M2197,H2197-K2197)</f>
        <v>130</v>
      </c>
      <c r="O2197" s="113" cm="1">
        <f t="array" ref="O2197">K2197+N2197</f>
        <v>390</v>
      </c>
      <c r="P2197" s="113" cm="1">
        <f t="array" ref="P2197">H2197-O2197</f>
        <v>0</v>
      </c>
      <c r="Q2197" s="119" cm="1">
        <f t="array" ref="Q2197">MAX(0,IF(AND(K2197=0,P2197&gt;0),0,Q2196+K2197+U2196))</f>
        <v>260</v>
      </c>
      <c r="R2197" s="119" cm="1">
        <f t="array" ref="R2197">MAX(0,R2196+P2197+V2196)</f>
        <v>0</v>
      </c>
      <c r="S2197" s="119" cm="1">
        <f t="array" ref="S2197">IF(G2197&lt;0,G2197,0)</f>
        <v>0</v>
      </c>
      <c r="T2197" s="119" cm="1">
        <f t="array" ref="T2197">MIN(0,S2197+R2196+V2196)</f>
        <v>-60</v>
      </c>
      <c r="U2197" s="123" cm="1">
        <f t="array" ref="U2197">MAX(S2197,IF(Q2197&gt;0,MAX(-Q2197,S2197),T2197))</f>
        <v>0</v>
      </c>
      <c r="V2197" s="124" cm="1">
        <f t="array" ref="V2197">S2197-U2197</f>
        <v>0</v>
      </c>
      <c r="W2197" s="105"/>
      <c r="X2197" s="9"/>
      <c r="Y2197" s="9"/>
    </row>
    <row r="2198" ht="13.65" customHeight="1">
      <c r="A2198" s="152" cm="1">
        <f t="array" ref="A2198">A2197+1</f>
        <v>45288</v>
      </c>
      <c r="B2198" s="29" cm="1">
        <f t="array" ref="B2198">YEAR(A2198)</f>
        <v>2023</v>
      </c>
      <c r="C2198" s="29" cm="1">
        <f t="array" ref="C2198">MONTH(A2198)</f>
        <v>12</v>
      </c>
      <c r="D2198" s="9"/>
      <c r="E2198" s="125">
        <v>309260</v>
      </c>
      <c r="F2198" s="41" cm="1">
        <f t="array" ref="F2198">E2198</f>
        <v>309260</v>
      </c>
      <c r="G2198" s="119" cm="1">
        <f t="array" ref="G2198">F2198-F2197</f>
        <v>60</v>
      </c>
      <c r="H2198" s="119" cm="1">
        <f t="array" ref="H2198">IF(G2198&gt;0,G2198,0)</f>
        <v>60</v>
      </c>
      <c r="I2198" s="113" cm="1">
        <f t="array" ref="I2198">MAX($F$2193:F2198)</f>
        <v>309260</v>
      </c>
      <c r="J2198" s="126"/>
      <c r="K2198" s="121" cm="1">
        <f t="array" ref="K2198">MAX(0,I2198-I2197)</f>
        <v>60</v>
      </c>
      <c r="L2198" s="113" cm="1">
        <f t="array" ref="L2198">MIN(F2198:F2227)</f>
        <v>309130</v>
      </c>
      <c r="M2198" s="113" cm="1">
        <f t="array" ref="M2198">MAX(0,L2198-L2197)</f>
        <v>0</v>
      </c>
      <c r="N2198" s="122" cm="1">
        <f t="array" ref="N2198">MIN(M2198,H2198-K2198)</f>
        <v>0</v>
      </c>
      <c r="O2198" s="113" cm="1">
        <f t="array" ref="O2198">K2198+N2198</f>
        <v>60</v>
      </c>
      <c r="P2198" s="113" cm="1">
        <f t="array" ref="P2198">H2198-O2198</f>
        <v>0</v>
      </c>
      <c r="Q2198" s="119" cm="1">
        <f t="array" ref="Q2198">MAX(0,IF(AND(K2198=0,P2198&gt;0),0,Q2197+K2198+U2197))</f>
        <v>320</v>
      </c>
      <c r="R2198" s="119" cm="1">
        <f t="array" ref="R2198">MAX(0,R2197+P2198+V2197)</f>
        <v>0</v>
      </c>
      <c r="S2198" s="119" cm="1">
        <f t="array" ref="S2198">IF(G2198&lt;0,G2198,0)</f>
        <v>0</v>
      </c>
      <c r="T2198" s="119" cm="1">
        <f t="array" ref="T2198">MIN(0,S2198+R2197+V2197)</f>
        <v>0</v>
      </c>
      <c r="U2198" s="123" cm="1">
        <f t="array" ref="U2198">MAX(S2198,IF(Q2198&gt;0,MAX(-Q2198,S2198),T2198))</f>
        <v>0</v>
      </c>
      <c r="V2198" s="124" cm="1">
        <f t="array" ref="V2198">S2198-U2198</f>
        <v>0</v>
      </c>
      <c r="W2198" s="105"/>
      <c r="X2198" s="9"/>
      <c r="Y2198" s="9"/>
    </row>
    <row r="2199" ht="13.65" customHeight="1">
      <c r="A2199" s="152" cm="1">
        <f t="array" ref="A2199">A2198+1</f>
        <v>45289</v>
      </c>
      <c r="B2199" s="29" cm="1">
        <f t="array" ref="B2199">YEAR(A2199)</f>
        <v>2023</v>
      </c>
      <c r="C2199" s="29" cm="1">
        <f t="array" ref="C2199">MONTH(A2199)</f>
        <v>12</v>
      </c>
      <c r="D2199" s="9"/>
      <c r="E2199" s="125">
        <v>309130</v>
      </c>
      <c r="F2199" s="41" cm="1">
        <f t="array" ref="F2199">E2199</f>
        <v>309130</v>
      </c>
      <c r="G2199" s="119" cm="1">
        <f t="array" ref="G2199">F2199-F2198</f>
        <v>-130</v>
      </c>
      <c r="H2199" s="119" cm="1">
        <f t="array" ref="H2199">IF(G2199&gt;0,G2199,0)</f>
        <v>0</v>
      </c>
      <c r="I2199" s="113" cm="1">
        <f t="array" ref="I2199">MAX($F$2193:F2199)</f>
        <v>309260</v>
      </c>
      <c r="J2199" s="126"/>
      <c r="K2199" s="121" cm="1">
        <f t="array" ref="K2199">MAX(0,I2199-I2198)</f>
        <v>0</v>
      </c>
      <c r="L2199" s="113" cm="1">
        <f t="array" ref="L2199">MIN(F2199:F2228)</f>
        <v>309130</v>
      </c>
      <c r="M2199" s="113" cm="1">
        <f t="array" ref="M2199">MAX(0,L2199-L2198)</f>
        <v>0</v>
      </c>
      <c r="N2199" s="122" cm="1">
        <f t="array" ref="N2199">MIN(M2199,H2199-K2199)</f>
        <v>0</v>
      </c>
      <c r="O2199" s="113" cm="1">
        <f t="array" ref="O2199">K2199+N2199</f>
        <v>0</v>
      </c>
      <c r="P2199" s="113" cm="1">
        <f t="array" ref="P2199">H2199-O2199</f>
        <v>0</v>
      </c>
      <c r="Q2199" s="119" cm="1">
        <f t="array" ref="Q2199">MAX(0,IF(AND(K2199=0,P2199&gt;0),0,Q2198+K2199+U2198))</f>
        <v>320</v>
      </c>
      <c r="R2199" s="119" cm="1">
        <f t="array" ref="R2199">MAX(0,R2198+P2199+V2198)</f>
        <v>0</v>
      </c>
      <c r="S2199" s="119" cm="1">
        <f t="array" ref="S2199">IF(G2199&lt;0,G2199,0)</f>
        <v>-130</v>
      </c>
      <c r="T2199" s="119" cm="1">
        <f t="array" ref="T2199">MIN(0,S2199+R2198+V2198)</f>
        <v>-130</v>
      </c>
      <c r="U2199" s="123" cm="1">
        <f t="array" ref="U2199">MAX(S2199,IF(Q2199&gt;0,MAX(-Q2199,S2199),T2199))</f>
        <v>-130</v>
      </c>
      <c r="V2199" s="124" cm="1">
        <f t="array" ref="V2199">S2199-U2199</f>
        <v>0</v>
      </c>
      <c r="W2199" s="105"/>
      <c r="X2199" s="9"/>
      <c r="Y2199" s="9"/>
    </row>
    <row r="2200" ht="13.65" customHeight="1">
      <c r="A2200" s="152" cm="1">
        <f t="array" ref="A2200">A2199+1</f>
        <v>45290</v>
      </c>
      <c r="B2200" s="29" cm="1">
        <f t="array" ref="B2200">YEAR(A2200)</f>
        <v>2023</v>
      </c>
      <c r="C2200" s="29" cm="1">
        <f t="array" ref="C2200">MONTH(A2200)</f>
        <v>12</v>
      </c>
      <c r="D2200" s="9"/>
      <c r="E2200" s="125">
        <v>309460</v>
      </c>
      <c r="F2200" s="41" cm="1">
        <f t="array" ref="F2200">E2200</f>
        <v>309460</v>
      </c>
      <c r="G2200" s="119" cm="1">
        <f t="array" ref="G2200">F2200-F2199</f>
        <v>330</v>
      </c>
      <c r="H2200" s="119" cm="1">
        <f t="array" ref="H2200">IF(G2200&gt;0,G2200,0)</f>
        <v>330</v>
      </c>
      <c r="I2200" s="113" cm="1">
        <f t="array" ref="I2200">MAX($F$2193:F2200)</f>
        <v>309460</v>
      </c>
      <c r="J2200" s="126"/>
      <c r="K2200" s="121" cm="1">
        <f t="array" ref="K2200">MAX(0,I2200-I2199)</f>
        <v>200</v>
      </c>
      <c r="L2200" s="113" cm="1">
        <f t="array" ref="L2200">MIN(F2200:F2229)</f>
        <v>309460</v>
      </c>
      <c r="M2200" s="113" cm="1">
        <f t="array" ref="M2200">MAX(0,L2200-L2199)</f>
        <v>330</v>
      </c>
      <c r="N2200" s="122" cm="1">
        <f t="array" ref="N2200">MIN(M2200,H2200-K2200)</f>
        <v>130</v>
      </c>
      <c r="O2200" s="113" cm="1">
        <f t="array" ref="O2200">K2200+N2200</f>
        <v>330</v>
      </c>
      <c r="P2200" s="113" cm="1">
        <f t="array" ref="P2200">H2200-O2200</f>
        <v>0</v>
      </c>
      <c r="Q2200" s="119" cm="1">
        <f t="array" ref="Q2200">MAX(0,IF(AND(K2200=0,P2200&gt;0),0,Q2199+K2200+U2199))</f>
        <v>390</v>
      </c>
      <c r="R2200" s="119" cm="1">
        <f t="array" ref="R2200">MAX(0,R2199+P2200+V2199)</f>
        <v>0</v>
      </c>
      <c r="S2200" s="119" cm="1">
        <f t="array" ref="S2200">IF(G2200&lt;0,G2200,0)</f>
        <v>0</v>
      </c>
      <c r="T2200" s="119" cm="1">
        <f t="array" ref="T2200">MIN(0,S2200+R2199+V2199)</f>
        <v>0</v>
      </c>
      <c r="U2200" s="123" cm="1">
        <f t="array" ref="U2200">MAX(S2200,IF(Q2200&gt;0,MAX(-Q2200,S2200),T2200))</f>
        <v>0</v>
      </c>
      <c r="V2200" s="124" cm="1">
        <f t="array" ref="V2200">S2200-U2200</f>
        <v>0</v>
      </c>
      <c r="W2200" s="105"/>
      <c r="X2200" s="9"/>
      <c r="Y2200" s="9"/>
    </row>
    <row r="2201" ht="13.65" customHeight="1">
      <c r="A2201" s="152" cm="1">
        <f t="array" ref="A2201">A2200+1</f>
        <v>45291</v>
      </c>
      <c r="B2201" s="29" cm="1">
        <f t="array" ref="B2201">YEAR(A2201)</f>
        <v>2023</v>
      </c>
      <c r="C2201" s="29" cm="1">
        <f t="array" ref="C2201">MONTH(A2201)</f>
        <v>12</v>
      </c>
      <c r="D2201" s="9"/>
      <c r="E2201" s="125">
        <v>309520</v>
      </c>
      <c r="F2201" s="41" cm="1">
        <f t="array" ref="F2201">E2201</f>
        <v>309520</v>
      </c>
      <c r="G2201" s="119" cm="1">
        <f t="array" ref="G2201">F2201-F2200</f>
        <v>60</v>
      </c>
      <c r="H2201" s="119" cm="1">
        <f t="array" ref="H2201">IF(G2201&gt;0,G2201,0)</f>
        <v>60</v>
      </c>
      <c r="I2201" s="113" cm="1">
        <f t="array" ref="I2201">MAX($F$2193:F2201)</f>
        <v>309520</v>
      </c>
      <c r="J2201" s="126"/>
      <c r="K2201" s="121" cm="1">
        <f t="array" ref="K2201">MAX(0,I2201-I2200)</f>
        <v>60</v>
      </c>
      <c r="L2201" s="113" cm="1">
        <f t="array" ref="L2201">MIN(F2201:F2230)</f>
        <v>309460</v>
      </c>
      <c r="M2201" s="113" cm="1">
        <f t="array" ref="M2201">MAX(0,L2201-L2200)</f>
        <v>0</v>
      </c>
      <c r="N2201" s="122" cm="1">
        <f t="array" ref="N2201">MIN(M2201,H2201-K2201)</f>
        <v>0</v>
      </c>
      <c r="O2201" s="113" cm="1">
        <f t="array" ref="O2201">K2201+N2201</f>
        <v>60</v>
      </c>
      <c r="P2201" s="113" cm="1">
        <f t="array" ref="P2201">H2201-O2201</f>
        <v>0</v>
      </c>
      <c r="Q2201" s="119" cm="1">
        <f t="array" ref="Q2201">MAX(0,IF(AND(K2201=0,P2201&gt;0),0,Q2200+K2201+U2200))</f>
        <v>450</v>
      </c>
      <c r="R2201" s="119" cm="1">
        <f t="array" ref="R2201">MAX(0,R2200+P2201+V2200)</f>
        <v>0</v>
      </c>
      <c r="S2201" s="119" cm="1">
        <f t="array" ref="S2201">IF(G2201&lt;0,G2201,0)</f>
        <v>0</v>
      </c>
      <c r="T2201" s="119" cm="1">
        <f t="array" ref="T2201">MIN(0,S2201+R2200+V2200)</f>
        <v>0</v>
      </c>
      <c r="U2201" s="123" cm="1">
        <f t="array" ref="U2201">MAX(S2201,IF(Q2201&gt;0,MAX(-Q2201,S2201),T2201))</f>
        <v>0</v>
      </c>
      <c r="V2201" s="124" cm="1">
        <f t="array" ref="V2201">S2201-U2201</f>
        <v>0</v>
      </c>
      <c r="W2201" s="105"/>
      <c r="X2201" s="9"/>
      <c r="Y2201" s="9"/>
    </row>
    <row r="2202" ht="13.65" customHeight="1">
      <c r="A2202" s="152" cm="1">
        <f t="array" ref="A2202">A2201+1</f>
        <v>45292</v>
      </c>
      <c r="B2202" s="29" cm="1">
        <f t="array" ref="B2202">YEAR(A2202)</f>
        <v>2024</v>
      </c>
      <c r="C2202" s="29" cm="1">
        <f t="array" ref="C2202">MONTH(A2202)</f>
        <v>1</v>
      </c>
      <c r="D2202" s="9"/>
      <c r="E2202" s="125">
        <v>309460</v>
      </c>
      <c r="F2202" s="41" cm="1">
        <f t="array" ref="F2202">E2202</f>
        <v>309460</v>
      </c>
      <c r="G2202" s="119" cm="1">
        <f t="array" ref="G2202">F2202-F2201</f>
        <v>-60</v>
      </c>
      <c r="H2202" s="119" cm="1">
        <f t="array" ref="H2202">IF(G2202&gt;0,G2202,0)</f>
        <v>0</v>
      </c>
      <c r="I2202" s="113" cm="1">
        <f t="array" ref="I2202">MAX($F$2193:F2202)</f>
        <v>309520</v>
      </c>
      <c r="J2202" s="126"/>
      <c r="K2202" s="121" cm="1">
        <f t="array" ref="K2202">MAX(0,I2202-I2201)</f>
        <v>0</v>
      </c>
      <c r="L2202" s="113" cm="1">
        <f t="array" ref="L2202">MIN(F2202:F2231)</f>
        <v>309460</v>
      </c>
      <c r="M2202" s="113" cm="1">
        <f t="array" ref="M2202">MAX(0,L2202-L2201)</f>
        <v>0</v>
      </c>
      <c r="N2202" s="122" cm="1">
        <f t="array" ref="N2202">MIN(M2202,H2202-K2202)</f>
        <v>0</v>
      </c>
      <c r="O2202" s="113" cm="1">
        <f t="array" ref="O2202">K2202+N2202</f>
        <v>0</v>
      </c>
      <c r="P2202" s="113" cm="1">
        <f t="array" ref="P2202">H2202-O2202</f>
        <v>0</v>
      </c>
      <c r="Q2202" s="119" cm="1">
        <f t="array" ref="Q2202">MAX(0,IF(AND(K2202=0,P2202&gt;0),0,Q2201+K2202+U2201))</f>
        <v>450</v>
      </c>
      <c r="R2202" s="119" cm="1">
        <f t="array" ref="R2202">MAX(0,R2201+P2202+V2201)</f>
        <v>0</v>
      </c>
      <c r="S2202" s="119" cm="1">
        <f t="array" ref="S2202">IF(G2202&lt;0,G2202,0)</f>
        <v>-60</v>
      </c>
      <c r="T2202" s="119" cm="1">
        <f t="array" ref="T2202">MIN(0,S2202+R2201+V2201)</f>
        <v>-60</v>
      </c>
      <c r="U2202" s="123" cm="1">
        <f t="array" ref="U2202">MAX(S2202,IF(Q2202&gt;0,MAX(-Q2202,S2202),T2202))</f>
        <v>-60</v>
      </c>
      <c r="V2202" s="124" cm="1">
        <f t="array" ref="V2202">S2202-U2202</f>
        <v>0</v>
      </c>
      <c r="W2202" s="105"/>
      <c r="X2202" s="9"/>
      <c r="Y2202" s="9"/>
    </row>
    <row r="2203" ht="13.65" customHeight="1">
      <c r="A2203" s="152" cm="1">
        <f t="array" ref="A2203">A2202+1</f>
        <v>45293</v>
      </c>
      <c r="B2203" s="29" cm="1">
        <f t="array" ref="B2203">YEAR(A2203)</f>
        <v>2024</v>
      </c>
      <c r="C2203" s="29" cm="1">
        <f t="array" ref="C2203">MONTH(A2203)</f>
        <v>1</v>
      </c>
      <c r="D2203" s="9"/>
      <c r="E2203" s="125">
        <v>309910</v>
      </c>
      <c r="F2203" s="41" cm="1">
        <f t="array" ref="F2203">E2203</f>
        <v>309910</v>
      </c>
      <c r="G2203" s="119" cm="1">
        <f t="array" ref="G2203">F2203-F2202</f>
        <v>450</v>
      </c>
      <c r="H2203" s="119" cm="1">
        <f t="array" ref="H2203">IF(G2203&gt;0,G2203,0)</f>
        <v>450</v>
      </c>
      <c r="I2203" s="113" cm="1">
        <f t="array" ref="I2203">MAX($F$2193:F2203)</f>
        <v>309910</v>
      </c>
      <c r="J2203" s="126"/>
      <c r="K2203" s="121" cm="1">
        <f t="array" ref="K2203">MAX(0,I2203-I2202)</f>
        <v>390</v>
      </c>
      <c r="L2203" s="113" cm="1">
        <f t="array" ref="L2203">MIN(F2203:F2232)</f>
        <v>309910</v>
      </c>
      <c r="M2203" s="113" cm="1">
        <f t="array" ref="M2203">MAX(0,L2203-L2202)</f>
        <v>450</v>
      </c>
      <c r="N2203" s="122" cm="1">
        <f t="array" ref="N2203">MIN(M2203,H2203-K2203)</f>
        <v>60</v>
      </c>
      <c r="O2203" s="113" cm="1">
        <f t="array" ref="O2203">K2203+N2203</f>
        <v>450</v>
      </c>
      <c r="P2203" s="113" cm="1">
        <f t="array" ref="P2203">H2203-O2203</f>
        <v>0</v>
      </c>
      <c r="Q2203" s="119" cm="1">
        <f t="array" ref="Q2203">MAX(0,IF(AND(K2203=0,P2203&gt;0),0,Q2202+K2203+U2202))</f>
        <v>780</v>
      </c>
      <c r="R2203" s="119" cm="1">
        <f t="array" ref="R2203">MAX(0,R2202+P2203+V2202)</f>
        <v>0</v>
      </c>
      <c r="S2203" s="119" cm="1">
        <f t="array" ref="S2203">IF(G2203&lt;0,G2203,0)</f>
        <v>0</v>
      </c>
      <c r="T2203" s="119" cm="1">
        <f t="array" ref="T2203">MIN(0,S2203+R2202+V2202)</f>
        <v>0</v>
      </c>
      <c r="U2203" s="123" cm="1">
        <f t="array" ref="U2203">MAX(S2203,IF(Q2203&gt;0,MAX(-Q2203,S2203),T2203))</f>
        <v>0</v>
      </c>
      <c r="V2203" s="124" cm="1">
        <f t="array" ref="V2203">S2203-U2203</f>
        <v>0</v>
      </c>
      <c r="W2203" s="105"/>
      <c r="X2203" s="9"/>
      <c r="Y2203" s="9"/>
    </row>
    <row r="2204" ht="13.65" customHeight="1">
      <c r="A2204" s="152" cm="1">
        <f t="array" ref="A2204">A2203+1</f>
        <v>45294</v>
      </c>
      <c r="B2204" s="29" cm="1">
        <f t="array" ref="B2204">YEAR(A2204)</f>
        <v>2024</v>
      </c>
      <c r="C2204" s="29" cm="1">
        <f t="array" ref="C2204">MONTH(A2204)</f>
        <v>1</v>
      </c>
      <c r="D2204" s="9"/>
      <c r="E2204" s="125">
        <v>310110</v>
      </c>
      <c r="F2204" s="41" cm="1">
        <f t="array" ref="F2204">E2204</f>
        <v>310110</v>
      </c>
      <c r="G2204" s="119" cm="1">
        <f t="array" ref="G2204">F2204-F2203</f>
        <v>200</v>
      </c>
      <c r="H2204" s="119" cm="1">
        <f t="array" ref="H2204">IF(G2204&gt;0,G2204,0)</f>
        <v>200</v>
      </c>
      <c r="I2204" s="113" cm="1">
        <f t="array" ref="I2204">MAX($F$2193:F2204)</f>
        <v>310110</v>
      </c>
      <c r="J2204" s="126"/>
      <c r="K2204" s="121" cm="1">
        <f t="array" ref="K2204">MAX(0,I2204-I2203)</f>
        <v>200</v>
      </c>
      <c r="L2204" s="113" cm="1">
        <f t="array" ref="L2204">MIN(F2204:F2233)</f>
        <v>310110</v>
      </c>
      <c r="M2204" s="113" cm="1">
        <f t="array" ref="M2204">MAX(0,L2204-L2203)</f>
        <v>200</v>
      </c>
      <c r="N2204" s="122" cm="1">
        <f t="array" ref="N2204">MIN(M2204,H2204-K2204)</f>
        <v>0</v>
      </c>
      <c r="O2204" s="113" cm="1">
        <f t="array" ref="O2204">K2204+N2204</f>
        <v>200</v>
      </c>
      <c r="P2204" s="113" cm="1">
        <f t="array" ref="P2204">H2204-O2204</f>
        <v>0</v>
      </c>
      <c r="Q2204" s="119" cm="1">
        <f t="array" ref="Q2204">MAX(0,IF(AND(K2204=0,P2204&gt;0),0,Q2203+K2204+U2203))</f>
        <v>980</v>
      </c>
      <c r="R2204" s="119" cm="1">
        <f t="array" ref="R2204">MAX(0,R2203+P2204+V2203)</f>
        <v>0</v>
      </c>
      <c r="S2204" s="119" cm="1">
        <f t="array" ref="S2204">IF(G2204&lt;0,G2204,0)</f>
        <v>0</v>
      </c>
      <c r="T2204" s="119" cm="1">
        <f t="array" ref="T2204">MIN(0,S2204+R2203+V2203)</f>
        <v>0</v>
      </c>
      <c r="U2204" s="123" cm="1">
        <f t="array" ref="U2204">MAX(S2204,IF(Q2204&gt;0,MAX(-Q2204,S2204),T2204))</f>
        <v>0</v>
      </c>
      <c r="V2204" s="124" cm="1">
        <f t="array" ref="V2204">S2204-U2204</f>
        <v>0</v>
      </c>
      <c r="W2204" s="105"/>
      <c r="X2204" s="9"/>
      <c r="Y2204" s="9"/>
    </row>
    <row r="2205" ht="13.65" customHeight="1">
      <c r="A2205" s="152" cm="1">
        <f t="array" ref="A2205">A2204+1</f>
        <v>45295</v>
      </c>
      <c r="B2205" s="29" cm="1">
        <f t="array" ref="B2205">YEAR(A2205)</f>
        <v>2024</v>
      </c>
      <c r="C2205" s="29" cm="1">
        <f t="array" ref="C2205">MONTH(A2205)</f>
        <v>1</v>
      </c>
      <c r="D2205" s="9"/>
      <c r="E2205" s="125">
        <v>310170</v>
      </c>
      <c r="F2205" s="41" cm="1">
        <f t="array" ref="F2205">E2205</f>
        <v>310170</v>
      </c>
      <c r="G2205" s="119" cm="1">
        <f t="array" ref="G2205">F2205-F2204</f>
        <v>60</v>
      </c>
      <c r="H2205" s="119" cm="1">
        <f t="array" ref="H2205">IF(G2205&gt;0,G2205,0)</f>
        <v>60</v>
      </c>
      <c r="I2205" s="113" cm="1">
        <f t="array" ref="I2205">MAX($F$2193:F2205)</f>
        <v>310170</v>
      </c>
      <c r="J2205" s="126"/>
      <c r="K2205" s="121" cm="1">
        <f t="array" ref="K2205">MAX(0,I2205-I2204)</f>
        <v>60</v>
      </c>
      <c r="L2205" s="113" cm="1">
        <f t="array" ref="L2205">MIN(F2205:F2234)</f>
        <v>310170</v>
      </c>
      <c r="M2205" s="113" cm="1">
        <f t="array" ref="M2205">MAX(0,L2205-L2204)</f>
        <v>60</v>
      </c>
      <c r="N2205" s="122" cm="1">
        <f t="array" ref="N2205">MIN(M2205,H2205-K2205)</f>
        <v>0</v>
      </c>
      <c r="O2205" s="113" cm="1">
        <f t="array" ref="O2205">K2205+N2205</f>
        <v>60</v>
      </c>
      <c r="P2205" s="113" cm="1">
        <f t="array" ref="P2205">H2205-O2205</f>
        <v>0</v>
      </c>
      <c r="Q2205" s="119" cm="1">
        <f t="array" ref="Q2205">MAX(0,IF(AND(K2205=0,P2205&gt;0),0,Q2204+K2205+U2204))</f>
        <v>1040</v>
      </c>
      <c r="R2205" s="119" cm="1">
        <f t="array" ref="R2205">MAX(0,R2204+P2205+V2204)</f>
        <v>0</v>
      </c>
      <c r="S2205" s="119" cm="1">
        <f t="array" ref="S2205">IF(G2205&lt;0,G2205,0)</f>
        <v>0</v>
      </c>
      <c r="T2205" s="119" cm="1">
        <f t="array" ref="T2205">MIN(0,S2205+R2204+V2204)</f>
        <v>0</v>
      </c>
      <c r="U2205" s="123" cm="1">
        <f t="array" ref="U2205">MAX(S2205,IF(Q2205&gt;0,MAX(-Q2205,S2205),T2205))</f>
        <v>0</v>
      </c>
      <c r="V2205" s="124" cm="1">
        <f t="array" ref="V2205">S2205-U2205</f>
        <v>0</v>
      </c>
      <c r="W2205" s="105"/>
      <c r="X2205" s="9"/>
      <c r="Y2205" s="9"/>
    </row>
    <row r="2206" ht="13.65" customHeight="1">
      <c r="A2206" s="152" cm="1">
        <f t="array" ref="A2206">A2205+1</f>
        <v>45296</v>
      </c>
      <c r="B2206" s="29" cm="1">
        <f t="array" ref="B2206">YEAR(A2206)</f>
        <v>2024</v>
      </c>
      <c r="C2206" s="29" cm="1">
        <f t="array" ref="C2206">MONTH(A2206)</f>
        <v>1</v>
      </c>
      <c r="D2206" s="9"/>
      <c r="E2206" s="125">
        <v>310300</v>
      </c>
      <c r="F2206" s="41" cm="1">
        <f t="array" ref="F2206">E2206</f>
        <v>310300</v>
      </c>
      <c r="G2206" s="119" cm="1">
        <f t="array" ref="G2206">F2206-F2205</f>
        <v>130</v>
      </c>
      <c r="H2206" s="119" cm="1">
        <f t="array" ref="H2206">IF(G2206&gt;0,G2206,0)</f>
        <v>130</v>
      </c>
      <c r="I2206" s="113" cm="1">
        <f t="array" ref="I2206">MAX($F$2193:F2206)</f>
        <v>310300</v>
      </c>
      <c r="J2206" s="126"/>
      <c r="K2206" s="121" cm="1">
        <f t="array" ref="K2206">MAX(0,I2206-I2205)</f>
        <v>130</v>
      </c>
      <c r="L2206" s="113" cm="1">
        <f t="array" ref="L2206">MIN(F2206:F2235)</f>
        <v>310300</v>
      </c>
      <c r="M2206" s="113" cm="1">
        <f t="array" ref="M2206">MAX(0,L2206-L2205)</f>
        <v>130</v>
      </c>
      <c r="N2206" s="122" cm="1">
        <f t="array" ref="N2206">MIN(M2206,H2206-K2206)</f>
        <v>0</v>
      </c>
      <c r="O2206" s="113" cm="1">
        <f t="array" ref="O2206">K2206+N2206</f>
        <v>130</v>
      </c>
      <c r="P2206" s="113" cm="1">
        <f t="array" ref="P2206">H2206-O2206</f>
        <v>0</v>
      </c>
      <c r="Q2206" s="119" cm="1">
        <f t="array" ref="Q2206">MAX(0,IF(AND(K2206=0,P2206&gt;0),0,Q2205+K2206+U2205))</f>
        <v>1170</v>
      </c>
      <c r="R2206" s="119" cm="1">
        <f t="array" ref="R2206">MAX(0,R2205+P2206+V2205)</f>
        <v>0</v>
      </c>
      <c r="S2206" s="119" cm="1">
        <f t="array" ref="S2206">IF(G2206&lt;0,G2206,0)</f>
        <v>0</v>
      </c>
      <c r="T2206" s="119" cm="1">
        <f t="array" ref="T2206">MIN(0,S2206+R2205+V2205)</f>
        <v>0</v>
      </c>
      <c r="U2206" s="123" cm="1">
        <f t="array" ref="U2206">MAX(S2206,IF(Q2206&gt;0,MAX(-Q2206,S2206),T2206))</f>
        <v>0</v>
      </c>
      <c r="V2206" s="124" cm="1">
        <f t="array" ref="V2206">S2206-U2206</f>
        <v>0</v>
      </c>
      <c r="W2206" s="105"/>
      <c r="X2206" s="9"/>
      <c r="Y2206" s="9"/>
    </row>
    <row r="2207" ht="13.65" customHeight="1">
      <c r="A2207" s="152" cm="1">
        <f t="array" ref="A2207">A2206+1</f>
        <v>45297</v>
      </c>
      <c r="B2207" s="29" cm="1">
        <f t="array" ref="B2207">YEAR(A2207)</f>
        <v>2024</v>
      </c>
      <c r="C2207" s="29" cm="1">
        <f t="array" ref="C2207">MONTH(A2207)</f>
        <v>1</v>
      </c>
      <c r="D2207" s="9"/>
      <c r="E2207" s="125">
        <v>310300</v>
      </c>
      <c r="F2207" s="41" cm="1">
        <f t="array" ref="F2207">E2207</f>
        <v>310300</v>
      </c>
      <c r="G2207" s="119" cm="1">
        <f t="array" ref="G2207">F2207-F2206</f>
        <v>0</v>
      </c>
      <c r="H2207" s="119" cm="1">
        <f t="array" ref="H2207">IF(G2207&gt;0,G2207,0)</f>
        <v>0</v>
      </c>
      <c r="I2207" s="113" cm="1">
        <f t="array" ref="I2207">MAX($F$2193:F2207)</f>
        <v>310300</v>
      </c>
      <c r="J2207" s="126"/>
      <c r="K2207" s="121" cm="1">
        <f t="array" ref="K2207">MAX(0,I2207-I2206)</f>
        <v>0</v>
      </c>
      <c r="L2207" s="113" cm="1">
        <f t="array" ref="L2207">MIN(F2207:F2236)</f>
        <v>310300</v>
      </c>
      <c r="M2207" s="113" cm="1">
        <f t="array" ref="M2207">MAX(0,L2207-L2206)</f>
        <v>0</v>
      </c>
      <c r="N2207" s="122" cm="1">
        <f t="array" ref="N2207">MIN(M2207,H2207-K2207)</f>
        <v>0</v>
      </c>
      <c r="O2207" s="113" cm="1">
        <f t="array" ref="O2207">K2207+N2207</f>
        <v>0</v>
      </c>
      <c r="P2207" s="113" cm="1">
        <f t="array" ref="P2207">H2207-O2207</f>
        <v>0</v>
      </c>
      <c r="Q2207" s="119" cm="1">
        <f t="array" ref="Q2207">MAX(0,IF(AND(K2207=0,P2207&gt;0),0,Q2206+K2207+U2206))</f>
        <v>1170</v>
      </c>
      <c r="R2207" s="119" cm="1">
        <f t="array" ref="R2207">MAX(0,R2206+P2207+V2206)</f>
        <v>0</v>
      </c>
      <c r="S2207" s="119" cm="1">
        <f t="array" ref="S2207">IF(G2207&lt;0,G2207,0)</f>
        <v>0</v>
      </c>
      <c r="T2207" s="119" cm="1">
        <f t="array" ref="T2207">MIN(0,S2207+R2206+V2206)</f>
        <v>0</v>
      </c>
      <c r="U2207" s="123" cm="1">
        <f t="array" ref="U2207">MAX(S2207,IF(Q2207&gt;0,MAX(-Q2207,S2207),T2207))</f>
        <v>0</v>
      </c>
      <c r="V2207" s="124" cm="1">
        <f t="array" ref="V2207">S2207-U2207</f>
        <v>0</v>
      </c>
      <c r="W2207" s="105"/>
      <c r="X2207" s="9"/>
      <c r="Y2207" s="9"/>
    </row>
    <row r="2208" ht="13.65" customHeight="1">
      <c r="A2208" s="152" cm="1">
        <f t="array" ref="A2208">A2207+1</f>
        <v>45298</v>
      </c>
      <c r="B2208" s="29" cm="1">
        <f t="array" ref="B2208">YEAR(A2208)</f>
        <v>2024</v>
      </c>
      <c r="C2208" s="29" cm="1">
        <f t="array" ref="C2208">MONTH(A2208)</f>
        <v>1</v>
      </c>
      <c r="D2208" s="9"/>
      <c r="E2208" s="125">
        <v>310500</v>
      </c>
      <c r="F2208" s="41" cm="1">
        <f t="array" ref="F2208">E2208</f>
        <v>310500</v>
      </c>
      <c r="G2208" s="119" cm="1">
        <f t="array" ref="G2208">F2208-F2207</f>
        <v>200</v>
      </c>
      <c r="H2208" s="119" cm="1">
        <f t="array" ref="H2208">IF(G2208&gt;0,G2208,0)</f>
        <v>200</v>
      </c>
      <c r="I2208" s="113" cm="1">
        <f t="array" ref="I2208">MAX($F$2193:F2208)</f>
        <v>310500</v>
      </c>
      <c r="J2208" s="126"/>
      <c r="K2208" s="121" cm="1">
        <f t="array" ref="K2208">MAX(0,I2208-I2207)</f>
        <v>200</v>
      </c>
      <c r="L2208" s="113" cm="1">
        <f t="array" ref="L2208">MIN(F2208:F2237)</f>
        <v>310500</v>
      </c>
      <c r="M2208" s="113" cm="1">
        <f t="array" ref="M2208">MAX(0,L2208-L2207)</f>
        <v>200</v>
      </c>
      <c r="N2208" s="122" cm="1">
        <f t="array" ref="N2208">MIN(M2208,H2208-K2208)</f>
        <v>0</v>
      </c>
      <c r="O2208" s="113" cm="1">
        <f t="array" ref="O2208">K2208+N2208</f>
        <v>200</v>
      </c>
      <c r="P2208" s="113" cm="1">
        <f t="array" ref="P2208">H2208-O2208</f>
        <v>0</v>
      </c>
      <c r="Q2208" s="119" cm="1">
        <f t="array" ref="Q2208">MAX(0,IF(AND(K2208=0,P2208&gt;0),0,Q2207+K2208+U2207))</f>
        <v>1370</v>
      </c>
      <c r="R2208" s="119" cm="1">
        <f t="array" ref="R2208">MAX(0,R2207+P2208+V2207)</f>
        <v>0</v>
      </c>
      <c r="S2208" s="119" cm="1">
        <f t="array" ref="S2208">IF(G2208&lt;0,G2208,0)</f>
        <v>0</v>
      </c>
      <c r="T2208" s="119" cm="1">
        <f t="array" ref="T2208">MIN(0,S2208+R2207+V2207)</f>
        <v>0</v>
      </c>
      <c r="U2208" s="123" cm="1">
        <f t="array" ref="U2208">MAX(S2208,IF(Q2208&gt;0,MAX(-Q2208,S2208),T2208))</f>
        <v>0</v>
      </c>
      <c r="V2208" s="124" cm="1">
        <f t="array" ref="V2208">S2208-U2208</f>
        <v>0</v>
      </c>
      <c r="W2208" s="105"/>
      <c r="X2208" s="9"/>
      <c r="Y2208" s="9"/>
    </row>
    <row r="2209" ht="13.65" customHeight="1">
      <c r="A2209" s="152" cm="1">
        <f t="array" ref="A2209">A2208+1</f>
        <v>45299</v>
      </c>
      <c r="B2209" s="29" cm="1">
        <f t="array" ref="B2209">YEAR(A2209)</f>
        <v>2024</v>
      </c>
      <c r="C2209" s="29" cm="1">
        <f t="array" ref="C2209">MONTH(A2209)</f>
        <v>1</v>
      </c>
      <c r="D2209" s="9"/>
      <c r="E2209" s="125">
        <v>310690</v>
      </c>
      <c r="F2209" s="41" cm="1">
        <f t="array" ref="F2209">E2209</f>
        <v>310690</v>
      </c>
      <c r="G2209" s="119" cm="1">
        <f t="array" ref="G2209">F2209-F2208</f>
        <v>190</v>
      </c>
      <c r="H2209" s="119" cm="1">
        <f t="array" ref="H2209">IF(G2209&gt;0,G2209,0)</f>
        <v>190</v>
      </c>
      <c r="I2209" s="113" cm="1">
        <f t="array" ref="I2209">MAX($F$2193:F2209)</f>
        <v>310690</v>
      </c>
      <c r="J2209" s="126"/>
      <c r="K2209" s="121" cm="1">
        <f t="array" ref="K2209">MAX(0,I2209-I2208)</f>
        <v>190</v>
      </c>
      <c r="L2209" s="113" cm="1">
        <f t="array" ref="L2209">MIN(F2209:F2238)</f>
        <v>310690</v>
      </c>
      <c r="M2209" s="113" cm="1">
        <f t="array" ref="M2209">MAX(0,L2209-L2208)</f>
        <v>190</v>
      </c>
      <c r="N2209" s="122" cm="1">
        <f t="array" ref="N2209">MIN(M2209,H2209-K2209)</f>
        <v>0</v>
      </c>
      <c r="O2209" s="113" cm="1">
        <f t="array" ref="O2209">K2209+N2209</f>
        <v>190</v>
      </c>
      <c r="P2209" s="113" cm="1">
        <f t="array" ref="P2209">H2209-O2209</f>
        <v>0</v>
      </c>
      <c r="Q2209" s="119" cm="1">
        <f t="array" ref="Q2209">MAX(0,IF(AND(K2209=0,P2209&gt;0),0,Q2208+K2209+U2208))</f>
        <v>1560</v>
      </c>
      <c r="R2209" s="119" cm="1">
        <f t="array" ref="R2209">MAX(0,R2208+P2209+V2208)</f>
        <v>0</v>
      </c>
      <c r="S2209" s="119" cm="1">
        <f t="array" ref="S2209">IF(G2209&lt;0,G2209,0)</f>
        <v>0</v>
      </c>
      <c r="T2209" s="119" cm="1">
        <f t="array" ref="T2209">MIN(0,S2209+R2208+V2208)</f>
        <v>0</v>
      </c>
      <c r="U2209" s="123" cm="1">
        <f t="array" ref="U2209">MAX(S2209,IF(Q2209&gt;0,MAX(-Q2209,S2209),T2209))</f>
        <v>0</v>
      </c>
      <c r="V2209" s="124" cm="1">
        <f t="array" ref="V2209">S2209-U2209</f>
        <v>0</v>
      </c>
      <c r="W2209" s="105"/>
      <c r="X2209" s="9"/>
      <c r="Y2209" s="9"/>
    </row>
    <row r="2210" ht="13.65" customHeight="1">
      <c r="A2210" s="152" cm="1">
        <f t="array" ref="A2210">A2209+1</f>
        <v>45300</v>
      </c>
      <c r="B2210" s="29" cm="1">
        <f t="array" ref="B2210">YEAR(A2210)</f>
        <v>2024</v>
      </c>
      <c r="C2210" s="29" cm="1">
        <f t="array" ref="C2210">MONTH(A2210)</f>
        <v>1</v>
      </c>
      <c r="D2210" s="9"/>
      <c r="E2210" s="125">
        <v>311080</v>
      </c>
      <c r="F2210" s="41" cm="1">
        <f t="array" ref="F2210">E2210</f>
        <v>311080</v>
      </c>
      <c r="G2210" s="119" cm="1">
        <f t="array" ref="G2210">F2210-F2209</f>
        <v>390</v>
      </c>
      <c r="H2210" s="119" cm="1">
        <f t="array" ref="H2210">IF(G2210&gt;0,G2210,0)</f>
        <v>390</v>
      </c>
      <c r="I2210" s="113" cm="1">
        <f t="array" ref="I2210">MAX($F$2193:F2210)</f>
        <v>311080</v>
      </c>
      <c r="J2210" s="126"/>
      <c r="K2210" s="121" cm="1">
        <f t="array" ref="K2210">MAX(0,I2210-I2209)</f>
        <v>390</v>
      </c>
      <c r="L2210" s="113" cm="1">
        <f t="array" ref="L2210">MIN(F2210:F2239)</f>
        <v>311080</v>
      </c>
      <c r="M2210" s="113" cm="1">
        <f t="array" ref="M2210">MAX(0,L2210-L2209)</f>
        <v>390</v>
      </c>
      <c r="N2210" s="122" cm="1">
        <f t="array" ref="N2210">MIN(M2210,H2210-K2210)</f>
        <v>0</v>
      </c>
      <c r="O2210" s="113" cm="1">
        <f t="array" ref="O2210">K2210+N2210</f>
        <v>390</v>
      </c>
      <c r="P2210" s="113" cm="1">
        <f t="array" ref="P2210">H2210-O2210</f>
        <v>0</v>
      </c>
      <c r="Q2210" s="119" cm="1">
        <f t="array" ref="Q2210">MAX(0,IF(AND(K2210=0,P2210&gt;0),0,Q2209+K2210+U2209))</f>
        <v>1950</v>
      </c>
      <c r="R2210" s="119" cm="1">
        <f t="array" ref="R2210">MAX(0,R2209+P2210+V2209)</f>
        <v>0</v>
      </c>
      <c r="S2210" s="119" cm="1">
        <f t="array" ref="S2210">IF(G2210&lt;0,G2210,0)</f>
        <v>0</v>
      </c>
      <c r="T2210" s="119" cm="1">
        <f t="array" ref="T2210">MIN(0,S2210+R2209+V2209)</f>
        <v>0</v>
      </c>
      <c r="U2210" s="123" cm="1">
        <f t="array" ref="U2210">MAX(S2210,IF(Q2210&gt;0,MAX(-Q2210,S2210),T2210))</f>
        <v>0</v>
      </c>
      <c r="V2210" s="124" cm="1">
        <f t="array" ref="V2210">S2210-U2210</f>
        <v>0</v>
      </c>
      <c r="W2210" s="105"/>
      <c r="X2210" s="9"/>
      <c r="Y2210" s="9"/>
    </row>
    <row r="2211" ht="13.65" customHeight="1">
      <c r="A2211" s="152" cm="1">
        <f t="array" ref="A2211">A2210+1</f>
        <v>45301</v>
      </c>
      <c r="B2211" s="29" cm="1">
        <f t="array" ref="B2211">YEAR(A2211)</f>
        <v>2024</v>
      </c>
      <c r="C2211" s="29" cm="1">
        <f t="array" ref="C2211">MONTH(A2211)</f>
        <v>1</v>
      </c>
      <c r="D2211" s="9"/>
      <c r="E2211" s="125">
        <v>311540</v>
      </c>
      <c r="F2211" s="41" cm="1">
        <f t="array" ref="F2211">E2211</f>
        <v>311540</v>
      </c>
      <c r="G2211" s="119" cm="1">
        <f t="array" ref="G2211">F2211-F2210</f>
        <v>460</v>
      </c>
      <c r="H2211" s="119" cm="1">
        <f t="array" ref="H2211">IF(G2211&gt;0,G2211,0)</f>
        <v>460</v>
      </c>
      <c r="I2211" s="113" cm="1">
        <f t="array" ref="I2211">MAX($F$2193:F2211)</f>
        <v>311540</v>
      </c>
      <c r="J2211" s="126"/>
      <c r="K2211" s="121" cm="1">
        <f t="array" ref="K2211">MAX(0,I2211-I2210)</f>
        <v>460</v>
      </c>
      <c r="L2211" s="113" cm="1">
        <f t="array" ref="L2211">MIN(F2211:F2240)</f>
        <v>311540</v>
      </c>
      <c r="M2211" s="113" cm="1">
        <f t="array" ref="M2211">MAX(0,L2211-L2210)</f>
        <v>460</v>
      </c>
      <c r="N2211" s="122" cm="1">
        <f t="array" ref="N2211">MIN(M2211,H2211-K2211)</f>
        <v>0</v>
      </c>
      <c r="O2211" s="113" cm="1">
        <f t="array" ref="O2211">K2211+N2211</f>
        <v>460</v>
      </c>
      <c r="P2211" s="113" cm="1">
        <f t="array" ref="P2211">H2211-O2211</f>
        <v>0</v>
      </c>
      <c r="Q2211" s="119" cm="1">
        <f t="array" ref="Q2211">MAX(0,IF(AND(K2211=0,P2211&gt;0),0,Q2210+K2211+U2210))</f>
        <v>2410</v>
      </c>
      <c r="R2211" s="119" cm="1">
        <f t="array" ref="R2211">MAX(0,R2210+P2211+V2210)</f>
        <v>0</v>
      </c>
      <c r="S2211" s="119" cm="1">
        <f t="array" ref="S2211">IF(G2211&lt;0,G2211,0)</f>
        <v>0</v>
      </c>
      <c r="T2211" s="119" cm="1">
        <f t="array" ref="T2211">MIN(0,S2211+R2210+V2210)</f>
        <v>0</v>
      </c>
      <c r="U2211" s="123" cm="1">
        <f t="array" ref="U2211">MAX(S2211,IF(Q2211&gt;0,MAX(-Q2211,S2211),T2211))</f>
        <v>0</v>
      </c>
      <c r="V2211" s="124" cm="1">
        <f t="array" ref="V2211">S2211-U2211</f>
        <v>0</v>
      </c>
      <c r="W2211" s="105"/>
      <c r="X2211" s="9"/>
      <c r="Y2211" s="9"/>
    </row>
    <row r="2212" ht="13.65" customHeight="1">
      <c r="A2212" s="152" cm="1">
        <f t="array" ref="A2212">A2211+1</f>
        <v>45302</v>
      </c>
      <c r="B2212" s="29" cm="1">
        <f t="array" ref="B2212">YEAR(A2212)</f>
        <v>2024</v>
      </c>
      <c r="C2212" s="29" cm="1">
        <f t="array" ref="C2212">MONTH(A2212)</f>
        <v>1</v>
      </c>
      <c r="D2212" s="9"/>
      <c r="E2212" s="125">
        <v>311610</v>
      </c>
      <c r="F2212" s="41" cm="1">
        <f t="array" ref="F2212">E2212</f>
        <v>311610</v>
      </c>
      <c r="G2212" s="119" cm="1">
        <f t="array" ref="G2212">F2212-F2211</f>
        <v>70</v>
      </c>
      <c r="H2212" s="119" cm="1">
        <f t="array" ref="H2212">IF(G2212&gt;0,G2212,0)</f>
        <v>70</v>
      </c>
      <c r="I2212" s="113" cm="1">
        <f t="array" ref="I2212">MAX($F$2193:F2212)</f>
        <v>311610</v>
      </c>
      <c r="J2212" s="126"/>
      <c r="K2212" s="121" cm="1">
        <f t="array" ref="K2212">MAX(0,I2212-I2211)</f>
        <v>70</v>
      </c>
      <c r="L2212" s="113" cm="1">
        <f t="array" ref="L2212">MIN(F2212:F2241)</f>
        <v>311610</v>
      </c>
      <c r="M2212" s="113" cm="1">
        <f t="array" ref="M2212">MAX(0,L2212-L2211)</f>
        <v>70</v>
      </c>
      <c r="N2212" s="122" cm="1">
        <f t="array" ref="N2212">MIN(M2212,H2212-K2212)</f>
        <v>0</v>
      </c>
      <c r="O2212" s="113" cm="1">
        <f t="array" ref="O2212">K2212+N2212</f>
        <v>70</v>
      </c>
      <c r="P2212" s="113" cm="1">
        <f t="array" ref="P2212">H2212-O2212</f>
        <v>0</v>
      </c>
      <c r="Q2212" s="119" cm="1">
        <f t="array" ref="Q2212">MAX(0,IF(AND(K2212=0,P2212&gt;0),0,Q2211+K2212+U2211))</f>
        <v>2480</v>
      </c>
      <c r="R2212" s="119" cm="1">
        <f t="array" ref="R2212">MAX(0,R2211+P2212+V2211)</f>
        <v>0</v>
      </c>
      <c r="S2212" s="119" cm="1">
        <f t="array" ref="S2212">IF(G2212&lt;0,G2212,0)</f>
        <v>0</v>
      </c>
      <c r="T2212" s="119" cm="1">
        <f t="array" ref="T2212">MIN(0,S2212+R2211+V2211)</f>
        <v>0</v>
      </c>
      <c r="U2212" s="123" cm="1">
        <f t="array" ref="U2212">MAX(S2212,IF(Q2212&gt;0,MAX(-Q2212,S2212),T2212))</f>
        <v>0</v>
      </c>
      <c r="V2212" s="124" cm="1">
        <f t="array" ref="V2212">S2212-U2212</f>
        <v>0</v>
      </c>
      <c r="W2212" s="105"/>
      <c r="X2212" s="9"/>
      <c r="Y2212" s="9"/>
    </row>
    <row r="2213" ht="13.65" customHeight="1">
      <c r="A2213" s="152" cm="1">
        <f t="array" ref="A2213">A2212+1</f>
        <v>45303</v>
      </c>
      <c r="B2213" s="29" cm="1">
        <f t="array" ref="B2213">YEAR(A2213)</f>
        <v>2024</v>
      </c>
      <c r="C2213" s="29" cm="1">
        <f t="array" ref="C2213">MONTH(A2213)</f>
        <v>1</v>
      </c>
      <c r="D2213" s="9"/>
      <c r="E2213" s="125">
        <v>311800</v>
      </c>
      <c r="F2213" s="41" cm="1">
        <f t="array" ref="F2213">E2213</f>
        <v>311800</v>
      </c>
      <c r="G2213" s="119" cm="1">
        <f t="array" ref="G2213">F2213-F2212</f>
        <v>190</v>
      </c>
      <c r="H2213" s="119" cm="1">
        <f t="array" ref="H2213">IF(G2213&gt;0,G2213,0)</f>
        <v>190</v>
      </c>
      <c r="I2213" s="113" cm="1">
        <f t="array" ref="I2213">MAX($F$2193:F2213)</f>
        <v>311800</v>
      </c>
      <c r="J2213" s="126"/>
      <c r="K2213" s="121" cm="1">
        <f t="array" ref="K2213">MAX(0,I2213-I2212)</f>
        <v>190</v>
      </c>
      <c r="L2213" s="113" cm="1">
        <f t="array" ref="L2213">MIN(F2213:F2242)</f>
        <v>311800</v>
      </c>
      <c r="M2213" s="113" cm="1">
        <f t="array" ref="M2213">MAX(0,L2213-L2212)</f>
        <v>190</v>
      </c>
      <c r="N2213" s="122" cm="1">
        <f t="array" ref="N2213">MIN(M2213,H2213-K2213)</f>
        <v>0</v>
      </c>
      <c r="O2213" s="113" cm="1">
        <f t="array" ref="O2213">K2213+N2213</f>
        <v>190</v>
      </c>
      <c r="P2213" s="113" cm="1">
        <f t="array" ref="P2213">H2213-O2213</f>
        <v>0</v>
      </c>
      <c r="Q2213" s="119" cm="1">
        <f t="array" ref="Q2213">MAX(0,IF(AND(K2213=0,P2213&gt;0),0,Q2212+K2213+U2212))</f>
        <v>2670</v>
      </c>
      <c r="R2213" s="119" cm="1">
        <f t="array" ref="R2213">MAX(0,R2212+P2213+V2212)</f>
        <v>0</v>
      </c>
      <c r="S2213" s="119" cm="1">
        <f t="array" ref="S2213">IF(G2213&lt;0,G2213,0)</f>
        <v>0</v>
      </c>
      <c r="T2213" s="119" cm="1">
        <f t="array" ref="T2213">MIN(0,S2213+R2212+V2212)</f>
        <v>0</v>
      </c>
      <c r="U2213" s="123" cm="1">
        <f t="array" ref="U2213">MAX(S2213,IF(Q2213&gt;0,MAX(-Q2213,S2213),T2213))</f>
        <v>0</v>
      </c>
      <c r="V2213" s="124" cm="1">
        <f t="array" ref="V2213">S2213-U2213</f>
        <v>0</v>
      </c>
      <c r="W2213" s="105"/>
      <c r="X2213" s="9"/>
      <c r="Y2213" s="9"/>
    </row>
    <row r="2214" ht="13.65" customHeight="1">
      <c r="A2214" s="152" cm="1">
        <f t="array" ref="A2214">A2213+1</f>
        <v>45304</v>
      </c>
      <c r="B2214" s="29" cm="1">
        <f t="array" ref="B2214">YEAR(A2214)</f>
        <v>2024</v>
      </c>
      <c r="C2214" s="29" cm="1">
        <f t="array" ref="C2214">MONTH(A2214)</f>
        <v>1</v>
      </c>
      <c r="D2214" s="9"/>
      <c r="E2214" s="125">
        <v>312320</v>
      </c>
      <c r="F2214" s="41" cm="1">
        <f t="array" ref="F2214">E2214</f>
        <v>312320</v>
      </c>
      <c r="G2214" s="119" cm="1">
        <f t="array" ref="G2214">F2214-F2213</f>
        <v>520</v>
      </c>
      <c r="H2214" s="119" cm="1">
        <f t="array" ref="H2214">IF(G2214&gt;0,G2214,0)</f>
        <v>520</v>
      </c>
      <c r="I2214" s="113" cm="1">
        <f t="array" ref="I2214">MAX($F$2193:F2214)</f>
        <v>312320</v>
      </c>
      <c r="J2214" s="126"/>
      <c r="K2214" s="121" cm="1">
        <f t="array" ref="K2214">MAX(0,I2214-I2213)</f>
        <v>520</v>
      </c>
      <c r="L2214" s="113" cm="1">
        <f t="array" ref="L2214">MIN(F2214:F2243)</f>
        <v>312320</v>
      </c>
      <c r="M2214" s="113" cm="1">
        <f t="array" ref="M2214">MAX(0,L2214-L2213)</f>
        <v>520</v>
      </c>
      <c r="N2214" s="122" cm="1">
        <f t="array" ref="N2214">MIN(M2214,H2214-K2214)</f>
        <v>0</v>
      </c>
      <c r="O2214" s="113" cm="1">
        <f t="array" ref="O2214">K2214+N2214</f>
        <v>520</v>
      </c>
      <c r="P2214" s="113" cm="1">
        <f t="array" ref="P2214">H2214-O2214</f>
        <v>0</v>
      </c>
      <c r="Q2214" s="119" cm="1">
        <f t="array" ref="Q2214">MAX(0,IF(AND(K2214=0,P2214&gt;0),0,Q2213+K2214+U2213))</f>
        <v>3190</v>
      </c>
      <c r="R2214" s="119" cm="1">
        <f t="array" ref="R2214">MAX(0,R2213+P2214+V2213)</f>
        <v>0</v>
      </c>
      <c r="S2214" s="119" cm="1">
        <f t="array" ref="S2214">IF(G2214&lt;0,G2214,0)</f>
        <v>0</v>
      </c>
      <c r="T2214" s="119" cm="1">
        <f t="array" ref="T2214">MIN(0,S2214+R2213+V2213)</f>
        <v>0</v>
      </c>
      <c r="U2214" s="123" cm="1">
        <f t="array" ref="U2214">MAX(S2214,IF(Q2214&gt;0,MAX(-Q2214,S2214),T2214))</f>
        <v>0</v>
      </c>
      <c r="V2214" s="124" cm="1">
        <f t="array" ref="V2214">S2214-U2214</f>
        <v>0</v>
      </c>
      <c r="W2214" s="105"/>
      <c r="X2214" s="9"/>
      <c r="Y2214" s="9"/>
    </row>
    <row r="2215" ht="13.65" customHeight="1">
      <c r="A2215" s="152" cm="1">
        <f t="array" ref="A2215">A2214+1</f>
        <v>45305</v>
      </c>
      <c r="B2215" s="29" cm="1">
        <f t="array" ref="B2215">YEAR(A2215)</f>
        <v>2024</v>
      </c>
      <c r="C2215" s="29" cm="1">
        <f t="array" ref="C2215">MONTH(A2215)</f>
        <v>1</v>
      </c>
      <c r="D2215" s="9"/>
      <c r="E2215" s="125">
        <v>312720</v>
      </c>
      <c r="F2215" s="41" cm="1">
        <f t="array" ref="F2215">E2215</f>
        <v>312720</v>
      </c>
      <c r="G2215" s="119" cm="1">
        <f t="array" ref="G2215">F2215-F2214</f>
        <v>400</v>
      </c>
      <c r="H2215" s="119" cm="1">
        <f t="array" ref="H2215">IF(G2215&gt;0,G2215,0)</f>
        <v>400</v>
      </c>
      <c r="I2215" s="113" cm="1">
        <f t="array" ref="I2215">MAX($F$2193:F2215)</f>
        <v>312720</v>
      </c>
      <c r="J2215" s="126"/>
      <c r="K2215" s="121" cm="1">
        <f t="array" ref="K2215">MAX(0,I2215-I2214)</f>
        <v>400</v>
      </c>
      <c r="L2215" s="113" cm="1">
        <f t="array" ref="L2215">MIN(F2215:F2244)</f>
        <v>312720</v>
      </c>
      <c r="M2215" s="113" cm="1">
        <f t="array" ref="M2215">MAX(0,L2215-L2214)</f>
        <v>400</v>
      </c>
      <c r="N2215" s="122" cm="1">
        <f t="array" ref="N2215">MIN(M2215,H2215-K2215)</f>
        <v>0</v>
      </c>
      <c r="O2215" s="113" cm="1">
        <f t="array" ref="O2215">K2215+N2215</f>
        <v>400</v>
      </c>
      <c r="P2215" s="113" cm="1">
        <f t="array" ref="P2215">H2215-O2215</f>
        <v>0</v>
      </c>
      <c r="Q2215" s="119" cm="1">
        <f t="array" ref="Q2215">MAX(0,IF(AND(K2215=0,P2215&gt;0),0,Q2214+K2215+U2214))</f>
        <v>3590</v>
      </c>
      <c r="R2215" s="119" cm="1">
        <f t="array" ref="R2215">MAX(0,R2214+P2215+V2214)</f>
        <v>0</v>
      </c>
      <c r="S2215" s="119" cm="1">
        <f t="array" ref="S2215">IF(G2215&lt;0,G2215,0)</f>
        <v>0</v>
      </c>
      <c r="T2215" s="119" cm="1">
        <f t="array" ref="T2215">MIN(0,S2215+R2214+V2214)</f>
        <v>0</v>
      </c>
      <c r="U2215" s="123" cm="1">
        <f t="array" ref="U2215">MAX(S2215,IF(Q2215&gt;0,MAX(-Q2215,S2215),T2215))</f>
        <v>0</v>
      </c>
      <c r="V2215" s="124" cm="1">
        <f t="array" ref="V2215">S2215-U2215</f>
        <v>0</v>
      </c>
      <c r="W2215" s="105"/>
      <c r="X2215" s="9"/>
      <c r="Y2215" s="9"/>
    </row>
    <row r="2216" ht="13.65" customHeight="1">
      <c r="A2216" s="152" cm="1">
        <f t="array" ref="A2216">A2215+1</f>
        <v>45306</v>
      </c>
      <c r="B2216" s="29" cm="1">
        <f t="array" ref="B2216">YEAR(A2216)</f>
        <v>2024</v>
      </c>
      <c r="C2216" s="29" cm="1">
        <f t="array" ref="C2216">MONTH(A2216)</f>
        <v>1</v>
      </c>
      <c r="D2216" s="9"/>
      <c r="E2216" s="125">
        <v>312980</v>
      </c>
      <c r="F2216" s="41" cm="1">
        <f t="array" ref="F2216">E2216</f>
        <v>312980</v>
      </c>
      <c r="G2216" s="119" cm="1">
        <f t="array" ref="G2216">F2216-F2215</f>
        <v>260</v>
      </c>
      <c r="H2216" s="119" cm="1">
        <f t="array" ref="H2216">IF(G2216&gt;0,G2216,0)</f>
        <v>260</v>
      </c>
      <c r="I2216" s="113" cm="1">
        <f t="array" ref="I2216">MAX($F$2193:F2216)</f>
        <v>312980</v>
      </c>
      <c r="J2216" s="126"/>
      <c r="K2216" s="121" cm="1">
        <f t="array" ref="K2216">MAX(0,I2216-I2215)</f>
        <v>260</v>
      </c>
      <c r="L2216" s="113" cm="1">
        <f t="array" ref="L2216">MIN(F2216:F2245)</f>
        <v>312780</v>
      </c>
      <c r="M2216" s="113" cm="1">
        <f t="array" ref="M2216">MAX(0,L2216-L2215)</f>
        <v>60</v>
      </c>
      <c r="N2216" s="122" cm="1">
        <f t="array" ref="N2216">MIN(M2216,H2216-K2216)</f>
        <v>0</v>
      </c>
      <c r="O2216" s="113" cm="1">
        <f t="array" ref="O2216">K2216+N2216</f>
        <v>260</v>
      </c>
      <c r="P2216" s="113" cm="1">
        <f t="array" ref="P2216">H2216-O2216</f>
        <v>0</v>
      </c>
      <c r="Q2216" s="119" cm="1">
        <f t="array" ref="Q2216">MAX(0,IF(AND(K2216=0,P2216&gt;0),0,Q2215+K2216+U2215))</f>
        <v>3850</v>
      </c>
      <c r="R2216" s="119" cm="1">
        <f t="array" ref="R2216">MAX(0,R2215+P2216+V2215)</f>
        <v>0</v>
      </c>
      <c r="S2216" s="119" cm="1">
        <f t="array" ref="S2216">IF(G2216&lt;0,G2216,0)</f>
        <v>0</v>
      </c>
      <c r="T2216" s="119" cm="1">
        <f t="array" ref="T2216">MIN(0,S2216+R2215+V2215)</f>
        <v>0</v>
      </c>
      <c r="U2216" s="123" cm="1">
        <f t="array" ref="U2216">MAX(S2216,IF(Q2216&gt;0,MAX(-Q2216,S2216),T2216))</f>
        <v>0</v>
      </c>
      <c r="V2216" s="124" cm="1">
        <f t="array" ref="V2216">S2216-U2216</f>
        <v>0</v>
      </c>
      <c r="W2216" s="105"/>
      <c r="X2216" s="9"/>
      <c r="Y2216" s="9"/>
    </row>
    <row r="2217" ht="13.65" customHeight="1">
      <c r="A2217" s="152" cm="1">
        <f t="array" ref="A2217">A2216+1</f>
        <v>45307</v>
      </c>
      <c r="B2217" s="29" cm="1">
        <f t="array" ref="B2217">YEAR(A2217)</f>
        <v>2024</v>
      </c>
      <c r="C2217" s="29" cm="1">
        <f t="array" ref="C2217">MONTH(A2217)</f>
        <v>1</v>
      </c>
      <c r="D2217" s="9"/>
      <c r="E2217" s="125">
        <v>313560</v>
      </c>
      <c r="F2217" s="41" cm="1">
        <f t="array" ref="F2217">E2217</f>
        <v>313560</v>
      </c>
      <c r="G2217" s="119" cm="1">
        <f t="array" ref="G2217">F2217-F2216</f>
        <v>580</v>
      </c>
      <c r="H2217" s="119" cm="1">
        <f t="array" ref="H2217">IF(G2217&gt;0,G2217,0)</f>
        <v>580</v>
      </c>
      <c r="I2217" s="113" cm="1">
        <f t="array" ref="I2217">MAX($F$2193:F2217)</f>
        <v>313560</v>
      </c>
      <c r="J2217" s="126"/>
      <c r="K2217" s="121" cm="1">
        <f t="array" ref="K2217">MAX(0,I2217-I2216)</f>
        <v>580</v>
      </c>
      <c r="L2217" s="113" cm="1">
        <f t="array" ref="L2217">MIN(F2217:F2246)</f>
        <v>312780</v>
      </c>
      <c r="M2217" s="113" cm="1">
        <f t="array" ref="M2217">MAX(0,L2217-L2216)</f>
        <v>0</v>
      </c>
      <c r="N2217" s="122" cm="1">
        <f t="array" ref="N2217">MIN(M2217,H2217-K2217)</f>
        <v>0</v>
      </c>
      <c r="O2217" s="113" cm="1">
        <f t="array" ref="O2217">K2217+N2217</f>
        <v>580</v>
      </c>
      <c r="P2217" s="113" cm="1">
        <f t="array" ref="P2217">H2217-O2217</f>
        <v>0</v>
      </c>
      <c r="Q2217" s="119" cm="1">
        <f t="array" ref="Q2217">MAX(0,IF(AND(K2217=0,P2217&gt;0),0,Q2216+K2217+U2216))</f>
        <v>4430</v>
      </c>
      <c r="R2217" s="119" cm="1">
        <f t="array" ref="R2217">MAX(0,R2216+P2217+V2216)</f>
        <v>0</v>
      </c>
      <c r="S2217" s="119" cm="1">
        <f t="array" ref="S2217">IF(G2217&lt;0,G2217,0)</f>
        <v>0</v>
      </c>
      <c r="T2217" s="119" cm="1">
        <f t="array" ref="T2217">MIN(0,S2217+R2216+V2216)</f>
        <v>0</v>
      </c>
      <c r="U2217" s="123" cm="1">
        <f t="array" ref="U2217">MAX(S2217,IF(Q2217&gt;0,MAX(-Q2217,S2217),T2217))</f>
        <v>0</v>
      </c>
      <c r="V2217" s="124" cm="1">
        <f t="array" ref="V2217">S2217-U2217</f>
        <v>0</v>
      </c>
      <c r="W2217" s="105"/>
      <c r="X2217" s="9"/>
      <c r="Y2217" s="9"/>
    </row>
    <row r="2218" ht="13.65" customHeight="1">
      <c r="A2218" s="152" cm="1">
        <f t="array" ref="A2218">A2217+1</f>
        <v>45308</v>
      </c>
      <c r="B2218" s="29" cm="1">
        <f t="array" ref="B2218">YEAR(A2218)</f>
        <v>2024</v>
      </c>
      <c r="C2218" s="29" cm="1">
        <f t="array" ref="C2218">MONTH(A2218)</f>
        <v>1</v>
      </c>
      <c r="D2218" s="9"/>
      <c r="E2218" s="125">
        <v>312780</v>
      </c>
      <c r="F2218" s="41" cm="1">
        <f t="array" ref="F2218">E2218</f>
        <v>312780</v>
      </c>
      <c r="G2218" s="119" cm="1">
        <f t="array" ref="G2218">F2218-F2217</f>
        <v>-780</v>
      </c>
      <c r="H2218" s="119" cm="1">
        <f t="array" ref="H2218">IF(G2218&gt;0,G2218,0)</f>
        <v>0</v>
      </c>
      <c r="I2218" s="113" cm="1">
        <f t="array" ref="I2218">MAX($F$2193:F2218)</f>
        <v>313560</v>
      </c>
      <c r="J2218" s="126"/>
      <c r="K2218" s="121" cm="1">
        <f t="array" ref="K2218">MAX(0,I2218-I2217)</f>
        <v>0</v>
      </c>
      <c r="L2218" s="113" cm="1">
        <f t="array" ref="L2218">MIN(F2218:F2247)</f>
        <v>312780</v>
      </c>
      <c r="M2218" s="113" cm="1">
        <f t="array" ref="M2218">MAX(0,L2218-L2217)</f>
        <v>0</v>
      </c>
      <c r="N2218" s="122" cm="1">
        <f t="array" ref="N2218">MIN(M2218,H2218-K2218)</f>
        <v>0</v>
      </c>
      <c r="O2218" s="113" cm="1">
        <f t="array" ref="O2218">K2218+N2218</f>
        <v>0</v>
      </c>
      <c r="P2218" s="113" cm="1">
        <f t="array" ref="P2218">H2218-O2218</f>
        <v>0</v>
      </c>
      <c r="Q2218" s="119" cm="1">
        <f t="array" ref="Q2218">MAX(0,IF(AND(K2218=0,P2218&gt;0),0,Q2217+K2218+U2217))</f>
        <v>4430</v>
      </c>
      <c r="R2218" s="119" cm="1">
        <f t="array" ref="R2218">MAX(0,R2217+P2218+V2217)</f>
        <v>0</v>
      </c>
      <c r="S2218" s="119" cm="1">
        <f t="array" ref="S2218">IF(G2218&lt;0,G2218,0)</f>
        <v>-780</v>
      </c>
      <c r="T2218" s="119" cm="1">
        <f t="array" ref="T2218">MIN(0,S2218+R2217+V2217)</f>
        <v>-780</v>
      </c>
      <c r="U2218" s="123" cm="1">
        <f t="array" ref="U2218">MAX(S2218,IF(Q2218&gt;0,MAX(-Q2218,S2218),T2218))</f>
        <v>-780</v>
      </c>
      <c r="V2218" s="124" cm="1">
        <f t="array" ref="V2218">S2218-U2218</f>
        <v>0</v>
      </c>
      <c r="W2218" s="105"/>
      <c r="X2218" s="9"/>
      <c r="Y2218" s="9"/>
    </row>
    <row r="2219" ht="13.65" customHeight="1">
      <c r="A2219" s="152" cm="1">
        <f t="array" ref="A2219">A2218+1</f>
        <v>45309</v>
      </c>
      <c r="B2219" s="29" cm="1">
        <f t="array" ref="B2219">YEAR(A2219)</f>
        <v>2024</v>
      </c>
      <c r="C2219" s="29" cm="1">
        <f t="array" ref="C2219">MONTH(A2219)</f>
        <v>1</v>
      </c>
      <c r="D2219" s="9"/>
      <c r="E2219" s="125">
        <v>313040</v>
      </c>
      <c r="F2219" s="41" cm="1">
        <f t="array" ref="F2219">E2219</f>
        <v>313040</v>
      </c>
      <c r="G2219" s="119" cm="1">
        <f t="array" ref="G2219">F2219-F2218</f>
        <v>260</v>
      </c>
      <c r="H2219" s="119" cm="1">
        <f t="array" ref="H2219">IF(G2219&gt;0,G2219,0)</f>
        <v>260</v>
      </c>
      <c r="I2219" s="113" cm="1">
        <f t="array" ref="I2219">MAX($F$2193:F2219)</f>
        <v>313560</v>
      </c>
      <c r="J2219" s="126"/>
      <c r="K2219" s="121" cm="1">
        <f t="array" ref="K2219">MAX(0,I2219-I2218)</f>
        <v>0</v>
      </c>
      <c r="L2219" s="113" cm="1">
        <f t="array" ref="L2219">MIN(F2219:F2248)</f>
        <v>313040</v>
      </c>
      <c r="M2219" s="113" cm="1">
        <f t="array" ref="M2219">MAX(0,L2219-L2218)</f>
        <v>260</v>
      </c>
      <c r="N2219" s="122" cm="1">
        <f t="array" ref="N2219">MIN(M2219,H2219-K2219)</f>
        <v>260</v>
      </c>
      <c r="O2219" s="113" cm="1">
        <f t="array" ref="O2219">K2219+N2219</f>
        <v>260</v>
      </c>
      <c r="P2219" s="113" cm="1">
        <f t="array" ref="P2219">H2219-O2219</f>
        <v>0</v>
      </c>
      <c r="Q2219" s="119" cm="1">
        <f t="array" ref="Q2219">MAX(0,IF(AND(K2219=0,P2219&gt;0),0,Q2218+K2219+U2218))</f>
        <v>3650</v>
      </c>
      <c r="R2219" s="119" cm="1">
        <f t="array" ref="R2219">MAX(0,R2218+P2219+V2218)</f>
        <v>0</v>
      </c>
      <c r="S2219" s="119" cm="1">
        <f t="array" ref="S2219">IF(G2219&lt;0,G2219,0)</f>
        <v>0</v>
      </c>
      <c r="T2219" s="119" cm="1">
        <f t="array" ref="T2219">MIN(0,S2219+R2218+V2218)</f>
        <v>0</v>
      </c>
      <c r="U2219" s="123" cm="1">
        <f t="array" ref="U2219">MAX(S2219,IF(Q2219&gt;0,MAX(-Q2219,S2219),T2219))</f>
        <v>0</v>
      </c>
      <c r="V2219" s="124" cm="1">
        <f t="array" ref="V2219">S2219-U2219</f>
        <v>0</v>
      </c>
      <c r="W2219" s="105"/>
      <c r="X2219" s="9"/>
      <c r="Y2219" s="9"/>
    </row>
    <row r="2220" ht="13.65" customHeight="1">
      <c r="A2220" s="152" cm="1">
        <f t="array" ref="A2220">A2219+1</f>
        <v>45310</v>
      </c>
      <c r="B2220" s="29" cm="1">
        <f t="array" ref="B2220">YEAR(A2220)</f>
        <v>2024</v>
      </c>
      <c r="C2220" s="29" cm="1">
        <f t="array" ref="C2220">MONTH(A2220)</f>
        <v>1</v>
      </c>
      <c r="D2220" s="9"/>
      <c r="E2220" s="125">
        <v>313700</v>
      </c>
      <c r="F2220" s="41" cm="1">
        <f t="array" ref="F2220">E2220</f>
        <v>313700</v>
      </c>
      <c r="G2220" s="119" cm="1">
        <f t="array" ref="G2220">F2220-F2219</f>
        <v>660</v>
      </c>
      <c r="H2220" s="119" cm="1">
        <f t="array" ref="H2220">IF(G2220&gt;0,G2220,0)</f>
        <v>660</v>
      </c>
      <c r="I2220" s="113" cm="1">
        <f t="array" ref="I2220">MAX($F$2193:F2220)</f>
        <v>313700</v>
      </c>
      <c r="J2220" s="126"/>
      <c r="K2220" s="121" cm="1">
        <f t="array" ref="K2220">MAX(0,I2220-I2219)</f>
        <v>140</v>
      </c>
      <c r="L2220" s="113" cm="1">
        <f t="array" ref="L2220">MIN(F2220:F2249)</f>
        <v>313700</v>
      </c>
      <c r="M2220" s="113" cm="1">
        <f t="array" ref="M2220">MAX(0,L2220-L2219)</f>
        <v>660</v>
      </c>
      <c r="N2220" s="122" cm="1">
        <f t="array" ref="N2220">MIN(M2220,H2220-K2220)</f>
        <v>520</v>
      </c>
      <c r="O2220" s="113" cm="1">
        <f t="array" ref="O2220">K2220+N2220</f>
        <v>660</v>
      </c>
      <c r="P2220" s="113" cm="1">
        <f t="array" ref="P2220">H2220-O2220</f>
        <v>0</v>
      </c>
      <c r="Q2220" s="119" cm="1">
        <f t="array" ref="Q2220">MAX(0,IF(AND(K2220=0,P2220&gt;0),0,Q2219+K2220+U2219))</f>
        <v>3790</v>
      </c>
      <c r="R2220" s="119" cm="1">
        <f t="array" ref="R2220">MAX(0,R2219+P2220+V2219)</f>
        <v>0</v>
      </c>
      <c r="S2220" s="119" cm="1">
        <f t="array" ref="S2220">IF(G2220&lt;0,G2220,0)</f>
        <v>0</v>
      </c>
      <c r="T2220" s="119" cm="1">
        <f t="array" ref="T2220">MIN(0,S2220+R2219+V2219)</f>
        <v>0</v>
      </c>
      <c r="U2220" s="123" cm="1">
        <f t="array" ref="U2220">MAX(S2220,IF(Q2220&gt;0,MAX(-Q2220,S2220),T2220))</f>
        <v>0</v>
      </c>
      <c r="V2220" s="124" cm="1">
        <f t="array" ref="V2220">S2220-U2220</f>
        <v>0</v>
      </c>
      <c r="W2220" s="105"/>
      <c r="X2220" s="9"/>
      <c r="Y2220" s="9"/>
    </row>
    <row r="2221" ht="13.65" customHeight="1">
      <c r="A2221" s="152" cm="1">
        <f t="array" ref="A2221">A2220+1</f>
        <v>45311</v>
      </c>
      <c r="B2221" s="29" cm="1">
        <f t="array" ref="B2221">YEAR(A2221)</f>
        <v>2024</v>
      </c>
      <c r="C2221" s="29" cm="1">
        <f t="array" ref="C2221">MONTH(A2221)</f>
        <v>1</v>
      </c>
      <c r="D2221" s="9"/>
      <c r="E2221" s="125">
        <v>314090</v>
      </c>
      <c r="F2221" s="41" cm="1">
        <f t="array" ref="F2221">E2221</f>
        <v>314090</v>
      </c>
      <c r="G2221" s="119" cm="1">
        <f t="array" ref="G2221">F2221-F2220</f>
        <v>390</v>
      </c>
      <c r="H2221" s="119" cm="1">
        <f t="array" ref="H2221">IF(G2221&gt;0,G2221,0)</f>
        <v>390</v>
      </c>
      <c r="I2221" s="113" cm="1">
        <f t="array" ref="I2221">MAX($F$2193:F2221)</f>
        <v>314090</v>
      </c>
      <c r="J2221" s="126"/>
      <c r="K2221" s="121" cm="1">
        <f t="array" ref="K2221">MAX(0,I2221-I2220)</f>
        <v>390</v>
      </c>
      <c r="L2221" s="113" cm="1">
        <f t="array" ref="L2221">MIN(F2221:F2250)</f>
        <v>314090</v>
      </c>
      <c r="M2221" s="113" cm="1">
        <f t="array" ref="M2221">MAX(0,L2221-L2220)</f>
        <v>390</v>
      </c>
      <c r="N2221" s="122" cm="1">
        <f t="array" ref="N2221">MIN(M2221,H2221-K2221)</f>
        <v>0</v>
      </c>
      <c r="O2221" s="113" cm="1">
        <f t="array" ref="O2221">K2221+N2221</f>
        <v>390</v>
      </c>
      <c r="P2221" s="113" cm="1">
        <f t="array" ref="P2221">H2221-O2221</f>
        <v>0</v>
      </c>
      <c r="Q2221" s="119" cm="1">
        <f t="array" ref="Q2221">MAX(0,IF(AND(K2221=0,P2221&gt;0),0,Q2220+K2221+U2220))</f>
        <v>4180</v>
      </c>
      <c r="R2221" s="119" cm="1">
        <f t="array" ref="R2221">MAX(0,R2220+P2221+V2220)</f>
        <v>0</v>
      </c>
      <c r="S2221" s="119" cm="1">
        <f t="array" ref="S2221">IF(G2221&lt;0,G2221,0)</f>
        <v>0</v>
      </c>
      <c r="T2221" s="119" cm="1">
        <f t="array" ref="T2221">MIN(0,S2221+R2220+V2220)</f>
        <v>0</v>
      </c>
      <c r="U2221" s="123" cm="1">
        <f t="array" ref="U2221">MAX(S2221,IF(Q2221&gt;0,MAX(-Q2221,S2221),T2221))</f>
        <v>0</v>
      </c>
      <c r="V2221" s="124" cm="1">
        <f t="array" ref="V2221">S2221-U2221</f>
        <v>0</v>
      </c>
      <c r="W2221" s="105"/>
      <c r="X2221" s="9"/>
      <c r="Y2221" s="9"/>
    </row>
    <row r="2222" ht="13.65" customHeight="1">
      <c r="A2222" s="152" cm="1">
        <f t="array" ref="A2222">A2221+1</f>
        <v>45312</v>
      </c>
      <c r="B2222" s="29" cm="1">
        <f t="array" ref="B2222">YEAR(A2222)</f>
        <v>2024</v>
      </c>
      <c r="C2222" s="29" cm="1">
        <f t="array" ref="C2222">MONTH(A2222)</f>
        <v>1</v>
      </c>
      <c r="D2222" s="9"/>
      <c r="E2222" s="125">
        <v>314870</v>
      </c>
      <c r="F2222" s="41" cm="1">
        <f t="array" ref="F2222">E2222</f>
        <v>314870</v>
      </c>
      <c r="G2222" s="119" cm="1">
        <f t="array" ref="G2222">F2222-F2221</f>
        <v>780</v>
      </c>
      <c r="H2222" s="119" cm="1">
        <f t="array" ref="H2222">IF(G2222&gt;0,G2222,0)</f>
        <v>780</v>
      </c>
      <c r="I2222" s="113" cm="1">
        <f t="array" ref="I2222">MAX($F$2193:F2222)</f>
        <v>314870</v>
      </c>
      <c r="J2222" s="126"/>
      <c r="K2222" s="121" cm="1">
        <f t="array" ref="K2222">MAX(0,I2222-I2221)</f>
        <v>780</v>
      </c>
      <c r="L2222" s="113" cm="1">
        <f t="array" ref="L2222">MIN(F2222:F2251)</f>
        <v>314870</v>
      </c>
      <c r="M2222" s="113" cm="1">
        <f t="array" ref="M2222">MAX(0,L2222-L2221)</f>
        <v>780</v>
      </c>
      <c r="N2222" s="122" cm="1">
        <f t="array" ref="N2222">MIN(M2222,H2222-K2222)</f>
        <v>0</v>
      </c>
      <c r="O2222" s="113" cm="1">
        <f t="array" ref="O2222">K2222+N2222</f>
        <v>780</v>
      </c>
      <c r="P2222" s="113" cm="1">
        <f t="array" ref="P2222">H2222-O2222</f>
        <v>0</v>
      </c>
      <c r="Q2222" s="119" cm="1">
        <f t="array" ref="Q2222">MAX(0,IF(AND(K2222=0,P2222&gt;0),0,Q2221+K2222+U2221))</f>
        <v>4960</v>
      </c>
      <c r="R2222" s="119" cm="1">
        <f t="array" ref="R2222">MAX(0,R2221+P2222+V2221)</f>
        <v>0</v>
      </c>
      <c r="S2222" s="119" cm="1">
        <f t="array" ref="S2222">IF(G2222&lt;0,G2222,0)</f>
        <v>0</v>
      </c>
      <c r="T2222" s="119" cm="1">
        <f t="array" ref="T2222">MIN(0,S2222+R2221+V2221)</f>
        <v>0</v>
      </c>
      <c r="U2222" s="123" cm="1">
        <f t="array" ref="U2222">MAX(S2222,IF(Q2222&gt;0,MAX(-Q2222,S2222),T2222))</f>
        <v>0</v>
      </c>
      <c r="V2222" s="124" cm="1">
        <f t="array" ref="V2222">S2222-U2222</f>
        <v>0</v>
      </c>
      <c r="W2222" s="105"/>
      <c r="X2222" s="9"/>
      <c r="Y2222" s="9"/>
    </row>
    <row r="2223" ht="13.65" customHeight="1">
      <c r="A2223" s="152" cm="1">
        <f t="array" ref="A2223">A2222+1</f>
        <v>45313</v>
      </c>
      <c r="B2223" s="29" cm="1">
        <f t="array" ref="B2223">YEAR(A2223)</f>
        <v>2024</v>
      </c>
      <c r="C2223" s="29" cm="1">
        <f t="array" ref="C2223">MONTH(A2223)</f>
        <v>1</v>
      </c>
      <c r="D2223" s="9"/>
      <c r="E2223" s="125">
        <v>315920</v>
      </c>
      <c r="F2223" s="41" cm="1">
        <f t="array" ref="F2223">E2223</f>
        <v>315920</v>
      </c>
      <c r="G2223" s="119" cm="1">
        <f t="array" ref="G2223">F2223-F2222</f>
        <v>1050</v>
      </c>
      <c r="H2223" s="119" cm="1">
        <f t="array" ref="H2223">IF(G2223&gt;0,G2223,0)</f>
        <v>1050</v>
      </c>
      <c r="I2223" s="113" cm="1">
        <f t="array" ref="I2223">MAX($F$2193:F2223)</f>
        <v>315920</v>
      </c>
      <c r="J2223" s="126"/>
      <c r="K2223" s="121" cm="1">
        <f t="array" ref="K2223">MAX(0,I2223-I2222)</f>
        <v>1050</v>
      </c>
      <c r="L2223" s="113" cm="1">
        <f t="array" ref="L2223">MIN(F2223:F2252)</f>
        <v>315920</v>
      </c>
      <c r="M2223" s="113" cm="1">
        <f t="array" ref="M2223">MAX(0,L2223-L2222)</f>
        <v>1050</v>
      </c>
      <c r="N2223" s="122" cm="1">
        <f t="array" ref="N2223">MIN(M2223,H2223-K2223)</f>
        <v>0</v>
      </c>
      <c r="O2223" s="113" cm="1">
        <f t="array" ref="O2223">K2223+N2223</f>
        <v>1050</v>
      </c>
      <c r="P2223" s="113" cm="1">
        <f t="array" ref="P2223">H2223-O2223</f>
        <v>0</v>
      </c>
      <c r="Q2223" s="119" cm="1">
        <f t="array" ref="Q2223">MAX(0,IF(AND(K2223=0,P2223&gt;0),0,Q2222+K2223+U2222))</f>
        <v>6010</v>
      </c>
      <c r="R2223" s="119" cm="1">
        <f t="array" ref="R2223">MAX(0,R2222+P2223+V2222)</f>
        <v>0</v>
      </c>
      <c r="S2223" s="119" cm="1">
        <f t="array" ref="S2223">IF(G2223&lt;0,G2223,0)</f>
        <v>0</v>
      </c>
      <c r="T2223" s="119" cm="1">
        <f t="array" ref="T2223">MIN(0,S2223+R2222+V2222)</f>
        <v>0</v>
      </c>
      <c r="U2223" s="123" cm="1">
        <f t="array" ref="U2223">MAX(S2223,IF(Q2223&gt;0,MAX(-Q2223,S2223),T2223))</f>
        <v>0</v>
      </c>
      <c r="V2223" s="124" cm="1">
        <f t="array" ref="V2223">S2223-U2223</f>
        <v>0</v>
      </c>
      <c r="W2223" s="105"/>
      <c r="X2223" s="9"/>
      <c r="Y2223" s="9"/>
    </row>
    <row r="2224" ht="13.65" customHeight="1">
      <c r="A2224" s="152" cm="1">
        <f t="array" ref="A2224">A2223+1</f>
        <v>45314</v>
      </c>
      <c r="B2224" s="29" cm="1">
        <f t="array" ref="B2224">YEAR(A2224)</f>
        <v>2024</v>
      </c>
      <c r="C2224" s="29" cm="1">
        <f t="array" ref="C2224">MONTH(A2224)</f>
        <v>1</v>
      </c>
      <c r="D2224" s="9"/>
      <c r="E2224" s="125">
        <v>316510</v>
      </c>
      <c r="F2224" s="41" cm="1">
        <f t="array" ref="F2224">E2224</f>
        <v>316510</v>
      </c>
      <c r="G2224" s="119" cm="1">
        <f t="array" ref="G2224">F2224-F2223</f>
        <v>590</v>
      </c>
      <c r="H2224" s="119" cm="1">
        <f t="array" ref="H2224">IF(G2224&gt;0,G2224,0)</f>
        <v>590</v>
      </c>
      <c r="I2224" s="113" cm="1">
        <f t="array" ref="I2224">MAX($F$2193:F2224)</f>
        <v>316510</v>
      </c>
      <c r="J2224" s="126"/>
      <c r="K2224" s="121" cm="1">
        <f t="array" ref="K2224">MAX(0,I2224-I2223)</f>
        <v>590</v>
      </c>
      <c r="L2224" s="113" cm="1">
        <f t="array" ref="L2224">MIN(F2224:F2253)</f>
        <v>316510</v>
      </c>
      <c r="M2224" s="113" cm="1">
        <f t="array" ref="M2224">MAX(0,L2224-L2223)</f>
        <v>590</v>
      </c>
      <c r="N2224" s="122" cm="1">
        <f t="array" ref="N2224">MIN(M2224,H2224-K2224)</f>
        <v>0</v>
      </c>
      <c r="O2224" s="113" cm="1">
        <f t="array" ref="O2224">K2224+N2224</f>
        <v>590</v>
      </c>
      <c r="P2224" s="113" cm="1">
        <f t="array" ref="P2224">H2224-O2224</f>
        <v>0</v>
      </c>
      <c r="Q2224" s="119" cm="1">
        <f t="array" ref="Q2224">MAX(0,IF(AND(K2224=0,P2224&gt;0),0,Q2223+K2224+U2223))</f>
        <v>6600</v>
      </c>
      <c r="R2224" s="119" cm="1">
        <f t="array" ref="R2224">MAX(0,R2223+P2224+V2223)</f>
        <v>0</v>
      </c>
      <c r="S2224" s="119" cm="1">
        <f t="array" ref="S2224">IF(G2224&lt;0,G2224,0)</f>
        <v>0</v>
      </c>
      <c r="T2224" s="119" cm="1">
        <f t="array" ref="T2224">MIN(0,S2224+R2223+V2223)</f>
        <v>0</v>
      </c>
      <c r="U2224" s="123" cm="1">
        <f t="array" ref="U2224">MAX(S2224,IF(Q2224&gt;0,MAX(-Q2224,S2224),T2224))</f>
        <v>0</v>
      </c>
      <c r="V2224" s="124" cm="1">
        <f t="array" ref="V2224">S2224-U2224</f>
        <v>0</v>
      </c>
      <c r="W2224" s="105"/>
      <c r="X2224" s="9"/>
      <c r="Y2224" s="9"/>
    </row>
    <row r="2225" ht="13.65" customHeight="1">
      <c r="A2225" s="152" cm="1">
        <f t="array" ref="A2225">A2224+1</f>
        <v>45315</v>
      </c>
      <c r="B2225" s="29" cm="1">
        <f t="array" ref="B2225">YEAR(A2225)</f>
        <v>2024</v>
      </c>
      <c r="C2225" s="29" cm="1">
        <f t="array" ref="C2225">MONTH(A2225)</f>
        <v>1</v>
      </c>
      <c r="D2225" s="9"/>
      <c r="E2225" s="125">
        <v>317760</v>
      </c>
      <c r="F2225" s="41" cm="1">
        <f t="array" ref="F2225">E2225</f>
        <v>317760</v>
      </c>
      <c r="G2225" s="119" cm="1">
        <f t="array" ref="G2225">F2225-F2224</f>
        <v>1250</v>
      </c>
      <c r="H2225" s="119" cm="1">
        <f t="array" ref="H2225">IF(G2225&gt;0,G2225,0)</f>
        <v>1250</v>
      </c>
      <c r="I2225" s="113" cm="1">
        <f t="array" ref="I2225">MAX($F$2193:F2225)</f>
        <v>317760</v>
      </c>
      <c r="J2225" s="126"/>
      <c r="K2225" s="121" cm="1">
        <f t="array" ref="K2225">MAX(0,I2225-I2224)</f>
        <v>1250</v>
      </c>
      <c r="L2225" s="113" cm="1">
        <f t="array" ref="L2225">MIN(F2225:F2254)</f>
        <v>317760</v>
      </c>
      <c r="M2225" s="113" cm="1">
        <f t="array" ref="M2225">MAX(0,L2225-L2224)</f>
        <v>1250</v>
      </c>
      <c r="N2225" s="122" cm="1">
        <f t="array" ref="N2225">MIN(M2225,H2225-K2225)</f>
        <v>0</v>
      </c>
      <c r="O2225" s="113" cm="1">
        <f t="array" ref="O2225">K2225+N2225</f>
        <v>1250</v>
      </c>
      <c r="P2225" s="113" cm="1">
        <f t="array" ref="P2225">H2225-O2225</f>
        <v>0</v>
      </c>
      <c r="Q2225" s="119" cm="1">
        <f t="array" ref="Q2225">MAX(0,IF(AND(K2225=0,P2225&gt;0),0,Q2224+K2225+U2224))</f>
        <v>7850</v>
      </c>
      <c r="R2225" s="119" cm="1">
        <f t="array" ref="R2225">MAX(0,R2224+P2225+V2224)</f>
        <v>0</v>
      </c>
      <c r="S2225" s="119" cm="1">
        <f t="array" ref="S2225">IF(G2225&lt;0,G2225,0)</f>
        <v>0</v>
      </c>
      <c r="T2225" s="119" cm="1">
        <f t="array" ref="T2225">MIN(0,S2225+R2224+V2224)</f>
        <v>0</v>
      </c>
      <c r="U2225" s="123" cm="1">
        <f t="array" ref="U2225">MAX(S2225,IF(Q2225&gt;0,MAX(-Q2225,S2225),T2225))</f>
        <v>0</v>
      </c>
      <c r="V2225" s="124" cm="1">
        <f t="array" ref="V2225">S2225-U2225</f>
        <v>0</v>
      </c>
      <c r="W2225" s="105"/>
      <c r="X2225" s="9"/>
      <c r="Y2225" s="9"/>
    </row>
    <row r="2226" ht="13.65" customHeight="1">
      <c r="A2226" s="152" cm="1">
        <f t="array" ref="A2226">A2225+1</f>
        <v>45316</v>
      </c>
      <c r="B2226" s="29" cm="1">
        <f t="array" ref="B2226">YEAR(A2226)</f>
        <v>2024</v>
      </c>
      <c r="C2226" s="29" cm="1">
        <f t="array" ref="C2226">MONTH(A2226)</f>
        <v>1</v>
      </c>
      <c r="D2226" s="9"/>
      <c r="E2226" s="125">
        <v>318620</v>
      </c>
      <c r="F2226" s="41" cm="1">
        <f t="array" ref="F2226">E2226</f>
        <v>318620</v>
      </c>
      <c r="G2226" s="119" cm="1">
        <f t="array" ref="G2226">F2226-F2225</f>
        <v>860</v>
      </c>
      <c r="H2226" s="119" cm="1">
        <f t="array" ref="H2226">IF(G2226&gt;0,G2226,0)</f>
        <v>860</v>
      </c>
      <c r="I2226" s="113" cm="1">
        <f t="array" ref="I2226">MAX($F$2193:F2226)</f>
        <v>318620</v>
      </c>
      <c r="J2226" s="126"/>
      <c r="K2226" s="121" cm="1">
        <f t="array" ref="K2226">MAX(0,I2226-I2225)</f>
        <v>860</v>
      </c>
      <c r="L2226" s="113" cm="1">
        <f t="array" ref="L2226">MIN(F2226:F2255)</f>
        <v>318620</v>
      </c>
      <c r="M2226" s="113" cm="1">
        <f t="array" ref="M2226">MAX(0,L2226-L2225)</f>
        <v>860</v>
      </c>
      <c r="N2226" s="122" cm="1">
        <f t="array" ref="N2226">MIN(M2226,H2226-K2226)</f>
        <v>0</v>
      </c>
      <c r="O2226" s="113" cm="1">
        <f t="array" ref="O2226">K2226+N2226</f>
        <v>860</v>
      </c>
      <c r="P2226" s="113" cm="1">
        <f t="array" ref="P2226">H2226-O2226</f>
        <v>0</v>
      </c>
      <c r="Q2226" s="119" cm="1">
        <f t="array" ref="Q2226">MAX(0,IF(AND(K2226=0,P2226&gt;0),0,Q2225+K2226+U2225))</f>
        <v>8710</v>
      </c>
      <c r="R2226" s="119" cm="1">
        <f t="array" ref="R2226">MAX(0,R2225+P2226+V2225)</f>
        <v>0</v>
      </c>
      <c r="S2226" s="119" cm="1">
        <f t="array" ref="S2226">IF(G2226&lt;0,G2226,0)</f>
        <v>0</v>
      </c>
      <c r="T2226" s="119" cm="1">
        <f t="array" ref="T2226">MIN(0,S2226+R2225+V2225)</f>
        <v>0</v>
      </c>
      <c r="U2226" s="123" cm="1">
        <f t="array" ref="U2226">MAX(S2226,IF(Q2226&gt;0,MAX(-Q2226,S2226),T2226))</f>
        <v>0</v>
      </c>
      <c r="V2226" s="124" cm="1">
        <f t="array" ref="V2226">S2226-U2226</f>
        <v>0</v>
      </c>
      <c r="W2226" s="105"/>
      <c r="X2226" s="9"/>
      <c r="Y2226" s="9"/>
    </row>
    <row r="2227" ht="13.65" customHeight="1">
      <c r="A2227" s="152" cm="1">
        <f t="array" ref="A2227">A2226+1</f>
        <v>45317</v>
      </c>
      <c r="B2227" s="29" cm="1">
        <f t="array" ref="B2227">YEAR(A2227)</f>
        <v>2024</v>
      </c>
      <c r="C2227" s="29" cm="1">
        <f t="array" ref="C2227">MONTH(A2227)</f>
        <v>1</v>
      </c>
      <c r="D2227" s="9"/>
      <c r="E2227" s="125">
        <v>319410</v>
      </c>
      <c r="F2227" s="41" cm="1">
        <f t="array" ref="F2227">E2227</f>
        <v>319410</v>
      </c>
      <c r="G2227" s="119" cm="1">
        <f t="array" ref="G2227">F2227-F2226</f>
        <v>790</v>
      </c>
      <c r="H2227" s="119" cm="1">
        <f t="array" ref="H2227">IF(G2227&gt;0,G2227,0)</f>
        <v>790</v>
      </c>
      <c r="I2227" s="113" cm="1">
        <f t="array" ref="I2227">MAX($F$2193:F2227)</f>
        <v>319410</v>
      </c>
      <c r="J2227" s="126"/>
      <c r="K2227" s="121" cm="1">
        <f t="array" ref="K2227">MAX(0,I2227-I2226)</f>
        <v>790</v>
      </c>
      <c r="L2227" s="113" cm="1">
        <f t="array" ref="L2227">MIN(F2227:F2256)</f>
        <v>319410</v>
      </c>
      <c r="M2227" s="113" cm="1">
        <f t="array" ref="M2227">MAX(0,L2227-L2226)</f>
        <v>790</v>
      </c>
      <c r="N2227" s="122" cm="1">
        <f t="array" ref="N2227">MIN(M2227,H2227-K2227)</f>
        <v>0</v>
      </c>
      <c r="O2227" s="113" cm="1">
        <f t="array" ref="O2227">K2227+N2227</f>
        <v>790</v>
      </c>
      <c r="P2227" s="113" cm="1">
        <f t="array" ref="P2227">H2227-O2227</f>
        <v>0</v>
      </c>
      <c r="Q2227" s="119" cm="1">
        <f t="array" ref="Q2227">MAX(0,IF(AND(K2227=0,P2227&gt;0),0,Q2226+K2227+U2226))</f>
        <v>9500</v>
      </c>
      <c r="R2227" s="119" cm="1">
        <f t="array" ref="R2227">MAX(0,R2226+P2227+V2226)</f>
        <v>0</v>
      </c>
      <c r="S2227" s="119" cm="1">
        <f t="array" ref="S2227">IF(G2227&lt;0,G2227,0)</f>
        <v>0</v>
      </c>
      <c r="T2227" s="119" cm="1">
        <f t="array" ref="T2227">MIN(0,S2227+R2226+V2226)</f>
        <v>0</v>
      </c>
      <c r="U2227" s="123" cm="1">
        <f t="array" ref="U2227">MAX(S2227,IF(Q2227&gt;0,MAX(-Q2227,S2227),T2227))</f>
        <v>0</v>
      </c>
      <c r="V2227" s="124" cm="1">
        <f t="array" ref="V2227">S2227-U2227</f>
        <v>0</v>
      </c>
      <c r="W2227" s="105"/>
      <c r="X2227" s="9"/>
      <c r="Y2227" s="9"/>
    </row>
    <row r="2228" ht="13.65" customHeight="1">
      <c r="A2228" s="152" cm="1">
        <f t="array" ref="A2228">A2227+1</f>
        <v>45318</v>
      </c>
      <c r="B2228" s="29" cm="1">
        <f t="array" ref="B2228">YEAR(A2228)</f>
        <v>2024</v>
      </c>
      <c r="C2228" s="29" cm="1">
        <f t="array" ref="C2228">MONTH(A2228)</f>
        <v>1</v>
      </c>
      <c r="D2228" s="9"/>
      <c r="E2228" s="125">
        <v>320340</v>
      </c>
      <c r="F2228" s="41" cm="1">
        <f t="array" ref="F2228">E2228</f>
        <v>320340</v>
      </c>
      <c r="G2228" s="119" cm="1">
        <f t="array" ref="G2228">F2228-F2227</f>
        <v>930</v>
      </c>
      <c r="H2228" s="119" cm="1">
        <f t="array" ref="H2228">IF(G2228&gt;0,G2228,0)</f>
        <v>930</v>
      </c>
      <c r="I2228" s="113" cm="1">
        <f t="array" ref="I2228">MAX($F$2193:F2228)</f>
        <v>320340</v>
      </c>
      <c r="J2228" s="126"/>
      <c r="K2228" s="121" cm="1">
        <f t="array" ref="K2228">MAX(0,I2228-I2227)</f>
        <v>930</v>
      </c>
      <c r="L2228" s="113" cm="1">
        <f t="array" ref="L2228">MIN(F2228:F2257)</f>
        <v>320340</v>
      </c>
      <c r="M2228" s="113" cm="1">
        <f t="array" ref="M2228">MAX(0,L2228-L2227)</f>
        <v>930</v>
      </c>
      <c r="N2228" s="122" cm="1">
        <f t="array" ref="N2228">MIN(M2228,H2228-K2228)</f>
        <v>0</v>
      </c>
      <c r="O2228" s="113" cm="1">
        <f t="array" ref="O2228">K2228+N2228</f>
        <v>930</v>
      </c>
      <c r="P2228" s="113" cm="1">
        <f t="array" ref="P2228">H2228-O2228</f>
        <v>0</v>
      </c>
      <c r="Q2228" s="119" cm="1">
        <f t="array" ref="Q2228">MAX(0,IF(AND(K2228=0,P2228&gt;0),0,Q2227+K2228+U2227))</f>
        <v>10430</v>
      </c>
      <c r="R2228" s="119" cm="1">
        <f t="array" ref="R2228">MAX(0,R2227+P2228+V2227)</f>
        <v>0</v>
      </c>
      <c r="S2228" s="119" cm="1">
        <f t="array" ref="S2228">IF(G2228&lt;0,G2228,0)</f>
        <v>0</v>
      </c>
      <c r="T2228" s="119" cm="1">
        <f t="array" ref="T2228">MIN(0,S2228+R2227+V2227)</f>
        <v>0</v>
      </c>
      <c r="U2228" s="123" cm="1">
        <f t="array" ref="U2228">MAX(S2228,IF(Q2228&gt;0,MAX(-Q2228,S2228),T2228))</f>
        <v>0</v>
      </c>
      <c r="V2228" s="124" cm="1">
        <f t="array" ref="V2228">S2228-U2228</f>
        <v>0</v>
      </c>
      <c r="W2228" s="105"/>
      <c r="X2228" s="9"/>
      <c r="Y2228" s="9"/>
    </row>
    <row r="2229" ht="13.65" customHeight="1">
      <c r="A2229" s="152" cm="1">
        <f t="array" ref="A2229">A2228+1</f>
        <v>45319</v>
      </c>
      <c r="B2229" s="29" cm="1">
        <f t="array" ref="B2229">YEAR(A2229)</f>
        <v>2024</v>
      </c>
      <c r="C2229" s="29" cm="1">
        <f t="array" ref="C2229">MONTH(A2229)</f>
        <v>1</v>
      </c>
      <c r="D2229" s="9"/>
      <c r="E2229" s="125">
        <v>321530</v>
      </c>
      <c r="F2229" s="41" cm="1">
        <f t="array" ref="F2229">E2229</f>
        <v>321530</v>
      </c>
      <c r="G2229" s="119" cm="1">
        <f t="array" ref="G2229">F2229-F2228</f>
        <v>1190</v>
      </c>
      <c r="H2229" s="119" cm="1">
        <f t="array" ref="H2229">IF(G2229&gt;0,G2229,0)</f>
        <v>1190</v>
      </c>
      <c r="I2229" s="113" cm="1">
        <f t="array" ref="I2229">MAX($F$2193:F2229)</f>
        <v>321530</v>
      </c>
      <c r="J2229" s="126"/>
      <c r="K2229" s="121" cm="1">
        <f t="array" ref="K2229">MAX(0,I2229-I2228)</f>
        <v>1190</v>
      </c>
      <c r="L2229" s="113" cm="1">
        <f t="array" ref="L2229">MIN(F2229:F2258)</f>
        <v>321530</v>
      </c>
      <c r="M2229" s="113" cm="1">
        <f t="array" ref="M2229">MAX(0,L2229-L2228)</f>
        <v>1190</v>
      </c>
      <c r="N2229" s="122" cm="1">
        <f t="array" ref="N2229">MIN(M2229,H2229-K2229)</f>
        <v>0</v>
      </c>
      <c r="O2229" s="113" cm="1">
        <f t="array" ref="O2229">K2229+N2229</f>
        <v>1190</v>
      </c>
      <c r="P2229" s="113" cm="1">
        <f t="array" ref="P2229">H2229-O2229</f>
        <v>0</v>
      </c>
      <c r="Q2229" s="119" cm="1">
        <f t="array" ref="Q2229">MAX(0,IF(AND(K2229=0,P2229&gt;0),0,Q2228+K2229+U2228))</f>
        <v>11620</v>
      </c>
      <c r="R2229" s="119" cm="1">
        <f t="array" ref="R2229">MAX(0,R2228+P2229+V2228)</f>
        <v>0</v>
      </c>
      <c r="S2229" s="119" cm="1">
        <f t="array" ref="S2229">IF(G2229&lt;0,G2229,0)</f>
        <v>0</v>
      </c>
      <c r="T2229" s="119" cm="1">
        <f t="array" ref="T2229">MIN(0,S2229+R2228+V2228)</f>
        <v>0</v>
      </c>
      <c r="U2229" s="123" cm="1">
        <f t="array" ref="U2229">MAX(S2229,IF(Q2229&gt;0,MAX(-Q2229,S2229),T2229))</f>
        <v>0</v>
      </c>
      <c r="V2229" s="124" cm="1">
        <f t="array" ref="V2229">S2229-U2229</f>
        <v>0</v>
      </c>
      <c r="W2229" s="105"/>
      <c r="X2229" s="9"/>
      <c r="Y2229" s="9"/>
    </row>
    <row r="2230" ht="13.65" customHeight="1">
      <c r="A2230" s="152" cm="1">
        <f t="array" ref="A2230">A2229+1</f>
        <v>45320</v>
      </c>
      <c r="B2230" s="29" cm="1">
        <f t="array" ref="B2230">YEAR(A2230)</f>
        <v>2024</v>
      </c>
      <c r="C2230" s="29" cm="1">
        <f t="array" ref="C2230">MONTH(A2230)</f>
        <v>1</v>
      </c>
      <c r="D2230" s="9"/>
      <c r="E2230" s="125">
        <v>322720</v>
      </c>
      <c r="F2230" s="41" cm="1">
        <f t="array" ref="F2230">E2230</f>
        <v>322720</v>
      </c>
      <c r="G2230" s="119" cm="1">
        <f t="array" ref="G2230">F2230-F2229</f>
        <v>1190</v>
      </c>
      <c r="H2230" s="119" cm="1">
        <f t="array" ref="H2230">IF(G2230&gt;0,G2230,0)</f>
        <v>1190</v>
      </c>
      <c r="I2230" s="113" cm="1">
        <f t="array" ref="I2230">MAX($F$2193:F2230)</f>
        <v>322720</v>
      </c>
      <c r="J2230" s="126"/>
      <c r="K2230" s="121" cm="1">
        <f t="array" ref="K2230">MAX(0,I2230-I2229)</f>
        <v>1190</v>
      </c>
      <c r="L2230" s="113" cm="1">
        <f t="array" ref="L2230">MIN(F2230:F2259)</f>
        <v>322720</v>
      </c>
      <c r="M2230" s="113" cm="1">
        <f t="array" ref="M2230">MAX(0,L2230-L2229)</f>
        <v>1190</v>
      </c>
      <c r="N2230" s="122" cm="1">
        <f t="array" ref="N2230">MIN(M2230,H2230-K2230)</f>
        <v>0</v>
      </c>
      <c r="O2230" s="113" cm="1">
        <f t="array" ref="O2230">K2230+N2230</f>
        <v>1190</v>
      </c>
      <c r="P2230" s="113" cm="1">
        <f t="array" ref="P2230">H2230-O2230</f>
        <v>0</v>
      </c>
      <c r="Q2230" s="119" cm="1">
        <f t="array" ref="Q2230">MAX(0,IF(AND(K2230=0,P2230&gt;0),0,Q2229+K2230+U2229))</f>
        <v>12810</v>
      </c>
      <c r="R2230" s="119" cm="1">
        <f t="array" ref="R2230">MAX(0,R2229+P2230+V2229)</f>
        <v>0</v>
      </c>
      <c r="S2230" s="119" cm="1">
        <f t="array" ref="S2230">IF(G2230&lt;0,G2230,0)</f>
        <v>0</v>
      </c>
      <c r="T2230" s="119" cm="1">
        <f t="array" ref="T2230">MIN(0,S2230+R2229+V2229)</f>
        <v>0</v>
      </c>
      <c r="U2230" s="123" cm="1">
        <f t="array" ref="U2230">MAX(S2230,IF(Q2230&gt;0,MAX(-Q2230,S2230),T2230))</f>
        <v>0</v>
      </c>
      <c r="V2230" s="124" cm="1">
        <f t="array" ref="V2230">S2230-U2230</f>
        <v>0</v>
      </c>
      <c r="W2230" s="105"/>
      <c r="X2230" s="9"/>
      <c r="Y2230" s="9"/>
    </row>
    <row r="2231" ht="13.65" customHeight="1">
      <c r="A2231" s="152" cm="1">
        <f t="array" ref="A2231">A2230+1</f>
        <v>45321</v>
      </c>
      <c r="B2231" s="29" cm="1">
        <f t="array" ref="B2231">YEAR(A2231)</f>
        <v>2024</v>
      </c>
      <c r="C2231" s="29" cm="1">
        <f t="array" ref="C2231">MONTH(A2231)</f>
        <v>1</v>
      </c>
      <c r="D2231" s="9"/>
      <c r="E2231" s="125">
        <v>323650</v>
      </c>
      <c r="F2231" s="41" cm="1">
        <f t="array" ref="F2231">E2231</f>
        <v>323650</v>
      </c>
      <c r="G2231" s="119" cm="1">
        <f t="array" ref="G2231">F2231-F2230</f>
        <v>930</v>
      </c>
      <c r="H2231" s="119" cm="1">
        <f t="array" ref="H2231">IF(G2231&gt;0,G2231,0)</f>
        <v>930</v>
      </c>
      <c r="I2231" s="113" cm="1">
        <f t="array" ref="I2231">MAX($F$2193:F2231)</f>
        <v>323650</v>
      </c>
      <c r="J2231" s="126"/>
      <c r="K2231" s="121" cm="1">
        <f t="array" ref="K2231">MAX(0,I2231-I2230)</f>
        <v>930</v>
      </c>
      <c r="L2231" s="113" cm="1">
        <f t="array" ref="L2231">MIN(F2231:F2260)</f>
        <v>323650</v>
      </c>
      <c r="M2231" s="113" cm="1">
        <f t="array" ref="M2231">MAX(0,L2231-L2230)</f>
        <v>930</v>
      </c>
      <c r="N2231" s="122" cm="1">
        <f t="array" ref="N2231">MIN(M2231,H2231-K2231)</f>
        <v>0</v>
      </c>
      <c r="O2231" s="113" cm="1">
        <f t="array" ref="O2231">K2231+N2231</f>
        <v>930</v>
      </c>
      <c r="P2231" s="113" cm="1">
        <f t="array" ref="P2231">H2231-O2231</f>
        <v>0</v>
      </c>
      <c r="Q2231" s="119" cm="1">
        <f t="array" ref="Q2231">MAX(0,IF(AND(K2231=0,P2231&gt;0),0,Q2230+K2231+U2230))</f>
        <v>13740</v>
      </c>
      <c r="R2231" s="119" cm="1">
        <f t="array" ref="R2231">MAX(0,R2230+P2231+V2230)</f>
        <v>0</v>
      </c>
      <c r="S2231" s="119" cm="1">
        <f t="array" ref="S2231">IF(G2231&lt;0,G2231,0)</f>
        <v>0</v>
      </c>
      <c r="T2231" s="119" cm="1">
        <f t="array" ref="T2231">MIN(0,S2231+R2230+V2230)</f>
        <v>0</v>
      </c>
      <c r="U2231" s="123" cm="1">
        <f t="array" ref="U2231">MAX(S2231,IF(Q2231&gt;0,MAX(-Q2231,S2231),T2231))</f>
        <v>0</v>
      </c>
      <c r="V2231" s="124" cm="1">
        <f t="array" ref="V2231">S2231-U2231</f>
        <v>0</v>
      </c>
      <c r="W2231" s="105"/>
      <c r="X2231" s="9"/>
      <c r="Y2231" s="9"/>
    </row>
    <row r="2232" ht="13.65" customHeight="1">
      <c r="A2232" s="152" cm="1">
        <f t="array" ref="A2232">A2231+1</f>
        <v>45322</v>
      </c>
      <c r="B2232" s="29" cm="1">
        <f t="array" ref="B2232">YEAR(A2232)</f>
        <v>2024</v>
      </c>
      <c r="C2232" s="29" cm="1">
        <f t="array" ref="C2232">MONTH(A2232)</f>
        <v>1</v>
      </c>
      <c r="D2232" s="9"/>
      <c r="E2232" s="125">
        <v>324780</v>
      </c>
      <c r="F2232" s="41" cm="1">
        <f t="array" ref="F2232">E2232</f>
        <v>324780</v>
      </c>
      <c r="G2232" s="119" cm="1">
        <f t="array" ref="G2232">F2232-F2231</f>
        <v>1130</v>
      </c>
      <c r="H2232" s="119" cm="1">
        <f t="array" ref="H2232">IF(G2232&gt;0,G2232,0)</f>
        <v>1130</v>
      </c>
      <c r="I2232" s="113" cm="1">
        <f t="array" ref="I2232">MAX($F$2193:F2232)</f>
        <v>324780</v>
      </c>
      <c r="J2232" s="126"/>
      <c r="K2232" s="121" cm="1">
        <f t="array" ref="K2232">MAX(0,I2232-I2231)</f>
        <v>1130</v>
      </c>
      <c r="L2232" s="113" cm="1">
        <f t="array" ref="L2232">MIN(F2232:F2261)</f>
        <v>324780</v>
      </c>
      <c r="M2232" s="113" cm="1">
        <f t="array" ref="M2232">MAX(0,L2232-L2231)</f>
        <v>1130</v>
      </c>
      <c r="N2232" s="122" cm="1">
        <f t="array" ref="N2232">MIN(M2232,H2232-K2232)</f>
        <v>0</v>
      </c>
      <c r="O2232" s="113" cm="1">
        <f t="array" ref="O2232">K2232+N2232</f>
        <v>1130</v>
      </c>
      <c r="P2232" s="113" cm="1">
        <f t="array" ref="P2232">H2232-O2232</f>
        <v>0</v>
      </c>
      <c r="Q2232" s="119" cm="1">
        <f t="array" ref="Q2232">MAX(0,IF(AND(K2232=0,P2232&gt;0),0,Q2231+K2232+U2231))</f>
        <v>14870</v>
      </c>
      <c r="R2232" s="119" cm="1">
        <f t="array" ref="R2232">MAX(0,R2231+P2232+V2231)</f>
        <v>0</v>
      </c>
      <c r="S2232" s="119" cm="1">
        <f t="array" ref="S2232">IF(G2232&lt;0,G2232,0)</f>
        <v>0</v>
      </c>
      <c r="T2232" s="119" cm="1">
        <f t="array" ref="T2232">MIN(0,S2232+R2231+V2231)</f>
        <v>0</v>
      </c>
      <c r="U2232" s="123" cm="1">
        <f t="array" ref="U2232">MAX(S2232,IF(Q2232&gt;0,MAX(-Q2232,S2232),T2232))</f>
        <v>0</v>
      </c>
      <c r="V2232" s="124" cm="1">
        <f t="array" ref="V2232">S2232-U2232</f>
        <v>0</v>
      </c>
      <c r="W2232" s="105"/>
      <c r="X2232" s="9"/>
      <c r="Y2232" s="9"/>
    </row>
    <row r="2233" ht="13.65" customHeight="1">
      <c r="A2233" s="152" cm="1">
        <f t="array" ref="A2233">A2232+1</f>
        <v>45323</v>
      </c>
      <c r="B2233" s="29" cm="1">
        <f t="array" ref="B2233">YEAR(A2233)</f>
        <v>2024</v>
      </c>
      <c r="C2233" s="29" cm="1">
        <f t="array" ref="C2233">MONTH(A2233)</f>
        <v>2</v>
      </c>
      <c r="D2233" s="9"/>
      <c r="E2233" s="125">
        <v>325840</v>
      </c>
      <c r="F2233" s="41" cm="1">
        <f t="array" ref="F2233">E2233</f>
        <v>325840</v>
      </c>
      <c r="G2233" s="119" cm="1">
        <f t="array" ref="G2233">F2233-F2232</f>
        <v>1060</v>
      </c>
      <c r="H2233" s="119" cm="1">
        <f t="array" ref="H2233">IF(G2233&gt;0,G2233,0)</f>
        <v>1060</v>
      </c>
      <c r="I2233" s="113" cm="1">
        <f t="array" ref="I2233">MAX($F$2193:F2233)</f>
        <v>325840</v>
      </c>
      <c r="J2233" s="126"/>
      <c r="K2233" s="121" cm="1">
        <f t="array" ref="K2233">MAX(0,I2233-I2232)</f>
        <v>1060</v>
      </c>
      <c r="L2233" s="113" cm="1">
        <f t="array" ref="L2233">MIN(F2233:F2262)</f>
        <v>325840</v>
      </c>
      <c r="M2233" s="113" cm="1">
        <f t="array" ref="M2233">MAX(0,L2233-L2232)</f>
        <v>1060</v>
      </c>
      <c r="N2233" s="122" cm="1">
        <f t="array" ref="N2233">MIN(M2233,H2233-K2233)</f>
        <v>0</v>
      </c>
      <c r="O2233" s="113" cm="1">
        <f t="array" ref="O2233">K2233+N2233</f>
        <v>1060</v>
      </c>
      <c r="P2233" s="113" cm="1">
        <f t="array" ref="P2233">H2233-O2233</f>
        <v>0</v>
      </c>
      <c r="Q2233" s="119" cm="1">
        <f t="array" ref="Q2233">MAX(0,IF(AND(K2233=0,P2233&gt;0),0,Q2232+K2233+U2232))</f>
        <v>15930</v>
      </c>
      <c r="R2233" s="119" cm="1">
        <f t="array" ref="R2233">MAX(0,R2232+P2233+V2232)</f>
        <v>0</v>
      </c>
      <c r="S2233" s="119" cm="1">
        <f t="array" ref="S2233">IF(G2233&lt;0,G2233,0)</f>
        <v>0</v>
      </c>
      <c r="T2233" s="119" cm="1">
        <f t="array" ref="T2233">MIN(0,S2233+R2232+V2232)</f>
        <v>0</v>
      </c>
      <c r="U2233" s="123" cm="1">
        <f t="array" ref="U2233">MAX(S2233,IF(Q2233&gt;0,MAX(-Q2233,S2233),T2233))</f>
        <v>0</v>
      </c>
      <c r="V2233" s="124" cm="1">
        <f t="array" ref="V2233">S2233-U2233</f>
        <v>0</v>
      </c>
      <c r="W2233" s="105"/>
      <c r="X2233" s="9"/>
      <c r="Y2233" s="9"/>
    </row>
    <row r="2234" ht="13.65" customHeight="1">
      <c r="A2234" s="152" cm="1">
        <f t="array" ref="A2234">A2233+1</f>
        <v>45324</v>
      </c>
      <c r="B2234" s="29" cm="1">
        <f t="array" ref="B2234">YEAR(A2234)</f>
        <v>2024</v>
      </c>
      <c r="C2234" s="29" cm="1">
        <f t="array" ref="C2234">MONTH(A2234)</f>
        <v>2</v>
      </c>
      <c r="D2234" s="9"/>
      <c r="E2234" s="125">
        <v>326440</v>
      </c>
      <c r="F2234" s="41" cm="1">
        <f t="array" ref="F2234">E2234</f>
        <v>326440</v>
      </c>
      <c r="G2234" s="119" cm="1">
        <f t="array" ref="G2234">F2234-F2233</f>
        <v>600</v>
      </c>
      <c r="H2234" s="119" cm="1">
        <f t="array" ref="H2234">IF(G2234&gt;0,G2234,0)</f>
        <v>600</v>
      </c>
      <c r="I2234" s="113" cm="1">
        <f t="array" ref="I2234">MAX($F$2193:F2234)</f>
        <v>326440</v>
      </c>
      <c r="J2234" s="126"/>
      <c r="K2234" s="121" cm="1">
        <f t="array" ref="K2234">MAX(0,I2234-I2233)</f>
        <v>600</v>
      </c>
      <c r="L2234" s="113" cm="1">
        <f t="array" ref="L2234">MIN(F2234:F2263)</f>
        <v>326440</v>
      </c>
      <c r="M2234" s="113" cm="1">
        <f t="array" ref="M2234">MAX(0,L2234-L2233)</f>
        <v>600</v>
      </c>
      <c r="N2234" s="122" cm="1">
        <f t="array" ref="N2234">MIN(M2234,H2234-K2234)</f>
        <v>0</v>
      </c>
      <c r="O2234" s="113" cm="1">
        <f t="array" ref="O2234">K2234+N2234</f>
        <v>600</v>
      </c>
      <c r="P2234" s="113" cm="1">
        <f t="array" ref="P2234">H2234-O2234</f>
        <v>0</v>
      </c>
      <c r="Q2234" s="119" cm="1">
        <f t="array" ref="Q2234">MAX(0,IF(AND(K2234=0,P2234&gt;0),0,Q2233+K2234+U2233))</f>
        <v>16530</v>
      </c>
      <c r="R2234" s="119" cm="1">
        <f t="array" ref="R2234">MAX(0,R2233+P2234+V2233)</f>
        <v>0</v>
      </c>
      <c r="S2234" s="119" cm="1">
        <f t="array" ref="S2234">IF(G2234&lt;0,G2234,0)</f>
        <v>0</v>
      </c>
      <c r="T2234" s="119" cm="1">
        <f t="array" ref="T2234">MIN(0,S2234+R2233+V2233)</f>
        <v>0</v>
      </c>
      <c r="U2234" s="123" cm="1">
        <f t="array" ref="U2234">MAX(S2234,IF(Q2234&gt;0,MAX(-Q2234,S2234),T2234))</f>
        <v>0</v>
      </c>
      <c r="V2234" s="124" cm="1">
        <f t="array" ref="V2234">S2234-U2234</f>
        <v>0</v>
      </c>
      <c r="W2234" s="105"/>
      <c r="X2234" s="9"/>
      <c r="Y2234" s="9"/>
    </row>
    <row r="2235" ht="13.65" customHeight="1">
      <c r="A2235" s="152" cm="1">
        <f t="array" ref="A2235">A2234+1</f>
        <v>45325</v>
      </c>
      <c r="B2235" s="29" cm="1">
        <f t="array" ref="B2235">YEAR(A2235)</f>
        <v>2024</v>
      </c>
      <c r="C2235" s="29" cm="1">
        <f t="array" ref="C2235">MONTH(A2235)</f>
        <v>2</v>
      </c>
      <c r="D2235" s="9"/>
      <c r="E2235" s="125">
        <v>326770</v>
      </c>
      <c r="F2235" s="41" cm="1">
        <f t="array" ref="F2235">E2235</f>
        <v>326770</v>
      </c>
      <c r="G2235" s="119" cm="1">
        <f t="array" ref="G2235">F2235-F2234</f>
        <v>330</v>
      </c>
      <c r="H2235" s="119" cm="1">
        <f t="array" ref="H2235">IF(G2235&gt;0,G2235,0)</f>
        <v>330</v>
      </c>
      <c r="I2235" s="113" cm="1">
        <f t="array" ref="I2235">MAX($F$2193:F2235)</f>
        <v>326770</v>
      </c>
      <c r="J2235" s="126"/>
      <c r="K2235" s="121" cm="1">
        <f t="array" ref="K2235">MAX(0,I2235-I2234)</f>
        <v>330</v>
      </c>
      <c r="L2235" s="113" cm="1">
        <f t="array" ref="L2235">MIN(F2235:F2264)</f>
        <v>326770</v>
      </c>
      <c r="M2235" s="113" cm="1">
        <f t="array" ref="M2235">MAX(0,L2235-L2234)</f>
        <v>330</v>
      </c>
      <c r="N2235" s="122" cm="1">
        <f t="array" ref="N2235">MIN(M2235,H2235-K2235)</f>
        <v>0</v>
      </c>
      <c r="O2235" s="113" cm="1">
        <f t="array" ref="O2235">K2235+N2235</f>
        <v>330</v>
      </c>
      <c r="P2235" s="113" cm="1">
        <f t="array" ref="P2235">H2235-O2235</f>
        <v>0</v>
      </c>
      <c r="Q2235" s="119" cm="1">
        <f t="array" ref="Q2235">MAX(0,IF(AND(K2235=0,P2235&gt;0),0,Q2234+K2235+U2234))</f>
        <v>16860</v>
      </c>
      <c r="R2235" s="119" cm="1">
        <f t="array" ref="R2235">MAX(0,R2234+P2235+V2234)</f>
        <v>0</v>
      </c>
      <c r="S2235" s="119" cm="1">
        <f t="array" ref="S2235">IF(G2235&lt;0,G2235,0)</f>
        <v>0</v>
      </c>
      <c r="T2235" s="119" cm="1">
        <f t="array" ref="T2235">MIN(0,S2235+R2234+V2234)</f>
        <v>0</v>
      </c>
      <c r="U2235" s="123" cm="1">
        <f t="array" ref="U2235">MAX(S2235,IF(Q2235&gt;0,MAX(-Q2235,S2235),T2235))</f>
        <v>0</v>
      </c>
      <c r="V2235" s="124" cm="1">
        <f t="array" ref="V2235">S2235-U2235</f>
        <v>0</v>
      </c>
      <c r="W2235" s="105"/>
      <c r="X2235" s="9"/>
      <c r="Y2235" s="9"/>
    </row>
    <row r="2236" ht="13.65" customHeight="1">
      <c r="A2236" s="152" cm="1">
        <f t="array" ref="A2236">A2235+1</f>
        <v>45326</v>
      </c>
      <c r="B2236" s="29" cm="1">
        <f t="array" ref="B2236">YEAR(A2236)</f>
        <v>2024</v>
      </c>
      <c r="C2236" s="29" cm="1">
        <f t="array" ref="C2236">MONTH(A2236)</f>
        <v>2</v>
      </c>
      <c r="D2236" s="9"/>
      <c r="E2236" s="125">
        <v>327510</v>
      </c>
      <c r="F2236" s="41" cm="1">
        <f t="array" ref="F2236">E2236</f>
        <v>327510</v>
      </c>
      <c r="G2236" s="119" cm="1">
        <f t="array" ref="G2236">F2236-F2235</f>
        <v>740</v>
      </c>
      <c r="H2236" s="119" cm="1">
        <f t="array" ref="H2236">IF(G2236&gt;0,G2236,0)</f>
        <v>740</v>
      </c>
      <c r="I2236" s="113" cm="1">
        <f t="array" ref="I2236">MAX($F$2193:F2236)</f>
        <v>327510</v>
      </c>
      <c r="J2236" s="126"/>
      <c r="K2236" s="121" cm="1">
        <f t="array" ref="K2236">MAX(0,I2236-I2235)</f>
        <v>740</v>
      </c>
      <c r="L2236" s="113" cm="1">
        <f t="array" ref="L2236">MIN(F2236:F2265)</f>
        <v>327510</v>
      </c>
      <c r="M2236" s="113" cm="1">
        <f t="array" ref="M2236">MAX(0,L2236-L2235)</f>
        <v>740</v>
      </c>
      <c r="N2236" s="122" cm="1">
        <f t="array" ref="N2236">MIN(M2236,H2236-K2236)</f>
        <v>0</v>
      </c>
      <c r="O2236" s="113" cm="1">
        <f t="array" ref="O2236">K2236+N2236</f>
        <v>740</v>
      </c>
      <c r="P2236" s="113" cm="1">
        <f t="array" ref="P2236">H2236-O2236</f>
        <v>0</v>
      </c>
      <c r="Q2236" s="119" cm="1">
        <f t="array" ref="Q2236">MAX(0,IF(AND(K2236=0,P2236&gt;0),0,Q2235+K2236+U2235))</f>
        <v>17600</v>
      </c>
      <c r="R2236" s="119" cm="1">
        <f t="array" ref="R2236">MAX(0,R2235+P2236+V2235)</f>
        <v>0</v>
      </c>
      <c r="S2236" s="119" cm="1">
        <f t="array" ref="S2236">IF(G2236&lt;0,G2236,0)</f>
        <v>0</v>
      </c>
      <c r="T2236" s="119" cm="1">
        <f t="array" ref="T2236">MIN(0,S2236+R2235+V2235)</f>
        <v>0</v>
      </c>
      <c r="U2236" s="123" cm="1">
        <f t="array" ref="U2236">MAX(S2236,IF(Q2236&gt;0,MAX(-Q2236,S2236),T2236))</f>
        <v>0</v>
      </c>
      <c r="V2236" s="124" cm="1">
        <f t="array" ref="V2236">S2236-U2236</f>
        <v>0</v>
      </c>
      <c r="W2236" s="105"/>
      <c r="X2236" s="9"/>
      <c r="Y2236" s="9"/>
    </row>
    <row r="2237" ht="13.65" customHeight="1">
      <c r="A2237" s="152" cm="1">
        <f t="array" ref="A2237">A2236+1</f>
        <v>45327</v>
      </c>
      <c r="B2237" s="29" cm="1">
        <f t="array" ref="B2237">YEAR(A2237)</f>
        <v>2024</v>
      </c>
      <c r="C2237" s="29" cm="1">
        <f t="array" ref="C2237">MONTH(A2237)</f>
        <v>2</v>
      </c>
      <c r="D2237" s="9"/>
      <c r="E2237" s="125">
        <v>328780</v>
      </c>
      <c r="F2237" s="41" cm="1">
        <f t="array" ref="F2237">E2237</f>
        <v>328780</v>
      </c>
      <c r="G2237" s="119" cm="1">
        <f t="array" ref="G2237">F2237-F2236</f>
        <v>1270</v>
      </c>
      <c r="H2237" s="119" cm="1">
        <f t="array" ref="H2237">IF(G2237&gt;0,G2237,0)</f>
        <v>1270</v>
      </c>
      <c r="I2237" s="113" cm="1">
        <f t="array" ref="I2237">MAX($F$2193:F2237)</f>
        <v>328780</v>
      </c>
      <c r="J2237" s="126"/>
      <c r="K2237" s="121" cm="1">
        <f t="array" ref="K2237">MAX(0,I2237-I2236)</f>
        <v>1270</v>
      </c>
      <c r="L2237" s="113" cm="1">
        <f t="array" ref="L2237">MIN(F2237:F2266)</f>
        <v>328780</v>
      </c>
      <c r="M2237" s="113" cm="1">
        <f t="array" ref="M2237">MAX(0,L2237-L2236)</f>
        <v>1270</v>
      </c>
      <c r="N2237" s="122" cm="1">
        <f t="array" ref="N2237">MIN(M2237,H2237-K2237)</f>
        <v>0</v>
      </c>
      <c r="O2237" s="113" cm="1">
        <f t="array" ref="O2237">K2237+N2237</f>
        <v>1270</v>
      </c>
      <c r="P2237" s="113" cm="1">
        <f t="array" ref="P2237">H2237-O2237</f>
        <v>0</v>
      </c>
      <c r="Q2237" s="119" cm="1">
        <f t="array" ref="Q2237">MAX(0,IF(AND(K2237=0,P2237&gt;0),0,Q2236+K2237+U2236))</f>
        <v>18870</v>
      </c>
      <c r="R2237" s="119" cm="1">
        <f t="array" ref="R2237">MAX(0,R2236+P2237+V2236)</f>
        <v>0</v>
      </c>
      <c r="S2237" s="119" cm="1">
        <f t="array" ref="S2237">IF(G2237&lt;0,G2237,0)</f>
        <v>0</v>
      </c>
      <c r="T2237" s="119" cm="1">
        <f t="array" ref="T2237">MIN(0,S2237+R2236+V2236)</f>
        <v>0</v>
      </c>
      <c r="U2237" s="123" cm="1">
        <f t="array" ref="U2237">MAX(S2237,IF(Q2237&gt;0,MAX(-Q2237,S2237),T2237))</f>
        <v>0</v>
      </c>
      <c r="V2237" s="124" cm="1">
        <f t="array" ref="V2237">S2237-U2237</f>
        <v>0</v>
      </c>
      <c r="W2237" s="105"/>
      <c r="X2237" s="9"/>
      <c r="Y2237" s="9"/>
    </row>
    <row r="2238" ht="13.65" customHeight="1">
      <c r="A2238" s="152" cm="1">
        <f t="array" ref="A2238">A2237+1</f>
        <v>45328</v>
      </c>
      <c r="B2238" s="29" cm="1">
        <f t="array" ref="B2238">YEAR(A2238)</f>
        <v>2024</v>
      </c>
      <c r="C2238" s="29" cm="1">
        <f t="array" ref="C2238">MONTH(A2238)</f>
        <v>2</v>
      </c>
      <c r="D2238" s="9"/>
      <c r="E2238" s="125">
        <v>329850</v>
      </c>
      <c r="F2238" s="41" cm="1">
        <f t="array" ref="F2238">E2238</f>
        <v>329850</v>
      </c>
      <c r="G2238" s="119" cm="1">
        <f t="array" ref="G2238">F2238-F2237</f>
        <v>1070</v>
      </c>
      <c r="H2238" s="119" cm="1">
        <f t="array" ref="H2238">IF(G2238&gt;0,G2238,0)</f>
        <v>1070</v>
      </c>
      <c r="I2238" s="113" cm="1">
        <f t="array" ref="I2238">MAX($F$2193:F2238)</f>
        <v>329850</v>
      </c>
      <c r="J2238" s="126"/>
      <c r="K2238" s="121" cm="1">
        <f t="array" ref="K2238">MAX(0,I2238-I2237)</f>
        <v>1070</v>
      </c>
      <c r="L2238" s="113" cm="1">
        <f t="array" ref="L2238">MIN(F2238:F2267)</f>
        <v>329850</v>
      </c>
      <c r="M2238" s="113" cm="1">
        <f t="array" ref="M2238">MAX(0,L2238-L2237)</f>
        <v>1070</v>
      </c>
      <c r="N2238" s="122" cm="1">
        <f t="array" ref="N2238">MIN(M2238,H2238-K2238)</f>
        <v>0</v>
      </c>
      <c r="O2238" s="113" cm="1">
        <f t="array" ref="O2238">K2238+N2238</f>
        <v>1070</v>
      </c>
      <c r="P2238" s="113" cm="1">
        <f t="array" ref="P2238">H2238-O2238</f>
        <v>0</v>
      </c>
      <c r="Q2238" s="119" cm="1">
        <f t="array" ref="Q2238">MAX(0,IF(AND(K2238=0,P2238&gt;0),0,Q2237+K2238+U2237))</f>
        <v>19940</v>
      </c>
      <c r="R2238" s="119" cm="1">
        <f t="array" ref="R2238">MAX(0,R2237+P2238+V2237)</f>
        <v>0</v>
      </c>
      <c r="S2238" s="119" cm="1">
        <f t="array" ref="S2238">IF(G2238&lt;0,G2238,0)</f>
        <v>0</v>
      </c>
      <c r="T2238" s="119" cm="1">
        <f t="array" ref="T2238">MIN(0,S2238+R2237+V2237)</f>
        <v>0</v>
      </c>
      <c r="U2238" s="123" cm="1">
        <f t="array" ref="U2238">MAX(S2238,IF(Q2238&gt;0,MAX(-Q2238,S2238),T2238))</f>
        <v>0</v>
      </c>
      <c r="V2238" s="124" cm="1">
        <f t="array" ref="V2238">S2238-U2238</f>
        <v>0</v>
      </c>
      <c r="W2238" s="105"/>
      <c r="X2238" s="9"/>
      <c r="Y2238" s="9"/>
    </row>
    <row r="2239" ht="13.65" customHeight="1">
      <c r="A2239" s="152" cm="1">
        <f t="array" ref="A2239">A2238+1</f>
        <v>45329</v>
      </c>
      <c r="B2239" s="29" cm="1">
        <f t="array" ref="B2239">YEAR(A2239)</f>
        <v>2024</v>
      </c>
      <c r="C2239" s="29" cm="1">
        <f t="array" ref="C2239">MONTH(A2239)</f>
        <v>2</v>
      </c>
      <c r="D2239" s="9"/>
      <c r="E2239" s="125">
        <v>331120</v>
      </c>
      <c r="F2239" s="41" cm="1">
        <f t="array" ref="F2239">E2239</f>
        <v>331120</v>
      </c>
      <c r="G2239" s="119" cm="1">
        <f t="array" ref="G2239">F2239-F2238</f>
        <v>1270</v>
      </c>
      <c r="H2239" s="119" cm="1">
        <f t="array" ref="H2239">IF(G2239&gt;0,G2239,0)</f>
        <v>1270</v>
      </c>
      <c r="I2239" s="113" cm="1">
        <f t="array" ref="I2239">MAX($F$2193:F2239)</f>
        <v>331120</v>
      </c>
      <c r="J2239" s="126"/>
      <c r="K2239" s="121" cm="1">
        <f t="array" ref="K2239">MAX(0,I2239-I2238)</f>
        <v>1270</v>
      </c>
      <c r="L2239" s="113" cm="1">
        <f t="array" ref="L2239">MIN(F2239:F2268)</f>
        <v>330520</v>
      </c>
      <c r="M2239" s="113" cm="1">
        <f t="array" ref="M2239">MAX(0,L2239-L2238)</f>
        <v>670</v>
      </c>
      <c r="N2239" s="122" cm="1">
        <f t="array" ref="N2239">MIN(M2239,H2239-K2239)</f>
        <v>0</v>
      </c>
      <c r="O2239" s="113" cm="1">
        <f t="array" ref="O2239">K2239+N2239</f>
        <v>1270</v>
      </c>
      <c r="P2239" s="113" cm="1">
        <f t="array" ref="P2239">H2239-O2239</f>
        <v>0</v>
      </c>
      <c r="Q2239" s="119" cm="1">
        <f t="array" ref="Q2239">MAX(0,IF(AND(K2239=0,P2239&gt;0),0,Q2238+K2239+U2238))</f>
        <v>21210</v>
      </c>
      <c r="R2239" s="119" cm="1">
        <f t="array" ref="R2239">MAX(0,R2238+P2239+V2238)</f>
        <v>0</v>
      </c>
      <c r="S2239" s="119" cm="1">
        <f t="array" ref="S2239">IF(G2239&lt;0,G2239,0)</f>
        <v>0</v>
      </c>
      <c r="T2239" s="119" cm="1">
        <f t="array" ref="T2239">MIN(0,S2239+R2238+V2238)</f>
        <v>0</v>
      </c>
      <c r="U2239" s="123" cm="1">
        <f t="array" ref="U2239">MAX(S2239,IF(Q2239&gt;0,MAX(-Q2239,S2239),T2239))</f>
        <v>0</v>
      </c>
      <c r="V2239" s="124" cm="1">
        <f t="array" ref="V2239">S2239-U2239</f>
        <v>0</v>
      </c>
      <c r="W2239" s="105"/>
      <c r="X2239" s="9"/>
      <c r="Y2239" s="9"/>
    </row>
    <row r="2240" ht="13.65" customHeight="1">
      <c r="A2240" s="152" cm="1">
        <f t="array" ref="A2240">A2239+1</f>
        <v>45330</v>
      </c>
      <c r="B2240" s="29" cm="1">
        <f t="array" ref="B2240">YEAR(A2240)</f>
        <v>2024</v>
      </c>
      <c r="C2240" s="29" cm="1">
        <f t="array" ref="C2240">MONTH(A2240)</f>
        <v>2</v>
      </c>
      <c r="D2240" s="9"/>
      <c r="E2240" s="125">
        <v>332260</v>
      </c>
      <c r="F2240" s="41" cm="1">
        <f t="array" ref="F2240">E2240</f>
        <v>332260</v>
      </c>
      <c r="G2240" s="119" cm="1">
        <f t="array" ref="G2240">F2240-F2239</f>
        <v>1140</v>
      </c>
      <c r="H2240" s="119" cm="1">
        <f t="array" ref="H2240">IF(G2240&gt;0,G2240,0)</f>
        <v>1140</v>
      </c>
      <c r="I2240" s="113" cm="1">
        <f t="array" ref="I2240">MAX($F$2193:F2240)</f>
        <v>332260</v>
      </c>
      <c r="J2240" s="126"/>
      <c r="K2240" s="121" cm="1">
        <f t="array" ref="K2240">MAX(0,I2240-I2239)</f>
        <v>1140</v>
      </c>
      <c r="L2240" s="113" cm="1">
        <f t="array" ref="L2240">MIN(F2240:F2269)</f>
        <v>330520</v>
      </c>
      <c r="M2240" s="113" cm="1">
        <f t="array" ref="M2240">MAX(0,L2240-L2239)</f>
        <v>0</v>
      </c>
      <c r="N2240" s="122" cm="1">
        <f t="array" ref="N2240">MIN(M2240,H2240-K2240)</f>
        <v>0</v>
      </c>
      <c r="O2240" s="113" cm="1">
        <f t="array" ref="O2240">K2240+N2240</f>
        <v>1140</v>
      </c>
      <c r="P2240" s="113" cm="1">
        <f t="array" ref="P2240">H2240-O2240</f>
        <v>0</v>
      </c>
      <c r="Q2240" s="119" cm="1">
        <f t="array" ref="Q2240">MAX(0,IF(AND(K2240=0,P2240&gt;0),0,Q2239+K2240+U2239))</f>
        <v>22350</v>
      </c>
      <c r="R2240" s="119" cm="1">
        <f t="array" ref="R2240">MAX(0,R2239+P2240+V2239)</f>
        <v>0</v>
      </c>
      <c r="S2240" s="119" cm="1">
        <f t="array" ref="S2240">IF(G2240&lt;0,G2240,0)</f>
        <v>0</v>
      </c>
      <c r="T2240" s="119" cm="1">
        <f t="array" ref="T2240">MIN(0,S2240+R2239+V2239)</f>
        <v>0</v>
      </c>
      <c r="U2240" s="123" cm="1">
        <f t="array" ref="U2240">MAX(S2240,IF(Q2240&gt;0,MAX(-Q2240,S2240),T2240))</f>
        <v>0</v>
      </c>
      <c r="V2240" s="124" cm="1">
        <f t="array" ref="V2240">S2240-U2240</f>
        <v>0</v>
      </c>
      <c r="W2240" s="105"/>
      <c r="X2240" s="9"/>
      <c r="Y2240" s="9"/>
    </row>
    <row r="2241" ht="13.65" customHeight="1">
      <c r="A2241" s="152" cm="1">
        <f t="array" ref="A2241">A2240+1</f>
        <v>45331</v>
      </c>
      <c r="B2241" s="29" cm="1">
        <f t="array" ref="B2241">YEAR(A2241)</f>
        <v>2024</v>
      </c>
      <c r="C2241" s="29" cm="1">
        <f t="array" ref="C2241">MONTH(A2241)</f>
        <v>2</v>
      </c>
      <c r="D2241" s="9"/>
      <c r="E2241" s="125">
        <v>332800</v>
      </c>
      <c r="F2241" s="41" cm="1">
        <f t="array" ref="F2241">E2241</f>
        <v>332800</v>
      </c>
      <c r="G2241" s="119" cm="1">
        <f t="array" ref="G2241">F2241-F2240</f>
        <v>540</v>
      </c>
      <c r="H2241" s="119" cm="1">
        <f t="array" ref="H2241">IF(G2241&gt;0,G2241,0)</f>
        <v>540</v>
      </c>
      <c r="I2241" s="113" cm="1">
        <f t="array" ref="I2241">MAX($F$2193:F2241)</f>
        <v>332800</v>
      </c>
      <c r="J2241" s="126"/>
      <c r="K2241" s="121" cm="1">
        <f t="array" ref="K2241">MAX(0,I2241-I2240)</f>
        <v>540</v>
      </c>
      <c r="L2241" s="113" cm="1">
        <f t="array" ref="L2241">MIN(F2241:F2270)</f>
        <v>330520</v>
      </c>
      <c r="M2241" s="113" cm="1">
        <f t="array" ref="M2241">MAX(0,L2241-L2240)</f>
        <v>0</v>
      </c>
      <c r="N2241" s="122" cm="1">
        <f t="array" ref="N2241">MIN(M2241,H2241-K2241)</f>
        <v>0</v>
      </c>
      <c r="O2241" s="113" cm="1">
        <f t="array" ref="O2241">K2241+N2241</f>
        <v>540</v>
      </c>
      <c r="P2241" s="113" cm="1">
        <f t="array" ref="P2241">H2241-O2241</f>
        <v>0</v>
      </c>
      <c r="Q2241" s="119" cm="1">
        <f t="array" ref="Q2241">MAX(0,IF(AND(K2241=0,P2241&gt;0),0,Q2240+K2241+U2240))</f>
        <v>22890</v>
      </c>
      <c r="R2241" s="119" cm="1">
        <f t="array" ref="R2241">MAX(0,R2240+P2241+V2240)</f>
        <v>0</v>
      </c>
      <c r="S2241" s="119" cm="1">
        <f t="array" ref="S2241">IF(G2241&lt;0,G2241,0)</f>
        <v>0</v>
      </c>
      <c r="T2241" s="119" cm="1">
        <f t="array" ref="T2241">MIN(0,S2241+R2240+V2240)</f>
        <v>0</v>
      </c>
      <c r="U2241" s="123" cm="1">
        <f t="array" ref="U2241">MAX(S2241,IF(Q2241&gt;0,MAX(-Q2241,S2241),T2241))</f>
        <v>0</v>
      </c>
      <c r="V2241" s="124" cm="1">
        <f t="array" ref="V2241">S2241-U2241</f>
        <v>0</v>
      </c>
      <c r="W2241" s="105"/>
      <c r="X2241" s="9"/>
      <c r="Y2241" s="9"/>
    </row>
    <row r="2242" ht="13.65" customHeight="1">
      <c r="A2242" s="152" cm="1">
        <f t="array" ref="A2242">A2241+1</f>
        <v>45332</v>
      </c>
      <c r="B2242" s="29" cm="1">
        <f t="array" ref="B2242">YEAR(A2242)</f>
        <v>2024</v>
      </c>
      <c r="C2242" s="29" cm="1">
        <f t="array" ref="C2242">MONTH(A2242)</f>
        <v>2</v>
      </c>
      <c r="D2242" s="9"/>
      <c r="E2242" s="125">
        <v>333000</v>
      </c>
      <c r="F2242" s="41" cm="1">
        <f t="array" ref="F2242">E2242</f>
        <v>333000</v>
      </c>
      <c r="G2242" s="119" cm="1">
        <f t="array" ref="G2242">F2242-F2241</f>
        <v>200</v>
      </c>
      <c r="H2242" s="119" cm="1">
        <f t="array" ref="H2242">IF(G2242&gt;0,G2242,0)</f>
        <v>200</v>
      </c>
      <c r="I2242" s="113" cm="1">
        <f t="array" ref="I2242">MAX($F$2193:F2242)</f>
        <v>333000</v>
      </c>
      <c r="J2242" s="126"/>
      <c r="K2242" s="121" cm="1">
        <f t="array" ref="K2242">MAX(0,I2242-I2241)</f>
        <v>200</v>
      </c>
      <c r="L2242" s="113" cm="1">
        <f t="array" ref="L2242">MIN(F2242:F2271)</f>
        <v>330520</v>
      </c>
      <c r="M2242" s="113" cm="1">
        <f t="array" ref="M2242">MAX(0,L2242-L2241)</f>
        <v>0</v>
      </c>
      <c r="N2242" s="122" cm="1">
        <f t="array" ref="N2242">MIN(M2242,H2242-K2242)</f>
        <v>0</v>
      </c>
      <c r="O2242" s="113" cm="1">
        <f t="array" ref="O2242">K2242+N2242</f>
        <v>200</v>
      </c>
      <c r="P2242" s="113" cm="1">
        <f t="array" ref="P2242">H2242-O2242</f>
        <v>0</v>
      </c>
      <c r="Q2242" s="119" cm="1">
        <f t="array" ref="Q2242">MAX(0,IF(AND(K2242=0,P2242&gt;0),0,Q2241+K2242+U2241))</f>
        <v>23090</v>
      </c>
      <c r="R2242" s="119" cm="1">
        <f t="array" ref="R2242">MAX(0,R2241+P2242+V2241)</f>
        <v>0</v>
      </c>
      <c r="S2242" s="119" cm="1">
        <f t="array" ref="S2242">IF(G2242&lt;0,G2242,0)</f>
        <v>0</v>
      </c>
      <c r="T2242" s="119" cm="1">
        <f t="array" ref="T2242">MIN(0,S2242+R2241+V2241)</f>
        <v>0</v>
      </c>
      <c r="U2242" s="123" cm="1">
        <f t="array" ref="U2242">MAX(S2242,IF(Q2242&gt;0,MAX(-Q2242,S2242),T2242))</f>
        <v>0</v>
      </c>
      <c r="V2242" s="124" cm="1">
        <f t="array" ref="V2242">S2242-U2242</f>
        <v>0</v>
      </c>
      <c r="W2242" s="105"/>
      <c r="X2242" s="9"/>
      <c r="Y2242" s="9"/>
    </row>
    <row r="2243" ht="13.65" customHeight="1">
      <c r="A2243" s="152" cm="1">
        <f t="array" ref="A2243">A2242+1</f>
        <v>45333</v>
      </c>
      <c r="B2243" s="29" cm="1">
        <f t="array" ref="B2243">YEAR(A2243)</f>
        <v>2024</v>
      </c>
      <c r="C2243" s="29" cm="1">
        <f t="array" ref="C2243">MONTH(A2243)</f>
        <v>2</v>
      </c>
      <c r="D2243" s="9"/>
      <c r="E2243" s="125">
        <v>333000</v>
      </c>
      <c r="F2243" s="41" cm="1">
        <f t="array" ref="F2243">E2243</f>
        <v>333000</v>
      </c>
      <c r="G2243" s="119" cm="1">
        <f t="array" ref="G2243">F2243-F2242</f>
        <v>0</v>
      </c>
      <c r="H2243" s="119" cm="1">
        <f t="array" ref="H2243">IF(G2243&gt;0,G2243,0)</f>
        <v>0</v>
      </c>
      <c r="I2243" s="113" cm="1">
        <f t="array" ref="I2243">MAX($F$2193:F2243)</f>
        <v>333000</v>
      </c>
      <c r="J2243" s="126"/>
      <c r="K2243" s="121" cm="1">
        <f t="array" ref="K2243">MAX(0,I2243-I2242)</f>
        <v>0</v>
      </c>
      <c r="L2243" s="113" cm="1">
        <f t="array" ref="L2243">MIN(F2243:F2272)</f>
        <v>330520</v>
      </c>
      <c r="M2243" s="113" cm="1">
        <f t="array" ref="M2243">MAX(0,L2243-L2242)</f>
        <v>0</v>
      </c>
      <c r="N2243" s="122" cm="1">
        <f t="array" ref="N2243">MIN(M2243,H2243-K2243)</f>
        <v>0</v>
      </c>
      <c r="O2243" s="113" cm="1">
        <f t="array" ref="O2243">K2243+N2243</f>
        <v>0</v>
      </c>
      <c r="P2243" s="113" cm="1">
        <f t="array" ref="P2243">H2243-O2243</f>
        <v>0</v>
      </c>
      <c r="Q2243" s="119" cm="1">
        <f t="array" ref="Q2243">MAX(0,IF(AND(K2243=0,P2243&gt;0),0,Q2242+K2243+U2242))</f>
        <v>23090</v>
      </c>
      <c r="R2243" s="119" cm="1">
        <f t="array" ref="R2243">MAX(0,R2242+P2243+V2242)</f>
        <v>0</v>
      </c>
      <c r="S2243" s="119" cm="1">
        <f t="array" ref="S2243">IF(G2243&lt;0,G2243,0)</f>
        <v>0</v>
      </c>
      <c r="T2243" s="119" cm="1">
        <f t="array" ref="T2243">MIN(0,S2243+R2242+V2242)</f>
        <v>0</v>
      </c>
      <c r="U2243" s="123" cm="1">
        <f t="array" ref="U2243">MAX(S2243,IF(Q2243&gt;0,MAX(-Q2243,S2243),T2243))</f>
        <v>0</v>
      </c>
      <c r="V2243" s="124" cm="1">
        <f t="array" ref="V2243">S2243-U2243</f>
        <v>0</v>
      </c>
      <c r="W2243" s="105"/>
      <c r="X2243" s="9"/>
      <c r="Y2243" s="9"/>
    </row>
    <row r="2244" ht="13.65" customHeight="1">
      <c r="A2244" s="152" cm="1">
        <f t="array" ref="A2244">A2243+1</f>
        <v>45334</v>
      </c>
      <c r="B2244" s="29" cm="1">
        <f t="array" ref="B2244">YEAR(A2244)</f>
        <v>2024</v>
      </c>
      <c r="C2244" s="29" cm="1">
        <f t="array" ref="C2244">MONTH(A2244)</f>
        <v>2</v>
      </c>
      <c r="D2244" s="9"/>
      <c r="E2244" s="125">
        <v>333140</v>
      </c>
      <c r="F2244" s="41" cm="1">
        <f t="array" ref="F2244">E2244</f>
        <v>333140</v>
      </c>
      <c r="G2244" s="119" cm="1">
        <f t="array" ref="G2244">F2244-F2243</f>
        <v>140</v>
      </c>
      <c r="H2244" s="119" cm="1">
        <f t="array" ref="H2244">IF(G2244&gt;0,G2244,0)</f>
        <v>140</v>
      </c>
      <c r="I2244" s="113" cm="1">
        <f t="array" ref="I2244">MAX($F$2193:F2244)</f>
        <v>333140</v>
      </c>
      <c r="J2244" s="126"/>
      <c r="K2244" s="121" cm="1">
        <f t="array" ref="K2244">MAX(0,I2244-I2243)</f>
        <v>140</v>
      </c>
      <c r="L2244" s="113" cm="1">
        <f t="array" ref="L2244">MIN(F2244:F2273)</f>
        <v>330520</v>
      </c>
      <c r="M2244" s="113" cm="1">
        <f t="array" ref="M2244">MAX(0,L2244-L2243)</f>
        <v>0</v>
      </c>
      <c r="N2244" s="122" cm="1">
        <f t="array" ref="N2244">MIN(M2244,H2244-K2244)</f>
        <v>0</v>
      </c>
      <c r="O2244" s="113" cm="1">
        <f t="array" ref="O2244">K2244+N2244</f>
        <v>140</v>
      </c>
      <c r="P2244" s="113" cm="1">
        <f t="array" ref="P2244">H2244-O2244</f>
        <v>0</v>
      </c>
      <c r="Q2244" s="119" cm="1">
        <f t="array" ref="Q2244">MAX(0,IF(AND(K2244=0,P2244&gt;0),0,Q2243+K2244+U2243))</f>
        <v>23230</v>
      </c>
      <c r="R2244" s="119" cm="1">
        <f t="array" ref="R2244">MAX(0,R2243+P2244+V2243)</f>
        <v>0</v>
      </c>
      <c r="S2244" s="119" cm="1">
        <f t="array" ref="S2244">IF(G2244&lt;0,G2244,0)</f>
        <v>0</v>
      </c>
      <c r="T2244" s="119" cm="1">
        <f t="array" ref="T2244">MIN(0,S2244+R2243+V2243)</f>
        <v>0</v>
      </c>
      <c r="U2244" s="123" cm="1">
        <f t="array" ref="U2244">MAX(S2244,IF(Q2244&gt;0,MAX(-Q2244,S2244),T2244))</f>
        <v>0</v>
      </c>
      <c r="V2244" s="124" cm="1">
        <f t="array" ref="V2244">S2244-U2244</f>
        <v>0</v>
      </c>
      <c r="W2244" s="105"/>
      <c r="X2244" s="9"/>
      <c r="Y2244" s="9"/>
    </row>
    <row r="2245" ht="13.65" customHeight="1">
      <c r="A2245" s="152" cm="1">
        <f t="array" ref="A2245">A2244+1</f>
        <v>45335</v>
      </c>
      <c r="B2245" s="29" cm="1">
        <f t="array" ref="B2245">YEAR(A2245)</f>
        <v>2024</v>
      </c>
      <c r="C2245" s="29" cm="1">
        <f t="array" ref="C2245">MONTH(A2245)</f>
        <v>2</v>
      </c>
      <c r="D2245" s="9"/>
      <c r="E2245" s="125">
        <v>333070</v>
      </c>
      <c r="F2245" s="41" cm="1">
        <f t="array" ref="F2245">E2245</f>
        <v>333070</v>
      </c>
      <c r="G2245" s="119" cm="1">
        <f t="array" ref="G2245">F2245-F2244</f>
        <v>-70</v>
      </c>
      <c r="H2245" s="119" cm="1">
        <f t="array" ref="H2245">IF(G2245&gt;0,G2245,0)</f>
        <v>0</v>
      </c>
      <c r="I2245" s="113" cm="1">
        <f t="array" ref="I2245">MAX($F$2193:F2245)</f>
        <v>333140</v>
      </c>
      <c r="J2245" s="126"/>
      <c r="K2245" s="121" cm="1">
        <f t="array" ref="K2245">MAX(0,I2245-I2244)</f>
        <v>0</v>
      </c>
      <c r="L2245" s="113" cm="1">
        <f t="array" ref="L2245">MIN(F2245:F2274)</f>
        <v>330520</v>
      </c>
      <c r="M2245" s="113" cm="1">
        <f t="array" ref="M2245">MAX(0,L2245-L2244)</f>
        <v>0</v>
      </c>
      <c r="N2245" s="122" cm="1">
        <f t="array" ref="N2245">MIN(M2245,H2245-K2245)</f>
        <v>0</v>
      </c>
      <c r="O2245" s="113" cm="1">
        <f t="array" ref="O2245">K2245+N2245</f>
        <v>0</v>
      </c>
      <c r="P2245" s="113" cm="1">
        <f t="array" ref="P2245">H2245-O2245</f>
        <v>0</v>
      </c>
      <c r="Q2245" s="119" cm="1">
        <f t="array" ref="Q2245">MAX(0,IF(AND(K2245=0,P2245&gt;0),0,Q2244+K2245+U2244))</f>
        <v>23230</v>
      </c>
      <c r="R2245" s="119" cm="1">
        <f t="array" ref="R2245">MAX(0,R2244+P2245+V2244)</f>
        <v>0</v>
      </c>
      <c r="S2245" s="119" cm="1">
        <f t="array" ref="S2245">IF(G2245&lt;0,G2245,0)</f>
        <v>-70</v>
      </c>
      <c r="T2245" s="119" cm="1">
        <f t="array" ref="T2245">MIN(0,S2245+R2244+V2244)</f>
        <v>-70</v>
      </c>
      <c r="U2245" s="123" cm="1">
        <f t="array" ref="U2245">MAX(S2245,IF(Q2245&gt;0,MAX(-Q2245,S2245),T2245))</f>
        <v>-70</v>
      </c>
      <c r="V2245" s="124" cm="1">
        <f t="array" ref="V2245">S2245-U2245</f>
        <v>0</v>
      </c>
      <c r="W2245" s="105"/>
      <c r="X2245" s="9"/>
      <c r="Y2245" s="9"/>
    </row>
    <row r="2246" ht="13.65" customHeight="1">
      <c r="A2246" s="152" cm="1">
        <f t="array" ref="A2246">A2245+1</f>
        <v>45336</v>
      </c>
      <c r="B2246" s="29" cm="1">
        <f t="array" ref="B2246">YEAR(A2246)</f>
        <v>2024</v>
      </c>
      <c r="C2246" s="29" cm="1">
        <f t="array" ref="C2246">MONTH(A2246)</f>
        <v>2</v>
      </c>
      <c r="D2246" s="9"/>
      <c r="E2246" s="125">
        <v>332940</v>
      </c>
      <c r="F2246" s="41" cm="1">
        <f t="array" ref="F2246">E2246</f>
        <v>332940</v>
      </c>
      <c r="G2246" s="119" cm="1">
        <f t="array" ref="G2246">F2246-F2245</f>
        <v>-130</v>
      </c>
      <c r="H2246" s="119" cm="1">
        <f t="array" ref="H2246">IF(G2246&gt;0,G2246,0)</f>
        <v>0</v>
      </c>
      <c r="I2246" s="113" cm="1">
        <f t="array" ref="I2246">MAX($F$2193:F2246)</f>
        <v>333140</v>
      </c>
      <c r="J2246" s="126"/>
      <c r="K2246" s="121" cm="1">
        <f t="array" ref="K2246">MAX(0,I2246-I2245)</f>
        <v>0</v>
      </c>
      <c r="L2246" s="113" cm="1">
        <f t="array" ref="L2246">MIN(F2246:F2275)</f>
        <v>330520</v>
      </c>
      <c r="M2246" s="113" cm="1">
        <f t="array" ref="M2246">MAX(0,L2246-L2245)</f>
        <v>0</v>
      </c>
      <c r="N2246" s="122" cm="1">
        <f t="array" ref="N2246">MIN(M2246,H2246-K2246)</f>
        <v>0</v>
      </c>
      <c r="O2246" s="113" cm="1">
        <f t="array" ref="O2246">K2246+N2246</f>
        <v>0</v>
      </c>
      <c r="P2246" s="113" cm="1">
        <f t="array" ref="P2246">H2246-O2246</f>
        <v>0</v>
      </c>
      <c r="Q2246" s="119" cm="1">
        <f t="array" ref="Q2246">MAX(0,IF(AND(K2246=0,P2246&gt;0),0,Q2245+K2246+U2245))</f>
        <v>23160</v>
      </c>
      <c r="R2246" s="119" cm="1">
        <f t="array" ref="R2246">MAX(0,R2245+P2246+V2245)</f>
        <v>0</v>
      </c>
      <c r="S2246" s="119" cm="1">
        <f t="array" ref="S2246">IF(G2246&lt;0,G2246,0)</f>
        <v>-130</v>
      </c>
      <c r="T2246" s="119" cm="1">
        <f t="array" ref="T2246">MIN(0,S2246+R2245+V2245)</f>
        <v>-130</v>
      </c>
      <c r="U2246" s="123" cm="1">
        <f t="array" ref="U2246">MAX(S2246,IF(Q2246&gt;0,MAX(-Q2246,S2246),T2246))</f>
        <v>-130</v>
      </c>
      <c r="V2246" s="124" cm="1">
        <f t="array" ref="V2246">S2246-U2246</f>
        <v>0</v>
      </c>
      <c r="W2246" s="105"/>
      <c r="X2246" s="9"/>
      <c r="Y2246" s="9"/>
    </row>
    <row r="2247" ht="13.65" customHeight="1">
      <c r="A2247" s="152" cm="1">
        <f t="array" ref="A2247">A2246+1</f>
        <v>45337</v>
      </c>
      <c r="B2247" s="29" cm="1">
        <f t="array" ref="B2247">YEAR(A2247)</f>
        <v>2024</v>
      </c>
      <c r="C2247" s="29" cm="1">
        <f t="array" ref="C2247">MONTH(A2247)</f>
        <v>2</v>
      </c>
      <c r="D2247" s="9"/>
      <c r="E2247" s="125">
        <v>331660</v>
      </c>
      <c r="F2247" s="41" cm="1">
        <f t="array" ref="F2247">E2247</f>
        <v>331660</v>
      </c>
      <c r="G2247" s="119" cm="1">
        <f t="array" ref="G2247">F2247-F2246</f>
        <v>-1280</v>
      </c>
      <c r="H2247" s="119" cm="1">
        <f t="array" ref="H2247">IF(G2247&gt;0,G2247,0)</f>
        <v>0</v>
      </c>
      <c r="I2247" s="113" cm="1">
        <f t="array" ref="I2247">MAX($F$2193:F2247)</f>
        <v>333140</v>
      </c>
      <c r="J2247" s="126"/>
      <c r="K2247" s="121" cm="1">
        <f t="array" ref="K2247">MAX(0,I2247-I2246)</f>
        <v>0</v>
      </c>
      <c r="L2247" s="113" cm="1">
        <f t="array" ref="L2247">MIN(F2247:F2276)</f>
        <v>330520</v>
      </c>
      <c r="M2247" s="113" cm="1">
        <f t="array" ref="M2247">MAX(0,L2247-L2246)</f>
        <v>0</v>
      </c>
      <c r="N2247" s="122" cm="1">
        <f t="array" ref="N2247">MIN(M2247,H2247-K2247)</f>
        <v>0</v>
      </c>
      <c r="O2247" s="113" cm="1">
        <f t="array" ref="O2247">K2247+N2247</f>
        <v>0</v>
      </c>
      <c r="P2247" s="113" cm="1">
        <f t="array" ref="P2247">H2247-O2247</f>
        <v>0</v>
      </c>
      <c r="Q2247" s="119" cm="1">
        <f t="array" ref="Q2247">MAX(0,IF(AND(K2247=0,P2247&gt;0),0,Q2246+K2247+U2246))</f>
        <v>23030</v>
      </c>
      <c r="R2247" s="119" cm="1">
        <f t="array" ref="R2247">MAX(0,R2246+P2247+V2246)</f>
        <v>0</v>
      </c>
      <c r="S2247" s="119" cm="1">
        <f t="array" ref="S2247">IF(G2247&lt;0,G2247,0)</f>
        <v>-1280</v>
      </c>
      <c r="T2247" s="119" cm="1">
        <f t="array" ref="T2247">MIN(0,S2247+R2246+V2246)</f>
        <v>-1280</v>
      </c>
      <c r="U2247" s="123" cm="1">
        <f t="array" ref="U2247">MAX(S2247,IF(Q2247&gt;0,MAX(-Q2247,S2247),T2247))</f>
        <v>-1280</v>
      </c>
      <c r="V2247" s="124" cm="1">
        <f t="array" ref="V2247">S2247-U2247</f>
        <v>0</v>
      </c>
      <c r="W2247" s="105"/>
      <c r="X2247" s="9"/>
      <c r="Y2247" s="9"/>
    </row>
    <row r="2248" ht="13.65" customHeight="1">
      <c r="A2248" s="152" cm="1">
        <f t="array" ref="A2248">A2247+1</f>
        <v>45338</v>
      </c>
      <c r="B2248" s="29" cm="1">
        <f t="array" ref="B2248">YEAR(A2248)</f>
        <v>2024</v>
      </c>
      <c r="C2248" s="29" cm="1">
        <f t="array" ref="C2248">MONTH(A2248)</f>
        <v>2</v>
      </c>
      <c r="D2248" s="9"/>
      <c r="E2248" s="125">
        <v>331060</v>
      </c>
      <c r="F2248" s="41" cm="1">
        <f t="array" ref="F2248">E2248</f>
        <v>331060</v>
      </c>
      <c r="G2248" s="119" cm="1">
        <f t="array" ref="G2248">F2248-F2247</f>
        <v>-600</v>
      </c>
      <c r="H2248" s="119" cm="1">
        <f t="array" ref="H2248">IF(G2248&gt;0,G2248,0)</f>
        <v>0</v>
      </c>
      <c r="I2248" s="113" cm="1">
        <f t="array" ref="I2248">MAX($F$2193:F2248)</f>
        <v>333140</v>
      </c>
      <c r="J2248" s="126"/>
      <c r="K2248" s="121" cm="1">
        <f t="array" ref="K2248">MAX(0,I2248-I2247)</f>
        <v>0</v>
      </c>
      <c r="L2248" s="113" cm="1">
        <f t="array" ref="L2248">MIN(F2248:F2277)</f>
        <v>330520</v>
      </c>
      <c r="M2248" s="113" cm="1">
        <f t="array" ref="M2248">MAX(0,L2248-L2247)</f>
        <v>0</v>
      </c>
      <c r="N2248" s="122" cm="1">
        <f t="array" ref="N2248">MIN(M2248,H2248-K2248)</f>
        <v>0</v>
      </c>
      <c r="O2248" s="113" cm="1">
        <f t="array" ref="O2248">K2248+N2248</f>
        <v>0</v>
      </c>
      <c r="P2248" s="113" cm="1">
        <f t="array" ref="P2248">H2248-O2248</f>
        <v>0</v>
      </c>
      <c r="Q2248" s="119" cm="1">
        <f t="array" ref="Q2248">MAX(0,IF(AND(K2248=0,P2248&gt;0),0,Q2247+K2248+U2247))</f>
        <v>21750</v>
      </c>
      <c r="R2248" s="119" cm="1">
        <f t="array" ref="R2248">MAX(0,R2247+P2248+V2247)</f>
        <v>0</v>
      </c>
      <c r="S2248" s="119" cm="1">
        <f t="array" ref="S2248">IF(G2248&lt;0,G2248,0)</f>
        <v>-600</v>
      </c>
      <c r="T2248" s="119" cm="1">
        <f t="array" ref="T2248">MIN(0,S2248+R2247+V2247)</f>
        <v>-600</v>
      </c>
      <c r="U2248" s="123" cm="1">
        <f t="array" ref="U2248">MAX(S2248,IF(Q2248&gt;0,MAX(-Q2248,S2248),T2248))</f>
        <v>-600</v>
      </c>
      <c r="V2248" s="124" cm="1">
        <f t="array" ref="V2248">S2248-U2248</f>
        <v>0</v>
      </c>
      <c r="W2248" s="105"/>
      <c r="X2248" s="9"/>
      <c r="Y2248" s="9"/>
    </row>
    <row r="2249" ht="13.65" customHeight="1">
      <c r="A2249" s="152" cm="1">
        <f t="array" ref="A2249">A2248+1</f>
        <v>45339</v>
      </c>
      <c r="B2249" s="29" cm="1">
        <f t="array" ref="B2249">YEAR(A2249)</f>
        <v>2024</v>
      </c>
      <c r="C2249" s="29" cm="1">
        <f t="array" ref="C2249">MONTH(A2249)</f>
        <v>2</v>
      </c>
      <c r="D2249" s="9"/>
      <c r="E2249" s="125">
        <v>330520</v>
      </c>
      <c r="F2249" s="41" cm="1">
        <f t="array" ref="F2249">E2249</f>
        <v>330520</v>
      </c>
      <c r="G2249" s="119" cm="1">
        <f t="array" ref="G2249">F2249-F2248</f>
        <v>-540</v>
      </c>
      <c r="H2249" s="119" cm="1">
        <f t="array" ref="H2249">IF(G2249&gt;0,G2249,0)</f>
        <v>0</v>
      </c>
      <c r="I2249" s="113" cm="1">
        <f t="array" ref="I2249">MAX($F$2193:F2249)</f>
        <v>333140</v>
      </c>
      <c r="J2249" s="126"/>
      <c r="K2249" s="121" cm="1">
        <f t="array" ref="K2249">MAX(0,I2249-I2248)</f>
        <v>0</v>
      </c>
      <c r="L2249" s="113" cm="1">
        <f t="array" ref="L2249">MIN(F2249:F2278)</f>
        <v>330520</v>
      </c>
      <c r="M2249" s="113" cm="1">
        <f t="array" ref="M2249">MAX(0,L2249-L2248)</f>
        <v>0</v>
      </c>
      <c r="N2249" s="122" cm="1">
        <f t="array" ref="N2249">MIN(M2249,H2249-K2249)</f>
        <v>0</v>
      </c>
      <c r="O2249" s="113" cm="1">
        <f t="array" ref="O2249">K2249+N2249</f>
        <v>0</v>
      </c>
      <c r="P2249" s="113" cm="1">
        <f t="array" ref="P2249">H2249-O2249</f>
        <v>0</v>
      </c>
      <c r="Q2249" s="119" cm="1">
        <f t="array" ref="Q2249">MAX(0,IF(AND(K2249=0,P2249&gt;0),0,Q2248+K2249+U2248))</f>
        <v>21150</v>
      </c>
      <c r="R2249" s="119" cm="1">
        <f t="array" ref="R2249">MAX(0,R2248+P2249+V2248)</f>
        <v>0</v>
      </c>
      <c r="S2249" s="119" cm="1">
        <f t="array" ref="S2249">IF(G2249&lt;0,G2249,0)</f>
        <v>-540</v>
      </c>
      <c r="T2249" s="119" cm="1">
        <f t="array" ref="T2249">MIN(0,S2249+R2248+V2248)</f>
        <v>-540</v>
      </c>
      <c r="U2249" s="123" cm="1">
        <f t="array" ref="U2249">MAX(S2249,IF(Q2249&gt;0,MAX(-Q2249,S2249),T2249))</f>
        <v>-540</v>
      </c>
      <c r="V2249" s="124" cm="1">
        <f t="array" ref="V2249">S2249-U2249</f>
        <v>0</v>
      </c>
      <c r="W2249" s="105"/>
      <c r="X2249" s="9"/>
      <c r="Y2249" s="9"/>
    </row>
    <row r="2250" ht="13.65" customHeight="1">
      <c r="A2250" s="152" cm="1">
        <f t="array" ref="A2250">A2249+1</f>
        <v>45340</v>
      </c>
      <c r="B2250" s="29" cm="1">
        <f t="array" ref="B2250">YEAR(A2250)</f>
        <v>2024</v>
      </c>
      <c r="C2250" s="29" cm="1">
        <f t="array" ref="C2250">MONTH(A2250)</f>
        <v>2</v>
      </c>
      <c r="D2250" s="9"/>
      <c r="E2250" s="125">
        <v>331260</v>
      </c>
      <c r="F2250" s="41" cm="1">
        <f t="array" ref="F2250">E2250</f>
        <v>331260</v>
      </c>
      <c r="G2250" s="119" cm="1">
        <f t="array" ref="G2250">F2250-F2249</f>
        <v>740</v>
      </c>
      <c r="H2250" s="119" cm="1">
        <f t="array" ref="H2250">IF(G2250&gt;0,G2250,0)</f>
        <v>740</v>
      </c>
      <c r="I2250" s="113" cm="1">
        <f t="array" ref="I2250">MAX($F$2193:F2250)</f>
        <v>333140</v>
      </c>
      <c r="J2250" s="126"/>
      <c r="K2250" s="121" cm="1">
        <f t="array" ref="K2250">MAX(0,I2250-I2249)</f>
        <v>0</v>
      </c>
      <c r="L2250" s="113" cm="1">
        <f t="array" ref="L2250">MIN(F2250:F2279)</f>
        <v>331260</v>
      </c>
      <c r="M2250" s="113" cm="1">
        <f t="array" ref="M2250">MAX(0,L2250-L2249)</f>
        <v>740</v>
      </c>
      <c r="N2250" s="122" cm="1">
        <f t="array" ref="N2250">MIN(M2250,H2250-K2250)</f>
        <v>740</v>
      </c>
      <c r="O2250" s="113" cm="1">
        <f t="array" ref="O2250">K2250+N2250</f>
        <v>740</v>
      </c>
      <c r="P2250" s="113" cm="1">
        <f t="array" ref="P2250">H2250-O2250</f>
        <v>0</v>
      </c>
      <c r="Q2250" s="119" cm="1">
        <f t="array" ref="Q2250">MAX(0,IF(AND(K2250=0,P2250&gt;0),0,Q2249+K2250+U2249))</f>
        <v>20610</v>
      </c>
      <c r="R2250" s="119" cm="1">
        <f t="array" ref="R2250">MAX(0,R2249+P2250+V2249)</f>
        <v>0</v>
      </c>
      <c r="S2250" s="119" cm="1">
        <f t="array" ref="S2250">IF(G2250&lt;0,G2250,0)</f>
        <v>0</v>
      </c>
      <c r="T2250" s="119" cm="1">
        <f t="array" ref="T2250">MIN(0,S2250+R2249+V2249)</f>
        <v>0</v>
      </c>
      <c r="U2250" s="123" cm="1">
        <f t="array" ref="U2250">MAX(S2250,IF(Q2250&gt;0,MAX(-Q2250,S2250),T2250))</f>
        <v>0</v>
      </c>
      <c r="V2250" s="124" cm="1">
        <f t="array" ref="V2250">S2250-U2250</f>
        <v>0</v>
      </c>
      <c r="W2250" s="105"/>
      <c r="X2250" s="9"/>
      <c r="Y2250" s="9"/>
    </row>
    <row r="2251" ht="13.65" customHeight="1">
      <c r="A2251" s="152" cm="1">
        <f t="array" ref="A2251">A2250+1</f>
        <v>45341</v>
      </c>
      <c r="B2251" s="29" cm="1">
        <f t="array" ref="B2251">YEAR(A2251)</f>
        <v>2024</v>
      </c>
      <c r="C2251" s="29" cm="1">
        <f t="array" ref="C2251">MONTH(A2251)</f>
        <v>2</v>
      </c>
      <c r="D2251" s="9"/>
      <c r="E2251" s="125">
        <v>332400</v>
      </c>
      <c r="F2251" s="41" cm="1">
        <f t="array" ref="F2251">E2251</f>
        <v>332400</v>
      </c>
      <c r="G2251" s="119" cm="1">
        <f t="array" ref="G2251">F2251-F2250</f>
        <v>1140</v>
      </c>
      <c r="H2251" s="119" cm="1">
        <f t="array" ref="H2251">IF(G2251&gt;0,G2251,0)</f>
        <v>1140</v>
      </c>
      <c r="I2251" s="113" cm="1">
        <f t="array" ref="I2251">MAX($F$2193:F2251)</f>
        <v>333140</v>
      </c>
      <c r="J2251" s="126"/>
      <c r="K2251" s="121" cm="1">
        <f t="array" ref="K2251">MAX(0,I2251-I2250)</f>
        <v>0</v>
      </c>
      <c r="L2251" s="113" cm="1">
        <f t="array" ref="L2251">MIN(F2251:F2280)</f>
        <v>332400</v>
      </c>
      <c r="M2251" s="113" cm="1">
        <f t="array" ref="M2251">MAX(0,L2251-L2250)</f>
        <v>1140</v>
      </c>
      <c r="N2251" s="122" cm="1">
        <f t="array" ref="N2251">MIN(M2251,H2251-K2251)</f>
        <v>1140</v>
      </c>
      <c r="O2251" s="113" cm="1">
        <f t="array" ref="O2251">K2251+N2251</f>
        <v>1140</v>
      </c>
      <c r="P2251" s="113" cm="1">
        <f t="array" ref="P2251">H2251-O2251</f>
        <v>0</v>
      </c>
      <c r="Q2251" s="119" cm="1">
        <f t="array" ref="Q2251">MAX(0,IF(AND(K2251=0,P2251&gt;0),0,Q2250+K2251+U2250))</f>
        <v>20610</v>
      </c>
      <c r="R2251" s="119" cm="1">
        <f t="array" ref="R2251">MAX(0,R2250+P2251+V2250)</f>
        <v>0</v>
      </c>
      <c r="S2251" s="119" cm="1">
        <f t="array" ref="S2251">IF(G2251&lt;0,G2251,0)</f>
        <v>0</v>
      </c>
      <c r="T2251" s="119" cm="1">
        <f t="array" ref="T2251">MIN(0,S2251+R2250+V2250)</f>
        <v>0</v>
      </c>
      <c r="U2251" s="123" cm="1">
        <f t="array" ref="U2251">MAX(S2251,IF(Q2251&gt;0,MAX(-Q2251,S2251),T2251))</f>
        <v>0</v>
      </c>
      <c r="V2251" s="124" cm="1">
        <f t="array" ref="V2251">S2251-U2251</f>
        <v>0</v>
      </c>
      <c r="W2251" s="105"/>
      <c r="X2251" s="9"/>
      <c r="Y2251" s="9"/>
    </row>
    <row r="2252" ht="13.65" customHeight="1">
      <c r="A2252" s="152" cm="1">
        <f t="array" ref="A2252">A2251+1</f>
        <v>45342</v>
      </c>
      <c r="B2252" s="29" cm="1">
        <f t="array" ref="B2252">YEAR(A2252)</f>
        <v>2024</v>
      </c>
      <c r="C2252" s="29" cm="1">
        <f t="array" ref="C2252">MONTH(A2252)</f>
        <v>2</v>
      </c>
      <c r="D2252" s="9"/>
      <c r="E2252" s="125">
        <v>332600</v>
      </c>
      <c r="F2252" s="41" cm="1">
        <f t="array" ref="F2252">E2252</f>
        <v>332600</v>
      </c>
      <c r="G2252" s="119" cm="1">
        <f t="array" ref="G2252">F2252-F2251</f>
        <v>200</v>
      </c>
      <c r="H2252" s="119" cm="1">
        <f t="array" ref="H2252">IF(G2252&gt;0,G2252,0)</f>
        <v>200</v>
      </c>
      <c r="I2252" s="113" cm="1">
        <f t="array" ref="I2252">MAX($F$2193:F2252)</f>
        <v>333140</v>
      </c>
      <c r="J2252" s="126"/>
      <c r="K2252" s="121" cm="1">
        <f t="array" ref="K2252">MAX(0,I2252-I2251)</f>
        <v>0</v>
      </c>
      <c r="L2252" s="113" cm="1">
        <f t="array" ref="L2252">MIN(F2252:F2281)</f>
        <v>332600</v>
      </c>
      <c r="M2252" s="113" cm="1">
        <f t="array" ref="M2252">MAX(0,L2252-L2251)</f>
        <v>200</v>
      </c>
      <c r="N2252" s="122" cm="1">
        <f t="array" ref="N2252">MIN(M2252,H2252-K2252)</f>
        <v>200</v>
      </c>
      <c r="O2252" s="113" cm="1">
        <f t="array" ref="O2252">K2252+N2252</f>
        <v>200</v>
      </c>
      <c r="P2252" s="113" cm="1">
        <f t="array" ref="P2252">H2252-O2252</f>
        <v>0</v>
      </c>
      <c r="Q2252" s="119" cm="1">
        <f t="array" ref="Q2252">MAX(0,IF(AND(K2252=0,P2252&gt;0),0,Q2251+K2252+U2251))</f>
        <v>20610</v>
      </c>
      <c r="R2252" s="119" cm="1">
        <f t="array" ref="R2252">MAX(0,R2251+P2252+V2251)</f>
        <v>0</v>
      </c>
      <c r="S2252" s="119" cm="1">
        <f t="array" ref="S2252">IF(G2252&lt;0,G2252,0)</f>
        <v>0</v>
      </c>
      <c r="T2252" s="119" cm="1">
        <f t="array" ref="T2252">MIN(0,S2252+R2251+V2251)</f>
        <v>0</v>
      </c>
      <c r="U2252" s="123" cm="1">
        <f t="array" ref="U2252">MAX(S2252,IF(Q2252&gt;0,MAX(-Q2252,S2252),T2252))</f>
        <v>0</v>
      </c>
      <c r="V2252" s="124" cm="1">
        <f t="array" ref="V2252">S2252-U2252</f>
        <v>0</v>
      </c>
      <c r="W2252" s="105"/>
      <c r="X2252" s="9"/>
      <c r="Y2252" s="9"/>
    </row>
    <row r="2253" ht="13.65" customHeight="1">
      <c r="A2253" s="152" cm="1">
        <f t="array" ref="A2253">A2252+1</f>
        <v>45343</v>
      </c>
      <c r="B2253" s="29" cm="1">
        <f t="array" ref="B2253">YEAR(A2253)</f>
        <v>2024</v>
      </c>
      <c r="C2253" s="29" cm="1">
        <f t="array" ref="C2253">MONTH(A2253)</f>
        <v>2</v>
      </c>
      <c r="D2253" s="9"/>
      <c r="E2253" s="125">
        <v>332730</v>
      </c>
      <c r="F2253" s="41" cm="1">
        <f t="array" ref="F2253">E2253</f>
        <v>332730</v>
      </c>
      <c r="G2253" s="119" cm="1">
        <f t="array" ref="G2253">F2253-F2252</f>
        <v>130</v>
      </c>
      <c r="H2253" s="119" cm="1">
        <f t="array" ref="H2253">IF(G2253&gt;0,G2253,0)</f>
        <v>130</v>
      </c>
      <c r="I2253" s="113" cm="1">
        <f t="array" ref="I2253">MAX($F$2193:F2253)</f>
        <v>333140</v>
      </c>
      <c r="J2253" s="126"/>
      <c r="K2253" s="121" cm="1">
        <f t="array" ref="K2253">MAX(0,I2253-I2252)</f>
        <v>0</v>
      </c>
      <c r="L2253" s="113" cm="1">
        <f t="array" ref="L2253">MIN(F2253:F2282)</f>
        <v>332730</v>
      </c>
      <c r="M2253" s="113" cm="1">
        <f t="array" ref="M2253">MAX(0,L2253-L2252)</f>
        <v>130</v>
      </c>
      <c r="N2253" s="122" cm="1">
        <f t="array" ref="N2253">MIN(M2253,H2253-K2253)</f>
        <v>130</v>
      </c>
      <c r="O2253" s="113" cm="1">
        <f t="array" ref="O2253">K2253+N2253</f>
        <v>130</v>
      </c>
      <c r="P2253" s="113" cm="1">
        <f t="array" ref="P2253">H2253-O2253</f>
        <v>0</v>
      </c>
      <c r="Q2253" s="119" cm="1">
        <f t="array" ref="Q2253">MAX(0,IF(AND(K2253=0,P2253&gt;0),0,Q2252+K2253+U2252))</f>
        <v>20610</v>
      </c>
      <c r="R2253" s="119" cm="1">
        <f t="array" ref="R2253">MAX(0,R2252+P2253+V2252)</f>
        <v>0</v>
      </c>
      <c r="S2253" s="119" cm="1">
        <f t="array" ref="S2253">IF(G2253&lt;0,G2253,0)</f>
        <v>0</v>
      </c>
      <c r="T2253" s="119" cm="1">
        <f t="array" ref="T2253">MIN(0,S2253+R2252+V2252)</f>
        <v>0</v>
      </c>
      <c r="U2253" s="123" cm="1">
        <f t="array" ref="U2253">MAX(S2253,IF(Q2253&gt;0,MAX(-Q2253,S2253),T2253))</f>
        <v>0</v>
      </c>
      <c r="V2253" s="124" cm="1">
        <f t="array" ref="V2253">S2253-U2253</f>
        <v>0</v>
      </c>
      <c r="W2253" s="105"/>
      <c r="X2253" s="9"/>
      <c r="Y2253" s="9"/>
    </row>
    <row r="2254" ht="13.65" customHeight="1">
      <c r="A2254" s="152" cm="1">
        <f t="array" ref="A2254">A2253+1</f>
        <v>45344</v>
      </c>
      <c r="B2254" s="29" cm="1">
        <f t="array" ref="B2254">YEAR(A2254)</f>
        <v>2024</v>
      </c>
      <c r="C2254" s="29" cm="1">
        <f t="array" ref="C2254">MONTH(A2254)</f>
        <v>2</v>
      </c>
      <c r="D2254" s="9"/>
      <c r="E2254" s="125">
        <v>332940</v>
      </c>
      <c r="F2254" s="41" cm="1">
        <f t="array" ref="F2254">E2254</f>
        <v>332940</v>
      </c>
      <c r="G2254" s="119" cm="1">
        <f t="array" ref="G2254">F2254-F2253</f>
        <v>210</v>
      </c>
      <c r="H2254" s="119" cm="1">
        <f t="array" ref="H2254">IF(G2254&gt;0,G2254,0)</f>
        <v>210</v>
      </c>
      <c r="I2254" s="113" cm="1">
        <f t="array" ref="I2254">MAX($F$2193:F2254)</f>
        <v>333140</v>
      </c>
      <c r="J2254" s="126"/>
      <c r="K2254" s="121" cm="1">
        <f t="array" ref="K2254">MAX(0,I2254-I2253)</f>
        <v>0</v>
      </c>
      <c r="L2254" s="113" cm="1">
        <f t="array" ref="L2254">MIN(F2254:F2283)</f>
        <v>332940</v>
      </c>
      <c r="M2254" s="113" cm="1">
        <f t="array" ref="M2254">MAX(0,L2254-L2253)</f>
        <v>210</v>
      </c>
      <c r="N2254" s="122" cm="1">
        <f t="array" ref="N2254">MIN(M2254,H2254-K2254)</f>
        <v>210</v>
      </c>
      <c r="O2254" s="113" cm="1">
        <f t="array" ref="O2254">K2254+N2254</f>
        <v>210</v>
      </c>
      <c r="P2254" s="113" cm="1">
        <f t="array" ref="P2254">H2254-O2254</f>
        <v>0</v>
      </c>
      <c r="Q2254" s="119" cm="1">
        <f t="array" ref="Q2254">MAX(0,IF(AND(K2254=0,P2254&gt;0),0,Q2253+K2254+U2253))</f>
        <v>20610</v>
      </c>
      <c r="R2254" s="119" cm="1">
        <f t="array" ref="R2254">MAX(0,R2253+P2254+V2253)</f>
        <v>0</v>
      </c>
      <c r="S2254" s="119" cm="1">
        <f t="array" ref="S2254">IF(G2254&lt;0,G2254,0)</f>
        <v>0</v>
      </c>
      <c r="T2254" s="119" cm="1">
        <f t="array" ref="T2254">MIN(0,S2254+R2253+V2253)</f>
        <v>0</v>
      </c>
      <c r="U2254" s="123" cm="1">
        <f t="array" ref="U2254">MAX(S2254,IF(Q2254&gt;0,MAX(-Q2254,S2254),T2254))</f>
        <v>0</v>
      </c>
      <c r="V2254" s="124" cm="1">
        <f t="array" ref="V2254">S2254-U2254</f>
        <v>0</v>
      </c>
      <c r="W2254" s="105"/>
      <c r="X2254" s="9"/>
      <c r="Y2254" s="9"/>
    </row>
    <row r="2255" ht="13.65" customHeight="1">
      <c r="A2255" s="152" cm="1">
        <f t="array" ref="A2255">A2254+1</f>
        <v>45345</v>
      </c>
      <c r="B2255" s="29" cm="1">
        <f t="array" ref="B2255">YEAR(A2255)</f>
        <v>2024</v>
      </c>
      <c r="C2255" s="29" cm="1">
        <f t="array" ref="C2255">MONTH(A2255)</f>
        <v>2</v>
      </c>
      <c r="D2255" s="9"/>
      <c r="E2255" s="125">
        <v>333070</v>
      </c>
      <c r="F2255" s="41" cm="1">
        <f t="array" ref="F2255">E2255</f>
        <v>333070</v>
      </c>
      <c r="G2255" s="119" cm="1">
        <f t="array" ref="G2255">F2255-F2254</f>
        <v>130</v>
      </c>
      <c r="H2255" s="119" cm="1">
        <f t="array" ref="H2255">IF(G2255&gt;0,G2255,0)</f>
        <v>130</v>
      </c>
      <c r="I2255" s="113" cm="1">
        <f t="array" ref="I2255">MAX($F$2193:F2255)</f>
        <v>333140</v>
      </c>
      <c r="J2255" s="126"/>
      <c r="K2255" s="121" cm="1">
        <f t="array" ref="K2255">MAX(0,I2255-I2254)</f>
        <v>0</v>
      </c>
      <c r="L2255" s="113" cm="1">
        <f t="array" ref="L2255">MIN(F2255:F2284)</f>
        <v>333070</v>
      </c>
      <c r="M2255" s="113" cm="1">
        <f t="array" ref="M2255">MAX(0,L2255-L2254)</f>
        <v>130</v>
      </c>
      <c r="N2255" s="122" cm="1">
        <f t="array" ref="N2255">MIN(M2255,H2255-K2255)</f>
        <v>130</v>
      </c>
      <c r="O2255" s="113" cm="1">
        <f t="array" ref="O2255">K2255+N2255</f>
        <v>130</v>
      </c>
      <c r="P2255" s="113" cm="1">
        <f t="array" ref="P2255">H2255-O2255</f>
        <v>0</v>
      </c>
      <c r="Q2255" s="119" cm="1">
        <f t="array" ref="Q2255">MAX(0,IF(AND(K2255=0,P2255&gt;0),0,Q2254+K2255+U2254))</f>
        <v>20610</v>
      </c>
      <c r="R2255" s="119" cm="1">
        <f t="array" ref="R2255">MAX(0,R2254+P2255+V2254)</f>
        <v>0</v>
      </c>
      <c r="S2255" s="119" cm="1">
        <f t="array" ref="S2255">IF(G2255&lt;0,G2255,0)</f>
        <v>0</v>
      </c>
      <c r="T2255" s="119" cm="1">
        <f t="array" ref="T2255">MIN(0,S2255+R2254+V2254)</f>
        <v>0</v>
      </c>
      <c r="U2255" s="123" cm="1">
        <f t="array" ref="U2255">MAX(S2255,IF(Q2255&gt;0,MAX(-Q2255,S2255),T2255))</f>
        <v>0</v>
      </c>
      <c r="V2255" s="124" cm="1">
        <f t="array" ref="V2255">S2255-U2255</f>
        <v>0</v>
      </c>
      <c r="W2255" s="105"/>
      <c r="X2255" s="9"/>
      <c r="Y2255" s="9"/>
    </row>
    <row r="2256" ht="13.65" customHeight="1">
      <c r="A2256" s="152" cm="1">
        <f t="array" ref="A2256">A2255+1</f>
        <v>45346</v>
      </c>
      <c r="B2256" s="29" cm="1">
        <f t="array" ref="B2256">YEAR(A2256)</f>
        <v>2024</v>
      </c>
      <c r="C2256" s="29" cm="1">
        <f t="array" ref="C2256">MONTH(A2256)</f>
        <v>2</v>
      </c>
      <c r="D2256" s="9"/>
      <c r="E2256" s="125">
        <v>333210</v>
      </c>
      <c r="F2256" s="41" cm="1">
        <f t="array" ref="F2256">E2256</f>
        <v>333210</v>
      </c>
      <c r="G2256" s="119" cm="1">
        <f t="array" ref="G2256">F2256-F2255</f>
        <v>140</v>
      </c>
      <c r="H2256" s="119" cm="1">
        <f t="array" ref="H2256">IF(G2256&gt;0,G2256,0)</f>
        <v>140</v>
      </c>
      <c r="I2256" s="113" cm="1">
        <f t="array" ref="I2256">MAX($F$2193:F2256)</f>
        <v>333210</v>
      </c>
      <c r="J2256" s="126"/>
      <c r="K2256" s="121" cm="1">
        <f t="array" ref="K2256">MAX(0,I2256-I2255)</f>
        <v>70</v>
      </c>
      <c r="L2256" s="113" cm="1">
        <f t="array" ref="L2256">MIN(F2256:F2285)</f>
        <v>333210</v>
      </c>
      <c r="M2256" s="113" cm="1">
        <f t="array" ref="M2256">MAX(0,L2256-L2255)</f>
        <v>140</v>
      </c>
      <c r="N2256" s="122" cm="1">
        <f t="array" ref="N2256">MIN(M2256,H2256-K2256)</f>
        <v>70</v>
      </c>
      <c r="O2256" s="113" cm="1">
        <f t="array" ref="O2256">K2256+N2256</f>
        <v>140</v>
      </c>
      <c r="P2256" s="113" cm="1">
        <f t="array" ref="P2256">H2256-O2256</f>
        <v>0</v>
      </c>
      <c r="Q2256" s="119" cm="1">
        <f t="array" ref="Q2256">MAX(0,IF(AND(K2256=0,P2256&gt;0),0,Q2255+K2256+U2255))</f>
        <v>20680</v>
      </c>
      <c r="R2256" s="119" cm="1">
        <f t="array" ref="R2256">MAX(0,R2255+P2256+V2255)</f>
        <v>0</v>
      </c>
      <c r="S2256" s="119" cm="1">
        <f t="array" ref="S2256">IF(G2256&lt;0,G2256,0)</f>
        <v>0</v>
      </c>
      <c r="T2256" s="119" cm="1">
        <f t="array" ref="T2256">MIN(0,S2256+R2255+V2255)</f>
        <v>0</v>
      </c>
      <c r="U2256" s="123" cm="1">
        <f t="array" ref="U2256">MAX(S2256,IF(Q2256&gt;0,MAX(-Q2256,S2256),T2256))</f>
        <v>0</v>
      </c>
      <c r="V2256" s="124" cm="1">
        <f t="array" ref="V2256">S2256-U2256</f>
        <v>0</v>
      </c>
      <c r="W2256" s="105"/>
      <c r="X2256" s="9"/>
      <c r="Y2256" s="9"/>
    </row>
    <row r="2257" ht="13.65" customHeight="1">
      <c r="A2257" s="152" cm="1">
        <f t="array" ref="A2257">A2256+1</f>
        <v>45347</v>
      </c>
      <c r="B2257" s="29" cm="1">
        <f t="array" ref="B2257">YEAR(A2257)</f>
        <v>2024</v>
      </c>
      <c r="C2257" s="29" cm="1">
        <f t="array" ref="C2257">MONTH(A2257)</f>
        <v>2</v>
      </c>
      <c r="D2257" s="9"/>
      <c r="E2257" s="125">
        <v>333340</v>
      </c>
      <c r="F2257" s="41" cm="1">
        <f t="array" ref="F2257">E2257</f>
        <v>333340</v>
      </c>
      <c r="G2257" s="119" cm="1">
        <f t="array" ref="G2257">F2257-F2256</f>
        <v>130</v>
      </c>
      <c r="H2257" s="119" cm="1">
        <f t="array" ref="H2257">IF(G2257&gt;0,G2257,0)</f>
        <v>130</v>
      </c>
      <c r="I2257" s="113" cm="1">
        <f t="array" ref="I2257">MAX($F$2193:F2257)</f>
        <v>333340</v>
      </c>
      <c r="J2257" s="126"/>
      <c r="K2257" s="121" cm="1">
        <f t="array" ref="K2257">MAX(0,I2257-I2256)</f>
        <v>130</v>
      </c>
      <c r="L2257" s="113" cm="1">
        <f t="array" ref="L2257">MIN(F2257:F2286)</f>
        <v>333340</v>
      </c>
      <c r="M2257" s="113" cm="1">
        <f t="array" ref="M2257">MAX(0,L2257-L2256)</f>
        <v>130</v>
      </c>
      <c r="N2257" s="122" cm="1">
        <f t="array" ref="N2257">MIN(M2257,H2257-K2257)</f>
        <v>0</v>
      </c>
      <c r="O2257" s="113" cm="1">
        <f t="array" ref="O2257">K2257+N2257</f>
        <v>130</v>
      </c>
      <c r="P2257" s="113" cm="1">
        <f t="array" ref="P2257">H2257-O2257</f>
        <v>0</v>
      </c>
      <c r="Q2257" s="119" cm="1">
        <f t="array" ref="Q2257">MAX(0,IF(AND(K2257=0,P2257&gt;0),0,Q2256+K2257+U2256))</f>
        <v>20810</v>
      </c>
      <c r="R2257" s="119" cm="1">
        <f t="array" ref="R2257">MAX(0,R2256+P2257+V2256)</f>
        <v>0</v>
      </c>
      <c r="S2257" s="119" cm="1">
        <f t="array" ref="S2257">IF(G2257&lt;0,G2257,0)</f>
        <v>0</v>
      </c>
      <c r="T2257" s="119" cm="1">
        <f t="array" ref="T2257">MIN(0,S2257+R2256+V2256)</f>
        <v>0</v>
      </c>
      <c r="U2257" s="123" cm="1">
        <f t="array" ref="U2257">MAX(S2257,IF(Q2257&gt;0,MAX(-Q2257,S2257),T2257))</f>
        <v>0</v>
      </c>
      <c r="V2257" s="124" cm="1">
        <f t="array" ref="V2257">S2257-U2257</f>
        <v>0</v>
      </c>
      <c r="W2257" s="105"/>
      <c r="X2257" s="9"/>
      <c r="Y2257" s="9"/>
    </row>
    <row r="2258" ht="13.65" customHeight="1">
      <c r="A2258" s="152" cm="1">
        <f t="array" ref="A2258">A2257+1</f>
        <v>45348</v>
      </c>
      <c r="B2258" s="29" cm="1">
        <f t="array" ref="B2258">YEAR(A2258)</f>
        <v>2024</v>
      </c>
      <c r="C2258" s="29" cm="1">
        <f t="array" ref="C2258">MONTH(A2258)</f>
        <v>2</v>
      </c>
      <c r="D2258" s="9"/>
      <c r="E2258" s="125">
        <v>333410</v>
      </c>
      <c r="F2258" s="41" cm="1">
        <f t="array" ref="F2258">E2258</f>
        <v>333410</v>
      </c>
      <c r="G2258" s="119" cm="1">
        <f t="array" ref="G2258">F2258-F2257</f>
        <v>70</v>
      </c>
      <c r="H2258" s="119" cm="1">
        <f t="array" ref="H2258">IF(G2258&gt;0,G2258,0)</f>
        <v>70</v>
      </c>
      <c r="I2258" s="113" cm="1">
        <f t="array" ref="I2258">MAX($F$2193:F2258)</f>
        <v>333410</v>
      </c>
      <c r="J2258" s="126"/>
      <c r="K2258" s="121" cm="1">
        <f t="array" ref="K2258">MAX(0,I2258-I2257)</f>
        <v>70</v>
      </c>
      <c r="L2258" s="113" cm="1">
        <f t="array" ref="L2258">MIN(F2258:F2287)</f>
        <v>333410</v>
      </c>
      <c r="M2258" s="113" cm="1">
        <f t="array" ref="M2258">MAX(0,L2258-L2257)</f>
        <v>70</v>
      </c>
      <c r="N2258" s="122" cm="1">
        <f t="array" ref="N2258">MIN(M2258,H2258-K2258)</f>
        <v>0</v>
      </c>
      <c r="O2258" s="113" cm="1">
        <f t="array" ref="O2258">K2258+N2258</f>
        <v>70</v>
      </c>
      <c r="P2258" s="113" cm="1">
        <f t="array" ref="P2258">H2258-O2258</f>
        <v>0</v>
      </c>
      <c r="Q2258" s="119" cm="1">
        <f t="array" ref="Q2258">MAX(0,IF(AND(K2258=0,P2258&gt;0),0,Q2257+K2258+U2257))</f>
        <v>20880</v>
      </c>
      <c r="R2258" s="119" cm="1">
        <f t="array" ref="R2258">MAX(0,R2257+P2258+V2257)</f>
        <v>0</v>
      </c>
      <c r="S2258" s="119" cm="1">
        <f t="array" ref="S2258">IF(G2258&lt;0,G2258,0)</f>
        <v>0</v>
      </c>
      <c r="T2258" s="119" cm="1">
        <f t="array" ref="T2258">MIN(0,S2258+R2257+V2257)</f>
        <v>0</v>
      </c>
      <c r="U2258" s="123" cm="1">
        <f t="array" ref="U2258">MAX(S2258,IF(Q2258&gt;0,MAX(-Q2258,S2258),T2258))</f>
        <v>0</v>
      </c>
      <c r="V2258" s="124" cm="1">
        <f t="array" ref="V2258">S2258-U2258</f>
        <v>0</v>
      </c>
      <c r="W2258" s="105"/>
      <c r="X2258" s="9"/>
      <c r="Y2258" s="9"/>
    </row>
    <row r="2259" ht="13.65" customHeight="1">
      <c r="A2259" s="152" cm="1">
        <f t="array" ref="A2259">A2258+1</f>
        <v>45349</v>
      </c>
      <c r="B2259" s="29" cm="1">
        <f t="array" ref="B2259">YEAR(A2259)</f>
        <v>2024</v>
      </c>
      <c r="C2259" s="29" cm="1">
        <f t="array" ref="C2259">MONTH(A2259)</f>
        <v>2</v>
      </c>
      <c r="D2259" s="9"/>
      <c r="E2259" s="125">
        <v>333680</v>
      </c>
      <c r="F2259" s="41" cm="1">
        <f t="array" ref="F2259">E2259</f>
        <v>333680</v>
      </c>
      <c r="G2259" s="119" cm="1">
        <f t="array" ref="G2259">F2259-F2258</f>
        <v>270</v>
      </c>
      <c r="H2259" s="119" cm="1">
        <f t="array" ref="H2259">IF(G2259&gt;0,G2259,0)</f>
        <v>270</v>
      </c>
      <c r="I2259" s="113" cm="1">
        <f t="array" ref="I2259">MAX($F$2193:F2259)</f>
        <v>333680</v>
      </c>
      <c r="J2259" s="126"/>
      <c r="K2259" s="121" cm="1">
        <f t="array" ref="K2259">MAX(0,I2259-I2258)</f>
        <v>270</v>
      </c>
      <c r="L2259" s="113" cm="1">
        <f t="array" ref="L2259">MIN(F2259:F2288)</f>
        <v>333680</v>
      </c>
      <c r="M2259" s="113" cm="1">
        <f t="array" ref="M2259">MAX(0,L2259-L2258)</f>
        <v>270</v>
      </c>
      <c r="N2259" s="122" cm="1">
        <f t="array" ref="N2259">MIN(M2259,H2259-K2259)</f>
        <v>0</v>
      </c>
      <c r="O2259" s="113" cm="1">
        <f t="array" ref="O2259">K2259+N2259</f>
        <v>270</v>
      </c>
      <c r="P2259" s="113" cm="1">
        <f t="array" ref="P2259">H2259-O2259</f>
        <v>0</v>
      </c>
      <c r="Q2259" s="119" cm="1">
        <f t="array" ref="Q2259">MAX(0,IF(AND(K2259=0,P2259&gt;0),0,Q2258+K2259+U2258))</f>
        <v>21150</v>
      </c>
      <c r="R2259" s="119" cm="1">
        <f t="array" ref="R2259">MAX(0,R2258+P2259+V2258)</f>
        <v>0</v>
      </c>
      <c r="S2259" s="119" cm="1">
        <f t="array" ref="S2259">IF(G2259&lt;0,G2259,0)</f>
        <v>0</v>
      </c>
      <c r="T2259" s="119" cm="1">
        <f t="array" ref="T2259">MIN(0,S2259+R2258+V2258)</f>
        <v>0</v>
      </c>
      <c r="U2259" s="123" cm="1">
        <f t="array" ref="U2259">MAX(S2259,IF(Q2259&gt;0,MAX(-Q2259,S2259),T2259))</f>
        <v>0</v>
      </c>
      <c r="V2259" s="124" cm="1">
        <f t="array" ref="V2259">S2259-U2259</f>
        <v>0</v>
      </c>
      <c r="W2259" s="105"/>
      <c r="X2259" s="9"/>
      <c r="Y2259" s="9"/>
    </row>
    <row r="2260" ht="13.65" customHeight="1">
      <c r="A2260" s="152" cm="1">
        <f t="array" ref="A2260">A2259+1</f>
        <v>45350</v>
      </c>
      <c r="B2260" s="29" cm="1">
        <f t="array" ref="B2260">YEAR(A2260)</f>
        <v>2024</v>
      </c>
      <c r="C2260" s="29" cm="1">
        <f t="array" ref="C2260">MONTH(A2260)</f>
        <v>2</v>
      </c>
      <c r="D2260" s="9"/>
      <c r="E2260" s="125">
        <v>333810</v>
      </c>
      <c r="F2260" s="41" cm="1">
        <f t="array" ref="F2260">E2260</f>
        <v>333810</v>
      </c>
      <c r="G2260" s="119" cm="1">
        <f t="array" ref="G2260">F2260-F2259</f>
        <v>130</v>
      </c>
      <c r="H2260" s="119" cm="1">
        <f t="array" ref="H2260">IF(G2260&gt;0,G2260,0)</f>
        <v>130</v>
      </c>
      <c r="I2260" s="113" cm="1">
        <f t="array" ref="I2260">MAX($F$2193:F2260)</f>
        <v>333810</v>
      </c>
      <c r="J2260" s="126"/>
      <c r="K2260" s="121" cm="1">
        <f t="array" ref="K2260">MAX(0,I2260-I2259)</f>
        <v>130</v>
      </c>
      <c r="L2260" s="113" cm="1">
        <f t="array" ref="L2260">MIN(F2260:F2289)</f>
        <v>333810</v>
      </c>
      <c r="M2260" s="113" cm="1">
        <f t="array" ref="M2260">MAX(0,L2260-L2259)</f>
        <v>130</v>
      </c>
      <c r="N2260" s="122" cm="1">
        <f t="array" ref="N2260">MIN(M2260,H2260-K2260)</f>
        <v>0</v>
      </c>
      <c r="O2260" s="113" cm="1">
        <f t="array" ref="O2260">K2260+N2260</f>
        <v>130</v>
      </c>
      <c r="P2260" s="113" cm="1">
        <f t="array" ref="P2260">H2260-O2260</f>
        <v>0</v>
      </c>
      <c r="Q2260" s="119" cm="1">
        <f t="array" ref="Q2260">MAX(0,IF(AND(K2260=0,P2260&gt;0),0,Q2259+K2260+U2259))</f>
        <v>21280</v>
      </c>
      <c r="R2260" s="119" cm="1">
        <f t="array" ref="R2260">MAX(0,R2259+P2260+V2259)</f>
        <v>0</v>
      </c>
      <c r="S2260" s="119" cm="1">
        <f t="array" ref="S2260">IF(G2260&lt;0,G2260,0)</f>
        <v>0</v>
      </c>
      <c r="T2260" s="119" cm="1">
        <f t="array" ref="T2260">MIN(0,S2260+R2259+V2259)</f>
        <v>0</v>
      </c>
      <c r="U2260" s="123" cm="1">
        <f t="array" ref="U2260">MAX(S2260,IF(Q2260&gt;0,MAX(-Q2260,S2260),T2260))</f>
        <v>0</v>
      </c>
      <c r="V2260" s="124" cm="1">
        <f t="array" ref="V2260">S2260-U2260</f>
        <v>0</v>
      </c>
      <c r="W2260" s="105"/>
      <c r="X2260" s="9"/>
      <c r="Y2260" s="9"/>
    </row>
    <row r="2261" ht="13.65" customHeight="1">
      <c r="A2261" s="152" cm="1">
        <f t="array" ref="A2261">A2260+1</f>
        <v>45351</v>
      </c>
      <c r="B2261" s="29" cm="1">
        <f t="array" ref="B2261">YEAR(A2261)</f>
        <v>2024</v>
      </c>
      <c r="C2261" s="29" cm="1">
        <f t="array" ref="C2261">MONTH(A2261)</f>
        <v>2</v>
      </c>
      <c r="D2261" s="9"/>
      <c r="E2261" s="125">
        <v>334010</v>
      </c>
      <c r="F2261" s="41" cm="1">
        <f t="array" ref="F2261">E2261</f>
        <v>334010</v>
      </c>
      <c r="G2261" s="119" cm="1">
        <f t="array" ref="G2261">F2261-F2260</f>
        <v>200</v>
      </c>
      <c r="H2261" s="119" cm="1">
        <f t="array" ref="H2261">IF(G2261&gt;0,G2261,0)</f>
        <v>200</v>
      </c>
      <c r="I2261" s="113" cm="1">
        <f t="array" ref="I2261">MAX($F$2193:F2261)</f>
        <v>334010</v>
      </c>
      <c r="J2261" s="126"/>
      <c r="K2261" s="121" cm="1">
        <f t="array" ref="K2261">MAX(0,I2261-I2260)</f>
        <v>200</v>
      </c>
      <c r="L2261" s="113" cm="1">
        <f t="array" ref="L2261">MIN(F2261:F2290)</f>
        <v>334010</v>
      </c>
      <c r="M2261" s="113" cm="1">
        <f t="array" ref="M2261">MAX(0,L2261-L2260)</f>
        <v>200</v>
      </c>
      <c r="N2261" s="122" cm="1">
        <f t="array" ref="N2261">MIN(M2261,H2261-K2261)</f>
        <v>0</v>
      </c>
      <c r="O2261" s="113" cm="1">
        <f t="array" ref="O2261">K2261+N2261</f>
        <v>200</v>
      </c>
      <c r="P2261" s="113" cm="1">
        <f t="array" ref="P2261">H2261-O2261</f>
        <v>0</v>
      </c>
      <c r="Q2261" s="119" cm="1">
        <f t="array" ref="Q2261">MAX(0,IF(AND(K2261=0,P2261&gt;0),0,Q2260+K2261+U2260))</f>
        <v>21480</v>
      </c>
      <c r="R2261" s="119" cm="1">
        <f t="array" ref="R2261">MAX(0,R2260+P2261+V2260)</f>
        <v>0</v>
      </c>
      <c r="S2261" s="119" cm="1">
        <f t="array" ref="S2261">IF(G2261&lt;0,G2261,0)</f>
        <v>0</v>
      </c>
      <c r="T2261" s="119" cm="1">
        <f t="array" ref="T2261">MIN(0,S2261+R2260+V2260)</f>
        <v>0</v>
      </c>
      <c r="U2261" s="123" cm="1">
        <f t="array" ref="U2261">MAX(S2261,IF(Q2261&gt;0,MAX(-Q2261,S2261),T2261))</f>
        <v>0</v>
      </c>
      <c r="V2261" s="124" cm="1">
        <f t="array" ref="V2261">S2261-U2261</f>
        <v>0</v>
      </c>
      <c r="W2261" s="105"/>
      <c r="X2261" s="9"/>
      <c r="Y2261" s="9"/>
    </row>
    <row r="2262" ht="13.65" customHeight="1">
      <c r="A2262" s="152" cm="1">
        <f t="array" ref="A2262">A2261+1</f>
        <v>45352</v>
      </c>
      <c r="B2262" s="29" cm="1">
        <f t="array" ref="B2262">YEAR(A2262)</f>
        <v>2024</v>
      </c>
      <c r="C2262" s="29" cm="1">
        <f t="array" ref="C2262">MONTH(A2262)</f>
        <v>3</v>
      </c>
      <c r="D2262" s="9"/>
      <c r="E2262" s="125">
        <v>334960</v>
      </c>
      <c r="F2262" s="41" cm="1">
        <f t="array" ref="F2262">E2262</f>
        <v>334960</v>
      </c>
      <c r="G2262" s="119" cm="1">
        <f t="array" ref="G2262">F2262-F2261</f>
        <v>950</v>
      </c>
      <c r="H2262" s="119" cm="1">
        <f t="array" ref="H2262">IF(G2262&gt;0,G2262,0)</f>
        <v>950</v>
      </c>
      <c r="I2262" s="113" cm="1">
        <f t="array" ref="I2262">MAX($F$2193:F2262)</f>
        <v>334960</v>
      </c>
      <c r="J2262" s="126"/>
      <c r="K2262" s="121" cm="1">
        <f t="array" ref="K2262">MAX(0,I2262-I2261)</f>
        <v>950</v>
      </c>
      <c r="L2262" s="113" cm="1">
        <f t="array" ref="L2262">MIN(F2262:F2291)</f>
        <v>334960</v>
      </c>
      <c r="M2262" s="113" cm="1">
        <f t="array" ref="M2262">MAX(0,L2262-L2261)</f>
        <v>950</v>
      </c>
      <c r="N2262" s="122" cm="1">
        <f t="array" ref="N2262">MIN(M2262,H2262-K2262)</f>
        <v>0</v>
      </c>
      <c r="O2262" s="113" cm="1">
        <f t="array" ref="O2262">K2262+N2262</f>
        <v>950</v>
      </c>
      <c r="P2262" s="113" cm="1">
        <f t="array" ref="P2262">H2262-O2262</f>
        <v>0</v>
      </c>
      <c r="Q2262" s="119" cm="1">
        <f t="array" ref="Q2262">MAX(0,IF(AND(K2262=0,P2262&gt;0),0,Q2261+K2262+U2261))</f>
        <v>22430</v>
      </c>
      <c r="R2262" s="119" cm="1">
        <f t="array" ref="R2262">MAX(0,R2261+P2262+V2261)</f>
        <v>0</v>
      </c>
      <c r="S2262" s="119" cm="1">
        <f t="array" ref="S2262">IF(G2262&lt;0,G2262,0)</f>
        <v>0</v>
      </c>
      <c r="T2262" s="119" cm="1">
        <f t="array" ref="T2262">MIN(0,S2262+R2261+V2261)</f>
        <v>0</v>
      </c>
      <c r="U2262" s="123" cm="1">
        <f t="array" ref="U2262">MAX(S2262,IF(Q2262&gt;0,MAX(-Q2262,S2262),T2262))</f>
        <v>0</v>
      </c>
      <c r="V2262" s="124" cm="1">
        <f t="array" ref="V2262">S2262-U2262</f>
        <v>0</v>
      </c>
      <c r="W2262" s="105"/>
      <c r="X2262" s="9"/>
      <c r="Y2262" s="9"/>
    </row>
    <row r="2263" ht="13.65" customHeight="1">
      <c r="A2263" s="152" cm="1">
        <f t="array" ref="A2263">A2262+1</f>
        <v>45353</v>
      </c>
      <c r="B2263" s="29" cm="1">
        <f t="array" ref="B2263">YEAR(A2263)</f>
        <v>2024</v>
      </c>
      <c r="C2263" s="29" cm="1">
        <f t="array" ref="C2263">MONTH(A2263)</f>
        <v>3</v>
      </c>
      <c r="D2263" s="9"/>
      <c r="E2263" s="125">
        <v>335700</v>
      </c>
      <c r="F2263" s="41" cm="1">
        <f t="array" ref="F2263">E2263</f>
        <v>335700</v>
      </c>
      <c r="G2263" s="119" cm="1">
        <f t="array" ref="G2263">F2263-F2262</f>
        <v>740</v>
      </c>
      <c r="H2263" s="119" cm="1">
        <f t="array" ref="H2263">IF(G2263&gt;0,G2263,0)</f>
        <v>740</v>
      </c>
      <c r="I2263" s="113" cm="1">
        <f t="array" ref="I2263">MAX($F$2193:F2263)</f>
        <v>335700</v>
      </c>
      <c r="J2263" s="126"/>
      <c r="K2263" s="121" cm="1">
        <f t="array" ref="K2263">MAX(0,I2263-I2262)</f>
        <v>740</v>
      </c>
      <c r="L2263" s="113" cm="1">
        <f t="array" ref="L2263">MIN(F2263:F2292)</f>
        <v>335700</v>
      </c>
      <c r="M2263" s="113" cm="1">
        <f t="array" ref="M2263">MAX(0,L2263-L2262)</f>
        <v>740</v>
      </c>
      <c r="N2263" s="122" cm="1">
        <f t="array" ref="N2263">MIN(M2263,H2263-K2263)</f>
        <v>0</v>
      </c>
      <c r="O2263" s="113" cm="1">
        <f t="array" ref="O2263">K2263+N2263</f>
        <v>740</v>
      </c>
      <c r="P2263" s="113" cm="1">
        <f t="array" ref="P2263">H2263-O2263</f>
        <v>0</v>
      </c>
      <c r="Q2263" s="119" cm="1">
        <f t="array" ref="Q2263">MAX(0,IF(AND(K2263=0,P2263&gt;0),0,Q2262+K2263+U2262))</f>
        <v>23170</v>
      </c>
      <c r="R2263" s="119" cm="1">
        <f t="array" ref="R2263">MAX(0,R2262+P2263+V2262)</f>
        <v>0</v>
      </c>
      <c r="S2263" s="119" cm="1">
        <f t="array" ref="S2263">IF(G2263&lt;0,G2263,0)</f>
        <v>0</v>
      </c>
      <c r="T2263" s="119" cm="1">
        <f t="array" ref="T2263">MIN(0,S2263+R2262+V2262)</f>
        <v>0</v>
      </c>
      <c r="U2263" s="123" cm="1">
        <f t="array" ref="U2263">MAX(S2263,IF(Q2263&gt;0,MAX(-Q2263,S2263),T2263))</f>
        <v>0</v>
      </c>
      <c r="V2263" s="124" cm="1">
        <f t="array" ref="V2263">S2263-U2263</f>
        <v>0</v>
      </c>
      <c r="W2263" s="105"/>
      <c r="X2263" s="9"/>
      <c r="Y2263" s="9"/>
    </row>
    <row r="2264" ht="13.65" customHeight="1">
      <c r="A2264" s="152" cm="1">
        <f t="array" ref="A2264">A2263+1</f>
        <v>45354</v>
      </c>
      <c r="B2264" s="29" cm="1">
        <f t="array" ref="B2264">YEAR(A2264)</f>
        <v>2024</v>
      </c>
      <c r="C2264" s="29" cm="1">
        <f t="array" ref="C2264">MONTH(A2264)</f>
        <v>3</v>
      </c>
      <c r="D2264" s="9"/>
      <c r="E2264" s="125">
        <v>336240</v>
      </c>
      <c r="F2264" s="41" cm="1">
        <f t="array" ref="F2264">E2264</f>
        <v>336240</v>
      </c>
      <c r="G2264" s="119" cm="1">
        <f t="array" ref="G2264">F2264-F2263</f>
        <v>540</v>
      </c>
      <c r="H2264" s="119" cm="1">
        <f t="array" ref="H2264">IF(G2264&gt;0,G2264,0)</f>
        <v>540</v>
      </c>
      <c r="I2264" s="113" cm="1">
        <f t="array" ref="I2264">MAX($F$2193:F2264)</f>
        <v>336240</v>
      </c>
      <c r="J2264" s="126"/>
      <c r="K2264" s="121" cm="1">
        <f t="array" ref="K2264">MAX(0,I2264-I2263)</f>
        <v>540</v>
      </c>
      <c r="L2264" s="113" cm="1">
        <f t="array" ref="L2264">MIN(F2264:F2293)</f>
        <v>335700</v>
      </c>
      <c r="M2264" s="113" cm="1">
        <f t="array" ref="M2264">MAX(0,L2264-L2263)</f>
        <v>0</v>
      </c>
      <c r="N2264" s="122" cm="1">
        <f t="array" ref="N2264">MIN(M2264,H2264-K2264)</f>
        <v>0</v>
      </c>
      <c r="O2264" s="113" cm="1">
        <f t="array" ref="O2264">K2264+N2264</f>
        <v>540</v>
      </c>
      <c r="P2264" s="113" cm="1">
        <f t="array" ref="P2264">H2264-O2264</f>
        <v>0</v>
      </c>
      <c r="Q2264" s="119" cm="1">
        <f t="array" ref="Q2264">MAX(0,IF(AND(K2264=0,P2264&gt;0),0,Q2263+K2264+U2263))</f>
        <v>23710</v>
      </c>
      <c r="R2264" s="119" cm="1">
        <f t="array" ref="R2264">MAX(0,R2263+P2264+V2263)</f>
        <v>0</v>
      </c>
      <c r="S2264" s="119" cm="1">
        <f t="array" ref="S2264">IF(G2264&lt;0,G2264,0)</f>
        <v>0</v>
      </c>
      <c r="T2264" s="119" cm="1">
        <f t="array" ref="T2264">MIN(0,S2264+R2263+V2263)</f>
        <v>0</v>
      </c>
      <c r="U2264" s="123" cm="1">
        <f t="array" ref="U2264">MAX(S2264,IF(Q2264&gt;0,MAX(-Q2264,S2264),T2264))</f>
        <v>0</v>
      </c>
      <c r="V2264" s="124" cm="1">
        <f t="array" ref="V2264">S2264-U2264</f>
        <v>0</v>
      </c>
      <c r="W2264" s="105"/>
      <c r="X2264" s="9"/>
      <c r="Y2264" s="9"/>
    </row>
    <row r="2265" ht="13.65" customHeight="1">
      <c r="A2265" s="152" cm="1">
        <f t="array" ref="A2265">A2264+1</f>
        <v>45355</v>
      </c>
      <c r="B2265" s="29" cm="1">
        <f t="array" ref="B2265">YEAR(A2265)</f>
        <v>2024</v>
      </c>
      <c r="C2265" s="29" cm="1">
        <f t="array" ref="C2265">MONTH(A2265)</f>
        <v>3</v>
      </c>
      <c r="D2265" s="9"/>
      <c r="E2265" s="125">
        <v>336920</v>
      </c>
      <c r="F2265" s="41" cm="1">
        <f t="array" ref="F2265">E2265</f>
        <v>336920</v>
      </c>
      <c r="G2265" s="119" cm="1">
        <f t="array" ref="G2265">F2265-F2264</f>
        <v>680</v>
      </c>
      <c r="H2265" s="119" cm="1">
        <f t="array" ref="H2265">IF(G2265&gt;0,G2265,0)</f>
        <v>680</v>
      </c>
      <c r="I2265" s="113" cm="1">
        <f t="array" ref="I2265">MAX($F$2193:F2265)</f>
        <v>336920</v>
      </c>
      <c r="J2265" s="126"/>
      <c r="K2265" s="121" cm="1">
        <f t="array" ref="K2265">MAX(0,I2265-I2264)</f>
        <v>680</v>
      </c>
      <c r="L2265" s="113" cm="1">
        <f t="array" ref="L2265">MIN(F2265:F2294)</f>
        <v>335700</v>
      </c>
      <c r="M2265" s="113" cm="1">
        <f t="array" ref="M2265">MAX(0,L2265-L2264)</f>
        <v>0</v>
      </c>
      <c r="N2265" s="122" cm="1">
        <f t="array" ref="N2265">MIN(M2265,H2265-K2265)</f>
        <v>0</v>
      </c>
      <c r="O2265" s="113" cm="1">
        <f t="array" ref="O2265">K2265+N2265</f>
        <v>680</v>
      </c>
      <c r="P2265" s="113" cm="1">
        <f t="array" ref="P2265">H2265-O2265</f>
        <v>0</v>
      </c>
      <c r="Q2265" s="119" cm="1">
        <f t="array" ref="Q2265">MAX(0,IF(AND(K2265=0,P2265&gt;0),0,Q2264+K2265+U2264))</f>
        <v>24390</v>
      </c>
      <c r="R2265" s="119" cm="1">
        <f t="array" ref="R2265">MAX(0,R2264+P2265+V2264)</f>
        <v>0</v>
      </c>
      <c r="S2265" s="119" cm="1">
        <f t="array" ref="S2265">IF(G2265&lt;0,G2265,0)</f>
        <v>0</v>
      </c>
      <c r="T2265" s="119" cm="1">
        <f t="array" ref="T2265">MIN(0,S2265+R2264+V2264)</f>
        <v>0</v>
      </c>
      <c r="U2265" s="123" cm="1">
        <f t="array" ref="U2265">MAX(S2265,IF(Q2265&gt;0,MAX(-Q2265,S2265),T2265))</f>
        <v>0</v>
      </c>
      <c r="V2265" s="124" cm="1">
        <f t="array" ref="V2265">S2265-U2265</f>
        <v>0</v>
      </c>
      <c r="W2265" s="105"/>
      <c r="X2265" s="9"/>
      <c r="Y2265" s="9"/>
    </row>
    <row r="2266" ht="13.65" customHeight="1">
      <c r="A2266" s="152" cm="1">
        <f t="array" ref="A2266">A2265+1</f>
        <v>45356</v>
      </c>
      <c r="B2266" s="29" cm="1">
        <f t="array" ref="B2266">YEAR(A2266)</f>
        <v>2024</v>
      </c>
      <c r="C2266" s="29" cm="1">
        <f t="array" ref="C2266">MONTH(A2266)</f>
        <v>3</v>
      </c>
      <c r="D2266" s="9"/>
      <c r="E2266" s="125">
        <v>337190</v>
      </c>
      <c r="F2266" s="41" cm="1">
        <f t="array" ref="F2266">E2266</f>
        <v>337190</v>
      </c>
      <c r="G2266" s="119" cm="1">
        <f t="array" ref="G2266">F2266-F2265</f>
        <v>270</v>
      </c>
      <c r="H2266" s="119" cm="1">
        <f t="array" ref="H2266">IF(G2266&gt;0,G2266,0)</f>
        <v>270</v>
      </c>
      <c r="I2266" s="113" cm="1">
        <f t="array" ref="I2266">MAX($F$2193:F2266)</f>
        <v>337190</v>
      </c>
      <c r="J2266" s="126"/>
      <c r="K2266" s="121" cm="1">
        <f t="array" ref="K2266">MAX(0,I2266-I2265)</f>
        <v>270</v>
      </c>
      <c r="L2266" s="113" cm="1">
        <f t="array" ref="L2266">MIN(F2266:F2295)</f>
        <v>335700</v>
      </c>
      <c r="M2266" s="113" cm="1">
        <f t="array" ref="M2266">MAX(0,L2266-L2265)</f>
        <v>0</v>
      </c>
      <c r="N2266" s="122" cm="1">
        <f t="array" ref="N2266">MIN(M2266,H2266-K2266)</f>
        <v>0</v>
      </c>
      <c r="O2266" s="113" cm="1">
        <f t="array" ref="O2266">K2266+N2266</f>
        <v>270</v>
      </c>
      <c r="P2266" s="113" cm="1">
        <f t="array" ref="P2266">H2266-O2266</f>
        <v>0</v>
      </c>
      <c r="Q2266" s="119" cm="1">
        <f t="array" ref="Q2266">MAX(0,IF(AND(K2266=0,P2266&gt;0),0,Q2265+K2266+U2265))</f>
        <v>24660</v>
      </c>
      <c r="R2266" s="119" cm="1">
        <f t="array" ref="R2266">MAX(0,R2265+P2266+V2265)</f>
        <v>0</v>
      </c>
      <c r="S2266" s="119" cm="1">
        <f t="array" ref="S2266">IF(G2266&lt;0,G2266,0)</f>
        <v>0</v>
      </c>
      <c r="T2266" s="119" cm="1">
        <f t="array" ref="T2266">MIN(0,S2266+R2265+V2265)</f>
        <v>0</v>
      </c>
      <c r="U2266" s="123" cm="1">
        <f t="array" ref="U2266">MAX(S2266,IF(Q2266&gt;0,MAX(-Q2266,S2266),T2266))</f>
        <v>0</v>
      </c>
      <c r="V2266" s="124" cm="1">
        <f t="array" ref="V2266">S2266-U2266</f>
        <v>0</v>
      </c>
      <c r="W2266" s="105"/>
      <c r="X2266" s="9"/>
      <c r="Y2266" s="9"/>
    </row>
    <row r="2267" ht="13.65" customHeight="1">
      <c r="A2267" s="152" cm="1">
        <f t="array" ref="A2267">A2266+1</f>
        <v>45357</v>
      </c>
      <c r="B2267" s="29" cm="1">
        <f t="array" ref="B2267">YEAR(A2267)</f>
        <v>2024</v>
      </c>
      <c r="C2267" s="29" cm="1">
        <f t="array" ref="C2267">MONTH(A2267)</f>
        <v>3</v>
      </c>
      <c r="D2267" s="9"/>
      <c r="E2267" s="125">
        <v>337260</v>
      </c>
      <c r="F2267" s="41" cm="1">
        <f t="array" ref="F2267">E2267</f>
        <v>337260</v>
      </c>
      <c r="G2267" s="119" cm="1">
        <f t="array" ref="G2267">F2267-F2266</f>
        <v>70</v>
      </c>
      <c r="H2267" s="119" cm="1">
        <f t="array" ref="H2267">IF(G2267&gt;0,G2267,0)</f>
        <v>70</v>
      </c>
      <c r="I2267" s="113" cm="1">
        <f t="array" ref="I2267">MAX($F$2193:F2267)</f>
        <v>337260</v>
      </c>
      <c r="J2267" s="126"/>
      <c r="K2267" s="121" cm="1">
        <f t="array" ref="K2267">MAX(0,I2267-I2266)</f>
        <v>70</v>
      </c>
      <c r="L2267" s="113" cm="1">
        <f t="array" ref="L2267">MIN(F2267:F2296)</f>
        <v>335700</v>
      </c>
      <c r="M2267" s="113" cm="1">
        <f t="array" ref="M2267">MAX(0,L2267-L2266)</f>
        <v>0</v>
      </c>
      <c r="N2267" s="122" cm="1">
        <f t="array" ref="N2267">MIN(M2267,H2267-K2267)</f>
        <v>0</v>
      </c>
      <c r="O2267" s="113" cm="1">
        <f t="array" ref="O2267">K2267+N2267</f>
        <v>70</v>
      </c>
      <c r="P2267" s="113" cm="1">
        <f t="array" ref="P2267">H2267-O2267</f>
        <v>0</v>
      </c>
      <c r="Q2267" s="119" cm="1">
        <f t="array" ref="Q2267">MAX(0,IF(AND(K2267=0,P2267&gt;0),0,Q2266+K2267+U2266))</f>
        <v>24730</v>
      </c>
      <c r="R2267" s="119" cm="1">
        <f t="array" ref="R2267">MAX(0,R2266+P2267+V2266)</f>
        <v>0</v>
      </c>
      <c r="S2267" s="119" cm="1">
        <f t="array" ref="S2267">IF(G2267&lt;0,G2267,0)</f>
        <v>0</v>
      </c>
      <c r="T2267" s="119" cm="1">
        <f t="array" ref="T2267">MIN(0,S2267+R2266+V2266)</f>
        <v>0</v>
      </c>
      <c r="U2267" s="123" cm="1">
        <f t="array" ref="U2267">MAX(S2267,IF(Q2267&gt;0,MAX(-Q2267,S2267),T2267))</f>
        <v>0</v>
      </c>
      <c r="V2267" s="124" cm="1">
        <f t="array" ref="V2267">S2267-U2267</f>
        <v>0</v>
      </c>
      <c r="W2267" s="105"/>
      <c r="X2267" s="9"/>
      <c r="Y2267" s="9"/>
    </row>
    <row r="2268" ht="13.65" customHeight="1">
      <c r="A2268" s="152" cm="1">
        <f t="array" ref="A2268">A2267+1</f>
        <v>45358</v>
      </c>
      <c r="B2268" s="29" cm="1">
        <f t="array" ref="B2268">YEAR(A2268)</f>
        <v>2024</v>
      </c>
      <c r="C2268" s="29" cm="1">
        <f t="array" ref="C2268">MONTH(A2268)</f>
        <v>3</v>
      </c>
      <c r="D2268" s="9"/>
      <c r="E2268" s="125">
        <v>337320</v>
      </c>
      <c r="F2268" s="41" cm="1">
        <f t="array" ref="F2268">E2268</f>
        <v>337320</v>
      </c>
      <c r="G2268" s="119" cm="1">
        <f t="array" ref="G2268">F2268-F2267</f>
        <v>60</v>
      </c>
      <c r="H2268" s="119" cm="1">
        <f t="array" ref="H2268">IF(G2268&gt;0,G2268,0)</f>
        <v>60</v>
      </c>
      <c r="I2268" s="113" cm="1">
        <f t="array" ref="I2268">MAX($F$2193:F2268)</f>
        <v>337320</v>
      </c>
      <c r="J2268" s="126"/>
      <c r="K2268" s="121" cm="1">
        <f t="array" ref="K2268">MAX(0,I2268-I2267)</f>
        <v>60</v>
      </c>
      <c r="L2268" s="113" cm="1">
        <f t="array" ref="L2268">MIN(F2268:F2297)</f>
        <v>335700</v>
      </c>
      <c r="M2268" s="113" cm="1">
        <f t="array" ref="M2268">MAX(0,L2268-L2267)</f>
        <v>0</v>
      </c>
      <c r="N2268" s="122" cm="1">
        <f t="array" ref="N2268">MIN(M2268,H2268-K2268)</f>
        <v>0</v>
      </c>
      <c r="O2268" s="113" cm="1">
        <f t="array" ref="O2268">K2268+N2268</f>
        <v>60</v>
      </c>
      <c r="P2268" s="113" cm="1">
        <f t="array" ref="P2268">H2268-O2268</f>
        <v>0</v>
      </c>
      <c r="Q2268" s="119" cm="1">
        <f t="array" ref="Q2268">MAX(0,IF(AND(K2268=0,P2268&gt;0),0,Q2267+K2268+U2267))</f>
        <v>24790</v>
      </c>
      <c r="R2268" s="119" cm="1">
        <f t="array" ref="R2268">MAX(0,R2267+P2268+V2267)</f>
        <v>0</v>
      </c>
      <c r="S2268" s="119" cm="1">
        <f t="array" ref="S2268">IF(G2268&lt;0,G2268,0)</f>
        <v>0</v>
      </c>
      <c r="T2268" s="119" cm="1">
        <f t="array" ref="T2268">MIN(0,S2268+R2267+V2267)</f>
        <v>0</v>
      </c>
      <c r="U2268" s="123" cm="1">
        <f t="array" ref="U2268">MAX(S2268,IF(Q2268&gt;0,MAX(-Q2268,S2268),T2268))</f>
        <v>0</v>
      </c>
      <c r="V2268" s="124" cm="1">
        <f t="array" ref="V2268">S2268-U2268</f>
        <v>0</v>
      </c>
      <c r="W2268" s="105"/>
      <c r="X2268" s="9"/>
      <c r="Y2268" s="9"/>
    </row>
    <row r="2269" ht="13.65" customHeight="1">
      <c r="A2269" s="152" cm="1">
        <f t="array" ref="A2269">A2268+1</f>
        <v>45359</v>
      </c>
      <c r="B2269" s="29" cm="1">
        <f t="array" ref="B2269">YEAR(A2269)</f>
        <v>2024</v>
      </c>
      <c r="C2269" s="29" cm="1">
        <f t="array" ref="C2269">MONTH(A2269)</f>
        <v>3</v>
      </c>
      <c r="D2269" s="9"/>
      <c r="E2269" s="125">
        <v>337390</v>
      </c>
      <c r="F2269" s="41" cm="1">
        <f t="array" ref="F2269">E2269</f>
        <v>337390</v>
      </c>
      <c r="G2269" s="119" cm="1">
        <f t="array" ref="G2269">F2269-F2268</f>
        <v>70</v>
      </c>
      <c r="H2269" s="119" cm="1">
        <f t="array" ref="H2269">IF(G2269&gt;0,G2269,0)</f>
        <v>70</v>
      </c>
      <c r="I2269" s="113" cm="1">
        <f t="array" ref="I2269">MAX($F$2193:F2269)</f>
        <v>337390</v>
      </c>
      <c r="J2269" s="126"/>
      <c r="K2269" s="121" cm="1">
        <f t="array" ref="K2269">MAX(0,I2269-I2268)</f>
        <v>70</v>
      </c>
      <c r="L2269" s="113" cm="1">
        <f t="array" ref="L2269">MIN(F2269:F2298)</f>
        <v>335700</v>
      </c>
      <c r="M2269" s="113" cm="1">
        <f t="array" ref="M2269">MAX(0,L2269-L2268)</f>
        <v>0</v>
      </c>
      <c r="N2269" s="122" cm="1">
        <f t="array" ref="N2269">MIN(M2269,H2269-K2269)</f>
        <v>0</v>
      </c>
      <c r="O2269" s="113" cm="1">
        <f t="array" ref="O2269">K2269+N2269</f>
        <v>70</v>
      </c>
      <c r="P2269" s="113" cm="1">
        <f t="array" ref="P2269">H2269-O2269</f>
        <v>0</v>
      </c>
      <c r="Q2269" s="119" cm="1">
        <f t="array" ref="Q2269">MAX(0,IF(AND(K2269=0,P2269&gt;0),0,Q2268+K2269+U2268))</f>
        <v>24860</v>
      </c>
      <c r="R2269" s="119" cm="1">
        <f t="array" ref="R2269">MAX(0,R2268+P2269+V2268)</f>
        <v>0</v>
      </c>
      <c r="S2269" s="119" cm="1">
        <f t="array" ref="S2269">IF(G2269&lt;0,G2269,0)</f>
        <v>0</v>
      </c>
      <c r="T2269" s="119" cm="1">
        <f t="array" ref="T2269">MIN(0,S2269+R2268+V2268)</f>
        <v>0</v>
      </c>
      <c r="U2269" s="123" cm="1">
        <f t="array" ref="U2269">MAX(S2269,IF(Q2269&gt;0,MAX(-Q2269,S2269),T2269))</f>
        <v>0</v>
      </c>
      <c r="V2269" s="124" cm="1">
        <f t="array" ref="V2269">S2269-U2269</f>
        <v>0</v>
      </c>
      <c r="W2269" s="105"/>
      <c r="X2269" s="9"/>
      <c r="Y2269" s="9"/>
    </row>
    <row r="2270" ht="13.65" customHeight="1">
      <c r="A2270" s="152" cm="1">
        <f t="array" ref="A2270">A2269+1</f>
        <v>45360</v>
      </c>
      <c r="B2270" s="29" cm="1">
        <f t="array" ref="B2270">YEAR(A2270)</f>
        <v>2024</v>
      </c>
      <c r="C2270" s="29" cm="1">
        <f t="array" ref="C2270">MONTH(A2270)</f>
        <v>3</v>
      </c>
      <c r="D2270" s="9"/>
      <c r="E2270" s="125">
        <v>337460</v>
      </c>
      <c r="F2270" s="41" cm="1">
        <f t="array" ref="F2270">E2270</f>
        <v>337460</v>
      </c>
      <c r="G2270" s="119" cm="1">
        <f t="array" ref="G2270">F2270-F2269</f>
        <v>70</v>
      </c>
      <c r="H2270" s="119" cm="1">
        <f t="array" ref="H2270">IF(G2270&gt;0,G2270,0)</f>
        <v>70</v>
      </c>
      <c r="I2270" s="113" cm="1">
        <f t="array" ref="I2270">MAX($F$2193:F2270)</f>
        <v>337460</v>
      </c>
      <c r="J2270" s="126"/>
      <c r="K2270" s="121" cm="1">
        <f t="array" ref="K2270">MAX(0,I2270-I2269)</f>
        <v>70</v>
      </c>
      <c r="L2270" s="113" cm="1">
        <f t="array" ref="L2270">MIN(F2270:F2299)</f>
        <v>335700</v>
      </c>
      <c r="M2270" s="113" cm="1">
        <f t="array" ref="M2270">MAX(0,L2270-L2269)</f>
        <v>0</v>
      </c>
      <c r="N2270" s="122" cm="1">
        <f t="array" ref="N2270">MIN(M2270,H2270-K2270)</f>
        <v>0</v>
      </c>
      <c r="O2270" s="113" cm="1">
        <f t="array" ref="O2270">K2270+N2270</f>
        <v>70</v>
      </c>
      <c r="P2270" s="113" cm="1">
        <f t="array" ref="P2270">H2270-O2270</f>
        <v>0</v>
      </c>
      <c r="Q2270" s="119" cm="1">
        <f t="array" ref="Q2270">MAX(0,IF(AND(K2270=0,P2270&gt;0),0,Q2269+K2270+U2269))</f>
        <v>24930</v>
      </c>
      <c r="R2270" s="119" cm="1">
        <f t="array" ref="R2270">MAX(0,R2269+P2270+V2269)</f>
        <v>0</v>
      </c>
      <c r="S2270" s="119" cm="1">
        <f t="array" ref="S2270">IF(G2270&lt;0,G2270,0)</f>
        <v>0</v>
      </c>
      <c r="T2270" s="119" cm="1">
        <f t="array" ref="T2270">MIN(0,S2270+R2269+V2269)</f>
        <v>0</v>
      </c>
      <c r="U2270" s="123" cm="1">
        <f t="array" ref="U2270">MAX(S2270,IF(Q2270&gt;0,MAX(-Q2270,S2270),T2270))</f>
        <v>0</v>
      </c>
      <c r="V2270" s="124" cm="1">
        <f t="array" ref="V2270">S2270-U2270</f>
        <v>0</v>
      </c>
      <c r="W2270" s="105"/>
      <c r="X2270" s="9"/>
      <c r="Y2270" s="9"/>
    </row>
    <row r="2271" ht="13.65" customHeight="1">
      <c r="A2271" s="152" cm="1">
        <f t="array" ref="A2271">A2270+1</f>
        <v>45361</v>
      </c>
      <c r="B2271" s="29" cm="1">
        <f t="array" ref="B2271">YEAR(A2271)</f>
        <v>2024</v>
      </c>
      <c r="C2271" s="29" cm="1">
        <f t="array" ref="C2271">MONTH(A2271)</f>
        <v>3</v>
      </c>
      <c r="D2271" s="9"/>
      <c r="E2271" s="125">
        <v>337530</v>
      </c>
      <c r="F2271" s="41" cm="1">
        <f t="array" ref="F2271">E2271</f>
        <v>337530</v>
      </c>
      <c r="G2271" s="119" cm="1">
        <f t="array" ref="G2271">F2271-F2270</f>
        <v>70</v>
      </c>
      <c r="H2271" s="119" cm="1">
        <f t="array" ref="H2271">IF(G2271&gt;0,G2271,0)</f>
        <v>70</v>
      </c>
      <c r="I2271" s="113" cm="1">
        <f t="array" ref="I2271">MAX($F$2193:F2271)</f>
        <v>337530</v>
      </c>
      <c r="J2271" s="126"/>
      <c r="K2271" s="121" cm="1">
        <f t="array" ref="K2271">MAX(0,I2271-I2270)</f>
        <v>70</v>
      </c>
      <c r="L2271" s="113" cm="1">
        <f t="array" ref="L2271">MIN(F2271:F2300)</f>
        <v>335700</v>
      </c>
      <c r="M2271" s="113" cm="1">
        <f t="array" ref="M2271">MAX(0,L2271-L2270)</f>
        <v>0</v>
      </c>
      <c r="N2271" s="122" cm="1">
        <f t="array" ref="N2271">MIN(M2271,H2271-K2271)</f>
        <v>0</v>
      </c>
      <c r="O2271" s="113" cm="1">
        <f t="array" ref="O2271">K2271+N2271</f>
        <v>70</v>
      </c>
      <c r="P2271" s="113" cm="1">
        <f t="array" ref="P2271">H2271-O2271</f>
        <v>0</v>
      </c>
      <c r="Q2271" s="119" cm="1">
        <f t="array" ref="Q2271">MAX(0,IF(AND(K2271=0,P2271&gt;0),0,Q2270+K2271+U2270))</f>
        <v>25000</v>
      </c>
      <c r="R2271" s="119" cm="1">
        <f t="array" ref="R2271">MAX(0,R2270+P2271+V2270)</f>
        <v>0</v>
      </c>
      <c r="S2271" s="119" cm="1">
        <f t="array" ref="S2271">IF(G2271&lt;0,G2271,0)</f>
        <v>0</v>
      </c>
      <c r="T2271" s="119" cm="1">
        <f t="array" ref="T2271">MIN(0,S2271+R2270+V2270)</f>
        <v>0</v>
      </c>
      <c r="U2271" s="123" cm="1">
        <f t="array" ref="U2271">MAX(S2271,IF(Q2271&gt;0,MAX(-Q2271,S2271),T2271))</f>
        <v>0</v>
      </c>
      <c r="V2271" s="124" cm="1">
        <f t="array" ref="V2271">S2271-U2271</f>
        <v>0</v>
      </c>
      <c r="W2271" s="105"/>
      <c r="X2271" s="9"/>
      <c r="Y2271" s="9"/>
    </row>
    <row r="2272" ht="13.65" customHeight="1">
      <c r="A2272" s="152" cm="1">
        <f t="array" ref="A2272">A2271+1</f>
        <v>45362</v>
      </c>
      <c r="B2272" s="29" cm="1">
        <f t="array" ref="B2272">YEAR(A2272)</f>
        <v>2024</v>
      </c>
      <c r="C2272" s="29" cm="1">
        <f t="array" ref="C2272">MONTH(A2272)</f>
        <v>3</v>
      </c>
      <c r="D2272" s="9"/>
      <c r="E2272" s="125">
        <v>337660</v>
      </c>
      <c r="F2272" s="41" cm="1">
        <f t="array" ref="F2272">E2272</f>
        <v>337660</v>
      </c>
      <c r="G2272" s="119" cm="1">
        <f t="array" ref="G2272">F2272-F2271</f>
        <v>130</v>
      </c>
      <c r="H2272" s="119" cm="1">
        <f t="array" ref="H2272">IF(G2272&gt;0,G2272,0)</f>
        <v>130</v>
      </c>
      <c r="I2272" s="113" cm="1">
        <f t="array" ref="I2272">MAX($F$2193:F2272)</f>
        <v>337660</v>
      </c>
      <c r="J2272" s="126"/>
      <c r="K2272" s="121" cm="1">
        <f t="array" ref="K2272">MAX(0,I2272-I2271)</f>
        <v>130</v>
      </c>
      <c r="L2272" s="113" cm="1">
        <f t="array" ref="L2272">MIN(F2272:F2301)</f>
        <v>335700</v>
      </c>
      <c r="M2272" s="113" cm="1">
        <f t="array" ref="M2272">MAX(0,L2272-L2271)</f>
        <v>0</v>
      </c>
      <c r="N2272" s="122" cm="1">
        <f t="array" ref="N2272">MIN(M2272,H2272-K2272)</f>
        <v>0</v>
      </c>
      <c r="O2272" s="113" cm="1">
        <f t="array" ref="O2272">K2272+N2272</f>
        <v>130</v>
      </c>
      <c r="P2272" s="113" cm="1">
        <f t="array" ref="P2272">H2272-O2272</f>
        <v>0</v>
      </c>
      <c r="Q2272" s="119" cm="1">
        <f t="array" ref="Q2272">MAX(0,IF(AND(K2272=0,P2272&gt;0),0,Q2271+K2272+U2271))</f>
        <v>25130</v>
      </c>
      <c r="R2272" s="119" cm="1">
        <f t="array" ref="R2272">MAX(0,R2271+P2272+V2271)</f>
        <v>0</v>
      </c>
      <c r="S2272" s="119" cm="1">
        <f t="array" ref="S2272">IF(G2272&lt;0,G2272,0)</f>
        <v>0</v>
      </c>
      <c r="T2272" s="119" cm="1">
        <f t="array" ref="T2272">MIN(0,S2272+R2271+V2271)</f>
        <v>0</v>
      </c>
      <c r="U2272" s="123" cm="1">
        <f t="array" ref="U2272">MAX(S2272,IF(Q2272&gt;0,MAX(-Q2272,S2272),T2272))</f>
        <v>0</v>
      </c>
      <c r="V2272" s="124" cm="1">
        <f t="array" ref="V2272">S2272-U2272</f>
        <v>0</v>
      </c>
      <c r="W2272" s="105"/>
      <c r="X2272" s="9"/>
      <c r="Y2272" s="9"/>
    </row>
    <row r="2273" ht="13.65" customHeight="1">
      <c r="A2273" s="152" cm="1">
        <f t="array" ref="A2273">A2272+1</f>
        <v>45363</v>
      </c>
      <c r="B2273" s="29" cm="1">
        <f t="array" ref="B2273">YEAR(A2273)</f>
        <v>2024</v>
      </c>
      <c r="C2273" s="29" cm="1">
        <f t="array" ref="C2273">MONTH(A2273)</f>
        <v>3</v>
      </c>
      <c r="D2273" s="9"/>
      <c r="E2273" s="125">
        <v>337660</v>
      </c>
      <c r="F2273" s="41" cm="1">
        <f t="array" ref="F2273">E2273</f>
        <v>337660</v>
      </c>
      <c r="G2273" s="119" cm="1">
        <f t="array" ref="G2273">F2273-F2272</f>
        <v>0</v>
      </c>
      <c r="H2273" s="119" cm="1">
        <f t="array" ref="H2273">IF(G2273&gt;0,G2273,0)</f>
        <v>0</v>
      </c>
      <c r="I2273" s="113" cm="1">
        <f t="array" ref="I2273">MAX($F$2193:F2273)</f>
        <v>337660</v>
      </c>
      <c r="J2273" s="126"/>
      <c r="K2273" s="121" cm="1">
        <f t="array" ref="K2273">MAX(0,I2273-I2272)</f>
        <v>0</v>
      </c>
      <c r="L2273" s="113" cm="1">
        <f t="array" ref="L2273">MIN(F2273:F2302)</f>
        <v>335700</v>
      </c>
      <c r="M2273" s="113" cm="1">
        <f t="array" ref="M2273">MAX(0,L2273-L2272)</f>
        <v>0</v>
      </c>
      <c r="N2273" s="122" cm="1">
        <f t="array" ref="N2273">MIN(M2273,H2273-K2273)</f>
        <v>0</v>
      </c>
      <c r="O2273" s="113" cm="1">
        <f t="array" ref="O2273">K2273+N2273</f>
        <v>0</v>
      </c>
      <c r="P2273" s="113" cm="1">
        <f t="array" ref="P2273">H2273-O2273</f>
        <v>0</v>
      </c>
      <c r="Q2273" s="119" cm="1">
        <f t="array" ref="Q2273">MAX(0,IF(AND(K2273=0,P2273&gt;0),0,Q2272+K2273+U2272))</f>
        <v>25130</v>
      </c>
      <c r="R2273" s="119" cm="1">
        <f t="array" ref="R2273">MAX(0,R2272+P2273+V2272)</f>
        <v>0</v>
      </c>
      <c r="S2273" s="119" cm="1">
        <f t="array" ref="S2273">IF(G2273&lt;0,G2273,0)</f>
        <v>0</v>
      </c>
      <c r="T2273" s="119" cm="1">
        <f t="array" ref="T2273">MIN(0,S2273+R2272+V2272)</f>
        <v>0</v>
      </c>
      <c r="U2273" s="123" cm="1">
        <f t="array" ref="U2273">MAX(S2273,IF(Q2273&gt;0,MAX(-Q2273,S2273),T2273))</f>
        <v>0</v>
      </c>
      <c r="V2273" s="124" cm="1">
        <f t="array" ref="V2273">S2273-U2273</f>
        <v>0</v>
      </c>
      <c r="W2273" s="105"/>
      <c r="X2273" s="9"/>
      <c r="Y2273" s="9"/>
    </row>
    <row r="2274" ht="13.65" customHeight="1">
      <c r="A2274" s="152" cm="1">
        <f t="array" ref="A2274">A2273+1</f>
        <v>45364</v>
      </c>
      <c r="B2274" s="29" cm="1">
        <f t="array" ref="B2274">YEAR(A2274)</f>
        <v>2024</v>
      </c>
      <c r="C2274" s="29" cm="1">
        <f t="array" ref="C2274">MONTH(A2274)</f>
        <v>3</v>
      </c>
      <c r="D2274" s="9"/>
      <c r="E2274" s="125">
        <v>337790</v>
      </c>
      <c r="F2274" s="41" cm="1">
        <f t="array" ref="F2274">E2274</f>
        <v>337790</v>
      </c>
      <c r="G2274" s="119" cm="1">
        <f t="array" ref="G2274">F2274-F2273</f>
        <v>130</v>
      </c>
      <c r="H2274" s="119" cm="1">
        <f t="array" ref="H2274">IF(G2274&gt;0,G2274,0)</f>
        <v>130</v>
      </c>
      <c r="I2274" s="113" cm="1">
        <f t="array" ref="I2274">MAX($F$2193:F2274)</f>
        <v>337790</v>
      </c>
      <c r="J2274" s="126"/>
      <c r="K2274" s="121" cm="1">
        <f t="array" ref="K2274">MAX(0,I2274-I2273)</f>
        <v>130</v>
      </c>
      <c r="L2274" s="113" cm="1">
        <f t="array" ref="L2274">MIN(F2274:F2303)</f>
        <v>335700</v>
      </c>
      <c r="M2274" s="113" cm="1">
        <f t="array" ref="M2274">MAX(0,L2274-L2273)</f>
        <v>0</v>
      </c>
      <c r="N2274" s="122" cm="1">
        <f t="array" ref="N2274">MIN(M2274,H2274-K2274)</f>
        <v>0</v>
      </c>
      <c r="O2274" s="113" cm="1">
        <f t="array" ref="O2274">K2274+N2274</f>
        <v>130</v>
      </c>
      <c r="P2274" s="113" cm="1">
        <f t="array" ref="P2274">H2274-O2274</f>
        <v>0</v>
      </c>
      <c r="Q2274" s="119" cm="1">
        <f t="array" ref="Q2274">MAX(0,IF(AND(K2274=0,P2274&gt;0),0,Q2273+K2274+U2273))</f>
        <v>25260</v>
      </c>
      <c r="R2274" s="119" cm="1">
        <f t="array" ref="R2274">MAX(0,R2273+P2274+V2273)</f>
        <v>0</v>
      </c>
      <c r="S2274" s="119" cm="1">
        <f t="array" ref="S2274">IF(G2274&lt;0,G2274,0)</f>
        <v>0</v>
      </c>
      <c r="T2274" s="119" cm="1">
        <f t="array" ref="T2274">MIN(0,S2274+R2273+V2273)</f>
        <v>0</v>
      </c>
      <c r="U2274" s="123" cm="1">
        <f t="array" ref="U2274">MAX(S2274,IF(Q2274&gt;0,MAX(-Q2274,S2274),T2274))</f>
        <v>0</v>
      </c>
      <c r="V2274" s="124" cm="1">
        <f t="array" ref="V2274">S2274-U2274</f>
        <v>0</v>
      </c>
      <c r="W2274" s="105"/>
      <c r="X2274" s="9"/>
      <c r="Y2274" s="9"/>
    </row>
    <row r="2275" ht="13.65" customHeight="1">
      <c r="A2275" s="152" cm="1">
        <f t="array" ref="A2275">A2274+1</f>
        <v>45365</v>
      </c>
      <c r="B2275" s="29" cm="1">
        <f t="array" ref="B2275">YEAR(A2275)</f>
        <v>2024</v>
      </c>
      <c r="C2275" s="29" cm="1">
        <f t="array" ref="C2275">MONTH(A2275)</f>
        <v>3</v>
      </c>
      <c r="D2275" s="9"/>
      <c r="E2275" s="125">
        <v>337790</v>
      </c>
      <c r="F2275" s="41" cm="1">
        <f t="array" ref="F2275">E2275</f>
        <v>337790</v>
      </c>
      <c r="G2275" s="119" cm="1">
        <f t="array" ref="G2275">F2275-F2274</f>
        <v>0</v>
      </c>
      <c r="H2275" s="119" cm="1">
        <f t="array" ref="H2275">IF(G2275&gt;0,G2275,0)</f>
        <v>0</v>
      </c>
      <c r="I2275" s="113" cm="1">
        <f t="array" ref="I2275">MAX($F$2193:F2275)</f>
        <v>337790</v>
      </c>
      <c r="J2275" s="126"/>
      <c r="K2275" s="121" cm="1">
        <f t="array" ref="K2275">MAX(0,I2275-I2274)</f>
        <v>0</v>
      </c>
      <c r="L2275" s="113" cm="1">
        <f t="array" ref="L2275">MIN(F2275:F2304)</f>
        <v>335700</v>
      </c>
      <c r="M2275" s="113" cm="1">
        <f t="array" ref="M2275">MAX(0,L2275-L2274)</f>
        <v>0</v>
      </c>
      <c r="N2275" s="122" cm="1">
        <f t="array" ref="N2275">MIN(M2275,H2275-K2275)</f>
        <v>0</v>
      </c>
      <c r="O2275" s="113" cm="1">
        <f t="array" ref="O2275">K2275+N2275</f>
        <v>0</v>
      </c>
      <c r="P2275" s="113" cm="1">
        <f t="array" ref="P2275">H2275-O2275</f>
        <v>0</v>
      </c>
      <c r="Q2275" s="119" cm="1">
        <f t="array" ref="Q2275">MAX(0,IF(AND(K2275=0,P2275&gt;0),0,Q2274+K2275+U2274))</f>
        <v>25260</v>
      </c>
      <c r="R2275" s="119" cm="1">
        <f t="array" ref="R2275">MAX(0,R2274+P2275+V2274)</f>
        <v>0</v>
      </c>
      <c r="S2275" s="119" cm="1">
        <f t="array" ref="S2275">IF(G2275&lt;0,G2275,0)</f>
        <v>0</v>
      </c>
      <c r="T2275" s="119" cm="1">
        <f t="array" ref="T2275">MIN(0,S2275+R2274+V2274)</f>
        <v>0</v>
      </c>
      <c r="U2275" s="123" cm="1">
        <f t="array" ref="U2275">MAX(S2275,IF(Q2275&gt;0,MAX(-Q2275,S2275),T2275))</f>
        <v>0</v>
      </c>
      <c r="V2275" s="124" cm="1">
        <f t="array" ref="V2275">S2275-U2275</f>
        <v>0</v>
      </c>
      <c r="W2275" s="105"/>
      <c r="X2275" s="9"/>
      <c r="Y2275" s="9"/>
    </row>
    <row r="2276" ht="13.65" customHeight="1">
      <c r="A2276" s="152" cm="1">
        <f t="array" ref="A2276">A2275+1</f>
        <v>45366</v>
      </c>
      <c r="B2276" s="29" cm="1">
        <f t="array" ref="B2276">YEAR(A2276)</f>
        <v>2024</v>
      </c>
      <c r="C2276" s="29" cm="1">
        <f t="array" ref="C2276">MONTH(A2276)</f>
        <v>3</v>
      </c>
      <c r="D2276" s="9"/>
      <c r="E2276" s="125">
        <v>337180</v>
      </c>
      <c r="F2276" s="41" cm="1">
        <f t="array" ref="F2276">E2276</f>
        <v>337180</v>
      </c>
      <c r="G2276" s="119" cm="1">
        <f t="array" ref="G2276">F2276-F2275</f>
        <v>-610</v>
      </c>
      <c r="H2276" s="119" cm="1">
        <f t="array" ref="H2276">IF(G2276&gt;0,G2276,0)</f>
        <v>0</v>
      </c>
      <c r="I2276" s="113" cm="1">
        <f t="array" ref="I2276">MAX($F$2193:F2276)</f>
        <v>337790</v>
      </c>
      <c r="J2276" s="126"/>
      <c r="K2276" s="121" cm="1">
        <f t="array" ref="K2276">MAX(0,I2276-I2275)</f>
        <v>0</v>
      </c>
      <c r="L2276" s="113" cm="1">
        <f t="array" ref="L2276">MIN(F2276:F2305)</f>
        <v>335700</v>
      </c>
      <c r="M2276" s="113" cm="1">
        <f t="array" ref="M2276">MAX(0,L2276-L2275)</f>
        <v>0</v>
      </c>
      <c r="N2276" s="122" cm="1">
        <f t="array" ref="N2276">MIN(M2276,H2276-K2276)</f>
        <v>0</v>
      </c>
      <c r="O2276" s="113" cm="1">
        <f t="array" ref="O2276">K2276+N2276</f>
        <v>0</v>
      </c>
      <c r="P2276" s="113" cm="1">
        <f t="array" ref="P2276">H2276-O2276</f>
        <v>0</v>
      </c>
      <c r="Q2276" s="119" cm="1">
        <f t="array" ref="Q2276">MAX(0,IF(AND(K2276=0,P2276&gt;0),0,Q2275+K2276+U2275))</f>
        <v>25260</v>
      </c>
      <c r="R2276" s="119" cm="1">
        <f t="array" ref="R2276">MAX(0,R2275+P2276+V2275)</f>
        <v>0</v>
      </c>
      <c r="S2276" s="119" cm="1">
        <f t="array" ref="S2276">IF(G2276&lt;0,G2276,0)</f>
        <v>-610</v>
      </c>
      <c r="T2276" s="119" cm="1">
        <f t="array" ref="T2276">MIN(0,S2276+R2275+V2275)</f>
        <v>-610</v>
      </c>
      <c r="U2276" s="123" cm="1">
        <f t="array" ref="U2276">MAX(S2276,IF(Q2276&gt;0,MAX(-Q2276,S2276),T2276))</f>
        <v>-610</v>
      </c>
      <c r="V2276" s="124" cm="1">
        <f t="array" ref="V2276">S2276-U2276</f>
        <v>0</v>
      </c>
      <c r="W2276" s="105"/>
      <c r="X2276" s="9"/>
      <c r="Y2276" s="9"/>
    </row>
    <row r="2277" ht="13.65" customHeight="1">
      <c r="A2277" s="152" cm="1">
        <f t="array" ref="A2277">A2276+1</f>
        <v>45367</v>
      </c>
      <c r="B2277" s="29" cm="1">
        <f t="array" ref="B2277">YEAR(A2277)</f>
        <v>2024</v>
      </c>
      <c r="C2277" s="29" cm="1">
        <f t="array" ref="C2277">MONTH(A2277)</f>
        <v>3</v>
      </c>
      <c r="D2277" s="9"/>
      <c r="E2277" s="125">
        <v>336310</v>
      </c>
      <c r="F2277" s="41" cm="1">
        <f t="array" ref="F2277">E2277</f>
        <v>336310</v>
      </c>
      <c r="G2277" s="119" cm="1">
        <f t="array" ref="G2277">F2277-F2276</f>
        <v>-870</v>
      </c>
      <c r="H2277" s="119" cm="1">
        <f t="array" ref="H2277">IF(G2277&gt;0,G2277,0)</f>
        <v>0</v>
      </c>
      <c r="I2277" s="113" cm="1">
        <f t="array" ref="I2277">MAX($F$2193:F2277)</f>
        <v>337790</v>
      </c>
      <c r="J2277" s="126"/>
      <c r="K2277" s="121" cm="1">
        <f t="array" ref="K2277">MAX(0,I2277-I2276)</f>
        <v>0</v>
      </c>
      <c r="L2277" s="113" cm="1">
        <f t="array" ref="L2277">MIN(F2277:F2306)</f>
        <v>335700</v>
      </c>
      <c r="M2277" s="113" cm="1">
        <f t="array" ref="M2277">MAX(0,L2277-L2276)</f>
        <v>0</v>
      </c>
      <c r="N2277" s="122" cm="1">
        <f t="array" ref="N2277">MIN(M2277,H2277-K2277)</f>
        <v>0</v>
      </c>
      <c r="O2277" s="113" cm="1">
        <f t="array" ref="O2277">K2277+N2277</f>
        <v>0</v>
      </c>
      <c r="P2277" s="113" cm="1">
        <f t="array" ref="P2277">H2277-O2277</f>
        <v>0</v>
      </c>
      <c r="Q2277" s="119" cm="1">
        <f t="array" ref="Q2277">MAX(0,IF(AND(K2277=0,P2277&gt;0),0,Q2276+K2277+U2276))</f>
        <v>24650</v>
      </c>
      <c r="R2277" s="119" cm="1">
        <f t="array" ref="R2277">MAX(0,R2276+P2277+V2276)</f>
        <v>0</v>
      </c>
      <c r="S2277" s="119" cm="1">
        <f t="array" ref="S2277">IF(G2277&lt;0,G2277,0)</f>
        <v>-870</v>
      </c>
      <c r="T2277" s="119" cm="1">
        <f t="array" ref="T2277">MIN(0,S2277+R2276+V2276)</f>
        <v>-870</v>
      </c>
      <c r="U2277" s="123" cm="1">
        <f t="array" ref="U2277">MAX(S2277,IF(Q2277&gt;0,MAX(-Q2277,S2277),T2277))</f>
        <v>-870</v>
      </c>
      <c r="V2277" s="124" cm="1">
        <f t="array" ref="V2277">S2277-U2277</f>
        <v>0</v>
      </c>
      <c r="W2277" s="105"/>
      <c r="X2277" s="9"/>
      <c r="Y2277" s="9"/>
    </row>
    <row r="2278" ht="13.65" customHeight="1">
      <c r="A2278" s="152" cm="1">
        <f t="array" ref="A2278">A2277+1</f>
        <v>45368</v>
      </c>
      <c r="B2278" s="29" cm="1">
        <f t="array" ref="B2278">YEAR(A2278)</f>
        <v>2024</v>
      </c>
      <c r="C2278" s="29" cm="1">
        <f t="array" ref="C2278">MONTH(A2278)</f>
        <v>3</v>
      </c>
      <c r="D2278" s="9"/>
      <c r="E2278" s="125">
        <v>336040</v>
      </c>
      <c r="F2278" s="41" cm="1">
        <f t="array" ref="F2278">E2278</f>
        <v>336040</v>
      </c>
      <c r="G2278" s="119" cm="1">
        <f t="array" ref="G2278">F2278-F2277</f>
        <v>-270</v>
      </c>
      <c r="H2278" s="119" cm="1">
        <f t="array" ref="H2278">IF(G2278&gt;0,G2278,0)</f>
        <v>0</v>
      </c>
      <c r="I2278" s="113" cm="1">
        <f t="array" ref="I2278">MAX($F$2193:F2278)</f>
        <v>337790</v>
      </c>
      <c r="J2278" s="126"/>
      <c r="K2278" s="121" cm="1">
        <f t="array" ref="K2278">MAX(0,I2278-I2277)</f>
        <v>0</v>
      </c>
      <c r="L2278" s="113" cm="1">
        <f t="array" ref="L2278">MIN(F2278:F2307)</f>
        <v>335700</v>
      </c>
      <c r="M2278" s="113" cm="1">
        <f t="array" ref="M2278">MAX(0,L2278-L2277)</f>
        <v>0</v>
      </c>
      <c r="N2278" s="122" cm="1">
        <f t="array" ref="N2278">MIN(M2278,H2278-K2278)</f>
        <v>0</v>
      </c>
      <c r="O2278" s="113" cm="1">
        <f t="array" ref="O2278">K2278+N2278</f>
        <v>0</v>
      </c>
      <c r="P2278" s="113" cm="1">
        <f t="array" ref="P2278">H2278-O2278</f>
        <v>0</v>
      </c>
      <c r="Q2278" s="119" cm="1">
        <f t="array" ref="Q2278">MAX(0,IF(AND(K2278=0,P2278&gt;0),0,Q2277+K2278+U2277))</f>
        <v>23780</v>
      </c>
      <c r="R2278" s="119" cm="1">
        <f t="array" ref="R2278">MAX(0,R2277+P2278+V2277)</f>
        <v>0</v>
      </c>
      <c r="S2278" s="119" cm="1">
        <f t="array" ref="S2278">IF(G2278&lt;0,G2278,0)</f>
        <v>-270</v>
      </c>
      <c r="T2278" s="119" cm="1">
        <f t="array" ref="T2278">MIN(0,S2278+R2277+V2277)</f>
        <v>-270</v>
      </c>
      <c r="U2278" s="123" cm="1">
        <f t="array" ref="U2278">MAX(S2278,IF(Q2278&gt;0,MAX(-Q2278,S2278),T2278))</f>
        <v>-270</v>
      </c>
      <c r="V2278" s="124" cm="1">
        <f t="array" ref="V2278">S2278-U2278</f>
        <v>0</v>
      </c>
      <c r="W2278" s="105"/>
      <c r="X2278" s="9"/>
      <c r="Y2278" s="9"/>
    </row>
    <row r="2279" ht="13.65" customHeight="1">
      <c r="A2279" s="152" cm="1">
        <f t="array" ref="A2279">A2278+1</f>
        <v>45369</v>
      </c>
      <c r="B2279" s="29" cm="1">
        <f t="array" ref="B2279">YEAR(A2279)</f>
        <v>2024</v>
      </c>
      <c r="C2279" s="29" cm="1">
        <f t="array" ref="C2279">MONTH(A2279)</f>
        <v>3</v>
      </c>
      <c r="D2279" s="9"/>
      <c r="E2279" s="125">
        <v>335700</v>
      </c>
      <c r="F2279" s="41" cm="1">
        <f t="array" ref="F2279">E2279</f>
        <v>335700</v>
      </c>
      <c r="G2279" s="119" cm="1">
        <f t="array" ref="G2279">F2279-F2278</f>
        <v>-340</v>
      </c>
      <c r="H2279" s="119" cm="1">
        <f t="array" ref="H2279">IF(G2279&gt;0,G2279,0)</f>
        <v>0</v>
      </c>
      <c r="I2279" s="113" cm="1">
        <f t="array" ref="I2279">MAX($F$2193:F2279)</f>
        <v>337790</v>
      </c>
      <c r="J2279" s="126"/>
      <c r="K2279" s="121" cm="1">
        <f t="array" ref="K2279">MAX(0,I2279-I2278)</f>
        <v>0</v>
      </c>
      <c r="L2279" s="113" cm="1">
        <f t="array" ref="L2279">MIN(F2279:F2308)</f>
        <v>335700</v>
      </c>
      <c r="M2279" s="113" cm="1">
        <f t="array" ref="M2279">MAX(0,L2279-L2278)</f>
        <v>0</v>
      </c>
      <c r="N2279" s="122" cm="1">
        <f t="array" ref="N2279">MIN(M2279,H2279-K2279)</f>
        <v>0</v>
      </c>
      <c r="O2279" s="113" cm="1">
        <f t="array" ref="O2279">K2279+N2279</f>
        <v>0</v>
      </c>
      <c r="P2279" s="113" cm="1">
        <f t="array" ref="P2279">H2279-O2279</f>
        <v>0</v>
      </c>
      <c r="Q2279" s="119" cm="1">
        <f t="array" ref="Q2279">MAX(0,IF(AND(K2279=0,P2279&gt;0),0,Q2278+K2279+U2278))</f>
        <v>23510</v>
      </c>
      <c r="R2279" s="119" cm="1">
        <f t="array" ref="R2279">MAX(0,R2278+P2279+V2278)</f>
        <v>0</v>
      </c>
      <c r="S2279" s="119" cm="1">
        <f t="array" ref="S2279">IF(G2279&lt;0,G2279,0)</f>
        <v>-340</v>
      </c>
      <c r="T2279" s="119" cm="1">
        <f t="array" ref="T2279">MIN(0,S2279+R2278+V2278)</f>
        <v>-340</v>
      </c>
      <c r="U2279" s="123" cm="1">
        <f t="array" ref="U2279">MAX(S2279,IF(Q2279&gt;0,MAX(-Q2279,S2279),T2279))</f>
        <v>-340</v>
      </c>
      <c r="V2279" s="124" cm="1">
        <f t="array" ref="V2279">S2279-U2279</f>
        <v>0</v>
      </c>
      <c r="W2279" s="105"/>
      <c r="X2279" s="9"/>
      <c r="Y2279" s="9"/>
    </row>
    <row r="2280" ht="13.65" customHeight="1">
      <c r="A2280" s="152" cm="1">
        <f t="array" ref="A2280">A2279+1</f>
        <v>45370</v>
      </c>
      <c r="B2280" s="29" cm="1">
        <f t="array" ref="B2280">YEAR(A2280)</f>
        <v>2024</v>
      </c>
      <c r="C2280" s="29" cm="1">
        <f t="array" ref="C2280">MONTH(A2280)</f>
        <v>3</v>
      </c>
      <c r="D2280" s="9"/>
      <c r="E2280" s="125">
        <v>335960</v>
      </c>
      <c r="F2280" s="41" cm="1">
        <f t="array" ref="F2280">E2280</f>
        <v>335960</v>
      </c>
      <c r="G2280" s="119" cm="1">
        <f t="array" ref="G2280">F2280-F2279</f>
        <v>260</v>
      </c>
      <c r="H2280" s="119" cm="1">
        <f t="array" ref="H2280">IF(G2280&gt;0,G2280,0)</f>
        <v>260</v>
      </c>
      <c r="I2280" s="113" cm="1">
        <f t="array" ref="I2280">MAX($F$2193:F2280)</f>
        <v>337790</v>
      </c>
      <c r="J2280" s="126"/>
      <c r="K2280" s="121" cm="1">
        <f t="array" ref="K2280">MAX(0,I2280-I2279)</f>
        <v>0</v>
      </c>
      <c r="L2280" s="113" cm="1">
        <f t="array" ref="L2280">MIN(F2280:F2309)</f>
        <v>335960</v>
      </c>
      <c r="M2280" s="113" cm="1">
        <f t="array" ref="M2280">MAX(0,L2280-L2279)</f>
        <v>260</v>
      </c>
      <c r="N2280" s="122" cm="1">
        <f t="array" ref="N2280">MIN(M2280,H2280-K2280)</f>
        <v>260</v>
      </c>
      <c r="O2280" s="113" cm="1">
        <f t="array" ref="O2280">K2280+N2280</f>
        <v>260</v>
      </c>
      <c r="P2280" s="113" cm="1">
        <f t="array" ref="P2280">H2280-O2280</f>
        <v>0</v>
      </c>
      <c r="Q2280" s="119" cm="1">
        <f t="array" ref="Q2280">MAX(0,IF(AND(K2280=0,P2280&gt;0),0,Q2279+K2280+U2279))</f>
        <v>23170</v>
      </c>
      <c r="R2280" s="119" cm="1">
        <f t="array" ref="R2280">MAX(0,R2279+P2280+V2279)</f>
        <v>0</v>
      </c>
      <c r="S2280" s="119" cm="1">
        <f t="array" ref="S2280">IF(G2280&lt;0,G2280,0)</f>
        <v>0</v>
      </c>
      <c r="T2280" s="119" cm="1">
        <f t="array" ref="T2280">MIN(0,S2280+R2279+V2279)</f>
        <v>0</v>
      </c>
      <c r="U2280" s="123" cm="1">
        <f t="array" ref="U2280">MAX(S2280,IF(Q2280&gt;0,MAX(-Q2280,S2280),T2280))</f>
        <v>0</v>
      </c>
      <c r="V2280" s="124" cm="1">
        <f t="array" ref="V2280">S2280-U2280</f>
        <v>0</v>
      </c>
      <c r="W2280" s="105"/>
      <c r="X2280" s="9"/>
      <c r="Y2280" s="9"/>
    </row>
    <row r="2281" ht="13.65" customHeight="1">
      <c r="A2281" s="152" cm="1">
        <f t="array" ref="A2281">A2280+1</f>
        <v>45371</v>
      </c>
      <c r="B2281" s="29" cm="1">
        <f t="array" ref="B2281">YEAR(A2281)</f>
        <v>2024</v>
      </c>
      <c r="C2281" s="29" cm="1">
        <f t="array" ref="C2281">MONTH(A2281)</f>
        <v>3</v>
      </c>
      <c r="D2281" s="9"/>
      <c r="E2281" s="125">
        <v>336610</v>
      </c>
      <c r="F2281" s="41" cm="1">
        <f t="array" ref="F2281">E2281</f>
        <v>336610</v>
      </c>
      <c r="G2281" s="119" cm="1">
        <f t="array" ref="G2281">F2281-F2280</f>
        <v>650</v>
      </c>
      <c r="H2281" s="119" cm="1">
        <f t="array" ref="H2281">IF(G2281&gt;0,G2281,0)</f>
        <v>650</v>
      </c>
      <c r="I2281" s="113" cm="1">
        <f t="array" ref="I2281">MAX($F$2193:F2281)</f>
        <v>337790</v>
      </c>
      <c r="J2281" s="126"/>
      <c r="K2281" s="121" cm="1">
        <f t="array" ref="K2281">MAX(0,I2281-I2280)</f>
        <v>0</v>
      </c>
      <c r="L2281" s="113" cm="1">
        <f t="array" ref="L2281">MIN(F2281:F2310)</f>
        <v>336610</v>
      </c>
      <c r="M2281" s="113" cm="1">
        <f t="array" ref="M2281">MAX(0,L2281-L2280)</f>
        <v>650</v>
      </c>
      <c r="N2281" s="122" cm="1">
        <f t="array" ref="N2281">MIN(M2281,H2281-K2281)</f>
        <v>650</v>
      </c>
      <c r="O2281" s="113" cm="1">
        <f t="array" ref="O2281">K2281+N2281</f>
        <v>650</v>
      </c>
      <c r="P2281" s="113" cm="1">
        <f t="array" ref="P2281">H2281-O2281</f>
        <v>0</v>
      </c>
      <c r="Q2281" s="119" cm="1">
        <f t="array" ref="Q2281">MAX(0,IF(AND(K2281=0,P2281&gt;0),0,Q2280+K2281+U2280))</f>
        <v>23170</v>
      </c>
      <c r="R2281" s="119" cm="1">
        <f t="array" ref="R2281">MAX(0,R2280+P2281+V2280)</f>
        <v>0</v>
      </c>
      <c r="S2281" s="119" cm="1">
        <f t="array" ref="S2281">IF(G2281&lt;0,G2281,0)</f>
        <v>0</v>
      </c>
      <c r="T2281" s="119" cm="1">
        <f t="array" ref="T2281">MIN(0,S2281+R2280+V2280)</f>
        <v>0</v>
      </c>
      <c r="U2281" s="123" cm="1">
        <f t="array" ref="U2281">MAX(S2281,IF(Q2281&gt;0,MAX(-Q2281,S2281),T2281))</f>
        <v>0</v>
      </c>
      <c r="V2281" s="124" cm="1">
        <f t="array" ref="V2281">S2281-U2281</f>
        <v>0</v>
      </c>
      <c r="W2281" s="105"/>
      <c r="X2281" s="9"/>
      <c r="Y2281" s="9"/>
    </row>
    <row r="2282" ht="13.65" customHeight="1">
      <c r="A2282" s="152" cm="1">
        <f t="array" ref="A2282">A2281+1</f>
        <v>45372</v>
      </c>
      <c r="B2282" s="29" cm="1">
        <f t="array" ref="B2282">YEAR(A2282)</f>
        <v>2024</v>
      </c>
      <c r="C2282" s="29" cm="1">
        <f t="array" ref="C2282">MONTH(A2282)</f>
        <v>3</v>
      </c>
      <c r="D2282" s="9"/>
      <c r="E2282" s="125">
        <v>337390</v>
      </c>
      <c r="F2282" s="41" cm="1">
        <f t="array" ref="F2282">E2282</f>
        <v>337390</v>
      </c>
      <c r="G2282" s="119" cm="1">
        <f t="array" ref="G2282">F2282-F2281</f>
        <v>780</v>
      </c>
      <c r="H2282" s="119" cm="1">
        <f t="array" ref="H2282">IF(G2282&gt;0,G2282,0)</f>
        <v>780</v>
      </c>
      <c r="I2282" s="113" cm="1">
        <f t="array" ref="I2282">MAX($F$2193:F2282)</f>
        <v>337790</v>
      </c>
      <c r="J2282" s="126"/>
      <c r="K2282" s="121" cm="1">
        <f t="array" ref="K2282">MAX(0,I2282-I2281)</f>
        <v>0</v>
      </c>
      <c r="L2282" s="113" cm="1">
        <f t="array" ref="L2282">MIN(F2282:F2311)</f>
        <v>337390</v>
      </c>
      <c r="M2282" s="113" cm="1">
        <f t="array" ref="M2282">MAX(0,L2282-L2281)</f>
        <v>780</v>
      </c>
      <c r="N2282" s="122" cm="1">
        <f t="array" ref="N2282">MIN(M2282,H2282-K2282)</f>
        <v>780</v>
      </c>
      <c r="O2282" s="113" cm="1">
        <f t="array" ref="O2282">K2282+N2282</f>
        <v>780</v>
      </c>
      <c r="P2282" s="113" cm="1">
        <f t="array" ref="P2282">H2282-O2282</f>
        <v>0</v>
      </c>
      <c r="Q2282" s="119" cm="1">
        <f t="array" ref="Q2282">MAX(0,IF(AND(K2282=0,P2282&gt;0),0,Q2281+K2282+U2281))</f>
        <v>23170</v>
      </c>
      <c r="R2282" s="119" cm="1">
        <f t="array" ref="R2282">MAX(0,R2281+P2282+V2281)</f>
        <v>0</v>
      </c>
      <c r="S2282" s="119" cm="1">
        <f t="array" ref="S2282">IF(G2282&lt;0,G2282,0)</f>
        <v>0</v>
      </c>
      <c r="T2282" s="119" cm="1">
        <f t="array" ref="T2282">MIN(0,S2282+R2281+V2281)</f>
        <v>0</v>
      </c>
      <c r="U2282" s="123" cm="1">
        <f t="array" ref="U2282">MAX(S2282,IF(Q2282&gt;0,MAX(-Q2282,S2282),T2282))</f>
        <v>0</v>
      </c>
      <c r="V2282" s="124" cm="1">
        <f t="array" ref="V2282">S2282-U2282</f>
        <v>0</v>
      </c>
      <c r="W2282" s="105"/>
      <c r="X2282" s="9"/>
      <c r="Y2282" s="9"/>
    </row>
    <row r="2283" ht="13.65" customHeight="1">
      <c r="A2283" s="152" cm="1">
        <f t="array" ref="A2283">A2282+1</f>
        <v>45373</v>
      </c>
      <c r="B2283" s="29" cm="1">
        <f t="array" ref="B2283">YEAR(A2283)</f>
        <v>2024</v>
      </c>
      <c r="C2283" s="29" cm="1">
        <f t="array" ref="C2283">MONTH(A2283)</f>
        <v>3</v>
      </c>
      <c r="D2283" s="9"/>
      <c r="E2283" s="125">
        <v>338110</v>
      </c>
      <c r="F2283" s="41" cm="1">
        <f t="array" ref="F2283">E2283</f>
        <v>338110</v>
      </c>
      <c r="G2283" s="119" cm="1">
        <f t="array" ref="G2283">F2283-F2282</f>
        <v>720</v>
      </c>
      <c r="H2283" s="119" cm="1">
        <f t="array" ref="H2283">IF(G2283&gt;0,G2283,0)</f>
        <v>720</v>
      </c>
      <c r="I2283" s="113" cm="1">
        <f t="array" ref="I2283">MAX($F$2193:F2283)</f>
        <v>338110</v>
      </c>
      <c r="J2283" s="126"/>
      <c r="K2283" s="121" cm="1">
        <f t="array" ref="K2283">MAX(0,I2283-I2282)</f>
        <v>320</v>
      </c>
      <c r="L2283" s="113" cm="1">
        <f t="array" ref="L2283">MIN(F2283:F2312)</f>
        <v>338110</v>
      </c>
      <c r="M2283" s="113" cm="1">
        <f t="array" ref="M2283">MAX(0,L2283-L2282)</f>
        <v>720</v>
      </c>
      <c r="N2283" s="122" cm="1">
        <f t="array" ref="N2283">MIN(M2283,H2283-K2283)</f>
        <v>400</v>
      </c>
      <c r="O2283" s="113" cm="1">
        <f t="array" ref="O2283">K2283+N2283</f>
        <v>720</v>
      </c>
      <c r="P2283" s="113" cm="1">
        <f t="array" ref="P2283">H2283-O2283</f>
        <v>0</v>
      </c>
      <c r="Q2283" s="119" cm="1">
        <f t="array" ref="Q2283">MAX(0,IF(AND(K2283=0,P2283&gt;0),0,Q2282+K2283+U2282))</f>
        <v>23490</v>
      </c>
      <c r="R2283" s="119" cm="1">
        <f t="array" ref="R2283">MAX(0,R2282+P2283+V2282)</f>
        <v>0</v>
      </c>
      <c r="S2283" s="119" cm="1">
        <f t="array" ref="S2283">IF(G2283&lt;0,G2283,0)</f>
        <v>0</v>
      </c>
      <c r="T2283" s="119" cm="1">
        <f t="array" ref="T2283">MIN(0,S2283+R2282+V2282)</f>
        <v>0</v>
      </c>
      <c r="U2283" s="123" cm="1">
        <f t="array" ref="U2283">MAX(S2283,IF(Q2283&gt;0,MAX(-Q2283,S2283),T2283))</f>
        <v>0</v>
      </c>
      <c r="V2283" s="124" cm="1">
        <f t="array" ref="V2283">S2283-U2283</f>
        <v>0</v>
      </c>
      <c r="W2283" s="105"/>
      <c r="X2283" s="9"/>
      <c r="Y2283" s="9"/>
    </row>
    <row r="2284" ht="13.65" customHeight="1">
      <c r="A2284" s="152" cm="1">
        <f t="array" ref="A2284">A2283+1</f>
        <v>45374</v>
      </c>
      <c r="B2284" s="29" cm="1">
        <f t="array" ref="B2284">YEAR(A2284)</f>
        <v>2024</v>
      </c>
      <c r="C2284" s="29" cm="1">
        <f t="array" ref="C2284">MONTH(A2284)</f>
        <v>3</v>
      </c>
      <c r="D2284" s="9"/>
      <c r="E2284" s="125">
        <v>338560</v>
      </c>
      <c r="F2284" s="41" cm="1">
        <f t="array" ref="F2284">E2284</f>
        <v>338560</v>
      </c>
      <c r="G2284" s="119" cm="1">
        <f t="array" ref="G2284">F2284-F2283</f>
        <v>450</v>
      </c>
      <c r="H2284" s="119" cm="1">
        <f t="array" ref="H2284">IF(G2284&gt;0,G2284,0)</f>
        <v>450</v>
      </c>
      <c r="I2284" s="113" cm="1">
        <f t="array" ref="I2284">MAX($F$2193:F2284)</f>
        <v>338560</v>
      </c>
      <c r="J2284" s="126"/>
      <c r="K2284" s="121" cm="1">
        <f t="array" ref="K2284">MAX(0,I2284-I2283)</f>
        <v>450</v>
      </c>
      <c r="L2284" s="113" cm="1">
        <f t="array" ref="L2284">MIN(F2284:F2313)</f>
        <v>338560</v>
      </c>
      <c r="M2284" s="113" cm="1">
        <f t="array" ref="M2284">MAX(0,L2284-L2283)</f>
        <v>450</v>
      </c>
      <c r="N2284" s="122" cm="1">
        <f t="array" ref="N2284">MIN(M2284,H2284-K2284)</f>
        <v>0</v>
      </c>
      <c r="O2284" s="113" cm="1">
        <f t="array" ref="O2284">K2284+N2284</f>
        <v>450</v>
      </c>
      <c r="P2284" s="113" cm="1">
        <f t="array" ref="P2284">H2284-O2284</f>
        <v>0</v>
      </c>
      <c r="Q2284" s="119" cm="1">
        <f t="array" ref="Q2284">MAX(0,IF(AND(K2284=0,P2284&gt;0),0,Q2283+K2284+U2283))</f>
        <v>23940</v>
      </c>
      <c r="R2284" s="119" cm="1">
        <f t="array" ref="R2284">MAX(0,R2283+P2284+V2283)</f>
        <v>0</v>
      </c>
      <c r="S2284" s="119" cm="1">
        <f t="array" ref="S2284">IF(G2284&lt;0,G2284,0)</f>
        <v>0</v>
      </c>
      <c r="T2284" s="119" cm="1">
        <f t="array" ref="T2284">MIN(0,S2284+R2283+V2283)</f>
        <v>0</v>
      </c>
      <c r="U2284" s="123" cm="1">
        <f t="array" ref="U2284">MAX(S2284,IF(Q2284&gt;0,MAX(-Q2284,S2284),T2284))</f>
        <v>0</v>
      </c>
      <c r="V2284" s="124" cm="1">
        <f t="array" ref="V2284">S2284-U2284</f>
        <v>0</v>
      </c>
      <c r="W2284" s="105"/>
      <c r="X2284" s="9"/>
      <c r="Y2284" s="9"/>
    </row>
    <row r="2285" ht="13.65" customHeight="1">
      <c r="A2285" s="152" cm="1">
        <f t="array" ref="A2285">A2284+1</f>
        <v>45375</v>
      </c>
      <c r="B2285" s="29" cm="1">
        <f t="array" ref="B2285">YEAR(A2285)</f>
        <v>2024</v>
      </c>
      <c r="C2285" s="29" cm="1">
        <f t="array" ref="C2285">MONTH(A2285)</f>
        <v>3</v>
      </c>
      <c r="D2285" s="9"/>
      <c r="E2285" s="125">
        <v>339420</v>
      </c>
      <c r="F2285" s="41" cm="1">
        <f t="array" ref="F2285">E2285</f>
        <v>339420</v>
      </c>
      <c r="G2285" s="119" cm="1">
        <f t="array" ref="G2285">F2285-F2284</f>
        <v>860</v>
      </c>
      <c r="H2285" s="119" cm="1">
        <f t="array" ref="H2285">IF(G2285&gt;0,G2285,0)</f>
        <v>860</v>
      </c>
      <c r="I2285" s="113" cm="1">
        <f t="array" ref="I2285">MAX($F$2193:F2285)</f>
        <v>339420</v>
      </c>
      <c r="J2285" s="126"/>
      <c r="K2285" s="121" cm="1">
        <f t="array" ref="K2285">MAX(0,I2285-I2284)</f>
        <v>860</v>
      </c>
      <c r="L2285" s="113" cm="1">
        <f t="array" ref="L2285">MIN(F2285:F2314)</f>
        <v>339390</v>
      </c>
      <c r="M2285" s="113" cm="1">
        <f t="array" ref="M2285">MAX(0,L2285-L2284)</f>
        <v>830</v>
      </c>
      <c r="N2285" s="122" cm="1">
        <f t="array" ref="N2285">MIN(M2285,H2285-K2285)</f>
        <v>0</v>
      </c>
      <c r="O2285" s="113" cm="1">
        <f t="array" ref="O2285">K2285+N2285</f>
        <v>860</v>
      </c>
      <c r="P2285" s="113" cm="1">
        <f t="array" ref="P2285">H2285-O2285</f>
        <v>0</v>
      </c>
      <c r="Q2285" s="119" cm="1">
        <f t="array" ref="Q2285">MAX(0,IF(AND(K2285=0,P2285&gt;0),0,Q2284+K2285+U2284))</f>
        <v>24800</v>
      </c>
      <c r="R2285" s="119" cm="1">
        <f t="array" ref="R2285">MAX(0,R2284+P2285+V2284)</f>
        <v>0</v>
      </c>
      <c r="S2285" s="119" cm="1">
        <f t="array" ref="S2285">IF(G2285&lt;0,G2285,0)</f>
        <v>0</v>
      </c>
      <c r="T2285" s="119" cm="1">
        <f t="array" ref="T2285">MIN(0,S2285+R2284+V2284)</f>
        <v>0</v>
      </c>
      <c r="U2285" s="123" cm="1">
        <f t="array" ref="U2285">MAX(S2285,IF(Q2285&gt;0,MAX(-Q2285,S2285),T2285))</f>
        <v>0</v>
      </c>
      <c r="V2285" s="124" cm="1">
        <f t="array" ref="V2285">S2285-U2285</f>
        <v>0</v>
      </c>
      <c r="W2285" s="105"/>
      <c r="X2285" s="9"/>
      <c r="Y2285" s="9"/>
    </row>
    <row r="2286" ht="13.65" customHeight="1">
      <c r="A2286" s="152" cm="1">
        <f t="array" ref="A2286">A2285+1</f>
        <v>45376</v>
      </c>
      <c r="B2286" s="29" cm="1">
        <f t="array" ref="B2286">YEAR(A2286)</f>
        <v>2024</v>
      </c>
      <c r="C2286" s="29" cm="1">
        <f t="array" ref="C2286">MONTH(A2286)</f>
        <v>3</v>
      </c>
      <c r="D2286" s="9"/>
      <c r="E2286" s="125">
        <v>339390</v>
      </c>
      <c r="F2286" s="41" cm="1">
        <f t="array" ref="F2286">E2286</f>
        <v>339390</v>
      </c>
      <c r="G2286" s="119" cm="1">
        <f t="array" ref="G2286">F2286-F2285</f>
        <v>-30</v>
      </c>
      <c r="H2286" s="119" cm="1">
        <f t="array" ref="H2286">IF(G2286&gt;0,G2286,0)</f>
        <v>0</v>
      </c>
      <c r="I2286" s="113" cm="1">
        <f t="array" ref="I2286">MAX($F$2193:F2286)</f>
        <v>339420</v>
      </c>
      <c r="J2286" s="126"/>
      <c r="K2286" s="121" cm="1">
        <f t="array" ref="K2286">MAX(0,I2286-I2285)</f>
        <v>0</v>
      </c>
      <c r="L2286" s="113" cm="1">
        <f t="array" ref="L2286">MIN(F2286:F2315)</f>
        <v>339390</v>
      </c>
      <c r="M2286" s="113" cm="1">
        <f t="array" ref="M2286">MAX(0,L2286-L2285)</f>
        <v>0</v>
      </c>
      <c r="N2286" s="122" cm="1">
        <f t="array" ref="N2286">MIN(M2286,H2286-K2286)</f>
        <v>0</v>
      </c>
      <c r="O2286" s="113" cm="1">
        <f t="array" ref="O2286">K2286+N2286</f>
        <v>0</v>
      </c>
      <c r="P2286" s="113" cm="1">
        <f t="array" ref="P2286">H2286-O2286</f>
        <v>0</v>
      </c>
      <c r="Q2286" s="119" cm="1">
        <f t="array" ref="Q2286">MAX(0,IF(AND(K2286=0,P2286&gt;0),0,Q2285+K2286+U2285))</f>
        <v>24800</v>
      </c>
      <c r="R2286" s="119" cm="1">
        <f t="array" ref="R2286">MAX(0,R2285+P2286+V2285)</f>
        <v>0</v>
      </c>
      <c r="S2286" s="119" cm="1">
        <f t="array" ref="S2286">IF(G2286&lt;0,G2286,0)</f>
        <v>-30</v>
      </c>
      <c r="T2286" s="119" cm="1">
        <f t="array" ref="T2286">MIN(0,S2286+R2285+V2285)</f>
        <v>-30</v>
      </c>
      <c r="U2286" s="123" cm="1">
        <f t="array" ref="U2286">MAX(S2286,IF(Q2286&gt;0,MAX(-Q2286,S2286),T2286))</f>
        <v>-30</v>
      </c>
      <c r="V2286" s="124" cm="1">
        <f t="array" ref="V2286">S2286-U2286</f>
        <v>0</v>
      </c>
      <c r="W2286" s="105"/>
      <c r="X2286" s="9"/>
      <c r="Y2286" s="9"/>
    </row>
    <row r="2287" ht="13.65" customHeight="1">
      <c r="A2287" s="152" cm="1">
        <f t="array" ref="A2287">A2286+1</f>
        <v>45377</v>
      </c>
      <c r="B2287" s="29" cm="1">
        <f t="array" ref="B2287">YEAR(A2287)</f>
        <v>2024</v>
      </c>
      <c r="C2287" s="29" cm="1">
        <f t="array" ref="C2287">MONTH(A2287)</f>
        <v>3</v>
      </c>
      <c r="D2287" s="9"/>
      <c r="E2287" s="125">
        <v>340180</v>
      </c>
      <c r="F2287" s="41" cm="1">
        <f t="array" ref="F2287">E2287</f>
        <v>340180</v>
      </c>
      <c r="G2287" s="119" cm="1">
        <f t="array" ref="G2287">F2287-F2286</f>
        <v>790</v>
      </c>
      <c r="H2287" s="119" cm="1">
        <f t="array" ref="H2287">IF(G2287&gt;0,G2287,0)</f>
        <v>790</v>
      </c>
      <c r="I2287" s="113" cm="1">
        <f t="array" ref="I2287">MAX($F$2193:F2287)</f>
        <v>340180</v>
      </c>
      <c r="J2287" s="126"/>
      <c r="K2287" s="121" cm="1">
        <f t="array" ref="K2287">MAX(0,I2287-I2286)</f>
        <v>760</v>
      </c>
      <c r="L2287" s="113" cm="1">
        <f t="array" ref="L2287">MIN(F2287:F2316)</f>
        <v>340180</v>
      </c>
      <c r="M2287" s="113" cm="1">
        <f t="array" ref="M2287">MAX(0,L2287-L2286)</f>
        <v>790</v>
      </c>
      <c r="N2287" s="122" cm="1">
        <f t="array" ref="N2287">MIN(M2287,H2287-K2287)</f>
        <v>30</v>
      </c>
      <c r="O2287" s="113" cm="1">
        <f t="array" ref="O2287">K2287+N2287</f>
        <v>790</v>
      </c>
      <c r="P2287" s="113" cm="1">
        <f t="array" ref="P2287">H2287-O2287</f>
        <v>0</v>
      </c>
      <c r="Q2287" s="119" cm="1">
        <f t="array" ref="Q2287">MAX(0,IF(AND(K2287=0,P2287&gt;0),0,Q2286+K2287+U2286))</f>
        <v>25530</v>
      </c>
      <c r="R2287" s="119" cm="1">
        <f t="array" ref="R2287">MAX(0,R2286+P2287+V2286)</f>
        <v>0</v>
      </c>
      <c r="S2287" s="119" cm="1">
        <f t="array" ref="S2287">IF(G2287&lt;0,G2287,0)</f>
        <v>0</v>
      </c>
      <c r="T2287" s="119" cm="1">
        <f t="array" ref="T2287">MIN(0,S2287+R2286+V2286)</f>
        <v>0</v>
      </c>
      <c r="U2287" s="123" cm="1">
        <f t="array" ref="U2287">MAX(S2287,IF(Q2287&gt;0,MAX(-Q2287,S2287),T2287))</f>
        <v>0</v>
      </c>
      <c r="V2287" s="124" cm="1">
        <f t="array" ref="V2287">S2287-U2287</f>
        <v>0</v>
      </c>
      <c r="W2287" s="105"/>
      <c r="X2287" s="9"/>
      <c r="Y2287" s="9"/>
    </row>
    <row r="2288" ht="13.65" customHeight="1">
      <c r="A2288" s="152" cm="1">
        <f t="array" ref="A2288">A2287+1</f>
        <v>45378</v>
      </c>
      <c r="B2288" s="29" cm="1">
        <f t="array" ref="B2288">YEAR(A2288)</f>
        <v>2024</v>
      </c>
      <c r="C2288" s="29" cm="1">
        <f t="array" ref="C2288">MONTH(A2288)</f>
        <v>3</v>
      </c>
      <c r="D2288" s="9"/>
      <c r="E2288" s="125">
        <v>341110</v>
      </c>
      <c r="F2288" s="41" cm="1">
        <f t="array" ref="F2288">E2288</f>
        <v>341110</v>
      </c>
      <c r="G2288" s="119" cm="1">
        <f t="array" ref="G2288">F2288-F2287</f>
        <v>930</v>
      </c>
      <c r="H2288" s="119" cm="1">
        <f t="array" ref="H2288">IF(G2288&gt;0,G2288,0)</f>
        <v>930</v>
      </c>
      <c r="I2288" s="113" cm="1">
        <f t="array" ref="I2288">MAX($F$2193:F2288)</f>
        <v>341110</v>
      </c>
      <c r="J2288" s="126"/>
      <c r="K2288" s="121" cm="1">
        <f t="array" ref="K2288">MAX(0,I2288-I2287)</f>
        <v>930</v>
      </c>
      <c r="L2288" s="113" cm="1">
        <f t="array" ref="L2288">MIN(F2288:F2317)</f>
        <v>341110</v>
      </c>
      <c r="M2288" s="113" cm="1">
        <f t="array" ref="M2288">MAX(0,L2288-L2287)</f>
        <v>930</v>
      </c>
      <c r="N2288" s="122" cm="1">
        <f t="array" ref="N2288">MIN(M2288,H2288-K2288)</f>
        <v>0</v>
      </c>
      <c r="O2288" s="113" cm="1">
        <f t="array" ref="O2288">K2288+N2288</f>
        <v>930</v>
      </c>
      <c r="P2288" s="113" cm="1">
        <f t="array" ref="P2288">H2288-O2288</f>
        <v>0</v>
      </c>
      <c r="Q2288" s="119" cm="1">
        <f t="array" ref="Q2288">MAX(0,IF(AND(K2288=0,P2288&gt;0),0,Q2287+K2288+U2287))</f>
        <v>26460</v>
      </c>
      <c r="R2288" s="119" cm="1">
        <f t="array" ref="R2288">MAX(0,R2287+P2288+V2287)</f>
        <v>0</v>
      </c>
      <c r="S2288" s="119" cm="1">
        <f t="array" ref="S2288">IF(G2288&lt;0,G2288,0)</f>
        <v>0</v>
      </c>
      <c r="T2288" s="119" cm="1">
        <f t="array" ref="T2288">MIN(0,S2288+R2287+V2287)</f>
        <v>0</v>
      </c>
      <c r="U2288" s="123" cm="1">
        <f t="array" ref="U2288">MAX(S2288,IF(Q2288&gt;0,MAX(-Q2288,S2288),T2288))</f>
        <v>0</v>
      </c>
      <c r="V2288" s="124" cm="1">
        <f t="array" ref="V2288">S2288-U2288</f>
        <v>0</v>
      </c>
      <c r="W2288" s="105"/>
      <c r="X2288" s="9"/>
      <c r="Y2288" s="9"/>
    </row>
    <row r="2289" ht="13.65" customHeight="1">
      <c r="A2289" s="152" cm="1">
        <f t="array" ref="A2289">A2288+1</f>
        <v>45379</v>
      </c>
      <c r="B2289" s="29" cm="1">
        <f t="array" ref="B2289">YEAR(A2289)</f>
        <v>2024</v>
      </c>
      <c r="C2289" s="29" cm="1">
        <f t="array" ref="C2289">MONTH(A2289)</f>
        <v>3</v>
      </c>
      <c r="D2289" s="9"/>
      <c r="E2289" s="125">
        <v>342110</v>
      </c>
      <c r="F2289" s="41" cm="1">
        <f t="array" ref="F2289">E2289</f>
        <v>342110</v>
      </c>
      <c r="G2289" s="119" cm="1">
        <f t="array" ref="G2289">F2289-F2288</f>
        <v>1000</v>
      </c>
      <c r="H2289" s="119" cm="1">
        <f t="array" ref="H2289">IF(G2289&gt;0,G2289,0)</f>
        <v>1000</v>
      </c>
      <c r="I2289" s="113" cm="1">
        <f t="array" ref="I2289">MAX($F$2193:F2289)</f>
        <v>342110</v>
      </c>
      <c r="J2289" s="126"/>
      <c r="K2289" s="121" cm="1">
        <f t="array" ref="K2289">MAX(0,I2289-I2288)</f>
        <v>1000</v>
      </c>
      <c r="L2289" s="113" cm="1">
        <f t="array" ref="L2289">MIN(F2289:F2318)</f>
        <v>342110</v>
      </c>
      <c r="M2289" s="113" cm="1">
        <f t="array" ref="M2289">MAX(0,L2289-L2288)</f>
        <v>1000</v>
      </c>
      <c r="N2289" s="122" cm="1">
        <f t="array" ref="N2289">MIN(M2289,H2289-K2289)</f>
        <v>0</v>
      </c>
      <c r="O2289" s="113" cm="1">
        <f t="array" ref="O2289">K2289+N2289</f>
        <v>1000</v>
      </c>
      <c r="P2289" s="113" cm="1">
        <f t="array" ref="P2289">H2289-O2289</f>
        <v>0</v>
      </c>
      <c r="Q2289" s="119" cm="1">
        <f t="array" ref="Q2289">MAX(0,IF(AND(K2289=0,P2289&gt;0),0,Q2288+K2289+U2288))</f>
        <v>27460</v>
      </c>
      <c r="R2289" s="119" cm="1">
        <f t="array" ref="R2289">MAX(0,R2288+P2289+V2288)</f>
        <v>0</v>
      </c>
      <c r="S2289" s="119" cm="1">
        <f t="array" ref="S2289">IF(G2289&lt;0,G2289,0)</f>
        <v>0</v>
      </c>
      <c r="T2289" s="119" cm="1">
        <f t="array" ref="T2289">MIN(0,S2289+R2288+V2288)</f>
        <v>0</v>
      </c>
      <c r="U2289" s="123" cm="1">
        <f t="array" ref="U2289">MAX(S2289,IF(Q2289&gt;0,MAX(-Q2289,S2289),T2289))</f>
        <v>0</v>
      </c>
      <c r="V2289" s="124" cm="1">
        <f t="array" ref="V2289">S2289-U2289</f>
        <v>0</v>
      </c>
      <c r="W2289" s="105"/>
      <c r="X2289" s="9"/>
      <c r="Y2289" s="9"/>
    </row>
    <row r="2290" ht="13.65" customHeight="1">
      <c r="A2290" s="152" cm="1">
        <f t="array" ref="A2290">A2289+1</f>
        <v>45380</v>
      </c>
      <c r="B2290" s="29" cm="1">
        <f t="array" ref="B2290">YEAR(A2290)</f>
        <v>2024</v>
      </c>
      <c r="C2290" s="29" cm="1">
        <f t="array" ref="C2290">MONTH(A2290)</f>
        <v>3</v>
      </c>
      <c r="D2290" s="9"/>
      <c r="E2290" s="125">
        <v>343510</v>
      </c>
      <c r="F2290" s="41" cm="1">
        <f t="array" ref="F2290">E2290</f>
        <v>343510</v>
      </c>
      <c r="G2290" s="119" cm="1">
        <f t="array" ref="G2290">F2290-F2289</f>
        <v>1400</v>
      </c>
      <c r="H2290" s="119" cm="1">
        <f t="array" ref="H2290">IF(G2290&gt;0,G2290,0)</f>
        <v>1400</v>
      </c>
      <c r="I2290" s="113" cm="1">
        <f t="array" ref="I2290">MAX($F$2193:F2290)</f>
        <v>343510</v>
      </c>
      <c r="J2290" s="126"/>
      <c r="K2290" s="121" cm="1">
        <f t="array" ref="K2290">MAX(0,I2290-I2289)</f>
        <v>1400</v>
      </c>
      <c r="L2290" s="113" cm="1">
        <f t="array" ref="L2290">MIN(F2290:F2319)</f>
        <v>343510</v>
      </c>
      <c r="M2290" s="113" cm="1">
        <f t="array" ref="M2290">MAX(0,L2290-L2289)</f>
        <v>1400</v>
      </c>
      <c r="N2290" s="122" cm="1">
        <f t="array" ref="N2290">MIN(M2290,H2290-K2290)</f>
        <v>0</v>
      </c>
      <c r="O2290" s="113" cm="1">
        <f t="array" ref="O2290">K2290+N2290</f>
        <v>1400</v>
      </c>
      <c r="P2290" s="113" cm="1">
        <f t="array" ref="P2290">H2290-O2290</f>
        <v>0</v>
      </c>
      <c r="Q2290" s="119" cm="1">
        <f t="array" ref="Q2290">MAX(0,IF(AND(K2290=0,P2290&gt;0),0,Q2289+K2290+U2289))</f>
        <v>28860</v>
      </c>
      <c r="R2290" s="119" cm="1">
        <f t="array" ref="R2290">MAX(0,R2289+P2290+V2289)</f>
        <v>0</v>
      </c>
      <c r="S2290" s="119" cm="1">
        <f t="array" ref="S2290">IF(G2290&lt;0,G2290,0)</f>
        <v>0</v>
      </c>
      <c r="T2290" s="119" cm="1">
        <f t="array" ref="T2290">MIN(0,S2290+R2289+V2289)</f>
        <v>0</v>
      </c>
      <c r="U2290" s="123" cm="1">
        <f t="array" ref="U2290">MAX(S2290,IF(Q2290&gt;0,MAX(-Q2290,S2290),T2290))</f>
        <v>0</v>
      </c>
      <c r="V2290" s="124" cm="1">
        <f t="array" ref="V2290">S2290-U2290</f>
        <v>0</v>
      </c>
      <c r="W2290" s="105"/>
      <c r="X2290" s="9"/>
      <c r="Y2290" s="9"/>
    </row>
    <row r="2291" ht="13.65" customHeight="1">
      <c r="A2291" s="152" cm="1">
        <f t="array" ref="A2291">A2290+1</f>
        <v>45381</v>
      </c>
      <c r="B2291" s="29" cm="1">
        <f t="array" ref="B2291">YEAR(A2291)</f>
        <v>2024</v>
      </c>
      <c r="C2291" s="29" cm="1">
        <f t="array" ref="C2291">MONTH(A2291)</f>
        <v>3</v>
      </c>
      <c r="D2291" s="9"/>
      <c r="E2291" s="125">
        <v>344310</v>
      </c>
      <c r="F2291" s="41" cm="1">
        <f t="array" ref="F2291">E2291</f>
        <v>344310</v>
      </c>
      <c r="G2291" s="119" cm="1">
        <f t="array" ref="G2291">F2291-F2290</f>
        <v>800</v>
      </c>
      <c r="H2291" s="119" cm="1">
        <f t="array" ref="H2291">IF(G2291&gt;0,G2291,0)</f>
        <v>800</v>
      </c>
      <c r="I2291" s="113" cm="1">
        <f t="array" ref="I2291">MAX($F$2193:F2291)</f>
        <v>344310</v>
      </c>
      <c r="J2291" s="126"/>
      <c r="K2291" s="121" cm="1">
        <f t="array" ref="K2291">MAX(0,I2291-I2290)</f>
        <v>800</v>
      </c>
      <c r="L2291" s="113" cm="1">
        <f t="array" ref="L2291">MIN(F2291:F2320)</f>
        <v>344310</v>
      </c>
      <c r="M2291" s="113" cm="1">
        <f t="array" ref="M2291">MAX(0,L2291-L2290)</f>
        <v>800</v>
      </c>
      <c r="N2291" s="122" cm="1">
        <f t="array" ref="N2291">MIN(M2291,H2291-K2291)</f>
        <v>0</v>
      </c>
      <c r="O2291" s="113" cm="1">
        <f t="array" ref="O2291">K2291+N2291</f>
        <v>800</v>
      </c>
      <c r="P2291" s="113" cm="1">
        <f t="array" ref="P2291">H2291-O2291</f>
        <v>0</v>
      </c>
      <c r="Q2291" s="119" cm="1">
        <f t="array" ref="Q2291">MAX(0,IF(AND(K2291=0,P2291&gt;0),0,Q2290+K2291+U2290))</f>
        <v>29660</v>
      </c>
      <c r="R2291" s="119" cm="1">
        <f t="array" ref="R2291">MAX(0,R2290+P2291+V2290)</f>
        <v>0</v>
      </c>
      <c r="S2291" s="119" cm="1">
        <f t="array" ref="S2291">IF(G2291&lt;0,G2291,0)</f>
        <v>0</v>
      </c>
      <c r="T2291" s="119" cm="1">
        <f t="array" ref="T2291">MIN(0,S2291+R2290+V2290)</f>
        <v>0</v>
      </c>
      <c r="U2291" s="123" cm="1">
        <f t="array" ref="U2291">MAX(S2291,IF(Q2291&gt;0,MAX(-Q2291,S2291),T2291))</f>
        <v>0</v>
      </c>
      <c r="V2291" s="124" cm="1">
        <f t="array" ref="V2291">S2291-U2291</f>
        <v>0</v>
      </c>
      <c r="W2291" s="105"/>
      <c r="X2291" s="9"/>
      <c r="Y2291" s="9"/>
    </row>
    <row r="2292" ht="13.65" customHeight="1">
      <c r="A2292" s="152" cm="1">
        <f t="array" ref="A2292">A2291+1</f>
        <v>45382</v>
      </c>
      <c r="B2292" s="29" cm="1">
        <f t="array" ref="B2292">YEAR(A2292)</f>
        <v>2024</v>
      </c>
      <c r="C2292" s="29" cm="1">
        <f t="array" ref="C2292">MONTH(A2292)</f>
        <v>3</v>
      </c>
      <c r="D2292" s="9"/>
      <c r="E2292" s="125">
        <v>345440</v>
      </c>
      <c r="F2292" s="41" cm="1">
        <f t="array" ref="F2292">E2292</f>
        <v>345440</v>
      </c>
      <c r="G2292" s="119" cm="1">
        <f t="array" ref="G2292">F2292-F2291</f>
        <v>1130</v>
      </c>
      <c r="H2292" s="119" cm="1">
        <f t="array" ref="H2292">IF(G2292&gt;0,G2292,0)</f>
        <v>1130</v>
      </c>
      <c r="I2292" s="113" cm="1">
        <f t="array" ref="I2292">MAX($F$2193:F2292)</f>
        <v>345440</v>
      </c>
      <c r="J2292" s="126"/>
      <c r="K2292" s="121" cm="1">
        <f t="array" ref="K2292">MAX(0,I2292-I2291)</f>
        <v>1130</v>
      </c>
      <c r="L2292" s="113" cm="1">
        <f t="array" ref="L2292">MIN(F2292:F2321)</f>
        <v>345440</v>
      </c>
      <c r="M2292" s="113" cm="1">
        <f t="array" ref="M2292">MAX(0,L2292-L2291)</f>
        <v>1130</v>
      </c>
      <c r="N2292" s="122" cm="1">
        <f t="array" ref="N2292">MIN(M2292,H2292-K2292)</f>
        <v>0</v>
      </c>
      <c r="O2292" s="113" cm="1">
        <f t="array" ref="O2292">K2292+N2292</f>
        <v>1130</v>
      </c>
      <c r="P2292" s="113" cm="1">
        <f t="array" ref="P2292">H2292-O2292</f>
        <v>0</v>
      </c>
      <c r="Q2292" s="119" cm="1">
        <f t="array" ref="Q2292">MAX(0,IF(AND(K2292=0,P2292&gt;0),0,Q2291+K2292+U2291))</f>
        <v>30790</v>
      </c>
      <c r="R2292" s="119" cm="1">
        <f t="array" ref="R2292">MAX(0,R2291+P2292+V2291)</f>
        <v>0</v>
      </c>
      <c r="S2292" s="119" cm="1">
        <f t="array" ref="S2292">IF(G2292&lt;0,G2292,0)</f>
        <v>0</v>
      </c>
      <c r="T2292" s="119" cm="1">
        <f t="array" ref="T2292">MIN(0,S2292+R2291+V2291)</f>
        <v>0</v>
      </c>
      <c r="U2292" s="123" cm="1">
        <f t="array" ref="U2292">MAX(S2292,IF(Q2292&gt;0,MAX(-Q2292,S2292),T2292))</f>
        <v>0</v>
      </c>
      <c r="V2292" s="124" cm="1">
        <f t="array" ref="V2292">S2292-U2292</f>
        <v>0</v>
      </c>
      <c r="W2292" s="105"/>
      <c r="X2292" s="9"/>
      <c r="Y2292" s="9"/>
    </row>
    <row r="2293" ht="13.65" customHeight="1">
      <c r="A2293" s="152" cm="1">
        <f t="array" ref="A2293">A2292+1</f>
        <v>45383</v>
      </c>
      <c r="B2293" s="29" cm="1">
        <f t="array" ref="B2293">YEAR(A2293)</f>
        <v>2024</v>
      </c>
      <c r="C2293" s="29" cm="1">
        <f t="array" ref="C2293">MONTH(A2293)</f>
        <v>4</v>
      </c>
      <c r="D2293" s="9"/>
      <c r="E2293" s="125">
        <v>346650</v>
      </c>
      <c r="F2293" s="41" cm="1">
        <f t="array" ref="F2293">E2293</f>
        <v>346650</v>
      </c>
      <c r="G2293" s="119" cm="1">
        <f t="array" ref="G2293">F2293-F2292</f>
        <v>1210</v>
      </c>
      <c r="H2293" s="119" cm="1">
        <f t="array" ref="H2293">IF(G2293&gt;0,G2293,0)</f>
        <v>1210</v>
      </c>
      <c r="I2293" s="113" cm="1">
        <f t="array" ref="I2293">MAX($F$2193:F2293)</f>
        <v>346650</v>
      </c>
      <c r="J2293" s="126"/>
      <c r="K2293" s="121" cm="1">
        <f t="array" ref="K2293">MAX(0,I2293-I2292)</f>
        <v>1210</v>
      </c>
      <c r="L2293" s="113" cm="1">
        <f t="array" ref="L2293">MIN(F2293:F2322)</f>
        <v>346650</v>
      </c>
      <c r="M2293" s="113" cm="1">
        <f t="array" ref="M2293">MAX(0,L2293-L2292)</f>
        <v>1210</v>
      </c>
      <c r="N2293" s="122" cm="1">
        <f t="array" ref="N2293">MIN(M2293,H2293-K2293)</f>
        <v>0</v>
      </c>
      <c r="O2293" s="113" cm="1">
        <f t="array" ref="O2293">K2293+N2293</f>
        <v>1210</v>
      </c>
      <c r="P2293" s="113" cm="1">
        <f t="array" ref="P2293">H2293-O2293</f>
        <v>0</v>
      </c>
      <c r="Q2293" s="119" cm="1">
        <f t="array" ref="Q2293">MAX(0,IF(AND(K2293=0,P2293&gt;0),0,Q2292+K2293+U2292))</f>
        <v>32000</v>
      </c>
      <c r="R2293" s="119" cm="1">
        <f t="array" ref="R2293">MAX(0,R2292+P2293+V2292)</f>
        <v>0</v>
      </c>
      <c r="S2293" s="119" cm="1">
        <f t="array" ref="S2293">IF(G2293&lt;0,G2293,0)</f>
        <v>0</v>
      </c>
      <c r="T2293" s="119" cm="1">
        <f t="array" ref="T2293">MIN(0,S2293+R2292+V2292)</f>
        <v>0</v>
      </c>
      <c r="U2293" s="123" cm="1">
        <f t="array" ref="U2293">MAX(S2293,IF(Q2293&gt;0,MAX(-Q2293,S2293),T2293))</f>
        <v>0</v>
      </c>
      <c r="V2293" s="124" cm="1">
        <f t="array" ref="V2293">S2293-U2293</f>
        <v>0</v>
      </c>
      <c r="W2293" s="105"/>
      <c r="X2293" s="9"/>
      <c r="Y2293" s="9"/>
    </row>
    <row r="2294" ht="13.65" customHeight="1">
      <c r="A2294" s="152" cm="1">
        <f t="array" ref="A2294">A2293+1</f>
        <v>45384</v>
      </c>
      <c r="B2294" s="29" cm="1">
        <f t="array" ref="B2294">YEAR(A2294)</f>
        <v>2024</v>
      </c>
      <c r="C2294" s="29" cm="1">
        <f t="array" ref="C2294">MONTH(A2294)</f>
        <v>4</v>
      </c>
      <c r="D2294" s="9"/>
      <c r="E2294" s="125">
        <v>348140</v>
      </c>
      <c r="F2294" s="41" cm="1">
        <f t="array" ref="F2294">E2294</f>
        <v>348140</v>
      </c>
      <c r="G2294" s="119" cm="1">
        <f t="array" ref="G2294">F2294-F2293</f>
        <v>1490</v>
      </c>
      <c r="H2294" s="119" cm="1">
        <f t="array" ref="H2294">IF(G2294&gt;0,G2294,0)</f>
        <v>1490</v>
      </c>
      <c r="I2294" s="113" cm="1">
        <f t="array" ref="I2294">MAX($F$2193:F2294)</f>
        <v>348140</v>
      </c>
      <c r="J2294" s="126"/>
      <c r="K2294" s="121" cm="1">
        <f t="array" ref="K2294">MAX(0,I2294-I2293)</f>
        <v>1490</v>
      </c>
      <c r="L2294" s="113" cm="1">
        <f t="array" ref="L2294">MIN(F2294:F2323)</f>
        <v>348140</v>
      </c>
      <c r="M2294" s="113" cm="1">
        <f t="array" ref="M2294">MAX(0,L2294-L2293)</f>
        <v>1490</v>
      </c>
      <c r="N2294" s="122" cm="1">
        <f t="array" ref="N2294">MIN(M2294,H2294-K2294)</f>
        <v>0</v>
      </c>
      <c r="O2294" s="113" cm="1">
        <f t="array" ref="O2294">K2294+N2294</f>
        <v>1490</v>
      </c>
      <c r="P2294" s="113" cm="1">
        <f t="array" ref="P2294">H2294-O2294</f>
        <v>0</v>
      </c>
      <c r="Q2294" s="119" cm="1">
        <f t="array" ref="Q2294">MAX(0,IF(AND(K2294=0,P2294&gt;0),0,Q2293+K2294+U2293))</f>
        <v>33490</v>
      </c>
      <c r="R2294" s="119" cm="1">
        <f t="array" ref="R2294">MAX(0,R2293+P2294+V2293)</f>
        <v>0</v>
      </c>
      <c r="S2294" s="119" cm="1">
        <f t="array" ref="S2294">IF(G2294&lt;0,G2294,0)</f>
        <v>0</v>
      </c>
      <c r="T2294" s="119" cm="1">
        <f t="array" ref="T2294">MIN(0,S2294+R2293+V2293)</f>
        <v>0</v>
      </c>
      <c r="U2294" s="123" cm="1">
        <f t="array" ref="U2294">MAX(S2294,IF(Q2294&gt;0,MAX(-Q2294,S2294),T2294))</f>
        <v>0</v>
      </c>
      <c r="V2294" s="124" cm="1">
        <f t="array" ref="V2294">S2294-U2294</f>
        <v>0</v>
      </c>
      <c r="W2294" s="105"/>
      <c r="X2294" s="9"/>
      <c r="Y2294" s="9"/>
    </row>
    <row r="2295" ht="13.65" customHeight="1">
      <c r="A2295" s="152" cm="1">
        <f t="array" ref="A2295">A2294+1</f>
        <v>45385</v>
      </c>
      <c r="B2295" s="29" cm="1">
        <f t="array" ref="B2295">YEAR(A2295)</f>
        <v>2024</v>
      </c>
      <c r="C2295" s="29" cm="1">
        <f t="array" ref="C2295">MONTH(A2295)</f>
        <v>4</v>
      </c>
      <c r="D2295" s="9"/>
      <c r="E2295" s="125">
        <v>349080</v>
      </c>
      <c r="F2295" s="41" cm="1">
        <f t="array" ref="F2295">E2295</f>
        <v>349080</v>
      </c>
      <c r="G2295" s="119" cm="1">
        <f t="array" ref="G2295">F2295-F2294</f>
        <v>940</v>
      </c>
      <c r="H2295" s="119" cm="1">
        <f t="array" ref="H2295">IF(G2295&gt;0,G2295,0)</f>
        <v>940</v>
      </c>
      <c r="I2295" s="113" cm="1">
        <f t="array" ref="I2295">MAX($F$2193:F2295)</f>
        <v>349080</v>
      </c>
      <c r="J2295" s="126"/>
      <c r="K2295" s="121" cm="1">
        <f t="array" ref="K2295">MAX(0,I2295-I2294)</f>
        <v>940</v>
      </c>
      <c r="L2295" s="113" cm="1">
        <f t="array" ref="L2295">MIN(F2295:F2324)</f>
        <v>349080</v>
      </c>
      <c r="M2295" s="113" cm="1">
        <f t="array" ref="M2295">MAX(0,L2295-L2294)</f>
        <v>940</v>
      </c>
      <c r="N2295" s="122" cm="1">
        <f t="array" ref="N2295">MIN(M2295,H2295-K2295)</f>
        <v>0</v>
      </c>
      <c r="O2295" s="113" cm="1">
        <f t="array" ref="O2295">K2295+N2295</f>
        <v>940</v>
      </c>
      <c r="P2295" s="113" cm="1">
        <f t="array" ref="P2295">H2295-O2295</f>
        <v>0</v>
      </c>
      <c r="Q2295" s="119" cm="1">
        <f t="array" ref="Q2295">MAX(0,IF(AND(K2295=0,P2295&gt;0),0,Q2294+K2295+U2294))</f>
        <v>34430</v>
      </c>
      <c r="R2295" s="119" cm="1">
        <f t="array" ref="R2295">MAX(0,R2294+P2295+V2294)</f>
        <v>0</v>
      </c>
      <c r="S2295" s="119" cm="1">
        <f t="array" ref="S2295">IF(G2295&lt;0,G2295,0)</f>
        <v>0</v>
      </c>
      <c r="T2295" s="119" cm="1">
        <f t="array" ref="T2295">MIN(0,S2295+R2294+V2294)</f>
        <v>0</v>
      </c>
      <c r="U2295" s="123" cm="1">
        <f t="array" ref="U2295">MAX(S2295,IF(Q2295&gt;0,MAX(-Q2295,S2295),T2295))</f>
        <v>0</v>
      </c>
      <c r="V2295" s="124" cm="1">
        <f t="array" ref="V2295">S2295-U2295</f>
        <v>0</v>
      </c>
      <c r="W2295" s="105"/>
      <c r="X2295" s="9"/>
      <c r="Y2295" s="9"/>
    </row>
    <row r="2296" ht="13.65" customHeight="1">
      <c r="A2296" s="152" cm="1">
        <f t="array" ref="A2296">A2295+1</f>
        <v>45386</v>
      </c>
      <c r="B2296" s="29" cm="1">
        <f t="array" ref="B2296">YEAR(A2296)</f>
        <v>2024</v>
      </c>
      <c r="C2296" s="29" cm="1">
        <f t="array" ref="C2296">MONTH(A2296)</f>
        <v>4</v>
      </c>
      <c r="D2296" s="9"/>
      <c r="E2296" s="125">
        <v>351460</v>
      </c>
      <c r="F2296" s="41" cm="1">
        <f t="array" ref="F2296">E2296</f>
        <v>351460</v>
      </c>
      <c r="G2296" s="119" cm="1">
        <f t="array" ref="G2296">F2296-F2295</f>
        <v>2380</v>
      </c>
      <c r="H2296" s="119" cm="1">
        <f t="array" ref="H2296">IF(G2296&gt;0,G2296,0)</f>
        <v>2380</v>
      </c>
      <c r="I2296" s="113" cm="1">
        <f t="array" ref="I2296">MAX($F$2193:F2296)</f>
        <v>351460</v>
      </c>
      <c r="J2296" s="126"/>
      <c r="K2296" s="121" cm="1">
        <f t="array" ref="K2296">MAX(0,I2296-I2295)</f>
        <v>2380</v>
      </c>
      <c r="L2296" s="113" cm="1">
        <f t="array" ref="L2296">MIN(F2296:F2325)</f>
        <v>351460</v>
      </c>
      <c r="M2296" s="113" cm="1">
        <f t="array" ref="M2296">MAX(0,L2296-L2295)</f>
        <v>2380</v>
      </c>
      <c r="N2296" s="122" cm="1">
        <f t="array" ref="N2296">MIN(M2296,H2296-K2296)</f>
        <v>0</v>
      </c>
      <c r="O2296" s="113" cm="1">
        <f t="array" ref="O2296">K2296+N2296</f>
        <v>2380</v>
      </c>
      <c r="P2296" s="113" cm="1">
        <f t="array" ref="P2296">H2296-O2296</f>
        <v>0</v>
      </c>
      <c r="Q2296" s="119" cm="1">
        <f t="array" ref="Q2296">MAX(0,IF(AND(K2296=0,P2296&gt;0),0,Q2295+K2296+U2295))</f>
        <v>36810</v>
      </c>
      <c r="R2296" s="119" cm="1">
        <f t="array" ref="R2296">MAX(0,R2295+P2296+V2295)</f>
        <v>0</v>
      </c>
      <c r="S2296" s="119" cm="1">
        <f t="array" ref="S2296">IF(G2296&lt;0,G2296,0)</f>
        <v>0</v>
      </c>
      <c r="T2296" s="119" cm="1">
        <f t="array" ref="T2296">MIN(0,S2296+R2295+V2295)</f>
        <v>0</v>
      </c>
      <c r="U2296" s="123" cm="1">
        <f t="array" ref="U2296">MAX(S2296,IF(Q2296&gt;0,MAX(-Q2296,S2296),T2296))</f>
        <v>0</v>
      </c>
      <c r="V2296" s="124" cm="1">
        <f t="array" ref="V2296">S2296-U2296</f>
        <v>0</v>
      </c>
      <c r="W2296" s="105"/>
      <c r="X2296" s="9"/>
      <c r="Y2296" s="9"/>
    </row>
    <row r="2297" ht="13.65" customHeight="1">
      <c r="A2297" s="152" cm="1">
        <f t="array" ref="A2297">A2296+1</f>
        <v>45387</v>
      </c>
      <c r="B2297" s="29" cm="1">
        <f t="array" ref="B2297">YEAR(A2297)</f>
        <v>2024</v>
      </c>
      <c r="C2297" s="29" cm="1">
        <f t="array" ref="C2297">MONTH(A2297)</f>
        <v>4</v>
      </c>
      <c r="D2297" s="9"/>
      <c r="E2297" s="125">
        <v>353500</v>
      </c>
      <c r="F2297" s="41" cm="1">
        <f t="array" ref="F2297">E2297</f>
        <v>353500</v>
      </c>
      <c r="G2297" s="119" cm="1">
        <f t="array" ref="G2297">F2297-F2296</f>
        <v>2040</v>
      </c>
      <c r="H2297" s="119" cm="1">
        <f t="array" ref="H2297">IF(G2297&gt;0,G2297,0)</f>
        <v>2040</v>
      </c>
      <c r="I2297" s="113" cm="1">
        <f t="array" ref="I2297">MAX($F$2193:F2297)</f>
        <v>353500</v>
      </c>
      <c r="J2297" s="126"/>
      <c r="K2297" s="121" cm="1">
        <f t="array" ref="K2297">MAX(0,I2297-I2296)</f>
        <v>2040</v>
      </c>
      <c r="L2297" s="113" cm="1">
        <f t="array" ref="L2297">MIN(F2297:F2326)</f>
        <v>353500</v>
      </c>
      <c r="M2297" s="113" cm="1">
        <f t="array" ref="M2297">MAX(0,L2297-L2296)</f>
        <v>2040</v>
      </c>
      <c r="N2297" s="122" cm="1">
        <f t="array" ref="N2297">MIN(M2297,H2297-K2297)</f>
        <v>0</v>
      </c>
      <c r="O2297" s="113" cm="1">
        <f t="array" ref="O2297">K2297+N2297</f>
        <v>2040</v>
      </c>
      <c r="P2297" s="113" cm="1">
        <f t="array" ref="P2297">H2297-O2297</f>
        <v>0</v>
      </c>
      <c r="Q2297" s="119" cm="1">
        <f t="array" ref="Q2297">MAX(0,IF(AND(K2297=0,P2297&gt;0),0,Q2296+K2297+U2296))</f>
        <v>38850</v>
      </c>
      <c r="R2297" s="119" cm="1">
        <f t="array" ref="R2297">MAX(0,R2296+P2297+V2296)</f>
        <v>0</v>
      </c>
      <c r="S2297" s="119" cm="1">
        <f t="array" ref="S2297">IF(G2297&lt;0,G2297,0)</f>
        <v>0</v>
      </c>
      <c r="T2297" s="119" cm="1">
        <f t="array" ref="T2297">MIN(0,S2297+R2296+V2296)</f>
        <v>0</v>
      </c>
      <c r="U2297" s="123" cm="1">
        <f t="array" ref="U2297">MAX(S2297,IF(Q2297&gt;0,MAX(-Q2297,S2297),T2297))</f>
        <v>0</v>
      </c>
      <c r="V2297" s="124" cm="1">
        <f t="array" ref="V2297">S2297-U2297</f>
        <v>0</v>
      </c>
      <c r="W2297" s="105"/>
      <c r="X2297" s="9"/>
      <c r="Y2297" s="9"/>
    </row>
    <row r="2298" ht="13.65" customHeight="1">
      <c r="A2298" s="152" cm="1">
        <f t="array" ref="A2298">A2297+1</f>
        <v>45388</v>
      </c>
      <c r="B2298" s="29" cm="1">
        <f t="array" ref="B2298">YEAR(A2298)</f>
        <v>2024</v>
      </c>
      <c r="C2298" s="29" cm="1">
        <f t="array" ref="C2298">MONTH(A2298)</f>
        <v>4</v>
      </c>
      <c r="D2298" s="9"/>
      <c r="E2298" s="125">
        <v>354660</v>
      </c>
      <c r="F2298" s="41" cm="1">
        <f t="array" ref="F2298">E2298</f>
        <v>354660</v>
      </c>
      <c r="G2298" s="119" cm="1">
        <f t="array" ref="G2298">F2298-F2297</f>
        <v>1160</v>
      </c>
      <c r="H2298" s="119" cm="1">
        <f t="array" ref="H2298">IF(G2298&gt;0,G2298,0)</f>
        <v>1160</v>
      </c>
      <c r="I2298" s="113" cm="1">
        <f t="array" ref="I2298">MAX($F$2193:F2298)</f>
        <v>354660</v>
      </c>
      <c r="J2298" s="126"/>
      <c r="K2298" s="121" cm="1">
        <f t="array" ref="K2298">MAX(0,I2298-I2297)</f>
        <v>1160</v>
      </c>
      <c r="L2298" s="113" cm="1">
        <f t="array" ref="L2298">MIN(F2298:F2327)</f>
        <v>354660</v>
      </c>
      <c r="M2298" s="113" cm="1">
        <f t="array" ref="M2298">MAX(0,L2298-L2297)</f>
        <v>1160</v>
      </c>
      <c r="N2298" s="122" cm="1">
        <f t="array" ref="N2298">MIN(M2298,H2298-K2298)</f>
        <v>0</v>
      </c>
      <c r="O2298" s="113" cm="1">
        <f t="array" ref="O2298">K2298+N2298</f>
        <v>1160</v>
      </c>
      <c r="P2298" s="113" cm="1">
        <f t="array" ref="P2298">H2298-O2298</f>
        <v>0</v>
      </c>
      <c r="Q2298" s="119" cm="1">
        <f t="array" ref="Q2298">MAX(0,IF(AND(K2298=0,P2298&gt;0),0,Q2297+K2298+U2297))</f>
        <v>40010</v>
      </c>
      <c r="R2298" s="119" cm="1">
        <f t="array" ref="R2298">MAX(0,R2297+P2298+V2297)</f>
        <v>0</v>
      </c>
      <c r="S2298" s="119" cm="1">
        <f t="array" ref="S2298">IF(G2298&lt;0,G2298,0)</f>
        <v>0</v>
      </c>
      <c r="T2298" s="119" cm="1">
        <f t="array" ref="T2298">MIN(0,S2298+R2297+V2297)</f>
        <v>0</v>
      </c>
      <c r="U2298" s="123" cm="1">
        <f t="array" ref="U2298">MAX(S2298,IF(Q2298&gt;0,MAX(-Q2298,S2298),T2298))</f>
        <v>0</v>
      </c>
      <c r="V2298" s="124" cm="1">
        <f t="array" ref="V2298">S2298-U2298</f>
        <v>0</v>
      </c>
      <c r="W2298" s="105"/>
      <c r="X2298" s="9"/>
      <c r="Y2298" s="9"/>
    </row>
    <row r="2299" ht="13.65" customHeight="1">
      <c r="A2299" s="152" cm="1">
        <f t="array" ref="A2299">A2298+1</f>
        <v>45389</v>
      </c>
      <c r="B2299" s="29" cm="1">
        <f t="array" ref="B2299">YEAR(A2299)</f>
        <v>2024</v>
      </c>
      <c r="C2299" s="29" cm="1">
        <f t="array" ref="C2299">MONTH(A2299)</f>
        <v>4</v>
      </c>
      <c r="D2299" s="9"/>
      <c r="E2299" s="125">
        <v>355950</v>
      </c>
      <c r="F2299" s="41" cm="1">
        <f t="array" ref="F2299">E2299</f>
        <v>355950</v>
      </c>
      <c r="G2299" s="119" cm="1">
        <f t="array" ref="G2299">F2299-F2298</f>
        <v>1290</v>
      </c>
      <c r="H2299" s="119" cm="1">
        <f t="array" ref="H2299">IF(G2299&gt;0,G2299,0)</f>
        <v>1290</v>
      </c>
      <c r="I2299" s="113" cm="1">
        <f t="array" ref="I2299">MAX($F$2193:F2299)</f>
        <v>355950</v>
      </c>
      <c r="J2299" s="126"/>
      <c r="K2299" s="121" cm="1">
        <f t="array" ref="K2299">MAX(0,I2299-I2298)</f>
        <v>1290</v>
      </c>
      <c r="L2299" s="113" cm="1">
        <f t="array" ref="L2299">MIN(F2299:F2328)</f>
        <v>355950</v>
      </c>
      <c r="M2299" s="113" cm="1">
        <f t="array" ref="M2299">MAX(0,L2299-L2298)</f>
        <v>1290</v>
      </c>
      <c r="N2299" s="122" cm="1">
        <f t="array" ref="N2299">MIN(M2299,H2299-K2299)</f>
        <v>0</v>
      </c>
      <c r="O2299" s="113" cm="1">
        <f t="array" ref="O2299">K2299+N2299</f>
        <v>1290</v>
      </c>
      <c r="P2299" s="113" cm="1">
        <f t="array" ref="P2299">H2299-O2299</f>
        <v>0</v>
      </c>
      <c r="Q2299" s="119" cm="1">
        <f t="array" ref="Q2299">MAX(0,IF(AND(K2299=0,P2299&gt;0),0,Q2298+K2299+U2298))</f>
        <v>41300</v>
      </c>
      <c r="R2299" s="119" cm="1">
        <f t="array" ref="R2299">MAX(0,R2298+P2299+V2298)</f>
        <v>0</v>
      </c>
      <c r="S2299" s="119" cm="1">
        <f t="array" ref="S2299">IF(G2299&lt;0,G2299,0)</f>
        <v>0</v>
      </c>
      <c r="T2299" s="119" cm="1">
        <f t="array" ref="T2299">MIN(0,S2299+R2298+V2298)</f>
        <v>0</v>
      </c>
      <c r="U2299" s="123" cm="1">
        <f t="array" ref="U2299">MAX(S2299,IF(Q2299&gt;0,MAX(-Q2299,S2299),T2299))</f>
        <v>0</v>
      </c>
      <c r="V2299" s="124" cm="1">
        <f t="array" ref="V2299">S2299-U2299</f>
        <v>0</v>
      </c>
      <c r="W2299" s="105"/>
      <c r="X2299" s="9"/>
      <c r="Y2299" s="9"/>
    </row>
    <row r="2300" ht="13.65" customHeight="1">
      <c r="A2300" s="152" cm="1">
        <f t="array" ref="A2300">A2299+1</f>
        <v>45390</v>
      </c>
      <c r="B2300" s="29" cm="1">
        <f t="array" ref="B2300">YEAR(A2300)</f>
        <v>2024</v>
      </c>
      <c r="C2300" s="29" cm="1">
        <f t="array" ref="C2300">MONTH(A2300)</f>
        <v>4</v>
      </c>
      <c r="D2300" s="9"/>
      <c r="E2300" s="125">
        <v>357660</v>
      </c>
      <c r="F2300" s="41" cm="1">
        <f t="array" ref="F2300">E2300</f>
        <v>357660</v>
      </c>
      <c r="G2300" s="119" cm="1">
        <f t="array" ref="G2300">F2300-F2299</f>
        <v>1710</v>
      </c>
      <c r="H2300" s="119" cm="1">
        <f t="array" ref="H2300">IF(G2300&gt;0,G2300,0)</f>
        <v>1710</v>
      </c>
      <c r="I2300" s="113" cm="1">
        <f t="array" ref="I2300">MAX($F$2193:F2300)</f>
        <v>357660</v>
      </c>
      <c r="J2300" s="126"/>
      <c r="K2300" s="121" cm="1">
        <f t="array" ref="K2300">MAX(0,I2300-I2299)</f>
        <v>1710</v>
      </c>
      <c r="L2300" s="113" cm="1">
        <f t="array" ref="L2300">MIN(F2300:F2329)</f>
        <v>357660</v>
      </c>
      <c r="M2300" s="113" cm="1">
        <f t="array" ref="M2300">MAX(0,L2300-L2299)</f>
        <v>1710</v>
      </c>
      <c r="N2300" s="122" cm="1">
        <f t="array" ref="N2300">MIN(M2300,H2300-K2300)</f>
        <v>0</v>
      </c>
      <c r="O2300" s="113" cm="1">
        <f t="array" ref="O2300">K2300+N2300</f>
        <v>1710</v>
      </c>
      <c r="P2300" s="113" cm="1">
        <f t="array" ref="P2300">H2300-O2300</f>
        <v>0</v>
      </c>
      <c r="Q2300" s="119" cm="1">
        <f t="array" ref="Q2300">MAX(0,IF(AND(K2300=0,P2300&gt;0),0,Q2299+K2300+U2299))</f>
        <v>43010</v>
      </c>
      <c r="R2300" s="119" cm="1">
        <f t="array" ref="R2300">MAX(0,R2299+P2300+V2299)</f>
        <v>0</v>
      </c>
      <c r="S2300" s="119" cm="1">
        <f t="array" ref="S2300">IF(G2300&lt;0,G2300,0)</f>
        <v>0</v>
      </c>
      <c r="T2300" s="119" cm="1">
        <f t="array" ref="T2300">MIN(0,S2300+R2299+V2299)</f>
        <v>0</v>
      </c>
      <c r="U2300" s="123" cm="1">
        <f t="array" ref="U2300">MAX(S2300,IF(Q2300&gt;0,MAX(-Q2300,S2300),T2300))</f>
        <v>0</v>
      </c>
      <c r="V2300" s="124" cm="1">
        <f t="array" ref="V2300">S2300-U2300</f>
        <v>0</v>
      </c>
      <c r="W2300" s="105"/>
      <c r="X2300" s="9"/>
      <c r="Y2300" s="9"/>
    </row>
    <row r="2301" ht="13.65" customHeight="1">
      <c r="A2301" s="152" cm="1">
        <f t="array" ref="A2301">A2300+1</f>
        <v>45391</v>
      </c>
      <c r="B2301" s="29" cm="1">
        <f t="array" ref="B2301">YEAR(A2301)</f>
        <v>2024</v>
      </c>
      <c r="C2301" s="29" cm="1">
        <f t="array" ref="C2301">MONTH(A2301)</f>
        <v>4</v>
      </c>
      <c r="D2301" s="9"/>
      <c r="E2301" s="125">
        <v>358880</v>
      </c>
      <c r="F2301" s="41" cm="1">
        <f t="array" ref="F2301">E2301</f>
        <v>358880</v>
      </c>
      <c r="G2301" s="119" cm="1">
        <f t="array" ref="G2301">F2301-F2300</f>
        <v>1220</v>
      </c>
      <c r="H2301" s="119" cm="1">
        <f t="array" ref="H2301">IF(G2301&gt;0,G2301,0)</f>
        <v>1220</v>
      </c>
      <c r="I2301" s="113" cm="1">
        <f t="array" ref="I2301">MAX($F$2193:F2301)</f>
        <v>358880</v>
      </c>
      <c r="J2301" s="126"/>
      <c r="K2301" s="121" cm="1">
        <f t="array" ref="K2301">MAX(0,I2301-I2300)</f>
        <v>1220</v>
      </c>
      <c r="L2301" s="113" cm="1">
        <f t="array" ref="L2301">MIN(F2301:F2330)</f>
        <v>358880</v>
      </c>
      <c r="M2301" s="113" cm="1">
        <f t="array" ref="M2301">MAX(0,L2301-L2300)</f>
        <v>1220</v>
      </c>
      <c r="N2301" s="122" cm="1">
        <f t="array" ref="N2301">MIN(M2301,H2301-K2301)</f>
        <v>0</v>
      </c>
      <c r="O2301" s="113" cm="1">
        <f t="array" ref="O2301">K2301+N2301</f>
        <v>1220</v>
      </c>
      <c r="P2301" s="113" cm="1">
        <f t="array" ref="P2301">H2301-O2301</f>
        <v>0</v>
      </c>
      <c r="Q2301" s="119" cm="1">
        <f t="array" ref="Q2301">MAX(0,IF(AND(K2301=0,P2301&gt;0),0,Q2300+K2301+U2300))</f>
        <v>44230</v>
      </c>
      <c r="R2301" s="119" cm="1">
        <f t="array" ref="R2301">MAX(0,R2300+P2301+V2300)</f>
        <v>0</v>
      </c>
      <c r="S2301" s="119" cm="1">
        <f t="array" ref="S2301">IF(G2301&lt;0,G2301,0)</f>
        <v>0</v>
      </c>
      <c r="T2301" s="119" cm="1">
        <f t="array" ref="T2301">MIN(0,S2301+R2300+V2300)</f>
        <v>0</v>
      </c>
      <c r="U2301" s="123" cm="1">
        <f t="array" ref="U2301">MAX(S2301,IF(Q2301&gt;0,MAX(-Q2301,S2301),T2301))</f>
        <v>0</v>
      </c>
      <c r="V2301" s="124" cm="1">
        <f t="array" ref="V2301">S2301-U2301</f>
        <v>0</v>
      </c>
      <c r="W2301" s="105"/>
      <c r="X2301" s="9"/>
      <c r="Y2301" s="9"/>
    </row>
    <row r="2302" ht="13.65" customHeight="1">
      <c r="A2302" s="152" cm="1">
        <f t="array" ref="A2302">A2301+1</f>
        <v>45392</v>
      </c>
      <c r="B2302" s="29" cm="1">
        <f t="array" ref="B2302">YEAR(A2302)</f>
        <v>2024</v>
      </c>
      <c r="C2302" s="29" cm="1">
        <f t="array" ref="C2302">MONTH(A2302)</f>
        <v>4</v>
      </c>
      <c r="D2302" s="9"/>
      <c r="E2302" s="125">
        <v>360670</v>
      </c>
      <c r="F2302" s="41" cm="1">
        <f t="array" ref="F2302">E2302</f>
        <v>360670</v>
      </c>
      <c r="G2302" s="119" cm="1">
        <f t="array" ref="G2302">F2302-F2301</f>
        <v>1790</v>
      </c>
      <c r="H2302" s="119" cm="1">
        <f t="array" ref="H2302">IF(G2302&gt;0,G2302,0)</f>
        <v>1790</v>
      </c>
      <c r="I2302" s="113" cm="1">
        <f t="array" ref="I2302">MAX($F$2193:F2302)</f>
        <v>360670</v>
      </c>
      <c r="J2302" s="126"/>
      <c r="K2302" s="121" cm="1">
        <f t="array" ref="K2302">MAX(0,I2302-I2301)</f>
        <v>1790</v>
      </c>
      <c r="L2302" s="113" cm="1">
        <f t="array" ref="L2302">MIN(F2302:F2331)</f>
        <v>360670</v>
      </c>
      <c r="M2302" s="113" cm="1">
        <f t="array" ref="M2302">MAX(0,L2302-L2301)</f>
        <v>1790</v>
      </c>
      <c r="N2302" s="122" cm="1">
        <f t="array" ref="N2302">MIN(M2302,H2302-K2302)</f>
        <v>0</v>
      </c>
      <c r="O2302" s="113" cm="1">
        <f t="array" ref="O2302">K2302+N2302</f>
        <v>1790</v>
      </c>
      <c r="P2302" s="113" cm="1">
        <f t="array" ref="P2302">H2302-O2302</f>
        <v>0</v>
      </c>
      <c r="Q2302" s="119" cm="1">
        <f t="array" ref="Q2302">MAX(0,IF(AND(K2302=0,P2302&gt;0),0,Q2301+K2302+U2301))</f>
        <v>46020</v>
      </c>
      <c r="R2302" s="119" cm="1">
        <f t="array" ref="R2302">MAX(0,R2301+P2302+V2301)</f>
        <v>0</v>
      </c>
      <c r="S2302" s="119" cm="1">
        <f t="array" ref="S2302">IF(G2302&lt;0,G2302,0)</f>
        <v>0</v>
      </c>
      <c r="T2302" s="119" cm="1">
        <f t="array" ref="T2302">MIN(0,S2302+R2301+V2301)</f>
        <v>0</v>
      </c>
      <c r="U2302" s="123" cm="1">
        <f t="array" ref="U2302">MAX(S2302,IF(Q2302&gt;0,MAX(-Q2302,S2302),T2302))</f>
        <v>0</v>
      </c>
      <c r="V2302" s="124" cm="1">
        <f t="array" ref="V2302">S2302-U2302</f>
        <v>0</v>
      </c>
      <c r="W2302" s="105"/>
      <c r="X2302" s="9"/>
      <c r="Y2302" s="9"/>
    </row>
    <row r="2303" ht="13.65" customHeight="1">
      <c r="A2303" s="152" cm="1">
        <f t="array" ref="A2303">A2302+1</f>
        <v>45393</v>
      </c>
      <c r="B2303" s="29" cm="1">
        <f t="array" ref="B2303">YEAR(A2303)</f>
        <v>2024</v>
      </c>
      <c r="C2303" s="29" cm="1">
        <f t="array" ref="C2303">MONTH(A2303)</f>
        <v>4</v>
      </c>
      <c r="D2303" s="9"/>
      <c r="E2303" s="125">
        <v>362610</v>
      </c>
      <c r="F2303" s="41" cm="1">
        <f t="array" ref="F2303">E2303</f>
        <v>362610</v>
      </c>
      <c r="G2303" s="119" cm="1">
        <f t="array" ref="G2303">F2303-F2302</f>
        <v>1940</v>
      </c>
      <c r="H2303" s="119" cm="1">
        <f t="array" ref="H2303">IF(G2303&gt;0,G2303,0)</f>
        <v>1940</v>
      </c>
      <c r="I2303" s="113" cm="1">
        <f t="array" ref="I2303">MAX($F$2193:F2303)</f>
        <v>362610</v>
      </c>
      <c r="J2303" s="126"/>
      <c r="K2303" s="121" cm="1">
        <f t="array" ref="K2303">MAX(0,I2303-I2302)</f>
        <v>1940</v>
      </c>
      <c r="L2303" s="113" cm="1">
        <f t="array" ref="L2303">MIN(F2303:F2332)</f>
        <v>362610</v>
      </c>
      <c r="M2303" s="113" cm="1">
        <f t="array" ref="M2303">MAX(0,L2303-L2302)</f>
        <v>1940</v>
      </c>
      <c r="N2303" s="122" cm="1">
        <f t="array" ref="N2303">MIN(M2303,H2303-K2303)</f>
        <v>0</v>
      </c>
      <c r="O2303" s="113" cm="1">
        <f t="array" ref="O2303">K2303+N2303</f>
        <v>1940</v>
      </c>
      <c r="P2303" s="113" cm="1">
        <f t="array" ref="P2303">H2303-O2303</f>
        <v>0</v>
      </c>
      <c r="Q2303" s="119" cm="1">
        <f t="array" ref="Q2303">MAX(0,IF(AND(K2303=0,P2303&gt;0),0,Q2302+K2303+U2302))</f>
        <v>47960</v>
      </c>
      <c r="R2303" s="119" cm="1">
        <f t="array" ref="R2303">MAX(0,R2302+P2303+V2302)</f>
        <v>0</v>
      </c>
      <c r="S2303" s="119" cm="1">
        <f t="array" ref="S2303">IF(G2303&lt;0,G2303,0)</f>
        <v>0</v>
      </c>
      <c r="T2303" s="119" cm="1">
        <f t="array" ref="T2303">MIN(0,S2303+R2302+V2302)</f>
        <v>0</v>
      </c>
      <c r="U2303" s="123" cm="1">
        <f t="array" ref="U2303">MAX(S2303,IF(Q2303&gt;0,MAX(-Q2303,S2303),T2303))</f>
        <v>0</v>
      </c>
      <c r="V2303" s="124" cm="1">
        <f t="array" ref="V2303">S2303-U2303</f>
        <v>0</v>
      </c>
      <c r="W2303" s="105"/>
      <c r="X2303" s="9"/>
      <c r="Y2303" s="9"/>
    </row>
    <row r="2304" ht="13.65" customHeight="1">
      <c r="A2304" s="152" cm="1">
        <f t="array" ref="A2304">A2303+1</f>
        <v>45394</v>
      </c>
      <c r="B2304" s="29" cm="1">
        <f t="array" ref="B2304">YEAR(A2304)</f>
        <v>2024</v>
      </c>
      <c r="C2304" s="29" cm="1">
        <f t="array" ref="C2304">MONTH(A2304)</f>
        <v>4</v>
      </c>
      <c r="D2304" s="9"/>
      <c r="E2304" s="125">
        <v>364540</v>
      </c>
      <c r="F2304" s="41" cm="1">
        <f t="array" ref="F2304">E2304</f>
        <v>364540</v>
      </c>
      <c r="G2304" s="119" cm="1">
        <f t="array" ref="G2304">F2304-F2303</f>
        <v>1930</v>
      </c>
      <c r="H2304" s="119" cm="1">
        <f t="array" ref="H2304">IF(G2304&gt;0,G2304,0)</f>
        <v>1930</v>
      </c>
      <c r="I2304" s="113" cm="1">
        <f t="array" ref="I2304">MAX($F$2193:F2304)</f>
        <v>364540</v>
      </c>
      <c r="J2304" s="126"/>
      <c r="K2304" s="121" cm="1">
        <f t="array" ref="K2304">MAX(0,I2304-I2303)</f>
        <v>1930</v>
      </c>
      <c r="L2304" s="113" cm="1">
        <f t="array" ref="L2304">MIN(F2304:F2333)</f>
        <v>364540</v>
      </c>
      <c r="M2304" s="113" cm="1">
        <f t="array" ref="M2304">MAX(0,L2304-L2303)</f>
        <v>1930</v>
      </c>
      <c r="N2304" s="122" cm="1">
        <f t="array" ref="N2304">MIN(M2304,H2304-K2304)</f>
        <v>0</v>
      </c>
      <c r="O2304" s="113" cm="1">
        <f t="array" ref="O2304">K2304+N2304</f>
        <v>1930</v>
      </c>
      <c r="P2304" s="113" cm="1">
        <f t="array" ref="P2304">H2304-O2304</f>
        <v>0</v>
      </c>
      <c r="Q2304" s="119" cm="1">
        <f t="array" ref="Q2304">MAX(0,IF(AND(K2304=0,P2304&gt;0),0,Q2303+K2304+U2303))</f>
        <v>49890</v>
      </c>
      <c r="R2304" s="119" cm="1">
        <f t="array" ref="R2304">MAX(0,R2303+P2304+V2303)</f>
        <v>0</v>
      </c>
      <c r="S2304" s="119" cm="1">
        <f t="array" ref="S2304">IF(G2304&lt;0,G2304,0)</f>
        <v>0</v>
      </c>
      <c r="T2304" s="119" cm="1">
        <f t="array" ref="T2304">MIN(0,S2304+R2303+V2303)</f>
        <v>0</v>
      </c>
      <c r="U2304" s="123" cm="1">
        <f t="array" ref="U2304">MAX(S2304,IF(Q2304&gt;0,MAX(-Q2304,S2304),T2304))</f>
        <v>0</v>
      </c>
      <c r="V2304" s="124" cm="1">
        <f t="array" ref="V2304">S2304-U2304</f>
        <v>0</v>
      </c>
      <c r="W2304" s="105"/>
      <c r="X2304" s="9"/>
      <c r="Y2304" s="9"/>
    </row>
    <row r="2305" ht="13.65" customHeight="1">
      <c r="A2305" s="152" cm="1">
        <f t="array" ref="A2305">A2304+1</f>
        <v>45395</v>
      </c>
      <c r="B2305" s="29" cm="1">
        <f t="array" ref="B2305">YEAR(A2305)</f>
        <v>2024</v>
      </c>
      <c r="C2305" s="29" cm="1">
        <f t="array" ref="C2305">MONTH(A2305)</f>
        <v>4</v>
      </c>
      <c r="D2305" s="9"/>
      <c r="E2305" s="125">
        <v>367400</v>
      </c>
      <c r="F2305" s="41" cm="1">
        <f t="array" ref="F2305">E2305</f>
        <v>367400</v>
      </c>
      <c r="G2305" s="119" cm="1">
        <f t="array" ref="G2305">F2305-F2304</f>
        <v>2860</v>
      </c>
      <c r="H2305" s="119" cm="1">
        <f t="array" ref="H2305">IF(G2305&gt;0,G2305,0)</f>
        <v>2860</v>
      </c>
      <c r="I2305" s="113" cm="1">
        <f t="array" ref="I2305">MAX($F$2193:F2305)</f>
        <v>367400</v>
      </c>
      <c r="J2305" s="126"/>
      <c r="K2305" s="121" cm="1">
        <f t="array" ref="K2305">MAX(0,I2305-I2304)</f>
        <v>2860</v>
      </c>
      <c r="L2305" s="113" cm="1">
        <f t="array" ref="L2305">MIN(F2305:F2334)</f>
        <v>367400</v>
      </c>
      <c r="M2305" s="113" cm="1">
        <f t="array" ref="M2305">MAX(0,L2305-L2304)</f>
        <v>2860</v>
      </c>
      <c r="N2305" s="122" cm="1">
        <f t="array" ref="N2305">MIN(M2305,H2305-K2305)</f>
        <v>0</v>
      </c>
      <c r="O2305" s="113" cm="1">
        <f t="array" ref="O2305">K2305+N2305</f>
        <v>2860</v>
      </c>
      <c r="P2305" s="113" cm="1">
        <f t="array" ref="P2305">H2305-O2305</f>
        <v>0</v>
      </c>
      <c r="Q2305" s="119" cm="1">
        <f t="array" ref="Q2305">MAX(0,IF(AND(K2305=0,P2305&gt;0),0,Q2304+K2305+U2304))</f>
        <v>52750</v>
      </c>
      <c r="R2305" s="119" cm="1">
        <f t="array" ref="R2305">MAX(0,R2304+P2305+V2304)</f>
        <v>0</v>
      </c>
      <c r="S2305" s="119" cm="1">
        <f t="array" ref="S2305">IF(G2305&lt;0,G2305,0)</f>
        <v>0</v>
      </c>
      <c r="T2305" s="119" cm="1">
        <f t="array" ref="T2305">MIN(0,S2305+R2304+V2304)</f>
        <v>0</v>
      </c>
      <c r="U2305" s="123" cm="1">
        <f t="array" ref="U2305">MAX(S2305,IF(Q2305&gt;0,MAX(-Q2305,S2305),T2305))</f>
        <v>0</v>
      </c>
      <c r="V2305" s="124" cm="1">
        <f t="array" ref="V2305">S2305-U2305</f>
        <v>0</v>
      </c>
      <c r="W2305" s="105"/>
      <c r="X2305" s="9"/>
      <c r="Y2305" s="9"/>
    </row>
    <row r="2306" ht="13.65" customHeight="1">
      <c r="A2306" s="152" cm="1">
        <f t="array" ref="A2306">A2305+1</f>
        <v>45396</v>
      </c>
      <c r="B2306" s="29" cm="1">
        <f t="array" ref="B2306">YEAR(A2306)</f>
        <v>2024</v>
      </c>
      <c r="C2306" s="29" cm="1">
        <f t="array" ref="C2306">MONTH(A2306)</f>
        <v>4</v>
      </c>
      <c r="D2306" s="9"/>
      <c r="E2306" s="125">
        <v>370200</v>
      </c>
      <c r="F2306" s="41" cm="1">
        <f t="array" ref="F2306">E2306</f>
        <v>370200</v>
      </c>
      <c r="G2306" s="119" cm="1">
        <f t="array" ref="G2306">F2306-F2305</f>
        <v>2800</v>
      </c>
      <c r="H2306" s="119" cm="1">
        <f t="array" ref="H2306">IF(G2306&gt;0,G2306,0)</f>
        <v>2800</v>
      </c>
      <c r="I2306" s="113" cm="1">
        <f t="array" ref="I2306">MAX($F$2193:F2306)</f>
        <v>370200</v>
      </c>
      <c r="J2306" s="126"/>
      <c r="K2306" s="121" cm="1">
        <f t="array" ref="K2306">MAX(0,I2306-I2305)</f>
        <v>2800</v>
      </c>
      <c r="L2306" s="113" cm="1">
        <f t="array" ref="L2306">MIN(F2306:F2335)</f>
        <v>370200</v>
      </c>
      <c r="M2306" s="113" cm="1">
        <f t="array" ref="M2306">MAX(0,L2306-L2305)</f>
        <v>2800</v>
      </c>
      <c r="N2306" s="122" cm="1">
        <f t="array" ref="N2306">MIN(M2306,H2306-K2306)</f>
        <v>0</v>
      </c>
      <c r="O2306" s="113" cm="1">
        <f t="array" ref="O2306">K2306+N2306</f>
        <v>2800</v>
      </c>
      <c r="P2306" s="113" cm="1">
        <f t="array" ref="P2306">H2306-O2306</f>
        <v>0</v>
      </c>
      <c r="Q2306" s="119" cm="1">
        <f t="array" ref="Q2306">MAX(0,IF(AND(K2306=0,P2306&gt;0),0,Q2305+K2306+U2305))</f>
        <v>55550</v>
      </c>
      <c r="R2306" s="119" cm="1">
        <f t="array" ref="R2306">MAX(0,R2305+P2306+V2305)</f>
        <v>0</v>
      </c>
      <c r="S2306" s="119" cm="1">
        <f t="array" ref="S2306">IF(G2306&lt;0,G2306,0)</f>
        <v>0</v>
      </c>
      <c r="T2306" s="119" cm="1">
        <f t="array" ref="T2306">MIN(0,S2306+R2305+V2305)</f>
        <v>0</v>
      </c>
      <c r="U2306" s="123" cm="1">
        <f t="array" ref="U2306">MAX(S2306,IF(Q2306&gt;0,MAX(-Q2306,S2306),T2306))</f>
        <v>0</v>
      </c>
      <c r="V2306" s="124" cm="1">
        <f t="array" ref="V2306">S2306-U2306</f>
        <v>0</v>
      </c>
      <c r="W2306" s="105"/>
      <c r="X2306" s="9"/>
      <c r="Y2306" s="9"/>
    </row>
    <row r="2307" ht="13.65" customHeight="1">
      <c r="A2307" s="152" cm="1">
        <f t="array" ref="A2307">A2306+1</f>
        <v>45397</v>
      </c>
      <c r="B2307" s="29" cm="1">
        <f t="array" ref="B2307">YEAR(A2307)</f>
        <v>2024</v>
      </c>
      <c r="C2307" s="29" cm="1">
        <f t="array" ref="C2307">MONTH(A2307)</f>
        <v>4</v>
      </c>
      <c r="D2307" s="9"/>
      <c r="E2307" s="125">
        <v>372390</v>
      </c>
      <c r="F2307" s="41" cm="1">
        <f t="array" ref="F2307">E2307</f>
        <v>372390</v>
      </c>
      <c r="G2307" s="119" cm="1">
        <f t="array" ref="G2307">F2307-F2306</f>
        <v>2190</v>
      </c>
      <c r="H2307" s="119" cm="1">
        <f t="array" ref="H2307">IF(G2307&gt;0,G2307,0)</f>
        <v>2190</v>
      </c>
      <c r="I2307" s="113" cm="1">
        <f t="array" ref="I2307">MAX($F$2193:F2307)</f>
        <v>372390</v>
      </c>
      <c r="J2307" s="126"/>
      <c r="K2307" s="121" cm="1">
        <f t="array" ref="K2307">MAX(0,I2307-I2306)</f>
        <v>2190</v>
      </c>
      <c r="L2307" s="113" cm="1">
        <f t="array" ref="L2307">MIN(F2307:F2336)</f>
        <v>372390</v>
      </c>
      <c r="M2307" s="113" cm="1">
        <f t="array" ref="M2307">MAX(0,L2307-L2306)</f>
        <v>2190</v>
      </c>
      <c r="N2307" s="122" cm="1">
        <f t="array" ref="N2307">MIN(M2307,H2307-K2307)</f>
        <v>0</v>
      </c>
      <c r="O2307" s="113" cm="1">
        <f t="array" ref="O2307">K2307+N2307</f>
        <v>2190</v>
      </c>
      <c r="P2307" s="113" cm="1">
        <f t="array" ref="P2307">H2307-O2307</f>
        <v>0</v>
      </c>
      <c r="Q2307" s="119" cm="1">
        <f t="array" ref="Q2307">MAX(0,IF(AND(K2307=0,P2307&gt;0),0,Q2306+K2307+U2306))</f>
        <v>57740</v>
      </c>
      <c r="R2307" s="119" cm="1">
        <f t="array" ref="R2307">MAX(0,R2306+P2307+V2306)</f>
        <v>0</v>
      </c>
      <c r="S2307" s="119" cm="1">
        <f t="array" ref="S2307">IF(G2307&lt;0,G2307,0)</f>
        <v>0</v>
      </c>
      <c r="T2307" s="119" cm="1">
        <f t="array" ref="T2307">MIN(0,S2307+R2306+V2306)</f>
        <v>0</v>
      </c>
      <c r="U2307" s="123" cm="1">
        <f t="array" ref="U2307">MAX(S2307,IF(Q2307&gt;0,MAX(-Q2307,S2307),T2307))</f>
        <v>0</v>
      </c>
      <c r="V2307" s="124" cm="1">
        <f t="array" ref="V2307">S2307-U2307</f>
        <v>0</v>
      </c>
      <c r="W2307" s="105"/>
      <c r="X2307" s="9"/>
      <c r="Y2307" s="9"/>
    </row>
    <row r="2308" ht="13.65" customHeight="1">
      <c r="A2308" s="152" cm="1">
        <f t="array" ref="A2308">A2307+1</f>
        <v>45398</v>
      </c>
      <c r="B2308" s="29" cm="1">
        <f t="array" ref="B2308">YEAR(A2308)</f>
        <v>2024</v>
      </c>
      <c r="C2308" s="29" cm="1">
        <f t="array" ref="C2308">MONTH(A2308)</f>
        <v>4</v>
      </c>
      <c r="D2308" s="9"/>
      <c r="E2308" s="125">
        <v>373350</v>
      </c>
      <c r="F2308" s="41" cm="1">
        <f t="array" ref="F2308">E2308</f>
        <v>373350</v>
      </c>
      <c r="G2308" s="119" cm="1">
        <f t="array" ref="G2308">F2308-F2307</f>
        <v>960</v>
      </c>
      <c r="H2308" s="119" cm="1">
        <f t="array" ref="H2308">IF(G2308&gt;0,G2308,0)</f>
        <v>960</v>
      </c>
      <c r="I2308" s="113" cm="1">
        <f t="array" ref="I2308">MAX($F$2193:F2308)</f>
        <v>373350</v>
      </c>
      <c r="J2308" s="126"/>
      <c r="K2308" s="121" cm="1">
        <f t="array" ref="K2308">MAX(0,I2308-I2307)</f>
        <v>960</v>
      </c>
      <c r="L2308" s="113" cm="1">
        <f t="array" ref="L2308">MIN(F2308:F2337)</f>
        <v>373350</v>
      </c>
      <c r="M2308" s="113" cm="1">
        <f t="array" ref="M2308">MAX(0,L2308-L2307)</f>
        <v>960</v>
      </c>
      <c r="N2308" s="122" cm="1">
        <f t="array" ref="N2308">MIN(M2308,H2308-K2308)</f>
        <v>0</v>
      </c>
      <c r="O2308" s="113" cm="1">
        <f t="array" ref="O2308">K2308+N2308</f>
        <v>960</v>
      </c>
      <c r="P2308" s="113" cm="1">
        <f t="array" ref="P2308">H2308-O2308</f>
        <v>0</v>
      </c>
      <c r="Q2308" s="119" cm="1">
        <f t="array" ref="Q2308">MAX(0,IF(AND(K2308=0,P2308&gt;0),0,Q2307+K2308+U2307))</f>
        <v>58700</v>
      </c>
      <c r="R2308" s="119" cm="1">
        <f t="array" ref="R2308">MAX(0,R2307+P2308+V2307)</f>
        <v>0</v>
      </c>
      <c r="S2308" s="119" cm="1">
        <f t="array" ref="S2308">IF(G2308&lt;0,G2308,0)</f>
        <v>0</v>
      </c>
      <c r="T2308" s="119" cm="1">
        <f t="array" ref="T2308">MIN(0,S2308+R2307+V2307)</f>
        <v>0</v>
      </c>
      <c r="U2308" s="123" cm="1">
        <f t="array" ref="U2308">MAX(S2308,IF(Q2308&gt;0,MAX(-Q2308,S2308),T2308))</f>
        <v>0</v>
      </c>
      <c r="V2308" s="124" cm="1">
        <f t="array" ref="V2308">S2308-U2308</f>
        <v>0</v>
      </c>
      <c r="W2308" s="105"/>
      <c r="X2308" s="9"/>
      <c r="Y2308" s="9"/>
    </row>
    <row r="2309" ht="13.65" customHeight="1">
      <c r="A2309" s="152" cm="1">
        <f t="array" ref="A2309">A2308+1</f>
        <v>45399</v>
      </c>
      <c r="B2309" s="29" cm="1">
        <f t="array" ref="B2309">YEAR(A2309)</f>
        <v>2024</v>
      </c>
      <c r="C2309" s="29" cm="1">
        <f t="array" ref="C2309">MONTH(A2309)</f>
        <v>4</v>
      </c>
      <c r="D2309" s="9"/>
      <c r="E2309" s="125">
        <v>374450</v>
      </c>
      <c r="F2309" s="41" cm="1">
        <f t="array" ref="F2309">E2309</f>
        <v>374450</v>
      </c>
      <c r="G2309" s="119" cm="1">
        <f t="array" ref="G2309">F2309-F2308</f>
        <v>1100</v>
      </c>
      <c r="H2309" s="119" cm="1">
        <f t="array" ref="H2309">IF(G2309&gt;0,G2309,0)</f>
        <v>1100</v>
      </c>
      <c r="I2309" s="113" cm="1">
        <f t="array" ref="I2309">MAX($F$2193:F2309)</f>
        <v>374450</v>
      </c>
      <c r="J2309" s="126"/>
      <c r="K2309" s="121" cm="1">
        <f t="array" ref="K2309">MAX(0,I2309-I2308)</f>
        <v>1100</v>
      </c>
      <c r="L2309" s="113" cm="1">
        <f t="array" ref="L2309">MIN(F2309:F2338)</f>
        <v>374450</v>
      </c>
      <c r="M2309" s="113" cm="1">
        <f t="array" ref="M2309">MAX(0,L2309-L2308)</f>
        <v>1100</v>
      </c>
      <c r="N2309" s="122" cm="1">
        <f t="array" ref="N2309">MIN(M2309,H2309-K2309)</f>
        <v>0</v>
      </c>
      <c r="O2309" s="113" cm="1">
        <f t="array" ref="O2309">K2309+N2309</f>
        <v>1100</v>
      </c>
      <c r="P2309" s="113" cm="1">
        <f t="array" ref="P2309">H2309-O2309</f>
        <v>0</v>
      </c>
      <c r="Q2309" s="119" cm="1">
        <f t="array" ref="Q2309">MAX(0,IF(AND(K2309=0,P2309&gt;0),0,Q2308+K2309+U2308))</f>
        <v>59800</v>
      </c>
      <c r="R2309" s="119" cm="1">
        <f t="array" ref="R2309">MAX(0,R2308+P2309+V2308)</f>
        <v>0</v>
      </c>
      <c r="S2309" s="119" cm="1">
        <f t="array" ref="S2309">IF(G2309&lt;0,G2309,0)</f>
        <v>0</v>
      </c>
      <c r="T2309" s="119" cm="1">
        <f t="array" ref="T2309">MIN(0,S2309+R2308+V2308)</f>
        <v>0</v>
      </c>
      <c r="U2309" s="123" cm="1">
        <f t="array" ref="U2309">MAX(S2309,IF(Q2309&gt;0,MAX(-Q2309,S2309),T2309))</f>
        <v>0</v>
      </c>
      <c r="V2309" s="124" cm="1">
        <f t="array" ref="V2309">S2309-U2309</f>
        <v>0</v>
      </c>
      <c r="W2309" s="105"/>
      <c r="X2309" s="9"/>
      <c r="Y2309" s="9"/>
    </row>
    <row r="2310" ht="13.65" customHeight="1">
      <c r="A2310" s="152" cm="1">
        <f t="array" ref="A2310">A2309+1</f>
        <v>45400</v>
      </c>
      <c r="B2310" s="29" cm="1">
        <f t="array" ref="B2310">YEAR(A2310)</f>
        <v>2024</v>
      </c>
      <c r="C2310" s="29" cm="1">
        <f t="array" ref="C2310">MONTH(A2310)</f>
        <v>4</v>
      </c>
      <c r="D2310" s="9"/>
      <c r="E2310" s="125">
        <v>375620</v>
      </c>
      <c r="F2310" s="41" cm="1">
        <f t="array" ref="F2310">E2310</f>
        <v>375620</v>
      </c>
      <c r="G2310" s="119" cm="1">
        <f t="array" ref="G2310">F2310-F2309</f>
        <v>1170</v>
      </c>
      <c r="H2310" s="119" cm="1">
        <f t="array" ref="H2310">IF(G2310&gt;0,G2310,0)</f>
        <v>1170</v>
      </c>
      <c r="I2310" s="113" cm="1">
        <f t="array" ref="I2310">MAX($F$2193:F2310)</f>
        <v>375620</v>
      </c>
      <c r="J2310" s="126"/>
      <c r="K2310" s="121" cm="1">
        <f t="array" ref="K2310">MAX(0,I2310-I2309)</f>
        <v>1170</v>
      </c>
      <c r="L2310" s="113" cm="1">
        <f t="array" ref="L2310">MIN(F2310:F2339)</f>
        <v>375620</v>
      </c>
      <c r="M2310" s="113" cm="1">
        <f t="array" ref="M2310">MAX(0,L2310-L2309)</f>
        <v>1170</v>
      </c>
      <c r="N2310" s="122" cm="1">
        <f t="array" ref="N2310">MIN(M2310,H2310-K2310)</f>
        <v>0</v>
      </c>
      <c r="O2310" s="113" cm="1">
        <f t="array" ref="O2310">K2310+N2310</f>
        <v>1170</v>
      </c>
      <c r="P2310" s="113" cm="1">
        <f t="array" ref="P2310">H2310-O2310</f>
        <v>0</v>
      </c>
      <c r="Q2310" s="119" cm="1">
        <f t="array" ref="Q2310">MAX(0,IF(AND(K2310=0,P2310&gt;0),0,Q2309+K2310+U2309))</f>
        <v>60970</v>
      </c>
      <c r="R2310" s="119" cm="1">
        <f t="array" ref="R2310">MAX(0,R2309+P2310+V2309)</f>
        <v>0</v>
      </c>
      <c r="S2310" s="119" cm="1">
        <f t="array" ref="S2310">IF(G2310&lt;0,G2310,0)</f>
        <v>0</v>
      </c>
      <c r="T2310" s="119" cm="1">
        <f t="array" ref="T2310">MIN(0,S2310+R2309+V2309)</f>
        <v>0</v>
      </c>
      <c r="U2310" s="123" cm="1">
        <f t="array" ref="U2310">MAX(S2310,IF(Q2310&gt;0,MAX(-Q2310,S2310),T2310))</f>
        <v>0</v>
      </c>
      <c r="V2310" s="124" cm="1">
        <f t="array" ref="V2310">S2310-U2310</f>
        <v>0</v>
      </c>
      <c r="W2310" s="105"/>
      <c r="X2310" s="9"/>
      <c r="Y2310" s="9"/>
    </row>
    <row r="2311" ht="13.65" customHeight="1">
      <c r="A2311" s="152" cm="1">
        <f t="array" ref="A2311">A2310+1</f>
        <v>45401</v>
      </c>
      <c r="B2311" s="29" cm="1">
        <f t="array" ref="B2311">YEAR(A2311)</f>
        <v>2024</v>
      </c>
      <c r="C2311" s="29" cm="1">
        <f t="array" ref="C2311">MONTH(A2311)</f>
        <v>4</v>
      </c>
      <c r="D2311" s="9"/>
      <c r="E2311" s="125">
        <v>377010</v>
      </c>
      <c r="F2311" s="41" cm="1">
        <f t="array" ref="F2311">E2311</f>
        <v>377010</v>
      </c>
      <c r="G2311" s="119" cm="1">
        <f t="array" ref="G2311">F2311-F2310</f>
        <v>1390</v>
      </c>
      <c r="H2311" s="119" cm="1">
        <f t="array" ref="H2311">IF(G2311&gt;0,G2311,0)</f>
        <v>1390</v>
      </c>
      <c r="I2311" s="113" cm="1">
        <f t="array" ref="I2311">MAX($F$2193:F2311)</f>
        <v>377010</v>
      </c>
      <c r="J2311" s="126"/>
      <c r="K2311" s="121" cm="1">
        <f t="array" ref="K2311">MAX(0,I2311-I2310)</f>
        <v>1390</v>
      </c>
      <c r="L2311" s="113" cm="1">
        <f t="array" ref="L2311">MIN(F2311:F2340)</f>
        <v>377010</v>
      </c>
      <c r="M2311" s="113" cm="1">
        <f t="array" ref="M2311">MAX(0,L2311-L2310)</f>
        <v>1390</v>
      </c>
      <c r="N2311" s="122" cm="1">
        <f t="array" ref="N2311">MIN(M2311,H2311-K2311)</f>
        <v>0</v>
      </c>
      <c r="O2311" s="113" cm="1">
        <f t="array" ref="O2311">K2311+N2311</f>
        <v>1390</v>
      </c>
      <c r="P2311" s="113" cm="1">
        <f t="array" ref="P2311">H2311-O2311</f>
        <v>0</v>
      </c>
      <c r="Q2311" s="119" cm="1">
        <f t="array" ref="Q2311">MAX(0,IF(AND(K2311=0,P2311&gt;0),0,Q2310+K2311+U2310))</f>
        <v>62360</v>
      </c>
      <c r="R2311" s="119" cm="1">
        <f t="array" ref="R2311">MAX(0,R2310+P2311+V2310)</f>
        <v>0</v>
      </c>
      <c r="S2311" s="119" cm="1">
        <f t="array" ref="S2311">IF(G2311&lt;0,G2311,0)</f>
        <v>0</v>
      </c>
      <c r="T2311" s="119" cm="1">
        <f t="array" ref="T2311">MIN(0,S2311+R2310+V2310)</f>
        <v>0</v>
      </c>
      <c r="U2311" s="123" cm="1">
        <f t="array" ref="U2311">MAX(S2311,IF(Q2311&gt;0,MAX(-Q2311,S2311),T2311))</f>
        <v>0</v>
      </c>
      <c r="V2311" s="124" cm="1">
        <f t="array" ref="V2311">S2311-U2311</f>
        <v>0</v>
      </c>
      <c r="W2311" s="105"/>
      <c r="X2311" s="9"/>
      <c r="Y2311" s="9"/>
    </row>
    <row r="2312" ht="13.65" customHeight="1">
      <c r="A2312" s="152" cm="1">
        <f t="array" ref="A2312">A2311+1</f>
        <v>45402</v>
      </c>
      <c r="B2312" s="29" cm="1">
        <f t="array" ref="B2312">YEAR(A2312)</f>
        <v>2024</v>
      </c>
      <c r="C2312" s="29" cm="1">
        <f t="array" ref="C2312">MONTH(A2312)</f>
        <v>4</v>
      </c>
      <c r="D2312" s="9"/>
      <c r="E2312" s="125">
        <v>377900</v>
      </c>
      <c r="F2312" s="41" cm="1">
        <f t="array" ref="F2312">E2312</f>
        <v>377900</v>
      </c>
      <c r="G2312" s="119" cm="1">
        <f t="array" ref="G2312">F2312-F2311</f>
        <v>890</v>
      </c>
      <c r="H2312" s="119" cm="1">
        <f t="array" ref="H2312">IF(G2312&gt;0,G2312,0)</f>
        <v>890</v>
      </c>
      <c r="I2312" s="113" cm="1">
        <f t="array" ref="I2312">MAX($F$2193:F2312)</f>
        <v>377900</v>
      </c>
      <c r="J2312" s="126"/>
      <c r="K2312" s="121" cm="1">
        <f t="array" ref="K2312">MAX(0,I2312-I2311)</f>
        <v>890</v>
      </c>
      <c r="L2312" s="113" cm="1">
        <f t="array" ref="L2312">MIN(F2312:F2341)</f>
        <v>377300</v>
      </c>
      <c r="M2312" s="113" cm="1">
        <f t="array" ref="M2312">MAX(0,L2312-L2311)</f>
        <v>290</v>
      </c>
      <c r="N2312" s="122" cm="1">
        <f t="array" ref="N2312">MIN(M2312,H2312-K2312)</f>
        <v>0</v>
      </c>
      <c r="O2312" s="113" cm="1">
        <f t="array" ref="O2312">K2312+N2312</f>
        <v>890</v>
      </c>
      <c r="P2312" s="113" cm="1">
        <f t="array" ref="P2312">H2312-O2312</f>
        <v>0</v>
      </c>
      <c r="Q2312" s="119" cm="1">
        <f t="array" ref="Q2312">MAX(0,IF(AND(K2312=0,P2312&gt;0),0,Q2311+K2312+U2311))</f>
        <v>63250</v>
      </c>
      <c r="R2312" s="119" cm="1">
        <f t="array" ref="R2312">MAX(0,R2311+P2312+V2311)</f>
        <v>0</v>
      </c>
      <c r="S2312" s="119" cm="1">
        <f t="array" ref="S2312">IF(G2312&lt;0,G2312,0)</f>
        <v>0</v>
      </c>
      <c r="T2312" s="119" cm="1">
        <f t="array" ref="T2312">MIN(0,S2312+R2311+V2311)</f>
        <v>0</v>
      </c>
      <c r="U2312" s="123" cm="1">
        <f t="array" ref="U2312">MAX(S2312,IF(Q2312&gt;0,MAX(-Q2312,S2312),T2312))</f>
        <v>0</v>
      </c>
      <c r="V2312" s="124" cm="1">
        <f t="array" ref="V2312">S2312-U2312</f>
        <v>0</v>
      </c>
      <c r="W2312" s="105"/>
      <c r="X2312" s="9"/>
      <c r="Y2312" s="9"/>
    </row>
    <row r="2313" ht="13.65" customHeight="1">
      <c r="A2313" s="152" cm="1">
        <f t="array" ref="A2313">A2312+1</f>
        <v>45403</v>
      </c>
      <c r="B2313" s="29" cm="1">
        <f t="array" ref="B2313">YEAR(A2313)</f>
        <v>2024</v>
      </c>
      <c r="C2313" s="29" cm="1">
        <f t="array" ref="C2313">MONTH(A2313)</f>
        <v>4</v>
      </c>
      <c r="D2313" s="9"/>
      <c r="E2313" s="125">
        <v>378790</v>
      </c>
      <c r="F2313" s="41" cm="1">
        <f t="array" ref="F2313">E2313</f>
        <v>378790</v>
      </c>
      <c r="G2313" s="119" cm="1">
        <f t="array" ref="G2313">F2313-F2312</f>
        <v>890</v>
      </c>
      <c r="H2313" s="119" cm="1">
        <f t="array" ref="H2313">IF(G2313&gt;0,G2313,0)</f>
        <v>890</v>
      </c>
      <c r="I2313" s="113" cm="1">
        <f t="array" ref="I2313">MAX($F$2193:F2313)</f>
        <v>378790</v>
      </c>
      <c r="J2313" s="126"/>
      <c r="K2313" s="121" cm="1">
        <f t="array" ref="K2313">MAX(0,I2313-I2312)</f>
        <v>890</v>
      </c>
      <c r="L2313" s="113" cm="1">
        <f t="array" ref="L2313">MIN(F2313:F2342)</f>
        <v>377300</v>
      </c>
      <c r="M2313" s="113" cm="1">
        <f t="array" ref="M2313">MAX(0,L2313-L2312)</f>
        <v>0</v>
      </c>
      <c r="N2313" s="122" cm="1">
        <f t="array" ref="N2313">MIN(M2313,H2313-K2313)</f>
        <v>0</v>
      </c>
      <c r="O2313" s="113" cm="1">
        <f t="array" ref="O2313">K2313+N2313</f>
        <v>890</v>
      </c>
      <c r="P2313" s="113" cm="1">
        <f t="array" ref="P2313">H2313-O2313</f>
        <v>0</v>
      </c>
      <c r="Q2313" s="119" cm="1">
        <f t="array" ref="Q2313">MAX(0,IF(AND(K2313=0,P2313&gt;0),0,Q2312+K2313+U2312))</f>
        <v>64140</v>
      </c>
      <c r="R2313" s="119" cm="1">
        <f t="array" ref="R2313">MAX(0,R2312+P2313+V2312)</f>
        <v>0</v>
      </c>
      <c r="S2313" s="119" cm="1">
        <f t="array" ref="S2313">IF(G2313&lt;0,G2313,0)</f>
        <v>0</v>
      </c>
      <c r="T2313" s="119" cm="1">
        <f t="array" ref="T2313">MIN(0,S2313+R2312+V2312)</f>
        <v>0</v>
      </c>
      <c r="U2313" s="123" cm="1">
        <f t="array" ref="U2313">MAX(S2313,IF(Q2313&gt;0,MAX(-Q2313,S2313),T2313))</f>
        <v>0</v>
      </c>
      <c r="V2313" s="124" cm="1">
        <f t="array" ref="V2313">S2313-U2313</f>
        <v>0</v>
      </c>
      <c r="W2313" s="105"/>
      <c r="X2313" s="9"/>
      <c r="Y2313" s="9"/>
    </row>
    <row r="2314" ht="13.65" customHeight="1">
      <c r="A2314" s="152" cm="1">
        <f t="array" ref="A2314">A2313+1</f>
        <v>45404</v>
      </c>
      <c r="B2314" s="29" cm="1">
        <f t="array" ref="B2314">YEAR(A2314)</f>
        <v>2024</v>
      </c>
      <c r="C2314" s="29" cm="1">
        <f t="array" ref="C2314">MONTH(A2314)</f>
        <v>4</v>
      </c>
      <c r="D2314" s="9"/>
      <c r="E2314" s="125">
        <v>379180</v>
      </c>
      <c r="F2314" s="41" cm="1">
        <f t="array" ref="F2314">E2314</f>
        <v>379180</v>
      </c>
      <c r="G2314" s="119" cm="1">
        <f t="array" ref="G2314">F2314-F2313</f>
        <v>390</v>
      </c>
      <c r="H2314" s="119" cm="1">
        <f t="array" ref="H2314">IF(G2314&gt;0,G2314,0)</f>
        <v>390</v>
      </c>
      <c r="I2314" s="113" cm="1">
        <f t="array" ref="I2314">MAX($F$2193:F2314)</f>
        <v>379180</v>
      </c>
      <c r="J2314" s="126"/>
      <c r="K2314" s="121" cm="1">
        <f t="array" ref="K2314">MAX(0,I2314-I2313)</f>
        <v>390</v>
      </c>
      <c r="L2314" s="113" cm="1">
        <f t="array" ref="L2314">MIN(F2314:F2343)</f>
        <v>377300</v>
      </c>
      <c r="M2314" s="113" cm="1">
        <f t="array" ref="M2314">MAX(0,L2314-L2313)</f>
        <v>0</v>
      </c>
      <c r="N2314" s="122" cm="1">
        <f t="array" ref="N2314">MIN(M2314,H2314-K2314)</f>
        <v>0</v>
      </c>
      <c r="O2314" s="113" cm="1">
        <f t="array" ref="O2314">K2314+N2314</f>
        <v>390</v>
      </c>
      <c r="P2314" s="113" cm="1">
        <f t="array" ref="P2314">H2314-O2314</f>
        <v>0</v>
      </c>
      <c r="Q2314" s="119" cm="1">
        <f t="array" ref="Q2314">MAX(0,IF(AND(K2314=0,P2314&gt;0),0,Q2313+K2314+U2313))</f>
        <v>64530</v>
      </c>
      <c r="R2314" s="119" cm="1">
        <f t="array" ref="R2314">MAX(0,R2313+P2314+V2313)</f>
        <v>0</v>
      </c>
      <c r="S2314" s="119" cm="1">
        <f t="array" ref="S2314">IF(G2314&lt;0,G2314,0)</f>
        <v>0</v>
      </c>
      <c r="T2314" s="119" cm="1">
        <f t="array" ref="T2314">MIN(0,S2314+R2313+V2313)</f>
        <v>0</v>
      </c>
      <c r="U2314" s="123" cm="1">
        <f t="array" ref="U2314">MAX(S2314,IF(Q2314&gt;0,MAX(-Q2314,S2314),T2314))</f>
        <v>0</v>
      </c>
      <c r="V2314" s="124" cm="1">
        <f t="array" ref="V2314">S2314-U2314</f>
        <v>0</v>
      </c>
      <c r="W2314" s="105"/>
      <c r="X2314" s="9"/>
      <c r="Y2314" s="9"/>
    </row>
    <row r="2315" ht="13.65" customHeight="1">
      <c r="A2315" s="152" cm="1">
        <f t="array" ref="A2315">A2314+1</f>
        <v>45405</v>
      </c>
      <c r="B2315" s="29" cm="1">
        <f t="array" ref="B2315">YEAR(A2315)</f>
        <v>2024</v>
      </c>
      <c r="C2315" s="29" cm="1">
        <f t="array" ref="C2315">MONTH(A2315)</f>
        <v>4</v>
      </c>
      <c r="D2315" s="9"/>
      <c r="E2315" s="125">
        <v>379640</v>
      </c>
      <c r="F2315" s="41" cm="1">
        <f t="array" ref="F2315">E2315</f>
        <v>379640</v>
      </c>
      <c r="G2315" s="119" cm="1">
        <f t="array" ref="G2315">F2315-F2314</f>
        <v>460</v>
      </c>
      <c r="H2315" s="119" cm="1">
        <f t="array" ref="H2315">IF(G2315&gt;0,G2315,0)</f>
        <v>460</v>
      </c>
      <c r="I2315" s="113" cm="1">
        <f t="array" ref="I2315">MAX($F$2193:F2315)</f>
        <v>379640</v>
      </c>
      <c r="J2315" s="126"/>
      <c r="K2315" s="121" cm="1">
        <f t="array" ref="K2315">MAX(0,I2315-I2314)</f>
        <v>460</v>
      </c>
      <c r="L2315" s="113" cm="1">
        <f t="array" ref="L2315">MIN(F2315:F2344)</f>
        <v>377300</v>
      </c>
      <c r="M2315" s="113" cm="1">
        <f t="array" ref="M2315">MAX(0,L2315-L2314)</f>
        <v>0</v>
      </c>
      <c r="N2315" s="122" cm="1">
        <f t="array" ref="N2315">MIN(M2315,H2315-K2315)</f>
        <v>0</v>
      </c>
      <c r="O2315" s="113" cm="1">
        <f t="array" ref="O2315">K2315+N2315</f>
        <v>460</v>
      </c>
      <c r="P2315" s="113" cm="1">
        <f t="array" ref="P2315">H2315-O2315</f>
        <v>0</v>
      </c>
      <c r="Q2315" s="119" cm="1">
        <f t="array" ref="Q2315">MAX(0,IF(AND(K2315=0,P2315&gt;0),0,Q2314+K2315+U2314))</f>
        <v>64990</v>
      </c>
      <c r="R2315" s="119" cm="1">
        <f t="array" ref="R2315">MAX(0,R2314+P2315+V2314)</f>
        <v>0</v>
      </c>
      <c r="S2315" s="119" cm="1">
        <f t="array" ref="S2315">IF(G2315&lt;0,G2315,0)</f>
        <v>0</v>
      </c>
      <c r="T2315" s="119" cm="1">
        <f t="array" ref="T2315">MIN(0,S2315+R2314+V2314)</f>
        <v>0</v>
      </c>
      <c r="U2315" s="123" cm="1">
        <f t="array" ref="U2315">MAX(S2315,IF(Q2315&gt;0,MAX(-Q2315,S2315),T2315))</f>
        <v>0</v>
      </c>
      <c r="V2315" s="124" cm="1">
        <f t="array" ref="V2315">S2315-U2315</f>
        <v>0</v>
      </c>
      <c r="W2315" s="105"/>
      <c r="X2315" s="9"/>
      <c r="Y2315" s="9"/>
    </row>
    <row r="2316" ht="13.65" customHeight="1">
      <c r="A2316" s="152" cm="1">
        <f t="array" ref="A2316">A2315+1</f>
        <v>45406</v>
      </c>
      <c r="B2316" s="29" cm="1">
        <f t="array" ref="B2316">YEAR(A2316)</f>
        <v>2024</v>
      </c>
      <c r="C2316" s="29" cm="1">
        <f t="array" ref="C2316">MONTH(A2316)</f>
        <v>4</v>
      </c>
      <c r="D2316" s="9"/>
      <c r="E2316" s="125">
        <v>379740</v>
      </c>
      <c r="F2316" s="41" cm="1">
        <f t="array" ref="F2316">E2316</f>
        <v>379740</v>
      </c>
      <c r="G2316" s="119" cm="1">
        <f t="array" ref="G2316">F2316-F2315</f>
        <v>100</v>
      </c>
      <c r="H2316" s="119" cm="1">
        <f t="array" ref="H2316">IF(G2316&gt;0,G2316,0)</f>
        <v>100</v>
      </c>
      <c r="I2316" s="113" cm="1">
        <f t="array" ref="I2316">MAX($F$2193:F2316)</f>
        <v>379740</v>
      </c>
      <c r="J2316" s="126"/>
      <c r="K2316" s="121" cm="1">
        <f t="array" ref="K2316">MAX(0,I2316-I2315)</f>
        <v>100</v>
      </c>
      <c r="L2316" s="113" cm="1">
        <f t="array" ref="L2316">MIN(F2316:F2345)</f>
        <v>377300</v>
      </c>
      <c r="M2316" s="113" cm="1">
        <f t="array" ref="M2316">MAX(0,L2316-L2315)</f>
        <v>0</v>
      </c>
      <c r="N2316" s="122" cm="1">
        <f t="array" ref="N2316">MIN(M2316,H2316-K2316)</f>
        <v>0</v>
      </c>
      <c r="O2316" s="113" cm="1">
        <f t="array" ref="O2316">K2316+N2316</f>
        <v>100</v>
      </c>
      <c r="P2316" s="113" cm="1">
        <f t="array" ref="P2316">H2316-O2316</f>
        <v>0</v>
      </c>
      <c r="Q2316" s="119" cm="1">
        <f t="array" ref="Q2316">MAX(0,IF(AND(K2316=0,P2316&gt;0),0,Q2315+K2316+U2315))</f>
        <v>65090</v>
      </c>
      <c r="R2316" s="119" cm="1">
        <f t="array" ref="R2316">MAX(0,R2315+P2316+V2315)</f>
        <v>0</v>
      </c>
      <c r="S2316" s="119" cm="1">
        <f t="array" ref="S2316">IF(G2316&lt;0,G2316,0)</f>
        <v>0</v>
      </c>
      <c r="T2316" s="119" cm="1">
        <f t="array" ref="T2316">MIN(0,S2316+R2315+V2315)</f>
        <v>0</v>
      </c>
      <c r="U2316" s="123" cm="1">
        <f t="array" ref="U2316">MAX(S2316,IF(Q2316&gt;0,MAX(-Q2316,S2316),T2316))</f>
        <v>0</v>
      </c>
      <c r="V2316" s="124" cm="1">
        <f t="array" ref="V2316">S2316-U2316</f>
        <v>0</v>
      </c>
      <c r="W2316" s="105"/>
      <c r="X2316" s="9"/>
      <c r="Y2316" s="9"/>
    </row>
    <row r="2317" ht="13.65" customHeight="1">
      <c r="A2317" s="152" cm="1">
        <f t="array" ref="A2317">A2316+1</f>
        <v>45407</v>
      </c>
      <c r="B2317" s="29" cm="1">
        <f t="array" ref="B2317">YEAR(A2317)</f>
        <v>2024</v>
      </c>
      <c r="C2317" s="29" cm="1">
        <f t="array" ref="C2317">MONTH(A2317)</f>
        <v>4</v>
      </c>
      <c r="D2317" s="9"/>
      <c r="E2317" s="125">
        <v>379920</v>
      </c>
      <c r="F2317" s="41" cm="1">
        <f t="array" ref="F2317">E2317</f>
        <v>379920</v>
      </c>
      <c r="G2317" s="119" cm="1">
        <f t="array" ref="G2317">F2317-F2316</f>
        <v>180</v>
      </c>
      <c r="H2317" s="119" cm="1">
        <f t="array" ref="H2317">IF(G2317&gt;0,G2317,0)</f>
        <v>180</v>
      </c>
      <c r="I2317" s="113" cm="1">
        <f t="array" ref="I2317">MAX($F$2193:F2317)</f>
        <v>379920</v>
      </c>
      <c r="J2317" s="126"/>
      <c r="K2317" s="121" cm="1">
        <f t="array" ref="K2317">MAX(0,I2317-I2316)</f>
        <v>180</v>
      </c>
      <c r="L2317" s="113" cm="1">
        <f t="array" ref="L2317">MIN(F2317:F2346)</f>
        <v>377300</v>
      </c>
      <c r="M2317" s="113" cm="1">
        <f t="array" ref="M2317">MAX(0,L2317-L2316)</f>
        <v>0</v>
      </c>
      <c r="N2317" s="122" cm="1">
        <f t="array" ref="N2317">MIN(M2317,H2317-K2317)</f>
        <v>0</v>
      </c>
      <c r="O2317" s="113" cm="1">
        <f t="array" ref="O2317">K2317+N2317</f>
        <v>180</v>
      </c>
      <c r="P2317" s="113" cm="1">
        <f t="array" ref="P2317">H2317-O2317</f>
        <v>0</v>
      </c>
      <c r="Q2317" s="119" cm="1">
        <f t="array" ref="Q2317">MAX(0,IF(AND(K2317=0,P2317&gt;0),0,Q2316+K2317+U2316))</f>
        <v>65270</v>
      </c>
      <c r="R2317" s="119" cm="1">
        <f t="array" ref="R2317">MAX(0,R2316+P2317+V2316)</f>
        <v>0</v>
      </c>
      <c r="S2317" s="119" cm="1">
        <f t="array" ref="S2317">IF(G2317&lt;0,G2317,0)</f>
        <v>0</v>
      </c>
      <c r="T2317" s="119" cm="1">
        <f t="array" ref="T2317">MIN(0,S2317+R2316+V2316)</f>
        <v>0</v>
      </c>
      <c r="U2317" s="123" cm="1">
        <f t="array" ref="U2317">MAX(S2317,IF(Q2317&gt;0,MAX(-Q2317,S2317),T2317))</f>
        <v>0</v>
      </c>
      <c r="V2317" s="124" cm="1">
        <f t="array" ref="V2317">S2317-U2317</f>
        <v>0</v>
      </c>
      <c r="W2317" s="105"/>
      <c r="X2317" s="9"/>
      <c r="Y2317" s="9"/>
    </row>
    <row r="2318" ht="13.65" customHeight="1">
      <c r="A2318" s="152" cm="1">
        <f t="array" ref="A2318">A2317+1</f>
        <v>45408</v>
      </c>
      <c r="B2318" s="29" cm="1">
        <f t="array" ref="B2318">YEAR(A2318)</f>
        <v>2024</v>
      </c>
      <c r="C2318" s="29" cm="1">
        <f t="array" ref="C2318">MONTH(A2318)</f>
        <v>4</v>
      </c>
      <c r="D2318" s="9"/>
      <c r="E2318" s="125">
        <v>380020</v>
      </c>
      <c r="F2318" s="41" cm="1">
        <f t="array" ref="F2318">E2318</f>
        <v>380020</v>
      </c>
      <c r="G2318" s="119" cm="1">
        <f t="array" ref="G2318">F2318-F2317</f>
        <v>100</v>
      </c>
      <c r="H2318" s="119" cm="1">
        <f t="array" ref="H2318">IF(G2318&gt;0,G2318,0)</f>
        <v>100</v>
      </c>
      <c r="I2318" s="113" cm="1">
        <f t="array" ref="I2318">MAX($F$2193:F2318)</f>
        <v>380020</v>
      </c>
      <c r="J2318" s="126"/>
      <c r="K2318" s="121" cm="1">
        <f t="array" ref="K2318">MAX(0,I2318-I2317)</f>
        <v>100</v>
      </c>
      <c r="L2318" s="113" cm="1">
        <f t="array" ref="L2318">MIN(F2318:F2347)</f>
        <v>377300</v>
      </c>
      <c r="M2318" s="113" cm="1">
        <f t="array" ref="M2318">MAX(0,L2318-L2317)</f>
        <v>0</v>
      </c>
      <c r="N2318" s="122" cm="1">
        <f t="array" ref="N2318">MIN(M2318,H2318-K2318)</f>
        <v>0</v>
      </c>
      <c r="O2318" s="113" cm="1">
        <f t="array" ref="O2318">K2318+N2318</f>
        <v>100</v>
      </c>
      <c r="P2318" s="113" cm="1">
        <f t="array" ref="P2318">H2318-O2318</f>
        <v>0</v>
      </c>
      <c r="Q2318" s="119" cm="1">
        <f t="array" ref="Q2318">MAX(0,IF(AND(K2318=0,P2318&gt;0),0,Q2317+K2318+U2317))</f>
        <v>65370</v>
      </c>
      <c r="R2318" s="119" cm="1">
        <f t="array" ref="R2318">MAX(0,R2317+P2318+V2317)</f>
        <v>0</v>
      </c>
      <c r="S2318" s="119" cm="1">
        <f t="array" ref="S2318">IF(G2318&lt;0,G2318,0)</f>
        <v>0</v>
      </c>
      <c r="T2318" s="119" cm="1">
        <f t="array" ref="T2318">MIN(0,S2318+R2317+V2317)</f>
        <v>0</v>
      </c>
      <c r="U2318" s="123" cm="1">
        <f t="array" ref="U2318">MAX(S2318,IF(Q2318&gt;0,MAX(-Q2318,S2318),T2318))</f>
        <v>0</v>
      </c>
      <c r="V2318" s="124" cm="1">
        <f t="array" ref="V2318">S2318-U2318</f>
        <v>0</v>
      </c>
      <c r="W2318" s="105"/>
      <c r="X2318" s="9"/>
      <c r="Y2318" s="9"/>
    </row>
    <row r="2319" ht="13.65" customHeight="1">
      <c r="A2319" s="152" cm="1">
        <f t="array" ref="A2319">A2318+1</f>
        <v>45409</v>
      </c>
      <c r="B2319" s="29" cm="1">
        <f t="array" ref="B2319">YEAR(A2319)</f>
        <v>2024</v>
      </c>
      <c r="C2319" s="29" cm="1">
        <f t="array" ref="C2319">MONTH(A2319)</f>
        <v>4</v>
      </c>
      <c r="D2319" s="9"/>
      <c r="E2319" s="125">
        <v>378340</v>
      </c>
      <c r="F2319" s="41" cm="1">
        <f t="array" ref="F2319">E2319</f>
        <v>378340</v>
      </c>
      <c r="G2319" s="119" cm="1">
        <f t="array" ref="G2319">F2319-F2318</f>
        <v>-1680</v>
      </c>
      <c r="H2319" s="119" cm="1">
        <f t="array" ref="H2319">IF(G2319&gt;0,G2319,0)</f>
        <v>0</v>
      </c>
      <c r="I2319" s="113" cm="1">
        <f t="array" ref="I2319">MAX($F$2193:F2319)</f>
        <v>380020</v>
      </c>
      <c r="J2319" s="126"/>
      <c r="K2319" s="121" cm="1">
        <f t="array" ref="K2319">MAX(0,I2319-I2318)</f>
        <v>0</v>
      </c>
      <c r="L2319" s="113" cm="1">
        <f t="array" ref="L2319">MIN(F2319:F2348)</f>
        <v>377300</v>
      </c>
      <c r="M2319" s="113" cm="1">
        <f t="array" ref="M2319">MAX(0,L2319-L2318)</f>
        <v>0</v>
      </c>
      <c r="N2319" s="122" cm="1">
        <f t="array" ref="N2319">MIN(M2319,H2319-K2319)</f>
        <v>0</v>
      </c>
      <c r="O2319" s="113" cm="1">
        <f t="array" ref="O2319">K2319+N2319</f>
        <v>0</v>
      </c>
      <c r="P2319" s="113" cm="1">
        <f t="array" ref="P2319">H2319-O2319</f>
        <v>0</v>
      </c>
      <c r="Q2319" s="119" cm="1">
        <f t="array" ref="Q2319">MAX(0,IF(AND(K2319=0,P2319&gt;0),0,Q2318+K2319+U2318))</f>
        <v>65370</v>
      </c>
      <c r="R2319" s="119" cm="1">
        <f t="array" ref="R2319">MAX(0,R2318+P2319+V2318)</f>
        <v>0</v>
      </c>
      <c r="S2319" s="119" cm="1">
        <f t="array" ref="S2319">IF(G2319&lt;0,G2319,0)</f>
        <v>-1680</v>
      </c>
      <c r="T2319" s="119" cm="1">
        <f t="array" ref="T2319">MIN(0,S2319+R2318+V2318)</f>
        <v>-1680</v>
      </c>
      <c r="U2319" s="123" cm="1">
        <f t="array" ref="U2319">MAX(S2319,IF(Q2319&gt;0,MAX(-Q2319,S2319),T2319))</f>
        <v>-1680</v>
      </c>
      <c r="V2319" s="124" cm="1">
        <f t="array" ref="V2319">S2319-U2319</f>
        <v>0</v>
      </c>
      <c r="W2319" s="105"/>
      <c r="X2319" s="9"/>
      <c r="Y2319" s="9"/>
    </row>
    <row r="2320" ht="13.65" customHeight="1">
      <c r="A2320" s="152" cm="1">
        <f t="array" ref="A2320">A2319+1</f>
        <v>45410</v>
      </c>
      <c r="B2320" s="29" cm="1">
        <f t="array" ref="B2320">YEAR(A2320)</f>
        <v>2024</v>
      </c>
      <c r="C2320" s="29" cm="1">
        <f t="array" ref="C2320">MONTH(A2320)</f>
        <v>4</v>
      </c>
      <c r="D2320" s="9"/>
      <c r="E2320" s="125">
        <v>377300</v>
      </c>
      <c r="F2320" s="41" cm="1">
        <f t="array" ref="F2320">E2320</f>
        <v>377300</v>
      </c>
      <c r="G2320" s="119" cm="1">
        <f t="array" ref="G2320">F2320-F2319</f>
        <v>-1040</v>
      </c>
      <c r="H2320" s="119" cm="1">
        <f t="array" ref="H2320">IF(G2320&gt;0,G2320,0)</f>
        <v>0</v>
      </c>
      <c r="I2320" s="113" cm="1">
        <f t="array" ref="I2320">MAX($F$2193:F2320)</f>
        <v>380020</v>
      </c>
      <c r="J2320" s="126"/>
      <c r="K2320" s="121" cm="1">
        <f t="array" ref="K2320">MAX(0,I2320-I2319)</f>
        <v>0</v>
      </c>
      <c r="L2320" s="113" cm="1">
        <f t="array" ref="L2320">MIN(F2320:F2349)</f>
        <v>377300</v>
      </c>
      <c r="M2320" s="113" cm="1">
        <f t="array" ref="M2320">MAX(0,L2320-L2319)</f>
        <v>0</v>
      </c>
      <c r="N2320" s="122" cm="1">
        <f t="array" ref="N2320">MIN(M2320,H2320-K2320)</f>
        <v>0</v>
      </c>
      <c r="O2320" s="113" cm="1">
        <f t="array" ref="O2320">K2320+N2320</f>
        <v>0</v>
      </c>
      <c r="P2320" s="113" cm="1">
        <f t="array" ref="P2320">H2320-O2320</f>
        <v>0</v>
      </c>
      <c r="Q2320" s="119" cm="1">
        <f t="array" ref="Q2320">MAX(0,IF(AND(K2320=0,P2320&gt;0),0,Q2319+K2320+U2319))</f>
        <v>63690</v>
      </c>
      <c r="R2320" s="119" cm="1">
        <f t="array" ref="R2320">MAX(0,R2319+P2320+V2319)</f>
        <v>0</v>
      </c>
      <c r="S2320" s="119" cm="1">
        <f t="array" ref="S2320">IF(G2320&lt;0,G2320,0)</f>
        <v>-1040</v>
      </c>
      <c r="T2320" s="119" cm="1">
        <f t="array" ref="T2320">MIN(0,S2320+R2319+V2319)</f>
        <v>-1040</v>
      </c>
      <c r="U2320" s="123" cm="1">
        <f t="array" ref="U2320">MAX(S2320,IF(Q2320&gt;0,MAX(-Q2320,S2320),T2320))</f>
        <v>-1040</v>
      </c>
      <c r="V2320" s="124" cm="1">
        <f t="array" ref="V2320">S2320-U2320</f>
        <v>0</v>
      </c>
      <c r="W2320" s="105"/>
      <c r="X2320" s="9"/>
      <c r="Y2320" s="9"/>
    </row>
    <row r="2321" ht="13.65" customHeight="1">
      <c r="A2321" s="152" cm="1">
        <f t="array" ref="A2321">A2320+1</f>
        <v>45411</v>
      </c>
      <c r="B2321" s="29" cm="1">
        <f t="array" ref="B2321">YEAR(A2321)</f>
        <v>2024</v>
      </c>
      <c r="C2321" s="29" cm="1">
        <f t="array" ref="C2321">MONTH(A2321)</f>
        <v>4</v>
      </c>
      <c r="D2321" s="9"/>
      <c r="E2321" s="125">
        <v>377480</v>
      </c>
      <c r="F2321" s="41" cm="1">
        <f t="array" ref="F2321">E2321</f>
        <v>377480</v>
      </c>
      <c r="G2321" s="119" cm="1">
        <f t="array" ref="G2321">F2321-F2320</f>
        <v>180</v>
      </c>
      <c r="H2321" s="119" cm="1">
        <f t="array" ref="H2321">IF(G2321&gt;0,G2321,0)</f>
        <v>180</v>
      </c>
      <c r="I2321" s="113" cm="1">
        <f t="array" ref="I2321">MAX($F$2193:F2321)</f>
        <v>380020</v>
      </c>
      <c r="J2321" s="126"/>
      <c r="K2321" s="121" cm="1">
        <f t="array" ref="K2321">MAX(0,I2321-I2320)</f>
        <v>0</v>
      </c>
      <c r="L2321" s="113" cm="1">
        <f t="array" ref="L2321">MIN(F2321:F2350)</f>
        <v>377480</v>
      </c>
      <c r="M2321" s="113" cm="1">
        <f t="array" ref="M2321">MAX(0,L2321-L2320)</f>
        <v>180</v>
      </c>
      <c r="N2321" s="122" cm="1">
        <f t="array" ref="N2321">MIN(M2321,H2321-K2321)</f>
        <v>180</v>
      </c>
      <c r="O2321" s="113" cm="1">
        <f t="array" ref="O2321">K2321+N2321</f>
        <v>180</v>
      </c>
      <c r="P2321" s="113" cm="1">
        <f t="array" ref="P2321">H2321-O2321</f>
        <v>0</v>
      </c>
      <c r="Q2321" s="119" cm="1">
        <f t="array" ref="Q2321">MAX(0,IF(AND(K2321=0,P2321&gt;0),0,Q2320+K2321+U2320))</f>
        <v>62650</v>
      </c>
      <c r="R2321" s="119" cm="1">
        <f t="array" ref="R2321">MAX(0,R2320+P2321+V2320)</f>
        <v>0</v>
      </c>
      <c r="S2321" s="119" cm="1">
        <f t="array" ref="S2321">IF(G2321&lt;0,G2321,0)</f>
        <v>0</v>
      </c>
      <c r="T2321" s="119" cm="1">
        <f t="array" ref="T2321">MIN(0,S2321+R2320+V2320)</f>
        <v>0</v>
      </c>
      <c r="U2321" s="123" cm="1">
        <f t="array" ref="U2321">MAX(S2321,IF(Q2321&gt;0,MAX(-Q2321,S2321),T2321))</f>
        <v>0</v>
      </c>
      <c r="V2321" s="124" cm="1">
        <f t="array" ref="V2321">S2321-U2321</f>
        <v>0</v>
      </c>
      <c r="W2321" s="105"/>
      <c r="X2321" s="9"/>
      <c r="Y2321" s="9"/>
    </row>
    <row r="2322" ht="13.65" customHeight="1">
      <c r="A2322" s="152" cm="1">
        <f t="array" ref="A2322">A2321+1</f>
        <v>45412</v>
      </c>
      <c r="B2322" s="29" cm="1">
        <f t="array" ref="B2322">YEAR(A2322)</f>
        <v>2024</v>
      </c>
      <c r="C2322" s="29" cm="1">
        <f t="array" ref="C2322">MONTH(A2322)</f>
        <v>4</v>
      </c>
      <c r="D2322" s="9"/>
      <c r="E2322" s="125">
        <v>377790</v>
      </c>
      <c r="F2322" s="41" cm="1">
        <f t="array" ref="F2322">E2322</f>
        <v>377790</v>
      </c>
      <c r="G2322" s="119" cm="1">
        <f t="array" ref="G2322">F2322-F2321</f>
        <v>310</v>
      </c>
      <c r="H2322" s="119" cm="1">
        <f t="array" ref="H2322">IF(G2322&gt;0,G2322,0)</f>
        <v>310</v>
      </c>
      <c r="I2322" s="113" cm="1">
        <f t="array" ref="I2322">MAX($F$2193:F2322)</f>
        <v>380020</v>
      </c>
      <c r="J2322" s="126"/>
      <c r="K2322" s="121" cm="1">
        <f t="array" ref="K2322">MAX(0,I2322-I2321)</f>
        <v>0</v>
      </c>
      <c r="L2322" s="113" cm="1">
        <f t="array" ref="L2322">MIN(F2322:F2351)</f>
        <v>377790</v>
      </c>
      <c r="M2322" s="113" cm="1">
        <f t="array" ref="M2322">MAX(0,L2322-L2321)</f>
        <v>310</v>
      </c>
      <c r="N2322" s="122" cm="1">
        <f t="array" ref="N2322">MIN(M2322,H2322-K2322)</f>
        <v>310</v>
      </c>
      <c r="O2322" s="113" cm="1">
        <f t="array" ref="O2322">K2322+N2322</f>
        <v>310</v>
      </c>
      <c r="P2322" s="113" cm="1">
        <f t="array" ref="P2322">H2322-O2322</f>
        <v>0</v>
      </c>
      <c r="Q2322" s="119" cm="1">
        <f t="array" ref="Q2322">MAX(0,IF(AND(K2322=0,P2322&gt;0),0,Q2321+K2322+U2321))</f>
        <v>62650</v>
      </c>
      <c r="R2322" s="119" cm="1">
        <f t="array" ref="R2322">MAX(0,R2321+P2322+V2321)</f>
        <v>0</v>
      </c>
      <c r="S2322" s="119" cm="1">
        <f t="array" ref="S2322">IF(G2322&lt;0,G2322,0)</f>
        <v>0</v>
      </c>
      <c r="T2322" s="119" cm="1">
        <f t="array" ref="T2322">MIN(0,S2322+R2321+V2321)</f>
        <v>0</v>
      </c>
      <c r="U2322" s="123" cm="1">
        <f t="array" ref="U2322">MAX(S2322,IF(Q2322&gt;0,MAX(-Q2322,S2322),T2322))</f>
        <v>0</v>
      </c>
      <c r="V2322" s="124" cm="1">
        <f t="array" ref="V2322">S2322-U2322</f>
        <v>0</v>
      </c>
      <c r="W2322" s="105"/>
      <c r="X2322" s="9"/>
      <c r="Y2322" s="9"/>
    </row>
    <row r="2323" ht="13.65" customHeight="1">
      <c r="A2323" s="152" cm="1">
        <f t="array" ref="A2323">A2322+1</f>
        <v>45413</v>
      </c>
      <c r="B2323" s="29" cm="1">
        <f t="array" ref="B2323">YEAR(A2323)</f>
        <v>2024</v>
      </c>
      <c r="C2323" s="29" cm="1">
        <f t="array" ref="C2323">MONTH(A2323)</f>
        <v>5</v>
      </c>
      <c r="D2323" s="9"/>
      <c r="E2323" s="125">
        <v>378470</v>
      </c>
      <c r="F2323" s="41" cm="1">
        <f t="array" ref="F2323">E2323</f>
        <v>378470</v>
      </c>
      <c r="G2323" s="119" cm="1">
        <f t="array" ref="G2323">F2323-F2322</f>
        <v>680</v>
      </c>
      <c r="H2323" s="119" cm="1">
        <f t="array" ref="H2323">IF(G2323&gt;0,G2323,0)</f>
        <v>680</v>
      </c>
      <c r="I2323" s="113" cm="1">
        <f t="array" ref="I2323">MAX($F$2193:F2323)</f>
        <v>380020</v>
      </c>
      <c r="J2323" s="126"/>
      <c r="K2323" s="121" cm="1">
        <f t="array" ref="K2323">MAX(0,I2323-I2322)</f>
        <v>0</v>
      </c>
      <c r="L2323" s="113" cm="1">
        <f t="array" ref="L2323">MIN(F2323:F2352)</f>
        <v>378470</v>
      </c>
      <c r="M2323" s="113" cm="1">
        <f t="array" ref="M2323">MAX(0,L2323-L2322)</f>
        <v>680</v>
      </c>
      <c r="N2323" s="122" cm="1">
        <f t="array" ref="N2323">MIN(M2323,H2323-K2323)</f>
        <v>680</v>
      </c>
      <c r="O2323" s="113" cm="1">
        <f t="array" ref="O2323">K2323+N2323</f>
        <v>680</v>
      </c>
      <c r="P2323" s="113" cm="1">
        <f t="array" ref="P2323">H2323-O2323</f>
        <v>0</v>
      </c>
      <c r="Q2323" s="119" cm="1">
        <f t="array" ref="Q2323">MAX(0,IF(AND(K2323=0,P2323&gt;0),0,Q2322+K2323+U2322))</f>
        <v>62650</v>
      </c>
      <c r="R2323" s="119" cm="1">
        <f t="array" ref="R2323">MAX(0,R2322+P2323+V2322)</f>
        <v>0</v>
      </c>
      <c r="S2323" s="119" cm="1">
        <f t="array" ref="S2323">IF(G2323&lt;0,G2323,0)</f>
        <v>0</v>
      </c>
      <c r="T2323" s="119" cm="1">
        <f t="array" ref="T2323">MIN(0,S2323+R2322+V2322)</f>
        <v>0</v>
      </c>
      <c r="U2323" s="123" cm="1">
        <f t="array" ref="U2323">MAX(S2323,IF(Q2323&gt;0,MAX(-Q2323,S2323),T2323))</f>
        <v>0</v>
      </c>
      <c r="V2323" s="124" cm="1">
        <f t="array" ref="V2323">S2323-U2323</f>
        <v>0</v>
      </c>
      <c r="W2323" s="105"/>
      <c r="X2323" s="9"/>
      <c r="Y2323" s="9"/>
    </row>
    <row r="2324" ht="13.65" customHeight="1">
      <c r="A2324" s="152" cm="1">
        <f t="array" ref="A2324">A2323+1</f>
        <v>45414</v>
      </c>
      <c r="B2324" s="29" cm="1">
        <f t="array" ref="B2324">YEAR(A2324)</f>
        <v>2024</v>
      </c>
      <c r="C2324" s="29" cm="1">
        <f t="array" ref="C2324">MONTH(A2324)</f>
        <v>5</v>
      </c>
      <c r="D2324" s="9"/>
      <c r="E2324" s="125">
        <v>379140</v>
      </c>
      <c r="F2324" s="41" cm="1">
        <f t="array" ref="F2324">E2324</f>
        <v>379140</v>
      </c>
      <c r="G2324" s="119" cm="1">
        <f t="array" ref="G2324">F2324-F2323</f>
        <v>670</v>
      </c>
      <c r="H2324" s="119" cm="1">
        <f t="array" ref="H2324">IF(G2324&gt;0,G2324,0)</f>
        <v>670</v>
      </c>
      <c r="I2324" s="113" cm="1">
        <f t="array" ref="I2324">MAX($F$2193:F2324)</f>
        <v>380020</v>
      </c>
      <c r="J2324" s="126"/>
      <c r="K2324" s="121" cm="1">
        <f t="array" ref="K2324">MAX(0,I2324-I2323)</f>
        <v>0</v>
      </c>
      <c r="L2324" s="113" cm="1">
        <f t="array" ref="L2324">MIN(F2324:F2353)</f>
        <v>379140</v>
      </c>
      <c r="M2324" s="113" cm="1">
        <f t="array" ref="M2324">MAX(0,L2324-L2323)</f>
        <v>670</v>
      </c>
      <c r="N2324" s="122" cm="1">
        <f t="array" ref="N2324">MIN(M2324,H2324-K2324)</f>
        <v>670</v>
      </c>
      <c r="O2324" s="113" cm="1">
        <f t="array" ref="O2324">K2324+N2324</f>
        <v>670</v>
      </c>
      <c r="P2324" s="113" cm="1">
        <f t="array" ref="P2324">H2324-O2324</f>
        <v>0</v>
      </c>
      <c r="Q2324" s="119" cm="1">
        <f t="array" ref="Q2324">MAX(0,IF(AND(K2324=0,P2324&gt;0),0,Q2323+K2324+U2323))</f>
        <v>62650</v>
      </c>
      <c r="R2324" s="119" cm="1">
        <f t="array" ref="R2324">MAX(0,R2323+P2324+V2323)</f>
        <v>0</v>
      </c>
      <c r="S2324" s="119" cm="1">
        <f t="array" ref="S2324">IF(G2324&lt;0,G2324,0)</f>
        <v>0</v>
      </c>
      <c r="T2324" s="119" cm="1">
        <f t="array" ref="T2324">MIN(0,S2324+R2323+V2323)</f>
        <v>0</v>
      </c>
      <c r="U2324" s="123" cm="1">
        <f t="array" ref="U2324">MAX(S2324,IF(Q2324&gt;0,MAX(-Q2324,S2324),T2324))</f>
        <v>0</v>
      </c>
      <c r="V2324" s="124" cm="1">
        <f t="array" ref="V2324">S2324-U2324</f>
        <v>0</v>
      </c>
      <c r="W2324" s="105"/>
      <c r="X2324" s="9"/>
      <c r="Y2324" s="9"/>
    </row>
    <row r="2325" ht="13.65" customHeight="1">
      <c r="A2325" s="152" cm="1">
        <f t="array" ref="A2325">A2324+1</f>
        <v>45415</v>
      </c>
      <c r="B2325" s="29" cm="1">
        <f t="array" ref="B2325">YEAR(A2325)</f>
        <v>2024</v>
      </c>
      <c r="C2325" s="29" cm="1">
        <f t="array" ref="C2325">MONTH(A2325)</f>
        <v>5</v>
      </c>
      <c r="D2325" s="9"/>
      <c r="E2325" s="125">
        <v>379890</v>
      </c>
      <c r="F2325" s="41" cm="1">
        <f t="array" ref="F2325">E2325</f>
        <v>379890</v>
      </c>
      <c r="G2325" s="119" cm="1">
        <f t="array" ref="G2325">F2325-F2324</f>
        <v>750</v>
      </c>
      <c r="H2325" s="119" cm="1">
        <f t="array" ref="H2325">IF(G2325&gt;0,G2325,0)</f>
        <v>750</v>
      </c>
      <c r="I2325" s="113" cm="1">
        <f t="array" ref="I2325">MAX($F$2193:F2325)</f>
        <v>380020</v>
      </c>
      <c r="J2325" s="126"/>
      <c r="K2325" s="121" cm="1">
        <f t="array" ref="K2325">MAX(0,I2325-I2324)</f>
        <v>0</v>
      </c>
      <c r="L2325" s="113" cm="1">
        <f t="array" ref="L2325">MIN(F2325:F2354)</f>
        <v>379890</v>
      </c>
      <c r="M2325" s="113" cm="1">
        <f t="array" ref="M2325">MAX(0,L2325-L2324)</f>
        <v>750</v>
      </c>
      <c r="N2325" s="122" cm="1">
        <f t="array" ref="N2325">MIN(M2325,H2325-K2325)</f>
        <v>750</v>
      </c>
      <c r="O2325" s="113" cm="1">
        <f t="array" ref="O2325">K2325+N2325</f>
        <v>750</v>
      </c>
      <c r="P2325" s="113" cm="1">
        <f t="array" ref="P2325">H2325-O2325</f>
        <v>0</v>
      </c>
      <c r="Q2325" s="119" cm="1">
        <f t="array" ref="Q2325">MAX(0,IF(AND(K2325=0,P2325&gt;0),0,Q2324+K2325+U2324))</f>
        <v>62650</v>
      </c>
      <c r="R2325" s="119" cm="1">
        <f t="array" ref="R2325">MAX(0,R2324+P2325+V2324)</f>
        <v>0</v>
      </c>
      <c r="S2325" s="119" cm="1">
        <f t="array" ref="S2325">IF(G2325&lt;0,G2325,0)</f>
        <v>0</v>
      </c>
      <c r="T2325" s="119" cm="1">
        <f t="array" ref="T2325">MIN(0,S2325+R2324+V2324)</f>
        <v>0</v>
      </c>
      <c r="U2325" s="123" cm="1">
        <f t="array" ref="U2325">MAX(S2325,IF(Q2325&gt;0,MAX(-Q2325,S2325),T2325))</f>
        <v>0</v>
      </c>
      <c r="V2325" s="124" cm="1">
        <f t="array" ref="V2325">S2325-U2325</f>
        <v>0</v>
      </c>
      <c r="W2325" s="105"/>
      <c r="X2325" s="9"/>
      <c r="Y2325" s="9"/>
    </row>
    <row r="2326" ht="13.65" customHeight="1">
      <c r="A2326" s="152" cm="1">
        <f t="array" ref="A2326">A2325+1</f>
        <v>45416</v>
      </c>
      <c r="B2326" s="29" cm="1">
        <f t="array" ref="B2326">YEAR(A2326)</f>
        <v>2024</v>
      </c>
      <c r="C2326" s="29" cm="1">
        <f t="array" ref="C2326">MONTH(A2326)</f>
        <v>5</v>
      </c>
      <c r="D2326" s="9"/>
      <c r="E2326" s="125">
        <v>381140</v>
      </c>
      <c r="F2326" s="41" cm="1">
        <f t="array" ref="F2326">E2326</f>
        <v>381140</v>
      </c>
      <c r="G2326" s="119" cm="1">
        <f t="array" ref="G2326">F2326-F2325</f>
        <v>1250</v>
      </c>
      <c r="H2326" s="119" cm="1">
        <f t="array" ref="H2326">IF(G2326&gt;0,G2326,0)</f>
        <v>1250</v>
      </c>
      <c r="I2326" s="113" cm="1">
        <f t="array" ref="I2326">MAX($F$2193:F2326)</f>
        <v>381140</v>
      </c>
      <c r="J2326" s="126"/>
      <c r="K2326" s="121" cm="1">
        <f t="array" ref="K2326">MAX(0,I2326-I2325)</f>
        <v>1120</v>
      </c>
      <c r="L2326" s="113" cm="1">
        <f t="array" ref="L2326">MIN(F2326:F2355)</f>
        <v>380430</v>
      </c>
      <c r="M2326" s="113" cm="1">
        <f t="array" ref="M2326">MAX(0,L2326-L2325)</f>
        <v>540</v>
      </c>
      <c r="N2326" s="122" cm="1">
        <f t="array" ref="N2326">MIN(M2326,H2326-K2326)</f>
        <v>130</v>
      </c>
      <c r="O2326" s="113" cm="1">
        <f t="array" ref="O2326">K2326+N2326</f>
        <v>1250</v>
      </c>
      <c r="P2326" s="113" cm="1">
        <f t="array" ref="P2326">H2326-O2326</f>
        <v>0</v>
      </c>
      <c r="Q2326" s="119" cm="1">
        <f t="array" ref="Q2326">MAX(0,IF(AND(K2326=0,P2326&gt;0),0,Q2325+K2326+U2325))</f>
        <v>63770</v>
      </c>
      <c r="R2326" s="119" cm="1">
        <f t="array" ref="R2326">MAX(0,R2325+P2326+V2325)</f>
        <v>0</v>
      </c>
      <c r="S2326" s="119" cm="1">
        <f t="array" ref="S2326">IF(G2326&lt;0,G2326,0)</f>
        <v>0</v>
      </c>
      <c r="T2326" s="119" cm="1">
        <f t="array" ref="T2326">MIN(0,S2326+R2325+V2325)</f>
        <v>0</v>
      </c>
      <c r="U2326" s="123" cm="1">
        <f t="array" ref="U2326">MAX(S2326,IF(Q2326&gt;0,MAX(-Q2326,S2326),T2326))</f>
        <v>0</v>
      </c>
      <c r="V2326" s="124" cm="1">
        <f t="array" ref="V2326">S2326-U2326</f>
        <v>0</v>
      </c>
      <c r="W2326" s="105"/>
      <c r="X2326" s="9"/>
      <c r="Y2326" s="9"/>
    </row>
    <row r="2327" ht="13.65" customHeight="1">
      <c r="A2327" s="152" cm="1">
        <f t="array" ref="A2327">A2326+1</f>
        <v>45417</v>
      </c>
      <c r="B2327" s="29" cm="1">
        <f t="array" ref="B2327">YEAR(A2327)</f>
        <v>2024</v>
      </c>
      <c r="C2327" s="29" cm="1">
        <f t="array" ref="C2327">MONTH(A2327)</f>
        <v>5</v>
      </c>
      <c r="D2327" s="9"/>
      <c r="E2327" s="125">
        <v>381750</v>
      </c>
      <c r="F2327" s="41" cm="1">
        <f t="array" ref="F2327">E2327</f>
        <v>381750</v>
      </c>
      <c r="G2327" s="119" cm="1">
        <f t="array" ref="G2327">F2327-F2326</f>
        <v>610</v>
      </c>
      <c r="H2327" s="119" cm="1">
        <f t="array" ref="H2327">IF(G2327&gt;0,G2327,0)</f>
        <v>610</v>
      </c>
      <c r="I2327" s="113" cm="1">
        <f t="array" ref="I2327">MAX($F$2193:F2327)</f>
        <v>381750</v>
      </c>
      <c r="J2327" s="126"/>
      <c r="K2327" s="121" cm="1">
        <f t="array" ref="K2327">MAX(0,I2327-I2326)</f>
        <v>610</v>
      </c>
      <c r="L2327" s="113" cm="1">
        <f t="array" ref="L2327">MIN(F2327:F2356)</f>
        <v>380430</v>
      </c>
      <c r="M2327" s="113" cm="1">
        <f t="array" ref="M2327">MAX(0,L2327-L2326)</f>
        <v>0</v>
      </c>
      <c r="N2327" s="122" cm="1">
        <f t="array" ref="N2327">MIN(M2327,H2327-K2327)</f>
        <v>0</v>
      </c>
      <c r="O2327" s="113" cm="1">
        <f t="array" ref="O2327">K2327+N2327</f>
        <v>610</v>
      </c>
      <c r="P2327" s="113" cm="1">
        <f t="array" ref="P2327">H2327-O2327</f>
        <v>0</v>
      </c>
      <c r="Q2327" s="119" cm="1">
        <f t="array" ref="Q2327">MAX(0,IF(AND(K2327=0,P2327&gt;0),0,Q2326+K2327+U2326))</f>
        <v>64380</v>
      </c>
      <c r="R2327" s="119" cm="1">
        <f t="array" ref="R2327">MAX(0,R2326+P2327+V2326)</f>
        <v>0</v>
      </c>
      <c r="S2327" s="119" cm="1">
        <f t="array" ref="S2327">IF(G2327&lt;0,G2327,0)</f>
        <v>0</v>
      </c>
      <c r="T2327" s="119" cm="1">
        <f t="array" ref="T2327">MIN(0,S2327+R2326+V2326)</f>
        <v>0</v>
      </c>
      <c r="U2327" s="123" cm="1">
        <f t="array" ref="U2327">MAX(S2327,IF(Q2327&gt;0,MAX(-Q2327,S2327),T2327))</f>
        <v>0</v>
      </c>
      <c r="V2327" s="124" cm="1">
        <f t="array" ref="V2327">S2327-U2327</f>
        <v>0</v>
      </c>
      <c r="W2327" s="105"/>
      <c r="X2327" s="9"/>
      <c r="Y2327" s="9"/>
    </row>
    <row r="2328" ht="13.65" customHeight="1">
      <c r="A2328" s="152" cm="1">
        <f t="array" ref="A2328">A2327+1</f>
        <v>45418</v>
      </c>
      <c r="B2328" s="29" cm="1">
        <f t="array" ref="B2328">YEAR(A2328)</f>
        <v>2024</v>
      </c>
      <c r="C2328" s="29" cm="1">
        <f t="array" ref="C2328">MONTH(A2328)</f>
        <v>5</v>
      </c>
      <c r="D2328" s="9"/>
      <c r="E2328" s="125">
        <v>382570</v>
      </c>
      <c r="F2328" s="41" cm="1">
        <f t="array" ref="F2328">E2328</f>
        <v>382570</v>
      </c>
      <c r="G2328" s="119" cm="1">
        <f t="array" ref="G2328">F2328-F2327</f>
        <v>820</v>
      </c>
      <c r="H2328" s="119" cm="1">
        <f t="array" ref="H2328">IF(G2328&gt;0,G2328,0)</f>
        <v>820</v>
      </c>
      <c r="I2328" s="113" cm="1">
        <f t="array" ref="I2328">MAX($F$2193:F2328)</f>
        <v>382570</v>
      </c>
      <c r="J2328" s="126"/>
      <c r="K2328" s="121" cm="1">
        <f t="array" ref="K2328">MAX(0,I2328-I2327)</f>
        <v>820</v>
      </c>
      <c r="L2328" s="113" cm="1">
        <f t="array" ref="L2328">MIN(F2328:F2357)</f>
        <v>380430</v>
      </c>
      <c r="M2328" s="113" cm="1">
        <f t="array" ref="M2328">MAX(0,L2328-L2327)</f>
        <v>0</v>
      </c>
      <c r="N2328" s="122" cm="1">
        <f t="array" ref="N2328">MIN(M2328,H2328-K2328)</f>
        <v>0</v>
      </c>
      <c r="O2328" s="113" cm="1">
        <f t="array" ref="O2328">K2328+N2328</f>
        <v>820</v>
      </c>
      <c r="P2328" s="113" cm="1">
        <f t="array" ref="P2328">H2328-O2328</f>
        <v>0</v>
      </c>
      <c r="Q2328" s="119" cm="1">
        <f t="array" ref="Q2328">MAX(0,IF(AND(K2328=0,P2328&gt;0),0,Q2327+K2328+U2327))</f>
        <v>65200</v>
      </c>
      <c r="R2328" s="119" cm="1">
        <f t="array" ref="R2328">MAX(0,R2327+P2328+V2327)</f>
        <v>0</v>
      </c>
      <c r="S2328" s="119" cm="1">
        <f t="array" ref="S2328">IF(G2328&lt;0,G2328,0)</f>
        <v>0</v>
      </c>
      <c r="T2328" s="119" cm="1">
        <f t="array" ref="T2328">MIN(0,S2328+R2327+V2327)</f>
        <v>0</v>
      </c>
      <c r="U2328" s="123" cm="1">
        <f t="array" ref="U2328">MAX(S2328,IF(Q2328&gt;0,MAX(-Q2328,S2328),T2328))</f>
        <v>0</v>
      </c>
      <c r="V2328" s="124" cm="1">
        <f t="array" ref="V2328">S2328-U2328</f>
        <v>0</v>
      </c>
      <c r="W2328" s="105"/>
      <c r="X2328" s="9"/>
      <c r="Y2328" s="9"/>
    </row>
    <row r="2329" ht="13.65" customHeight="1">
      <c r="A2329" s="152" cm="1">
        <f t="array" ref="A2329">A2328+1</f>
        <v>45419</v>
      </c>
      <c r="B2329" s="29" cm="1">
        <f t="array" ref="B2329">YEAR(A2329)</f>
        <v>2024</v>
      </c>
      <c r="C2329" s="29" cm="1">
        <f t="array" ref="C2329">MONTH(A2329)</f>
        <v>5</v>
      </c>
      <c r="D2329" s="9"/>
      <c r="E2329" s="125">
        <v>383530</v>
      </c>
      <c r="F2329" s="41" cm="1">
        <f t="array" ref="F2329">E2329</f>
        <v>383530</v>
      </c>
      <c r="G2329" s="119" cm="1">
        <f t="array" ref="G2329">F2329-F2328</f>
        <v>960</v>
      </c>
      <c r="H2329" s="119" cm="1">
        <f t="array" ref="H2329">IF(G2329&gt;0,G2329,0)</f>
        <v>960</v>
      </c>
      <c r="I2329" s="113" cm="1">
        <f t="array" ref="I2329">MAX($F$2193:F2329)</f>
        <v>383530</v>
      </c>
      <c r="J2329" s="126"/>
      <c r="K2329" s="121" cm="1">
        <f t="array" ref="K2329">MAX(0,I2329-I2328)</f>
        <v>960</v>
      </c>
      <c r="L2329" s="113" cm="1">
        <f t="array" ref="L2329">MIN(F2329:F2358)</f>
        <v>380430</v>
      </c>
      <c r="M2329" s="113" cm="1">
        <f t="array" ref="M2329">MAX(0,L2329-L2328)</f>
        <v>0</v>
      </c>
      <c r="N2329" s="122" cm="1">
        <f t="array" ref="N2329">MIN(M2329,H2329-K2329)</f>
        <v>0</v>
      </c>
      <c r="O2329" s="113" cm="1">
        <f t="array" ref="O2329">K2329+N2329</f>
        <v>960</v>
      </c>
      <c r="P2329" s="113" cm="1">
        <f t="array" ref="P2329">H2329-O2329</f>
        <v>0</v>
      </c>
      <c r="Q2329" s="119" cm="1">
        <f t="array" ref="Q2329">MAX(0,IF(AND(K2329=0,P2329&gt;0),0,Q2328+K2329+U2328))</f>
        <v>66160</v>
      </c>
      <c r="R2329" s="119" cm="1">
        <f t="array" ref="R2329">MAX(0,R2328+P2329+V2328)</f>
        <v>0</v>
      </c>
      <c r="S2329" s="119" cm="1">
        <f t="array" ref="S2329">IF(G2329&lt;0,G2329,0)</f>
        <v>0</v>
      </c>
      <c r="T2329" s="119" cm="1">
        <f t="array" ref="T2329">MIN(0,S2329+R2328+V2328)</f>
        <v>0</v>
      </c>
      <c r="U2329" s="123" cm="1">
        <f t="array" ref="U2329">MAX(S2329,IF(Q2329&gt;0,MAX(-Q2329,S2329),T2329))</f>
        <v>0</v>
      </c>
      <c r="V2329" s="124" cm="1">
        <f t="array" ref="V2329">S2329-U2329</f>
        <v>0</v>
      </c>
      <c r="W2329" s="105"/>
      <c r="X2329" s="9"/>
      <c r="Y2329" s="9"/>
    </row>
    <row r="2330" ht="13.65" customHeight="1">
      <c r="A2330" s="152" cm="1">
        <f t="array" ref="A2330">A2329+1</f>
        <v>45420</v>
      </c>
      <c r="B2330" s="29" cm="1">
        <f t="array" ref="B2330">YEAR(A2330)</f>
        <v>2024</v>
      </c>
      <c r="C2330" s="29" cm="1">
        <f t="array" ref="C2330">MONTH(A2330)</f>
        <v>5</v>
      </c>
      <c r="D2330" s="9"/>
      <c r="E2330" s="125">
        <v>384680</v>
      </c>
      <c r="F2330" s="41" cm="1">
        <f t="array" ref="F2330">E2330</f>
        <v>384680</v>
      </c>
      <c r="G2330" s="119" cm="1">
        <f t="array" ref="G2330">F2330-F2329</f>
        <v>1150</v>
      </c>
      <c r="H2330" s="119" cm="1">
        <f t="array" ref="H2330">IF(G2330&gt;0,G2330,0)</f>
        <v>1150</v>
      </c>
      <c r="I2330" s="113" cm="1">
        <f t="array" ref="I2330">MAX($F$2193:F2330)</f>
        <v>384680</v>
      </c>
      <c r="J2330" s="126"/>
      <c r="K2330" s="121" cm="1">
        <f t="array" ref="K2330">MAX(0,I2330-I2329)</f>
        <v>1150</v>
      </c>
      <c r="L2330" s="113" cm="1">
        <f t="array" ref="L2330">MIN(F2330:F2359)</f>
        <v>380430</v>
      </c>
      <c r="M2330" s="113" cm="1">
        <f t="array" ref="M2330">MAX(0,L2330-L2329)</f>
        <v>0</v>
      </c>
      <c r="N2330" s="122" cm="1">
        <f t="array" ref="N2330">MIN(M2330,H2330-K2330)</f>
        <v>0</v>
      </c>
      <c r="O2330" s="113" cm="1">
        <f t="array" ref="O2330">K2330+N2330</f>
        <v>1150</v>
      </c>
      <c r="P2330" s="113" cm="1">
        <f t="array" ref="P2330">H2330-O2330</f>
        <v>0</v>
      </c>
      <c r="Q2330" s="119" cm="1">
        <f t="array" ref="Q2330">MAX(0,IF(AND(K2330=0,P2330&gt;0),0,Q2329+K2330+U2329))</f>
        <v>67310</v>
      </c>
      <c r="R2330" s="119" cm="1">
        <f t="array" ref="R2330">MAX(0,R2329+P2330+V2329)</f>
        <v>0</v>
      </c>
      <c r="S2330" s="119" cm="1">
        <f t="array" ref="S2330">IF(G2330&lt;0,G2330,0)</f>
        <v>0</v>
      </c>
      <c r="T2330" s="119" cm="1">
        <f t="array" ref="T2330">MIN(0,S2330+R2329+V2329)</f>
        <v>0</v>
      </c>
      <c r="U2330" s="123" cm="1">
        <f t="array" ref="U2330">MAX(S2330,IF(Q2330&gt;0,MAX(-Q2330,S2330),T2330))</f>
        <v>0</v>
      </c>
      <c r="V2330" s="124" cm="1">
        <f t="array" ref="V2330">S2330-U2330</f>
        <v>0</v>
      </c>
      <c r="W2330" s="105"/>
      <c r="X2330" s="9"/>
      <c r="Y2330" s="9"/>
    </row>
    <row r="2331" ht="13.65" customHeight="1">
      <c r="A2331" s="152" cm="1">
        <f t="array" ref="A2331">A2330+1</f>
        <v>45421</v>
      </c>
      <c r="B2331" s="29" cm="1">
        <f t="array" ref="B2331">YEAR(A2331)</f>
        <v>2024</v>
      </c>
      <c r="C2331" s="29" cm="1">
        <f t="array" ref="C2331">MONTH(A2331)</f>
        <v>5</v>
      </c>
      <c r="D2331" s="9"/>
      <c r="E2331" s="125">
        <v>385180</v>
      </c>
      <c r="F2331" s="41" cm="1">
        <f t="array" ref="F2331">E2331</f>
        <v>385180</v>
      </c>
      <c r="G2331" s="119" cm="1">
        <f t="array" ref="G2331">F2331-F2330</f>
        <v>500</v>
      </c>
      <c r="H2331" s="119" cm="1">
        <f t="array" ref="H2331">IF(G2331&gt;0,G2331,0)</f>
        <v>500</v>
      </c>
      <c r="I2331" s="113" cm="1">
        <f t="array" ref="I2331">MAX($F$2193:F2331)</f>
        <v>385180</v>
      </c>
      <c r="J2331" s="126"/>
      <c r="K2331" s="121" cm="1">
        <f t="array" ref="K2331">MAX(0,I2331-I2330)</f>
        <v>500</v>
      </c>
      <c r="L2331" s="113" cm="1">
        <f t="array" ref="L2331">MIN(F2331:F2360)</f>
        <v>380430</v>
      </c>
      <c r="M2331" s="113" cm="1">
        <f t="array" ref="M2331">MAX(0,L2331-L2330)</f>
        <v>0</v>
      </c>
      <c r="N2331" s="122" cm="1">
        <f t="array" ref="N2331">MIN(M2331,H2331-K2331)</f>
        <v>0</v>
      </c>
      <c r="O2331" s="113" cm="1">
        <f t="array" ref="O2331">K2331+N2331</f>
        <v>500</v>
      </c>
      <c r="P2331" s="113" cm="1">
        <f t="array" ref="P2331">H2331-O2331</f>
        <v>0</v>
      </c>
      <c r="Q2331" s="119" cm="1">
        <f t="array" ref="Q2331">MAX(0,IF(AND(K2331=0,P2331&gt;0),0,Q2330+K2331+U2330))</f>
        <v>67810</v>
      </c>
      <c r="R2331" s="119" cm="1">
        <f t="array" ref="R2331">MAX(0,R2330+P2331+V2330)</f>
        <v>0</v>
      </c>
      <c r="S2331" s="119" cm="1">
        <f t="array" ref="S2331">IF(G2331&lt;0,G2331,0)</f>
        <v>0</v>
      </c>
      <c r="T2331" s="119" cm="1">
        <f t="array" ref="T2331">MIN(0,S2331+R2330+V2330)</f>
        <v>0</v>
      </c>
      <c r="U2331" s="123" cm="1">
        <f t="array" ref="U2331">MAX(S2331,IF(Q2331&gt;0,MAX(-Q2331,S2331),T2331))</f>
        <v>0</v>
      </c>
      <c r="V2331" s="124" cm="1">
        <f t="array" ref="V2331">S2331-U2331</f>
        <v>0</v>
      </c>
      <c r="W2331" s="105"/>
      <c r="X2331" s="9"/>
      <c r="Y2331" s="9"/>
    </row>
    <row r="2332" ht="13.65" customHeight="1">
      <c r="A2332" s="152" cm="1">
        <f t="array" ref="A2332">A2331+1</f>
        <v>45422</v>
      </c>
      <c r="B2332" s="29" cm="1">
        <f t="array" ref="B2332">YEAR(A2332)</f>
        <v>2024</v>
      </c>
      <c r="C2332" s="29" cm="1">
        <f t="array" ref="C2332">MONTH(A2332)</f>
        <v>5</v>
      </c>
      <c r="D2332" s="9"/>
      <c r="E2332" s="125">
        <v>385250</v>
      </c>
      <c r="F2332" s="41" cm="1">
        <f t="array" ref="F2332">E2332</f>
        <v>385250</v>
      </c>
      <c r="G2332" s="119" cm="1">
        <f t="array" ref="G2332">F2332-F2331</f>
        <v>70</v>
      </c>
      <c r="H2332" s="119" cm="1">
        <f t="array" ref="H2332">IF(G2332&gt;0,G2332,0)</f>
        <v>70</v>
      </c>
      <c r="I2332" s="113" cm="1">
        <f t="array" ref="I2332">MAX($F$2193:F2332)</f>
        <v>385250</v>
      </c>
      <c r="J2332" s="126"/>
      <c r="K2332" s="121" cm="1">
        <f t="array" ref="K2332">MAX(0,I2332-I2331)</f>
        <v>70</v>
      </c>
      <c r="L2332" s="113" cm="1">
        <f t="array" ref="L2332">MIN(F2332:F2361)</f>
        <v>380430</v>
      </c>
      <c r="M2332" s="113" cm="1">
        <f t="array" ref="M2332">MAX(0,L2332-L2331)</f>
        <v>0</v>
      </c>
      <c r="N2332" s="122" cm="1">
        <f t="array" ref="N2332">MIN(M2332,H2332-K2332)</f>
        <v>0</v>
      </c>
      <c r="O2332" s="113" cm="1">
        <f t="array" ref="O2332">K2332+N2332</f>
        <v>70</v>
      </c>
      <c r="P2332" s="113" cm="1">
        <f t="array" ref="P2332">H2332-O2332</f>
        <v>0</v>
      </c>
      <c r="Q2332" s="119" cm="1">
        <f t="array" ref="Q2332">MAX(0,IF(AND(K2332=0,P2332&gt;0),0,Q2331+K2332+U2331))</f>
        <v>67880</v>
      </c>
      <c r="R2332" s="119" cm="1">
        <f t="array" ref="R2332">MAX(0,R2331+P2332+V2331)</f>
        <v>0</v>
      </c>
      <c r="S2332" s="119" cm="1">
        <f t="array" ref="S2332">IF(G2332&lt;0,G2332,0)</f>
        <v>0</v>
      </c>
      <c r="T2332" s="119" cm="1">
        <f t="array" ref="T2332">MIN(0,S2332+R2331+V2331)</f>
        <v>0</v>
      </c>
      <c r="U2332" s="123" cm="1">
        <f t="array" ref="U2332">MAX(S2332,IF(Q2332&gt;0,MAX(-Q2332,S2332),T2332))</f>
        <v>0</v>
      </c>
      <c r="V2332" s="124" cm="1">
        <f t="array" ref="V2332">S2332-U2332</f>
        <v>0</v>
      </c>
      <c r="W2332" s="105"/>
      <c r="X2332" s="9"/>
      <c r="Y2332" s="9"/>
    </row>
    <row r="2333" ht="13.65" customHeight="1">
      <c r="A2333" s="152" cm="1">
        <f t="array" ref="A2333">A2332+1</f>
        <v>45423</v>
      </c>
      <c r="B2333" s="29" cm="1">
        <f t="array" ref="B2333">YEAR(A2333)</f>
        <v>2024</v>
      </c>
      <c r="C2333" s="29" cm="1">
        <f t="array" ref="C2333">MONTH(A2333)</f>
        <v>5</v>
      </c>
      <c r="D2333" s="9"/>
      <c r="E2333" s="125">
        <v>384750</v>
      </c>
      <c r="F2333" s="41" cm="1">
        <f t="array" ref="F2333">E2333</f>
        <v>384750</v>
      </c>
      <c r="G2333" s="119" cm="1">
        <f t="array" ref="G2333">F2333-F2332</f>
        <v>-500</v>
      </c>
      <c r="H2333" s="119" cm="1">
        <f t="array" ref="H2333">IF(G2333&gt;0,G2333,0)</f>
        <v>0</v>
      </c>
      <c r="I2333" s="113" cm="1">
        <f t="array" ref="I2333">MAX($F$2193:F2333)</f>
        <v>385250</v>
      </c>
      <c r="J2333" s="126"/>
      <c r="K2333" s="121" cm="1">
        <f t="array" ref="K2333">MAX(0,I2333-I2332)</f>
        <v>0</v>
      </c>
      <c r="L2333" s="113" cm="1">
        <f t="array" ref="L2333">MIN(F2333:F2362)</f>
        <v>380430</v>
      </c>
      <c r="M2333" s="113" cm="1">
        <f t="array" ref="M2333">MAX(0,L2333-L2332)</f>
        <v>0</v>
      </c>
      <c r="N2333" s="122" cm="1">
        <f t="array" ref="N2333">MIN(M2333,H2333-K2333)</f>
        <v>0</v>
      </c>
      <c r="O2333" s="113" cm="1">
        <f t="array" ref="O2333">K2333+N2333</f>
        <v>0</v>
      </c>
      <c r="P2333" s="113" cm="1">
        <f t="array" ref="P2333">H2333-O2333</f>
        <v>0</v>
      </c>
      <c r="Q2333" s="119" cm="1">
        <f t="array" ref="Q2333">MAX(0,IF(AND(K2333=0,P2333&gt;0),0,Q2332+K2333+U2332))</f>
        <v>67880</v>
      </c>
      <c r="R2333" s="119" cm="1">
        <f t="array" ref="R2333">MAX(0,R2332+P2333+V2332)</f>
        <v>0</v>
      </c>
      <c r="S2333" s="119" cm="1">
        <f t="array" ref="S2333">IF(G2333&lt;0,G2333,0)</f>
        <v>-500</v>
      </c>
      <c r="T2333" s="119" cm="1">
        <f t="array" ref="T2333">MIN(0,S2333+R2332+V2332)</f>
        <v>-500</v>
      </c>
      <c r="U2333" s="123" cm="1">
        <f t="array" ref="U2333">MAX(S2333,IF(Q2333&gt;0,MAX(-Q2333,S2333),T2333))</f>
        <v>-500</v>
      </c>
      <c r="V2333" s="124" cm="1">
        <f t="array" ref="V2333">S2333-U2333</f>
        <v>0</v>
      </c>
      <c r="W2333" s="105"/>
      <c r="X2333" s="9"/>
      <c r="Y2333" s="9"/>
    </row>
    <row r="2334" ht="13.65" customHeight="1">
      <c r="A2334" s="152" cm="1">
        <f t="array" ref="A2334">A2333+1</f>
        <v>45424</v>
      </c>
      <c r="B2334" s="29" cm="1">
        <f t="array" ref="B2334">YEAR(A2334)</f>
        <v>2024</v>
      </c>
      <c r="C2334" s="29" cm="1">
        <f t="array" ref="C2334">MONTH(A2334)</f>
        <v>5</v>
      </c>
      <c r="D2334" s="9"/>
      <c r="E2334" s="125">
        <v>383960</v>
      </c>
      <c r="F2334" s="41" cm="1">
        <f t="array" ref="F2334">E2334</f>
        <v>383960</v>
      </c>
      <c r="G2334" s="119" cm="1">
        <f t="array" ref="G2334">F2334-F2333</f>
        <v>-790</v>
      </c>
      <c r="H2334" s="119" cm="1">
        <f t="array" ref="H2334">IF(G2334&gt;0,G2334,0)</f>
        <v>0</v>
      </c>
      <c r="I2334" s="113" cm="1">
        <f t="array" ref="I2334">MAX($F$2193:F2334)</f>
        <v>385250</v>
      </c>
      <c r="J2334" s="126"/>
      <c r="K2334" s="121" cm="1">
        <f t="array" ref="K2334">MAX(0,I2334-I2333)</f>
        <v>0</v>
      </c>
      <c r="L2334" s="113" cm="1">
        <f t="array" ref="L2334">MIN(F2334:F2363)</f>
        <v>380430</v>
      </c>
      <c r="M2334" s="113" cm="1">
        <f t="array" ref="M2334">MAX(0,L2334-L2333)</f>
        <v>0</v>
      </c>
      <c r="N2334" s="122" cm="1">
        <f t="array" ref="N2334">MIN(M2334,H2334-K2334)</f>
        <v>0</v>
      </c>
      <c r="O2334" s="113" cm="1">
        <f t="array" ref="O2334">K2334+N2334</f>
        <v>0</v>
      </c>
      <c r="P2334" s="113" cm="1">
        <f t="array" ref="P2334">H2334-O2334</f>
        <v>0</v>
      </c>
      <c r="Q2334" s="119" cm="1">
        <f t="array" ref="Q2334">MAX(0,IF(AND(K2334=0,P2334&gt;0),0,Q2333+K2334+U2333))</f>
        <v>67380</v>
      </c>
      <c r="R2334" s="119" cm="1">
        <f t="array" ref="R2334">MAX(0,R2333+P2334+V2333)</f>
        <v>0</v>
      </c>
      <c r="S2334" s="119" cm="1">
        <f t="array" ref="S2334">IF(G2334&lt;0,G2334,0)</f>
        <v>-790</v>
      </c>
      <c r="T2334" s="119" cm="1">
        <f t="array" ref="T2334">MIN(0,S2334+R2333+V2333)</f>
        <v>-790</v>
      </c>
      <c r="U2334" s="123" cm="1">
        <f t="array" ref="U2334">MAX(S2334,IF(Q2334&gt;0,MAX(-Q2334,S2334),T2334))</f>
        <v>-790</v>
      </c>
      <c r="V2334" s="124" cm="1">
        <f t="array" ref="V2334">S2334-U2334</f>
        <v>0</v>
      </c>
      <c r="W2334" s="105"/>
      <c r="X2334" s="9"/>
      <c r="Y2334" s="9"/>
    </row>
    <row r="2335" ht="13.65" customHeight="1">
      <c r="A2335" s="152" cm="1">
        <f t="array" ref="A2335">A2334+1</f>
        <v>45425</v>
      </c>
      <c r="B2335" s="29" cm="1">
        <f t="array" ref="B2335">YEAR(A2335)</f>
        <v>2024</v>
      </c>
      <c r="C2335" s="29" cm="1">
        <f t="array" ref="C2335">MONTH(A2335)</f>
        <v>5</v>
      </c>
      <c r="D2335" s="9"/>
      <c r="E2335" s="125">
        <v>382880</v>
      </c>
      <c r="F2335" s="41" cm="1">
        <f t="array" ref="F2335">E2335</f>
        <v>382880</v>
      </c>
      <c r="G2335" s="119" cm="1">
        <f t="array" ref="G2335">F2335-F2334</f>
        <v>-1080</v>
      </c>
      <c r="H2335" s="119" cm="1">
        <f t="array" ref="H2335">IF(G2335&gt;0,G2335,0)</f>
        <v>0</v>
      </c>
      <c r="I2335" s="113" cm="1">
        <f t="array" ref="I2335">MAX($F$2193:F2335)</f>
        <v>385250</v>
      </c>
      <c r="J2335" s="126"/>
      <c r="K2335" s="121" cm="1">
        <f t="array" ref="K2335">MAX(0,I2335-I2334)</f>
        <v>0</v>
      </c>
      <c r="L2335" s="113" cm="1">
        <f t="array" ref="L2335">MIN(F2335:F2364)</f>
        <v>380430</v>
      </c>
      <c r="M2335" s="113" cm="1">
        <f t="array" ref="M2335">MAX(0,L2335-L2334)</f>
        <v>0</v>
      </c>
      <c r="N2335" s="122" cm="1">
        <f t="array" ref="N2335">MIN(M2335,H2335-K2335)</f>
        <v>0</v>
      </c>
      <c r="O2335" s="113" cm="1">
        <f t="array" ref="O2335">K2335+N2335</f>
        <v>0</v>
      </c>
      <c r="P2335" s="113" cm="1">
        <f t="array" ref="P2335">H2335-O2335</f>
        <v>0</v>
      </c>
      <c r="Q2335" s="119" cm="1">
        <f t="array" ref="Q2335">MAX(0,IF(AND(K2335=0,P2335&gt;0),0,Q2334+K2335+U2334))</f>
        <v>66590</v>
      </c>
      <c r="R2335" s="119" cm="1">
        <f t="array" ref="R2335">MAX(0,R2334+P2335+V2334)</f>
        <v>0</v>
      </c>
      <c r="S2335" s="119" cm="1">
        <f t="array" ref="S2335">IF(G2335&lt;0,G2335,0)</f>
        <v>-1080</v>
      </c>
      <c r="T2335" s="119" cm="1">
        <f t="array" ref="T2335">MIN(0,S2335+R2334+V2334)</f>
        <v>-1080</v>
      </c>
      <c r="U2335" s="123" cm="1">
        <f t="array" ref="U2335">MAX(S2335,IF(Q2335&gt;0,MAX(-Q2335,S2335),T2335))</f>
        <v>-1080</v>
      </c>
      <c r="V2335" s="124" cm="1">
        <f t="array" ref="V2335">S2335-U2335</f>
        <v>0</v>
      </c>
      <c r="W2335" s="105"/>
      <c r="X2335" s="9"/>
      <c r="Y2335" s="9"/>
    </row>
    <row r="2336" ht="13.65" customHeight="1">
      <c r="A2336" s="152" cm="1">
        <f t="array" ref="A2336">A2335+1</f>
        <v>45426</v>
      </c>
      <c r="B2336" s="29" cm="1">
        <f t="array" ref="B2336">YEAR(A2336)</f>
        <v>2024</v>
      </c>
      <c r="C2336" s="29" cm="1">
        <f t="array" ref="C2336">MONTH(A2336)</f>
        <v>5</v>
      </c>
      <c r="D2336" s="9"/>
      <c r="E2336" s="125">
        <v>381800</v>
      </c>
      <c r="F2336" s="41" cm="1">
        <f t="array" ref="F2336">E2336</f>
        <v>381800</v>
      </c>
      <c r="G2336" s="119" cm="1">
        <f t="array" ref="G2336">F2336-F2335</f>
        <v>-1080</v>
      </c>
      <c r="H2336" s="119" cm="1">
        <f t="array" ref="H2336">IF(G2336&gt;0,G2336,0)</f>
        <v>0</v>
      </c>
      <c r="I2336" s="113" cm="1">
        <f t="array" ref="I2336">MAX($F$2193:F2336)</f>
        <v>385250</v>
      </c>
      <c r="J2336" s="126"/>
      <c r="K2336" s="121" cm="1">
        <f t="array" ref="K2336">MAX(0,I2336-I2335)</f>
        <v>0</v>
      </c>
      <c r="L2336" s="113" cm="1">
        <f t="array" ref="L2336">MIN(F2336:F2365)</f>
        <v>380430</v>
      </c>
      <c r="M2336" s="113" cm="1">
        <f t="array" ref="M2336">MAX(0,L2336-L2335)</f>
        <v>0</v>
      </c>
      <c r="N2336" s="122" cm="1">
        <f t="array" ref="N2336">MIN(M2336,H2336-K2336)</f>
        <v>0</v>
      </c>
      <c r="O2336" s="113" cm="1">
        <f t="array" ref="O2336">K2336+N2336</f>
        <v>0</v>
      </c>
      <c r="P2336" s="113" cm="1">
        <f t="array" ref="P2336">H2336-O2336</f>
        <v>0</v>
      </c>
      <c r="Q2336" s="119" cm="1">
        <f t="array" ref="Q2336">MAX(0,IF(AND(K2336=0,P2336&gt;0),0,Q2335+K2336+U2335))</f>
        <v>65510</v>
      </c>
      <c r="R2336" s="119" cm="1">
        <f t="array" ref="R2336">MAX(0,R2335+P2336+V2335)</f>
        <v>0</v>
      </c>
      <c r="S2336" s="119" cm="1">
        <f t="array" ref="S2336">IF(G2336&lt;0,G2336,0)</f>
        <v>-1080</v>
      </c>
      <c r="T2336" s="119" cm="1">
        <f t="array" ref="T2336">MIN(0,S2336+R2335+V2335)</f>
        <v>-1080</v>
      </c>
      <c r="U2336" s="123" cm="1">
        <f t="array" ref="U2336">MAX(S2336,IF(Q2336&gt;0,MAX(-Q2336,S2336),T2336))</f>
        <v>-1080</v>
      </c>
      <c r="V2336" s="124" cm="1">
        <f t="array" ref="V2336">S2336-U2336</f>
        <v>0</v>
      </c>
      <c r="W2336" s="105"/>
      <c r="X2336" s="9"/>
      <c r="Y2336" s="9"/>
    </row>
    <row r="2337" ht="13.65" customHeight="1">
      <c r="A2337" s="152" cm="1">
        <f t="array" ref="A2337">A2336+1</f>
        <v>45427</v>
      </c>
      <c r="B2337" s="29" cm="1">
        <f t="array" ref="B2337">YEAR(A2337)</f>
        <v>2024</v>
      </c>
      <c r="C2337" s="29" cm="1">
        <f t="array" ref="C2337">MONTH(A2337)</f>
        <v>5</v>
      </c>
      <c r="D2337" s="9"/>
      <c r="E2337" s="125">
        <v>380940</v>
      </c>
      <c r="F2337" s="41" cm="1">
        <f t="array" ref="F2337">E2337</f>
        <v>380940</v>
      </c>
      <c r="G2337" s="119" cm="1">
        <f t="array" ref="G2337">F2337-F2336</f>
        <v>-860</v>
      </c>
      <c r="H2337" s="119" cm="1">
        <f t="array" ref="H2337">IF(G2337&gt;0,G2337,0)</f>
        <v>0</v>
      </c>
      <c r="I2337" s="113" cm="1">
        <f t="array" ref="I2337">MAX($F$2193:F2337)</f>
        <v>385250</v>
      </c>
      <c r="J2337" s="126"/>
      <c r="K2337" s="121" cm="1">
        <f t="array" ref="K2337">MAX(0,I2337-I2336)</f>
        <v>0</v>
      </c>
      <c r="L2337" s="113" cm="1">
        <f t="array" ref="L2337">MIN(F2337:F2366)</f>
        <v>380430</v>
      </c>
      <c r="M2337" s="113" cm="1">
        <f t="array" ref="M2337">MAX(0,L2337-L2336)</f>
        <v>0</v>
      </c>
      <c r="N2337" s="122" cm="1">
        <f t="array" ref="N2337">MIN(M2337,H2337-K2337)</f>
        <v>0</v>
      </c>
      <c r="O2337" s="113" cm="1">
        <f t="array" ref="O2337">K2337+N2337</f>
        <v>0</v>
      </c>
      <c r="P2337" s="113" cm="1">
        <f t="array" ref="P2337">H2337-O2337</f>
        <v>0</v>
      </c>
      <c r="Q2337" s="119" cm="1">
        <f t="array" ref="Q2337">MAX(0,IF(AND(K2337=0,P2337&gt;0),0,Q2336+K2337+U2336))</f>
        <v>64430</v>
      </c>
      <c r="R2337" s="119" cm="1">
        <f t="array" ref="R2337">MAX(0,R2336+P2337+V2336)</f>
        <v>0</v>
      </c>
      <c r="S2337" s="119" cm="1">
        <f t="array" ref="S2337">IF(G2337&lt;0,G2337,0)</f>
        <v>-860</v>
      </c>
      <c r="T2337" s="119" cm="1">
        <f t="array" ref="T2337">MIN(0,S2337+R2336+V2336)</f>
        <v>-860</v>
      </c>
      <c r="U2337" s="123" cm="1">
        <f t="array" ref="U2337">MAX(S2337,IF(Q2337&gt;0,MAX(-Q2337,S2337),T2337))</f>
        <v>-860</v>
      </c>
      <c r="V2337" s="124" cm="1">
        <f t="array" ref="V2337">S2337-U2337</f>
        <v>0</v>
      </c>
      <c r="W2337" s="105"/>
      <c r="X2337" s="9"/>
      <c r="Y2337" s="9"/>
    </row>
    <row r="2338" ht="13.65" customHeight="1">
      <c r="A2338" s="152" cm="1">
        <f t="array" ref="A2338">A2337+1</f>
        <v>45428</v>
      </c>
      <c r="B2338" s="29" cm="1">
        <f t="array" ref="B2338">YEAR(A2338)</f>
        <v>2024</v>
      </c>
      <c r="C2338" s="29" cm="1">
        <f t="array" ref="C2338">MONTH(A2338)</f>
        <v>5</v>
      </c>
      <c r="D2338" s="9"/>
      <c r="E2338" s="125">
        <v>381370</v>
      </c>
      <c r="F2338" s="41" cm="1">
        <f t="array" ref="F2338">E2338</f>
        <v>381370</v>
      </c>
      <c r="G2338" s="119" cm="1">
        <f t="array" ref="G2338">F2338-F2337</f>
        <v>430</v>
      </c>
      <c r="H2338" s="119" cm="1">
        <f t="array" ref="H2338">IF(G2338&gt;0,G2338,0)</f>
        <v>430</v>
      </c>
      <c r="I2338" s="113" cm="1">
        <f t="array" ref="I2338">MAX($F$2193:F2338)</f>
        <v>385250</v>
      </c>
      <c r="J2338" s="126"/>
      <c r="K2338" s="121" cm="1">
        <f t="array" ref="K2338">MAX(0,I2338-I2337)</f>
        <v>0</v>
      </c>
      <c r="L2338" s="113" cm="1">
        <f t="array" ref="L2338">MIN(F2338:F2367)</f>
        <v>380430</v>
      </c>
      <c r="M2338" s="113" cm="1">
        <f t="array" ref="M2338">MAX(0,L2338-L2337)</f>
        <v>0</v>
      </c>
      <c r="N2338" s="122" cm="1">
        <f t="array" ref="N2338">MIN(M2338,H2338-K2338)</f>
        <v>0</v>
      </c>
      <c r="O2338" s="113" cm="1">
        <f t="array" ref="O2338">K2338+N2338</f>
        <v>0</v>
      </c>
      <c r="P2338" s="113" cm="1">
        <f t="array" ref="P2338">H2338-O2338</f>
        <v>430</v>
      </c>
      <c r="Q2338" s="119" cm="1">
        <f t="array" ref="Q2338">MAX(0,IF(AND(K2338=0,P2338&gt;0),0,Q2337+K2338+U2337))</f>
        <v>0</v>
      </c>
      <c r="R2338" s="119" cm="1">
        <f t="array" ref="R2338">MAX(0,R2337+P2338+V2337)</f>
        <v>430</v>
      </c>
      <c r="S2338" s="119" cm="1">
        <f t="array" ref="S2338">IF(G2338&lt;0,G2338,0)</f>
        <v>0</v>
      </c>
      <c r="T2338" s="119" cm="1">
        <f t="array" ref="T2338">MIN(0,S2338+R2337+V2337)</f>
        <v>0</v>
      </c>
      <c r="U2338" s="123" cm="1">
        <f t="array" ref="U2338">MAX(S2338,IF(Q2338&gt;0,MAX(-Q2338,S2338),T2338))</f>
        <v>0</v>
      </c>
      <c r="V2338" s="124" cm="1">
        <f t="array" ref="V2338">S2338-U2338</f>
        <v>0</v>
      </c>
      <c r="W2338" s="105"/>
      <c r="X2338" s="9"/>
      <c r="Y2338" s="9"/>
    </row>
    <row r="2339" ht="13.65" customHeight="1">
      <c r="A2339" s="152" cm="1">
        <f t="array" ref="A2339">A2338+1</f>
        <v>45429</v>
      </c>
      <c r="B2339" s="29" cm="1">
        <f t="array" ref="B2339">YEAR(A2339)</f>
        <v>2024</v>
      </c>
      <c r="C2339" s="29" cm="1">
        <f t="array" ref="C2339">MONTH(A2339)</f>
        <v>5</v>
      </c>
      <c r="D2339" s="9"/>
      <c r="E2339" s="125">
        <v>380860</v>
      </c>
      <c r="F2339" s="41" cm="1">
        <f t="array" ref="F2339">E2339</f>
        <v>380860</v>
      </c>
      <c r="G2339" s="119" cm="1">
        <f t="array" ref="G2339">F2339-F2338</f>
        <v>-510</v>
      </c>
      <c r="H2339" s="119" cm="1">
        <f t="array" ref="H2339">IF(G2339&gt;0,G2339,0)</f>
        <v>0</v>
      </c>
      <c r="I2339" s="113" cm="1">
        <f t="array" ref="I2339">MAX($F$2193:F2339)</f>
        <v>385250</v>
      </c>
      <c r="J2339" s="126"/>
      <c r="K2339" s="121" cm="1">
        <f t="array" ref="K2339">MAX(0,I2339-I2338)</f>
        <v>0</v>
      </c>
      <c r="L2339" s="113" cm="1">
        <f t="array" ref="L2339">MIN(F2339:F2368)</f>
        <v>380430</v>
      </c>
      <c r="M2339" s="113" cm="1">
        <f t="array" ref="M2339">MAX(0,L2339-L2338)</f>
        <v>0</v>
      </c>
      <c r="N2339" s="122" cm="1">
        <f t="array" ref="N2339">MIN(M2339,H2339-K2339)</f>
        <v>0</v>
      </c>
      <c r="O2339" s="113" cm="1">
        <f t="array" ref="O2339">K2339+N2339</f>
        <v>0</v>
      </c>
      <c r="P2339" s="113" cm="1">
        <f t="array" ref="P2339">H2339-O2339</f>
        <v>0</v>
      </c>
      <c r="Q2339" s="119" cm="1">
        <f t="array" ref="Q2339">MAX(0,IF(AND(K2339=0,P2339&gt;0),0,Q2338+K2339+U2338))</f>
        <v>0</v>
      </c>
      <c r="R2339" s="119" cm="1">
        <f t="array" ref="R2339">MAX(0,R2338+P2339+V2338)</f>
        <v>430</v>
      </c>
      <c r="S2339" s="119" cm="1">
        <f t="array" ref="S2339">IF(G2339&lt;0,G2339,0)</f>
        <v>-510</v>
      </c>
      <c r="T2339" s="119" cm="1">
        <f t="array" ref="T2339">MIN(0,S2339+R2338+V2338)</f>
        <v>-80</v>
      </c>
      <c r="U2339" s="123" cm="1">
        <f t="array" ref="U2339">MAX(S2339,IF(Q2339&gt;0,MAX(-Q2339,S2339),T2339))</f>
        <v>-80</v>
      </c>
      <c r="V2339" s="124" cm="1">
        <f t="array" ref="V2339">S2339-U2339</f>
        <v>-430</v>
      </c>
      <c r="W2339" s="105"/>
      <c r="X2339" s="9"/>
      <c r="Y2339" s="9"/>
    </row>
    <row r="2340" ht="13.65" customHeight="1">
      <c r="A2340" s="152" cm="1">
        <f t="array" ref="A2340">A2339+1</f>
        <v>45430</v>
      </c>
      <c r="B2340" s="29" cm="1">
        <f t="array" ref="B2340">YEAR(A2340)</f>
        <v>2024</v>
      </c>
      <c r="C2340" s="29" cm="1">
        <f t="array" ref="C2340">MONTH(A2340)</f>
        <v>5</v>
      </c>
      <c r="D2340" s="9"/>
      <c r="E2340" s="125">
        <v>380650</v>
      </c>
      <c r="F2340" s="41" cm="1">
        <f t="array" ref="F2340">E2340</f>
        <v>380650</v>
      </c>
      <c r="G2340" s="119" cm="1">
        <f t="array" ref="G2340">F2340-F2339</f>
        <v>-210</v>
      </c>
      <c r="H2340" s="119" cm="1">
        <f t="array" ref="H2340">IF(G2340&gt;0,G2340,0)</f>
        <v>0</v>
      </c>
      <c r="I2340" s="113" cm="1">
        <f t="array" ref="I2340">MAX($F$2193:F2340)</f>
        <v>385250</v>
      </c>
      <c r="J2340" s="126"/>
      <c r="K2340" s="121" cm="1">
        <f t="array" ref="K2340">MAX(0,I2340-I2339)</f>
        <v>0</v>
      </c>
      <c r="L2340" s="113" cm="1">
        <f t="array" ref="L2340">MIN(F2340:F2369)</f>
        <v>380430</v>
      </c>
      <c r="M2340" s="113" cm="1">
        <f t="array" ref="M2340">MAX(0,L2340-L2339)</f>
        <v>0</v>
      </c>
      <c r="N2340" s="122" cm="1">
        <f t="array" ref="N2340">MIN(M2340,H2340-K2340)</f>
        <v>0</v>
      </c>
      <c r="O2340" s="113" cm="1">
        <f t="array" ref="O2340">K2340+N2340</f>
        <v>0</v>
      </c>
      <c r="P2340" s="113" cm="1">
        <f t="array" ref="P2340">H2340-O2340</f>
        <v>0</v>
      </c>
      <c r="Q2340" s="119" cm="1">
        <f t="array" ref="Q2340">MAX(0,IF(AND(K2340=0,P2340&gt;0),0,Q2339+K2340+U2339))</f>
        <v>0</v>
      </c>
      <c r="R2340" s="119" cm="1">
        <f t="array" ref="R2340">MAX(0,R2339+P2340+V2339)</f>
        <v>0</v>
      </c>
      <c r="S2340" s="119" cm="1">
        <f t="array" ref="S2340">IF(G2340&lt;0,G2340,0)</f>
        <v>-210</v>
      </c>
      <c r="T2340" s="119" cm="1">
        <f t="array" ref="T2340">MIN(0,S2340+R2339+V2339)</f>
        <v>-210</v>
      </c>
      <c r="U2340" s="123" cm="1">
        <f t="array" ref="U2340">MAX(S2340,IF(Q2340&gt;0,MAX(-Q2340,S2340),T2340))</f>
        <v>-210</v>
      </c>
      <c r="V2340" s="124" cm="1">
        <f t="array" ref="V2340">S2340-U2340</f>
        <v>0</v>
      </c>
      <c r="W2340" s="105"/>
      <c r="X2340" s="9"/>
      <c r="Y2340" s="9"/>
    </row>
    <row r="2341" ht="13.65" customHeight="1">
      <c r="A2341" s="152" cm="1">
        <f t="array" ref="A2341">A2340+1</f>
        <v>45431</v>
      </c>
      <c r="B2341" s="29" cm="1">
        <f t="array" ref="B2341">YEAR(A2341)</f>
        <v>2024</v>
      </c>
      <c r="C2341" s="29" cm="1">
        <f t="array" ref="C2341">MONTH(A2341)</f>
        <v>5</v>
      </c>
      <c r="D2341" s="9"/>
      <c r="E2341" s="125">
        <v>380510</v>
      </c>
      <c r="F2341" s="41" cm="1">
        <f t="array" ref="F2341">E2341</f>
        <v>380510</v>
      </c>
      <c r="G2341" s="119" cm="1">
        <f t="array" ref="G2341">F2341-F2340</f>
        <v>-140</v>
      </c>
      <c r="H2341" s="119" cm="1">
        <f t="array" ref="H2341">IF(G2341&gt;0,G2341,0)</f>
        <v>0</v>
      </c>
      <c r="I2341" s="113" cm="1">
        <f t="array" ref="I2341">MAX($F$2193:F2341)</f>
        <v>385250</v>
      </c>
      <c r="J2341" s="126"/>
      <c r="K2341" s="121" cm="1">
        <f t="array" ref="K2341">MAX(0,I2341-I2340)</f>
        <v>0</v>
      </c>
      <c r="L2341" s="113" cm="1">
        <f t="array" ref="L2341">MIN(F2341:F2370)</f>
        <v>380430</v>
      </c>
      <c r="M2341" s="113" cm="1">
        <f t="array" ref="M2341">MAX(0,L2341-L2340)</f>
        <v>0</v>
      </c>
      <c r="N2341" s="122" cm="1">
        <f t="array" ref="N2341">MIN(M2341,H2341-K2341)</f>
        <v>0</v>
      </c>
      <c r="O2341" s="113" cm="1">
        <f t="array" ref="O2341">K2341+N2341</f>
        <v>0</v>
      </c>
      <c r="P2341" s="113" cm="1">
        <f t="array" ref="P2341">H2341-O2341</f>
        <v>0</v>
      </c>
      <c r="Q2341" s="119" cm="1">
        <f t="array" ref="Q2341">MAX(0,IF(AND(K2341=0,P2341&gt;0),0,Q2340+K2341+U2340))</f>
        <v>0</v>
      </c>
      <c r="R2341" s="119" cm="1">
        <f t="array" ref="R2341">MAX(0,R2340+P2341+V2340)</f>
        <v>0</v>
      </c>
      <c r="S2341" s="119" cm="1">
        <f t="array" ref="S2341">IF(G2341&lt;0,G2341,0)</f>
        <v>-140</v>
      </c>
      <c r="T2341" s="119" cm="1">
        <f t="array" ref="T2341">MIN(0,S2341+R2340+V2340)</f>
        <v>-140</v>
      </c>
      <c r="U2341" s="123" cm="1">
        <f t="array" ref="U2341">MAX(S2341,IF(Q2341&gt;0,MAX(-Q2341,S2341),T2341))</f>
        <v>-140</v>
      </c>
      <c r="V2341" s="124" cm="1">
        <f t="array" ref="V2341">S2341-U2341</f>
        <v>0</v>
      </c>
      <c r="W2341" s="105"/>
      <c r="X2341" s="9"/>
      <c r="Y2341" s="9"/>
    </row>
    <row r="2342" ht="13.65" customHeight="1">
      <c r="A2342" s="152" cm="1">
        <f t="array" ref="A2342">A2341+1</f>
        <v>45432</v>
      </c>
      <c r="B2342" s="29" cm="1">
        <f t="array" ref="B2342">YEAR(A2342)</f>
        <v>2024</v>
      </c>
      <c r="C2342" s="29" cm="1">
        <f t="array" ref="C2342">MONTH(A2342)</f>
        <v>5</v>
      </c>
      <c r="D2342" s="9"/>
      <c r="E2342" s="125">
        <v>380430</v>
      </c>
      <c r="F2342" s="41" cm="1">
        <f t="array" ref="F2342">E2342</f>
        <v>380430</v>
      </c>
      <c r="G2342" s="119" cm="1">
        <f t="array" ref="G2342">F2342-F2341</f>
        <v>-80</v>
      </c>
      <c r="H2342" s="119" cm="1">
        <f t="array" ref="H2342">IF(G2342&gt;0,G2342,0)</f>
        <v>0</v>
      </c>
      <c r="I2342" s="113" cm="1">
        <f t="array" ref="I2342">MAX($F$2193:F2342)</f>
        <v>385250</v>
      </c>
      <c r="J2342" s="126"/>
      <c r="K2342" s="121" cm="1">
        <f t="array" ref="K2342">MAX(0,I2342-I2341)</f>
        <v>0</v>
      </c>
      <c r="L2342" s="113" cm="1">
        <f t="array" ref="L2342">MIN(F2342:F2371)</f>
        <v>380430</v>
      </c>
      <c r="M2342" s="113" cm="1">
        <f t="array" ref="M2342">MAX(0,L2342-L2341)</f>
        <v>0</v>
      </c>
      <c r="N2342" s="122" cm="1">
        <f t="array" ref="N2342">MIN(M2342,H2342-K2342)</f>
        <v>0</v>
      </c>
      <c r="O2342" s="113" cm="1">
        <f t="array" ref="O2342">K2342+N2342</f>
        <v>0</v>
      </c>
      <c r="P2342" s="113" cm="1">
        <f t="array" ref="P2342">H2342-O2342</f>
        <v>0</v>
      </c>
      <c r="Q2342" s="119" cm="1">
        <f t="array" ref="Q2342">MAX(0,IF(AND(K2342=0,P2342&gt;0),0,Q2341+K2342+U2341))</f>
        <v>0</v>
      </c>
      <c r="R2342" s="119" cm="1">
        <f t="array" ref="R2342">MAX(0,R2341+P2342+V2341)</f>
        <v>0</v>
      </c>
      <c r="S2342" s="119" cm="1">
        <f t="array" ref="S2342">IF(G2342&lt;0,G2342,0)</f>
        <v>-80</v>
      </c>
      <c r="T2342" s="119" cm="1">
        <f t="array" ref="T2342">MIN(0,S2342+R2341+V2341)</f>
        <v>-80</v>
      </c>
      <c r="U2342" s="123" cm="1">
        <f t="array" ref="U2342">MAX(S2342,IF(Q2342&gt;0,MAX(-Q2342,S2342),T2342))</f>
        <v>-80</v>
      </c>
      <c r="V2342" s="124" cm="1">
        <f t="array" ref="V2342">S2342-U2342</f>
        <v>0</v>
      </c>
      <c r="W2342" s="105"/>
      <c r="X2342" s="9"/>
      <c r="Y2342" s="9"/>
    </row>
    <row r="2343" ht="13.65" customHeight="1">
      <c r="A2343" s="152" cm="1">
        <f t="array" ref="A2343">A2342+1</f>
        <v>45433</v>
      </c>
      <c r="B2343" s="29" cm="1">
        <f t="array" ref="B2343">YEAR(A2343)</f>
        <v>2024</v>
      </c>
      <c r="C2343" s="29" cm="1">
        <f t="array" ref="C2343">MONTH(A2343)</f>
        <v>5</v>
      </c>
      <c r="D2343" s="9"/>
      <c r="E2343" s="125">
        <v>380790</v>
      </c>
      <c r="F2343" s="41" cm="1">
        <f t="array" ref="F2343">E2343</f>
        <v>380790</v>
      </c>
      <c r="G2343" s="119" cm="1">
        <f t="array" ref="G2343">F2343-F2342</f>
        <v>360</v>
      </c>
      <c r="H2343" s="119" cm="1">
        <f t="array" ref="H2343">IF(G2343&gt;0,G2343,0)</f>
        <v>360</v>
      </c>
      <c r="I2343" s="113" cm="1">
        <f t="array" ref="I2343">MAX($F$2193:F2343)</f>
        <v>385250</v>
      </c>
      <c r="J2343" s="126"/>
      <c r="K2343" s="121" cm="1">
        <f t="array" ref="K2343">MAX(0,I2343-I2342)</f>
        <v>0</v>
      </c>
      <c r="L2343" s="113" cm="1">
        <f t="array" ref="L2343">MIN(F2343:F2372)</f>
        <v>380790</v>
      </c>
      <c r="M2343" s="113" cm="1">
        <f t="array" ref="M2343">MAX(0,L2343-L2342)</f>
        <v>360</v>
      </c>
      <c r="N2343" s="122" cm="1">
        <f t="array" ref="N2343">MIN(M2343,H2343-K2343)</f>
        <v>360</v>
      </c>
      <c r="O2343" s="113" cm="1">
        <f t="array" ref="O2343">K2343+N2343</f>
        <v>360</v>
      </c>
      <c r="P2343" s="113" cm="1">
        <f t="array" ref="P2343">H2343-O2343</f>
        <v>0</v>
      </c>
      <c r="Q2343" s="119" cm="1">
        <f t="array" ref="Q2343">MAX(0,IF(AND(K2343=0,P2343&gt;0),0,Q2342+K2343+U2342))</f>
        <v>0</v>
      </c>
      <c r="R2343" s="119" cm="1">
        <f t="array" ref="R2343">MAX(0,R2342+P2343+V2342)</f>
        <v>0</v>
      </c>
      <c r="S2343" s="119" cm="1">
        <f t="array" ref="S2343">IF(G2343&lt;0,G2343,0)</f>
        <v>0</v>
      </c>
      <c r="T2343" s="119" cm="1">
        <f t="array" ref="T2343">MIN(0,S2343+R2342+V2342)</f>
        <v>0</v>
      </c>
      <c r="U2343" s="123" cm="1">
        <f t="array" ref="U2343">MAX(S2343,IF(Q2343&gt;0,MAX(-Q2343,S2343),T2343))</f>
        <v>0</v>
      </c>
      <c r="V2343" s="124" cm="1">
        <f t="array" ref="V2343">S2343-U2343</f>
        <v>0</v>
      </c>
      <c r="W2343" s="105"/>
      <c r="X2343" s="9"/>
      <c r="Y2343" s="9"/>
    </row>
    <row r="2344" ht="13.65" customHeight="1">
      <c r="A2344" s="152" cm="1">
        <f t="array" ref="A2344">A2343+1</f>
        <v>45434</v>
      </c>
      <c r="B2344" s="29" cm="1">
        <f t="array" ref="B2344">YEAR(A2344)</f>
        <v>2024</v>
      </c>
      <c r="C2344" s="29" cm="1">
        <f t="array" ref="C2344">MONTH(A2344)</f>
        <v>5</v>
      </c>
      <c r="D2344" s="9"/>
      <c r="E2344" s="125">
        <v>381220</v>
      </c>
      <c r="F2344" s="41" cm="1">
        <f t="array" ref="F2344">E2344</f>
        <v>381220</v>
      </c>
      <c r="G2344" s="119" cm="1">
        <f t="array" ref="G2344">F2344-F2343</f>
        <v>430</v>
      </c>
      <c r="H2344" s="119" cm="1">
        <f t="array" ref="H2344">IF(G2344&gt;0,G2344,0)</f>
        <v>430</v>
      </c>
      <c r="I2344" s="113" cm="1">
        <f t="array" ref="I2344">MAX($F$2193:F2344)</f>
        <v>385250</v>
      </c>
      <c r="J2344" s="126"/>
      <c r="K2344" s="121" cm="1">
        <f t="array" ref="K2344">MAX(0,I2344-I2343)</f>
        <v>0</v>
      </c>
      <c r="L2344" s="113" cm="1">
        <f t="array" ref="L2344">MIN(F2344:F2373)</f>
        <v>381220</v>
      </c>
      <c r="M2344" s="113" cm="1">
        <f t="array" ref="M2344">MAX(0,L2344-L2343)</f>
        <v>430</v>
      </c>
      <c r="N2344" s="122" cm="1">
        <f t="array" ref="N2344">MIN(M2344,H2344-K2344)</f>
        <v>430</v>
      </c>
      <c r="O2344" s="113" cm="1">
        <f t="array" ref="O2344">K2344+N2344</f>
        <v>430</v>
      </c>
      <c r="P2344" s="113" cm="1">
        <f t="array" ref="P2344">H2344-O2344</f>
        <v>0</v>
      </c>
      <c r="Q2344" s="119" cm="1">
        <f t="array" ref="Q2344">MAX(0,IF(AND(K2344=0,P2344&gt;0),0,Q2343+K2344+U2343))</f>
        <v>0</v>
      </c>
      <c r="R2344" s="119" cm="1">
        <f t="array" ref="R2344">MAX(0,R2343+P2344+V2343)</f>
        <v>0</v>
      </c>
      <c r="S2344" s="119" cm="1">
        <f t="array" ref="S2344">IF(G2344&lt;0,G2344,0)</f>
        <v>0</v>
      </c>
      <c r="T2344" s="119" cm="1">
        <f t="array" ref="T2344">MIN(0,S2344+R2343+V2343)</f>
        <v>0</v>
      </c>
      <c r="U2344" s="123" cm="1">
        <f t="array" ref="U2344">MAX(S2344,IF(Q2344&gt;0,MAX(-Q2344,S2344),T2344))</f>
        <v>0</v>
      </c>
      <c r="V2344" s="124" cm="1">
        <f t="array" ref="V2344">S2344-U2344</f>
        <v>0</v>
      </c>
      <c r="W2344" s="105"/>
      <c r="X2344" s="9"/>
      <c r="Y2344" s="9"/>
    </row>
    <row r="2345" ht="13.65" customHeight="1">
      <c r="A2345" s="152" cm="1">
        <f t="array" ref="A2345">A2344+1</f>
        <v>45435</v>
      </c>
      <c r="B2345" s="29" cm="1">
        <f t="array" ref="B2345">YEAR(A2345)</f>
        <v>2024</v>
      </c>
      <c r="C2345" s="29" cm="1">
        <f t="array" ref="C2345">MONTH(A2345)</f>
        <v>5</v>
      </c>
      <c r="D2345" s="9"/>
      <c r="E2345" s="125">
        <v>382230</v>
      </c>
      <c r="F2345" s="41" cm="1">
        <f t="array" ref="F2345">E2345</f>
        <v>382230</v>
      </c>
      <c r="G2345" s="119" cm="1">
        <f t="array" ref="G2345">F2345-F2344</f>
        <v>1010</v>
      </c>
      <c r="H2345" s="119" cm="1">
        <f t="array" ref="H2345">IF(G2345&gt;0,G2345,0)</f>
        <v>1010</v>
      </c>
      <c r="I2345" s="113" cm="1">
        <f t="array" ref="I2345">MAX($F$2193:F2345)</f>
        <v>385250</v>
      </c>
      <c r="J2345" s="126"/>
      <c r="K2345" s="121" cm="1">
        <f t="array" ref="K2345">MAX(0,I2345-I2344)</f>
        <v>0</v>
      </c>
      <c r="L2345" s="113" cm="1">
        <f t="array" ref="L2345">MIN(F2345:F2374)</f>
        <v>382230</v>
      </c>
      <c r="M2345" s="113" cm="1">
        <f t="array" ref="M2345">MAX(0,L2345-L2344)</f>
        <v>1010</v>
      </c>
      <c r="N2345" s="122" cm="1">
        <f t="array" ref="N2345">MIN(M2345,H2345-K2345)</f>
        <v>1010</v>
      </c>
      <c r="O2345" s="113" cm="1">
        <f t="array" ref="O2345">K2345+N2345</f>
        <v>1010</v>
      </c>
      <c r="P2345" s="113" cm="1">
        <f t="array" ref="P2345">H2345-O2345</f>
        <v>0</v>
      </c>
      <c r="Q2345" s="119" cm="1">
        <f t="array" ref="Q2345">MAX(0,IF(AND(K2345=0,P2345&gt;0),0,Q2344+K2345+U2344))</f>
        <v>0</v>
      </c>
      <c r="R2345" s="119" cm="1">
        <f t="array" ref="R2345">MAX(0,R2344+P2345+V2344)</f>
        <v>0</v>
      </c>
      <c r="S2345" s="119" cm="1">
        <f t="array" ref="S2345">IF(G2345&lt;0,G2345,0)</f>
        <v>0</v>
      </c>
      <c r="T2345" s="119" cm="1">
        <f t="array" ref="T2345">MIN(0,S2345+R2344+V2344)</f>
        <v>0</v>
      </c>
      <c r="U2345" s="123" cm="1">
        <f t="array" ref="U2345">MAX(S2345,IF(Q2345&gt;0,MAX(-Q2345,S2345),T2345))</f>
        <v>0</v>
      </c>
      <c r="V2345" s="124" cm="1">
        <f t="array" ref="V2345">S2345-U2345</f>
        <v>0</v>
      </c>
      <c r="W2345" s="105"/>
      <c r="X2345" s="9"/>
      <c r="Y2345" s="9"/>
    </row>
    <row r="2346" ht="13.65" customHeight="1">
      <c r="A2346" s="152" cm="1">
        <f t="array" ref="A2346">A2345+1</f>
        <v>45436</v>
      </c>
      <c r="B2346" s="29" cm="1">
        <f t="array" ref="B2346">YEAR(A2346)</f>
        <v>2024</v>
      </c>
      <c r="C2346" s="29" cm="1">
        <f t="array" ref="C2346">MONTH(A2346)</f>
        <v>5</v>
      </c>
      <c r="D2346" s="9"/>
      <c r="E2346" s="125">
        <v>383170</v>
      </c>
      <c r="F2346" s="41" cm="1">
        <f t="array" ref="F2346">E2346</f>
        <v>383170</v>
      </c>
      <c r="G2346" s="119" cm="1">
        <f t="array" ref="G2346">F2346-F2345</f>
        <v>940</v>
      </c>
      <c r="H2346" s="119" cm="1">
        <f t="array" ref="H2346">IF(G2346&gt;0,G2346,0)</f>
        <v>940</v>
      </c>
      <c r="I2346" s="113" cm="1">
        <f t="array" ref="I2346">MAX($F$2193:F2346)</f>
        <v>385250</v>
      </c>
      <c r="J2346" s="126"/>
      <c r="K2346" s="121" cm="1">
        <f t="array" ref="K2346">MAX(0,I2346-I2345)</f>
        <v>0</v>
      </c>
      <c r="L2346" s="113" cm="1">
        <f t="array" ref="L2346">MIN(F2346:F2375)</f>
        <v>383170</v>
      </c>
      <c r="M2346" s="113" cm="1">
        <f t="array" ref="M2346">MAX(0,L2346-L2345)</f>
        <v>940</v>
      </c>
      <c r="N2346" s="122" cm="1">
        <f t="array" ref="N2346">MIN(M2346,H2346-K2346)</f>
        <v>940</v>
      </c>
      <c r="O2346" s="113" cm="1">
        <f t="array" ref="O2346">K2346+N2346</f>
        <v>940</v>
      </c>
      <c r="P2346" s="113" cm="1">
        <f t="array" ref="P2346">H2346-O2346</f>
        <v>0</v>
      </c>
      <c r="Q2346" s="119" cm="1">
        <f t="array" ref="Q2346">MAX(0,IF(AND(K2346=0,P2346&gt;0),0,Q2345+K2346+U2345))</f>
        <v>0</v>
      </c>
      <c r="R2346" s="119" cm="1">
        <f t="array" ref="R2346">MAX(0,R2345+P2346+V2345)</f>
        <v>0</v>
      </c>
      <c r="S2346" s="119" cm="1">
        <f t="array" ref="S2346">IF(G2346&lt;0,G2346,0)</f>
        <v>0</v>
      </c>
      <c r="T2346" s="119" cm="1">
        <f t="array" ref="T2346">MIN(0,S2346+R2345+V2345)</f>
        <v>0</v>
      </c>
      <c r="U2346" s="123" cm="1">
        <f t="array" ref="U2346">MAX(S2346,IF(Q2346&gt;0,MAX(-Q2346,S2346),T2346))</f>
        <v>0</v>
      </c>
      <c r="V2346" s="124" cm="1">
        <f t="array" ref="V2346">S2346-U2346</f>
        <v>0</v>
      </c>
      <c r="W2346" s="105"/>
      <c r="X2346" s="9"/>
      <c r="Y2346" s="9"/>
    </row>
    <row r="2347" ht="13.65" customHeight="1">
      <c r="A2347" s="152" cm="1">
        <f t="array" ref="A2347">A2346+1</f>
        <v>45437</v>
      </c>
      <c r="B2347" s="29" cm="1">
        <f t="array" ref="B2347">YEAR(A2347)</f>
        <v>2024</v>
      </c>
      <c r="C2347" s="29" cm="1">
        <f t="array" ref="C2347">MONTH(A2347)</f>
        <v>5</v>
      </c>
      <c r="D2347" s="9"/>
      <c r="E2347" s="125">
        <v>384100</v>
      </c>
      <c r="F2347" s="41" cm="1">
        <f t="array" ref="F2347">E2347</f>
        <v>384100</v>
      </c>
      <c r="G2347" s="119" cm="1">
        <f t="array" ref="G2347">F2347-F2346</f>
        <v>930</v>
      </c>
      <c r="H2347" s="119" cm="1">
        <f t="array" ref="H2347">IF(G2347&gt;0,G2347,0)</f>
        <v>930</v>
      </c>
      <c r="I2347" s="113" cm="1">
        <f t="array" ref="I2347">MAX($F$2193:F2347)</f>
        <v>385250</v>
      </c>
      <c r="J2347" s="126"/>
      <c r="K2347" s="121" cm="1">
        <f t="array" ref="K2347">MAX(0,I2347-I2346)</f>
        <v>0</v>
      </c>
      <c r="L2347" s="113" cm="1">
        <f t="array" ref="L2347">MIN(F2347:F2376)</f>
        <v>384100</v>
      </c>
      <c r="M2347" s="113" cm="1">
        <f t="array" ref="M2347">MAX(0,L2347-L2346)</f>
        <v>930</v>
      </c>
      <c r="N2347" s="122" cm="1">
        <f t="array" ref="N2347">MIN(M2347,H2347-K2347)</f>
        <v>930</v>
      </c>
      <c r="O2347" s="113" cm="1">
        <f t="array" ref="O2347">K2347+N2347</f>
        <v>930</v>
      </c>
      <c r="P2347" s="113" cm="1">
        <f t="array" ref="P2347">H2347-O2347</f>
        <v>0</v>
      </c>
      <c r="Q2347" s="119" cm="1">
        <f t="array" ref="Q2347">MAX(0,IF(AND(K2347=0,P2347&gt;0),0,Q2346+K2347+U2346))</f>
        <v>0</v>
      </c>
      <c r="R2347" s="119" cm="1">
        <f t="array" ref="R2347">MAX(0,R2346+P2347+V2346)</f>
        <v>0</v>
      </c>
      <c r="S2347" s="119" cm="1">
        <f t="array" ref="S2347">IF(G2347&lt;0,G2347,0)</f>
        <v>0</v>
      </c>
      <c r="T2347" s="119" cm="1">
        <f t="array" ref="T2347">MIN(0,S2347+R2346+V2346)</f>
        <v>0</v>
      </c>
      <c r="U2347" s="123" cm="1">
        <f t="array" ref="U2347">MAX(S2347,IF(Q2347&gt;0,MAX(-Q2347,S2347),T2347))</f>
        <v>0</v>
      </c>
      <c r="V2347" s="124" cm="1">
        <f t="array" ref="V2347">S2347-U2347</f>
        <v>0</v>
      </c>
      <c r="W2347" s="105"/>
      <c r="X2347" s="9"/>
      <c r="Y2347" s="9"/>
    </row>
    <row r="2348" ht="13.65" customHeight="1">
      <c r="A2348" s="152" cm="1">
        <f t="array" ref="A2348">A2347+1</f>
        <v>45438</v>
      </c>
      <c r="B2348" s="29" cm="1">
        <f t="array" ref="B2348">YEAR(A2348)</f>
        <v>2024</v>
      </c>
      <c r="C2348" s="29" cm="1">
        <f t="array" ref="C2348">MONTH(A2348)</f>
        <v>5</v>
      </c>
      <c r="D2348" s="9"/>
      <c r="E2348" s="125">
        <v>384890</v>
      </c>
      <c r="F2348" s="41" cm="1">
        <f t="array" ref="F2348">E2348</f>
        <v>384890</v>
      </c>
      <c r="G2348" s="119" cm="1">
        <f t="array" ref="G2348">F2348-F2347</f>
        <v>790</v>
      </c>
      <c r="H2348" s="119" cm="1">
        <f t="array" ref="H2348">IF(G2348&gt;0,G2348,0)</f>
        <v>790</v>
      </c>
      <c r="I2348" s="113" cm="1">
        <f t="array" ref="I2348">MAX($F$2193:F2348)</f>
        <v>385250</v>
      </c>
      <c r="J2348" s="126"/>
      <c r="K2348" s="121" cm="1">
        <f t="array" ref="K2348">MAX(0,I2348-I2347)</f>
        <v>0</v>
      </c>
      <c r="L2348" s="113" cm="1">
        <f t="array" ref="L2348">MIN(F2348:F2377)</f>
        <v>384890</v>
      </c>
      <c r="M2348" s="113" cm="1">
        <f t="array" ref="M2348">MAX(0,L2348-L2347)</f>
        <v>790</v>
      </c>
      <c r="N2348" s="122" cm="1">
        <f t="array" ref="N2348">MIN(M2348,H2348-K2348)</f>
        <v>790</v>
      </c>
      <c r="O2348" s="113" cm="1">
        <f t="array" ref="O2348">K2348+N2348</f>
        <v>790</v>
      </c>
      <c r="P2348" s="113" cm="1">
        <f t="array" ref="P2348">H2348-O2348</f>
        <v>0</v>
      </c>
      <c r="Q2348" s="119" cm="1">
        <f t="array" ref="Q2348">MAX(0,IF(AND(K2348=0,P2348&gt;0),0,Q2347+K2348+U2347))</f>
        <v>0</v>
      </c>
      <c r="R2348" s="119" cm="1">
        <f t="array" ref="R2348">MAX(0,R2347+P2348+V2347)</f>
        <v>0</v>
      </c>
      <c r="S2348" s="119" cm="1">
        <f t="array" ref="S2348">IF(G2348&lt;0,G2348,0)</f>
        <v>0</v>
      </c>
      <c r="T2348" s="119" cm="1">
        <f t="array" ref="T2348">MIN(0,S2348+R2347+V2347)</f>
        <v>0</v>
      </c>
      <c r="U2348" s="123" cm="1">
        <f t="array" ref="U2348">MAX(S2348,IF(Q2348&gt;0,MAX(-Q2348,S2348),T2348))</f>
        <v>0</v>
      </c>
      <c r="V2348" s="124" cm="1">
        <f t="array" ref="V2348">S2348-U2348</f>
        <v>0</v>
      </c>
      <c r="W2348" s="105"/>
      <c r="X2348" s="9"/>
      <c r="Y2348" s="9"/>
    </row>
    <row r="2349" ht="13.65" customHeight="1">
      <c r="A2349" s="152" cm="1">
        <f t="array" ref="A2349">A2348+1</f>
        <v>45439</v>
      </c>
      <c r="B2349" s="29" cm="1">
        <f t="array" ref="B2349">YEAR(A2349)</f>
        <v>2024</v>
      </c>
      <c r="C2349" s="29" cm="1">
        <f t="array" ref="C2349">MONTH(A2349)</f>
        <v>5</v>
      </c>
      <c r="D2349" s="9"/>
      <c r="E2349" s="125">
        <v>385830</v>
      </c>
      <c r="F2349" s="41" cm="1">
        <f t="array" ref="F2349">E2349</f>
        <v>385830</v>
      </c>
      <c r="G2349" s="119" cm="1">
        <f t="array" ref="G2349">F2349-F2348</f>
        <v>940</v>
      </c>
      <c r="H2349" s="119" cm="1">
        <f t="array" ref="H2349">IF(G2349&gt;0,G2349,0)</f>
        <v>940</v>
      </c>
      <c r="I2349" s="113" cm="1">
        <f t="array" ref="I2349">MAX($F$2193:F2349)</f>
        <v>385830</v>
      </c>
      <c r="J2349" s="126"/>
      <c r="K2349" s="121" cm="1">
        <f t="array" ref="K2349">MAX(0,I2349-I2348)</f>
        <v>580</v>
      </c>
      <c r="L2349" s="113" cm="1">
        <f t="array" ref="L2349">MIN(F2349:F2378)</f>
        <v>385830</v>
      </c>
      <c r="M2349" s="113" cm="1">
        <f t="array" ref="M2349">MAX(0,L2349-L2348)</f>
        <v>940</v>
      </c>
      <c r="N2349" s="122" cm="1">
        <f t="array" ref="N2349">MIN(M2349,H2349-K2349)</f>
        <v>360</v>
      </c>
      <c r="O2349" s="113" cm="1">
        <f t="array" ref="O2349">K2349+N2349</f>
        <v>940</v>
      </c>
      <c r="P2349" s="113" cm="1">
        <f t="array" ref="P2349">H2349-O2349</f>
        <v>0</v>
      </c>
      <c r="Q2349" s="119" cm="1">
        <f t="array" ref="Q2349">MAX(0,IF(AND(K2349=0,P2349&gt;0),0,Q2348+K2349+U2348))</f>
        <v>580</v>
      </c>
      <c r="R2349" s="119" cm="1">
        <f t="array" ref="R2349">MAX(0,R2348+P2349+V2348)</f>
        <v>0</v>
      </c>
      <c r="S2349" s="119" cm="1">
        <f t="array" ref="S2349">IF(G2349&lt;0,G2349,0)</f>
        <v>0</v>
      </c>
      <c r="T2349" s="119" cm="1">
        <f t="array" ref="T2349">MIN(0,S2349+R2348+V2348)</f>
        <v>0</v>
      </c>
      <c r="U2349" s="123" cm="1">
        <f t="array" ref="U2349">MAX(S2349,IF(Q2349&gt;0,MAX(-Q2349,S2349),T2349))</f>
        <v>0</v>
      </c>
      <c r="V2349" s="124" cm="1">
        <f t="array" ref="V2349">S2349-U2349</f>
        <v>0</v>
      </c>
      <c r="W2349" s="105"/>
      <c r="X2349" s="9"/>
      <c r="Y2349" s="9"/>
    </row>
    <row r="2350" ht="13.65" customHeight="1">
      <c r="A2350" s="152" cm="1">
        <f t="array" ref="A2350">A2349+1</f>
        <v>45440</v>
      </c>
      <c r="B2350" s="29" cm="1">
        <f t="array" ref="B2350">YEAR(A2350)</f>
        <v>2024</v>
      </c>
      <c r="C2350" s="29" cm="1">
        <f t="array" ref="C2350">MONTH(A2350)</f>
        <v>5</v>
      </c>
      <c r="D2350" s="9"/>
      <c r="E2350" s="125">
        <v>386980</v>
      </c>
      <c r="F2350" s="41" cm="1">
        <f t="array" ref="F2350">E2350</f>
        <v>386980</v>
      </c>
      <c r="G2350" s="119" cm="1">
        <f t="array" ref="G2350">F2350-F2349</f>
        <v>1150</v>
      </c>
      <c r="H2350" s="119" cm="1">
        <f t="array" ref="H2350">IF(G2350&gt;0,G2350,0)</f>
        <v>1150</v>
      </c>
      <c r="I2350" s="113" cm="1">
        <f t="array" ref="I2350">MAX($F$2193:F2350)</f>
        <v>386980</v>
      </c>
      <c r="J2350" s="126"/>
      <c r="K2350" s="121" cm="1">
        <f t="array" ref="K2350">MAX(0,I2350-I2349)</f>
        <v>1150</v>
      </c>
      <c r="L2350" s="113" cm="1">
        <f t="array" ref="L2350">MIN(F2350:F2379)</f>
        <v>386980</v>
      </c>
      <c r="M2350" s="113" cm="1">
        <f t="array" ref="M2350">MAX(0,L2350-L2349)</f>
        <v>1150</v>
      </c>
      <c r="N2350" s="122" cm="1">
        <f t="array" ref="N2350">MIN(M2350,H2350-K2350)</f>
        <v>0</v>
      </c>
      <c r="O2350" s="113" cm="1">
        <f t="array" ref="O2350">K2350+N2350</f>
        <v>1150</v>
      </c>
      <c r="P2350" s="113" cm="1">
        <f t="array" ref="P2350">H2350-O2350</f>
        <v>0</v>
      </c>
      <c r="Q2350" s="119" cm="1">
        <f t="array" ref="Q2350">MAX(0,IF(AND(K2350=0,P2350&gt;0),0,Q2349+K2350+U2349))</f>
        <v>1730</v>
      </c>
      <c r="R2350" s="119" cm="1">
        <f t="array" ref="R2350">MAX(0,R2349+P2350+V2349)</f>
        <v>0</v>
      </c>
      <c r="S2350" s="119" cm="1">
        <f t="array" ref="S2350">IF(G2350&lt;0,G2350,0)</f>
        <v>0</v>
      </c>
      <c r="T2350" s="119" cm="1">
        <f t="array" ref="T2350">MIN(0,S2350+R2349+V2349)</f>
        <v>0</v>
      </c>
      <c r="U2350" s="123" cm="1">
        <f t="array" ref="U2350">MAX(S2350,IF(Q2350&gt;0,MAX(-Q2350,S2350),T2350))</f>
        <v>0</v>
      </c>
      <c r="V2350" s="124" cm="1">
        <f t="array" ref="V2350">S2350-U2350</f>
        <v>0</v>
      </c>
      <c r="W2350" s="105"/>
      <c r="X2350" s="9"/>
      <c r="Y2350" s="9"/>
    </row>
    <row r="2351" ht="13.65" customHeight="1">
      <c r="A2351" s="152" cm="1">
        <f t="array" ref="A2351">A2350+1</f>
        <v>45441</v>
      </c>
      <c r="B2351" s="29" cm="1">
        <f t="array" ref="B2351">YEAR(A2351)</f>
        <v>2024</v>
      </c>
      <c r="C2351" s="29" cm="1">
        <f t="array" ref="C2351">MONTH(A2351)</f>
        <v>5</v>
      </c>
      <c r="D2351" s="9"/>
      <c r="E2351" s="125">
        <v>388500</v>
      </c>
      <c r="F2351" s="41" cm="1">
        <f t="array" ref="F2351">E2351</f>
        <v>388500</v>
      </c>
      <c r="G2351" s="119" cm="1">
        <f t="array" ref="G2351">F2351-F2350</f>
        <v>1520</v>
      </c>
      <c r="H2351" s="119" cm="1">
        <f t="array" ref="H2351">IF(G2351&gt;0,G2351,0)</f>
        <v>1520</v>
      </c>
      <c r="I2351" s="113" cm="1">
        <f t="array" ref="I2351">MAX($F$2193:F2351)</f>
        <v>388500</v>
      </c>
      <c r="J2351" s="126"/>
      <c r="K2351" s="121" cm="1">
        <f t="array" ref="K2351">MAX(0,I2351-I2350)</f>
        <v>1520</v>
      </c>
      <c r="L2351" s="113" cm="1">
        <f t="array" ref="L2351">MIN(F2351:F2380)</f>
        <v>388500</v>
      </c>
      <c r="M2351" s="113" cm="1">
        <f t="array" ref="M2351">MAX(0,L2351-L2350)</f>
        <v>1520</v>
      </c>
      <c r="N2351" s="122" cm="1">
        <f t="array" ref="N2351">MIN(M2351,H2351-K2351)</f>
        <v>0</v>
      </c>
      <c r="O2351" s="113" cm="1">
        <f t="array" ref="O2351">K2351+N2351</f>
        <v>1520</v>
      </c>
      <c r="P2351" s="113" cm="1">
        <f t="array" ref="P2351">H2351-O2351</f>
        <v>0</v>
      </c>
      <c r="Q2351" s="119" cm="1">
        <f t="array" ref="Q2351">MAX(0,IF(AND(K2351=0,P2351&gt;0),0,Q2350+K2351+U2350))</f>
        <v>3250</v>
      </c>
      <c r="R2351" s="119" cm="1">
        <f t="array" ref="R2351">MAX(0,R2350+P2351+V2350)</f>
        <v>0</v>
      </c>
      <c r="S2351" s="119" cm="1">
        <f t="array" ref="S2351">IF(G2351&lt;0,G2351,0)</f>
        <v>0</v>
      </c>
      <c r="T2351" s="119" cm="1">
        <f t="array" ref="T2351">MIN(0,S2351+R2350+V2350)</f>
        <v>0</v>
      </c>
      <c r="U2351" s="123" cm="1">
        <f t="array" ref="U2351">MAX(S2351,IF(Q2351&gt;0,MAX(-Q2351,S2351),T2351))</f>
        <v>0</v>
      </c>
      <c r="V2351" s="124" cm="1">
        <f t="array" ref="V2351">S2351-U2351</f>
        <v>0</v>
      </c>
      <c r="W2351" s="105"/>
      <c r="X2351" s="9"/>
      <c r="Y2351" s="9"/>
    </row>
    <row r="2352" ht="13.65" customHeight="1">
      <c r="A2352" s="152" cm="1">
        <f t="array" ref="A2352">A2351+1</f>
        <v>45442</v>
      </c>
      <c r="B2352" s="29" cm="1">
        <f t="array" ref="B2352">YEAR(A2352)</f>
        <v>2024</v>
      </c>
      <c r="C2352" s="29" cm="1">
        <f t="array" ref="C2352">MONTH(A2352)</f>
        <v>5</v>
      </c>
      <c r="D2352" s="9"/>
      <c r="E2352" s="125">
        <v>389450</v>
      </c>
      <c r="F2352" s="41" cm="1">
        <f t="array" ref="F2352">E2352</f>
        <v>389450</v>
      </c>
      <c r="G2352" s="119" cm="1">
        <f t="array" ref="G2352">F2352-F2351</f>
        <v>950</v>
      </c>
      <c r="H2352" s="119" cm="1">
        <f t="array" ref="H2352">IF(G2352&gt;0,G2352,0)</f>
        <v>950</v>
      </c>
      <c r="I2352" s="113" cm="1">
        <f t="array" ref="I2352">MAX($F$2193:F2352)</f>
        <v>389450</v>
      </c>
      <c r="J2352" s="126"/>
      <c r="K2352" s="121" cm="1">
        <f t="array" ref="K2352">MAX(0,I2352-I2351)</f>
        <v>950</v>
      </c>
      <c r="L2352" s="113" cm="1">
        <f t="array" ref="L2352">MIN(F2352:F2381)</f>
        <v>389450</v>
      </c>
      <c r="M2352" s="113" cm="1">
        <f t="array" ref="M2352">MAX(0,L2352-L2351)</f>
        <v>950</v>
      </c>
      <c r="N2352" s="122" cm="1">
        <f t="array" ref="N2352">MIN(M2352,H2352-K2352)</f>
        <v>0</v>
      </c>
      <c r="O2352" s="113" cm="1">
        <f t="array" ref="O2352">K2352+N2352</f>
        <v>950</v>
      </c>
      <c r="P2352" s="113" cm="1">
        <f t="array" ref="P2352">H2352-O2352</f>
        <v>0</v>
      </c>
      <c r="Q2352" s="119" cm="1">
        <f t="array" ref="Q2352">MAX(0,IF(AND(K2352=0,P2352&gt;0),0,Q2351+K2352+U2351))</f>
        <v>4200</v>
      </c>
      <c r="R2352" s="119" cm="1">
        <f t="array" ref="R2352">MAX(0,R2351+P2352+V2351)</f>
        <v>0</v>
      </c>
      <c r="S2352" s="119" cm="1">
        <f t="array" ref="S2352">IF(G2352&lt;0,G2352,0)</f>
        <v>0</v>
      </c>
      <c r="T2352" s="119" cm="1">
        <f t="array" ref="T2352">MIN(0,S2352+R2351+V2351)</f>
        <v>0</v>
      </c>
      <c r="U2352" s="123" cm="1">
        <f t="array" ref="U2352">MAX(S2352,IF(Q2352&gt;0,MAX(-Q2352,S2352),T2352))</f>
        <v>0</v>
      </c>
      <c r="V2352" s="124" cm="1">
        <f t="array" ref="V2352">S2352-U2352</f>
        <v>0</v>
      </c>
      <c r="W2352" s="105"/>
      <c r="X2352" s="9"/>
      <c r="Y2352" s="9"/>
    </row>
    <row r="2353" ht="13.65" customHeight="1">
      <c r="A2353" s="152" cm="1">
        <f t="array" ref="A2353">A2352+1</f>
        <v>45443</v>
      </c>
      <c r="B2353" s="29" cm="1">
        <f t="array" ref="B2353">YEAR(A2353)</f>
        <v>2024</v>
      </c>
      <c r="C2353" s="29" cm="1">
        <f t="array" ref="C2353">MONTH(A2353)</f>
        <v>5</v>
      </c>
      <c r="D2353" s="9"/>
      <c r="E2353" s="125">
        <v>389880</v>
      </c>
      <c r="F2353" s="41" cm="1">
        <f t="array" ref="F2353">E2353</f>
        <v>389880</v>
      </c>
      <c r="G2353" s="119" cm="1">
        <f t="array" ref="G2353">F2353-F2352</f>
        <v>430</v>
      </c>
      <c r="H2353" s="119" cm="1">
        <f t="array" ref="H2353">IF(G2353&gt;0,G2353,0)</f>
        <v>430</v>
      </c>
      <c r="I2353" s="113" cm="1">
        <f t="array" ref="I2353">MAX($F$2193:F2353)</f>
        <v>389880</v>
      </c>
      <c r="J2353" s="126"/>
      <c r="K2353" s="121" cm="1">
        <f t="array" ref="K2353">MAX(0,I2353-I2352)</f>
        <v>430</v>
      </c>
      <c r="L2353" s="113" cm="1">
        <f t="array" ref="L2353">MIN(F2353:F2382)</f>
        <v>389880</v>
      </c>
      <c r="M2353" s="113" cm="1">
        <f t="array" ref="M2353">MAX(0,L2353-L2352)</f>
        <v>430</v>
      </c>
      <c r="N2353" s="122" cm="1">
        <f t="array" ref="N2353">MIN(M2353,H2353-K2353)</f>
        <v>0</v>
      </c>
      <c r="O2353" s="113" cm="1">
        <f t="array" ref="O2353">K2353+N2353</f>
        <v>430</v>
      </c>
      <c r="P2353" s="113" cm="1">
        <f t="array" ref="P2353">H2353-O2353</f>
        <v>0</v>
      </c>
      <c r="Q2353" s="119" cm="1">
        <f t="array" ref="Q2353">MAX(0,IF(AND(K2353=0,P2353&gt;0),0,Q2352+K2353+U2352))</f>
        <v>4630</v>
      </c>
      <c r="R2353" s="119" cm="1">
        <f t="array" ref="R2353">MAX(0,R2352+P2353+V2352)</f>
        <v>0</v>
      </c>
      <c r="S2353" s="119" cm="1">
        <f t="array" ref="S2353">IF(G2353&lt;0,G2353,0)</f>
        <v>0</v>
      </c>
      <c r="T2353" s="119" cm="1">
        <f t="array" ref="T2353">MIN(0,S2353+R2352+V2352)</f>
        <v>0</v>
      </c>
      <c r="U2353" s="123" cm="1">
        <f t="array" ref="U2353">MAX(S2353,IF(Q2353&gt;0,MAX(-Q2353,S2353),T2353))</f>
        <v>0</v>
      </c>
      <c r="V2353" s="124" cm="1">
        <f t="array" ref="V2353">S2353-U2353</f>
        <v>0</v>
      </c>
      <c r="W2353" s="105"/>
      <c r="X2353" s="9"/>
      <c r="Y2353" s="9"/>
    </row>
    <row r="2354" ht="13.65" customHeight="1">
      <c r="A2354" s="152" cm="1">
        <f t="array" ref="A2354">A2353+1</f>
        <v>45444</v>
      </c>
      <c r="B2354" s="29" cm="1">
        <f t="array" ref="B2354">YEAR(A2354)</f>
        <v>2024</v>
      </c>
      <c r="C2354" s="29" cm="1">
        <f t="array" ref="C2354">MONTH(A2354)</f>
        <v>6</v>
      </c>
      <c r="D2354" s="9"/>
      <c r="E2354" s="125">
        <v>390390</v>
      </c>
      <c r="F2354" s="41" cm="1">
        <f t="array" ref="F2354">E2354</f>
        <v>390390</v>
      </c>
      <c r="G2354" s="119" cm="1">
        <f t="array" ref="G2354">F2354-F2353</f>
        <v>510</v>
      </c>
      <c r="H2354" s="119" cm="1">
        <f t="array" ref="H2354">IF(G2354&gt;0,G2354,0)</f>
        <v>510</v>
      </c>
      <c r="I2354" s="113" cm="1">
        <f t="array" ref="I2354">MAX($F$2193:F2354)</f>
        <v>390390</v>
      </c>
      <c r="J2354" s="126"/>
      <c r="K2354" s="121" cm="1">
        <f t="array" ref="K2354">MAX(0,I2354-I2353)</f>
        <v>510</v>
      </c>
      <c r="L2354" s="113" cm="1">
        <f t="array" ref="L2354">MIN(F2354:F2383)</f>
        <v>388940</v>
      </c>
      <c r="M2354" s="113" cm="1">
        <f t="array" ref="M2354">MAX(0,L2354-L2353)</f>
        <v>0</v>
      </c>
      <c r="N2354" s="122" cm="1">
        <f t="array" ref="N2354">MIN(M2354,H2354-K2354)</f>
        <v>0</v>
      </c>
      <c r="O2354" s="113" cm="1">
        <f t="array" ref="O2354">K2354+N2354</f>
        <v>510</v>
      </c>
      <c r="P2354" s="113" cm="1">
        <f t="array" ref="P2354">H2354-O2354</f>
        <v>0</v>
      </c>
      <c r="Q2354" s="119" cm="1">
        <f t="array" ref="Q2354">MAX(0,IF(AND(K2354=0,P2354&gt;0),0,Q2353+K2354+U2353))</f>
        <v>5140</v>
      </c>
      <c r="R2354" s="119" cm="1">
        <f t="array" ref="R2354">MAX(0,R2353+P2354+V2353)</f>
        <v>0</v>
      </c>
      <c r="S2354" s="119" cm="1">
        <f t="array" ref="S2354">IF(G2354&lt;0,G2354,0)</f>
        <v>0</v>
      </c>
      <c r="T2354" s="119" cm="1">
        <f t="array" ref="T2354">MIN(0,S2354+R2353+V2353)</f>
        <v>0</v>
      </c>
      <c r="U2354" s="123" cm="1">
        <f t="array" ref="U2354">MAX(S2354,IF(Q2354&gt;0,MAX(-Q2354,S2354),T2354))</f>
        <v>0</v>
      </c>
      <c r="V2354" s="124" cm="1">
        <f t="array" ref="V2354">S2354-U2354</f>
        <v>0</v>
      </c>
      <c r="W2354" s="105"/>
      <c r="X2354" s="9"/>
      <c r="Y2354" s="9"/>
    </row>
    <row r="2355" ht="13.65" customHeight="1">
      <c r="A2355" s="152" cm="1">
        <f t="array" ref="A2355">A2354+1</f>
        <v>45445</v>
      </c>
      <c r="B2355" s="29" cm="1">
        <f t="array" ref="B2355">YEAR(A2355)</f>
        <v>2024</v>
      </c>
      <c r="C2355" s="29" cm="1">
        <f t="array" ref="C2355">MONTH(A2355)</f>
        <v>6</v>
      </c>
      <c r="D2355" s="9"/>
      <c r="E2355" s="125">
        <v>390830</v>
      </c>
      <c r="F2355" s="41" cm="1">
        <f t="array" ref="F2355">E2355</f>
        <v>390830</v>
      </c>
      <c r="G2355" s="119" cm="1">
        <f t="array" ref="G2355">F2355-F2354</f>
        <v>440</v>
      </c>
      <c r="H2355" s="119" cm="1">
        <f t="array" ref="H2355">IF(G2355&gt;0,G2355,0)</f>
        <v>440</v>
      </c>
      <c r="I2355" s="113" cm="1">
        <f t="array" ref="I2355">MAX($F$2193:F2355)</f>
        <v>390830</v>
      </c>
      <c r="J2355" s="126"/>
      <c r="K2355" s="121" cm="1">
        <f t="array" ref="K2355">MAX(0,I2355-I2354)</f>
        <v>440</v>
      </c>
      <c r="L2355" s="113" cm="1">
        <f t="array" ref="L2355">MIN(F2355:F2384)</f>
        <v>388440</v>
      </c>
      <c r="M2355" s="113" cm="1">
        <f t="array" ref="M2355">MAX(0,L2355-L2354)</f>
        <v>0</v>
      </c>
      <c r="N2355" s="122" cm="1">
        <f t="array" ref="N2355">MIN(M2355,H2355-K2355)</f>
        <v>0</v>
      </c>
      <c r="O2355" s="113" cm="1">
        <f t="array" ref="O2355">K2355+N2355</f>
        <v>440</v>
      </c>
      <c r="P2355" s="113" cm="1">
        <f t="array" ref="P2355">H2355-O2355</f>
        <v>0</v>
      </c>
      <c r="Q2355" s="119" cm="1">
        <f t="array" ref="Q2355">MAX(0,IF(AND(K2355=0,P2355&gt;0),0,Q2354+K2355+U2354))</f>
        <v>5580</v>
      </c>
      <c r="R2355" s="119" cm="1">
        <f t="array" ref="R2355">MAX(0,R2354+P2355+V2354)</f>
        <v>0</v>
      </c>
      <c r="S2355" s="119" cm="1">
        <f t="array" ref="S2355">IF(G2355&lt;0,G2355,0)</f>
        <v>0</v>
      </c>
      <c r="T2355" s="119" cm="1">
        <f t="array" ref="T2355">MIN(0,S2355+R2354+V2354)</f>
        <v>0</v>
      </c>
      <c r="U2355" s="123" cm="1">
        <f t="array" ref="U2355">MAX(S2355,IF(Q2355&gt;0,MAX(-Q2355,S2355),T2355))</f>
        <v>0</v>
      </c>
      <c r="V2355" s="124" cm="1">
        <f t="array" ref="V2355">S2355-U2355</f>
        <v>0</v>
      </c>
      <c r="W2355" s="105"/>
      <c r="X2355" s="9"/>
      <c r="Y2355" s="9"/>
    </row>
    <row r="2356" ht="13.65" customHeight="1">
      <c r="A2356" s="152" cm="1">
        <f t="array" ref="A2356">A2355+1</f>
        <v>45446</v>
      </c>
      <c r="B2356" s="29" cm="1">
        <f t="array" ref="B2356">YEAR(A2356)</f>
        <v>2024</v>
      </c>
      <c r="C2356" s="29" cm="1">
        <f t="array" ref="C2356">MONTH(A2356)</f>
        <v>6</v>
      </c>
      <c r="D2356" s="9"/>
      <c r="E2356" s="125">
        <v>391190</v>
      </c>
      <c r="F2356" s="41" cm="1">
        <f t="array" ref="F2356">E2356</f>
        <v>391190</v>
      </c>
      <c r="G2356" s="119" cm="1">
        <f t="array" ref="G2356">F2356-F2355</f>
        <v>360</v>
      </c>
      <c r="H2356" s="119" cm="1">
        <f t="array" ref="H2356">IF(G2356&gt;0,G2356,0)</f>
        <v>360</v>
      </c>
      <c r="I2356" s="113" cm="1">
        <f t="array" ref="I2356">MAX($F$2193:F2356)</f>
        <v>391190</v>
      </c>
      <c r="J2356" s="126"/>
      <c r="K2356" s="121" cm="1">
        <f t="array" ref="K2356">MAX(0,I2356-I2355)</f>
        <v>360</v>
      </c>
      <c r="L2356" s="113" cm="1">
        <f t="array" ref="L2356">MIN(F2356:F2385)</f>
        <v>388000</v>
      </c>
      <c r="M2356" s="113" cm="1">
        <f t="array" ref="M2356">MAX(0,L2356-L2355)</f>
        <v>0</v>
      </c>
      <c r="N2356" s="122" cm="1">
        <f t="array" ref="N2356">MIN(M2356,H2356-K2356)</f>
        <v>0</v>
      </c>
      <c r="O2356" s="113" cm="1">
        <f t="array" ref="O2356">K2356+N2356</f>
        <v>360</v>
      </c>
      <c r="P2356" s="113" cm="1">
        <f t="array" ref="P2356">H2356-O2356</f>
        <v>0</v>
      </c>
      <c r="Q2356" s="119" cm="1">
        <f t="array" ref="Q2356">MAX(0,IF(AND(K2356=0,P2356&gt;0),0,Q2355+K2356+U2355))</f>
        <v>5940</v>
      </c>
      <c r="R2356" s="119" cm="1">
        <f t="array" ref="R2356">MAX(0,R2355+P2356+V2355)</f>
        <v>0</v>
      </c>
      <c r="S2356" s="119" cm="1">
        <f t="array" ref="S2356">IF(G2356&lt;0,G2356,0)</f>
        <v>0</v>
      </c>
      <c r="T2356" s="119" cm="1">
        <f t="array" ref="T2356">MIN(0,S2356+R2355+V2355)</f>
        <v>0</v>
      </c>
      <c r="U2356" s="123" cm="1">
        <f t="array" ref="U2356">MAX(S2356,IF(Q2356&gt;0,MAX(-Q2356,S2356),T2356))</f>
        <v>0</v>
      </c>
      <c r="V2356" s="124" cm="1">
        <f t="array" ref="V2356">S2356-U2356</f>
        <v>0</v>
      </c>
      <c r="W2356" s="105"/>
      <c r="X2356" s="9"/>
      <c r="Y2356" s="9"/>
    </row>
    <row r="2357" ht="13.65" customHeight="1">
      <c r="A2357" s="152" cm="1">
        <f t="array" ref="A2357">A2356+1</f>
        <v>45447</v>
      </c>
      <c r="B2357" s="29" cm="1">
        <f t="array" ref="B2357">YEAR(A2357)</f>
        <v>2024</v>
      </c>
      <c r="C2357" s="29" cm="1">
        <f t="array" ref="C2357">MONTH(A2357)</f>
        <v>6</v>
      </c>
      <c r="D2357" s="9"/>
      <c r="E2357" s="125">
        <v>391120</v>
      </c>
      <c r="F2357" s="41" cm="1">
        <f t="array" ref="F2357">E2357</f>
        <v>391120</v>
      </c>
      <c r="G2357" s="119" cm="1">
        <f t="array" ref="G2357">F2357-F2356</f>
        <v>-70</v>
      </c>
      <c r="H2357" s="119" cm="1">
        <f t="array" ref="H2357">IF(G2357&gt;0,G2357,0)</f>
        <v>0</v>
      </c>
      <c r="I2357" s="113" cm="1">
        <f t="array" ref="I2357">MAX($F$2193:F2357)</f>
        <v>391190</v>
      </c>
      <c r="J2357" s="126"/>
      <c r="K2357" s="121" cm="1">
        <f t="array" ref="K2357">MAX(0,I2357-I2356)</f>
        <v>0</v>
      </c>
      <c r="L2357" s="113" cm="1">
        <f t="array" ref="L2357">MIN(F2357:F2386)</f>
        <v>387490</v>
      </c>
      <c r="M2357" s="113" cm="1">
        <f t="array" ref="M2357">MAX(0,L2357-L2356)</f>
        <v>0</v>
      </c>
      <c r="N2357" s="122" cm="1">
        <f t="array" ref="N2357">MIN(M2357,H2357-K2357)</f>
        <v>0</v>
      </c>
      <c r="O2357" s="113" cm="1">
        <f t="array" ref="O2357">K2357+N2357</f>
        <v>0</v>
      </c>
      <c r="P2357" s="113" cm="1">
        <f t="array" ref="P2357">H2357-O2357</f>
        <v>0</v>
      </c>
      <c r="Q2357" s="119" cm="1">
        <f t="array" ref="Q2357">MAX(0,IF(AND(K2357=0,P2357&gt;0),0,Q2356+K2357+U2356))</f>
        <v>5940</v>
      </c>
      <c r="R2357" s="119" cm="1">
        <f t="array" ref="R2357">MAX(0,R2356+P2357+V2356)</f>
        <v>0</v>
      </c>
      <c r="S2357" s="119" cm="1">
        <f t="array" ref="S2357">IF(G2357&lt;0,G2357,0)</f>
        <v>-70</v>
      </c>
      <c r="T2357" s="119" cm="1">
        <f t="array" ref="T2357">MIN(0,S2357+R2356+V2356)</f>
        <v>-70</v>
      </c>
      <c r="U2357" s="123" cm="1">
        <f t="array" ref="U2357">MAX(S2357,IF(Q2357&gt;0,MAX(-Q2357,S2357),T2357))</f>
        <v>-70</v>
      </c>
      <c r="V2357" s="124" cm="1">
        <f t="array" ref="V2357">S2357-U2357</f>
        <v>0</v>
      </c>
      <c r="W2357" s="105"/>
      <c r="X2357" s="9"/>
      <c r="Y2357" s="9"/>
    </row>
    <row r="2358" ht="13.65" customHeight="1">
      <c r="A2358" s="152" cm="1">
        <f t="array" ref="A2358">A2357+1</f>
        <v>45448</v>
      </c>
      <c r="B2358" s="29" cm="1">
        <f t="array" ref="B2358">YEAR(A2358)</f>
        <v>2024</v>
      </c>
      <c r="C2358" s="29" cm="1">
        <f t="array" ref="C2358">MONTH(A2358)</f>
        <v>6</v>
      </c>
      <c r="D2358" s="9"/>
      <c r="E2358" s="125">
        <v>391340</v>
      </c>
      <c r="F2358" s="41" cm="1">
        <f t="array" ref="F2358">E2358</f>
        <v>391340</v>
      </c>
      <c r="G2358" s="119" cm="1">
        <f t="array" ref="G2358">F2358-F2357</f>
        <v>220</v>
      </c>
      <c r="H2358" s="119" cm="1">
        <f t="array" ref="H2358">IF(G2358&gt;0,G2358,0)</f>
        <v>220</v>
      </c>
      <c r="I2358" s="113" cm="1">
        <f t="array" ref="I2358">MAX($F$2193:F2358)</f>
        <v>391340</v>
      </c>
      <c r="J2358" s="126"/>
      <c r="K2358" s="121" cm="1">
        <f t="array" ref="K2358">MAX(0,I2358-I2357)</f>
        <v>150</v>
      </c>
      <c r="L2358" s="113" cm="1">
        <f t="array" ref="L2358">MIN(F2358:F2387)</f>
        <v>387210</v>
      </c>
      <c r="M2358" s="113" cm="1">
        <f t="array" ref="M2358">MAX(0,L2358-L2357)</f>
        <v>0</v>
      </c>
      <c r="N2358" s="122" cm="1">
        <f t="array" ref="N2358">MIN(M2358,H2358-K2358)</f>
        <v>0</v>
      </c>
      <c r="O2358" s="113" cm="1">
        <f t="array" ref="O2358">K2358+N2358</f>
        <v>150</v>
      </c>
      <c r="P2358" s="113" cm="1">
        <f t="array" ref="P2358">H2358-O2358</f>
        <v>70</v>
      </c>
      <c r="Q2358" s="119" cm="1">
        <f t="array" ref="Q2358">MAX(0,IF(AND(K2358=0,P2358&gt;0),0,Q2357+K2358+U2357))</f>
        <v>6020</v>
      </c>
      <c r="R2358" s="119" cm="1">
        <f t="array" ref="R2358">MAX(0,R2357+P2358+V2357)</f>
        <v>70</v>
      </c>
      <c r="S2358" s="119" cm="1">
        <f t="array" ref="S2358">IF(G2358&lt;0,G2358,0)</f>
        <v>0</v>
      </c>
      <c r="T2358" s="119" cm="1">
        <f t="array" ref="T2358">MIN(0,S2358+R2357+V2357)</f>
        <v>0</v>
      </c>
      <c r="U2358" s="123" cm="1">
        <f t="array" ref="U2358">MAX(S2358,IF(Q2358&gt;0,MAX(-Q2358,S2358),T2358))</f>
        <v>0</v>
      </c>
      <c r="V2358" s="124" cm="1">
        <f t="array" ref="V2358">S2358-U2358</f>
        <v>0</v>
      </c>
      <c r="W2358" s="105"/>
      <c r="X2358" s="9"/>
      <c r="Y2358" s="9"/>
    </row>
    <row r="2359" ht="13.65" customHeight="1">
      <c r="A2359" s="152" cm="1">
        <f t="array" ref="A2359">A2358+1</f>
        <v>45449</v>
      </c>
      <c r="B2359" s="29" cm="1">
        <f t="array" ref="B2359">YEAR(A2359)</f>
        <v>2024</v>
      </c>
      <c r="C2359" s="29" cm="1">
        <f t="array" ref="C2359">MONTH(A2359)</f>
        <v>6</v>
      </c>
      <c r="D2359" s="9"/>
      <c r="E2359" s="125">
        <v>391700</v>
      </c>
      <c r="F2359" s="41" cm="1">
        <f t="array" ref="F2359">E2359</f>
        <v>391700</v>
      </c>
      <c r="G2359" s="119" cm="1">
        <f t="array" ref="G2359">F2359-F2358</f>
        <v>360</v>
      </c>
      <c r="H2359" s="119" cm="1">
        <f t="array" ref="H2359">IF(G2359&gt;0,G2359,0)</f>
        <v>360</v>
      </c>
      <c r="I2359" s="113" cm="1">
        <f t="array" ref="I2359">MAX($F$2193:F2359)</f>
        <v>391700</v>
      </c>
      <c r="J2359" s="126"/>
      <c r="K2359" s="121" cm="1">
        <f t="array" ref="K2359">MAX(0,I2359-I2358)</f>
        <v>360</v>
      </c>
      <c r="L2359" s="113" cm="1">
        <f t="array" ref="L2359">MIN(F2359:F2388)</f>
        <v>386990</v>
      </c>
      <c r="M2359" s="113" cm="1">
        <f t="array" ref="M2359">MAX(0,L2359-L2358)</f>
        <v>0</v>
      </c>
      <c r="N2359" s="122" cm="1">
        <f t="array" ref="N2359">MIN(M2359,H2359-K2359)</f>
        <v>0</v>
      </c>
      <c r="O2359" s="113" cm="1">
        <f t="array" ref="O2359">K2359+N2359</f>
        <v>360</v>
      </c>
      <c r="P2359" s="113" cm="1">
        <f t="array" ref="P2359">H2359-O2359</f>
        <v>0</v>
      </c>
      <c r="Q2359" s="119" cm="1">
        <f t="array" ref="Q2359">MAX(0,IF(AND(K2359=0,P2359&gt;0),0,Q2358+K2359+U2358))</f>
        <v>6380</v>
      </c>
      <c r="R2359" s="119" cm="1">
        <f t="array" ref="R2359">MAX(0,R2358+P2359+V2358)</f>
        <v>70</v>
      </c>
      <c r="S2359" s="119" cm="1">
        <f t="array" ref="S2359">IF(G2359&lt;0,G2359,0)</f>
        <v>0</v>
      </c>
      <c r="T2359" s="119" cm="1">
        <f t="array" ref="T2359">MIN(0,S2359+R2358+V2358)</f>
        <v>0</v>
      </c>
      <c r="U2359" s="123" cm="1">
        <f t="array" ref="U2359">MAX(S2359,IF(Q2359&gt;0,MAX(-Q2359,S2359),T2359))</f>
        <v>0</v>
      </c>
      <c r="V2359" s="124" cm="1">
        <f t="array" ref="V2359">S2359-U2359</f>
        <v>0</v>
      </c>
      <c r="W2359" s="105"/>
      <c r="X2359" s="9"/>
      <c r="Y2359" s="9"/>
    </row>
    <row r="2360" ht="13.65" customHeight="1">
      <c r="A2360" s="152" cm="1">
        <f t="array" ref="A2360">A2359+1</f>
        <v>45450</v>
      </c>
      <c r="B2360" s="29" cm="1">
        <f t="array" ref="B2360">YEAR(A2360)</f>
        <v>2024</v>
      </c>
      <c r="C2360" s="29" cm="1">
        <f t="array" ref="C2360">MONTH(A2360)</f>
        <v>6</v>
      </c>
      <c r="D2360" s="9"/>
      <c r="E2360" s="125">
        <v>391850</v>
      </c>
      <c r="F2360" s="41" cm="1">
        <f t="array" ref="F2360">E2360</f>
        <v>391850</v>
      </c>
      <c r="G2360" s="119" cm="1">
        <f t="array" ref="G2360">F2360-F2359</f>
        <v>150</v>
      </c>
      <c r="H2360" s="119" cm="1">
        <f t="array" ref="H2360">IF(G2360&gt;0,G2360,0)</f>
        <v>150</v>
      </c>
      <c r="I2360" s="113" cm="1">
        <f t="array" ref="I2360">MAX($F$2193:F2360)</f>
        <v>391850</v>
      </c>
      <c r="J2360" s="126"/>
      <c r="K2360" s="121" cm="1">
        <f t="array" ref="K2360">MAX(0,I2360-I2359)</f>
        <v>150</v>
      </c>
      <c r="L2360" s="113" cm="1">
        <f t="array" ref="L2360">MIN(F2360:F2389)</f>
        <v>386630</v>
      </c>
      <c r="M2360" s="113" cm="1">
        <f t="array" ref="M2360">MAX(0,L2360-L2359)</f>
        <v>0</v>
      </c>
      <c r="N2360" s="122" cm="1">
        <f t="array" ref="N2360">MIN(M2360,H2360-K2360)</f>
        <v>0</v>
      </c>
      <c r="O2360" s="113" cm="1">
        <f t="array" ref="O2360">K2360+N2360</f>
        <v>150</v>
      </c>
      <c r="P2360" s="113" cm="1">
        <f t="array" ref="P2360">H2360-O2360</f>
        <v>0</v>
      </c>
      <c r="Q2360" s="119" cm="1">
        <f t="array" ref="Q2360">MAX(0,IF(AND(K2360=0,P2360&gt;0),0,Q2359+K2360+U2359))</f>
        <v>6530</v>
      </c>
      <c r="R2360" s="119" cm="1">
        <f t="array" ref="R2360">MAX(0,R2359+P2360+V2359)</f>
        <v>70</v>
      </c>
      <c r="S2360" s="119" cm="1">
        <f t="array" ref="S2360">IF(G2360&lt;0,G2360,0)</f>
        <v>0</v>
      </c>
      <c r="T2360" s="119" cm="1">
        <f t="array" ref="T2360">MIN(0,S2360+R2359+V2359)</f>
        <v>0</v>
      </c>
      <c r="U2360" s="123" cm="1">
        <f t="array" ref="U2360">MAX(S2360,IF(Q2360&gt;0,MAX(-Q2360,S2360),T2360))</f>
        <v>0</v>
      </c>
      <c r="V2360" s="124" cm="1">
        <f t="array" ref="V2360">S2360-U2360</f>
        <v>0</v>
      </c>
      <c r="W2360" s="105"/>
      <c r="X2360" s="9"/>
      <c r="Y2360" s="9"/>
    </row>
    <row r="2361" ht="13.65" customHeight="1">
      <c r="A2361" s="152" cm="1">
        <f t="array" ref="A2361">A2360+1</f>
        <v>45451</v>
      </c>
      <c r="B2361" s="29" cm="1">
        <f t="array" ref="B2361">YEAR(A2361)</f>
        <v>2024</v>
      </c>
      <c r="C2361" s="29" cm="1">
        <f t="array" ref="C2361">MONTH(A2361)</f>
        <v>6</v>
      </c>
      <c r="D2361" s="9"/>
      <c r="E2361" s="125">
        <v>391920</v>
      </c>
      <c r="F2361" s="41" cm="1">
        <f t="array" ref="F2361">E2361</f>
        <v>391920</v>
      </c>
      <c r="G2361" s="119" cm="1">
        <f t="array" ref="G2361">F2361-F2360</f>
        <v>70</v>
      </c>
      <c r="H2361" s="119" cm="1">
        <f t="array" ref="H2361">IF(G2361&gt;0,G2361,0)</f>
        <v>70</v>
      </c>
      <c r="I2361" s="113" cm="1">
        <f t="array" ref="I2361">MAX($F$2193:F2361)</f>
        <v>391920</v>
      </c>
      <c r="J2361" s="126"/>
      <c r="K2361" s="121" cm="1">
        <f t="array" ref="K2361">MAX(0,I2361-I2360)</f>
        <v>70</v>
      </c>
      <c r="L2361" s="113" cm="1">
        <f t="array" ref="L2361">MIN(F2361:F2390)</f>
        <v>386340</v>
      </c>
      <c r="M2361" s="113" cm="1">
        <f t="array" ref="M2361">MAX(0,L2361-L2360)</f>
        <v>0</v>
      </c>
      <c r="N2361" s="122" cm="1">
        <f t="array" ref="N2361">MIN(M2361,H2361-K2361)</f>
        <v>0</v>
      </c>
      <c r="O2361" s="113" cm="1">
        <f t="array" ref="O2361">K2361+N2361</f>
        <v>70</v>
      </c>
      <c r="P2361" s="113" cm="1">
        <f t="array" ref="P2361">H2361-O2361</f>
        <v>0</v>
      </c>
      <c r="Q2361" s="119" cm="1">
        <f t="array" ref="Q2361">MAX(0,IF(AND(K2361=0,P2361&gt;0),0,Q2360+K2361+U2360))</f>
        <v>6600</v>
      </c>
      <c r="R2361" s="119" cm="1">
        <f t="array" ref="R2361">MAX(0,R2360+P2361+V2360)</f>
        <v>70</v>
      </c>
      <c r="S2361" s="119" cm="1">
        <f t="array" ref="S2361">IF(G2361&lt;0,G2361,0)</f>
        <v>0</v>
      </c>
      <c r="T2361" s="119" cm="1">
        <f t="array" ref="T2361">MIN(0,S2361+R2360+V2360)</f>
        <v>0</v>
      </c>
      <c r="U2361" s="123" cm="1">
        <f t="array" ref="U2361">MAX(S2361,IF(Q2361&gt;0,MAX(-Q2361,S2361),T2361))</f>
        <v>0</v>
      </c>
      <c r="V2361" s="124" cm="1">
        <f t="array" ref="V2361">S2361-U2361</f>
        <v>0</v>
      </c>
      <c r="W2361" s="105"/>
      <c r="X2361" s="9"/>
      <c r="Y2361" s="9"/>
    </row>
    <row r="2362" ht="13.65" customHeight="1">
      <c r="A2362" s="152" cm="1">
        <f t="array" ref="A2362">A2361+1</f>
        <v>45452</v>
      </c>
      <c r="B2362" s="29" cm="1">
        <f t="array" ref="B2362">YEAR(A2362)</f>
        <v>2024</v>
      </c>
      <c r="C2362" s="29" cm="1">
        <f t="array" ref="C2362">MONTH(A2362)</f>
        <v>6</v>
      </c>
      <c r="D2362" s="9"/>
      <c r="E2362" s="125">
        <v>391990</v>
      </c>
      <c r="F2362" s="41" cm="1">
        <f t="array" ref="F2362">E2362</f>
        <v>391990</v>
      </c>
      <c r="G2362" s="119" cm="1">
        <f t="array" ref="G2362">F2362-F2361</f>
        <v>70</v>
      </c>
      <c r="H2362" s="119" cm="1">
        <f t="array" ref="H2362">IF(G2362&gt;0,G2362,0)</f>
        <v>70</v>
      </c>
      <c r="I2362" s="113" cm="1">
        <f t="array" ref="I2362">MAX($F$2193:F2362)</f>
        <v>391990</v>
      </c>
      <c r="J2362" s="126"/>
      <c r="K2362" s="121" cm="1">
        <f t="array" ref="K2362">MAX(0,I2362-I2361)</f>
        <v>70</v>
      </c>
      <c r="L2362" s="113" cm="1">
        <f t="array" ref="L2362">MIN(F2362:F2391)</f>
        <v>385760</v>
      </c>
      <c r="M2362" s="113" cm="1">
        <f t="array" ref="M2362">MAX(0,L2362-L2361)</f>
        <v>0</v>
      </c>
      <c r="N2362" s="122" cm="1">
        <f t="array" ref="N2362">MIN(M2362,H2362-K2362)</f>
        <v>0</v>
      </c>
      <c r="O2362" s="113" cm="1">
        <f t="array" ref="O2362">K2362+N2362</f>
        <v>70</v>
      </c>
      <c r="P2362" s="113" cm="1">
        <f t="array" ref="P2362">H2362-O2362</f>
        <v>0</v>
      </c>
      <c r="Q2362" s="119" cm="1">
        <f t="array" ref="Q2362">MAX(0,IF(AND(K2362=0,P2362&gt;0),0,Q2361+K2362+U2361))</f>
        <v>6670</v>
      </c>
      <c r="R2362" s="119" cm="1">
        <f t="array" ref="R2362">MAX(0,R2361+P2362+V2361)</f>
        <v>70</v>
      </c>
      <c r="S2362" s="119" cm="1">
        <f t="array" ref="S2362">IF(G2362&lt;0,G2362,0)</f>
        <v>0</v>
      </c>
      <c r="T2362" s="119" cm="1">
        <f t="array" ref="T2362">MIN(0,S2362+R2361+V2361)</f>
        <v>0</v>
      </c>
      <c r="U2362" s="123" cm="1">
        <f t="array" ref="U2362">MAX(S2362,IF(Q2362&gt;0,MAX(-Q2362,S2362),T2362))</f>
        <v>0</v>
      </c>
      <c r="V2362" s="124" cm="1">
        <f t="array" ref="V2362">S2362-U2362</f>
        <v>0</v>
      </c>
      <c r="W2362" s="105"/>
      <c r="X2362" s="9"/>
      <c r="Y2362" s="9"/>
    </row>
    <row r="2363" ht="13.65" customHeight="1">
      <c r="A2363" s="152" cm="1">
        <f t="array" ref="A2363">A2362+1</f>
        <v>45453</v>
      </c>
      <c r="B2363" s="29" cm="1">
        <f t="array" ref="B2363">YEAR(A2363)</f>
        <v>2024</v>
      </c>
      <c r="C2363" s="29" cm="1">
        <f t="array" ref="C2363">MONTH(A2363)</f>
        <v>6</v>
      </c>
      <c r="D2363" s="9"/>
      <c r="E2363" s="125">
        <v>392210</v>
      </c>
      <c r="F2363" s="41" cm="1">
        <f t="array" ref="F2363">E2363</f>
        <v>392210</v>
      </c>
      <c r="G2363" s="119" cm="1">
        <f t="array" ref="G2363">F2363-F2362</f>
        <v>220</v>
      </c>
      <c r="H2363" s="119" cm="1">
        <f t="array" ref="H2363">IF(G2363&gt;0,G2363,0)</f>
        <v>220</v>
      </c>
      <c r="I2363" s="113" cm="1">
        <f t="array" ref="I2363">MAX($F$2193:F2363)</f>
        <v>392210</v>
      </c>
      <c r="J2363" s="126"/>
      <c r="K2363" s="121" cm="1">
        <f t="array" ref="K2363">MAX(0,I2363-I2362)</f>
        <v>220</v>
      </c>
      <c r="L2363" s="113" cm="1">
        <f t="array" ref="L2363">MIN(F2363:F2392)</f>
        <v>385400</v>
      </c>
      <c r="M2363" s="113" cm="1">
        <f t="array" ref="M2363">MAX(0,L2363-L2362)</f>
        <v>0</v>
      </c>
      <c r="N2363" s="122" cm="1">
        <f t="array" ref="N2363">MIN(M2363,H2363-K2363)</f>
        <v>0</v>
      </c>
      <c r="O2363" s="113" cm="1">
        <f t="array" ref="O2363">K2363+N2363</f>
        <v>220</v>
      </c>
      <c r="P2363" s="113" cm="1">
        <f t="array" ref="P2363">H2363-O2363</f>
        <v>0</v>
      </c>
      <c r="Q2363" s="119" cm="1">
        <f t="array" ref="Q2363">MAX(0,IF(AND(K2363=0,P2363&gt;0),0,Q2362+K2363+U2362))</f>
        <v>6890</v>
      </c>
      <c r="R2363" s="119" cm="1">
        <f t="array" ref="R2363">MAX(0,R2362+P2363+V2362)</f>
        <v>70</v>
      </c>
      <c r="S2363" s="119" cm="1">
        <f t="array" ref="S2363">IF(G2363&lt;0,G2363,0)</f>
        <v>0</v>
      </c>
      <c r="T2363" s="119" cm="1">
        <f t="array" ref="T2363">MIN(0,S2363+R2362+V2362)</f>
        <v>0</v>
      </c>
      <c r="U2363" s="123" cm="1">
        <f t="array" ref="U2363">MAX(S2363,IF(Q2363&gt;0,MAX(-Q2363,S2363),T2363))</f>
        <v>0</v>
      </c>
      <c r="V2363" s="124" cm="1">
        <f t="array" ref="V2363">S2363-U2363</f>
        <v>0</v>
      </c>
      <c r="W2363" s="105"/>
      <c r="X2363" s="9"/>
      <c r="Y2363" s="9"/>
    </row>
    <row r="2364" ht="13.65" customHeight="1">
      <c r="A2364" s="152" cm="1">
        <f t="array" ref="A2364">A2363+1</f>
        <v>45454</v>
      </c>
      <c r="B2364" s="29" cm="1">
        <f t="array" ref="B2364">YEAR(A2364)</f>
        <v>2024</v>
      </c>
      <c r="C2364" s="29" cm="1">
        <f t="array" ref="C2364">MONTH(A2364)</f>
        <v>6</v>
      </c>
      <c r="D2364" s="9"/>
      <c r="E2364" s="125">
        <v>392650</v>
      </c>
      <c r="F2364" s="41" cm="1">
        <f t="array" ref="F2364">E2364</f>
        <v>392650</v>
      </c>
      <c r="G2364" s="119" cm="1">
        <f t="array" ref="G2364">F2364-F2363</f>
        <v>440</v>
      </c>
      <c r="H2364" s="119" cm="1">
        <f t="array" ref="H2364">IF(G2364&gt;0,G2364,0)</f>
        <v>440</v>
      </c>
      <c r="I2364" s="113" cm="1">
        <f t="array" ref="I2364">MAX($F$2193:F2364)</f>
        <v>392650</v>
      </c>
      <c r="J2364" s="126"/>
      <c r="K2364" s="121" cm="1">
        <f t="array" ref="K2364">MAX(0,I2364-I2363)</f>
        <v>440</v>
      </c>
      <c r="L2364" s="113" cm="1">
        <f t="array" ref="L2364">MIN(F2364:F2393)</f>
        <v>385110</v>
      </c>
      <c r="M2364" s="113" cm="1">
        <f t="array" ref="M2364">MAX(0,L2364-L2363)</f>
        <v>0</v>
      </c>
      <c r="N2364" s="122" cm="1">
        <f t="array" ref="N2364">MIN(M2364,H2364-K2364)</f>
        <v>0</v>
      </c>
      <c r="O2364" s="113" cm="1">
        <f t="array" ref="O2364">K2364+N2364</f>
        <v>440</v>
      </c>
      <c r="P2364" s="113" cm="1">
        <f t="array" ref="P2364">H2364-O2364</f>
        <v>0</v>
      </c>
      <c r="Q2364" s="119" cm="1">
        <f t="array" ref="Q2364">MAX(0,IF(AND(K2364=0,P2364&gt;0),0,Q2363+K2364+U2363))</f>
        <v>7330</v>
      </c>
      <c r="R2364" s="119" cm="1">
        <f t="array" ref="R2364">MAX(0,R2363+P2364+V2363)</f>
        <v>70</v>
      </c>
      <c r="S2364" s="119" cm="1">
        <f t="array" ref="S2364">IF(G2364&lt;0,G2364,0)</f>
        <v>0</v>
      </c>
      <c r="T2364" s="119" cm="1">
        <f t="array" ref="T2364">MIN(0,S2364+R2363+V2363)</f>
        <v>0</v>
      </c>
      <c r="U2364" s="123" cm="1">
        <f t="array" ref="U2364">MAX(S2364,IF(Q2364&gt;0,MAX(-Q2364,S2364),T2364))</f>
        <v>0</v>
      </c>
      <c r="V2364" s="124" cm="1">
        <f t="array" ref="V2364">S2364-U2364</f>
        <v>0</v>
      </c>
      <c r="W2364" s="105"/>
      <c r="X2364" s="9"/>
      <c r="Y2364" s="9"/>
    </row>
    <row r="2365" ht="13.65" customHeight="1">
      <c r="A2365" s="152" cm="1">
        <f t="array" ref="A2365">A2364+1</f>
        <v>45455</v>
      </c>
      <c r="B2365" s="29" cm="1">
        <f t="array" ref="B2365">YEAR(A2365)</f>
        <v>2024</v>
      </c>
      <c r="C2365" s="29" cm="1">
        <f t="array" ref="C2365">MONTH(A2365)</f>
        <v>6</v>
      </c>
      <c r="D2365" s="9"/>
      <c r="E2365" s="125">
        <v>393660</v>
      </c>
      <c r="F2365" s="41" cm="1">
        <f t="array" ref="F2365">E2365</f>
        <v>393660</v>
      </c>
      <c r="G2365" s="119" cm="1">
        <f t="array" ref="G2365">F2365-F2364</f>
        <v>1010</v>
      </c>
      <c r="H2365" s="119" cm="1">
        <f t="array" ref="H2365">IF(G2365&gt;0,G2365,0)</f>
        <v>1010</v>
      </c>
      <c r="I2365" s="113" cm="1">
        <f t="array" ref="I2365">MAX($F$2193:F2365)</f>
        <v>393660</v>
      </c>
      <c r="J2365" s="126"/>
      <c r="K2365" s="121" cm="1">
        <f t="array" ref="K2365">MAX(0,I2365-I2364)</f>
        <v>1010</v>
      </c>
      <c r="L2365" s="113" cm="1">
        <f t="array" ref="L2365">MIN(F2365:F2394)</f>
        <v>384680</v>
      </c>
      <c r="M2365" s="113" cm="1">
        <f t="array" ref="M2365">MAX(0,L2365-L2364)</f>
        <v>0</v>
      </c>
      <c r="N2365" s="122" cm="1">
        <f t="array" ref="N2365">MIN(M2365,H2365-K2365)</f>
        <v>0</v>
      </c>
      <c r="O2365" s="113" cm="1">
        <f t="array" ref="O2365">K2365+N2365</f>
        <v>1010</v>
      </c>
      <c r="P2365" s="113" cm="1">
        <f t="array" ref="P2365">H2365-O2365</f>
        <v>0</v>
      </c>
      <c r="Q2365" s="119" cm="1">
        <f t="array" ref="Q2365">MAX(0,IF(AND(K2365=0,P2365&gt;0),0,Q2364+K2365+U2364))</f>
        <v>8340</v>
      </c>
      <c r="R2365" s="119" cm="1">
        <f t="array" ref="R2365">MAX(0,R2364+P2365+V2364)</f>
        <v>70</v>
      </c>
      <c r="S2365" s="119" cm="1">
        <f t="array" ref="S2365">IF(G2365&lt;0,G2365,0)</f>
        <v>0</v>
      </c>
      <c r="T2365" s="119" cm="1">
        <f t="array" ref="T2365">MIN(0,S2365+R2364+V2364)</f>
        <v>0</v>
      </c>
      <c r="U2365" s="123" cm="1">
        <f t="array" ref="U2365">MAX(S2365,IF(Q2365&gt;0,MAX(-Q2365,S2365),T2365))</f>
        <v>0</v>
      </c>
      <c r="V2365" s="124" cm="1">
        <f t="array" ref="V2365">S2365-U2365</f>
        <v>0</v>
      </c>
      <c r="W2365" s="105"/>
      <c r="X2365" s="9"/>
      <c r="Y2365" s="9"/>
    </row>
    <row r="2366" ht="13.65" customHeight="1">
      <c r="A2366" s="152" cm="1">
        <f t="array" ref="A2366">A2365+1</f>
        <v>45456</v>
      </c>
      <c r="B2366" s="29" cm="1">
        <f t="array" ref="B2366">YEAR(A2366)</f>
        <v>2024</v>
      </c>
      <c r="C2366" s="29" cm="1">
        <f t="array" ref="C2366">MONTH(A2366)</f>
        <v>6</v>
      </c>
      <c r="D2366" s="9"/>
      <c r="E2366" s="125">
        <v>394830</v>
      </c>
      <c r="F2366" s="41" cm="1">
        <f t="array" ref="F2366">E2366</f>
        <v>394830</v>
      </c>
      <c r="G2366" s="119" cm="1">
        <f t="array" ref="G2366">F2366-F2365</f>
        <v>1170</v>
      </c>
      <c r="H2366" s="119" cm="1">
        <f t="array" ref="H2366">IF(G2366&gt;0,G2366,0)</f>
        <v>1170</v>
      </c>
      <c r="I2366" s="113" cm="1">
        <f t="array" ref="I2366">MAX($F$2193:F2366)</f>
        <v>394830</v>
      </c>
      <c r="J2366" s="126"/>
      <c r="K2366" s="121" cm="1">
        <f t="array" ref="K2366">MAX(0,I2366-I2365)</f>
        <v>1170</v>
      </c>
      <c r="L2366" s="113" cm="1">
        <f t="array" ref="L2366">MIN(F2366:F2395)</f>
        <v>384610</v>
      </c>
      <c r="M2366" s="113" cm="1">
        <f t="array" ref="M2366">MAX(0,L2366-L2365)</f>
        <v>0</v>
      </c>
      <c r="N2366" s="122" cm="1">
        <f t="array" ref="N2366">MIN(M2366,H2366-K2366)</f>
        <v>0</v>
      </c>
      <c r="O2366" s="113" cm="1">
        <f t="array" ref="O2366">K2366+N2366</f>
        <v>1170</v>
      </c>
      <c r="P2366" s="113" cm="1">
        <f t="array" ref="P2366">H2366-O2366</f>
        <v>0</v>
      </c>
      <c r="Q2366" s="119" cm="1">
        <f t="array" ref="Q2366">MAX(0,IF(AND(K2366=0,P2366&gt;0),0,Q2365+K2366+U2365))</f>
        <v>9510</v>
      </c>
      <c r="R2366" s="119" cm="1">
        <f t="array" ref="R2366">MAX(0,R2365+P2366+V2365)</f>
        <v>70</v>
      </c>
      <c r="S2366" s="119" cm="1">
        <f t="array" ref="S2366">IF(G2366&lt;0,G2366,0)</f>
        <v>0</v>
      </c>
      <c r="T2366" s="119" cm="1">
        <f t="array" ref="T2366">MIN(0,S2366+R2365+V2365)</f>
        <v>0</v>
      </c>
      <c r="U2366" s="123" cm="1">
        <f t="array" ref="U2366">MAX(S2366,IF(Q2366&gt;0,MAX(-Q2366,S2366),T2366))</f>
        <v>0</v>
      </c>
      <c r="V2366" s="124" cm="1">
        <f t="array" ref="V2366">S2366-U2366</f>
        <v>0</v>
      </c>
      <c r="W2366" s="105"/>
      <c r="X2366" s="9"/>
      <c r="Y2366" s="9"/>
    </row>
    <row r="2367" ht="13.65" customHeight="1">
      <c r="A2367" s="152" cm="1">
        <f t="array" ref="A2367">A2366+1</f>
        <v>45457</v>
      </c>
      <c r="B2367" s="29" cm="1">
        <f t="array" ref="B2367">YEAR(A2367)</f>
        <v>2024</v>
      </c>
      <c r="C2367" s="29" cm="1">
        <f t="array" ref="C2367">MONTH(A2367)</f>
        <v>6</v>
      </c>
      <c r="D2367" s="9"/>
      <c r="E2367" s="125">
        <v>395120</v>
      </c>
      <c r="F2367" s="41" cm="1">
        <f t="array" ref="F2367">E2367</f>
        <v>395120</v>
      </c>
      <c r="G2367" s="119" cm="1">
        <f t="array" ref="G2367">F2367-F2366</f>
        <v>290</v>
      </c>
      <c r="H2367" s="119" cm="1">
        <f t="array" ref="H2367">IF(G2367&gt;0,G2367,0)</f>
        <v>290</v>
      </c>
      <c r="I2367" s="113" cm="1">
        <f t="array" ref="I2367">MAX($F$2193:F2367)</f>
        <v>395120</v>
      </c>
      <c r="J2367" s="126"/>
      <c r="K2367" s="121" cm="1">
        <f t="array" ref="K2367">MAX(0,I2367-I2366)</f>
        <v>290</v>
      </c>
      <c r="L2367" s="113" cm="1">
        <f t="array" ref="L2367">MIN(F2367:F2396)</f>
        <v>384180</v>
      </c>
      <c r="M2367" s="113" cm="1">
        <f t="array" ref="M2367">MAX(0,L2367-L2366)</f>
        <v>0</v>
      </c>
      <c r="N2367" s="122" cm="1">
        <f t="array" ref="N2367">MIN(M2367,H2367-K2367)</f>
        <v>0</v>
      </c>
      <c r="O2367" s="113" cm="1">
        <f t="array" ref="O2367">K2367+N2367</f>
        <v>290</v>
      </c>
      <c r="P2367" s="113" cm="1">
        <f t="array" ref="P2367">H2367-O2367</f>
        <v>0</v>
      </c>
      <c r="Q2367" s="119" cm="1">
        <f t="array" ref="Q2367">MAX(0,IF(AND(K2367=0,P2367&gt;0),0,Q2366+K2367+U2366))</f>
        <v>9800</v>
      </c>
      <c r="R2367" s="119" cm="1">
        <f t="array" ref="R2367">MAX(0,R2366+P2367+V2366)</f>
        <v>70</v>
      </c>
      <c r="S2367" s="119" cm="1">
        <f t="array" ref="S2367">IF(G2367&lt;0,G2367,0)</f>
        <v>0</v>
      </c>
      <c r="T2367" s="119" cm="1">
        <f t="array" ref="T2367">MIN(0,S2367+R2366+V2366)</f>
        <v>0</v>
      </c>
      <c r="U2367" s="123" cm="1">
        <f t="array" ref="U2367">MAX(S2367,IF(Q2367&gt;0,MAX(-Q2367,S2367),T2367))</f>
        <v>0</v>
      </c>
      <c r="V2367" s="124" cm="1">
        <f t="array" ref="V2367">S2367-U2367</f>
        <v>0</v>
      </c>
      <c r="W2367" s="105"/>
      <c r="X2367" s="9"/>
      <c r="Y2367" s="9"/>
    </row>
    <row r="2368" ht="13.65" customHeight="1">
      <c r="A2368" s="152" cm="1">
        <f t="array" ref="A2368">A2367+1</f>
        <v>45458</v>
      </c>
      <c r="B2368" s="29" cm="1">
        <f t="array" ref="B2368">YEAR(A2368)</f>
        <v>2024</v>
      </c>
      <c r="C2368" s="29" cm="1">
        <f t="array" ref="C2368">MONTH(A2368)</f>
        <v>6</v>
      </c>
      <c r="D2368" s="9"/>
      <c r="E2368" s="125">
        <v>395420</v>
      </c>
      <c r="F2368" s="41" cm="1">
        <f t="array" ref="F2368">E2368</f>
        <v>395420</v>
      </c>
      <c r="G2368" s="119" cm="1">
        <f t="array" ref="G2368">F2368-F2367</f>
        <v>300</v>
      </c>
      <c r="H2368" s="119" cm="1">
        <f t="array" ref="H2368">IF(G2368&gt;0,G2368,0)</f>
        <v>300</v>
      </c>
      <c r="I2368" s="113" cm="1">
        <f t="array" ref="I2368">MAX($F$2193:F2368)</f>
        <v>395420</v>
      </c>
      <c r="J2368" s="126"/>
      <c r="K2368" s="121" cm="1">
        <f t="array" ref="K2368">MAX(0,I2368-I2367)</f>
        <v>300</v>
      </c>
      <c r="L2368" s="113" cm="1">
        <f t="array" ref="L2368">MIN(F2368:F2397)</f>
        <v>383600</v>
      </c>
      <c r="M2368" s="113" cm="1">
        <f t="array" ref="M2368">MAX(0,L2368-L2367)</f>
        <v>0</v>
      </c>
      <c r="N2368" s="122" cm="1">
        <f t="array" ref="N2368">MIN(M2368,H2368-K2368)</f>
        <v>0</v>
      </c>
      <c r="O2368" s="113" cm="1">
        <f t="array" ref="O2368">K2368+N2368</f>
        <v>300</v>
      </c>
      <c r="P2368" s="113" cm="1">
        <f t="array" ref="P2368">H2368-O2368</f>
        <v>0</v>
      </c>
      <c r="Q2368" s="119" cm="1">
        <f t="array" ref="Q2368">MAX(0,IF(AND(K2368=0,P2368&gt;0),0,Q2367+K2368+U2367))</f>
        <v>10100</v>
      </c>
      <c r="R2368" s="119" cm="1">
        <f t="array" ref="R2368">MAX(0,R2367+P2368+V2367)</f>
        <v>70</v>
      </c>
      <c r="S2368" s="119" cm="1">
        <f t="array" ref="S2368">IF(G2368&lt;0,G2368,0)</f>
        <v>0</v>
      </c>
      <c r="T2368" s="119" cm="1">
        <f t="array" ref="T2368">MIN(0,S2368+R2367+V2367)</f>
        <v>0</v>
      </c>
      <c r="U2368" s="123" cm="1">
        <f t="array" ref="U2368">MAX(S2368,IF(Q2368&gt;0,MAX(-Q2368,S2368),T2368))</f>
        <v>0</v>
      </c>
      <c r="V2368" s="124" cm="1">
        <f t="array" ref="V2368">S2368-U2368</f>
        <v>0</v>
      </c>
      <c r="W2368" s="105"/>
      <c r="X2368" s="9"/>
      <c r="Y2368" s="9"/>
    </row>
    <row r="2369" ht="13.65" customHeight="1">
      <c r="A2369" s="152" cm="1">
        <f t="array" ref="A2369">A2368+1</f>
        <v>45459</v>
      </c>
      <c r="B2369" s="29" cm="1">
        <f t="array" ref="B2369">YEAR(A2369)</f>
        <v>2024</v>
      </c>
      <c r="C2369" s="29" cm="1">
        <f t="array" ref="C2369">MONTH(A2369)</f>
        <v>6</v>
      </c>
      <c r="D2369" s="9"/>
      <c r="E2369" s="125">
        <v>395860</v>
      </c>
      <c r="F2369" s="41" cm="1">
        <f t="array" ref="F2369">E2369</f>
        <v>395860</v>
      </c>
      <c r="G2369" s="119" cm="1">
        <f t="array" ref="G2369">F2369-F2368</f>
        <v>440</v>
      </c>
      <c r="H2369" s="119" cm="1">
        <f t="array" ref="H2369">IF(G2369&gt;0,G2369,0)</f>
        <v>440</v>
      </c>
      <c r="I2369" s="113" cm="1">
        <f t="array" ref="I2369">MAX($F$2193:F2369)</f>
        <v>395860</v>
      </c>
      <c r="J2369" s="126"/>
      <c r="K2369" s="121" cm="1">
        <f t="array" ref="K2369">MAX(0,I2369-I2368)</f>
        <v>440</v>
      </c>
      <c r="L2369" s="113" cm="1">
        <f t="array" ref="L2369">MIN(F2369:F2398)</f>
        <v>383240</v>
      </c>
      <c r="M2369" s="113" cm="1">
        <f t="array" ref="M2369">MAX(0,L2369-L2368)</f>
        <v>0</v>
      </c>
      <c r="N2369" s="122" cm="1">
        <f t="array" ref="N2369">MIN(M2369,H2369-K2369)</f>
        <v>0</v>
      </c>
      <c r="O2369" s="113" cm="1">
        <f t="array" ref="O2369">K2369+N2369</f>
        <v>440</v>
      </c>
      <c r="P2369" s="113" cm="1">
        <f t="array" ref="P2369">H2369-O2369</f>
        <v>0</v>
      </c>
      <c r="Q2369" s="119" cm="1">
        <f t="array" ref="Q2369">MAX(0,IF(AND(K2369=0,P2369&gt;0),0,Q2368+K2369+U2368))</f>
        <v>10540</v>
      </c>
      <c r="R2369" s="119" cm="1">
        <f t="array" ref="R2369">MAX(0,R2368+P2369+V2368)</f>
        <v>70</v>
      </c>
      <c r="S2369" s="119" cm="1">
        <f t="array" ref="S2369">IF(G2369&lt;0,G2369,0)</f>
        <v>0</v>
      </c>
      <c r="T2369" s="119" cm="1">
        <f t="array" ref="T2369">MIN(0,S2369+R2368+V2368)</f>
        <v>0</v>
      </c>
      <c r="U2369" s="123" cm="1">
        <f t="array" ref="U2369">MAX(S2369,IF(Q2369&gt;0,MAX(-Q2369,S2369),T2369))</f>
        <v>0</v>
      </c>
      <c r="V2369" s="124" cm="1">
        <f t="array" ref="V2369">S2369-U2369</f>
        <v>0</v>
      </c>
      <c r="W2369" s="105"/>
      <c r="X2369" s="9"/>
      <c r="Y2369" s="9"/>
    </row>
    <row r="2370" ht="13.65" customHeight="1">
      <c r="A2370" s="152" cm="1">
        <f t="array" ref="A2370">A2369+1</f>
        <v>45460</v>
      </c>
      <c r="B2370" s="29" cm="1">
        <f t="array" ref="B2370">YEAR(A2370)</f>
        <v>2024</v>
      </c>
      <c r="C2370" s="29" cm="1">
        <f t="array" ref="C2370">MONTH(A2370)</f>
        <v>6</v>
      </c>
      <c r="D2370" s="9"/>
      <c r="E2370" s="125">
        <v>395560</v>
      </c>
      <c r="F2370" s="41" cm="1">
        <f t="array" ref="F2370">E2370</f>
        <v>395560</v>
      </c>
      <c r="G2370" s="119" cm="1">
        <f t="array" ref="G2370">F2370-F2369</f>
        <v>-300</v>
      </c>
      <c r="H2370" s="119" cm="1">
        <f t="array" ref="H2370">IF(G2370&gt;0,G2370,0)</f>
        <v>0</v>
      </c>
      <c r="I2370" s="113" cm="1">
        <f t="array" ref="I2370">MAX($F$2193:F2370)</f>
        <v>395860</v>
      </c>
      <c r="J2370" s="126"/>
      <c r="K2370" s="121" cm="1">
        <f t="array" ref="K2370">MAX(0,I2370-I2369)</f>
        <v>0</v>
      </c>
      <c r="L2370" s="113" cm="1">
        <f t="array" ref="L2370">MIN(F2370:F2399)</f>
        <v>382450</v>
      </c>
      <c r="M2370" s="113" cm="1">
        <f t="array" ref="M2370">MAX(0,L2370-L2369)</f>
        <v>0</v>
      </c>
      <c r="N2370" s="122" cm="1">
        <f t="array" ref="N2370">MIN(M2370,H2370-K2370)</f>
        <v>0</v>
      </c>
      <c r="O2370" s="113" cm="1">
        <f t="array" ref="O2370">K2370+N2370</f>
        <v>0</v>
      </c>
      <c r="P2370" s="113" cm="1">
        <f t="array" ref="P2370">H2370-O2370</f>
        <v>0</v>
      </c>
      <c r="Q2370" s="119" cm="1">
        <f t="array" ref="Q2370">MAX(0,IF(AND(K2370=0,P2370&gt;0),0,Q2369+K2370+U2369))</f>
        <v>10540</v>
      </c>
      <c r="R2370" s="119" cm="1">
        <f t="array" ref="R2370">MAX(0,R2369+P2370+V2369)</f>
        <v>70</v>
      </c>
      <c r="S2370" s="119" cm="1">
        <f t="array" ref="S2370">IF(G2370&lt;0,G2370,0)</f>
        <v>-300</v>
      </c>
      <c r="T2370" s="119" cm="1">
        <f t="array" ref="T2370">MIN(0,S2370+R2369+V2369)</f>
        <v>-230</v>
      </c>
      <c r="U2370" s="123" cm="1">
        <f t="array" ref="U2370">MAX(S2370,IF(Q2370&gt;0,MAX(-Q2370,S2370),T2370))</f>
        <v>-300</v>
      </c>
      <c r="V2370" s="124" cm="1">
        <f t="array" ref="V2370">S2370-U2370</f>
        <v>0</v>
      </c>
      <c r="W2370" s="105"/>
      <c r="X2370" s="9"/>
      <c r="Y2370" s="9"/>
    </row>
    <row r="2371" ht="13.65" customHeight="1">
      <c r="A2371" s="152" cm="1">
        <f t="array" ref="A2371">A2370+1</f>
        <v>45461</v>
      </c>
      <c r="B2371" s="29" cm="1">
        <f t="array" ref="B2371">YEAR(A2371)</f>
        <v>2024</v>
      </c>
      <c r="C2371" s="29" cm="1">
        <f t="array" ref="C2371">MONTH(A2371)</f>
        <v>6</v>
      </c>
      <c r="D2371" s="9"/>
      <c r="E2371" s="125">
        <v>395640</v>
      </c>
      <c r="F2371" s="41" cm="1">
        <f t="array" ref="F2371">E2371</f>
        <v>395640</v>
      </c>
      <c r="G2371" s="119" cm="1">
        <f t="array" ref="G2371">F2371-F2370</f>
        <v>80</v>
      </c>
      <c r="H2371" s="119" cm="1">
        <f t="array" ref="H2371">IF(G2371&gt;0,G2371,0)</f>
        <v>80</v>
      </c>
      <c r="I2371" s="113" cm="1">
        <f t="array" ref="I2371">MAX($F$2193:F2371)</f>
        <v>395860</v>
      </c>
      <c r="J2371" s="126"/>
      <c r="K2371" s="121" cm="1">
        <f t="array" ref="K2371">MAX(0,I2371-I2370)</f>
        <v>0</v>
      </c>
      <c r="L2371" s="113" cm="1">
        <f t="array" ref="L2371">MIN(F2371:F2400)</f>
        <v>382090</v>
      </c>
      <c r="M2371" s="113" cm="1">
        <f t="array" ref="M2371">MAX(0,L2371-L2370)</f>
        <v>0</v>
      </c>
      <c r="N2371" s="122" cm="1">
        <f t="array" ref="N2371">MIN(M2371,H2371-K2371)</f>
        <v>0</v>
      </c>
      <c r="O2371" s="113" cm="1">
        <f t="array" ref="O2371">K2371+N2371</f>
        <v>0</v>
      </c>
      <c r="P2371" s="113" cm="1">
        <f t="array" ref="P2371">H2371-O2371</f>
        <v>80</v>
      </c>
      <c r="Q2371" s="119" cm="1">
        <f t="array" ref="Q2371">MAX(0,IF(AND(K2371=0,P2371&gt;0),0,Q2370+K2371+U2370))</f>
        <v>0</v>
      </c>
      <c r="R2371" s="119" cm="1">
        <f t="array" ref="R2371">MAX(0,R2370+P2371+V2370)</f>
        <v>150</v>
      </c>
      <c r="S2371" s="119" cm="1">
        <f t="array" ref="S2371">IF(G2371&lt;0,G2371,0)</f>
        <v>0</v>
      </c>
      <c r="T2371" s="119" cm="1">
        <f t="array" ref="T2371">MIN(0,S2371+R2370+V2370)</f>
        <v>0</v>
      </c>
      <c r="U2371" s="123" cm="1">
        <f t="array" ref="U2371">MAX(S2371,IF(Q2371&gt;0,MAX(-Q2371,S2371),T2371))</f>
        <v>0</v>
      </c>
      <c r="V2371" s="124" cm="1">
        <f t="array" ref="V2371">S2371-U2371</f>
        <v>0</v>
      </c>
      <c r="W2371" s="105"/>
      <c r="X2371" s="9"/>
      <c r="Y2371" s="9"/>
    </row>
    <row r="2372" ht="13.65" customHeight="1">
      <c r="A2372" s="152" cm="1">
        <f t="array" ref="A2372">A2371+1</f>
        <v>45462</v>
      </c>
      <c r="B2372" s="29" cm="1">
        <f t="array" ref="B2372">YEAR(A2372)</f>
        <v>2024</v>
      </c>
      <c r="C2372" s="29" cm="1">
        <f t="array" ref="C2372">MONTH(A2372)</f>
        <v>6</v>
      </c>
      <c r="D2372" s="9"/>
      <c r="E2372" s="125">
        <v>395420</v>
      </c>
      <c r="F2372" s="41" cm="1">
        <f t="array" ref="F2372">E2372</f>
        <v>395420</v>
      </c>
      <c r="G2372" s="119" cm="1">
        <f t="array" ref="G2372">F2372-F2371</f>
        <v>-220</v>
      </c>
      <c r="H2372" s="119" cm="1">
        <f t="array" ref="H2372">IF(G2372&gt;0,G2372,0)</f>
        <v>0</v>
      </c>
      <c r="I2372" s="113" cm="1">
        <f t="array" ref="I2372">MAX($F$2193:F2372)</f>
        <v>395860</v>
      </c>
      <c r="J2372" s="126"/>
      <c r="K2372" s="121" cm="1">
        <f t="array" ref="K2372">MAX(0,I2372-I2371)</f>
        <v>0</v>
      </c>
      <c r="L2372" s="113" cm="1">
        <f t="array" ref="L2372">MIN(F2372:F2401)</f>
        <v>381800</v>
      </c>
      <c r="M2372" s="113" cm="1">
        <f t="array" ref="M2372">MAX(0,L2372-L2371)</f>
        <v>0</v>
      </c>
      <c r="N2372" s="122" cm="1">
        <f t="array" ref="N2372">MIN(M2372,H2372-K2372)</f>
        <v>0</v>
      </c>
      <c r="O2372" s="113" cm="1">
        <f t="array" ref="O2372">K2372+N2372</f>
        <v>0</v>
      </c>
      <c r="P2372" s="113" cm="1">
        <f t="array" ref="P2372">H2372-O2372</f>
        <v>0</v>
      </c>
      <c r="Q2372" s="119" cm="1">
        <f t="array" ref="Q2372">MAX(0,IF(AND(K2372=0,P2372&gt;0),0,Q2371+K2372+U2371))</f>
        <v>0</v>
      </c>
      <c r="R2372" s="119" cm="1">
        <f t="array" ref="R2372">MAX(0,R2371+P2372+V2371)</f>
        <v>150</v>
      </c>
      <c r="S2372" s="119" cm="1">
        <f t="array" ref="S2372">IF(G2372&lt;0,G2372,0)</f>
        <v>-220</v>
      </c>
      <c r="T2372" s="119" cm="1">
        <f t="array" ref="T2372">MIN(0,S2372+R2371+V2371)</f>
        <v>-70</v>
      </c>
      <c r="U2372" s="123" cm="1">
        <f t="array" ref="U2372">MAX(S2372,IF(Q2372&gt;0,MAX(-Q2372,S2372),T2372))</f>
        <v>-70</v>
      </c>
      <c r="V2372" s="124" cm="1">
        <f t="array" ref="V2372">S2372-U2372</f>
        <v>-150</v>
      </c>
      <c r="W2372" s="105"/>
      <c r="X2372" s="9"/>
      <c r="Y2372" s="9"/>
    </row>
    <row r="2373" ht="13.65" customHeight="1">
      <c r="A2373" s="152" cm="1">
        <f t="array" ref="A2373">A2372+1</f>
        <v>45463</v>
      </c>
      <c r="B2373" s="29" cm="1">
        <f t="array" ref="B2373">YEAR(A2373)</f>
        <v>2024</v>
      </c>
      <c r="C2373" s="29" cm="1">
        <f t="array" ref="C2373">MONTH(A2373)</f>
        <v>6</v>
      </c>
      <c r="D2373" s="9"/>
      <c r="E2373" s="125">
        <v>395560</v>
      </c>
      <c r="F2373" s="41" cm="1">
        <f t="array" ref="F2373">E2373</f>
        <v>395560</v>
      </c>
      <c r="G2373" s="119" cm="1">
        <f t="array" ref="G2373">F2373-F2372</f>
        <v>140</v>
      </c>
      <c r="H2373" s="119" cm="1">
        <f t="array" ref="H2373">IF(G2373&gt;0,G2373,0)</f>
        <v>140</v>
      </c>
      <c r="I2373" s="113" cm="1">
        <f t="array" ref="I2373">MAX($F$2193:F2373)</f>
        <v>395860</v>
      </c>
      <c r="J2373" s="126"/>
      <c r="K2373" s="121" cm="1">
        <f t="array" ref="K2373">MAX(0,I2373-I2372)</f>
        <v>0</v>
      </c>
      <c r="L2373" s="113" cm="1">
        <f t="array" ref="L2373">MIN(F2373:F2402)</f>
        <v>381440</v>
      </c>
      <c r="M2373" s="113" cm="1">
        <f t="array" ref="M2373">MAX(0,L2373-L2372)</f>
        <v>0</v>
      </c>
      <c r="N2373" s="122" cm="1">
        <f t="array" ref="N2373">MIN(M2373,H2373-K2373)</f>
        <v>0</v>
      </c>
      <c r="O2373" s="113" cm="1">
        <f t="array" ref="O2373">K2373+N2373</f>
        <v>0</v>
      </c>
      <c r="P2373" s="113" cm="1">
        <f t="array" ref="P2373">H2373-O2373</f>
        <v>140</v>
      </c>
      <c r="Q2373" s="119" cm="1">
        <f t="array" ref="Q2373">MAX(0,IF(AND(K2373=0,P2373&gt;0),0,Q2372+K2373+U2372))</f>
        <v>0</v>
      </c>
      <c r="R2373" s="119" cm="1">
        <f t="array" ref="R2373">MAX(0,R2372+P2373+V2372)</f>
        <v>140</v>
      </c>
      <c r="S2373" s="119" cm="1">
        <f t="array" ref="S2373">IF(G2373&lt;0,G2373,0)</f>
        <v>0</v>
      </c>
      <c r="T2373" s="119" cm="1">
        <f t="array" ref="T2373">MIN(0,S2373+R2372+V2372)</f>
        <v>0</v>
      </c>
      <c r="U2373" s="123" cm="1">
        <f t="array" ref="U2373">MAX(S2373,IF(Q2373&gt;0,MAX(-Q2373,S2373),T2373))</f>
        <v>0</v>
      </c>
      <c r="V2373" s="124" cm="1">
        <f t="array" ref="V2373">S2373-U2373</f>
        <v>0</v>
      </c>
      <c r="W2373" s="105"/>
      <c r="X2373" s="9"/>
      <c r="Y2373" s="9"/>
    </row>
    <row r="2374" ht="13.65" customHeight="1">
      <c r="A2374" s="152" cm="1">
        <f t="array" ref="A2374">A2373+1</f>
        <v>45464</v>
      </c>
      <c r="B2374" s="29" cm="1">
        <f t="array" ref="B2374">YEAR(A2374)</f>
        <v>2024</v>
      </c>
      <c r="C2374" s="29" cm="1">
        <f t="array" ref="C2374">MONTH(A2374)</f>
        <v>6</v>
      </c>
      <c r="D2374" s="9"/>
      <c r="E2374" s="125">
        <v>395780</v>
      </c>
      <c r="F2374" s="41" cm="1">
        <f t="array" ref="F2374">E2374</f>
        <v>395780</v>
      </c>
      <c r="G2374" s="119" cm="1">
        <f t="array" ref="G2374">F2374-F2373</f>
        <v>220</v>
      </c>
      <c r="H2374" s="119" cm="1">
        <f t="array" ref="H2374">IF(G2374&gt;0,G2374,0)</f>
        <v>220</v>
      </c>
      <c r="I2374" s="113" cm="1">
        <f t="array" ref="I2374">MAX($F$2193:F2374)</f>
        <v>395860</v>
      </c>
      <c r="J2374" s="126"/>
      <c r="K2374" s="121" cm="1">
        <f t="array" ref="K2374">MAX(0,I2374-I2373)</f>
        <v>0</v>
      </c>
      <c r="L2374" s="113" cm="1">
        <f t="array" ref="L2374">MIN(F2374:F2403)</f>
        <v>381080</v>
      </c>
      <c r="M2374" s="113" cm="1">
        <f t="array" ref="M2374">MAX(0,L2374-L2373)</f>
        <v>0</v>
      </c>
      <c r="N2374" s="122" cm="1">
        <f t="array" ref="N2374">MIN(M2374,H2374-K2374)</f>
        <v>0</v>
      </c>
      <c r="O2374" s="113" cm="1">
        <f t="array" ref="O2374">K2374+N2374</f>
        <v>0</v>
      </c>
      <c r="P2374" s="113" cm="1">
        <f t="array" ref="P2374">H2374-O2374</f>
        <v>220</v>
      </c>
      <c r="Q2374" s="119" cm="1">
        <f t="array" ref="Q2374">MAX(0,IF(AND(K2374=0,P2374&gt;0),0,Q2373+K2374+U2373))</f>
        <v>0</v>
      </c>
      <c r="R2374" s="119" cm="1">
        <f t="array" ref="R2374">MAX(0,R2373+P2374+V2373)</f>
        <v>360</v>
      </c>
      <c r="S2374" s="119" cm="1">
        <f t="array" ref="S2374">IF(G2374&lt;0,G2374,0)</f>
        <v>0</v>
      </c>
      <c r="T2374" s="119" cm="1">
        <f t="array" ref="T2374">MIN(0,S2374+R2373+V2373)</f>
        <v>0</v>
      </c>
      <c r="U2374" s="123" cm="1">
        <f t="array" ref="U2374">MAX(S2374,IF(Q2374&gt;0,MAX(-Q2374,S2374),T2374))</f>
        <v>0</v>
      </c>
      <c r="V2374" s="124" cm="1">
        <f t="array" ref="V2374">S2374-U2374</f>
        <v>0</v>
      </c>
      <c r="W2374" s="105"/>
      <c r="X2374" s="9"/>
      <c r="Y2374" s="9"/>
    </row>
    <row r="2375" ht="13.65" customHeight="1">
      <c r="A2375" s="152" cm="1">
        <f t="array" ref="A2375">A2374+1</f>
        <v>45465</v>
      </c>
      <c r="B2375" s="29" cm="1">
        <f t="array" ref="B2375">YEAR(A2375)</f>
        <v>2024</v>
      </c>
      <c r="C2375" s="29" cm="1">
        <f t="array" ref="C2375">MONTH(A2375)</f>
        <v>6</v>
      </c>
      <c r="D2375" s="9"/>
      <c r="E2375" s="125">
        <v>395200</v>
      </c>
      <c r="F2375" s="41" cm="1">
        <f t="array" ref="F2375">E2375</f>
        <v>395200</v>
      </c>
      <c r="G2375" s="119" cm="1">
        <f t="array" ref="G2375">F2375-F2374</f>
        <v>-580</v>
      </c>
      <c r="H2375" s="119" cm="1">
        <f t="array" ref="H2375">IF(G2375&gt;0,G2375,0)</f>
        <v>0</v>
      </c>
      <c r="I2375" s="113" cm="1">
        <f t="array" ref="I2375">MAX($F$2193:F2375)</f>
        <v>395860</v>
      </c>
      <c r="J2375" s="126"/>
      <c r="K2375" s="121" cm="1">
        <f t="array" ref="K2375">MAX(0,I2375-I2374)</f>
        <v>0</v>
      </c>
      <c r="L2375" s="113" cm="1">
        <f t="array" ref="L2375">MIN(F2375:F2404)</f>
        <v>380720</v>
      </c>
      <c r="M2375" s="113" cm="1">
        <f t="array" ref="M2375">MAX(0,L2375-L2374)</f>
        <v>0</v>
      </c>
      <c r="N2375" s="122" cm="1">
        <f t="array" ref="N2375">MIN(M2375,H2375-K2375)</f>
        <v>0</v>
      </c>
      <c r="O2375" s="113" cm="1">
        <f t="array" ref="O2375">K2375+N2375</f>
        <v>0</v>
      </c>
      <c r="P2375" s="113" cm="1">
        <f t="array" ref="P2375">H2375-O2375</f>
        <v>0</v>
      </c>
      <c r="Q2375" s="119" cm="1">
        <f t="array" ref="Q2375">MAX(0,IF(AND(K2375=0,P2375&gt;0),0,Q2374+K2375+U2374))</f>
        <v>0</v>
      </c>
      <c r="R2375" s="119" cm="1">
        <f t="array" ref="R2375">MAX(0,R2374+P2375+V2374)</f>
        <v>360</v>
      </c>
      <c r="S2375" s="119" cm="1">
        <f t="array" ref="S2375">IF(G2375&lt;0,G2375,0)</f>
        <v>-580</v>
      </c>
      <c r="T2375" s="119" cm="1">
        <f t="array" ref="T2375">MIN(0,S2375+R2374+V2374)</f>
        <v>-220</v>
      </c>
      <c r="U2375" s="123" cm="1">
        <f t="array" ref="U2375">MAX(S2375,IF(Q2375&gt;0,MAX(-Q2375,S2375),T2375))</f>
        <v>-220</v>
      </c>
      <c r="V2375" s="124" cm="1">
        <f t="array" ref="V2375">S2375-U2375</f>
        <v>-360</v>
      </c>
      <c r="W2375" s="105"/>
      <c r="X2375" s="9"/>
      <c r="Y2375" s="9"/>
    </row>
    <row r="2376" ht="13.65" customHeight="1">
      <c r="A2376" s="152" cm="1">
        <f t="array" ref="A2376">A2375+1</f>
        <v>45466</v>
      </c>
      <c r="B2376" s="29" cm="1">
        <f t="array" ref="B2376">YEAR(A2376)</f>
        <v>2024</v>
      </c>
      <c r="C2376" s="29" cm="1">
        <f t="array" ref="C2376">MONTH(A2376)</f>
        <v>6</v>
      </c>
      <c r="D2376" s="9"/>
      <c r="E2376" s="125">
        <v>394830</v>
      </c>
      <c r="F2376" s="41" cm="1">
        <f t="array" ref="F2376">E2376</f>
        <v>394830</v>
      </c>
      <c r="G2376" s="119" cm="1">
        <f t="array" ref="G2376">F2376-F2375</f>
        <v>-370</v>
      </c>
      <c r="H2376" s="119" cm="1">
        <f t="array" ref="H2376">IF(G2376&gt;0,G2376,0)</f>
        <v>0</v>
      </c>
      <c r="I2376" s="113" cm="1">
        <f t="array" ref="I2376">MAX($F$2193:F2376)</f>
        <v>395860</v>
      </c>
      <c r="J2376" s="126"/>
      <c r="K2376" s="121" cm="1">
        <f t="array" ref="K2376">MAX(0,I2376-I2375)</f>
        <v>0</v>
      </c>
      <c r="L2376" s="113" cm="1">
        <f t="array" ref="L2376">MIN(F2376:F2405)</f>
        <v>379650</v>
      </c>
      <c r="M2376" s="113" cm="1">
        <f t="array" ref="M2376">MAX(0,L2376-L2375)</f>
        <v>0</v>
      </c>
      <c r="N2376" s="122" cm="1">
        <f t="array" ref="N2376">MIN(M2376,H2376-K2376)</f>
        <v>0</v>
      </c>
      <c r="O2376" s="113" cm="1">
        <f t="array" ref="O2376">K2376+N2376</f>
        <v>0</v>
      </c>
      <c r="P2376" s="113" cm="1">
        <f t="array" ref="P2376">H2376-O2376</f>
        <v>0</v>
      </c>
      <c r="Q2376" s="119" cm="1">
        <f t="array" ref="Q2376">MAX(0,IF(AND(K2376=0,P2376&gt;0),0,Q2375+K2376+U2375))</f>
        <v>0</v>
      </c>
      <c r="R2376" s="119" cm="1">
        <f t="array" ref="R2376">MAX(0,R2375+P2376+V2375)</f>
        <v>0</v>
      </c>
      <c r="S2376" s="119" cm="1">
        <f t="array" ref="S2376">IF(G2376&lt;0,G2376,0)</f>
        <v>-370</v>
      </c>
      <c r="T2376" s="119" cm="1">
        <f t="array" ref="T2376">MIN(0,S2376+R2375+V2375)</f>
        <v>-370</v>
      </c>
      <c r="U2376" s="123" cm="1">
        <f t="array" ref="U2376">MAX(S2376,IF(Q2376&gt;0,MAX(-Q2376,S2376),T2376))</f>
        <v>-370</v>
      </c>
      <c r="V2376" s="124" cm="1">
        <f t="array" ref="V2376">S2376-U2376</f>
        <v>0</v>
      </c>
      <c r="W2376" s="105"/>
      <c r="X2376" s="9"/>
      <c r="Y2376" s="9"/>
    </row>
    <row r="2377" ht="13.65" customHeight="1">
      <c r="A2377" s="152" cm="1">
        <f t="array" ref="A2377">A2376+1</f>
        <v>45467</v>
      </c>
      <c r="B2377" s="29" cm="1">
        <f t="array" ref="B2377">YEAR(A2377)</f>
        <v>2024</v>
      </c>
      <c r="C2377" s="29" cm="1">
        <f t="array" ref="C2377">MONTH(A2377)</f>
        <v>6</v>
      </c>
      <c r="D2377" s="9"/>
      <c r="E2377" s="125">
        <v>394030</v>
      </c>
      <c r="F2377" s="41" cm="1">
        <f t="array" ref="F2377">E2377</f>
        <v>394030</v>
      </c>
      <c r="G2377" s="119" cm="1">
        <f t="array" ref="G2377">F2377-F2376</f>
        <v>-800</v>
      </c>
      <c r="H2377" s="119" cm="1">
        <f t="array" ref="H2377">IF(G2377&gt;0,G2377,0)</f>
        <v>0</v>
      </c>
      <c r="I2377" s="113" cm="1">
        <f t="array" ref="I2377">MAX($F$2193:F2377)</f>
        <v>395860</v>
      </c>
      <c r="J2377" s="126"/>
      <c r="K2377" s="121" cm="1">
        <f t="array" ref="K2377">MAX(0,I2377-I2376)</f>
        <v>0</v>
      </c>
      <c r="L2377" s="113" cm="1">
        <f t="array" ref="L2377">MIN(F2377:F2406)</f>
        <v>379650</v>
      </c>
      <c r="M2377" s="113" cm="1">
        <f t="array" ref="M2377">MAX(0,L2377-L2376)</f>
        <v>0</v>
      </c>
      <c r="N2377" s="122" cm="1">
        <f t="array" ref="N2377">MIN(M2377,H2377-K2377)</f>
        <v>0</v>
      </c>
      <c r="O2377" s="113" cm="1">
        <f t="array" ref="O2377">K2377+N2377</f>
        <v>0</v>
      </c>
      <c r="P2377" s="113" cm="1">
        <f t="array" ref="P2377">H2377-O2377</f>
        <v>0</v>
      </c>
      <c r="Q2377" s="119" cm="1">
        <f t="array" ref="Q2377">MAX(0,IF(AND(K2377=0,P2377&gt;0),0,Q2376+K2377+U2376))</f>
        <v>0</v>
      </c>
      <c r="R2377" s="119" cm="1">
        <f t="array" ref="R2377">MAX(0,R2376+P2377+V2376)</f>
        <v>0</v>
      </c>
      <c r="S2377" s="119" cm="1">
        <f t="array" ref="S2377">IF(G2377&lt;0,G2377,0)</f>
        <v>-800</v>
      </c>
      <c r="T2377" s="119" cm="1">
        <f t="array" ref="T2377">MIN(0,S2377+R2376+V2376)</f>
        <v>-800</v>
      </c>
      <c r="U2377" s="123" cm="1">
        <f t="array" ref="U2377">MAX(S2377,IF(Q2377&gt;0,MAX(-Q2377,S2377),T2377))</f>
        <v>-800</v>
      </c>
      <c r="V2377" s="124" cm="1">
        <f t="array" ref="V2377">S2377-U2377</f>
        <v>0</v>
      </c>
      <c r="W2377" s="105"/>
      <c r="X2377" s="9"/>
      <c r="Y2377" s="9"/>
    </row>
    <row r="2378" ht="13.65" customHeight="1">
      <c r="A2378" s="152" cm="1">
        <f t="array" ref="A2378">A2377+1</f>
        <v>45468</v>
      </c>
      <c r="B2378" s="29" cm="1">
        <f t="array" ref="B2378">YEAR(A2378)</f>
        <v>2024</v>
      </c>
      <c r="C2378" s="29" cm="1">
        <f t="array" ref="C2378">MONTH(A2378)</f>
        <v>6</v>
      </c>
      <c r="D2378" s="9"/>
      <c r="E2378" s="125">
        <v>393520</v>
      </c>
      <c r="F2378" s="41" cm="1">
        <f t="array" ref="F2378">E2378</f>
        <v>393520</v>
      </c>
      <c r="G2378" s="119" cm="1">
        <f t="array" ref="G2378">F2378-F2377</f>
        <v>-510</v>
      </c>
      <c r="H2378" s="119" cm="1">
        <f t="array" ref="H2378">IF(G2378&gt;0,G2378,0)</f>
        <v>0</v>
      </c>
      <c r="I2378" s="113" cm="1">
        <f t="array" ref="I2378">MAX($F$2193:F2378)</f>
        <v>395860</v>
      </c>
      <c r="J2378" s="126"/>
      <c r="K2378" s="121" cm="1">
        <f t="array" ref="K2378">MAX(0,I2378-I2377)</f>
        <v>0</v>
      </c>
      <c r="L2378" s="113" cm="1">
        <f t="array" ref="L2378">MIN(F2378:F2407)</f>
        <v>379440</v>
      </c>
      <c r="M2378" s="113" cm="1">
        <f t="array" ref="M2378">MAX(0,L2378-L2377)</f>
        <v>0</v>
      </c>
      <c r="N2378" s="122" cm="1">
        <f t="array" ref="N2378">MIN(M2378,H2378-K2378)</f>
        <v>0</v>
      </c>
      <c r="O2378" s="113" cm="1">
        <f t="array" ref="O2378">K2378+N2378</f>
        <v>0</v>
      </c>
      <c r="P2378" s="113" cm="1">
        <f t="array" ref="P2378">H2378-O2378</f>
        <v>0</v>
      </c>
      <c r="Q2378" s="119" cm="1">
        <f t="array" ref="Q2378">MAX(0,IF(AND(K2378=0,P2378&gt;0),0,Q2377+K2378+U2377))</f>
        <v>0</v>
      </c>
      <c r="R2378" s="119" cm="1">
        <f t="array" ref="R2378">MAX(0,R2377+P2378+V2377)</f>
        <v>0</v>
      </c>
      <c r="S2378" s="119" cm="1">
        <f t="array" ref="S2378">IF(G2378&lt;0,G2378,0)</f>
        <v>-510</v>
      </c>
      <c r="T2378" s="119" cm="1">
        <f t="array" ref="T2378">MIN(0,S2378+R2377+V2377)</f>
        <v>-510</v>
      </c>
      <c r="U2378" s="123" cm="1">
        <f t="array" ref="U2378">MAX(S2378,IF(Q2378&gt;0,MAX(-Q2378,S2378),T2378))</f>
        <v>-510</v>
      </c>
      <c r="V2378" s="124" cm="1">
        <f t="array" ref="V2378">S2378-U2378</f>
        <v>0</v>
      </c>
      <c r="W2378" s="105"/>
      <c r="X2378" s="9"/>
      <c r="Y2378" s="9"/>
    </row>
    <row r="2379" ht="13.65" customHeight="1">
      <c r="A2379" s="152" cm="1">
        <f t="array" ref="A2379">A2378+1</f>
        <v>45469</v>
      </c>
      <c r="B2379" s="29" cm="1">
        <f t="array" ref="B2379">YEAR(A2379)</f>
        <v>2024</v>
      </c>
      <c r="C2379" s="29" cm="1">
        <f t="array" ref="C2379">MONTH(A2379)</f>
        <v>6</v>
      </c>
      <c r="D2379" s="9"/>
      <c r="E2379" s="125">
        <v>392500</v>
      </c>
      <c r="F2379" s="41" cm="1">
        <f t="array" ref="F2379">E2379</f>
        <v>392500</v>
      </c>
      <c r="G2379" s="119" cm="1">
        <f t="array" ref="G2379">F2379-F2378</f>
        <v>-1020</v>
      </c>
      <c r="H2379" s="119" cm="1">
        <f t="array" ref="H2379">IF(G2379&gt;0,G2379,0)</f>
        <v>0</v>
      </c>
      <c r="I2379" s="113" cm="1">
        <f t="array" ref="I2379">MAX($F$2193:F2379)</f>
        <v>395860</v>
      </c>
      <c r="J2379" s="126"/>
      <c r="K2379" s="121" cm="1">
        <f t="array" ref="K2379">MAX(0,I2379-I2378)</f>
        <v>0</v>
      </c>
      <c r="L2379" s="113" cm="1">
        <f t="array" ref="L2379">MIN(F2379:F2408)</f>
        <v>379010</v>
      </c>
      <c r="M2379" s="113" cm="1">
        <f t="array" ref="M2379">MAX(0,L2379-L2378)</f>
        <v>0</v>
      </c>
      <c r="N2379" s="122" cm="1">
        <f t="array" ref="N2379">MIN(M2379,H2379-K2379)</f>
        <v>0</v>
      </c>
      <c r="O2379" s="113" cm="1">
        <f t="array" ref="O2379">K2379+N2379</f>
        <v>0</v>
      </c>
      <c r="P2379" s="113" cm="1">
        <f t="array" ref="P2379">H2379-O2379</f>
        <v>0</v>
      </c>
      <c r="Q2379" s="119" cm="1">
        <f t="array" ref="Q2379">MAX(0,IF(AND(K2379=0,P2379&gt;0),0,Q2378+K2379+U2378))</f>
        <v>0</v>
      </c>
      <c r="R2379" s="119" cm="1">
        <f t="array" ref="R2379">MAX(0,R2378+P2379+V2378)</f>
        <v>0</v>
      </c>
      <c r="S2379" s="119" cm="1">
        <f t="array" ref="S2379">IF(G2379&lt;0,G2379,0)</f>
        <v>-1020</v>
      </c>
      <c r="T2379" s="119" cm="1">
        <f t="array" ref="T2379">MIN(0,S2379+R2378+V2378)</f>
        <v>-1020</v>
      </c>
      <c r="U2379" s="123" cm="1">
        <f t="array" ref="U2379">MAX(S2379,IF(Q2379&gt;0,MAX(-Q2379,S2379),T2379))</f>
        <v>-1020</v>
      </c>
      <c r="V2379" s="124" cm="1">
        <f t="array" ref="V2379">S2379-U2379</f>
        <v>0</v>
      </c>
      <c r="W2379" s="105"/>
      <c r="X2379" s="9"/>
      <c r="Y2379" s="9"/>
    </row>
    <row r="2380" ht="13.65" customHeight="1">
      <c r="A2380" s="152" cm="1">
        <f t="array" ref="A2380">A2379+1</f>
        <v>45470</v>
      </c>
      <c r="B2380" s="29" cm="1">
        <f t="array" ref="B2380">YEAR(A2380)</f>
        <v>2024</v>
      </c>
      <c r="C2380" s="29" cm="1">
        <f t="array" ref="C2380">MONTH(A2380)</f>
        <v>6</v>
      </c>
      <c r="D2380" s="9"/>
      <c r="E2380" s="125">
        <v>391560</v>
      </c>
      <c r="F2380" s="41" cm="1">
        <f t="array" ref="F2380">E2380</f>
        <v>391560</v>
      </c>
      <c r="G2380" s="119" cm="1">
        <f t="array" ref="G2380">F2380-F2379</f>
        <v>-940</v>
      </c>
      <c r="H2380" s="119" cm="1">
        <f t="array" ref="H2380">IF(G2380&gt;0,G2380,0)</f>
        <v>0</v>
      </c>
      <c r="I2380" s="113" cm="1">
        <f t="array" ref="I2380">MAX($F$2193:F2380)</f>
        <v>395860</v>
      </c>
      <c r="J2380" s="126"/>
      <c r="K2380" s="121" cm="1">
        <f t="array" ref="K2380">MAX(0,I2380-I2379)</f>
        <v>0</v>
      </c>
      <c r="L2380" s="113" cm="1">
        <f t="array" ref="L2380">MIN(F2380:F2409)</f>
        <v>378510</v>
      </c>
      <c r="M2380" s="113" cm="1">
        <f t="array" ref="M2380">MAX(0,L2380-L2379)</f>
        <v>0</v>
      </c>
      <c r="N2380" s="122" cm="1">
        <f t="array" ref="N2380">MIN(M2380,H2380-K2380)</f>
        <v>0</v>
      </c>
      <c r="O2380" s="113" cm="1">
        <f t="array" ref="O2380">K2380+N2380</f>
        <v>0</v>
      </c>
      <c r="P2380" s="113" cm="1">
        <f t="array" ref="P2380">H2380-O2380</f>
        <v>0</v>
      </c>
      <c r="Q2380" s="119" cm="1">
        <f t="array" ref="Q2380">MAX(0,IF(AND(K2380=0,P2380&gt;0),0,Q2379+K2380+U2379))</f>
        <v>0</v>
      </c>
      <c r="R2380" s="119" cm="1">
        <f t="array" ref="R2380">MAX(0,R2379+P2380+V2379)</f>
        <v>0</v>
      </c>
      <c r="S2380" s="119" cm="1">
        <f t="array" ref="S2380">IF(G2380&lt;0,G2380,0)</f>
        <v>-940</v>
      </c>
      <c r="T2380" s="119" cm="1">
        <f t="array" ref="T2380">MIN(0,S2380+R2379+V2379)</f>
        <v>-940</v>
      </c>
      <c r="U2380" s="123" cm="1">
        <f t="array" ref="U2380">MAX(S2380,IF(Q2380&gt;0,MAX(-Q2380,S2380),T2380))</f>
        <v>-940</v>
      </c>
      <c r="V2380" s="124" cm="1">
        <f t="array" ref="V2380">S2380-U2380</f>
        <v>0</v>
      </c>
      <c r="W2380" s="105"/>
      <c r="X2380" s="9"/>
      <c r="Y2380" s="9"/>
    </row>
    <row r="2381" ht="13.65" customHeight="1">
      <c r="A2381" s="152" cm="1">
        <f t="array" ref="A2381">A2380+1</f>
        <v>45471</v>
      </c>
      <c r="B2381" s="29" cm="1">
        <f t="array" ref="B2381">YEAR(A2381)</f>
        <v>2024</v>
      </c>
      <c r="C2381" s="29" cm="1">
        <f t="array" ref="C2381">MONTH(A2381)</f>
        <v>6</v>
      </c>
      <c r="D2381" s="9"/>
      <c r="E2381" s="125">
        <v>390680</v>
      </c>
      <c r="F2381" s="41" cm="1">
        <f t="array" ref="F2381">E2381</f>
        <v>390680</v>
      </c>
      <c r="G2381" s="119" cm="1">
        <f t="array" ref="G2381">F2381-F2380</f>
        <v>-880</v>
      </c>
      <c r="H2381" s="119" cm="1">
        <f t="array" ref="H2381">IF(G2381&gt;0,G2381,0)</f>
        <v>0</v>
      </c>
      <c r="I2381" s="113" cm="1">
        <f t="array" ref="I2381">MAX($F$2193:F2381)</f>
        <v>395860</v>
      </c>
      <c r="J2381" s="126"/>
      <c r="K2381" s="121" cm="1">
        <f t="array" ref="K2381">MAX(0,I2381-I2380)</f>
        <v>0</v>
      </c>
      <c r="L2381" s="113" cm="1">
        <f t="array" ref="L2381">MIN(F2381:F2410)</f>
        <v>377860</v>
      </c>
      <c r="M2381" s="113" cm="1">
        <f t="array" ref="M2381">MAX(0,L2381-L2380)</f>
        <v>0</v>
      </c>
      <c r="N2381" s="122" cm="1">
        <f t="array" ref="N2381">MIN(M2381,H2381-K2381)</f>
        <v>0</v>
      </c>
      <c r="O2381" s="113" cm="1">
        <f t="array" ref="O2381">K2381+N2381</f>
        <v>0</v>
      </c>
      <c r="P2381" s="113" cm="1">
        <f t="array" ref="P2381">H2381-O2381</f>
        <v>0</v>
      </c>
      <c r="Q2381" s="119" cm="1">
        <f t="array" ref="Q2381">MAX(0,IF(AND(K2381=0,P2381&gt;0),0,Q2380+K2381+U2380))</f>
        <v>0</v>
      </c>
      <c r="R2381" s="119" cm="1">
        <f t="array" ref="R2381">MAX(0,R2380+P2381+V2380)</f>
        <v>0</v>
      </c>
      <c r="S2381" s="119" cm="1">
        <f t="array" ref="S2381">IF(G2381&lt;0,G2381,0)</f>
        <v>-880</v>
      </c>
      <c r="T2381" s="119" cm="1">
        <f t="array" ref="T2381">MIN(0,S2381+R2380+V2380)</f>
        <v>-880</v>
      </c>
      <c r="U2381" s="123" cm="1">
        <f t="array" ref="U2381">MAX(S2381,IF(Q2381&gt;0,MAX(-Q2381,S2381),T2381))</f>
        <v>-880</v>
      </c>
      <c r="V2381" s="124" cm="1">
        <f t="array" ref="V2381">S2381-U2381</f>
        <v>0</v>
      </c>
      <c r="W2381" s="105"/>
      <c r="X2381" s="9"/>
      <c r="Y2381" s="9"/>
    </row>
    <row r="2382" ht="13.65" customHeight="1">
      <c r="A2382" s="152" cm="1">
        <f t="array" ref="A2382">A2381+1</f>
        <v>45472</v>
      </c>
      <c r="B2382" s="29" cm="1">
        <f t="array" ref="B2382">YEAR(A2382)</f>
        <v>2024</v>
      </c>
      <c r="C2382" s="29" cm="1">
        <f t="array" ref="C2382">MONTH(A2382)</f>
        <v>6</v>
      </c>
      <c r="D2382" s="9"/>
      <c r="E2382" s="125">
        <v>389880</v>
      </c>
      <c r="F2382" s="41" cm="1">
        <f t="array" ref="F2382">E2382</f>
        <v>389880</v>
      </c>
      <c r="G2382" s="119" cm="1">
        <f t="array" ref="G2382">F2382-F2381</f>
        <v>-800</v>
      </c>
      <c r="H2382" s="119" cm="1">
        <f t="array" ref="H2382">IF(G2382&gt;0,G2382,0)</f>
        <v>0</v>
      </c>
      <c r="I2382" s="113" cm="1">
        <f t="array" ref="I2382">MAX($F$2193:F2382)</f>
        <v>395860</v>
      </c>
      <c r="J2382" s="126"/>
      <c r="K2382" s="121" cm="1">
        <f t="array" ref="K2382">MAX(0,I2382-I2381)</f>
        <v>0</v>
      </c>
      <c r="L2382" s="113" cm="1">
        <f t="array" ref="L2382">MIN(F2382:F2411)</f>
        <v>377220</v>
      </c>
      <c r="M2382" s="113" cm="1">
        <f t="array" ref="M2382">MAX(0,L2382-L2381)</f>
        <v>0</v>
      </c>
      <c r="N2382" s="122" cm="1">
        <f t="array" ref="N2382">MIN(M2382,H2382-K2382)</f>
        <v>0</v>
      </c>
      <c r="O2382" s="113" cm="1">
        <f t="array" ref="O2382">K2382+N2382</f>
        <v>0</v>
      </c>
      <c r="P2382" s="113" cm="1">
        <f t="array" ref="P2382">H2382-O2382</f>
        <v>0</v>
      </c>
      <c r="Q2382" s="119" cm="1">
        <f t="array" ref="Q2382">MAX(0,IF(AND(K2382=0,P2382&gt;0),0,Q2381+K2382+U2381))</f>
        <v>0</v>
      </c>
      <c r="R2382" s="119" cm="1">
        <f t="array" ref="R2382">MAX(0,R2381+P2382+V2381)</f>
        <v>0</v>
      </c>
      <c r="S2382" s="119" cm="1">
        <f t="array" ref="S2382">IF(G2382&lt;0,G2382,0)</f>
        <v>-800</v>
      </c>
      <c r="T2382" s="119" cm="1">
        <f t="array" ref="T2382">MIN(0,S2382+R2381+V2381)</f>
        <v>-800</v>
      </c>
      <c r="U2382" s="123" cm="1">
        <f t="array" ref="U2382">MAX(S2382,IF(Q2382&gt;0,MAX(-Q2382,S2382),T2382))</f>
        <v>-800</v>
      </c>
      <c r="V2382" s="124" cm="1">
        <f t="array" ref="V2382">S2382-U2382</f>
        <v>0</v>
      </c>
      <c r="W2382" s="105"/>
      <c r="X2382" s="9"/>
      <c r="Y2382" s="9"/>
    </row>
    <row r="2383" ht="13.65" customHeight="1">
      <c r="A2383" s="152" cm="1">
        <f t="array" ref="A2383">A2382+1</f>
        <v>45473</v>
      </c>
      <c r="B2383" s="29" cm="1">
        <f t="array" ref="B2383">YEAR(A2383)</f>
        <v>2024</v>
      </c>
      <c r="C2383" s="29" cm="1">
        <f t="array" ref="C2383">MONTH(A2383)</f>
        <v>6</v>
      </c>
      <c r="D2383" s="9"/>
      <c r="E2383" s="125">
        <v>388940</v>
      </c>
      <c r="F2383" s="41" cm="1">
        <f t="array" ref="F2383">E2383</f>
        <v>388940</v>
      </c>
      <c r="G2383" s="119" cm="1">
        <f t="array" ref="G2383">F2383-F2382</f>
        <v>-940</v>
      </c>
      <c r="H2383" s="119" cm="1">
        <f t="array" ref="H2383">IF(G2383&gt;0,G2383,0)</f>
        <v>0</v>
      </c>
      <c r="I2383" s="113" cm="1">
        <f t="array" ref="I2383">MAX($F$2193:F2383)</f>
        <v>395860</v>
      </c>
      <c r="J2383" s="126"/>
      <c r="K2383" s="121" cm="1">
        <f t="array" ref="K2383">MAX(0,I2383-I2382)</f>
        <v>0</v>
      </c>
      <c r="L2383" s="113" cm="1">
        <f t="array" ref="L2383">MIN(F2383:F2412)</f>
        <v>376790</v>
      </c>
      <c r="M2383" s="113" cm="1">
        <f t="array" ref="M2383">MAX(0,L2383-L2382)</f>
        <v>0</v>
      </c>
      <c r="N2383" s="122" cm="1">
        <f t="array" ref="N2383">MIN(M2383,H2383-K2383)</f>
        <v>0</v>
      </c>
      <c r="O2383" s="113" cm="1">
        <f t="array" ref="O2383">K2383+N2383</f>
        <v>0</v>
      </c>
      <c r="P2383" s="113" cm="1">
        <f t="array" ref="P2383">H2383-O2383</f>
        <v>0</v>
      </c>
      <c r="Q2383" s="119" cm="1">
        <f t="array" ref="Q2383">MAX(0,IF(AND(K2383=0,P2383&gt;0),0,Q2382+K2383+U2382))</f>
        <v>0</v>
      </c>
      <c r="R2383" s="119" cm="1">
        <f t="array" ref="R2383">MAX(0,R2382+P2383+V2382)</f>
        <v>0</v>
      </c>
      <c r="S2383" s="119" cm="1">
        <f t="array" ref="S2383">IF(G2383&lt;0,G2383,0)</f>
        <v>-940</v>
      </c>
      <c r="T2383" s="119" cm="1">
        <f t="array" ref="T2383">MIN(0,S2383+R2382+V2382)</f>
        <v>-940</v>
      </c>
      <c r="U2383" s="123" cm="1">
        <f t="array" ref="U2383">MAX(S2383,IF(Q2383&gt;0,MAX(-Q2383,S2383),T2383))</f>
        <v>-940</v>
      </c>
      <c r="V2383" s="124" cm="1">
        <f t="array" ref="V2383">S2383-U2383</f>
        <v>0</v>
      </c>
      <c r="W2383" s="105"/>
      <c r="X2383" s="9"/>
      <c r="Y2383" s="9"/>
    </row>
    <row r="2384" ht="13.65" customHeight="1">
      <c r="A2384" s="152" cm="1">
        <f t="array" ref="A2384">A2383+1</f>
        <v>45474</v>
      </c>
      <c r="B2384" s="29" cm="1">
        <f t="array" ref="B2384">YEAR(A2384)</f>
        <v>2024</v>
      </c>
      <c r="C2384" s="29" cm="1">
        <f t="array" ref="C2384">MONTH(A2384)</f>
        <v>7</v>
      </c>
      <c r="D2384" s="9"/>
      <c r="E2384" s="125">
        <v>388440</v>
      </c>
      <c r="F2384" s="41" cm="1">
        <f t="array" ref="F2384">E2384</f>
        <v>388440</v>
      </c>
      <c r="G2384" s="119" cm="1">
        <f t="array" ref="G2384">F2384-F2383</f>
        <v>-500</v>
      </c>
      <c r="H2384" s="119" cm="1">
        <f t="array" ref="H2384">IF(G2384&gt;0,G2384,0)</f>
        <v>0</v>
      </c>
      <c r="I2384" s="113" cm="1">
        <f t="array" ref="I2384">MAX($F$2193:F2384)</f>
        <v>395860</v>
      </c>
      <c r="J2384" s="126"/>
      <c r="K2384" s="121" cm="1">
        <f t="array" ref="K2384">MAX(0,I2384-I2383)</f>
        <v>0</v>
      </c>
      <c r="L2384" s="113" cm="1">
        <f t="array" ref="L2384">MIN(F2384:F2413)</f>
        <v>376360</v>
      </c>
      <c r="M2384" s="113" cm="1">
        <f t="array" ref="M2384">MAX(0,L2384-L2383)</f>
        <v>0</v>
      </c>
      <c r="N2384" s="122" cm="1">
        <f t="array" ref="N2384">MIN(M2384,H2384-K2384)</f>
        <v>0</v>
      </c>
      <c r="O2384" s="113" cm="1">
        <f t="array" ref="O2384">K2384+N2384</f>
        <v>0</v>
      </c>
      <c r="P2384" s="113" cm="1">
        <f t="array" ref="P2384">H2384-O2384</f>
        <v>0</v>
      </c>
      <c r="Q2384" s="119" cm="1">
        <f t="array" ref="Q2384">MAX(0,IF(AND(K2384=0,P2384&gt;0),0,Q2383+K2384+U2383))</f>
        <v>0</v>
      </c>
      <c r="R2384" s="119" cm="1">
        <f t="array" ref="R2384">MAX(0,R2383+P2384+V2383)</f>
        <v>0</v>
      </c>
      <c r="S2384" s="119" cm="1">
        <f t="array" ref="S2384">IF(G2384&lt;0,G2384,0)</f>
        <v>-500</v>
      </c>
      <c r="T2384" s="119" cm="1">
        <f t="array" ref="T2384">MIN(0,S2384+R2383+V2383)</f>
        <v>-500</v>
      </c>
      <c r="U2384" s="123" cm="1">
        <f t="array" ref="U2384">MAX(S2384,IF(Q2384&gt;0,MAX(-Q2384,S2384),T2384))</f>
        <v>-500</v>
      </c>
      <c r="V2384" s="124" cm="1">
        <f t="array" ref="V2384">S2384-U2384</f>
        <v>0</v>
      </c>
      <c r="W2384" s="105"/>
      <c r="X2384" s="9"/>
      <c r="Y2384" s="9"/>
    </row>
    <row r="2385" ht="13.65" customHeight="1">
      <c r="A2385" s="152" cm="1">
        <f t="array" ref="A2385">A2384+1</f>
        <v>45475</v>
      </c>
      <c r="B2385" s="29" cm="1">
        <f t="array" ref="B2385">YEAR(A2385)</f>
        <v>2024</v>
      </c>
      <c r="C2385" s="29" cm="1">
        <f t="array" ref="C2385">MONTH(A2385)</f>
        <v>7</v>
      </c>
      <c r="D2385" s="9"/>
      <c r="E2385" s="125">
        <v>388000</v>
      </c>
      <c r="F2385" s="41" cm="1">
        <f t="array" ref="F2385">E2385</f>
        <v>388000</v>
      </c>
      <c r="G2385" s="119" cm="1">
        <f t="array" ref="G2385">F2385-F2384</f>
        <v>-440</v>
      </c>
      <c r="H2385" s="119" cm="1">
        <f t="array" ref="H2385">IF(G2385&gt;0,G2385,0)</f>
        <v>0</v>
      </c>
      <c r="I2385" s="113" cm="1">
        <f t="array" ref="I2385">MAX($F$2193:F2385)</f>
        <v>395860</v>
      </c>
      <c r="J2385" s="126"/>
      <c r="K2385" s="121" cm="1">
        <f t="array" ref="K2385">MAX(0,I2385-I2384)</f>
        <v>0</v>
      </c>
      <c r="L2385" s="113" cm="1">
        <f t="array" ref="L2385">MIN(F2385:F2414)</f>
        <v>375860</v>
      </c>
      <c r="M2385" s="113" cm="1">
        <f t="array" ref="M2385">MAX(0,L2385-L2384)</f>
        <v>0</v>
      </c>
      <c r="N2385" s="122" cm="1">
        <f t="array" ref="N2385">MIN(M2385,H2385-K2385)</f>
        <v>0</v>
      </c>
      <c r="O2385" s="113" cm="1">
        <f t="array" ref="O2385">K2385+N2385</f>
        <v>0</v>
      </c>
      <c r="P2385" s="113" cm="1">
        <f t="array" ref="P2385">H2385-O2385</f>
        <v>0</v>
      </c>
      <c r="Q2385" s="119" cm="1">
        <f t="array" ref="Q2385">MAX(0,IF(AND(K2385=0,P2385&gt;0),0,Q2384+K2385+U2384))</f>
        <v>0</v>
      </c>
      <c r="R2385" s="119" cm="1">
        <f t="array" ref="R2385">MAX(0,R2384+P2385+V2384)</f>
        <v>0</v>
      </c>
      <c r="S2385" s="119" cm="1">
        <f t="array" ref="S2385">IF(G2385&lt;0,G2385,0)</f>
        <v>-440</v>
      </c>
      <c r="T2385" s="119" cm="1">
        <f t="array" ref="T2385">MIN(0,S2385+R2384+V2384)</f>
        <v>-440</v>
      </c>
      <c r="U2385" s="123" cm="1">
        <f t="array" ref="U2385">MAX(S2385,IF(Q2385&gt;0,MAX(-Q2385,S2385),T2385))</f>
        <v>-440</v>
      </c>
      <c r="V2385" s="124" cm="1">
        <f t="array" ref="V2385">S2385-U2385</f>
        <v>0</v>
      </c>
      <c r="W2385" s="105"/>
      <c r="X2385" s="9"/>
      <c r="Y2385" s="9"/>
    </row>
    <row r="2386" ht="13.65" customHeight="1">
      <c r="A2386" s="152" cm="1">
        <f t="array" ref="A2386">A2385+1</f>
        <v>45476</v>
      </c>
      <c r="B2386" s="29" cm="1">
        <f t="array" ref="B2386">YEAR(A2386)</f>
        <v>2024</v>
      </c>
      <c r="C2386" s="29" cm="1">
        <f t="array" ref="C2386">MONTH(A2386)</f>
        <v>7</v>
      </c>
      <c r="D2386" s="9"/>
      <c r="E2386" s="125">
        <v>387490</v>
      </c>
      <c r="F2386" s="41" cm="1">
        <f t="array" ref="F2386">E2386</f>
        <v>387490</v>
      </c>
      <c r="G2386" s="119" cm="1">
        <f t="array" ref="G2386">F2386-F2385</f>
        <v>-510</v>
      </c>
      <c r="H2386" s="119" cm="1">
        <f t="array" ref="H2386">IF(G2386&gt;0,G2386,0)</f>
        <v>0</v>
      </c>
      <c r="I2386" s="113" cm="1">
        <f t="array" ref="I2386">MAX($F$2193:F2386)</f>
        <v>395860</v>
      </c>
      <c r="J2386" s="126"/>
      <c r="K2386" s="121" cm="1">
        <f t="array" ref="K2386">MAX(0,I2386-I2385)</f>
        <v>0</v>
      </c>
      <c r="L2386" s="113" cm="1">
        <f t="array" ref="L2386">MIN(F2386:F2415)</f>
        <v>375860</v>
      </c>
      <c r="M2386" s="113" cm="1">
        <f t="array" ref="M2386">MAX(0,L2386-L2385)</f>
        <v>0</v>
      </c>
      <c r="N2386" s="122" cm="1">
        <f t="array" ref="N2386">MIN(M2386,H2386-K2386)</f>
        <v>0</v>
      </c>
      <c r="O2386" s="113" cm="1">
        <f t="array" ref="O2386">K2386+N2386</f>
        <v>0</v>
      </c>
      <c r="P2386" s="113" cm="1">
        <f t="array" ref="P2386">H2386-O2386</f>
        <v>0</v>
      </c>
      <c r="Q2386" s="119" cm="1">
        <f t="array" ref="Q2386">MAX(0,IF(AND(K2386=0,P2386&gt;0),0,Q2385+K2386+U2385))</f>
        <v>0</v>
      </c>
      <c r="R2386" s="119" cm="1">
        <f t="array" ref="R2386">MAX(0,R2385+P2386+V2385)</f>
        <v>0</v>
      </c>
      <c r="S2386" s="119" cm="1">
        <f t="array" ref="S2386">IF(G2386&lt;0,G2386,0)</f>
        <v>-510</v>
      </c>
      <c r="T2386" s="119" cm="1">
        <f t="array" ref="T2386">MIN(0,S2386+R2385+V2385)</f>
        <v>-510</v>
      </c>
      <c r="U2386" s="123" cm="1">
        <f t="array" ref="U2386">MAX(S2386,IF(Q2386&gt;0,MAX(-Q2386,S2386),T2386))</f>
        <v>-510</v>
      </c>
      <c r="V2386" s="124" cm="1">
        <f t="array" ref="V2386">S2386-U2386</f>
        <v>0</v>
      </c>
      <c r="W2386" s="105"/>
      <c r="X2386" s="9"/>
      <c r="Y2386" s="9"/>
    </row>
    <row r="2387" ht="13.65" customHeight="1">
      <c r="A2387" s="152" cm="1">
        <f t="array" ref="A2387">A2386+1</f>
        <v>45477</v>
      </c>
      <c r="B2387" s="29" cm="1">
        <f t="array" ref="B2387">YEAR(A2387)</f>
        <v>2024</v>
      </c>
      <c r="C2387" s="29" cm="1">
        <f t="array" ref="C2387">MONTH(A2387)</f>
        <v>7</v>
      </c>
      <c r="D2387" s="9"/>
      <c r="E2387" s="125">
        <v>387210</v>
      </c>
      <c r="F2387" s="41" cm="1">
        <f t="array" ref="F2387">E2387</f>
        <v>387210</v>
      </c>
      <c r="G2387" s="119" cm="1">
        <f t="array" ref="G2387">F2387-F2386</f>
        <v>-280</v>
      </c>
      <c r="H2387" s="119" cm="1">
        <f t="array" ref="H2387">IF(G2387&gt;0,G2387,0)</f>
        <v>0</v>
      </c>
      <c r="I2387" s="113" cm="1">
        <f t="array" ref="I2387">MAX($F$2193:F2387)</f>
        <v>395860</v>
      </c>
      <c r="J2387" s="126"/>
      <c r="K2387" s="121" cm="1">
        <f t="array" ref="K2387">MAX(0,I2387-I2386)</f>
        <v>0</v>
      </c>
      <c r="L2387" s="113" cm="1">
        <f t="array" ref="L2387">MIN(F2387:F2416)</f>
        <v>375650</v>
      </c>
      <c r="M2387" s="113" cm="1">
        <f t="array" ref="M2387">MAX(0,L2387-L2386)</f>
        <v>0</v>
      </c>
      <c r="N2387" s="122" cm="1">
        <f t="array" ref="N2387">MIN(M2387,H2387-K2387)</f>
        <v>0</v>
      </c>
      <c r="O2387" s="113" cm="1">
        <f t="array" ref="O2387">K2387+N2387</f>
        <v>0</v>
      </c>
      <c r="P2387" s="113" cm="1">
        <f t="array" ref="P2387">H2387-O2387</f>
        <v>0</v>
      </c>
      <c r="Q2387" s="119" cm="1">
        <f t="array" ref="Q2387">MAX(0,IF(AND(K2387=0,P2387&gt;0),0,Q2386+K2387+U2386))</f>
        <v>0</v>
      </c>
      <c r="R2387" s="119" cm="1">
        <f t="array" ref="R2387">MAX(0,R2386+P2387+V2386)</f>
        <v>0</v>
      </c>
      <c r="S2387" s="119" cm="1">
        <f t="array" ref="S2387">IF(G2387&lt;0,G2387,0)</f>
        <v>-280</v>
      </c>
      <c r="T2387" s="119" cm="1">
        <f t="array" ref="T2387">MIN(0,S2387+R2386+V2386)</f>
        <v>-280</v>
      </c>
      <c r="U2387" s="123" cm="1">
        <f t="array" ref="U2387">MAX(S2387,IF(Q2387&gt;0,MAX(-Q2387,S2387),T2387))</f>
        <v>-280</v>
      </c>
      <c r="V2387" s="124" cm="1">
        <f t="array" ref="V2387">S2387-U2387</f>
        <v>0</v>
      </c>
      <c r="W2387" s="105"/>
      <c r="X2387" s="9"/>
      <c r="Y2387" s="9"/>
    </row>
    <row r="2388" ht="13.65" customHeight="1">
      <c r="A2388" s="152" cm="1">
        <f t="array" ref="A2388">A2387+1</f>
        <v>45478</v>
      </c>
      <c r="B2388" s="29" cm="1">
        <f t="array" ref="B2388">YEAR(A2388)</f>
        <v>2024</v>
      </c>
      <c r="C2388" s="29" cm="1">
        <f t="array" ref="C2388">MONTH(A2388)</f>
        <v>7</v>
      </c>
      <c r="D2388" s="9"/>
      <c r="E2388" s="125">
        <v>386990</v>
      </c>
      <c r="F2388" s="41" cm="1">
        <f t="array" ref="F2388">E2388</f>
        <v>386990</v>
      </c>
      <c r="G2388" s="119" cm="1">
        <f t="array" ref="G2388">F2388-F2387</f>
        <v>-220</v>
      </c>
      <c r="H2388" s="119" cm="1">
        <f t="array" ref="H2388">IF(G2388&gt;0,G2388,0)</f>
        <v>0</v>
      </c>
      <c r="I2388" s="113" cm="1">
        <f t="array" ref="I2388">MAX($F$2193:F2388)</f>
        <v>395860</v>
      </c>
      <c r="J2388" s="126"/>
      <c r="K2388" s="121" cm="1">
        <f t="array" ref="K2388">MAX(0,I2388-I2387)</f>
        <v>0</v>
      </c>
      <c r="L2388" s="113" cm="1">
        <f t="array" ref="L2388">MIN(F2388:F2417)</f>
        <v>375290</v>
      </c>
      <c r="M2388" s="113" cm="1">
        <f t="array" ref="M2388">MAX(0,L2388-L2387)</f>
        <v>0</v>
      </c>
      <c r="N2388" s="122" cm="1">
        <f t="array" ref="N2388">MIN(M2388,H2388-K2388)</f>
        <v>0</v>
      </c>
      <c r="O2388" s="113" cm="1">
        <f t="array" ref="O2388">K2388+N2388</f>
        <v>0</v>
      </c>
      <c r="P2388" s="113" cm="1">
        <f t="array" ref="P2388">H2388-O2388</f>
        <v>0</v>
      </c>
      <c r="Q2388" s="119" cm="1">
        <f t="array" ref="Q2388">MAX(0,IF(AND(K2388=0,P2388&gt;0),0,Q2387+K2388+U2387))</f>
        <v>0</v>
      </c>
      <c r="R2388" s="119" cm="1">
        <f t="array" ref="R2388">MAX(0,R2387+P2388+V2387)</f>
        <v>0</v>
      </c>
      <c r="S2388" s="119" cm="1">
        <f t="array" ref="S2388">IF(G2388&lt;0,G2388,0)</f>
        <v>-220</v>
      </c>
      <c r="T2388" s="119" cm="1">
        <f t="array" ref="T2388">MIN(0,S2388+R2387+V2387)</f>
        <v>-220</v>
      </c>
      <c r="U2388" s="123" cm="1">
        <f t="array" ref="U2388">MAX(S2388,IF(Q2388&gt;0,MAX(-Q2388,S2388),T2388))</f>
        <v>-220</v>
      </c>
      <c r="V2388" s="124" cm="1">
        <f t="array" ref="V2388">S2388-U2388</f>
        <v>0</v>
      </c>
      <c r="W2388" s="105"/>
      <c r="X2388" s="9"/>
      <c r="Y2388" s="9"/>
    </row>
    <row r="2389" ht="13.65" customHeight="1">
      <c r="A2389" s="152" cm="1">
        <f t="array" ref="A2389">A2388+1</f>
        <v>45479</v>
      </c>
      <c r="B2389" s="29" cm="1">
        <f t="array" ref="B2389">YEAR(A2389)</f>
        <v>2024</v>
      </c>
      <c r="C2389" s="29" cm="1">
        <f t="array" ref="C2389">MONTH(A2389)</f>
        <v>7</v>
      </c>
      <c r="D2389" s="9"/>
      <c r="E2389" s="125">
        <v>386630</v>
      </c>
      <c r="F2389" s="41" cm="1">
        <f t="array" ref="F2389">E2389</f>
        <v>386630</v>
      </c>
      <c r="G2389" s="119" cm="1">
        <f t="array" ref="G2389">F2389-F2388</f>
        <v>-360</v>
      </c>
      <c r="H2389" s="119" cm="1">
        <f t="array" ref="H2389">IF(G2389&gt;0,G2389,0)</f>
        <v>0</v>
      </c>
      <c r="I2389" s="113" cm="1">
        <f t="array" ref="I2389">MAX($F$2193:F2389)</f>
        <v>395860</v>
      </c>
      <c r="J2389" s="126"/>
      <c r="K2389" s="121" cm="1">
        <f t="array" ref="K2389">MAX(0,I2389-I2388)</f>
        <v>0</v>
      </c>
      <c r="L2389" s="113" cm="1">
        <f t="array" ref="L2389">MIN(F2389:F2418)</f>
        <v>374940</v>
      </c>
      <c r="M2389" s="113" cm="1">
        <f t="array" ref="M2389">MAX(0,L2389-L2388)</f>
        <v>0</v>
      </c>
      <c r="N2389" s="122" cm="1">
        <f t="array" ref="N2389">MIN(M2389,H2389-K2389)</f>
        <v>0</v>
      </c>
      <c r="O2389" s="113" cm="1">
        <f t="array" ref="O2389">K2389+N2389</f>
        <v>0</v>
      </c>
      <c r="P2389" s="113" cm="1">
        <f t="array" ref="P2389">H2389-O2389</f>
        <v>0</v>
      </c>
      <c r="Q2389" s="119" cm="1">
        <f t="array" ref="Q2389">MAX(0,IF(AND(K2389=0,P2389&gt;0),0,Q2388+K2389+U2388))</f>
        <v>0</v>
      </c>
      <c r="R2389" s="119" cm="1">
        <f t="array" ref="R2389">MAX(0,R2388+P2389+V2388)</f>
        <v>0</v>
      </c>
      <c r="S2389" s="119" cm="1">
        <f t="array" ref="S2389">IF(G2389&lt;0,G2389,0)</f>
        <v>-360</v>
      </c>
      <c r="T2389" s="119" cm="1">
        <f t="array" ref="T2389">MIN(0,S2389+R2388+V2388)</f>
        <v>-360</v>
      </c>
      <c r="U2389" s="123" cm="1">
        <f t="array" ref="U2389">MAX(S2389,IF(Q2389&gt;0,MAX(-Q2389,S2389),T2389))</f>
        <v>-360</v>
      </c>
      <c r="V2389" s="124" cm="1">
        <f t="array" ref="V2389">S2389-U2389</f>
        <v>0</v>
      </c>
      <c r="W2389" s="105"/>
      <c r="X2389" s="9"/>
      <c r="Y2389" s="9"/>
    </row>
    <row r="2390" ht="13.65" customHeight="1">
      <c r="A2390" s="152" cm="1">
        <f t="array" ref="A2390">A2389+1</f>
        <v>45480</v>
      </c>
      <c r="B2390" s="29" cm="1">
        <f t="array" ref="B2390">YEAR(A2390)</f>
        <v>2024</v>
      </c>
      <c r="C2390" s="29" cm="1">
        <f t="array" ref="C2390">MONTH(A2390)</f>
        <v>7</v>
      </c>
      <c r="D2390" s="9"/>
      <c r="E2390" s="125">
        <v>386340</v>
      </c>
      <c r="F2390" s="41" cm="1">
        <f t="array" ref="F2390">E2390</f>
        <v>386340</v>
      </c>
      <c r="G2390" s="119" cm="1">
        <f t="array" ref="G2390">F2390-F2389</f>
        <v>-290</v>
      </c>
      <c r="H2390" s="119" cm="1">
        <f t="array" ref="H2390">IF(G2390&gt;0,G2390,0)</f>
        <v>0</v>
      </c>
      <c r="I2390" s="113" cm="1">
        <f t="array" ref="I2390">MAX($F$2193:F2390)</f>
        <v>395860</v>
      </c>
      <c r="J2390" s="126"/>
      <c r="K2390" s="121" cm="1">
        <f t="array" ref="K2390">MAX(0,I2390-I2389)</f>
        <v>0</v>
      </c>
      <c r="L2390" s="113" cm="1">
        <f t="array" ref="L2390">MIN(F2390:F2419)</f>
        <v>374650</v>
      </c>
      <c r="M2390" s="113" cm="1">
        <f t="array" ref="M2390">MAX(0,L2390-L2389)</f>
        <v>0</v>
      </c>
      <c r="N2390" s="122" cm="1">
        <f t="array" ref="N2390">MIN(M2390,H2390-K2390)</f>
        <v>0</v>
      </c>
      <c r="O2390" s="113" cm="1">
        <f t="array" ref="O2390">K2390+N2390</f>
        <v>0</v>
      </c>
      <c r="P2390" s="113" cm="1">
        <f t="array" ref="P2390">H2390-O2390</f>
        <v>0</v>
      </c>
      <c r="Q2390" s="119" cm="1">
        <f t="array" ref="Q2390">MAX(0,IF(AND(K2390=0,P2390&gt;0),0,Q2389+K2390+U2389))</f>
        <v>0</v>
      </c>
      <c r="R2390" s="119" cm="1">
        <f t="array" ref="R2390">MAX(0,R2389+P2390+V2389)</f>
        <v>0</v>
      </c>
      <c r="S2390" s="119" cm="1">
        <f t="array" ref="S2390">IF(G2390&lt;0,G2390,0)</f>
        <v>-290</v>
      </c>
      <c r="T2390" s="119" cm="1">
        <f t="array" ref="T2390">MIN(0,S2390+R2389+V2389)</f>
        <v>-290</v>
      </c>
      <c r="U2390" s="123" cm="1">
        <f t="array" ref="U2390">MAX(S2390,IF(Q2390&gt;0,MAX(-Q2390,S2390),T2390))</f>
        <v>-290</v>
      </c>
      <c r="V2390" s="124" cm="1">
        <f t="array" ref="V2390">S2390-U2390</f>
        <v>0</v>
      </c>
      <c r="W2390" s="105"/>
      <c r="X2390" s="9"/>
      <c r="Y2390" s="9"/>
    </row>
    <row r="2391" ht="13.65" customHeight="1">
      <c r="A2391" s="152" cm="1">
        <f t="array" ref="A2391">A2390+1</f>
        <v>45481</v>
      </c>
      <c r="B2391" s="29" cm="1">
        <f t="array" ref="B2391">YEAR(A2391)</f>
        <v>2024</v>
      </c>
      <c r="C2391" s="29" cm="1">
        <f t="array" ref="C2391">MONTH(A2391)</f>
        <v>7</v>
      </c>
      <c r="D2391" s="9"/>
      <c r="E2391" s="125">
        <v>385760</v>
      </c>
      <c r="F2391" s="41" cm="1">
        <f t="array" ref="F2391">E2391</f>
        <v>385760</v>
      </c>
      <c r="G2391" s="119" cm="1">
        <f t="array" ref="G2391">F2391-F2390</f>
        <v>-580</v>
      </c>
      <c r="H2391" s="119" cm="1">
        <f t="array" ref="H2391">IF(G2391&gt;0,G2391,0)</f>
        <v>0</v>
      </c>
      <c r="I2391" s="113" cm="1">
        <f t="array" ref="I2391">MAX($F$2193:F2391)</f>
        <v>395860</v>
      </c>
      <c r="J2391" s="126"/>
      <c r="K2391" s="121" cm="1">
        <f t="array" ref="K2391">MAX(0,I2391-I2390)</f>
        <v>0</v>
      </c>
      <c r="L2391" s="113" cm="1">
        <f t="array" ref="L2391">MIN(F2391:F2420)</f>
        <v>374370</v>
      </c>
      <c r="M2391" s="113" cm="1">
        <f t="array" ref="M2391">MAX(0,L2391-L2390)</f>
        <v>0</v>
      </c>
      <c r="N2391" s="122" cm="1">
        <f t="array" ref="N2391">MIN(M2391,H2391-K2391)</f>
        <v>0</v>
      </c>
      <c r="O2391" s="113" cm="1">
        <f t="array" ref="O2391">K2391+N2391</f>
        <v>0</v>
      </c>
      <c r="P2391" s="113" cm="1">
        <f t="array" ref="P2391">H2391-O2391</f>
        <v>0</v>
      </c>
      <c r="Q2391" s="119" cm="1">
        <f t="array" ref="Q2391">MAX(0,IF(AND(K2391=0,P2391&gt;0),0,Q2390+K2391+U2390))</f>
        <v>0</v>
      </c>
      <c r="R2391" s="119" cm="1">
        <f t="array" ref="R2391">MAX(0,R2390+P2391+V2390)</f>
        <v>0</v>
      </c>
      <c r="S2391" s="119" cm="1">
        <f t="array" ref="S2391">IF(G2391&lt;0,G2391,0)</f>
        <v>-580</v>
      </c>
      <c r="T2391" s="119" cm="1">
        <f t="array" ref="T2391">MIN(0,S2391+R2390+V2390)</f>
        <v>-580</v>
      </c>
      <c r="U2391" s="123" cm="1">
        <f t="array" ref="U2391">MAX(S2391,IF(Q2391&gt;0,MAX(-Q2391,S2391),T2391))</f>
        <v>-580</v>
      </c>
      <c r="V2391" s="124" cm="1">
        <f t="array" ref="V2391">S2391-U2391</f>
        <v>0</v>
      </c>
      <c r="W2391" s="105"/>
      <c r="X2391" s="9"/>
      <c r="Y2391" s="9"/>
    </row>
    <row r="2392" ht="13.65" customHeight="1">
      <c r="A2392" s="152" cm="1">
        <f t="array" ref="A2392">A2391+1</f>
        <v>45482</v>
      </c>
      <c r="B2392" s="29" cm="1">
        <f t="array" ref="B2392">YEAR(A2392)</f>
        <v>2024</v>
      </c>
      <c r="C2392" s="29" cm="1">
        <f t="array" ref="C2392">MONTH(A2392)</f>
        <v>7</v>
      </c>
      <c r="D2392" s="9"/>
      <c r="E2392" s="125">
        <v>385400</v>
      </c>
      <c r="F2392" s="41" cm="1">
        <f t="array" ref="F2392">E2392</f>
        <v>385400</v>
      </c>
      <c r="G2392" s="119" cm="1">
        <f t="array" ref="G2392">F2392-F2391</f>
        <v>-360</v>
      </c>
      <c r="H2392" s="119" cm="1">
        <f t="array" ref="H2392">IF(G2392&gt;0,G2392,0)</f>
        <v>0</v>
      </c>
      <c r="I2392" s="113" cm="1">
        <f t="array" ref="I2392">MAX($F$2193:F2392)</f>
        <v>395860</v>
      </c>
      <c r="J2392" s="126"/>
      <c r="K2392" s="121" cm="1">
        <f t="array" ref="K2392">MAX(0,I2392-I2391)</f>
        <v>0</v>
      </c>
      <c r="L2392" s="113" cm="1">
        <f t="array" ref="L2392">MIN(F2392:F2421)</f>
        <v>374010</v>
      </c>
      <c r="M2392" s="113" cm="1">
        <f t="array" ref="M2392">MAX(0,L2392-L2391)</f>
        <v>0</v>
      </c>
      <c r="N2392" s="122" cm="1">
        <f t="array" ref="N2392">MIN(M2392,H2392-K2392)</f>
        <v>0</v>
      </c>
      <c r="O2392" s="113" cm="1">
        <f t="array" ref="O2392">K2392+N2392</f>
        <v>0</v>
      </c>
      <c r="P2392" s="113" cm="1">
        <f t="array" ref="P2392">H2392-O2392</f>
        <v>0</v>
      </c>
      <c r="Q2392" s="119" cm="1">
        <f t="array" ref="Q2392">MAX(0,IF(AND(K2392=0,P2392&gt;0),0,Q2391+K2392+U2391))</f>
        <v>0</v>
      </c>
      <c r="R2392" s="119" cm="1">
        <f t="array" ref="R2392">MAX(0,R2391+P2392+V2391)</f>
        <v>0</v>
      </c>
      <c r="S2392" s="119" cm="1">
        <f t="array" ref="S2392">IF(G2392&lt;0,G2392,0)</f>
        <v>-360</v>
      </c>
      <c r="T2392" s="119" cm="1">
        <f t="array" ref="T2392">MIN(0,S2392+R2391+V2391)</f>
        <v>-360</v>
      </c>
      <c r="U2392" s="123" cm="1">
        <f t="array" ref="U2392">MAX(S2392,IF(Q2392&gt;0,MAX(-Q2392,S2392),T2392))</f>
        <v>-360</v>
      </c>
      <c r="V2392" s="124" cm="1">
        <f t="array" ref="V2392">S2392-U2392</f>
        <v>0</v>
      </c>
      <c r="W2392" s="105"/>
      <c r="X2392" s="9"/>
      <c r="Y2392" s="9"/>
    </row>
    <row r="2393" ht="13.65" customHeight="1">
      <c r="A2393" s="152" cm="1">
        <f t="array" ref="A2393">A2392+1</f>
        <v>45483</v>
      </c>
      <c r="B2393" s="29" cm="1">
        <f t="array" ref="B2393">YEAR(A2393)</f>
        <v>2024</v>
      </c>
      <c r="C2393" s="29" cm="1">
        <f t="array" ref="C2393">MONTH(A2393)</f>
        <v>7</v>
      </c>
      <c r="D2393" s="9"/>
      <c r="E2393" s="125">
        <v>385110</v>
      </c>
      <c r="F2393" s="41" cm="1">
        <f t="array" ref="F2393">E2393</f>
        <v>385110</v>
      </c>
      <c r="G2393" s="119" cm="1">
        <f t="array" ref="G2393">F2393-F2392</f>
        <v>-290</v>
      </c>
      <c r="H2393" s="119" cm="1">
        <f t="array" ref="H2393">IF(G2393&gt;0,G2393,0)</f>
        <v>0</v>
      </c>
      <c r="I2393" s="113" cm="1">
        <f t="array" ref="I2393">MAX($F$2193:F2393)</f>
        <v>395860</v>
      </c>
      <c r="J2393" s="126"/>
      <c r="K2393" s="121" cm="1">
        <f t="array" ref="K2393">MAX(0,I2393-I2392)</f>
        <v>0</v>
      </c>
      <c r="L2393" s="113" cm="1">
        <f t="array" ref="L2393">MIN(F2393:F2422)</f>
        <v>373660</v>
      </c>
      <c r="M2393" s="113" cm="1">
        <f t="array" ref="M2393">MAX(0,L2393-L2392)</f>
        <v>0</v>
      </c>
      <c r="N2393" s="122" cm="1">
        <f t="array" ref="N2393">MIN(M2393,H2393-K2393)</f>
        <v>0</v>
      </c>
      <c r="O2393" s="113" cm="1">
        <f t="array" ref="O2393">K2393+N2393</f>
        <v>0</v>
      </c>
      <c r="P2393" s="113" cm="1">
        <f t="array" ref="P2393">H2393-O2393</f>
        <v>0</v>
      </c>
      <c r="Q2393" s="119" cm="1">
        <f t="array" ref="Q2393">MAX(0,IF(AND(K2393=0,P2393&gt;0),0,Q2392+K2393+U2392))</f>
        <v>0</v>
      </c>
      <c r="R2393" s="119" cm="1">
        <f t="array" ref="R2393">MAX(0,R2392+P2393+V2392)</f>
        <v>0</v>
      </c>
      <c r="S2393" s="119" cm="1">
        <f t="array" ref="S2393">IF(G2393&lt;0,G2393,0)</f>
        <v>-290</v>
      </c>
      <c r="T2393" s="119" cm="1">
        <f t="array" ref="T2393">MIN(0,S2393+R2392+V2392)</f>
        <v>-290</v>
      </c>
      <c r="U2393" s="123" cm="1">
        <f t="array" ref="U2393">MAX(S2393,IF(Q2393&gt;0,MAX(-Q2393,S2393),T2393))</f>
        <v>-290</v>
      </c>
      <c r="V2393" s="124" cm="1">
        <f t="array" ref="V2393">S2393-U2393</f>
        <v>0</v>
      </c>
      <c r="W2393" s="105"/>
      <c r="X2393" s="9"/>
      <c r="Y2393" s="9"/>
    </row>
    <row r="2394" ht="13.65" customHeight="1">
      <c r="A2394" s="152" cm="1">
        <f t="array" ref="A2394">A2393+1</f>
        <v>45484</v>
      </c>
      <c r="B2394" s="29" cm="1">
        <f t="array" ref="B2394">YEAR(A2394)</f>
        <v>2024</v>
      </c>
      <c r="C2394" s="29" cm="1">
        <f t="array" ref="C2394">MONTH(A2394)</f>
        <v>7</v>
      </c>
      <c r="D2394" s="9"/>
      <c r="E2394" s="125">
        <v>384680</v>
      </c>
      <c r="F2394" s="41" cm="1">
        <f t="array" ref="F2394">E2394</f>
        <v>384680</v>
      </c>
      <c r="G2394" s="119" cm="1">
        <f t="array" ref="G2394">F2394-F2393</f>
        <v>-430</v>
      </c>
      <c r="H2394" s="119" cm="1">
        <f t="array" ref="H2394">IF(G2394&gt;0,G2394,0)</f>
        <v>0</v>
      </c>
      <c r="I2394" s="113" cm="1">
        <f t="array" ref="I2394">MAX($F$2193:F2394)</f>
        <v>395860</v>
      </c>
      <c r="J2394" s="126"/>
      <c r="K2394" s="121" cm="1">
        <f t="array" ref="K2394">MAX(0,I2394-I2393)</f>
        <v>0</v>
      </c>
      <c r="L2394" s="113" cm="1">
        <f t="array" ref="L2394">MIN(F2394:F2423)</f>
        <v>373660</v>
      </c>
      <c r="M2394" s="113" cm="1">
        <f t="array" ref="M2394">MAX(0,L2394-L2393)</f>
        <v>0</v>
      </c>
      <c r="N2394" s="122" cm="1">
        <f t="array" ref="N2394">MIN(M2394,H2394-K2394)</f>
        <v>0</v>
      </c>
      <c r="O2394" s="113" cm="1">
        <f t="array" ref="O2394">K2394+N2394</f>
        <v>0</v>
      </c>
      <c r="P2394" s="113" cm="1">
        <f t="array" ref="P2394">H2394-O2394</f>
        <v>0</v>
      </c>
      <c r="Q2394" s="119" cm="1">
        <f t="array" ref="Q2394">MAX(0,IF(AND(K2394=0,P2394&gt;0),0,Q2393+K2394+U2393))</f>
        <v>0</v>
      </c>
      <c r="R2394" s="119" cm="1">
        <f t="array" ref="R2394">MAX(0,R2393+P2394+V2393)</f>
        <v>0</v>
      </c>
      <c r="S2394" s="119" cm="1">
        <f t="array" ref="S2394">IF(G2394&lt;0,G2394,0)</f>
        <v>-430</v>
      </c>
      <c r="T2394" s="119" cm="1">
        <f t="array" ref="T2394">MIN(0,S2394+R2393+V2393)</f>
        <v>-430</v>
      </c>
      <c r="U2394" s="123" cm="1">
        <f t="array" ref="U2394">MAX(S2394,IF(Q2394&gt;0,MAX(-Q2394,S2394),T2394))</f>
        <v>-430</v>
      </c>
      <c r="V2394" s="124" cm="1">
        <f t="array" ref="V2394">S2394-U2394</f>
        <v>0</v>
      </c>
      <c r="W2394" s="105"/>
      <c r="X2394" s="9"/>
      <c r="Y2394" s="9"/>
    </row>
    <row r="2395" ht="13.65" customHeight="1">
      <c r="A2395" s="152" cm="1">
        <f t="array" ref="A2395">A2394+1</f>
        <v>45485</v>
      </c>
      <c r="B2395" s="29" cm="1">
        <f t="array" ref="B2395">YEAR(A2395)</f>
        <v>2024</v>
      </c>
      <c r="C2395" s="29" cm="1">
        <f t="array" ref="C2395">MONTH(A2395)</f>
        <v>7</v>
      </c>
      <c r="D2395" s="9"/>
      <c r="E2395" s="125">
        <v>384610</v>
      </c>
      <c r="F2395" s="41" cm="1">
        <f t="array" ref="F2395">E2395</f>
        <v>384610</v>
      </c>
      <c r="G2395" s="119" cm="1">
        <f t="array" ref="G2395">F2395-F2394</f>
        <v>-70</v>
      </c>
      <c r="H2395" s="119" cm="1">
        <f t="array" ref="H2395">IF(G2395&gt;0,G2395,0)</f>
        <v>0</v>
      </c>
      <c r="I2395" s="113" cm="1">
        <f t="array" ref="I2395">MAX($F$2193:F2395)</f>
        <v>395860</v>
      </c>
      <c r="J2395" s="126"/>
      <c r="K2395" s="121" cm="1">
        <f t="array" ref="K2395">MAX(0,I2395-I2394)</f>
        <v>0</v>
      </c>
      <c r="L2395" s="113" cm="1">
        <f t="array" ref="L2395">MIN(F2395:F2424)</f>
        <v>373660</v>
      </c>
      <c r="M2395" s="113" cm="1">
        <f t="array" ref="M2395">MAX(0,L2395-L2394)</f>
        <v>0</v>
      </c>
      <c r="N2395" s="122" cm="1">
        <f t="array" ref="N2395">MIN(M2395,H2395-K2395)</f>
        <v>0</v>
      </c>
      <c r="O2395" s="113" cm="1">
        <f t="array" ref="O2395">K2395+N2395</f>
        <v>0</v>
      </c>
      <c r="P2395" s="113" cm="1">
        <f t="array" ref="P2395">H2395-O2395</f>
        <v>0</v>
      </c>
      <c r="Q2395" s="119" cm="1">
        <f t="array" ref="Q2395">MAX(0,IF(AND(K2395=0,P2395&gt;0),0,Q2394+K2395+U2394))</f>
        <v>0</v>
      </c>
      <c r="R2395" s="119" cm="1">
        <f t="array" ref="R2395">MAX(0,R2394+P2395+V2394)</f>
        <v>0</v>
      </c>
      <c r="S2395" s="119" cm="1">
        <f t="array" ref="S2395">IF(G2395&lt;0,G2395,0)</f>
        <v>-70</v>
      </c>
      <c r="T2395" s="119" cm="1">
        <f t="array" ref="T2395">MIN(0,S2395+R2394+V2394)</f>
        <v>-70</v>
      </c>
      <c r="U2395" s="123" cm="1">
        <f t="array" ref="U2395">MAX(S2395,IF(Q2395&gt;0,MAX(-Q2395,S2395),T2395))</f>
        <v>-70</v>
      </c>
      <c r="V2395" s="124" cm="1">
        <f t="array" ref="V2395">S2395-U2395</f>
        <v>0</v>
      </c>
      <c r="W2395" s="105"/>
      <c r="X2395" s="9"/>
      <c r="Y2395" s="9"/>
    </row>
    <row r="2396" ht="13.65" customHeight="1">
      <c r="A2396" s="152" cm="1">
        <f t="array" ref="A2396">A2395+1</f>
        <v>45486</v>
      </c>
      <c r="B2396" s="29" cm="1">
        <f t="array" ref="B2396">YEAR(A2396)</f>
        <v>2024</v>
      </c>
      <c r="C2396" s="29" cm="1">
        <f t="array" ref="C2396">MONTH(A2396)</f>
        <v>7</v>
      </c>
      <c r="D2396" s="9"/>
      <c r="E2396" s="125">
        <v>384180</v>
      </c>
      <c r="F2396" s="41" cm="1">
        <f t="array" ref="F2396">E2396</f>
        <v>384180</v>
      </c>
      <c r="G2396" s="119" cm="1">
        <f t="array" ref="G2396">F2396-F2395</f>
        <v>-430</v>
      </c>
      <c r="H2396" s="119" cm="1">
        <f t="array" ref="H2396">IF(G2396&gt;0,G2396,0)</f>
        <v>0</v>
      </c>
      <c r="I2396" s="113" cm="1">
        <f t="array" ref="I2396">MAX($F$2193:F2396)</f>
        <v>395860</v>
      </c>
      <c r="J2396" s="126"/>
      <c r="K2396" s="121" cm="1">
        <f t="array" ref="K2396">MAX(0,I2396-I2395)</f>
        <v>0</v>
      </c>
      <c r="L2396" s="113" cm="1">
        <f t="array" ref="L2396">MIN(F2396:F2425)</f>
        <v>373370</v>
      </c>
      <c r="M2396" s="113" cm="1">
        <f t="array" ref="M2396">MAX(0,L2396-L2395)</f>
        <v>0</v>
      </c>
      <c r="N2396" s="122" cm="1">
        <f t="array" ref="N2396">MIN(M2396,H2396-K2396)</f>
        <v>0</v>
      </c>
      <c r="O2396" s="113" cm="1">
        <f t="array" ref="O2396">K2396+N2396</f>
        <v>0</v>
      </c>
      <c r="P2396" s="113" cm="1">
        <f t="array" ref="P2396">H2396-O2396</f>
        <v>0</v>
      </c>
      <c r="Q2396" s="119" cm="1">
        <f t="array" ref="Q2396">MAX(0,IF(AND(K2396=0,P2396&gt;0),0,Q2395+K2396+U2395))</f>
        <v>0</v>
      </c>
      <c r="R2396" s="119" cm="1">
        <f t="array" ref="R2396">MAX(0,R2395+P2396+V2395)</f>
        <v>0</v>
      </c>
      <c r="S2396" s="119" cm="1">
        <f t="array" ref="S2396">IF(G2396&lt;0,G2396,0)</f>
        <v>-430</v>
      </c>
      <c r="T2396" s="119" cm="1">
        <f t="array" ref="T2396">MIN(0,S2396+R2395+V2395)</f>
        <v>-430</v>
      </c>
      <c r="U2396" s="123" cm="1">
        <f t="array" ref="U2396">MAX(S2396,IF(Q2396&gt;0,MAX(-Q2396,S2396),T2396))</f>
        <v>-430</v>
      </c>
      <c r="V2396" s="124" cm="1">
        <f t="array" ref="V2396">S2396-U2396</f>
        <v>0</v>
      </c>
      <c r="W2396" s="105"/>
      <c r="X2396" s="9"/>
      <c r="Y2396" s="9"/>
    </row>
    <row r="2397" ht="13.65" customHeight="1">
      <c r="A2397" s="152" cm="1">
        <f t="array" ref="A2397">A2396+1</f>
        <v>45487</v>
      </c>
      <c r="B2397" s="29" cm="1">
        <f t="array" ref="B2397">YEAR(A2397)</f>
        <v>2024</v>
      </c>
      <c r="C2397" s="29" cm="1">
        <f t="array" ref="C2397">MONTH(A2397)</f>
        <v>7</v>
      </c>
      <c r="D2397" s="9"/>
      <c r="E2397" s="125">
        <v>383600</v>
      </c>
      <c r="F2397" s="41" cm="1">
        <f t="array" ref="F2397">E2397</f>
        <v>383600</v>
      </c>
      <c r="G2397" s="119" cm="1">
        <f t="array" ref="G2397">F2397-F2396</f>
        <v>-580</v>
      </c>
      <c r="H2397" s="119" cm="1">
        <f t="array" ref="H2397">IF(G2397&gt;0,G2397,0)</f>
        <v>0</v>
      </c>
      <c r="I2397" s="113" cm="1">
        <f t="array" ref="I2397">MAX($F$2193:F2397)</f>
        <v>395860</v>
      </c>
      <c r="J2397" s="126"/>
      <c r="K2397" s="121" cm="1">
        <f t="array" ref="K2397">MAX(0,I2397-I2396)</f>
        <v>0</v>
      </c>
      <c r="L2397" s="113" cm="1">
        <f t="array" ref="L2397">MIN(F2397:F2426)</f>
        <v>371810</v>
      </c>
      <c r="M2397" s="113" cm="1">
        <f t="array" ref="M2397">MAX(0,L2397-L2396)</f>
        <v>0</v>
      </c>
      <c r="N2397" s="122" cm="1">
        <f t="array" ref="N2397">MIN(M2397,H2397-K2397)</f>
        <v>0</v>
      </c>
      <c r="O2397" s="113" cm="1">
        <f t="array" ref="O2397">K2397+N2397</f>
        <v>0</v>
      </c>
      <c r="P2397" s="113" cm="1">
        <f t="array" ref="P2397">H2397-O2397</f>
        <v>0</v>
      </c>
      <c r="Q2397" s="119" cm="1">
        <f t="array" ref="Q2397">MAX(0,IF(AND(K2397=0,P2397&gt;0),0,Q2396+K2397+U2396))</f>
        <v>0</v>
      </c>
      <c r="R2397" s="119" cm="1">
        <f t="array" ref="R2397">MAX(0,R2396+P2397+V2396)</f>
        <v>0</v>
      </c>
      <c r="S2397" s="119" cm="1">
        <f t="array" ref="S2397">IF(G2397&lt;0,G2397,0)</f>
        <v>-580</v>
      </c>
      <c r="T2397" s="119" cm="1">
        <f t="array" ref="T2397">MIN(0,S2397+R2396+V2396)</f>
        <v>-580</v>
      </c>
      <c r="U2397" s="123" cm="1">
        <f t="array" ref="U2397">MAX(S2397,IF(Q2397&gt;0,MAX(-Q2397,S2397),T2397))</f>
        <v>-580</v>
      </c>
      <c r="V2397" s="124" cm="1">
        <f t="array" ref="V2397">S2397-U2397</f>
        <v>0</v>
      </c>
      <c r="W2397" s="105"/>
      <c r="X2397" s="9"/>
      <c r="Y2397" s="9"/>
    </row>
    <row r="2398" ht="13.65" customHeight="1">
      <c r="A2398" s="152" cm="1">
        <f t="array" ref="A2398">A2397+1</f>
        <v>45488</v>
      </c>
      <c r="B2398" s="29" cm="1">
        <f t="array" ref="B2398">YEAR(A2398)</f>
        <v>2024</v>
      </c>
      <c r="C2398" s="29" cm="1">
        <f t="array" ref="C2398">MONTH(A2398)</f>
        <v>7</v>
      </c>
      <c r="D2398" s="9"/>
      <c r="E2398" s="125">
        <v>383240</v>
      </c>
      <c r="F2398" s="41" cm="1">
        <f t="array" ref="F2398">E2398</f>
        <v>383240</v>
      </c>
      <c r="G2398" s="119" cm="1">
        <f t="array" ref="G2398">F2398-F2397</f>
        <v>-360</v>
      </c>
      <c r="H2398" s="119" cm="1">
        <f t="array" ref="H2398">IF(G2398&gt;0,G2398,0)</f>
        <v>0</v>
      </c>
      <c r="I2398" s="113" cm="1">
        <f t="array" ref="I2398">MAX($F$2193:F2398)</f>
        <v>395860</v>
      </c>
      <c r="J2398" s="126"/>
      <c r="K2398" s="121" cm="1">
        <f t="array" ref="K2398">MAX(0,I2398-I2397)</f>
        <v>0</v>
      </c>
      <c r="L2398" s="113" cm="1">
        <f t="array" ref="L2398">MIN(F2398:F2427)</f>
        <v>371320</v>
      </c>
      <c r="M2398" s="113" cm="1">
        <f t="array" ref="M2398">MAX(0,L2398-L2397)</f>
        <v>0</v>
      </c>
      <c r="N2398" s="122" cm="1">
        <f t="array" ref="N2398">MIN(M2398,H2398-K2398)</f>
        <v>0</v>
      </c>
      <c r="O2398" s="113" cm="1">
        <f t="array" ref="O2398">K2398+N2398</f>
        <v>0</v>
      </c>
      <c r="P2398" s="113" cm="1">
        <f t="array" ref="P2398">H2398-O2398</f>
        <v>0</v>
      </c>
      <c r="Q2398" s="119" cm="1">
        <f t="array" ref="Q2398">MAX(0,IF(AND(K2398=0,P2398&gt;0),0,Q2397+K2398+U2397))</f>
        <v>0</v>
      </c>
      <c r="R2398" s="119" cm="1">
        <f t="array" ref="R2398">MAX(0,R2397+P2398+V2397)</f>
        <v>0</v>
      </c>
      <c r="S2398" s="119" cm="1">
        <f t="array" ref="S2398">IF(G2398&lt;0,G2398,0)</f>
        <v>-360</v>
      </c>
      <c r="T2398" s="119" cm="1">
        <f t="array" ref="T2398">MIN(0,S2398+R2397+V2397)</f>
        <v>-360</v>
      </c>
      <c r="U2398" s="123" cm="1">
        <f t="array" ref="U2398">MAX(S2398,IF(Q2398&gt;0,MAX(-Q2398,S2398),T2398))</f>
        <v>-360</v>
      </c>
      <c r="V2398" s="124" cm="1">
        <f t="array" ref="V2398">S2398-U2398</f>
        <v>0</v>
      </c>
      <c r="W2398" s="105"/>
      <c r="X2398" s="9"/>
      <c r="Y2398" s="9"/>
    </row>
    <row r="2399" ht="13.65" customHeight="1">
      <c r="A2399" s="152" cm="1">
        <f t="array" ref="A2399">A2398+1</f>
        <v>45489</v>
      </c>
      <c r="B2399" s="29" cm="1">
        <f t="array" ref="B2399">YEAR(A2399)</f>
        <v>2024</v>
      </c>
      <c r="C2399" s="29" cm="1">
        <f t="array" ref="C2399">MONTH(A2399)</f>
        <v>7</v>
      </c>
      <c r="D2399" s="9"/>
      <c r="E2399" s="125">
        <v>382450</v>
      </c>
      <c r="F2399" s="41" cm="1">
        <f t="array" ref="F2399">E2399</f>
        <v>382450</v>
      </c>
      <c r="G2399" s="119" cm="1">
        <f t="array" ref="G2399">F2399-F2398</f>
        <v>-790</v>
      </c>
      <c r="H2399" s="119" cm="1">
        <f t="array" ref="H2399">IF(G2399&gt;0,G2399,0)</f>
        <v>0</v>
      </c>
      <c r="I2399" s="113" cm="1">
        <f t="array" ref="I2399">MAX($F$2193:F2399)</f>
        <v>395860</v>
      </c>
      <c r="J2399" s="126"/>
      <c r="K2399" s="121" cm="1">
        <f t="array" ref="K2399">MAX(0,I2399-I2398)</f>
        <v>0</v>
      </c>
      <c r="L2399" s="113" cm="1">
        <f t="array" ref="L2399">MIN(F2399:F2428)</f>
        <v>370890</v>
      </c>
      <c r="M2399" s="113" cm="1">
        <f t="array" ref="M2399">MAX(0,L2399-L2398)</f>
        <v>0</v>
      </c>
      <c r="N2399" s="122" cm="1">
        <f t="array" ref="N2399">MIN(M2399,H2399-K2399)</f>
        <v>0</v>
      </c>
      <c r="O2399" s="113" cm="1">
        <f t="array" ref="O2399">K2399+N2399</f>
        <v>0</v>
      </c>
      <c r="P2399" s="113" cm="1">
        <f t="array" ref="P2399">H2399-O2399</f>
        <v>0</v>
      </c>
      <c r="Q2399" s="119" cm="1">
        <f t="array" ref="Q2399">MAX(0,IF(AND(K2399=0,P2399&gt;0),0,Q2398+K2399+U2398))</f>
        <v>0</v>
      </c>
      <c r="R2399" s="119" cm="1">
        <f t="array" ref="R2399">MAX(0,R2398+P2399+V2398)</f>
        <v>0</v>
      </c>
      <c r="S2399" s="119" cm="1">
        <f t="array" ref="S2399">IF(G2399&lt;0,G2399,0)</f>
        <v>-790</v>
      </c>
      <c r="T2399" s="119" cm="1">
        <f t="array" ref="T2399">MIN(0,S2399+R2398+V2398)</f>
        <v>-790</v>
      </c>
      <c r="U2399" s="123" cm="1">
        <f t="array" ref="U2399">MAX(S2399,IF(Q2399&gt;0,MAX(-Q2399,S2399),T2399))</f>
        <v>-790</v>
      </c>
      <c r="V2399" s="124" cm="1">
        <f t="array" ref="V2399">S2399-U2399</f>
        <v>0</v>
      </c>
      <c r="W2399" s="105"/>
      <c r="X2399" s="9"/>
      <c r="Y2399" s="9"/>
    </row>
    <row r="2400" ht="13.65" customHeight="1">
      <c r="A2400" s="152" cm="1">
        <f t="array" ref="A2400">A2399+1</f>
        <v>45490</v>
      </c>
      <c r="B2400" s="29" cm="1">
        <f t="array" ref="B2400">YEAR(A2400)</f>
        <v>2024</v>
      </c>
      <c r="C2400" s="29" cm="1">
        <f t="array" ref="C2400">MONTH(A2400)</f>
        <v>7</v>
      </c>
      <c r="D2400" s="9"/>
      <c r="E2400" s="125">
        <v>382090</v>
      </c>
      <c r="F2400" s="41" cm="1">
        <f t="array" ref="F2400">E2400</f>
        <v>382090</v>
      </c>
      <c r="G2400" s="119" cm="1">
        <f t="array" ref="G2400">F2400-F2399</f>
        <v>-360</v>
      </c>
      <c r="H2400" s="119" cm="1">
        <f t="array" ref="H2400">IF(G2400&gt;0,G2400,0)</f>
        <v>0</v>
      </c>
      <c r="I2400" s="113" cm="1">
        <f t="array" ref="I2400">MAX($F$2193:F2400)</f>
        <v>395860</v>
      </c>
      <c r="J2400" s="126"/>
      <c r="K2400" s="121" cm="1">
        <f t="array" ref="K2400">MAX(0,I2400-I2399)</f>
        <v>0</v>
      </c>
      <c r="L2400" s="113" cm="1">
        <f t="array" ref="L2400">MIN(F2400:F2429)</f>
        <v>370400</v>
      </c>
      <c r="M2400" s="113" cm="1">
        <f t="array" ref="M2400">MAX(0,L2400-L2399)</f>
        <v>0</v>
      </c>
      <c r="N2400" s="122" cm="1">
        <f t="array" ref="N2400">MIN(M2400,H2400-K2400)</f>
        <v>0</v>
      </c>
      <c r="O2400" s="113" cm="1">
        <f t="array" ref="O2400">K2400+N2400</f>
        <v>0</v>
      </c>
      <c r="P2400" s="113" cm="1">
        <f t="array" ref="P2400">H2400-O2400</f>
        <v>0</v>
      </c>
      <c r="Q2400" s="119" cm="1">
        <f t="array" ref="Q2400">MAX(0,IF(AND(K2400=0,P2400&gt;0),0,Q2399+K2400+U2399))</f>
        <v>0</v>
      </c>
      <c r="R2400" s="119" cm="1">
        <f t="array" ref="R2400">MAX(0,R2399+P2400+V2399)</f>
        <v>0</v>
      </c>
      <c r="S2400" s="119" cm="1">
        <f t="array" ref="S2400">IF(G2400&lt;0,G2400,0)</f>
        <v>-360</v>
      </c>
      <c r="T2400" s="119" cm="1">
        <f t="array" ref="T2400">MIN(0,S2400+R2399+V2399)</f>
        <v>-360</v>
      </c>
      <c r="U2400" s="123" cm="1">
        <f t="array" ref="U2400">MAX(S2400,IF(Q2400&gt;0,MAX(-Q2400,S2400),T2400))</f>
        <v>-360</v>
      </c>
      <c r="V2400" s="124" cm="1">
        <f t="array" ref="V2400">S2400-U2400</f>
        <v>0</v>
      </c>
      <c r="W2400" s="105"/>
      <c r="X2400" s="9"/>
      <c r="Y2400" s="9"/>
    </row>
    <row r="2401" ht="13.65" customHeight="1">
      <c r="A2401" s="152" cm="1">
        <f t="array" ref="A2401">A2400+1</f>
        <v>45491</v>
      </c>
      <c r="B2401" s="29" cm="1">
        <f t="array" ref="B2401">YEAR(A2401)</f>
        <v>2024</v>
      </c>
      <c r="C2401" s="29" cm="1">
        <f t="array" ref="C2401">MONTH(A2401)</f>
        <v>7</v>
      </c>
      <c r="D2401" s="9"/>
      <c r="E2401" s="125">
        <v>381800</v>
      </c>
      <c r="F2401" s="41" cm="1">
        <f t="array" ref="F2401">E2401</f>
        <v>381800</v>
      </c>
      <c r="G2401" s="119" cm="1">
        <f t="array" ref="G2401">F2401-F2400</f>
        <v>-290</v>
      </c>
      <c r="H2401" s="119" cm="1">
        <f t="array" ref="H2401">IF(G2401&gt;0,G2401,0)</f>
        <v>0</v>
      </c>
      <c r="I2401" s="113" cm="1">
        <f t="array" ref="I2401">MAX($F$2193:F2401)</f>
        <v>395860</v>
      </c>
      <c r="J2401" s="126"/>
      <c r="K2401" s="121" cm="1">
        <f t="array" ref="K2401">MAX(0,I2401-I2400)</f>
        <v>0</v>
      </c>
      <c r="L2401" s="113" cm="1">
        <f t="array" ref="L2401">MIN(F2401:F2430)</f>
        <v>369970</v>
      </c>
      <c r="M2401" s="113" cm="1">
        <f t="array" ref="M2401">MAX(0,L2401-L2400)</f>
        <v>0</v>
      </c>
      <c r="N2401" s="122" cm="1">
        <f t="array" ref="N2401">MIN(M2401,H2401-K2401)</f>
        <v>0</v>
      </c>
      <c r="O2401" s="113" cm="1">
        <f t="array" ref="O2401">K2401+N2401</f>
        <v>0</v>
      </c>
      <c r="P2401" s="113" cm="1">
        <f t="array" ref="P2401">H2401-O2401</f>
        <v>0</v>
      </c>
      <c r="Q2401" s="119" cm="1">
        <f t="array" ref="Q2401">MAX(0,IF(AND(K2401=0,P2401&gt;0),0,Q2400+K2401+U2400))</f>
        <v>0</v>
      </c>
      <c r="R2401" s="119" cm="1">
        <f t="array" ref="R2401">MAX(0,R2400+P2401+V2400)</f>
        <v>0</v>
      </c>
      <c r="S2401" s="119" cm="1">
        <f t="array" ref="S2401">IF(G2401&lt;0,G2401,0)</f>
        <v>-290</v>
      </c>
      <c r="T2401" s="119" cm="1">
        <f t="array" ref="T2401">MIN(0,S2401+R2400+V2400)</f>
        <v>-290</v>
      </c>
      <c r="U2401" s="123" cm="1">
        <f t="array" ref="U2401">MAX(S2401,IF(Q2401&gt;0,MAX(-Q2401,S2401),T2401))</f>
        <v>-290</v>
      </c>
      <c r="V2401" s="124" cm="1">
        <f t="array" ref="V2401">S2401-U2401</f>
        <v>0</v>
      </c>
      <c r="W2401" s="105"/>
      <c r="X2401" s="9"/>
      <c r="Y2401" s="9"/>
    </row>
    <row r="2402" ht="13.65" customHeight="1">
      <c r="A2402" s="152" cm="1">
        <f t="array" ref="A2402">A2401+1</f>
        <v>45492</v>
      </c>
      <c r="B2402" s="29" cm="1">
        <f t="array" ref="B2402">YEAR(A2402)</f>
        <v>2024</v>
      </c>
      <c r="C2402" s="29" cm="1">
        <f t="array" ref="C2402">MONTH(A2402)</f>
        <v>7</v>
      </c>
      <c r="D2402" s="9"/>
      <c r="E2402" s="125">
        <v>381440</v>
      </c>
      <c r="F2402" s="41" cm="1">
        <f t="array" ref="F2402">E2402</f>
        <v>381440</v>
      </c>
      <c r="G2402" s="119" cm="1">
        <f t="array" ref="G2402">F2402-F2401</f>
        <v>-360</v>
      </c>
      <c r="H2402" s="119" cm="1">
        <f t="array" ref="H2402">IF(G2402&gt;0,G2402,0)</f>
        <v>0</v>
      </c>
      <c r="I2402" s="113" cm="1">
        <f t="array" ref="I2402">MAX($F$2193:F2402)</f>
        <v>395860</v>
      </c>
      <c r="J2402" s="126"/>
      <c r="K2402" s="121" cm="1">
        <f t="array" ref="K2402">MAX(0,I2402-I2401)</f>
        <v>0</v>
      </c>
      <c r="L2402" s="113" cm="1">
        <f t="array" ref="L2402">MIN(F2402:F2431)</f>
        <v>369550</v>
      </c>
      <c r="M2402" s="113" cm="1">
        <f t="array" ref="M2402">MAX(0,L2402-L2401)</f>
        <v>0</v>
      </c>
      <c r="N2402" s="122" cm="1">
        <f t="array" ref="N2402">MIN(M2402,H2402-K2402)</f>
        <v>0</v>
      </c>
      <c r="O2402" s="113" cm="1">
        <f t="array" ref="O2402">K2402+N2402</f>
        <v>0</v>
      </c>
      <c r="P2402" s="113" cm="1">
        <f t="array" ref="P2402">H2402-O2402</f>
        <v>0</v>
      </c>
      <c r="Q2402" s="119" cm="1">
        <f t="array" ref="Q2402">MAX(0,IF(AND(K2402=0,P2402&gt;0),0,Q2401+K2402+U2401))</f>
        <v>0</v>
      </c>
      <c r="R2402" s="119" cm="1">
        <f t="array" ref="R2402">MAX(0,R2401+P2402+V2401)</f>
        <v>0</v>
      </c>
      <c r="S2402" s="119" cm="1">
        <f t="array" ref="S2402">IF(G2402&lt;0,G2402,0)</f>
        <v>-360</v>
      </c>
      <c r="T2402" s="119" cm="1">
        <f t="array" ref="T2402">MIN(0,S2402+R2401+V2401)</f>
        <v>-360</v>
      </c>
      <c r="U2402" s="123" cm="1">
        <f t="array" ref="U2402">MAX(S2402,IF(Q2402&gt;0,MAX(-Q2402,S2402),T2402))</f>
        <v>-360</v>
      </c>
      <c r="V2402" s="124" cm="1">
        <f t="array" ref="V2402">S2402-U2402</f>
        <v>0</v>
      </c>
      <c r="W2402" s="105"/>
      <c r="X2402" s="9"/>
      <c r="Y2402" s="9"/>
    </row>
    <row r="2403" ht="13.65" customHeight="1">
      <c r="A2403" s="152" cm="1">
        <f t="array" ref="A2403">A2402+1</f>
        <v>45493</v>
      </c>
      <c r="B2403" s="29" cm="1">
        <f t="array" ref="B2403">YEAR(A2403)</f>
        <v>2024</v>
      </c>
      <c r="C2403" s="29" cm="1">
        <f t="array" ref="C2403">MONTH(A2403)</f>
        <v>7</v>
      </c>
      <c r="D2403" s="9"/>
      <c r="E2403" s="125">
        <v>381080</v>
      </c>
      <c r="F2403" s="41" cm="1">
        <f t="array" ref="F2403">E2403</f>
        <v>381080</v>
      </c>
      <c r="G2403" s="119" cm="1">
        <f t="array" ref="G2403">F2403-F2402</f>
        <v>-360</v>
      </c>
      <c r="H2403" s="119" cm="1">
        <f t="array" ref="H2403">IF(G2403&gt;0,G2403,0)</f>
        <v>0</v>
      </c>
      <c r="I2403" s="113" cm="1">
        <f t="array" ref="I2403">MAX($F$2193:F2403)</f>
        <v>395860</v>
      </c>
      <c r="J2403" s="126"/>
      <c r="K2403" s="121" cm="1">
        <f t="array" ref="K2403">MAX(0,I2403-I2402)</f>
        <v>0</v>
      </c>
      <c r="L2403" s="113" cm="1">
        <f t="array" ref="L2403">MIN(F2403:F2432)</f>
        <v>369410</v>
      </c>
      <c r="M2403" s="113" cm="1">
        <f t="array" ref="M2403">MAX(0,L2403-L2402)</f>
        <v>0</v>
      </c>
      <c r="N2403" s="122" cm="1">
        <f t="array" ref="N2403">MIN(M2403,H2403-K2403)</f>
        <v>0</v>
      </c>
      <c r="O2403" s="113" cm="1">
        <f t="array" ref="O2403">K2403+N2403</f>
        <v>0</v>
      </c>
      <c r="P2403" s="113" cm="1">
        <f t="array" ref="P2403">H2403-O2403</f>
        <v>0</v>
      </c>
      <c r="Q2403" s="119" cm="1">
        <f t="array" ref="Q2403">MAX(0,IF(AND(K2403=0,P2403&gt;0),0,Q2402+K2403+U2402))</f>
        <v>0</v>
      </c>
      <c r="R2403" s="119" cm="1">
        <f t="array" ref="R2403">MAX(0,R2402+P2403+V2402)</f>
        <v>0</v>
      </c>
      <c r="S2403" s="119" cm="1">
        <f t="array" ref="S2403">IF(G2403&lt;0,G2403,0)</f>
        <v>-360</v>
      </c>
      <c r="T2403" s="119" cm="1">
        <f t="array" ref="T2403">MIN(0,S2403+R2402+V2402)</f>
        <v>-360</v>
      </c>
      <c r="U2403" s="123" cm="1">
        <f t="array" ref="U2403">MAX(S2403,IF(Q2403&gt;0,MAX(-Q2403,S2403),T2403))</f>
        <v>-360</v>
      </c>
      <c r="V2403" s="124" cm="1">
        <f t="array" ref="V2403">S2403-U2403</f>
        <v>0</v>
      </c>
      <c r="W2403" s="105"/>
      <c r="X2403" s="9"/>
      <c r="Y2403" s="9"/>
    </row>
    <row r="2404" ht="13.65" customHeight="1">
      <c r="A2404" s="152" cm="1">
        <f t="array" ref="A2404">A2403+1</f>
        <v>45494</v>
      </c>
      <c r="B2404" s="29" cm="1">
        <f t="array" ref="B2404">YEAR(A2404)</f>
        <v>2024</v>
      </c>
      <c r="C2404" s="29" cm="1">
        <f t="array" ref="C2404">MONTH(A2404)</f>
        <v>7</v>
      </c>
      <c r="D2404" s="9"/>
      <c r="E2404" s="125">
        <v>380720</v>
      </c>
      <c r="F2404" s="41" cm="1">
        <f t="array" ref="F2404">E2404</f>
        <v>380720</v>
      </c>
      <c r="G2404" s="119" cm="1">
        <f t="array" ref="G2404">F2404-F2403</f>
        <v>-360</v>
      </c>
      <c r="H2404" s="119" cm="1">
        <f t="array" ref="H2404">IF(G2404&gt;0,G2404,0)</f>
        <v>0</v>
      </c>
      <c r="I2404" s="113" cm="1">
        <f t="array" ref="I2404">MAX($F$2193:F2404)</f>
        <v>395860</v>
      </c>
      <c r="J2404" s="126"/>
      <c r="K2404" s="121" cm="1">
        <f t="array" ref="K2404">MAX(0,I2404-I2403)</f>
        <v>0</v>
      </c>
      <c r="L2404" s="113" cm="1">
        <f t="array" ref="L2404">MIN(F2404:F2433)</f>
        <v>369130</v>
      </c>
      <c r="M2404" s="113" cm="1">
        <f t="array" ref="M2404">MAX(0,L2404-L2403)</f>
        <v>0</v>
      </c>
      <c r="N2404" s="122" cm="1">
        <f t="array" ref="N2404">MIN(M2404,H2404-K2404)</f>
        <v>0</v>
      </c>
      <c r="O2404" s="113" cm="1">
        <f t="array" ref="O2404">K2404+N2404</f>
        <v>0</v>
      </c>
      <c r="P2404" s="113" cm="1">
        <f t="array" ref="P2404">H2404-O2404</f>
        <v>0</v>
      </c>
      <c r="Q2404" s="119" cm="1">
        <f t="array" ref="Q2404">MAX(0,IF(AND(K2404=0,P2404&gt;0),0,Q2403+K2404+U2403))</f>
        <v>0</v>
      </c>
      <c r="R2404" s="119" cm="1">
        <f t="array" ref="R2404">MAX(0,R2403+P2404+V2403)</f>
        <v>0</v>
      </c>
      <c r="S2404" s="119" cm="1">
        <f t="array" ref="S2404">IF(G2404&lt;0,G2404,0)</f>
        <v>-360</v>
      </c>
      <c r="T2404" s="119" cm="1">
        <f t="array" ref="T2404">MIN(0,S2404+R2403+V2403)</f>
        <v>-360</v>
      </c>
      <c r="U2404" s="123" cm="1">
        <f t="array" ref="U2404">MAX(S2404,IF(Q2404&gt;0,MAX(-Q2404,S2404),T2404))</f>
        <v>-360</v>
      </c>
      <c r="V2404" s="124" cm="1">
        <f t="array" ref="V2404">S2404-U2404</f>
        <v>0</v>
      </c>
      <c r="W2404" s="105"/>
      <c r="X2404" s="9"/>
      <c r="Y2404" s="9"/>
    </row>
    <row r="2405" ht="13.65" customHeight="1">
      <c r="A2405" s="152" cm="1">
        <f t="array" ref="A2405">A2404+1</f>
        <v>45495</v>
      </c>
      <c r="B2405" s="29" cm="1">
        <f t="array" ref="B2405">YEAR(A2405)</f>
        <v>2024</v>
      </c>
      <c r="C2405" s="29" cm="1">
        <f t="array" ref="C2405">MONTH(A2405)</f>
        <v>7</v>
      </c>
      <c r="D2405" s="9"/>
      <c r="E2405" s="125">
        <v>379650</v>
      </c>
      <c r="F2405" s="41" cm="1">
        <f t="array" ref="F2405">E2405</f>
        <v>379650</v>
      </c>
      <c r="G2405" s="119" cm="1">
        <f t="array" ref="G2405">F2405-F2404</f>
        <v>-1070</v>
      </c>
      <c r="H2405" s="119" cm="1">
        <f t="array" ref="H2405">IF(G2405&gt;0,G2405,0)</f>
        <v>0</v>
      </c>
      <c r="I2405" s="113" cm="1">
        <f t="array" ref="I2405">MAX($F$2193:F2405)</f>
        <v>395860</v>
      </c>
      <c r="J2405" s="126"/>
      <c r="K2405" s="121" cm="1">
        <f t="array" ref="K2405">MAX(0,I2405-I2404)</f>
        <v>0</v>
      </c>
      <c r="L2405" s="113" cm="1">
        <f t="array" ref="L2405">MIN(F2405:F2434)</f>
        <v>368910</v>
      </c>
      <c r="M2405" s="113" cm="1">
        <f t="array" ref="M2405">MAX(0,L2405-L2404)</f>
        <v>0</v>
      </c>
      <c r="N2405" s="122" cm="1">
        <f t="array" ref="N2405">MIN(M2405,H2405-K2405)</f>
        <v>0</v>
      </c>
      <c r="O2405" s="113" cm="1">
        <f t="array" ref="O2405">K2405+N2405</f>
        <v>0</v>
      </c>
      <c r="P2405" s="113" cm="1">
        <f t="array" ref="P2405">H2405-O2405</f>
        <v>0</v>
      </c>
      <c r="Q2405" s="119" cm="1">
        <f t="array" ref="Q2405">MAX(0,IF(AND(K2405=0,P2405&gt;0),0,Q2404+K2405+U2404))</f>
        <v>0</v>
      </c>
      <c r="R2405" s="119" cm="1">
        <f t="array" ref="R2405">MAX(0,R2404+P2405+V2404)</f>
        <v>0</v>
      </c>
      <c r="S2405" s="119" cm="1">
        <f t="array" ref="S2405">IF(G2405&lt;0,G2405,0)</f>
        <v>-1070</v>
      </c>
      <c r="T2405" s="119" cm="1">
        <f t="array" ref="T2405">MIN(0,S2405+R2404+V2404)</f>
        <v>-1070</v>
      </c>
      <c r="U2405" s="123" cm="1">
        <f t="array" ref="U2405">MAX(S2405,IF(Q2405&gt;0,MAX(-Q2405,S2405),T2405))</f>
        <v>-1070</v>
      </c>
      <c r="V2405" s="124" cm="1">
        <f t="array" ref="V2405">S2405-U2405</f>
        <v>0</v>
      </c>
      <c r="W2405" s="105"/>
      <c r="X2405" s="9"/>
      <c r="Y2405" s="9"/>
    </row>
    <row r="2406" ht="13.65" customHeight="1">
      <c r="A2406" s="152" cm="1">
        <f t="array" ref="A2406">A2405+1</f>
        <v>45496</v>
      </c>
      <c r="B2406" s="29" cm="1">
        <f t="array" ref="B2406">YEAR(A2406)</f>
        <v>2024</v>
      </c>
      <c r="C2406" s="29" cm="1">
        <f t="array" ref="C2406">MONTH(A2406)</f>
        <v>7</v>
      </c>
      <c r="D2406" s="9"/>
      <c r="E2406" s="125">
        <v>379870</v>
      </c>
      <c r="F2406" s="41" cm="1">
        <f t="array" ref="F2406">E2406</f>
        <v>379870</v>
      </c>
      <c r="G2406" s="119" cm="1">
        <f t="array" ref="G2406">F2406-F2405</f>
        <v>220</v>
      </c>
      <c r="H2406" s="119" cm="1">
        <f t="array" ref="H2406">IF(G2406&gt;0,G2406,0)</f>
        <v>220</v>
      </c>
      <c r="I2406" s="113" cm="1">
        <f t="array" ref="I2406">MAX($F$2193:F2406)</f>
        <v>395860</v>
      </c>
      <c r="J2406" s="126"/>
      <c r="K2406" s="121" cm="1">
        <f t="array" ref="K2406">MAX(0,I2406-I2405)</f>
        <v>0</v>
      </c>
      <c r="L2406" s="113" cm="1">
        <f t="array" ref="L2406">MIN(F2406:F2435)</f>
        <v>368770</v>
      </c>
      <c r="M2406" s="113" cm="1">
        <f t="array" ref="M2406">MAX(0,L2406-L2405)</f>
        <v>0</v>
      </c>
      <c r="N2406" s="122" cm="1">
        <f t="array" ref="N2406">MIN(M2406,H2406-K2406)</f>
        <v>0</v>
      </c>
      <c r="O2406" s="113" cm="1">
        <f t="array" ref="O2406">K2406+N2406</f>
        <v>0</v>
      </c>
      <c r="P2406" s="113" cm="1">
        <f t="array" ref="P2406">H2406-O2406</f>
        <v>220</v>
      </c>
      <c r="Q2406" s="119" cm="1">
        <f t="array" ref="Q2406">MAX(0,IF(AND(K2406=0,P2406&gt;0),0,Q2405+K2406+U2405))</f>
        <v>0</v>
      </c>
      <c r="R2406" s="119" cm="1">
        <f t="array" ref="R2406">MAX(0,R2405+P2406+V2405)</f>
        <v>220</v>
      </c>
      <c r="S2406" s="119" cm="1">
        <f t="array" ref="S2406">IF(G2406&lt;0,G2406,0)</f>
        <v>0</v>
      </c>
      <c r="T2406" s="119" cm="1">
        <f t="array" ref="T2406">MIN(0,S2406+R2405+V2405)</f>
        <v>0</v>
      </c>
      <c r="U2406" s="123" cm="1">
        <f t="array" ref="U2406">MAX(S2406,IF(Q2406&gt;0,MAX(-Q2406,S2406),T2406))</f>
        <v>0</v>
      </c>
      <c r="V2406" s="124" cm="1">
        <f t="array" ref="V2406">S2406-U2406</f>
        <v>0</v>
      </c>
      <c r="W2406" s="105"/>
      <c r="X2406" s="9"/>
      <c r="Y2406" s="9"/>
    </row>
    <row r="2407" ht="13.65" customHeight="1">
      <c r="A2407" s="152" cm="1">
        <f t="array" ref="A2407">A2406+1</f>
        <v>45497</v>
      </c>
      <c r="B2407" s="29" cm="1">
        <f t="array" ref="B2407">YEAR(A2407)</f>
        <v>2024</v>
      </c>
      <c r="C2407" s="29" cm="1">
        <f t="array" ref="C2407">MONTH(A2407)</f>
        <v>7</v>
      </c>
      <c r="D2407" s="9"/>
      <c r="E2407" s="125">
        <v>379440</v>
      </c>
      <c r="F2407" s="41" cm="1">
        <f t="array" ref="F2407">E2407</f>
        <v>379440</v>
      </c>
      <c r="G2407" s="119" cm="1">
        <f t="array" ref="G2407">F2407-F2406</f>
        <v>-430</v>
      </c>
      <c r="H2407" s="119" cm="1">
        <f t="array" ref="H2407">IF(G2407&gt;0,G2407,0)</f>
        <v>0</v>
      </c>
      <c r="I2407" s="113" cm="1">
        <f t="array" ref="I2407">MAX($F$2193:F2407)</f>
        <v>395860</v>
      </c>
      <c r="J2407" s="126"/>
      <c r="K2407" s="121" cm="1">
        <f t="array" ref="K2407">MAX(0,I2407-I2406)</f>
        <v>0</v>
      </c>
      <c r="L2407" s="113" cm="1">
        <f t="array" ref="L2407">MIN(F2407:F2436)</f>
        <v>368770</v>
      </c>
      <c r="M2407" s="113" cm="1">
        <f t="array" ref="M2407">MAX(0,L2407-L2406)</f>
        <v>0</v>
      </c>
      <c r="N2407" s="122" cm="1">
        <f t="array" ref="N2407">MIN(M2407,H2407-K2407)</f>
        <v>0</v>
      </c>
      <c r="O2407" s="113" cm="1">
        <f t="array" ref="O2407">K2407+N2407</f>
        <v>0</v>
      </c>
      <c r="P2407" s="113" cm="1">
        <f t="array" ref="P2407">H2407-O2407</f>
        <v>0</v>
      </c>
      <c r="Q2407" s="119" cm="1">
        <f t="array" ref="Q2407">MAX(0,IF(AND(K2407=0,P2407&gt;0),0,Q2406+K2407+U2406))</f>
        <v>0</v>
      </c>
      <c r="R2407" s="119" cm="1">
        <f t="array" ref="R2407">MAX(0,R2406+P2407+V2406)</f>
        <v>220</v>
      </c>
      <c r="S2407" s="119" cm="1">
        <f t="array" ref="S2407">IF(G2407&lt;0,G2407,0)</f>
        <v>-430</v>
      </c>
      <c r="T2407" s="119" cm="1">
        <f t="array" ref="T2407">MIN(0,S2407+R2406+V2406)</f>
        <v>-210</v>
      </c>
      <c r="U2407" s="123" cm="1">
        <f t="array" ref="U2407">MAX(S2407,IF(Q2407&gt;0,MAX(-Q2407,S2407),T2407))</f>
        <v>-210</v>
      </c>
      <c r="V2407" s="124" cm="1">
        <f t="array" ref="V2407">S2407-U2407</f>
        <v>-220</v>
      </c>
      <c r="W2407" s="105"/>
      <c r="X2407" s="9"/>
      <c r="Y2407" s="9"/>
    </row>
    <row r="2408" ht="13.65" customHeight="1">
      <c r="A2408" s="152" cm="1">
        <f t="array" ref="A2408">A2407+1</f>
        <v>45498</v>
      </c>
      <c r="B2408" s="29" cm="1">
        <f t="array" ref="B2408">YEAR(A2408)</f>
        <v>2024</v>
      </c>
      <c r="C2408" s="29" cm="1">
        <f t="array" ref="C2408">MONTH(A2408)</f>
        <v>7</v>
      </c>
      <c r="D2408" s="9"/>
      <c r="E2408" s="125">
        <v>379010</v>
      </c>
      <c r="F2408" s="41" cm="1">
        <f t="array" ref="F2408">E2408</f>
        <v>379010</v>
      </c>
      <c r="G2408" s="119" cm="1">
        <f t="array" ref="G2408">F2408-F2407</f>
        <v>-430</v>
      </c>
      <c r="H2408" s="119" cm="1">
        <f t="array" ref="H2408">IF(G2408&gt;0,G2408,0)</f>
        <v>0</v>
      </c>
      <c r="I2408" s="113" cm="1">
        <f t="array" ref="I2408">MAX($F$2193:F2408)</f>
        <v>395860</v>
      </c>
      <c r="J2408" s="126"/>
      <c r="K2408" s="121" cm="1">
        <f t="array" ref="K2408">MAX(0,I2408-I2407)</f>
        <v>0</v>
      </c>
      <c r="L2408" s="113" cm="1">
        <f t="array" ref="L2408">MIN(F2408:F2437)</f>
        <v>368560</v>
      </c>
      <c r="M2408" s="113" cm="1">
        <f t="array" ref="M2408">MAX(0,L2408-L2407)</f>
        <v>0</v>
      </c>
      <c r="N2408" s="122" cm="1">
        <f t="array" ref="N2408">MIN(M2408,H2408-K2408)</f>
        <v>0</v>
      </c>
      <c r="O2408" s="113" cm="1">
        <f t="array" ref="O2408">K2408+N2408</f>
        <v>0</v>
      </c>
      <c r="P2408" s="113" cm="1">
        <f t="array" ref="P2408">H2408-O2408</f>
        <v>0</v>
      </c>
      <c r="Q2408" s="119" cm="1">
        <f t="array" ref="Q2408">MAX(0,IF(AND(K2408=0,P2408&gt;0),0,Q2407+K2408+U2407))</f>
        <v>0</v>
      </c>
      <c r="R2408" s="119" cm="1">
        <f t="array" ref="R2408">MAX(0,R2407+P2408+V2407)</f>
        <v>0</v>
      </c>
      <c r="S2408" s="119" cm="1">
        <f t="array" ref="S2408">IF(G2408&lt;0,G2408,0)</f>
        <v>-430</v>
      </c>
      <c r="T2408" s="119" cm="1">
        <f t="array" ref="T2408">MIN(0,S2408+R2407+V2407)</f>
        <v>-430</v>
      </c>
      <c r="U2408" s="123" cm="1">
        <f t="array" ref="U2408">MAX(S2408,IF(Q2408&gt;0,MAX(-Q2408,S2408),T2408))</f>
        <v>-430</v>
      </c>
      <c r="V2408" s="124" cm="1">
        <f t="array" ref="V2408">S2408-U2408</f>
        <v>0</v>
      </c>
      <c r="W2408" s="105"/>
      <c r="X2408" s="9"/>
      <c r="Y2408" s="9"/>
    </row>
    <row r="2409" ht="13.65" customHeight="1">
      <c r="A2409" s="152" cm="1">
        <f t="array" ref="A2409">A2408+1</f>
        <v>45499</v>
      </c>
      <c r="B2409" s="29" cm="1">
        <f t="array" ref="B2409">YEAR(A2409)</f>
        <v>2024</v>
      </c>
      <c r="C2409" s="29" cm="1">
        <f t="array" ref="C2409">MONTH(A2409)</f>
        <v>7</v>
      </c>
      <c r="D2409" s="9"/>
      <c r="E2409" s="125">
        <v>378510</v>
      </c>
      <c r="F2409" s="41" cm="1">
        <f t="array" ref="F2409">E2409</f>
        <v>378510</v>
      </c>
      <c r="G2409" s="119" cm="1">
        <f t="array" ref="G2409">F2409-F2408</f>
        <v>-500</v>
      </c>
      <c r="H2409" s="119" cm="1">
        <f t="array" ref="H2409">IF(G2409&gt;0,G2409,0)</f>
        <v>0</v>
      </c>
      <c r="I2409" s="113" cm="1">
        <f t="array" ref="I2409">MAX($F$2193:F2409)</f>
        <v>395860</v>
      </c>
      <c r="J2409" s="126"/>
      <c r="K2409" s="121" cm="1">
        <f t="array" ref="K2409">MAX(0,I2409-I2408)</f>
        <v>0</v>
      </c>
      <c r="L2409" s="113" cm="1">
        <f t="array" ref="L2409">MIN(F2409:F2438)</f>
        <v>368490</v>
      </c>
      <c r="M2409" s="113" cm="1">
        <f t="array" ref="M2409">MAX(0,L2409-L2408)</f>
        <v>0</v>
      </c>
      <c r="N2409" s="122" cm="1">
        <f t="array" ref="N2409">MIN(M2409,H2409-K2409)</f>
        <v>0</v>
      </c>
      <c r="O2409" s="113" cm="1">
        <f t="array" ref="O2409">K2409+N2409</f>
        <v>0</v>
      </c>
      <c r="P2409" s="113" cm="1">
        <f t="array" ref="P2409">H2409-O2409</f>
        <v>0</v>
      </c>
      <c r="Q2409" s="119" cm="1">
        <f t="array" ref="Q2409">MAX(0,IF(AND(K2409=0,P2409&gt;0),0,Q2408+K2409+U2408))</f>
        <v>0</v>
      </c>
      <c r="R2409" s="119" cm="1">
        <f t="array" ref="R2409">MAX(0,R2408+P2409+V2408)</f>
        <v>0</v>
      </c>
      <c r="S2409" s="119" cm="1">
        <f t="array" ref="S2409">IF(G2409&lt;0,G2409,0)</f>
        <v>-500</v>
      </c>
      <c r="T2409" s="119" cm="1">
        <f t="array" ref="T2409">MIN(0,S2409+R2408+V2408)</f>
        <v>-500</v>
      </c>
      <c r="U2409" s="123" cm="1">
        <f t="array" ref="U2409">MAX(S2409,IF(Q2409&gt;0,MAX(-Q2409,S2409),T2409))</f>
        <v>-500</v>
      </c>
      <c r="V2409" s="124" cm="1">
        <f t="array" ref="V2409">S2409-U2409</f>
        <v>0</v>
      </c>
      <c r="W2409" s="105"/>
      <c r="X2409" s="9"/>
      <c r="Y2409" s="9"/>
    </row>
    <row r="2410" ht="13.65" customHeight="1">
      <c r="A2410" s="152" cm="1">
        <f t="array" ref="A2410">A2409+1</f>
        <v>45500</v>
      </c>
      <c r="B2410" s="29" cm="1">
        <f t="array" ref="B2410">YEAR(A2410)</f>
        <v>2024</v>
      </c>
      <c r="C2410" s="29" cm="1">
        <f t="array" ref="C2410">MONTH(A2410)</f>
        <v>7</v>
      </c>
      <c r="D2410" s="9"/>
      <c r="E2410" s="125">
        <v>377860</v>
      </c>
      <c r="F2410" s="41" cm="1">
        <f t="array" ref="F2410">E2410</f>
        <v>377860</v>
      </c>
      <c r="G2410" s="119" cm="1">
        <f t="array" ref="G2410">F2410-F2409</f>
        <v>-650</v>
      </c>
      <c r="H2410" s="119" cm="1">
        <f t="array" ref="H2410">IF(G2410&gt;0,G2410,0)</f>
        <v>0</v>
      </c>
      <c r="I2410" s="113" cm="1">
        <f t="array" ref="I2410">MAX($F$2193:F2410)</f>
        <v>395860</v>
      </c>
      <c r="J2410" s="126"/>
      <c r="K2410" s="121" cm="1">
        <f t="array" ref="K2410">MAX(0,I2410-I2409)</f>
        <v>0</v>
      </c>
      <c r="L2410" s="113" cm="1">
        <f t="array" ref="L2410">MIN(F2410:F2439)</f>
        <v>368490</v>
      </c>
      <c r="M2410" s="113" cm="1">
        <f t="array" ref="M2410">MAX(0,L2410-L2409)</f>
        <v>0</v>
      </c>
      <c r="N2410" s="122" cm="1">
        <f t="array" ref="N2410">MIN(M2410,H2410-K2410)</f>
        <v>0</v>
      </c>
      <c r="O2410" s="113" cm="1">
        <f t="array" ref="O2410">K2410+N2410</f>
        <v>0</v>
      </c>
      <c r="P2410" s="113" cm="1">
        <f t="array" ref="P2410">H2410-O2410</f>
        <v>0</v>
      </c>
      <c r="Q2410" s="119" cm="1">
        <f t="array" ref="Q2410">MAX(0,IF(AND(K2410=0,P2410&gt;0),0,Q2409+K2410+U2409))</f>
        <v>0</v>
      </c>
      <c r="R2410" s="119" cm="1">
        <f t="array" ref="R2410">MAX(0,R2409+P2410+V2409)</f>
        <v>0</v>
      </c>
      <c r="S2410" s="119" cm="1">
        <f t="array" ref="S2410">IF(G2410&lt;0,G2410,0)</f>
        <v>-650</v>
      </c>
      <c r="T2410" s="119" cm="1">
        <f t="array" ref="T2410">MIN(0,S2410+R2409+V2409)</f>
        <v>-650</v>
      </c>
      <c r="U2410" s="123" cm="1">
        <f t="array" ref="U2410">MAX(S2410,IF(Q2410&gt;0,MAX(-Q2410,S2410),T2410))</f>
        <v>-650</v>
      </c>
      <c r="V2410" s="124" cm="1">
        <f t="array" ref="V2410">S2410-U2410</f>
        <v>0</v>
      </c>
      <c r="W2410" s="105"/>
      <c r="X2410" s="9"/>
      <c r="Y2410" s="9"/>
    </row>
    <row r="2411" ht="13.65" customHeight="1">
      <c r="A2411" s="152" cm="1">
        <f t="array" ref="A2411">A2410+1</f>
        <v>45501</v>
      </c>
      <c r="B2411" s="29" cm="1">
        <f t="array" ref="B2411">YEAR(A2411)</f>
        <v>2024</v>
      </c>
      <c r="C2411" s="29" cm="1">
        <f t="array" ref="C2411">MONTH(A2411)</f>
        <v>7</v>
      </c>
      <c r="D2411" s="9"/>
      <c r="E2411" s="125">
        <v>377220</v>
      </c>
      <c r="F2411" s="41" cm="1">
        <f t="array" ref="F2411">E2411</f>
        <v>377220</v>
      </c>
      <c r="G2411" s="119" cm="1">
        <f t="array" ref="G2411">F2411-F2410</f>
        <v>-640</v>
      </c>
      <c r="H2411" s="119" cm="1">
        <f t="array" ref="H2411">IF(G2411&gt;0,G2411,0)</f>
        <v>0</v>
      </c>
      <c r="I2411" s="113" cm="1">
        <f t="array" ref="I2411">MAX($F$2193:F2411)</f>
        <v>395860</v>
      </c>
      <c r="J2411" s="126"/>
      <c r="K2411" s="121" cm="1">
        <f t="array" ref="K2411">MAX(0,I2411-I2410)</f>
        <v>0</v>
      </c>
      <c r="L2411" s="113" cm="1">
        <f t="array" ref="L2411">MIN(F2411:F2440)</f>
        <v>368490</v>
      </c>
      <c r="M2411" s="113" cm="1">
        <f t="array" ref="M2411">MAX(0,L2411-L2410)</f>
        <v>0</v>
      </c>
      <c r="N2411" s="122" cm="1">
        <f t="array" ref="N2411">MIN(M2411,H2411-K2411)</f>
        <v>0</v>
      </c>
      <c r="O2411" s="113" cm="1">
        <f t="array" ref="O2411">K2411+N2411</f>
        <v>0</v>
      </c>
      <c r="P2411" s="113" cm="1">
        <f t="array" ref="P2411">H2411-O2411</f>
        <v>0</v>
      </c>
      <c r="Q2411" s="119" cm="1">
        <f t="array" ref="Q2411">MAX(0,IF(AND(K2411=0,P2411&gt;0),0,Q2410+K2411+U2410))</f>
        <v>0</v>
      </c>
      <c r="R2411" s="119" cm="1">
        <f t="array" ref="R2411">MAX(0,R2410+P2411+V2410)</f>
        <v>0</v>
      </c>
      <c r="S2411" s="119" cm="1">
        <f t="array" ref="S2411">IF(G2411&lt;0,G2411,0)</f>
        <v>-640</v>
      </c>
      <c r="T2411" s="119" cm="1">
        <f t="array" ref="T2411">MIN(0,S2411+R2410+V2410)</f>
        <v>-640</v>
      </c>
      <c r="U2411" s="123" cm="1">
        <f t="array" ref="U2411">MAX(S2411,IF(Q2411&gt;0,MAX(-Q2411,S2411),T2411))</f>
        <v>-640</v>
      </c>
      <c r="V2411" s="124" cm="1">
        <f t="array" ref="V2411">S2411-U2411</f>
        <v>0</v>
      </c>
      <c r="W2411" s="105"/>
      <c r="X2411" s="9"/>
      <c r="Y2411" s="9"/>
    </row>
    <row r="2412" ht="13.65" customHeight="1">
      <c r="A2412" s="152" cm="1">
        <f t="array" ref="A2412">A2411+1</f>
        <v>45502</v>
      </c>
      <c r="B2412" s="29" cm="1">
        <f t="array" ref="B2412">YEAR(A2412)</f>
        <v>2024</v>
      </c>
      <c r="C2412" s="29" cm="1">
        <f t="array" ref="C2412">MONTH(A2412)</f>
        <v>7</v>
      </c>
      <c r="D2412" s="9"/>
      <c r="E2412" s="125">
        <v>376790</v>
      </c>
      <c r="F2412" s="41" cm="1">
        <f t="array" ref="F2412">E2412</f>
        <v>376790</v>
      </c>
      <c r="G2412" s="119" cm="1">
        <f t="array" ref="G2412">F2412-F2411</f>
        <v>-430</v>
      </c>
      <c r="H2412" s="119" cm="1">
        <f t="array" ref="H2412">IF(G2412&gt;0,G2412,0)</f>
        <v>0</v>
      </c>
      <c r="I2412" s="113" cm="1">
        <f t="array" ref="I2412">MAX($F$2193:F2412)</f>
        <v>395860</v>
      </c>
      <c r="J2412" s="126"/>
      <c r="K2412" s="121" cm="1">
        <f t="array" ref="K2412">MAX(0,I2412-I2411)</f>
        <v>0</v>
      </c>
      <c r="L2412" s="113" cm="1">
        <f t="array" ref="L2412">MIN(F2412:F2441)</f>
        <v>368490</v>
      </c>
      <c r="M2412" s="113" cm="1">
        <f t="array" ref="M2412">MAX(0,L2412-L2411)</f>
        <v>0</v>
      </c>
      <c r="N2412" s="122" cm="1">
        <f t="array" ref="N2412">MIN(M2412,H2412-K2412)</f>
        <v>0</v>
      </c>
      <c r="O2412" s="113" cm="1">
        <f t="array" ref="O2412">K2412+N2412</f>
        <v>0</v>
      </c>
      <c r="P2412" s="113" cm="1">
        <f t="array" ref="P2412">H2412-O2412</f>
        <v>0</v>
      </c>
      <c r="Q2412" s="119" cm="1">
        <f t="array" ref="Q2412">MAX(0,IF(AND(K2412=0,P2412&gt;0),0,Q2411+K2412+U2411))</f>
        <v>0</v>
      </c>
      <c r="R2412" s="119" cm="1">
        <f t="array" ref="R2412">MAX(0,R2411+P2412+V2411)</f>
        <v>0</v>
      </c>
      <c r="S2412" s="119" cm="1">
        <f t="array" ref="S2412">IF(G2412&lt;0,G2412,0)</f>
        <v>-430</v>
      </c>
      <c r="T2412" s="119" cm="1">
        <f t="array" ref="T2412">MIN(0,S2412+R2411+V2411)</f>
        <v>-430</v>
      </c>
      <c r="U2412" s="123" cm="1">
        <f t="array" ref="U2412">MAX(S2412,IF(Q2412&gt;0,MAX(-Q2412,S2412),T2412))</f>
        <v>-430</v>
      </c>
      <c r="V2412" s="124" cm="1">
        <f t="array" ref="V2412">S2412-U2412</f>
        <v>0</v>
      </c>
      <c r="W2412" s="105"/>
      <c r="X2412" s="9"/>
      <c r="Y2412" s="9"/>
    </row>
    <row r="2413" ht="13.65" customHeight="1">
      <c r="A2413" s="152" cm="1">
        <f t="array" ref="A2413">A2412+1</f>
        <v>45503</v>
      </c>
      <c r="B2413" s="29" cm="1">
        <f t="array" ref="B2413">YEAR(A2413)</f>
        <v>2024</v>
      </c>
      <c r="C2413" s="29" cm="1">
        <f t="array" ref="C2413">MONTH(A2413)</f>
        <v>7</v>
      </c>
      <c r="D2413" s="9"/>
      <c r="E2413" s="125">
        <v>376360</v>
      </c>
      <c r="F2413" s="41" cm="1">
        <f t="array" ref="F2413">E2413</f>
        <v>376360</v>
      </c>
      <c r="G2413" s="119" cm="1">
        <f t="array" ref="G2413">F2413-F2412</f>
        <v>-430</v>
      </c>
      <c r="H2413" s="119" cm="1">
        <f t="array" ref="H2413">IF(G2413&gt;0,G2413,0)</f>
        <v>0</v>
      </c>
      <c r="I2413" s="113" cm="1">
        <f t="array" ref="I2413">MAX($F$2193:F2413)</f>
        <v>395860</v>
      </c>
      <c r="J2413" s="126"/>
      <c r="K2413" s="121" cm="1">
        <f t="array" ref="K2413">MAX(0,I2413-I2412)</f>
        <v>0</v>
      </c>
      <c r="L2413" s="113" cm="1">
        <f t="array" ref="L2413">MIN(F2413:F2442)</f>
        <v>368280</v>
      </c>
      <c r="M2413" s="113" cm="1">
        <f t="array" ref="M2413">MAX(0,L2413-L2412)</f>
        <v>0</v>
      </c>
      <c r="N2413" s="122" cm="1">
        <f t="array" ref="N2413">MIN(M2413,H2413-K2413)</f>
        <v>0</v>
      </c>
      <c r="O2413" s="113" cm="1">
        <f t="array" ref="O2413">K2413+N2413</f>
        <v>0</v>
      </c>
      <c r="P2413" s="113" cm="1">
        <f t="array" ref="P2413">H2413-O2413</f>
        <v>0</v>
      </c>
      <c r="Q2413" s="119" cm="1">
        <f t="array" ref="Q2413">MAX(0,IF(AND(K2413=0,P2413&gt;0),0,Q2412+K2413+U2412))</f>
        <v>0</v>
      </c>
      <c r="R2413" s="119" cm="1">
        <f t="array" ref="R2413">MAX(0,R2412+P2413+V2412)</f>
        <v>0</v>
      </c>
      <c r="S2413" s="119" cm="1">
        <f t="array" ref="S2413">IF(G2413&lt;0,G2413,0)</f>
        <v>-430</v>
      </c>
      <c r="T2413" s="119" cm="1">
        <f t="array" ref="T2413">MIN(0,S2413+R2412+V2412)</f>
        <v>-430</v>
      </c>
      <c r="U2413" s="123" cm="1">
        <f t="array" ref="U2413">MAX(S2413,IF(Q2413&gt;0,MAX(-Q2413,S2413),T2413))</f>
        <v>-430</v>
      </c>
      <c r="V2413" s="124" cm="1">
        <f t="array" ref="V2413">S2413-U2413</f>
        <v>0</v>
      </c>
      <c r="W2413" s="105"/>
      <c r="X2413" s="9"/>
      <c r="Y2413" s="9"/>
    </row>
    <row r="2414" ht="13.65" customHeight="1">
      <c r="A2414" s="152" cm="1">
        <f t="array" ref="A2414">A2413+1</f>
        <v>45504</v>
      </c>
      <c r="B2414" s="29" cm="1">
        <f t="array" ref="B2414">YEAR(A2414)</f>
        <v>2024</v>
      </c>
      <c r="C2414" s="29" cm="1">
        <f t="array" ref="C2414">MONTH(A2414)</f>
        <v>7</v>
      </c>
      <c r="D2414" s="9"/>
      <c r="E2414" s="125">
        <v>375860</v>
      </c>
      <c r="F2414" s="41" cm="1">
        <f t="array" ref="F2414">E2414</f>
        <v>375860</v>
      </c>
      <c r="G2414" s="119" cm="1">
        <f t="array" ref="G2414">F2414-F2413</f>
        <v>-500</v>
      </c>
      <c r="H2414" s="119" cm="1">
        <f t="array" ref="H2414">IF(G2414&gt;0,G2414,0)</f>
        <v>0</v>
      </c>
      <c r="I2414" s="113" cm="1">
        <f t="array" ref="I2414">MAX($F$2193:F2414)</f>
        <v>395860</v>
      </c>
      <c r="J2414" s="126"/>
      <c r="K2414" s="121" cm="1">
        <f t="array" ref="K2414">MAX(0,I2414-I2413)</f>
        <v>0</v>
      </c>
      <c r="L2414" s="113" cm="1">
        <f t="array" ref="L2414">MIN(F2414:F2443)</f>
        <v>368140</v>
      </c>
      <c r="M2414" s="113" cm="1">
        <f t="array" ref="M2414">MAX(0,L2414-L2413)</f>
        <v>0</v>
      </c>
      <c r="N2414" s="122" cm="1">
        <f t="array" ref="N2414">MIN(M2414,H2414-K2414)</f>
        <v>0</v>
      </c>
      <c r="O2414" s="113" cm="1">
        <f t="array" ref="O2414">K2414+N2414</f>
        <v>0</v>
      </c>
      <c r="P2414" s="113" cm="1">
        <f t="array" ref="P2414">H2414-O2414</f>
        <v>0</v>
      </c>
      <c r="Q2414" s="119" cm="1">
        <f t="array" ref="Q2414">MAX(0,IF(AND(K2414=0,P2414&gt;0),0,Q2413+K2414+U2413))</f>
        <v>0</v>
      </c>
      <c r="R2414" s="119" cm="1">
        <f t="array" ref="R2414">MAX(0,R2413+P2414+V2413)</f>
        <v>0</v>
      </c>
      <c r="S2414" s="119" cm="1">
        <f t="array" ref="S2414">IF(G2414&lt;0,G2414,0)</f>
        <v>-500</v>
      </c>
      <c r="T2414" s="119" cm="1">
        <f t="array" ref="T2414">MIN(0,S2414+R2413+V2413)</f>
        <v>-500</v>
      </c>
      <c r="U2414" s="123" cm="1">
        <f t="array" ref="U2414">MAX(S2414,IF(Q2414&gt;0,MAX(-Q2414,S2414),T2414))</f>
        <v>-500</v>
      </c>
      <c r="V2414" s="124" cm="1">
        <f t="array" ref="V2414">S2414-U2414</f>
        <v>0</v>
      </c>
      <c r="W2414" s="105"/>
      <c r="X2414" s="9"/>
      <c r="Y2414" s="9"/>
    </row>
    <row r="2415" ht="13.65" customHeight="1">
      <c r="A2415" s="152" cm="1">
        <f t="array" ref="A2415">A2414+1</f>
        <v>45505</v>
      </c>
      <c r="B2415" s="29" cm="1">
        <f t="array" ref="B2415">YEAR(A2415)</f>
        <v>2024</v>
      </c>
      <c r="C2415" s="29" cm="1">
        <f t="array" ref="C2415">MONTH(A2415)</f>
        <v>8</v>
      </c>
      <c r="D2415" s="9"/>
      <c r="E2415" s="125">
        <v>375860</v>
      </c>
      <c r="F2415" s="41" cm="1">
        <f t="array" ref="F2415">E2415</f>
        <v>375860</v>
      </c>
      <c r="G2415" s="119" cm="1">
        <f t="array" ref="G2415">F2415-F2414</f>
        <v>0</v>
      </c>
      <c r="H2415" s="119" cm="1">
        <f t="array" ref="H2415">IF(G2415&gt;0,G2415,0)</f>
        <v>0</v>
      </c>
      <c r="I2415" s="113" cm="1">
        <f t="array" ref="I2415">MAX($F$2193:F2415)</f>
        <v>395860</v>
      </c>
      <c r="J2415" s="126"/>
      <c r="K2415" s="121" cm="1">
        <f t="array" ref="K2415">MAX(0,I2415-I2414)</f>
        <v>0</v>
      </c>
      <c r="L2415" s="113" cm="1">
        <f t="array" ref="L2415">MIN(F2415:F2444)</f>
        <v>367860</v>
      </c>
      <c r="M2415" s="113" cm="1">
        <f t="array" ref="M2415">MAX(0,L2415-L2414)</f>
        <v>0</v>
      </c>
      <c r="N2415" s="122" cm="1">
        <f t="array" ref="N2415">MIN(M2415,H2415-K2415)</f>
        <v>0</v>
      </c>
      <c r="O2415" s="113" cm="1">
        <f t="array" ref="O2415">K2415+N2415</f>
        <v>0</v>
      </c>
      <c r="P2415" s="113" cm="1">
        <f t="array" ref="P2415">H2415-O2415</f>
        <v>0</v>
      </c>
      <c r="Q2415" s="119" cm="1">
        <f t="array" ref="Q2415">MAX(0,IF(AND(K2415=0,P2415&gt;0),0,Q2414+K2415+U2414))</f>
        <v>0</v>
      </c>
      <c r="R2415" s="119" cm="1">
        <f t="array" ref="R2415">MAX(0,R2414+P2415+V2414)</f>
        <v>0</v>
      </c>
      <c r="S2415" s="119" cm="1">
        <f t="array" ref="S2415">IF(G2415&lt;0,G2415,0)</f>
        <v>0</v>
      </c>
      <c r="T2415" s="119" cm="1">
        <f t="array" ref="T2415">MIN(0,S2415+R2414+V2414)</f>
        <v>0</v>
      </c>
      <c r="U2415" s="123" cm="1">
        <f t="array" ref="U2415">MAX(S2415,IF(Q2415&gt;0,MAX(-Q2415,S2415),T2415))</f>
        <v>0</v>
      </c>
      <c r="V2415" s="124" cm="1">
        <f t="array" ref="V2415">S2415-U2415</f>
        <v>0</v>
      </c>
      <c r="W2415" s="105"/>
      <c r="X2415" s="9"/>
      <c r="Y2415" s="9"/>
    </row>
    <row r="2416" ht="13.65" customHeight="1">
      <c r="A2416" s="152" cm="1">
        <f t="array" ref="A2416">A2415+1</f>
        <v>45506</v>
      </c>
      <c r="B2416" s="29" cm="1">
        <f t="array" ref="B2416">YEAR(A2416)</f>
        <v>2024</v>
      </c>
      <c r="C2416" s="29" cm="1">
        <f t="array" ref="C2416">MONTH(A2416)</f>
        <v>8</v>
      </c>
      <c r="D2416" s="9"/>
      <c r="E2416" s="125">
        <v>375650</v>
      </c>
      <c r="F2416" s="41" cm="1">
        <f t="array" ref="F2416">E2416</f>
        <v>375650</v>
      </c>
      <c r="G2416" s="119" cm="1">
        <f t="array" ref="G2416">F2416-F2415</f>
        <v>-210</v>
      </c>
      <c r="H2416" s="119" cm="1">
        <f t="array" ref="H2416">IF(G2416&gt;0,G2416,0)</f>
        <v>0</v>
      </c>
      <c r="I2416" s="113" cm="1">
        <f t="array" ref="I2416">MAX($F$2193:F2416)</f>
        <v>395860</v>
      </c>
      <c r="J2416" s="126"/>
      <c r="K2416" s="121" cm="1">
        <f t="array" ref="K2416">MAX(0,I2416-I2415)</f>
        <v>0</v>
      </c>
      <c r="L2416" s="113" cm="1">
        <f t="array" ref="L2416">MIN(F2416:F2445)</f>
        <v>367500</v>
      </c>
      <c r="M2416" s="113" cm="1">
        <f t="array" ref="M2416">MAX(0,L2416-L2415)</f>
        <v>0</v>
      </c>
      <c r="N2416" s="122" cm="1">
        <f t="array" ref="N2416">MIN(M2416,H2416-K2416)</f>
        <v>0</v>
      </c>
      <c r="O2416" s="113" cm="1">
        <f t="array" ref="O2416">K2416+N2416</f>
        <v>0</v>
      </c>
      <c r="P2416" s="113" cm="1">
        <f t="array" ref="P2416">H2416-O2416</f>
        <v>0</v>
      </c>
      <c r="Q2416" s="119" cm="1">
        <f t="array" ref="Q2416">MAX(0,IF(AND(K2416=0,P2416&gt;0),0,Q2415+K2416+U2415))</f>
        <v>0</v>
      </c>
      <c r="R2416" s="119" cm="1">
        <f t="array" ref="R2416">MAX(0,R2415+P2416+V2415)</f>
        <v>0</v>
      </c>
      <c r="S2416" s="119" cm="1">
        <f t="array" ref="S2416">IF(G2416&lt;0,G2416,0)</f>
        <v>-210</v>
      </c>
      <c r="T2416" s="119" cm="1">
        <f t="array" ref="T2416">MIN(0,S2416+R2415+V2415)</f>
        <v>-210</v>
      </c>
      <c r="U2416" s="123" cm="1">
        <f t="array" ref="U2416">MAX(S2416,IF(Q2416&gt;0,MAX(-Q2416,S2416),T2416))</f>
        <v>-210</v>
      </c>
      <c r="V2416" s="124" cm="1">
        <f t="array" ref="V2416">S2416-U2416</f>
        <v>0</v>
      </c>
      <c r="W2416" s="105"/>
      <c r="X2416" s="9"/>
      <c r="Y2416" s="9"/>
    </row>
    <row r="2417" ht="13.65" customHeight="1">
      <c r="A2417" s="152" cm="1">
        <f t="array" ref="A2417">A2416+1</f>
        <v>45507</v>
      </c>
      <c r="B2417" s="29" cm="1">
        <f t="array" ref="B2417">YEAR(A2417)</f>
        <v>2024</v>
      </c>
      <c r="C2417" s="29" cm="1">
        <f t="array" ref="C2417">MONTH(A2417)</f>
        <v>8</v>
      </c>
      <c r="D2417" s="9"/>
      <c r="E2417" s="125">
        <v>375290</v>
      </c>
      <c r="F2417" s="41" cm="1">
        <f t="array" ref="F2417">E2417</f>
        <v>375290</v>
      </c>
      <c r="G2417" s="119" cm="1">
        <f t="array" ref="G2417">F2417-F2416</f>
        <v>-360</v>
      </c>
      <c r="H2417" s="119" cm="1">
        <f t="array" ref="H2417">IF(G2417&gt;0,G2417,0)</f>
        <v>0</v>
      </c>
      <c r="I2417" s="113" cm="1">
        <f t="array" ref="I2417">MAX($F$2193:F2417)</f>
        <v>395860</v>
      </c>
      <c r="J2417" s="126"/>
      <c r="K2417" s="121" cm="1">
        <f t="array" ref="K2417">MAX(0,I2417-I2416)</f>
        <v>0</v>
      </c>
      <c r="L2417" s="113" cm="1">
        <f t="array" ref="L2417">MIN(F2417:F2446)</f>
        <v>366380</v>
      </c>
      <c r="M2417" s="113" cm="1">
        <f t="array" ref="M2417">MAX(0,L2417-L2416)</f>
        <v>0</v>
      </c>
      <c r="N2417" s="122" cm="1">
        <f t="array" ref="N2417">MIN(M2417,H2417-K2417)</f>
        <v>0</v>
      </c>
      <c r="O2417" s="113" cm="1">
        <f t="array" ref="O2417">K2417+N2417</f>
        <v>0</v>
      </c>
      <c r="P2417" s="113" cm="1">
        <f t="array" ref="P2417">H2417-O2417</f>
        <v>0</v>
      </c>
      <c r="Q2417" s="119" cm="1">
        <f t="array" ref="Q2417">MAX(0,IF(AND(K2417=0,P2417&gt;0),0,Q2416+K2417+U2416))</f>
        <v>0</v>
      </c>
      <c r="R2417" s="119" cm="1">
        <f t="array" ref="R2417">MAX(0,R2416+P2417+V2416)</f>
        <v>0</v>
      </c>
      <c r="S2417" s="119" cm="1">
        <f t="array" ref="S2417">IF(G2417&lt;0,G2417,0)</f>
        <v>-360</v>
      </c>
      <c r="T2417" s="119" cm="1">
        <f t="array" ref="T2417">MIN(0,S2417+R2416+V2416)</f>
        <v>-360</v>
      </c>
      <c r="U2417" s="123" cm="1">
        <f t="array" ref="U2417">MAX(S2417,IF(Q2417&gt;0,MAX(-Q2417,S2417),T2417))</f>
        <v>-360</v>
      </c>
      <c r="V2417" s="124" cm="1">
        <f t="array" ref="V2417">S2417-U2417</f>
        <v>0</v>
      </c>
      <c r="W2417" s="105"/>
      <c r="X2417" s="9"/>
      <c r="Y2417" s="9"/>
    </row>
    <row r="2418" ht="13.65" customHeight="1">
      <c r="A2418" s="152" cm="1">
        <f t="array" ref="A2418">A2417+1</f>
        <v>45508</v>
      </c>
      <c r="B2418" s="29" cm="1">
        <f t="array" ref="B2418">YEAR(A2418)</f>
        <v>2024</v>
      </c>
      <c r="C2418" s="29" cm="1">
        <f t="array" ref="C2418">MONTH(A2418)</f>
        <v>8</v>
      </c>
      <c r="D2418" s="9"/>
      <c r="E2418" s="125">
        <v>374940</v>
      </c>
      <c r="F2418" s="41" cm="1">
        <f t="array" ref="F2418">E2418</f>
        <v>374940</v>
      </c>
      <c r="G2418" s="119" cm="1">
        <f t="array" ref="G2418">F2418-F2417</f>
        <v>-350</v>
      </c>
      <c r="H2418" s="119" cm="1">
        <f t="array" ref="H2418">IF(G2418&gt;0,G2418,0)</f>
        <v>0</v>
      </c>
      <c r="I2418" s="113" cm="1">
        <f t="array" ref="I2418">MAX($F$2193:F2418)</f>
        <v>395860</v>
      </c>
      <c r="J2418" s="126"/>
      <c r="K2418" s="121" cm="1">
        <f t="array" ref="K2418">MAX(0,I2418-I2417)</f>
        <v>0</v>
      </c>
      <c r="L2418" s="113" cm="1">
        <f t="array" ref="L2418">MIN(F2418:F2447)</f>
        <v>366380</v>
      </c>
      <c r="M2418" s="113" cm="1">
        <f t="array" ref="M2418">MAX(0,L2418-L2417)</f>
        <v>0</v>
      </c>
      <c r="N2418" s="122" cm="1">
        <f t="array" ref="N2418">MIN(M2418,H2418-K2418)</f>
        <v>0</v>
      </c>
      <c r="O2418" s="113" cm="1">
        <f t="array" ref="O2418">K2418+N2418</f>
        <v>0</v>
      </c>
      <c r="P2418" s="113" cm="1">
        <f t="array" ref="P2418">H2418-O2418</f>
        <v>0</v>
      </c>
      <c r="Q2418" s="119" cm="1">
        <f t="array" ref="Q2418">MAX(0,IF(AND(K2418=0,P2418&gt;0),0,Q2417+K2418+U2417))</f>
        <v>0</v>
      </c>
      <c r="R2418" s="119" cm="1">
        <f t="array" ref="R2418">MAX(0,R2417+P2418+V2417)</f>
        <v>0</v>
      </c>
      <c r="S2418" s="119" cm="1">
        <f t="array" ref="S2418">IF(G2418&lt;0,G2418,0)</f>
        <v>-350</v>
      </c>
      <c r="T2418" s="119" cm="1">
        <f t="array" ref="T2418">MIN(0,S2418+R2417+V2417)</f>
        <v>-350</v>
      </c>
      <c r="U2418" s="123" cm="1">
        <f t="array" ref="U2418">MAX(S2418,IF(Q2418&gt;0,MAX(-Q2418,S2418),T2418))</f>
        <v>-350</v>
      </c>
      <c r="V2418" s="124" cm="1">
        <f t="array" ref="V2418">S2418-U2418</f>
        <v>0</v>
      </c>
      <c r="W2418" s="105"/>
      <c r="X2418" s="9"/>
      <c r="Y2418" s="9"/>
    </row>
    <row r="2419" ht="13.65" customHeight="1">
      <c r="A2419" s="152" cm="1">
        <f t="array" ref="A2419">A2418+1</f>
        <v>45509</v>
      </c>
      <c r="B2419" s="29" cm="1">
        <f t="array" ref="B2419">YEAR(A2419)</f>
        <v>2024</v>
      </c>
      <c r="C2419" s="29" cm="1">
        <f t="array" ref="C2419">MONTH(A2419)</f>
        <v>8</v>
      </c>
      <c r="D2419" s="9"/>
      <c r="E2419" s="125">
        <v>374650</v>
      </c>
      <c r="F2419" s="41" cm="1">
        <f t="array" ref="F2419">E2419</f>
        <v>374650</v>
      </c>
      <c r="G2419" s="119" cm="1">
        <f t="array" ref="G2419">F2419-F2418</f>
        <v>-290</v>
      </c>
      <c r="H2419" s="119" cm="1">
        <f t="array" ref="H2419">IF(G2419&gt;0,G2419,0)</f>
        <v>0</v>
      </c>
      <c r="I2419" s="113" cm="1">
        <f t="array" ref="I2419">MAX($F$2193:F2419)</f>
        <v>395860</v>
      </c>
      <c r="J2419" s="126"/>
      <c r="K2419" s="121" cm="1">
        <f t="array" ref="K2419">MAX(0,I2419-I2418)</f>
        <v>0</v>
      </c>
      <c r="L2419" s="113" cm="1">
        <f t="array" ref="L2419">MIN(F2419:F2448)</f>
        <v>366380</v>
      </c>
      <c r="M2419" s="113" cm="1">
        <f t="array" ref="M2419">MAX(0,L2419-L2418)</f>
        <v>0</v>
      </c>
      <c r="N2419" s="122" cm="1">
        <f t="array" ref="N2419">MIN(M2419,H2419-K2419)</f>
        <v>0</v>
      </c>
      <c r="O2419" s="113" cm="1">
        <f t="array" ref="O2419">K2419+N2419</f>
        <v>0</v>
      </c>
      <c r="P2419" s="113" cm="1">
        <f t="array" ref="P2419">H2419-O2419</f>
        <v>0</v>
      </c>
      <c r="Q2419" s="119" cm="1">
        <f t="array" ref="Q2419">MAX(0,IF(AND(K2419=0,P2419&gt;0),0,Q2418+K2419+U2418))</f>
        <v>0</v>
      </c>
      <c r="R2419" s="119" cm="1">
        <f t="array" ref="R2419">MAX(0,R2418+P2419+V2418)</f>
        <v>0</v>
      </c>
      <c r="S2419" s="119" cm="1">
        <f t="array" ref="S2419">IF(G2419&lt;0,G2419,0)</f>
        <v>-290</v>
      </c>
      <c r="T2419" s="119" cm="1">
        <f t="array" ref="T2419">MIN(0,S2419+R2418+V2418)</f>
        <v>-290</v>
      </c>
      <c r="U2419" s="123" cm="1">
        <f t="array" ref="U2419">MAX(S2419,IF(Q2419&gt;0,MAX(-Q2419,S2419),T2419))</f>
        <v>-290</v>
      </c>
      <c r="V2419" s="124" cm="1">
        <f t="array" ref="V2419">S2419-U2419</f>
        <v>0</v>
      </c>
      <c r="W2419" s="105"/>
      <c r="X2419" s="9"/>
      <c r="Y2419" s="9"/>
    </row>
    <row r="2420" ht="13.65" customHeight="1">
      <c r="A2420" s="152" cm="1">
        <f t="array" ref="A2420">A2419+1</f>
        <v>45510</v>
      </c>
      <c r="B2420" s="29" cm="1">
        <f t="array" ref="B2420">YEAR(A2420)</f>
        <v>2024</v>
      </c>
      <c r="C2420" s="29" cm="1">
        <f t="array" ref="C2420">MONTH(A2420)</f>
        <v>8</v>
      </c>
      <c r="D2420" s="9"/>
      <c r="E2420" s="125">
        <v>374370</v>
      </c>
      <c r="F2420" s="41" cm="1">
        <f t="array" ref="F2420">E2420</f>
        <v>374370</v>
      </c>
      <c r="G2420" s="119" cm="1">
        <f t="array" ref="G2420">F2420-F2419</f>
        <v>-280</v>
      </c>
      <c r="H2420" s="119" cm="1">
        <f t="array" ref="H2420">IF(G2420&gt;0,G2420,0)</f>
        <v>0</v>
      </c>
      <c r="I2420" s="113" cm="1">
        <f t="array" ref="I2420">MAX($F$2193:F2420)</f>
        <v>395860</v>
      </c>
      <c r="J2420" s="126"/>
      <c r="K2420" s="121" cm="1">
        <f t="array" ref="K2420">MAX(0,I2420-I2419)</f>
        <v>0</v>
      </c>
      <c r="L2420" s="113" cm="1">
        <f t="array" ref="L2420">MIN(F2420:F2449)</f>
        <v>366380</v>
      </c>
      <c r="M2420" s="113" cm="1">
        <f t="array" ref="M2420">MAX(0,L2420-L2419)</f>
        <v>0</v>
      </c>
      <c r="N2420" s="122" cm="1">
        <f t="array" ref="N2420">MIN(M2420,H2420-K2420)</f>
        <v>0</v>
      </c>
      <c r="O2420" s="113" cm="1">
        <f t="array" ref="O2420">K2420+N2420</f>
        <v>0</v>
      </c>
      <c r="P2420" s="113" cm="1">
        <f t="array" ref="P2420">H2420-O2420</f>
        <v>0</v>
      </c>
      <c r="Q2420" s="119" cm="1">
        <f t="array" ref="Q2420">MAX(0,IF(AND(K2420=0,P2420&gt;0),0,Q2419+K2420+U2419))</f>
        <v>0</v>
      </c>
      <c r="R2420" s="119" cm="1">
        <f t="array" ref="R2420">MAX(0,R2419+P2420+V2419)</f>
        <v>0</v>
      </c>
      <c r="S2420" s="119" cm="1">
        <f t="array" ref="S2420">IF(G2420&lt;0,G2420,0)</f>
        <v>-280</v>
      </c>
      <c r="T2420" s="119" cm="1">
        <f t="array" ref="T2420">MIN(0,S2420+R2419+V2419)</f>
        <v>-280</v>
      </c>
      <c r="U2420" s="123" cm="1">
        <f t="array" ref="U2420">MAX(S2420,IF(Q2420&gt;0,MAX(-Q2420,S2420),T2420))</f>
        <v>-280</v>
      </c>
      <c r="V2420" s="124" cm="1">
        <f t="array" ref="V2420">S2420-U2420</f>
        <v>0</v>
      </c>
      <c r="W2420" s="105"/>
      <c r="X2420" s="9"/>
      <c r="Y2420" s="9"/>
    </row>
    <row r="2421" ht="13.65" customHeight="1">
      <c r="A2421" s="152" cm="1">
        <f t="array" ref="A2421">A2420+1</f>
        <v>45511</v>
      </c>
      <c r="B2421" s="29" cm="1">
        <f t="array" ref="B2421">YEAR(A2421)</f>
        <v>2024</v>
      </c>
      <c r="C2421" s="29" cm="1">
        <f t="array" ref="C2421">MONTH(A2421)</f>
        <v>8</v>
      </c>
      <c r="D2421" s="9"/>
      <c r="E2421" s="125">
        <v>374010</v>
      </c>
      <c r="F2421" s="41" cm="1">
        <f t="array" ref="F2421">E2421</f>
        <v>374010</v>
      </c>
      <c r="G2421" s="119" cm="1">
        <f t="array" ref="G2421">F2421-F2420</f>
        <v>-360</v>
      </c>
      <c r="H2421" s="119" cm="1">
        <f t="array" ref="H2421">IF(G2421&gt;0,G2421,0)</f>
        <v>0</v>
      </c>
      <c r="I2421" s="113" cm="1">
        <f t="array" ref="I2421">MAX($F$2193:F2421)</f>
        <v>395860</v>
      </c>
      <c r="J2421" s="126"/>
      <c r="K2421" s="121" cm="1">
        <f t="array" ref="K2421">MAX(0,I2421-I2420)</f>
        <v>0</v>
      </c>
      <c r="L2421" s="113" cm="1">
        <f t="array" ref="L2421">MIN(F2421:F2450)</f>
        <v>366380</v>
      </c>
      <c r="M2421" s="113" cm="1">
        <f t="array" ref="M2421">MAX(0,L2421-L2420)</f>
        <v>0</v>
      </c>
      <c r="N2421" s="122" cm="1">
        <f t="array" ref="N2421">MIN(M2421,H2421-K2421)</f>
        <v>0</v>
      </c>
      <c r="O2421" s="113" cm="1">
        <f t="array" ref="O2421">K2421+N2421</f>
        <v>0</v>
      </c>
      <c r="P2421" s="113" cm="1">
        <f t="array" ref="P2421">H2421-O2421</f>
        <v>0</v>
      </c>
      <c r="Q2421" s="119" cm="1">
        <f t="array" ref="Q2421">MAX(0,IF(AND(K2421=0,P2421&gt;0),0,Q2420+K2421+U2420))</f>
        <v>0</v>
      </c>
      <c r="R2421" s="119" cm="1">
        <f t="array" ref="R2421">MAX(0,R2420+P2421+V2420)</f>
        <v>0</v>
      </c>
      <c r="S2421" s="119" cm="1">
        <f t="array" ref="S2421">IF(G2421&lt;0,G2421,0)</f>
        <v>-360</v>
      </c>
      <c r="T2421" s="119" cm="1">
        <f t="array" ref="T2421">MIN(0,S2421+R2420+V2420)</f>
        <v>-360</v>
      </c>
      <c r="U2421" s="123" cm="1">
        <f t="array" ref="U2421">MAX(S2421,IF(Q2421&gt;0,MAX(-Q2421,S2421),T2421))</f>
        <v>-360</v>
      </c>
      <c r="V2421" s="124" cm="1">
        <f t="array" ref="V2421">S2421-U2421</f>
        <v>0</v>
      </c>
      <c r="W2421" s="105"/>
      <c r="X2421" s="9"/>
      <c r="Y2421" s="9"/>
    </row>
    <row r="2422" ht="13.65" customHeight="1">
      <c r="A2422" s="152" cm="1">
        <f t="array" ref="A2422">A2421+1</f>
        <v>45512</v>
      </c>
      <c r="B2422" s="29" cm="1">
        <f t="array" ref="B2422">YEAR(A2422)</f>
        <v>2024</v>
      </c>
      <c r="C2422" s="29" cm="1">
        <f t="array" ref="C2422">MONTH(A2422)</f>
        <v>8</v>
      </c>
      <c r="D2422" s="9"/>
      <c r="E2422" s="125">
        <v>373660</v>
      </c>
      <c r="F2422" s="41" cm="1">
        <f t="array" ref="F2422">E2422</f>
        <v>373660</v>
      </c>
      <c r="G2422" s="119" cm="1">
        <f t="array" ref="G2422">F2422-F2421</f>
        <v>-350</v>
      </c>
      <c r="H2422" s="119" cm="1">
        <f t="array" ref="H2422">IF(G2422&gt;0,G2422,0)</f>
        <v>0</v>
      </c>
      <c r="I2422" s="113" cm="1">
        <f t="array" ref="I2422">MAX($F$2193:F2422)</f>
        <v>395860</v>
      </c>
      <c r="J2422" s="126"/>
      <c r="K2422" s="121" cm="1">
        <f t="array" ref="K2422">MAX(0,I2422-I2421)</f>
        <v>0</v>
      </c>
      <c r="L2422" s="113" cm="1">
        <f t="array" ref="L2422">MIN(F2422:F2451)</f>
        <v>366240</v>
      </c>
      <c r="M2422" s="113" cm="1">
        <f t="array" ref="M2422">MAX(0,L2422-L2421)</f>
        <v>0</v>
      </c>
      <c r="N2422" s="122" cm="1">
        <f t="array" ref="N2422">MIN(M2422,H2422-K2422)</f>
        <v>0</v>
      </c>
      <c r="O2422" s="113" cm="1">
        <f t="array" ref="O2422">K2422+N2422</f>
        <v>0</v>
      </c>
      <c r="P2422" s="113" cm="1">
        <f t="array" ref="P2422">H2422-O2422</f>
        <v>0</v>
      </c>
      <c r="Q2422" s="119" cm="1">
        <f t="array" ref="Q2422">MAX(0,IF(AND(K2422=0,P2422&gt;0),0,Q2421+K2422+U2421))</f>
        <v>0</v>
      </c>
      <c r="R2422" s="119" cm="1">
        <f t="array" ref="R2422">MAX(0,R2421+P2422+V2421)</f>
        <v>0</v>
      </c>
      <c r="S2422" s="119" cm="1">
        <f t="array" ref="S2422">IF(G2422&lt;0,G2422,0)</f>
        <v>-350</v>
      </c>
      <c r="T2422" s="119" cm="1">
        <f t="array" ref="T2422">MIN(0,S2422+R2421+V2421)</f>
        <v>-350</v>
      </c>
      <c r="U2422" s="123" cm="1">
        <f t="array" ref="U2422">MAX(S2422,IF(Q2422&gt;0,MAX(-Q2422,S2422),T2422))</f>
        <v>-350</v>
      </c>
      <c r="V2422" s="124" cm="1">
        <f t="array" ref="V2422">S2422-U2422</f>
        <v>0</v>
      </c>
      <c r="W2422" s="105"/>
      <c r="X2422" s="9"/>
      <c r="Y2422" s="9"/>
    </row>
    <row r="2423" ht="13.65" customHeight="1">
      <c r="A2423" s="152" cm="1">
        <f t="array" ref="A2423">A2422+1</f>
        <v>45513</v>
      </c>
      <c r="B2423" s="29" cm="1">
        <f t="array" ref="B2423">YEAR(A2423)</f>
        <v>2024</v>
      </c>
      <c r="C2423" s="29" cm="1">
        <f t="array" ref="C2423">MONTH(A2423)</f>
        <v>8</v>
      </c>
      <c r="D2423" s="9"/>
      <c r="E2423" s="125">
        <v>374010</v>
      </c>
      <c r="F2423" s="41" cm="1">
        <f t="array" ref="F2423">E2423</f>
        <v>374010</v>
      </c>
      <c r="G2423" s="119" cm="1">
        <f t="array" ref="G2423">F2423-F2422</f>
        <v>350</v>
      </c>
      <c r="H2423" s="119" cm="1">
        <f t="array" ref="H2423">IF(G2423&gt;0,G2423,0)</f>
        <v>350</v>
      </c>
      <c r="I2423" s="113" cm="1">
        <f t="array" ref="I2423">MAX($F$2193:F2423)</f>
        <v>395860</v>
      </c>
      <c r="J2423" s="126"/>
      <c r="K2423" s="121" cm="1">
        <f t="array" ref="K2423">MAX(0,I2423-I2422)</f>
        <v>0</v>
      </c>
      <c r="L2423" s="113" cm="1">
        <f t="array" ref="L2423">MIN(F2423:F2452)</f>
        <v>366020</v>
      </c>
      <c r="M2423" s="113" cm="1">
        <f t="array" ref="M2423">MAX(0,L2423-L2422)</f>
        <v>0</v>
      </c>
      <c r="N2423" s="122" cm="1">
        <f t="array" ref="N2423">MIN(M2423,H2423-K2423)</f>
        <v>0</v>
      </c>
      <c r="O2423" s="113" cm="1">
        <f t="array" ref="O2423">K2423+N2423</f>
        <v>0</v>
      </c>
      <c r="P2423" s="113" cm="1">
        <f t="array" ref="P2423">H2423-O2423</f>
        <v>350</v>
      </c>
      <c r="Q2423" s="119" cm="1">
        <f t="array" ref="Q2423">MAX(0,IF(AND(K2423=0,P2423&gt;0),0,Q2422+K2423+U2422))</f>
        <v>0</v>
      </c>
      <c r="R2423" s="119" cm="1">
        <f t="array" ref="R2423">MAX(0,R2422+P2423+V2422)</f>
        <v>350</v>
      </c>
      <c r="S2423" s="119" cm="1">
        <f t="array" ref="S2423">IF(G2423&lt;0,G2423,0)</f>
        <v>0</v>
      </c>
      <c r="T2423" s="119" cm="1">
        <f t="array" ref="T2423">MIN(0,S2423+R2422+V2422)</f>
        <v>0</v>
      </c>
      <c r="U2423" s="123" cm="1">
        <f t="array" ref="U2423">MAX(S2423,IF(Q2423&gt;0,MAX(-Q2423,S2423),T2423))</f>
        <v>0</v>
      </c>
      <c r="V2423" s="124" cm="1">
        <f t="array" ref="V2423">S2423-U2423</f>
        <v>0</v>
      </c>
      <c r="W2423" s="105"/>
      <c r="X2423" s="9"/>
      <c r="Y2423" s="9"/>
    </row>
    <row r="2424" ht="13.65" customHeight="1">
      <c r="A2424" s="152" cm="1">
        <f t="array" ref="A2424">A2423+1</f>
        <v>45514</v>
      </c>
      <c r="B2424" s="29" cm="1">
        <f t="array" ref="B2424">YEAR(A2424)</f>
        <v>2024</v>
      </c>
      <c r="C2424" s="29" cm="1">
        <f t="array" ref="C2424">MONTH(A2424)</f>
        <v>8</v>
      </c>
      <c r="D2424" s="9"/>
      <c r="E2424" s="125">
        <v>373730</v>
      </c>
      <c r="F2424" s="41" cm="1">
        <f t="array" ref="F2424">E2424</f>
        <v>373730</v>
      </c>
      <c r="G2424" s="119" cm="1">
        <f t="array" ref="G2424">F2424-F2423</f>
        <v>-280</v>
      </c>
      <c r="H2424" s="119" cm="1">
        <f t="array" ref="H2424">IF(G2424&gt;0,G2424,0)</f>
        <v>0</v>
      </c>
      <c r="I2424" s="113" cm="1">
        <f t="array" ref="I2424">MAX($F$2193:F2424)</f>
        <v>395860</v>
      </c>
      <c r="J2424" s="126"/>
      <c r="K2424" s="121" cm="1">
        <f t="array" ref="K2424">MAX(0,I2424-I2423)</f>
        <v>0</v>
      </c>
      <c r="L2424" s="113" cm="1">
        <f t="array" ref="L2424">MIN(F2424:F2453)</f>
        <v>365810</v>
      </c>
      <c r="M2424" s="113" cm="1">
        <f t="array" ref="M2424">MAX(0,L2424-L2423)</f>
        <v>0</v>
      </c>
      <c r="N2424" s="122" cm="1">
        <f t="array" ref="N2424">MIN(M2424,H2424-K2424)</f>
        <v>0</v>
      </c>
      <c r="O2424" s="113" cm="1">
        <f t="array" ref="O2424">K2424+N2424</f>
        <v>0</v>
      </c>
      <c r="P2424" s="113" cm="1">
        <f t="array" ref="P2424">H2424-O2424</f>
        <v>0</v>
      </c>
      <c r="Q2424" s="119" cm="1">
        <f t="array" ref="Q2424">MAX(0,IF(AND(K2424=0,P2424&gt;0),0,Q2423+K2424+U2423))</f>
        <v>0</v>
      </c>
      <c r="R2424" s="119" cm="1">
        <f t="array" ref="R2424">MAX(0,R2423+P2424+V2423)</f>
        <v>350</v>
      </c>
      <c r="S2424" s="119" cm="1">
        <f t="array" ref="S2424">IF(G2424&lt;0,G2424,0)</f>
        <v>-280</v>
      </c>
      <c r="T2424" s="119" cm="1">
        <f t="array" ref="T2424">MIN(0,S2424+R2423+V2423)</f>
        <v>0</v>
      </c>
      <c r="U2424" s="123" cm="1">
        <f t="array" ref="U2424">MAX(S2424,IF(Q2424&gt;0,MAX(-Q2424,S2424),T2424))</f>
        <v>0</v>
      </c>
      <c r="V2424" s="124" cm="1">
        <f t="array" ref="V2424">S2424-U2424</f>
        <v>-280</v>
      </c>
      <c r="W2424" s="105"/>
      <c r="X2424" s="9"/>
      <c r="Y2424" s="9"/>
    </row>
    <row r="2425" ht="13.65" customHeight="1">
      <c r="A2425" s="152" cm="1">
        <f t="array" ref="A2425">A2424+1</f>
        <v>45515</v>
      </c>
      <c r="B2425" s="29" cm="1">
        <f t="array" ref="B2425">YEAR(A2425)</f>
        <v>2024</v>
      </c>
      <c r="C2425" s="29" cm="1">
        <f t="array" ref="C2425">MONTH(A2425)</f>
        <v>8</v>
      </c>
      <c r="D2425" s="9"/>
      <c r="E2425" s="125">
        <v>373370</v>
      </c>
      <c r="F2425" s="41" cm="1">
        <f t="array" ref="F2425">E2425</f>
        <v>373370</v>
      </c>
      <c r="G2425" s="119" cm="1">
        <f t="array" ref="G2425">F2425-F2424</f>
        <v>-360</v>
      </c>
      <c r="H2425" s="119" cm="1">
        <f t="array" ref="H2425">IF(G2425&gt;0,G2425,0)</f>
        <v>0</v>
      </c>
      <c r="I2425" s="113" cm="1">
        <f t="array" ref="I2425">MAX($F$2193:F2425)</f>
        <v>395860</v>
      </c>
      <c r="J2425" s="126"/>
      <c r="K2425" s="121" cm="1">
        <f t="array" ref="K2425">MAX(0,I2425-I2424)</f>
        <v>0</v>
      </c>
      <c r="L2425" s="113" cm="1">
        <f t="array" ref="L2425">MIN(F2425:F2454)</f>
        <v>365530</v>
      </c>
      <c r="M2425" s="113" cm="1">
        <f t="array" ref="M2425">MAX(0,L2425-L2424)</f>
        <v>0</v>
      </c>
      <c r="N2425" s="122" cm="1">
        <f t="array" ref="N2425">MIN(M2425,H2425-K2425)</f>
        <v>0</v>
      </c>
      <c r="O2425" s="113" cm="1">
        <f t="array" ref="O2425">K2425+N2425</f>
        <v>0</v>
      </c>
      <c r="P2425" s="113" cm="1">
        <f t="array" ref="P2425">H2425-O2425</f>
        <v>0</v>
      </c>
      <c r="Q2425" s="119" cm="1">
        <f t="array" ref="Q2425">MAX(0,IF(AND(K2425=0,P2425&gt;0),0,Q2424+K2425+U2424))</f>
        <v>0</v>
      </c>
      <c r="R2425" s="119" cm="1">
        <f t="array" ref="R2425">MAX(0,R2424+P2425+V2424)</f>
        <v>70</v>
      </c>
      <c r="S2425" s="119" cm="1">
        <f t="array" ref="S2425">IF(G2425&lt;0,G2425,0)</f>
        <v>-360</v>
      </c>
      <c r="T2425" s="119" cm="1">
        <f t="array" ref="T2425">MIN(0,S2425+R2424+V2424)</f>
        <v>-290</v>
      </c>
      <c r="U2425" s="123" cm="1">
        <f t="array" ref="U2425">MAX(S2425,IF(Q2425&gt;0,MAX(-Q2425,S2425),T2425))</f>
        <v>-290</v>
      </c>
      <c r="V2425" s="124" cm="1">
        <f t="array" ref="V2425">S2425-U2425</f>
        <v>-70</v>
      </c>
      <c r="W2425" s="105"/>
      <c r="X2425" s="9"/>
      <c r="Y2425" s="9"/>
    </row>
    <row r="2426" ht="13.65" customHeight="1">
      <c r="A2426" s="152" cm="1">
        <f t="array" ref="A2426">A2425+1</f>
        <v>45516</v>
      </c>
      <c r="B2426" s="29" cm="1">
        <f t="array" ref="B2426">YEAR(A2426)</f>
        <v>2024</v>
      </c>
      <c r="C2426" s="29" cm="1">
        <f t="array" ref="C2426">MONTH(A2426)</f>
        <v>8</v>
      </c>
      <c r="D2426" s="9"/>
      <c r="E2426" s="125">
        <v>371810</v>
      </c>
      <c r="F2426" s="41" cm="1">
        <f t="array" ref="F2426">E2426</f>
        <v>371810</v>
      </c>
      <c r="G2426" s="119" cm="1">
        <f t="array" ref="G2426">F2426-F2425</f>
        <v>-1560</v>
      </c>
      <c r="H2426" s="119" cm="1">
        <f t="array" ref="H2426">IF(G2426&gt;0,G2426,0)</f>
        <v>0</v>
      </c>
      <c r="I2426" s="113" cm="1">
        <f t="array" ref="I2426">MAX($F$2193:F2426)</f>
        <v>395860</v>
      </c>
      <c r="J2426" s="126"/>
      <c r="K2426" s="121" cm="1">
        <f t="array" ref="K2426">MAX(0,I2426-I2425)</f>
        <v>0</v>
      </c>
      <c r="L2426" s="113" cm="1">
        <f t="array" ref="L2426">MIN(F2426:F2455)</f>
        <v>364200</v>
      </c>
      <c r="M2426" s="113" cm="1">
        <f t="array" ref="M2426">MAX(0,L2426-L2425)</f>
        <v>0</v>
      </c>
      <c r="N2426" s="122" cm="1">
        <f t="array" ref="N2426">MIN(M2426,H2426-K2426)</f>
        <v>0</v>
      </c>
      <c r="O2426" s="113" cm="1">
        <f t="array" ref="O2426">K2426+N2426</f>
        <v>0</v>
      </c>
      <c r="P2426" s="113" cm="1">
        <f t="array" ref="P2426">H2426-O2426</f>
        <v>0</v>
      </c>
      <c r="Q2426" s="119" cm="1">
        <f t="array" ref="Q2426">MAX(0,IF(AND(K2426=0,P2426&gt;0),0,Q2425+K2426+U2425))</f>
        <v>0</v>
      </c>
      <c r="R2426" s="119" cm="1">
        <f t="array" ref="R2426">MAX(0,R2425+P2426+V2425)</f>
        <v>0</v>
      </c>
      <c r="S2426" s="119" cm="1">
        <f t="array" ref="S2426">IF(G2426&lt;0,G2426,0)</f>
        <v>-1560</v>
      </c>
      <c r="T2426" s="119" cm="1">
        <f t="array" ref="T2426">MIN(0,S2426+R2425+V2425)</f>
        <v>-1560</v>
      </c>
      <c r="U2426" s="123" cm="1">
        <f t="array" ref="U2426">MAX(S2426,IF(Q2426&gt;0,MAX(-Q2426,S2426),T2426))</f>
        <v>-1560</v>
      </c>
      <c r="V2426" s="124" cm="1">
        <f t="array" ref="V2426">S2426-U2426</f>
        <v>0</v>
      </c>
      <c r="W2426" s="105"/>
      <c r="X2426" s="9"/>
      <c r="Y2426" s="9"/>
    </row>
    <row r="2427" ht="13.65" customHeight="1">
      <c r="A2427" s="152" cm="1">
        <f t="array" ref="A2427">A2426+1</f>
        <v>45517</v>
      </c>
      <c r="B2427" s="29" cm="1">
        <f t="array" ref="B2427">YEAR(A2427)</f>
        <v>2024</v>
      </c>
      <c r="C2427" s="29" cm="1">
        <f t="array" ref="C2427">MONTH(A2427)</f>
        <v>8</v>
      </c>
      <c r="D2427" s="9"/>
      <c r="E2427" s="125">
        <v>371320</v>
      </c>
      <c r="F2427" s="41" cm="1">
        <f t="array" ref="F2427">E2427</f>
        <v>371320</v>
      </c>
      <c r="G2427" s="119" cm="1">
        <f t="array" ref="G2427">F2427-F2426</f>
        <v>-490</v>
      </c>
      <c r="H2427" s="119" cm="1">
        <f t="array" ref="H2427">IF(G2427&gt;0,G2427,0)</f>
        <v>0</v>
      </c>
      <c r="I2427" s="113" cm="1">
        <f t="array" ref="I2427">MAX($F$2193:F2427)</f>
        <v>395860</v>
      </c>
      <c r="J2427" s="126"/>
      <c r="K2427" s="121" cm="1">
        <f t="array" ref="K2427">MAX(0,I2427-I2426)</f>
        <v>0</v>
      </c>
      <c r="L2427" s="113" cm="1">
        <f t="array" ref="L2427">MIN(F2427:F2456)</f>
        <v>363850</v>
      </c>
      <c r="M2427" s="113" cm="1">
        <f t="array" ref="M2427">MAX(0,L2427-L2426)</f>
        <v>0</v>
      </c>
      <c r="N2427" s="122" cm="1">
        <f t="array" ref="N2427">MIN(M2427,H2427-K2427)</f>
        <v>0</v>
      </c>
      <c r="O2427" s="113" cm="1">
        <f t="array" ref="O2427">K2427+N2427</f>
        <v>0</v>
      </c>
      <c r="P2427" s="113" cm="1">
        <f t="array" ref="P2427">H2427-O2427</f>
        <v>0</v>
      </c>
      <c r="Q2427" s="119" cm="1">
        <f t="array" ref="Q2427">MAX(0,IF(AND(K2427=0,P2427&gt;0),0,Q2426+K2427+U2426))</f>
        <v>0</v>
      </c>
      <c r="R2427" s="119" cm="1">
        <f t="array" ref="R2427">MAX(0,R2426+P2427+V2426)</f>
        <v>0</v>
      </c>
      <c r="S2427" s="119" cm="1">
        <f t="array" ref="S2427">IF(G2427&lt;0,G2427,0)</f>
        <v>-490</v>
      </c>
      <c r="T2427" s="119" cm="1">
        <f t="array" ref="T2427">MIN(0,S2427+R2426+V2426)</f>
        <v>-490</v>
      </c>
      <c r="U2427" s="123" cm="1">
        <f t="array" ref="U2427">MAX(S2427,IF(Q2427&gt;0,MAX(-Q2427,S2427),T2427))</f>
        <v>-490</v>
      </c>
      <c r="V2427" s="124" cm="1">
        <f t="array" ref="V2427">S2427-U2427</f>
        <v>0</v>
      </c>
      <c r="W2427" s="105"/>
      <c r="X2427" s="9"/>
      <c r="Y2427" s="9"/>
    </row>
    <row r="2428" ht="13.65" customHeight="1">
      <c r="A2428" s="152" cm="1">
        <f t="array" ref="A2428">A2427+1</f>
        <v>45518</v>
      </c>
      <c r="B2428" s="29" cm="1">
        <f t="array" ref="B2428">YEAR(A2428)</f>
        <v>2024</v>
      </c>
      <c r="C2428" s="29" cm="1">
        <f t="array" ref="C2428">MONTH(A2428)</f>
        <v>8</v>
      </c>
      <c r="D2428" s="9"/>
      <c r="E2428" s="125">
        <v>370890</v>
      </c>
      <c r="F2428" s="41" cm="1">
        <f t="array" ref="F2428">E2428</f>
        <v>370890</v>
      </c>
      <c r="G2428" s="119" cm="1">
        <f t="array" ref="G2428">F2428-F2427</f>
        <v>-430</v>
      </c>
      <c r="H2428" s="119" cm="1">
        <f t="array" ref="H2428">IF(G2428&gt;0,G2428,0)</f>
        <v>0</v>
      </c>
      <c r="I2428" s="113" cm="1">
        <f t="array" ref="I2428">MAX($F$2193:F2428)</f>
        <v>395860</v>
      </c>
      <c r="J2428" s="126"/>
      <c r="K2428" s="121" cm="1">
        <f t="array" ref="K2428">MAX(0,I2428-I2427)</f>
        <v>0</v>
      </c>
      <c r="L2428" s="113" cm="1">
        <f t="array" ref="L2428">MIN(F2428:F2457)</f>
        <v>363570</v>
      </c>
      <c r="M2428" s="113" cm="1">
        <f t="array" ref="M2428">MAX(0,L2428-L2427)</f>
        <v>0</v>
      </c>
      <c r="N2428" s="122" cm="1">
        <f t="array" ref="N2428">MIN(M2428,H2428-K2428)</f>
        <v>0</v>
      </c>
      <c r="O2428" s="113" cm="1">
        <f t="array" ref="O2428">K2428+N2428</f>
        <v>0</v>
      </c>
      <c r="P2428" s="113" cm="1">
        <f t="array" ref="P2428">H2428-O2428</f>
        <v>0</v>
      </c>
      <c r="Q2428" s="119" cm="1">
        <f t="array" ref="Q2428">MAX(0,IF(AND(K2428=0,P2428&gt;0),0,Q2427+K2428+U2427))</f>
        <v>0</v>
      </c>
      <c r="R2428" s="119" cm="1">
        <f t="array" ref="R2428">MAX(0,R2427+P2428+V2427)</f>
        <v>0</v>
      </c>
      <c r="S2428" s="119" cm="1">
        <f t="array" ref="S2428">IF(G2428&lt;0,G2428,0)</f>
        <v>-430</v>
      </c>
      <c r="T2428" s="119" cm="1">
        <f t="array" ref="T2428">MIN(0,S2428+R2427+V2427)</f>
        <v>-430</v>
      </c>
      <c r="U2428" s="123" cm="1">
        <f t="array" ref="U2428">MAX(S2428,IF(Q2428&gt;0,MAX(-Q2428,S2428),T2428))</f>
        <v>-430</v>
      </c>
      <c r="V2428" s="124" cm="1">
        <f t="array" ref="V2428">S2428-U2428</f>
        <v>0</v>
      </c>
      <c r="W2428" s="105"/>
      <c r="X2428" s="9"/>
      <c r="Y2428" s="9"/>
    </row>
    <row r="2429" ht="13.65" customHeight="1">
      <c r="A2429" s="152" cm="1">
        <f t="array" ref="A2429">A2428+1</f>
        <v>45519</v>
      </c>
      <c r="B2429" s="29" cm="1">
        <f t="array" ref="B2429">YEAR(A2429)</f>
        <v>2024</v>
      </c>
      <c r="C2429" s="29" cm="1">
        <f t="array" ref="C2429">MONTH(A2429)</f>
        <v>8</v>
      </c>
      <c r="D2429" s="9"/>
      <c r="E2429" s="125">
        <v>370400</v>
      </c>
      <c r="F2429" s="41" cm="1">
        <f t="array" ref="F2429">E2429</f>
        <v>370400</v>
      </c>
      <c r="G2429" s="119" cm="1">
        <f t="array" ref="G2429">F2429-F2428</f>
        <v>-490</v>
      </c>
      <c r="H2429" s="119" cm="1">
        <f t="array" ref="H2429">IF(G2429&gt;0,G2429,0)</f>
        <v>0</v>
      </c>
      <c r="I2429" s="113" cm="1">
        <f t="array" ref="I2429">MAX($F$2193:F2429)</f>
        <v>395860</v>
      </c>
      <c r="J2429" s="126"/>
      <c r="K2429" s="121" cm="1">
        <f t="array" ref="K2429">MAX(0,I2429-I2428)</f>
        <v>0</v>
      </c>
      <c r="L2429" s="113" cm="1">
        <f t="array" ref="L2429">MIN(F2429:F2458)</f>
        <v>363290</v>
      </c>
      <c r="M2429" s="113" cm="1">
        <f t="array" ref="M2429">MAX(0,L2429-L2428)</f>
        <v>0</v>
      </c>
      <c r="N2429" s="122" cm="1">
        <f t="array" ref="N2429">MIN(M2429,H2429-K2429)</f>
        <v>0</v>
      </c>
      <c r="O2429" s="113" cm="1">
        <f t="array" ref="O2429">K2429+N2429</f>
        <v>0</v>
      </c>
      <c r="P2429" s="113" cm="1">
        <f t="array" ref="P2429">H2429-O2429</f>
        <v>0</v>
      </c>
      <c r="Q2429" s="119" cm="1">
        <f t="array" ref="Q2429">MAX(0,IF(AND(K2429=0,P2429&gt;0),0,Q2428+K2429+U2428))</f>
        <v>0</v>
      </c>
      <c r="R2429" s="119" cm="1">
        <f t="array" ref="R2429">MAX(0,R2428+P2429+V2428)</f>
        <v>0</v>
      </c>
      <c r="S2429" s="119" cm="1">
        <f t="array" ref="S2429">IF(G2429&lt;0,G2429,0)</f>
        <v>-490</v>
      </c>
      <c r="T2429" s="119" cm="1">
        <f t="array" ref="T2429">MIN(0,S2429+R2428+V2428)</f>
        <v>-490</v>
      </c>
      <c r="U2429" s="123" cm="1">
        <f t="array" ref="U2429">MAX(S2429,IF(Q2429&gt;0,MAX(-Q2429,S2429),T2429))</f>
        <v>-490</v>
      </c>
      <c r="V2429" s="124" cm="1">
        <f t="array" ref="V2429">S2429-U2429</f>
        <v>0</v>
      </c>
      <c r="W2429" s="105"/>
      <c r="X2429" s="9"/>
      <c r="Y2429" s="9"/>
    </row>
    <row r="2430" ht="13.65" customHeight="1">
      <c r="A2430" s="152" cm="1">
        <f t="array" ref="A2430">A2429+1</f>
        <v>45520</v>
      </c>
      <c r="B2430" s="29" cm="1">
        <f t="array" ref="B2430">YEAR(A2430)</f>
        <v>2024</v>
      </c>
      <c r="C2430" s="29" cm="1">
        <f t="array" ref="C2430">MONTH(A2430)</f>
        <v>8</v>
      </c>
      <c r="D2430" s="9"/>
      <c r="E2430" s="125">
        <v>369970</v>
      </c>
      <c r="F2430" s="41" cm="1">
        <f t="array" ref="F2430">E2430</f>
        <v>369970</v>
      </c>
      <c r="G2430" s="119" cm="1">
        <f t="array" ref="G2430">F2430-F2429</f>
        <v>-430</v>
      </c>
      <c r="H2430" s="119" cm="1">
        <f t="array" ref="H2430">IF(G2430&gt;0,G2430,0)</f>
        <v>0</v>
      </c>
      <c r="I2430" s="113" cm="1">
        <f t="array" ref="I2430">MAX($F$2193:F2430)</f>
        <v>395860</v>
      </c>
      <c r="J2430" s="126"/>
      <c r="K2430" s="121" cm="1">
        <f t="array" ref="K2430">MAX(0,I2430-I2429)</f>
        <v>0</v>
      </c>
      <c r="L2430" s="113" cm="1">
        <f t="array" ref="L2430">MIN(F2430:F2459)</f>
        <v>363150</v>
      </c>
      <c r="M2430" s="113" cm="1">
        <f t="array" ref="M2430">MAX(0,L2430-L2429)</f>
        <v>0</v>
      </c>
      <c r="N2430" s="122" cm="1">
        <f t="array" ref="N2430">MIN(M2430,H2430-K2430)</f>
        <v>0</v>
      </c>
      <c r="O2430" s="113" cm="1">
        <f t="array" ref="O2430">K2430+N2430</f>
        <v>0</v>
      </c>
      <c r="P2430" s="113" cm="1">
        <f t="array" ref="P2430">H2430-O2430</f>
        <v>0</v>
      </c>
      <c r="Q2430" s="119" cm="1">
        <f t="array" ref="Q2430">MAX(0,IF(AND(K2430=0,P2430&gt;0),0,Q2429+K2430+U2429))</f>
        <v>0</v>
      </c>
      <c r="R2430" s="119" cm="1">
        <f t="array" ref="R2430">MAX(0,R2429+P2430+V2429)</f>
        <v>0</v>
      </c>
      <c r="S2430" s="119" cm="1">
        <f t="array" ref="S2430">IF(G2430&lt;0,G2430,0)</f>
        <v>-430</v>
      </c>
      <c r="T2430" s="119" cm="1">
        <f t="array" ref="T2430">MIN(0,S2430+R2429+V2429)</f>
        <v>-430</v>
      </c>
      <c r="U2430" s="123" cm="1">
        <f t="array" ref="U2430">MAX(S2430,IF(Q2430&gt;0,MAX(-Q2430,S2430),T2430))</f>
        <v>-430</v>
      </c>
      <c r="V2430" s="124" cm="1">
        <f t="array" ref="V2430">S2430-U2430</f>
        <v>0</v>
      </c>
      <c r="W2430" s="105"/>
      <c r="X2430" s="9"/>
      <c r="Y2430" s="9"/>
    </row>
    <row r="2431" ht="13.65" customHeight="1">
      <c r="A2431" s="152" cm="1">
        <f t="array" ref="A2431">A2430+1</f>
        <v>45521</v>
      </c>
      <c r="B2431" s="29" cm="1">
        <f t="array" ref="B2431">YEAR(A2431)</f>
        <v>2024</v>
      </c>
      <c r="C2431" s="29" cm="1">
        <f t="array" ref="C2431">MONTH(A2431)</f>
        <v>8</v>
      </c>
      <c r="D2431" s="9"/>
      <c r="E2431" s="125">
        <v>369550</v>
      </c>
      <c r="F2431" s="41" cm="1">
        <f t="array" ref="F2431">E2431</f>
        <v>369550</v>
      </c>
      <c r="G2431" s="119" cm="1">
        <f t="array" ref="G2431">F2431-F2430</f>
        <v>-420</v>
      </c>
      <c r="H2431" s="119" cm="1">
        <f t="array" ref="H2431">IF(G2431&gt;0,G2431,0)</f>
        <v>0</v>
      </c>
      <c r="I2431" s="113" cm="1">
        <f t="array" ref="I2431">MAX($F$2193:F2431)</f>
        <v>395860</v>
      </c>
      <c r="J2431" s="126"/>
      <c r="K2431" s="121" cm="1">
        <f t="array" ref="K2431">MAX(0,I2431-I2430)</f>
        <v>0</v>
      </c>
      <c r="L2431" s="113" cm="1">
        <f t="array" ref="L2431">MIN(F2431:F2460)</f>
        <v>362870</v>
      </c>
      <c r="M2431" s="113" cm="1">
        <f t="array" ref="M2431">MAX(0,L2431-L2430)</f>
        <v>0</v>
      </c>
      <c r="N2431" s="122" cm="1">
        <f t="array" ref="N2431">MIN(M2431,H2431-K2431)</f>
        <v>0</v>
      </c>
      <c r="O2431" s="113" cm="1">
        <f t="array" ref="O2431">K2431+N2431</f>
        <v>0</v>
      </c>
      <c r="P2431" s="113" cm="1">
        <f t="array" ref="P2431">H2431-O2431</f>
        <v>0</v>
      </c>
      <c r="Q2431" s="119" cm="1">
        <f t="array" ref="Q2431">MAX(0,IF(AND(K2431=0,P2431&gt;0),0,Q2430+K2431+U2430))</f>
        <v>0</v>
      </c>
      <c r="R2431" s="119" cm="1">
        <f t="array" ref="R2431">MAX(0,R2430+P2431+V2430)</f>
        <v>0</v>
      </c>
      <c r="S2431" s="119" cm="1">
        <f t="array" ref="S2431">IF(G2431&lt;0,G2431,0)</f>
        <v>-420</v>
      </c>
      <c r="T2431" s="119" cm="1">
        <f t="array" ref="T2431">MIN(0,S2431+R2430+V2430)</f>
        <v>-420</v>
      </c>
      <c r="U2431" s="123" cm="1">
        <f t="array" ref="U2431">MAX(S2431,IF(Q2431&gt;0,MAX(-Q2431,S2431),T2431))</f>
        <v>-420</v>
      </c>
      <c r="V2431" s="124" cm="1">
        <f t="array" ref="V2431">S2431-U2431</f>
        <v>0</v>
      </c>
      <c r="W2431" s="105"/>
      <c r="X2431" s="9"/>
      <c r="Y2431" s="9"/>
    </row>
    <row r="2432" ht="13.65" customHeight="1">
      <c r="A2432" s="152" cm="1">
        <f t="array" ref="A2432">A2431+1</f>
        <v>45522</v>
      </c>
      <c r="B2432" s="29" cm="1">
        <f t="array" ref="B2432">YEAR(A2432)</f>
        <v>2024</v>
      </c>
      <c r="C2432" s="29" cm="1">
        <f t="array" ref="C2432">MONTH(A2432)</f>
        <v>8</v>
      </c>
      <c r="D2432" s="9"/>
      <c r="E2432" s="125">
        <v>369410</v>
      </c>
      <c r="F2432" s="41" cm="1">
        <f t="array" ref="F2432">E2432</f>
        <v>369410</v>
      </c>
      <c r="G2432" s="119" cm="1">
        <f t="array" ref="G2432">F2432-F2431</f>
        <v>-140</v>
      </c>
      <c r="H2432" s="119" cm="1">
        <f t="array" ref="H2432">IF(G2432&gt;0,G2432,0)</f>
        <v>0</v>
      </c>
      <c r="I2432" s="113" cm="1">
        <f t="array" ref="I2432">MAX($F$2193:F2432)</f>
        <v>395860</v>
      </c>
      <c r="J2432" s="126"/>
      <c r="K2432" s="121" cm="1">
        <f t="array" ref="K2432">MAX(0,I2432-I2431)</f>
        <v>0</v>
      </c>
      <c r="L2432" s="113" cm="1">
        <f t="array" ref="L2432">MIN(F2432:F2461)</f>
        <v>361960</v>
      </c>
      <c r="M2432" s="113" cm="1">
        <f t="array" ref="M2432">MAX(0,L2432-L2431)</f>
        <v>0</v>
      </c>
      <c r="N2432" s="122" cm="1">
        <f t="array" ref="N2432">MIN(M2432,H2432-K2432)</f>
        <v>0</v>
      </c>
      <c r="O2432" s="113" cm="1">
        <f t="array" ref="O2432">K2432+N2432</f>
        <v>0</v>
      </c>
      <c r="P2432" s="113" cm="1">
        <f t="array" ref="P2432">H2432-O2432</f>
        <v>0</v>
      </c>
      <c r="Q2432" s="119" cm="1">
        <f t="array" ref="Q2432">MAX(0,IF(AND(K2432=0,P2432&gt;0),0,Q2431+K2432+U2431))</f>
        <v>0</v>
      </c>
      <c r="R2432" s="119" cm="1">
        <f t="array" ref="R2432">MAX(0,R2431+P2432+V2431)</f>
        <v>0</v>
      </c>
      <c r="S2432" s="119" cm="1">
        <f t="array" ref="S2432">IF(G2432&lt;0,G2432,0)</f>
        <v>-140</v>
      </c>
      <c r="T2432" s="119" cm="1">
        <f t="array" ref="T2432">MIN(0,S2432+R2431+V2431)</f>
        <v>-140</v>
      </c>
      <c r="U2432" s="123" cm="1">
        <f t="array" ref="U2432">MAX(S2432,IF(Q2432&gt;0,MAX(-Q2432,S2432),T2432))</f>
        <v>-140</v>
      </c>
      <c r="V2432" s="124" cm="1">
        <f t="array" ref="V2432">S2432-U2432</f>
        <v>0</v>
      </c>
      <c r="W2432" s="105"/>
      <c r="X2432" s="9"/>
      <c r="Y2432" s="9"/>
    </row>
    <row r="2433" ht="13.65" customHeight="1">
      <c r="A2433" s="152" cm="1">
        <f t="array" ref="A2433">A2432+1</f>
        <v>45523</v>
      </c>
      <c r="B2433" s="29" cm="1">
        <f t="array" ref="B2433">YEAR(A2433)</f>
        <v>2024</v>
      </c>
      <c r="C2433" s="29" cm="1">
        <f t="array" ref="C2433">MONTH(A2433)</f>
        <v>8</v>
      </c>
      <c r="D2433" s="9"/>
      <c r="E2433" s="125">
        <v>369130</v>
      </c>
      <c r="F2433" s="41" cm="1">
        <f t="array" ref="F2433">E2433</f>
        <v>369130</v>
      </c>
      <c r="G2433" s="119" cm="1">
        <f t="array" ref="G2433">F2433-F2432</f>
        <v>-280</v>
      </c>
      <c r="H2433" s="119" cm="1">
        <f t="array" ref="H2433">IF(G2433&gt;0,G2433,0)</f>
        <v>0</v>
      </c>
      <c r="I2433" s="113" cm="1">
        <f t="array" ref="I2433">MAX($F$2193:F2433)</f>
        <v>395860</v>
      </c>
      <c r="J2433" s="126"/>
      <c r="K2433" s="121" cm="1">
        <f t="array" ref="K2433">MAX(0,I2433-I2432)</f>
        <v>0</v>
      </c>
      <c r="L2433" s="113" cm="1">
        <f t="array" ref="L2433">MIN(F2433:F2462)</f>
        <v>361610</v>
      </c>
      <c r="M2433" s="113" cm="1">
        <f t="array" ref="M2433">MAX(0,L2433-L2432)</f>
        <v>0</v>
      </c>
      <c r="N2433" s="122" cm="1">
        <f t="array" ref="N2433">MIN(M2433,H2433-K2433)</f>
        <v>0</v>
      </c>
      <c r="O2433" s="113" cm="1">
        <f t="array" ref="O2433">K2433+N2433</f>
        <v>0</v>
      </c>
      <c r="P2433" s="113" cm="1">
        <f t="array" ref="P2433">H2433-O2433</f>
        <v>0</v>
      </c>
      <c r="Q2433" s="119" cm="1">
        <f t="array" ref="Q2433">MAX(0,IF(AND(K2433=0,P2433&gt;0),0,Q2432+K2433+U2432))</f>
        <v>0</v>
      </c>
      <c r="R2433" s="119" cm="1">
        <f t="array" ref="R2433">MAX(0,R2432+P2433+V2432)</f>
        <v>0</v>
      </c>
      <c r="S2433" s="119" cm="1">
        <f t="array" ref="S2433">IF(G2433&lt;0,G2433,0)</f>
        <v>-280</v>
      </c>
      <c r="T2433" s="119" cm="1">
        <f t="array" ref="T2433">MIN(0,S2433+R2432+V2432)</f>
        <v>-280</v>
      </c>
      <c r="U2433" s="123" cm="1">
        <f t="array" ref="U2433">MAX(S2433,IF(Q2433&gt;0,MAX(-Q2433,S2433),T2433))</f>
        <v>-280</v>
      </c>
      <c r="V2433" s="124" cm="1">
        <f t="array" ref="V2433">S2433-U2433</f>
        <v>0</v>
      </c>
      <c r="W2433" s="105"/>
      <c r="X2433" s="9"/>
      <c r="Y2433" s="9"/>
    </row>
    <row r="2434" ht="13.65" customHeight="1">
      <c r="A2434" s="152" cm="1">
        <f t="array" ref="A2434">A2433+1</f>
        <v>45524</v>
      </c>
      <c r="B2434" s="29" cm="1">
        <f t="array" ref="B2434">YEAR(A2434)</f>
        <v>2024</v>
      </c>
      <c r="C2434" s="29" cm="1">
        <f t="array" ref="C2434">MONTH(A2434)</f>
        <v>8</v>
      </c>
      <c r="D2434" s="9"/>
      <c r="E2434" s="125">
        <v>368910</v>
      </c>
      <c r="F2434" s="41" cm="1">
        <f t="array" ref="F2434">E2434</f>
        <v>368910</v>
      </c>
      <c r="G2434" s="119" cm="1">
        <f t="array" ref="G2434">F2434-F2433</f>
        <v>-220</v>
      </c>
      <c r="H2434" s="119" cm="1">
        <f t="array" ref="H2434">IF(G2434&gt;0,G2434,0)</f>
        <v>0</v>
      </c>
      <c r="I2434" s="113" cm="1">
        <f t="array" ref="I2434">MAX($F$2193:F2434)</f>
        <v>395860</v>
      </c>
      <c r="J2434" s="126"/>
      <c r="K2434" s="121" cm="1">
        <f t="array" ref="K2434">MAX(0,I2434-I2433)</f>
        <v>0</v>
      </c>
      <c r="L2434" s="113" cm="1">
        <f t="array" ref="L2434">MIN(F2434:F2463)</f>
        <v>361540</v>
      </c>
      <c r="M2434" s="113" cm="1">
        <f t="array" ref="M2434">MAX(0,L2434-L2433)</f>
        <v>0</v>
      </c>
      <c r="N2434" s="122" cm="1">
        <f t="array" ref="N2434">MIN(M2434,H2434-K2434)</f>
        <v>0</v>
      </c>
      <c r="O2434" s="113" cm="1">
        <f t="array" ref="O2434">K2434+N2434</f>
        <v>0</v>
      </c>
      <c r="P2434" s="113" cm="1">
        <f t="array" ref="P2434">H2434-O2434</f>
        <v>0</v>
      </c>
      <c r="Q2434" s="119" cm="1">
        <f t="array" ref="Q2434">MAX(0,IF(AND(K2434=0,P2434&gt;0),0,Q2433+K2434+U2433))</f>
        <v>0</v>
      </c>
      <c r="R2434" s="119" cm="1">
        <f t="array" ref="R2434">MAX(0,R2433+P2434+V2433)</f>
        <v>0</v>
      </c>
      <c r="S2434" s="119" cm="1">
        <f t="array" ref="S2434">IF(G2434&lt;0,G2434,0)</f>
        <v>-220</v>
      </c>
      <c r="T2434" s="119" cm="1">
        <f t="array" ref="T2434">MIN(0,S2434+R2433+V2433)</f>
        <v>-220</v>
      </c>
      <c r="U2434" s="123" cm="1">
        <f t="array" ref="U2434">MAX(S2434,IF(Q2434&gt;0,MAX(-Q2434,S2434),T2434))</f>
        <v>-220</v>
      </c>
      <c r="V2434" s="124" cm="1">
        <f t="array" ref="V2434">S2434-U2434</f>
        <v>0</v>
      </c>
      <c r="W2434" s="105"/>
      <c r="X2434" s="9"/>
      <c r="Y2434" s="9"/>
    </row>
    <row r="2435" ht="13.65" customHeight="1">
      <c r="A2435" s="152" cm="1">
        <f t="array" ref="A2435">A2434+1</f>
        <v>45525</v>
      </c>
      <c r="B2435" s="29" cm="1">
        <f t="array" ref="B2435">YEAR(A2435)</f>
        <v>2024</v>
      </c>
      <c r="C2435" s="29" cm="1">
        <f t="array" ref="C2435">MONTH(A2435)</f>
        <v>8</v>
      </c>
      <c r="D2435" s="9"/>
      <c r="E2435" s="125">
        <v>368770</v>
      </c>
      <c r="F2435" s="41" cm="1">
        <f t="array" ref="F2435">E2435</f>
        <v>368770</v>
      </c>
      <c r="G2435" s="119" cm="1">
        <f t="array" ref="G2435">F2435-F2434</f>
        <v>-140</v>
      </c>
      <c r="H2435" s="119" cm="1">
        <f t="array" ref="H2435">IF(G2435&gt;0,G2435,0)</f>
        <v>0</v>
      </c>
      <c r="I2435" s="113" cm="1">
        <f t="array" ref="I2435">MAX($F$2193:F2435)</f>
        <v>395860</v>
      </c>
      <c r="J2435" s="126"/>
      <c r="K2435" s="121" cm="1">
        <f t="array" ref="K2435">MAX(0,I2435-I2434)</f>
        <v>0</v>
      </c>
      <c r="L2435" s="113" cm="1">
        <f t="array" ref="L2435">MIN(F2435:F2464)</f>
        <v>361540</v>
      </c>
      <c r="M2435" s="113" cm="1">
        <f t="array" ref="M2435">MAX(0,L2435-L2434)</f>
        <v>0</v>
      </c>
      <c r="N2435" s="122" cm="1">
        <f t="array" ref="N2435">MIN(M2435,H2435-K2435)</f>
        <v>0</v>
      </c>
      <c r="O2435" s="113" cm="1">
        <f t="array" ref="O2435">K2435+N2435</f>
        <v>0</v>
      </c>
      <c r="P2435" s="113" cm="1">
        <f t="array" ref="P2435">H2435-O2435</f>
        <v>0</v>
      </c>
      <c r="Q2435" s="119" cm="1">
        <f t="array" ref="Q2435">MAX(0,IF(AND(K2435=0,P2435&gt;0),0,Q2434+K2435+U2434))</f>
        <v>0</v>
      </c>
      <c r="R2435" s="119" cm="1">
        <f t="array" ref="R2435">MAX(0,R2434+P2435+V2434)</f>
        <v>0</v>
      </c>
      <c r="S2435" s="119" cm="1">
        <f t="array" ref="S2435">IF(G2435&lt;0,G2435,0)</f>
        <v>-140</v>
      </c>
      <c r="T2435" s="119" cm="1">
        <f t="array" ref="T2435">MIN(0,S2435+R2434+V2434)</f>
        <v>-140</v>
      </c>
      <c r="U2435" s="123" cm="1">
        <f t="array" ref="U2435">MAX(S2435,IF(Q2435&gt;0,MAX(-Q2435,S2435),T2435))</f>
        <v>-140</v>
      </c>
      <c r="V2435" s="124" cm="1">
        <f t="array" ref="V2435">S2435-U2435</f>
        <v>0</v>
      </c>
      <c r="W2435" s="105"/>
      <c r="X2435" s="9"/>
      <c r="Y2435" s="9"/>
    </row>
    <row r="2436" ht="13.65" customHeight="1">
      <c r="A2436" s="152" cm="1">
        <f t="array" ref="A2436">A2435+1</f>
        <v>45526</v>
      </c>
      <c r="B2436" s="29" cm="1">
        <f t="array" ref="B2436">YEAR(A2436)</f>
        <v>2024</v>
      </c>
      <c r="C2436" s="29" cm="1">
        <f t="array" ref="C2436">MONTH(A2436)</f>
        <v>8</v>
      </c>
      <c r="D2436" s="9"/>
      <c r="E2436" s="125">
        <v>368770</v>
      </c>
      <c r="F2436" s="41" cm="1">
        <f t="array" ref="F2436">E2436</f>
        <v>368770</v>
      </c>
      <c r="G2436" s="119" cm="1">
        <f t="array" ref="G2436">F2436-F2435</f>
        <v>0</v>
      </c>
      <c r="H2436" s="119" cm="1">
        <f t="array" ref="H2436">IF(G2436&gt;0,G2436,0)</f>
        <v>0</v>
      </c>
      <c r="I2436" s="113" cm="1">
        <f t="array" ref="I2436">MAX($F$2193:F2436)</f>
        <v>395860</v>
      </c>
      <c r="J2436" s="126"/>
      <c r="K2436" s="121" cm="1">
        <f t="array" ref="K2436">MAX(0,I2436-I2435)</f>
        <v>0</v>
      </c>
      <c r="L2436" s="113" cm="1">
        <f t="array" ref="L2436">MIN(F2436:F2465)</f>
        <v>361540</v>
      </c>
      <c r="M2436" s="113" cm="1">
        <f t="array" ref="M2436">MAX(0,L2436-L2435)</f>
        <v>0</v>
      </c>
      <c r="N2436" s="122" cm="1">
        <f t="array" ref="N2436">MIN(M2436,H2436-K2436)</f>
        <v>0</v>
      </c>
      <c r="O2436" s="113" cm="1">
        <f t="array" ref="O2436">K2436+N2436</f>
        <v>0</v>
      </c>
      <c r="P2436" s="113" cm="1">
        <f t="array" ref="P2436">H2436-O2436</f>
        <v>0</v>
      </c>
      <c r="Q2436" s="119" cm="1">
        <f t="array" ref="Q2436">MAX(0,IF(AND(K2436=0,P2436&gt;0),0,Q2435+K2436+U2435))</f>
        <v>0</v>
      </c>
      <c r="R2436" s="119" cm="1">
        <f t="array" ref="R2436">MAX(0,R2435+P2436+V2435)</f>
        <v>0</v>
      </c>
      <c r="S2436" s="119" cm="1">
        <f t="array" ref="S2436">IF(G2436&lt;0,G2436,0)</f>
        <v>0</v>
      </c>
      <c r="T2436" s="119" cm="1">
        <f t="array" ref="T2436">MIN(0,S2436+R2435+V2435)</f>
        <v>0</v>
      </c>
      <c r="U2436" s="123" cm="1">
        <f t="array" ref="U2436">MAX(S2436,IF(Q2436&gt;0,MAX(-Q2436,S2436),T2436))</f>
        <v>0</v>
      </c>
      <c r="V2436" s="124" cm="1">
        <f t="array" ref="V2436">S2436-U2436</f>
        <v>0</v>
      </c>
      <c r="W2436" s="105"/>
      <c r="X2436" s="9"/>
      <c r="Y2436" s="9"/>
    </row>
    <row r="2437" ht="13.65" customHeight="1">
      <c r="A2437" s="152" cm="1">
        <f t="array" ref="A2437">A2436+1</f>
        <v>45527</v>
      </c>
      <c r="B2437" s="29" cm="1">
        <f t="array" ref="B2437">YEAR(A2437)</f>
        <v>2024</v>
      </c>
      <c r="C2437" s="29" cm="1">
        <f t="array" ref="C2437">MONTH(A2437)</f>
        <v>8</v>
      </c>
      <c r="D2437" s="9"/>
      <c r="E2437" s="125">
        <v>368560</v>
      </c>
      <c r="F2437" s="41" cm="1">
        <f t="array" ref="F2437">E2437</f>
        <v>368560</v>
      </c>
      <c r="G2437" s="119" cm="1">
        <f t="array" ref="G2437">F2437-F2436</f>
        <v>-210</v>
      </c>
      <c r="H2437" s="119" cm="1">
        <f t="array" ref="H2437">IF(G2437&gt;0,G2437,0)</f>
        <v>0</v>
      </c>
      <c r="I2437" s="113" cm="1">
        <f t="array" ref="I2437">MAX($F$2193:F2437)</f>
        <v>395860</v>
      </c>
      <c r="J2437" s="126"/>
      <c r="K2437" s="121" cm="1">
        <f t="array" ref="K2437">MAX(0,I2437-I2436)</f>
        <v>0</v>
      </c>
      <c r="L2437" s="113" cm="1">
        <f t="array" ref="L2437">MIN(F2437:F2466)</f>
        <v>361540</v>
      </c>
      <c r="M2437" s="113" cm="1">
        <f t="array" ref="M2437">MAX(0,L2437-L2436)</f>
        <v>0</v>
      </c>
      <c r="N2437" s="122" cm="1">
        <f t="array" ref="N2437">MIN(M2437,H2437-K2437)</f>
        <v>0</v>
      </c>
      <c r="O2437" s="113" cm="1">
        <f t="array" ref="O2437">K2437+N2437</f>
        <v>0</v>
      </c>
      <c r="P2437" s="113" cm="1">
        <f t="array" ref="P2437">H2437-O2437</f>
        <v>0</v>
      </c>
      <c r="Q2437" s="119" cm="1">
        <f t="array" ref="Q2437">MAX(0,IF(AND(K2437=0,P2437&gt;0),0,Q2436+K2437+U2436))</f>
        <v>0</v>
      </c>
      <c r="R2437" s="119" cm="1">
        <f t="array" ref="R2437">MAX(0,R2436+P2437+V2436)</f>
        <v>0</v>
      </c>
      <c r="S2437" s="119" cm="1">
        <f t="array" ref="S2437">IF(G2437&lt;0,G2437,0)</f>
        <v>-210</v>
      </c>
      <c r="T2437" s="119" cm="1">
        <f t="array" ref="T2437">MIN(0,S2437+R2436+V2436)</f>
        <v>-210</v>
      </c>
      <c r="U2437" s="123" cm="1">
        <f t="array" ref="U2437">MAX(S2437,IF(Q2437&gt;0,MAX(-Q2437,S2437),T2437))</f>
        <v>-210</v>
      </c>
      <c r="V2437" s="124" cm="1">
        <f t="array" ref="V2437">S2437-U2437</f>
        <v>0</v>
      </c>
      <c r="W2437" s="105"/>
      <c r="X2437" s="9"/>
      <c r="Y2437" s="9"/>
    </row>
    <row r="2438" ht="13.65" customHeight="1">
      <c r="A2438" s="152" cm="1">
        <f t="array" ref="A2438">A2437+1</f>
        <v>45528</v>
      </c>
      <c r="B2438" s="29" cm="1">
        <f t="array" ref="B2438">YEAR(A2438)</f>
        <v>2024</v>
      </c>
      <c r="C2438" s="29" cm="1">
        <f t="array" ref="C2438">MONTH(A2438)</f>
        <v>8</v>
      </c>
      <c r="D2438" s="9"/>
      <c r="E2438" s="125">
        <v>368490</v>
      </c>
      <c r="F2438" s="41" cm="1">
        <f t="array" ref="F2438">E2438</f>
        <v>368490</v>
      </c>
      <c r="G2438" s="119" cm="1">
        <f t="array" ref="G2438">F2438-F2437</f>
        <v>-70</v>
      </c>
      <c r="H2438" s="119" cm="1">
        <f t="array" ref="H2438">IF(G2438&gt;0,G2438,0)</f>
        <v>0</v>
      </c>
      <c r="I2438" s="113" cm="1">
        <f t="array" ref="I2438">MAX($F$2193:F2438)</f>
        <v>395860</v>
      </c>
      <c r="J2438" s="126"/>
      <c r="K2438" s="121" cm="1">
        <f t="array" ref="K2438">MAX(0,I2438-I2437)</f>
        <v>0</v>
      </c>
      <c r="L2438" s="113" cm="1">
        <f t="array" ref="L2438">MIN(F2438:F2467)</f>
        <v>361190</v>
      </c>
      <c r="M2438" s="113" cm="1">
        <f t="array" ref="M2438">MAX(0,L2438-L2437)</f>
        <v>0</v>
      </c>
      <c r="N2438" s="122" cm="1">
        <f t="array" ref="N2438">MIN(M2438,H2438-K2438)</f>
        <v>0</v>
      </c>
      <c r="O2438" s="113" cm="1">
        <f t="array" ref="O2438">K2438+N2438</f>
        <v>0</v>
      </c>
      <c r="P2438" s="113" cm="1">
        <f t="array" ref="P2438">H2438-O2438</f>
        <v>0</v>
      </c>
      <c r="Q2438" s="119" cm="1">
        <f t="array" ref="Q2438">MAX(0,IF(AND(K2438=0,P2438&gt;0),0,Q2437+K2438+U2437))</f>
        <v>0</v>
      </c>
      <c r="R2438" s="119" cm="1">
        <f t="array" ref="R2438">MAX(0,R2437+P2438+V2437)</f>
        <v>0</v>
      </c>
      <c r="S2438" s="119" cm="1">
        <f t="array" ref="S2438">IF(G2438&lt;0,G2438,0)</f>
        <v>-70</v>
      </c>
      <c r="T2438" s="119" cm="1">
        <f t="array" ref="T2438">MIN(0,S2438+R2437+V2437)</f>
        <v>-70</v>
      </c>
      <c r="U2438" s="123" cm="1">
        <f t="array" ref="U2438">MAX(S2438,IF(Q2438&gt;0,MAX(-Q2438,S2438),T2438))</f>
        <v>-70</v>
      </c>
      <c r="V2438" s="124" cm="1">
        <f t="array" ref="V2438">S2438-U2438</f>
        <v>0</v>
      </c>
      <c r="W2438" s="105"/>
      <c r="X2438" s="9"/>
      <c r="Y2438" s="9"/>
    </row>
    <row r="2439" ht="13.65" customHeight="1">
      <c r="A2439" s="152" cm="1">
        <f t="array" ref="A2439">A2438+1</f>
        <v>45529</v>
      </c>
      <c r="B2439" s="29" cm="1">
        <f t="array" ref="B2439">YEAR(A2439)</f>
        <v>2024</v>
      </c>
      <c r="C2439" s="29" cm="1">
        <f t="array" ref="C2439">MONTH(A2439)</f>
        <v>8</v>
      </c>
      <c r="D2439" s="9"/>
      <c r="E2439" s="125">
        <v>368770</v>
      </c>
      <c r="F2439" s="41" cm="1">
        <f t="array" ref="F2439">E2439</f>
        <v>368770</v>
      </c>
      <c r="G2439" s="119" cm="1">
        <f t="array" ref="G2439">F2439-F2438</f>
        <v>280</v>
      </c>
      <c r="H2439" s="119" cm="1">
        <f t="array" ref="H2439">IF(G2439&gt;0,G2439,0)</f>
        <v>280</v>
      </c>
      <c r="I2439" s="113" cm="1">
        <f t="array" ref="I2439">MAX($F$2193:F2439)</f>
        <v>395860</v>
      </c>
      <c r="J2439" s="126"/>
      <c r="K2439" s="121" cm="1">
        <f t="array" ref="K2439">MAX(0,I2439-I2438)</f>
        <v>0</v>
      </c>
      <c r="L2439" s="113" cm="1">
        <f t="array" ref="L2439">MIN(F2439:F2468)</f>
        <v>360910</v>
      </c>
      <c r="M2439" s="113" cm="1">
        <f t="array" ref="M2439">MAX(0,L2439-L2438)</f>
        <v>0</v>
      </c>
      <c r="N2439" s="122" cm="1">
        <f t="array" ref="N2439">MIN(M2439,H2439-K2439)</f>
        <v>0</v>
      </c>
      <c r="O2439" s="113" cm="1">
        <f t="array" ref="O2439">K2439+N2439</f>
        <v>0</v>
      </c>
      <c r="P2439" s="113" cm="1">
        <f t="array" ref="P2439">H2439-O2439</f>
        <v>280</v>
      </c>
      <c r="Q2439" s="119" cm="1">
        <f t="array" ref="Q2439">MAX(0,IF(AND(K2439=0,P2439&gt;0),0,Q2438+K2439+U2438))</f>
        <v>0</v>
      </c>
      <c r="R2439" s="119" cm="1">
        <f t="array" ref="R2439">MAX(0,R2438+P2439+V2438)</f>
        <v>280</v>
      </c>
      <c r="S2439" s="119" cm="1">
        <f t="array" ref="S2439">IF(G2439&lt;0,G2439,0)</f>
        <v>0</v>
      </c>
      <c r="T2439" s="119" cm="1">
        <f t="array" ref="T2439">MIN(0,S2439+R2438+V2438)</f>
        <v>0</v>
      </c>
      <c r="U2439" s="123" cm="1">
        <f t="array" ref="U2439">MAX(S2439,IF(Q2439&gt;0,MAX(-Q2439,S2439),T2439))</f>
        <v>0</v>
      </c>
      <c r="V2439" s="124" cm="1">
        <f t="array" ref="V2439">S2439-U2439</f>
        <v>0</v>
      </c>
      <c r="W2439" s="105"/>
      <c r="X2439" s="9"/>
      <c r="Y2439" s="9"/>
    </row>
    <row r="2440" ht="13.65" customHeight="1">
      <c r="A2440" s="152" cm="1">
        <f t="array" ref="A2440">A2439+1</f>
        <v>45530</v>
      </c>
      <c r="B2440" s="29" cm="1">
        <f t="array" ref="B2440">YEAR(A2440)</f>
        <v>2024</v>
      </c>
      <c r="C2440" s="29" cm="1">
        <f t="array" ref="C2440">MONTH(A2440)</f>
        <v>8</v>
      </c>
      <c r="D2440" s="9"/>
      <c r="E2440" s="125">
        <v>368560</v>
      </c>
      <c r="F2440" s="41" cm="1">
        <f t="array" ref="F2440">E2440</f>
        <v>368560</v>
      </c>
      <c r="G2440" s="119" cm="1">
        <f t="array" ref="G2440">F2440-F2439</f>
        <v>-210</v>
      </c>
      <c r="H2440" s="119" cm="1">
        <f t="array" ref="H2440">IF(G2440&gt;0,G2440,0)</f>
        <v>0</v>
      </c>
      <c r="I2440" s="113" cm="1">
        <f t="array" ref="I2440">MAX($F$2193:F2440)</f>
        <v>395860</v>
      </c>
      <c r="J2440" s="126"/>
      <c r="K2440" s="121" cm="1">
        <f t="array" ref="K2440">MAX(0,I2440-I2439)</f>
        <v>0</v>
      </c>
      <c r="L2440" s="113" cm="1">
        <f t="array" ref="L2440">MIN(F2440:F2469)</f>
        <v>360910</v>
      </c>
      <c r="M2440" s="113" cm="1">
        <f t="array" ref="M2440">MAX(0,L2440-L2439)</f>
        <v>0</v>
      </c>
      <c r="N2440" s="122" cm="1">
        <f t="array" ref="N2440">MIN(M2440,H2440-K2440)</f>
        <v>0</v>
      </c>
      <c r="O2440" s="113" cm="1">
        <f t="array" ref="O2440">K2440+N2440</f>
        <v>0</v>
      </c>
      <c r="P2440" s="113" cm="1">
        <f t="array" ref="P2440">H2440-O2440</f>
        <v>0</v>
      </c>
      <c r="Q2440" s="119" cm="1">
        <f t="array" ref="Q2440">MAX(0,IF(AND(K2440=0,P2440&gt;0),0,Q2439+K2440+U2439))</f>
        <v>0</v>
      </c>
      <c r="R2440" s="119" cm="1">
        <f t="array" ref="R2440">MAX(0,R2439+P2440+V2439)</f>
        <v>280</v>
      </c>
      <c r="S2440" s="119" cm="1">
        <f t="array" ref="S2440">IF(G2440&lt;0,G2440,0)</f>
        <v>-210</v>
      </c>
      <c r="T2440" s="119" cm="1">
        <f t="array" ref="T2440">MIN(0,S2440+R2439+V2439)</f>
        <v>0</v>
      </c>
      <c r="U2440" s="123" cm="1">
        <f t="array" ref="U2440">MAX(S2440,IF(Q2440&gt;0,MAX(-Q2440,S2440),T2440))</f>
        <v>0</v>
      </c>
      <c r="V2440" s="124" cm="1">
        <f t="array" ref="V2440">S2440-U2440</f>
        <v>-210</v>
      </c>
      <c r="W2440" s="105"/>
      <c r="X2440" s="9"/>
      <c r="Y2440" s="9"/>
    </row>
    <row r="2441" ht="13.65" customHeight="1">
      <c r="A2441" s="152" cm="1">
        <f t="array" ref="A2441">A2440+1</f>
        <v>45531</v>
      </c>
      <c r="B2441" s="29" cm="1">
        <f t="array" ref="B2441">YEAR(A2441)</f>
        <v>2024</v>
      </c>
      <c r="C2441" s="29" cm="1">
        <f t="array" ref="C2441">MONTH(A2441)</f>
        <v>8</v>
      </c>
      <c r="D2441" s="9"/>
      <c r="E2441" s="125">
        <v>368490</v>
      </c>
      <c r="F2441" s="41" cm="1">
        <f t="array" ref="F2441">E2441</f>
        <v>368490</v>
      </c>
      <c r="G2441" s="119" cm="1">
        <f t="array" ref="G2441">F2441-F2440</f>
        <v>-70</v>
      </c>
      <c r="H2441" s="119" cm="1">
        <f t="array" ref="H2441">IF(G2441&gt;0,G2441,0)</f>
        <v>0</v>
      </c>
      <c r="I2441" s="113" cm="1">
        <f t="array" ref="I2441">MAX($F$2193:F2441)</f>
        <v>395860</v>
      </c>
      <c r="J2441" s="126"/>
      <c r="K2441" s="121" cm="1">
        <f t="array" ref="K2441">MAX(0,I2441-I2440)</f>
        <v>0</v>
      </c>
      <c r="L2441" s="113" cm="1">
        <f t="array" ref="L2441">MIN(F2441:F2470)</f>
        <v>360910</v>
      </c>
      <c r="M2441" s="113" cm="1">
        <f t="array" ref="M2441">MAX(0,L2441-L2440)</f>
        <v>0</v>
      </c>
      <c r="N2441" s="122" cm="1">
        <f t="array" ref="N2441">MIN(M2441,H2441-K2441)</f>
        <v>0</v>
      </c>
      <c r="O2441" s="113" cm="1">
        <f t="array" ref="O2441">K2441+N2441</f>
        <v>0</v>
      </c>
      <c r="P2441" s="113" cm="1">
        <f t="array" ref="P2441">H2441-O2441</f>
        <v>0</v>
      </c>
      <c r="Q2441" s="119" cm="1">
        <f t="array" ref="Q2441">MAX(0,IF(AND(K2441=0,P2441&gt;0),0,Q2440+K2441+U2440))</f>
        <v>0</v>
      </c>
      <c r="R2441" s="119" cm="1">
        <f t="array" ref="R2441">MAX(0,R2440+P2441+V2440)</f>
        <v>70</v>
      </c>
      <c r="S2441" s="119" cm="1">
        <f t="array" ref="S2441">IF(G2441&lt;0,G2441,0)</f>
        <v>-70</v>
      </c>
      <c r="T2441" s="119" cm="1">
        <f t="array" ref="T2441">MIN(0,S2441+R2440+V2440)</f>
        <v>0</v>
      </c>
      <c r="U2441" s="123" cm="1">
        <f t="array" ref="U2441">MAX(S2441,IF(Q2441&gt;0,MAX(-Q2441,S2441),T2441))</f>
        <v>0</v>
      </c>
      <c r="V2441" s="124" cm="1">
        <f t="array" ref="V2441">S2441-U2441</f>
        <v>-70</v>
      </c>
      <c r="W2441" s="105"/>
      <c r="X2441" s="9"/>
      <c r="Y2441" s="9"/>
    </row>
    <row r="2442" ht="13.65" customHeight="1">
      <c r="A2442" s="152" cm="1">
        <f t="array" ref="A2442">A2441+1</f>
        <v>45532</v>
      </c>
      <c r="B2442" s="29" cm="1">
        <f t="array" ref="B2442">YEAR(A2442)</f>
        <v>2024</v>
      </c>
      <c r="C2442" s="29" cm="1">
        <f t="array" ref="C2442">MONTH(A2442)</f>
        <v>8</v>
      </c>
      <c r="D2442" s="9"/>
      <c r="E2442" s="125">
        <v>368280</v>
      </c>
      <c r="F2442" s="41" cm="1">
        <f t="array" ref="F2442">E2442</f>
        <v>368280</v>
      </c>
      <c r="G2442" s="119" cm="1">
        <f t="array" ref="G2442">F2442-F2441</f>
        <v>-210</v>
      </c>
      <c r="H2442" s="119" cm="1">
        <f t="array" ref="H2442">IF(G2442&gt;0,G2442,0)</f>
        <v>0</v>
      </c>
      <c r="I2442" s="113" cm="1">
        <f t="array" ref="I2442">MAX($F$2193:F2442)</f>
        <v>395860</v>
      </c>
      <c r="J2442" s="126"/>
      <c r="K2442" s="121" cm="1">
        <f t="array" ref="K2442">MAX(0,I2442-I2441)</f>
        <v>0</v>
      </c>
      <c r="L2442" s="113" cm="1">
        <f t="array" ref="L2442">MIN(F2442:F2471)</f>
        <v>360910</v>
      </c>
      <c r="M2442" s="113" cm="1">
        <f t="array" ref="M2442">MAX(0,L2442-L2441)</f>
        <v>0</v>
      </c>
      <c r="N2442" s="122" cm="1">
        <f t="array" ref="N2442">MIN(M2442,H2442-K2442)</f>
        <v>0</v>
      </c>
      <c r="O2442" s="113" cm="1">
        <f t="array" ref="O2442">K2442+N2442</f>
        <v>0</v>
      </c>
      <c r="P2442" s="113" cm="1">
        <f t="array" ref="P2442">H2442-O2442</f>
        <v>0</v>
      </c>
      <c r="Q2442" s="119" cm="1">
        <f t="array" ref="Q2442">MAX(0,IF(AND(K2442=0,P2442&gt;0),0,Q2441+K2442+U2441))</f>
        <v>0</v>
      </c>
      <c r="R2442" s="119" cm="1">
        <f t="array" ref="R2442">MAX(0,R2441+P2442+V2441)</f>
        <v>0</v>
      </c>
      <c r="S2442" s="119" cm="1">
        <f t="array" ref="S2442">IF(G2442&lt;0,G2442,0)</f>
        <v>-210</v>
      </c>
      <c r="T2442" s="119" cm="1">
        <f t="array" ref="T2442">MIN(0,S2442+R2441+V2441)</f>
        <v>-210</v>
      </c>
      <c r="U2442" s="123" cm="1">
        <f t="array" ref="U2442">MAX(S2442,IF(Q2442&gt;0,MAX(-Q2442,S2442),T2442))</f>
        <v>-210</v>
      </c>
      <c r="V2442" s="124" cm="1">
        <f t="array" ref="V2442">S2442-U2442</f>
        <v>0</v>
      </c>
      <c r="W2442" s="105"/>
      <c r="X2442" s="9"/>
      <c r="Y2442" s="9"/>
    </row>
    <row r="2443" ht="13.65" customHeight="1">
      <c r="A2443" s="152" cm="1">
        <f t="array" ref="A2443">A2442+1</f>
        <v>45533</v>
      </c>
      <c r="B2443" s="29" cm="1">
        <f t="array" ref="B2443">YEAR(A2443)</f>
        <v>2024</v>
      </c>
      <c r="C2443" s="29" cm="1">
        <f t="array" ref="C2443">MONTH(A2443)</f>
        <v>8</v>
      </c>
      <c r="D2443" s="9"/>
      <c r="E2443" s="125">
        <v>368140</v>
      </c>
      <c r="F2443" s="41" cm="1">
        <f t="array" ref="F2443">E2443</f>
        <v>368140</v>
      </c>
      <c r="G2443" s="119" cm="1">
        <f t="array" ref="G2443">F2443-F2442</f>
        <v>-140</v>
      </c>
      <c r="H2443" s="119" cm="1">
        <f t="array" ref="H2443">IF(G2443&gt;0,G2443,0)</f>
        <v>0</v>
      </c>
      <c r="I2443" s="113" cm="1">
        <f t="array" ref="I2443">MAX($F$2193:F2443)</f>
        <v>395860</v>
      </c>
      <c r="J2443" s="126"/>
      <c r="K2443" s="121" cm="1">
        <f t="array" ref="K2443">MAX(0,I2443-I2442)</f>
        <v>0</v>
      </c>
      <c r="L2443" s="113" cm="1">
        <f t="array" ref="L2443">MIN(F2443:F2472)</f>
        <v>360910</v>
      </c>
      <c r="M2443" s="113" cm="1">
        <f t="array" ref="M2443">MAX(0,L2443-L2442)</f>
        <v>0</v>
      </c>
      <c r="N2443" s="122" cm="1">
        <f t="array" ref="N2443">MIN(M2443,H2443-K2443)</f>
        <v>0</v>
      </c>
      <c r="O2443" s="113" cm="1">
        <f t="array" ref="O2443">K2443+N2443</f>
        <v>0</v>
      </c>
      <c r="P2443" s="113" cm="1">
        <f t="array" ref="P2443">H2443-O2443</f>
        <v>0</v>
      </c>
      <c r="Q2443" s="119" cm="1">
        <f t="array" ref="Q2443">MAX(0,IF(AND(K2443=0,P2443&gt;0),0,Q2442+K2443+U2442))</f>
        <v>0</v>
      </c>
      <c r="R2443" s="119" cm="1">
        <f t="array" ref="R2443">MAX(0,R2442+P2443+V2442)</f>
        <v>0</v>
      </c>
      <c r="S2443" s="119" cm="1">
        <f t="array" ref="S2443">IF(G2443&lt;0,G2443,0)</f>
        <v>-140</v>
      </c>
      <c r="T2443" s="119" cm="1">
        <f t="array" ref="T2443">MIN(0,S2443+R2442+V2442)</f>
        <v>-140</v>
      </c>
      <c r="U2443" s="123" cm="1">
        <f t="array" ref="U2443">MAX(S2443,IF(Q2443&gt;0,MAX(-Q2443,S2443),T2443))</f>
        <v>-140</v>
      </c>
      <c r="V2443" s="124" cm="1">
        <f t="array" ref="V2443">S2443-U2443</f>
        <v>0</v>
      </c>
      <c r="W2443" s="105"/>
      <c r="X2443" s="9"/>
      <c r="Y2443" s="9"/>
    </row>
    <row r="2444" ht="13.65" customHeight="1">
      <c r="A2444" s="152" cm="1">
        <f t="array" ref="A2444">A2443+1</f>
        <v>45534</v>
      </c>
      <c r="B2444" s="29" cm="1">
        <f t="array" ref="B2444">YEAR(A2444)</f>
        <v>2024</v>
      </c>
      <c r="C2444" s="29" cm="1">
        <f t="array" ref="C2444">MONTH(A2444)</f>
        <v>8</v>
      </c>
      <c r="D2444" s="9"/>
      <c r="E2444" s="125">
        <v>367860</v>
      </c>
      <c r="F2444" s="41" cm="1">
        <f t="array" ref="F2444">E2444</f>
        <v>367860</v>
      </c>
      <c r="G2444" s="119" cm="1">
        <f t="array" ref="G2444">F2444-F2443</f>
        <v>-280</v>
      </c>
      <c r="H2444" s="119" cm="1">
        <f t="array" ref="H2444">IF(G2444&gt;0,G2444,0)</f>
        <v>0</v>
      </c>
      <c r="I2444" s="113" cm="1">
        <f t="array" ref="I2444">MAX($F$2193:F2444)</f>
        <v>395860</v>
      </c>
      <c r="J2444" s="126"/>
      <c r="K2444" s="121" cm="1">
        <f t="array" ref="K2444">MAX(0,I2444-I2443)</f>
        <v>0</v>
      </c>
      <c r="L2444" s="113" cm="1">
        <f t="array" ref="L2444">MIN(F2444:F2473)</f>
        <v>360840</v>
      </c>
      <c r="M2444" s="113" cm="1">
        <f t="array" ref="M2444">MAX(0,L2444-L2443)</f>
        <v>0</v>
      </c>
      <c r="N2444" s="122" cm="1">
        <f t="array" ref="N2444">MIN(M2444,H2444-K2444)</f>
        <v>0</v>
      </c>
      <c r="O2444" s="113" cm="1">
        <f t="array" ref="O2444">K2444+N2444</f>
        <v>0</v>
      </c>
      <c r="P2444" s="113" cm="1">
        <f t="array" ref="P2444">H2444-O2444</f>
        <v>0</v>
      </c>
      <c r="Q2444" s="119" cm="1">
        <f t="array" ref="Q2444">MAX(0,IF(AND(K2444=0,P2444&gt;0),0,Q2443+K2444+U2443))</f>
        <v>0</v>
      </c>
      <c r="R2444" s="119" cm="1">
        <f t="array" ref="R2444">MAX(0,R2443+P2444+V2443)</f>
        <v>0</v>
      </c>
      <c r="S2444" s="119" cm="1">
        <f t="array" ref="S2444">IF(G2444&lt;0,G2444,0)</f>
        <v>-280</v>
      </c>
      <c r="T2444" s="119" cm="1">
        <f t="array" ref="T2444">MIN(0,S2444+R2443+V2443)</f>
        <v>-280</v>
      </c>
      <c r="U2444" s="123" cm="1">
        <f t="array" ref="U2444">MAX(S2444,IF(Q2444&gt;0,MAX(-Q2444,S2444),T2444))</f>
        <v>-280</v>
      </c>
      <c r="V2444" s="124" cm="1">
        <f t="array" ref="V2444">S2444-U2444</f>
        <v>0</v>
      </c>
      <c r="W2444" s="105"/>
      <c r="X2444" s="9"/>
      <c r="Y2444" s="9"/>
    </row>
    <row r="2445" ht="13.65" customHeight="1">
      <c r="A2445" s="152" cm="1">
        <f t="array" ref="A2445">A2444+1</f>
        <v>45535</v>
      </c>
      <c r="B2445" s="29" cm="1">
        <f t="array" ref="B2445">YEAR(A2445)</f>
        <v>2024</v>
      </c>
      <c r="C2445" s="29" cm="1">
        <f t="array" ref="C2445">MONTH(A2445)</f>
        <v>8</v>
      </c>
      <c r="D2445" s="9"/>
      <c r="E2445" s="125">
        <v>367500</v>
      </c>
      <c r="F2445" s="41" cm="1">
        <f t="array" ref="F2445">E2445</f>
        <v>367500</v>
      </c>
      <c r="G2445" s="119" cm="1">
        <f t="array" ref="G2445">F2445-F2444</f>
        <v>-360</v>
      </c>
      <c r="H2445" s="119" cm="1">
        <f t="array" ref="H2445">IF(G2445&gt;0,G2445,0)</f>
        <v>0</v>
      </c>
      <c r="I2445" s="113" cm="1">
        <f t="array" ref="I2445">MAX($F$2193:F2445)</f>
        <v>395860</v>
      </c>
      <c r="J2445" s="126"/>
      <c r="K2445" s="121" cm="1">
        <f t="array" ref="K2445">MAX(0,I2445-I2444)</f>
        <v>0</v>
      </c>
      <c r="L2445" s="113" cm="1">
        <f t="array" ref="L2445">MIN(F2445:F2474)</f>
        <v>360840</v>
      </c>
      <c r="M2445" s="113" cm="1">
        <f t="array" ref="M2445">MAX(0,L2445-L2444)</f>
        <v>0</v>
      </c>
      <c r="N2445" s="122" cm="1">
        <f t="array" ref="N2445">MIN(M2445,H2445-K2445)</f>
        <v>0</v>
      </c>
      <c r="O2445" s="113" cm="1">
        <f t="array" ref="O2445">K2445+N2445</f>
        <v>0</v>
      </c>
      <c r="P2445" s="113" cm="1">
        <f t="array" ref="P2445">H2445-O2445</f>
        <v>0</v>
      </c>
      <c r="Q2445" s="119" cm="1">
        <f t="array" ref="Q2445">MAX(0,IF(AND(K2445=0,P2445&gt;0),0,Q2444+K2445+U2444))</f>
        <v>0</v>
      </c>
      <c r="R2445" s="119" cm="1">
        <f t="array" ref="R2445">MAX(0,R2444+P2445+V2444)</f>
        <v>0</v>
      </c>
      <c r="S2445" s="119" cm="1">
        <f t="array" ref="S2445">IF(G2445&lt;0,G2445,0)</f>
        <v>-360</v>
      </c>
      <c r="T2445" s="119" cm="1">
        <f t="array" ref="T2445">MIN(0,S2445+R2444+V2444)</f>
        <v>-360</v>
      </c>
      <c r="U2445" s="123" cm="1">
        <f t="array" ref="U2445">MAX(S2445,IF(Q2445&gt;0,MAX(-Q2445,S2445),T2445))</f>
        <v>-360</v>
      </c>
      <c r="V2445" s="124" cm="1">
        <f t="array" ref="V2445">S2445-U2445</f>
        <v>0</v>
      </c>
      <c r="W2445" s="105"/>
      <c r="X2445" s="9"/>
      <c r="Y2445" s="9"/>
    </row>
    <row r="2446" ht="13.65" customHeight="1">
      <c r="A2446" s="152" cm="1">
        <f t="array" ref="A2446">A2445+1</f>
        <v>45536</v>
      </c>
      <c r="B2446" s="29" cm="1">
        <f t="array" ref="B2446">YEAR(A2446)</f>
        <v>2024</v>
      </c>
      <c r="C2446" s="29" cm="1">
        <f t="array" ref="C2446">MONTH(A2446)</f>
        <v>9</v>
      </c>
      <c r="D2446" s="9"/>
      <c r="E2446" s="125">
        <v>366380</v>
      </c>
      <c r="F2446" s="41" cm="1">
        <f t="array" ref="F2446">E2446</f>
        <v>366380</v>
      </c>
      <c r="G2446" s="119" cm="1">
        <f t="array" ref="G2446">F2446-F2445</f>
        <v>-1120</v>
      </c>
      <c r="H2446" s="119" cm="1">
        <f t="array" ref="H2446">IF(G2446&gt;0,G2446,0)</f>
        <v>0</v>
      </c>
      <c r="I2446" s="113" cm="1">
        <f t="array" ref="I2446">MAX($F$2193:F2446)</f>
        <v>395860</v>
      </c>
      <c r="J2446" s="126"/>
      <c r="K2446" s="121" cm="1">
        <f t="array" ref="K2446">MAX(0,I2446-I2445)</f>
        <v>0</v>
      </c>
      <c r="L2446" s="113" cm="1">
        <f t="array" ref="L2446">MIN(F2446:F2475)</f>
        <v>360840</v>
      </c>
      <c r="M2446" s="113" cm="1">
        <f t="array" ref="M2446">MAX(0,L2446-L2445)</f>
        <v>0</v>
      </c>
      <c r="N2446" s="122" cm="1">
        <f t="array" ref="N2446">MIN(M2446,H2446-K2446)</f>
        <v>0</v>
      </c>
      <c r="O2446" s="113" cm="1">
        <f t="array" ref="O2446">K2446+N2446</f>
        <v>0</v>
      </c>
      <c r="P2446" s="113" cm="1">
        <f t="array" ref="P2446">H2446-O2446</f>
        <v>0</v>
      </c>
      <c r="Q2446" s="119" cm="1">
        <f t="array" ref="Q2446">MAX(0,IF(AND(K2446=0,P2446&gt;0),0,Q2445+K2446+U2445))</f>
        <v>0</v>
      </c>
      <c r="R2446" s="119" cm="1">
        <f t="array" ref="R2446">MAX(0,R2445+P2446+V2445)</f>
        <v>0</v>
      </c>
      <c r="S2446" s="119" cm="1">
        <f t="array" ref="S2446">IF(G2446&lt;0,G2446,0)</f>
        <v>-1120</v>
      </c>
      <c r="T2446" s="119" cm="1">
        <f t="array" ref="T2446">MIN(0,S2446+R2445+V2445)</f>
        <v>-1120</v>
      </c>
      <c r="U2446" s="123" cm="1">
        <f t="array" ref="U2446">MAX(S2446,IF(Q2446&gt;0,MAX(-Q2446,S2446),T2446))</f>
        <v>-1120</v>
      </c>
      <c r="V2446" s="124" cm="1">
        <f t="array" ref="V2446">S2446-U2446</f>
        <v>0</v>
      </c>
      <c r="W2446" s="105"/>
      <c r="X2446" s="9"/>
      <c r="Y2446" s="9"/>
    </row>
    <row r="2447" ht="13.65" customHeight="1">
      <c r="A2447" s="152" cm="1">
        <f t="array" ref="A2447">A2446+1</f>
        <v>45537</v>
      </c>
      <c r="B2447" s="29" cm="1">
        <f t="array" ref="B2447">YEAR(A2447)</f>
        <v>2024</v>
      </c>
      <c r="C2447" s="29" cm="1">
        <f t="array" ref="C2447">MONTH(A2447)</f>
        <v>9</v>
      </c>
      <c r="D2447" s="9"/>
      <c r="E2447" s="125">
        <v>367080</v>
      </c>
      <c r="F2447" s="41" cm="1">
        <f t="array" ref="F2447">E2447</f>
        <v>367080</v>
      </c>
      <c r="G2447" s="119" cm="1">
        <f t="array" ref="G2447">F2447-F2446</f>
        <v>700</v>
      </c>
      <c r="H2447" s="119" cm="1">
        <f t="array" ref="H2447">IF(G2447&gt;0,G2447,0)</f>
        <v>700</v>
      </c>
      <c r="I2447" s="113" cm="1">
        <f t="array" ref="I2447">MAX($F$2193:F2447)</f>
        <v>395860</v>
      </c>
      <c r="J2447" s="126"/>
      <c r="K2447" s="121" cm="1">
        <f t="array" ref="K2447">MAX(0,I2447-I2446)</f>
        <v>0</v>
      </c>
      <c r="L2447" s="113" cm="1">
        <f t="array" ref="L2447">MIN(F2447:F2476)</f>
        <v>360840</v>
      </c>
      <c r="M2447" s="113" cm="1">
        <f t="array" ref="M2447">MAX(0,L2447-L2446)</f>
        <v>0</v>
      </c>
      <c r="N2447" s="122" cm="1">
        <f t="array" ref="N2447">MIN(M2447,H2447-K2447)</f>
        <v>0</v>
      </c>
      <c r="O2447" s="113" cm="1">
        <f t="array" ref="O2447">K2447+N2447</f>
        <v>0</v>
      </c>
      <c r="P2447" s="113" cm="1">
        <f t="array" ref="P2447">H2447-O2447</f>
        <v>700</v>
      </c>
      <c r="Q2447" s="119" cm="1">
        <f t="array" ref="Q2447">MAX(0,IF(AND(K2447=0,P2447&gt;0),0,Q2446+K2447+U2446))</f>
        <v>0</v>
      </c>
      <c r="R2447" s="119" cm="1">
        <f t="array" ref="R2447">MAX(0,R2446+P2447+V2446)</f>
        <v>700</v>
      </c>
      <c r="S2447" s="119" cm="1">
        <f t="array" ref="S2447">IF(G2447&lt;0,G2447,0)</f>
        <v>0</v>
      </c>
      <c r="T2447" s="119" cm="1">
        <f t="array" ref="T2447">MIN(0,S2447+R2446+V2446)</f>
        <v>0</v>
      </c>
      <c r="U2447" s="123" cm="1">
        <f t="array" ref="U2447">MAX(S2447,IF(Q2447&gt;0,MAX(-Q2447,S2447),T2447))</f>
        <v>0</v>
      </c>
      <c r="V2447" s="124" cm="1">
        <f t="array" ref="V2447">S2447-U2447</f>
        <v>0</v>
      </c>
      <c r="W2447" s="105"/>
      <c r="X2447" s="9"/>
      <c r="Y2447" s="9"/>
    </row>
    <row r="2448" ht="13.65" customHeight="1">
      <c r="A2448" s="152" cm="1">
        <f t="array" ref="A2448">A2447+1</f>
        <v>45538</v>
      </c>
      <c r="B2448" s="29" cm="1">
        <f t="array" ref="B2448">YEAR(A2448)</f>
        <v>2024</v>
      </c>
      <c r="C2448" s="29" cm="1">
        <f t="array" ref="C2448">MONTH(A2448)</f>
        <v>9</v>
      </c>
      <c r="D2448" s="9"/>
      <c r="E2448" s="125">
        <v>367080</v>
      </c>
      <c r="F2448" s="41" cm="1">
        <f t="array" ref="F2448">E2448</f>
        <v>367080</v>
      </c>
      <c r="G2448" s="119" cm="1">
        <f t="array" ref="G2448">F2448-F2447</f>
        <v>0</v>
      </c>
      <c r="H2448" s="119" cm="1">
        <f t="array" ref="H2448">IF(G2448&gt;0,G2448,0)</f>
        <v>0</v>
      </c>
      <c r="I2448" s="113" cm="1">
        <f t="array" ref="I2448">MAX($F$2193:F2448)</f>
        <v>395860</v>
      </c>
      <c r="J2448" s="126"/>
      <c r="K2448" s="121" cm="1">
        <f t="array" ref="K2448">MAX(0,I2448-I2447)</f>
        <v>0</v>
      </c>
      <c r="L2448" s="113" cm="1">
        <f t="array" ref="L2448">MIN(F2448:F2477)</f>
        <v>360840</v>
      </c>
      <c r="M2448" s="113" cm="1">
        <f t="array" ref="M2448">MAX(0,L2448-L2447)</f>
        <v>0</v>
      </c>
      <c r="N2448" s="122" cm="1">
        <f t="array" ref="N2448">MIN(M2448,H2448-K2448)</f>
        <v>0</v>
      </c>
      <c r="O2448" s="113" cm="1">
        <f t="array" ref="O2448">K2448+N2448</f>
        <v>0</v>
      </c>
      <c r="P2448" s="113" cm="1">
        <f t="array" ref="P2448">H2448-O2448</f>
        <v>0</v>
      </c>
      <c r="Q2448" s="119" cm="1">
        <f t="array" ref="Q2448">MAX(0,IF(AND(K2448=0,P2448&gt;0),0,Q2447+K2448+U2447))</f>
        <v>0</v>
      </c>
      <c r="R2448" s="119" cm="1">
        <f t="array" ref="R2448">MAX(0,R2447+P2448+V2447)</f>
        <v>700</v>
      </c>
      <c r="S2448" s="119" cm="1">
        <f t="array" ref="S2448">IF(G2448&lt;0,G2448,0)</f>
        <v>0</v>
      </c>
      <c r="T2448" s="119" cm="1">
        <f t="array" ref="T2448">MIN(0,S2448+R2447+V2447)</f>
        <v>0</v>
      </c>
      <c r="U2448" s="123" cm="1">
        <f t="array" ref="U2448">MAX(S2448,IF(Q2448&gt;0,MAX(-Q2448,S2448),T2448))</f>
        <v>0</v>
      </c>
      <c r="V2448" s="124" cm="1">
        <f t="array" ref="V2448">S2448-U2448</f>
        <v>0</v>
      </c>
      <c r="W2448" s="105"/>
      <c r="X2448" s="9"/>
      <c r="Y2448" s="9"/>
    </row>
    <row r="2449" ht="13.65" customHeight="1">
      <c r="A2449" s="152" cm="1">
        <f t="array" ref="A2449">A2448+1</f>
        <v>45539</v>
      </c>
      <c r="B2449" s="29" cm="1">
        <f t="array" ref="B2449">YEAR(A2449)</f>
        <v>2024</v>
      </c>
      <c r="C2449" s="29" cm="1">
        <f t="array" ref="C2449">MONTH(A2449)</f>
        <v>9</v>
      </c>
      <c r="D2449" s="9"/>
      <c r="E2449" s="125">
        <v>367150</v>
      </c>
      <c r="F2449" s="41" cm="1">
        <f t="array" ref="F2449">E2449</f>
        <v>367150</v>
      </c>
      <c r="G2449" s="119" cm="1">
        <f t="array" ref="G2449">F2449-F2448</f>
        <v>70</v>
      </c>
      <c r="H2449" s="119" cm="1">
        <f t="array" ref="H2449">IF(G2449&gt;0,G2449,0)</f>
        <v>70</v>
      </c>
      <c r="I2449" s="113" cm="1">
        <f t="array" ref="I2449">MAX($F$2193:F2449)</f>
        <v>395860</v>
      </c>
      <c r="J2449" s="126"/>
      <c r="K2449" s="121" cm="1">
        <f t="array" ref="K2449">MAX(0,I2449-I2448)</f>
        <v>0</v>
      </c>
      <c r="L2449" s="113" cm="1">
        <f t="array" ref="L2449">MIN(F2449:F2478)</f>
        <v>360840</v>
      </c>
      <c r="M2449" s="113" cm="1">
        <f t="array" ref="M2449">MAX(0,L2449-L2448)</f>
        <v>0</v>
      </c>
      <c r="N2449" s="122" cm="1">
        <f t="array" ref="N2449">MIN(M2449,H2449-K2449)</f>
        <v>0</v>
      </c>
      <c r="O2449" s="113" cm="1">
        <f t="array" ref="O2449">K2449+N2449</f>
        <v>0</v>
      </c>
      <c r="P2449" s="113" cm="1">
        <f t="array" ref="P2449">H2449-O2449</f>
        <v>70</v>
      </c>
      <c r="Q2449" s="119" cm="1">
        <f t="array" ref="Q2449">MAX(0,IF(AND(K2449=0,P2449&gt;0),0,Q2448+K2449+U2448))</f>
        <v>0</v>
      </c>
      <c r="R2449" s="119" cm="1">
        <f t="array" ref="R2449">MAX(0,R2448+P2449+V2448)</f>
        <v>770</v>
      </c>
      <c r="S2449" s="119" cm="1">
        <f t="array" ref="S2449">IF(G2449&lt;0,G2449,0)</f>
        <v>0</v>
      </c>
      <c r="T2449" s="119" cm="1">
        <f t="array" ref="T2449">MIN(0,S2449+R2448+V2448)</f>
        <v>0</v>
      </c>
      <c r="U2449" s="123" cm="1">
        <f t="array" ref="U2449">MAX(S2449,IF(Q2449&gt;0,MAX(-Q2449,S2449),T2449))</f>
        <v>0</v>
      </c>
      <c r="V2449" s="124" cm="1">
        <f t="array" ref="V2449">S2449-U2449</f>
        <v>0</v>
      </c>
      <c r="W2449" s="105"/>
      <c r="X2449" s="9"/>
      <c r="Y2449" s="9"/>
    </row>
    <row r="2450" ht="13.65" customHeight="1">
      <c r="A2450" s="152" cm="1">
        <f t="array" ref="A2450">A2449+1</f>
        <v>45540</v>
      </c>
      <c r="B2450" s="29" cm="1">
        <f t="array" ref="B2450">YEAR(A2450)</f>
        <v>2024</v>
      </c>
      <c r="C2450" s="29" cm="1">
        <f t="array" ref="C2450">MONTH(A2450)</f>
        <v>9</v>
      </c>
      <c r="D2450" s="9"/>
      <c r="E2450" s="125">
        <v>366730</v>
      </c>
      <c r="F2450" s="41" cm="1">
        <f t="array" ref="F2450">E2450</f>
        <v>366730</v>
      </c>
      <c r="G2450" s="119" cm="1">
        <f t="array" ref="G2450">F2450-F2449</f>
        <v>-420</v>
      </c>
      <c r="H2450" s="119" cm="1">
        <f t="array" ref="H2450">IF(G2450&gt;0,G2450,0)</f>
        <v>0</v>
      </c>
      <c r="I2450" s="113" cm="1">
        <f t="array" ref="I2450">MAX($F$2193:F2450)</f>
        <v>395860</v>
      </c>
      <c r="J2450" s="126"/>
      <c r="K2450" s="121" cm="1">
        <f t="array" ref="K2450">MAX(0,I2450-I2449)</f>
        <v>0</v>
      </c>
      <c r="L2450" s="113" cm="1">
        <f t="array" ref="L2450">MIN(F2450:F2479)</f>
        <v>360840</v>
      </c>
      <c r="M2450" s="113" cm="1">
        <f t="array" ref="M2450">MAX(0,L2450-L2449)</f>
        <v>0</v>
      </c>
      <c r="N2450" s="122" cm="1">
        <f t="array" ref="N2450">MIN(M2450,H2450-K2450)</f>
        <v>0</v>
      </c>
      <c r="O2450" s="113" cm="1">
        <f t="array" ref="O2450">K2450+N2450</f>
        <v>0</v>
      </c>
      <c r="P2450" s="113" cm="1">
        <f t="array" ref="P2450">H2450-O2450</f>
        <v>0</v>
      </c>
      <c r="Q2450" s="119" cm="1">
        <f t="array" ref="Q2450">MAX(0,IF(AND(K2450=0,P2450&gt;0),0,Q2449+K2450+U2449))</f>
        <v>0</v>
      </c>
      <c r="R2450" s="119" cm="1">
        <f t="array" ref="R2450">MAX(0,R2449+P2450+V2449)</f>
        <v>770</v>
      </c>
      <c r="S2450" s="119" cm="1">
        <f t="array" ref="S2450">IF(G2450&lt;0,G2450,0)</f>
        <v>-420</v>
      </c>
      <c r="T2450" s="119" cm="1">
        <f t="array" ref="T2450">MIN(0,S2450+R2449+V2449)</f>
        <v>0</v>
      </c>
      <c r="U2450" s="123" cm="1">
        <f t="array" ref="U2450">MAX(S2450,IF(Q2450&gt;0,MAX(-Q2450,S2450),T2450))</f>
        <v>0</v>
      </c>
      <c r="V2450" s="124" cm="1">
        <f t="array" ref="V2450">S2450-U2450</f>
        <v>-420</v>
      </c>
      <c r="W2450" s="105"/>
      <c r="X2450" s="9"/>
      <c r="Y2450" s="9"/>
    </row>
    <row r="2451" ht="13.65" customHeight="1">
      <c r="A2451" s="152" cm="1">
        <f t="array" ref="A2451">A2450+1</f>
        <v>45541</v>
      </c>
      <c r="B2451" s="29" cm="1">
        <f t="array" ref="B2451">YEAR(A2451)</f>
        <v>2024</v>
      </c>
      <c r="C2451" s="29" cm="1">
        <f t="array" ref="C2451">MONTH(A2451)</f>
        <v>9</v>
      </c>
      <c r="D2451" s="9"/>
      <c r="E2451" s="125">
        <v>366240</v>
      </c>
      <c r="F2451" s="41" cm="1">
        <f t="array" ref="F2451">E2451</f>
        <v>366240</v>
      </c>
      <c r="G2451" s="119" cm="1">
        <f t="array" ref="G2451">F2451-F2450</f>
        <v>-490</v>
      </c>
      <c r="H2451" s="119" cm="1">
        <f t="array" ref="H2451">IF(G2451&gt;0,G2451,0)</f>
        <v>0</v>
      </c>
      <c r="I2451" s="113" cm="1">
        <f t="array" ref="I2451">MAX($F$2193:F2451)</f>
        <v>395860</v>
      </c>
      <c r="J2451" s="126"/>
      <c r="K2451" s="121" cm="1">
        <f t="array" ref="K2451">MAX(0,I2451-I2450)</f>
        <v>0</v>
      </c>
      <c r="L2451" s="113" cm="1">
        <f t="array" ref="L2451">MIN(F2451:F2480)</f>
        <v>360730</v>
      </c>
      <c r="M2451" s="113" cm="1">
        <f t="array" ref="M2451">MAX(0,L2451-L2450)</f>
        <v>0</v>
      </c>
      <c r="N2451" s="122" cm="1">
        <f t="array" ref="N2451">MIN(M2451,H2451-K2451)</f>
        <v>0</v>
      </c>
      <c r="O2451" s="113" cm="1">
        <f t="array" ref="O2451">K2451+N2451</f>
        <v>0</v>
      </c>
      <c r="P2451" s="113" cm="1">
        <f t="array" ref="P2451">H2451-O2451</f>
        <v>0</v>
      </c>
      <c r="Q2451" s="119" cm="1">
        <f t="array" ref="Q2451">MAX(0,IF(AND(K2451=0,P2451&gt;0),0,Q2450+K2451+U2450))</f>
        <v>0</v>
      </c>
      <c r="R2451" s="119" cm="1">
        <f t="array" ref="R2451">MAX(0,R2450+P2451+V2450)</f>
        <v>350</v>
      </c>
      <c r="S2451" s="119" cm="1">
        <f t="array" ref="S2451">IF(G2451&lt;0,G2451,0)</f>
        <v>-490</v>
      </c>
      <c r="T2451" s="119" cm="1">
        <f t="array" ref="T2451">MIN(0,S2451+R2450+V2450)</f>
        <v>-140</v>
      </c>
      <c r="U2451" s="123" cm="1">
        <f t="array" ref="U2451">MAX(S2451,IF(Q2451&gt;0,MAX(-Q2451,S2451),T2451))</f>
        <v>-140</v>
      </c>
      <c r="V2451" s="124" cm="1">
        <f t="array" ref="V2451">S2451-U2451</f>
        <v>-350</v>
      </c>
      <c r="W2451" s="105"/>
      <c r="X2451" s="9"/>
      <c r="Y2451" s="9"/>
    </row>
    <row r="2452" ht="13.65" customHeight="1">
      <c r="A2452" s="152" cm="1">
        <f t="array" ref="A2452">A2451+1</f>
        <v>45542</v>
      </c>
      <c r="B2452" s="29" cm="1">
        <f t="array" ref="B2452">YEAR(A2452)</f>
        <v>2024</v>
      </c>
      <c r="C2452" s="29" cm="1">
        <f t="array" ref="C2452">MONTH(A2452)</f>
        <v>9</v>
      </c>
      <c r="D2452" s="9"/>
      <c r="E2452" s="125">
        <v>366020</v>
      </c>
      <c r="F2452" s="41" cm="1">
        <f t="array" ref="F2452">E2452</f>
        <v>366020</v>
      </c>
      <c r="G2452" s="119" cm="1">
        <f t="array" ref="G2452">F2452-F2451</f>
        <v>-220</v>
      </c>
      <c r="H2452" s="119" cm="1">
        <f t="array" ref="H2452">IF(G2452&gt;0,G2452,0)</f>
        <v>0</v>
      </c>
      <c r="I2452" s="113" cm="1">
        <f t="array" ref="I2452">MAX($F$2193:F2452)</f>
        <v>395860</v>
      </c>
      <c r="J2452" s="126"/>
      <c r="K2452" s="121" cm="1">
        <f t="array" ref="K2452">MAX(0,I2452-I2451)</f>
        <v>0</v>
      </c>
      <c r="L2452" s="113" cm="1">
        <f t="array" ref="L2452">MIN(F2452:F2481)</f>
        <v>358940</v>
      </c>
      <c r="M2452" s="113" cm="1">
        <f t="array" ref="M2452">MAX(0,L2452-L2451)</f>
        <v>0</v>
      </c>
      <c r="N2452" s="122" cm="1">
        <f t="array" ref="N2452">MIN(M2452,H2452-K2452)</f>
        <v>0</v>
      </c>
      <c r="O2452" s="113" cm="1">
        <f t="array" ref="O2452">K2452+N2452</f>
        <v>0</v>
      </c>
      <c r="P2452" s="113" cm="1">
        <f t="array" ref="P2452">H2452-O2452</f>
        <v>0</v>
      </c>
      <c r="Q2452" s="119" cm="1">
        <f t="array" ref="Q2452">MAX(0,IF(AND(K2452=0,P2452&gt;0),0,Q2451+K2452+U2451))</f>
        <v>0</v>
      </c>
      <c r="R2452" s="119" cm="1">
        <f t="array" ref="R2452">MAX(0,R2451+P2452+V2451)</f>
        <v>0</v>
      </c>
      <c r="S2452" s="119" cm="1">
        <f t="array" ref="S2452">IF(G2452&lt;0,G2452,0)</f>
        <v>-220</v>
      </c>
      <c r="T2452" s="119" cm="1">
        <f t="array" ref="T2452">MIN(0,S2452+R2451+V2451)</f>
        <v>-220</v>
      </c>
      <c r="U2452" s="123" cm="1">
        <f t="array" ref="U2452">MAX(S2452,IF(Q2452&gt;0,MAX(-Q2452,S2452),T2452))</f>
        <v>-220</v>
      </c>
      <c r="V2452" s="124" cm="1">
        <f t="array" ref="V2452">S2452-U2452</f>
        <v>0</v>
      </c>
      <c r="W2452" s="105"/>
      <c r="X2452" s="9"/>
      <c r="Y2452" s="9"/>
    </row>
    <row r="2453" ht="13.65" customHeight="1">
      <c r="A2453" s="152" cm="1">
        <f t="array" ref="A2453">A2452+1</f>
        <v>45543</v>
      </c>
      <c r="B2453" s="29" cm="1">
        <f t="array" ref="B2453">YEAR(A2453)</f>
        <v>2024</v>
      </c>
      <c r="C2453" s="29" cm="1">
        <f t="array" ref="C2453">MONTH(A2453)</f>
        <v>9</v>
      </c>
      <c r="D2453" s="9"/>
      <c r="E2453" s="125">
        <v>365810</v>
      </c>
      <c r="F2453" s="41" cm="1">
        <f t="array" ref="F2453">E2453</f>
        <v>365810</v>
      </c>
      <c r="G2453" s="119" cm="1">
        <f t="array" ref="G2453">F2453-F2452</f>
        <v>-210</v>
      </c>
      <c r="H2453" s="119" cm="1">
        <f t="array" ref="H2453">IF(G2453&gt;0,G2453,0)</f>
        <v>0</v>
      </c>
      <c r="I2453" s="113" cm="1">
        <f t="array" ref="I2453">MAX($F$2193:F2453)</f>
        <v>395860</v>
      </c>
      <c r="J2453" s="126"/>
      <c r="K2453" s="121" cm="1">
        <f t="array" ref="K2453">MAX(0,I2453-I2452)</f>
        <v>0</v>
      </c>
      <c r="L2453" s="113" cm="1">
        <f t="array" ref="L2453">MIN(F2453:F2482)</f>
        <v>357090</v>
      </c>
      <c r="M2453" s="113" cm="1">
        <f t="array" ref="M2453">MAX(0,L2453-L2452)</f>
        <v>0</v>
      </c>
      <c r="N2453" s="122" cm="1">
        <f t="array" ref="N2453">MIN(M2453,H2453-K2453)</f>
        <v>0</v>
      </c>
      <c r="O2453" s="113" cm="1">
        <f t="array" ref="O2453">K2453+N2453</f>
        <v>0</v>
      </c>
      <c r="P2453" s="113" cm="1">
        <f t="array" ref="P2453">H2453-O2453</f>
        <v>0</v>
      </c>
      <c r="Q2453" s="119" cm="1">
        <f t="array" ref="Q2453">MAX(0,IF(AND(K2453=0,P2453&gt;0),0,Q2452+K2453+U2452))</f>
        <v>0</v>
      </c>
      <c r="R2453" s="119" cm="1">
        <f t="array" ref="R2453">MAX(0,R2452+P2453+V2452)</f>
        <v>0</v>
      </c>
      <c r="S2453" s="119" cm="1">
        <f t="array" ref="S2453">IF(G2453&lt;0,G2453,0)</f>
        <v>-210</v>
      </c>
      <c r="T2453" s="119" cm="1">
        <f t="array" ref="T2453">MIN(0,S2453+R2452+V2452)</f>
        <v>-210</v>
      </c>
      <c r="U2453" s="123" cm="1">
        <f t="array" ref="U2453">MAX(S2453,IF(Q2453&gt;0,MAX(-Q2453,S2453),T2453))</f>
        <v>-210</v>
      </c>
      <c r="V2453" s="124" cm="1">
        <f t="array" ref="V2453">S2453-U2453</f>
        <v>0</v>
      </c>
      <c r="W2453" s="105"/>
      <c r="X2453" s="9"/>
      <c r="Y2453" s="9"/>
    </row>
    <row r="2454" ht="13.65" customHeight="1">
      <c r="A2454" s="152" cm="1">
        <f t="array" ref="A2454">A2453+1</f>
        <v>45544</v>
      </c>
      <c r="B2454" s="29" cm="1">
        <f t="array" ref="B2454">YEAR(A2454)</f>
        <v>2024</v>
      </c>
      <c r="C2454" s="29" cm="1">
        <f t="array" ref="C2454">MONTH(A2454)</f>
        <v>9</v>
      </c>
      <c r="D2454" s="9"/>
      <c r="E2454" s="125">
        <v>365530</v>
      </c>
      <c r="F2454" s="41" cm="1">
        <f t="array" ref="F2454">E2454</f>
        <v>365530</v>
      </c>
      <c r="G2454" s="119" cm="1">
        <f t="array" ref="G2454">F2454-F2453</f>
        <v>-280</v>
      </c>
      <c r="H2454" s="119" cm="1">
        <f t="array" ref="H2454">IF(G2454&gt;0,G2454,0)</f>
        <v>0</v>
      </c>
      <c r="I2454" s="113" cm="1">
        <f t="array" ref="I2454">MAX($F$2193:F2454)</f>
        <v>395860</v>
      </c>
      <c r="J2454" s="126"/>
      <c r="K2454" s="121" cm="1">
        <f t="array" ref="K2454">MAX(0,I2454-I2453)</f>
        <v>0</v>
      </c>
      <c r="L2454" s="113" cm="1">
        <f t="array" ref="L2454">MIN(F2454:F2483)</f>
        <v>354680</v>
      </c>
      <c r="M2454" s="113" cm="1">
        <f t="array" ref="M2454">MAX(0,L2454-L2453)</f>
        <v>0</v>
      </c>
      <c r="N2454" s="122" cm="1">
        <f t="array" ref="N2454">MIN(M2454,H2454-K2454)</f>
        <v>0</v>
      </c>
      <c r="O2454" s="113" cm="1">
        <f t="array" ref="O2454">K2454+N2454</f>
        <v>0</v>
      </c>
      <c r="P2454" s="113" cm="1">
        <f t="array" ref="P2454">H2454-O2454</f>
        <v>0</v>
      </c>
      <c r="Q2454" s="119" cm="1">
        <f t="array" ref="Q2454">MAX(0,IF(AND(K2454=0,P2454&gt;0),0,Q2453+K2454+U2453))</f>
        <v>0</v>
      </c>
      <c r="R2454" s="119" cm="1">
        <f t="array" ref="R2454">MAX(0,R2453+P2454+V2453)</f>
        <v>0</v>
      </c>
      <c r="S2454" s="119" cm="1">
        <f t="array" ref="S2454">IF(G2454&lt;0,G2454,0)</f>
        <v>-280</v>
      </c>
      <c r="T2454" s="119" cm="1">
        <f t="array" ref="T2454">MIN(0,S2454+R2453+V2453)</f>
        <v>-280</v>
      </c>
      <c r="U2454" s="123" cm="1">
        <f t="array" ref="U2454">MAX(S2454,IF(Q2454&gt;0,MAX(-Q2454,S2454),T2454))</f>
        <v>-280</v>
      </c>
      <c r="V2454" s="124" cm="1">
        <f t="array" ref="V2454">S2454-U2454</f>
        <v>0</v>
      </c>
      <c r="W2454" s="105"/>
      <c r="X2454" s="9"/>
      <c r="Y2454" s="9"/>
    </row>
    <row r="2455" ht="13.65" customHeight="1">
      <c r="A2455" s="152" cm="1">
        <f t="array" ref="A2455">A2454+1</f>
        <v>45545</v>
      </c>
      <c r="B2455" s="29" cm="1">
        <f t="array" ref="B2455">YEAR(A2455)</f>
        <v>2024</v>
      </c>
      <c r="C2455" s="29" cm="1">
        <f t="array" ref="C2455">MONTH(A2455)</f>
        <v>9</v>
      </c>
      <c r="D2455" s="9"/>
      <c r="E2455" s="125">
        <v>364200</v>
      </c>
      <c r="F2455" s="41" cm="1">
        <f t="array" ref="F2455">E2455</f>
        <v>364200</v>
      </c>
      <c r="G2455" s="119" cm="1">
        <f t="array" ref="G2455">F2455-F2454</f>
        <v>-1330</v>
      </c>
      <c r="H2455" s="119" cm="1">
        <f t="array" ref="H2455">IF(G2455&gt;0,G2455,0)</f>
        <v>0</v>
      </c>
      <c r="I2455" s="113" cm="1">
        <f t="array" ref="I2455">MAX($F$2193:F2455)</f>
        <v>395860</v>
      </c>
      <c r="J2455" s="126"/>
      <c r="K2455" s="121" cm="1">
        <f t="array" ref="K2455">MAX(0,I2455-I2454)</f>
        <v>0</v>
      </c>
      <c r="L2455" s="113" cm="1">
        <f t="array" ref="L2455">MIN(F2455:F2484)</f>
        <v>353180</v>
      </c>
      <c r="M2455" s="113" cm="1">
        <f t="array" ref="M2455">MAX(0,L2455-L2454)</f>
        <v>0</v>
      </c>
      <c r="N2455" s="122" cm="1">
        <f t="array" ref="N2455">MIN(M2455,H2455-K2455)</f>
        <v>0</v>
      </c>
      <c r="O2455" s="113" cm="1">
        <f t="array" ref="O2455">K2455+N2455</f>
        <v>0</v>
      </c>
      <c r="P2455" s="113" cm="1">
        <f t="array" ref="P2455">H2455-O2455</f>
        <v>0</v>
      </c>
      <c r="Q2455" s="119" cm="1">
        <f t="array" ref="Q2455">MAX(0,IF(AND(K2455=0,P2455&gt;0),0,Q2454+K2455+U2454))</f>
        <v>0</v>
      </c>
      <c r="R2455" s="119" cm="1">
        <f t="array" ref="R2455">MAX(0,R2454+P2455+V2454)</f>
        <v>0</v>
      </c>
      <c r="S2455" s="119" cm="1">
        <f t="array" ref="S2455">IF(G2455&lt;0,G2455,0)</f>
        <v>-1330</v>
      </c>
      <c r="T2455" s="119" cm="1">
        <f t="array" ref="T2455">MIN(0,S2455+R2454+V2454)</f>
        <v>-1330</v>
      </c>
      <c r="U2455" s="123" cm="1">
        <f t="array" ref="U2455">MAX(S2455,IF(Q2455&gt;0,MAX(-Q2455,S2455),T2455))</f>
        <v>-1330</v>
      </c>
      <c r="V2455" s="124" cm="1">
        <f t="array" ref="V2455">S2455-U2455</f>
        <v>0</v>
      </c>
      <c r="W2455" s="105"/>
      <c r="X2455" s="9"/>
      <c r="Y2455" s="9"/>
    </row>
    <row r="2456" ht="13.65" customHeight="1">
      <c r="A2456" s="152" cm="1">
        <f t="array" ref="A2456">A2455+1</f>
        <v>45546</v>
      </c>
      <c r="B2456" s="29" cm="1">
        <f t="array" ref="B2456">YEAR(A2456)</f>
        <v>2024</v>
      </c>
      <c r="C2456" s="29" cm="1">
        <f t="array" ref="C2456">MONTH(A2456)</f>
        <v>9</v>
      </c>
      <c r="D2456" s="9"/>
      <c r="E2456" s="125">
        <v>363850</v>
      </c>
      <c r="F2456" s="41" cm="1">
        <f t="array" ref="F2456">E2456</f>
        <v>363850</v>
      </c>
      <c r="G2456" s="119" cm="1">
        <f t="array" ref="G2456">F2456-F2455</f>
        <v>-350</v>
      </c>
      <c r="H2456" s="119" cm="1">
        <f t="array" ref="H2456">IF(G2456&gt;0,G2456,0)</f>
        <v>0</v>
      </c>
      <c r="I2456" s="113" cm="1">
        <f t="array" ref="I2456">MAX($F$2193:F2456)</f>
        <v>395860</v>
      </c>
      <c r="J2456" s="126"/>
      <c r="K2456" s="121" cm="1">
        <f t="array" ref="K2456">MAX(0,I2456-I2455)</f>
        <v>0</v>
      </c>
      <c r="L2456" s="113" cm="1">
        <f t="array" ref="L2456">MIN(F2456:F2485)</f>
        <v>351270</v>
      </c>
      <c r="M2456" s="113" cm="1">
        <f t="array" ref="M2456">MAX(0,L2456-L2455)</f>
        <v>0</v>
      </c>
      <c r="N2456" s="122" cm="1">
        <f t="array" ref="N2456">MIN(M2456,H2456-K2456)</f>
        <v>0</v>
      </c>
      <c r="O2456" s="113" cm="1">
        <f t="array" ref="O2456">K2456+N2456</f>
        <v>0</v>
      </c>
      <c r="P2456" s="113" cm="1">
        <f t="array" ref="P2456">H2456-O2456</f>
        <v>0</v>
      </c>
      <c r="Q2456" s="119" cm="1">
        <f t="array" ref="Q2456">MAX(0,IF(AND(K2456=0,P2456&gt;0),0,Q2455+K2456+U2455))</f>
        <v>0</v>
      </c>
      <c r="R2456" s="119" cm="1">
        <f t="array" ref="R2456">MAX(0,R2455+P2456+V2455)</f>
        <v>0</v>
      </c>
      <c r="S2456" s="119" cm="1">
        <f t="array" ref="S2456">IF(G2456&lt;0,G2456,0)</f>
        <v>-350</v>
      </c>
      <c r="T2456" s="119" cm="1">
        <f t="array" ref="T2456">MIN(0,S2456+R2455+V2455)</f>
        <v>-350</v>
      </c>
      <c r="U2456" s="123" cm="1">
        <f t="array" ref="U2456">MAX(S2456,IF(Q2456&gt;0,MAX(-Q2456,S2456),T2456))</f>
        <v>-350</v>
      </c>
      <c r="V2456" s="124" cm="1">
        <f t="array" ref="V2456">S2456-U2456</f>
        <v>0</v>
      </c>
      <c r="W2456" s="105"/>
      <c r="X2456" s="9"/>
      <c r="Y2456" s="9"/>
    </row>
    <row r="2457" ht="13.65" customHeight="1">
      <c r="A2457" s="152" cm="1">
        <f t="array" ref="A2457">A2456+1</f>
        <v>45547</v>
      </c>
      <c r="B2457" s="29" cm="1">
        <f t="array" ref="B2457">YEAR(A2457)</f>
        <v>2024</v>
      </c>
      <c r="C2457" s="29" cm="1">
        <f t="array" ref="C2457">MONTH(A2457)</f>
        <v>9</v>
      </c>
      <c r="D2457" s="9"/>
      <c r="E2457" s="125">
        <v>363570</v>
      </c>
      <c r="F2457" s="41" cm="1">
        <f t="array" ref="F2457">E2457</f>
        <v>363570</v>
      </c>
      <c r="G2457" s="119" cm="1">
        <f t="array" ref="G2457">F2457-F2456</f>
        <v>-280</v>
      </c>
      <c r="H2457" s="119" cm="1">
        <f t="array" ref="H2457">IF(G2457&gt;0,G2457,0)</f>
        <v>0</v>
      </c>
      <c r="I2457" s="113" cm="1">
        <f t="array" ref="I2457">MAX($F$2193:F2457)</f>
        <v>395860</v>
      </c>
      <c r="J2457" s="126"/>
      <c r="K2457" s="121" cm="1">
        <f t="array" ref="K2457">MAX(0,I2457-I2456)</f>
        <v>0</v>
      </c>
      <c r="L2457" s="113" cm="1">
        <f t="array" ref="L2457">MIN(F2457:F2486)</f>
        <v>349360</v>
      </c>
      <c r="M2457" s="113" cm="1">
        <f t="array" ref="M2457">MAX(0,L2457-L2456)</f>
        <v>0</v>
      </c>
      <c r="N2457" s="122" cm="1">
        <f t="array" ref="N2457">MIN(M2457,H2457-K2457)</f>
        <v>0</v>
      </c>
      <c r="O2457" s="113" cm="1">
        <f t="array" ref="O2457">K2457+N2457</f>
        <v>0</v>
      </c>
      <c r="P2457" s="113" cm="1">
        <f t="array" ref="P2457">H2457-O2457</f>
        <v>0</v>
      </c>
      <c r="Q2457" s="119" cm="1">
        <f t="array" ref="Q2457">MAX(0,IF(AND(K2457=0,P2457&gt;0),0,Q2456+K2457+U2456))</f>
        <v>0</v>
      </c>
      <c r="R2457" s="119" cm="1">
        <f t="array" ref="R2457">MAX(0,R2456+P2457+V2456)</f>
        <v>0</v>
      </c>
      <c r="S2457" s="119" cm="1">
        <f t="array" ref="S2457">IF(G2457&lt;0,G2457,0)</f>
        <v>-280</v>
      </c>
      <c r="T2457" s="119" cm="1">
        <f t="array" ref="T2457">MIN(0,S2457+R2456+V2456)</f>
        <v>-280</v>
      </c>
      <c r="U2457" s="123" cm="1">
        <f t="array" ref="U2457">MAX(S2457,IF(Q2457&gt;0,MAX(-Q2457,S2457),T2457))</f>
        <v>-280</v>
      </c>
      <c r="V2457" s="124" cm="1">
        <f t="array" ref="V2457">S2457-U2457</f>
        <v>0</v>
      </c>
      <c r="W2457" s="105"/>
      <c r="X2457" s="9"/>
      <c r="Y2457" s="9"/>
    </row>
    <row r="2458" ht="13.65" customHeight="1">
      <c r="A2458" s="152" cm="1">
        <f t="array" ref="A2458">A2457+1</f>
        <v>45548</v>
      </c>
      <c r="B2458" s="29" cm="1">
        <f t="array" ref="B2458">YEAR(A2458)</f>
        <v>2024</v>
      </c>
      <c r="C2458" s="29" cm="1">
        <f t="array" ref="C2458">MONTH(A2458)</f>
        <v>9</v>
      </c>
      <c r="D2458" s="9"/>
      <c r="E2458" s="125">
        <v>363290</v>
      </c>
      <c r="F2458" s="41" cm="1">
        <f t="array" ref="F2458">E2458</f>
        <v>363290</v>
      </c>
      <c r="G2458" s="119" cm="1">
        <f t="array" ref="G2458">F2458-F2457</f>
        <v>-280</v>
      </c>
      <c r="H2458" s="119" cm="1">
        <f t="array" ref="H2458">IF(G2458&gt;0,G2458,0)</f>
        <v>0</v>
      </c>
      <c r="I2458" s="113" cm="1">
        <f t="array" ref="I2458">MAX($F$2193:F2458)</f>
        <v>395860</v>
      </c>
      <c r="J2458" s="126"/>
      <c r="K2458" s="121" cm="1">
        <f t="array" ref="K2458">MAX(0,I2458-I2457)</f>
        <v>0</v>
      </c>
      <c r="L2458" s="113" cm="1">
        <f t="array" ref="L2458">MIN(F2458:F2487)</f>
        <v>347390</v>
      </c>
      <c r="M2458" s="113" cm="1">
        <f t="array" ref="M2458">MAX(0,L2458-L2457)</f>
        <v>0</v>
      </c>
      <c r="N2458" s="122" cm="1">
        <f t="array" ref="N2458">MIN(M2458,H2458-K2458)</f>
        <v>0</v>
      </c>
      <c r="O2458" s="113" cm="1">
        <f t="array" ref="O2458">K2458+N2458</f>
        <v>0</v>
      </c>
      <c r="P2458" s="113" cm="1">
        <f t="array" ref="P2458">H2458-O2458</f>
        <v>0</v>
      </c>
      <c r="Q2458" s="119" cm="1">
        <f t="array" ref="Q2458">MAX(0,IF(AND(K2458=0,P2458&gt;0),0,Q2457+K2458+U2457))</f>
        <v>0</v>
      </c>
      <c r="R2458" s="119" cm="1">
        <f t="array" ref="R2458">MAX(0,R2457+P2458+V2457)</f>
        <v>0</v>
      </c>
      <c r="S2458" s="119" cm="1">
        <f t="array" ref="S2458">IF(G2458&lt;0,G2458,0)</f>
        <v>-280</v>
      </c>
      <c r="T2458" s="119" cm="1">
        <f t="array" ref="T2458">MIN(0,S2458+R2457+V2457)</f>
        <v>-280</v>
      </c>
      <c r="U2458" s="123" cm="1">
        <f t="array" ref="U2458">MAX(S2458,IF(Q2458&gt;0,MAX(-Q2458,S2458),T2458))</f>
        <v>-280</v>
      </c>
      <c r="V2458" s="124" cm="1">
        <f t="array" ref="V2458">S2458-U2458</f>
        <v>0</v>
      </c>
      <c r="W2458" s="105"/>
      <c r="X2458" s="9"/>
      <c r="Y2458" s="9"/>
    </row>
    <row r="2459" ht="13.65" customHeight="1">
      <c r="A2459" s="152" cm="1">
        <f t="array" ref="A2459">A2458+1</f>
        <v>45549</v>
      </c>
      <c r="B2459" s="29" cm="1">
        <f t="array" ref="B2459">YEAR(A2459)</f>
        <v>2024</v>
      </c>
      <c r="C2459" s="29" cm="1">
        <f t="array" ref="C2459">MONTH(A2459)</f>
        <v>9</v>
      </c>
      <c r="D2459" s="9"/>
      <c r="E2459" s="125">
        <v>363150</v>
      </c>
      <c r="F2459" s="41" cm="1">
        <f t="array" ref="F2459">E2459</f>
        <v>363150</v>
      </c>
      <c r="G2459" s="119" cm="1">
        <f t="array" ref="G2459">F2459-F2458</f>
        <v>-140</v>
      </c>
      <c r="H2459" s="119" cm="1">
        <f t="array" ref="H2459">IF(G2459&gt;0,G2459,0)</f>
        <v>0</v>
      </c>
      <c r="I2459" s="113" cm="1">
        <f t="array" ref="I2459">MAX($F$2193:F2459)</f>
        <v>395860</v>
      </c>
      <c r="J2459" s="126"/>
      <c r="K2459" s="121" cm="1">
        <f t="array" ref="K2459">MAX(0,I2459-I2458)</f>
        <v>0</v>
      </c>
      <c r="L2459" s="113" cm="1">
        <f t="array" ref="L2459">MIN(F2459:F2488)</f>
        <v>345560</v>
      </c>
      <c r="M2459" s="113" cm="1">
        <f t="array" ref="M2459">MAX(0,L2459-L2458)</f>
        <v>0</v>
      </c>
      <c r="N2459" s="122" cm="1">
        <f t="array" ref="N2459">MIN(M2459,H2459-K2459)</f>
        <v>0</v>
      </c>
      <c r="O2459" s="113" cm="1">
        <f t="array" ref="O2459">K2459+N2459</f>
        <v>0</v>
      </c>
      <c r="P2459" s="113" cm="1">
        <f t="array" ref="P2459">H2459-O2459</f>
        <v>0</v>
      </c>
      <c r="Q2459" s="119" cm="1">
        <f t="array" ref="Q2459">MAX(0,IF(AND(K2459=0,P2459&gt;0),0,Q2458+K2459+U2458))</f>
        <v>0</v>
      </c>
      <c r="R2459" s="119" cm="1">
        <f t="array" ref="R2459">MAX(0,R2458+P2459+V2458)</f>
        <v>0</v>
      </c>
      <c r="S2459" s="119" cm="1">
        <f t="array" ref="S2459">IF(G2459&lt;0,G2459,0)</f>
        <v>-140</v>
      </c>
      <c r="T2459" s="119" cm="1">
        <f t="array" ref="T2459">MIN(0,S2459+R2458+V2458)</f>
        <v>-140</v>
      </c>
      <c r="U2459" s="123" cm="1">
        <f t="array" ref="U2459">MAX(S2459,IF(Q2459&gt;0,MAX(-Q2459,S2459),T2459))</f>
        <v>-140</v>
      </c>
      <c r="V2459" s="124" cm="1">
        <f t="array" ref="V2459">S2459-U2459</f>
        <v>0</v>
      </c>
      <c r="W2459" s="105"/>
      <c r="X2459" s="9"/>
      <c r="Y2459" s="9"/>
    </row>
    <row r="2460" ht="13.65" customHeight="1">
      <c r="A2460" s="152" cm="1">
        <f t="array" ref="A2460">A2459+1</f>
        <v>45550</v>
      </c>
      <c r="B2460" s="29" cm="1">
        <f t="array" ref="B2460">YEAR(A2460)</f>
        <v>2024</v>
      </c>
      <c r="C2460" s="29" cm="1">
        <f t="array" ref="C2460">MONTH(A2460)</f>
        <v>9</v>
      </c>
      <c r="D2460" s="9"/>
      <c r="E2460" s="125">
        <v>362870</v>
      </c>
      <c r="F2460" s="41" cm="1">
        <f t="array" ref="F2460">E2460</f>
        <v>362870</v>
      </c>
      <c r="G2460" s="119" cm="1">
        <f t="array" ref="G2460">F2460-F2459</f>
        <v>-280</v>
      </c>
      <c r="H2460" s="119" cm="1">
        <f t="array" ref="H2460">IF(G2460&gt;0,G2460,0)</f>
        <v>0</v>
      </c>
      <c r="I2460" s="113" cm="1">
        <f t="array" ref="I2460">MAX($F$2193:F2460)</f>
        <v>395860</v>
      </c>
      <c r="J2460" s="126"/>
      <c r="K2460" s="121" cm="1">
        <f t="array" ref="K2460">MAX(0,I2460-I2459)</f>
        <v>0</v>
      </c>
      <c r="L2460" s="113" cm="1">
        <f t="array" ref="L2460">MIN(F2460:F2489)</f>
        <v>343600</v>
      </c>
      <c r="M2460" s="113" cm="1">
        <f t="array" ref="M2460">MAX(0,L2460-L2459)</f>
        <v>0</v>
      </c>
      <c r="N2460" s="122" cm="1">
        <f t="array" ref="N2460">MIN(M2460,H2460-K2460)</f>
        <v>0</v>
      </c>
      <c r="O2460" s="113" cm="1">
        <f t="array" ref="O2460">K2460+N2460</f>
        <v>0</v>
      </c>
      <c r="P2460" s="113" cm="1">
        <f t="array" ref="P2460">H2460-O2460</f>
        <v>0</v>
      </c>
      <c r="Q2460" s="119" cm="1">
        <f t="array" ref="Q2460">MAX(0,IF(AND(K2460=0,P2460&gt;0),0,Q2459+K2460+U2459))</f>
        <v>0</v>
      </c>
      <c r="R2460" s="119" cm="1">
        <f t="array" ref="R2460">MAX(0,R2459+P2460+V2459)</f>
        <v>0</v>
      </c>
      <c r="S2460" s="119" cm="1">
        <f t="array" ref="S2460">IF(G2460&lt;0,G2460,0)</f>
        <v>-280</v>
      </c>
      <c r="T2460" s="119" cm="1">
        <f t="array" ref="T2460">MIN(0,S2460+R2459+V2459)</f>
        <v>-280</v>
      </c>
      <c r="U2460" s="123" cm="1">
        <f t="array" ref="U2460">MAX(S2460,IF(Q2460&gt;0,MAX(-Q2460,S2460),T2460))</f>
        <v>-280</v>
      </c>
      <c r="V2460" s="124" cm="1">
        <f t="array" ref="V2460">S2460-U2460</f>
        <v>0</v>
      </c>
      <c r="W2460" s="105"/>
      <c r="X2460" s="9"/>
      <c r="Y2460" s="9"/>
    </row>
    <row r="2461" ht="13.65" customHeight="1">
      <c r="A2461" s="152" cm="1">
        <f t="array" ref="A2461">A2460+1</f>
        <v>45551</v>
      </c>
      <c r="B2461" s="29" cm="1">
        <f t="array" ref="B2461">YEAR(A2461)</f>
        <v>2024</v>
      </c>
      <c r="C2461" s="29" cm="1">
        <f t="array" ref="C2461">MONTH(A2461)</f>
        <v>9</v>
      </c>
      <c r="D2461" s="9"/>
      <c r="E2461" s="125">
        <v>361960</v>
      </c>
      <c r="F2461" s="41" cm="1">
        <f t="array" ref="F2461">E2461</f>
        <v>361960</v>
      </c>
      <c r="G2461" s="119" cm="1">
        <f t="array" ref="G2461">F2461-F2460</f>
        <v>-910</v>
      </c>
      <c r="H2461" s="119" cm="1">
        <f t="array" ref="H2461">IF(G2461&gt;0,G2461,0)</f>
        <v>0</v>
      </c>
      <c r="I2461" s="113" cm="1">
        <f t="array" ref="I2461">MAX($F$2193:F2461)</f>
        <v>395860</v>
      </c>
      <c r="J2461" s="126"/>
      <c r="K2461" s="121" cm="1">
        <f t="array" ref="K2461">MAX(0,I2461-I2460)</f>
        <v>0</v>
      </c>
      <c r="L2461" s="113" cm="1">
        <f t="array" ref="L2461">MIN(F2461:F2490)</f>
        <v>342200</v>
      </c>
      <c r="M2461" s="113" cm="1">
        <f t="array" ref="M2461">MAX(0,L2461-L2460)</f>
        <v>0</v>
      </c>
      <c r="N2461" s="122" cm="1">
        <f t="array" ref="N2461">MIN(M2461,H2461-K2461)</f>
        <v>0</v>
      </c>
      <c r="O2461" s="113" cm="1">
        <f t="array" ref="O2461">K2461+N2461</f>
        <v>0</v>
      </c>
      <c r="P2461" s="113" cm="1">
        <f t="array" ref="P2461">H2461-O2461</f>
        <v>0</v>
      </c>
      <c r="Q2461" s="119" cm="1">
        <f t="array" ref="Q2461">MAX(0,IF(AND(K2461=0,P2461&gt;0),0,Q2460+K2461+U2460))</f>
        <v>0</v>
      </c>
      <c r="R2461" s="119" cm="1">
        <f t="array" ref="R2461">MAX(0,R2460+P2461+V2460)</f>
        <v>0</v>
      </c>
      <c r="S2461" s="119" cm="1">
        <f t="array" ref="S2461">IF(G2461&lt;0,G2461,0)</f>
        <v>-910</v>
      </c>
      <c r="T2461" s="119" cm="1">
        <f t="array" ref="T2461">MIN(0,S2461+R2460+V2460)</f>
        <v>-910</v>
      </c>
      <c r="U2461" s="123" cm="1">
        <f t="array" ref="U2461">MAX(S2461,IF(Q2461&gt;0,MAX(-Q2461,S2461),T2461))</f>
        <v>-910</v>
      </c>
      <c r="V2461" s="124" cm="1">
        <f t="array" ref="V2461">S2461-U2461</f>
        <v>0</v>
      </c>
      <c r="W2461" s="105"/>
      <c r="X2461" s="9"/>
      <c r="Y2461" s="9"/>
    </row>
    <row r="2462" ht="13.65" customHeight="1">
      <c r="A2462" s="152" cm="1">
        <f t="array" ref="A2462">A2461+1</f>
        <v>45552</v>
      </c>
      <c r="B2462" s="29" cm="1">
        <f t="array" ref="B2462">YEAR(A2462)</f>
        <v>2024</v>
      </c>
      <c r="C2462" s="29" cm="1">
        <f t="array" ref="C2462">MONTH(A2462)</f>
        <v>9</v>
      </c>
      <c r="D2462" s="9"/>
      <c r="E2462" s="125">
        <v>361610</v>
      </c>
      <c r="F2462" s="41" cm="1">
        <f t="array" ref="F2462">E2462</f>
        <v>361610</v>
      </c>
      <c r="G2462" s="119" cm="1">
        <f t="array" ref="G2462">F2462-F2461</f>
        <v>-350</v>
      </c>
      <c r="H2462" s="119" cm="1">
        <f t="array" ref="H2462">IF(G2462&gt;0,G2462,0)</f>
        <v>0</v>
      </c>
      <c r="I2462" s="113" cm="1">
        <f t="array" ref="I2462">MAX($F$2193:F2462)</f>
        <v>395860</v>
      </c>
      <c r="J2462" s="126"/>
      <c r="K2462" s="121" cm="1">
        <f t="array" ref="K2462">MAX(0,I2462-I2461)</f>
        <v>0</v>
      </c>
      <c r="L2462" s="113" cm="1">
        <f t="array" ref="L2462">MIN(F2462:F2491)</f>
        <v>341540</v>
      </c>
      <c r="M2462" s="113" cm="1">
        <f t="array" ref="M2462">MAX(0,L2462-L2461)</f>
        <v>0</v>
      </c>
      <c r="N2462" s="122" cm="1">
        <f t="array" ref="N2462">MIN(M2462,H2462-K2462)</f>
        <v>0</v>
      </c>
      <c r="O2462" s="113" cm="1">
        <f t="array" ref="O2462">K2462+N2462</f>
        <v>0</v>
      </c>
      <c r="P2462" s="113" cm="1">
        <f t="array" ref="P2462">H2462-O2462</f>
        <v>0</v>
      </c>
      <c r="Q2462" s="119" cm="1">
        <f t="array" ref="Q2462">MAX(0,IF(AND(K2462=0,P2462&gt;0),0,Q2461+K2462+U2461))</f>
        <v>0</v>
      </c>
      <c r="R2462" s="119" cm="1">
        <f t="array" ref="R2462">MAX(0,R2461+P2462+V2461)</f>
        <v>0</v>
      </c>
      <c r="S2462" s="119" cm="1">
        <f t="array" ref="S2462">IF(G2462&lt;0,G2462,0)</f>
        <v>-350</v>
      </c>
      <c r="T2462" s="119" cm="1">
        <f t="array" ref="T2462">MIN(0,S2462+R2461+V2461)</f>
        <v>-350</v>
      </c>
      <c r="U2462" s="123" cm="1">
        <f t="array" ref="U2462">MAX(S2462,IF(Q2462&gt;0,MAX(-Q2462,S2462),T2462))</f>
        <v>-350</v>
      </c>
      <c r="V2462" s="124" cm="1">
        <f t="array" ref="V2462">S2462-U2462</f>
        <v>0</v>
      </c>
      <c r="W2462" s="105"/>
      <c r="X2462" s="9"/>
      <c r="Y2462" s="9"/>
    </row>
    <row r="2463" ht="13.65" customHeight="1">
      <c r="A2463" s="152" cm="1">
        <f t="array" ref="A2463">A2462+1</f>
        <v>45553</v>
      </c>
      <c r="B2463" s="29" cm="1">
        <f t="array" ref="B2463">YEAR(A2463)</f>
        <v>2024</v>
      </c>
      <c r="C2463" s="29" cm="1">
        <f t="array" ref="C2463">MONTH(A2463)</f>
        <v>9</v>
      </c>
      <c r="D2463" s="9"/>
      <c r="E2463" s="125">
        <v>361540</v>
      </c>
      <c r="F2463" s="41" cm="1">
        <f t="array" ref="F2463">E2463</f>
        <v>361540</v>
      </c>
      <c r="G2463" s="119" cm="1">
        <f t="array" ref="G2463">F2463-F2462</f>
        <v>-70</v>
      </c>
      <c r="H2463" s="119" cm="1">
        <f t="array" ref="H2463">IF(G2463&gt;0,G2463,0)</f>
        <v>0</v>
      </c>
      <c r="I2463" s="113" cm="1">
        <f t="array" ref="I2463">MAX($F$2193:F2463)</f>
        <v>395860</v>
      </c>
      <c r="J2463" s="126"/>
      <c r="K2463" s="121" cm="1">
        <f t="array" ref="K2463">MAX(0,I2463-I2462)</f>
        <v>0</v>
      </c>
      <c r="L2463" s="113" cm="1">
        <f t="array" ref="L2463">MIN(F2463:F2492)</f>
        <v>341290</v>
      </c>
      <c r="M2463" s="113" cm="1">
        <f t="array" ref="M2463">MAX(0,L2463-L2462)</f>
        <v>0</v>
      </c>
      <c r="N2463" s="122" cm="1">
        <f t="array" ref="N2463">MIN(M2463,H2463-K2463)</f>
        <v>0</v>
      </c>
      <c r="O2463" s="113" cm="1">
        <f t="array" ref="O2463">K2463+N2463</f>
        <v>0</v>
      </c>
      <c r="P2463" s="113" cm="1">
        <f t="array" ref="P2463">H2463-O2463</f>
        <v>0</v>
      </c>
      <c r="Q2463" s="119" cm="1">
        <f t="array" ref="Q2463">MAX(0,IF(AND(K2463=0,P2463&gt;0),0,Q2462+K2463+U2462))</f>
        <v>0</v>
      </c>
      <c r="R2463" s="119" cm="1">
        <f t="array" ref="R2463">MAX(0,R2462+P2463+V2462)</f>
        <v>0</v>
      </c>
      <c r="S2463" s="119" cm="1">
        <f t="array" ref="S2463">IF(G2463&lt;0,G2463,0)</f>
        <v>-70</v>
      </c>
      <c r="T2463" s="119" cm="1">
        <f t="array" ref="T2463">MIN(0,S2463+R2462+V2462)</f>
        <v>-70</v>
      </c>
      <c r="U2463" s="123" cm="1">
        <f t="array" ref="U2463">MAX(S2463,IF(Q2463&gt;0,MAX(-Q2463,S2463),T2463))</f>
        <v>-70</v>
      </c>
      <c r="V2463" s="124" cm="1">
        <f t="array" ref="V2463">S2463-U2463</f>
        <v>0</v>
      </c>
      <c r="W2463" s="105"/>
      <c r="X2463" s="9"/>
      <c r="Y2463" s="9"/>
    </row>
    <row r="2464" ht="13.65" customHeight="1">
      <c r="A2464" s="152" cm="1">
        <f t="array" ref="A2464">A2463+1</f>
        <v>45554</v>
      </c>
      <c r="B2464" s="29" cm="1">
        <f t="array" ref="B2464">YEAR(A2464)</f>
        <v>2024</v>
      </c>
      <c r="C2464" s="29" cm="1">
        <f t="array" ref="C2464">MONTH(A2464)</f>
        <v>9</v>
      </c>
      <c r="D2464" s="9"/>
      <c r="E2464" s="125">
        <v>361540</v>
      </c>
      <c r="F2464" s="41" cm="1">
        <f t="array" ref="F2464">E2464</f>
        <v>361540</v>
      </c>
      <c r="G2464" s="119" cm="1">
        <f t="array" ref="G2464">F2464-F2463</f>
        <v>0</v>
      </c>
      <c r="H2464" s="119" cm="1">
        <f t="array" ref="H2464">IF(G2464&gt;0,G2464,0)</f>
        <v>0</v>
      </c>
      <c r="I2464" s="113" cm="1">
        <f t="array" ref="I2464">MAX($F$2193:F2464)</f>
        <v>395860</v>
      </c>
      <c r="J2464" s="126"/>
      <c r="K2464" s="121" cm="1">
        <f t="array" ref="K2464">MAX(0,I2464-I2463)</f>
        <v>0</v>
      </c>
      <c r="L2464" s="113" cm="1">
        <f t="array" ref="L2464">MIN(F2464:F2493)</f>
        <v>341290</v>
      </c>
      <c r="M2464" s="113" cm="1">
        <f t="array" ref="M2464">MAX(0,L2464-L2463)</f>
        <v>0</v>
      </c>
      <c r="N2464" s="122" cm="1">
        <f t="array" ref="N2464">MIN(M2464,H2464-K2464)</f>
        <v>0</v>
      </c>
      <c r="O2464" s="113" cm="1">
        <f t="array" ref="O2464">K2464+N2464</f>
        <v>0</v>
      </c>
      <c r="P2464" s="113" cm="1">
        <f t="array" ref="P2464">H2464-O2464</f>
        <v>0</v>
      </c>
      <c r="Q2464" s="119" cm="1">
        <f t="array" ref="Q2464">MAX(0,IF(AND(K2464=0,P2464&gt;0),0,Q2463+K2464+U2463))</f>
        <v>0</v>
      </c>
      <c r="R2464" s="119" cm="1">
        <f t="array" ref="R2464">MAX(0,R2463+P2464+V2463)</f>
        <v>0</v>
      </c>
      <c r="S2464" s="119" cm="1">
        <f t="array" ref="S2464">IF(G2464&lt;0,G2464,0)</f>
        <v>0</v>
      </c>
      <c r="T2464" s="119" cm="1">
        <f t="array" ref="T2464">MIN(0,S2464+R2463+V2463)</f>
        <v>0</v>
      </c>
      <c r="U2464" s="123" cm="1">
        <f t="array" ref="U2464">MAX(S2464,IF(Q2464&gt;0,MAX(-Q2464,S2464),T2464))</f>
        <v>0</v>
      </c>
      <c r="V2464" s="124" cm="1">
        <f t="array" ref="V2464">S2464-U2464</f>
        <v>0</v>
      </c>
      <c r="W2464" s="105"/>
      <c r="X2464" s="9"/>
      <c r="Y2464" s="9"/>
    </row>
    <row r="2465" ht="13.65" customHeight="1">
      <c r="A2465" s="152" cm="1">
        <f t="array" ref="A2465">A2464+1</f>
        <v>45555</v>
      </c>
      <c r="B2465" s="29" cm="1">
        <f t="array" ref="B2465">YEAR(A2465)</f>
        <v>2024</v>
      </c>
      <c r="C2465" s="29" cm="1">
        <f t="array" ref="C2465">MONTH(A2465)</f>
        <v>9</v>
      </c>
      <c r="D2465" s="9"/>
      <c r="E2465" s="125">
        <v>361680</v>
      </c>
      <c r="F2465" s="41" cm="1">
        <f t="array" ref="F2465">E2465</f>
        <v>361680</v>
      </c>
      <c r="G2465" s="119" cm="1">
        <f t="array" ref="G2465">F2465-F2464</f>
        <v>140</v>
      </c>
      <c r="H2465" s="119" cm="1">
        <f t="array" ref="H2465">IF(G2465&gt;0,G2465,0)</f>
        <v>140</v>
      </c>
      <c r="I2465" s="113" cm="1">
        <f t="array" ref="I2465">MAX($F$2193:F2465)</f>
        <v>395860</v>
      </c>
      <c r="J2465" s="126"/>
      <c r="K2465" s="121" cm="1">
        <f t="array" ref="K2465">MAX(0,I2465-I2464)</f>
        <v>0</v>
      </c>
      <c r="L2465" s="113" cm="1">
        <f t="array" ref="L2465">MIN(F2465:F2494)</f>
        <v>340780</v>
      </c>
      <c r="M2465" s="113" cm="1">
        <f t="array" ref="M2465">MAX(0,L2465-L2464)</f>
        <v>0</v>
      </c>
      <c r="N2465" s="122" cm="1">
        <f t="array" ref="N2465">MIN(M2465,H2465-K2465)</f>
        <v>0</v>
      </c>
      <c r="O2465" s="113" cm="1">
        <f t="array" ref="O2465">K2465+N2465</f>
        <v>0</v>
      </c>
      <c r="P2465" s="113" cm="1">
        <f t="array" ref="P2465">H2465-O2465</f>
        <v>140</v>
      </c>
      <c r="Q2465" s="119" cm="1">
        <f t="array" ref="Q2465">MAX(0,IF(AND(K2465=0,P2465&gt;0),0,Q2464+K2465+U2464))</f>
        <v>0</v>
      </c>
      <c r="R2465" s="119" cm="1">
        <f t="array" ref="R2465">MAX(0,R2464+P2465+V2464)</f>
        <v>140</v>
      </c>
      <c r="S2465" s="119" cm="1">
        <f t="array" ref="S2465">IF(G2465&lt;0,G2465,0)</f>
        <v>0</v>
      </c>
      <c r="T2465" s="119" cm="1">
        <f t="array" ref="T2465">MIN(0,S2465+R2464+V2464)</f>
        <v>0</v>
      </c>
      <c r="U2465" s="123" cm="1">
        <f t="array" ref="U2465">MAX(S2465,IF(Q2465&gt;0,MAX(-Q2465,S2465),T2465))</f>
        <v>0</v>
      </c>
      <c r="V2465" s="124" cm="1">
        <f t="array" ref="V2465">S2465-U2465</f>
        <v>0</v>
      </c>
      <c r="W2465" s="105"/>
      <c r="X2465" s="9"/>
      <c r="Y2465" s="9"/>
    </row>
    <row r="2466" ht="13.65" customHeight="1">
      <c r="A2466" s="152" cm="1">
        <f t="array" ref="A2466">A2465+1</f>
        <v>45556</v>
      </c>
      <c r="B2466" s="29" cm="1">
        <f t="array" ref="B2466">YEAR(A2466)</f>
        <v>2024</v>
      </c>
      <c r="C2466" s="29" cm="1">
        <f t="array" ref="C2466">MONTH(A2466)</f>
        <v>9</v>
      </c>
      <c r="D2466" s="9"/>
      <c r="E2466" s="125">
        <v>361680</v>
      </c>
      <c r="F2466" s="41" cm="1">
        <f t="array" ref="F2466">E2466</f>
        <v>361680</v>
      </c>
      <c r="G2466" s="119" cm="1">
        <f t="array" ref="G2466">F2466-F2465</f>
        <v>0</v>
      </c>
      <c r="H2466" s="119" cm="1">
        <f t="array" ref="H2466">IF(G2466&gt;0,G2466,0)</f>
        <v>0</v>
      </c>
      <c r="I2466" s="113" cm="1">
        <f t="array" ref="I2466">MAX($F$2193:F2466)</f>
        <v>395860</v>
      </c>
      <c r="J2466" s="126"/>
      <c r="K2466" s="121" cm="1">
        <f t="array" ref="K2466">MAX(0,I2466-I2465)</f>
        <v>0</v>
      </c>
      <c r="L2466" s="113" cm="1">
        <f t="array" ref="L2466">MIN(F2466:F2495)</f>
        <v>339170</v>
      </c>
      <c r="M2466" s="113" cm="1">
        <f t="array" ref="M2466">MAX(0,L2466-L2465)</f>
        <v>0</v>
      </c>
      <c r="N2466" s="122" cm="1">
        <f t="array" ref="N2466">MIN(M2466,H2466-K2466)</f>
        <v>0</v>
      </c>
      <c r="O2466" s="113" cm="1">
        <f t="array" ref="O2466">K2466+N2466</f>
        <v>0</v>
      </c>
      <c r="P2466" s="113" cm="1">
        <f t="array" ref="P2466">H2466-O2466</f>
        <v>0</v>
      </c>
      <c r="Q2466" s="119" cm="1">
        <f t="array" ref="Q2466">MAX(0,IF(AND(K2466=0,P2466&gt;0),0,Q2465+K2466+U2465))</f>
        <v>0</v>
      </c>
      <c r="R2466" s="119" cm="1">
        <f t="array" ref="R2466">MAX(0,R2465+P2466+V2465)</f>
        <v>140</v>
      </c>
      <c r="S2466" s="119" cm="1">
        <f t="array" ref="S2466">IF(G2466&lt;0,G2466,0)</f>
        <v>0</v>
      </c>
      <c r="T2466" s="119" cm="1">
        <f t="array" ref="T2466">MIN(0,S2466+R2465+V2465)</f>
        <v>0</v>
      </c>
      <c r="U2466" s="123" cm="1">
        <f t="array" ref="U2466">MAX(S2466,IF(Q2466&gt;0,MAX(-Q2466,S2466),T2466))</f>
        <v>0</v>
      </c>
      <c r="V2466" s="124" cm="1">
        <f t="array" ref="V2466">S2466-U2466</f>
        <v>0</v>
      </c>
      <c r="W2466" s="105"/>
      <c r="X2466" s="9"/>
      <c r="Y2466" s="9"/>
    </row>
    <row r="2467" ht="13.65" customHeight="1">
      <c r="A2467" s="152" cm="1">
        <f t="array" ref="A2467">A2466+1</f>
        <v>45557</v>
      </c>
      <c r="B2467" s="29" cm="1">
        <f t="array" ref="B2467">YEAR(A2467)</f>
        <v>2024</v>
      </c>
      <c r="C2467" s="29" cm="1">
        <f t="array" ref="C2467">MONTH(A2467)</f>
        <v>9</v>
      </c>
      <c r="D2467" s="9"/>
      <c r="E2467" s="125">
        <v>361190</v>
      </c>
      <c r="F2467" s="41" cm="1">
        <f t="array" ref="F2467">E2467</f>
        <v>361190</v>
      </c>
      <c r="G2467" s="119" cm="1">
        <f t="array" ref="G2467">F2467-F2466</f>
        <v>-490</v>
      </c>
      <c r="H2467" s="119" cm="1">
        <f t="array" ref="H2467">IF(G2467&gt;0,G2467,0)</f>
        <v>0</v>
      </c>
      <c r="I2467" s="113" cm="1">
        <f t="array" ref="I2467">MAX($F$2193:F2467)</f>
        <v>395860</v>
      </c>
      <c r="J2467" s="126"/>
      <c r="K2467" s="121" cm="1">
        <f t="array" ref="K2467">MAX(0,I2467-I2466)</f>
        <v>0</v>
      </c>
      <c r="L2467" s="113" cm="1">
        <f t="array" ref="L2467">MIN(F2467:F2496)</f>
        <v>336910</v>
      </c>
      <c r="M2467" s="113" cm="1">
        <f t="array" ref="M2467">MAX(0,L2467-L2466)</f>
        <v>0</v>
      </c>
      <c r="N2467" s="122" cm="1">
        <f t="array" ref="N2467">MIN(M2467,H2467-K2467)</f>
        <v>0</v>
      </c>
      <c r="O2467" s="113" cm="1">
        <f t="array" ref="O2467">K2467+N2467</f>
        <v>0</v>
      </c>
      <c r="P2467" s="113" cm="1">
        <f t="array" ref="P2467">H2467-O2467</f>
        <v>0</v>
      </c>
      <c r="Q2467" s="119" cm="1">
        <f t="array" ref="Q2467">MAX(0,IF(AND(K2467=0,P2467&gt;0),0,Q2466+K2467+U2466))</f>
        <v>0</v>
      </c>
      <c r="R2467" s="119" cm="1">
        <f t="array" ref="R2467">MAX(0,R2466+P2467+V2466)</f>
        <v>140</v>
      </c>
      <c r="S2467" s="119" cm="1">
        <f t="array" ref="S2467">IF(G2467&lt;0,G2467,0)</f>
        <v>-490</v>
      </c>
      <c r="T2467" s="119" cm="1">
        <f t="array" ref="T2467">MIN(0,S2467+R2466+V2466)</f>
        <v>-350</v>
      </c>
      <c r="U2467" s="123" cm="1">
        <f t="array" ref="U2467">MAX(S2467,IF(Q2467&gt;0,MAX(-Q2467,S2467),T2467))</f>
        <v>-350</v>
      </c>
      <c r="V2467" s="124" cm="1">
        <f t="array" ref="V2467">S2467-U2467</f>
        <v>-140</v>
      </c>
      <c r="W2467" s="105"/>
      <c r="X2467" s="9"/>
      <c r="Y2467" s="9"/>
    </row>
    <row r="2468" ht="13.65" customHeight="1">
      <c r="A2468" s="152" cm="1">
        <f t="array" ref="A2468">A2467+1</f>
        <v>45558</v>
      </c>
      <c r="B2468" s="29" cm="1">
        <f t="array" ref="B2468">YEAR(A2468)</f>
        <v>2024</v>
      </c>
      <c r="C2468" s="29" cm="1">
        <f t="array" ref="C2468">MONTH(A2468)</f>
        <v>9</v>
      </c>
      <c r="D2468" s="9"/>
      <c r="E2468" s="125">
        <v>360910</v>
      </c>
      <c r="F2468" s="41" cm="1">
        <f t="array" ref="F2468">E2468</f>
        <v>360910</v>
      </c>
      <c r="G2468" s="119" cm="1">
        <f t="array" ref="G2468">F2468-F2467</f>
        <v>-280</v>
      </c>
      <c r="H2468" s="119" cm="1">
        <f t="array" ref="H2468">IF(G2468&gt;0,G2468,0)</f>
        <v>0</v>
      </c>
      <c r="I2468" s="113" cm="1">
        <f t="array" ref="I2468">MAX($F$2193:F2468)</f>
        <v>395860</v>
      </c>
      <c r="J2468" s="126"/>
      <c r="K2468" s="121" cm="1">
        <f t="array" ref="K2468">MAX(0,I2468-I2467)</f>
        <v>0</v>
      </c>
      <c r="L2468" s="113" cm="1">
        <f t="array" ref="L2468">MIN(F2468:F2497)</f>
        <v>335430</v>
      </c>
      <c r="M2468" s="113" cm="1">
        <f t="array" ref="M2468">MAX(0,L2468-L2467)</f>
        <v>0</v>
      </c>
      <c r="N2468" s="122" cm="1">
        <f t="array" ref="N2468">MIN(M2468,H2468-K2468)</f>
        <v>0</v>
      </c>
      <c r="O2468" s="113" cm="1">
        <f t="array" ref="O2468">K2468+N2468</f>
        <v>0</v>
      </c>
      <c r="P2468" s="113" cm="1">
        <f t="array" ref="P2468">H2468-O2468</f>
        <v>0</v>
      </c>
      <c r="Q2468" s="119" cm="1">
        <f t="array" ref="Q2468">MAX(0,IF(AND(K2468=0,P2468&gt;0),0,Q2467+K2468+U2467))</f>
        <v>0</v>
      </c>
      <c r="R2468" s="119" cm="1">
        <f t="array" ref="R2468">MAX(0,R2467+P2468+V2467)</f>
        <v>0</v>
      </c>
      <c r="S2468" s="119" cm="1">
        <f t="array" ref="S2468">IF(G2468&lt;0,G2468,0)</f>
        <v>-280</v>
      </c>
      <c r="T2468" s="119" cm="1">
        <f t="array" ref="T2468">MIN(0,S2468+R2467+V2467)</f>
        <v>-280</v>
      </c>
      <c r="U2468" s="123" cm="1">
        <f t="array" ref="U2468">MAX(S2468,IF(Q2468&gt;0,MAX(-Q2468,S2468),T2468))</f>
        <v>-280</v>
      </c>
      <c r="V2468" s="124" cm="1">
        <f t="array" ref="V2468">S2468-U2468</f>
        <v>0</v>
      </c>
      <c r="W2468" s="105"/>
      <c r="X2468" s="9"/>
      <c r="Y2468" s="9"/>
    </row>
    <row r="2469" ht="13.65" customHeight="1">
      <c r="A2469" s="152" cm="1">
        <f t="array" ref="A2469">A2468+1</f>
        <v>45559</v>
      </c>
      <c r="B2469" s="29" cm="1">
        <f t="array" ref="B2469">YEAR(A2469)</f>
        <v>2024</v>
      </c>
      <c r="C2469" s="29" cm="1">
        <f t="array" ref="C2469">MONTH(A2469)</f>
        <v>9</v>
      </c>
      <c r="D2469" s="9"/>
      <c r="E2469" s="125">
        <v>361050</v>
      </c>
      <c r="F2469" s="41" cm="1">
        <f t="array" ref="F2469">E2469</f>
        <v>361050</v>
      </c>
      <c r="G2469" s="119" cm="1">
        <f t="array" ref="G2469">F2469-F2468</f>
        <v>140</v>
      </c>
      <c r="H2469" s="119" cm="1">
        <f t="array" ref="H2469">IF(G2469&gt;0,G2469,0)</f>
        <v>140</v>
      </c>
      <c r="I2469" s="113" cm="1">
        <f t="array" ref="I2469">MAX($F$2193:F2469)</f>
        <v>395860</v>
      </c>
      <c r="J2469" s="126"/>
      <c r="K2469" s="121" cm="1">
        <f t="array" ref="K2469">MAX(0,I2469-I2468)</f>
        <v>0</v>
      </c>
      <c r="L2469" s="113" cm="1">
        <f t="array" ref="L2469">MIN(F2469:F2498)</f>
        <v>334690</v>
      </c>
      <c r="M2469" s="113" cm="1">
        <f t="array" ref="M2469">MAX(0,L2469-L2468)</f>
        <v>0</v>
      </c>
      <c r="N2469" s="122" cm="1">
        <f t="array" ref="N2469">MIN(M2469,H2469-K2469)</f>
        <v>0</v>
      </c>
      <c r="O2469" s="113" cm="1">
        <f t="array" ref="O2469">K2469+N2469</f>
        <v>0</v>
      </c>
      <c r="P2469" s="113" cm="1">
        <f t="array" ref="P2469">H2469-O2469</f>
        <v>140</v>
      </c>
      <c r="Q2469" s="119" cm="1">
        <f t="array" ref="Q2469">MAX(0,IF(AND(K2469=0,P2469&gt;0),0,Q2468+K2469+U2468))</f>
        <v>0</v>
      </c>
      <c r="R2469" s="119" cm="1">
        <f t="array" ref="R2469">MAX(0,R2468+P2469+V2468)</f>
        <v>140</v>
      </c>
      <c r="S2469" s="119" cm="1">
        <f t="array" ref="S2469">IF(G2469&lt;0,G2469,0)</f>
        <v>0</v>
      </c>
      <c r="T2469" s="119" cm="1">
        <f t="array" ref="T2469">MIN(0,S2469+R2468+V2468)</f>
        <v>0</v>
      </c>
      <c r="U2469" s="123" cm="1">
        <f t="array" ref="U2469">MAX(S2469,IF(Q2469&gt;0,MAX(-Q2469,S2469),T2469))</f>
        <v>0</v>
      </c>
      <c r="V2469" s="124" cm="1">
        <f t="array" ref="V2469">S2469-U2469</f>
        <v>0</v>
      </c>
      <c r="W2469" s="105"/>
      <c r="X2469" s="9"/>
      <c r="Y2469" s="9"/>
    </row>
    <row r="2470" ht="13.65" customHeight="1">
      <c r="A2470" s="152" cm="1">
        <f t="array" ref="A2470">A2469+1</f>
        <v>45560</v>
      </c>
      <c r="B2470" s="29" cm="1">
        <f t="array" ref="B2470">YEAR(A2470)</f>
        <v>2024</v>
      </c>
      <c r="C2470" s="29" cm="1">
        <f t="array" ref="C2470">MONTH(A2470)</f>
        <v>9</v>
      </c>
      <c r="D2470" s="9"/>
      <c r="E2470" s="125">
        <v>361190</v>
      </c>
      <c r="F2470" s="41" cm="1">
        <f t="array" ref="F2470">E2470</f>
        <v>361190</v>
      </c>
      <c r="G2470" s="119" cm="1">
        <f t="array" ref="G2470">F2470-F2469</f>
        <v>140</v>
      </c>
      <c r="H2470" s="119" cm="1">
        <f t="array" ref="H2470">IF(G2470&gt;0,G2470,0)</f>
        <v>140</v>
      </c>
      <c r="I2470" s="113" cm="1">
        <f t="array" ref="I2470">MAX($F$2193:F2470)</f>
        <v>395860</v>
      </c>
      <c r="J2470" s="126"/>
      <c r="K2470" s="121" cm="1">
        <f t="array" ref="K2470">MAX(0,I2470-I2469)</f>
        <v>0</v>
      </c>
      <c r="L2470" s="113" cm="1">
        <f t="array" ref="L2470">MIN(F2470:F2499)</f>
        <v>334480</v>
      </c>
      <c r="M2470" s="113" cm="1">
        <f t="array" ref="M2470">MAX(0,L2470-L2469)</f>
        <v>0</v>
      </c>
      <c r="N2470" s="122" cm="1">
        <f t="array" ref="N2470">MIN(M2470,H2470-K2470)</f>
        <v>0</v>
      </c>
      <c r="O2470" s="113" cm="1">
        <f t="array" ref="O2470">K2470+N2470</f>
        <v>0</v>
      </c>
      <c r="P2470" s="113" cm="1">
        <f t="array" ref="P2470">H2470-O2470</f>
        <v>140</v>
      </c>
      <c r="Q2470" s="119" cm="1">
        <f t="array" ref="Q2470">MAX(0,IF(AND(K2470=0,P2470&gt;0),0,Q2469+K2470+U2469))</f>
        <v>0</v>
      </c>
      <c r="R2470" s="119" cm="1">
        <f t="array" ref="R2470">MAX(0,R2469+P2470+V2469)</f>
        <v>280</v>
      </c>
      <c r="S2470" s="119" cm="1">
        <f t="array" ref="S2470">IF(G2470&lt;0,G2470,0)</f>
        <v>0</v>
      </c>
      <c r="T2470" s="119" cm="1">
        <f t="array" ref="T2470">MIN(0,S2470+R2469+V2469)</f>
        <v>0</v>
      </c>
      <c r="U2470" s="123" cm="1">
        <f t="array" ref="U2470">MAX(S2470,IF(Q2470&gt;0,MAX(-Q2470,S2470),T2470))</f>
        <v>0</v>
      </c>
      <c r="V2470" s="124" cm="1">
        <f t="array" ref="V2470">S2470-U2470</f>
        <v>0</v>
      </c>
      <c r="W2470" s="105"/>
      <c r="X2470" s="9"/>
      <c r="Y2470" s="9"/>
    </row>
    <row r="2471" ht="13.65" customHeight="1">
      <c r="A2471" s="152" cm="1">
        <f t="array" ref="A2471">A2470+1</f>
        <v>45561</v>
      </c>
      <c r="B2471" s="29" cm="1">
        <f t="array" ref="B2471">YEAR(A2471)</f>
        <v>2024</v>
      </c>
      <c r="C2471" s="29" cm="1">
        <f t="array" ref="C2471">MONTH(A2471)</f>
        <v>9</v>
      </c>
      <c r="D2471" s="9"/>
      <c r="E2471" s="125">
        <v>361190</v>
      </c>
      <c r="F2471" s="41" cm="1">
        <f t="array" ref="F2471">E2471</f>
        <v>361190</v>
      </c>
      <c r="G2471" s="119" cm="1">
        <f t="array" ref="G2471">F2471-F2470</f>
        <v>0</v>
      </c>
      <c r="H2471" s="119" cm="1">
        <f t="array" ref="H2471">IF(G2471&gt;0,G2471,0)</f>
        <v>0</v>
      </c>
      <c r="I2471" s="113" cm="1">
        <f t="array" ref="I2471">MAX($F$2193:F2471)</f>
        <v>395860</v>
      </c>
      <c r="J2471" s="126"/>
      <c r="K2471" s="121" cm="1">
        <f t="array" ref="K2471">MAX(0,I2471-I2470)</f>
        <v>0</v>
      </c>
      <c r="L2471" s="113" cm="1">
        <f t="array" ref="L2471">MIN(F2471:F2500)</f>
        <v>334480</v>
      </c>
      <c r="M2471" s="113" cm="1">
        <f t="array" ref="M2471">MAX(0,L2471-L2470)</f>
        <v>0</v>
      </c>
      <c r="N2471" s="122" cm="1">
        <f t="array" ref="N2471">MIN(M2471,H2471-K2471)</f>
        <v>0</v>
      </c>
      <c r="O2471" s="113" cm="1">
        <f t="array" ref="O2471">K2471+N2471</f>
        <v>0</v>
      </c>
      <c r="P2471" s="113" cm="1">
        <f t="array" ref="P2471">H2471-O2471</f>
        <v>0</v>
      </c>
      <c r="Q2471" s="119" cm="1">
        <f t="array" ref="Q2471">MAX(0,IF(AND(K2471=0,P2471&gt;0),0,Q2470+K2471+U2470))</f>
        <v>0</v>
      </c>
      <c r="R2471" s="119" cm="1">
        <f t="array" ref="R2471">MAX(0,R2470+P2471+V2470)</f>
        <v>280</v>
      </c>
      <c r="S2471" s="119" cm="1">
        <f t="array" ref="S2471">IF(G2471&lt;0,G2471,0)</f>
        <v>0</v>
      </c>
      <c r="T2471" s="119" cm="1">
        <f t="array" ref="T2471">MIN(0,S2471+R2470+V2470)</f>
        <v>0</v>
      </c>
      <c r="U2471" s="123" cm="1">
        <f t="array" ref="U2471">MAX(S2471,IF(Q2471&gt;0,MAX(-Q2471,S2471),T2471))</f>
        <v>0</v>
      </c>
      <c r="V2471" s="124" cm="1">
        <f t="array" ref="V2471">S2471-U2471</f>
        <v>0</v>
      </c>
      <c r="W2471" s="105"/>
      <c r="X2471" s="9"/>
      <c r="Y2471" s="9"/>
    </row>
    <row r="2472" ht="13.65" customHeight="1">
      <c r="A2472" s="152" cm="1">
        <f t="array" ref="A2472">A2471+1</f>
        <v>45562</v>
      </c>
      <c r="B2472" s="29" cm="1">
        <f t="array" ref="B2472">YEAR(A2472)</f>
        <v>2024</v>
      </c>
      <c r="C2472" s="29" cm="1">
        <f t="array" ref="C2472">MONTH(A2472)</f>
        <v>9</v>
      </c>
      <c r="D2472" s="9"/>
      <c r="E2472" s="125">
        <v>361050</v>
      </c>
      <c r="F2472" s="41" cm="1">
        <f t="array" ref="F2472">E2472</f>
        <v>361050</v>
      </c>
      <c r="G2472" s="119" cm="1">
        <f t="array" ref="G2472">F2472-F2471</f>
        <v>-140</v>
      </c>
      <c r="H2472" s="119" cm="1">
        <f t="array" ref="H2472">IF(G2472&gt;0,G2472,0)</f>
        <v>0</v>
      </c>
      <c r="I2472" s="113" cm="1">
        <f t="array" ref="I2472">MAX($F$2193:F2472)</f>
        <v>395860</v>
      </c>
      <c r="J2472" s="126"/>
      <c r="K2472" s="121" cm="1">
        <f t="array" ref="K2472">MAX(0,I2472-I2471)</f>
        <v>0</v>
      </c>
      <c r="L2472" s="113" cm="1">
        <f t="array" ref="L2472">MIN(F2472:F2501)</f>
        <v>334480</v>
      </c>
      <c r="M2472" s="113" cm="1">
        <f t="array" ref="M2472">MAX(0,L2472-L2471)</f>
        <v>0</v>
      </c>
      <c r="N2472" s="122" cm="1">
        <f t="array" ref="N2472">MIN(M2472,H2472-K2472)</f>
        <v>0</v>
      </c>
      <c r="O2472" s="113" cm="1">
        <f t="array" ref="O2472">K2472+N2472</f>
        <v>0</v>
      </c>
      <c r="P2472" s="113" cm="1">
        <f t="array" ref="P2472">H2472-O2472</f>
        <v>0</v>
      </c>
      <c r="Q2472" s="119" cm="1">
        <f t="array" ref="Q2472">MAX(0,IF(AND(K2472=0,P2472&gt;0),0,Q2471+K2472+U2471))</f>
        <v>0</v>
      </c>
      <c r="R2472" s="119" cm="1">
        <f t="array" ref="R2472">MAX(0,R2471+P2472+V2471)</f>
        <v>280</v>
      </c>
      <c r="S2472" s="119" cm="1">
        <f t="array" ref="S2472">IF(G2472&lt;0,G2472,0)</f>
        <v>-140</v>
      </c>
      <c r="T2472" s="119" cm="1">
        <f t="array" ref="T2472">MIN(0,S2472+R2471+V2471)</f>
        <v>0</v>
      </c>
      <c r="U2472" s="123" cm="1">
        <f t="array" ref="U2472">MAX(S2472,IF(Q2472&gt;0,MAX(-Q2472,S2472),T2472))</f>
        <v>0</v>
      </c>
      <c r="V2472" s="124" cm="1">
        <f t="array" ref="V2472">S2472-U2472</f>
        <v>-140</v>
      </c>
      <c r="W2472" s="105"/>
      <c r="X2472" s="9"/>
      <c r="Y2472" s="9"/>
    </row>
    <row r="2473" ht="13.65" customHeight="1">
      <c r="A2473" s="152" cm="1">
        <f t="array" ref="A2473">A2472+1</f>
        <v>45563</v>
      </c>
      <c r="B2473" s="29" cm="1">
        <f t="array" ref="B2473">YEAR(A2473)</f>
        <v>2024</v>
      </c>
      <c r="C2473" s="29" cm="1">
        <f t="array" ref="C2473">MONTH(A2473)</f>
        <v>9</v>
      </c>
      <c r="D2473" s="9"/>
      <c r="E2473" s="125">
        <v>360840</v>
      </c>
      <c r="F2473" s="41" cm="1">
        <f t="array" ref="F2473">E2473</f>
        <v>360840</v>
      </c>
      <c r="G2473" s="119" cm="1">
        <f t="array" ref="G2473">F2473-F2472</f>
        <v>-210</v>
      </c>
      <c r="H2473" s="119" cm="1">
        <f t="array" ref="H2473">IF(G2473&gt;0,G2473,0)</f>
        <v>0</v>
      </c>
      <c r="I2473" s="113" cm="1">
        <f t="array" ref="I2473">MAX($F$2193:F2473)</f>
        <v>395860</v>
      </c>
      <c r="J2473" s="126"/>
      <c r="K2473" s="121" cm="1">
        <f t="array" ref="K2473">MAX(0,I2473-I2472)</f>
        <v>0</v>
      </c>
      <c r="L2473" s="113" cm="1">
        <f t="array" ref="L2473">MIN(F2473:F2502)</f>
        <v>334480</v>
      </c>
      <c r="M2473" s="113" cm="1">
        <f t="array" ref="M2473">MAX(0,L2473-L2472)</f>
        <v>0</v>
      </c>
      <c r="N2473" s="122" cm="1">
        <f t="array" ref="N2473">MIN(M2473,H2473-K2473)</f>
        <v>0</v>
      </c>
      <c r="O2473" s="113" cm="1">
        <f t="array" ref="O2473">K2473+N2473</f>
        <v>0</v>
      </c>
      <c r="P2473" s="113" cm="1">
        <f t="array" ref="P2473">H2473-O2473</f>
        <v>0</v>
      </c>
      <c r="Q2473" s="119" cm="1">
        <f t="array" ref="Q2473">MAX(0,IF(AND(K2473=0,P2473&gt;0),0,Q2472+K2473+U2472))</f>
        <v>0</v>
      </c>
      <c r="R2473" s="119" cm="1">
        <f t="array" ref="R2473">MAX(0,R2472+P2473+V2472)</f>
        <v>140</v>
      </c>
      <c r="S2473" s="119" cm="1">
        <f t="array" ref="S2473">IF(G2473&lt;0,G2473,0)</f>
        <v>-210</v>
      </c>
      <c r="T2473" s="119" cm="1">
        <f t="array" ref="T2473">MIN(0,S2473+R2472+V2472)</f>
        <v>-70</v>
      </c>
      <c r="U2473" s="123" cm="1">
        <f t="array" ref="U2473">MAX(S2473,IF(Q2473&gt;0,MAX(-Q2473,S2473),T2473))</f>
        <v>-70</v>
      </c>
      <c r="V2473" s="124" cm="1">
        <f t="array" ref="V2473">S2473-U2473</f>
        <v>-140</v>
      </c>
      <c r="W2473" s="105"/>
      <c r="X2473" s="9"/>
      <c r="Y2473" s="9"/>
    </row>
    <row r="2474" ht="13.65" customHeight="1">
      <c r="A2474" s="152" cm="1">
        <f t="array" ref="A2474">A2473+1</f>
        <v>45564</v>
      </c>
      <c r="B2474" s="29" cm="1">
        <f t="array" ref="B2474">YEAR(A2474)</f>
        <v>2024</v>
      </c>
      <c r="C2474" s="29" cm="1">
        <f t="array" ref="C2474">MONTH(A2474)</f>
        <v>9</v>
      </c>
      <c r="D2474" s="9"/>
      <c r="E2474" s="125">
        <v>361050</v>
      </c>
      <c r="F2474" s="41" cm="1">
        <f t="array" ref="F2474">E2474</f>
        <v>361050</v>
      </c>
      <c r="G2474" s="119" cm="1">
        <f t="array" ref="G2474">F2474-F2473</f>
        <v>210</v>
      </c>
      <c r="H2474" s="119" cm="1">
        <f t="array" ref="H2474">IF(G2474&gt;0,G2474,0)</f>
        <v>210</v>
      </c>
      <c r="I2474" s="113" cm="1">
        <f t="array" ref="I2474">MAX($F$2193:F2474)</f>
        <v>395860</v>
      </c>
      <c r="J2474" s="126"/>
      <c r="K2474" s="121" cm="1">
        <f t="array" ref="K2474">MAX(0,I2474-I2473)</f>
        <v>0</v>
      </c>
      <c r="L2474" s="113" cm="1">
        <f t="array" ref="L2474">MIN(F2474:F2503)</f>
        <v>333880</v>
      </c>
      <c r="M2474" s="113" cm="1">
        <f t="array" ref="M2474">MAX(0,L2474-L2473)</f>
        <v>0</v>
      </c>
      <c r="N2474" s="122" cm="1">
        <f t="array" ref="N2474">MIN(M2474,H2474-K2474)</f>
        <v>0</v>
      </c>
      <c r="O2474" s="113" cm="1">
        <f t="array" ref="O2474">K2474+N2474</f>
        <v>0</v>
      </c>
      <c r="P2474" s="113" cm="1">
        <f t="array" ref="P2474">H2474-O2474</f>
        <v>210</v>
      </c>
      <c r="Q2474" s="119" cm="1">
        <f t="array" ref="Q2474">MAX(0,IF(AND(K2474=0,P2474&gt;0),0,Q2473+K2474+U2473))</f>
        <v>0</v>
      </c>
      <c r="R2474" s="119" cm="1">
        <f t="array" ref="R2474">MAX(0,R2473+P2474+V2473)</f>
        <v>210</v>
      </c>
      <c r="S2474" s="119" cm="1">
        <f t="array" ref="S2474">IF(G2474&lt;0,G2474,0)</f>
        <v>0</v>
      </c>
      <c r="T2474" s="119" cm="1">
        <f t="array" ref="T2474">MIN(0,S2474+R2473+V2473)</f>
        <v>0</v>
      </c>
      <c r="U2474" s="123" cm="1">
        <f t="array" ref="U2474">MAX(S2474,IF(Q2474&gt;0,MAX(-Q2474,S2474),T2474))</f>
        <v>0</v>
      </c>
      <c r="V2474" s="124" cm="1">
        <f t="array" ref="V2474">S2474-U2474</f>
        <v>0</v>
      </c>
      <c r="W2474" s="105"/>
      <c r="X2474" s="9"/>
      <c r="Y2474" s="9"/>
    </row>
    <row r="2475" ht="13.65" customHeight="1">
      <c r="A2475" s="152" cm="1">
        <f t="array" ref="A2475">A2474+1</f>
        <v>45565</v>
      </c>
      <c r="B2475" s="29" cm="1">
        <f t="array" ref="B2475">YEAR(A2475)</f>
        <v>2024</v>
      </c>
      <c r="C2475" s="29" cm="1">
        <f t="array" ref="C2475">MONTH(A2475)</f>
        <v>9</v>
      </c>
      <c r="D2475" s="9"/>
      <c r="E2475" s="125">
        <v>361470</v>
      </c>
      <c r="F2475" s="41" cm="1">
        <f t="array" ref="F2475">E2475</f>
        <v>361470</v>
      </c>
      <c r="G2475" s="119" cm="1">
        <f t="array" ref="G2475">F2475-F2474</f>
        <v>420</v>
      </c>
      <c r="H2475" s="119" cm="1">
        <f t="array" ref="H2475">IF(G2475&gt;0,G2475,0)</f>
        <v>420</v>
      </c>
      <c r="I2475" s="113" cm="1">
        <f t="array" ref="I2475">MAX($F$2193:F2475)</f>
        <v>395860</v>
      </c>
      <c r="J2475" s="126"/>
      <c r="K2475" s="121" cm="1">
        <f t="array" ref="K2475">MAX(0,I2475-I2474)</f>
        <v>0</v>
      </c>
      <c r="L2475" s="113" cm="1">
        <f t="array" ref="L2475">MIN(F2475:F2504)</f>
        <v>333400</v>
      </c>
      <c r="M2475" s="113" cm="1">
        <f t="array" ref="M2475">MAX(0,L2475-L2474)</f>
        <v>0</v>
      </c>
      <c r="N2475" s="122" cm="1">
        <f t="array" ref="N2475">MIN(M2475,H2475-K2475)</f>
        <v>0</v>
      </c>
      <c r="O2475" s="113" cm="1">
        <f t="array" ref="O2475">K2475+N2475</f>
        <v>0</v>
      </c>
      <c r="P2475" s="113" cm="1">
        <f t="array" ref="P2475">H2475-O2475</f>
        <v>420</v>
      </c>
      <c r="Q2475" s="119" cm="1">
        <f t="array" ref="Q2475">MAX(0,IF(AND(K2475=0,P2475&gt;0),0,Q2474+K2475+U2474))</f>
        <v>0</v>
      </c>
      <c r="R2475" s="119" cm="1">
        <f t="array" ref="R2475">MAX(0,R2474+P2475+V2474)</f>
        <v>630</v>
      </c>
      <c r="S2475" s="119" cm="1">
        <f t="array" ref="S2475">IF(G2475&lt;0,G2475,0)</f>
        <v>0</v>
      </c>
      <c r="T2475" s="119" cm="1">
        <f t="array" ref="T2475">MIN(0,S2475+R2474+V2474)</f>
        <v>0</v>
      </c>
      <c r="U2475" s="165" cm="1">
        <f t="array" ref="U2475">MAX(S2475,IF(Q2475&gt;0,MAX(-Q2475,S2475),T2475))</f>
        <v>0</v>
      </c>
      <c r="V2475" s="166" cm="1">
        <f t="array" ref="V2475">S2475-U2475</f>
        <v>0</v>
      </c>
      <c r="W2475" s="105"/>
      <c r="X2475" s="9"/>
      <c r="Y2475" s="9"/>
    </row>
    <row r="2476" ht="13.65" customHeight="1">
      <c r="A2476" s="152" cm="1">
        <f t="array" ref="A2476">A2475+1</f>
        <v>45566</v>
      </c>
      <c r="B2476" s="29" cm="1">
        <f t="array" ref="B2476">YEAR(A2476)</f>
        <v>2024</v>
      </c>
      <c r="C2476" s="29" cm="1">
        <f t="array" ref="C2476">MONTH(A2476)</f>
        <v>10</v>
      </c>
      <c r="D2476" s="9"/>
      <c r="E2476" s="125">
        <v>361470</v>
      </c>
      <c r="F2476" s="41" cm="1">
        <f t="array" ref="F2476">E2476</f>
        <v>361470</v>
      </c>
      <c r="G2476" s="119" cm="1">
        <f t="array" ref="G2476">F2476-F2475</f>
        <v>0</v>
      </c>
      <c r="H2476" s="119" cm="1">
        <f t="array" ref="H2476">IF(G2476&gt;0,G2476,0)</f>
        <v>0</v>
      </c>
      <c r="I2476" s="113" cm="1">
        <f t="array" ref="I2476">MAX($F$2193:F2476)</f>
        <v>395860</v>
      </c>
      <c r="J2476" s="126"/>
      <c r="K2476" s="121" cm="1">
        <f t="array" ref="K2476">MAX(0,I2476-I2475)</f>
        <v>0</v>
      </c>
      <c r="L2476" s="113" cm="1">
        <f t="array" ref="L2476">MIN(F2476:F2505)</f>
        <v>333400</v>
      </c>
      <c r="M2476" s="113" cm="1">
        <f t="array" ref="M2476">MAX(0,L2476-L2475)</f>
        <v>0</v>
      </c>
      <c r="N2476" s="122" cm="1">
        <f t="array" ref="N2476">MIN(M2476,H2476-K2476)</f>
        <v>0</v>
      </c>
      <c r="O2476" s="113" cm="1">
        <f t="array" ref="O2476">K2476+N2476</f>
        <v>0</v>
      </c>
      <c r="P2476" s="113" cm="1">
        <f t="array" ref="P2476">H2476-O2476</f>
        <v>0</v>
      </c>
      <c r="Q2476" s="119" cm="1">
        <f t="array" ref="Q2476">MAX(0,IF(AND(K2476=0,P2476&gt;0),0,Q2475+K2476+U2475))</f>
        <v>0</v>
      </c>
      <c r="R2476" s="119" cm="1">
        <f t="array" ref="R2476">MAX(0,R2475+P2476+V2475)</f>
        <v>630</v>
      </c>
      <c r="S2476" s="119" cm="1">
        <f t="array" ref="S2476">IF(G2476&lt;0,G2476,0)</f>
        <v>0</v>
      </c>
      <c r="T2476" s="119" cm="1">
        <f t="array" ref="T2476">MIN(0,S2476+R2475+V2475)</f>
        <v>0</v>
      </c>
      <c r="U2476" s="165" cm="1">
        <f t="array" ref="U2476">MAX(S2476,IF(Q2476&gt;0,MAX(-Q2476,S2476),T2476))</f>
        <v>0</v>
      </c>
      <c r="V2476" s="166" cm="1">
        <f t="array" ref="V2476">S2476-U2476</f>
        <v>0</v>
      </c>
      <c r="W2476" s="105"/>
      <c r="X2476" s="9"/>
      <c r="Y2476" s="9"/>
    </row>
    <row r="2477" ht="13.65" customHeight="1">
      <c r="A2477" s="152" cm="1">
        <f t="array" ref="A2477">A2476+1</f>
        <v>45567</v>
      </c>
      <c r="B2477" s="29" cm="1">
        <f t="array" ref="B2477">YEAR(A2477)</f>
        <v>2024</v>
      </c>
      <c r="C2477" s="29" cm="1">
        <f t="array" ref="C2477">MONTH(A2477)</f>
        <v>10</v>
      </c>
      <c r="D2477" s="9"/>
      <c r="E2477" s="125">
        <v>361850</v>
      </c>
      <c r="F2477" s="41" cm="1">
        <f t="array" ref="F2477">E2477</f>
        <v>361850</v>
      </c>
      <c r="G2477" s="119" cm="1">
        <f t="array" ref="G2477">F2477-F2476</f>
        <v>380</v>
      </c>
      <c r="H2477" s="119" cm="1">
        <f t="array" ref="H2477">IF(G2477&gt;0,G2477,0)</f>
        <v>380</v>
      </c>
      <c r="I2477" s="113" cm="1">
        <f t="array" ref="I2477">MAX($F$2193:F2477)</f>
        <v>395860</v>
      </c>
      <c r="J2477" s="126"/>
      <c r="K2477" s="121" cm="1">
        <f t="array" ref="K2477">MAX(0,I2477-I2476)</f>
        <v>0</v>
      </c>
      <c r="L2477" s="113" cm="1">
        <f t="array" ref="L2477">MIN(F2477:F2506)</f>
        <v>333400</v>
      </c>
      <c r="M2477" s="113" cm="1">
        <f t="array" ref="M2477">MAX(0,L2477-L2476)</f>
        <v>0</v>
      </c>
      <c r="N2477" s="122" cm="1">
        <f t="array" ref="N2477">MIN(M2477,H2477-K2477)</f>
        <v>0</v>
      </c>
      <c r="O2477" s="113" cm="1">
        <f t="array" ref="O2477">K2477+N2477</f>
        <v>0</v>
      </c>
      <c r="P2477" s="113" cm="1">
        <f t="array" ref="P2477">H2477-O2477</f>
        <v>380</v>
      </c>
      <c r="Q2477" s="119" cm="1">
        <f t="array" ref="Q2477">MAX(0,IF(AND(K2477=0,P2477&gt;0),0,Q2476+K2477+U2476))</f>
        <v>0</v>
      </c>
      <c r="R2477" s="119" cm="1">
        <f t="array" ref="R2477">MAX(0,R2476+P2477+V2476)</f>
        <v>1010</v>
      </c>
      <c r="S2477" s="119" cm="1">
        <f t="array" ref="S2477">IF(G2477&lt;0,G2477,0)</f>
        <v>0</v>
      </c>
      <c r="T2477" s="119" cm="1">
        <f t="array" ref="T2477">MIN(0,S2477+R2476+V2476)</f>
        <v>0</v>
      </c>
      <c r="U2477" s="165" cm="1">
        <f t="array" ref="U2477">MAX(S2477,IF(Q2477&gt;0,MAX(-Q2477,S2477),T2477))</f>
        <v>0</v>
      </c>
      <c r="V2477" s="166" cm="1">
        <f t="array" ref="V2477">S2477-U2477</f>
        <v>0</v>
      </c>
      <c r="W2477" s="105"/>
      <c r="X2477" s="9"/>
      <c r="Y2477" s="9"/>
    </row>
    <row r="2478" ht="13.65" customHeight="1">
      <c r="A2478" s="152" cm="1">
        <f t="array" ref="A2478">A2477+1</f>
        <v>45568</v>
      </c>
      <c r="B2478" s="29" cm="1">
        <f t="array" ref="B2478">YEAR(A2478)</f>
        <v>2024</v>
      </c>
      <c r="C2478" s="29" cm="1">
        <f t="array" ref="C2478">MONTH(A2478)</f>
        <v>10</v>
      </c>
      <c r="D2478" s="9"/>
      <c r="E2478" s="125">
        <v>362160</v>
      </c>
      <c r="F2478" s="41" cm="1">
        <f t="array" ref="F2478">E2478</f>
        <v>362160</v>
      </c>
      <c r="G2478" s="119" cm="1">
        <f t="array" ref="G2478">F2478-F2477</f>
        <v>310</v>
      </c>
      <c r="H2478" s="119" cm="1">
        <f t="array" ref="H2478">IF(G2478&gt;0,G2478,0)</f>
        <v>310</v>
      </c>
      <c r="I2478" s="113" cm="1">
        <f t="array" ref="I2478">MAX($F$2193:F2478)</f>
        <v>395860</v>
      </c>
      <c r="J2478" s="126"/>
      <c r="K2478" s="121" cm="1">
        <f t="array" ref="K2478">MAX(0,I2478-I2477)</f>
        <v>0</v>
      </c>
      <c r="L2478" s="113" cm="1">
        <f t="array" ref="L2478">MIN(F2478:F2507)</f>
        <v>333400</v>
      </c>
      <c r="M2478" s="113" cm="1">
        <f t="array" ref="M2478">MAX(0,L2478-L2477)</f>
        <v>0</v>
      </c>
      <c r="N2478" s="122" cm="1">
        <f t="array" ref="N2478">MIN(M2478,H2478-K2478)</f>
        <v>0</v>
      </c>
      <c r="O2478" s="113" cm="1">
        <f t="array" ref="O2478">K2478+N2478</f>
        <v>0</v>
      </c>
      <c r="P2478" s="113" cm="1">
        <f t="array" ref="P2478">H2478-O2478</f>
        <v>310</v>
      </c>
      <c r="Q2478" s="119" cm="1">
        <f t="array" ref="Q2478">MAX(0,IF(AND(K2478=0,P2478&gt;0),0,Q2477+K2478+U2477))</f>
        <v>0</v>
      </c>
      <c r="R2478" s="119" cm="1">
        <f t="array" ref="R2478">MAX(0,R2477+P2478+V2477)</f>
        <v>1320</v>
      </c>
      <c r="S2478" s="119" cm="1">
        <f t="array" ref="S2478">IF(G2478&lt;0,G2478,0)</f>
        <v>0</v>
      </c>
      <c r="T2478" s="119" cm="1">
        <f t="array" ref="T2478">MIN(0,S2478+R2477+V2477)</f>
        <v>0</v>
      </c>
      <c r="U2478" s="165" cm="1">
        <f t="array" ref="U2478">MAX(S2478,IF(Q2478&gt;0,MAX(-Q2478,S2478),T2478))</f>
        <v>0</v>
      </c>
      <c r="V2478" s="166" cm="1">
        <f t="array" ref="V2478">S2478-U2478</f>
        <v>0</v>
      </c>
      <c r="W2478" s="105"/>
      <c r="X2478" s="9"/>
      <c r="Y2478" s="9"/>
    </row>
    <row r="2479" ht="13.65" customHeight="1">
      <c r="A2479" s="152" cm="1">
        <f t="array" ref="A2479">A2478+1</f>
        <v>45569</v>
      </c>
      <c r="B2479" s="29" cm="1">
        <f t="array" ref="B2479">YEAR(A2479)</f>
        <v>2024</v>
      </c>
      <c r="C2479" s="29" cm="1">
        <f t="array" ref="C2479">MONTH(A2479)</f>
        <v>10</v>
      </c>
      <c r="D2479" s="9"/>
      <c r="E2479" s="125">
        <v>361830</v>
      </c>
      <c r="F2479" s="41" cm="1">
        <f t="array" ref="F2479">E2479</f>
        <v>361830</v>
      </c>
      <c r="G2479" s="119" cm="1">
        <f t="array" ref="G2479">F2479-F2478</f>
        <v>-330</v>
      </c>
      <c r="H2479" s="119" cm="1">
        <f t="array" ref="H2479">IF(G2479&gt;0,G2479,0)</f>
        <v>0</v>
      </c>
      <c r="I2479" s="113" cm="1">
        <f t="array" ref="I2479">MAX($F$2193:F2479)</f>
        <v>395860</v>
      </c>
      <c r="J2479" s="126"/>
      <c r="K2479" s="121" cm="1">
        <f t="array" ref="K2479">MAX(0,I2479-I2478)</f>
        <v>0</v>
      </c>
      <c r="L2479" s="113" cm="1">
        <f t="array" ref="L2479">MIN(F2479:F2508)</f>
        <v>332800</v>
      </c>
      <c r="M2479" s="113" cm="1">
        <f t="array" ref="M2479">MAX(0,L2479-L2478)</f>
        <v>0</v>
      </c>
      <c r="N2479" s="122" cm="1">
        <f t="array" ref="N2479">MIN(M2479,H2479-K2479)</f>
        <v>0</v>
      </c>
      <c r="O2479" s="113" cm="1">
        <f t="array" ref="O2479">K2479+N2479</f>
        <v>0</v>
      </c>
      <c r="P2479" s="113" cm="1">
        <f t="array" ref="P2479">H2479-O2479</f>
        <v>0</v>
      </c>
      <c r="Q2479" s="119" cm="1">
        <f t="array" ref="Q2479">MAX(0,IF(AND(K2479=0,P2479&gt;0),0,Q2478+K2479+U2478))</f>
        <v>0</v>
      </c>
      <c r="R2479" s="119" cm="1">
        <f t="array" ref="R2479">MAX(0,R2478+P2479+V2478)</f>
        <v>1320</v>
      </c>
      <c r="S2479" s="119" cm="1">
        <f t="array" ref="S2479">IF(G2479&lt;0,G2479,0)</f>
        <v>-330</v>
      </c>
      <c r="T2479" s="119" cm="1">
        <f t="array" ref="T2479">MIN(0,S2479+R2478+V2478)</f>
        <v>0</v>
      </c>
      <c r="U2479" s="165" cm="1">
        <f t="array" ref="U2479">MAX(S2479,IF(Q2479&gt;0,MAX(-Q2479,S2479),T2479))</f>
        <v>0</v>
      </c>
      <c r="V2479" s="166" cm="1">
        <f t="array" ref="V2479">S2479-U2479</f>
        <v>-330</v>
      </c>
      <c r="W2479" s="105"/>
      <c r="X2479" s="9"/>
      <c r="Y2479" s="9"/>
    </row>
    <row r="2480" ht="13.65" customHeight="1">
      <c r="A2480" s="152" cm="1">
        <f t="array" ref="A2480">A2479+1</f>
        <v>45570</v>
      </c>
      <c r="B2480" s="29" cm="1">
        <f t="array" ref="B2480">YEAR(A2480)</f>
        <v>2024</v>
      </c>
      <c r="C2480" s="29" cm="1">
        <f t="array" ref="C2480">MONTH(A2480)</f>
        <v>10</v>
      </c>
      <c r="D2480" s="9"/>
      <c r="E2480" s="125">
        <v>360730</v>
      </c>
      <c r="F2480" s="41" cm="1">
        <f t="array" ref="F2480">E2480</f>
        <v>360730</v>
      </c>
      <c r="G2480" s="119" cm="1">
        <f t="array" ref="G2480">F2480-F2479</f>
        <v>-1100</v>
      </c>
      <c r="H2480" s="119" cm="1">
        <f t="array" ref="H2480">IF(G2480&gt;0,G2480,0)</f>
        <v>0</v>
      </c>
      <c r="I2480" s="113" cm="1">
        <f t="array" ref="I2480">MAX($F$2193:F2480)</f>
        <v>395860</v>
      </c>
      <c r="J2480" s="126"/>
      <c r="K2480" s="121" cm="1">
        <f t="array" ref="K2480">MAX(0,I2480-I2479)</f>
        <v>0</v>
      </c>
      <c r="L2480" s="113" cm="1">
        <f t="array" ref="L2480">MIN(F2480:F2509)</f>
        <v>331120</v>
      </c>
      <c r="M2480" s="113" cm="1">
        <f t="array" ref="M2480">MAX(0,L2480-L2479)</f>
        <v>0</v>
      </c>
      <c r="N2480" s="122" cm="1">
        <f t="array" ref="N2480">MIN(M2480,H2480-K2480)</f>
        <v>0</v>
      </c>
      <c r="O2480" s="113" cm="1">
        <f t="array" ref="O2480">K2480+N2480</f>
        <v>0</v>
      </c>
      <c r="P2480" s="113" cm="1">
        <f t="array" ref="P2480">H2480-O2480</f>
        <v>0</v>
      </c>
      <c r="Q2480" s="119" cm="1">
        <f t="array" ref="Q2480">MAX(0,IF(AND(K2480=0,P2480&gt;0),0,Q2479+K2480+U2479))</f>
        <v>0</v>
      </c>
      <c r="R2480" s="119" cm="1">
        <f t="array" ref="R2480">MAX(0,R2479+P2480+V2479)</f>
        <v>990</v>
      </c>
      <c r="S2480" s="119" cm="1">
        <f t="array" ref="S2480">IF(G2480&lt;0,G2480,0)</f>
        <v>-1100</v>
      </c>
      <c r="T2480" s="119" cm="1">
        <f t="array" ref="T2480">MIN(0,S2480+R2479+V2479)</f>
        <v>-110</v>
      </c>
      <c r="U2480" s="165" cm="1">
        <f t="array" ref="U2480">MAX(S2480,IF(Q2480&gt;0,MAX(-Q2480,S2480),T2480))</f>
        <v>-110</v>
      </c>
      <c r="V2480" s="166" cm="1">
        <f t="array" ref="V2480">S2480-U2480</f>
        <v>-990</v>
      </c>
      <c r="W2480" s="105"/>
      <c r="X2480" s="9"/>
      <c r="Y2480" s="9"/>
    </row>
    <row r="2481" ht="13.65" customHeight="1">
      <c r="A2481" s="152" cm="1">
        <f t="array" ref="A2481">A2480+1</f>
        <v>45571</v>
      </c>
      <c r="B2481" s="29" cm="1">
        <f t="array" ref="B2481">YEAR(A2481)</f>
        <v>2024</v>
      </c>
      <c r="C2481" s="29" cm="1">
        <f t="array" ref="C2481">MONTH(A2481)</f>
        <v>10</v>
      </c>
      <c r="D2481" s="9"/>
      <c r="E2481" s="125">
        <v>358940</v>
      </c>
      <c r="F2481" s="41" cm="1">
        <f t="array" ref="F2481">E2481</f>
        <v>358940</v>
      </c>
      <c r="G2481" s="119" cm="1">
        <f t="array" ref="G2481">F2481-F2480</f>
        <v>-1790</v>
      </c>
      <c r="H2481" s="119" cm="1">
        <f t="array" ref="H2481">IF(G2481&gt;0,G2481,0)</f>
        <v>0</v>
      </c>
      <c r="I2481" s="113" cm="1">
        <f t="array" ref="I2481">MAX($F$2193:F2481)</f>
        <v>395860</v>
      </c>
      <c r="J2481" s="126"/>
      <c r="K2481" s="121" cm="1">
        <f t="array" ref="K2481">MAX(0,I2481-I2480)</f>
        <v>0</v>
      </c>
      <c r="L2481" s="113" cm="1">
        <f t="array" ref="L2481">MIN(F2481:F2510)</f>
        <v>329650</v>
      </c>
      <c r="M2481" s="113" cm="1">
        <f t="array" ref="M2481">MAX(0,L2481-L2480)</f>
        <v>0</v>
      </c>
      <c r="N2481" s="122" cm="1">
        <f t="array" ref="N2481">MIN(M2481,H2481-K2481)</f>
        <v>0</v>
      </c>
      <c r="O2481" s="113" cm="1">
        <f t="array" ref="O2481">K2481+N2481</f>
        <v>0</v>
      </c>
      <c r="P2481" s="113" cm="1">
        <f t="array" ref="P2481">H2481-O2481</f>
        <v>0</v>
      </c>
      <c r="Q2481" s="119" cm="1">
        <f t="array" ref="Q2481">MAX(0,IF(AND(K2481=0,P2481&gt;0),0,Q2480+K2481+U2480))</f>
        <v>0</v>
      </c>
      <c r="R2481" s="119" cm="1">
        <f t="array" ref="R2481">MAX(0,R2480+P2481+V2480)</f>
        <v>0</v>
      </c>
      <c r="S2481" s="119" cm="1">
        <f t="array" ref="S2481">IF(G2481&lt;0,G2481,0)</f>
        <v>-1790</v>
      </c>
      <c r="T2481" s="119" cm="1">
        <f t="array" ref="T2481">MIN(0,S2481+R2480+V2480)</f>
        <v>-1790</v>
      </c>
      <c r="U2481" s="165" cm="1">
        <f t="array" ref="U2481">MAX(S2481,IF(Q2481&gt;0,MAX(-Q2481,S2481),T2481))</f>
        <v>-1790</v>
      </c>
      <c r="V2481" s="166" cm="1">
        <f t="array" ref="V2481">S2481-U2481</f>
        <v>0</v>
      </c>
      <c r="W2481" s="105"/>
      <c r="X2481" s="9"/>
      <c r="Y2481" s="9"/>
    </row>
    <row r="2482" ht="13.65" customHeight="1">
      <c r="A2482" s="152" cm="1">
        <f t="array" ref="A2482">A2481+1</f>
        <v>45572</v>
      </c>
      <c r="B2482" s="29" cm="1">
        <f t="array" ref="B2482">YEAR(A2482)</f>
        <v>2024</v>
      </c>
      <c r="C2482" s="29" cm="1">
        <f t="array" ref="C2482">MONTH(A2482)</f>
        <v>10</v>
      </c>
      <c r="D2482" s="9"/>
      <c r="E2482" s="125">
        <v>357090</v>
      </c>
      <c r="F2482" s="41" cm="1">
        <f t="array" ref="F2482">E2482</f>
        <v>357090</v>
      </c>
      <c r="G2482" s="119" cm="1">
        <f t="array" ref="G2482">F2482-F2481</f>
        <v>-1850</v>
      </c>
      <c r="H2482" s="119" cm="1">
        <f t="array" ref="H2482">IF(G2482&gt;0,G2482,0)</f>
        <v>0</v>
      </c>
      <c r="I2482" s="113" cm="1">
        <f t="array" ref="I2482">MAX($F$2193:F2482)</f>
        <v>395860</v>
      </c>
      <c r="J2482" s="126"/>
      <c r="K2482" s="121" cm="1">
        <f t="array" ref="K2482">MAX(0,I2482-I2481)</f>
        <v>0</v>
      </c>
      <c r="L2482" s="113" cm="1">
        <f t="array" ref="L2482">MIN(F2482:F2511)</f>
        <v>328650</v>
      </c>
      <c r="M2482" s="113" cm="1">
        <f t="array" ref="M2482">MAX(0,L2482-L2481)</f>
        <v>0</v>
      </c>
      <c r="N2482" s="122" cm="1">
        <f t="array" ref="N2482">MIN(M2482,H2482-K2482)</f>
        <v>0</v>
      </c>
      <c r="O2482" s="113" cm="1">
        <f t="array" ref="O2482">K2482+N2482</f>
        <v>0</v>
      </c>
      <c r="P2482" s="113" cm="1">
        <f t="array" ref="P2482">H2482-O2482</f>
        <v>0</v>
      </c>
      <c r="Q2482" s="119" cm="1">
        <f t="array" ref="Q2482">MAX(0,IF(AND(K2482=0,P2482&gt;0),0,Q2481+K2482+U2481))</f>
        <v>0</v>
      </c>
      <c r="R2482" s="119" cm="1">
        <f t="array" ref="R2482">MAX(0,R2481+P2482+V2481)</f>
        <v>0</v>
      </c>
      <c r="S2482" s="119" cm="1">
        <f t="array" ref="S2482">IF(G2482&lt;0,G2482,0)</f>
        <v>-1850</v>
      </c>
      <c r="T2482" s="119" cm="1">
        <f t="array" ref="T2482">MIN(0,S2482+R2481+V2481)</f>
        <v>-1850</v>
      </c>
      <c r="U2482" s="165" cm="1">
        <f t="array" ref="U2482">MAX(S2482,IF(Q2482&gt;0,MAX(-Q2482,S2482),T2482))</f>
        <v>-1850</v>
      </c>
      <c r="V2482" s="166" cm="1">
        <f t="array" ref="V2482">S2482-U2482</f>
        <v>0</v>
      </c>
      <c r="W2482" s="105"/>
      <c r="X2482" s="9"/>
      <c r="Y2482" s="9"/>
    </row>
    <row r="2483" ht="13.65" customHeight="1">
      <c r="A2483" s="152" cm="1">
        <f t="array" ref="A2483">A2482+1</f>
        <v>45573</v>
      </c>
      <c r="B2483" s="29" cm="1">
        <f t="array" ref="B2483">YEAR(A2483)</f>
        <v>2024</v>
      </c>
      <c r="C2483" s="29" cm="1">
        <f t="array" ref="C2483">MONTH(A2483)</f>
        <v>10</v>
      </c>
      <c r="D2483" s="9"/>
      <c r="E2483" s="125">
        <v>354680</v>
      </c>
      <c r="F2483" s="41" cm="1">
        <f t="array" ref="F2483">E2483</f>
        <v>354680</v>
      </c>
      <c r="G2483" s="119" cm="1">
        <f t="array" ref="G2483">F2483-F2482</f>
        <v>-2410</v>
      </c>
      <c r="H2483" s="119" cm="1">
        <f t="array" ref="H2483">IF(G2483&gt;0,G2483,0)</f>
        <v>0</v>
      </c>
      <c r="I2483" s="113" cm="1">
        <f t="array" ref="I2483">MAX($F$2193:F2483)</f>
        <v>395860</v>
      </c>
      <c r="J2483" s="126"/>
      <c r="K2483" s="121" cm="1">
        <f t="array" ref="K2483">MAX(0,I2483-I2482)</f>
        <v>0</v>
      </c>
      <c r="L2483" s="113" cm="1">
        <f t="array" ref="L2483">MIN(F2483:F2512)</f>
        <v>328110</v>
      </c>
      <c r="M2483" s="113" cm="1">
        <f t="array" ref="M2483">MAX(0,L2483-L2482)</f>
        <v>0</v>
      </c>
      <c r="N2483" s="122" cm="1">
        <f t="array" ref="N2483">MIN(M2483,H2483-K2483)</f>
        <v>0</v>
      </c>
      <c r="O2483" s="113" cm="1">
        <f t="array" ref="O2483">K2483+N2483</f>
        <v>0</v>
      </c>
      <c r="P2483" s="113" cm="1">
        <f t="array" ref="P2483">H2483-O2483</f>
        <v>0</v>
      </c>
      <c r="Q2483" s="119" cm="1">
        <f t="array" ref="Q2483">MAX(0,IF(AND(K2483=0,P2483&gt;0),0,Q2482+K2483+U2482))</f>
        <v>0</v>
      </c>
      <c r="R2483" s="119" cm="1">
        <f t="array" ref="R2483">MAX(0,R2482+P2483+V2482)</f>
        <v>0</v>
      </c>
      <c r="S2483" s="119" cm="1">
        <f t="array" ref="S2483">IF(G2483&lt;0,G2483,0)</f>
        <v>-2410</v>
      </c>
      <c r="T2483" s="119" cm="1">
        <f t="array" ref="T2483">MIN(0,S2483+R2482+V2482)</f>
        <v>-2410</v>
      </c>
      <c r="U2483" s="165" cm="1">
        <f t="array" ref="U2483">MAX(S2483,IF(Q2483&gt;0,MAX(-Q2483,S2483),T2483))</f>
        <v>-2410</v>
      </c>
      <c r="V2483" s="166" cm="1">
        <f t="array" ref="V2483">S2483-U2483</f>
        <v>0</v>
      </c>
      <c r="W2483" s="105"/>
      <c r="X2483" s="9"/>
      <c r="Y2483" s="9"/>
    </row>
    <row r="2484" ht="13.65" customHeight="1">
      <c r="A2484" s="152" cm="1">
        <f t="array" ref="A2484">A2483+1</f>
        <v>45574</v>
      </c>
      <c r="B2484" s="29" cm="1">
        <f t="array" ref="B2484">YEAR(A2484)</f>
        <v>2024</v>
      </c>
      <c r="C2484" s="29" cm="1">
        <f t="array" ref="C2484">MONTH(A2484)</f>
        <v>10</v>
      </c>
      <c r="D2484" s="9"/>
      <c r="E2484" s="125">
        <v>353180</v>
      </c>
      <c r="F2484" s="41" cm="1">
        <f t="array" ref="F2484">E2484</f>
        <v>353180</v>
      </c>
      <c r="G2484" s="119" cm="1">
        <f t="array" ref="G2484">F2484-F2483</f>
        <v>-1500</v>
      </c>
      <c r="H2484" s="119" cm="1">
        <f t="array" ref="H2484">IF(G2484&gt;0,G2484,0)</f>
        <v>0</v>
      </c>
      <c r="I2484" s="113" cm="1">
        <f t="array" ref="I2484">MAX($F$2193:F2484)</f>
        <v>395860</v>
      </c>
      <c r="J2484" s="126"/>
      <c r="K2484" s="121" cm="1">
        <f t="array" ref="K2484">MAX(0,I2484-I2483)</f>
        <v>0</v>
      </c>
      <c r="L2484" s="113" cm="1">
        <f t="array" ref="L2484">MIN(F2484:F2513)</f>
        <v>327370</v>
      </c>
      <c r="M2484" s="113" cm="1">
        <f t="array" ref="M2484">MAX(0,L2484-L2483)</f>
        <v>0</v>
      </c>
      <c r="N2484" s="122" cm="1">
        <f t="array" ref="N2484">MIN(M2484,H2484-K2484)</f>
        <v>0</v>
      </c>
      <c r="O2484" s="113" cm="1">
        <f t="array" ref="O2484">K2484+N2484</f>
        <v>0</v>
      </c>
      <c r="P2484" s="113" cm="1">
        <f t="array" ref="P2484">H2484-O2484</f>
        <v>0</v>
      </c>
      <c r="Q2484" s="119" cm="1">
        <f t="array" ref="Q2484">MAX(0,IF(AND(K2484=0,P2484&gt;0),0,Q2483+K2484+U2483))</f>
        <v>0</v>
      </c>
      <c r="R2484" s="119" cm="1">
        <f t="array" ref="R2484">MAX(0,R2483+P2484+V2483)</f>
        <v>0</v>
      </c>
      <c r="S2484" s="119" cm="1">
        <f t="array" ref="S2484">IF(G2484&lt;0,G2484,0)</f>
        <v>-1500</v>
      </c>
      <c r="T2484" s="119" cm="1">
        <f t="array" ref="T2484">MIN(0,S2484+R2483+V2483)</f>
        <v>-1500</v>
      </c>
      <c r="U2484" s="165" cm="1">
        <f t="array" ref="U2484">MAX(S2484,IF(Q2484&gt;0,MAX(-Q2484,S2484),T2484))</f>
        <v>-1500</v>
      </c>
      <c r="V2484" s="166" cm="1">
        <f t="array" ref="V2484">S2484-U2484</f>
        <v>0</v>
      </c>
      <c r="W2484" s="105"/>
      <c r="X2484" s="9"/>
      <c r="Y2484" s="9"/>
    </row>
    <row r="2485" ht="13.65" customHeight="1">
      <c r="A2485" s="152" cm="1">
        <f t="array" ref="A2485">A2484+1</f>
        <v>45575</v>
      </c>
      <c r="B2485" s="29" cm="1">
        <f t="array" ref="B2485">YEAR(A2485)</f>
        <v>2024</v>
      </c>
      <c r="C2485" s="29" cm="1">
        <f t="array" ref="C2485">MONTH(A2485)</f>
        <v>10</v>
      </c>
      <c r="D2485" s="9"/>
      <c r="E2485" s="125">
        <v>351270</v>
      </c>
      <c r="F2485" s="41" cm="1">
        <f t="array" ref="F2485">E2485</f>
        <v>351270</v>
      </c>
      <c r="G2485" s="119" cm="1">
        <f t="array" ref="G2485">F2485-F2484</f>
        <v>-1910</v>
      </c>
      <c r="H2485" s="119" cm="1">
        <f t="array" ref="H2485">IF(G2485&gt;0,G2485,0)</f>
        <v>0</v>
      </c>
      <c r="I2485" s="113" cm="1">
        <f t="array" ref="I2485">MAX($F$2193:F2485)</f>
        <v>395860</v>
      </c>
      <c r="J2485" s="126"/>
      <c r="K2485" s="121" cm="1">
        <f t="array" ref="K2485">MAX(0,I2485-I2484)</f>
        <v>0</v>
      </c>
      <c r="L2485" s="113" cm="1">
        <f t="array" ref="L2485">MIN(F2485:F2514)</f>
        <v>326640</v>
      </c>
      <c r="M2485" s="113" cm="1">
        <f t="array" ref="M2485">MAX(0,L2485-L2484)</f>
        <v>0</v>
      </c>
      <c r="N2485" s="122" cm="1">
        <f t="array" ref="N2485">MIN(M2485,H2485-K2485)</f>
        <v>0</v>
      </c>
      <c r="O2485" s="113" cm="1">
        <f t="array" ref="O2485">K2485+N2485</f>
        <v>0</v>
      </c>
      <c r="P2485" s="113" cm="1">
        <f t="array" ref="P2485">H2485-O2485</f>
        <v>0</v>
      </c>
      <c r="Q2485" s="119" cm="1">
        <f t="array" ref="Q2485">MAX(0,IF(AND(K2485=0,P2485&gt;0),0,Q2484+K2485+U2484))</f>
        <v>0</v>
      </c>
      <c r="R2485" s="119" cm="1">
        <f t="array" ref="R2485">MAX(0,R2484+P2485+V2484)</f>
        <v>0</v>
      </c>
      <c r="S2485" s="119" cm="1">
        <f t="array" ref="S2485">IF(G2485&lt;0,G2485,0)</f>
        <v>-1910</v>
      </c>
      <c r="T2485" s="119" cm="1">
        <f t="array" ref="T2485">MIN(0,S2485+R2484+V2484)</f>
        <v>-1910</v>
      </c>
      <c r="U2485" s="165" cm="1">
        <f t="array" ref="U2485">MAX(S2485,IF(Q2485&gt;0,MAX(-Q2485,S2485),T2485))</f>
        <v>-1910</v>
      </c>
      <c r="V2485" s="166" cm="1">
        <f t="array" ref="V2485">S2485-U2485</f>
        <v>0</v>
      </c>
      <c r="W2485" s="105"/>
      <c r="X2485" s="9"/>
      <c r="Y2485" s="9"/>
    </row>
    <row r="2486" ht="13.65" customHeight="1">
      <c r="A2486" s="152" cm="1">
        <f t="array" ref="A2486">A2485+1</f>
        <v>45576</v>
      </c>
      <c r="B2486" s="29" cm="1">
        <f t="array" ref="B2486">YEAR(A2486)</f>
        <v>2024</v>
      </c>
      <c r="C2486" s="29" cm="1">
        <f t="array" ref="C2486">MONTH(A2486)</f>
        <v>10</v>
      </c>
      <c r="D2486" s="9"/>
      <c r="E2486" s="125">
        <v>349360</v>
      </c>
      <c r="F2486" s="41" cm="1">
        <f t="array" ref="F2486">E2486</f>
        <v>349360</v>
      </c>
      <c r="G2486" s="119" cm="1">
        <f t="array" ref="G2486">F2486-F2485</f>
        <v>-1910</v>
      </c>
      <c r="H2486" s="119" cm="1">
        <f t="array" ref="H2486">IF(G2486&gt;0,G2486,0)</f>
        <v>0</v>
      </c>
      <c r="I2486" s="113" cm="1">
        <f t="array" ref="I2486">MAX($F$2193:F2486)</f>
        <v>395860</v>
      </c>
      <c r="J2486" s="126"/>
      <c r="K2486" s="121" cm="1">
        <f t="array" ref="K2486">MAX(0,I2486-I2485)</f>
        <v>0</v>
      </c>
      <c r="L2486" s="113" cm="1">
        <f t="array" ref="L2486">MIN(F2486:F2515)</f>
        <v>326040</v>
      </c>
      <c r="M2486" s="113" cm="1">
        <f t="array" ref="M2486">MAX(0,L2486-L2485)</f>
        <v>0</v>
      </c>
      <c r="N2486" s="122" cm="1">
        <f t="array" ref="N2486">MIN(M2486,H2486-K2486)</f>
        <v>0</v>
      </c>
      <c r="O2486" s="113" cm="1">
        <f t="array" ref="O2486">K2486+N2486</f>
        <v>0</v>
      </c>
      <c r="P2486" s="113" cm="1">
        <f t="array" ref="P2486">H2486-O2486</f>
        <v>0</v>
      </c>
      <c r="Q2486" s="119" cm="1">
        <f t="array" ref="Q2486">MAX(0,IF(AND(K2486=0,P2486&gt;0),0,Q2485+K2486+U2485))</f>
        <v>0</v>
      </c>
      <c r="R2486" s="119" cm="1">
        <f t="array" ref="R2486">MAX(0,R2485+P2486+V2485)</f>
        <v>0</v>
      </c>
      <c r="S2486" s="119" cm="1">
        <f t="array" ref="S2486">IF(G2486&lt;0,G2486,0)</f>
        <v>-1910</v>
      </c>
      <c r="T2486" s="119" cm="1">
        <f t="array" ref="T2486">MIN(0,S2486+R2485+V2485)</f>
        <v>-1910</v>
      </c>
      <c r="U2486" s="165" cm="1">
        <f t="array" ref="U2486">MAX(S2486,IF(Q2486&gt;0,MAX(-Q2486,S2486),T2486))</f>
        <v>-1910</v>
      </c>
      <c r="V2486" s="166" cm="1">
        <f t="array" ref="V2486">S2486-U2486</f>
        <v>0</v>
      </c>
      <c r="W2486" s="105"/>
      <c r="X2486" s="9"/>
      <c r="Y2486" s="9"/>
    </row>
    <row r="2487" ht="13.65" customHeight="1">
      <c r="A2487" s="152" cm="1">
        <f t="array" ref="A2487">A2486+1</f>
        <v>45577</v>
      </c>
      <c r="B2487" s="29" cm="1">
        <f t="array" ref="B2487">YEAR(A2487)</f>
        <v>2024</v>
      </c>
      <c r="C2487" s="29" cm="1">
        <f t="array" ref="C2487">MONTH(A2487)</f>
        <v>10</v>
      </c>
      <c r="D2487" s="9"/>
      <c r="E2487" s="125">
        <v>347390</v>
      </c>
      <c r="F2487" s="41" cm="1">
        <f t="array" ref="F2487">E2487</f>
        <v>347390</v>
      </c>
      <c r="G2487" s="119" cm="1">
        <f t="array" ref="G2487">F2487-F2486</f>
        <v>-1970</v>
      </c>
      <c r="H2487" s="119" cm="1">
        <f t="array" ref="H2487">IF(G2487&gt;0,G2487,0)</f>
        <v>0</v>
      </c>
      <c r="I2487" s="113" cm="1">
        <f t="array" ref="I2487">MAX($F$2193:F2487)</f>
        <v>395860</v>
      </c>
      <c r="J2487" s="126"/>
      <c r="K2487" s="121" cm="1">
        <f t="array" ref="K2487">MAX(0,I2487-I2486)</f>
        <v>0</v>
      </c>
      <c r="L2487" s="113" cm="1">
        <f t="array" ref="L2487">MIN(F2487:F2516)</f>
        <v>325370</v>
      </c>
      <c r="M2487" s="113" cm="1">
        <f t="array" ref="M2487">MAX(0,L2487-L2486)</f>
        <v>0</v>
      </c>
      <c r="N2487" s="122" cm="1">
        <f t="array" ref="N2487">MIN(M2487,H2487-K2487)</f>
        <v>0</v>
      </c>
      <c r="O2487" s="113" cm="1">
        <f t="array" ref="O2487">K2487+N2487</f>
        <v>0</v>
      </c>
      <c r="P2487" s="113" cm="1">
        <f t="array" ref="P2487">H2487-O2487</f>
        <v>0</v>
      </c>
      <c r="Q2487" s="119" cm="1">
        <f t="array" ref="Q2487">MAX(0,IF(AND(K2487=0,P2487&gt;0),0,Q2486+K2487+U2486))</f>
        <v>0</v>
      </c>
      <c r="R2487" s="119" cm="1">
        <f t="array" ref="R2487">MAX(0,R2486+P2487+V2486)</f>
        <v>0</v>
      </c>
      <c r="S2487" s="119" cm="1">
        <f t="array" ref="S2487">IF(G2487&lt;0,G2487,0)</f>
        <v>-1970</v>
      </c>
      <c r="T2487" s="119" cm="1">
        <f t="array" ref="T2487">MIN(0,S2487+R2486+V2486)</f>
        <v>-1970</v>
      </c>
      <c r="U2487" s="165" cm="1">
        <f t="array" ref="U2487">MAX(S2487,IF(Q2487&gt;0,MAX(-Q2487,S2487),T2487))</f>
        <v>-1970</v>
      </c>
      <c r="V2487" s="166" cm="1">
        <f t="array" ref="V2487">S2487-U2487</f>
        <v>0</v>
      </c>
      <c r="W2487" s="105"/>
      <c r="X2487" s="9"/>
      <c r="Y2487" s="9"/>
    </row>
    <row r="2488" ht="13.65" customHeight="1">
      <c r="A2488" s="152" cm="1">
        <f t="array" ref="A2488">A2487+1</f>
        <v>45578</v>
      </c>
      <c r="B2488" s="29" cm="1">
        <f t="array" ref="B2488">YEAR(A2488)</f>
        <v>2024</v>
      </c>
      <c r="C2488" s="29" cm="1">
        <f t="array" ref="C2488">MONTH(A2488)</f>
        <v>10</v>
      </c>
      <c r="D2488" s="9"/>
      <c r="E2488" s="125">
        <v>345560</v>
      </c>
      <c r="F2488" s="41" cm="1">
        <f t="array" ref="F2488">E2488</f>
        <v>345560</v>
      </c>
      <c r="G2488" s="119" cm="1">
        <f t="array" ref="G2488">F2488-F2487</f>
        <v>-1830</v>
      </c>
      <c r="H2488" s="119" cm="1">
        <f t="array" ref="H2488">IF(G2488&gt;0,G2488,0)</f>
        <v>0</v>
      </c>
      <c r="I2488" s="113" cm="1">
        <f t="array" ref="I2488">MAX($F$2193:F2488)</f>
        <v>395860</v>
      </c>
      <c r="J2488" s="126"/>
      <c r="K2488" s="121" cm="1">
        <f t="array" ref="K2488">MAX(0,I2488-I2487)</f>
        <v>0</v>
      </c>
      <c r="L2488" s="113" cm="1">
        <f t="array" ref="L2488">MIN(F2488:F2517)</f>
        <v>324840</v>
      </c>
      <c r="M2488" s="113" cm="1">
        <f t="array" ref="M2488">MAX(0,L2488-L2487)</f>
        <v>0</v>
      </c>
      <c r="N2488" s="122" cm="1">
        <f t="array" ref="N2488">MIN(M2488,H2488-K2488)</f>
        <v>0</v>
      </c>
      <c r="O2488" s="113" cm="1">
        <f t="array" ref="O2488">K2488+N2488</f>
        <v>0</v>
      </c>
      <c r="P2488" s="113" cm="1">
        <f t="array" ref="P2488">H2488-O2488</f>
        <v>0</v>
      </c>
      <c r="Q2488" s="119" cm="1">
        <f t="array" ref="Q2488">MAX(0,IF(AND(K2488=0,P2488&gt;0),0,Q2487+K2488+U2487))</f>
        <v>0</v>
      </c>
      <c r="R2488" s="119" cm="1">
        <f t="array" ref="R2488">MAX(0,R2487+P2488+V2487)</f>
        <v>0</v>
      </c>
      <c r="S2488" s="119" cm="1">
        <f t="array" ref="S2488">IF(G2488&lt;0,G2488,0)</f>
        <v>-1830</v>
      </c>
      <c r="T2488" s="119" cm="1">
        <f t="array" ref="T2488">MIN(0,S2488+R2487+V2487)</f>
        <v>-1830</v>
      </c>
      <c r="U2488" s="165" cm="1">
        <f t="array" ref="U2488">MAX(S2488,IF(Q2488&gt;0,MAX(-Q2488,S2488),T2488))</f>
        <v>-1830</v>
      </c>
      <c r="V2488" s="166" cm="1">
        <f t="array" ref="V2488">S2488-U2488</f>
        <v>0</v>
      </c>
      <c r="W2488" s="105"/>
      <c r="X2488" s="9"/>
      <c r="Y2488" s="9"/>
    </row>
    <row r="2489" ht="13.65" customHeight="1">
      <c r="A2489" s="152" cm="1">
        <f t="array" ref="A2489">A2488+1</f>
        <v>45579</v>
      </c>
      <c r="B2489" s="29" cm="1">
        <f t="array" ref="B2489">YEAR(A2489)</f>
        <v>2024</v>
      </c>
      <c r="C2489" s="29" cm="1">
        <f t="array" ref="C2489">MONTH(A2489)</f>
        <v>10</v>
      </c>
      <c r="D2489" s="9"/>
      <c r="E2489" s="125">
        <v>343600</v>
      </c>
      <c r="F2489" s="41" cm="1">
        <f t="array" ref="F2489">E2489</f>
        <v>343600</v>
      </c>
      <c r="G2489" s="119" cm="1">
        <f t="array" ref="G2489">F2489-F2488</f>
        <v>-1960</v>
      </c>
      <c r="H2489" s="119" cm="1">
        <f t="array" ref="H2489">IF(G2489&gt;0,G2489,0)</f>
        <v>0</v>
      </c>
      <c r="I2489" s="113" cm="1">
        <f t="array" ref="I2489">MAX($F$2193:F2489)</f>
        <v>395860</v>
      </c>
      <c r="J2489" s="126"/>
      <c r="K2489" s="121" cm="1">
        <f t="array" ref="K2489">MAX(0,I2489-I2488)</f>
        <v>0</v>
      </c>
      <c r="L2489" s="113" cm="1">
        <f t="array" ref="L2489">MIN(F2489:F2518)</f>
        <v>324110</v>
      </c>
      <c r="M2489" s="113" cm="1">
        <f t="array" ref="M2489">MAX(0,L2489-L2488)</f>
        <v>0</v>
      </c>
      <c r="N2489" s="122" cm="1">
        <f t="array" ref="N2489">MIN(M2489,H2489-K2489)</f>
        <v>0</v>
      </c>
      <c r="O2489" s="113" cm="1">
        <f t="array" ref="O2489">K2489+N2489</f>
        <v>0</v>
      </c>
      <c r="P2489" s="113" cm="1">
        <f t="array" ref="P2489">H2489-O2489</f>
        <v>0</v>
      </c>
      <c r="Q2489" s="119" cm="1">
        <f t="array" ref="Q2489">MAX(0,IF(AND(K2489=0,P2489&gt;0),0,Q2488+K2489+U2488))</f>
        <v>0</v>
      </c>
      <c r="R2489" s="119" cm="1">
        <f t="array" ref="R2489">MAX(0,R2488+P2489+V2488)</f>
        <v>0</v>
      </c>
      <c r="S2489" s="119" cm="1">
        <f t="array" ref="S2489">IF(G2489&lt;0,G2489,0)</f>
        <v>-1960</v>
      </c>
      <c r="T2489" s="119" cm="1">
        <f t="array" ref="T2489">MIN(0,S2489+R2488+V2488)</f>
        <v>-1960</v>
      </c>
      <c r="U2489" s="165" cm="1">
        <f t="array" ref="U2489">MAX(S2489,IF(Q2489&gt;0,MAX(-Q2489,S2489),T2489))</f>
        <v>-1960</v>
      </c>
      <c r="V2489" s="166" cm="1">
        <f t="array" ref="V2489">S2489-U2489</f>
        <v>0</v>
      </c>
      <c r="W2489" s="105"/>
      <c r="X2489" s="9"/>
      <c r="Y2489" s="9"/>
    </row>
    <row r="2490" ht="13.65" customHeight="1">
      <c r="A2490" s="152" cm="1">
        <f t="array" ref="A2490">A2489+1</f>
        <v>45580</v>
      </c>
      <c r="B2490" s="29" cm="1">
        <f t="array" ref="B2490">YEAR(A2490)</f>
        <v>2024</v>
      </c>
      <c r="C2490" s="29" cm="1">
        <f t="array" ref="C2490">MONTH(A2490)</f>
        <v>10</v>
      </c>
      <c r="D2490" s="9"/>
      <c r="E2490" s="125">
        <v>342200</v>
      </c>
      <c r="F2490" s="41" cm="1">
        <f t="array" ref="F2490">E2490</f>
        <v>342200</v>
      </c>
      <c r="G2490" s="119" cm="1">
        <f t="array" ref="G2490">F2490-F2489</f>
        <v>-1400</v>
      </c>
      <c r="H2490" s="119" cm="1">
        <f t="array" ref="H2490">IF(G2490&gt;0,G2490,0)</f>
        <v>0</v>
      </c>
      <c r="I2490" s="113" cm="1">
        <f t="array" ref="I2490">MAX($F$2193:F2490)</f>
        <v>395860</v>
      </c>
      <c r="J2490" s="126"/>
      <c r="K2490" s="121" cm="1">
        <f t="array" ref="K2490">MAX(0,I2490-I2489)</f>
        <v>0</v>
      </c>
      <c r="L2490" s="113" cm="1">
        <f t="array" ref="L2490">MIN(F2490:F2519)</f>
        <v>323450</v>
      </c>
      <c r="M2490" s="113" cm="1">
        <f t="array" ref="M2490">MAX(0,L2490-L2489)</f>
        <v>0</v>
      </c>
      <c r="N2490" s="122" cm="1">
        <f t="array" ref="N2490">MIN(M2490,H2490-K2490)</f>
        <v>0</v>
      </c>
      <c r="O2490" s="113" cm="1">
        <f t="array" ref="O2490">K2490+N2490</f>
        <v>0</v>
      </c>
      <c r="P2490" s="113" cm="1">
        <f t="array" ref="P2490">H2490-O2490</f>
        <v>0</v>
      </c>
      <c r="Q2490" s="119" cm="1">
        <f t="array" ref="Q2490">MAX(0,IF(AND(K2490=0,P2490&gt;0),0,Q2489+K2490+U2489))</f>
        <v>0</v>
      </c>
      <c r="R2490" s="119" cm="1">
        <f t="array" ref="R2490">MAX(0,R2489+P2490+V2489)</f>
        <v>0</v>
      </c>
      <c r="S2490" s="119" cm="1">
        <f t="array" ref="S2490">IF(G2490&lt;0,G2490,0)</f>
        <v>-1400</v>
      </c>
      <c r="T2490" s="119" cm="1">
        <f t="array" ref="T2490">MIN(0,S2490+R2489+V2489)</f>
        <v>-1400</v>
      </c>
      <c r="U2490" s="165" cm="1">
        <f t="array" ref="U2490">MAX(S2490,IF(Q2490&gt;0,MAX(-Q2490,S2490),T2490))</f>
        <v>-1400</v>
      </c>
      <c r="V2490" s="166" cm="1">
        <f t="array" ref="V2490">S2490-U2490</f>
        <v>0</v>
      </c>
      <c r="W2490" s="105"/>
      <c r="X2490" s="9"/>
      <c r="Y2490" s="9"/>
    </row>
    <row r="2491" ht="13.65" customHeight="1">
      <c r="A2491" s="152" cm="1">
        <f t="array" ref="A2491">A2490+1</f>
        <v>45581</v>
      </c>
      <c r="B2491" s="29" cm="1">
        <f t="array" ref="B2491">YEAR(A2491)</f>
        <v>2024</v>
      </c>
      <c r="C2491" s="29" cm="1">
        <f t="array" ref="C2491">MONTH(A2491)</f>
        <v>10</v>
      </c>
      <c r="D2491" s="9"/>
      <c r="E2491" s="125">
        <v>341540</v>
      </c>
      <c r="F2491" s="41" cm="1">
        <f t="array" ref="F2491">E2491</f>
        <v>341540</v>
      </c>
      <c r="G2491" s="119" cm="1">
        <f t="array" ref="G2491">F2491-F2490</f>
        <v>-660</v>
      </c>
      <c r="H2491" s="119" cm="1">
        <f t="array" ref="H2491">IF(G2491&gt;0,G2491,0)</f>
        <v>0</v>
      </c>
      <c r="I2491" s="113" cm="1">
        <f t="array" ref="I2491">MAX($F$2193:F2491)</f>
        <v>395860</v>
      </c>
      <c r="J2491" s="126"/>
      <c r="K2491" s="121" cm="1">
        <f t="array" ref="K2491">MAX(0,I2491-I2490)</f>
        <v>0</v>
      </c>
      <c r="L2491" s="113" cm="1">
        <f t="array" ref="L2491">MIN(F2491:F2520)</f>
        <v>322720</v>
      </c>
      <c r="M2491" s="113" cm="1">
        <f t="array" ref="M2491">MAX(0,L2491-L2490)</f>
        <v>0</v>
      </c>
      <c r="N2491" s="122" cm="1">
        <f t="array" ref="N2491">MIN(M2491,H2491-K2491)</f>
        <v>0</v>
      </c>
      <c r="O2491" s="113" cm="1">
        <f t="array" ref="O2491">K2491+N2491</f>
        <v>0</v>
      </c>
      <c r="P2491" s="113" cm="1">
        <f t="array" ref="P2491">H2491-O2491</f>
        <v>0</v>
      </c>
      <c r="Q2491" s="119" cm="1">
        <f t="array" ref="Q2491">MAX(0,IF(AND(K2491=0,P2491&gt;0),0,Q2490+K2491+U2490))</f>
        <v>0</v>
      </c>
      <c r="R2491" s="119" cm="1">
        <f t="array" ref="R2491">MAX(0,R2490+P2491+V2490)</f>
        <v>0</v>
      </c>
      <c r="S2491" s="119" cm="1">
        <f t="array" ref="S2491">IF(G2491&lt;0,G2491,0)</f>
        <v>-660</v>
      </c>
      <c r="T2491" s="119" cm="1">
        <f t="array" ref="T2491">MIN(0,S2491+R2490+V2490)</f>
        <v>-660</v>
      </c>
      <c r="U2491" s="165" cm="1">
        <f t="array" ref="U2491">MAX(S2491,IF(Q2491&gt;0,MAX(-Q2491,S2491),T2491))</f>
        <v>-660</v>
      </c>
      <c r="V2491" s="166" cm="1">
        <f t="array" ref="V2491">S2491-U2491</f>
        <v>0</v>
      </c>
      <c r="W2491" s="105"/>
      <c r="X2491" s="9"/>
      <c r="Y2491" s="9"/>
    </row>
    <row r="2492" ht="13.65" customHeight="1">
      <c r="A2492" s="152" cm="1">
        <f t="array" ref="A2492">A2491+1</f>
        <v>45582</v>
      </c>
      <c r="B2492" s="29" cm="1">
        <f t="array" ref="B2492">YEAR(A2492)</f>
        <v>2024</v>
      </c>
      <c r="C2492" s="29" cm="1">
        <f t="array" ref="C2492">MONTH(A2492)</f>
        <v>10</v>
      </c>
      <c r="D2492" s="9"/>
      <c r="E2492" s="125">
        <v>341290</v>
      </c>
      <c r="F2492" s="41" cm="1">
        <f t="array" ref="F2492">E2492</f>
        <v>341290</v>
      </c>
      <c r="G2492" s="119" cm="1">
        <f t="array" ref="G2492">F2492-F2491</f>
        <v>-250</v>
      </c>
      <c r="H2492" s="119" cm="1">
        <f t="array" ref="H2492">IF(G2492&gt;0,G2492,0)</f>
        <v>0</v>
      </c>
      <c r="I2492" s="113" cm="1">
        <f t="array" ref="I2492">MAX($F$2193:F2492)</f>
        <v>395860</v>
      </c>
      <c r="J2492" s="126"/>
      <c r="K2492" s="121" cm="1">
        <f t="array" ref="K2492">MAX(0,I2492-I2491)</f>
        <v>0</v>
      </c>
      <c r="L2492" s="113" cm="1">
        <f t="array" ref="L2492">MIN(F2492:F2521)</f>
        <v>322120</v>
      </c>
      <c r="M2492" s="113" cm="1">
        <f t="array" ref="M2492">MAX(0,L2492-L2491)</f>
        <v>0</v>
      </c>
      <c r="N2492" s="122" cm="1">
        <f t="array" ref="N2492">MIN(M2492,H2492-K2492)</f>
        <v>0</v>
      </c>
      <c r="O2492" s="113" cm="1">
        <f t="array" ref="O2492">K2492+N2492</f>
        <v>0</v>
      </c>
      <c r="P2492" s="113" cm="1">
        <f t="array" ref="P2492">H2492-O2492</f>
        <v>0</v>
      </c>
      <c r="Q2492" s="119" cm="1">
        <f t="array" ref="Q2492">MAX(0,IF(AND(K2492=0,P2492&gt;0),0,Q2491+K2492+U2491))</f>
        <v>0</v>
      </c>
      <c r="R2492" s="119" cm="1">
        <f t="array" ref="R2492">MAX(0,R2491+P2492+V2491)</f>
        <v>0</v>
      </c>
      <c r="S2492" s="119" cm="1">
        <f t="array" ref="S2492">IF(G2492&lt;0,G2492,0)</f>
        <v>-250</v>
      </c>
      <c r="T2492" s="119" cm="1">
        <f t="array" ref="T2492">MIN(0,S2492+R2491+V2491)</f>
        <v>-250</v>
      </c>
      <c r="U2492" s="165" cm="1">
        <f t="array" ref="U2492">MAX(S2492,IF(Q2492&gt;0,MAX(-Q2492,S2492),T2492))</f>
        <v>-250</v>
      </c>
      <c r="V2492" s="166" cm="1">
        <f t="array" ref="V2492">S2492-U2492</f>
        <v>0</v>
      </c>
      <c r="W2492" s="105"/>
      <c r="X2492" s="9"/>
      <c r="Y2492" s="9"/>
    </row>
    <row r="2493" ht="13.65" customHeight="1">
      <c r="A2493" s="152" cm="1">
        <f t="array" ref="A2493">A2492+1</f>
        <v>45583</v>
      </c>
      <c r="B2493" s="29" cm="1">
        <f t="array" ref="B2493">YEAR(A2493)</f>
        <v>2024</v>
      </c>
      <c r="C2493" s="29" cm="1">
        <f t="array" ref="C2493">MONTH(A2493)</f>
        <v>10</v>
      </c>
      <c r="D2493" s="9"/>
      <c r="E2493" s="125">
        <v>341310</v>
      </c>
      <c r="F2493" s="41" cm="1">
        <f t="array" ref="F2493">E2493</f>
        <v>341310</v>
      </c>
      <c r="G2493" s="119" cm="1">
        <f t="array" ref="G2493">F2493-F2492</f>
        <v>20</v>
      </c>
      <c r="H2493" s="119" cm="1">
        <f t="array" ref="H2493">IF(G2493&gt;0,G2493,0)</f>
        <v>20</v>
      </c>
      <c r="I2493" s="113" cm="1">
        <f t="array" ref="I2493">MAX($F$2193:F2493)</f>
        <v>395860</v>
      </c>
      <c r="J2493" s="126"/>
      <c r="K2493" s="121" cm="1">
        <f t="array" ref="K2493">MAX(0,I2493-I2492)</f>
        <v>0</v>
      </c>
      <c r="L2493" s="113" cm="1">
        <f t="array" ref="L2493">MIN(F2493:F2522)</f>
        <v>321390</v>
      </c>
      <c r="M2493" s="113" cm="1">
        <f t="array" ref="M2493">MAX(0,L2493-L2492)</f>
        <v>0</v>
      </c>
      <c r="N2493" s="122" cm="1">
        <f t="array" ref="N2493">MIN(M2493,H2493-K2493)</f>
        <v>0</v>
      </c>
      <c r="O2493" s="113" cm="1">
        <f t="array" ref="O2493">K2493+N2493</f>
        <v>0</v>
      </c>
      <c r="P2493" s="113" cm="1">
        <f t="array" ref="P2493">H2493-O2493</f>
        <v>20</v>
      </c>
      <c r="Q2493" s="119" cm="1">
        <f t="array" ref="Q2493">MAX(0,IF(AND(K2493=0,P2493&gt;0),0,Q2492+K2493+U2492))</f>
        <v>0</v>
      </c>
      <c r="R2493" s="119" cm="1">
        <f t="array" ref="R2493">MAX(0,R2492+P2493+V2492)</f>
        <v>20</v>
      </c>
      <c r="S2493" s="119" cm="1">
        <f t="array" ref="S2493">IF(G2493&lt;0,G2493,0)</f>
        <v>0</v>
      </c>
      <c r="T2493" s="119" cm="1">
        <f t="array" ref="T2493">MIN(0,S2493+R2492+V2492)</f>
        <v>0</v>
      </c>
      <c r="U2493" s="165" cm="1">
        <f t="array" ref="U2493">MAX(S2493,IF(Q2493&gt;0,MAX(-Q2493,S2493),T2493))</f>
        <v>0</v>
      </c>
      <c r="V2493" s="166" cm="1">
        <f t="array" ref="V2493">S2493-U2493</f>
        <v>0</v>
      </c>
      <c r="W2493" s="105"/>
      <c r="X2493" s="9"/>
      <c r="Y2493" s="9"/>
    </row>
    <row r="2494" ht="13.65" customHeight="1">
      <c r="A2494" s="152" cm="1">
        <f t="array" ref="A2494">A2493+1</f>
        <v>45584</v>
      </c>
      <c r="B2494" s="29" cm="1">
        <f t="array" ref="B2494">YEAR(A2494)</f>
        <v>2024</v>
      </c>
      <c r="C2494" s="29" cm="1">
        <f t="array" ref="C2494">MONTH(A2494)</f>
        <v>10</v>
      </c>
      <c r="D2494" s="9"/>
      <c r="E2494" s="125">
        <v>340780</v>
      </c>
      <c r="F2494" s="41" cm="1">
        <f t="array" ref="F2494">E2494</f>
        <v>340780</v>
      </c>
      <c r="G2494" s="119" cm="1">
        <f t="array" ref="G2494">F2494-F2493</f>
        <v>-530</v>
      </c>
      <c r="H2494" s="119" cm="1">
        <f t="array" ref="H2494">IF(G2494&gt;0,G2494,0)</f>
        <v>0</v>
      </c>
      <c r="I2494" s="113" cm="1">
        <f t="array" ref="I2494">MAX($F$2193:F2494)</f>
        <v>395860</v>
      </c>
      <c r="J2494" s="126"/>
      <c r="K2494" s="121" cm="1">
        <f t="array" ref="K2494">MAX(0,I2494-I2493)</f>
        <v>0</v>
      </c>
      <c r="L2494" s="113" cm="1">
        <f t="array" ref="L2494">MIN(F2494:F2523)</f>
        <v>320860</v>
      </c>
      <c r="M2494" s="113" cm="1">
        <f t="array" ref="M2494">MAX(0,L2494-L2493)</f>
        <v>0</v>
      </c>
      <c r="N2494" s="122" cm="1">
        <f t="array" ref="N2494">MIN(M2494,H2494-K2494)</f>
        <v>0</v>
      </c>
      <c r="O2494" s="113" cm="1">
        <f t="array" ref="O2494">K2494+N2494</f>
        <v>0</v>
      </c>
      <c r="P2494" s="113" cm="1">
        <f t="array" ref="P2494">H2494-O2494</f>
        <v>0</v>
      </c>
      <c r="Q2494" s="119" cm="1">
        <f t="array" ref="Q2494">MAX(0,IF(AND(K2494=0,P2494&gt;0),0,Q2493+K2494+U2493))</f>
        <v>0</v>
      </c>
      <c r="R2494" s="119" cm="1">
        <f t="array" ref="R2494">MAX(0,R2493+P2494+V2493)</f>
        <v>20</v>
      </c>
      <c r="S2494" s="119" cm="1">
        <f t="array" ref="S2494">IF(G2494&lt;0,G2494,0)</f>
        <v>-530</v>
      </c>
      <c r="T2494" s="119" cm="1">
        <f t="array" ref="T2494">MIN(0,S2494+R2493+V2493)</f>
        <v>-510</v>
      </c>
      <c r="U2494" s="165" cm="1">
        <f t="array" ref="U2494">MAX(S2494,IF(Q2494&gt;0,MAX(-Q2494,S2494),T2494))</f>
        <v>-510</v>
      </c>
      <c r="V2494" s="166" cm="1">
        <f t="array" ref="V2494">S2494-U2494</f>
        <v>-20</v>
      </c>
      <c r="W2494" s="105"/>
      <c r="X2494" s="9"/>
      <c r="Y2494" s="9"/>
    </row>
    <row r="2495" ht="13.65" customHeight="1">
      <c r="A2495" s="152" cm="1">
        <f t="array" ref="A2495">A2494+1</f>
        <v>45585</v>
      </c>
      <c r="B2495" s="29" cm="1">
        <f t="array" ref="B2495">YEAR(A2495)</f>
        <v>2024</v>
      </c>
      <c r="C2495" s="29" cm="1">
        <f t="array" ref="C2495">MONTH(A2495)</f>
        <v>10</v>
      </c>
      <c r="D2495" s="9"/>
      <c r="E2495" s="125">
        <v>339170</v>
      </c>
      <c r="F2495" s="41" cm="1">
        <f t="array" ref="F2495">E2495</f>
        <v>339170</v>
      </c>
      <c r="G2495" s="119" cm="1">
        <f t="array" ref="G2495">F2495-F2494</f>
        <v>-1610</v>
      </c>
      <c r="H2495" s="119" cm="1">
        <f t="array" ref="H2495">IF(G2495&gt;0,G2495,0)</f>
        <v>0</v>
      </c>
      <c r="I2495" s="113" cm="1">
        <f t="array" ref="I2495">MAX($F$2193:F2495)</f>
        <v>395860</v>
      </c>
      <c r="J2495" s="126"/>
      <c r="K2495" s="121" cm="1">
        <f t="array" ref="K2495">MAX(0,I2495-I2494)</f>
        <v>0</v>
      </c>
      <c r="L2495" s="113" cm="1">
        <f t="array" ref="L2495">MIN(F2495:F2524)</f>
        <v>320400</v>
      </c>
      <c r="M2495" s="113" cm="1">
        <f t="array" ref="M2495">MAX(0,L2495-L2494)</f>
        <v>0</v>
      </c>
      <c r="N2495" s="122" cm="1">
        <f t="array" ref="N2495">MIN(M2495,H2495-K2495)</f>
        <v>0</v>
      </c>
      <c r="O2495" s="113" cm="1">
        <f t="array" ref="O2495">K2495+N2495</f>
        <v>0</v>
      </c>
      <c r="P2495" s="113" cm="1">
        <f t="array" ref="P2495">H2495-O2495</f>
        <v>0</v>
      </c>
      <c r="Q2495" s="119" cm="1">
        <f t="array" ref="Q2495">MAX(0,IF(AND(K2495=0,P2495&gt;0),0,Q2494+K2495+U2494))</f>
        <v>0</v>
      </c>
      <c r="R2495" s="119" cm="1">
        <f t="array" ref="R2495">MAX(0,R2494+P2495+V2494)</f>
        <v>0</v>
      </c>
      <c r="S2495" s="119" cm="1">
        <f t="array" ref="S2495">IF(G2495&lt;0,G2495,0)</f>
        <v>-1610</v>
      </c>
      <c r="T2495" s="119" cm="1">
        <f t="array" ref="T2495">MIN(0,S2495+R2494+V2494)</f>
        <v>-1610</v>
      </c>
      <c r="U2495" s="165" cm="1">
        <f t="array" ref="U2495">MAX(S2495,IF(Q2495&gt;0,MAX(-Q2495,S2495),T2495))</f>
        <v>-1610</v>
      </c>
      <c r="V2495" s="166" cm="1">
        <f t="array" ref="V2495">S2495-U2495</f>
        <v>0</v>
      </c>
      <c r="W2495" s="105"/>
      <c r="X2495" s="9"/>
      <c r="Y2495" s="9"/>
    </row>
    <row r="2496" ht="13.65" customHeight="1">
      <c r="A2496" s="152" cm="1">
        <f t="array" ref="A2496">A2495+1</f>
        <v>45586</v>
      </c>
      <c r="B2496" s="29" cm="1">
        <f t="array" ref="B2496">YEAR(A2496)</f>
        <v>2024</v>
      </c>
      <c r="C2496" s="29" cm="1">
        <f t="array" ref="C2496">MONTH(A2496)</f>
        <v>10</v>
      </c>
      <c r="D2496" s="9"/>
      <c r="E2496" s="125">
        <v>336910</v>
      </c>
      <c r="F2496" s="41" cm="1">
        <f t="array" ref="F2496">E2496</f>
        <v>336910</v>
      </c>
      <c r="G2496" s="119" cm="1">
        <f t="array" ref="G2496">F2496-F2495</f>
        <v>-2260</v>
      </c>
      <c r="H2496" s="119" cm="1">
        <f t="array" ref="H2496">IF(G2496&gt;0,G2496,0)</f>
        <v>0</v>
      </c>
      <c r="I2496" s="113" cm="1">
        <f t="array" ref="I2496">MAX($F$2193:F2496)</f>
        <v>395860</v>
      </c>
      <c r="J2496" s="126"/>
      <c r="K2496" s="121" cm="1">
        <f t="array" ref="K2496">MAX(0,I2496-I2495)</f>
        <v>0</v>
      </c>
      <c r="L2496" s="113" cm="1">
        <f t="array" ref="L2496">MIN(F2496:F2525)</f>
        <v>320000</v>
      </c>
      <c r="M2496" s="113" cm="1">
        <f t="array" ref="M2496">MAX(0,L2496-L2495)</f>
        <v>0</v>
      </c>
      <c r="N2496" s="122" cm="1">
        <f t="array" ref="N2496">MIN(M2496,H2496-K2496)</f>
        <v>0</v>
      </c>
      <c r="O2496" s="113" cm="1">
        <f t="array" ref="O2496">K2496+N2496</f>
        <v>0</v>
      </c>
      <c r="P2496" s="113" cm="1">
        <f t="array" ref="P2496">H2496-O2496</f>
        <v>0</v>
      </c>
      <c r="Q2496" s="119" cm="1">
        <f t="array" ref="Q2496">MAX(0,IF(AND(K2496=0,P2496&gt;0),0,Q2495+K2496+U2495))</f>
        <v>0</v>
      </c>
      <c r="R2496" s="119" cm="1">
        <f t="array" ref="R2496">MAX(0,R2495+P2496+V2495)</f>
        <v>0</v>
      </c>
      <c r="S2496" s="119" cm="1">
        <f t="array" ref="S2496">IF(G2496&lt;0,G2496,0)</f>
        <v>-2260</v>
      </c>
      <c r="T2496" s="119" cm="1">
        <f t="array" ref="T2496">MIN(0,S2496+R2495+V2495)</f>
        <v>-2260</v>
      </c>
      <c r="U2496" s="165" cm="1">
        <f t="array" ref="U2496">MAX(S2496,IF(Q2496&gt;0,MAX(-Q2496,S2496),T2496))</f>
        <v>-2260</v>
      </c>
      <c r="V2496" s="166" cm="1">
        <f t="array" ref="V2496">S2496-U2496</f>
        <v>0</v>
      </c>
      <c r="W2496" s="105"/>
      <c r="X2496" s="9"/>
      <c r="Y2496" s="9"/>
    </row>
    <row r="2497" ht="13.65" customHeight="1">
      <c r="A2497" s="152" cm="1">
        <f t="array" ref="A2497">A2496+1</f>
        <v>45587</v>
      </c>
      <c r="B2497" s="29" cm="1">
        <f t="array" ref="B2497">YEAR(A2497)</f>
        <v>2024</v>
      </c>
      <c r="C2497" s="29" cm="1">
        <f t="array" ref="C2497">MONTH(A2497)</f>
        <v>10</v>
      </c>
      <c r="D2497" s="9"/>
      <c r="E2497" s="125">
        <v>335430</v>
      </c>
      <c r="F2497" s="41" cm="1">
        <f t="array" ref="F2497">E2497</f>
        <v>335430</v>
      </c>
      <c r="G2497" s="119" cm="1">
        <f t="array" ref="G2497">F2497-F2496</f>
        <v>-1480</v>
      </c>
      <c r="H2497" s="119" cm="1">
        <f t="array" ref="H2497">IF(G2497&gt;0,G2497,0)</f>
        <v>0</v>
      </c>
      <c r="I2497" s="113" cm="1">
        <f t="array" ref="I2497">MAX($F$2193:F2497)</f>
        <v>395860</v>
      </c>
      <c r="J2497" s="126"/>
      <c r="K2497" s="121" cm="1">
        <f t="array" ref="K2497">MAX(0,I2497-I2496)</f>
        <v>0</v>
      </c>
      <c r="L2497" s="113" cm="1">
        <f t="array" ref="L2497">MIN(F2497:F2526)</f>
        <v>319470</v>
      </c>
      <c r="M2497" s="113" cm="1">
        <f t="array" ref="M2497">MAX(0,L2497-L2496)</f>
        <v>0</v>
      </c>
      <c r="N2497" s="122" cm="1">
        <f t="array" ref="N2497">MIN(M2497,H2497-K2497)</f>
        <v>0</v>
      </c>
      <c r="O2497" s="113" cm="1">
        <f t="array" ref="O2497">K2497+N2497</f>
        <v>0</v>
      </c>
      <c r="P2497" s="113" cm="1">
        <f t="array" ref="P2497">H2497-O2497</f>
        <v>0</v>
      </c>
      <c r="Q2497" s="119" cm="1">
        <f t="array" ref="Q2497">MAX(0,IF(AND(K2497=0,P2497&gt;0),0,Q2496+K2497+U2496))</f>
        <v>0</v>
      </c>
      <c r="R2497" s="119" cm="1">
        <f t="array" ref="R2497">MAX(0,R2496+P2497+V2496)</f>
        <v>0</v>
      </c>
      <c r="S2497" s="119" cm="1">
        <f t="array" ref="S2497">IF(G2497&lt;0,G2497,0)</f>
        <v>-1480</v>
      </c>
      <c r="T2497" s="119" cm="1">
        <f t="array" ref="T2497">MIN(0,S2497+R2496+V2496)</f>
        <v>-1480</v>
      </c>
      <c r="U2497" s="165" cm="1">
        <f t="array" ref="U2497">MAX(S2497,IF(Q2497&gt;0,MAX(-Q2497,S2497),T2497))</f>
        <v>-1480</v>
      </c>
      <c r="V2497" s="166" cm="1">
        <f t="array" ref="V2497">S2497-U2497</f>
        <v>0</v>
      </c>
      <c r="W2497" s="105"/>
      <c r="X2497" s="9"/>
      <c r="Y2497" s="9"/>
    </row>
    <row r="2498" ht="13.65" customHeight="1">
      <c r="A2498" s="152" cm="1">
        <f t="array" ref="A2498">A2497+1</f>
        <v>45588</v>
      </c>
      <c r="B2498" s="29" cm="1">
        <f t="array" ref="B2498">YEAR(A2498)</f>
        <v>2024</v>
      </c>
      <c r="C2498" s="29" cm="1">
        <f t="array" ref="C2498">MONTH(A2498)</f>
        <v>10</v>
      </c>
      <c r="D2498" s="9"/>
      <c r="E2498" s="125">
        <v>334690</v>
      </c>
      <c r="F2498" s="41" cm="1">
        <f t="array" ref="F2498">E2498</f>
        <v>334690</v>
      </c>
      <c r="G2498" s="119" cm="1">
        <f t="array" ref="G2498">F2498-F2497</f>
        <v>-740</v>
      </c>
      <c r="H2498" s="119" cm="1">
        <f t="array" ref="H2498">IF(G2498&gt;0,G2498,0)</f>
        <v>0</v>
      </c>
      <c r="I2498" s="113" cm="1">
        <f t="array" ref="I2498">MAX($F$2193:F2498)</f>
        <v>395860</v>
      </c>
      <c r="J2498" s="126"/>
      <c r="K2498" s="121" cm="1">
        <f t="array" ref="K2498">MAX(0,I2498-I2497)</f>
        <v>0</v>
      </c>
      <c r="L2498" s="113" cm="1">
        <f t="array" ref="L2498">MIN(F2498:F2527)</f>
        <v>319010</v>
      </c>
      <c r="M2498" s="113" cm="1">
        <f t="array" ref="M2498">MAX(0,L2498-L2497)</f>
        <v>0</v>
      </c>
      <c r="N2498" s="122" cm="1">
        <f t="array" ref="N2498">MIN(M2498,H2498-K2498)</f>
        <v>0</v>
      </c>
      <c r="O2498" s="113" cm="1">
        <f t="array" ref="O2498">K2498+N2498</f>
        <v>0</v>
      </c>
      <c r="P2498" s="113" cm="1">
        <f t="array" ref="P2498">H2498-O2498</f>
        <v>0</v>
      </c>
      <c r="Q2498" s="119" cm="1">
        <f t="array" ref="Q2498">MAX(0,IF(AND(K2498=0,P2498&gt;0),0,Q2497+K2498+U2497))</f>
        <v>0</v>
      </c>
      <c r="R2498" s="119" cm="1">
        <f t="array" ref="R2498">MAX(0,R2497+P2498+V2497)</f>
        <v>0</v>
      </c>
      <c r="S2498" s="119" cm="1">
        <f t="array" ref="S2498">IF(G2498&lt;0,G2498,0)</f>
        <v>-740</v>
      </c>
      <c r="T2498" s="119" cm="1">
        <f t="array" ref="T2498">MIN(0,S2498+R2497+V2497)</f>
        <v>-740</v>
      </c>
      <c r="U2498" s="165" cm="1">
        <f t="array" ref="U2498">MAX(S2498,IF(Q2498&gt;0,MAX(-Q2498,S2498),T2498))</f>
        <v>-740</v>
      </c>
      <c r="V2498" s="166" cm="1">
        <f t="array" ref="V2498">S2498-U2498</f>
        <v>0</v>
      </c>
      <c r="W2498" s="105"/>
      <c r="X2498" s="9"/>
      <c r="Y2498" s="9"/>
    </row>
    <row r="2499" ht="13.65" customHeight="1">
      <c r="A2499" s="152" cm="1">
        <f t="array" ref="A2499">A2498+1</f>
        <v>45589</v>
      </c>
      <c r="B2499" s="29" cm="1">
        <f t="array" ref="B2499">YEAR(A2499)</f>
        <v>2024</v>
      </c>
      <c r="C2499" s="29" cm="1">
        <f t="array" ref="C2499">MONTH(A2499)</f>
        <v>10</v>
      </c>
      <c r="D2499" s="9"/>
      <c r="E2499" s="125">
        <v>334480</v>
      </c>
      <c r="F2499" s="41" cm="1">
        <f t="array" ref="F2499">E2499</f>
        <v>334480</v>
      </c>
      <c r="G2499" s="119" cm="1">
        <f t="array" ref="G2499">F2499-F2498</f>
        <v>-210</v>
      </c>
      <c r="H2499" s="119" cm="1">
        <f t="array" ref="H2499">IF(G2499&gt;0,G2499,0)</f>
        <v>0</v>
      </c>
      <c r="I2499" s="113" cm="1">
        <f t="array" ref="I2499">MAX($F$2193:F2499)</f>
        <v>395860</v>
      </c>
      <c r="J2499" s="126"/>
      <c r="K2499" s="121" cm="1">
        <f t="array" ref="K2499">MAX(0,I2499-I2498)</f>
        <v>0</v>
      </c>
      <c r="L2499" s="113" cm="1">
        <f t="array" ref="L2499">MIN(F2499:F2528)</f>
        <v>318680</v>
      </c>
      <c r="M2499" s="113" cm="1">
        <f t="array" ref="M2499">MAX(0,L2499-L2498)</f>
        <v>0</v>
      </c>
      <c r="N2499" s="122" cm="1">
        <f t="array" ref="N2499">MIN(M2499,H2499-K2499)</f>
        <v>0</v>
      </c>
      <c r="O2499" s="113" cm="1">
        <f t="array" ref="O2499">K2499+N2499</f>
        <v>0</v>
      </c>
      <c r="P2499" s="113" cm="1">
        <f t="array" ref="P2499">H2499-O2499</f>
        <v>0</v>
      </c>
      <c r="Q2499" s="119" cm="1">
        <f t="array" ref="Q2499">MAX(0,IF(AND(K2499=0,P2499&gt;0),0,Q2498+K2499+U2498))</f>
        <v>0</v>
      </c>
      <c r="R2499" s="119" cm="1">
        <f t="array" ref="R2499">MAX(0,R2498+P2499+V2498)</f>
        <v>0</v>
      </c>
      <c r="S2499" s="119" cm="1">
        <f t="array" ref="S2499">IF(G2499&lt;0,G2499,0)</f>
        <v>-210</v>
      </c>
      <c r="T2499" s="119" cm="1">
        <f t="array" ref="T2499">MIN(0,S2499+R2498+V2498)</f>
        <v>-210</v>
      </c>
      <c r="U2499" s="165" cm="1">
        <f t="array" ref="U2499">MAX(S2499,IF(Q2499&gt;0,MAX(-Q2499,S2499),T2499))</f>
        <v>-210</v>
      </c>
      <c r="V2499" s="166" cm="1">
        <f t="array" ref="V2499">S2499-U2499</f>
        <v>0</v>
      </c>
      <c r="W2499" s="105"/>
      <c r="X2499" s="9"/>
      <c r="Y2499" s="9"/>
    </row>
    <row r="2500" ht="13.65" customHeight="1">
      <c r="A2500" s="152" cm="1">
        <f t="array" ref="A2500">A2499+1</f>
        <v>45590</v>
      </c>
      <c r="B2500" s="29" cm="1">
        <f t="array" ref="B2500">YEAR(A2500)</f>
        <v>2024</v>
      </c>
      <c r="C2500" s="29" cm="1">
        <f t="array" ref="C2500">MONTH(A2500)</f>
        <v>10</v>
      </c>
      <c r="D2500" s="9"/>
      <c r="E2500" s="125">
        <v>334760</v>
      </c>
      <c r="F2500" s="41" cm="1">
        <f t="array" ref="F2500">E2500</f>
        <v>334760</v>
      </c>
      <c r="G2500" s="119" cm="1">
        <f t="array" ref="G2500">F2500-F2499</f>
        <v>280</v>
      </c>
      <c r="H2500" s="119" cm="1">
        <f t="array" ref="H2500">IF(G2500&gt;0,G2500,0)</f>
        <v>280</v>
      </c>
      <c r="I2500" s="113" cm="1">
        <f t="array" ref="I2500">MAX($F$2193:F2500)</f>
        <v>395860</v>
      </c>
      <c r="J2500" s="126"/>
      <c r="K2500" s="121" cm="1">
        <f t="array" ref="K2500">MAX(0,I2500-I2499)</f>
        <v>0</v>
      </c>
      <c r="L2500" s="113" cm="1">
        <f t="array" ref="L2500">MIN(F2500:F2529)</f>
        <v>318480</v>
      </c>
      <c r="M2500" s="113" cm="1">
        <f t="array" ref="M2500">MAX(0,L2500-L2499)</f>
        <v>0</v>
      </c>
      <c r="N2500" s="122" cm="1">
        <f t="array" ref="N2500">MIN(M2500,H2500-K2500)</f>
        <v>0</v>
      </c>
      <c r="O2500" s="113" cm="1">
        <f t="array" ref="O2500">K2500+N2500</f>
        <v>0</v>
      </c>
      <c r="P2500" s="113" cm="1">
        <f t="array" ref="P2500">H2500-O2500</f>
        <v>280</v>
      </c>
      <c r="Q2500" s="119" cm="1">
        <f t="array" ref="Q2500">MAX(0,IF(AND(K2500=0,P2500&gt;0),0,Q2499+K2500+U2499))</f>
        <v>0</v>
      </c>
      <c r="R2500" s="119" cm="1">
        <f t="array" ref="R2500">MAX(0,R2499+P2500+V2499)</f>
        <v>280</v>
      </c>
      <c r="S2500" s="119" cm="1">
        <f t="array" ref="S2500">IF(G2500&lt;0,G2500,0)</f>
        <v>0</v>
      </c>
      <c r="T2500" s="119" cm="1">
        <f t="array" ref="T2500">MIN(0,S2500+R2499+V2499)</f>
        <v>0</v>
      </c>
      <c r="U2500" s="165" cm="1">
        <f t="array" ref="U2500">MAX(S2500,IF(Q2500&gt;0,MAX(-Q2500,S2500),T2500))</f>
        <v>0</v>
      </c>
      <c r="V2500" s="166" cm="1">
        <f t="array" ref="V2500">S2500-U2500</f>
        <v>0</v>
      </c>
      <c r="W2500" s="105"/>
      <c r="X2500" s="9"/>
      <c r="Y2500" s="9"/>
    </row>
    <row r="2501" ht="13.65" customHeight="1">
      <c r="A2501" s="152" cm="1">
        <f t="array" ref="A2501">A2500+1</f>
        <v>45591</v>
      </c>
      <c r="B2501" s="29" cm="1">
        <f t="array" ref="B2501">YEAR(A2501)</f>
        <v>2024</v>
      </c>
      <c r="C2501" s="29" cm="1">
        <f t="array" ref="C2501">MONTH(A2501)</f>
        <v>10</v>
      </c>
      <c r="D2501" s="9"/>
      <c r="E2501" s="125">
        <v>334890</v>
      </c>
      <c r="F2501" s="41" cm="1">
        <f t="array" ref="F2501">E2501</f>
        <v>334890</v>
      </c>
      <c r="G2501" s="119" cm="1">
        <f t="array" ref="G2501">F2501-F2500</f>
        <v>130</v>
      </c>
      <c r="H2501" s="119" cm="1">
        <f t="array" ref="H2501">IF(G2501&gt;0,G2501,0)</f>
        <v>130</v>
      </c>
      <c r="I2501" s="113" cm="1">
        <f t="array" ref="I2501">MAX($F$2193:F2501)</f>
        <v>395860</v>
      </c>
      <c r="J2501" s="126"/>
      <c r="K2501" s="121" cm="1">
        <f t="array" ref="K2501">MAX(0,I2501-I2500)</f>
        <v>0</v>
      </c>
      <c r="L2501" s="113" cm="1">
        <f t="array" ref="L2501">MIN(F2501:F2530)</f>
        <v>317890</v>
      </c>
      <c r="M2501" s="113" cm="1">
        <f t="array" ref="M2501">MAX(0,L2501-L2500)</f>
        <v>0</v>
      </c>
      <c r="N2501" s="122" cm="1">
        <f t="array" ref="N2501">MIN(M2501,H2501-K2501)</f>
        <v>0</v>
      </c>
      <c r="O2501" s="113" cm="1">
        <f t="array" ref="O2501">K2501+N2501</f>
        <v>0</v>
      </c>
      <c r="P2501" s="113" cm="1">
        <f t="array" ref="P2501">H2501-O2501</f>
        <v>130</v>
      </c>
      <c r="Q2501" s="119" cm="1">
        <f t="array" ref="Q2501">MAX(0,IF(AND(K2501=0,P2501&gt;0),0,Q2500+K2501+U2500))</f>
        <v>0</v>
      </c>
      <c r="R2501" s="119" cm="1">
        <f t="array" ref="R2501">MAX(0,R2500+P2501+V2500)</f>
        <v>410</v>
      </c>
      <c r="S2501" s="119" cm="1">
        <f t="array" ref="S2501">IF(G2501&lt;0,G2501,0)</f>
        <v>0</v>
      </c>
      <c r="T2501" s="119" cm="1">
        <f t="array" ref="T2501">MIN(0,S2501+R2500+V2500)</f>
        <v>0</v>
      </c>
      <c r="U2501" s="165" cm="1">
        <f t="array" ref="U2501">MAX(S2501,IF(Q2501&gt;0,MAX(-Q2501,S2501),T2501))</f>
        <v>0</v>
      </c>
      <c r="V2501" s="166" cm="1">
        <f t="array" ref="V2501">S2501-U2501</f>
        <v>0</v>
      </c>
      <c r="W2501" s="105"/>
      <c r="X2501" s="9"/>
      <c r="Y2501" s="9"/>
    </row>
    <row r="2502" ht="13.65" customHeight="1">
      <c r="A2502" s="152" cm="1">
        <f t="array" ref="A2502">A2501+1</f>
        <v>45592</v>
      </c>
      <c r="B2502" s="29" cm="1">
        <f t="array" ref="B2502">YEAR(A2502)</f>
        <v>2024</v>
      </c>
      <c r="C2502" s="29" cm="1">
        <f t="array" ref="C2502">MONTH(A2502)</f>
        <v>10</v>
      </c>
      <c r="D2502" s="9"/>
      <c r="E2502" s="125">
        <v>334690</v>
      </c>
      <c r="F2502" s="41" cm="1">
        <f t="array" ref="F2502">E2502</f>
        <v>334690</v>
      </c>
      <c r="G2502" s="119" cm="1">
        <f t="array" ref="G2502">F2502-F2501</f>
        <v>-200</v>
      </c>
      <c r="H2502" s="119" cm="1">
        <f t="array" ref="H2502">IF(G2502&gt;0,G2502,0)</f>
        <v>0</v>
      </c>
      <c r="I2502" s="113" cm="1">
        <f t="array" ref="I2502">MAX($F$2193:F2502)</f>
        <v>395860</v>
      </c>
      <c r="J2502" s="126"/>
      <c r="K2502" s="121" cm="1">
        <f t="array" ref="K2502">MAX(0,I2502-I2501)</f>
        <v>0</v>
      </c>
      <c r="L2502" s="113" cm="1">
        <f t="array" ref="L2502">MIN(F2502:F2531)</f>
        <v>317760</v>
      </c>
      <c r="M2502" s="113" cm="1">
        <f t="array" ref="M2502">MAX(0,L2502-L2501)</f>
        <v>0</v>
      </c>
      <c r="N2502" s="122" cm="1">
        <f t="array" ref="N2502">MIN(M2502,H2502-K2502)</f>
        <v>0</v>
      </c>
      <c r="O2502" s="113" cm="1">
        <f t="array" ref="O2502">K2502+N2502</f>
        <v>0</v>
      </c>
      <c r="P2502" s="113" cm="1">
        <f t="array" ref="P2502">H2502-O2502</f>
        <v>0</v>
      </c>
      <c r="Q2502" s="119" cm="1">
        <f t="array" ref="Q2502">MAX(0,IF(AND(K2502=0,P2502&gt;0),0,Q2501+K2502+U2501))</f>
        <v>0</v>
      </c>
      <c r="R2502" s="119" cm="1">
        <f t="array" ref="R2502">MAX(0,R2501+P2502+V2501)</f>
        <v>410</v>
      </c>
      <c r="S2502" s="119" cm="1">
        <f t="array" ref="S2502">IF(G2502&lt;0,G2502,0)</f>
        <v>-200</v>
      </c>
      <c r="T2502" s="119" cm="1">
        <f t="array" ref="T2502">MIN(0,S2502+R2501+V2501)</f>
        <v>0</v>
      </c>
      <c r="U2502" s="165" cm="1">
        <f t="array" ref="U2502">MAX(S2502,IF(Q2502&gt;0,MAX(-Q2502,S2502),T2502))</f>
        <v>0</v>
      </c>
      <c r="V2502" s="166" cm="1">
        <f t="array" ref="V2502">S2502-U2502</f>
        <v>-200</v>
      </c>
      <c r="W2502" s="105"/>
      <c r="X2502" s="9"/>
      <c r="Y2502" s="9"/>
    </row>
    <row r="2503" ht="13.65" customHeight="1">
      <c r="A2503" s="152" cm="1">
        <f t="array" ref="A2503">A2502+1</f>
        <v>45593</v>
      </c>
      <c r="B2503" s="29" cm="1">
        <f t="array" ref="B2503">YEAR(A2503)</f>
        <v>2024</v>
      </c>
      <c r="C2503" s="29" cm="1">
        <f t="array" ref="C2503">MONTH(A2503)</f>
        <v>10</v>
      </c>
      <c r="D2503" s="9"/>
      <c r="E2503" s="125">
        <v>333880</v>
      </c>
      <c r="F2503" s="41" cm="1">
        <f t="array" ref="F2503">E2503</f>
        <v>333880</v>
      </c>
      <c r="G2503" s="119" cm="1">
        <f t="array" ref="G2503">F2503-F2502</f>
        <v>-810</v>
      </c>
      <c r="H2503" s="119" cm="1">
        <f t="array" ref="H2503">IF(G2503&gt;0,G2503,0)</f>
        <v>0</v>
      </c>
      <c r="I2503" s="113" cm="1">
        <f t="array" ref="I2503">MAX($F$2193:F2503)</f>
        <v>395860</v>
      </c>
      <c r="J2503" s="126"/>
      <c r="K2503" s="121" cm="1">
        <f t="array" ref="K2503">MAX(0,I2503-I2502)</f>
        <v>0</v>
      </c>
      <c r="L2503" s="113" cm="1">
        <f t="array" ref="L2503">MIN(F2503:F2532)</f>
        <v>317430</v>
      </c>
      <c r="M2503" s="113" cm="1">
        <f t="array" ref="M2503">MAX(0,L2503-L2502)</f>
        <v>0</v>
      </c>
      <c r="N2503" s="122" cm="1">
        <f t="array" ref="N2503">MIN(M2503,H2503-K2503)</f>
        <v>0</v>
      </c>
      <c r="O2503" s="113" cm="1">
        <f t="array" ref="O2503">K2503+N2503</f>
        <v>0</v>
      </c>
      <c r="P2503" s="113" cm="1">
        <f t="array" ref="P2503">H2503-O2503</f>
        <v>0</v>
      </c>
      <c r="Q2503" s="119" cm="1">
        <f t="array" ref="Q2503">MAX(0,IF(AND(K2503=0,P2503&gt;0),0,Q2502+K2503+U2502))</f>
        <v>0</v>
      </c>
      <c r="R2503" s="119" cm="1">
        <f t="array" ref="R2503">MAX(0,R2502+P2503+V2502)</f>
        <v>210</v>
      </c>
      <c r="S2503" s="119" cm="1">
        <f t="array" ref="S2503">IF(G2503&lt;0,G2503,0)</f>
        <v>-810</v>
      </c>
      <c r="T2503" s="119" cm="1">
        <f t="array" ref="T2503">MIN(0,S2503+R2502+V2502)</f>
        <v>-600</v>
      </c>
      <c r="U2503" s="165" cm="1">
        <f t="array" ref="U2503">MAX(S2503,IF(Q2503&gt;0,MAX(-Q2503,S2503),T2503))</f>
        <v>-600</v>
      </c>
      <c r="V2503" s="166" cm="1">
        <f t="array" ref="V2503">S2503-U2503</f>
        <v>-210</v>
      </c>
      <c r="W2503" s="105"/>
      <c r="X2503" s="9"/>
      <c r="Y2503" s="9"/>
    </row>
    <row r="2504" ht="13.65" customHeight="1">
      <c r="A2504" s="152" cm="1">
        <f t="array" ref="A2504">A2503+1</f>
        <v>45594</v>
      </c>
      <c r="B2504" s="29" cm="1">
        <f t="array" ref="B2504">YEAR(A2504)</f>
        <v>2024</v>
      </c>
      <c r="C2504" s="29" cm="1">
        <f t="array" ref="C2504">MONTH(A2504)</f>
        <v>10</v>
      </c>
      <c r="D2504" s="9"/>
      <c r="E2504" s="125">
        <v>333400</v>
      </c>
      <c r="F2504" s="41" cm="1">
        <f t="array" ref="F2504">E2504</f>
        <v>333400</v>
      </c>
      <c r="G2504" s="119" cm="1">
        <f t="array" ref="G2504">F2504-F2503</f>
        <v>-480</v>
      </c>
      <c r="H2504" s="119" cm="1">
        <f t="array" ref="H2504">IF(G2504&gt;0,G2504,0)</f>
        <v>0</v>
      </c>
      <c r="I2504" s="113" cm="1">
        <f t="array" ref="I2504">MAX($F$2193:F2504)</f>
        <v>395860</v>
      </c>
      <c r="J2504" s="126"/>
      <c r="K2504" s="121" cm="1">
        <f t="array" ref="K2504">MAX(0,I2504-I2503)</f>
        <v>0</v>
      </c>
      <c r="L2504" s="113" cm="1">
        <f t="array" ref="L2504">MIN(F2504:F2533)</f>
        <v>317040</v>
      </c>
      <c r="M2504" s="113" cm="1">
        <f t="array" ref="M2504">MAX(0,L2504-L2503)</f>
        <v>0</v>
      </c>
      <c r="N2504" s="122" cm="1">
        <f t="array" ref="N2504">MIN(M2504,H2504-K2504)</f>
        <v>0</v>
      </c>
      <c r="O2504" s="113" cm="1">
        <f t="array" ref="O2504">K2504+N2504</f>
        <v>0</v>
      </c>
      <c r="P2504" s="113" cm="1">
        <f t="array" ref="P2504">H2504-O2504</f>
        <v>0</v>
      </c>
      <c r="Q2504" s="119" cm="1">
        <f t="array" ref="Q2504">MAX(0,IF(AND(K2504=0,P2504&gt;0),0,Q2503+K2504+U2503))</f>
        <v>0</v>
      </c>
      <c r="R2504" s="119" cm="1">
        <f t="array" ref="R2504">MAX(0,R2503+P2504+V2503)</f>
        <v>0</v>
      </c>
      <c r="S2504" s="119" cm="1">
        <f t="array" ref="S2504">IF(G2504&lt;0,G2504,0)</f>
        <v>-480</v>
      </c>
      <c r="T2504" s="119" cm="1">
        <f t="array" ref="T2504">MIN(0,S2504+R2503+V2503)</f>
        <v>-480</v>
      </c>
      <c r="U2504" s="165" cm="1">
        <f t="array" ref="U2504">MAX(S2504,IF(Q2504&gt;0,MAX(-Q2504,S2504),T2504))</f>
        <v>-480</v>
      </c>
      <c r="V2504" s="166" cm="1">
        <f t="array" ref="V2504">S2504-U2504</f>
        <v>0</v>
      </c>
      <c r="W2504" s="105"/>
      <c r="X2504" s="9"/>
      <c r="Y2504" s="9"/>
    </row>
    <row r="2505" ht="13.65" customHeight="1">
      <c r="A2505" s="152" cm="1">
        <f t="array" ref="A2505">A2504+1</f>
        <v>45595</v>
      </c>
      <c r="B2505" s="29" cm="1">
        <f t="array" ref="B2505">YEAR(A2505)</f>
        <v>2024</v>
      </c>
      <c r="C2505" s="29" cm="1">
        <f t="array" ref="C2505">MONTH(A2505)</f>
        <v>10</v>
      </c>
      <c r="D2505" s="9"/>
      <c r="E2505" s="125">
        <v>333470</v>
      </c>
      <c r="F2505" s="41" cm="1">
        <f t="array" ref="F2505">E2505</f>
        <v>333470</v>
      </c>
      <c r="G2505" s="119" cm="1">
        <f t="array" ref="G2505">F2505-F2504</f>
        <v>70</v>
      </c>
      <c r="H2505" s="119" cm="1">
        <f t="array" ref="H2505">IF(G2505&gt;0,G2505,0)</f>
        <v>70</v>
      </c>
      <c r="I2505" s="113" cm="1">
        <f t="array" ref="I2505">MAX($F$2193:F2505)</f>
        <v>395860</v>
      </c>
      <c r="J2505" s="126"/>
      <c r="K2505" s="121" cm="1">
        <f t="array" ref="K2505">MAX(0,I2505-I2504)</f>
        <v>0</v>
      </c>
      <c r="L2505" s="113" cm="1">
        <f t="array" ref="L2505">MIN(F2505:F2534)</f>
        <v>316640</v>
      </c>
      <c r="M2505" s="113" cm="1">
        <f t="array" ref="M2505">MAX(0,L2505-L2504)</f>
        <v>0</v>
      </c>
      <c r="N2505" s="122" cm="1">
        <f t="array" ref="N2505">MIN(M2505,H2505-K2505)</f>
        <v>0</v>
      </c>
      <c r="O2505" s="113" cm="1">
        <f t="array" ref="O2505">K2505+N2505</f>
        <v>0</v>
      </c>
      <c r="P2505" s="113" cm="1">
        <f t="array" ref="P2505">H2505-O2505</f>
        <v>70</v>
      </c>
      <c r="Q2505" s="119" cm="1">
        <f t="array" ref="Q2505">MAX(0,IF(AND(K2505=0,P2505&gt;0),0,Q2504+K2505+U2504))</f>
        <v>0</v>
      </c>
      <c r="R2505" s="119" cm="1">
        <f t="array" ref="R2505">MAX(0,R2504+P2505+V2504)</f>
        <v>70</v>
      </c>
      <c r="S2505" s="119" cm="1">
        <f t="array" ref="S2505">IF(G2505&lt;0,G2505,0)</f>
        <v>0</v>
      </c>
      <c r="T2505" s="119" cm="1">
        <f t="array" ref="T2505">MIN(0,S2505+R2504+V2504)</f>
        <v>0</v>
      </c>
      <c r="U2505" s="165" cm="1">
        <f t="array" ref="U2505">MAX(S2505,IF(Q2505&gt;0,MAX(-Q2505,S2505),T2505))</f>
        <v>0</v>
      </c>
      <c r="V2505" s="166" cm="1">
        <f t="array" ref="V2505">S2505-U2505</f>
        <v>0</v>
      </c>
      <c r="W2505" s="105"/>
      <c r="X2505" s="9"/>
      <c r="Y2505" s="9"/>
    </row>
    <row r="2506" ht="13.65" customHeight="1">
      <c r="A2506" s="152" cm="1">
        <f t="array" ref="A2506">A2505+1</f>
        <v>45596</v>
      </c>
      <c r="B2506" s="29" cm="1">
        <f t="array" ref="B2506">YEAR(A2506)</f>
        <v>2024</v>
      </c>
      <c r="C2506" s="29" cm="1">
        <f t="array" ref="C2506">MONTH(A2506)</f>
        <v>10</v>
      </c>
      <c r="D2506" s="9"/>
      <c r="E2506" s="125">
        <v>333880</v>
      </c>
      <c r="F2506" s="41" cm="1">
        <f t="array" ref="F2506">E2506</f>
        <v>333880</v>
      </c>
      <c r="G2506" s="119" cm="1">
        <f t="array" ref="G2506">F2506-F2505</f>
        <v>410</v>
      </c>
      <c r="H2506" s="119" cm="1">
        <f t="array" ref="H2506">IF(G2506&gt;0,G2506,0)</f>
        <v>410</v>
      </c>
      <c r="I2506" s="113" cm="1">
        <f t="array" ref="I2506">MAX($F$2193:F2506)</f>
        <v>395860</v>
      </c>
      <c r="J2506" s="126"/>
      <c r="K2506" s="121" cm="1">
        <f t="array" ref="K2506">MAX(0,I2506-I2505)</f>
        <v>0</v>
      </c>
      <c r="L2506" s="113" cm="1">
        <f t="array" ref="L2506">MIN(F2506:F2535)</f>
        <v>316180</v>
      </c>
      <c r="M2506" s="113" cm="1">
        <f t="array" ref="M2506">MAX(0,L2506-L2505)</f>
        <v>0</v>
      </c>
      <c r="N2506" s="122" cm="1">
        <f t="array" ref="N2506">MIN(M2506,H2506-K2506)</f>
        <v>0</v>
      </c>
      <c r="O2506" s="113" cm="1">
        <f t="array" ref="O2506">K2506+N2506</f>
        <v>0</v>
      </c>
      <c r="P2506" s="113" cm="1">
        <f t="array" ref="P2506">H2506-O2506</f>
        <v>410</v>
      </c>
      <c r="Q2506" s="119" cm="1">
        <f t="array" ref="Q2506">MAX(0,IF(AND(K2506=0,P2506&gt;0),0,Q2505+K2506+U2505))</f>
        <v>0</v>
      </c>
      <c r="R2506" s="119" cm="1">
        <f t="array" ref="R2506">MAX(0,R2505+P2506+V2505)</f>
        <v>480</v>
      </c>
      <c r="S2506" s="119" cm="1">
        <f t="array" ref="S2506">IF(G2506&lt;0,G2506,0)</f>
        <v>0</v>
      </c>
      <c r="T2506" s="119" cm="1">
        <f t="array" ref="T2506">MIN(0,S2506+R2505+V2505)</f>
        <v>0</v>
      </c>
      <c r="U2506" s="165" cm="1">
        <f t="array" ref="U2506">MAX(S2506,IF(Q2506&gt;0,MAX(-Q2506,S2506),T2506))</f>
        <v>0</v>
      </c>
      <c r="V2506" s="166" cm="1">
        <f t="array" ref="V2506">S2506-U2506</f>
        <v>0</v>
      </c>
      <c r="W2506" s="105"/>
      <c r="X2506" s="9"/>
      <c r="Y2506" s="9"/>
    </row>
    <row r="2507" ht="13.65" customHeight="1">
      <c r="A2507" s="152" cm="1">
        <f t="array" ref="A2507">A2506+1</f>
        <v>45597</v>
      </c>
      <c r="B2507" s="29" cm="1">
        <f t="array" ref="B2507">YEAR(A2507)</f>
        <v>2024</v>
      </c>
      <c r="C2507" s="29" cm="1">
        <f t="array" ref="C2507">MONTH(A2507)</f>
        <v>11</v>
      </c>
      <c r="D2507" s="9"/>
      <c r="E2507" s="125">
        <v>333810</v>
      </c>
      <c r="F2507" s="41" cm="1">
        <f t="array" ref="F2507">E2507</f>
        <v>333810</v>
      </c>
      <c r="G2507" s="119" cm="1">
        <f t="array" ref="G2507">F2507-F2506</f>
        <v>-70</v>
      </c>
      <c r="H2507" s="119" cm="1">
        <f t="array" ref="H2507">IF(G2507&gt;0,G2507,0)</f>
        <v>0</v>
      </c>
      <c r="I2507" s="113" cm="1">
        <f t="array" ref="I2507">MAX($F$2193:F2507)</f>
        <v>395860</v>
      </c>
      <c r="J2507" s="126"/>
      <c r="K2507" s="121" cm="1">
        <f t="array" ref="K2507">MAX(0,I2507-I2506)</f>
        <v>0</v>
      </c>
      <c r="L2507" s="113" cm="1">
        <f t="array" ref="L2507">MIN(F2507:F2536)</f>
        <v>315730</v>
      </c>
      <c r="M2507" s="113" cm="1">
        <f t="array" ref="M2507">MAX(0,L2507-L2506)</f>
        <v>0</v>
      </c>
      <c r="N2507" s="122" cm="1">
        <f t="array" ref="N2507">MIN(M2507,H2507-K2507)</f>
        <v>0</v>
      </c>
      <c r="O2507" s="113" cm="1">
        <f t="array" ref="O2507">K2507+N2507</f>
        <v>0</v>
      </c>
      <c r="P2507" s="113" cm="1">
        <f t="array" ref="P2507">H2507-O2507</f>
        <v>0</v>
      </c>
      <c r="Q2507" s="119" cm="1">
        <f t="array" ref="Q2507">MAX(0,IF(AND(K2507=0,P2507&gt;0),0,Q2506+K2507+U2506))</f>
        <v>0</v>
      </c>
      <c r="R2507" s="119" cm="1">
        <f t="array" ref="R2507">MAX(0,R2506+P2507+V2506)</f>
        <v>480</v>
      </c>
      <c r="S2507" s="119" cm="1">
        <f t="array" ref="S2507">IF(G2507&lt;0,G2507,0)</f>
        <v>-70</v>
      </c>
      <c r="T2507" s="119" cm="1">
        <f t="array" ref="T2507">MIN(0,S2507+R2506+V2506)</f>
        <v>0</v>
      </c>
      <c r="U2507" s="165" cm="1">
        <f t="array" ref="U2507">MAX(S2507,IF(Q2507&gt;0,MAX(-Q2507,S2507),T2507))</f>
        <v>0</v>
      </c>
      <c r="V2507" s="166" cm="1">
        <f t="array" ref="V2507">S2507-U2507</f>
        <v>-70</v>
      </c>
      <c r="W2507" s="105"/>
      <c r="X2507" s="9"/>
      <c r="Y2507" s="9"/>
    </row>
    <row r="2508" ht="13.65" customHeight="1">
      <c r="A2508" s="152" cm="1">
        <f t="array" ref="A2508">A2507+1</f>
        <v>45598</v>
      </c>
      <c r="B2508" s="29" cm="1">
        <f t="array" ref="B2508">YEAR(A2508)</f>
        <v>2024</v>
      </c>
      <c r="C2508" s="29" cm="1">
        <f t="array" ref="C2508">MONTH(A2508)</f>
        <v>11</v>
      </c>
      <c r="D2508" s="9"/>
      <c r="E2508" s="125">
        <v>332800</v>
      </c>
      <c r="F2508" s="41" cm="1">
        <f t="array" ref="F2508">E2508</f>
        <v>332800</v>
      </c>
      <c r="G2508" s="119" cm="1">
        <f t="array" ref="G2508">F2508-F2507</f>
        <v>-1010</v>
      </c>
      <c r="H2508" s="119" cm="1">
        <f t="array" ref="H2508">IF(G2508&gt;0,G2508,0)</f>
        <v>0</v>
      </c>
      <c r="I2508" s="113" cm="1">
        <f t="array" ref="I2508">MAX($F$2193:F2508)</f>
        <v>395860</v>
      </c>
      <c r="J2508" s="126"/>
      <c r="K2508" s="121" cm="1">
        <f t="array" ref="K2508">MAX(0,I2508-I2507)</f>
        <v>0</v>
      </c>
      <c r="L2508" s="113" cm="1">
        <f t="array" ref="L2508">MIN(F2508:F2537)</f>
        <v>315070</v>
      </c>
      <c r="M2508" s="113" cm="1">
        <f t="array" ref="M2508">MAX(0,L2508-L2507)</f>
        <v>0</v>
      </c>
      <c r="N2508" s="122" cm="1">
        <f t="array" ref="N2508">MIN(M2508,H2508-K2508)</f>
        <v>0</v>
      </c>
      <c r="O2508" s="113" cm="1">
        <f t="array" ref="O2508">K2508+N2508</f>
        <v>0</v>
      </c>
      <c r="P2508" s="113" cm="1">
        <f t="array" ref="P2508">H2508-O2508</f>
        <v>0</v>
      </c>
      <c r="Q2508" s="119" cm="1">
        <f t="array" ref="Q2508">MAX(0,IF(AND(K2508=0,P2508&gt;0),0,Q2507+K2508+U2507))</f>
        <v>0</v>
      </c>
      <c r="R2508" s="119" cm="1">
        <f t="array" ref="R2508">MAX(0,R2507+P2508+V2507)</f>
        <v>410</v>
      </c>
      <c r="S2508" s="119" cm="1">
        <f t="array" ref="S2508">IF(G2508&lt;0,G2508,0)</f>
        <v>-1010</v>
      </c>
      <c r="T2508" s="119" cm="1">
        <f t="array" ref="T2508">MIN(0,S2508+R2507+V2507)</f>
        <v>-600</v>
      </c>
      <c r="U2508" s="165" cm="1">
        <f t="array" ref="U2508">MAX(S2508,IF(Q2508&gt;0,MAX(-Q2508,S2508),T2508))</f>
        <v>-600</v>
      </c>
      <c r="V2508" s="166" cm="1">
        <f t="array" ref="V2508">S2508-U2508</f>
        <v>-410</v>
      </c>
      <c r="W2508" s="105"/>
      <c r="X2508" s="9"/>
      <c r="Y2508" s="9"/>
    </row>
    <row r="2509" ht="13.65" customHeight="1">
      <c r="A2509" s="152" cm="1">
        <f t="array" ref="A2509">A2508+1</f>
        <v>45599</v>
      </c>
      <c r="B2509" s="29" cm="1">
        <f t="array" ref="B2509">YEAR(A2509)</f>
        <v>2024</v>
      </c>
      <c r="C2509" s="29" cm="1">
        <f t="array" ref="C2509">MONTH(A2509)</f>
        <v>11</v>
      </c>
      <c r="D2509" s="9"/>
      <c r="E2509" s="125">
        <v>331120</v>
      </c>
      <c r="F2509" s="41" cm="1">
        <f t="array" ref="F2509">E2509</f>
        <v>331120</v>
      </c>
      <c r="G2509" s="119" cm="1">
        <f t="array" ref="G2509">F2509-F2508</f>
        <v>-1680</v>
      </c>
      <c r="H2509" s="119" cm="1">
        <f t="array" ref="H2509">IF(G2509&gt;0,G2509,0)</f>
        <v>0</v>
      </c>
      <c r="I2509" s="113" cm="1">
        <f t="array" ref="I2509">MAX($F$2193:F2509)</f>
        <v>395860</v>
      </c>
      <c r="J2509" s="126"/>
      <c r="K2509" s="121" cm="1">
        <f t="array" ref="K2509">MAX(0,I2509-I2508)</f>
        <v>0</v>
      </c>
      <c r="L2509" s="113" cm="1">
        <f t="array" ref="L2509">MIN(F2509:F2538)</f>
        <v>314610</v>
      </c>
      <c r="M2509" s="113" cm="1">
        <f t="array" ref="M2509">MAX(0,L2509-L2508)</f>
        <v>0</v>
      </c>
      <c r="N2509" s="122" cm="1">
        <f t="array" ref="N2509">MIN(M2509,H2509-K2509)</f>
        <v>0</v>
      </c>
      <c r="O2509" s="113" cm="1">
        <f t="array" ref="O2509">K2509+N2509</f>
        <v>0</v>
      </c>
      <c r="P2509" s="113" cm="1">
        <f t="array" ref="P2509">H2509-O2509</f>
        <v>0</v>
      </c>
      <c r="Q2509" s="119" cm="1">
        <f t="array" ref="Q2509">MAX(0,IF(AND(K2509=0,P2509&gt;0),0,Q2508+K2509+U2508))</f>
        <v>0</v>
      </c>
      <c r="R2509" s="119" cm="1">
        <f t="array" ref="R2509">MAX(0,R2508+P2509+V2508)</f>
        <v>0</v>
      </c>
      <c r="S2509" s="119" cm="1">
        <f t="array" ref="S2509">IF(G2509&lt;0,G2509,0)</f>
        <v>-1680</v>
      </c>
      <c r="T2509" s="119" cm="1">
        <f t="array" ref="T2509">MIN(0,S2509+R2508+V2508)</f>
        <v>-1680</v>
      </c>
      <c r="U2509" s="165" cm="1">
        <f t="array" ref="U2509">MAX(S2509,IF(Q2509&gt;0,MAX(-Q2509,S2509),T2509))</f>
        <v>-1680</v>
      </c>
      <c r="V2509" s="166" cm="1">
        <f t="array" ref="V2509">S2509-U2509</f>
        <v>0</v>
      </c>
      <c r="W2509" s="105"/>
      <c r="X2509" s="9"/>
      <c r="Y2509" s="9"/>
    </row>
    <row r="2510" ht="13.65" customHeight="1">
      <c r="A2510" s="152" cm="1">
        <f t="array" ref="A2510">A2509+1</f>
        <v>45600</v>
      </c>
      <c r="B2510" s="29" cm="1">
        <f t="array" ref="B2510">YEAR(A2510)</f>
        <v>2024</v>
      </c>
      <c r="C2510" s="29" cm="1">
        <f t="array" ref="C2510">MONTH(A2510)</f>
        <v>11</v>
      </c>
      <c r="D2510" s="9"/>
      <c r="E2510" s="125">
        <v>329650</v>
      </c>
      <c r="F2510" s="41" cm="1">
        <f t="array" ref="F2510">E2510</f>
        <v>329650</v>
      </c>
      <c r="G2510" s="119" cm="1">
        <f t="array" ref="G2510">F2510-F2509</f>
        <v>-1470</v>
      </c>
      <c r="H2510" s="119" cm="1">
        <f t="array" ref="H2510">IF(G2510&gt;0,G2510,0)</f>
        <v>0</v>
      </c>
      <c r="I2510" s="113" cm="1">
        <f t="array" ref="I2510">MAX($F$2193:F2510)</f>
        <v>395860</v>
      </c>
      <c r="J2510" s="126"/>
      <c r="K2510" s="121" cm="1">
        <f t="array" ref="K2510">MAX(0,I2510-I2509)</f>
        <v>0</v>
      </c>
      <c r="L2510" s="113" cm="1">
        <f t="array" ref="L2510">MIN(F2510:F2539)</f>
        <v>314150</v>
      </c>
      <c r="M2510" s="113" cm="1">
        <f t="array" ref="M2510">MAX(0,L2510-L2509)</f>
        <v>0</v>
      </c>
      <c r="N2510" s="122" cm="1">
        <f t="array" ref="N2510">MIN(M2510,H2510-K2510)</f>
        <v>0</v>
      </c>
      <c r="O2510" s="113" cm="1">
        <f t="array" ref="O2510">K2510+N2510</f>
        <v>0</v>
      </c>
      <c r="P2510" s="113" cm="1">
        <f t="array" ref="P2510">H2510-O2510</f>
        <v>0</v>
      </c>
      <c r="Q2510" s="119" cm="1">
        <f t="array" ref="Q2510">MAX(0,IF(AND(K2510=0,P2510&gt;0),0,Q2509+K2510+U2509))</f>
        <v>0</v>
      </c>
      <c r="R2510" s="119" cm="1">
        <f t="array" ref="R2510">MAX(0,R2509+P2510+V2509)</f>
        <v>0</v>
      </c>
      <c r="S2510" s="119" cm="1">
        <f t="array" ref="S2510">IF(G2510&lt;0,G2510,0)</f>
        <v>-1470</v>
      </c>
      <c r="T2510" s="119" cm="1">
        <f t="array" ref="T2510">MIN(0,S2510+R2509+V2509)</f>
        <v>-1470</v>
      </c>
      <c r="U2510" s="165" cm="1">
        <f t="array" ref="U2510">MAX(S2510,IF(Q2510&gt;0,MAX(-Q2510,S2510),T2510))</f>
        <v>-1470</v>
      </c>
      <c r="V2510" s="166" cm="1">
        <f t="array" ref="V2510">S2510-U2510</f>
        <v>0</v>
      </c>
      <c r="W2510" s="105"/>
      <c r="X2510" s="9"/>
      <c r="Y2510" s="9"/>
    </row>
    <row r="2511" ht="13.65" customHeight="1">
      <c r="A2511" s="152" cm="1">
        <f t="array" ref="A2511">A2510+1</f>
        <v>45601</v>
      </c>
      <c r="B2511" s="29" cm="1">
        <f t="array" ref="B2511">YEAR(A2511)</f>
        <v>2024</v>
      </c>
      <c r="C2511" s="29" cm="1">
        <f t="array" ref="C2511">MONTH(A2511)</f>
        <v>11</v>
      </c>
      <c r="D2511" s="9"/>
      <c r="E2511" s="125">
        <v>328650</v>
      </c>
      <c r="F2511" s="41" cm="1">
        <f t="array" ref="F2511">E2511</f>
        <v>328650</v>
      </c>
      <c r="G2511" s="119" cm="1">
        <f t="array" ref="G2511">F2511-F2510</f>
        <v>-1000</v>
      </c>
      <c r="H2511" s="119" cm="1">
        <f t="array" ref="H2511">IF(G2511&gt;0,G2511,0)</f>
        <v>0</v>
      </c>
      <c r="I2511" s="113" cm="1">
        <f t="array" ref="I2511">MAX($F$2193:F2511)</f>
        <v>395860</v>
      </c>
      <c r="J2511" s="126"/>
      <c r="K2511" s="121" cm="1">
        <f t="array" ref="K2511">MAX(0,I2511-I2510)</f>
        <v>0</v>
      </c>
      <c r="L2511" s="113" cm="1">
        <f t="array" ref="L2511">MIN(F2511:F2540)</f>
        <v>313820</v>
      </c>
      <c r="M2511" s="113" cm="1">
        <f t="array" ref="M2511">MAX(0,L2511-L2510)</f>
        <v>0</v>
      </c>
      <c r="N2511" s="122" cm="1">
        <f t="array" ref="N2511">MIN(M2511,H2511-K2511)</f>
        <v>0</v>
      </c>
      <c r="O2511" s="113" cm="1">
        <f t="array" ref="O2511">K2511+N2511</f>
        <v>0</v>
      </c>
      <c r="P2511" s="113" cm="1">
        <f t="array" ref="P2511">H2511-O2511</f>
        <v>0</v>
      </c>
      <c r="Q2511" s="119" cm="1">
        <f t="array" ref="Q2511">MAX(0,IF(AND(K2511=0,P2511&gt;0),0,Q2510+K2511+U2510))</f>
        <v>0</v>
      </c>
      <c r="R2511" s="119" cm="1">
        <f t="array" ref="R2511">MAX(0,R2510+P2511+V2510)</f>
        <v>0</v>
      </c>
      <c r="S2511" s="119" cm="1">
        <f t="array" ref="S2511">IF(G2511&lt;0,G2511,0)</f>
        <v>-1000</v>
      </c>
      <c r="T2511" s="119" cm="1">
        <f t="array" ref="T2511">MIN(0,S2511+R2510+V2510)</f>
        <v>-1000</v>
      </c>
      <c r="U2511" s="165" cm="1">
        <f t="array" ref="U2511">MAX(S2511,IF(Q2511&gt;0,MAX(-Q2511,S2511),T2511))</f>
        <v>-1000</v>
      </c>
      <c r="V2511" s="166" cm="1">
        <f t="array" ref="V2511">S2511-U2511</f>
        <v>0</v>
      </c>
      <c r="W2511" s="105"/>
      <c r="X2511" s="9"/>
      <c r="Y2511" s="9"/>
    </row>
    <row r="2512" ht="13.65" customHeight="1">
      <c r="A2512" s="152" cm="1">
        <f t="array" ref="A2512">A2511+1</f>
        <v>45602</v>
      </c>
      <c r="B2512" s="29" cm="1">
        <f t="array" ref="B2512">YEAR(A2512)</f>
        <v>2024</v>
      </c>
      <c r="C2512" s="29" cm="1">
        <f t="array" ref="C2512">MONTH(A2512)</f>
        <v>11</v>
      </c>
      <c r="D2512" s="9"/>
      <c r="E2512" s="125">
        <v>328110</v>
      </c>
      <c r="F2512" s="41" cm="1">
        <f t="array" ref="F2512">E2512</f>
        <v>328110</v>
      </c>
      <c r="G2512" s="119" cm="1">
        <f t="array" ref="G2512">F2512-F2511</f>
        <v>-540</v>
      </c>
      <c r="H2512" s="119" cm="1">
        <f t="array" ref="H2512">IF(G2512&gt;0,G2512,0)</f>
        <v>0</v>
      </c>
      <c r="I2512" s="113" cm="1">
        <f t="array" ref="I2512">MAX($F$2193:F2512)</f>
        <v>395860</v>
      </c>
      <c r="J2512" s="126"/>
      <c r="K2512" s="121" cm="1">
        <f t="array" ref="K2512">MAX(0,I2512-I2511)</f>
        <v>0</v>
      </c>
      <c r="L2512" s="113" cm="1">
        <f t="array" ref="L2512">MIN(F2512:F2541)</f>
        <v>313500</v>
      </c>
      <c r="M2512" s="113" cm="1">
        <f t="array" ref="M2512">MAX(0,L2512-L2511)</f>
        <v>0</v>
      </c>
      <c r="N2512" s="122" cm="1">
        <f t="array" ref="N2512">MIN(M2512,H2512-K2512)</f>
        <v>0</v>
      </c>
      <c r="O2512" s="113" cm="1">
        <f t="array" ref="O2512">K2512+N2512</f>
        <v>0</v>
      </c>
      <c r="P2512" s="113" cm="1">
        <f t="array" ref="P2512">H2512-O2512</f>
        <v>0</v>
      </c>
      <c r="Q2512" s="119" cm="1">
        <f t="array" ref="Q2512">MAX(0,IF(AND(K2512=0,P2512&gt;0),0,Q2511+K2512+U2511))</f>
        <v>0</v>
      </c>
      <c r="R2512" s="119" cm="1">
        <f t="array" ref="R2512">MAX(0,R2511+P2512+V2511)</f>
        <v>0</v>
      </c>
      <c r="S2512" s="119" cm="1">
        <f t="array" ref="S2512">IF(G2512&lt;0,G2512,0)</f>
        <v>-540</v>
      </c>
      <c r="T2512" s="119" cm="1">
        <f t="array" ref="T2512">MIN(0,S2512+R2511+V2511)</f>
        <v>-540</v>
      </c>
      <c r="U2512" s="165" cm="1">
        <f t="array" ref="U2512">MAX(S2512,IF(Q2512&gt;0,MAX(-Q2512,S2512),T2512))</f>
        <v>-540</v>
      </c>
      <c r="V2512" s="166" cm="1">
        <f t="array" ref="V2512">S2512-U2512</f>
        <v>0</v>
      </c>
      <c r="W2512" s="105"/>
      <c r="X2512" s="9"/>
      <c r="Y2512" s="9"/>
    </row>
    <row r="2513" ht="13.65" customHeight="1">
      <c r="A2513" s="152" cm="1">
        <f t="array" ref="A2513">A2512+1</f>
        <v>45603</v>
      </c>
      <c r="B2513" s="29" cm="1">
        <f t="array" ref="B2513">YEAR(A2513)</f>
        <v>2024</v>
      </c>
      <c r="C2513" s="29" cm="1">
        <f t="array" ref="C2513">MONTH(A2513)</f>
        <v>11</v>
      </c>
      <c r="D2513" s="9"/>
      <c r="E2513" s="125">
        <v>327370</v>
      </c>
      <c r="F2513" s="41" cm="1">
        <f t="array" ref="F2513">E2513</f>
        <v>327370</v>
      </c>
      <c r="G2513" s="119" cm="1">
        <f t="array" ref="G2513">F2513-F2512</f>
        <v>-740</v>
      </c>
      <c r="H2513" s="119" cm="1">
        <f t="array" ref="H2513">IF(G2513&gt;0,G2513,0)</f>
        <v>0</v>
      </c>
      <c r="I2513" s="113" cm="1">
        <f t="array" ref="I2513">MAX($F$2193:F2513)</f>
        <v>395860</v>
      </c>
      <c r="J2513" s="126"/>
      <c r="K2513" s="121" cm="1">
        <f t="array" ref="K2513">MAX(0,I2513-I2512)</f>
        <v>0</v>
      </c>
      <c r="L2513" s="113" cm="1">
        <f t="array" ref="L2513">MIN(F2513:F2542)</f>
        <v>313100</v>
      </c>
      <c r="M2513" s="113" cm="1">
        <f t="array" ref="M2513">MAX(0,L2513-L2512)</f>
        <v>0</v>
      </c>
      <c r="N2513" s="122" cm="1">
        <f t="array" ref="N2513">MIN(M2513,H2513-K2513)</f>
        <v>0</v>
      </c>
      <c r="O2513" s="113" cm="1">
        <f t="array" ref="O2513">K2513+N2513</f>
        <v>0</v>
      </c>
      <c r="P2513" s="113" cm="1">
        <f t="array" ref="P2513">H2513-O2513</f>
        <v>0</v>
      </c>
      <c r="Q2513" s="119" cm="1">
        <f t="array" ref="Q2513">MAX(0,IF(AND(K2513=0,P2513&gt;0),0,Q2512+K2513+U2512))</f>
        <v>0</v>
      </c>
      <c r="R2513" s="119" cm="1">
        <f t="array" ref="R2513">MAX(0,R2512+P2513+V2512)</f>
        <v>0</v>
      </c>
      <c r="S2513" s="119" cm="1">
        <f t="array" ref="S2513">IF(G2513&lt;0,G2513,0)</f>
        <v>-740</v>
      </c>
      <c r="T2513" s="119" cm="1">
        <f t="array" ref="T2513">MIN(0,S2513+R2512+V2512)</f>
        <v>-740</v>
      </c>
      <c r="U2513" s="165" cm="1">
        <f t="array" ref="U2513">MAX(S2513,IF(Q2513&gt;0,MAX(-Q2513,S2513),T2513))</f>
        <v>-740</v>
      </c>
      <c r="V2513" s="166" cm="1">
        <f t="array" ref="V2513">S2513-U2513</f>
        <v>0</v>
      </c>
      <c r="W2513" s="105"/>
      <c r="X2513" s="9"/>
      <c r="Y2513" s="9"/>
    </row>
    <row r="2514" ht="13.65" customHeight="1">
      <c r="A2514" s="152" cm="1">
        <f t="array" ref="A2514">A2513+1</f>
        <v>45604</v>
      </c>
      <c r="B2514" s="29" cm="1">
        <f t="array" ref="B2514">YEAR(A2514)</f>
        <v>2024</v>
      </c>
      <c r="C2514" s="29" cm="1">
        <f t="array" ref="C2514">MONTH(A2514)</f>
        <v>11</v>
      </c>
      <c r="D2514" s="9"/>
      <c r="E2514" s="125">
        <v>326640</v>
      </c>
      <c r="F2514" s="41" cm="1">
        <f t="array" ref="F2514">E2514</f>
        <v>326640</v>
      </c>
      <c r="G2514" s="119" cm="1">
        <f t="array" ref="G2514">F2514-F2513</f>
        <v>-730</v>
      </c>
      <c r="H2514" s="119" cm="1">
        <f t="array" ref="H2514">IF(G2514&gt;0,G2514,0)</f>
        <v>0</v>
      </c>
      <c r="I2514" s="113" cm="1">
        <f t="array" ref="I2514">MAX($F$2193:F2514)</f>
        <v>395860</v>
      </c>
      <c r="J2514" s="126"/>
      <c r="K2514" s="121" cm="1">
        <f t="array" ref="K2514">MAX(0,I2514-I2513)</f>
        <v>0</v>
      </c>
      <c r="L2514" s="113" cm="1">
        <f t="array" ref="L2514">MIN(F2514:F2543)</f>
        <v>312510</v>
      </c>
      <c r="M2514" s="113" cm="1">
        <f t="array" ref="M2514">MAX(0,L2514-L2513)</f>
        <v>0</v>
      </c>
      <c r="N2514" s="122" cm="1">
        <f t="array" ref="N2514">MIN(M2514,H2514-K2514)</f>
        <v>0</v>
      </c>
      <c r="O2514" s="113" cm="1">
        <f t="array" ref="O2514">K2514+N2514</f>
        <v>0</v>
      </c>
      <c r="P2514" s="113" cm="1">
        <f t="array" ref="P2514">H2514-O2514</f>
        <v>0</v>
      </c>
      <c r="Q2514" s="119" cm="1">
        <f t="array" ref="Q2514">MAX(0,IF(AND(K2514=0,P2514&gt;0),0,Q2513+K2514+U2513))</f>
        <v>0</v>
      </c>
      <c r="R2514" s="119" cm="1">
        <f t="array" ref="R2514">MAX(0,R2513+P2514+V2513)</f>
        <v>0</v>
      </c>
      <c r="S2514" s="119" cm="1">
        <f t="array" ref="S2514">IF(G2514&lt;0,G2514,0)</f>
        <v>-730</v>
      </c>
      <c r="T2514" s="119" cm="1">
        <f t="array" ref="T2514">MIN(0,S2514+R2513+V2513)</f>
        <v>-730</v>
      </c>
      <c r="U2514" s="165" cm="1">
        <f t="array" ref="U2514">MAX(S2514,IF(Q2514&gt;0,MAX(-Q2514,S2514),T2514))</f>
        <v>-730</v>
      </c>
      <c r="V2514" s="166" cm="1">
        <f t="array" ref="V2514">S2514-U2514</f>
        <v>0</v>
      </c>
      <c r="W2514" s="105"/>
      <c r="X2514" s="9"/>
      <c r="Y2514" s="9"/>
    </row>
    <row r="2515" ht="13.65" customHeight="1">
      <c r="A2515" s="152" cm="1">
        <f t="array" ref="A2515">A2514+1</f>
        <v>45605</v>
      </c>
      <c r="B2515" s="29" cm="1">
        <f t="array" ref="B2515">YEAR(A2515)</f>
        <v>2024</v>
      </c>
      <c r="C2515" s="29" cm="1">
        <f t="array" ref="C2515">MONTH(A2515)</f>
        <v>11</v>
      </c>
      <c r="D2515" s="9"/>
      <c r="E2515" s="125">
        <v>326040</v>
      </c>
      <c r="F2515" s="41" cm="1">
        <f t="array" ref="F2515">E2515</f>
        <v>326040</v>
      </c>
      <c r="G2515" s="119" cm="1">
        <f t="array" ref="G2515">F2515-F2514</f>
        <v>-600</v>
      </c>
      <c r="H2515" s="119" cm="1">
        <f t="array" ref="H2515">IF(G2515&gt;0,G2515,0)</f>
        <v>0</v>
      </c>
      <c r="I2515" s="113" cm="1">
        <f t="array" ref="I2515">MAX($F$2193:F2515)</f>
        <v>395860</v>
      </c>
      <c r="J2515" s="126"/>
      <c r="K2515" s="121" cm="1">
        <f t="array" ref="K2515">MAX(0,I2515-I2514)</f>
        <v>0</v>
      </c>
      <c r="L2515" s="113" cm="1">
        <f t="array" ref="L2515">MIN(F2515:F2544)</f>
        <v>311930</v>
      </c>
      <c r="M2515" s="113" cm="1">
        <f t="array" ref="M2515">MAX(0,L2515-L2514)</f>
        <v>0</v>
      </c>
      <c r="N2515" s="122" cm="1">
        <f t="array" ref="N2515">MIN(M2515,H2515-K2515)</f>
        <v>0</v>
      </c>
      <c r="O2515" s="113" cm="1">
        <f t="array" ref="O2515">K2515+N2515</f>
        <v>0</v>
      </c>
      <c r="P2515" s="113" cm="1">
        <f t="array" ref="P2515">H2515-O2515</f>
        <v>0</v>
      </c>
      <c r="Q2515" s="119" cm="1">
        <f t="array" ref="Q2515">MAX(0,IF(AND(K2515=0,P2515&gt;0),0,Q2514+K2515+U2514))</f>
        <v>0</v>
      </c>
      <c r="R2515" s="119" cm="1">
        <f t="array" ref="R2515">MAX(0,R2514+P2515+V2514)</f>
        <v>0</v>
      </c>
      <c r="S2515" s="119" cm="1">
        <f t="array" ref="S2515">IF(G2515&lt;0,G2515,0)</f>
        <v>-600</v>
      </c>
      <c r="T2515" s="119" cm="1">
        <f t="array" ref="T2515">MIN(0,S2515+R2514+V2514)</f>
        <v>-600</v>
      </c>
      <c r="U2515" s="165" cm="1">
        <f t="array" ref="U2515">MAX(S2515,IF(Q2515&gt;0,MAX(-Q2515,S2515),T2515))</f>
        <v>-600</v>
      </c>
      <c r="V2515" s="166" cm="1">
        <f t="array" ref="V2515">S2515-U2515</f>
        <v>0</v>
      </c>
      <c r="W2515" s="105"/>
      <c r="X2515" s="9"/>
      <c r="Y2515" s="9"/>
    </row>
    <row r="2516" ht="13.65" customHeight="1">
      <c r="A2516" s="152" cm="1">
        <f t="array" ref="A2516">A2515+1</f>
        <v>45606</v>
      </c>
      <c r="B2516" s="29" cm="1">
        <f t="array" ref="B2516">YEAR(A2516)</f>
        <v>2024</v>
      </c>
      <c r="C2516" s="29" cm="1">
        <f t="array" ref="C2516">MONTH(A2516)</f>
        <v>11</v>
      </c>
      <c r="D2516" s="9"/>
      <c r="E2516" s="125">
        <v>325370</v>
      </c>
      <c r="F2516" s="41" cm="1">
        <f t="array" ref="F2516">E2516</f>
        <v>325370</v>
      </c>
      <c r="G2516" s="119" cm="1">
        <f t="array" ref="G2516">F2516-F2515</f>
        <v>-670</v>
      </c>
      <c r="H2516" s="119" cm="1">
        <f t="array" ref="H2516">IF(G2516&gt;0,G2516,0)</f>
        <v>0</v>
      </c>
      <c r="I2516" s="113" cm="1">
        <f t="array" ref="I2516">MAX($F$2193:F2516)</f>
        <v>395860</v>
      </c>
      <c r="J2516" s="126"/>
      <c r="K2516" s="121" cm="1">
        <f t="array" ref="K2516">MAX(0,I2516-I2515)</f>
        <v>0</v>
      </c>
      <c r="L2516" s="113" cm="1">
        <f t="array" ref="L2516">MIN(F2516:F2545)</f>
        <v>311540</v>
      </c>
      <c r="M2516" s="113" cm="1">
        <f t="array" ref="M2516">MAX(0,L2516-L2515)</f>
        <v>0</v>
      </c>
      <c r="N2516" s="122" cm="1">
        <f t="array" ref="N2516">MIN(M2516,H2516-K2516)</f>
        <v>0</v>
      </c>
      <c r="O2516" s="113" cm="1">
        <f t="array" ref="O2516">K2516+N2516</f>
        <v>0</v>
      </c>
      <c r="P2516" s="113" cm="1">
        <f t="array" ref="P2516">H2516-O2516</f>
        <v>0</v>
      </c>
      <c r="Q2516" s="119" cm="1">
        <f t="array" ref="Q2516">MAX(0,IF(AND(K2516=0,P2516&gt;0),0,Q2515+K2516+U2515))</f>
        <v>0</v>
      </c>
      <c r="R2516" s="119" cm="1">
        <f t="array" ref="R2516">MAX(0,R2515+P2516+V2515)</f>
        <v>0</v>
      </c>
      <c r="S2516" s="119" cm="1">
        <f t="array" ref="S2516">IF(G2516&lt;0,G2516,0)</f>
        <v>-670</v>
      </c>
      <c r="T2516" s="119" cm="1">
        <f t="array" ref="T2516">MIN(0,S2516+R2515+V2515)</f>
        <v>-670</v>
      </c>
      <c r="U2516" s="165" cm="1">
        <f t="array" ref="U2516">MAX(S2516,IF(Q2516&gt;0,MAX(-Q2516,S2516),T2516))</f>
        <v>-670</v>
      </c>
      <c r="V2516" s="166" cm="1">
        <f t="array" ref="V2516">S2516-U2516</f>
        <v>0</v>
      </c>
      <c r="W2516" s="105"/>
      <c r="X2516" s="9"/>
      <c r="Y2516" s="9"/>
    </row>
    <row r="2517" ht="13.65" customHeight="1">
      <c r="A2517" s="152" cm="1">
        <f t="array" ref="A2517">A2516+1</f>
        <v>45607</v>
      </c>
      <c r="B2517" s="29" cm="1">
        <f t="array" ref="B2517">YEAR(A2517)</f>
        <v>2024</v>
      </c>
      <c r="C2517" s="29" cm="1">
        <f t="array" ref="C2517">MONTH(A2517)</f>
        <v>11</v>
      </c>
      <c r="D2517" s="9"/>
      <c r="E2517" s="125">
        <v>324840</v>
      </c>
      <c r="F2517" s="41" cm="1">
        <f t="array" ref="F2517">E2517</f>
        <v>324840</v>
      </c>
      <c r="G2517" s="119" cm="1">
        <f t="array" ref="G2517">F2517-F2516</f>
        <v>-530</v>
      </c>
      <c r="H2517" s="119" cm="1">
        <f t="array" ref="H2517">IF(G2517&gt;0,G2517,0)</f>
        <v>0</v>
      </c>
      <c r="I2517" s="113" cm="1">
        <f t="array" ref="I2517">MAX($F$2193:F2517)</f>
        <v>395860</v>
      </c>
      <c r="J2517" s="126"/>
      <c r="K2517" s="121" cm="1">
        <f t="array" ref="K2517">MAX(0,I2517-I2516)</f>
        <v>0</v>
      </c>
      <c r="L2517" s="113" cm="1">
        <f t="array" ref="L2517">MIN(F2517:F2546)</f>
        <v>311150</v>
      </c>
      <c r="M2517" s="113" cm="1">
        <f t="array" ref="M2517">MAX(0,L2517-L2516)</f>
        <v>0</v>
      </c>
      <c r="N2517" s="122" cm="1">
        <f t="array" ref="N2517">MIN(M2517,H2517-K2517)</f>
        <v>0</v>
      </c>
      <c r="O2517" s="113" cm="1">
        <f t="array" ref="O2517">K2517+N2517</f>
        <v>0</v>
      </c>
      <c r="P2517" s="113" cm="1">
        <f t="array" ref="P2517">H2517-O2517</f>
        <v>0</v>
      </c>
      <c r="Q2517" s="119" cm="1">
        <f t="array" ref="Q2517">MAX(0,IF(AND(K2517=0,P2517&gt;0),0,Q2516+K2517+U2516))</f>
        <v>0</v>
      </c>
      <c r="R2517" s="119" cm="1">
        <f t="array" ref="R2517">MAX(0,R2516+P2517+V2516)</f>
        <v>0</v>
      </c>
      <c r="S2517" s="119" cm="1">
        <f t="array" ref="S2517">IF(G2517&lt;0,G2517,0)</f>
        <v>-530</v>
      </c>
      <c r="T2517" s="119" cm="1">
        <f t="array" ref="T2517">MIN(0,S2517+R2516+V2516)</f>
        <v>-530</v>
      </c>
      <c r="U2517" s="165" cm="1">
        <f t="array" ref="U2517">MAX(S2517,IF(Q2517&gt;0,MAX(-Q2517,S2517),T2517))</f>
        <v>-530</v>
      </c>
      <c r="V2517" s="166" cm="1">
        <f t="array" ref="V2517">S2517-U2517</f>
        <v>0</v>
      </c>
      <c r="W2517" s="105"/>
      <c r="X2517" s="9"/>
      <c r="Y2517" s="9"/>
    </row>
    <row r="2518" ht="13.65" customHeight="1">
      <c r="A2518" s="152" cm="1">
        <f t="array" ref="A2518">A2517+1</f>
        <v>45608</v>
      </c>
      <c r="B2518" s="29" cm="1">
        <f t="array" ref="B2518">YEAR(A2518)</f>
        <v>2024</v>
      </c>
      <c r="C2518" s="29" cm="1">
        <f t="array" ref="C2518">MONTH(A2518)</f>
        <v>11</v>
      </c>
      <c r="D2518" s="9"/>
      <c r="E2518" s="125">
        <v>324110</v>
      </c>
      <c r="F2518" s="41" cm="1">
        <f t="array" ref="F2518">E2518</f>
        <v>324110</v>
      </c>
      <c r="G2518" s="119" cm="1">
        <f t="array" ref="G2518">F2518-F2517</f>
        <v>-730</v>
      </c>
      <c r="H2518" s="119" cm="1">
        <f t="array" ref="H2518">IF(G2518&gt;0,G2518,0)</f>
        <v>0</v>
      </c>
      <c r="I2518" s="113" cm="1">
        <f t="array" ref="I2518">MAX($F$2193:F2518)</f>
        <v>395860</v>
      </c>
      <c r="J2518" s="126"/>
      <c r="K2518" s="121" cm="1">
        <f t="array" ref="K2518">MAX(0,I2518-I2517)</f>
        <v>0</v>
      </c>
      <c r="L2518" s="113" cm="1">
        <f t="array" ref="L2518">MIN(F2518:F2547)</f>
        <v>310690</v>
      </c>
      <c r="M2518" s="113" cm="1">
        <f t="array" ref="M2518">MAX(0,L2518-L2517)</f>
        <v>0</v>
      </c>
      <c r="N2518" s="122" cm="1">
        <f t="array" ref="N2518">MIN(M2518,H2518-K2518)</f>
        <v>0</v>
      </c>
      <c r="O2518" s="113" cm="1">
        <f t="array" ref="O2518">K2518+N2518</f>
        <v>0</v>
      </c>
      <c r="P2518" s="113" cm="1">
        <f t="array" ref="P2518">H2518-O2518</f>
        <v>0</v>
      </c>
      <c r="Q2518" s="119" cm="1">
        <f t="array" ref="Q2518">MAX(0,IF(AND(K2518=0,P2518&gt;0),0,Q2517+K2518+U2517))</f>
        <v>0</v>
      </c>
      <c r="R2518" s="119" cm="1">
        <f t="array" ref="R2518">MAX(0,R2517+P2518+V2517)</f>
        <v>0</v>
      </c>
      <c r="S2518" s="119" cm="1">
        <f t="array" ref="S2518">IF(G2518&lt;0,G2518,0)</f>
        <v>-730</v>
      </c>
      <c r="T2518" s="119" cm="1">
        <f t="array" ref="T2518">MIN(0,S2518+R2517+V2517)</f>
        <v>-730</v>
      </c>
      <c r="U2518" s="165" cm="1">
        <f t="array" ref="U2518">MAX(S2518,IF(Q2518&gt;0,MAX(-Q2518,S2518),T2518))</f>
        <v>-730</v>
      </c>
      <c r="V2518" s="166" cm="1">
        <f t="array" ref="V2518">S2518-U2518</f>
        <v>0</v>
      </c>
      <c r="W2518" s="105"/>
      <c r="X2518" s="9"/>
      <c r="Y2518" s="9"/>
    </row>
    <row r="2519" ht="13.65" customHeight="1">
      <c r="A2519" s="152" cm="1">
        <f t="array" ref="A2519">A2518+1</f>
        <v>45609</v>
      </c>
      <c r="B2519" s="29" cm="1">
        <f t="array" ref="B2519">YEAR(A2519)</f>
        <v>2024</v>
      </c>
      <c r="C2519" s="29" cm="1">
        <f t="array" ref="C2519">MONTH(A2519)</f>
        <v>11</v>
      </c>
      <c r="D2519" s="9"/>
      <c r="E2519" s="125">
        <v>323450</v>
      </c>
      <c r="F2519" s="41" cm="1">
        <f t="array" ref="F2519">E2519</f>
        <v>323450</v>
      </c>
      <c r="G2519" s="119" cm="1">
        <f t="array" ref="G2519">F2519-F2518</f>
        <v>-660</v>
      </c>
      <c r="H2519" s="119" cm="1">
        <f t="array" ref="H2519">IF(G2519&gt;0,G2519,0)</f>
        <v>0</v>
      </c>
      <c r="I2519" s="113" cm="1">
        <f t="array" ref="I2519">MAX($F$2193:F2519)</f>
        <v>395860</v>
      </c>
      <c r="J2519" s="126"/>
      <c r="K2519" s="121" cm="1">
        <f t="array" ref="K2519">MAX(0,I2519-I2518)</f>
        <v>0</v>
      </c>
      <c r="L2519" s="113" cm="1">
        <f t="array" ref="L2519">MIN(F2519:F2548)</f>
        <v>310690</v>
      </c>
      <c r="M2519" s="113" cm="1">
        <f t="array" ref="M2519">MAX(0,L2519-L2518)</f>
        <v>0</v>
      </c>
      <c r="N2519" s="122" cm="1">
        <f t="array" ref="N2519">MIN(M2519,H2519-K2519)</f>
        <v>0</v>
      </c>
      <c r="O2519" s="113" cm="1">
        <f t="array" ref="O2519">K2519+N2519</f>
        <v>0</v>
      </c>
      <c r="P2519" s="113" cm="1">
        <f t="array" ref="P2519">H2519-O2519</f>
        <v>0</v>
      </c>
      <c r="Q2519" s="119" cm="1">
        <f t="array" ref="Q2519">MAX(0,IF(AND(K2519=0,P2519&gt;0),0,Q2518+K2519+U2518))</f>
        <v>0</v>
      </c>
      <c r="R2519" s="119" cm="1">
        <f t="array" ref="R2519">MAX(0,R2518+P2519+V2518)</f>
        <v>0</v>
      </c>
      <c r="S2519" s="119" cm="1">
        <f t="array" ref="S2519">IF(G2519&lt;0,G2519,0)</f>
        <v>-660</v>
      </c>
      <c r="T2519" s="119" cm="1">
        <f t="array" ref="T2519">MIN(0,S2519+R2518+V2518)</f>
        <v>-660</v>
      </c>
      <c r="U2519" s="165" cm="1">
        <f t="array" ref="U2519">MAX(S2519,IF(Q2519&gt;0,MAX(-Q2519,S2519),T2519))</f>
        <v>-660</v>
      </c>
      <c r="V2519" s="166" cm="1">
        <f t="array" ref="V2519">S2519-U2519</f>
        <v>0</v>
      </c>
      <c r="W2519" s="105"/>
      <c r="X2519" s="9"/>
      <c r="Y2519" s="9"/>
    </row>
    <row r="2520" ht="13.65" customHeight="1">
      <c r="A2520" s="152" cm="1">
        <f t="array" ref="A2520">A2519+1</f>
        <v>45610</v>
      </c>
      <c r="B2520" s="29" cm="1">
        <f t="array" ref="B2520">YEAR(A2520)</f>
        <v>2024</v>
      </c>
      <c r="C2520" s="29" cm="1">
        <f t="array" ref="C2520">MONTH(A2520)</f>
        <v>11</v>
      </c>
      <c r="D2520" s="9"/>
      <c r="E2520" s="125">
        <v>322720</v>
      </c>
      <c r="F2520" s="41" cm="1">
        <f t="array" ref="F2520">E2520</f>
        <v>322720</v>
      </c>
      <c r="G2520" s="119" cm="1">
        <f t="array" ref="G2520">F2520-F2519</f>
        <v>-730</v>
      </c>
      <c r="H2520" s="119" cm="1">
        <f t="array" ref="H2520">IF(G2520&gt;0,G2520,0)</f>
        <v>0</v>
      </c>
      <c r="I2520" s="113" cm="1">
        <f t="array" ref="I2520">MAX($F$2193:F2520)</f>
        <v>395860</v>
      </c>
      <c r="J2520" s="126"/>
      <c r="K2520" s="121" cm="1">
        <f t="array" ref="K2520">MAX(0,I2520-I2519)</f>
        <v>0</v>
      </c>
      <c r="L2520" s="113" cm="1">
        <f t="array" ref="L2520">MIN(F2520:F2549)</f>
        <v>310690</v>
      </c>
      <c r="M2520" s="113" cm="1">
        <f t="array" ref="M2520">MAX(0,L2520-L2519)</f>
        <v>0</v>
      </c>
      <c r="N2520" s="122" cm="1">
        <f t="array" ref="N2520">MIN(M2520,H2520-K2520)</f>
        <v>0</v>
      </c>
      <c r="O2520" s="113" cm="1">
        <f t="array" ref="O2520">K2520+N2520</f>
        <v>0</v>
      </c>
      <c r="P2520" s="113" cm="1">
        <f t="array" ref="P2520">H2520-O2520</f>
        <v>0</v>
      </c>
      <c r="Q2520" s="119" cm="1">
        <f t="array" ref="Q2520">MAX(0,IF(AND(K2520=0,P2520&gt;0),0,Q2519+K2520+U2519))</f>
        <v>0</v>
      </c>
      <c r="R2520" s="119" cm="1">
        <f t="array" ref="R2520">MAX(0,R2519+P2520+V2519)</f>
        <v>0</v>
      </c>
      <c r="S2520" s="119" cm="1">
        <f t="array" ref="S2520">IF(G2520&lt;0,G2520,0)</f>
        <v>-730</v>
      </c>
      <c r="T2520" s="119" cm="1">
        <f t="array" ref="T2520">MIN(0,S2520+R2519+V2519)</f>
        <v>-730</v>
      </c>
      <c r="U2520" s="165" cm="1">
        <f t="array" ref="U2520">MAX(S2520,IF(Q2520&gt;0,MAX(-Q2520,S2520),T2520))</f>
        <v>-730</v>
      </c>
      <c r="V2520" s="166" cm="1">
        <f t="array" ref="V2520">S2520-U2520</f>
        <v>0</v>
      </c>
      <c r="W2520" s="105"/>
      <c r="X2520" s="9"/>
      <c r="Y2520" s="9"/>
    </row>
    <row r="2521" ht="13.65" customHeight="1">
      <c r="A2521" s="152" cm="1">
        <f t="array" ref="A2521">A2520+1</f>
        <v>45611</v>
      </c>
      <c r="B2521" s="29" cm="1">
        <f t="array" ref="B2521">YEAR(A2521)</f>
        <v>2024</v>
      </c>
      <c r="C2521" s="29" cm="1">
        <f t="array" ref="C2521">MONTH(A2521)</f>
        <v>11</v>
      </c>
      <c r="D2521" s="9"/>
      <c r="E2521" s="125">
        <v>322120</v>
      </c>
      <c r="F2521" s="41" cm="1">
        <f t="array" ref="F2521">E2521</f>
        <v>322120</v>
      </c>
      <c r="G2521" s="119" cm="1">
        <f t="array" ref="G2521">F2521-F2520</f>
        <v>-600</v>
      </c>
      <c r="H2521" s="119" cm="1">
        <f t="array" ref="H2521">IF(G2521&gt;0,G2521,0)</f>
        <v>0</v>
      </c>
      <c r="I2521" s="113" cm="1">
        <f t="array" ref="I2521">MAX($F$2193:F2521)</f>
        <v>395860</v>
      </c>
      <c r="J2521" s="126"/>
      <c r="K2521" s="121" cm="1">
        <f t="array" ref="K2521">MAX(0,I2521-I2520)</f>
        <v>0</v>
      </c>
      <c r="L2521" s="113" cm="1">
        <f t="array" ref="L2521">MIN(F2521:F2550)</f>
        <v>310240</v>
      </c>
      <c r="M2521" s="113" cm="1">
        <f t="array" ref="M2521">MAX(0,L2521-L2520)</f>
        <v>0</v>
      </c>
      <c r="N2521" s="122" cm="1">
        <f t="array" ref="N2521">MIN(M2521,H2521-K2521)</f>
        <v>0</v>
      </c>
      <c r="O2521" s="113" cm="1">
        <f t="array" ref="O2521">K2521+N2521</f>
        <v>0</v>
      </c>
      <c r="P2521" s="113" cm="1">
        <f t="array" ref="P2521">H2521-O2521</f>
        <v>0</v>
      </c>
      <c r="Q2521" s="119" cm="1">
        <f t="array" ref="Q2521">MAX(0,IF(AND(K2521=0,P2521&gt;0),0,Q2520+K2521+U2520))</f>
        <v>0</v>
      </c>
      <c r="R2521" s="119" cm="1">
        <f t="array" ref="R2521">MAX(0,R2520+P2521+V2520)</f>
        <v>0</v>
      </c>
      <c r="S2521" s="119" cm="1">
        <f t="array" ref="S2521">IF(G2521&lt;0,G2521,0)</f>
        <v>-600</v>
      </c>
      <c r="T2521" s="119" cm="1">
        <f t="array" ref="T2521">MIN(0,S2521+R2520+V2520)</f>
        <v>-600</v>
      </c>
      <c r="U2521" s="165" cm="1">
        <f t="array" ref="U2521">MAX(S2521,IF(Q2521&gt;0,MAX(-Q2521,S2521),T2521))</f>
        <v>-600</v>
      </c>
      <c r="V2521" s="166" cm="1">
        <f t="array" ref="V2521">S2521-U2521</f>
        <v>0</v>
      </c>
      <c r="W2521" s="105"/>
      <c r="X2521" s="9"/>
      <c r="Y2521" s="9"/>
    </row>
    <row r="2522" ht="13.65" customHeight="1">
      <c r="A2522" s="152" cm="1">
        <f t="array" ref="A2522">A2521+1</f>
        <v>45612</v>
      </c>
      <c r="B2522" s="29" cm="1">
        <f t="array" ref="B2522">YEAR(A2522)</f>
        <v>2024</v>
      </c>
      <c r="C2522" s="29" cm="1">
        <f t="array" ref="C2522">MONTH(A2522)</f>
        <v>11</v>
      </c>
      <c r="D2522" s="9"/>
      <c r="E2522" s="125">
        <v>321390</v>
      </c>
      <c r="F2522" s="41" cm="1">
        <f t="array" ref="F2522">E2522</f>
        <v>321390</v>
      </c>
      <c r="G2522" s="119" cm="1">
        <f t="array" ref="G2522">F2522-F2521</f>
        <v>-730</v>
      </c>
      <c r="H2522" s="119" cm="1">
        <f t="array" ref="H2522">IF(G2522&gt;0,G2522,0)</f>
        <v>0</v>
      </c>
      <c r="I2522" s="113" cm="1">
        <f t="array" ref="I2522">MAX($F$2193:F2522)</f>
        <v>395860</v>
      </c>
      <c r="J2522" s="126"/>
      <c r="K2522" s="121" cm="1">
        <f t="array" ref="K2522">MAX(0,I2522-I2521)</f>
        <v>0</v>
      </c>
      <c r="L2522" s="113" cm="1">
        <f t="array" ref="L2522">MIN(F2522:F2551)</f>
        <v>309520</v>
      </c>
      <c r="M2522" s="113" cm="1">
        <f t="array" ref="M2522">MAX(0,L2522-L2521)</f>
        <v>0</v>
      </c>
      <c r="N2522" s="122" cm="1">
        <f t="array" ref="N2522">MIN(M2522,H2522-K2522)</f>
        <v>0</v>
      </c>
      <c r="O2522" s="113" cm="1">
        <f t="array" ref="O2522">K2522+N2522</f>
        <v>0</v>
      </c>
      <c r="P2522" s="113" cm="1">
        <f t="array" ref="P2522">H2522-O2522</f>
        <v>0</v>
      </c>
      <c r="Q2522" s="119" cm="1">
        <f t="array" ref="Q2522">MAX(0,IF(AND(K2522=0,P2522&gt;0),0,Q2521+K2522+U2521))</f>
        <v>0</v>
      </c>
      <c r="R2522" s="119" cm="1">
        <f t="array" ref="R2522">MAX(0,R2521+P2522+V2521)</f>
        <v>0</v>
      </c>
      <c r="S2522" s="119" cm="1">
        <f t="array" ref="S2522">IF(G2522&lt;0,G2522,0)</f>
        <v>-730</v>
      </c>
      <c r="T2522" s="119" cm="1">
        <f t="array" ref="T2522">MIN(0,S2522+R2521+V2521)</f>
        <v>-730</v>
      </c>
      <c r="U2522" s="165" cm="1">
        <f t="array" ref="U2522">MAX(S2522,IF(Q2522&gt;0,MAX(-Q2522,S2522),T2522))</f>
        <v>-730</v>
      </c>
      <c r="V2522" s="166" cm="1">
        <f t="array" ref="V2522">S2522-U2522</f>
        <v>0</v>
      </c>
      <c r="W2522" s="105"/>
      <c r="X2522" s="9"/>
      <c r="Y2522" s="9"/>
    </row>
    <row r="2523" ht="13.65" customHeight="1">
      <c r="A2523" s="152" cm="1">
        <f t="array" ref="A2523">A2522+1</f>
        <v>45613</v>
      </c>
      <c r="B2523" s="29" cm="1">
        <f t="array" ref="B2523">YEAR(A2523)</f>
        <v>2024</v>
      </c>
      <c r="C2523" s="29" cm="1">
        <f t="array" ref="C2523">MONTH(A2523)</f>
        <v>11</v>
      </c>
      <c r="D2523" s="9"/>
      <c r="E2523" s="125">
        <v>320860</v>
      </c>
      <c r="F2523" s="41" cm="1">
        <f t="array" ref="F2523">E2523</f>
        <v>320860</v>
      </c>
      <c r="G2523" s="119" cm="1">
        <f t="array" ref="G2523">F2523-F2522</f>
        <v>-530</v>
      </c>
      <c r="H2523" s="119" cm="1">
        <f t="array" ref="H2523">IF(G2523&gt;0,G2523,0)</f>
        <v>0</v>
      </c>
      <c r="I2523" s="113" cm="1">
        <f t="array" ref="I2523">MAX($F$2193:F2523)</f>
        <v>395860</v>
      </c>
      <c r="J2523" s="126"/>
      <c r="K2523" s="121" cm="1">
        <f t="array" ref="K2523">MAX(0,I2523-I2522)</f>
        <v>0</v>
      </c>
      <c r="L2523" s="113" cm="1">
        <f t="array" ref="L2523">MIN(F2523:F2552)</f>
        <v>309390</v>
      </c>
      <c r="M2523" s="113" cm="1">
        <f t="array" ref="M2523">MAX(0,L2523-L2522)</f>
        <v>0</v>
      </c>
      <c r="N2523" s="122" cm="1">
        <f t="array" ref="N2523">MIN(M2523,H2523-K2523)</f>
        <v>0</v>
      </c>
      <c r="O2523" s="113" cm="1">
        <f t="array" ref="O2523">K2523+N2523</f>
        <v>0</v>
      </c>
      <c r="P2523" s="113" cm="1">
        <f t="array" ref="P2523">H2523-O2523</f>
        <v>0</v>
      </c>
      <c r="Q2523" s="119" cm="1">
        <f t="array" ref="Q2523">MAX(0,IF(AND(K2523=0,P2523&gt;0),0,Q2522+K2523+U2522))</f>
        <v>0</v>
      </c>
      <c r="R2523" s="119" cm="1">
        <f t="array" ref="R2523">MAX(0,R2522+P2523+V2522)</f>
        <v>0</v>
      </c>
      <c r="S2523" s="119" cm="1">
        <f t="array" ref="S2523">IF(G2523&lt;0,G2523,0)</f>
        <v>-530</v>
      </c>
      <c r="T2523" s="119" cm="1">
        <f t="array" ref="T2523">MIN(0,S2523+R2522+V2522)</f>
        <v>-530</v>
      </c>
      <c r="U2523" s="165" cm="1">
        <f t="array" ref="U2523">MAX(S2523,IF(Q2523&gt;0,MAX(-Q2523,S2523),T2523))</f>
        <v>-530</v>
      </c>
      <c r="V2523" s="166" cm="1">
        <f t="array" ref="V2523">S2523-U2523</f>
        <v>0</v>
      </c>
      <c r="W2523" s="105"/>
      <c r="X2523" s="9"/>
      <c r="Y2523" s="9"/>
    </row>
    <row r="2524" ht="13.65" customHeight="1">
      <c r="A2524" s="152" cm="1">
        <f t="array" ref="A2524">A2523+1</f>
        <v>45614</v>
      </c>
      <c r="B2524" s="29" cm="1">
        <f t="array" ref="B2524">YEAR(A2524)</f>
        <v>2024</v>
      </c>
      <c r="C2524" s="29" cm="1">
        <f t="array" ref="C2524">MONTH(A2524)</f>
        <v>11</v>
      </c>
      <c r="D2524" s="9"/>
      <c r="E2524" s="125">
        <v>320400</v>
      </c>
      <c r="F2524" s="41" cm="1">
        <f t="array" ref="F2524">E2524</f>
        <v>320400</v>
      </c>
      <c r="G2524" s="119" cm="1">
        <f t="array" ref="G2524">F2524-F2523</f>
        <v>-460</v>
      </c>
      <c r="H2524" s="119" cm="1">
        <f t="array" ref="H2524">IF(G2524&gt;0,G2524,0)</f>
        <v>0</v>
      </c>
      <c r="I2524" s="113" cm="1">
        <f t="array" ref="I2524">MAX($F$2193:F2524)</f>
        <v>395860</v>
      </c>
      <c r="J2524" s="126"/>
      <c r="K2524" s="121" cm="1">
        <f t="array" ref="K2524">MAX(0,I2524-I2523)</f>
        <v>0</v>
      </c>
      <c r="L2524" s="113" cm="1">
        <f t="array" ref="L2524">MIN(F2524:F2553)</f>
        <v>309200</v>
      </c>
      <c r="M2524" s="113" cm="1">
        <f t="array" ref="M2524">MAX(0,L2524-L2523)</f>
        <v>0</v>
      </c>
      <c r="N2524" s="122" cm="1">
        <f t="array" ref="N2524">MIN(M2524,H2524-K2524)</f>
        <v>0</v>
      </c>
      <c r="O2524" s="113" cm="1">
        <f t="array" ref="O2524">K2524+N2524</f>
        <v>0</v>
      </c>
      <c r="P2524" s="113" cm="1">
        <f t="array" ref="P2524">H2524-O2524</f>
        <v>0</v>
      </c>
      <c r="Q2524" s="119" cm="1">
        <f t="array" ref="Q2524">MAX(0,IF(AND(K2524=0,P2524&gt;0),0,Q2523+K2524+U2523))</f>
        <v>0</v>
      </c>
      <c r="R2524" s="119" cm="1">
        <f t="array" ref="R2524">MAX(0,R2523+P2524+V2523)</f>
        <v>0</v>
      </c>
      <c r="S2524" s="119" cm="1">
        <f t="array" ref="S2524">IF(G2524&lt;0,G2524,0)</f>
        <v>-460</v>
      </c>
      <c r="T2524" s="119" cm="1">
        <f t="array" ref="T2524">MIN(0,S2524+R2523+V2523)</f>
        <v>-460</v>
      </c>
      <c r="U2524" s="165" cm="1">
        <f t="array" ref="U2524">MAX(S2524,IF(Q2524&gt;0,MAX(-Q2524,S2524),T2524))</f>
        <v>-460</v>
      </c>
      <c r="V2524" s="166" cm="1">
        <f t="array" ref="V2524">S2524-U2524</f>
        <v>0</v>
      </c>
      <c r="W2524" s="105"/>
      <c r="X2524" s="9"/>
      <c r="Y2524" s="9"/>
    </row>
    <row r="2525" ht="13.65" customHeight="1">
      <c r="A2525" s="152" cm="1">
        <f t="array" ref="A2525">A2524+1</f>
        <v>45615</v>
      </c>
      <c r="B2525" s="29" cm="1">
        <f t="array" ref="B2525">YEAR(A2525)</f>
        <v>2024</v>
      </c>
      <c r="C2525" s="29" cm="1">
        <f t="array" ref="C2525">MONTH(A2525)</f>
        <v>11</v>
      </c>
      <c r="D2525" s="9"/>
      <c r="E2525" s="125">
        <v>320000</v>
      </c>
      <c r="F2525" s="41" cm="1">
        <f t="array" ref="F2525">E2525</f>
        <v>320000</v>
      </c>
      <c r="G2525" s="119" cm="1">
        <f t="array" ref="G2525">F2525-F2524</f>
        <v>-400</v>
      </c>
      <c r="H2525" s="119" cm="1">
        <f t="array" ref="H2525">IF(G2525&gt;0,G2525,0)</f>
        <v>0</v>
      </c>
      <c r="I2525" s="113" cm="1">
        <f t="array" ref="I2525">MAX($F$2193:F2525)</f>
        <v>395860</v>
      </c>
      <c r="J2525" s="126"/>
      <c r="K2525" s="121" cm="1">
        <f t="array" ref="K2525">MAX(0,I2525-I2524)</f>
        <v>0</v>
      </c>
      <c r="L2525" s="113" cm="1">
        <f t="array" ref="L2525">MIN(F2525:F2554)</f>
        <v>308810</v>
      </c>
      <c r="M2525" s="113" cm="1">
        <f t="array" ref="M2525">MAX(0,L2525-L2524)</f>
        <v>0</v>
      </c>
      <c r="N2525" s="122" cm="1">
        <f t="array" ref="N2525">MIN(M2525,H2525-K2525)</f>
        <v>0</v>
      </c>
      <c r="O2525" s="113" cm="1">
        <f t="array" ref="O2525">K2525+N2525</f>
        <v>0</v>
      </c>
      <c r="P2525" s="113" cm="1">
        <f t="array" ref="P2525">H2525-O2525</f>
        <v>0</v>
      </c>
      <c r="Q2525" s="119" cm="1">
        <f t="array" ref="Q2525">MAX(0,IF(AND(K2525=0,P2525&gt;0),0,Q2524+K2525+U2524))</f>
        <v>0</v>
      </c>
      <c r="R2525" s="119" cm="1">
        <f t="array" ref="R2525">MAX(0,R2524+P2525+V2524)</f>
        <v>0</v>
      </c>
      <c r="S2525" s="119" cm="1">
        <f t="array" ref="S2525">IF(G2525&lt;0,G2525,0)</f>
        <v>-400</v>
      </c>
      <c r="T2525" s="119" cm="1">
        <f t="array" ref="T2525">MIN(0,S2525+R2524+V2524)</f>
        <v>-400</v>
      </c>
      <c r="U2525" s="165" cm="1">
        <f t="array" ref="U2525">MAX(S2525,IF(Q2525&gt;0,MAX(-Q2525,S2525),T2525))</f>
        <v>-400</v>
      </c>
      <c r="V2525" s="166" cm="1">
        <f t="array" ref="V2525">S2525-U2525</f>
        <v>0</v>
      </c>
      <c r="W2525" s="105"/>
      <c r="X2525" s="9"/>
      <c r="Y2525" s="9"/>
    </row>
    <row r="2526" ht="13.65" customHeight="1">
      <c r="A2526" s="152" cm="1">
        <f t="array" ref="A2526">A2525+1</f>
        <v>45616</v>
      </c>
      <c r="B2526" s="29" cm="1">
        <f t="array" ref="B2526">YEAR(A2526)</f>
        <v>2024</v>
      </c>
      <c r="C2526" s="29" cm="1">
        <f t="array" ref="C2526">MONTH(A2526)</f>
        <v>11</v>
      </c>
      <c r="D2526" s="9"/>
      <c r="E2526" s="125">
        <v>319470</v>
      </c>
      <c r="F2526" s="41" cm="1">
        <f t="array" ref="F2526">E2526</f>
        <v>319470</v>
      </c>
      <c r="G2526" s="119" cm="1">
        <f t="array" ref="G2526">F2526-F2525</f>
        <v>-530</v>
      </c>
      <c r="H2526" s="119" cm="1">
        <f t="array" ref="H2526">IF(G2526&gt;0,G2526,0)</f>
        <v>0</v>
      </c>
      <c r="I2526" s="113" cm="1">
        <f t="array" ref="I2526">MAX($F$2193:F2526)</f>
        <v>395860</v>
      </c>
      <c r="J2526" s="126"/>
      <c r="K2526" s="121" cm="1">
        <f t="array" ref="K2526">MAX(0,I2526-I2525)</f>
        <v>0</v>
      </c>
      <c r="L2526" s="113" cm="1">
        <f t="array" ref="L2526">MIN(F2526:F2555)</f>
        <v>308480</v>
      </c>
      <c r="M2526" s="113" cm="1">
        <f t="array" ref="M2526">MAX(0,L2526-L2525)</f>
        <v>0</v>
      </c>
      <c r="N2526" s="122" cm="1">
        <f t="array" ref="N2526">MIN(M2526,H2526-K2526)</f>
        <v>0</v>
      </c>
      <c r="O2526" s="113" cm="1">
        <f t="array" ref="O2526">K2526+N2526</f>
        <v>0</v>
      </c>
      <c r="P2526" s="113" cm="1">
        <f t="array" ref="P2526">H2526-O2526</f>
        <v>0</v>
      </c>
      <c r="Q2526" s="119" cm="1">
        <f t="array" ref="Q2526">MAX(0,IF(AND(K2526=0,P2526&gt;0),0,Q2525+K2526+U2525))</f>
        <v>0</v>
      </c>
      <c r="R2526" s="119" cm="1">
        <f t="array" ref="R2526">MAX(0,R2525+P2526+V2525)</f>
        <v>0</v>
      </c>
      <c r="S2526" s="119" cm="1">
        <f t="array" ref="S2526">IF(G2526&lt;0,G2526,0)</f>
        <v>-530</v>
      </c>
      <c r="T2526" s="119" cm="1">
        <f t="array" ref="T2526">MIN(0,S2526+R2525+V2525)</f>
        <v>-530</v>
      </c>
      <c r="U2526" s="165" cm="1">
        <f t="array" ref="U2526">MAX(S2526,IF(Q2526&gt;0,MAX(-Q2526,S2526),T2526))</f>
        <v>-530</v>
      </c>
      <c r="V2526" s="166" cm="1">
        <f t="array" ref="V2526">S2526-U2526</f>
        <v>0</v>
      </c>
      <c r="W2526" s="105"/>
      <c r="X2526" s="9"/>
      <c r="Y2526" s="9"/>
    </row>
    <row r="2527" ht="13.65" customHeight="1">
      <c r="A2527" s="152" cm="1">
        <f t="array" ref="A2527">A2526+1</f>
        <v>45617</v>
      </c>
      <c r="B2527" s="29" cm="1">
        <f t="array" ref="B2527">YEAR(A2527)</f>
        <v>2024</v>
      </c>
      <c r="C2527" s="29" cm="1">
        <f t="array" ref="C2527">MONTH(A2527)</f>
        <v>11</v>
      </c>
      <c r="D2527" s="9"/>
      <c r="E2527" s="125">
        <v>319010</v>
      </c>
      <c r="F2527" s="41" cm="1">
        <f t="array" ref="F2527">E2527</f>
        <v>319010</v>
      </c>
      <c r="G2527" s="119" cm="1">
        <f t="array" ref="G2527">F2527-F2526</f>
        <v>-460</v>
      </c>
      <c r="H2527" s="119" cm="1">
        <f t="array" ref="H2527">IF(G2527&gt;0,G2527,0)</f>
        <v>0</v>
      </c>
      <c r="I2527" s="113" cm="1">
        <f t="array" ref="I2527">MAX($F$2193:F2527)</f>
        <v>395860</v>
      </c>
      <c r="J2527" s="126"/>
      <c r="K2527" s="121" cm="1">
        <f t="array" ref="K2527">MAX(0,I2527-I2526)</f>
        <v>0</v>
      </c>
      <c r="L2527" s="113" cm="1">
        <f t="array" ref="L2527">MIN(F2527:F2556)</f>
        <v>308350</v>
      </c>
      <c r="M2527" s="113" cm="1">
        <f t="array" ref="M2527">MAX(0,L2527-L2526)</f>
        <v>0</v>
      </c>
      <c r="N2527" s="122" cm="1">
        <f t="array" ref="N2527">MIN(M2527,H2527-K2527)</f>
        <v>0</v>
      </c>
      <c r="O2527" s="113" cm="1">
        <f t="array" ref="O2527">K2527+N2527</f>
        <v>0</v>
      </c>
      <c r="P2527" s="113" cm="1">
        <f t="array" ref="P2527">H2527-O2527</f>
        <v>0</v>
      </c>
      <c r="Q2527" s="119" cm="1">
        <f t="array" ref="Q2527">MAX(0,IF(AND(K2527=0,P2527&gt;0),0,Q2526+K2527+U2526))</f>
        <v>0</v>
      </c>
      <c r="R2527" s="119" cm="1">
        <f t="array" ref="R2527">MAX(0,R2526+P2527+V2526)</f>
        <v>0</v>
      </c>
      <c r="S2527" s="119" cm="1">
        <f t="array" ref="S2527">IF(G2527&lt;0,G2527,0)</f>
        <v>-460</v>
      </c>
      <c r="T2527" s="119" cm="1">
        <f t="array" ref="T2527">MIN(0,S2527+R2526+V2526)</f>
        <v>-460</v>
      </c>
      <c r="U2527" s="165" cm="1">
        <f t="array" ref="U2527">MAX(S2527,IF(Q2527&gt;0,MAX(-Q2527,S2527),T2527))</f>
        <v>-460</v>
      </c>
      <c r="V2527" s="166" cm="1">
        <f t="array" ref="V2527">S2527-U2527</f>
        <v>0</v>
      </c>
      <c r="W2527" s="105"/>
      <c r="X2527" s="9"/>
      <c r="Y2527" s="9"/>
    </row>
    <row r="2528" ht="13.65" customHeight="1">
      <c r="A2528" s="152" cm="1">
        <f t="array" ref="A2528">A2527+1</f>
        <v>45618</v>
      </c>
      <c r="B2528" s="29" cm="1">
        <f t="array" ref="B2528">YEAR(A2528)</f>
        <v>2024</v>
      </c>
      <c r="C2528" s="29" cm="1">
        <f t="array" ref="C2528">MONTH(A2528)</f>
        <v>11</v>
      </c>
      <c r="D2528" s="9"/>
      <c r="E2528" s="125">
        <v>318680</v>
      </c>
      <c r="F2528" s="41" cm="1">
        <f t="array" ref="F2528">E2528</f>
        <v>318680</v>
      </c>
      <c r="G2528" s="119" cm="1">
        <f t="array" ref="G2528">F2528-F2527</f>
        <v>-330</v>
      </c>
      <c r="H2528" s="119" cm="1">
        <f t="array" ref="H2528">IF(G2528&gt;0,G2528,0)</f>
        <v>0</v>
      </c>
      <c r="I2528" s="113" cm="1">
        <f t="array" ref="I2528">MAX($F$2193:F2528)</f>
        <v>395860</v>
      </c>
      <c r="J2528" s="126"/>
      <c r="K2528" s="121" cm="1">
        <f t="array" ref="K2528">MAX(0,I2528-I2527)</f>
        <v>0</v>
      </c>
      <c r="L2528" s="113" cm="1">
        <f t="array" ref="L2528">MIN(F2528:F2557)</f>
        <v>307510</v>
      </c>
      <c r="M2528" s="113" cm="1">
        <f t="array" ref="M2528">MAX(0,L2528-L2527)</f>
        <v>0</v>
      </c>
      <c r="N2528" s="122" cm="1">
        <f t="array" ref="N2528">MIN(M2528,H2528-K2528)</f>
        <v>0</v>
      </c>
      <c r="O2528" s="113" cm="1">
        <f t="array" ref="O2528">K2528+N2528</f>
        <v>0</v>
      </c>
      <c r="P2528" s="113" cm="1">
        <f t="array" ref="P2528">H2528-O2528</f>
        <v>0</v>
      </c>
      <c r="Q2528" s="119" cm="1">
        <f t="array" ref="Q2528">MAX(0,IF(AND(K2528=0,P2528&gt;0),0,Q2527+K2528+U2527))</f>
        <v>0</v>
      </c>
      <c r="R2528" s="119" cm="1">
        <f t="array" ref="R2528">MAX(0,R2527+P2528+V2527)</f>
        <v>0</v>
      </c>
      <c r="S2528" s="119" cm="1">
        <f t="array" ref="S2528">IF(G2528&lt;0,G2528,0)</f>
        <v>-330</v>
      </c>
      <c r="T2528" s="119" cm="1">
        <f t="array" ref="T2528">MIN(0,S2528+R2527+V2527)</f>
        <v>-330</v>
      </c>
      <c r="U2528" s="165" cm="1">
        <f t="array" ref="U2528">MAX(S2528,IF(Q2528&gt;0,MAX(-Q2528,S2528),T2528))</f>
        <v>-330</v>
      </c>
      <c r="V2528" s="166" cm="1">
        <f t="array" ref="V2528">S2528-U2528</f>
        <v>0</v>
      </c>
      <c r="W2528" s="105"/>
      <c r="X2528" s="9"/>
      <c r="Y2528" s="9"/>
    </row>
    <row r="2529" ht="13.65" customHeight="1">
      <c r="A2529" s="152" cm="1">
        <f t="array" ref="A2529">A2528+1</f>
        <v>45619</v>
      </c>
      <c r="B2529" s="29" cm="1">
        <f t="array" ref="B2529">YEAR(A2529)</f>
        <v>2024</v>
      </c>
      <c r="C2529" s="29" cm="1">
        <f t="array" ref="C2529">MONTH(A2529)</f>
        <v>11</v>
      </c>
      <c r="D2529" s="9"/>
      <c r="E2529" s="125">
        <v>318480</v>
      </c>
      <c r="F2529" s="41" cm="1">
        <f t="array" ref="F2529">E2529</f>
        <v>318480</v>
      </c>
      <c r="G2529" s="119" cm="1">
        <f t="array" ref="G2529">F2529-F2528</f>
        <v>-200</v>
      </c>
      <c r="H2529" s="119" cm="1">
        <f t="array" ref="H2529">IF(G2529&gt;0,G2529,0)</f>
        <v>0</v>
      </c>
      <c r="I2529" s="113" cm="1">
        <f t="array" ref="I2529">MAX($F$2193:F2529)</f>
        <v>395860</v>
      </c>
      <c r="J2529" s="126"/>
      <c r="K2529" s="121" cm="1">
        <f t="array" ref="K2529">MAX(0,I2529-I2528)</f>
        <v>0</v>
      </c>
      <c r="L2529" s="113" cm="1">
        <f t="array" ref="L2529">MIN(F2529:F2558)</f>
        <v>306990</v>
      </c>
      <c r="M2529" s="113" cm="1">
        <f t="array" ref="M2529">MAX(0,L2529-L2528)</f>
        <v>0</v>
      </c>
      <c r="N2529" s="122" cm="1">
        <f t="array" ref="N2529">MIN(M2529,H2529-K2529)</f>
        <v>0</v>
      </c>
      <c r="O2529" s="113" cm="1">
        <f t="array" ref="O2529">K2529+N2529</f>
        <v>0</v>
      </c>
      <c r="P2529" s="113" cm="1">
        <f t="array" ref="P2529">H2529-O2529</f>
        <v>0</v>
      </c>
      <c r="Q2529" s="119" cm="1">
        <f t="array" ref="Q2529">MAX(0,IF(AND(K2529=0,P2529&gt;0),0,Q2528+K2529+U2528))</f>
        <v>0</v>
      </c>
      <c r="R2529" s="119" cm="1">
        <f t="array" ref="R2529">MAX(0,R2528+P2529+V2528)</f>
        <v>0</v>
      </c>
      <c r="S2529" s="119" cm="1">
        <f t="array" ref="S2529">IF(G2529&lt;0,G2529,0)</f>
        <v>-200</v>
      </c>
      <c r="T2529" s="119" cm="1">
        <f t="array" ref="T2529">MIN(0,S2529+R2528+V2528)</f>
        <v>-200</v>
      </c>
      <c r="U2529" s="165" cm="1">
        <f t="array" ref="U2529">MAX(S2529,IF(Q2529&gt;0,MAX(-Q2529,S2529),T2529))</f>
        <v>-200</v>
      </c>
      <c r="V2529" s="166" cm="1">
        <f t="array" ref="V2529">S2529-U2529</f>
        <v>0</v>
      </c>
      <c r="W2529" s="105"/>
      <c r="X2529" s="9"/>
      <c r="Y2529" s="9"/>
    </row>
    <row r="2530" ht="13.65" customHeight="1">
      <c r="A2530" s="152" cm="1">
        <f t="array" ref="A2530">A2529+1</f>
        <v>45620</v>
      </c>
      <c r="B2530" s="29" cm="1">
        <f t="array" ref="B2530">YEAR(A2530)</f>
        <v>2024</v>
      </c>
      <c r="C2530" s="29" cm="1">
        <f t="array" ref="C2530">MONTH(A2530)</f>
        <v>11</v>
      </c>
      <c r="D2530" s="9"/>
      <c r="E2530" s="125">
        <v>317890</v>
      </c>
      <c r="F2530" s="41" cm="1">
        <f t="array" ref="F2530">E2530</f>
        <v>317890</v>
      </c>
      <c r="G2530" s="119" cm="1">
        <f t="array" ref="G2530">F2530-F2529</f>
        <v>-590</v>
      </c>
      <c r="H2530" s="119" cm="1">
        <f t="array" ref="H2530">IF(G2530&gt;0,G2530,0)</f>
        <v>0</v>
      </c>
      <c r="I2530" s="113" cm="1">
        <f t="array" ref="I2530">MAX($F$2193:F2530)</f>
        <v>395860</v>
      </c>
      <c r="J2530" s="126"/>
      <c r="K2530" s="121" cm="1">
        <f t="array" ref="K2530">MAX(0,I2530-I2529)</f>
        <v>0</v>
      </c>
      <c r="L2530" s="113" cm="1">
        <f t="array" ref="L2530">MIN(F2530:F2559)</f>
        <v>306990</v>
      </c>
      <c r="M2530" s="113" cm="1">
        <f t="array" ref="M2530">MAX(0,L2530-L2529)</f>
        <v>0</v>
      </c>
      <c r="N2530" s="122" cm="1">
        <f t="array" ref="N2530">MIN(M2530,H2530-K2530)</f>
        <v>0</v>
      </c>
      <c r="O2530" s="113" cm="1">
        <f t="array" ref="O2530">K2530+N2530</f>
        <v>0</v>
      </c>
      <c r="P2530" s="113" cm="1">
        <f t="array" ref="P2530">H2530-O2530</f>
        <v>0</v>
      </c>
      <c r="Q2530" s="119" cm="1">
        <f t="array" ref="Q2530">MAX(0,IF(AND(K2530=0,P2530&gt;0),0,Q2529+K2530+U2529))</f>
        <v>0</v>
      </c>
      <c r="R2530" s="119" cm="1">
        <f t="array" ref="R2530">MAX(0,R2529+P2530+V2529)</f>
        <v>0</v>
      </c>
      <c r="S2530" s="119" cm="1">
        <f t="array" ref="S2530">IF(G2530&lt;0,G2530,0)</f>
        <v>-590</v>
      </c>
      <c r="T2530" s="119" cm="1">
        <f t="array" ref="T2530">MIN(0,S2530+R2529+V2529)</f>
        <v>-590</v>
      </c>
      <c r="U2530" s="165" cm="1">
        <f t="array" ref="U2530">MAX(S2530,IF(Q2530&gt;0,MAX(-Q2530,S2530),T2530))</f>
        <v>-590</v>
      </c>
      <c r="V2530" s="166" cm="1">
        <f t="array" ref="V2530">S2530-U2530</f>
        <v>0</v>
      </c>
      <c r="W2530" s="105"/>
      <c r="X2530" s="9"/>
      <c r="Y2530" s="9"/>
    </row>
    <row r="2531" ht="13.65" customHeight="1">
      <c r="A2531" s="152" cm="1">
        <f t="array" ref="A2531">A2530+1</f>
        <v>45621</v>
      </c>
      <c r="B2531" s="29" cm="1">
        <f t="array" ref="B2531">YEAR(A2531)</f>
        <v>2024</v>
      </c>
      <c r="C2531" s="29" cm="1">
        <f t="array" ref="C2531">MONTH(A2531)</f>
        <v>11</v>
      </c>
      <c r="D2531" s="9"/>
      <c r="E2531" s="125">
        <v>317760</v>
      </c>
      <c r="F2531" s="41" cm="1">
        <f t="array" ref="F2531">E2531</f>
        <v>317760</v>
      </c>
      <c r="G2531" s="119" cm="1">
        <f t="array" ref="G2531">F2531-F2530</f>
        <v>-130</v>
      </c>
      <c r="H2531" s="119" cm="1">
        <f t="array" ref="H2531">IF(G2531&gt;0,G2531,0)</f>
        <v>0</v>
      </c>
      <c r="I2531" s="113" cm="1">
        <f t="array" ref="I2531">MAX($F$2193:F2531)</f>
        <v>395860</v>
      </c>
      <c r="J2531" s="126"/>
      <c r="K2531" s="121" cm="1">
        <f t="array" ref="K2531">MAX(0,I2531-I2530)</f>
        <v>0</v>
      </c>
      <c r="L2531" s="113" cm="1">
        <f t="array" ref="L2531">MIN(F2531:F2560)</f>
        <v>306920</v>
      </c>
      <c r="M2531" s="113" cm="1">
        <f t="array" ref="M2531">MAX(0,L2531-L2530)</f>
        <v>0</v>
      </c>
      <c r="N2531" s="122" cm="1">
        <f t="array" ref="N2531">MIN(M2531,H2531-K2531)</f>
        <v>0</v>
      </c>
      <c r="O2531" s="113" cm="1">
        <f t="array" ref="O2531">K2531+N2531</f>
        <v>0</v>
      </c>
      <c r="P2531" s="113" cm="1">
        <f t="array" ref="P2531">H2531-O2531</f>
        <v>0</v>
      </c>
      <c r="Q2531" s="119" cm="1">
        <f t="array" ref="Q2531">MAX(0,IF(AND(K2531=0,P2531&gt;0),0,Q2530+K2531+U2530))</f>
        <v>0</v>
      </c>
      <c r="R2531" s="119" cm="1">
        <f t="array" ref="R2531">MAX(0,R2530+P2531+V2530)</f>
        <v>0</v>
      </c>
      <c r="S2531" s="119" cm="1">
        <f t="array" ref="S2531">IF(G2531&lt;0,G2531,0)</f>
        <v>-130</v>
      </c>
      <c r="T2531" s="119" cm="1">
        <f t="array" ref="T2531">MIN(0,S2531+R2530+V2530)</f>
        <v>-130</v>
      </c>
      <c r="U2531" s="165" cm="1">
        <f t="array" ref="U2531">MAX(S2531,IF(Q2531&gt;0,MAX(-Q2531,S2531),T2531))</f>
        <v>-130</v>
      </c>
      <c r="V2531" s="166" cm="1">
        <f t="array" ref="V2531">S2531-U2531</f>
        <v>0</v>
      </c>
      <c r="W2531" s="105"/>
      <c r="X2531" s="9"/>
      <c r="Y2531" s="9"/>
    </row>
    <row r="2532" ht="13.65" customHeight="1">
      <c r="A2532" s="152" cm="1">
        <f t="array" ref="A2532">A2531+1</f>
        <v>45622</v>
      </c>
      <c r="B2532" s="29" cm="1">
        <f t="array" ref="B2532">YEAR(A2532)</f>
        <v>2024</v>
      </c>
      <c r="C2532" s="29" cm="1">
        <f t="array" ref="C2532">MONTH(A2532)</f>
        <v>11</v>
      </c>
      <c r="D2532" s="9"/>
      <c r="E2532" s="125">
        <v>317430</v>
      </c>
      <c r="F2532" s="41" cm="1">
        <f t="array" ref="F2532">E2532</f>
        <v>317430</v>
      </c>
      <c r="G2532" s="119" cm="1">
        <f t="array" ref="G2532">F2532-F2531</f>
        <v>-330</v>
      </c>
      <c r="H2532" s="119" cm="1">
        <f t="array" ref="H2532">IF(G2532&gt;0,G2532,0)</f>
        <v>0</v>
      </c>
      <c r="I2532" s="113" cm="1">
        <f t="array" ref="I2532">MAX($F$2193:F2532)</f>
        <v>395860</v>
      </c>
      <c r="J2532" s="126"/>
      <c r="K2532" s="121" cm="1">
        <f t="array" ref="K2532">MAX(0,I2532-I2531)</f>
        <v>0</v>
      </c>
      <c r="L2532" s="113" cm="1">
        <f t="array" ref="L2532">MIN(F2532:F2561)</f>
        <v>306540</v>
      </c>
      <c r="M2532" s="113" cm="1">
        <f t="array" ref="M2532">MAX(0,L2532-L2531)</f>
        <v>0</v>
      </c>
      <c r="N2532" s="122" cm="1">
        <f t="array" ref="N2532">MIN(M2532,H2532-K2532)</f>
        <v>0</v>
      </c>
      <c r="O2532" s="113" cm="1">
        <f t="array" ref="O2532">K2532+N2532</f>
        <v>0</v>
      </c>
      <c r="P2532" s="113" cm="1">
        <f t="array" ref="P2532">H2532-O2532</f>
        <v>0</v>
      </c>
      <c r="Q2532" s="119" cm="1">
        <f t="array" ref="Q2532">MAX(0,IF(AND(K2532=0,P2532&gt;0),0,Q2531+K2532+U2531))</f>
        <v>0</v>
      </c>
      <c r="R2532" s="119" cm="1">
        <f t="array" ref="R2532">MAX(0,R2531+P2532+V2531)</f>
        <v>0</v>
      </c>
      <c r="S2532" s="119" cm="1">
        <f t="array" ref="S2532">IF(G2532&lt;0,G2532,0)</f>
        <v>-330</v>
      </c>
      <c r="T2532" s="119" cm="1">
        <f t="array" ref="T2532">MIN(0,S2532+R2531+V2531)</f>
        <v>-330</v>
      </c>
      <c r="U2532" s="165" cm="1">
        <f t="array" ref="U2532">MAX(S2532,IF(Q2532&gt;0,MAX(-Q2532,S2532),T2532))</f>
        <v>-330</v>
      </c>
      <c r="V2532" s="166" cm="1">
        <f t="array" ref="V2532">S2532-U2532</f>
        <v>0</v>
      </c>
      <c r="W2532" s="105"/>
      <c r="X2532" s="9"/>
      <c r="Y2532" s="9"/>
    </row>
    <row r="2533" ht="13.65" customHeight="1">
      <c r="A2533" s="152" cm="1">
        <f t="array" ref="A2533">A2532+1</f>
        <v>45623</v>
      </c>
      <c r="B2533" s="29" cm="1">
        <f t="array" ref="B2533">YEAR(A2533)</f>
        <v>2024</v>
      </c>
      <c r="C2533" s="29" cm="1">
        <f t="array" ref="C2533">MONTH(A2533)</f>
        <v>11</v>
      </c>
      <c r="D2533" s="9"/>
      <c r="E2533" s="125">
        <v>317040</v>
      </c>
      <c r="F2533" s="41" cm="1">
        <f t="array" ref="F2533">E2533</f>
        <v>317040</v>
      </c>
      <c r="G2533" s="119" cm="1">
        <f t="array" ref="G2533">F2533-F2532</f>
        <v>-390</v>
      </c>
      <c r="H2533" s="119" cm="1">
        <f t="array" ref="H2533">IF(G2533&gt;0,G2533,0)</f>
        <v>0</v>
      </c>
      <c r="I2533" s="113" cm="1">
        <f t="array" ref="I2533">MAX($F$2193:F2533)</f>
        <v>395860</v>
      </c>
      <c r="J2533" s="126"/>
      <c r="K2533" s="121" cm="1">
        <f t="array" ref="K2533">MAX(0,I2533-I2532)</f>
        <v>0</v>
      </c>
      <c r="L2533" s="113" cm="1">
        <f t="array" ref="L2533">MIN(F2533:F2562)</f>
        <v>306540</v>
      </c>
      <c r="M2533" s="113" cm="1">
        <f t="array" ref="M2533">MAX(0,L2533-L2532)</f>
        <v>0</v>
      </c>
      <c r="N2533" s="122" cm="1">
        <f t="array" ref="N2533">MIN(M2533,H2533-K2533)</f>
        <v>0</v>
      </c>
      <c r="O2533" s="113" cm="1">
        <f t="array" ref="O2533">K2533+N2533</f>
        <v>0</v>
      </c>
      <c r="P2533" s="113" cm="1">
        <f t="array" ref="P2533">H2533-O2533</f>
        <v>0</v>
      </c>
      <c r="Q2533" s="119" cm="1">
        <f t="array" ref="Q2533">MAX(0,IF(AND(K2533=0,P2533&gt;0),0,Q2532+K2533+U2532))</f>
        <v>0</v>
      </c>
      <c r="R2533" s="119" cm="1">
        <f t="array" ref="R2533">MAX(0,R2532+P2533+V2532)</f>
        <v>0</v>
      </c>
      <c r="S2533" s="119" cm="1">
        <f t="array" ref="S2533">IF(G2533&lt;0,G2533,0)</f>
        <v>-390</v>
      </c>
      <c r="T2533" s="119" cm="1">
        <f t="array" ref="T2533">MIN(0,S2533+R2532+V2532)</f>
        <v>-390</v>
      </c>
      <c r="U2533" s="165" cm="1">
        <f t="array" ref="U2533">MAX(S2533,IF(Q2533&gt;0,MAX(-Q2533,S2533),T2533))</f>
        <v>-390</v>
      </c>
      <c r="V2533" s="166" cm="1">
        <f t="array" ref="V2533">S2533-U2533</f>
        <v>0</v>
      </c>
      <c r="W2533" s="105"/>
      <c r="X2533" s="9"/>
      <c r="Y2533" s="9"/>
    </row>
    <row r="2534" ht="13.65" customHeight="1">
      <c r="A2534" s="152" cm="1">
        <f t="array" ref="A2534">A2533+1</f>
        <v>45624</v>
      </c>
      <c r="B2534" s="29" cm="1">
        <f t="array" ref="B2534">YEAR(A2534)</f>
        <v>2024</v>
      </c>
      <c r="C2534" s="29" cm="1">
        <f t="array" ref="C2534">MONTH(A2534)</f>
        <v>11</v>
      </c>
      <c r="D2534" s="9"/>
      <c r="E2534" s="125">
        <v>316640</v>
      </c>
      <c r="F2534" s="41" cm="1">
        <f t="array" ref="F2534">E2534</f>
        <v>316640</v>
      </c>
      <c r="G2534" s="119" cm="1">
        <f t="array" ref="G2534">F2534-F2533</f>
        <v>-400</v>
      </c>
      <c r="H2534" s="119" cm="1">
        <f t="array" ref="H2534">IF(G2534&gt;0,G2534,0)</f>
        <v>0</v>
      </c>
      <c r="I2534" s="113" cm="1">
        <f t="array" ref="I2534">MAX($F$2193:F2534)</f>
        <v>395860</v>
      </c>
      <c r="J2534" s="126"/>
      <c r="K2534" s="121" cm="1">
        <f t="array" ref="K2534">MAX(0,I2534-I2533)</f>
        <v>0</v>
      </c>
      <c r="L2534" s="113" cm="1">
        <f t="array" ref="L2534">MIN(F2534:F2563)</f>
        <v>306540</v>
      </c>
      <c r="M2534" s="113" cm="1">
        <f t="array" ref="M2534">MAX(0,L2534-L2533)</f>
        <v>0</v>
      </c>
      <c r="N2534" s="122" cm="1">
        <f t="array" ref="N2534">MIN(M2534,H2534-K2534)</f>
        <v>0</v>
      </c>
      <c r="O2534" s="113" cm="1">
        <f t="array" ref="O2534">K2534+N2534</f>
        <v>0</v>
      </c>
      <c r="P2534" s="113" cm="1">
        <f t="array" ref="P2534">H2534-O2534</f>
        <v>0</v>
      </c>
      <c r="Q2534" s="119" cm="1">
        <f t="array" ref="Q2534">MAX(0,IF(AND(K2534=0,P2534&gt;0),0,Q2533+K2534+U2533))</f>
        <v>0</v>
      </c>
      <c r="R2534" s="119" cm="1">
        <f t="array" ref="R2534">MAX(0,R2533+P2534+V2533)</f>
        <v>0</v>
      </c>
      <c r="S2534" s="119" cm="1">
        <f t="array" ref="S2534">IF(G2534&lt;0,G2534,0)</f>
        <v>-400</v>
      </c>
      <c r="T2534" s="119" cm="1">
        <f t="array" ref="T2534">MIN(0,S2534+R2533+V2533)</f>
        <v>-400</v>
      </c>
      <c r="U2534" s="165" cm="1">
        <f t="array" ref="U2534">MAX(S2534,IF(Q2534&gt;0,MAX(-Q2534,S2534),T2534))</f>
        <v>-400</v>
      </c>
      <c r="V2534" s="166" cm="1">
        <f t="array" ref="V2534">S2534-U2534</f>
        <v>0</v>
      </c>
      <c r="W2534" s="105"/>
      <c r="X2534" s="9"/>
      <c r="Y2534" s="9"/>
    </row>
    <row r="2535" ht="13.65" customHeight="1">
      <c r="A2535" s="152" cm="1">
        <f t="array" ref="A2535">A2534+1</f>
        <v>45625</v>
      </c>
      <c r="B2535" s="29" cm="1">
        <f t="array" ref="B2535">YEAR(A2535)</f>
        <v>2024</v>
      </c>
      <c r="C2535" s="29" cm="1">
        <f t="array" ref="C2535">MONTH(A2535)</f>
        <v>11</v>
      </c>
      <c r="D2535" s="9"/>
      <c r="E2535" s="125">
        <v>316180</v>
      </c>
      <c r="F2535" s="41" cm="1">
        <f t="array" ref="F2535">E2535</f>
        <v>316180</v>
      </c>
      <c r="G2535" s="119" cm="1">
        <f t="array" ref="G2535">F2535-F2534</f>
        <v>-460</v>
      </c>
      <c r="H2535" s="119" cm="1">
        <f t="array" ref="H2535">IF(G2535&gt;0,G2535,0)</f>
        <v>0</v>
      </c>
      <c r="I2535" s="113" cm="1">
        <f t="array" ref="I2535">MAX($F$2193:F2535)</f>
        <v>395860</v>
      </c>
      <c r="J2535" s="126"/>
      <c r="K2535" s="121" cm="1">
        <f t="array" ref="K2535">MAX(0,I2535-I2534)</f>
        <v>0</v>
      </c>
      <c r="L2535" s="113" cm="1">
        <f t="array" ref="L2535">MIN(F2535:F2564)</f>
        <v>306210</v>
      </c>
      <c r="M2535" s="113" cm="1">
        <f t="array" ref="M2535">MAX(0,L2535-L2534)</f>
        <v>0</v>
      </c>
      <c r="N2535" s="122" cm="1">
        <f t="array" ref="N2535">MIN(M2535,H2535-K2535)</f>
        <v>0</v>
      </c>
      <c r="O2535" s="113" cm="1">
        <f t="array" ref="O2535">K2535+N2535</f>
        <v>0</v>
      </c>
      <c r="P2535" s="113" cm="1">
        <f t="array" ref="P2535">H2535-O2535</f>
        <v>0</v>
      </c>
      <c r="Q2535" s="119" cm="1">
        <f t="array" ref="Q2535">MAX(0,IF(AND(K2535=0,P2535&gt;0),0,Q2534+K2535+U2534))</f>
        <v>0</v>
      </c>
      <c r="R2535" s="119" cm="1">
        <f t="array" ref="R2535">MAX(0,R2534+P2535+V2534)</f>
        <v>0</v>
      </c>
      <c r="S2535" s="119" cm="1">
        <f t="array" ref="S2535">IF(G2535&lt;0,G2535,0)</f>
        <v>-460</v>
      </c>
      <c r="T2535" s="119" cm="1">
        <f t="array" ref="T2535">MIN(0,S2535+R2534+V2534)</f>
        <v>-460</v>
      </c>
      <c r="U2535" s="165" cm="1">
        <f t="array" ref="U2535">MAX(S2535,IF(Q2535&gt;0,MAX(-Q2535,S2535),T2535))</f>
        <v>-460</v>
      </c>
      <c r="V2535" s="166" cm="1">
        <f t="array" ref="V2535">S2535-U2535</f>
        <v>0</v>
      </c>
      <c r="W2535" s="105"/>
      <c r="X2535" s="9"/>
      <c r="Y2535" s="9"/>
    </row>
    <row r="2536" ht="13.65" customHeight="1">
      <c r="A2536" s="152" cm="1">
        <f t="array" ref="A2536">A2535+1</f>
        <v>45626</v>
      </c>
      <c r="B2536" s="29" cm="1">
        <f t="array" ref="B2536">YEAR(A2536)</f>
        <v>2024</v>
      </c>
      <c r="C2536" s="29" cm="1">
        <f t="array" ref="C2536">MONTH(A2536)</f>
        <v>11</v>
      </c>
      <c r="D2536" s="9"/>
      <c r="E2536" s="125">
        <v>315730</v>
      </c>
      <c r="F2536" s="41" cm="1">
        <f t="array" ref="F2536">E2536</f>
        <v>315730</v>
      </c>
      <c r="G2536" s="119" cm="1">
        <f t="array" ref="G2536">F2536-F2535</f>
        <v>-450</v>
      </c>
      <c r="H2536" s="119" cm="1">
        <f t="array" ref="H2536">IF(G2536&gt;0,G2536,0)</f>
        <v>0</v>
      </c>
      <c r="I2536" s="113" cm="1">
        <f t="array" ref="I2536">MAX($F$2193:F2536)</f>
        <v>395860</v>
      </c>
      <c r="J2536" s="126"/>
      <c r="K2536" s="121" cm="1">
        <f t="array" ref="K2536">MAX(0,I2536-I2535)</f>
        <v>0</v>
      </c>
      <c r="L2536" s="113" cm="1">
        <f t="array" ref="L2536">MIN(F2536:F2565)</f>
        <v>305760</v>
      </c>
      <c r="M2536" s="113" cm="1">
        <f t="array" ref="M2536">MAX(0,L2536-L2535)</f>
        <v>0</v>
      </c>
      <c r="N2536" s="122" cm="1">
        <f t="array" ref="N2536">MIN(M2536,H2536-K2536)</f>
        <v>0</v>
      </c>
      <c r="O2536" s="113" cm="1">
        <f t="array" ref="O2536">K2536+N2536</f>
        <v>0</v>
      </c>
      <c r="P2536" s="113" cm="1">
        <f t="array" ref="P2536">H2536-O2536</f>
        <v>0</v>
      </c>
      <c r="Q2536" s="119" cm="1">
        <f t="array" ref="Q2536">MAX(0,IF(AND(K2536=0,P2536&gt;0),0,Q2535+K2536+U2535))</f>
        <v>0</v>
      </c>
      <c r="R2536" s="119" cm="1">
        <f t="array" ref="R2536">MAX(0,R2535+P2536+V2535)</f>
        <v>0</v>
      </c>
      <c r="S2536" s="119" cm="1">
        <f t="array" ref="S2536">IF(G2536&lt;0,G2536,0)</f>
        <v>-450</v>
      </c>
      <c r="T2536" s="119" cm="1">
        <f t="array" ref="T2536">MIN(0,S2536+R2535+V2535)</f>
        <v>-450</v>
      </c>
      <c r="U2536" s="165" cm="1">
        <f t="array" ref="U2536">MAX(S2536,IF(Q2536&gt;0,MAX(-Q2536,S2536),T2536))</f>
        <v>-450</v>
      </c>
      <c r="V2536" s="166" cm="1">
        <f t="array" ref="V2536">S2536-U2536</f>
        <v>0</v>
      </c>
      <c r="W2536" s="105"/>
      <c r="X2536" s="9"/>
      <c r="Y2536" s="9"/>
    </row>
    <row r="2537" ht="13.65" customHeight="1">
      <c r="A2537" s="152" cm="1">
        <f t="array" ref="A2537">A2536+1</f>
        <v>45627</v>
      </c>
      <c r="B2537" s="29" cm="1">
        <f t="array" ref="B2537">YEAR(A2537)</f>
        <v>2024</v>
      </c>
      <c r="C2537" s="29" cm="1">
        <f t="array" ref="C2537">MONTH(A2537)</f>
        <v>12</v>
      </c>
      <c r="D2537" s="9"/>
      <c r="E2537" s="125">
        <v>315070</v>
      </c>
      <c r="F2537" s="41" cm="1">
        <f t="array" ref="F2537">E2537</f>
        <v>315070</v>
      </c>
      <c r="G2537" s="119" cm="1">
        <f t="array" ref="G2537">F2537-F2536</f>
        <v>-660</v>
      </c>
      <c r="H2537" s="119" cm="1">
        <f t="array" ref="H2537">IF(G2537&gt;0,G2537,0)</f>
        <v>0</v>
      </c>
      <c r="I2537" s="113" cm="1">
        <f t="array" ref="I2537">MAX($F$2193:F2537)</f>
        <v>395860</v>
      </c>
      <c r="J2537" s="126"/>
      <c r="K2537" s="121" cm="1">
        <f t="array" ref="K2537">MAX(0,I2537-I2536)</f>
        <v>0</v>
      </c>
      <c r="L2537" s="113" cm="1">
        <f t="array" ref="L2537">MIN(F2537:F2566)</f>
        <v>305500</v>
      </c>
      <c r="M2537" s="113" cm="1">
        <f t="array" ref="M2537">MAX(0,L2537-L2536)</f>
        <v>0</v>
      </c>
      <c r="N2537" s="122" cm="1">
        <f t="array" ref="N2537">MIN(M2537,H2537-K2537)</f>
        <v>0</v>
      </c>
      <c r="O2537" s="113" cm="1">
        <f t="array" ref="O2537">K2537+N2537</f>
        <v>0</v>
      </c>
      <c r="P2537" s="113" cm="1">
        <f t="array" ref="P2537">H2537-O2537</f>
        <v>0</v>
      </c>
      <c r="Q2537" s="119" cm="1">
        <f t="array" ref="Q2537">MAX(0,IF(AND(K2537=0,P2537&gt;0),0,Q2536+K2537+U2536))</f>
        <v>0</v>
      </c>
      <c r="R2537" s="119" cm="1">
        <f t="array" ref="R2537">MAX(0,R2536+P2537+V2536)</f>
        <v>0</v>
      </c>
      <c r="S2537" s="119" cm="1">
        <f t="array" ref="S2537">IF(G2537&lt;0,G2537,0)</f>
        <v>-660</v>
      </c>
      <c r="T2537" s="119" cm="1">
        <f t="array" ref="T2537">MIN(0,S2537+R2536+V2536)</f>
        <v>-660</v>
      </c>
      <c r="U2537" s="165" cm="1">
        <f t="array" ref="U2537">MAX(S2537,IF(Q2537&gt;0,MAX(-Q2537,S2537),T2537))</f>
        <v>-660</v>
      </c>
      <c r="V2537" s="166" cm="1">
        <f t="array" ref="V2537">S2537-U2537</f>
        <v>0</v>
      </c>
      <c r="W2537" s="105"/>
      <c r="X2537" s="9"/>
      <c r="Y2537" s="9"/>
    </row>
    <row r="2538" ht="13.65" customHeight="1">
      <c r="A2538" s="152" cm="1">
        <f t="array" ref="A2538">A2537+1</f>
        <v>45628</v>
      </c>
      <c r="B2538" s="29" cm="1">
        <f t="array" ref="B2538">YEAR(A2538)</f>
        <v>2024</v>
      </c>
      <c r="C2538" s="29" cm="1">
        <f t="array" ref="C2538">MONTH(A2538)</f>
        <v>12</v>
      </c>
      <c r="D2538" s="9"/>
      <c r="E2538" s="125">
        <v>314610</v>
      </c>
      <c r="F2538" s="41" cm="1">
        <f t="array" ref="F2538">E2538</f>
        <v>314610</v>
      </c>
      <c r="G2538" s="119" cm="1">
        <f t="array" ref="G2538">F2538-F2537</f>
        <v>-460</v>
      </c>
      <c r="H2538" s="119" cm="1">
        <f t="array" ref="H2538">IF(G2538&gt;0,G2538,0)</f>
        <v>0</v>
      </c>
      <c r="I2538" s="113" cm="1">
        <f t="array" ref="I2538">MAX($F$2193:F2538)</f>
        <v>395860</v>
      </c>
      <c r="J2538" s="126"/>
      <c r="K2538" s="121" cm="1">
        <f t="array" ref="K2538">MAX(0,I2538-I2537)</f>
        <v>0</v>
      </c>
      <c r="L2538" s="113" cm="1">
        <f t="array" ref="L2538">MIN(F2538:F2567)</f>
        <v>305110</v>
      </c>
      <c r="M2538" s="113" cm="1">
        <f t="array" ref="M2538">MAX(0,L2538-L2537)</f>
        <v>0</v>
      </c>
      <c r="N2538" s="122" cm="1">
        <f t="array" ref="N2538">MIN(M2538,H2538-K2538)</f>
        <v>0</v>
      </c>
      <c r="O2538" s="113" cm="1">
        <f t="array" ref="O2538">K2538+N2538</f>
        <v>0</v>
      </c>
      <c r="P2538" s="113" cm="1">
        <f t="array" ref="P2538">H2538-O2538</f>
        <v>0</v>
      </c>
      <c r="Q2538" s="119" cm="1">
        <f t="array" ref="Q2538">MAX(0,IF(AND(K2538=0,P2538&gt;0),0,Q2537+K2538+U2537))</f>
        <v>0</v>
      </c>
      <c r="R2538" s="119" cm="1">
        <f t="array" ref="R2538">MAX(0,R2537+P2538+V2537)</f>
        <v>0</v>
      </c>
      <c r="S2538" s="119" cm="1">
        <f t="array" ref="S2538">IF(G2538&lt;0,G2538,0)</f>
        <v>-460</v>
      </c>
      <c r="T2538" s="119" cm="1">
        <f t="array" ref="T2538">MIN(0,S2538+R2537+V2537)</f>
        <v>-460</v>
      </c>
      <c r="U2538" s="165" cm="1">
        <f t="array" ref="U2538">MAX(S2538,IF(Q2538&gt;0,MAX(-Q2538,S2538),T2538))</f>
        <v>-460</v>
      </c>
      <c r="V2538" s="166" cm="1">
        <f t="array" ref="V2538">S2538-U2538</f>
        <v>0</v>
      </c>
      <c r="W2538" s="105"/>
      <c r="X2538" s="9"/>
      <c r="Y2538" s="9"/>
    </row>
    <row r="2539" ht="13.65" customHeight="1">
      <c r="A2539" s="152" cm="1">
        <f t="array" ref="A2539">A2538+1</f>
        <v>45629</v>
      </c>
      <c r="B2539" s="29" cm="1">
        <f t="array" ref="B2539">YEAR(A2539)</f>
        <v>2024</v>
      </c>
      <c r="C2539" s="29" cm="1">
        <f t="array" ref="C2539">MONTH(A2539)</f>
        <v>12</v>
      </c>
      <c r="D2539" s="9"/>
      <c r="E2539" s="125">
        <v>314150</v>
      </c>
      <c r="F2539" s="41" cm="1">
        <f t="array" ref="F2539">E2539</f>
        <v>314150</v>
      </c>
      <c r="G2539" s="119" cm="1">
        <f t="array" ref="G2539">F2539-F2538</f>
        <v>-460</v>
      </c>
      <c r="H2539" s="119" cm="1">
        <f t="array" ref="H2539">IF(G2539&gt;0,G2539,0)</f>
        <v>0</v>
      </c>
      <c r="I2539" s="113" cm="1">
        <f t="array" ref="I2539">MAX($F$2193:F2539)</f>
        <v>395860</v>
      </c>
      <c r="J2539" s="126"/>
      <c r="K2539" s="121" cm="1">
        <f t="array" ref="K2539">MAX(0,I2539-I2538)</f>
        <v>0</v>
      </c>
      <c r="L2539" s="113" cm="1">
        <f t="array" ref="L2539">MIN(F2539:F2568)</f>
        <v>305110</v>
      </c>
      <c r="M2539" s="113" cm="1">
        <f t="array" ref="M2539">MAX(0,L2539-L2538)</f>
        <v>0</v>
      </c>
      <c r="N2539" s="122" cm="1">
        <f t="array" ref="N2539">MIN(M2539,H2539-K2539)</f>
        <v>0</v>
      </c>
      <c r="O2539" s="113" cm="1">
        <f t="array" ref="O2539">K2539+N2539</f>
        <v>0</v>
      </c>
      <c r="P2539" s="113" cm="1">
        <f t="array" ref="P2539">H2539-O2539</f>
        <v>0</v>
      </c>
      <c r="Q2539" s="119" cm="1">
        <f t="array" ref="Q2539">MAX(0,IF(AND(K2539=0,P2539&gt;0),0,Q2538+K2539+U2538))</f>
        <v>0</v>
      </c>
      <c r="R2539" s="119" cm="1">
        <f t="array" ref="R2539">MAX(0,R2538+P2539+V2538)</f>
        <v>0</v>
      </c>
      <c r="S2539" s="119" cm="1">
        <f t="array" ref="S2539">IF(G2539&lt;0,G2539,0)</f>
        <v>-460</v>
      </c>
      <c r="T2539" s="119" cm="1">
        <f t="array" ref="T2539">MIN(0,S2539+R2538+V2538)</f>
        <v>-460</v>
      </c>
      <c r="U2539" s="165" cm="1">
        <f t="array" ref="U2539">MAX(S2539,IF(Q2539&gt;0,MAX(-Q2539,S2539),T2539))</f>
        <v>-460</v>
      </c>
      <c r="V2539" s="166" cm="1">
        <f t="array" ref="V2539">S2539-U2539</f>
        <v>0</v>
      </c>
      <c r="W2539" s="105"/>
      <c r="X2539" s="9"/>
      <c r="Y2539" s="9"/>
    </row>
    <row r="2540" ht="13.65" customHeight="1">
      <c r="A2540" s="152" cm="1">
        <f t="array" ref="A2540">A2539+1</f>
        <v>45630</v>
      </c>
      <c r="B2540" s="29" cm="1">
        <f t="array" ref="B2540">YEAR(A2540)</f>
        <v>2024</v>
      </c>
      <c r="C2540" s="29" cm="1">
        <f t="array" ref="C2540">MONTH(A2540)</f>
        <v>12</v>
      </c>
      <c r="D2540" s="9"/>
      <c r="E2540" s="125">
        <v>313820</v>
      </c>
      <c r="F2540" s="41" cm="1">
        <f t="array" ref="F2540">E2540</f>
        <v>313820</v>
      </c>
      <c r="G2540" s="119" cm="1">
        <f t="array" ref="G2540">F2540-F2539</f>
        <v>-330</v>
      </c>
      <c r="H2540" s="119" cm="1">
        <f t="array" ref="H2540">IF(G2540&gt;0,G2540,0)</f>
        <v>0</v>
      </c>
      <c r="I2540" s="113" cm="1">
        <f t="array" ref="I2540">MAX($F$2193:F2540)</f>
        <v>395860</v>
      </c>
      <c r="J2540" s="126"/>
      <c r="K2540" s="121" cm="1">
        <f t="array" ref="K2540">MAX(0,I2540-I2539)</f>
        <v>0</v>
      </c>
      <c r="L2540" s="113" cm="1">
        <f t="array" ref="L2540">MIN(F2540:F2569)</f>
        <v>305110</v>
      </c>
      <c r="M2540" s="113" cm="1">
        <f t="array" ref="M2540">MAX(0,L2540-L2539)</f>
        <v>0</v>
      </c>
      <c r="N2540" s="122" cm="1">
        <f t="array" ref="N2540">MIN(M2540,H2540-K2540)</f>
        <v>0</v>
      </c>
      <c r="O2540" s="113" cm="1">
        <f t="array" ref="O2540">K2540+N2540</f>
        <v>0</v>
      </c>
      <c r="P2540" s="113" cm="1">
        <f t="array" ref="P2540">H2540-O2540</f>
        <v>0</v>
      </c>
      <c r="Q2540" s="119" cm="1">
        <f t="array" ref="Q2540">MAX(0,IF(AND(K2540=0,P2540&gt;0),0,Q2539+K2540+U2539))</f>
        <v>0</v>
      </c>
      <c r="R2540" s="119" cm="1">
        <f t="array" ref="R2540">MAX(0,R2539+P2540+V2539)</f>
        <v>0</v>
      </c>
      <c r="S2540" s="119" cm="1">
        <f t="array" ref="S2540">IF(G2540&lt;0,G2540,0)</f>
        <v>-330</v>
      </c>
      <c r="T2540" s="119" cm="1">
        <f t="array" ref="T2540">MIN(0,S2540+R2539+V2539)</f>
        <v>-330</v>
      </c>
      <c r="U2540" s="165" cm="1">
        <f t="array" ref="U2540">MAX(S2540,IF(Q2540&gt;0,MAX(-Q2540,S2540),T2540))</f>
        <v>-330</v>
      </c>
      <c r="V2540" s="166" cm="1">
        <f t="array" ref="V2540">S2540-U2540</f>
        <v>0</v>
      </c>
      <c r="W2540" s="105"/>
      <c r="X2540" s="9"/>
      <c r="Y2540" s="9"/>
    </row>
    <row r="2541" ht="13.65" customHeight="1">
      <c r="A2541" s="152" cm="1">
        <f t="array" ref="A2541">A2540+1</f>
        <v>45631</v>
      </c>
      <c r="B2541" s="29" cm="1">
        <f t="array" ref="B2541">YEAR(A2541)</f>
        <v>2024</v>
      </c>
      <c r="C2541" s="29" cm="1">
        <f t="array" ref="C2541">MONTH(A2541)</f>
        <v>12</v>
      </c>
      <c r="D2541" s="9"/>
      <c r="E2541" s="125">
        <v>313500</v>
      </c>
      <c r="F2541" s="41" cm="1">
        <f t="array" ref="F2541">E2541</f>
        <v>313500</v>
      </c>
      <c r="G2541" s="119" cm="1">
        <f t="array" ref="G2541">F2541-F2540</f>
        <v>-320</v>
      </c>
      <c r="H2541" s="119" cm="1">
        <f t="array" ref="H2541">IF(G2541&gt;0,G2541,0)</f>
        <v>0</v>
      </c>
      <c r="I2541" s="113" cm="1">
        <f t="array" ref="I2541">MAX($F$2193:F2541)</f>
        <v>395860</v>
      </c>
      <c r="J2541" s="126"/>
      <c r="K2541" s="121" cm="1">
        <f t="array" ref="K2541">MAX(0,I2541-I2540)</f>
        <v>0</v>
      </c>
      <c r="L2541" s="113" cm="1">
        <f t="array" ref="L2541">MIN(F2541:F2570)</f>
        <v>305110</v>
      </c>
      <c r="M2541" s="113" cm="1">
        <f t="array" ref="M2541">MAX(0,L2541-L2540)</f>
        <v>0</v>
      </c>
      <c r="N2541" s="122" cm="1">
        <f t="array" ref="N2541">MIN(M2541,H2541-K2541)</f>
        <v>0</v>
      </c>
      <c r="O2541" s="113" cm="1">
        <f t="array" ref="O2541">K2541+N2541</f>
        <v>0</v>
      </c>
      <c r="P2541" s="113" cm="1">
        <f t="array" ref="P2541">H2541-O2541</f>
        <v>0</v>
      </c>
      <c r="Q2541" s="119" cm="1">
        <f t="array" ref="Q2541">MAX(0,IF(AND(K2541=0,P2541&gt;0),0,Q2540+K2541+U2540))</f>
        <v>0</v>
      </c>
      <c r="R2541" s="119" cm="1">
        <f t="array" ref="R2541">MAX(0,R2540+P2541+V2540)</f>
        <v>0</v>
      </c>
      <c r="S2541" s="119" cm="1">
        <f t="array" ref="S2541">IF(G2541&lt;0,G2541,0)</f>
        <v>-320</v>
      </c>
      <c r="T2541" s="119" cm="1">
        <f t="array" ref="T2541">MIN(0,S2541+R2540+V2540)</f>
        <v>-320</v>
      </c>
      <c r="U2541" s="165" cm="1">
        <f t="array" ref="U2541">MAX(S2541,IF(Q2541&gt;0,MAX(-Q2541,S2541),T2541))</f>
        <v>-320</v>
      </c>
      <c r="V2541" s="166" cm="1">
        <f t="array" ref="V2541">S2541-U2541</f>
        <v>0</v>
      </c>
      <c r="W2541" s="105"/>
      <c r="X2541" s="9"/>
      <c r="Y2541" s="9"/>
    </row>
    <row r="2542" ht="13.65" customHeight="1">
      <c r="A2542" s="152" cm="1">
        <f t="array" ref="A2542">A2541+1</f>
        <v>45632</v>
      </c>
      <c r="B2542" s="29" cm="1">
        <f t="array" ref="B2542">YEAR(A2542)</f>
        <v>2024</v>
      </c>
      <c r="C2542" s="29" cm="1">
        <f t="array" ref="C2542">MONTH(A2542)</f>
        <v>12</v>
      </c>
      <c r="D2542" s="9"/>
      <c r="E2542" s="125">
        <v>313100</v>
      </c>
      <c r="F2542" s="41" cm="1">
        <f t="array" ref="F2542">E2542</f>
        <v>313100</v>
      </c>
      <c r="G2542" s="119" cm="1">
        <f t="array" ref="G2542">F2542-F2541</f>
        <v>-400</v>
      </c>
      <c r="H2542" s="119" cm="1">
        <f t="array" ref="H2542">IF(G2542&gt;0,G2542,0)</f>
        <v>0</v>
      </c>
      <c r="I2542" s="113" cm="1">
        <f t="array" ref="I2542">MAX($F$2193:F2542)</f>
        <v>395860</v>
      </c>
      <c r="J2542" s="126"/>
      <c r="K2542" s="121" cm="1">
        <f t="array" ref="K2542">MAX(0,I2542-I2541)</f>
        <v>0</v>
      </c>
      <c r="L2542" s="113" cm="1">
        <f t="array" ref="L2542">MIN(F2542:F2571)</f>
        <v>304860</v>
      </c>
      <c r="M2542" s="113" cm="1">
        <f t="array" ref="M2542">MAX(0,L2542-L2541)</f>
        <v>0</v>
      </c>
      <c r="N2542" s="122" cm="1">
        <f t="array" ref="N2542">MIN(M2542,H2542-K2542)</f>
        <v>0</v>
      </c>
      <c r="O2542" s="113" cm="1">
        <f t="array" ref="O2542">K2542+N2542</f>
        <v>0</v>
      </c>
      <c r="P2542" s="113" cm="1">
        <f t="array" ref="P2542">H2542-O2542</f>
        <v>0</v>
      </c>
      <c r="Q2542" s="119" cm="1">
        <f t="array" ref="Q2542">MAX(0,IF(AND(K2542=0,P2542&gt;0),0,Q2541+K2542+U2541))</f>
        <v>0</v>
      </c>
      <c r="R2542" s="119" cm="1">
        <f t="array" ref="R2542">MAX(0,R2541+P2542+V2541)</f>
        <v>0</v>
      </c>
      <c r="S2542" s="119" cm="1">
        <f t="array" ref="S2542">IF(G2542&lt;0,G2542,0)</f>
        <v>-400</v>
      </c>
      <c r="T2542" s="119" cm="1">
        <f t="array" ref="T2542">MIN(0,S2542+R2541+V2541)</f>
        <v>-400</v>
      </c>
      <c r="U2542" s="165" cm="1">
        <f t="array" ref="U2542">MAX(S2542,IF(Q2542&gt;0,MAX(-Q2542,S2542),T2542))</f>
        <v>-400</v>
      </c>
      <c r="V2542" s="166" cm="1">
        <f t="array" ref="V2542">S2542-U2542</f>
        <v>0</v>
      </c>
      <c r="W2542" s="105"/>
      <c r="X2542" s="9"/>
      <c r="Y2542" s="9"/>
    </row>
    <row r="2543" ht="13.65" customHeight="1">
      <c r="A2543" s="152" cm="1">
        <f t="array" ref="A2543">A2542+1</f>
        <v>45633</v>
      </c>
      <c r="B2543" s="29" cm="1">
        <f t="array" ref="B2543">YEAR(A2543)</f>
        <v>2024</v>
      </c>
      <c r="C2543" s="29" cm="1">
        <f t="array" ref="C2543">MONTH(A2543)</f>
        <v>12</v>
      </c>
      <c r="D2543" s="9"/>
      <c r="E2543" s="125">
        <v>312510</v>
      </c>
      <c r="F2543" s="41" cm="1">
        <f t="array" ref="F2543">E2543</f>
        <v>312510</v>
      </c>
      <c r="G2543" s="119" cm="1">
        <f t="array" ref="G2543">F2543-F2542</f>
        <v>-590</v>
      </c>
      <c r="H2543" s="119" cm="1">
        <f t="array" ref="H2543">IF(G2543&gt;0,G2543,0)</f>
        <v>0</v>
      </c>
      <c r="I2543" s="113" cm="1">
        <f t="array" ref="I2543">MAX($F$2193:F2543)</f>
        <v>395860</v>
      </c>
      <c r="J2543" s="126"/>
      <c r="K2543" s="121" cm="1">
        <f t="array" ref="K2543">MAX(0,I2543-I2542)</f>
        <v>0</v>
      </c>
      <c r="L2543" s="113" cm="1">
        <f t="array" ref="L2543">MIN(F2543:F2572)</f>
        <v>304210</v>
      </c>
      <c r="M2543" s="113" cm="1">
        <f t="array" ref="M2543">MAX(0,L2543-L2542)</f>
        <v>0</v>
      </c>
      <c r="N2543" s="122" cm="1">
        <f t="array" ref="N2543">MIN(M2543,H2543-K2543)</f>
        <v>0</v>
      </c>
      <c r="O2543" s="113" cm="1">
        <f t="array" ref="O2543">K2543+N2543</f>
        <v>0</v>
      </c>
      <c r="P2543" s="113" cm="1">
        <f t="array" ref="P2543">H2543-O2543</f>
        <v>0</v>
      </c>
      <c r="Q2543" s="119" cm="1">
        <f t="array" ref="Q2543">MAX(0,IF(AND(K2543=0,P2543&gt;0),0,Q2542+K2543+U2542))</f>
        <v>0</v>
      </c>
      <c r="R2543" s="119" cm="1">
        <f t="array" ref="R2543">MAX(0,R2542+P2543+V2542)</f>
        <v>0</v>
      </c>
      <c r="S2543" s="119" cm="1">
        <f t="array" ref="S2543">IF(G2543&lt;0,G2543,0)</f>
        <v>-590</v>
      </c>
      <c r="T2543" s="119" cm="1">
        <f t="array" ref="T2543">MIN(0,S2543+R2542+V2542)</f>
        <v>-590</v>
      </c>
      <c r="U2543" s="165" cm="1">
        <f t="array" ref="U2543">MAX(S2543,IF(Q2543&gt;0,MAX(-Q2543,S2543),T2543))</f>
        <v>-590</v>
      </c>
      <c r="V2543" s="166" cm="1">
        <f t="array" ref="V2543">S2543-U2543</f>
        <v>0</v>
      </c>
      <c r="W2543" s="105"/>
      <c r="X2543" s="9"/>
      <c r="Y2543" s="9"/>
    </row>
    <row r="2544" ht="13.65" customHeight="1">
      <c r="A2544" s="152" cm="1">
        <f t="array" ref="A2544">A2543+1</f>
        <v>45634</v>
      </c>
      <c r="B2544" s="29" cm="1">
        <f t="array" ref="B2544">YEAR(A2544)</f>
        <v>2024</v>
      </c>
      <c r="C2544" s="29" cm="1">
        <f t="array" ref="C2544">MONTH(A2544)</f>
        <v>12</v>
      </c>
      <c r="D2544" s="9"/>
      <c r="E2544" s="125">
        <v>311930</v>
      </c>
      <c r="F2544" s="41" cm="1">
        <f t="array" ref="F2544">E2544</f>
        <v>311930</v>
      </c>
      <c r="G2544" s="119" cm="1">
        <f t="array" ref="G2544">F2544-F2543</f>
        <v>-580</v>
      </c>
      <c r="H2544" s="119" cm="1">
        <f t="array" ref="H2544">IF(G2544&gt;0,G2544,0)</f>
        <v>0</v>
      </c>
      <c r="I2544" s="113" cm="1">
        <f t="array" ref="I2544">MAX($F$2193:F2544)</f>
        <v>395860</v>
      </c>
      <c r="J2544" s="126"/>
      <c r="K2544" s="121" cm="1">
        <f t="array" ref="K2544">MAX(0,I2544-I2543)</f>
        <v>0</v>
      </c>
      <c r="L2544" s="113" cm="1">
        <f t="array" ref="L2544">MIN(F2544:F2573)</f>
        <v>304210</v>
      </c>
      <c r="M2544" s="113" cm="1">
        <f t="array" ref="M2544">MAX(0,L2544-L2543)</f>
        <v>0</v>
      </c>
      <c r="N2544" s="122" cm="1">
        <f t="array" ref="N2544">MIN(M2544,H2544-K2544)</f>
        <v>0</v>
      </c>
      <c r="O2544" s="113" cm="1">
        <f t="array" ref="O2544">K2544+N2544</f>
        <v>0</v>
      </c>
      <c r="P2544" s="113" cm="1">
        <f t="array" ref="P2544">H2544-O2544</f>
        <v>0</v>
      </c>
      <c r="Q2544" s="119" cm="1">
        <f t="array" ref="Q2544">MAX(0,IF(AND(K2544=0,P2544&gt;0),0,Q2543+K2544+U2543))</f>
        <v>0</v>
      </c>
      <c r="R2544" s="119" cm="1">
        <f t="array" ref="R2544">MAX(0,R2543+P2544+V2543)</f>
        <v>0</v>
      </c>
      <c r="S2544" s="119" cm="1">
        <f t="array" ref="S2544">IF(G2544&lt;0,G2544,0)</f>
        <v>-580</v>
      </c>
      <c r="T2544" s="119" cm="1">
        <f t="array" ref="T2544">MIN(0,S2544+R2543+V2543)</f>
        <v>-580</v>
      </c>
      <c r="U2544" s="165" cm="1">
        <f t="array" ref="U2544">MAX(S2544,IF(Q2544&gt;0,MAX(-Q2544,S2544),T2544))</f>
        <v>-580</v>
      </c>
      <c r="V2544" s="166" cm="1">
        <f t="array" ref="V2544">S2544-U2544</f>
        <v>0</v>
      </c>
      <c r="W2544" s="105"/>
      <c r="X2544" s="9"/>
      <c r="Y2544" s="9"/>
    </row>
    <row r="2545" ht="13.65" customHeight="1">
      <c r="A2545" s="152" cm="1">
        <f t="array" ref="A2545">A2544+1</f>
        <v>45635</v>
      </c>
      <c r="B2545" s="29" cm="1">
        <f t="array" ref="B2545">YEAR(A2545)</f>
        <v>2024</v>
      </c>
      <c r="C2545" s="29" cm="1">
        <f t="array" ref="C2545">MONTH(A2545)</f>
        <v>12</v>
      </c>
      <c r="D2545" s="9"/>
      <c r="E2545" s="125">
        <v>311540</v>
      </c>
      <c r="F2545" s="41" cm="1">
        <f t="array" ref="F2545">E2545</f>
        <v>311540</v>
      </c>
      <c r="G2545" s="119" cm="1">
        <f t="array" ref="G2545">F2545-F2544</f>
        <v>-390</v>
      </c>
      <c r="H2545" s="119" cm="1">
        <f t="array" ref="H2545">IF(G2545&gt;0,G2545,0)</f>
        <v>0</v>
      </c>
      <c r="I2545" s="113" cm="1">
        <f t="array" ref="I2545">MAX($F$2193:F2545)</f>
        <v>395860</v>
      </c>
      <c r="J2545" s="126"/>
      <c r="K2545" s="121" cm="1">
        <f t="array" ref="K2545">MAX(0,I2545-I2544)</f>
        <v>0</v>
      </c>
      <c r="L2545" s="113" cm="1">
        <f t="array" ref="L2545">MIN(F2545:F2574)</f>
        <v>304210</v>
      </c>
      <c r="M2545" s="113" cm="1">
        <f t="array" ref="M2545">MAX(0,L2545-L2544)</f>
        <v>0</v>
      </c>
      <c r="N2545" s="122" cm="1">
        <f t="array" ref="N2545">MIN(M2545,H2545-K2545)</f>
        <v>0</v>
      </c>
      <c r="O2545" s="113" cm="1">
        <f t="array" ref="O2545">K2545+N2545</f>
        <v>0</v>
      </c>
      <c r="P2545" s="113" cm="1">
        <f t="array" ref="P2545">H2545-O2545</f>
        <v>0</v>
      </c>
      <c r="Q2545" s="119" cm="1">
        <f t="array" ref="Q2545">MAX(0,IF(AND(K2545=0,P2545&gt;0),0,Q2544+K2545+U2544))</f>
        <v>0</v>
      </c>
      <c r="R2545" s="119" cm="1">
        <f t="array" ref="R2545">MAX(0,R2544+P2545+V2544)</f>
        <v>0</v>
      </c>
      <c r="S2545" s="119" cm="1">
        <f t="array" ref="S2545">IF(G2545&lt;0,G2545,0)</f>
        <v>-390</v>
      </c>
      <c r="T2545" s="119" cm="1">
        <f t="array" ref="T2545">MIN(0,S2545+R2544+V2544)</f>
        <v>-390</v>
      </c>
      <c r="U2545" s="165" cm="1">
        <f t="array" ref="U2545">MAX(S2545,IF(Q2545&gt;0,MAX(-Q2545,S2545),T2545))</f>
        <v>-390</v>
      </c>
      <c r="V2545" s="166" cm="1">
        <f t="array" ref="V2545">S2545-U2545</f>
        <v>0</v>
      </c>
      <c r="W2545" s="105"/>
      <c r="X2545" s="9"/>
      <c r="Y2545" s="9"/>
    </row>
    <row r="2546" ht="13.65" customHeight="1">
      <c r="A2546" s="152" cm="1">
        <f t="array" ref="A2546">A2545+1</f>
        <v>45636</v>
      </c>
      <c r="B2546" s="29" cm="1">
        <f t="array" ref="B2546">YEAR(A2546)</f>
        <v>2024</v>
      </c>
      <c r="C2546" s="29" cm="1">
        <f t="array" ref="C2546">MONTH(A2546)</f>
        <v>12</v>
      </c>
      <c r="D2546" s="9"/>
      <c r="E2546" s="125">
        <v>311150</v>
      </c>
      <c r="F2546" s="41" cm="1">
        <f t="array" ref="F2546">E2546</f>
        <v>311150</v>
      </c>
      <c r="G2546" s="119" cm="1">
        <f t="array" ref="G2546">F2546-F2545</f>
        <v>-390</v>
      </c>
      <c r="H2546" s="119" cm="1">
        <f t="array" ref="H2546">IF(G2546&gt;0,G2546,0)</f>
        <v>0</v>
      </c>
      <c r="I2546" s="113" cm="1">
        <f t="array" ref="I2546">MAX($F$2193:F2546)</f>
        <v>395860</v>
      </c>
      <c r="J2546" s="126"/>
      <c r="K2546" s="121" cm="1">
        <f t="array" ref="K2546">MAX(0,I2546-I2545)</f>
        <v>0</v>
      </c>
      <c r="L2546" s="113" cm="1">
        <f t="array" ref="L2546">MIN(F2546:F2575)</f>
        <v>304210</v>
      </c>
      <c r="M2546" s="113" cm="1">
        <f t="array" ref="M2546">MAX(0,L2546-L2545)</f>
        <v>0</v>
      </c>
      <c r="N2546" s="122" cm="1">
        <f t="array" ref="N2546">MIN(M2546,H2546-K2546)</f>
        <v>0</v>
      </c>
      <c r="O2546" s="113" cm="1">
        <f t="array" ref="O2546">K2546+N2546</f>
        <v>0</v>
      </c>
      <c r="P2546" s="113" cm="1">
        <f t="array" ref="P2546">H2546-O2546</f>
        <v>0</v>
      </c>
      <c r="Q2546" s="119" cm="1">
        <f t="array" ref="Q2546">MAX(0,IF(AND(K2546=0,P2546&gt;0),0,Q2545+K2546+U2545))</f>
        <v>0</v>
      </c>
      <c r="R2546" s="119" cm="1">
        <f t="array" ref="R2546">MAX(0,R2545+P2546+V2545)</f>
        <v>0</v>
      </c>
      <c r="S2546" s="119" cm="1">
        <f t="array" ref="S2546">IF(G2546&lt;0,G2546,0)</f>
        <v>-390</v>
      </c>
      <c r="T2546" s="119" cm="1">
        <f t="array" ref="T2546">MIN(0,S2546+R2545+V2545)</f>
        <v>-390</v>
      </c>
      <c r="U2546" s="165" cm="1">
        <f t="array" ref="U2546">MAX(S2546,IF(Q2546&gt;0,MAX(-Q2546,S2546),T2546))</f>
        <v>-390</v>
      </c>
      <c r="V2546" s="166" cm="1">
        <f t="array" ref="V2546">S2546-U2546</f>
        <v>0</v>
      </c>
      <c r="W2546" s="105"/>
      <c r="X2546" s="9"/>
      <c r="Y2546" s="9"/>
    </row>
    <row r="2547" ht="13.65" customHeight="1">
      <c r="A2547" s="152" cm="1">
        <f t="array" ref="A2547">A2546+1</f>
        <v>45637</v>
      </c>
      <c r="B2547" s="29" cm="1">
        <f t="array" ref="B2547">YEAR(A2547)</f>
        <v>2024</v>
      </c>
      <c r="C2547" s="29" cm="1">
        <f t="array" ref="C2547">MONTH(A2547)</f>
        <v>12</v>
      </c>
      <c r="D2547" s="9"/>
      <c r="E2547" s="125">
        <v>310690</v>
      </c>
      <c r="F2547" s="41" cm="1">
        <f t="array" ref="F2547">E2547</f>
        <v>310690</v>
      </c>
      <c r="G2547" s="119" cm="1">
        <f t="array" ref="G2547">F2547-F2546</f>
        <v>-460</v>
      </c>
      <c r="H2547" s="119" cm="1">
        <f t="array" ref="H2547">IF(G2547&gt;0,G2547,0)</f>
        <v>0</v>
      </c>
      <c r="I2547" s="113" cm="1">
        <f t="array" ref="I2547">MAX($F$2547:F2547)</f>
        <v>310690</v>
      </c>
      <c r="J2547" t="s" s="149">
        <v>38</v>
      </c>
      <c r="K2547" s="121" cm="1">
        <f t="array" ref="K2547">MAX(0,I2547-I2546)</f>
        <v>0</v>
      </c>
      <c r="L2547" s="113" cm="1">
        <f t="array" ref="L2547">MIN(F2547:F2576)</f>
        <v>304210</v>
      </c>
      <c r="M2547" s="113" cm="1">
        <f t="array" ref="M2547">MAX(0,L2547-L2546)</f>
        <v>0</v>
      </c>
      <c r="N2547" s="122" cm="1">
        <f t="array" ref="N2547">MIN(M2547,H2547-K2547)</f>
        <v>0</v>
      </c>
      <c r="O2547" s="113" cm="1">
        <f t="array" ref="O2547">K2547+N2547</f>
        <v>0</v>
      </c>
      <c r="P2547" s="113" cm="1">
        <f t="array" ref="P2547">H2547-O2547</f>
        <v>0</v>
      </c>
      <c r="Q2547" s="119" cm="1">
        <f t="array" ref="Q2547">MAX(0,IF(AND(K2547=0,P2547&gt;0),0,Q2546+K2547+U2546))</f>
        <v>0</v>
      </c>
      <c r="R2547" s="119" cm="1">
        <f t="array" ref="R2547">MAX(0,R2546+P2547+V2546)</f>
        <v>0</v>
      </c>
      <c r="S2547" s="119" cm="1">
        <f t="array" ref="S2547">IF(G2547&lt;0,G2547,0)</f>
        <v>-460</v>
      </c>
      <c r="T2547" s="119" cm="1">
        <f t="array" ref="T2547">MIN(0,S2547+R2546+V2546)</f>
        <v>-460</v>
      </c>
      <c r="U2547" s="165" cm="1">
        <f t="array" ref="U2547">MAX(S2547,IF(Q2547&gt;0,MAX(-Q2547,S2547),T2547))</f>
        <v>-460</v>
      </c>
      <c r="V2547" s="166" cm="1">
        <f t="array" ref="V2547">S2547-U2547</f>
        <v>0</v>
      </c>
      <c r="W2547" s="105"/>
      <c r="X2547" s="9"/>
      <c r="Y2547" s="9"/>
    </row>
    <row r="2548" ht="13.65" customHeight="1">
      <c r="A2548" s="152" cm="1">
        <f t="array" ref="A2548">A2547+1</f>
        <v>45638</v>
      </c>
      <c r="B2548" s="29" cm="1">
        <f t="array" ref="B2548">YEAR(A2548)</f>
        <v>2024</v>
      </c>
      <c r="C2548" s="29" cm="1">
        <f t="array" ref="C2548">MONTH(A2548)</f>
        <v>12</v>
      </c>
      <c r="D2548" s="9"/>
      <c r="E2548" s="125">
        <v>311020</v>
      </c>
      <c r="F2548" s="41" cm="1">
        <f t="array" ref="F2548">E2548</f>
        <v>311020</v>
      </c>
      <c r="G2548" s="119" cm="1">
        <f t="array" ref="G2548">F2548-F2547</f>
        <v>330</v>
      </c>
      <c r="H2548" s="119" cm="1">
        <f t="array" ref="H2548">IF(G2548&gt;0,G2548,0)</f>
        <v>330</v>
      </c>
      <c r="I2548" s="113" cm="1">
        <f t="array" ref="I2548">MAX($F$2547:F2548)</f>
        <v>311020</v>
      </c>
      <c r="J2548" s="126"/>
      <c r="K2548" s="121" cm="1">
        <f t="array" ref="K2548">MAX(0,I2548-I2547)</f>
        <v>330</v>
      </c>
      <c r="L2548" s="113" cm="1">
        <f t="array" ref="L2548">MIN(F2548:F2577)</f>
        <v>304210</v>
      </c>
      <c r="M2548" s="113" cm="1">
        <f t="array" ref="M2548">MAX(0,L2548-L2547)</f>
        <v>0</v>
      </c>
      <c r="N2548" s="122" cm="1">
        <f t="array" ref="N2548">MIN(M2548,H2548-K2548)</f>
        <v>0</v>
      </c>
      <c r="O2548" s="113" cm="1">
        <f t="array" ref="O2548">K2548+N2548</f>
        <v>330</v>
      </c>
      <c r="P2548" s="113" cm="1">
        <f t="array" ref="P2548">H2548-O2548</f>
        <v>0</v>
      </c>
      <c r="Q2548" s="119" cm="1">
        <f t="array" ref="Q2548">MAX(0,IF(AND(K2548=0,P2548&gt;0),0,Q2547+K2548+U2547))</f>
        <v>0</v>
      </c>
      <c r="R2548" s="119" cm="1">
        <f t="array" ref="R2548">MAX(0,R2547+P2548+V2547)</f>
        <v>0</v>
      </c>
      <c r="S2548" s="119" cm="1">
        <f t="array" ref="S2548">IF(G2548&lt;0,G2548,0)</f>
        <v>0</v>
      </c>
      <c r="T2548" s="119" cm="1">
        <f t="array" ref="T2548">MIN(0,S2548+R2547+V2547)</f>
        <v>0</v>
      </c>
      <c r="U2548" s="165" cm="1">
        <f t="array" ref="U2548">MAX(S2548,IF(Q2548&gt;0,MAX(-Q2548,S2548),T2548))</f>
        <v>0</v>
      </c>
      <c r="V2548" s="166" cm="1">
        <f t="array" ref="V2548">S2548-U2548</f>
        <v>0</v>
      </c>
      <c r="W2548" s="105"/>
      <c r="X2548" s="9"/>
      <c r="Y2548" s="9"/>
    </row>
    <row r="2549" ht="13.65" customHeight="1">
      <c r="A2549" s="152" cm="1">
        <f t="array" ref="A2549">A2548+1</f>
        <v>45639</v>
      </c>
      <c r="B2549" s="29" cm="1">
        <f t="array" ref="B2549">YEAR(A2549)</f>
        <v>2024</v>
      </c>
      <c r="C2549" s="29" cm="1">
        <f t="array" ref="C2549">MONTH(A2549)</f>
        <v>12</v>
      </c>
      <c r="D2549" s="9"/>
      <c r="E2549" s="125">
        <v>310820</v>
      </c>
      <c r="F2549" s="41" cm="1">
        <f t="array" ref="F2549">E2549</f>
        <v>310820</v>
      </c>
      <c r="G2549" s="119" cm="1">
        <f t="array" ref="G2549">F2549-F2548</f>
        <v>-200</v>
      </c>
      <c r="H2549" s="119" cm="1">
        <f t="array" ref="H2549">IF(G2549&gt;0,G2549,0)</f>
        <v>0</v>
      </c>
      <c r="I2549" s="113" cm="1">
        <f t="array" ref="I2549">MAX($F$2547:F2549)</f>
        <v>311020</v>
      </c>
      <c r="J2549" s="126"/>
      <c r="K2549" s="121" cm="1">
        <f t="array" ref="K2549">MAX(0,I2549-I2548)</f>
        <v>0</v>
      </c>
      <c r="L2549" s="113" cm="1">
        <f t="array" ref="L2549">MIN(F2549:F2578)</f>
        <v>304210</v>
      </c>
      <c r="M2549" s="113" cm="1">
        <f t="array" ref="M2549">MAX(0,L2549-L2548)</f>
        <v>0</v>
      </c>
      <c r="N2549" s="122" cm="1">
        <f t="array" ref="N2549">MIN(M2549,H2549-K2549)</f>
        <v>0</v>
      </c>
      <c r="O2549" s="113" cm="1">
        <f t="array" ref="O2549">K2549+N2549</f>
        <v>0</v>
      </c>
      <c r="P2549" s="113" cm="1">
        <f t="array" ref="P2549">H2549-O2549</f>
        <v>0</v>
      </c>
      <c r="Q2549" s="119" cm="1">
        <f t="array" ref="Q2549">MAX(0,IF(AND(K2549=0,P2549&gt;0),0,Q2548+K2549+U2548))</f>
        <v>0</v>
      </c>
      <c r="R2549" s="119" cm="1">
        <f t="array" ref="R2549">MAX(0,R2548+P2549+V2548)</f>
        <v>0</v>
      </c>
      <c r="S2549" s="119" cm="1">
        <f t="array" ref="S2549">IF(G2549&lt;0,G2549,0)</f>
        <v>-200</v>
      </c>
      <c r="T2549" s="119" cm="1">
        <f t="array" ref="T2549">MIN(0,S2549+R2548+V2548)</f>
        <v>-200</v>
      </c>
      <c r="U2549" s="165" cm="1">
        <f t="array" ref="U2549">MAX(S2549,IF(Q2549&gt;0,MAX(-Q2549,S2549),T2549))</f>
        <v>-200</v>
      </c>
      <c r="V2549" s="166" cm="1">
        <f t="array" ref="V2549">S2549-U2549</f>
        <v>0</v>
      </c>
      <c r="W2549" s="105"/>
      <c r="X2549" s="9"/>
      <c r="Y2549" s="9"/>
    </row>
    <row r="2550" ht="13.65" customHeight="1">
      <c r="A2550" s="152" cm="1">
        <f t="array" ref="A2550">A2549+1</f>
        <v>45640</v>
      </c>
      <c r="B2550" s="29" cm="1">
        <f t="array" ref="B2550">YEAR(A2550)</f>
        <v>2024</v>
      </c>
      <c r="C2550" s="29" cm="1">
        <f t="array" ref="C2550">MONTH(A2550)</f>
        <v>12</v>
      </c>
      <c r="D2550" s="9"/>
      <c r="E2550" s="125">
        <v>310240</v>
      </c>
      <c r="F2550" s="41" cm="1">
        <f t="array" ref="F2550">E2550</f>
        <v>310240</v>
      </c>
      <c r="G2550" s="119" cm="1">
        <f t="array" ref="G2550">F2550-F2549</f>
        <v>-580</v>
      </c>
      <c r="H2550" s="119" cm="1">
        <f t="array" ref="H2550">IF(G2550&gt;0,G2550,0)</f>
        <v>0</v>
      </c>
      <c r="I2550" s="113" cm="1">
        <f t="array" ref="I2550">MAX($F$2547:F2550)</f>
        <v>311020</v>
      </c>
      <c r="J2550" s="126"/>
      <c r="K2550" s="121" cm="1">
        <f t="array" ref="K2550">MAX(0,I2550-I2549)</f>
        <v>0</v>
      </c>
      <c r="L2550" s="113" cm="1">
        <f t="array" ref="L2550">MIN(F2550:F2579)</f>
        <v>304210</v>
      </c>
      <c r="M2550" s="113" cm="1">
        <f t="array" ref="M2550">MAX(0,L2550-L2549)</f>
        <v>0</v>
      </c>
      <c r="N2550" s="122" cm="1">
        <f t="array" ref="N2550">MIN(M2550,H2550-K2550)</f>
        <v>0</v>
      </c>
      <c r="O2550" s="113" cm="1">
        <f t="array" ref="O2550">K2550+N2550</f>
        <v>0</v>
      </c>
      <c r="P2550" s="113" cm="1">
        <f t="array" ref="P2550">H2550-O2550</f>
        <v>0</v>
      </c>
      <c r="Q2550" s="119" cm="1">
        <f t="array" ref="Q2550">MAX(0,IF(AND(K2550=0,P2550&gt;0),0,Q2549+K2550+U2549))</f>
        <v>0</v>
      </c>
      <c r="R2550" s="119" cm="1">
        <f t="array" ref="R2550">MAX(0,R2549+P2550+V2549)</f>
        <v>0</v>
      </c>
      <c r="S2550" s="119" cm="1">
        <f t="array" ref="S2550">IF(G2550&lt;0,G2550,0)</f>
        <v>-580</v>
      </c>
      <c r="T2550" s="119" cm="1">
        <f t="array" ref="T2550">MIN(0,S2550+R2549+V2549)</f>
        <v>-580</v>
      </c>
      <c r="U2550" s="165" cm="1">
        <f t="array" ref="U2550">MAX(S2550,IF(Q2550&gt;0,MAX(-Q2550,S2550),T2550))</f>
        <v>-580</v>
      </c>
      <c r="V2550" s="166" cm="1">
        <f t="array" ref="V2550">S2550-U2550</f>
        <v>0</v>
      </c>
      <c r="W2550" s="105"/>
      <c r="X2550" s="9"/>
      <c r="Y2550" s="9"/>
    </row>
    <row r="2551" ht="13.65" customHeight="1">
      <c r="A2551" s="152" cm="1">
        <f t="array" ref="A2551">A2550+1</f>
        <v>45641</v>
      </c>
      <c r="B2551" s="29" cm="1">
        <f t="array" ref="B2551">YEAR(A2551)</f>
        <v>2024</v>
      </c>
      <c r="C2551" s="29" cm="1">
        <f t="array" ref="C2551">MONTH(A2551)</f>
        <v>12</v>
      </c>
      <c r="D2551" s="9"/>
      <c r="E2551" s="125">
        <v>309520</v>
      </c>
      <c r="F2551" s="41" cm="1">
        <f t="array" ref="F2551">E2551</f>
        <v>309520</v>
      </c>
      <c r="G2551" s="119" cm="1">
        <f t="array" ref="G2551">F2551-F2550</f>
        <v>-720</v>
      </c>
      <c r="H2551" s="119" cm="1">
        <f t="array" ref="H2551">IF(G2551&gt;0,G2551,0)</f>
        <v>0</v>
      </c>
      <c r="I2551" s="113" cm="1">
        <f t="array" ref="I2551">MAX($F$2547:F2551)</f>
        <v>311020</v>
      </c>
      <c r="J2551" s="126"/>
      <c r="K2551" s="121" cm="1">
        <f t="array" ref="K2551">MAX(0,I2551-I2550)</f>
        <v>0</v>
      </c>
      <c r="L2551" s="113" cm="1">
        <f t="array" ref="L2551">MIN(F2551:F2580)</f>
        <v>304210</v>
      </c>
      <c r="M2551" s="113" cm="1">
        <f t="array" ref="M2551">MAX(0,L2551-L2550)</f>
        <v>0</v>
      </c>
      <c r="N2551" s="122" cm="1">
        <f t="array" ref="N2551">MIN(M2551,H2551-K2551)</f>
        <v>0</v>
      </c>
      <c r="O2551" s="113" cm="1">
        <f t="array" ref="O2551">K2551+N2551</f>
        <v>0</v>
      </c>
      <c r="P2551" s="113" cm="1">
        <f t="array" ref="P2551">H2551-O2551</f>
        <v>0</v>
      </c>
      <c r="Q2551" s="119" cm="1">
        <f t="array" ref="Q2551">MAX(0,IF(AND(K2551=0,P2551&gt;0),0,Q2550+K2551+U2550))</f>
        <v>0</v>
      </c>
      <c r="R2551" s="119" cm="1">
        <f t="array" ref="R2551">MAX(0,R2550+P2551+V2550)</f>
        <v>0</v>
      </c>
      <c r="S2551" s="119" cm="1">
        <f t="array" ref="S2551">IF(G2551&lt;0,G2551,0)</f>
        <v>-720</v>
      </c>
      <c r="T2551" s="119" cm="1">
        <f t="array" ref="T2551">MIN(0,S2551+R2550+V2550)</f>
        <v>-720</v>
      </c>
      <c r="U2551" s="165" cm="1">
        <f t="array" ref="U2551">MAX(S2551,IF(Q2551&gt;0,MAX(-Q2551,S2551),T2551))</f>
        <v>-720</v>
      </c>
      <c r="V2551" s="166" cm="1">
        <f t="array" ref="V2551">S2551-U2551</f>
        <v>0</v>
      </c>
      <c r="W2551" s="105"/>
      <c r="X2551" s="9"/>
      <c r="Y2551" s="9"/>
    </row>
    <row r="2552" ht="13.65" customHeight="1">
      <c r="A2552" s="152" cm="1">
        <f t="array" ref="A2552">A2551+1</f>
        <v>45642</v>
      </c>
      <c r="B2552" s="29" cm="1">
        <f t="array" ref="B2552">YEAR(A2552)</f>
        <v>2024</v>
      </c>
      <c r="C2552" s="29" cm="1">
        <f t="array" ref="C2552">MONTH(A2552)</f>
        <v>12</v>
      </c>
      <c r="D2552" s="9"/>
      <c r="E2552" s="125">
        <v>309390</v>
      </c>
      <c r="F2552" s="41" cm="1">
        <f t="array" ref="F2552">E2552</f>
        <v>309390</v>
      </c>
      <c r="G2552" s="119" cm="1">
        <f t="array" ref="G2552">F2552-F2551</f>
        <v>-130</v>
      </c>
      <c r="H2552" s="119" cm="1">
        <f t="array" ref="H2552">IF(G2552&gt;0,G2552,0)</f>
        <v>0</v>
      </c>
      <c r="I2552" s="113" cm="1">
        <f t="array" ref="I2552">MAX($F$2547:F2552)</f>
        <v>311020</v>
      </c>
      <c r="J2552" s="126"/>
      <c r="K2552" s="121" cm="1">
        <f t="array" ref="K2552">MAX(0,I2552-I2551)</f>
        <v>0</v>
      </c>
      <c r="L2552" s="113" cm="1">
        <f t="array" ref="L2552">MIN(F2552:F2581)</f>
        <v>304210</v>
      </c>
      <c r="M2552" s="113" cm="1">
        <f t="array" ref="M2552">MAX(0,L2552-L2551)</f>
        <v>0</v>
      </c>
      <c r="N2552" s="122" cm="1">
        <f t="array" ref="N2552">MIN(M2552,H2552-K2552)</f>
        <v>0</v>
      </c>
      <c r="O2552" s="113" cm="1">
        <f t="array" ref="O2552">K2552+N2552</f>
        <v>0</v>
      </c>
      <c r="P2552" s="113" cm="1">
        <f t="array" ref="P2552">H2552-O2552</f>
        <v>0</v>
      </c>
      <c r="Q2552" s="119" cm="1">
        <f t="array" ref="Q2552">MAX(0,IF(AND(K2552=0,P2552&gt;0),0,Q2551+K2552+U2551))</f>
        <v>0</v>
      </c>
      <c r="R2552" s="119" cm="1">
        <f t="array" ref="R2552">MAX(0,R2551+P2552+V2551)</f>
        <v>0</v>
      </c>
      <c r="S2552" s="119" cm="1">
        <f t="array" ref="S2552">IF(G2552&lt;0,G2552,0)</f>
        <v>-130</v>
      </c>
      <c r="T2552" s="119" cm="1">
        <f t="array" ref="T2552">MIN(0,S2552+R2551+V2551)</f>
        <v>-130</v>
      </c>
      <c r="U2552" s="165" cm="1">
        <f t="array" ref="U2552">MAX(S2552,IF(Q2552&gt;0,MAX(-Q2552,S2552),T2552))</f>
        <v>-130</v>
      </c>
      <c r="V2552" s="166" cm="1">
        <f t="array" ref="V2552">S2552-U2552</f>
        <v>0</v>
      </c>
      <c r="W2552" s="105"/>
      <c r="X2552" s="9"/>
      <c r="Y2552" s="9"/>
    </row>
    <row r="2553" ht="13.65" customHeight="1">
      <c r="A2553" s="152" cm="1">
        <f t="array" ref="A2553">A2552+1</f>
        <v>45643</v>
      </c>
      <c r="B2553" s="29" cm="1">
        <f t="array" ref="B2553">YEAR(A2553)</f>
        <v>2024</v>
      </c>
      <c r="C2553" s="29" cm="1">
        <f t="array" ref="C2553">MONTH(A2553)</f>
        <v>12</v>
      </c>
      <c r="D2553" s="9"/>
      <c r="E2553" s="125">
        <v>309200</v>
      </c>
      <c r="F2553" s="41" cm="1">
        <f t="array" ref="F2553">E2553</f>
        <v>309200</v>
      </c>
      <c r="G2553" s="119" cm="1">
        <f t="array" ref="G2553">F2553-F2552</f>
        <v>-190</v>
      </c>
      <c r="H2553" s="119" cm="1">
        <f t="array" ref="H2553">IF(G2553&gt;0,G2553,0)</f>
        <v>0</v>
      </c>
      <c r="I2553" s="113" cm="1">
        <f t="array" ref="I2553">MAX($F$2547:F2553)</f>
        <v>311020</v>
      </c>
      <c r="J2553" s="126"/>
      <c r="K2553" s="121" cm="1">
        <f t="array" ref="K2553">MAX(0,I2553-I2552)</f>
        <v>0</v>
      </c>
      <c r="L2553" s="113" cm="1">
        <f t="array" ref="L2553">MIN(F2553:F2582)</f>
        <v>304210</v>
      </c>
      <c r="M2553" s="113" cm="1">
        <f t="array" ref="M2553">MAX(0,L2553-L2552)</f>
        <v>0</v>
      </c>
      <c r="N2553" s="122" cm="1">
        <f t="array" ref="N2553">MIN(M2553,H2553-K2553)</f>
        <v>0</v>
      </c>
      <c r="O2553" s="113" cm="1">
        <f t="array" ref="O2553">K2553+N2553</f>
        <v>0</v>
      </c>
      <c r="P2553" s="113" cm="1">
        <f t="array" ref="P2553">H2553-O2553</f>
        <v>0</v>
      </c>
      <c r="Q2553" s="119" cm="1">
        <f t="array" ref="Q2553">MAX(0,IF(AND(K2553=0,P2553&gt;0),0,Q2552+K2553+U2552))</f>
        <v>0</v>
      </c>
      <c r="R2553" s="119" cm="1">
        <f t="array" ref="R2553">MAX(0,R2552+P2553+V2552)</f>
        <v>0</v>
      </c>
      <c r="S2553" s="119" cm="1">
        <f t="array" ref="S2553">IF(G2553&lt;0,G2553,0)</f>
        <v>-190</v>
      </c>
      <c r="T2553" s="119" cm="1">
        <f t="array" ref="T2553">MIN(0,S2553+R2552+V2552)</f>
        <v>-190</v>
      </c>
      <c r="U2553" s="165" cm="1">
        <f t="array" ref="U2553">MAX(S2553,IF(Q2553&gt;0,MAX(-Q2553,S2553),T2553))</f>
        <v>-190</v>
      </c>
      <c r="V2553" s="166" cm="1">
        <f t="array" ref="V2553">S2553-U2553</f>
        <v>0</v>
      </c>
      <c r="W2553" s="105"/>
      <c r="X2553" s="9"/>
      <c r="Y2553" s="9"/>
    </row>
    <row r="2554" ht="13.65" customHeight="1">
      <c r="A2554" s="152" cm="1">
        <f t="array" ref="A2554">A2553+1</f>
        <v>45644</v>
      </c>
      <c r="B2554" s="29" cm="1">
        <f t="array" ref="B2554">YEAR(A2554)</f>
        <v>2024</v>
      </c>
      <c r="C2554" s="29" cm="1">
        <f t="array" ref="C2554">MONTH(A2554)</f>
        <v>12</v>
      </c>
      <c r="D2554" s="9"/>
      <c r="E2554" s="125">
        <v>308810</v>
      </c>
      <c r="F2554" s="41" cm="1">
        <f t="array" ref="F2554">E2554</f>
        <v>308810</v>
      </c>
      <c r="G2554" s="119" cm="1">
        <f t="array" ref="G2554">F2554-F2553</f>
        <v>-390</v>
      </c>
      <c r="H2554" s="119" cm="1">
        <f t="array" ref="H2554">IF(G2554&gt;0,G2554,0)</f>
        <v>0</v>
      </c>
      <c r="I2554" s="113" cm="1">
        <f t="array" ref="I2554">MAX($F$2547:F2554)</f>
        <v>311020</v>
      </c>
      <c r="J2554" s="126"/>
      <c r="K2554" s="121" cm="1">
        <f t="array" ref="K2554">MAX(0,I2554-I2553)</f>
        <v>0</v>
      </c>
      <c r="L2554" s="113" cm="1">
        <f t="array" ref="L2554">MIN(F2554:F2583)</f>
        <v>304210</v>
      </c>
      <c r="M2554" s="113" cm="1">
        <f t="array" ref="M2554">MAX(0,L2554-L2553)</f>
        <v>0</v>
      </c>
      <c r="N2554" s="122" cm="1">
        <f t="array" ref="N2554">MIN(M2554,H2554-K2554)</f>
        <v>0</v>
      </c>
      <c r="O2554" s="113" cm="1">
        <f t="array" ref="O2554">K2554+N2554</f>
        <v>0</v>
      </c>
      <c r="P2554" s="113" cm="1">
        <f t="array" ref="P2554">H2554-O2554</f>
        <v>0</v>
      </c>
      <c r="Q2554" s="119" cm="1">
        <f t="array" ref="Q2554">MAX(0,IF(AND(K2554=0,P2554&gt;0),0,Q2553+K2554+U2553))</f>
        <v>0</v>
      </c>
      <c r="R2554" s="119" cm="1">
        <f t="array" ref="R2554">MAX(0,R2553+P2554+V2553)</f>
        <v>0</v>
      </c>
      <c r="S2554" s="119" cm="1">
        <f t="array" ref="S2554">IF(G2554&lt;0,G2554,0)</f>
        <v>-390</v>
      </c>
      <c r="T2554" s="119" cm="1">
        <f t="array" ref="T2554">MIN(0,S2554+R2553+V2553)</f>
        <v>-390</v>
      </c>
      <c r="U2554" s="165" cm="1">
        <f t="array" ref="U2554">MAX(S2554,IF(Q2554&gt;0,MAX(-Q2554,S2554),T2554))</f>
        <v>-390</v>
      </c>
      <c r="V2554" s="166" cm="1">
        <f t="array" ref="V2554">S2554-U2554</f>
        <v>0</v>
      </c>
      <c r="W2554" s="105"/>
      <c r="X2554" s="9"/>
      <c r="Y2554" s="9"/>
    </row>
    <row r="2555" ht="13.65" customHeight="1">
      <c r="A2555" s="152" cm="1">
        <f t="array" ref="A2555">A2554+1</f>
        <v>45645</v>
      </c>
      <c r="B2555" s="29" cm="1">
        <f t="array" ref="B2555">YEAR(A2555)</f>
        <v>2024</v>
      </c>
      <c r="C2555" s="29" cm="1">
        <f t="array" ref="C2555">MONTH(A2555)</f>
        <v>12</v>
      </c>
      <c r="D2555" s="9"/>
      <c r="E2555" s="125">
        <v>308480</v>
      </c>
      <c r="F2555" s="41" cm="1">
        <f t="array" ref="F2555">E2555</f>
        <v>308480</v>
      </c>
      <c r="G2555" s="119" cm="1">
        <f t="array" ref="G2555">F2555-F2554</f>
        <v>-330</v>
      </c>
      <c r="H2555" s="119" cm="1">
        <f t="array" ref="H2555">IF(G2555&gt;0,G2555,0)</f>
        <v>0</v>
      </c>
      <c r="I2555" s="113" cm="1">
        <f t="array" ref="I2555">MAX($F$2547:F2555)</f>
        <v>311020</v>
      </c>
      <c r="J2555" s="126"/>
      <c r="K2555" s="121" cm="1">
        <f t="array" ref="K2555">MAX(0,I2555-I2554)</f>
        <v>0</v>
      </c>
      <c r="L2555" s="113" cm="1">
        <f t="array" ref="L2555">MIN(F2555:F2584)</f>
        <v>304210</v>
      </c>
      <c r="M2555" s="113" cm="1">
        <f t="array" ref="M2555">MAX(0,L2555-L2554)</f>
        <v>0</v>
      </c>
      <c r="N2555" s="122" cm="1">
        <f t="array" ref="N2555">MIN(M2555,H2555-K2555)</f>
        <v>0</v>
      </c>
      <c r="O2555" s="113" cm="1">
        <f t="array" ref="O2555">K2555+N2555</f>
        <v>0</v>
      </c>
      <c r="P2555" s="113" cm="1">
        <f t="array" ref="P2555">H2555-O2555</f>
        <v>0</v>
      </c>
      <c r="Q2555" s="119" cm="1">
        <f t="array" ref="Q2555">MAX(0,IF(AND(K2555=0,P2555&gt;0),0,Q2554+K2555+U2554))</f>
        <v>0</v>
      </c>
      <c r="R2555" s="119" cm="1">
        <f t="array" ref="R2555">MAX(0,R2554+P2555+V2554)</f>
        <v>0</v>
      </c>
      <c r="S2555" s="119" cm="1">
        <f t="array" ref="S2555">IF(G2555&lt;0,G2555,0)</f>
        <v>-330</v>
      </c>
      <c r="T2555" s="119" cm="1">
        <f t="array" ref="T2555">MIN(0,S2555+R2554+V2554)</f>
        <v>-330</v>
      </c>
      <c r="U2555" s="165" cm="1">
        <f t="array" ref="U2555">MAX(S2555,IF(Q2555&gt;0,MAX(-Q2555,S2555),T2555))</f>
        <v>-330</v>
      </c>
      <c r="V2555" s="166" cm="1">
        <f t="array" ref="V2555">S2555-U2555</f>
        <v>0</v>
      </c>
      <c r="W2555" s="105"/>
      <c r="X2555" s="9"/>
      <c r="Y2555" s="9"/>
    </row>
    <row r="2556" ht="13.65" customHeight="1">
      <c r="A2556" s="152" cm="1">
        <f t="array" ref="A2556">A2555+1</f>
        <v>45646</v>
      </c>
      <c r="B2556" s="29" cm="1">
        <f t="array" ref="B2556">YEAR(A2556)</f>
        <v>2024</v>
      </c>
      <c r="C2556" s="29" cm="1">
        <f t="array" ref="C2556">MONTH(A2556)</f>
        <v>12</v>
      </c>
      <c r="D2556" s="9"/>
      <c r="E2556" s="125">
        <v>308350</v>
      </c>
      <c r="F2556" s="41" cm="1">
        <f t="array" ref="F2556">E2556</f>
        <v>308350</v>
      </c>
      <c r="G2556" s="119" cm="1">
        <f t="array" ref="G2556">F2556-F2555</f>
        <v>-130</v>
      </c>
      <c r="H2556" s="119" cm="1">
        <f t="array" ref="H2556">IF(G2556&gt;0,G2556,0)</f>
        <v>0</v>
      </c>
      <c r="I2556" s="113" cm="1">
        <f t="array" ref="I2556">MAX($F$2547:F2556)</f>
        <v>311020</v>
      </c>
      <c r="J2556" s="126"/>
      <c r="K2556" s="121" cm="1">
        <f t="array" ref="K2556">MAX(0,I2556-I2555)</f>
        <v>0</v>
      </c>
      <c r="L2556" s="113" cm="1">
        <f t="array" ref="L2556">MIN(F2556:F2585)</f>
        <v>304210</v>
      </c>
      <c r="M2556" s="113" cm="1">
        <f t="array" ref="M2556">MAX(0,L2556-L2555)</f>
        <v>0</v>
      </c>
      <c r="N2556" s="122" cm="1">
        <f t="array" ref="N2556">MIN(M2556,H2556-K2556)</f>
        <v>0</v>
      </c>
      <c r="O2556" s="113" cm="1">
        <f t="array" ref="O2556">K2556+N2556</f>
        <v>0</v>
      </c>
      <c r="P2556" s="113" cm="1">
        <f t="array" ref="P2556">H2556-O2556</f>
        <v>0</v>
      </c>
      <c r="Q2556" s="119" cm="1">
        <f t="array" ref="Q2556">MAX(0,IF(AND(K2556=0,P2556&gt;0),0,Q2555+K2556+U2555))</f>
        <v>0</v>
      </c>
      <c r="R2556" s="119" cm="1">
        <f t="array" ref="R2556">MAX(0,R2555+P2556+V2555)</f>
        <v>0</v>
      </c>
      <c r="S2556" s="119" cm="1">
        <f t="array" ref="S2556">IF(G2556&lt;0,G2556,0)</f>
        <v>-130</v>
      </c>
      <c r="T2556" s="119" cm="1">
        <f t="array" ref="T2556">MIN(0,S2556+R2555+V2555)</f>
        <v>-130</v>
      </c>
      <c r="U2556" s="165" cm="1">
        <f t="array" ref="U2556">MAX(S2556,IF(Q2556&gt;0,MAX(-Q2556,S2556),T2556))</f>
        <v>-130</v>
      </c>
      <c r="V2556" s="166" cm="1">
        <f t="array" ref="V2556">S2556-U2556</f>
        <v>0</v>
      </c>
      <c r="W2556" s="105"/>
      <c r="X2556" s="9"/>
      <c r="Y2556" s="9"/>
    </row>
    <row r="2557" ht="13.65" customHeight="1">
      <c r="A2557" s="152" cm="1">
        <f t="array" ref="A2557">A2556+1</f>
        <v>45647</v>
      </c>
      <c r="B2557" s="29" cm="1">
        <f t="array" ref="B2557">YEAR(A2557)</f>
        <v>2024</v>
      </c>
      <c r="C2557" s="29" cm="1">
        <f t="array" ref="C2557">MONTH(A2557)</f>
        <v>12</v>
      </c>
      <c r="D2557" s="9"/>
      <c r="E2557" s="125">
        <v>307510</v>
      </c>
      <c r="F2557" s="41" cm="1">
        <f t="array" ref="F2557">E2557</f>
        <v>307510</v>
      </c>
      <c r="G2557" s="119" cm="1">
        <f t="array" ref="G2557">F2557-F2556</f>
        <v>-840</v>
      </c>
      <c r="H2557" s="119" cm="1">
        <f t="array" ref="H2557">IF(G2557&gt;0,G2557,0)</f>
        <v>0</v>
      </c>
      <c r="I2557" s="113" cm="1">
        <f t="array" ref="I2557">MAX($F$2547:F2557)</f>
        <v>311020</v>
      </c>
      <c r="J2557" s="126"/>
      <c r="K2557" s="121" cm="1">
        <f t="array" ref="K2557">MAX(0,I2557-I2556)</f>
        <v>0</v>
      </c>
      <c r="L2557" s="113" cm="1">
        <f t="array" ref="L2557">MIN(F2557:F2586)</f>
        <v>304210</v>
      </c>
      <c r="M2557" s="113" cm="1">
        <f t="array" ref="M2557">MAX(0,L2557-L2556)</f>
        <v>0</v>
      </c>
      <c r="N2557" s="122" cm="1">
        <f t="array" ref="N2557">MIN(M2557,H2557-K2557)</f>
        <v>0</v>
      </c>
      <c r="O2557" s="113" cm="1">
        <f t="array" ref="O2557">K2557+N2557</f>
        <v>0</v>
      </c>
      <c r="P2557" s="113" cm="1">
        <f t="array" ref="P2557">H2557-O2557</f>
        <v>0</v>
      </c>
      <c r="Q2557" s="119" cm="1">
        <f t="array" ref="Q2557">MAX(0,IF(AND(K2557=0,P2557&gt;0),0,Q2556+K2557+U2556))</f>
        <v>0</v>
      </c>
      <c r="R2557" s="119" cm="1">
        <f t="array" ref="R2557">MAX(0,R2556+P2557+V2556)</f>
        <v>0</v>
      </c>
      <c r="S2557" s="119" cm="1">
        <f t="array" ref="S2557">IF(G2557&lt;0,G2557,0)</f>
        <v>-840</v>
      </c>
      <c r="T2557" s="119" cm="1">
        <f t="array" ref="T2557">MIN(0,S2557+R2556+V2556)</f>
        <v>-840</v>
      </c>
      <c r="U2557" s="165" cm="1">
        <f t="array" ref="U2557">MAX(S2557,IF(Q2557&gt;0,MAX(-Q2557,S2557),T2557))</f>
        <v>-840</v>
      </c>
      <c r="V2557" s="166" cm="1">
        <f t="array" ref="V2557">S2557-U2557</f>
        <v>0</v>
      </c>
      <c r="W2557" s="105"/>
      <c r="X2557" s="9"/>
      <c r="Y2557" s="9"/>
    </row>
    <row r="2558" ht="13.65" customHeight="1">
      <c r="A2558" s="152" cm="1">
        <f t="array" ref="A2558">A2557+1</f>
        <v>45648</v>
      </c>
      <c r="B2558" s="29" cm="1">
        <f t="array" ref="B2558">YEAR(A2558)</f>
        <v>2024</v>
      </c>
      <c r="C2558" s="29" cm="1">
        <f t="array" ref="C2558">MONTH(A2558)</f>
        <v>12</v>
      </c>
      <c r="D2558" s="9"/>
      <c r="E2558" s="125">
        <v>306990</v>
      </c>
      <c r="F2558" s="41" cm="1">
        <f t="array" ref="F2558">E2558</f>
        <v>306990</v>
      </c>
      <c r="G2558" s="119" cm="1">
        <f t="array" ref="G2558">F2558-F2557</f>
        <v>-520</v>
      </c>
      <c r="H2558" s="119" cm="1">
        <f t="array" ref="H2558">IF(G2558&gt;0,G2558,0)</f>
        <v>0</v>
      </c>
      <c r="I2558" s="113" cm="1">
        <f t="array" ref="I2558">MAX($F$2547:F2558)</f>
        <v>311020</v>
      </c>
      <c r="J2558" s="126"/>
      <c r="K2558" s="121" cm="1">
        <f t="array" ref="K2558">MAX(0,I2558-I2557)</f>
        <v>0</v>
      </c>
      <c r="L2558" s="113" cm="1">
        <f t="array" ref="L2558">MIN(F2558:F2587)</f>
        <v>304210</v>
      </c>
      <c r="M2558" s="113" cm="1">
        <f t="array" ref="M2558">MAX(0,L2558-L2557)</f>
        <v>0</v>
      </c>
      <c r="N2558" s="122" cm="1">
        <f t="array" ref="N2558">MIN(M2558,H2558-K2558)</f>
        <v>0</v>
      </c>
      <c r="O2558" s="113" cm="1">
        <f t="array" ref="O2558">K2558+N2558</f>
        <v>0</v>
      </c>
      <c r="P2558" s="113" cm="1">
        <f t="array" ref="P2558">H2558-O2558</f>
        <v>0</v>
      </c>
      <c r="Q2558" s="119" cm="1">
        <f t="array" ref="Q2558">MAX(0,IF(AND(K2558=0,P2558&gt;0),0,Q2557+K2558+U2557))</f>
        <v>0</v>
      </c>
      <c r="R2558" s="119" cm="1">
        <f t="array" ref="R2558">MAX(0,R2557+P2558+V2557)</f>
        <v>0</v>
      </c>
      <c r="S2558" s="119" cm="1">
        <f t="array" ref="S2558">IF(G2558&lt;0,G2558,0)</f>
        <v>-520</v>
      </c>
      <c r="T2558" s="119" cm="1">
        <f t="array" ref="T2558">MIN(0,S2558+R2557+V2557)</f>
        <v>-520</v>
      </c>
      <c r="U2558" s="165" cm="1">
        <f t="array" ref="U2558">MAX(S2558,IF(Q2558&gt;0,MAX(-Q2558,S2558),T2558))</f>
        <v>-520</v>
      </c>
      <c r="V2558" s="166" cm="1">
        <f t="array" ref="V2558">S2558-U2558</f>
        <v>0</v>
      </c>
      <c r="W2558" s="105"/>
      <c r="X2558" s="9"/>
      <c r="Y2558" s="9"/>
    </row>
    <row r="2559" ht="13.65" customHeight="1">
      <c r="A2559" s="152" cm="1">
        <f t="array" ref="A2559">A2558+1</f>
        <v>45649</v>
      </c>
      <c r="B2559" s="29" cm="1">
        <f t="array" ref="B2559">YEAR(A2559)</f>
        <v>2024</v>
      </c>
      <c r="C2559" s="29" cm="1">
        <f t="array" ref="C2559">MONTH(A2559)</f>
        <v>12</v>
      </c>
      <c r="D2559" s="9"/>
      <c r="E2559" s="125">
        <v>306990</v>
      </c>
      <c r="F2559" s="41" cm="1">
        <f t="array" ref="F2559">E2559</f>
        <v>306990</v>
      </c>
      <c r="G2559" s="119" cm="1">
        <f t="array" ref="G2559">F2559-F2558</f>
        <v>0</v>
      </c>
      <c r="H2559" s="119" cm="1">
        <f t="array" ref="H2559">IF(G2559&gt;0,G2559,0)</f>
        <v>0</v>
      </c>
      <c r="I2559" s="113" cm="1">
        <f t="array" ref="I2559">MAX($F$2547:F2559)</f>
        <v>311020</v>
      </c>
      <c r="J2559" s="126"/>
      <c r="K2559" s="121" cm="1">
        <f t="array" ref="K2559">MAX(0,I2559-I2558)</f>
        <v>0</v>
      </c>
      <c r="L2559" s="113" cm="1">
        <f t="array" ref="L2559">MIN(F2559:F2588)</f>
        <v>304210</v>
      </c>
      <c r="M2559" s="113" cm="1">
        <f t="array" ref="M2559">MAX(0,L2559-L2558)</f>
        <v>0</v>
      </c>
      <c r="N2559" s="122" cm="1">
        <f t="array" ref="N2559">MIN(M2559,H2559-K2559)</f>
        <v>0</v>
      </c>
      <c r="O2559" s="113" cm="1">
        <f t="array" ref="O2559">K2559+N2559</f>
        <v>0</v>
      </c>
      <c r="P2559" s="113" cm="1">
        <f t="array" ref="P2559">H2559-O2559</f>
        <v>0</v>
      </c>
      <c r="Q2559" s="119" cm="1">
        <f t="array" ref="Q2559">MAX(0,IF(AND(K2559=0,P2559&gt;0),0,Q2558+K2559+U2558))</f>
        <v>0</v>
      </c>
      <c r="R2559" s="119" cm="1">
        <f t="array" ref="R2559">MAX(0,R2558+P2559+V2558)</f>
        <v>0</v>
      </c>
      <c r="S2559" s="119" cm="1">
        <f t="array" ref="S2559">IF(G2559&lt;0,G2559,0)</f>
        <v>0</v>
      </c>
      <c r="T2559" s="119" cm="1">
        <f t="array" ref="T2559">MIN(0,S2559+R2558+V2558)</f>
        <v>0</v>
      </c>
      <c r="U2559" s="165" cm="1">
        <f t="array" ref="U2559">MAX(S2559,IF(Q2559&gt;0,MAX(-Q2559,S2559),T2559))</f>
        <v>0</v>
      </c>
      <c r="V2559" s="166" cm="1">
        <f t="array" ref="V2559">S2559-U2559</f>
        <v>0</v>
      </c>
      <c r="W2559" s="105"/>
      <c r="X2559" s="9"/>
      <c r="Y2559" s="9"/>
    </row>
    <row r="2560" ht="13.65" customHeight="1">
      <c r="A2560" s="152" cm="1">
        <f t="array" ref="A2560">A2559+1</f>
        <v>45650</v>
      </c>
      <c r="B2560" s="29" cm="1">
        <f t="array" ref="B2560">YEAR(A2560)</f>
        <v>2024</v>
      </c>
      <c r="C2560" s="29" cm="1">
        <f t="array" ref="C2560">MONTH(A2560)</f>
        <v>12</v>
      </c>
      <c r="D2560" s="9"/>
      <c r="E2560" s="125">
        <v>306920</v>
      </c>
      <c r="F2560" s="41" cm="1">
        <f t="array" ref="F2560">E2560</f>
        <v>306920</v>
      </c>
      <c r="G2560" s="119" cm="1">
        <f t="array" ref="G2560">F2560-F2559</f>
        <v>-70</v>
      </c>
      <c r="H2560" s="119" cm="1">
        <f t="array" ref="H2560">IF(G2560&gt;0,G2560,0)</f>
        <v>0</v>
      </c>
      <c r="I2560" s="113" cm="1">
        <f t="array" ref="I2560">MAX($F$2547:F2560)</f>
        <v>311020</v>
      </c>
      <c r="J2560" s="126"/>
      <c r="K2560" s="121" cm="1">
        <f t="array" ref="K2560">MAX(0,I2560-I2559)</f>
        <v>0</v>
      </c>
      <c r="L2560" s="113" cm="1">
        <f t="array" ref="L2560">MIN(F2560:F2589)</f>
        <v>304210</v>
      </c>
      <c r="M2560" s="113" cm="1">
        <f t="array" ref="M2560">MAX(0,L2560-L2559)</f>
        <v>0</v>
      </c>
      <c r="N2560" s="122" cm="1">
        <f t="array" ref="N2560">MIN(M2560,H2560-K2560)</f>
        <v>0</v>
      </c>
      <c r="O2560" s="113" cm="1">
        <f t="array" ref="O2560">K2560+N2560</f>
        <v>0</v>
      </c>
      <c r="P2560" s="113" cm="1">
        <f t="array" ref="P2560">H2560-O2560</f>
        <v>0</v>
      </c>
      <c r="Q2560" s="119" cm="1">
        <f t="array" ref="Q2560">MAX(0,IF(AND(K2560=0,P2560&gt;0),0,Q2559+K2560+U2559))</f>
        <v>0</v>
      </c>
      <c r="R2560" s="119" cm="1">
        <f t="array" ref="R2560">MAX(0,R2559+P2560+V2559)</f>
        <v>0</v>
      </c>
      <c r="S2560" s="119" cm="1">
        <f t="array" ref="S2560">IF(G2560&lt;0,G2560,0)</f>
        <v>-70</v>
      </c>
      <c r="T2560" s="119" cm="1">
        <f t="array" ref="T2560">MIN(0,S2560+R2559+V2559)</f>
        <v>-70</v>
      </c>
      <c r="U2560" s="165" cm="1">
        <f t="array" ref="U2560">MAX(S2560,IF(Q2560&gt;0,MAX(-Q2560,S2560),T2560))</f>
        <v>-70</v>
      </c>
      <c r="V2560" s="166" cm="1">
        <f t="array" ref="V2560">S2560-U2560</f>
        <v>0</v>
      </c>
      <c r="W2560" s="105"/>
      <c r="X2560" s="9"/>
      <c r="Y2560" s="9"/>
    </row>
    <row r="2561" ht="13.65" customHeight="1">
      <c r="A2561" s="152" cm="1">
        <f t="array" ref="A2561">A2560+1</f>
        <v>45651</v>
      </c>
      <c r="B2561" s="29" cm="1">
        <f t="array" ref="B2561">YEAR(A2561)</f>
        <v>2024</v>
      </c>
      <c r="C2561" s="29" cm="1">
        <f t="array" ref="C2561">MONTH(A2561)</f>
        <v>12</v>
      </c>
      <c r="D2561" s="9"/>
      <c r="E2561" s="125">
        <v>306540</v>
      </c>
      <c r="F2561" s="41" cm="1">
        <f t="array" ref="F2561">E2561</f>
        <v>306540</v>
      </c>
      <c r="G2561" s="119" cm="1">
        <f t="array" ref="G2561">F2561-F2560</f>
        <v>-380</v>
      </c>
      <c r="H2561" s="119" cm="1">
        <f t="array" ref="H2561">IF(G2561&gt;0,G2561,0)</f>
        <v>0</v>
      </c>
      <c r="I2561" s="113" cm="1">
        <f t="array" ref="I2561">MAX($F$2547:F2561)</f>
        <v>311020</v>
      </c>
      <c r="J2561" s="126"/>
      <c r="K2561" s="121" cm="1">
        <f t="array" ref="K2561">MAX(0,I2561-I2560)</f>
        <v>0</v>
      </c>
      <c r="L2561" s="113" cm="1">
        <f t="array" ref="L2561">MIN(F2561:F2590)</f>
        <v>304210</v>
      </c>
      <c r="M2561" s="113" cm="1">
        <f t="array" ref="M2561">MAX(0,L2561-L2560)</f>
        <v>0</v>
      </c>
      <c r="N2561" s="122" cm="1">
        <f t="array" ref="N2561">MIN(M2561,H2561-K2561)</f>
        <v>0</v>
      </c>
      <c r="O2561" s="113" cm="1">
        <f t="array" ref="O2561">K2561+N2561</f>
        <v>0</v>
      </c>
      <c r="P2561" s="113" cm="1">
        <f t="array" ref="P2561">H2561-O2561</f>
        <v>0</v>
      </c>
      <c r="Q2561" s="119" cm="1">
        <f t="array" ref="Q2561">MAX(0,IF(AND(K2561=0,P2561&gt;0),0,Q2560+K2561+U2560))</f>
        <v>0</v>
      </c>
      <c r="R2561" s="119" cm="1">
        <f t="array" ref="R2561">MAX(0,R2560+P2561+V2560)</f>
        <v>0</v>
      </c>
      <c r="S2561" s="119" cm="1">
        <f t="array" ref="S2561">IF(G2561&lt;0,G2561,0)</f>
        <v>-380</v>
      </c>
      <c r="T2561" s="119" cm="1">
        <f t="array" ref="T2561">MIN(0,S2561+R2560+V2560)</f>
        <v>-380</v>
      </c>
      <c r="U2561" s="165" cm="1">
        <f t="array" ref="U2561">MAX(S2561,IF(Q2561&gt;0,MAX(-Q2561,S2561),T2561))</f>
        <v>-380</v>
      </c>
      <c r="V2561" s="166" cm="1">
        <f t="array" ref="V2561">S2561-U2561</f>
        <v>0</v>
      </c>
      <c r="W2561" s="105"/>
      <c r="X2561" s="9"/>
      <c r="Y2561" s="9"/>
    </row>
    <row r="2562" ht="13.65" customHeight="1">
      <c r="A2562" s="152" cm="1">
        <f t="array" ref="A2562">A2561+1</f>
        <v>45652</v>
      </c>
      <c r="B2562" s="29" cm="1">
        <f t="array" ref="B2562">YEAR(A2562)</f>
        <v>2024</v>
      </c>
      <c r="C2562" s="29" cm="1">
        <f t="array" ref="C2562">MONTH(A2562)</f>
        <v>12</v>
      </c>
      <c r="D2562" s="9"/>
      <c r="E2562" s="125">
        <v>306800</v>
      </c>
      <c r="F2562" s="41" cm="1">
        <f t="array" ref="F2562">E2562</f>
        <v>306800</v>
      </c>
      <c r="G2562" s="119" cm="1">
        <f t="array" ref="G2562">F2562-F2561</f>
        <v>260</v>
      </c>
      <c r="H2562" s="119" cm="1">
        <f t="array" ref="H2562">IF(G2562&gt;0,G2562,0)</f>
        <v>260</v>
      </c>
      <c r="I2562" s="113" cm="1">
        <f t="array" ref="I2562">MAX($F$2547:F2562)</f>
        <v>311020</v>
      </c>
      <c r="J2562" s="126"/>
      <c r="K2562" s="121" cm="1">
        <f t="array" ref="K2562">MAX(0,I2562-I2561)</f>
        <v>0</v>
      </c>
      <c r="L2562" s="113" cm="1">
        <f t="array" ref="L2562">MIN(F2562:F2591)</f>
        <v>304210</v>
      </c>
      <c r="M2562" s="113" cm="1">
        <f t="array" ref="M2562">MAX(0,L2562-L2561)</f>
        <v>0</v>
      </c>
      <c r="N2562" s="122" cm="1">
        <f t="array" ref="N2562">MIN(M2562,H2562-K2562)</f>
        <v>0</v>
      </c>
      <c r="O2562" s="113" cm="1">
        <f t="array" ref="O2562">K2562+N2562</f>
        <v>0</v>
      </c>
      <c r="P2562" s="113" cm="1">
        <f t="array" ref="P2562">H2562-O2562</f>
        <v>260</v>
      </c>
      <c r="Q2562" s="119" cm="1">
        <f t="array" ref="Q2562">MAX(0,IF(AND(K2562=0,P2562&gt;0),0,Q2561+K2562+U2561))</f>
        <v>0</v>
      </c>
      <c r="R2562" s="119" cm="1">
        <f t="array" ref="R2562">MAX(0,R2561+P2562+V2561)</f>
        <v>260</v>
      </c>
      <c r="S2562" s="119" cm="1">
        <f t="array" ref="S2562">IF(G2562&lt;0,G2562,0)</f>
        <v>0</v>
      </c>
      <c r="T2562" s="119" cm="1">
        <f t="array" ref="T2562">MIN(0,S2562+R2561+V2561)</f>
        <v>0</v>
      </c>
      <c r="U2562" s="165" cm="1">
        <f t="array" ref="U2562">MAX(S2562,IF(Q2562&gt;0,MAX(-Q2562,S2562),T2562))</f>
        <v>0</v>
      </c>
      <c r="V2562" s="166" cm="1">
        <f t="array" ref="V2562">S2562-U2562</f>
        <v>0</v>
      </c>
      <c r="W2562" s="105"/>
      <c r="X2562" s="9"/>
      <c r="Y2562" s="9"/>
    </row>
    <row r="2563" ht="13.65" customHeight="1">
      <c r="A2563" s="152" cm="1">
        <f t="array" ref="A2563">A2562+1</f>
        <v>45653</v>
      </c>
      <c r="B2563" s="29" cm="1">
        <f t="array" ref="B2563">YEAR(A2563)</f>
        <v>2024</v>
      </c>
      <c r="C2563" s="29" cm="1">
        <f t="array" ref="C2563">MONTH(A2563)</f>
        <v>12</v>
      </c>
      <c r="D2563" s="9"/>
      <c r="E2563" s="125">
        <v>306800</v>
      </c>
      <c r="F2563" s="41" cm="1">
        <f t="array" ref="F2563">E2563</f>
        <v>306800</v>
      </c>
      <c r="G2563" s="119" cm="1">
        <f t="array" ref="G2563">F2563-F2562</f>
        <v>0</v>
      </c>
      <c r="H2563" s="119" cm="1">
        <f t="array" ref="H2563">IF(G2563&gt;0,G2563,0)</f>
        <v>0</v>
      </c>
      <c r="I2563" s="113" cm="1">
        <f t="array" ref="I2563">MAX($F$2547:F2563)</f>
        <v>311020</v>
      </c>
      <c r="J2563" s="126"/>
      <c r="K2563" s="121" cm="1">
        <f t="array" ref="K2563">MAX(0,I2563-I2562)</f>
        <v>0</v>
      </c>
      <c r="L2563" s="113" cm="1">
        <f t="array" ref="L2563">MIN(F2563:F2592)</f>
        <v>304210</v>
      </c>
      <c r="M2563" s="113" cm="1">
        <f t="array" ref="M2563">MAX(0,L2563-L2562)</f>
        <v>0</v>
      </c>
      <c r="N2563" s="122" cm="1">
        <f t="array" ref="N2563">MIN(M2563,H2563-K2563)</f>
        <v>0</v>
      </c>
      <c r="O2563" s="113" cm="1">
        <f t="array" ref="O2563">K2563+N2563</f>
        <v>0</v>
      </c>
      <c r="P2563" s="113" cm="1">
        <f t="array" ref="P2563">H2563-O2563</f>
        <v>0</v>
      </c>
      <c r="Q2563" s="119" cm="1">
        <f t="array" ref="Q2563">MAX(0,IF(AND(K2563=0,P2563&gt;0),0,Q2562+K2563+U2562))</f>
        <v>0</v>
      </c>
      <c r="R2563" s="119" cm="1">
        <f t="array" ref="R2563">MAX(0,R2562+P2563+V2562)</f>
        <v>260</v>
      </c>
      <c r="S2563" s="119" cm="1">
        <f t="array" ref="S2563">IF(G2563&lt;0,G2563,0)</f>
        <v>0</v>
      </c>
      <c r="T2563" s="119" cm="1">
        <f t="array" ref="T2563">MIN(0,S2563+R2562+V2562)</f>
        <v>0</v>
      </c>
      <c r="U2563" s="165" cm="1">
        <f t="array" ref="U2563">MAX(S2563,IF(Q2563&gt;0,MAX(-Q2563,S2563),T2563))</f>
        <v>0</v>
      </c>
      <c r="V2563" s="166" cm="1">
        <f t="array" ref="V2563">S2563-U2563</f>
        <v>0</v>
      </c>
      <c r="W2563" s="105"/>
      <c r="X2563" s="9"/>
      <c r="Y2563" s="9"/>
    </row>
    <row r="2564" ht="13.65" customHeight="1">
      <c r="A2564" s="152" cm="1">
        <f t="array" ref="A2564">A2563+1</f>
        <v>45654</v>
      </c>
      <c r="B2564" s="29" cm="1">
        <f t="array" ref="B2564">YEAR(A2564)</f>
        <v>2024</v>
      </c>
      <c r="C2564" s="29" cm="1">
        <f t="array" ref="C2564">MONTH(A2564)</f>
        <v>12</v>
      </c>
      <c r="D2564" s="9"/>
      <c r="E2564" s="125">
        <v>306210</v>
      </c>
      <c r="F2564" s="41" cm="1">
        <f t="array" ref="F2564">E2564</f>
        <v>306210</v>
      </c>
      <c r="G2564" s="119" cm="1">
        <f t="array" ref="G2564">F2564-F2563</f>
        <v>-590</v>
      </c>
      <c r="H2564" s="119" cm="1">
        <f t="array" ref="H2564">IF(G2564&gt;0,G2564,0)</f>
        <v>0</v>
      </c>
      <c r="I2564" s="113" cm="1">
        <f t="array" ref="I2564">MAX($F$2547:F2564)</f>
        <v>311020</v>
      </c>
      <c r="J2564" s="126"/>
      <c r="K2564" s="121" cm="1">
        <f t="array" ref="K2564">MAX(0,I2564-I2563)</f>
        <v>0</v>
      </c>
      <c r="L2564" s="113" cm="1">
        <f t="array" ref="L2564">MIN(F2564:F2593)</f>
        <v>304090</v>
      </c>
      <c r="M2564" s="113" cm="1">
        <f t="array" ref="M2564">MAX(0,L2564-L2563)</f>
        <v>0</v>
      </c>
      <c r="N2564" s="122" cm="1">
        <f t="array" ref="N2564">MIN(M2564,H2564-K2564)</f>
        <v>0</v>
      </c>
      <c r="O2564" s="113" cm="1">
        <f t="array" ref="O2564">K2564+N2564</f>
        <v>0</v>
      </c>
      <c r="P2564" s="113" cm="1">
        <f t="array" ref="P2564">H2564-O2564</f>
        <v>0</v>
      </c>
      <c r="Q2564" s="119" cm="1">
        <f t="array" ref="Q2564">MAX(0,IF(AND(K2564=0,P2564&gt;0),0,Q2563+K2564+U2563))</f>
        <v>0</v>
      </c>
      <c r="R2564" s="119" cm="1">
        <f t="array" ref="R2564">MAX(0,R2563+P2564+V2563)</f>
        <v>260</v>
      </c>
      <c r="S2564" s="119" cm="1">
        <f t="array" ref="S2564">IF(G2564&lt;0,G2564,0)</f>
        <v>-590</v>
      </c>
      <c r="T2564" s="119" cm="1">
        <f t="array" ref="T2564">MIN(0,S2564+R2563+V2563)</f>
        <v>-330</v>
      </c>
      <c r="U2564" s="165" cm="1">
        <f t="array" ref="U2564">MAX(S2564,IF(Q2564&gt;0,MAX(-Q2564,S2564),T2564))</f>
        <v>-330</v>
      </c>
      <c r="V2564" s="166" cm="1">
        <f t="array" ref="V2564">S2564-U2564</f>
        <v>-260</v>
      </c>
      <c r="W2564" s="105"/>
      <c r="X2564" s="9"/>
      <c r="Y2564" s="9"/>
    </row>
    <row r="2565" ht="13.65" customHeight="1">
      <c r="A2565" s="152" cm="1">
        <f t="array" ref="A2565">A2564+1</f>
        <v>45655</v>
      </c>
      <c r="B2565" s="29" cm="1">
        <f t="array" ref="B2565">YEAR(A2565)</f>
        <v>2024</v>
      </c>
      <c r="C2565" s="29" cm="1">
        <f t="array" ref="C2565">MONTH(A2565)</f>
        <v>12</v>
      </c>
      <c r="D2565" s="9"/>
      <c r="E2565" s="125">
        <v>305760</v>
      </c>
      <c r="F2565" s="41" cm="1">
        <f t="array" ref="F2565">E2565</f>
        <v>305760</v>
      </c>
      <c r="G2565" s="119" cm="1">
        <f t="array" ref="G2565">F2565-F2564</f>
        <v>-450</v>
      </c>
      <c r="H2565" s="119" cm="1">
        <f t="array" ref="H2565">IF(G2565&gt;0,G2565,0)</f>
        <v>0</v>
      </c>
      <c r="I2565" s="113" cm="1">
        <f t="array" ref="I2565">MAX($F$2547:F2565)</f>
        <v>311020</v>
      </c>
      <c r="J2565" s="126"/>
      <c r="K2565" s="121" cm="1">
        <f t="array" ref="K2565">MAX(0,I2565-I2564)</f>
        <v>0</v>
      </c>
      <c r="L2565" s="113" cm="1">
        <f t="array" ref="L2565">MIN(F2565:F2594)</f>
        <v>303820</v>
      </c>
      <c r="M2565" s="113" cm="1">
        <f t="array" ref="M2565">MAX(0,L2565-L2564)</f>
        <v>0</v>
      </c>
      <c r="N2565" s="122" cm="1">
        <f t="array" ref="N2565">MIN(M2565,H2565-K2565)</f>
        <v>0</v>
      </c>
      <c r="O2565" s="113" cm="1">
        <f t="array" ref="O2565">K2565+N2565</f>
        <v>0</v>
      </c>
      <c r="P2565" s="113" cm="1">
        <f t="array" ref="P2565">H2565-O2565</f>
        <v>0</v>
      </c>
      <c r="Q2565" s="119" cm="1">
        <f t="array" ref="Q2565">MAX(0,IF(AND(K2565=0,P2565&gt;0),0,Q2564+K2565+U2564))</f>
        <v>0</v>
      </c>
      <c r="R2565" s="119" cm="1">
        <f t="array" ref="R2565">MAX(0,R2564+P2565+V2564)</f>
        <v>0</v>
      </c>
      <c r="S2565" s="119" cm="1">
        <f t="array" ref="S2565">IF(G2565&lt;0,G2565,0)</f>
        <v>-450</v>
      </c>
      <c r="T2565" s="119" cm="1">
        <f t="array" ref="T2565">MIN(0,S2565+R2564+V2564)</f>
        <v>-450</v>
      </c>
      <c r="U2565" s="165" cm="1">
        <f t="array" ref="U2565">MAX(S2565,IF(Q2565&gt;0,MAX(-Q2565,S2565),T2565))</f>
        <v>-450</v>
      </c>
      <c r="V2565" s="166" cm="1">
        <f t="array" ref="V2565">S2565-U2565</f>
        <v>0</v>
      </c>
      <c r="W2565" s="105"/>
      <c r="X2565" s="9"/>
      <c r="Y2565" s="9"/>
    </row>
    <row r="2566" ht="13.65" customHeight="1">
      <c r="A2566" s="152" cm="1">
        <f t="array" ref="A2566">A2565+1</f>
        <v>45656</v>
      </c>
      <c r="B2566" s="29" cm="1">
        <f t="array" ref="B2566">YEAR(A2566)</f>
        <v>2024</v>
      </c>
      <c r="C2566" s="29" cm="1">
        <f t="array" ref="C2566">MONTH(A2566)</f>
        <v>12</v>
      </c>
      <c r="D2566" s="9"/>
      <c r="E2566" s="125">
        <v>305500</v>
      </c>
      <c r="F2566" s="41" cm="1">
        <f t="array" ref="F2566">E2566</f>
        <v>305500</v>
      </c>
      <c r="G2566" s="119" cm="1">
        <f t="array" ref="G2566">F2566-F2565</f>
        <v>-260</v>
      </c>
      <c r="H2566" s="119" cm="1">
        <f t="array" ref="H2566">IF(G2566&gt;0,G2566,0)</f>
        <v>0</v>
      </c>
      <c r="I2566" s="113" cm="1">
        <f t="array" ref="I2566">MAX($F$2547:F2566)</f>
        <v>311020</v>
      </c>
      <c r="J2566" s="126"/>
      <c r="K2566" s="121" cm="1">
        <f t="array" ref="K2566">MAX(0,I2566-I2565)</f>
        <v>0</v>
      </c>
      <c r="L2566" s="113" cm="1">
        <f t="array" ref="L2566">MIN(F2566:F2595)</f>
        <v>303470</v>
      </c>
      <c r="M2566" s="113" cm="1">
        <f t="array" ref="M2566">MAX(0,L2566-L2565)</f>
        <v>0</v>
      </c>
      <c r="N2566" s="122" cm="1">
        <f t="array" ref="N2566">MIN(M2566,H2566-K2566)</f>
        <v>0</v>
      </c>
      <c r="O2566" s="113" cm="1">
        <f t="array" ref="O2566">K2566+N2566</f>
        <v>0</v>
      </c>
      <c r="P2566" s="113" cm="1">
        <f t="array" ref="P2566">H2566-O2566</f>
        <v>0</v>
      </c>
      <c r="Q2566" s="119" cm="1">
        <f t="array" ref="Q2566">MAX(0,IF(AND(K2566=0,P2566&gt;0),0,Q2565+K2566+U2565))</f>
        <v>0</v>
      </c>
      <c r="R2566" s="119" cm="1">
        <f t="array" ref="R2566">MAX(0,R2565+P2566+V2565)</f>
        <v>0</v>
      </c>
      <c r="S2566" s="119" cm="1">
        <f t="array" ref="S2566">IF(G2566&lt;0,G2566,0)</f>
        <v>-260</v>
      </c>
      <c r="T2566" s="119" cm="1">
        <f t="array" ref="T2566">MIN(0,S2566+R2565+V2565)</f>
        <v>-260</v>
      </c>
      <c r="U2566" s="165" cm="1">
        <f t="array" ref="U2566">MAX(S2566,IF(Q2566&gt;0,MAX(-Q2566,S2566),T2566))</f>
        <v>-260</v>
      </c>
      <c r="V2566" s="166" cm="1">
        <f t="array" ref="V2566">S2566-U2566</f>
        <v>0</v>
      </c>
      <c r="W2566" s="105"/>
      <c r="X2566" s="9"/>
      <c r="Y2566" s="9"/>
    </row>
    <row r="2567" ht="13.65" customHeight="1">
      <c r="A2567" s="152" cm="1">
        <f t="array" ref="A2567">A2566+1</f>
        <v>45657</v>
      </c>
      <c r="B2567" s="29" cm="1">
        <f t="array" ref="B2567">YEAR(A2567)</f>
        <v>2024</v>
      </c>
      <c r="C2567" s="29" cm="1">
        <f t="array" ref="C2567">MONTH(A2567)</f>
        <v>12</v>
      </c>
      <c r="D2567" s="9"/>
      <c r="E2567" s="125">
        <v>305110</v>
      </c>
      <c r="F2567" s="41" cm="1">
        <f t="array" ref="F2567">E2567</f>
        <v>305110</v>
      </c>
      <c r="G2567" s="119" cm="1">
        <f t="array" ref="G2567">F2567-F2566</f>
        <v>-390</v>
      </c>
      <c r="H2567" s="119" cm="1">
        <f t="array" ref="H2567">IF(G2567&gt;0,G2567,0)</f>
        <v>0</v>
      </c>
      <c r="I2567" s="113" cm="1">
        <f t="array" ref="I2567">MAX($F$2547:F2567)</f>
        <v>311020</v>
      </c>
      <c r="J2567" s="126"/>
      <c r="K2567" s="121" cm="1">
        <f t="array" ref="K2567">MAX(0,I2567-I2566)</f>
        <v>0</v>
      </c>
      <c r="L2567" s="113" cm="1">
        <f t="array" ref="L2567">MIN(F2567:F2596)</f>
        <v>303180</v>
      </c>
      <c r="M2567" s="113" cm="1">
        <f t="array" ref="M2567">MAX(0,L2567-L2566)</f>
        <v>0</v>
      </c>
      <c r="N2567" s="122" cm="1">
        <f t="array" ref="N2567">MIN(M2567,H2567-K2567)</f>
        <v>0</v>
      </c>
      <c r="O2567" s="113" cm="1">
        <f t="array" ref="O2567">K2567+N2567</f>
        <v>0</v>
      </c>
      <c r="P2567" s="113" cm="1">
        <f t="array" ref="P2567">H2567-O2567</f>
        <v>0</v>
      </c>
      <c r="Q2567" s="119" cm="1">
        <f t="array" ref="Q2567">MAX(0,IF(AND(K2567=0,P2567&gt;0),0,Q2566+K2567+U2566))</f>
        <v>0</v>
      </c>
      <c r="R2567" s="119" cm="1">
        <f t="array" ref="R2567">MAX(0,R2566+P2567+V2566)</f>
        <v>0</v>
      </c>
      <c r="S2567" s="119" cm="1">
        <f t="array" ref="S2567">IF(G2567&lt;0,G2567,0)</f>
        <v>-390</v>
      </c>
      <c r="T2567" s="119" cm="1">
        <f t="array" ref="T2567">MIN(0,S2567+R2566+V2566)</f>
        <v>-390</v>
      </c>
      <c r="U2567" s="165" cm="1">
        <f t="array" ref="U2567">MAX(S2567,IF(Q2567&gt;0,MAX(-Q2567,S2567),T2567))</f>
        <v>-390</v>
      </c>
      <c r="V2567" s="166" cm="1">
        <f t="array" ref="V2567">S2567-U2567</f>
        <v>0</v>
      </c>
      <c r="W2567" s="105"/>
      <c r="X2567" s="9"/>
      <c r="Y2567" s="9"/>
    </row>
    <row r="2568" ht="13.65" customHeight="1">
      <c r="A2568" s="152" cm="1">
        <f t="array" ref="A2568">A2567+1</f>
        <v>45658</v>
      </c>
      <c r="B2568" s="29" cm="1">
        <f t="array" ref="B2568">YEAR(A2568)</f>
        <v>2025</v>
      </c>
      <c r="C2568" s="29" cm="1">
        <f t="array" ref="C2568">MONTH(A2568)</f>
        <v>1</v>
      </c>
      <c r="D2568" s="9"/>
      <c r="E2568" s="125">
        <v>305180</v>
      </c>
      <c r="F2568" s="41" cm="1">
        <f t="array" ref="F2568">E2568</f>
        <v>305180</v>
      </c>
      <c r="G2568" s="119" cm="1">
        <f t="array" ref="G2568">F2568-F2567</f>
        <v>70</v>
      </c>
      <c r="H2568" s="119" cm="1">
        <f t="array" ref="H2568">IF(G2568&gt;0,G2568,0)</f>
        <v>70</v>
      </c>
      <c r="I2568" s="113" cm="1">
        <f t="array" ref="I2568">MAX($F$2547:F2568)</f>
        <v>311020</v>
      </c>
      <c r="J2568" s="126"/>
      <c r="K2568" s="121" cm="1">
        <f t="array" ref="K2568">MAX(0,I2568-I2567)</f>
        <v>0</v>
      </c>
      <c r="L2568" s="113" cm="1">
        <f t="array" ref="L2568">MIN(F2568:F2597)</f>
        <v>302900</v>
      </c>
      <c r="M2568" s="113" cm="1">
        <f t="array" ref="M2568">MAX(0,L2568-L2567)</f>
        <v>0</v>
      </c>
      <c r="N2568" s="122" cm="1">
        <f t="array" ref="N2568">MIN(M2568,H2568-K2568)</f>
        <v>0</v>
      </c>
      <c r="O2568" s="113" cm="1">
        <f t="array" ref="O2568">K2568+N2568</f>
        <v>0</v>
      </c>
      <c r="P2568" s="113" cm="1">
        <f t="array" ref="P2568">H2568-O2568</f>
        <v>70</v>
      </c>
      <c r="Q2568" s="119" cm="1">
        <f t="array" ref="Q2568">MAX(0,IF(AND(K2568=0,P2568&gt;0),0,Q2567+K2568+U2567))</f>
        <v>0</v>
      </c>
      <c r="R2568" s="119" cm="1">
        <f t="array" ref="R2568">MAX(0,R2567+P2568+V2567)</f>
        <v>70</v>
      </c>
      <c r="S2568" s="119" cm="1">
        <f t="array" ref="S2568">IF(G2568&lt;0,G2568,0)</f>
        <v>0</v>
      </c>
      <c r="T2568" s="119" cm="1">
        <f t="array" ref="T2568">MIN(0,S2568+R2567+V2567)</f>
        <v>0</v>
      </c>
      <c r="U2568" s="165" cm="1">
        <f t="array" ref="U2568">MAX(S2568,IF(Q2568&gt;0,MAX(-Q2568,S2568),T2568))</f>
        <v>0</v>
      </c>
      <c r="V2568" s="166" cm="1">
        <f t="array" ref="V2568">S2568-U2568</f>
        <v>0</v>
      </c>
      <c r="W2568" s="105"/>
      <c r="X2568" s="9"/>
      <c r="Y2568" s="9"/>
    </row>
    <row r="2569" ht="13.65" customHeight="1">
      <c r="A2569" s="152" cm="1">
        <f t="array" ref="A2569">A2568+1</f>
        <v>45659</v>
      </c>
      <c r="B2569" s="29" cm="1">
        <f t="array" ref="B2569">YEAR(A2569)</f>
        <v>2025</v>
      </c>
      <c r="C2569" s="29" cm="1">
        <f t="array" ref="C2569">MONTH(A2569)</f>
        <v>1</v>
      </c>
      <c r="D2569" s="9"/>
      <c r="E2569" s="125">
        <v>305310</v>
      </c>
      <c r="F2569" s="41" cm="1">
        <f t="array" ref="F2569">E2569</f>
        <v>305310</v>
      </c>
      <c r="G2569" s="119" cm="1">
        <f t="array" ref="G2569">F2569-F2568</f>
        <v>130</v>
      </c>
      <c r="H2569" s="119" cm="1">
        <f t="array" ref="H2569">IF(G2569&gt;0,G2569,0)</f>
        <v>130</v>
      </c>
      <c r="I2569" s="113" cm="1">
        <f t="array" ref="I2569">MAX($F$2547:F2569)</f>
        <v>311020</v>
      </c>
      <c r="J2569" s="126"/>
      <c r="K2569" s="121" cm="1">
        <f t="array" ref="K2569">MAX(0,I2569-I2568)</f>
        <v>0</v>
      </c>
      <c r="L2569" s="113" cm="1">
        <f t="array" ref="L2569">MIN(F2569:F2598)</f>
        <v>302680</v>
      </c>
      <c r="M2569" s="113" cm="1">
        <f t="array" ref="M2569">MAX(0,L2569-L2568)</f>
        <v>0</v>
      </c>
      <c r="N2569" s="122" cm="1">
        <f t="array" ref="N2569">MIN(M2569,H2569-K2569)</f>
        <v>0</v>
      </c>
      <c r="O2569" s="113" cm="1">
        <f t="array" ref="O2569">K2569+N2569</f>
        <v>0</v>
      </c>
      <c r="P2569" s="113" cm="1">
        <f t="array" ref="P2569">H2569-O2569</f>
        <v>130</v>
      </c>
      <c r="Q2569" s="119" cm="1">
        <f t="array" ref="Q2569">MAX(0,IF(AND(K2569=0,P2569&gt;0),0,Q2568+K2569+U2568))</f>
        <v>0</v>
      </c>
      <c r="R2569" s="119" cm="1">
        <f t="array" ref="R2569">MAX(0,R2568+P2569+V2568)</f>
        <v>200</v>
      </c>
      <c r="S2569" s="119" cm="1">
        <f t="array" ref="S2569">IF(G2569&lt;0,G2569,0)</f>
        <v>0</v>
      </c>
      <c r="T2569" s="119" cm="1">
        <f t="array" ref="T2569">MIN(0,S2569+R2568+V2568)</f>
        <v>0</v>
      </c>
      <c r="U2569" s="165" cm="1">
        <f t="array" ref="U2569">MAX(S2569,IF(Q2569&gt;0,MAX(-Q2569,S2569),T2569))</f>
        <v>0</v>
      </c>
      <c r="V2569" s="166" cm="1">
        <f t="array" ref="V2569">S2569-U2569</f>
        <v>0</v>
      </c>
      <c r="W2569" s="105"/>
      <c r="X2569" s="9"/>
      <c r="Y2569" s="9"/>
    </row>
    <row r="2570" ht="13.65" customHeight="1">
      <c r="A2570" s="152" cm="1">
        <f t="array" ref="A2570">A2569+1</f>
        <v>45660</v>
      </c>
      <c r="B2570" s="29" cm="1">
        <f t="array" ref="B2570">YEAR(A2570)</f>
        <v>2025</v>
      </c>
      <c r="C2570" s="29" cm="1">
        <f t="array" ref="C2570">MONTH(A2570)</f>
        <v>1</v>
      </c>
      <c r="D2570" s="9"/>
      <c r="E2570" s="125">
        <v>305500</v>
      </c>
      <c r="F2570" s="41" cm="1">
        <f t="array" ref="F2570">E2570</f>
        <v>305500</v>
      </c>
      <c r="G2570" s="119" cm="1">
        <f t="array" ref="G2570">F2570-F2569</f>
        <v>190</v>
      </c>
      <c r="H2570" s="119" cm="1">
        <f t="array" ref="H2570">IF(G2570&gt;0,G2570,0)</f>
        <v>190</v>
      </c>
      <c r="I2570" s="113" cm="1">
        <f t="array" ref="I2570">MAX($F$2547:F2570)</f>
        <v>311020</v>
      </c>
      <c r="J2570" s="126"/>
      <c r="K2570" s="121" cm="1">
        <f t="array" ref="K2570">MAX(0,I2570-I2569)</f>
        <v>0</v>
      </c>
      <c r="L2570" s="113" cm="1">
        <f t="array" ref="L2570">MIN(F2570:F2599)</f>
        <v>302200</v>
      </c>
      <c r="M2570" s="113" cm="1">
        <f t="array" ref="M2570">MAX(0,L2570-L2569)</f>
        <v>0</v>
      </c>
      <c r="N2570" s="122" cm="1">
        <f t="array" ref="N2570">MIN(M2570,H2570-K2570)</f>
        <v>0</v>
      </c>
      <c r="O2570" s="113" cm="1">
        <f t="array" ref="O2570">K2570+N2570</f>
        <v>0</v>
      </c>
      <c r="P2570" s="113" cm="1">
        <f t="array" ref="P2570">H2570-O2570</f>
        <v>190</v>
      </c>
      <c r="Q2570" s="119" cm="1">
        <f t="array" ref="Q2570">MAX(0,IF(AND(K2570=0,P2570&gt;0),0,Q2569+K2570+U2569))</f>
        <v>0</v>
      </c>
      <c r="R2570" s="119" cm="1">
        <f t="array" ref="R2570">MAX(0,R2569+P2570+V2569)</f>
        <v>390</v>
      </c>
      <c r="S2570" s="119" cm="1">
        <f t="array" ref="S2570">IF(G2570&lt;0,G2570,0)</f>
        <v>0</v>
      </c>
      <c r="T2570" s="119" cm="1">
        <f t="array" ref="T2570">MIN(0,S2570+R2569+V2569)</f>
        <v>0</v>
      </c>
      <c r="U2570" s="165" cm="1">
        <f t="array" ref="U2570">MAX(S2570,IF(Q2570&gt;0,MAX(-Q2570,S2570),T2570))</f>
        <v>0</v>
      </c>
      <c r="V2570" s="166" cm="1">
        <f t="array" ref="V2570">S2570-U2570</f>
        <v>0</v>
      </c>
      <c r="W2570" s="105"/>
      <c r="X2570" s="9"/>
      <c r="Y2570" s="9"/>
    </row>
    <row r="2571" ht="13.65" customHeight="1">
      <c r="A2571" s="152" cm="1">
        <f t="array" ref="A2571">A2570+1</f>
        <v>45661</v>
      </c>
      <c r="B2571" s="29" cm="1">
        <f t="array" ref="B2571">YEAR(A2571)</f>
        <v>2025</v>
      </c>
      <c r="C2571" s="29" cm="1">
        <f t="array" ref="C2571">MONTH(A2571)</f>
        <v>1</v>
      </c>
      <c r="D2571" s="9"/>
      <c r="E2571" s="125">
        <v>304860</v>
      </c>
      <c r="F2571" s="41" cm="1">
        <f t="array" ref="F2571">E2571</f>
        <v>304860</v>
      </c>
      <c r="G2571" s="119" cm="1">
        <f t="array" ref="G2571">F2571-F2570</f>
        <v>-640</v>
      </c>
      <c r="H2571" s="119" cm="1">
        <f t="array" ref="H2571">IF(G2571&gt;0,G2571,0)</f>
        <v>0</v>
      </c>
      <c r="I2571" s="113" cm="1">
        <f t="array" ref="I2571">MAX($F$2547:F2571)</f>
        <v>311020</v>
      </c>
      <c r="J2571" s="126"/>
      <c r="K2571" s="121" cm="1">
        <f t="array" ref="K2571">MAX(0,I2571-I2570)</f>
        <v>0</v>
      </c>
      <c r="L2571" s="113" cm="1">
        <f t="array" ref="L2571">MIN(F2571:F2600)</f>
        <v>301590</v>
      </c>
      <c r="M2571" s="113" cm="1">
        <f t="array" ref="M2571">MAX(0,L2571-L2570)</f>
        <v>0</v>
      </c>
      <c r="N2571" s="122" cm="1">
        <f t="array" ref="N2571">MIN(M2571,H2571-K2571)</f>
        <v>0</v>
      </c>
      <c r="O2571" s="113" cm="1">
        <f t="array" ref="O2571">K2571+N2571</f>
        <v>0</v>
      </c>
      <c r="P2571" s="113" cm="1">
        <f t="array" ref="P2571">H2571-O2571</f>
        <v>0</v>
      </c>
      <c r="Q2571" s="119" cm="1">
        <f t="array" ref="Q2571">MAX(0,IF(AND(K2571=0,P2571&gt;0),0,Q2570+K2571+U2570))</f>
        <v>0</v>
      </c>
      <c r="R2571" s="119" cm="1">
        <f t="array" ref="R2571">MAX(0,R2570+P2571+V2570)</f>
        <v>390</v>
      </c>
      <c r="S2571" s="119" cm="1">
        <f t="array" ref="S2571">IF(G2571&lt;0,G2571,0)</f>
        <v>-640</v>
      </c>
      <c r="T2571" s="119" cm="1">
        <f t="array" ref="T2571">MIN(0,S2571+R2570+V2570)</f>
        <v>-250</v>
      </c>
      <c r="U2571" s="165" cm="1">
        <f t="array" ref="U2571">MAX(S2571,IF(Q2571&gt;0,MAX(-Q2571,S2571),T2571))</f>
        <v>-250</v>
      </c>
      <c r="V2571" s="166" cm="1">
        <f t="array" ref="V2571">S2571-U2571</f>
        <v>-390</v>
      </c>
      <c r="W2571" s="105"/>
      <c r="X2571" s="9"/>
      <c r="Y2571" s="9"/>
    </row>
    <row r="2572" ht="13.65" customHeight="1">
      <c r="A2572" s="152" cm="1">
        <f t="array" ref="A2572">A2571+1</f>
        <v>45662</v>
      </c>
      <c r="B2572" s="29" cm="1">
        <f t="array" ref="B2572">YEAR(A2572)</f>
        <v>2025</v>
      </c>
      <c r="C2572" s="29" cm="1">
        <f t="array" ref="C2572">MONTH(A2572)</f>
        <v>1</v>
      </c>
      <c r="D2572" s="9"/>
      <c r="E2572" s="125">
        <v>304210</v>
      </c>
      <c r="F2572" s="41" cm="1">
        <f t="array" ref="F2572">E2572</f>
        <v>304210</v>
      </c>
      <c r="G2572" s="119" cm="1">
        <f t="array" ref="G2572">F2572-F2571</f>
        <v>-650</v>
      </c>
      <c r="H2572" s="119" cm="1">
        <f t="array" ref="H2572">IF(G2572&gt;0,G2572,0)</f>
        <v>0</v>
      </c>
      <c r="I2572" s="113" cm="1">
        <f t="array" ref="I2572">MAX($F$2547:F2572)</f>
        <v>311020</v>
      </c>
      <c r="J2572" s="126"/>
      <c r="K2572" s="121" cm="1">
        <f t="array" ref="K2572">MAX(0,I2572-I2571)</f>
        <v>0</v>
      </c>
      <c r="L2572" s="113" cm="1">
        <f t="array" ref="L2572">MIN(F2572:F2601)</f>
        <v>301500</v>
      </c>
      <c r="M2572" s="113" cm="1">
        <f t="array" ref="M2572">MAX(0,L2572-L2571)</f>
        <v>0</v>
      </c>
      <c r="N2572" s="122" cm="1">
        <f t="array" ref="N2572">MIN(M2572,H2572-K2572)</f>
        <v>0</v>
      </c>
      <c r="O2572" s="113" cm="1">
        <f t="array" ref="O2572">K2572+N2572</f>
        <v>0</v>
      </c>
      <c r="P2572" s="113" cm="1">
        <f t="array" ref="P2572">H2572-O2572</f>
        <v>0</v>
      </c>
      <c r="Q2572" s="119" cm="1">
        <f t="array" ref="Q2572">MAX(0,IF(AND(K2572=0,P2572&gt;0),0,Q2571+K2572+U2571))</f>
        <v>0</v>
      </c>
      <c r="R2572" s="119" cm="1">
        <f t="array" ref="R2572">MAX(0,R2571+P2572+V2571)</f>
        <v>0</v>
      </c>
      <c r="S2572" s="119" cm="1">
        <f t="array" ref="S2572">IF(G2572&lt;0,G2572,0)</f>
        <v>-650</v>
      </c>
      <c r="T2572" s="119" cm="1">
        <f t="array" ref="T2572">MIN(0,S2572+R2571+V2571)</f>
        <v>-650</v>
      </c>
      <c r="U2572" s="165" cm="1">
        <f t="array" ref="U2572">MAX(S2572,IF(Q2572&gt;0,MAX(-Q2572,S2572),T2572))</f>
        <v>-650</v>
      </c>
      <c r="V2572" s="166" cm="1">
        <f t="array" ref="V2572">S2572-U2572</f>
        <v>0</v>
      </c>
      <c r="W2572" s="105"/>
      <c r="X2572" s="9"/>
      <c r="Y2572" s="9"/>
    </row>
    <row r="2573" ht="13.65" customHeight="1">
      <c r="A2573" s="152" cm="1">
        <f t="array" ref="A2573">A2572+1</f>
        <v>45663</v>
      </c>
      <c r="B2573" s="29" cm="1">
        <f t="array" ref="B2573">YEAR(A2573)</f>
        <v>2025</v>
      </c>
      <c r="C2573" s="29" cm="1">
        <f t="array" ref="C2573">MONTH(A2573)</f>
        <v>1</v>
      </c>
      <c r="D2573" s="9"/>
      <c r="E2573" s="125">
        <v>304400</v>
      </c>
      <c r="F2573" s="41" cm="1">
        <f t="array" ref="F2573">E2573</f>
        <v>304400</v>
      </c>
      <c r="G2573" s="119" cm="1">
        <f t="array" ref="G2573">F2573-F2572</f>
        <v>190</v>
      </c>
      <c r="H2573" s="119" cm="1">
        <f t="array" ref="H2573">IF(G2573&gt;0,G2573,0)</f>
        <v>190</v>
      </c>
      <c r="I2573" s="113" cm="1">
        <f t="array" ref="I2573">MAX($F$2547:F2573)</f>
        <v>311020</v>
      </c>
      <c r="J2573" s="126"/>
      <c r="K2573" s="121" cm="1">
        <f t="array" ref="K2573">MAX(0,I2573-I2572)</f>
        <v>0</v>
      </c>
      <c r="L2573" s="113" cm="1">
        <f t="array" ref="L2573">MIN(F2573:F2602)</f>
        <v>301500</v>
      </c>
      <c r="M2573" s="113" cm="1">
        <f t="array" ref="M2573">MAX(0,L2573-L2572)</f>
        <v>0</v>
      </c>
      <c r="N2573" s="122" cm="1">
        <f t="array" ref="N2573">MIN(M2573,H2573-K2573)</f>
        <v>0</v>
      </c>
      <c r="O2573" s="113" cm="1">
        <f t="array" ref="O2573">K2573+N2573</f>
        <v>0</v>
      </c>
      <c r="P2573" s="113" cm="1">
        <f t="array" ref="P2573">H2573-O2573</f>
        <v>190</v>
      </c>
      <c r="Q2573" s="119" cm="1">
        <f t="array" ref="Q2573">MAX(0,IF(AND(K2573=0,P2573&gt;0),0,Q2572+K2573+U2572))</f>
        <v>0</v>
      </c>
      <c r="R2573" s="119" cm="1">
        <f t="array" ref="R2573">MAX(0,R2572+P2573+V2572)</f>
        <v>190</v>
      </c>
      <c r="S2573" s="119" cm="1">
        <f t="array" ref="S2573">IF(G2573&lt;0,G2573,0)</f>
        <v>0</v>
      </c>
      <c r="T2573" s="119" cm="1">
        <f t="array" ref="T2573">MIN(0,S2573+R2572+V2572)</f>
        <v>0</v>
      </c>
      <c r="U2573" s="165" cm="1">
        <f t="array" ref="U2573">MAX(S2573,IF(Q2573&gt;0,MAX(-Q2573,S2573),T2573))</f>
        <v>0</v>
      </c>
      <c r="V2573" s="166" cm="1">
        <f t="array" ref="V2573">S2573-U2573</f>
        <v>0</v>
      </c>
      <c r="W2573" s="105"/>
      <c r="X2573" s="9"/>
      <c r="Y2573" s="9"/>
    </row>
    <row r="2574" ht="13.65" customHeight="1">
      <c r="A2574" s="152" cm="1">
        <f t="array" ref="A2574">A2573+1</f>
        <v>45664</v>
      </c>
      <c r="B2574" s="29" cm="1">
        <f t="array" ref="B2574">YEAR(A2574)</f>
        <v>2025</v>
      </c>
      <c r="C2574" s="29" cm="1">
        <f t="array" ref="C2574">MONTH(A2574)</f>
        <v>1</v>
      </c>
      <c r="D2574" s="9"/>
      <c r="E2574" s="125">
        <v>304530</v>
      </c>
      <c r="F2574" s="41" cm="1">
        <f t="array" ref="F2574">E2574</f>
        <v>304530</v>
      </c>
      <c r="G2574" s="119" cm="1">
        <f t="array" ref="G2574">F2574-F2573</f>
        <v>130</v>
      </c>
      <c r="H2574" s="119" cm="1">
        <f t="array" ref="H2574">IF(G2574&gt;0,G2574,0)</f>
        <v>130</v>
      </c>
      <c r="I2574" s="113" cm="1">
        <f t="array" ref="I2574">MAX($F$2547:F2574)</f>
        <v>311020</v>
      </c>
      <c r="J2574" s="126"/>
      <c r="K2574" s="121" cm="1">
        <f t="array" ref="K2574">MAX(0,I2574-I2573)</f>
        <v>0</v>
      </c>
      <c r="L2574" s="113" cm="1">
        <f t="array" ref="L2574">MIN(F2574:F2603)</f>
        <v>301500</v>
      </c>
      <c r="M2574" s="113" cm="1">
        <f t="array" ref="M2574">MAX(0,L2574-L2573)</f>
        <v>0</v>
      </c>
      <c r="N2574" s="122" cm="1">
        <f t="array" ref="N2574">MIN(M2574,H2574-K2574)</f>
        <v>0</v>
      </c>
      <c r="O2574" s="113" cm="1">
        <f t="array" ref="O2574">K2574+N2574</f>
        <v>0</v>
      </c>
      <c r="P2574" s="113" cm="1">
        <f t="array" ref="P2574">H2574-O2574</f>
        <v>130</v>
      </c>
      <c r="Q2574" s="119" cm="1">
        <f t="array" ref="Q2574">MAX(0,IF(AND(K2574=0,P2574&gt;0),0,Q2573+K2574+U2573))</f>
        <v>0</v>
      </c>
      <c r="R2574" s="119" cm="1">
        <f t="array" ref="R2574">MAX(0,R2573+P2574+V2573)</f>
        <v>320</v>
      </c>
      <c r="S2574" s="119" cm="1">
        <f t="array" ref="S2574">IF(G2574&lt;0,G2574,0)</f>
        <v>0</v>
      </c>
      <c r="T2574" s="119" cm="1">
        <f t="array" ref="T2574">MIN(0,S2574+R2573+V2573)</f>
        <v>0</v>
      </c>
      <c r="U2574" s="165" cm="1">
        <f t="array" ref="U2574">MAX(S2574,IF(Q2574&gt;0,MAX(-Q2574,S2574),T2574))</f>
        <v>0</v>
      </c>
      <c r="V2574" s="166" cm="1">
        <f t="array" ref="V2574">S2574-U2574</f>
        <v>0</v>
      </c>
      <c r="W2574" s="105"/>
      <c r="X2574" s="9"/>
      <c r="Y2574" s="9"/>
    </row>
    <row r="2575" ht="13.65" customHeight="1">
      <c r="A2575" s="152" cm="1">
        <f t="array" ref="A2575">A2574+1</f>
        <v>45665</v>
      </c>
      <c r="B2575" s="29" cm="1">
        <f t="array" ref="B2575">YEAR(A2575)</f>
        <v>2025</v>
      </c>
      <c r="C2575" s="29" cm="1">
        <f t="array" ref="C2575">MONTH(A2575)</f>
        <v>1</v>
      </c>
      <c r="D2575" s="9"/>
      <c r="E2575" s="125">
        <v>305050</v>
      </c>
      <c r="F2575" s="41" cm="1">
        <f t="array" ref="F2575">E2575</f>
        <v>305050</v>
      </c>
      <c r="G2575" s="119" cm="1">
        <f t="array" ref="G2575">F2575-F2574</f>
        <v>520</v>
      </c>
      <c r="H2575" s="119" cm="1">
        <f t="array" ref="H2575">IF(G2575&gt;0,G2575,0)</f>
        <v>520</v>
      </c>
      <c r="I2575" s="113" cm="1">
        <f t="array" ref="I2575">MAX($F$2547:F2575)</f>
        <v>311020</v>
      </c>
      <c r="J2575" s="126"/>
      <c r="K2575" s="121" cm="1">
        <f t="array" ref="K2575">MAX(0,I2575-I2574)</f>
        <v>0</v>
      </c>
      <c r="L2575" s="113" cm="1">
        <f t="array" ref="L2575">MIN(F2575:F2604)</f>
        <v>301500</v>
      </c>
      <c r="M2575" s="113" cm="1">
        <f t="array" ref="M2575">MAX(0,L2575-L2574)</f>
        <v>0</v>
      </c>
      <c r="N2575" s="122" cm="1">
        <f t="array" ref="N2575">MIN(M2575,H2575-K2575)</f>
        <v>0</v>
      </c>
      <c r="O2575" s="113" cm="1">
        <f t="array" ref="O2575">K2575+N2575</f>
        <v>0</v>
      </c>
      <c r="P2575" s="113" cm="1">
        <f t="array" ref="P2575">H2575-O2575</f>
        <v>520</v>
      </c>
      <c r="Q2575" s="119" cm="1">
        <f t="array" ref="Q2575">MAX(0,IF(AND(K2575=0,P2575&gt;0),0,Q2574+K2575+U2574))</f>
        <v>0</v>
      </c>
      <c r="R2575" s="119" cm="1">
        <f t="array" ref="R2575">MAX(0,R2574+P2575+V2574)</f>
        <v>840</v>
      </c>
      <c r="S2575" s="119" cm="1">
        <f t="array" ref="S2575">IF(G2575&lt;0,G2575,0)</f>
        <v>0</v>
      </c>
      <c r="T2575" s="119" cm="1">
        <f t="array" ref="T2575">MIN(0,S2575+R2574+V2574)</f>
        <v>0</v>
      </c>
      <c r="U2575" s="165" cm="1">
        <f t="array" ref="U2575">MAX(S2575,IF(Q2575&gt;0,MAX(-Q2575,S2575),T2575))</f>
        <v>0</v>
      </c>
      <c r="V2575" s="166" cm="1">
        <f t="array" ref="V2575">S2575-U2575</f>
        <v>0</v>
      </c>
      <c r="W2575" s="105"/>
      <c r="X2575" s="9"/>
      <c r="Y2575" s="9"/>
    </row>
    <row r="2576" ht="13.65" customHeight="1">
      <c r="A2576" s="152" cm="1">
        <f t="array" ref="A2576">A2575+1</f>
        <v>45666</v>
      </c>
      <c r="B2576" s="29" cm="1">
        <f t="array" ref="B2576">YEAR(A2576)</f>
        <v>2025</v>
      </c>
      <c r="C2576" s="29" cm="1">
        <f t="array" ref="C2576">MONTH(A2576)</f>
        <v>1</v>
      </c>
      <c r="D2576" s="9"/>
      <c r="E2576" s="125">
        <v>305310</v>
      </c>
      <c r="F2576" s="41" cm="1">
        <f t="array" ref="F2576">E2576</f>
        <v>305310</v>
      </c>
      <c r="G2576" s="119" cm="1">
        <f t="array" ref="G2576">F2576-F2575</f>
        <v>260</v>
      </c>
      <c r="H2576" s="119" cm="1">
        <f t="array" ref="H2576">IF(G2576&gt;0,G2576,0)</f>
        <v>260</v>
      </c>
      <c r="I2576" s="113" cm="1">
        <f t="array" ref="I2576">MAX($F$2547:F2576)</f>
        <v>311020</v>
      </c>
      <c r="J2576" s="126"/>
      <c r="K2576" s="121" cm="1">
        <f t="array" ref="K2576">MAX(0,I2576-I2575)</f>
        <v>0</v>
      </c>
      <c r="L2576" s="113" cm="1">
        <f t="array" ref="L2576">MIN(F2576:F2605)</f>
        <v>301500</v>
      </c>
      <c r="M2576" s="113" cm="1">
        <f t="array" ref="M2576">MAX(0,L2576-L2575)</f>
        <v>0</v>
      </c>
      <c r="N2576" s="122" cm="1">
        <f t="array" ref="N2576">MIN(M2576,H2576-K2576)</f>
        <v>0</v>
      </c>
      <c r="O2576" s="113" cm="1">
        <f t="array" ref="O2576">K2576+N2576</f>
        <v>0</v>
      </c>
      <c r="P2576" s="113" cm="1">
        <f t="array" ref="P2576">H2576-O2576</f>
        <v>260</v>
      </c>
      <c r="Q2576" s="119" cm="1">
        <f t="array" ref="Q2576">MAX(0,IF(AND(K2576=0,P2576&gt;0),0,Q2575+K2576+U2575))</f>
        <v>0</v>
      </c>
      <c r="R2576" s="119" cm="1">
        <f t="array" ref="R2576">MAX(0,R2575+P2576+V2575)</f>
        <v>1100</v>
      </c>
      <c r="S2576" s="119" cm="1">
        <f t="array" ref="S2576">IF(G2576&lt;0,G2576,0)</f>
        <v>0</v>
      </c>
      <c r="T2576" s="119" cm="1">
        <f t="array" ref="T2576">MIN(0,S2576+R2575+V2575)</f>
        <v>0</v>
      </c>
      <c r="U2576" s="165" cm="1">
        <f t="array" ref="U2576">MAX(S2576,IF(Q2576&gt;0,MAX(-Q2576,S2576),T2576))</f>
        <v>0</v>
      </c>
      <c r="V2576" s="166" cm="1">
        <f t="array" ref="V2576">S2576-U2576</f>
        <v>0</v>
      </c>
      <c r="W2576" s="105"/>
      <c r="X2576" s="9"/>
      <c r="Y2576" s="9"/>
    </row>
    <row r="2577" ht="13.65" customHeight="1">
      <c r="A2577" s="152" cm="1">
        <f t="array" ref="A2577">A2576+1</f>
        <v>45667</v>
      </c>
      <c r="B2577" s="29" cm="1">
        <f t="array" ref="B2577">YEAR(A2577)</f>
        <v>2025</v>
      </c>
      <c r="C2577" s="29" cm="1">
        <f t="array" ref="C2577">MONTH(A2577)</f>
        <v>1</v>
      </c>
      <c r="D2577" s="9"/>
      <c r="E2577" s="125">
        <v>305690</v>
      </c>
      <c r="F2577" s="41" cm="1">
        <f t="array" ref="F2577">E2577</f>
        <v>305690</v>
      </c>
      <c r="G2577" s="119" cm="1">
        <f t="array" ref="G2577">F2577-F2576</f>
        <v>380</v>
      </c>
      <c r="H2577" s="119" cm="1">
        <f t="array" ref="H2577">IF(G2577&gt;0,G2577,0)</f>
        <v>380</v>
      </c>
      <c r="I2577" s="113" cm="1">
        <f t="array" ref="I2577">MAX($F$2547:F2577)</f>
        <v>311020</v>
      </c>
      <c r="J2577" s="126"/>
      <c r="K2577" s="121" cm="1">
        <f t="array" ref="K2577">MAX(0,I2577-I2576)</f>
        <v>0</v>
      </c>
      <c r="L2577" s="113" cm="1">
        <f t="array" ref="L2577">MIN(F2577:F2606)</f>
        <v>300840</v>
      </c>
      <c r="M2577" s="113" cm="1">
        <f t="array" ref="M2577">MAX(0,L2577-L2576)</f>
        <v>0</v>
      </c>
      <c r="N2577" s="122" cm="1">
        <f t="array" ref="N2577">MIN(M2577,H2577-K2577)</f>
        <v>0</v>
      </c>
      <c r="O2577" s="113" cm="1">
        <f t="array" ref="O2577">K2577+N2577</f>
        <v>0</v>
      </c>
      <c r="P2577" s="113" cm="1">
        <f t="array" ref="P2577">H2577-O2577</f>
        <v>380</v>
      </c>
      <c r="Q2577" s="119" cm="1">
        <f t="array" ref="Q2577">MAX(0,IF(AND(K2577=0,P2577&gt;0),0,Q2576+K2577+U2576))</f>
        <v>0</v>
      </c>
      <c r="R2577" s="119" cm="1">
        <f t="array" ref="R2577">MAX(0,R2576+P2577+V2576)</f>
        <v>1480</v>
      </c>
      <c r="S2577" s="119" cm="1">
        <f t="array" ref="S2577">IF(G2577&lt;0,G2577,0)</f>
        <v>0</v>
      </c>
      <c r="T2577" s="119" cm="1">
        <f t="array" ref="T2577">MIN(0,S2577+R2576+V2576)</f>
        <v>0</v>
      </c>
      <c r="U2577" s="165" cm="1">
        <f t="array" ref="U2577">MAX(S2577,IF(Q2577&gt;0,MAX(-Q2577,S2577),T2577))</f>
        <v>0</v>
      </c>
      <c r="V2577" s="166" cm="1">
        <f t="array" ref="V2577">S2577-U2577</f>
        <v>0</v>
      </c>
      <c r="W2577" s="105"/>
      <c r="X2577" s="9"/>
      <c r="Y2577" s="9"/>
    </row>
    <row r="2578" ht="13.65" customHeight="1">
      <c r="A2578" s="152" cm="1">
        <f t="array" ref="A2578">A2577+1</f>
        <v>45668</v>
      </c>
      <c r="B2578" s="29" cm="1">
        <f t="array" ref="B2578">YEAR(A2578)</f>
        <v>2025</v>
      </c>
      <c r="C2578" s="29" cm="1">
        <f t="array" ref="C2578">MONTH(A2578)</f>
        <v>1</v>
      </c>
      <c r="D2578" s="9"/>
      <c r="E2578" s="125">
        <v>305950</v>
      </c>
      <c r="F2578" s="41" cm="1">
        <f t="array" ref="F2578">E2578</f>
        <v>305950</v>
      </c>
      <c r="G2578" s="119" cm="1">
        <f t="array" ref="G2578">F2578-F2577</f>
        <v>260</v>
      </c>
      <c r="H2578" s="119" cm="1">
        <f t="array" ref="H2578">IF(G2578&gt;0,G2578,0)</f>
        <v>260</v>
      </c>
      <c r="I2578" s="113" cm="1">
        <f t="array" ref="I2578">MAX($F$2547:F2578)</f>
        <v>311020</v>
      </c>
      <c r="J2578" s="126"/>
      <c r="K2578" s="121" cm="1">
        <f t="array" ref="K2578">MAX(0,I2578-I2577)</f>
        <v>0</v>
      </c>
      <c r="L2578" s="113" cm="1">
        <f t="array" ref="L2578">MIN(F2578:F2607)</f>
        <v>300170</v>
      </c>
      <c r="M2578" s="113" cm="1">
        <f t="array" ref="M2578">MAX(0,L2578-L2577)</f>
        <v>0</v>
      </c>
      <c r="N2578" s="122" cm="1">
        <f t="array" ref="N2578">MIN(M2578,H2578-K2578)</f>
        <v>0</v>
      </c>
      <c r="O2578" s="113" cm="1">
        <f t="array" ref="O2578">K2578+N2578</f>
        <v>0</v>
      </c>
      <c r="P2578" s="113" cm="1">
        <f t="array" ref="P2578">H2578-O2578</f>
        <v>260</v>
      </c>
      <c r="Q2578" s="119" cm="1">
        <f t="array" ref="Q2578">MAX(0,IF(AND(K2578=0,P2578&gt;0),0,Q2577+K2578+U2577))</f>
        <v>0</v>
      </c>
      <c r="R2578" s="119" cm="1">
        <f t="array" ref="R2578">MAX(0,R2577+P2578+V2577)</f>
        <v>1740</v>
      </c>
      <c r="S2578" s="119" cm="1">
        <f t="array" ref="S2578">IF(G2578&lt;0,G2578,0)</f>
        <v>0</v>
      </c>
      <c r="T2578" s="119" cm="1">
        <f t="array" ref="T2578">MIN(0,S2578+R2577+V2577)</f>
        <v>0</v>
      </c>
      <c r="U2578" s="165" cm="1">
        <f t="array" ref="U2578">MAX(S2578,IF(Q2578&gt;0,MAX(-Q2578,S2578),T2578))</f>
        <v>0</v>
      </c>
      <c r="V2578" s="166" cm="1">
        <f t="array" ref="V2578">S2578-U2578</f>
        <v>0</v>
      </c>
      <c r="W2578" s="105"/>
      <c r="X2578" s="9"/>
      <c r="Y2578" s="9"/>
    </row>
    <row r="2579" ht="13.65" customHeight="1">
      <c r="A2579" s="152" cm="1">
        <f t="array" ref="A2579">A2578+1</f>
        <v>45669</v>
      </c>
      <c r="B2579" s="29" cm="1">
        <f t="array" ref="B2579">YEAR(A2579)</f>
        <v>2025</v>
      </c>
      <c r="C2579" s="29" cm="1">
        <f t="array" ref="C2579">MONTH(A2579)</f>
        <v>1</v>
      </c>
      <c r="D2579" s="9"/>
      <c r="E2579" s="125">
        <v>306540</v>
      </c>
      <c r="F2579" s="41" cm="1">
        <f t="array" ref="F2579">E2579</f>
        <v>306540</v>
      </c>
      <c r="G2579" s="119" cm="1">
        <f t="array" ref="G2579">F2579-F2578</f>
        <v>590</v>
      </c>
      <c r="H2579" s="119" cm="1">
        <f t="array" ref="H2579">IF(G2579&gt;0,G2579,0)</f>
        <v>590</v>
      </c>
      <c r="I2579" s="113" cm="1">
        <f t="array" ref="I2579">MAX($F$2547:F2579)</f>
        <v>311020</v>
      </c>
      <c r="J2579" s="126"/>
      <c r="K2579" s="121" cm="1">
        <f t="array" ref="K2579">MAX(0,I2579-I2578)</f>
        <v>0</v>
      </c>
      <c r="L2579" s="113" cm="1">
        <f t="array" ref="L2579">MIN(F2579:F2608)</f>
        <v>299950</v>
      </c>
      <c r="M2579" s="113" cm="1">
        <f t="array" ref="M2579">MAX(0,L2579-L2578)</f>
        <v>0</v>
      </c>
      <c r="N2579" s="122" cm="1">
        <f t="array" ref="N2579">MIN(M2579,H2579-K2579)</f>
        <v>0</v>
      </c>
      <c r="O2579" s="113" cm="1">
        <f t="array" ref="O2579">K2579+N2579</f>
        <v>0</v>
      </c>
      <c r="P2579" s="113" cm="1">
        <f t="array" ref="P2579">H2579-O2579</f>
        <v>590</v>
      </c>
      <c r="Q2579" s="119" cm="1">
        <f t="array" ref="Q2579">MAX(0,IF(AND(K2579=0,P2579&gt;0),0,Q2578+K2579+U2578))</f>
        <v>0</v>
      </c>
      <c r="R2579" s="119" cm="1">
        <f t="array" ref="R2579">MAX(0,R2578+P2579+V2578)</f>
        <v>2330</v>
      </c>
      <c r="S2579" s="119" cm="1">
        <f t="array" ref="S2579">IF(G2579&lt;0,G2579,0)</f>
        <v>0</v>
      </c>
      <c r="T2579" s="119" cm="1">
        <f t="array" ref="T2579">MIN(0,S2579+R2578+V2578)</f>
        <v>0</v>
      </c>
      <c r="U2579" s="165" cm="1">
        <f t="array" ref="U2579">MAX(S2579,IF(Q2579&gt;0,MAX(-Q2579,S2579),T2579))</f>
        <v>0</v>
      </c>
      <c r="V2579" s="166" cm="1">
        <f t="array" ref="V2579">S2579-U2579</f>
        <v>0</v>
      </c>
      <c r="W2579" s="105"/>
      <c r="X2579" s="9"/>
      <c r="Y2579" s="9"/>
    </row>
    <row r="2580" ht="13.65" customHeight="1">
      <c r="A2580" s="152" cm="1">
        <f t="array" ref="A2580">A2579+1</f>
        <v>45670</v>
      </c>
      <c r="B2580" s="29" cm="1">
        <f t="array" ref="B2580">YEAR(A2580)</f>
        <v>2025</v>
      </c>
      <c r="C2580" s="29" cm="1">
        <f t="array" ref="C2580">MONTH(A2580)</f>
        <v>1</v>
      </c>
      <c r="D2580" s="9"/>
      <c r="E2580" s="125">
        <v>306920</v>
      </c>
      <c r="F2580" s="41" cm="1">
        <f t="array" ref="F2580">E2580</f>
        <v>306920</v>
      </c>
      <c r="G2580" s="119" cm="1">
        <f t="array" ref="G2580">F2580-F2579</f>
        <v>380</v>
      </c>
      <c r="H2580" s="119" cm="1">
        <f t="array" ref="H2580">IF(G2580&gt;0,G2580,0)</f>
        <v>380</v>
      </c>
      <c r="I2580" s="113" cm="1">
        <f t="array" ref="I2580">MAX($F$2547:F2580)</f>
        <v>311020</v>
      </c>
      <c r="J2580" s="126"/>
      <c r="K2580" s="121" cm="1">
        <f t="array" ref="K2580">MAX(0,I2580-I2579)</f>
        <v>0</v>
      </c>
      <c r="L2580" s="113" cm="1">
        <f t="array" ref="L2580">MIN(F2580:F2609)</f>
        <v>299860</v>
      </c>
      <c r="M2580" s="113" cm="1">
        <f t="array" ref="M2580">MAX(0,L2580-L2579)</f>
        <v>0</v>
      </c>
      <c r="N2580" s="122" cm="1">
        <f t="array" ref="N2580">MIN(M2580,H2580-K2580)</f>
        <v>0</v>
      </c>
      <c r="O2580" s="113" cm="1">
        <f t="array" ref="O2580">K2580+N2580</f>
        <v>0</v>
      </c>
      <c r="P2580" s="113" cm="1">
        <f t="array" ref="P2580">H2580-O2580</f>
        <v>380</v>
      </c>
      <c r="Q2580" s="119" cm="1">
        <f t="array" ref="Q2580">MAX(0,IF(AND(K2580=0,P2580&gt;0),0,Q2579+K2580+U2579))</f>
        <v>0</v>
      </c>
      <c r="R2580" s="119" cm="1">
        <f t="array" ref="R2580">MAX(0,R2579+P2580+V2579)</f>
        <v>2710</v>
      </c>
      <c r="S2580" s="119" cm="1">
        <f t="array" ref="S2580">IF(G2580&lt;0,G2580,0)</f>
        <v>0</v>
      </c>
      <c r="T2580" s="119" cm="1">
        <f t="array" ref="T2580">MIN(0,S2580+R2579+V2579)</f>
        <v>0</v>
      </c>
      <c r="U2580" s="165" cm="1">
        <f t="array" ref="U2580">MAX(S2580,IF(Q2580&gt;0,MAX(-Q2580,S2580),T2580))</f>
        <v>0</v>
      </c>
      <c r="V2580" s="166" cm="1">
        <f t="array" ref="V2580">S2580-U2580</f>
        <v>0</v>
      </c>
      <c r="W2580" s="105"/>
      <c r="X2580" s="9"/>
      <c r="Y2580" s="9"/>
    </row>
    <row r="2581" ht="13.65" customHeight="1">
      <c r="A2581" s="152" cm="1">
        <f t="array" ref="A2581">A2580+1</f>
        <v>45671</v>
      </c>
      <c r="B2581" s="29" cm="1">
        <f t="array" ref="B2581">YEAR(A2581)</f>
        <v>2025</v>
      </c>
      <c r="C2581" s="29" cm="1">
        <f t="array" ref="C2581">MONTH(A2581)</f>
        <v>1</v>
      </c>
      <c r="D2581" s="9"/>
      <c r="E2581" s="125">
        <v>307310</v>
      </c>
      <c r="F2581" s="41" cm="1">
        <f t="array" ref="F2581">E2581</f>
        <v>307310</v>
      </c>
      <c r="G2581" s="119" cm="1">
        <f t="array" ref="G2581">F2581-F2580</f>
        <v>390</v>
      </c>
      <c r="H2581" s="119" cm="1">
        <f t="array" ref="H2581">IF(G2581&gt;0,G2581,0)</f>
        <v>390</v>
      </c>
      <c r="I2581" s="113" cm="1">
        <f t="array" ref="I2581">MAX($F$2547:F2581)</f>
        <v>311020</v>
      </c>
      <c r="J2581" s="126"/>
      <c r="K2581" s="121" cm="1">
        <f t="array" ref="K2581">MAX(0,I2581-I2580)</f>
        <v>0</v>
      </c>
      <c r="L2581" s="113" cm="1">
        <f t="array" ref="L2581">MIN(F2581:F2610)</f>
        <v>299860</v>
      </c>
      <c r="M2581" s="113" cm="1">
        <f t="array" ref="M2581">MAX(0,L2581-L2580)</f>
        <v>0</v>
      </c>
      <c r="N2581" s="122" cm="1">
        <f t="array" ref="N2581">MIN(M2581,H2581-K2581)</f>
        <v>0</v>
      </c>
      <c r="O2581" s="113" cm="1">
        <f t="array" ref="O2581">K2581+N2581</f>
        <v>0</v>
      </c>
      <c r="P2581" s="113" cm="1">
        <f t="array" ref="P2581">H2581-O2581</f>
        <v>390</v>
      </c>
      <c r="Q2581" s="119" cm="1">
        <f t="array" ref="Q2581">MAX(0,IF(AND(K2581=0,P2581&gt;0),0,Q2580+K2581+U2580))</f>
        <v>0</v>
      </c>
      <c r="R2581" s="119" cm="1">
        <f t="array" ref="R2581">MAX(0,R2580+P2581+V2580)</f>
        <v>3100</v>
      </c>
      <c r="S2581" s="119" cm="1">
        <f t="array" ref="S2581">IF(G2581&lt;0,G2581,0)</f>
        <v>0</v>
      </c>
      <c r="T2581" s="119" cm="1">
        <f t="array" ref="T2581">MIN(0,S2581+R2580+V2580)</f>
        <v>0</v>
      </c>
      <c r="U2581" s="165" cm="1">
        <f t="array" ref="U2581">MAX(S2581,IF(Q2581&gt;0,MAX(-Q2581,S2581),T2581))</f>
        <v>0</v>
      </c>
      <c r="V2581" s="166" cm="1">
        <f t="array" ref="V2581">S2581-U2581</f>
        <v>0</v>
      </c>
      <c r="W2581" s="105"/>
      <c r="X2581" s="9"/>
      <c r="Y2581" s="9"/>
    </row>
    <row r="2582" ht="13.65" customHeight="1">
      <c r="A2582" s="152" cm="1">
        <f t="array" ref="A2582">A2581+1</f>
        <v>45672</v>
      </c>
      <c r="B2582" s="29" cm="1">
        <f t="array" ref="B2582">YEAR(A2582)</f>
        <v>2025</v>
      </c>
      <c r="C2582" s="29" cm="1">
        <f t="array" ref="C2582">MONTH(A2582)</f>
        <v>1</v>
      </c>
      <c r="D2582" s="9"/>
      <c r="E2582" s="125">
        <v>307440</v>
      </c>
      <c r="F2582" s="41" cm="1">
        <f t="array" ref="F2582">E2582</f>
        <v>307440</v>
      </c>
      <c r="G2582" s="119" cm="1">
        <f t="array" ref="G2582">F2582-F2581</f>
        <v>130</v>
      </c>
      <c r="H2582" s="119" cm="1">
        <f t="array" ref="H2582">IF(G2582&gt;0,G2582,0)</f>
        <v>130</v>
      </c>
      <c r="I2582" s="113" cm="1">
        <f t="array" ref="I2582">MAX($F$2547:F2582)</f>
        <v>311020</v>
      </c>
      <c r="J2582" s="126"/>
      <c r="K2582" s="121" cm="1">
        <f t="array" ref="K2582">MAX(0,I2582-I2581)</f>
        <v>0</v>
      </c>
      <c r="L2582" s="113" cm="1">
        <f t="array" ref="L2582">MIN(F2582:F2611)</f>
        <v>299860</v>
      </c>
      <c r="M2582" s="113" cm="1">
        <f t="array" ref="M2582">MAX(0,L2582-L2581)</f>
        <v>0</v>
      </c>
      <c r="N2582" s="122" cm="1">
        <f t="array" ref="N2582">MIN(M2582,H2582-K2582)</f>
        <v>0</v>
      </c>
      <c r="O2582" s="113" cm="1">
        <f t="array" ref="O2582">K2582+N2582</f>
        <v>0</v>
      </c>
      <c r="P2582" s="113" cm="1">
        <f t="array" ref="P2582">H2582-O2582</f>
        <v>130</v>
      </c>
      <c r="Q2582" s="119" cm="1">
        <f t="array" ref="Q2582">MAX(0,IF(AND(K2582=0,P2582&gt;0),0,Q2581+K2582+U2581))</f>
        <v>0</v>
      </c>
      <c r="R2582" s="119" cm="1">
        <f t="array" ref="R2582">MAX(0,R2581+P2582+V2581)</f>
        <v>3230</v>
      </c>
      <c r="S2582" s="119" cm="1">
        <f t="array" ref="S2582">IF(G2582&lt;0,G2582,0)</f>
        <v>0</v>
      </c>
      <c r="T2582" s="119" cm="1">
        <f t="array" ref="T2582">MIN(0,S2582+R2581+V2581)</f>
        <v>0</v>
      </c>
      <c r="U2582" s="165" cm="1">
        <f t="array" ref="U2582">MAX(S2582,IF(Q2582&gt;0,MAX(-Q2582,S2582),T2582))</f>
        <v>0</v>
      </c>
      <c r="V2582" s="166" cm="1">
        <f t="array" ref="V2582">S2582-U2582</f>
        <v>0</v>
      </c>
      <c r="W2582" s="105"/>
      <c r="X2582" s="9"/>
      <c r="Y2582" s="9"/>
    </row>
    <row r="2583" ht="13.65" customHeight="1">
      <c r="A2583" s="152" cm="1">
        <f t="array" ref="A2583">A2582+1</f>
        <v>45673</v>
      </c>
      <c r="B2583" s="29" cm="1">
        <f t="array" ref="B2583">YEAR(A2583)</f>
        <v>2025</v>
      </c>
      <c r="C2583" s="29" cm="1">
        <f t="array" ref="C2583">MONTH(A2583)</f>
        <v>1</v>
      </c>
      <c r="D2583" s="9"/>
      <c r="E2583" s="125">
        <v>307700</v>
      </c>
      <c r="F2583" s="41" cm="1">
        <f t="array" ref="F2583">E2583</f>
        <v>307700</v>
      </c>
      <c r="G2583" s="119" cm="1">
        <f t="array" ref="G2583">F2583-F2582</f>
        <v>260</v>
      </c>
      <c r="H2583" s="119" cm="1">
        <f t="array" ref="H2583">IF(G2583&gt;0,G2583,0)</f>
        <v>260</v>
      </c>
      <c r="I2583" s="113" cm="1">
        <f t="array" ref="I2583">MAX($F$2547:F2583)</f>
        <v>311020</v>
      </c>
      <c r="J2583" s="126"/>
      <c r="K2583" s="121" cm="1">
        <f t="array" ref="K2583">MAX(0,I2583-I2582)</f>
        <v>0</v>
      </c>
      <c r="L2583" s="113" cm="1">
        <f t="array" ref="L2583">MIN(F2583:F2612)</f>
        <v>299860</v>
      </c>
      <c r="M2583" s="113" cm="1">
        <f t="array" ref="M2583">MAX(0,L2583-L2582)</f>
        <v>0</v>
      </c>
      <c r="N2583" s="122" cm="1">
        <f t="array" ref="N2583">MIN(M2583,H2583-K2583)</f>
        <v>0</v>
      </c>
      <c r="O2583" s="113" cm="1">
        <f t="array" ref="O2583">K2583+N2583</f>
        <v>0</v>
      </c>
      <c r="P2583" s="113" cm="1">
        <f t="array" ref="P2583">H2583-O2583</f>
        <v>260</v>
      </c>
      <c r="Q2583" s="119" cm="1">
        <f t="array" ref="Q2583">MAX(0,IF(AND(K2583=0,P2583&gt;0),0,Q2582+K2583+U2582))</f>
        <v>0</v>
      </c>
      <c r="R2583" s="119" cm="1">
        <f t="array" ref="R2583">MAX(0,R2582+P2583+V2582)</f>
        <v>3490</v>
      </c>
      <c r="S2583" s="119" cm="1">
        <f t="array" ref="S2583">IF(G2583&lt;0,G2583,0)</f>
        <v>0</v>
      </c>
      <c r="T2583" s="119" cm="1">
        <f t="array" ref="T2583">MIN(0,S2583+R2582+V2582)</f>
        <v>0</v>
      </c>
      <c r="U2583" s="165" cm="1">
        <f t="array" ref="U2583">MAX(S2583,IF(Q2583&gt;0,MAX(-Q2583,S2583),T2583))</f>
        <v>0</v>
      </c>
      <c r="V2583" s="166" cm="1">
        <f t="array" ref="V2583">S2583-U2583</f>
        <v>0</v>
      </c>
      <c r="W2583" s="105"/>
      <c r="X2583" s="9"/>
      <c r="Y2583" s="9"/>
    </row>
    <row r="2584" ht="13.65" customHeight="1">
      <c r="A2584" s="152" cm="1">
        <f t="array" ref="A2584">A2583+1</f>
        <v>45674</v>
      </c>
      <c r="B2584" s="29" cm="1">
        <f t="array" ref="B2584">YEAR(A2584)</f>
        <v>2025</v>
      </c>
      <c r="C2584" s="29" cm="1">
        <f t="array" ref="C2584">MONTH(A2584)</f>
        <v>1</v>
      </c>
      <c r="D2584" s="9"/>
      <c r="E2584" s="125">
        <v>307380</v>
      </c>
      <c r="F2584" s="41" cm="1">
        <f t="array" ref="F2584">E2584</f>
        <v>307380</v>
      </c>
      <c r="G2584" s="119" cm="1">
        <f t="array" ref="G2584">F2584-F2583</f>
        <v>-320</v>
      </c>
      <c r="H2584" s="119" cm="1">
        <f t="array" ref="H2584">IF(G2584&gt;0,G2584,0)</f>
        <v>0</v>
      </c>
      <c r="I2584" s="113" cm="1">
        <f t="array" ref="I2584">MAX($F$2547:F2584)</f>
        <v>311020</v>
      </c>
      <c r="J2584" s="126"/>
      <c r="K2584" s="121" cm="1">
        <f t="array" ref="K2584">MAX(0,I2584-I2583)</f>
        <v>0</v>
      </c>
      <c r="L2584" s="113" cm="1">
        <f t="array" ref="L2584">MIN(F2584:F2613)</f>
        <v>299860</v>
      </c>
      <c r="M2584" s="113" cm="1">
        <f t="array" ref="M2584">MAX(0,L2584-L2583)</f>
        <v>0</v>
      </c>
      <c r="N2584" s="122" cm="1">
        <f t="array" ref="N2584">MIN(M2584,H2584-K2584)</f>
        <v>0</v>
      </c>
      <c r="O2584" s="113" cm="1">
        <f t="array" ref="O2584">K2584+N2584</f>
        <v>0</v>
      </c>
      <c r="P2584" s="113" cm="1">
        <f t="array" ref="P2584">H2584-O2584</f>
        <v>0</v>
      </c>
      <c r="Q2584" s="119" cm="1">
        <f t="array" ref="Q2584">MAX(0,IF(AND(K2584=0,P2584&gt;0),0,Q2583+K2584+U2583))</f>
        <v>0</v>
      </c>
      <c r="R2584" s="119" cm="1">
        <f t="array" ref="R2584">MAX(0,R2583+P2584+V2583)</f>
        <v>3490</v>
      </c>
      <c r="S2584" s="119" cm="1">
        <f t="array" ref="S2584">IF(G2584&lt;0,G2584,0)</f>
        <v>-320</v>
      </c>
      <c r="T2584" s="119" cm="1">
        <f t="array" ref="T2584">MIN(0,S2584+R2583+V2583)</f>
        <v>0</v>
      </c>
      <c r="U2584" s="165" cm="1">
        <f t="array" ref="U2584">MAX(S2584,IF(Q2584&gt;0,MAX(-Q2584,S2584),T2584))</f>
        <v>0</v>
      </c>
      <c r="V2584" s="166" cm="1">
        <f t="array" ref="V2584">S2584-U2584</f>
        <v>-320</v>
      </c>
      <c r="W2584" s="105"/>
      <c r="X2584" s="9"/>
      <c r="Y2584" s="9"/>
    </row>
    <row r="2585" ht="13.65" customHeight="1">
      <c r="A2585" s="152" cm="1">
        <f t="array" ref="A2585">A2584+1</f>
        <v>45675</v>
      </c>
      <c r="B2585" s="29" cm="1">
        <f t="array" ref="B2585">YEAR(A2585)</f>
        <v>2025</v>
      </c>
      <c r="C2585" s="29" cm="1">
        <f t="array" ref="C2585">MONTH(A2585)</f>
        <v>1</v>
      </c>
      <c r="D2585" s="9"/>
      <c r="E2585" s="125">
        <v>307120</v>
      </c>
      <c r="F2585" s="41" cm="1">
        <f t="array" ref="F2585">E2585</f>
        <v>307120</v>
      </c>
      <c r="G2585" s="119" cm="1">
        <f t="array" ref="G2585">F2585-F2584</f>
        <v>-260</v>
      </c>
      <c r="H2585" s="119" cm="1">
        <f t="array" ref="H2585">IF(G2585&gt;0,G2585,0)</f>
        <v>0</v>
      </c>
      <c r="I2585" s="113" cm="1">
        <f t="array" ref="I2585">MAX($F$2547:F2585)</f>
        <v>311020</v>
      </c>
      <c r="J2585" s="126"/>
      <c r="K2585" s="121" cm="1">
        <f t="array" ref="K2585">MAX(0,I2585-I2584)</f>
        <v>0</v>
      </c>
      <c r="L2585" s="113" cm="1">
        <f t="array" ref="L2585">MIN(F2585:F2614)</f>
        <v>299860</v>
      </c>
      <c r="M2585" s="113" cm="1">
        <f t="array" ref="M2585">MAX(0,L2585-L2584)</f>
        <v>0</v>
      </c>
      <c r="N2585" s="122" cm="1">
        <f t="array" ref="N2585">MIN(M2585,H2585-K2585)</f>
        <v>0</v>
      </c>
      <c r="O2585" s="113" cm="1">
        <f t="array" ref="O2585">K2585+N2585</f>
        <v>0</v>
      </c>
      <c r="P2585" s="113" cm="1">
        <f t="array" ref="P2585">H2585-O2585</f>
        <v>0</v>
      </c>
      <c r="Q2585" s="119" cm="1">
        <f t="array" ref="Q2585">MAX(0,IF(AND(K2585=0,P2585&gt;0),0,Q2584+K2585+U2584))</f>
        <v>0</v>
      </c>
      <c r="R2585" s="119" cm="1">
        <f t="array" ref="R2585">MAX(0,R2584+P2585+V2584)</f>
        <v>3170</v>
      </c>
      <c r="S2585" s="119" cm="1">
        <f t="array" ref="S2585">IF(G2585&lt;0,G2585,0)</f>
        <v>-260</v>
      </c>
      <c r="T2585" s="119" cm="1">
        <f t="array" ref="T2585">MIN(0,S2585+R2584+V2584)</f>
        <v>0</v>
      </c>
      <c r="U2585" s="165" cm="1">
        <f t="array" ref="U2585">MAX(S2585,IF(Q2585&gt;0,MAX(-Q2585,S2585),T2585))</f>
        <v>0</v>
      </c>
      <c r="V2585" s="166" cm="1">
        <f t="array" ref="V2585">S2585-U2585</f>
        <v>-260</v>
      </c>
      <c r="W2585" s="105"/>
      <c r="X2585" s="9"/>
      <c r="Y2585" s="9"/>
    </row>
    <row r="2586" ht="13.65" customHeight="1">
      <c r="A2586" s="152" cm="1">
        <f t="array" ref="A2586">A2585+1</f>
        <v>45676</v>
      </c>
      <c r="B2586" s="29" cm="1">
        <f t="array" ref="B2586">YEAR(A2586)</f>
        <v>2025</v>
      </c>
      <c r="C2586" s="29" cm="1">
        <f t="array" ref="C2586">MONTH(A2586)</f>
        <v>1</v>
      </c>
      <c r="D2586" s="9"/>
      <c r="E2586" s="125">
        <v>306540</v>
      </c>
      <c r="F2586" s="41" cm="1">
        <f t="array" ref="F2586">E2586</f>
        <v>306540</v>
      </c>
      <c r="G2586" s="119" cm="1">
        <f t="array" ref="G2586">F2586-F2585</f>
        <v>-580</v>
      </c>
      <c r="H2586" s="119" cm="1">
        <f t="array" ref="H2586">IF(G2586&gt;0,G2586,0)</f>
        <v>0</v>
      </c>
      <c r="I2586" s="113" cm="1">
        <f t="array" ref="I2586">MAX($F$2547:F2586)</f>
        <v>311020</v>
      </c>
      <c r="J2586" s="126"/>
      <c r="K2586" s="121" cm="1">
        <f t="array" ref="K2586">MAX(0,I2586-I2585)</f>
        <v>0</v>
      </c>
      <c r="L2586" s="113" cm="1">
        <f t="array" ref="L2586">MIN(F2586:F2615)</f>
        <v>299860</v>
      </c>
      <c r="M2586" s="113" cm="1">
        <f t="array" ref="M2586">MAX(0,L2586-L2585)</f>
        <v>0</v>
      </c>
      <c r="N2586" s="122" cm="1">
        <f t="array" ref="N2586">MIN(M2586,H2586-K2586)</f>
        <v>0</v>
      </c>
      <c r="O2586" s="113" cm="1">
        <f t="array" ref="O2586">K2586+N2586</f>
        <v>0</v>
      </c>
      <c r="P2586" s="113" cm="1">
        <f t="array" ref="P2586">H2586-O2586</f>
        <v>0</v>
      </c>
      <c r="Q2586" s="119" cm="1">
        <f t="array" ref="Q2586">MAX(0,IF(AND(K2586=0,P2586&gt;0),0,Q2585+K2586+U2585))</f>
        <v>0</v>
      </c>
      <c r="R2586" s="119" cm="1">
        <f t="array" ref="R2586">MAX(0,R2585+P2586+V2585)</f>
        <v>2910</v>
      </c>
      <c r="S2586" s="119" cm="1">
        <f t="array" ref="S2586">IF(G2586&lt;0,G2586,0)</f>
        <v>-580</v>
      </c>
      <c r="T2586" s="119" cm="1">
        <f t="array" ref="T2586">MIN(0,S2586+R2585+V2585)</f>
        <v>0</v>
      </c>
      <c r="U2586" s="165" cm="1">
        <f t="array" ref="U2586">MAX(S2586,IF(Q2586&gt;0,MAX(-Q2586,S2586),T2586))</f>
        <v>0</v>
      </c>
      <c r="V2586" s="166" cm="1">
        <f t="array" ref="V2586">S2586-U2586</f>
        <v>-580</v>
      </c>
      <c r="W2586" s="105"/>
      <c r="X2586" s="9"/>
      <c r="Y2586" s="9"/>
    </row>
    <row r="2587" ht="13.65" customHeight="1">
      <c r="A2587" s="152" cm="1">
        <f t="array" ref="A2587">A2586+1</f>
        <v>45677</v>
      </c>
      <c r="B2587" s="29" cm="1">
        <f t="array" ref="B2587">YEAR(A2587)</f>
        <v>2025</v>
      </c>
      <c r="C2587" s="29" cm="1">
        <f t="array" ref="C2587">MONTH(A2587)</f>
        <v>1</v>
      </c>
      <c r="D2587" s="9"/>
      <c r="E2587" s="125">
        <v>305820</v>
      </c>
      <c r="F2587" s="41" cm="1">
        <f t="array" ref="F2587">E2587</f>
        <v>305820</v>
      </c>
      <c r="G2587" s="119" cm="1">
        <f t="array" ref="G2587">F2587-F2586</f>
        <v>-720</v>
      </c>
      <c r="H2587" s="119" cm="1">
        <f t="array" ref="H2587">IF(G2587&gt;0,G2587,0)</f>
        <v>0</v>
      </c>
      <c r="I2587" s="113" cm="1">
        <f t="array" ref="I2587">MAX($F$2547:F2587)</f>
        <v>311020</v>
      </c>
      <c r="J2587" s="126"/>
      <c r="K2587" s="121" cm="1">
        <f t="array" ref="K2587">MAX(0,I2587-I2586)</f>
        <v>0</v>
      </c>
      <c r="L2587" s="113" cm="1">
        <f t="array" ref="L2587">MIN(F2587:F2616)</f>
        <v>299860</v>
      </c>
      <c r="M2587" s="113" cm="1">
        <f t="array" ref="M2587">MAX(0,L2587-L2586)</f>
        <v>0</v>
      </c>
      <c r="N2587" s="122" cm="1">
        <f t="array" ref="N2587">MIN(M2587,H2587-K2587)</f>
        <v>0</v>
      </c>
      <c r="O2587" s="113" cm="1">
        <f t="array" ref="O2587">K2587+N2587</f>
        <v>0</v>
      </c>
      <c r="P2587" s="113" cm="1">
        <f t="array" ref="P2587">H2587-O2587</f>
        <v>0</v>
      </c>
      <c r="Q2587" s="119" cm="1">
        <f t="array" ref="Q2587">MAX(0,IF(AND(K2587=0,P2587&gt;0),0,Q2586+K2587+U2586))</f>
        <v>0</v>
      </c>
      <c r="R2587" s="119" cm="1">
        <f t="array" ref="R2587">MAX(0,R2586+P2587+V2586)</f>
        <v>2330</v>
      </c>
      <c r="S2587" s="119" cm="1">
        <f t="array" ref="S2587">IF(G2587&lt;0,G2587,0)</f>
        <v>-720</v>
      </c>
      <c r="T2587" s="119" cm="1">
        <f t="array" ref="T2587">MIN(0,S2587+R2586+V2586)</f>
        <v>0</v>
      </c>
      <c r="U2587" s="165" cm="1">
        <f t="array" ref="U2587">MAX(S2587,IF(Q2587&gt;0,MAX(-Q2587,S2587),T2587))</f>
        <v>0</v>
      </c>
      <c r="V2587" s="166" cm="1">
        <f t="array" ref="V2587">S2587-U2587</f>
        <v>-720</v>
      </c>
      <c r="W2587" s="105"/>
      <c r="X2587" s="9"/>
      <c r="Y2587" s="9"/>
    </row>
    <row r="2588" ht="13.65" customHeight="1">
      <c r="A2588" s="152" cm="1">
        <f t="array" ref="A2588">A2587+1</f>
        <v>45678</v>
      </c>
      <c r="B2588" s="29" cm="1">
        <f t="array" ref="B2588">YEAR(A2588)</f>
        <v>2025</v>
      </c>
      <c r="C2588" s="29" cm="1">
        <f t="array" ref="C2588">MONTH(A2588)</f>
        <v>1</v>
      </c>
      <c r="D2588" s="9"/>
      <c r="E2588" s="125">
        <v>305730</v>
      </c>
      <c r="F2588" s="41" cm="1">
        <f t="array" ref="F2588">E2588</f>
        <v>305730</v>
      </c>
      <c r="G2588" s="119" cm="1">
        <f t="array" ref="G2588">F2588-F2587</f>
        <v>-90</v>
      </c>
      <c r="H2588" s="119" cm="1">
        <f t="array" ref="H2588">IF(G2588&gt;0,G2588,0)</f>
        <v>0</v>
      </c>
      <c r="I2588" s="113" cm="1">
        <f t="array" ref="I2588">MAX($F$2547:F2588)</f>
        <v>311020</v>
      </c>
      <c r="J2588" s="126"/>
      <c r="K2588" s="121" cm="1">
        <f t="array" ref="K2588">MAX(0,I2588-I2587)</f>
        <v>0</v>
      </c>
      <c r="L2588" s="113" cm="1">
        <f t="array" ref="L2588">MIN(F2588:F2617)</f>
        <v>299860</v>
      </c>
      <c r="M2588" s="113" cm="1">
        <f t="array" ref="M2588">MAX(0,L2588-L2587)</f>
        <v>0</v>
      </c>
      <c r="N2588" s="122" cm="1">
        <f t="array" ref="N2588">MIN(M2588,H2588-K2588)</f>
        <v>0</v>
      </c>
      <c r="O2588" s="113" cm="1">
        <f t="array" ref="O2588">K2588+N2588</f>
        <v>0</v>
      </c>
      <c r="P2588" s="113" cm="1">
        <f t="array" ref="P2588">H2588-O2588</f>
        <v>0</v>
      </c>
      <c r="Q2588" s="119" cm="1">
        <f t="array" ref="Q2588">MAX(0,IF(AND(K2588=0,P2588&gt;0),0,Q2587+K2588+U2587))</f>
        <v>0</v>
      </c>
      <c r="R2588" s="119" cm="1">
        <f t="array" ref="R2588">MAX(0,R2587+P2588+V2587)</f>
        <v>1610</v>
      </c>
      <c r="S2588" s="119" cm="1">
        <f t="array" ref="S2588">IF(G2588&lt;0,G2588,0)</f>
        <v>-90</v>
      </c>
      <c r="T2588" s="119" cm="1">
        <f t="array" ref="T2588">MIN(0,S2588+R2587+V2587)</f>
        <v>0</v>
      </c>
      <c r="U2588" s="165" cm="1">
        <f t="array" ref="U2588">MAX(S2588,IF(Q2588&gt;0,MAX(-Q2588,S2588),T2588))</f>
        <v>0</v>
      </c>
      <c r="V2588" s="166" cm="1">
        <f t="array" ref="V2588">S2588-U2588</f>
        <v>-90</v>
      </c>
      <c r="W2588" s="105"/>
      <c r="X2588" s="9"/>
      <c r="Y2588" s="9"/>
    </row>
    <row r="2589" ht="13.65" customHeight="1">
      <c r="A2589" s="152" cm="1">
        <f t="array" ref="A2589">A2588+1</f>
        <v>45679</v>
      </c>
      <c r="B2589" s="29" cm="1">
        <f t="array" ref="B2589">YEAR(A2589)</f>
        <v>2025</v>
      </c>
      <c r="C2589" s="29" cm="1">
        <f t="array" ref="C2589">MONTH(A2589)</f>
        <v>1</v>
      </c>
      <c r="D2589" s="9"/>
      <c r="E2589" s="125">
        <v>305640</v>
      </c>
      <c r="F2589" s="41" cm="1">
        <f t="array" ref="F2589">E2589</f>
        <v>305640</v>
      </c>
      <c r="G2589" s="119" cm="1">
        <f t="array" ref="G2589">F2589-F2588</f>
        <v>-90</v>
      </c>
      <c r="H2589" s="119" cm="1">
        <f t="array" ref="H2589">IF(G2589&gt;0,G2589,0)</f>
        <v>0</v>
      </c>
      <c r="I2589" s="113" cm="1">
        <f t="array" ref="I2589">MAX($F$2547:F2589)</f>
        <v>311020</v>
      </c>
      <c r="J2589" s="126"/>
      <c r="K2589" s="121" cm="1">
        <f t="array" ref="K2589">MAX(0,I2589-I2588)</f>
        <v>0</v>
      </c>
      <c r="L2589" s="113" cm="1">
        <f t="array" ref="L2589">MIN(F2589:F2618)</f>
        <v>299860</v>
      </c>
      <c r="M2589" s="113" cm="1">
        <f t="array" ref="M2589">MAX(0,L2589-L2588)</f>
        <v>0</v>
      </c>
      <c r="N2589" s="122" cm="1">
        <f t="array" ref="N2589">MIN(M2589,H2589-K2589)</f>
        <v>0</v>
      </c>
      <c r="O2589" s="113" cm="1">
        <f t="array" ref="O2589">K2589+N2589</f>
        <v>0</v>
      </c>
      <c r="P2589" s="113" cm="1">
        <f t="array" ref="P2589">H2589-O2589</f>
        <v>0</v>
      </c>
      <c r="Q2589" s="119" cm="1">
        <f t="array" ref="Q2589">MAX(0,IF(AND(K2589=0,P2589&gt;0),0,Q2588+K2589+U2588))</f>
        <v>0</v>
      </c>
      <c r="R2589" s="119" cm="1">
        <f t="array" ref="R2589">MAX(0,R2588+P2589+V2588)</f>
        <v>1520</v>
      </c>
      <c r="S2589" s="119" cm="1">
        <f t="array" ref="S2589">IF(G2589&lt;0,G2589,0)</f>
        <v>-90</v>
      </c>
      <c r="T2589" s="119" cm="1">
        <f t="array" ref="T2589">MIN(0,S2589+R2588+V2588)</f>
        <v>0</v>
      </c>
      <c r="U2589" s="165" cm="1">
        <f t="array" ref="U2589">MAX(S2589,IF(Q2589&gt;0,MAX(-Q2589,S2589),T2589))</f>
        <v>0</v>
      </c>
      <c r="V2589" s="166" cm="1">
        <f t="array" ref="V2589">S2589-U2589</f>
        <v>-90</v>
      </c>
      <c r="W2589" s="105"/>
      <c r="X2589" s="9"/>
      <c r="Y2589" s="9"/>
    </row>
    <row r="2590" ht="13.65" customHeight="1">
      <c r="A2590" s="152" cm="1">
        <f t="array" ref="A2590">A2589+1</f>
        <v>45680</v>
      </c>
      <c r="B2590" s="29" cm="1">
        <f t="array" ref="B2590">YEAR(A2590)</f>
        <v>2025</v>
      </c>
      <c r="C2590" s="29" cm="1">
        <f t="array" ref="C2590">MONTH(A2590)</f>
        <v>1</v>
      </c>
      <c r="D2590" s="9"/>
      <c r="E2590" s="125">
        <v>305540</v>
      </c>
      <c r="F2590" s="41" cm="1">
        <f t="array" ref="F2590">E2590</f>
        <v>305540</v>
      </c>
      <c r="G2590" s="119" cm="1">
        <f t="array" ref="G2590">F2590-F2589</f>
        <v>-100</v>
      </c>
      <c r="H2590" s="119" cm="1">
        <f t="array" ref="H2590">IF(G2590&gt;0,G2590,0)</f>
        <v>0</v>
      </c>
      <c r="I2590" s="113" cm="1">
        <f t="array" ref="I2590">MAX($F$2547:F2590)</f>
        <v>311020</v>
      </c>
      <c r="J2590" s="126"/>
      <c r="K2590" s="121" cm="1">
        <f t="array" ref="K2590">MAX(0,I2590-I2589)</f>
        <v>0</v>
      </c>
      <c r="L2590" s="113" cm="1">
        <f t="array" ref="L2590">MIN(F2590:F2619)</f>
        <v>299860</v>
      </c>
      <c r="M2590" s="113" cm="1">
        <f t="array" ref="M2590">MAX(0,L2590-L2589)</f>
        <v>0</v>
      </c>
      <c r="N2590" s="122" cm="1">
        <f t="array" ref="N2590">MIN(M2590,H2590-K2590)</f>
        <v>0</v>
      </c>
      <c r="O2590" s="113" cm="1">
        <f t="array" ref="O2590">K2590+N2590</f>
        <v>0</v>
      </c>
      <c r="P2590" s="113" cm="1">
        <f t="array" ref="P2590">H2590-O2590</f>
        <v>0</v>
      </c>
      <c r="Q2590" s="119" cm="1">
        <f t="array" ref="Q2590">MAX(0,IF(AND(K2590=0,P2590&gt;0),0,Q2589+K2590+U2589))</f>
        <v>0</v>
      </c>
      <c r="R2590" s="119" cm="1">
        <f t="array" ref="R2590">MAX(0,R2589+P2590+V2589)</f>
        <v>1430</v>
      </c>
      <c r="S2590" s="119" cm="1">
        <f t="array" ref="S2590">IF(G2590&lt;0,G2590,0)</f>
        <v>-100</v>
      </c>
      <c r="T2590" s="119" cm="1">
        <f t="array" ref="T2590">MIN(0,S2590+R2589+V2589)</f>
        <v>0</v>
      </c>
      <c r="U2590" s="165" cm="1">
        <f t="array" ref="U2590">MAX(S2590,IF(Q2590&gt;0,MAX(-Q2590,S2590),T2590))</f>
        <v>0</v>
      </c>
      <c r="V2590" s="166" cm="1">
        <f t="array" ref="V2590">S2590-U2590</f>
        <v>-100</v>
      </c>
      <c r="W2590" s="105"/>
      <c r="X2590" s="9"/>
      <c r="Y2590" s="9"/>
    </row>
    <row r="2591" ht="13.65" customHeight="1">
      <c r="A2591" s="152" cm="1">
        <f t="array" ref="A2591">A2590+1</f>
        <v>45681</v>
      </c>
      <c r="B2591" s="29" cm="1">
        <f t="array" ref="B2591">YEAR(A2591)</f>
        <v>2025</v>
      </c>
      <c r="C2591" s="29" cm="1">
        <f t="array" ref="C2591">MONTH(A2591)</f>
        <v>1</v>
      </c>
      <c r="D2591" s="9"/>
      <c r="E2591" s="125">
        <v>305380</v>
      </c>
      <c r="F2591" s="41" cm="1">
        <f t="array" ref="F2591">E2591</f>
        <v>305380</v>
      </c>
      <c r="G2591" s="119" cm="1">
        <f t="array" ref="G2591">F2591-F2590</f>
        <v>-160</v>
      </c>
      <c r="H2591" s="119" cm="1">
        <f t="array" ref="H2591">IF(G2591&gt;0,G2591,0)</f>
        <v>0</v>
      </c>
      <c r="I2591" s="113" cm="1">
        <f t="array" ref="I2591">MAX($F$2547:F2591)</f>
        <v>311020</v>
      </c>
      <c r="J2591" s="126"/>
      <c r="K2591" s="121" cm="1">
        <f t="array" ref="K2591">MAX(0,I2591-I2590)</f>
        <v>0</v>
      </c>
      <c r="L2591" s="113" cm="1">
        <f t="array" ref="L2591">MIN(F2591:F2620)</f>
        <v>299860</v>
      </c>
      <c r="M2591" s="113" cm="1">
        <f t="array" ref="M2591">MAX(0,L2591-L2590)</f>
        <v>0</v>
      </c>
      <c r="N2591" s="122" cm="1">
        <f t="array" ref="N2591">MIN(M2591,H2591-K2591)</f>
        <v>0</v>
      </c>
      <c r="O2591" s="113" cm="1">
        <f t="array" ref="O2591">K2591+N2591</f>
        <v>0</v>
      </c>
      <c r="P2591" s="113" cm="1">
        <f t="array" ref="P2591">H2591-O2591</f>
        <v>0</v>
      </c>
      <c r="Q2591" s="119" cm="1">
        <f t="array" ref="Q2591">MAX(0,IF(AND(K2591=0,P2591&gt;0),0,Q2590+K2591+U2590))</f>
        <v>0</v>
      </c>
      <c r="R2591" s="119" cm="1">
        <f t="array" ref="R2591">MAX(0,R2590+P2591+V2590)</f>
        <v>1330</v>
      </c>
      <c r="S2591" s="119" cm="1">
        <f t="array" ref="S2591">IF(G2591&lt;0,G2591,0)</f>
        <v>-160</v>
      </c>
      <c r="T2591" s="119" cm="1">
        <f t="array" ref="T2591">MIN(0,S2591+R2590+V2590)</f>
        <v>0</v>
      </c>
      <c r="U2591" s="165" cm="1">
        <f t="array" ref="U2591">MAX(S2591,IF(Q2591&gt;0,MAX(-Q2591,S2591),T2591))</f>
        <v>0</v>
      </c>
      <c r="V2591" s="166" cm="1">
        <f t="array" ref="V2591">S2591-U2591</f>
        <v>-160</v>
      </c>
      <c r="W2591" s="105"/>
      <c r="X2591" s="9"/>
      <c r="Y2591" s="9"/>
    </row>
    <row r="2592" ht="13.65" customHeight="1">
      <c r="A2592" s="152" cm="1">
        <f t="array" ref="A2592">A2591+1</f>
        <v>45682</v>
      </c>
      <c r="B2592" s="29" cm="1">
        <f t="array" ref="B2592">YEAR(A2592)</f>
        <v>2025</v>
      </c>
      <c r="C2592" s="29" cm="1">
        <f t="array" ref="C2592">MONTH(A2592)</f>
        <v>1</v>
      </c>
      <c r="D2592" s="9"/>
      <c r="E2592" s="125">
        <v>304730</v>
      </c>
      <c r="F2592" s="41" cm="1">
        <f t="array" ref="F2592">E2592</f>
        <v>304730</v>
      </c>
      <c r="G2592" s="119" cm="1">
        <f t="array" ref="G2592">F2592-F2591</f>
        <v>-650</v>
      </c>
      <c r="H2592" s="119" cm="1">
        <f t="array" ref="H2592">IF(G2592&gt;0,G2592,0)</f>
        <v>0</v>
      </c>
      <c r="I2592" s="113" cm="1">
        <f t="array" ref="I2592">MAX($F$2547:F2592)</f>
        <v>311020</v>
      </c>
      <c r="J2592" s="126"/>
      <c r="K2592" s="121" cm="1">
        <f t="array" ref="K2592">MAX(0,I2592-I2591)</f>
        <v>0</v>
      </c>
      <c r="L2592" s="113" cm="1">
        <f t="array" ref="L2592">MIN(F2592:F2621)</f>
        <v>299860</v>
      </c>
      <c r="M2592" s="113" cm="1">
        <f t="array" ref="M2592">MAX(0,L2592-L2591)</f>
        <v>0</v>
      </c>
      <c r="N2592" s="122" cm="1">
        <f t="array" ref="N2592">MIN(M2592,H2592-K2592)</f>
        <v>0</v>
      </c>
      <c r="O2592" s="113" cm="1">
        <f t="array" ref="O2592">K2592+N2592</f>
        <v>0</v>
      </c>
      <c r="P2592" s="113" cm="1">
        <f t="array" ref="P2592">H2592-O2592</f>
        <v>0</v>
      </c>
      <c r="Q2592" s="119" cm="1">
        <f t="array" ref="Q2592">MAX(0,IF(AND(K2592=0,P2592&gt;0),0,Q2591+K2592+U2591))</f>
        <v>0</v>
      </c>
      <c r="R2592" s="119" cm="1">
        <f t="array" ref="R2592">MAX(0,R2591+P2592+V2591)</f>
        <v>1170</v>
      </c>
      <c r="S2592" s="119" cm="1">
        <f t="array" ref="S2592">IF(G2592&lt;0,G2592,0)</f>
        <v>-650</v>
      </c>
      <c r="T2592" s="119" cm="1">
        <f t="array" ref="T2592">MIN(0,S2592+R2591+V2591)</f>
        <v>0</v>
      </c>
      <c r="U2592" s="165" cm="1">
        <f t="array" ref="U2592">MAX(S2592,IF(Q2592&gt;0,MAX(-Q2592,S2592),T2592))</f>
        <v>0</v>
      </c>
      <c r="V2592" s="166" cm="1">
        <f t="array" ref="V2592">S2592-U2592</f>
        <v>-650</v>
      </c>
      <c r="W2592" s="105"/>
      <c r="X2592" s="9"/>
      <c r="Y2592" s="9"/>
    </row>
    <row r="2593" ht="13.65" customHeight="1">
      <c r="A2593" s="152" cm="1">
        <f t="array" ref="A2593">A2592+1</f>
        <v>45683</v>
      </c>
      <c r="B2593" s="29" cm="1">
        <f t="array" ref="B2593">YEAR(A2593)</f>
        <v>2025</v>
      </c>
      <c r="C2593" s="29" cm="1">
        <f t="array" ref="C2593">MONTH(A2593)</f>
        <v>1</v>
      </c>
      <c r="D2593" s="9"/>
      <c r="E2593" s="125">
        <v>304090</v>
      </c>
      <c r="F2593" s="41" cm="1">
        <f t="array" ref="F2593">E2593</f>
        <v>304090</v>
      </c>
      <c r="G2593" s="119" cm="1">
        <f t="array" ref="G2593">F2593-F2592</f>
        <v>-640</v>
      </c>
      <c r="H2593" s="119" cm="1">
        <f t="array" ref="H2593">IF(G2593&gt;0,G2593,0)</f>
        <v>0</v>
      </c>
      <c r="I2593" s="113" cm="1">
        <f t="array" ref="I2593">MAX($F$2547:F2593)</f>
        <v>311020</v>
      </c>
      <c r="J2593" s="126"/>
      <c r="K2593" s="121" cm="1">
        <f t="array" ref="K2593">MAX(0,I2593-I2592)</f>
        <v>0</v>
      </c>
      <c r="L2593" s="113" cm="1">
        <f t="array" ref="L2593">MIN(F2593:F2622)</f>
        <v>299860</v>
      </c>
      <c r="M2593" s="113" cm="1">
        <f t="array" ref="M2593">MAX(0,L2593-L2592)</f>
        <v>0</v>
      </c>
      <c r="N2593" s="122" cm="1">
        <f t="array" ref="N2593">MIN(M2593,H2593-K2593)</f>
        <v>0</v>
      </c>
      <c r="O2593" s="113" cm="1">
        <f t="array" ref="O2593">K2593+N2593</f>
        <v>0</v>
      </c>
      <c r="P2593" s="113" cm="1">
        <f t="array" ref="P2593">H2593-O2593</f>
        <v>0</v>
      </c>
      <c r="Q2593" s="119" cm="1">
        <f t="array" ref="Q2593">MAX(0,IF(AND(K2593=0,P2593&gt;0),0,Q2592+K2593+U2592))</f>
        <v>0</v>
      </c>
      <c r="R2593" s="119" cm="1">
        <f t="array" ref="R2593">MAX(0,R2592+P2593+V2592)</f>
        <v>520</v>
      </c>
      <c r="S2593" s="119" cm="1">
        <f t="array" ref="S2593">IF(G2593&lt;0,G2593,0)</f>
        <v>-640</v>
      </c>
      <c r="T2593" s="119" cm="1">
        <f t="array" ref="T2593">MIN(0,S2593+R2592+V2592)</f>
        <v>-120</v>
      </c>
      <c r="U2593" s="165" cm="1">
        <f t="array" ref="U2593">MAX(S2593,IF(Q2593&gt;0,MAX(-Q2593,S2593),T2593))</f>
        <v>-120</v>
      </c>
      <c r="V2593" s="166" cm="1">
        <f t="array" ref="V2593">S2593-U2593</f>
        <v>-520</v>
      </c>
      <c r="W2593" s="105"/>
      <c r="X2593" s="9"/>
      <c r="Y2593" s="9"/>
    </row>
    <row r="2594" ht="13.65" customHeight="1">
      <c r="A2594" s="152" cm="1">
        <f t="array" ref="A2594">A2593+1</f>
        <v>45684</v>
      </c>
      <c r="B2594" s="29" cm="1">
        <f t="array" ref="B2594">YEAR(A2594)</f>
        <v>2025</v>
      </c>
      <c r="C2594" s="29" cm="1">
        <f t="array" ref="C2594">MONTH(A2594)</f>
        <v>1</v>
      </c>
      <c r="D2594" s="9"/>
      <c r="E2594" s="125">
        <v>303820</v>
      </c>
      <c r="F2594" s="41" cm="1">
        <f t="array" ref="F2594">E2594</f>
        <v>303820</v>
      </c>
      <c r="G2594" s="119" cm="1">
        <f t="array" ref="G2594">F2594-F2593</f>
        <v>-270</v>
      </c>
      <c r="H2594" s="119" cm="1">
        <f t="array" ref="H2594">IF(G2594&gt;0,G2594,0)</f>
        <v>0</v>
      </c>
      <c r="I2594" s="113" cm="1">
        <f t="array" ref="I2594">MAX($F$2547:F2594)</f>
        <v>311020</v>
      </c>
      <c r="J2594" s="126"/>
      <c r="K2594" s="121" cm="1">
        <f t="array" ref="K2594">MAX(0,I2594-I2593)</f>
        <v>0</v>
      </c>
      <c r="L2594" s="113" cm="1">
        <f t="array" ref="L2594">MIN(F2594:F2623)</f>
        <v>299860</v>
      </c>
      <c r="M2594" s="113" cm="1">
        <f t="array" ref="M2594">MAX(0,L2594-L2593)</f>
        <v>0</v>
      </c>
      <c r="N2594" s="122" cm="1">
        <f t="array" ref="N2594">MIN(M2594,H2594-K2594)</f>
        <v>0</v>
      </c>
      <c r="O2594" s="113" cm="1">
        <f t="array" ref="O2594">K2594+N2594</f>
        <v>0</v>
      </c>
      <c r="P2594" s="113" cm="1">
        <f t="array" ref="P2594">H2594-O2594</f>
        <v>0</v>
      </c>
      <c r="Q2594" s="119" cm="1">
        <f t="array" ref="Q2594">MAX(0,IF(AND(K2594=0,P2594&gt;0),0,Q2593+K2594+U2593))</f>
        <v>0</v>
      </c>
      <c r="R2594" s="119" cm="1">
        <f t="array" ref="R2594">MAX(0,R2593+P2594+V2593)</f>
        <v>0</v>
      </c>
      <c r="S2594" s="119" cm="1">
        <f t="array" ref="S2594">IF(G2594&lt;0,G2594,0)</f>
        <v>-270</v>
      </c>
      <c r="T2594" s="119" cm="1">
        <f t="array" ref="T2594">MIN(0,S2594+R2593+V2593)</f>
        <v>-270</v>
      </c>
      <c r="U2594" s="165" cm="1">
        <f t="array" ref="U2594">MAX(S2594,IF(Q2594&gt;0,MAX(-Q2594,S2594),T2594))</f>
        <v>-270</v>
      </c>
      <c r="V2594" s="166" cm="1">
        <f t="array" ref="V2594">S2594-U2594</f>
        <v>0</v>
      </c>
      <c r="W2594" s="105"/>
      <c r="X2594" s="9"/>
      <c r="Y2594" s="9"/>
    </row>
    <row r="2595" ht="13.65" customHeight="1">
      <c r="A2595" s="152" cm="1">
        <f t="array" ref="A2595">A2594+1</f>
        <v>45685</v>
      </c>
      <c r="B2595" s="29" cm="1">
        <f t="array" ref="B2595">YEAR(A2595)</f>
        <v>2025</v>
      </c>
      <c r="C2595" s="29" cm="1">
        <f t="array" ref="C2595">MONTH(A2595)</f>
        <v>1</v>
      </c>
      <c r="D2595" s="9"/>
      <c r="E2595" s="125">
        <v>303470</v>
      </c>
      <c r="F2595" s="41" cm="1">
        <f t="array" ref="F2595">E2595</f>
        <v>303470</v>
      </c>
      <c r="G2595" s="119" cm="1">
        <f t="array" ref="G2595">F2595-F2594</f>
        <v>-350</v>
      </c>
      <c r="H2595" s="119" cm="1">
        <f t="array" ref="H2595">IF(G2595&gt;0,G2595,0)</f>
        <v>0</v>
      </c>
      <c r="I2595" s="113" cm="1">
        <f t="array" ref="I2595">MAX($F$2547:F2595)</f>
        <v>311020</v>
      </c>
      <c r="J2595" s="126"/>
      <c r="K2595" s="121" cm="1">
        <f t="array" ref="K2595">MAX(0,I2595-I2594)</f>
        <v>0</v>
      </c>
      <c r="L2595" s="113" cm="1">
        <f t="array" ref="L2595">MIN(F2595:F2624)</f>
        <v>299860</v>
      </c>
      <c r="M2595" s="113" cm="1">
        <f t="array" ref="M2595">MAX(0,L2595-L2594)</f>
        <v>0</v>
      </c>
      <c r="N2595" s="122" cm="1">
        <f t="array" ref="N2595">MIN(M2595,H2595-K2595)</f>
        <v>0</v>
      </c>
      <c r="O2595" s="113" cm="1">
        <f t="array" ref="O2595">K2595+N2595</f>
        <v>0</v>
      </c>
      <c r="P2595" s="113" cm="1">
        <f t="array" ref="P2595">H2595-O2595</f>
        <v>0</v>
      </c>
      <c r="Q2595" s="119" cm="1">
        <f t="array" ref="Q2595">MAX(0,IF(AND(K2595=0,P2595&gt;0),0,Q2594+K2595+U2594))</f>
        <v>0</v>
      </c>
      <c r="R2595" s="119" cm="1">
        <f t="array" ref="R2595">MAX(0,R2594+P2595+V2594)</f>
        <v>0</v>
      </c>
      <c r="S2595" s="119" cm="1">
        <f t="array" ref="S2595">IF(G2595&lt;0,G2595,0)</f>
        <v>-350</v>
      </c>
      <c r="T2595" s="119" cm="1">
        <f t="array" ref="T2595">MIN(0,S2595+R2594+V2594)</f>
        <v>-350</v>
      </c>
      <c r="U2595" s="165" cm="1">
        <f t="array" ref="U2595">MAX(S2595,IF(Q2595&gt;0,MAX(-Q2595,S2595),T2595))</f>
        <v>-350</v>
      </c>
      <c r="V2595" s="166" cm="1">
        <f t="array" ref="V2595">S2595-U2595</f>
        <v>0</v>
      </c>
      <c r="W2595" s="105"/>
      <c r="X2595" s="9"/>
      <c r="Y2595" s="9"/>
    </row>
    <row r="2596" ht="13.65" customHeight="1">
      <c r="A2596" s="152" cm="1">
        <f t="array" ref="A2596">A2595+1</f>
        <v>45686</v>
      </c>
      <c r="B2596" s="29" cm="1">
        <f t="array" ref="B2596">YEAR(A2596)</f>
        <v>2025</v>
      </c>
      <c r="C2596" s="29" cm="1">
        <f t="array" ref="C2596">MONTH(A2596)</f>
        <v>1</v>
      </c>
      <c r="D2596" s="9"/>
      <c r="E2596" s="125">
        <v>303180</v>
      </c>
      <c r="F2596" s="41" cm="1">
        <f t="array" ref="F2596">E2596</f>
        <v>303180</v>
      </c>
      <c r="G2596" s="119" cm="1">
        <f t="array" ref="G2596">F2596-F2595</f>
        <v>-290</v>
      </c>
      <c r="H2596" s="119" cm="1">
        <f t="array" ref="H2596">IF(G2596&gt;0,G2596,0)</f>
        <v>0</v>
      </c>
      <c r="I2596" s="113" cm="1">
        <f t="array" ref="I2596">MAX($F$2547:F2596)</f>
        <v>311020</v>
      </c>
      <c r="J2596" s="126"/>
      <c r="K2596" s="121" cm="1">
        <f t="array" ref="K2596">MAX(0,I2596-I2595)</f>
        <v>0</v>
      </c>
      <c r="L2596" s="113" cm="1">
        <f t="array" ref="L2596">MIN(F2596:F2625)</f>
        <v>299860</v>
      </c>
      <c r="M2596" s="113" cm="1">
        <f t="array" ref="M2596">MAX(0,L2596-L2595)</f>
        <v>0</v>
      </c>
      <c r="N2596" s="122" cm="1">
        <f t="array" ref="N2596">MIN(M2596,H2596-K2596)</f>
        <v>0</v>
      </c>
      <c r="O2596" s="113" cm="1">
        <f t="array" ref="O2596">K2596+N2596</f>
        <v>0</v>
      </c>
      <c r="P2596" s="113" cm="1">
        <f t="array" ref="P2596">H2596-O2596</f>
        <v>0</v>
      </c>
      <c r="Q2596" s="119" cm="1">
        <f t="array" ref="Q2596">MAX(0,IF(AND(K2596=0,P2596&gt;0),0,Q2595+K2596+U2595))</f>
        <v>0</v>
      </c>
      <c r="R2596" s="119" cm="1">
        <f t="array" ref="R2596">MAX(0,R2595+P2596+V2595)</f>
        <v>0</v>
      </c>
      <c r="S2596" s="119" cm="1">
        <f t="array" ref="S2596">IF(G2596&lt;0,G2596,0)</f>
        <v>-290</v>
      </c>
      <c r="T2596" s="119" cm="1">
        <f t="array" ref="T2596">MIN(0,S2596+R2595+V2595)</f>
        <v>-290</v>
      </c>
      <c r="U2596" s="165" cm="1">
        <f t="array" ref="U2596">MAX(S2596,IF(Q2596&gt;0,MAX(-Q2596,S2596),T2596))</f>
        <v>-290</v>
      </c>
      <c r="V2596" s="166" cm="1">
        <f t="array" ref="V2596">S2596-U2596</f>
        <v>0</v>
      </c>
      <c r="W2596" s="105"/>
      <c r="X2596" s="9"/>
      <c r="Y2596" s="9"/>
    </row>
    <row r="2597" ht="13.65" customHeight="1">
      <c r="A2597" s="152" cm="1">
        <f t="array" ref="A2597">A2596+1</f>
        <v>45687</v>
      </c>
      <c r="B2597" s="29" cm="1">
        <f t="array" ref="B2597">YEAR(A2597)</f>
        <v>2025</v>
      </c>
      <c r="C2597" s="29" cm="1">
        <f t="array" ref="C2597">MONTH(A2597)</f>
        <v>1</v>
      </c>
      <c r="D2597" s="9"/>
      <c r="E2597" s="125">
        <v>302900</v>
      </c>
      <c r="F2597" s="41" cm="1">
        <f t="array" ref="F2597">E2597</f>
        <v>302900</v>
      </c>
      <c r="G2597" s="119" cm="1">
        <f t="array" ref="G2597">F2597-F2596</f>
        <v>-280</v>
      </c>
      <c r="H2597" s="119" cm="1">
        <f t="array" ref="H2597">IF(G2597&gt;0,G2597,0)</f>
        <v>0</v>
      </c>
      <c r="I2597" s="113" cm="1">
        <f t="array" ref="I2597">MAX($F$2547:F2597)</f>
        <v>311020</v>
      </c>
      <c r="J2597" s="126"/>
      <c r="K2597" s="121" cm="1">
        <f t="array" ref="K2597">MAX(0,I2597-I2596)</f>
        <v>0</v>
      </c>
      <c r="L2597" s="113" cm="1">
        <f t="array" ref="L2597">MIN(F2597:F2626)</f>
        <v>299860</v>
      </c>
      <c r="M2597" s="113" cm="1">
        <f t="array" ref="M2597">MAX(0,L2597-L2596)</f>
        <v>0</v>
      </c>
      <c r="N2597" s="122" cm="1">
        <f t="array" ref="N2597">MIN(M2597,H2597-K2597)</f>
        <v>0</v>
      </c>
      <c r="O2597" s="113" cm="1">
        <f t="array" ref="O2597">K2597+N2597</f>
        <v>0</v>
      </c>
      <c r="P2597" s="113" cm="1">
        <f t="array" ref="P2597">H2597-O2597</f>
        <v>0</v>
      </c>
      <c r="Q2597" s="119" cm="1">
        <f t="array" ref="Q2597">MAX(0,IF(AND(K2597=0,P2597&gt;0),0,Q2596+K2597+U2596))</f>
        <v>0</v>
      </c>
      <c r="R2597" s="119" cm="1">
        <f t="array" ref="R2597">MAX(0,R2596+P2597+V2596)</f>
        <v>0</v>
      </c>
      <c r="S2597" s="119" cm="1">
        <f t="array" ref="S2597">IF(G2597&lt;0,G2597,0)</f>
        <v>-280</v>
      </c>
      <c r="T2597" s="119" cm="1">
        <f t="array" ref="T2597">MIN(0,S2597+R2596+V2596)</f>
        <v>-280</v>
      </c>
      <c r="U2597" s="165" cm="1">
        <f t="array" ref="U2597">MAX(S2597,IF(Q2597&gt;0,MAX(-Q2597,S2597),T2597))</f>
        <v>-280</v>
      </c>
      <c r="V2597" s="166" cm="1">
        <f t="array" ref="V2597">S2597-U2597</f>
        <v>0</v>
      </c>
      <c r="W2597" s="105"/>
      <c r="X2597" s="9"/>
      <c r="Y2597" s="9"/>
    </row>
    <row r="2598" ht="13.65" customHeight="1">
      <c r="A2598" s="152" cm="1">
        <f t="array" ref="A2598">A2597+1</f>
        <v>45688</v>
      </c>
      <c r="B2598" s="29" cm="1">
        <f t="array" ref="B2598">YEAR(A2598)</f>
        <v>2025</v>
      </c>
      <c r="C2598" s="29" cm="1">
        <f t="array" ref="C2598">MONTH(A2598)</f>
        <v>1</v>
      </c>
      <c r="D2598" s="9"/>
      <c r="E2598" s="125">
        <v>302680</v>
      </c>
      <c r="F2598" s="41" cm="1">
        <f t="array" ref="F2598">E2598</f>
        <v>302680</v>
      </c>
      <c r="G2598" s="119" cm="1">
        <f t="array" ref="G2598">F2598-F2597</f>
        <v>-220</v>
      </c>
      <c r="H2598" s="119" cm="1">
        <f t="array" ref="H2598">IF(G2598&gt;0,G2598,0)</f>
        <v>0</v>
      </c>
      <c r="I2598" s="113" cm="1">
        <f t="array" ref="I2598">MAX($F$2547:F2598)</f>
        <v>311020</v>
      </c>
      <c r="J2598" s="126"/>
      <c r="K2598" s="121" cm="1">
        <f t="array" ref="K2598">MAX(0,I2598-I2597)</f>
        <v>0</v>
      </c>
      <c r="L2598" s="113" cm="1">
        <f t="array" ref="L2598">MIN(F2598:F2627)</f>
        <v>299860</v>
      </c>
      <c r="M2598" s="113" cm="1">
        <f t="array" ref="M2598">MAX(0,L2598-L2597)</f>
        <v>0</v>
      </c>
      <c r="N2598" s="122" cm="1">
        <f t="array" ref="N2598">MIN(M2598,H2598-K2598)</f>
        <v>0</v>
      </c>
      <c r="O2598" s="113" cm="1">
        <f t="array" ref="O2598">K2598+N2598</f>
        <v>0</v>
      </c>
      <c r="P2598" s="113" cm="1">
        <f t="array" ref="P2598">H2598-O2598</f>
        <v>0</v>
      </c>
      <c r="Q2598" s="119" cm="1">
        <f t="array" ref="Q2598">MAX(0,IF(AND(K2598=0,P2598&gt;0),0,Q2597+K2598+U2597))</f>
        <v>0</v>
      </c>
      <c r="R2598" s="119" cm="1">
        <f t="array" ref="R2598">MAX(0,R2597+P2598+V2597)</f>
        <v>0</v>
      </c>
      <c r="S2598" s="119" cm="1">
        <f t="array" ref="S2598">IF(G2598&lt;0,G2598,0)</f>
        <v>-220</v>
      </c>
      <c r="T2598" s="119" cm="1">
        <f t="array" ref="T2598">MIN(0,S2598+R2597+V2597)</f>
        <v>-220</v>
      </c>
      <c r="U2598" s="165" cm="1">
        <f t="array" ref="U2598">MAX(S2598,IF(Q2598&gt;0,MAX(-Q2598,S2598),T2598))</f>
        <v>-220</v>
      </c>
      <c r="V2598" s="166" cm="1">
        <f t="array" ref="V2598">S2598-U2598</f>
        <v>0</v>
      </c>
      <c r="W2598" s="105"/>
      <c r="X2598" s="9"/>
      <c r="Y2598" s="9"/>
    </row>
    <row r="2599" ht="13.65" customHeight="1">
      <c r="A2599" s="152" cm="1">
        <f t="array" ref="A2599">A2598+1</f>
        <v>45689</v>
      </c>
      <c r="B2599" s="29" cm="1">
        <f t="array" ref="B2599">YEAR(A2599)</f>
        <v>2025</v>
      </c>
      <c r="C2599" s="29" cm="1">
        <f t="array" ref="C2599">MONTH(A2599)</f>
        <v>2</v>
      </c>
      <c r="D2599" s="9"/>
      <c r="E2599" s="125">
        <v>302200</v>
      </c>
      <c r="F2599" s="41" cm="1">
        <f t="array" ref="F2599">E2599</f>
        <v>302200</v>
      </c>
      <c r="G2599" s="119" cm="1">
        <f t="array" ref="G2599">F2599-F2598</f>
        <v>-480</v>
      </c>
      <c r="H2599" s="119" cm="1">
        <f t="array" ref="H2599">IF(G2599&gt;0,G2599,0)</f>
        <v>0</v>
      </c>
      <c r="I2599" s="113" cm="1">
        <f t="array" ref="I2599">MAX($F$2547:F2599)</f>
        <v>311020</v>
      </c>
      <c r="J2599" s="126"/>
      <c r="K2599" s="121" cm="1">
        <f t="array" ref="K2599">MAX(0,I2599-I2598)</f>
        <v>0</v>
      </c>
      <c r="L2599" s="113" cm="1">
        <f t="array" ref="L2599">MIN(F2599:F2628)</f>
        <v>299860</v>
      </c>
      <c r="M2599" s="113" cm="1">
        <f t="array" ref="M2599">MAX(0,L2599-L2598)</f>
        <v>0</v>
      </c>
      <c r="N2599" s="122" cm="1">
        <f t="array" ref="N2599">MIN(M2599,H2599-K2599)</f>
        <v>0</v>
      </c>
      <c r="O2599" s="113" cm="1">
        <f t="array" ref="O2599">K2599+N2599</f>
        <v>0</v>
      </c>
      <c r="P2599" s="113" cm="1">
        <f t="array" ref="P2599">H2599-O2599</f>
        <v>0</v>
      </c>
      <c r="Q2599" s="119" cm="1">
        <f t="array" ref="Q2599">MAX(0,IF(AND(K2599=0,P2599&gt;0),0,Q2598+K2599+U2598))</f>
        <v>0</v>
      </c>
      <c r="R2599" s="119" cm="1">
        <f t="array" ref="R2599">MAX(0,R2598+P2599+V2598)</f>
        <v>0</v>
      </c>
      <c r="S2599" s="119" cm="1">
        <f t="array" ref="S2599">IF(G2599&lt;0,G2599,0)</f>
        <v>-480</v>
      </c>
      <c r="T2599" s="119" cm="1">
        <f t="array" ref="T2599">MIN(0,S2599+R2598+V2598)</f>
        <v>-480</v>
      </c>
      <c r="U2599" s="165" cm="1">
        <f t="array" ref="U2599">MAX(S2599,IF(Q2599&gt;0,MAX(-Q2599,S2599),T2599))</f>
        <v>-480</v>
      </c>
      <c r="V2599" s="166" cm="1">
        <f t="array" ref="V2599">S2599-U2599</f>
        <v>0</v>
      </c>
      <c r="W2599" s="105"/>
      <c r="X2599" s="9"/>
      <c r="Y2599" s="9"/>
    </row>
    <row r="2600" ht="13.65" customHeight="1">
      <c r="A2600" s="152" cm="1">
        <f t="array" ref="A2600">A2599+1</f>
        <v>45690</v>
      </c>
      <c r="B2600" s="29" cm="1">
        <f t="array" ref="B2600">YEAR(A2600)</f>
        <v>2025</v>
      </c>
      <c r="C2600" s="29" cm="1">
        <f t="array" ref="C2600">MONTH(A2600)</f>
        <v>2</v>
      </c>
      <c r="D2600" s="9"/>
      <c r="E2600" s="125">
        <v>301590</v>
      </c>
      <c r="F2600" s="41" cm="1">
        <f t="array" ref="F2600">E2600</f>
        <v>301590</v>
      </c>
      <c r="G2600" s="119" cm="1">
        <f t="array" ref="G2600">F2600-F2599</f>
        <v>-610</v>
      </c>
      <c r="H2600" s="119" cm="1">
        <f t="array" ref="H2600">IF(G2600&gt;0,G2600,0)</f>
        <v>0</v>
      </c>
      <c r="I2600" s="113" cm="1">
        <f t="array" ref="I2600">MAX($F$2547:F2600)</f>
        <v>311020</v>
      </c>
      <c r="J2600" s="126"/>
      <c r="K2600" s="121" cm="1">
        <f t="array" ref="K2600">MAX(0,I2600-I2599)</f>
        <v>0</v>
      </c>
      <c r="L2600" s="113" cm="1">
        <f t="array" ref="L2600">MIN(F2600:F2629)</f>
        <v>299860</v>
      </c>
      <c r="M2600" s="113" cm="1">
        <f t="array" ref="M2600">MAX(0,L2600-L2599)</f>
        <v>0</v>
      </c>
      <c r="N2600" s="122" cm="1">
        <f t="array" ref="N2600">MIN(M2600,H2600-K2600)</f>
        <v>0</v>
      </c>
      <c r="O2600" s="113" cm="1">
        <f t="array" ref="O2600">K2600+N2600</f>
        <v>0</v>
      </c>
      <c r="P2600" s="113" cm="1">
        <f t="array" ref="P2600">H2600-O2600</f>
        <v>0</v>
      </c>
      <c r="Q2600" s="119" cm="1">
        <f t="array" ref="Q2600">MAX(0,IF(AND(K2600=0,P2600&gt;0),0,Q2599+K2600+U2599))</f>
        <v>0</v>
      </c>
      <c r="R2600" s="119" cm="1">
        <f t="array" ref="R2600">MAX(0,R2599+P2600+V2599)</f>
        <v>0</v>
      </c>
      <c r="S2600" s="119" cm="1">
        <f t="array" ref="S2600">IF(G2600&lt;0,G2600,0)</f>
        <v>-610</v>
      </c>
      <c r="T2600" s="119" cm="1">
        <f t="array" ref="T2600">MIN(0,S2600+R2599+V2599)</f>
        <v>-610</v>
      </c>
      <c r="U2600" s="165" cm="1">
        <f t="array" ref="U2600">MAX(S2600,IF(Q2600&gt;0,MAX(-Q2600,S2600),T2600))</f>
        <v>-610</v>
      </c>
      <c r="V2600" s="166" cm="1">
        <f t="array" ref="V2600">S2600-U2600</f>
        <v>0</v>
      </c>
      <c r="W2600" s="105"/>
      <c r="X2600" s="9"/>
      <c r="Y2600" s="9"/>
    </row>
    <row r="2601" ht="13.65" customHeight="1">
      <c r="A2601" s="152" cm="1">
        <f t="array" ref="A2601">A2600+1</f>
        <v>45691</v>
      </c>
      <c r="B2601" s="29" cm="1">
        <f t="array" ref="B2601">YEAR(A2601)</f>
        <v>2025</v>
      </c>
      <c r="C2601" s="29" cm="1">
        <f t="array" ref="C2601">MONTH(A2601)</f>
        <v>2</v>
      </c>
      <c r="D2601" s="9"/>
      <c r="E2601" s="125">
        <v>301500</v>
      </c>
      <c r="F2601" s="41" cm="1">
        <f t="array" ref="F2601">E2601</f>
        <v>301500</v>
      </c>
      <c r="G2601" s="119" cm="1">
        <f t="array" ref="G2601">F2601-F2600</f>
        <v>-90</v>
      </c>
      <c r="H2601" s="119" cm="1">
        <f t="array" ref="H2601">IF(G2601&gt;0,G2601,0)</f>
        <v>0</v>
      </c>
      <c r="I2601" s="113" cm="1">
        <f t="array" ref="I2601">MAX($F$2547:F2601)</f>
        <v>311020</v>
      </c>
      <c r="J2601" s="126"/>
      <c r="K2601" s="121" cm="1">
        <f t="array" ref="K2601">MAX(0,I2601-I2600)</f>
        <v>0</v>
      </c>
      <c r="L2601" s="113" cm="1">
        <f t="array" ref="L2601">MIN(F2601:F2630)</f>
        <v>299860</v>
      </c>
      <c r="M2601" s="113" cm="1">
        <f t="array" ref="M2601">MAX(0,L2601-L2600)</f>
        <v>0</v>
      </c>
      <c r="N2601" s="122" cm="1">
        <f t="array" ref="N2601">MIN(M2601,H2601-K2601)</f>
        <v>0</v>
      </c>
      <c r="O2601" s="113" cm="1">
        <f t="array" ref="O2601">K2601+N2601</f>
        <v>0</v>
      </c>
      <c r="P2601" s="113" cm="1">
        <f t="array" ref="P2601">H2601-O2601</f>
        <v>0</v>
      </c>
      <c r="Q2601" s="119" cm="1">
        <f t="array" ref="Q2601">MAX(0,IF(AND(K2601=0,P2601&gt;0),0,Q2600+K2601+U2600))</f>
        <v>0</v>
      </c>
      <c r="R2601" s="119" cm="1">
        <f t="array" ref="R2601">MAX(0,R2600+P2601+V2600)</f>
        <v>0</v>
      </c>
      <c r="S2601" s="119" cm="1">
        <f t="array" ref="S2601">IF(G2601&lt;0,G2601,0)</f>
        <v>-90</v>
      </c>
      <c r="T2601" s="119" cm="1">
        <f t="array" ref="T2601">MIN(0,S2601+R2600+V2600)</f>
        <v>-90</v>
      </c>
      <c r="U2601" s="165" cm="1">
        <f t="array" ref="U2601">MAX(S2601,IF(Q2601&gt;0,MAX(-Q2601,S2601),T2601))</f>
        <v>-90</v>
      </c>
      <c r="V2601" s="166" cm="1">
        <f t="array" ref="V2601">S2601-U2601</f>
        <v>0</v>
      </c>
      <c r="W2601" s="105"/>
      <c r="X2601" s="9"/>
      <c r="Y2601" s="9"/>
    </row>
    <row r="2602" ht="13.65" customHeight="1">
      <c r="A2602" s="152" cm="1">
        <f t="array" ref="A2602">A2601+1</f>
        <v>45692</v>
      </c>
      <c r="B2602" s="29" cm="1">
        <f t="array" ref="B2602">YEAR(A2602)</f>
        <v>2025</v>
      </c>
      <c r="C2602" s="29" cm="1">
        <f t="array" ref="C2602">MONTH(A2602)</f>
        <v>2</v>
      </c>
      <c r="D2602" s="9"/>
      <c r="E2602" s="125">
        <v>302050</v>
      </c>
      <c r="F2602" s="41" cm="1">
        <f t="array" ref="F2602">E2602</f>
        <v>302050</v>
      </c>
      <c r="G2602" s="119" cm="1">
        <f t="array" ref="G2602">F2602-F2601</f>
        <v>550</v>
      </c>
      <c r="H2602" s="119" cm="1">
        <f t="array" ref="H2602">IF(G2602&gt;0,G2602,0)</f>
        <v>550</v>
      </c>
      <c r="I2602" s="113" cm="1">
        <f t="array" ref="I2602">MAX($F$2547:F2602)</f>
        <v>311020</v>
      </c>
      <c r="J2602" s="126"/>
      <c r="K2602" s="121" cm="1">
        <f t="array" ref="K2602">MAX(0,I2602-I2601)</f>
        <v>0</v>
      </c>
      <c r="L2602" s="113" cm="1">
        <f t="array" ref="L2602">MIN(F2602:F2631)</f>
        <v>299860</v>
      </c>
      <c r="M2602" s="113" cm="1">
        <f t="array" ref="M2602">MAX(0,L2602-L2601)</f>
        <v>0</v>
      </c>
      <c r="N2602" s="122" cm="1">
        <f t="array" ref="N2602">MIN(M2602,H2602-K2602)</f>
        <v>0</v>
      </c>
      <c r="O2602" s="113" cm="1">
        <f t="array" ref="O2602">K2602+N2602</f>
        <v>0</v>
      </c>
      <c r="P2602" s="113" cm="1">
        <f t="array" ref="P2602">H2602-O2602</f>
        <v>550</v>
      </c>
      <c r="Q2602" s="119" cm="1">
        <f t="array" ref="Q2602">MAX(0,IF(AND(K2602=0,P2602&gt;0),0,Q2601+K2602+U2601))</f>
        <v>0</v>
      </c>
      <c r="R2602" s="119" cm="1">
        <f t="array" ref="R2602">MAX(0,R2601+P2602+V2601)</f>
        <v>550</v>
      </c>
      <c r="S2602" s="119" cm="1">
        <f t="array" ref="S2602">IF(G2602&lt;0,G2602,0)</f>
        <v>0</v>
      </c>
      <c r="T2602" s="119" cm="1">
        <f t="array" ref="T2602">MIN(0,S2602+R2601+V2601)</f>
        <v>0</v>
      </c>
      <c r="U2602" s="165" cm="1">
        <f t="array" ref="U2602">MAX(S2602,IF(Q2602&gt;0,MAX(-Q2602,S2602),T2602))</f>
        <v>0</v>
      </c>
      <c r="V2602" s="166" cm="1">
        <f t="array" ref="V2602">S2602-U2602</f>
        <v>0</v>
      </c>
      <c r="W2602" s="105"/>
      <c r="X2602" s="9"/>
      <c r="Y2602" s="9"/>
    </row>
    <row r="2603" ht="13.65" customHeight="1">
      <c r="A2603" s="152" cm="1">
        <f t="array" ref="A2603">A2602+1</f>
        <v>45693</v>
      </c>
      <c r="B2603" s="29" cm="1">
        <f t="array" ref="B2603">YEAR(A2603)</f>
        <v>2025</v>
      </c>
      <c r="C2603" s="29" cm="1">
        <f t="array" ref="C2603">MONTH(A2603)</f>
        <v>2</v>
      </c>
      <c r="D2603" s="9"/>
      <c r="E2603" s="125">
        <v>301700</v>
      </c>
      <c r="F2603" s="41" cm="1">
        <f t="array" ref="F2603">E2603</f>
        <v>301700</v>
      </c>
      <c r="G2603" s="119" cm="1">
        <f t="array" ref="G2603">F2603-F2602</f>
        <v>-350</v>
      </c>
      <c r="H2603" s="119" cm="1">
        <f t="array" ref="H2603">IF(G2603&gt;0,G2603,0)</f>
        <v>0</v>
      </c>
      <c r="I2603" s="113" cm="1">
        <f t="array" ref="I2603">MAX($F$2547:F2603)</f>
        <v>311020</v>
      </c>
      <c r="J2603" s="126"/>
      <c r="K2603" s="121" cm="1">
        <f t="array" ref="K2603">MAX(0,I2603-I2602)</f>
        <v>0</v>
      </c>
      <c r="L2603" s="113" cm="1">
        <f t="array" ref="L2603">MIN(F2603:F2632)</f>
        <v>299860</v>
      </c>
      <c r="M2603" s="113" cm="1">
        <f t="array" ref="M2603">MAX(0,L2603-L2602)</f>
        <v>0</v>
      </c>
      <c r="N2603" s="122" cm="1">
        <f t="array" ref="N2603">MIN(M2603,H2603-K2603)</f>
        <v>0</v>
      </c>
      <c r="O2603" s="113" cm="1">
        <f t="array" ref="O2603">K2603+N2603</f>
        <v>0</v>
      </c>
      <c r="P2603" s="113" cm="1">
        <f t="array" ref="P2603">H2603-O2603</f>
        <v>0</v>
      </c>
      <c r="Q2603" s="119" cm="1">
        <f t="array" ref="Q2603">MAX(0,IF(AND(K2603=0,P2603&gt;0),0,Q2602+K2603+U2602))</f>
        <v>0</v>
      </c>
      <c r="R2603" s="119" cm="1">
        <f t="array" ref="R2603">MAX(0,R2602+P2603+V2602)</f>
        <v>550</v>
      </c>
      <c r="S2603" s="119" cm="1">
        <f t="array" ref="S2603">IF(G2603&lt;0,G2603,0)</f>
        <v>-350</v>
      </c>
      <c r="T2603" s="119" cm="1">
        <f t="array" ref="T2603">MIN(0,S2603+R2602+V2602)</f>
        <v>0</v>
      </c>
      <c r="U2603" s="165" cm="1">
        <f t="array" ref="U2603">MAX(S2603,IF(Q2603&gt;0,MAX(-Q2603,S2603),T2603))</f>
        <v>0</v>
      </c>
      <c r="V2603" s="166" cm="1">
        <f t="array" ref="V2603">S2603-U2603</f>
        <v>-350</v>
      </c>
      <c r="W2603" s="105"/>
      <c r="X2603" s="9"/>
      <c r="Y2603" s="9"/>
    </row>
    <row r="2604" ht="13.65" customHeight="1">
      <c r="A2604" s="152" cm="1">
        <f t="array" ref="A2604">A2603+1</f>
        <v>45694</v>
      </c>
      <c r="B2604" s="29" cm="1">
        <f t="array" ref="B2604">YEAR(A2604)</f>
        <v>2025</v>
      </c>
      <c r="C2604" s="29" cm="1">
        <f t="array" ref="C2604">MONTH(A2604)</f>
        <v>2</v>
      </c>
      <c r="D2604" s="9"/>
      <c r="E2604" s="125">
        <v>301670</v>
      </c>
      <c r="F2604" s="41" cm="1">
        <f t="array" ref="F2604">E2604</f>
        <v>301670</v>
      </c>
      <c r="G2604" s="119" cm="1">
        <f t="array" ref="G2604">F2604-F2603</f>
        <v>-30</v>
      </c>
      <c r="H2604" s="119" cm="1">
        <f t="array" ref="H2604">IF(G2604&gt;0,G2604,0)</f>
        <v>0</v>
      </c>
      <c r="I2604" s="113" cm="1">
        <f t="array" ref="I2604">MAX($F$2547:F2604)</f>
        <v>311020</v>
      </c>
      <c r="J2604" s="126"/>
      <c r="K2604" s="121" cm="1">
        <f t="array" ref="K2604">MAX(0,I2604-I2603)</f>
        <v>0</v>
      </c>
      <c r="L2604" s="113" cm="1">
        <f t="array" ref="L2604">MIN(F2604:F2633)</f>
        <v>299860</v>
      </c>
      <c r="M2604" s="113" cm="1">
        <f t="array" ref="M2604">MAX(0,L2604-L2603)</f>
        <v>0</v>
      </c>
      <c r="N2604" s="122" cm="1">
        <f t="array" ref="N2604">MIN(M2604,H2604-K2604)</f>
        <v>0</v>
      </c>
      <c r="O2604" s="113" cm="1">
        <f t="array" ref="O2604">K2604+N2604</f>
        <v>0</v>
      </c>
      <c r="P2604" s="113" cm="1">
        <f t="array" ref="P2604">H2604-O2604</f>
        <v>0</v>
      </c>
      <c r="Q2604" s="119" cm="1">
        <f t="array" ref="Q2604">MAX(0,IF(AND(K2604=0,P2604&gt;0),0,Q2603+K2604+U2603))</f>
        <v>0</v>
      </c>
      <c r="R2604" s="119" cm="1">
        <f t="array" ref="R2604">MAX(0,R2603+P2604+V2603)</f>
        <v>200</v>
      </c>
      <c r="S2604" s="119" cm="1">
        <f t="array" ref="S2604">IF(G2604&lt;0,G2604,0)</f>
        <v>-30</v>
      </c>
      <c r="T2604" s="119" cm="1">
        <f t="array" ref="T2604">MIN(0,S2604+R2603+V2603)</f>
        <v>0</v>
      </c>
      <c r="U2604" s="165" cm="1">
        <f t="array" ref="U2604">MAX(S2604,IF(Q2604&gt;0,MAX(-Q2604,S2604),T2604))</f>
        <v>0</v>
      </c>
      <c r="V2604" s="166" cm="1">
        <f t="array" ref="V2604">S2604-U2604</f>
        <v>-30</v>
      </c>
      <c r="W2604" s="105"/>
      <c r="X2604" s="9"/>
      <c r="Y2604" s="9"/>
    </row>
    <row r="2605" ht="13.65" customHeight="1">
      <c r="A2605" s="152" cm="1">
        <f t="array" ref="A2605">A2604+1</f>
        <v>45695</v>
      </c>
      <c r="B2605" s="29" cm="1">
        <f t="array" ref="B2605">YEAR(A2605)</f>
        <v>2025</v>
      </c>
      <c r="C2605" s="29" cm="1">
        <f t="array" ref="C2605">MONTH(A2605)</f>
        <v>2</v>
      </c>
      <c r="D2605" s="9"/>
      <c r="E2605" s="125">
        <v>301580</v>
      </c>
      <c r="F2605" s="41" cm="1">
        <f t="array" ref="F2605">E2605</f>
        <v>301580</v>
      </c>
      <c r="G2605" s="119" cm="1">
        <f t="array" ref="G2605">F2605-F2604</f>
        <v>-90</v>
      </c>
      <c r="H2605" s="119" cm="1">
        <f t="array" ref="H2605">IF(G2605&gt;0,G2605,0)</f>
        <v>0</v>
      </c>
      <c r="I2605" s="113" cm="1">
        <f t="array" ref="I2605">MAX($F$2547:F2605)</f>
        <v>311020</v>
      </c>
      <c r="J2605" s="126"/>
      <c r="K2605" s="121" cm="1">
        <f t="array" ref="K2605">MAX(0,I2605-I2604)</f>
        <v>0</v>
      </c>
      <c r="L2605" s="113" cm="1">
        <f t="array" ref="L2605">MIN(F2605:F2634)</f>
        <v>299860</v>
      </c>
      <c r="M2605" s="113" cm="1">
        <f t="array" ref="M2605">MAX(0,L2605-L2604)</f>
        <v>0</v>
      </c>
      <c r="N2605" s="122" cm="1">
        <f t="array" ref="N2605">MIN(M2605,H2605-K2605)</f>
        <v>0</v>
      </c>
      <c r="O2605" s="113" cm="1">
        <f t="array" ref="O2605">K2605+N2605</f>
        <v>0</v>
      </c>
      <c r="P2605" s="113" cm="1">
        <f t="array" ref="P2605">H2605-O2605</f>
        <v>0</v>
      </c>
      <c r="Q2605" s="119" cm="1">
        <f t="array" ref="Q2605">MAX(0,IF(AND(K2605=0,P2605&gt;0),0,Q2604+K2605+U2604))</f>
        <v>0</v>
      </c>
      <c r="R2605" s="119" cm="1">
        <f t="array" ref="R2605">MAX(0,R2604+P2605+V2604)</f>
        <v>170</v>
      </c>
      <c r="S2605" s="119" cm="1">
        <f t="array" ref="S2605">IF(G2605&lt;0,G2605,0)</f>
        <v>-90</v>
      </c>
      <c r="T2605" s="119" cm="1">
        <f t="array" ref="T2605">MIN(0,S2605+R2604+V2604)</f>
        <v>0</v>
      </c>
      <c r="U2605" s="165" cm="1">
        <f t="array" ref="U2605">MAX(S2605,IF(Q2605&gt;0,MAX(-Q2605,S2605),T2605))</f>
        <v>0</v>
      </c>
      <c r="V2605" s="166" cm="1">
        <f t="array" ref="V2605">S2605-U2605</f>
        <v>-90</v>
      </c>
      <c r="W2605" s="105"/>
      <c r="X2605" s="9"/>
      <c r="Y2605" s="9"/>
    </row>
    <row r="2606" ht="13.65" customHeight="1">
      <c r="A2606" s="152" cm="1">
        <f t="array" ref="A2606">A2605+1</f>
        <v>45696</v>
      </c>
      <c r="B2606" s="29" cm="1">
        <f t="array" ref="B2606">YEAR(A2606)</f>
        <v>2025</v>
      </c>
      <c r="C2606" s="29" cm="1">
        <f t="array" ref="C2606">MONTH(A2606)</f>
        <v>2</v>
      </c>
      <c r="D2606" s="9"/>
      <c r="E2606" s="125">
        <v>300840</v>
      </c>
      <c r="F2606" s="41" cm="1">
        <f t="array" ref="F2606">E2606</f>
        <v>300840</v>
      </c>
      <c r="G2606" s="119" cm="1">
        <f t="array" ref="G2606">F2606-F2605</f>
        <v>-740</v>
      </c>
      <c r="H2606" s="119" cm="1">
        <f t="array" ref="H2606">IF(G2606&gt;0,G2606,0)</f>
        <v>0</v>
      </c>
      <c r="I2606" s="113" cm="1">
        <f t="array" ref="I2606">MAX($F$2547:F2606)</f>
        <v>311020</v>
      </c>
      <c r="J2606" s="126"/>
      <c r="K2606" s="121" cm="1">
        <f t="array" ref="K2606">MAX(0,I2606-I2605)</f>
        <v>0</v>
      </c>
      <c r="L2606" s="113" cm="1">
        <f t="array" ref="L2606">MIN(F2606:F2635)</f>
        <v>299860</v>
      </c>
      <c r="M2606" s="113" cm="1">
        <f t="array" ref="M2606">MAX(0,L2606-L2605)</f>
        <v>0</v>
      </c>
      <c r="N2606" s="122" cm="1">
        <f t="array" ref="N2606">MIN(M2606,H2606-K2606)</f>
        <v>0</v>
      </c>
      <c r="O2606" s="113" cm="1">
        <f t="array" ref="O2606">K2606+N2606</f>
        <v>0</v>
      </c>
      <c r="P2606" s="113" cm="1">
        <f t="array" ref="P2606">H2606-O2606</f>
        <v>0</v>
      </c>
      <c r="Q2606" s="119" cm="1">
        <f t="array" ref="Q2606">MAX(0,IF(AND(K2606=0,P2606&gt;0),0,Q2605+K2606+U2605))</f>
        <v>0</v>
      </c>
      <c r="R2606" s="119" cm="1">
        <f t="array" ref="R2606">MAX(0,R2605+P2606+V2605)</f>
        <v>80</v>
      </c>
      <c r="S2606" s="119" cm="1">
        <f t="array" ref="S2606">IF(G2606&lt;0,G2606,0)</f>
        <v>-740</v>
      </c>
      <c r="T2606" s="119" cm="1">
        <f t="array" ref="T2606">MIN(0,S2606+R2605+V2605)</f>
        <v>-660</v>
      </c>
      <c r="U2606" s="165" cm="1">
        <f t="array" ref="U2606">MAX(S2606,IF(Q2606&gt;0,MAX(-Q2606,S2606),T2606))</f>
        <v>-660</v>
      </c>
      <c r="V2606" s="166" cm="1">
        <f t="array" ref="V2606">S2606-U2606</f>
        <v>-80</v>
      </c>
      <c r="W2606" s="105"/>
      <c r="X2606" s="9"/>
      <c r="Y2606" s="9"/>
    </row>
    <row r="2607" ht="13.65" customHeight="1">
      <c r="A2607" s="152" cm="1">
        <f t="array" ref="A2607">A2606+1</f>
        <v>45697</v>
      </c>
      <c r="B2607" s="29" cm="1">
        <f t="array" ref="B2607">YEAR(A2607)</f>
        <v>2025</v>
      </c>
      <c r="C2607" s="29" cm="1">
        <f t="array" ref="C2607">MONTH(A2607)</f>
        <v>2</v>
      </c>
      <c r="D2607" s="9"/>
      <c r="E2607" s="125">
        <v>300170</v>
      </c>
      <c r="F2607" s="41" cm="1">
        <f t="array" ref="F2607">E2607</f>
        <v>300170</v>
      </c>
      <c r="G2607" s="119" cm="1">
        <f t="array" ref="G2607">F2607-F2606</f>
        <v>-670</v>
      </c>
      <c r="H2607" s="119" cm="1">
        <f t="array" ref="H2607">IF(G2607&gt;0,G2607,0)</f>
        <v>0</v>
      </c>
      <c r="I2607" s="113" cm="1">
        <f t="array" ref="I2607">MAX($F$2547:F2607)</f>
        <v>311020</v>
      </c>
      <c r="J2607" s="126"/>
      <c r="K2607" s="121" cm="1">
        <f t="array" ref="K2607">MAX(0,I2607-I2606)</f>
        <v>0</v>
      </c>
      <c r="L2607" s="113" cm="1">
        <f t="array" ref="L2607">MIN(F2607:F2636)</f>
        <v>299860</v>
      </c>
      <c r="M2607" s="113" cm="1">
        <f t="array" ref="M2607">MAX(0,L2607-L2606)</f>
        <v>0</v>
      </c>
      <c r="N2607" s="122" cm="1">
        <f t="array" ref="N2607">MIN(M2607,H2607-K2607)</f>
        <v>0</v>
      </c>
      <c r="O2607" s="113" cm="1">
        <f t="array" ref="O2607">K2607+N2607</f>
        <v>0</v>
      </c>
      <c r="P2607" s="113" cm="1">
        <f t="array" ref="P2607">H2607-O2607</f>
        <v>0</v>
      </c>
      <c r="Q2607" s="119" cm="1">
        <f t="array" ref="Q2607">MAX(0,IF(AND(K2607=0,P2607&gt;0),0,Q2606+K2607+U2606))</f>
        <v>0</v>
      </c>
      <c r="R2607" s="119" cm="1">
        <f t="array" ref="R2607">MAX(0,R2606+P2607+V2606)</f>
        <v>0</v>
      </c>
      <c r="S2607" s="119" cm="1">
        <f t="array" ref="S2607">IF(G2607&lt;0,G2607,0)</f>
        <v>-670</v>
      </c>
      <c r="T2607" s="119" cm="1">
        <f t="array" ref="T2607">MIN(0,S2607+R2606+V2606)</f>
        <v>-670</v>
      </c>
      <c r="U2607" s="165" cm="1">
        <f t="array" ref="U2607">MAX(S2607,IF(Q2607&gt;0,MAX(-Q2607,S2607),T2607))</f>
        <v>-670</v>
      </c>
      <c r="V2607" s="166" cm="1">
        <f t="array" ref="V2607">S2607-U2607</f>
        <v>0</v>
      </c>
      <c r="W2607" s="105"/>
      <c r="X2607" s="9"/>
      <c r="Y2607" s="9"/>
    </row>
    <row r="2608" ht="13.65" customHeight="1">
      <c r="A2608" s="152" cm="1">
        <f t="array" ref="A2608">A2607+1</f>
        <v>45698</v>
      </c>
      <c r="B2608" s="29" cm="1">
        <f t="array" ref="B2608">YEAR(A2608)</f>
        <v>2025</v>
      </c>
      <c r="C2608" s="29" cm="1">
        <f t="array" ref="C2608">MONTH(A2608)</f>
        <v>2</v>
      </c>
      <c r="D2608" s="9"/>
      <c r="E2608" s="125">
        <v>299950</v>
      </c>
      <c r="F2608" s="41" cm="1">
        <f t="array" ref="F2608">E2608</f>
        <v>299950</v>
      </c>
      <c r="G2608" s="119" cm="1">
        <f t="array" ref="G2608">F2608-F2607</f>
        <v>-220</v>
      </c>
      <c r="H2608" s="119" cm="1">
        <f t="array" ref="H2608">IF(G2608&gt;0,G2608,0)</f>
        <v>0</v>
      </c>
      <c r="I2608" s="113" cm="1">
        <f t="array" ref="I2608">MAX($F$2547:F2608)</f>
        <v>311020</v>
      </c>
      <c r="J2608" s="126"/>
      <c r="K2608" s="121" cm="1">
        <f t="array" ref="K2608">MAX(0,I2608-I2607)</f>
        <v>0</v>
      </c>
      <c r="L2608" s="113" cm="1">
        <f t="array" ref="L2608">MIN(F2608:F2637)</f>
        <v>299860</v>
      </c>
      <c r="M2608" s="113" cm="1">
        <f t="array" ref="M2608">MAX(0,L2608-L2607)</f>
        <v>0</v>
      </c>
      <c r="N2608" s="122" cm="1">
        <f t="array" ref="N2608">MIN(M2608,H2608-K2608)</f>
        <v>0</v>
      </c>
      <c r="O2608" s="113" cm="1">
        <f t="array" ref="O2608">K2608+N2608</f>
        <v>0</v>
      </c>
      <c r="P2608" s="113" cm="1">
        <f t="array" ref="P2608">H2608-O2608</f>
        <v>0</v>
      </c>
      <c r="Q2608" s="119" cm="1">
        <f t="array" ref="Q2608">MAX(0,IF(AND(K2608=0,P2608&gt;0),0,Q2607+K2608+U2607))</f>
        <v>0</v>
      </c>
      <c r="R2608" s="119" cm="1">
        <f t="array" ref="R2608">MAX(0,R2607+P2608+V2607)</f>
        <v>0</v>
      </c>
      <c r="S2608" s="119" cm="1">
        <f t="array" ref="S2608">IF(G2608&lt;0,G2608,0)</f>
        <v>-220</v>
      </c>
      <c r="T2608" s="119" cm="1">
        <f t="array" ref="T2608">MIN(0,S2608+R2607+V2607)</f>
        <v>-220</v>
      </c>
      <c r="U2608" s="165" cm="1">
        <f t="array" ref="U2608">MAX(S2608,IF(Q2608&gt;0,MAX(-Q2608,S2608),T2608))</f>
        <v>-220</v>
      </c>
      <c r="V2608" s="166" cm="1">
        <f t="array" ref="V2608">S2608-U2608</f>
        <v>0</v>
      </c>
      <c r="W2608" s="105"/>
      <c r="X2608" s="9"/>
      <c r="Y2608" s="9"/>
    </row>
    <row r="2609" ht="13.65" customHeight="1">
      <c r="A2609" s="152" cm="1">
        <f t="array" ref="A2609">A2608+1</f>
        <v>45699</v>
      </c>
      <c r="B2609" s="29" cm="1">
        <f t="array" ref="B2609">YEAR(A2609)</f>
        <v>2025</v>
      </c>
      <c r="C2609" s="29" cm="1">
        <f t="array" ref="C2609">MONTH(A2609)</f>
        <v>2</v>
      </c>
      <c r="D2609" s="9"/>
      <c r="E2609" s="125">
        <v>299860</v>
      </c>
      <c r="F2609" s="41" cm="1">
        <f t="array" ref="F2609">E2609</f>
        <v>299860</v>
      </c>
      <c r="G2609" s="119" cm="1">
        <f t="array" ref="G2609">F2609-F2608</f>
        <v>-90</v>
      </c>
      <c r="H2609" s="119" cm="1">
        <f t="array" ref="H2609">IF(G2609&gt;0,G2609,0)</f>
        <v>0</v>
      </c>
      <c r="I2609" s="113" cm="1">
        <f t="array" ref="I2609">MAX($F$2547:F2609)</f>
        <v>311020</v>
      </c>
      <c r="J2609" s="126"/>
      <c r="K2609" s="121" cm="1">
        <f t="array" ref="K2609">MAX(0,I2609-I2608)</f>
        <v>0</v>
      </c>
      <c r="L2609" s="113" cm="1">
        <f t="array" ref="L2609">MIN(F2609:F2638)</f>
        <v>299860</v>
      </c>
      <c r="M2609" s="113" cm="1">
        <f t="array" ref="M2609">MAX(0,L2609-L2608)</f>
        <v>0</v>
      </c>
      <c r="N2609" s="122" cm="1">
        <f t="array" ref="N2609">MIN(M2609,H2609-K2609)</f>
        <v>0</v>
      </c>
      <c r="O2609" s="113" cm="1">
        <f t="array" ref="O2609">K2609+N2609</f>
        <v>0</v>
      </c>
      <c r="P2609" s="113" cm="1">
        <f t="array" ref="P2609">H2609-O2609</f>
        <v>0</v>
      </c>
      <c r="Q2609" s="119" cm="1">
        <f t="array" ref="Q2609">MAX(0,IF(AND(K2609=0,P2609&gt;0),0,Q2608+K2609+U2608))</f>
        <v>0</v>
      </c>
      <c r="R2609" s="119" cm="1">
        <f t="array" ref="R2609">MAX(0,R2608+P2609+V2608)</f>
        <v>0</v>
      </c>
      <c r="S2609" s="119" cm="1">
        <f t="array" ref="S2609">IF(G2609&lt;0,G2609,0)</f>
        <v>-90</v>
      </c>
      <c r="T2609" s="119" cm="1">
        <f t="array" ref="T2609">MIN(0,S2609+R2608+V2608)</f>
        <v>-90</v>
      </c>
      <c r="U2609" s="165" cm="1">
        <f t="array" ref="U2609">MAX(S2609,IF(Q2609&gt;0,MAX(-Q2609,S2609),T2609))</f>
        <v>-90</v>
      </c>
      <c r="V2609" s="166" cm="1">
        <f t="array" ref="V2609">S2609-U2609</f>
        <v>0</v>
      </c>
      <c r="W2609" s="105"/>
      <c r="X2609" s="9"/>
      <c r="Y2609" s="9"/>
    </row>
    <row r="2610" ht="13.65" customHeight="1">
      <c r="A2610" s="152" cm="1">
        <f t="array" ref="A2610">A2609+1</f>
        <v>45700</v>
      </c>
      <c r="B2610" s="29" cm="1">
        <f t="array" ref="B2610">YEAR(A2610)</f>
        <v>2025</v>
      </c>
      <c r="C2610" s="29" cm="1">
        <f t="array" ref="C2610">MONTH(A2610)</f>
        <v>2</v>
      </c>
      <c r="D2610" s="9"/>
      <c r="E2610" s="125">
        <v>300280</v>
      </c>
      <c r="F2610" s="41" cm="1">
        <f t="array" ref="F2610">E2610</f>
        <v>300280</v>
      </c>
      <c r="G2610" s="119" cm="1">
        <f t="array" ref="G2610">F2610-F2609</f>
        <v>420</v>
      </c>
      <c r="H2610" s="119" cm="1">
        <f t="array" ref="H2610">IF(G2610&gt;0,G2610,0)</f>
        <v>420</v>
      </c>
      <c r="I2610" s="113" cm="1">
        <f t="array" ref="I2610">MAX($F$2547:F2610)</f>
        <v>311020</v>
      </c>
      <c r="J2610" s="126"/>
      <c r="K2610" s="121" cm="1">
        <f t="array" ref="K2610">MAX(0,I2610-I2609)</f>
        <v>0</v>
      </c>
      <c r="L2610" s="113" cm="1">
        <f t="array" ref="L2610">MIN(F2610:F2639)</f>
        <v>300280</v>
      </c>
      <c r="M2610" s="113" cm="1">
        <f t="array" ref="M2610">MAX(0,L2610-L2609)</f>
        <v>420</v>
      </c>
      <c r="N2610" s="122" cm="1">
        <f t="array" ref="N2610">MIN(M2610,H2610-K2610)</f>
        <v>420</v>
      </c>
      <c r="O2610" s="113" cm="1">
        <f t="array" ref="O2610">K2610+N2610</f>
        <v>420</v>
      </c>
      <c r="P2610" s="113" cm="1">
        <f t="array" ref="P2610">H2610-O2610</f>
        <v>0</v>
      </c>
      <c r="Q2610" s="119" cm="1">
        <f t="array" ref="Q2610">MAX(0,IF(AND(K2610=0,P2610&gt;0),0,Q2609+K2610+U2609))</f>
        <v>0</v>
      </c>
      <c r="R2610" s="119" cm="1">
        <f t="array" ref="R2610">MAX(0,R2609+P2610+V2609)</f>
        <v>0</v>
      </c>
      <c r="S2610" s="119" cm="1">
        <f t="array" ref="S2610">IF(G2610&lt;0,G2610,0)</f>
        <v>0</v>
      </c>
      <c r="T2610" s="119" cm="1">
        <f t="array" ref="T2610">MIN(0,S2610+R2609+V2609)</f>
        <v>0</v>
      </c>
      <c r="U2610" s="165" cm="1">
        <f t="array" ref="U2610">MAX(S2610,IF(Q2610&gt;0,MAX(-Q2610,S2610),T2610))</f>
        <v>0</v>
      </c>
      <c r="V2610" s="166" cm="1">
        <f t="array" ref="V2610">S2610-U2610</f>
        <v>0</v>
      </c>
      <c r="W2610" s="105"/>
      <c r="X2610" s="9"/>
      <c r="Y2610" s="9"/>
    </row>
    <row r="2611" ht="13.65" customHeight="1">
      <c r="A2611" s="152" cm="1">
        <f t="array" ref="A2611">A2610+1</f>
        <v>45701</v>
      </c>
      <c r="B2611" s="29" cm="1">
        <f t="array" ref="B2611">YEAR(A2611)</f>
        <v>2025</v>
      </c>
      <c r="C2611" s="29" cm="1">
        <f t="array" ref="C2611">MONTH(A2611)</f>
        <v>2</v>
      </c>
      <c r="D2611" s="9"/>
      <c r="E2611" s="125">
        <v>302500</v>
      </c>
      <c r="F2611" s="41" cm="1">
        <f t="array" ref="F2611">E2611</f>
        <v>302500</v>
      </c>
      <c r="G2611" s="119" cm="1">
        <f t="array" ref="G2611">F2611-F2610</f>
        <v>2220</v>
      </c>
      <c r="H2611" s="119" cm="1">
        <f t="array" ref="H2611">IF(G2611&gt;0,G2611,0)</f>
        <v>2220</v>
      </c>
      <c r="I2611" s="113" cm="1">
        <f t="array" ref="I2611">MAX($F$2547:F2611)</f>
        <v>311020</v>
      </c>
      <c r="J2611" s="126"/>
      <c r="K2611" s="121" cm="1">
        <f t="array" ref="K2611">MAX(0,I2611-I2610)</f>
        <v>0</v>
      </c>
      <c r="L2611" s="113" cm="1">
        <f t="array" ref="L2611">MIN(F2611:F2640)</f>
        <v>302500</v>
      </c>
      <c r="M2611" s="113" cm="1">
        <f t="array" ref="M2611">MAX(0,L2611-L2610)</f>
        <v>2220</v>
      </c>
      <c r="N2611" s="122" cm="1">
        <f t="array" ref="N2611">MIN(M2611,H2611-K2611)</f>
        <v>2220</v>
      </c>
      <c r="O2611" s="113" cm="1">
        <f t="array" ref="O2611">K2611+N2611</f>
        <v>2220</v>
      </c>
      <c r="P2611" s="113" cm="1">
        <f t="array" ref="P2611">H2611-O2611</f>
        <v>0</v>
      </c>
      <c r="Q2611" s="119" cm="1">
        <f t="array" ref="Q2611">MAX(0,IF(AND(K2611=0,P2611&gt;0),0,Q2610+K2611+U2610))</f>
        <v>0</v>
      </c>
      <c r="R2611" s="119" cm="1">
        <f t="array" ref="R2611">MAX(0,R2610+P2611+V2610)</f>
        <v>0</v>
      </c>
      <c r="S2611" s="119" cm="1">
        <f t="array" ref="S2611">IF(G2611&lt;0,G2611,0)</f>
        <v>0</v>
      </c>
      <c r="T2611" s="119" cm="1">
        <f t="array" ref="T2611">MIN(0,S2611+R2610+V2610)</f>
        <v>0</v>
      </c>
      <c r="U2611" s="165" cm="1">
        <f t="array" ref="U2611">MAX(S2611,IF(Q2611&gt;0,MAX(-Q2611,S2611),T2611))</f>
        <v>0</v>
      </c>
      <c r="V2611" s="166" cm="1">
        <f t="array" ref="V2611">S2611-U2611</f>
        <v>0</v>
      </c>
      <c r="W2611" s="105"/>
      <c r="X2611" s="9"/>
      <c r="Y2611" s="9"/>
    </row>
    <row r="2612" ht="13.65" customHeight="1">
      <c r="A2612" s="152" cm="1">
        <f t="array" ref="A2612">A2611+1</f>
        <v>45702</v>
      </c>
      <c r="B2612" s="29" cm="1">
        <f t="array" ref="B2612">YEAR(A2612)</f>
        <v>2025</v>
      </c>
      <c r="C2612" s="29" cm="1">
        <f t="array" ref="C2612">MONTH(A2612)</f>
        <v>2</v>
      </c>
      <c r="D2612" s="9"/>
      <c r="E2612" s="125">
        <v>304460</v>
      </c>
      <c r="F2612" s="41" cm="1">
        <f t="array" ref="F2612">E2612</f>
        <v>304460</v>
      </c>
      <c r="G2612" s="119" cm="1">
        <f t="array" ref="G2612">F2612-F2611</f>
        <v>1960</v>
      </c>
      <c r="H2612" s="119" cm="1">
        <f t="array" ref="H2612">IF(G2612&gt;0,G2612,0)</f>
        <v>1960</v>
      </c>
      <c r="I2612" s="113" cm="1">
        <f t="array" ref="I2612">MAX($F$2547:F2612)</f>
        <v>311020</v>
      </c>
      <c r="J2612" s="126"/>
      <c r="K2612" s="121" cm="1">
        <f t="array" ref="K2612">MAX(0,I2612-I2611)</f>
        <v>0</v>
      </c>
      <c r="L2612" s="113" cm="1">
        <f t="array" ref="L2612">MIN(F2612:F2641)</f>
        <v>304460</v>
      </c>
      <c r="M2612" s="113" cm="1">
        <f t="array" ref="M2612">MAX(0,L2612-L2611)</f>
        <v>1960</v>
      </c>
      <c r="N2612" s="122" cm="1">
        <f t="array" ref="N2612">MIN(M2612,H2612-K2612)</f>
        <v>1960</v>
      </c>
      <c r="O2612" s="113" cm="1">
        <f t="array" ref="O2612">K2612+N2612</f>
        <v>1960</v>
      </c>
      <c r="P2612" s="113" cm="1">
        <f t="array" ref="P2612">H2612-O2612</f>
        <v>0</v>
      </c>
      <c r="Q2612" s="119" cm="1">
        <f t="array" ref="Q2612">MAX(0,IF(AND(K2612=0,P2612&gt;0),0,Q2611+K2612+U2611))</f>
        <v>0</v>
      </c>
      <c r="R2612" s="119" cm="1">
        <f t="array" ref="R2612">MAX(0,R2611+P2612+V2611)</f>
        <v>0</v>
      </c>
      <c r="S2612" s="119" cm="1">
        <f t="array" ref="S2612">IF(G2612&lt;0,G2612,0)</f>
        <v>0</v>
      </c>
      <c r="T2612" s="119" cm="1">
        <f t="array" ref="T2612">MIN(0,S2612+R2611+V2611)</f>
        <v>0</v>
      </c>
      <c r="U2612" s="165" cm="1">
        <f t="array" ref="U2612">MAX(S2612,IF(Q2612&gt;0,MAX(-Q2612,S2612),T2612))</f>
        <v>0</v>
      </c>
      <c r="V2612" s="166" cm="1">
        <f t="array" ref="V2612">S2612-U2612</f>
        <v>0</v>
      </c>
      <c r="W2612" s="105"/>
      <c r="X2612" s="9"/>
      <c r="Y2612" s="9"/>
    </row>
    <row r="2613" ht="13.65" customHeight="1">
      <c r="A2613" s="152" cm="1">
        <f t="array" ref="A2613">A2612+1</f>
        <v>45703</v>
      </c>
      <c r="B2613" s="29" cm="1">
        <f t="array" ref="B2613">YEAR(A2613)</f>
        <v>2025</v>
      </c>
      <c r="C2613" s="29" cm="1">
        <f t="array" ref="C2613">MONTH(A2613)</f>
        <v>2</v>
      </c>
      <c r="D2613" s="9"/>
      <c r="E2613" s="125">
        <v>305600</v>
      </c>
      <c r="F2613" s="41" cm="1">
        <f t="array" ref="F2613">E2613</f>
        <v>305600</v>
      </c>
      <c r="G2613" s="119" cm="1">
        <f t="array" ref="G2613">F2613-F2612</f>
        <v>1140</v>
      </c>
      <c r="H2613" s="119" cm="1">
        <f t="array" ref="H2613">IF(G2613&gt;0,G2613,0)</f>
        <v>1140</v>
      </c>
      <c r="I2613" s="113" cm="1">
        <f t="array" ref="I2613">MAX($F$2547:F2613)</f>
        <v>311020</v>
      </c>
      <c r="J2613" s="126"/>
      <c r="K2613" s="121" cm="1">
        <f t="array" ref="K2613">MAX(0,I2613-I2612)</f>
        <v>0</v>
      </c>
      <c r="L2613" s="113" cm="1">
        <f t="array" ref="L2613">MIN(F2613:F2642)</f>
        <v>305600</v>
      </c>
      <c r="M2613" s="113" cm="1">
        <f t="array" ref="M2613">MAX(0,L2613-L2612)</f>
        <v>1140</v>
      </c>
      <c r="N2613" s="122" cm="1">
        <f t="array" ref="N2613">MIN(M2613,H2613-K2613)</f>
        <v>1140</v>
      </c>
      <c r="O2613" s="113" cm="1">
        <f t="array" ref="O2613">K2613+N2613</f>
        <v>1140</v>
      </c>
      <c r="P2613" s="113" cm="1">
        <f t="array" ref="P2613">H2613-O2613</f>
        <v>0</v>
      </c>
      <c r="Q2613" s="119" cm="1">
        <f t="array" ref="Q2613">MAX(0,IF(AND(K2613=0,P2613&gt;0),0,Q2612+K2613+U2612))</f>
        <v>0</v>
      </c>
      <c r="R2613" s="119" cm="1">
        <f t="array" ref="R2613">MAX(0,R2612+P2613+V2612)</f>
        <v>0</v>
      </c>
      <c r="S2613" s="119" cm="1">
        <f t="array" ref="S2613">IF(G2613&lt;0,G2613,0)</f>
        <v>0</v>
      </c>
      <c r="T2613" s="119" cm="1">
        <f t="array" ref="T2613">MIN(0,S2613+R2612+V2612)</f>
        <v>0</v>
      </c>
      <c r="U2613" s="165" cm="1">
        <f t="array" ref="U2613">MAX(S2613,IF(Q2613&gt;0,MAX(-Q2613,S2613),T2613))</f>
        <v>0</v>
      </c>
      <c r="V2613" s="166" cm="1">
        <f t="array" ref="V2613">S2613-U2613</f>
        <v>0</v>
      </c>
      <c r="W2613" s="105"/>
      <c r="X2613" s="9"/>
      <c r="Y2613" s="9"/>
    </row>
    <row r="2614" ht="13.65" customHeight="1">
      <c r="A2614" s="152" cm="1">
        <f t="array" ref="A2614">A2613+1</f>
        <v>45704</v>
      </c>
      <c r="B2614" s="29" cm="1">
        <f t="array" ref="B2614">YEAR(A2614)</f>
        <v>2025</v>
      </c>
      <c r="C2614" s="29" cm="1">
        <f t="array" ref="C2614">MONTH(A2614)</f>
        <v>2</v>
      </c>
      <c r="D2614" s="9"/>
      <c r="E2614" s="125">
        <v>306410</v>
      </c>
      <c r="F2614" s="41" cm="1">
        <f t="array" ref="F2614">E2614</f>
        <v>306410</v>
      </c>
      <c r="G2614" s="119" cm="1">
        <f t="array" ref="G2614">F2614-F2613</f>
        <v>810</v>
      </c>
      <c r="H2614" s="119" cm="1">
        <f t="array" ref="H2614">IF(G2614&gt;0,G2614,0)</f>
        <v>810</v>
      </c>
      <c r="I2614" s="113" cm="1">
        <f t="array" ref="I2614">MAX($F$2547:F2614)</f>
        <v>311020</v>
      </c>
      <c r="J2614" s="126"/>
      <c r="K2614" s="121" cm="1">
        <f t="array" ref="K2614">MAX(0,I2614-I2613)</f>
        <v>0</v>
      </c>
      <c r="L2614" s="113" cm="1">
        <f t="array" ref="L2614">MIN(F2614:F2643)</f>
        <v>306410</v>
      </c>
      <c r="M2614" s="113" cm="1">
        <f t="array" ref="M2614">MAX(0,L2614-L2613)</f>
        <v>810</v>
      </c>
      <c r="N2614" s="122" cm="1">
        <f t="array" ref="N2614">MIN(M2614,H2614-K2614)</f>
        <v>810</v>
      </c>
      <c r="O2614" s="113" cm="1">
        <f t="array" ref="O2614">K2614+N2614</f>
        <v>810</v>
      </c>
      <c r="P2614" s="113" cm="1">
        <f t="array" ref="P2614">H2614-O2614</f>
        <v>0</v>
      </c>
      <c r="Q2614" s="119" cm="1">
        <f t="array" ref="Q2614">MAX(0,IF(AND(K2614=0,P2614&gt;0),0,Q2613+K2614+U2613))</f>
        <v>0</v>
      </c>
      <c r="R2614" s="119" cm="1">
        <f t="array" ref="R2614">MAX(0,R2613+P2614+V2613)</f>
        <v>0</v>
      </c>
      <c r="S2614" s="119" cm="1">
        <f t="array" ref="S2614">IF(G2614&lt;0,G2614,0)</f>
        <v>0</v>
      </c>
      <c r="T2614" s="119" cm="1">
        <f t="array" ref="T2614">MIN(0,S2614+R2613+V2613)</f>
        <v>0</v>
      </c>
      <c r="U2614" s="165" cm="1">
        <f t="array" ref="U2614">MAX(S2614,IF(Q2614&gt;0,MAX(-Q2614,S2614),T2614))</f>
        <v>0</v>
      </c>
      <c r="V2614" s="166" cm="1">
        <f t="array" ref="V2614">S2614-U2614</f>
        <v>0</v>
      </c>
      <c r="W2614" s="105"/>
      <c r="X2614" s="9"/>
      <c r="Y2614" s="9"/>
    </row>
    <row r="2615" ht="13.65" customHeight="1">
      <c r="A2615" s="152" cm="1">
        <f t="array" ref="A2615">A2614+1</f>
        <v>45705</v>
      </c>
      <c r="B2615" s="29" cm="1">
        <f t="array" ref="B2615">YEAR(A2615)</f>
        <v>2025</v>
      </c>
      <c r="C2615" s="29" cm="1">
        <f t="array" ref="C2615">MONTH(A2615)</f>
        <v>2</v>
      </c>
      <c r="D2615" s="9"/>
      <c r="E2615" s="125">
        <v>307350</v>
      </c>
      <c r="F2615" s="41" cm="1">
        <f t="array" ref="F2615">E2615</f>
        <v>307350</v>
      </c>
      <c r="G2615" s="119" cm="1">
        <f t="array" ref="G2615">F2615-F2614</f>
        <v>940</v>
      </c>
      <c r="H2615" s="119" cm="1">
        <f t="array" ref="H2615">IF(G2615&gt;0,G2615,0)</f>
        <v>940</v>
      </c>
      <c r="I2615" s="113" cm="1">
        <f t="array" ref="I2615">MAX($F$2547:F2615)</f>
        <v>311020</v>
      </c>
      <c r="J2615" s="126"/>
      <c r="K2615" s="121" cm="1">
        <f t="array" ref="K2615">MAX(0,I2615-I2614)</f>
        <v>0</v>
      </c>
      <c r="L2615" s="113" cm="1">
        <f t="array" ref="L2615">MIN(F2615:F2644)</f>
        <v>307350</v>
      </c>
      <c r="M2615" s="113" cm="1">
        <f t="array" ref="M2615">MAX(0,L2615-L2614)</f>
        <v>940</v>
      </c>
      <c r="N2615" s="122" cm="1">
        <f t="array" ref="N2615">MIN(M2615,H2615-K2615)</f>
        <v>940</v>
      </c>
      <c r="O2615" s="113" cm="1">
        <f t="array" ref="O2615">K2615+N2615</f>
        <v>940</v>
      </c>
      <c r="P2615" s="113" cm="1">
        <f t="array" ref="P2615">H2615-O2615</f>
        <v>0</v>
      </c>
      <c r="Q2615" s="119" cm="1">
        <f t="array" ref="Q2615">MAX(0,IF(AND(K2615=0,P2615&gt;0),0,Q2614+K2615+U2614))</f>
        <v>0</v>
      </c>
      <c r="R2615" s="119" cm="1">
        <f t="array" ref="R2615">MAX(0,R2614+P2615+V2614)</f>
        <v>0</v>
      </c>
      <c r="S2615" s="119" cm="1">
        <f t="array" ref="S2615">IF(G2615&lt;0,G2615,0)</f>
        <v>0</v>
      </c>
      <c r="T2615" s="119" cm="1">
        <f t="array" ref="T2615">MIN(0,S2615+R2614+V2614)</f>
        <v>0</v>
      </c>
      <c r="U2615" s="165" cm="1">
        <f t="array" ref="U2615">MAX(S2615,IF(Q2615&gt;0,MAX(-Q2615,S2615),T2615))</f>
        <v>0</v>
      </c>
      <c r="V2615" s="166" cm="1">
        <f t="array" ref="V2615">S2615-U2615</f>
        <v>0</v>
      </c>
      <c r="W2615" s="105"/>
      <c r="X2615" s="9"/>
      <c r="Y2615" s="9"/>
    </row>
    <row r="2616" ht="13.65" customHeight="1">
      <c r="A2616" s="152" cm="1">
        <f t="array" ref="A2616">A2615+1</f>
        <v>45706</v>
      </c>
      <c r="B2616" s="29" cm="1">
        <f t="array" ref="B2616">YEAR(A2616)</f>
        <v>2025</v>
      </c>
      <c r="C2616" s="29" cm="1">
        <f t="array" ref="C2616">MONTH(A2616)</f>
        <v>2</v>
      </c>
      <c r="D2616" s="9"/>
      <c r="E2616" s="125">
        <v>308360</v>
      </c>
      <c r="F2616" s="41" cm="1">
        <f t="array" ref="F2616">E2616</f>
        <v>308360</v>
      </c>
      <c r="G2616" s="119" cm="1">
        <f t="array" ref="G2616">F2616-F2615</f>
        <v>1010</v>
      </c>
      <c r="H2616" s="119" cm="1">
        <f t="array" ref="H2616">IF(G2616&gt;0,G2616,0)</f>
        <v>1010</v>
      </c>
      <c r="I2616" s="113" cm="1">
        <f t="array" ref="I2616">MAX($F$2547:F2616)</f>
        <v>311020</v>
      </c>
      <c r="J2616" s="126"/>
      <c r="K2616" s="121" cm="1">
        <f t="array" ref="K2616">MAX(0,I2616-I2615)</f>
        <v>0</v>
      </c>
      <c r="L2616" s="113" cm="1">
        <f t="array" ref="L2616">MIN(F2616:F2645)</f>
        <v>308360</v>
      </c>
      <c r="M2616" s="113" cm="1">
        <f t="array" ref="M2616">MAX(0,L2616-L2615)</f>
        <v>1010</v>
      </c>
      <c r="N2616" s="122" cm="1">
        <f t="array" ref="N2616">MIN(M2616,H2616-K2616)</f>
        <v>1010</v>
      </c>
      <c r="O2616" s="113" cm="1">
        <f t="array" ref="O2616">K2616+N2616</f>
        <v>1010</v>
      </c>
      <c r="P2616" s="113" cm="1">
        <f t="array" ref="P2616">H2616-O2616</f>
        <v>0</v>
      </c>
      <c r="Q2616" s="119" cm="1">
        <f t="array" ref="Q2616">MAX(0,IF(AND(K2616=0,P2616&gt;0),0,Q2615+K2616+U2615))</f>
        <v>0</v>
      </c>
      <c r="R2616" s="119" cm="1">
        <f t="array" ref="R2616">MAX(0,R2615+P2616+V2615)</f>
        <v>0</v>
      </c>
      <c r="S2616" s="119" cm="1">
        <f t="array" ref="S2616">IF(G2616&lt;0,G2616,0)</f>
        <v>0</v>
      </c>
      <c r="T2616" s="119" cm="1">
        <f t="array" ref="T2616">MIN(0,S2616+R2615+V2615)</f>
        <v>0</v>
      </c>
      <c r="U2616" s="165" cm="1">
        <f t="array" ref="U2616">MAX(S2616,IF(Q2616&gt;0,MAX(-Q2616,S2616),T2616))</f>
        <v>0</v>
      </c>
      <c r="V2616" s="166" cm="1">
        <f t="array" ref="V2616">S2616-U2616</f>
        <v>0</v>
      </c>
      <c r="W2616" s="105"/>
      <c r="X2616" s="9"/>
      <c r="Y2616" s="9"/>
    </row>
    <row r="2617" ht="13.65" customHeight="1">
      <c r="A2617" s="152" cm="1">
        <f t="array" ref="A2617">A2616+1</f>
        <v>45707</v>
      </c>
      <c r="B2617" s="29" cm="1">
        <f t="array" ref="B2617">YEAR(A2617)</f>
        <v>2025</v>
      </c>
      <c r="C2617" s="29" cm="1">
        <f t="array" ref="C2617">MONTH(A2617)</f>
        <v>2</v>
      </c>
      <c r="D2617" s="9"/>
      <c r="E2617" s="125">
        <v>309000</v>
      </c>
      <c r="F2617" s="41" cm="1">
        <f t="array" ref="F2617">E2617</f>
        <v>309000</v>
      </c>
      <c r="G2617" s="119" cm="1">
        <f t="array" ref="G2617">F2617-F2616</f>
        <v>640</v>
      </c>
      <c r="H2617" s="119" cm="1">
        <f t="array" ref="H2617">IF(G2617&gt;0,G2617,0)</f>
        <v>640</v>
      </c>
      <c r="I2617" s="113" cm="1">
        <f t="array" ref="I2617">MAX($F$2547:F2617)</f>
        <v>311020</v>
      </c>
      <c r="J2617" s="126"/>
      <c r="K2617" s="121" cm="1">
        <f t="array" ref="K2617">MAX(0,I2617-I2616)</f>
        <v>0</v>
      </c>
      <c r="L2617" s="113" cm="1">
        <f t="array" ref="L2617">MIN(F2617:F2646)</f>
        <v>309000</v>
      </c>
      <c r="M2617" s="113" cm="1">
        <f t="array" ref="M2617">MAX(0,L2617-L2616)</f>
        <v>640</v>
      </c>
      <c r="N2617" s="122" cm="1">
        <f t="array" ref="N2617">MIN(M2617,H2617-K2617)</f>
        <v>640</v>
      </c>
      <c r="O2617" s="113" cm="1">
        <f t="array" ref="O2617">K2617+N2617</f>
        <v>640</v>
      </c>
      <c r="P2617" s="113" cm="1">
        <f t="array" ref="P2617">H2617-O2617</f>
        <v>0</v>
      </c>
      <c r="Q2617" s="119" cm="1">
        <f t="array" ref="Q2617">MAX(0,IF(AND(K2617=0,P2617&gt;0),0,Q2616+K2617+U2616))</f>
        <v>0</v>
      </c>
      <c r="R2617" s="119" cm="1">
        <f t="array" ref="R2617">MAX(0,R2616+P2617+V2616)</f>
        <v>0</v>
      </c>
      <c r="S2617" s="119" cm="1">
        <f t="array" ref="S2617">IF(G2617&lt;0,G2617,0)</f>
        <v>0</v>
      </c>
      <c r="T2617" s="119" cm="1">
        <f t="array" ref="T2617">MIN(0,S2617+R2616+V2616)</f>
        <v>0</v>
      </c>
      <c r="U2617" s="165" cm="1">
        <f t="array" ref="U2617">MAX(S2617,IF(Q2617&gt;0,MAX(-Q2617,S2617),T2617))</f>
        <v>0</v>
      </c>
      <c r="V2617" s="166" cm="1">
        <f t="array" ref="V2617">S2617-U2617</f>
        <v>0</v>
      </c>
      <c r="W2617" s="105"/>
      <c r="X2617" s="9"/>
      <c r="Y2617" s="9"/>
    </row>
    <row r="2618" ht="13.65" customHeight="1">
      <c r="A2618" s="152" cm="1">
        <f t="array" ref="A2618">A2617+1</f>
        <v>45708</v>
      </c>
      <c r="B2618" s="29" cm="1">
        <f t="array" ref="B2618">YEAR(A2618)</f>
        <v>2025</v>
      </c>
      <c r="C2618" s="29" cm="1">
        <f t="array" ref="C2618">MONTH(A2618)</f>
        <v>2</v>
      </c>
      <c r="D2618" s="9"/>
      <c r="E2618" s="125">
        <v>310820</v>
      </c>
      <c r="F2618" s="41" cm="1">
        <f t="array" ref="F2618">E2618</f>
        <v>310820</v>
      </c>
      <c r="G2618" s="119" cm="1">
        <f t="array" ref="G2618">F2618-F2617</f>
        <v>1820</v>
      </c>
      <c r="H2618" s="119" cm="1">
        <f t="array" ref="H2618">IF(G2618&gt;0,G2618,0)</f>
        <v>1820</v>
      </c>
      <c r="I2618" s="113" cm="1">
        <f t="array" ref="I2618">MAX($F$2547:F2618)</f>
        <v>311020</v>
      </c>
      <c r="J2618" s="126"/>
      <c r="K2618" s="121" cm="1">
        <f t="array" ref="K2618">MAX(0,I2618-I2617)</f>
        <v>0</v>
      </c>
      <c r="L2618" s="113" cm="1">
        <f t="array" ref="L2618">MIN(F2618:F2647)</f>
        <v>310820</v>
      </c>
      <c r="M2618" s="113" cm="1">
        <f t="array" ref="M2618">MAX(0,L2618-L2617)</f>
        <v>1820</v>
      </c>
      <c r="N2618" s="122" cm="1">
        <f t="array" ref="N2618">MIN(M2618,H2618-K2618)</f>
        <v>1820</v>
      </c>
      <c r="O2618" s="113" cm="1">
        <f t="array" ref="O2618">K2618+N2618</f>
        <v>1820</v>
      </c>
      <c r="P2618" s="113" cm="1">
        <f t="array" ref="P2618">H2618-O2618</f>
        <v>0</v>
      </c>
      <c r="Q2618" s="119" cm="1">
        <f t="array" ref="Q2618">MAX(0,IF(AND(K2618=0,P2618&gt;0),0,Q2617+K2618+U2617))</f>
        <v>0</v>
      </c>
      <c r="R2618" s="119" cm="1">
        <f t="array" ref="R2618">MAX(0,R2617+P2618+V2617)</f>
        <v>0</v>
      </c>
      <c r="S2618" s="119" cm="1">
        <f t="array" ref="S2618">IF(G2618&lt;0,G2618,0)</f>
        <v>0</v>
      </c>
      <c r="T2618" s="119" cm="1">
        <f t="array" ref="T2618">MIN(0,S2618+R2617+V2617)</f>
        <v>0</v>
      </c>
      <c r="U2618" s="165" cm="1">
        <f t="array" ref="U2618">MAX(S2618,IF(Q2618&gt;0,MAX(-Q2618,S2618),T2618))</f>
        <v>0</v>
      </c>
      <c r="V2618" s="166" cm="1">
        <f t="array" ref="V2618">S2618-U2618</f>
        <v>0</v>
      </c>
      <c r="W2618" s="105"/>
      <c r="X2618" s="9"/>
      <c r="Y2618" s="9"/>
    </row>
    <row r="2619" ht="13.65" customHeight="1">
      <c r="A2619" s="152" cm="1">
        <f t="array" ref="A2619">A2618+1</f>
        <v>45709</v>
      </c>
      <c r="B2619" s="29" cm="1">
        <f t="array" ref="B2619">YEAR(A2619)</f>
        <v>2025</v>
      </c>
      <c r="C2619" s="29" cm="1">
        <f t="array" ref="C2619">MONTH(A2619)</f>
        <v>2</v>
      </c>
      <c r="D2619" s="9"/>
      <c r="E2619" s="125">
        <v>312650</v>
      </c>
      <c r="F2619" s="41" cm="1">
        <f t="array" ref="F2619">E2619</f>
        <v>312650</v>
      </c>
      <c r="G2619" s="119" cm="1">
        <f t="array" ref="G2619">F2619-F2618</f>
        <v>1830</v>
      </c>
      <c r="H2619" s="119" cm="1">
        <f t="array" ref="H2619">IF(G2619&gt;0,G2619,0)</f>
        <v>1830</v>
      </c>
      <c r="I2619" s="113" cm="1">
        <f t="array" ref="I2619">MAX($F$2547:F2619)</f>
        <v>312650</v>
      </c>
      <c r="J2619" s="126"/>
      <c r="K2619" s="121" cm="1">
        <f t="array" ref="K2619">MAX(0,I2619-I2618)</f>
        <v>1630</v>
      </c>
      <c r="L2619" s="113" cm="1">
        <f t="array" ref="L2619">MIN(F2619:F2648)</f>
        <v>312650</v>
      </c>
      <c r="M2619" s="113" cm="1">
        <f t="array" ref="M2619">MAX(0,L2619-L2618)</f>
        <v>1830</v>
      </c>
      <c r="N2619" s="122" cm="1">
        <f t="array" ref="N2619">MIN(M2619,H2619-K2619)</f>
        <v>200</v>
      </c>
      <c r="O2619" s="113" cm="1">
        <f t="array" ref="O2619">K2619+N2619</f>
        <v>1830</v>
      </c>
      <c r="P2619" s="113" cm="1">
        <f t="array" ref="P2619">H2619-O2619</f>
        <v>0</v>
      </c>
      <c r="Q2619" s="119" cm="1">
        <f t="array" ref="Q2619">MAX(0,IF(AND(K2619=0,P2619&gt;0),0,Q2618+K2619+U2618))</f>
        <v>1630</v>
      </c>
      <c r="R2619" s="119" cm="1">
        <f t="array" ref="R2619">MAX(0,R2618+P2619+V2618)</f>
        <v>0</v>
      </c>
      <c r="S2619" s="119" cm="1">
        <f t="array" ref="S2619">IF(G2619&lt;0,G2619,0)</f>
        <v>0</v>
      </c>
      <c r="T2619" s="119" cm="1">
        <f t="array" ref="T2619">MIN(0,S2619+R2618+V2618)</f>
        <v>0</v>
      </c>
      <c r="U2619" s="165" cm="1">
        <f t="array" ref="U2619">MAX(S2619,IF(Q2619&gt;0,MAX(-Q2619,S2619),T2619))</f>
        <v>0</v>
      </c>
      <c r="V2619" s="166" cm="1">
        <f t="array" ref="V2619">S2619-U2619</f>
        <v>0</v>
      </c>
      <c r="W2619" s="105"/>
      <c r="X2619" s="9"/>
      <c r="Y2619" s="9"/>
    </row>
    <row r="2620" ht="13.65" customHeight="1">
      <c r="A2620" s="152" cm="1">
        <f t="array" ref="A2620">A2619+1</f>
        <v>45710</v>
      </c>
      <c r="B2620" s="29" cm="1">
        <f t="array" ref="B2620">YEAR(A2620)</f>
        <v>2025</v>
      </c>
      <c r="C2620" s="29" cm="1">
        <f t="array" ref="C2620">MONTH(A2620)</f>
        <v>2</v>
      </c>
      <c r="D2620" s="9"/>
      <c r="E2620" s="125">
        <v>314480</v>
      </c>
      <c r="F2620" s="41" cm="1">
        <f t="array" ref="F2620">E2620</f>
        <v>314480</v>
      </c>
      <c r="G2620" s="119" cm="1">
        <f t="array" ref="G2620">F2620-F2619</f>
        <v>1830</v>
      </c>
      <c r="H2620" s="119" cm="1">
        <f t="array" ref="H2620">IF(G2620&gt;0,G2620,0)</f>
        <v>1830</v>
      </c>
      <c r="I2620" s="113" cm="1">
        <f t="array" ref="I2620">MAX($F$2547:F2620)</f>
        <v>314480</v>
      </c>
      <c r="J2620" s="126"/>
      <c r="K2620" s="121" cm="1">
        <f t="array" ref="K2620">MAX(0,I2620-I2619)</f>
        <v>1830</v>
      </c>
      <c r="L2620" s="113" cm="1">
        <f t="array" ref="L2620">MIN(F2620:F2649)</f>
        <v>314480</v>
      </c>
      <c r="M2620" s="113" cm="1">
        <f t="array" ref="M2620">MAX(0,L2620-L2619)</f>
        <v>1830</v>
      </c>
      <c r="N2620" s="122" cm="1">
        <f t="array" ref="N2620">MIN(M2620,H2620-K2620)</f>
        <v>0</v>
      </c>
      <c r="O2620" s="113" cm="1">
        <f t="array" ref="O2620">K2620+N2620</f>
        <v>1830</v>
      </c>
      <c r="P2620" s="113" cm="1">
        <f t="array" ref="P2620">H2620-O2620</f>
        <v>0</v>
      </c>
      <c r="Q2620" s="119" cm="1">
        <f t="array" ref="Q2620">MAX(0,IF(AND(K2620=0,P2620&gt;0),0,Q2619+K2620+U2619))</f>
        <v>3460</v>
      </c>
      <c r="R2620" s="119" cm="1">
        <f t="array" ref="R2620">MAX(0,R2619+P2620+V2619)</f>
        <v>0</v>
      </c>
      <c r="S2620" s="119" cm="1">
        <f t="array" ref="S2620">IF(G2620&lt;0,G2620,0)</f>
        <v>0</v>
      </c>
      <c r="T2620" s="119" cm="1">
        <f t="array" ref="T2620">MIN(0,S2620+R2619+V2619)</f>
        <v>0</v>
      </c>
      <c r="U2620" s="165" cm="1">
        <f t="array" ref="U2620">MAX(S2620,IF(Q2620&gt;0,MAX(-Q2620,S2620),T2620))</f>
        <v>0</v>
      </c>
      <c r="V2620" s="166" cm="1">
        <f t="array" ref="V2620">S2620-U2620</f>
        <v>0</v>
      </c>
      <c r="W2620" s="105"/>
      <c r="X2620" s="9"/>
      <c r="Y2620" s="9"/>
    </row>
    <row r="2621" ht="13.65" customHeight="1">
      <c r="A2621" s="152" cm="1">
        <f t="array" ref="A2621">A2620+1</f>
        <v>45711</v>
      </c>
      <c r="B2621" s="29" cm="1">
        <f t="array" ref="B2621">YEAR(A2621)</f>
        <v>2025</v>
      </c>
      <c r="C2621" s="29" cm="1">
        <f t="array" ref="C2621">MONTH(A2621)</f>
        <v>2</v>
      </c>
      <c r="D2621" s="9"/>
      <c r="E2621" s="125">
        <v>315330</v>
      </c>
      <c r="F2621" s="41" cm="1">
        <f t="array" ref="F2621">E2621</f>
        <v>315330</v>
      </c>
      <c r="G2621" s="119" cm="1">
        <f t="array" ref="G2621">F2621-F2620</f>
        <v>850</v>
      </c>
      <c r="H2621" s="119" cm="1">
        <f t="array" ref="H2621">IF(G2621&gt;0,G2621,0)</f>
        <v>850</v>
      </c>
      <c r="I2621" s="113" cm="1">
        <f t="array" ref="I2621">MAX($F$2547:F2621)</f>
        <v>315330</v>
      </c>
      <c r="J2621" s="126"/>
      <c r="K2621" s="121" cm="1">
        <f t="array" ref="K2621">MAX(0,I2621-I2620)</f>
        <v>850</v>
      </c>
      <c r="L2621" s="113" cm="1">
        <f t="array" ref="L2621">MIN(F2621:F2650)</f>
        <v>315330</v>
      </c>
      <c r="M2621" s="113" cm="1">
        <f t="array" ref="M2621">MAX(0,L2621-L2620)</f>
        <v>850</v>
      </c>
      <c r="N2621" s="122" cm="1">
        <f t="array" ref="N2621">MIN(M2621,H2621-K2621)</f>
        <v>0</v>
      </c>
      <c r="O2621" s="113" cm="1">
        <f t="array" ref="O2621">K2621+N2621</f>
        <v>850</v>
      </c>
      <c r="P2621" s="113" cm="1">
        <f t="array" ref="P2621">H2621-O2621</f>
        <v>0</v>
      </c>
      <c r="Q2621" s="119" cm="1">
        <f t="array" ref="Q2621">MAX(0,IF(AND(K2621=0,P2621&gt;0),0,Q2620+K2621+U2620))</f>
        <v>4310</v>
      </c>
      <c r="R2621" s="119" cm="1">
        <f t="array" ref="R2621">MAX(0,R2620+P2621+V2620)</f>
        <v>0</v>
      </c>
      <c r="S2621" s="119" cm="1">
        <f t="array" ref="S2621">IF(G2621&lt;0,G2621,0)</f>
        <v>0</v>
      </c>
      <c r="T2621" s="119" cm="1">
        <f t="array" ref="T2621">MIN(0,S2621+R2620+V2620)</f>
        <v>0</v>
      </c>
      <c r="U2621" s="165" cm="1">
        <f t="array" ref="U2621">MAX(S2621,IF(Q2621&gt;0,MAX(-Q2621,S2621),T2621))</f>
        <v>0</v>
      </c>
      <c r="V2621" s="166" cm="1">
        <f t="array" ref="V2621">S2621-U2621</f>
        <v>0</v>
      </c>
      <c r="W2621" s="105"/>
      <c r="X2621" s="9"/>
      <c r="Y2621" s="9"/>
    </row>
    <row r="2622" ht="13.65" customHeight="1">
      <c r="A2622" s="152" cm="1">
        <f t="array" ref="A2622">A2621+1</f>
        <v>45712</v>
      </c>
      <c r="B2622" s="29" cm="1">
        <f t="array" ref="B2622">YEAR(A2622)</f>
        <v>2025</v>
      </c>
      <c r="C2622" s="29" cm="1">
        <f t="array" ref="C2622">MONTH(A2622)</f>
        <v>2</v>
      </c>
      <c r="D2622" s="9"/>
      <c r="E2622" s="125">
        <v>317170</v>
      </c>
      <c r="F2622" s="41" cm="1">
        <f t="array" ref="F2622">E2622</f>
        <v>317170</v>
      </c>
      <c r="G2622" s="119" cm="1">
        <f t="array" ref="G2622">F2622-F2621</f>
        <v>1840</v>
      </c>
      <c r="H2622" s="119" cm="1">
        <f t="array" ref="H2622">IF(G2622&gt;0,G2622,0)</f>
        <v>1840</v>
      </c>
      <c r="I2622" s="113" cm="1">
        <f t="array" ref="I2622">MAX($F$2547:F2622)</f>
        <v>317170</v>
      </c>
      <c r="J2622" s="126"/>
      <c r="K2622" s="121" cm="1">
        <f t="array" ref="K2622">MAX(0,I2622-I2621)</f>
        <v>1840</v>
      </c>
      <c r="L2622" s="113" cm="1">
        <f t="array" ref="L2622">MIN(F2622:F2651)</f>
        <v>317170</v>
      </c>
      <c r="M2622" s="113" cm="1">
        <f t="array" ref="M2622">MAX(0,L2622-L2621)</f>
        <v>1840</v>
      </c>
      <c r="N2622" s="122" cm="1">
        <f t="array" ref="N2622">MIN(M2622,H2622-K2622)</f>
        <v>0</v>
      </c>
      <c r="O2622" s="113" cm="1">
        <f t="array" ref="O2622">K2622+N2622</f>
        <v>1840</v>
      </c>
      <c r="P2622" s="113" cm="1">
        <f t="array" ref="P2622">H2622-O2622</f>
        <v>0</v>
      </c>
      <c r="Q2622" s="119" cm="1">
        <f t="array" ref="Q2622">MAX(0,IF(AND(K2622=0,P2622&gt;0),0,Q2621+K2622+U2621))</f>
        <v>6150</v>
      </c>
      <c r="R2622" s="119" cm="1">
        <f t="array" ref="R2622">MAX(0,R2621+P2622+V2621)</f>
        <v>0</v>
      </c>
      <c r="S2622" s="119" cm="1">
        <f t="array" ref="S2622">IF(G2622&lt;0,G2622,0)</f>
        <v>0</v>
      </c>
      <c r="T2622" s="119" cm="1">
        <f t="array" ref="T2622">MIN(0,S2622+R2621+V2621)</f>
        <v>0</v>
      </c>
      <c r="U2622" s="165" cm="1">
        <f t="array" ref="U2622">MAX(S2622,IF(Q2622&gt;0,MAX(-Q2622,S2622),T2622))</f>
        <v>0</v>
      </c>
      <c r="V2622" s="166" cm="1">
        <f t="array" ref="V2622">S2622-U2622</f>
        <v>0</v>
      </c>
      <c r="W2622" s="105"/>
      <c r="X2622" s="9"/>
      <c r="Y2622" s="9"/>
    </row>
    <row r="2623" ht="13.65" customHeight="1">
      <c r="A2623" s="152" cm="1">
        <f t="array" ref="A2623">A2622+1</f>
        <v>45713</v>
      </c>
      <c r="B2623" s="29" cm="1">
        <f t="array" ref="B2623">YEAR(A2623)</f>
        <v>2025</v>
      </c>
      <c r="C2623" s="29" cm="1">
        <f t="array" ref="C2623">MONTH(A2623)</f>
        <v>2</v>
      </c>
      <c r="D2623" s="9"/>
      <c r="E2623" s="125">
        <v>319210</v>
      </c>
      <c r="F2623" s="41" cm="1">
        <f t="array" ref="F2623">E2623</f>
        <v>319210</v>
      </c>
      <c r="G2623" s="119" cm="1">
        <f t="array" ref="G2623">F2623-F2622</f>
        <v>2040</v>
      </c>
      <c r="H2623" s="119" cm="1">
        <f t="array" ref="H2623">IF(G2623&gt;0,G2623,0)</f>
        <v>2040</v>
      </c>
      <c r="I2623" s="113" cm="1">
        <f t="array" ref="I2623">MAX($F$2547:F2623)</f>
        <v>319210</v>
      </c>
      <c r="J2623" s="126"/>
      <c r="K2623" s="121" cm="1">
        <f t="array" ref="K2623">MAX(0,I2623-I2622)</f>
        <v>2040</v>
      </c>
      <c r="L2623" s="113" cm="1">
        <f t="array" ref="L2623">MIN(F2623:F2652)</f>
        <v>319010</v>
      </c>
      <c r="M2623" s="113" cm="1">
        <f t="array" ref="M2623">MAX(0,L2623-L2622)</f>
        <v>1840</v>
      </c>
      <c r="N2623" s="122" cm="1">
        <f t="array" ref="N2623">MIN(M2623,H2623-K2623)</f>
        <v>0</v>
      </c>
      <c r="O2623" s="113" cm="1">
        <f t="array" ref="O2623">K2623+N2623</f>
        <v>2040</v>
      </c>
      <c r="P2623" s="113" cm="1">
        <f t="array" ref="P2623">H2623-O2623</f>
        <v>0</v>
      </c>
      <c r="Q2623" s="119" cm="1">
        <f t="array" ref="Q2623">MAX(0,IF(AND(K2623=0,P2623&gt;0),0,Q2622+K2623+U2622))</f>
        <v>8190</v>
      </c>
      <c r="R2623" s="119" cm="1">
        <f t="array" ref="R2623">MAX(0,R2622+P2623+V2622)</f>
        <v>0</v>
      </c>
      <c r="S2623" s="119" cm="1">
        <f t="array" ref="S2623">IF(G2623&lt;0,G2623,0)</f>
        <v>0</v>
      </c>
      <c r="T2623" s="119" cm="1">
        <f t="array" ref="T2623">MIN(0,S2623+R2622+V2622)</f>
        <v>0</v>
      </c>
      <c r="U2623" s="165" cm="1">
        <f t="array" ref="U2623">MAX(S2623,IF(Q2623&gt;0,MAX(-Q2623,S2623),T2623))</f>
        <v>0</v>
      </c>
      <c r="V2623" s="166" cm="1">
        <f t="array" ref="V2623">S2623-U2623</f>
        <v>0</v>
      </c>
      <c r="W2623" s="105"/>
      <c r="X2623" s="9"/>
      <c r="Y2623" s="9"/>
    </row>
    <row r="2624" ht="13.65" customHeight="1">
      <c r="A2624" s="152" cm="1">
        <f t="array" ref="A2624">A2623+1</f>
        <v>45714</v>
      </c>
      <c r="B2624" s="29" cm="1">
        <f t="array" ref="B2624">YEAR(A2624)</f>
        <v>2025</v>
      </c>
      <c r="C2624" s="29" cm="1">
        <f t="array" ref="C2624">MONTH(A2624)</f>
        <v>2</v>
      </c>
      <c r="D2624" s="9"/>
      <c r="E2624" s="125">
        <v>319940</v>
      </c>
      <c r="F2624" s="41" cm="1">
        <f t="array" ref="F2624">E2624</f>
        <v>319940</v>
      </c>
      <c r="G2624" s="119" cm="1">
        <f t="array" ref="G2624">F2624-F2623</f>
        <v>730</v>
      </c>
      <c r="H2624" s="119" cm="1">
        <f t="array" ref="H2624">IF(G2624&gt;0,G2624,0)</f>
        <v>730</v>
      </c>
      <c r="I2624" s="113" cm="1">
        <f t="array" ref="I2624">MAX($F$2547:F2624)</f>
        <v>319940</v>
      </c>
      <c r="J2624" s="126"/>
      <c r="K2624" s="121" cm="1">
        <f t="array" ref="K2624">MAX(0,I2624-I2623)</f>
        <v>730</v>
      </c>
      <c r="L2624" s="113" cm="1">
        <f t="array" ref="L2624">MIN(F2624:F2653)</f>
        <v>319010</v>
      </c>
      <c r="M2624" s="113" cm="1">
        <f t="array" ref="M2624">MAX(0,L2624-L2623)</f>
        <v>0</v>
      </c>
      <c r="N2624" s="122" cm="1">
        <f t="array" ref="N2624">MIN(M2624,H2624-K2624)</f>
        <v>0</v>
      </c>
      <c r="O2624" s="113" cm="1">
        <f t="array" ref="O2624">K2624+N2624</f>
        <v>730</v>
      </c>
      <c r="P2624" s="113" cm="1">
        <f t="array" ref="P2624">H2624-O2624</f>
        <v>0</v>
      </c>
      <c r="Q2624" s="119" cm="1">
        <f t="array" ref="Q2624">MAX(0,IF(AND(K2624=0,P2624&gt;0),0,Q2623+K2624+U2623))</f>
        <v>8920</v>
      </c>
      <c r="R2624" s="119" cm="1">
        <f t="array" ref="R2624">MAX(0,R2623+P2624+V2623)</f>
        <v>0</v>
      </c>
      <c r="S2624" s="119" cm="1">
        <f t="array" ref="S2624">IF(G2624&lt;0,G2624,0)</f>
        <v>0</v>
      </c>
      <c r="T2624" s="119" cm="1">
        <f t="array" ref="T2624">MIN(0,S2624+R2623+V2623)</f>
        <v>0</v>
      </c>
      <c r="U2624" s="165" cm="1">
        <f t="array" ref="U2624">MAX(S2624,IF(Q2624&gt;0,MAX(-Q2624,S2624),T2624))</f>
        <v>0</v>
      </c>
      <c r="V2624" s="166" cm="1">
        <f t="array" ref="V2624">S2624-U2624</f>
        <v>0</v>
      </c>
      <c r="W2624" s="105"/>
      <c r="X2624" s="9"/>
      <c r="Y2624" s="9"/>
    </row>
    <row r="2625" ht="13.65" customHeight="1">
      <c r="A2625" s="152" cm="1">
        <f t="array" ref="A2625">A2624+1</f>
        <v>45715</v>
      </c>
      <c r="B2625" s="29" cm="1">
        <f t="array" ref="B2625">YEAR(A2625)</f>
        <v>2025</v>
      </c>
      <c r="C2625" s="29" cm="1">
        <f t="array" ref="C2625">MONTH(A2625)</f>
        <v>2</v>
      </c>
      <c r="D2625" s="9"/>
      <c r="E2625" s="125">
        <v>320270</v>
      </c>
      <c r="F2625" s="41" cm="1">
        <f t="array" ref="F2625">E2625</f>
        <v>320270</v>
      </c>
      <c r="G2625" s="119" cm="1">
        <f t="array" ref="G2625">F2625-F2624</f>
        <v>330</v>
      </c>
      <c r="H2625" s="119" cm="1">
        <f t="array" ref="H2625">IF(G2625&gt;0,G2625,0)</f>
        <v>330</v>
      </c>
      <c r="I2625" s="113" cm="1">
        <f t="array" ref="I2625">MAX($F$2547:F2625)</f>
        <v>320270</v>
      </c>
      <c r="J2625" s="126"/>
      <c r="K2625" s="121" cm="1">
        <f t="array" ref="K2625">MAX(0,I2625-I2624)</f>
        <v>330</v>
      </c>
      <c r="L2625" s="113" cm="1">
        <f t="array" ref="L2625">MIN(F2625:F2654)</f>
        <v>319010</v>
      </c>
      <c r="M2625" s="113" cm="1">
        <f t="array" ref="M2625">MAX(0,L2625-L2624)</f>
        <v>0</v>
      </c>
      <c r="N2625" s="122" cm="1">
        <f t="array" ref="N2625">MIN(M2625,H2625-K2625)</f>
        <v>0</v>
      </c>
      <c r="O2625" s="113" cm="1">
        <f t="array" ref="O2625">K2625+N2625</f>
        <v>330</v>
      </c>
      <c r="P2625" s="113" cm="1">
        <f t="array" ref="P2625">H2625-O2625</f>
        <v>0</v>
      </c>
      <c r="Q2625" s="119" cm="1">
        <f t="array" ref="Q2625">MAX(0,IF(AND(K2625=0,P2625&gt;0),0,Q2624+K2625+U2624))</f>
        <v>9250</v>
      </c>
      <c r="R2625" s="119" cm="1">
        <f t="array" ref="R2625">MAX(0,R2624+P2625+V2624)</f>
        <v>0</v>
      </c>
      <c r="S2625" s="119" cm="1">
        <f t="array" ref="S2625">IF(G2625&lt;0,G2625,0)</f>
        <v>0</v>
      </c>
      <c r="T2625" s="119" cm="1">
        <f t="array" ref="T2625">MIN(0,S2625+R2624+V2624)</f>
        <v>0</v>
      </c>
      <c r="U2625" s="165" cm="1">
        <f t="array" ref="U2625">MAX(S2625,IF(Q2625&gt;0,MAX(-Q2625,S2625),T2625))</f>
        <v>0</v>
      </c>
      <c r="V2625" s="166" cm="1">
        <f t="array" ref="V2625">S2625-U2625</f>
        <v>0</v>
      </c>
      <c r="W2625" s="105"/>
      <c r="X2625" s="9"/>
      <c r="Y2625" s="9"/>
    </row>
    <row r="2626" ht="13.65" customHeight="1">
      <c r="A2626" s="152" cm="1">
        <f t="array" ref="A2626">A2625+1</f>
        <v>45716</v>
      </c>
      <c r="B2626" s="29" cm="1">
        <f t="array" ref="B2626">YEAR(A2626)</f>
        <v>2025</v>
      </c>
      <c r="C2626" s="29" cm="1">
        <f t="array" ref="C2626">MONTH(A2626)</f>
        <v>2</v>
      </c>
      <c r="D2626" s="9"/>
      <c r="E2626" s="125">
        <v>320800</v>
      </c>
      <c r="F2626" s="41" cm="1">
        <f t="array" ref="F2626">E2626</f>
        <v>320800</v>
      </c>
      <c r="G2626" s="119" cm="1">
        <f t="array" ref="G2626">F2626-F2625</f>
        <v>530</v>
      </c>
      <c r="H2626" s="119" cm="1">
        <f t="array" ref="H2626">IF(G2626&gt;0,G2626,0)</f>
        <v>530</v>
      </c>
      <c r="I2626" s="113" cm="1">
        <f t="array" ref="I2626">MAX($F$2547:F2626)</f>
        <v>320800</v>
      </c>
      <c r="J2626" s="126"/>
      <c r="K2626" s="121" cm="1">
        <f t="array" ref="K2626">MAX(0,I2626-I2625)</f>
        <v>530</v>
      </c>
      <c r="L2626" s="113" cm="1">
        <f t="array" ref="L2626">MIN(F2626:F2655)</f>
        <v>319010</v>
      </c>
      <c r="M2626" s="113" cm="1">
        <f t="array" ref="M2626">MAX(0,L2626-L2625)</f>
        <v>0</v>
      </c>
      <c r="N2626" s="122" cm="1">
        <f t="array" ref="N2626">MIN(M2626,H2626-K2626)</f>
        <v>0</v>
      </c>
      <c r="O2626" s="113" cm="1">
        <f t="array" ref="O2626">K2626+N2626</f>
        <v>530</v>
      </c>
      <c r="P2626" s="113" cm="1">
        <f t="array" ref="P2626">H2626-O2626</f>
        <v>0</v>
      </c>
      <c r="Q2626" s="119" cm="1">
        <f t="array" ref="Q2626">MAX(0,IF(AND(K2626=0,P2626&gt;0),0,Q2625+K2626+U2625))</f>
        <v>9780</v>
      </c>
      <c r="R2626" s="119" cm="1">
        <f t="array" ref="R2626">MAX(0,R2625+P2626+V2625)</f>
        <v>0</v>
      </c>
      <c r="S2626" s="119" cm="1">
        <f t="array" ref="S2626">IF(G2626&lt;0,G2626,0)</f>
        <v>0</v>
      </c>
      <c r="T2626" s="119" cm="1">
        <f t="array" ref="T2626">MIN(0,S2626+R2625+V2625)</f>
        <v>0</v>
      </c>
      <c r="U2626" s="165" cm="1">
        <f t="array" ref="U2626">MAX(S2626,IF(Q2626&gt;0,MAX(-Q2626,S2626),T2626))</f>
        <v>0</v>
      </c>
      <c r="V2626" s="166" cm="1">
        <f t="array" ref="V2626">S2626-U2626</f>
        <v>0</v>
      </c>
      <c r="W2626" s="105"/>
      <c r="X2626" s="9"/>
      <c r="Y2626" s="9"/>
    </row>
    <row r="2627" ht="13.65" customHeight="1">
      <c r="A2627" s="152" cm="1">
        <f t="array" ref="A2627">A2626+1</f>
        <v>45717</v>
      </c>
      <c r="B2627" s="29" cm="1">
        <f t="array" ref="B2627">YEAR(A2627)</f>
        <v>2025</v>
      </c>
      <c r="C2627" s="29" cm="1">
        <f t="array" ref="C2627">MONTH(A2627)</f>
        <v>3</v>
      </c>
      <c r="D2627" s="9"/>
      <c r="E2627" s="125">
        <v>320200</v>
      </c>
      <c r="F2627" s="41" cm="1">
        <f t="array" ref="F2627">E2627</f>
        <v>320200</v>
      </c>
      <c r="G2627" s="119" cm="1">
        <f t="array" ref="G2627">F2627-F2626</f>
        <v>-600</v>
      </c>
      <c r="H2627" s="119" cm="1">
        <f t="array" ref="H2627">IF(G2627&gt;0,G2627,0)</f>
        <v>0</v>
      </c>
      <c r="I2627" s="113" cm="1">
        <f t="array" ref="I2627">MAX($F$2547:F2627)</f>
        <v>320800</v>
      </c>
      <c r="J2627" s="126"/>
      <c r="K2627" s="121" cm="1">
        <f t="array" ref="K2627">MAX(0,I2627-I2626)</f>
        <v>0</v>
      </c>
      <c r="L2627" s="113" cm="1">
        <f t="array" ref="L2627">MIN(F2627:F2656)</f>
        <v>319010</v>
      </c>
      <c r="M2627" s="113" cm="1">
        <f t="array" ref="M2627">MAX(0,L2627-L2626)</f>
        <v>0</v>
      </c>
      <c r="N2627" s="122" cm="1">
        <f t="array" ref="N2627">MIN(M2627,H2627-K2627)</f>
        <v>0</v>
      </c>
      <c r="O2627" s="113" cm="1">
        <f t="array" ref="O2627">K2627+N2627</f>
        <v>0</v>
      </c>
      <c r="P2627" s="113" cm="1">
        <f t="array" ref="P2627">H2627-O2627</f>
        <v>0</v>
      </c>
      <c r="Q2627" s="119" cm="1">
        <f t="array" ref="Q2627">MAX(0,IF(AND(K2627=0,P2627&gt;0),0,Q2626+K2627+U2626))</f>
        <v>9780</v>
      </c>
      <c r="R2627" s="119" cm="1">
        <f t="array" ref="R2627">MAX(0,R2626+P2627+V2626)</f>
        <v>0</v>
      </c>
      <c r="S2627" s="119" cm="1">
        <f t="array" ref="S2627">IF(G2627&lt;0,G2627,0)</f>
        <v>-600</v>
      </c>
      <c r="T2627" s="119" cm="1">
        <f t="array" ref="T2627">MIN(0,S2627+R2626+V2626)</f>
        <v>-600</v>
      </c>
      <c r="U2627" s="165" cm="1">
        <f t="array" ref="U2627">MAX(S2627,IF(Q2627&gt;0,MAX(-Q2627,S2627),T2627))</f>
        <v>-600</v>
      </c>
      <c r="V2627" s="166" cm="1">
        <f t="array" ref="V2627">S2627-U2627</f>
        <v>0</v>
      </c>
      <c r="W2627" s="105"/>
      <c r="X2627" s="9"/>
      <c r="Y2627" s="9"/>
    </row>
    <row r="2628" ht="13.65" customHeight="1">
      <c r="A2628" s="152" cm="1">
        <f t="array" ref="A2628">A2627+1</f>
        <v>45718</v>
      </c>
      <c r="B2628" s="29" cm="1">
        <f t="array" ref="B2628">YEAR(A2628)</f>
        <v>2025</v>
      </c>
      <c r="C2628" s="29" cm="1">
        <f t="array" ref="C2628">MONTH(A2628)</f>
        <v>3</v>
      </c>
      <c r="D2628" s="9"/>
      <c r="E2628" s="125">
        <v>319940</v>
      </c>
      <c r="F2628" s="41" cm="1">
        <f t="array" ref="F2628">E2628</f>
        <v>319940</v>
      </c>
      <c r="G2628" s="119" cm="1">
        <f t="array" ref="G2628">F2628-F2627</f>
        <v>-260</v>
      </c>
      <c r="H2628" s="119" cm="1">
        <f t="array" ref="H2628">IF(G2628&gt;0,G2628,0)</f>
        <v>0</v>
      </c>
      <c r="I2628" s="113" cm="1">
        <f t="array" ref="I2628">MAX($F$2547:F2628)</f>
        <v>320800</v>
      </c>
      <c r="J2628" s="126"/>
      <c r="K2628" s="121" cm="1">
        <f t="array" ref="K2628">MAX(0,I2628-I2627)</f>
        <v>0</v>
      </c>
      <c r="L2628" s="113" cm="1">
        <f t="array" ref="L2628">MIN(F2628:F2657)</f>
        <v>319010</v>
      </c>
      <c r="M2628" s="113" cm="1">
        <f t="array" ref="M2628">MAX(0,L2628-L2627)</f>
        <v>0</v>
      </c>
      <c r="N2628" s="122" cm="1">
        <f t="array" ref="N2628">MIN(M2628,H2628-K2628)</f>
        <v>0</v>
      </c>
      <c r="O2628" s="113" cm="1">
        <f t="array" ref="O2628">K2628+N2628</f>
        <v>0</v>
      </c>
      <c r="P2628" s="113" cm="1">
        <f t="array" ref="P2628">H2628-O2628</f>
        <v>0</v>
      </c>
      <c r="Q2628" s="119" cm="1">
        <f t="array" ref="Q2628">MAX(0,IF(AND(K2628=0,P2628&gt;0),0,Q2627+K2628+U2627))</f>
        <v>9180</v>
      </c>
      <c r="R2628" s="119" cm="1">
        <f t="array" ref="R2628">MAX(0,R2627+P2628+V2627)</f>
        <v>0</v>
      </c>
      <c r="S2628" s="119" cm="1">
        <f t="array" ref="S2628">IF(G2628&lt;0,G2628,0)</f>
        <v>-260</v>
      </c>
      <c r="T2628" s="119" cm="1">
        <f t="array" ref="T2628">MIN(0,S2628+R2627+V2627)</f>
        <v>-260</v>
      </c>
      <c r="U2628" s="165" cm="1">
        <f t="array" ref="U2628">MAX(S2628,IF(Q2628&gt;0,MAX(-Q2628,S2628),T2628))</f>
        <v>-260</v>
      </c>
      <c r="V2628" s="166" cm="1">
        <f t="array" ref="V2628">S2628-U2628</f>
        <v>0</v>
      </c>
      <c r="W2628" s="105"/>
      <c r="X2628" s="9"/>
      <c r="Y2628" s="9"/>
    </row>
    <row r="2629" ht="13.65" customHeight="1">
      <c r="A2629" s="152" cm="1">
        <f t="array" ref="A2629">A2628+1</f>
        <v>45719</v>
      </c>
      <c r="B2629" s="29" cm="1">
        <f t="array" ref="B2629">YEAR(A2629)</f>
        <v>2025</v>
      </c>
      <c r="C2629" s="29" cm="1">
        <f t="array" ref="C2629">MONTH(A2629)</f>
        <v>3</v>
      </c>
      <c r="D2629" s="9"/>
      <c r="E2629" s="125">
        <v>319740</v>
      </c>
      <c r="F2629" s="41" cm="1">
        <f t="array" ref="F2629">E2629</f>
        <v>319740</v>
      </c>
      <c r="G2629" s="119" cm="1">
        <f t="array" ref="G2629">F2629-F2628</f>
        <v>-200</v>
      </c>
      <c r="H2629" s="119" cm="1">
        <f t="array" ref="H2629">IF(G2629&gt;0,G2629,0)</f>
        <v>0</v>
      </c>
      <c r="I2629" s="113" cm="1">
        <f t="array" ref="I2629">MAX($F$2547:F2629)</f>
        <v>320800</v>
      </c>
      <c r="J2629" s="126"/>
      <c r="K2629" s="121" cm="1">
        <f t="array" ref="K2629">MAX(0,I2629-I2628)</f>
        <v>0</v>
      </c>
      <c r="L2629" s="113" cm="1">
        <f t="array" ref="L2629">MIN(F2629:F2658)</f>
        <v>319010</v>
      </c>
      <c r="M2629" s="113" cm="1">
        <f t="array" ref="M2629">MAX(0,L2629-L2628)</f>
        <v>0</v>
      </c>
      <c r="N2629" s="122" cm="1">
        <f t="array" ref="N2629">MIN(M2629,H2629-K2629)</f>
        <v>0</v>
      </c>
      <c r="O2629" s="113" cm="1">
        <f t="array" ref="O2629">K2629+N2629</f>
        <v>0</v>
      </c>
      <c r="P2629" s="113" cm="1">
        <f t="array" ref="P2629">H2629-O2629</f>
        <v>0</v>
      </c>
      <c r="Q2629" s="119" cm="1">
        <f t="array" ref="Q2629">MAX(0,IF(AND(K2629=0,P2629&gt;0),0,Q2628+K2629+U2628))</f>
        <v>8920</v>
      </c>
      <c r="R2629" s="119" cm="1">
        <f t="array" ref="R2629">MAX(0,R2628+P2629+V2628)</f>
        <v>0</v>
      </c>
      <c r="S2629" s="119" cm="1">
        <f t="array" ref="S2629">IF(G2629&lt;0,G2629,0)</f>
        <v>-200</v>
      </c>
      <c r="T2629" s="119" cm="1">
        <f t="array" ref="T2629">MIN(0,S2629+R2628+V2628)</f>
        <v>-200</v>
      </c>
      <c r="U2629" s="165" cm="1">
        <f t="array" ref="U2629">MAX(S2629,IF(Q2629&gt;0,MAX(-Q2629,S2629),T2629))</f>
        <v>-200</v>
      </c>
      <c r="V2629" s="166" cm="1">
        <f t="array" ref="V2629">S2629-U2629</f>
        <v>0</v>
      </c>
      <c r="W2629" s="105"/>
      <c r="X2629" s="9"/>
      <c r="Y2629" s="9"/>
    </row>
    <row r="2630" ht="13.65" customHeight="1">
      <c r="A2630" s="152" cm="1">
        <f t="array" ref="A2630">A2629+1</f>
        <v>45720</v>
      </c>
      <c r="B2630" s="29" cm="1">
        <f t="array" ref="B2630">YEAR(A2630)</f>
        <v>2025</v>
      </c>
      <c r="C2630" s="29" cm="1">
        <f t="array" ref="C2630">MONTH(A2630)</f>
        <v>3</v>
      </c>
      <c r="D2630" s="9"/>
      <c r="E2630" s="125">
        <v>320000</v>
      </c>
      <c r="F2630" s="41" cm="1">
        <f t="array" ref="F2630">E2630</f>
        <v>320000</v>
      </c>
      <c r="G2630" s="119" cm="1">
        <f t="array" ref="G2630">F2630-F2629</f>
        <v>260</v>
      </c>
      <c r="H2630" s="119" cm="1">
        <f t="array" ref="H2630">IF(G2630&gt;0,G2630,0)</f>
        <v>260</v>
      </c>
      <c r="I2630" s="113" cm="1">
        <f t="array" ref="I2630">MAX($F$2547:F2630)</f>
        <v>320800</v>
      </c>
      <c r="J2630" s="126"/>
      <c r="K2630" s="121" cm="1">
        <f t="array" ref="K2630">MAX(0,I2630-I2629)</f>
        <v>0</v>
      </c>
      <c r="L2630" s="113" cm="1">
        <f t="array" ref="L2630">MIN(F2630:F2659)</f>
        <v>319010</v>
      </c>
      <c r="M2630" s="113" cm="1">
        <f t="array" ref="M2630">MAX(0,L2630-L2629)</f>
        <v>0</v>
      </c>
      <c r="N2630" s="122" cm="1">
        <f t="array" ref="N2630">MIN(M2630,H2630-K2630)</f>
        <v>0</v>
      </c>
      <c r="O2630" s="113" cm="1">
        <f t="array" ref="O2630">K2630+N2630</f>
        <v>0</v>
      </c>
      <c r="P2630" s="113" cm="1">
        <f t="array" ref="P2630">H2630-O2630</f>
        <v>260</v>
      </c>
      <c r="Q2630" s="119" cm="1">
        <f t="array" ref="Q2630">MAX(0,IF(AND(K2630=0,P2630&gt;0),0,Q2629+K2630+U2629))</f>
        <v>0</v>
      </c>
      <c r="R2630" s="119" cm="1">
        <f t="array" ref="R2630">MAX(0,R2629+P2630+V2629)</f>
        <v>260</v>
      </c>
      <c r="S2630" s="119" cm="1">
        <f t="array" ref="S2630">IF(G2630&lt;0,G2630,0)</f>
        <v>0</v>
      </c>
      <c r="T2630" s="119" cm="1">
        <f t="array" ref="T2630">MIN(0,S2630+R2629+V2629)</f>
        <v>0</v>
      </c>
      <c r="U2630" s="165" cm="1">
        <f t="array" ref="U2630">MAX(S2630,IF(Q2630&gt;0,MAX(-Q2630,S2630),T2630))</f>
        <v>0</v>
      </c>
      <c r="V2630" s="166" cm="1">
        <f t="array" ref="V2630">S2630-U2630</f>
        <v>0</v>
      </c>
      <c r="W2630" s="105"/>
      <c r="X2630" s="9"/>
      <c r="Y2630" s="9"/>
    </row>
    <row r="2631" ht="13.65" customHeight="1">
      <c r="A2631" s="152" cm="1">
        <f t="array" ref="A2631">A2630+1</f>
        <v>45721</v>
      </c>
      <c r="B2631" s="29" cm="1">
        <f t="array" ref="B2631">YEAR(A2631)</f>
        <v>2025</v>
      </c>
      <c r="C2631" s="29" cm="1">
        <f t="array" ref="C2631">MONTH(A2631)</f>
        <v>3</v>
      </c>
      <c r="D2631" s="9"/>
      <c r="E2631" s="125">
        <v>320200</v>
      </c>
      <c r="F2631" s="41" cm="1">
        <f t="array" ref="F2631">E2631</f>
        <v>320200</v>
      </c>
      <c r="G2631" s="119" cm="1">
        <f t="array" ref="G2631">F2631-F2630</f>
        <v>200</v>
      </c>
      <c r="H2631" s="119" cm="1">
        <f t="array" ref="H2631">IF(G2631&gt;0,G2631,0)</f>
        <v>200</v>
      </c>
      <c r="I2631" s="113" cm="1">
        <f t="array" ref="I2631">MAX($F$2547:F2631)</f>
        <v>320800</v>
      </c>
      <c r="J2631" s="126"/>
      <c r="K2631" s="121" cm="1">
        <f t="array" ref="K2631">MAX(0,I2631-I2630)</f>
        <v>0</v>
      </c>
      <c r="L2631" s="113" cm="1">
        <f t="array" ref="L2631">MIN(F2631:F2660)</f>
        <v>319010</v>
      </c>
      <c r="M2631" s="113" cm="1">
        <f t="array" ref="M2631">MAX(0,L2631-L2630)</f>
        <v>0</v>
      </c>
      <c r="N2631" s="122" cm="1">
        <f t="array" ref="N2631">MIN(M2631,H2631-K2631)</f>
        <v>0</v>
      </c>
      <c r="O2631" s="113" cm="1">
        <f t="array" ref="O2631">K2631+N2631</f>
        <v>0</v>
      </c>
      <c r="P2631" s="113" cm="1">
        <f t="array" ref="P2631">H2631-O2631</f>
        <v>200</v>
      </c>
      <c r="Q2631" s="119" cm="1">
        <f t="array" ref="Q2631">MAX(0,IF(AND(K2631=0,P2631&gt;0),0,Q2630+K2631+U2630))</f>
        <v>0</v>
      </c>
      <c r="R2631" s="119" cm="1">
        <f t="array" ref="R2631">MAX(0,R2630+P2631+V2630)</f>
        <v>460</v>
      </c>
      <c r="S2631" s="119" cm="1">
        <f t="array" ref="S2631">IF(G2631&lt;0,G2631,0)</f>
        <v>0</v>
      </c>
      <c r="T2631" s="119" cm="1">
        <f t="array" ref="T2631">MIN(0,S2631+R2630+V2630)</f>
        <v>0</v>
      </c>
      <c r="U2631" s="165" cm="1">
        <f t="array" ref="U2631">MAX(S2631,IF(Q2631&gt;0,MAX(-Q2631,S2631),T2631))</f>
        <v>0</v>
      </c>
      <c r="V2631" s="166" cm="1">
        <f t="array" ref="V2631">S2631-U2631</f>
        <v>0</v>
      </c>
      <c r="W2631" s="105"/>
      <c r="X2631" s="9"/>
      <c r="Y2631" s="9"/>
    </row>
    <row r="2632" ht="13.65" customHeight="1">
      <c r="A2632" s="152" cm="1">
        <f t="array" ref="A2632">A2631+1</f>
        <v>45722</v>
      </c>
      <c r="B2632" s="29" cm="1">
        <f t="array" ref="B2632">YEAR(A2632)</f>
        <v>2025</v>
      </c>
      <c r="C2632" s="29" cm="1">
        <f t="array" ref="C2632">MONTH(A2632)</f>
        <v>3</v>
      </c>
      <c r="D2632" s="9"/>
      <c r="E2632" s="125">
        <v>319870</v>
      </c>
      <c r="F2632" s="41" cm="1">
        <f t="array" ref="F2632">E2632</f>
        <v>319870</v>
      </c>
      <c r="G2632" s="119" cm="1">
        <f t="array" ref="G2632">F2632-F2631</f>
        <v>-330</v>
      </c>
      <c r="H2632" s="119" cm="1">
        <f t="array" ref="H2632">IF(G2632&gt;0,G2632,0)</f>
        <v>0</v>
      </c>
      <c r="I2632" s="113" cm="1">
        <f t="array" ref="I2632">MAX($F$2547:F2632)</f>
        <v>320800</v>
      </c>
      <c r="J2632" s="126"/>
      <c r="K2632" s="121" cm="1">
        <f t="array" ref="K2632">MAX(0,I2632-I2631)</f>
        <v>0</v>
      </c>
      <c r="L2632" s="113" cm="1">
        <f t="array" ref="L2632">MIN(F2632:F2661)</f>
        <v>319010</v>
      </c>
      <c r="M2632" s="113" cm="1">
        <f t="array" ref="M2632">MAX(0,L2632-L2631)</f>
        <v>0</v>
      </c>
      <c r="N2632" s="122" cm="1">
        <f t="array" ref="N2632">MIN(M2632,H2632-K2632)</f>
        <v>0</v>
      </c>
      <c r="O2632" s="113" cm="1">
        <f t="array" ref="O2632">K2632+N2632</f>
        <v>0</v>
      </c>
      <c r="P2632" s="113" cm="1">
        <f t="array" ref="P2632">H2632-O2632</f>
        <v>0</v>
      </c>
      <c r="Q2632" s="119" cm="1">
        <f t="array" ref="Q2632">MAX(0,IF(AND(K2632=0,P2632&gt;0),0,Q2631+K2632+U2631))</f>
        <v>0</v>
      </c>
      <c r="R2632" s="119" cm="1">
        <f t="array" ref="R2632">MAX(0,R2631+P2632+V2631)</f>
        <v>460</v>
      </c>
      <c r="S2632" s="119" cm="1">
        <f t="array" ref="S2632">IF(G2632&lt;0,G2632,0)</f>
        <v>-330</v>
      </c>
      <c r="T2632" s="119" cm="1">
        <f t="array" ref="T2632">MIN(0,S2632+R2631+V2631)</f>
        <v>0</v>
      </c>
      <c r="U2632" s="165" cm="1">
        <f t="array" ref="U2632">MAX(S2632,IF(Q2632&gt;0,MAX(-Q2632,S2632),T2632))</f>
        <v>0</v>
      </c>
      <c r="V2632" s="166" cm="1">
        <f t="array" ref="V2632">S2632-U2632</f>
        <v>-330</v>
      </c>
      <c r="W2632" s="105"/>
      <c r="X2632" s="9"/>
      <c r="Y2632" s="9"/>
    </row>
    <row r="2633" ht="13.65" customHeight="1">
      <c r="A2633" s="152" cm="1">
        <f t="array" ref="A2633">A2632+1</f>
        <v>45723</v>
      </c>
      <c r="B2633" s="29" cm="1">
        <f t="array" ref="B2633">YEAR(A2633)</f>
        <v>2025</v>
      </c>
      <c r="C2633" s="29" cm="1">
        <f t="array" ref="C2633">MONTH(A2633)</f>
        <v>3</v>
      </c>
      <c r="D2633" s="9"/>
      <c r="E2633" s="125">
        <v>320400</v>
      </c>
      <c r="F2633" s="41" cm="1">
        <f t="array" ref="F2633">E2633</f>
        <v>320400</v>
      </c>
      <c r="G2633" s="119" cm="1">
        <f t="array" ref="G2633">F2633-F2632</f>
        <v>530</v>
      </c>
      <c r="H2633" s="119" cm="1">
        <f t="array" ref="H2633">IF(G2633&gt;0,G2633,0)</f>
        <v>530</v>
      </c>
      <c r="I2633" s="113" cm="1">
        <f t="array" ref="I2633">MAX($F$2547:F2633)</f>
        <v>320800</v>
      </c>
      <c r="J2633" s="126"/>
      <c r="K2633" s="121" cm="1">
        <f t="array" ref="K2633">MAX(0,I2633-I2632)</f>
        <v>0</v>
      </c>
      <c r="L2633" s="113" cm="1">
        <f t="array" ref="L2633">MIN(F2633:F2662)</f>
        <v>319010</v>
      </c>
      <c r="M2633" s="113" cm="1">
        <f t="array" ref="M2633">MAX(0,L2633-L2632)</f>
        <v>0</v>
      </c>
      <c r="N2633" s="122" cm="1">
        <f t="array" ref="N2633">MIN(M2633,H2633-K2633)</f>
        <v>0</v>
      </c>
      <c r="O2633" s="113" cm="1">
        <f t="array" ref="O2633">K2633+N2633</f>
        <v>0</v>
      </c>
      <c r="P2633" s="113" cm="1">
        <f t="array" ref="P2633">H2633-O2633</f>
        <v>530</v>
      </c>
      <c r="Q2633" s="119" cm="1">
        <f t="array" ref="Q2633">MAX(0,IF(AND(K2633=0,P2633&gt;0),0,Q2632+K2633+U2632))</f>
        <v>0</v>
      </c>
      <c r="R2633" s="119" cm="1">
        <f t="array" ref="R2633">MAX(0,R2632+P2633+V2632)</f>
        <v>660</v>
      </c>
      <c r="S2633" s="119" cm="1">
        <f t="array" ref="S2633">IF(G2633&lt;0,G2633,0)</f>
        <v>0</v>
      </c>
      <c r="T2633" s="119" cm="1">
        <f t="array" ref="T2633">MIN(0,S2633+R2632+V2632)</f>
        <v>0</v>
      </c>
      <c r="U2633" s="165" cm="1">
        <f t="array" ref="U2633">MAX(S2633,IF(Q2633&gt;0,MAX(-Q2633,S2633),T2633))</f>
        <v>0</v>
      </c>
      <c r="V2633" s="166" cm="1">
        <f t="array" ref="V2633">S2633-U2633</f>
        <v>0</v>
      </c>
      <c r="W2633" s="105"/>
      <c r="X2633" s="9"/>
      <c r="Y2633" s="9"/>
    </row>
    <row r="2634" ht="13.65" customHeight="1">
      <c r="A2634" s="152" cm="1">
        <f t="array" ref="A2634">A2633+1</f>
        <v>45724</v>
      </c>
      <c r="B2634" s="29" cm="1">
        <f t="array" ref="B2634">YEAR(A2634)</f>
        <v>2025</v>
      </c>
      <c r="C2634" s="29" cm="1">
        <f t="array" ref="C2634">MONTH(A2634)</f>
        <v>3</v>
      </c>
      <c r="D2634" s="9"/>
      <c r="E2634" s="125">
        <v>319540</v>
      </c>
      <c r="F2634" s="41" cm="1">
        <f t="array" ref="F2634">E2634</f>
        <v>319540</v>
      </c>
      <c r="G2634" s="119" cm="1">
        <f t="array" ref="G2634">F2634-F2633</f>
        <v>-860</v>
      </c>
      <c r="H2634" s="119" cm="1">
        <f t="array" ref="H2634">IF(G2634&gt;0,G2634,0)</f>
        <v>0</v>
      </c>
      <c r="I2634" s="113" cm="1">
        <f t="array" ref="I2634">MAX($F$2547:F2634)</f>
        <v>320800</v>
      </c>
      <c r="J2634" s="126"/>
      <c r="K2634" s="121" cm="1">
        <f t="array" ref="K2634">MAX(0,I2634-I2633)</f>
        <v>0</v>
      </c>
      <c r="L2634" s="113" cm="1">
        <f t="array" ref="L2634">MIN(F2634:F2663)</f>
        <v>319010</v>
      </c>
      <c r="M2634" s="113" cm="1">
        <f t="array" ref="M2634">MAX(0,L2634-L2633)</f>
        <v>0</v>
      </c>
      <c r="N2634" s="122" cm="1">
        <f t="array" ref="N2634">MIN(M2634,H2634-K2634)</f>
        <v>0</v>
      </c>
      <c r="O2634" s="113" cm="1">
        <f t="array" ref="O2634">K2634+N2634</f>
        <v>0</v>
      </c>
      <c r="P2634" s="113" cm="1">
        <f t="array" ref="P2634">H2634-O2634</f>
        <v>0</v>
      </c>
      <c r="Q2634" s="119" cm="1">
        <f t="array" ref="Q2634">MAX(0,IF(AND(K2634=0,P2634&gt;0),0,Q2633+K2634+U2633))</f>
        <v>0</v>
      </c>
      <c r="R2634" s="119" cm="1">
        <f t="array" ref="R2634">MAX(0,R2633+P2634+V2633)</f>
        <v>660</v>
      </c>
      <c r="S2634" s="119" cm="1">
        <f t="array" ref="S2634">IF(G2634&lt;0,G2634,0)</f>
        <v>-860</v>
      </c>
      <c r="T2634" s="119" cm="1">
        <f t="array" ref="T2634">MIN(0,S2634+R2633+V2633)</f>
        <v>-200</v>
      </c>
      <c r="U2634" s="165" cm="1">
        <f t="array" ref="U2634">MAX(S2634,IF(Q2634&gt;0,MAX(-Q2634,S2634),T2634))</f>
        <v>-200</v>
      </c>
      <c r="V2634" s="166" cm="1">
        <f t="array" ref="V2634">S2634-U2634</f>
        <v>-660</v>
      </c>
      <c r="W2634" s="105"/>
      <c r="X2634" s="9"/>
      <c r="Y2634" s="9"/>
    </row>
    <row r="2635" ht="13.65" customHeight="1">
      <c r="A2635" s="152" cm="1">
        <f t="array" ref="A2635">A2634+1</f>
        <v>45725</v>
      </c>
      <c r="B2635" s="29" cm="1">
        <f t="array" ref="B2635">YEAR(A2635)</f>
        <v>2025</v>
      </c>
      <c r="C2635" s="29" cm="1">
        <f t="array" ref="C2635">MONTH(A2635)</f>
        <v>3</v>
      </c>
      <c r="D2635" s="9"/>
      <c r="E2635" s="125">
        <v>319010</v>
      </c>
      <c r="F2635" s="41" cm="1">
        <f t="array" ref="F2635">E2635</f>
        <v>319010</v>
      </c>
      <c r="G2635" s="119" cm="1">
        <f t="array" ref="G2635">F2635-F2634</f>
        <v>-530</v>
      </c>
      <c r="H2635" s="119" cm="1">
        <f t="array" ref="H2635">IF(G2635&gt;0,G2635,0)</f>
        <v>0</v>
      </c>
      <c r="I2635" s="113" cm="1">
        <f t="array" ref="I2635">MAX($F$2547:F2635)</f>
        <v>320800</v>
      </c>
      <c r="J2635" s="126"/>
      <c r="K2635" s="121" cm="1">
        <f t="array" ref="K2635">MAX(0,I2635-I2634)</f>
        <v>0</v>
      </c>
      <c r="L2635" s="113" cm="1">
        <f t="array" ref="L2635">MIN(F2635:F2664)</f>
        <v>319010</v>
      </c>
      <c r="M2635" s="113" cm="1">
        <f t="array" ref="M2635">MAX(0,L2635-L2634)</f>
        <v>0</v>
      </c>
      <c r="N2635" s="122" cm="1">
        <f t="array" ref="N2635">MIN(M2635,H2635-K2635)</f>
        <v>0</v>
      </c>
      <c r="O2635" s="113" cm="1">
        <f t="array" ref="O2635">K2635+N2635</f>
        <v>0</v>
      </c>
      <c r="P2635" s="113" cm="1">
        <f t="array" ref="P2635">H2635-O2635</f>
        <v>0</v>
      </c>
      <c r="Q2635" s="119" cm="1">
        <f t="array" ref="Q2635">MAX(0,IF(AND(K2635=0,P2635&gt;0),0,Q2634+K2635+U2634))</f>
        <v>0</v>
      </c>
      <c r="R2635" s="119" cm="1">
        <f t="array" ref="R2635">MAX(0,R2634+P2635+V2634)</f>
        <v>0</v>
      </c>
      <c r="S2635" s="119" cm="1">
        <f t="array" ref="S2635">IF(G2635&lt;0,G2635,0)</f>
        <v>-530</v>
      </c>
      <c r="T2635" s="119" cm="1">
        <f t="array" ref="T2635">MIN(0,S2635+R2634+V2634)</f>
        <v>-530</v>
      </c>
      <c r="U2635" s="165" cm="1">
        <f t="array" ref="U2635">MAX(S2635,IF(Q2635&gt;0,MAX(-Q2635,S2635),T2635))</f>
        <v>-530</v>
      </c>
      <c r="V2635" s="166" cm="1">
        <f t="array" ref="V2635">S2635-U2635</f>
        <v>0</v>
      </c>
      <c r="W2635" s="105"/>
      <c r="X2635" s="9"/>
      <c r="Y2635" s="9"/>
    </row>
    <row r="2636" ht="13.65" customHeight="1">
      <c r="A2636" s="152" cm="1">
        <f t="array" ref="A2636">A2635+1</f>
        <v>45726</v>
      </c>
      <c r="B2636" s="29" cm="1">
        <f t="array" ref="B2636">YEAR(A2636)</f>
        <v>2025</v>
      </c>
      <c r="C2636" s="29" cm="1">
        <f t="array" ref="C2636">MONTH(A2636)</f>
        <v>3</v>
      </c>
      <c r="D2636" s="9"/>
      <c r="E2636" s="125">
        <v>319010</v>
      </c>
      <c r="F2636" s="41" cm="1">
        <f t="array" ref="F2636">E2636</f>
        <v>319010</v>
      </c>
      <c r="G2636" s="119" cm="1">
        <f t="array" ref="G2636">F2636-F2635</f>
        <v>0</v>
      </c>
      <c r="H2636" s="119" cm="1">
        <f t="array" ref="H2636">IF(G2636&gt;0,G2636,0)</f>
        <v>0</v>
      </c>
      <c r="I2636" s="113" cm="1">
        <f t="array" ref="I2636">MAX($F$2547:F2636)</f>
        <v>320800</v>
      </c>
      <c r="J2636" s="126"/>
      <c r="K2636" s="121" cm="1">
        <f t="array" ref="K2636">MAX(0,I2636-I2635)</f>
        <v>0</v>
      </c>
      <c r="L2636" s="113" cm="1">
        <f t="array" ref="L2636">MIN(F2636:F2665)</f>
        <v>319010</v>
      </c>
      <c r="M2636" s="113" cm="1">
        <f t="array" ref="M2636">MAX(0,L2636-L2635)</f>
        <v>0</v>
      </c>
      <c r="N2636" s="122" cm="1">
        <f t="array" ref="N2636">MIN(M2636,H2636-K2636)</f>
        <v>0</v>
      </c>
      <c r="O2636" s="113" cm="1">
        <f t="array" ref="O2636">K2636+N2636</f>
        <v>0</v>
      </c>
      <c r="P2636" s="113" cm="1">
        <f t="array" ref="P2636">H2636-O2636</f>
        <v>0</v>
      </c>
      <c r="Q2636" s="119" cm="1">
        <f t="array" ref="Q2636">MAX(0,IF(AND(K2636=0,P2636&gt;0),0,Q2635+K2636+U2635))</f>
        <v>0</v>
      </c>
      <c r="R2636" s="119" cm="1">
        <f t="array" ref="R2636">MAX(0,R2635+P2636+V2635)</f>
        <v>0</v>
      </c>
      <c r="S2636" s="119" cm="1">
        <f t="array" ref="S2636">IF(G2636&lt;0,G2636,0)</f>
        <v>0</v>
      </c>
      <c r="T2636" s="119" cm="1">
        <f t="array" ref="T2636">MIN(0,S2636+R2635+V2635)</f>
        <v>0</v>
      </c>
      <c r="U2636" s="165" cm="1">
        <f t="array" ref="U2636">MAX(S2636,IF(Q2636&gt;0,MAX(-Q2636,S2636),T2636))</f>
        <v>0</v>
      </c>
      <c r="V2636" s="166" cm="1">
        <f t="array" ref="V2636">S2636-U2636</f>
        <v>0</v>
      </c>
      <c r="W2636" s="105"/>
      <c r="X2636" s="9"/>
      <c r="Y2636" s="9"/>
    </row>
    <row r="2637" ht="13.65" customHeight="1">
      <c r="A2637" s="152" cm="1">
        <f t="array" ref="A2637">A2636+1</f>
        <v>45727</v>
      </c>
      <c r="B2637" s="29" cm="1">
        <f t="array" ref="B2637">YEAR(A2637)</f>
        <v>2025</v>
      </c>
      <c r="C2637" s="29" cm="1">
        <f t="array" ref="C2637">MONTH(A2637)</f>
        <v>3</v>
      </c>
      <c r="D2637" s="9"/>
      <c r="E2637" s="125">
        <v>319140</v>
      </c>
      <c r="F2637" s="41" cm="1">
        <f t="array" ref="F2637">E2637</f>
        <v>319140</v>
      </c>
      <c r="G2637" s="119" cm="1">
        <f t="array" ref="G2637">F2637-F2636</f>
        <v>130</v>
      </c>
      <c r="H2637" s="119" cm="1">
        <f t="array" ref="H2637">IF(G2637&gt;0,G2637,0)</f>
        <v>130</v>
      </c>
      <c r="I2637" s="113" cm="1">
        <f t="array" ref="I2637">MAX($F$2547:F2637)</f>
        <v>320800</v>
      </c>
      <c r="J2637" s="126"/>
      <c r="K2637" s="121" cm="1">
        <f t="array" ref="K2637">MAX(0,I2637-I2636)</f>
        <v>0</v>
      </c>
      <c r="L2637" s="113" cm="1">
        <f t="array" ref="L2637">MIN(F2637:F2666)</f>
        <v>319140</v>
      </c>
      <c r="M2637" s="113" cm="1">
        <f t="array" ref="M2637">MAX(0,L2637-L2636)</f>
        <v>130</v>
      </c>
      <c r="N2637" s="122" cm="1">
        <f t="array" ref="N2637">MIN(M2637,H2637-K2637)</f>
        <v>130</v>
      </c>
      <c r="O2637" s="113" cm="1">
        <f t="array" ref="O2637">K2637+N2637</f>
        <v>130</v>
      </c>
      <c r="P2637" s="113" cm="1">
        <f t="array" ref="P2637">H2637-O2637</f>
        <v>0</v>
      </c>
      <c r="Q2637" s="119" cm="1">
        <f t="array" ref="Q2637">MAX(0,IF(AND(K2637=0,P2637&gt;0),0,Q2636+K2637+U2636))</f>
        <v>0</v>
      </c>
      <c r="R2637" s="119" cm="1">
        <f t="array" ref="R2637">MAX(0,R2636+P2637+V2636)</f>
        <v>0</v>
      </c>
      <c r="S2637" s="119" cm="1">
        <f t="array" ref="S2637">IF(G2637&lt;0,G2637,0)</f>
        <v>0</v>
      </c>
      <c r="T2637" s="119" cm="1">
        <f t="array" ref="T2637">MIN(0,S2637+R2636+V2636)</f>
        <v>0</v>
      </c>
      <c r="U2637" s="165" cm="1">
        <f t="array" ref="U2637">MAX(S2637,IF(Q2637&gt;0,MAX(-Q2637,S2637),T2637))</f>
        <v>0</v>
      </c>
      <c r="V2637" s="166" cm="1">
        <f t="array" ref="V2637">S2637-U2637</f>
        <v>0</v>
      </c>
      <c r="W2637" s="105"/>
      <c r="X2637" s="9"/>
      <c r="Y2637" s="9"/>
    </row>
    <row r="2638" ht="13.65" customHeight="1">
      <c r="A2638" s="152" cm="1">
        <f t="array" ref="A2638">A2637+1</f>
        <v>45728</v>
      </c>
      <c r="B2638" s="29" cm="1">
        <f t="array" ref="B2638">YEAR(A2638)</f>
        <v>2025</v>
      </c>
      <c r="C2638" s="29" cm="1">
        <f t="array" ref="C2638">MONTH(A2638)</f>
        <v>3</v>
      </c>
      <c r="D2638" s="9"/>
      <c r="E2638" s="125">
        <v>319740</v>
      </c>
      <c r="F2638" s="41" cm="1">
        <f t="array" ref="F2638">E2638</f>
        <v>319740</v>
      </c>
      <c r="G2638" s="119" cm="1">
        <f t="array" ref="G2638">F2638-F2637</f>
        <v>600</v>
      </c>
      <c r="H2638" s="119" cm="1">
        <f t="array" ref="H2638">IF(G2638&gt;0,G2638,0)</f>
        <v>600</v>
      </c>
      <c r="I2638" s="113" cm="1">
        <f t="array" ref="I2638">MAX($F$2547:F2638)</f>
        <v>320800</v>
      </c>
      <c r="J2638" s="126"/>
      <c r="K2638" s="121" cm="1">
        <f t="array" ref="K2638">MAX(0,I2638-I2637)</f>
        <v>0</v>
      </c>
      <c r="L2638" s="113" cm="1">
        <f t="array" ref="L2638">MIN(F2638:F2667)</f>
        <v>319280</v>
      </c>
      <c r="M2638" s="113" cm="1">
        <f t="array" ref="M2638">MAX(0,L2638-L2637)</f>
        <v>140</v>
      </c>
      <c r="N2638" s="122" cm="1">
        <f t="array" ref="N2638">MIN(M2638,H2638-K2638)</f>
        <v>140</v>
      </c>
      <c r="O2638" s="113" cm="1">
        <f t="array" ref="O2638">K2638+N2638</f>
        <v>140</v>
      </c>
      <c r="P2638" s="113" cm="1">
        <f t="array" ref="P2638">H2638-O2638</f>
        <v>460</v>
      </c>
      <c r="Q2638" s="119" cm="1">
        <f t="array" ref="Q2638">MAX(0,IF(AND(K2638=0,P2638&gt;0),0,Q2637+K2638+U2637))</f>
        <v>0</v>
      </c>
      <c r="R2638" s="119" cm="1">
        <f t="array" ref="R2638">MAX(0,R2637+P2638+V2637)</f>
        <v>460</v>
      </c>
      <c r="S2638" s="119" cm="1">
        <f t="array" ref="S2638">IF(G2638&lt;0,G2638,0)</f>
        <v>0</v>
      </c>
      <c r="T2638" s="119" cm="1">
        <f t="array" ref="T2638">MIN(0,S2638+R2637+V2637)</f>
        <v>0</v>
      </c>
      <c r="U2638" s="165" cm="1">
        <f t="array" ref="U2638">MAX(S2638,IF(Q2638&gt;0,MAX(-Q2638,S2638),T2638))</f>
        <v>0</v>
      </c>
      <c r="V2638" s="166" cm="1">
        <f t="array" ref="V2638">S2638-U2638</f>
        <v>0</v>
      </c>
      <c r="W2638" s="105"/>
      <c r="X2638" s="9"/>
      <c r="Y2638" s="9"/>
    </row>
    <row r="2639" ht="13.65" customHeight="1">
      <c r="A2639" s="152" cm="1">
        <f t="array" ref="A2639">A2638+1</f>
        <v>45729</v>
      </c>
      <c r="B2639" s="29" cm="1">
        <f t="array" ref="B2639">YEAR(A2639)</f>
        <v>2025</v>
      </c>
      <c r="C2639" s="29" cm="1">
        <f t="array" ref="C2639">MONTH(A2639)</f>
        <v>3</v>
      </c>
      <c r="D2639" s="9"/>
      <c r="E2639" s="125">
        <v>320130</v>
      </c>
      <c r="F2639" s="41" cm="1">
        <f t="array" ref="F2639">E2639</f>
        <v>320130</v>
      </c>
      <c r="G2639" s="119" cm="1">
        <f t="array" ref="G2639">F2639-F2638</f>
        <v>390</v>
      </c>
      <c r="H2639" s="119" cm="1">
        <f t="array" ref="H2639">IF(G2639&gt;0,G2639,0)</f>
        <v>390</v>
      </c>
      <c r="I2639" s="113" cm="1">
        <f t="array" ref="I2639">MAX($F$2547:F2639)</f>
        <v>320800</v>
      </c>
      <c r="J2639" s="126"/>
      <c r="K2639" s="121" cm="1">
        <f t="array" ref="K2639">MAX(0,I2639-I2638)</f>
        <v>0</v>
      </c>
      <c r="L2639" s="113" cm="1">
        <f t="array" ref="L2639">MIN(F2639:F2668)</f>
        <v>319280</v>
      </c>
      <c r="M2639" s="113" cm="1">
        <f t="array" ref="M2639">MAX(0,L2639-L2638)</f>
        <v>0</v>
      </c>
      <c r="N2639" s="122" cm="1">
        <f t="array" ref="N2639">MIN(M2639,H2639-K2639)</f>
        <v>0</v>
      </c>
      <c r="O2639" s="113" cm="1">
        <f t="array" ref="O2639">K2639+N2639</f>
        <v>0</v>
      </c>
      <c r="P2639" s="113" cm="1">
        <f t="array" ref="P2639">H2639-O2639</f>
        <v>390</v>
      </c>
      <c r="Q2639" s="119" cm="1">
        <f t="array" ref="Q2639">MAX(0,IF(AND(K2639=0,P2639&gt;0),0,Q2638+K2639+U2638))</f>
        <v>0</v>
      </c>
      <c r="R2639" s="119" cm="1">
        <f t="array" ref="R2639">MAX(0,R2638+P2639+V2638)</f>
        <v>850</v>
      </c>
      <c r="S2639" s="119" cm="1">
        <f t="array" ref="S2639">IF(G2639&lt;0,G2639,0)</f>
        <v>0</v>
      </c>
      <c r="T2639" s="119" cm="1">
        <f t="array" ref="T2639">MIN(0,S2639+R2638+V2638)</f>
        <v>0</v>
      </c>
      <c r="U2639" s="165" cm="1">
        <f t="array" ref="U2639">MAX(S2639,IF(Q2639&gt;0,MAX(-Q2639,S2639),T2639))</f>
        <v>0</v>
      </c>
      <c r="V2639" s="166" cm="1">
        <f t="array" ref="V2639">S2639-U2639</f>
        <v>0</v>
      </c>
      <c r="W2639" s="105"/>
      <c r="X2639" s="9"/>
      <c r="Y2639" s="9"/>
    </row>
    <row r="2640" ht="13.65" customHeight="1">
      <c r="A2640" s="152" cm="1">
        <f t="array" ref="A2640">A2639+1</f>
        <v>45730</v>
      </c>
      <c r="B2640" s="29" cm="1">
        <f t="array" ref="B2640">YEAR(A2640)</f>
        <v>2025</v>
      </c>
      <c r="C2640" s="29" cm="1">
        <f t="array" ref="C2640">MONTH(A2640)</f>
        <v>3</v>
      </c>
      <c r="D2640" s="9"/>
      <c r="E2640" s="125">
        <v>320270</v>
      </c>
      <c r="F2640" s="41" cm="1">
        <f t="array" ref="F2640">E2640</f>
        <v>320270</v>
      </c>
      <c r="G2640" s="119" cm="1">
        <f t="array" ref="G2640">F2640-F2639</f>
        <v>140</v>
      </c>
      <c r="H2640" s="119" cm="1">
        <f t="array" ref="H2640">IF(G2640&gt;0,G2640,0)</f>
        <v>140</v>
      </c>
      <c r="I2640" s="113" cm="1">
        <f t="array" ref="I2640">MAX($F$2547:F2640)</f>
        <v>320800</v>
      </c>
      <c r="J2640" s="126"/>
      <c r="K2640" s="121" cm="1">
        <f t="array" ref="K2640">MAX(0,I2640-I2639)</f>
        <v>0</v>
      </c>
      <c r="L2640" s="113" cm="1">
        <f t="array" ref="L2640">MIN(F2640:F2669)</f>
        <v>319280</v>
      </c>
      <c r="M2640" s="113" cm="1">
        <f t="array" ref="M2640">MAX(0,L2640-L2639)</f>
        <v>0</v>
      </c>
      <c r="N2640" s="122" cm="1">
        <f t="array" ref="N2640">MIN(M2640,H2640-K2640)</f>
        <v>0</v>
      </c>
      <c r="O2640" s="113" cm="1">
        <f t="array" ref="O2640">K2640+N2640</f>
        <v>0</v>
      </c>
      <c r="P2640" s="113" cm="1">
        <f t="array" ref="P2640">H2640-O2640</f>
        <v>140</v>
      </c>
      <c r="Q2640" s="119" cm="1">
        <f t="array" ref="Q2640">MAX(0,IF(AND(K2640=0,P2640&gt;0),0,Q2639+K2640+U2639))</f>
        <v>0</v>
      </c>
      <c r="R2640" s="119" cm="1">
        <f t="array" ref="R2640">MAX(0,R2639+P2640+V2639)</f>
        <v>990</v>
      </c>
      <c r="S2640" s="119" cm="1">
        <f t="array" ref="S2640">IF(G2640&lt;0,G2640,0)</f>
        <v>0</v>
      </c>
      <c r="T2640" s="119" cm="1">
        <f t="array" ref="T2640">MIN(0,S2640+R2639+V2639)</f>
        <v>0</v>
      </c>
      <c r="U2640" s="165" cm="1">
        <f t="array" ref="U2640">MAX(S2640,IF(Q2640&gt;0,MAX(-Q2640,S2640),T2640))</f>
        <v>0</v>
      </c>
      <c r="V2640" s="166" cm="1">
        <f t="array" ref="V2640">S2640-U2640</f>
        <v>0</v>
      </c>
      <c r="W2640" s="105"/>
      <c r="X2640" s="9"/>
      <c r="Y2640" s="9"/>
    </row>
    <row r="2641" ht="13.65" customHeight="1">
      <c r="A2641" s="152" cm="1">
        <f t="array" ref="A2641">A2640+1</f>
        <v>45731</v>
      </c>
      <c r="B2641" s="29" cm="1">
        <f t="array" ref="B2641">YEAR(A2641)</f>
        <v>2025</v>
      </c>
      <c r="C2641" s="29" cm="1">
        <f t="array" ref="C2641">MONTH(A2641)</f>
        <v>3</v>
      </c>
      <c r="D2641" s="9"/>
      <c r="E2641" s="125">
        <v>319670</v>
      </c>
      <c r="F2641" s="41" cm="1">
        <f t="array" ref="F2641">E2641</f>
        <v>319670</v>
      </c>
      <c r="G2641" s="119" cm="1">
        <f t="array" ref="G2641">F2641-F2640</f>
        <v>-600</v>
      </c>
      <c r="H2641" s="119" cm="1">
        <f t="array" ref="H2641">IF(G2641&gt;0,G2641,0)</f>
        <v>0</v>
      </c>
      <c r="I2641" s="113" cm="1">
        <f t="array" ref="I2641">MAX($F$2547:F2641)</f>
        <v>320800</v>
      </c>
      <c r="J2641" s="126"/>
      <c r="K2641" s="121" cm="1">
        <f t="array" ref="K2641">MAX(0,I2641-I2640)</f>
        <v>0</v>
      </c>
      <c r="L2641" s="113" cm="1">
        <f t="array" ref="L2641">MIN(F2641:F2670)</f>
        <v>319280</v>
      </c>
      <c r="M2641" s="113" cm="1">
        <f t="array" ref="M2641">MAX(0,L2641-L2640)</f>
        <v>0</v>
      </c>
      <c r="N2641" s="122" cm="1">
        <f t="array" ref="N2641">MIN(M2641,H2641-K2641)</f>
        <v>0</v>
      </c>
      <c r="O2641" s="113" cm="1">
        <f t="array" ref="O2641">K2641+N2641</f>
        <v>0</v>
      </c>
      <c r="P2641" s="113" cm="1">
        <f t="array" ref="P2641">H2641-O2641</f>
        <v>0</v>
      </c>
      <c r="Q2641" s="119" cm="1">
        <f t="array" ref="Q2641">MAX(0,IF(AND(K2641=0,P2641&gt;0),0,Q2640+K2641+U2640))</f>
        <v>0</v>
      </c>
      <c r="R2641" s="119" cm="1">
        <f t="array" ref="R2641">MAX(0,R2640+P2641+V2640)</f>
        <v>990</v>
      </c>
      <c r="S2641" s="119" cm="1">
        <f t="array" ref="S2641">IF(G2641&lt;0,G2641,0)</f>
        <v>-600</v>
      </c>
      <c r="T2641" s="119" cm="1">
        <f t="array" ref="T2641">MIN(0,S2641+R2640+V2640)</f>
        <v>0</v>
      </c>
      <c r="U2641" s="165" cm="1">
        <f t="array" ref="U2641">MAX(S2641,IF(Q2641&gt;0,MAX(-Q2641,S2641),T2641))</f>
        <v>0</v>
      </c>
      <c r="V2641" s="166" cm="1">
        <f t="array" ref="V2641">S2641-U2641</f>
        <v>-600</v>
      </c>
      <c r="W2641" s="105"/>
      <c r="X2641" s="9"/>
      <c r="Y2641" s="9"/>
    </row>
    <row r="2642" ht="13.65" customHeight="1">
      <c r="A2642" s="152" cm="1">
        <f t="array" ref="A2642">A2641+1</f>
        <v>45732</v>
      </c>
      <c r="B2642" s="29" cm="1">
        <f t="array" ref="B2642">YEAR(A2642)</f>
        <v>2025</v>
      </c>
      <c r="C2642" s="29" cm="1">
        <f t="array" ref="C2642">MONTH(A2642)</f>
        <v>3</v>
      </c>
      <c r="D2642" s="9"/>
      <c r="E2642" s="125">
        <v>319280</v>
      </c>
      <c r="F2642" s="41" cm="1">
        <f t="array" ref="F2642">E2642</f>
        <v>319280</v>
      </c>
      <c r="G2642" s="119" cm="1">
        <f t="array" ref="G2642">F2642-F2641</f>
        <v>-390</v>
      </c>
      <c r="H2642" s="119" cm="1">
        <f t="array" ref="H2642">IF(G2642&gt;0,G2642,0)</f>
        <v>0</v>
      </c>
      <c r="I2642" s="113" cm="1">
        <f t="array" ref="I2642">MAX($F$2547:F2642)</f>
        <v>320800</v>
      </c>
      <c r="J2642" s="126"/>
      <c r="K2642" s="121" cm="1">
        <f t="array" ref="K2642">MAX(0,I2642-I2641)</f>
        <v>0</v>
      </c>
      <c r="L2642" s="113" cm="1">
        <f t="array" ref="L2642">MIN(F2642:F2671)</f>
        <v>319280</v>
      </c>
      <c r="M2642" s="113" cm="1">
        <f t="array" ref="M2642">MAX(0,L2642-L2641)</f>
        <v>0</v>
      </c>
      <c r="N2642" s="122" cm="1">
        <f t="array" ref="N2642">MIN(M2642,H2642-K2642)</f>
        <v>0</v>
      </c>
      <c r="O2642" s="113" cm="1">
        <f t="array" ref="O2642">K2642+N2642</f>
        <v>0</v>
      </c>
      <c r="P2642" s="113" cm="1">
        <f t="array" ref="P2642">H2642-O2642</f>
        <v>0</v>
      </c>
      <c r="Q2642" s="119" cm="1">
        <f t="array" ref="Q2642">MAX(0,IF(AND(K2642=0,P2642&gt;0),0,Q2641+K2642+U2641))</f>
        <v>0</v>
      </c>
      <c r="R2642" s="119" cm="1">
        <f t="array" ref="R2642">MAX(0,R2641+P2642+V2641)</f>
        <v>390</v>
      </c>
      <c r="S2642" s="119" cm="1">
        <f t="array" ref="S2642">IF(G2642&lt;0,G2642,0)</f>
        <v>-390</v>
      </c>
      <c r="T2642" s="119" cm="1">
        <f t="array" ref="T2642">MIN(0,S2642+R2641+V2641)</f>
        <v>0</v>
      </c>
      <c r="U2642" s="165" cm="1">
        <f t="array" ref="U2642">MAX(S2642,IF(Q2642&gt;0,MAX(-Q2642,S2642),T2642))</f>
        <v>0</v>
      </c>
      <c r="V2642" s="166" cm="1">
        <f t="array" ref="V2642">S2642-U2642</f>
        <v>-390</v>
      </c>
      <c r="W2642" s="105"/>
      <c r="X2642" s="9"/>
      <c r="Y2642" s="9"/>
    </row>
    <row r="2643" ht="13.65" customHeight="1">
      <c r="A2643" s="152" cm="1">
        <f t="array" ref="A2643">A2642+1</f>
        <v>45733</v>
      </c>
      <c r="B2643" s="29" cm="1">
        <f t="array" ref="B2643">YEAR(A2643)</f>
        <v>2025</v>
      </c>
      <c r="C2643" s="29" cm="1">
        <f t="array" ref="C2643">MONTH(A2643)</f>
        <v>3</v>
      </c>
      <c r="D2643" s="9"/>
      <c r="E2643" s="125">
        <v>320070</v>
      </c>
      <c r="F2643" s="41" cm="1">
        <f t="array" ref="F2643">E2643</f>
        <v>320070</v>
      </c>
      <c r="G2643" s="119" cm="1">
        <f t="array" ref="G2643">F2643-F2642</f>
        <v>790</v>
      </c>
      <c r="H2643" s="119" cm="1">
        <f t="array" ref="H2643">IF(G2643&gt;0,G2643,0)</f>
        <v>790</v>
      </c>
      <c r="I2643" s="113" cm="1">
        <f t="array" ref="I2643">MAX($F$2547:F2643)</f>
        <v>320800</v>
      </c>
      <c r="J2643" s="126"/>
      <c r="K2643" s="121" cm="1">
        <f t="array" ref="K2643">MAX(0,I2643-I2642)</f>
        <v>0</v>
      </c>
      <c r="L2643" s="113" cm="1">
        <f t="array" ref="L2643">MIN(F2643:F2672)</f>
        <v>319870</v>
      </c>
      <c r="M2643" s="113" cm="1">
        <f t="array" ref="M2643">MAX(0,L2643-L2642)</f>
        <v>590</v>
      </c>
      <c r="N2643" s="122" cm="1">
        <f t="array" ref="N2643">MIN(M2643,H2643-K2643)</f>
        <v>590</v>
      </c>
      <c r="O2643" s="113" cm="1">
        <f t="array" ref="O2643">K2643+N2643</f>
        <v>590</v>
      </c>
      <c r="P2643" s="113" cm="1">
        <f t="array" ref="P2643">H2643-O2643</f>
        <v>200</v>
      </c>
      <c r="Q2643" s="119" cm="1">
        <f t="array" ref="Q2643">MAX(0,IF(AND(K2643=0,P2643&gt;0),0,Q2642+K2643+U2642))</f>
        <v>0</v>
      </c>
      <c r="R2643" s="119" cm="1">
        <f t="array" ref="R2643">MAX(0,R2642+P2643+V2642)</f>
        <v>200</v>
      </c>
      <c r="S2643" s="119" cm="1">
        <f t="array" ref="S2643">IF(G2643&lt;0,G2643,0)</f>
        <v>0</v>
      </c>
      <c r="T2643" s="119" cm="1">
        <f t="array" ref="T2643">MIN(0,S2643+R2642+V2642)</f>
        <v>0</v>
      </c>
      <c r="U2643" s="165" cm="1">
        <f t="array" ref="U2643">MAX(S2643,IF(Q2643&gt;0,MAX(-Q2643,S2643),T2643))</f>
        <v>0</v>
      </c>
      <c r="V2643" s="166" cm="1">
        <f t="array" ref="V2643">S2643-U2643</f>
        <v>0</v>
      </c>
      <c r="W2643" s="105"/>
      <c r="X2643" s="9"/>
      <c r="Y2643" s="9"/>
    </row>
    <row r="2644" ht="13.65" customHeight="1">
      <c r="A2644" s="152" cm="1">
        <f t="array" ref="A2644">A2643+1</f>
        <v>45734</v>
      </c>
      <c r="B2644" s="29" cm="1">
        <f t="array" ref="B2644">YEAR(A2644)</f>
        <v>2025</v>
      </c>
      <c r="C2644" s="29" cm="1">
        <f t="array" ref="C2644">MONTH(A2644)</f>
        <v>3</v>
      </c>
      <c r="D2644" s="9"/>
      <c r="E2644" s="125">
        <v>320470</v>
      </c>
      <c r="F2644" s="41" cm="1">
        <f t="array" ref="F2644">E2644</f>
        <v>320470</v>
      </c>
      <c r="G2644" s="119" cm="1">
        <f t="array" ref="G2644">F2644-F2643</f>
        <v>400</v>
      </c>
      <c r="H2644" s="119" cm="1">
        <f t="array" ref="H2644">IF(G2644&gt;0,G2644,0)</f>
        <v>400</v>
      </c>
      <c r="I2644" s="113" cm="1">
        <f t="array" ref="I2644">MAX($F$2547:F2644)</f>
        <v>320800</v>
      </c>
      <c r="J2644" s="126"/>
      <c r="K2644" s="121" cm="1">
        <f t="array" ref="K2644">MAX(0,I2644-I2643)</f>
        <v>0</v>
      </c>
      <c r="L2644" s="113" cm="1">
        <f t="array" ref="L2644">MIN(F2644:F2673)</f>
        <v>319870</v>
      </c>
      <c r="M2644" s="113" cm="1">
        <f t="array" ref="M2644">MAX(0,L2644-L2643)</f>
        <v>0</v>
      </c>
      <c r="N2644" s="122" cm="1">
        <f t="array" ref="N2644">MIN(M2644,H2644-K2644)</f>
        <v>0</v>
      </c>
      <c r="O2644" s="113" cm="1">
        <f t="array" ref="O2644">K2644+N2644</f>
        <v>0</v>
      </c>
      <c r="P2644" s="113" cm="1">
        <f t="array" ref="P2644">H2644-O2644</f>
        <v>400</v>
      </c>
      <c r="Q2644" s="119" cm="1">
        <f t="array" ref="Q2644">MAX(0,IF(AND(K2644=0,P2644&gt;0),0,Q2643+K2644+U2643))</f>
        <v>0</v>
      </c>
      <c r="R2644" s="119" cm="1">
        <f t="array" ref="R2644">MAX(0,R2643+P2644+V2643)</f>
        <v>600</v>
      </c>
      <c r="S2644" s="119" cm="1">
        <f t="array" ref="S2644">IF(G2644&lt;0,G2644,0)</f>
        <v>0</v>
      </c>
      <c r="T2644" s="119" cm="1">
        <f t="array" ref="T2644">MIN(0,S2644+R2643+V2643)</f>
        <v>0</v>
      </c>
      <c r="U2644" s="165" cm="1">
        <f t="array" ref="U2644">MAX(S2644,IF(Q2644&gt;0,MAX(-Q2644,S2644),T2644))</f>
        <v>0</v>
      </c>
      <c r="V2644" s="166" cm="1">
        <f t="array" ref="V2644">S2644-U2644</f>
        <v>0</v>
      </c>
      <c r="W2644" s="105"/>
      <c r="X2644" s="9"/>
      <c r="Y2644" s="9"/>
    </row>
    <row r="2645" ht="13.65" customHeight="1">
      <c r="A2645" s="152" cm="1">
        <f t="array" ref="A2645">A2644+1</f>
        <v>45735</v>
      </c>
      <c r="B2645" s="29" cm="1">
        <f t="array" ref="B2645">YEAR(A2645)</f>
        <v>2025</v>
      </c>
      <c r="C2645" s="29" cm="1">
        <f t="array" ref="C2645">MONTH(A2645)</f>
        <v>3</v>
      </c>
      <c r="D2645" s="9"/>
      <c r="E2645" s="125">
        <v>320730</v>
      </c>
      <c r="F2645" s="41" cm="1">
        <f t="array" ref="F2645">E2645</f>
        <v>320730</v>
      </c>
      <c r="G2645" s="119" cm="1">
        <f t="array" ref="G2645">F2645-F2644</f>
        <v>260</v>
      </c>
      <c r="H2645" s="119" cm="1">
        <f t="array" ref="H2645">IF(G2645&gt;0,G2645,0)</f>
        <v>260</v>
      </c>
      <c r="I2645" s="113" cm="1">
        <f t="array" ref="I2645">MAX($F$2547:F2645)</f>
        <v>320800</v>
      </c>
      <c r="J2645" s="126"/>
      <c r="K2645" s="121" cm="1">
        <f t="array" ref="K2645">MAX(0,I2645-I2644)</f>
        <v>0</v>
      </c>
      <c r="L2645" s="113" cm="1">
        <f t="array" ref="L2645">MIN(F2645:F2674)</f>
        <v>319870</v>
      </c>
      <c r="M2645" s="113" cm="1">
        <f t="array" ref="M2645">MAX(0,L2645-L2644)</f>
        <v>0</v>
      </c>
      <c r="N2645" s="122" cm="1">
        <f t="array" ref="N2645">MIN(M2645,H2645-K2645)</f>
        <v>0</v>
      </c>
      <c r="O2645" s="113" cm="1">
        <f t="array" ref="O2645">K2645+N2645</f>
        <v>0</v>
      </c>
      <c r="P2645" s="113" cm="1">
        <f t="array" ref="P2645">H2645-O2645</f>
        <v>260</v>
      </c>
      <c r="Q2645" s="119" cm="1">
        <f t="array" ref="Q2645">MAX(0,IF(AND(K2645=0,P2645&gt;0),0,Q2644+K2645+U2644))</f>
        <v>0</v>
      </c>
      <c r="R2645" s="119" cm="1">
        <f t="array" ref="R2645">MAX(0,R2644+P2645+V2644)</f>
        <v>860</v>
      </c>
      <c r="S2645" s="119" cm="1">
        <f t="array" ref="S2645">IF(G2645&lt;0,G2645,0)</f>
        <v>0</v>
      </c>
      <c r="T2645" s="119" cm="1">
        <f t="array" ref="T2645">MIN(0,S2645+R2644+V2644)</f>
        <v>0</v>
      </c>
      <c r="U2645" s="165" cm="1">
        <f t="array" ref="U2645">MAX(S2645,IF(Q2645&gt;0,MAX(-Q2645,S2645),T2645))</f>
        <v>0</v>
      </c>
      <c r="V2645" s="166" cm="1">
        <f t="array" ref="V2645">S2645-U2645</f>
        <v>0</v>
      </c>
      <c r="W2645" s="105"/>
      <c r="X2645" s="9"/>
      <c r="Y2645" s="9"/>
    </row>
    <row r="2646" ht="13.65" customHeight="1">
      <c r="A2646" s="152" cm="1">
        <f t="array" ref="A2646">A2645+1</f>
        <v>45736</v>
      </c>
      <c r="B2646" s="29" cm="1">
        <f t="array" ref="B2646">YEAR(A2646)</f>
        <v>2025</v>
      </c>
      <c r="C2646" s="29" cm="1">
        <f t="array" ref="C2646">MONTH(A2646)</f>
        <v>3</v>
      </c>
      <c r="D2646" s="9"/>
      <c r="E2646" s="125">
        <v>321000</v>
      </c>
      <c r="F2646" s="41" cm="1">
        <f t="array" ref="F2646">E2646</f>
        <v>321000</v>
      </c>
      <c r="G2646" s="119" cm="1">
        <f t="array" ref="G2646">F2646-F2645</f>
        <v>270</v>
      </c>
      <c r="H2646" s="119" cm="1">
        <f t="array" ref="H2646">IF(G2646&gt;0,G2646,0)</f>
        <v>270</v>
      </c>
      <c r="I2646" s="113" cm="1">
        <f t="array" ref="I2646">MAX($F$2547:F2646)</f>
        <v>321000</v>
      </c>
      <c r="J2646" s="126"/>
      <c r="K2646" s="121" cm="1">
        <f t="array" ref="K2646">MAX(0,I2646-I2645)</f>
        <v>200</v>
      </c>
      <c r="L2646" s="113" cm="1">
        <f t="array" ref="L2646">MIN(F2646:F2675)</f>
        <v>319870</v>
      </c>
      <c r="M2646" s="113" cm="1">
        <f t="array" ref="M2646">MAX(0,L2646-L2645)</f>
        <v>0</v>
      </c>
      <c r="N2646" s="122" cm="1">
        <f t="array" ref="N2646">MIN(M2646,H2646-K2646)</f>
        <v>0</v>
      </c>
      <c r="O2646" s="113" cm="1">
        <f t="array" ref="O2646">K2646+N2646</f>
        <v>200</v>
      </c>
      <c r="P2646" s="113" cm="1">
        <f t="array" ref="P2646">H2646-O2646</f>
        <v>70</v>
      </c>
      <c r="Q2646" s="119" cm="1">
        <f t="array" ref="Q2646">MAX(0,IF(AND(K2646=0,P2646&gt;0),0,Q2645+K2646+U2645))</f>
        <v>200</v>
      </c>
      <c r="R2646" s="119" cm="1">
        <f t="array" ref="R2646">MAX(0,R2645+P2646+V2645)</f>
        <v>930</v>
      </c>
      <c r="S2646" s="119" cm="1">
        <f t="array" ref="S2646">IF(G2646&lt;0,G2646,0)</f>
        <v>0</v>
      </c>
      <c r="T2646" s="119" cm="1">
        <f t="array" ref="T2646">MIN(0,S2646+R2645+V2645)</f>
        <v>0</v>
      </c>
      <c r="U2646" s="165" cm="1">
        <f t="array" ref="U2646">MAX(S2646,IF(Q2646&gt;0,MAX(-Q2646,S2646),T2646))</f>
        <v>0</v>
      </c>
      <c r="V2646" s="166" cm="1">
        <f t="array" ref="V2646">S2646-U2646</f>
        <v>0</v>
      </c>
      <c r="W2646" s="105"/>
      <c r="X2646" s="9"/>
      <c r="Y2646" s="9"/>
    </row>
    <row r="2647" ht="13.65" customHeight="1">
      <c r="A2647" s="152" cm="1">
        <f t="array" ref="A2647">A2646+1</f>
        <v>45737</v>
      </c>
      <c r="B2647" s="29" cm="1">
        <f t="array" ref="B2647">YEAR(A2647)</f>
        <v>2025</v>
      </c>
      <c r="C2647" s="29" cm="1">
        <f t="array" ref="C2647">MONTH(A2647)</f>
        <v>3</v>
      </c>
      <c r="D2647" s="9"/>
      <c r="E2647" s="125">
        <v>321060</v>
      </c>
      <c r="F2647" s="41" cm="1">
        <f t="array" ref="F2647">E2647</f>
        <v>321060</v>
      </c>
      <c r="G2647" s="119" cm="1">
        <f t="array" ref="G2647">F2647-F2646</f>
        <v>60</v>
      </c>
      <c r="H2647" s="119" cm="1">
        <f t="array" ref="H2647">IF(G2647&gt;0,G2647,0)</f>
        <v>60</v>
      </c>
      <c r="I2647" s="113" cm="1">
        <f t="array" ref="I2647">MAX($F$2547:F2647)</f>
        <v>321060</v>
      </c>
      <c r="J2647" s="126"/>
      <c r="K2647" s="121" cm="1">
        <f t="array" ref="K2647">MAX(0,I2647-I2646)</f>
        <v>60</v>
      </c>
      <c r="L2647" s="113" cm="1">
        <f t="array" ref="L2647">MIN(F2647:F2676)</f>
        <v>319870</v>
      </c>
      <c r="M2647" s="113" cm="1">
        <f t="array" ref="M2647">MAX(0,L2647-L2646)</f>
        <v>0</v>
      </c>
      <c r="N2647" s="122" cm="1">
        <f t="array" ref="N2647">MIN(M2647,H2647-K2647)</f>
        <v>0</v>
      </c>
      <c r="O2647" s="113" cm="1">
        <f t="array" ref="O2647">K2647+N2647</f>
        <v>60</v>
      </c>
      <c r="P2647" s="113" cm="1">
        <f t="array" ref="P2647">H2647-O2647</f>
        <v>0</v>
      </c>
      <c r="Q2647" s="119" cm="1">
        <f t="array" ref="Q2647">MAX(0,IF(AND(K2647=0,P2647&gt;0),0,Q2646+K2647+U2646))</f>
        <v>260</v>
      </c>
      <c r="R2647" s="119" cm="1">
        <f t="array" ref="R2647">MAX(0,R2646+P2647+V2646)</f>
        <v>930</v>
      </c>
      <c r="S2647" s="119" cm="1">
        <f t="array" ref="S2647">IF(G2647&lt;0,G2647,0)</f>
        <v>0</v>
      </c>
      <c r="T2647" s="119" cm="1">
        <f t="array" ref="T2647">MIN(0,S2647+R2646+V2646)</f>
        <v>0</v>
      </c>
      <c r="U2647" s="165" cm="1">
        <f t="array" ref="U2647">MAX(S2647,IF(Q2647&gt;0,MAX(-Q2647,S2647),T2647))</f>
        <v>0</v>
      </c>
      <c r="V2647" s="166" cm="1">
        <f t="array" ref="V2647">S2647-U2647</f>
        <v>0</v>
      </c>
      <c r="W2647" s="105"/>
      <c r="X2647" s="9"/>
      <c r="Y2647" s="9"/>
    </row>
    <row r="2648" ht="13.65" customHeight="1">
      <c r="A2648" s="152" cm="1">
        <f t="array" ref="A2648">A2647+1</f>
        <v>45738</v>
      </c>
      <c r="B2648" s="29" cm="1">
        <f t="array" ref="B2648">YEAR(A2648)</f>
        <v>2025</v>
      </c>
      <c r="C2648" s="29" cm="1">
        <f t="array" ref="C2648">MONTH(A2648)</f>
        <v>3</v>
      </c>
      <c r="D2648" s="9"/>
      <c r="E2648" s="125">
        <v>320470</v>
      </c>
      <c r="F2648" s="41" cm="1">
        <f t="array" ref="F2648">E2648</f>
        <v>320470</v>
      </c>
      <c r="G2648" s="119" cm="1">
        <f t="array" ref="G2648">F2648-F2647</f>
        <v>-590</v>
      </c>
      <c r="H2648" s="119" cm="1">
        <f t="array" ref="H2648">IF(G2648&gt;0,G2648,0)</f>
        <v>0</v>
      </c>
      <c r="I2648" s="113" cm="1">
        <f t="array" ref="I2648">MAX($F$2547:F2648)</f>
        <v>321060</v>
      </c>
      <c r="J2648" s="126"/>
      <c r="K2648" s="121" cm="1">
        <f t="array" ref="K2648">MAX(0,I2648-I2647)</f>
        <v>0</v>
      </c>
      <c r="L2648" s="113" cm="1">
        <f t="array" ref="L2648">MIN(F2648:F2677)</f>
        <v>319870</v>
      </c>
      <c r="M2648" s="113" cm="1">
        <f t="array" ref="M2648">MAX(0,L2648-L2647)</f>
        <v>0</v>
      </c>
      <c r="N2648" s="122" cm="1">
        <f t="array" ref="N2648">MIN(M2648,H2648-K2648)</f>
        <v>0</v>
      </c>
      <c r="O2648" s="113" cm="1">
        <f t="array" ref="O2648">K2648+N2648</f>
        <v>0</v>
      </c>
      <c r="P2648" s="113" cm="1">
        <f t="array" ref="P2648">H2648-O2648</f>
        <v>0</v>
      </c>
      <c r="Q2648" s="119" cm="1">
        <f t="array" ref="Q2648">MAX(0,IF(AND(K2648=0,P2648&gt;0),0,Q2647+K2648+U2647))</f>
        <v>260</v>
      </c>
      <c r="R2648" s="119" cm="1">
        <f t="array" ref="R2648">MAX(0,R2647+P2648+V2647)</f>
        <v>930</v>
      </c>
      <c r="S2648" s="119" cm="1">
        <f t="array" ref="S2648">IF(G2648&lt;0,G2648,0)</f>
        <v>-590</v>
      </c>
      <c r="T2648" s="119" cm="1">
        <f t="array" ref="T2648">MIN(0,S2648+R2647+V2647)</f>
        <v>0</v>
      </c>
      <c r="U2648" s="165" cm="1">
        <f t="array" ref="U2648">MAX(S2648,IF(Q2648&gt;0,MAX(-Q2648,S2648),T2648))</f>
        <v>-260</v>
      </c>
      <c r="V2648" s="166" cm="1">
        <f t="array" ref="V2648">S2648-U2648</f>
        <v>-330</v>
      </c>
      <c r="W2648" s="105"/>
      <c r="X2648" s="9"/>
      <c r="Y2648" s="9"/>
    </row>
    <row r="2649" ht="13.65" customHeight="1">
      <c r="A2649" s="152" cm="1">
        <f t="array" ref="A2649">A2648+1</f>
        <v>45739</v>
      </c>
      <c r="B2649" s="29" cm="1">
        <f t="array" ref="B2649">YEAR(A2649)</f>
        <v>2025</v>
      </c>
      <c r="C2649" s="29" cm="1">
        <f t="array" ref="C2649">MONTH(A2649)</f>
        <v>3</v>
      </c>
      <c r="D2649" s="9"/>
      <c r="E2649" s="125">
        <v>319870</v>
      </c>
      <c r="F2649" s="41" cm="1">
        <f t="array" ref="F2649">E2649</f>
        <v>319870</v>
      </c>
      <c r="G2649" s="119" cm="1">
        <f t="array" ref="G2649">F2649-F2648</f>
        <v>-600</v>
      </c>
      <c r="H2649" s="119" cm="1">
        <f t="array" ref="H2649">IF(G2649&gt;0,G2649,0)</f>
        <v>0</v>
      </c>
      <c r="I2649" s="113" cm="1">
        <f t="array" ref="I2649">MAX($F$2547:F2649)</f>
        <v>321060</v>
      </c>
      <c r="J2649" s="126"/>
      <c r="K2649" s="121" cm="1">
        <f t="array" ref="K2649">MAX(0,I2649-I2648)</f>
        <v>0</v>
      </c>
      <c r="L2649" s="113" cm="1">
        <f t="array" ref="L2649">MIN(F2649:F2678)</f>
        <v>319870</v>
      </c>
      <c r="M2649" s="113" cm="1">
        <f t="array" ref="M2649">MAX(0,L2649-L2648)</f>
        <v>0</v>
      </c>
      <c r="N2649" s="122" cm="1">
        <f t="array" ref="N2649">MIN(M2649,H2649-K2649)</f>
        <v>0</v>
      </c>
      <c r="O2649" s="113" cm="1">
        <f t="array" ref="O2649">K2649+N2649</f>
        <v>0</v>
      </c>
      <c r="P2649" s="113" cm="1">
        <f t="array" ref="P2649">H2649-O2649</f>
        <v>0</v>
      </c>
      <c r="Q2649" s="119" cm="1">
        <f t="array" ref="Q2649">MAX(0,IF(AND(K2649=0,P2649&gt;0),0,Q2648+K2649+U2648))</f>
        <v>0</v>
      </c>
      <c r="R2649" s="119" cm="1">
        <f t="array" ref="R2649">MAX(0,R2648+P2649+V2648)</f>
        <v>600</v>
      </c>
      <c r="S2649" s="119" cm="1">
        <f t="array" ref="S2649">IF(G2649&lt;0,G2649,0)</f>
        <v>-600</v>
      </c>
      <c r="T2649" s="119" cm="1">
        <f t="array" ref="T2649">MIN(0,S2649+R2648+V2648)</f>
        <v>0</v>
      </c>
      <c r="U2649" s="165" cm="1">
        <f t="array" ref="U2649">MAX(S2649,IF(Q2649&gt;0,MAX(-Q2649,S2649),T2649))</f>
        <v>0</v>
      </c>
      <c r="V2649" s="166" cm="1">
        <f t="array" ref="V2649">S2649-U2649</f>
        <v>-600</v>
      </c>
      <c r="W2649" s="105"/>
      <c r="X2649" s="9"/>
      <c r="Y2649" s="9"/>
    </row>
    <row r="2650" ht="13.65" customHeight="1">
      <c r="A2650" s="152" cm="1">
        <f t="array" ref="A2650">A2649+1</f>
        <v>45740</v>
      </c>
      <c r="B2650" s="29" cm="1">
        <f t="array" ref="B2650">YEAR(A2650)</f>
        <v>2025</v>
      </c>
      <c r="C2650" s="29" cm="1">
        <f t="array" ref="C2650">MONTH(A2650)</f>
        <v>3</v>
      </c>
      <c r="D2650" s="9"/>
      <c r="E2650" s="125">
        <v>320400</v>
      </c>
      <c r="F2650" s="41" cm="1">
        <f t="array" ref="F2650">E2650</f>
        <v>320400</v>
      </c>
      <c r="G2650" s="119" cm="1">
        <f t="array" ref="G2650">F2650-F2649</f>
        <v>530</v>
      </c>
      <c r="H2650" s="119" cm="1">
        <f t="array" ref="H2650">IF(G2650&gt;0,G2650,0)</f>
        <v>530</v>
      </c>
      <c r="I2650" s="113" cm="1">
        <f t="array" ref="I2650">MAX($F$2547:F2650)</f>
        <v>321060</v>
      </c>
      <c r="J2650" s="126"/>
      <c r="K2650" s="121" cm="1">
        <f t="array" ref="K2650">MAX(0,I2650-I2649)</f>
        <v>0</v>
      </c>
      <c r="L2650" s="113" cm="1">
        <f t="array" ref="L2650">MIN(F2650:F2679)</f>
        <v>320400</v>
      </c>
      <c r="M2650" s="113" cm="1">
        <f t="array" ref="M2650">MAX(0,L2650-L2649)</f>
        <v>530</v>
      </c>
      <c r="N2650" s="122" cm="1">
        <f t="array" ref="N2650">MIN(M2650,H2650-K2650)</f>
        <v>530</v>
      </c>
      <c r="O2650" s="113" cm="1">
        <f t="array" ref="O2650">K2650+N2650</f>
        <v>530</v>
      </c>
      <c r="P2650" s="113" cm="1">
        <f t="array" ref="P2650">H2650-O2650</f>
        <v>0</v>
      </c>
      <c r="Q2650" s="119" cm="1">
        <f t="array" ref="Q2650">MAX(0,IF(AND(K2650=0,P2650&gt;0),0,Q2649+K2650+U2649))</f>
        <v>0</v>
      </c>
      <c r="R2650" s="119" cm="1">
        <f t="array" ref="R2650">MAX(0,R2649+P2650+V2649)</f>
        <v>0</v>
      </c>
      <c r="S2650" s="119" cm="1">
        <f t="array" ref="S2650">IF(G2650&lt;0,G2650,0)</f>
        <v>0</v>
      </c>
      <c r="T2650" s="119" cm="1">
        <f t="array" ref="T2650">MIN(0,S2650+R2649+V2649)</f>
        <v>0</v>
      </c>
      <c r="U2650" s="165" cm="1">
        <f t="array" ref="U2650">MAX(S2650,IF(Q2650&gt;0,MAX(-Q2650,S2650),T2650))</f>
        <v>0</v>
      </c>
      <c r="V2650" s="166" cm="1">
        <f t="array" ref="V2650">S2650-U2650</f>
        <v>0</v>
      </c>
      <c r="W2650" s="105"/>
      <c r="X2650" s="9"/>
      <c r="Y2650" s="9"/>
    </row>
    <row r="2651" ht="13.65" customHeight="1">
      <c r="A2651" s="152" cm="1">
        <f t="array" ref="A2651">A2650+1</f>
        <v>45741</v>
      </c>
      <c r="B2651" s="29" cm="1">
        <f t="array" ref="B2651">YEAR(A2651)</f>
        <v>2025</v>
      </c>
      <c r="C2651" s="29" cm="1">
        <f t="array" ref="C2651">MONTH(A2651)</f>
        <v>3</v>
      </c>
      <c r="D2651" s="9"/>
      <c r="E2651" s="125">
        <v>321530</v>
      </c>
      <c r="F2651" s="41" cm="1">
        <f t="array" ref="F2651">E2651</f>
        <v>321530</v>
      </c>
      <c r="G2651" s="119" cm="1">
        <f t="array" ref="G2651">F2651-F2650</f>
        <v>1130</v>
      </c>
      <c r="H2651" s="119" cm="1">
        <f t="array" ref="H2651">IF(G2651&gt;0,G2651,0)</f>
        <v>1130</v>
      </c>
      <c r="I2651" s="113" cm="1">
        <f t="array" ref="I2651">MAX($F$2547:F2651)</f>
        <v>321530</v>
      </c>
      <c r="J2651" s="126"/>
      <c r="K2651" s="121" cm="1">
        <f t="array" ref="K2651">MAX(0,I2651-I2650)</f>
        <v>470</v>
      </c>
      <c r="L2651" s="113" cm="1">
        <f t="array" ref="L2651">MIN(F2651:F2680)</f>
        <v>321530</v>
      </c>
      <c r="M2651" s="113" cm="1">
        <f t="array" ref="M2651">MAX(0,L2651-L2650)</f>
        <v>1130</v>
      </c>
      <c r="N2651" s="122" cm="1">
        <f t="array" ref="N2651">MIN(M2651,H2651-K2651)</f>
        <v>660</v>
      </c>
      <c r="O2651" s="113" cm="1">
        <f t="array" ref="O2651">K2651+N2651</f>
        <v>1130</v>
      </c>
      <c r="P2651" s="113" cm="1">
        <f t="array" ref="P2651">H2651-O2651</f>
        <v>0</v>
      </c>
      <c r="Q2651" s="119" cm="1">
        <f t="array" ref="Q2651">MAX(0,IF(AND(K2651=0,P2651&gt;0),0,Q2650+K2651+U2650))</f>
        <v>470</v>
      </c>
      <c r="R2651" s="119" cm="1">
        <f t="array" ref="R2651">MAX(0,R2650+P2651+V2650)</f>
        <v>0</v>
      </c>
      <c r="S2651" s="119" cm="1">
        <f t="array" ref="S2651">IF(G2651&lt;0,G2651,0)</f>
        <v>0</v>
      </c>
      <c r="T2651" s="119" cm="1">
        <f t="array" ref="T2651">MIN(0,S2651+R2650+V2650)</f>
        <v>0</v>
      </c>
      <c r="U2651" s="165" cm="1">
        <f t="array" ref="U2651">MAX(S2651,IF(Q2651&gt;0,MAX(-Q2651,S2651),T2651))</f>
        <v>0</v>
      </c>
      <c r="V2651" s="166" cm="1">
        <f t="array" ref="V2651">S2651-U2651</f>
        <v>0</v>
      </c>
      <c r="W2651" s="105"/>
      <c r="X2651" s="9"/>
      <c r="Y2651" s="9"/>
    </row>
    <row r="2652" ht="13.65" customHeight="1">
      <c r="A2652" s="152" cm="1">
        <f t="array" ref="A2652">A2651+1</f>
        <v>45742</v>
      </c>
      <c r="B2652" s="29" cm="1">
        <f t="array" ref="B2652">YEAR(A2652)</f>
        <v>2025</v>
      </c>
      <c r="C2652" s="29" cm="1">
        <f t="array" ref="C2652">MONTH(A2652)</f>
        <v>3</v>
      </c>
      <c r="D2652" s="9"/>
      <c r="E2652" s="125">
        <v>322520</v>
      </c>
      <c r="F2652" s="41" cm="1">
        <f t="array" ref="F2652">E2652</f>
        <v>322520</v>
      </c>
      <c r="G2652" s="119" cm="1">
        <f t="array" ref="G2652">F2652-F2651</f>
        <v>990</v>
      </c>
      <c r="H2652" s="119" cm="1">
        <f t="array" ref="H2652">IF(G2652&gt;0,G2652,0)</f>
        <v>990</v>
      </c>
      <c r="I2652" s="113" cm="1">
        <f t="array" ref="I2652">MAX($F$2547:F2652)</f>
        <v>322520</v>
      </c>
      <c r="J2652" s="126"/>
      <c r="K2652" s="121" cm="1">
        <f t="array" ref="K2652">MAX(0,I2652-I2651)</f>
        <v>990</v>
      </c>
      <c r="L2652" s="113" cm="1">
        <f t="array" ref="L2652">MIN(F2652:F2681)</f>
        <v>322520</v>
      </c>
      <c r="M2652" s="113" cm="1">
        <f t="array" ref="M2652">MAX(0,L2652-L2651)</f>
        <v>990</v>
      </c>
      <c r="N2652" s="122" cm="1">
        <f t="array" ref="N2652">MIN(M2652,H2652-K2652)</f>
        <v>0</v>
      </c>
      <c r="O2652" s="113" cm="1">
        <f t="array" ref="O2652">K2652+N2652</f>
        <v>990</v>
      </c>
      <c r="P2652" s="113" cm="1">
        <f t="array" ref="P2652">H2652-O2652</f>
        <v>0</v>
      </c>
      <c r="Q2652" s="119" cm="1">
        <f t="array" ref="Q2652">MAX(0,IF(AND(K2652=0,P2652&gt;0),0,Q2651+K2652+U2651))</f>
        <v>1460</v>
      </c>
      <c r="R2652" s="119" cm="1">
        <f t="array" ref="R2652">MAX(0,R2651+P2652+V2651)</f>
        <v>0</v>
      </c>
      <c r="S2652" s="119" cm="1">
        <f t="array" ref="S2652">IF(G2652&lt;0,G2652,0)</f>
        <v>0</v>
      </c>
      <c r="T2652" s="119" cm="1">
        <f t="array" ref="T2652">MIN(0,S2652+R2651+V2651)</f>
        <v>0</v>
      </c>
      <c r="U2652" s="165" cm="1">
        <f t="array" ref="U2652">MAX(S2652,IF(Q2652&gt;0,MAX(-Q2652,S2652),T2652))</f>
        <v>0</v>
      </c>
      <c r="V2652" s="166" cm="1">
        <f t="array" ref="V2652">S2652-U2652</f>
        <v>0</v>
      </c>
      <c r="W2652" s="105"/>
      <c r="X2652" s="9"/>
      <c r="Y2652" s="9"/>
    </row>
    <row r="2653" ht="13.65" customHeight="1">
      <c r="A2653" s="152" cm="1">
        <f t="array" ref="A2653">A2652+1</f>
        <v>45743</v>
      </c>
      <c r="B2653" s="29" cm="1">
        <f t="array" ref="B2653">YEAR(A2653)</f>
        <v>2025</v>
      </c>
      <c r="C2653" s="29" cm="1">
        <f t="array" ref="C2653">MONTH(A2653)</f>
        <v>3</v>
      </c>
      <c r="D2653" s="9"/>
      <c r="E2653" s="125">
        <v>323640</v>
      </c>
      <c r="F2653" s="41" cm="1">
        <f t="array" ref="F2653">E2653</f>
        <v>323640</v>
      </c>
      <c r="G2653" s="119" cm="1">
        <f t="array" ref="G2653">F2653-F2652</f>
        <v>1120</v>
      </c>
      <c r="H2653" s="119" cm="1">
        <f t="array" ref="H2653">IF(G2653&gt;0,G2653,0)</f>
        <v>1120</v>
      </c>
      <c r="I2653" s="113" cm="1">
        <f t="array" ref="I2653">MAX($F$2547:F2653)</f>
        <v>323640</v>
      </c>
      <c r="J2653" s="126"/>
      <c r="K2653" s="121" cm="1">
        <f t="array" ref="K2653">MAX(0,I2653-I2652)</f>
        <v>1120</v>
      </c>
      <c r="L2653" s="113" cm="1">
        <f t="array" ref="L2653">MIN(F2653:F2682)</f>
        <v>323380</v>
      </c>
      <c r="M2653" s="113" cm="1">
        <f t="array" ref="M2653">MAX(0,L2653-L2652)</f>
        <v>860</v>
      </c>
      <c r="N2653" s="122" cm="1">
        <f t="array" ref="N2653">MIN(M2653,H2653-K2653)</f>
        <v>0</v>
      </c>
      <c r="O2653" s="113" cm="1">
        <f t="array" ref="O2653">K2653+N2653</f>
        <v>1120</v>
      </c>
      <c r="P2653" s="113" cm="1">
        <f t="array" ref="P2653">H2653-O2653</f>
        <v>0</v>
      </c>
      <c r="Q2653" s="119" cm="1">
        <f t="array" ref="Q2653">MAX(0,IF(AND(K2653=0,P2653&gt;0),0,Q2652+K2653+U2652))</f>
        <v>2580</v>
      </c>
      <c r="R2653" s="119" cm="1">
        <f t="array" ref="R2653">MAX(0,R2652+P2653+V2652)</f>
        <v>0</v>
      </c>
      <c r="S2653" s="119" cm="1">
        <f t="array" ref="S2653">IF(G2653&lt;0,G2653,0)</f>
        <v>0</v>
      </c>
      <c r="T2653" s="119" cm="1">
        <f t="array" ref="T2653">MIN(0,S2653+R2652+V2652)</f>
        <v>0</v>
      </c>
      <c r="U2653" s="165" cm="1">
        <f t="array" ref="U2653">MAX(S2653,IF(Q2653&gt;0,MAX(-Q2653,S2653),T2653))</f>
        <v>0</v>
      </c>
      <c r="V2653" s="166" cm="1">
        <f t="array" ref="V2653">S2653-U2653</f>
        <v>0</v>
      </c>
      <c r="W2653" s="105"/>
      <c r="X2653" s="9"/>
      <c r="Y2653" s="9"/>
    </row>
    <row r="2654" ht="13.65" customHeight="1">
      <c r="A2654" s="152" cm="1">
        <f t="array" ref="A2654">A2653+1</f>
        <v>45744</v>
      </c>
      <c r="B2654" s="29" cm="1">
        <f t="array" ref="B2654">YEAR(A2654)</f>
        <v>2025</v>
      </c>
      <c r="C2654" s="29" cm="1">
        <f t="array" ref="C2654">MONTH(A2654)</f>
        <v>3</v>
      </c>
      <c r="D2654" s="9"/>
      <c r="E2654" s="125">
        <v>324510</v>
      </c>
      <c r="F2654" s="41" cm="1">
        <f t="array" ref="F2654">E2654</f>
        <v>324510</v>
      </c>
      <c r="G2654" s="119" cm="1">
        <f t="array" ref="G2654">F2654-F2653</f>
        <v>870</v>
      </c>
      <c r="H2654" s="119" cm="1">
        <f t="array" ref="H2654">IF(G2654&gt;0,G2654,0)</f>
        <v>870</v>
      </c>
      <c r="I2654" s="113" cm="1">
        <f t="array" ref="I2654">MAX($F$2547:F2654)</f>
        <v>324510</v>
      </c>
      <c r="J2654" s="126"/>
      <c r="K2654" s="121" cm="1">
        <f t="array" ref="K2654">MAX(0,I2654-I2653)</f>
        <v>870</v>
      </c>
      <c r="L2654" s="113" cm="1">
        <f t="array" ref="L2654">MIN(F2654:F2683)</f>
        <v>323380</v>
      </c>
      <c r="M2654" s="113" cm="1">
        <f t="array" ref="M2654">MAX(0,L2654-L2653)</f>
        <v>0</v>
      </c>
      <c r="N2654" s="122" cm="1">
        <f t="array" ref="N2654">MIN(M2654,H2654-K2654)</f>
        <v>0</v>
      </c>
      <c r="O2654" s="113" cm="1">
        <f t="array" ref="O2654">K2654+N2654</f>
        <v>870</v>
      </c>
      <c r="P2654" s="113" cm="1">
        <f t="array" ref="P2654">H2654-O2654</f>
        <v>0</v>
      </c>
      <c r="Q2654" s="119" cm="1">
        <f t="array" ref="Q2654">MAX(0,IF(AND(K2654=0,P2654&gt;0),0,Q2653+K2654+U2653))</f>
        <v>3450</v>
      </c>
      <c r="R2654" s="119" cm="1">
        <f t="array" ref="R2654">MAX(0,R2653+P2654+V2653)</f>
        <v>0</v>
      </c>
      <c r="S2654" s="119" cm="1">
        <f t="array" ref="S2654">IF(G2654&lt;0,G2654,0)</f>
        <v>0</v>
      </c>
      <c r="T2654" s="119" cm="1">
        <f t="array" ref="T2654">MIN(0,S2654+R2653+V2653)</f>
        <v>0</v>
      </c>
      <c r="U2654" s="165" cm="1">
        <f t="array" ref="U2654">MAX(S2654,IF(Q2654&gt;0,MAX(-Q2654,S2654),T2654))</f>
        <v>0</v>
      </c>
      <c r="V2654" s="166" cm="1">
        <f t="array" ref="V2654">S2654-U2654</f>
        <v>0</v>
      </c>
      <c r="W2654" s="105"/>
      <c r="X2654" s="9"/>
      <c r="Y2654" s="9"/>
    </row>
    <row r="2655" ht="13.65" customHeight="1">
      <c r="A2655" s="152" cm="1">
        <f t="array" ref="A2655">A2654+1</f>
        <v>45745</v>
      </c>
      <c r="B2655" s="29" cm="1">
        <f t="array" ref="B2655">YEAR(A2655)</f>
        <v>2025</v>
      </c>
      <c r="C2655" s="29" cm="1">
        <f t="array" ref="C2655">MONTH(A2655)</f>
        <v>3</v>
      </c>
      <c r="D2655" s="9"/>
      <c r="E2655" s="125">
        <v>323840</v>
      </c>
      <c r="F2655" s="41" cm="1">
        <f t="array" ref="F2655">E2655</f>
        <v>323840</v>
      </c>
      <c r="G2655" s="119" cm="1">
        <f t="array" ref="G2655">F2655-F2654</f>
        <v>-670</v>
      </c>
      <c r="H2655" s="119" cm="1">
        <f t="array" ref="H2655">IF(G2655&gt;0,G2655,0)</f>
        <v>0</v>
      </c>
      <c r="I2655" s="113" cm="1">
        <f t="array" ref="I2655">MAX($F$2547:F2655)</f>
        <v>324510</v>
      </c>
      <c r="J2655" s="126"/>
      <c r="K2655" s="121" cm="1">
        <f t="array" ref="K2655">MAX(0,I2655-I2654)</f>
        <v>0</v>
      </c>
      <c r="L2655" s="113" cm="1">
        <f t="array" ref="L2655">MIN(F2655:F2684)</f>
        <v>323380</v>
      </c>
      <c r="M2655" s="113" cm="1">
        <f t="array" ref="M2655">MAX(0,L2655-L2654)</f>
        <v>0</v>
      </c>
      <c r="N2655" s="122" cm="1">
        <f t="array" ref="N2655">MIN(M2655,H2655-K2655)</f>
        <v>0</v>
      </c>
      <c r="O2655" s="113" cm="1">
        <f t="array" ref="O2655">K2655+N2655</f>
        <v>0</v>
      </c>
      <c r="P2655" s="113" cm="1">
        <f t="array" ref="P2655">H2655-O2655</f>
        <v>0</v>
      </c>
      <c r="Q2655" s="119" cm="1">
        <f t="array" ref="Q2655">MAX(0,IF(AND(K2655=0,P2655&gt;0),0,Q2654+K2655+U2654))</f>
        <v>3450</v>
      </c>
      <c r="R2655" s="119" cm="1">
        <f t="array" ref="R2655">MAX(0,R2654+P2655+V2654)</f>
        <v>0</v>
      </c>
      <c r="S2655" s="119" cm="1">
        <f t="array" ref="S2655">IF(G2655&lt;0,G2655,0)</f>
        <v>-670</v>
      </c>
      <c r="T2655" s="119" cm="1">
        <f t="array" ref="T2655">MIN(0,S2655+R2654+V2654)</f>
        <v>-670</v>
      </c>
      <c r="U2655" s="165" cm="1">
        <f t="array" ref="U2655">MAX(S2655,IF(Q2655&gt;0,MAX(-Q2655,S2655),T2655))</f>
        <v>-670</v>
      </c>
      <c r="V2655" s="166" cm="1">
        <f t="array" ref="V2655">S2655-U2655</f>
        <v>0</v>
      </c>
      <c r="W2655" s="105"/>
      <c r="X2655" s="9"/>
      <c r="Y2655" s="9"/>
    </row>
    <row r="2656" ht="13.65" customHeight="1">
      <c r="A2656" s="152" cm="1">
        <f t="array" ref="A2656">A2655+1</f>
        <v>45746</v>
      </c>
      <c r="B2656" s="29" cm="1">
        <f t="array" ref="B2656">YEAR(A2656)</f>
        <v>2025</v>
      </c>
      <c r="C2656" s="29" cm="1">
        <f t="array" ref="C2656">MONTH(A2656)</f>
        <v>3</v>
      </c>
      <c r="D2656" s="9"/>
      <c r="E2656" s="125">
        <v>323380</v>
      </c>
      <c r="F2656" s="41" cm="1">
        <f t="array" ref="F2656">E2656</f>
        <v>323380</v>
      </c>
      <c r="G2656" s="119" cm="1">
        <f t="array" ref="G2656">F2656-F2655</f>
        <v>-460</v>
      </c>
      <c r="H2656" s="119" cm="1">
        <f t="array" ref="H2656">IF(G2656&gt;0,G2656,0)</f>
        <v>0</v>
      </c>
      <c r="I2656" s="113" cm="1">
        <f t="array" ref="I2656">MAX($F$2547:F2656)</f>
        <v>324510</v>
      </c>
      <c r="J2656" s="126"/>
      <c r="K2656" s="121" cm="1">
        <f t="array" ref="K2656">MAX(0,I2656-I2655)</f>
        <v>0</v>
      </c>
      <c r="L2656" s="113" cm="1">
        <f t="array" ref="L2656">MIN(F2656:F2685)</f>
        <v>323380</v>
      </c>
      <c r="M2656" s="113" cm="1">
        <f t="array" ref="M2656">MAX(0,L2656-L2655)</f>
        <v>0</v>
      </c>
      <c r="N2656" s="122" cm="1">
        <f t="array" ref="N2656">MIN(M2656,H2656-K2656)</f>
        <v>0</v>
      </c>
      <c r="O2656" s="113" cm="1">
        <f t="array" ref="O2656">K2656+N2656</f>
        <v>0</v>
      </c>
      <c r="P2656" s="113" cm="1">
        <f t="array" ref="P2656">H2656-O2656</f>
        <v>0</v>
      </c>
      <c r="Q2656" s="119" cm="1">
        <f t="array" ref="Q2656">MAX(0,IF(AND(K2656=0,P2656&gt;0),0,Q2655+K2656+U2655))</f>
        <v>2780</v>
      </c>
      <c r="R2656" s="119" cm="1">
        <f t="array" ref="R2656">MAX(0,R2655+P2656+V2655)</f>
        <v>0</v>
      </c>
      <c r="S2656" s="119" cm="1">
        <f t="array" ref="S2656">IF(G2656&lt;0,G2656,0)</f>
        <v>-460</v>
      </c>
      <c r="T2656" s="119" cm="1">
        <f t="array" ref="T2656">MIN(0,S2656+R2655+V2655)</f>
        <v>-460</v>
      </c>
      <c r="U2656" s="165" cm="1">
        <f t="array" ref="U2656">MAX(S2656,IF(Q2656&gt;0,MAX(-Q2656,S2656),T2656))</f>
        <v>-460</v>
      </c>
      <c r="V2656" s="166" cm="1">
        <f t="array" ref="V2656">S2656-U2656</f>
        <v>0</v>
      </c>
      <c r="W2656" s="105"/>
      <c r="X2656" s="9"/>
      <c r="Y2656" s="9"/>
    </row>
    <row r="2657" ht="13.65" customHeight="1">
      <c r="A2657" s="152" cm="1">
        <f t="array" ref="A2657">A2656+1</f>
        <v>45747</v>
      </c>
      <c r="B2657" s="29" cm="1">
        <f t="array" ref="B2657">YEAR(A2657)</f>
        <v>2025</v>
      </c>
      <c r="C2657" s="29" cm="1">
        <f t="array" ref="C2657">MONTH(A2657)</f>
        <v>3</v>
      </c>
      <c r="D2657" s="9"/>
      <c r="E2657" s="125">
        <v>324110</v>
      </c>
      <c r="F2657" s="41" cm="1">
        <f t="array" ref="F2657">E2657</f>
        <v>324110</v>
      </c>
      <c r="G2657" s="119" cm="1">
        <f t="array" ref="G2657">F2657-F2656</f>
        <v>730</v>
      </c>
      <c r="H2657" s="119" cm="1">
        <f t="array" ref="H2657">IF(G2657&gt;0,G2657,0)</f>
        <v>730</v>
      </c>
      <c r="I2657" s="113" cm="1">
        <f t="array" ref="I2657">MAX($F$2547:F2657)</f>
        <v>324510</v>
      </c>
      <c r="J2657" s="126"/>
      <c r="K2657" s="121" cm="1">
        <f t="array" ref="K2657">MAX(0,I2657-I2656)</f>
        <v>0</v>
      </c>
      <c r="L2657" s="113" cm="1">
        <f t="array" ref="L2657">MIN(F2657:F2686)</f>
        <v>324110</v>
      </c>
      <c r="M2657" s="113" cm="1">
        <f t="array" ref="M2657">MAX(0,L2657-L2656)</f>
        <v>730</v>
      </c>
      <c r="N2657" s="122" cm="1">
        <f t="array" ref="N2657">MIN(M2657,H2657-K2657)</f>
        <v>730</v>
      </c>
      <c r="O2657" s="113" cm="1">
        <f t="array" ref="O2657">K2657+N2657</f>
        <v>730</v>
      </c>
      <c r="P2657" s="113" cm="1">
        <f t="array" ref="P2657">H2657-O2657</f>
        <v>0</v>
      </c>
      <c r="Q2657" s="119" cm="1">
        <f t="array" ref="Q2657">MAX(0,IF(AND(K2657=0,P2657&gt;0),0,Q2656+K2657+U2656))</f>
        <v>2320</v>
      </c>
      <c r="R2657" s="119" cm="1">
        <f t="array" ref="R2657">MAX(0,R2656+P2657+V2656)</f>
        <v>0</v>
      </c>
      <c r="S2657" s="119" cm="1">
        <f t="array" ref="S2657">IF(G2657&lt;0,G2657,0)</f>
        <v>0</v>
      </c>
      <c r="T2657" s="119" cm="1">
        <f t="array" ref="T2657">MIN(0,S2657+R2656+V2656)</f>
        <v>0</v>
      </c>
      <c r="U2657" s="165" cm="1">
        <f t="array" ref="U2657">MAX(S2657,IF(Q2657&gt;0,MAX(-Q2657,S2657),T2657))</f>
        <v>0</v>
      </c>
      <c r="V2657" s="166" cm="1">
        <f t="array" ref="V2657">S2657-U2657</f>
        <v>0</v>
      </c>
      <c r="W2657" s="105"/>
      <c r="X2657" s="9"/>
      <c r="Y2657" s="9"/>
    </row>
    <row r="2658" ht="13.65" customHeight="1">
      <c r="A2658" s="152" cm="1">
        <f t="array" ref="A2658">A2657+1</f>
        <v>45748</v>
      </c>
      <c r="B2658" s="29" cm="1">
        <f t="array" ref="B2658">YEAR(A2658)</f>
        <v>2025</v>
      </c>
      <c r="C2658" s="29" cm="1">
        <f t="array" ref="C2658">MONTH(A2658)</f>
        <v>4</v>
      </c>
      <c r="D2658" s="9"/>
      <c r="E2658" s="125">
        <v>325370</v>
      </c>
      <c r="F2658" s="41" cm="1">
        <f t="array" ref="F2658">E2658</f>
        <v>325370</v>
      </c>
      <c r="G2658" s="119" cm="1">
        <f t="array" ref="G2658">F2658-F2657</f>
        <v>1260</v>
      </c>
      <c r="H2658" s="119" cm="1">
        <f t="array" ref="H2658">IF(G2658&gt;0,G2658,0)</f>
        <v>1260</v>
      </c>
      <c r="I2658" s="113" cm="1">
        <f t="array" ref="I2658">MAX($F$2547:F2658)</f>
        <v>325370</v>
      </c>
      <c r="J2658" s="126"/>
      <c r="K2658" s="121" cm="1">
        <f t="array" ref="K2658">MAX(0,I2658-I2657)</f>
        <v>860</v>
      </c>
      <c r="L2658" s="113" cm="1">
        <f t="array" ref="L2658">MIN(F2658:F2687)</f>
        <v>325370</v>
      </c>
      <c r="M2658" s="113" cm="1">
        <f t="array" ref="M2658">MAX(0,L2658-L2657)</f>
        <v>1260</v>
      </c>
      <c r="N2658" s="122" cm="1">
        <f t="array" ref="N2658">MIN(M2658,H2658-K2658)</f>
        <v>400</v>
      </c>
      <c r="O2658" s="113" cm="1">
        <f t="array" ref="O2658">K2658+N2658</f>
        <v>1260</v>
      </c>
      <c r="P2658" s="113" cm="1">
        <f t="array" ref="P2658">H2658-O2658</f>
        <v>0</v>
      </c>
      <c r="Q2658" s="119" cm="1">
        <f t="array" ref="Q2658">MAX(0,IF(AND(K2658=0,P2658&gt;0),0,Q2657+K2658+U2657))</f>
        <v>3180</v>
      </c>
      <c r="R2658" s="119" cm="1">
        <f t="array" ref="R2658">MAX(0,R2657+P2658+V2657)</f>
        <v>0</v>
      </c>
      <c r="S2658" s="119" cm="1">
        <f t="array" ref="S2658">IF(G2658&lt;0,G2658,0)</f>
        <v>0</v>
      </c>
      <c r="T2658" s="119" cm="1">
        <f t="array" ref="T2658">MIN(0,S2658+R2657+V2657)</f>
        <v>0</v>
      </c>
      <c r="U2658" s="165" cm="1">
        <f t="array" ref="U2658">MAX(S2658,IF(Q2658&gt;0,MAX(-Q2658,S2658),T2658))</f>
        <v>0</v>
      </c>
      <c r="V2658" s="166" cm="1">
        <f t="array" ref="V2658">S2658-U2658</f>
        <v>0</v>
      </c>
      <c r="W2658" s="105"/>
      <c r="X2658" s="9"/>
      <c r="Y2658" s="9"/>
    </row>
    <row r="2659" ht="13.65" customHeight="1">
      <c r="A2659" s="152" cm="1">
        <f t="array" ref="A2659">A2658+1</f>
        <v>45749</v>
      </c>
      <c r="B2659" s="29" cm="1">
        <f t="array" ref="B2659">YEAR(A2659)</f>
        <v>2025</v>
      </c>
      <c r="C2659" s="29" cm="1">
        <f t="array" ref="C2659">MONTH(A2659)</f>
        <v>4</v>
      </c>
      <c r="D2659" s="9"/>
      <c r="E2659" s="125">
        <v>326840</v>
      </c>
      <c r="F2659" s="41" cm="1">
        <f t="array" ref="F2659">E2659</f>
        <v>326840</v>
      </c>
      <c r="G2659" s="119" cm="1">
        <f t="array" ref="G2659">F2659-F2658</f>
        <v>1470</v>
      </c>
      <c r="H2659" s="119" cm="1">
        <f t="array" ref="H2659">IF(G2659&gt;0,G2659,0)</f>
        <v>1470</v>
      </c>
      <c r="I2659" s="113" cm="1">
        <f t="array" ref="I2659">MAX($F$2547:F2659)</f>
        <v>326840</v>
      </c>
      <c r="J2659" s="126"/>
      <c r="K2659" s="121" cm="1">
        <f t="array" ref="K2659">MAX(0,I2659-I2658)</f>
        <v>1470</v>
      </c>
      <c r="L2659" s="113" cm="1">
        <f t="array" ref="L2659">MIN(F2659:F2688)</f>
        <v>326840</v>
      </c>
      <c r="M2659" s="113" cm="1">
        <f t="array" ref="M2659">MAX(0,L2659-L2658)</f>
        <v>1470</v>
      </c>
      <c r="N2659" s="122" cm="1">
        <f t="array" ref="N2659">MIN(M2659,H2659-K2659)</f>
        <v>0</v>
      </c>
      <c r="O2659" s="113" cm="1">
        <f t="array" ref="O2659">K2659+N2659</f>
        <v>1470</v>
      </c>
      <c r="P2659" s="113" cm="1">
        <f t="array" ref="P2659">H2659-O2659</f>
        <v>0</v>
      </c>
      <c r="Q2659" s="119" cm="1">
        <f t="array" ref="Q2659">MAX(0,IF(AND(K2659=0,P2659&gt;0),0,Q2658+K2659+U2658))</f>
        <v>4650</v>
      </c>
      <c r="R2659" s="119" cm="1">
        <f t="array" ref="R2659">MAX(0,R2658+P2659+V2658)</f>
        <v>0</v>
      </c>
      <c r="S2659" s="119" cm="1">
        <f t="array" ref="S2659">IF(G2659&lt;0,G2659,0)</f>
        <v>0</v>
      </c>
      <c r="T2659" s="119" cm="1">
        <f t="array" ref="T2659">MIN(0,S2659+R2658+V2658)</f>
        <v>0</v>
      </c>
      <c r="U2659" s="165" cm="1">
        <f t="array" ref="U2659">MAX(S2659,IF(Q2659&gt;0,MAX(-Q2659,S2659),T2659))</f>
        <v>0</v>
      </c>
      <c r="V2659" s="166" cm="1">
        <f t="array" ref="V2659">S2659-U2659</f>
        <v>0</v>
      </c>
      <c r="W2659" s="105"/>
      <c r="X2659" s="9"/>
      <c r="Y2659" s="9"/>
    </row>
    <row r="2660" ht="13.65" customHeight="1">
      <c r="A2660" s="152" cm="1">
        <f t="array" ref="A2660">A2659+1</f>
        <v>45750</v>
      </c>
      <c r="B2660" s="29" cm="1">
        <f t="array" ref="B2660">YEAR(A2660)</f>
        <v>2025</v>
      </c>
      <c r="C2660" s="29" cm="1">
        <f t="array" ref="C2660">MONTH(A2660)</f>
        <v>4</v>
      </c>
      <c r="D2660" s="9"/>
      <c r="E2660" s="125">
        <v>328440</v>
      </c>
      <c r="F2660" s="41" cm="1">
        <f t="array" ref="F2660">E2660</f>
        <v>328440</v>
      </c>
      <c r="G2660" s="119" cm="1">
        <f t="array" ref="G2660">F2660-F2659</f>
        <v>1600</v>
      </c>
      <c r="H2660" s="119" cm="1">
        <f t="array" ref="H2660">IF(G2660&gt;0,G2660,0)</f>
        <v>1600</v>
      </c>
      <c r="I2660" s="113" cm="1">
        <f t="array" ref="I2660">MAX($F$2547:F2660)</f>
        <v>328440</v>
      </c>
      <c r="J2660" s="126"/>
      <c r="K2660" s="121" cm="1">
        <f t="array" ref="K2660">MAX(0,I2660-I2659)</f>
        <v>1600</v>
      </c>
      <c r="L2660" s="113" cm="1">
        <f t="array" ref="L2660">MIN(F2660:F2689)</f>
        <v>327910</v>
      </c>
      <c r="M2660" s="113" cm="1">
        <f t="array" ref="M2660">MAX(0,L2660-L2659)</f>
        <v>1070</v>
      </c>
      <c r="N2660" s="122" cm="1">
        <f t="array" ref="N2660">MIN(M2660,H2660-K2660)</f>
        <v>0</v>
      </c>
      <c r="O2660" s="113" cm="1">
        <f t="array" ref="O2660">K2660+N2660</f>
        <v>1600</v>
      </c>
      <c r="P2660" s="113" cm="1">
        <f t="array" ref="P2660">H2660-O2660</f>
        <v>0</v>
      </c>
      <c r="Q2660" s="119" cm="1">
        <f t="array" ref="Q2660">MAX(0,IF(AND(K2660=0,P2660&gt;0),0,Q2659+K2660+U2659))</f>
        <v>6250</v>
      </c>
      <c r="R2660" s="119" cm="1">
        <f t="array" ref="R2660">MAX(0,R2659+P2660+V2659)</f>
        <v>0</v>
      </c>
      <c r="S2660" s="119" cm="1">
        <f t="array" ref="S2660">IF(G2660&lt;0,G2660,0)</f>
        <v>0</v>
      </c>
      <c r="T2660" s="119" cm="1">
        <f t="array" ref="T2660">MIN(0,S2660+R2659+V2659)</f>
        <v>0</v>
      </c>
      <c r="U2660" s="165" cm="1">
        <f t="array" ref="U2660">MAX(S2660,IF(Q2660&gt;0,MAX(-Q2660,S2660),T2660))</f>
        <v>0</v>
      </c>
      <c r="V2660" s="166" cm="1">
        <f t="array" ref="V2660">S2660-U2660</f>
        <v>0</v>
      </c>
      <c r="W2660" s="105"/>
      <c r="X2660" s="9"/>
      <c r="Y2660" s="9"/>
    </row>
    <row r="2661" ht="13.65" customHeight="1">
      <c r="A2661" s="152" cm="1">
        <f t="array" ref="A2661">A2660+1</f>
        <v>45751</v>
      </c>
      <c r="B2661" s="29" cm="1">
        <f t="array" ref="B2661">YEAR(A2661)</f>
        <v>2025</v>
      </c>
      <c r="C2661" s="29" cm="1">
        <f t="array" ref="C2661">MONTH(A2661)</f>
        <v>4</v>
      </c>
      <c r="D2661" s="9"/>
      <c r="E2661" s="125">
        <v>329780</v>
      </c>
      <c r="F2661" s="41" cm="1">
        <f t="array" ref="F2661">E2661</f>
        <v>329780</v>
      </c>
      <c r="G2661" s="119" cm="1">
        <f t="array" ref="G2661">F2661-F2660</f>
        <v>1340</v>
      </c>
      <c r="H2661" s="119" cm="1">
        <f t="array" ref="H2661">IF(G2661&gt;0,G2661,0)</f>
        <v>1340</v>
      </c>
      <c r="I2661" s="113" cm="1">
        <f t="array" ref="I2661">MAX($F$2547:F2661)</f>
        <v>329780</v>
      </c>
      <c r="J2661" s="126"/>
      <c r="K2661" s="121" cm="1">
        <f t="array" ref="K2661">MAX(0,I2661-I2660)</f>
        <v>1340</v>
      </c>
      <c r="L2661" s="113" cm="1">
        <f t="array" ref="L2661">MIN(F2661:F2690)</f>
        <v>327910</v>
      </c>
      <c r="M2661" s="113" cm="1">
        <f t="array" ref="M2661">MAX(0,L2661-L2660)</f>
        <v>0</v>
      </c>
      <c r="N2661" s="122" cm="1">
        <f t="array" ref="N2661">MIN(M2661,H2661-K2661)</f>
        <v>0</v>
      </c>
      <c r="O2661" s="113" cm="1">
        <f t="array" ref="O2661">K2661+N2661</f>
        <v>1340</v>
      </c>
      <c r="P2661" s="113" cm="1">
        <f t="array" ref="P2661">H2661-O2661</f>
        <v>0</v>
      </c>
      <c r="Q2661" s="119" cm="1">
        <f t="array" ref="Q2661">MAX(0,IF(AND(K2661=0,P2661&gt;0),0,Q2660+K2661+U2660))</f>
        <v>7590</v>
      </c>
      <c r="R2661" s="119" cm="1">
        <f t="array" ref="R2661">MAX(0,R2660+P2661+V2660)</f>
        <v>0</v>
      </c>
      <c r="S2661" s="119" cm="1">
        <f t="array" ref="S2661">IF(G2661&lt;0,G2661,0)</f>
        <v>0</v>
      </c>
      <c r="T2661" s="119" cm="1">
        <f t="array" ref="T2661">MIN(0,S2661+R2660+V2660)</f>
        <v>0</v>
      </c>
      <c r="U2661" s="165" cm="1">
        <f t="array" ref="U2661">MAX(S2661,IF(Q2661&gt;0,MAX(-Q2661,S2661),T2661))</f>
        <v>0</v>
      </c>
      <c r="V2661" s="166" cm="1">
        <f t="array" ref="V2661">S2661-U2661</f>
        <v>0</v>
      </c>
      <c r="W2661" s="105"/>
      <c r="X2661" s="9"/>
      <c r="Y2661" s="9"/>
    </row>
    <row r="2662" ht="13.65" customHeight="1">
      <c r="A2662" s="152" cm="1">
        <f t="array" ref="A2662">A2661+1</f>
        <v>45752</v>
      </c>
      <c r="B2662" s="29" cm="1">
        <f t="array" ref="B2662">YEAR(A2662)</f>
        <v>2025</v>
      </c>
      <c r="C2662" s="29" cm="1">
        <f t="array" ref="C2662">MONTH(A2662)</f>
        <v>4</v>
      </c>
      <c r="D2662" s="9"/>
      <c r="E2662" s="125">
        <v>328850</v>
      </c>
      <c r="F2662" s="41" cm="1">
        <f t="array" ref="F2662">E2662</f>
        <v>328850</v>
      </c>
      <c r="G2662" s="119" cm="1">
        <f t="array" ref="G2662">F2662-F2661</f>
        <v>-930</v>
      </c>
      <c r="H2662" s="119" cm="1">
        <f t="array" ref="H2662">IF(G2662&gt;0,G2662,0)</f>
        <v>0</v>
      </c>
      <c r="I2662" s="113" cm="1">
        <f t="array" ref="I2662">MAX($F$2547:F2662)</f>
        <v>329780</v>
      </c>
      <c r="J2662" s="126"/>
      <c r="K2662" s="121" cm="1">
        <f t="array" ref="K2662">MAX(0,I2662-I2661)</f>
        <v>0</v>
      </c>
      <c r="L2662" s="113" cm="1">
        <f t="array" ref="L2662">MIN(F2662:F2691)</f>
        <v>327910</v>
      </c>
      <c r="M2662" s="113" cm="1">
        <f t="array" ref="M2662">MAX(0,L2662-L2661)</f>
        <v>0</v>
      </c>
      <c r="N2662" s="122" cm="1">
        <f t="array" ref="N2662">MIN(M2662,H2662-K2662)</f>
        <v>0</v>
      </c>
      <c r="O2662" s="113" cm="1">
        <f t="array" ref="O2662">K2662+N2662</f>
        <v>0</v>
      </c>
      <c r="P2662" s="113" cm="1">
        <f t="array" ref="P2662">H2662-O2662</f>
        <v>0</v>
      </c>
      <c r="Q2662" s="119" cm="1">
        <f t="array" ref="Q2662">MAX(0,IF(AND(K2662=0,P2662&gt;0),0,Q2661+K2662+U2661))</f>
        <v>7590</v>
      </c>
      <c r="R2662" s="119" cm="1">
        <f t="array" ref="R2662">MAX(0,R2661+P2662+V2661)</f>
        <v>0</v>
      </c>
      <c r="S2662" s="119" cm="1">
        <f t="array" ref="S2662">IF(G2662&lt;0,G2662,0)</f>
        <v>-930</v>
      </c>
      <c r="T2662" s="119" cm="1">
        <f t="array" ref="T2662">MIN(0,S2662+R2661+V2661)</f>
        <v>-930</v>
      </c>
      <c r="U2662" s="165" cm="1">
        <f t="array" ref="U2662">MAX(S2662,IF(Q2662&gt;0,MAX(-Q2662,S2662),T2662))</f>
        <v>-930</v>
      </c>
      <c r="V2662" s="166" cm="1">
        <f t="array" ref="V2662">S2662-U2662</f>
        <v>0</v>
      </c>
      <c r="W2662" s="105"/>
      <c r="X2662" s="9"/>
      <c r="Y2662" s="9"/>
    </row>
    <row r="2663" ht="13.65" customHeight="1">
      <c r="A2663" s="152" cm="1">
        <f t="array" ref="A2663">A2662+1</f>
        <v>45753</v>
      </c>
      <c r="B2663" s="29" cm="1">
        <f t="array" ref="B2663">YEAR(A2663)</f>
        <v>2025</v>
      </c>
      <c r="C2663" s="29" cm="1">
        <f t="array" ref="C2663">MONTH(A2663)</f>
        <v>4</v>
      </c>
      <c r="D2663" s="9"/>
      <c r="E2663" s="125">
        <v>327910</v>
      </c>
      <c r="F2663" s="41" cm="1">
        <f t="array" ref="F2663">E2663</f>
        <v>327910</v>
      </c>
      <c r="G2663" s="119" cm="1">
        <f t="array" ref="G2663">F2663-F2662</f>
        <v>-940</v>
      </c>
      <c r="H2663" s="119" cm="1">
        <f t="array" ref="H2663">IF(G2663&gt;0,G2663,0)</f>
        <v>0</v>
      </c>
      <c r="I2663" s="113" cm="1">
        <f t="array" ref="I2663">MAX($F$2547:F2663)</f>
        <v>329780</v>
      </c>
      <c r="J2663" s="126"/>
      <c r="K2663" s="121" cm="1">
        <f t="array" ref="K2663">MAX(0,I2663-I2662)</f>
        <v>0</v>
      </c>
      <c r="L2663" s="113" cm="1">
        <f t="array" ref="L2663">MIN(F2663:F2692)</f>
        <v>327910</v>
      </c>
      <c r="M2663" s="113" cm="1">
        <f t="array" ref="M2663">MAX(0,L2663-L2662)</f>
        <v>0</v>
      </c>
      <c r="N2663" s="122" cm="1">
        <f t="array" ref="N2663">MIN(M2663,H2663-K2663)</f>
        <v>0</v>
      </c>
      <c r="O2663" s="113" cm="1">
        <f t="array" ref="O2663">K2663+N2663</f>
        <v>0</v>
      </c>
      <c r="P2663" s="113" cm="1">
        <f t="array" ref="P2663">H2663-O2663</f>
        <v>0</v>
      </c>
      <c r="Q2663" s="119" cm="1">
        <f t="array" ref="Q2663">MAX(0,IF(AND(K2663=0,P2663&gt;0),0,Q2662+K2663+U2662))</f>
        <v>6660</v>
      </c>
      <c r="R2663" s="119" cm="1">
        <f t="array" ref="R2663">MAX(0,R2662+P2663+V2662)</f>
        <v>0</v>
      </c>
      <c r="S2663" s="119" cm="1">
        <f t="array" ref="S2663">IF(G2663&lt;0,G2663,0)</f>
        <v>-940</v>
      </c>
      <c r="T2663" s="119" cm="1">
        <f t="array" ref="T2663">MIN(0,S2663+R2662+V2662)</f>
        <v>-940</v>
      </c>
      <c r="U2663" s="165" cm="1">
        <f t="array" ref="U2663">MAX(S2663,IF(Q2663&gt;0,MAX(-Q2663,S2663),T2663))</f>
        <v>-940</v>
      </c>
      <c r="V2663" s="166" cm="1">
        <f t="array" ref="V2663">S2663-U2663</f>
        <v>0</v>
      </c>
      <c r="W2663" s="105"/>
      <c r="X2663" s="9"/>
      <c r="Y2663" s="9"/>
    </row>
    <row r="2664" ht="13.65" customHeight="1">
      <c r="A2664" s="152" cm="1">
        <f t="array" ref="A2664">A2663+1</f>
        <v>45754</v>
      </c>
      <c r="B2664" s="29" cm="1">
        <f t="array" ref="B2664">YEAR(A2664)</f>
        <v>2025</v>
      </c>
      <c r="C2664" s="29" cm="1">
        <f t="array" ref="C2664">MONTH(A2664)</f>
        <v>4</v>
      </c>
      <c r="D2664" s="9"/>
      <c r="E2664" s="125">
        <v>328110</v>
      </c>
      <c r="F2664" s="41" cm="1">
        <f t="array" ref="F2664">E2664</f>
        <v>328110</v>
      </c>
      <c r="G2664" s="119" cm="1">
        <f t="array" ref="G2664">F2664-F2663</f>
        <v>200</v>
      </c>
      <c r="H2664" s="119" cm="1">
        <f t="array" ref="H2664">IF(G2664&gt;0,G2664,0)</f>
        <v>200</v>
      </c>
      <c r="I2664" s="113" cm="1">
        <f t="array" ref="I2664">MAX($F$2547:F2664)</f>
        <v>329780</v>
      </c>
      <c r="J2664" s="126"/>
      <c r="K2664" s="121" cm="1">
        <f t="array" ref="K2664">MAX(0,I2664-I2663)</f>
        <v>0</v>
      </c>
      <c r="L2664" s="113" cm="1">
        <f t="array" ref="L2664">MIN(F2664:F2693)</f>
        <v>328110</v>
      </c>
      <c r="M2664" s="113" cm="1">
        <f t="array" ref="M2664">MAX(0,L2664-L2663)</f>
        <v>200</v>
      </c>
      <c r="N2664" s="122" cm="1">
        <f t="array" ref="N2664">MIN(M2664,H2664-K2664)</f>
        <v>200</v>
      </c>
      <c r="O2664" s="113" cm="1">
        <f t="array" ref="O2664">K2664+N2664</f>
        <v>200</v>
      </c>
      <c r="P2664" s="113" cm="1">
        <f t="array" ref="P2664">H2664-O2664</f>
        <v>0</v>
      </c>
      <c r="Q2664" s="119" cm="1">
        <f t="array" ref="Q2664">MAX(0,IF(AND(K2664=0,P2664&gt;0),0,Q2663+K2664+U2663))</f>
        <v>5720</v>
      </c>
      <c r="R2664" s="119" cm="1">
        <f t="array" ref="R2664">MAX(0,R2663+P2664+V2663)</f>
        <v>0</v>
      </c>
      <c r="S2664" s="119" cm="1">
        <f t="array" ref="S2664">IF(G2664&lt;0,G2664,0)</f>
        <v>0</v>
      </c>
      <c r="T2664" s="119" cm="1">
        <f t="array" ref="T2664">MIN(0,S2664+R2663+V2663)</f>
        <v>0</v>
      </c>
      <c r="U2664" s="165" cm="1">
        <f t="array" ref="U2664">MAX(S2664,IF(Q2664&gt;0,MAX(-Q2664,S2664),T2664))</f>
        <v>0</v>
      </c>
      <c r="V2664" s="166" cm="1">
        <f t="array" ref="V2664">S2664-U2664</f>
        <v>0</v>
      </c>
      <c r="W2664" s="105"/>
      <c r="X2664" s="9"/>
      <c r="Y2664" s="9"/>
    </row>
    <row r="2665" ht="13.65" customHeight="1">
      <c r="A2665" s="152" cm="1">
        <f t="array" ref="A2665">A2664+1</f>
        <v>45755</v>
      </c>
      <c r="B2665" s="29" cm="1">
        <f t="array" ref="B2665">YEAR(A2665)</f>
        <v>2025</v>
      </c>
      <c r="C2665" s="29" cm="1">
        <f t="array" ref="C2665">MONTH(A2665)</f>
        <v>4</v>
      </c>
      <c r="D2665" s="9"/>
      <c r="E2665" s="125">
        <v>329780</v>
      </c>
      <c r="F2665" s="41" cm="1">
        <f t="array" ref="F2665">E2665</f>
        <v>329780</v>
      </c>
      <c r="G2665" s="119" cm="1">
        <f t="array" ref="G2665">F2665-F2664</f>
        <v>1670</v>
      </c>
      <c r="H2665" s="119" cm="1">
        <f t="array" ref="H2665">IF(G2665&gt;0,G2665,0)</f>
        <v>1670</v>
      </c>
      <c r="I2665" s="113" cm="1">
        <f t="array" ref="I2665">MAX($F$2547:F2665)</f>
        <v>329780</v>
      </c>
      <c r="J2665" s="126"/>
      <c r="K2665" s="121" cm="1">
        <f t="array" ref="K2665">MAX(0,I2665-I2664)</f>
        <v>0</v>
      </c>
      <c r="L2665" s="113" cm="1">
        <f t="array" ref="L2665">MIN(F2665:F2694)</f>
        <v>329780</v>
      </c>
      <c r="M2665" s="113" cm="1">
        <f t="array" ref="M2665">MAX(0,L2665-L2664)</f>
        <v>1670</v>
      </c>
      <c r="N2665" s="122" cm="1">
        <f t="array" ref="N2665">MIN(M2665,H2665-K2665)</f>
        <v>1670</v>
      </c>
      <c r="O2665" s="113" cm="1">
        <f t="array" ref="O2665">K2665+N2665</f>
        <v>1670</v>
      </c>
      <c r="P2665" s="113" cm="1">
        <f t="array" ref="P2665">H2665-O2665</f>
        <v>0</v>
      </c>
      <c r="Q2665" s="119" cm="1">
        <f t="array" ref="Q2665">MAX(0,IF(AND(K2665=0,P2665&gt;0),0,Q2664+K2665+U2664))</f>
        <v>5720</v>
      </c>
      <c r="R2665" s="119" cm="1">
        <f t="array" ref="R2665">MAX(0,R2664+P2665+V2664)</f>
        <v>0</v>
      </c>
      <c r="S2665" s="119" cm="1">
        <f t="array" ref="S2665">IF(G2665&lt;0,G2665,0)</f>
        <v>0</v>
      </c>
      <c r="T2665" s="119" cm="1">
        <f t="array" ref="T2665">MIN(0,S2665+R2664+V2664)</f>
        <v>0</v>
      </c>
      <c r="U2665" s="165" cm="1">
        <f t="array" ref="U2665">MAX(S2665,IF(Q2665&gt;0,MAX(-Q2665,S2665),T2665))</f>
        <v>0</v>
      </c>
      <c r="V2665" s="166" cm="1">
        <f t="array" ref="V2665">S2665-U2665</f>
        <v>0</v>
      </c>
      <c r="W2665" s="105"/>
      <c r="X2665" s="9"/>
      <c r="Y2665" s="9"/>
    </row>
    <row r="2666" ht="13.65" customHeight="1">
      <c r="A2666" s="152" cm="1">
        <f t="array" ref="A2666">A2665+1</f>
        <v>45756</v>
      </c>
      <c r="B2666" s="29" cm="1">
        <f t="array" ref="B2666">YEAR(A2666)</f>
        <v>2025</v>
      </c>
      <c r="C2666" s="29" cm="1">
        <f t="array" ref="C2666">MONTH(A2666)</f>
        <v>4</v>
      </c>
      <c r="D2666" s="9"/>
      <c r="E2666" s="125">
        <v>331390</v>
      </c>
      <c r="F2666" s="41" cm="1">
        <f t="array" ref="F2666">E2666</f>
        <v>331390</v>
      </c>
      <c r="G2666" s="119" cm="1">
        <f t="array" ref="G2666">F2666-F2665</f>
        <v>1610</v>
      </c>
      <c r="H2666" s="119" cm="1">
        <f t="array" ref="H2666">IF(G2666&gt;0,G2666,0)</f>
        <v>1610</v>
      </c>
      <c r="I2666" s="113" cm="1">
        <f t="array" ref="I2666">MAX($F$2547:F2666)</f>
        <v>331390</v>
      </c>
      <c r="J2666" s="126"/>
      <c r="K2666" s="121" cm="1">
        <f t="array" ref="K2666">MAX(0,I2666-I2665)</f>
        <v>1610</v>
      </c>
      <c r="L2666" s="113" cm="1">
        <f t="array" ref="L2666">MIN(F2666:F2695)</f>
        <v>331390</v>
      </c>
      <c r="M2666" s="113" cm="1">
        <f t="array" ref="M2666">MAX(0,L2666-L2665)</f>
        <v>1610</v>
      </c>
      <c r="N2666" s="122" cm="1">
        <f t="array" ref="N2666">MIN(M2666,H2666-K2666)</f>
        <v>0</v>
      </c>
      <c r="O2666" s="113" cm="1">
        <f t="array" ref="O2666">K2666+N2666</f>
        <v>1610</v>
      </c>
      <c r="P2666" s="113" cm="1">
        <f t="array" ref="P2666">H2666-O2666</f>
        <v>0</v>
      </c>
      <c r="Q2666" s="119" cm="1">
        <f t="array" ref="Q2666">MAX(0,IF(AND(K2666=0,P2666&gt;0),0,Q2665+K2666+U2665))</f>
        <v>7330</v>
      </c>
      <c r="R2666" s="119" cm="1">
        <f t="array" ref="R2666">MAX(0,R2665+P2666+V2665)</f>
        <v>0</v>
      </c>
      <c r="S2666" s="119" cm="1">
        <f t="array" ref="S2666">IF(G2666&lt;0,G2666,0)</f>
        <v>0</v>
      </c>
      <c r="T2666" s="119" cm="1">
        <f t="array" ref="T2666">MIN(0,S2666+R2665+V2665)</f>
        <v>0</v>
      </c>
      <c r="U2666" s="165" cm="1">
        <f t="array" ref="U2666">MAX(S2666,IF(Q2666&gt;0,MAX(-Q2666,S2666),T2666))</f>
        <v>0</v>
      </c>
      <c r="V2666" s="166" cm="1">
        <f t="array" ref="V2666">S2666-U2666</f>
        <v>0</v>
      </c>
      <c r="W2666" s="105"/>
      <c r="X2666" s="9"/>
      <c r="Y2666" s="9"/>
    </row>
    <row r="2667" ht="13.65" customHeight="1">
      <c r="A2667" s="152" cm="1">
        <f t="array" ref="A2667">A2666+1</f>
        <v>45757</v>
      </c>
      <c r="B2667" s="29" cm="1">
        <f t="array" ref="B2667">YEAR(A2667)</f>
        <v>2025</v>
      </c>
      <c r="C2667" s="29" cm="1">
        <f t="array" ref="C2667">MONTH(A2667)</f>
        <v>4</v>
      </c>
      <c r="D2667" s="9"/>
      <c r="E2667" s="125">
        <v>333070</v>
      </c>
      <c r="F2667" s="41" cm="1">
        <f t="array" ref="F2667">E2667</f>
        <v>333070</v>
      </c>
      <c r="G2667" s="119" cm="1">
        <f t="array" ref="G2667">F2667-F2666</f>
        <v>1680</v>
      </c>
      <c r="H2667" s="119" cm="1">
        <f t="array" ref="H2667">IF(G2667&gt;0,G2667,0)</f>
        <v>1680</v>
      </c>
      <c r="I2667" s="113" cm="1">
        <f t="array" ref="I2667">MAX($F$2547:F2667)</f>
        <v>333070</v>
      </c>
      <c r="J2667" s="126"/>
      <c r="K2667" s="121" cm="1">
        <f t="array" ref="K2667">MAX(0,I2667-I2666)</f>
        <v>1680</v>
      </c>
      <c r="L2667" s="113" cm="1">
        <f t="array" ref="L2667">MIN(F2667:F2696)</f>
        <v>332390</v>
      </c>
      <c r="M2667" s="113" cm="1">
        <f t="array" ref="M2667">MAX(0,L2667-L2666)</f>
        <v>1000</v>
      </c>
      <c r="N2667" s="122" cm="1">
        <f t="array" ref="N2667">MIN(M2667,H2667-K2667)</f>
        <v>0</v>
      </c>
      <c r="O2667" s="113" cm="1">
        <f t="array" ref="O2667">K2667+N2667</f>
        <v>1680</v>
      </c>
      <c r="P2667" s="113" cm="1">
        <f t="array" ref="P2667">H2667-O2667</f>
        <v>0</v>
      </c>
      <c r="Q2667" s="119" cm="1">
        <f t="array" ref="Q2667">MAX(0,IF(AND(K2667=0,P2667&gt;0),0,Q2666+K2667+U2666))</f>
        <v>9010</v>
      </c>
      <c r="R2667" s="119" cm="1">
        <f t="array" ref="R2667">MAX(0,R2666+P2667+V2666)</f>
        <v>0</v>
      </c>
      <c r="S2667" s="119" cm="1">
        <f t="array" ref="S2667">IF(G2667&lt;0,G2667,0)</f>
        <v>0</v>
      </c>
      <c r="T2667" s="119" cm="1">
        <f t="array" ref="T2667">MIN(0,S2667+R2666+V2666)</f>
        <v>0</v>
      </c>
      <c r="U2667" s="165" cm="1">
        <f t="array" ref="U2667">MAX(S2667,IF(Q2667&gt;0,MAX(-Q2667,S2667),T2667))</f>
        <v>0</v>
      </c>
      <c r="V2667" s="166" cm="1">
        <f t="array" ref="V2667">S2667-U2667</f>
        <v>0</v>
      </c>
      <c r="W2667" s="105"/>
      <c r="X2667" s="9"/>
      <c r="Y2667" s="9"/>
    </row>
    <row r="2668" ht="13.65" customHeight="1">
      <c r="A2668" s="152" cm="1">
        <f t="array" ref="A2668">A2667+1</f>
        <v>45758</v>
      </c>
      <c r="B2668" s="29" cm="1">
        <f t="array" ref="B2668">YEAR(A2668)</f>
        <v>2025</v>
      </c>
      <c r="C2668" s="29" cm="1">
        <f t="array" ref="C2668">MONTH(A2668)</f>
        <v>4</v>
      </c>
      <c r="D2668" s="9"/>
      <c r="E2668" s="125">
        <v>334350</v>
      </c>
      <c r="F2668" s="41" cm="1">
        <f t="array" ref="F2668">E2668</f>
        <v>334350</v>
      </c>
      <c r="G2668" s="119" cm="1">
        <f t="array" ref="G2668">F2668-F2667</f>
        <v>1280</v>
      </c>
      <c r="H2668" s="119" cm="1">
        <f t="array" ref="H2668">IF(G2668&gt;0,G2668,0)</f>
        <v>1280</v>
      </c>
      <c r="I2668" s="113" cm="1">
        <f t="array" ref="I2668">MAX($F$2547:F2668)</f>
        <v>334350</v>
      </c>
      <c r="J2668" s="126"/>
      <c r="K2668" s="121" cm="1">
        <f t="array" ref="K2668">MAX(0,I2668-I2667)</f>
        <v>1280</v>
      </c>
      <c r="L2668" s="113" cm="1">
        <f t="array" ref="L2668">MIN(F2668:F2697)</f>
        <v>332390</v>
      </c>
      <c r="M2668" s="113" cm="1">
        <f t="array" ref="M2668">MAX(0,L2668-L2667)</f>
        <v>0</v>
      </c>
      <c r="N2668" s="122" cm="1">
        <f t="array" ref="N2668">MIN(M2668,H2668-K2668)</f>
        <v>0</v>
      </c>
      <c r="O2668" s="113" cm="1">
        <f t="array" ref="O2668">K2668+N2668</f>
        <v>1280</v>
      </c>
      <c r="P2668" s="113" cm="1">
        <f t="array" ref="P2668">H2668-O2668</f>
        <v>0</v>
      </c>
      <c r="Q2668" s="119" cm="1">
        <f t="array" ref="Q2668">MAX(0,IF(AND(K2668=0,P2668&gt;0),0,Q2667+K2668+U2667))</f>
        <v>10290</v>
      </c>
      <c r="R2668" s="119" cm="1">
        <f t="array" ref="R2668">MAX(0,R2667+P2668+V2667)</f>
        <v>0</v>
      </c>
      <c r="S2668" s="119" cm="1">
        <f t="array" ref="S2668">IF(G2668&lt;0,G2668,0)</f>
        <v>0</v>
      </c>
      <c r="T2668" s="119" cm="1">
        <f t="array" ref="T2668">MIN(0,S2668+R2667+V2667)</f>
        <v>0</v>
      </c>
      <c r="U2668" s="165" cm="1">
        <f t="array" ref="U2668">MAX(S2668,IF(Q2668&gt;0,MAX(-Q2668,S2668),T2668))</f>
        <v>0</v>
      </c>
      <c r="V2668" s="166" cm="1">
        <f t="array" ref="V2668">S2668-U2668</f>
        <v>0</v>
      </c>
      <c r="W2668" s="105"/>
      <c r="X2668" s="9"/>
      <c r="Y2668" s="9"/>
    </row>
    <row r="2669" ht="13.65" customHeight="1">
      <c r="A2669" s="152" cm="1">
        <f t="array" ref="A2669">A2668+1</f>
        <v>45759</v>
      </c>
      <c r="B2669" s="29" cm="1">
        <f t="array" ref="B2669">YEAR(A2669)</f>
        <v>2025</v>
      </c>
      <c r="C2669" s="29" cm="1">
        <f t="array" ref="C2669">MONTH(A2669)</f>
        <v>4</v>
      </c>
      <c r="D2669" s="9"/>
      <c r="E2669" s="125">
        <v>333400</v>
      </c>
      <c r="F2669" s="41" cm="1">
        <f t="array" ref="F2669">E2669</f>
        <v>333400</v>
      </c>
      <c r="G2669" s="119" cm="1">
        <f t="array" ref="G2669">F2669-F2668</f>
        <v>-950</v>
      </c>
      <c r="H2669" s="119" cm="1">
        <f t="array" ref="H2669">IF(G2669&gt;0,G2669,0)</f>
        <v>0</v>
      </c>
      <c r="I2669" s="113" cm="1">
        <f t="array" ref="I2669">MAX($F$2547:F2669)</f>
        <v>334350</v>
      </c>
      <c r="J2669" s="126"/>
      <c r="K2669" s="121" cm="1">
        <f t="array" ref="K2669">MAX(0,I2669-I2668)</f>
        <v>0</v>
      </c>
      <c r="L2669" s="113" cm="1">
        <f t="array" ref="L2669">MIN(F2669:F2698)</f>
        <v>332390</v>
      </c>
      <c r="M2669" s="113" cm="1">
        <f t="array" ref="M2669">MAX(0,L2669-L2668)</f>
        <v>0</v>
      </c>
      <c r="N2669" s="122" cm="1">
        <f t="array" ref="N2669">MIN(M2669,H2669-K2669)</f>
        <v>0</v>
      </c>
      <c r="O2669" s="113" cm="1">
        <f t="array" ref="O2669">K2669+N2669</f>
        <v>0</v>
      </c>
      <c r="P2669" s="113" cm="1">
        <f t="array" ref="P2669">H2669-O2669</f>
        <v>0</v>
      </c>
      <c r="Q2669" s="119" cm="1">
        <f t="array" ref="Q2669">MAX(0,IF(AND(K2669=0,P2669&gt;0),0,Q2668+K2669+U2668))</f>
        <v>10290</v>
      </c>
      <c r="R2669" s="119" cm="1">
        <f t="array" ref="R2669">MAX(0,R2668+P2669+V2668)</f>
        <v>0</v>
      </c>
      <c r="S2669" s="119" cm="1">
        <f t="array" ref="S2669">IF(G2669&lt;0,G2669,0)</f>
        <v>-950</v>
      </c>
      <c r="T2669" s="119" cm="1">
        <f t="array" ref="T2669">MIN(0,S2669+R2668+V2668)</f>
        <v>-950</v>
      </c>
      <c r="U2669" s="165" cm="1">
        <f t="array" ref="U2669">MAX(S2669,IF(Q2669&gt;0,MAX(-Q2669,S2669),T2669))</f>
        <v>-950</v>
      </c>
      <c r="V2669" s="166" cm="1">
        <f t="array" ref="V2669">S2669-U2669</f>
        <v>0</v>
      </c>
      <c r="W2669" s="105"/>
      <c r="X2669" s="9"/>
      <c r="Y2669" s="9"/>
    </row>
    <row r="2670" ht="13.65" customHeight="1">
      <c r="A2670" s="152" cm="1">
        <f t="array" ref="A2670">A2669+1</f>
        <v>45760</v>
      </c>
      <c r="B2670" s="29" cm="1">
        <f t="array" ref="B2670">YEAR(A2670)</f>
        <v>2025</v>
      </c>
      <c r="C2670" s="29" cm="1">
        <f t="array" ref="C2670">MONTH(A2670)</f>
        <v>4</v>
      </c>
      <c r="D2670" s="9"/>
      <c r="E2670" s="125">
        <v>332390</v>
      </c>
      <c r="F2670" s="41" cm="1">
        <f t="array" ref="F2670">E2670</f>
        <v>332390</v>
      </c>
      <c r="G2670" s="119" cm="1">
        <f t="array" ref="G2670">F2670-F2669</f>
        <v>-1010</v>
      </c>
      <c r="H2670" s="119" cm="1">
        <f t="array" ref="H2670">IF(G2670&gt;0,G2670,0)</f>
        <v>0</v>
      </c>
      <c r="I2670" s="113" cm="1">
        <f t="array" ref="I2670">MAX($F$2547:F2670)</f>
        <v>334350</v>
      </c>
      <c r="J2670" s="126"/>
      <c r="K2670" s="121" cm="1">
        <f t="array" ref="K2670">MAX(0,I2670-I2669)</f>
        <v>0</v>
      </c>
      <c r="L2670" s="113" cm="1">
        <f t="array" ref="L2670">MIN(F2670:F2699)</f>
        <v>332390</v>
      </c>
      <c r="M2670" s="113" cm="1">
        <f t="array" ref="M2670">MAX(0,L2670-L2669)</f>
        <v>0</v>
      </c>
      <c r="N2670" s="122" cm="1">
        <f t="array" ref="N2670">MIN(M2670,H2670-K2670)</f>
        <v>0</v>
      </c>
      <c r="O2670" s="113" cm="1">
        <f t="array" ref="O2670">K2670+N2670</f>
        <v>0</v>
      </c>
      <c r="P2670" s="113" cm="1">
        <f t="array" ref="P2670">H2670-O2670</f>
        <v>0</v>
      </c>
      <c r="Q2670" s="119" cm="1">
        <f t="array" ref="Q2670">MAX(0,IF(AND(K2670=0,P2670&gt;0),0,Q2669+K2670+U2669))</f>
        <v>9340</v>
      </c>
      <c r="R2670" s="119" cm="1">
        <f t="array" ref="R2670">MAX(0,R2669+P2670+V2669)</f>
        <v>0</v>
      </c>
      <c r="S2670" s="119" cm="1">
        <f t="array" ref="S2670">IF(G2670&lt;0,G2670,0)</f>
        <v>-1010</v>
      </c>
      <c r="T2670" s="119" cm="1">
        <f t="array" ref="T2670">MIN(0,S2670+R2669+V2669)</f>
        <v>-1010</v>
      </c>
      <c r="U2670" s="165" cm="1">
        <f t="array" ref="U2670">MAX(S2670,IF(Q2670&gt;0,MAX(-Q2670,S2670),T2670))</f>
        <v>-1010</v>
      </c>
      <c r="V2670" s="166" cm="1">
        <f t="array" ref="V2670">S2670-U2670</f>
        <v>0</v>
      </c>
      <c r="W2670" s="105"/>
      <c r="X2670" s="9"/>
      <c r="Y2670" s="9"/>
    </row>
    <row r="2671" ht="13.65" customHeight="1">
      <c r="A2671" s="152" cm="1">
        <f t="array" ref="A2671">A2670+1</f>
        <v>45761</v>
      </c>
      <c r="B2671" s="29" cm="1">
        <f t="array" ref="B2671">YEAR(A2671)</f>
        <v>2025</v>
      </c>
      <c r="C2671" s="29" cm="1">
        <f t="array" ref="C2671">MONTH(A2671)</f>
        <v>4</v>
      </c>
      <c r="D2671" s="9"/>
      <c r="E2671" s="125">
        <v>333340</v>
      </c>
      <c r="F2671" s="41" cm="1">
        <f t="array" ref="F2671">E2671</f>
        <v>333340</v>
      </c>
      <c r="G2671" s="119" cm="1">
        <f t="array" ref="G2671">F2671-F2670</f>
        <v>950</v>
      </c>
      <c r="H2671" s="119" cm="1">
        <f t="array" ref="H2671">IF(G2671&gt;0,G2671,0)</f>
        <v>950</v>
      </c>
      <c r="I2671" s="113" cm="1">
        <f t="array" ref="I2671">MAX($F$2547:F2671)</f>
        <v>334350</v>
      </c>
      <c r="J2671" s="126"/>
      <c r="K2671" s="121" cm="1">
        <f t="array" ref="K2671">MAX(0,I2671-I2670)</f>
        <v>0</v>
      </c>
      <c r="L2671" s="113" cm="1">
        <f t="array" ref="L2671">MIN(F2671:F2700)</f>
        <v>333340</v>
      </c>
      <c r="M2671" s="113" cm="1">
        <f t="array" ref="M2671">MAX(0,L2671-L2670)</f>
        <v>950</v>
      </c>
      <c r="N2671" s="122" cm="1">
        <f t="array" ref="N2671">MIN(M2671,H2671-K2671)</f>
        <v>950</v>
      </c>
      <c r="O2671" s="113" cm="1">
        <f t="array" ref="O2671">K2671+N2671</f>
        <v>950</v>
      </c>
      <c r="P2671" s="113" cm="1">
        <f t="array" ref="P2671">H2671-O2671</f>
        <v>0</v>
      </c>
      <c r="Q2671" s="119" cm="1">
        <f t="array" ref="Q2671">MAX(0,IF(AND(K2671=0,P2671&gt;0),0,Q2670+K2671+U2670))</f>
        <v>8330</v>
      </c>
      <c r="R2671" s="119" cm="1">
        <f t="array" ref="R2671">MAX(0,R2670+P2671+V2670)</f>
        <v>0</v>
      </c>
      <c r="S2671" s="119" cm="1">
        <f t="array" ref="S2671">IF(G2671&lt;0,G2671,0)</f>
        <v>0</v>
      </c>
      <c r="T2671" s="119" cm="1">
        <f t="array" ref="T2671">MIN(0,S2671+R2670+V2670)</f>
        <v>0</v>
      </c>
      <c r="U2671" s="165" cm="1">
        <f t="array" ref="U2671">MAX(S2671,IF(Q2671&gt;0,MAX(-Q2671,S2671),T2671))</f>
        <v>0</v>
      </c>
      <c r="V2671" s="166" cm="1">
        <f t="array" ref="V2671">S2671-U2671</f>
        <v>0</v>
      </c>
      <c r="W2671" s="105"/>
      <c r="X2671" s="9"/>
      <c r="Y2671" s="9"/>
    </row>
    <row r="2672" ht="13.65" customHeight="1">
      <c r="A2672" s="152" cm="1">
        <f t="array" ref="A2672">A2671+1</f>
        <v>45762</v>
      </c>
      <c r="B2672" s="29" cm="1">
        <f t="array" ref="B2672">YEAR(A2672)</f>
        <v>2025</v>
      </c>
      <c r="C2672" s="29" cm="1">
        <f t="array" ref="C2672">MONTH(A2672)</f>
        <v>4</v>
      </c>
      <c r="D2672" s="9"/>
      <c r="E2672" s="125">
        <v>335090</v>
      </c>
      <c r="F2672" s="41" cm="1">
        <f t="array" ref="F2672">E2672</f>
        <v>335090</v>
      </c>
      <c r="G2672" s="119" cm="1">
        <f t="array" ref="G2672">F2672-F2671</f>
        <v>1750</v>
      </c>
      <c r="H2672" s="119" cm="1">
        <f t="array" ref="H2672">IF(G2672&gt;0,G2672,0)</f>
        <v>1750</v>
      </c>
      <c r="I2672" s="113" cm="1">
        <f t="array" ref="I2672">MAX($F$2547:F2672)</f>
        <v>335090</v>
      </c>
      <c r="J2672" s="126"/>
      <c r="K2672" s="121" cm="1">
        <f t="array" ref="K2672">MAX(0,I2672-I2671)</f>
        <v>740</v>
      </c>
      <c r="L2672" s="113" cm="1">
        <f t="array" ref="L2672">MIN(F2672:F2701)</f>
        <v>335090</v>
      </c>
      <c r="M2672" s="113" cm="1">
        <f t="array" ref="M2672">MAX(0,L2672-L2671)</f>
        <v>1750</v>
      </c>
      <c r="N2672" s="122" cm="1">
        <f t="array" ref="N2672">MIN(M2672,H2672-K2672)</f>
        <v>1010</v>
      </c>
      <c r="O2672" s="113" cm="1">
        <f t="array" ref="O2672">K2672+N2672</f>
        <v>1750</v>
      </c>
      <c r="P2672" s="113" cm="1">
        <f t="array" ref="P2672">H2672-O2672</f>
        <v>0</v>
      </c>
      <c r="Q2672" s="119" cm="1">
        <f t="array" ref="Q2672">MAX(0,IF(AND(K2672=0,P2672&gt;0),0,Q2671+K2672+U2671))</f>
        <v>9070</v>
      </c>
      <c r="R2672" s="119" cm="1">
        <f t="array" ref="R2672">MAX(0,R2671+P2672+V2671)</f>
        <v>0</v>
      </c>
      <c r="S2672" s="119" cm="1">
        <f t="array" ref="S2672">IF(G2672&lt;0,G2672,0)</f>
        <v>0</v>
      </c>
      <c r="T2672" s="119" cm="1">
        <f t="array" ref="T2672">MIN(0,S2672+R2671+V2671)</f>
        <v>0</v>
      </c>
      <c r="U2672" s="165" cm="1">
        <f t="array" ref="U2672">MAX(S2672,IF(Q2672&gt;0,MAX(-Q2672,S2672),T2672))</f>
        <v>0</v>
      </c>
      <c r="V2672" s="166" cm="1">
        <f t="array" ref="V2672">S2672-U2672</f>
        <v>0</v>
      </c>
      <c r="W2672" s="105"/>
      <c r="X2672" s="9"/>
      <c r="Y2672" s="9"/>
    </row>
    <row r="2673" ht="13.65" customHeight="1">
      <c r="A2673" s="152" cm="1">
        <f t="array" ref="A2673">A2672+1</f>
        <v>45763</v>
      </c>
      <c r="B2673" s="29" cm="1">
        <f t="array" ref="B2673">YEAR(A2673)</f>
        <v>2025</v>
      </c>
      <c r="C2673" s="29" cm="1">
        <f t="array" ref="C2673">MONTH(A2673)</f>
        <v>4</v>
      </c>
      <c r="D2673" s="9"/>
      <c r="E2673" s="125">
        <v>337050</v>
      </c>
      <c r="F2673" s="41" cm="1">
        <f t="array" ref="F2673">E2673</f>
        <v>337050</v>
      </c>
      <c r="G2673" s="119" cm="1">
        <f t="array" ref="G2673">F2673-F2672</f>
        <v>1960</v>
      </c>
      <c r="H2673" s="119" cm="1">
        <f t="array" ref="H2673">IF(G2673&gt;0,G2673,0)</f>
        <v>1960</v>
      </c>
      <c r="I2673" s="113" cm="1">
        <f t="array" ref="I2673">MAX($F$2547:F2673)</f>
        <v>337050</v>
      </c>
      <c r="J2673" s="126"/>
      <c r="K2673" s="121" cm="1">
        <f t="array" ref="K2673">MAX(0,I2673-I2672)</f>
        <v>1960</v>
      </c>
      <c r="L2673" s="113" cm="1">
        <f t="array" ref="L2673">MIN(F2673:F2702)</f>
        <v>337050</v>
      </c>
      <c r="M2673" s="113" cm="1">
        <f t="array" ref="M2673">MAX(0,L2673-L2672)</f>
        <v>1960</v>
      </c>
      <c r="N2673" s="122" cm="1">
        <f t="array" ref="N2673">MIN(M2673,H2673-K2673)</f>
        <v>0</v>
      </c>
      <c r="O2673" s="113" cm="1">
        <f t="array" ref="O2673">K2673+N2673</f>
        <v>1960</v>
      </c>
      <c r="P2673" s="113" cm="1">
        <f t="array" ref="P2673">H2673-O2673</f>
        <v>0</v>
      </c>
      <c r="Q2673" s="119" cm="1">
        <f t="array" ref="Q2673">MAX(0,IF(AND(K2673=0,P2673&gt;0),0,Q2672+K2673+U2672))</f>
        <v>11030</v>
      </c>
      <c r="R2673" s="119" cm="1">
        <f t="array" ref="R2673">MAX(0,R2672+P2673+V2672)</f>
        <v>0</v>
      </c>
      <c r="S2673" s="119" cm="1">
        <f t="array" ref="S2673">IF(G2673&lt;0,G2673,0)</f>
        <v>0</v>
      </c>
      <c r="T2673" s="119" cm="1">
        <f t="array" ref="T2673">MIN(0,S2673+R2672+V2672)</f>
        <v>0</v>
      </c>
      <c r="U2673" s="165" cm="1">
        <f t="array" ref="U2673">MAX(S2673,IF(Q2673&gt;0,MAX(-Q2673,S2673),T2673))</f>
        <v>0</v>
      </c>
      <c r="V2673" s="166" cm="1">
        <f t="array" ref="V2673">S2673-U2673</f>
        <v>0</v>
      </c>
      <c r="W2673" s="105"/>
      <c r="X2673" s="9"/>
      <c r="Y2673" s="9"/>
    </row>
    <row r="2674" ht="13.65" customHeight="1">
      <c r="A2674" s="152" cm="1">
        <f t="array" ref="A2674">A2673+1</f>
        <v>45764</v>
      </c>
      <c r="B2674" s="29" cm="1">
        <f t="array" ref="B2674">YEAR(A2674)</f>
        <v>2025</v>
      </c>
      <c r="C2674" s="29" cm="1">
        <f t="array" ref="C2674">MONTH(A2674)</f>
        <v>4</v>
      </c>
      <c r="D2674" s="9"/>
      <c r="E2674" s="125">
        <v>339010</v>
      </c>
      <c r="F2674" s="41" cm="1">
        <f t="array" ref="F2674">E2674</f>
        <v>339010</v>
      </c>
      <c r="G2674" s="119" cm="1">
        <f t="array" ref="G2674">F2674-F2673</f>
        <v>1960</v>
      </c>
      <c r="H2674" s="119" cm="1">
        <f t="array" ref="H2674">IF(G2674&gt;0,G2674,0)</f>
        <v>1960</v>
      </c>
      <c r="I2674" s="113" cm="1">
        <f t="array" ref="I2674">MAX($F$2547:F2674)</f>
        <v>339010</v>
      </c>
      <c r="J2674" s="126"/>
      <c r="K2674" s="121" cm="1">
        <f t="array" ref="K2674">MAX(0,I2674-I2673)</f>
        <v>1960</v>
      </c>
      <c r="L2674" s="113" cm="1">
        <f t="array" ref="L2674">MIN(F2674:F2703)</f>
        <v>337120</v>
      </c>
      <c r="M2674" s="113" cm="1">
        <f t="array" ref="M2674">MAX(0,L2674-L2673)</f>
        <v>70</v>
      </c>
      <c r="N2674" s="122" cm="1">
        <f t="array" ref="N2674">MIN(M2674,H2674-K2674)</f>
        <v>0</v>
      </c>
      <c r="O2674" s="113" cm="1">
        <f t="array" ref="O2674">K2674+N2674</f>
        <v>1960</v>
      </c>
      <c r="P2674" s="113" cm="1">
        <f t="array" ref="P2674">H2674-O2674</f>
        <v>0</v>
      </c>
      <c r="Q2674" s="119" cm="1">
        <f t="array" ref="Q2674">MAX(0,IF(AND(K2674=0,P2674&gt;0),0,Q2673+K2674+U2673))</f>
        <v>12990</v>
      </c>
      <c r="R2674" s="119" cm="1">
        <f t="array" ref="R2674">MAX(0,R2673+P2674+V2673)</f>
        <v>0</v>
      </c>
      <c r="S2674" s="119" cm="1">
        <f t="array" ref="S2674">IF(G2674&lt;0,G2674,0)</f>
        <v>0</v>
      </c>
      <c r="T2674" s="119" cm="1">
        <f t="array" ref="T2674">MIN(0,S2674+R2673+V2673)</f>
        <v>0</v>
      </c>
      <c r="U2674" s="165" cm="1">
        <f t="array" ref="U2674">MAX(S2674,IF(Q2674&gt;0,MAX(-Q2674,S2674),T2674))</f>
        <v>0</v>
      </c>
      <c r="V2674" s="166" cm="1">
        <f t="array" ref="V2674">S2674-U2674</f>
        <v>0</v>
      </c>
      <c r="W2674" s="105"/>
      <c r="X2674" s="9"/>
      <c r="Y2674" s="9"/>
    </row>
    <row r="2675" ht="13.65" customHeight="1">
      <c r="A2675" s="152" cm="1">
        <f t="array" ref="A2675">A2674+1</f>
        <v>45765</v>
      </c>
      <c r="B2675" s="29" cm="1">
        <f t="array" ref="B2675">YEAR(A2675)</f>
        <v>2025</v>
      </c>
      <c r="C2675" s="29" cm="1">
        <f t="array" ref="C2675">MONTH(A2675)</f>
        <v>4</v>
      </c>
      <c r="D2675" s="9"/>
      <c r="E2675" s="125">
        <v>340650</v>
      </c>
      <c r="F2675" s="41" cm="1">
        <f t="array" ref="F2675">E2675</f>
        <v>340650</v>
      </c>
      <c r="G2675" s="119" cm="1">
        <f t="array" ref="G2675">F2675-F2674</f>
        <v>1640</v>
      </c>
      <c r="H2675" s="119" cm="1">
        <f t="array" ref="H2675">IF(G2675&gt;0,G2675,0)</f>
        <v>1640</v>
      </c>
      <c r="I2675" s="113" cm="1">
        <f t="array" ref="I2675">MAX($F$2547:F2675)</f>
        <v>340650</v>
      </c>
      <c r="J2675" s="126"/>
      <c r="K2675" s="121" cm="1">
        <f t="array" ref="K2675">MAX(0,I2675-I2674)</f>
        <v>1640</v>
      </c>
      <c r="L2675" s="113" cm="1">
        <f t="array" ref="L2675">MIN(F2675:F2704)</f>
        <v>337120</v>
      </c>
      <c r="M2675" s="113" cm="1">
        <f t="array" ref="M2675">MAX(0,L2675-L2674)</f>
        <v>0</v>
      </c>
      <c r="N2675" s="122" cm="1">
        <f t="array" ref="N2675">MIN(M2675,H2675-K2675)</f>
        <v>0</v>
      </c>
      <c r="O2675" s="113" cm="1">
        <f t="array" ref="O2675">K2675+N2675</f>
        <v>1640</v>
      </c>
      <c r="P2675" s="113" cm="1">
        <f t="array" ref="P2675">H2675-O2675</f>
        <v>0</v>
      </c>
      <c r="Q2675" s="119" cm="1">
        <f t="array" ref="Q2675">MAX(0,IF(AND(K2675=0,P2675&gt;0),0,Q2674+K2675+U2674))</f>
        <v>14630</v>
      </c>
      <c r="R2675" s="119" cm="1">
        <f t="array" ref="R2675">MAX(0,R2674+P2675+V2674)</f>
        <v>0</v>
      </c>
      <c r="S2675" s="119" cm="1">
        <f t="array" ref="S2675">IF(G2675&lt;0,G2675,0)</f>
        <v>0</v>
      </c>
      <c r="T2675" s="119" cm="1">
        <f t="array" ref="T2675">MIN(0,S2675+R2674+V2674)</f>
        <v>0</v>
      </c>
      <c r="U2675" s="165" cm="1">
        <f t="array" ref="U2675">MAX(S2675,IF(Q2675&gt;0,MAX(-Q2675,S2675),T2675))</f>
        <v>0</v>
      </c>
      <c r="V2675" s="166" cm="1">
        <f t="array" ref="V2675">S2675-U2675</f>
        <v>0</v>
      </c>
      <c r="W2675" s="105"/>
      <c r="X2675" s="9"/>
      <c r="Y2675" s="9"/>
    </row>
    <row r="2676" ht="13.65" customHeight="1">
      <c r="A2676" s="152" cm="1">
        <f t="array" ref="A2676">A2675+1</f>
        <v>45766</v>
      </c>
      <c r="B2676" s="29" cm="1">
        <f t="array" ref="B2676">YEAR(A2676)</f>
        <v>2025</v>
      </c>
      <c r="C2676" s="29" cm="1">
        <f t="array" ref="C2676">MONTH(A2676)</f>
        <v>4</v>
      </c>
      <c r="D2676" s="9"/>
      <c r="E2676" s="125">
        <v>340030</v>
      </c>
      <c r="F2676" s="41" cm="1">
        <f t="array" ref="F2676">E2676</f>
        <v>340030</v>
      </c>
      <c r="G2676" s="119" cm="1">
        <f t="array" ref="G2676">F2676-F2675</f>
        <v>-620</v>
      </c>
      <c r="H2676" s="119" cm="1">
        <f t="array" ref="H2676">IF(G2676&gt;0,G2676,0)</f>
        <v>0</v>
      </c>
      <c r="I2676" s="113" cm="1">
        <f t="array" ref="I2676">MAX($F$2547:F2676)</f>
        <v>340650</v>
      </c>
      <c r="J2676" s="126"/>
      <c r="K2676" s="121" cm="1">
        <f t="array" ref="K2676">MAX(0,I2676-I2675)</f>
        <v>0</v>
      </c>
      <c r="L2676" s="113" cm="1">
        <f t="array" ref="L2676">MIN(F2676:F2705)</f>
        <v>337120</v>
      </c>
      <c r="M2676" s="113" cm="1">
        <f t="array" ref="M2676">MAX(0,L2676-L2675)</f>
        <v>0</v>
      </c>
      <c r="N2676" s="122" cm="1">
        <f t="array" ref="N2676">MIN(M2676,H2676-K2676)</f>
        <v>0</v>
      </c>
      <c r="O2676" s="113" cm="1">
        <f t="array" ref="O2676">K2676+N2676</f>
        <v>0</v>
      </c>
      <c r="P2676" s="113" cm="1">
        <f t="array" ref="P2676">H2676-O2676</f>
        <v>0</v>
      </c>
      <c r="Q2676" s="119" cm="1">
        <f t="array" ref="Q2676">MAX(0,IF(AND(K2676=0,P2676&gt;0),0,Q2675+K2676+U2675))</f>
        <v>14630</v>
      </c>
      <c r="R2676" s="119" cm="1">
        <f t="array" ref="R2676">MAX(0,R2675+P2676+V2675)</f>
        <v>0</v>
      </c>
      <c r="S2676" s="119" cm="1">
        <f t="array" ref="S2676">IF(G2676&lt;0,G2676,0)</f>
        <v>-620</v>
      </c>
      <c r="T2676" s="119" cm="1">
        <f t="array" ref="T2676">MIN(0,S2676+R2675+V2675)</f>
        <v>-620</v>
      </c>
      <c r="U2676" s="165" cm="1">
        <f t="array" ref="U2676">MAX(S2676,IF(Q2676&gt;0,MAX(-Q2676,S2676),T2676))</f>
        <v>-620</v>
      </c>
      <c r="V2676" s="166" cm="1">
        <f t="array" ref="V2676">S2676-U2676</f>
        <v>0</v>
      </c>
      <c r="W2676" s="105"/>
      <c r="X2676" s="9"/>
      <c r="Y2676" s="9"/>
    </row>
    <row r="2677" ht="13.65" customHeight="1">
      <c r="A2677" s="152" cm="1">
        <f t="array" ref="A2677">A2676+1</f>
        <v>45767</v>
      </c>
      <c r="B2677" s="29" cm="1">
        <f t="array" ref="B2677">YEAR(A2677)</f>
        <v>2025</v>
      </c>
      <c r="C2677" s="29" cm="1">
        <f t="array" ref="C2677">MONTH(A2677)</f>
        <v>4</v>
      </c>
      <c r="D2677" s="9"/>
      <c r="E2677" s="125">
        <v>339420</v>
      </c>
      <c r="F2677" s="41" cm="1">
        <f t="array" ref="F2677">E2677</f>
        <v>339420</v>
      </c>
      <c r="G2677" s="119" cm="1">
        <f t="array" ref="G2677">F2677-F2676</f>
        <v>-610</v>
      </c>
      <c r="H2677" s="119" cm="1">
        <f t="array" ref="H2677">IF(G2677&gt;0,G2677,0)</f>
        <v>0</v>
      </c>
      <c r="I2677" s="113" cm="1">
        <f t="array" ref="I2677">MAX($F$2547:F2677)</f>
        <v>340650</v>
      </c>
      <c r="J2677" s="126"/>
      <c r="K2677" s="121" cm="1">
        <f t="array" ref="K2677">MAX(0,I2677-I2676)</f>
        <v>0</v>
      </c>
      <c r="L2677" s="113" cm="1">
        <f t="array" ref="L2677">MIN(F2677:F2706)</f>
        <v>337120</v>
      </c>
      <c r="M2677" s="113" cm="1">
        <f t="array" ref="M2677">MAX(0,L2677-L2676)</f>
        <v>0</v>
      </c>
      <c r="N2677" s="122" cm="1">
        <f t="array" ref="N2677">MIN(M2677,H2677-K2677)</f>
        <v>0</v>
      </c>
      <c r="O2677" s="113" cm="1">
        <f t="array" ref="O2677">K2677+N2677</f>
        <v>0</v>
      </c>
      <c r="P2677" s="113" cm="1">
        <f t="array" ref="P2677">H2677-O2677</f>
        <v>0</v>
      </c>
      <c r="Q2677" s="119" cm="1">
        <f t="array" ref="Q2677">MAX(0,IF(AND(K2677=0,P2677&gt;0),0,Q2676+K2677+U2676))</f>
        <v>14010</v>
      </c>
      <c r="R2677" s="119" cm="1">
        <f t="array" ref="R2677">MAX(0,R2676+P2677+V2676)</f>
        <v>0</v>
      </c>
      <c r="S2677" s="119" cm="1">
        <f t="array" ref="S2677">IF(G2677&lt;0,G2677,0)</f>
        <v>-610</v>
      </c>
      <c r="T2677" s="119" cm="1">
        <f t="array" ref="T2677">MIN(0,S2677+R2676+V2676)</f>
        <v>-610</v>
      </c>
      <c r="U2677" s="165" cm="1">
        <f t="array" ref="U2677">MAX(S2677,IF(Q2677&gt;0,MAX(-Q2677,S2677),T2677))</f>
        <v>-610</v>
      </c>
      <c r="V2677" s="166" cm="1">
        <f t="array" ref="V2677">S2677-U2677</f>
        <v>0</v>
      </c>
      <c r="W2677" s="105"/>
      <c r="X2677" s="9"/>
      <c r="Y2677" s="9"/>
    </row>
    <row r="2678" ht="13.65" customHeight="1">
      <c r="A2678" s="152" cm="1">
        <f t="array" ref="A2678">A2677+1</f>
        <v>45768</v>
      </c>
      <c r="B2678" s="29" cm="1">
        <f t="array" ref="B2678">YEAR(A2678)</f>
        <v>2025</v>
      </c>
      <c r="C2678" s="29" cm="1">
        <f t="array" ref="C2678">MONTH(A2678)</f>
        <v>4</v>
      </c>
      <c r="D2678" s="9"/>
      <c r="E2678" s="125">
        <v>339760</v>
      </c>
      <c r="F2678" s="41" cm="1">
        <f t="array" ref="F2678">E2678</f>
        <v>339760</v>
      </c>
      <c r="G2678" s="119" cm="1">
        <f t="array" ref="G2678">F2678-F2677</f>
        <v>340</v>
      </c>
      <c r="H2678" s="119" cm="1">
        <f t="array" ref="H2678">IF(G2678&gt;0,G2678,0)</f>
        <v>340</v>
      </c>
      <c r="I2678" s="113" cm="1">
        <f t="array" ref="I2678">MAX($F$2547:F2678)</f>
        <v>340650</v>
      </c>
      <c r="J2678" s="126"/>
      <c r="K2678" s="121" cm="1">
        <f t="array" ref="K2678">MAX(0,I2678-I2677)</f>
        <v>0</v>
      </c>
      <c r="L2678" s="113" cm="1">
        <f t="array" ref="L2678">MIN(F2678:F2707)</f>
        <v>337120</v>
      </c>
      <c r="M2678" s="113" cm="1">
        <f t="array" ref="M2678">MAX(0,L2678-L2677)</f>
        <v>0</v>
      </c>
      <c r="N2678" s="122" cm="1">
        <f t="array" ref="N2678">MIN(M2678,H2678-K2678)</f>
        <v>0</v>
      </c>
      <c r="O2678" s="113" cm="1">
        <f t="array" ref="O2678">K2678+N2678</f>
        <v>0</v>
      </c>
      <c r="P2678" s="113" cm="1">
        <f t="array" ref="P2678">H2678-O2678</f>
        <v>340</v>
      </c>
      <c r="Q2678" s="119" cm="1">
        <f t="array" ref="Q2678">MAX(0,IF(AND(K2678=0,P2678&gt;0),0,Q2677+K2678+U2677))</f>
        <v>0</v>
      </c>
      <c r="R2678" s="119" cm="1">
        <f t="array" ref="R2678">MAX(0,R2677+P2678+V2677)</f>
        <v>340</v>
      </c>
      <c r="S2678" s="119" cm="1">
        <f t="array" ref="S2678">IF(G2678&lt;0,G2678,0)</f>
        <v>0</v>
      </c>
      <c r="T2678" s="119" cm="1">
        <f t="array" ref="T2678">MIN(0,S2678+R2677+V2677)</f>
        <v>0</v>
      </c>
      <c r="U2678" s="165" cm="1">
        <f t="array" ref="U2678">MAX(S2678,IF(Q2678&gt;0,MAX(-Q2678,S2678),T2678))</f>
        <v>0</v>
      </c>
      <c r="V2678" s="166" cm="1">
        <f t="array" ref="V2678">S2678-U2678</f>
        <v>0</v>
      </c>
      <c r="W2678" s="105"/>
      <c r="X2678" s="9"/>
      <c r="Y2678" s="9"/>
    </row>
    <row r="2679" ht="13.65" customHeight="1">
      <c r="A2679" s="152" cm="1">
        <f t="array" ref="A2679">A2678+1</f>
        <v>45769</v>
      </c>
      <c r="B2679" s="29" cm="1">
        <f t="array" ref="B2679">YEAR(A2679)</f>
        <v>2025</v>
      </c>
      <c r="C2679" s="29" cm="1">
        <f t="array" ref="C2679">MONTH(A2679)</f>
        <v>4</v>
      </c>
      <c r="D2679" s="9"/>
      <c r="E2679" s="125">
        <v>340850</v>
      </c>
      <c r="F2679" s="41" cm="1">
        <f t="array" ref="F2679">E2679</f>
        <v>340850</v>
      </c>
      <c r="G2679" s="119" cm="1">
        <f t="array" ref="G2679">F2679-F2678</f>
        <v>1090</v>
      </c>
      <c r="H2679" s="119" cm="1">
        <f t="array" ref="H2679">IF(G2679&gt;0,G2679,0)</f>
        <v>1090</v>
      </c>
      <c r="I2679" s="113" cm="1">
        <f t="array" ref="I2679">MAX($F$2547:F2679)</f>
        <v>340850</v>
      </c>
      <c r="J2679" s="126"/>
      <c r="K2679" s="121" cm="1">
        <f t="array" ref="K2679">MAX(0,I2679-I2678)</f>
        <v>200</v>
      </c>
      <c r="L2679" s="113" cm="1">
        <f t="array" ref="L2679">MIN(F2679:F2708)</f>
        <v>337120</v>
      </c>
      <c r="M2679" s="113" cm="1">
        <f t="array" ref="M2679">MAX(0,L2679-L2678)</f>
        <v>0</v>
      </c>
      <c r="N2679" s="122" cm="1">
        <f t="array" ref="N2679">MIN(M2679,H2679-K2679)</f>
        <v>0</v>
      </c>
      <c r="O2679" s="113" cm="1">
        <f t="array" ref="O2679">K2679+N2679</f>
        <v>200</v>
      </c>
      <c r="P2679" s="113" cm="1">
        <f t="array" ref="P2679">H2679-O2679</f>
        <v>890</v>
      </c>
      <c r="Q2679" s="119" cm="1">
        <f t="array" ref="Q2679">MAX(0,IF(AND(K2679=0,P2679&gt;0),0,Q2678+K2679+U2678))</f>
        <v>200</v>
      </c>
      <c r="R2679" s="119" cm="1">
        <f t="array" ref="R2679">MAX(0,R2678+P2679+V2678)</f>
        <v>1230</v>
      </c>
      <c r="S2679" s="119" cm="1">
        <f t="array" ref="S2679">IF(G2679&lt;0,G2679,0)</f>
        <v>0</v>
      </c>
      <c r="T2679" s="119" cm="1">
        <f t="array" ref="T2679">MIN(0,S2679+R2678+V2678)</f>
        <v>0</v>
      </c>
      <c r="U2679" s="165" cm="1">
        <f t="array" ref="U2679">MAX(S2679,IF(Q2679&gt;0,MAX(-Q2679,S2679),T2679))</f>
        <v>0</v>
      </c>
      <c r="V2679" s="166" cm="1">
        <f t="array" ref="V2679">S2679-U2679</f>
        <v>0</v>
      </c>
      <c r="W2679" s="105"/>
      <c r="X2679" s="9"/>
      <c r="Y2679" s="9"/>
    </row>
    <row r="2680" ht="13.65" customHeight="1">
      <c r="A2680" s="152" cm="1">
        <f t="array" ref="A2680">A2679+1</f>
        <v>45770</v>
      </c>
      <c r="B2680" s="29" cm="1">
        <f t="array" ref="B2680">YEAR(A2680)</f>
        <v>2025</v>
      </c>
      <c r="C2680" s="29" cm="1">
        <f t="array" ref="C2680">MONTH(A2680)</f>
        <v>4</v>
      </c>
      <c r="D2680" s="9"/>
      <c r="E2680" s="125">
        <v>341050</v>
      </c>
      <c r="F2680" s="41" cm="1">
        <f t="array" ref="F2680">E2680</f>
        <v>341050</v>
      </c>
      <c r="G2680" s="119" cm="1">
        <f t="array" ref="G2680">F2680-F2679</f>
        <v>200</v>
      </c>
      <c r="H2680" s="119" cm="1">
        <f t="array" ref="H2680">IF(G2680&gt;0,G2680,0)</f>
        <v>200</v>
      </c>
      <c r="I2680" s="113" cm="1">
        <f t="array" ref="I2680">MAX($F$2547:F2680)</f>
        <v>341050</v>
      </c>
      <c r="J2680" s="126"/>
      <c r="K2680" s="121" cm="1">
        <f t="array" ref="K2680">MAX(0,I2680-I2679)</f>
        <v>200</v>
      </c>
      <c r="L2680" s="113" cm="1">
        <f t="array" ref="L2680">MIN(F2680:F2709)</f>
        <v>337120</v>
      </c>
      <c r="M2680" s="113" cm="1">
        <f t="array" ref="M2680">MAX(0,L2680-L2679)</f>
        <v>0</v>
      </c>
      <c r="N2680" s="122" cm="1">
        <f t="array" ref="N2680">MIN(M2680,H2680-K2680)</f>
        <v>0</v>
      </c>
      <c r="O2680" s="113" cm="1">
        <f t="array" ref="O2680">K2680+N2680</f>
        <v>200</v>
      </c>
      <c r="P2680" s="113" cm="1">
        <f t="array" ref="P2680">H2680-O2680</f>
        <v>0</v>
      </c>
      <c r="Q2680" s="119" cm="1">
        <f t="array" ref="Q2680">MAX(0,IF(AND(K2680=0,P2680&gt;0),0,Q2679+K2680+U2679))</f>
        <v>400</v>
      </c>
      <c r="R2680" s="119" cm="1">
        <f t="array" ref="R2680">MAX(0,R2679+P2680+V2679)</f>
        <v>1230</v>
      </c>
      <c r="S2680" s="119" cm="1">
        <f t="array" ref="S2680">IF(G2680&lt;0,G2680,0)</f>
        <v>0</v>
      </c>
      <c r="T2680" s="119" cm="1">
        <f t="array" ref="T2680">MIN(0,S2680+R2679+V2679)</f>
        <v>0</v>
      </c>
      <c r="U2680" s="165" cm="1">
        <f t="array" ref="U2680">MAX(S2680,IF(Q2680&gt;0,MAX(-Q2680,S2680),T2680))</f>
        <v>0</v>
      </c>
      <c r="V2680" s="166" cm="1">
        <f t="array" ref="V2680">S2680-U2680</f>
        <v>0</v>
      </c>
      <c r="W2680" s="105"/>
      <c r="X2680" s="9"/>
      <c r="Y2680" s="9"/>
    </row>
    <row r="2681" ht="13.65" customHeight="1">
      <c r="A2681" s="152" cm="1">
        <f t="array" ref="A2681">A2680+1</f>
        <v>45771</v>
      </c>
      <c r="B2681" s="29" cm="1">
        <f t="array" ref="B2681">YEAR(A2681)</f>
        <v>2025</v>
      </c>
      <c r="C2681" s="29" cm="1">
        <f t="array" ref="C2681">MONTH(A2681)</f>
        <v>4</v>
      </c>
      <c r="D2681" s="9"/>
      <c r="E2681" s="125">
        <v>340580</v>
      </c>
      <c r="F2681" s="41" cm="1">
        <f t="array" ref="F2681">E2681</f>
        <v>340580</v>
      </c>
      <c r="G2681" s="119" cm="1">
        <f t="array" ref="G2681">F2681-F2680</f>
        <v>-470</v>
      </c>
      <c r="H2681" s="119" cm="1">
        <f t="array" ref="H2681">IF(G2681&gt;0,G2681,0)</f>
        <v>0</v>
      </c>
      <c r="I2681" s="113" cm="1">
        <f t="array" ref="I2681">MAX($F$2547:F2681)</f>
        <v>341050</v>
      </c>
      <c r="J2681" s="126"/>
      <c r="K2681" s="121" cm="1">
        <f t="array" ref="K2681">MAX(0,I2681-I2680)</f>
        <v>0</v>
      </c>
      <c r="L2681" s="113" cm="1">
        <f t="array" ref="L2681">MIN(F2681:F2710)</f>
        <v>337120</v>
      </c>
      <c r="M2681" s="113" cm="1">
        <f t="array" ref="M2681">MAX(0,L2681-L2680)</f>
        <v>0</v>
      </c>
      <c r="N2681" s="122" cm="1">
        <f t="array" ref="N2681">MIN(M2681,H2681-K2681)</f>
        <v>0</v>
      </c>
      <c r="O2681" s="113" cm="1">
        <f t="array" ref="O2681">K2681+N2681</f>
        <v>0</v>
      </c>
      <c r="P2681" s="113" cm="1">
        <f t="array" ref="P2681">H2681-O2681</f>
        <v>0</v>
      </c>
      <c r="Q2681" s="119" cm="1">
        <f t="array" ref="Q2681">MAX(0,IF(AND(K2681=0,P2681&gt;0),0,Q2680+K2681+U2680))</f>
        <v>400</v>
      </c>
      <c r="R2681" s="119" cm="1">
        <f t="array" ref="R2681">MAX(0,R2680+P2681+V2680)</f>
        <v>1230</v>
      </c>
      <c r="S2681" s="119" cm="1">
        <f t="array" ref="S2681">IF(G2681&lt;0,G2681,0)</f>
        <v>-470</v>
      </c>
      <c r="T2681" s="119" cm="1">
        <f t="array" ref="T2681">MIN(0,S2681+R2680+V2680)</f>
        <v>0</v>
      </c>
      <c r="U2681" s="165" cm="1">
        <f t="array" ref="U2681">MAX(S2681,IF(Q2681&gt;0,MAX(-Q2681,S2681),T2681))</f>
        <v>-400</v>
      </c>
      <c r="V2681" s="166" cm="1">
        <f t="array" ref="V2681">S2681-U2681</f>
        <v>-70</v>
      </c>
      <c r="W2681" s="105"/>
      <c r="X2681" s="9"/>
      <c r="Y2681" s="9"/>
    </row>
    <row r="2682" ht="13.65" customHeight="1">
      <c r="A2682" s="152" cm="1">
        <f t="array" ref="A2682">A2681+1</f>
        <v>45772</v>
      </c>
      <c r="B2682" s="29" cm="1">
        <f t="array" ref="B2682">YEAR(A2682)</f>
        <v>2025</v>
      </c>
      <c r="C2682" s="29" cm="1">
        <f t="array" ref="C2682">MONTH(A2682)</f>
        <v>4</v>
      </c>
      <c r="D2682" s="9"/>
      <c r="E2682" s="125">
        <v>339900</v>
      </c>
      <c r="F2682" s="41" cm="1">
        <f t="array" ref="F2682">E2682</f>
        <v>339900</v>
      </c>
      <c r="G2682" s="119" cm="1">
        <f t="array" ref="G2682">F2682-F2681</f>
        <v>-680</v>
      </c>
      <c r="H2682" s="119" cm="1">
        <f t="array" ref="H2682">IF(G2682&gt;0,G2682,0)</f>
        <v>0</v>
      </c>
      <c r="I2682" s="113" cm="1">
        <f t="array" ref="I2682">MAX($F$2547:F2682)</f>
        <v>341050</v>
      </c>
      <c r="J2682" s="126"/>
      <c r="K2682" s="121" cm="1">
        <f t="array" ref="K2682">MAX(0,I2682-I2681)</f>
        <v>0</v>
      </c>
      <c r="L2682" s="113" cm="1">
        <f t="array" ref="L2682">MIN(F2682:F2711)</f>
        <v>337120</v>
      </c>
      <c r="M2682" s="113" cm="1">
        <f t="array" ref="M2682">MAX(0,L2682-L2681)</f>
        <v>0</v>
      </c>
      <c r="N2682" s="122" cm="1">
        <f t="array" ref="N2682">MIN(M2682,H2682-K2682)</f>
        <v>0</v>
      </c>
      <c r="O2682" s="113" cm="1">
        <f t="array" ref="O2682">K2682+N2682</f>
        <v>0</v>
      </c>
      <c r="P2682" s="113" cm="1">
        <f t="array" ref="P2682">H2682-O2682</f>
        <v>0</v>
      </c>
      <c r="Q2682" s="119" cm="1">
        <f t="array" ref="Q2682">MAX(0,IF(AND(K2682=0,P2682&gt;0),0,Q2681+K2682+U2681))</f>
        <v>0</v>
      </c>
      <c r="R2682" s="119" cm="1">
        <f t="array" ref="R2682">MAX(0,R2681+P2682+V2681)</f>
        <v>1160</v>
      </c>
      <c r="S2682" s="119" cm="1">
        <f t="array" ref="S2682">IF(G2682&lt;0,G2682,0)</f>
        <v>-680</v>
      </c>
      <c r="T2682" s="119" cm="1">
        <f t="array" ref="T2682">MIN(0,S2682+R2681+V2681)</f>
        <v>0</v>
      </c>
      <c r="U2682" s="165" cm="1">
        <f t="array" ref="U2682">MAX(S2682,IF(Q2682&gt;0,MAX(-Q2682,S2682),T2682))</f>
        <v>0</v>
      </c>
      <c r="V2682" s="166" cm="1">
        <f t="array" ref="V2682">S2682-U2682</f>
        <v>-680</v>
      </c>
      <c r="W2682" s="105"/>
      <c r="X2682" s="9"/>
      <c r="Y2682" s="9"/>
    </row>
    <row r="2683" ht="13.65" customHeight="1">
      <c r="A2683" s="152" cm="1">
        <f t="array" ref="A2683">A2682+1</f>
        <v>45773</v>
      </c>
      <c r="B2683" s="29" cm="1">
        <f t="array" ref="B2683">YEAR(A2683)</f>
        <v>2025</v>
      </c>
      <c r="C2683" s="29" cm="1">
        <f t="array" ref="C2683">MONTH(A2683)</f>
        <v>4</v>
      </c>
      <c r="D2683" s="9"/>
      <c r="E2683" s="125">
        <v>338400</v>
      </c>
      <c r="F2683" s="41" cm="1">
        <f t="array" ref="F2683">E2683</f>
        <v>338400</v>
      </c>
      <c r="G2683" s="119" cm="1">
        <f t="array" ref="G2683">F2683-F2682</f>
        <v>-1500</v>
      </c>
      <c r="H2683" s="119" cm="1">
        <f t="array" ref="H2683">IF(G2683&gt;0,G2683,0)</f>
        <v>0</v>
      </c>
      <c r="I2683" s="113" cm="1">
        <f t="array" ref="I2683">MAX($F$2547:F2683)</f>
        <v>341050</v>
      </c>
      <c r="J2683" s="126"/>
      <c r="K2683" s="121" cm="1">
        <f t="array" ref="K2683">MAX(0,I2683-I2682)</f>
        <v>0</v>
      </c>
      <c r="L2683" s="113" cm="1">
        <f t="array" ref="L2683">MIN(F2683:F2712)</f>
        <v>337120</v>
      </c>
      <c r="M2683" s="113" cm="1">
        <f t="array" ref="M2683">MAX(0,L2683-L2682)</f>
        <v>0</v>
      </c>
      <c r="N2683" s="122" cm="1">
        <f t="array" ref="N2683">MIN(M2683,H2683-K2683)</f>
        <v>0</v>
      </c>
      <c r="O2683" s="113" cm="1">
        <f t="array" ref="O2683">K2683+N2683</f>
        <v>0</v>
      </c>
      <c r="P2683" s="113" cm="1">
        <f t="array" ref="P2683">H2683-O2683</f>
        <v>0</v>
      </c>
      <c r="Q2683" s="119" cm="1">
        <f t="array" ref="Q2683">MAX(0,IF(AND(K2683=0,P2683&gt;0),0,Q2682+K2683+U2682))</f>
        <v>0</v>
      </c>
      <c r="R2683" s="119" cm="1">
        <f t="array" ref="R2683">MAX(0,R2682+P2683+V2682)</f>
        <v>480</v>
      </c>
      <c r="S2683" s="119" cm="1">
        <f t="array" ref="S2683">IF(G2683&lt;0,G2683,0)</f>
        <v>-1500</v>
      </c>
      <c r="T2683" s="119" cm="1">
        <f t="array" ref="T2683">MIN(0,S2683+R2682+V2682)</f>
        <v>-1020</v>
      </c>
      <c r="U2683" s="165" cm="1">
        <f t="array" ref="U2683">MAX(S2683,IF(Q2683&gt;0,MAX(-Q2683,S2683),T2683))</f>
        <v>-1020</v>
      </c>
      <c r="V2683" s="166" cm="1">
        <f t="array" ref="V2683">S2683-U2683</f>
        <v>-480</v>
      </c>
      <c r="W2683" s="105"/>
      <c r="X2683" s="9"/>
      <c r="Y2683" s="9"/>
    </row>
    <row r="2684" ht="13.65" customHeight="1">
      <c r="A2684" s="152" cm="1">
        <f t="array" ref="A2684">A2683+1</f>
        <v>45774</v>
      </c>
      <c r="B2684" s="29" cm="1">
        <f t="array" ref="B2684">YEAR(A2684)</f>
        <v>2025</v>
      </c>
      <c r="C2684" s="29" cm="1">
        <f t="array" ref="C2684">MONTH(A2684)</f>
        <v>4</v>
      </c>
      <c r="D2684" s="9"/>
      <c r="E2684" s="125">
        <v>337120</v>
      </c>
      <c r="F2684" s="41" cm="1">
        <f t="array" ref="F2684">E2684</f>
        <v>337120</v>
      </c>
      <c r="G2684" s="119" cm="1">
        <f t="array" ref="G2684">F2684-F2683</f>
        <v>-1280</v>
      </c>
      <c r="H2684" s="119" cm="1">
        <f t="array" ref="H2684">IF(G2684&gt;0,G2684,0)</f>
        <v>0</v>
      </c>
      <c r="I2684" s="113" cm="1">
        <f t="array" ref="I2684">MAX($F$2547:F2684)</f>
        <v>341050</v>
      </c>
      <c r="J2684" s="126"/>
      <c r="K2684" s="121" cm="1">
        <f t="array" ref="K2684">MAX(0,I2684-I2683)</f>
        <v>0</v>
      </c>
      <c r="L2684" s="113" cm="1">
        <f t="array" ref="L2684">MIN(F2684:F2713)</f>
        <v>337120</v>
      </c>
      <c r="M2684" s="113" cm="1">
        <f t="array" ref="M2684">MAX(0,L2684-L2683)</f>
        <v>0</v>
      </c>
      <c r="N2684" s="122" cm="1">
        <f t="array" ref="N2684">MIN(M2684,H2684-K2684)</f>
        <v>0</v>
      </c>
      <c r="O2684" s="113" cm="1">
        <f t="array" ref="O2684">K2684+N2684</f>
        <v>0</v>
      </c>
      <c r="P2684" s="113" cm="1">
        <f t="array" ref="P2684">H2684-O2684</f>
        <v>0</v>
      </c>
      <c r="Q2684" s="119" cm="1">
        <f t="array" ref="Q2684">MAX(0,IF(AND(K2684=0,P2684&gt;0),0,Q2683+K2684+U2683))</f>
        <v>0</v>
      </c>
      <c r="R2684" s="119" cm="1">
        <f t="array" ref="R2684">MAX(0,R2683+P2684+V2683)</f>
        <v>0</v>
      </c>
      <c r="S2684" s="119" cm="1">
        <f t="array" ref="S2684">IF(G2684&lt;0,G2684,0)</f>
        <v>-1280</v>
      </c>
      <c r="T2684" s="119" cm="1">
        <f t="array" ref="T2684">MIN(0,S2684+R2683+V2683)</f>
        <v>-1280</v>
      </c>
      <c r="U2684" s="165" cm="1">
        <f t="array" ref="U2684">MAX(S2684,IF(Q2684&gt;0,MAX(-Q2684,S2684),T2684))</f>
        <v>-1280</v>
      </c>
      <c r="V2684" s="166" cm="1">
        <f t="array" ref="V2684">S2684-U2684</f>
        <v>0</v>
      </c>
      <c r="W2684" s="105"/>
      <c r="X2684" s="9"/>
      <c r="Y2684" s="9"/>
    </row>
    <row r="2685" ht="13.65" customHeight="1">
      <c r="A2685" s="152" cm="1">
        <f t="array" ref="A2685">A2684+1</f>
        <v>45775</v>
      </c>
      <c r="B2685" s="29" cm="1">
        <f t="array" ref="B2685">YEAR(A2685)</f>
        <v>2025</v>
      </c>
      <c r="C2685" s="29" cm="1">
        <f t="array" ref="C2685">MONTH(A2685)</f>
        <v>4</v>
      </c>
      <c r="D2685" s="9"/>
      <c r="E2685" s="125">
        <v>337180</v>
      </c>
      <c r="F2685" s="41" cm="1">
        <f t="array" ref="F2685">E2685</f>
        <v>337180</v>
      </c>
      <c r="G2685" s="119" cm="1">
        <f t="array" ref="G2685">F2685-F2684</f>
        <v>60</v>
      </c>
      <c r="H2685" s="119" cm="1">
        <f t="array" ref="H2685">IF(G2685&gt;0,G2685,0)</f>
        <v>60</v>
      </c>
      <c r="I2685" s="113" cm="1">
        <f t="array" ref="I2685">MAX($F$2547:F2685)</f>
        <v>341050</v>
      </c>
      <c r="J2685" s="126"/>
      <c r="K2685" s="121" cm="1">
        <f t="array" ref="K2685">MAX(0,I2685-I2684)</f>
        <v>0</v>
      </c>
      <c r="L2685" s="113" cm="1">
        <f t="array" ref="L2685">MIN(F2685:F2714)</f>
        <v>337180</v>
      </c>
      <c r="M2685" s="113" cm="1">
        <f t="array" ref="M2685">MAX(0,L2685-L2684)</f>
        <v>60</v>
      </c>
      <c r="N2685" s="122" cm="1">
        <f t="array" ref="N2685">MIN(M2685,H2685-K2685)</f>
        <v>60</v>
      </c>
      <c r="O2685" s="113" cm="1">
        <f t="array" ref="O2685">K2685+N2685</f>
        <v>60</v>
      </c>
      <c r="P2685" s="113" cm="1">
        <f t="array" ref="P2685">H2685-O2685</f>
        <v>0</v>
      </c>
      <c r="Q2685" s="119" cm="1">
        <f t="array" ref="Q2685">MAX(0,IF(AND(K2685=0,P2685&gt;0),0,Q2684+K2685+U2684))</f>
        <v>0</v>
      </c>
      <c r="R2685" s="119" cm="1">
        <f t="array" ref="R2685">MAX(0,R2684+P2685+V2684)</f>
        <v>0</v>
      </c>
      <c r="S2685" s="119" cm="1">
        <f t="array" ref="S2685">IF(G2685&lt;0,G2685,0)</f>
        <v>0</v>
      </c>
      <c r="T2685" s="119" cm="1">
        <f t="array" ref="T2685">MIN(0,S2685+R2684+V2684)</f>
        <v>0</v>
      </c>
      <c r="U2685" s="165" cm="1">
        <f t="array" ref="U2685">MAX(S2685,IF(Q2685&gt;0,MAX(-Q2685,S2685),T2685))</f>
        <v>0</v>
      </c>
      <c r="V2685" s="166" cm="1">
        <f t="array" ref="V2685">S2685-U2685</f>
        <v>0</v>
      </c>
      <c r="W2685" s="105"/>
      <c r="X2685" s="9"/>
      <c r="Y2685" s="9"/>
    </row>
    <row r="2686" ht="13.65" customHeight="1">
      <c r="A2686" s="152" cm="1">
        <f t="array" ref="A2686">A2685+1</f>
        <v>45776</v>
      </c>
      <c r="B2686" s="29" cm="1">
        <f t="array" ref="B2686">YEAR(A2686)</f>
        <v>2025</v>
      </c>
      <c r="C2686" s="29" cm="1">
        <f t="array" ref="C2686">MONTH(A2686)</f>
        <v>4</v>
      </c>
      <c r="D2686" s="9"/>
      <c r="E2686" s="125">
        <v>338060</v>
      </c>
      <c r="F2686" s="41" cm="1">
        <f t="array" ref="F2686">E2686</f>
        <v>338060</v>
      </c>
      <c r="G2686" s="119" cm="1">
        <f t="array" ref="G2686">F2686-F2685</f>
        <v>880</v>
      </c>
      <c r="H2686" s="119" cm="1">
        <f t="array" ref="H2686">IF(G2686&gt;0,G2686,0)</f>
        <v>880</v>
      </c>
      <c r="I2686" s="113" cm="1">
        <f t="array" ref="I2686">MAX($F$2547:F2686)</f>
        <v>341050</v>
      </c>
      <c r="J2686" s="126"/>
      <c r="K2686" s="121" cm="1">
        <f t="array" ref="K2686">MAX(0,I2686-I2685)</f>
        <v>0</v>
      </c>
      <c r="L2686" s="113" cm="1">
        <f t="array" ref="L2686">MIN(F2686:F2715)</f>
        <v>338060</v>
      </c>
      <c r="M2686" s="113" cm="1">
        <f t="array" ref="M2686">MAX(0,L2686-L2685)</f>
        <v>880</v>
      </c>
      <c r="N2686" s="122" cm="1">
        <f t="array" ref="N2686">MIN(M2686,H2686-K2686)</f>
        <v>880</v>
      </c>
      <c r="O2686" s="113" cm="1">
        <f t="array" ref="O2686">K2686+N2686</f>
        <v>880</v>
      </c>
      <c r="P2686" s="113" cm="1">
        <f t="array" ref="P2686">H2686-O2686</f>
        <v>0</v>
      </c>
      <c r="Q2686" s="119" cm="1">
        <f t="array" ref="Q2686">MAX(0,IF(AND(K2686=0,P2686&gt;0),0,Q2685+K2686+U2685))</f>
        <v>0</v>
      </c>
      <c r="R2686" s="119" cm="1">
        <f t="array" ref="R2686">MAX(0,R2685+P2686+V2685)</f>
        <v>0</v>
      </c>
      <c r="S2686" s="119" cm="1">
        <f t="array" ref="S2686">IF(G2686&lt;0,G2686,0)</f>
        <v>0</v>
      </c>
      <c r="T2686" s="119" cm="1">
        <f t="array" ref="T2686">MIN(0,S2686+R2685+V2685)</f>
        <v>0</v>
      </c>
      <c r="U2686" s="165" cm="1">
        <f t="array" ref="U2686">MAX(S2686,IF(Q2686&gt;0,MAX(-Q2686,S2686),T2686))</f>
        <v>0</v>
      </c>
      <c r="V2686" s="166" cm="1">
        <f t="array" ref="V2686">S2686-U2686</f>
        <v>0</v>
      </c>
      <c r="W2686" s="105"/>
      <c r="X2686" s="9"/>
      <c r="Y2686" s="9"/>
    </row>
    <row r="2687" ht="13.65" customHeight="1">
      <c r="A2687" s="152" cm="1">
        <f t="array" ref="A2687">A2686+1</f>
        <v>45777</v>
      </c>
      <c r="B2687" s="29" cm="1">
        <f t="array" ref="B2687">YEAR(A2687)</f>
        <v>2025</v>
      </c>
      <c r="C2687" s="29" cm="1">
        <f t="array" ref="C2687">MONTH(A2687)</f>
        <v>4</v>
      </c>
      <c r="D2687" s="9"/>
      <c r="E2687" s="125">
        <v>338610</v>
      </c>
      <c r="F2687" s="41" cm="1">
        <f t="array" ref="F2687">E2687</f>
        <v>338610</v>
      </c>
      <c r="G2687" s="119" cm="1">
        <f t="array" ref="G2687">F2687-F2686</f>
        <v>550</v>
      </c>
      <c r="H2687" s="119" cm="1">
        <f t="array" ref="H2687">IF(G2687&gt;0,G2687,0)</f>
        <v>550</v>
      </c>
      <c r="I2687" s="113" cm="1">
        <f t="array" ref="I2687">MAX($F$2547:F2687)</f>
        <v>341050</v>
      </c>
      <c r="J2687" s="126"/>
      <c r="K2687" s="121" cm="1">
        <f t="array" ref="K2687">MAX(0,I2687-I2686)</f>
        <v>0</v>
      </c>
      <c r="L2687" s="113" cm="1">
        <f t="array" ref="L2687">MIN(F2687:F2716)</f>
        <v>338540</v>
      </c>
      <c r="M2687" s="113" cm="1">
        <f t="array" ref="M2687">MAX(0,L2687-L2686)</f>
        <v>480</v>
      </c>
      <c r="N2687" s="122" cm="1">
        <f t="array" ref="N2687">MIN(M2687,H2687-K2687)</f>
        <v>480</v>
      </c>
      <c r="O2687" s="113" cm="1">
        <f t="array" ref="O2687">K2687+N2687</f>
        <v>480</v>
      </c>
      <c r="P2687" s="113" cm="1">
        <f t="array" ref="P2687">H2687-O2687</f>
        <v>70</v>
      </c>
      <c r="Q2687" s="119" cm="1">
        <f t="array" ref="Q2687">MAX(0,IF(AND(K2687=0,P2687&gt;0),0,Q2686+K2687+U2686))</f>
        <v>0</v>
      </c>
      <c r="R2687" s="119" cm="1">
        <f t="array" ref="R2687">MAX(0,R2686+P2687+V2686)</f>
        <v>70</v>
      </c>
      <c r="S2687" s="119" cm="1">
        <f t="array" ref="S2687">IF(G2687&lt;0,G2687,0)</f>
        <v>0</v>
      </c>
      <c r="T2687" s="119" cm="1">
        <f t="array" ref="T2687">MIN(0,S2687+R2686+V2686)</f>
        <v>0</v>
      </c>
      <c r="U2687" s="165" cm="1">
        <f t="array" ref="U2687">MAX(S2687,IF(Q2687&gt;0,MAX(-Q2687,S2687),T2687))</f>
        <v>0</v>
      </c>
      <c r="V2687" s="166" cm="1">
        <f t="array" ref="V2687">S2687-U2687</f>
        <v>0</v>
      </c>
      <c r="W2687" s="105"/>
      <c r="X2687" s="9"/>
      <c r="Y2687" s="9"/>
    </row>
    <row r="2688" ht="13.65" customHeight="1">
      <c r="A2688" s="152" cm="1">
        <f t="array" ref="A2688">A2687+1</f>
        <v>45778</v>
      </c>
      <c r="B2688" s="29" cm="1">
        <f t="array" ref="B2688">YEAR(A2688)</f>
        <v>2025</v>
      </c>
      <c r="C2688" s="29" cm="1">
        <f t="array" ref="C2688">MONTH(A2688)</f>
        <v>5</v>
      </c>
      <c r="D2688" s="9"/>
      <c r="E2688" s="125">
        <v>339150</v>
      </c>
      <c r="F2688" s="41" cm="1">
        <f t="array" ref="F2688">E2688</f>
        <v>339150</v>
      </c>
      <c r="G2688" s="119" cm="1">
        <f t="array" ref="G2688">F2688-F2687</f>
        <v>540</v>
      </c>
      <c r="H2688" s="119" cm="1">
        <f t="array" ref="H2688">IF(G2688&gt;0,G2688,0)</f>
        <v>540</v>
      </c>
      <c r="I2688" s="113" cm="1">
        <f t="array" ref="I2688">MAX($F$2547:F2688)</f>
        <v>341050</v>
      </c>
      <c r="J2688" s="126"/>
      <c r="K2688" s="121" cm="1">
        <f t="array" ref="K2688">MAX(0,I2688-I2687)</f>
        <v>0</v>
      </c>
      <c r="L2688" s="113" cm="1">
        <f t="array" ref="L2688">MIN(F2688:F2717)</f>
        <v>338540</v>
      </c>
      <c r="M2688" s="113" cm="1">
        <f t="array" ref="M2688">MAX(0,L2688-L2687)</f>
        <v>0</v>
      </c>
      <c r="N2688" s="122" cm="1">
        <f t="array" ref="N2688">MIN(M2688,H2688-K2688)</f>
        <v>0</v>
      </c>
      <c r="O2688" s="113" cm="1">
        <f t="array" ref="O2688">K2688+N2688</f>
        <v>0</v>
      </c>
      <c r="P2688" s="113" cm="1">
        <f t="array" ref="P2688">H2688-O2688</f>
        <v>540</v>
      </c>
      <c r="Q2688" s="119" cm="1">
        <f t="array" ref="Q2688">MAX(0,IF(AND(K2688=0,P2688&gt;0),0,Q2687+K2688+U2687))</f>
        <v>0</v>
      </c>
      <c r="R2688" s="119" cm="1">
        <f t="array" ref="R2688">MAX(0,R2687+P2688+V2687)</f>
        <v>610</v>
      </c>
      <c r="S2688" s="119" cm="1">
        <f t="array" ref="S2688">IF(G2688&lt;0,G2688,0)</f>
        <v>0</v>
      </c>
      <c r="T2688" s="119" cm="1">
        <f t="array" ref="T2688">MIN(0,S2688+R2687+V2687)</f>
        <v>0</v>
      </c>
      <c r="U2688" s="165" cm="1">
        <f t="array" ref="U2688">MAX(S2688,IF(Q2688&gt;0,MAX(-Q2688,S2688),T2688))</f>
        <v>0</v>
      </c>
      <c r="V2688" s="166" cm="1">
        <f t="array" ref="V2688">S2688-U2688</f>
        <v>0</v>
      </c>
      <c r="W2688" s="105"/>
      <c r="X2688" s="9"/>
      <c r="Y2688" s="9"/>
    </row>
    <row r="2689" ht="13.65" customHeight="1">
      <c r="A2689" s="152" cm="1">
        <f t="array" ref="A2689">A2688+1</f>
        <v>45779</v>
      </c>
      <c r="B2689" s="29" cm="1">
        <f t="array" ref="B2689">YEAR(A2689)</f>
        <v>2025</v>
      </c>
      <c r="C2689" s="29" cm="1">
        <f t="array" ref="C2689">MONTH(A2689)</f>
        <v>5</v>
      </c>
      <c r="D2689" s="9"/>
      <c r="E2689" s="125">
        <v>339490</v>
      </c>
      <c r="F2689" s="41" cm="1">
        <f t="array" ref="F2689">E2689</f>
        <v>339490</v>
      </c>
      <c r="G2689" s="119" cm="1">
        <f t="array" ref="G2689">F2689-F2688</f>
        <v>340</v>
      </c>
      <c r="H2689" s="119" cm="1">
        <f t="array" ref="H2689">IF(G2689&gt;0,G2689,0)</f>
        <v>340</v>
      </c>
      <c r="I2689" s="113" cm="1">
        <f t="array" ref="I2689">MAX($F$2547:F2689)</f>
        <v>341050</v>
      </c>
      <c r="J2689" s="126"/>
      <c r="K2689" s="121" cm="1">
        <f t="array" ref="K2689">MAX(0,I2689-I2688)</f>
        <v>0</v>
      </c>
      <c r="L2689" s="113" cm="1">
        <f t="array" ref="L2689">MIN(F2689:F2718)</f>
        <v>338540</v>
      </c>
      <c r="M2689" s="113" cm="1">
        <f t="array" ref="M2689">MAX(0,L2689-L2688)</f>
        <v>0</v>
      </c>
      <c r="N2689" s="122" cm="1">
        <f t="array" ref="N2689">MIN(M2689,H2689-K2689)</f>
        <v>0</v>
      </c>
      <c r="O2689" s="113" cm="1">
        <f t="array" ref="O2689">K2689+N2689</f>
        <v>0</v>
      </c>
      <c r="P2689" s="113" cm="1">
        <f t="array" ref="P2689">H2689-O2689</f>
        <v>340</v>
      </c>
      <c r="Q2689" s="119" cm="1">
        <f t="array" ref="Q2689">MAX(0,IF(AND(K2689=0,P2689&gt;0),0,Q2688+K2689+U2688))</f>
        <v>0</v>
      </c>
      <c r="R2689" s="119" cm="1">
        <f t="array" ref="R2689">MAX(0,R2688+P2689+V2688)</f>
        <v>950</v>
      </c>
      <c r="S2689" s="119" cm="1">
        <f t="array" ref="S2689">IF(G2689&lt;0,G2689,0)</f>
        <v>0</v>
      </c>
      <c r="T2689" s="119" cm="1">
        <f t="array" ref="T2689">MIN(0,S2689+R2688+V2688)</f>
        <v>0</v>
      </c>
      <c r="U2689" s="165" cm="1">
        <f t="array" ref="U2689">MAX(S2689,IF(Q2689&gt;0,MAX(-Q2689,S2689),T2689))</f>
        <v>0</v>
      </c>
      <c r="V2689" s="166" cm="1">
        <f t="array" ref="V2689">S2689-U2689</f>
        <v>0</v>
      </c>
      <c r="W2689" s="105"/>
      <c r="X2689" s="9"/>
      <c r="Y2689" s="9"/>
    </row>
    <row r="2690" ht="13.65" customHeight="1">
      <c r="A2690" s="152" cm="1">
        <f t="array" ref="A2690">A2689+1</f>
        <v>45780</v>
      </c>
      <c r="B2690" s="29" cm="1">
        <f t="array" ref="B2690">YEAR(A2690)</f>
        <v>2025</v>
      </c>
      <c r="C2690" s="29" cm="1">
        <f t="array" ref="C2690">MONTH(A2690)</f>
        <v>5</v>
      </c>
      <c r="D2690" s="9"/>
      <c r="E2690" s="125">
        <v>338540</v>
      </c>
      <c r="F2690" s="41" cm="1">
        <f t="array" ref="F2690">E2690</f>
        <v>338540</v>
      </c>
      <c r="G2690" s="119" cm="1">
        <f t="array" ref="G2690">F2690-F2689</f>
        <v>-950</v>
      </c>
      <c r="H2690" s="119" cm="1">
        <f t="array" ref="H2690">IF(G2690&gt;0,G2690,0)</f>
        <v>0</v>
      </c>
      <c r="I2690" s="113" cm="1">
        <f t="array" ref="I2690">MAX($F$2547:F2690)</f>
        <v>341050</v>
      </c>
      <c r="J2690" s="126"/>
      <c r="K2690" s="121" cm="1">
        <f t="array" ref="K2690">MAX(0,I2690-I2689)</f>
        <v>0</v>
      </c>
      <c r="L2690" s="113" cm="1">
        <f t="array" ref="L2690">MIN(F2690:F2719)</f>
        <v>338540</v>
      </c>
      <c r="M2690" s="113" cm="1">
        <f t="array" ref="M2690">MAX(0,L2690-L2689)</f>
        <v>0</v>
      </c>
      <c r="N2690" s="122" cm="1">
        <f t="array" ref="N2690">MIN(M2690,H2690-K2690)</f>
        <v>0</v>
      </c>
      <c r="O2690" s="113" cm="1">
        <f t="array" ref="O2690">K2690+N2690</f>
        <v>0</v>
      </c>
      <c r="P2690" s="113" cm="1">
        <f t="array" ref="P2690">H2690-O2690</f>
        <v>0</v>
      </c>
      <c r="Q2690" s="119" cm="1">
        <f t="array" ref="Q2690">MAX(0,IF(AND(K2690=0,P2690&gt;0),0,Q2689+K2690+U2689))</f>
        <v>0</v>
      </c>
      <c r="R2690" s="119" cm="1">
        <f t="array" ref="R2690">MAX(0,R2689+P2690+V2689)</f>
        <v>950</v>
      </c>
      <c r="S2690" s="119" cm="1">
        <f t="array" ref="S2690">IF(G2690&lt;0,G2690,0)</f>
        <v>-950</v>
      </c>
      <c r="T2690" s="119" cm="1">
        <f t="array" ref="T2690">MIN(0,S2690+R2689+V2689)</f>
        <v>0</v>
      </c>
      <c r="U2690" s="165" cm="1">
        <f t="array" ref="U2690">MAX(S2690,IF(Q2690&gt;0,MAX(-Q2690,S2690),T2690))</f>
        <v>0</v>
      </c>
      <c r="V2690" s="166" cm="1">
        <f t="array" ref="V2690">S2690-U2690</f>
        <v>-950</v>
      </c>
      <c r="W2690" s="105"/>
      <c r="X2690" s="9"/>
      <c r="Y2690" s="9"/>
    </row>
    <row r="2691" ht="13.65" customHeight="1">
      <c r="A2691" s="152" cm="1">
        <f t="array" ref="A2691">A2690+1</f>
        <v>45781</v>
      </c>
      <c r="B2691" s="29" cm="1">
        <f t="array" ref="B2691">YEAR(A2691)</f>
        <v>2025</v>
      </c>
      <c r="C2691" s="29" cm="1">
        <f t="array" ref="C2691">MONTH(A2691)</f>
        <v>5</v>
      </c>
      <c r="D2691" s="9"/>
      <c r="E2691" s="125">
        <v>339350</v>
      </c>
      <c r="F2691" s="41" cm="1">
        <f t="array" ref="F2691">E2691</f>
        <v>339350</v>
      </c>
      <c r="G2691" s="119" cm="1">
        <f t="array" ref="G2691">F2691-F2690</f>
        <v>810</v>
      </c>
      <c r="H2691" s="119" cm="1">
        <f t="array" ref="H2691">IF(G2691&gt;0,G2691,0)</f>
        <v>810</v>
      </c>
      <c r="I2691" s="113" cm="1">
        <f t="array" ref="I2691">MAX($F$2547:F2691)</f>
        <v>341050</v>
      </c>
      <c r="J2691" s="126"/>
      <c r="K2691" s="121" cm="1">
        <f t="array" ref="K2691">MAX(0,I2691-I2690)</f>
        <v>0</v>
      </c>
      <c r="L2691" s="113" cm="1">
        <f t="array" ref="L2691">MIN(F2691:F2720)</f>
        <v>339350</v>
      </c>
      <c r="M2691" s="113" cm="1">
        <f t="array" ref="M2691">MAX(0,L2691-L2690)</f>
        <v>810</v>
      </c>
      <c r="N2691" s="122" cm="1">
        <f t="array" ref="N2691">MIN(M2691,H2691-K2691)</f>
        <v>810</v>
      </c>
      <c r="O2691" s="113" cm="1">
        <f t="array" ref="O2691">K2691+N2691</f>
        <v>810</v>
      </c>
      <c r="P2691" s="113" cm="1">
        <f t="array" ref="P2691">H2691-O2691</f>
        <v>0</v>
      </c>
      <c r="Q2691" s="119" cm="1">
        <f t="array" ref="Q2691">MAX(0,IF(AND(K2691=0,P2691&gt;0),0,Q2690+K2691+U2690))</f>
        <v>0</v>
      </c>
      <c r="R2691" s="119" cm="1">
        <f t="array" ref="R2691">MAX(0,R2690+P2691+V2690)</f>
        <v>0</v>
      </c>
      <c r="S2691" s="119" cm="1">
        <f t="array" ref="S2691">IF(G2691&lt;0,G2691,0)</f>
        <v>0</v>
      </c>
      <c r="T2691" s="119" cm="1">
        <f t="array" ref="T2691">MIN(0,S2691+R2690+V2690)</f>
        <v>0</v>
      </c>
      <c r="U2691" s="165" cm="1">
        <f t="array" ref="U2691">MAX(S2691,IF(Q2691&gt;0,MAX(-Q2691,S2691),T2691))</f>
        <v>0</v>
      </c>
      <c r="V2691" s="166" cm="1">
        <f t="array" ref="V2691">S2691-U2691</f>
        <v>0</v>
      </c>
      <c r="W2691" s="105"/>
      <c r="X2691" s="9"/>
      <c r="Y2691" s="9"/>
    </row>
    <row r="2692" ht="13.65" customHeight="1">
      <c r="A2692" s="152" cm="1">
        <f t="array" ref="A2692">A2691+1</f>
        <v>45782</v>
      </c>
      <c r="B2692" s="29" cm="1">
        <f t="array" ref="B2692">YEAR(A2692)</f>
        <v>2025</v>
      </c>
      <c r="C2692" s="29" cm="1">
        <f t="array" ref="C2692">MONTH(A2692)</f>
        <v>5</v>
      </c>
      <c r="D2692" s="9"/>
      <c r="E2692" s="125">
        <v>340920</v>
      </c>
      <c r="F2692" s="41" cm="1">
        <f t="array" ref="F2692">E2692</f>
        <v>340920</v>
      </c>
      <c r="G2692" s="119" cm="1">
        <f t="array" ref="G2692">F2692-F2691</f>
        <v>1570</v>
      </c>
      <c r="H2692" s="119" cm="1">
        <f t="array" ref="H2692">IF(G2692&gt;0,G2692,0)</f>
        <v>1570</v>
      </c>
      <c r="I2692" s="113" cm="1">
        <f t="array" ref="I2692">MAX($F$2547:F2692)</f>
        <v>341050</v>
      </c>
      <c r="J2692" s="126"/>
      <c r="K2692" s="121" cm="1">
        <f t="array" ref="K2692">MAX(0,I2692-I2691)</f>
        <v>0</v>
      </c>
      <c r="L2692" s="113" cm="1">
        <f t="array" ref="L2692">MIN(F2692:F2721)</f>
        <v>340920</v>
      </c>
      <c r="M2692" s="113" cm="1">
        <f t="array" ref="M2692">MAX(0,L2692-L2691)</f>
        <v>1570</v>
      </c>
      <c r="N2692" s="122" cm="1">
        <f t="array" ref="N2692">MIN(M2692,H2692-K2692)</f>
        <v>1570</v>
      </c>
      <c r="O2692" s="113" cm="1">
        <f t="array" ref="O2692">K2692+N2692</f>
        <v>1570</v>
      </c>
      <c r="P2692" s="113" cm="1">
        <f t="array" ref="P2692">H2692-O2692</f>
        <v>0</v>
      </c>
      <c r="Q2692" s="119" cm="1">
        <f t="array" ref="Q2692">MAX(0,IF(AND(K2692=0,P2692&gt;0),0,Q2691+K2692+U2691))</f>
        <v>0</v>
      </c>
      <c r="R2692" s="119" cm="1">
        <f t="array" ref="R2692">MAX(0,R2691+P2692+V2691)</f>
        <v>0</v>
      </c>
      <c r="S2692" s="119" cm="1">
        <f t="array" ref="S2692">IF(G2692&lt;0,G2692,0)</f>
        <v>0</v>
      </c>
      <c r="T2692" s="119" cm="1">
        <f t="array" ref="T2692">MIN(0,S2692+R2691+V2691)</f>
        <v>0</v>
      </c>
      <c r="U2692" s="165" cm="1">
        <f t="array" ref="U2692">MAX(S2692,IF(Q2692&gt;0,MAX(-Q2692,S2692),T2692))</f>
        <v>0</v>
      </c>
      <c r="V2692" s="166" cm="1">
        <f t="array" ref="V2692">S2692-U2692</f>
        <v>0</v>
      </c>
      <c r="W2692" s="105"/>
      <c r="X2692" s="9"/>
      <c r="Y2692" s="9"/>
    </row>
    <row r="2693" ht="13.65" customHeight="1">
      <c r="A2693" s="152" cm="1">
        <f t="array" ref="A2693">A2692+1</f>
        <v>45783</v>
      </c>
      <c r="B2693" s="29" cm="1">
        <f t="array" ref="B2693">YEAR(A2693)</f>
        <v>2025</v>
      </c>
      <c r="C2693" s="29" cm="1">
        <f t="array" ref="C2693">MONTH(A2693)</f>
        <v>5</v>
      </c>
      <c r="D2693" s="9"/>
      <c r="E2693" s="125">
        <v>342350</v>
      </c>
      <c r="F2693" s="41" cm="1">
        <f t="array" ref="F2693">E2693</f>
        <v>342350</v>
      </c>
      <c r="G2693" s="119" cm="1">
        <f t="array" ref="G2693">F2693-F2692</f>
        <v>1430</v>
      </c>
      <c r="H2693" s="119" cm="1">
        <f t="array" ref="H2693">IF(G2693&gt;0,G2693,0)</f>
        <v>1430</v>
      </c>
      <c r="I2693" s="113" cm="1">
        <f t="array" ref="I2693">MAX($F$2547:F2693)</f>
        <v>342350</v>
      </c>
      <c r="J2693" s="126"/>
      <c r="K2693" s="121" cm="1">
        <f t="array" ref="K2693">MAX(0,I2693-I2692)</f>
        <v>1300</v>
      </c>
      <c r="L2693" s="113" cm="1">
        <f t="array" ref="L2693">MIN(F2693:F2722)</f>
        <v>342350</v>
      </c>
      <c r="M2693" s="113" cm="1">
        <f t="array" ref="M2693">MAX(0,L2693-L2692)</f>
        <v>1430</v>
      </c>
      <c r="N2693" s="122" cm="1">
        <f t="array" ref="N2693">MIN(M2693,H2693-K2693)</f>
        <v>130</v>
      </c>
      <c r="O2693" s="113" cm="1">
        <f t="array" ref="O2693">K2693+N2693</f>
        <v>1430</v>
      </c>
      <c r="P2693" s="113" cm="1">
        <f t="array" ref="P2693">H2693-O2693</f>
        <v>0</v>
      </c>
      <c r="Q2693" s="119" cm="1">
        <f t="array" ref="Q2693">MAX(0,IF(AND(K2693=0,P2693&gt;0),0,Q2692+K2693+U2692))</f>
        <v>1300</v>
      </c>
      <c r="R2693" s="119" cm="1">
        <f t="array" ref="R2693">MAX(0,R2692+P2693+V2692)</f>
        <v>0</v>
      </c>
      <c r="S2693" s="119" cm="1">
        <f t="array" ref="S2693">IF(G2693&lt;0,G2693,0)</f>
        <v>0</v>
      </c>
      <c r="T2693" s="119" cm="1">
        <f t="array" ref="T2693">MIN(0,S2693+R2692+V2692)</f>
        <v>0</v>
      </c>
      <c r="U2693" s="165" cm="1">
        <f t="array" ref="U2693">MAX(S2693,IF(Q2693&gt;0,MAX(-Q2693,S2693),T2693))</f>
        <v>0</v>
      </c>
      <c r="V2693" s="166" cm="1">
        <f t="array" ref="V2693">S2693-U2693</f>
        <v>0</v>
      </c>
      <c r="W2693" s="105"/>
      <c r="X2693" s="9"/>
      <c r="Y2693" s="9"/>
    </row>
    <row r="2694" ht="13.65" customHeight="1">
      <c r="A2694" s="152" cm="1">
        <f t="array" ref="A2694">A2693+1</f>
        <v>45784</v>
      </c>
      <c r="B2694" s="29" cm="1">
        <f t="array" ref="B2694">YEAR(A2694)</f>
        <v>2025</v>
      </c>
      <c r="C2694" s="29" cm="1">
        <f t="array" ref="C2694">MONTH(A2694)</f>
        <v>5</v>
      </c>
      <c r="D2694" s="9"/>
      <c r="E2694" s="125">
        <v>343980</v>
      </c>
      <c r="F2694" s="41" cm="1">
        <f t="array" ref="F2694">E2694</f>
        <v>343980</v>
      </c>
      <c r="G2694" s="119" cm="1">
        <f t="array" ref="G2694">F2694-F2693</f>
        <v>1630</v>
      </c>
      <c r="H2694" s="119" cm="1">
        <f t="array" ref="H2694">IF(G2694&gt;0,G2694,0)</f>
        <v>1630</v>
      </c>
      <c r="I2694" s="113" cm="1">
        <f t="array" ref="I2694">MAX($F$2547:F2694)</f>
        <v>343980</v>
      </c>
      <c r="J2694" s="126"/>
      <c r="K2694" s="121" cm="1">
        <f t="array" ref="K2694">MAX(0,I2694-I2693)</f>
        <v>1630</v>
      </c>
      <c r="L2694" s="113" cm="1">
        <f t="array" ref="L2694">MIN(F2694:F2723)</f>
        <v>343980</v>
      </c>
      <c r="M2694" s="113" cm="1">
        <f t="array" ref="M2694">MAX(0,L2694-L2693)</f>
        <v>1630</v>
      </c>
      <c r="N2694" s="122" cm="1">
        <f t="array" ref="N2694">MIN(M2694,H2694-K2694)</f>
        <v>0</v>
      </c>
      <c r="O2694" s="113" cm="1">
        <f t="array" ref="O2694">K2694+N2694</f>
        <v>1630</v>
      </c>
      <c r="P2694" s="113" cm="1">
        <f t="array" ref="P2694">H2694-O2694</f>
        <v>0</v>
      </c>
      <c r="Q2694" s="119" cm="1">
        <f t="array" ref="Q2694">MAX(0,IF(AND(K2694=0,P2694&gt;0),0,Q2693+K2694+U2693))</f>
        <v>2930</v>
      </c>
      <c r="R2694" s="119" cm="1">
        <f t="array" ref="R2694">MAX(0,R2693+P2694+V2693)</f>
        <v>0</v>
      </c>
      <c r="S2694" s="119" cm="1">
        <f t="array" ref="S2694">IF(G2694&lt;0,G2694,0)</f>
        <v>0</v>
      </c>
      <c r="T2694" s="119" cm="1">
        <f t="array" ref="T2694">MIN(0,S2694+R2693+V2693)</f>
        <v>0</v>
      </c>
      <c r="U2694" s="165" cm="1">
        <f t="array" ref="U2694">MAX(S2694,IF(Q2694&gt;0,MAX(-Q2694,S2694),T2694))</f>
        <v>0</v>
      </c>
      <c r="V2694" s="166" cm="1">
        <f t="array" ref="V2694">S2694-U2694</f>
        <v>0</v>
      </c>
      <c r="W2694" s="105"/>
      <c r="X2694" s="9"/>
      <c r="Y2694" s="9"/>
    </row>
    <row r="2695" ht="13.65" customHeight="1">
      <c r="A2695" s="152" cm="1">
        <f t="array" ref="A2695">A2694+1</f>
        <v>45785</v>
      </c>
      <c r="B2695" s="29" cm="1">
        <f t="array" ref="B2695">YEAR(A2695)</f>
        <v>2025</v>
      </c>
      <c r="C2695" s="29" cm="1">
        <f t="array" ref="C2695">MONTH(A2695)</f>
        <v>5</v>
      </c>
      <c r="D2695" s="9"/>
      <c r="E2695" s="125">
        <v>345210</v>
      </c>
      <c r="F2695" s="41" cm="1">
        <f t="array" ref="F2695">E2695</f>
        <v>345210</v>
      </c>
      <c r="G2695" s="119" cm="1">
        <f t="array" ref="G2695">F2695-F2694</f>
        <v>1230</v>
      </c>
      <c r="H2695" s="119" cm="1">
        <f t="array" ref="H2695">IF(G2695&gt;0,G2695,0)</f>
        <v>1230</v>
      </c>
      <c r="I2695" s="113" cm="1">
        <f t="array" ref="I2695">MAX($F$2547:F2695)</f>
        <v>345210</v>
      </c>
      <c r="J2695" s="126"/>
      <c r="K2695" s="121" cm="1">
        <f t="array" ref="K2695">MAX(0,I2695-I2694)</f>
        <v>1230</v>
      </c>
      <c r="L2695" s="113" cm="1">
        <f t="array" ref="L2695">MIN(F2695:F2724)</f>
        <v>345210</v>
      </c>
      <c r="M2695" s="113" cm="1">
        <f t="array" ref="M2695">MAX(0,L2695-L2694)</f>
        <v>1230</v>
      </c>
      <c r="N2695" s="122" cm="1">
        <f t="array" ref="N2695">MIN(M2695,H2695-K2695)</f>
        <v>0</v>
      </c>
      <c r="O2695" s="113" cm="1">
        <f t="array" ref="O2695">K2695+N2695</f>
        <v>1230</v>
      </c>
      <c r="P2695" s="113" cm="1">
        <f t="array" ref="P2695">H2695-O2695</f>
        <v>0</v>
      </c>
      <c r="Q2695" s="119" cm="1">
        <f t="array" ref="Q2695">MAX(0,IF(AND(K2695=0,P2695&gt;0),0,Q2694+K2695+U2694))</f>
        <v>4160</v>
      </c>
      <c r="R2695" s="119" cm="1">
        <f t="array" ref="R2695">MAX(0,R2694+P2695+V2694)</f>
        <v>0</v>
      </c>
      <c r="S2695" s="119" cm="1">
        <f t="array" ref="S2695">IF(G2695&lt;0,G2695,0)</f>
        <v>0</v>
      </c>
      <c r="T2695" s="119" cm="1">
        <f t="array" ref="T2695">MIN(0,S2695+R2694+V2694)</f>
        <v>0</v>
      </c>
      <c r="U2695" s="165" cm="1">
        <f t="array" ref="U2695">MAX(S2695,IF(Q2695&gt;0,MAX(-Q2695,S2695),T2695))</f>
        <v>0</v>
      </c>
      <c r="V2695" s="166" cm="1">
        <f t="array" ref="V2695">S2695-U2695</f>
        <v>0</v>
      </c>
      <c r="W2695" s="105"/>
      <c r="X2695" s="9"/>
      <c r="Y2695" s="9"/>
    </row>
    <row r="2696" ht="13.65" customHeight="1">
      <c r="A2696" s="152" cm="1">
        <f t="array" ref="A2696">A2695+1</f>
        <v>45786</v>
      </c>
      <c r="B2696" s="29" cm="1">
        <f t="array" ref="B2696">YEAR(A2696)</f>
        <v>2025</v>
      </c>
      <c r="C2696" s="29" cm="1">
        <f t="array" ref="C2696">MONTH(A2696)</f>
        <v>5</v>
      </c>
      <c r="D2696" s="9"/>
      <c r="E2696" s="125">
        <v>346310</v>
      </c>
      <c r="F2696" s="41" cm="1">
        <f t="array" ref="F2696">E2696</f>
        <v>346310</v>
      </c>
      <c r="G2696" s="119" cm="1">
        <f t="array" ref="G2696">F2696-F2695</f>
        <v>1100</v>
      </c>
      <c r="H2696" s="119" cm="1">
        <f t="array" ref="H2696">IF(G2696&gt;0,G2696,0)</f>
        <v>1100</v>
      </c>
      <c r="I2696" s="113" cm="1">
        <f t="array" ref="I2696">MAX($F$2547:F2696)</f>
        <v>346310</v>
      </c>
      <c r="J2696" s="126"/>
      <c r="K2696" s="121" cm="1">
        <f t="array" ref="K2696">MAX(0,I2696-I2695)</f>
        <v>1100</v>
      </c>
      <c r="L2696" s="113" cm="1">
        <f t="array" ref="L2696">MIN(F2696:F2725)</f>
        <v>346310</v>
      </c>
      <c r="M2696" s="113" cm="1">
        <f t="array" ref="M2696">MAX(0,L2696-L2695)</f>
        <v>1100</v>
      </c>
      <c r="N2696" s="122" cm="1">
        <f t="array" ref="N2696">MIN(M2696,H2696-K2696)</f>
        <v>0</v>
      </c>
      <c r="O2696" s="113" cm="1">
        <f t="array" ref="O2696">K2696+N2696</f>
        <v>1100</v>
      </c>
      <c r="P2696" s="113" cm="1">
        <f t="array" ref="P2696">H2696-O2696</f>
        <v>0</v>
      </c>
      <c r="Q2696" s="119" cm="1">
        <f t="array" ref="Q2696">MAX(0,IF(AND(K2696=0,P2696&gt;0),0,Q2695+K2696+U2695))</f>
        <v>5260</v>
      </c>
      <c r="R2696" s="119" cm="1">
        <f t="array" ref="R2696">MAX(0,R2695+P2696+V2695)</f>
        <v>0</v>
      </c>
      <c r="S2696" s="119" cm="1">
        <f t="array" ref="S2696">IF(G2696&lt;0,G2696,0)</f>
        <v>0</v>
      </c>
      <c r="T2696" s="119" cm="1">
        <f t="array" ref="T2696">MIN(0,S2696+R2695+V2695)</f>
        <v>0</v>
      </c>
      <c r="U2696" s="165" cm="1">
        <f t="array" ref="U2696">MAX(S2696,IF(Q2696&gt;0,MAX(-Q2696,S2696),T2696))</f>
        <v>0</v>
      </c>
      <c r="V2696" s="166" cm="1">
        <f t="array" ref="V2696">S2696-U2696</f>
        <v>0</v>
      </c>
      <c r="W2696" s="105"/>
      <c r="X2696" s="9"/>
      <c r="Y2696" s="9"/>
    </row>
    <row r="2697" ht="13.65" customHeight="1">
      <c r="A2697" s="152" cm="1">
        <f t="array" ref="A2697">A2696+1</f>
        <v>45787</v>
      </c>
      <c r="B2697" s="29" cm="1">
        <f t="array" ref="B2697">YEAR(A2697)</f>
        <v>2025</v>
      </c>
      <c r="C2697" s="29" cm="1">
        <f t="array" ref="C2697">MONTH(A2697)</f>
        <v>5</v>
      </c>
      <c r="D2697" s="9"/>
      <c r="E2697" s="125">
        <v>347890</v>
      </c>
      <c r="F2697" s="41" cm="1">
        <f t="array" ref="F2697">E2697</f>
        <v>347890</v>
      </c>
      <c r="G2697" s="119" cm="1">
        <f t="array" ref="G2697">F2697-F2696</f>
        <v>1580</v>
      </c>
      <c r="H2697" s="119" cm="1">
        <f t="array" ref="H2697">IF(G2697&gt;0,G2697,0)</f>
        <v>1580</v>
      </c>
      <c r="I2697" s="113" cm="1">
        <f t="array" ref="I2697">MAX($F$2547:F2697)</f>
        <v>347890</v>
      </c>
      <c r="J2697" s="126"/>
      <c r="K2697" s="121" cm="1">
        <f t="array" ref="K2697">MAX(0,I2697-I2696)</f>
        <v>1580</v>
      </c>
      <c r="L2697" s="113" cm="1">
        <f t="array" ref="L2697">MIN(F2697:F2726)</f>
        <v>346590</v>
      </c>
      <c r="M2697" s="113" cm="1">
        <f t="array" ref="M2697">MAX(0,L2697-L2696)</f>
        <v>280</v>
      </c>
      <c r="N2697" s="122" cm="1">
        <f t="array" ref="N2697">MIN(M2697,H2697-K2697)</f>
        <v>0</v>
      </c>
      <c r="O2697" s="113" cm="1">
        <f t="array" ref="O2697">K2697+N2697</f>
        <v>1580</v>
      </c>
      <c r="P2697" s="113" cm="1">
        <f t="array" ref="P2697">H2697-O2697</f>
        <v>0</v>
      </c>
      <c r="Q2697" s="119" cm="1">
        <f t="array" ref="Q2697">MAX(0,IF(AND(K2697=0,P2697&gt;0),0,Q2696+K2697+U2696))</f>
        <v>6840</v>
      </c>
      <c r="R2697" s="119" cm="1">
        <f t="array" ref="R2697">MAX(0,R2696+P2697+V2696)</f>
        <v>0</v>
      </c>
      <c r="S2697" s="119" cm="1">
        <f t="array" ref="S2697">IF(G2697&lt;0,G2697,0)</f>
        <v>0</v>
      </c>
      <c r="T2697" s="119" cm="1">
        <f t="array" ref="T2697">MIN(0,S2697+R2696+V2696)</f>
        <v>0</v>
      </c>
      <c r="U2697" s="165" cm="1">
        <f t="array" ref="U2697">MAX(S2697,IF(Q2697&gt;0,MAX(-Q2697,S2697),T2697))</f>
        <v>0</v>
      </c>
      <c r="V2697" s="166" cm="1">
        <f t="array" ref="V2697">S2697-U2697</f>
        <v>0</v>
      </c>
      <c r="W2697" s="105"/>
      <c r="X2697" s="9"/>
      <c r="Y2697" s="9"/>
    </row>
    <row r="2698" ht="13.65" customHeight="1">
      <c r="A2698" s="152" cm="1">
        <f t="array" ref="A2698">A2697+1</f>
        <v>45788</v>
      </c>
      <c r="B2698" s="29" cm="1">
        <f t="array" ref="B2698">YEAR(A2698)</f>
        <v>2025</v>
      </c>
      <c r="C2698" s="29" cm="1">
        <f t="array" ref="C2698">MONTH(A2698)</f>
        <v>5</v>
      </c>
      <c r="D2698" s="9"/>
      <c r="E2698" s="125">
        <v>349470</v>
      </c>
      <c r="F2698" s="41" cm="1">
        <f t="array" ref="F2698">E2698</f>
        <v>349470</v>
      </c>
      <c r="G2698" s="119" cm="1">
        <f t="array" ref="G2698">F2698-F2697</f>
        <v>1580</v>
      </c>
      <c r="H2698" s="119" cm="1">
        <f t="array" ref="H2698">IF(G2698&gt;0,G2698,0)</f>
        <v>1580</v>
      </c>
      <c r="I2698" s="113" cm="1">
        <f t="array" ref="I2698">MAX($F$2547:F2698)</f>
        <v>349470</v>
      </c>
      <c r="J2698" s="126"/>
      <c r="K2698" s="121" cm="1">
        <f t="array" ref="K2698">MAX(0,I2698-I2697)</f>
        <v>1580</v>
      </c>
      <c r="L2698" s="113" cm="1">
        <f t="array" ref="L2698">MIN(F2698:F2727)</f>
        <v>346180</v>
      </c>
      <c r="M2698" s="113" cm="1">
        <f t="array" ref="M2698">MAX(0,L2698-L2697)</f>
        <v>0</v>
      </c>
      <c r="N2698" s="122" cm="1">
        <f t="array" ref="N2698">MIN(M2698,H2698-K2698)</f>
        <v>0</v>
      </c>
      <c r="O2698" s="113" cm="1">
        <f t="array" ref="O2698">K2698+N2698</f>
        <v>1580</v>
      </c>
      <c r="P2698" s="113" cm="1">
        <f t="array" ref="P2698">H2698-O2698</f>
        <v>0</v>
      </c>
      <c r="Q2698" s="119" cm="1">
        <f t="array" ref="Q2698">MAX(0,IF(AND(K2698=0,P2698&gt;0),0,Q2697+K2698+U2697))</f>
        <v>8420</v>
      </c>
      <c r="R2698" s="119" cm="1">
        <f t="array" ref="R2698">MAX(0,R2697+P2698+V2697)</f>
        <v>0</v>
      </c>
      <c r="S2698" s="119" cm="1">
        <f t="array" ref="S2698">IF(G2698&lt;0,G2698,0)</f>
        <v>0</v>
      </c>
      <c r="T2698" s="119" cm="1">
        <f t="array" ref="T2698">MIN(0,S2698+R2697+V2697)</f>
        <v>0</v>
      </c>
      <c r="U2698" s="165" cm="1">
        <f t="array" ref="U2698">MAX(S2698,IF(Q2698&gt;0,MAX(-Q2698,S2698),T2698))</f>
        <v>0</v>
      </c>
      <c r="V2698" s="166" cm="1">
        <f t="array" ref="V2698">S2698-U2698</f>
        <v>0</v>
      </c>
      <c r="W2698" s="105"/>
      <c r="X2698" s="9"/>
      <c r="Y2698" s="9"/>
    </row>
    <row r="2699" ht="13.65" customHeight="1">
      <c r="A2699" s="152" cm="1">
        <f t="array" ref="A2699">A2698+1</f>
        <v>45789</v>
      </c>
      <c r="B2699" s="29" cm="1">
        <f t="array" ref="B2699">YEAR(A2699)</f>
        <v>2025</v>
      </c>
      <c r="C2699" s="29" cm="1">
        <f t="array" ref="C2699">MONTH(A2699)</f>
        <v>5</v>
      </c>
      <c r="D2699" s="9"/>
      <c r="E2699" s="125">
        <v>350980</v>
      </c>
      <c r="F2699" s="41" cm="1">
        <f t="array" ref="F2699">E2699</f>
        <v>350980</v>
      </c>
      <c r="G2699" s="119" cm="1">
        <f t="array" ref="G2699">F2699-F2698</f>
        <v>1510</v>
      </c>
      <c r="H2699" s="119" cm="1">
        <f t="array" ref="H2699">IF(G2699&gt;0,G2699,0)</f>
        <v>1510</v>
      </c>
      <c r="I2699" s="113" cm="1">
        <f t="array" ref="I2699">MAX($F$2547:F2699)</f>
        <v>350980</v>
      </c>
      <c r="J2699" s="126"/>
      <c r="K2699" s="121" cm="1">
        <f t="array" ref="K2699">MAX(0,I2699-I2698)</f>
        <v>1510</v>
      </c>
      <c r="L2699" s="113" cm="1">
        <f t="array" ref="L2699">MIN(F2699:F2728)</f>
        <v>345760</v>
      </c>
      <c r="M2699" s="113" cm="1">
        <f t="array" ref="M2699">MAX(0,L2699-L2698)</f>
        <v>0</v>
      </c>
      <c r="N2699" s="122" cm="1">
        <f t="array" ref="N2699">MIN(M2699,H2699-K2699)</f>
        <v>0</v>
      </c>
      <c r="O2699" s="113" cm="1">
        <f t="array" ref="O2699">K2699+N2699</f>
        <v>1510</v>
      </c>
      <c r="P2699" s="113" cm="1">
        <f t="array" ref="P2699">H2699-O2699</f>
        <v>0</v>
      </c>
      <c r="Q2699" s="119" cm="1">
        <f t="array" ref="Q2699">MAX(0,IF(AND(K2699=0,P2699&gt;0),0,Q2698+K2699+U2698))</f>
        <v>9930</v>
      </c>
      <c r="R2699" s="119" cm="1">
        <f t="array" ref="R2699">MAX(0,R2698+P2699+V2698)</f>
        <v>0</v>
      </c>
      <c r="S2699" s="119" cm="1">
        <f t="array" ref="S2699">IF(G2699&lt;0,G2699,0)</f>
        <v>0</v>
      </c>
      <c r="T2699" s="119" cm="1">
        <f t="array" ref="T2699">MIN(0,S2699+R2698+V2698)</f>
        <v>0</v>
      </c>
      <c r="U2699" s="165" cm="1">
        <f t="array" ref="U2699">MAX(S2699,IF(Q2699&gt;0,MAX(-Q2699,S2699),T2699))</f>
        <v>0</v>
      </c>
      <c r="V2699" s="166" cm="1">
        <f t="array" ref="V2699">S2699-U2699</f>
        <v>0</v>
      </c>
      <c r="W2699" s="105"/>
      <c r="X2699" s="9"/>
      <c r="Y2699" s="9"/>
    </row>
    <row r="2700" ht="13.65" customHeight="1">
      <c r="A2700" s="152" cm="1">
        <f t="array" ref="A2700">A2699+1</f>
        <v>45790</v>
      </c>
      <c r="B2700" s="29" cm="1">
        <f t="array" ref="B2700">YEAR(A2700)</f>
        <v>2025</v>
      </c>
      <c r="C2700" s="29" cm="1">
        <f t="array" ref="C2700">MONTH(A2700)</f>
        <v>5</v>
      </c>
      <c r="D2700" s="9"/>
      <c r="E2700" s="125">
        <v>352640</v>
      </c>
      <c r="F2700" s="41" cm="1">
        <f t="array" ref="F2700">E2700</f>
        <v>352640</v>
      </c>
      <c r="G2700" s="119" cm="1">
        <f t="array" ref="G2700">F2700-F2699</f>
        <v>1660</v>
      </c>
      <c r="H2700" s="119" cm="1">
        <f t="array" ref="H2700">IF(G2700&gt;0,G2700,0)</f>
        <v>1660</v>
      </c>
      <c r="I2700" s="113" cm="1">
        <f t="array" ref="I2700">MAX($F$2547:F2700)</f>
        <v>352640</v>
      </c>
      <c r="J2700" s="126"/>
      <c r="K2700" s="121" cm="1">
        <f t="array" ref="K2700">MAX(0,I2700-I2699)</f>
        <v>1660</v>
      </c>
      <c r="L2700" s="113" cm="1">
        <f t="array" ref="L2700">MIN(F2700:F2729)</f>
        <v>345290</v>
      </c>
      <c r="M2700" s="113" cm="1">
        <f t="array" ref="M2700">MAX(0,L2700-L2699)</f>
        <v>0</v>
      </c>
      <c r="N2700" s="122" cm="1">
        <f t="array" ref="N2700">MIN(M2700,H2700-K2700)</f>
        <v>0</v>
      </c>
      <c r="O2700" s="113" cm="1">
        <f t="array" ref="O2700">K2700+N2700</f>
        <v>1660</v>
      </c>
      <c r="P2700" s="113" cm="1">
        <f t="array" ref="P2700">H2700-O2700</f>
        <v>0</v>
      </c>
      <c r="Q2700" s="119" cm="1">
        <f t="array" ref="Q2700">MAX(0,IF(AND(K2700=0,P2700&gt;0),0,Q2699+K2700+U2699))</f>
        <v>11590</v>
      </c>
      <c r="R2700" s="119" cm="1">
        <f t="array" ref="R2700">MAX(0,R2699+P2700+V2699)</f>
        <v>0</v>
      </c>
      <c r="S2700" s="119" cm="1">
        <f t="array" ref="S2700">IF(G2700&lt;0,G2700,0)</f>
        <v>0</v>
      </c>
      <c r="T2700" s="119" cm="1">
        <f t="array" ref="T2700">MIN(0,S2700+R2699+V2699)</f>
        <v>0</v>
      </c>
      <c r="U2700" s="165" cm="1">
        <f t="array" ref="U2700">MAX(S2700,IF(Q2700&gt;0,MAX(-Q2700,S2700),T2700))</f>
        <v>0</v>
      </c>
      <c r="V2700" s="166" cm="1">
        <f t="array" ref="V2700">S2700-U2700</f>
        <v>0</v>
      </c>
      <c r="W2700" s="105"/>
      <c r="X2700" s="9"/>
      <c r="Y2700" s="9"/>
    </row>
    <row r="2701" ht="13.65" customHeight="1">
      <c r="A2701" s="152" cm="1">
        <f t="array" ref="A2701">A2700+1</f>
        <v>45791</v>
      </c>
      <c r="B2701" s="29" cm="1">
        <f t="array" ref="B2701">YEAR(A2701)</f>
        <v>2025</v>
      </c>
      <c r="C2701" s="29" cm="1">
        <f t="array" ref="C2701">MONTH(A2701)</f>
        <v>5</v>
      </c>
      <c r="D2701" s="9"/>
      <c r="E2701" s="125">
        <v>354160</v>
      </c>
      <c r="F2701" s="41" cm="1">
        <f t="array" ref="F2701">E2701</f>
        <v>354160</v>
      </c>
      <c r="G2701" s="119" cm="1">
        <f t="array" ref="G2701">F2701-F2700</f>
        <v>1520</v>
      </c>
      <c r="H2701" s="119" cm="1">
        <f t="array" ref="H2701">IF(G2701&gt;0,G2701,0)</f>
        <v>1520</v>
      </c>
      <c r="I2701" s="113" cm="1">
        <f t="array" ref="I2701">MAX($F$2547:F2701)</f>
        <v>354160</v>
      </c>
      <c r="J2701" s="126"/>
      <c r="K2701" s="121" cm="1">
        <f t="array" ref="K2701">MAX(0,I2701-I2700)</f>
        <v>1520</v>
      </c>
      <c r="L2701" s="113" cm="1">
        <f t="array" ref="L2701">MIN(F2701:F2730)</f>
        <v>344740</v>
      </c>
      <c r="M2701" s="113" cm="1">
        <f t="array" ref="M2701">MAX(0,L2701-L2700)</f>
        <v>0</v>
      </c>
      <c r="N2701" s="122" cm="1">
        <f t="array" ref="N2701">MIN(M2701,H2701-K2701)</f>
        <v>0</v>
      </c>
      <c r="O2701" s="113" cm="1">
        <f t="array" ref="O2701">K2701+N2701</f>
        <v>1520</v>
      </c>
      <c r="P2701" s="113" cm="1">
        <f t="array" ref="P2701">H2701-O2701</f>
        <v>0</v>
      </c>
      <c r="Q2701" s="119" cm="1">
        <f t="array" ref="Q2701">MAX(0,IF(AND(K2701=0,P2701&gt;0),0,Q2700+K2701+U2700))</f>
        <v>13110</v>
      </c>
      <c r="R2701" s="119" cm="1">
        <f t="array" ref="R2701">MAX(0,R2700+P2701+V2700)</f>
        <v>0</v>
      </c>
      <c r="S2701" s="119" cm="1">
        <f t="array" ref="S2701">IF(G2701&lt;0,G2701,0)</f>
        <v>0</v>
      </c>
      <c r="T2701" s="119" cm="1">
        <f t="array" ref="T2701">MIN(0,S2701+R2700+V2700)</f>
        <v>0</v>
      </c>
      <c r="U2701" s="165" cm="1">
        <f t="array" ref="U2701">MAX(S2701,IF(Q2701&gt;0,MAX(-Q2701,S2701),T2701))</f>
        <v>0</v>
      </c>
      <c r="V2701" s="166" cm="1">
        <f t="array" ref="V2701">S2701-U2701</f>
        <v>0</v>
      </c>
      <c r="W2701" s="105"/>
      <c r="X2701" s="9"/>
      <c r="Y2701" s="9"/>
    </row>
    <row r="2702" ht="13.65" customHeight="1">
      <c r="A2702" s="152" cm="1">
        <f t="array" ref="A2702">A2701+1</f>
        <v>45792</v>
      </c>
      <c r="B2702" s="29" cm="1">
        <f t="array" ref="B2702">YEAR(A2702)</f>
        <v>2025</v>
      </c>
      <c r="C2702" s="29" cm="1">
        <f t="array" ref="C2702">MONTH(A2702)</f>
        <v>5</v>
      </c>
      <c r="D2702" s="9"/>
      <c r="E2702" s="125">
        <v>355690</v>
      </c>
      <c r="F2702" s="41" cm="1">
        <f t="array" ref="F2702">E2702</f>
        <v>355690</v>
      </c>
      <c r="G2702" s="119" cm="1">
        <f t="array" ref="G2702">F2702-F2701</f>
        <v>1530</v>
      </c>
      <c r="H2702" s="119" cm="1">
        <f t="array" ref="H2702">IF(G2702&gt;0,G2702,0)</f>
        <v>1530</v>
      </c>
      <c r="I2702" s="113" cm="1">
        <f t="array" ref="I2702">MAX($F$2547:F2702)</f>
        <v>355690</v>
      </c>
      <c r="J2702" s="126"/>
      <c r="K2702" s="121" cm="1">
        <f t="array" ref="K2702">MAX(0,I2702-I2701)</f>
        <v>1530</v>
      </c>
      <c r="L2702" s="113" cm="1">
        <f t="array" ref="L2702">MIN(F2702:F2731)</f>
        <v>344330</v>
      </c>
      <c r="M2702" s="113" cm="1">
        <f t="array" ref="M2702">MAX(0,L2702-L2701)</f>
        <v>0</v>
      </c>
      <c r="N2702" s="122" cm="1">
        <f t="array" ref="N2702">MIN(M2702,H2702-K2702)</f>
        <v>0</v>
      </c>
      <c r="O2702" s="113" cm="1">
        <f t="array" ref="O2702">K2702+N2702</f>
        <v>1530</v>
      </c>
      <c r="P2702" s="113" cm="1">
        <f t="array" ref="P2702">H2702-O2702</f>
        <v>0</v>
      </c>
      <c r="Q2702" s="119" cm="1">
        <f t="array" ref="Q2702">MAX(0,IF(AND(K2702=0,P2702&gt;0),0,Q2701+K2702+U2701))</f>
        <v>14640</v>
      </c>
      <c r="R2702" s="119" cm="1">
        <f t="array" ref="R2702">MAX(0,R2701+P2702+V2701)</f>
        <v>0</v>
      </c>
      <c r="S2702" s="119" cm="1">
        <f t="array" ref="S2702">IF(G2702&lt;0,G2702,0)</f>
        <v>0</v>
      </c>
      <c r="T2702" s="119" cm="1">
        <f t="array" ref="T2702">MIN(0,S2702+R2701+V2701)</f>
        <v>0</v>
      </c>
      <c r="U2702" s="165" cm="1">
        <f t="array" ref="U2702">MAX(S2702,IF(Q2702&gt;0,MAX(-Q2702,S2702),T2702))</f>
        <v>0</v>
      </c>
      <c r="V2702" s="166" cm="1">
        <f t="array" ref="V2702">S2702-U2702</f>
        <v>0</v>
      </c>
      <c r="W2702" s="105"/>
      <c r="X2702" s="9"/>
      <c r="Y2702" s="9"/>
    </row>
    <row r="2703" ht="13.65" customHeight="1">
      <c r="A2703" s="152" cm="1">
        <f t="array" ref="A2703">A2702+1</f>
        <v>45793</v>
      </c>
      <c r="B2703" s="29" cm="1">
        <f t="array" ref="B2703">YEAR(A2703)</f>
        <v>2025</v>
      </c>
      <c r="C2703" s="29" cm="1">
        <f t="array" ref="C2703">MONTH(A2703)</f>
        <v>5</v>
      </c>
      <c r="D2703" s="9"/>
      <c r="E2703" s="125">
        <v>357000</v>
      </c>
      <c r="F2703" s="41" cm="1">
        <f t="array" ref="F2703">E2703</f>
        <v>357000</v>
      </c>
      <c r="G2703" s="119" cm="1">
        <f t="array" ref="G2703">F2703-F2702</f>
        <v>1310</v>
      </c>
      <c r="H2703" s="119" cm="1">
        <f t="array" ref="H2703">IF(G2703&gt;0,G2703,0)</f>
        <v>1310</v>
      </c>
      <c r="I2703" s="113" cm="1">
        <f t="array" ref="I2703">MAX($F$2547:F2703)</f>
        <v>357000</v>
      </c>
      <c r="J2703" s="126"/>
      <c r="K2703" s="121" cm="1">
        <f t="array" ref="K2703">MAX(0,I2703-I2702)</f>
        <v>1310</v>
      </c>
      <c r="L2703" s="113" cm="1">
        <f t="array" ref="L2703">MIN(F2703:F2732)</f>
        <v>343990</v>
      </c>
      <c r="M2703" s="113" cm="1">
        <f t="array" ref="M2703">MAX(0,L2703-L2702)</f>
        <v>0</v>
      </c>
      <c r="N2703" s="122" cm="1">
        <f t="array" ref="N2703">MIN(M2703,H2703-K2703)</f>
        <v>0</v>
      </c>
      <c r="O2703" s="113" cm="1">
        <f t="array" ref="O2703">K2703+N2703</f>
        <v>1310</v>
      </c>
      <c r="P2703" s="113" cm="1">
        <f t="array" ref="P2703">H2703-O2703</f>
        <v>0</v>
      </c>
      <c r="Q2703" s="119" cm="1">
        <f t="array" ref="Q2703">MAX(0,IF(AND(K2703=0,P2703&gt;0),0,Q2702+K2703+U2702))</f>
        <v>15950</v>
      </c>
      <c r="R2703" s="119" cm="1">
        <f t="array" ref="R2703">MAX(0,R2702+P2703+V2702)</f>
        <v>0</v>
      </c>
      <c r="S2703" s="119" cm="1">
        <f t="array" ref="S2703">IF(G2703&lt;0,G2703,0)</f>
        <v>0</v>
      </c>
      <c r="T2703" s="119" cm="1">
        <f t="array" ref="T2703">MIN(0,S2703+R2702+V2702)</f>
        <v>0</v>
      </c>
      <c r="U2703" s="165" cm="1">
        <f t="array" ref="U2703">MAX(S2703,IF(Q2703&gt;0,MAX(-Q2703,S2703),T2703))</f>
        <v>0</v>
      </c>
      <c r="V2703" s="166" cm="1">
        <f t="array" ref="V2703">S2703-U2703</f>
        <v>0</v>
      </c>
      <c r="W2703" s="105"/>
      <c r="X2703" s="9"/>
      <c r="Y2703" s="9"/>
    </row>
    <row r="2704" ht="13.65" customHeight="1">
      <c r="A2704" s="152" cm="1">
        <f t="array" ref="A2704">A2703+1</f>
        <v>45794</v>
      </c>
      <c r="B2704" s="29" cm="1">
        <f t="array" ref="B2704">YEAR(A2704)</f>
        <v>2025</v>
      </c>
      <c r="C2704" s="29" cm="1">
        <f t="array" ref="C2704">MONTH(A2704)</f>
        <v>5</v>
      </c>
      <c r="D2704" s="9"/>
      <c r="E2704" s="125">
        <v>355900</v>
      </c>
      <c r="F2704" s="41" cm="1">
        <f t="array" ref="F2704">E2704</f>
        <v>355900</v>
      </c>
      <c r="G2704" s="119" cm="1">
        <f t="array" ref="G2704">F2704-F2703</f>
        <v>-1100</v>
      </c>
      <c r="H2704" s="119" cm="1">
        <f t="array" ref="H2704">IF(G2704&gt;0,G2704,0)</f>
        <v>0</v>
      </c>
      <c r="I2704" s="113" cm="1">
        <f t="array" ref="I2704">MAX($F$2547:F2704)</f>
        <v>357000</v>
      </c>
      <c r="J2704" s="126"/>
      <c r="K2704" s="121" cm="1">
        <f t="array" ref="K2704">MAX(0,I2704-I2703)</f>
        <v>0</v>
      </c>
      <c r="L2704" s="113" cm="1">
        <f t="array" ref="L2704">MIN(F2704:F2733)</f>
        <v>343650</v>
      </c>
      <c r="M2704" s="113" cm="1">
        <f t="array" ref="M2704">MAX(0,L2704-L2703)</f>
        <v>0</v>
      </c>
      <c r="N2704" s="122" cm="1">
        <f t="array" ref="N2704">MIN(M2704,H2704-K2704)</f>
        <v>0</v>
      </c>
      <c r="O2704" s="113" cm="1">
        <f t="array" ref="O2704">K2704+N2704</f>
        <v>0</v>
      </c>
      <c r="P2704" s="113" cm="1">
        <f t="array" ref="P2704">H2704-O2704</f>
        <v>0</v>
      </c>
      <c r="Q2704" s="119" cm="1">
        <f t="array" ref="Q2704">MAX(0,IF(AND(K2704=0,P2704&gt;0),0,Q2703+K2704+U2703))</f>
        <v>15950</v>
      </c>
      <c r="R2704" s="119" cm="1">
        <f t="array" ref="R2704">MAX(0,R2703+P2704+V2703)</f>
        <v>0</v>
      </c>
      <c r="S2704" s="119" cm="1">
        <f t="array" ref="S2704">IF(G2704&lt;0,G2704,0)</f>
        <v>-1100</v>
      </c>
      <c r="T2704" s="119" cm="1">
        <f t="array" ref="T2704">MIN(0,S2704+R2703+V2703)</f>
        <v>-1100</v>
      </c>
      <c r="U2704" s="165" cm="1">
        <f t="array" ref="U2704">MAX(S2704,IF(Q2704&gt;0,MAX(-Q2704,S2704),T2704))</f>
        <v>-1100</v>
      </c>
      <c r="V2704" s="166" cm="1">
        <f t="array" ref="V2704">S2704-U2704</f>
        <v>0</v>
      </c>
      <c r="W2704" s="105"/>
      <c r="X2704" s="9"/>
      <c r="Y2704" s="9"/>
    </row>
    <row r="2705" ht="13.65" customHeight="1">
      <c r="A2705" s="152" cm="1">
        <f t="array" ref="A2705">A2704+1</f>
        <v>45795</v>
      </c>
      <c r="B2705" s="29" cm="1">
        <f t="array" ref="B2705">YEAR(A2705)</f>
        <v>2025</v>
      </c>
      <c r="C2705" s="29" cm="1">
        <f t="array" ref="C2705">MONTH(A2705)</f>
        <v>5</v>
      </c>
      <c r="D2705" s="9"/>
      <c r="E2705" s="125">
        <v>354720</v>
      </c>
      <c r="F2705" s="41" cm="1">
        <f t="array" ref="F2705">E2705</f>
        <v>354720</v>
      </c>
      <c r="G2705" s="119" cm="1">
        <f t="array" ref="G2705">F2705-F2704</f>
        <v>-1180</v>
      </c>
      <c r="H2705" s="119" cm="1">
        <f t="array" ref="H2705">IF(G2705&gt;0,G2705,0)</f>
        <v>0</v>
      </c>
      <c r="I2705" s="113" cm="1">
        <f t="array" ref="I2705">MAX($F$2547:F2705)</f>
        <v>357000</v>
      </c>
      <c r="J2705" s="126"/>
      <c r="K2705" s="121" cm="1">
        <f t="array" ref="K2705">MAX(0,I2705-I2704)</f>
        <v>0</v>
      </c>
      <c r="L2705" s="113" cm="1">
        <f t="array" ref="L2705">MIN(F2705:F2734)</f>
        <v>343240</v>
      </c>
      <c r="M2705" s="113" cm="1">
        <f t="array" ref="M2705">MAX(0,L2705-L2704)</f>
        <v>0</v>
      </c>
      <c r="N2705" s="122" cm="1">
        <f t="array" ref="N2705">MIN(M2705,H2705-K2705)</f>
        <v>0</v>
      </c>
      <c r="O2705" s="113" cm="1">
        <f t="array" ref="O2705">K2705+N2705</f>
        <v>0</v>
      </c>
      <c r="P2705" s="113" cm="1">
        <f t="array" ref="P2705">H2705-O2705</f>
        <v>0</v>
      </c>
      <c r="Q2705" s="119" cm="1">
        <f t="array" ref="Q2705">MAX(0,IF(AND(K2705=0,P2705&gt;0),0,Q2704+K2705+U2704))</f>
        <v>14850</v>
      </c>
      <c r="R2705" s="119" cm="1">
        <f t="array" ref="R2705">MAX(0,R2704+P2705+V2704)</f>
        <v>0</v>
      </c>
      <c r="S2705" s="119" cm="1">
        <f t="array" ref="S2705">IF(G2705&lt;0,G2705,0)</f>
        <v>-1180</v>
      </c>
      <c r="T2705" s="119" cm="1">
        <f t="array" ref="T2705">MIN(0,S2705+R2704+V2704)</f>
        <v>-1180</v>
      </c>
      <c r="U2705" s="165" cm="1">
        <f t="array" ref="U2705">MAX(S2705,IF(Q2705&gt;0,MAX(-Q2705,S2705),T2705))</f>
        <v>-1180</v>
      </c>
      <c r="V2705" s="166" cm="1">
        <f t="array" ref="V2705">S2705-U2705</f>
        <v>0</v>
      </c>
      <c r="W2705" s="105"/>
      <c r="X2705" s="9"/>
      <c r="Y2705" s="9"/>
    </row>
    <row r="2706" ht="13.65" customHeight="1">
      <c r="A2706" s="152" cm="1">
        <f t="array" ref="A2706">A2705+1</f>
        <v>45796</v>
      </c>
      <c r="B2706" s="29" cm="1">
        <f t="array" ref="B2706">YEAR(A2706)</f>
        <v>2025</v>
      </c>
      <c r="C2706" s="29" cm="1">
        <f t="array" ref="C2706">MONTH(A2706)</f>
        <v>5</v>
      </c>
      <c r="D2706" s="9"/>
      <c r="E2706" s="125">
        <v>354510</v>
      </c>
      <c r="F2706" s="41" cm="1">
        <f t="array" ref="F2706">E2706</f>
        <v>354510</v>
      </c>
      <c r="G2706" s="119" cm="1">
        <f t="array" ref="G2706">F2706-F2705</f>
        <v>-210</v>
      </c>
      <c r="H2706" s="119" cm="1">
        <f t="array" ref="H2706">IF(G2706&gt;0,G2706,0)</f>
        <v>0</v>
      </c>
      <c r="I2706" s="113" cm="1">
        <f t="array" ref="I2706">MAX($F$2547:F2706)</f>
        <v>357000</v>
      </c>
      <c r="J2706" s="126"/>
      <c r="K2706" s="121" cm="1">
        <f t="array" ref="K2706">MAX(0,I2706-I2705)</f>
        <v>0</v>
      </c>
      <c r="L2706" s="113" cm="1">
        <f t="array" ref="L2706">MIN(F2706:F2735)</f>
        <v>342900</v>
      </c>
      <c r="M2706" s="113" cm="1">
        <f t="array" ref="M2706">MAX(0,L2706-L2705)</f>
        <v>0</v>
      </c>
      <c r="N2706" s="122" cm="1">
        <f t="array" ref="N2706">MIN(M2706,H2706-K2706)</f>
        <v>0</v>
      </c>
      <c r="O2706" s="113" cm="1">
        <f t="array" ref="O2706">K2706+N2706</f>
        <v>0</v>
      </c>
      <c r="P2706" s="113" cm="1">
        <f t="array" ref="P2706">H2706-O2706</f>
        <v>0</v>
      </c>
      <c r="Q2706" s="119" cm="1">
        <f t="array" ref="Q2706">MAX(0,IF(AND(K2706=0,P2706&gt;0),0,Q2705+K2706+U2705))</f>
        <v>13670</v>
      </c>
      <c r="R2706" s="119" cm="1">
        <f t="array" ref="R2706">MAX(0,R2705+P2706+V2705)</f>
        <v>0</v>
      </c>
      <c r="S2706" s="119" cm="1">
        <f t="array" ref="S2706">IF(G2706&lt;0,G2706,0)</f>
        <v>-210</v>
      </c>
      <c r="T2706" s="119" cm="1">
        <f t="array" ref="T2706">MIN(0,S2706+R2705+V2705)</f>
        <v>-210</v>
      </c>
      <c r="U2706" s="165" cm="1">
        <f t="array" ref="U2706">MAX(S2706,IF(Q2706&gt;0,MAX(-Q2706,S2706),T2706))</f>
        <v>-210</v>
      </c>
      <c r="V2706" s="166" cm="1">
        <f t="array" ref="V2706">S2706-U2706</f>
        <v>0</v>
      </c>
      <c r="W2706" s="105"/>
      <c r="X2706" s="9"/>
      <c r="Y2706" s="9"/>
    </row>
    <row r="2707" ht="13.65" customHeight="1">
      <c r="A2707" s="152" cm="1">
        <f t="array" ref="A2707">A2706+1</f>
        <v>45797</v>
      </c>
      <c r="B2707" s="29" cm="1">
        <f t="array" ref="B2707">YEAR(A2707)</f>
        <v>2025</v>
      </c>
      <c r="C2707" s="29" cm="1">
        <f t="array" ref="C2707">MONTH(A2707)</f>
        <v>5</v>
      </c>
      <c r="D2707" s="9"/>
      <c r="E2707" s="125">
        <v>354510</v>
      </c>
      <c r="F2707" s="41" cm="1">
        <f t="array" ref="F2707">E2707</f>
        <v>354510</v>
      </c>
      <c r="G2707" s="119" cm="1">
        <f t="array" ref="G2707">F2707-F2706</f>
        <v>0</v>
      </c>
      <c r="H2707" s="119" cm="1">
        <f t="array" ref="H2707">IF(G2707&gt;0,G2707,0)</f>
        <v>0</v>
      </c>
      <c r="I2707" s="113" cm="1">
        <f t="array" ref="I2707">MAX($F$2547:F2707)</f>
        <v>357000</v>
      </c>
      <c r="J2707" s="126"/>
      <c r="K2707" s="121" cm="1">
        <f t="array" ref="K2707">MAX(0,I2707-I2706)</f>
        <v>0</v>
      </c>
      <c r="L2707" s="113" cm="1">
        <f t="array" ref="L2707">MIN(F2707:F2736)</f>
        <v>342620</v>
      </c>
      <c r="M2707" s="113" cm="1">
        <f t="array" ref="M2707">MAX(0,L2707-L2706)</f>
        <v>0</v>
      </c>
      <c r="N2707" s="122" cm="1">
        <f t="array" ref="N2707">MIN(M2707,H2707-K2707)</f>
        <v>0</v>
      </c>
      <c r="O2707" s="113" cm="1">
        <f t="array" ref="O2707">K2707+N2707</f>
        <v>0</v>
      </c>
      <c r="P2707" s="113" cm="1">
        <f t="array" ref="P2707">H2707-O2707</f>
        <v>0</v>
      </c>
      <c r="Q2707" s="119" cm="1">
        <f t="array" ref="Q2707">MAX(0,IF(AND(K2707=0,P2707&gt;0),0,Q2706+K2707+U2706))</f>
        <v>13460</v>
      </c>
      <c r="R2707" s="119" cm="1">
        <f t="array" ref="R2707">MAX(0,R2706+P2707+V2706)</f>
        <v>0</v>
      </c>
      <c r="S2707" s="119" cm="1">
        <f t="array" ref="S2707">IF(G2707&lt;0,G2707,0)</f>
        <v>0</v>
      </c>
      <c r="T2707" s="119" cm="1">
        <f t="array" ref="T2707">MIN(0,S2707+R2706+V2706)</f>
        <v>0</v>
      </c>
      <c r="U2707" s="165" cm="1">
        <f t="array" ref="U2707">MAX(S2707,IF(Q2707&gt;0,MAX(-Q2707,S2707),T2707))</f>
        <v>0</v>
      </c>
      <c r="V2707" s="166" cm="1">
        <f t="array" ref="V2707">S2707-U2707</f>
        <v>0</v>
      </c>
      <c r="W2707" s="105"/>
      <c r="X2707" s="9"/>
      <c r="Y2707" s="9"/>
    </row>
    <row r="2708" ht="13.65" customHeight="1">
      <c r="A2708" s="152" cm="1">
        <f t="array" ref="A2708">A2707+1</f>
        <v>45798</v>
      </c>
      <c r="B2708" s="29" cm="1">
        <f t="array" ref="B2708">YEAR(A2708)</f>
        <v>2025</v>
      </c>
      <c r="C2708" s="29" cm="1">
        <f t="array" ref="C2708">MONTH(A2708)</f>
        <v>5</v>
      </c>
      <c r="D2708" s="9"/>
      <c r="E2708" s="125">
        <v>353750</v>
      </c>
      <c r="F2708" s="41" cm="1">
        <f t="array" ref="F2708">E2708</f>
        <v>353750</v>
      </c>
      <c r="G2708" s="119" cm="1">
        <f t="array" ref="G2708">F2708-F2707</f>
        <v>-760</v>
      </c>
      <c r="H2708" s="119" cm="1">
        <f t="array" ref="H2708">IF(G2708&gt;0,G2708,0)</f>
        <v>0</v>
      </c>
      <c r="I2708" s="113" cm="1">
        <f t="array" ref="I2708">MAX($F$2547:F2708)</f>
        <v>357000</v>
      </c>
      <c r="J2708" s="126"/>
      <c r="K2708" s="121" cm="1">
        <f t="array" ref="K2708">MAX(0,I2708-I2707)</f>
        <v>0</v>
      </c>
      <c r="L2708" s="113" cm="1">
        <f t="array" ref="L2708">MIN(F2708:F2737)</f>
        <v>342210</v>
      </c>
      <c r="M2708" s="113" cm="1">
        <f t="array" ref="M2708">MAX(0,L2708-L2707)</f>
        <v>0</v>
      </c>
      <c r="N2708" s="122" cm="1">
        <f t="array" ref="N2708">MIN(M2708,H2708-K2708)</f>
        <v>0</v>
      </c>
      <c r="O2708" s="113" cm="1">
        <f t="array" ref="O2708">K2708+N2708</f>
        <v>0</v>
      </c>
      <c r="P2708" s="113" cm="1">
        <f t="array" ref="P2708">H2708-O2708</f>
        <v>0</v>
      </c>
      <c r="Q2708" s="119" cm="1">
        <f t="array" ref="Q2708">MAX(0,IF(AND(K2708=0,P2708&gt;0),0,Q2707+K2708+U2707))</f>
        <v>13460</v>
      </c>
      <c r="R2708" s="119" cm="1">
        <f t="array" ref="R2708">MAX(0,R2707+P2708+V2707)</f>
        <v>0</v>
      </c>
      <c r="S2708" s="119" cm="1">
        <f t="array" ref="S2708">IF(G2708&lt;0,G2708,0)</f>
        <v>-760</v>
      </c>
      <c r="T2708" s="119" cm="1">
        <f t="array" ref="T2708">MIN(0,S2708+R2707+V2707)</f>
        <v>-760</v>
      </c>
      <c r="U2708" s="165" cm="1">
        <f t="array" ref="U2708">MAX(S2708,IF(Q2708&gt;0,MAX(-Q2708,S2708),T2708))</f>
        <v>-760</v>
      </c>
      <c r="V2708" s="166" cm="1">
        <f t="array" ref="V2708">S2708-U2708</f>
        <v>0</v>
      </c>
      <c r="W2708" s="105"/>
      <c r="X2708" s="9"/>
      <c r="Y2708" s="9"/>
    </row>
    <row r="2709" ht="13.65" customHeight="1">
      <c r="A2709" s="152" cm="1">
        <f t="array" ref="A2709">A2708+1</f>
        <v>45799</v>
      </c>
      <c r="B2709" s="29" cm="1">
        <f t="array" ref="B2709">YEAR(A2709)</f>
        <v>2025</v>
      </c>
      <c r="C2709" s="29" cm="1">
        <f t="array" ref="C2709">MONTH(A2709)</f>
        <v>5</v>
      </c>
      <c r="D2709" s="9"/>
      <c r="E2709" s="125">
        <v>352640</v>
      </c>
      <c r="F2709" s="41" cm="1">
        <f t="array" ref="F2709">E2709</f>
        <v>352640</v>
      </c>
      <c r="G2709" s="119" cm="1">
        <f t="array" ref="G2709">F2709-F2708</f>
        <v>-1110</v>
      </c>
      <c r="H2709" s="119" cm="1">
        <f t="array" ref="H2709">IF(G2709&gt;0,G2709,0)</f>
        <v>0</v>
      </c>
      <c r="I2709" s="113" cm="1">
        <f t="array" ref="I2709">MAX($F$2547:F2709)</f>
        <v>357000</v>
      </c>
      <c r="J2709" s="126"/>
      <c r="K2709" s="121" cm="1">
        <f t="array" ref="K2709">MAX(0,I2709-I2708)</f>
        <v>0</v>
      </c>
      <c r="L2709" s="113" cm="1">
        <f t="array" ref="L2709">MIN(F2709:F2738)</f>
        <v>341740</v>
      </c>
      <c r="M2709" s="113" cm="1">
        <f t="array" ref="M2709">MAX(0,L2709-L2708)</f>
        <v>0</v>
      </c>
      <c r="N2709" s="122" cm="1">
        <f t="array" ref="N2709">MIN(M2709,H2709-K2709)</f>
        <v>0</v>
      </c>
      <c r="O2709" s="113" cm="1">
        <f t="array" ref="O2709">K2709+N2709</f>
        <v>0</v>
      </c>
      <c r="P2709" s="113" cm="1">
        <f t="array" ref="P2709">H2709-O2709</f>
        <v>0</v>
      </c>
      <c r="Q2709" s="119" cm="1">
        <f t="array" ref="Q2709">MAX(0,IF(AND(K2709=0,P2709&gt;0),0,Q2708+K2709+U2708))</f>
        <v>12700</v>
      </c>
      <c r="R2709" s="119" cm="1">
        <f t="array" ref="R2709">MAX(0,R2708+P2709+V2708)</f>
        <v>0</v>
      </c>
      <c r="S2709" s="119" cm="1">
        <f t="array" ref="S2709">IF(G2709&lt;0,G2709,0)</f>
        <v>-1110</v>
      </c>
      <c r="T2709" s="119" cm="1">
        <f t="array" ref="T2709">MIN(0,S2709+R2708+V2708)</f>
        <v>-1110</v>
      </c>
      <c r="U2709" s="165" cm="1">
        <f t="array" ref="U2709">MAX(S2709,IF(Q2709&gt;0,MAX(-Q2709,S2709),T2709))</f>
        <v>-1110</v>
      </c>
      <c r="V2709" s="166" cm="1">
        <f t="array" ref="V2709">S2709-U2709</f>
        <v>0</v>
      </c>
      <c r="W2709" s="105"/>
      <c r="X2709" s="9"/>
      <c r="Y2709" s="9"/>
    </row>
    <row r="2710" ht="13.65" customHeight="1">
      <c r="A2710" s="152" cm="1">
        <f t="array" ref="A2710">A2709+1</f>
        <v>45800</v>
      </c>
      <c r="B2710" s="29" cm="1">
        <f t="array" ref="B2710">YEAR(A2710)</f>
        <v>2025</v>
      </c>
      <c r="C2710" s="29" cm="1">
        <f t="array" ref="C2710">MONTH(A2710)</f>
        <v>5</v>
      </c>
      <c r="D2710" s="9"/>
      <c r="E2710" s="125">
        <v>352290</v>
      </c>
      <c r="F2710" s="41" cm="1">
        <f t="array" ref="F2710">E2710</f>
        <v>352290</v>
      </c>
      <c r="G2710" s="119" cm="1">
        <f t="array" ref="G2710">F2710-F2709</f>
        <v>-350</v>
      </c>
      <c r="H2710" s="119" cm="1">
        <f t="array" ref="H2710">IF(G2710&gt;0,G2710,0)</f>
        <v>0</v>
      </c>
      <c r="I2710" s="113" cm="1">
        <f t="array" ref="I2710">MAX($F$2547:F2710)</f>
        <v>357000</v>
      </c>
      <c r="J2710" s="126"/>
      <c r="K2710" s="121" cm="1">
        <f t="array" ref="K2710">MAX(0,I2710-I2709)</f>
        <v>0</v>
      </c>
      <c r="L2710" s="113" cm="1">
        <f t="array" ref="L2710">MIN(F2710:F2739)</f>
        <v>341190</v>
      </c>
      <c r="M2710" s="113" cm="1">
        <f t="array" ref="M2710">MAX(0,L2710-L2709)</f>
        <v>0</v>
      </c>
      <c r="N2710" s="122" cm="1">
        <f t="array" ref="N2710">MIN(M2710,H2710-K2710)</f>
        <v>0</v>
      </c>
      <c r="O2710" s="113" cm="1">
        <f t="array" ref="O2710">K2710+N2710</f>
        <v>0</v>
      </c>
      <c r="P2710" s="113" cm="1">
        <f t="array" ref="P2710">H2710-O2710</f>
        <v>0</v>
      </c>
      <c r="Q2710" s="119" cm="1">
        <f t="array" ref="Q2710">MAX(0,IF(AND(K2710=0,P2710&gt;0),0,Q2709+K2710+U2709))</f>
        <v>11590</v>
      </c>
      <c r="R2710" s="119" cm="1">
        <f t="array" ref="R2710">MAX(0,R2709+P2710+V2709)</f>
        <v>0</v>
      </c>
      <c r="S2710" s="119" cm="1">
        <f t="array" ref="S2710">IF(G2710&lt;0,G2710,0)</f>
        <v>-350</v>
      </c>
      <c r="T2710" s="119" cm="1">
        <f t="array" ref="T2710">MIN(0,S2710+R2709+V2709)</f>
        <v>-350</v>
      </c>
      <c r="U2710" s="165" cm="1">
        <f t="array" ref="U2710">MAX(S2710,IF(Q2710&gt;0,MAX(-Q2710,S2710),T2710))</f>
        <v>-350</v>
      </c>
      <c r="V2710" s="166" cm="1">
        <f t="array" ref="V2710">S2710-U2710</f>
        <v>0</v>
      </c>
      <c r="W2710" s="105"/>
      <c r="X2710" s="9"/>
      <c r="Y2710" s="9"/>
    </row>
    <row r="2711" ht="13.65" customHeight="1">
      <c r="A2711" s="152" cm="1">
        <f t="array" ref="A2711">A2710+1</f>
        <v>45801</v>
      </c>
      <c r="B2711" s="29" cm="1">
        <f t="array" ref="B2711">YEAR(A2711)</f>
        <v>2025</v>
      </c>
      <c r="C2711" s="29" cm="1">
        <f t="array" ref="C2711">MONTH(A2711)</f>
        <v>5</v>
      </c>
      <c r="D2711" s="9"/>
      <c r="E2711" s="125">
        <v>350910</v>
      </c>
      <c r="F2711" s="41" cm="1">
        <f t="array" ref="F2711">E2711</f>
        <v>350910</v>
      </c>
      <c r="G2711" s="119" cm="1">
        <f t="array" ref="G2711">F2711-F2710</f>
        <v>-1380</v>
      </c>
      <c r="H2711" s="119" cm="1">
        <f t="array" ref="H2711">IF(G2711&gt;0,G2711,0)</f>
        <v>0</v>
      </c>
      <c r="I2711" s="113" cm="1">
        <f t="array" ref="I2711">MAX($F$2547:F2711)</f>
        <v>357000</v>
      </c>
      <c r="J2711" s="126"/>
      <c r="K2711" s="121" cm="1">
        <f t="array" ref="K2711">MAX(0,I2711-I2710)</f>
        <v>0</v>
      </c>
      <c r="L2711" s="113" cm="1">
        <f t="array" ref="L2711">MIN(F2711:F2740)</f>
        <v>340170</v>
      </c>
      <c r="M2711" s="113" cm="1">
        <f t="array" ref="M2711">MAX(0,L2711-L2710)</f>
        <v>0</v>
      </c>
      <c r="N2711" s="122" cm="1">
        <f t="array" ref="N2711">MIN(M2711,H2711-K2711)</f>
        <v>0</v>
      </c>
      <c r="O2711" s="113" cm="1">
        <f t="array" ref="O2711">K2711+N2711</f>
        <v>0</v>
      </c>
      <c r="P2711" s="113" cm="1">
        <f t="array" ref="P2711">H2711-O2711</f>
        <v>0</v>
      </c>
      <c r="Q2711" s="119" cm="1">
        <f t="array" ref="Q2711">MAX(0,IF(AND(K2711=0,P2711&gt;0),0,Q2710+K2711+U2710))</f>
        <v>11240</v>
      </c>
      <c r="R2711" s="119" cm="1">
        <f t="array" ref="R2711">MAX(0,R2710+P2711+V2710)</f>
        <v>0</v>
      </c>
      <c r="S2711" s="119" cm="1">
        <f t="array" ref="S2711">IF(G2711&lt;0,G2711,0)</f>
        <v>-1380</v>
      </c>
      <c r="T2711" s="119" cm="1">
        <f t="array" ref="T2711">MIN(0,S2711+R2710+V2710)</f>
        <v>-1380</v>
      </c>
      <c r="U2711" s="165" cm="1">
        <f t="array" ref="U2711">MAX(S2711,IF(Q2711&gt;0,MAX(-Q2711,S2711),T2711))</f>
        <v>-1380</v>
      </c>
      <c r="V2711" s="166" cm="1">
        <f t="array" ref="V2711">S2711-U2711</f>
        <v>0</v>
      </c>
      <c r="W2711" s="105"/>
      <c r="X2711" s="9"/>
      <c r="Y2711" s="9"/>
    </row>
    <row r="2712" ht="13.65" customHeight="1">
      <c r="A2712" s="152" cm="1">
        <f t="array" ref="A2712">A2711+1</f>
        <v>45802</v>
      </c>
      <c r="B2712" s="29" cm="1">
        <f t="array" ref="B2712">YEAR(A2712)</f>
        <v>2025</v>
      </c>
      <c r="C2712" s="29" cm="1">
        <f t="array" ref="C2712">MONTH(A2712)</f>
        <v>5</v>
      </c>
      <c r="D2712" s="9"/>
      <c r="E2712" s="125">
        <v>349400</v>
      </c>
      <c r="F2712" s="41" cm="1">
        <f t="array" ref="F2712">E2712</f>
        <v>349400</v>
      </c>
      <c r="G2712" s="119" cm="1">
        <f t="array" ref="G2712">F2712-F2711</f>
        <v>-1510</v>
      </c>
      <c r="H2712" s="119" cm="1">
        <f t="array" ref="H2712">IF(G2712&gt;0,G2712,0)</f>
        <v>0</v>
      </c>
      <c r="I2712" s="113" cm="1">
        <f t="array" ref="I2712">MAX($F$2547:F2712)</f>
        <v>357000</v>
      </c>
      <c r="J2712" s="126"/>
      <c r="K2712" s="121" cm="1">
        <f t="array" ref="K2712">MAX(0,I2712-I2711)</f>
        <v>0</v>
      </c>
      <c r="L2712" s="113" cm="1">
        <f t="array" ref="L2712">MIN(F2712:F2741)</f>
        <v>339560</v>
      </c>
      <c r="M2712" s="113" cm="1">
        <f t="array" ref="M2712">MAX(0,L2712-L2711)</f>
        <v>0</v>
      </c>
      <c r="N2712" s="122" cm="1">
        <f t="array" ref="N2712">MIN(M2712,H2712-K2712)</f>
        <v>0</v>
      </c>
      <c r="O2712" s="113" cm="1">
        <f t="array" ref="O2712">K2712+N2712</f>
        <v>0</v>
      </c>
      <c r="P2712" s="113" cm="1">
        <f t="array" ref="P2712">H2712-O2712</f>
        <v>0</v>
      </c>
      <c r="Q2712" s="119" cm="1">
        <f t="array" ref="Q2712">MAX(0,IF(AND(K2712=0,P2712&gt;0),0,Q2711+K2712+U2711))</f>
        <v>9860</v>
      </c>
      <c r="R2712" s="119" cm="1">
        <f t="array" ref="R2712">MAX(0,R2711+P2712+V2711)</f>
        <v>0</v>
      </c>
      <c r="S2712" s="119" cm="1">
        <f t="array" ref="S2712">IF(G2712&lt;0,G2712,0)</f>
        <v>-1510</v>
      </c>
      <c r="T2712" s="119" cm="1">
        <f t="array" ref="T2712">MIN(0,S2712+R2711+V2711)</f>
        <v>-1510</v>
      </c>
      <c r="U2712" s="165" cm="1">
        <f t="array" ref="U2712">MAX(S2712,IF(Q2712&gt;0,MAX(-Q2712,S2712),T2712))</f>
        <v>-1510</v>
      </c>
      <c r="V2712" s="166" cm="1">
        <f t="array" ref="V2712">S2712-U2712</f>
        <v>0</v>
      </c>
      <c r="W2712" s="105"/>
      <c r="X2712" s="9"/>
      <c r="Y2712" s="9"/>
    </row>
    <row r="2713" ht="13.65" customHeight="1">
      <c r="A2713" s="152" cm="1">
        <f t="array" ref="A2713">A2712+1</f>
        <v>45803</v>
      </c>
      <c r="B2713" s="29" cm="1">
        <f t="array" ref="B2713">YEAR(A2713)</f>
        <v>2025</v>
      </c>
      <c r="C2713" s="29" cm="1">
        <f t="array" ref="C2713">MONTH(A2713)</f>
        <v>5</v>
      </c>
      <c r="D2713" s="9"/>
      <c r="E2713" s="125">
        <v>348230</v>
      </c>
      <c r="F2713" s="41" cm="1">
        <f t="array" ref="F2713">E2713</f>
        <v>348230</v>
      </c>
      <c r="G2713" s="119" cm="1">
        <f t="array" ref="G2713">F2713-F2712</f>
        <v>-1170</v>
      </c>
      <c r="H2713" s="119" cm="1">
        <f t="array" ref="H2713">IF(G2713&gt;0,G2713,0)</f>
        <v>0</v>
      </c>
      <c r="I2713" s="113" cm="1">
        <f t="array" ref="I2713">MAX($F$2547:F2713)</f>
        <v>357000</v>
      </c>
      <c r="J2713" s="126"/>
      <c r="K2713" s="121" cm="1">
        <f t="array" ref="K2713">MAX(0,I2713-I2712)</f>
        <v>0</v>
      </c>
      <c r="L2713" s="113" cm="1">
        <f t="array" ref="L2713">MIN(F2713:F2742)</f>
        <v>338950</v>
      </c>
      <c r="M2713" s="113" cm="1">
        <f t="array" ref="M2713">MAX(0,L2713-L2712)</f>
        <v>0</v>
      </c>
      <c r="N2713" s="122" cm="1">
        <f t="array" ref="N2713">MIN(M2713,H2713-K2713)</f>
        <v>0</v>
      </c>
      <c r="O2713" s="113" cm="1">
        <f t="array" ref="O2713">K2713+N2713</f>
        <v>0</v>
      </c>
      <c r="P2713" s="113" cm="1">
        <f t="array" ref="P2713">H2713-O2713</f>
        <v>0</v>
      </c>
      <c r="Q2713" s="119" cm="1">
        <f t="array" ref="Q2713">MAX(0,IF(AND(K2713=0,P2713&gt;0),0,Q2712+K2713+U2712))</f>
        <v>8350</v>
      </c>
      <c r="R2713" s="119" cm="1">
        <f t="array" ref="R2713">MAX(0,R2712+P2713+V2712)</f>
        <v>0</v>
      </c>
      <c r="S2713" s="119" cm="1">
        <f t="array" ref="S2713">IF(G2713&lt;0,G2713,0)</f>
        <v>-1170</v>
      </c>
      <c r="T2713" s="119" cm="1">
        <f t="array" ref="T2713">MIN(0,S2713+R2712+V2712)</f>
        <v>-1170</v>
      </c>
      <c r="U2713" s="165" cm="1">
        <f t="array" ref="U2713">MAX(S2713,IF(Q2713&gt;0,MAX(-Q2713,S2713),T2713))</f>
        <v>-1170</v>
      </c>
      <c r="V2713" s="166" cm="1">
        <f t="array" ref="V2713">S2713-U2713</f>
        <v>0</v>
      </c>
      <c r="W2713" s="105"/>
      <c r="X2713" s="9"/>
      <c r="Y2713" s="9"/>
    </row>
    <row r="2714" ht="13.65" customHeight="1">
      <c r="A2714" s="152" cm="1">
        <f t="array" ref="A2714">A2713+1</f>
        <v>45804</v>
      </c>
      <c r="B2714" s="29" cm="1">
        <f t="array" ref="B2714">YEAR(A2714)</f>
        <v>2025</v>
      </c>
      <c r="C2714" s="29" cm="1">
        <f t="array" ref="C2714">MONTH(A2714)</f>
        <v>5</v>
      </c>
      <c r="D2714" s="9"/>
      <c r="E2714" s="125">
        <v>347750</v>
      </c>
      <c r="F2714" s="41" cm="1">
        <f t="array" ref="F2714">E2714</f>
        <v>347750</v>
      </c>
      <c r="G2714" s="119" cm="1">
        <f t="array" ref="G2714">F2714-F2713</f>
        <v>-480</v>
      </c>
      <c r="H2714" s="119" cm="1">
        <f t="array" ref="H2714">IF(G2714&gt;0,G2714,0)</f>
        <v>0</v>
      </c>
      <c r="I2714" s="113" cm="1">
        <f t="array" ref="I2714">MAX($F$2547:F2714)</f>
        <v>357000</v>
      </c>
      <c r="J2714" s="126"/>
      <c r="K2714" s="121" cm="1">
        <f t="array" ref="K2714">MAX(0,I2714-I2713)</f>
        <v>0</v>
      </c>
      <c r="L2714" s="113" cm="1">
        <f t="array" ref="L2714">MIN(F2714:F2743)</f>
        <v>338340</v>
      </c>
      <c r="M2714" s="113" cm="1">
        <f t="array" ref="M2714">MAX(0,L2714-L2713)</f>
        <v>0</v>
      </c>
      <c r="N2714" s="122" cm="1">
        <f t="array" ref="N2714">MIN(M2714,H2714-K2714)</f>
        <v>0</v>
      </c>
      <c r="O2714" s="113" cm="1">
        <f t="array" ref="O2714">K2714+N2714</f>
        <v>0</v>
      </c>
      <c r="P2714" s="113" cm="1">
        <f t="array" ref="P2714">H2714-O2714</f>
        <v>0</v>
      </c>
      <c r="Q2714" s="119" cm="1">
        <f t="array" ref="Q2714">MAX(0,IF(AND(K2714=0,P2714&gt;0),0,Q2713+K2714+U2713))</f>
        <v>7180</v>
      </c>
      <c r="R2714" s="119" cm="1">
        <f t="array" ref="R2714">MAX(0,R2713+P2714+V2713)</f>
        <v>0</v>
      </c>
      <c r="S2714" s="119" cm="1">
        <f t="array" ref="S2714">IF(G2714&lt;0,G2714,0)</f>
        <v>-480</v>
      </c>
      <c r="T2714" s="119" cm="1">
        <f t="array" ref="T2714">MIN(0,S2714+R2713+V2713)</f>
        <v>-480</v>
      </c>
      <c r="U2714" s="165" cm="1">
        <f t="array" ref="U2714">MAX(S2714,IF(Q2714&gt;0,MAX(-Q2714,S2714),T2714))</f>
        <v>-480</v>
      </c>
      <c r="V2714" s="166" cm="1">
        <f t="array" ref="V2714">S2714-U2714</f>
        <v>0</v>
      </c>
      <c r="W2714" s="105"/>
      <c r="X2714" s="9"/>
      <c r="Y2714" s="9"/>
    </row>
    <row r="2715" ht="13.65" customHeight="1">
      <c r="A2715" s="152" cm="1">
        <f t="array" ref="A2715">A2714+1</f>
        <v>45805</v>
      </c>
      <c r="B2715" s="29" cm="1">
        <f t="array" ref="B2715">YEAR(A2715)</f>
        <v>2025</v>
      </c>
      <c r="C2715" s="29" cm="1">
        <f t="array" ref="C2715">MONTH(A2715)</f>
        <v>5</v>
      </c>
      <c r="D2715" s="9"/>
      <c r="E2715" s="125">
        <v>347750</v>
      </c>
      <c r="F2715" s="41" cm="1">
        <f t="array" ref="F2715">E2715</f>
        <v>347750</v>
      </c>
      <c r="G2715" s="119" cm="1">
        <f t="array" ref="G2715">F2715-F2714</f>
        <v>0</v>
      </c>
      <c r="H2715" s="119" cm="1">
        <f t="array" ref="H2715">IF(G2715&gt;0,G2715,0)</f>
        <v>0</v>
      </c>
      <c r="I2715" s="113" cm="1">
        <f t="array" ref="I2715">MAX($F$2547:F2715)</f>
        <v>357000</v>
      </c>
      <c r="J2715" s="126"/>
      <c r="K2715" s="121" cm="1">
        <f t="array" ref="K2715">MAX(0,I2715-I2714)</f>
        <v>0</v>
      </c>
      <c r="L2715" s="113" cm="1">
        <f t="array" ref="L2715">MIN(F2715:F2744)</f>
        <v>337800</v>
      </c>
      <c r="M2715" s="113" cm="1">
        <f t="array" ref="M2715">MAX(0,L2715-L2714)</f>
        <v>0</v>
      </c>
      <c r="N2715" s="122" cm="1">
        <f t="array" ref="N2715">MIN(M2715,H2715-K2715)</f>
        <v>0</v>
      </c>
      <c r="O2715" s="113" cm="1">
        <f t="array" ref="O2715">K2715+N2715</f>
        <v>0</v>
      </c>
      <c r="P2715" s="113" cm="1">
        <f t="array" ref="P2715">H2715-O2715</f>
        <v>0</v>
      </c>
      <c r="Q2715" s="119" cm="1">
        <f t="array" ref="Q2715">MAX(0,IF(AND(K2715=0,P2715&gt;0),0,Q2714+K2715+U2714))</f>
        <v>6700</v>
      </c>
      <c r="R2715" s="119" cm="1">
        <f t="array" ref="R2715">MAX(0,R2714+P2715+V2714)</f>
        <v>0</v>
      </c>
      <c r="S2715" s="119" cm="1">
        <f t="array" ref="S2715">IF(G2715&lt;0,G2715,0)</f>
        <v>0</v>
      </c>
      <c r="T2715" s="119" cm="1">
        <f t="array" ref="T2715">MIN(0,S2715+R2714+V2714)</f>
        <v>0</v>
      </c>
      <c r="U2715" s="165" cm="1">
        <f t="array" ref="U2715">MAX(S2715,IF(Q2715&gt;0,MAX(-Q2715,S2715),T2715))</f>
        <v>0</v>
      </c>
      <c r="V2715" s="166" cm="1">
        <f t="array" ref="V2715">S2715-U2715</f>
        <v>0</v>
      </c>
      <c r="W2715" s="105"/>
      <c r="X2715" s="9"/>
      <c r="Y2715" s="9"/>
    </row>
    <row r="2716" ht="13.65" customHeight="1">
      <c r="A2716" s="152" cm="1">
        <f t="array" ref="A2716">A2715+1</f>
        <v>45806</v>
      </c>
      <c r="B2716" s="29" cm="1">
        <f t="array" ref="B2716">YEAR(A2716)</f>
        <v>2025</v>
      </c>
      <c r="C2716" s="29" cm="1">
        <f t="array" ref="C2716">MONTH(A2716)</f>
        <v>5</v>
      </c>
      <c r="D2716" s="9"/>
      <c r="E2716" s="125">
        <v>348230</v>
      </c>
      <c r="F2716" s="41" cm="1">
        <f t="array" ref="F2716">E2716</f>
        <v>348230</v>
      </c>
      <c r="G2716" s="119" cm="1">
        <f t="array" ref="G2716">F2716-F2715</f>
        <v>480</v>
      </c>
      <c r="H2716" s="119" cm="1">
        <f t="array" ref="H2716">IF(G2716&gt;0,G2716,0)</f>
        <v>480</v>
      </c>
      <c r="I2716" s="113" cm="1">
        <f t="array" ref="I2716">MAX($F$2547:F2716)</f>
        <v>357000</v>
      </c>
      <c r="J2716" s="126"/>
      <c r="K2716" s="121" cm="1">
        <f t="array" ref="K2716">MAX(0,I2716-I2715)</f>
        <v>0</v>
      </c>
      <c r="L2716" s="113" cm="1">
        <f t="array" ref="L2716">MIN(F2716:F2745)</f>
        <v>337190</v>
      </c>
      <c r="M2716" s="113" cm="1">
        <f t="array" ref="M2716">MAX(0,L2716-L2715)</f>
        <v>0</v>
      </c>
      <c r="N2716" s="122" cm="1">
        <f t="array" ref="N2716">MIN(M2716,H2716-K2716)</f>
        <v>0</v>
      </c>
      <c r="O2716" s="113" cm="1">
        <f t="array" ref="O2716">K2716+N2716</f>
        <v>0</v>
      </c>
      <c r="P2716" s="113" cm="1">
        <f t="array" ref="P2716">H2716-O2716</f>
        <v>480</v>
      </c>
      <c r="Q2716" s="119" cm="1">
        <f t="array" ref="Q2716">MAX(0,IF(AND(K2716=0,P2716&gt;0),0,Q2715+K2716+U2715))</f>
        <v>0</v>
      </c>
      <c r="R2716" s="119" cm="1">
        <f t="array" ref="R2716">MAX(0,R2715+P2716+V2715)</f>
        <v>480</v>
      </c>
      <c r="S2716" s="119" cm="1">
        <f t="array" ref="S2716">IF(G2716&lt;0,G2716,0)</f>
        <v>0</v>
      </c>
      <c r="T2716" s="119" cm="1">
        <f t="array" ref="T2716">MIN(0,S2716+R2715+V2715)</f>
        <v>0</v>
      </c>
      <c r="U2716" s="165" cm="1">
        <f t="array" ref="U2716">MAX(S2716,IF(Q2716&gt;0,MAX(-Q2716,S2716),T2716))</f>
        <v>0</v>
      </c>
      <c r="V2716" s="166" cm="1">
        <f t="array" ref="V2716">S2716-U2716</f>
        <v>0</v>
      </c>
      <c r="W2716" s="105"/>
      <c r="X2716" s="9"/>
      <c r="Y2716" s="9"/>
    </row>
    <row r="2717" ht="13.65" customHeight="1">
      <c r="A2717" s="152" cm="1">
        <f t="array" ref="A2717">A2716+1</f>
        <v>45807</v>
      </c>
      <c r="B2717" s="29" cm="1">
        <f t="array" ref="B2717">YEAR(A2717)</f>
        <v>2025</v>
      </c>
      <c r="C2717" s="29" cm="1">
        <f t="array" ref="C2717">MONTH(A2717)</f>
        <v>5</v>
      </c>
      <c r="D2717" s="9"/>
      <c r="E2717" s="125">
        <v>348160</v>
      </c>
      <c r="F2717" s="41" cm="1">
        <f t="array" ref="F2717">E2717</f>
        <v>348160</v>
      </c>
      <c r="G2717" s="119" cm="1">
        <f t="array" ref="G2717">F2717-F2716</f>
        <v>-70</v>
      </c>
      <c r="H2717" s="119" cm="1">
        <f t="array" ref="H2717">IF(G2717&gt;0,G2717,0)</f>
        <v>0</v>
      </c>
      <c r="I2717" s="113" cm="1">
        <f t="array" ref="I2717">MAX($F$2547:F2717)</f>
        <v>357000</v>
      </c>
      <c r="J2717" s="126"/>
      <c r="K2717" s="121" cm="1">
        <f t="array" ref="K2717">MAX(0,I2717-I2716)</f>
        <v>0</v>
      </c>
      <c r="L2717" s="113" cm="1">
        <f t="array" ref="L2717">MIN(F2717:F2746)</f>
        <v>336240</v>
      </c>
      <c r="M2717" s="113" cm="1">
        <f t="array" ref="M2717">MAX(0,L2717-L2716)</f>
        <v>0</v>
      </c>
      <c r="N2717" s="122" cm="1">
        <f t="array" ref="N2717">MIN(M2717,H2717-K2717)</f>
        <v>0</v>
      </c>
      <c r="O2717" s="113" cm="1">
        <f t="array" ref="O2717">K2717+N2717</f>
        <v>0</v>
      </c>
      <c r="P2717" s="113" cm="1">
        <f t="array" ref="P2717">H2717-O2717</f>
        <v>0</v>
      </c>
      <c r="Q2717" s="119" cm="1">
        <f t="array" ref="Q2717">MAX(0,IF(AND(K2717=0,P2717&gt;0),0,Q2716+K2717+U2716))</f>
        <v>0</v>
      </c>
      <c r="R2717" s="119" cm="1">
        <f t="array" ref="R2717">MAX(0,R2716+P2717+V2716)</f>
        <v>480</v>
      </c>
      <c r="S2717" s="119" cm="1">
        <f t="array" ref="S2717">IF(G2717&lt;0,G2717,0)</f>
        <v>-70</v>
      </c>
      <c r="T2717" s="119" cm="1">
        <f t="array" ref="T2717">MIN(0,S2717+R2716+V2716)</f>
        <v>0</v>
      </c>
      <c r="U2717" s="165" cm="1">
        <f t="array" ref="U2717">MAX(S2717,IF(Q2717&gt;0,MAX(-Q2717,S2717),T2717))</f>
        <v>0</v>
      </c>
      <c r="V2717" s="166" cm="1">
        <f t="array" ref="V2717">S2717-U2717</f>
        <v>-70</v>
      </c>
      <c r="W2717" s="105"/>
      <c r="X2717" s="9"/>
      <c r="Y2717" s="9"/>
    </row>
    <row r="2718" ht="13.65" customHeight="1">
      <c r="A2718" s="152" cm="1">
        <f t="array" ref="A2718">A2717+1</f>
        <v>45808</v>
      </c>
      <c r="B2718" s="29" cm="1">
        <f t="array" ref="B2718">YEAR(A2718)</f>
        <v>2025</v>
      </c>
      <c r="C2718" s="29" cm="1">
        <f t="array" ref="C2718">MONTH(A2718)</f>
        <v>5</v>
      </c>
      <c r="D2718" s="9"/>
      <c r="E2718" s="125">
        <v>347750</v>
      </c>
      <c r="F2718" s="41" cm="1">
        <f t="array" ref="F2718">E2718</f>
        <v>347750</v>
      </c>
      <c r="G2718" s="119" cm="1">
        <f t="array" ref="G2718">F2718-F2717</f>
        <v>-410</v>
      </c>
      <c r="H2718" s="119" cm="1">
        <f t="array" ref="H2718">IF(G2718&gt;0,G2718,0)</f>
        <v>0</v>
      </c>
      <c r="I2718" s="113" cm="1">
        <f t="array" ref="I2718">MAX($F$2547:F2718)</f>
        <v>357000</v>
      </c>
      <c r="J2718" s="126"/>
      <c r="K2718" s="121" cm="1">
        <f t="array" ref="K2718">MAX(0,I2718-I2717)</f>
        <v>0</v>
      </c>
      <c r="L2718" s="113" cm="1">
        <f t="array" ref="L2718">MIN(F2718:F2747)</f>
        <v>335300</v>
      </c>
      <c r="M2718" s="113" cm="1">
        <f t="array" ref="M2718">MAX(0,L2718-L2717)</f>
        <v>0</v>
      </c>
      <c r="N2718" s="122" cm="1">
        <f t="array" ref="N2718">MIN(M2718,H2718-K2718)</f>
        <v>0</v>
      </c>
      <c r="O2718" s="113" cm="1">
        <f t="array" ref="O2718">K2718+N2718</f>
        <v>0</v>
      </c>
      <c r="P2718" s="113" cm="1">
        <f t="array" ref="P2718">H2718-O2718</f>
        <v>0</v>
      </c>
      <c r="Q2718" s="119" cm="1">
        <f t="array" ref="Q2718">MAX(0,IF(AND(K2718=0,P2718&gt;0),0,Q2717+K2718+U2717))</f>
        <v>0</v>
      </c>
      <c r="R2718" s="119" cm="1">
        <f t="array" ref="R2718">MAX(0,R2717+P2718+V2717)</f>
        <v>410</v>
      </c>
      <c r="S2718" s="119" cm="1">
        <f t="array" ref="S2718">IF(G2718&lt;0,G2718,0)</f>
        <v>-410</v>
      </c>
      <c r="T2718" s="119" cm="1">
        <f t="array" ref="T2718">MIN(0,S2718+R2717+V2717)</f>
        <v>0</v>
      </c>
      <c r="U2718" s="165" cm="1">
        <f t="array" ref="U2718">MAX(S2718,IF(Q2718&gt;0,MAX(-Q2718,S2718),T2718))</f>
        <v>0</v>
      </c>
      <c r="V2718" s="166" cm="1">
        <f t="array" ref="V2718">S2718-U2718</f>
        <v>-410</v>
      </c>
      <c r="W2718" s="105"/>
      <c r="X2718" s="9"/>
      <c r="Y2718" s="9"/>
    </row>
    <row r="2719" ht="13.65" customHeight="1">
      <c r="A2719" s="152" cm="1">
        <f t="array" ref="A2719">A2718+1</f>
        <v>45809</v>
      </c>
      <c r="B2719" s="29" cm="1">
        <f t="array" ref="B2719">YEAR(A2719)</f>
        <v>2025</v>
      </c>
      <c r="C2719" s="29" cm="1">
        <f t="array" ref="C2719">MONTH(A2719)</f>
        <v>6</v>
      </c>
      <c r="D2719" s="9"/>
      <c r="E2719" s="125">
        <v>346590</v>
      </c>
      <c r="F2719" s="41" cm="1">
        <f t="array" ref="F2719">E2719</f>
        <v>346590</v>
      </c>
      <c r="G2719" s="119" cm="1">
        <f t="array" ref="G2719">F2719-F2718</f>
        <v>-1160</v>
      </c>
      <c r="H2719" s="119" cm="1">
        <f t="array" ref="H2719">IF(G2719&gt;0,G2719,0)</f>
        <v>0</v>
      </c>
      <c r="I2719" s="113" cm="1">
        <f t="array" ref="I2719">MAX($F$2547:F2719)</f>
        <v>357000</v>
      </c>
      <c r="J2719" s="126"/>
      <c r="K2719" s="121" cm="1">
        <f t="array" ref="K2719">MAX(0,I2719-I2718)</f>
        <v>0</v>
      </c>
      <c r="L2719" s="113" cm="1">
        <f t="array" ref="L2719">MIN(F2719:F2748)</f>
        <v>334690</v>
      </c>
      <c r="M2719" s="113" cm="1">
        <f t="array" ref="M2719">MAX(0,L2719-L2718)</f>
        <v>0</v>
      </c>
      <c r="N2719" s="122" cm="1">
        <f t="array" ref="N2719">MIN(M2719,H2719-K2719)</f>
        <v>0</v>
      </c>
      <c r="O2719" s="113" cm="1">
        <f t="array" ref="O2719">K2719+N2719</f>
        <v>0</v>
      </c>
      <c r="P2719" s="113" cm="1">
        <f t="array" ref="P2719">H2719-O2719</f>
        <v>0</v>
      </c>
      <c r="Q2719" s="119" cm="1">
        <f t="array" ref="Q2719">MAX(0,IF(AND(K2719=0,P2719&gt;0),0,Q2718+K2719+U2718))</f>
        <v>0</v>
      </c>
      <c r="R2719" s="119" cm="1">
        <f t="array" ref="R2719">MAX(0,R2718+P2719+V2718)</f>
        <v>0</v>
      </c>
      <c r="S2719" s="119" cm="1">
        <f t="array" ref="S2719">IF(G2719&lt;0,G2719,0)</f>
        <v>-1160</v>
      </c>
      <c r="T2719" s="119" cm="1">
        <f t="array" ref="T2719">MIN(0,S2719+R2718+V2718)</f>
        <v>-1160</v>
      </c>
      <c r="U2719" s="165" cm="1">
        <f t="array" ref="U2719">MAX(S2719,IF(Q2719&gt;0,MAX(-Q2719,S2719),T2719))</f>
        <v>-1160</v>
      </c>
      <c r="V2719" s="166" cm="1">
        <f t="array" ref="V2719">S2719-U2719</f>
        <v>0</v>
      </c>
      <c r="W2719" s="105"/>
      <c r="X2719" s="9"/>
      <c r="Y2719" s="9"/>
    </row>
    <row r="2720" ht="13.65" customHeight="1">
      <c r="A2720" s="152" cm="1">
        <f t="array" ref="A2720">A2719+1</f>
        <v>45810</v>
      </c>
      <c r="B2720" s="29" cm="1">
        <f t="array" ref="B2720">YEAR(A2720)</f>
        <v>2025</v>
      </c>
      <c r="C2720" s="29" cm="1">
        <f t="array" ref="C2720">MONTH(A2720)</f>
        <v>6</v>
      </c>
      <c r="D2720" s="9"/>
      <c r="E2720" s="125">
        <v>347000</v>
      </c>
      <c r="F2720" s="41" cm="1">
        <f t="array" ref="F2720">E2720</f>
        <v>347000</v>
      </c>
      <c r="G2720" s="119" cm="1">
        <f t="array" ref="G2720">F2720-F2719</f>
        <v>410</v>
      </c>
      <c r="H2720" s="119" cm="1">
        <f t="array" ref="H2720">IF(G2720&gt;0,G2720,0)</f>
        <v>410</v>
      </c>
      <c r="I2720" s="113" cm="1">
        <f t="array" ref="I2720">MAX($F$2547:F2720)</f>
        <v>357000</v>
      </c>
      <c r="J2720" s="126"/>
      <c r="K2720" s="121" cm="1">
        <f t="array" ref="K2720">MAX(0,I2720-I2719)</f>
        <v>0</v>
      </c>
      <c r="L2720" s="113" cm="1">
        <f t="array" ref="L2720">MIN(F2720:F2749)</f>
        <v>334280</v>
      </c>
      <c r="M2720" s="113" cm="1">
        <f t="array" ref="M2720">MAX(0,L2720-L2719)</f>
        <v>0</v>
      </c>
      <c r="N2720" s="122" cm="1">
        <f t="array" ref="N2720">MIN(M2720,H2720-K2720)</f>
        <v>0</v>
      </c>
      <c r="O2720" s="113" cm="1">
        <f t="array" ref="O2720">K2720+N2720</f>
        <v>0</v>
      </c>
      <c r="P2720" s="113" cm="1">
        <f t="array" ref="P2720">H2720-O2720</f>
        <v>410</v>
      </c>
      <c r="Q2720" s="119" cm="1">
        <f t="array" ref="Q2720">MAX(0,IF(AND(K2720=0,P2720&gt;0),0,Q2719+K2720+U2719))</f>
        <v>0</v>
      </c>
      <c r="R2720" s="119" cm="1">
        <f t="array" ref="R2720">MAX(0,R2719+P2720+V2719)</f>
        <v>410</v>
      </c>
      <c r="S2720" s="119" cm="1">
        <f t="array" ref="S2720">IF(G2720&lt;0,G2720,0)</f>
        <v>0</v>
      </c>
      <c r="T2720" s="119" cm="1">
        <f t="array" ref="T2720">MIN(0,S2720+R2719+V2719)</f>
        <v>0</v>
      </c>
      <c r="U2720" s="165" cm="1">
        <f t="array" ref="U2720">MAX(S2720,IF(Q2720&gt;0,MAX(-Q2720,S2720),T2720))</f>
        <v>0</v>
      </c>
      <c r="V2720" s="166" cm="1">
        <f t="array" ref="V2720">S2720-U2720</f>
        <v>0</v>
      </c>
      <c r="W2720" s="105"/>
      <c r="X2720" s="9"/>
      <c r="Y2720" s="9"/>
    </row>
    <row r="2721" ht="13.65" customHeight="1">
      <c r="A2721" s="152" cm="1">
        <f t="array" ref="A2721">A2720+1</f>
        <v>45811</v>
      </c>
      <c r="B2721" s="29" cm="1">
        <f t="array" ref="B2721">YEAR(A2721)</f>
        <v>2025</v>
      </c>
      <c r="C2721" s="29" cm="1">
        <f t="array" ref="C2721">MONTH(A2721)</f>
        <v>6</v>
      </c>
      <c r="D2721" s="9"/>
      <c r="E2721" s="125">
        <v>348160</v>
      </c>
      <c r="F2721" s="41" cm="1">
        <f t="array" ref="F2721">E2721</f>
        <v>348160</v>
      </c>
      <c r="G2721" s="119" cm="1">
        <f t="array" ref="G2721">F2721-F2720</f>
        <v>1160</v>
      </c>
      <c r="H2721" s="119" cm="1">
        <f t="array" ref="H2721">IF(G2721&gt;0,G2721,0)</f>
        <v>1160</v>
      </c>
      <c r="I2721" s="113" cm="1">
        <f t="array" ref="I2721">MAX($F$2547:F2721)</f>
        <v>357000</v>
      </c>
      <c r="J2721" s="126"/>
      <c r="K2721" s="121" cm="1">
        <f t="array" ref="K2721">MAX(0,I2721-I2720)</f>
        <v>0</v>
      </c>
      <c r="L2721" s="113" cm="1">
        <f t="array" ref="L2721">MIN(F2721:F2750)</f>
        <v>333950</v>
      </c>
      <c r="M2721" s="113" cm="1">
        <f t="array" ref="M2721">MAX(0,L2721-L2720)</f>
        <v>0</v>
      </c>
      <c r="N2721" s="122" cm="1">
        <f t="array" ref="N2721">MIN(M2721,H2721-K2721)</f>
        <v>0</v>
      </c>
      <c r="O2721" s="113" cm="1">
        <f t="array" ref="O2721">K2721+N2721</f>
        <v>0</v>
      </c>
      <c r="P2721" s="113" cm="1">
        <f t="array" ref="P2721">H2721-O2721</f>
        <v>1160</v>
      </c>
      <c r="Q2721" s="119" cm="1">
        <f t="array" ref="Q2721">MAX(0,IF(AND(K2721=0,P2721&gt;0),0,Q2720+K2721+U2720))</f>
        <v>0</v>
      </c>
      <c r="R2721" s="119" cm="1">
        <f t="array" ref="R2721">MAX(0,R2720+P2721+V2720)</f>
        <v>1570</v>
      </c>
      <c r="S2721" s="119" cm="1">
        <f t="array" ref="S2721">IF(G2721&lt;0,G2721,0)</f>
        <v>0</v>
      </c>
      <c r="T2721" s="119" cm="1">
        <f t="array" ref="T2721">MIN(0,S2721+R2720+V2720)</f>
        <v>0</v>
      </c>
      <c r="U2721" s="165" cm="1">
        <f t="array" ref="U2721">MAX(S2721,IF(Q2721&gt;0,MAX(-Q2721,S2721),T2721))</f>
        <v>0</v>
      </c>
      <c r="V2721" s="166" cm="1">
        <f t="array" ref="V2721">S2721-U2721</f>
        <v>0</v>
      </c>
      <c r="W2721" s="105"/>
      <c r="X2721" s="9"/>
      <c r="Y2721" s="9"/>
    </row>
    <row r="2722" ht="13.65" customHeight="1">
      <c r="A2722" s="152" cm="1">
        <f t="array" ref="A2722">A2721+1</f>
        <v>45812</v>
      </c>
      <c r="B2722" s="29" cm="1">
        <f t="array" ref="B2722">YEAR(A2722)</f>
        <v>2025</v>
      </c>
      <c r="C2722" s="29" cm="1">
        <f t="array" ref="C2722">MONTH(A2722)</f>
        <v>6</v>
      </c>
      <c r="D2722" s="9"/>
      <c r="E2722" s="125">
        <v>348510</v>
      </c>
      <c r="F2722" s="41" cm="1">
        <f t="array" ref="F2722">E2722</f>
        <v>348510</v>
      </c>
      <c r="G2722" s="119" cm="1">
        <f t="array" ref="G2722">F2722-F2721</f>
        <v>350</v>
      </c>
      <c r="H2722" s="119" cm="1">
        <f t="array" ref="H2722">IF(G2722&gt;0,G2722,0)</f>
        <v>350</v>
      </c>
      <c r="I2722" s="113" cm="1">
        <f t="array" ref="I2722">MAX($F$2547:F2722)</f>
        <v>357000</v>
      </c>
      <c r="J2722" s="126"/>
      <c r="K2722" s="121" cm="1">
        <f t="array" ref="K2722">MAX(0,I2722-I2721)</f>
        <v>0</v>
      </c>
      <c r="L2722" s="113" cm="1">
        <f t="array" ref="L2722">MIN(F2722:F2751)</f>
        <v>333680</v>
      </c>
      <c r="M2722" s="113" cm="1">
        <f t="array" ref="M2722">MAX(0,L2722-L2721)</f>
        <v>0</v>
      </c>
      <c r="N2722" s="122" cm="1">
        <f t="array" ref="N2722">MIN(M2722,H2722-K2722)</f>
        <v>0</v>
      </c>
      <c r="O2722" s="113" cm="1">
        <f t="array" ref="O2722">K2722+N2722</f>
        <v>0</v>
      </c>
      <c r="P2722" s="113" cm="1">
        <f t="array" ref="P2722">H2722-O2722</f>
        <v>350</v>
      </c>
      <c r="Q2722" s="119" cm="1">
        <f t="array" ref="Q2722">MAX(0,IF(AND(K2722=0,P2722&gt;0),0,Q2721+K2722+U2721))</f>
        <v>0</v>
      </c>
      <c r="R2722" s="119" cm="1">
        <f t="array" ref="R2722">MAX(0,R2721+P2722+V2721)</f>
        <v>1920</v>
      </c>
      <c r="S2722" s="119" cm="1">
        <f t="array" ref="S2722">IF(G2722&lt;0,G2722,0)</f>
        <v>0</v>
      </c>
      <c r="T2722" s="119" cm="1">
        <f t="array" ref="T2722">MIN(0,S2722+R2721+V2721)</f>
        <v>0</v>
      </c>
      <c r="U2722" s="165" cm="1">
        <f t="array" ref="U2722">MAX(S2722,IF(Q2722&gt;0,MAX(-Q2722,S2722),T2722))</f>
        <v>0</v>
      </c>
      <c r="V2722" s="166" cm="1">
        <f t="array" ref="V2722">S2722-U2722</f>
        <v>0</v>
      </c>
      <c r="W2722" s="105"/>
      <c r="X2722" s="9"/>
      <c r="Y2722" s="9"/>
    </row>
    <row r="2723" ht="13.65" customHeight="1">
      <c r="A2723" s="152" cm="1">
        <f t="array" ref="A2723">A2722+1</f>
        <v>45813</v>
      </c>
      <c r="B2723" s="29" cm="1">
        <f t="array" ref="B2723">YEAR(A2723)</f>
        <v>2025</v>
      </c>
      <c r="C2723" s="29" cm="1">
        <f t="array" ref="C2723">MONTH(A2723)</f>
        <v>6</v>
      </c>
      <c r="D2723" s="9"/>
      <c r="E2723" s="125">
        <v>348720</v>
      </c>
      <c r="F2723" s="41" cm="1">
        <f t="array" ref="F2723">E2723</f>
        <v>348720</v>
      </c>
      <c r="G2723" s="119" cm="1">
        <f t="array" ref="G2723">F2723-F2722</f>
        <v>210</v>
      </c>
      <c r="H2723" s="119" cm="1">
        <f t="array" ref="H2723">IF(G2723&gt;0,G2723,0)</f>
        <v>210</v>
      </c>
      <c r="I2723" s="113" cm="1">
        <f t="array" ref="I2723">MAX($F$2547:F2723)</f>
        <v>357000</v>
      </c>
      <c r="J2723" s="126"/>
      <c r="K2723" s="121" cm="1">
        <f t="array" ref="K2723">MAX(0,I2723-I2722)</f>
        <v>0</v>
      </c>
      <c r="L2723" s="113" cm="1">
        <f t="array" ref="L2723">MIN(F2723:F2752)</f>
        <v>332940</v>
      </c>
      <c r="M2723" s="113" cm="1">
        <f t="array" ref="M2723">MAX(0,L2723-L2722)</f>
        <v>0</v>
      </c>
      <c r="N2723" s="122" cm="1">
        <f t="array" ref="N2723">MIN(M2723,H2723-K2723)</f>
        <v>0</v>
      </c>
      <c r="O2723" s="113" cm="1">
        <f t="array" ref="O2723">K2723+N2723</f>
        <v>0</v>
      </c>
      <c r="P2723" s="113" cm="1">
        <f t="array" ref="P2723">H2723-O2723</f>
        <v>210</v>
      </c>
      <c r="Q2723" s="119" cm="1">
        <f t="array" ref="Q2723">MAX(0,IF(AND(K2723=0,P2723&gt;0),0,Q2722+K2723+U2722))</f>
        <v>0</v>
      </c>
      <c r="R2723" s="119" cm="1">
        <f t="array" ref="R2723">MAX(0,R2722+P2723+V2722)</f>
        <v>2130</v>
      </c>
      <c r="S2723" s="119" cm="1">
        <f t="array" ref="S2723">IF(G2723&lt;0,G2723,0)</f>
        <v>0</v>
      </c>
      <c r="T2723" s="119" cm="1">
        <f t="array" ref="T2723">MIN(0,S2723+R2722+V2722)</f>
        <v>0</v>
      </c>
      <c r="U2723" s="165" cm="1">
        <f t="array" ref="U2723">MAX(S2723,IF(Q2723&gt;0,MAX(-Q2723,S2723),T2723))</f>
        <v>0</v>
      </c>
      <c r="V2723" s="166" cm="1">
        <f t="array" ref="V2723">S2723-U2723</f>
        <v>0</v>
      </c>
      <c r="W2723" s="105"/>
      <c r="X2723" s="9"/>
      <c r="Y2723" s="9"/>
    </row>
    <row r="2724" ht="13.65" customHeight="1">
      <c r="A2724" s="152" cm="1">
        <f t="array" ref="A2724">A2723+1</f>
        <v>45814</v>
      </c>
      <c r="B2724" s="29" cm="1">
        <f t="array" ref="B2724">YEAR(A2724)</f>
        <v>2025</v>
      </c>
      <c r="C2724" s="29" cm="1">
        <f t="array" ref="C2724">MONTH(A2724)</f>
        <v>6</v>
      </c>
      <c r="D2724" s="9"/>
      <c r="E2724" s="125">
        <v>348580</v>
      </c>
      <c r="F2724" s="41" cm="1">
        <f t="array" ref="F2724">E2724</f>
        <v>348580</v>
      </c>
      <c r="G2724" s="119" cm="1">
        <f t="array" ref="G2724">F2724-F2723</f>
        <v>-140</v>
      </c>
      <c r="H2724" s="119" cm="1">
        <f t="array" ref="H2724">IF(G2724&gt;0,G2724,0)</f>
        <v>0</v>
      </c>
      <c r="I2724" s="113" cm="1">
        <f t="array" ref="I2724">MAX($F$2547:F2724)</f>
        <v>357000</v>
      </c>
      <c r="J2724" s="126"/>
      <c r="K2724" s="121" cm="1">
        <f t="array" ref="K2724">MAX(0,I2724-I2723)</f>
        <v>0</v>
      </c>
      <c r="L2724" s="113" cm="1">
        <f t="array" ref="L2724">MIN(F2724:F2753)</f>
        <v>332260</v>
      </c>
      <c r="M2724" s="113" cm="1">
        <f t="array" ref="M2724">MAX(0,L2724-L2723)</f>
        <v>0</v>
      </c>
      <c r="N2724" s="122" cm="1">
        <f t="array" ref="N2724">MIN(M2724,H2724-K2724)</f>
        <v>0</v>
      </c>
      <c r="O2724" s="113" cm="1">
        <f t="array" ref="O2724">K2724+N2724</f>
        <v>0</v>
      </c>
      <c r="P2724" s="113" cm="1">
        <f t="array" ref="P2724">H2724-O2724</f>
        <v>0</v>
      </c>
      <c r="Q2724" s="119" cm="1">
        <f t="array" ref="Q2724">MAX(0,IF(AND(K2724=0,P2724&gt;0),0,Q2723+K2724+U2723))</f>
        <v>0</v>
      </c>
      <c r="R2724" s="119" cm="1">
        <f t="array" ref="R2724">MAX(0,R2723+P2724+V2723)</f>
        <v>2130</v>
      </c>
      <c r="S2724" s="119" cm="1">
        <f t="array" ref="S2724">IF(G2724&lt;0,G2724,0)</f>
        <v>-140</v>
      </c>
      <c r="T2724" s="119" cm="1">
        <f t="array" ref="T2724">MIN(0,S2724+R2723+V2723)</f>
        <v>0</v>
      </c>
      <c r="U2724" s="165" cm="1">
        <f t="array" ref="U2724">MAX(S2724,IF(Q2724&gt;0,MAX(-Q2724,S2724),T2724))</f>
        <v>0</v>
      </c>
      <c r="V2724" s="166" cm="1">
        <f t="array" ref="V2724">S2724-U2724</f>
        <v>-140</v>
      </c>
      <c r="W2724" s="105"/>
      <c r="X2724" s="9"/>
      <c r="Y2724" s="9"/>
    </row>
    <row r="2725" ht="13.65" customHeight="1">
      <c r="A2725" s="152" cm="1">
        <f t="array" ref="A2725">A2724+1</f>
        <v>45815</v>
      </c>
      <c r="B2725" s="29" cm="1">
        <f t="array" ref="B2725">YEAR(A2725)</f>
        <v>2025</v>
      </c>
      <c r="C2725" s="29" cm="1">
        <f t="array" ref="C2725">MONTH(A2725)</f>
        <v>6</v>
      </c>
      <c r="D2725" s="9"/>
      <c r="E2725" s="125">
        <v>347550</v>
      </c>
      <c r="F2725" s="41" cm="1">
        <f t="array" ref="F2725">E2725</f>
        <v>347550</v>
      </c>
      <c r="G2725" s="119" cm="1">
        <f t="array" ref="G2725">F2725-F2724</f>
        <v>-1030</v>
      </c>
      <c r="H2725" s="119" cm="1">
        <f t="array" ref="H2725">IF(G2725&gt;0,G2725,0)</f>
        <v>0</v>
      </c>
      <c r="I2725" s="113" cm="1">
        <f t="array" ref="I2725">MAX($F$2547:F2725)</f>
        <v>357000</v>
      </c>
      <c r="J2725" s="126"/>
      <c r="K2725" s="121" cm="1">
        <f t="array" ref="K2725">MAX(0,I2725-I2724)</f>
        <v>0</v>
      </c>
      <c r="L2725" s="113" cm="1">
        <f t="array" ref="L2725">MIN(F2725:F2754)</f>
        <v>331530</v>
      </c>
      <c r="M2725" s="113" cm="1">
        <f t="array" ref="M2725">MAX(0,L2725-L2724)</f>
        <v>0</v>
      </c>
      <c r="N2725" s="122" cm="1">
        <f t="array" ref="N2725">MIN(M2725,H2725-K2725)</f>
        <v>0</v>
      </c>
      <c r="O2725" s="113" cm="1">
        <f t="array" ref="O2725">K2725+N2725</f>
        <v>0</v>
      </c>
      <c r="P2725" s="113" cm="1">
        <f t="array" ref="P2725">H2725-O2725</f>
        <v>0</v>
      </c>
      <c r="Q2725" s="119" cm="1">
        <f t="array" ref="Q2725">MAX(0,IF(AND(K2725=0,P2725&gt;0),0,Q2724+K2725+U2724))</f>
        <v>0</v>
      </c>
      <c r="R2725" s="119" cm="1">
        <f t="array" ref="R2725">MAX(0,R2724+P2725+V2724)</f>
        <v>1990</v>
      </c>
      <c r="S2725" s="119" cm="1">
        <f t="array" ref="S2725">IF(G2725&lt;0,G2725,0)</f>
        <v>-1030</v>
      </c>
      <c r="T2725" s="119" cm="1">
        <f t="array" ref="T2725">MIN(0,S2725+R2724+V2724)</f>
        <v>0</v>
      </c>
      <c r="U2725" s="165" cm="1">
        <f t="array" ref="U2725">MAX(S2725,IF(Q2725&gt;0,MAX(-Q2725,S2725),T2725))</f>
        <v>0</v>
      </c>
      <c r="V2725" s="166" cm="1">
        <f t="array" ref="V2725">S2725-U2725</f>
        <v>-1030</v>
      </c>
      <c r="W2725" s="105"/>
      <c r="X2725" s="9"/>
      <c r="Y2725" s="9"/>
    </row>
    <row r="2726" ht="13.65" customHeight="1">
      <c r="A2726" s="152" cm="1">
        <f t="array" ref="A2726">A2725+1</f>
        <v>45816</v>
      </c>
      <c r="B2726" s="29" cm="1">
        <f t="array" ref="B2726">YEAR(A2726)</f>
        <v>2025</v>
      </c>
      <c r="C2726" s="29" cm="1">
        <f t="array" ref="C2726">MONTH(A2726)</f>
        <v>6</v>
      </c>
      <c r="D2726" s="9"/>
      <c r="E2726" s="125">
        <v>346590</v>
      </c>
      <c r="F2726" s="41" cm="1">
        <f t="array" ref="F2726">E2726</f>
        <v>346590</v>
      </c>
      <c r="G2726" s="119" cm="1">
        <f t="array" ref="G2726">F2726-F2725</f>
        <v>-960</v>
      </c>
      <c r="H2726" s="119" cm="1">
        <f t="array" ref="H2726">IF(G2726&gt;0,G2726,0)</f>
        <v>0</v>
      </c>
      <c r="I2726" s="113" cm="1">
        <f t="array" ref="I2726">MAX($F$2547:F2726)</f>
        <v>357000</v>
      </c>
      <c r="J2726" s="126"/>
      <c r="K2726" s="121" cm="1">
        <f t="array" ref="K2726">MAX(0,I2726-I2725)</f>
        <v>0</v>
      </c>
      <c r="L2726" s="113" cm="1">
        <f t="array" ref="L2726">MIN(F2726:F2755)</f>
        <v>331190</v>
      </c>
      <c r="M2726" s="113" cm="1">
        <f t="array" ref="M2726">MAX(0,L2726-L2725)</f>
        <v>0</v>
      </c>
      <c r="N2726" s="122" cm="1">
        <f t="array" ref="N2726">MIN(M2726,H2726-K2726)</f>
        <v>0</v>
      </c>
      <c r="O2726" s="113" cm="1">
        <f t="array" ref="O2726">K2726+N2726</f>
        <v>0</v>
      </c>
      <c r="P2726" s="113" cm="1">
        <f t="array" ref="P2726">H2726-O2726</f>
        <v>0</v>
      </c>
      <c r="Q2726" s="119" cm="1">
        <f t="array" ref="Q2726">MAX(0,IF(AND(K2726=0,P2726&gt;0),0,Q2725+K2726+U2725))</f>
        <v>0</v>
      </c>
      <c r="R2726" s="119" cm="1">
        <f t="array" ref="R2726">MAX(0,R2725+P2726+V2725)</f>
        <v>960</v>
      </c>
      <c r="S2726" s="119" cm="1">
        <f t="array" ref="S2726">IF(G2726&lt;0,G2726,0)</f>
        <v>-960</v>
      </c>
      <c r="T2726" s="119" cm="1">
        <f t="array" ref="T2726">MIN(0,S2726+R2725+V2725)</f>
        <v>0</v>
      </c>
      <c r="U2726" s="165" cm="1">
        <f t="array" ref="U2726">MAX(S2726,IF(Q2726&gt;0,MAX(-Q2726,S2726),T2726))</f>
        <v>0</v>
      </c>
      <c r="V2726" s="166" cm="1">
        <f t="array" ref="V2726">S2726-U2726</f>
        <v>-960</v>
      </c>
      <c r="W2726" s="105"/>
      <c r="X2726" s="9"/>
      <c r="Y2726" s="9"/>
    </row>
    <row r="2727" ht="13.65" customHeight="1">
      <c r="A2727" s="152" cm="1">
        <f t="array" ref="A2727">A2726+1</f>
        <v>45817</v>
      </c>
      <c r="B2727" s="29" cm="1">
        <f t="array" ref="B2727">YEAR(A2727)</f>
        <v>2025</v>
      </c>
      <c r="C2727" s="29" cm="1">
        <f t="array" ref="C2727">MONTH(A2727)</f>
        <v>6</v>
      </c>
      <c r="D2727" s="9"/>
      <c r="E2727" s="125">
        <v>346180</v>
      </c>
      <c r="F2727" s="41" cm="1">
        <f t="array" ref="F2727">E2727</f>
        <v>346180</v>
      </c>
      <c r="G2727" s="119" cm="1">
        <f t="array" ref="G2727">F2727-F2726</f>
        <v>-410</v>
      </c>
      <c r="H2727" s="119" cm="1">
        <f t="array" ref="H2727">IF(G2727&gt;0,G2727,0)</f>
        <v>0</v>
      </c>
      <c r="I2727" s="113" cm="1">
        <f t="array" ref="I2727">MAX($F$2547:F2727)</f>
        <v>357000</v>
      </c>
      <c r="J2727" s="126"/>
      <c r="K2727" s="121" cm="1">
        <f t="array" ref="K2727">MAX(0,I2727-I2726)</f>
        <v>0</v>
      </c>
      <c r="L2727" s="113" cm="1">
        <f t="array" ref="L2727">MIN(F2727:F2756)</f>
        <v>330850</v>
      </c>
      <c r="M2727" s="113" cm="1">
        <f t="array" ref="M2727">MAX(0,L2727-L2726)</f>
        <v>0</v>
      </c>
      <c r="N2727" s="122" cm="1">
        <f t="array" ref="N2727">MIN(M2727,H2727-K2727)</f>
        <v>0</v>
      </c>
      <c r="O2727" s="113" cm="1">
        <f t="array" ref="O2727">K2727+N2727</f>
        <v>0</v>
      </c>
      <c r="P2727" s="113" cm="1">
        <f t="array" ref="P2727">H2727-O2727</f>
        <v>0</v>
      </c>
      <c r="Q2727" s="119" cm="1">
        <f t="array" ref="Q2727">MAX(0,IF(AND(K2727=0,P2727&gt;0),0,Q2726+K2727+U2726))</f>
        <v>0</v>
      </c>
      <c r="R2727" s="119" cm="1">
        <f t="array" ref="R2727">MAX(0,R2726+P2727+V2726)</f>
        <v>0</v>
      </c>
      <c r="S2727" s="119" cm="1">
        <f t="array" ref="S2727">IF(G2727&lt;0,G2727,0)</f>
        <v>-410</v>
      </c>
      <c r="T2727" s="119" cm="1">
        <f t="array" ref="T2727">MIN(0,S2727+R2726+V2726)</f>
        <v>-410</v>
      </c>
      <c r="U2727" s="165" cm="1">
        <f t="array" ref="U2727">MAX(S2727,IF(Q2727&gt;0,MAX(-Q2727,S2727),T2727))</f>
        <v>-410</v>
      </c>
      <c r="V2727" s="166" cm="1">
        <f t="array" ref="V2727">S2727-U2727</f>
        <v>0</v>
      </c>
      <c r="W2727" s="105"/>
      <c r="X2727" s="9"/>
      <c r="Y2727" s="9"/>
    </row>
    <row r="2728" ht="13.65" customHeight="1">
      <c r="A2728" s="152" cm="1">
        <f t="array" ref="A2728">A2727+1</f>
        <v>45818</v>
      </c>
      <c r="B2728" s="29" cm="1">
        <f t="array" ref="B2728">YEAR(A2728)</f>
        <v>2025</v>
      </c>
      <c r="C2728" s="29" cm="1">
        <f t="array" ref="C2728">MONTH(A2728)</f>
        <v>6</v>
      </c>
      <c r="D2728" s="9"/>
      <c r="E2728" s="125">
        <v>345760</v>
      </c>
      <c r="F2728" s="41" cm="1">
        <f t="array" ref="F2728">E2728</f>
        <v>345760</v>
      </c>
      <c r="G2728" s="119" cm="1">
        <f t="array" ref="G2728">F2728-F2727</f>
        <v>-420</v>
      </c>
      <c r="H2728" s="119" cm="1">
        <f t="array" ref="H2728">IF(G2728&gt;0,G2728,0)</f>
        <v>0</v>
      </c>
      <c r="I2728" s="113" cm="1">
        <f t="array" ref="I2728">MAX($F$2547:F2728)</f>
        <v>357000</v>
      </c>
      <c r="J2728" s="126"/>
      <c r="K2728" s="121" cm="1">
        <f t="array" ref="K2728">MAX(0,I2728-I2727)</f>
        <v>0</v>
      </c>
      <c r="L2728" s="113" cm="1">
        <f t="array" ref="L2728">MIN(F2728:F2757)</f>
        <v>330590</v>
      </c>
      <c r="M2728" s="113" cm="1">
        <f t="array" ref="M2728">MAX(0,L2728-L2727)</f>
        <v>0</v>
      </c>
      <c r="N2728" s="122" cm="1">
        <f t="array" ref="N2728">MIN(M2728,H2728-K2728)</f>
        <v>0</v>
      </c>
      <c r="O2728" s="113" cm="1">
        <f t="array" ref="O2728">K2728+N2728</f>
        <v>0</v>
      </c>
      <c r="P2728" s="113" cm="1">
        <f t="array" ref="P2728">H2728-O2728</f>
        <v>0</v>
      </c>
      <c r="Q2728" s="119" cm="1">
        <f t="array" ref="Q2728">MAX(0,IF(AND(K2728=0,P2728&gt;0),0,Q2727+K2728+U2727))</f>
        <v>0</v>
      </c>
      <c r="R2728" s="119" cm="1">
        <f t="array" ref="R2728">MAX(0,R2727+P2728+V2727)</f>
        <v>0</v>
      </c>
      <c r="S2728" s="119" cm="1">
        <f t="array" ref="S2728">IF(G2728&lt;0,G2728,0)</f>
        <v>-420</v>
      </c>
      <c r="T2728" s="119" cm="1">
        <f t="array" ref="T2728">MIN(0,S2728+R2727+V2727)</f>
        <v>-420</v>
      </c>
      <c r="U2728" s="165" cm="1">
        <f t="array" ref="U2728">MAX(S2728,IF(Q2728&gt;0,MAX(-Q2728,S2728),T2728))</f>
        <v>-420</v>
      </c>
      <c r="V2728" s="166" cm="1">
        <f t="array" ref="V2728">S2728-U2728</f>
        <v>0</v>
      </c>
      <c r="W2728" s="105"/>
      <c r="X2728" s="9"/>
      <c r="Y2728" s="9"/>
    </row>
    <row r="2729" ht="13.65" customHeight="1">
      <c r="A2729" s="152" cm="1">
        <f t="array" ref="A2729">A2728+1</f>
        <v>45819</v>
      </c>
      <c r="B2729" s="29" cm="1">
        <f t="array" ref="B2729">YEAR(A2729)</f>
        <v>2025</v>
      </c>
      <c r="C2729" s="29" cm="1">
        <f t="array" ref="C2729">MONTH(A2729)</f>
        <v>6</v>
      </c>
      <c r="D2729" s="9"/>
      <c r="E2729" s="125">
        <v>345290</v>
      </c>
      <c r="F2729" s="41" cm="1">
        <f t="array" ref="F2729">E2729</f>
        <v>345290</v>
      </c>
      <c r="G2729" s="119" cm="1">
        <f t="array" ref="G2729">F2729-F2728</f>
        <v>-470</v>
      </c>
      <c r="H2729" s="119" cm="1">
        <f t="array" ref="H2729">IF(G2729&gt;0,G2729,0)</f>
        <v>0</v>
      </c>
      <c r="I2729" s="113" cm="1">
        <f t="array" ref="I2729">MAX($F$2547:F2729)</f>
        <v>357000</v>
      </c>
      <c r="J2729" s="126"/>
      <c r="K2729" s="121" cm="1">
        <f t="array" ref="K2729">MAX(0,I2729-I2728)</f>
        <v>0</v>
      </c>
      <c r="L2729" s="113" cm="1">
        <f t="array" ref="L2729">MIN(F2729:F2758)</f>
        <v>330250</v>
      </c>
      <c r="M2729" s="113" cm="1">
        <f t="array" ref="M2729">MAX(0,L2729-L2728)</f>
        <v>0</v>
      </c>
      <c r="N2729" s="122" cm="1">
        <f t="array" ref="N2729">MIN(M2729,H2729-K2729)</f>
        <v>0</v>
      </c>
      <c r="O2729" s="113" cm="1">
        <f t="array" ref="O2729">K2729+N2729</f>
        <v>0</v>
      </c>
      <c r="P2729" s="113" cm="1">
        <f t="array" ref="P2729">H2729-O2729</f>
        <v>0</v>
      </c>
      <c r="Q2729" s="119" cm="1">
        <f t="array" ref="Q2729">MAX(0,IF(AND(K2729=0,P2729&gt;0),0,Q2728+K2729+U2728))</f>
        <v>0</v>
      </c>
      <c r="R2729" s="119" cm="1">
        <f t="array" ref="R2729">MAX(0,R2728+P2729+V2728)</f>
        <v>0</v>
      </c>
      <c r="S2729" s="119" cm="1">
        <f t="array" ref="S2729">IF(G2729&lt;0,G2729,0)</f>
        <v>-470</v>
      </c>
      <c r="T2729" s="119" cm="1">
        <f t="array" ref="T2729">MIN(0,S2729+R2728+V2728)</f>
        <v>-470</v>
      </c>
      <c r="U2729" s="165" cm="1">
        <f t="array" ref="U2729">MAX(S2729,IF(Q2729&gt;0,MAX(-Q2729,S2729),T2729))</f>
        <v>-470</v>
      </c>
      <c r="V2729" s="166" cm="1">
        <f t="array" ref="V2729">S2729-U2729</f>
        <v>0</v>
      </c>
      <c r="W2729" s="105"/>
      <c r="X2729" s="9"/>
      <c r="Y2729" s="9"/>
    </row>
    <row r="2730" ht="13.65" customHeight="1">
      <c r="A2730" s="152" cm="1">
        <f t="array" ref="A2730">A2729+1</f>
        <v>45820</v>
      </c>
      <c r="B2730" s="29" cm="1">
        <f t="array" ref="B2730">YEAR(A2730)</f>
        <v>2025</v>
      </c>
      <c r="C2730" s="29" cm="1">
        <f t="array" ref="C2730">MONTH(A2730)</f>
        <v>6</v>
      </c>
      <c r="D2730" s="9"/>
      <c r="E2730" s="125">
        <v>344740</v>
      </c>
      <c r="F2730" s="41" cm="1">
        <f t="array" ref="F2730">E2730</f>
        <v>344740</v>
      </c>
      <c r="G2730" s="119" cm="1">
        <f t="array" ref="G2730">F2730-F2729</f>
        <v>-550</v>
      </c>
      <c r="H2730" s="119" cm="1">
        <f t="array" ref="H2730">IF(G2730&gt;0,G2730,0)</f>
        <v>0</v>
      </c>
      <c r="I2730" s="113" cm="1">
        <f t="array" ref="I2730">MAX($F$2547:F2730)</f>
        <v>357000</v>
      </c>
      <c r="J2730" s="126"/>
      <c r="K2730" s="121" cm="1">
        <f t="array" ref="K2730">MAX(0,I2730-I2729)</f>
        <v>0</v>
      </c>
      <c r="L2730" s="113" cm="1">
        <f t="array" ref="L2730">MIN(F2730:F2759)</f>
        <v>329920</v>
      </c>
      <c r="M2730" s="113" cm="1">
        <f t="array" ref="M2730">MAX(0,L2730-L2729)</f>
        <v>0</v>
      </c>
      <c r="N2730" s="122" cm="1">
        <f t="array" ref="N2730">MIN(M2730,H2730-K2730)</f>
        <v>0</v>
      </c>
      <c r="O2730" s="113" cm="1">
        <f t="array" ref="O2730">K2730+N2730</f>
        <v>0</v>
      </c>
      <c r="P2730" s="113" cm="1">
        <f t="array" ref="P2730">H2730-O2730</f>
        <v>0</v>
      </c>
      <c r="Q2730" s="119" cm="1">
        <f t="array" ref="Q2730">MAX(0,IF(AND(K2730=0,P2730&gt;0),0,Q2729+K2730+U2729))</f>
        <v>0</v>
      </c>
      <c r="R2730" s="119" cm="1">
        <f t="array" ref="R2730">MAX(0,R2729+P2730+V2729)</f>
        <v>0</v>
      </c>
      <c r="S2730" s="119" cm="1">
        <f t="array" ref="S2730">IF(G2730&lt;0,G2730,0)</f>
        <v>-550</v>
      </c>
      <c r="T2730" s="119" cm="1">
        <f t="array" ref="T2730">MIN(0,S2730+R2729+V2729)</f>
        <v>-550</v>
      </c>
      <c r="U2730" s="165" cm="1">
        <f t="array" ref="U2730">MAX(S2730,IF(Q2730&gt;0,MAX(-Q2730,S2730),T2730))</f>
        <v>-550</v>
      </c>
      <c r="V2730" s="166" cm="1">
        <f t="array" ref="V2730">S2730-U2730</f>
        <v>0</v>
      </c>
      <c r="W2730" s="105"/>
      <c r="X2730" s="9"/>
      <c r="Y2730" s="9"/>
    </row>
    <row r="2731" ht="13.65" customHeight="1">
      <c r="A2731" s="152" cm="1">
        <f t="array" ref="A2731">A2730+1</f>
        <v>45821</v>
      </c>
      <c r="B2731" s="29" cm="1">
        <f t="array" ref="B2731">YEAR(A2731)</f>
        <v>2025</v>
      </c>
      <c r="C2731" s="29" cm="1">
        <f t="array" ref="C2731">MONTH(A2731)</f>
        <v>6</v>
      </c>
      <c r="D2731" s="9"/>
      <c r="E2731" s="125">
        <v>344330</v>
      </c>
      <c r="F2731" s="41" cm="1">
        <f t="array" ref="F2731">E2731</f>
        <v>344330</v>
      </c>
      <c r="G2731" s="119" cm="1">
        <f t="array" ref="G2731">F2731-F2730</f>
        <v>-410</v>
      </c>
      <c r="H2731" s="119" cm="1">
        <f t="array" ref="H2731">IF(G2731&gt;0,G2731,0)</f>
        <v>0</v>
      </c>
      <c r="I2731" s="113" cm="1">
        <f t="array" ref="I2731">MAX($F$2547:F2731)</f>
        <v>357000</v>
      </c>
      <c r="J2731" s="126"/>
      <c r="K2731" s="121" cm="1">
        <f t="array" ref="K2731">MAX(0,I2731-I2730)</f>
        <v>0</v>
      </c>
      <c r="L2731" s="113" cm="1">
        <f t="array" ref="L2731">MIN(F2731:F2760)</f>
        <v>329180</v>
      </c>
      <c r="M2731" s="113" cm="1">
        <f t="array" ref="M2731">MAX(0,L2731-L2730)</f>
        <v>0</v>
      </c>
      <c r="N2731" s="122" cm="1">
        <f t="array" ref="N2731">MIN(M2731,H2731-K2731)</f>
        <v>0</v>
      </c>
      <c r="O2731" s="113" cm="1">
        <f t="array" ref="O2731">K2731+N2731</f>
        <v>0</v>
      </c>
      <c r="P2731" s="113" cm="1">
        <f t="array" ref="P2731">H2731-O2731</f>
        <v>0</v>
      </c>
      <c r="Q2731" s="119" cm="1">
        <f t="array" ref="Q2731">MAX(0,IF(AND(K2731=0,P2731&gt;0),0,Q2730+K2731+U2730))</f>
        <v>0</v>
      </c>
      <c r="R2731" s="119" cm="1">
        <f t="array" ref="R2731">MAX(0,R2730+P2731+V2730)</f>
        <v>0</v>
      </c>
      <c r="S2731" s="119" cm="1">
        <f t="array" ref="S2731">IF(G2731&lt;0,G2731,0)</f>
        <v>-410</v>
      </c>
      <c r="T2731" s="119" cm="1">
        <f t="array" ref="T2731">MIN(0,S2731+R2730+V2730)</f>
        <v>-410</v>
      </c>
      <c r="U2731" s="165" cm="1">
        <f t="array" ref="U2731">MAX(S2731,IF(Q2731&gt;0,MAX(-Q2731,S2731),T2731))</f>
        <v>-410</v>
      </c>
      <c r="V2731" s="166" cm="1">
        <f t="array" ref="V2731">S2731-U2731</f>
        <v>0</v>
      </c>
      <c r="W2731" s="105"/>
      <c r="X2731" s="9"/>
      <c r="Y2731" s="9"/>
    </row>
    <row r="2732" ht="13.65" customHeight="1">
      <c r="A2732" s="152" cm="1">
        <f t="array" ref="A2732">A2731+1</f>
        <v>45822</v>
      </c>
      <c r="B2732" s="29" cm="1">
        <f t="array" ref="B2732">YEAR(A2732)</f>
        <v>2025</v>
      </c>
      <c r="C2732" s="29" cm="1">
        <f t="array" ref="C2732">MONTH(A2732)</f>
        <v>6</v>
      </c>
      <c r="D2732" s="9"/>
      <c r="E2732" s="125">
        <v>343990</v>
      </c>
      <c r="F2732" s="41" cm="1">
        <f t="array" ref="F2732">E2732</f>
        <v>343990</v>
      </c>
      <c r="G2732" s="119" cm="1">
        <f t="array" ref="G2732">F2732-F2731</f>
        <v>-340</v>
      </c>
      <c r="H2732" s="119" cm="1">
        <f t="array" ref="H2732">IF(G2732&gt;0,G2732,0)</f>
        <v>0</v>
      </c>
      <c r="I2732" s="113" cm="1">
        <f t="array" ref="I2732">MAX($F$2547:F2732)</f>
        <v>357000</v>
      </c>
      <c r="J2732" s="126"/>
      <c r="K2732" s="121" cm="1">
        <f t="array" ref="K2732">MAX(0,I2732-I2731)</f>
        <v>0</v>
      </c>
      <c r="L2732" s="113" cm="1">
        <f t="array" ref="L2732">MIN(F2732:F2761)</f>
        <v>328510</v>
      </c>
      <c r="M2732" s="113" cm="1">
        <f t="array" ref="M2732">MAX(0,L2732-L2731)</f>
        <v>0</v>
      </c>
      <c r="N2732" s="122" cm="1">
        <f t="array" ref="N2732">MIN(M2732,H2732-K2732)</f>
        <v>0</v>
      </c>
      <c r="O2732" s="113" cm="1">
        <f t="array" ref="O2732">K2732+N2732</f>
        <v>0</v>
      </c>
      <c r="P2732" s="113" cm="1">
        <f t="array" ref="P2732">H2732-O2732</f>
        <v>0</v>
      </c>
      <c r="Q2732" s="119" cm="1">
        <f t="array" ref="Q2732">MAX(0,IF(AND(K2732=0,P2732&gt;0),0,Q2731+K2732+U2731))</f>
        <v>0</v>
      </c>
      <c r="R2732" s="119" cm="1">
        <f t="array" ref="R2732">MAX(0,R2731+P2732+V2731)</f>
        <v>0</v>
      </c>
      <c r="S2732" s="119" cm="1">
        <f t="array" ref="S2732">IF(G2732&lt;0,G2732,0)</f>
        <v>-340</v>
      </c>
      <c r="T2732" s="119" cm="1">
        <f t="array" ref="T2732">MIN(0,S2732+R2731+V2731)</f>
        <v>-340</v>
      </c>
      <c r="U2732" s="165" cm="1">
        <f t="array" ref="U2732">MAX(S2732,IF(Q2732&gt;0,MAX(-Q2732,S2732),T2732))</f>
        <v>-340</v>
      </c>
      <c r="V2732" s="166" cm="1">
        <f t="array" ref="V2732">S2732-U2732</f>
        <v>0</v>
      </c>
      <c r="W2732" s="105"/>
      <c r="X2732" s="9"/>
      <c r="Y2732" s="9"/>
    </row>
    <row r="2733" ht="13.65" customHeight="1">
      <c r="A2733" s="152" cm="1">
        <f t="array" ref="A2733">A2732+1</f>
        <v>45823</v>
      </c>
      <c r="B2733" s="29" cm="1">
        <f t="array" ref="B2733">YEAR(A2733)</f>
        <v>2025</v>
      </c>
      <c r="C2733" s="29" cm="1">
        <f t="array" ref="C2733">MONTH(A2733)</f>
        <v>6</v>
      </c>
      <c r="D2733" s="9"/>
      <c r="E2733" s="125">
        <v>343650</v>
      </c>
      <c r="F2733" s="41" cm="1">
        <f t="array" ref="F2733">E2733</f>
        <v>343650</v>
      </c>
      <c r="G2733" s="119" cm="1">
        <f t="array" ref="G2733">F2733-F2732</f>
        <v>-340</v>
      </c>
      <c r="H2733" s="119" cm="1">
        <f t="array" ref="H2733">IF(G2733&gt;0,G2733,0)</f>
        <v>0</v>
      </c>
      <c r="I2733" s="113" cm="1">
        <f t="array" ref="I2733">MAX($F$2547:F2733)</f>
        <v>357000</v>
      </c>
      <c r="J2733" s="126"/>
      <c r="K2733" s="121" cm="1">
        <f t="array" ref="K2733">MAX(0,I2733-I2732)</f>
        <v>0</v>
      </c>
      <c r="L2733" s="113" cm="1">
        <f t="array" ref="L2733">MIN(F2733:F2762)</f>
        <v>327780</v>
      </c>
      <c r="M2733" s="113" cm="1">
        <f t="array" ref="M2733">MAX(0,L2733-L2732)</f>
        <v>0</v>
      </c>
      <c r="N2733" s="122" cm="1">
        <f t="array" ref="N2733">MIN(M2733,H2733-K2733)</f>
        <v>0</v>
      </c>
      <c r="O2733" s="113" cm="1">
        <f t="array" ref="O2733">K2733+N2733</f>
        <v>0</v>
      </c>
      <c r="P2733" s="113" cm="1">
        <f t="array" ref="P2733">H2733-O2733</f>
        <v>0</v>
      </c>
      <c r="Q2733" s="119" cm="1">
        <f t="array" ref="Q2733">MAX(0,IF(AND(K2733=0,P2733&gt;0),0,Q2732+K2733+U2732))</f>
        <v>0</v>
      </c>
      <c r="R2733" s="119" cm="1">
        <f t="array" ref="R2733">MAX(0,R2732+P2733+V2732)</f>
        <v>0</v>
      </c>
      <c r="S2733" s="119" cm="1">
        <f t="array" ref="S2733">IF(G2733&lt;0,G2733,0)</f>
        <v>-340</v>
      </c>
      <c r="T2733" s="119" cm="1">
        <f t="array" ref="T2733">MIN(0,S2733+R2732+V2732)</f>
        <v>-340</v>
      </c>
      <c r="U2733" s="165" cm="1">
        <f t="array" ref="U2733">MAX(S2733,IF(Q2733&gt;0,MAX(-Q2733,S2733),T2733))</f>
        <v>-340</v>
      </c>
      <c r="V2733" s="166" cm="1">
        <f t="array" ref="V2733">S2733-U2733</f>
        <v>0</v>
      </c>
      <c r="W2733" s="105"/>
      <c r="X2733" s="9"/>
      <c r="Y2733" s="9"/>
    </row>
    <row r="2734" ht="13.65" customHeight="1">
      <c r="A2734" s="152" cm="1">
        <f t="array" ref="A2734">A2733+1</f>
        <v>45824</v>
      </c>
      <c r="B2734" s="29" cm="1">
        <f t="array" ref="B2734">YEAR(A2734)</f>
        <v>2025</v>
      </c>
      <c r="C2734" s="29" cm="1">
        <f t="array" ref="C2734">MONTH(A2734)</f>
        <v>6</v>
      </c>
      <c r="D2734" s="9"/>
      <c r="E2734" s="125">
        <v>343240</v>
      </c>
      <c r="F2734" s="41" cm="1">
        <f t="array" ref="F2734">E2734</f>
        <v>343240</v>
      </c>
      <c r="G2734" s="119" cm="1">
        <f t="array" ref="G2734">F2734-F2733</f>
        <v>-410</v>
      </c>
      <c r="H2734" s="119" cm="1">
        <f t="array" ref="H2734">IF(G2734&gt;0,G2734,0)</f>
        <v>0</v>
      </c>
      <c r="I2734" s="113" cm="1">
        <f t="array" ref="I2734">MAX($F$2547:F2734)</f>
        <v>357000</v>
      </c>
      <c r="J2734" s="126"/>
      <c r="K2734" s="121" cm="1">
        <f t="array" ref="K2734">MAX(0,I2734-I2733)</f>
        <v>0</v>
      </c>
      <c r="L2734" s="113" cm="1">
        <f t="array" ref="L2734">MIN(F2734:F2763)</f>
        <v>326910</v>
      </c>
      <c r="M2734" s="113" cm="1">
        <f t="array" ref="M2734">MAX(0,L2734-L2733)</f>
        <v>0</v>
      </c>
      <c r="N2734" s="122" cm="1">
        <f t="array" ref="N2734">MIN(M2734,H2734-K2734)</f>
        <v>0</v>
      </c>
      <c r="O2734" s="113" cm="1">
        <f t="array" ref="O2734">K2734+N2734</f>
        <v>0</v>
      </c>
      <c r="P2734" s="113" cm="1">
        <f t="array" ref="P2734">H2734-O2734</f>
        <v>0</v>
      </c>
      <c r="Q2734" s="119" cm="1">
        <f t="array" ref="Q2734">MAX(0,IF(AND(K2734=0,P2734&gt;0),0,Q2733+K2734+U2733))</f>
        <v>0</v>
      </c>
      <c r="R2734" s="119" cm="1">
        <f t="array" ref="R2734">MAX(0,R2733+P2734+V2733)</f>
        <v>0</v>
      </c>
      <c r="S2734" s="119" cm="1">
        <f t="array" ref="S2734">IF(G2734&lt;0,G2734,0)</f>
        <v>-410</v>
      </c>
      <c r="T2734" s="119" cm="1">
        <f t="array" ref="T2734">MIN(0,S2734+R2733+V2733)</f>
        <v>-410</v>
      </c>
      <c r="U2734" s="165" cm="1">
        <f t="array" ref="U2734">MAX(S2734,IF(Q2734&gt;0,MAX(-Q2734,S2734),T2734))</f>
        <v>-410</v>
      </c>
      <c r="V2734" s="166" cm="1">
        <f t="array" ref="V2734">S2734-U2734</f>
        <v>0</v>
      </c>
      <c r="W2734" s="105"/>
      <c r="X2734" s="9"/>
      <c r="Y2734" s="9"/>
    </row>
    <row r="2735" ht="13.65" customHeight="1">
      <c r="A2735" s="152" cm="1">
        <f t="array" ref="A2735">A2734+1</f>
        <v>45825</v>
      </c>
      <c r="B2735" s="29" cm="1">
        <f t="array" ref="B2735">YEAR(A2735)</f>
        <v>2025</v>
      </c>
      <c r="C2735" s="29" cm="1">
        <f t="array" ref="C2735">MONTH(A2735)</f>
        <v>6</v>
      </c>
      <c r="D2735" s="9"/>
      <c r="E2735" s="125">
        <v>342900</v>
      </c>
      <c r="F2735" s="41" cm="1">
        <f t="array" ref="F2735">E2735</f>
        <v>342900</v>
      </c>
      <c r="G2735" s="119" cm="1">
        <f t="array" ref="G2735">F2735-F2734</f>
        <v>-340</v>
      </c>
      <c r="H2735" s="119" cm="1">
        <f t="array" ref="H2735">IF(G2735&gt;0,G2735,0)</f>
        <v>0</v>
      </c>
      <c r="I2735" s="113" cm="1">
        <f t="array" ref="I2735">MAX($F$2547:F2735)</f>
        <v>357000</v>
      </c>
      <c r="J2735" s="126"/>
      <c r="K2735" s="121" cm="1">
        <f t="array" ref="K2735">MAX(0,I2735-I2734)</f>
        <v>0</v>
      </c>
      <c r="L2735" s="113" cm="1">
        <f t="array" ref="L2735">MIN(F2735:F2764)</f>
        <v>326110</v>
      </c>
      <c r="M2735" s="113" cm="1">
        <f t="array" ref="M2735">MAX(0,L2735-L2734)</f>
        <v>0</v>
      </c>
      <c r="N2735" s="122" cm="1">
        <f t="array" ref="N2735">MIN(M2735,H2735-K2735)</f>
        <v>0</v>
      </c>
      <c r="O2735" s="113" cm="1">
        <f t="array" ref="O2735">K2735+N2735</f>
        <v>0</v>
      </c>
      <c r="P2735" s="113" cm="1">
        <f t="array" ref="P2735">H2735-O2735</f>
        <v>0</v>
      </c>
      <c r="Q2735" s="119" cm="1">
        <f t="array" ref="Q2735">MAX(0,IF(AND(K2735=0,P2735&gt;0),0,Q2734+K2735+U2734))</f>
        <v>0</v>
      </c>
      <c r="R2735" s="119" cm="1">
        <f t="array" ref="R2735">MAX(0,R2734+P2735+V2734)</f>
        <v>0</v>
      </c>
      <c r="S2735" s="119" cm="1">
        <f t="array" ref="S2735">IF(G2735&lt;0,G2735,0)</f>
        <v>-340</v>
      </c>
      <c r="T2735" s="119" cm="1">
        <f t="array" ref="T2735">MIN(0,S2735+R2734+V2734)</f>
        <v>-340</v>
      </c>
      <c r="U2735" s="165" cm="1">
        <f t="array" ref="U2735">MAX(S2735,IF(Q2735&gt;0,MAX(-Q2735,S2735),T2735))</f>
        <v>-340</v>
      </c>
      <c r="V2735" s="166" cm="1">
        <f t="array" ref="V2735">S2735-U2735</f>
        <v>0</v>
      </c>
      <c r="W2735" s="105"/>
      <c r="X2735" s="9"/>
      <c r="Y2735" s="9"/>
    </row>
    <row r="2736" ht="13.65" customHeight="1">
      <c r="A2736" s="152" cm="1">
        <f t="array" ref="A2736">A2735+1</f>
        <v>45826</v>
      </c>
      <c r="B2736" s="29" cm="1">
        <f t="array" ref="B2736">YEAR(A2736)</f>
        <v>2025</v>
      </c>
      <c r="C2736" s="29" cm="1">
        <f t="array" ref="C2736">MONTH(A2736)</f>
        <v>6</v>
      </c>
      <c r="D2736" s="9"/>
      <c r="E2736" s="125">
        <v>342620</v>
      </c>
      <c r="F2736" s="41" cm="1">
        <f t="array" ref="F2736">E2736</f>
        <v>342620</v>
      </c>
      <c r="G2736" s="119" cm="1">
        <f t="array" ref="G2736">F2736-F2735</f>
        <v>-280</v>
      </c>
      <c r="H2736" s="119" cm="1">
        <f t="array" ref="H2736">IF(G2736&gt;0,G2736,0)</f>
        <v>0</v>
      </c>
      <c r="I2736" s="113" cm="1">
        <f t="array" ref="I2736">MAX($F$2547:F2736)</f>
        <v>357000</v>
      </c>
      <c r="J2736" s="126"/>
      <c r="K2736" s="121" cm="1">
        <f t="array" ref="K2736">MAX(0,I2736-I2735)</f>
        <v>0</v>
      </c>
      <c r="L2736" s="113" cm="1">
        <f t="array" ref="L2736">MIN(F2736:F2765)</f>
        <v>325440</v>
      </c>
      <c r="M2736" s="113" cm="1">
        <f t="array" ref="M2736">MAX(0,L2736-L2735)</f>
        <v>0</v>
      </c>
      <c r="N2736" s="122" cm="1">
        <f t="array" ref="N2736">MIN(M2736,H2736-K2736)</f>
        <v>0</v>
      </c>
      <c r="O2736" s="113" cm="1">
        <f t="array" ref="O2736">K2736+N2736</f>
        <v>0</v>
      </c>
      <c r="P2736" s="113" cm="1">
        <f t="array" ref="P2736">H2736-O2736</f>
        <v>0</v>
      </c>
      <c r="Q2736" s="119" cm="1">
        <f t="array" ref="Q2736">MAX(0,IF(AND(K2736=0,P2736&gt;0),0,Q2735+K2736+U2735))</f>
        <v>0</v>
      </c>
      <c r="R2736" s="119" cm="1">
        <f t="array" ref="R2736">MAX(0,R2735+P2736+V2735)</f>
        <v>0</v>
      </c>
      <c r="S2736" s="119" cm="1">
        <f t="array" ref="S2736">IF(G2736&lt;0,G2736,0)</f>
        <v>-280</v>
      </c>
      <c r="T2736" s="119" cm="1">
        <f t="array" ref="T2736">MIN(0,S2736+R2735+V2735)</f>
        <v>-280</v>
      </c>
      <c r="U2736" s="165" cm="1">
        <f t="array" ref="U2736">MAX(S2736,IF(Q2736&gt;0,MAX(-Q2736,S2736),T2736))</f>
        <v>-280</v>
      </c>
      <c r="V2736" s="166" cm="1">
        <f t="array" ref="V2736">S2736-U2736</f>
        <v>0</v>
      </c>
      <c r="W2736" s="105"/>
      <c r="X2736" s="9"/>
      <c r="Y2736" s="9"/>
    </row>
    <row r="2737" ht="13.65" customHeight="1">
      <c r="A2737" s="152" cm="1">
        <f t="array" ref="A2737">A2736+1</f>
        <v>45827</v>
      </c>
      <c r="B2737" s="29" cm="1">
        <f t="array" ref="B2737">YEAR(A2737)</f>
        <v>2025</v>
      </c>
      <c r="C2737" s="29" cm="1">
        <f t="array" ref="C2737">MONTH(A2737)</f>
        <v>6</v>
      </c>
      <c r="D2737" s="9"/>
      <c r="E2737" s="125">
        <v>342210</v>
      </c>
      <c r="F2737" s="41" cm="1">
        <f t="array" ref="F2737">E2737</f>
        <v>342210</v>
      </c>
      <c r="G2737" s="119" cm="1">
        <f t="array" ref="G2737">F2737-F2736</f>
        <v>-410</v>
      </c>
      <c r="H2737" s="119" cm="1">
        <f t="array" ref="H2737">IF(G2737&gt;0,G2737,0)</f>
        <v>0</v>
      </c>
      <c r="I2737" s="113" cm="1">
        <f t="array" ref="I2737">MAX($F$2547:F2737)</f>
        <v>357000</v>
      </c>
      <c r="J2737" s="126"/>
      <c r="K2737" s="121" cm="1">
        <f t="array" ref="K2737">MAX(0,I2737-I2736)</f>
        <v>0</v>
      </c>
      <c r="L2737" s="113" cm="1">
        <f t="array" ref="L2737">MIN(F2737:F2766)</f>
        <v>324840</v>
      </c>
      <c r="M2737" s="113" cm="1">
        <f t="array" ref="M2737">MAX(0,L2737-L2736)</f>
        <v>0</v>
      </c>
      <c r="N2737" s="122" cm="1">
        <f t="array" ref="N2737">MIN(M2737,H2737-K2737)</f>
        <v>0</v>
      </c>
      <c r="O2737" s="113" cm="1">
        <f t="array" ref="O2737">K2737+N2737</f>
        <v>0</v>
      </c>
      <c r="P2737" s="113" cm="1">
        <f t="array" ref="P2737">H2737-O2737</f>
        <v>0</v>
      </c>
      <c r="Q2737" s="119" cm="1">
        <f t="array" ref="Q2737">MAX(0,IF(AND(K2737=0,P2737&gt;0),0,Q2736+K2737+U2736))</f>
        <v>0</v>
      </c>
      <c r="R2737" s="119" cm="1">
        <f t="array" ref="R2737">MAX(0,R2736+P2737+V2736)</f>
        <v>0</v>
      </c>
      <c r="S2737" s="119" cm="1">
        <f t="array" ref="S2737">IF(G2737&lt;0,G2737,0)</f>
        <v>-410</v>
      </c>
      <c r="T2737" s="119" cm="1">
        <f t="array" ref="T2737">MIN(0,S2737+R2736+V2736)</f>
        <v>-410</v>
      </c>
      <c r="U2737" s="165" cm="1">
        <f t="array" ref="U2737">MAX(S2737,IF(Q2737&gt;0,MAX(-Q2737,S2737),T2737))</f>
        <v>-410</v>
      </c>
      <c r="V2737" s="166" cm="1">
        <f t="array" ref="V2737">S2737-U2737</f>
        <v>0</v>
      </c>
      <c r="W2737" s="105"/>
      <c r="X2737" s="9"/>
      <c r="Y2737" s="9"/>
    </row>
    <row r="2738" ht="13.65" customHeight="1">
      <c r="A2738" s="152" cm="1">
        <f t="array" ref="A2738">A2737+1</f>
        <v>45828</v>
      </c>
      <c r="B2738" s="29" cm="1">
        <f t="array" ref="B2738">YEAR(A2738)</f>
        <v>2025</v>
      </c>
      <c r="C2738" s="29" cm="1">
        <f t="array" ref="C2738">MONTH(A2738)</f>
        <v>6</v>
      </c>
      <c r="D2738" s="9"/>
      <c r="E2738" s="125">
        <v>341740</v>
      </c>
      <c r="F2738" s="41" cm="1">
        <f t="array" ref="F2738">E2738</f>
        <v>341740</v>
      </c>
      <c r="G2738" s="119" cm="1">
        <f t="array" ref="G2738">F2738-F2737</f>
        <v>-470</v>
      </c>
      <c r="H2738" s="119" cm="1">
        <f t="array" ref="H2738">IF(G2738&gt;0,G2738,0)</f>
        <v>0</v>
      </c>
      <c r="I2738" s="113" cm="1">
        <f t="array" ref="I2738">MAX($F$2547:F2738)</f>
        <v>357000</v>
      </c>
      <c r="J2738" s="126"/>
      <c r="K2738" s="121" cm="1">
        <f t="array" ref="K2738">MAX(0,I2738-I2737)</f>
        <v>0</v>
      </c>
      <c r="L2738" s="113" cm="1">
        <f t="array" ref="L2738">MIN(F2738:F2767)</f>
        <v>324180</v>
      </c>
      <c r="M2738" s="113" cm="1">
        <f t="array" ref="M2738">MAX(0,L2738-L2737)</f>
        <v>0</v>
      </c>
      <c r="N2738" s="122" cm="1">
        <f t="array" ref="N2738">MIN(M2738,H2738-K2738)</f>
        <v>0</v>
      </c>
      <c r="O2738" s="113" cm="1">
        <f t="array" ref="O2738">K2738+N2738</f>
        <v>0</v>
      </c>
      <c r="P2738" s="113" cm="1">
        <f t="array" ref="P2738">H2738-O2738</f>
        <v>0</v>
      </c>
      <c r="Q2738" s="119" cm="1">
        <f t="array" ref="Q2738">MAX(0,IF(AND(K2738=0,P2738&gt;0),0,Q2737+K2738+U2737))</f>
        <v>0</v>
      </c>
      <c r="R2738" s="119" cm="1">
        <f t="array" ref="R2738">MAX(0,R2737+P2738+V2737)</f>
        <v>0</v>
      </c>
      <c r="S2738" s="119" cm="1">
        <f t="array" ref="S2738">IF(G2738&lt;0,G2738,0)</f>
        <v>-470</v>
      </c>
      <c r="T2738" s="119" cm="1">
        <f t="array" ref="T2738">MIN(0,S2738+R2737+V2737)</f>
        <v>-470</v>
      </c>
      <c r="U2738" s="165" cm="1">
        <f t="array" ref="U2738">MAX(S2738,IF(Q2738&gt;0,MAX(-Q2738,S2738),T2738))</f>
        <v>-470</v>
      </c>
      <c r="V2738" s="166" cm="1">
        <f t="array" ref="V2738">S2738-U2738</f>
        <v>0</v>
      </c>
      <c r="W2738" s="105"/>
      <c r="X2738" s="9"/>
      <c r="Y2738" s="9"/>
    </row>
    <row r="2739" ht="13.65" customHeight="1">
      <c r="A2739" s="152" cm="1">
        <f t="array" ref="A2739">A2738+1</f>
        <v>45829</v>
      </c>
      <c r="B2739" s="29" cm="1">
        <f t="array" ref="B2739">YEAR(A2739)</f>
        <v>2025</v>
      </c>
      <c r="C2739" s="29" cm="1">
        <f t="array" ref="C2739">MONTH(A2739)</f>
        <v>6</v>
      </c>
      <c r="D2739" s="9"/>
      <c r="E2739" s="125">
        <v>341190</v>
      </c>
      <c r="F2739" s="41" cm="1">
        <f t="array" ref="F2739">E2739</f>
        <v>341190</v>
      </c>
      <c r="G2739" s="119" cm="1">
        <f t="array" ref="G2739">F2739-F2738</f>
        <v>-550</v>
      </c>
      <c r="H2739" s="119" cm="1">
        <f t="array" ref="H2739">IF(G2739&gt;0,G2739,0)</f>
        <v>0</v>
      </c>
      <c r="I2739" s="113" cm="1">
        <f t="array" ref="I2739">MAX($F$2547:F2739)</f>
        <v>357000</v>
      </c>
      <c r="J2739" s="126"/>
      <c r="K2739" s="121" cm="1">
        <f t="array" ref="K2739">MAX(0,I2739-I2738)</f>
        <v>0</v>
      </c>
      <c r="L2739" s="113" cm="1">
        <f t="array" ref="L2739">MIN(F2739:F2768)</f>
        <v>323510</v>
      </c>
      <c r="M2739" s="113" cm="1">
        <f t="array" ref="M2739">MAX(0,L2739-L2738)</f>
        <v>0</v>
      </c>
      <c r="N2739" s="122" cm="1">
        <f t="array" ref="N2739">MIN(M2739,H2739-K2739)</f>
        <v>0</v>
      </c>
      <c r="O2739" s="113" cm="1">
        <f t="array" ref="O2739">K2739+N2739</f>
        <v>0</v>
      </c>
      <c r="P2739" s="113" cm="1">
        <f t="array" ref="P2739">H2739-O2739</f>
        <v>0</v>
      </c>
      <c r="Q2739" s="119" cm="1">
        <f t="array" ref="Q2739">MAX(0,IF(AND(K2739=0,P2739&gt;0),0,Q2738+K2739+U2738))</f>
        <v>0</v>
      </c>
      <c r="R2739" s="119" cm="1">
        <f t="array" ref="R2739">MAX(0,R2738+P2739+V2738)</f>
        <v>0</v>
      </c>
      <c r="S2739" s="119" cm="1">
        <f t="array" ref="S2739">IF(G2739&lt;0,G2739,0)</f>
        <v>-550</v>
      </c>
      <c r="T2739" s="119" cm="1">
        <f t="array" ref="T2739">MIN(0,S2739+R2738+V2738)</f>
        <v>-550</v>
      </c>
      <c r="U2739" s="165" cm="1">
        <f t="array" ref="U2739">MAX(S2739,IF(Q2739&gt;0,MAX(-Q2739,S2739),T2739))</f>
        <v>-550</v>
      </c>
      <c r="V2739" s="166" cm="1">
        <f t="array" ref="V2739">S2739-U2739</f>
        <v>0</v>
      </c>
      <c r="W2739" s="105"/>
      <c r="X2739" s="9"/>
      <c r="Y2739" s="9"/>
    </row>
    <row r="2740" ht="13.65" customHeight="1">
      <c r="A2740" s="152" cm="1">
        <f t="array" ref="A2740">A2739+1</f>
        <v>45830</v>
      </c>
      <c r="B2740" s="29" cm="1">
        <f t="array" ref="B2740">YEAR(A2740)</f>
        <v>2025</v>
      </c>
      <c r="C2740" s="29" cm="1">
        <f t="array" ref="C2740">MONTH(A2740)</f>
        <v>6</v>
      </c>
      <c r="D2740" s="9"/>
      <c r="E2740" s="125">
        <v>340170</v>
      </c>
      <c r="F2740" s="41" cm="1">
        <f t="array" ref="F2740">E2740</f>
        <v>340170</v>
      </c>
      <c r="G2740" s="119" cm="1">
        <f t="array" ref="G2740">F2740-F2739</f>
        <v>-1020</v>
      </c>
      <c r="H2740" s="119" cm="1">
        <f t="array" ref="H2740">IF(G2740&gt;0,G2740,0)</f>
        <v>0</v>
      </c>
      <c r="I2740" s="113" cm="1">
        <f t="array" ref="I2740">MAX($F$2547:F2740)</f>
        <v>357000</v>
      </c>
      <c r="J2740" s="126"/>
      <c r="K2740" s="121" cm="1">
        <f t="array" ref="K2740">MAX(0,I2740-I2739)</f>
        <v>0</v>
      </c>
      <c r="L2740" s="113" cm="1">
        <f t="array" ref="L2740">MIN(F2740:F2769)</f>
        <v>322650</v>
      </c>
      <c r="M2740" s="113" cm="1">
        <f t="array" ref="M2740">MAX(0,L2740-L2739)</f>
        <v>0</v>
      </c>
      <c r="N2740" s="122" cm="1">
        <f t="array" ref="N2740">MIN(M2740,H2740-K2740)</f>
        <v>0</v>
      </c>
      <c r="O2740" s="113" cm="1">
        <f t="array" ref="O2740">K2740+N2740</f>
        <v>0</v>
      </c>
      <c r="P2740" s="113" cm="1">
        <f t="array" ref="P2740">H2740-O2740</f>
        <v>0</v>
      </c>
      <c r="Q2740" s="119" cm="1">
        <f t="array" ref="Q2740">MAX(0,IF(AND(K2740=0,P2740&gt;0),0,Q2739+K2740+U2739))</f>
        <v>0</v>
      </c>
      <c r="R2740" s="119" cm="1">
        <f t="array" ref="R2740">MAX(0,R2739+P2740+V2739)</f>
        <v>0</v>
      </c>
      <c r="S2740" s="119" cm="1">
        <f t="array" ref="S2740">IF(G2740&lt;0,G2740,0)</f>
        <v>-1020</v>
      </c>
      <c r="T2740" s="119" cm="1">
        <f t="array" ref="T2740">MIN(0,S2740+R2739+V2739)</f>
        <v>-1020</v>
      </c>
      <c r="U2740" s="165" cm="1">
        <f t="array" ref="U2740">MAX(S2740,IF(Q2740&gt;0,MAX(-Q2740,S2740),T2740))</f>
        <v>-1020</v>
      </c>
      <c r="V2740" s="166" cm="1">
        <f t="array" ref="V2740">S2740-U2740</f>
        <v>0</v>
      </c>
      <c r="W2740" s="105"/>
      <c r="X2740" s="9"/>
      <c r="Y2740" s="9"/>
    </row>
    <row r="2741" ht="13.65" customHeight="1">
      <c r="A2741" s="152" cm="1">
        <f t="array" ref="A2741">A2740+1</f>
        <v>45831</v>
      </c>
      <c r="B2741" s="29" cm="1">
        <f t="array" ref="B2741">YEAR(A2741)</f>
        <v>2025</v>
      </c>
      <c r="C2741" s="29" cm="1">
        <f t="array" ref="C2741">MONTH(A2741)</f>
        <v>6</v>
      </c>
      <c r="D2741" s="9"/>
      <c r="E2741" s="125">
        <v>339560</v>
      </c>
      <c r="F2741" s="41" cm="1">
        <f t="array" ref="F2741">E2741</f>
        <v>339560</v>
      </c>
      <c r="G2741" s="119" cm="1">
        <f t="array" ref="G2741">F2741-F2740</f>
        <v>-610</v>
      </c>
      <c r="H2741" s="119" cm="1">
        <f t="array" ref="H2741">IF(G2741&gt;0,G2741,0)</f>
        <v>0</v>
      </c>
      <c r="I2741" s="113" cm="1">
        <f t="array" ref="I2741">MAX($F$2547:F2741)</f>
        <v>357000</v>
      </c>
      <c r="J2741" s="126"/>
      <c r="K2741" s="121" cm="1">
        <f t="array" ref="K2741">MAX(0,I2741-I2740)</f>
        <v>0</v>
      </c>
      <c r="L2741" s="113" cm="1">
        <f t="array" ref="L2741">MIN(F2741:F2770)</f>
        <v>322260</v>
      </c>
      <c r="M2741" s="113" cm="1">
        <f t="array" ref="M2741">MAX(0,L2741-L2740)</f>
        <v>0</v>
      </c>
      <c r="N2741" s="122" cm="1">
        <f t="array" ref="N2741">MIN(M2741,H2741-K2741)</f>
        <v>0</v>
      </c>
      <c r="O2741" s="113" cm="1">
        <f t="array" ref="O2741">K2741+N2741</f>
        <v>0</v>
      </c>
      <c r="P2741" s="113" cm="1">
        <f t="array" ref="P2741">H2741-O2741</f>
        <v>0</v>
      </c>
      <c r="Q2741" s="119" cm="1">
        <f t="array" ref="Q2741">MAX(0,IF(AND(K2741=0,P2741&gt;0),0,Q2740+K2741+U2740))</f>
        <v>0</v>
      </c>
      <c r="R2741" s="119" cm="1">
        <f t="array" ref="R2741">MAX(0,R2740+P2741+V2740)</f>
        <v>0</v>
      </c>
      <c r="S2741" s="119" cm="1">
        <f t="array" ref="S2741">IF(G2741&lt;0,G2741,0)</f>
        <v>-610</v>
      </c>
      <c r="T2741" s="119" cm="1">
        <f t="array" ref="T2741">MIN(0,S2741+R2740+V2740)</f>
        <v>-610</v>
      </c>
      <c r="U2741" s="165" cm="1">
        <f t="array" ref="U2741">MAX(S2741,IF(Q2741&gt;0,MAX(-Q2741,S2741),T2741))</f>
        <v>-610</v>
      </c>
      <c r="V2741" s="166" cm="1">
        <f t="array" ref="V2741">S2741-U2741</f>
        <v>0</v>
      </c>
      <c r="W2741" s="105"/>
      <c r="X2741" s="9"/>
      <c r="Y2741" s="9"/>
    </row>
    <row r="2742" ht="13.65" customHeight="1">
      <c r="A2742" s="152" cm="1">
        <f t="array" ref="A2742">A2741+1</f>
        <v>45832</v>
      </c>
      <c r="B2742" s="29" cm="1">
        <f t="array" ref="B2742">YEAR(A2742)</f>
        <v>2025</v>
      </c>
      <c r="C2742" s="29" cm="1">
        <f t="array" ref="C2742">MONTH(A2742)</f>
        <v>6</v>
      </c>
      <c r="D2742" s="9"/>
      <c r="E2742" s="125">
        <v>338950</v>
      </c>
      <c r="F2742" s="41" cm="1">
        <f t="array" ref="F2742">E2742</f>
        <v>338950</v>
      </c>
      <c r="G2742" s="119" cm="1">
        <f t="array" ref="G2742">F2742-F2741</f>
        <v>-610</v>
      </c>
      <c r="H2742" s="119" cm="1">
        <f t="array" ref="H2742">IF(G2742&gt;0,G2742,0)</f>
        <v>0</v>
      </c>
      <c r="I2742" s="113" cm="1">
        <f t="array" ref="I2742">MAX($F$2547:F2742)</f>
        <v>357000</v>
      </c>
      <c r="J2742" s="126"/>
      <c r="K2742" s="121" cm="1">
        <f t="array" ref="K2742">MAX(0,I2742-I2741)</f>
        <v>0</v>
      </c>
      <c r="L2742" s="113" cm="1">
        <f t="array" ref="L2742">MIN(F2742:F2771)</f>
        <v>321730</v>
      </c>
      <c r="M2742" s="113" cm="1">
        <f t="array" ref="M2742">MAX(0,L2742-L2741)</f>
        <v>0</v>
      </c>
      <c r="N2742" s="122" cm="1">
        <f t="array" ref="N2742">MIN(M2742,H2742-K2742)</f>
        <v>0</v>
      </c>
      <c r="O2742" s="113" cm="1">
        <f t="array" ref="O2742">K2742+N2742</f>
        <v>0</v>
      </c>
      <c r="P2742" s="113" cm="1">
        <f t="array" ref="P2742">H2742-O2742</f>
        <v>0</v>
      </c>
      <c r="Q2742" s="119" cm="1">
        <f t="array" ref="Q2742">MAX(0,IF(AND(K2742=0,P2742&gt;0),0,Q2741+K2742+U2741))</f>
        <v>0</v>
      </c>
      <c r="R2742" s="119" cm="1">
        <f t="array" ref="R2742">MAX(0,R2741+P2742+V2741)</f>
        <v>0</v>
      </c>
      <c r="S2742" s="119" cm="1">
        <f t="array" ref="S2742">IF(G2742&lt;0,G2742,0)</f>
        <v>-610</v>
      </c>
      <c r="T2742" s="119" cm="1">
        <f t="array" ref="T2742">MIN(0,S2742+R2741+V2741)</f>
        <v>-610</v>
      </c>
      <c r="U2742" s="165" cm="1">
        <f t="array" ref="U2742">MAX(S2742,IF(Q2742&gt;0,MAX(-Q2742,S2742),T2742))</f>
        <v>-610</v>
      </c>
      <c r="V2742" s="166" cm="1">
        <f t="array" ref="V2742">S2742-U2742</f>
        <v>0</v>
      </c>
      <c r="W2742" s="105"/>
      <c r="X2742" s="9"/>
      <c r="Y2742" s="9"/>
    </row>
    <row r="2743" ht="13.65" customHeight="1">
      <c r="A2743" s="152" cm="1">
        <f t="array" ref="A2743">A2742+1</f>
        <v>45833</v>
      </c>
      <c r="B2743" s="29" cm="1">
        <f t="array" ref="B2743">YEAR(A2743)</f>
        <v>2025</v>
      </c>
      <c r="C2743" s="29" cm="1">
        <f t="array" ref="C2743">MONTH(A2743)</f>
        <v>6</v>
      </c>
      <c r="D2743" s="9"/>
      <c r="E2743" s="125">
        <v>338340</v>
      </c>
      <c r="F2743" s="41" cm="1">
        <f t="array" ref="F2743">E2743</f>
        <v>338340</v>
      </c>
      <c r="G2743" s="119" cm="1">
        <f t="array" ref="G2743">F2743-F2742</f>
        <v>-610</v>
      </c>
      <c r="H2743" s="119" cm="1">
        <f t="array" ref="H2743">IF(G2743&gt;0,G2743,0)</f>
        <v>0</v>
      </c>
      <c r="I2743" s="113" cm="1">
        <f t="array" ref="I2743">MAX($F$2547:F2743)</f>
        <v>357000</v>
      </c>
      <c r="J2743" s="126"/>
      <c r="K2743" s="121" cm="1">
        <f t="array" ref="K2743">MAX(0,I2743-I2742)</f>
        <v>0</v>
      </c>
      <c r="L2743" s="113" cm="1">
        <f t="array" ref="L2743">MIN(F2743:F2772)</f>
        <v>321390</v>
      </c>
      <c r="M2743" s="113" cm="1">
        <f t="array" ref="M2743">MAX(0,L2743-L2742)</f>
        <v>0</v>
      </c>
      <c r="N2743" s="122" cm="1">
        <f t="array" ref="N2743">MIN(M2743,H2743-K2743)</f>
        <v>0</v>
      </c>
      <c r="O2743" s="113" cm="1">
        <f t="array" ref="O2743">K2743+N2743</f>
        <v>0</v>
      </c>
      <c r="P2743" s="113" cm="1">
        <f t="array" ref="P2743">H2743-O2743</f>
        <v>0</v>
      </c>
      <c r="Q2743" s="119" cm="1">
        <f t="array" ref="Q2743">MAX(0,IF(AND(K2743=0,P2743&gt;0),0,Q2742+K2743+U2742))</f>
        <v>0</v>
      </c>
      <c r="R2743" s="119" cm="1">
        <f t="array" ref="R2743">MAX(0,R2742+P2743+V2742)</f>
        <v>0</v>
      </c>
      <c r="S2743" s="119" cm="1">
        <f t="array" ref="S2743">IF(G2743&lt;0,G2743,0)</f>
        <v>-610</v>
      </c>
      <c r="T2743" s="119" cm="1">
        <f t="array" ref="T2743">MIN(0,S2743+R2742+V2742)</f>
        <v>-610</v>
      </c>
      <c r="U2743" s="165" cm="1">
        <f t="array" ref="U2743">MAX(S2743,IF(Q2743&gt;0,MAX(-Q2743,S2743),T2743))</f>
        <v>-610</v>
      </c>
      <c r="V2743" s="166" cm="1">
        <f t="array" ref="V2743">S2743-U2743</f>
        <v>0</v>
      </c>
      <c r="W2743" s="105"/>
      <c r="X2743" s="9"/>
      <c r="Y2743" s="9"/>
    </row>
    <row r="2744" ht="13.65" customHeight="1">
      <c r="A2744" s="152" cm="1">
        <f t="array" ref="A2744">A2743+1</f>
        <v>45834</v>
      </c>
      <c r="B2744" s="29" cm="1">
        <f t="array" ref="B2744">YEAR(A2744)</f>
        <v>2025</v>
      </c>
      <c r="C2744" s="29" cm="1">
        <f t="array" ref="C2744">MONTH(A2744)</f>
        <v>6</v>
      </c>
      <c r="D2744" s="9"/>
      <c r="E2744" s="125">
        <v>337800</v>
      </c>
      <c r="F2744" s="41" cm="1">
        <f t="array" ref="F2744">E2744</f>
        <v>337800</v>
      </c>
      <c r="G2744" s="119" cm="1">
        <f t="array" ref="G2744">F2744-F2743</f>
        <v>-540</v>
      </c>
      <c r="H2744" s="119" cm="1">
        <f t="array" ref="H2744">IF(G2744&gt;0,G2744,0)</f>
        <v>0</v>
      </c>
      <c r="I2744" s="113" cm="1">
        <f t="array" ref="I2744">MAX($F$2547:F2744)</f>
        <v>357000</v>
      </c>
      <c r="J2744" s="126"/>
      <c r="K2744" s="121" cm="1">
        <f t="array" ref="K2744">MAX(0,I2744-I2743)</f>
        <v>0</v>
      </c>
      <c r="L2744" s="113" cm="1">
        <f t="array" ref="L2744">MIN(F2744:F2773)</f>
        <v>321130</v>
      </c>
      <c r="M2744" s="113" cm="1">
        <f t="array" ref="M2744">MAX(0,L2744-L2743)</f>
        <v>0</v>
      </c>
      <c r="N2744" s="122" cm="1">
        <f t="array" ref="N2744">MIN(M2744,H2744-K2744)</f>
        <v>0</v>
      </c>
      <c r="O2744" s="113" cm="1">
        <f t="array" ref="O2744">K2744+N2744</f>
        <v>0</v>
      </c>
      <c r="P2744" s="113" cm="1">
        <f t="array" ref="P2744">H2744-O2744</f>
        <v>0</v>
      </c>
      <c r="Q2744" s="119" cm="1">
        <f t="array" ref="Q2744">MAX(0,IF(AND(K2744=0,P2744&gt;0),0,Q2743+K2744+U2743))</f>
        <v>0</v>
      </c>
      <c r="R2744" s="119" cm="1">
        <f t="array" ref="R2744">MAX(0,R2743+P2744+V2743)</f>
        <v>0</v>
      </c>
      <c r="S2744" s="119" cm="1">
        <f t="array" ref="S2744">IF(G2744&lt;0,G2744,0)</f>
        <v>-540</v>
      </c>
      <c r="T2744" s="119" cm="1">
        <f t="array" ref="T2744">MIN(0,S2744+R2743+V2743)</f>
        <v>-540</v>
      </c>
      <c r="U2744" s="165" cm="1">
        <f t="array" ref="U2744">MAX(S2744,IF(Q2744&gt;0,MAX(-Q2744,S2744),T2744))</f>
        <v>-540</v>
      </c>
      <c r="V2744" s="166" cm="1">
        <f t="array" ref="V2744">S2744-U2744</f>
        <v>0</v>
      </c>
      <c r="W2744" s="105"/>
      <c r="X2744" s="9"/>
      <c r="Y2744" s="9"/>
    </row>
    <row r="2745" ht="13.65" customHeight="1">
      <c r="A2745" s="152" cm="1">
        <f t="array" ref="A2745">A2744+1</f>
        <v>45835</v>
      </c>
      <c r="B2745" s="29" cm="1">
        <f t="array" ref="B2745">YEAR(A2745)</f>
        <v>2025</v>
      </c>
      <c r="C2745" s="29" cm="1">
        <f t="array" ref="C2745">MONTH(A2745)</f>
        <v>6</v>
      </c>
      <c r="D2745" s="9"/>
      <c r="E2745" s="125">
        <v>337190</v>
      </c>
      <c r="F2745" s="41" cm="1">
        <f t="array" ref="F2745">E2745</f>
        <v>337190</v>
      </c>
      <c r="G2745" s="119" cm="1">
        <f t="array" ref="G2745">F2745-F2744</f>
        <v>-610</v>
      </c>
      <c r="H2745" s="119" cm="1">
        <f t="array" ref="H2745">IF(G2745&gt;0,G2745,0)</f>
        <v>0</v>
      </c>
      <c r="I2745" s="113" cm="1">
        <f t="array" ref="I2745">MAX($F$2547:F2745)</f>
        <v>357000</v>
      </c>
      <c r="J2745" s="126"/>
      <c r="K2745" s="121" cm="1">
        <f t="array" ref="K2745">MAX(0,I2745-I2744)</f>
        <v>0</v>
      </c>
      <c r="L2745" s="113" cm="1">
        <f t="array" ref="L2745">MIN(F2745:F2774)</f>
        <v>320400</v>
      </c>
      <c r="M2745" s="113" cm="1">
        <f t="array" ref="M2745">MAX(0,L2745-L2744)</f>
        <v>0</v>
      </c>
      <c r="N2745" s="122" cm="1">
        <f t="array" ref="N2745">MIN(M2745,H2745-K2745)</f>
        <v>0</v>
      </c>
      <c r="O2745" s="113" cm="1">
        <f t="array" ref="O2745">K2745+N2745</f>
        <v>0</v>
      </c>
      <c r="P2745" s="113" cm="1">
        <f t="array" ref="P2745">H2745-O2745</f>
        <v>0</v>
      </c>
      <c r="Q2745" s="119" cm="1">
        <f t="array" ref="Q2745">MAX(0,IF(AND(K2745=0,P2745&gt;0),0,Q2744+K2745+U2744))</f>
        <v>0</v>
      </c>
      <c r="R2745" s="119" cm="1">
        <f t="array" ref="R2745">MAX(0,R2744+P2745+V2744)</f>
        <v>0</v>
      </c>
      <c r="S2745" s="119" cm="1">
        <f t="array" ref="S2745">IF(G2745&lt;0,G2745,0)</f>
        <v>-610</v>
      </c>
      <c r="T2745" s="119" cm="1">
        <f t="array" ref="T2745">MIN(0,S2745+R2744+V2744)</f>
        <v>-610</v>
      </c>
      <c r="U2745" s="165" cm="1">
        <f t="array" ref="U2745">MAX(S2745,IF(Q2745&gt;0,MAX(-Q2745,S2745),T2745))</f>
        <v>-610</v>
      </c>
      <c r="V2745" s="166" cm="1">
        <f t="array" ref="V2745">S2745-U2745</f>
        <v>0</v>
      </c>
      <c r="W2745" s="105"/>
      <c r="X2745" s="9"/>
      <c r="Y2745" s="9"/>
    </row>
    <row r="2746" ht="13.65" customHeight="1">
      <c r="A2746" s="152" cm="1">
        <f t="array" ref="A2746">A2745+1</f>
        <v>45836</v>
      </c>
      <c r="B2746" s="29" cm="1">
        <f t="array" ref="B2746">YEAR(A2746)</f>
        <v>2025</v>
      </c>
      <c r="C2746" s="29" cm="1">
        <f t="array" ref="C2746">MONTH(A2746)</f>
        <v>6</v>
      </c>
      <c r="D2746" s="9"/>
      <c r="E2746" s="125">
        <v>336240</v>
      </c>
      <c r="F2746" s="41" cm="1">
        <f t="array" ref="F2746">E2746</f>
        <v>336240</v>
      </c>
      <c r="G2746" s="119" cm="1">
        <f t="array" ref="G2746">F2746-F2745</f>
        <v>-950</v>
      </c>
      <c r="H2746" s="119" cm="1">
        <f t="array" ref="H2746">IF(G2746&gt;0,G2746,0)</f>
        <v>0</v>
      </c>
      <c r="I2746" s="113" cm="1">
        <f t="array" ref="I2746">MAX($F$2547:F2746)</f>
        <v>357000</v>
      </c>
      <c r="J2746" s="126"/>
      <c r="K2746" s="121" cm="1">
        <f t="array" ref="K2746">MAX(0,I2746-I2745)</f>
        <v>0</v>
      </c>
      <c r="L2746" s="113" cm="1">
        <f t="array" ref="L2746">MIN(F2746:F2775)</f>
        <v>319740</v>
      </c>
      <c r="M2746" s="113" cm="1">
        <f t="array" ref="M2746">MAX(0,L2746-L2745)</f>
        <v>0</v>
      </c>
      <c r="N2746" s="122" cm="1">
        <f t="array" ref="N2746">MIN(M2746,H2746-K2746)</f>
        <v>0</v>
      </c>
      <c r="O2746" s="113" cm="1">
        <f t="array" ref="O2746">K2746+N2746</f>
        <v>0</v>
      </c>
      <c r="P2746" s="113" cm="1">
        <f t="array" ref="P2746">H2746-O2746</f>
        <v>0</v>
      </c>
      <c r="Q2746" s="119" cm="1">
        <f t="array" ref="Q2746">MAX(0,IF(AND(K2746=0,P2746&gt;0),0,Q2745+K2746+U2745))</f>
        <v>0</v>
      </c>
      <c r="R2746" s="119" cm="1">
        <f t="array" ref="R2746">MAX(0,R2745+P2746+V2745)</f>
        <v>0</v>
      </c>
      <c r="S2746" s="119" cm="1">
        <f t="array" ref="S2746">IF(G2746&lt;0,G2746,0)</f>
        <v>-950</v>
      </c>
      <c r="T2746" s="119" cm="1">
        <f t="array" ref="T2746">MIN(0,S2746+R2745+V2745)</f>
        <v>-950</v>
      </c>
      <c r="U2746" s="165" cm="1">
        <f t="array" ref="U2746">MAX(S2746,IF(Q2746&gt;0,MAX(-Q2746,S2746),T2746))</f>
        <v>-950</v>
      </c>
      <c r="V2746" s="166" cm="1">
        <f t="array" ref="V2746">S2746-U2746</f>
        <v>0</v>
      </c>
      <c r="W2746" s="105"/>
      <c r="X2746" s="9"/>
      <c r="Y2746" s="9"/>
    </row>
    <row r="2747" ht="13.65" customHeight="1">
      <c r="A2747" s="152" cm="1">
        <f t="array" ref="A2747">A2746+1</f>
        <v>45837</v>
      </c>
      <c r="B2747" s="29" cm="1">
        <f t="array" ref="B2747">YEAR(A2747)</f>
        <v>2025</v>
      </c>
      <c r="C2747" s="29" cm="1">
        <f t="array" ref="C2747">MONTH(A2747)</f>
        <v>6</v>
      </c>
      <c r="D2747" s="9"/>
      <c r="E2747" s="125">
        <v>335300</v>
      </c>
      <c r="F2747" s="41" cm="1">
        <f t="array" ref="F2747">E2747</f>
        <v>335300</v>
      </c>
      <c r="G2747" s="119" cm="1">
        <f t="array" ref="G2747">F2747-F2746</f>
        <v>-940</v>
      </c>
      <c r="H2747" s="119" cm="1">
        <f t="array" ref="H2747">IF(G2747&gt;0,G2747,0)</f>
        <v>0</v>
      </c>
      <c r="I2747" s="113" cm="1">
        <f t="array" ref="I2747">MAX($F$2547:F2747)</f>
        <v>357000</v>
      </c>
      <c r="J2747" s="126"/>
      <c r="K2747" s="121" cm="1">
        <f t="array" ref="K2747">MAX(0,I2747-I2746)</f>
        <v>0</v>
      </c>
      <c r="L2747" s="113" cm="1">
        <f t="array" ref="L2747">MIN(F2747:F2776)</f>
        <v>319540</v>
      </c>
      <c r="M2747" s="113" cm="1">
        <f t="array" ref="M2747">MAX(0,L2747-L2746)</f>
        <v>0</v>
      </c>
      <c r="N2747" s="122" cm="1">
        <f t="array" ref="N2747">MIN(M2747,H2747-K2747)</f>
        <v>0</v>
      </c>
      <c r="O2747" s="113" cm="1">
        <f t="array" ref="O2747">K2747+N2747</f>
        <v>0</v>
      </c>
      <c r="P2747" s="113" cm="1">
        <f t="array" ref="P2747">H2747-O2747</f>
        <v>0</v>
      </c>
      <c r="Q2747" s="119" cm="1">
        <f t="array" ref="Q2747">MAX(0,IF(AND(K2747=0,P2747&gt;0),0,Q2746+K2747+U2746))</f>
        <v>0</v>
      </c>
      <c r="R2747" s="119" cm="1">
        <f t="array" ref="R2747">MAX(0,R2746+P2747+V2746)</f>
        <v>0</v>
      </c>
      <c r="S2747" s="119" cm="1">
        <f t="array" ref="S2747">IF(G2747&lt;0,G2747,0)</f>
        <v>-940</v>
      </c>
      <c r="T2747" s="119" cm="1">
        <f t="array" ref="T2747">MIN(0,S2747+R2746+V2746)</f>
        <v>-940</v>
      </c>
      <c r="U2747" s="165" cm="1">
        <f t="array" ref="U2747">MAX(S2747,IF(Q2747&gt;0,MAX(-Q2747,S2747),T2747))</f>
        <v>-940</v>
      </c>
      <c r="V2747" s="166" cm="1">
        <f t="array" ref="V2747">S2747-U2747</f>
        <v>0</v>
      </c>
      <c r="W2747" s="105"/>
      <c r="X2747" s="9"/>
      <c r="Y2747" s="9"/>
    </row>
    <row r="2748" ht="13.65" customHeight="1">
      <c r="A2748" s="152" cm="1">
        <f t="array" ref="A2748">A2747+1</f>
        <v>45838</v>
      </c>
      <c r="B2748" s="29" cm="1">
        <f t="array" ref="B2748">YEAR(A2748)</f>
        <v>2025</v>
      </c>
      <c r="C2748" s="29" cm="1">
        <f t="array" ref="C2748">MONTH(A2748)</f>
        <v>6</v>
      </c>
      <c r="D2748" s="9"/>
      <c r="E2748" s="125">
        <v>334690</v>
      </c>
      <c r="F2748" s="41" cm="1">
        <f t="array" ref="F2748">E2748</f>
        <v>334690</v>
      </c>
      <c r="G2748" s="119" cm="1">
        <f t="array" ref="G2748">F2748-F2747</f>
        <v>-610</v>
      </c>
      <c r="H2748" s="119" cm="1">
        <f t="array" ref="H2748">IF(G2748&gt;0,G2748,0)</f>
        <v>0</v>
      </c>
      <c r="I2748" s="113" cm="1">
        <f t="array" ref="I2748">MAX($F$2547:F2748)</f>
        <v>357000</v>
      </c>
      <c r="J2748" s="126"/>
      <c r="K2748" s="121" cm="1">
        <f t="array" ref="K2748">MAX(0,I2748-I2747)</f>
        <v>0</v>
      </c>
      <c r="L2748" s="113" cm="1">
        <f t="array" ref="L2748">MIN(F2748:F2777)</f>
        <v>319480</v>
      </c>
      <c r="M2748" s="113" cm="1">
        <f t="array" ref="M2748">MAX(0,L2748-L2747)</f>
        <v>0</v>
      </c>
      <c r="N2748" s="122" cm="1">
        <f t="array" ref="N2748">MIN(M2748,H2748-K2748)</f>
        <v>0</v>
      </c>
      <c r="O2748" s="113" cm="1">
        <f t="array" ref="O2748">K2748+N2748</f>
        <v>0</v>
      </c>
      <c r="P2748" s="113" cm="1">
        <f t="array" ref="P2748">H2748-O2748</f>
        <v>0</v>
      </c>
      <c r="Q2748" s="119" cm="1">
        <f t="array" ref="Q2748">MAX(0,IF(AND(K2748=0,P2748&gt;0),0,Q2747+K2748+U2747))</f>
        <v>0</v>
      </c>
      <c r="R2748" s="119" cm="1">
        <f t="array" ref="R2748">MAX(0,R2747+P2748+V2747)</f>
        <v>0</v>
      </c>
      <c r="S2748" s="119" cm="1">
        <f t="array" ref="S2748">IF(G2748&lt;0,G2748,0)</f>
        <v>-610</v>
      </c>
      <c r="T2748" s="119" cm="1">
        <f t="array" ref="T2748">MIN(0,S2748+R2747+V2747)</f>
        <v>-610</v>
      </c>
      <c r="U2748" s="165" cm="1">
        <f t="array" ref="U2748">MAX(S2748,IF(Q2748&gt;0,MAX(-Q2748,S2748),T2748))</f>
        <v>-610</v>
      </c>
      <c r="V2748" s="166" cm="1">
        <f t="array" ref="V2748">S2748-U2748</f>
        <v>0</v>
      </c>
      <c r="W2748" s="105"/>
      <c r="X2748" s="9"/>
      <c r="Y2748" s="9"/>
    </row>
    <row r="2749" ht="13.65" customHeight="1">
      <c r="A2749" s="152" cm="1">
        <f t="array" ref="A2749">A2748+1</f>
        <v>45839</v>
      </c>
      <c r="B2749" s="29" cm="1">
        <f t="array" ref="B2749">YEAR(A2749)</f>
        <v>2025</v>
      </c>
      <c r="C2749" s="29" cm="1">
        <f t="array" ref="C2749">MONTH(A2749)</f>
        <v>7</v>
      </c>
      <c r="D2749" s="9"/>
      <c r="E2749" s="125">
        <v>334280</v>
      </c>
      <c r="F2749" s="41" cm="1">
        <f t="array" ref="F2749">E2749</f>
        <v>334280</v>
      </c>
      <c r="G2749" s="119" cm="1">
        <f t="array" ref="G2749">F2749-F2748</f>
        <v>-410</v>
      </c>
      <c r="H2749" s="119" cm="1">
        <f t="array" ref="H2749">IF(G2749&gt;0,G2749,0)</f>
        <v>0</v>
      </c>
      <c r="I2749" s="113" cm="1">
        <f t="array" ref="I2749">MAX($F$2547:F2749)</f>
        <v>357000</v>
      </c>
      <c r="J2749" s="126"/>
      <c r="K2749" s="121" cm="1">
        <f t="array" ref="K2749">MAX(0,I2749-I2748)</f>
        <v>0</v>
      </c>
      <c r="L2749" s="113" cm="1">
        <f t="array" ref="L2749">MIN(F2749:F2778)</f>
        <v>319150</v>
      </c>
      <c r="M2749" s="113" cm="1">
        <f t="array" ref="M2749">MAX(0,L2749-L2748)</f>
        <v>0</v>
      </c>
      <c r="N2749" s="122" cm="1">
        <f t="array" ref="N2749">MIN(M2749,H2749-K2749)</f>
        <v>0</v>
      </c>
      <c r="O2749" s="113" cm="1">
        <f t="array" ref="O2749">K2749+N2749</f>
        <v>0</v>
      </c>
      <c r="P2749" s="113" cm="1">
        <f t="array" ref="P2749">H2749-O2749</f>
        <v>0</v>
      </c>
      <c r="Q2749" s="119" cm="1">
        <f t="array" ref="Q2749">MAX(0,IF(AND(K2749=0,P2749&gt;0),0,Q2748+K2749+U2748))</f>
        <v>0</v>
      </c>
      <c r="R2749" s="119" cm="1">
        <f t="array" ref="R2749">MAX(0,R2748+P2749+V2748)</f>
        <v>0</v>
      </c>
      <c r="S2749" s="119" cm="1">
        <f t="array" ref="S2749">IF(G2749&lt;0,G2749,0)</f>
        <v>-410</v>
      </c>
      <c r="T2749" s="119" cm="1">
        <f t="array" ref="T2749">MIN(0,S2749+R2748+V2748)</f>
        <v>-410</v>
      </c>
      <c r="U2749" s="165" cm="1">
        <f t="array" ref="U2749">MAX(S2749,IF(Q2749&gt;0,MAX(-Q2749,S2749),T2749))</f>
        <v>-410</v>
      </c>
      <c r="V2749" s="166" cm="1">
        <f t="array" ref="V2749">S2749-U2749</f>
        <v>0</v>
      </c>
      <c r="W2749" s="105"/>
      <c r="X2749" s="9"/>
      <c r="Y2749" s="9"/>
    </row>
    <row r="2750" ht="13.65" customHeight="1">
      <c r="A2750" s="152" cm="1">
        <f t="array" ref="A2750">A2749+1</f>
        <v>45840</v>
      </c>
      <c r="B2750" s="29" cm="1">
        <f t="array" ref="B2750">YEAR(A2750)</f>
        <v>2025</v>
      </c>
      <c r="C2750" s="29" cm="1">
        <f t="array" ref="C2750">MONTH(A2750)</f>
        <v>7</v>
      </c>
      <c r="D2750" s="9"/>
      <c r="E2750" s="125">
        <v>333950</v>
      </c>
      <c r="F2750" s="41" cm="1">
        <f t="array" ref="F2750">E2750</f>
        <v>333950</v>
      </c>
      <c r="G2750" s="119" cm="1">
        <f t="array" ref="G2750">F2750-F2749</f>
        <v>-330</v>
      </c>
      <c r="H2750" s="119" cm="1">
        <f t="array" ref="H2750">IF(G2750&gt;0,G2750,0)</f>
        <v>0</v>
      </c>
      <c r="I2750" s="113" cm="1">
        <f t="array" ref="I2750">MAX($F$2547:F2750)</f>
        <v>357000</v>
      </c>
      <c r="J2750" s="126"/>
      <c r="K2750" s="121" cm="1">
        <f t="array" ref="K2750">MAX(0,I2750-I2749)</f>
        <v>0</v>
      </c>
      <c r="L2750" s="113" cm="1">
        <f t="array" ref="L2750">MIN(F2750:F2779)</f>
        <v>318820</v>
      </c>
      <c r="M2750" s="113" cm="1">
        <f t="array" ref="M2750">MAX(0,L2750-L2749)</f>
        <v>0</v>
      </c>
      <c r="N2750" s="122" cm="1">
        <f t="array" ref="N2750">MIN(M2750,H2750-K2750)</f>
        <v>0</v>
      </c>
      <c r="O2750" s="113" cm="1">
        <f t="array" ref="O2750">K2750+N2750</f>
        <v>0</v>
      </c>
      <c r="P2750" s="113" cm="1">
        <f t="array" ref="P2750">H2750-O2750</f>
        <v>0</v>
      </c>
      <c r="Q2750" s="119" cm="1">
        <f t="array" ref="Q2750">MAX(0,IF(AND(K2750=0,P2750&gt;0),0,Q2749+K2750+U2749))</f>
        <v>0</v>
      </c>
      <c r="R2750" s="119" cm="1">
        <f t="array" ref="R2750">MAX(0,R2749+P2750+V2749)</f>
        <v>0</v>
      </c>
      <c r="S2750" s="119" cm="1">
        <f t="array" ref="S2750">IF(G2750&lt;0,G2750,0)</f>
        <v>-330</v>
      </c>
      <c r="T2750" s="119" cm="1">
        <f t="array" ref="T2750">MIN(0,S2750+R2749+V2749)</f>
        <v>-330</v>
      </c>
      <c r="U2750" s="165" cm="1">
        <f t="array" ref="U2750">MAX(S2750,IF(Q2750&gt;0,MAX(-Q2750,S2750),T2750))</f>
        <v>-330</v>
      </c>
      <c r="V2750" s="166" cm="1">
        <f t="array" ref="V2750">S2750-U2750</f>
        <v>0</v>
      </c>
      <c r="W2750" s="105"/>
      <c r="X2750" s="9"/>
      <c r="Y2750" s="9"/>
    </row>
    <row r="2751" ht="13.65" customHeight="1">
      <c r="A2751" s="152" cm="1">
        <f t="array" ref="A2751">A2750+1</f>
        <v>45841</v>
      </c>
      <c r="B2751" s="29" cm="1">
        <f t="array" ref="B2751">YEAR(A2751)</f>
        <v>2025</v>
      </c>
      <c r="C2751" s="29" cm="1">
        <f t="array" ref="C2751">MONTH(A2751)</f>
        <v>7</v>
      </c>
      <c r="D2751" s="9"/>
      <c r="E2751" s="125">
        <v>333680</v>
      </c>
      <c r="F2751" s="41" cm="1">
        <f t="array" ref="F2751">E2751</f>
        <v>333680</v>
      </c>
      <c r="G2751" s="119" cm="1">
        <f t="array" ref="G2751">F2751-F2750</f>
        <v>-270</v>
      </c>
      <c r="H2751" s="119" cm="1">
        <f t="array" ref="H2751">IF(G2751&gt;0,G2751,0)</f>
        <v>0</v>
      </c>
      <c r="I2751" s="113" cm="1">
        <f t="array" ref="I2751">MAX($F$2547:F2751)</f>
        <v>357000</v>
      </c>
      <c r="J2751" s="126"/>
      <c r="K2751" s="121" cm="1">
        <f t="array" ref="K2751">MAX(0,I2751-I2750)</f>
        <v>0</v>
      </c>
      <c r="L2751" s="113" cm="1">
        <f t="array" ref="L2751">MIN(F2751:F2780)</f>
        <v>318820</v>
      </c>
      <c r="M2751" s="113" cm="1">
        <f t="array" ref="M2751">MAX(0,L2751-L2750)</f>
        <v>0</v>
      </c>
      <c r="N2751" s="122" cm="1">
        <f t="array" ref="N2751">MIN(M2751,H2751-K2751)</f>
        <v>0</v>
      </c>
      <c r="O2751" s="113" cm="1">
        <f t="array" ref="O2751">K2751+N2751</f>
        <v>0</v>
      </c>
      <c r="P2751" s="113" cm="1">
        <f t="array" ref="P2751">H2751-O2751</f>
        <v>0</v>
      </c>
      <c r="Q2751" s="119" cm="1">
        <f t="array" ref="Q2751">MAX(0,IF(AND(K2751=0,P2751&gt;0),0,Q2750+K2751+U2750))</f>
        <v>0</v>
      </c>
      <c r="R2751" s="119" cm="1">
        <f t="array" ref="R2751">MAX(0,R2750+P2751+V2750)</f>
        <v>0</v>
      </c>
      <c r="S2751" s="119" cm="1">
        <f t="array" ref="S2751">IF(G2751&lt;0,G2751,0)</f>
        <v>-270</v>
      </c>
      <c r="T2751" s="119" cm="1">
        <f t="array" ref="T2751">MIN(0,S2751+R2750+V2750)</f>
        <v>-270</v>
      </c>
      <c r="U2751" s="165" cm="1">
        <f t="array" ref="U2751">MAX(S2751,IF(Q2751&gt;0,MAX(-Q2751,S2751),T2751))</f>
        <v>-270</v>
      </c>
      <c r="V2751" s="166" cm="1">
        <f t="array" ref="V2751">S2751-U2751</f>
        <v>0</v>
      </c>
      <c r="W2751" s="105"/>
      <c r="X2751" s="9"/>
      <c r="Y2751" s="9"/>
    </row>
    <row r="2752" ht="13.65" customHeight="1">
      <c r="A2752" s="152" cm="1">
        <f t="array" ref="A2752">A2751+1</f>
        <v>45842</v>
      </c>
      <c r="B2752" s="29" cm="1">
        <f t="array" ref="B2752">YEAR(A2752)</f>
        <v>2025</v>
      </c>
      <c r="C2752" s="29" cm="1">
        <f t="array" ref="C2752">MONTH(A2752)</f>
        <v>7</v>
      </c>
      <c r="D2752" s="9"/>
      <c r="E2752" s="125">
        <v>332940</v>
      </c>
      <c r="F2752" s="41" cm="1">
        <f t="array" ref="F2752">E2752</f>
        <v>332940</v>
      </c>
      <c r="G2752" s="119" cm="1">
        <f t="array" ref="G2752">F2752-F2751</f>
        <v>-740</v>
      </c>
      <c r="H2752" s="119" cm="1">
        <f t="array" ref="H2752">IF(G2752&gt;0,G2752,0)</f>
        <v>0</v>
      </c>
      <c r="I2752" s="113" cm="1">
        <f t="array" ref="I2752">MAX($F$2547:F2752)</f>
        <v>357000</v>
      </c>
      <c r="J2752" s="126"/>
      <c r="K2752" s="121" cm="1">
        <f t="array" ref="K2752">MAX(0,I2752-I2751)</f>
        <v>0</v>
      </c>
      <c r="L2752" s="113" cm="1">
        <f t="array" ref="L2752">MIN(F2752:F2781)</f>
        <v>318820</v>
      </c>
      <c r="M2752" s="113" cm="1">
        <f t="array" ref="M2752">MAX(0,L2752-L2751)</f>
        <v>0</v>
      </c>
      <c r="N2752" s="122" cm="1">
        <f t="array" ref="N2752">MIN(M2752,H2752-K2752)</f>
        <v>0</v>
      </c>
      <c r="O2752" s="113" cm="1">
        <f t="array" ref="O2752">K2752+N2752</f>
        <v>0</v>
      </c>
      <c r="P2752" s="113" cm="1">
        <f t="array" ref="P2752">H2752-O2752</f>
        <v>0</v>
      </c>
      <c r="Q2752" s="119" cm="1">
        <f t="array" ref="Q2752">MAX(0,IF(AND(K2752=0,P2752&gt;0),0,Q2751+K2752+U2751))</f>
        <v>0</v>
      </c>
      <c r="R2752" s="119" cm="1">
        <f t="array" ref="R2752">MAX(0,R2751+P2752+V2751)</f>
        <v>0</v>
      </c>
      <c r="S2752" s="119" cm="1">
        <f t="array" ref="S2752">IF(G2752&lt;0,G2752,0)</f>
        <v>-740</v>
      </c>
      <c r="T2752" s="119" cm="1">
        <f t="array" ref="T2752">MIN(0,S2752+R2751+V2751)</f>
        <v>-740</v>
      </c>
      <c r="U2752" s="165" cm="1">
        <f t="array" ref="U2752">MAX(S2752,IF(Q2752&gt;0,MAX(-Q2752,S2752),T2752))</f>
        <v>-740</v>
      </c>
      <c r="V2752" s="166" cm="1">
        <f t="array" ref="V2752">S2752-U2752</f>
        <v>0</v>
      </c>
      <c r="W2752" s="105"/>
      <c r="X2752" s="9"/>
      <c r="Y2752" s="9"/>
    </row>
    <row r="2753" ht="13.65" customHeight="1">
      <c r="A2753" s="152" cm="1">
        <f t="array" ref="A2753">A2752+1</f>
        <v>45843</v>
      </c>
      <c r="B2753" s="29" cm="1">
        <f t="array" ref="B2753">YEAR(A2753)</f>
        <v>2025</v>
      </c>
      <c r="C2753" s="29" cm="1">
        <f t="array" ref="C2753">MONTH(A2753)</f>
        <v>7</v>
      </c>
      <c r="D2753" s="9"/>
      <c r="E2753" s="125">
        <v>332260</v>
      </c>
      <c r="F2753" s="41" cm="1">
        <f t="array" ref="F2753">E2753</f>
        <v>332260</v>
      </c>
      <c r="G2753" s="119" cm="1">
        <f t="array" ref="G2753">F2753-F2752</f>
        <v>-680</v>
      </c>
      <c r="H2753" s="119" cm="1">
        <f t="array" ref="H2753">IF(G2753&gt;0,G2753,0)</f>
        <v>0</v>
      </c>
      <c r="I2753" s="113" cm="1">
        <f t="array" ref="I2753">MAX($F$2547:F2753)</f>
        <v>357000</v>
      </c>
      <c r="J2753" s="126"/>
      <c r="K2753" s="121" cm="1">
        <f t="array" ref="K2753">MAX(0,I2753-I2752)</f>
        <v>0</v>
      </c>
      <c r="L2753" s="113" cm="1">
        <f t="array" ref="L2753">MIN(F2753:F2782)</f>
        <v>318690</v>
      </c>
      <c r="M2753" s="113" cm="1">
        <f t="array" ref="M2753">MAX(0,L2753-L2752)</f>
        <v>0</v>
      </c>
      <c r="N2753" s="122" cm="1">
        <f t="array" ref="N2753">MIN(M2753,H2753-K2753)</f>
        <v>0</v>
      </c>
      <c r="O2753" s="113" cm="1">
        <f t="array" ref="O2753">K2753+N2753</f>
        <v>0</v>
      </c>
      <c r="P2753" s="113" cm="1">
        <f t="array" ref="P2753">H2753-O2753</f>
        <v>0</v>
      </c>
      <c r="Q2753" s="119" cm="1">
        <f t="array" ref="Q2753">MAX(0,IF(AND(K2753=0,P2753&gt;0),0,Q2752+K2753+U2752))</f>
        <v>0</v>
      </c>
      <c r="R2753" s="119" cm="1">
        <f t="array" ref="R2753">MAX(0,R2752+P2753+V2752)</f>
        <v>0</v>
      </c>
      <c r="S2753" s="119" cm="1">
        <f t="array" ref="S2753">IF(G2753&lt;0,G2753,0)</f>
        <v>-680</v>
      </c>
      <c r="T2753" s="119" cm="1">
        <f t="array" ref="T2753">MIN(0,S2753+R2752+V2752)</f>
        <v>-680</v>
      </c>
      <c r="U2753" s="165" cm="1">
        <f t="array" ref="U2753">MAX(S2753,IF(Q2753&gt;0,MAX(-Q2753,S2753),T2753))</f>
        <v>-680</v>
      </c>
      <c r="V2753" s="166" cm="1">
        <f t="array" ref="V2753">S2753-U2753</f>
        <v>0</v>
      </c>
      <c r="W2753" s="105"/>
      <c r="X2753" s="9"/>
      <c r="Y2753" s="9"/>
    </row>
    <row r="2754" ht="13.65" customHeight="1">
      <c r="A2754" s="152" cm="1">
        <f t="array" ref="A2754">A2753+1</f>
        <v>45844</v>
      </c>
      <c r="B2754" s="29" cm="1">
        <f t="array" ref="B2754">YEAR(A2754)</f>
        <v>2025</v>
      </c>
      <c r="C2754" s="29" cm="1">
        <f t="array" ref="C2754">MONTH(A2754)</f>
        <v>7</v>
      </c>
      <c r="D2754" s="9"/>
      <c r="E2754" s="125">
        <v>331530</v>
      </c>
      <c r="F2754" s="41" cm="1">
        <f t="array" ref="F2754">E2754</f>
        <v>331530</v>
      </c>
      <c r="G2754" s="119" cm="1">
        <f t="array" ref="G2754">F2754-F2753</f>
        <v>-730</v>
      </c>
      <c r="H2754" s="119" cm="1">
        <f t="array" ref="H2754">IF(G2754&gt;0,G2754,0)</f>
        <v>0</v>
      </c>
      <c r="I2754" s="113" cm="1">
        <f t="array" ref="I2754">MAX($F$2547:F2754)</f>
        <v>357000</v>
      </c>
      <c r="J2754" s="126"/>
      <c r="K2754" s="121" cm="1">
        <f t="array" ref="K2754">MAX(0,I2754-I2753)</f>
        <v>0</v>
      </c>
      <c r="L2754" s="113" cm="1">
        <f t="array" ref="L2754">MIN(F2754:F2783)</f>
        <v>318550</v>
      </c>
      <c r="M2754" s="113" cm="1">
        <f t="array" ref="M2754">MAX(0,L2754-L2753)</f>
        <v>0</v>
      </c>
      <c r="N2754" s="122" cm="1">
        <f t="array" ref="N2754">MIN(M2754,H2754-K2754)</f>
        <v>0</v>
      </c>
      <c r="O2754" s="113" cm="1">
        <f t="array" ref="O2754">K2754+N2754</f>
        <v>0</v>
      </c>
      <c r="P2754" s="113" cm="1">
        <f t="array" ref="P2754">H2754-O2754</f>
        <v>0</v>
      </c>
      <c r="Q2754" s="119" cm="1">
        <f t="array" ref="Q2754">MAX(0,IF(AND(K2754=0,P2754&gt;0),0,Q2753+K2754+U2753))</f>
        <v>0</v>
      </c>
      <c r="R2754" s="119" cm="1">
        <f t="array" ref="R2754">MAX(0,R2753+P2754+V2753)</f>
        <v>0</v>
      </c>
      <c r="S2754" s="119" cm="1">
        <f t="array" ref="S2754">IF(G2754&lt;0,G2754,0)</f>
        <v>-730</v>
      </c>
      <c r="T2754" s="119" cm="1">
        <f t="array" ref="T2754">MIN(0,S2754+R2753+V2753)</f>
        <v>-730</v>
      </c>
      <c r="U2754" s="165" cm="1">
        <f t="array" ref="U2754">MAX(S2754,IF(Q2754&gt;0,MAX(-Q2754,S2754),T2754))</f>
        <v>-730</v>
      </c>
      <c r="V2754" s="166" cm="1">
        <f t="array" ref="V2754">S2754-U2754</f>
        <v>0</v>
      </c>
      <c r="W2754" s="105"/>
      <c r="X2754" s="9"/>
      <c r="Y2754" s="9"/>
    </row>
    <row r="2755" ht="13.65" customHeight="1">
      <c r="A2755" s="152" cm="1">
        <f t="array" ref="A2755">A2754+1</f>
        <v>45845</v>
      </c>
      <c r="B2755" s="29" cm="1">
        <f t="array" ref="B2755">YEAR(A2755)</f>
        <v>2025</v>
      </c>
      <c r="C2755" s="29" cm="1">
        <f t="array" ref="C2755">MONTH(A2755)</f>
        <v>7</v>
      </c>
      <c r="D2755" s="9"/>
      <c r="E2755" s="125">
        <v>331190</v>
      </c>
      <c r="F2755" s="41" cm="1">
        <f t="array" ref="F2755">E2755</f>
        <v>331190</v>
      </c>
      <c r="G2755" s="119" cm="1">
        <f t="array" ref="G2755">F2755-F2754</f>
        <v>-340</v>
      </c>
      <c r="H2755" s="119" cm="1">
        <f t="array" ref="H2755">IF(G2755&gt;0,G2755,0)</f>
        <v>0</v>
      </c>
      <c r="I2755" s="113" cm="1">
        <f t="array" ref="I2755">MAX($F$2547:F2755)</f>
        <v>357000</v>
      </c>
      <c r="J2755" s="126"/>
      <c r="K2755" s="121" cm="1">
        <f t="array" ref="K2755">MAX(0,I2755-I2754)</f>
        <v>0</v>
      </c>
      <c r="L2755" s="113" cm="1">
        <f t="array" ref="L2755">MIN(F2755:F2784)</f>
        <v>318490</v>
      </c>
      <c r="M2755" s="113" cm="1">
        <f t="array" ref="M2755">MAX(0,L2755-L2754)</f>
        <v>0</v>
      </c>
      <c r="N2755" s="122" cm="1">
        <f t="array" ref="N2755">MIN(M2755,H2755-K2755)</f>
        <v>0</v>
      </c>
      <c r="O2755" s="113" cm="1">
        <f t="array" ref="O2755">K2755+N2755</f>
        <v>0</v>
      </c>
      <c r="P2755" s="113" cm="1">
        <f t="array" ref="P2755">H2755-O2755</f>
        <v>0</v>
      </c>
      <c r="Q2755" s="119" cm="1">
        <f t="array" ref="Q2755">MAX(0,IF(AND(K2755=0,P2755&gt;0),0,Q2754+K2755+U2754))</f>
        <v>0</v>
      </c>
      <c r="R2755" s="119" cm="1">
        <f t="array" ref="R2755">MAX(0,R2754+P2755+V2754)</f>
        <v>0</v>
      </c>
      <c r="S2755" s="119" cm="1">
        <f t="array" ref="S2755">IF(G2755&lt;0,G2755,0)</f>
        <v>-340</v>
      </c>
      <c r="T2755" s="119" cm="1">
        <f t="array" ref="T2755">MIN(0,S2755+R2754+V2754)</f>
        <v>-340</v>
      </c>
      <c r="U2755" s="165" cm="1">
        <f t="array" ref="U2755">MAX(S2755,IF(Q2755&gt;0,MAX(-Q2755,S2755),T2755))</f>
        <v>-340</v>
      </c>
      <c r="V2755" s="166" cm="1">
        <f t="array" ref="V2755">S2755-U2755</f>
        <v>0</v>
      </c>
      <c r="W2755" s="105"/>
      <c r="X2755" s="9"/>
      <c r="Y2755" s="9"/>
    </row>
    <row r="2756" ht="13.65" customHeight="1">
      <c r="A2756" s="152" cm="1">
        <f t="array" ref="A2756">A2755+1</f>
        <v>45846</v>
      </c>
      <c r="B2756" s="29" cm="1">
        <f t="array" ref="B2756">YEAR(A2756)</f>
        <v>2025</v>
      </c>
      <c r="C2756" s="29" cm="1">
        <f t="array" ref="C2756">MONTH(A2756)</f>
        <v>7</v>
      </c>
      <c r="D2756" s="9"/>
      <c r="E2756" s="125">
        <v>330850</v>
      </c>
      <c r="F2756" s="41" cm="1">
        <f t="array" ref="F2756">E2756</f>
        <v>330850</v>
      </c>
      <c r="G2756" s="119" cm="1">
        <f t="array" ref="G2756">F2756-F2755</f>
        <v>-340</v>
      </c>
      <c r="H2756" s="119" cm="1">
        <f t="array" ref="H2756">IF(G2756&gt;0,G2756,0)</f>
        <v>0</v>
      </c>
      <c r="I2756" s="113" cm="1">
        <f t="array" ref="I2756">MAX($F$2547:F2756)</f>
        <v>357000</v>
      </c>
      <c r="J2756" s="126"/>
      <c r="K2756" s="121" cm="1">
        <f t="array" ref="K2756">MAX(0,I2756-I2755)</f>
        <v>0</v>
      </c>
      <c r="L2756" s="113" cm="1">
        <f t="array" ref="L2756">MIN(F2756:F2785)</f>
        <v>318490</v>
      </c>
      <c r="M2756" s="113" cm="1">
        <f t="array" ref="M2756">MAX(0,L2756-L2755)</f>
        <v>0</v>
      </c>
      <c r="N2756" s="122" cm="1">
        <f t="array" ref="N2756">MIN(M2756,H2756-K2756)</f>
        <v>0</v>
      </c>
      <c r="O2756" s="113" cm="1">
        <f t="array" ref="O2756">K2756+N2756</f>
        <v>0</v>
      </c>
      <c r="P2756" s="113" cm="1">
        <f t="array" ref="P2756">H2756-O2756</f>
        <v>0</v>
      </c>
      <c r="Q2756" s="119" cm="1">
        <f t="array" ref="Q2756">MAX(0,IF(AND(K2756=0,P2756&gt;0),0,Q2755+K2756+U2755))</f>
        <v>0</v>
      </c>
      <c r="R2756" s="119" cm="1">
        <f t="array" ref="R2756">MAX(0,R2755+P2756+V2755)</f>
        <v>0</v>
      </c>
      <c r="S2756" s="119" cm="1">
        <f t="array" ref="S2756">IF(G2756&lt;0,G2756,0)</f>
        <v>-340</v>
      </c>
      <c r="T2756" s="119" cm="1">
        <f t="array" ref="T2756">MIN(0,S2756+R2755+V2755)</f>
        <v>-340</v>
      </c>
      <c r="U2756" s="165" cm="1">
        <f t="array" ref="U2756">MAX(S2756,IF(Q2756&gt;0,MAX(-Q2756,S2756),T2756))</f>
        <v>-340</v>
      </c>
      <c r="V2756" s="166" cm="1">
        <f t="array" ref="V2756">S2756-U2756</f>
        <v>0</v>
      </c>
      <c r="W2756" s="105"/>
      <c r="X2756" s="9"/>
      <c r="Y2756" s="9"/>
    </row>
    <row r="2757" ht="13.65" customHeight="1">
      <c r="A2757" s="152" cm="1">
        <f t="array" ref="A2757">A2756+1</f>
        <v>45847</v>
      </c>
      <c r="B2757" s="29" cm="1">
        <f t="array" ref="B2757">YEAR(A2757)</f>
        <v>2025</v>
      </c>
      <c r="C2757" s="29" cm="1">
        <f t="array" ref="C2757">MONTH(A2757)</f>
        <v>7</v>
      </c>
      <c r="D2757" s="9"/>
      <c r="E2757" s="125">
        <v>330590</v>
      </c>
      <c r="F2757" s="41" cm="1">
        <f t="array" ref="F2757">E2757</f>
        <v>330590</v>
      </c>
      <c r="G2757" s="119" cm="1">
        <f t="array" ref="G2757">F2757-F2756</f>
        <v>-260</v>
      </c>
      <c r="H2757" s="119" cm="1">
        <f t="array" ref="H2757">IF(G2757&gt;0,G2757,0)</f>
        <v>0</v>
      </c>
      <c r="I2757" s="113" cm="1">
        <f t="array" ref="I2757">MAX($F$2547:F2757)</f>
        <v>357000</v>
      </c>
      <c r="J2757" s="126"/>
      <c r="K2757" s="121" cm="1">
        <f t="array" ref="K2757">MAX(0,I2757-I2756)</f>
        <v>0</v>
      </c>
      <c r="L2757" s="113" cm="1">
        <f t="array" ref="L2757">MIN(F2757:F2786)</f>
        <v>318290</v>
      </c>
      <c r="M2757" s="113" cm="1">
        <f t="array" ref="M2757">MAX(0,L2757-L2756)</f>
        <v>0</v>
      </c>
      <c r="N2757" s="122" cm="1">
        <f t="array" ref="N2757">MIN(M2757,H2757-K2757)</f>
        <v>0</v>
      </c>
      <c r="O2757" s="113" cm="1">
        <f t="array" ref="O2757">K2757+N2757</f>
        <v>0</v>
      </c>
      <c r="P2757" s="113" cm="1">
        <f t="array" ref="P2757">H2757-O2757</f>
        <v>0</v>
      </c>
      <c r="Q2757" s="119" cm="1">
        <f t="array" ref="Q2757">MAX(0,IF(AND(K2757=0,P2757&gt;0),0,Q2756+K2757+U2756))</f>
        <v>0</v>
      </c>
      <c r="R2757" s="119" cm="1">
        <f t="array" ref="R2757">MAX(0,R2756+P2757+V2756)</f>
        <v>0</v>
      </c>
      <c r="S2757" s="119" cm="1">
        <f t="array" ref="S2757">IF(G2757&lt;0,G2757,0)</f>
        <v>-260</v>
      </c>
      <c r="T2757" s="119" cm="1">
        <f t="array" ref="T2757">MIN(0,S2757+R2756+V2756)</f>
        <v>-260</v>
      </c>
      <c r="U2757" s="165" cm="1">
        <f t="array" ref="U2757">MAX(S2757,IF(Q2757&gt;0,MAX(-Q2757,S2757),T2757))</f>
        <v>-260</v>
      </c>
      <c r="V2757" s="166" cm="1">
        <f t="array" ref="V2757">S2757-U2757</f>
        <v>0</v>
      </c>
      <c r="W2757" s="105"/>
      <c r="X2757" s="9"/>
      <c r="Y2757" s="9"/>
    </row>
    <row r="2758" ht="13.65" customHeight="1">
      <c r="A2758" s="152" cm="1">
        <f t="array" ref="A2758">A2757+1</f>
        <v>45848</v>
      </c>
      <c r="B2758" s="29" cm="1">
        <f t="array" ref="B2758">YEAR(A2758)</f>
        <v>2025</v>
      </c>
      <c r="C2758" s="29" cm="1">
        <f t="array" ref="C2758">MONTH(A2758)</f>
        <v>7</v>
      </c>
      <c r="D2758" s="9"/>
      <c r="E2758" s="125">
        <v>330250</v>
      </c>
      <c r="F2758" s="41" cm="1">
        <f t="array" ref="F2758">E2758</f>
        <v>330250</v>
      </c>
      <c r="G2758" s="119" cm="1">
        <f t="array" ref="G2758">F2758-F2757</f>
        <v>-340</v>
      </c>
      <c r="H2758" s="119" cm="1">
        <f t="array" ref="H2758">IF(G2758&gt;0,G2758,0)</f>
        <v>0</v>
      </c>
      <c r="I2758" s="113" cm="1">
        <f t="array" ref="I2758">MAX($F$2547:F2758)</f>
        <v>357000</v>
      </c>
      <c r="J2758" s="126"/>
      <c r="K2758" s="121" cm="1">
        <f t="array" ref="K2758">MAX(0,I2758-I2757)</f>
        <v>0</v>
      </c>
      <c r="L2758" s="113" cm="1">
        <f t="array" ref="L2758">MIN(F2758:F2787)</f>
        <v>318220</v>
      </c>
      <c r="M2758" s="113" cm="1">
        <f t="array" ref="M2758">MAX(0,L2758-L2757)</f>
        <v>0</v>
      </c>
      <c r="N2758" s="122" cm="1">
        <f t="array" ref="N2758">MIN(M2758,H2758-K2758)</f>
        <v>0</v>
      </c>
      <c r="O2758" s="113" cm="1">
        <f t="array" ref="O2758">K2758+N2758</f>
        <v>0</v>
      </c>
      <c r="P2758" s="113" cm="1">
        <f t="array" ref="P2758">H2758-O2758</f>
        <v>0</v>
      </c>
      <c r="Q2758" s="119" cm="1">
        <f t="array" ref="Q2758">MAX(0,IF(AND(K2758=0,P2758&gt;0),0,Q2757+K2758+U2757))</f>
        <v>0</v>
      </c>
      <c r="R2758" s="119" cm="1">
        <f t="array" ref="R2758">MAX(0,R2757+P2758+V2757)</f>
        <v>0</v>
      </c>
      <c r="S2758" s="119" cm="1">
        <f t="array" ref="S2758">IF(G2758&lt;0,G2758,0)</f>
        <v>-340</v>
      </c>
      <c r="T2758" s="119" cm="1">
        <f t="array" ref="T2758">MIN(0,S2758+R2757+V2757)</f>
        <v>-340</v>
      </c>
      <c r="U2758" s="165" cm="1">
        <f t="array" ref="U2758">MAX(S2758,IF(Q2758&gt;0,MAX(-Q2758,S2758),T2758))</f>
        <v>-340</v>
      </c>
      <c r="V2758" s="166" cm="1">
        <f t="array" ref="V2758">S2758-U2758</f>
        <v>0</v>
      </c>
      <c r="W2758" s="105"/>
      <c r="X2758" s="9"/>
      <c r="Y2758" s="9"/>
    </row>
    <row r="2759" ht="13.65" customHeight="1">
      <c r="A2759" s="152" cm="1">
        <f t="array" ref="A2759">A2758+1</f>
        <v>45849</v>
      </c>
      <c r="B2759" s="29" cm="1">
        <f t="array" ref="B2759">YEAR(A2759)</f>
        <v>2025</v>
      </c>
      <c r="C2759" s="29" cm="1">
        <f t="array" ref="C2759">MONTH(A2759)</f>
        <v>7</v>
      </c>
      <c r="D2759" s="9"/>
      <c r="E2759" s="125">
        <v>329920</v>
      </c>
      <c r="F2759" s="41" cm="1">
        <f t="array" ref="F2759">E2759</f>
        <v>329920</v>
      </c>
      <c r="G2759" s="119" cm="1">
        <f t="array" ref="G2759">F2759-F2758</f>
        <v>-330</v>
      </c>
      <c r="H2759" s="119" cm="1">
        <f t="array" ref="H2759">IF(G2759&gt;0,G2759,0)</f>
        <v>0</v>
      </c>
      <c r="I2759" s="113" cm="1">
        <f t="array" ref="I2759">MAX($F$2547:F2759)</f>
        <v>357000</v>
      </c>
      <c r="J2759" s="126"/>
      <c r="K2759" s="121" cm="1">
        <f t="array" ref="K2759">MAX(0,I2759-I2758)</f>
        <v>0</v>
      </c>
      <c r="L2759" s="113" cm="1">
        <f t="array" ref="L2759">MIN(F2759:F2788)</f>
        <v>318030</v>
      </c>
      <c r="M2759" s="113" cm="1">
        <f t="array" ref="M2759">MAX(0,L2759-L2758)</f>
        <v>0</v>
      </c>
      <c r="N2759" s="122" cm="1">
        <f t="array" ref="N2759">MIN(M2759,H2759-K2759)</f>
        <v>0</v>
      </c>
      <c r="O2759" s="113" cm="1">
        <f t="array" ref="O2759">K2759+N2759</f>
        <v>0</v>
      </c>
      <c r="P2759" s="113" cm="1">
        <f t="array" ref="P2759">H2759-O2759</f>
        <v>0</v>
      </c>
      <c r="Q2759" s="119" cm="1">
        <f t="array" ref="Q2759">MAX(0,IF(AND(K2759=0,P2759&gt;0),0,Q2758+K2759+U2758))</f>
        <v>0</v>
      </c>
      <c r="R2759" s="119" cm="1">
        <f t="array" ref="R2759">MAX(0,R2758+P2759+V2758)</f>
        <v>0</v>
      </c>
      <c r="S2759" s="119" cm="1">
        <f t="array" ref="S2759">IF(G2759&lt;0,G2759,0)</f>
        <v>-330</v>
      </c>
      <c r="T2759" s="119" cm="1">
        <f t="array" ref="T2759">MIN(0,S2759+R2758+V2758)</f>
        <v>-330</v>
      </c>
      <c r="U2759" s="165" cm="1">
        <f t="array" ref="U2759">MAX(S2759,IF(Q2759&gt;0,MAX(-Q2759,S2759),T2759))</f>
        <v>-330</v>
      </c>
      <c r="V2759" s="166" cm="1">
        <f t="array" ref="V2759">S2759-U2759</f>
        <v>0</v>
      </c>
      <c r="W2759" s="105"/>
      <c r="X2759" s="9"/>
      <c r="Y2759" s="9"/>
    </row>
    <row r="2760" ht="13.65" customHeight="1">
      <c r="A2760" s="152" cm="1">
        <f t="array" ref="A2760">A2759+1</f>
        <v>45850</v>
      </c>
      <c r="B2760" s="29" cm="1">
        <f t="array" ref="B2760">YEAR(A2760)</f>
        <v>2025</v>
      </c>
      <c r="C2760" s="29" cm="1">
        <f t="array" ref="C2760">MONTH(A2760)</f>
        <v>7</v>
      </c>
      <c r="D2760" s="9"/>
      <c r="E2760" s="125">
        <v>329180</v>
      </c>
      <c r="F2760" s="41" cm="1">
        <f t="array" ref="F2760">E2760</f>
        <v>329180</v>
      </c>
      <c r="G2760" s="119" cm="1">
        <f t="array" ref="G2760">F2760-F2759</f>
        <v>-740</v>
      </c>
      <c r="H2760" s="119" cm="1">
        <f t="array" ref="H2760">IF(G2760&gt;0,G2760,0)</f>
        <v>0</v>
      </c>
      <c r="I2760" s="113" cm="1">
        <f t="array" ref="I2760">MAX($F$2547:F2760)</f>
        <v>357000</v>
      </c>
      <c r="J2760" s="126"/>
      <c r="K2760" s="121" cm="1">
        <f t="array" ref="K2760">MAX(0,I2760-I2759)</f>
        <v>0</v>
      </c>
      <c r="L2760" s="113" cm="1">
        <f t="array" ref="L2760">MIN(F2760:F2789)</f>
        <v>317960</v>
      </c>
      <c r="M2760" s="113" cm="1">
        <f t="array" ref="M2760">MAX(0,L2760-L2759)</f>
        <v>0</v>
      </c>
      <c r="N2760" s="122" cm="1">
        <f t="array" ref="N2760">MIN(M2760,H2760-K2760)</f>
        <v>0</v>
      </c>
      <c r="O2760" s="113" cm="1">
        <f t="array" ref="O2760">K2760+N2760</f>
        <v>0</v>
      </c>
      <c r="P2760" s="113" cm="1">
        <f t="array" ref="P2760">H2760-O2760</f>
        <v>0</v>
      </c>
      <c r="Q2760" s="119" cm="1">
        <f t="array" ref="Q2760">MAX(0,IF(AND(K2760=0,P2760&gt;0),0,Q2759+K2760+U2759))</f>
        <v>0</v>
      </c>
      <c r="R2760" s="119" cm="1">
        <f t="array" ref="R2760">MAX(0,R2759+P2760+V2759)</f>
        <v>0</v>
      </c>
      <c r="S2760" s="119" cm="1">
        <f t="array" ref="S2760">IF(G2760&lt;0,G2760,0)</f>
        <v>-740</v>
      </c>
      <c r="T2760" s="119" cm="1">
        <f t="array" ref="T2760">MIN(0,S2760+R2759+V2759)</f>
        <v>-740</v>
      </c>
      <c r="U2760" s="165" cm="1">
        <f t="array" ref="U2760">MAX(S2760,IF(Q2760&gt;0,MAX(-Q2760,S2760),T2760))</f>
        <v>-740</v>
      </c>
      <c r="V2760" s="166" cm="1">
        <f t="array" ref="V2760">S2760-U2760</f>
        <v>0</v>
      </c>
      <c r="W2760" s="105"/>
      <c r="X2760" s="9"/>
      <c r="Y2760" s="9"/>
    </row>
    <row r="2761" ht="13.65" customHeight="1">
      <c r="A2761" s="152" cm="1">
        <f t="array" ref="A2761">A2760+1</f>
        <v>45851</v>
      </c>
      <c r="B2761" s="29" cm="1">
        <f t="array" ref="B2761">YEAR(A2761)</f>
        <v>2025</v>
      </c>
      <c r="C2761" s="29" cm="1">
        <f t="array" ref="C2761">MONTH(A2761)</f>
        <v>7</v>
      </c>
      <c r="D2761" s="9"/>
      <c r="E2761" s="125">
        <v>328510</v>
      </c>
      <c r="F2761" s="41" cm="1">
        <f t="array" ref="F2761">E2761</f>
        <v>328510</v>
      </c>
      <c r="G2761" s="119" cm="1">
        <f t="array" ref="G2761">F2761-F2760</f>
        <v>-670</v>
      </c>
      <c r="H2761" s="119" cm="1">
        <f t="array" ref="H2761">IF(G2761&gt;0,G2761,0)</f>
        <v>0</v>
      </c>
      <c r="I2761" s="113" cm="1">
        <f t="array" ref="I2761">MAX($F$2547:F2761)</f>
        <v>357000</v>
      </c>
      <c r="J2761" s="126"/>
      <c r="K2761" s="121" cm="1">
        <f t="array" ref="K2761">MAX(0,I2761-I2760)</f>
        <v>0</v>
      </c>
      <c r="L2761" s="113" cm="1">
        <f t="array" ref="L2761">MIN(F2761:F2790)</f>
        <v>317240</v>
      </c>
      <c r="M2761" s="113" cm="1">
        <f t="array" ref="M2761">MAX(0,L2761-L2760)</f>
        <v>0</v>
      </c>
      <c r="N2761" s="122" cm="1">
        <f t="array" ref="N2761">MIN(M2761,H2761-K2761)</f>
        <v>0</v>
      </c>
      <c r="O2761" s="113" cm="1">
        <f t="array" ref="O2761">K2761+N2761</f>
        <v>0</v>
      </c>
      <c r="P2761" s="113" cm="1">
        <f t="array" ref="P2761">H2761-O2761</f>
        <v>0</v>
      </c>
      <c r="Q2761" s="119" cm="1">
        <f t="array" ref="Q2761">MAX(0,IF(AND(K2761=0,P2761&gt;0),0,Q2760+K2761+U2760))</f>
        <v>0</v>
      </c>
      <c r="R2761" s="119" cm="1">
        <f t="array" ref="R2761">MAX(0,R2760+P2761+V2760)</f>
        <v>0</v>
      </c>
      <c r="S2761" s="119" cm="1">
        <f t="array" ref="S2761">IF(G2761&lt;0,G2761,0)</f>
        <v>-670</v>
      </c>
      <c r="T2761" s="119" cm="1">
        <f t="array" ref="T2761">MIN(0,S2761+R2760+V2760)</f>
        <v>-670</v>
      </c>
      <c r="U2761" s="165" cm="1">
        <f t="array" ref="U2761">MAX(S2761,IF(Q2761&gt;0,MAX(-Q2761,S2761),T2761))</f>
        <v>-670</v>
      </c>
      <c r="V2761" s="166" cm="1">
        <f t="array" ref="V2761">S2761-U2761</f>
        <v>0</v>
      </c>
      <c r="W2761" s="105"/>
      <c r="X2761" s="9"/>
      <c r="Y2761" s="9"/>
    </row>
    <row r="2762" ht="13.65" customHeight="1">
      <c r="A2762" s="152" cm="1">
        <f t="array" ref="A2762">A2761+1</f>
        <v>45852</v>
      </c>
      <c r="B2762" s="29" cm="1">
        <f t="array" ref="B2762">YEAR(A2762)</f>
        <v>2025</v>
      </c>
      <c r="C2762" s="29" cm="1">
        <f t="array" ref="C2762">MONTH(A2762)</f>
        <v>7</v>
      </c>
      <c r="D2762" s="9"/>
      <c r="E2762" s="125">
        <v>327780</v>
      </c>
      <c r="F2762" s="41" cm="1">
        <f t="array" ref="F2762">E2762</f>
        <v>327780</v>
      </c>
      <c r="G2762" s="119" cm="1">
        <f t="array" ref="G2762">F2762-F2761</f>
        <v>-730</v>
      </c>
      <c r="H2762" s="119" cm="1">
        <f t="array" ref="H2762">IF(G2762&gt;0,G2762,0)</f>
        <v>0</v>
      </c>
      <c r="I2762" s="113" cm="1">
        <f t="array" ref="I2762">MAX($F$2547:F2762)</f>
        <v>357000</v>
      </c>
      <c r="J2762" s="126"/>
      <c r="K2762" s="121" cm="1">
        <f t="array" ref="K2762">MAX(0,I2762-I2761)</f>
        <v>0</v>
      </c>
      <c r="L2762" s="113" cm="1">
        <f t="array" ref="L2762">MIN(F2762:F2791)</f>
        <v>317170</v>
      </c>
      <c r="M2762" s="113" cm="1">
        <f t="array" ref="M2762">MAX(0,L2762-L2761)</f>
        <v>0</v>
      </c>
      <c r="N2762" s="122" cm="1">
        <f t="array" ref="N2762">MIN(M2762,H2762-K2762)</f>
        <v>0</v>
      </c>
      <c r="O2762" s="113" cm="1">
        <f t="array" ref="O2762">K2762+N2762</f>
        <v>0</v>
      </c>
      <c r="P2762" s="113" cm="1">
        <f t="array" ref="P2762">H2762-O2762</f>
        <v>0</v>
      </c>
      <c r="Q2762" s="119" cm="1">
        <f t="array" ref="Q2762">MAX(0,IF(AND(K2762=0,P2762&gt;0),0,Q2761+K2762+U2761))</f>
        <v>0</v>
      </c>
      <c r="R2762" s="119" cm="1">
        <f t="array" ref="R2762">MAX(0,R2761+P2762+V2761)</f>
        <v>0</v>
      </c>
      <c r="S2762" s="119" cm="1">
        <f t="array" ref="S2762">IF(G2762&lt;0,G2762,0)</f>
        <v>-730</v>
      </c>
      <c r="T2762" s="119" cm="1">
        <f t="array" ref="T2762">MIN(0,S2762+R2761+V2761)</f>
        <v>-730</v>
      </c>
      <c r="U2762" s="165" cm="1">
        <f t="array" ref="U2762">MAX(S2762,IF(Q2762&gt;0,MAX(-Q2762,S2762),T2762))</f>
        <v>-730</v>
      </c>
      <c r="V2762" s="166" cm="1">
        <f t="array" ref="V2762">S2762-U2762</f>
        <v>0</v>
      </c>
      <c r="W2762" s="105"/>
      <c r="X2762" s="9"/>
      <c r="Y2762" s="9"/>
    </row>
    <row r="2763" ht="13.65" customHeight="1">
      <c r="A2763" s="152" cm="1">
        <f t="array" ref="A2763">A2762+1</f>
        <v>45853</v>
      </c>
      <c r="B2763" s="29" cm="1">
        <f t="array" ref="B2763">YEAR(A2763)</f>
        <v>2025</v>
      </c>
      <c r="C2763" s="29" cm="1">
        <f t="array" ref="C2763">MONTH(A2763)</f>
        <v>7</v>
      </c>
      <c r="D2763" s="9"/>
      <c r="E2763" s="125">
        <v>326910</v>
      </c>
      <c r="F2763" s="41" cm="1">
        <f t="array" ref="F2763">E2763</f>
        <v>326910</v>
      </c>
      <c r="G2763" s="119" cm="1">
        <f t="array" ref="G2763">F2763-F2762</f>
        <v>-870</v>
      </c>
      <c r="H2763" s="119" cm="1">
        <f t="array" ref="H2763">IF(G2763&gt;0,G2763,0)</f>
        <v>0</v>
      </c>
      <c r="I2763" s="113" cm="1">
        <f t="array" ref="I2763">MAX($F$2547:F2763)</f>
        <v>357000</v>
      </c>
      <c r="J2763" s="126"/>
      <c r="K2763" s="121" cm="1">
        <f t="array" ref="K2763">MAX(0,I2763-I2762)</f>
        <v>0</v>
      </c>
      <c r="L2763" s="113" cm="1">
        <f t="array" ref="L2763">MIN(F2763:F2792)</f>
        <v>317110</v>
      </c>
      <c r="M2763" s="113" cm="1">
        <f t="array" ref="M2763">MAX(0,L2763-L2762)</f>
        <v>0</v>
      </c>
      <c r="N2763" s="122" cm="1">
        <f t="array" ref="N2763">MIN(M2763,H2763-K2763)</f>
        <v>0</v>
      </c>
      <c r="O2763" s="113" cm="1">
        <f t="array" ref="O2763">K2763+N2763</f>
        <v>0</v>
      </c>
      <c r="P2763" s="113" cm="1">
        <f t="array" ref="P2763">H2763-O2763</f>
        <v>0</v>
      </c>
      <c r="Q2763" s="119" cm="1">
        <f t="array" ref="Q2763">MAX(0,IF(AND(K2763=0,P2763&gt;0),0,Q2762+K2763+U2762))</f>
        <v>0</v>
      </c>
      <c r="R2763" s="119" cm="1">
        <f t="array" ref="R2763">MAX(0,R2762+P2763+V2762)</f>
        <v>0</v>
      </c>
      <c r="S2763" s="119" cm="1">
        <f t="array" ref="S2763">IF(G2763&lt;0,G2763,0)</f>
        <v>-870</v>
      </c>
      <c r="T2763" s="119" cm="1">
        <f t="array" ref="T2763">MIN(0,S2763+R2762+V2762)</f>
        <v>-870</v>
      </c>
      <c r="U2763" s="165" cm="1">
        <f t="array" ref="U2763">MAX(S2763,IF(Q2763&gt;0,MAX(-Q2763,S2763),T2763))</f>
        <v>-870</v>
      </c>
      <c r="V2763" s="166" cm="1">
        <f t="array" ref="V2763">S2763-U2763</f>
        <v>0</v>
      </c>
      <c r="W2763" s="105"/>
      <c r="X2763" s="9"/>
      <c r="Y2763" s="9"/>
    </row>
    <row r="2764" ht="13.65" customHeight="1">
      <c r="A2764" s="152" cm="1">
        <f t="array" ref="A2764">A2763+1</f>
        <v>45854</v>
      </c>
      <c r="B2764" s="29" cm="1">
        <f t="array" ref="B2764">YEAR(A2764)</f>
        <v>2025</v>
      </c>
      <c r="C2764" s="29" cm="1">
        <f t="array" ref="C2764">MONTH(A2764)</f>
        <v>7</v>
      </c>
      <c r="D2764" s="9"/>
      <c r="E2764" s="125">
        <v>326110</v>
      </c>
      <c r="F2764" s="41" cm="1">
        <f t="array" ref="F2764">E2764</f>
        <v>326110</v>
      </c>
      <c r="G2764" s="119" cm="1">
        <f t="array" ref="G2764">F2764-F2763</f>
        <v>-800</v>
      </c>
      <c r="H2764" s="119" cm="1">
        <f t="array" ref="H2764">IF(G2764&gt;0,G2764,0)</f>
        <v>0</v>
      </c>
      <c r="I2764" s="113" cm="1">
        <f t="array" ref="I2764">MAX($F$2547:F2764)</f>
        <v>357000</v>
      </c>
      <c r="J2764" s="126"/>
      <c r="K2764" s="121" cm="1">
        <f t="array" ref="K2764">MAX(0,I2764-I2763)</f>
        <v>0</v>
      </c>
      <c r="L2764" s="113" cm="1">
        <f t="array" ref="L2764">MIN(F2764:F2793)</f>
        <v>316910</v>
      </c>
      <c r="M2764" s="113" cm="1">
        <f t="array" ref="M2764">MAX(0,L2764-L2763)</f>
        <v>0</v>
      </c>
      <c r="N2764" s="122" cm="1">
        <f t="array" ref="N2764">MIN(M2764,H2764-K2764)</f>
        <v>0</v>
      </c>
      <c r="O2764" s="113" cm="1">
        <f t="array" ref="O2764">K2764+N2764</f>
        <v>0</v>
      </c>
      <c r="P2764" s="113" cm="1">
        <f t="array" ref="P2764">H2764-O2764</f>
        <v>0</v>
      </c>
      <c r="Q2764" s="119" cm="1">
        <f t="array" ref="Q2764">MAX(0,IF(AND(K2764=0,P2764&gt;0),0,Q2763+K2764+U2763))</f>
        <v>0</v>
      </c>
      <c r="R2764" s="119" cm="1">
        <f t="array" ref="R2764">MAX(0,R2763+P2764+V2763)</f>
        <v>0</v>
      </c>
      <c r="S2764" s="119" cm="1">
        <f t="array" ref="S2764">IF(G2764&lt;0,G2764,0)</f>
        <v>-800</v>
      </c>
      <c r="T2764" s="119" cm="1">
        <f t="array" ref="T2764">MIN(0,S2764+R2763+V2763)</f>
        <v>-800</v>
      </c>
      <c r="U2764" s="165" cm="1">
        <f t="array" ref="U2764">MAX(S2764,IF(Q2764&gt;0,MAX(-Q2764,S2764),T2764))</f>
        <v>-800</v>
      </c>
      <c r="V2764" s="166" cm="1">
        <f t="array" ref="V2764">S2764-U2764</f>
        <v>0</v>
      </c>
      <c r="W2764" s="105"/>
      <c r="X2764" s="9"/>
      <c r="Y2764" s="9"/>
    </row>
    <row r="2765" ht="13.65" customHeight="1">
      <c r="A2765" s="152" cm="1">
        <f t="array" ref="A2765">A2764+1</f>
        <v>45855</v>
      </c>
      <c r="B2765" s="29" cm="1">
        <f t="array" ref="B2765">YEAR(A2765)</f>
        <v>2025</v>
      </c>
      <c r="C2765" s="29" cm="1">
        <f t="array" ref="C2765">MONTH(A2765)</f>
        <v>7</v>
      </c>
      <c r="D2765" s="9"/>
      <c r="E2765" s="125">
        <v>325440</v>
      </c>
      <c r="F2765" s="41" cm="1">
        <f t="array" ref="F2765">E2765</f>
        <v>325440</v>
      </c>
      <c r="G2765" s="119" cm="1">
        <f t="array" ref="G2765">F2765-F2764</f>
        <v>-670</v>
      </c>
      <c r="H2765" s="119" cm="1">
        <f t="array" ref="H2765">IF(G2765&gt;0,G2765,0)</f>
        <v>0</v>
      </c>
      <c r="I2765" s="113" cm="1">
        <f t="array" ref="I2765">MAX($F$2547:F2765)</f>
        <v>357000</v>
      </c>
      <c r="J2765" s="126"/>
      <c r="K2765" s="121" cm="1">
        <f t="array" ref="K2765">MAX(0,I2765-I2764)</f>
        <v>0</v>
      </c>
      <c r="L2765" s="113" cm="1">
        <f t="array" ref="L2765">MIN(F2765:F2794)</f>
        <v>316060</v>
      </c>
      <c r="M2765" s="113" cm="1">
        <f t="array" ref="M2765">MAX(0,L2765-L2764)</f>
        <v>0</v>
      </c>
      <c r="N2765" s="122" cm="1">
        <f t="array" ref="N2765">MIN(M2765,H2765-K2765)</f>
        <v>0</v>
      </c>
      <c r="O2765" s="113" cm="1">
        <f t="array" ref="O2765">K2765+N2765</f>
        <v>0</v>
      </c>
      <c r="P2765" s="113" cm="1">
        <f t="array" ref="P2765">H2765-O2765</f>
        <v>0</v>
      </c>
      <c r="Q2765" s="119" cm="1">
        <f t="array" ref="Q2765">MAX(0,IF(AND(K2765=0,P2765&gt;0),0,Q2764+K2765+U2764))</f>
        <v>0</v>
      </c>
      <c r="R2765" s="119" cm="1">
        <f t="array" ref="R2765">MAX(0,R2764+P2765+V2764)</f>
        <v>0</v>
      </c>
      <c r="S2765" s="119" cm="1">
        <f t="array" ref="S2765">IF(G2765&lt;0,G2765,0)</f>
        <v>-670</v>
      </c>
      <c r="T2765" s="119" cm="1">
        <f t="array" ref="T2765">MIN(0,S2765+R2764+V2764)</f>
        <v>-670</v>
      </c>
      <c r="U2765" s="165" cm="1">
        <f t="array" ref="U2765">MAX(S2765,IF(Q2765&gt;0,MAX(-Q2765,S2765),T2765))</f>
        <v>-670</v>
      </c>
      <c r="V2765" s="166" cm="1">
        <f t="array" ref="V2765">S2765-U2765</f>
        <v>0</v>
      </c>
      <c r="W2765" s="105"/>
      <c r="X2765" s="9"/>
      <c r="Y2765" s="9"/>
    </row>
    <row r="2766" ht="13.65" customHeight="1">
      <c r="A2766" s="152" cm="1">
        <f t="array" ref="A2766">A2765+1</f>
        <v>45856</v>
      </c>
      <c r="B2766" s="29" cm="1">
        <f t="array" ref="B2766">YEAR(A2766)</f>
        <v>2025</v>
      </c>
      <c r="C2766" s="29" cm="1">
        <f t="array" ref="C2766">MONTH(A2766)</f>
        <v>7</v>
      </c>
      <c r="D2766" s="9"/>
      <c r="E2766" s="125">
        <v>324840</v>
      </c>
      <c r="F2766" s="41" cm="1">
        <f t="array" ref="F2766">E2766</f>
        <v>324840</v>
      </c>
      <c r="G2766" s="119" cm="1">
        <f t="array" ref="G2766">F2766-F2765</f>
        <v>-600</v>
      </c>
      <c r="H2766" s="119" cm="1">
        <f t="array" ref="H2766">IF(G2766&gt;0,G2766,0)</f>
        <v>0</v>
      </c>
      <c r="I2766" s="113" cm="1">
        <f t="array" ref="I2766">MAX($F$2547:F2766)</f>
        <v>357000</v>
      </c>
      <c r="J2766" s="126"/>
      <c r="K2766" s="121" cm="1">
        <f t="array" ref="K2766">MAX(0,I2766-I2765)</f>
        <v>0</v>
      </c>
      <c r="L2766" s="113" cm="1">
        <f t="array" ref="L2766">MIN(F2766:F2795)</f>
        <v>315920</v>
      </c>
      <c r="M2766" s="113" cm="1">
        <f t="array" ref="M2766">MAX(0,L2766-L2765)</f>
        <v>0</v>
      </c>
      <c r="N2766" s="122" cm="1">
        <f t="array" ref="N2766">MIN(M2766,H2766-K2766)</f>
        <v>0</v>
      </c>
      <c r="O2766" s="113" cm="1">
        <f t="array" ref="O2766">K2766+N2766</f>
        <v>0</v>
      </c>
      <c r="P2766" s="113" cm="1">
        <f t="array" ref="P2766">H2766-O2766</f>
        <v>0</v>
      </c>
      <c r="Q2766" s="119" cm="1">
        <f t="array" ref="Q2766">MAX(0,IF(AND(K2766=0,P2766&gt;0),0,Q2765+K2766+U2765))</f>
        <v>0</v>
      </c>
      <c r="R2766" s="119" cm="1">
        <f t="array" ref="R2766">MAX(0,R2765+P2766+V2765)</f>
        <v>0</v>
      </c>
      <c r="S2766" s="119" cm="1">
        <f t="array" ref="S2766">IF(G2766&lt;0,G2766,0)</f>
        <v>-600</v>
      </c>
      <c r="T2766" s="119" cm="1">
        <f t="array" ref="T2766">MIN(0,S2766+R2765+V2765)</f>
        <v>-600</v>
      </c>
      <c r="U2766" s="165" cm="1">
        <f t="array" ref="U2766">MAX(S2766,IF(Q2766&gt;0,MAX(-Q2766,S2766),T2766))</f>
        <v>-600</v>
      </c>
      <c r="V2766" s="166" cm="1">
        <f t="array" ref="V2766">S2766-U2766</f>
        <v>0</v>
      </c>
      <c r="W2766" s="105"/>
      <c r="X2766" s="9"/>
      <c r="Y2766" s="9"/>
    </row>
    <row r="2767" ht="13.65" customHeight="1">
      <c r="A2767" s="152" cm="1">
        <f t="array" ref="A2767">A2766+1</f>
        <v>45857</v>
      </c>
      <c r="B2767" s="29" cm="1">
        <f t="array" ref="B2767">YEAR(A2767)</f>
        <v>2025</v>
      </c>
      <c r="C2767" s="29" cm="1">
        <f t="array" ref="C2767">MONTH(A2767)</f>
        <v>7</v>
      </c>
      <c r="D2767" s="9"/>
      <c r="E2767" s="125">
        <v>324180</v>
      </c>
      <c r="F2767" s="41" cm="1">
        <f t="array" ref="F2767">E2767</f>
        <v>324180</v>
      </c>
      <c r="G2767" s="119" cm="1">
        <f t="array" ref="G2767">F2767-F2766</f>
        <v>-660</v>
      </c>
      <c r="H2767" s="119" cm="1">
        <f t="array" ref="H2767">IF(G2767&gt;0,G2767,0)</f>
        <v>0</v>
      </c>
      <c r="I2767" s="113" cm="1">
        <f t="array" ref="I2767">MAX($F$2547:F2767)</f>
        <v>357000</v>
      </c>
      <c r="J2767" s="126"/>
      <c r="K2767" s="121" cm="1">
        <f t="array" ref="K2767">MAX(0,I2767-I2766)</f>
        <v>0</v>
      </c>
      <c r="L2767" s="113" cm="1">
        <f t="array" ref="L2767">MIN(F2767:F2796)</f>
        <v>315200</v>
      </c>
      <c r="M2767" s="113" cm="1">
        <f t="array" ref="M2767">MAX(0,L2767-L2766)</f>
        <v>0</v>
      </c>
      <c r="N2767" s="122" cm="1">
        <f t="array" ref="N2767">MIN(M2767,H2767-K2767)</f>
        <v>0</v>
      </c>
      <c r="O2767" s="113" cm="1">
        <f t="array" ref="O2767">K2767+N2767</f>
        <v>0</v>
      </c>
      <c r="P2767" s="113" cm="1">
        <f t="array" ref="P2767">H2767-O2767</f>
        <v>0</v>
      </c>
      <c r="Q2767" s="119" cm="1">
        <f t="array" ref="Q2767">MAX(0,IF(AND(K2767=0,P2767&gt;0),0,Q2766+K2767+U2766))</f>
        <v>0</v>
      </c>
      <c r="R2767" s="119" cm="1">
        <f t="array" ref="R2767">MAX(0,R2766+P2767+V2766)</f>
        <v>0</v>
      </c>
      <c r="S2767" s="119" cm="1">
        <f t="array" ref="S2767">IF(G2767&lt;0,G2767,0)</f>
        <v>-660</v>
      </c>
      <c r="T2767" s="119" cm="1">
        <f t="array" ref="T2767">MIN(0,S2767+R2766+V2766)</f>
        <v>-660</v>
      </c>
      <c r="U2767" s="165" cm="1">
        <f t="array" ref="U2767">MAX(S2767,IF(Q2767&gt;0,MAX(-Q2767,S2767),T2767))</f>
        <v>-660</v>
      </c>
      <c r="V2767" s="166" cm="1">
        <f t="array" ref="V2767">S2767-U2767</f>
        <v>0</v>
      </c>
      <c r="W2767" s="105"/>
      <c r="X2767" s="9"/>
      <c r="Y2767" s="9"/>
    </row>
    <row r="2768" ht="13.65" customHeight="1">
      <c r="A2768" s="152" cm="1">
        <f t="array" ref="A2768">A2767+1</f>
        <v>45858</v>
      </c>
      <c r="B2768" s="29" cm="1">
        <f t="array" ref="B2768">YEAR(A2768)</f>
        <v>2025</v>
      </c>
      <c r="C2768" s="29" cm="1">
        <f t="array" ref="C2768">MONTH(A2768)</f>
        <v>7</v>
      </c>
      <c r="D2768" s="9"/>
      <c r="E2768" s="125">
        <v>323510</v>
      </c>
      <c r="F2768" s="41" cm="1">
        <f t="array" ref="F2768">E2768</f>
        <v>323510</v>
      </c>
      <c r="G2768" s="119" cm="1">
        <f t="array" ref="G2768">F2768-F2767</f>
        <v>-670</v>
      </c>
      <c r="H2768" s="119" cm="1">
        <f t="array" ref="H2768">IF(G2768&gt;0,G2768,0)</f>
        <v>0</v>
      </c>
      <c r="I2768" s="113" cm="1">
        <f t="array" ref="I2768">MAX($F$2547:F2768)</f>
        <v>357000</v>
      </c>
      <c r="J2768" s="126"/>
      <c r="K2768" s="121" cm="1">
        <f t="array" ref="K2768">MAX(0,I2768-I2767)</f>
        <v>0</v>
      </c>
      <c r="L2768" s="113" cm="1">
        <f t="array" ref="L2768">MIN(F2768:F2797)</f>
        <v>314810</v>
      </c>
      <c r="M2768" s="113" cm="1">
        <f t="array" ref="M2768">MAX(0,L2768-L2767)</f>
        <v>0</v>
      </c>
      <c r="N2768" s="122" cm="1">
        <f t="array" ref="N2768">MIN(M2768,H2768-K2768)</f>
        <v>0</v>
      </c>
      <c r="O2768" s="113" cm="1">
        <f t="array" ref="O2768">K2768+N2768</f>
        <v>0</v>
      </c>
      <c r="P2768" s="113" cm="1">
        <f t="array" ref="P2768">H2768-O2768</f>
        <v>0</v>
      </c>
      <c r="Q2768" s="119" cm="1">
        <f t="array" ref="Q2768">MAX(0,IF(AND(K2768=0,P2768&gt;0),0,Q2767+K2768+U2767))</f>
        <v>0</v>
      </c>
      <c r="R2768" s="119" cm="1">
        <f t="array" ref="R2768">MAX(0,R2767+P2768+V2767)</f>
        <v>0</v>
      </c>
      <c r="S2768" s="119" cm="1">
        <f t="array" ref="S2768">IF(G2768&lt;0,G2768,0)</f>
        <v>-670</v>
      </c>
      <c r="T2768" s="119" cm="1">
        <f t="array" ref="T2768">MIN(0,S2768+R2767+V2767)</f>
        <v>-670</v>
      </c>
      <c r="U2768" s="165" cm="1">
        <f t="array" ref="U2768">MAX(S2768,IF(Q2768&gt;0,MAX(-Q2768,S2768),T2768))</f>
        <v>-670</v>
      </c>
      <c r="V2768" s="166" cm="1">
        <f t="array" ref="V2768">S2768-U2768</f>
        <v>0</v>
      </c>
      <c r="W2768" s="105"/>
      <c r="X2768" s="9"/>
      <c r="Y2768" s="9"/>
    </row>
    <row r="2769" ht="13.65" customHeight="1">
      <c r="A2769" s="152" cm="1">
        <f t="array" ref="A2769">A2768+1</f>
        <v>45859</v>
      </c>
      <c r="B2769" s="29" cm="1">
        <f t="array" ref="B2769">YEAR(A2769)</f>
        <v>2025</v>
      </c>
      <c r="C2769" s="29" cm="1">
        <f t="array" ref="C2769">MONTH(A2769)</f>
        <v>7</v>
      </c>
      <c r="D2769" s="9"/>
      <c r="E2769" s="125">
        <v>322650</v>
      </c>
      <c r="F2769" s="41" cm="1">
        <f t="array" ref="F2769">E2769</f>
        <v>322650</v>
      </c>
      <c r="G2769" s="119" cm="1">
        <f t="array" ref="G2769">F2769-F2768</f>
        <v>-860</v>
      </c>
      <c r="H2769" s="119" cm="1">
        <f t="array" ref="H2769">IF(G2769&gt;0,G2769,0)</f>
        <v>0</v>
      </c>
      <c r="I2769" s="113" cm="1">
        <f t="array" ref="I2769">MAX($F$2547:F2769)</f>
        <v>357000</v>
      </c>
      <c r="J2769" s="126"/>
      <c r="K2769" s="121" cm="1">
        <f t="array" ref="K2769">MAX(0,I2769-I2768)</f>
        <v>0</v>
      </c>
      <c r="L2769" s="113" cm="1">
        <f t="array" ref="L2769">MIN(F2769:F2798)</f>
        <v>314810</v>
      </c>
      <c r="M2769" s="113" cm="1">
        <f t="array" ref="M2769">MAX(0,L2769-L2768)</f>
        <v>0</v>
      </c>
      <c r="N2769" s="122" cm="1">
        <f t="array" ref="N2769">MIN(M2769,H2769-K2769)</f>
        <v>0</v>
      </c>
      <c r="O2769" s="113" cm="1">
        <f t="array" ref="O2769">K2769+N2769</f>
        <v>0</v>
      </c>
      <c r="P2769" s="113" cm="1">
        <f t="array" ref="P2769">H2769-O2769</f>
        <v>0</v>
      </c>
      <c r="Q2769" s="119" cm="1">
        <f t="array" ref="Q2769">MAX(0,IF(AND(K2769=0,P2769&gt;0),0,Q2768+K2769+U2768))</f>
        <v>0</v>
      </c>
      <c r="R2769" s="119" cm="1">
        <f t="array" ref="R2769">MAX(0,R2768+P2769+V2768)</f>
        <v>0</v>
      </c>
      <c r="S2769" s="119" cm="1">
        <f t="array" ref="S2769">IF(G2769&lt;0,G2769,0)</f>
        <v>-860</v>
      </c>
      <c r="T2769" s="119" cm="1">
        <f t="array" ref="T2769">MIN(0,S2769+R2768+V2768)</f>
        <v>-860</v>
      </c>
      <c r="U2769" s="165" cm="1">
        <f t="array" ref="U2769">MAX(S2769,IF(Q2769&gt;0,MAX(-Q2769,S2769),T2769))</f>
        <v>-860</v>
      </c>
      <c r="V2769" s="166" cm="1">
        <f t="array" ref="V2769">S2769-U2769</f>
        <v>0</v>
      </c>
      <c r="W2769" s="105"/>
      <c r="X2769" s="9"/>
      <c r="Y2769" s="9"/>
    </row>
    <row r="2770" ht="13.65" customHeight="1">
      <c r="A2770" s="152" cm="1">
        <f t="array" ref="A2770">A2769+1</f>
        <v>45860</v>
      </c>
      <c r="B2770" s="29" cm="1">
        <f t="array" ref="B2770">YEAR(A2770)</f>
        <v>2025</v>
      </c>
      <c r="C2770" s="29" cm="1">
        <f t="array" ref="C2770">MONTH(A2770)</f>
        <v>7</v>
      </c>
      <c r="D2770" s="9"/>
      <c r="E2770" s="125">
        <v>322260</v>
      </c>
      <c r="F2770" s="41" cm="1">
        <f t="array" ref="F2770">E2770</f>
        <v>322260</v>
      </c>
      <c r="G2770" s="119" cm="1">
        <f t="array" ref="G2770">F2770-F2769</f>
        <v>-390</v>
      </c>
      <c r="H2770" s="119" cm="1">
        <f t="array" ref="H2770">IF(G2770&gt;0,G2770,0)</f>
        <v>0</v>
      </c>
      <c r="I2770" s="113" cm="1">
        <f t="array" ref="I2770">MAX($F$2547:F2770)</f>
        <v>357000</v>
      </c>
      <c r="J2770" s="126"/>
      <c r="K2770" s="121" cm="1">
        <f t="array" ref="K2770">MAX(0,I2770-I2769)</f>
        <v>0</v>
      </c>
      <c r="L2770" s="113" cm="1">
        <f t="array" ref="L2770">MIN(F2770:F2799)</f>
        <v>314810</v>
      </c>
      <c r="M2770" s="113" cm="1">
        <f t="array" ref="M2770">MAX(0,L2770-L2769)</f>
        <v>0</v>
      </c>
      <c r="N2770" s="122" cm="1">
        <f t="array" ref="N2770">MIN(M2770,H2770-K2770)</f>
        <v>0</v>
      </c>
      <c r="O2770" s="113" cm="1">
        <f t="array" ref="O2770">K2770+N2770</f>
        <v>0</v>
      </c>
      <c r="P2770" s="113" cm="1">
        <f t="array" ref="P2770">H2770-O2770</f>
        <v>0</v>
      </c>
      <c r="Q2770" s="119" cm="1">
        <f t="array" ref="Q2770">MAX(0,IF(AND(K2770=0,P2770&gt;0),0,Q2769+K2770+U2769))</f>
        <v>0</v>
      </c>
      <c r="R2770" s="119" cm="1">
        <f t="array" ref="R2770">MAX(0,R2769+P2770+V2769)</f>
        <v>0</v>
      </c>
      <c r="S2770" s="119" cm="1">
        <f t="array" ref="S2770">IF(G2770&lt;0,G2770,0)</f>
        <v>-390</v>
      </c>
      <c r="T2770" s="119" cm="1">
        <f t="array" ref="T2770">MIN(0,S2770+R2769+V2769)</f>
        <v>-390</v>
      </c>
      <c r="U2770" s="165" cm="1">
        <f t="array" ref="U2770">MAX(S2770,IF(Q2770&gt;0,MAX(-Q2770,S2770),T2770))</f>
        <v>-390</v>
      </c>
      <c r="V2770" s="166" cm="1">
        <f t="array" ref="V2770">S2770-U2770</f>
        <v>0</v>
      </c>
      <c r="W2770" s="105"/>
      <c r="X2770" s="9"/>
      <c r="Y2770" s="9"/>
    </row>
    <row r="2771" ht="13.65" customHeight="1">
      <c r="A2771" s="152" cm="1">
        <f t="array" ref="A2771">A2770+1</f>
        <v>45861</v>
      </c>
      <c r="B2771" s="29" cm="1">
        <f t="array" ref="B2771">YEAR(A2771)</f>
        <v>2025</v>
      </c>
      <c r="C2771" s="29" cm="1">
        <f t="array" ref="C2771">MONTH(A2771)</f>
        <v>7</v>
      </c>
      <c r="D2771" s="9"/>
      <c r="E2771" s="125">
        <v>321730</v>
      </c>
      <c r="F2771" s="41" cm="1">
        <f t="array" ref="F2771">E2771</f>
        <v>321730</v>
      </c>
      <c r="G2771" s="119" cm="1">
        <f t="array" ref="G2771">F2771-F2770</f>
        <v>-530</v>
      </c>
      <c r="H2771" s="119" cm="1">
        <f t="array" ref="H2771">IF(G2771&gt;0,G2771,0)</f>
        <v>0</v>
      </c>
      <c r="I2771" s="113" cm="1">
        <f t="array" ref="I2771">MAX($F$2547:F2771)</f>
        <v>357000</v>
      </c>
      <c r="J2771" s="126"/>
      <c r="K2771" s="121" cm="1">
        <f t="array" ref="K2771">MAX(0,I2771-I2770)</f>
        <v>0</v>
      </c>
      <c r="L2771" s="113" cm="1">
        <f t="array" ref="L2771">MIN(F2771:F2800)</f>
        <v>314740</v>
      </c>
      <c r="M2771" s="113" cm="1">
        <f t="array" ref="M2771">MAX(0,L2771-L2770)</f>
        <v>0</v>
      </c>
      <c r="N2771" s="122" cm="1">
        <f t="array" ref="N2771">MIN(M2771,H2771-K2771)</f>
        <v>0</v>
      </c>
      <c r="O2771" s="113" cm="1">
        <f t="array" ref="O2771">K2771+N2771</f>
        <v>0</v>
      </c>
      <c r="P2771" s="113" cm="1">
        <f t="array" ref="P2771">H2771-O2771</f>
        <v>0</v>
      </c>
      <c r="Q2771" s="119" cm="1">
        <f t="array" ref="Q2771">MAX(0,IF(AND(K2771=0,P2771&gt;0),0,Q2770+K2771+U2770))</f>
        <v>0</v>
      </c>
      <c r="R2771" s="119" cm="1">
        <f t="array" ref="R2771">MAX(0,R2770+P2771+V2770)</f>
        <v>0</v>
      </c>
      <c r="S2771" s="119" cm="1">
        <f t="array" ref="S2771">IF(G2771&lt;0,G2771,0)</f>
        <v>-530</v>
      </c>
      <c r="T2771" s="119" cm="1">
        <f t="array" ref="T2771">MIN(0,S2771+R2770+V2770)</f>
        <v>-530</v>
      </c>
      <c r="U2771" s="165" cm="1">
        <f t="array" ref="U2771">MAX(S2771,IF(Q2771&gt;0,MAX(-Q2771,S2771),T2771))</f>
        <v>-530</v>
      </c>
      <c r="V2771" s="166" cm="1">
        <f t="array" ref="V2771">S2771-U2771</f>
        <v>0</v>
      </c>
      <c r="W2771" s="105"/>
      <c r="X2771" s="9"/>
      <c r="Y2771" s="9"/>
    </row>
    <row r="2772" ht="13.65" customHeight="1">
      <c r="A2772" s="152" cm="1">
        <f t="array" ref="A2772">A2771+1</f>
        <v>45862</v>
      </c>
      <c r="B2772" s="29" cm="1">
        <f t="array" ref="B2772">YEAR(A2772)</f>
        <v>2025</v>
      </c>
      <c r="C2772" s="29" cm="1">
        <f t="array" ref="C2772">MONTH(A2772)</f>
        <v>7</v>
      </c>
      <c r="D2772" s="9"/>
      <c r="E2772" s="125">
        <v>321390</v>
      </c>
      <c r="F2772" s="41" cm="1">
        <f t="array" ref="F2772">E2772</f>
        <v>321390</v>
      </c>
      <c r="G2772" s="119" cm="1">
        <f t="array" ref="G2772">F2772-F2771</f>
        <v>-340</v>
      </c>
      <c r="H2772" s="119" cm="1">
        <f t="array" ref="H2772">IF(G2772&gt;0,G2772,0)</f>
        <v>0</v>
      </c>
      <c r="I2772" s="113" cm="1">
        <f t="array" ref="I2772">MAX($F$2547:F2772)</f>
        <v>357000</v>
      </c>
      <c r="J2772" s="126"/>
      <c r="K2772" s="121" cm="1">
        <f t="array" ref="K2772">MAX(0,I2772-I2771)</f>
        <v>0</v>
      </c>
      <c r="L2772" s="113" cm="1">
        <f t="array" ref="L2772">MIN(F2772:F2801)</f>
        <v>314740</v>
      </c>
      <c r="M2772" s="113" cm="1">
        <f t="array" ref="M2772">MAX(0,L2772-L2771)</f>
        <v>0</v>
      </c>
      <c r="N2772" s="122" cm="1">
        <f t="array" ref="N2772">MIN(M2772,H2772-K2772)</f>
        <v>0</v>
      </c>
      <c r="O2772" s="113" cm="1">
        <f t="array" ref="O2772">K2772+N2772</f>
        <v>0</v>
      </c>
      <c r="P2772" s="113" cm="1">
        <f t="array" ref="P2772">H2772-O2772</f>
        <v>0</v>
      </c>
      <c r="Q2772" s="119" cm="1">
        <f t="array" ref="Q2772">MAX(0,IF(AND(K2772=0,P2772&gt;0),0,Q2771+K2772+U2771))</f>
        <v>0</v>
      </c>
      <c r="R2772" s="119" cm="1">
        <f t="array" ref="R2772">MAX(0,R2771+P2772+V2771)</f>
        <v>0</v>
      </c>
      <c r="S2772" s="119" cm="1">
        <f t="array" ref="S2772">IF(G2772&lt;0,G2772,0)</f>
        <v>-340</v>
      </c>
      <c r="T2772" s="119" cm="1">
        <f t="array" ref="T2772">MIN(0,S2772+R2771+V2771)</f>
        <v>-340</v>
      </c>
      <c r="U2772" s="165" cm="1">
        <f t="array" ref="U2772">MAX(S2772,IF(Q2772&gt;0,MAX(-Q2772,S2772),T2772))</f>
        <v>-340</v>
      </c>
      <c r="V2772" s="166" cm="1">
        <f t="array" ref="V2772">S2772-U2772</f>
        <v>0</v>
      </c>
      <c r="W2772" s="105"/>
      <c r="X2772" s="9"/>
      <c r="Y2772" s="9"/>
    </row>
    <row r="2773" ht="13.65" customHeight="1">
      <c r="A2773" s="152" cm="1">
        <f t="array" ref="A2773">A2772+1</f>
        <v>45863</v>
      </c>
      <c r="B2773" s="29" cm="1">
        <f t="array" ref="B2773">YEAR(A2773)</f>
        <v>2025</v>
      </c>
      <c r="C2773" s="29" cm="1">
        <f t="array" ref="C2773">MONTH(A2773)</f>
        <v>7</v>
      </c>
      <c r="D2773" s="9"/>
      <c r="E2773" s="125">
        <v>321130</v>
      </c>
      <c r="F2773" s="41" cm="1">
        <f t="array" ref="F2773">E2773</f>
        <v>321130</v>
      </c>
      <c r="G2773" s="119" cm="1">
        <f t="array" ref="G2773">F2773-F2772</f>
        <v>-260</v>
      </c>
      <c r="H2773" s="119" cm="1">
        <f t="array" ref="H2773">IF(G2773&gt;0,G2773,0)</f>
        <v>0</v>
      </c>
      <c r="I2773" s="113" cm="1">
        <f t="array" ref="I2773">MAX($F$2547:F2773)</f>
        <v>357000</v>
      </c>
      <c r="J2773" s="126"/>
      <c r="K2773" s="121" cm="1">
        <f t="array" ref="K2773">MAX(0,I2773-I2772)</f>
        <v>0</v>
      </c>
      <c r="L2773" s="113" cm="1">
        <f t="array" ref="L2773">MIN(F2773:F2802)</f>
        <v>314480</v>
      </c>
      <c r="M2773" s="113" cm="1">
        <f t="array" ref="M2773">MAX(0,L2773-L2772)</f>
        <v>0</v>
      </c>
      <c r="N2773" s="122" cm="1">
        <f t="array" ref="N2773">MIN(M2773,H2773-K2773)</f>
        <v>0</v>
      </c>
      <c r="O2773" s="113" cm="1">
        <f t="array" ref="O2773">K2773+N2773</f>
        <v>0</v>
      </c>
      <c r="P2773" s="113" cm="1">
        <f t="array" ref="P2773">H2773-O2773</f>
        <v>0</v>
      </c>
      <c r="Q2773" s="119" cm="1">
        <f t="array" ref="Q2773">MAX(0,IF(AND(K2773=0,P2773&gt;0),0,Q2772+K2773+U2772))</f>
        <v>0</v>
      </c>
      <c r="R2773" s="119" cm="1">
        <f t="array" ref="R2773">MAX(0,R2772+P2773+V2772)</f>
        <v>0</v>
      </c>
      <c r="S2773" s="119" cm="1">
        <f t="array" ref="S2773">IF(G2773&lt;0,G2773,0)</f>
        <v>-260</v>
      </c>
      <c r="T2773" s="119" cm="1">
        <f t="array" ref="T2773">MIN(0,S2773+R2772+V2772)</f>
        <v>-260</v>
      </c>
      <c r="U2773" s="165" cm="1">
        <f t="array" ref="U2773">MAX(S2773,IF(Q2773&gt;0,MAX(-Q2773,S2773),T2773))</f>
        <v>-260</v>
      </c>
      <c r="V2773" s="166" cm="1">
        <f t="array" ref="V2773">S2773-U2773</f>
        <v>0</v>
      </c>
      <c r="W2773" s="105"/>
      <c r="X2773" s="9"/>
      <c r="Y2773" s="9"/>
    </row>
    <row r="2774" ht="13.65" customHeight="1">
      <c r="A2774" s="152" cm="1">
        <f t="array" ref="A2774">A2773+1</f>
        <v>45864</v>
      </c>
      <c r="B2774" s="29" cm="1">
        <f t="array" ref="B2774">YEAR(A2774)</f>
        <v>2025</v>
      </c>
      <c r="C2774" s="29" cm="1">
        <f t="array" ref="C2774">MONTH(A2774)</f>
        <v>7</v>
      </c>
      <c r="D2774" s="9"/>
      <c r="E2774" s="125">
        <v>320400</v>
      </c>
      <c r="F2774" s="41" cm="1">
        <f t="array" ref="F2774">E2774</f>
        <v>320400</v>
      </c>
      <c r="G2774" s="119" cm="1">
        <f t="array" ref="G2774">F2774-F2773</f>
        <v>-730</v>
      </c>
      <c r="H2774" s="119" cm="1">
        <f t="array" ref="H2774">IF(G2774&gt;0,G2774,0)</f>
        <v>0</v>
      </c>
      <c r="I2774" s="113" cm="1">
        <f t="array" ref="I2774">MAX($F$2547:F2774)</f>
        <v>357000</v>
      </c>
      <c r="J2774" s="126"/>
      <c r="K2774" s="121" cm="1">
        <f t="array" ref="K2774">MAX(0,I2774-I2773)</f>
        <v>0</v>
      </c>
      <c r="L2774" s="113" cm="1">
        <f t="array" ref="L2774">MIN(F2774:F2803)</f>
        <v>314020</v>
      </c>
      <c r="M2774" s="113" cm="1">
        <f t="array" ref="M2774">MAX(0,L2774-L2773)</f>
        <v>0</v>
      </c>
      <c r="N2774" s="122" cm="1">
        <f t="array" ref="N2774">MIN(M2774,H2774-K2774)</f>
        <v>0</v>
      </c>
      <c r="O2774" s="113" cm="1">
        <f t="array" ref="O2774">K2774+N2774</f>
        <v>0</v>
      </c>
      <c r="P2774" s="113" cm="1">
        <f t="array" ref="P2774">H2774-O2774</f>
        <v>0</v>
      </c>
      <c r="Q2774" s="119" cm="1">
        <f t="array" ref="Q2774">MAX(0,IF(AND(K2774=0,P2774&gt;0),0,Q2773+K2774+U2773))</f>
        <v>0</v>
      </c>
      <c r="R2774" s="119" cm="1">
        <f t="array" ref="R2774">MAX(0,R2773+P2774+V2773)</f>
        <v>0</v>
      </c>
      <c r="S2774" s="119" cm="1">
        <f t="array" ref="S2774">IF(G2774&lt;0,G2774,0)</f>
        <v>-730</v>
      </c>
      <c r="T2774" s="119" cm="1">
        <f t="array" ref="T2774">MIN(0,S2774+R2773+V2773)</f>
        <v>-730</v>
      </c>
      <c r="U2774" s="165" cm="1">
        <f t="array" ref="U2774">MAX(S2774,IF(Q2774&gt;0,MAX(-Q2774,S2774),T2774))</f>
        <v>-730</v>
      </c>
      <c r="V2774" s="166" cm="1">
        <f t="array" ref="V2774">S2774-U2774</f>
        <v>0</v>
      </c>
      <c r="W2774" s="105"/>
      <c r="X2774" s="9"/>
      <c r="Y2774" s="9"/>
    </row>
    <row r="2775" ht="13.65" customHeight="1">
      <c r="A2775" s="152" cm="1">
        <f t="array" ref="A2775">A2774+1</f>
        <v>45865</v>
      </c>
      <c r="B2775" s="29" cm="1">
        <f t="array" ref="B2775">YEAR(A2775)</f>
        <v>2025</v>
      </c>
      <c r="C2775" s="29" cm="1">
        <f t="array" ref="C2775">MONTH(A2775)</f>
        <v>7</v>
      </c>
      <c r="D2775" s="9"/>
      <c r="E2775" s="125">
        <v>319740</v>
      </c>
      <c r="F2775" s="41" cm="1">
        <f t="array" ref="F2775">E2775</f>
        <v>319740</v>
      </c>
      <c r="G2775" s="119" cm="1">
        <f t="array" ref="G2775">F2775-F2774</f>
        <v>-660</v>
      </c>
      <c r="H2775" s="119" cm="1">
        <f t="array" ref="H2775">IF(G2775&gt;0,G2775,0)</f>
        <v>0</v>
      </c>
      <c r="I2775" s="113" cm="1">
        <f t="array" ref="I2775">MAX($F$2547:F2775)</f>
        <v>357000</v>
      </c>
      <c r="J2775" s="126"/>
      <c r="K2775" s="121" cm="1">
        <f t="array" ref="K2775">MAX(0,I2775-I2774)</f>
        <v>0</v>
      </c>
      <c r="L2775" s="113" cm="1">
        <f t="array" ref="L2775">MIN(F2775:F2804)</f>
        <v>314020</v>
      </c>
      <c r="M2775" s="113" cm="1">
        <f t="array" ref="M2775">MAX(0,L2775-L2774)</f>
        <v>0</v>
      </c>
      <c r="N2775" s="122" cm="1">
        <f t="array" ref="N2775">MIN(M2775,H2775-K2775)</f>
        <v>0</v>
      </c>
      <c r="O2775" s="113" cm="1">
        <f t="array" ref="O2775">K2775+N2775</f>
        <v>0</v>
      </c>
      <c r="P2775" s="113" cm="1">
        <f t="array" ref="P2775">H2775-O2775</f>
        <v>0</v>
      </c>
      <c r="Q2775" s="119" cm="1">
        <f t="array" ref="Q2775">MAX(0,IF(AND(K2775=0,P2775&gt;0),0,Q2774+K2775+U2774))</f>
        <v>0</v>
      </c>
      <c r="R2775" s="119" cm="1">
        <f t="array" ref="R2775">MAX(0,R2774+P2775+V2774)</f>
        <v>0</v>
      </c>
      <c r="S2775" s="119" cm="1">
        <f t="array" ref="S2775">IF(G2775&lt;0,G2775,0)</f>
        <v>-660</v>
      </c>
      <c r="T2775" s="119" cm="1">
        <f t="array" ref="T2775">MIN(0,S2775+R2774+V2774)</f>
        <v>-660</v>
      </c>
      <c r="U2775" s="165" cm="1">
        <f t="array" ref="U2775">MAX(S2775,IF(Q2775&gt;0,MAX(-Q2775,S2775),T2775))</f>
        <v>-660</v>
      </c>
      <c r="V2775" s="166" cm="1">
        <f t="array" ref="V2775">S2775-U2775</f>
        <v>0</v>
      </c>
      <c r="W2775" s="105"/>
      <c r="X2775" s="9"/>
      <c r="Y2775" s="9"/>
    </row>
    <row r="2776" ht="13.65" customHeight="1">
      <c r="A2776" s="152" cm="1">
        <f t="array" ref="A2776">A2775+1</f>
        <v>45866</v>
      </c>
      <c r="B2776" s="29" cm="1">
        <f t="array" ref="B2776">YEAR(A2776)</f>
        <v>2025</v>
      </c>
      <c r="C2776" s="29" cm="1">
        <f t="array" ref="C2776">MONTH(A2776)</f>
        <v>7</v>
      </c>
      <c r="D2776" s="9"/>
      <c r="E2776" s="125">
        <v>319540</v>
      </c>
      <c r="F2776" s="41" cm="1">
        <f t="array" ref="F2776">E2776</f>
        <v>319540</v>
      </c>
      <c r="G2776" s="119" cm="1">
        <f t="array" ref="G2776">F2776-F2775</f>
        <v>-200</v>
      </c>
      <c r="H2776" s="119" cm="1">
        <f t="array" ref="H2776">IF(G2776&gt;0,G2776,0)</f>
        <v>0</v>
      </c>
      <c r="I2776" s="113" cm="1">
        <f t="array" ref="I2776">MAX($F$2547:F2776)</f>
        <v>357000</v>
      </c>
      <c r="J2776" s="126"/>
      <c r="K2776" s="121" cm="1">
        <f t="array" ref="K2776">MAX(0,I2776-I2775)</f>
        <v>0</v>
      </c>
      <c r="L2776" s="113" cm="1">
        <f t="array" ref="L2776">MIN(F2776:F2805)</f>
        <v>314020</v>
      </c>
      <c r="M2776" s="113" cm="1">
        <f t="array" ref="M2776">MAX(0,L2776-L2775)</f>
        <v>0</v>
      </c>
      <c r="N2776" s="122" cm="1">
        <f t="array" ref="N2776">MIN(M2776,H2776-K2776)</f>
        <v>0</v>
      </c>
      <c r="O2776" s="113" cm="1">
        <f t="array" ref="O2776">K2776+N2776</f>
        <v>0</v>
      </c>
      <c r="P2776" s="113" cm="1">
        <f t="array" ref="P2776">H2776-O2776</f>
        <v>0</v>
      </c>
      <c r="Q2776" s="119" cm="1">
        <f t="array" ref="Q2776">MAX(0,IF(AND(K2776=0,P2776&gt;0),0,Q2775+K2776+U2775))</f>
        <v>0</v>
      </c>
      <c r="R2776" s="119" cm="1">
        <f t="array" ref="R2776">MAX(0,R2775+P2776+V2775)</f>
        <v>0</v>
      </c>
      <c r="S2776" s="119" cm="1">
        <f t="array" ref="S2776">IF(G2776&lt;0,G2776,0)</f>
        <v>-200</v>
      </c>
      <c r="T2776" s="119" cm="1">
        <f t="array" ref="T2776">MIN(0,S2776+R2775+V2775)</f>
        <v>-200</v>
      </c>
      <c r="U2776" s="165" cm="1">
        <f t="array" ref="U2776">MAX(S2776,IF(Q2776&gt;0,MAX(-Q2776,S2776),T2776))</f>
        <v>-200</v>
      </c>
      <c r="V2776" s="166" cm="1">
        <f t="array" ref="V2776">S2776-U2776</f>
        <v>0</v>
      </c>
      <c r="W2776" s="105"/>
      <c r="X2776" s="9"/>
      <c r="Y2776" s="9"/>
    </row>
    <row r="2777" ht="13.65" customHeight="1">
      <c r="A2777" s="152" cm="1">
        <f t="array" ref="A2777">A2776+1</f>
        <v>45867</v>
      </c>
      <c r="B2777" s="29" cm="1">
        <f t="array" ref="B2777">YEAR(A2777)</f>
        <v>2025</v>
      </c>
      <c r="C2777" s="29" cm="1">
        <f t="array" ref="C2777">MONTH(A2777)</f>
        <v>7</v>
      </c>
      <c r="D2777" s="9"/>
      <c r="E2777" s="125">
        <v>319480</v>
      </c>
      <c r="F2777" s="41" cm="1">
        <f t="array" ref="F2777">E2777</f>
        <v>319480</v>
      </c>
      <c r="G2777" s="119" cm="1">
        <f t="array" ref="G2777">F2777-F2776</f>
        <v>-60</v>
      </c>
      <c r="H2777" s="119" cm="1">
        <f t="array" ref="H2777">IF(G2777&gt;0,G2777,0)</f>
        <v>0</v>
      </c>
      <c r="I2777" s="113" cm="1">
        <f t="array" ref="I2777">MAX($F$2547:F2777)</f>
        <v>357000</v>
      </c>
      <c r="J2777" s="126"/>
      <c r="K2777" s="121" cm="1">
        <f t="array" ref="K2777">MAX(0,I2777-I2776)</f>
        <v>0</v>
      </c>
      <c r="L2777" s="113" cm="1">
        <f t="array" ref="L2777">MIN(F2777:F2806)</f>
        <v>314020</v>
      </c>
      <c r="M2777" s="113" cm="1">
        <f t="array" ref="M2777">MAX(0,L2777-L2776)</f>
        <v>0</v>
      </c>
      <c r="N2777" s="122" cm="1">
        <f t="array" ref="N2777">MIN(M2777,H2777-K2777)</f>
        <v>0</v>
      </c>
      <c r="O2777" s="113" cm="1">
        <f t="array" ref="O2777">K2777+N2777</f>
        <v>0</v>
      </c>
      <c r="P2777" s="113" cm="1">
        <f t="array" ref="P2777">H2777-O2777</f>
        <v>0</v>
      </c>
      <c r="Q2777" s="119" cm="1">
        <f t="array" ref="Q2777">MAX(0,IF(AND(K2777=0,P2777&gt;0),0,Q2776+K2777+U2776))</f>
        <v>0</v>
      </c>
      <c r="R2777" s="119" cm="1">
        <f t="array" ref="R2777">MAX(0,R2776+P2777+V2776)</f>
        <v>0</v>
      </c>
      <c r="S2777" s="119" cm="1">
        <f t="array" ref="S2777">IF(G2777&lt;0,G2777,0)</f>
        <v>-60</v>
      </c>
      <c r="T2777" s="119" cm="1">
        <f t="array" ref="T2777">MIN(0,S2777+R2776+V2776)</f>
        <v>-60</v>
      </c>
      <c r="U2777" s="165" cm="1">
        <f t="array" ref="U2777">MAX(S2777,IF(Q2777&gt;0,MAX(-Q2777,S2777),T2777))</f>
        <v>-60</v>
      </c>
      <c r="V2777" s="166" cm="1">
        <f t="array" ref="V2777">S2777-U2777</f>
        <v>0</v>
      </c>
      <c r="W2777" s="105"/>
      <c r="X2777" s="9"/>
      <c r="Y2777" s="9"/>
    </row>
    <row r="2778" ht="13.65" customHeight="1">
      <c r="A2778" s="152" cm="1">
        <f t="array" ref="A2778">A2777+1</f>
        <v>45868</v>
      </c>
      <c r="B2778" s="29" cm="1">
        <f t="array" ref="B2778">YEAR(A2778)</f>
        <v>2025</v>
      </c>
      <c r="C2778" s="29" cm="1">
        <f t="array" ref="C2778">MONTH(A2778)</f>
        <v>7</v>
      </c>
      <c r="D2778" s="9"/>
      <c r="E2778" s="125">
        <v>319150</v>
      </c>
      <c r="F2778" s="41" cm="1">
        <f t="array" ref="F2778">E2778</f>
        <v>319150</v>
      </c>
      <c r="G2778" s="119" cm="1">
        <f t="array" ref="G2778">F2778-F2777</f>
        <v>-330</v>
      </c>
      <c r="H2778" s="119" cm="1">
        <f t="array" ref="H2778">IF(G2778&gt;0,G2778,0)</f>
        <v>0</v>
      </c>
      <c r="I2778" s="113" cm="1">
        <f t="array" ref="I2778">MAX($F$2547:F2778)</f>
        <v>357000</v>
      </c>
      <c r="J2778" s="126"/>
      <c r="K2778" s="121" cm="1">
        <f t="array" ref="K2778">MAX(0,I2778-I2777)</f>
        <v>0</v>
      </c>
      <c r="L2778" s="113" cm="1">
        <f t="array" ref="L2778">MIN(F2778:F2807)</f>
        <v>313960</v>
      </c>
      <c r="M2778" s="113" cm="1">
        <f t="array" ref="M2778">MAX(0,L2778-L2777)</f>
        <v>0</v>
      </c>
      <c r="N2778" s="122" cm="1">
        <f t="array" ref="N2778">MIN(M2778,H2778-K2778)</f>
        <v>0</v>
      </c>
      <c r="O2778" s="113" cm="1">
        <f t="array" ref="O2778">K2778+N2778</f>
        <v>0</v>
      </c>
      <c r="P2778" s="113" cm="1">
        <f t="array" ref="P2778">H2778-O2778</f>
        <v>0</v>
      </c>
      <c r="Q2778" s="119" cm="1">
        <f t="array" ref="Q2778">MAX(0,IF(AND(K2778=0,P2778&gt;0),0,Q2777+K2778+U2777))</f>
        <v>0</v>
      </c>
      <c r="R2778" s="119" cm="1">
        <f t="array" ref="R2778">MAX(0,R2777+P2778+V2777)</f>
        <v>0</v>
      </c>
      <c r="S2778" s="119" cm="1">
        <f t="array" ref="S2778">IF(G2778&lt;0,G2778,0)</f>
        <v>-330</v>
      </c>
      <c r="T2778" s="119" cm="1">
        <f t="array" ref="T2778">MIN(0,S2778+R2777+V2777)</f>
        <v>-330</v>
      </c>
      <c r="U2778" s="165" cm="1">
        <f t="array" ref="U2778">MAX(S2778,IF(Q2778&gt;0,MAX(-Q2778,S2778),T2778))</f>
        <v>-330</v>
      </c>
      <c r="V2778" s="166" cm="1">
        <f t="array" ref="V2778">S2778-U2778</f>
        <v>0</v>
      </c>
      <c r="W2778" s="105"/>
      <c r="X2778" s="9"/>
      <c r="Y2778" s="9"/>
    </row>
    <row r="2779" ht="13.65" customHeight="1">
      <c r="A2779" s="152" cm="1">
        <f t="array" ref="A2779">A2778+1</f>
        <v>45869</v>
      </c>
      <c r="B2779" s="29" cm="1">
        <f t="array" ref="B2779">YEAR(A2779)</f>
        <v>2025</v>
      </c>
      <c r="C2779" s="29" cm="1">
        <f t="array" ref="C2779">MONTH(A2779)</f>
        <v>7</v>
      </c>
      <c r="D2779" s="9"/>
      <c r="E2779" s="125">
        <v>318820</v>
      </c>
      <c r="F2779" s="41" cm="1">
        <f t="array" ref="F2779">E2779</f>
        <v>318820</v>
      </c>
      <c r="G2779" s="119" cm="1">
        <f t="array" ref="G2779">F2779-F2778</f>
        <v>-330</v>
      </c>
      <c r="H2779" s="119" cm="1">
        <f t="array" ref="H2779">IF(G2779&gt;0,G2779,0)</f>
        <v>0</v>
      </c>
      <c r="I2779" s="113" cm="1">
        <f t="array" ref="I2779">MAX($F$2547:F2779)</f>
        <v>357000</v>
      </c>
      <c r="J2779" s="126"/>
      <c r="K2779" s="121" cm="1">
        <f t="array" ref="K2779">MAX(0,I2779-I2778)</f>
        <v>0</v>
      </c>
      <c r="L2779" s="113" cm="1">
        <f t="array" ref="L2779">MIN(F2779:F2808)</f>
        <v>313630</v>
      </c>
      <c r="M2779" s="113" cm="1">
        <f t="array" ref="M2779">MAX(0,L2779-L2778)</f>
        <v>0</v>
      </c>
      <c r="N2779" s="122" cm="1">
        <f t="array" ref="N2779">MIN(M2779,H2779-K2779)</f>
        <v>0</v>
      </c>
      <c r="O2779" s="113" cm="1">
        <f t="array" ref="O2779">K2779+N2779</f>
        <v>0</v>
      </c>
      <c r="P2779" s="113" cm="1">
        <f t="array" ref="P2779">H2779-O2779</f>
        <v>0</v>
      </c>
      <c r="Q2779" s="119" cm="1">
        <f t="array" ref="Q2779">MAX(0,IF(AND(K2779=0,P2779&gt;0),0,Q2778+K2779+U2778))</f>
        <v>0</v>
      </c>
      <c r="R2779" s="119" cm="1">
        <f t="array" ref="R2779">MAX(0,R2778+P2779+V2778)</f>
        <v>0</v>
      </c>
      <c r="S2779" s="119" cm="1">
        <f t="array" ref="S2779">IF(G2779&lt;0,G2779,0)</f>
        <v>-330</v>
      </c>
      <c r="T2779" s="119" cm="1">
        <f t="array" ref="T2779">MIN(0,S2779+R2778+V2778)</f>
        <v>-330</v>
      </c>
      <c r="U2779" s="165" cm="1">
        <f t="array" ref="U2779">MAX(S2779,IF(Q2779&gt;0,MAX(-Q2779,S2779),T2779))</f>
        <v>-330</v>
      </c>
      <c r="V2779" s="166" cm="1">
        <f t="array" ref="V2779">S2779-U2779</f>
        <v>0</v>
      </c>
      <c r="W2779" s="105"/>
      <c r="X2779" s="9"/>
      <c r="Y2779" s="9"/>
    </row>
    <row r="2780" ht="13.65" customHeight="1">
      <c r="A2780" s="152" cm="1">
        <f t="array" ref="A2780">A2779+1</f>
        <v>45870</v>
      </c>
      <c r="B2780" s="29" cm="1">
        <f t="array" ref="B2780">YEAR(A2780)</f>
        <v>2025</v>
      </c>
      <c r="C2780" s="29" cm="1">
        <f t="array" ref="C2780">MONTH(A2780)</f>
        <v>8</v>
      </c>
      <c r="D2780" s="9"/>
      <c r="E2780" s="125">
        <v>319150</v>
      </c>
      <c r="F2780" s="41" cm="1">
        <f t="array" ref="F2780">E2780</f>
        <v>319150</v>
      </c>
      <c r="G2780" s="119" cm="1">
        <f t="array" ref="G2780">F2780-F2779</f>
        <v>330</v>
      </c>
      <c r="H2780" s="119" cm="1">
        <f t="array" ref="H2780">IF(G2780&gt;0,G2780,0)</f>
        <v>330</v>
      </c>
      <c r="I2780" s="113" cm="1">
        <f t="array" ref="I2780">MAX($F$2547:F2780)</f>
        <v>357000</v>
      </c>
      <c r="J2780" s="126"/>
      <c r="K2780" s="121" cm="1">
        <f t="array" ref="K2780">MAX(0,I2780-I2779)</f>
        <v>0</v>
      </c>
      <c r="L2780" s="113" cm="1">
        <f t="array" ref="L2780">MIN(F2780:F2809)</f>
        <v>313370</v>
      </c>
      <c r="M2780" s="113" cm="1">
        <f t="array" ref="M2780">MAX(0,L2780-L2779)</f>
        <v>0</v>
      </c>
      <c r="N2780" s="122" cm="1">
        <f t="array" ref="N2780">MIN(M2780,H2780-K2780)</f>
        <v>0</v>
      </c>
      <c r="O2780" s="113" cm="1">
        <f t="array" ref="O2780">K2780+N2780</f>
        <v>0</v>
      </c>
      <c r="P2780" s="113" cm="1">
        <f t="array" ref="P2780">H2780-O2780</f>
        <v>330</v>
      </c>
      <c r="Q2780" s="119" cm="1">
        <f t="array" ref="Q2780">MAX(0,IF(AND(K2780=0,P2780&gt;0),0,Q2779+K2780+U2779))</f>
        <v>0</v>
      </c>
      <c r="R2780" s="119" cm="1">
        <f t="array" ref="R2780">MAX(0,R2779+P2780+V2779)</f>
        <v>330</v>
      </c>
      <c r="S2780" s="119" cm="1">
        <f t="array" ref="S2780">IF(G2780&lt;0,G2780,0)</f>
        <v>0</v>
      </c>
      <c r="T2780" s="119" cm="1">
        <f t="array" ref="T2780">MIN(0,S2780+R2779+V2779)</f>
        <v>0</v>
      </c>
      <c r="U2780" s="165" cm="1">
        <f t="array" ref="U2780">MAX(S2780,IF(Q2780&gt;0,MAX(-Q2780,S2780),T2780))</f>
        <v>0</v>
      </c>
      <c r="V2780" s="166" cm="1">
        <f t="array" ref="V2780">S2780-U2780</f>
        <v>0</v>
      </c>
      <c r="W2780" s="105"/>
      <c r="X2780" s="9"/>
      <c r="Y2780" s="9"/>
    </row>
    <row r="2781" ht="13.65" customHeight="1">
      <c r="A2781" s="152" cm="1">
        <f t="array" ref="A2781">A2780+1</f>
        <v>45871</v>
      </c>
      <c r="B2781" s="29" cm="1">
        <f t="array" ref="B2781">YEAR(A2781)</f>
        <v>2025</v>
      </c>
      <c r="C2781" s="29" cm="1">
        <f t="array" ref="C2781">MONTH(A2781)</f>
        <v>8</v>
      </c>
      <c r="D2781" s="9"/>
      <c r="E2781" s="125">
        <v>318950</v>
      </c>
      <c r="F2781" s="41" cm="1">
        <f t="array" ref="F2781">E2781</f>
        <v>318950</v>
      </c>
      <c r="G2781" s="119" cm="1">
        <f t="array" ref="G2781">F2781-F2780</f>
        <v>-200</v>
      </c>
      <c r="H2781" s="119" cm="1">
        <f t="array" ref="H2781">IF(G2781&gt;0,G2781,0)</f>
        <v>0</v>
      </c>
      <c r="I2781" s="113" cm="1">
        <f t="array" ref="I2781">MAX($F$2547:F2781)</f>
        <v>357000</v>
      </c>
      <c r="J2781" s="126"/>
      <c r="K2781" s="121" cm="1">
        <f t="array" ref="K2781">MAX(0,I2781-I2780)</f>
        <v>0</v>
      </c>
      <c r="L2781" s="113" cm="1">
        <f t="array" ref="L2781">MIN(F2781:F2810)</f>
        <v>313370</v>
      </c>
      <c r="M2781" s="113" cm="1">
        <f t="array" ref="M2781">MAX(0,L2781-L2780)</f>
        <v>0</v>
      </c>
      <c r="N2781" s="122" cm="1">
        <f t="array" ref="N2781">MIN(M2781,H2781-K2781)</f>
        <v>0</v>
      </c>
      <c r="O2781" s="113" cm="1">
        <f t="array" ref="O2781">K2781+N2781</f>
        <v>0</v>
      </c>
      <c r="P2781" s="113" cm="1">
        <f t="array" ref="P2781">H2781-O2781</f>
        <v>0</v>
      </c>
      <c r="Q2781" s="119" cm="1">
        <f t="array" ref="Q2781">MAX(0,IF(AND(K2781=0,P2781&gt;0),0,Q2780+K2781+U2780))</f>
        <v>0</v>
      </c>
      <c r="R2781" s="119" cm="1">
        <f t="array" ref="R2781">MAX(0,R2780+P2781+V2780)</f>
        <v>330</v>
      </c>
      <c r="S2781" s="119" cm="1">
        <f t="array" ref="S2781">IF(G2781&lt;0,G2781,0)</f>
        <v>-200</v>
      </c>
      <c r="T2781" s="119" cm="1">
        <f t="array" ref="T2781">MIN(0,S2781+R2780+V2780)</f>
        <v>0</v>
      </c>
      <c r="U2781" s="165" cm="1">
        <f t="array" ref="U2781">MAX(S2781,IF(Q2781&gt;0,MAX(-Q2781,S2781),T2781))</f>
        <v>0</v>
      </c>
      <c r="V2781" s="166" cm="1">
        <f t="array" ref="V2781">S2781-U2781</f>
        <v>-200</v>
      </c>
      <c r="W2781" s="105"/>
      <c r="X2781" s="9"/>
      <c r="Y2781" s="9"/>
    </row>
    <row r="2782" ht="13.65" customHeight="1">
      <c r="A2782" s="152" cm="1">
        <f t="array" ref="A2782">A2781+1</f>
        <v>45872</v>
      </c>
      <c r="B2782" s="29" cm="1">
        <f t="array" ref="B2782">YEAR(A2782)</f>
        <v>2025</v>
      </c>
      <c r="C2782" s="29" cm="1">
        <f t="array" ref="C2782">MONTH(A2782)</f>
        <v>8</v>
      </c>
      <c r="D2782" s="9"/>
      <c r="E2782" s="125">
        <v>318690</v>
      </c>
      <c r="F2782" s="41" cm="1">
        <f t="array" ref="F2782">E2782</f>
        <v>318690</v>
      </c>
      <c r="G2782" s="119" cm="1">
        <f t="array" ref="G2782">F2782-F2781</f>
        <v>-260</v>
      </c>
      <c r="H2782" s="119" cm="1">
        <f t="array" ref="H2782">IF(G2782&gt;0,G2782,0)</f>
        <v>0</v>
      </c>
      <c r="I2782" s="113" cm="1">
        <f t="array" ref="I2782">MAX($F$2547:F2782)</f>
        <v>357000</v>
      </c>
      <c r="J2782" s="126"/>
      <c r="K2782" s="121" cm="1">
        <f t="array" ref="K2782">MAX(0,I2782-I2781)</f>
        <v>0</v>
      </c>
      <c r="L2782" s="113" cm="1">
        <f t="array" ref="L2782">MIN(F2782:F2811)</f>
        <v>313170</v>
      </c>
      <c r="M2782" s="113" cm="1">
        <f t="array" ref="M2782">MAX(0,L2782-L2781)</f>
        <v>0</v>
      </c>
      <c r="N2782" s="122" cm="1">
        <f t="array" ref="N2782">MIN(M2782,H2782-K2782)</f>
        <v>0</v>
      </c>
      <c r="O2782" s="113" cm="1">
        <f t="array" ref="O2782">K2782+N2782</f>
        <v>0</v>
      </c>
      <c r="P2782" s="113" cm="1">
        <f t="array" ref="P2782">H2782-O2782</f>
        <v>0</v>
      </c>
      <c r="Q2782" s="119" cm="1">
        <f t="array" ref="Q2782">MAX(0,IF(AND(K2782=0,P2782&gt;0),0,Q2781+K2782+U2781))</f>
        <v>0</v>
      </c>
      <c r="R2782" s="119" cm="1">
        <f t="array" ref="R2782">MAX(0,R2781+P2782+V2781)</f>
        <v>130</v>
      </c>
      <c r="S2782" s="119" cm="1">
        <f t="array" ref="S2782">IF(G2782&lt;0,G2782,0)</f>
        <v>-260</v>
      </c>
      <c r="T2782" s="119" cm="1">
        <f t="array" ref="T2782">MIN(0,S2782+R2781+V2781)</f>
        <v>-130</v>
      </c>
      <c r="U2782" s="165" cm="1">
        <f t="array" ref="U2782">MAX(S2782,IF(Q2782&gt;0,MAX(-Q2782,S2782),T2782))</f>
        <v>-130</v>
      </c>
      <c r="V2782" s="166" cm="1">
        <f t="array" ref="V2782">S2782-U2782</f>
        <v>-130</v>
      </c>
      <c r="W2782" s="105"/>
      <c r="X2782" s="9"/>
      <c r="Y2782" s="9"/>
    </row>
    <row r="2783" ht="13.65" customHeight="1">
      <c r="A2783" s="152" cm="1">
        <f t="array" ref="A2783">A2782+1</f>
        <v>45873</v>
      </c>
      <c r="B2783" s="29" cm="1">
        <f t="array" ref="B2783">YEAR(A2783)</f>
        <v>2025</v>
      </c>
      <c r="C2783" s="29" cm="1">
        <f t="array" ref="C2783">MONTH(A2783)</f>
        <v>8</v>
      </c>
      <c r="D2783" s="9"/>
      <c r="E2783" s="125">
        <v>318550</v>
      </c>
      <c r="F2783" s="41" cm="1">
        <f t="array" ref="F2783">E2783</f>
        <v>318550</v>
      </c>
      <c r="G2783" s="119" cm="1">
        <f t="array" ref="G2783">F2783-F2782</f>
        <v>-140</v>
      </c>
      <c r="H2783" s="119" cm="1">
        <f t="array" ref="H2783">IF(G2783&gt;0,G2783,0)</f>
        <v>0</v>
      </c>
      <c r="I2783" s="113" cm="1">
        <f t="array" ref="I2783">MAX($F$2547:F2783)</f>
        <v>357000</v>
      </c>
      <c r="J2783" s="126"/>
      <c r="K2783" s="121" cm="1">
        <f t="array" ref="K2783">MAX(0,I2783-I2782)</f>
        <v>0</v>
      </c>
      <c r="L2783" s="113" cm="1">
        <f t="array" ref="L2783">MIN(F2783:F2812)</f>
        <v>313110</v>
      </c>
      <c r="M2783" s="113" cm="1">
        <f t="array" ref="M2783">MAX(0,L2783-L2782)</f>
        <v>0</v>
      </c>
      <c r="N2783" s="122" cm="1">
        <f t="array" ref="N2783">MIN(M2783,H2783-K2783)</f>
        <v>0</v>
      </c>
      <c r="O2783" s="113" cm="1">
        <f t="array" ref="O2783">K2783+N2783</f>
        <v>0</v>
      </c>
      <c r="P2783" s="113" cm="1">
        <f t="array" ref="P2783">H2783-O2783</f>
        <v>0</v>
      </c>
      <c r="Q2783" s="119" cm="1">
        <f t="array" ref="Q2783">MAX(0,IF(AND(K2783=0,P2783&gt;0),0,Q2782+K2783+U2782))</f>
        <v>0</v>
      </c>
      <c r="R2783" s="119" cm="1">
        <f t="array" ref="R2783">MAX(0,R2782+P2783+V2782)</f>
        <v>0</v>
      </c>
      <c r="S2783" s="119" cm="1">
        <f t="array" ref="S2783">IF(G2783&lt;0,G2783,0)</f>
        <v>-140</v>
      </c>
      <c r="T2783" s="119" cm="1">
        <f t="array" ref="T2783">MIN(0,S2783+R2782+V2782)</f>
        <v>-140</v>
      </c>
      <c r="U2783" s="165" cm="1">
        <f t="array" ref="U2783">MAX(S2783,IF(Q2783&gt;0,MAX(-Q2783,S2783),T2783))</f>
        <v>-140</v>
      </c>
      <c r="V2783" s="166" cm="1">
        <f t="array" ref="V2783">S2783-U2783</f>
        <v>0</v>
      </c>
      <c r="W2783" s="105"/>
      <c r="X2783" s="9"/>
      <c r="Y2783" s="9"/>
    </row>
    <row r="2784" ht="13.65" customHeight="1">
      <c r="A2784" s="152" cm="1">
        <f t="array" ref="A2784">A2783+1</f>
        <v>45874</v>
      </c>
      <c r="B2784" s="29" cm="1">
        <f t="array" ref="B2784">YEAR(A2784)</f>
        <v>2025</v>
      </c>
      <c r="C2784" s="29" cm="1">
        <f t="array" ref="C2784">MONTH(A2784)</f>
        <v>8</v>
      </c>
      <c r="D2784" s="9"/>
      <c r="E2784" s="125">
        <v>318490</v>
      </c>
      <c r="F2784" s="41" cm="1">
        <f t="array" ref="F2784">E2784</f>
        <v>318490</v>
      </c>
      <c r="G2784" s="119" cm="1">
        <f t="array" ref="G2784">F2784-F2783</f>
        <v>-60</v>
      </c>
      <c r="H2784" s="119" cm="1">
        <f t="array" ref="H2784">IF(G2784&gt;0,G2784,0)</f>
        <v>0</v>
      </c>
      <c r="I2784" s="113" cm="1">
        <f t="array" ref="I2784">MAX($F$2547:F2784)</f>
        <v>357000</v>
      </c>
      <c r="J2784" s="126"/>
      <c r="K2784" s="121" cm="1">
        <f t="array" ref="K2784">MAX(0,I2784-I2783)</f>
        <v>0</v>
      </c>
      <c r="L2784" s="113" cm="1">
        <f t="array" ref="L2784">MIN(F2784:F2813)</f>
        <v>312580</v>
      </c>
      <c r="M2784" s="113" cm="1">
        <f t="array" ref="M2784">MAX(0,L2784-L2783)</f>
        <v>0</v>
      </c>
      <c r="N2784" s="122" cm="1">
        <f t="array" ref="N2784">MIN(M2784,H2784-K2784)</f>
        <v>0</v>
      </c>
      <c r="O2784" s="113" cm="1">
        <f t="array" ref="O2784">K2784+N2784</f>
        <v>0</v>
      </c>
      <c r="P2784" s="113" cm="1">
        <f t="array" ref="P2784">H2784-O2784</f>
        <v>0</v>
      </c>
      <c r="Q2784" s="119" cm="1">
        <f t="array" ref="Q2784">MAX(0,IF(AND(K2784=0,P2784&gt;0),0,Q2783+K2784+U2783))</f>
        <v>0</v>
      </c>
      <c r="R2784" s="119" cm="1">
        <f t="array" ref="R2784">MAX(0,R2783+P2784+V2783)</f>
        <v>0</v>
      </c>
      <c r="S2784" s="119" cm="1">
        <f t="array" ref="S2784">IF(G2784&lt;0,G2784,0)</f>
        <v>-60</v>
      </c>
      <c r="T2784" s="119" cm="1">
        <f t="array" ref="T2784">MIN(0,S2784+R2783+V2783)</f>
        <v>-60</v>
      </c>
      <c r="U2784" s="165" cm="1">
        <f t="array" ref="U2784">MAX(S2784,IF(Q2784&gt;0,MAX(-Q2784,S2784),T2784))</f>
        <v>-60</v>
      </c>
      <c r="V2784" s="166" cm="1">
        <f t="array" ref="V2784">S2784-U2784</f>
        <v>0</v>
      </c>
      <c r="W2784" s="105"/>
      <c r="X2784" s="9"/>
      <c r="Y2784" s="9"/>
    </row>
    <row r="2785" ht="13.65" customHeight="1">
      <c r="A2785" s="152" cm="1">
        <f t="array" ref="A2785">A2784+1</f>
        <v>45875</v>
      </c>
      <c r="B2785" s="29" cm="1">
        <f t="array" ref="B2785">YEAR(A2785)</f>
        <v>2025</v>
      </c>
      <c r="C2785" s="29" cm="1">
        <f t="array" ref="C2785">MONTH(A2785)</f>
        <v>8</v>
      </c>
      <c r="D2785" s="9"/>
      <c r="E2785" s="125">
        <v>318490</v>
      </c>
      <c r="F2785" s="41" cm="1">
        <f t="array" ref="F2785">E2785</f>
        <v>318490</v>
      </c>
      <c r="G2785" s="119" cm="1">
        <f t="array" ref="G2785">F2785-F2784</f>
        <v>0</v>
      </c>
      <c r="H2785" s="119" cm="1">
        <f t="array" ref="H2785">IF(G2785&gt;0,G2785,0)</f>
        <v>0</v>
      </c>
      <c r="I2785" s="113" cm="1">
        <f t="array" ref="I2785">MAX($F$2547:F2785)</f>
        <v>357000</v>
      </c>
      <c r="J2785" s="126"/>
      <c r="K2785" s="121" cm="1">
        <f t="array" ref="K2785">MAX(0,I2785-I2784)</f>
        <v>0</v>
      </c>
      <c r="L2785" s="113" cm="1">
        <f t="array" ref="L2785">MIN(F2785:F2814)</f>
        <v>312260</v>
      </c>
      <c r="M2785" s="113" cm="1">
        <f t="array" ref="M2785">MAX(0,L2785-L2784)</f>
        <v>0</v>
      </c>
      <c r="N2785" s="122" cm="1">
        <f t="array" ref="N2785">MIN(M2785,H2785-K2785)</f>
        <v>0</v>
      </c>
      <c r="O2785" s="113" cm="1">
        <f t="array" ref="O2785">K2785+N2785</f>
        <v>0</v>
      </c>
      <c r="P2785" s="113" cm="1">
        <f t="array" ref="P2785">H2785-O2785</f>
        <v>0</v>
      </c>
      <c r="Q2785" s="119" cm="1">
        <f t="array" ref="Q2785">MAX(0,IF(AND(K2785=0,P2785&gt;0),0,Q2784+K2785+U2784))</f>
        <v>0</v>
      </c>
      <c r="R2785" s="119" cm="1">
        <f t="array" ref="R2785">MAX(0,R2784+P2785+V2784)</f>
        <v>0</v>
      </c>
      <c r="S2785" s="119" cm="1">
        <f t="array" ref="S2785">IF(G2785&lt;0,G2785,0)</f>
        <v>0</v>
      </c>
      <c r="T2785" s="119" cm="1">
        <f t="array" ref="T2785">MIN(0,S2785+R2784+V2784)</f>
        <v>0</v>
      </c>
      <c r="U2785" s="165" cm="1">
        <f t="array" ref="U2785">MAX(S2785,IF(Q2785&gt;0,MAX(-Q2785,S2785),T2785))</f>
        <v>0</v>
      </c>
      <c r="V2785" s="166" cm="1">
        <f t="array" ref="V2785">S2785-U2785</f>
        <v>0</v>
      </c>
      <c r="W2785" s="105"/>
      <c r="X2785" s="9"/>
      <c r="Y2785" s="9"/>
    </row>
    <row r="2786" ht="13.65" customHeight="1">
      <c r="A2786" s="152" cm="1">
        <f t="array" ref="A2786">A2785+1</f>
        <v>45876</v>
      </c>
      <c r="B2786" s="29" cm="1">
        <f t="array" ref="B2786">YEAR(A2786)</f>
        <v>2025</v>
      </c>
      <c r="C2786" s="29" cm="1">
        <f t="array" ref="C2786">MONTH(A2786)</f>
        <v>8</v>
      </c>
      <c r="D2786" s="9"/>
      <c r="E2786" s="125">
        <v>318290</v>
      </c>
      <c r="F2786" s="41" cm="1">
        <f t="array" ref="F2786">E2786</f>
        <v>318290</v>
      </c>
      <c r="G2786" s="119" cm="1">
        <f t="array" ref="G2786">F2786-F2785</f>
        <v>-200</v>
      </c>
      <c r="H2786" s="119" cm="1">
        <f t="array" ref="H2786">IF(G2786&gt;0,G2786,0)</f>
        <v>0</v>
      </c>
      <c r="I2786" s="113" cm="1">
        <f t="array" ref="I2786">MAX($F$2547:F2786)</f>
        <v>357000</v>
      </c>
      <c r="J2786" s="126"/>
      <c r="K2786" s="121" cm="1">
        <f t="array" ref="K2786">MAX(0,I2786-I2785)</f>
        <v>0</v>
      </c>
      <c r="L2786" s="113" cm="1">
        <f t="array" ref="L2786">MIN(F2786:F2815)</f>
        <v>312130</v>
      </c>
      <c r="M2786" s="113" cm="1">
        <f t="array" ref="M2786">MAX(0,L2786-L2785)</f>
        <v>0</v>
      </c>
      <c r="N2786" s="122" cm="1">
        <f t="array" ref="N2786">MIN(M2786,H2786-K2786)</f>
        <v>0</v>
      </c>
      <c r="O2786" s="113" cm="1">
        <f t="array" ref="O2786">K2786+N2786</f>
        <v>0</v>
      </c>
      <c r="P2786" s="113" cm="1">
        <f t="array" ref="P2786">H2786-O2786</f>
        <v>0</v>
      </c>
      <c r="Q2786" s="119" cm="1">
        <f t="array" ref="Q2786">MAX(0,IF(AND(K2786=0,P2786&gt;0),0,Q2785+K2786+U2785))</f>
        <v>0</v>
      </c>
      <c r="R2786" s="119" cm="1">
        <f t="array" ref="R2786">MAX(0,R2785+P2786+V2785)</f>
        <v>0</v>
      </c>
      <c r="S2786" s="119" cm="1">
        <f t="array" ref="S2786">IF(G2786&lt;0,G2786,0)</f>
        <v>-200</v>
      </c>
      <c r="T2786" s="119" cm="1">
        <f t="array" ref="T2786">MIN(0,S2786+R2785+V2785)</f>
        <v>-200</v>
      </c>
      <c r="U2786" s="165" cm="1">
        <f t="array" ref="U2786">MAX(S2786,IF(Q2786&gt;0,MAX(-Q2786,S2786),T2786))</f>
        <v>-200</v>
      </c>
      <c r="V2786" s="166" cm="1">
        <f t="array" ref="V2786">S2786-U2786</f>
        <v>0</v>
      </c>
      <c r="W2786" s="105"/>
      <c r="X2786" s="9"/>
      <c r="Y2786" s="9"/>
    </row>
    <row r="2787" ht="13.65" customHeight="1">
      <c r="A2787" s="152" cm="1">
        <f t="array" ref="A2787">A2786+1</f>
        <v>45877</v>
      </c>
      <c r="B2787" s="29" cm="1">
        <f t="array" ref="B2787">YEAR(A2787)</f>
        <v>2025</v>
      </c>
      <c r="C2787" s="29" cm="1">
        <f t="array" ref="C2787">MONTH(A2787)</f>
        <v>8</v>
      </c>
      <c r="D2787" s="9"/>
      <c r="E2787" s="125">
        <v>318220</v>
      </c>
      <c r="F2787" s="41" cm="1">
        <f t="array" ref="F2787">E2787</f>
        <v>318220</v>
      </c>
      <c r="G2787" s="119" cm="1">
        <f t="array" ref="G2787">F2787-F2786</f>
        <v>-70</v>
      </c>
      <c r="H2787" s="119" cm="1">
        <f t="array" ref="H2787">IF(G2787&gt;0,G2787,0)</f>
        <v>0</v>
      </c>
      <c r="I2787" s="113" cm="1">
        <f t="array" ref="I2787">MAX($F$2547:F2787)</f>
        <v>357000</v>
      </c>
      <c r="J2787" s="126"/>
      <c r="K2787" s="121" cm="1">
        <f t="array" ref="K2787">MAX(0,I2787-I2786)</f>
        <v>0</v>
      </c>
      <c r="L2787" s="113" cm="1">
        <f t="array" ref="L2787">MIN(F2787:F2816)</f>
        <v>312000</v>
      </c>
      <c r="M2787" s="113" cm="1">
        <f t="array" ref="M2787">MAX(0,L2787-L2786)</f>
        <v>0</v>
      </c>
      <c r="N2787" s="122" cm="1">
        <f t="array" ref="N2787">MIN(M2787,H2787-K2787)</f>
        <v>0</v>
      </c>
      <c r="O2787" s="113" cm="1">
        <f t="array" ref="O2787">K2787+N2787</f>
        <v>0</v>
      </c>
      <c r="P2787" s="113" cm="1">
        <f t="array" ref="P2787">H2787-O2787</f>
        <v>0</v>
      </c>
      <c r="Q2787" s="119" cm="1">
        <f t="array" ref="Q2787">MAX(0,IF(AND(K2787=0,P2787&gt;0),0,Q2786+K2787+U2786))</f>
        <v>0</v>
      </c>
      <c r="R2787" s="119" cm="1">
        <f t="array" ref="R2787">MAX(0,R2786+P2787+V2786)</f>
        <v>0</v>
      </c>
      <c r="S2787" s="119" cm="1">
        <f t="array" ref="S2787">IF(G2787&lt;0,G2787,0)</f>
        <v>-70</v>
      </c>
      <c r="T2787" s="119" cm="1">
        <f t="array" ref="T2787">MIN(0,S2787+R2786+V2786)</f>
        <v>-70</v>
      </c>
      <c r="U2787" s="165" cm="1">
        <f t="array" ref="U2787">MAX(S2787,IF(Q2787&gt;0,MAX(-Q2787,S2787),T2787))</f>
        <v>-70</v>
      </c>
      <c r="V2787" s="166" cm="1">
        <f t="array" ref="V2787">S2787-U2787</f>
        <v>0</v>
      </c>
      <c r="W2787" s="105"/>
      <c r="X2787" s="9"/>
      <c r="Y2787" s="9"/>
    </row>
    <row r="2788" ht="13.65" customHeight="1">
      <c r="A2788" s="152" cm="1">
        <f t="array" ref="A2788">A2787+1</f>
        <v>45878</v>
      </c>
      <c r="B2788" s="29" cm="1">
        <f t="array" ref="B2788">YEAR(A2788)</f>
        <v>2025</v>
      </c>
      <c r="C2788" s="29" cm="1">
        <f t="array" ref="C2788">MONTH(A2788)</f>
        <v>8</v>
      </c>
      <c r="D2788" s="9"/>
      <c r="E2788" s="125">
        <v>318030</v>
      </c>
      <c r="F2788" s="41" cm="1">
        <f t="array" ref="F2788">E2788</f>
        <v>318030</v>
      </c>
      <c r="G2788" s="119" cm="1">
        <f t="array" ref="G2788">F2788-F2787</f>
        <v>-190</v>
      </c>
      <c r="H2788" s="119" cm="1">
        <f t="array" ref="H2788">IF(G2788&gt;0,G2788,0)</f>
        <v>0</v>
      </c>
      <c r="I2788" s="113" cm="1">
        <f t="array" ref="I2788">MAX($F$2547:F2788)</f>
        <v>357000</v>
      </c>
      <c r="J2788" s="126"/>
      <c r="K2788" s="121" cm="1">
        <f t="array" ref="K2788">MAX(0,I2788-I2787)</f>
        <v>0</v>
      </c>
      <c r="L2788" s="113" cm="1">
        <f t="array" ref="L2788">MIN(F2788:F2817)</f>
        <v>311870</v>
      </c>
      <c r="M2788" s="113" cm="1">
        <f t="array" ref="M2788">MAX(0,L2788-L2787)</f>
        <v>0</v>
      </c>
      <c r="N2788" s="122" cm="1">
        <f t="array" ref="N2788">MIN(M2788,H2788-K2788)</f>
        <v>0</v>
      </c>
      <c r="O2788" s="113" cm="1">
        <f t="array" ref="O2788">K2788+N2788</f>
        <v>0</v>
      </c>
      <c r="P2788" s="113" cm="1">
        <f t="array" ref="P2788">H2788-O2788</f>
        <v>0</v>
      </c>
      <c r="Q2788" s="119" cm="1">
        <f t="array" ref="Q2788">MAX(0,IF(AND(K2788=0,P2788&gt;0),0,Q2787+K2788+U2787))</f>
        <v>0</v>
      </c>
      <c r="R2788" s="119" cm="1">
        <f t="array" ref="R2788">MAX(0,R2787+P2788+V2787)</f>
        <v>0</v>
      </c>
      <c r="S2788" s="119" cm="1">
        <f t="array" ref="S2788">IF(G2788&lt;0,G2788,0)</f>
        <v>-190</v>
      </c>
      <c r="T2788" s="119" cm="1">
        <f t="array" ref="T2788">MIN(0,S2788+R2787+V2787)</f>
        <v>-190</v>
      </c>
      <c r="U2788" s="165" cm="1">
        <f t="array" ref="U2788">MAX(S2788,IF(Q2788&gt;0,MAX(-Q2788,S2788),T2788))</f>
        <v>-190</v>
      </c>
      <c r="V2788" s="166" cm="1">
        <f t="array" ref="V2788">S2788-U2788</f>
        <v>0</v>
      </c>
      <c r="W2788" s="105"/>
      <c r="X2788" s="9"/>
      <c r="Y2788" s="9"/>
    </row>
    <row r="2789" ht="13.65" customHeight="1">
      <c r="A2789" s="152" cm="1">
        <f t="array" ref="A2789">A2788+1</f>
        <v>45879</v>
      </c>
      <c r="B2789" s="29" cm="1">
        <f t="array" ref="B2789">YEAR(A2789)</f>
        <v>2025</v>
      </c>
      <c r="C2789" s="29" cm="1">
        <f t="array" ref="C2789">MONTH(A2789)</f>
        <v>8</v>
      </c>
      <c r="D2789" s="9"/>
      <c r="E2789" s="125">
        <v>317960</v>
      </c>
      <c r="F2789" s="41" cm="1">
        <f t="array" ref="F2789">E2789</f>
        <v>317960</v>
      </c>
      <c r="G2789" s="119" cm="1">
        <f t="array" ref="G2789">F2789-F2788</f>
        <v>-70</v>
      </c>
      <c r="H2789" s="119" cm="1">
        <f t="array" ref="H2789">IF(G2789&gt;0,G2789,0)</f>
        <v>0</v>
      </c>
      <c r="I2789" s="113" cm="1">
        <f t="array" ref="I2789">MAX($F$2547:F2789)</f>
        <v>357000</v>
      </c>
      <c r="J2789" s="126"/>
      <c r="K2789" s="121" cm="1">
        <f t="array" ref="K2789">MAX(0,I2789-I2788)</f>
        <v>0</v>
      </c>
      <c r="L2789" s="113" cm="1">
        <f t="array" ref="L2789">MIN(F2789:F2818)</f>
        <v>311740</v>
      </c>
      <c r="M2789" s="113" cm="1">
        <f t="array" ref="M2789">MAX(0,L2789-L2788)</f>
        <v>0</v>
      </c>
      <c r="N2789" s="122" cm="1">
        <f t="array" ref="N2789">MIN(M2789,H2789-K2789)</f>
        <v>0</v>
      </c>
      <c r="O2789" s="113" cm="1">
        <f t="array" ref="O2789">K2789+N2789</f>
        <v>0</v>
      </c>
      <c r="P2789" s="113" cm="1">
        <f t="array" ref="P2789">H2789-O2789</f>
        <v>0</v>
      </c>
      <c r="Q2789" s="119" cm="1">
        <f t="array" ref="Q2789">MAX(0,IF(AND(K2789=0,P2789&gt;0),0,Q2788+K2789+U2788))</f>
        <v>0</v>
      </c>
      <c r="R2789" s="119" cm="1">
        <f t="array" ref="R2789">MAX(0,R2788+P2789+V2788)</f>
        <v>0</v>
      </c>
      <c r="S2789" s="119" cm="1">
        <f t="array" ref="S2789">IF(G2789&lt;0,G2789,0)</f>
        <v>-70</v>
      </c>
      <c r="T2789" s="119" cm="1">
        <f t="array" ref="T2789">MIN(0,S2789+R2788+V2788)</f>
        <v>-70</v>
      </c>
      <c r="U2789" s="165" cm="1">
        <f t="array" ref="U2789">MAX(S2789,IF(Q2789&gt;0,MAX(-Q2789,S2789),T2789))</f>
        <v>-70</v>
      </c>
      <c r="V2789" s="166" cm="1">
        <f t="array" ref="V2789">S2789-U2789</f>
        <v>0</v>
      </c>
      <c r="W2789" s="105"/>
      <c r="X2789" s="9"/>
      <c r="Y2789" s="9"/>
    </row>
    <row r="2790" ht="13.65" customHeight="1">
      <c r="A2790" s="152" cm="1">
        <f t="array" ref="A2790">A2789+1</f>
        <v>45880</v>
      </c>
      <c r="B2790" s="29" cm="1">
        <f t="array" ref="B2790">YEAR(A2790)</f>
        <v>2025</v>
      </c>
      <c r="C2790" s="29" cm="1">
        <f t="array" ref="C2790">MONTH(A2790)</f>
        <v>8</v>
      </c>
      <c r="D2790" s="9"/>
      <c r="E2790" s="125">
        <v>317240</v>
      </c>
      <c r="F2790" s="41" cm="1">
        <f t="array" ref="F2790">E2790</f>
        <v>317240</v>
      </c>
      <c r="G2790" s="119" cm="1">
        <f t="array" ref="G2790">F2790-F2789</f>
        <v>-720</v>
      </c>
      <c r="H2790" s="119" cm="1">
        <f t="array" ref="H2790">IF(G2790&gt;0,G2790,0)</f>
        <v>0</v>
      </c>
      <c r="I2790" s="113" cm="1">
        <f t="array" ref="I2790">MAX($F$2547:F2790)</f>
        <v>357000</v>
      </c>
      <c r="J2790" s="126"/>
      <c r="K2790" s="121" cm="1">
        <f t="array" ref="K2790">MAX(0,I2790-I2789)</f>
        <v>0</v>
      </c>
      <c r="L2790" s="113" cm="1">
        <f t="array" ref="L2790">MIN(F2790:F2819)</f>
        <v>311610</v>
      </c>
      <c r="M2790" s="113" cm="1">
        <f t="array" ref="M2790">MAX(0,L2790-L2789)</f>
        <v>0</v>
      </c>
      <c r="N2790" s="122" cm="1">
        <f t="array" ref="N2790">MIN(M2790,H2790-K2790)</f>
        <v>0</v>
      </c>
      <c r="O2790" s="113" cm="1">
        <f t="array" ref="O2790">K2790+N2790</f>
        <v>0</v>
      </c>
      <c r="P2790" s="113" cm="1">
        <f t="array" ref="P2790">H2790-O2790</f>
        <v>0</v>
      </c>
      <c r="Q2790" s="119" cm="1">
        <f t="array" ref="Q2790">MAX(0,IF(AND(K2790=0,P2790&gt;0),0,Q2789+K2790+U2789))</f>
        <v>0</v>
      </c>
      <c r="R2790" s="119" cm="1">
        <f t="array" ref="R2790">MAX(0,R2789+P2790+V2789)</f>
        <v>0</v>
      </c>
      <c r="S2790" s="119" cm="1">
        <f t="array" ref="S2790">IF(G2790&lt;0,G2790,0)</f>
        <v>-720</v>
      </c>
      <c r="T2790" s="119" cm="1">
        <f t="array" ref="T2790">MIN(0,S2790+R2789+V2789)</f>
        <v>-720</v>
      </c>
      <c r="U2790" s="165" cm="1">
        <f t="array" ref="U2790">MAX(S2790,IF(Q2790&gt;0,MAX(-Q2790,S2790),T2790))</f>
        <v>-720</v>
      </c>
      <c r="V2790" s="166" cm="1">
        <f t="array" ref="V2790">S2790-U2790</f>
        <v>0</v>
      </c>
      <c r="W2790" s="105"/>
      <c r="X2790" s="9"/>
      <c r="Y2790" s="9"/>
    </row>
    <row r="2791" ht="13.65" customHeight="1">
      <c r="A2791" s="152" cm="1">
        <f t="array" ref="A2791">A2790+1</f>
        <v>45881</v>
      </c>
      <c r="B2791" s="29" cm="1">
        <f t="array" ref="B2791">YEAR(A2791)</f>
        <v>2025</v>
      </c>
      <c r="C2791" s="29" cm="1">
        <f t="array" ref="C2791">MONTH(A2791)</f>
        <v>8</v>
      </c>
      <c r="D2791" s="9"/>
      <c r="E2791" s="125">
        <v>317170</v>
      </c>
      <c r="F2791" s="41" cm="1">
        <f t="array" ref="F2791">E2791</f>
        <v>317170</v>
      </c>
      <c r="G2791" s="119" cm="1">
        <f t="array" ref="G2791">F2791-F2790</f>
        <v>-70</v>
      </c>
      <c r="H2791" s="119" cm="1">
        <f t="array" ref="H2791">IF(G2791&gt;0,G2791,0)</f>
        <v>0</v>
      </c>
      <c r="I2791" s="113" cm="1">
        <f t="array" ref="I2791">MAX($F$2547:F2791)</f>
        <v>357000</v>
      </c>
      <c r="J2791" s="126"/>
      <c r="K2791" s="121" cm="1">
        <f t="array" ref="K2791">MAX(0,I2791-I2790)</f>
        <v>0</v>
      </c>
      <c r="L2791" s="113" cm="1">
        <f t="array" ref="L2791">MIN(F2791:F2820)</f>
        <v>311480</v>
      </c>
      <c r="M2791" s="113" cm="1">
        <f t="array" ref="M2791">MAX(0,L2791-L2790)</f>
        <v>0</v>
      </c>
      <c r="N2791" s="122" cm="1">
        <f t="array" ref="N2791">MIN(M2791,H2791-K2791)</f>
        <v>0</v>
      </c>
      <c r="O2791" s="113" cm="1">
        <f t="array" ref="O2791">K2791+N2791</f>
        <v>0</v>
      </c>
      <c r="P2791" s="113" cm="1">
        <f t="array" ref="P2791">H2791-O2791</f>
        <v>0</v>
      </c>
      <c r="Q2791" s="119" cm="1">
        <f t="array" ref="Q2791">MAX(0,IF(AND(K2791=0,P2791&gt;0),0,Q2790+K2791+U2790))</f>
        <v>0</v>
      </c>
      <c r="R2791" s="119" cm="1">
        <f t="array" ref="R2791">MAX(0,R2790+P2791+V2790)</f>
        <v>0</v>
      </c>
      <c r="S2791" s="119" cm="1">
        <f t="array" ref="S2791">IF(G2791&lt;0,G2791,0)</f>
        <v>-70</v>
      </c>
      <c r="T2791" s="119" cm="1">
        <f t="array" ref="T2791">MIN(0,S2791+R2790+V2790)</f>
        <v>-70</v>
      </c>
      <c r="U2791" s="165" cm="1">
        <f t="array" ref="U2791">MAX(S2791,IF(Q2791&gt;0,MAX(-Q2791,S2791),T2791))</f>
        <v>-70</v>
      </c>
      <c r="V2791" s="166" cm="1">
        <f t="array" ref="V2791">S2791-U2791</f>
        <v>0</v>
      </c>
      <c r="W2791" s="105"/>
      <c r="X2791" s="9"/>
      <c r="Y2791" s="9"/>
    </row>
    <row r="2792" ht="13.65" customHeight="1">
      <c r="A2792" s="152" cm="1">
        <f t="array" ref="A2792">A2791+1</f>
        <v>45882</v>
      </c>
      <c r="B2792" s="29" cm="1">
        <f t="array" ref="B2792">YEAR(A2792)</f>
        <v>2025</v>
      </c>
      <c r="C2792" s="29" cm="1">
        <f t="array" ref="C2792">MONTH(A2792)</f>
        <v>8</v>
      </c>
      <c r="D2792" s="9"/>
      <c r="E2792" s="125">
        <v>317110</v>
      </c>
      <c r="F2792" s="41" cm="1">
        <f t="array" ref="F2792">E2792</f>
        <v>317110</v>
      </c>
      <c r="G2792" s="119" cm="1">
        <f t="array" ref="G2792">F2792-F2791</f>
        <v>-60</v>
      </c>
      <c r="H2792" s="119" cm="1">
        <f t="array" ref="H2792">IF(G2792&gt;0,G2792,0)</f>
        <v>0</v>
      </c>
      <c r="I2792" s="113" cm="1">
        <f t="array" ref="I2792">MAX($F$2547:F2792)</f>
        <v>357000</v>
      </c>
      <c r="J2792" s="126"/>
      <c r="K2792" s="121" cm="1">
        <f t="array" ref="K2792">MAX(0,I2792-I2791)</f>
        <v>0</v>
      </c>
      <c r="L2792" s="113" cm="1">
        <f t="array" ref="L2792">MIN(F2792:F2821)</f>
        <v>311340</v>
      </c>
      <c r="M2792" s="113" cm="1">
        <f t="array" ref="M2792">MAX(0,L2792-L2791)</f>
        <v>0</v>
      </c>
      <c r="N2792" s="122" cm="1">
        <f t="array" ref="N2792">MIN(M2792,H2792-K2792)</f>
        <v>0</v>
      </c>
      <c r="O2792" s="113" cm="1">
        <f t="array" ref="O2792">K2792+N2792</f>
        <v>0</v>
      </c>
      <c r="P2792" s="113" cm="1">
        <f t="array" ref="P2792">H2792-O2792</f>
        <v>0</v>
      </c>
      <c r="Q2792" s="119" cm="1">
        <f t="array" ref="Q2792">MAX(0,IF(AND(K2792=0,P2792&gt;0),0,Q2791+K2792+U2791))</f>
        <v>0</v>
      </c>
      <c r="R2792" s="119" cm="1">
        <f t="array" ref="R2792">MAX(0,R2791+P2792+V2791)</f>
        <v>0</v>
      </c>
      <c r="S2792" s="119" cm="1">
        <f t="array" ref="S2792">IF(G2792&lt;0,G2792,0)</f>
        <v>-60</v>
      </c>
      <c r="T2792" s="119" cm="1">
        <f t="array" ref="T2792">MIN(0,S2792+R2791+V2791)</f>
        <v>-60</v>
      </c>
      <c r="U2792" s="165" cm="1">
        <f t="array" ref="U2792">MAX(S2792,IF(Q2792&gt;0,MAX(-Q2792,S2792),T2792))</f>
        <v>-60</v>
      </c>
      <c r="V2792" s="166" cm="1">
        <f t="array" ref="V2792">S2792-U2792</f>
        <v>0</v>
      </c>
      <c r="W2792" s="105"/>
      <c r="X2792" s="9"/>
      <c r="Y2792" s="9"/>
    </row>
    <row r="2793" ht="13.65" customHeight="1">
      <c r="A2793" s="152" cm="1">
        <f t="array" ref="A2793">A2792+1</f>
        <v>45883</v>
      </c>
      <c r="B2793" s="29" cm="1">
        <f t="array" ref="B2793">YEAR(A2793)</f>
        <v>2025</v>
      </c>
      <c r="C2793" s="29" cm="1">
        <f t="array" ref="C2793">MONTH(A2793)</f>
        <v>8</v>
      </c>
      <c r="D2793" s="9"/>
      <c r="E2793" s="125">
        <v>316910</v>
      </c>
      <c r="F2793" s="41" cm="1">
        <f t="array" ref="F2793">E2793</f>
        <v>316910</v>
      </c>
      <c r="G2793" s="119" cm="1">
        <f t="array" ref="G2793">F2793-F2792</f>
        <v>-200</v>
      </c>
      <c r="H2793" s="119" cm="1">
        <f t="array" ref="H2793">IF(G2793&gt;0,G2793,0)</f>
        <v>0</v>
      </c>
      <c r="I2793" s="113" cm="1">
        <f t="array" ref="I2793">MAX($F$2547:F2793)</f>
        <v>357000</v>
      </c>
      <c r="J2793" s="126"/>
      <c r="K2793" s="121" cm="1">
        <f t="array" ref="K2793">MAX(0,I2793-I2792)</f>
        <v>0</v>
      </c>
      <c r="L2793" s="113" cm="1">
        <f t="array" ref="L2793">MIN(F2793:F2822)</f>
        <v>311280</v>
      </c>
      <c r="M2793" s="113" cm="1">
        <f t="array" ref="M2793">MAX(0,L2793-L2792)</f>
        <v>0</v>
      </c>
      <c r="N2793" s="122" cm="1">
        <f t="array" ref="N2793">MIN(M2793,H2793-K2793)</f>
        <v>0</v>
      </c>
      <c r="O2793" s="113" cm="1">
        <f t="array" ref="O2793">K2793+N2793</f>
        <v>0</v>
      </c>
      <c r="P2793" s="113" cm="1">
        <f t="array" ref="P2793">H2793-O2793</f>
        <v>0</v>
      </c>
      <c r="Q2793" s="119" cm="1">
        <f t="array" ref="Q2793">MAX(0,IF(AND(K2793=0,P2793&gt;0),0,Q2792+K2793+U2792))</f>
        <v>0</v>
      </c>
      <c r="R2793" s="119" cm="1">
        <f t="array" ref="R2793">MAX(0,R2792+P2793+V2792)</f>
        <v>0</v>
      </c>
      <c r="S2793" s="119" cm="1">
        <f t="array" ref="S2793">IF(G2793&lt;0,G2793,0)</f>
        <v>-200</v>
      </c>
      <c r="T2793" s="119" cm="1">
        <f t="array" ref="T2793">MIN(0,S2793+R2792+V2792)</f>
        <v>-200</v>
      </c>
      <c r="U2793" s="165" cm="1">
        <f t="array" ref="U2793">MAX(S2793,IF(Q2793&gt;0,MAX(-Q2793,S2793),T2793))</f>
        <v>-200</v>
      </c>
      <c r="V2793" s="166" cm="1">
        <f t="array" ref="V2793">S2793-U2793</f>
        <v>0</v>
      </c>
      <c r="W2793" s="105"/>
      <c r="X2793" s="9"/>
      <c r="Y2793" s="9"/>
    </row>
    <row r="2794" ht="13.65" customHeight="1">
      <c r="A2794" s="152" cm="1">
        <f t="array" ref="A2794">A2793+1</f>
        <v>45884</v>
      </c>
      <c r="B2794" s="29" cm="1">
        <f t="array" ref="B2794">YEAR(A2794)</f>
        <v>2025</v>
      </c>
      <c r="C2794" s="29" cm="1">
        <f t="array" ref="C2794">MONTH(A2794)</f>
        <v>8</v>
      </c>
      <c r="D2794" s="9"/>
      <c r="E2794" s="125">
        <v>316060</v>
      </c>
      <c r="F2794" s="41" cm="1">
        <f t="array" ref="F2794">E2794</f>
        <v>316060</v>
      </c>
      <c r="G2794" s="119" cm="1">
        <f t="array" ref="G2794">F2794-F2793</f>
        <v>-850</v>
      </c>
      <c r="H2794" s="119" cm="1">
        <f t="array" ref="H2794">IF(G2794&gt;0,G2794,0)</f>
        <v>0</v>
      </c>
      <c r="I2794" s="113" cm="1">
        <f t="array" ref="I2794">MAX($F$2547:F2794)</f>
        <v>357000</v>
      </c>
      <c r="J2794" s="126"/>
      <c r="K2794" s="121" cm="1">
        <f t="array" ref="K2794">MAX(0,I2794-I2793)</f>
        <v>0</v>
      </c>
      <c r="L2794" s="113" cm="1">
        <f t="array" ref="L2794">MIN(F2794:F2823)</f>
        <v>311020</v>
      </c>
      <c r="M2794" s="113" cm="1">
        <f t="array" ref="M2794">MAX(0,L2794-L2793)</f>
        <v>0</v>
      </c>
      <c r="N2794" s="122" cm="1">
        <f t="array" ref="N2794">MIN(M2794,H2794-K2794)</f>
        <v>0</v>
      </c>
      <c r="O2794" s="113" cm="1">
        <f t="array" ref="O2794">K2794+N2794</f>
        <v>0</v>
      </c>
      <c r="P2794" s="113" cm="1">
        <f t="array" ref="P2794">H2794-O2794</f>
        <v>0</v>
      </c>
      <c r="Q2794" s="119" cm="1">
        <f t="array" ref="Q2794">MAX(0,IF(AND(K2794=0,P2794&gt;0),0,Q2793+K2794+U2793))</f>
        <v>0</v>
      </c>
      <c r="R2794" s="119" cm="1">
        <f t="array" ref="R2794">MAX(0,R2793+P2794+V2793)</f>
        <v>0</v>
      </c>
      <c r="S2794" s="119" cm="1">
        <f t="array" ref="S2794">IF(G2794&lt;0,G2794,0)</f>
        <v>-850</v>
      </c>
      <c r="T2794" s="119" cm="1">
        <f t="array" ref="T2794">MIN(0,S2794+R2793+V2793)</f>
        <v>-850</v>
      </c>
      <c r="U2794" s="165" cm="1">
        <f t="array" ref="U2794">MAX(S2794,IF(Q2794&gt;0,MAX(-Q2794,S2794),T2794))</f>
        <v>-850</v>
      </c>
      <c r="V2794" s="166" cm="1">
        <f t="array" ref="V2794">S2794-U2794</f>
        <v>0</v>
      </c>
      <c r="W2794" s="105"/>
      <c r="X2794" s="9"/>
      <c r="Y2794" s="9"/>
    </row>
    <row r="2795" ht="13.65" customHeight="1">
      <c r="A2795" s="152" cm="1">
        <f t="array" ref="A2795">A2794+1</f>
        <v>45885</v>
      </c>
      <c r="B2795" s="29" cm="1">
        <f t="array" ref="B2795">YEAR(A2795)</f>
        <v>2025</v>
      </c>
      <c r="C2795" s="29" cm="1">
        <f t="array" ref="C2795">MONTH(A2795)</f>
        <v>8</v>
      </c>
      <c r="D2795" s="9"/>
      <c r="E2795" s="125">
        <v>315920</v>
      </c>
      <c r="F2795" s="41" cm="1">
        <f t="array" ref="F2795">E2795</f>
        <v>315920</v>
      </c>
      <c r="G2795" s="119" cm="1">
        <f t="array" ref="G2795">F2795-F2794</f>
        <v>-140</v>
      </c>
      <c r="H2795" s="119" cm="1">
        <f t="array" ref="H2795">IF(G2795&gt;0,G2795,0)</f>
        <v>0</v>
      </c>
      <c r="I2795" s="113" cm="1">
        <f t="array" ref="I2795">MAX($F$2547:F2795)</f>
        <v>357000</v>
      </c>
      <c r="J2795" s="126"/>
      <c r="K2795" s="121" cm="1">
        <f t="array" ref="K2795">MAX(0,I2795-I2794)</f>
        <v>0</v>
      </c>
      <c r="L2795" s="113" cm="1">
        <f t="array" ref="L2795">MIN(F2795:F2824)</f>
        <v>310630</v>
      </c>
      <c r="M2795" s="113" cm="1">
        <f t="array" ref="M2795">MAX(0,L2795-L2794)</f>
        <v>0</v>
      </c>
      <c r="N2795" s="122" cm="1">
        <f t="array" ref="N2795">MIN(M2795,H2795-K2795)</f>
        <v>0</v>
      </c>
      <c r="O2795" s="113" cm="1">
        <f t="array" ref="O2795">K2795+N2795</f>
        <v>0</v>
      </c>
      <c r="P2795" s="113" cm="1">
        <f t="array" ref="P2795">H2795-O2795</f>
        <v>0</v>
      </c>
      <c r="Q2795" s="119" cm="1">
        <f t="array" ref="Q2795">MAX(0,IF(AND(K2795=0,P2795&gt;0),0,Q2794+K2795+U2794))</f>
        <v>0</v>
      </c>
      <c r="R2795" s="119" cm="1">
        <f t="array" ref="R2795">MAX(0,R2794+P2795+V2794)</f>
        <v>0</v>
      </c>
      <c r="S2795" s="119" cm="1">
        <f t="array" ref="S2795">IF(G2795&lt;0,G2795,0)</f>
        <v>-140</v>
      </c>
      <c r="T2795" s="119" cm="1">
        <f t="array" ref="T2795">MIN(0,S2795+R2794+V2794)</f>
        <v>-140</v>
      </c>
      <c r="U2795" s="165" cm="1">
        <f t="array" ref="U2795">MAX(S2795,IF(Q2795&gt;0,MAX(-Q2795,S2795),T2795))</f>
        <v>-140</v>
      </c>
      <c r="V2795" s="166" cm="1">
        <f t="array" ref="V2795">S2795-U2795</f>
        <v>0</v>
      </c>
      <c r="W2795" s="105"/>
      <c r="X2795" s="9"/>
      <c r="Y2795" s="9"/>
    </row>
    <row r="2796" ht="13.65" customHeight="1">
      <c r="A2796" s="152" cm="1">
        <f t="array" ref="A2796">A2795+1</f>
        <v>45886</v>
      </c>
      <c r="B2796" s="29" cm="1">
        <f t="array" ref="B2796">YEAR(A2796)</f>
        <v>2025</v>
      </c>
      <c r="C2796" s="29" cm="1">
        <f t="array" ref="C2796">MONTH(A2796)</f>
        <v>8</v>
      </c>
      <c r="D2796" s="9"/>
      <c r="E2796" s="125">
        <v>315200</v>
      </c>
      <c r="F2796" s="41" cm="1">
        <f t="array" ref="F2796">E2796</f>
        <v>315200</v>
      </c>
      <c r="G2796" s="119" cm="1">
        <f t="array" ref="G2796">F2796-F2795</f>
        <v>-720</v>
      </c>
      <c r="H2796" s="119" cm="1">
        <f t="array" ref="H2796">IF(G2796&gt;0,G2796,0)</f>
        <v>0</v>
      </c>
      <c r="I2796" s="113" cm="1">
        <f t="array" ref="I2796">MAX($F$2547:F2796)</f>
        <v>357000</v>
      </c>
      <c r="J2796" s="126"/>
      <c r="K2796" s="121" cm="1">
        <f t="array" ref="K2796">MAX(0,I2796-I2795)</f>
        <v>0</v>
      </c>
      <c r="L2796" s="113" cm="1">
        <f t="array" ref="L2796">MIN(F2796:F2825)</f>
        <v>310430</v>
      </c>
      <c r="M2796" s="113" cm="1">
        <f t="array" ref="M2796">MAX(0,L2796-L2795)</f>
        <v>0</v>
      </c>
      <c r="N2796" s="122" cm="1">
        <f t="array" ref="N2796">MIN(M2796,H2796-K2796)</f>
        <v>0</v>
      </c>
      <c r="O2796" s="113" cm="1">
        <f t="array" ref="O2796">K2796+N2796</f>
        <v>0</v>
      </c>
      <c r="P2796" s="113" cm="1">
        <f t="array" ref="P2796">H2796-O2796</f>
        <v>0</v>
      </c>
      <c r="Q2796" s="119" cm="1">
        <f t="array" ref="Q2796">MAX(0,IF(AND(K2796=0,P2796&gt;0),0,Q2795+K2796+U2795))</f>
        <v>0</v>
      </c>
      <c r="R2796" s="119" cm="1">
        <f t="array" ref="R2796">MAX(0,R2795+P2796+V2795)</f>
        <v>0</v>
      </c>
      <c r="S2796" s="119" cm="1">
        <f t="array" ref="S2796">IF(G2796&lt;0,G2796,0)</f>
        <v>-720</v>
      </c>
      <c r="T2796" s="119" cm="1">
        <f t="array" ref="T2796">MIN(0,S2796+R2795+V2795)</f>
        <v>-720</v>
      </c>
      <c r="U2796" s="165" cm="1">
        <f t="array" ref="U2796">MAX(S2796,IF(Q2796&gt;0,MAX(-Q2796,S2796),T2796))</f>
        <v>-720</v>
      </c>
      <c r="V2796" s="166" cm="1">
        <f t="array" ref="V2796">S2796-U2796</f>
        <v>0</v>
      </c>
      <c r="W2796" s="105"/>
      <c r="X2796" s="9"/>
      <c r="Y2796" s="9"/>
    </row>
    <row r="2797" ht="13.65" customHeight="1">
      <c r="A2797" s="152" cm="1">
        <f t="array" ref="A2797">A2796+1</f>
        <v>45887</v>
      </c>
      <c r="B2797" s="29" cm="1">
        <f t="array" ref="B2797">YEAR(A2797)</f>
        <v>2025</v>
      </c>
      <c r="C2797" s="29" cm="1">
        <f t="array" ref="C2797">MONTH(A2797)</f>
        <v>8</v>
      </c>
      <c r="D2797" s="9"/>
      <c r="E2797" s="125">
        <v>314810</v>
      </c>
      <c r="F2797" s="41" cm="1">
        <f t="array" ref="F2797">E2797</f>
        <v>314810</v>
      </c>
      <c r="G2797" s="119" cm="1">
        <f t="array" ref="G2797">F2797-F2796</f>
        <v>-390</v>
      </c>
      <c r="H2797" s="119" cm="1">
        <f t="array" ref="H2797">IF(G2797&gt;0,G2797,0)</f>
        <v>0</v>
      </c>
      <c r="I2797" s="113" cm="1">
        <f t="array" ref="I2797">MAX($F$2547:F2797)</f>
        <v>357000</v>
      </c>
      <c r="J2797" s="126"/>
      <c r="K2797" s="121" cm="1">
        <f t="array" ref="K2797">MAX(0,I2797-I2796)</f>
        <v>0</v>
      </c>
      <c r="L2797" s="113" cm="1">
        <f t="array" ref="L2797">MIN(F2797:F2826)</f>
        <v>310240</v>
      </c>
      <c r="M2797" s="113" cm="1">
        <f t="array" ref="M2797">MAX(0,L2797-L2796)</f>
        <v>0</v>
      </c>
      <c r="N2797" s="122" cm="1">
        <f t="array" ref="N2797">MIN(M2797,H2797-K2797)</f>
        <v>0</v>
      </c>
      <c r="O2797" s="113" cm="1">
        <f t="array" ref="O2797">K2797+N2797</f>
        <v>0</v>
      </c>
      <c r="P2797" s="113" cm="1">
        <f t="array" ref="P2797">H2797-O2797</f>
        <v>0</v>
      </c>
      <c r="Q2797" s="119" cm="1">
        <f t="array" ref="Q2797">MAX(0,IF(AND(K2797=0,P2797&gt;0),0,Q2796+K2797+U2796))</f>
        <v>0</v>
      </c>
      <c r="R2797" s="119" cm="1">
        <f t="array" ref="R2797">MAX(0,R2796+P2797+V2796)</f>
        <v>0</v>
      </c>
      <c r="S2797" s="119" cm="1">
        <f t="array" ref="S2797">IF(G2797&lt;0,G2797,0)</f>
        <v>-390</v>
      </c>
      <c r="T2797" s="119" cm="1">
        <f t="array" ref="T2797">MIN(0,S2797+R2796+V2796)</f>
        <v>-390</v>
      </c>
      <c r="U2797" s="165" cm="1">
        <f t="array" ref="U2797">MAX(S2797,IF(Q2797&gt;0,MAX(-Q2797,S2797),T2797))</f>
        <v>-390</v>
      </c>
      <c r="V2797" s="166" cm="1">
        <f t="array" ref="V2797">S2797-U2797</f>
        <v>0</v>
      </c>
      <c r="W2797" s="105"/>
      <c r="X2797" s="9"/>
      <c r="Y2797" s="9"/>
    </row>
    <row r="2798" ht="13.65" customHeight="1">
      <c r="A2798" s="152" cm="1">
        <f t="array" ref="A2798">A2797+1</f>
        <v>45888</v>
      </c>
      <c r="B2798" s="29" cm="1">
        <f t="array" ref="B2798">YEAR(A2798)</f>
        <v>2025</v>
      </c>
      <c r="C2798" s="29" cm="1">
        <f t="array" ref="C2798">MONTH(A2798)</f>
        <v>8</v>
      </c>
      <c r="D2798" s="9"/>
      <c r="E2798" s="125">
        <v>314940</v>
      </c>
      <c r="F2798" s="41" cm="1">
        <f t="array" ref="F2798">E2798</f>
        <v>314940</v>
      </c>
      <c r="G2798" s="119" cm="1">
        <f t="array" ref="G2798">F2798-F2797</f>
        <v>130</v>
      </c>
      <c r="H2798" s="119" cm="1">
        <f t="array" ref="H2798">IF(G2798&gt;0,G2798,0)</f>
        <v>130</v>
      </c>
      <c r="I2798" s="113" cm="1">
        <f t="array" ref="I2798">MAX($F$2547:F2798)</f>
        <v>357000</v>
      </c>
      <c r="J2798" s="126"/>
      <c r="K2798" s="121" cm="1">
        <f t="array" ref="K2798">MAX(0,I2798-I2797)</f>
        <v>0</v>
      </c>
      <c r="L2798" s="113" cm="1">
        <f t="array" ref="L2798">MIN(F2798:F2827)</f>
        <v>310110</v>
      </c>
      <c r="M2798" s="113" cm="1">
        <f t="array" ref="M2798">MAX(0,L2798-L2797)</f>
        <v>0</v>
      </c>
      <c r="N2798" s="122" cm="1">
        <f t="array" ref="N2798">MIN(M2798,H2798-K2798)</f>
        <v>0</v>
      </c>
      <c r="O2798" s="113" cm="1">
        <f t="array" ref="O2798">K2798+N2798</f>
        <v>0</v>
      </c>
      <c r="P2798" s="113" cm="1">
        <f t="array" ref="P2798">H2798-O2798</f>
        <v>130</v>
      </c>
      <c r="Q2798" s="119" cm="1">
        <f t="array" ref="Q2798">MAX(0,IF(AND(K2798=0,P2798&gt;0),0,Q2797+K2798+U2797))</f>
        <v>0</v>
      </c>
      <c r="R2798" s="119" cm="1">
        <f t="array" ref="R2798">MAX(0,R2797+P2798+V2797)</f>
        <v>130</v>
      </c>
      <c r="S2798" s="119" cm="1">
        <f t="array" ref="S2798">IF(G2798&lt;0,G2798,0)</f>
        <v>0</v>
      </c>
      <c r="T2798" s="119" cm="1">
        <f t="array" ref="T2798">MIN(0,S2798+R2797+V2797)</f>
        <v>0</v>
      </c>
      <c r="U2798" s="165" cm="1">
        <f t="array" ref="U2798">MAX(S2798,IF(Q2798&gt;0,MAX(-Q2798,S2798),T2798))</f>
        <v>0</v>
      </c>
      <c r="V2798" s="166" cm="1">
        <f t="array" ref="V2798">S2798-U2798</f>
        <v>0</v>
      </c>
      <c r="W2798" s="105"/>
      <c r="X2798" s="9"/>
      <c r="Y2798" s="9"/>
    </row>
    <row r="2799" ht="13.65" customHeight="1">
      <c r="A2799" s="152" cm="1">
        <f t="array" ref="A2799">A2798+1</f>
        <v>45889</v>
      </c>
      <c r="B2799" s="29" cm="1">
        <f t="array" ref="B2799">YEAR(A2799)</f>
        <v>2025</v>
      </c>
      <c r="C2799" s="29" cm="1">
        <f t="array" ref="C2799">MONTH(A2799)</f>
        <v>8</v>
      </c>
      <c r="D2799" s="9"/>
      <c r="E2799" s="125">
        <v>314940</v>
      </c>
      <c r="F2799" s="41" cm="1">
        <f t="array" ref="F2799">E2799</f>
        <v>314940</v>
      </c>
      <c r="G2799" s="119" cm="1">
        <f t="array" ref="G2799">F2799-F2798</f>
        <v>0</v>
      </c>
      <c r="H2799" s="119" cm="1">
        <f t="array" ref="H2799">IF(G2799&gt;0,G2799,0)</f>
        <v>0</v>
      </c>
      <c r="I2799" s="113" cm="1">
        <f t="array" ref="I2799">MAX($F$2547:F2799)</f>
        <v>357000</v>
      </c>
      <c r="J2799" s="126"/>
      <c r="K2799" s="121" cm="1">
        <f t="array" ref="K2799">MAX(0,I2799-I2798)</f>
        <v>0</v>
      </c>
      <c r="L2799" s="113" cm="1">
        <f t="array" ref="L2799">MIN(F2799:F2828)</f>
        <v>309980</v>
      </c>
      <c r="M2799" s="113" cm="1">
        <f t="array" ref="M2799">MAX(0,L2799-L2798)</f>
        <v>0</v>
      </c>
      <c r="N2799" s="122" cm="1">
        <f t="array" ref="N2799">MIN(M2799,H2799-K2799)</f>
        <v>0</v>
      </c>
      <c r="O2799" s="113" cm="1">
        <f t="array" ref="O2799">K2799+N2799</f>
        <v>0</v>
      </c>
      <c r="P2799" s="113" cm="1">
        <f t="array" ref="P2799">H2799-O2799</f>
        <v>0</v>
      </c>
      <c r="Q2799" s="119" cm="1">
        <f t="array" ref="Q2799">MAX(0,IF(AND(K2799=0,P2799&gt;0),0,Q2798+K2799+U2798))</f>
        <v>0</v>
      </c>
      <c r="R2799" s="119" cm="1">
        <f t="array" ref="R2799">MAX(0,R2798+P2799+V2798)</f>
        <v>130</v>
      </c>
      <c r="S2799" s="119" cm="1">
        <f t="array" ref="S2799">IF(G2799&lt;0,G2799,0)</f>
        <v>0</v>
      </c>
      <c r="T2799" s="119" cm="1">
        <f t="array" ref="T2799">MIN(0,S2799+R2798+V2798)</f>
        <v>0</v>
      </c>
      <c r="U2799" s="165" cm="1">
        <f t="array" ref="U2799">MAX(S2799,IF(Q2799&gt;0,MAX(-Q2799,S2799),T2799))</f>
        <v>0</v>
      </c>
      <c r="V2799" s="166" cm="1">
        <f t="array" ref="V2799">S2799-U2799</f>
        <v>0</v>
      </c>
      <c r="W2799" s="105"/>
      <c r="X2799" s="9"/>
      <c r="Y2799" s="9"/>
    </row>
    <row r="2800" ht="13.65" customHeight="1">
      <c r="A2800" s="152" cm="1">
        <f t="array" ref="A2800">A2799+1</f>
        <v>45890</v>
      </c>
      <c r="B2800" s="29" cm="1">
        <f t="array" ref="B2800">YEAR(A2800)</f>
        <v>2025</v>
      </c>
      <c r="C2800" s="29" cm="1">
        <f t="array" ref="C2800">MONTH(A2800)</f>
        <v>8</v>
      </c>
      <c r="D2800" s="9"/>
      <c r="E2800" s="125">
        <v>314740</v>
      </c>
      <c r="F2800" s="41" cm="1">
        <f t="array" ref="F2800">E2800</f>
        <v>314740</v>
      </c>
      <c r="G2800" s="119" cm="1">
        <f t="array" ref="G2800">F2800-F2799</f>
        <v>-200</v>
      </c>
      <c r="H2800" s="119" cm="1">
        <f t="array" ref="H2800">IF(G2800&gt;0,G2800,0)</f>
        <v>0</v>
      </c>
      <c r="I2800" s="113" cm="1">
        <f t="array" ref="I2800">MAX($F$2547:F2800)</f>
        <v>357000</v>
      </c>
      <c r="J2800" s="126"/>
      <c r="K2800" s="121" cm="1">
        <f t="array" ref="K2800">MAX(0,I2800-I2799)</f>
        <v>0</v>
      </c>
      <c r="L2800" s="113" cm="1">
        <f t="array" ref="L2800">MIN(F2800:F2829)</f>
        <v>309780</v>
      </c>
      <c r="M2800" s="113" cm="1">
        <f t="array" ref="M2800">MAX(0,L2800-L2799)</f>
        <v>0</v>
      </c>
      <c r="N2800" s="122" cm="1">
        <f t="array" ref="N2800">MIN(M2800,H2800-K2800)</f>
        <v>0</v>
      </c>
      <c r="O2800" s="113" cm="1">
        <f t="array" ref="O2800">K2800+N2800</f>
        <v>0</v>
      </c>
      <c r="P2800" s="113" cm="1">
        <f t="array" ref="P2800">H2800-O2800</f>
        <v>0</v>
      </c>
      <c r="Q2800" s="119" cm="1">
        <f t="array" ref="Q2800">MAX(0,IF(AND(K2800=0,P2800&gt;0),0,Q2799+K2800+U2799))</f>
        <v>0</v>
      </c>
      <c r="R2800" s="119" cm="1">
        <f t="array" ref="R2800">MAX(0,R2799+P2800+V2799)</f>
        <v>130</v>
      </c>
      <c r="S2800" s="119" cm="1">
        <f t="array" ref="S2800">IF(G2800&lt;0,G2800,0)</f>
        <v>-200</v>
      </c>
      <c r="T2800" s="119" cm="1">
        <f t="array" ref="T2800">MIN(0,S2800+R2799+V2799)</f>
        <v>-70</v>
      </c>
      <c r="U2800" s="165" cm="1">
        <f t="array" ref="U2800">MAX(S2800,IF(Q2800&gt;0,MAX(-Q2800,S2800),T2800))</f>
        <v>-70</v>
      </c>
      <c r="V2800" s="166" cm="1">
        <f t="array" ref="V2800">S2800-U2800</f>
        <v>-130</v>
      </c>
      <c r="W2800" s="105"/>
      <c r="X2800" s="9"/>
      <c r="Y2800" s="9"/>
    </row>
    <row r="2801" ht="13.65" customHeight="1">
      <c r="A2801" s="152" cm="1">
        <f t="array" ref="A2801">A2800+1</f>
        <v>45891</v>
      </c>
      <c r="B2801" s="29" cm="1">
        <f t="array" ref="B2801">YEAR(A2801)</f>
        <v>2025</v>
      </c>
      <c r="C2801" s="29" cm="1">
        <f t="array" ref="C2801">MONTH(A2801)</f>
        <v>8</v>
      </c>
      <c r="D2801" s="9"/>
      <c r="E2801" s="125">
        <v>314940</v>
      </c>
      <c r="F2801" s="41" cm="1">
        <f t="array" ref="F2801">E2801</f>
        <v>314940</v>
      </c>
      <c r="G2801" s="119" cm="1">
        <f t="array" ref="G2801">F2801-F2800</f>
        <v>200</v>
      </c>
      <c r="H2801" s="119" cm="1">
        <f t="array" ref="H2801">IF(G2801&gt;0,G2801,0)</f>
        <v>200</v>
      </c>
      <c r="I2801" s="113" cm="1">
        <f t="array" ref="I2801">MAX($F$2547:F2801)</f>
        <v>357000</v>
      </c>
      <c r="J2801" s="126"/>
      <c r="K2801" s="121" cm="1">
        <f t="array" ref="K2801">MAX(0,I2801-I2800)</f>
        <v>0</v>
      </c>
      <c r="L2801" s="113" cm="1">
        <f t="array" ref="L2801">MIN(F2801:F2830)</f>
        <v>309650</v>
      </c>
      <c r="M2801" s="113" cm="1">
        <f t="array" ref="M2801">MAX(0,L2801-L2800)</f>
        <v>0</v>
      </c>
      <c r="N2801" s="122" cm="1">
        <f t="array" ref="N2801">MIN(M2801,H2801-K2801)</f>
        <v>0</v>
      </c>
      <c r="O2801" s="113" cm="1">
        <f t="array" ref="O2801">K2801+N2801</f>
        <v>0</v>
      </c>
      <c r="P2801" s="113" cm="1">
        <f t="array" ref="P2801">H2801-O2801</f>
        <v>200</v>
      </c>
      <c r="Q2801" s="119" cm="1">
        <f t="array" ref="Q2801">MAX(0,IF(AND(K2801=0,P2801&gt;0),0,Q2800+K2801+U2800))</f>
        <v>0</v>
      </c>
      <c r="R2801" s="119" cm="1">
        <f t="array" ref="R2801">MAX(0,R2800+P2801+V2800)</f>
        <v>200</v>
      </c>
      <c r="S2801" s="119" cm="1">
        <f t="array" ref="S2801">IF(G2801&lt;0,G2801,0)</f>
        <v>0</v>
      </c>
      <c r="T2801" s="119" cm="1">
        <f t="array" ref="T2801">MIN(0,S2801+R2800+V2800)</f>
        <v>0</v>
      </c>
      <c r="U2801" s="165" cm="1">
        <f t="array" ref="U2801">MAX(S2801,IF(Q2801&gt;0,MAX(-Q2801,S2801),T2801))</f>
        <v>0</v>
      </c>
      <c r="V2801" s="166" cm="1">
        <f t="array" ref="V2801">S2801-U2801</f>
        <v>0</v>
      </c>
      <c r="W2801" s="105"/>
      <c r="X2801" s="9"/>
      <c r="Y2801" s="9"/>
    </row>
    <row r="2802" ht="13.65" customHeight="1">
      <c r="A2802" s="152" cm="1">
        <f t="array" ref="A2802">A2801+1</f>
        <v>45892</v>
      </c>
      <c r="B2802" s="29" cm="1">
        <f t="array" ref="B2802">YEAR(A2802)</f>
        <v>2025</v>
      </c>
      <c r="C2802" s="29" cm="1">
        <f t="array" ref="C2802">MONTH(A2802)</f>
        <v>8</v>
      </c>
      <c r="D2802" s="9"/>
      <c r="E2802" s="125">
        <v>314480</v>
      </c>
      <c r="F2802" s="41" cm="1">
        <f t="array" ref="F2802">E2802</f>
        <v>314480</v>
      </c>
      <c r="G2802" s="119" cm="1">
        <f t="array" ref="G2802">F2802-F2801</f>
        <v>-460</v>
      </c>
      <c r="H2802" s="119" cm="1">
        <f t="array" ref="H2802">IF(G2802&gt;0,G2802,0)</f>
        <v>0</v>
      </c>
      <c r="I2802" s="113" cm="1">
        <f t="array" ref="I2802">MAX($F$2547:F2802)</f>
        <v>357000</v>
      </c>
      <c r="J2802" s="126"/>
      <c r="K2802" s="121" cm="1">
        <f t="array" ref="K2802">MAX(0,I2802-I2801)</f>
        <v>0</v>
      </c>
      <c r="L2802" s="113" cm="1">
        <f t="array" ref="L2802">MIN(F2802:F2831)</f>
        <v>309390</v>
      </c>
      <c r="M2802" s="113" cm="1">
        <f t="array" ref="M2802">MAX(0,L2802-L2801)</f>
        <v>0</v>
      </c>
      <c r="N2802" s="122" cm="1">
        <f t="array" ref="N2802">MIN(M2802,H2802-K2802)</f>
        <v>0</v>
      </c>
      <c r="O2802" s="113" cm="1">
        <f t="array" ref="O2802">K2802+N2802</f>
        <v>0</v>
      </c>
      <c r="P2802" s="113" cm="1">
        <f t="array" ref="P2802">H2802-O2802</f>
        <v>0</v>
      </c>
      <c r="Q2802" s="119" cm="1">
        <f t="array" ref="Q2802">MAX(0,IF(AND(K2802=0,P2802&gt;0),0,Q2801+K2802+U2801))</f>
        <v>0</v>
      </c>
      <c r="R2802" s="119" cm="1">
        <f t="array" ref="R2802">MAX(0,R2801+P2802+V2801)</f>
        <v>200</v>
      </c>
      <c r="S2802" s="119" cm="1">
        <f t="array" ref="S2802">IF(G2802&lt;0,G2802,0)</f>
        <v>-460</v>
      </c>
      <c r="T2802" s="119" cm="1">
        <f t="array" ref="T2802">MIN(0,S2802+R2801+V2801)</f>
        <v>-260</v>
      </c>
      <c r="U2802" s="165" cm="1">
        <f t="array" ref="U2802">MAX(S2802,IF(Q2802&gt;0,MAX(-Q2802,S2802),T2802))</f>
        <v>-260</v>
      </c>
      <c r="V2802" s="166" cm="1">
        <f t="array" ref="V2802">S2802-U2802</f>
        <v>-200</v>
      </c>
      <c r="W2802" s="105"/>
      <c r="X2802" s="9"/>
      <c r="Y2802" s="9"/>
    </row>
    <row r="2803" ht="13.65" customHeight="1">
      <c r="A2803" s="152" cm="1">
        <f t="array" ref="A2803">A2802+1</f>
        <v>45893</v>
      </c>
      <c r="B2803" s="29" cm="1">
        <f t="array" ref="B2803">YEAR(A2803)</f>
        <v>2025</v>
      </c>
      <c r="C2803" s="29" cm="1">
        <f t="array" ref="C2803">MONTH(A2803)</f>
        <v>8</v>
      </c>
      <c r="D2803" s="9"/>
      <c r="E2803" s="125">
        <v>314020</v>
      </c>
      <c r="F2803" s="41" cm="1">
        <f t="array" ref="F2803">E2803</f>
        <v>314020</v>
      </c>
      <c r="G2803" s="119" cm="1">
        <f t="array" ref="G2803">F2803-F2802</f>
        <v>-460</v>
      </c>
      <c r="H2803" s="119" cm="1">
        <f t="array" ref="H2803">IF(G2803&gt;0,G2803,0)</f>
        <v>0</v>
      </c>
      <c r="I2803" s="113" cm="1">
        <f t="array" ref="I2803">MAX($F$2547:F2803)</f>
        <v>357000</v>
      </c>
      <c r="J2803" s="126"/>
      <c r="K2803" s="121" cm="1">
        <f t="array" ref="K2803">MAX(0,I2803-I2802)</f>
        <v>0</v>
      </c>
      <c r="L2803" s="113" cm="1">
        <f t="array" ref="L2803">MIN(F2803:F2832)</f>
        <v>309260</v>
      </c>
      <c r="M2803" s="113" cm="1">
        <f t="array" ref="M2803">MAX(0,L2803-L2802)</f>
        <v>0</v>
      </c>
      <c r="N2803" s="122" cm="1">
        <f t="array" ref="N2803">MIN(M2803,H2803-K2803)</f>
        <v>0</v>
      </c>
      <c r="O2803" s="113" cm="1">
        <f t="array" ref="O2803">K2803+N2803</f>
        <v>0</v>
      </c>
      <c r="P2803" s="113" cm="1">
        <f t="array" ref="P2803">H2803-O2803</f>
        <v>0</v>
      </c>
      <c r="Q2803" s="119" cm="1">
        <f t="array" ref="Q2803">MAX(0,IF(AND(K2803=0,P2803&gt;0),0,Q2802+K2803+U2802))</f>
        <v>0</v>
      </c>
      <c r="R2803" s="119" cm="1">
        <f t="array" ref="R2803">MAX(0,R2802+P2803+V2802)</f>
        <v>0</v>
      </c>
      <c r="S2803" s="119" cm="1">
        <f t="array" ref="S2803">IF(G2803&lt;0,G2803,0)</f>
        <v>-460</v>
      </c>
      <c r="T2803" s="119" cm="1">
        <f t="array" ref="T2803">MIN(0,S2803+R2802+V2802)</f>
        <v>-460</v>
      </c>
      <c r="U2803" s="165" cm="1">
        <f t="array" ref="U2803">MAX(S2803,IF(Q2803&gt;0,MAX(-Q2803,S2803),T2803))</f>
        <v>-460</v>
      </c>
      <c r="V2803" s="166" cm="1">
        <f t="array" ref="V2803">S2803-U2803</f>
        <v>0</v>
      </c>
      <c r="W2803" s="105"/>
      <c r="X2803" s="9"/>
      <c r="Y2803" s="9"/>
    </row>
    <row r="2804" ht="13.65" customHeight="1">
      <c r="A2804" s="152" cm="1">
        <f t="array" ref="A2804">A2803+1</f>
        <v>45894</v>
      </c>
      <c r="B2804" s="29" cm="1">
        <f t="array" ref="B2804">YEAR(A2804)</f>
        <v>2025</v>
      </c>
      <c r="C2804" s="29" cm="1">
        <f t="array" ref="C2804">MONTH(A2804)</f>
        <v>8</v>
      </c>
      <c r="D2804" s="9"/>
      <c r="E2804" s="125">
        <v>314090</v>
      </c>
      <c r="F2804" s="41" cm="1">
        <f t="array" ref="F2804">E2804</f>
        <v>314090</v>
      </c>
      <c r="G2804" s="119" cm="1">
        <f t="array" ref="G2804">F2804-F2803</f>
        <v>70</v>
      </c>
      <c r="H2804" s="119" cm="1">
        <f t="array" ref="H2804">IF(G2804&gt;0,G2804,0)</f>
        <v>70</v>
      </c>
      <c r="I2804" s="113" cm="1">
        <f t="array" ref="I2804">MAX($F$2547:F2804)</f>
        <v>357000</v>
      </c>
      <c r="J2804" s="126"/>
      <c r="K2804" s="121" cm="1">
        <f t="array" ref="K2804">MAX(0,I2804-I2803)</f>
        <v>0</v>
      </c>
      <c r="L2804" s="113" cm="1">
        <f t="array" ref="L2804">MIN(F2804:F2833)</f>
        <v>309070</v>
      </c>
      <c r="M2804" s="113" cm="1">
        <f t="array" ref="M2804">MAX(0,L2804-L2803)</f>
        <v>0</v>
      </c>
      <c r="N2804" s="122" cm="1">
        <f t="array" ref="N2804">MIN(M2804,H2804-K2804)</f>
        <v>0</v>
      </c>
      <c r="O2804" s="113" cm="1">
        <f t="array" ref="O2804">K2804+N2804</f>
        <v>0</v>
      </c>
      <c r="P2804" s="113" cm="1">
        <f t="array" ref="P2804">H2804-O2804</f>
        <v>70</v>
      </c>
      <c r="Q2804" s="119" cm="1">
        <f t="array" ref="Q2804">MAX(0,IF(AND(K2804=0,P2804&gt;0),0,Q2803+K2804+U2803))</f>
        <v>0</v>
      </c>
      <c r="R2804" s="119" cm="1">
        <f t="array" ref="R2804">MAX(0,R2803+P2804+V2803)</f>
        <v>70</v>
      </c>
      <c r="S2804" s="119" cm="1">
        <f t="array" ref="S2804">IF(G2804&lt;0,G2804,0)</f>
        <v>0</v>
      </c>
      <c r="T2804" s="119" cm="1">
        <f t="array" ref="T2804">MIN(0,S2804+R2803+V2803)</f>
        <v>0</v>
      </c>
      <c r="U2804" s="165" cm="1">
        <f t="array" ref="U2804">MAX(S2804,IF(Q2804&gt;0,MAX(-Q2804,S2804),T2804))</f>
        <v>0</v>
      </c>
      <c r="V2804" s="166" cm="1">
        <f t="array" ref="V2804">S2804-U2804</f>
        <v>0</v>
      </c>
      <c r="W2804" s="105"/>
      <c r="X2804" s="9"/>
      <c r="Y2804" s="9"/>
    </row>
    <row r="2805" ht="13.65" customHeight="1">
      <c r="A2805" s="152" cm="1">
        <f t="array" ref="A2805">A2804+1</f>
        <v>45895</v>
      </c>
      <c r="B2805" s="29" cm="1">
        <f t="array" ref="B2805">YEAR(A2805)</f>
        <v>2025</v>
      </c>
      <c r="C2805" s="29" cm="1">
        <f t="array" ref="C2805">MONTH(A2805)</f>
        <v>8</v>
      </c>
      <c r="D2805" s="9"/>
      <c r="E2805" s="125">
        <v>314150</v>
      </c>
      <c r="F2805" s="41" cm="1">
        <f t="array" ref="F2805">E2805</f>
        <v>314150</v>
      </c>
      <c r="G2805" s="119" cm="1">
        <f t="array" ref="G2805">F2805-F2804</f>
        <v>60</v>
      </c>
      <c r="H2805" s="119" cm="1">
        <f t="array" ref="H2805">IF(G2805&gt;0,G2805,0)</f>
        <v>60</v>
      </c>
      <c r="I2805" s="113" cm="1">
        <f t="array" ref="I2805">MAX($F$2547:F2805)</f>
        <v>357000</v>
      </c>
      <c r="J2805" s="126"/>
      <c r="K2805" s="121" cm="1">
        <f t="array" ref="K2805">MAX(0,I2805-I2804)</f>
        <v>0</v>
      </c>
      <c r="L2805" s="113" cm="1">
        <f t="array" ref="L2805">MIN(F2805:F2834)</f>
        <v>308680</v>
      </c>
      <c r="M2805" s="113" cm="1">
        <f t="array" ref="M2805">MAX(0,L2805-L2804)</f>
        <v>0</v>
      </c>
      <c r="N2805" s="122" cm="1">
        <f t="array" ref="N2805">MIN(M2805,H2805-K2805)</f>
        <v>0</v>
      </c>
      <c r="O2805" s="113" cm="1">
        <f t="array" ref="O2805">K2805+N2805</f>
        <v>0</v>
      </c>
      <c r="P2805" s="113" cm="1">
        <f t="array" ref="P2805">H2805-O2805</f>
        <v>60</v>
      </c>
      <c r="Q2805" s="119" cm="1">
        <f t="array" ref="Q2805">MAX(0,IF(AND(K2805=0,P2805&gt;0),0,Q2804+K2805+U2804))</f>
        <v>0</v>
      </c>
      <c r="R2805" s="119" cm="1">
        <f t="array" ref="R2805">MAX(0,R2804+P2805+V2804)</f>
        <v>130</v>
      </c>
      <c r="S2805" s="119" cm="1">
        <f t="array" ref="S2805">IF(G2805&lt;0,G2805,0)</f>
        <v>0</v>
      </c>
      <c r="T2805" s="119" cm="1">
        <f t="array" ref="T2805">MIN(0,S2805+R2804+V2804)</f>
        <v>0</v>
      </c>
      <c r="U2805" s="165" cm="1">
        <f t="array" ref="U2805">MAX(S2805,IF(Q2805&gt;0,MAX(-Q2805,S2805),T2805))</f>
        <v>0</v>
      </c>
      <c r="V2805" s="166" cm="1">
        <f t="array" ref="V2805">S2805-U2805</f>
        <v>0</v>
      </c>
      <c r="W2805" s="105"/>
      <c r="X2805" s="9"/>
      <c r="Y2805" s="9"/>
    </row>
    <row r="2806" ht="13.65" customHeight="1">
      <c r="A2806" s="152" cm="1">
        <f t="array" ref="A2806">A2805+1</f>
        <v>45896</v>
      </c>
      <c r="B2806" s="29" cm="1">
        <f t="array" ref="B2806">YEAR(A2806)</f>
        <v>2025</v>
      </c>
      <c r="C2806" s="29" cm="1">
        <f t="array" ref="C2806">MONTH(A2806)</f>
        <v>8</v>
      </c>
      <c r="D2806" s="9"/>
      <c r="E2806" s="125">
        <v>314090</v>
      </c>
      <c r="F2806" s="41" cm="1">
        <f t="array" ref="F2806">E2806</f>
        <v>314090</v>
      </c>
      <c r="G2806" s="119" cm="1">
        <f t="array" ref="G2806">F2806-F2805</f>
        <v>-60</v>
      </c>
      <c r="H2806" s="119" cm="1">
        <f t="array" ref="H2806">IF(G2806&gt;0,G2806,0)</f>
        <v>0</v>
      </c>
      <c r="I2806" s="113" cm="1">
        <f t="array" ref="I2806">MAX($F$2547:F2806)</f>
        <v>357000</v>
      </c>
      <c r="J2806" s="126"/>
      <c r="K2806" s="121" cm="1">
        <f t="array" ref="K2806">MAX(0,I2806-I2805)</f>
        <v>0</v>
      </c>
      <c r="L2806" s="113" cm="1">
        <f t="array" ref="L2806">MIN(F2806:F2835)</f>
        <v>308680</v>
      </c>
      <c r="M2806" s="113" cm="1">
        <f t="array" ref="M2806">MAX(0,L2806-L2805)</f>
        <v>0</v>
      </c>
      <c r="N2806" s="122" cm="1">
        <f t="array" ref="N2806">MIN(M2806,H2806-K2806)</f>
        <v>0</v>
      </c>
      <c r="O2806" s="113" cm="1">
        <f t="array" ref="O2806">K2806+N2806</f>
        <v>0</v>
      </c>
      <c r="P2806" s="113" cm="1">
        <f t="array" ref="P2806">H2806-O2806</f>
        <v>0</v>
      </c>
      <c r="Q2806" s="119" cm="1">
        <f t="array" ref="Q2806">MAX(0,IF(AND(K2806=0,P2806&gt;0),0,Q2805+K2806+U2805))</f>
        <v>0</v>
      </c>
      <c r="R2806" s="119" cm="1">
        <f t="array" ref="R2806">MAX(0,R2805+P2806+V2805)</f>
        <v>130</v>
      </c>
      <c r="S2806" s="119" cm="1">
        <f t="array" ref="S2806">IF(G2806&lt;0,G2806,0)</f>
        <v>-60</v>
      </c>
      <c r="T2806" s="119" cm="1">
        <f t="array" ref="T2806">MIN(0,S2806+R2805+V2805)</f>
        <v>0</v>
      </c>
      <c r="U2806" s="165" cm="1">
        <f t="array" ref="U2806">MAX(S2806,IF(Q2806&gt;0,MAX(-Q2806,S2806),T2806))</f>
        <v>0</v>
      </c>
      <c r="V2806" s="166" cm="1">
        <f t="array" ref="V2806">S2806-U2806</f>
        <v>-60</v>
      </c>
      <c r="W2806" s="105"/>
      <c r="X2806" s="9"/>
      <c r="Y2806" s="9"/>
    </row>
    <row r="2807" ht="13.65" customHeight="1">
      <c r="A2807" s="152" cm="1">
        <f t="array" ref="A2807">A2806+1</f>
        <v>45897</v>
      </c>
      <c r="B2807" s="29" cm="1">
        <f t="array" ref="B2807">YEAR(A2807)</f>
        <v>2025</v>
      </c>
      <c r="C2807" s="29" cm="1">
        <f t="array" ref="C2807">MONTH(A2807)</f>
        <v>8</v>
      </c>
      <c r="D2807" s="9"/>
      <c r="E2807" s="125">
        <v>313960</v>
      </c>
      <c r="F2807" s="41" cm="1">
        <f t="array" ref="F2807">E2807</f>
        <v>313960</v>
      </c>
      <c r="G2807" s="119" cm="1">
        <f t="array" ref="G2807">F2807-F2806</f>
        <v>-130</v>
      </c>
      <c r="H2807" s="119" cm="1">
        <f t="array" ref="H2807">IF(G2807&gt;0,G2807,0)</f>
        <v>0</v>
      </c>
      <c r="I2807" s="113" cm="1">
        <f t="array" ref="I2807">MAX($F$2547:F2807)</f>
        <v>357000</v>
      </c>
      <c r="J2807" s="126"/>
      <c r="K2807" s="121" cm="1">
        <f t="array" ref="K2807">MAX(0,I2807-I2806)</f>
        <v>0</v>
      </c>
      <c r="L2807" s="113" cm="1">
        <f t="array" ref="L2807">MIN(F2807:F2836)</f>
        <v>308480</v>
      </c>
      <c r="M2807" s="113" cm="1">
        <f t="array" ref="M2807">MAX(0,L2807-L2806)</f>
        <v>0</v>
      </c>
      <c r="N2807" s="122" cm="1">
        <f t="array" ref="N2807">MIN(M2807,H2807-K2807)</f>
        <v>0</v>
      </c>
      <c r="O2807" s="113" cm="1">
        <f t="array" ref="O2807">K2807+N2807</f>
        <v>0</v>
      </c>
      <c r="P2807" s="113" cm="1">
        <f t="array" ref="P2807">H2807-O2807</f>
        <v>0</v>
      </c>
      <c r="Q2807" s="119" cm="1">
        <f t="array" ref="Q2807">MAX(0,IF(AND(K2807=0,P2807&gt;0),0,Q2806+K2807+U2806))</f>
        <v>0</v>
      </c>
      <c r="R2807" s="119" cm="1">
        <f t="array" ref="R2807">MAX(0,R2806+P2807+V2806)</f>
        <v>70</v>
      </c>
      <c r="S2807" s="119" cm="1">
        <f t="array" ref="S2807">IF(G2807&lt;0,G2807,0)</f>
        <v>-130</v>
      </c>
      <c r="T2807" s="119" cm="1">
        <f t="array" ref="T2807">MIN(0,S2807+R2806+V2806)</f>
        <v>-60</v>
      </c>
      <c r="U2807" s="165" cm="1">
        <f t="array" ref="U2807">MAX(S2807,IF(Q2807&gt;0,MAX(-Q2807,S2807),T2807))</f>
        <v>-60</v>
      </c>
      <c r="V2807" s="166" cm="1">
        <f t="array" ref="V2807">S2807-U2807</f>
        <v>-70</v>
      </c>
      <c r="W2807" s="105"/>
      <c r="X2807" s="9"/>
      <c r="Y2807" s="9"/>
    </row>
    <row r="2808" ht="13.65" customHeight="1">
      <c r="A2808" s="152" cm="1">
        <f t="array" ref="A2808">A2807+1</f>
        <v>45898</v>
      </c>
      <c r="B2808" s="29" cm="1">
        <f t="array" ref="B2808">YEAR(A2808)</f>
        <v>2025</v>
      </c>
      <c r="C2808" s="29" cm="1">
        <f t="array" ref="C2808">MONTH(A2808)</f>
        <v>8</v>
      </c>
      <c r="D2808" s="9"/>
      <c r="E2808" s="125">
        <v>313630</v>
      </c>
      <c r="F2808" s="41" cm="1">
        <f t="array" ref="F2808">E2808</f>
        <v>313630</v>
      </c>
      <c r="G2808" s="119" cm="1">
        <f t="array" ref="G2808">F2808-F2807</f>
        <v>-330</v>
      </c>
      <c r="H2808" s="119" cm="1">
        <f t="array" ref="H2808">IF(G2808&gt;0,G2808,0)</f>
        <v>0</v>
      </c>
      <c r="I2808" s="113" cm="1">
        <f t="array" ref="I2808">MAX($F$2547:F2808)</f>
        <v>357000</v>
      </c>
      <c r="J2808" s="126"/>
      <c r="K2808" s="121" cm="1">
        <f t="array" ref="K2808">MAX(0,I2808-I2807)</f>
        <v>0</v>
      </c>
      <c r="L2808" s="113" cm="1">
        <f t="array" ref="L2808">MIN(F2808:F2837)</f>
        <v>308160</v>
      </c>
      <c r="M2808" s="113" cm="1">
        <f t="array" ref="M2808">MAX(0,L2808-L2807)</f>
        <v>0</v>
      </c>
      <c r="N2808" s="122" cm="1">
        <f t="array" ref="N2808">MIN(M2808,H2808-K2808)</f>
        <v>0</v>
      </c>
      <c r="O2808" s="113" cm="1">
        <f t="array" ref="O2808">K2808+N2808</f>
        <v>0</v>
      </c>
      <c r="P2808" s="113" cm="1">
        <f t="array" ref="P2808">H2808-O2808</f>
        <v>0</v>
      </c>
      <c r="Q2808" s="119" cm="1">
        <f t="array" ref="Q2808">MAX(0,IF(AND(K2808=0,P2808&gt;0),0,Q2807+K2808+U2807))</f>
        <v>0</v>
      </c>
      <c r="R2808" s="119" cm="1">
        <f t="array" ref="R2808">MAX(0,R2807+P2808+V2807)</f>
        <v>0</v>
      </c>
      <c r="S2808" s="119" cm="1">
        <f t="array" ref="S2808">IF(G2808&lt;0,G2808,0)</f>
        <v>-330</v>
      </c>
      <c r="T2808" s="119" cm="1">
        <f t="array" ref="T2808">MIN(0,S2808+R2807+V2807)</f>
        <v>-330</v>
      </c>
      <c r="U2808" s="165" cm="1">
        <f t="array" ref="U2808">MAX(S2808,IF(Q2808&gt;0,MAX(-Q2808,S2808),T2808))</f>
        <v>-330</v>
      </c>
      <c r="V2808" s="166" cm="1">
        <f t="array" ref="V2808">S2808-U2808</f>
        <v>0</v>
      </c>
      <c r="W2808" s="105"/>
      <c r="X2808" s="9"/>
      <c r="Y2808" s="9"/>
    </row>
    <row r="2809" ht="13.65" customHeight="1">
      <c r="A2809" s="152" cm="1">
        <f t="array" ref="A2809">A2808+1</f>
        <v>45899</v>
      </c>
      <c r="B2809" s="29" cm="1">
        <f t="array" ref="B2809">YEAR(A2809)</f>
        <v>2025</v>
      </c>
      <c r="C2809" s="29" cm="1">
        <f t="array" ref="C2809">MONTH(A2809)</f>
        <v>8</v>
      </c>
      <c r="D2809" s="9"/>
      <c r="E2809" s="125">
        <v>313370</v>
      </c>
      <c r="F2809" s="41" cm="1">
        <f t="array" ref="F2809">E2809</f>
        <v>313370</v>
      </c>
      <c r="G2809" s="119" cm="1">
        <f t="array" ref="G2809">F2809-F2808</f>
        <v>-260</v>
      </c>
      <c r="H2809" s="119" cm="1">
        <f t="array" ref="H2809">IF(G2809&gt;0,G2809,0)</f>
        <v>0</v>
      </c>
      <c r="I2809" s="113" cm="1">
        <f t="array" ref="I2809">MAX($F$2547:F2809)</f>
        <v>357000</v>
      </c>
      <c r="J2809" s="126"/>
      <c r="K2809" s="121" cm="1">
        <f t="array" ref="K2809">MAX(0,I2809-I2808)</f>
        <v>0</v>
      </c>
      <c r="L2809" s="113" cm="1">
        <f t="array" ref="L2809">MIN(F2809:F2838)</f>
        <v>307840</v>
      </c>
      <c r="M2809" s="113" cm="1">
        <f t="array" ref="M2809">MAX(0,L2809-L2808)</f>
        <v>0</v>
      </c>
      <c r="N2809" s="122" cm="1">
        <f t="array" ref="N2809">MIN(M2809,H2809-K2809)</f>
        <v>0</v>
      </c>
      <c r="O2809" s="113" cm="1">
        <f t="array" ref="O2809">K2809+N2809</f>
        <v>0</v>
      </c>
      <c r="P2809" s="113" cm="1">
        <f t="array" ref="P2809">H2809-O2809</f>
        <v>0</v>
      </c>
      <c r="Q2809" s="119" cm="1">
        <f t="array" ref="Q2809">MAX(0,IF(AND(K2809=0,P2809&gt;0),0,Q2808+K2809+U2808))</f>
        <v>0</v>
      </c>
      <c r="R2809" s="119" cm="1">
        <f t="array" ref="R2809">MAX(0,R2808+P2809+V2808)</f>
        <v>0</v>
      </c>
      <c r="S2809" s="119" cm="1">
        <f t="array" ref="S2809">IF(G2809&lt;0,G2809,0)</f>
        <v>-260</v>
      </c>
      <c r="T2809" s="119" cm="1">
        <f t="array" ref="T2809">MIN(0,S2809+R2808+V2808)</f>
        <v>-260</v>
      </c>
      <c r="U2809" s="165" cm="1">
        <f t="array" ref="U2809">MAX(S2809,IF(Q2809&gt;0,MAX(-Q2809,S2809),T2809))</f>
        <v>-260</v>
      </c>
      <c r="V2809" s="166" cm="1">
        <f t="array" ref="V2809">S2809-U2809</f>
        <v>0</v>
      </c>
      <c r="W2809" s="105"/>
      <c r="X2809" s="9"/>
      <c r="Y2809" s="9"/>
    </row>
    <row r="2810" ht="13.65" customHeight="1">
      <c r="A2810" s="152" cm="1">
        <f t="array" ref="A2810">A2809+1</f>
        <v>45900</v>
      </c>
      <c r="B2810" s="29" cm="1">
        <f t="array" ref="B2810">YEAR(A2810)</f>
        <v>2025</v>
      </c>
      <c r="C2810" s="29" cm="1">
        <f t="array" ref="C2810">MONTH(A2810)</f>
        <v>8</v>
      </c>
      <c r="D2810" s="9"/>
      <c r="E2810" s="125">
        <v>313370</v>
      </c>
      <c r="F2810" s="41" cm="1">
        <f t="array" ref="F2810">E2810</f>
        <v>313370</v>
      </c>
      <c r="G2810" s="119" cm="1">
        <f t="array" ref="G2810">F2810-F2809</f>
        <v>0</v>
      </c>
      <c r="H2810" s="119" cm="1">
        <f t="array" ref="H2810">IF(G2810&gt;0,G2810,0)</f>
        <v>0</v>
      </c>
      <c r="I2810" s="113" cm="1">
        <f t="array" ref="I2810">MAX($F$2547:F2810)</f>
        <v>357000</v>
      </c>
      <c r="J2810" s="126"/>
      <c r="K2810" s="121" cm="1">
        <f t="array" ref="K2810">MAX(0,I2810-I2809)</f>
        <v>0</v>
      </c>
      <c r="L2810" s="113" cm="1">
        <f t="array" ref="L2810">MIN(F2810:F2839)</f>
        <v>307770</v>
      </c>
      <c r="M2810" s="113" cm="1">
        <f t="array" ref="M2810">MAX(0,L2810-L2809)</f>
        <v>0</v>
      </c>
      <c r="N2810" s="122" cm="1">
        <f t="array" ref="N2810">MIN(M2810,H2810-K2810)</f>
        <v>0</v>
      </c>
      <c r="O2810" s="113" cm="1">
        <f t="array" ref="O2810">K2810+N2810</f>
        <v>0</v>
      </c>
      <c r="P2810" s="113" cm="1">
        <f t="array" ref="P2810">H2810-O2810</f>
        <v>0</v>
      </c>
      <c r="Q2810" s="119" cm="1">
        <f t="array" ref="Q2810">MAX(0,IF(AND(K2810=0,P2810&gt;0),0,Q2809+K2810+U2809))</f>
        <v>0</v>
      </c>
      <c r="R2810" s="119" cm="1">
        <f t="array" ref="R2810">MAX(0,R2809+P2810+V2809)</f>
        <v>0</v>
      </c>
      <c r="S2810" s="119" cm="1">
        <f t="array" ref="S2810">IF(G2810&lt;0,G2810,0)</f>
        <v>0</v>
      </c>
      <c r="T2810" s="119" cm="1">
        <f t="array" ref="T2810">MIN(0,S2810+R2809+V2809)</f>
        <v>0</v>
      </c>
      <c r="U2810" s="165" cm="1">
        <f t="array" ref="U2810">MAX(S2810,IF(Q2810&gt;0,MAX(-Q2810,S2810),T2810))</f>
        <v>0</v>
      </c>
      <c r="V2810" s="166" cm="1">
        <f t="array" ref="V2810">S2810-U2810</f>
        <v>0</v>
      </c>
      <c r="W2810" s="105"/>
      <c r="X2810" s="9"/>
      <c r="Y2810" s="9"/>
    </row>
    <row r="2811" ht="13.65" customHeight="1">
      <c r="A2811" s="152" cm="1">
        <f t="array" ref="A2811">A2810+1</f>
        <v>45901</v>
      </c>
      <c r="B2811" s="29" cm="1">
        <f t="array" ref="B2811">YEAR(A2811)</f>
        <v>2025</v>
      </c>
      <c r="C2811" s="29" cm="1">
        <f t="array" ref="C2811">MONTH(A2811)</f>
        <v>9</v>
      </c>
      <c r="D2811" s="9"/>
      <c r="E2811" s="125">
        <v>313170</v>
      </c>
      <c r="F2811" s="41" cm="1">
        <f t="array" ref="F2811">E2811</f>
        <v>313170</v>
      </c>
      <c r="G2811" s="119" cm="1">
        <f t="array" ref="G2811">F2811-F2810</f>
        <v>-200</v>
      </c>
      <c r="H2811" s="119" cm="1">
        <f t="array" ref="H2811">IF(G2811&gt;0,G2811,0)</f>
        <v>0</v>
      </c>
      <c r="I2811" s="113" cm="1">
        <f t="array" ref="I2811">MAX($F$2547:F2811)</f>
        <v>357000</v>
      </c>
      <c r="J2811" s="126"/>
      <c r="K2811" s="121" cm="1">
        <f t="array" ref="K2811">MAX(0,I2811-I2810)</f>
        <v>0</v>
      </c>
      <c r="L2811" s="113" cm="1">
        <f t="array" ref="L2811">MIN(F2811:F2840)</f>
        <v>307510</v>
      </c>
      <c r="M2811" s="113" cm="1">
        <f t="array" ref="M2811">MAX(0,L2811-L2810)</f>
        <v>0</v>
      </c>
      <c r="N2811" s="122" cm="1">
        <f t="array" ref="N2811">MIN(M2811,H2811-K2811)</f>
        <v>0</v>
      </c>
      <c r="O2811" s="113" cm="1">
        <f t="array" ref="O2811">K2811+N2811</f>
        <v>0</v>
      </c>
      <c r="P2811" s="113" cm="1">
        <f t="array" ref="P2811">H2811-O2811</f>
        <v>0</v>
      </c>
      <c r="Q2811" s="119" cm="1">
        <f t="array" ref="Q2811">MAX(0,IF(AND(K2811=0,P2811&gt;0),0,Q2810+K2811+U2810))</f>
        <v>0</v>
      </c>
      <c r="R2811" s="119" cm="1">
        <f t="array" ref="R2811">MAX(0,R2810+P2811+V2810)</f>
        <v>0</v>
      </c>
      <c r="S2811" s="119" cm="1">
        <f t="array" ref="S2811">IF(G2811&lt;0,G2811,0)</f>
        <v>-200</v>
      </c>
      <c r="T2811" s="119" cm="1">
        <f t="array" ref="T2811">MIN(0,S2811+R2810+V2810)</f>
        <v>-200</v>
      </c>
      <c r="U2811" s="165" cm="1">
        <f t="array" ref="U2811">MAX(S2811,IF(Q2811&gt;0,MAX(-Q2811,S2811),T2811))</f>
        <v>-200</v>
      </c>
      <c r="V2811" s="166" cm="1">
        <f t="array" ref="V2811">S2811-U2811</f>
        <v>0</v>
      </c>
      <c r="W2811" s="105"/>
      <c r="X2811" s="9"/>
      <c r="Y2811" s="9"/>
    </row>
    <row r="2812" ht="13.65" customHeight="1">
      <c r="A2812" s="152" cm="1">
        <f t="array" ref="A2812">A2811+1</f>
        <v>45902</v>
      </c>
      <c r="B2812" s="29" cm="1">
        <f t="array" ref="B2812">YEAR(A2812)</f>
        <v>2025</v>
      </c>
      <c r="C2812" s="29" cm="1">
        <f t="array" ref="C2812">MONTH(A2812)</f>
        <v>9</v>
      </c>
      <c r="D2812" s="9"/>
      <c r="E2812" s="125">
        <v>313110</v>
      </c>
      <c r="F2812" s="41" cm="1">
        <f t="array" ref="F2812">E2812</f>
        <v>313110</v>
      </c>
      <c r="G2812" s="119" cm="1">
        <f t="array" ref="G2812">F2812-F2811</f>
        <v>-60</v>
      </c>
      <c r="H2812" s="119" cm="1">
        <f t="array" ref="H2812">IF(G2812&gt;0,G2812,0)</f>
        <v>0</v>
      </c>
      <c r="I2812" s="113" cm="1">
        <f t="array" ref="I2812">MAX($F$2547:F2812)</f>
        <v>357000</v>
      </c>
      <c r="J2812" s="126"/>
      <c r="K2812" s="121" cm="1">
        <f t="array" ref="K2812">MAX(0,I2812-I2811)</f>
        <v>0</v>
      </c>
      <c r="L2812" s="113" cm="1">
        <f t="array" ref="L2812">MIN(F2812:F2841)</f>
        <v>307510</v>
      </c>
      <c r="M2812" s="113" cm="1">
        <f t="array" ref="M2812">MAX(0,L2812-L2811)</f>
        <v>0</v>
      </c>
      <c r="N2812" s="122" cm="1">
        <f t="array" ref="N2812">MIN(M2812,H2812-K2812)</f>
        <v>0</v>
      </c>
      <c r="O2812" s="113" cm="1">
        <f t="array" ref="O2812">K2812+N2812</f>
        <v>0</v>
      </c>
      <c r="P2812" s="113" cm="1">
        <f t="array" ref="P2812">H2812-O2812</f>
        <v>0</v>
      </c>
      <c r="Q2812" s="119" cm="1">
        <f t="array" ref="Q2812">MAX(0,IF(AND(K2812=0,P2812&gt;0),0,Q2811+K2812+U2811))</f>
        <v>0</v>
      </c>
      <c r="R2812" s="119" cm="1">
        <f t="array" ref="R2812">MAX(0,R2811+P2812+V2811)</f>
        <v>0</v>
      </c>
      <c r="S2812" s="119" cm="1">
        <f t="array" ref="S2812">IF(G2812&lt;0,G2812,0)</f>
        <v>-60</v>
      </c>
      <c r="T2812" s="119" cm="1">
        <f t="array" ref="T2812">MIN(0,S2812+R2811+V2811)</f>
        <v>-60</v>
      </c>
      <c r="U2812" s="165" cm="1">
        <f t="array" ref="U2812">MAX(S2812,IF(Q2812&gt;0,MAX(-Q2812,S2812),T2812))</f>
        <v>-60</v>
      </c>
      <c r="V2812" s="166" cm="1">
        <f t="array" ref="V2812">S2812-U2812</f>
        <v>0</v>
      </c>
      <c r="W2812" s="105"/>
      <c r="X2812" s="9"/>
      <c r="Y2812" s="9"/>
    </row>
    <row r="2813" ht="13.65" customHeight="1">
      <c r="A2813" s="152" cm="1">
        <f t="array" ref="A2813">A2812+1</f>
        <v>45903</v>
      </c>
      <c r="B2813" s="29" cm="1">
        <f t="array" ref="B2813">YEAR(A2813)</f>
        <v>2025</v>
      </c>
      <c r="C2813" s="29" cm="1">
        <f t="array" ref="C2813">MONTH(A2813)</f>
        <v>9</v>
      </c>
      <c r="D2813" s="9"/>
      <c r="E2813" s="125">
        <v>312580</v>
      </c>
      <c r="F2813" s="41" cm="1">
        <f t="array" ref="F2813">E2813</f>
        <v>312580</v>
      </c>
      <c r="G2813" s="119" cm="1">
        <f t="array" ref="G2813">F2813-F2812</f>
        <v>-530</v>
      </c>
      <c r="H2813" s="119" cm="1">
        <f t="array" ref="H2813">IF(G2813&gt;0,G2813,0)</f>
        <v>0</v>
      </c>
      <c r="I2813" s="113" cm="1">
        <f t="array" ref="I2813">MAX($F$2547:F2813)</f>
        <v>357000</v>
      </c>
      <c r="J2813" s="126"/>
      <c r="K2813" s="121" cm="1">
        <f t="array" ref="K2813">MAX(0,I2813-I2812)</f>
        <v>0</v>
      </c>
      <c r="L2813" s="113" cm="1">
        <f t="array" ref="L2813">MIN(F2813:F2842)</f>
        <v>307510</v>
      </c>
      <c r="M2813" s="113" cm="1">
        <f t="array" ref="M2813">MAX(0,L2813-L2812)</f>
        <v>0</v>
      </c>
      <c r="N2813" s="122" cm="1">
        <f t="array" ref="N2813">MIN(M2813,H2813-K2813)</f>
        <v>0</v>
      </c>
      <c r="O2813" s="113" cm="1">
        <f t="array" ref="O2813">K2813+N2813</f>
        <v>0</v>
      </c>
      <c r="P2813" s="113" cm="1">
        <f t="array" ref="P2813">H2813-O2813</f>
        <v>0</v>
      </c>
      <c r="Q2813" s="119" cm="1">
        <f t="array" ref="Q2813">MAX(0,IF(AND(K2813=0,P2813&gt;0),0,Q2812+K2813+U2812))</f>
        <v>0</v>
      </c>
      <c r="R2813" s="119" cm="1">
        <f t="array" ref="R2813">MAX(0,R2812+P2813+V2812)</f>
        <v>0</v>
      </c>
      <c r="S2813" s="119" cm="1">
        <f t="array" ref="S2813">IF(G2813&lt;0,G2813,0)</f>
        <v>-530</v>
      </c>
      <c r="T2813" s="119" cm="1">
        <f t="array" ref="T2813">MIN(0,S2813+R2812+V2812)</f>
        <v>-530</v>
      </c>
      <c r="U2813" s="165" cm="1">
        <f t="array" ref="U2813">MAX(S2813,IF(Q2813&gt;0,MAX(-Q2813,S2813),T2813))</f>
        <v>-530</v>
      </c>
      <c r="V2813" s="166" cm="1">
        <f t="array" ref="V2813">S2813-U2813</f>
        <v>0</v>
      </c>
      <c r="W2813" s="105"/>
      <c r="X2813" s="9"/>
      <c r="Y2813" s="9"/>
    </row>
    <row r="2814" ht="13.65" customHeight="1">
      <c r="A2814" s="152" cm="1">
        <f t="array" ref="A2814">A2813+1</f>
        <v>45904</v>
      </c>
      <c r="B2814" s="29" cm="1">
        <f t="array" ref="B2814">YEAR(A2814)</f>
        <v>2025</v>
      </c>
      <c r="C2814" s="29" cm="1">
        <f t="array" ref="C2814">MONTH(A2814)</f>
        <v>9</v>
      </c>
      <c r="D2814" s="9"/>
      <c r="E2814" s="125">
        <v>312260</v>
      </c>
      <c r="F2814" s="41" cm="1">
        <f t="array" ref="F2814">E2814</f>
        <v>312260</v>
      </c>
      <c r="G2814" s="119" cm="1">
        <f t="array" ref="G2814">F2814-F2813</f>
        <v>-320</v>
      </c>
      <c r="H2814" s="119" cm="1">
        <f t="array" ref="H2814">IF(G2814&gt;0,G2814,0)</f>
        <v>0</v>
      </c>
      <c r="I2814" s="113" cm="1">
        <f t="array" ref="I2814">MAX($F$2547:F2814)</f>
        <v>357000</v>
      </c>
      <c r="J2814" s="126"/>
      <c r="K2814" s="121" cm="1">
        <f t="array" ref="K2814">MAX(0,I2814-I2813)</f>
        <v>0</v>
      </c>
      <c r="L2814" s="113" cm="1">
        <f t="array" ref="L2814">MIN(F2814:F2843)</f>
        <v>307510</v>
      </c>
      <c r="M2814" s="113" cm="1">
        <f t="array" ref="M2814">MAX(0,L2814-L2813)</f>
        <v>0</v>
      </c>
      <c r="N2814" s="122" cm="1">
        <f t="array" ref="N2814">MIN(M2814,H2814-K2814)</f>
        <v>0</v>
      </c>
      <c r="O2814" s="113" cm="1">
        <f t="array" ref="O2814">K2814+N2814</f>
        <v>0</v>
      </c>
      <c r="P2814" s="113" cm="1">
        <f t="array" ref="P2814">H2814-O2814</f>
        <v>0</v>
      </c>
      <c r="Q2814" s="119" cm="1">
        <f t="array" ref="Q2814">MAX(0,IF(AND(K2814=0,P2814&gt;0),0,Q2813+K2814+U2813))</f>
        <v>0</v>
      </c>
      <c r="R2814" s="119" cm="1">
        <f t="array" ref="R2814">MAX(0,R2813+P2814+V2813)</f>
        <v>0</v>
      </c>
      <c r="S2814" s="119" cm="1">
        <f t="array" ref="S2814">IF(G2814&lt;0,G2814,0)</f>
        <v>-320</v>
      </c>
      <c r="T2814" s="119" cm="1">
        <f t="array" ref="T2814">MIN(0,S2814+R2813+V2813)</f>
        <v>-320</v>
      </c>
      <c r="U2814" s="165" cm="1">
        <f t="array" ref="U2814">MAX(S2814,IF(Q2814&gt;0,MAX(-Q2814,S2814),T2814))</f>
        <v>-320</v>
      </c>
      <c r="V2814" s="166" cm="1">
        <f t="array" ref="V2814">S2814-U2814</f>
        <v>0</v>
      </c>
      <c r="W2814" s="105"/>
      <c r="X2814" s="9"/>
      <c r="Y2814" s="9"/>
    </row>
    <row r="2815" ht="13.65" customHeight="1">
      <c r="A2815" s="152" cm="1">
        <f t="array" ref="A2815">A2814+1</f>
        <v>45905</v>
      </c>
      <c r="B2815" s="29" cm="1">
        <f t="array" ref="B2815">YEAR(A2815)</f>
        <v>2025</v>
      </c>
      <c r="C2815" s="29" cm="1">
        <f t="array" ref="C2815">MONTH(A2815)</f>
        <v>9</v>
      </c>
      <c r="D2815" s="9"/>
      <c r="E2815" s="125">
        <v>312130</v>
      </c>
      <c r="F2815" s="41" cm="1">
        <f t="array" ref="F2815">E2815</f>
        <v>312130</v>
      </c>
      <c r="G2815" s="119" cm="1">
        <f t="array" ref="G2815">F2815-F2814</f>
        <v>-130</v>
      </c>
      <c r="H2815" s="119" cm="1">
        <f t="array" ref="H2815">IF(G2815&gt;0,G2815,0)</f>
        <v>0</v>
      </c>
      <c r="I2815" s="113" cm="1">
        <f t="array" ref="I2815">MAX($F$2547:F2815)</f>
        <v>357000</v>
      </c>
      <c r="J2815" s="126"/>
      <c r="K2815" s="121" cm="1">
        <f t="array" ref="K2815">MAX(0,I2815-I2814)</f>
        <v>0</v>
      </c>
      <c r="L2815" s="113" cm="1">
        <f t="array" ref="L2815">MIN(F2815:F2844)</f>
        <v>307510</v>
      </c>
      <c r="M2815" s="113" cm="1">
        <f t="array" ref="M2815">MAX(0,L2815-L2814)</f>
        <v>0</v>
      </c>
      <c r="N2815" s="122" cm="1">
        <f t="array" ref="N2815">MIN(M2815,H2815-K2815)</f>
        <v>0</v>
      </c>
      <c r="O2815" s="113" cm="1">
        <f t="array" ref="O2815">K2815+N2815</f>
        <v>0</v>
      </c>
      <c r="P2815" s="113" cm="1">
        <f t="array" ref="P2815">H2815-O2815</f>
        <v>0</v>
      </c>
      <c r="Q2815" s="119" cm="1">
        <f t="array" ref="Q2815">MAX(0,IF(AND(K2815=0,P2815&gt;0),0,Q2814+K2815+U2814))</f>
        <v>0</v>
      </c>
      <c r="R2815" s="119" cm="1">
        <f t="array" ref="R2815">MAX(0,R2814+P2815+V2814)</f>
        <v>0</v>
      </c>
      <c r="S2815" s="119" cm="1">
        <f t="array" ref="S2815">IF(G2815&lt;0,G2815,0)</f>
        <v>-130</v>
      </c>
      <c r="T2815" s="119" cm="1">
        <f t="array" ref="T2815">MIN(0,S2815+R2814+V2814)</f>
        <v>-130</v>
      </c>
      <c r="U2815" s="165" cm="1">
        <f t="array" ref="U2815">MAX(S2815,IF(Q2815&gt;0,MAX(-Q2815,S2815),T2815))</f>
        <v>-130</v>
      </c>
      <c r="V2815" s="166" cm="1">
        <f t="array" ref="V2815">S2815-U2815</f>
        <v>0</v>
      </c>
      <c r="W2815" s="105"/>
      <c r="X2815" s="9"/>
      <c r="Y2815" s="9"/>
    </row>
    <row r="2816" ht="13.65" customHeight="1">
      <c r="A2816" s="152" cm="1">
        <f t="array" ref="A2816">A2815+1</f>
        <v>45906</v>
      </c>
      <c r="B2816" s="29" cm="1">
        <f t="array" ref="B2816">YEAR(A2816)</f>
        <v>2025</v>
      </c>
      <c r="C2816" s="29" cm="1">
        <f t="array" ref="C2816">MONTH(A2816)</f>
        <v>9</v>
      </c>
      <c r="D2816" s="9"/>
      <c r="E2816" s="125">
        <v>312000</v>
      </c>
      <c r="F2816" s="41" cm="1">
        <f t="array" ref="F2816">E2816</f>
        <v>312000</v>
      </c>
      <c r="G2816" s="119" cm="1">
        <f t="array" ref="G2816">F2816-F2815</f>
        <v>-130</v>
      </c>
      <c r="H2816" s="119" cm="1">
        <f t="array" ref="H2816">IF(G2816&gt;0,G2816,0)</f>
        <v>0</v>
      </c>
      <c r="I2816" s="113" cm="1">
        <f t="array" ref="I2816">MAX($F$2547:F2816)</f>
        <v>357000</v>
      </c>
      <c r="J2816" s="126"/>
      <c r="K2816" s="121" cm="1">
        <f t="array" ref="K2816">MAX(0,I2816-I2815)</f>
        <v>0</v>
      </c>
      <c r="L2816" s="113" cm="1">
        <f t="array" ref="L2816">MIN(F2816:F2845)</f>
        <v>307510</v>
      </c>
      <c r="M2816" s="113" cm="1">
        <f t="array" ref="M2816">MAX(0,L2816-L2815)</f>
        <v>0</v>
      </c>
      <c r="N2816" s="122" cm="1">
        <f t="array" ref="N2816">MIN(M2816,H2816-K2816)</f>
        <v>0</v>
      </c>
      <c r="O2816" s="113" cm="1">
        <f t="array" ref="O2816">K2816+N2816</f>
        <v>0</v>
      </c>
      <c r="P2816" s="113" cm="1">
        <f t="array" ref="P2816">H2816-O2816</f>
        <v>0</v>
      </c>
      <c r="Q2816" s="119" cm="1">
        <f t="array" ref="Q2816">MAX(0,IF(AND(K2816=0,P2816&gt;0),0,Q2815+K2816+U2815))</f>
        <v>0</v>
      </c>
      <c r="R2816" s="119" cm="1">
        <f t="array" ref="R2816">MAX(0,R2815+P2816+V2815)</f>
        <v>0</v>
      </c>
      <c r="S2816" s="119" cm="1">
        <f t="array" ref="S2816">IF(G2816&lt;0,G2816,0)</f>
        <v>-130</v>
      </c>
      <c r="T2816" s="119" cm="1">
        <f t="array" ref="T2816">MIN(0,S2816+R2815+V2815)</f>
        <v>-130</v>
      </c>
      <c r="U2816" s="165" cm="1">
        <f t="array" ref="U2816">MAX(S2816,IF(Q2816&gt;0,MAX(-Q2816,S2816),T2816))</f>
        <v>-130</v>
      </c>
      <c r="V2816" s="166" cm="1">
        <f t="array" ref="V2816">S2816-U2816</f>
        <v>0</v>
      </c>
      <c r="W2816" s="105"/>
      <c r="X2816" s="9"/>
      <c r="Y2816" s="9"/>
    </row>
    <row r="2817" ht="13.65" customHeight="1">
      <c r="A2817" s="152" cm="1">
        <f t="array" ref="A2817">A2816+1</f>
        <v>45907</v>
      </c>
      <c r="B2817" s="29" cm="1">
        <f t="array" ref="B2817">YEAR(A2817)</f>
        <v>2025</v>
      </c>
      <c r="C2817" s="29" cm="1">
        <f t="array" ref="C2817">MONTH(A2817)</f>
        <v>9</v>
      </c>
      <c r="D2817" s="9"/>
      <c r="E2817" s="125">
        <v>311870</v>
      </c>
      <c r="F2817" s="41" cm="1">
        <f t="array" ref="F2817">E2817</f>
        <v>311870</v>
      </c>
      <c r="G2817" s="119" cm="1">
        <f t="array" ref="G2817">F2817-F2816</f>
        <v>-130</v>
      </c>
      <c r="H2817" s="119" cm="1">
        <f t="array" ref="H2817">IF(G2817&gt;0,G2817,0)</f>
        <v>0</v>
      </c>
      <c r="I2817" s="113" cm="1">
        <f t="array" ref="I2817">MAX($F$2547:F2817)</f>
        <v>357000</v>
      </c>
      <c r="J2817" s="126"/>
      <c r="K2817" s="121" cm="1">
        <f t="array" ref="K2817">MAX(0,I2817-I2816)</f>
        <v>0</v>
      </c>
      <c r="L2817" s="113" cm="1">
        <f t="array" ref="L2817">MIN(F2817:F2846)</f>
        <v>307320</v>
      </c>
      <c r="M2817" s="113" cm="1">
        <f t="array" ref="M2817">MAX(0,L2817-L2816)</f>
        <v>0</v>
      </c>
      <c r="N2817" s="122" cm="1">
        <f t="array" ref="N2817">MIN(M2817,H2817-K2817)</f>
        <v>0</v>
      </c>
      <c r="O2817" s="113" cm="1">
        <f t="array" ref="O2817">K2817+N2817</f>
        <v>0</v>
      </c>
      <c r="P2817" s="113" cm="1">
        <f t="array" ref="P2817">H2817-O2817</f>
        <v>0</v>
      </c>
      <c r="Q2817" s="119" cm="1">
        <f t="array" ref="Q2817">MAX(0,IF(AND(K2817=0,P2817&gt;0),0,Q2816+K2817+U2816))</f>
        <v>0</v>
      </c>
      <c r="R2817" s="119" cm="1">
        <f t="array" ref="R2817">MAX(0,R2816+P2817+V2816)</f>
        <v>0</v>
      </c>
      <c r="S2817" s="119" cm="1">
        <f t="array" ref="S2817">IF(G2817&lt;0,G2817,0)</f>
        <v>-130</v>
      </c>
      <c r="T2817" s="119" cm="1">
        <f t="array" ref="T2817">MIN(0,S2817+R2816+V2816)</f>
        <v>-130</v>
      </c>
      <c r="U2817" s="165" cm="1">
        <f t="array" ref="U2817">MAX(S2817,IF(Q2817&gt;0,MAX(-Q2817,S2817),T2817))</f>
        <v>-130</v>
      </c>
      <c r="V2817" s="166" cm="1">
        <f t="array" ref="V2817">S2817-U2817</f>
        <v>0</v>
      </c>
      <c r="W2817" s="105"/>
      <c r="X2817" s="9"/>
      <c r="Y2817" s="9"/>
    </row>
    <row r="2818" ht="13.65" customHeight="1">
      <c r="A2818" s="152" cm="1">
        <f t="array" ref="A2818">A2817+1</f>
        <v>45908</v>
      </c>
      <c r="B2818" s="29" cm="1">
        <f t="array" ref="B2818">YEAR(A2818)</f>
        <v>2025</v>
      </c>
      <c r="C2818" s="29" cm="1">
        <f t="array" ref="C2818">MONTH(A2818)</f>
        <v>9</v>
      </c>
      <c r="D2818" s="9"/>
      <c r="E2818" s="125">
        <v>311740</v>
      </c>
      <c r="F2818" s="41" cm="1">
        <f t="array" ref="F2818">E2818</f>
        <v>311740</v>
      </c>
      <c r="G2818" s="119" cm="1">
        <f t="array" ref="G2818">F2818-F2817</f>
        <v>-130</v>
      </c>
      <c r="H2818" s="119" cm="1">
        <f t="array" ref="H2818">IF(G2818&gt;0,G2818,0)</f>
        <v>0</v>
      </c>
      <c r="I2818" s="113" cm="1">
        <f t="array" ref="I2818">MAX($F$2547:F2818)</f>
        <v>357000</v>
      </c>
      <c r="J2818" s="126"/>
      <c r="K2818" s="121" cm="1">
        <f t="array" ref="K2818">MAX(0,I2818-I2817)</f>
        <v>0</v>
      </c>
      <c r="L2818" s="113" cm="1">
        <f t="array" ref="L2818">MIN(F2818:F2847)</f>
        <v>307250</v>
      </c>
      <c r="M2818" s="113" cm="1">
        <f t="array" ref="M2818">MAX(0,L2818-L2817)</f>
        <v>0</v>
      </c>
      <c r="N2818" s="122" cm="1">
        <f t="array" ref="N2818">MIN(M2818,H2818-K2818)</f>
        <v>0</v>
      </c>
      <c r="O2818" s="113" cm="1">
        <f t="array" ref="O2818">K2818+N2818</f>
        <v>0</v>
      </c>
      <c r="P2818" s="113" cm="1">
        <f t="array" ref="P2818">H2818-O2818</f>
        <v>0</v>
      </c>
      <c r="Q2818" s="119" cm="1">
        <f t="array" ref="Q2818">MAX(0,IF(AND(K2818=0,P2818&gt;0),0,Q2817+K2818+U2817))</f>
        <v>0</v>
      </c>
      <c r="R2818" s="119" cm="1">
        <f t="array" ref="R2818">MAX(0,R2817+P2818+V2817)</f>
        <v>0</v>
      </c>
      <c r="S2818" s="119" cm="1">
        <f t="array" ref="S2818">IF(G2818&lt;0,G2818,0)</f>
        <v>-130</v>
      </c>
      <c r="T2818" s="119" cm="1">
        <f t="array" ref="T2818">MIN(0,S2818+R2817+V2817)</f>
        <v>-130</v>
      </c>
      <c r="U2818" s="165" cm="1">
        <f t="array" ref="U2818">MAX(S2818,IF(Q2818&gt;0,MAX(-Q2818,S2818),T2818))</f>
        <v>-130</v>
      </c>
      <c r="V2818" s="166" cm="1">
        <f t="array" ref="V2818">S2818-U2818</f>
        <v>0</v>
      </c>
      <c r="W2818" s="105"/>
      <c r="X2818" s="9"/>
      <c r="Y2818" s="9"/>
    </row>
    <row r="2819" ht="13.65" customHeight="1">
      <c r="A2819" s="152" cm="1">
        <f t="array" ref="A2819">A2818+1</f>
        <v>45909</v>
      </c>
      <c r="B2819" s="29" cm="1">
        <f t="array" ref="B2819">YEAR(A2819)</f>
        <v>2025</v>
      </c>
      <c r="C2819" s="29" cm="1">
        <f t="array" ref="C2819">MONTH(A2819)</f>
        <v>9</v>
      </c>
      <c r="D2819" s="9"/>
      <c r="E2819" s="125">
        <v>311610</v>
      </c>
      <c r="F2819" s="41" cm="1">
        <f t="array" ref="F2819">E2819</f>
        <v>311610</v>
      </c>
      <c r="G2819" s="119" cm="1">
        <f t="array" ref="G2819">F2819-F2818</f>
        <v>-130</v>
      </c>
      <c r="H2819" s="119" cm="1">
        <f t="array" ref="H2819">IF(G2819&gt;0,G2819,0)</f>
        <v>0</v>
      </c>
      <c r="I2819" s="113" cm="1">
        <f t="array" ref="I2819">MAX($F$2547:F2819)</f>
        <v>357000</v>
      </c>
      <c r="J2819" s="126"/>
      <c r="K2819" s="121" cm="1">
        <f t="array" ref="K2819">MAX(0,I2819-I2818)</f>
        <v>0</v>
      </c>
      <c r="L2819" s="113" cm="1">
        <f t="array" ref="L2819">MIN(F2819:F2848)</f>
        <v>307250</v>
      </c>
      <c r="M2819" s="113" cm="1">
        <f t="array" ref="M2819">MAX(0,L2819-L2818)</f>
        <v>0</v>
      </c>
      <c r="N2819" s="122" cm="1">
        <f t="array" ref="N2819">MIN(M2819,H2819-K2819)</f>
        <v>0</v>
      </c>
      <c r="O2819" s="113" cm="1">
        <f t="array" ref="O2819">K2819+N2819</f>
        <v>0</v>
      </c>
      <c r="P2819" s="113" cm="1">
        <f t="array" ref="P2819">H2819-O2819</f>
        <v>0</v>
      </c>
      <c r="Q2819" s="119" cm="1">
        <f t="array" ref="Q2819">MAX(0,IF(AND(K2819=0,P2819&gt;0),0,Q2818+K2819+U2818))</f>
        <v>0</v>
      </c>
      <c r="R2819" s="119" cm="1">
        <f t="array" ref="R2819">MAX(0,R2818+P2819+V2818)</f>
        <v>0</v>
      </c>
      <c r="S2819" s="119" cm="1">
        <f t="array" ref="S2819">IF(G2819&lt;0,G2819,0)</f>
        <v>-130</v>
      </c>
      <c r="T2819" s="119" cm="1">
        <f t="array" ref="T2819">MIN(0,S2819+R2818+V2818)</f>
        <v>-130</v>
      </c>
      <c r="U2819" s="165" cm="1">
        <f t="array" ref="U2819">MAX(S2819,IF(Q2819&gt;0,MAX(-Q2819,S2819),T2819))</f>
        <v>-130</v>
      </c>
      <c r="V2819" s="166" cm="1">
        <f t="array" ref="V2819">S2819-U2819</f>
        <v>0</v>
      </c>
      <c r="W2819" s="105"/>
      <c r="X2819" s="9"/>
      <c r="Y2819" s="9"/>
    </row>
    <row r="2820" ht="13.65" customHeight="1">
      <c r="A2820" s="152" cm="1">
        <f t="array" ref="A2820">A2819+1</f>
        <v>45910</v>
      </c>
      <c r="B2820" s="29" cm="1">
        <f t="array" ref="B2820">YEAR(A2820)</f>
        <v>2025</v>
      </c>
      <c r="C2820" s="29" cm="1">
        <f t="array" ref="C2820">MONTH(A2820)</f>
        <v>9</v>
      </c>
      <c r="D2820" s="9"/>
      <c r="E2820" s="125">
        <v>311480</v>
      </c>
      <c r="F2820" s="41" cm="1">
        <f t="array" ref="F2820">E2820</f>
        <v>311480</v>
      </c>
      <c r="G2820" s="119" cm="1">
        <f t="array" ref="G2820">F2820-F2819</f>
        <v>-130</v>
      </c>
      <c r="H2820" s="119" cm="1">
        <f t="array" ref="H2820">IF(G2820&gt;0,G2820,0)</f>
        <v>0</v>
      </c>
      <c r="I2820" s="113" cm="1">
        <f t="array" ref="I2820">MAX($F$2547:F2820)</f>
        <v>357000</v>
      </c>
      <c r="J2820" s="126"/>
      <c r="K2820" s="121" cm="1">
        <f t="array" ref="K2820">MAX(0,I2820-I2819)</f>
        <v>0</v>
      </c>
      <c r="L2820" s="113" cm="1">
        <f t="array" ref="L2820">MIN(F2820:F2849)</f>
        <v>307250</v>
      </c>
      <c r="M2820" s="113" cm="1">
        <f t="array" ref="M2820">MAX(0,L2820-L2819)</f>
        <v>0</v>
      </c>
      <c r="N2820" s="122" cm="1">
        <f t="array" ref="N2820">MIN(M2820,H2820-K2820)</f>
        <v>0</v>
      </c>
      <c r="O2820" s="113" cm="1">
        <f t="array" ref="O2820">K2820+N2820</f>
        <v>0</v>
      </c>
      <c r="P2820" s="113" cm="1">
        <f t="array" ref="P2820">H2820-O2820</f>
        <v>0</v>
      </c>
      <c r="Q2820" s="119" cm="1">
        <f t="array" ref="Q2820">MAX(0,IF(AND(K2820=0,P2820&gt;0),0,Q2819+K2820+U2819))</f>
        <v>0</v>
      </c>
      <c r="R2820" s="119" cm="1">
        <f t="array" ref="R2820">MAX(0,R2819+P2820+V2819)</f>
        <v>0</v>
      </c>
      <c r="S2820" s="119" cm="1">
        <f t="array" ref="S2820">IF(G2820&lt;0,G2820,0)</f>
        <v>-130</v>
      </c>
      <c r="T2820" s="119" cm="1">
        <f t="array" ref="T2820">MIN(0,S2820+R2819+V2819)</f>
        <v>-130</v>
      </c>
      <c r="U2820" s="165" cm="1">
        <f t="array" ref="U2820">MAX(S2820,IF(Q2820&gt;0,MAX(-Q2820,S2820),T2820))</f>
        <v>-130</v>
      </c>
      <c r="V2820" s="166" cm="1">
        <f t="array" ref="V2820">S2820-U2820</f>
        <v>0</v>
      </c>
      <c r="W2820" s="105"/>
      <c r="X2820" s="9"/>
      <c r="Y2820" s="9"/>
    </row>
    <row r="2821" ht="13.65" customHeight="1">
      <c r="A2821" s="152" cm="1">
        <f t="array" ref="A2821">A2820+1</f>
        <v>45911</v>
      </c>
      <c r="B2821" s="29" cm="1">
        <f t="array" ref="B2821">YEAR(A2821)</f>
        <v>2025</v>
      </c>
      <c r="C2821" s="29" cm="1">
        <f t="array" ref="C2821">MONTH(A2821)</f>
        <v>9</v>
      </c>
      <c r="D2821" s="9"/>
      <c r="E2821" s="125">
        <v>311340</v>
      </c>
      <c r="F2821" s="41" cm="1">
        <f t="array" ref="F2821">E2821</f>
        <v>311340</v>
      </c>
      <c r="G2821" s="119" cm="1">
        <f t="array" ref="G2821">F2821-F2820</f>
        <v>-140</v>
      </c>
      <c r="H2821" s="119" cm="1">
        <f t="array" ref="H2821">IF(G2821&gt;0,G2821,0)</f>
        <v>0</v>
      </c>
      <c r="I2821" s="113" cm="1">
        <f t="array" ref="I2821">MAX($F$2547:F2821)</f>
        <v>357000</v>
      </c>
      <c r="J2821" s="126"/>
      <c r="K2821" s="121" cm="1">
        <f t="array" ref="K2821">MAX(0,I2821-I2820)</f>
        <v>0</v>
      </c>
      <c r="L2821" s="113" cm="1">
        <f t="array" ref="L2821">MIN(F2821:F2850)</f>
        <v>307250</v>
      </c>
      <c r="M2821" s="113" cm="1">
        <f t="array" ref="M2821">MAX(0,L2821-L2820)</f>
        <v>0</v>
      </c>
      <c r="N2821" s="122" cm="1">
        <f t="array" ref="N2821">MIN(M2821,H2821-K2821)</f>
        <v>0</v>
      </c>
      <c r="O2821" s="113" cm="1">
        <f t="array" ref="O2821">K2821+N2821</f>
        <v>0</v>
      </c>
      <c r="P2821" s="113" cm="1">
        <f t="array" ref="P2821">H2821-O2821</f>
        <v>0</v>
      </c>
      <c r="Q2821" s="119" cm="1">
        <f t="array" ref="Q2821">MAX(0,IF(AND(K2821=0,P2821&gt;0),0,Q2820+K2821+U2820))</f>
        <v>0</v>
      </c>
      <c r="R2821" s="119" cm="1">
        <f t="array" ref="R2821">MAX(0,R2820+P2821+V2820)</f>
        <v>0</v>
      </c>
      <c r="S2821" s="119" cm="1">
        <f t="array" ref="S2821">IF(G2821&lt;0,G2821,0)</f>
        <v>-140</v>
      </c>
      <c r="T2821" s="119" cm="1">
        <f t="array" ref="T2821">MIN(0,S2821+R2820+V2820)</f>
        <v>-140</v>
      </c>
      <c r="U2821" s="165" cm="1">
        <f t="array" ref="U2821">MAX(S2821,IF(Q2821&gt;0,MAX(-Q2821,S2821),T2821))</f>
        <v>-140</v>
      </c>
      <c r="V2821" s="166" cm="1">
        <f t="array" ref="V2821">S2821-U2821</f>
        <v>0</v>
      </c>
      <c r="W2821" s="105"/>
      <c r="X2821" s="9"/>
      <c r="Y2821" s="9"/>
    </row>
    <row r="2822" ht="13.65" customHeight="1">
      <c r="A2822" s="152" cm="1">
        <f t="array" ref="A2822">A2821+1</f>
        <v>45912</v>
      </c>
      <c r="B2822" s="29" cm="1">
        <f t="array" ref="B2822">YEAR(A2822)</f>
        <v>2025</v>
      </c>
      <c r="C2822" s="29" cm="1">
        <f t="array" ref="C2822">MONTH(A2822)</f>
        <v>9</v>
      </c>
      <c r="D2822" s="9"/>
      <c r="E2822" s="125">
        <v>311280</v>
      </c>
      <c r="F2822" s="41" cm="1">
        <f t="array" ref="F2822">E2822</f>
        <v>311280</v>
      </c>
      <c r="G2822" s="119" cm="1">
        <f t="array" ref="G2822">F2822-F2821</f>
        <v>-60</v>
      </c>
      <c r="H2822" s="119" cm="1">
        <f t="array" ref="H2822">IF(G2822&gt;0,G2822,0)</f>
        <v>0</v>
      </c>
      <c r="I2822" s="113" cm="1">
        <f t="array" ref="I2822">MAX($F$2547:F2822)</f>
        <v>357000</v>
      </c>
      <c r="J2822" s="126"/>
      <c r="K2822" s="121" cm="1">
        <f t="array" ref="K2822">MAX(0,I2822-I2821)</f>
        <v>0</v>
      </c>
      <c r="L2822" s="113" cm="1">
        <f t="array" ref="L2822">MIN(F2822:F2851)</f>
        <v>306730</v>
      </c>
      <c r="M2822" s="113" cm="1">
        <f t="array" ref="M2822">MAX(0,L2822-L2821)</f>
        <v>0</v>
      </c>
      <c r="N2822" s="122" cm="1">
        <f t="array" ref="N2822">MIN(M2822,H2822-K2822)</f>
        <v>0</v>
      </c>
      <c r="O2822" s="113" cm="1">
        <f t="array" ref="O2822">K2822+N2822</f>
        <v>0</v>
      </c>
      <c r="P2822" s="113" cm="1">
        <f t="array" ref="P2822">H2822-O2822</f>
        <v>0</v>
      </c>
      <c r="Q2822" s="119" cm="1">
        <f t="array" ref="Q2822">MAX(0,IF(AND(K2822=0,P2822&gt;0),0,Q2821+K2822+U2821))</f>
        <v>0</v>
      </c>
      <c r="R2822" s="119" cm="1">
        <f t="array" ref="R2822">MAX(0,R2821+P2822+V2821)</f>
        <v>0</v>
      </c>
      <c r="S2822" s="119" cm="1">
        <f t="array" ref="S2822">IF(G2822&lt;0,G2822,0)</f>
        <v>-60</v>
      </c>
      <c r="T2822" s="119" cm="1">
        <f t="array" ref="T2822">MIN(0,S2822+R2821+V2821)</f>
        <v>-60</v>
      </c>
      <c r="U2822" s="165" cm="1">
        <f t="array" ref="U2822">MAX(S2822,IF(Q2822&gt;0,MAX(-Q2822,S2822),T2822))</f>
        <v>-60</v>
      </c>
      <c r="V2822" s="166" cm="1">
        <f t="array" ref="V2822">S2822-U2822</f>
        <v>0</v>
      </c>
      <c r="W2822" s="105"/>
      <c r="X2822" s="9"/>
      <c r="Y2822" s="9"/>
    </row>
    <row r="2823" ht="13.65" customHeight="1">
      <c r="A2823" s="152" cm="1">
        <f t="array" ref="A2823">A2822+1</f>
        <v>45913</v>
      </c>
      <c r="B2823" s="29" cm="1">
        <f t="array" ref="B2823">YEAR(A2823)</f>
        <v>2025</v>
      </c>
      <c r="C2823" s="29" cm="1">
        <f t="array" ref="C2823">MONTH(A2823)</f>
        <v>9</v>
      </c>
      <c r="D2823" s="9"/>
      <c r="E2823" s="125">
        <v>311020</v>
      </c>
      <c r="F2823" s="41" cm="1">
        <f t="array" ref="F2823">E2823</f>
        <v>311020</v>
      </c>
      <c r="G2823" s="119" cm="1">
        <f t="array" ref="G2823">F2823-F2822</f>
        <v>-260</v>
      </c>
      <c r="H2823" s="119" cm="1">
        <f t="array" ref="H2823">IF(G2823&gt;0,G2823,0)</f>
        <v>0</v>
      </c>
      <c r="I2823" s="113" cm="1">
        <f t="array" ref="I2823">MAX($F$2547:F2823)</f>
        <v>357000</v>
      </c>
      <c r="J2823" s="126"/>
      <c r="K2823" s="121" cm="1">
        <f t="array" ref="K2823">MAX(0,I2823-I2822)</f>
        <v>0</v>
      </c>
      <c r="L2823" s="113" cm="1">
        <f t="array" ref="L2823">MIN(F2823:F2852)</f>
        <v>306090</v>
      </c>
      <c r="M2823" s="113" cm="1">
        <f t="array" ref="M2823">MAX(0,L2823-L2822)</f>
        <v>0</v>
      </c>
      <c r="N2823" s="122" cm="1">
        <f t="array" ref="N2823">MIN(M2823,H2823-K2823)</f>
        <v>0</v>
      </c>
      <c r="O2823" s="113" cm="1">
        <f t="array" ref="O2823">K2823+N2823</f>
        <v>0</v>
      </c>
      <c r="P2823" s="113" cm="1">
        <f t="array" ref="P2823">H2823-O2823</f>
        <v>0</v>
      </c>
      <c r="Q2823" s="119" cm="1">
        <f t="array" ref="Q2823">MAX(0,IF(AND(K2823=0,P2823&gt;0),0,Q2822+K2823+U2822))</f>
        <v>0</v>
      </c>
      <c r="R2823" s="119" cm="1">
        <f t="array" ref="R2823">MAX(0,R2822+P2823+V2822)</f>
        <v>0</v>
      </c>
      <c r="S2823" s="119" cm="1">
        <f t="array" ref="S2823">IF(G2823&lt;0,G2823,0)</f>
        <v>-260</v>
      </c>
      <c r="T2823" s="119" cm="1">
        <f t="array" ref="T2823">MIN(0,S2823+R2822+V2822)</f>
        <v>-260</v>
      </c>
      <c r="U2823" s="165" cm="1">
        <f t="array" ref="U2823">MAX(S2823,IF(Q2823&gt;0,MAX(-Q2823,S2823),T2823))</f>
        <v>-260</v>
      </c>
      <c r="V2823" s="166" cm="1">
        <f t="array" ref="V2823">S2823-U2823</f>
        <v>0</v>
      </c>
      <c r="W2823" s="105"/>
      <c r="X2823" s="9"/>
      <c r="Y2823" s="9"/>
    </row>
    <row r="2824" ht="13.65" customHeight="1">
      <c r="A2824" s="152" cm="1">
        <f t="array" ref="A2824">A2823+1</f>
        <v>45914</v>
      </c>
      <c r="B2824" s="29" cm="1">
        <f t="array" ref="B2824">YEAR(A2824)</f>
        <v>2025</v>
      </c>
      <c r="C2824" s="29" cm="1">
        <f t="array" ref="C2824">MONTH(A2824)</f>
        <v>9</v>
      </c>
      <c r="D2824" s="9"/>
      <c r="E2824" s="125">
        <v>310630</v>
      </c>
      <c r="F2824" s="41" cm="1">
        <f t="array" ref="F2824">E2824</f>
        <v>310630</v>
      </c>
      <c r="G2824" s="119" cm="1">
        <f t="array" ref="G2824">F2824-F2823</f>
        <v>-390</v>
      </c>
      <c r="H2824" s="119" cm="1">
        <f t="array" ref="H2824">IF(G2824&gt;0,G2824,0)</f>
        <v>0</v>
      </c>
      <c r="I2824" s="113" cm="1">
        <f t="array" ref="I2824">MAX($F$2547:F2824)</f>
        <v>357000</v>
      </c>
      <c r="J2824" s="126"/>
      <c r="K2824" s="121" cm="1">
        <f t="array" ref="K2824">MAX(0,I2824-I2823)</f>
        <v>0</v>
      </c>
      <c r="L2824" s="113" cm="1">
        <f t="array" ref="L2824">MIN(F2824:F2853)</f>
        <v>305830</v>
      </c>
      <c r="M2824" s="113" cm="1">
        <f t="array" ref="M2824">MAX(0,L2824-L2823)</f>
        <v>0</v>
      </c>
      <c r="N2824" s="122" cm="1">
        <f t="array" ref="N2824">MIN(M2824,H2824-K2824)</f>
        <v>0</v>
      </c>
      <c r="O2824" s="113" cm="1">
        <f t="array" ref="O2824">K2824+N2824</f>
        <v>0</v>
      </c>
      <c r="P2824" s="113" cm="1">
        <f t="array" ref="P2824">H2824-O2824</f>
        <v>0</v>
      </c>
      <c r="Q2824" s="119" cm="1">
        <f t="array" ref="Q2824">MAX(0,IF(AND(K2824=0,P2824&gt;0),0,Q2823+K2824+U2823))</f>
        <v>0</v>
      </c>
      <c r="R2824" s="119" cm="1">
        <f t="array" ref="R2824">MAX(0,R2823+P2824+V2823)</f>
        <v>0</v>
      </c>
      <c r="S2824" s="119" cm="1">
        <f t="array" ref="S2824">IF(G2824&lt;0,G2824,0)</f>
        <v>-390</v>
      </c>
      <c r="T2824" s="119" cm="1">
        <f t="array" ref="T2824">MIN(0,S2824+R2823+V2823)</f>
        <v>-390</v>
      </c>
      <c r="U2824" s="165" cm="1">
        <f t="array" ref="U2824">MAX(S2824,IF(Q2824&gt;0,MAX(-Q2824,S2824),T2824))</f>
        <v>-390</v>
      </c>
      <c r="V2824" s="166" cm="1">
        <f t="array" ref="V2824">S2824-U2824</f>
        <v>0</v>
      </c>
      <c r="W2824" s="105"/>
      <c r="X2824" s="9"/>
      <c r="Y2824" s="9"/>
    </row>
    <row r="2825" ht="13.65" customHeight="1">
      <c r="A2825" s="152" cm="1">
        <f t="array" ref="A2825">A2824+1</f>
        <v>45915</v>
      </c>
      <c r="B2825" s="29" cm="1">
        <f t="array" ref="B2825">YEAR(A2825)</f>
        <v>2025</v>
      </c>
      <c r="C2825" s="29" cm="1">
        <f t="array" ref="C2825">MONTH(A2825)</f>
        <v>9</v>
      </c>
      <c r="D2825" s="9"/>
      <c r="E2825" s="125">
        <v>310430</v>
      </c>
      <c r="F2825" s="41" cm="1">
        <f t="array" ref="F2825">E2825</f>
        <v>310430</v>
      </c>
      <c r="G2825" s="119" cm="1">
        <f t="array" ref="G2825">F2825-F2824</f>
        <v>-200</v>
      </c>
      <c r="H2825" s="119" cm="1">
        <f t="array" ref="H2825">IF(G2825&gt;0,G2825,0)</f>
        <v>0</v>
      </c>
      <c r="I2825" s="113" cm="1">
        <f t="array" ref="I2825">MAX($F$2547:F2825)</f>
        <v>357000</v>
      </c>
      <c r="J2825" s="126"/>
      <c r="K2825" s="121" cm="1">
        <f t="array" ref="K2825">MAX(0,I2825-I2824)</f>
        <v>0</v>
      </c>
      <c r="L2825" s="113" cm="1">
        <f t="array" ref="L2825">MIN(F2825:F2854)</f>
        <v>305830</v>
      </c>
      <c r="M2825" s="113" cm="1">
        <f t="array" ref="M2825">MAX(0,L2825-L2824)</f>
        <v>0</v>
      </c>
      <c r="N2825" s="122" cm="1">
        <f t="array" ref="N2825">MIN(M2825,H2825-K2825)</f>
        <v>0</v>
      </c>
      <c r="O2825" s="113" cm="1">
        <f t="array" ref="O2825">K2825+N2825</f>
        <v>0</v>
      </c>
      <c r="P2825" s="113" cm="1">
        <f t="array" ref="P2825">H2825-O2825</f>
        <v>0</v>
      </c>
      <c r="Q2825" s="119" cm="1">
        <f t="array" ref="Q2825">MAX(0,IF(AND(K2825=0,P2825&gt;0),0,Q2824+K2825+U2824))</f>
        <v>0</v>
      </c>
      <c r="R2825" s="119" cm="1">
        <f t="array" ref="R2825">MAX(0,R2824+P2825+V2824)</f>
        <v>0</v>
      </c>
      <c r="S2825" s="119" cm="1">
        <f t="array" ref="S2825">IF(G2825&lt;0,G2825,0)</f>
        <v>-200</v>
      </c>
      <c r="T2825" s="119" cm="1">
        <f t="array" ref="T2825">MIN(0,S2825+R2824+V2824)</f>
        <v>-200</v>
      </c>
      <c r="U2825" s="165" cm="1">
        <f t="array" ref="U2825">MAX(S2825,IF(Q2825&gt;0,MAX(-Q2825,S2825),T2825))</f>
        <v>-200</v>
      </c>
      <c r="V2825" s="166" cm="1">
        <f t="array" ref="V2825">S2825-U2825</f>
        <v>0</v>
      </c>
      <c r="W2825" s="105"/>
      <c r="X2825" s="9"/>
      <c r="Y2825" s="9"/>
    </row>
    <row r="2826" ht="13.65" customHeight="1">
      <c r="A2826" s="152" cm="1">
        <f t="array" ref="A2826">A2825+1</f>
        <v>45916</v>
      </c>
      <c r="B2826" s="29" cm="1">
        <f t="array" ref="B2826">YEAR(A2826)</f>
        <v>2025</v>
      </c>
      <c r="C2826" s="29" cm="1">
        <f t="array" ref="C2826">MONTH(A2826)</f>
        <v>9</v>
      </c>
      <c r="D2826" s="9"/>
      <c r="E2826" s="125">
        <v>310240</v>
      </c>
      <c r="F2826" s="41" cm="1">
        <f t="array" ref="F2826">E2826</f>
        <v>310240</v>
      </c>
      <c r="G2826" s="119" cm="1">
        <f t="array" ref="G2826">F2826-F2825</f>
        <v>-190</v>
      </c>
      <c r="H2826" s="119" cm="1">
        <f t="array" ref="H2826">IF(G2826&gt;0,G2826,0)</f>
        <v>0</v>
      </c>
      <c r="I2826" s="113" cm="1">
        <f t="array" ref="I2826">MAX($F$2547:F2826)</f>
        <v>357000</v>
      </c>
      <c r="J2826" s="126"/>
      <c r="K2826" s="121" cm="1">
        <f t="array" ref="K2826">MAX(0,I2826-I2825)</f>
        <v>0</v>
      </c>
      <c r="L2826" s="113" cm="1">
        <f t="array" ref="L2826">MIN(F2826:F2855)</f>
        <v>305830</v>
      </c>
      <c r="M2826" s="113" cm="1">
        <f t="array" ref="M2826">MAX(0,L2826-L2825)</f>
        <v>0</v>
      </c>
      <c r="N2826" s="122" cm="1">
        <f t="array" ref="N2826">MIN(M2826,H2826-K2826)</f>
        <v>0</v>
      </c>
      <c r="O2826" s="113" cm="1">
        <f t="array" ref="O2826">K2826+N2826</f>
        <v>0</v>
      </c>
      <c r="P2826" s="113" cm="1">
        <f t="array" ref="P2826">H2826-O2826</f>
        <v>0</v>
      </c>
      <c r="Q2826" s="119" cm="1">
        <f t="array" ref="Q2826">MAX(0,IF(AND(K2826=0,P2826&gt;0),0,Q2825+K2826+U2825))</f>
        <v>0</v>
      </c>
      <c r="R2826" s="119" cm="1">
        <f t="array" ref="R2826">MAX(0,R2825+P2826+V2825)</f>
        <v>0</v>
      </c>
      <c r="S2826" s="119" cm="1">
        <f t="array" ref="S2826">IF(G2826&lt;0,G2826,0)</f>
        <v>-190</v>
      </c>
      <c r="T2826" s="119" cm="1">
        <f t="array" ref="T2826">MIN(0,S2826+R2825+V2825)</f>
        <v>-190</v>
      </c>
      <c r="U2826" s="165" cm="1">
        <f t="array" ref="U2826">MAX(S2826,IF(Q2826&gt;0,MAX(-Q2826,S2826),T2826))</f>
        <v>-190</v>
      </c>
      <c r="V2826" s="166" cm="1">
        <f t="array" ref="V2826">S2826-U2826</f>
        <v>0</v>
      </c>
      <c r="W2826" s="105"/>
      <c r="X2826" s="9"/>
      <c r="Y2826" s="9"/>
    </row>
    <row r="2827" ht="13.65" customHeight="1">
      <c r="A2827" s="152" cm="1">
        <f t="array" ref="A2827">A2826+1</f>
        <v>45917</v>
      </c>
      <c r="B2827" s="29" cm="1">
        <f t="array" ref="B2827">YEAR(A2827)</f>
        <v>2025</v>
      </c>
      <c r="C2827" s="29" cm="1">
        <f t="array" ref="C2827">MONTH(A2827)</f>
        <v>9</v>
      </c>
      <c r="D2827" s="9"/>
      <c r="E2827" s="125">
        <v>310110</v>
      </c>
      <c r="F2827" s="41" cm="1">
        <f t="array" ref="F2827">E2827</f>
        <v>310110</v>
      </c>
      <c r="G2827" s="119" cm="1">
        <f t="array" ref="G2827">F2827-F2826</f>
        <v>-130</v>
      </c>
      <c r="H2827" s="119" cm="1">
        <f t="array" ref="H2827">IF(G2827&gt;0,G2827,0)</f>
        <v>0</v>
      </c>
      <c r="I2827" s="113" cm="1">
        <f t="array" ref="I2827">MAX($F$2547:F2827)</f>
        <v>357000</v>
      </c>
      <c r="J2827" s="126"/>
      <c r="K2827" s="121" cm="1">
        <f t="array" ref="K2827">MAX(0,I2827-I2826)</f>
        <v>0</v>
      </c>
      <c r="L2827" s="113" cm="1">
        <f t="array" ref="L2827">MIN(F2827:F2856)</f>
        <v>305830</v>
      </c>
      <c r="M2827" s="113" cm="1">
        <f t="array" ref="M2827">MAX(0,L2827-L2826)</f>
        <v>0</v>
      </c>
      <c r="N2827" s="122" cm="1">
        <f t="array" ref="N2827">MIN(M2827,H2827-K2827)</f>
        <v>0</v>
      </c>
      <c r="O2827" s="113" cm="1">
        <f t="array" ref="O2827">K2827+N2827</f>
        <v>0</v>
      </c>
      <c r="P2827" s="113" cm="1">
        <f t="array" ref="P2827">H2827-O2827</f>
        <v>0</v>
      </c>
      <c r="Q2827" s="119" cm="1">
        <f t="array" ref="Q2827">MAX(0,IF(AND(K2827=0,P2827&gt;0),0,Q2826+K2827+U2826))</f>
        <v>0</v>
      </c>
      <c r="R2827" s="119" cm="1">
        <f t="array" ref="R2827">MAX(0,R2826+P2827+V2826)</f>
        <v>0</v>
      </c>
      <c r="S2827" s="119" cm="1">
        <f t="array" ref="S2827">IF(G2827&lt;0,G2827,0)</f>
        <v>-130</v>
      </c>
      <c r="T2827" s="119" cm="1">
        <f t="array" ref="T2827">MIN(0,S2827+R2826+V2826)</f>
        <v>-130</v>
      </c>
      <c r="U2827" s="165" cm="1">
        <f t="array" ref="U2827">MAX(S2827,IF(Q2827&gt;0,MAX(-Q2827,S2827),T2827))</f>
        <v>-130</v>
      </c>
      <c r="V2827" s="166" cm="1">
        <f t="array" ref="V2827">S2827-U2827</f>
        <v>0</v>
      </c>
      <c r="W2827" s="105"/>
      <c r="X2827" s="9"/>
      <c r="Y2827" s="9"/>
    </row>
    <row r="2828" ht="13.65" customHeight="1">
      <c r="A2828" s="152" cm="1">
        <f t="array" ref="A2828">A2827+1</f>
        <v>45918</v>
      </c>
      <c r="B2828" s="29" cm="1">
        <f t="array" ref="B2828">YEAR(A2828)</f>
        <v>2025</v>
      </c>
      <c r="C2828" s="29" cm="1">
        <f t="array" ref="C2828">MONTH(A2828)</f>
        <v>9</v>
      </c>
      <c r="D2828" s="9"/>
      <c r="E2828" s="125">
        <v>309980</v>
      </c>
      <c r="F2828" s="41" cm="1">
        <f t="array" ref="F2828">E2828</f>
        <v>309980</v>
      </c>
      <c r="G2828" s="119" cm="1">
        <f t="array" ref="G2828">F2828-F2827</f>
        <v>-130</v>
      </c>
      <c r="H2828" s="119" cm="1">
        <f t="array" ref="H2828">IF(G2828&gt;0,G2828,0)</f>
        <v>0</v>
      </c>
      <c r="I2828" s="113" cm="1">
        <f t="array" ref="I2828">MAX($F$2547:F2828)</f>
        <v>357000</v>
      </c>
      <c r="J2828" s="126"/>
      <c r="K2828" s="121" cm="1">
        <f t="array" ref="K2828">MAX(0,I2828-I2827)</f>
        <v>0</v>
      </c>
      <c r="L2828" s="113" cm="1">
        <f t="array" ref="L2828">MIN(F2828:F2857)</f>
        <v>305830</v>
      </c>
      <c r="M2828" s="113" cm="1">
        <f t="array" ref="M2828">MAX(0,L2828-L2827)</f>
        <v>0</v>
      </c>
      <c r="N2828" s="122" cm="1">
        <f t="array" ref="N2828">MIN(M2828,H2828-K2828)</f>
        <v>0</v>
      </c>
      <c r="O2828" s="113" cm="1">
        <f t="array" ref="O2828">K2828+N2828</f>
        <v>0</v>
      </c>
      <c r="P2828" s="113" cm="1">
        <f t="array" ref="P2828">H2828-O2828</f>
        <v>0</v>
      </c>
      <c r="Q2828" s="119" cm="1">
        <f t="array" ref="Q2828">MAX(0,IF(AND(K2828=0,P2828&gt;0),0,Q2827+K2828+U2827))</f>
        <v>0</v>
      </c>
      <c r="R2828" s="119" cm="1">
        <f t="array" ref="R2828">MAX(0,R2827+P2828+V2827)</f>
        <v>0</v>
      </c>
      <c r="S2828" s="119" cm="1">
        <f t="array" ref="S2828">IF(G2828&lt;0,G2828,0)</f>
        <v>-130</v>
      </c>
      <c r="T2828" s="119" cm="1">
        <f t="array" ref="T2828">MIN(0,S2828+R2827+V2827)</f>
        <v>-130</v>
      </c>
      <c r="U2828" s="165" cm="1">
        <f t="array" ref="U2828">MAX(S2828,IF(Q2828&gt;0,MAX(-Q2828,S2828),T2828))</f>
        <v>-130</v>
      </c>
      <c r="V2828" s="166" cm="1">
        <f t="array" ref="V2828">S2828-U2828</f>
        <v>0</v>
      </c>
      <c r="W2828" s="105"/>
      <c r="X2828" s="9"/>
      <c r="Y2828" s="9"/>
    </row>
    <row r="2829" ht="13.65" customHeight="1">
      <c r="A2829" s="152" cm="1">
        <f t="array" ref="A2829">A2828+1</f>
        <v>45919</v>
      </c>
      <c r="B2829" s="29" cm="1">
        <f t="array" ref="B2829">YEAR(A2829)</f>
        <v>2025</v>
      </c>
      <c r="C2829" s="29" cm="1">
        <f t="array" ref="C2829">MONTH(A2829)</f>
        <v>9</v>
      </c>
      <c r="D2829" s="9"/>
      <c r="E2829" s="125">
        <v>309780</v>
      </c>
      <c r="F2829" s="41" cm="1">
        <f t="array" ref="F2829">E2829</f>
        <v>309780</v>
      </c>
      <c r="G2829" s="119" cm="1">
        <f t="array" ref="G2829">F2829-F2828</f>
        <v>-200</v>
      </c>
      <c r="H2829" s="119" cm="1">
        <f t="array" ref="H2829">IF(G2829&gt;0,G2829,0)</f>
        <v>0</v>
      </c>
      <c r="I2829" s="113" cm="1">
        <f t="array" ref="I2829">MAX($F$2547:F2829)</f>
        <v>357000</v>
      </c>
      <c r="J2829" s="126"/>
      <c r="K2829" s="121" cm="1">
        <f t="array" ref="K2829">MAX(0,I2829-I2828)</f>
        <v>0</v>
      </c>
      <c r="L2829" s="113" cm="1">
        <f t="array" ref="L2829">MIN(F2829:F2858)</f>
        <v>305830</v>
      </c>
      <c r="M2829" s="113" cm="1">
        <f t="array" ref="M2829">MAX(0,L2829-L2828)</f>
        <v>0</v>
      </c>
      <c r="N2829" s="122" cm="1">
        <f t="array" ref="N2829">MIN(M2829,H2829-K2829)</f>
        <v>0</v>
      </c>
      <c r="O2829" s="113" cm="1">
        <f t="array" ref="O2829">K2829+N2829</f>
        <v>0</v>
      </c>
      <c r="P2829" s="113" cm="1">
        <f t="array" ref="P2829">H2829-O2829</f>
        <v>0</v>
      </c>
      <c r="Q2829" s="119" cm="1">
        <f t="array" ref="Q2829">MAX(0,IF(AND(K2829=0,P2829&gt;0),0,Q2828+K2829+U2828))</f>
        <v>0</v>
      </c>
      <c r="R2829" s="119" cm="1">
        <f t="array" ref="R2829">MAX(0,R2828+P2829+V2828)</f>
        <v>0</v>
      </c>
      <c r="S2829" s="119" cm="1">
        <f t="array" ref="S2829">IF(G2829&lt;0,G2829,0)</f>
        <v>-200</v>
      </c>
      <c r="T2829" s="119" cm="1">
        <f t="array" ref="T2829">MIN(0,S2829+R2828+V2828)</f>
        <v>-200</v>
      </c>
      <c r="U2829" s="165" cm="1">
        <f t="array" ref="U2829">MAX(S2829,IF(Q2829&gt;0,MAX(-Q2829,S2829),T2829))</f>
        <v>-200</v>
      </c>
      <c r="V2829" s="166" cm="1">
        <f t="array" ref="V2829">S2829-U2829</f>
        <v>0</v>
      </c>
      <c r="W2829" s="105"/>
      <c r="X2829" s="9"/>
      <c r="Y2829" s="9"/>
    </row>
    <row r="2830" ht="13.65" customHeight="1">
      <c r="A2830" s="152" cm="1">
        <f t="array" ref="A2830">A2829+1</f>
        <v>45920</v>
      </c>
      <c r="B2830" s="29" cm="1">
        <f t="array" ref="B2830">YEAR(A2830)</f>
        <v>2025</v>
      </c>
      <c r="C2830" s="29" cm="1">
        <f t="array" ref="C2830">MONTH(A2830)</f>
        <v>9</v>
      </c>
      <c r="D2830" s="9"/>
      <c r="E2830" s="125">
        <v>309650</v>
      </c>
      <c r="F2830" s="41" cm="1">
        <f t="array" ref="F2830">E2830</f>
        <v>309650</v>
      </c>
      <c r="G2830" s="119" cm="1">
        <f t="array" ref="G2830">F2830-F2829</f>
        <v>-130</v>
      </c>
      <c r="H2830" s="119" cm="1">
        <f t="array" ref="H2830">IF(G2830&gt;0,G2830,0)</f>
        <v>0</v>
      </c>
      <c r="I2830" s="113" cm="1">
        <f t="array" ref="I2830">MAX($F$2547:F2830)</f>
        <v>357000</v>
      </c>
      <c r="J2830" s="126"/>
      <c r="K2830" s="121" cm="1">
        <f t="array" ref="K2830">MAX(0,I2830-I2829)</f>
        <v>0</v>
      </c>
      <c r="L2830" s="113" cm="1">
        <f t="array" ref="L2830">MIN(F2830:F2859)</f>
        <v>305180</v>
      </c>
      <c r="M2830" s="113" cm="1">
        <f t="array" ref="M2830">MAX(0,L2830-L2829)</f>
        <v>0</v>
      </c>
      <c r="N2830" s="122" cm="1">
        <f t="array" ref="N2830">MIN(M2830,H2830-K2830)</f>
        <v>0</v>
      </c>
      <c r="O2830" s="113" cm="1">
        <f t="array" ref="O2830">K2830+N2830</f>
        <v>0</v>
      </c>
      <c r="P2830" s="113" cm="1">
        <f t="array" ref="P2830">H2830-O2830</f>
        <v>0</v>
      </c>
      <c r="Q2830" s="119" cm="1">
        <f t="array" ref="Q2830">MAX(0,IF(AND(K2830=0,P2830&gt;0),0,Q2829+K2830+U2829))</f>
        <v>0</v>
      </c>
      <c r="R2830" s="119" cm="1">
        <f t="array" ref="R2830">MAX(0,R2829+P2830+V2829)</f>
        <v>0</v>
      </c>
      <c r="S2830" s="119" cm="1">
        <f t="array" ref="S2830">IF(G2830&lt;0,G2830,0)</f>
        <v>-130</v>
      </c>
      <c r="T2830" s="119" cm="1">
        <f t="array" ref="T2830">MIN(0,S2830+R2829+V2829)</f>
        <v>-130</v>
      </c>
      <c r="U2830" s="165" cm="1">
        <f t="array" ref="U2830">MAX(S2830,IF(Q2830&gt;0,MAX(-Q2830,S2830),T2830))</f>
        <v>-130</v>
      </c>
      <c r="V2830" s="166" cm="1">
        <f t="array" ref="V2830">S2830-U2830</f>
        <v>0</v>
      </c>
      <c r="W2830" s="105"/>
      <c r="X2830" s="9"/>
      <c r="Y2830" s="9"/>
    </row>
    <row r="2831" ht="13.65" customHeight="1">
      <c r="A2831" s="152" cm="1">
        <f t="array" ref="A2831">A2830+1</f>
        <v>45921</v>
      </c>
      <c r="B2831" s="29" cm="1">
        <f t="array" ref="B2831">YEAR(A2831)</f>
        <v>2025</v>
      </c>
      <c r="C2831" s="29" cm="1">
        <f t="array" ref="C2831">MONTH(A2831)</f>
        <v>9</v>
      </c>
      <c r="D2831" s="9"/>
      <c r="E2831" s="125">
        <v>309390</v>
      </c>
      <c r="F2831" s="41" cm="1">
        <f t="array" ref="F2831">E2831</f>
        <v>309390</v>
      </c>
      <c r="G2831" s="119" cm="1">
        <f t="array" ref="G2831">F2831-F2830</f>
        <v>-260</v>
      </c>
      <c r="H2831" s="119" cm="1">
        <f t="array" ref="H2831">IF(G2831&gt;0,G2831,0)</f>
        <v>0</v>
      </c>
      <c r="I2831" s="113" cm="1">
        <f t="array" ref="I2831">MAX($F$2547:F2831)</f>
        <v>357000</v>
      </c>
      <c r="J2831" s="126"/>
      <c r="K2831" s="121" cm="1">
        <f t="array" ref="K2831">MAX(0,I2831-I2830)</f>
        <v>0</v>
      </c>
      <c r="L2831" s="113" cm="1">
        <f t="array" ref="L2831">MIN(F2831:F2860)</f>
        <v>305180</v>
      </c>
      <c r="M2831" s="113" cm="1">
        <f t="array" ref="M2831">MAX(0,L2831-L2830)</f>
        <v>0</v>
      </c>
      <c r="N2831" s="122" cm="1">
        <f t="array" ref="N2831">MIN(M2831,H2831-K2831)</f>
        <v>0</v>
      </c>
      <c r="O2831" s="113" cm="1">
        <f t="array" ref="O2831">K2831+N2831</f>
        <v>0</v>
      </c>
      <c r="P2831" s="113" cm="1">
        <f t="array" ref="P2831">H2831-O2831</f>
        <v>0</v>
      </c>
      <c r="Q2831" s="119" cm="1">
        <f t="array" ref="Q2831">MAX(0,IF(AND(K2831=0,P2831&gt;0),0,Q2830+K2831+U2830))</f>
        <v>0</v>
      </c>
      <c r="R2831" s="119" cm="1">
        <f t="array" ref="R2831">MAX(0,R2830+P2831+V2830)</f>
        <v>0</v>
      </c>
      <c r="S2831" s="119" cm="1">
        <f t="array" ref="S2831">IF(G2831&lt;0,G2831,0)</f>
        <v>-260</v>
      </c>
      <c r="T2831" s="119" cm="1">
        <f t="array" ref="T2831">MIN(0,S2831+R2830+V2830)</f>
        <v>-260</v>
      </c>
      <c r="U2831" s="165" cm="1">
        <f t="array" ref="U2831">MAX(S2831,IF(Q2831&gt;0,MAX(-Q2831,S2831),T2831))</f>
        <v>-260</v>
      </c>
      <c r="V2831" s="166" cm="1">
        <f t="array" ref="V2831">S2831-U2831</f>
        <v>0</v>
      </c>
      <c r="W2831" s="105"/>
      <c r="X2831" s="9"/>
      <c r="Y2831" s="9"/>
    </row>
    <row r="2832" ht="13.65" customHeight="1">
      <c r="A2832" s="152" cm="1">
        <f t="array" ref="A2832">A2831+1</f>
        <v>45922</v>
      </c>
      <c r="B2832" s="29" cm="1">
        <f t="array" ref="B2832">YEAR(A2832)</f>
        <v>2025</v>
      </c>
      <c r="C2832" s="29" cm="1">
        <f t="array" ref="C2832">MONTH(A2832)</f>
        <v>9</v>
      </c>
      <c r="D2832" s="9"/>
      <c r="E2832" s="125">
        <v>309260</v>
      </c>
      <c r="F2832" s="41" cm="1">
        <f t="array" ref="F2832">E2832</f>
        <v>309260</v>
      </c>
      <c r="G2832" s="119" cm="1">
        <f t="array" ref="G2832">F2832-F2831</f>
        <v>-130</v>
      </c>
      <c r="H2832" s="119" cm="1">
        <f t="array" ref="H2832">IF(G2832&gt;0,G2832,0)</f>
        <v>0</v>
      </c>
      <c r="I2832" s="113" cm="1">
        <f t="array" ref="I2832">MAX($F$2547:F2832)</f>
        <v>357000</v>
      </c>
      <c r="J2832" s="126"/>
      <c r="K2832" s="121" cm="1">
        <f t="array" ref="K2832">MAX(0,I2832-I2831)</f>
        <v>0</v>
      </c>
      <c r="L2832" s="113" cm="1">
        <f t="array" ref="L2832">MIN(F2832:F2861)</f>
        <v>305180</v>
      </c>
      <c r="M2832" s="113" cm="1">
        <f t="array" ref="M2832">MAX(0,L2832-L2831)</f>
        <v>0</v>
      </c>
      <c r="N2832" s="122" cm="1">
        <f t="array" ref="N2832">MIN(M2832,H2832-K2832)</f>
        <v>0</v>
      </c>
      <c r="O2832" s="113" cm="1">
        <f t="array" ref="O2832">K2832+N2832</f>
        <v>0</v>
      </c>
      <c r="P2832" s="113" cm="1">
        <f t="array" ref="P2832">H2832-O2832</f>
        <v>0</v>
      </c>
      <c r="Q2832" s="119" cm="1">
        <f t="array" ref="Q2832">MAX(0,IF(AND(K2832=0,P2832&gt;0),0,Q2831+K2832+U2831))</f>
        <v>0</v>
      </c>
      <c r="R2832" s="119" cm="1">
        <f t="array" ref="R2832">MAX(0,R2831+P2832+V2831)</f>
        <v>0</v>
      </c>
      <c r="S2832" s="119" cm="1">
        <f t="array" ref="S2832">IF(G2832&lt;0,G2832,0)</f>
        <v>-130</v>
      </c>
      <c r="T2832" s="119" cm="1">
        <f t="array" ref="T2832">MIN(0,S2832+R2831+V2831)</f>
        <v>-130</v>
      </c>
      <c r="U2832" s="165" cm="1">
        <f t="array" ref="U2832">MAX(S2832,IF(Q2832&gt;0,MAX(-Q2832,S2832),T2832))</f>
        <v>-130</v>
      </c>
      <c r="V2832" s="166" cm="1">
        <f t="array" ref="V2832">S2832-U2832</f>
        <v>0</v>
      </c>
      <c r="W2832" s="105"/>
      <c r="X2832" s="9"/>
      <c r="Y2832" s="9"/>
    </row>
    <row r="2833" ht="13.65" customHeight="1">
      <c r="A2833" s="152" cm="1">
        <f t="array" ref="A2833">A2832+1</f>
        <v>45923</v>
      </c>
      <c r="B2833" s="29" cm="1">
        <f t="array" ref="B2833">YEAR(A2833)</f>
        <v>2025</v>
      </c>
      <c r="C2833" s="29" cm="1">
        <f t="array" ref="C2833">MONTH(A2833)</f>
        <v>9</v>
      </c>
      <c r="D2833" s="9"/>
      <c r="E2833" s="125">
        <v>309070</v>
      </c>
      <c r="F2833" s="41" cm="1">
        <f t="array" ref="F2833">E2833</f>
        <v>309070</v>
      </c>
      <c r="G2833" s="119" cm="1">
        <f t="array" ref="G2833">F2833-F2832</f>
        <v>-190</v>
      </c>
      <c r="H2833" s="119" cm="1">
        <f t="array" ref="H2833">IF(G2833&gt;0,G2833,0)</f>
        <v>0</v>
      </c>
      <c r="I2833" s="113" cm="1">
        <f t="array" ref="I2833">MAX($F$2547:F2833)</f>
        <v>357000</v>
      </c>
      <c r="J2833" s="126"/>
      <c r="K2833" s="121" cm="1">
        <f t="array" ref="K2833">MAX(0,I2833-I2832)</f>
        <v>0</v>
      </c>
      <c r="L2833" s="113" cm="1">
        <f t="array" ref="L2833">MIN(F2833:F2862)</f>
        <v>305180</v>
      </c>
      <c r="M2833" s="113" cm="1">
        <f t="array" ref="M2833">MAX(0,L2833-L2832)</f>
        <v>0</v>
      </c>
      <c r="N2833" s="122" cm="1">
        <f t="array" ref="N2833">MIN(M2833,H2833-K2833)</f>
        <v>0</v>
      </c>
      <c r="O2833" s="113" cm="1">
        <f t="array" ref="O2833">K2833+N2833</f>
        <v>0</v>
      </c>
      <c r="P2833" s="113" cm="1">
        <f t="array" ref="P2833">H2833-O2833</f>
        <v>0</v>
      </c>
      <c r="Q2833" s="119" cm="1">
        <f t="array" ref="Q2833">MAX(0,IF(AND(K2833=0,P2833&gt;0),0,Q2832+K2833+U2832))</f>
        <v>0</v>
      </c>
      <c r="R2833" s="119" cm="1">
        <f t="array" ref="R2833">MAX(0,R2832+P2833+V2832)</f>
        <v>0</v>
      </c>
      <c r="S2833" s="119" cm="1">
        <f t="array" ref="S2833">IF(G2833&lt;0,G2833,0)</f>
        <v>-190</v>
      </c>
      <c r="T2833" s="119" cm="1">
        <f t="array" ref="T2833">MIN(0,S2833+R2832+V2832)</f>
        <v>-190</v>
      </c>
      <c r="U2833" s="165" cm="1">
        <f t="array" ref="U2833">MAX(S2833,IF(Q2833&gt;0,MAX(-Q2833,S2833),T2833))</f>
        <v>-190</v>
      </c>
      <c r="V2833" s="166" cm="1">
        <f t="array" ref="V2833">S2833-U2833</f>
        <v>0</v>
      </c>
      <c r="W2833" s="105"/>
      <c r="X2833" s="9"/>
      <c r="Y2833" s="9"/>
    </row>
    <row r="2834" ht="13.65" customHeight="1">
      <c r="A2834" s="152" cm="1">
        <f t="array" ref="A2834">A2833+1</f>
        <v>45924</v>
      </c>
      <c r="B2834" s="29" cm="1">
        <f t="array" ref="B2834">YEAR(A2834)</f>
        <v>2025</v>
      </c>
      <c r="C2834" s="29" cm="1">
        <f t="array" ref="C2834">MONTH(A2834)</f>
        <v>9</v>
      </c>
      <c r="D2834" s="9"/>
      <c r="E2834" s="125">
        <v>308680</v>
      </c>
      <c r="F2834" s="41" cm="1">
        <f t="array" ref="F2834">E2834</f>
        <v>308680</v>
      </c>
      <c r="G2834" s="119" cm="1">
        <f t="array" ref="G2834">F2834-F2833</f>
        <v>-390</v>
      </c>
      <c r="H2834" s="119" cm="1">
        <f t="array" ref="H2834">IF(G2834&gt;0,G2834,0)</f>
        <v>0</v>
      </c>
      <c r="I2834" s="113" cm="1">
        <f t="array" ref="I2834">MAX($F$2547:F2834)</f>
        <v>357000</v>
      </c>
      <c r="J2834" s="126"/>
      <c r="K2834" s="121" cm="1">
        <f t="array" ref="K2834">MAX(0,I2834-I2833)</f>
        <v>0</v>
      </c>
      <c r="L2834" s="113" cm="1">
        <f t="array" ref="L2834">MIN(F2834:F2863)</f>
        <v>304860</v>
      </c>
      <c r="M2834" s="113" cm="1">
        <f t="array" ref="M2834">MAX(0,L2834-L2833)</f>
        <v>0</v>
      </c>
      <c r="N2834" s="122" cm="1">
        <f t="array" ref="N2834">MIN(M2834,H2834-K2834)</f>
        <v>0</v>
      </c>
      <c r="O2834" s="113" cm="1">
        <f t="array" ref="O2834">K2834+N2834</f>
        <v>0</v>
      </c>
      <c r="P2834" s="113" cm="1">
        <f t="array" ref="P2834">H2834-O2834</f>
        <v>0</v>
      </c>
      <c r="Q2834" s="119" cm="1">
        <f t="array" ref="Q2834">MAX(0,IF(AND(K2834=0,P2834&gt;0),0,Q2833+K2834+U2833))</f>
        <v>0</v>
      </c>
      <c r="R2834" s="119" cm="1">
        <f t="array" ref="R2834">MAX(0,R2833+P2834+V2833)</f>
        <v>0</v>
      </c>
      <c r="S2834" s="119" cm="1">
        <f t="array" ref="S2834">IF(G2834&lt;0,G2834,0)</f>
        <v>-390</v>
      </c>
      <c r="T2834" s="119" cm="1">
        <f t="array" ref="T2834">MIN(0,S2834+R2833+V2833)</f>
        <v>-390</v>
      </c>
      <c r="U2834" s="165" cm="1">
        <f t="array" ref="U2834">MAX(S2834,IF(Q2834&gt;0,MAX(-Q2834,S2834),T2834))</f>
        <v>-390</v>
      </c>
      <c r="V2834" s="166" cm="1">
        <f t="array" ref="V2834">S2834-U2834</f>
        <v>0</v>
      </c>
      <c r="W2834" s="105"/>
      <c r="X2834" s="9"/>
      <c r="Y2834" s="9"/>
    </row>
    <row r="2835" ht="13.65" customHeight="1">
      <c r="A2835" s="152" cm="1">
        <f t="array" ref="A2835">A2834+1</f>
        <v>45925</v>
      </c>
      <c r="B2835" s="29" cm="1">
        <f t="array" ref="B2835">YEAR(A2835)</f>
        <v>2025</v>
      </c>
      <c r="C2835" s="29" cm="1">
        <f t="array" ref="C2835">MONTH(A2835)</f>
        <v>9</v>
      </c>
      <c r="D2835" s="9"/>
      <c r="E2835" s="125">
        <v>308740</v>
      </c>
      <c r="F2835" s="41" cm="1">
        <f t="array" ref="F2835">E2835</f>
        <v>308740</v>
      </c>
      <c r="G2835" s="119" cm="1">
        <f t="array" ref="G2835">F2835-F2834</f>
        <v>60</v>
      </c>
      <c r="H2835" s="119" cm="1">
        <f t="array" ref="H2835">IF(G2835&gt;0,G2835,0)</f>
        <v>60</v>
      </c>
      <c r="I2835" s="113" cm="1">
        <f t="array" ref="I2835">MAX($F$2547:F2835)</f>
        <v>357000</v>
      </c>
      <c r="J2835" s="126"/>
      <c r="K2835" s="121" cm="1">
        <f t="array" ref="K2835">MAX(0,I2835-I2834)</f>
        <v>0</v>
      </c>
      <c r="L2835" s="113" cm="1">
        <f t="array" ref="L2835">MIN(F2835:F2864)</f>
        <v>304730</v>
      </c>
      <c r="M2835" s="113" cm="1">
        <f t="array" ref="M2835">MAX(0,L2835-L2834)</f>
        <v>0</v>
      </c>
      <c r="N2835" s="122" cm="1">
        <f t="array" ref="N2835">MIN(M2835,H2835-K2835)</f>
        <v>0</v>
      </c>
      <c r="O2835" s="113" cm="1">
        <f t="array" ref="O2835">K2835+N2835</f>
        <v>0</v>
      </c>
      <c r="P2835" s="113" cm="1">
        <f t="array" ref="P2835">H2835-O2835</f>
        <v>60</v>
      </c>
      <c r="Q2835" s="119" cm="1">
        <f t="array" ref="Q2835">MAX(0,IF(AND(K2835=0,P2835&gt;0),0,Q2834+K2835+U2834))</f>
        <v>0</v>
      </c>
      <c r="R2835" s="119" cm="1">
        <f t="array" ref="R2835">MAX(0,R2834+P2835+V2834)</f>
        <v>60</v>
      </c>
      <c r="S2835" s="119" cm="1">
        <f t="array" ref="S2835">IF(G2835&lt;0,G2835,0)</f>
        <v>0</v>
      </c>
      <c r="T2835" s="119" cm="1">
        <f t="array" ref="T2835">MIN(0,S2835+R2834+V2834)</f>
        <v>0</v>
      </c>
      <c r="U2835" s="165" cm="1">
        <f t="array" ref="U2835">MAX(S2835,IF(Q2835&gt;0,MAX(-Q2835,S2835),T2835))</f>
        <v>0</v>
      </c>
      <c r="V2835" s="166" cm="1">
        <f t="array" ref="V2835">S2835-U2835</f>
        <v>0</v>
      </c>
      <c r="W2835" s="105"/>
      <c r="X2835" s="9"/>
      <c r="Y2835" s="9"/>
    </row>
    <row r="2836" ht="13.65" customHeight="1">
      <c r="A2836" s="152" cm="1">
        <f t="array" ref="A2836">A2835+1</f>
        <v>45926</v>
      </c>
      <c r="B2836" s="29" cm="1">
        <f t="array" ref="B2836">YEAR(A2836)</f>
        <v>2025</v>
      </c>
      <c r="C2836" s="29" cm="1">
        <f t="array" ref="C2836">MONTH(A2836)</f>
        <v>9</v>
      </c>
      <c r="D2836" s="9"/>
      <c r="E2836" s="125">
        <v>308480</v>
      </c>
      <c r="F2836" s="41" cm="1">
        <f t="array" ref="F2836">E2836</f>
        <v>308480</v>
      </c>
      <c r="G2836" s="119" cm="1">
        <f t="array" ref="G2836">F2836-F2835</f>
        <v>-260</v>
      </c>
      <c r="H2836" s="119" cm="1">
        <f t="array" ref="H2836">IF(G2836&gt;0,G2836,0)</f>
        <v>0</v>
      </c>
      <c r="I2836" s="113" cm="1">
        <f t="array" ref="I2836">MAX($F$2547:F2836)</f>
        <v>357000</v>
      </c>
      <c r="J2836" s="126"/>
      <c r="K2836" s="121" cm="1">
        <f t="array" ref="K2836">MAX(0,I2836-I2835)</f>
        <v>0</v>
      </c>
      <c r="L2836" s="113" cm="1">
        <f t="array" ref="L2836">MIN(F2836:F2865)</f>
        <v>304150</v>
      </c>
      <c r="M2836" s="113" cm="1">
        <f t="array" ref="M2836">MAX(0,L2836-L2835)</f>
        <v>0</v>
      </c>
      <c r="N2836" s="122" cm="1">
        <f t="array" ref="N2836">MIN(M2836,H2836-K2836)</f>
        <v>0</v>
      </c>
      <c r="O2836" s="113" cm="1">
        <f t="array" ref="O2836">K2836+N2836</f>
        <v>0</v>
      </c>
      <c r="P2836" s="113" cm="1">
        <f t="array" ref="P2836">H2836-O2836</f>
        <v>0</v>
      </c>
      <c r="Q2836" s="119" cm="1">
        <f t="array" ref="Q2836">MAX(0,IF(AND(K2836=0,P2836&gt;0),0,Q2835+K2836+U2835))</f>
        <v>0</v>
      </c>
      <c r="R2836" s="119" cm="1">
        <f t="array" ref="R2836">MAX(0,R2835+P2836+V2835)</f>
        <v>60</v>
      </c>
      <c r="S2836" s="119" cm="1">
        <f t="array" ref="S2836">IF(G2836&lt;0,G2836,0)</f>
        <v>-260</v>
      </c>
      <c r="T2836" s="119" cm="1">
        <f t="array" ref="T2836">MIN(0,S2836+R2835+V2835)</f>
        <v>-200</v>
      </c>
      <c r="U2836" s="165" cm="1">
        <f t="array" ref="U2836">MAX(S2836,IF(Q2836&gt;0,MAX(-Q2836,S2836),T2836))</f>
        <v>-200</v>
      </c>
      <c r="V2836" s="166" cm="1">
        <f t="array" ref="V2836">S2836-U2836</f>
        <v>-60</v>
      </c>
      <c r="W2836" s="105"/>
      <c r="X2836" s="9"/>
      <c r="Y2836" s="9"/>
    </row>
    <row r="2837" ht="13.65" customHeight="1">
      <c r="A2837" s="152" cm="1">
        <f t="array" ref="A2837">A2836+1</f>
        <v>45927</v>
      </c>
      <c r="B2837" s="29" cm="1">
        <f t="array" ref="B2837">YEAR(A2837)</f>
        <v>2025</v>
      </c>
      <c r="C2837" s="29" cm="1">
        <f t="array" ref="C2837">MONTH(A2837)</f>
        <v>9</v>
      </c>
      <c r="D2837" s="9"/>
      <c r="E2837" s="125">
        <v>308160</v>
      </c>
      <c r="F2837" s="41" cm="1">
        <f t="array" ref="F2837">E2837</f>
        <v>308160</v>
      </c>
      <c r="G2837" s="119" cm="1">
        <f t="array" ref="G2837">F2837-F2836</f>
        <v>-320</v>
      </c>
      <c r="H2837" s="119" cm="1">
        <f t="array" ref="H2837">IF(G2837&gt;0,G2837,0)</f>
        <v>0</v>
      </c>
      <c r="I2837" s="113" cm="1">
        <f t="array" ref="I2837">MAX($F$2547:F2837)</f>
        <v>357000</v>
      </c>
      <c r="J2837" s="126"/>
      <c r="K2837" s="121" cm="1">
        <f t="array" ref="K2837">MAX(0,I2837-I2836)</f>
        <v>0</v>
      </c>
      <c r="L2837" s="113" cm="1">
        <f t="array" ref="L2837">MIN(F2837:F2866)</f>
        <v>303640</v>
      </c>
      <c r="M2837" s="113" cm="1">
        <f t="array" ref="M2837">MAX(0,L2837-L2836)</f>
        <v>0</v>
      </c>
      <c r="N2837" s="122" cm="1">
        <f t="array" ref="N2837">MIN(M2837,H2837-K2837)</f>
        <v>0</v>
      </c>
      <c r="O2837" s="113" cm="1">
        <f t="array" ref="O2837">K2837+N2837</f>
        <v>0</v>
      </c>
      <c r="P2837" s="113" cm="1">
        <f t="array" ref="P2837">H2837-O2837</f>
        <v>0</v>
      </c>
      <c r="Q2837" s="119" cm="1">
        <f t="array" ref="Q2837">MAX(0,IF(AND(K2837=0,P2837&gt;0),0,Q2836+K2837+U2836))</f>
        <v>0</v>
      </c>
      <c r="R2837" s="119" cm="1">
        <f t="array" ref="R2837">MAX(0,R2836+P2837+V2836)</f>
        <v>0</v>
      </c>
      <c r="S2837" s="119" cm="1">
        <f t="array" ref="S2837">IF(G2837&lt;0,G2837,0)</f>
        <v>-320</v>
      </c>
      <c r="T2837" s="119" cm="1">
        <f t="array" ref="T2837">MIN(0,S2837+R2836+V2836)</f>
        <v>-320</v>
      </c>
      <c r="U2837" s="165" cm="1">
        <f t="array" ref="U2837">MAX(S2837,IF(Q2837&gt;0,MAX(-Q2837,S2837),T2837))</f>
        <v>-320</v>
      </c>
      <c r="V2837" s="166" cm="1">
        <f t="array" ref="V2837">S2837-U2837</f>
        <v>0</v>
      </c>
      <c r="W2837" s="105"/>
      <c r="X2837" s="9"/>
      <c r="Y2837" s="9"/>
    </row>
    <row r="2838" ht="13.65" customHeight="1">
      <c r="A2838" s="152" cm="1">
        <f t="array" ref="A2838">A2837+1</f>
        <v>45928</v>
      </c>
      <c r="B2838" s="29" cm="1">
        <f t="array" ref="B2838">YEAR(A2838)</f>
        <v>2025</v>
      </c>
      <c r="C2838" s="29" cm="1">
        <f t="array" ref="C2838">MONTH(A2838)</f>
        <v>9</v>
      </c>
      <c r="D2838" s="9"/>
      <c r="E2838" s="125">
        <v>307840</v>
      </c>
      <c r="F2838" s="41" cm="1">
        <f t="array" ref="F2838">E2838</f>
        <v>307840</v>
      </c>
      <c r="G2838" s="119" cm="1">
        <f t="array" ref="G2838">F2838-F2837</f>
        <v>-320</v>
      </c>
      <c r="H2838" s="119" cm="1">
        <f t="array" ref="H2838">IF(G2838&gt;0,G2838,0)</f>
        <v>0</v>
      </c>
      <c r="I2838" s="113" cm="1">
        <f t="array" ref="I2838">MAX($F$2547:F2838)</f>
        <v>357000</v>
      </c>
      <c r="J2838" s="126"/>
      <c r="K2838" s="121" cm="1">
        <f t="array" ref="K2838">MAX(0,I2838-I2837)</f>
        <v>0</v>
      </c>
      <c r="L2838" s="113" cm="1">
        <f t="array" ref="L2838">MIN(F2838:F2867)</f>
        <v>303640</v>
      </c>
      <c r="M2838" s="113" cm="1">
        <f t="array" ref="M2838">MAX(0,L2838-L2837)</f>
        <v>0</v>
      </c>
      <c r="N2838" s="122" cm="1">
        <f t="array" ref="N2838">MIN(M2838,H2838-K2838)</f>
        <v>0</v>
      </c>
      <c r="O2838" s="113" cm="1">
        <f t="array" ref="O2838">K2838+N2838</f>
        <v>0</v>
      </c>
      <c r="P2838" s="113" cm="1">
        <f t="array" ref="P2838">H2838-O2838</f>
        <v>0</v>
      </c>
      <c r="Q2838" s="119" cm="1">
        <f t="array" ref="Q2838">MAX(0,IF(AND(K2838=0,P2838&gt;0),0,Q2837+K2838+U2837))</f>
        <v>0</v>
      </c>
      <c r="R2838" s="119" cm="1">
        <f t="array" ref="R2838">MAX(0,R2837+P2838+V2837)</f>
        <v>0</v>
      </c>
      <c r="S2838" s="119" cm="1">
        <f t="array" ref="S2838">IF(G2838&lt;0,G2838,0)</f>
        <v>-320</v>
      </c>
      <c r="T2838" s="119" cm="1">
        <f t="array" ref="T2838">MIN(0,S2838+R2837+V2837)</f>
        <v>-320</v>
      </c>
      <c r="U2838" s="165" cm="1">
        <f t="array" ref="U2838">MAX(S2838,IF(Q2838&gt;0,MAX(-Q2838,S2838),T2838))</f>
        <v>-320</v>
      </c>
      <c r="V2838" s="166" cm="1">
        <f t="array" ref="V2838">S2838-U2838</f>
        <v>0</v>
      </c>
      <c r="W2838" s="105"/>
      <c r="X2838" s="9"/>
      <c r="Y2838" s="9"/>
    </row>
    <row r="2839" ht="13.65" customHeight="1">
      <c r="A2839" s="152" cm="1">
        <f t="array" ref="A2839">A2838+1</f>
        <v>45929</v>
      </c>
      <c r="B2839" s="29" cm="1">
        <f t="array" ref="B2839">YEAR(A2839)</f>
        <v>2025</v>
      </c>
      <c r="C2839" s="29" cm="1">
        <f t="array" ref="C2839">MONTH(A2839)</f>
        <v>9</v>
      </c>
      <c r="D2839" s="9"/>
      <c r="E2839" s="125">
        <v>307770</v>
      </c>
      <c r="F2839" s="41" cm="1">
        <f t="array" ref="F2839">E2839</f>
        <v>307770</v>
      </c>
      <c r="G2839" s="119" cm="1">
        <f t="array" ref="G2839">F2839-F2838</f>
        <v>-70</v>
      </c>
      <c r="H2839" s="119" cm="1">
        <f t="array" ref="H2839">IF(G2839&gt;0,G2839,0)</f>
        <v>0</v>
      </c>
      <c r="I2839" s="113" cm="1">
        <f t="array" ref="I2839">MAX($F$2547:F2839)</f>
        <v>357000</v>
      </c>
      <c r="J2839" s="126"/>
      <c r="K2839" s="121" cm="1">
        <f t="array" ref="K2839">MAX(0,I2839-I2838)</f>
        <v>0</v>
      </c>
      <c r="L2839" s="113" cm="1">
        <f t="array" ref="L2839">MIN(F2839:F2868)</f>
        <v>303640</v>
      </c>
      <c r="M2839" s="113" cm="1">
        <f t="array" ref="M2839">MAX(0,L2839-L2838)</f>
        <v>0</v>
      </c>
      <c r="N2839" s="122" cm="1">
        <f t="array" ref="N2839">MIN(M2839,H2839-K2839)</f>
        <v>0</v>
      </c>
      <c r="O2839" s="113" cm="1">
        <f t="array" ref="O2839">K2839+N2839</f>
        <v>0</v>
      </c>
      <c r="P2839" s="113" cm="1">
        <f t="array" ref="P2839">H2839-O2839</f>
        <v>0</v>
      </c>
      <c r="Q2839" s="119" cm="1">
        <f t="array" ref="Q2839">MAX(0,IF(AND(K2839=0,P2839&gt;0),0,Q2838+K2839+U2838))</f>
        <v>0</v>
      </c>
      <c r="R2839" s="119" cm="1">
        <f t="array" ref="R2839">MAX(0,R2838+P2839+V2838)</f>
        <v>0</v>
      </c>
      <c r="S2839" s="119" cm="1">
        <f t="array" ref="S2839">IF(G2839&lt;0,G2839,0)</f>
        <v>-70</v>
      </c>
      <c r="T2839" s="119" cm="1">
        <f t="array" ref="T2839">MIN(0,S2839+R2838+V2838)</f>
        <v>-70</v>
      </c>
      <c r="U2839" s="165" cm="1">
        <f t="array" ref="U2839">MAX(S2839,IF(Q2839&gt;0,MAX(-Q2839,S2839),T2839))</f>
        <v>-70</v>
      </c>
      <c r="V2839" s="166" cm="1">
        <f t="array" ref="V2839">S2839-U2839</f>
        <v>0</v>
      </c>
      <c r="W2839" s="105"/>
      <c r="X2839" s="9"/>
      <c r="Y2839" s="9"/>
    </row>
    <row r="2840" ht="13.65" customHeight="1">
      <c r="A2840" s="152" cm="1">
        <f t="array" ref="A2840">A2839+1</f>
        <v>45930</v>
      </c>
      <c r="B2840" s="29" cm="1">
        <f t="array" ref="B2840">YEAR(A2840)</f>
        <v>2025</v>
      </c>
      <c r="C2840" s="29" cm="1">
        <f t="array" ref="C2840">MONTH(A2840)</f>
        <v>9</v>
      </c>
      <c r="D2840" s="9"/>
      <c r="E2840" s="125">
        <v>307510</v>
      </c>
      <c r="F2840" s="41" cm="1">
        <f t="array" ref="F2840">E2840</f>
        <v>307510</v>
      </c>
      <c r="G2840" s="119" cm="1">
        <f t="array" ref="G2840">F2840-F2839</f>
        <v>-260</v>
      </c>
      <c r="H2840" s="119" cm="1">
        <f t="array" ref="H2840">IF(G2840&gt;0,G2840,0)</f>
        <v>0</v>
      </c>
      <c r="I2840" s="113" cm="1">
        <f t="array" ref="I2840">MAX($F$2547:F2840)</f>
        <v>357000</v>
      </c>
      <c r="J2840" s="126"/>
      <c r="K2840" s="121" cm="1">
        <f t="array" ref="K2840">MAX(0,I2840-I2839)</f>
        <v>0</v>
      </c>
      <c r="L2840" s="113" cm="1">
        <f t="array" ref="L2840">MIN(F2840:F2869)</f>
        <v>303640</v>
      </c>
      <c r="M2840" s="113" cm="1">
        <f t="array" ref="M2840">MAX(0,L2840-L2839)</f>
        <v>0</v>
      </c>
      <c r="N2840" s="122" cm="1">
        <f t="array" ref="N2840">MIN(M2840,H2840-K2840)</f>
        <v>0</v>
      </c>
      <c r="O2840" s="113" cm="1">
        <f t="array" ref="O2840">K2840+N2840</f>
        <v>0</v>
      </c>
      <c r="P2840" s="113" cm="1">
        <f t="array" ref="P2840">H2840-O2840</f>
        <v>0</v>
      </c>
      <c r="Q2840" s="119" cm="1">
        <f t="array" ref="Q2840">MAX(0,IF(AND(K2840=0,P2840&gt;0),0,Q2839+K2840+U2839))</f>
        <v>0</v>
      </c>
      <c r="R2840" s="119" cm="1">
        <f t="array" ref="R2840">MAX(0,R2839+P2840+V2839)</f>
        <v>0</v>
      </c>
      <c r="S2840" s="119" cm="1">
        <f t="array" ref="S2840">IF(G2840&lt;0,G2840,0)</f>
        <v>-260</v>
      </c>
      <c r="T2840" s="119" cm="1">
        <f t="array" ref="T2840">MIN(0,S2840+R2839+V2839)</f>
        <v>-260</v>
      </c>
      <c r="U2840" s="165" cm="1">
        <f t="array" ref="U2840">MAX(S2840,IF(Q2840&gt;0,MAX(-Q2840,S2840),T2840))</f>
        <v>-260</v>
      </c>
      <c r="V2840" s="166" cm="1">
        <f t="array" ref="V2840">S2840-U2840</f>
        <v>0</v>
      </c>
      <c r="W2840" s="105"/>
      <c r="X2840" s="9"/>
      <c r="Y2840" s="9"/>
    </row>
    <row r="2841" ht="13.65" customHeight="1">
      <c r="A2841" s="152" cm="1">
        <f t="array" ref="A2841">A2840+1</f>
        <v>45931</v>
      </c>
      <c r="B2841" s="29" cm="1">
        <f t="array" ref="B2841">YEAR(A2841)</f>
        <v>2025</v>
      </c>
      <c r="C2841" s="29" cm="1">
        <f t="array" ref="C2841">MONTH(A2841)</f>
        <v>10</v>
      </c>
      <c r="D2841" s="9"/>
      <c r="E2841" s="125">
        <v>307710</v>
      </c>
      <c r="F2841" s="41" cm="1">
        <f t="array" ref="F2841">E2841</f>
        <v>307710</v>
      </c>
      <c r="G2841" s="119" cm="1">
        <f t="array" ref="G2841">F2841-F2840</f>
        <v>200</v>
      </c>
      <c r="H2841" s="119" cm="1">
        <f t="array" ref="H2841">IF(G2841&gt;0,G2841,0)</f>
        <v>200</v>
      </c>
      <c r="I2841" s="113" cm="1">
        <f t="array" ref="I2841">MAX($F$2547:F2841)</f>
        <v>357000</v>
      </c>
      <c r="J2841" s="126"/>
      <c r="K2841" s="121" cm="1">
        <f t="array" ref="K2841">MAX(0,I2841-I2840)</f>
        <v>0</v>
      </c>
      <c r="L2841" s="113" cm="1">
        <f t="array" ref="L2841">MIN(F2841:F2870)</f>
        <v>303640</v>
      </c>
      <c r="M2841" s="113" cm="1">
        <f t="array" ref="M2841">MAX(0,L2841-L2840)</f>
        <v>0</v>
      </c>
      <c r="N2841" s="122" cm="1">
        <f t="array" ref="N2841">MIN(M2841,H2841-K2841)</f>
        <v>0</v>
      </c>
      <c r="O2841" s="113" cm="1">
        <f t="array" ref="O2841">K2841+N2841</f>
        <v>0</v>
      </c>
      <c r="P2841" s="113" cm="1">
        <f t="array" ref="P2841">H2841-O2841</f>
        <v>200</v>
      </c>
      <c r="Q2841" s="119" cm="1">
        <f t="array" ref="Q2841">MAX(0,IF(AND(K2841=0,P2841&gt;0),0,Q2840+K2841+U2840))</f>
        <v>0</v>
      </c>
      <c r="R2841" s="119" cm="1">
        <f t="array" ref="R2841">MAX(0,R2840+P2841+V2840)</f>
        <v>200</v>
      </c>
      <c r="S2841" s="119" cm="1">
        <f t="array" ref="S2841">IF(G2841&lt;0,G2841,0)</f>
        <v>0</v>
      </c>
      <c r="T2841" s="119" cm="1">
        <f t="array" ref="T2841">MIN(0,S2841+R2840+V2840)</f>
        <v>0</v>
      </c>
      <c r="U2841" s="165" cm="1">
        <f t="array" ref="U2841">MAX(S2841,IF(Q2841&gt;0,MAX(-Q2841,S2841),T2841))</f>
        <v>0</v>
      </c>
      <c r="V2841" s="166" cm="1">
        <f t="array" ref="V2841">S2841-U2841</f>
        <v>0</v>
      </c>
      <c r="W2841" s="105"/>
      <c r="X2841" s="9"/>
      <c r="Y2841" s="9"/>
    </row>
    <row r="2842" ht="13.65" customHeight="1">
      <c r="A2842" s="152" cm="1">
        <f t="array" ref="A2842">A2841+1</f>
        <v>45932</v>
      </c>
      <c r="B2842" s="29" cm="1">
        <f t="array" ref="B2842">YEAR(A2842)</f>
        <v>2025</v>
      </c>
      <c r="C2842" s="29" cm="1">
        <f t="array" ref="C2842">MONTH(A2842)</f>
        <v>10</v>
      </c>
      <c r="D2842" s="9"/>
      <c r="E2842" s="125">
        <v>308550</v>
      </c>
      <c r="F2842" s="41" cm="1">
        <f t="array" ref="F2842">E2842</f>
        <v>308550</v>
      </c>
      <c r="G2842" s="119" cm="1">
        <f t="array" ref="G2842">F2842-F2841</f>
        <v>840</v>
      </c>
      <c r="H2842" s="119" cm="1">
        <f t="array" ref="H2842">IF(G2842&gt;0,G2842,0)</f>
        <v>840</v>
      </c>
      <c r="I2842" s="113" cm="1">
        <f t="array" ref="I2842">MAX($F$2547:F2842)</f>
        <v>357000</v>
      </c>
      <c r="J2842" s="126"/>
      <c r="K2842" s="121" cm="1">
        <f t="array" ref="K2842">MAX(0,I2842-I2841)</f>
        <v>0</v>
      </c>
      <c r="L2842" s="113" cm="1">
        <f t="array" ref="L2842">MIN(F2842:F2871)</f>
        <v>303640</v>
      </c>
      <c r="M2842" s="113" cm="1">
        <f t="array" ref="M2842">MAX(0,L2842-L2841)</f>
        <v>0</v>
      </c>
      <c r="N2842" s="122" cm="1">
        <f t="array" ref="N2842">MIN(M2842,H2842-K2842)</f>
        <v>0</v>
      </c>
      <c r="O2842" s="113" cm="1">
        <f t="array" ref="O2842">K2842+N2842</f>
        <v>0</v>
      </c>
      <c r="P2842" s="113" cm="1">
        <f t="array" ref="P2842">H2842-O2842</f>
        <v>840</v>
      </c>
      <c r="Q2842" s="119" cm="1">
        <f t="array" ref="Q2842">MAX(0,IF(AND(K2842=0,P2842&gt;0),0,Q2841+K2842+U2841))</f>
        <v>0</v>
      </c>
      <c r="R2842" s="119" cm="1">
        <f t="array" ref="R2842">MAX(0,R2841+P2842+V2841)</f>
        <v>1040</v>
      </c>
      <c r="S2842" s="119" cm="1">
        <f t="array" ref="S2842">IF(G2842&lt;0,G2842,0)</f>
        <v>0</v>
      </c>
      <c r="T2842" s="119" cm="1">
        <f t="array" ref="T2842">MIN(0,S2842+R2841+V2841)</f>
        <v>0</v>
      </c>
      <c r="U2842" s="165" cm="1">
        <f t="array" ref="U2842">MAX(S2842,IF(Q2842&gt;0,MAX(-Q2842,S2842),T2842))</f>
        <v>0</v>
      </c>
      <c r="V2842" s="166" cm="1">
        <f t="array" ref="V2842">S2842-U2842</f>
        <v>0</v>
      </c>
      <c r="W2842" s="105"/>
      <c r="X2842" s="9"/>
      <c r="Y2842" s="9"/>
    </row>
    <row r="2843" ht="13.65" customHeight="1">
      <c r="A2843" s="152" cm="1">
        <f t="array" ref="A2843">A2842+1</f>
        <v>45933</v>
      </c>
      <c r="B2843" s="29" cm="1">
        <f t="array" ref="B2843">YEAR(A2843)</f>
        <v>2025</v>
      </c>
      <c r="C2843" s="29" cm="1">
        <f t="array" ref="C2843">MONTH(A2843)</f>
        <v>10</v>
      </c>
      <c r="D2843" s="9"/>
      <c r="E2843" s="125">
        <v>308610</v>
      </c>
      <c r="F2843" s="41" cm="1">
        <f t="array" ref="F2843">E2843</f>
        <v>308610</v>
      </c>
      <c r="G2843" s="119" cm="1">
        <f t="array" ref="G2843">F2843-F2842</f>
        <v>60</v>
      </c>
      <c r="H2843" s="119" cm="1">
        <f t="array" ref="H2843">IF(G2843&gt;0,G2843,0)</f>
        <v>60</v>
      </c>
      <c r="I2843" s="113" cm="1">
        <f t="array" ref="I2843">MAX($F$2547:F2843)</f>
        <v>357000</v>
      </c>
      <c r="J2843" s="126"/>
      <c r="K2843" s="121" cm="1">
        <f t="array" ref="K2843">MAX(0,I2843-I2842)</f>
        <v>0</v>
      </c>
      <c r="L2843" s="113" cm="1">
        <f t="array" ref="L2843">MIN(F2843:F2872)</f>
        <v>303510</v>
      </c>
      <c r="M2843" s="113" cm="1">
        <f t="array" ref="M2843">MAX(0,L2843-L2842)</f>
        <v>0</v>
      </c>
      <c r="N2843" s="122" cm="1">
        <f t="array" ref="N2843">MIN(M2843,H2843-K2843)</f>
        <v>0</v>
      </c>
      <c r="O2843" s="113" cm="1">
        <f t="array" ref="O2843">K2843+N2843</f>
        <v>0</v>
      </c>
      <c r="P2843" s="113" cm="1">
        <f t="array" ref="P2843">H2843-O2843</f>
        <v>60</v>
      </c>
      <c r="Q2843" s="119" cm="1">
        <f t="array" ref="Q2843">MAX(0,IF(AND(K2843=0,P2843&gt;0),0,Q2842+K2843+U2842))</f>
        <v>0</v>
      </c>
      <c r="R2843" s="119" cm="1">
        <f t="array" ref="R2843">MAX(0,R2842+P2843+V2842)</f>
        <v>1100</v>
      </c>
      <c r="S2843" s="119" cm="1">
        <f t="array" ref="S2843">IF(G2843&lt;0,G2843,0)</f>
        <v>0</v>
      </c>
      <c r="T2843" s="119" cm="1">
        <f t="array" ref="T2843">MIN(0,S2843+R2842+V2842)</f>
        <v>0</v>
      </c>
      <c r="U2843" s="165" cm="1">
        <f t="array" ref="U2843">MAX(S2843,IF(Q2843&gt;0,MAX(-Q2843,S2843),T2843))</f>
        <v>0</v>
      </c>
      <c r="V2843" s="166" cm="1">
        <f t="array" ref="V2843">S2843-U2843</f>
        <v>0</v>
      </c>
      <c r="W2843" s="105"/>
      <c r="X2843" s="9"/>
      <c r="Y2843" s="9"/>
    </row>
    <row r="2844" ht="13.65" customHeight="1">
      <c r="A2844" s="152" cm="1">
        <f t="array" ref="A2844">A2843+1</f>
        <v>45934</v>
      </c>
      <c r="B2844" s="29" cm="1">
        <f t="array" ref="B2844">YEAR(A2844)</f>
        <v>2025</v>
      </c>
      <c r="C2844" s="29" cm="1">
        <f t="array" ref="C2844">MONTH(A2844)</f>
        <v>10</v>
      </c>
      <c r="D2844" s="9"/>
      <c r="E2844" s="125">
        <v>308480</v>
      </c>
      <c r="F2844" s="41" cm="1">
        <f t="array" ref="F2844">E2844</f>
        <v>308480</v>
      </c>
      <c r="G2844" s="119" cm="1">
        <f t="array" ref="G2844">F2844-F2843</f>
        <v>-130</v>
      </c>
      <c r="H2844" s="119" cm="1">
        <f t="array" ref="H2844">IF(G2844&gt;0,G2844,0)</f>
        <v>0</v>
      </c>
      <c r="I2844" s="113" cm="1">
        <f t="array" ref="I2844">MAX($F$2547:F2844)</f>
        <v>357000</v>
      </c>
      <c r="J2844" s="126"/>
      <c r="K2844" s="121" cm="1">
        <f t="array" ref="K2844">MAX(0,I2844-I2843)</f>
        <v>0</v>
      </c>
      <c r="L2844" s="113"/>
      <c r="M2844" s="113"/>
      <c r="N2844" s="122"/>
      <c r="O2844" s="113"/>
      <c r="P2844" s="113"/>
      <c r="Q2844" s="119"/>
      <c r="R2844" s="119"/>
      <c r="S2844" s="119"/>
      <c r="T2844" s="119"/>
      <c r="U2844" s="165"/>
      <c r="V2844" s="166"/>
      <c r="W2844" s="105"/>
      <c r="X2844" s="9"/>
      <c r="Y2844" s="9"/>
    </row>
    <row r="2845" ht="13.65" customHeight="1">
      <c r="A2845" s="152" cm="1">
        <f t="array" ref="A2845">A2844+1</f>
        <v>45935</v>
      </c>
      <c r="B2845" s="29" cm="1">
        <f t="array" ref="B2845">YEAR(A2845)</f>
        <v>2025</v>
      </c>
      <c r="C2845" s="29" cm="1">
        <f t="array" ref="C2845">MONTH(A2845)</f>
        <v>10</v>
      </c>
      <c r="D2845" s="9"/>
      <c r="E2845" s="125">
        <v>307770</v>
      </c>
      <c r="F2845" s="41" cm="1">
        <f t="array" ref="F2845">E2845</f>
        <v>307770</v>
      </c>
      <c r="G2845" s="119" cm="1">
        <f t="array" ref="G2845">F2845-F2844</f>
        <v>-710</v>
      </c>
      <c r="H2845" s="119" cm="1">
        <f t="array" ref="H2845">IF(G2845&gt;0,G2845,0)</f>
        <v>0</v>
      </c>
      <c r="I2845" s="113" cm="1">
        <f t="array" ref="I2845">MAX($F$2547:F2845)</f>
        <v>357000</v>
      </c>
      <c r="J2845" s="126"/>
      <c r="K2845" s="121" cm="1">
        <f t="array" ref="K2845">MAX(0,I2845-I2844)</f>
        <v>0</v>
      </c>
      <c r="L2845" s="113"/>
      <c r="M2845" s="113"/>
      <c r="N2845" s="122"/>
      <c r="O2845" s="113"/>
      <c r="P2845" s="113"/>
      <c r="Q2845" s="119"/>
      <c r="R2845" s="119"/>
      <c r="S2845" s="119"/>
      <c r="T2845" s="119"/>
      <c r="U2845" s="165"/>
      <c r="V2845" s="166"/>
      <c r="W2845" s="105"/>
      <c r="X2845" s="9"/>
      <c r="Y2845" s="9"/>
    </row>
    <row r="2846" ht="13.65" customHeight="1">
      <c r="A2846" s="152" cm="1">
        <f t="array" ref="A2846">A2845+1</f>
        <v>45936</v>
      </c>
      <c r="B2846" s="29" cm="1">
        <f t="array" ref="B2846">YEAR(A2846)</f>
        <v>2025</v>
      </c>
      <c r="C2846" s="29" cm="1">
        <f t="array" ref="C2846">MONTH(A2846)</f>
        <v>10</v>
      </c>
      <c r="D2846" s="9"/>
      <c r="E2846" s="125">
        <v>307320</v>
      </c>
      <c r="F2846" s="41" cm="1">
        <f t="array" ref="F2846">E2846</f>
        <v>307320</v>
      </c>
      <c r="G2846" s="119" cm="1">
        <f t="array" ref="G2846">F2846-F2845</f>
        <v>-450</v>
      </c>
      <c r="H2846" s="119" cm="1">
        <f t="array" ref="H2846">IF(G2846&gt;0,G2846,0)</f>
        <v>0</v>
      </c>
      <c r="I2846" s="113" cm="1">
        <f t="array" ref="I2846">MAX($F$2547:F2846)</f>
        <v>357000</v>
      </c>
      <c r="J2846" s="126"/>
      <c r="K2846" s="121" cm="1">
        <f t="array" ref="K2846">MAX(0,I2846-I2845)</f>
        <v>0</v>
      </c>
      <c r="L2846" s="113"/>
      <c r="M2846" s="113"/>
      <c r="N2846" s="122"/>
      <c r="O2846" s="113"/>
      <c r="P2846" s="113"/>
      <c r="Q2846" s="119"/>
      <c r="R2846" s="119"/>
      <c r="S2846" s="119"/>
      <c r="T2846" s="119"/>
      <c r="U2846" s="165"/>
      <c r="V2846" s="166"/>
      <c r="W2846" s="105"/>
      <c r="X2846" s="9"/>
      <c r="Y2846" s="9"/>
    </row>
    <row r="2847" ht="13.65" customHeight="1">
      <c r="A2847" s="152" cm="1">
        <f t="array" ref="A2847">A2846+1</f>
        <v>45937</v>
      </c>
      <c r="B2847" s="29" cm="1">
        <f t="array" ref="B2847">YEAR(A2847)</f>
        <v>2025</v>
      </c>
      <c r="C2847" s="29" cm="1">
        <f t="array" ref="C2847">MONTH(A2847)</f>
        <v>10</v>
      </c>
      <c r="D2847" s="9"/>
      <c r="E2847" s="125">
        <v>307250</v>
      </c>
      <c r="F2847" s="41" cm="1">
        <f t="array" ref="F2847">E2847</f>
        <v>307250</v>
      </c>
      <c r="G2847" s="119" cm="1">
        <f t="array" ref="G2847">F2847-F2846</f>
        <v>-70</v>
      </c>
      <c r="H2847" s="119" cm="1">
        <f t="array" ref="H2847">IF(G2847&gt;0,G2847,0)</f>
        <v>0</v>
      </c>
      <c r="I2847" s="113" cm="1">
        <f t="array" ref="I2847">MAX($F$2547:F2847)</f>
        <v>357000</v>
      </c>
      <c r="J2847" s="126"/>
      <c r="K2847" s="121" cm="1">
        <f t="array" ref="K2847">MAX(0,I2847-I2846)</f>
        <v>0</v>
      </c>
      <c r="L2847" s="113"/>
      <c r="M2847" s="113"/>
      <c r="N2847" s="122"/>
      <c r="O2847" s="113"/>
      <c r="P2847" s="113"/>
      <c r="Q2847" s="119"/>
      <c r="R2847" s="119"/>
      <c r="S2847" s="119"/>
      <c r="T2847" s="119"/>
      <c r="U2847" s="165"/>
      <c r="V2847" s="166"/>
      <c r="W2847" s="105"/>
      <c r="X2847" s="9"/>
      <c r="Y2847" s="9"/>
    </row>
    <row r="2848" ht="13.65" customHeight="1">
      <c r="A2848" s="152" cm="1">
        <f t="array" ref="A2848">A2847+1</f>
        <v>45938</v>
      </c>
      <c r="B2848" s="29" cm="1">
        <f t="array" ref="B2848">YEAR(A2848)</f>
        <v>2025</v>
      </c>
      <c r="C2848" s="29" cm="1">
        <f t="array" ref="C2848">MONTH(A2848)</f>
        <v>10</v>
      </c>
      <c r="D2848" s="9"/>
      <c r="E2848" s="125">
        <v>307380</v>
      </c>
      <c r="F2848" s="41" cm="1">
        <f t="array" ref="F2848">E2848</f>
        <v>307380</v>
      </c>
      <c r="G2848" s="119" cm="1">
        <f t="array" ref="G2848">F2848-F2847</f>
        <v>130</v>
      </c>
      <c r="H2848" s="119" cm="1">
        <f t="array" ref="H2848">IF(G2848&gt;0,G2848,0)</f>
        <v>130</v>
      </c>
      <c r="I2848" s="113" cm="1">
        <f t="array" ref="I2848">MAX($F$2547:F2848)</f>
        <v>357000</v>
      </c>
      <c r="J2848" s="126"/>
      <c r="K2848" s="121" cm="1">
        <f t="array" ref="K2848">MAX(0,I2848-I2847)</f>
        <v>0</v>
      </c>
      <c r="L2848" s="113"/>
      <c r="M2848" s="113"/>
      <c r="N2848" s="122"/>
      <c r="O2848" s="113"/>
      <c r="P2848" s="113"/>
      <c r="Q2848" s="119"/>
      <c r="R2848" s="119"/>
      <c r="S2848" s="119"/>
      <c r="T2848" s="119"/>
      <c r="U2848" s="165"/>
      <c r="V2848" s="166"/>
      <c r="W2848" s="105"/>
      <c r="X2848" s="9"/>
      <c r="Y2848" s="9"/>
    </row>
    <row r="2849" ht="13.65" customHeight="1">
      <c r="A2849" s="152" cm="1">
        <f t="array" ref="A2849">A2848+1</f>
        <v>45939</v>
      </c>
      <c r="B2849" s="29" cm="1">
        <f t="array" ref="B2849">YEAR(A2849)</f>
        <v>2025</v>
      </c>
      <c r="C2849" s="29" cm="1">
        <f t="array" ref="C2849">MONTH(A2849)</f>
        <v>10</v>
      </c>
      <c r="D2849" s="9"/>
      <c r="E2849" s="125">
        <v>307250</v>
      </c>
      <c r="F2849" s="41" cm="1">
        <f t="array" ref="F2849">E2849</f>
        <v>307250</v>
      </c>
      <c r="G2849" s="119" cm="1">
        <f t="array" ref="G2849">F2849-F2848</f>
        <v>-130</v>
      </c>
      <c r="H2849" s="119" cm="1">
        <f t="array" ref="H2849">IF(G2849&gt;0,G2849,0)</f>
        <v>0</v>
      </c>
      <c r="I2849" s="113" cm="1">
        <f t="array" ref="I2849">MAX($F$2547:F2849)</f>
        <v>357000</v>
      </c>
      <c r="J2849" s="126"/>
      <c r="K2849" s="121" cm="1">
        <f t="array" ref="K2849">MAX(0,I2849-I2848)</f>
        <v>0</v>
      </c>
      <c r="L2849" s="113"/>
      <c r="M2849" s="113"/>
      <c r="N2849" s="122"/>
      <c r="O2849" s="113"/>
      <c r="P2849" s="113"/>
      <c r="Q2849" s="119"/>
      <c r="R2849" s="119"/>
      <c r="S2849" s="119"/>
      <c r="T2849" s="119"/>
      <c r="U2849" s="165"/>
      <c r="V2849" s="166"/>
      <c r="W2849" s="105"/>
      <c r="X2849" s="9"/>
      <c r="Y2849" s="9"/>
    </row>
    <row r="2850" ht="13.65" customHeight="1">
      <c r="A2850" s="152" cm="1">
        <f t="array" ref="A2850">A2849+1</f>
        <v>45940</v>
      </c>
      <c r="B2850" s="29" cm="1">
        <f t="array" ref="B2850">YEAR(A2850)</f>
        <v>2025</v>
      </c>
      <c r="C2850" s="29" cm="1">
        <f t="array" ref="C2850">MONTH(A2850)</f>
        <v>10</v>
      </c>
      <c r="D2850" s="9"/>
      <c r="E2850" s="125">
        <v>307450</v>
      </c>
      <c r="F2850" s="41" cm="1">
        <f t="array" ref="F2850">E2850</f>
        <v>307450</v>
      </c>
      <c r="G2850" s="119" cm="1">
        <f t="array" ref="G2850">F2850-F2849</f>
        <v>200</v>
      </c>
      <c r="H2850" s="119" cm="1">
        <f t="array" ref="H2850">IF(G2850&gt;0,G2850,0)</f>
        <v>200</v>
      </c>
      <c r="I2850" s="113" cm="1">
        <f t="array" ref="I2850">MAX($F$2547:F2850)</f>
        <v>357000</v>
      </c>
      <c r="J2850" s="126"/>
      <c r="K2850" s="121" cm="1">
        <f t="array" ref="K2850">MAX(0,I2850-I2849)</f>
        <v>0</v>
      </c>
      <c r="L2850" s="113"/>
      <c r="M2850" s="113"/>
      <c r="N2850" s="122"/>
      <c r="O2850" s="113"/>
      <c r="P2850" s="113"/>
      <c r="Q2850" s="119"/>
      <c r="R2850" s="119"/>
      <c r="S2850" s="119"/>
      <c r="T2850" s="119"/>
      <c r="U2850" s="165"/>
      <c r="V2850" s="166"/>
      <c r="W2850" s="105"/>
      <c r="X2850" s="9"/>
      <c r="Y2850" s="9"/>
    </row>
    <row r="2851" ht="13.65" customHeight="1">
      <c r="A2851" s="152" cm="1">
        <f t="array" ref="A2851">A2850+1</f>
        <v>45941</v>
      </c>
      <c r="B2851" s="29" cm="1">
        <f t="array" ref="B2851">YEAR(A2851)</f>
        <v>2025</v>
      </c>
      <c r="C2851" s="29" cm="1">
        <f t="array" ref="C2851">MONTH(A2851)</f>
        <v>10</v>
      </c>
      <c r="D2851" s="9"/>
      <c r="E2851" s="125">
        <v>306730</v>
      </c>
      <c r="F2851" s="41" cm="1">
        <f t="array" ref="F2851">E2851</f>
        <v>306730</v>
      </c>
      <c r="G2851" s="119" cm="1">
        <f t="array" ref="G2851">F2851-F2850</f>
        <v>-720</v>
      </c>
      <c r="H2851" s="119" cm="1">
        <f t="array" ref="H2851">IF(G2851&gt;0,G2851,0)</f>
        <v>0</v>
      </c>
      <c r="I2851" s="113" cm="1">
        <f t="array" ref="I2851">MAX($F$2547:F2851)</f>
        <v>357000</v>
      </c>
      <c r="J2851" s="126"/>
      <c r="K2851" s="121" cm="1">
        <f t="array" ref="K2851">MAX(0,I2851-I2850)</f>
        <v>0</v>
      </c>
      <c r="L2851" s="113"/>
      <c r="M2851" s="113"/>
      <c r="N2851" s="122"/>
      <c r="O2851" s="113"/>
      <c r="P2851" s="113"/>
      <c r="Q2851" s="119"/>
      <c r="R2851" s="119"/>
      <c r="S2851" s="119"/>
      <c r="T2851" s="119"/>
      <c r="U2851" s="165"/>
      <c r="V2851" s="166"/>
      <c r="W2851" s="105"/>
      <c r="X2851" s="9"/>
      <c r="Y2851" s="9"/>
    </row>
    <row r="2852" ht="13.65" customHeight="1">
      <c r="A2852" s="152" cm="1">
        <f t="array" ref="A2852">A2851+1</f>
        <v>45942</v>
      </c>
      <c r="B2852" s="29" cm="1">
        <f t="array" ref="B2852">YEAR(A2852)</f>
        <v>2025</v>
      </c>
      <c r="C2852" s="29" cm="1">
        <f t="array" ref="C2852">MONTH(A2852)</f>
        <v>10</v>
      </c>
      <c r="D2852" s="9"/>
      <c r="E2852" s="125">
        <v>306090</v>
      </c>
      <c r="F2852" s="41" cm="1">
        <f t="array" ref="F2852">E2852</f>
        <v>306090</v>
      </c>
      <c r="G2852" s="119" cm="1">
        <f t="array" ref="G2852">F2852-F2851</f>
        <v>-640</v>
      </c>
      <c r="H2852" s="119" cm="1">
        <f t="array" ref="H2852">IF(G2852&gt;0,G2852,0)</f>
        <v>0</v>
      </c>
      <c r="I2852" s="113" cm="1">
        <f t="array" ref="I2852">MAX($F$2547:F2852)</f>
        <v>357000</v>
      </c>
      <c r="J2852" s="126"/>
      <c r="K2852" s="121" cm="1">
        <f t="array" ref="K2852">MAX(0,I2852-I2851)</f>
        <v>0</v>
      </c>
      <c r="L2852" s="113"/>
      <c r="M2852" s="113"/>
      <c r="N2852" s="122"/>
      <c r="O2852" s="113"/>
      <c r="P2852" s="113"/>
      <c r="Q2852" s="119"/>
      <c r="R2852" s="119"/>
      <c r="S2852" s="119"/>
      <c r="T2852" s="119"/>
      <c r="U2852" s="165"/>
      <c r="V2852" s="166"/>
      <c r="W2852" s="105"/>
      <c r="X2852" s="9"/>
      <c r="Y2852" s="9"/>
    </row>
    <row r="2853" ht="13.65" customHeight="1">
      <c r="A2853" s="152" cm="1">
        <f t="array" ref="A2853">A2852+1</f>
        <v>45943</v>
      </c>
      <c r="B2853" s="29" cm="1">
        <f t="array" ref="B2853">YEAR(A2853)</f>
        <v>2025</v>
      </c>
      <c r="C2853" s="29" cm="1">
        <f t="array" ref="C2853">MONTH(A2853)</f>
        <v>10</v>
      </c>
      <c r="D2853" s="9"/>
      <c r="E2853" s="125">
        <v>305830</v>
      </c>
      <c r="F2853" s="41" cm="1">
        <f t="array" ref="F2853">E2853</f>
        <v>305830</v>
      </c>
      <c r="G2853" s="119" cm="1">
        <f t="array" ref="G2853">F2853-F2852</f>
        <v>-260</v>
      </c>
      <c r="H2853" s="119" cm="1">
        <f t="array" ref="H2853">IF(G2853&gt;0,G2853,0)</f>
        <v>0</v>
      </c>
      <c r="I2853" s="113" cm="1">
        <f t="array" ref="I2853">MAX($F$2547:F2853)</f>
        <v>357000</v>
      </c>
      <c r="J2853" s="126"/>
      <c r="K2853" s="121" cm="1">
        <f t="array" ref="K2853">MAX(0,I2853-I2852)</f>
        <v>0</v>
      </c>
      <c r="L2853" s="113"/>
      <c r="M2853" s="113"/>
      <c r="N2853" s="122"/>
      <c r="O2853" s="113"/>
      <c r="P2853" s="113"/>
      <c r="Q2853" s="119"/>
      <c r="R2853" s="119"/>
      <c r="S2853" s="119"/>
      <c r="T2853" s="119"/>
      <c r="U2853" s="165"/>
      <c r="V2853" s="166"/>
      <c r="W2853" s="105"/>
      <c r="X2853" s="9"/>
      <c r="Y2853" s="9"/>
    </row>
    <row r="2854" ht="13.65" customHeight="1">
      <c r="A2854" s="152" cm="1">
        <f t="array" ref="A2854">A2853+1</f>
        <v>45944</v>
      </c>
      <c r="B2854" s="29" cm="1">
        <f t="array" ref="B2854">YEAR(A2854)</f>
        <v>2025</v>
      </c>
      <c r="C2854" s="29" cm="1">
        <f t="array" ref="C2854">MONTH(A2854)</f>
        <v>10</v>
      </c>
      <c r="D2854" s="9"/>
      <c r="E2854" s="125">
        <v>306090</v>
      </c>
      <c r="F2854" s="41" cm="1">
        <f t="array" ref="F2854">E2854</f>
        <v>306090</v>
      </c>
      <c r="G2854" s="119" cm="1">
        <f t="array" ref="G2854">F2854-F2853</f>
        <v>260</v>
      </c>
      <c r="H2854" s="119" cm="1">
        <f t="array" ref="H2854">IF(G2854&gt;0,G2854,0)</f>
        <v>260</v>
      </c>
      <c r="I2854" s="113" cm="1">
        <f t="array" ref="I2854">MAX($F$2547:F2854)</f>
        <v>357000</v>
      </c>
      <c r="J2854" s="126"/>
      <c r="K2854" s="121" cm="1">
        <f t="array" ref="K2854">MAX(0,I2854-I2853)</f>
        <v>0</v>
      </c>
      <c r="L2854" s="113"/>
      <c r="M2854" s="113"/>
      <c r="N2854" s="122"/>
      <c r="O2854" s="113"/>
      <c r="P2854" s="113"/>
      <c r="Q2854" s="119"/>
      <c r="R2854" s="119"/>
      <c r="S2854" s="119"/>
      <c r="T2854" s="119"/>
      <c r="U2854" s="165"/>
      <c r="V2854" s="166"/>
      <c r="W2854" s="105"/>
      <c r="X2854" s="9"/>
      <c r="Y2854" s="9"/>
    </row>
    <row r="2855" ht="13.65" customHeight="1">
      <c r="A2855" s="152" cm="1">
        <f t="array" ref="A2855">A2854+1</f>
        <v>45945</v>
      </c>
      <c r="B2855" s="29" cm="1">
        <f t="array" ref="B2855">YEAR(A2855)</f>
        <v>2025</v>
      </c>
      <c r="C2855" s="29" cm="1">
        <f t="array" ref="C2855">MONTH(A2855)</f>
        <v>10</v>
      </c>
      <c r="D2855" s="9"/>
      <c r="E2855" s="125">
        <v>306350</v>
      </c>
      <c r="F2855" s="41" cm="1">
        <f t="array" ref="F2855">E2855</f>
        <v>306350</v>
      </c>
      <c r="G2855" s="119" cm="1">
        <f t="array" ref="G2855">F2855-F2854</f>
        <v>260</v>
      </c>
      <c r="H2855" s="119" cm="1">
        <f t="array" ref="H2855">IF(G2855&gt;0,G2855,0)</f>
        <v>260</v>
      </c>
      <c r="I2855" s="113" cm="1">
        <f t="array" ref="I2855">MAX($F$2547:F2855)</f>
        <v>357000</v>
      </c>
      <c r="J2855" s="126"/>
      <c r="K2855" s="121" cm="1">
        <f t="array" ref="K2855">MAX(0,I2855-I2854)</f>
        <v>0</v>
      </c>
      <c r="L2855" s="113"/>
      <c r="M2855" s="113"/>
      <c r="N2855" s="122"/>
      <c r="O2855" s="113"/>
      <c r="P2855" s="113"/>
      <c r="Q2855" s="119"/>
      <c r="R2855" s="119"/>
      <c r="S2855" s="119"/>
      <c r="T2855" s="119"/>
      <c r="U2855" s="165"/>
      <c r="V2855" s="166"/>
      <c r="W2855" s="105"/>
      <c r="X2855" s="9"/>
      <c r="Y2855" s="9"/>
    </row>
    <row r="2856" ht="13.65" customHeight="1">
      <c r="A2856" s="152" cm="1">
        <f t="array" ref="A2856">A2855+1</f>
        <v>45946</v>
      </c>
      <c r="B2856" s="29" cm="1">
        <f t="array" ref="B2856">YEAR(A2856)</f>
        <v>2025</v>
      </c>
      <c r="C2856" s="29" cm="1">
        <f t="array" ref="C2856">MONTH(A2856)</f>
        <v>10</v>
      </c>
      <c r="D2856" s="9"/>
      <c r="E2856" s="125">
        <v>306600</v>
      </c>
      <c r="F2856" s="41" cm="1">
        <f t="array" ref="F2856">E2856</f>
        <v>306600</v>
      </c>
      <c r="G2856" s="119" cm="1">
        <f t="array" ref="G2856">F2856-F2855</f>
        <v>250</v>
      </c>
      <c r="H2856" s="119" cm="1">
        <f t="array" ref="H2856">IF(G2856&gt;0,G2856,0)</f>
        <v>250</v>
      </c>
      <c r="I2856" s="113" cm="1">
        <f t="array" ref="I2856">MAX($F$2547:F2856)</f>
        <v>357000</v>
      </c>
      <c r="J2856" s="126"/>
      <c r="K2856" s="121" cm="1">
        <f t="array" ref="K2856">MAX(0,I2856-I2855)</f>
        <v>0</v>
      </c>
      <c r="L2856" s="113"/>
      <c r="M2856" s="113"/>
      <c r="N2856" s="122"/>
      <c r="O2856" s="113"/>
      <c r="P2856" s="113"/>
      <c r="Q2856" s="119"/>
      <c r="R2856" s="119"/>
      <c r="S2856" s="119"/>
      <c r="T2856" s="119"/>
      <c r="U2856" s="165"/>
      <c r="V2856" s="166"/>
      <c r="W2856" s="105"/>
      <c r="X2856" s="9"/>
      <c r="Y2856" s="9"/>
    </row>
    <row r="2857" ht="13.65" customHeight="1">
      <c r="A2857" s="152" cm="1">
        <f t="array" ref="A2857">A2856+1</f>
        <v>45947</v>
      </c>
      <c r="B2857" s="29" cm="1">
        <f t="array" ref="B2857">YEAR(A2857)</f>
        <v>2025</v>
      </c>
      <c r="C2857" s="29" cm="1">
        <f t="array" ref="C2857">MONTH(A2857)</f>
        <v>10</v>
      </c>
      <c r="D2857" s="9"/>
      <c r="E2857" s="125">
        <v>306670</v>
      </c>
      <c r="F2857" s="41" cm="1">
        <f t="array" ref="F2857">E2857</f>
        <v>306670</v>
      </c>
      <c r="G2857" s="119" cm="1">
        <f t="array" ref="G2857">F2857-F2856</f>
        <v>70</v>
      </c>
      <c r="H2857" s="119" cm="1">
        <f t="array" ref="H2857">IF(G2857&gt;0,G2857,0)</f>
        <v>70</v>
      </c>
      <c r="I2857" s="113" cm="1">
        <f t="array" ref="I2857">MAX($F$2547:F2857)</f>
        <v>357000</v>
      </c>
      <c r="J2857" s="126"/>
      <c r="K2857" s="121" cm="1">
        <f t="array" ref="K2857">MAX(0,I2857-I2856)</f>
        <v>0</v>
      </c>
      <c r="L2857" s="113"/>
      <c r="M2857" s="113"/>
      <c r="N2857" s="122"/>
      <c r="O2857" s="113"/>
      <c r="P2857" s="113"/>
      <c r="Q2857" s="119"/>
      <c r="R2857" s="119"/>
      <c r="S2857" s="119"/>
      <c r="T2857" s="119"/>
      <c r="U2857" s="165"/>
      <c r="V2857" s="166"/>
      <c r="W2857" s="105"/>
      <c r="X2857" s="9"/>
      <c r="Y2857" s="9"/>
    </row>
    <row r="2858" ht="13.65" customHeight="1">
      <c r="A2858" s="152" cm="1">
        <f t="array" ref="A2858">A2857+1</f>
        <v>45948</v>
      </c>
      <c r="B2858" s="29" cm="1">
        <f t="array" ref="B2858">YEAR(A2858)</f>
        <v>2025</v>
      </c>
      <c r="C2858" s="29" cm="1">
        <f t="array" ref="C2858">MONTH(A2858)</f>
        <v>10</v>
      </c>
      <c r="D2858" s="9"/>
      <c r="E2858" s="125">
        <v>305890</v>
      </c>
      <c r="F2858" s="41" cm="1">
        <f t="array" ref="F2858">E2858</f>
        <v>305890</v>
      </c>
      <c r="G2858" s="119" cm="1">
        <f t="array" ref="G2858">F2858-F2857</f>
        <v>-780</v>
      </c>
      <c r="H2858" s="119" cm="1">
        <f t="array" ref="H2858">IF(G2858&gt;0,G2858,0)</f>
        <v>0</v>
      </c>
      <c r="I2858" s="113" cm="1">
        <f t="array" ref="I2858">MAX($F$2547:F2858)</f>
        <v>357000</v>
      </c>
      <c r="J2858" s="126"/>
      <c r="K2858" s="121" cm="1">
        <f t="array" ref="K2858">MAX(0,I2858-I2857)</f>
        <v>0</v>
      </c>
      <c r="L2858" s="113"/>
      <c r="M2858" s="113"/>
      <c r="N2858" s="122"/>
      <c r="O2858" s="113"/>
      <c r="P2858" s="113"/>
      <c r="Q2858" s="119"/>
      <c r="R2858" s="119"/>
      <c r="S2858" s="119"/>
      <c r="T2858" s="119"/>
      <c r="U2858" s="165"/>
      <c r="V2858" s="166"/>
      <c r="W2858" s="105"/>
      <c r="X2858" s="9"/>
      <c r="Y2858" s="9"/>
    </row>
    <row r="2859" ht="13.65" customHeight="1">
      <c r="A2859" s="152" cm="1">
        <f t="array" ref="A2859">A2858+1</f>
        <v>45949</v>
      </c>
      <c r="B2859" s="29" cm="1">
        <f t="array" ref="B2859">YEAR(A2859)</f>
        <v>2025</v>
      </c>
      <c r="C2859" s="29" cm="1">
        <f t="array" ref="C2859">MONTH(A2859)</f>
        <v>10</v>
      </c>
      <c r="D2859" s="9"/>
      <c r="E2859" s="125">
        <v>305180</v>
      </c>
      <c r="F2859" s="41" cm="1">
        <f t="array" ref="F2859">E2859</f>
        <v>305180</v>
      </c>
      <c r="G2859" s="119" cm="1">
        <f t="array" ref="G2859">F2859-F2858</f>
        <v>-710</v>
      </c>
      <c r="H2859" s="119" cm="1">
        <f t="array" ref="H2859">IF(G2859&gt;0,G2859,0)</f>
        <v>0</v>
      </c>
      <c r="I2859" s="113" cm="1">
        <f t="array" ref="I2859">MAX($F$2547:F2859)</f>
        <v>357000</v>
      </c>
      <c r="J2859" s="126"/>
      <c r="K2859" s="121" cm="1">
        <f t="array" ref="K2859">MAX(0,I2859-I2858)</f>
        <v>0</v>
      </c>
      <c r="L2859" s="113"/>
      <c r="M2859" s="113"/>
      <c r="N2859" s="122"/>
      <c r="O2859" s="113"/>
      <c r="P2859" s="113"/>
      <c r="Q2859" s="119"/>
      <c r="R2859" s="119"/>
      <c r="S2859" s="119"/>
      <c r="T2859" s="119"/>
      <c r="U2859" s="165"/>
      <c r="V2859" s="166"/>
      <c r="W2859" s="105"/>
      <c r="X2859" s="9"/>
      <c r="Y2859" s="9"/>
    </row>
    <row r="2860" ht="13.65" customHeight="1">
      <c r="A2860" s="152" cm="1">
        <f t="array" ref="A2860">A2859+1</f>
        <v>45950</v>
      </c>
      <c r="B2860" s="29" cm="1">
        <f t="array" ref="B2860">YEAR(A2860)</f>
        <v>2025</v>
      </c>
      <c r="C2860" s="29" cm="1">
        <f t="array" ref="C2860">MONTH(A2860)</f>
        <v>10</v>
      </c>
      <c r="D2860" s="9"/>
      <c r="E2860" s="125">
        <v>305250</v>
      </c>
      <c r="F2860" s="41" cm="1">
        <f t="array" ref="F2860">E2860</f>
        <v>305250</v>
      </c>
      <c r="G2860" s="119" cm="1">
        <f t="array" ref="G2860">F2860-F2859</f>
        <v>70</v>
      </c>
      <c r="H2860" s="119" cm="1">
        <f t="array" ref="H2860">IF(G2860&gt;0,G2860,0)</f>
        <v>70</v>
      </c>
      <c r="I2860" s="113" cm="1">
        <f t="array" ref="I2860">MAX($F$2547:F2860)</f>
        <v>357000</v>
      </c>
      <c r="J2860" s="126"/>
      <c r="K2860" s="121" cm="1">
        <f t="array" ref="K2860">MAX(0,I2860-I2859)</f>
        <v>0</v>
      </c>
      <c r="L2860" s="113"/>
      <c r="M2860" s="113"/>
      <c r="N2860" s="122"/>
      <c r="O2860" s="113"/>
      <c r="P2860" s="113"/>
      <c r="Q2860" s="119"/>
      <c r="R2860" s="119"/>
      <c r="S2860" s="119"/>
      <c r="T2860" s="119"/>
      <c r="U2860" s="165"/>
      <c r="V2860" s="166"/>
      <c r="W2860" s="105"/>
      <c r="X2860" s="9"/>
      <c r="Y2860" s="9"/>
    </row>
    <row r="2861" ht="13.65" customHeight="1">
      <c r="A2861" s="152" cm="1">
        <f t="array" ref="A2861">A2860+1</f>
        <v>45951</v>
      </c>
      <c r="B2861" s="29" cm="1">
        <f t="array" ref="B2861">YEAR(A2861)</f>
        <v>2025</v>
      </c>
      <c r="C2861" s="29" cm="1">
        <f t="array" ref="C2861">MONTH(A2861)</f>
        <v>10</v>
      </c>
      <c r="D2861" s="9"/>
      <c r="E2861" s="125">
        <v>305500</v>
      </c>
      <c r="F2861" s="41" cm="1">
        <f t="array" ref="F2861">E2861</f>
        <v>305500</v>
      </c>
      <c r="G2861" s="119" cm="1">
        <f t="array" ref="G2861">F2861-F2860</f>
        <v>250</v>
      </c>
      <c r="H2861" s="119" cm="1">
        <f t="array" ref="H2861">IF(G2861&gt;0,G2861,0)</f>
        <v>250</v>
      </c>
      <c r="I2861" s="113" cm="1">
        <f t="array" ref="I2861">MAX($F$2547:F2861)</f>
        <v>357000</v>
      </c>
      <c r="J2861" s="126"/>
      <c r="K2861" s="121" cm="1">
        <f t="array" ref="K2861">MAX(0,I2861-I2860)</f>
        <v>0</v>
      </c>
      <c r="L2861" s="113"/>
      <c r="M2861" s="113"/>
      <c r="N2861" s="122"/>
      <c r="O2861" s="113"/>
      <c r="P2861" s="113"/>
      <c r="Q2861" s="119"/>
      <c r="R2861" s="119"/>
      <c r="S2861" s="119"/>
      <c r="T2861" s="119"/>
      <c r="U2861" s="165"/>
      <c r="V2861" s="166"/>
      <c r="W2861" s="105"/>
      <c r="X2861" s="9"/>
      <c r="Y2861" s="9"/>
    </row>
    <row r="2862" ht="13.65" customHeight="1">
      <c r="A2862" s="152" cm="1">
        <f t="array" ref="A2862">A2861+1</f>
        <v>45952</v>
      </c>
      <c r="B2862" s="29" cm="1">
        <f t="array" ref="B2862">YEAR(A2862)</f>
        <v>2025</v>
      </c>
      <c r="C2862" s="29" cm="1">
        <f t="array" ref="C2862">MONTH(A2862)</f>
        <v>10</v>
      </c>
      <c r="D2862" s="9"/>
      <c r="E2862" s="125">
        <v>305380</v>
      </c>
      <c r="F2862" s="41" cm="1">
        <f t="array" ref="F2862">E2862</f>
        <v>305380</v>
      </c>
      <c r="G2862" s="119" cm="1">
        <f t="array" ref="G2862">F2862-F2861</f>
        <v>-120</v>
      </c>
      <c r="H2862" s="119" cm="1">
        <f t="array" ref="H2862">IF(G2862&gt;0,G2862,0)</f>
        <v>0</v>
      </c>
      <c r="I2862" s="113" cm="1">
        <f t="array" ref="I2862">MAX($F$2547:F2862)</f>
        <v>357000</v>
      </c>
      <c r="J2862" s="126"/>
      <c r="K2862" s="121" cm="1">
        <f t="array" ref="K2862">MAX(0,I2862-I2861)</f>
        <v>0</v>
      </c>
      <c r="L2862" s="113"/>
      <c r="M2862" s="113"/>
      <c r="N2862" s="122"/>
      <c r="O2862" s="113"/>
      <c r="P2862" s="113"/>
      <c r="Q2862" s="119"/>
      <c r="R2862" s="119"/>
      <c r="S2862" s="119"/>
      <c r="T2862" s="119"/>
      <c r="U2862" s="165"/>
      <c r="V2862" s="166"/>
      <c r="W2862" s="105"/>
      <c r="X2862" s="9"/>
      <c r="Y2862" s="9"/>
    </row>
    <row r="2863" ht="13.65" customHeight="1">
      <c r="A2863" s="152" cm="1">
        <f t="array" ref="A2863">A2862+1</f>
        <v>45953</v>
      </c>
      <c r="B2863" s="29" cm="1">
        <f t="array" ref="B2863">YEAR(A2863)</f>
        <v>2025</v>
      </c>
      <c r="C2863" s="29" cm="1">
        <f t="array" ref="C2863">MONTH(A2863)</f>
        <v>10</v>
      </c>
      <c r="D2863" s="9"/>
      <c r="E2863" s="125">
        <v>304860</v>
      </c>
      <c r="F2863" s="41" cm="1">
        <f t="array" ref="F2863">E2863</f>
        <v>304860</v>
      </c>
      <c r="G2863" s="119" cm="1">
        <f t="array" ref="G2863">F2863-F2862</f>
        <v>-520</v>
      </c>
      <c r="H2863" s="119" cm="1">
        <f t="array" ref="H2863">IF(G2863&gt;0,G2863,0)</f>
        <v>0</v>
      </c>
      <c r="I2863" s="113" cm="1">
        <f t="array" ref="I2863">MAX($F$2547:F2863)</f>
        <v>357000</v>
      </c>
      <c r="J2863" s="126"/>
      <c r="K2863" s="121" cm="1">
        <f t="array" ref="K2863">MAX(0,I2863-I2862)</f>
        <v>0</v>
      </c>
      <c r="L2863" s="113"/>
      <c r="M2863" s="113"/>
      <c r="N2863" s="122"/>
      <c r="O2863" s="113"/>
      <c r="P2863" s="113"/>
      <c r="Q2863" s="119"/>
      <c r="R2863" s="119"/>
      <c r="S2863" s="119"/>
      <c r="T2863" s="119"/>
      <c r="U2863" s="165"/>
      <c r="V2863" s="166"/>
      <c r="W2863" s="105"/>
      <c r="X2863" s="9"/>
      <c r="Y2863" s="9"/>
    </row>
    <row r="2864" ht="13.65" customHeight="1">
      <c r="A2864" s="152" cm="1">
        <f t="array" ref="A2864">A2863+1</f>
        <v>45954</v>
      </c>
      <c r="B2864" s="29" cm="1">
        <f t="array" ref="B2864">YEAR(A2864)</f>
        <v>2025</v>
      </c>
      <c r="C2864" s="29" cm="1">
        <f t="array" ref="C2864">MONTH(A2864)</f>
        <v>10</v>
      </c>
      <c r="D2864" s="9"/>
      <c r="E2864" s="125">
        <v>304730</v>
      </c>
      <c r="F2864" s="41" cm="1">
        <f t="array" ref="F2864">E2864</f>
        <v>304730</v>
      </c>
      <c r="G2864" s="119" cm="1">
        <f t="array" ref="G2864">F2864-F2863</f>
        <v>-130</v>
      </c>
      <c r="H2864" s="119" cm="1">
        <f t="array" ref="H2864">IF(G2864&gt;0,G2864,0)</f>
        <v>0</v>
      </c>
      <c r="I2864" s="113" cm="1">
        <f t="array" ref="I2864">MAX($F$2547:F2864)</f>
        <v>357000</v>
      </c>
      <c r="J2864" s="126"/>
      <c r="K2864" s="121" cm="1">
        <f t="array" ref="K2864">MAX(0,I2864-I2863)</f>
        <v>0</v>
      </c>
      <c r="L2864" s="113"/>
      <c r="M2864" s="113"/>
      <c r="N2864" s="122"/>
      <c r="O2864" s="113"/>
      <c r="P2864" s="113"/>
      <c r="Q2864" s="119"/>
      <c r="R2864" s="119"/>
      <c r="S2864" s="119"/>
      <c r="T2864" s="119"/>
      <c r="U2864" s="165"/>
      <c r="V2864" s="166"/>
      <c r="W2864" s="105"/>
      <c r="X2864" s="9"/>
      <c r="Y2864" s="9"/>
    </row>
    <row r="2865" ht="13.65" customHeight="1">
      <c r="A2865" s="152" cm="1">
        <f t="array" ref="A2865">A2864+1</f>
        <v>45955</v>
      </c>
      <c r="B2865" s="29" cm="1">
        <f t="array" ref="B2865">YEAR(A2865)</f>
        <v>2025</v>
      </c>
      <c r="C2865" s="29" cm="1">
        <f t="array" ref="C2865">MONTH(A2865)</f>
        <v>10</v>
      </c>
      <c r="D2865" s="9"/>
      <c r="E2865" s="125">
        <v>304150</v>
      </c>
      <c r="F2865" s="41" cm="1">
        <f t="array" ref="F2865">E2865</f>
        <v>304150</v>
      </c>
      <c r="G2865" s="119" cm="1">
        <f t="array" ref="G2865">F2865-F2864</f>
        <v>-580</v>
      </c>
      <c r="H2865" s="119" cm="1">
        <f t="array" ref="H2865">IF(G2865&gt;0,G2865,0)</f>
        <v>0</v>
      </c>
      <c r="I2865" s="113" cm="1">
        <f t="array" ref="I2865">MAX($F$2547:F2865)</f>
        <v>357000</v>
      </c>
      <c r="J2865" s="126"/>
      <c r="K2865" s="121" cm="1">
        <f t="array" ref="K2865">MAX(0,I2865-I2864)</f>
        <v>0</v>
      </c>
      <c r="L2865" s="113"/>
      <c r="M2865" s="113"/>
      <c r="N2865" s="122"/>
      <c r="O2865" s="113"/>
      <c r="P2865" s="113"/>
      <c r="Q2865" s="119"/>
      <c r="R2865" s="119"/>
      <c r="S2865" s="119"/>
      <c r="T2865" s="119"/>
      <c r="U2865" s="165"/>
      <c r="V2865" s="166"/>
      <c r="W2865" s="105"/>
      <c r="X2865" s="9"/>
      <c r="Y2865" s="9"/>
    </row>
    <row r="2866" ht="13.65" customHeight="1">
      <c r="A2866" s="152" cm="1">
        <f t="array" ref="A2866">A2865+1</f>
        <v>45956</v>
      </c>
      <c r="B2866" s="29" cm="1">
        <f t="array" ref="B2866">YEAR(A2866)</f>
        <v>2025</v>
      </c>
      <c r="C2866" s="29" cm="1">
        <f t="array" ref="C2866">MONTH(A2866)</f>
        <v>10</v>
      </c>
      <c r="D2866" s="9"/>
      <c r="E2866" s="125">
        <v>303640</v>
      </c>
      <c r="F2866" s="41" cm="1">
        <f t="array" ref="F2866">E2866</f>
        <v>303640</v>
      </c>
      <c r="G2866" s="119" cm="1">
        <f t="array" ref="G2866">F2866-F2865</f>
        <v>-510</v>
      </c>
      <c r="H2866" s="119" cm="1">
        <f t="array" ref="H2866">IF(G2866&gt;0,G2866,0)</f>
        <v>0</v>
      </c>
      <c r="I2866" s="113" cm="1">
        <f t="array" ref="I2866">MAX($F$2547:F2866)</f>
        <v>357000</v>
      </c>
      <c r="J2866" s="126"/>
      <c r="K2866" s="121" cm="1">
        <f t="array" ref="K2866">MAX(0,I2866-I2865)</f>
        <v>0</v>
      </c>
      <c r="L2866" s="113"/>
      <c r="M2866" s="113"/>
      <c r="N2866" s="122"/>
      <c r="O2866" s="113"/>
      <c r="P2866" s="113"/>
      <c r="Q2866" s="119"/>
      <c r="R2866" s="119"/>
      <c r="S2866" s="119"/>
      <c r="T2866" s="119"/>
      <c r="U2866" s="165"/>
      <c r="V2866" s="166"/>
      <c r="W2866" s="105"/>
      <c r="X2866" s="9"/>
      <c r="Y2866" s="9"/>
    </row>
    <row r="2867" ht="13.65" customHeight="1">
      <c r="A2867" s="152" cm="1">
        <f t="array" ref="A2867">A2866+1</f>
        <v>45957</v>
      </c>
      <c r="B2867" s="29" cm="1">
        <f t="array" ref="B2867">YEAR(A2867)</f>
        <v>2025</v>
      </c>
      <c r="C2867" s="29" cm="1">
        <f t="array" ref="C2867">MONTH(A2867)</f>
        <v>10</v>
      </c>
      <c r="D2867" s="9"/>
      <c r="E2867" s="125">
        <v>303640</v>
      </c>
      <c r="F2867" s="41" cm="1">
        <f t="array" ref="F2867">E2867</f>
        <v>303640</v>
      </c>
      <c r="G2867" s="119" cm="1">
        <f t="array" ref="G2867">F2867-F2866</f>
        <v>0</v>
      </c>
      <c r="H2867" s="119" cm="1">
        <f t="array" ref="H2867">IF(G2867&gt;0,G2867,0)</f>
        <v>0</v>
      </c>
      <c r="I2867" s="113" cm="1">
        <f t="array" ref="I2867">MAX($F$2547:F2867)</f>
        <v>357000</v>
      </c>
      <c r="J2867" s="126"/>
      <c r="K2867" s="121" cm="1">
        <f t="array" ref="K2867">MAX(0,I2867-I2866)</f>
        <v>0</v>
      </c>
      <c r="L2867" s="113"/>
      <c r="M2867" s="113"/>
      <c r="N2867" s="122"/>
      <c r="O2867" s="113"/>
      <c r="P2867" s="113"/>
      <c r="Q2867" s="119"/>
      <c r="R2867" s="119"/>
      <c r="S2867" s="119"/>
      <c r="T2867" s="119"/>
      <c r="U2867" s="165"/>
      <c r="V2867" s="166"/>
      <c r="W2867" s="105"/>
      <c r="X2867" s="9"/>
      <c r="Y2867" s="9"/>
    </row>
    <row r="2868" ht="13.65" customHeight="1">
      <c r="A2868" s="152" cm="1">
        <f t="array" ref="A2868">A2867+1</f>
        <v>45958</v>
      </c>
      <c r="B2868" s="29" cm="1">
        <f t="array" ref="B2868">YEAR(A2868)</f>
        <v>2025</v>
      </c>
      <c r="C2868" s="29" cm="1">
        <f t="array" ref="C2868">MONTH(A2868)</f>
        <v>10</v>
      </c>
      <c r="D2868" s="9"/>
      <c r="E2868" s="125">
        <v>304280</v>
      </c>
      <c r="F2868" s="41" cm="1">
        <f t="array" ref="F2868">E2868</f>
        <v>304280</v>
      </c>
      <c r="G2868" s="119" cm="1">
        <f t="array" ref="G2868">F2868-F2867</f>
        <v>640</v>
      </c>
      <c r="H2868" s="119" cm="1">
        <f t="array" ref="H2868">IF(G2868&gt;0,G2868,0)</f>
        <v>640</v>
      </c>
      <c r="I2868" s="113" cm="1">
        <f t="array" ref="I2868">MAX($F$2547:F2868)</f>
        <v>357000</v>
      </c>
      <c r="J2868" s="126"/>
      <c r="K2868" s="121" cm="1">
        <f t="array" ref="K2868">MAX(0,I2868-I2867)</f>
        <v>0</v>
      </c>
      <c r="L2868" s="113"/>
      <c r="M2868" s="113"/>
      <c r="N2868" s="122"/>
      <c r="O2868" s="113"/>
      <c r="P2868" s="113"/>
      <c r="Q2868" s="119"/>
      <c r="R2868" s="119"/>
      <c r="S2868" s="119"/>
      <c r="T2868" s="119"/>
      <c r="U2868" s="165"/>
      <c r="V2868" s="166"/>
      <c r="W2868" s="105"/>
      <c r="X2868" s="9"/>
      <c r="Y2868" s="9"/>
    </row>
    <row r="2869" ht="13.65" customHeight="1">
      <c r="A2869" s="152" cm="1">
        <f t="array" ref="A2869">A2868+1</f>
        <v>45959</v>
      </c>
      <c r="B2869" s="29" cm="1">
        <f t="array" ref="B2869">YEAR(A2869)</f>
        <v>2025</v>
      </c>
      <c r="C2869" s="29" cm="1">
        <f t="array" ref="C2869">MONTH(A2869)</f>
        <v>10</v>
      </c>
      <c r="D2869" s="9"/>
      <c r="E2869" s="125">
        <v>304540</v>
      </c>
      <c r="F2869" s="41" cm="1">
        <f t="array" ref="F2869">E2869</f>
        <v>304540</v>
      </c>
      <c r="G2869" s="119" cm="1">
        <f t="array" ref="G2869">F2869-F2868</f>
        <v>260</v>
      </c>
      <c r="H2869" s="119" cm="1">
        <f t="array" ref="H2869">IF(G2869&gt;0,G2869,0)</f>
        <v>260</v>
      </c>
      <c r="I2869" s="113" cm="1">
        <f t="array" ref="I2869">MAX($F$2547:F2869)</f>
        <v>357000</v>
      </c>
      <c r="J2869" s="126"/>
      <c r="K2869" s="121" cm="1">
        <f t="array" ref="K2869">MAX(0,I2869-I2868)</f>
        <v>0</v>
      </c>
      <c r="L2869" s="113"/>
      <c r="M2869" s="113"/>
      <c r="N2869" s="122"/>
      <c r="O2869" s="113"/>
      <c r="P2869" s="113"/>
      <c r="Q2869" s="119"/>
      <c r="R2869" s="119"/>
      <c r="S2869" s="119"/>
      <c r="T2869" s="119"/>
      <c r="U2869" s="165"/>
      <c r="V2869" s="166"/>
      <c r="W2869" s="105"/>
      <c r="X2869" s="9"/>
      <c r="Y2869" s="9"/>
    </row>
    <row r="2870" ht="13.65" customHeight="1">
      <c r="A2870" s="152" cm="1">
        <f t="array" ref="A2870">A2869+1</f>
        <v>45960</v>
      </c>
      <c r="B2870" s="29" cm="1">
        <f t="array" ref="B2870">YEAR(A2870)</f>
        <v>2025</v>
      </c>
      <c r="C2870" s="29" cm="1">
        <f t="array" ref="C2870">MONTH(A2870)</f>
        <v>10</v>
      </c>
      <c r="D2870" s="9"/>
      <c r="E2870" s="125">
        <v>304410</v>
      </c>
      <c r="F2870" s="41" cm="1">
        <f t="array" ref="F2870">E2870</f>
        <v>304410</v>
      </c>
      <c r="G2870" s="119" cm="1">
        <f t="array" ref="G2870">F2870-F2869</f>
        <v>-130</v>
      </c>
      <c r="H2870" s="119" cm="1">
        <f t="array" ref="H2870">IF(G2870&gt;0,G2870,0)</f>
        <v>0</v>
      </c>
      <c r="I2870" s="113" cm="1">
        <f t="array" ref="I2870">MAX($F$2547:F2870)</f>
        <v>357000</v>
      </c>
      <c r="J2870" s="126"/>
      <c r="K2870" s="121" cm="1">
        <f t="array" ref="K2870">MAX(0,I2870-I2869)</f>
        <v>0</v>
      </c>
      <c r="L2870" s="113"/>
      <c r="M2870" s="113"/>
      <c r="N2870" s="122"/>
      <c r="O2870" s="113"/>
      <c r="P2870" s="113"/>
      <c r="Q2870" s="119"/>
      <c r="R2870" s="119"/>
      <c r="S2870" s="119"/>
      <c r="T2870" s="119"/>
      <c r="U2870" s="165"/>
      <c r="V2870" s="166"/>
      <c r="W2870" s="105"/>
      <c r="X2870" s="9"/>
      <c r="Y2870" s="9"/>
    </row>
    <row r="2871" ht="13.65" customHeight="1">
      <c r="A2871" s="152" cm="1">
        <f t="array" ref="A2871">A2870+1</f>
        <v>45961</v>
      </c>
      <c r="B2871" s="29" cm="1">
        <f t="array" ref="B2871">YEAR(A2871)</f>
        <v>2025</v>
      </c>
      <c r="C2871" s="29" cm="1">
        <f t="array" ref="C2871">MONTH(A2871)</f>
        <v>10</v>
      </c>
      <c r="D2871" s="9"/>
      <c r="E2871" s="125">
        <v>304150</v>
      </c>
      <c r="F2871" s="41" cm="1">
        <f t="array" ref="F2871">E2871</f>
        <v>304150</v>
      </c>
      <c r="G2871" s="119" cm="1">
        <f t="array" ref="G2871">F2871-F2870</f>
        <v>-260</v>
      </c>
      <c r="H2871" s="119" cm="1">
        <f t="array" ref="H2871">IF(G2871&gt;0,G2871,0)</f>
        <v>0</v>
      </c>
      <c r="I2871" s="113" cm="1">
        <f t="array" ref="I2871">MAX($F$2547:F2871)</f>
        <v>357000</v>
      </c>
      <c r="J2871" s="126"/>
      <c r="K2871" s="121" cm="1">
        <f t="array" ref="K2871">MAX(0,I2871-I2870)</f>
        <v>0</v>
      </c>
      <c r="L2871" s="113"/>
      <c r="M2871" s="113"/>
      <c r="N2871" s="122"/>
      <c r="O2871" s="113"/>
      <c r="P2871" s="113"/>
      <c r="Q2871" s="119"/>
      <c r="R2871" s="119"/>
      <c r="S2871" s="119"/>
      <c r="T2871" s="119"/>
      <c r="U2871" s="165"/>
      <c r="V2871" s="166"/>
      <c r="W2871" s="105"/>
      <c r="X2871" s="9"/>
      <c r="Y2871" s="9"/>
    </row>
    <row r="2872" ht="13.65" customHeight="1">
      <c r="A2872" s="152" cm="1">
        <f t="array" ref="A2872">A2871+1</f>
        <v>45962</v>
      </c>
      <c r="B2872" s="29" cm="1">
        <f t="array" ref="B2872">YEAR(A2872)</f>
        <v>2025</v>
      </c>
      <c r="C2872" s="29" cm="1">
        <f t="array" ref="C2872">MONTH(A2872)</f>
        <v>11</v>
      </c>
      <c r="D2872" s="9"/>
      <c r="E2872" s="125">
        <v>303510</v>
      </c>
      <c r="F2872" s="41" cm="1">
        <f t="array" ref="F2872">E2872</f>
        <v>303510</v>
      </c>
      <c r="G2872" s="119" cm="1">
        <f t="array" ref="G2872">F2872-F2871</f>
        <v>-640</v>
      </c>
      <c r="H2872" s="119" cm="1">
        <f t="array" ref="H2872">IF(G2872&gt;0,G2872,0)</f>
        <v>0</v>
      </c>
      <c r="I2872" s="113" cm="1">
        <f t="array" ref="I2872">MAX($F$2547:F2872)</f>
        <v>357000</v>
      </c>
      <c r="J2872" s="126"/>
      <c r="K2872" s="121" cm="1">
        <f t="array" ref="K2872">MAX(0,I2872-I2871)</f>
        <v>0</v>
      </c>
      <c r="L2872" s="113"/>
      <c r="M2872" s="113"/>
      <c r="N2872" s="122"/>
      <c r="O2872" s="113"/>
      <c r="P2872" s="113"/>
      <c r="Q2872" s="119"/>
      <c r="R2872" s="119"/>
      <c r="S2872" s="119"/>
      <c r="T2872" s="119"/>
      <c r="U2872" s="165"/>
      <c r="V2872" s="166"/>
      <c r="W2872" s="105"/>
      <c r="X2872" s="9"/>
      <c r="Y2872" s="9"/>
    </row>
  </sheetData>
  <mergeCells count="3">
    <mergeCell ref="A7:F7"/>
    <mergeCell ref="K7:P7"/>
    <mergeCell ref="S7:V7"/>
  </mergeCells>
  <conditionalFormatting sqref="E1:E2 N1:N2 U1:V2 K2:K3 Q2:S3 E3:E4 N3:N4 U3:V4 I4 O4 E5:I5 K5:V5 E6 R6 G7:I7 K7:V7 E8:R8 E9:I1076 K9:V1074 J1075:V1075 K1076:V1456 E1077:I1106 F1107:I1763 J1457:V1457 K1458:V1762 J1763:V1763 F1764:I1897 K1764:V1913 E1898:I1971 J1914:V1914 K1915:V1970 J1971:V1971 E1972:V1972 E1973:I2050 K1973:V2048 J2049:V2049 K2050:V2474 E2051:I2872 K2475:T2872">
    <cfRule type="cellIs" dxfId="1" priority="1" operator="lessThan" stopIfTrue="1">
      <formula>0</formula>
    </cfRule>
  </conditionalFormatting>
  <pageMargins left="0.51" right="0.3" top="0.6" bottom="0.52" header="0.17" footer="0.22"/>
  <pageSetup firstPageNumber="1" fitToHeight="1" fitToWidth="1" scale="100" useFirstPageNumber="0" orientation="landscape" pageOrder="downThenOver"/>
  <headerFooter>
    <oddFooter>&amp;L&amp;"Arial,Regular"&amp;8&amp;K000000EBMUD_30_DATA.xlsx&amp;C&amp;"Arial,Regular"&amp;10&amp;K000000Page &amp;P of &amp;N&amp;R&amp;"Arial,Regular"&amp;10&amp;K0000005-3-10
ML</oddFooter>
  </headerFooter>
  <drawing r:id="rId1"/>
  <legacyDrawing r:id="rId2"/>
</worksheet>
</file>

<file path=xl/worksheets/sheet4.xml><?xml version="1.0" encoding="utf-8"?>
<worksheet xmlns:r="http://schemas.openxmlformats.org/officeDocument/2006/relationships" xmlns="http://schemas.openxmlformats.org/spreadsheetml/2006/main">
  <sheetPr>
    <pageSetUpPr fitToPage="1"/>
  </sheetPr>
  <dimension ref="A1:AA2872"/>
  <sheetViews>
    <sheetView workbookViewId="0" showGridLines="0" defaultGridColor="1"/>
  </sheetViews>
  <sheetFormatPr defaultColWidth="9.16667" defaultRowHeight="11.65" customHeight="1" outlineLevelRow="0" outlineLevelCol="0"/>
  <cols>
    <col min="1" max="1" width="10.8516" style="167" customWidth="1"/>
    <col min="2" max="2" width="6.5" style="167" customWidth="1"/>
    <col min="3" max="3" width="6.35156" style="167" customWidth="1"/>
    <col min="4" max="4" width="8.67188" style="167" customWidth="1"/>
    <col min="5" max="5" width="7.67188" style="167" customWidth="1"/>
    <col min="6" max="6" width="9.67188" style="167" customWidth="1"/>
    <col min="7" max="7" width="8" style="167" customWidth="1"/>
    <col min="8" max="8" width="7.85156" style="167" customWidth="1"/>
    <col min="9" max="9" width="8.67188" style="167" customWidth="1"/>
    <col min="10" max="10" width="9.85156" style="167" customWidth="1"/>
    <col min="11" max="11" width="9.67188" style="167" customWidth="1"/>
    <col min="12" max="12" width="10" style="167" customWidth="1"/>
    <col min="13" max="13" width="6.85156" style="167" customWidth="1"/>
    <col min="14" max="16" width="9.67188" style="167" customWidth="1"/>
    <col min="17" max="17" width="7.85156" style="167" customWidth="1"/>
    <col min="18" max="18" width="9.67188" style="167" customWidth="1"/>
    <col min="19" max="19" width="8" style="167" customWidth="1"/>
    <col min="20" max="20" width="9.35156" style="167" customWidth="1"/>
    <col min="21" max="22" width="9.67188" style="167" customWidth="1"/>
    <col min="23" max="23" width="3.67188" style="167" customWidth="1"/>
    <col min="24" max="24" width="11.1719" style="167" customWidth="1"/>
    <col min="25" max="27" width="9.17188" style="167" customWidth="1"/>
    <col min="28" max="16384" width="9.17188" style="167" customWidth="1"/>
  </cols>
  <sheetData>
    <row r="1" ht="13.9" customHeight="1">
      <c r="A1" t="s" s="7">
        <v>44</v>
      </c>
      <c r="B1" s="66"/>
      <c r="C1" s="66"/>
      <c r="D1" s="9"/>
      <c r="E1" s="65"/>
      <c r="F1" s="9"/>
      <c r="G1" s="9"/>
      <c r="H1" s="9"/>
      <c r="I1" s="9"/>
      <c r="J1" s="168"/>
      <c r="K1" s="9"/>
      <c r="L1" s="9"/>
      <c r="M1" s="9"/>
      <c r="N1" s="67"/>
      <c r="O1" s="9"/>
      <c r="P1" s="9"/>
      <c r="Q1" s="9"/>
      <c r="R1" s="9"/>
      <c r="S1" s="9"/>
      <c r="T1" s="9"/>
      <c r="U1" s="169"/>
      <c r="V1" s="170"/>
      <c r="W1" s="9"/>
      <c r="X1" s="9"/>
      <c r="Y1" s="9"/>
      <c r="Z1" s="9"/>
      <c r="AA1" s="9"/>
    </row>
    <row r="2" ht="13.65" customHeight="1">
      <c r="A2" s="70"/>
      <c r="B2" s="9"/>
      <c r="C2" s="66"/>
      <c r="D2" s="9"/>
      <c r="E2" s="65"/>
      <c r="F2" s="9"/>
      <c r="G2" s="65"/>
      <c r="H2" s="9"/>
      <c r="I2" s="9"/>
      <c r="J2" s="168"/>
      <c r="K2" s="67">
        <v>68150</v>
      </c>
      <c r="L2" s="125">
        <v>184570080</v>
      </c>
      <c r="M2" s="125">
        <v>72550</v>
      </c>
      <c r="N2" s="67">
        <v>15800</v>
      </c>
      <c r="O2" s="125">
        <v>83950</v>
      </c>
      <c r="P2" s="125">
        <v>6210</v>
      </c>
      <c r="Q2" s="65"/>
      <c r="R2" s="65"/>
      <c r="S2" s="171"/>
      <c r="T2" s="9"/>
      <c r="U2" s="171"/>
      <c r="V2" s="172"/>
      <c r="W2" s="173"/>
      <c r="X2" s="9"/>
      <c r="Y2" s="9"/>
      <c r="Z2" s="9"/>
      <c r="AA2" s="9"/>
    </row>
    <row r="3" ht="13.65" customHeight="1">
      <c r="A3" s="10"/>
      <c r="B3" s="66"/>
      <c r="C3" s="66"/>
      <c r="D3" s="9"/>
      <c r="E3" s="65"/>
      <c r="F3" s="9"/>
      <c r="G3" s="65"/>
      <c r="H3" s="9"/>
      <c r="I3" s="9"/>
      <c r="J3" s="168"/>
      <c r="K3" s="14" cm="1">
        <f t="array" ref="K3">SUM(K2475:K2843)</f>
        <v>67120</v>
      </c>
      <c r="L3" s="125" cm="1">
        <f t="array" ref="L3">SUM(L2475:L2843)</f>
        <v>184570080</v>
      </c>
      <c r="M3" s="125" cm="1">
        <f t="array" ref="M3">SUM(M2475:M2843)</f>
        <v>72550</v>
      </c>
      <c r="N3" s="125" cm="1">
        <f t="array" ref="N3">SUM(N2475:N2843)</f>
        <v>15950</v>
      </c>
      <c r="O3" s="125" cm="1">
        <f t="array" ref="O3">SUM(O2475:O2843)</f>
        <v>83070</v>
      </c>
      <c r="P3" s="125" cm="1">
        <f t="array" ref="P3">SUM(P2475:P2843)</f>
        <v>7090</v>
      </c>
      <c r="Q3" s="65"/>
      <c r="R3" s="65"/>
      <c r="S3" s="171"/>
      <c r="T3" s="9"/>
      <c r="U3" s="125" cm="1">
        <f t="array" ref="U3">SUM(U2475:U2843)</f>
        <v>-129390</v>
      </c>
      <c r="V3" s="125" cm="1">
        <f t="array" ref="V3">SUM(V2475:V2843)</f>
        <v>-7090</v>
      </c>
      <c r="W3" s="173"/>
      <c r="X3" s="9"/>
      <c r="Y3" s="9"/>
      <c r="Z3" s="9"/>
      <c r="AA3" s="9"/>
    </row>
    <row r="4" ht="13.65" customHeight="1">
      <c r="A4" s="9"/>
      <c r="B4" s="174"/>
      <c r="C4" s="174"/>
      <c r="D4" t="s" s="12">
        <v>45</v>
      </c>
      <c r="E4" t="s" s="12">
        <v>45</v>
      </c>
      <c r="F4" s="9"/>
      <c r="G4" s="9"/>
      <c r="H4" s="9"/>
      <c r="I4" t="s" s="12">
        <v>16</v>
      </c>
      <c r="J4" s="168"/>
      <c r="K4" s="9"/>
      <c r="L4" s="9"/>
      <c r="M4" s="9"/>
      <c r="N4" s="67"/>
      <c r="O4" s="73"/>
      <c r="P4" s="9"/>
      <c r="Q4" s="9"/>
      <c r="R4" s="9"/>
      <c r="S4" s="9"/>
      <c r="T4" s="9"/>
      <c r="U4" s="175"/>
      <c r="V4" s="175"/>
      <c r="W4" s="9"/>
      <c r="X4" s="9"/>
      <c r="Y4" s="9"/>
      <c r="Z4" s="9"/>
      <c r="AA4" s="9"/>
    </row>
    <row r="5" ht="12.7" customHeight="1">
      <c r="A5" s="13"/>
      <c r="B5" s="75"/>
      <c r="C5" s="75"/>
      <c r="D5" s="14"/>
      <c r="E5" s="14"/>
      <c r="F5" s="14"/>
      <c r="G5" s="73"/>
      <c r="H5" s="14"/>
      <c r="I5" s="74"/>
      <c r="J5" s="71"/>
      <c r="K5" s="73"/>
      <c r="L5" s="73"/>
      <c r="M5" s="73"/>
      <c r="N5" s="67"/>
      <c r="O5" t="s" s="176">
        <v>46</v>
      </c>
      <c r="P5" s="177"/>
      <c r="Q5" s="73"/>
      <c r="R5" s="73"/>
      <c r="S5" s="175"/>
      <c r="T5" s="75"/>
      <c r="U5" t="s" s="176">
        <v>46</v>
      </c>
      <c r="V5" s="178"/>
      <c r="W5" s="175"/>
      <c r="X5" s="77"/>
      <c r="Y5" s="175"/>
      <c r="Z5" s="175"/>
      <c r="AA5" s="175"/>
    </row>
    <row r="6" ht="12" customHeight="1">
      <c r="A6" s="15">
        <v>1</v>
      </c>
      <c r="B6" s="16"/>
      <c r="C6" s="16"/>
      <c r="D6" s="78"/>
      <c r="E6" s="78"/>
      <c r="F6" s="15">
        <v>2</v>
      </c>
      <c r="G6" s="84"/>
      <c r="H6" s="79">
        <v>4</v>
      </c>
      <c r="I6" s="80">
        <v>4.1</v>
      </c>
      <c r="J6" s="81">
        <v>4.2</v>
      </c>
      <c r="K6" s="82">
        <v>5</v>
      </c>
      <c r="L6" s="16"/>
      <c r="M6" s="16"/>
      <c r="N6" s="179">
        <v>6</v>
      </c>
      <c r="O6" s="180">
        <v>7</v>
      </c>
      <c r="P6" s="180">
        <v>8</v>
      </c>
      <c r="Q6" s="181"/>
      <c r="R6" s="84"/>
      <c r="S6" s="15">
        <v>9</v>
      </c>
      <c r="T6" s="182"/>
      <c r="U6" s="180">
        <v>10</v>
      </c>
      <c r="V6" s="180">
        <v>11</v>
      </c>
      <c r="W6" s="183"/>
      <c r="X6" s="9"/>
      <c r="Y6" s="9"/>
      <c r="Z6" s="9"/>
      <c r="AA6" s="9"/>
    </row>
    <row r="7" ht="12" customHeight="1">
      <c r="A7" t="s" s="17">
        <v>8</v>
      </c>
      <c r="B7" s="18"/>
      <c r="C7" s="18"/>
      <c r="D7" s="18"/>
      <c r="E7" s="18"/>
      <c r="F7" s="19"/>
      <c r="G7" s="86"/>
      <c r="H7" s="87"/>
      <c r="I7" s="88"/>
      <c r="J7" s="184"/>
      <c r="K7" t="s" s="17">
        <v>17</v>
      </c>
      <c r="L7" s="90"/>
      <c r="M7" s="90"/>
      <c r="N7" s="90"/>
      <c r="O7" s="90"/>
      <c r="P7" s="91"/>
      <c r="Q7" s="87"/>
      <c r="R7" s="92"/>
      <c r="S7" t="s" s="17">
        <v>18</v>
      </c>
      <c r="T7" s="185"/>
      <c r="U7" s="185"/>
      <c r="V7" s="186"/>
      <c r="W7" s="187"/>
      <c r="X7" s="188"/>
      <c r="Y7" s="66"/>
      <c r="Z7" s="66"/>
      <c r="AA7" s="66"/>
    </row>
    <row r="8" ht="53.45" customHeight="1">
      <c r="A8" t="s" s="20">
        <v>9</v>
      </c>
      <c r="B8" t="s" s="20">
        <v>10</v>
      </c>
      <c r="C8" t="s" s="20">
        <v>11</v>
      </c>
      <c r="D8" t="str" s="189" cm="1">
        <f t="array" ref="D8">'P'!D8</f>
        <v>Reservoir A</v>
      </c>
      <c r="E8" t="str" s="189" cm="1">
        <f t="array" ref="E8">'C'!E8</f>
        <v>Reservoir B</v>
      </c>
      <c r="F8" t="s" s="20">
        <v>49</v>
      </c>
      <c r="G8" t="s" s="96">
        <v>50</v>
      </c>
      <c r="H8" t="s" s="96">
        <v>51</v>
      </c>
      <c r="I8" t="s" s="97">
        <v>23</v>
      </c>
      <c r="J8" t="s" s="190">
        <v>24</v>
      </c>
      <c r="K8" t="s" s="99">
        <v>25</v>
      </c>
      <c r="L8" t="s" s="100">
        <v>26</v>
      </c>
      <c r="M8" t="s" s="100">
        <v>27</v>
      </c>
      <c r="N8" t="s" s="99">
        <v>28</v>
      </c>
      <c r="O8" t="s" s="20">
        <v>29</v>
      </c>
      <c r="P8" t="s" s="20">
        <v>30</v>
      </c>
      <c r="Q8" t="s" s="97">
        <v>31</v>
      </c>
      <c r="R8" t="s" s="97">
        <v>32</v>
      </c>
      <c r="S8" t="s" s="20">
        <v>33</v>
      </c>
      <c r="T8" t="s" s="100">
        <v>34</v>
      </c>
      <c r="U8" t="s" s="101">
        <v>35</v>
      </c>
      <c r="V8" t="s" s="102">
        <v>36</v>
      </c>
      <c r="W8" s="191"/>
      <c r="X8" t="s" s="98">
        <v>37</v>
      </c>
      <c r="Y8" s="192"/>
      <c r="Z8" s="193"/>
      <c r="AA8" s="193"/>
    </row>
    <row r="9" ht="12" customHeight="1">
      <c r="A9" s="106"/>
      <c r="B9" s="22"/>
      <c r="C9" s="22"/>
      <c r="D9" t="s" s="23">
        <v>13</v>
      </c>
      <c r="E9" s="107"/>
      <c r="F9" t="s" s="23">
        <v>13</v>
      </c>
      <c r="G9" t="s" s="96">
        <v>13</v>
      </c>
      <c r="H9" t="s" s="96">
        <v>13</v>
      </c>
      <c r="I9" s="108"/>
      <c r="J9" s="194"/>
      <c r="K9" t="s" s="110">
        <v>13</v>
      </c>
      <c r="L9" s="111"/>
      <c r="M9" s="111"/>
      <c r="N9" t="s" s="112">
        <v>13</v>
      </c>
      <c r="O9" t="s" s="96">
        <v>13</v>
      </c>
      <c r="P9" t="s" s="96">
        <v>13</v>
      </c>
      <c r="Q9" s="111"/>
      <c r="R9" s="111"/>
      <c r="S9" t="s" s="96">
        <v>13</v>
      </c>
      <c r="T9" s="195"/>
      <c r="U9" t="s" s="114">
        <v>13</v>
      </c>
      <c r="V9" t="s" s="114">
        <v>13</v>
      </c>
      <c r="W9" s="115"/>
      <c r="X9" s="196"/>
      <c r="Y9" s="9"/>
      <c r="Z9" s="9"/>
      <c r="AA9" s="9"/>
    </row>
    <row r="10" ht="12" customHeight="1">
      <c r="A10" s="24">
        <v>43100</v>
      </c>
      <c r="B10" s="197"/>
      <c r="C10" s="198"/>
      <c r="D10" s="118">
        <v>192770</v>
      </c>
      <c r="E10" s="118">
        <v>303310</v>
      </c>
      <c r="F10" s="27" cm="1">
        <f t="array" ref="F10">D10+E10</f>
        <v>496080</v>
      </c>
      <c r="G10" s="119"/>
      <c r="H10" s="119"/>
      <c r="I10" s="113"/>
      <c r="J10" s="120"/>
      <c r="K10" s="121"/>
      <c r="L10" s="113"/>
      <c r="M10" s="113"/>
      <c r="N10" s="122"/>
      <c r="O10" s="113"/>
      <c r="P10" s="113"/>
      <c r="Q10" s="119"/>
      <c r="R10" s="119"/>
      <c r="S10" s="199"/>
      <c r="T10" s="199"/>
      <c r="U10" s="165"/>
      <c r="V10" s="166"/>
      <c r="W10" s="105"/>
      <c r="X10" s="9"/>
      <c r="Y10" s="9"/>
      <c r="Z10" s="9"/>
      <c r="AA10" s="9"/>
    </row>
    <row r="11" ht="13.65" customHeight="1">
      <c r="A11" s="24" cm="1">
        <f t="array" ref="A11">A10+1</f>
        <v>43101</v>
      </c>
      <c r="B11" s="200" cm="1">
        <f t="array" ref="B11">YEAR(A11)</f>
        <v>2018</v>
      </c>
      <c r="C11" s="201" cm="1">
        <f t="array" ref="C11">MONTH(A11)</f>
        <v>1</v>
      </c>
      <c r="D11" s="125" cm="1">
        <f t="array" ref="D11">'P'!D11</f>
        <v>193200</v>
      </c>
      <c r="E11" s="125" cm="1">
        <f t="array" ref="E11">'C'!E11</f>
        <v>302740</v>
      </c>
      <c r="F11" s="41" cm="1">
        <f t="array" ref="F11">D11+E11</f>
        <v>495940</v>
      </c>
      <c r="G11" s="119" cm="1">
        <f t="array" ref="G11">F11-F10</f>
        <v>-140</v>
      </c>
      <c r="H11" s="119" cm="1">
        <f t="array" ref="H11">IF(G11&gt;0,G11,0)</f>
        <v>0</v>
      </c>
      <c r="I11" s="113" cm="1">
        <f t="array" ref="I11">MAX($F$10:F11)</f>
        <v>496080</v>
      </c>
      <c r="J11" s="126"/>
      <c r="K11" s="121"/>
      <c r="L11" s="113" cm="1">
        <f t="array" ref="L11">MIN(F11:F40)</f>
        <v>495750</v>
      </c>
      <c r="M11" s="113" cm="1">
        <f t="array" ref="M11">MAX(0,L11-L10)</f>
        <v>495750</v>
      </c>
      <c r="N11" s="122" cm="1">
        <f t="array" ref="N11">MIN(M11,H11-K11)</f>
        <v>0</v>
      </c>
      <c r="O11" s="113" cm="1">
        <f t="array" ref="O11">K11+N11</f>
        <v>0</v>
      </c>
      <c r="P11" s="113" cm="1">
        <f t="array" ref="P11">H11-O11</f>
        <v>0</v>
      </c>
      <c r="Q11" s="119" cm="1">
        <f t="array" ref="Q11">MAX(0,IF(AND(K11=0,P11&gt;0),0,Q10+K11+U10))</f>
        <v>0</v>
      </c>
      <c r="R11" s="119" cm="1">
        <f t="array" ref="R11">MAX(0,R10+P11+V10)</f>
        <v>0</v>
      </c>
      <c r="S11" s="199" cm="1">
        <f t="array" ref="S11">IF(G11&lt;0,G11,0)</f>
        <v>-140</v>
      </c>
      <c r="T11" s="199" cm="1">
        <f t="array" ref="T11">MIN(0,S11+R10+V10)</f>
        <v>-140</v>
      </c>
      <c r="U11" s="165" cm="1">
        <f t="array" ref="U11">MAX(S11,IF(Q11&gt;0,MAX(-Q11,S11),T11))</f>
        <v>-140</v>
      </c>
      <c r="V11" s="166" cm="1">
        <f t="array" ref="V11">S11-U11</f>
        <v>0</v>
      </c>
      <c r="W11" s="105"/>
      <c r="X11" s="202"/>
      <c r="Y11" s="76" cm="1">
        <f t="array" ref="Y11">#REF!</f>
      </c>
      <c r="Z11" s="76" cm="1">
        <f t="array" ref="Z11">MAX(O11-Y11,0)</f>
      </c>
      <c r="AA11" s="9"/>
    </row>
    <row r="12" ht="13.65" customHeight="1">
      <c r="A12" s="24" cm="1">
        <f t="array" ref="A12">A11+1</f>
        <v>43102</v>
      </c>
      <c r="B12" s="200" cm="1">
        <f t="array" ref="B12">YEAR(A12)</f>
        <v>2018</v>
      </c>
      <c r="C12" s="201" cm="1">
        <f t="array" ref="C12">MONTH(A12)</f>
        <v>1</v>
      </c>
      <c r="D12" s="125" cm="1">
        <f t="array" ref="D12">'P'!D12</f>
        <v>193720</v>
      </c>
      <c r="E12" s="125" cm="1">
        <f t="array" ref="E12">'C'!E12</f>
        <v>302030</v>
      </c>
      <c r="F12" s="41" cm="1">
        <f t="array" ref="F12">D12+E12</f>
        <v>495750</v>
      </c>
      <c r="G12" s="119" cm="1">
        <f t="array" ref="G12">F12-F11</f>
        <v>-190</v>
      </c>
      <c r="H12" s="119" cm="1">
        <f t="array" ref="H12">IF(G12&gt;0,G12,0)</f>
        <v>0</v>
      </c>
      <c r="I12" s="113" cm="1">
        <f t="array" ref="I12">MAX($F$10:F12)</f>
        <v>496080</v>
      </c>
      <c r="J12" s="126"/>
      <c r="K12" s="121" cm="1">
        <f t="array" ref="K12">MAX(0,I12-I11)</f>
        <v>0</v>
      </c>
      <c r="L12" s="113" cm="1">
        <f t="array" ref="L12">MIN(F12:F41)</f>
        <v>495750</v>
      </c>
      <c r="M12" s="113" cm="1">
        <f t="array" ref="M12">MAX(0,L12-L11)</f>
        <v>0</v>
      </c>
      <c r="N12" s="122" cm="1">
        <f t="array" ref="N12">MIN(M12,H12-K12)</f>
        <v>0</v>
      </c>
      <c r="O12" s="113" cm="1">
        <f t="array" ref="O12">K12+N12</f>
        <v>0</v>
      </c>
      <c r="P12" s="113" cm="1">
        <f t="array" ref="P12">H12-O12</f>
        <v>0</v>
      </c>
      <c r="Q12" s="119" cm="1">
        <f t="array" ref="Q12">MAX(0,IF(AND(K12=0,P12&gt;0),0,Q11+K12+U11))</f>
        <v>0</v>
      </c>
      <c r="R12" s="119" cm="1">
        <f t="array" ref="R12">MAX(0,R11+P12+V11)</f>
        <v>0</v>
      </c>
      <c r="S12" s="199" cm="1">
        <f t="array" ref="S12">IF(G12&lt;0,G12,0)</f>
        <v>-190</v>
      </c>
      <c r="T12" s="199" cm="1">
        <f t="array" ref="T12">MIN(0,S12+R11+V11)</f>
        <v>-190</v>
      </c>
      <c r="U12" s="165" cm="1">
        <f t="array" ref="U12">MAX(S12,IF(Q12&gt;0,MAX(-Q12,S12),T12))</f>
        <v>-190</v>
      </c>
      <c r="V12" s="166" cm="1">
        <f t="array" ref="V12">S12-U12</f>
        <v>0</v>
      </c>
      <c r="W12" s="105"/>
      <c r="X12" s="9"/>
      <c r="Y12" s="76" cm="1">
        <f t="array" ref="Y12">#REF!</f>
      </c>
      <c r="Z12" s="76" cm="1">
        <f t="array" ref="Z12">MAX(O12-Y12,0)</f>
      </c>
      <c r="AA12" s="9"/>
    </row>
    <row r="13" ht="13.65" customHeight="1">
      <c r="A13" s="24" cm="1">
        <f t="array" ref="A13">A12+1</f>
        <v>43103</v>
      </c>
      <c r="B13" s="200" cm="1">
        <f t="array" ref="B13">YEAR(A13)</f>
        <v>2018</v>
      </c>
      <c r="C13" s="201" cm="1">
        <f t="array" ref="C13">MONTH(A13)</f>
        <v>1</v>
      </c>
      <c r="D13" s="125" cm="1">
        <f t="array" ref="D13">'P'!D13</f>
        <v>194090</v>
      </c>
      <c r="E13" s="125" cm="1">
        <f t="array" ref="E13">'C'!E13</f>
        <v>301770</v>
      </c>
      <c r="F13" s="41" cm="1">
        <f t="array" ref="F13">D13+E13</f>
        <v>495860</v>
      </c>
      <c r="G13" s="119" cm="1">
        <f t="array" ref="G13">F13-F12</f>
        <v>110</v>
      </c>
      <c r="H13" s="119" cm="1">
        <f t="array" ref="H13">IF(G13&gt;0,G13,0)</f>
        <v>110</v>
      </c>
      <c r="I13" s="113" cm="1">
        <f t="array" ref="I13">MAX($F$10:F13)</f>
        <v>496080</v>
      </c>
      <c r="J13" s="126"/>
      <c r="K13" s="121" cm="1">
        <f t="array" ref="K13">MAX(0,I13-I12)</f>
        <v>0</v>
      </c>
      <c r="L13" s="113" cm="1">
        <f t="array" ref="L13">MIN(F13:F42)</f>
        <v>495850</v>
      </c>
      <c r="M13" s="113" cm="1">
        <f t="array" ref="M13">MAX(0,L13-L12)</f>
        <v>100</v>
      </c>
      <c r="N13" s="122" cm="1">
        <f t="array" ref="N13">MIN(M13,H13-K13)</f>
        <v>100</v>
      </c>
      <c r="O13" s="113" cm="1">
        <f t="array" ref="O13">K13+N13</f>
        <v>100</v>
      </c>
      <c r="P13" s="113" cm="1">
        <f t="array" ref="P13">H13-O13</f>
        <v>10</v>
      </c>
      <c r="Q13" s="119" cm="1">
        <f t="array" ref="Q13">MAX(0,IF(AND(K13=0,P13&gt;0),0,Q12+K13+U12))</f>
        <v>0</v>
      </c>
      <c r="R13" s="119" cm="1">
        <f t="array" ref="R13">MAX(0,R12+P13+V12)</f>
        <v>10</v>
      </c>
      <c r="S13" s="199" cm="1">
        <f t="array" ref="S13">IF(G13&lt;0,G13,0)</f>
        <v>0</v>
      </c>
      <c r="T13" s="199" cm="1">
        <f t="array" ref="T13">MIN(0,S13+R12+V12)</f>
        <v>0</v>
      </c>
      <c r="U13" s="165" cm="1">
        <f t="array" ref="U13">MAX(S13,IF(Q13&gt;0,MAX(-Q13,S13),T13))</f>
        <v>0</v>
      </c>
      <c r="V13" s="166" cm="1">
        <f t="array" ref="V13">S13-U13</f>
        <v>0</v>
      </c>
      <c r="W13" s="105"/>
      <c r="X13" s="9"/>
      <c r="Y13" s="76" cm="1">
        <f t="array" ref="Y13">#REF!</f>
      </c>
      <c r="Z13" s="76" cm="1">
        <f t="array" ref="Z13">MAX(O13-Y13,0)</f>
      </c>
      <c r="AA13" s="9"/>
    </row>
    <row r="14" ht="13.65" customHeight="1">
      <c r="A14" s="24" cm="1">
        <f t="array" ref="A14">A13+1</f>
        <v>43104</v>
      </c>
      <c r="B14" s="200" cm="1">
        <f t="array" ref="B14">YEAR(A14)</f>
        <v>2018</v>
      </c>
      <c r="C14" s="201" cm="1">
        <f t="array" ref="C14">MONTH(A14)</f>
        <v>1</v>
      </c>
      <c r="D14" s="125" cm="1">
        <f t="array" ref="D14">'P'!D14</f>
        <v>194780</v>
      </c>
      <c r="E14" s="125" cm="1">
        <f t="array" ref="E14">'C'!E14</f>
        <v>301130</v>
      </c>
      <c r="F14" s="41" cm="1">
        <f t="array" ref="F14">D14+E14</f>
        <v>495910</v>
      </c>
      <c r="G14" s="119" cm="1">
        <f t="array" ref="G14">F14-F13</f>
        <v>50</v>
      </c>
      <c r="H14" s="119" cm="1">
        <f t="array" ref="H14">IF(G14&gt;0,G14,0)</f>
        <v>50</v>
      </c>
      <c r="I14" s="113" cm="1">
        <f t="array" ref="I14">MAX($F$10:F14)</f>
        <v>496080</v>
      </c>
      <c r="J14" s="126"/>
      <c r="K14" s="121" cm="1">
        <f t="array" ref="K14">MAX(0,I14-I13)</f>
        <v>0</v>
      </c>
      <c r="L14" s="113" cm="1">
        <f t="array" ref="L14">MIN(F14:F43)</f>
        <v>495850</v>
      </c>
      <c r="M14" s="113" cm="1">
        <f t="array" ref="M14">MAX(0,L14-L13)</f>
        <v>0</v>
      </c>
      <c r="N14" s="122" cm="1">
        <f t="array" ref="N14">MIN(M14,H14-K14)</f>
        <v>0</v>
      </c>
      <c r="O14" s="113" cm="1">
        <f t="array" ref="O14">K14+N14</f>
        <v>0</v>
      </c>
      <c r="P14" s="113" cm="1">
        <f t="array" ref="P14">H14-O14</f>
        <v>50</v>
      </c>
      <c r="Q14" s="119" cm="1">
        <f t="array" ref="Q14">MAX(0,IF(AND(K14=0,P14&gt;0),0,Q13+K14+U13))</f>
        <v>0</v>
      </c>
      <c r="R14" s="119" cm="1">
        <f t="array" ref="R14">MAX(0,R13+P14+V13)</f>
        <v>60</v>
      </c>
      <c r="S14" s="199" cm="1">
        <f t="array" ref="S14">IF(G14&lt;0,G14,0)</f>
        <v>0</v>
      </c>
      <c r="T14" s="199" cm="1">
        <f t="array" ref="T14">MIN(0,S14+R13+V13)</f>
        <v>0</v>
      </c>
      <c r="U14" s="165" cm="1">
        <f t="array" ref="U14">MAX(S14,IF(Q14&gt;0,MAX(-Q14,S14),T14))</f>
        <v>0</v>
      </c>
      <c r="V14" s="166" cm="1">
        <f t="array" ref="V14">S14-U14</f>
        <v>0</v>
      </c>
      <c r="W14" s="105"/>
      <c r="X14" s="9"/>
      <c r="Y14" s="76" cm="1">
        <f t="array" ref="Y14">#REF!</f>
      </c>
      <c r="Z14" s="76" cm="1">
        <f t="array" ref="Z14">MAX(O14-Y14,0)</f>
      </c>
      <c r="AA14" s="9"/>
    </row>
    <row r="15" ht="13.65" customHeight="1">
      <c r="A15" s="24" cm="1">
        <f t="array" ref="A15">A14+1</f>
        <v>43105</v>
      </c>
      <c r="B15" s="200" cm="1">
        <f t="array" ref="B15">YEAR(A15)</f>
        <v>2018</v>
      </c>
      <c r="C15" s="201" cm="1">
        <f t="array" ref="C15">MONTH(A15)</f>
        <v>1</v>
      </c>
      <c r="D15" s="125" cm="1">
        <f t="array" ref="D15">'P'!D15</f>
        <v>195360</v>
      </c>
      <c r="E15" s="125" cm="1">
        <f t="array" ref="E15">'C'!E15</f>
        <v>300490</v>
      </c>
      <c r="F15" s="41" cm="1">
        <f t="array" ref="F15">D15+E15</f>
        <v>495850</v>
      </c>
      <c r="G15" s="119" cm="1">
        <f t="array" ref="G15">F15-F14</f>
        <v>-60</v>
      </c>
      <c r="H15" s="119" cm="1">
        <f t="array" ref="H15">IF(G15&gt;0,G15,0)</f>
        <v>0</v>
      </c>
      <c r="I15" s="113" cm="1">
        <f t="array" ref="I15">MAX($F$10:F15)</f>
        <v>496080</v>
      </c>
      <c r="J15" s="126"/>
      <c r="K15" s="121" cm="1">
        <f t="array" ref="K15">MAX(0,I15-I14)</f>
        <v>0</v>
      </c>
      <c r="L15" s="113" cm="1">
        <f t="array" ref="L15">MIN(F15:F44)</f>
        <v>495850</v>
      </c>
      <c r="M15" s="113" cm="1">
        <f t="array" ref="M15">MAX(0,L15-L14)</f>
        <v>0</v>
      </c>
      <c r="N15" s="122" cm="1">
        <f t="array" ref="N15">MIN(M15,H15-K15)</f>
        <v>0</v>
      </c>
      <c r="O15" s="113" cm="1">
        <f t="array" ref="O15">K15+N15</f>
        <v>0</v>
      </c>
      <c r="P15" s="113" cm="1">
        <f t="array" ref="P15">H15-O15</f>
        <v>0</v>
      </c>
      <c r="Q15" s="119" cm="1">
        <f t="array" ref="Q15">MAX(0,IF(AND(K15=0,P15&gt;0),0,Q14+K15+U14))</f>
        <v>0</v>
      </c>
      <c r="R15" s="119" cm="1">
        <f t="array" ref="R15">MAX(0,R14+P15+V14)</f>
        <v>60</v>
      </c>
      <c r="S15" s="199" cm="1">
        <f t="array" ref="S15">IF(G15&lt;0,G15,0)</f>
        <v>-60</v>
      </c>
      <c r="T15" s="199" cm="1">
        <f t="array" ref="T15">MIN(0,S15+R14+V14)</f>
        <v>0</v>
      </c>
      <c r="U15" s="165" cm="1">
        <f t="array" ref="U15">MAX(S15,IF(Q15&gt;0,MAX(-Q15,S15),T15))</f>
        <v>0</v>
      </c>
      <c r="V15" s="166" cm="1">
        <f t="array" ref="V15">S15-U15</f>
        <v>-60</v>
      </c>
      <c r="W15" s="105"/>
      <c r="X15" s="9"/>
      <c r="Y15" s="76" cm="1">
        <f t="array" ref="Y15">#REF!</f>
      </c>
      <c r="Z15" s="76" cm="1">
        <f t="array" ref="Z15">MAX(O15-Y15,0)</f>
      </c>
      <c r="AA15" s="9"/>
    </row>
    <row r="16" ht="13.65" customHeight="1">
      <c r="A16" s="24" cm="1">
        <f t="array" ref="A16">A15+1</f>
        <v>43106</v>
      </c>
      <c r="B16" s="200" cm="1">
        <f t="array" ref="B16">YEAR(A16)</f>
        <v>2018</v>
      </c>
      <c r="C16" s="201" cm="1">
        <f t="array" ref="C16">MONTH(A16)</f>
        <v>1</v>
      </c>
      <c r="D16" s="125" cm="1">
        <f t="array" ref="D16">'P'!D16</f>
        <v>196210</v>
      </c>
      <c r="E16" s="125" cm="1">
        <f t="array" ref="E16">'C'!E16</f>
        <v>299970</v>
      </c>
      <c r="F16" s="41" cm="1">
        <f t="array" ref="F16">D16+E16</f>
        <v>496180</v>
      </c>
      <c r="G16" s="119" cm="1">
        <f t="array" ref="G16">F16-F15</f>
        <v>330</v>
      </c>
      <c r="H16" s="119" cm="1">
        <f t="array" ref="H16">IF(G16&gt;0,G16,0)</f>
        <v>330</v>
      </c>
      <c r="I16" s="113" cm="1">
        <f t="array" ref="I16">MAX($F$10:F16)</f>
        <v>496180</v>
      </c>
      <c r="J16" s="126"/>
      <c r="K16" s="121" cm="1">
        <f t="array" ref="K16">MAX(0,I16-I15)</f>
        <v>100</v>
      </c>
      <c r="L16" s="113" cm="1">
        <f t="array" ref="L16">MIN(F16:F45)</f>
        <v>496180</v>
      </c>
      <c r="M16" s="113" cm="1">
        <f t="array" ref="M16">MAX(0,L16-L15)</f>
        <v>330</v>
      </c>
      <c r="N16" s="122" cm="1">
        <f t="array" ref="N16">MIN(M16,H16-K16)</f>
        <v>230</v>
      </c>
      <c r="O16" s="113" cm="1">
        <f t="array" ref="O16">K16+N16</f>
        <v>330</v>
      </c>
      <c r="P16" s="113" cm="1">
        <f t="array" ref="P16">H16-O16</f>
        <v>0</v>
      </c>
      <c r="Q16" s="119" cm="1">
        <f t="array" ref="Q16">MAX(0,IF(AND(K16=0,P16&gt;0),0,Q15+K16+U15))</f>
        <v>100</v>
      </c>
      <c r="R16" s="119" cm="1">
        <f t="array" ref="R16">MAX(0,R15+P16+V15)</f>
        <v>0</v>
      </c>
      <c r="S16" s="199" cm="1">
        <f t="array" ref="S16">IF(G16&lt;0,G16,0)</f>
        <v>0</v>
      </c>
      <c r="T16" s="199" cm="1">
        <f t="array" ref="T16">MIN(0,S16+R15+V15)</f>
        <v>0</v>
      </c>
      <c r="U16" s="165" cm="1">
        <f t="array" ref="U16">MAX(S16,IF(Q16&gt;0,MAX(-Q16,S16),T16))</f>
        <v>0</v>
      </c>
      <c r="V16" s="166" cm="1">
        <f t="array" ref="V16">S16-U16</f>
        <v>0</v>
      </c>
      <c r="W16" s="105"/>
      <c r="X16" s="9"/>
      <c r="Y16" s="76" cm="1">
        <f t="array" ref="Y16">#REF!</f>
      </c>
      <c r="Z16" s="76" cm="1">
        <f t="array" ref="Z16">MAX(O16-Y16,0)</f>
      </c>
      <c r="AA16" s="9"/>
    </row>
    <row r="17" ht="13.65" customHeight="1">
      <c r="A17" s="24" cm="1">
        <f t="array" ref="A17">A16+1</f>
        <v>43107</v>
      </c>
      <c r="B17" s="200" cm="1">
        <f t="array" ref="B17">YEAR(A17)</f>
        <v>2018</v>
      </c>
      <c r="C17" s="201" cm="1">
        <f t="array" ref="C17">MONTH(A17)</f>
        <v>1</v>
      </c>
      <c r="D17" s="125" cm="1">
        <f t="array" ref="D17">'P'!D17</f>
        <v>197470</v>
      </c>
      <c r="E17" s="125" cm="1">
        <f t="array" ref="E17">'C'!E17</f>
        <v>299400</v>
      </c>
      <c r="F17" s="41" cm="1">
        <f t="array" ref="F17">D17+E17</f>
        <v>496870</v>
      </c>
      <c r="G17" s="119" cm="1">
        <f t="array" ref="G17">F17-F16</f>
        <v>690</v>
      </c>
      <c r="H17" s="119" cm="1">
        <f t="array" ref="H17">IF(G17&gt;0,G17,0)</f>
        <v>690</v>
      </c>
      <c r="I17" s="113" cm="1">
        <f t="array" ref="I17">MAX($F$10:F17)</f>
        <v>496870</v>
      </c>
      <c r="J17" s="126"/>
      <c r="K17" s="121" cm="1">
        <f t="array" ref="K17">MAX(0,I17-I16)</f>
        <v>690</v>
      </c>
      <c r="L17" s="113" cm="1">
        <f t="array" ref="L17">MIN(F17:F46)</f>
        <v>496230</v>
      </c>
      <c r="M17" s="113" cm="1">
        <f t="array" ref="M17">MAX(0,L17-L16)</f>
        <v>50</v>
      </c>
      <c r="N17" s="122" cm="1">
        <f t="array" ref="N17">MIN(M17,H17-K17)</f>
        <v>0</v>
      </c>
      <c r="O17" s="113" cm="1">
        <f t="array" ref="O17">K17+N17</f>
        <v>690</v>
      </c>
      <c r="P17" s="113" cm="1">
        <f t="array" ref="P17">H17-O17</f>
        <v>0</v>
      </c>
      <c r="Q17" s="119" cm="1">
        <f t="array" ref="Q17">MAX(0,IF(AND(K17=0,P17&gt;0),0,Q16+K17+U16))</f>
        <v>790</v>
      </c>
      <c r="R17" s="119" cm="1">
        <f t="array" ref="R17">MAX(0,R16+P17+V16)</f>
        <v>0</v>
      </c>
      <c r="S17" s="199" cm="1">
        <f t="array" ref="S17">IF(G17&lt;0,G17,0)</f>
        <v>0</v>
      </c>
      <c r="T17" s="199" cm="1">
        <f t="array" ref="T17">MIN(0,S17+R16+V16)</f>
        <v>0</v>
      </c>
      <c r="U17" s="165" cm="1">
        <f t="array" ref="U17">MAX(S17,IF(Q17&gt;0,MAX(-Q17,S17),T17))</f>
        <v>0</v>
      </c>
      <c r="V17" s="166" cm="1">
        <f t="array" ref="V17">S17-U17</f>
        <v>0</v>
      </c>
      <c r="W17" s="105"/>
      <c r="X17" s="9"/>
      <c r="Y17" s="76" cm="1">
        <f t="array" ref="Y17">#REF!</f>
      </c>
      <c r="Z17" s="76" cm="1">
        <f t="array" ref="Z17">MAX(O17-Y17,0)</f>
      </c>
      <c r="AA17" s="9"/>
    </row>
    <row r="18" ht="13.65" customHeight="1">
      <c r="A18" s="24" cm="1">
        <f t="array" ref="A18">A17+1</f>
        <v>43108</v>
      </c>
      <c r="B18" s="200" cm="1">
        <f t="array" ref="B18">YEAR(A18)</f>
        <v>2018</v>
      </c>
      <c r="C18" s="201" cm="1">
        <f t="array" ref="C18">MONTH(A18)</f>
        <v>1</v>
      </c>
      <c r="D18" s="125" cm="1">
        <f t="array" ref="D18">'P'!D18</f>
        <v>197280</v>
      </c>
      <c r="E18" s="125" cm="1">
        <f t="array" ref="E18">'C'!E18</f>
        <v>300810</v>
      </c>
      <c r="F18" s="41" cm="1">
        <f t="array" ref="F18">D18+E18</f>
        <v>498090</v>
      </c>
      <c r="G18" s="119" cm="1">
        <f t="array" ref="G18">F18-F17</f>
        <v>1220</v>
      </c>
      <c r="H18" s="119" cm="1">
        <f t="array" ref="H18">IF(G18&gt;0,G18,0)</f>
        <v>1220</v>
      </c>
      <c r="I18" s="113" cm="1">
        <f t="array" ref="I18">MAX($F$10:F18)</f>
        <v>498090</v>
      </c>
      <c r="J18" s="126"/>
      <c r="K18" s="121" cm="1">
        <f t="array" ref="K18">MAX(0,I18-I17)</f>
        <v>1220</v>
      </c>
      <c r="L18" s="113" cm="1">
        <f t="array" ref="L18">MIN(F18:F47)</f>
        <v>496130</v>
      </c>
      <c r="M18" s="113" cm="1">
        <f t="array" ref="M18">MAX(0,L18-L17)</f>
        <v>0</v>
      </c>
      <c r="N18" s="122" cm="1">
        <f t="array" ref="N18">MIN(M18,H18-K18)</f>
        <v>0</v>
      </c>
      <c r="O18" s="113" cm="1">
        <f t="array" ref="O18">K18+N18</f>
        <v>1220</v>
      </c>
      <c r="P18" s="113" cm="1">
        <f t="array" ref="P18">H18-O18</f>
        <v>0</v>
      </c>
      <c r="Q18" s="119" cm="1">
        <f t="array" ref="Q18">MAX(0,IF(AND(K18=0,P18&gt;0),0,Q17+K18+U17))</f>
        <v>2010</v>
      </c>
      <c r="R18" s="119" cm="1">
        <f t="array" ref="R18">MAX(0,R17+P18+V17)</f>
        <v>0</v>
      </c>
      <c r="S18" s="199" cm="1">
        <f t="array" ref="S18">IF(G18&lt;0,G18,0)</f>
        <v>0</v>
      </c>
      <c r="T18" s="199" cm="1">
        <f t="array" ref="T18">MIN(0,S18+R17+V17)</f>
        <v>0</v>
      </c>
      <c r="U18" s="165" cm="1">
        <f t="array" ref="U18">MAX(S18,IF(Q18&gt;0,MAX(-Q18,S18),T18))</f>
        <v>0</v>
      </c>
      <c r="V18" s="166" cm="1">
        <f t="array" ref="V18">S18-U18</f>
        <v>0</v>
      </c>
      <c r="W18" s="105"/>
      <c r="X18" s="9"/>
      <c r="Y18" s="76" cm="1">
        <f t="array" ref="Y18">#REF!</f>
      </c>
      <c r="Z18" s="76" cm="1">
        <f t="array" ref="Z18">MAX(O18-Y18,0)</f>
      </c>
      <c r="AA18" s="9"/>
    </row>
    <row r="19" ht="13.65" customHeight="1">
      <c r="A19" s="24" cm="1">
        <f t="array" ref="A19">A18+1</f>
        <v>43109</v>
      </c>
      <c r="B19" s="200" cm="1">
        <f t="array" ref="B19">YEAR(A19)</f>
        <v>2018</v>
      </c>
      <c r="C19" s="201" cm="1">
        <f t="array" ref="C19">MONTH(A19)</f>
        <v>1</v>
      </c>
      <c r="D19" s="125" cm="1">
        <f t="array" ref="D19">'P'!D19</f>
        <v>197580</v>
      </c>
      <c r="E19" s="125" cm="1">
        <f t="array" ref="E19">'C'!E19</f>
        <v>302160</v>
      </c>
      <c r="F19" s="41" cm="1">
        <f t="array" ref="F19">D19+E19</f>
        <v>499740</v>
      </c>
      <c r="G19" s="119" cm="1">
        <f t="array" ref="G19">F19-F18</f>
        <v>1650</v>
      </c>
      <c r="H19" s="119" cm="1">
        <f t="array" ref="H19">IF(G19&gt;0,G19,0)</f>
        <v>1650</v>
      </c>
      <c r="I19" s="113" cm="1">
        <f t="array" ref="I19">MAX($F$10:F19)</f>
        <v>499740</v>
      </c>
      <c r="J19" s="126"/>
      <c r="K19" s="121" cm="1">
        <f t="array" ref="K19">MAX(0,I19-I18)</f>
        <v>1650</v>
      </c>
      <c r="L19" s="113" cm="1">
        <f t="array" ref="L19">MIN(F19:F48)</f>
        <v>495830</v>
      </c>
      <c r="M19" s="113" cm="1">
        <f t="array" ref="M19">MAX(0,L19-L18)</f>
        <v>0</v>
      </c>
      <c r="N19" s="122" cm="1">
        <f t="array" ref="N19">MIN(M19,H19-K19)</f>
        <v>0</v>
      </c>
      <c r="O19" s="113" cm="1">
        <f t="array" ref="O19">K19+N19</f>
        <v>1650</v>
      </c>
      <c r="P19" s="113" cm="1">
        <f t="array" ref="P19">H19-O19</f>
        <v>0</v>
      </c>
      <c r="Q19" s="119" cm="1">
        <f t="array" ref="Q19">MAX(0,IF(AND(K19=0,P19&gt;0),0,Q18+K19+U18))</f>
        <v>3660</v>
      </c>
      <c r="R19" s="119" cm="1">
        <f t="array" ref="R19">MAX(0,R18+P19+V18)</f>
        <v>0</v>
      </c>
      <c r="S19" s="199" cm="1">
        <f t="array" ref="S19">IF(G19&lt;0,G19,0)</f>
        <v>0</v>
      </c>
      <c r="T19" s="199" cm="1">
        <f t="array" ref="T19">MIN(0,S19+R18+V18)</f>
        <v>0</v>
      </c>
      <c r="U19" s="165" cm="1">
        <f t="array" ref="U19">MAX(S19,IF(Q19&gt;0,MAX(-Q19,S19),T19))</f>
        <v>0</v>
      </c>
      <c r="V19" s="166" cm="1">
        <f t="array" ref="V19">S19-U19</f>
        <v>0</v>
      </c>
      <c r="W19" s="105"/>
      <c r="X19" s="9"/>
      <c r="Y19" s="76" cm="1">
        <f t="array" ref="Y19">#REF!</f>
      </c>
      <c r="Z19" s="76" cm="1">
        <f t="array" ref="Z19">MAX(O19-Y19,0)</f>
      </c>
      <c r="AA19" s="9"/>
    </row>
    <row r="20" ht="13.65" customHeight="1">
      <c r="A20" s="24" cm="1">
        <f t="array" ref="A20">A19+1</f>
        <v>43110</v>
      </c>
      <c r="B20" s="200" cm="1">
        <f t="array" ref="B20">YEAR(A20)</f>
        <v>2018</v>
      </c>
      <c r="C20" s="201" cm="1">
        <f t="array" ref="C20">MONTH(A20)</f>
        <v>1</v>
      </c>
      <c r="D20" s="125" cm="1">
        <f t="array" ref="D20">'P'!D20</f>
        <v>196450</v>
      </c>
      <c r="E20" s="125" cm="1">
        <f t="array" ref="E20">'C'!E20</f>
        <v>303890</v>
      </c>
      <c r="F20" s="41" cm="1">
        <f t="array" ref="F20">D20+E20</f>
        <v>500340</v>
      </c>
      <c r="G20" s="119" cm="1">
        <f t="array" ref="G20">F20-F19</f>
        <v>600</v>
      </c>
      <c r="H20" s="119" cm="1">
        <f t="array" ref="H20">IF(G20&gt;0,G20,0)</f>
        <v>600</v>
      </c>
      <c r="I20" s="113" cm="1">
        <f t="array" ref="I20">MAX($F$10:F20)</f>
        <v>500340</v>
      </c>
      <c r="J20" s="126"/>
      <c r="K20" s="121" cm="1">
        <f t="array" ref="K20">MAX(0,I20-I19)</f>
        <v>600</v>
      </c>
      <c r="L20" s="113" cm="1">
        <f t="array" ref="L20">MIN(F20:F49)</f>
        <v>495630</v>
      </c>
      <c r="M20" s="113" cm="1">
        <f t="array" ref="M20">MAX(0,L20-L19)</f>
        <v>0</v>
      </c>
      <c r="N20" s="122" cm="1">
        <f t="array" ref="N20">MIN(M20,H20-K20)</f>
        <v>0</v>
      </c>
      <c r="O20" s="113" cm="1">
        <f t="array" ref="O20">K20+N20</f>
        <v>600</v>
      </c>
      <c r="P20" s="113" cm="1">
        <f t="array" ref="P20">H20-O20</f>
        <v>0</v>
      </c>
      <c r="Q20" s="119" cm="1">
        <f t="array" ref="Q20">MAX(0,IF(AND(K20=0,P20&gt;0),0,Q19+K20+U19))</f>
        <v>4260</v>
      </c>
      <c r="R20" s="119" cm="1">
        <f t="array" ref="R20">MAX(0,R19+P20+V19)</f>
        <v>0</v>
      </c>
      <c r="S20" s="199" cm="1">
        <f t="array" ref="S20">IF(G20&lt;0,G20,0)</f>
        <v>0</v>
      </c>
      <c r="T20" s="199" cm="1">
        <f t="array" ref="T20">MIN(0,S20+R19+V19)</f>
        <v>0</v>
      </c>
      <c r="U20" s="165" cm="1">
        <f t="array" ref="U20">MAX(S20,IF(Q20&gt;0,MAX(-Q20,S20),T20))</f>
        <v>0</v>
      </c>
      <c r="V20" s="166" cm="1">
        <f t="array" ref="V20">S20-U20</f>
        <v>0</v>
      </c>
      <c r="W20" s="105"/>
      <c r="X20" s="9"/>
      <c r="Y20" s="76" cm="1">
        <f t="array" ref="Y20">#REF!</f>
      </c>
      <c r="Z20" s="76" cm="1">
        <f t="array" ref="Z20">MAX(O20-Y20,0)</f>
      </c>
      <c r="AA20" s="9"/>
    </row>
    <row r="21" ht="13.65" customHeight="1">
      <c r="A21" s="24" cm="1">
        <f t="array" ref="A21">A20+1</f>
        <v>43111</v>
      </c>
      <c r="B21" s="200" cm="1">
        <f t="array" ref="B21">YEAR(A21)</f>
        <v>2018</v>
      </c>
      <c r="C21" s="201" cm="1">
        <f t="array" ref="C21">MONTH(A21)</f>
        <v>1</v>
      </c>
      <c r="D21" s="125" cm="1">
        <f t="array" ref="D21">'P'!D21</f>
        <v>195320</v>
      </c>
      <c r="E21" s="125" cm="1">
        <f t="array" ref="E21">'C'!E21</f>
        <v>305050</v>
      </c>
      <c r="F21" s="41" cm="1">
        <f t="array" ref="F21">D21+E21</f>
        <v>500370</v>
      </c>
      <c r="G21" s="119" cm="1">
        <f t="array" ref="G21">F21-F20</f>
        <v>30</v>
      </c>
      <c r="H21" s="119" cm="1">
        <f t="array" ref="H21">IF(G21&gt;0,G21,0)</f>
        <v>30</v>
      </c>
      <c r="I21" s="113" cm="1">
        <f t="array" ref="I21">MAX($F$10:F21)</f>
        <v>500370</v>
      </c>
      <c r="J21" s="126"/>
      <c r="K21" s="121" cm="1">
        <f t="array" ref="K21">MAX(0,I21-I20)</f>
        <v>30</v>
      </c>
      <c r="L21" s="113" cm="1">
        <f t="array" ref="L21">MIN(F21:F50)</f>
        <v>495570</v>
      </c>
      <c r="M21" s="113" cm="1">
        <f t="array" ref="M21">MAX(0,L21-L20)</f>
        <v>0</v>
      </c>
      <c r="N21" s="122" cm="1">
        <f t="array" ref="N21">MIN(M21,H21-K21)</f>
        <v>0</v>
      </c>
      <c r="O21" s="113" cm="1">
        <f t="array" ref="O21">K21+N21</f>
        <v>30</v>
      </c>
      <c r="P21" s="113" cm="1">
        <f t="array" ref="P21">H21-O21</f>
        <v>0</v>
      </c>
      <c r="Q21" s="119" cm="1">
        <f t="array" ref="Q21">MAX(0,IF(AND(K21=0,P21&gt;0),0,Q20+K21+U20))</f>
        <v>4290</v>
      </c>
      <c r="R21" s="119" cm="1">
        <f t="array" ref="R21">MAX(0,R20+P21+V20)</f>
        <v>0</v>
      </c>
      <c r="S21" s="199" cm="1">
        <f t="array" ref="S21">IF(G21&lt;0,G21,0)</f>
        <v>0</v>
      </c>
      <c r="T21" s="199" cm="1">
        <f t="array" ref="T21">MIN(0,S21+R20+V20)</f>
        <v>0</v>
      </c>
      <c r="U21" s="165" cm="1">
        <f t="array" ref="U21">MAX(S21,IF(Q21&gt;0,MAX(-Q21,S21),T21))</f>
        <v>0</v>
      </c>
      <c r="V21" s="166" cm="1">
        <f t="array" ref="V21">S21-U21</f>
        <v>0</v>
      </c>
      <c r="W21" s="105"/>
      <c r="X21" s="9"/>
      <c r="Y21" s="76" cm="1">
        <f t="array" ref="Y21">#REF!</f>
      </c>
      <c r="Z21" s="76" cm="1">
        <f t="array" ref="Z21">MAX(O21-Y21,0)</f>
      </c>
      <c r="AA21" s="9"/>
    </row>
    <row r="22" ht="13.65" customHeight="1">
      <c r="A22" s="24" cm="1">
        <f t="array" ref="A22">A21+1</f>
        <v>43112</v>
      </c>
      <c r="B22" s="200" cm="1">
        <f t="array" ref="B22">YEAR(A22)</f>
        <v>2018</v>
      </c>
      <c r="C22" s="201" cm="1">
        <f t="array" ref="C22">MONTH(A22)</f>
        <v>1</v>
      </c>
      <c r="D22" s="125" cm="1">
        <f t="array" ref="D22">'P'!D22</f>
        <v>194130</v>
      </c>
      <c r="E22" s="125" cm="1">
        <f t="array" ref="E22">'C'!E22</f>
        <v>306350</v>
      </c>
      <c r="F22" s="41" cm="1">
        <f t="array" ref="F22">D22+E22</f>
        <v>500480</v>
      </c>
      <c r="G22" s="119" cm="1">
        <f t="array" ref="G22">F22-F21</f>
        <v>110</v>
      </c>
      <c r="H22" s="119" cm="1">
        <f t="array" ref="H22">IF(G22&gt;0,G22,0)</f>
        <v>110</v>
      </c>
      <c r="I22" s="113" cm="1">
        <f t="array" ref="I22">MAX($F$10:F22)</f>
        <v>500480</v>
      </c>
      <c r="J22" s="126"/>
      <c r="K22" s="121" cm="1">
        <f t="array" ref="K22">MAX(0,I22-I21)</f>
        <v>110</v>
      </c>
      <c r="L22" s="113" cm="1">
        <f t="array" ref="L22">MIN(F22:F51)</f>
        <v>495200</v>
      </c>
      <c r="M22" s="113" cm="1">
        <f t="array" ref="M22">MAX(0,L22-L21)</f>
        <v>0</v>
      </c>
      <c r="N22" s="122" cm="1">
        <f t="array" ref="N22">MIN(M22,H22-K22)</f>
        <v>0</v>
      </c>
      <c r="O22" s="113" cm="1">
        <f t="array" ref="O22">K22+N22</f>
        <v>110</v>
      </c>
      <c r="P22" s="113" cm="1">
        <f t="array" ref="P22">H22-O22</f>
        <v>0</v>
      </c>
      <c r="Q22" s="119" cm="1">
        <f t="array" ref="Q22">MAX(0,IF(AND(K22=0,P22&gt;0),0,Q21+K22+U21))</f>
        <v>4400</v>
      </c>
      <c r="R22" s="119" cm="1">
        <f t="array" ref="R22">MAX(0,R21+P22+V21)</f>
        <v>0</v>
      </c>
      <c r="S22" s="199" cm="1">
        <f t="array" ref="S22">IF(G22&lt;0,G22,0)</f>
        <v>0</v>
      </c>
      <c r="T22" s="199" cm="1">
        <f t="array" ref="T22">MIN(0,S22+R21+V21)</f>
        <v>0</v>
      </c>
      <c r="U22" s="165" cm="1">
        <f t="array" ref="U22">MAX(S22,IF(Q22&gt;0,MAX(-Q22,S22),T22))</f>
        <v>0</v>
      </c>
      <c r="V22" s="166" cm="1">
        <f t="array" ref="V22">S22-U22</f>
        <v>0</v>
      </c>
      <c r="W22" s="105"/>
      <c r="X22" s="9"/>
      <c r="Y22" s="76" cm="1">
        <f t="array" ref="Y22">#REF!</f>
      </c>
      <c r="Z22" s="76" cm="1">
        <f t="array" ref="Z22">MAX(O22-Y22,0)</f>
      </c>
      <c r="AA22" s="9"/>
    </row>
    <row r="23" ht="13.65" customHeight="1">
      <c r="A23" s="24" cm="1">
        <f t="array" ref="A23">A22+1</f>
        <v>43113</v>
      </c>
      <c r="B23" s="200" cm="1">
        <f t="array" ref="B23">YEAR(A23)</f>
        <v>2018</v>
      </c>
      <c r="C23" s="201" cm="1">
        <f t="array" ref="C23">MONTH(A23)</f>
        <v>1</v>
      </c>
      <c r="D23" s="125" cm="1">
        <f t="array" ref="D23">'P'!D23</f>
        <v>192750</v>
      </c>
      <c r="E23" s="125" cm="1">
        <f t="array" ref="E23">'C'!E23</f>
        <v>307580</v>
      </c>
      <c r="F23" s="41" cm="1">
        <f t="array" ref="F23">D23+E23</f>
        <v>500330</v>
      </c>
      <c r="G23" s="119" cm="1">
        <f t="array" ref="G23">F23-F22</f>
        <v>-150</v>
      </c>
      <c r="H23" s="119" cm="1">
        <f t="array" ref="H23">IF(G23&gt;0,G23,0)</f>
        <v>0</v>
      </c>
      <c r="I23" s="113" cm="1">
        <f t="array" ref="I23">MAX($F$10:F23)</f>
        <v>500480</v>
      </c>
      <c r="J23" s="126"/>
      <c r="K23" s="121" cm="1">
        <f t="array" ref="K23">MAX(0,I23-I22)</f>
        <v>0</v>
      </c>
      <c r="L23" s="113" cm="1">
        <f t="array" ref="L23">MIN(F23:F52)</f>
        <v>494960</v>
      </c>
      <c r="M23" s="113" cm="1">
        <f t="array" ref="M23">MAX(0,L23-L22)</f>
        <v>0</v>
      </c>
      <c r="N23" s="122" cm="1">
        <f t="array" ref="N23">MIN(M23,H23-K23)</f>
        <v>0</v>
      </c>
      <c r="O23" s="113" cm="1">
        <f t="array" ref="O23">K23+N23</f>
        <v>0</v>
      </c>
      <c r="P23" s="113" cm="1">
        <f t="array" ref="P23">H23-O23</f>
        <v>0</v>
      </c>
      <c r="Q23" s="119" cm="1">
        <f t="array" ref="Q23">MAX(0,IF(AND(K23=0,P23&gt;0),0,Q22+K23+U22))</f>
        <v>4400</v>
      </c>
      <c r="R23" s="119" cm="1">
        <f t="array" ref="R23">MAX(0,R22+P23+V22)</f>
        <v>0</v>
      </c>
      <c r="S23" s="199" cm="1">
        <f t="array" ref="S23">IF(G23&lt;0,G23,0)</f>
        <v>-150</v>
      </c>
      <c r="T23" s="199" cm="1">
        <f t="array" ref="T23">MIN(0,S23+R22+V22)</f>
        <v>-150</v>
      </c>
      <c r="U23" s="165" cm="1">
        <f t="array" ref="U23">MAX(S23,IF(Q23&gt;0,MAX(-Q23,S23),T23))</f>
        <v>-150</v>
      </c>
      <c r="V23" s="166" cm="1">
        <f t="array" ref="V23">S23-U23</f>
        <v>0</v>
      </c>
      <c r="W23" s="105"/>
      <c r="X23" s="9"/>
      <c r="Y23" s="76" cm="1">
        <f t="array" ref="Y23">#REF!</f>
      </c>
      <c r="Z23" s="76" cm="1">
        <f t="array" ref="Z23">MAX(O23-Y23,0)</f>
      </c>
      <c r="AA23" s="9"/>
    </row>
    <row r="24" ht="13.65" customHeight="1">
      <c r="A24" s="24" cm="1">
        <f t="array" ref="A24">A23+1</f>
        <v>43114</v>
      </c>
      <c r="B24" s="200" cm="1">
        <f t="array" ref="B24">YEAR(A24)</f>
        <v>2018</v>
      </c>
      <c r="C24" s="201" cm="1">
        <f t="array" ref="C24">MONTH(A24)</f>
        <v>1</v>
      </c>
      <c r="D24" s="125" cm="1">
        <f t="array" ref="D24">'P'!D24</f>
        <v>191230</v>
      </c>
      <c r="E24" s="125" cm="1">
        <f t="array" ref="E24">'C'!E24</f>
        <v>308870</v>
      </c>
      <c r="F24" s="41" cm="1">
        <f t="array" ref="F24">D24+E24</f>
        <v>500100</v>
      </c>
      <c r="G24" s="119" cm="1">
        <f t="array" ref="G24">F24-F23</f>
        <v>-230</v>
      </c>
      <c r="H24" s="119" cm="1">
        <f t="array" ref="H24">IF(G24&gt;0,G24,0)</f>
        <v>0</v>
      </c>
      <c r="I24" s="113" cm="1">
        <f t="array" ref="I24">MAX($F$10:F24)</f>
        <v>500480</v>
      </c>
      <c r="J24" s="126"/>
      <c r="K24" s="121" cm="1">
        <f t="array" ref="K24">MAX(0,I24-I23)</f>
        <v>0</v>
      </c>
      <c r="L24" s="113" cm="1">
        <f t="array" ref="L24">MIN(F24:F53)</f>
        <v>494870</v>
      </c>
      <c r="M24" s="113" cm="1">
        <f t="array" ref="M24">MAX(0,L24-L23)</f>
        <v>0</v>
      </c>
      <c r="N24" s="122" cm="1">
        <f t="array" ref="N24">MIN(M24,H24-K24)</f>
        <v>0</v>
      </c>
      <c r="O24" s="113" cm="1">
        <f t="array" ref="O24">K24+N24</f>
        <v>0</v>
      </c>
      <c r="P24" s="113" cm="1">
        <f t="array" ref="P24">H24-O24</f>
        <v>0</v>
      </c>
      <c r="Q24" s="119" cm="1">
        <f t="array" ref="Q24">MAX(0,IF(AND(K24=0,P24&gt;0),0,Q23+K24+U23))</f>
        <v>4250</v>
      </c>
      <c r="R24" s="119" cm="1">
        <f t="array" ref="R24">MAX(0,R23+P24+V23)</f>
        <v>0</v>
      </c>
      <c r="S24" s="199" cm="1">
        <f t="array" ref="S24">IF(G24&lt;0,G24,0)</f>
        <v>-230</v>
      </c>
      <c r="T24" s="199" cm="1">
        <f t="array" ref="T24">MIN(0,S24+R23+V23)</f>
        <v>-230</v>
      </c>
      <c r="U24" s="165" cm="1">
        <f t="array" ref="U24">MAX(S24,IF(Q24&gt;0,MAX(-Q24,S24),T24))</f>
        <v>-230</v>
      </c>
      <c r="V24" s="166" cm="1">
        <f t="array" ref="V24">S24-U24</f>
        <v>0</v>
      </c>
      <c r="W24" s="105"/>
      <c r="X24" s="9"/>
      <c r="Y24" s="76" cm="1">
        <f t="array" ref="Y24">#REF!</f>
      </c>
      <c r="Z24" s="76" cm="1">
        <f t="array" ref="Z24">MAX(O24-Y24,0)</f>
      </c>
      <c r="AA24" s="9"/>
    </row>
    <row r="25" ht="13.65" customHeight="1">
      <c r="A25" s="24" cm="1">
        <f t="array" ref="A25">A24+1</f>
        <v>43115</v>
      </c>
      <c r="B25" s="200" cm="1">
        <f t="array" ref="B25">YEAR(A25)</f>
        <v>2018</v>
      </c>
      <c r="C25" s="201" cm="1">
        <f t="array" ref="C25">MONTH(A25)</f>
        <v>1</v>
      </c>
      <c r="D25" s="125" cm="1">
        <f t="array" ref="D25">'P'!D25</f>
        <v>189260</v>
      </c>
      <c r="E25" s="125" cm="1">
        <f t="array" ref="E25">'C'!E25</f>
        <v>310820</v>
      </c>
      <c r="F25" s="41" cm="1">
        <f t="array" ref="F25">D25+E25</f>
        <v>500080</v>
      </c>
      <c r="G25" s="119" cm="1">
        <f t="array" ref="G25">F25-F24</f>
        <v>-20</v>
      </c>
      <c r="H25" s="119" cm="1">
        <f t="array" ref="H25">IF(G25&gt;0,G25,0)</f>
        <v>0</v>
      </c>
      <c r="I25" s="113" cm="1">
        <f t="array" ref="I25">MAX($F$10:F25)</f>
        <v>500480</v>
      </c>
      <c r="J25" s="126"/>
      <c r="K25" s="121" cm="1">
        <f t="array" ref="K25">MAX(0,I25-I24)</f>
        <v>0</v>
      </c>
      <c r="L25" s="113" cm="1">
        <f t="array" ref="L25">MIN(F25:F54)</f>
        <v>494530</v>
      </c>
      <c r="M25" s="113" cm="1">
        <f t="array" ref="M25">MAX(0,L25-L24)</f>
        <v>0</v>
      </c>
      <c r="N25" s="122" cm="1">
        <f t="array" ref="N25">MIN(M25,H25-K25)</f>
        <v>0</v>
      </c>
      <c r="O25" s="113" cm="1">
        <f t="array" ref="O25">K25+N25</f>
        <v>0</v>
      </c>
      <c r="P25" s="113" cm="1">
        <f t="array" ref="P25">H25-O25</f>
        <v>0</v>
      </c>
      <c r="Q25" s="119" cm="1">
        <f t="array" ref="Q25">MAX(0,IF(AND(K25=0,P25&gt;0),0,Q24+K25+U24))</f>
        <v>4020</v>
      </c>
      <c r="R25" s="119" cm="1">
        <f t="array" ref="R25">MAX(0,R24+P25+V24)</f>
        <v>0</v>
      </c>
      <c r="S25" s="199" cm="1">
        <f t="array" ref="S25">IF(G25&lt;0,G25,0)</f>
        <v>-20</v>
      </c>
      <c r="T25" s="199" cm="1">
        <f t="array" ref="T25">MIN(0,S25+R24+V24)</f>
        <v>-20</v>
      </c>
      <c r="U25" s="165" cm="1">
        <f t="array" ref="U25">MAX(S25,IF(Q25&gt;0,MAX(-Q25,S25),T25))</f>
        <v>-20</v>
      </c>
      <c r="V25" s="166" cm="1">
        <f t="array" ref="V25">S25-U25</f>
        <v>0</v>
      </c>
      <c r="W25" s="105"/>
      <c r="X25" s="9"/>
      <c r="Y25" s="76" cm="1">
        <f t="array" ref="Y25">#REF!</f>
      </c>
      <c r="Z25" s="76" cm="1">
        <f t="array" ref="Z25">MAX(O25-Y25,0)</f>
      </c>
      <c r="AA25" s="9"/>
    </row>
    <row r="26" ht="13.65" customHeight="1">
      <c r="A26" s="24" cm="1">
        <f t="array" ref="A26">A25+1</f>
        <v>43116</v>
      </c>
      <c r="B26" s="200" cm="1">
        <f t="array" ref="B26">YEAR(A26)</f>
        <v>2018</v>
      </c>
      <c r="C26" s="201" cm="1">
        <f t="array" ref="C26">MONTH(A26)</f>
        <v>1</v>
      </c>
      <c r="D26" s="125" cm="1">
        <f t="array" ref="D26">'P'!D26</f>
        <v>187880</v>
      </c>
      <c r="E26" s="125" cm="1">
        <f t="array" ref="E26">'C'!E26</f>
        <v>312060</v>
      </c>
      <c r="F26" s="41" cm="1">
        <f t="array" ref="F26">D26+E26</f>
        <v>499940</v>
      </c>
      <c r="G26" s="119" cm="1">
        <f t="array" ref="G26">F26-F25</f>
        <v>-140</v>
      </c>
      <c r="H26" s="119" cm="1">
        <f t="array" ref="H26">IF(G26&gt;0,G26,0)</f>
        <v>0</v>
      </c>
      <c r="I26" s="113" cm="1">
        <f t="array" ref="I26">MAX($F$10:F26)</f>
        <v>500480</v>
      </c>
      <c r="J26" s="126"/>
      <c r="K26" s="121" cm="1">
        <f t="array" ref="K26">MAX(0,I26-I25)</f>
        <v>0</v>
      </c>
      <c r="L26" s="113" cm="1">
        <f t="array" ref="L26">MIN(F26:F55)</f>
        <v>494060</v>
      </c>
      <c r="M26" s="113" cm="1">
        <f t="array" ref="M26">MAX(0,L26-L25)</f>
        <v>0</v>
      </c>
      <c r="N26" s="122" cm="1">
        <f t="array" ref="N26">MIN(M26,H26-K26)</f>
        <v>0</v>
      </c>
      <c r="O26" s="113" cm="1">
        <f t="array" ref="O26">K26+N26</f>
        <v>0</v>
      </c>
      <c r="P26" s="113" cm="1">
        <f t="array" ref="P26">H26-O26</f>
        <v>0</v>
      </c>
      <c r="Q26" s="119" cm="1">
        <f t="array" ref="Q26">MAX(0,IF(AND(K26=0,P26&gt;0),0,Q25+K26+U25))</f>
        <v>4000</v>
      </c>
      <c r="R26" s="119" cm="1">
        <f t="array" ref="R26">MAX(0,R25+P26+V25)</f>
        <v>0</v>
      </c>
      <c r="S26" s="199" cm="1">
        <f t="array" ref="S26">IF(G26&lt;0,G26,0)</f>
        <v>-140</v>
      </c>
      <c r="T26" s="199" cm="1">
        <f t="array" ref="T26">MIN(0,S26+R25+V25)</f>
        <v>-140</v>
      </c>
      <c r="U26" s="165" cm="1">
        <f t="array" ref="U26">MAX(S26,IF(Q26&gt;0,MAX(-Q26,S26),T26))</f>
        <v>-140</v>
      </c>
      <c r="V26" s="166" cm="1">
        <f t="array" ref="V26">S26-U26</f>
        <v>0</v>
      </c>
      <c r="W26" s="105"/>
      <c r="X26" s="9"/>
      <c r="Y26" s="76" cm="1">
        <f t="array" ref="Y26">#REF!</f>
      </c>
      <c r="Z26" s="76" cm="1">
        <f t="array" ref="Z26">MAX(O26-Y26,0)</f>
      </c>
      <c r="AA26" s="9"/>
    </row>
    <row r="27" ht="13.65" customHeight="1">
      <c r="A27" s="24" cm="1">
        <f t="array" ref="A27">A26+1</f>
        <v>43117</v>
      </c>
      <c r="B27" s="200" cm="1">
        <f t="array" ref="B27">YEAR(A27)</f>
        <v>2018</v>
      </c>
      <c r="C27" s="201" cm="1">
        <f t="array" ref="C27">MONTH(A27)</f>
        <v>1</v>
      </c>
      <c r="D27" s="125" cm="1">
        <f t="array" ref="D27">'P'!D27</f>
        <v>186680</v>
      </c>
      <c r="E27" s="125" cm="1">
        <f t="array" ref="E27">'C'!E27</f>
        <v>313040</v>
      </c>
      <c r="F27" s="41" cm="1">
        <f t="array" ref="F27">D27+E27</f>
        <v>499720</v>
      </c>
      <c r="G27" s="119" cm="1">
        <f t="array" ref="G27">F27-F26</f>
        <v>-220</v>
      </c>
      <c r="H27" s="119" cm="1">
        <f t="array" ref="H27">IF(G27&gt;0,G27,0)</f>
        <v>0</v>
      </c>
      <c r="I27" s="113" cm="1">
        <f t="array" ref="I27">MAX($F$10:F27)</f>
        <v>500480</v>
      </c>
      <c r="J27" s="126"/>
      <c r="K27" s="121" cm="1">
        <f t="array" ref="K27">MAX(0,I27-I26)</f>
        <v>0</v>
      </c>
      <c r="L27" s="113" cm="1">
        <f t="array" ref="L27">MIN(F27:F56)</f>
        <v>493580</v>
      </c>
      <c r="M27" s="113" cm="1">
        <f t="array" ref="M27">MAX(0,L27-L26)</f>
        <v>0</v>
      </c>
      <c r="N27" s="122" cm="1">
        <f t="array" ref="N27">MIN(M27,H27-K27)</f>
        <v>0</v>
      </c>
      <c r="O27" s="113" cm="1">
        <f t="array" ref="O27">K27+N27</f>
        <v>0</v>
      </c>
      <c r="P27" s="113" cm="1">
        <f t="array" ref="P27">H27-O27</f>
        <v>0</v>
      </c>
      <c r="Q27" s="119" cm="1">
        <f t="array" ref="Q27">MAX(0,IF(AND(K27=0,P27&gt;0),0,Q26+K27+U26))</f>
        <v>3860</v>
      </c>
      <c r="R27" s="119" cm="1">
        <f t="array" ref="R27">MAX(0,R26+P27+V26)</f>
        <v>0</v>
      </c>
      <c r="S27" s="199" cm="1">
        <f t="array" ref="S27">IF(G27&lt;0,G27,0)</f>
        <v>-220</v>
      </c>
      <c r="T27" s="199" cm="1">
        <f t="array" ref="T27">MIN(0,S27+R26+V26)</f>
        <v>-220</v>
      </c>
      <c r="U27" s="165" cm="1">
        <f t="array" ref="U27">MAX(S27,IF(Q27&gt;0,MAX(-Q27,S27),T27))</f>
        <v>-220</v>
      </c>
      <c r="V27" s="166" cm="1">
        <f t="array" ref="V27">S27-U27</f>
        <v>0</v>
      </c>
      <c r="W27" s="105"/>
      <c r="X27" s="9"/>
      <c r="Y27" s="76" cm="1">
        <f t="array" ref="Y27">#REF!</f>
      </c>
      <c r="Z27" s="76" cm="1">
        <f t="array" ref="Z27">MAX(O27-Y27,0)</f>
      </c>
      <c r="AA27" s="9"/>
    </row>
    <row r="28" ht="13.65" customHeight="1">
      <c r="A28" s="24" cm="1">
        <f t="array" ref="A28">A27+1</f>
        <v>43118</v>
      </c>
      <c r="B28" s="200" cm="1">
        <f t="array" ref="B28">YEAR(A28)</f>
        <v>2018</v>
      </c>
      <c r="C28" s="201" cm="1">
        <f t="array" ref="C28">MONTH(A28)</f>
        <v>1</v>
      </c>
      <c r="D28" s="125" cm="1">
        <f t="array" ref="D28">'P'!D28</f>
        <v>185420</v>
      </c>
      <c r="E28" s="125" cm="1">
        <f t="array" ref="E28">'C'!E28</f>
        <v>313500</v>
      </c>
      <c r="F28" s="41" cm="1">
        <f t="array" ref="F28">D28+E28</f>
        <v>498920</v>
      </c>
      <c r="G28" s="119" cm="1">
        <f t="array" ref="G28">F28-F27</f>
        <v>-800</v>
      </c>
      <c r="H28" s="119" cm="1">
        <f t="array" ref="H28">IF(G28&gt;0,G28,0)</f>
        <v>0</v>
      </c>
      <c r="I28" s="113" cm="1">
        <f t="array" ref="I28">MAX($F$10:F28)</f>
        <v>500480</v>
      </c>
      <c r="J28" s="126"/>
      <c r="K28" s="121" cm="1">
        <f t="array" ref="K28">MAX(0,I28-I27)</f>
        <v>0</v>
      </c>
      <c r="L28" s="113" cm="1">
        <f t="array" ref="L28">MIN(F28:F57)</f>
        <v>493280</v>
      </c>
      <c r="M28" s="113" cm="1">
        <f t="array" ref="M28">MAX(0,L28-L27)</f>
        <v>0</v>
      </c>
      <c r="N28" s="122" cm="1">
        <f t="array" ref="N28">MIN(M28,H28-K28)</f>
        <v>0</v>
      </c>
      <c r="O28" s="113" cm="1">
        <f t="array" ref="O28">K28+N28</f>
        <v>0</v>
      </c>
      <c r="P28" s="113" cm="1">
        <f t="array" ref="P28">H28-O28</f>
        <v>0</v>
      </c>
      <c r="Q28" s="119" cm="1">
        <f t="array" ref="Q28">MAX(0,IF(AND(K28=0,P28&gt;0),0,Q27+K28+U27))</f>
        <v>3640</v>
      </c>
      <c r="R28" s="119" cm="1">
        <f t="array" ref="R28">MAX(0,R27+P28+V27)</f>
        <v>0</v>
      </c>
      <c r="S28" s="199" cm="1">
        <f t="array" ref="S28">IF(G28&lt;0,G28,0)</f>
        <v>-800</v>
      </c>
      <c r="T28" s="199" cm="1">
        <f t="array" ref="T28">MIN(0,S28+R27+V27)</f>
        <v>-800</v>
      </c>
      <c r="U28" s="165" cm="1">
        <f t="array" ref="U28">MAX(S28,IF(Q28&gt;0,MAX(-Q28,S28),T28))</f>
        <v>-800</v>
      </c>
      <c r="V28" s="166" cm="1">
        <f t="array" ref="V28">S28-U28</f>
        <v>0</v>
      </c>
      <c r="W28" s="105"/>
      <c r="X28" s="9"/>
      <c r="Y28" s="76" cm="1">
        <f t="array" ref="Y28">#REF!</f>
      </c>
      <c r="Z28" s="76" cm="1">
        <f t="array" ref="Z28">MAX(O28-Y28,0)</f>
      </c>
      <c r="AA28" s="9"/>
    </row>
    <row r="29" ht="13.65" customHeight="1">
      <c r="A29" s="24" cm="1">
        <f t="array" ref="A29">A28+1</f>
        <v>43119</v>
      </c>
      <c r="B29" s="200" cm="1">
        <f t="array" ref="B29">YEAR(A29)</f>
        <v>2018</v>
      </c>
      <c r="C29" s="201" cm="1">
        <f t="array" ref="C29">MONTH(A29)</f>
        <v>1</v>
      </c>
      <c r="D29" s="125" cm="1">
        <f t="array" ref="D29">'P'!D29</f>
        <v>183910</v>
      </c>
      <c r="E29" s="125" cm="1">
        <f t="array" ref="E29">'C'!E29</f>
        <v>314680</v>
      </c>
      <c r="F29" s="41" cm="1">
        <f t="array" ref="F29">D29+E29</f>
        <v>498590</v>
      </c>
      <c r="G29" s="119" cm="1">
        <f t="array" ref="G29">F29-F28</f>
        <v>-330</v>
      </c>
      <c r="H29" s="119" cm="1">
        <f t="array" ref="H29">IF(G29&gt;0,G29,0)</f>
        <v>0</v>
      </c>
      <c r="I29" s="113" cm="1">
        <f t="array" ref="I29">MAX($F$10:F29)</f>
        <v>500480</v>
      </c>
      <c r="J29" s="126"/>
      <c r="K29" s="121" cm="1">
        <f t="array" ref="K29">MAX(0,I29-I28)</f>
        <v>0</v>
      </c>
      <c r="L29" s="113" cm="1">
        <f t="array" ref="L29">MIN(F29:F58)</f>
        <v>492940</v>
      </c>
      <c r="M29" s="113" cm="1">
        <f t="array" ref="M29">MAX(0,L29-L28)</f>
        <v>0</v>
      </c>
      <c r="N29" s="122" cm="1">
        <f t="array" ref="N29">MIN(M29,H29-K29)</f>
        <v>0</v>
      </c>
      <c r="O29" s="113" cm="1">
        <f t="array" ref="O29">K29+N29</f>
        <v>0</v>
      </c>
      <c r="P29" s="113" cm="1">
        <f t="array" ref="P29">H29-O29</f>
        <v>0</v>
      </c>
      <c r="Q29" s="119" cm="1">
        <f t="array" ref="Q29">MAX(0,IF(AND(K29=0,P29&gt;0),0,Q28+K29+U28))</f>
        <v>2840</v>
      </c>
      <c r="R29" s="119" cm="1">
        <f t="array" ref="R29">MAX(0,R28+P29+V28)</f>
        <v>0</v>
      </c>
      <c r="S29" s="199" cm="1">
        <f t="array" ref="S29">IF(G29&lt;0,G29,0)</f>
        <v>-330</v>
      </c>
      <c r="T29" s="199" cm="1">
        <f t="array" ref="T29">MIN(0,S29+R28+V28)</f>
        <v>-330</v>
      </c>
      <c r="U29" s="165" cm="1">
        <f t="array" ref="U29">MAX(S29,IF(Q29&gt;0,MAX(-Q29,S29),T29))</f>
        <v>-330</v>
      </c>
      <c r="V29" s="166" cm="1">
        <f t="array" ref="V29">S29-U29</f>
        <v>0</v>
      </c>
      <c r="W29" s="105"/>
      <c r="X29" s="9"/>
      <c r="Y29" s="76" cm="1">
        <f t="array" ref="Y29">#REF!</f>
      </c>
      <c r="Z29" s="76" cm="1">
        <f t="array" ref="Z29">MAX(O29-Y29,0)</f>
      </c>
      <c r="AA29" s="9"/>
    </row>
    <row r="30" ht="13.65" customHeight="1">
      <c r="A30" s="24" cm="1">
        <f t="array" ref="A30">A29+1</f>
        <v>43120</v>
      </c>
      <c r="B30" s="200" cm="1">
        <f t="array" ref="B30">YEAR(A30)</f>
        <v>2018</v>
      </c>
      <c r="C30" s="201" cm="1">
        <f t="array" ref="C30">MONTH(A30)</f>
        <v>1</v>
      </c>
      <c r="D30" s="125" cm="1">
        <f t="array" ref="D30">'P'!D30</f>
        <v>182000</v>
      </c>
      <c r="E30" s="125" cm="1">
        <f t="array" ref="E30">'C'!E30</f>
        <v>316320</v>
      </c>
      <c r="F30" s="41" cm="1">
        <f t="array" ref="F30">D30+E30</f>
        <v>498320</v>
      </c>
      <c r="G30" s="119" cm="1">
        <f t="array" ref="G30">F30-F29</f>
        <v>-270</v>
      </c>
      <c r="H30" s="119" cm="1">
        <f t="array" ref="H30">IF(G30&gt;0,G30,0)</f>
        <v>0</v>
      </c>
      <c r="I30" s="113" cm="1">
        <f t="array" ref="I30">MAX($F$10:F30)</f>
        <v>500480</v>
      </c>
      <c r="J30" s="126"/>
      <c r="K30" s="121" cm="1">
        <f t="array" ref="K30">MAX(0,I30-I29)</f>
        <v>0</v>
      </c>
      <c r="L30" s="113" cm="1">
        <f t="array" ref="L30">MIN(F30:F59)</f>
        <v>492260</v>
      </c>
      <c r="M30" s="113" cm="1">
        <f t="array" ref="M30">MAX(0,L30-L29)</f>
        <v>0</v>
      </c>
      <c r="N30" s="122" cm="1">
        <f t="array" ref="N30">MIN(M30,H30-K30)</f>
        <v>0</v>
      </c>
      <c r="O30" s="113" cm="1">
        <f t="array" ref="O30">K30+N30</f>
        <v>0</v>
      </c>
      <c r="P30" s="113" cm="1">
        <f t="array" ref="P30">H30-O30</f>
        <v>0</v>
      </c>
      <c r="Q30" s="119" cm="1">
        <f t="array" ref="Q30">MAX(0,IF(AND(K30=0,P30&gt;0),0,Q29+K30+U29))</f>
        <v>2510</v>
      </c>
      <c r="R30" s="119" cm="1">
        <f t="array" ref="R30">MAX(0,R29+P30+V29)</f>
        <v>0</v>
      </c>
      <c r="S30" s="199" cm="1">
        <f t="array" ref="S30">IF(G30&lt;0,G30,0)</f>
        <v>-270</v>
      </c>
      <c r="T30" s="199" cm="1">
        <f t="array" ref="T30">MIN(0,S30+R29+V29)</f>
        <v>-270</v>
      </c>
      <c r="U30" s="165" cm="1">
        <f t="array" ref="U30">MAX(S30,IF(Q30&gt;0,MAX(-Q30,S30),T30))</f>
        <v>-270</v>
      </c>
      <c r="V30" s="166" cm="1">
        <f t="array" ref="V30">S30-U30</f>
        <v>0</v>
      </c>
      <c r="W30" s="105"/>
      <c r="X30" s="9"/>
      <c r="Y30" s="76" cm="1">
        <f t="array" ref="Y30">#REF!</f>
      </c>
      <c r="Z30" s="76" cm="1">
        <f t="array" ref="Z30">MAX(O30-Y30,0)</f>
      </c>
      <c r="AA30" s="9"/>
    </row>
    <row r="31" ht="13.65" customHeight="1">
      <c r="A31" s="24" cm="1">
        <f t="array" ref="A31">A30+1</f>
        <v>43121</v>
      </c>
      <c r="B31" s="200" cm="1">
        <f t="array" ref="B31">YEAR(A31)</f>
        <v>2018</v>
      </c>
      <c r="C31" s="201" cm="1">
        <f t="array" ref="C31">MONTH(A31)</f>
        <v>1</v>
      </c>
      <c r="D31" s="125" cm="1">
        <f t="array" ref="D31">'P'!D31</f>
        <v>181250</v>
      </c>
      <c r="E31" s="125" cm="1">
        <f t="array" ref="E31">'C'!E31</f>
        <v>316840</v>
      </c>
      <c r="F31" s="41" cm="1">
        <f t="array" ref="F31">D31+E31</f>
        <v>498090</v>
      </c>
      <c r="G31" s="119" cm="1">
        <f t="array" ref="G31">F31-F30</f>
        <v>-230</v>
      </c>
      <c r="H31" s="119" cm="1">
        <f t="array" ref="H31">IF(G31&gt;0,G31,0)</f>
        <v>0</v>
      </c>
      <c r="I31" s="113" cm="1">
        <f t="array" ref="I31">MAX($F$10:F31)</f>
        <v>500480</v>
      </c>
      <c r="J31" s="126"/>
      <c r="K31" s="121" cm="1">
        <f t="array" ref="K31">MAX(0,I31-I30)</f>
        <v>0</v>
      </c>
      <c r="L31" s="113" cm="1">
        <f t="array" ref="L31">MIN(F31:F60)</f>
        <v>491890</v>
      </c>
      <c r="M31" s="113" cm="1">
        <f t="array" ref="M31">MAX(0,L31-L30)</f>
        <v>0</v>
      </c>
      <c r="N31" s="122" cm="1">
        <f t="array" ref="N31">MIN(M31,H31-K31)</f>
        <v>0</v>
      </c>
      <c r="O31" s="113" cm="1">
        <f t="array" ref="O31">K31+N31</f>
        <v>0</v>
      </c>
      <c r="P31" s="113" cm="1">
        <f t="array" ref="P31">H31-O31</f>
        <v>0</v>
      </c>
      <c r="Q31" s="119" cm="1">
        <f t="array" ref="Q31">MAX(0,IF(AND(K31=0,P31&gt;0),0,Q30+K31+U30))</f>
        <v>2240</v>
      </c>
      <c r="R31" s="119" cm="1">
        <f t="array" ref="R31">MAX(0,R30+P31+V30)</f>
        <v>0</v>
      </c>
      <c r="S31" s="199" cm="1">
        <f t="array" ref="S31">IF(G31&lt;0,G31,0)</f>
        <v>-230</v>
      </c>
      <c r="T31" s="199" cm="1">
        <f t="array" ref="T31">MIN(0,S31+R30+V30)</f>
        <v>-230</v>
      </c>
      <c r="U31" s="165" cm="1">
        <f t="array" ref="U31">MAX(S31,IF(Q31&gt;0,MAX(-Q31,S31),T31))</f>
        <v>-230</v>
      </c>
      <c r="V31" s="166" cm="1">
        <f t="array" ref="V31">S31-U31</f>
        <v>0</v>
      </c>
      <c r="W31" s="105"/>
      <c r="X31" s="9"/>
      <c r="Y31" s="76" cm="1">
        <f t="array" ref="Y31">#REF!</f>
      </c>
      <c r="Z31" s="76" cm="1">
        <f t="array" ref="Z31">MAX(O31-Y31,0)</f>
      </c>
      <c r="AA31" s="9"/>
    </row>
    <row r="32" ht="13.65" customHeight="1">
      <c r="A32" s="24" cm="1">
        <f t="array" ref="A32">A31+1</f>
        <v>43122</v>
      </c>
      <c r="B32" s="200" cm="1">
        <f t="array" ref="B32">YEAR(A32)</f>
        <v>2018</v>
      </c>
      <c r="C32" s="201" cm="1">
        <f t="array" ref="C32">MONTH(A32)</f>
        <v>1</v>
      </c>
      <c r="D32" s="125" cm="1">
        <f t="array" ref="D32">'P'!D32</f>
        <v>180840</v>
      </c>
      <c r="E32" s="125" cm="1">
        <f t="array" ref="E32">'C'!E32</f>
        <v>316910</v>
      </c>
      <c r="F32" s="41" cm="1">
        <f t="array" ref="F32">D32+E32</f>
        <v>497750</v>
      </c>
      <c r="G32" s="119" cm="1">
        <f t="array" ref="G32">F32-F31</f>
        <v>-340</v>
      </c>
      <c r="H32" s="119" cm="1">
        <f t="array" ref="H32">IF(G32&gt;0,G32,0)</f>
        <v>0</v>
      </c>
      <c r="I32" s="113" cm="1">
        <f t="array" ref="I32">MAX($F$10:F32)</f>
        <v>500480</v>
      </c>
      <c r="J32" s="126"/>
      <c r="K32" s="121" cm="1">
        <f t="array" ref="K32">MAX(0,I32-I31)</f>
        <v>0</v>
      </c>
      <c r="L32" s="113" cm="1">
        <f t="array" ref="L32">MIN(F32:F61)</f>
        <v>491620</v>
      </c>
      <c r="M32" s="113" cm="1">
        <f t="array" ref="M32">MAX(0,L32-L31)</f>
        <v>0</v>
      </c>
      <c r="N32" s="122" cm="1">
        <f t="array" ref="N32">MIN(M32,H32-K32)</f>
        <v>0</v>
      </c>
      <c r="O32" s="113" cm="1">
        <f t="array" ref="O32">K32+N32</f>
        <v>0</v>
      </c>
      <c r="P32" s="113" cm="1">
        <f t="array" ref="P32">H32-O32</f>
        <v>0</v>
      </c>
      <c r="Q32" s="119" cm="1">
        <f t="array" ref="Q32">MAX(0,IF(AND(K32=0,P32&gt;0),0,Q31+K32+U31))</f>
        <v>2010</v>
      </c>
      <c r="R32" s="119" cm="1">
        <f t="array" ref="R32">MAX(0,R31+P32+V31)</f>
        <v>0</v>
      </c>
      <c r="S32" s="199" cm="1">
        <f t="array" ref="S32">IF(G32&lt;0,G32,0)</f>
        <v>-340</v>
      </c>
      <c r="T32" s="199" cm="1">
        <f t="array" ref="T32">MIN(0,S32+R31+V31)</f>
        <v>-340</v>
      </c>
      <c r="U32" s="165" cm="1">
        <f t="array" ref="U32">MAX(S32,IF(Q32&gt;0,MAX(-Q32,S32),T32))</f>
        <v>-340</v>
      </c>
      <c r="V32" s="166" cm="1">
        <f t="array" ref="V32">S32-U32</f>
        <v>0</v>
      </c>
      <c r="W32" s="105"/>
      <c r="X32" s="9"/>
      <c r="Y32" s="76" cm="1">
        <f t="array" ref="Y32">#REF!</f>
      </c>
      <c r="Z32" s="76" cm="1">
        <f t="array" ref="Z32">MAX(O32-Y32,0)</f>
      </c>
      <c r="AA32" s="9"/>
    </row>
    <row r="33" ht="13.65" customHeight="1">
      <c r="A33" s="24" cm="1">
        <f t="array" ref="A33">A32+1</f>
        <v>43123</v>
      </c>
      <c r="B33" s="200" cm="1">
        <f t="array" ref="B33">YEAR(A33)</f>
        <v>2018</v>
      </c>
      <c r="C33" s="201" cm="1">
        <f t="array" ref="C33">MONTH(A33)</f>
        <v>1</v>
      </c>
      <c r="D33" s="125" cm="1">
        <f t="array" ref="D33">'P'!D33</f>
        <v>180630</v>
      </c>
      <c r="E33" s="125" cm="1">
        <f t="array" ref="E33">'C'!E33</f>
        <v>317110</v>
      </c>
      <c r="F33" s="41" cm="1">
        <f t="array" ref="F33">D33+E33</f>
        <v>497740</v>
      </c>
      <c r="G33" s="119" cm="1">
        <f t="array" ref="G33">F33-F32</f>
        <v>-10</v>
      </c>
      <c r="H33" s="119" cm="1">
        <f t="array" ref="H33">IF(G33&gt;0,G33,0)</f>
        <v>0</v>
      </c>
      <c r="I33" s="113" cm="1">
        <f t="array" ref="I33">MAX($F$10:F33)</f>
        <v>500480</v>
      </c>
      <c r="J33" s="126"/>
      <c r="K33" s="121" cm="1">
        <f t="array" ref="K33">MAX(0,I33-I32)</f>
        <v>0</v>
      </c>
      <c r="L33" s="113" cm="1">
        <f t="array" ref="L33">MIN(F33:F62)</f>
        <v>491130</v>
      </c>
      <c r="M33" s="113" cm="1">
        <f t="array" ref="M33">MAX(0,L33-L32)</f>
        <v>0</v>
      </c>
      <c r="N33" s="122" cm="1">
        <f t="array" ref="N33">MIN(M33,H33-K33)</f>
        <v>0</v>
      </c>
      <c r="O33" s="113" cm="1">
        <f t="array" ref="O33">K33+N33</f>
        <v>0</v>
      </c>
      <c r="P33" s="113" cm="1">
        <f t="array" ref="P33">H33-O33</f>
        <v>0</v>
      </c>
      <c r="Q33" s="119" cm="1">
        <f t="array" ref="Q33">MAX(0,IF(AND(K33=0,P33&gt;0),0,Q32+K33+U32))</f>
        <v>1670</v>
      </c>
      <c r="R33" s="119" cm="1">
        <f t="array" ref="R33">MAX(0,R32+P33+V32)</f>
        <v>0</v>
      </c>
      <c r="S33" s="199" cm="1">
        <f t="array" ref="S33">IF(G33&lt;0,G33,0)</f>
        <v>-10</v>
      </c>
      <c r="T33" s="199" cm="1">
        <f t="array" ref="T33">MIN(0,S33+R32+V32)</f>
        <v>-10</v>
      </c>
      <c r="U33" s="165" cm="1">
        <f t="array" ref="U33">MAX(S33,IF(Q33&gt;0,MAX(-Q33,S33),T33))</f>
        <v>-10</v>
      </c>
      <c r="V33" s="166" cm="1">
        <f t="array" ref="V33">S33-U33</f>
        <v>0</v>
      </c>
      <c r="W33" s="105"/>
      <c r="X33" s="9"/>
      <c r="Y33" s="76" cm="1">
        <f t="array" ref="Y33">#REF!</f>
      </c>
      <c r="Z33" s="76" cm="1">
        <f t="array" ref="Z33">MAX(O33-Y33,0)</f>
      </c>
      <c r="AA33" s="9"/>
    </row>
    <row r="34" ht="13.65" customHeight="1">
      <c r="A34" s="24" cm="1">
        <f t="array" ref="A34">A33+1</f>
        <v>43124</v>
      </c>
      <c r="B34" s="200" cm="1">
        <f t="array" ref="B34">YEAR(A34)</f>
        <v>2018</v>
      </c>
      <c r="C34" s="201" cm="1">
        <f t="array" ref="C34">MONTH(A34)</f>
        <v>1</v>
      </c>
      <c r="D34" s="125" cm="1">
        <f t="array" ref="D34">'P'!D34</f>
        <v>180590</v>
      </c>
      <c r="E34" s="125" cm="1">
        <f t="array" ref="E34">'C'!E34</f>
        <v>317370</v>
      </c>
      <c r="F34" s="41" cm="1">
        <f t="array" ref="F34">D34+E34</f>
        <v>497960</v>
      </c>
      <c r="G34" s="119" cm="1">
        <f t="array" ref="G34">F34-F33</f>
        <v>220</v>
      </c>
      <c r="H34" s="119" cm="1">
        <f t="array" ref="H34">IF(G34&gt;0,G34,0)</f>
        <v>220</v>
      </c>
      <c r="I34" s="113" cm="1">
        <f t="array" ref="I34">MAX($F$10:F34)</f>
        <v>500480</v>
      </c>
      <c r="J34" s="126"/>
      <c r="K34" s="121" cm="1">
        <f t="array" ref="K34">MAX(0,I34-I33)</f>
        <v>0</v>
      </c>
      <c r="L34" s="113" cm="1">
        <f t="array" ref="L34">MIN(F34:F63)</f>
        <v>490740</v>
      </c>
      <c r="M34" s="113" cm="1">
        <f t="array" ref="M34">MAX(0,L34-L33)</f>
        <v>0</v>
      </c>
      <c r="N34" s="122" cm="1">
        <f t="array" ref="N34">MIN(M34,H34-K34)</f>
        <v>0</v>
      </c>
      <c r="O34" s="113" cm="1">
        <f t="array" ref="O34">K34+N34</f>
        <v>0</v>
      </c>
      <c r="P34" s="113" cm="1">
        <f t="array" ref="P34">H34-O34</f>
        <v>220</v>
      </c>
      <c r="Q34" s="119" cm="1">
        <f t="array" ref="Q34">MAX(0,IF(AND(K34=0,P34&gt;0),0,Q33+K34+U33))</f>
        <v>0</v>
      </c>
      <c r="R34" s="119" cm="1">
        <f t="array" ref="R34">MAX(0,R33+P34+V33)</f>
        <v>220</v>
      </c>
      <c r="S34" s="199" cm="1">
        <f t="array" ref="S34">IF(G34&lt;0,G34,0)</f>
        <v>0</v>
      </c>
      <c r="T34" s="199" cm="1">
        <f t="array" ref="T34">MIN(0,S34+R33+V33)</f>
        <v>0</v>
      </c>
      <c r="U34" s="165" cm="1">
        <f t="array" ref="U34">MAX(S34,IF(Q34&gt;0,MAX(-Q34,S34),T34))</f>
        <v>0</v>
      </c>
      <c r="V34" s="166" cm="1">
        <f t="array" ref="V34">S34-U34</f>
        <v>0</v>
      </c>
      <c r="W34" s="105"/>
      <c r="X34" s="9"/>
      <c r="Y34" s="76" cm="1">
        <f t="array" ref="Y34">#REF!</f>
      </c>
      <c r="Z34" s="76" cm="1">
        <f t="array" ref="Z34">MAX(O34-Y34,0)</f>
      </c>
      <c r="AA34" s="9"/>
    </row>
    <row r="35" ht="13.65" customHeight="1">
      <c r="A35" s="24" cm="1">
        <f t="array" ref="A35">A34+1</f>
        <v>43125</v>
      </c>
      <c r="B35" s="200" cm="1">
        <f t="array" ref="B35">YEAR(A35)</f>
        <v>2018</v>
      </c>
      <c r="C35" s="201" cm="1">
        <f t="array" ref="C35">MONTH(A35)</f>
        <v>1</v>
      </c>
      <c r="D35" s="125" cm="1">
        <f t="array" ref="D35">'P'!D35</f>
        <v>180630</v>
      </c>
      <c r="E35" s="125" cm="1">
        <f t="array" ref="E35">'C'!E35</f>
        <v>317500</v>
      </c>
      <c r="F35" s="41" cm="1">
        <f t="array" ref="F35">D35+E35</f>
        <v>498130</v>
      </c>
      <c r="G35" s="119" cm="1">
        <f t="array" ref="G35">F35-F34</f>
        <v>170</v>
      </c>
      <c r="H35" s="119" cm="1">
        <f t="array" ref="H35">IF(G35&gt;0,G35,0)</f>
        <v>170</v>
      </c>
      <c r="I35" s="113" cm="1">
        <f t="array" ref="I35">MAX($F$10:F35)</f>
        <v>500480</v>
      </c>
      <c r="J35" s="126"/>
      <c r="K35" s="121" cm="1">
        <f t="array" ref="K35">MAX(0,I35-I34)</f>
        <v>0</v>
      </c>
      <c r="L35" s="113" cm="1">
        <f t="array" ref="L35">MIN(F35:F64)</f>
        <v>490320</v>
      </c>
      <c r="M35" s="113" cm="1">
        <f t="array" ref="M35">MAX(0,L35-L34)</f>
        <v>0</v>
      </c>
      <c r="N35" s="122" cm="1">
        <f t="array" ref="N35">MIN(M35,H35-K35)</f>
        <v>0</v>
      </c>
      <c r="O35" s="113" cm="1">
        <f t="array" ref="O35">K35+N35</f>
        <v>0</v>
      </c>
      <c r="P35" s="113" cm="1">
        <f t="array" ref="P35">H35-O35</f>
        <v>170</v>
      </c>
      <c r="Q35" s="119" cm="1">
        <f t="array" ref="Q35">MAX(0,IF(AND(K35=0,P35&gt;0),0,Q34+K35+U34))</f>
        <v>0</v>
      </c>
      <c r="R35" s="119" cm="1">
        <f t="array" ref="R35">MAX(0,R34+P35+V34)</f>
        <v>390</v>
      </c>
      <c r="S35" s="199" cm="1">
        <f t="array" ref="S35">IF(G35&lt;0,G35,0)</f>
        <v>0</v>
      </c>
      <c r="T35" s="199" cm="1">
        <f t="array" ref="T35">MIN(0,S35+R34+V34)</f>
        <v>0</v>
      </c>
      <c r="U35" s="165" cm="1">
        <f t="array" ref="U35">MAX(S35,IF(Q35&gt;0,MAX(-Q35,S35),T35))</f>
        <v>0</v>
      </c>
      <c r="V35" s="166" cm="1">
        <f t="array" ref="V35">S35-U35</f>
        <v>0</v>
      </c>
      <c r="W35" s="105"/>
      <c r="X35" s="9"/>
      <c r="Y35" s="76" cm="1">
        <f t="array" ref="Y35">#REF!</f>
      </c>
      <c r="Z35" s="76" cm="1">
        <f t="array" ref="Z35">MAX(O35-Y35,0)</f>
      </c>
      <c r="AA35" s="9"/>
    </row>
    <row r="36" ht="13.65" customHeight="1">
      <c r="A36" s="24" cm="1">
        <f t="array" ref="A36">A35+1</f>
        <v>43126</v>
      </c>
      <c r="B36" s="200" cm="1">
        <f t="array" ref="B36">YEAR(A36)</f>
        <v>2018</v>
      </c>
      <c r="C36" s="201" cm="1">
        <f t="array" ref="C36">MONTH(A36)</f>
        <v>1</v>
      </c>
      <c r="D36" s="125" cm="1">
        <f t="array" ref="D36">'P'!D36</f>
        <v>180730</v>
      </c>
      <c r="E36" s="125" cm="1">
        <f t="array" ref="E36">'C'!E36</f>
        <v>317700</v>
      </c>
      <c r="F36" s="41" cm="1">
        <f t="array" ref="F36">D36+E36</f>
        <v>498430</v>
      </c>
      <c r="G36" s="119" cm="1">
        <f t="array" ref="G36">F36-F35</f>
        <v>300</v>
      </c>
      <c r="H36" s="119" cm="1">
        <f t="array" ref="H36">IF(G36&gt;0,G36,0)</f>
        <v>300</v>
      </c>
      <c r="I36" s="113" cm="1">
        <f t="array" ref="I36">MAX($F$10:F36)</f>
        <v>500480</v>
      </c>
      <c r="J36" s="126"/>
      <c r="K36" s="121" cm="1">
        <f t="array" ref="K36">MAX(0,I36-I35)</f>
        <v>0</v>
      </c>
      <c r="L36" s="113" cm="1">
        <f t="array" ref="L36">MIN(F36:F65)</f>
        <v>490030</v>
      </c>
      <c r="M36" s="113" cm="1">
        <f t="array" ref="M36">MAX(0,L36-L35)</f>
        <v>0</v>
      </c>
      <c r="N36" s="122" cm="1">
        <f t="array" ref="N36">MIN(M36,H36-K36)</f>
        <v>0</v>
      </c>
      <c r="O36" s="113" cm="1">
        <f t="array" ref="O36">K36+N36</f>
        <v>0</v>
      </c>
      <c r="P36" s="113" cm="1">
        <f t="array" ref="P36">H36-O36</f>
        <v>300</v>
      </c>
      <c r="Q36" s="119" cm="1">
        <f t="array" ref="Q36">MAX(0,IF(AND(K36=0,P36&gt;0),0,Q35+K36+U35))</f>
        <v>0</v>
      </c>
      <c r="R36" s="119" cm="1">
        <f t="array" ref="R36">MAX(0,R35+P36+V35)</f>
        <v>690</v>
      </c>
      <c r="S36" s="199" cm="1">
        <f t="array" ref="S36">IF(G36&lt;0,G36,0)</f>
        <v>0</v>
      </c>
      <c r="T36" s="199" cm="1">
        <f t="array" ref="T36">MIN(0,S36+R35+V35)</f>
        <v>0</v>
      </c>
      <c r="U36" s="165" cm="1">
        <f t="array" ref="U36">MAX(S36,IF(Q36&gt;0,MAX(-Q36,S36),T36))</f>
        <v>0</v>
      </c>
      <c r="V36" s="166" cm="1">
        <f t="array" ref="V36">S36-U36</f>
        <v>0</v>
      </c>
      <c r="W36" s="105"/>
      <c r="X36" s="9"/>
      <c r="Y36" s="76" cm="1">
        <f t="array" ref="Y36">#REF!</f>
      </c>
      <c r="Z36" s="76" cm="1">
        <f t="array" ref="Z36">MAX(O36-Y36,0)</f>
      </c>
      <c r="AA36" s="9"/>
    </row>
    <row r="37" ht="13.65" customHeight="1">
      <c r="A37" s="24" cm="1">
        <f t="array" ref="A37">A36+1</f>
        <v>43127</v>
      </c>
      <c r="B37" s="200" cm="1">
        <f t="array" ref="B37">YEAR(A37)</f>
        <v>2018</v>
      </c>
      <c r="C37" s="201" cm="1">
        <f t="array" ref="C37">MONTH(A37)</f>
        <v>1</v>
      </c>
      <c r="D37" s="125" cm="1">
        <f t="array" ref="D37">'P'!D37</f>
        <v>180630</v>
      </c>
      <c r="E37" s="125" cm="1">
        <f t="array" ref="E37">'C'!E37</f>
        <v>317760</v>
      </c>
      <c r="F37" s="41" cm="1">
        <f t="array" ref="F37">D37+E37</f>
        <v>498390</v>
      </c>
      <c r="G37" s="119" cm="1">
        <f t="array" ref="G37">F37-F36</f>
        <v>-40</v>
      </c>
      <c r="H37" s="119" cm="1">
        <f t="array" ref="H37">IF(G37&gt;0,G37,0)</f>
        <v>0</v>
      </c>
      <c r="I37" s="113" cm="1">
        <f t="array" ref="I37">MAX($F$10:F37)</f>
        <v>500480</v>
      </c>
      <c r="J37" s="126"/>
      <c r="K37" s="121" cm="1">
        <f t="array" ref="K37">MAX(0,I37-I36)</f>
        <v>0</v>
      </c>
      <c r="L37" s="113" cm="1">
        <f t="array" ref="L37">MIN(F37:F66)</f>
        <v>489640</v>
      </c>
      <c r="M37" s="113" cm="1">
        <f t="array" ref="M37">MAX(0,L37-L36)</f>
        <v>0</v>
      </c>
      <c r="N37" s="122" cm="1">
        <f t="array" ref="N37">MIN(M37,H37-K37)</f>
        <v>0</v>
      </c>
      <c r="O37" s="113" cm="1">
        <f t="array" ref="O37">K37+N37</f>
        <v>0</v>
      </c>
      <c r="P37" s="113" cm="1">
        <f t="array" ref="P37">H37-O37</f>
        <v>0</v>
      </c>
      <c r="Q37" s="119" cm="1">
        <f t="array" ref="Q37">MAX(0,IF(AND(K37=0,P37&gt;0),0,Q36+K37+U36))</f>
        <v>0</v>
      </c>
      <c r="R37" s="119" cm="1">
        <f t="array" ref="R37">MAX(0,R36+P37+V36)</f>
        <v>690</v>
      </c>
      <c r="S37" s="199" cm="1">
        <f t="array" ref="S37">IF(G37&lt;0,G37,0)</f>
        <v>-40</v>
      </c>
      <c r="T37" s="199" cm="1">
        <f t="array" ref="T37">MIN(0,S37+R36+V36)</f>
        <v>0</v>
      </c>
      <c r="U37" s="165" cm="1">
        <f t="array" ref="U37">MAX(S37,IF(Q37&gt;0,MAX(-Q37,S37),T37))</f>
        <v>0</v>
      </c>
      <c r="V37" s="166" cm="1">
        <f t="array" ref="V37">S37-U37</f>
        <v>-40</v>
      </c>
      <c r="W37" s="105"/>
      <c r="X37" s="9"/>
      <c r="Y37" s="76" cm="1">
        <f t="array" ref="Y37">#REF!</f>
      </c>
      <c r="Z37" s="76" cm="1">
        <f t="array" ref="Z37">MAX(O37-Y37,0)</f>
      </c>
      <c r="AA37" s="9"/>
    </row>
    <row r="38" ht="13.65" customHeight="1">
      <c r="A38" s="24" cm="1">
        <f t="array" ref="A38">A37+1</f>
        <v>43128</v>
      </c>
      <c r="B38" s="200" cm="1">
        <f t="array" ref="B38">YEAR(A38)</f>
        <v>2018</v>
      </c>
      <c r="C38" s="201" cm="1">
        <f t="array" ref="C38">MONTH(A38)</f>
        <v>1</v>
      </c>
      <c r="D38" s="125" cm="1">
        <f t="array" ref="D38">'P'!D38</f>
        <v>181020</v>
      </c>
      <c r="E38" s="125" cm="1">
        <f t="array" ref="E38">'C'!E38</f>
        <v>317300</v>
      </c>
      <c r="F38" s="41" cm="1">
        <f t="array" ref="F38">D38+E38</f>
        <v>498320</v>
      </c>
      <c r="G38" s="119" cm="1">
        <f t="array" ref="G38">F38-F37</f>
        <v>-70</v>
      </c>
      <c r="H38" s="119" cm="1">
        <f t="array" ref="H38">IF(G38&gt;0,G38,0)</f>
        <v>0</v>
      </c>
      <c r="I38" s="113" cm="1">
        <f t="array" ref="I38">MAX($F$10:F38)</f>
        <v>500480</v>
      </c>
      <c r="J38" s="126"/>
      <c r="K38" s="121" cm="1">
        <f t="array" ref="K38">MAX(0,I38-I37)</f>
        <v>0</v>
      </c>
      <c r="L38" s="113" cm="1">
        <f t="array" ref="L38">MIN(F38:F67)</f>
        <v>489550</v>
      </c>
      <c r="M38" s="113" cm="1">
        <f t="array" ref="M38">MAX(0,L38-L37)</f>
        <v>0</v>
      </c>
      <c r="N38" s="122" cm="1">
        <f t="array" ref="N38">MIN(M38,H38-K38)</f>
        <v>0</v>
      </c>
      <c r="O38" s="113" cm="1">
        <f t="array" ref="O38">K38+N38</f>
        <v>0</v>
      </c>
      <c r="P38" s="113" cm="1">
        <f t="array" ref="P38">H38-O38</f>
        <v>0</v>
      </c>
      <c r="Q38" s="119" cm="1">
        <f t="array" ref="Q38">MAX(0,IF(AND(K38=0,P38&gt;0),0,Q37+K38+U37))</f>
        <v>0</v>
      </c>
      <c r="R38" s="119" cm="1">
        <f t="array" ref="R38">MAX(0,R37+P38+V37)</f>
        <v>650</v>
      </c>
      <c r="S38" s="199" cm="1">
        <f t="array" ref="S38">IF(G38&lt;0,G38,0)</f>
        <v>-70</v>
      </c>
      <c r="T38" s="199" cm="1">
        <f t="array" ref="T38">MIN(0,S38+R37+V37)</f>
        <v>0</v>
      </c>
      <c r="U38" s="165" cm="1">
        <f t="array" ref="U38">MAX(S38,IF(Q38&gt;0,MAX(-Q38,S38),T38))</f>
        <v>0</v>
      </c>
      <c r="V38" s="166" cm="1">
        <f t="array" ref="V38">S38-U38</f>
        <v>-70</v>
      </c>
      <c r="W38" s="105"/>
      <c r="X38" s="9"/>
      <c r="Y38" s="76" cm="1">
        <f t="array" ref="Y38">#REF!</f>
      </c>
      <c r="Z38" s="76" cm="1">
        <f t="array" ref="Z38">MAX(O38-Y38,0)</f>
      </c>
      <c r="AA38" s="9"/>
    </row>
    <row r="39" ht="13.65" customHeight="1">
      <c r="A39" s="24" cm="1">
        <f t="array" ref="A39">A38+1</f>
        <v>43129</v>
      </c>
      <c r="B39" s="200" cm="1">
        <f t="array" ref="B39">YEAR(A39)</f>
        <v>2018</v>
      </c>
      <c r="C39" s="201" cm="1">
        <f t="array" ref="C39">MONTH(A39)</f>
        <v>1</v>
      </c>
      <c r="D39" s="125" cm="1">
        <f t="array" ref="D39">'P'!D39</f>
        <v>181420</v>
      </c>
      <c r="E39" s="125" cm="1">
        <f t="array" ref="E39">'C'!E39</f>
        <v>316970</v>
      </c>
      <c r="F39" s="41" cm="1">
        <f t="array" ref="F39">D39+E39</f>
        <v>498390</v>
      </c>
      <c r="G39" s="119" cm="1">
        <f t="array" ref="G39">F39-F38</f>
        <v>70</v>
      </c>
      <c r="H39" s="119" cm="1">
        <f t="array" ref="H39">IF(G39&gt;0,G39,0)</f>
        <v>70</v>
      </c>
      <c r="I39" s="113" cm="1">
        <f t="array" ref="I39">MAX($F$10:F39)</f>
        <v>500480</v>
      </c>
      <c r="J39" s="126"/>
      <c r="K39" s="121" cm="1">
        <f t="array" ref="K39">MAX(0,I39-I38)</f>
        <v>0</v>
      </c>
      <c r="L39" s="113" cm="1">
        <f t="array" ref="L39">MIN(F39:F68)</f>
        <v>489020</v>
      </c>
      <c r="M39" s="113" cm="1">
        <f t="array" ref="M39">MAX(0,L39-L38)</f>
        <v>0</v>
      </c>
      <c r="N39" s="122" cm="1">
        <f t="array" ref="N39">MIN(M39,H39-K39)</f>
        <v>0</v>
      </c>
      <c r="O39" s="113" cm="1">
        <f t="array" ref="O39">K39+N39</f>
        <v>0</v>
      </c>
      <c r="P39" s="113" cm="1">
        <f t="array" ref="P39">H39-O39</f>
        <v>70</v>
      </c>
      <c r="Q39" s="119" cm="1">
        <f t="array" ref="Q39">MAX(0,IF(AND(K39=0,P39&gt;0),0,Q38+K39+U38))</f>
        <v>0</v>
      </c>
      <c r="R39" s="119" cm="1">
        <f t="array" ref="R39">MAX(0,R38+P39+V38)</f>
        <v>650</v>
      </c>
      <c r="S39" s="199" cm="1">
        <f t="array" ref="S39">IF(G39&lt;0,G39,0)</f>
        <v>0</v>
      </c>
      <c r="T39" s="199" cm="1">
        <f t="array" ref="T39">MIN(0,S39+R38+V38)</f>
        <v>0</v>
      </c>
      <c r="U39" s="165" cm="1">
        <f t="array" ref="U39">MAX(S39,IF(Q39&gt;0,MAX(-Q39,S39),T39))</f>
        <v>0</v>
      </c>
      <c r="V39" s="166" cm="1">
        <f t="array" ref="V39">S39-U39</f>
        <v>0</v>
      </c>
      <c r="W39" s="105"/>
      <c r="X39" s="9"/>
      <c r="Y39" s="76" cm="1">
        <f t="array" ref="Y39">#REF!</f>
      </c>
      <c r="Z39" s="76" cm="1">
        <f t="array" ref="Z39">MAX(O39-Y39,0)</f>
      </c>
      <c r="AA39" s="9"/>
    </row>
    <row r="40" ht="13.65" customHeight="1">
      <c r="A40" s="24" cm="1">
        <f t="array" ref="A40">A39+1</f>
        <v>43130</v>
      </c>
      <c r="B40" s="200" cm="1">
        <f t="array" ref="B40">YEAR(A40)</f>
        <v>2018</v>
      </c>
      <c r="C40" s="201" cm="1">
        <f t="array" ref="C40">MONTH(A40)</f>
        <v>1</v>
      </c>
      <c r="D40" s="125" cm="1">
        <f t="array" ref="D40">'P'!D40</f>
        <v>181660</v>
      </c>
      <c r="E40" s="125" cm="1">
        <f t="array" ref="E40">'C'!E40</f>
        <v>316580</v>
      </c>
      <c r="F40" s="41" cm="1">
        <f t="array" ref="F40">D40+E40</f>
        <v>498240</v>
      </c>
      <c r="G40" s="119" cm="1">
        <f t="array" ref="G40">F40-F39</f>
        <v>-150</v>
      </c>
      <c r="H40" s="119" cm="1">
        <f t="array" ref="H40">IF(G40&gt;0,G40,0)</f>
        <v>0</v>
      </c>
      <c r="I40" s="113" cm="1">
        <f t="array" ref="I40">MAX($F$10:F40)</f>
        <v>500480</v>
      </c>
      <c r="J40" s="126"/>
      <c r="K40" s="121" cm="1">
        <f t="array" ref="K40">MAX(0,I40-I39)</f>
        <v>0</v>
      </c>
      <c r="L40" s="113" cm="1">
        <f t="array" ref="L40">MIN(F40:F69)</f>
        <v>488600</v>
      </c>
      <c r="M40" s="113" cm="1">
        <f t="array" ref="M40">MAX(0,L40-L39)</f>
        <v>0</v>
      </c>
      <c r="N40" s="122" cm="1">
        <f t="array" ref="N40">MIN(M40,H40-K40)</f>
        <v>0</v>
      </c>
      <c r="O40" s="113" cm="1">
        <f t="array" ref="O40">K40+N40</f>
        <v>0</v>
      </c>
      <c r="P40" s="113" cm="1">
        <f t="array" ref="P40">H40-O40</f>
        <v>0</v>
      </c>
      <c r="Q40" s="119" cm="1">
        <f t="array" ref="Q40">MAX(0,IF(AND(K40=0,P40&gt;0),0,Q39+K40+U39))</f>
        <v>0</v>
      </c>
      <c r="R40" s="119" cm="1">
        <f t="array" ref="R40">MAX(0,R39+P40+V39)</f>
        <v>650</v>
      </c>
      <c r="S40" s="199" cm="1">
        <f t="array" ref="S40">IF(G40&lt;0,G40,0)</f>
        <v>-150</v>
      </c>
      <c r="T40" s="199" cm="1">
        <f t="array" ref="T40">MIN(0,S40+R39+V39)</f>
        <v>0</v>
      </c>
      <c r="U40" s="165" cm="1">
        <f t="array" ref="U40">MAX(S40,IF(Q40&gt;0,MAX(-Q40,S40),T40))</f>
        <v>0</v>
      </c>
      <c r="V40" s="166" cm="1">
        <f t="array" ref="V40">S40-U40</f>
        <v>-150</v>
      </c>
      <c r="W40" s="105"/>
      <c r="X40" s="9"/>
      <c r="Y40" s="76" cm="1">
        <f t="array" ref="Y40">#REF!</f>
      </c>
      <c r="Z40" s="76" cm="1">
        <f t="array" ref="Z40">MAX(O40-Y40,0)</f>
      </c>
      <c r="AA40" s="9"/>
    </row>
    <row r="41" ht="13.65" customHeight="1">
      <c r="A41" s="24" cm="1">
        <f t="array" ref="A41">A40+1</f>
        <v>43131</v>
      </c>
      <c r="B41" s="200" cm="1">
        <f t="array" ref="B41">YEAR(A41)</f>
        <v>2018</v>
      </c>
      <c r="C41" s="201" cm="1">
        <f t="array" ref="C41">MONTH(A41)</f>
        <v>1</v>
      </c>
      <c r="D41" s="125" cm="1">
        <f t="array" ref="D41">'P'!D41</f>
        <v>181850</v>
      </c>
      <c r="E41" s="125" cm="1">
        <f t="array" ref="E41">'C'!E41</f>
        <v>316060</v>
      </c>
      <c r="F41" s="41" cm="1">
        <f t="array" ref="F41">D41+E41</f>
        <v>497910</v>
      </c>
      <c r="G41" s="119" cm="1">
        <f t="array" ref="G41">F41-F40</f>
        <v>-330</v>
      </c>
      <c r="H41" s="119" cm="1">
        <f t="array" ref="H41">IF(G41&gt;0,G41,0)</f>
        <v>0</v>
      </c>
      <c r="I41" s="113" cm="1">
        <f t="array" ref="I41">MAX($F$10:F41)</f>
        <v>500480</v>
      </c>
      <c r="J41" s="126"/>
      <c r="K41" s="121" cm="1">
        <f t="array" ref="K41">MAX(0,I41-I40)</f>
        <v>0</v>
      </c>
      <c r="L41" s="113" cm="1">
        <f t="array" ref="L41">MIN(F41:F70)</f>
        <v>488370</v>
      </c>
      <c r="M41" s="113" cm="1">
        <f t="array" ref="M41">MAX(0,L41-L40)</f>
        <v>0</v>
      </c>
      <c r="N41" s="122" cm="1">
        <f t="array" ref="N41">MIN(M41,H41-K41)</f>
        <v>0</v>
      </c>
      <c r="O41" s="113" cm="1">
        <f t="array" ref="O41">K41+N41</f>
        <v>0</v>
      </c>
      <c r="P41" s="113" cm="1">
        <f t="array" ref="P41">H41-O41</f>
        <v>0</v>
      </c>
      <c r="Q41" s="119" cm="1">
        <f t="array" ref="Q41">MAX(0,IF(AND(K41=0,P41&gt;0),0,Q40+K41+U40))</f>
        <v>0</v>
      </c>
      <c r="R41" s="119" cm="1">
        <f t="array" ref="R41">MAX(0,R40+P41+V40)</f>
        <v>500</v>
      </c>
      <c r="S41" s="199" cm="1">
        <f t="array" ref="S41">IF(G41&lt;0,G41,0)</f>
        <v>-330</v>
      </c>
      <c r="T41" s="199" cm="1">
        <f t="array" ref="T41">MIN(0,S41+R40+V40)</f>
        <v>0</v>
      </c>
      <c r="U41" s="165" cm="1">
        <f t="array" ref="U41">MAX(S41,IF(Q41&gt;0,MAX(-Q41,S41),T41))</f>
        <v>0</v>
      </c>
      <c r="V41" s="166" cm="1">
        <f t="array" ref="V41">S41-U41</f>
        <v>-330</v>
      </c>
      <c r="W41" s="105"/>
      <c r="X41" s="9"/>
      <c r="Y41" s="76" cm="1">
        <f t="array" ref="Y41">#REF!</f>
      </c>
      <c r="Z41" s="76" cm="1">
        <f t="array" ref="Z41">MAX(O41-Y41,0)</f>
      </c>
      <c r="AA41" s="9"/>
    </row>
    <row r="42" ht="13.65" customHeight="1">
      <c r="A42" s="24" cm="1">
        <f t="array" ref="A42">A41+1</f>
        <v>43132</v>
      </c>
      <c r="B42" s="200" cm="1">
        <f t="array" ref="B42">YEAR(A42)</f>
        <v>2018</v>
      </c>
      <c r="C42" s="201" cm="1">
        <f t="array" ref="C42">MONTH(A42)</f>
        <v>2</v>
      </c>
      <c r="D42" s="125" cm="1">
        <f t="array" ref="D42">'P'!D42</f>
        <v>182140</v>
      </c>
      <c r="E42" s="125" cm="1">
        <f t="array" ref="E42">'C'!E42</f>
        <v>315730</v>
      </c>
      <c r="F42" s="41" cm="1">
        <f t="array" ref="F42">D42+E42</f>
        <v>497870</v>
      </c>
      <c r="G42" s="119" cm="1">
        <f t="array" ref="G42">F42-F41</f>
        <v>-40</v>
      </c>
      <c r="H42" s="119" cm="1">
        <f t="array" ref="H42">IF(G42&gt;0,G42,0)</f>
        <v>0</v>
      </c>
      <c r="I42" s="113" cm="1">
        <f t="array" ref="I42">MAX($F$10:F42)</f>
        <v>500480</v>
      </c>
      <c r="J42" s="126"/>
      <c r="K42" s="121" cm="1">
        <f t="array" ref="K42">MAX(0,I42-I41)</f>
        <v>0</v>
      </c>
      <c r="L42" s="113" cm="1">
        <f t="array" ref="L42">MIN(F42:F71)</f>
        <v>488370</v>
      </c>
      <c r="M42" s="113" cm="1">
        <f t="array" ref="M42">MAX(0,L42-L41)</f>
        <v>0</v>
      </c>
      <c r="N42" s="122" cm="1">
        <f t="array" ref="N42">MIN(M42,H42-K42)</f>
        <v>0</v>
      </c>
      <c r="O42" s="113" cm="1">
        <f t="array" ref="O42">K42+N42</f>
        <v>0</v>
      </c>
      <c r="P42" s="113" cm="1">
        <f t="array" ref="P42">H42-O42</f>
        <v>0</v>
      </c>
      <c r="Q42" s="119" cm="1">
        <f t="array" ref="Q42">MAX(0,IF(AND(K42=0,P42&gt;0),0,Q41+K42+U41))</f>
        <v>0</v>
      </c>
      <c r="R42" s="119" cm="1">
        <f t="array" ref="R42">MAX(0,R41+P42+V41)</f>
        <v>170</v>
      </c>
      <c r="S42" s="199" cm="1">
        <f t="array" ref="S42">IF(G42&lt;0,G42,0)</f>
        <v>-40</v>
      </c>
      <c r="T42" s="199" cm="1">
        <f t="array" ref="T42">MIN(0,S42+R41+V41)</f>
        <v>0</v>
      </c>
      <c r="U42" s="165" cm="1">
        <f t="array" ref="U42">MAX(S42,IF(Q42&gt;0,MAX(-Q42,S42),T42))</f>
        <v>0</v>
      </c>
      <c r="V42" s="166" cm="1">
        <f t="array" ref="V42">S42-U42</f>
        <v>-40</v>
      </c>
      <c r="W42" s="105"/>
      <c r="X42" s="9"/>
      <c r="Y42" s="76" cm="1">
        <f t="array" ref="Y42">#REF!</f>
      </c>
      <c r="Z42" s="76" cm="1">
        <f t="array" ref="Z42">MAX(O42-Y42,0)</f>
      </c>
      <c r="AA42" s="9"/>
    </row>
    <row r="43" ht="13.65" customHeight="1">
      <c r="A43" s="24" cm="1">
        <f t="array" ref="A43">A42+1</f>
        <v>43133</v>
      </c>
      <c r="B43" s="200" cm="1">
        <f t="array" ref="B43">YEAR(A43)</f>
        <v>2018</v>
      </c>
      <c r="C43" s="201" cm="1">
        <f t="array" ref="C43">MONTH(A43)</f>
        <v>2</v>
      </c>
      <c r="D43" s="125" cm="1">
        <f t="array" ref="D43">'P'!D43</f>
        <v>182240</v>
      </c>
      <c r="E43" s="125" cm="1">
        <f t="array" ref="E43">'C'!E43</f>
        <v>315270</v>
      </c>
      <c r="F43" s="41" cm="1">
        <f t="array" ref="F43">D43+E43</f>
        <v>497510</v>
      </c>
      <c r="G43" s="119" cm="1">
        <f t="array" ref="G43">F43-F42</f>
        <v>-360</v>
      </c>
      <c r="H43" s="119" cm="1">
        <f t="array" ref="H43">IF(G43&gt;0,G43,0)</f>
        <v>0</v>
      </c>
      <c r="I43" s="113" cm="1">
        <f t="array" ref="I43">MAX($F$10:F43)</f>
        <v>500480</v>
      </c>
      <c r="J43" s="126"/>
      <c r="K43" s="121" cm="1">
        <f t="array" ref="K43">MAX(0,I43-I42)</f>
        <v>0</v>
      </c>
      <c r="L43" s="113" cm="1">
        <f t="array" ref="L43">MIN(F43:F72)</f>
        <v>488370</v>
      </c>
      <c r="M43" s="113" cm="1">
        <f t="array" ref="M43">MAX(0,L43-L42)</f>
        <v>0</v>
      </c>
      <c r="N43" s="122" cm="1">
        <f t="array" ref="N43">MIN(M43,H43-K43)</f>
        <v>0</v>
      </c>
      <c r="O43" s="113" cm="1">
        <f t="array" ref="O43">K43+N43</f>
        <v>0</v>
      </c>
      <c r="P43" s="113" cm="1">
        <f t="array" ref="P43">H43-O43</f>
        <v>0</v>
      </c>
      <c r="Q43" s="119" cm="1">
        <f t="array" ref="Q43">MAX(0,IF(AND(K43=0,P43&gt;0),0,Q42+K43+U42))</f>
        <v>0</v>
      </c>
      <c r="R43" s="119" cm="1">
        <f t="array" ref="R43">MAX(0,R42+P43+V42)</f>
        <v>130</v>
      </c>
      <c r="S43" s="199" cm="1">
        <f t="array" ref="S43">IF(G43&lt;0,G43,0)</f>
        <v>-360</v>
      </c>
      <c r="T43" s="199" cm="1">
        <f t="array" ref="T43">MIN(0,S43+R42+V42)</f>
        <v>-230</v>
      </c>
      <c r="U43" s="165" cm="1">
        <f t="array" ref="U43">MAX(S43,IF(Q43&gt;0,MAX(-Q43,S43),T43))</f>
        <v>-230</v>
      </c>
      <c r="V43" s="166" cm="1">
        <f t="array" ref="V43">S43-U43</f>
        <v>-130</v>
      </c>
      <c r="W43" s="105"/>
      <c r="X43" s="9"/>
      <c r="Y43" s="76" cm="1">
        <f t="array" ref="Y43">#REF!</f>
      </c>
      <c r="Z43" s="76" cm="1">
        <f t="array" ref="Z43">MAX(O43-Y43,0)</f>
      </c>
      <c r="AA43" s="9"/>
    </row>
    <row r="44" ht="13.65" customHeight="1">
      <c r="A44" s="24" cm="1">
        <f t="array" ref="A44">A43+1</f>
        <v>43134</v>
      </c>
      <c r="B44" s="200" cm="1">
        <f t="array" ref="B44">YEAR(A44)</f>
        <v>2018</v>
      </c>
      <c r="C44" s="201" cm="1">
        <f t="array" ref="C44">MONTH(A44)</f>
        <v>2</v>
      </c>
      <c r="D44" s="125" cm="1">
        <f t="array" ref="D44">'P'!D44</f>
        <v>182160</v>
      </c>
      <c r="E44" s="125" cm="1">
        <f t="array" ref="E44">'C'!E44</f>
        <v>314940</v>
      </c>
      <c r="F44" s="41" cm="1">
        <f t="array" ref="F44">D44+E44</f>
        <v>497100</v>
      </c>
      <c r="G44" s="119" cm="1">
        <f t="array" ref="G44">F44-F43</f>
        <v>-410</v>
      </c>
      <c r="H44" s="119" cm="1">
        <f t="array" ref="H44">IF(G44&gt;0,G44,0)</f>
        <v>0</v>
      </c>
      <c r="I44" s="113" cm="1">
        <f t="array" ref="I44">MAX($F$10:F44)</f>
        <v>500480</v>
      </c>
      <c r="J44" s="126"/>
      <c r="K44" s="121" cm="1">
        <f t="array" ref="K44">MAX(0,I44-I43)</f>
        <v>0</v>
      </c>
      <c r="L44" s="113" cm="1">
        <f t="array" ref="L44">MIN(F44:F73)</f>
        <v>488370</v>
      </c>
      <c r="M44" s="113" cm="1">
        <f t="array" ref="M44">MAX(0,L44-L43)</f>
        <v>0</v>
      </c>
      <c r="N44" s="122" cm="1">
        <f t="array" ref="N44">MIN(M44,H44-K44)</f>
        <v>0</v>
      </c>
      <c r="O44" s="113" cm="1">
        <f t="array" ref="O44">K44+N44</f>
        <v>0</v>
      </c>
      <c r="P44" s="113" cm="1">
        <f t="array" ref="P44">H44-O44</f>
        <v>0</v>
      </c>
      <c r="Q44" s="119" cm="1">
        <f t="array" ref="Q44">MAX(0,IF(AND(K44=0,P44&gt;0),0,Q43+K44+U43))</f>
        <v>0</v>
      </c>
      <c r="R44" s="119" cm="1">
        <f t="array" ref="R44">MAX(0,R43+P44+V43)</f>
        <v>0</v>
      </c>
      <c r="S44" s="199" cm="1">
        <f t="array" ref="S44">IF(G44&lt;0,G44,0)</f>
        <v>-410</v>
      </c>
      <c r="T44" s="199" cm="1">
        <f t="array" ref="T44">MIN(0,S44+R43+V43)</f>
        <v>-410</v>
      </c>
      <c r="U44" s="165" cm="1">
        <f t="array" ref="U44">MAX(S44,IF(Q44&gt;0,MAX(-Q44,S44),T44))</f>
        <v>-410</v>
      </c>
      <c r="V44" s="166" cm="1">
        <f t="array" ref="V44">S44-U44</f>
        <v>0</v>
      </c>
      <c r="W44" s="105"/>
      <c r="X44" s="9"/>
      <c r="Y44" s="76" cm="1">
        <f t="array" ref="Y44">#REF!</f>
      </c>
      <c r="Z44" s="76" cm="1">
        <f t="array" ref="Z44">MAX(O44-Y44,0)</f>
      </c>
      <c r="AA44" s="9"/>
    </row>
    <row r="45" ht="13.65" customHeight="1">
      <c r="A45" s="24" cm="1">
        <f t="array" ref="A45">A44+1</f>
        <v>43135</v>
      </c>
      <c r="B45" s="200" cm="1">
        <f t="array" ref="B45">YEAR(A45)</f>
        <v>2018</v>
      </c>
      <c r="C45" s="201" cm="1">
        <f t="array" ref="C45">MONTH(A45)</f>
        <v>2</v>
      </c>
      <c r="D45" s="125" cm="1">
        <f t="array" ref="D45">'P'!D45</f>
        <v>181960</v>
      </c>
      <c r="E45" s="125" cm="1">
        <f t="array" ref="E45">'C'!E45</f>
        <v>314810</v>
      </c>
      <c r="F45" s="41" cm="1">
        <f t="array" ref="F45">D45+E45</f>
        <v>496770</v>
      </c>
      <c r="G45" s="119" cm="1">
        <f t="array" ref="G45">F45-F44</f>
        <v>-330</v>
      </c>
      <c r="H45" s="119" cm="1">
        <f t="array" ref="H45">IF(G45&gt;0,G45,0)</f>
        <v>0</v>
      </c>
      <c r="I45" s="113" cm="1">
        <f t="array" ref="I45">MAX($F$10:F45)</f>
        <v>500480</v>
      </c>
      <c r="J45" s="126"/>
      <c r="K45" s="121" cm="1">
        <f t="array" ref="K45">MAX(0,I45-I44)</f>
        <v>0</v>
      </c>
      <c r="L45" s="113" cm="1">
        <f t="array" ref="L45">MIN(F45:F74)</f>
        <v>488370</v>
      </c>
      <c r="M45" s="113" cm="1">
        <f t="array" ref="M45">MAX(0,L45-L44)</f>
        <v>0</v>
      </c>
      <c r="N45" s="122" cm="1">
        <f t="array" ref="N45">MIN(M45,H45-K45)</f>
        <v>0</v>
      </c>
      <c r="O45" s="113" cm="1">
        <f t="array" ref="O45">K45+N45</f>
        <v>0</v>
      </c>
      <c r="P45" s="113" cm="1">
        <f t="array" ref="P45">H45-O45</f>
        <v>0</v>
      </c>
      <c r="Q45" s="119" cm="1">
        <f t="array" ref="Q45">MAX(0,IF(AND(K45=0,P45&gt;0),0,Q44+K45+U44))</f>
        <v>0</v>
      </c>
      <c r="R45" s="119" cm="1">
        <f t="array" ref="R45">MAX(0,R44+P45+V44)</f>
        <v>0</v>
      </c>
      <c r="S45" s="199" cm="1">
        <f t="array" ref="S45">IF(G45&lt;0,G45,0)</f>
        <v>-330</v>
      </c>
      <c r="T45" s="199" cm="1">
        <f t="array" ref="T45">MIN(0,S45+R44+V44)</f>
        <v>-330</v>
      </c>
      <c r="U45" s="165" cm="1">
        <f t="array" ref="U45">MAX(S45,IF(Q45&gt;0,MAX(-Q45,S45),T45))</f>
        <v>-330</v>
      </c>
      <c r="V45" s="166" cm="1">
        <f t="array" ref="V45">S45-U45</f>
        <v>0</v>
      </c>
      <c r="W45" s="105"/>
      <c r="X45" s="9"/>
      <c r="Y45" s="76" cm="1">
        <f t="array" ref="Y45">#REF!</f>
      </c>
      <c r="Z45" s="76" cm="1">
        <f t="array" ref="Z45">MAX(O45-Y45,0)</f>
      </c>
      <c r="AA45" s="9"/>
    </row>
    <row r="46" ht="13.65" customHeight="1">
      <c r="A46" s="24" cm="1">
        <f t="array" ref="A46">A45+1</f>
        <v>43136</v>
      </c>
      <c r="B46" s="200" cm="1">
        <f t="array" ref="B46">YEAR(A46)</f>
        <v>2018</v>
      </c>
      <c r="C46" s="201" cm="1">
        <f t="array" ref="C46">MONTH(A46)</f>
        <v>2</v>
      </c>
      <c r="D46" s="125" cm="1">
        <f t="array" ref="D46">'P'!D46</f>
        <v>181620</v>
      </c>
      <c r="E46" s="125" cm="1">
        <f t="array" ref="E46">'C'!E46</f>
        <v>314610</v>
      </c>
      <c r="F46" s="41" cm="1">
        <f t="array" ref="F46">D46+E46</f>
        <v>496230</v>
      </c>
      <c r="G46" s="119" cm="1">
        <f t="array" ref="G46">F46-F45</f>
        <v>-540</v>
      </c>
      <c r="H46" s="119" cm="1">
        <f t="array" ref="H46">IF(G46&gt;0,G46,0)</f>
        <v>0</v>
      </c>
      <c r="I46" s="113" cm="1">
        <f t="array" ref="I46">MAX($F$10:F46)</f>
        <v>500480</v>
      </c>
      <c r="J46" s="126"/>
      <c r="K46" s="121" cm="1">
        <f t="array" ref="K46">MAX(0,I46-I45)</f>
        <v>0</v>
      </c>
      <c r="L46" s="113" cm="1">
        <f t="array" ref="L46">MIN(F46:F75)</f>
        <v>488370</v>
      </c>
      <c r="M46" s="113" cm="1">
        <f t="array" ref="M46">MAX(0,L46-L45)</f>
        <v>0</v>
      </c>
      <c r="N46" s="122" cm="1">
        <f t="array" ref="N46">MIN(M46,H46-K46)</f>
        <v>0</v>
      </c>
      <c r="O46" s="113" cm="1">
        <f t="array" ref="O46">K46+N46</f>
        <v>0</v>
      </c>
      <c r="P46" s="113" cm="1">
        <f t="array" ref="P46">H46-O46</f>
        <v>0</v>
      </c>
      <c r="Q46" s="119" cm="1">
        <f t="array" ref="Q46">MAX(0,IF(AND(K46=0,P46&gt;0),0,Q45+K46+U45))</f>
        <v>0</v>
      </c>
      <c r="R46" s="119" cm="1">
        <f t="array" ref="R46">MAX(0,R45+P46+V45)</f>
        <v>0</v>
      </c>
      <c r="S46" s="199" cm="1">
        <f t="array" ref="S46">IF(G46&lt;0,G46,0)</f>
        <v>-540</v>
      </c>
      <c r="T46" s="199" cm="1">
        <f t="array" ref="T46">MIN(0,S46+R45+V45)</f>
        <v>-540</v>
      </c>
      <c r="U46" s="165" cm="1">
        <f t="array" ref="U46">MAX(S46,IF(Q46&gt;0,MAX(-Q46,S46),T46))</f>
        <v>-540</v>
      </c>
      <c r="V46" s="166" cm="1">
        <f t="array" ref="V46">S46-U46</f>
        <v>0</v>
      </c>
      <c r="W46" s="105"/>
      <c r="X46" s="9"/>
      <c r="Y46" s="76" cm="1">
        <f t="array" ref="Y46">#REF!</f>
      </c>
      <c r="Z46" s="76" cm="1">
        <f t="array" ref="Z46">MAX(O46-Y46,0)</f>
      </c>
      <c r="AA46" s="9"/>
    </row>
    <row r="47" ht="13.65" customHeight="1">
      <c r="A47" s="24" cm="1">
        <f t="array" ref="A47">A46+1</f>
        <v>43137</v>
      </c>
      <c r="B47" s="200" cm="1">
        <f t="array" ref="B47">YEAR(A47)</f>
        <v>2018</v>
      </c>
      <c r="C47" s="201" cm="1">
        <f t="array" ref="C47">MONTH(A47)</f>
        <v>2</v>
      </c>
      <c r="D47" s="125" cm="1">
        <f t="array" ref="D47">'P'!D47</f>
        <v>181520</v>
      </c>
      <c r="E47" s="125" cm="1">
        <f t="array" ref="E47">'C'!E47</f>
        <v>314610</v>
      </c>
      <c r="F47" s="41" cm="1">
        <f t="array" ref="F47">D47+E47</f>
        <v>496130</v>
      </c>
      <c r="G47" s="119" cm="1">
        <f t="array" ref="G47">F47-F46</f>
        <v>-100</v>
      </c>
      <c r="H47" s="119" cm="1">
        <f t="array" ref="H47">IF(G47&gt;0,G47,0)</f>
        <v>0</v>
      </c>
      <c r="I47" s="113" cm="1">
        <f t="array" ref="I47">MAX($F$10:F47)</f>
        <v>500480</v>
      </c>
      <c r="J47" s="126"/>
      <c r="K47" s="121" cm="1">
        <f t="array" ref="K47">MAX(0,I47-I46)</f>
        <v>0</v>
      </c>
      <c r="L47" s="113" cm="1">
        <f t="array" ref="L47">MIN(F47:F76)</f>
        <v>488370</v>
      </c>
      <c r="M47" s="113" cm="1">
        <f t="array" ref="M47">MAX(0,L47-L46)</f>
        <v>0</v>
      </c>
      <c r="N47" s="122" cm="1">
        <f t="array" ref="N47">MIN(M47,H47-K47)</f>
        <v>0</v>
      </c>
      <c r="O47" s="113" cm="1">
        <f t="array" ref="O47">K47+N47</f>
        <v>0</v>
      </c>
      <c r="P47" s="113" cm="1">
        <f t="array" ref="P47">H47-O47</f>
        <v>0</v>
      </c>
      <c r="Q47" s="119" cm="1">
        <f t="array" ref="Q47">MAX(0,IF(AND(K47=0,P47&gt;0),0,Q46+K47+U46))</f>
        <v>0</v>
      </c>
      <c r="R47" s="119" cm="1">
        <f t="array" ref="R47">MAX(0,R46+P47+V46)</f>
        <v>0</v>
      </c>
      <c r="S47" s="199" cm="1">
        <f t="array" ref="S47">IF(G47&lt;0,G47,0)</f>
        <v>-100</v>
      </c>
      <c r="T47" s="199" cm="1">
        <f t="array" ref="T47">MIN(0,S47+R46+V46)</f>
        <v>-100</v>
      </c>
      <c r="U47" s="165" cm="1">
        <f t="array" ref="U47">MAX(S47,IF(Q47&gt;0,MAX(-Q47,S47),T47))</f>
        <v>-100</v>
      </c>
      <c r="V47" s="166" cm="1">
        <f t="array" ref="V47">S47-U47</f>
        <v>0</v>
      </c>
      <c r="W47" s="105"/>
      <c r="X47" s="9"/>
      <c r="Y47" s="76" cm="1">
        <f t="array" ref="Y47">#REF!</f>
      </c>
      <c r="Z47" s="76" cm="1">
        <f t="array" ref="Z47">MAX(O47-Y47,0)</f>
      </c>
      <c r="AA47" s="9"/>
    </row>
    <row r="48" ht="13.65" customHeight="1">
      <c r="A48" s="24" cm="1">
        <f t="array" ref="A48">A47+1</f>
        <v>43138</v>
      </c>
      <c r="B48" s="200" cm="1">
        <f t="array" ref="B48">YEAR(A48)</f>
        <v>2018</v>
      </c>
      <c r="C48" s="201" cm="1">
        <f t="array" ref="C48">MONTH(A48)</f>
        <v>2</v>
      </c>
      <c r="D48" s="125" cm="1">
        <f t="array" ref="D48">'P'!D48</f>
        <v>181350</v>
      </c>
      <c r="E48" s="125" cm="1">
        <f t="array" ref="E48">'C'!E48</f>
        <v>314480</v>
      </c>
      <c r="F48" s="41" cm="1">
        <f t="array" ref="F48">D48+E48</f>
        <v>495830</v>
      </c>
      <c r="G48" s="119" cm="1">
        <f t="array" ref="G48">F48-F47</f>
        <v>-300</v>
      </c>
      <c r="H48" s="119" cm="1">
        <f t="array" ref="H48">IF(G48&gt;0,G48,0)</f>
        <v>0</v>
      </c>
      <c r="I48" s="113" cm="1">
        <f t="array" ref="I48">MAX($F$10:F48)</f>
        <v>500480</v>
      </c>
      <c r="J48" s="126"/>
      <c r="K48" s="121" cm="1">
        <f t="array" ref="K48">MAX(0,I48-I47)</f>
        <v>0</v>
      </c>
      <c r="L48" s="113" cm="1">
        <f t="array" ref="L48">MIN(F48:F77)</f>
        <v>488370</v>
      </c>
      <c r="M48" s="113" cm="1">
        <f t="array" ref="M48">MAX(0,L48-L47)</f>
        <v>0</v>
      </c>
      <c r="N48" s="122" cm="1">
        <f t="array" ref="N48">MIN(M48,H48-K48)</f>
        <v>0</v>
      </c>
      <c r="O48" s="113" cm="1">
        <f t="array" ref="O48">K48+N48</f>
        <v>0</v>
      </c>
      <c r="P48" s="113" cm="1">
        <f t="array" ref="P48">H48-O48</f>
        <v>0</v>
      </c>
      <c r="Q48" s="119" cm="1">
        <f t="array" ref="Q48">MAX(0,IF(AND(K48=0,P48&gt;0),0,Q47+K48+U47))</f>
        <v>0</v>
      </c>
      <c r="R48" s="119" cm="1">
        <f t="array" ref="R48">MAX(0,R47+P48+V47)</f>
        <v>0</v>
      </c>
      <c r="S48" s="199" cm="1">
        <f t="array" ref="S48">IF(G48&lt;0,G48,0)</f>
        <v>-300</v>
      </c>
      <c r="T48" s="199" cm="1">
        <f t="array" ref="T48">MIN(0,S48+R47+V47)</f>
        <v>-300</v>
      </c>
      <c r="U48" s="165" cm="1">
        <f t="array" ref="U48">MAX(S48,IF(Q48&gt;0,MAX(-Q48,S48),T48))</f>
        <v>-300</v>
      </c>
      <c r="V48" s="166" cm="1">
        <f t="array" ref="V48">S48-U48</f>
        <v>0</v>
      </c>
      <c r="W48" s="105"/>
      <c r="X48" s="9"/>
      <c r="Y48" s="76" cm="1">
        <f t="array" ref="Y48">#REF!</f>
      </c>
      <c r="Z48" s="76" cm="1">
        <f t="array" ref="Z48">MAX(O48-Y48,0)</f>
      </c>
      <c r="AA48" s="9"/>
    </row>
    <row r="49" ht="13.65" customHeight="1">
      <c r="A49" s="24" cm="1">
        <f t="array" ref="A49">A48+1</f>
        <v>43139</v>
      </c>
      <c r="B49" s="200" cm="1">
        <f t="array" ref="B49">YEAR(A49)</f>
        <v>2018</v>
      </c>
      <c r="C49" s="201" cm="1">
        <f t="array" ref="C49">MONTH(A49)</f>
        <v>2</v>
      </c>
      <c r="D49" s="125" cm="1">
        <f t="array" ref="D49">'P'!D49</f>
        <v>181210</v>
      </c>
      <c r="E49" s="125" cm="1">
        <f t="array" ref="E49">'C'!E49</f>
        <v>314420</v>
      </c>
      <c r="F49" s="41" cm="1">
        <f t="array" ref="F49">D49+E49</f>
        <v>495630</v>
      </c>
      <c r="G49" s="119" cm="1">
        <f t="array" ref="G49">F49-F48</f>
        <v>-200</v>
      </c>
      <c r="H49" s="119" cm="1">
        <f t="array" ref="H49">IF(G49&gt;0,G49,0)</f>
        <v>0</v>
      </c>
      <c r="I49" s="113" cm="1">
        <f t="array" ref="I49">MAX($F$10:F49)</f>
        <v>500480</v>
      </c>
      <c r="J49" s="126"/>
      <c r="K49" s="121" cm="1">
        <f t="array" ref="K49">MAX(0,I49-I48)</f>
        <v>0</v>
      </c>
      <c r="L49" s="113" cm="1">
        <f t="array" ref="L49">MIN(F49:F78)</f>
        <v>488370</v>
      </c>
      <c r="M49" s="113" cm="1">
        <f t="array" ref="M49">MAX(0,L49-L48)</f>
        <v>0</v>
      </c>
      <c r="N49" s="122" cm="1">
        <f t="array" ref="N49">MIN(M49,H49-K49)</f>
        <v>0</v>
      </c>
      <c r="O49" s="113" cm="1">
        <f t="array" ref="O49">K49+N49</f>
        <v>0</v>
      </c>
      <c r="P49" s="113" cm="1">
        <f t="array" ref="P49">H49-O49</f>
        <v>0</v>
      </c>
      <c r="Q49" s="119" cm="1">
        <f t="array" ref="Q49">MAX(0,IF(AND(K49=0,P49&gt;0),0,Q48+K49+U48))</f>
        <v>0</v>
      </c>
      <c r="R49" s="119" cm="1">
        <f t="array" ref="R49">MAX(0,R48+P49+V48)</f>
        <v>0</v>
      </c>
      <c r="S49" s="199" cm="1">
        <f t="array" ref="S49">IF(G49&lt;0,G49,0)</f>
        <v>-200</v>
      </c>
      <c r="T49" s="199" cm="1">
        <f t="array" ref="T49">MIN(0,S49+R48+V48)</f>
        <v>-200</v>
      </c>
      <c r="U49" s="165" cm="1">
        <f t="array" ref="U49">MAX(S49,IF(Q49&gt;0,MAX(-Q49,S49),T49))</f>
        <v>-200</v>
      </c>
      <c r="V49" s="166" cm="1">
        <f t="array" ref="V49">S49-U49</f>
        <v>0</v>
      </c>
      <c r="W49" s="105"/>
      <c r="X49" s="9"/>
      <c r="Y49" s="76" cm="1">
        <f t="array" ref="Y49">#REF!</f>
      </c>
      <c r="Z49" s="76" cm="1">
        <f t="array" ref="Z49">MAX(O49-Y49,0)</f>
      </c>
      <c r="AA49" s="9"/>
    </row>
    <row r="50" ht="13.65" customHeight="1">
      <c r="A50" s="24" cm="1">
        <f t="array" ref="A50">A49+1</f>
        <v>43140</v>
      </c>
      <c r="B50" s="200" cm="1">
        <f t="array" ref="B50">YEAR(A50)</f>
        <v>2018</v>
      </c>
      <c r="C50" s="201" cm="1">
        <f t="array" ref="C50">MONTH(A50)</f>
        <v>2</v>
      </c>
      <c r="D50" s="125" cm="1">
        <f t="array" ref="D50">'P'!D50</f>
        <v>181150</v>
      </c>
      <c r="E50" s="125" cm="1">
        <f t="array" ref="E50">'C'!E50</f>
        <v>314420</v>
      </c>
      <c r="F50" s="41" cm="1">
        <f t="array" ref="F50">D50+E50</f>
        <v>495570</v>
      </c>
      <c r="G50" s="119" cm="1">
        <f t="array" ref="G50">F50-F49</f>
        <v>-60</v>
      </c>
      <c r="H50" s="119" cm="1">
        <f t="array" ref="H50">IF(G50&gt;0,G50,0)</f>
        <v>0</v>
      </c>
      <c r="I50" s="113" cm="1">
        <f t="array" ref="I50">MAX($F$10:F50)</f>
        <v>500480</v>
      </c>
      <c r="J50" s="126"/>
      <c r="K50" s="121" cm="1">
        <f t="array" ref="K50">MAX(0,I50-I49)</f>
        <v>0</v>
      </c>
      <c r="L50" s="113" cm="1">
        <f t="array" ref="L50">MIN(F50:F79)</f>
        <v>488370</v>
      </c>
      <c r="M50" s="113" cm="1">
        <f t="array" ref="M50">MAX(0,L50-L49)</f>
        <v>0</v>
      </c>
      <c r="N50" s="122" cm="1">
        <f t="array" ref="N50">MIN(M50,H50-K50)</f>
        <v>0</v>
      </c>
      <c r="O50" s="113" cm="1">
        <f t="array" ref="O50">K50+N50</f>
        <v>0</v>
      </c>
      <c r="P50" s="113" cm="1">
        <f t="array" ref="P50">H50-O50</f>
        <v>0</v>
      </c>
      <c r="Q50" s="119" cm="1">
        <f t="array" ref="Q50">MAX(0,IF(AND(K50=0,P50&gt;0),0,Q49+K50+U49))</f>
        <v>0</v>
      </c>
      <c r="R50" s="119" cm="1">
        <f t="array" ref="R50">MAX(0,R49+P50+V49)</f>
        <v>0</v>
      </c>
      <c r="S50" s="199" cm="1">
        <f t="array" ref="S50">IF(G50&lt;0,G50,0)</f>
        <v>-60</v>
      </c>
      <c r="T50" s="199" cm="1">
        <f t="array" ref="T50">MIN(0,S50+R49+V49)</f>
        <v>-60</v>
      </c>
      <c r="U50" s="165" cm="1">
        <f t="array" ref="U50">MAX(S50,IF(Q50&gt;0,MAX(-Q50,S50),T50))</f>
        <v>-60</v>
      </c>
      <c r="V50" s="166" cm="1">
        <f t="array" ref="V50">S50-U50</f>
        <v>0</v>
      </c>
      <c r="W50" s="105"/>
      <c r="X50" s="9"/>
      <c r="Y50" s="76" cm="1">
        <f t="array" ref="Y50">#REF!</f>
      </c>
      <c r="Z50" s="76" cm="1">
        <f t="array" ref="Z50">MAX(O50-Y50,0)</f>
      </c>
      <c r="AA50" s="9"/>
    </row>
    <row r="51" ht="13.65" customHeight="1">
      <c r="A51" s="24" cm="1">
        <f t="array" ref="A51">A50+1</f>
        <v>43141</v>
      </c>
      <c r="B51" s="200" cm="1">
        <f t="array" ref="B51">YEAR(A51)</f>
        <v>2018</v>
      </c>
      <c r="C51" s="201" cm="1">
        <f t="array" ref="C51">MONTH(A51)</f>
        <v>2</v>
      </c>
      <c r="D51" s="125" cm="1">
        <f t="array" ref="D51">'P'!D51</f>
        <v>180920</v>
      </c>
      <c r="E51" s="125" cm="1">
        <f t="array" ref="E51">'C'!E51</f>
        <v>314280</v>
      </c>
      <c r="F51" s="41" cm="1">
        <f t="array" ref="F51">D51+E51</f>
        <v>495200</v>
      </c>
      <c r="G51" s="119" cm="1">
        <f t="array" ref="G51">F51-F50</f>
        <v>-370</v>
      </c>
      <c r="H51" s="119" cm="1">
        <f t="array" ref="H51">IF(G51&gt;0,G51,0)</f>
        <v>0</v>
      </c>
      <c r="I51" s="113" cm="1">
        <f t="array" ref="I51">MAX($F$10:F51)</f>
        <v>500480</v>
      </c>
      <c r="J51" s="126"/>
      <c r="K51" s="121" cm="1">
        <f t="array" ref="K51">MAX(0,I51-I50)</f>
        <v>0</v>
      </c>
      <c r="L51" s="113" cm="1">
        <f t="array" ref="L51">MIN(F51:F80)</f>
        <v>488370</v>
      </c>
      <c r="M51" s="113" cm="1">
        <f t="array" ref="M51">MAX(0,L51-L50)</f>
        <v>0</v>
      </c>
      <c r="N51" s="122" cm="1">
        <f t="array" ref="N51">MIN(M51,H51-K51)</f>
        <v>0</v>
      </c>
      <c r="O51" s="113" cm="1">
        <f t="array" ref="O51">K51+N51</f>
        <v>0</v>
      </c>
      <c r="P51" s="113" cm="1">
        <f t="array" ref="P51">H51-O51</f>
        <v>0</v>
      </c>
      <c r="Q51" s="119" cm="1">
        <f t="array" ref="Q51">MAX(0,IF(AND(K51=0,P51&gt;0),0,Q50+K51+U50))</f>
        <v>0</v>
      </c>
      <c r="R51" s="119" cm="1">
        <f t="array" ref="R51">MAX(0,R50+P51+V50)</f>
        <v>0</v>
      </c>
      <c r="S51" s="199" cm="1">
        <f t="array" ref="S51">IF(G51&lt;0,G51,0)</f>
        <v>-370</v>
      </c>
      <c r="T51" s="199" cm="1">
        <f t="array" ref="T51">MIN(0,S51+R50+V50)</f>
        <v>-370</v>
      </c>
      <c r="U51" s="165" cm="1">
        <f t="array" ref="U51">MAX(S51,IF(Q51&gt;0,MAX(-Q51,S51),T51))</f>
        <v>-370</v>
      </c>
      <c r="V51" s="166" cm="1">
        <f t="array" ref="V51">S51-U51</f>
        <v>0</v>
      </c>
      <c r="W51" s="105"/>
      <c r="X51" s="9"/>
      <c r="Y51" s="76" cm="1">
        <f t="array" ref="Y51">#REF!</f>
      </c>
      <c r="Z51" s="76" cm="1">
        <f t="array" ref="Z51">MAX(O51-Y51,0)</f>
      </c>
      <c r="AA51" s="9"/>
    </row>
    <row r="52" ht="13.65" customHeight="1">
      <c r="A52" s="24" cm="1">
        <f t="array" ref="A52">A51+1</f>
        <v>43142</v>
      </c>
      <c r="B52" s="200" cm="1">
        <f t="array" ref="B52">YEAR(A52)</f>
        <v>2018</v>
      </c>
      <c r="C52" s="201" cm="1">
        <f t="array" ref="C52">MONTH(A52)</f>
        <v>2</v>
      </c>
      <c r="D52" s="125" cm="1">
        <f t="array" ref="D52">'P'!D52</f>
        <v>181330</v>
      </c>
      <c r="E52" s="125" cm="1">
        <f t="array" ref="E52">'C'!E52</f>
        <v>313630</v>
      </c>
      <c r="F52" s="41" cm="1">
        <f t="array" ref="F52">D52+E52</f>
        <v>494960</v>
      </c>
      <c r="G52" s="119" cm="1">
        <f t="array" ref="G52">F52-F51</f>
        <v>-240</v>
      </c>
      <c r="H52" s="119" cm="1">
        <f t="array" ref="H52">IF(G52&gt;0,G52,0)</f>
        <v>0</v>
      </c>
      <c r="I52" s="113" cm="1">
        <f t="array" ref="I52">MAX($F$10:F52)</f>
        <v>500480</v>
      </c>
      <c r="J52" s="126"/>
      <c r="K52" s="121" cm="1">
        <f t="array" ref="K52">MAX(0,I52-I51)</f>
        <v>0</v>
      </c>
      <c r="L52" s="113" cm="1">
        <f t="array" ref="L52">MIN(F52:F81)</f>
        <v>488370</v>
      </c>
      <c r="M52" s="113" cm="1">
        <f t="array" ref="M52">MAX(0,L52-L51)</f>
        <v>0</v>
      </c>
      <c r="N52" s="122" cm="1">
        <f t="array" ref="N52">MIN(M52,H52-K52)</f>
        <v>0</v>
      </c>
      <c r="O52" s="113" cm="1">
        <f t="array" ref="O52">K52+N52</f>
        <v>0</v>
      </c>
      <c r="P52" s="113" cm="1">
        <f t="array" ref="P52">H52-O52</f>
        <v>0</v>
      </c>
      <c r="Q52" s="119" cm="1">
        <f t="array" ref="Q52">MAX(0,IF(AND(K52=0,P52&gt;0),0,Q51+K52+U51))</f>
        <v>0</v>
      </c>
      <c r="R52" s="119" cm="1">
        <f t="array" ref="R52">MAX(0,R51+P52+V51)</f>
        <v>0</v>
      </c>
      <c r="S52" s="199" cm="1">
        <f t="array" ref="S52">IF(G52&lt;0,G52,0)</f>
        <v>-240</v>
      </c>
      <c r="T52" s="199" cm="1">
        <f t="array" ref="T52">MIN(0,S52+R51+V51)</f>
        <v>-240</v>
      </c>
      <c r="U52" s="165" cm="1">
        <f t="array" ref="U52">MAX(S52,IF(Q52&gt;0,MAX(-Q52,S52),T52))</f>
        <v>-240</v>
      </c>
      <c r="V52" s="166" cm="1">
        <f t="array" ref="V52">S52-U52</f>
        <v>0</v>
      </c>
      <c r="W52" s="105"/>
      <c r="X52" s="9"/>
      <c r="Y52" s="76" cm="1">
        <f t="array" ref="Y52">#REF!</f>
      </c>
      <c r="Z52" s="76" cm="1">
        <f t="array" ref="Z52">MAX(O52-Y52,0)</f>
      </c>
      <c r="AA52" s="9"/>
    </row>
    <row r="53" ht="13.65" customHeight="1">
      <c r="A53" s="24" cm="1">
        <f t="array" ref="A53">A52+1</f>
        <v>43143</v>
      </c>
      <c r="B53" s="200" cm="1">
        <f t="array" ref="B53">YEAR(A53)</f>
        <v>2018</v>
      </c>
      <c r="C53" s="201" cm="1">
        <f t="array" ref="C53">MONTH(A53)</f>
        <v>2</v>
      </c>
      <c r="D53" s="125" cm="1">
        <f t="array" ref="D53">'P'!D53</f>
        <v>181890</v>
      </c>
      <c r="E53" s="125" cm="1">
        <f t="array" ref="E53">'C'!E53</f>
        <v>312980</v>
      </c>
      <c r="F53" s="41" cm="1">
        <f t="array" ref="F53">D53+E53</f>
        <v>494870</v>
      </c>
      <c r="G53" s="119" cm="1">
        <f t="array" ref="G53">F53-F52</f>
        <v>-90</v>
      </c>
      <c r="H53" s="119" cm="1">
        <f t="array" ref="H53">IF(G53&gt;0,G53,0)</f>
        <v>0</v>
      </c>
      <c r="I53" s="113" cm="1">
        <f t="array" ref="I53">MAX($F$10:F53)</f>
        <v>500480</v>
      </c>
      <c r="J53" s="126"/>
      <c r="K53" s="121" cm="1">
        <f t="array" ref="K53">MAX(0,I53-I52)</f>
        <v>0</v>
      </c>
      <c r="L53" s="113" cm="1">
        <f t="array" ref="L53">MIN(F53:F82)</f>
        <v>488370</v>
      </c>
      <c r="M53" s="113" cm="1">
        <f t="array" ref="M53">MAX(0,L53-L52)</f>
        <v>0</v>
      </c>
      <c r="N53" s="122" cm="1">
        <f t="array" ref="N53">MIN(M53,H53-K53)</f>
        <v>0</v>
      </c>
      <c r="O53" s="113" cm="1">
        <f t="array" ref="O53">K53+N53</f>
        <v>0</v>
      </c>
      <c r="P53" s="113" cm="1">
        <f t="array" ref="P53">H53-O53</f>
        <v>0</v>
      </c>
      <c r="Q53" s="119" cm="1">
        <f t="array" ref="Q53">MAX(0,IF(AND(K53=0,P53&gt;0),0,Q52+K53+U52))</f>
        <v>0</v>
      </c>
      <c r="R53" s="119" cm="1">
        <f t="array" ref="R53">MAX(0,R52+P53+V52)</f>
        <v>0</v>
      </c>
      <c r="S53" s="199" cm="1">
        <f t="array" ref="S53">IF(G53&lt;0,G53,0)</f>
        <v>-90</v>
      </c>
      <c r="T53" s="199" cm="1">
        <f t="array" ref="T53">MIN(0,S53+R52+V52)</f>
        <v>-90</v>
      </c>
      <c r="U53" s="165" cm="1">
        <f t="array" ref="U53">MAX(S53,IF(Q53&gt;0,MAX(-Q53,S53),T53))</f>
        <v>-90</v>
      </c>
      <c r="V53" s="166" cm="1">
        <f t="array" ref="V53">S53-U53</f>
        <v>0</v>
      </c>
      <c r="W53" s="105"/>
      <c r="X53" s="9"/>
      <c r="Y53" s="76" cm="1">
        <f t="array" ref="Y53">#REF!</f>
      </c>
      <c r="Z53" s="76" cm="1">
        <f t="array" ref="Z53">MAX(O53-Y53,0)</f>
      </c>
      <c r="AA53" s="9"/>
    </row>
    <row r="54" ht="13.65" customHeight="1">
      <c r="A54" s="24" cm="1">
        <f t="array" ref="A54">A53+1</f>
        <v>43144</v>
      </c>
      <c r="B54" s="200" cm="1">
        <f t="array" ref="B54">YEAR(A54)</f>
        <v>2018</v>
      </c>
      <c r="C54" s="201" cm="1">
        <f t="array" ref="C54">MONTH(A54)</f>
        <v>2</v>
      </c>
      <c r="D54" s="125" cm="1">
        <f t="array" ref="D54">'P'!D54</f>
        <v>182270</v>
      </c>
      <c r="E54" s="125" cm="1">
        <f t="array" ref="E54">'C'!E54</f>
        <v>312260</v>
      </c>
      <c r="F54" s="41" cm="1">
        <f t="array" ref="F54">D54+E54</f>
        <v>494530</v>
      </c>
      <c r="G54" s="119" cm="1">
        <f t="array" ref="G54">F54-F53</f>
        <v>-340</v>
      </c>
      <c r="H54" s="119" cm="1">
        <f t="array" ref="H54">IF(G54&gt;0,G54,0)</f>
        <v>0</v>
      </c>
      <c r="I54" s="113" cm="1">
        <f t="array" ref="I54">MAX($F$10:F54)</f>
        <v>500480</v>
      </c>
      <c r="J54" s="126"/>
      <c r="K54" s="121" cm="1">
        <f t="array" ref="K54">MAX(0,I54-I53)</f>
        <v>0</v>
      </c>
      <c r="L54" s="113" cm="1">
        <f t="array" ref="L54">MIN(F54:F83)</f>
        <v>488370</v>
      </c>
      <c r="M54" s="113" cm="1">
        <f t="array" ref="M54">MAX(0,L54-L53)</f>
        <v>0</v>
      </c>
      <c r="N54" s="122" cm="1">
        <f t="array" ref="N54">MIN(M54,H54-K54)</f>
        <v>0</v>
      </c>
      <c r="O54" s="113" cm="1">
        <f t="array" ref="O54">K54+N54</f>
        <v>0</v>
      </c>
      <c r="P54" s="113" cm="1">
        <f t="array" ref="P54">H54-O54</f>
        <v>0</v>
      </c>
      <c r="Q54" s="119" cm="1">
        <f t="array" ref="Q54">MAX(0,IF(AND(K54=0,P54&gt;0),0,Q53+K54+U53))</f>
        <v>0</v>
      </c>
      <c r="R54" s="119" cm="1">
        <f t="array" ref="R54">MAX(0,R53+P54+V53)</f>
        <v>0</v>
      </c>
      <c r="S54" s="199" cm="1">
        <f t="array" ref="S54">IF(G54&lt;0,G54,0)</f>
        <v>-340</v>
      </c>
      <c r="T54" s="199" cm="1">
        <f t="array" ref="T54">MIN(0,S54+R53+V53)</f>
        <v>-340</v>
      </c>
      <c r="U54" s="165" cm="1">
        <f t="array" ref="U54">MAX(S54,IF(Q54&gt;0,MAX(-Q54,S54),T54))</f>
        <v>-340</v>
      </c>
      <c r="V54" s="166" cm="1">
        <f t="array" ref="V54">S54-U54</f>
        <v>0</v>
      </c>
      <c r="W54" s="105"/>
      <c r="X54" s="9"/>
      <c r="Y54" s="76" cm="1">
        <f t="array" ref="Y54">#REF!</f>
      </c>
      <c r="Z54" s="76" cm="1">
        <f t="array" ref="Z54">MAX(O54-Y54,0)</f>
      </c>
      <c r="AA54" s="9"/>
    </row>
    <row r="55" ht="13.65" customHeight="1">
      <c r="A55" s="24" cm="1">
        <f t="array" ref="A55">A54+1</f>
        <v>43145</v>
      </c>
      <c r="B55" s="200" cm="1">
        <f t="array" ref="B55">YEAR(A55)</f>
        <v>2018</v>
      </c>
      <c r="C55" s="201" cm="1">
        <f t="array" ref="C55">MONTH(A55)</f>
        <v>2</v>
      </c>
      <c r="D55" s="125" cm="1">
        <f t="array" ref="D55">'P'!D55</f>
        <v>182390</v>
      </c>
      <c r="E55" s="125" cm="1">
        <f t="array" ref="E55">'C'!E55</f>
        <v>311670</v>
      </c>
      <c r="F55" s="41" cm="1">
        <f t="array" ref="F55">D55+E55</f>
        <v>494060</v>
      </c>
      <c r="G55" s="119" cm="1">
        <f t="array" ref="G55">F55-F54</f>
        <v>-470</v>
      </c>
      <c r="H55" s="119" cm="1">
        <f t="array" ref="H55">IF(G55&gt;0,G55,0)</f>
        <v>0</v>
      </c>
      <c r="I55" s="113" cm="1">
        <f t="array" ref="I55">MAX($F$10:F55)</f>
        <v>500480</v>
      </c>
      <c r="J55" s="126"/>
      <c r="K55" s="121" cm="1">
        <f t="array" ref="K55">MAX(0,I55-I54)</f>
        <v>0</v>
      </c>
      <c r="L55" s="113" cm="1">
        <f t="array" ref="L55">MIN(F55:F84)</f>
        <v>488370</v>
      </c>
      <c r="M55" s="113" cm="1">
        <f t="array" ref="M55">MAX(0,L55-L54)</f>
        <v>0</v>
      </c>
      <c r="N55" s="122" cm="1">
        <f t="array" ref="N55">MIN(M55,H55-K55)</f>
        <v>0</v>
      </c>
      <c r="O55" s="113" cm="1">
        <f t="array" ref="O55">K55+N55</f>
        <v>0</v>
      </c>
      <c r="P55" s="113" cm="1">
        <f t="array" ref="P55">H55-O55</f>
        <v>0</v>
      </c>
      <c r="Q55" s="119" cm="1">
        <f t="array" ref="Q55">MAX(0,IF(AND(K55=0,P55&gt;0),0,Q54+K55+U54))</f>
        <v>0</v>
      </c>
      <c r="R55" s="119" cm="1">
        <f t="array" ref="R55">MAX(0,R54+P55+V54)</f>
        <v>0</v>
      </c>
      <c r="S55" s="199" cm="1">
        <f t="array" ref="S55">IF(G55&lt;0,G55,0)</f>
        <v>-470</v>
      </c>
      <c r="T55" s="199" cm="1">
        <f t="array" ref="T55">MIN(0,S55+R54+V54)</f>
        <v>-470</v>
      </c>
      <c r="U55" s="165" cm="1">
        <f t="array" ref="U55">MAX(S55,IF(Q55&gt;0,MAX(-Q55,S55),T55))</f>
        <v>-470</v>
      </c>
      <c r="V55" s="166" cm="1">
        <f t="array" ref="V55">S55-U55</f>
        <v>0</v>
      </c>
      <c r="W55" s="105"/>
      <c r="X55" s="9"/>
      <c r="Y55" s="76" cm="1">
        <f t="array" ref="Y55">#REF!</f>
      </c>
      <c r="Z55" s="76" cm="1">
        <f t="array" ref="Z55">MAX(O55-Y55,0)</f>
      </c>
      <c r="AA55" s="9"/>
    </row>
    <row r="56" ht="13.65" customHeight="1">
      <c r="A56" s="24" cm="1">
        <f t="array" ref="A56">A55+1</f>
        <v>43146</v>
      </c>
      <c r="B56" s="200" cm="1">
        <f t="array" ref="B56">YEAR(A56)</f>
        <v>2018</v>
      </c>
      <c r="C56" s="201" cm="1">
        <f t="array" ref="C56">MONTH(A56)</f>
        <v>2</v>
      </c>
      <c r="D56" s="125" cm="1">
        <f t="array" ref="D56">'P'!D56</f>
        <v>182560</v>
      </c>
      <c r="E56" s="125" cm="1">
        <f t="array" ref="E56">'C'!E56</f>
        <v>311020</v>
      </c>
      <c r="F56" s="41" cm="1">
        <f t="array" ref="F56">D56+E56</f>
        <v>493580</v>
      </c>
      <c r="G56" s="119" cm="1">
        <f t="array" ref="G56">F56-F55</f>
        <v>-480</v>
      </c>
      <c r="H56" s="119" cm="1">
        <f t="array" ref="H56">IF(G56&gt;0,G56,0)</f>
        <v>0</v>
      </c>
      <c r="I56" s="113" cm="1">
        <f t="array" ref="I56">MAX($F$10:F56)</f>
        <v>500480</v>
      </c>
      <c r="J56" s="126"/>
      <c r="K56" s="121" cm="1">
        <f t="array" ref="K56">MAX(0,I56-I55)</f>
        <v>0</v>
      </c>
      <c r="L56" s="113" cm="1">
        <f t="array" ref="L56">MIN(F56:F85)</f>
        <v>488370</v>
      </c>
      <c r="M56" s="113" cm="1">
        <f t="array" ref="M56">MAX(0,L56-L55)</f>
        <v>0</v>
      </c>
      <c r="N56" s="122" cm="1">
        <f t="array" ref="N56">MIN(M56,H56-K56)</f>
        <v>0</v>
      </c>
      <c r="O56" s="113" cm="1">
        <f t="array" ref="O56">K56+N56</f>
        <v>0</v>
      </c>
      <c r="P56" s="113" cm="1">
        <f t="array" ref="P56">H56-O56</f>
        <v>0</v>
      </c>
      <c r="Q56" s="119" cm="1">
        <f t="array" ref="Q56">MAX(0,IF(AND(K56=0,P56&gt;0),0,Q55+K56+U55))</f>
        <v>0</v>
      </c>
      <c r="R56" s="119" cm="1">
        <f t="array" ref="R56">MAX(0,R55+P56+V55)</f>
        <v>0</v>
      </c>
      <c r="S56" s="199" cm="1">
        <f t="array" ref="S56">IF(G56&lt;0,G56,0)</f>
        <v>-480</v>
      </c>
      <c r="T56" s="199" cm="1">
        <f t="array" ref="T56">MIN(0,S56+R55+V55)</f>
        <v>-480</v>
      </c>
      <c r="U56" s="165" cm="1">
        <f t="array" ref="U56">MAX(S56,IF(Q56&gt;0,MAX(-Q56,S56),T56))</f>
        <v>-480</v>
      </c>
      <c r="V56" s="166" cm="1">
        <f t="array" ref="V56">S56-U56</f>
        <v>0</v>
      </c>
      <c r="W56" s="105"/>
      <c r="X56" s="9"/>
      <c r="Y56" s="76" cm="1">
        <f t="array" ref="Y56">#REF!</f>
      </c>
      <c r="Z56" s="76" cm="1">
        <f t="array" ref="Z56">MAX(O56-Y56,0)</f>
      </c>
      <c r="AA56" s="9"/>
    </row>
    <row r="57" ht="13.65" customHeight="1">
      <c r="A57" s="24" cm="1">
        <f t="array" ref="A57">A56+1</f>
        <v>43147</v>
      </c>
      <c r="B57" s="200" cm="1">
        <f t="array" ref="B57">YEAR(A57)</f>
        <v>2018</v>
      </c>
      <c r="C57" s="201" cm="1">
        <f t="array" ref="C57">MONTH(A57)</f>
        <v>2</v>
      </c>
      <c r="D57" s="125" cm="1">
        <f t="array" ref="D57">'P'!D57</f>
        <v>182910</v>
      </c>
      <c r="E57" s="125" cm="1">
        <f t="array" ref="E57">'C'!E57</f>
        <v>310370</v>
      </c>
      <c r="F57" s="41" cm="1">
        <f t="array" ref="F57">D57+E57</f>
        <v>493280</v>
      </c>
      <c r="G57" s="119" cm="1">
        <f t="array" ref="G57">F57-F56</f>
        <v>-300</v>
      </c>
      <c r="H57" s="119" cm="1">
        <f t="array" ref="H57">IF(G57&gt;0,G57,0)</f>
        <v>0</v>
      </c>
      <c r="I57" s="113" cm="1">
        <f t="array" ref="I57">MAX($F$10:F57)</f>
        <v>500480</v>
      </c>
      <c r="J57" s="126"/>
      <c r="K57" s="121" cm="1">
        <f t="array" ref="K57">MAX(0,I57-I56)</f>
        <v>0</v>
      </c>
      <c r="L57" s="113" cm="1">
        <f t="array" ref="L57">MIN(F57:F86)</f>
        <v>488370</v>
      </c>
      <c r="M57" s="113" cm="1">
        <f t="array" ref="M57">MAX(0,L57-L56)</f>
        <v>0</v>
      </c>
      <c r="N57" s="122" cm="1">
        <f t="array" ref="N57">MIN(M57,H57-K57)</f>
        <v>0</v>
      </c>
      <c r="O57" s="113" cm="1">
        <f t="array" ref="O57">K57+N57</f>
        <v>0</v>
      </c>
      <c r="P57" s="113" cm="1">
        <f t="array" ref="P57">H57-O57</f>
        <v>0</v>
      </c>
      <c r="Q57" s="119" cm="1">
        <f t="array" ref="Q57">MAX(0,IF(AND(K57=0,P57&gt;0),0,Q56+K57+U56))</f>
        <v>0</v>
      </c>
      <c r="R57" s="119" cm="1">
        <f t="array" ref="R57">MAX(0,R56+P57+V56)</f>
        <v>0</v>
      </c>
      <c r="S57" s="199" cm="1">
        <f t="array" ref="S57">IF(G57&lt;0,G57,0)</f>
        <v>-300</v>
      </c>
      <c r="T57" s="199" cm="1">
        <f t="array" ref="T57">MIN(0,S57+R56+V56)</f>
        <v>-300</v>
      </c>
      <c r="U57" s="165" cm="1">
        <f t="array" ref="U57">MAX(S57,IF(Q57&gt;0,MAX(-Q57,S57),T57))</f>
        <v>-300</v>
      </c>
      <c r="V57" s="166" cm="1">
        <f t="array" ref="V57">S57-U57</f>
        <v>0</v>
      </c>
      <c r="W57" s="105"/>
      <c r="X57" s="9"/>
      <c r="Y57" s="76" cm="1">
        <f t="array" ref="Y57">#REF!</f>
      </c>
      <c r="Z57" s="76" cm="1">
        <f t="array" ref="Z57">MAX(O57-Y57,0)</f>
      </c>
      <c r="AA57" s="9"/>
    </row>
    <row r="58" ht="13.65" customHeight="1">
      <c r="A58" s="24" cm="1">
        <f t="array" ref="A58">A57+1</f>
        <v>43148</v>
      </c>
      <c r="B58" s="200" cm="1">
        <f t="array" ref="B58">YEAR(A58)</f>
        <v>2018</v>
      </c>
      <c r="C58" s="201" cm="1">
        <f t="array" ref="C58">MONTH(A58)</f>
        <v>2</v>
      </c>
      <c r="D58" s="125" cm="1">
        <f t="array" ref="D58">'P'!D58</f>
        <v>183160</v>
      </c>
      <c r="E58" s="125" cm="1">
        <f t="array" ref="E58">'C'!E58</f>
        <v>309780</v>
      </c>
      <c r="F58" s="41" cm="1">
        <f t="array" ref="F58">D58+E58</f>
        <v>492940</v>
      </c>
      <c r="G58" s="119" cm="1">
        <f t="array" ref="G58">F58-F57</f>
        <v>-340</v>
      </c>
      <c r="H58" s="119" cm="1">
        <f t="array" ref="H58">IF(G58&gt;0,G58,0)</f>
        <v>0</v>
      </c>
      <c r="I58" s="113" cm="1">
        <f t="array" ref="I58">MAX($F$10:F58)</f>
        <v>500480</v>
      </c>
      <c r="J58" s="126"/>
      <c r="K58" s="121" cm="1">
        <f t="array" ref="K58">MAX(0,I58-I57)</f>
        <v>0</v>
      </c>
      <c r="L58" s="113" cm="1">
        <f t="array" ref="L58">MIN(F58:F87)</f>
        <v>488370</v>
      </c>
      <c r="M58" s="113" cm="1">
        <f t="array" ref="M58">MAX(0,L58-L57)</f>
        <v>0</v>
      </c>
      <c r="N58" s="122" cm="1">
        <f t="array" ref="N58">MIN(M58,H58-K58)</f>
        <v>0</v>
      </c>
      <c r="O58" s="113" cm="1">
        <f t="array" ref="O58">K58+N58</f>
        <v>0</v>
      </c>
      <c r="P58" s="113" cm="1">
        <f t="array" ref="P58">H58-O58</f>
        <v>0</v>
      </c>
      <c r="Q58" s="119" cm="1">
        <f t="array" ref="Q58">MAX(0,IF(AND(K58=0,P58&gt;0),0,Q57+K58+U57))</f>
        <v>0</v>
      </c>
      <c r="R58" s="119" cm="1">
        <f t="array" ref="R58">MAX(0,R57+P58+V57)</f>
        <v>0</v>
      </c>
      <c r="S58" s="199" cm="1">
        <f t="array" ref="S58">IF(G58&lt;0,G58,0)</f>
        <v>-340</v>
      </c>
      <c r="T58" s="199" cm="1">
        <f t="array" ref="T58">MIN(0,S58+R57+V57)</f>
        <v>-340</v>
      </c>
      <c r="U58" s="165" cm="1">
        <f t="array" ref="U58">MAX(S58,IF(Q58&gt;0,MAX(-Q58,S58),T58))</f>
        <v>-340</v>
      </c>
      <c r="V58" s="166" cm="1">
        <f t="array" ref="V58">S58-U58</f>
        <v>0</v>
      </c>
      <c r="W58" s="105"/>
      <c r="X58" s="9"/>
      <c r="Y58" s="76" cm="1">
        <f t="array" ref="Y58">#REF!</f>
      </c>
      <c r="Z58" s="76" cm="1">
        <f t="array" ref="Z58">MAX(O58-Y58,0)</f>
      </c>
      <c r="AA58" s="9"/>
    </row>
    <row r="59" ht="13.65" customHeight="1">
      <c r="A59" s="24" cm="1">
        <f t="array" ref="A59">A58+1</f>
        <v>43149</v>
      </c>
      <c r="B59" s="200" cm="1">
        <f t="array" ref="B59">YEAR(A59)</f>
        <v>2018</v>
      </c>
      <c r="C59" s="201" cm="1">
        <f t="array" ref="C59">MONTH(A59)</f>
        <v>2</v>
      </c>
      <c r="D59" s="125" cm="1">
        <f t="array" ref="D59">'P'!D59</f>
        <v>183260</v>
      </c>
      <c r="E59" s="125" cm="1">
        <f t="array" ref="E59">'C'!E59</f>
        <v>309000</v>
      </c>
      <c r="F59" s="41" cm="1">
        <f t="array" ref="F59">D59+E59</f>
        <v>492260</v>
      </c>
      <c r="G59" s="119" cm="1">
        <f t="array" ref="G59">F59-F58</f>
        <v>-680</v>
      </c>
      <c r="H59" s="119" cm="1">
        <f t="array" ref="H59">IF(G59&gt;0,G59,0)</f>
        <v>0</v>
      </c>
      <c r="I59" s="113" cm="1">
        <f t="array" ref="I59">MAX($F$10:F59)</f>
        <v>500480</v>
      </c>
      <c r="J59" s="126"/>
      <c r="K59" s="121" cm="1">
        <f t="array" ref="K59">MAX(0,I59-I58)</f>
        <v>0</v>
      </c>
      <c r="L59" s="113" cm="1">
        <f t="array" ref="L59">MIN(F59:F88)</f>
        <v>488370</v>
      </c>
      <c r="M59" s="113" cm="1">
        <f t="array" ref="M59">MAX(0,L59-L58)</f>
        <v>0</v>
      </c>
      <c r="N59" s="122" cm="1">
        <f t="array" ref="N59">MIN(M59,H59-K59)</f>
        <v>0</v>
      </c>
      <c r="O59" s="113" cm="1">
        <f t="array" ref="O59">K59+N59</f>
        <v>0</v>
      </c>
      <c r="P59" s="113" cm="1">
        <f t="array" ref="P59">H59-O59</f>
        <v>0</v>
      </c>
      <c r="Q59" s="119" cm="1">
        <f t="array" ref="Q59">MAX(0,IF(AND(K59=0,P59&gt;0),0,Q58+K59+U58))</f>
        <v>0</v>
      </c>
      <c r="R59" s="119" cm="1">
        <f t="array" ref="R59">MAX(0,R58+P59+V58)</f>
        <v>0</v>
      </c>
      <c r="S59" s="199" cm="1">
        <f t="array" ref="S59">IF(G59&lt;0,G59,0)</f>
        <v>-680</v>
      </c>
      <c r="T59" s="199" cm="1">
        <f t="array" ref="T59">MIN(0,S59+R58+V58)</f>
        <v>-680</v>
      </c>
      <c r="U59" s="165" cm="1">
        <f t="array" ref="U59">MAX(S59,IF(Q59&gt;0,MAX(-Q59,S59),T59))</f>
        <v>-680</v>
      </c>
      <c r="V59" s="166" cm="1">
        <f t="array" ref="V59">S59-U59</f>
        <v>0</v>
      </c>
      <c r="W59" s="105"/>
      <c r="X59" s="9"/>
      <c r="Y59" s="76" cm="1">
        <f t="array" ref="Y59">#REF!</f>
      </c>
      <c r="Z59" s="76" cm="1">
        <f t="array" ref="Z59">MAX(O59-Y59,0)</f>
      </c>
      <c r="AA59" s="9"/>
    </row>
    <row r="60" ht="13.65" customHeight="1">
      <c r="A60" s="24" cm="1">
        <f t="array" ref="A60">A59+1</f>
        <v>43150</v>
      </c>
      <c r="B60" s="200" cm="1">
        <f t="array" ref="B60">YEAR(A60)</f>
        <v>2018</v>
      </c>
      <c r="C60" s="201" cm="1">
        <f t="array" ref="C60">MONTH(A60)</f>
        <v>2</v>
      </c>
      <c r="D60" s="125" cm="1">
        <f t="array" ref="D60">'P'!D60</f>
        <v>183600</v>
      </c>
      <c r="E60" s="125" cm="1">
        <f t="array" ref="E60">'C'!E60</f>
        <v>308290</v>
      </c>
      <c r="F60" s="41" cm="1">
        <f t="array" ref="F60">D60+E60</f>
        <v>491890</v>
      </c>
      <c r="G60" s="119" cm="1">
        <f t="array" ref="G60">F60-F59</f>
        <v>-370</v>
      </c>
      <c r="H60" s="119" cm="1">
        <f t="array" ref="H60">IF(G60&gt;0,G60,0)</f>
        <v>0</v>
      </c>
      <c r="I60" s="113" cm="1">
        <f t="array" ref="I60">MAX($F$10:F60)</f>
        <v>500480</v>
      </c>
      <c r="J60" s="126"/>
      <c r="K60" s="121" cm="1">
        <f t="array" ref="K60">MAX(0,I60-I59)</f>
        <v>0</v>
      </c>
      <c r="L60" s="113" cm="1">
        <f t="array" ref="L60">MIN(F60:F89)</f>
        <v>488370</v>
      </c>
      <c r="M60" s="113" cm="1">
        <f t="array" ref="M60">MAX(0,L60-L59)</f>
        <v>0</v>
      </c>
      <c r="N60" s="122" cm="1">
        <f t="array" ref="N60">MIN(M60,H60-K60)</f>
        <v>0</v>
      </c>
      <c r="O60" s="113" cm="1">
        <f t="array" ref="O60">K60+N60</f>
        <v>0</v>
      </c>
      <c r="P60" s="113" cm="1">
        <f t="array" ref="P60">H60-O60</f>
        <v>0</v>
      </c>
      <c r="Q60" s="119" cm="1">
        <f t="array" ref="Q60">MAX(0,IF(AND(K60=0,P60&gt;0),0,Q59+K60+U59))</f>
        <v>0</v>
      </c>
      <c r="R60" s="119" cm="1">
        <f t="array" ref="R60">MAX(0,R59+P60+V59)</f>
        <v>0</v>
      </c>
      <c r="S60" s="199" cm="1">
        <f t="array" ref="S60">IF(G60&lt;0,G60,0)</f>
        <v>-370</v>
      </c>
      <c r="T60" s="199" cm="1">
        <f t="array" ref="T60">MIN(0,S60+R59+V59)</f>
        <v>-370</v>
      </c>
      <c r="U60" s="165" cm="1">
        <f t="array" ref="U60">MAX(S60,IF(Q60&gt;0,MAX(-Q60,S60),T60))</f>
        <v>-370</v>
      </c>
      <c r="V60" s="166" cm="1">
        <f t="array" ref="V60">S60-U60</f>
        <v>0</v>
      </c>
      <c r="W60" s="105"/>
      <c r="X60" s="9"/>
      <c r="Y60" s="76" cm="1">
        <f t="array" ref="Y60">#REF!</f>
      </c>
      <c r="Z60" s="76" cm="1">
        <f t="array" ref="Z60">MAX(O60-Y60,0)</f>
      </c>
      <c r="AA60" s="9"/>
    </row>
    <row r="61" ht="13.65" customHeight="1">
      <c r="A61" s="24" cm="1">
        <f t="array" ref="A61">A60+1</f>
        <v>43151</v>
      </c>
      <c r="B61" s="200" cm="1">
        <f t="array" ref="B61">YEAR(A61)</f>
        <v>2018</v>
      </c>
      <c r="C61" s="201" cm="1">
        <f t="array" ref="C61">MONTH(A61)</f>
        <v>2</v>
      </c>
      <c r="D61" s="125" cm="1">
        <f t="array" ref="D61">'P'!D61</f>
        <v>183910</v>
      </c>
      <c r="E61" s="125" cm="1">
        <f t="array" ref="E61">'C'!E61</f>
        <v>307710</v>
      </c>
      <c r="F61" s="41" cm="1">
        <f t="array" ref="F61">D61+E61</f>
        <v>491620</v>
      </c>
      <c r="G61" s="119" cm="1">
        <f t="array" ref="G61">F61-F60</f>
        <v>-270</v>
      </c>
      <c r="H61" s="119" cm="1">
        <f t="array" ref="H61">IF(G61&gt;0,G61,0)</f>
        <v>0</v>
      </c>
      <c r="I61" s="113" cm="1">
        <f t="array" ref="I61">MAX($F$10:F61)</f>
        <v>500480</v>
      </c>
      <c r="J61" s="126"/>
      <c r="K61" s="121" cm="1">
        <f t="array" ref="K61">MAX(0,I61-I60)</f>
        <v>0</v>
      </c>
      <c r="L61" s="113" cm="1">
        <f t="array" ref="L61">MIN(F61:F90)</f>
        <v>488370</v>
      </c>
      <c r="M61" s="113" cm="1">
        <f t="array" ref="M61">MAX(0,L61-L60)</f>
        <v>0</v>
      </c>
      <c r="N61" s="122" cm="1">
        <f t="array" ref="N61">MIN(M61,H61-K61)</f>
        <v>0</v>
      </c>
      <c r="O61" s="113" cm="1">
        <f t="array" ref="O61">K61+N61</f>
        <v>0</v>
      </c>
      <c r="P61" s="113" cm="1">
        <f t="array" ref="P61">H61-O61</f>
        <v>0</v>
      </c>
      <c r="Q61" s="119" cm="1">
        <f t="array" ref="Q61">MAX(0,IF(AND(K61=0,P61&gt;0),0,Q60+K61+U60))</f>
        <v>0</v>
      </c>
      <c r="R61" s="119" cm="1">
        <f t="array" ref="R61">MAX(0,R60+P61+V60)</f>
        <v>0</v>
      </c>
      <c r="S61" s="199" cm="1">
        <f t="array" ref="S61">IF(G61&lt;0,G61,0)</f>
        <v>-270</v>
      </c>
      <c r="T61" s="199" cm="1">
        <f t="array" ref="T61">MIN(0,S61+R60+V60)</f>
        <v>-270</v>
      </c>
      <c r="U61" s="165" cm="1">
        <f t="array" ref="U61">MAX(S61,IF(Q61&gt;0,MAX(-Q61,S61),T61))</f>
        <v>-270</v>
      </c>
      <c r="V61" s="166" cm="1">
        <f t="array" ref="V61">S61-U61</f>
        <v>0</v>
      </c>
      <c r="W61" s="105"/>
      <c r="X61" s="9"/>
      <c r="Y61" s="76" cm="1">
        <f t="array" ref="Y61">#REF!</f>
      </c>
      <c r="Z61" s="76" cm="1">
        <f t="array" ref="Z61">MAX(O61-Y61,0)</f>
      </c>
      <c r="AA61" s="9"/>
    </row>
    <row r="62" ht="13.65" customHeight="1">
      <c r="A62" s="24" cm="1">
        <f t="array" ref="A62">A61+1</f>
        <v>43152</v>
      </c>
      <c r="B62" s="200" cm="1">
        <f t="array" ref="B62">YEAR(A62)</f>
        <v>2018</v>
      </c>
      <c r="C62" s="201" cm="1">
        <f t="array" ref="C62">MONTH(A62)</f>
        <v>2</v>
      </c>
      <c r="D62" s="125" cm="1">
        <f t="array" ref="D62">'P'!D62</f>
        <v>184140</v>
      </c>
      <c r="E62" s="125" cm="1">
        <f t="array" ref="E62">'C'!E62</f>
        <v>306990</v>
      </c>
      <c r="F62" s="41" cm="1">
        <f t="array" ref="F62">D62+E62</f>
        <v>491130</v>
      </c>
      <c r="G62" s="119" cm="1">
        <f t="array" ref="G62">F62-F61</f>
        <v>-490</v>
      </c>
      <c r="H62" s="119" cm="1">
        <f t="array" ref="H62">IF(G62&gt;0,G62,0)</f>
        <v>0</v>
      </c>
      <c r="I62" s="113" cm="1">
        <f t="array" ref="I62">MAX($F$10:F62)</f>
        <v>500480</v>
      </c>
      <c r="J62" s="126"/>
      <c r="K62" s="121" cm="1">
        <f t="array" ref="K62">MAX(0,I62-I61)</f>
        <v>0</v>
      </c>
      <c r="L62" s="113" cm="1">
        <f t="array" ref="L62">MIN(F62:F91)</f>
        <v>488370</v>
      </c>
      <c r="M62" s="113" cm="1">
        <f t="array" ref="M62">MAX(0,L62-L61)</f>
        <v>0</v>
      </c>
      <c r="N62" s="122" cm="1">
        <f t="array" ref="N62">MIN(M62,H62-K62)</f>
        <v>0</v>
      </c>
      <c r="O62" s="113" cm="1">
        <f t="array" ref="O62">K62+N62</f>
        <v>0</v>
      </c>
      <c r="P62" s="113" cm="1">
        <f t="array" ref="P62">H62-O62</f>
        <v>0</v>
      </c>
      <c r="Q62" s="119" cm="1">
        <f t="array" ref="Q62">MAX(0,IF(AND(K62=0,P62&gt;0),0,Q61+K62+U61))</f>
        <v>0</v>
      </c>
      <c r="R62" s="119" cm="1">
        <f t="array" ref="R62">MAX(0,R61+P62+V61)</f>
        <v>0</v>
      </c>
      <c r="S62" s="199" cm="1">
        <f t="array" ref="S62">IF(G62&lt;0,G62,0)</f>
        <v>-490</v>
      </c>
      <c r="T62" s="199" cm="1">
        <f t="array" ref="T62">MIN(0,S62+R61+V61)</f>
        <v>-490</v>
      </c>
      <c r="U62" s="165" cm="1">
        <f t="array" ref="U62">MAX(S62,IF(Q62&gt;0,MAX(-Q62,S62),T62))</f>
        <v>-490</v>
      </c>
      <c r="V62" s="166" cm="1">
        <f t="array" ref="V62">S62-U62</f>
        <v>0</v>
      </c>
      <c r="W62" s="105"/>
      <c r="X62" s="9"/>
      <c r="Y62" s="76" cm="1">
        <f t="array" ref="Y62">#REF!</f>
      </c>
      <c r="Z62" s="76" cm="1">
        <f t="array" ref="Z62">MAX(O62-Y62,0)</f>
      </c>
      <c r="AA62" s="9"/>
    </row>
    <row r="63" ht="13.65" customHeight="1">
      <c r="A63" s="24" cm="1">
        <f t="array" ref="A63">A62+1</f>
        <v>43153</v>
      </c>
      <c r="B63" s="200" cm="1">
        <f t="array" ref="B63">YEAR(A63)</f>
        <v>2018</v>
      </c>
      <c r="C63" s="201" cm="1">
        <f t="array" ref="C63">MONTH(A63)</f>
        <v>2</v>
      </c>
      <c r="D63" s="125" cm="1">
        <f t="array" ref="D63">'P'!D63</f>
        <v>184390</v>
      </c>
      <c r="E63" s="125" cm="1">
        <f t="array" ref="E63">'C'!E63</f>
        <v>306350</v>
      </c>
      <c r="F63" s="41" cm="1">
        <f t="array" ref="F63">D63+E63</f>
        <v>490740</v>
      </c>
      <c r="G63" s="119" cm="1">
        <f t="array" ref="G63">F63-F62</f>
        <v>-390</v>
      </c>
      <c r="H63" s="119" cm="1">
        <f t="array" ref="H63">IF(G63&gt;0,G63,0)</f>
        <v>0</v>
      </c>
      <c r="I63" s="113" cm="1">
        <f t="array" ref="I63">MAX($F$10:F63)</f>
        <v>500480</v>
      </c>
      <c r="J63" s="126"/>
      <c r="K63" s="121" cm="1">
        <f t="array" ref="K63">MAX(0,I63-I62)</f>
        <v>0</v>
      </c>
      <c r="L63" s="113" cm="1">
        <f t="array" ref="L63">MIN(F63:F92)</f>
        <v>488370</v>
      </c>
      <c r="M63" s="113" cm="1">
        <f t="array" ref="M63">MAX(0,L63-L62)</f>
        <v>0</v>
      </c>
      <c r="N63" s="122" cm="1">
        <f t="array" ref="N63">MIN(M63,H63-K63)</f>
        <v>0</v>
      </c>
      <c r="O63" s="113" cm="1">
        <f t="array" ref="O63">K63+N63</f>
        <v>0</v>
      </c>
      <c r="P63" s="113" cm="1">
        <f t="array" ref="P63">H63-O63</f>
        <v>0</v>
      </c>
      <c r="Q63" s="119" cm="1">
        <f t="array" ref="Q63">MAX(0,IF(AND(K63=0,P63&gt;0),0,Q62+K63+U62))</f>
        <v>0</v>
      </c>
      <c r="R63" s="119" cm="1">
        <f t="array" ref="R63">MAX(0,R62+P63+V62)</f>
        <v>0</v>
      </c>
      <c r="S63" s="199" cm="1">
        <f t="array" ref="S63">IF(G63&lt;0,G63,0)</f>
        <v>-390</v>
      </c>
      <c r="T63" s="199" cm="1">
        <f t="array" ref="T63">MIN(0,S63+R62+V62)</f>
        <v>-390</v>
      </c>
      <c r="U63" s="165" cm="1">
        <f t="array" ref="U63">MAX(S63,IF(Q63&gt;0,MAX(-Q63,S63),T63))</f>
        <v>-390</v>
      </c>
      <c r="V63" s="166" cm="1">
        <f t="array" ref="V63">S63-U63</f>
        <v>0</v>
      </c>
      <c r="W63" s="105"/>
      <c r="X63" s="9"/>
      <c r="Y63" s="76" cm="1">
        <f t="array" ref="Y63">#REF!</f>
      </c>
      <c r="Z63" s="76" cm="1">
        <f t="array" ref="Z63">MAX(O63-Y63,0)</f>
      </c>
      <c r="AA63" s="9"/>
    </row>
    <row r="64" ht="13.65" customHeight="1">
      <c r="A64" s="24" cm="1">
        <f t="array" ref="A64">A63+1</f>
        <v>43154</v>
      </c>
      <c r="B64" s="200" cm="1">
        <f t="array" ref="B64">YEAR(A64)</f>
        <v>2018</v>
      </c>
      <c r="C64" s="201" cm="1">
        <f t="array" ref="C64">MONTH(A64)</f>
        <v>2</v>
      </c>
      <c r="D64" s="125" cm="1">
        <f t="array" ref="D64">'P'!D64</f>
        <v>184620</v>
      </c>
      <c r="E64" s="125" cm="1">
        <f t="array" ref="E64">'C'!E64</f>
        <v>305700</v>
      </c>
      <c r="F64" s="41" cm="1">
        <f t="array" ref="F64">D64+E64</f>
        <v>490320</v>
      </c>
      <c r="G64" s="119" cm="1">
        <f t="array" ref="G64">F64-F63</f>
        <v>-420</v>
      </c>
      <c r="H64" s="119" cm="1">
        <f t="array" ref="H64">IF(G64&gt;0,G64,0)</f>
        <v>0</v>
      </c>
      <c r="I64" s="113" cm="1">
        <f t="array" ref="I64">MAX($F$10:F64)</f>
        <v>500480</v>
      </c>
      <c r="J64" s="126"/>
      <c r="K64" s="121" cm="1">
        <f t="array" ref="K64">MAX(0,I64-I63)</f>
        <v>0</v>
      </c>
      <c r="L64" s="113" cm="1">
        <f t="array" ref="L64">MIN(F64:F93)</f>
        <v>488370</v>
      </c>
      <c r="M64" s="113" cm="1">
        <f t="array" ref="M64">MAX(0,L64-L63)</f>
        <v>0</v>
      </c>
      <c r="N64" s="122" cm="1">
        <f t="array" ref="N64">MIN(M64,H64-K64)</f>
        <v>0</v>
      </c>
      <c r="O64" s="113" cm="1">
        <f t="array" ref="O64">K64+N64</f>
        <v>0</v>
      </c>
      <c r="P64" s="113" cm="1">
        <f t="array" ref="P64">H64-O64</f>
        <v>0</v>
      </c>
      <c r="Q64" s="119" cm="1">
        <f t="array" ref="Q64">MAX(0,IF(AND(K64=0,P64&gt;0),0,Q63+K64+U63))</f>
        <v>0</v>
      </c>
      <c r="R64" s="119" cm="1">
        <f t="array" ref="R64">MAX(0,R63+P64+V63)</f>
        <v>0</v>
      </c>
      <c r="S64" s="199" cm="1">
        <f t="array" ref="S64">IF(G64&lt;0,G64,0)</f>
        <v>-420</v>
      </c>
      <c r="T64" s="199" cm="1">
        <f t="array" ref="T64">MIN(0,S64+R63+V63)</f>
        <v>-420</v>
      </c>
      <c r="U64" s="165" cm="1">
        <f t="array" ref="U64">MAX(S64,IF(Q64&gt;0,MAX(-Q64,S64),T64))</f>
        <v>-420</v>
      </c>
      <c r="V64" s="166" cm="1">
        <f t="array" ref="V64">S64-U64</f>
        <v>0</v>
      </c>
      <c r="W64" s="105"/>
      <c r="X64" s="9"/>
      <c r="Y64" s="76" cm="1">
        <f t="array" ref="Y64">#REF!</f>
      </c>
      <c r="Z64" s="76" cm="1">
        <f t="array" ref="Z64">MAX(O64-Y64,0)</f>
      </c>
      <c r="AA64" s="9"/>
    </row>
    <row r="65" ht="13.65" customHeight="1">
      <c r="A65" s="24" cm="1">
        <f t="array" ref="A65">A64+1</f>
        <v>43155</v>
      </c>
      <c r="B65" s="200" cm="1">
        <f t="array" ref="B65">YEAR(A65)</f>
        <v>2018</v>
      </c>
      <c r="C65" s="201" cm="1">
        <f t="array" ref="C65">MONTH(A65)</f>
        <v>2</v>
      </c>
      <c r="D65" s="125" cm="1">
        <f t="array" ref="D65">'P'!D65</f>
        <v>184980</v>
      </c>
      <c r="E65" s="125" cm="1">
        <f t="array" ref="E65">'C'!E65</f>
        <v>305050</v>
      </c>
      <c r="F65" s="41" cm="1">
        <f t="array" ref="F65">D65+E65</f>
        <v>490030</v>
      </c>
      <c r="G65" s="119" cm="1">
        <f t="array" ref="G65">F65-F64</f>
        <v>-290</v>
      </c>
      <c r="H65" s="119" cm="1">
        <f t="array" ref="H65">IF(G65&gt;0,G65,0)</f>
        <v>0</v>
      </c>
      <c r="I65" s="113" cm="1">
        <f t="array" ref="I65">MAX($F$10:F65)</f>
        <v>500480</v>
      </c>
      <c r="J65" s="126"/>
      <c r="K65" s="121" cm="1">
        <f t="array" ref="K65">MAX(0,I65-I64)</f>
        <v>0</v>
      </c>
      <c r="L65" s="113" cm="1">
        <f t="array" ref="L65">MIN(F65:F94)</f>
        <v>488370</v>
      </c>
      <c r="M65" s="113" cm="1">
        <f t="array" ref="M65">MAX(0,L65-L64)</f>
        <v>0</v>
      </c>
      <c r="N65" s="122" cm="1">
        <f t="array" ref="N65">MIN(M65,H65-K65)</f>
        <v>0</v>
      </c>
      <c r="O65" s="113" cm="1">
        <f t="array" ref="O65">K65+N65</f>
        <v>0</v>
      </c>
      <c r="P65" s="113" cm="1">
        <f t="array" ref="P65">H65-O65</f>
        <v>0</v>
      </c>
      <c r="Q65" s="119" cm="1">
        <f t="array" ref="Q65">MAX(0,IF(AND(K65=0,P65&gt;0),0,Q64+K65+U64))</f>
        <v>0</v>
      </c>
      <c r="R65" s="119" cm="1">
        <f t="array" ref="R65">MAX(0,R64+P65+V64)</f>
        <v>0</v>
      </c>
      <c r="S65" s="199" cm="1">
        <f t="array" ref="S65">IF(G65&lt;0,G65,0)</f>
        <v>-290</v>
      </c>
      <c r="T65" s="199" cm="1">
        <f t="array" ref="T65">MIN(0,S65+R64+V64)</f>
        <v>-290</v>
      </c>
      <c r="U65" s="165" cm="1">
        <f t="array" ref="U65">MAX(S65,IF(Q65&gt;0,MAX(-Q65,S65),T65))</f>
        <v>-290</v>
      </c>
      <c r="V65" s="166" cm="1">
        <f t="array" ref="V65">S65-U65</f>
        <v>0</v>
      </c>
      <c r="W65" s="105"/>
      <c r="X65" s="9"/>
      <c r="Y65" s="76" cm="1">
        <f t="array" ref="Y65">#REF!</f>
      </c>
      <c r="Z65" s="76" cm="1">
        <f t="array" ref="Z65">MAX(O65-Y65,0)</f>
      </c>
      <c r="AA65" s="9"/>
    </row>
    <row r="66" ht="13.65" customHeight="1">
      <c r="A66" s="24" cm="1">
        <f t="array" ref="A66">A65+1</f>
        <v>43156</v>
      </c>
      <c r="B66" s="200" cm="1">
        <f t="array" ref="B66">YEAR(A66)</f>
        <v>2018</v>
      </c>
      <c r="C66" s="201" cm="1">
        <f t="array" ref="C66">MONTH(A66)</f>
        <v>2</v>
      </c>
      <c r="D66" s="125" cm="1">
        <f t="array" ref="D66">'P'!D66</f>
        <v>185230</v>
      </c>
      <c r="E66" s="125" cm="1">
        <f t="array" ref="E66">'C'!E66</f>
        <v>304410</v>
      </c>
      <c r="F66" s="41" cm="1">
        <f t="array" ref="F66">D66+E66</f>
        <v>489640</v>
      </c>
      <c r="G66" s="119" cm="1">
        <f t="array" ref="G66">F66-F65</f>
        <v>-390</v>
      </c>
      <c r="H66" s="119" cm="1">
        <f t="array" ref="H66">IF(G66&gt;0,G66,0)</f>
        <v>0</v>
      </c>
      <c r="I66" s="113" cm="1">
        <f t="array" ref="I66">MAX($F$10:F66)</f>
        <v>500480</v>
      </c>
      <c r="J66" s="126"/>
      <c r="K66" s="121" cm="1">
        <f t="array" ref="K66">MAX(0,I66-I65)</f>
        <v>0</v>
      </c>
      <c r="L66" s="113" cm="1">
        <f t="array" ref="L66">MIN(F66:F95)</f>
        <v>488370</v>
      </c>
      <c r="M66" s="113" cm="1">
        <f t="array" ref="M66">MAX(0,L66-L65)</f>
        <v>0</v>
      </c>
      <c r="N66" s="122" cm="1">
        <f t="array" ref="N66">MIN(M66,H66-K66)</f>
        <v>0</v>
      </c>
      <c r="O66" s="113" cm="1">
        <f t="array" ref="O66">K66+N66</f>
        <v>0</v>
      </c>
      <c r="P66" s="113" cm="1">
        <f t="array" ref="P66">H66-O66</f>
        <v>0</v>
      </c>
      <c r="Q66" s="119" cm="1">
        <f t="array" ref="Q66">MAX(0,IF(AND(K66=0,P66&gt;0),0,Q65+K66+U65))</f>
        <v>0</v>
      </c>
      <c r="R66" s="119" cm="1">
        <f t="array" ref="R66">MAX(0,R65+P66+V65)</f>
        <v>0</v>
      </c>
      <c r="S66" s="199" cm="1">
        <f t="array" ref="S66">IF(G66&lt;0,G66,0)</f>
        <v>-390</v>
      </c>
      <c r="T66" s="199" cm="1">
        <f t="array" ref="T66">MIN(0,S66+R65+V65)</f>
        <v>-390</v>
      </c>
      <c r="U66" s="165" cm="1">
        <f t="array" ref="U66">MAX(S66,IF(Q66&gt;0,MAX(-Q66,S66),T66))</f>
        <v>-390</v>
      </c>
      <c r="V66" s="166" cm="1">
        <f t="array" ref="V66">S66-U66</f>
        <v>0</v>
      </c>
      <c r="W66" s="105"/>
      <c r="X66" s="9"/>
      <c r="Y66" s="76" cm="1">
        <f t="array" ref="Y66">#REF!</f>
      </c>
      <c r="Z66" s="76" cm="1">
        <f t="array" ref="Z66">MAX(O66-Y66,0)</f>
      </c>
      <c r="AA66" s="9"/>
    </row>
    <row r="67" ht="13.65" customHeight="1">
      <c r="A67" s="24" cm="1">
        <f t="array" ref="A67">A66+1</f>
        <v>43157</v>
      </c>
      <c r="B67" s="200" cm="1">
        <f t="array" ref="B67">YEAR(A67)</f>
        <v>2018</v>
      </c>
      <c r="C67" s="201" cm="1">
        <f t="array" ref="C67">MONTH(A67)</f>
        <v>2</v>
      </c>
      <c r="D67" s="125" cm="1">
        <f t="array" ref="D67">'P'!D67</f>
        <v>185590</v>
      </c>
      <c r="E67" s="125" cm="1">
        <f t="array" ref="E67">'C'!E67</f>
        <v>303960</v>
      </c>
      <c r="F67" s="41" cm="1">
        <f t="array" ref="F67">D67+E67</f>
        <v>489550</v>
      </c>
      <c r="G67" s="119" cm="1">
        <f t="array" ref="G67">F67-F66</f>
        <v>-90</v>
      </c>
      <c r="H67" s="119" cm="1">
        <f t="array" ref="H67">IF(G67&gt;0,G67,0)</f>
        <v>0</v>
      </c>
      <c r="I67" s="113" cm="1">
        <f t="array" ref="I67">MAX($F$10:F67)</f>
        <v>500480</v>
      </c>
      <c r="J67" s="126"/>
      <c r="K67" s="121" cm="1">
        <f t="array" ref="K67">MAX(0,I67-I66)</f>
        <v>0</v>
      </c>
      <c r="L67" s="113" cm="1">
        <f t="array" ref="L67">MIN(F67:F96)</f>
        <v>488370</v>
      </c>
      <c r="M67" s="113" cm="1">
        <f t="array" ref="M67">MAX(0,L67-L66)</f>
        <v>0</v>
      </c>
      <c r="N67" s="122" cm="1">
        <f t="array" ref="N67">MIN(M67,H67-K67)</f>
        <v>0</v>
      </c>
      <c r="O67" s="113" cm="1">
        <f t="array" ref="O67">K67+N67</f>
        <v>0</v>
      </c>
      <c r="P67" s="113" cm="1">
        <f t="array" ref="P67">H67-O67</f>
        <v>0</v>
      </c>
      <c r="Q67" s="119" cm="1">
        <f t="array" ref="Q67">MAX(0,IF(AND(K67=0,P67&gt;0),0,Q66+K67+U66))</f>
        <v>0</v>
      </c>
      <c r="R67" s="119" cm="1">
        <f t="array" ref="R67">MAX(0,R66+P67+V66)</f>
        <v>0</v>
      </c>
      <c r="S67" s="199" cm="1">
        <f t="array" ref="S67">IF(G67&lt;0,G67,0)</f>
        <v>-90</v>
      </c>
      <c r="T67" s="199" cm="1">
        <f t="array" ref="T67">MIN(0,S67+R66+V66)</f>
        <v>-90</v>
      </c>
      <c r="U67" s="165" cm="1">
        <f t="array" ref="U67">MAX(S67,IF(Q67&gt;0,MAX(-Q67,S67),T67))</f>
        <v>-90</v>
      </c>
      <c r="V67" s="166" cm="1">
        <f t="array" ref="V67">S67-U67</f>
        <v>0</v>
      </c>
      <c r="W67" s="105"/>
      <c r="X67" s="9"/>
      <c r="Y67" s="76" cm="1">
        <f t="array" ref="Y67">#REF!</f>
      </c>
      <c r="Z67" s="76" cm="1">
        <f t="array" ref="Z67">MAX(O67-Y67,0)</f>
      </c>
      <c r="AA67" s="9"/>
    </row>
    <row r="68" ht="13.65" customHeight="1">
      <c r="A68" s="24" cm="1">
        <f t="array" ref="A68">A67+1</f>
        <v>43158</v>
      </c>
      <c r="B68" s="200" cm="1">
        <f t="array" ref="B68">YEAR(A68)</f>
        <v>2018</v>
      </c>
      <c r="C68" s="201" cm="1">
        <f t="array" ref="C68">MONTH(A68)</f>
        <v>2</v>
      </c>
      <c r="D68" s="125" cm="1">
        <f t="array" ref="D68">'P'!D68</f>
        <v>185710</v>
      </c>
      <c r="E68" s="125" cm="1">
        <f t="array" ref="E68">'C'!E68</f>
        <v>303310</v>
      </c>
      <c r="F68" s="41" cm="1">
        <f t="array" ref="F68">D68+E68</f>
        <v>489020</v>
      </c>
      <c r="G68" s="119" cm="1">
        <f t="array" ref="G68">F68-F67</f>
        <v>-530</v>
      </c>
      <c r="H68" s="119" cm="1">
        <f t="array" ref="H68">IF(G68&gt;0,G68,0)</f>
        <v>0</v>
      </c>
      <c r="I68" s="113" cm="1">
        <f t="array" ref="I68">MAX($F$10:F68)</f>
        <v>500480</v>
      </c>
      <c r="J68" s="126"/>
      <c r="K68" s="121" cm="1">
        <f t="array" ref="K68">MAX(0,I68-I67)</f>
        <v>0</v>
      </c>
      <c r="L68" s="113" cm="1">
        <f t="array" ref="L68">MIN(F68:F97)</f>
        <v>488370</v>
      </c>
      <c r="M68" s="113" cm="1">
        <f t="array" ref="M68">MAX(0,L68-L67)</f>
        <v>0</v>
      </c>
      <c r="N68" s="122" cm="1">
        <f t="array" ref="N68">MIN(M68,H68-K68)</f>
        <v>0</v>
      </c>
      <c r="O68" s="113" cm="1">
        <f t="array" ref="O68">K68+N68</f>
        <v>0</v>
      </c>
      <c r="P68" s="113" cm="1">
        <f t="array" ref="P68">H68-O68</f>
        <v>0</v>
      </c>
      <c r="Q68" s="119" cm="1">
        <f t="array" ref="Q68">MAX(0,IF(AND(K68=0,P68&gt;0),0,Q67+K68+U67))</f>
        <v>0</v>
      </c>
      <c r="R68" s="119" cm="1">
        <f t="array" ref="R68">MAX(0,R67+P68+V67)</f>
        <v>0</v>
      </c>
      <c r="S68" s="199" cm="1">
        <f t="array" ref="S68">IF(G68&lt;0,G68,0)</f>
        <v>-530</v>
      </c>
      <c r="T68" s="199" cm="1">
        <f t="array" ref="T68">MIN(0,S68+R67+V67)</f>
        <v>-530</v>
      </c>
      <c r="U68" s="165" cm="1">
        <f t="array" ref="U68">MAX(S68,IF(Q68&gt;0,MAX(-Q68,S68),T68))</f>
        <v>-530</v>
      </c>
      <c r="V68" s="166" cm="1">
        <f t="array" ref="V68">S68-U68</f>
        <v>0</v>
      </c>
      <c r="W68" s="105"/>
      <c r="X68" s="9"/>
      <c r="Y68" s="76" cm="1">
        <f t="array" ref="Y68">#REF!</f>
      </c>
      <c r="Z68" s="76" cm="1">
        <f t="array" ref="Z68">MAX(O68-Y68,0)</f>
      </c>
      <c r="AA68" s="9"/>
    </row>
    <row r="69" ht="13.65" customHeight="1">
      <c r="A69" s="24" cm="1">
        <f t="array" ref="A69">A68+1</f>
        <v>43159</v>
      </c>
      <c r="B69" s="200" cm="1">
        <f t="array" ref="B69">YEAR(A69)</f>
        <v>2018</v>
      </c>
      <c r="C69" s="201" cm="1">
        <f t="array" ref="C69">MONTH(A69)</f>
        <v>2</v>
      </c>
      <c r="D69" s="125" cm="1">
        <f t="array" ref="D69">'P'!D69</f>
        <v>185800</v>
      </c>
      <c r="E69" s="125" cm="1">
        <f t="array" ref="E69">'C'!E69</f>
        <v>302800</v>
      </c>
      <c r="F69" s="41" cm="1">
        <f t="array" ref="F69">D69+E69</f>
        <v>488600</v>
      </c>
      <c r="G69" s="119" cm="1">
        <f t="array" ref="G69">F69-F68</f>
        <v>-420</v>
      </c>
      <c r="H69" s="119" cm="1">
        <f t="array" ref="H69">IF(G69&gt;0,G69,0)</f>
        <v>0</v>
      </c>
      <c r="I69" s="113" cm="1">
        <f t="array" ref="I69">MAX($F$10:F69)</f>
        <v>500480</v>
      </c>
      <c r="J69" s="126"/>
      <c r="K69" s="121" cm="1">
        <f t="array" ref="K69">MAX(0,I69-I68)</f>
        <v>0</v>
      </c>
      <c r="L69" s="113" cm="1">
        <f t="array" ref="L69">MIN(F69:F98)</f>
        <v>488370</v>
      </c>
      <c r="M69" s="113" cm="1">
        <f t="array" ref="M69">MAX(0,L69-L68)</f>
        <v>0</v>
      </c>
      <c r="N69" s="122" cm="1">
        <f t="array" ref="N69">MIN(M69,H69-K69)</f>
        <v>0</v>
      </c>
      <c r="O69" s="113" cm="1">
        <f t="array" ref="O69">K69+N69</f>
        <v>0</v>
      </c>
      <c r="P69" s="113" cm="1">
        <f t="array" ref="P69">H69-O69</f>
        <v>0</v>
      </c>
      <c r="Q69" s="119" cm="1">
        <f t="array" ref="Q69">MAX(0,IF(AND(K69=0,P69&gt;0),0,Q68+K69+U68))</f>
        <v>0</v>
      </c>
      <c r="R69" s="119" cm="1">
        <f t="array" ref="R69">MAX(0,R68+P69+V68)</f>
        <v>0</v>
      </c>
      <c r="S69" s="199" cm="1">
        <f t="array" ref="S69">IF(G69&lt;0,G69,0)</f>
        <v>-420</v>
      </c>
      <c r="T69" s="199" cm="1">
        <f t="array" ref="T69">MIN(0,S69+R68+V68)</f>
        <v>-420</v>
      </c>
      <c r="U69" s="165" cm="1">
        <f t="array" ref="U69">MAX(S69,IF(Q69&gt;0,MAX(-Q69,S69),T69))</f>
        <v>-420</v>
      </c>
      <c r="V69" s="166" cm="1">
        <f t="array" ref="V69">S69-U69</f>
        <v>0</v>
      </c>
      <c r="W69" s="105"/>
      <c r="X69" s="9"/>
      <c r="Y69" s="76" cm="1">
        <f t="array" ref="Y69">#REF!</f>
      </c>
      <c r="Z69" s="76" cm="1">
        <f t="array" ref="Z69">MAX(O69-Y69,0)</f>
      </c>
      <c r="AA69" s="9"/>
    </row>
    <row r="70" ht="13.65" customHeight="1">
      <c r="A70" s="24" cm="1">
        <f t="array" ref="A70">A69+1</f>
        <v>43160</v>
      </c>
      <c r="B70" s="200" cm="1">
        <f t="array" ref="B70">YEAR(A70)</f>
        <v>2018</v>
      </c>
      <c r="C70" s="201" cm="1">
        <f t="array" ref="C70">MONTH(A70)</f>
        <v>3</v>
      </c>
      <c r="D70" s="125" cm="1">
        <f t="array" ref="D70">'P'!D70</f>
        <v>185960</v>
      </c>
      <c r="E70" s="125" cm="1">
        <f t="array" ref="E70">'C'!E70</f>
        <v>302410</v>
      </c>
      <c r="F70" s="41" cm="1">
        <f t="array" ref="F70">D70+E70</f>
        <v>488370</v>
      </c>
      <c r="G70" s="119" cm="1">
        <f t="array" ref="G70">F70-F69</f>
        <v>-230</v>
      </c>
      <c r="H70" s="119" cm="1">
        <f t="array" ref="H70">IF(G70&gt;0,G70,0)</f>
        <v>0</v>
      </c>
      <c r="I70" s="113" cm="1">
        <f t="array" ref="I70">MAX($F$10:F70)</f>
        <v>500480</v>
      </c>
      <c r="J70" s="126"/>
      <c r="K70" s="121" cm="1">
        <f t="array" ref="K70">MAX(0,I70-I69)</f>
        <v>0</v>
      </c>
      <c r="L70" s="113" cm="1">
        <f t="array" ref="L70">MIN(F70:F99)</f>
        <v>488370</v>
      </c>
      <c r="M70" s="113" cm="1">
        <f t="array" ref="M70">MAX(0,L70-L69)</f>
        <v>0</v>
      </c>
      <c r="N70" s="122" cm="1">
        <f t="array" ref="N70">MIN(M70,H70-K70)</f>
        <v>0</v>
      </c>
      <c r="O70" s="113" cm="1">
        <f t="array" ref="O70">K70+N70</f>
        <v>0</v>
      </c>
      <c r="P70" s="113" cm="1">
        <f t="array" ref="P70">H70-O70</f>
        <v>0</v>
      </c>
      <c r="Q70" s="119" cm="1">
        <f t="array" ref="Q70">MAX(0,IF(AND(K70=0,P70&gt;0),0,Q69+K70+U69))</f>
        <v>0</v>
      </c>
      <c r="R70" s="119" cm="1">
        <f t="array" ref="R70">MAX(0,R69+P70+V69)</f>
        <v>0</v>
      </c>
      <c r="S70" s="199" cm="1">
        <f t="array" ref="S70">IF(G70&lt;0,G70,0)</f>
        <v>-230</v>
      </c>
      <c r="T70" s="199" cm="1">
        <f t="array" ref="T70">MIN(0,S70+R69+V69)</f>
        <v>-230</v>
      </c>
      <c r="U70" s="165" cm="1">
        <f t="array" ref="U70">MAX(S70,IF(Q70&gt;0,MAX(-Q70,S70),T70))</f>
        <v>-230</v>
      </c>
      <c r="V70" s="166" cm="1">
        <f t="array" ref="V70">S70-U70</f>
        <v>0</v>
      </c>
      <c r="W70" s="105"/>
      <c r="X70" s="9"/>
      <c r="Y70" s="76" cm="1">
        <f t="array" ref="Y70">#REF!</f>
      </c>
      <c r="Z70" s="76" cm="1">
        <f t="array" ref="Z70">MAX(O70-Y70,0)</f>
      </c>
      <c r="AA70" s="9"/>
    </row>
    <row r="71" ht="13.65" customHeight="1">
      <c r="A71" s="24" cm="1">
        <f t="array" ref="A71">A70+1</f>
        <v>43161</v>
      </c>
      <c r="B71" s="200" cm="1">
        <f t="array" ref="B71">YEAR(A71)</f>
        <v>2018</v>
      </c>
      <c r="C71" s="201" cm="1">
        <f t="array" ref="C71">MONTH(A71)</f>
        <v>3</v>
      </c>
      <c r="D71" s="125" cm="1">
        <f t="array" ref="D71">'P'!D71</f>
        <v>186660</v>
      </c>
      <c r="E71" s="125" cm="1">
        <f t="array" ref="E71">'C'!E71</f>
        <v>302160</v>
      </c>
      <c r="F71" s="41" cm="1">
        <f t="array" ref="F71">D71+E71</f>
        <v>488820</v>
      </c>
      <c r="G71" s="119" cm="1">
        <f t="array" ref="G71">F71-F70</f>
        <v>450</v>
      </c>
      <c r="H71" s="119" cm="1">
        <f t="array" ref="H71">IF(G71&gt;0,G71,0)</f>
        <v>450</v>
      </c>
      <c r="I71" s="113" cm="1">
        <f t="array" ref="I71">MAX($F$10:F71)</f>
        <v>500480</v>
      </c>
      <c r="J71" s="126"/>
      <c r="K71" s="121" cm="1">
        <f t="array" ref="K71">MAX(0,I71-I70)</f>
        <v>0</v>
      </c>
      <c r="L71" s="113" cm="1">
        <f t="array" ref="L71">MIN(F71:F100)</f>
        <v>488620</v>
      </c>
      <c r="M71" s="113" cm="1">
        <f t="array" ref="M71">MAX(0,L71-L70)</f>
        <v>250</v>
      </c>
      <c r="N71" s="122" cm="1">
        <f t="array" ref="N71">MIN(M71,H71-K71)</f>
        <v>250</v>
      </c>
      <c r="O71" s="113" cm="1">
        <f t="array" ref="O71">K71+N71</f>
        <v>250</v>
      </c>
      <c r="P71" s="113" cm="1">
        <f t="array" ref="P71">H71-O71</f>
        <v>200</v>
      </c>
      <c r="Q71" s="119" cm="1">
        <f t="array" ref="Q71">MAX(0,IF(AND(K71=0,P71&gt;0),0,Q70+K71+U70))</f>
        <v>0</v>
      </c>
      <c r="R71" s="119" cm="1">
        <f t="array" ref="R71">MAX(0,R70+P71+V70)</f>
        <v>200</v>
      </c>
      <c r="S71" s="199" cm="1">
        <f t="array" ref="S71">IF(G71&lt;0,G71,0)</f>
        <v>0</v>
      </c>
      <c r="T71" s="199" cm="1">
        <f t="array" ref="T71">MIN(0,S71+R70+V70)</f>
        <v>0</v>
      </c>
      <c r="U71" s="165" cm="1">
        <f t="array" ref="U71">MAX(S71,IF(Q71&gt;0,MAX(-Q71,S71),T71))</f>
        <v>0</v>
      </c>
      <c r="V71" s="166" cm="1">
        <f t="array" ref="V71">S71-U71</f>
        <v>0</v>
      </c>
      <c r="W71" s="105"/>
      <c r="X71" s="9"/>
      <c r="Y71" s="76" cm="1">
        <f t="array" ref="Y71">#REF!</f>
      </c>
      <c r="Z71" s="76" cm="1">
        <f t="array" ref="Z71">MAX(O71-Y71,0)</f>
      </c>
      <c r="AA71" s="9"/>
    </row>
    <row r="72" ht="13.65" customHeight="1">
      <c r="A72" s="24" cm="1">
        <f t="array" ref="A72">A71+1</f>
        <v>43162</v>
      </c>
      <c r="B72" s="200" cm="1">
        <f t="array" ref="B72">YEAR(A72)</f>
        <v>2018</v>
      </c>
      <c r="C72" s="201" cm="1">
        <f t="array" ref="C72">MONTH(A72)</f>
        <v>3</v>
      </c>
      <c r="D72" s="125" cm="1">
        <f t="array" ref="D72">'P'!D72</f>
        <v>187230</v>
      </c>
      <c r="E72" s="125" cm="1">
        <f t="array" ref="E72">'C'!E72</f>
        <v>301770</v>
      </c>
      <c r="F72" s="41" cm="1">
        <f t="array" ref="F72">D72+E72</f>
        <v>489000</v>
      </c>
      <c r="G72" s="119" cm="1">
        <f t="array" ref="G72">F72-F71</f>
        <v>180</v>
      </c>
      <c r="H72" s="119" cm="1">
        <f t="array" ref="H72">IF(G72&gt;0,G72,0)</f>
        <v>180</v>
      </c>
      <c r="I72" s="113" cm="1">
        <f t="array" ref="I72">MAX($F$10:F72)</f>
        <v>500480</v>
      </c>
      <c r="J72" s="126"/>
      <c r="K72" s="121" cm="1">
        <f t="array" ref="K72">MAX(0,I72-I71)</f>
        <v>0</v>
      </c>
      <c r="L72" s="113" cm="1">
        <f t="array" ref="L72">MIN(F72:F101)</f>
        <v>488620</v>
      </c>
      <c r="M72" s="113" cm="1">
        <f t="array" ref="M72">MAX(0,L72-L71)</f>
        <v>0</v>
      </c>
      <c r="N72" s="122" cm="1">
        <f t="array" ref="N72">MIN(M72,H72-K72)</f>
        <v>0</v>
      </c>
      <c r="O72" s="113" cm="1">
        <f t="array" ref="O72">K72+N72</f>
        <v>0</v>
      </c>
      <c r="P72" s="113" cm="1">
        <f t="array" ref="P72">H72-O72</f>
        <v>180</v>
      </c>
      <c r="Q72" s="119" cm="1">
        <f t="array" ref="Q72">MAX(0,IF(AND(K72=0,P72&gt;0),0,Q71+K72+U71))</f>
        <v>0</v>
      </c>
      <c r="R72" s="119" cm="1">
        <f t="array" ref="R72">MAX(0,R71+P72+V71)</f>
        <v>380</v>
      </c>
      <c r="S72" s="199" cm="1">
        <f t="array" ref="S72">IF(G72&lt;0,G72,0)</f>
        <v>0</v>
      </c>
      <c r="T72" s="199" cm="1">
        <f t="array" ref="T72">MIN(0,S72+R71+V71)</f>
        <v>0</v>
      </c>
      <c r="U72" s="165" cm="1">
        <f t="array" ref="U72">MAX(S72,IF(Q72&gt;0,MAX(-Q72,S72),T72))</f>
        <v>0</v>
      </c>
      <c r="V72" s="166" cm="1">
        <f t="array" ref="V72">S72-U72</f>
        <v>0</v>
      </c>
      <c r="W72" s="105"/>
      <c r="X72" s="9"/>
      <c r="Y72" s="76" cm="1">
        <f t="array" ref="Y72">#REF!</f>
      </c>
      <c r="Z72" s="76" cm="1">
        <f t="array" ref="Z72">MAX(O72-Y72,0)</f>
      </c>
      <c r="AA72" s="9"/>
    </row>
    <row r="73" ht="13.65" customHeight="1">
      <c r="A73" s="24" cm="1">
        <f t="array" ref="A73">A72+1</f>
        <v>43163</v>
      </c>
      <c r="B73" s="200" cm="1">
        <f t="array" ref="B73">YEAR(A73)</f>
        <v>2018</v>
      </c>
      <c r="C73" s="201" cm="1">
        <f t="array" ref="C73">MONTH(A73)</f>
        <v>3</v>
      </c>
      <c r="D73" s="125" cm="1">
        <f t="array" ref="D73">'P'!D73</f>
        <v>187670</v>
      </c>
      <c r="E73" s="125" cm="1">
        <f t="array" ref="E73">'C'!E73</f>
        <v>301060</v>
      </c>
      <c r="F73" s="41" cm="1">
        <f t="array" ref="F73">D73+E73</f>
        <v>488730</v>
      </c>
      <c r="G73" s="119" cm="1">
        <f t="array" ref="G73">F73-F72</f>
        <v>-270</v>
      </c>
      <c r="H73" s="119" cm="1">
        <f t="array" ref="H73">IF(G73&gt;0,G73,0)</f>
        <v>0</v>
      </c>
      <c r="I73" s="113" cm="1">
        <f t="array" ref="I73">MAX($F$10:F73)</f>
        <v>500480</v>
      </c>
      <c r="J73" s="126"/>
      <c r="K73" s="121" cm="1">
        <f t="array" ref="K73">MAX(0,I73-I72)</f>
        <v>0</v>
      </c>
      <c r="L73" s="113" cm="1">
        <f t="array" ref="L73">MIN(F73:F102)</f>
        <v>488620</v>
      </c>
      <c r="M73" s="113" cm="1">
        <f t="array" ref="M73">MAX(0,L73-L72)</f>
        <v>0</v>
      </c>
      <c r="N73" s="122" cm="1">
        <f t="array" ref="N73">MIN(M73,H73-K73)</f>
        <v>0</v>
      </c>
      <c r="O73" s="113" cm="1">
        <f t="array" ref="O73">K73+N73</f>
        <v>0</v>
      </c>
      <c r="P73" s="113" cm="1">
        <f t="array" ref="P73">H73-O73</f>
        <v>0</v>
      </c>
      <c r="Q73" s="119" cm="1">
        <f t="array" ref="Q73">MAX(0,IF(AND(K73=0,P73&gt;0),0,Q72+K73+U72))</f>
        <v>0</v>
      </c>
      <c r="R73" s="119" cm="1">
        <f t="array" ref="R73">MAX(0,R72+P73+V72)</f>
        <v>380</v>
      </c>
      <c r="S73" s="199" cm="1">
        <f t="array" ref="S73">IF(G73&lt;0,G73,0)</f>
        <v>-270</v>
      </c>
      <c r="T73" s="199" cm="1">
        <f t="array" ref="T73">MIN(0,S73+R72+V72)</f>
        <v>0</v>
      </c>
      <c r="U73" s="165" cm="1">
        <f t="array" ref="U73">MAX(S73,IF(Q73&gt;0,MAX(-Q73,S73),T73))</f>
        <v>0</v>
      </c>
      <c r="V73" s="166" cm="1">
        <f t="array" ref="V73">S73-U73</f>
        <v>-270</v>
      </c>
      <c r="W73" s="105"/>
      <c r="X73" s="9"/>
      <c r="Y73" s="76" cm="1">
        <f t="array" ref="Y73">#REF!</f>
      </c>
      <c r="Z73" s="76" cm="1">
        <f t="array" ref="Z73">MAX(O73-Y73,0)</f>
      </c>
      <c r="AA73" s="9"/>
    </row>
    <row r="74" ht="13.65" customHeight="1">
      <c r="A74" s="24" cm="1">
        <f t="array" ref="A74">A73+1</f>
        <v>43164</v>
      </c>
      <c r="B74" s="200" cm="1">
        <f t="array" ref="B74">YEAR(A74)</f>
        <v>2018</v>
      </c>
      <c r="C74" s="201" cm="1">
        <f t="array" ref="C74">MONTH(A74)</f>
        <v>3</v>
      </c>
      <c r="D74" s="125" cm="1">
        <f t="array" ref="D74">'P'!D74</f>
        <v>188330</v>
      </c>
      <c r="E74" s="125" cm="1">
        <f t="array" ref="E74">'C'!E74</f>
        <v>300420</v>
      </c>
      <c r="F74" s="41" cm="1">
        <f t="array" ref="F74">D74+E74</f>
        <v>488750</v>
      </c>
      <c r="G74" s="119" cm="1">
        <f t="array" ref="G74">F74-F73</f>
        <v>20</v>
      </c>
      <c r="H74" s="119" cm="1">
        <f t="array" ref="H74">IF(G74&gt;0,G74,0)</f>
        <v>20</v>
      </c>
      <c r="I74" s="113" cm="1">
        <f t="array" ref="I74">MAX($F$10:F74)</f>
        <v>500480</v>
      </c>
      <c r="J74" s="126"/>
      <c r="K74" s="121" cm="1">
        <f t="array" ref="K74">MAX(0,I74-I73)</f>
        <v>0</v>
      </c>
      <c r="L74" s="113" cm="1">
        <f t="array" ref="L74">MIN(F74:F103)</f>
        <v>488620</v>
      </c>
      <c r="M74" s="113" cm="1">
        <f t="array" ref="M74">MAX(0,L74-L73)</f>
        <v>0</v>
      </c>
      <c r="N74" s="122" cm="1">
        <f t="array" ref="N74">MIN(M74,H74-K74)</f>
        <v>0</v>
      </c>
      <c r="O74" s="113" cm="1">
        <f t="array" ref="O74">K74+N74</f>
        <v>0</v>
      </c>
      <c r="P74" s="113" cm="1">
        <f t="array" ref="P74">H74-O74</f>
        <v>20</v>
      </c>
      <c r="Q74" s="119" cm="1">
        <f t="array" ref="Q74">MAX(0,IF(AND(K74=0,P74&gt;0),0,Q73+K74+U73))</f>
        <v>0</v>
      </c>
      <c r="R74" s="119" cm="1">
        <f t="array" ref="R74">MAX(0,R73+P74+V73)</f>
        <v>130</v>
      </c>
      <c r="S74" s="199" cm="1">
        <f t="array" ref="S74">IF(G74&lt;0,G74,0)</f>
        <v>0</v>
      </c>
      <c r="T74" s="199" cm="1">
        <f t="array" ref="T74">MIN(0,S74+R73+V73)</f>
        <v>0</v>
      </c>
      <c r="U74" s="165" cm="1">
        <f t="array" ref="U74">MAX(S74,IF(Q74&gt;0,MAX(-Q74,S74),T74))</f>
        <v>0</v>
      </c>
      <c r="V74" s="166" cm="1">
        <f t="array" ref="V74">S74-U74</f>
        <v>0</v>
      </c>
      <c r="W74" s="105"/>
      <c r="X74" s="9"/>
      <c r="Y74" s="76" cm="1">
        <f t="array" ref="Y74">#REF!</f>
      </c>
      <c r="Z74" s="76" cm="1">
        <f t="array" ref="Z74">MAX(O74-Y74,0)</f>
      </c>
      <c r="AA74" s="9"/>
    </row>
    <row r="75" ht="13.65" customHeight="1">
      <c r="A75" s="24" cm="1">
        <f t="array" ref="A75">A74+1</f>
        <v>43165</v>
      </c>
      <c r="B75" s="200" cm="1">
        <f t="array" ref="B75">YEAR(A75)</f>
        <v>2018</v>
      </c>
      <c r="C75" s="201" cm="1">
        <f t="array" ref="C75">MONTH(A75)</f>
        <v>3</v>
      </c>
      <c r="D75" s="125" cm="1">
        <f t="array" ref="D75">'P'!D75</f>
        <v>189100</v>
      </c>
      <c r="E75" s="125" cm="1">
        <f t="array" ref="E75">'C'!E75</f>
        <v>299780</v>
      </c>
      <c r="F75" s="41" cm="1">
        <f t="array" ref="F75">D75+E75</f>
        <v>488880</v>
      </c>
      <c r="G75" s="119" cm="1">
        <f t="array" ref="G75">F75-F74</f>
        <v>130</v>
      </c>
      <c r="H75" s="119" cm="1">
        <f t="array" ref="H75">IF(G75&gt;0,G75,0)</f>
        <v>130</v>
      </c>
      <c r="I75" s="113" cm="1">
        <f t="array" ref="I75">MAX($F$10:F75)</f>
        <v>500480</v>
      </c>
      <c r="J75" s="126"/>
      <c r="K75" s="121" cm="1">
        <f t="array" ref="K75">MAX(0,I75-I74)</f>
        <v>0</v>
      </c>
      <c r="L75" s="113" cm="1">
        <f t="array" ref="L75">MIN(F75:F104)</f>
        <v>488620</v>
      </c>
      <c r="M75" s="113" cm="1">
        <f t="array" ref="M75">MAX(0,L75-L74)</f>
        <v>0</v>
      </c>
      <c r="N75" s="122" cm="1">
        <f t="array" ref="N75">MIN(M75,H75-K75)</f>
        <v>0</v>
      </c>
      <c r="O75" s="113" cm="1">
        <f t="array" ref="O75">K75+N75</f>
        <v>0</v>
      </c>
      <c r="P75" s="113" cm="1">
        <f t="array" ref="P75">H75-O75</f>
        <v>130</v>
      </c>
      <c r="Q75" s="119" cm="1">
        <f t="array" ref="Q75">MAX(0,IF(AND(K75=0,P75&gt;0),0,Q74+K75+U74))</f>
        <v>0</v>
      </c>
      <c r="R75" s="119" cm="1">
        <f t="array" ref="R75">MAX(0,R74+P75+V74)</f>
        <v>260</v>
      </c>
      <c r="S75" s="199" cm="1">
        <f t="array" ref="S75">IF(G75&lt;0,G75,0)</f>
        <v>0</v>
      </c>
      <c r="T75" s="199" cm="1">
        <f t="array" ref="T75">MIN(0,S75+R74+V74)</f>
        <v>0</v>
      </c>
      <c r="U75" s="165" cm="1">
        <f t="array" ref="U75">MAX(S75,IF(Q75&gt;0,MAX(-Q75,S75),T75))</f>
        <v>0</v>
      </c>
      <c r="V75" s="166" cm="1">
        <f t="array" ref="V75">S75-U75</f>
        <v>0</v>
      </c>
      <c r="W75" s="105"/>
      <c r="X75" s="9"/>
      <c r="Y75" s="76" cm="1">
        <f t="array" ref="Y75">#REF!</f>
      </c>
      <c r="Z75" s="76" cm="1">
        <f t="array" ref="Z75">MAX(O75-Y75,0)</f>
      </c>
      <c r="AA75" s="9"/>
    </row>
    <row r="76" ht="13.65" customHeight="1">
      <c r="A76" s="24" cm="1">
        <f t="array" ref="A76">A75+1</f>
        <v>43166</v>
      </c>
      <c r="B76" s="200" cm="1">
        <f t="array" ref="B76">YEAR(A76)</f>
        <v>2018</v>
      </c>
      <c r="C76" s="201" cm="1">
        <f t="array" ref="C76">MONTH(A76)</f>
        <v>3</v>
      </c>
      <c r="D76" s="125" cm="1">
        <f t="array" ref="D76">'P'!D76</f>
        <v>189730</v>
      </c>
      <c r="E76" s="125" cm="1">
        <f t="array" ref="E76">'C'!E76</f>
        <v>299020</v>
      </c>
      <c r="F76" s="41" cm="1">
        <f t="array" ref="F76">D76+E76</f>
        <v>488750</v>
      </c>
      <c r="G76" s="119" cm="1">
        <f t="array" ref="G76">F76-F75</f>
        <v>-130</v>
      </c>
      <c r="H76" s="119" cm="1">
        <f t="array" ref="H76">IF(G76&gt;0,G76,0)</f>
        <v>0</v>
      </c>
      <c r="I76" s="113" cm="1">
        <f t="array" ref="I76">MAX($F$10:F76)</f>
        <v>500480</v>
      </c>
      <c r="J76" s="126"/>
      <c r="K76" s="121" cm="1">
        <f t="array" ref="K76">MAX(0,I76-I75)</f>
        <v>0</v>
      </c>
      <c r="L76" s="113" cm="1">
        <f t="array" ref="L76">MIN(F76:F105)</f>
        <v>488620</v>
      </c>
      <c r="M76" s="113" cm="1">
        <f t="array" ref="M76">MAX(0,L76-L75)</f>
        <v>0</v>
      </c>
      <c r="N76" s="122" cm="1">
        <f t="array" ref="N76">MIN(M76,H76-K76)</f>
        <v>0</v>
      </c>
      <c r="O76" s="113" cm="1">
        <f t="array" ref="O76">K76+N76</f>
        <v>0</v>
      </c>
      <c r="P76" s="113" cm="1">
        <f t="array" ref="P76">H76-O76</f>
        <v>0</v>
      </c>
      <c r="Q76" s="119" cm="1">
        <f t="array" ref="Q76">MAX(0,IF(AND(K76=0,P76&gt;0),0,Q75+K76+U75))</f>
        <v>0</v>
      </c>
      <c r="R76" s="119" cm="1">
        <f t="array" ref="R76">MAX(0,R75+P76+V75)</f>
        <v>260</v>
      </c>
      <c r="S76" s="199" cm="1">
        <f t="array" ref="S76">IF(G76&lt;0,G76,0)</f>
        <v>-130</v>
      </c>
      <c r="T76" s="199" cm="1">
        <f t="array" ref="T76">MIN(0,S76+R75+V75)</f>
        <v>0</v>
      </c>
      <c r="U76" s="165" cm="1">
        <f t="array" ref="U76">MAX(S76,IF(Q76&gt;0,MAX(-Q76,S76),T76))</f>
        <v>0</v>
      </c>
      <c r="V76" s="166" cm="1">
        <f t="array" ref="V76">S76-U76</f>
        <v>-130</v>
      </c>
      <c r="W76" s="105"/>
      <c r="X76" s="9"/>
      <c r="Y76" s="76" cm="1">
        <f t="array" ref="Y76">#REF!</f>
      </c>
      <c r="Z76" s="76" cm="1">
        <f t="array" ref="Z76">MAX(O76-Y76,0)</f>
      </c>
      <c r="AA76" s="9"/>
    </row>
    <row r="77" ht="13.65" customHeight="1">
      <c r="A77" s="24" cm="1">
        <f t="array" ref="A77">A76+1</f>
        <v>43167</v>
      </c>
      <c r="B77" s="200" cm="1">
        <f t="array" ref="B77">YEAR(A77)</f>
        <v>2018</v>
      </c>
      <c r="C77" s="201" cm="1">
        <f t="array" ref="C77">MONTH(A77)</f>
        <v>3</v>
      </c>
      <c r="D77" s="125" cm="1">
        <f t="array" ref="D77">'P'!D77</f>
        <v>190050</v>
      </c>
      <c r="E77" s="125" cm="1">
        <f t="array" ref="E77">'C'!E77</f>
        <v>298700</v>
      </c>
      <c r="F77" s="41" cm="1">
        <f t="array" ref="F77">D77+E77</f>
        <v>488750</v>
      </c>
      <c r="G77" s="119" cm="1">
        <f t="array" ref="G77">F77-F76</f>
        <v>0</v>
      </c>
      <c r="H77" s="119" cm="1">
        <f t="array" ref="H77">IF(G77&gt;0,G77,0)</f>
        <v>0</v>
      </c>
      <c r="I77" s="113" cm="1">
        <f t="array" ref="I77">MAX($F$10:F77)</f>
        <v>500480</v>
      </c>
      <c r="J77" s="126"/>
      <c r="K77" s="121" cm="1">
        <f t="array" ref="K77">MAX(0,I77-I76)</f>
        <v>0</v>
      </c>
      <c r="L77" s="113" cm="1">
        <f t="array" ref="L77">MIN(F77:F106)</f>
        <v>488620</v>
      </c>
      <c r="M77" s="113" cm="1">
        <f t="array" ref="M77">MAX(0,L77-L76)</f>
        <v>0</v>
      </c>
      <c r="N77" s="122" cm="1">
        <f t="array" ref="N77">MIN(M77,H77-K77)</f>
        <v>0</v>
      </c>
      <c r="O77" s="113" cm="1">
        <f t="array" ref="O77">K77+N77</f>
        <v>0</v>
      </c>
      <c r="P77" s="113" cm="1">
        <f t="array" ref="P77">H77-O77</f>
        <v>0</v>
      </c>
      <c r="Q77" s="119" cm="1">
        <f t="array" ref="Q77">MAX(0,IF(AND(K77=0,P77&gt;0),0,Q76+K77+U76))</f>
        <v>0</v>
      </c>
      <c r="R77" s="119" cm="1">
        <f t="array" ref="R77">MAX(0,R76+P77+V76)</f>
        <v>130</v>
      </c>
      <c r="S77" s="199" cm="1">
        <f t="array" ref="S77">IF(G77&lt;0,G77,0)</f>
        <v>0</v>
      </c>
      <c r="T77" s="199" cm="1">
        <f t="array" ref="T77">MIN(0,S77+R76+V76)</f>
        <v>0</v>
      </c>
      <c r="U77" s="165" cm="1">
        <f t="array" ref="U77">MAX(S77,IF(Q77&gt;0,MAX(-Q77,S77),T77))</f>
        <v>0</v>
      </c>
      <c r="V77" s="166" cm="1">
        <f t="array" ref="V77">S77-U77</f>
        <v>0</v>
      </c>
      <c r="W77" s="105"/>
      <c r="X77" s="9"/>
      <c r="Y77" s="76" cm="1">
        <f t="array" ref="Y77">#REF!</f>
      </c>
      <c r="Z77" s="76" cm="1">
        <f t="array" ref="Z77">MAX(O77-Y77,0)</f>
      </c>
      <c r="AA77" s="9"/>
    </row>
    <row r="78" ht="13.65" customHeight="1">
      <c r="A78" s="24" cm="1">
        <f t="array" ref="A78">A77+1</f>
        <v>43168</v>
      </c>
      <c r="B78" s="200" cm="1">
        <f t="array" ref="B78">YEAR(A78)</f>
        <v>2018</v>
      </c>
      <c r="C78" s="201" cm="1">
        <f t="array" ref="C78">MONTH(A78)</f>
        <v>3</v>
      </c>
      <c r="D78" s="125" cm="1">
        <f t="array" ref="D78">'P'!D78</f>
        <v>190220</v>
      </c>
      <c r="E78" s="125" cm="1">
        <f t="array" ref="E78">'C'!E78</f>
        <v>298500</v>
      </c>
      <c r="F78" s="41" cm="1">
        <f t="array" ref="F78">D78+E78</f>
        <v>488720</v>
      </c>
      <c r="G78" s="119" cm="1">
        <f t="array" ref="G78">F78-F77</f>
        <v>-30</v>
      </c>
      <c r="H78" s="119" cm="1">
        <f t="array" ref="H78">IF(G78&gt;0,G78,0)</f>
        <v>0</v>
      </c>
      <c r="I78" s="113" cm="1">
        <f t="array" ref="I78">MAX($F$10:F78)</f>
        <v>500480</v>
      </c>
      <c r="J78" s="126"/>
      <c r="K78" s="121" cm="1">
        <f t="array" ref="K78">MAX(0,I78-I77)</f>
        <v>0</v>
      </c>
      <c r="L78" s="113" cm="1">
        <f t="array" ref="L78">MIN(F78:F107)</f>
        <v>488620</v>
      </c>
      <c r="M78" s="113" cm="1">
        <f t="array" ref="M78">MAX(0,L78-L77)</f>
        <v>0</v>
      </c>
      <c r="N78" s="122" cm="1">
        <f t="array" ref="N78">MIN(M78,H78-K78)</f>
        <v>0</v>
      </c>
      <c r="O78" s="113" cm="1">
        <f t="array" ref="O78">K78+N78</f>
        <v>0</v>
      </c>
      <c r="P78" s="113" cm="1">
        <f t="array" ref="P78">H78-O78</f>
        <v>0</v>
      </c>
      <c r="Q78" s="119" cm="1">
        <f t="array" ref="Q78">MAX(0,IF(AND(K78=0,P78&gt;0),0,Q77+K78+U77))</f>
        <v>0</v>
      </c>
      <c r="R78" s="119" cm="1">
        <f t="array" ref="R78">MAX(0,R77+P78+V77)</f>
        <v>130</v>
      </c>
      <c r="S78" s="199" cm="1">
        <f t="array" ref="S78">IF(G78&lt;0,G78,0)</f>
        <v>-30</v>
      </c>
      <c r="T78" s="199" cm="1">
        <f t="array" ref="T78">MIN(0,S78+R77+V77)</f>
        <v>0</v>
      </c>
      <c r="U78" s="165" cm="1">
        <f t="array" ref="U78">MAX(S78,IF(Q78&gt;0,MAX(-Q78,S78),T78))</f>
        <v>0</v>
      </c>
      <c r="V78" s="166" cm="1">
        <f t="array" ref="V78">S78-U78</f>
        <v>-30</v>
      </c>
      <c r="W78" s="105"/>
      <c r="X78" s="9"/>
      <c r="Y78" s="76" cm="1">
        <f t="array" ref="Y78">#REF!</f>
      </c>
      <c r="Z78" s="76" cm="1">
        <f t="array" ref="Z78">MAX(O78-Y78,0)</f>
      </c>
      <c r="AA78" s="9"/>
    </row>
    <row r="79" ht="13.65" customHeight="1">
      <c r="A79" s="24" cm="1">
        <f t="array" ref="A79">A78+1</f>
        <v>43169</v>
      </c>
      <c r="B79" s="200" cm="1">
        <f t="array" ref="B79">YEAR(A79)</f>
        <v>2018</v>
      </c>
      <c r="C79" s="201" cm="1">
        <f t="array" ref="C79">MONTH(A79)</f>
        <v>3</v>
      </c>
      <c r="D79" s="125" cm="1">
        <f t="array" ref="D79">'P'!D79</f>
        <v>190370</v>
      </c>
      <c r="E79" s="125" cm="1">
        <f t="array" ref="E79">'C'!E79</f>
        <v>298250</v>
      </c>
      <c r="F79" s="41" cm="1">
        <f t="array" ref="F79">D79+E79</f>
        <v>488620</v>
      </c>
      <c r="G79" s="119" cm="1">
        <f t="array" ref="G79">F79-F78</f>
        <v>-100</v>
      </c>
      <c r="H79" s="119" cm="1">
        <f t="array" ref="H79">IF(G79&gt;0,G79,0)</f>
        <v>0</v>
      </c>
      <c r="I79" s="113" cm="1">
        <f t="array" ref="I79">MAX($F$10:F79)</f>
        <v>500480</v>
      </c>
      <c r="J79" s="126"/>
      <c r="K79" s="121" cm="1">
        <f t="array" ref="K79">MAX(0,I79-I78)</f>
        <v>0</v>
      </c>
      <c r="L79" s="113" cm="1">
        <f t="array" ref="L79">MIN(F79:F108)</f>
        <v>488620</v>
      </c>
      <c r="M79" s="113" cm="1">
        <f t="array" ref="M79">MAX(0,L79-L78)</f>
        <v>0</v>
      </c>
      <c r="N79" s="122" cm="1">
        <f t="array" ref="N79">MIN(M79,H79-K79)</f>
        <v>0</v>
      </c>
      <c r="O79" s="113" cm="1">
        <f t="array" ref="O79">K79+N79</f>
        <v>0</v>
      </c>
      <c r="P79" s="113" cm="1">
        <f t="array" ref="P79">H79-O79</f>
        <v>0</v>
      </c>
      <c r="Q79" s="119" cm="1">
        <f t="array" ref="Q79">MAX(0,IF(AND(K79=0,P79&gt;0),0,Q78+K79+U78))</f>
        <v>0</v>
      </c>
      <c r="R79" s="119" cm="1">
        <f t="array" ref="R79">MAX(0,R78+P79+V78)</f>
        <v>100</v>
      </c>
      <c r="S79" s="199" cm="1">
        <f t="array" ref="S79">IF(G79&lt;0,G79,0)</f>
        <v>-100</v>
      </c>
      <c r="T79" s="199" cm="1">
        <f t="array" ref="T79">MIN(0,S79+R78+V78)</f>
        <v>0</v>
      </c>
      <c r="U79" s="165" cm="1">
        <f t="array" ref="U79">MAX(S79,IF(Q79&gt;0,MAX(-Q79,S79),T79))</f>
        <v>0</v>
      </c>
      <c r="V79" s="166" cm="1">
        <f t="array" ref="V79">S79-U79</f>
        <v>-100</v>
      </c>
      <c r="W79" s="105"/>
      <c r="X79" s="9"/>
      <c r="Y79" s="76" cm="1">
        <f t="array" ref="Y79">#REF!</f>
      </c>
      <c r="Z79" s="76" cm="1">
        <f t="array" ref="Z79">MAX(O79-Y79,0)</f>
      </c>
      <c r="AA79" s="9"/>
    </row>
    <row r="80" ht="13.65" customHeight="1">
      <c r="A80" s="24" cm="1">
        <f t="array" ref="A80">A79+1</f>
        <v>43170</v>
      </c>
      <c r="B80" s="200" cm="1">
        <f t="array" ref="B80">YEAR(A80)</f>
        <v>2018</v>
      </c>
      <c r="C80" s="201" cm="1">
        <f t="array" ref="C80">MONTH(A80)</f>
        <v>3</v>
      </c>
      <c r="D80" s="125" cm="1">
        <f t="array" ref="D80">'P'!D80</f>
        <v>190500</v>
      </c>
      <c r="E80" s="125" cm="1">
        <f t="array" ref="E80">'C'!E80</f>
        <v>298250</v>
      </c>
      <c r="F80" s="41" cm="1">
        <f t="array" ref="F80">D80+E80</f>
        <v>488750</v>
      </c>
      <c r="G80" s="119" cm="1">
        <f t="array" ref="G80">F80-F79</f>
        <v>130</v>
      </c>
      <c r="H80" s="119" cm="1">
        <f t="array" ref="H80">IF(G80&gt;0,G80,0)</f>
        <v>130</v>
      </c>
      <c r="I80" s="113" cm="1">
        <f t="array" ref="I80">MAX($F$10:F80)</f>
        <v>500480</v>
      </c>
      <c r="J80" s="126"/>
      <c r="K80" s="121" cm="1">
        <f t="array" ref="K80">MAX(0,I80-I79)</f>
        <v>0</v>
      </c>
      <c r="L80" s="113" cm="1">
        <f t="array" ref="L80">MIN(F80:F109)</f>
        <v>488750</v>
      </c>
      <c r="M80" s="113" cm="1">
        <f t="array" ref="M80">MAX(0,L80-L79)</f>
        <v>130</v>
      </c>
      <c r="N80" s="122" cm="1">
        <f t="array" ref="N80">MIN(M80,H80-K80)</f>
        <v>130</v>
      </c>
      <c r="O80" s="113" cm="1">
        <f t="array" ref="O80">K80+N80</f>
        <v>130</v>
      </c>
      <c r="P80" s="113" cm="1">
        <f t="array" ref="P80">H80-O80</f>
        <v>0</v>
      </c>
      <c r="Q80" s="119" cm="1">
        <f t="array" ref="Q80">MAX(0,IF(AND(K80=0,P80&gt;0),0,Q79+K80+U79))</f>
        <v>0</v>
      </c>
      <c r="R80" s="119" cm="1">
        <f t="array" ref="R80">MAX(0,R79+P80+V79)</f>
        <v>0</v>
      </c>
      <c r="S80" s="199" cm="1">
        <f t="array" ref="S80">IF(G80&lt;0,G80,0)</f>
        <v>0</v>
      </c>
      <c r="T80" s="199" cm="1">
        <f t="array" ref="T80">MIN(0,S80+R79+V79)</f>
        <v>0</v>
      </c>
      <c r="U80" s="165" cm="1">
        <f t="array" ref="U80">MAX(S80,IF(Q80&gt;0,MAX(-Q80,S80),T80))</f>
        <v>0</v>
      </c>
      <c r="V80" s="166" cm="1">
        <f t="array" ref="V80">S80-U80</f>
        <v>0</v>
      </c>
      <c r="W80" s="105"/>
      <c r="X80" s="9"/>
      <c r="Y80" s="76" cm="1">
        <f t="array" ref="Y80">#REF!</f>
      </c>
      <c r="Z80" s="76" cm="1">
        <f t="array" ref="Z80">MAX(O80-Y80,0)</f>
      </c>
      <c r="AA80" s="9"/>
    </row>
    <row r="81" ht="13.65" customHeight="1">
      <c r="A81" s="24" cm="1">
        <f t="array" ref="A81">A80+1</f>
        <v>43171</v>
      </c>
      <c r="B81" s="200" cm="1">
        <f t="array" ref="B81">YEAR(A81)</f>
        <v>2018</v>
      </c>
      <c r="C81" s="201" cm="1">
        <f t="array" ref="C81">MONTH(A81)</f>
        <v>3</v>
      </c>
      <c r="D81" s="125" cm="1">
        <f t="array" ref="D81">'P'!D81</f>
        <v>190570</v>
      </c>
      <c r="E81" s="125" cm="1">
        <f t="array" ref="E81">'C'!E81</f>
        <v>298440</v>
      </c>
      <c r="F81" s="41" cm="1">
        <f t="array" ref="F81">D81+E81</f>
        <v>489010</v>
      </c>
      <c r="G81" s="119" cm="1">
        <f t="array" ref="G81">F81-F80</f>
        <v>260</v>
      </c>
      <c r="H81" s="119" cm="1">
        <f t="array" ref="H81">IF(G81&gt;0,G81,0)</f>
        <v>260</v>
      </c>
      <c r="I81" s="113" cm="1">
        <f t="array" ref="I81">MAX($F$10:F81)</f>
        <v>500480</v>
      </c>
      <c r="J81" s="126"/>
      <c r="K81" s="121" cm="1">
        <f t="array" ref="K81">MAX(0,I81-I80)</f>
        <v>0</v>
      </c>
      <c r="L81" s="113" cm="1">
        <f t="array" ref="L81">MIN(F81:F110)</f>
        <v>489010</v>
      </c>
      <c r="M81" s="113" cm="1">
        <f t="array" ref="M81">MAX(0,L81-L80)</f>
        <v>260</v>
      </c>
      <c r="N81" s="122" cm="1">
        <f t="array" ref="N81">MIN(M81,H81-K81)</f>
        <v>260</v>
      </c>
      <c r="O81" s="113" cm="1">
        <f t="array" ref="O81">K81+N81</f>
        <v>260</v>
      </c>
      <c r="P81" s="113" cm="1">
        <f t="array" ref="P81">H81-O81</f>
        <v>0</v>
      </c>
      <c r="Q81" s="119" cm="1">
        <f t="array" ref="Q81">MAX(0,IF(AND(K81=0,P81&gt;0),0,Q80+K81+U80))</f>
        <v>0</v>
      </c>
      <c r="R81" s="119" cm="1">
        <f t="array" ref="R81">MAX(0,R80+P81+V80)</f>
        <v>0</v>
      </c>
      <c r="S81" s="199" cm="1">
        <f t="array" ref="S81">IF(G81&lt;0,G81,0)</f>
        <v>0</v>
      </c>
      <c r="T81" s="199" cm="1">
        <f t="array" ref="T81">MIN(0,S81+R80+V80)</f>
        <v>0</v>
      </c>
      <c r="U81" s="165" cm="1">
        <f t="array" ref="U81">MAX(S81,IF(Q81&gt;0,MAX(-Q81,S81),T81))</f>
        <v>0</v>
      </c>
      <c r="V81" s="166" cm="1">
        <f t="array" ref="V81">S81-U81</f>
        <v>0</v>
      </c>
      <c r="W81" s="105"/>
      <c r="X81" s="9"/>
      <c r="Y81" s="76" cm="1">
        <f t="array" ref="Y81">#REF!</f>
      </c>
      <c r="Z81" s="76" cm="1">
        <f t="array" ref="Z81">MAX(O81-Y81,0)</f>
      </c>
      <c r="AA81" s="9"/>
    </row>
    <row r="82" ht="13.65" customHeight="1">
      <c r="A82" s="24" cm="1">
        <f t="array" ref="A82">A81+1</f>
        <v>43172</v>
      </c>
      <c r="B82" s="200" cm="1">
        <f t="array" ref="B82">YEAR(A82)</f>
        <v>2018</v>
      </c>
      <c r="C82" s="201" cm="1">
        <f t="array" ref="C82">MONTH(A82)</f>
        <v>3</v>
      </c>
      <c r="D82" s="125" cm="1">
        <f t="array" ref="D82">'P'!D82</f>
        <v>190860</v>
      </c>
      <c r="E82" s="125" cm="1">
        <f t="array" ref="E82">'C'!E82</f>
        <v>298950</v>
      </c>
      <c r="F82" s="41" cm="1">
        <f t="array" ref="F82">D82+E82</f>
        <v>489810</v>
      </c>
      <c r="G82" s="119" cm="1">
        <f t="array" ref="G82">F82-F81</f>
        <v>800</v>
      </c>
      <c r="H82" s="119" cm="1">
        <f t="array" ref="H82">IF(G82&gt;0,G82,0)</f>
        <v>800</v>
      </c>
      <c r="I82" s="113" cm="1">
        <f t="array" ref="I82">MAX($F$10:F82)</f>
        <v>500480</v>
      </c>
      <c r="J82" s="126"/>
      <c r="K82" s="121" cm="1">
        <f t="array" ref="K82">MAX(0,I82-I81)</f>
        <v>0</v>
      </c>
      <c r="L82" s="113" cm="1">
        <f t="array" ref="L82">MIN(F82:F111)</f>
        <v>489810</v>
      </c>
      <c r="M82" s="113" cm="1">
        <f t="array" ref="M82">MAX(0,L82-L81)</f>
        <v>800</v>
      </c>
      <c r="N82" s="122" cm="1">
        <f t="array" ref="N82">MIN(M82,H82-K82)</f>
        <v>800</v>
      </c>
      <c r="O82" s="113" cm="1">
        <f t="array" ref="O82">K82+N82</f>
        <v>800</v>
      </c>
      <c r="P82" s="113" cm="1">
        <f t="array" ref="P82">H82-O82</f>
        <v>0</v>
      </c>
      <c r="Q82" s="119" cm="1">
        <f t="array" ref="Q82">MAX(0,IF(AND(K82=0,P82&gt;0),0,Q81+K82+U81))</f>
        <v>0</v>
      </c>
      <c r="R82" s="119" cm="1">
        <f t="array" ref="R82">MAX(0,R81+P82+V81)</f>
        <v>0</v>
      </c>
      <c r="S82" s="199" cm="1">
        <f t="array" ref="S82">IF(G82&lt;0,G82,0)</f>
        <v>0</v>
      </c>
      <c r="T82" s="199" cm="1">
        <f t="array" ref="T82">MIN(0,S82+R81+V81)</f>
        <v>0</v>
      </c>
      <c r="U82" s="165" cm="1">
        <f t="array" ref="U82">MAX(S82,IF(Q82&gt;0,MAX(-Q82,S82),T82))</f>
        <v>0</v>
      </c>
      <c r="V82" s="166" cm="1">
        <f t="array" ref="V82">S82-U82</f>
        <v>0</v>
      </c>
      <c r="W82" s="105"/>
      <c r="X82" s="9"/>
      <c r="Y82" s="76" cm="1">
        <f t="array" ref="Y82">#REF!</f>
      </c>
      <c r="Z82" s="76" cm="1">
        <f t="array" ref="Z82">MAX(O82-Y82,0)</f>
      </c>
      <c r="AA82" s="9"/>
    </row>
    <row r="83" ht="13.65" customHeight="1">
      <c r="A83" s="24" cm="1">
        <f t="array" ref="A83">A82+1</f>
        <v>43173</v>
      </c>
      <c r="B83" s="200" cm="1">
        <f t="array" ref="B83">YEAR(A83)</f>
        <v>2018</v>
      </c>
      <c r="C83" s="201" cm="1">
        <f t="array" ref="C83">MONTH(A83)</f>
        <v>3</v>
      </c>
      <c r="D83" s="125" cm="1">
        <f t="array" ref="D83">'P'!D83</f>
        <v>192360</v>
      </c>
      <c r="E83" s="125" cm="1">
        <f t="array" ref="E83">'C'!E83</f>
        <v>300550</v>
      </c>
      <c r="F83" s="41" cm="1">
        <f t="array" ref="F83">D83+E83</f>
        <v>492910</v>
      </c>
      <c r="G83" s="119" cm="1">
        <f t="array" ref="G83">F83-F82</f>
        <v>3100</v>
      </c>
      <c r="H83" s="119" cm="1">
        <f t="array" ref="H83">IF(G83&gt;0,G83,0)</f>
        <v>3100</v>
      </c>
      <c r="I83" s="113" cm="1">
        <f t="array" ref="I83">MAX($F$10:F83)</f>
        <v>500480</v>
      </c>
      <c r="J83" s="126"/>
      <c r="K83" s="121" cm="1">
        <f t="array" ref="K83">MAX(0,I83-I82)</f>
        <v>0</v>
      </c>
      <c r="L83" s="113" cm="1">
        <f t="array" ref="L83">MIN(F83:F112)</f>
        <v>492910</v>
      </c>
      <c r="M83" s="113" cm="1">
        <f t="array" ref="M83">MAX(0,L83-L82)</f>
        <v>3100</v>
      </c>
      <c r="N83" s="122" cm="1">
        <f t="array" ref="N83">MIN(M83,H83-K83)</f>
        <v>3100</v>
      </c>
      <c r="O83" s="113" cm="1">
        <f t="array" ref="O83">K83+N83</f>
        <v>3100</v>
      </c>
      <c r="P83" s="113" cm="1">
        <f t="array" ref="P83">H83-O83</f>
        <v>0</v>
      </c>
      <c r="Q83" s="119" cm="1">
        <f t="array" ref="Q83">MAX(0,IF(AND(K83=0,P83&gt;0),0,Q82+K83+U82))</f>
        <v>0</v>
      </c>
      <c r="R83" s="119" cm="1">
        <f t="array" ref="R83">MAX(0,R82+P83+V82)</f>
        <v>0</v>
      </c>
      <c r="S83" s="199" cm="1">
        <f t="array" ref="S83">IF(G83&lt;0,G83,0)</f>
        <v>0</v>
      </c>
      <c r="T83" s="199" cm="1">
        <f t="array" ref="T83">MIN(0,S83+R82+V82)</f>
        <v>0</v>
      </c>
      <c r="U83" s="165" cm="1">
        <f t="array" ref="U83">MAX(S83,IF(Q83&gt;0,MAX(-Q83,S83),T83))</f>
        <v>0</v>
      </c>
      <c r="V83" s="166" cm="1">
        <f t="array" ref="V83">S83-U83</f>
        <v>0</v>
      </c>
      <c r="W83" s="105"/>
      <c r="X83" s="9"/>
      <c r="Y83" s="76" cm="1">
        <f t="array" ref="Y83">#REF!</f>
      </c>
      <c r="Z83" s="76" cm="1">
        <f t="array" ref="Z83">MAX(O83-Y83,0)</f>
      </c>
      <c r="AA83" s="9"/>
    </row>
    <row r="84" ht="13.65" customHeight="1">
      <c r="A84" s="24" cm="1">
        <f t="array" ref="A84">A83+1</f>
        <v>43174</v>
      </c>
      <c r="B84" s="200" cm="1">
        <f t="array" ref="B84">YEAR(A84)</f>
        <v>2018</v>
      </c>
      <c r="C84" s="201" cm="1">
        <f t="array" ref="C84">MONTH(A84)</f>
        <v>3</v>
      </c>
      <c r="D84" s="125" cm="1">
        <f t="array" ref="D84">'P'!D84</f>
        <v>192320</v>
      </c>
      <c r="E84" s="125" cm="1">
        <f t="array" ref="E84">'C'!E84</f>
        <v>301830</v>
      </c>
      <c r="F84" s="41" cm="1">
        <f t="array" ref="F84">D84+E84</f>
        <v>494150</v>
      </c>
      <c r="G84" s="119" cm="1">
        <f t="array" ref="G84">F84-F83</f>
        <v>1240</v>
      </c>
      <c r="H84" s="119" cm="1">
        <f t="array" ref="H84">IF(G84&gt;0,G84,0)</f>
        <v>1240</v>
      </c>
      <c r="I84" s="113" cm="1">
        <f t="array" ref="I84">MAX($F$10:F84)</f>
        <v>500480</v>
      </c>
      <c r="J84" s="126"/>
      <c r="K84" s="121" cm="1">
        <f t="array" ref="K84">MAX(0,I84-I83)</f>
        <v>0</v>
      </c>
      <c r="L84" s="113" cm="1">
        <f t="array" ref="L84">MIN(F84:F113)</f>
        <v>494150</v>
      </c>
      <c r="M84" s="113" cm="1">
        <f t="array" ref="M84">MAX(0,L84-L83)</f>
        <v>1240</v>
      </c>
      <c r="N84" s="122" cm="1">
        <f t="array" ref="N84">MIN(M84,H84-K84)</f>
        <v>1240</v>
      </c>
      <c r="O84" s="113" cm="1">
        <f t="array" ref="O84">K84+N84</f>
        <v>1240</v>
      </c>
      <c r="P84" s="113" cm="1">
        <f t="array" ref="P84">H84-O84</f>
        <v>0</v>
      </c>
      <c r="Q84" s="119" cm="1">
        <f t="array" ref="Q84">MAX(0,IF(AND(K84=0,P84&gt;0),0,Q83+K84+U83))</f>
        <v>0</v>
      </c>
      <c r="R84" s="119" cm="1">
        <f t="array" ref="R84">MAX(0,R83+P84+V83)</f>
        <v>0</v>
      </c>
      <c r="S84" s="199" cm="1">
        <f t="array" ref="S84">IF(G84&lt;0,G84,0)</f>
        <v>0</v>
      </c>
      <c r="T84" s="199" cm="1">
        <f t="array" ref="T84">MIN(0,S84+R83+V83)</f>
        <v>0</v>
      </c>
      <c r="U84" s="165" cm="1">
        <f t="array" ref="U84">MAX(S84,IF(Q84&gt;0,MAX(-Q84,S84),T84))</f>
        <v>0</v>
      </c>
      <c r="V84" s="166" cm="1">
        <f t="array" ref="V84">S84-U84</f>
        <v>0</v>
      </c>
      <c r="W84" s="105"/>
      <c r="X84" s="9"/>
      <c r="Y84" s="76" cm="1">
        <f t="array" ref="Y84">#REF!</f>
      </c>
      <c r="Z84" s="76" cm="1">
        <f t="array" ref="Z84">MAX(O84-Y84,0)</f>
      </c>
      <c r="AA84" s="9"/>
    </row>
    <row r="85" ht="13.65" customHeight="1">
      <c r="A85" s="24" cm="1">
        <f t="array" ref="A85">A84+1</f>
        <v>43175</v>
      </c>
      <c r="B85" s="200" cm="1">
        <f t="array" ref="B85">YEAR(A85)</f>
        <v>2018</v>
      </c>
      <c r="C85" s="201" cm="1">
        <f t="array" ref="C85">MONTH(A85)</f>
        <v>3</v>
      </c>
      <c r="D85" s="125" cm="1">
        <f t="array" ref="D85">'P'!D85</f>
        <v>192950</v>
      </c>
      <c r="E85" s="125" cm="1">
        <f t="array" ref="E85">'C'!E85</f>
        <v>303380</v>
      </c>
      <c r="F85" s="41" cm="1">
        <f t="array" ref="F85">D85+E85</f>
        <v>496330</v>
      </c>
      <c r="G85" s="119" cm="1">
        <f t="array" ref="G85">F85-F84</f>
        <v>2180</v>
      </c>
      <c r="H85" s="119" cm="1">
        <f t="array" ref="H85">IF(G85&gt;0,G85,0)</f>
        <v>2180</v>
      </c>
      <c r="I85" s="113" cm="1">
        <f t="array" ref="I85">MAX($F$10:F85)</f>
        <v>500480</v>
      </c>
      <c r="J85" s="126"/>
      <c r="K85" s="121" cm="1">
        <f t="array" ref="K85">MAX(0,I85-I84)</f>
        <v>0</v>
      </c>
      <c r="L85" s="113" cm="1">
        <f t="array" ref="L85">MIN(F85:F114)</f>
        <v>496330</v>
      </c>
      <c r="M85" s="113" cm="1">
        <f t="array" ref="M85">MAX(0,L85-L84)</f>
        <v>2180</v>
      </c>
      <c r="N85" s="122" cm="1">
        <f t="array" ref="N85">MIN(M85,H85-K85)</f>
        <v>2180</v>
      </c>
      <c r="O85" s="113" cm="1">
        <f t="array" ref="O85">K85+N85</f>
        <v>2180</v>
      </c>
      <c r="P85" s="113" cm="1">
        <f t="array" ref="P85">H85-O85</f>
        <v>0</v>
      </c>
      <c r="Q85" s="119" cm="1">
        <f t="array" ref="Q85">MAX(0,IF(AND(K85=0,P85&gt;0),0,Q84+K85+U84))</f>
        <v>0</v>
      </c>
      <c r="R85" s="119" cm="1">
        <f t="array" ref="R85">MAX(0,R84+P85+V84)</f>
        <v>0</v>
      </c>
      <c r="S85" s="199" cm="1">
        <f t="array" ref="S85">IF(G85&lt;0,G85,0)</f>
        <v>0</v>
      </c>
      <c r="T85" s="199" cm="1">
        <f t="array" ref="T85">MIN(0,S85+R84+V84)</f>
        <v>0</v>
      </c>
      <c r="U85" s="165" cm="1">
        <f t="array" ref="U85">MAX(S85,IF(Q85&gt;0,MAX(-Q85,S85),T85))</f>
        <v>0</v>
      </c>
      <c r="V85" s="166" cm="1">
        <f t="array" ref="V85">S85-U85</f>
        <v>0</v>
      </c>
      <c r="W85" s="105"/>
      <c r="X85" s="9"/>
      <c r="Y85" s="76" cm="1">
        <f t="array" ref="Y85">#REF!</f>
      </c>
      <c r="Z85" s="76" cm="1">
        <f t="array" ref="Z85">MAX(O85-Y85,0)</f>
      </c>
      <c r="AA85" s="9"/>
    </row>
    <row r="86" ht="13.65" customHeight="1">
      <c r="A86" s="24" cm="1">
        <f t="array" ref="A86">A85+1</f>
        <v>43176</v>
      </c>
      <c r="B86" s="200" cm="1">
        <f t="array" ref="B86">YEAR(A86)</f>
        <v>2018</v>
      </c>
      <c r="C86" s="201" cm="1">
        <f t="array" ref="C86">MONTH(A86)</f>
        <v>3</v>
      </c>
      <c r="D86" s="125" cm="1">
        <f t="array" ref="D86">'P'!D86</f>
        <v>193330</v>
      </c>
      <c r="E86" s="125" cm="1">
        <f t="array" ref="E86">'C'!E86</f>
        <v>304220</v>
      </c>
      <c r="F86" s="41" cm="1">
        <f t="array" ref="F86">D86+E86</f>
        <v>497550</v>
      </c>
      <c r="G86" s="119" cm="1">
        <f t="array" ref="G86">F86-F85</f>
        <v>1220</v>
      </c>
      <c r="H86" s="119" cm="1">
        <f t="array" ref="H86">IF(G86&gt;0,G86,0)</f>
        <v>1220</v>
      </c>
      <c r="I86" s="113" cm="1">
        <f t="array" ref="I86">MAX($F$10:F86)</f>
        <v>500480</v>
      </c>
      <c r="J86" s="126"/>
      <c r="K86" s="121" cm="1">
        <f t="array" ref="K86">MAX(0,I86-I85)</f>
        <v>0</v>
      </c>
      <c r="L86" s="113" cm="1">
        <f t="array" ref="L86">MIN(F86:F115)</f>
        <v>497550</v>
      </c>
      <c r="M86" s="113" cm="1">
        <f t="array" ref="M86">MAX(0,L86-L85)</f>
        <v>1220</v>
      </c>
      <c r="N86" s="122" cm="1">
        <f t="array" ref="N86">MIN(M86,H86-K86)</f>
        <v>1220</v>
      </c>
      <c r="O86" s="113" cm="1">
        <f t="array" ref="O86">K86+N86</f>
        <v>1220</v>
      </c>
      <c r="P86" s="113" cm="1">
        <f t="array" ref="P86">H86-O86</f>
        <v>0</v>
      </c>
      <c r="Q86" s="119" cm="1">
        <f t="array" ref="Q86">MAX(0,IF(AND(K86=0,P86&gt;0),0,Q85+K86+U85))</f>
        <v>0</v>
      </c>
      <c r="R86" s="119" cm="1">
        <f t="array" ref="R86">MAX(0,R85+P86+V85)</f>
        <v>0</v>
      </c>
      <c r="S86" s="199" cm="1">
        <f t="array" ref="S86">IF(G86&lt;0,G86,0)</f>
        <v>0</v>
      </c>
      <c r="T86" s="199" cm="1">
        <f t="array" ref="T86">MIN(0,S86+R85+V85)</f>
        <v>0</v>
      </c>
      <c r="U86" s="165" cm="1">
        <f t="array" ref="U86">MAX(S86,IF(Q86&gt;0,MAX(-Q86,S86),T86))</f>
        <v>0</v>
      </c>
      <c r="V86" s="166" cm="1">
        <f t="array" ref="V86">S86-U86</f>
        <v>0</v>
      </c>
      <c r="W86" s="105"/>
      <c r="X86" s="9"/>
      <c r="Y86" s="76" cm="1">
        <f t="array" ref="Y86">#REF!</f>
      </c>
      <c r="Z86" s="76" cm="1">
        <f t="array" ref="Z86">MAX(O86-Y86,0)</f>
      </c>
      <c r="AA86" s="9"/>
    </row>
    <row r="87" ht="13.65" customHeight="1">
      <c r="A87" s="24" cm="1">
        <f t="array" ref="A87">A86+1</f>
        <v>43177</v>
      </c>
      <c r="B87" s="200" cm="1">
        <f t="array" ref="B87">YEAR(A87)</f>
        <v>2018</v>
      </c>
      <c r="C87" s="201" cm="1">
        <f t="array" ref="C87">MONTH(A87)</f>
        <v>3</v>
      </c>
      <c r="D87" s="125" cm="1">
        <f t="array" ref="D87">'P'!D87</f>
        <v>193080</v>
      </c>
      <c r="E87" s="125" cm="1">
        <f t="array" ref="E87">'C'!E87</f>
        <v>304920</v>
      </c>
      <c r="F87" s="41" cm="1">
        <f t="array" ref="F87">D87+E87</f>
        <v>498000</v>
      </c>
      <c r="G87" s="119" cm="1">
        <f t="array" ref="G87">F87-F86</f>
        <v>450</v>
      </c>
      <c r="H87" s="119" cm="1">
        <f t="array" ref="H87">IF(G87&gt;0,G87,0)</f>
        <v>450</v>
      </c>
      <c r="I87" s="113" cm="1">
        <f t="array" ref="I87">MAX($F$10:F87)</f>
        <v>500480</v>
      </c>
      <c r="J87" s="126"/>
      <c r="K87" s="121" cm="1">
        <f t="array" ref="K87">MAX(0,I87-I86)</f>
        <v>0</v>
      </c>
      <c r="L87" s="113" cm="1">
        <f t="array" ref="L87">MIN(F87:F116)</f>
        <v>497830</v>
      </c>
      <c r="M87" s="113" cm="1">
        <f t="array" ref="M87">MAX(0,L87-L86)</f>
        <v>280</v>
      </c>
      <c r="N87" s="122" cm="1">
        <f t="array" ref="N87">MIN(M87,H87-K87)</f>
        <v>280</v>
      </c>
      <c r="O87" s="113" cm="1">
        <f t="array" ref="O87">K87+N87</f>
        <v>280</v>
      </c>
      <c r="P87" s="113" cm="1">
        <f t="array" ref="P87">H87-O87</f>
        <v>170</v>
      </c>
      <c r="Q87" s="119" cm="1">
        <f t="array" ref="Q87">MAX(0,IF(AND(K87=0,P87&gt;0),0,Q86+K87+U86))</f>
        <v>0</v>
      </c>
      <c r="R87" s="119" cm="1">
        <f t="array" ref="R87">MAX(0,R86+P87+V86)</f>
        <v>170</v>
      </c>
      <c r="S87" s="199" cm="1">
        <f t="array" ref="S87">IF(G87&lt;0,G87,0)</f>
        <v>0</v>
      </c>
      <c r="T87" s="199" cm="1">
        <f t="array" ref="T87">MIN(0,S87+R86+V86)</f>
        <v>0</v>
      </c>
      <c r="U87" s="165" cm="1">
        <f t="array" ref="U87">MAX(S87,IF(Q87&gt;0,MAX(-Q87,S87),T87))</f>
        <v>0</v>
      </c>
      <c r="V87" s="166" cm="1">
        <f t="array" ref="V87">S87-U87</f>
        <v>0</v>
      </c>
      <c r="W87" s="105"/>
      <c r="X87" s="9"/>
      <c r="Y87" s="76" cm="1">
        <f t="array" ref="Y87">#REF!</f>
      </c>
      <c r="Z87" s="76" cm="1">
        <f t="array" ref="Z87">MAX(O87-Y87,0)</f>
      </c>
      <c r="AA87" s="9"/>
    </row>
    <row r="88" ht="13.65" customHeight="1">
      <c r="A88" s="24" cm="1">
        <f t="array" ref="A88">A87+1</f>
        <v>43178</v>
      </c>
      <c r="B88" s="200" cm="1">
        <f t="array" ref="B88">YEAR(A88)</f>
        <v>2018</v>
      </c>
      <c r="C88" s="201" cm="1">
        <f t="array" ref="C88">MONTH(A88)</f>
        <v>3</v>
      </c>
      <c r="D88" s="125" cm="1">
        <f t="array" ref="D88">'P'!D88</f>
        <v>191870</v>
      </c>
      <c r="E88" s="125" cm="1">
        <f t="array" ref="E88">'C'!E88</f>
        <v>305960</v>
      </c>
      <c r="F88" s="41" cm="1">
        <f t="array" ref="F88">D88+E88</f>
        <v>497830</v>
      </c>
      <c r="G88" s="119" cm="1">
        <f t="array" ref="G88">F88-F87</f>
        <v>-170</v>
      </c>
      <c r="H88" s="119" cm="1">
        <f t="array" ref="H88">IF(G88&gt;0,G88,0)</f>
        <v>0</v>
      </c>
      <c r="I88" s="113" cm="1">
        <f t="array" ref="I88">MAX($F$10:F88)</f>
        <v>500480</v>
      </c>
      <c r="J88" s="126"/>
      <c r="K88" s="121" cm="1">
        <f t="array" ref="K88">MAX(0,I88-I87)</f>
        <v>0</v>
      </c>
      <c r="L88" s="113" cm="1">
        <f t="array" ref="L88">MIN(F88:F117)</f>
        <v>497830</v>
      </c>
      <c r="M88" s="113" cm="1">
        <f t="array" ref="M88">MAX(0,L88-L87)</f>
        <v>0</v>
      </c>
      <c r="N88" s="122" cm="1">
        <f t="array" ref="N88">MIN(M88,H88-K88)</f>
        <v>0</v>
      </c>
      <c r="O88" s="113" cm="1">
        <f t="array" ref="O88">K88+N88</f>
        <v>0</v>
      </c>
      <c r="P88" s="113" cm="1">
        <f t="array" ref="P88">H88-O88</f>
        <v>0</v>
      </c>
      <c r="Q88" s="119" cm="1">
        <f t="array" ref="Q88">MAX(0,IF(AND(K88=0,P88&gt;0),0,Q87+K88+U87))</f>
        <v>0</v>
      </c>
      <c r="R88" s="119" cm="1">
        <f t="array" ref="R88">MAX(0,R87+P88+V87)</f>
        <v>170</v>
      </c>
      <c r="S88" s="199" cm="1">
        <f t="array" ref="S88">IF(G88&lt;0,G88,0)</f>
        <v>-170</v>
      </c>
      <c r="T88" s="199" cm="1">
        <f t="array" ref="T88">MIN(0,S88+R87+V87)</f>
        <v>0</v>
      </c>
      <c r="U88" s="165" cm="1">
        <f t="array" ref="U88">MAX(S88,IF(Q88&gt;0,MAX(-Q88,S88),T88))</f>
        <v>0</v>
      </c>
      <c r="V88" s="166" cm="1">
        <f t="array" ref="V88">S88-U88</f>
        <v>-170</v>
      </c>
      <c r="W88" s="105"/>
      <c r="X88" s="9"/>
      <c r="Y88" s="76" cm="1">
        <f t="array" ref="Y88">#REF!</f>
      </c>
      <c r="Z88" s="76" cm="1">
        <f t="array" ref="Z88">MAX(O88-Y88,0)</f>
      </c>
      <c r="AA88" s="9"/>
    </row>
    <row r="89" ht="13.65" customHeight="1">
      <c r="A89" s="24" cm="1">
        <f t="array" ref="A89">A88+1</f>
        <v>43179</v>
      </c>
      <c r="B89" s="200" cm="1">
        <f t="array" ref="B89">YEAR(A89)</f>
        <v>2018</v>
      </c>
      <c r="C89" s="201" cm="1">
        <f t="array" ref="C89">MONTH(A89)</f>
        <v>3</v>
      </c>
      <c r="D89" s="125" cm="1">
        <f t="array" ref="D89">'P'!D89</f>
        <v>190500</v>
      </c>
      <c r="E89" s="125" cm="1">
        <f t="array" ref="E89">'C'!E89</f>
        <v>307580</v>
      </c>
      <c r="F89" s="41" cm="1">
        <f t="array" ref="F89">D89+E89</f>
        <v>498080</v>
      </c>
      <c r="G89" s="119" cm="1">
        <f t="array" ref="G89">F89-F88</f>
        <v>250</v>
      </c>
      <c r="H89" s="119" cm="1">
        <f t="array" ref="H89">IF(G89&gt;0,G89,0)</f>
        <v>250</v>
      </c>
      <c r="I89" s="113" cm="1">
        <f t="array" ref="I89">MAX($F$10:F89)</f>
        <v>500480</v>
      </c>
      <c r="J89" s="126"/>
      <c r="K89" s="121" cm="1">
        <f t="array" ref="K89">MAX(0,I89-I88)</f>
        <v>0</v>
      </c>
      <c r="L89" s="113" cm="1">
        <f t="array" ref="L89">MIN(F89:F118)</f>
        <v>498080</v>
      </c>
      <c r="M89" s="113" cm="1">
        <f t="array" ref="M89">MAX(0,L89-L88)</f>
        <v>250</v>
      </c>
      <c r="N89" s="122" cm="1">
        <f t="array" ref="N89">MIN(M89,H89-K89)</f>
        <v>250</v>
      </c>
      <c r="O89" s="113" cm="1">
        <f t="array" ref="O89">K89+N89</f>
        <v>250</v>
      </c>
      <c r="P89" s="113" cm="1">
        <f t="array" ref="P89">H89-O89</f>
        <v>0</v>
      </c>
      <c r="Q89" s="119" cm="1">
        <f t="array" ref="Q89">MAX(0,IF(AND(K89=0,P89&gt;0),0,Q88+K89+U88))</f>
        <v>0</v>
      </c>
      <c r="R89" s="119" cm="1">
        <f t="array" ref="R89">MAX(0,R88+P89+V88)</f>
        <v>0</v>
      </c>
      <c r="S89" s="199" cm="1">
        <f t="array" ref="S89">IF(G89&lt;0,G89,0)</f>
        <v>0</v>
      </c>
      <c r="T89" s="199" cm="1">
        <f t="array" ref="T89">MIN(0,S89+R88+V88)</f>
        <v>0</v>
      </c>
      <c r="U89" s="165" cm="1">
        <f t="array" ref="U89">MAX(S89,IF(Q89&gt;0,MAX(-Q89,S89),T89))</f>
        <v>0</v>
      </c>
      <c r="V89" s="166" cm="1">
        <f t="array" ref="V89">S89-U89</f>
        <v>0</v>
      </c>
      <c r="W89" s="105"/>
      <c r="X89" s="9"/>
      <c r="Y89" s="76" cm="1">
        <f t="array" ref="Y89">#REF!</f>
      </c>
      <c r="Z89" s="76" cm="1">
        <f t="array" ref="Z89">MAX(O89-Y89,0)</f>
      </c>
      <c r="AA89" s="9"/>
    </row>
    <row r="90" ht="13.65" customHeight="1">
      <c r="A90" s="24" cm="1">
        <f t="array" ref="A90">A89+1</f>
        <v>43180</v>
      </c>
      <c r="B90" s="200" cm="1">
        <f t="array" ref="B90">YEAR(A90)</f>
        <v>2018</v>
      </c>
      <c r="C90" s="201" cm="1">
        <f t="array" ref="C90">MONTH(A90)</f>
        <v>3</v>
      </c>
      <c r="D90" s="125" cm="1">
        <f t="array" ref="D90">'P'!D90</f>
        <v>190370</v>
      </c>
      <c r="E90" s="125" cm="1">
        <f t="array" ref="E90">'C'!E90</f>
        <v>309260</v>
      </c>
      <c r="F90" s="41" cm="1">
        <f t="array" ref="F90">D90+E90</f>
        <v>499630</v>
      </c>
      <c r="G90" s="119" cm="1">
        <f t="array" ref="G90">F90-F89</f>
        <v>1550</v>
      </c>
      <c r="H90" s="119" cm="1">
        <f t="array" ref="H90">IF(G90&gt;0,G90,0)</f>
        <v>1550</v>
      </c>
      <c r="I90" s="113" cm="1">
        <f t="array" ref="I90">MAX($F$10:F90)</f>
        <v>500480</v>
      </c>
      <c r="J90" s="126"/>
      <c r="K90" s="121" cm="1">
        <f t="array" ref="K90">MAX(0,I90-I89)</f>
        <v>0</v>
      </c>
      <c r="L90" s="113" cm="1">
        <f t="array" ref="L90">MIN(F90:F119)</f>
        <v>499630</v>
      </c>
      <c r="M90" s="113" cm="1">
        <f t="array" ref="M90">MAX(0,L90-L89)</f>
        <v>1550</v>
      </c>
      <c r="N90" s="122" cm="1">
        <f t="array" ref="N90">MIN(M90,H90-K90)</f>
        <v>1550</v>
      </c>
      <c r="O90" s="113" cm="1">
        <f t="array" ref="O90">K90+N90</f>
        <v>1550</v>
      </c>
      <c r="P90" s="113" cm="1">
        <f t="array" ref="P90">H90-O90</f>
        <v>0</v>
      </c>
      <c r="Q90" s="119" cm="1">
        <f t="array" ref="Q90">MAX(0,IF(AND(K90=0,P90&gt;0),0,Q89+K90+U89))</f>
        <v>0</v>
      </c>
      <c r="R90" s="119" cm="1">
        <f t="array" ref="R90">MAX(0,R89+P90+V89)</f>
        <v>0</v>
      </c>
      <c r="S90" s="199" cm="1">
        <f t="array" ref="S90">IF(G90&lt;0,G90,0)</f>
        <v>0</v>
      </c>
      <c r="T90" s="199" cm="1">
        <f t="array" ref="T90">MIN(0,S90+R89+V89)</f>
        <v>0</v>
      </c>
      <c r="U90" s="165" cm="1">
        <f t="array" ref="U90">MAX(S90,IF(Q90&gt;0,MAX(-Q90,S90),T90))</f>
        <v>0</v>
      </c>
      <c r="V90" s="166" cm="1">
        <f t="array" ref="V90">S90-U90</f>
        <v>0</v>
      </c>
      <c r="W90" s="105"/>
      <c r="X90" s="9"/>
      <c r="Y90" s="76" cm="1">
        <f t="array" ref="Y90">#REF!</f>
      </c>
      <c r="Z90" s="76" cm="1">
        <f t="array" ref="Z90">MAX(O90-Y90,0)</f>
      </c>
      <c r="AA90" s="9"/>
    </row>
    <row r="91" ht="13.65" customHeight="1">
      <c r="A91" s="24" cm="1">
        <f t="array" ref="A91">A90+1</f>
        <v>43181</v>
      </c>
      <c r="B91" s="200" cm="1">
        <f t="array" ref="B91">YEAR(A91)</f>
        <v>2018</v>
      </c>
      <c r="C91" s="201" cm="1">
        <f t="array" ref="C91">MONTH(A91)</f>
        <v>3</v>
      </c>
      <c r="D91" s="125" cm="1">
        <f t="array" ref="D91">'P'!D91</f>
        <v>202810</v>
      </c>
      <c r="E91" s="125" cm="1">
        <f t="array" ref="E91">'C'!E91</f>
        <v>312060</v>
      </c>
      <c r="F91" s="41" cm="1">
        <f t="array" ref="F91">D91+E91</f>
        <v>514870</v>
      </c>
      <c r="G91" s="119" cm="1">
        <f t="array" ref="G91">F91-F90</f>
        <v>15240</v>
      </c>
      <c r="H91" s="119" cm="1">
        <f t="array" ref="H91">IF(G91&gt;0,G91,0)</f>
        <v>15240</v>
      </c>
      <c r="I91" s="113" cm="1">
        <f t="array" ref="I91">MAX($F$10:F91)</f>
        <v>514870</v>
      </c>
      <c r="J91" s="126"/>
      <c r="K91" s="121" cm="1">
        <f t="array" ref="K91">MAX(0,I91-I90)</f>
        <v>14390</v>
      </c>
      <c r="L91" s="113" cm="1">
        <f t="array" ref="L91">MIN(F91:F120)</f>
        <v>514870</v>
      </c>
      <c r="M91" s="113" cm="1">
        <f t="array" ref="M91">MAX(0,L91-L90)</f>
        <v>15240</v>
      </c>
      <c r="N91" s="122" cm="1">
        <f t="array" ref="N91">MIN(M91,H91-K91)</f>
        <v>850</v>
      </c>
      <c r="O91" s="113" cm="1">
        <f t="array" ref="O91">K91+N91</f>
        <v>15240</v>
      </c>
      <c r="P91" s="113" cm="1">
        <f t="array" ref="P91">H91-O91</f>
        <v>0</v>
      </c>
      <c r="Q91" s="119" cm="1">
        <f t="array" ref="Q91">MAX(0,IF(AND(K91=0,P91&gt;0),0,Q90+K91+U90))</f>
        <v>14390</v>
      </c>
      <c r="R91" s="119" cm="1">
        <f t="array" ref="R91">MAX(0,R90+P91+V90)</f>
        <v>0</v>
      </c>
      <c r="S91" s="199" cm="1">
        <f t="array" ref="S91">IF(G91&lt;0,G91,0)</f>
        <v>0</v>
      </c>
      <c r="T91" s="199" cm="1">
        <f t="array" ref="T91">MIN(0,S91+R90+V90)</f>
        <v>0</v>
      </c>
      <c r="U91" s="165" cm="1">
        <f t="array" ref="U91">MAX(S91,IF(Q91&gt;0,MAX(-Q91,S91),T91))</f>
        <v>0</v>
      </c>
      <c r="V91" s="166" cm="1">
        <f t="array" ref="V91">S91-U91</f>
        <v>0</v>
      </c>
      <c r="W91" s="105"/>
      <c r="X91" s="9"/>
      <c r="Y91" s="76" cm="1">
        <f t="array" ref="Y91">#REF!</f>
      </c>
      <c r="Z91" s="76" cm="1">
        <f t="array" ref="Z91">MAX(O91-Y91,0)</f>
      </c>
      <c r="AA91" s="9"/>
    </row>
    <row r="92" ht="13.65" customHeight="1">
      <c r="A92" s="24" cm="1">
        <f t="array" ref="A92">A91+1</f>
        <v>43182</v>
      </c>
      <c r="B92" s="200" cm="1">
        <f t="array" ref="B92">YEAR(A92)</f>
        <v>2018</v>
      </c>
      <c r="C92" s="201" cm="1">
        <f t="array" ref="C92">MONTH(A92)</f>
        <v>3</v>
      </c>
      <c r="D92" s="125" cm="1">
        <f t="array" ref="D92">'P'!D92</f>
        <v>204290</v>
      </c>
      <c r="E92" s="125" cm="1">
        <f t="array" ref="E92">'C'!E92</f>
        <v>318690</v>
      </c>
      <c r="F92" s="41" cm="1">
        <f t="array" ref="F92">D92+E92</f>
        <v>522980</v>
      </c>
      <c r="G92" s="119" cm="1">
        <f t="array" ref="G92">F92-F91</f>
        <v>8110</v>
      </c>
      <c r="H92" s="119" cm="1">
        <f t="array" ref="H92">IF(G92&gt;0,G92,0)</f>
        <v>8110</v>
      </c>
      <c r="I92" s="113" cm="1">
        <f t="array" ref="I92">MAX($F$10:F92)</f>
        <v>522980</v>
      </c>
      <c r="J92" s="126"/>
      <c r="K92" s="121" cm="1">
        <f t="array" ref="K92">MAX(0,I92-I91)</f>
        <v>8110</v>
      </c>
      <c r="L92" s="113" cm="1">
        <f t="array" ref="L92">MIN(F92:F121)</f>
        <v>522980</v>
      </c>
      <c r="M92" s="113" cm="1">
        <f t="array" ref="M92">MAX(0,L92-L91)</f>
        <v>8110</v>
      </c>
      <c r="N92" s="122" cm="1">
        <f t="array" ref="N92">MIN(M92,H92-K92)</f>
        <v>0</v>
      </c>
      <c r="O92" s="113" cm="1">
        <f t="array" ref="O92">K92+N92</f>
        <v>8110</v>
      </c>
      <c r="P92" s="113" cm="1">
        <f t="array" ref="P92">H92-O92</f>
        <v>0</v>
      </c>
      <c r="Q92" s="119" cm="1">
        <f t="array" ref="Q92">MAX(0,IF(AND(K92=0,P92&gt;0),0,Q91+K92+U91))</f>
        <v>22500</v>
      </c>
      <c r="R92" s="119" cm="1">
        <f t="array" ref="R92">MAX(0,R91+P92+V91)</f>
        <v>0</v>
      </c>
      <c r="S92" s="199" cm="1">
        <f t="array" ref="S92">IF(G92&lt;0,G92,0)</f>
        <v>0</v>
      </c>
      <c r="T92" s="199" cm="1">
        <f t="array" ref="T92">MIN(0,S92+R91+V91)</f>
        <v>0</v>
      </c>
      <c r="U92" s="165" cm="1">
        <f t="array" ref="U92">MAX(S92,IF(Q92&gt;0,MAX(-Q92,S92),T92))</f>
        <v>0</v>
      </c>
      <c r="V92" s="166" cm="1">
        <f t="array" ref="V92">S92-U92</f>
        <v>0</v>
      </c>
      <c r="W92" s="105"/>
      <c r="X92" s="9"/>
      <c r="Y92" s="76" cm="1">
        <f t="array" ref="Y92">#REF!</f>
      </c>
      <c r="Z92" s="76" cm="1">
        <f t="array" ref="Z92">MAX(O92-Y92,0)</f>
      </c>
      <c r="AA92" s="9"/>
    </row>
    <row r="93" ht="13.65" customHeight="1">
      <c r="A93" s="24" cm="1">
        <f t="array" ref="A93">A92+1</f>
        <v>43183</v>
      </c>
      <c r="B93" s="200" cm="1">
        <f t="array" ref="B93">YEAR(A93)</f>
        <v>2018</v>
      </c>
      <c r="C93" s="201" cm="1">
        <f t="array" ref="C93">MONTH(A93)</f>
        <v>3</v>
      </c>
      <c r="D93" s="125" cm="1">
        <f t="array" ref="D93">'P'!D93</f>
        <v>203910</v>
      </c>
      <c r="E93" s="125" cm="1">
        <f t="array" ref="E93">'C'!E93</f>
        <v>322720</v>
      </c>
      <c r="F93" s="41" cm="1">
        <f t="array" ref="F93">D93+E93</f>
        <v>526630</v>
      </c>
      <c r="G93" s="119" cm="1">
        <f t="array" ref="G93">F93-F92</f>
        <v>3650</v>
      </c>
      <c r="H93" s="119" cm="1">
        <f t="array" ref="H93">IF(G93&gt;0,G93,0)</f>
        <v>3650</v>
      </c>
      <c r="I93" s="113" cm="1">
        <f t="array" ref="I93">MAX($F$10:F93)</f>
        <v>526630</v>
      </c>
      <c r="J93" s="126"/>
      <c r="K93" s="121" cm="1">
        <f t="array" ref="K93">MAX(0,I93-I92)</f>
        <v>3650</v>
      </c>
      <c r="L93" s="113" cm="1">
        <f t="array" ref="L93">MIN(F93:F122)</f>
        <v>526630</v>
      </c>
      <c r="M93" s="113" cm="1">
        <f t="array" ref="M93">MAX(0,L93-L92)</f>
        <v>3650</v>
      </c>
      <c r="N93" s="122" cm="1">
        <f t="array" ref="N93">MIN(M93,H93-K93)</f>
        <v>0</v>
      </c>
      <c r="O93" s="113" cm="1">
        <f t="array" ref="O93">K93+N93</f>
        <v>3650</v>
      </c>
      <c r="P93" s="113" cm="1">
        <f t="array" ref="P93">H93-O93</f>
        <v>0</v>
      </c>
      <c r="Q93" s="119" cm="1">
        <f t="array" ref="Q93">MAX(0,IF(AND(K93=0,P93&gt;0),0,Q92+K93+U92))</f>
        <v>26150</v>
      </c>
      <c r="R93" s="119" cm="1">
        <f t="array" ref="R93">MAX(0,R92+P93+V92)</f>
        <v>0</v>
      </c>
      <c r="S93" s="199" cm="1">
        <f t="array" ref="S93">IF(G93&lt;0,G93,0)</f>
        <v>0</v>
      </c>
      <c r="T93" s="199" cm="1">
        <f t="array" ref="T93">MIN(0,S93+R92+V92)</f>
        <v>0</v>
      </c>
      <c r="U93" s="165" cm="1">
        <f t="array" ref="U93">MAX(S93,IF(Q93&gt;0,MAX(-Q93,S93),T93))</f>
        <v>0</v>
      </c>
      <c r="V93" s="166" cm="1">
        <f t="array" ref="V93">S93-U93</f>
        <v>0</v>
      </c>
      <c r="W93" s="105"/>
      <c r="X93" s="9"/>
      <c r="Y93" s="76" cm="1">
        <f t="array" ref="Y93">#REF!</f>
      </c>
      <c r="Z93" s="76" cm="1">
        <f t="array" ref="Z93">MAX(O93-Y93,0)</f>
      </c>
      <c r="AA93" s="9"/>
    </row>
    <row r="94" ht="13.65" customHeight="1">
      <c r="A94" s="24" cm="1">
        <f t="array" ref="A94">A93+1</f>
        <v>43184</v>
      </c>
      <c r="B94" s="200" cm="1">
        <f t="array" ref="B94">YEAR(A94)</f>
        <v>2018</v>
      </c>
      <c r="C94" s="201" cm="1">
        <f t="array" ref="C94">MONTH(A94)</f>
        <v>3</v>
      </c>
      <c r="D94" s="125" cm="1">
        <f t="array" ref="D94">'P'!D94</f>
        <v>204160</v>
      </c>
      <c r="E94" s="125" cm="1">
        <f t="array" ref="E94">'C'!E94</f>
        <v>324710</v>
      </c>
      <c r="F94" s="41" cm="1">
        <f t="array" ref="F94">D94+E94</f>
        <v>528870</v>
      </c>
      <c r="G94" s="119" cm="1">
        <f t="array" ref="G94">F94-F93</f>
        <v>2240</v>
      </c>
      <c r="H94" s="119" cm="1">
        <f t="array" ref="H94">IF(G94&gt;0,G94,0)</f>
        <v>2240</v>
      </c>
      <c r="I94" s="113" cm="1">
        <f t="array" ref="I94">MAX($F$10:F94)</f>
        <v>528870</v>
      </c>
      <c r="J94" s="126"/>
      <c r="K94" s="121" cm="1">
        <f t="array" ref="K94">MAX(0,I94-I93)</f>
        <v>2240</v>
      </c>
      <c r="L94" s="113" cm="1">
        <f t="array" ref="L94">MIN(F94:F123)</f>
        <v>528870</v>
      </c>
      <c r="M94" s="113" cm="1">
        <f t="array" ref="M94">MAX(0,L94-L93)</f>
        <v>2240</v>
      </c>
      <c r="N94" s="122" cm="1">
        <f t="array" ref="N94">MIN(M94,H94-K94)</f>
        <v>0</v>
      </c>
      <c r="O94" s="113" cm="1">
        <f t="array" ref="O94">K94+N94</f>
        <v>2240</v>
      </c>
      <c r="P94" s="113" cm="1">
        <f t="array" ref="P94">H94-O94</f>
        <v>0</v>
      </c>
      <c r="Q94" s="119" cm="1">
        <f t="array" ref="Q94">MAX(0,IF(AND(K94=0,P94&gt;0),0,Q93+K94+U93))</f>
        <v>28390</v>
      </c>
      <c r="R94" s="119" cm="1">
        <f t="array" ref="R94">MAX(0,R93+P94+V93)</f>
        <v>0</v>
      </c>
      <c r="S94" s="199" cm="1">
        <f t="array" ref="S94">IF(G94&lt;0,G94,0)</f>
        <v>0</v>
      </c>
      <c r="T94" s="199" cm="1">
        <f t="array" ref="T94">MIN(0,S94+R93+V93)</f>
        <v>0</v>
      </c>
      <c r="U94" s="165" cm="1">
        <f t="array" ref="U94">MAX(S94,IF(Q94&gt;0,MAX(-Q94,S94),T94))</f>
        <v>0</v>
      </c>
      <c r="V94" s="166" cm="1">
        <f t="array" ref="V94">S94-U94</f>
        <v>0</v>
      </c>
      <c r="W94" s="105"/>
      <c r="X94" s="9"/>
      <c r="Y94" s="76" cm="1">
        <f t="array" ref="Y94">#REF!</f>
      </c>
      <c r="Z94" s="76" cm="1">
        <f t="array" ref="Z94">MAX(O94-Y94,0)</f>
      </c>
      <c r="AA94" s="9"/>
    </row>
    <row r="95" ht="13.65" customHeight="1">
      <c r="A95" s="24" cm="1">
        <f t="array" ref="A95">A94+1</f>
        <v>43185</v>
      </c>
      <c r="B95" s="200" cm="1">
        <f t="array" ref="B95">YEAR(A95)</f>
        <v>2018</v>
      </c>
      <c r="C95" s="201" cm="1">
        <f t="array" ref="C95">MONTH(A95)</f>
        <v>3</v>
      </c>
      <c r="D95" s="125" cm="1">
        <f t="array" ref="D95">'P'!D95</f>
        <v>203680</v>
      </c>
      <c r="E95" s="125" cm="1">
        <f t="array" ref="E95">'C'!E95</f>
        <v>326770</v>
      </c>
      <c r="F95" s="41" cm="1">
        <f t="array" ref="F95">D95+E95</f>
        <v>530450</v>
      </c>
      <c r="G95" s="119" cm="1">
        <f t="array" ref="G95">F95-F94</f>
        <v>1580</v>
      </c>
      <c r="H95" s="119" cm="1">
        <f t="array" ref="H95">IF(G95&gt;0,G95,0)</f>
        <v>1580</v>
      </c>
      <c r="I95" s="113" cm="1">
        <f t="array" ref="I95">MAX($F$10:F95)</f>
        <v>530450</v>
      </c>
      <c r="J95" s="126"/>
      <c r="K95" s="121" cm="1">
        <f t="array" ref="K95">MAX(0,I95-I94)</f>
        <v>1580</v>
      </c>
      <c r="L95" s="113" cm="1">
        <f t="array" ref="L95">MIN(F95:F124)</f>
        <v>530450</v>
      </c>
      <c r="M95" s="113" cm="1">
        <f t="array" ref="M95">MAX(0,L95-L94)</f>
        <v>1580</v>
      </c>
      <c r="N95" s="122" cm="1">
        <f t="array" ref="N95">MIN(M95,H95-K95)</f>
        <v>0</v>
      </c>
      <c r="O95" s="113" cm="1">
        <f t="array" ref="O95">K95+N95</f>
        <v>1580</v>
      </c>
      <c r="P95" s="113" cm="1">
        <f t="array" ref="P95">H95-O95</f>
        <v>0</v>
      </c>
      <c r="Q95" s="119" cm="1">
        <f t="array" ref="Q95">MAX(0,IF(AND(K95=0,P95&gt;0),0,Q94+K95+U94))</f>
        <v>29970</v>
      </c>
      <c r="R95" s="119" cm="1">
        <f t="array" ref="R95">MAX(0,R94+P95+V94)</f>
        <v>0</v>
      </c>
      <c r="S95" s="199" cm="1">
        <f t="array" ref="S95">IF(G95&lt;0,G95,0)</f>
        <v>0</v>
      </c>
      <c r="T95" s="199" cm="1">
        <f t="array" ref="T95">MIN(0,S95+R94+V94)</f>
        <v>0</v>
      </c>
      <c r="U95" s="165" cm="1">
        <f t="array" ref="U95">MAX(S95,IF(Q95&gt;0,MAX(-Q95,S95),T95))</f>
        <v>0</v>
      </c>
      <c r="V95" s="166" cm="1">
        <f t="array" ref="V95">S95-U95</f>
        <v>0</v>
      </c>
      <c r="W95" s="105"/>
      <c r="X95" s="9"/>
      <c r="Y95" s="76" cm="1">
        <f t="array" ref="Y95">#REF!</f>
      </c>
      <c r="Z95" s="76" cm="1">
        <f t="array" ref="Z95">MAX(O95-Y95,0)</f>
      </c>
      <c r="AA95" s="9"/>
    </row>
    <row r="96" ht="13.65" customHeight="1">
      <c r="A96" s="24" cm="1">
        <f t="array" ref="A96">A95+1</f>
        <v>43186</v>
      </c>
      <c r="B96" s="200" cm="1">
        <f t="array" ref="B96">YEAR(A96)</f>
        <v>2018</v>
      </c>
      <c r="C96" s="201" cm="1">
        <f t="array" ref="C96">MONTH(A96)</f>
        <v>3</v>
      </c>
      <c r="D96" s="125" cm="1">
        <f t="array" ref="D96">'P'!D96</f>
        <v>202960</v>
      </c>
      <c r="E96" s="125" cm="1">
        <f t="array" ref="E96">'C'!E96</f>
        <v>328780</v>
      </c>
      <c r="F96" s="41" cm="1">
        <f t="array" ref="F96">D96+E96</f>
        <v>531740</v>
      </c>
      <c r="G96" s="119" cm="1">
        <f t="array" ref="G96">F96-F95</f>
        <v>1290</v>
      </c>
      <c r="H96" s="119" cm="1">
        <f t="array" ref="H96">IF(G96&gt;0,G96,0)</f>
        <v>1290</v>
      </c>
      <c r="I96" s="113" cm="1">
        <f t="array" ref="I96">MAX($F$10:F96)</f>
        <v>531740</v>
      </c>
      <c r="J96" s="126"/>
      <c r="K96" s="121" cm="1">
        <f t="array" ref="K96">MAX(0,I96-I95)</f>
        <v>1290</v>
      </c>
      <c r="L96" s="113" cm="1">
        <f t="array" ref="L96">MIN(F96:F125)</f>
        <v>531740</v>
      </c>
      <c r="M96" s="113" cm="1">
        <f t="array" ref="M96">MAX(0,L96-L95)</f>
        <v>1290</v>
      </c>
      <c r="N96" s="122" cm="1">
        <f t="array" ref="N96">MIN(M96,H96-K96)</f>
        <v>0</v>
      </c>
      <c r="O96" s="113" cm="1">
        <f t="array" ref="O96">K96+N96</f>
        <v>1290</v>
      </c>
      <c r="P96" s="113" cm="1">
        <f t="array" ref="P96">H96-O96</f>
        <v>0</v>
      </c>
      <c r="Q96" s="119" cm="1">
        <f t="array" ref="Q96">MAX(0,IF(AND(K96=0,P96&gt;0),0,Q95+K96+U95))</f>
        <v>31260</v>
      </c>
      <c r="R96" s="119" cm="1">
        <f t="array" ref="R96">MAX(0,R95+P96+V95)</f>
        <v>0</v>
      </c>
      <c r="S96" s="199" cm="1">
        <f t="array" ref="S96">IF(G96&lt;0,G96,0)</f>
        <v>0</v>
      </c>
      <c r="T96" s="199" cm="1">
        <f t="array" ref="T96">MIN(0,S96+R95+V95)</f>
        <v>0</v>
      </c>
      <c r="U96" s="165" cm="1">
        <f t="array" ref="U96">MAX(S96,IF(Q96&gt;0,MAX(-Q96,S96),T96))</f>
        <v>0</v>
      </c>
      <c r="V96" s="166" cm="1">
        <f t="array" ref="V96">S96-U96</f>
        <v>0</v>
      </c>
      <c r="W96" s="105"/>
      <c r="X96" s="9"/>
      <c r="Y96" s="76" cm="1">
        <f t="array" ref="Y96">#REF!</f>
      </c>
      <c r="Z96" s="76" cm="1">
        <f t="array" ref="Z96">MAX(O96-Y96,0)</f>
      </c>
      <c r="AA96" s="9"/>
    </row>
    <row r="97" ht="13.65" customHeight="1">
      <c r="A97" s="24" cm="1">
        <f t="array" ref="A97">A96+1</f>
        <v>43187</v>
      </c>
      <c r="B97" s="200" cm="1">
        <f t="array" ref="B97">YEAR(A97)</f>
        <v>2018</v>
      </c>
      <c r="C97" s="201" cm="1">
        <f t="array" ref="C97">MONTH(A97)</f>
        <v>3</v>
      </c>
      <c r="D97" s="125" cm="1">
        <f t="array" ref="D97">'P'!D97</f>
        <v>202340</v>
      </c>
      <c r="E97" s="125" cm="1">
        <f t="array" ref="E97">'C'!E97</f>
        <v>330720</v>
      </c>
      <c r="F97" s="41" cm="1">
        <f t="array" ref="F97">D97+E97</f>
        <v>533060</v>
      </c>
      <c r="G97" s="119" cm="1">
        <f t="array" ref="G97">F97-F96</f>
        <v>1320</v>
      </c>
      <c r="H97" s="119" cm="1">
        <f t="array" ref="H97">IF(G97&gt;0,G97,0)</f>
        <v>1320</v>
      </c>
      <c r="I97" s="113" cm="1">
        <f t="array" ref="I97">MAX($F$10:F97)</f>
        <v>533060</v>
      </c>
      <c r="J97" s="126"/>
      <c r="K97" s="121" cm="1">
        <f t="array" ref="K97">MAX(0,I97-I96)</f>
        <v>1320</v>
      </c>
      <c r="L97" s="113" cm="1">
        <f t="array" ref="L97">MIN(F97:F126)</f>
        <v>533060</v>
      </c>
      <c r="M97" s="113" cm="1">
        <f t="array" ref="M97">MAX(0,L97-L96)</f>
        <v>1320</v>
      </c>
      <c r="N97" s="122" cm="1">
        <f t="array" ref="N97">MIN(M97,H97-K97)</f>
        <v>0</v>
      </c>
      <c r="O97" s="113" cm="1">
        <f t="array" ref="O97">K97+N97</f>
        <v>1320</v>
      </c>
      <c r="P97" s="113" cm="1">
        <f t="array" ref="P97">H97-O97</f>
        <v>0</v>
      </c>
      <c r="Q97" s="119" cm="1">
        <f t="array" ref="Q97">MAX(0,IF(AND(K97=0,P97&gt;0),0,Q96+K97+U96))</f>
        <v>32580</v>
      </c>
      <c r="R97" s="119" cm="1">
        <f t="array" ref="R97">MAX(0,R96+P97+V96)</f>
        <v>0</v>
      </c>
      <c r="S97" s="199" cm="1">
        <f t="array" ref="S97">IF(G97&lt;0,G97,0)</f>
        <v>0</v>
      </c>
      <c r="T97" s="199" cm="1">
        <f t="array" ref="T97">MIN(0,S97+R96+V96)</f>
        <v>0</v>
      </c>
      <c r="U97" s="165" cm="1">
        <f t="array" ref="U97">MAX(S97,IF(Q97&gt;0,MAX(-Q97,S97),T97))</f>
        <v>0</v>
      </c>
      <c r="V97" s="166" cm="1">
        <f t="array" ref="V97">S97-U97</f>
        <v>0</v>
      </c>
      <c r="W97" s="105"/>
      <c r="X97" s="9"/>
      <c r="Y97" s="76" cm="1">
        <f t="array" ref="Y97">#REF!</f>
      </c>
      <c r="Z97" s="76" cm="1">
        <f t="array" ref="Z97">MAX(O97-Y97,0)</f>
      </c>
      <c r="AA97" s="9"/>
    </row>
    <row r="98" ht="13.65" customHeight="1">
      <c r="A98" s="24" cm="1">
        <f t="array" ref="A98">A97+1</f>
        <v>43188</v>
      </c>
      <c r="B98" s="200" cm="1">
        <f t="array" ref="B98">YEAR(A98)</f>
        <v>2018</v>
      </c>
      <c r="C98" s="201" cm="1">
        <f t="array" ref="C98">MONTH(A98)</f>
        <v>3</v>
      </c>
      <c r="D98" s="125" cm="1">
        <f t="array" ref="D98">'P'!D98</f>
        <v>201870</v>
      </c>
      <c r="E98" s="125" cm="1">
        <f t="array" ref="E98">'C'!E98</f>
        <v>332600</v>
      </c>
      <c r="F98" s="41" cm="1">
        <f t="array" ref="F98">D98+E98</f>
        <v>534470</v>
      </c>
      <c r="G98" s="119" cm="1">
        <f t="array" ref="G98">F98-F97</f>
        <v>1410</v>
      </c>
      <c r="H98" s="119" cm="1">
        <f t="array" ref="H98">IF(G98&gt;0,G98,0)</f>
        <v>1410</v>
      </c>
      <c r="I98" s="113" cm="1">
        <f t="array" ref="I98">MAX($F$10:F98)</f>
        <v>534470</v>
      </c>
      <c r="J98" s="126"/>
      <c r="K98" s="121" cm="1">
        <f t="array" ref="K98">MAX(0,I98-I97)</f>
        <v>1410</v>
      </c>
      <c r="L98" s="113" cm="1">
        <f t="array" ref="L98">MIN(F98:F127)</f>
        <v>534470</v>
      </c>
      <c r="M98" s="113" cm="1">
        <f t="array" ref="M98">MAX(0,L98-L97)</f>
        <v>1410</v>
      </c>
      <c r="N98" s="122" cm="1">
        <f t="array" ref="N98">MIN(M98,H98-K98)</f>
        <v>0</v>
      </c>
      <c r="O98" s="113" cm="1">
        <f t="array" ref="O98">K98+N98</f>
        <v>1410</v>
      </c>
      <c r="P98" s="113" cm="1">
        <f t="array" ref="P98">H98-O98</f>
        <v>0</v>
      </c>
      <c r="Q98" s="119" cm="1">
        <f t="array" ref="Q98">MAX(0,IF(AND(K98=0,P98&gt;0),0,Q97+K98+U97))</f>
        <v>33990</v>
      </c>
      <c r="R98" s="119" cm="1">
        <f t="array" ref="R98">MAX(0,R97+P98+V97)</f>
        <v>0</v>
      </c>
      <c r="S98" s="199" cm="1">
        <f t="array" ref="S98">IF(G98&lt;0,G98,0)</f>
        <v>0</v>
      </c>
      <c r="T98" s="199" cm="1">
        <f t="array" ref="T98">MIN(0,S98+R97+V97)</f>
        <v>0</v>
      </c>
      <c r="U98" s="165" cm="1">
        <f t="array" ref="U98">MAX(S98,IF(Q98&gt;0,MAX(-Q98,S98),T98))</f>
        <v>0</v>
      </c>
      <c r="V98" s="166" cm="1">
        <f t="array" ref="V98">S98-U98</f>
        <v>0</v>
      </c>
      <c r="W98" s="105"/>
      <c r="X98" s="9"/>
      <c r="Y98" s="76" cm="1">
        <f t="array" ref="Y98">#REF!</f>
      </c>
      <c r="Z98" s="76" cm="1">
        <f t="array" ref="Z98">MAX(O98-Y98,0)</f>
      </c>
      <c r="AA98" s="9"/>
    </row>
    <row r="99" ht="13.65" customHeight="1">
      <c r="A99" s="24" cm="1">
        <f t="array" ref="A99">A98+1</f>
        <v>43189</v>
      </c>
      <c r="B99" s="200" cm="1">
        <f t="array" ref="B99">YEAR(A99)</f>
        <v>2018</v>
      </c>
      <c r="C99" s="201" cm="1">
        <f t="array" ref="C99">MONTH(A99)</f>
        <v>3</v>
      </c>
      <c r="D99" s="125" cm="1">
        <f t="array" ref="D99">'P'!D99</f>
        <v>201600</v>
      </c>
      <c r="E99" s="125" cm="1">
        <f t="array" ref="E99">'C'!E99</f>
        <v>334550</v>
      </c>
      <c r="F99" s="41" cm="1">
        <f t="array" ref="F99">D99+E99</f>
        <v>536150</v>
      </c>
      <c r="G99" s="119" cm="1">
        <f t="array" ref="G99">F99-F98</f>
        <v>1680</v>
      </c>
      <c r="H99" s="119" cm="1">
        <f t="array" ref="H99">IF(G99&gt;0,G99,0)</f>
        <v>1680</v>
      </c>
      <c r="I99" s="113" cm="1">
        <f t="array" ref="I99">MAX($F$10:F99)</f>
        <v>536150</v>
      </c>
      <c r="J99" s="126"/>
      <c r="K99" s="121" cm="1">
        <f t="array" ref="K99">MAX(0,I99-I98)</f>
        <v>1680</v>
      </c>
      <c r="L99" s="113" cm="1">
        <f t="array" ref="L99">MIN(F99:F128)</f>
        <v>536150</v>
      </c>
      <c r="M99" s="113" cm="1">
        <f t="array" ref="M99">MAX(0,L99-L98)</f>
        <v>1680</v>
      </c>
      <c r="N99" s="122" cm="1">
        <f t="array" ref="N99">MIN(M99,H99-K99)</f>
        <v>0</v>
      </c>
      <c r="O99" s="113" cm="1">
        <f t="array" ref="O99">K99+N99</f>
        <v>1680</v>
      </c>
      <c r="P99" s="113" cm="1">
        <f t="array" ref="P99">H99-O99</f>
        <v>0</v>
      </c>
      <c r="Q99" s="119" cm="1">
        <f t="array" ref="Q99">MAX(0,IF(AND(K99=0,P99&gt;0),0,Q98+K99+U98))</f>
        <v>35670</v>
      </c>
      <c r="R99" s="119" cm="1">
        <f t="array" ref="R99">MAX(0,R98+P99+V98)</f>
        <v>0</v>
      </c>
      <c r="S99" s="199" cm="1">
        <f t="array" ref="S99">IF(G99&lt;0,G99,0)</f>
        <v>0</v>
      </c>
      <c r="T99" s="199" cm="1">
        <f t="array" ref="T99">MIN(0,S99+R98+V98)</f>
        <v>0</v>
      </c>
      <c r="U99" s="165" cm="1">
        <f t="array" ref="U99">MAX(S99,IF(Q99&gt;0,MAX(-Q99,S99),T99))</f>
        <v>0</v>
      </c>
      <c r="V99" s="166" cm="1">
        <f t="array" ref="V99">S99-U99</f>
        <v>0</v>
      </c>
      <c r="W99" s="105"/>
      <c r="X99" s="9"/>
      <c r="Y99" s="76" cm="1">
        <f t="array" ref="Y99">#REF!</f>
      </c>
      <c r="Z99" s="76" cm="1">
        <f t="array" ref="Z99">MAX(O99-Y99,0)</f>
      </c>
      <c r="AA99" s="9"/>
    </row>
    <row r="100" ht="13.65" customHeight="1">
      <c r="A100" s="24" cm="1">
        <f t="array" ref="A100">A99+1</f>
        <v>43190</v>
      </c>
      <c r="B100" s="200" cm="1">
        <f t="array" ref="B100">YEAR(A100)</f>
        <v>2018</v>
      </c>
      <c r="C100" s="201" cm="1">
        <f t="array" ref="C100">MONTH(A100)</f>
        <v>3</v>
      </c>
      <c r="D100" s="125" cm="1">
        <f t="array" ref="D100">'P'!D100</f>
        <v>201520</v>
      </c>
      <c r="E100" s="125" cm="1">
        <f t="array" ref="E100">'C'!E100</f>
        <v>336310</v>
      </c>
      <c r="F100" s="41" cm="1">
        <f t="array" ref="F100">D100+E100</f>
        <v>537830</v>
      </c>
      <c r="G100" s="119" cm="1">
        <f t="array" ref="G100">F100-F99</f>
        <v>1680</v>
      </c>
      <c r="H100" s="119" cm="1">
        <f t="array" ref="H100">IF(G100&gt;0,G100,0)</f>
        <v>1680</v>
      </c>
      <c r="I100" s="113" cm="1">
        <f t="array" ref="I100">MAX($F$10:F100)</f>
        <v>537830</v>
      </c>
      <c r="J100" s="126"/>
      <c r="K100" s="121" cm="1">
        <f t="array" ref="K100">MAX(0,I100-I99)</f>
        <v>1680</v>
      </c>
      <c r="L100" s="113" cm="1">
        <f t="array" ref="L100">MIN(F100:F129)</f>
        <v>537130</v>
      </c>
      <c r="M100" s="113" cm="1">
        <f t="array" ref="M100">MAX(0,L100-L99)</f>
        <v>980</v>
      </c>
      <c r="N100" s="122" cm="1">
        <f t="array" ref="N100">MIN(M100,H100-K100)</f>
        <v>0</v>
      </c>
      <c r="O100" s="113" cm="1">
        <f t="array" ref="O100">K100+N100</f>
        <v>1680</v>
      </c>
      <c r="P100" s="113" cm="1">
        <f t="array" ref="P100">H100-O100</f>
        <v>0</v>
      </c>
      <c r="Q100" s="119" cm="1">
        <f t="array" ref="Q100">MAX(0,IF(AND(K100=0,P100&gt;0),0,Q99+K100+U99))</f>
        <v>37350</v>
      </c>
      <c r="R100" s="119" cm="1">
        <f t="array" ref="R100">MAX(0,R99+P100+V99)</f>
        <v>0</v>
      </c>
      <c r="S100" s="199" cm="1">
        <f t="array" ref="S100">IF(G100&lt;0,G100,0)</f>
        <v>0</v>
      </c>
      <c r="T100" s="199" cm="1">
        <f t="array" ref="T100">MIN(0,S100+R99+V99)</f>
        <v>0</v>
      </c>
      <c r="U100" s="165" cm="1">
        <f t="array" ref="U100">MAX(S100,IF(Q100&gt;0,MAX(-Q100,S100),T100))</f>
        <v>0</v>
      </c>
      <c r="V100" s="166" cm="1">
        <f t="array" ref="V100">S100-U100</f>
        <v>0</v>
      </c>
      <c r="W100" s="105"/>
      <c r="X100" s="9"/>
      <c r="Y100" s="76" cm="1">
        <f t="array" ref="Y100">#REF!</f>
      </c>
      <c r="Z100" s="76" cm="1">
        <f t="array" ref="Z100">MAX(O100-Y100,0)</f>
      </c>
      <c r="AA100" s="9"/>
    </row>
    <row r="101" ht="13.65" customHeight="1">
      <c r="A101" s="24" cm="1">
        <f t="array" ref="A101">A100+1</f>
        <v>43191</v>
      </c>
      <c r="B101" s="200" cm="1">
        <f t="array" ref="B101">YEAR(A101)</f>
        <v>2018</v>
      </c>
      <c r="C101" s="201" cm="1">
        <f t="array" ref="C101">MONTH(A101)</f>
        <v>4</v>
      </c>
      <c r="D101" s="125" cm="1">
        <f t="array" ref="D101">'P'!D101</f>
        <v>201140</v>
      </c>
      <c r="E101" s="125" cm="1">
        <f t="array" ref="E101">'C'!E101</f>
        <v>338070</v>
      </c>
      <c r="F101" s="41" cm="1">
        <f t="array" ref="F101">D101+E101</f>
        <v>539210</v>
      </c>
      <c r="G101" s="119" cm="1">
        <f t="array" ref="G101">F101-F100</f>
        <v>1380</v>
      </c>
      <c r="H101" s="119" cm="1">
        <f t="array" ref="H101">IF(G101&gt;0,G101,0)</f>
        <v>1380</v>
      </c>
      <c r="I101" s="113" cm="1">
        <f t="array" ref="I101">MAX($F$10:F101)</f>
        <v>539210</v>
      </c>
      <c r="J101" s="126"/>
      <c r="K101" s="121" cm="1">
        <f t="array" ref="K101">MAX(0,I101-I100)</f>
        <v>1380</v>
      </c>
      <c r="L101" s="113" cm="1">
        <f t="array" ref="L101">MIN(F101:F130)</f>
        <v>537130</v>
      </c>
      <c r="M101" s="113" cm="1">
        <f t="array" ref="M101">MAX(0,L101-L100)</f>
        <v>0</v>
      </c>
      <c r="N101" s="122" cm="1">
        <f t="array" ref="N101">MIN(M101,H101-K101)</f>
        <v>0</v>
      </c>
      <c r="O101" s="113" cm="1">
        <f t="array" ref="O101">K101+N101</f>
        <v>1380</v>
      </c>
      <c r="P101" s="113" cm="1">
        <f t="array" ref="P101">H101-O101</f>
        <v>0</v>
      </c>
      <c r="Q101" s="119" cm="1">
        <f t="array" ref="Q101">MAX(0,IF(AND(K101=0,P101&gt;0),0,Q100+K101+U100))</f>
        <v>38730</v>
      </c>
      <c r="R101" s="119" cm="1">
        <f t="array" ref="R101">MAX(0,R100+P101+V100)</f>
        <v>0</v>
      </c>
      <c r="S101" s="199" cm="1">
        <f t="array" ref="S101">IF(G101&lt;0,G101,0)</f>
        <v>0</v>
      </c>
      <c r="T101" s="199" cm="1">
        <f t="array" ref="T101">MIN(0,S101+R100+V100)</f>
        <v>0</v>
      </c>
      <c r="U101" s="165" cm="1">
        <f t="array" ref="U101">MAX(S101,IF(Q101&gt;0,MAX(-Q101,S101),T101))</f>
        <v>0</v>
      </c>
      <c r="V101" s="166" cm="1">
        <f t="array" ref="V101">S101-U101</f>
        <v>0</v>
      </c>
      <c r="W101" s="105"/>
      <c r="X101" s="9"/>
      <c r="Y101" s="76" cm="1">
        <f t="array" ref="Y101">#REF!</f>
      </c>
      <c r="Z101" s="76" cm="1">
        <f t="array" ref="Z101">MAX(O101-Y101,0)</f>
      </c>
      <c r="AA101" s="9"/>
    </row>
    <row r="102" ht="13.65" customHeight="1">
      <c r="A102" s="24" cm="1">
        <f t="array" ref="A102">A101+1</f>
        <v>43192</v>
      </c>
      <c r="B102" s="200" cm="1">
        <f t="array" ref="B102">YEAR(A102)</f>
        <v>2018</v>
      </c>
      <c r="C102" s="201" cm="1">
        <f t="array" ref="C102">MONTH(A102)</f>
        <v>4</v>
      </c>
      <c r="D102" s="125" cm="1">
        <f t="array" ref="D102">'P'!D102</f>
        <v>201100</v>
      </c>
      <c r="E102" s="125" cm="1">
        <f t="array" ref="E102">'C'!E102</f>
        <v>339360</v>
      </c>
      <c r="F102" s="41" cm="1">
        <f t="array" ref="F102">D102+E102</f>
        <v>540460</v>
      </c>
      <c r="G102" s="119" cm="1">
        <f t="array" ref="G102">F102-F101</f>
        <v>1250</v>
      </c>
      <c r="H102" s="119" cm="1">
        <f t="array" ref="H102">IF(G102&gt;0,G102,0)</f>
        <v>1250</v>
      </c>
      <c r="I102" s="113" cm="1">
        <f t="array" ref="I102">MAX($F$10:F102)</f>
        <v>540460</v>
      </c>
      <c r="J102" s="126"/>
      <c r="K102" s="121" cm="1">
        <f t="array" ref="K102">MAX(0,I102-I101)</f>
        <v>1250</v>
      </c>
      <c r="L102" s="113" cm="1">
        <f t="array" ref="L102">MIN(F102:F131)</f>
        <v>537130</v>
      </c>
      <c r="M102" s="113" cm="1">
        <f t="array" ref="M102">MAX(0,L102-L101)</f>
        <v>0</v>
      </c>
      <c r="N102" s="122" cm="1">
        <f t="array" ref="N102">MIN(M102,H102-K102)</f>
        <v>0</v>
      </c>
      <c r="O102" s="113" cm="1">
        <f t="array" ref="O102">K102+N102</f>
        <v>1250</v>
      </c>
      <c r="P102" s="113" cm="1">
        <f t="array" ref="P102">H102-O102</f>
        <v>0</v>
      </c>
      <c r="Q102" s="119" cm="1">
        <f t="array" ref="Q102">MAX(0,IF(AND(K102=0,P102&gt;0),0,Q101+K102+U101))</f>
        <v>39980</v>
      </c>
      <c r="R102" s="119" cm="1">
        <f t="array" ref="R102">MAX(0,R101+P102+V101)</f>
        <v>0</v>
      </c>
      <c r="S102" s="199" cm="1">
        <f t="array" ref="S102">IF(G102&lt;0,G102,0)</f>
        <v>0</v>
      </c>
      <c r="T102" s="199" cm="1">
        <f t="array" ref="T102">MIN(0,S102+R101+V101)</f>
        <v>0</v>
      </c>
      <c r="U102" s="165" cm="1">
        <f t="array" ref="U102">MAX(S102,IF(Q102&gt;0,MAX(-Q102,S102),T102))</f>
        <v>0</v>
      </c>
      <c r="V102" s="166" cm="1">
        <f t="array" ref="V102">S102-U102</f>
        <v>0</v>
      </c>
      <c r="W102" s="105"/>
      <c r="X102" s="9"/>
      <c r="Y102" s="76" cm="1">
        <f t="array" ref="Y102">#REF!</f>
      </c>
      <c r="Z102" s="76" cm="1">
        <f t="array" ref="Z102">MAX(O102-Y102,0)</f>
      </c>
      <c r="AA102" s="9"/>
    </row>
    <row r="103" ht="13.65" customHeight="1">
      <c r="A103" s="24" cm="1">
        <f t="array" ref="A103">A102+1</f>
        <v>43193</v>
      </c>
      <c r="B103" s="200" cm="1">
        <f t="array" ref="B103">YEAR(A103)</f>
        <v>2018</v>
      </c>
      <c r="C103" s="201" cm="1">
        <f t="array" ref="C103">MONTH(A103)</f>
        <v>4</v>
      </c>
      <c r="D103" s="125" cm="1">
        <f t="array" ref="D103">'P'!D103</f>
        <v>200570</v>
      </c>
      <c r="E103" s="125" cm="1">
        <f t="array" ref="E103">'C'!E103</f>
        <v>340240</v>
      </c>
      <c r="F103" s="41" cm="1">
        <f t="array" ref="F103">D103+E103</f>
        <v>540810</v>
      </c>
      <c r="G103" s="119" cm="1">
        <f t="array" ref="G103">F103-F102</f>
        <v>350</v>
      </c>
      <c r="H103" s="119" cm="1">
        <f t="array" ref="H103">IF(G103&gt;0,G103,0)</f>
        <v>350</v>
      </c>
      <c r="I103" s="113" cm="1">
        <f t="array" ref="I103">MAX($F$10:F103)</f>
        <v>540810</v>
      </c>
      <c r="J103" s="126"/>
      <c r="K103" s="121" cm="1">
        <f t="array" ref="K103">MAX(0,I103-I102)</f>
        <v>350</v>
      </c>
      <c r="L103" s="113" cm="1">
        <f t="array" ref="L103">MIN(F103:F132)</f>
        <v>537130</v>
      </c>
      <c r="M103" s="113" cm="1">
        <f t="array" ref="M103">MAX(0,L103-L102)</f>
        <v>0</v>
      </c>
      <c r="N103" s="122" cm="1">
        <f t="array" ref="N103">MIN(M103,H103-K103)</f>
        <v>0</v>
      </c>
      <c r="O103" s="113" cm="1">
        <f t="array" ref="O103">K103+N103</f>
        <v>350</v>
      </c>
      <c r="P103" s="113" cm="1">
        <f t="array" ref="P103">H103-O103</f>
        <v>0</v>
      </c>
      <c r="Q103" s="119" cm="1">
        <f t="array" ref="Q103">MAX(0,IF(AND(K103=0,P103&gt;0),0,Q102+K103+U102))</f>
        <v>40330</v>
      </c>
      <c r="R103" s="119" cm="1">
        <f t="array" ref="R103">MAX(0,R102+P103+V102)</f>
        <v>0</v>
      </c>
      <c r="S103" s="199" cm="1">
        <f t="array" ref="S103">IF(G103&lt;0,G103,0)</f>
        <v>0</v>
      </c>
      <c r="T103" s="199" cm="1">
        <f t="array" ref="T103">MIN(0,S103+R102+V102)</f>
        <v>0</v>
      </c>
      <c r="U103" s="165" cm="1">
        <f t="array" ref="U103">MAX(S103,IF(Q103&gt;0,MAX(-Q103,S103),T103))</f>
        <v>0</v>
      </c>
      <c r="V103" s="166" cm="1">
        <f t="array" ref="V103">S103-U103</f>
        <v>0</v>
      </c>
      <c r="W103" s="105"/>
      <c r="X103" s="9"/>
      <c r="Y103" s="76" cm="1">
        <f t="array" ref="Y103">#REF!</f>
      </c>
      <c r="Z103" s="76" cm="1">
        <f t="array" ref="Z103">MAX(O103-Y103,0)</f>
      </c>
      <c r="AA103" s="9"/>
    </row>
    <row r="104" ht="13.65" customHeight="1">
      <c r="A104" s="24" cm="1">
        <f t="array" ref="A104">A103+1</f>
        <v>43194</v>
      </c>
      <c r="B104" s="200" cm="1">
        <f t="array" ref="B104">YEAR(A104)</f>
        <v>2018</v>
      </c>
      <c r="C104" s="201" cm="1">
        <f t="array" ref="C104">MONTH(A104)</f>
        <v>4</v>
      </c>
      <c r="D104" s="125" cm="1">
        <f t="array" ref="D104">'P'!D104</f>
        <v>198000</v>
      </c>
      <c r="E104" s="125" cm="1">
        <f t="array" ref="E104">'C'!E104</f>
        <v>341740</v>
      </c>
      <c r="F104" s="41" cm="1">
        <f t="array" ref="F104">D104+E104</f>
        <v>539740</v>
      </c>
      <c r="G104" s="119" cm="1">
        <f t="array" ref="G104">F104-F103</f>
        <v>-1070</v>
      </c>
      <c r="H104" s="119" cm="1">
        <f t="array" ref="H104">IF(G104&gt;0,G104,0)</f>
        <v>0</v>
      </c>
      <c r="I104" s="113" cm="1">
        <f t="array" ref="I104">MAX($F$10:F104)</f>
        <v>540810</v>
      </c>
      <c r="J104" s="126"/>
      <c r="K104" s="121" cm="1">
        <f t="array" ref="K104">MAX(0,I104-I103)</f>
        <v>0</v>
      </c>
      <c r="L104" s="113" cm="1">
        <f t="array" ref="L104">MIN(F104:F133)</f>
        <v>537130</v>
      </c>
      <c r="M104" s="113" cm="1">
        <f t="array" ref="M104">MAX(0,L104-L103)</f>
        <v>0</v>
      </c>
      <c r="N104" s="122" cm="1">
        <f t="array" ref="N104">MIN(M104,H104-K104)</f>
        <v>0</v>
      </c>
      <c r="O104" s="113" cm="1">
        <f t="array" ref="O104">K104+N104</f>
        <v>0</v>
      </c>
      <c r="P104" s="113" cm="1">
        <f t="array" ref="P104">H104-O104</f>
        <v>0</v>
      </c>
      <c r="Q104" s="119" cm="1">
        <f t="array" ref="Q104">MAX(0,IF(AND(K104=0,P104&gt;0),0,Q103+K104+U103))</f>
        <v>40330</v>
      </c>
      <c r="R104" s="119" cm="1">
        <f t="array" ref="R104">MAX(0,R103+P104+V103)</f>
        <v>0</v>
      </c>
      <c r="S104" s="199" cm="1">
        <f t="array" ref="S104">IF(G104&lt;0,G104,0)</f>
        <v>-1070</v>
      </c>
      <c r="T104" s="199" cm="1">
        <f t="array" ref="T104">MIN(0,S104+R103+V103)</f>
        <v>-1070</v>
      </c>
      <c r="U104" s="165" cm="1">
        <f t="array" ref="U104">MAX(S104,IF(Q104&gt;0,MAX(-Q104,S104),T104))</f>
        <v>-1070</v>
      </c>
      <c r="V104" s="166" cm="1">
        <f t="array" ref="V104">S104-U104</f>
        <v>0</v>
      </c>
      <c r="W104" s="105"/>
      <c r="X104" s="9"/>
      <c r="Y104" s="76" cm="1">
        <f t="array" ref="Y104">#REF!</f>
      </c>
      <c r="Z104" s="76" cm="1">
        <f t="array" ref="Z104">MAX(O104-Y104,0)</f>
      </c>
      <c r="AA104" s="9"/>
    </row>
    <row r="105" ht="13.65" customHeight="1">
      <c r="A105" s="24" cm="1">
        <f t="array" ref="A105">A104+1</f>
        <v>43195</v>
      </c>
      <c r="B105" s="200" cm="1">
        <f t="array" ref="B105">YEAR(A105)</f>
        <v>2018</v>
      </c>
      <c r="C105" s="201" cm="1">
        <f t="array" ref="C105">MONTH(A105)</f>
        <v>4</v>
      </c>
      <c r="D105" s="125" cm="1">
        <f t="array" ref="D105">'P'!D105</f>
        <v>195820</v>
      </c>
      <c r="E105" s="125" cm="1">
        <f t="array" ref="E105">'C'!E105</f>
        <v>341740</v>
      </c>
      <c r="F105" s="41" cm="1">
        <f t="array" ref="F105">D105+E105</f>
        <v>537560</v>
      </c>
      <c r="G105" s="119" cm="1">
        <f t="array" ref="G105">F105-F104</f>
        <v>-2180</v>
      </c>
      <c r="H105" s="119" cm="1">
        <f t="array" ref="H105">IF(G105&gt;0,G105,0)</f>
        <v>0</v>
      </c>
      <c r="I105" s="113" cm="1">
        <f t="array" ref="I105">MAX($F$10:F105)</f>
        <v>540810</v>
      </c>
      <c r="J105" s="126"/>
      <c r="K105" s="121" cm="1">
        <f t="array" ref="K105">MAX(0,I105-I104)</f>
        <v>0</v>
      </c>
      <c r="L105" s="113" cm="1">
        <f t="array" ref="L105">MIN(F105:F134)</f>
        <v>537130</v>
      </c>
      <c r="M105" s="113" cm="1">
        <f t="array" ref="M105">MAX(0,L105-L104)</f>
        <v>0</v>
      </c>
      <c r="N105" s="122" cm="1">
        <f t="array" ref="N105">MIN(M105,H105-K105)</f>
        <v>0</v>
      </c>
      <c r="O105" s="113" cm="1">
        <f t="array" ref="O105">K105+N105</f>
        <v>0</v>
      </c>
      <c r="P105" s="113" cm="1">
        <f t="array" ref="P105">H105-O105</f>
        <v>0</v>
      </c>
      <c r="Q105" s="119" cm="1">
        <f t="array" ref="Q105">MAX(0,IF(AND(K105=0,P105&gt;0),0,Q104+K105+U104))</f>
        <v>39260</v>
      </c>
      <c r="R105" s="119" cm="1">
        <f t="array" ref="R105">MAX(0,R104+P105+V104)</f>
        <v>0</v>
      </c>
      <c r="S105" s="199" cm="1">
        <f t="array" ref="S105">IF(G105&lt;0,G105,0)</f>
        <v>-2180</v>
      </c>
      <c r="T105" s="199" cm="1">
        <f t="array" ref="T105">MIN(0,S105+R104+V104)</f>
        <v>-2180</v>
      </c>
      <c r="U105" s="165" cm="1">
        <f t="array" ref="U105">MAX(S105,IF(Q105&gt;0,MAX(-Q105,S105),T105))</f>
        <v>-2180</v>
      </c>
      <c r="V105" s="166" cm="1">
        <f t="array" ref="V105">S105-U105</f>
        <v>0</v>
      </c>
      <c r="W105" s="105"/>
      <c r="X105" s="9"/>
      <c r="Y105" s="76" cm="1">
        <f t="array" ref="Y105">#REF!</f>
      </c>
      <c r="Z105" s="76" cm="1">
        <f t="array" ref="Z105">MAX(O105-Y105,0)</f>
      </c>
      <c r="AA105" s="9"/>
    </row>
    <row r="106" ht="13.65" customHeight="1">
      <c r="A106" s="24" cm="1">
        <f t="array" ref="A106">A105+1</f>
        <v>43196</v>
      </c>
      <c r="B106" s="200" cm="1">
        <f t="array" ref="B106">YEAR(A106)</f>
        <v>2018</v>
      </c>
      <c r="C106" s="201" cm="1">
        <f t="array" ref="C106">MONTH(A106)</f>
        <v>4</v>
      </c>
      <c r="D106" s="125" cm="1">
        <f t="array" ref="D106">'P'!D106</f>
        <v>195320</v>
      </c>
      <c r="E106" s="125" cm="1">
        <f t="array" ref="E106">'C'!E106</f>
        <v>341810</v>
      </c>
      <c r="F106" s="41" cm="1">
        <f t="array" ref="F106">D106+E106</f>
        <v>537130</v>
      </c>
      <c r="G106" s="119" cm="1">
        <f t="array" ref="G106">F106-F105</f>
        <v>-430</v>
      </c>
      <c r="H106" s="119" cm="1">
        <f t="array" ref="H106">IF(G106&gt;0,G106,0)</f>
        <v>0</v>
      </c>
      <c r="I106" s="113" cm="1">
        <f t="array" ref="I106">MAX($F$10:F106)</f>
        <v>540810</v>
      </c>
      <c r="J106" s="126"/>
      <c r="K106" s="121" cm="1">
        <f t="array" ref="K106">MAX(0,I106-I105)</f>
        <v>0</v>
      </c>
      <c r="L106" s="113" cm="1">
        <f t="array" ref="L106">MIN(F106:F135)</f>
        <v>537130</v>
      </c>
      <c r="M106" s="113" cm="1">
        <f t="array" ref="M106">MAX(0,L106-L105)</f>
        <v>0</v>
      </c>
      <c r="N106" s="122" cm="1">
        <f t="array" ref="N106">MIN(M106,H106-K106)</f>
        <v>0</v>
      </c>
      <c r="O106" s="113" cm="1">
        <f t="array" ref="O106">K106+N106</f>
        <v>0</v>
      </c>
      <c r="P106" s="113" cm="1">
        <f t="array" ref="P106">H106-O106</f>
        <v>0</v>
      </c>
      <c r="Q106" s="119" cm="1">
        <f t="array" ref="Q106">MAX(0,IF(AND(K106=0,P106&gt;0),0,Q105+K106+U105))</f>
        <v>37080</v>
      </c>
      <c r="R106" s="119" cm="1">
        <f t="array" ref="R106">MAX(0,R105+P106+V105)</f>
        <v>0</v>
      </c>
      <c r="S106" s="199" cm="1">
        <f t="array" ref="S106">IF(G106&lt;0,G106,0)</f>
        <v>-430</v>
      </c>
      <c r="T106" s="199" cm="1">
        <f t="array" ref="T106">MIN(0,S106+R105+V105)</f>
        <v>-430</v>
      </c>
      <c r="U106" s="165" cm="1">
        <f t="array" ref="U106">MAX(S106,IF(Q106&gt;0,MAX(-Q106,S106),T106))</f>
        <v>-430</v>
      </c>
      <c r="V106" s="166" cm="1">
        <f t="array" ref="V106">S106-U106</f>
        <v>0</v>
      </c>
      <c r="W106" s="105"/>
      <c r="X106" s="9"/>
      <c r="Y106" s="76" cm="1">
        <f t="array" ref="Y106">#REF!</f>
      </c>
      <c r="Z106" s="76" cm="1">
        <f t="array" ref="Z106">MAX(O106-Y106,0)</f>
      </c>
      <c r="AA106" s="9"/>
    </row>
    <row r="107" ht="13.65" customHeight="1">
      <c r="A107" s="24" cm="1">
        <f t="array" ref="A107">A106+1</f>
        <v>43197</v>
      </c>
      <c r="B107" s="200" cm="1">
        <f t="array" ref="B107">YEAR(A107)</f>
        <v>2018</v>
      </c>
      <c r="C107" s="201" cm="1">
        <f t="array" ref="C107">MONTH(A107)</f>
        <v>4</v>
      </c>
      <c r="D107" s="125" cm="1">
        <f t="array" ref="D107">'P'!D107</f>
        <v>201250</v>
      </c>
      <c r="E107" s="125" cm="1">
        <f t="array" ref="E107">'C'!E107</f>
        <v>342760</v>
      </c>
      <c r="F107" s="41" cm="1">
        <f t="array" ref="F107">D107+E107</f>
        <v>544010</v>
      </c>
      <c r="G107" s="119" cm="1">
        <f t="array" ref="G107">F107-F106</f>
        <v>6880</v>
      </c>
      <c r="H107" s="119" cm="1">
        <f t="array" ref="H107">IF(G107&gt;0,G107,0)</f>
        <v>6880</v>
      </c>
      <c r="I107" s="113" cm="1">
        <f t="array" ref="I107">MAX($F$10:F107)</f>
        <v>544010</v>
      </c>
      <c r="J107" s="126"/>
      <c r="K107" s="121" cm="1">
        <f t="array" ref="K107">MAX(0,I107-I106)</f>
        <v>3200</v>
      </c>
      <c r="L107" s="113" cm="1">
        <f t="array" ref="L107">MIN(F107:F136)</f>
        <v>544010</v>
      </c>
      <c r="M107" s="113" cm="1">
        <f t="array" ref="M107">MAX(0,L107-L106)</f>
        <v>6880</v>
      </c>
      <c r="N107" s="122" cm="1">
        <f t="array" ref="N107">MIN(M107,H107-K107)</f>
        <v>3680</v>
      </c>
      <c r="O107" s="113" cm="1">
        <f t="array" ref="O107">K107+N107</f>
        <v>6880</v>
      </c>
      <c r="P107" s="113" cm="1">
        <f t="array" ref="P107">H107-O107</f>
        <v>0</v>
      </c>
      <c r="Q107" s="119" cm="1">
        <f t="array" ref="Q107">MAX(0,IF(AND(K107=0,P107&gt;0),0,Q106+K107+U106))</f>
        <v>39850</v>
      </c>
      <c r="R107" s="119" cm="1">
        <f t="array" ref="R107">MAX(0,R106+P107+V106)</f>
        <v>0</v>
      </c>
      <c r="S107" s="199" cm="1">
        <f t="array" ref="S107">IF(G107&lt;0,G107,0)</f>
        <v>0</v>
      </c>
      <c r="T107" s="199" cm="1">
        <f t="array" ref="T107">MIN(0,S107+R106+V106)</f>
        <v>0</v>
      </c>
      <c r="U107" s="165" cm="1">
        <f t="array" ref="U107">MAX(S107,IF(Q107&gt;0,MAX(-Q107,S107),T107))</f>
        <v>0</v>
      </c>
      <c r="V107" s="166" cm="1">
        <f t="array" ref="V107">S107-U107</f>
        <v>0</v>
      </c>
      <c r="W107" s="105"/>
      <c r="X107" s="9"/>
      <c r="Y107" s="76" cm="1">
        <f t="array" ref="Y107">#REF!</f>
      </c>
      <c r="Z107" s="76" cm="1">
        <f t="array" ref="Z107">MAX(O107-Y107,0)</f>
      </c>
      <c r="AA107" s="9"/>
    </row>
    <row r="108" ht="13.65" customHeight="1">
      <c r="A108" s="24" cm="1">
        <f t="array" ref="A108">A107+1</f>
        <v>43198</v>
      </c>
      <c r="B108" s="200" cm="1">
        <f t="array" ref="B108">YEAR(A108)</f>
        <v>2018</v>
      </c>
      <c r="C108" s="201" cm="1">
        <f t="array" ref="C108">MONTH(A108)</f>
        <v>4</v>
      </c>
      <c r="D108" s="125" cm="1">
        <f t="array" ref="D108">'P'!D108</f>
        <v>202250</v>
      </c>
      <c r="E108" s="125" cm="1">
        <f t="array" ref="E108">'C'!E108</f>
        <v>343710</v>
      </c>
      <c r="F108" s="41" cm="1">
        <f t="array" ref="F108">D108+E108</f>
        <v>545960</v>
      </c>
      <c r="G108" s="119" cm="1">
        <f t="array" ref="G108">F108-F107</f>
        <v>1950</v>
      </c>
      <c r="H108" s="119" cm="1">
        <f t="array" ref="H108">IF(G108&gt;0,G108,0)</f>
        <v>1950</v>
      </c>
      <c r="I108" s="113" cm="1">
        <f t="array" ref="I108">MAX($F$10:F108)</f>
        <v>545960</v>
      </c>
      <c r="J108" s="126"/>
      <c r="K108" s="121" cm="1">
        <f t="array" ref="K108">MAX(0,I108-I107)</f>
        <v>1950</v>
      </c>
      <c r="L108" s="113" cm="1">
        <f t="array" ref="L108">MIN(F108:F137)</f>
        <v>545960</v>
      </c>
      <c r="M108" s="113" cm="1">
        <f t="array" ref="M108">MAX(0,L108-L107)</f>
        <v>1950</v>
      </c>
      <c r="N108" s="122" cm="1">
        <f t="array" ref="N108">MIN(M108,H108-K108)</f>
        <v>0</v>
      </c>
      <c r="O108" s="113" cm="1">
        <f t="array" ref="O108">K108+N108</f>
        <v>1950</v>
      </c>
      <c r="P108" s="113" cm="1">
        <f t="array" ref="P108">H108-O108</f>
        <v>0</v>
      </c>
      <c r="Q108" s="119" cm="1">
        <f t="array" ref="Q108">MAX(0,IF(AND(K108=0,P108&gt;0),0,Q107+K108+U107))</f>
        <v>41800</v>
      </c>
      <c r="R108" s="119" cm="1">
        <f t="array" ref="R108">MAX(0,R107+P108+V107)</f>
        <v>0</v>
      </c>
      <c r="S108" s="199" cm="1">
        <f t="array" ref="S108">IF(G108&lt;0,G108,0)</f>
        <v>0</v>
      </c>
      <c r="T108" s="199" cm="1">
        <f t="array" ref="T108">MIN(0,S108+R107+V107)</f>
        <v>0</v>
      </c>
      <c r="U108" s="165" cm="1">
        <f t="array" ref="U108">MAX(S108,IF(Q108&gt;0,MAX(-Q108,S108),T108))</f>
        <v>0</v>
      </c>
      <c r="V108" s="166" cm="1">
        <f t="array" ref="V108">S108-U108</f>
        <v>0</v>
      </c>
      <c r="W108" s="105"/>
      <c r="X108" s="9"/>
      <c r="Y108" s="76" cm="1">
        <f t="array" ref="Y108">#REF!</f>
      </c>
      <c r="Z108" s="76" cm="1">
        <f t="array" ref="Z108">MAX(O108-Y108,0)</f>
      </c>
      <c r="AA108" s="9"/>
    </row>
    <row r="109" ht="13.65" customHeight="1">
      <c r="A109" s="24" cm="1">
        <f t="array" ref="A109">A108+1</f>
        <v>43199</v>
      </c>
      <c r="B109" s="200" cm="1">
        <f t="array" ref="B109">YEAR(A109)</f>
        <v>2018</v>
      </c>
      <c r="C109" s="201" cm="1">
        <f t="array" ref="C109">MONTH(A109)</f>
        <v>4</v>
      </c>
      <c r="D109" s="125" cm="1">
        <f t="array" ref="D109">'P'!D109</f>
        <v>204840</v>
      </c>
      <c r="E109" s="125" cm="1">
        <f t="array" ref="E109">'C'!E109</f>
        <v>342490</v>
      </c>
      <c r="F109" s="41" cm="1">
        <f t="array" ref="F109">D109+E109</f>
        <v>547330</v>
      </c>
      <c r="G109" s="119" cm="1">
        <f t="array" ref="G109">F109-F108</f>
        <v>1370</v>
      </c>
      <c r="H109" s="119" cm="1">
        <f t="array" ref="H109">IF(G109&gt;0,G109,0)</f>
        <v>1370</v>
      </c>
      <c r="I109" s="113" cm="1">
        <f t="array" ref="I109">MAX($F$10:F109)</f>
        <v>547330</v>
      </c>
      <c r="J109" s="126"/>
      <c r="K109" s="121" cm="1">
        <f t="array" ref="K109">MAX(0,I109-I108)</f>
        <v>1370</v>
      </c>
      <c r="L109" s="113" cm="1">
        <f t="array" ref="L109">MIN(F109:F138)</f>
        <v>547330</v>
      </c>
      <c r="M109" s="113" cm="1">
        <f t="array" ref="M109">MAX(0,L109-L108)</f>
        <v>1370</v>
      </c>
      <c r="N109" s="122" cm="1">
        <f t="array" ref="N109">MIN(M109,H109-K109)</f>
        <v>0</v>
      </c>
      <c r="O109" s="113" cm="1">
        <f t="array" ref="O109">K109+N109</f>
        <v>1370</v>
      </c>
      <c r="P109" s="113" cm="1">
        <f t="array" ref="P109">H109-O109</f>
        <v>0</v>
      </c>
      <c r="Q109" s="119" cm="1">
        <f t="array" ref="Q109">MAX(0,IF(AND(K109=0,P109&gt;0),0,Q108+K109+U108))</f>
        <v>43170</v>
      </c>
      <c r="R109" s="119" cm="1">
        <f t="array" ref="R109">MAX(0,R108+P109+V108)</f>
        <v>0</v>
      </c>
      <c r="S109" s="199" cm="1">
        <f t="array" ref="S109">IF(G109&lt;0,G109,0)</f>
        <v>0</v>
      </c>
      <c r="T109" s="199" cm="1">
        <f t="array" ref="T109">MIN(0,S109+R108+V108)</f>
        <v>0</v>
      </c>
      <c r="U109" s="165" cm="1">
        <f t="array" ref="U109">MAX(S109,IF(Q109&gt;0,MAX(-Q109,S109),T109))</f>
        <v>0</v>
      </c>
      <c r="V109" s="166" cm="1">
        <f t="array" ref="V109">S109-U109</f>
        <v>0</v>
      </c>
      <c r="W109" s="105"/>
      <c r="X109" s="9"/>
      <c r="Y109" s="76" cm="1">
        <f t="array" ref="Y109">#REF!</f>
      </c>
      <c r="Z109" s="76" cm="1">
        <f t="array" ref="Z109">MAX(O109-Y109,0)</f>
      </c>
      <c r="AA109" s="9"/>
    </row>
    <row r="110" ht="13.65" customHeight="1">
      <c r="A110" s="24" cm="1">
        <f t="array" ref="A110">A109+1</f>
        <v>43200</v>
      </c>
      <c r="B110" s="200" cm="1">
        <f t="array" ref="B110">YEAR(A110)</f>
        <v>2018</v>
      </c>
      <c r="C110" s="201" cm="1">
        <f t="array" ref="C110">MONTH(A110)</f>
        <v>4</v>
      </c>
      <c r="D110" s="125" cm="1">
        <f t="array" ref="D110">'P'!D110</f>
        <v>205690</v>
      </c>
      <c r="E110" s="125" cm="1">
        <f t="array" ref="E110">'C'!E110</f>
        <v>343440</v>
      </c>
      <c r="F110" s="41" cm="1">
        <f t="array" ref="F110">D110+E110</f>
        <v>549130</v>
      </c>
      <c r="G110" s="119" cm="1">
        <f t="array" ref="G110">F110-F109</f>
        <v>1800</v>
      </c>
      <c r="H110" s="119" cm="1">
        <f t="array" ref="H110">IF(G110&gt;0,G110,0)</f>
        <v>1800</v>
      </c>
      <c r="I110" s="113" cm="1">
        <f t="array" ref="I110">MAX($F$10:F110)</f>
        <v>549130</v>
      </c>
      <c r="J110" s="126"/>
      <c r="K110" s="121" cm="1">
        <f t="array" ref="K110">MAX(0,I110-I109)</f>
        <v>1800</v>
      </c>
      <c r="L110" s="113" cm="1">
        <f t="array" ref="L110">MIN(F110:F139)</f>
        <v>549130</v>
      </c>
      <c r="M110" s="113" cm="1">
        <f t="array" ref="M110">MAX(0,L110-L109)</f>
        <v>1800</v>
      </c>
      <c r="N110" s="122" cm="1">
        <f t="array" ref="N110">MIN(M110,H110-K110)</f>
        <v>0</v>
      </c>
      <c r="O110" s="113" cm="1">
        <f t="array" ref="O110">K110+N110</f>
        <v>1800</v>
      </c>
      <c r="P110" s="113" cm="1">
        <f t="array" ref="P110">H110-O110</f>
        <v>0</v>
      </c>
      <c r="Q110" s="119" cm="1">
        <f t="array" ref="Q110">MAX(0,IF(AND(K110=0,P110&gt;0),0,Q109+K110+U109))</f>
        <v>44970</v>
      </c>
      <c r="R110" s="119" cm="1">
        <f t="array" ref="R110">MAX(0,R109+P110+V109)</f>
        <v>0</v>
      </c>
      <c r="S110" s="199" cm="1">
        <f t="array" ref="S110">IF(G110&lt;0,G110,0)</f>
        <v>0</v>
      </c>
      <c r="T110" s="199" cm="1">
        <f t="array" ref="T110">MIN(0,S110+R109+V109)</f>
        <v>0</v>
      </c>
      <c r="U110" s="165" cm="1">
        <f t="array" ref="U110">MAX(S110,IF(Q110&gt;0,MAX(-Q110,S110),T110))</f>
        <v>0</v>
      </c>
      <c r="V110" s="166" cm="1">
        <f t="array" ref="V110">S110-U110</f>
        <v>0</v>
      </c>
      <c r="W110" s="105"/>
      <c r="X110" s="9"/>
      <c r="Y110" s="76" cm="1">
        <f t="array" ref="Y110">#REF!</f>
      </c>
      <c r="Z110" s="76" cm="1">
        <f t="array" ref="Z110">MAX(O110-Y110,0)</f>
      </c>
      <c r="AA110" s="9"/>
    </row>
    <row r="111" ht="13.65" customHeight="1">
      <c r="A111" s="24" cm="1">
        <f t="array" ref="A111">A110+1</f>
        <v>43201</v>
      </c>
      <c r="B111" s="200" cm="1">
        <f t="array" ref="B111">YEAR(A111)</f>
        <v>2018</v>
      </c>
      <c r="C111" s="201" cm="1">
        <f t="array" ref="C111">MONTH(A111)</f>
        <v>4</v>
      </c>
      <c r="D111" s="125" cm="1">
        <f t="array" ref="D111">'P'!D111</f>
        <v>205500</v>
      </c>
      <c r="E111" s="125" cm="1">
        <f t="array" ref="E111">'C'!E111</f>
        <v>345760</v>
      </c>
      <c r="F111" s="41" cm="1">
        <f t="array" ref="F111">D111+E111</f>
        <v>551260</v>
      </c>
      <c r="G111" s="119" cm="1">
        <f t="array" ref="G111">F111-F110</f>
        <v>2130</v>
      </c>
      <c r="H111" s="119" cm="1">
        <f t="array" ref="H111">IF(G111&gt;0,G111,0)</f>
        <v>2130</v>
      </c>
      <c r="I111" s="113" cm="1">
        <f t="array" ref="I111">MAX($F$10:F111)</f>
        <v>551260</v>
      </c>
      <c r="J111" s="126"/>
      <c r="K111" s="121" cm="1">
        <f t="array" ref="K111">MAX(0,I111-I110)</f>
        <v>2130</v>
      </c>
      <c r="L111" s="113" cm="1">
        <f t="array" ref="L111">MIN(F111:F140)</f>
        <v>551260</v>
      </c>
      <c r="M111" s="113" cm="1">
        <f t="array" ref="M111">MAX(0,L111-L110)</f>
        <v>2130</v>
      </c>
      <c r="N111" s="122" cm="1">
        <f t="array" ref="N111">MIN(M111,H111-K111)</f>
        <v>0</v>
      </c>
      <c r="O111" s="113" cm="1">
        <f t="array" ref="O111">K111+N111</f>
        <v>2130</v>
      </c>
      <c r="P111" s="113" cm="1">
        <f t="array" ref="P111">H111-O111</f>
        <v>0</v>
      </c>
      <c r="Q111" s="119" cm="1">
        <f t="array" ref="Q111">MAX(0,IF(AND(K111=0,P111&gt;0),0,Q110+K111+U110))</f>
        <v>47100</v>
      </c>
      <c r="R111" s="119" cm="1">
        <f t="array" ref="R111">MAX(0,R110+P111+V110)</f>
        <v>0</v>
      </c>
      <c r="S111" s="199" cm="1">
        <f t="array" ref="S111">IF(G111&lt;0,G111,0)</f>
        <v>0</v>
      </c>
      <c r="T111" s="199" cm="1">
        <f t="array" ref="T111">MIN(0,S111+R110+V110)</f>
        <v>0</v>
      </c>
      <c r="U111" s="165" cm="1">
        <f t="array" ref="U111">MAX(S111,IF(Q111&gt;0,MAX(-Q111,S111),T111))</f>
        <v>0</v>
      </c>
      <c r="V111" s="166" cm="1">
        <f t="array" ref="V111">S111-U111</f>
        <v>0</v>
      </c>
      <c r="W111" s="105"/>
      <c r="X111" s="9"/>
      <c r="Y111" s="76" cm="1">
        <f t="array" ref="Y111">#REF!</f>
      </c>
      <c r="Z111" s="76" cm="1">
        <f t="array" ref="Z111">MAX(O111-Y111,0)</f>
      </c>
      <c r="AA111" s="9"/>
    </row>
    <row r="112" ht="13.65" customHeight="1">
      <c r="A112" s="24" cm="1">
        <f t="array" ref="A112">A111+1</f>
        <v>43202</v>
      </c>
      <c r="B112" s="200" cm="1">
        <f t="array" ref="B112">YEAR(A112)</f>
        <v>2018</v>
      </c>
      <c r="C112" s="201" cm="1">
        <f t="array" ref="C112">MONTH(A112)</f>
        <v>4</v>
      </c>
      <c r="D112" s="125" cm="1">
        <f t="array" ref="D112">'P'!D112</f>
        <v>205180</v>
      </c>
      <c r="E112" s="125" cm="1">
        <f t="array" ref="E112">'C'!E112</f>
        <v>348100</v>
      </c>
      <c r="F112" s="41" cm="1">
        <f t="array" ref="F112">D112+E112</f>
        <v>553280</v>
      </c>
      <c r="G112" s="119" cm="1">
        <f t="array" ref="G112">F112-F111</f>
        <v>2020</v>
      </c>
      <c r="H112" s="119" cm="1">
        <f t="array" ref="H112">IF(G112&gt;0,G112,0)</f>
        <v>2020</v>
      </c>
      <c r="I112" s="113" cm="1">
        <f t="array" ref="I112">MAX($F$10:F112)</f>
        <v>553280</v>
      </c>
      <c r="J112" s="126"/>
      <c r="K112" s="121" cm="1">
        <f t="array" ref="K112">MAX(0,I112-I111)</f>
        <v>2020</v>
      </c>
      <c r="L112" s="113" cm="1">
        <f t="array" ref="L112">MIN(F112:F141)</f>
        <v>553280</v>
      </c>
      <c r="M112" s="113" cm="1">
        <f t="array" ref="M112">MAX(0,L112-L111)</f>
        <v>2020</v>
      </c>
      <c r="N112" s="122" cm="1">
        <f t="array" ref="N112">MIN(M112,H112-K112)</f>
        <v>0</v>
      </c>
      <c r="O112" s="113" cm="1">
        <f t="array" ref="O112">K112+N112</f>
        <v>2020</v>
      </c>
      <c r="P112" s="113" cm="1">
        <f t="array" ref="P112">H112-O112</f>
        <v>0</v>
      </c>
      <c r="Q112" s="119" cm="1">
        <f t="array" ref="Q112">MAX(0,IF(AND(K112=0,P112&gt;0),0,Q111+K112+U111))</f>
        <v>49120</v>
      </c>
      <c r="R112" s="119" cm="1">
        <f t="array" ref="R112">MAX(0,R111+P112+V111)</f>
        <v>0</v>
      </c>
      <c r="S112" s="199" cm="1">
        <f t="array" ref="S112">IF(G112&lt;0,G112,0)</f>
        <v>0</v>
      </c>
      <c r="T112" s="199" cm="1">
        <f t="array" ref="T112">MIN(0,S112+R111+V111)</f>
        <v>0</v>
      </c>
      <c r="U112" s="165" cm="1">
        <f t="array" ref="U112">MAX(S112,IF(Q112&gt;0,MAX(-Q112,S112),T112))</f>
        <v>0</v>
      </c>
      <c r="V112" s="166" cm="1">
        <f t="array" ref="V112">S112-U112</f>
        <v>0</v>
      </c>
      <c r="W112" s="105"/>
      <c r="X112" s="9"/>
      <c r="Y112" s="76" cm="1">
        <f t="array" ref="Y112">#REF!</f>
      </c>
      <c r="Z112" s="76" cm="1">
        <f t="array" ref="Z112">MAX(O112-Y112,0)</f>
      </c>
      <c r="AA112" s="9"/>
    </row>
    <row r="113" ht="13.65" customHeight="1">
      <c r="A113" s="24" cm="1">
        <f t="array" ref="A113">A112+1</f>
        <v>43203</v>
      </c>
      <c r="B113" s="200" cm="1">
        <f t="array" ref="B113">YEAR(A113)</f>
        <v>2018</v>
      </c>
      <c r="C113" s="201" cm="1">
        <f t="array" ref="C113">MONTH(A113)</f>
        <v>4</v>
      </c>
      <c r="D113" s="125" cm="1">
        <f t="array" ref="D113">'P'!D113</f>
        <v>205180</v>
      </c>
      <c r="E113" s="125" cm="1">
        <f t="array" ref="E113">'C'!E113</f>
        <v>350710</v>
      </c>
      <c r="F113" s="41" cm="1">
        <f t="array" ref="F113">D113+E113</f>
        <v>555890</v>
      </c>
      <c r="G113" s="119" cm="1">
        <f t="array" ref="G113">F113-F112</f>
        <v>2610</v>
      </c>
      <c r="H113" s="119" cm="1">
        <f t="array" ref="H113">IF(G113&gt;0,G113,0)</f>
        <v>2610</v>
      </c>
      <c r="I113" s="113" cm="1">
        <f t="array" ref="I113">MAX($F$10:F113)</f>
        <v>555890</v>
      </c>
      <c r="J113" s="126"/>
      <c r="K113" s="121" cm="1">
        <f t="array" ref="K113">MAX(0,I113-I112)</f>
        <v>2610</v>
      </c>
      <c r="L113" s="113" cm="1">
        <f t="array" ref="L113">MIN(F113:F142)</f>
        <v>555890</v>
      </c>
      <c r="M113" s="113" cm="1">
        <f t="array" ref="M113">MAX(0,L113-L112)</f>
        <v>2610</v>
      </c>
      <c r="N113" s="122" cm="1">
        <f t="array" ref="N113">MIN(M113,H113-K113)</f>
        <v>0</v>
      </c>
      <c r="O113" s="113" cm="1">
        <f t="array" ref="O113">K113+N113</f>
        <v>2610</v>
      </c>
      <c r="P113" s="113" cm="1">
        <f t="array" ref="P113">H113-O113</f>
        <v>0</v>
      </c>
      <c r="Q113" s="119" cm="1">
        <f t="array" ref="Q113">MAX(0,IF(AND(K113=0,P113&gt;0),0,Q112+K113+U112))</f>
        <v>51730</v>
      </c>
      <c r="R113" s="119" cm="1">
        <f t="array" ref="R113">MAX(0,R112+P113+V112)</f>
        <v>0</v>
      </c>
      <c r="S113" s="199" cm="1">
        <f t="array" ref="S113">IF(G113&lt;0,G113,0)</f>
        <v>0</v>
      </c>
      <c r="T113" s="199" cm="1">
        <f t="array" ref="T113">MIN(0,S113+R112+V112)</f>
        <v>0</v>
      </c>
      <c r="U113" s="165" cm="1">
        <f t="array" ref="U113">MAX(S113,IF(Q113&gt;0,MAX(-Q113,S113),T113))</f>
        <v>0</v>
      </c>
      <c r="V113" s="166" cm="1">
        <f t="array" ref="V113">S113-U113</f>
        <v>0</v>
      </c>
      <c r="W113" s="105"/>
      <c r="X113" s="9"/>
      <c r="Y113" s="76" cm="1">
        <f t="array" ref="Y113">#REF!</f>
      </c>
      <c r="Z113" s="76" cm="1">
        <f t="array" ref="Z113">MAX(O113-Y113,0)</f>
      </c>
      <c r="AA113" s="9"/>
    </row>
    <row r="114" ht="13.65" customHeight="1">
      <c r="A114" s="24" cm="1">
        <f t="array" ref="A114">A113+1</f>
        <v>43204</v>
      </c>
      <c r="B114" s="200" cm="1">
        <f t="array" ref="B114">YEAR(A114)</f>
        <v>2018</v>
      </c>
      <c r="C114" s="201" cm="1">
        <f t="array" ref="C114">MONTH(A114)</f>
        <v>4</v>
      </c>
      <c r="D114" s="125" cm="1">
        <f t="array" ref="D114">'P'!D114</f>
        <v>205140</v>
      </c>
      <c r="E114" s="125" cm="1">
        <f t="array" ref="E114">'C'!E114</f>
        <v>353750</v>
      </c>
      <c r="F114" s="41" cm="1">
        <f t="array" ref="F114">D114+E114</f>
        <v>558890</v>
      </c>
      <c r="G114" s="119" cm="1">
        <f t="array" ref="G114">F114-F113</f>
        <v>3000</v>
      </c>
      <c r="H114" s="119" cm="1">
        <f t="array" ref="H114">IF(G114&gt;0,G114,0)</f>
        <v>3000</v>
      </c>
      <c r="I114" s="113" cm="1">
        <f t="array" ref="I114">MAX($F$10:F114)</f>
        <v>558890</v>
      </c>
      <c r="J114" s="126"/>
      <c r="K114" s="121" cm="1">
        <f t="array" ref="K114">MAX(0,I114-I113)</f>
        <v>3000</v>
      </c>
      <c r="L114" s="113" cm="1">
        <f t="array" ref="L114">MIN(F114:F143)</f>
        <v>558890</v>
      </c>
      <c r="M114" s="113" cm="1">
        <f t="array" ref="M114">MAX(0,L114-L113)</f>
        <v>3000</v>
      </c>
      <c r="N114" s="122" cm="1">
        <f t="array" ref="N114">MIN(M114,H114-K114)</f>
        <v>0</v>
      </c>
      <c r="O114" s="113" cm="1">
        <f t="array" ref="O114">K114+N114</f>
        <v>3000</v>
      </c>
      <c r="P114" s="113" cm="1">
        <f t="array" ref="P114">H114-O114</f>
        <v>0</v>
      </c>
      <c r="Q114" s="119" cm="1">
        <f t="array" ref="Q114">MAX(0,IF(AND(K114=0,P114&gt;0),0,Q113+K114+U113))</f>
        <v>54730</v>
      </c>
      <c r="R114" s="119" cm="1">
        <f t="array" ref="R114">MAX(0,R113+P114+V113)</f>
        <v>0</v>
      </c>
      <c r="S114" s="199" cm="1">
        <f t="array" ref="S114">IF(G114&lt;0,G114,0)</f>
        <v>0</v>
      </c>
      <c r="T114" s="199" cm="1">
        <f t="array" ref="T114">MIN(0,S114+R113+V113)</f>
        <v>0</v>
      </c>
      <c r="U114" s="165" cm="1">
        <f t="array" ref="U114">MAX(S114,IF(Q114&gt;0,MAX(-Q114,S114),T114))</f>
        <v>0</v>
      </c>
      <c r="V114" s="166" cm="1">
        <f t="array" ref="V114">S114-U114</f>
        <v>0</v>
      </c>
      <c r="W114" s="105"/>
      <c r="X114" s="9"/>
      <c r="Y114" s="76" cm="1">
        <f t="array" ref="Y114">#REF!</f>
      </c>
      <c r="Z114" s="76" cm="1">
        <f t="array" ref="Z114">MAX(O114-Y114,0)</f>
      </c>
      <c r="AA114" s="9"/>
    </row>
    <row r="115" ht="13.65" customHeight="1">
      <c r="A115" s="24" cm="1">
        <f t="array" ref="A115">A114+1</f>
        <v>43205</v>
      </c>
      <c r="B115" s="200" cm="1">
        <f t="array" ref="B115">YEAR(A115)</f>
        <v>2018</v>
      </c>
      <c r="C115" s="201" cm="1">
        <f t="array" ref="C115">MONTH(A115)</f>
        <v>4</v>
      </c>
      <c r="D115" s="125" cm="1">
        <f t="array" ref="D115">'P'!D115</f>
        <v>204860</v>
      </c>
      <c r="E115" s="125" cm="1">
        <f t="array" ref="E115">'C'!E115</f>
        <v>356450</v>
      </c>
      <c r="F115" s="41" cm="1">
        <f t="array" ref="F115">D115+E115</f>
        <v>561310</v>
      </c>
      <c r="G115" s="119" cm="1">
        <f t="array" ref="G115">F115-F114</f>
        <v>2420</v>
      </c>
      <c r="H115" s="119" cm="1">
        <f t="array" ref="H115">IF(G115&gt;0,G115,0)</f>
        <v>2420</v>
      </c>
      <c r="I115" s="113" cm="1">
        <f t="array" ref="I115">MAX($F$10:F115)</f>
        <v>561310</v>
      </c>
      <c r="J115" s="126"/>
      <c r="K115" s="121" cm="1">
        <f t="array" ref="K115">MAX(0,I115-I114)</f>
        <v>2420</v>
      </c>
      <c r="L115" s="113" cm="1">
        <f t="array" ref="L115">MIN(F115:F144)</f>
        <v>561310</v>
      </c>
      <c r="M115" s="113" cm="1">
        <f t="array" ref="M115">MAX(0,L115-L114)</f>
        <v>2420</v>
      </c>
      <c r="N115" s="122" cm="1">
        <f t="array" ref="N115">MIN(M115,H115-K115)</f>
        <v>0</v>
      </c>
      <c r="O115" s="113" cm="1">
        <f t="array" ref="O115">K115+N115</f>
        <v>2420</v>
      </c>
      <c r="P115" s="113" cm="1">
        <f t="array" ref="P115">H115-O115</f>
        <v>0</v>
      </c>
      <c r="Q115" s="119" cm="1">
        <f t="array" ref="Q115">MAX(0,IF(AND(K115=0,P115&gt;0),0,Q114+K115+U114))</f>
        <v>57150</v>
      </c>
      <c r="R115" s="119" cm="1">
        <f t="array" ref="R115">MAX(0,R114+P115+V114)</f>
        <v>0</v>
      </c>
      <c r="S115" s="199" cm="1">
        <f t="array" ref="S115">IF(G115&lt;0,G115,0)</f>
        <v>0</v>
      </c>
      <c r="T115" s="199" cm="1">
        <f t="array" ref="T115">MIN(0,S115+R114+V114)</f>
        <v>0</v>
      </c>
      <c r="U115" s="165" cm="1">
        <f t="array" ref="U115">MAX(S115,IF(Q115&gt;0,MAX(-Q115,S115),T115))</f>
        <v>0</v>
      </c>
      <c r="V115" s="166" cm="1">
        <f t="array" ref="V115">S115-U115</f>
        <v>0</v>
      </c>
      <c r="W115" s="105"/>
      <c r="X115" s="9"/>
      <c r="Y115" s="76" cm="1">
        <f t="array" ref="Y115">#REF!</f>
      </c>
      <c r="Z115" s="76" cm="1">
        <f t="array" ref="Z115">MAX(O115-Y115,0)</f>
      </c>
      <c r="AA115" s="9"/>
    </row>
    <row r="116" ht="13.65" customHeight="1">
      <c r="A116" s="24" cm="1">
        <f t="array" ref="A116">A115+1</f>
        <v>43206</v>
      </c>
      <c r="B116" s="200" cm="1">
        <f t="array" ref="B116">YEAR(A116)</f>
        <v>2018</v>
      </c>
      <c r="C116" s="201" cm="1">
        <f t="array" ref="C116">MONTH(A116)</f>
        <v>4</v>
      </c>
      <c r="D116" s="125" cm="1">
        <f t="array" ref="D116">'P'!D116</f>
        <v>204840</v>
      </c>
      <c r="E116" s="125" cm="1">
        <f t="array" ref="E116">'C'!E116</f>
        <v>359300</v>
      </c>
      <c r="F116" s="41" cm="1">
        <f t="array" ref="F116">D116+E116</f>
        <v>564140</v>
      </c>
      <c r="G116" s="119" cm="1">
        <f t="array" ref="G116">F116-F115</f>
        <v>2830</v>
      </c>
      <c r="H116" s="119" cm="1">
        <f t="array" ref="H116">IF(G116&gt;0,G116,0)</f>
        <v>2830</v>
      </c>
      <c r="I116" s="113" cm="1">
        <f t="array" ref="I116">MAX($F$10:F116)</f>
        <v>564140</v>
      </c>
      <c r="J116" s="126"/>
      <c r="K116" s="121" cm="1">
        <f t="array" ref="K116">MAX(0,I116-I115)</f>
        <v>2830</v>
      </c>
      <c r="L116" s="113" cm="1">
        <f t="array" ref="L116">MIN(F116:F145)</f>
        <v>564140</v>
      </c>
      <c r="M116" s="113" cm="1">
        <f t="array" ref="M116">MAX(0,L116-L115)</f>
        <v>2830</v>
      </c>
      <c r="N116" s="122" cm="1">
        <f t="array" ref="N116">MIN(M116,H116-K116)</f>
        <v>0</v>
      </c>
      <c r="O116" s="113" cm="1">
        <f t="array" ref="O116">K116+N116</f>
        <v>2830</v>
      </c>
      <c r="P116" s="113" cm="1">
        <f t="array" ref="P116">H116-O116</f>
        <v>0</v>
      </c>
      <c r="Q116" s="119" cm="1">
        <f t="array" ref="Q116">MAX(0,IF(AND(K116=0,P116&gt;0),0,Q115+K116+U115))</f>
        <v>59980</v>
      </c>
      <c r="R116" s="119" cm="1">
        <f t="array" ref="R116">MAX(0,R115+P116+V115)</f>
        <v>0</v>
      </c>
      <c r="S116" s="199" cm="1">
        <f t="array" ref="S116">IF(G116&lt;0,G116,0)</f>
        <v>0</v>
      </c>
      <c r="T116" s="199" cm="1">
        <f t="array" ref="T116">MIN(0,S116+R115+V115)</f>
        <v>0</v>
      </c>
      <c r="U116" s="165" cm="1">
        <f t="array" ref="U116">MAX(S116,IF(Q116&gt;0,MAX(-Q116,S116),T116))</f>
        <v>0</v>
      </c>
      <c r="V116" s="166" cm="1">
        <f t="array" ref="V116">S116-U116</f>
        <v>0</v>
      </c>
      <c r="W116" s="105"/>
      <c r="X116" s="9"/>
      <c r="Y116" s="76" cm="1">
        <f t="array" ref="Y116">#REF!</f>
      </c>
      <c r="Z116" s="76" cm="1">
        <f t="array" ref="Z116">MAX(O116-Y116,0)</f>
      </c>
      <c r="AA116" s="9"/>
    </row>
    <row r="117" ht="13.65" customHeight="1">
      <c r="A117" s="24" cm="1">
        <f t="array" ref="A117">A116+1</f>
        <v>43207</v>
      </c>
      <c r="B117" s="200" cm="1">
        <f t="array" ref="B117">YEAR(A117)</f>
        <v>2018</v>
      </c>
      <c r="C117" s="201" cm="1">
        <f t="array" ref="C117">MONTH(A117)</f>
        <v>4</v>
      </c>
      <c r="D117" s="125" cm="1">
        <f t="array" ref="D117">'P'!D117</f>
        <v>204450</v>
      </c>
      <c r="E117" s="125" cm="1">
        <f t="array" ref="E117">'C'!E117</f>
        <v>361400</v>
      </c>
      <c r="F117" s="41" cm="1">
        <f t="array" ref="F117">D117+E117</f>
        <v>565850</v>
      </c>
      <c r="G117" s="119" cm="1">
        <f t="array" ref="G117">F117-F116</f>
        <v>1710</v>
      </c>
      <c r="H117" s="119" cm="1">
        <f t="array" ref="H117">IF(G117&gt;0,G117,0)</f>
        <v>1710</v>
      </c>
      <c r="I117" s="113" cm="1">
        <f t="array" ref="I117">MAX($F$10:F117)</f>
        <v>565850</v>
      </c>
      <c r="J117" s="126"/>
      <c r="K117" s="121" cm="1">
        <f t="array" ref="K117">MAX(0,I117-I116)</f>
        <v>1710</v>
      </c>
      <c r="L117" s="113" cm="1">
        <f t="array" ref="L117">MIN(F117:F146)</f>
        <v>565850</v>
      </c>
      <c r="M117" s="113" cm="1">
        <f t="array" ref="M117">MAX(0,L117-L116)</f>
        <v>1710</v>
      </c>
      <c r="N117" s="122" cm="1">
        <f t="array" ref="N117">MIN(M117,H117-K117)</f>
        <v>0</v>
      </c>
      <c r="O117" s="113" cm="1">
        <f t="array" ref="O117">K117+N117</f>
        <v>1710</v>
      </c>
      <c r="P117" s="113" cm="1">
        <f t="array" ref="P117">H117-O117</f>
        <v>0</v>
      </c>
      <c r="Q117" s="119" cm="1">
        <f t="array" ref="Q117">MAX(0,IF(AND(K117=0,P117&gt;0),0,Q116+K117+U116))</f>
        <v>61690</v>
      </c>
      <c r="R117" s="119" cm="1">
        <f t="array" ref="R117">MAX(0,R116+P117+V116)</f>
        <v>0</v>
      </c>
      <c r="S117" s="199" cm="1">
        <f t="array" ref="S117">IF(G117&lt;0,G117,0)</f>
        <v>0</v>
      </c>
      <c r="T117" s="199" cm="1">
        <f t="array" ref="T117">MIN(0,S117+R116+V116)</f>
        <v>0</v>
      </c>
      <c r="U117" s="165" cm="1">
        <f t="array" ref="U117">MAX(S117,IF(Q117&gt;0,MAX(-Q117,S117),T117))</f>
        <v>0</v>
      </c>
      <c r="V117" s="166" cm="1">
        <f t="array" ref="V117">S117-U117</f>
        <v>0</v>
      </c>
      <c r="W117" s="105"/>
      <c r="X117" s="9"/>
      <c r="Y117" s="76" cm="1">
        <f t="array" ref="Y117">#REF!</f>
      </c>
      <c r="Z117" s="76" cm="1">
        <f t="array" ref="Z117">MAX(O117-Y117,0)</f>
      </c>
      <c r="AA117" s="9"/>
    </row>
    <row r="118" ht="13.65" customHeight="1">
      <c r="A118" s="24" cm="1">
        <f t="array" ref="A118">A117+1</f>
        <v>43208</v>
      </c>
      <c r="B118" s="200" cm="1">
        <f t="array" ref="B118">YEAR(A118)</f>
        <v>2018</v>
      </c>
      <c r="C118" s="201" cm="1">
        <f t="array" ref="C118">MONTH(A118)</f>
        <v>4</v>
      </c>
      <c r="D118" s="125" cm="1">
        <f t="array" ref="D118">'P'!D118</f>
        <v>204070</v>
      </c>
      <c r="E118" s="125" cm="1">
        <f t="array" ref="E118">'C'!E118</f>
        <v>363150</v>
      </c>
      <c r="F118" s="41" cm="1">
        <f t="array" ref="F118">D118+E118</f>
        <v>567220</v>
      </c>
      <c r="G118" s="119" cm="1">
        <f t="array" ref="G118">F118-F117</f>
        <v>1370</v>
      </c>
      <c r="H118" s="119" cm="1">
        <f t="array" ref="H118">IF(G118&gt;0,G118,0)</f>
        <v>1370</v>
      </c>
      <c r="I118" s="113" cm="1">
        <f t="array" ref="I118">MAX($F$10:F118)</f>
        <v>567220</v>
      </c>
      <c r="J118" s="126"/>
      <c r="K118" s="121" cm="1">
        <f t="array" ref="K118">MAX(0,I118-I117)</f>
        <v>1370</v>
      </c>
      <c r="L118" s="113" cm="1">
        <f t="array" ref="L118">MIN(F118:F147)</f>
        <v>567220</v>
      </c>
      <c r="M118" s="113" cm="1">
        <f t="array" ref="M118">MAX(0,L118-L117)</f>
        <v>1370</v>
      </c>
      <c r="N118" s="122" cm="1">
        <f t="array" ref="N118">MIN(M118,H118-K118)</f>
        <v>0</v>
      </c>
      <c r="O118" s="113" cm="1">
        <f t="array" ref="O118">K118+N118</f>
        <v>1370</v>
      </c>
      <c r="P118" s="113" cm="1">
        <f t="array" ref="P118">H118-O118</f>
        <v>0</v>
      </c>
      <c r="Q118" s="119" cm="1">
        <f t="array" ref="Q118">MAX(0,IF(AND(K118=0,P118&gt;0),0,Q117+K118+U117))</f>
        <v>63060</v>
      </c>
      <c r="R118" s="119" cm="1">
        <f t="array" ref="R118">MAX(0,R117+P118+V117)</f>
        <v>0</v>
      </c>
      <c r="S118" s="199" cm="1">
        <f t="array" ref="S118">IF(G118&lt;0,G118,0)</f>
        <v>0</v>
      </c>
      <c r="T118" s="199" cm="1">
        <f t="array" ref="T118">MIN(0,S118+R117+V117)</f>
        <v>0</v>
      </c>
      <c r="U118" s="165" cm="1">
        <f t="array" ref="U118">MAX(S118,IF(Q118&gt;0,MAX(-Q118,S118),T118))</f>
        <v>0</v>
      </c>
      <c r="V118" s="166" cm="1">
        <f t="array" ref="V118">S118-U118</f>
        <v>0</v>
      </c>
      <c r="W118" s="105"/>
      <c r="X118" s="9"/>
      <c r="Y118" s="76" cm="1">
        <f t="array" ref="Y118">#REF!</f>
      </c>
      <c r="Z118" s="76" cm="1">
        <f t="array" ref="Z118">MAX(O118-Y118,0)</f>
      </c>
      <c r="AA118" s="9"/>
    </row>
    <row r="119" ht="13.65" customHeight="1">
      <c r="A119" s="24" cm="1">
        <f t="array" ref="A119">A118+1</f>
        <v>43209</v>
      </c>
      <c r="B119" s="200" cm="1">
        <f t="array" ref="B119">YEAR(A119)</f>
        <v>2018</v>
      </c>
      <c r="C119" s="201" cm="1">
        <f t="array" ref="C119">MONTH(A119)</f>
        <v>4</v>
      </c>
      <c r="D119" s="125" cm="1">
        <f t="array" ref="D119">'P'!D119</f>
        <v>203520</v>
      </c>
      <c r="E119" s="125" cm="1">
        <f t="array" ref="E119">'C'!E119</f>
        <v>364620</v>
      </c>
      <c r="F119" s="41" cm="1">
        <f t="array" ref="F119">D119+E119</f>
        <v>568140</v>
      </c>
      <c r="G119" s="119" cm="1">
        <f t="array" ref="G119">F119-F118</f>
        <v>920</v>
      </c>
      <c r="H119" s="119" cm="1">
        <f t="array" ref="H119">IF(G119&gt;0,G119,0)</f>
        <v>920</v>
      </c>
      <c r="I119" s="113" cm="1">
        <f t="array" ref="I119">MAX($F$10:F119)</f>
        <v>568140</v>
      </c>
      <c r="J119" s="126"/>
      <c r="K119" s="121" cm="1">
        <f t="array" ref="K119">MAX(0,I119-I118)</f>
        <v>920</v>
      </c>
      <c r="L119" s="113" cm="1">
        <f t="array" ref="L119">MIN(F119:F148)</f>
        <v>568140</v>
      </c>
      <c r="M119" s="113" cm="1">
        <f t="array" ref="M119">MAX(0,L119-L118)</f>
        <v>920</v>
      </c>
      <c r="N119" s="122" cm="1">
        <f t="array" ref="N119">MIN(M119,H119-K119)</f>
        <v>0</v>
      </c>
      <c r="O119" s="113" cm="1">
        <f t="array" ref="O119">K119+N119</f>
        <v>920</v>
      </c>
      <c r="P119" s="113" cm="1">
        <f t="array" ref="P119">H119-O119</f>
        <v>0</v>
      </c>
      <c r="Q119" s="119" cm="1">
        <f t="array" ref="Q119">MAX(0,IF(AND(K119=0,P119&gt;0),0,Q118+K119+U118))</f>
        <v>63980</v>
      </c>
      <c r="R119" s="119" cm="1">
        <f t="array" ref="R119">MAX(0,R118+P119+V118)</f>
        <v>0</v>
      </c>
      <c r="S119" s="199" cm="1">
        <f t="array" ref="S119">IF(G119&lt;0,G119,0)</f>
        <v>0</v>
      </c>
      <c r="T119" s="199" cm="1">
        <f t="array" ref="T119">MIN(0,S119+R118+V118)</f>
        <v>0</v>
      </c>
      <c r="U119" s="165" cm="1">
        <f t="array" ref="U119">MAX(S119,IF(Q119&gt;0,MAX(-Q119,S119),T119))</f>
        <v>0</v>
      </c>
      <c r="V119" s="166" cm="1">
        <f t="array" ref="V119">S119-U119</f>
        <v>0</v>
      </c>
      <c r="W119" s="105"/>
      <c r="X119" s="9"/>
      <c r="Y119" s="76" cm="1">
        <f t="array" ref="Y119">#REF!</f>
      </c>
      <c r="Z119" s="76" cm="1">
        <f t="array" ref="Z119">MAX(O119-Y119,0)</f>
      </c>
      <c r="AA119" s="9"/>
    </row>
    <row r="120" ht="13.65" customHeight="1">
      <c r="A120" s="24" cm="1">
        <f t="array" ref="A120">A119+1</f>
        <v>43210</v>
      </c>
      <c r="B120" s="200" cm="1">
        <f t="array" ref="B120">YEAR(A120)</f>
        <v>2018</v>
      </c>
      <c r="C120" s="201" cm="1">
        <f t="array" ref="C120">MONTH(A120)</f>
        <v>4</v>
      </c>
      <c r="D120" s="125" cm="1">
        <f t="array" ref="D120">'P'!D120</f>
        <v>202490</v>
      </c>
      <c r="E120" s="125" cm="1">
        <f t="array" ref="E120">'C'!E120</f>
        <v>366240</v>
      </c>
      <c r="F120" s="41" cm="1">
        <f t="array" ref="F120">D120+E120</f>
        <v>568730</v>
      </c>
      <c r="G120" s="119" cm="1">
        <f t="array" ref="G120">F120-F119</f>
        <v>590</v>
      </c>
      <c r="H120" s="119" cm="1">
        <f t="array" ref="H120">IF(G120&gt;0,G120,0)</f>
        <v>590</v>
      </c>
      <c r="I120" s="113" cm="1">
        <f t="array" ref="I120">MAX($F$10:F120)</f>
        <v>568730</v>
      </c>
      <c r="J120" s="126"/>
      <c r="K120" s="121" cm="1">
        <f t="array" ref="K120">MAX(0,I120-I119)</f>
        <v>590</v>
      </c>
      <c r="L120" s="113" cm="1">
        <f t="array" ref="L120">MIN(F120:F149)</f>
        <v>568730</v>
      </c>
      <c r="M120" s="113" cm="1">
        <f t="array" ref="M120">MAX(0,L120-L119)</f>
        <v>590</v>
      </c>
      <c r="N120" s="122" cm="1">
        <f t="array" ref="N120">MIN(M120,H120-K120)</f>
        <v>0</v>
      </c>
      <c r="O120" s="113" cm="1">
        <f t="array" ref="O120">K120+N120</f>
        <v>590</v>
      </c>
      <c r="P120" s="113" cm="1">
        <f t="array" ref="P120">H120-O120</f>
        <v>0</v>
      </c>
      <c r="Q120" s="119" cm="1">
        <f t="array" ref="Q120">MAX(0,IF(AND(K120=0,P120&gt;0),0,Q119+K120+U119))</f>
        <v>64570</v>
      </c>
      <c r="R120" s="119" cm="1">
        <f t="array" ref="R120">MAX(0,R119+P120+V119)</f>
        <v>0</v>
      </c>
      <c r="S120" s="199" cm="1">
        <f t="array" ref="S120">IF(G120&lt;0,G120,0)</f>
        <v>0</v>
      </c>
      <c r="T120" s="199" cm="1">
        <f t="array" ref="T120">MIN(0,S120+R119+V119)</f>
        <v>0</v>
      </c>
      <c r="U120" s="165" cm="1">
        <f t="array" ref="U120">MAX(S120,IF(Q120&gt;0,MAX(-Q120,S120),T120))</f>
        <v>0</v>
      </c>
      <c r="V120" s="166" cm="1">
        <f t="array" ref="V120">S120-U120</f>
        <v>0</v>
      </c>
      <c r="W120" s="105"/>
      <c r="X120" s="9"/>
      <c r="Y120" s="76" cm="1">
        <f t="array" ref="Y120">#REF!</f>
      </c>
      <c r="Z120" s="76" cm="1">
        <f t="array" ref="Z120">MAX(O120-Y120,0)</f>
      </c>
      <c r="AA120" s="9"/>
    </row>
    <row r="121" ht="13.65" customHeight="1">
      <c r="A121" s="24" cm="1">
        <f t="array" ref="A121">A120+1</f>
        <v>43211</v>
      </c>
      <c r="B121" s="200" cm="1">
        <f t="array" ref="B121">YEAR(A121)</f>
        <v>2018</v>
      </c>
      <c r="C121" s="201" cm="1">
        <f t="array" ref="C121">MONTH(A121)</f>
        <v>4</v>
      </c>
      <c r="D121" s="125" cm="1">
        <f t="array" ref="D121">'P'!D121</f>
        <v>201250</v>
      </c>
      <c r="E121" s="125" cm="1">
        <f t="array" ref="E121">'C'!E121</f>
        <v>367780</v>
      </c>
      <c r="F121" s="41" cm="1">
        <f t="array" ref="F121">D121+E121</f>
        <v>569030</v>
      </c>
      <c r="G121" s="119" cm="1">
        <f t="array" ref="G121">F121-F120</f>
        <v>300</v>
      </c>
      <c r="H121" s="119" cm="1">
        <f t="array" ref="H121">IF(G121&gt;0,G121,0)</f>
        <v>300</v>
      </c>
      <c r="I121" s="113" cm="1">
        <f t="array" ref="I121">MAX($F$10:F121)</f>
        <v>569030</v>
      </c>
      <c r="J121" s="126"/>
      <c r="K121" s="121" cm="1">
        <f t="array" ref="K121">MAX(0,I121-I120)</f>
        <v>300</v>
      </c>
      <c r="L121" s="113" cm="1">
        <f t="array" ref="L121">MIN(F121:F150)</f>
        <v>569030</v>
      </c>
      <c r="M121" s="113" cm="1">
        <f t="array" ref="M121">MAX(0,L121-L120)</f>
        <v>300</v>
      </c>
      <c r="N121" s="122" cm="1">
        <f t="array" ref="N121">MIN(M121,H121-K121)</f>
        <v>0</v>
      </c>
      <c r="O121" s="113" cm="1">
        <f t="array" ref="O121">K121+N121</f>
        <v>300</v>
      </c>
      <c r="P121" s="113" cm="1">
        <f t="array" ref="P121">H121-O121</f>
        <v>0</v>
      </c>
      <c r="Q121" s="119" cm="1">
        <f t="array" ref="Q121">MAX(0,IF(AND(K121=0,P121&gt;0),0,Q120+K121+U120))</f>
        <v>64870</v>
      </c>
      <c r="R121" s="119" cm="1">
        <f t="array" ref="R121">MAX(0,R120+P121+V120)</f>
        <v>0</v>
      </c>
      <c r="S121" s="199" cm="1">
        <f t="array" ref="S121">IF(G121&lt;0,G121,0)</f>
        <v>0</v>
      </c>
      <c r="T121" s="199" cm="1">
        <f t="array" ref="T121">MIN(0,S121+R120+V120)</f>
        <v>0</v>
      </c>
      <c r="U121" s="165" cm="1">
        <f t="array" ref="U121">MAX(S121,IF(Q121&gt;0,MAX(-Q121,S121),T121))</f>
        <v>0</v>
      </c>
      <c r="V121" s="166" cm="1">
        <f t="array" ref="V121">S121-U121</f>
        <v>0</v>
      </c>
      <c r="W121" s="105"/>
      <c r="X121" s="9"/>
      <c r="Y121" s="76" cm="1">
        <f t="array" ref="Y121">#REF!</f>
      </c>
      <c r="Z121" s="76" cm="1">
        <f t="array" ref="Z121">MAX(O121-Y121,0)</f>
      </c>
      <c r="AA121" s="9"/>
    </row>
    <row r="122" ht="13.65" customHeight="1">
      <c r="A122" s="24" cm="1">
        <f t="array" ref="A122">A121+1</f>
        <v>43212</v>
      </c>
      <c r="B122" s="200" cm="1">
        <f t="array" ref="B122">YEAR(A122)</f>
        <v>2018</v>
      </c>
      <c r="C122" s="201" cm="1">
        <f t="array" ref="C122">MONTH(A122)</f>
        <v>4</v>
      </c>
      <c r="D122" s="125" cm="1">
        <f t="array" ref="D122">'P'!D122</f>
        <v>200080</v>
      </c>
      <c r="E122" s="125" cm="1">
        <f t="array" ref="E122">'C'!E122</f>
        <v>369340</v>
      </c>
      <c r="F122" s="41" cm="1">
        <f t="array" ref="F122">D122+E122</f>
        <v>569420</v>
      </c>
      <c r="G122" s="119" cm="1">
        <f t="array" ref="G122">F122-F121</f>
        <v>390</v>
      </c>
      <c r="H122" s="119" cm="1">
        <f t="array" ref="H122">IF(G122&gt;0,G122,0)</f>
        <v>390</v>
      </c>
      <c r="I122" s="113" cm="1">
        <f t="array" ref="I122">MAX($F$10:F122)</f>
        <v>569420</v>
      </c>
      <c r="J122" s="126"/>
      <c r="K122" s="121" cm="1">
        <f t="array" ref="K122">MAX(0,I122-I121)</f>
        <v>390</v>
      </c>
      <c r="L122" s="113" cm="1">
        <f t="array" ref="L122">MIN(F122:F151)</f>
        <v>569420</v>
      </c>
      <c r="M122" s="113" cm="1">
        <f t="array" ref="M122">MAX(0,L122-L121)</f>
        <v>390</v>
      </c>
      <c r="N122" s="122" cm="1">
        <f t="array" ref="N122">MIN(M122,H122-K122)</f>
        <v>0</v>
      </c>
      <c r="O122" s="113" cm="1">
        <f t="array" ref="O122">K122+N122</f>
        <v>390</v>
      </c>
      <c r="P122" s="113" cm="1">
        <f t="array" ref="P122">H122-O122</f>
        <v>0</v>
      </c>
      <c r="Q122" s="119" cm="1">
        <f t="array" ref="Q122">MAX(0,IF(AND(K122=0,P122&gt;0),0,Q121+K122+U121))</f>
        <v>65260</v>
      </c>
      <c r="R122" s="119" cm="1">
        <f t="array" ref="R122">MAX(0,R121+P122+V121)</f>
        <v>0</v>
      </c>
      <c r="S122" s="199" cm="1">
        <f t="array" ref="S122">IF(G122&lt;0,G122,0)</f>
        <v>0</v>
      </c>
      <c r="T122" s="199" cm="1">
        <f t="array" ref="T122">MIN(0,S122+R121+V121)</f>
        <v>0</v>
      </c>
      <c r="U122" s="165" cm="1">
        <f t="array" ref="U122">MAX(S122,IF(Q122&gt;0,MAX(-Q122,S122),T122))</f>
        <v>0</v>
      </c>
      <c r="V122" s="166" cm="1">
        <f t="array" ref="V122">S122-U122</f>
        <v>0</v>
      </c>
      <c r="W122" s="105"/>
      <c r="X122" s="9"/>
      <c r="Y122" s="76" cm="1">
        <f t="array" ref="Y122">#REF!</f>
      </c>
      <c r="Z122" s="76" cm="1">
        <f t="array" ref="Z122">MAX(O122-Y122,0)</f>
      </c>
      <c r="AA122" s="9"/>
    </row>
    <row r="123" ht="13.65" customHeight="1">
      <c r="A123" s="24" cm="1">
        <f t="array" ref="A123">A122+1</f>
        <v>43213</v>
      </c>
      <c r="B123" s="200" cm="1">
        <f t="array" ref="B123">YEAR(A123)</f>
        <v>2018</v>
      </c>
      <c r="C123" s="201" cm="1">
        <f t="array" ref="C123">MONTH(A123)</f>
        <v>4</v>
      </c>
      <c r="D123" s="125" cm="1">
        <f t="array" ref="D123">'P'!D123</f>
        <v>199140</v>
      </c>
      <c r="E123" s="125" cm="1">
        <f t="array" ref="E123">'C'!E123</f>
        <v>370890</v>
      </c>
      <c r="F123" s="41" cm="1">
        <f t="array" ref="F123">D123+E123</f>
        <v>570030</v>
      </c>
      <c r="G123" s="119" cm="1">
        <f t="array" ref="G123">F123-F122</f>
        <v>610</v>
      </c>
      <c r="H123" s="119" cm="1">
        <f t="array" ref="H123">IF(G123&gt;0,G123,0)</f>
        <v>610</v>
      </c>
      <c r="I123" s="113" cm="1">
        <f t="array" ref="I123">MAX($F$10:F123)</f>
        <v>570030</v>
      </c>
      <c r="J123" s="126"/>
      <c r="K123" s="121" cm="1">
        <f t="array" ref="K123">MAX(0,I123-I122)</f>
        <v>610</v>
      </c>
      <c r="L123" s="113" cm="1">
        <f t="array" ref="L123">MIN(F123:F152)</f>
        <v>570030</v>
      </c>
      <c r="M123" s="113" cm="1">
        <f t="array" ref="M123">MAX(0,L123-L122)</f>
        <v>610</v>
      </c>
      <c r="N123" s="122" cm="1">
        <f t="array" ref="N123">MIN(M123,H123-K123)</f>
        <v>0</v>
      </c>
      <c r="O123" s="113" cm="1">
        <f t="array" ref="O123">K123+N123</f>
        <v>610</v>
      </c>
      <c r="P123" s="113" cm="1">
        <f t="array" ref="P123">H123-O123</f>
        <v>0</v>
      </c>
      <c r="Q123" s="119" cm="1">
        <f t="array" ref="Q123">MAX(0,IF(AND(K123=0,P123&gt;0),0,Q122+K123+U122))</f>
        <v>65870</v>
      </c>
      <c r="R123" s="119" cm="1">
        <f t="array" ref="R123">MAX(0,R122+P123+V122)</f>
        <v>0</v>
      </c>
      <c r="S123" s="199" cm="1">
        <f t="array" ref="S123">IF(G123&lt;0,G123,0)</f>
        <v>0</v>
      </c>
      <c r="T123" s="199" cm="1">
        <f t="array" ref="T123">MIN(0,S123+R122+V122)</f>
        <v>0</v>
      </c>
      <c r="U123" s="165" cm="1">
        <f t="array" ref="U123">MAX(S123,IF(Q123&gt;0,MAX(-Q123,S123),T123))</f>
        <v>0</v>
      </c>
      <c r="V123" s="166" cm="1">
        <f t="array" ref="V123">S123-U123</f>
        <v>0</v>
      </c>
      <c r="W123" s="105"/>
      <c r="X123" s="9"/>
      <c r="Y123" s="76" cm="1">
        <f t="array" ref="Y123">#REF!</f>
      </c>
      <c r="Z123" s="76" cm="1">
        <f t="array" ref="Z123">MAX(O123-Y123,0)</f>
      </c>
      <c r="AA123" s="9"/>
    </row>
    <row r="124" ht="13.65" customHeight="1">
      <c r="A124" s="24" cm="1">
        <f t="array" ref="A124">A123+1</f>
        <v>43214</v>
      </c>
      <c r="B124" s="200" cm="1">
        <f t="array" ref="B124">YEAR(A124)</f>
        <v>2018</v>
      </c>
      <c r="C124" s="201" cm="1">
        <f t="array" ref="C124">MONTH(A124)</f>
        <v>4</v>
      </c>
      <c r="D124" s="125" cm="1">
        <f t="array" ref="D124">'P'!D124</f>
        <v>198240</v>
      </c>
      <c r="E124" s="125" cm="1">
        <f t="array" ref="E124">'C'!E124</f>
        <v>372450</v>
      </c>
      <c r="F124" s="41" cm="1">
        <f t="array" ref="F124">D124+E124</f>
        <v>570690</v>
      </c>
      <c r="G124" s="119" cm="1">
        <f t="array" ref="G124">F124-F123</f>
        <v>660</v>
      </c>
      <c r="H124" s="119" cm="1">
        <f t="array" ref="H124">IF(G124&gt;0,G124,0)</f>
        <v>660</v>
      </c>
      <c r="I124" s="113" cm="1">
        <f t="array" ref="I124">MAX($F$10:F124)</f>
        <v>570690</v>
      </c>
      <c r="J124" s="126"/>
      <c r="K124" s="121" cm="1">
        <f t="array" ref="K124">MAX(0,I124-I123)</f>
        <v>660</v>
      </c>
      <c r="L124" s="113" cm="1">
        <f t="array" ref="L124">MIN(F124:F153)</f>
        <v>570690</v>
      </c>
      <c r="M124" s="113" cm="1">
        <f t="array" ref="M124">MAX(0,L124-L123)</f>
        <v>660</v>
      </c>
      <c r="N124" s="122" cm="1">
        <f t="array" ref="N124">MIN(M124,H124-K124)</f>
        <v>0</v>
      </c>
      <c r="O124" s="113" cm="1">
        <f t="array" ref="O124">K124+N124</f>
        <v>660</v>
      </c>
      <c r="P124" s="113" cm="1">
        <f t="array" ref="P124">H124-O124</f>
        <v>0</v>
      </c>
      <c r="Q124" s="119" cm="1">
        <f t="array" ref="Q124">MAX(0,IF(AND(K124=0,P124&gt;0),0,Q123+K124+U123))</f>
        <v>66530</v>
      </c>
      <c r="R124" s="119" cm="1">
        <f t="array" ref="R124">MAX(0,R123+P124+V123)</f>
        <v>0</v>
      </c>
      <c r="S124" s="199" cm="1">
        <f t="array" ref="S124">IF(G124&lt;0,G124,0)</f>
        <v>0</v>
      </c>
      <c r="T124" s="199" cm="1">
        <f t="array" ref="T124">MIN(0,S124+R123+V123)</f>
        <v>0</v>
      </c>
      <c r="U124" s="165" cm="1">
        <f t="array" ref="U124">MAX(S124,IF(Q124&gt;0,MAX(-Q124,S124),T124))</f>
        <v>0</v>
      </c>
      <c r="V124" s="166" cm="1">
        <f t="array" ref="V124">S124-U124</f>
        <v>0</v>
      </c>
      <c r="W124" s="105"/>
      <c r="X124" s="9"/>
      <c r="Y124" s="76" cm="1">
        <f t="array" ref="Y124">#REF!</f>
      </c>
      <c r="Z124" s="76" cm="1">
        <f t="array" ref="Z124">MAX(O124-Y124,0)</f>
      </c>
      <c r="AA124" s="9"/>
    </row>
    <row r="125" ht="13.65" customHeight="1">
      <c r="A125" s="24" cm="1">
        <f t="array" ref="A125">A124+1</f>
        <v>43215</v>
      </c>
      <c r="B125" s="200" cm="1">
        <f t="array" ref="B125">YEAR(A125)</f>
        <v>2018</v>
      </c>
      <c r="C125" s="201" cm="1">
        <f t="array" ref="C125">MONTH(A125)</f>
        <v>4</v>
      </c>
      <c r="D125" s="125" cm="1">
        <f t="array" ref="D125">'P'!D125</f>
        <v>198940</v>
      </c>
      <c r="E125" s="125" cm="1">
        <f t="array" ref="E125">'C'!E125</f>
        <v>374010</v>
      </c>
      <c r="F125" s="41" cm="1">
        <f t="array" ref="F125">D125+E125</f>
        <v>572950</v>
      </c>
      <c r="G125" s="119" cm="1">
        <f t="array" ref="G125">F125-F124</f>
        <v>2260</v>
      </c>
      <c r="H125" s="119" cm="1">
        <f t="array" ref="H125">IF(G125&gt;0,G125,0)</f>
        <v>2260</v>
      </c>
      <c r="I125" s="113" cm="1">
        <f t="array" ref="I125">MAX($F$10:F125)</f>
        <v>572950</v>
      </c>
      <c r="J125" s="126"/>
      <c r="K125" s="121" cm="1">
        <f t="array" ref="K125">MAX(0,I125-I124)</f>
        <v>2260</v>
      </c>
      <c r="L125" s="113" cm="1">
        <f t="array" ref="L125">MIN(F125:F154)</f>
        <v>572950</v>
      </c>
      <c r="M125" s="113" cm="1">
        <f t="array" ref="M125">MAX(0,L125-L124)</f>
        <v>2260</v>
      </c>
      <c r="N125" s="122" cm="1">
        <f t="array" ref="N125">MIN(M125,H125-K125)</f>
        <v>0</v>
      </c>
      <c r="O125" s="113" cm="1">
        <f t="array" ref="O125">K125+N125</f>
        <v>2260</v>
      </c>
      <c r="P125" s="113" cm="1">
        <f t="array" ref="P125">H125-O125</f>
        <v>0</v>
      </c>
      <c r="Q125" s="119" cm="1">
        <f t="array" ref="Q125">MAX(0,IF(AND(K125=0,P125&gt;0),0,Q124+K125+U124))</f>
        <v>68790</v>
      </c>
      <c r="R125" s="119" cm="1">
        <f t="array" ref="R125">MAX(0,R124+P125+V124)</f>
        <v>0</v>
      </c>
      <c r="S125" s="199" cm="1">
        <f t="array" ref="S125">IF(G125&lt;0,G125,0)</f>
        <v>0</v>
      </c>
      <c r="T125" s="199" cm="1">
        <f t="array" ref="T125">MIN(0,S125+R124+V124)</f>
        <v>0</v>
      </c>
      <c r="U125" s="165" cm="1">
        <f t="array" ref="U125">MAX(S125,IF(Q125&gt;0,MAX(-Q125,S125),T125))</f>
        <v>0</v>
      </c>
      <c r="V125" s="166" cm="1">
        <f t="array" ref="V125">S125-U125</f>
        <v>0</v>
      </c>
      <c r="W125" s="105"/>
      <c r="X125" s="9"/>
      <c r="Y125" s="76" cm="1">
        <f t="array" ref="Y125">#REF!</f>
      </c>
      <c r="Z125" s="76" cm="1">
        <f t="array" ref="Z125">MAX(O125-Y125,0)</f>
      </c>
      <c r="AA125" s="9"/>
    </row>
    <row r="126" ht="13.65" customHeight="1">
      <c r="A126" s="24" cm="1">
        <f t="array" ref="A126">A125+1</f>
        <v>43216</v>
      </c>
      <c r="B126" s="200" cm="1">
        <f t="array" ref="B126">YEAR(A126)</f>
        <v>2018</v>
      </c>
      <c r="C126" s="201" cm="1">
        <f t="array" ref="C126">MONTH(A126)</f>
        <v>4</v>
      </c>
      <c r="D126" s="125" cm="1">
        <f t="array" ref="D126">'P'!D126</f>
        <v>200320</v>
      </c>
      <c r="E126" s="125" cm="1">
        <f t="array" ref="E126">'C'!E126</f>
        <v>375440</v>
      </c>
      <c r="F126" s="41" cm="1">
        <f t="array" ref="F126">D126+E126</f>
        <v>575760</v>
      </c>
      <c r="G126" s="119" cm="1">
        <f t="array" ref="G126">F126-F125</f>
        <v>2810</v>
      </c>
      <c r="H126" s="119" cm="1">
        <f t="array" ref="H126">IF(G126&gt;0,G126,0)</f>
        <v>2810</v>
      </c>
      <c r="I126" s="113" cm="1">
        <f t="array" ref="I126">MAX($F$10:F126)</f>
        <v>575760</v>
      </c>
      <c r="J126" s="126"/>
      <c r="K126" s="121" cm="1">
        <f t="array" ref="K126">MAX(0,I126-I125)</f>
        <v>2810</v>
      </c>
      <c r="L126" s="113" cm="1">
        <f t="array" ref="L126">MIN(F126:F155)</f>
        <v>575760</v>
      </c>
      <c r="M126" s="113" cm="1">
        <f t="array" ref="M126">MAX(0,L126-L125)</f>
        <v>2810</v>
      </c>
      <c r="N126" s="122" cm="1">
        <f t="array" ref="N126">MIN(M126,H126-K126)</f>
        <v>0</v>
      </c>
      <c r="O126" s="113" cm="1">
        <f t="array" ref="O126">K126+N126</f>
        <v>2810</v>
      </c>
      <c r="P126" s="113" cm="1">
        <f t="array" ref="P126">H126-O126</f>
        <v>0</v>
      </c>
      <c r="Q126" s="119" cm="1">
        <f t="array" ref="Q126">MAX(0,IF(AND(K126=0,P126&gt;0),0,Q125+K126+U125))</f>
        <v>71600</v>
      </c>
      <c r="R126" s="119" cm="1">
        <f t="array" ref="R126">MAX(0,R125+P126+V125)</f>
        <v>0</v>
      </c>
      <c r="S126" s="199" cm="1">
        <f t="array" ref="S126">IF(G126&lt;0,G126,0)</f>
        <v>0</v>
      </c>
      <c r="T126" s="199" cm="1">
        <f t="array" ref="T126">MIN(0,S126+R125+V125)</f>
        <v>0</v>
      </c>
      <c r="U126" s="165" cm="1">
        <f t="array" ref="U126">MAX(S126,IF(Q126&gt;0,MAX(-Q126,S126),T126))</f>
        <v>0</v>
      </c>
      <c r="V126" s="166" cm="1">
        <f t="array" ref="V126">S126-U126</f>
        <v>0</v>
      </c>
      <c r="W126" s="105"/>
      <c r="X126" s="9"/>
      <c r="Y126" s="76" cm="1">
        <f t="array" ref="Y126">#REF!</f>
      </c>
      <c r="Z126" s="76" cm="1">
        <f t="array" ref="Z126">MAX(O126-Y126,0)</f>
      </c>
      <c r="AA126" s="9"/>
    </row>
    <row r="127" ht="13.65" customHeight="1">
      <c r="A127" s="24" cm="1">
        <f t="array" ref="A127">A126+1</f>
        <v>43217</v>
      </c>
      <c r="B127" s="200" cm="1">
        <f t="array" ref="B127">YEAR(A127)</f>
        <v>2018</v>
      </c>
      <c r="C127" s="201" cm="1">
        <f t="array" ref="C127">MONTH(A127)</f>
        <v>4</v>
      </c>
      <c r="D127" s="125" cm="1">
        <f t="array" ref="D127">'P'!D127</f>
        <v>202000</v>
      </c>
      <c r="E127" s="125" cm="1">
        <f t="array" ref="E127">'C'!E127</f>
        <v>377010</v>
      </c>
      <c r="F127" s="41" cm="1">
        <f t="array" ref="F127">D127+E127</f>
        <v>579010</v>
      </c>
      <c r="G127" s="119" cm="1">
        <f t="array" ref="G127">F127-F126</f>
        <v>3250</v>
      </c>
      <c r="H127" s="119" cm="1">
        <f t="array" ref="H127">IF(G127&gt;0,G127,0)</f>
        <v>3250</v>
      </c>
      <c r="I127" s="113" cm="1">
        <f t="array" ref="I127">MAX($F$10:F127)</f>
        <v>579010</v>
      </c>
      <c r="J127" s="126"/>
      <c r="K127" s="121" cm="1">
        <f t="array" ref="K127">MAX(0,I127-I126)</f>
        <v>3250</v>
      </c>
      <c r="L127" s="113" cm="1">
        <f t="array" ref="L127">MIN(F127:F156)</f>
        <v>579010</v>
      </c>
      <c r="M127" s="113" cm="1">
        <f t="array" ref="M127">MAX(0,L127-L126)</f>
        <v>3250</v>
      </c>
      <c r="N127" s="122" cm="1">
        <f t="array" ref="N127">MIN(M127,H127-K127)</f>
        <v>0</v>
      </c>
      <c r="O127" s="113" cm="1">
        <f t="array" ref="O127">K127+N127</f>
        <v>3250</v>
      </c>
      <c r="P127" s="113" cm="1">
        <f t="array" ref="P127">H127-O127</f>
        <v>0</v>
      </c>
      <c r="Q127" s="119" cm="1">
        <f t="array" ref="Q127">MAX(0,IF(AND(K127=0,P127&gt;0),0,Q126+K127+U126))</f>
        <v>74850</v>
      </c>
      <c r="R127" s="119" cm="1">
        <f t="array" ref="R127">MAX(0,R126+P127+V126)</f>
        <v>0</v>
      </c>
      <c r="S127" s="199" cm="1">
        <f t="array" ref="S127">IF(G127&lt;0,G127,0)</f>
        <v>0</v>
      </c>
      <c r="T127" s="199" cm="1">
        <f t="array" ref="T127">MIN(0,S127+R126+V126)</f>
        <v>0</v>
      </c>
      <c r="U127" s="165" cm="1">
        <f t="array" ref="U127">MAX(S127,IF(Q127&gt;0,MAX(-Q127,S127),T127))</f>
        <v>0</v>
      </c>
      <c r="V127" s="166" cm="1">
        <f t="array" ref="V127">S127-U127</f>
        <v>0</v>
      </c>
      <c r="W127" s="105"/>
      <c r="X127" s="9"/>
      <c r="Y127" s="76" cm="1">
        <f t="array" ref="Y127">#REF!</f>
      </c>
      <c r="Z127" s="76" cm="1">
        <f t="array" ref="Z127">MAX(O127-Y127,0)</f>
      </c>
      <c r="AA127" s="9"/>
    </row>
    <row r="128" ht="13.65" customHeight="1">
      <c r="A128" s="24" cm="1">
        <f t="array" ref="A128">A127+1</f>
        <v>43218</v>
      </c>
      <c r="B128" s="200" cm="1">
        <f t="array" ref="B128">YEAR(A128)</f>
        <v>2018</v>
      </c>
      <c r="C128" s="201" cm="1">
        <f t="array" ref="C128">MONTH(A128)</f>
        <v>4</v>
      </c>
      <c r="D128" s="125" cm="1">
        <f t="array" ref="D128">'P'!D128</f>
        <v>203820</v>
      </c>
      <c r="E128" s="125" cm="1">
        <f t="array" ref="E128">'C'!E128</f>
        <v>378510</v>
      </c>
      <c r="F128" s="41" cm="1">
        <f t="array" ref="F128">D128+E128</f>
        <v>582330</v>
      </c>
      <c r="G128" s="119" cm="1">
        <f t="array" ref="G128">F128-F127</f>
        <v>3320</v>
      </c>
      <c r="H128" s="119" cm="1">
        <f t="array" ref="H128">IF(G128&gt;0,G128,0)</f>
        <v>3320</v>
      </c>
      <c r="I128" s="113" cm="1">
        <f t="array" ref="I128">MAX($F$10:F128)</f>
        <v>582330</v>
      </c>
      <c r="J128" s="126"/>
      <c r="K128" s="121" cm="1">
        <f t="array" ref="K128">MAX(0,I128-I127)</f>
        <v>3320</v>
      </c>
      <c r="L128" s="113" cm="1">
        <f t="array" ref="L128">MIN(F128:F157)</f>
        <v>580770</v>
      </c>
      <c r="M128" s="113" cm="1">
        <f t="array" ref="M128">MAX(0,L128-L127)</f>
        <v>1760</v>
      </c>
      <c r="N128" s="122" cm="1">
        <f t="array" ref="N128">MIN(M128,H128-K128)</f>
        <v>0</v>
      </c>
      <c r="O128" s="113" cm="1">
        <f t="array" ref="O128">K128+N128</f>
        <v>3320</v>
      </c>
      <c r="P128" s="113" cm="1">
        <f t="array" ref="P128">H128-O128</f>
        <v>0</v>
      </c>
      <c r="Q128" s="119" cm="1">
        <f t="array" ref="Q128">MAX(0,IF(AND(K128=0,P128&gt;0),0,Q127+K128+U127))</f>
        <v>78170</v>
      </c>
      <c r="R128" s="119" cm="1">
        <f t="array" ref="R128">MAX(0,R127+P128+V127)</f>
        <v>0</v>
      </c>
      <c r="S128" s="199" cm="1">
        <f t="array" ref="S128">IF(G128&lt;0,G128,0)</f>
        <v>0</v>
      </c>
      <c r="T128" s="199" cm="1">
        <f t="array" ref="T128">MIN(0,S128+R127+V127)</f>
        <v>0</v>
      </c>
      <c r="U128" s="165" cm="1">
        <f t="array" ref="U128">MAX(S128,IF(Q128&gt;0,MAX(-Q128,S128),T128))</f>
        <v>0</v>
      </c>
      <c r="V128" s="166" cm="1">
        <f t="array" ref="V128">S128-U128</f>
        <v>0</v>
      </c>
      <c r="W128" s="105"/>
      <c r="X128" s="9"/>
      <c r="Y128" s="76" cm="1">
        <f t="array" ref="Y128">#REF!</f>
      </c>
      <c r="Z128" s="76" cm="1">
        <f t="array" ref="Z128">MAX(O128-Y128,0)</f>
      </c>
      <c r="AA128" s="9"/>
    </row>
    <row r="129" ht="13.65" customHeight="1">
      <c r="A129" s="24" cm="1">
        <f t="array" ref="A129">A128+1</f>
        <v>43219</v>
      </c>
      <c r="B129" s="200" cm="1">
        <f t="array" ref="B129">YEAR(A129)</f>
        <v>2018</v>
      </c>
      <c r="C129" s="201" cm="1">
        <f t="array" ref="C129">MONTH(A129)</f>
        <v>4</v>
      </c>
      <c r="D129" s="125" cm="1">
        <f t="array" ref="D129">'P'!D129</f>
        <v>205050</v>
      </c>
      <c r="E129" s="125" cm="1">
        <f t="array" ref="E129">'C'!E129</f>
        <v>380580</v>
      </c>
      <c r="F129" s="41" cm="1">
        <f t="array" ref="F129">D129+E129</f>
        <v>585630</v>
      </c>
      <c r="G129" s="119" cm="1">
        <f t="array" ref="G129">F129-F128</f>
        <v>3300</v>
      </c>
      <c r="H129" s="119" cm="1">
        <f t="array" ref="H129">IF(G129&gt;0,G129,0)</f>
        <v>3300</v>
      </c>
      <c r="I129" s="113" cm="1">
        <f t="array" ref="I129">MAX($F$10:F129)</f>
        <v>585630</v>
      </c>
      <c r="J129" s="126"/>
      <c r="K129" s="121" cm="1">
        <f t="array" ref="K129">MAX(0,I129-I128)</f>
        <v>3300</v>
      </c>
      <c r="L129" s="113" cm="1">
        <f t="array" ref="L129">MIN(F129:F158)</f>
        <v>580770</v>
      </c>
      <c r="M129" s="113" cm="1">
        <f t="array" ref="M129">MAX(0,L129-L128)</f>
        <v>0</v>
      </c>
      <c r="N129" s="122" cm="1">
        <f t="array" ref="N129">MIN(M129,H129-K129)</f>
        <v>0</v>
      </c>
      <c r="O129" s="113" cm="1">
        <f t="array" ref="O129">K129+N129</f>
        <v>3300</v>
      </c>
      <c r="P129" s="113" cm="1">
        <f t="array" ref="P129">H129-O129</f>
        <v>0</v>
      </c>
      <c r="Q129" s="119" cm="1">
        <f t="array" ref="Q129">MAX(0,IF(AND(K129=0,P129&gt;0),0,Q128+K129+U128))</f>
        <v>81470</v>
      </c>
      <c r="R129" s="119" cm="1">
        <f t="array" ref="R129">MAX(0,R128+P129+V128)</f>
        <v>0</v>
      </c>
      <c r="S129" s="199" cm="1">
        <f t="array" ref="S129">IF(G129&lt;0,G129,0)</f>
        <v>0</v>
      </c>
      <c r="T129" s="199" cm="1">
        <f t="array" ref="T129">MIN(0,S129+R128+V128)</f>
        <v>0</v>
      </c>
      <c r="U129" s="165" cm="1">
        <f t="array" ref="U129">MAX(S129,IF(Q129&gt;0,MAX(-Q129,S129),T129))</f>
        <v>0</v>
      </c>
      <c r="V129" s="166" cm="1">
        <f t="array" ref="V129">S129-U129</f>
        <v>0</v>
      </c>
      <c r="W129" s="105"/>
      <c r="X129" s="9"/>
      <c r="Y129" s="76" cm="1">
        <f t="array" ref="Y129">#REF!</f>
      </c>
      <c r="Z129" s="76" cm="1">
        <f t="array" ref="Z129">MAX(O129-Y129,0)</f>
      </c>
      <c r="AA129" s="9"/>
    </row>
    <row r="130" ht="13.65" customHeight="1">
      <c r="A130" s="24" cm="1">
        <f t="array" ref="A130">A129+1</f>
        <v>43220</v>
      </c>
      <c r="B130" s="200" cm="1">
        <f t="array" ref="B130">YEAR(A130)</f>
        <v>2018</v>
      </c>
      <c r="C130" s="201" cm="1">
        <f t="array" ref="C130">MONTH(A130)</f>
        <v>4</v>
      </c>
      <c r="D130" s="125" cm="1">
        <f t="array" ref="D130">'P'!D130</f>
        <v>204640</v>
      </c>
      <c r="E130" s="125" cm="1">
        <f t="array" ref="E130">'C'!E130</f>
        <v>383170</v>
      </c>
      <c r="F130" s="41" cm="1">
        <f t="array" ref="F130">D130+E130</f>
        <v>587810</v>
      </c>
      <c r="G130" s="119" cm="1">
        <f t="array" ref="G130">F130-F129</f>
        <v>2180</v>
      </c>
      <c r="H130" s="119" cm="1">
        <f t="array" ref="H130">IF(G130&gt;0,G130,0)</f>
        <v>2180</v>
      </c>
      <c r="I130" s="113" cm="1">
        <f t="array" ref="I130">MAX($F$10:F130)</f>
        <v>587810</v>
      </c>
      <c r="J130" s="126"/>
      <c r="K130" s="121" cm="1">
        <f t="array" ref="K130">MAX(0,I130-I129)</f>
        <v>2180</v>
      </c>
      <c r="L130" s="113" cm="1">
        <f t="array" ref="L130">MIN(F130:F159)</f>
        <v>580770</v>
      </c>
      <c r="M130" s="113" cm="1">
        <f t="array" ref="M130">MAX(0,L130-L129)</f>
        <v>0</v>
      </c>
      <c r="N130" s="122" cm="1">
        <f t="array" ref="N130">MIN(M130,H130-K130)</f>
        <v>0</v>
      </c>
      <c r="O130" s="113" cm="1">
        <f t="array" ref="O130">K130+N130</f>
        <v>2180</v>
      </c>
      <c r="P130" s="113" cm="1">
        <f t="array" ref="P130">H130-O130</f>
        <v>0</v>
      </c>
      <c r="Q130" s="119" cm="1">
        <f t="array" ref="Q130">MAX(0,IF(AND(K130=0,P130&gt;0),0,Q129+K130+U129))</f>
        <v>83650</v>
      </c>
      <c r="R130" s="119" cm="1">
        <f t="array" ref="R130">MAX(0,R129+P130+V129)</f>
        <v>0</v>
      </c>
      <c r="S130" s="199" cm="1">
        <f t="array" ref="S130">IF(G130&lt;0,G130,0)</f>
        <v>0</v>
      </c>
      <c r="T130" s="199" cm="1">
        <f t="array" ref="T130">MIN(0,S130+R129+V129)</f>
        <v>0</v>
      </c>
      <c r="U130" s="165" cm="1">
        <f t="array" ref="U130">MAX(S130,IF(Q130&gt;0,MAX(-Q130,S130),T130))</f>
        <v>0</v>
      </c>
      <c r="V130" s="166" cm="1">
        <f t="array" ref="V130">S130-U130</f>
        <v>0</v>
      </c>
      <c r="W130" s="105"/>
      <c r="X130" s="9"/>
      <c r="Y130" s="76" cm="1">
        <f t="array" ref="Y130">#REF!</f>
      </c>
      <c r="Z130" s="76" cm="1">
        <f t="array" ref="Z130">MAX(O130-Y130,0)</f>
      </c>
      <c r="AA130" s="9"/>
    </row>
    <row r="131" ht="13.65" customHeight="1">
      <c r="A131" s="24" cm="1">
        <f t="array" ref="A131">A130+1</f>
        <v>43221</v>
      </c>
      <c r="B131" s="200" cm="1">
        <f t="array" ref="B131">YEAR(A131)</f>
        <v>2018</v>
      </c>
      <c r="C131" s="201" cm="1">
        <f t="array" ref="C131">MONTH(A131)</f>
        <v>5</v>
      </c>
      <c r="D131" s="125" cm="1">
        <f t="array" ref="D131">'P'!D131</f>
        <v>204360</v>
      </c>
      <c r="E131" s="125" cm="1">
        <f t="array" ref="E131">'C'!E131</f>
        <v>384750</v>
      </c>
      <c r="F131" s="41" cm="1">
        <f t="array" ref="F131">D131+E131</f>
        <v>589110</v>
      </c>
      <c r="G131" s="119" cm="1">
        <f t="array" ref="G131">F131-F130</f>
        <v>1300</v>
      </c>
      <c r="H131" s="119" cm="1">
        <f t="array" ref="H131">IF(G131&gt;0,G131,0)</f>
        <v>1300</v>
      </c>
      <c r="I131" s="113" cm="1">
        <f t="array" ref="I131">MAX($F$10:F131)</f>
        <v>589110</v>
      </c>
      <c r="J131" s="126"/>
      <c r="K131" s="121" cm="1">
        <f t="array" ref="K131">MAX(0,I131-I130)</f>
        <v>1300</v>
      </c>
      <c r="L131" s="113" cm="1">
        <f t="array" ref="L131">MIN(F131:F160)</f>
        <v>580770</v>
      </c>
      <c r="M131" s="113" cm="1">
        <f t="array" ref="M131">MAX(0,L131-L130)</f>
        <v>0</v>
      </c>
      <c r="N131" s="122" cm="1">
        <f t="array" ref="N131">MIN(M131,H131-K131)</f>
        <v>0</v>
      </c>
      <c r="O131" s="113" cm="1">
        <f t="array" ref="O131">K131+N131</f>
        <v>1300</v>
      </c>
      <c r="P131" s="113" cm="1">
        <f t="array" ref="P131">H131-O131</f>
        <v>0</v>
      </c>
      <c r="Q131" s="119" cm="1">
        <f t="array" ref="Q131">MAX(0,IF(AND(K131=0,P131&gt;0),0,Q130+K131+U130))</f>
        <v>84950</v>
      </c>
      <c r="R131" s="119" cm="1">
        <f t="array" ref="R131">MAX(0,R130+P131+V130)</f>
        <v>0</v>
      </c>
      <c r="S131" s="199" cm="1">
        <f t="array" ref="S131">IF(G131&lt;0,G131,0)</f>
        <v>0</v>
      </c>
      <c r="T131" s="199" cm="1">
        <f t="array" ref="T131">MIN(0,S131+R130+V130)</f>
        <v>0</v>
      </c>
      <c r="U131" s="165" cm="1">
        <f t="array" ref="U131">MAX(S131,IF(Q131&gt;0,MAX(-Q131,S131),T131))</f>
        <v>0</v>
      </c>
      <c r="V131" s="166" cm="1">
        <f t="array" ref="V131">S131-U131</f>
        <v>0</v>
      </c>
      <c r="W131" s="105"/>
      <c r="X131" s="9"/>
      <c r="Y131" s="76" cm="1">
        <f t="array" ref="Y131">#REF!</f>
      </c>
      <c r="Z131" s="76" cm="1">
        <f t="array" ref="Z131">MAX(O131-Y131,0)</f>
      </c>
      <c r="AA131" s="9"/>
    </row>
    <row r="132" ht="13.65" customHeight="1">
      <c r="A132" s="24" cm="1">
        <f t="array" ref="A132">A131+1</f>
        <v>43222</v>
      </c>
      <c r="B132" s="200" cm="1">
        <f t="array" ref="B132">YEAR(A132)</f>
        <v>2018</v>
      </c>
      <c r="C132" s="201" cm="1">
        <f t="array" ref="C132">MONTH(A132)</f>
        <v>5</v>
      </c>
      <c r="D132" s="125" cm="1">
        <f t="array" ref="D132">'P'!D132</f>
        <v>204230</v>
      </c>
      <c r="E132" s="125" cm="1">
        <f t="array" ref="E132">'C'!E132</f>
        <v>386270</v>
      </c>
      <c r="F132" s="41" cm="1">
        <f t="array" ref="F132">D132+E132</f>
        <v>590500</v>
      </c>
      <c r="G132" s="119" cm="1">
        <f t="array" ref="G132">F132-F131</f>
        <v>1390</v>
      </c>
      <c r="H132" s="119" cm="1">
        <f t="array" ref="H132">IF(G132&gt;0,G132,0)</f>
        <v>1390</v>
      </c>
      <c r="I132" s="113" cm="1">
        <f t="array" ref="I132">MAX($F$10:F132)</f>
        <v>590500</v>
      </c>
      <c r="J132" s="126"/>
      <c r="K132" s="121" cm="1">
        <f t="array" ref="K132">MAX(0,I132-I131)</f>
        <v>1390</v>
      </c>
      <c r="L132" s="113" cm="1">
        <f t="array" ref="L132">MIN(F132:F161)</f>
        <v>580770</v>
      </c>
      <c r="M132" s="113" cm="1">
        <f t="array" ref="M132">MAX(0,L132-L131)</f>
        <v>0</v>
      </c>
      <c r="N132" s="122" cm="1">
        <f t="array" ref="N132">MIN(M132,H132-K132)</f>
        <v>0</v>
      </c>
      <c r="O132" s="113" cm="1">
        <f t="array" ref="O132">K132+N132</f>
        <v>1390</v>
      </c>
      <c r="P132" s="113" cm="1">
        <f t="array" ref="P132">H132-O132</f>
        <v>0</v>
      </c>
      <c r="Q132" s="119" cm="1">
        <f t="array" ref="Q132">MAX(0,IF(AND(K132=0,P132&gt;0),0,Q131+K132+U131))</f>
        <v>86340</v>
      </c>
      <c r="R132" s="119" cm="1">
        <f t="array" ref="R132">MAX(0,R131+P132+V131)</f>
        <v>0</v>
      </c>
      <c r="S132" s="199" cm="1">
        <f t="array" ref="S132">IF(G132&lt;0,G132,0)</f>
        <v>0</v>
      </c>
      <c r="T132" s="199" cm="1">
        <f t="array" ref="T132">MIN(0,S132+R131+V131)</f>
        <v>0</v>
      </c>
      <c r="U132" s="165" cm="1">
        <f t="array" ref="U132">MAX(S132,IF(Q132&gt;0,MAX(-Q132,S132),T132))</f>
        <v>0</v>
      </c>
      <c r="V132" s="166" cm="1">
        <f t="array" ref="V132">S132-U132</f>
        <v>0</v>
      </c>
      <c r="W132" s="105"/>
      <c r="X132" s="9"/>
      <c r="Y132" s="76" cm="1">
        <f t="array" ref="Y132">#REF!</f>
      </c>
      <c r="Z132" s="76" cm="1">
        <f t="array" ref="Z132">MAX(O132-Y132,0)</f>
      </c>
      <c r="AA132" s="9"/>
    </row>
    <row r="133" ht="13.65" customHeight="1">
      <c r="A133" s="24" cm="1">
        <f t="array" ref="A133">A132+1</f>
        <v>43223</v>
      </c>
      <c r="B133" s="200" cm="1">
        <f t="array" ref="B133">YEAR(A133)</f>
        <v>2018</v>
      </c>
      <c r="C133" s="201" cm="1">
        <f t="array" ref="C133">MONTH(A133)</f>
        <v>5</v>
      </c>
      <c r="D133" s="125" cm="1">
        <f t="array" ref="D133">'P'!D133</f>
        <v>204090</v>
      </c>
      <c r="E133" s="125" cm="1">
        <f t="array" ref="E133">'C'!E133</f>
        <v>387420</v>
      </c>
      <c r="F133" s="41" cm="1">
        <f t="array" ref="F133">D133+E133</f>
        <v>591510</v>
      </c>
      <c r="G133" s="119" cm="1">
        <f t="array" ref="G133">F133-F132</f>
        <v>1010</v>
      </c>
      <c r="H133" s="119" cm="1">
        <f t="array" ref="H133">IF(G133&gt;0,G133,0)</f>
        <v>1010</v>
      </c>
      <c r="I133" s="113" cm="1">
        <f t="array" ref="I133">MAX($F$10:F133)</f>
        <v>591510</v>
      </c>
      <c r="J133" s="126"/>
      <c r="K133" s="121" cm="1">
        <f t="array" ref="K133">MAX(0,I133-I132)</f>
        <v>1010</v>
      </c>
      <c r="L133" s="113" cm="1">
        <f t="array" ref="L133">MIN(F133:F162)</f>
        <v>580770</v>
      </c>
      <c r="M133" s="113" cm="1">
        <f t="array" ref="M133">MAX(0,L133-L132)</f>
        <v>0</v>
      </c>
      <c r="N133" s="122" cm="1">
        <f t="array" ref="N133">MIN(M133,H133-K133)</f>
        <v>0</v>
      </c>
      <c r="O133" s="113" cm="1">
        <f t="array" ref="O133">K133+N133</f>
        <v>1010</v>
      </c>
      <c r="P133" s="113" cm="1">
        <f t="array" ref="P133">H133-O133</f>
        <v>0</v>
      </c>
      <c r="Q133" s="119" cm="1">
        <f t="array" ref="Q133">MAX(0,IF(AND(K133=0,P133&gt;0),0,Q132+K133+U132))</f>
        <v>87350</v>
      </c>
      <c r="R133" s="119" cm="1">
        <f t="array" ref="R133">MAX(0,R132+P133+V132)</f>
        <v>0</v>
      </c>
      <c r="S133" s="199" cm="1">
        <f t="array" ref="S133">IF(G133&lt;0,G133,0)</f>
        <v>0</v>
      </c>
      <c r="T133" s="199" cm="1">
        <f t="array" ref="T133">MIN(0,S133+R132+V132)</f>
        <v>0</v>
      </c>
      <c r="U133" s="165" cm="1">
        <f t="array" ref="U133">MAX(S133,IF(Q133&gt;0,MAX(-Q133,S133),T133))</f>
        <v>0</v>
      </c>
      <c r="V133" s="166" cm="1">
        <f t="array" ref="V133">S133-U133</f>
        <v>0</v>
      </c>
      <c r="W133" s="105"/>
      <c r="X133" s="9"/>
      <c r="Y133" s="76" cm="1">
        <f t="array" ref="Y133">#REF!</f>
      </c>
      <c r="Z133" s="76" cm="1">
        <f t="array" ref="Z133">MAX(O133-Y133,0)</f>
      </c>
      <c r="AA133" s="9"/>
    </row>
    <row r="134" ht="13.65" customHeight="1">
      <c r="A134" s="24" cm="1">
        <f t="array" ref="A134">A133+1</f>
        <v>43224</v>
      </c>
      <c r="B134" s="200" cm="1">
        <f t="array" ref="B134">YEAR(A134)</f>
        <v>2018</v>
      </c>
      <c r="C134" s="201" cm="1">
        <f t="array" ref="C134">MONTH(A134)</f>
        <v>5</v>
      </c>
      <c r="D134" s="125" cm="1">
        <f t="array" ref="D134">'P'!D134</f>
        <v>203800</v>
      </c>
      <c r="E134" s="125" cm="1">
        <f t="array" ref="E134">'C'!E134</f>
        <v>387710</v>
      </c>
      <c r="F134" s="41" cm="1">
        <f t="array" ref="F134">D134+E134</f>
        <v>591510</v>
      </c>
      <c r="G134" s="119" cm="1">
        <f t="array" ref="G134">F134-F133</f>
        <v>0</v>
      </c>
      <c r="H134" s="119" cm="1">
        <f t="array" ref="H134">IF(G134&gt;0,G134,0)</f>
        <v>0</v>
      </c>
      <c r="I134" s="113" cm="1">
        <f t="array" ref="I134">MAX($F$10:F134)</f>
        <v>591510</v>
      </c>
      <c r="J134" s="126"/>
      <c r="K134" s="121" cm="1">
        <f t="array" ref="K134">MAX(0,I134-I133)</f>
        <v>0</v>
      </c>
      <c r="L134" s="113" cm="1">
        <f t="array" ref="L134">MIN(F134:F163)</f>
        <v>580770</v>
      </c>
      <c r="M134" s="113" cm="1">
        <f t="array" ref="M134">MAX(0,L134-L133)</f>
        <v>0</v>
      </c>
      <c r="N134" s="122" cm="1">
        <f t="array" ref="N134">MIN(M134,H134-K134)</f>
        <v>0</v>
      </c>
      <c r="O134" s="113" cm="1">
        <f t="array" ref="O134">K134+N134</f>
        <v>0</v>
      </c>
      <c r="P134" s="113" cm="1">
        <f t="array" ref="P134">H134-O134</f>
        <v>0</v>
      </c>
      <c r="Q134" s="119" cm="1">
        <f t="array" ref="Q134">MAX(0,IF(AND(K134=0,P134&gt;0),0,Q133+K134+U133))</f>
        <v>87350</v>
      </c>
      <c r="R134" s="119" cm="1">
        <f t="array" ref="R134">MAX(0,R133+P134+V133)</f>
        <v>0</v>
      </c>
      <c r="S134" s="199" cm="1">
        <f t="array" ref="S134">IF(G134&lt;0,G134,0)</f>
        <v>0</v>
      </c>
      <c r="T134" s="199" cm="1">
        <f t="array" ref="T134">MIN(0,S134+R133+V133)</f>
        <v>0</v>
      </c>
      <c r="U134" s="165" cm="1">
        <f t="array" ref="U134">MAX(S134,IF(Q134&gt;0,MAX(-Q134,S134),T134))</f>
        <v>0</v>
      </c>
      <c r="V134" s="166" cm="1">
        <f t="array" ref="V134">S134-U134</f>
        <v>0</v>
      </c>
      <c r="W134" s="105"/>
      <c r="X134" s="9"/>
      <c r="Y134" s="76" cm="1">
        <f t="array" ref="Y134">#REF!</f>
      </c>
      <c r="Z134" s="76" cm="1">
        <f t="array" ref="Z134">MAX(O134-Y134,0)</f>
      </c>
      <c r="AA134" s="9"/>
    </row>
    <row r="135" ht="13.65" customHeight="1">
      <c r="A135" s="24" cm="1">
        <f t="array" ref="A135">A134+1</f>
        <v>43225</v>
      </c>
      <c r="B135" s="200" cm="1">
        <f t="array" ref="B135">YEAR(A135)</f>
        <v>2018</v>
      </c>
      <c r="C135" s="201" cm="1">
        <f t="array" ref="C135">MONTH(A135)</f>
        <v>5</v>
      </c>
      <c r="D135" s="125" cm="1">
        <f t="array" ref="D135">'P'!D135</f>
        <v>203520</v>
      </c>
      <c r="E135" s="125" cm="1">
        <f t="array" ref="E135">'C'!E135</f>
        <v>387640</v>
      </c>
      <c r="F135" s="41" cm="1">
        <f t="array" ref="F135">D135+E135</f>
        <v>591160</v>
      </c>
      <c r="G135" s="119" cm="1">
        <f t="array" ref="G135">F135-F134</f>
        <v>-350</v>
      </c>
      <c r="H135" s="119" cm="1">
        <f t="array" ref="H135">IF(G135&gt;0,G135,0)</f>
        <v>0</v>
      </c>
      <c r="I135" s="113" cm="1">
        <f t="array" ref="I135">MAX($F$10:F135)</f>
        <v>591510</v>
      </c>
      <c r="J135" s="126"/>
      <c r="K135" s="121" cm="1">
        <f t="array" ref="K135">MAX(0,I135-I134)</f>
        <v>0</v>
      </c>
      <c r="L135" s="113" cm="1">
        <f t="array" ref="L135">MIN(F135:F164)</f>
        <v>580770</v>
      </c>
      <c r="M135" s="113" cm="1">
        <f t="array" ref="M135">MAX(0,L135-L134)</f>
        <v>0</v>
      </c>
      <c r="N135" s="122" cm="1">
        <f t="array" ref="N135">MIN(M135,H135-K135)</f>
        <v>0</v>
      </c>
      <c r="O135" s="113" cm="1">
        <f t="array" ref="O135">K135+N135</f>
        <v>0</v>
      </c>
      <c r="P135" s="113" cm="1">
        <f t="array" ref="P135">H135-O135</f>
        <v>0</v>
      </c>
      <c r="Q135" s="119" cm="1">
        <f t="array" ref="Q135">MAX(0,IF(AND(K135=0,P135&gt;0),0,Q134+K135+U134))</f>
        <v>87350</v>
      </c>
      <c r="R135" s="119" cm="1">
        <f t="array" ref="R135">MAX(0,R134+P135+V134)</f>
        <v>0</v>
      </c>
      <c r="S135" s="199" cm="1">
        <f t="array" ref="S135">IF(G135&lt;0,G135,0)</f>
        <v>-350</v>
      </c>
      <c r="T135" s="199" cm="1">
        <f t="array" ref="T135">MIN(0,S135+R134+V134)</f>
        <v>-350</v>
      </c>
      <c r="U135" s="165" cm="1">
        <f t="array" ref="U135">MAX(S135,IF(Q135&gt;0,MAX(-Q135,S135),T135))</f>
        <v>-350</v>
      </c>
      <c r="V135" s="166" cm="1">
        <f t="array" ref="V135">S135-U135</f>
        <v>0</v>
      </c>
      <c r="W135" s="105"/>
      <c r="X135" s="9"/>
      <c r="Y135" s="76" cm="1">
        <f t="array" ref="Y135">#REF!</f>
      </c>
      <c r="Z135" s="76" cm="1">
        <f t="array" ref="Z135">MAX(O135-Y135,0)</f>
      </c>
      <c r="AA135" s="9"/>
    </row>
    <row r="136" ht="13.65" customHeight="1">
      <c r="A136" s="24" cm="1">
        <f t="array" ref="A136">A135+1</f>
        <v>43226</v>
      </c>
      <c r="B136" s="200" cm="1">
        <f t="array" ref="B136">YEAR(A136)</f>
        <v>2018</v>
      </c>
      <c r="C136" s="201" cm="1">
        <f t="array" ref="C136">MONTH(A136)</f>
        <v>5</v>
      </c>
      <c r="D136" s="125" cm="1">
        <f t="array" ref="D136">'P'!D136</f>
        <v>203300</v>
      </c>
      <c r="E136" s="125" cm="1">
        <f t="array" ref="E136">'C'!E136</f>
        <v>387490</v>
      </c>
      <c r="F136" s="41" cm="1">
        <f t="array" ref="F136">D136+E136</f>
        <v>590790</v>
      </c>
      <c r="G136" s="119" cm="1">
        <f t="array" ref="G136">F136-F135</f>
        <v>-370</v>
      </c>
      <c r="H136" s="119" cm="1">
        <f t="array" ref="H136">IF(G136&gt;0,G136,0)</f>
        <v>0</v>
      </c>
      <c r="I136" s="113" cm="1">
        <f t="array" ref="I136">MAX($F$10:F136)</f>
        <v>591510</v>
      </c>
      <c r="J136" s="126"/>
      <c r="K136" s="121" cm="1">
        <f t="array" ref="K136">MAX(0,I136-I135)</f>
        <v>0</v>
      </c>
      <c r="L136" s="113" cm="1">
        <f t="array" ref="L136">MIN(F136:F165)</f>
        <v>580770</v>
      </c>
      <c r="M136" s="113" cm="1">
        <f t="array" ref="M136">MAX(0,L136-L135)</f>
        <v>0</v>
      </c>
      <c r="N136" s="122" cm="1">
        <f t="array" ref="N136">MIN(M136,H136-K136)</f>
        <v>0</v>
      </c>
      <c r="O136" s="113" cm="1">
        <f t="array" ref="O136">K136+N136</f>
        <v>0</v>
      </c>
      <c r="P136" s="113" cm="1">
        <f t="array" ref="P136">H136-O136</f>
        <v>0</v>
      </c>
      <c r="Q136" s="119" cm="1">
        <f t="array" ref="Q136">MAX(0,IF(AND(K136=0,P136&gt;0),0,Q135+K136+U135))</f>
        <v>87000</v>
      </c>
      <c r="R136" s="119" cm="1">
        <f t="array" ref="R136">MAX(0,R135+P136+V135)</f>
        <v>0</v>
      </c>
      <c r="S136" s="199" cm="1">
        <f t="array" ref="S136">IF(G136&lt;0,G136,0)</f>
        <v>-370</v>
      </c>
      <c r="T136" s="199" cm="1">
        <f t="array" ref="T136">MIN(0,S136+R135+V135)</f>
        <v>-370</v>
      </c>
      <c r="U136" s="165" cm="1">
        <f t="array" ref="U136">MAX(S136,IF(Q136&gt;0,MAX(-Q136,S136),T136))</f>
        <v>-370</v>
      </c>
      <c r="V136" s="166" cm="1">
        <f t="array" ref="V136">S136-U136</f>
        <v>0</v>
      </c>
      <c r="W136" s="105"/>
      <c r="X136" s="9"/>
      <c r="Y136" s="76" cm="1">
        <f t="array" ref="Y136">#REF!</f>
      </c>
      <c r="Z136" s="76" cm="1">
        <f t="array" ref="Z136">MAX(O136-Y136,0)</f>
      </c>
      <c r="AA136" s="9"/>
    </row>
    <row r="137" ht="13.65" customHeight="1">
      <c r="A137" s="24" cm="1">
        <f t="array" ref="A137">A136+1</f>
        <v>43227</v>
      </c>
      <c r="B137" s="200" cm="1">
        <f t="array" ref="B137">YEAR(A137)</f>
        <v>2018</v>
      </c>
      <c r="C137" s="201" cm="1">
        <f t="array" ref="C137">MONTH(A137)</f>
        <v>5</v>
      </c>
      <c r="D137" s="125" cm="1">
        <f t="array" ref="D137">'P'!D137</f>
        <v>203100</v>
      </c>
      <c r="E137" s="125" cm="1">
        <f t="array" ref="E137">'C'!E137</f>
        <v>387570</v>
      </c>
      <c r="F137" s="41" cm="1">
        <f t="array" ref="F137">D137+E137</f>
        <v>590670</v>
      </c>
      <c r="G137" s="119" cm="1">
        <f t="array" ref="G137">F137-F136</f>
        <v>-120</v>
      </c>
      <c r="H137" s="119" cm="1">
        <f t="array" ref="H137">IF(G137&gt;0,G137,0)</f>
        <v>0</v>
      </c>
      <c r="I137" s="113" cm="1">
        <f t="array" ref="I137">MAX($F$10:F137)</f>
        <v>591510</v>
      </c>
      <c r="J137" s="126"/>
      <c r="K137" s="121" cm="1">
        <f t="array" ref="K137">MAX(0,I137-I136)</f>
        <v>0</v>
      </c>
      <c r="L137" s="113" cm="1">
        <f t="array" ref="L137">MIN(F137:F166)</f>
        <v>580770</v>
      </c>
      <c r="M137" s="113" cm="1">
        <f t="array" ref="M137">MAX(0,L137-L136)</f>
        <v>0</v>
      </c>
      <c r="N137" s="122" cm="1">
        <f t="array" ref="N137">MIN(M137,H137-K137)</f>
        <v>0</v>
      </c>
      <c r="O137" s="113" cm="1">
        <f t="array" ref="O137">K137+N137</f>
        <v>0</v>
      </c>
      <c r="P137" s="113" cm="1">
        <f t="array" ref="P137">H137-O137</f>
        <v>0</v>
      </c>
      <c r="Q137" s="119" cm="1">
        <f t="array" ref="Q137">MAX(0,IF(AND(K137=0,P137&gt;0),0,Q136+K137+U136))</f>
        <v>86630</v>
      </c>
      <c r="R137" s="119" cm="1">
        <f t="array" ref="R137">MAX(0,R136+P137+V136)</f>
        <v>0</v>
      </c>
      <c r="S137" s="199" cm="1">
        <f t="array" ref="S137">IF(G137&lt;0,G137,0)</f>
        <v>-120</v>
      </c>
      <c r="T137" s="199" cm="1">
        <f t="array" ref="T137">MIN(0,S137+R136+V136)</f>
        <v>-120</v>
      </c>
      <c r="U137" s="165" cm="1">
        <f t="array" ref="U137">MAX(S137,IF(Q137&gt;0,MAX(-Q137,S137),T137))</f>
        <v>-120</v>
      </c>
      <c r="V137" s="166" cm="1">
        <f t="array" ref="V137">S137-U137</f>
        <v>0</v>
      </c>
      <c r="W137" s="105"/>
      <c r="X137" s="9"/>
      <c r="Y137" s="76" cm="1">
        <f t="array" ref="Y137">#REF!</f>
      </c>
      <c r="Z137" s="76" cm="1">
        <f t="array" ref="Z137">MAX(O137-Y137,0)</f>
      </c>
      <c r="AA137" s="9"/>
    </row>
    <row r="138" ht="13.65" customHeight="1">
      <c r="A138" s="24" cm="1">
        <f t="array" ref="A138">A137+1</f>
        <v>43228</v>
      </c>
      <c r="B138" s="200" cm="1">
        <f t="array" ref="B138">YEAR(A138)</f>
        <v>2018</v>
      </c>
      <c r="C138" s="201" cm="1">
        <f t="array" ref="C138">MONTH(A138)</f>
        <v>5</v>
      </c>
      <c r="D138" s="125" cm="1">
        <f t="array" ref="D138">'P'!D138</f>
        <v>201830</v>
      </c>
      <c r="E138" s="125" cm="1">
        <f t="array" ref="E138">'C'!E138</f>
        <v>387570</v>
      </c>
      <c r="F138" s="41" cm="1">
        <f t="array" ref="F138">D138+E138</f>
        <v>589400</v>
      </c>
      <c r="G138" s="119" cm="1">
        <f t="array" ref="G138">F138-F137</f>
        <v>-1270</v>
      </c>
      <c r="H138" s="119" cm="1">
        <f t="array" ref="H138">IF(G138&gt;0,G138,0)</f>
        <v>0</v>
      </c>
      <c r="I138" s="113" cm="1">
        <f t="array" ref="I138">MAX($F$10:F138)</f>
        <v>591510</v>
      </c>
      <c r="J138" s="126"/>
      <c r="K138" s="121" cm="1">
        <f t="array" ref="K138">MAX(0,I138-I137)</f>
        <v>0</v>
      </c>
      <c r="L138" s="113" cm="1">
        <f t="array" ref="L138">MIN(F138:F167)</f>
        <v>580770</v>
      </c>
      <c r="M138" s="113" cm="1">
        <f t="array" ref="M138">MAX(0,L138-L137)</f>
        <v>0</v>
      </c>
      <c r="N138" s="122" cm="1">
        <f t="array" ref="N138">MIN(M138,H138-K138)</f>
        <v>0</v>
      </c>
      <c r="O138" s="113" cm="1">
        <f t="array" ref="O138">K138+N138</f>
        <v>0</v>
      </c>
      <c r="P138" s="113" cm="1">
        <f t="array" ref="P138">H138-O138</f>
        <v>0</v>
      </c>
      <c r="Q138" s="119" cm="1">
        <f t="array" ref="Q138">MAX(0,IF(AND(K138=0,P138&gt;0),0,Q137+K138+U137))</f>
        <v>86510</v>
      </c>
      <c r="R138" s="119" cm="1">
        <f t="array" ref="R138">MAX(0,R137+P138+V137)</f>
        <v>0</v>
      </c>
      <c r="S138" s="199" cm="1">
        <f t="array" ref="S138">IF(G138&lt;0,G138,0)</f>
        <v>-1270</v>
      </c>
      <c r="T138" s="199" cm="1">
        <f t="array" ref="T138">MIN(0,S138+R137+V137)</f>
        <v>-1270</v>
      </c>
      <c r="U138" s="165" cm="1">
        <f t="array" ref="U138">MAX(S138,IF(Q138&gt;0,MAX(-Q138,S138),T138))</f>
        <v>-1270</v>
      </c>
      <c r="V138" s="166" cm="1">
        <f t="array" ref="V138">S138-U138</f>
        <v>0</v>
      </c>
      <c r="W138" s="105"/>
      <c r="X138" s="9"/>
      <c r="Y138" s="76" cm="1">
        <f t="array" ref="Y138">#REF!</f>
      </c>
      <c r="Z138" s="76" cm="1">
        <f t="array" ref="Z138">MAX(O138-Y138,0)</f>
      </c>
      <c r="AA138" s="9"/>
    </row>
    <row r="139" ht="13.65" customHeight="1">
      <c r="A139" s="24" cm="1">
        <f t="array" ref="A139">A138+1</f>
        <v>43229</v>
      </c>
      <c r="B139" s="200" cm="1">
        <f t="array" ref="B139">YEAR(A139)</f>
        <v>2018</v>
      </c>
      <c r="C139" s="201" cm="1">
        <f t="array" ref="C139">MONTH(A139)</f>
        <v>5</v>
      </c>
      <c r="D139" s="125" cm="1">
        <f t="array" ref="D139">'P'!D139</f>
        <v>200460</v>
      </c>
      <c r="E139" s="125" cm="1">
        <f t="array" ref="E139">'C'!E139</f>
        <v>387420</v>
      </c>
      <c r="F139" s="41" cm="1">
        <f t="array" ref="F139">D139+E139</f>
        <v>587880</v>
      </c>
      <c r="G139" s="119" cm="1">
        <f t="array" ref="G139">F139-F138</f>
        <v>-1520</v>
      </c>
      <c r="H139" s="119" cm="1">
        <f t="array" ref="H139">IF(G139&gt;0,G139,0)</f>
        <v>0</v>
      </c>
      <c r="I139" s="113" cm="1">
        <f t="array" ref="I139">MAX($F$10:F139)</f>
        <v>591510</v>
      </c>
      <c r="J139" s="126"/>
      <c r="K139" s="121" cm="1">
        <f t="array" ref="K139">MAX(0,I139-I138)</f>
        <v>0</v>
      </c>
      <c r="L139" s="113" cm="1">
        <f t="array" ref="L139">MIN(F139:F168)</f>
        <v>580770</v>
      </c>
      <c r="M139" s="113" cm="1">
        <f t="array" ref="M139">MAX(0,L139-L138)</f>
        <v>0</v>
      </c>
      <c r="N139" s="122" cm="1">
        <f t="array" ref="N139">MIN(M139,H139-K139)</f>
        <v>0</v>
      </c>
      <c r="O139" s="113" cm="1">
        <f t="array" ref="O139">K139+N139</f>
        <v>0</v>
      </c>
      <c r="P139" s="113" cm="1">
        <f t="array" ref="P139">H139-O139</f>
        <v>0</v>
      </c>
      <c r="Q139" s="119" cm="1">
        <f t="array" ref="Q139">MAX(0,IF(AND(K139=0,P139&gt;0),0,Q138+K139+U138))</f>
        <v>85240</v>
      </c>
      <c r="R139" s="119" cm="1">
        <f t="array" ref="R139">MAX(0,R138+P139+V138)</f>
        <v>0</v>
      </c>
      <c r="S139" s="199" cm="1">
        <f t="array" ref="S139">IF(G139&lt;0,G139,0)</f>
        <v>-1520</v>
      </c>
      <c r="T139" s="199" cm="1">
        <f t="array" ref="T139">MIN(0,S139+R138+V138)</f>
        <v>-1520</v>
      </c>
      <c r="U139" s="165" cm="1">
        <f t="array" ref="U139">MAX(S139,IF(Q139&gt;0,MAX(-Q139,S139),T139))</f>
        <v>-1520</v>
      </c>
      <c r="V139" s="166" cm="1">
        <f t="array" ref="V139">S139-U139</f>
        <v>0</v>
      </c>
      <c r="W139" s="105"/>
      <c r="X139" s="9"/>
      <c r="Y139" s="76" cm="1">
        <f t="array" ref="Y139">#REF!</f>
      </c>
      <c r="Z139" s="76" cm="1">
        <f t="array" ref="Z139">MAX(O139-Y139,0)</f>
      </c>
      <c r="AA139" s="9"/>
    </row>
    <row r="140" ht="13.65" customHeight="1">
      <c r="A140" s="24" cm="1">
        <f t="array" ref="A140">A139+1</f>
        <v>43230</v>
      </c>
      <c r="B140" s="200" cm="1">
        <f t="array" ref="B140">YEAR(A140)</f>
        <v>2018</v>
      </c>
      <c r="C140" s="201" cm="1">
        <f t="array" ref="C140">MONTH(A140)</f>
        <v>5</v>
      </c>
      <c r="D140" s="125" cm="1">
        <f t="array" ref="D140">'P'!D140</f>
        <v>199290</v>
      </c>
      <c r="E140" s="125" cm="1">
        <f t="array" ref="E140">'C'!E140</f>
        <v>387420</v>
      </c>
      <c r="F140" s="41" cm="1">
        <f t="array" ref="F140">D140+E140</f>
        <v>586710</v>
      </c>
      <c r="G140" s="119" cm="1">
        <f t="array" ref="G140">F140-F139</f>
        <v>-1170</v>
      </c>
      <c r="H140" s="119" cm="1">
        <f t="array" ref="H140">IF(G140&gt;0,G140,0)</f>
        <v>0</v>
      </c>
      <c r="I140" s="113" cm="1">
        <f t="array" ref="I140">MAX($F$10:F140)</f>
        <v>591510</v>
      </c>
      <c r="J140" s="126"/>
      <c r="K140" s="121" cm="1">
        <f t="array" ref="K140">MAX(0,I140-I139)</f>
        <v>0</v>
      </c>
      <c r="L140" s="113" cm="1">
        <f t="array" ref="L140">MIN(F140:F169)</f>
        <v>580770</v>
      </c>
      <c r="M140" s="113" cm="1">
        <f t="array" ref="M140">MAX(0,L140-L139)</f>
        <v>0</v>
      </c>
      <c r="N140" s="122" cm="1">
        <f t="array" ref="N140">MIN(M140,H140-K140)</f>
        <v>0</v>
      </c>
      <c r="O140" s="113" cm="1">
        <f t="array" ref="O140">K140+N140</f>
        <v>0</v>
      </c>
      <c r="P140" s="113" cm="1">
        <f t="array" ref="P140">H140-O140</f>
        <v>0</v>
      </c>
      <c r="Q140" s="119" cm="1">
        <f t="array" ref="Q140">MAX(0,IF(AND(K140=0,P140&gt;0),0,Q139+K140+U139))</f>
        <v>83720</v>
      </c>
      <c r="R140" s="119" cm="1">
        <f t="array" ref="R140">MAX(0,R139+P140+V139)</f>
        <v>0</v>
      </c>
      <c r="S140" s="199" cm="1">
        <f t="array" ref="S140">IF(G140&lt;0,G140,0)</f>
        <v>-1170</v>
      </c>
      <c r="T140" s="199" cm="1">
        <f t="array" ref="T140">MIN(0,S140+R139+V139)</f>
        <v>-1170</v>
      </c>
      <c r="U140" s="165" cm="1">
        <f t="array" ref="U140">MAX(S140,IF(Q140&gt;0,MAX(-Q140,S140),T140))</f>
        <v>-1170</v>
      </c>
      <c r="V140" s="166" cm="1">
        <f t="array" ref="V140">S140-U140</f>
        <v>0</v>
      </c>
      <c r="W140" s="105"/>
      <c r="X140" s="9"/>
      <c r="Y140" s="76" cm="1">
        <f t="array" ref="Y140">#REF!</f>
      </c>
      <c r="Z140" s="76" cm="1">
        <f t="array" ref="Z140">MAX(O140-Y140,0)</f>
      </c>
      <c r="AA140" s="9"/>
    </row>
    <row r="141" ht="13.65" customHeight="1">
      <c r="A141" s="24" cm="1">
        <f t="array" ref="A141">A140+1</f>
        <v>43231</v>
      </c>
      <c r="B141" s="200" cm="1">
        <f t="array" ref="B141">YEAR(A141)</f>
        <v>2018</v>
      </c>
      <c r="C141" s="201" cm="1">
        <f t="array" ref="C141">MONTH(A141)</f>
        <v>5</v>
      </c>
      <c r="D141" s="125" cm="1">
        <f t="array" ref="D141">'P'!D141</f>
        <v>197910</v>
      </c>
      <c r="E141" s="125" cm="1">
        <f t="array" ref="E141">'C'!E141</f>
        <v>387350</v>
      </c>
      <c r="F141" s="41" cm="1">
        <f t="array" ref="F141">D141+E141</f>
        <v>585260</v>
      </c>
      <c r="G141" s="119" cm="1">
        <f t="array" ref="G141">F141-F140</f>
        <v>-1450</v>
      </c>
      <c r="H141" s="119" cm="1">
        <f t="array" ref="H141">IF(G141&gt;0,G141,0)</f>
        <v>0</v>
      </c>
      <c r="I141" s="113" cm="1">
        <f t="array" ref="I141">MAX($F$10:F141)</f>
        <v>591510</v>
      </c>
      <c r="J141" s="126"/>
      <c r="K141" s="121" cm="1">
        <f t="array" ref="K141">MAX(0,I141-I140)</f>
        <v>0</v>
      </c>
      <c r="L141" s="113" cm="1">
        <f t="array" ref="L141">MIN(F141:F170)</f>
        <v>580770</v>
      </c>
      <c r="M141" s="113" cm="1">
        <f t="array" ref="M141">MAX(0,L141-L140)</f>
        <v>0</v>
      </c>
      <c r="N141" s="122" cm="1">
        <f t="array" ref="N141">MIN(M141,H141-K141)</f>
        <v>0</v>
      </c>
      <c r="O141" s="113" cm="1">
        <f t="array" ref="O141">K141+N141</f>
        <v>0</v>
      </c>
      <c r="P141" s="113" cm="1">
        <f t="array" ref="P141">H141-O141</f>
        <v>0</v>
      </c>
      <c r="Q141" s="119" cm="1">
        <f t="array" ref="Q141">MAX(0,IF(AND(K141=0,P141&gt;0),0,Q140+K141+U140))</f>
        <v>82550</v>
      </c>
      <c r="R141" s="119" cm="1">
        <f t="array" ref="R141">MAX(0,R140+P141+V140)</f>
        <v>0</v>
      </c>
      <c r="S141" s="199" cm="1">
        <f t="array" ref="S141">IF(G141&lt;0,G141,0)</f>
        <v>-1450</v>
      </c>
      <c r="T141" s="199" cm="1">
        <f t="array" ref="T141">MIN(0,S141+R140+V140)</f>
        <v>-1450</v>
      </c>
      <c r="U141" s="165" cm="1">
        <f t="array" ref="U141">MAX(S141,IF(Q141&gt;0,MAX(-Q141,S141),T141))</f>
        <v>-1450</v>
      </c>
      <c r="V141" s="166" cm="1">
        <f t="array" ref="V141">S141-U141</f>
        <v>0</v>
      </c>
      <c r="W141" s="105"/>
      <c r="X141" s="9"/>
      <c r="Y141" s="76" cm="1">
        <f t="array" ref="Y141">#REF!</f>
      </c>
      <c r="Z141" s="76" cm="1">
        <f t="array" ref="Z141">MAX(O141-Y141,0)</f>
      </c>
      <c r="AA141" s="9"/>
    </row>
    <row r="142" ht="13.65" customHeight="1">
      <c r="A142" s="24" cm="1">
        <f t="array" ref="A142">A141+1</f>
        <v>43232</v>
      </c>
      <c r="B142" s="200" cm="1">
        <f t="array" ref="B142">YEAR(A142)</f>
        <v>2018</v>
      </c>
      <c r="C142" s="201" cm="1">
        <f t="array" ref="C142">MONTH(A142)</f>
        <v>5</v>
      </c>
      <c r="D142" s="125" cm="1">
        <f t="array" ref="D142">'P'!D142</f>
        <v>196950</v>
      </c>
      <c r="E142" s="125" cm="1">
        <f t="array" ref="E142">'C'!E142</f>
        <v>387280</v>
      </c>
      <c r="F142" s="41" cm="1">
        <f t="array" ref="F142">D142+E142</f>
        <v>584230</v>
      </c>
      <c r="G142" s="119" cm="1">
        <f t="array" ref="G142">F142-F141</f>
        <v>-1030</v>
      </c>
      <c r="H142" s="119" cm="1">
        <f t="array" ref="H142">IF(G142&gt;0,G142,0)</f>
        <v>0</v>
      </c>
      <c r="I142" s="113" cm="1">
        <f t="array" ref="I142">MAX($F$10:F142)</f>
        <v>591510</v>
      </c>
      <c r="J142" s="126"/>
      <c r="K142" s="121" cm="1">
        <f t="array" ref="K142">MAX(0,I142-I141)</f>
        <v>0</v>
      </c>
      <c r="L142" s="113" cm="1">
        <f t="array" ref="L142">MIN(F142:F171)</f>
        <v>580770</v>
      </c>
      <c r="M142" s="113" cm="1">
        <f t="array" ref="M142">MAX(0,L142-L141)</f>
        <v>0</v>
      </c>
      <c r="N142" s="122" cm="1">
        <f t="array" ref="N142">MIN(M142,H142-K142)</f>
        <v>0</v>
      </c>
      <c r="O142" s="113" cm="1">
        <f t="array" ref="O142">K142+N142</f>
        <v>0</v>
      </c>
      <c r="P142" s="113" cm="1">
        <f t="array" ref="P142">H142-O142</f>
        <v>0</v>
      </c>
      <c r="Q142" s="119" cm="1">
        <f t="array" ref="Q142">MAX(0,IF(AND(K142=0,P142&gt;0),0,Q141+K142+U141))</f>
        <v>81100</v>
      </c>
      <c r="R142" s="119" cm="1">
        <f t="array" ref="R142">MAX(0,R141+P142+V141)</f>
        <v>0</v>
      </c>
      <c r="S142" s="199" cm="1">
        <f t="array" ref="S142">IF(G142&lt;0,G142,0)</f>
        <v>-1030</v>
      </c>
      <c r="T142" s="199" cm="1">
        <f t="array" ref="T142">MIN(0,S142+R141+V141)</f>
        <v>-1030</v>
      </c>
      <c r="U142" s="165" cm="1">
        <f t="array" ref="U142">MAX(S142,IF(Q142&gt;0,MAX(-Q142,S142),T142))</f>
        <v>-1030</v>
      </c>
      <c r="V142" s="166" cm="1">
        <f t="array" ref="V142">S142-U142</f>
        <v>0</v>
      </c>
      <c r="W142" s="105"/>
      <c r="X142" s="9"/>
      <c r="Y142" s="76" cm="1">
        <f t="array" ref="Y142">#REF!</f>
      </c>
      <c r="Z142" s="76" cm="1">
        <f t="array" ref="Z142">MAX(O142-Y142,0)</f>
      </c>
      <c r="AA142" s="9"/>
    </row>
    <row r="143" ht="13.65" customHeight="1">
      <c r="A143" s="24" cm="1">
        <f t="array" ref="A143">A142+1</f>
        <v>43233</v>
      </c>
      <c r="B143" s="200" cm="1">
        <f t="array" ref="B143">YEAR(A143)</f>
        <v>2018</v>
      </c>
      <c r="C143" s="201" cm="1">
        <f t="array" ref="C143">MONTH(A143)</f>
        <v>5</v>
      </c>
      <c r="D143" s="125" cm="1">
        <f t="array" ref="D143">'P'!D143</f>
        <v>197080</v>
      </c>
      <c r="E143" s="125" cm="1">
        <f t="array" ref="E143">'C'!E143</f>
        <v>386120</v>
      </c>
      <c r="F143" s="41" cm="1">
        <f t="array" ref="F143">D143+E143</f>
        <v>583200</v>
      </c>
      <c r="G143" s="119" cm="1">
        <f t="array" ref="G143">F143-F142</f>
        <v>-1030</v>
      </c>
      <c r="H143" s="119" cm="1">
        <f t="array" ref="H143">IF(G143&gt;0,G143,0)</f>
        <v>0</v>
      </c>
      <c r="I143" s="113" cm="1">
        <f t="array" ref="I143">MAX($F$10:F143)</f>
        <v>591510</v>
      </c>
      <c r="J143" s="126"/>
      <c r="K143" s="121" cm="1">
        <f t="array" ref="K143">MAX(0,I143-I142)</f>
        <v>0</v>
      </c>
      <c r="L143" s="113" cm="1">
        <f t="array" ref="L143">MIN(F143:F172)</f>
        <v>580770</v>
      </c>
      <c r="M143" s="113" cm="1">
        <f t="array" ref="M143">MAX(0,L143-L142)</f>
        <v>0</v>
      </c>
      <c r="N143" s="122" cm="1">
        <f t="array" ref="N143">MIN(M143,H143-K143)</f>
        <v>0</v>
      </c>
      <c r="O143" s="113" cm="1">
        <f t="array" ref="O143">K143+N143</f>
        <v>0</v>
      </c>
      <c r="P143" s="113" cm="1">
        <f t="array" ref="P143">H143-O143</f>
        <v>0</v>
      </c>
      <c r="Q143" s="119" cm="1">
        <f t="array" ref="Q143">MAX(0,IF(AND(K143=0,P143&gt;0),0,Q142+K143+U142))</f>
        <v>80070</v>
      </c>
      <c r="R143" s="119" cm="1">
        <f t="array" ref="R143">MAX(0,R142+P143+V142)</f>
        <v>0</v>
      </c>
      <c r="S143" s="199" cm="1">
        <f t="array" ref="S143">IF(G143&lt;0,G143,0)</f>
        <v>-1030</v>
      </c>
      <c r="T143" s="199" cm="1">
        <f t="array" ref="T143">MIN(0,S143+R142+V142)</f>
        <v>-1030</v>
      </c>
      <c r="U143" s="165" cm="1">
        <f t="array" ref="U143">MAX(S143,IF(Q143&gt;0,MAX(-Q143,S143),T143))</f>
        <v>-1030</v>
      </c>
      <c r="V143" s="166" cm="1">
        <f t="array" ref="V143">S143-U143</f>
        <v>0</v>
      </c>
      <c r="W143" s="105"/>
      <c r="X143" s="9"/>
      <c r="Y143" s="76" cm="1">
        <f t="array" ref="Y143">#REF!</f>
      </c>
      <c r="Z143" s="76" cm="1">
        <f t="array" ref="Z143">MAX(O143-Y143,0)</f>
      </c>
      <c r="AA143" s="9"/>
    </row>
    <row r="144" ht="13.65" customHeight="1">
      <c r="A144" s="24" cm="1">
        <f t="array" ref="A144">A143+1</f>
        <v>43234</v>
      </c>
      <c r="B144" s="200" cm="1">
        <f t="array" ref="B144">YEAR(A144)</f>
        <v>2018</v>
      </c>
      <c r="C144" s="201" cm="1">
        <f t="array" ref="C144">MONTH(A144)</f>
        <v>5</v>
      </c>
      <c r="D144" s="125" cm="1">
        <f t="array" ref="D144">'P'!D144</f>
        <v>197040</v>
      </c>
      <c r="E144" s="125" cm="1">
        <f t="array" ref="E144">'C'!E144</f>
        <v>385400</v>
      </c>
      <c r="F144" s="41" cm="1">
        <f t="array" ref="F144">D144+E144</f>
        <v>582440</v>
      </c>
      <c r="G144" s="119" cm="1">
        <f t="array" ref="G144">F144-F143</f>
        <v>-760</v>
      </c>
      <c r="H144" s="119" cm="1">
        <f t="array" ref="H144">IF(G144&gt;0,G144,0)</f>
        <v>0</v>
      </c>
      <c r="I144" s="113" cm="1">
        <f t="array" ref="I144">MAX($F$10:F144)</f>
        <v>591510</v>
      </c>
      <c r="J144" s="126"/>
      <c r="K144" s="121" cm="1">
        <f t="array" ref="K144">MAX(0,I144-I143)</f>
        <v>0</v>
      </c>
      <c r="L144" s="113" cm="1">
        <f t="array" ref="L144">MIN(F144:F173)</f>
        <v>580770</v>
      </c>
      <c r="M144" s="113" cm="1">
        <f t="array" ref="M144">MAX(0,L144-L143)</f>
        <v>0</v>
      </c>
      <c r="N144" s="122" cm="1">
        <f t="array" ref="N144">MIN(M144,H144-K144)</f>
        <v>0</v>
      </c>
      <c r="O144" s="113" cm="1">
        <f t="array" ref="O144">K144+N144</f>
        <v>0</v>
      </c>
      <c r="P144" s="113" cm="1">
        <f t="array" ref="P144">H144-O144</f>
        <v>0</v>
      </c>
      <c r="Q144" s="119" cm="1">
        <f t="array" ref="Q144">MAX(0,IF(AND(K144=0,P144&gt;0),0,Q143+K144+U143))</f>
        <v>79040</v>
      </c>
      <c r="R144" s="119" cm="1">
        <f t="array" ref="R144">MAX(0,R143+P144+V143)</f>
        <v>0</v>
      </c>
      <c r="S144" s="199" cm="1">
        <f t="array" ref="S144">IF(G144&lt;0,G144,0)</f>
        <v>-760</v>
      </c>
      <c r="T144" s="199" cm="1">
        <f t="array" ref="T144">MIN(0,S144+R143+V143)</f>
        <v>-760</v>
      </c>
      <c r="U144" s="165" cm="1">
        <f t="array" ref="U144">MAX(S144,IF(Q144&gt;0,MAX(-Q144,S144),T144))</f>
        <v>-760</v>
      </c>
      <c r="V144" s="166" cm="1">
        <f t="array" ref="V144">S144-U144</f>
        <v>0</v>
      </c>
      <c r="W144" s="105"/>
      <c r="X144" s="9"/>
      <c r="Y144" s="76" cm="1">
        <f t="array" ref="Y144">#REF!</f>
      </c>
      <c r="Z144" s="76" cm="1">
        <f t="array" ref="Z144">MAX(O144-Y144,0)</f>
      </c>
      <c r="AA144" s="9"/>
    </row>
    <row r="145" ht="13.65" customHeight="1">
      <c r="A145" s="24" cm="1">
        <f t="array" ref="A145">A144+1</f>
        <v>43235</v>
      </c>
      <c r="B145" s="200" cm="1">
        <f t="array" ref="B145">YEAR(A145)</f>
        <v>2018</v>
      </c>
      <c r="C145" s="201" cm="1">
        <f t="array" ref="C145">MONTH(A145)</f>
        <v>5</v>
      </c>
      <c r="D145" s="125" cm="1">
        <f t="array" ref="D145">'P'!D145</f>
        <v>197060</v>
      </c>
      <c r="E145" s="125" cm="1">
        <f t="array" ref="E145">'C'!E145</f>
        <v>385260</v>
      </c>
      <c r="F145" s="41" cm="1">
        <f t="array" ref="F145">D145+E145</f>
        <v>582320</v>
      </c>
      <c r="G145" s="119" cm="1">
        <f t="array" ref="G145">F145-F144</f>
        <v>-120</v>
      </c>
      <c r="H145" s="119" cm="1">
        <f t="array" ref="H145">IF(G145&gt;0,G145,0)</f>
        <v>0</v>
      </c>
      <c r="I145" s="113" cm="1">
        <f t="array" ref="I145">MAX($F$10:F145)</f>
        <v>591510</v>
      </c>
      <c r="J145" s="126"/>
      <c r="K145" s="121" cm="1">
        <f t="array" ref="K145">MAX(0,I145-I144)</f>
        <v>0</v>
      </c>
      <c r="L145" s="113" cm="1">
        <f t="array" ref="L145">MIN(F145:F174)</f>
        <v>580770</v>
      </c>
      <c r="M145" s="113" cm="1">
        <f t="array" ref="M145">MAX(0,L145-L144)</f>
        <v>0</v>
      </c>
      <c r="N145" s="122" cm="1">
        <f t="array" ref="N145">MIN(M145,H145-K145)</f>
        <v>0</v>
      </c>
      <c r="O145" s="113" cm="1">
        <f t="array" ref="O145">K145+N145</f>
        <v>0</v>
      </c>
      <c r="P145" s="113" cm="1">
        <f t="array" ref="P145">H145-O145</f>
        <v>0</v>
      </c>
      <c r="Q145" s="119" cm="1">
        <f t="array" ref="Q145">MAX(0,IF(AND(K145=0,P145&gt;0),0,Q144+K145+U144))</f>
        <v>78280</v>
      </c>
      <c r="R145" s="119" cm="1">
        <f t="array" ref="R145">MAX(0,R144+P145+V144)</f>
        <v>0</v>
      </c>
      <c r="S145" s="199" cm="1">
        <f t="array" ref="S145">IF(G145&lt;0,G145,0)</f>
        <v>-120</v>
      </c>
      <c r="T145" s="199" cm="1">
        <f t="array" ref="T145">MIN(0,S145+R144+V144)</f>
        <v>-120</v>
      </c>
      <c r="U145" s="165" cm="1">
        <f t="array" ref="U145">MAX(S145,IF(Q145&gt;0,MAX(-Q145,S145),T145))</f>
        <v>-120</v>
      </c>
      <c r="V145" s="166" cm="1">
        <f t="array" ref="V145">S145-U145</f>
        <v>0</v>
      </c>
      <c r="W145" s="105"/>
      <c r="X145" s="9"/>
      <c r="Y145" s="76" cm="1">
        <f t="array" ref="Y145">#REF!</f>
      </c>
      <c r="Z145" s="76" cm="1">
        <f t="array" ref="Z145">MAX(O145-Y145,0)</f>
      </c>
      <c r="AA145" s="9"/>
    </row>
    <row r="146" ht="13.65" customHeight="1">
      <c r="A146" s="24" cm="1">
        <f t="array" ref="A146">A145+1</f>
        <v>43236</v>
      </c>
      <c r="B146" s="200" cm="1">
        <f t="array" ref="B146">YEAR(A146)</f>
        <v>2018</v>
      </c>
      <c r="C146" s="201" cm="1">
        <f t="array" ref="C146">MONTH(A146)</f>
        <v>5</v>
      </c>
      <c r="D146" s="125" cm="1">
        <f t="array" ref="D146">'P'!D146</f>
        <v>196800</v>
      </c>
      <c r="E146" s="125" cm="1">
        <f t="array" ref="E146">'C'!E146</f>
        <v>385540</v>
      </c>
      <c r="F146" s="41" cm="1">
        <f t="array" ref="F146">D146+E146</f>
        <v>582340</v>
      </c>
      <c r="G146" s="119" cm="1">
        <f t="array" ref="G146">F146-F145</f>
        <v>20</v>
      </c>
      <c r="H146" s="119" cm="1">
        <f t="array" ref="H146">IF(G146&gt;0,G146,0)</f>
        <v>20</v>
      </c>
      <c r="I146" s="113" cm="1">
        <f t="array" ref="I146">MAX($F$10:F146)</f>
        <v>591510</v>
      </c>
      <c r="J146" s="126"/>
      <c r="K146" s="121" cm="1">
        <f t="array" ref="K146">MAX(0,I146-I145)</f>
        <v>0</v>
      </c>
      <c r="L146" s="113" cm="1">
        <f t="array" ref="L146">MIN(F146:F175)</f>
        <v>580770</v>
      </c>
      <c r="M146" s="113" cm="1">
        <f t="array" ref="M146">MAX(0,L146-L145)</f>
        <v>0</v>
      </c>
      <c r="N146" s="122" cm="1">
        <f t="array" ref="N146">MIN(M146,H146-K146)</f>
        <v>0</v>
      </c>
      <c r="O146" s="113" cm="1">
        <f t="array" ref="O146">K146+N146</f>
        <v>0</v>
      </c>
      <c r="P146" s="113" cm="1">
        <f t="array" ref="P146">H146-O146</f>
        <v>20</v>
      </c>
      <c r="Q146" s="119" cm="1">
        <f t="array" ref="Q146">MAX(0,IF(AND(K146=0,P146&gt;0),0,Q145+K146+U145))</f>
        <v>0</v>
      </c>
      <c r="R146" s="119" cm="1">
        <f t="array" ref="R146">MAX(0,R145+P146+V145)</f>
        <v>20</v>
      </c>
      <c r="S146" s="199" cm="1">
        <f t="array" ref="S146">IF(G146&lt;0,G146,0)</f>
        <v>0</v>
      </c>
      <c r="T146" s="199" cm="1">
        <f t="array" ref="T146">MIN(0,S146+R145+V145)</f>
        <v>0</v>
      </c>
      <c r="U146" s="165" cm="1">
        <f t="array" ref="U146">MAX(S146,IF(Q146&gt;0,MAX(-Q146,S146),T146))</f>
        <v>0</v>
      </c>
      <c r="V146" s="166" cm="1">
        <f t="array" ref="V146">S146-U146</f>
        <v>0</v>
      </c>
      <c r="W146" s="105"/>
      <c r="X146" s="9"/>
      <c r="Y146" s="76" cm="1">
        <f t="array" ref="Y146">#REF!</f>
      </c>
      <c r="Z146" s="76" cm="1">
        <f t="array" ref="Z146">MAX(O146-Y146,0)</f>
      </c>
      <c r="AA146" s="9"/>
    </row>
    <row r="147" ht="13.65" customHeight="1">
      <c r="A147" s="24" cm="1">
        <f t="array" ref="A147">A146+1</f>
        <v>43237</v>
      </c>
      <c r="B147" s="200" cm="1">
        <f t="array" ref="B147">YEAR(A147)</f>
        <v>2018</v>
      </c>
      <c r="C147" s="201" cm="1">
        <f t="array" ref="C147">MONTH(A147)</f>
        <v>5</v>
      </c>
      <c r="D147" s="125" cm="1">
        <f t="array" ref="D147">'P'!D147</f>
        <v>196820</v>
      </c>
      <c r="E147" s="125" cm="1">
        <f t="array" ref="E147">'C'!E147</f>
        <v>385620</v>
      </c>
      <c r="F147" s="41" cm="1">
        <f t="array" ref="F147">D147+E147</f>
        <v>582440</v>
      </c>
      <c r="G147" s="119" cm="1">
        <f t="array" ref="G147">F147-F146</f>
        <v>100</v>
      </c>
      <c r="H147" s="119" cm="1">
        <f t="array" ref="H147">IF(G147&gt;0,G147,0)</f>
        <v>100</v>
      </c>
      <c r="I147" s="113" cm="1">
        <f t="array" ref="I147">MAX($F$10:F147)</f>
        <v>591510</v>
      </c>
      <c r="J147" s="126"/>
      <c r="K147" s="121" cm="1">
        <f t="array" ref="K147">MAX(0,I147-I146)</f>
        <v>0</v>
      </c>
      <c r="L147" s="113" cm="1">
        <f t="array" ref="L147">MIN(F147:F176)</f>
        <v>580770</v>
      </c>
      <c r="M147" s="113" cm="1">
        <f t="array" ref="M147">MAX(0,L147-L146)</f>
        <v>0</v>
      </c>
      <c r="N147" s="122" cm="1">
        <f t="array" ref="N147">MIN(M147,H147-K147)</f>
        <v>0</v>
      </c>
      <c r="O147" s="113" cm="1">
        <f t="array" ref="O147">K147+N147</f>
        <v>0</v>
      </c>
      <c r="P147" s="113" cm="1">
        <f t="array" ref="P147">H147-O147</f>
        <v>100</v>
      </c>
      <c r="Q147" s="119" cm="1">
        <f t="array" ref="Q147">MAX(0,IF(AND(K147=0,P147&gt;0),0,Q146+K147+U146))</f>
        <v>0</v>
      </c>
      <c r="R147" s="119" cm="1">
        <f t="array" ref="R147">MAX(0,R146+P147+V146)</f>
        <v>120</v>
      </c>
      <c r="S147" s="199" cm="1">
        <f t="array" ref="S147">IF(G147&lt;0,G147,0)</f>
        <v>0</v>
      </c>
      <c r="T147" s="199" cm="1">
        <f t="array" ref="T147">MIN(0,S147+R146+V146)</f>
        <v>0</v>
      </c>
      <c r="U147" s="165" cm="1">
        <f t="array" ref="U147">MAX(S147,IF(Q147&gt;0,MAX(-Q147,S147),T147))</f>
        <v>0</v>
      </c>
      <c r="V147" s="166" cm="1">
        <f t="array" ref="V147">S147-U147</f>
        <v>0</v>
      </c>
      <c r="W147" s="105"/>
      <c r="X147" s="9"/>
      <c r="Y147" s="76" cm="1">
        <f t="array" ref="Y147">#REF!</f>
      </c>
      <c r="Z147" s="76" cm="1">
        <f t="array" ref="Z147">MAX(O147-Y147,0)</f>
      </c>
      <c r="AA147" s="9"/>
    </row>
    <row r="148" ht="13.65" customHeight="1">
      <c r="A148" s="24" cm="1">
        <f t="array" ref="A148">A147+1</f>
        <v>43238</v>
      </c>
      <c r="B148" s="200" cm="1">
        <f t="array" ref="B148">YEAR(A148)</f>
        <v>2018</v>
      </c>
      <c r="C148" s="201" cm="1">
        <f t="array" ref="C148">MONTH(A148)</f>
        <v>5</v>
      </c>
      <c r="D148" s="125" cm="1">
        <f t="array" ref="D148">'P'!D148</f>
        <v>196490</v>
      </c>
      <c r="E148" s="125" cm="1">
        <f t="array" ref="E148">'C'!E148</f>
        <v>385260</v>
      </c>
      <c r="F148" s="41" cm="1">
        <f t="array" ref="F148">D148+E148</f>
        <v>581750</v>
      </c>
      <c r="G148" s="119" cm="1">
        <f t="array" ref="G148">F148-F147</f>
        <v>-690</v>
      </c>
      <c r="H148" s="119" cm="1">
        <f t="array" ref="H148">IF(G148&gt;0,G148,0)</f>
        <v>0</v>
      </c>
      <c r="I148" s="113" cm="1">
        <f t="array" ref="I148">MAX($F$10:F148)</f>
        <v>591510</v>
      </c>
      <c r="J148" s="126"/>
      <c r="K148" s="121" cm="1">
        <f t="array" ref="K148">MAX(0,I148-I147)</f>
        <v>0</v>
      </c>
      <c r="L148" s="113" cm="1">
        <f t="array" ref="L148">MIN(F148:F177)</f>
        <v>580770</v>
      </c>
      <c r="M148" s="113" cm="1">
        <f t="array" ref="M148">MAX(0,L148-L147)</f>
        <v>0</v>
      </c>
      <c r="N148" s="122" cm="1">
        <f t="array" ref="N148">MIN(M148,H148-K148)</f>
        <v>0</v>
      </c>
      <c r="O148" s="113" cm="1">
        <f t="array" ref="O148">K148+N148</f>
        <v>0</v>
      </c>
      <c r="P148" s="113" cm="1">
        <f t="array" ref="P148">H148-O148</f>
        <v>0</v>
      </c>
      <c r="Q148" s="119" cm="1">
        <f t="array" ref="Q148">MAX(0,IF(AND(K148=0,P148&gt;0),0,Q147+K148+U147))</f>
        <v>0</v>
      </c>
      <c r="R148" s="119" cm="1">
        <f t="array" ref="R148">MAX(0,R147+P148+V147)</f>
        <v>120</v>
      </c>
      <c r="S148" s="199" cm="1">
        <f t="array" ref="S148">IF(G148&lt;0,G148,0)</f>
        <v>-690</v>
      </c>
      <c r="T148" s="199" cm="1">
        <f t="array" ref="T148">MIN(0,S148+R147+V147)</f>
        <v>-570</v>
      </c>
      <c r="U148" s="165" cm="1">
        <f t="array" ref="U148">MAX(S148,IF(Q148&gt;0,MAX(-Q148,S148),T148))</f>
        <v>-570</v>
      </c>
      <c r="V148" s="166" cm="1">
        <f t="array" ref="V148">S148-U148</f>
        <v>-120</v>
      </c>
      <c r="W148" s="105"/>
      <c r="X148" s="9"/>
      <c r="Y148" s="76" cm="1">
        <f t="array" ref="Y148">#REF!</f>
      </c>
      <c r="Z148" s="76" cm="1">
        <f t="array" ref="Z148">MAX(O148-Y148,0)</f>
      </c>
      <c r="AA148" s="9"/>
    </row>
    <row r="149" ht="13.65" customHeight="1">
      <c r="A149" s="24" cm="1">
        <f t="array" ref="A149">A148+1</f>
        <v>43239</v>
      </c>
      <c r="B149" s="200" cm="1">
        <f t="array" ref="B149">YEAR(A149)</f>
        <v>2018</v>
      </c>
      <c r="C149" s="201" cm="1">
        <f t="array" ref="C149">MONTH(A149)</f>
        <v>5</v>
      </c>
      <c r="D149" s="125" cm="1">
        <f t="array" ref="D149">'P'!D149</f>
        <v>196780</v>
      </c>
      <c r="E149" s="125" cm="1">
        <f t="array" ref="E149">'C'!E149</f>
        <v>384900</v>
      </c>
      <c r="F149" s="41" cm="1">
        <f t="array" ref="F149">D149+E149</f>
        <v>581680</v>
      </c>
      <c r="G149" s="119" cm="1">
        <f t="array" ref="G149">F149-F148</f>
        <v>-70</v>
      </c>
      <c r="H149" s="119" cm="1">
        <f t="array" ref="H149">IF(G149&gt;0,G149,0)</f>
        <v>0</v>
      </c>
      <c r="I149" s="113" cm="1">
        <f t="array" ref="I149">MAX($F$10:F149)</f>
        <v>591510</v>
      </c>
      <c r="J149" s="126"/>
      <c r="K149" s="121" cm="1">
        <f t="array" ref="K149">MAX(0,I149-I148)</f>
        <v>0</v>
      </c>
      <c r="L149" s="113" cm="1">
        <f t="array" ref="L149">MIN(F149:F178)</f>
        <v>580770</v>
      </c>
      <c r="M149" s="113" cm="1">
        <f t="array" ref="M149">MAX(0,L149-L148)</f>
        <v>0</v>
      </c>
      <c r="N149" s="122" cm="1">
        <f t="array" ref="N149">MIN(M149,H149-K149)</f>
        <v>0</v>
      </c>
      <c r="O149" s="113" cm="1">
        <f t="array" ref="O149">K149+N149</f>
        <v>0</v>
      </c>
      <c r="P149" s="113" cm="1">
        <f t="array" ref="P149">H149-O149</f>
        <v>0</v>
      </c>
      <c r="Q149" s="119" cm="1">
        <f t="array" ref="Q149">MAX(0,IF(AND(K149=0,P149&gt;0),0,Q148+K149+U148))</f>
        <v>0</v>
      </c>
      <c r="R149" s="119" cm="1">
        <f t="array" ref="R149">MAX(0,R148+P149+V148)</f>
        <v>0</v>
      </c>
      <c r="S149" s="199" cm="1">
        <f t="array" ref="S149">IF(G149&lt;0,G149,0)</f>
        <v>-70</v>
      </c>
      <c r="T149" s="199" cm="1">
        <f t="array" ref="T149">MIN(0,S149+R148+V148)</f>
        <v>-70</v>
      </c>
      <c r="U149" s="165" cm="1">
        <f t="array" ref="U149">MAX(S149,IF(Q149&gt;0,MAX(-Q149,S149),T149))</f>
        <v>-70</v>
      </c>
      <c r="V149" s="166" cm="1">
        <f t="array" ref="V149">S149-U149</f>
        <v>0</v>
      </c>
      <c r="W149" s="105"/>
      <c r="X149" s="9"/>
      <c r="Y149" s="76" cm="1">
        <f t="array" ref="Y149">#REF!</f>
      </c>
      <c r="Z149" s="76" cm="1">
        <f t="array" ref="Z149">MAX(O149-Y149,0)</f>
      </c>
      <c r="AA149" s="9"/>
    </row>
    <row r="150" ht="13.65" customHeight="1">
      <c r="A150" s="24" cm="1">
        <f t="array" ref="A150">A149+1</f>
        <v>43240</v>
      </c>
      <c r="B150" s="200" cm="1">
        <f t="array" ref="B150">YEAR(A150)</f>
        <v>2018</v>
      </c>
      <c r="C150" s="201" cm="1">
        <f t="array" ref="C150">MONTH(A150)</f>
        <v>5</v>
      </c>
      <c r="D150" s="125" cm="1">
        <f t="array" ref="D150">'P'!D150</f>
        <v>197120</v>
      </c>
      <c r="E150" s="125" cm="1">
        <f t="array" ref="E150">'C'!E150</f>
        <v>383890</v>
      </c>
      <c r="F150" s="41" cm="1">
        <f t="array" ref="F150">D150+E150</f>
        <v>581010</v>
      </c>
      <c r="G150" s="119" cm="1">
        <f t="array" ref="G150">F150-F149</f>
        <v>-670</v>
      </c>
      <c r="H150" s="119" cm="1">
        <f t="array" ref="H150">IF(G150&gt;0,G150,0)</f>
        <v>0</v>
      </c>
      <c r="I150" s="113" cm="1">
        <f t="array" ref="I150">MAX($F$10:F150)</f>
        <v>591510</v>
      </c>
      <c r="J150" s="126"/>
      <c r="K150" s="121" cm="1">
        <f t="array" ref="K150">MAX(0,I150-I149)</f>
        <v>0</v>
      </c>
      <c r="L150" s="113" cm="1">
        <f t="array" ref="L150">MIN(F150:F179)</f>
        <v>580770</v>
      </c>
      <c r="M150" s="113" cm="1">
        <f t="array" ref="M150">MAX(0,L150-L149)</f>
        <v>0</v>
      </c>
      <c r="N150" s="122" cm="1">
        <f t="array" ref="N150">MIN(M150,H150-K150)</f>
        <v>0</v>
      </c>
      <c r="O150" s="113" cm="1">
        <f t="array" ref="O150">K150+N150</f>
        <v>0</v>
      </c>
      <c r="P150" s="113" cm="1">
        <f t="array" ref="P150">H150-O150</f>
        <v>0</v>
      </c>
      <c r="Q150" s="119" cm="1">
        <f t="array" ref="Q150">MAX(0,IF(AND(K150=0,P150&gt;0),0,Q149+K150+U149))</f>
        <v>0</v>
      </c>
      <c r="R150" s="119" cm="1">
        <f t="array" ref="R150">MAX(0,R149+P150+V149)</f>
        <v>0</v>
      </c>
      <c r="S150" s="199" cm="1">
        <f t="array" ref="S150">IF(G150&lt;0,G150,0)</f>
        <v>-670</v>
      </c>
      <c r="T150" s="199" cm="1">
        <f t="array" ref="T150">MIN(0,S150+R149+V149)</f>
        <v>-670</v>
      </c>
      <c r="U150" s="165" cm="1">
        <f t="array" ref="U150">MAX(S150,IF(Q150&gt;0,MAX(-Q150,S150),T150))</f>
        <v>-670</v>
      </c>
      <c r="V150" s="166" cm="1">
        <f t="array" ref="V150">S150-U150</f>
        <v>0</v>
      </c>
      <c r="W150" s="105"/>
      <c r="X150" s="9"/>
      <c r="Y150" s="76" cm="1">
        <f t="array" ref="Y150">#REF!</f>
      </c>
      <c r="Z150" s="76" cm="1">
        <f t="array" ref="Z150">MAX(O150-Y150,0)</f>
      </c>
      <c r="AA150" s="9"/>
    </row>
    <row r="151" ht="13.65" customHeight="1">
      <c r="A151" s="24" cm="1">
        <f t="array" ref="A151">A150+1</f>
        <v>43241</v>
      </c>
      <c r="B151" s="200" cm="1">
        <f t="array" ref="B151">YEAR(A151)</f>
        <v>2018</v>
      </c>
      <c r="C151" s="201" cm="1">
        <f t="array" ref="C151">MONTH(A151)</f>
        <v>5</v>
      </c>
      <c r="D151" s="125" cm="1">
        <f t="array" ref="D151">'P'!D151</f>
        <v>197670</v>
      </c>
      <c r="E151" s="125" cm="1">
        <f t="array" ref="E151">'C'!E151</f>
        <v>383100</v>
      </c>
      <c r="F151" s="41" cm="1">
        <f t="array" ref="F151">D151+E151</f>
        <v>580770</v>
      </c>
      <c r="G151" s="119" cm="1">
        <f t="array" ref="G151">F151-F150</f>
        <v>-240</v>
      </c>
      <c r="H151" s="119" cm="1">
        <f t="array" ref="H151">IF(G151&gt;0,G151,0)</f>
        <v>0</v>
      </c>
      <c r="I151" s="113" cm="1">
        <f t="array" ref="I151">MAX($F$10:F151)</f>
        <v>591510</v>
      </c>
      <c r="J151" s="126"/>
      <c r="K151" s="121" cm="1">
        <f t="array" ref="K151">MAX(0,I151-I150)</f>
        <v>0</v>
      </c>
      <c r="L151" s="113" cm="1">
        <f t="array" ref="L151">MIN(F151:F180)</f>
        <v>580770</v>
      </c>
      <c r="M151" s="113" cm="1">
        <f t="array" ref="M151">MAX(0,L151-L150)</f>
        <v>0</v>
      </c>
      <c r="N151" s="122" cm="1">
        <f t="array" ref="N151">MIN(M151,H151-K151)</f>
        <v>0</v>
      </c>
      <c r="O151" s="113" cm="1">
        <f t="array" ref="O151">K151+N151</f>
        <v>0</v>
      </c>
      <c r="P151" s="113" cm="1">
        <f t="array" ref="P151">H151-O151</f>
        <v>0</v>
      </c>
      <c r="Q151" s="119" cm="1">
        <f t="array" ref="Q151">MAX(0,IF(AND(K151=0,P151&gt;0),0,Q150+K151+U150))</f>
        <v>0</v>
      </c>
      <c r="R151" s="119" cm="1">
        <f t="array" ref="R151">MAX(0,R150+P151+V150)</f>
        <v>0</v>
      </c>
      <c r="S151" s="199" cm="1">
        <f t="array" ref="S151">IF(G151&lt;0,G151,0)</f>
        <v>-240</v>
      </c>
      <c r="T151" s="199" cm="1">
        <f t="array" ref="T151">MIN(0,S151+R150+V150)</f>
        <v>-240</v>
      </c>
      <c r="U151" s="165" cm="1">
        <f t="array" ref="U151">MAX(S151,IF(Q151&gt;0,MAX(-Q151,S151),T151))</f>
        <v>-240</v>
      </c>
      <c r="V151" s="166" cm="1">
        <f t="array" ref="V151">S151-U151</f>
        <v>0</v>
      </c>
      <c r="W151" s="105"/>
      <c r="X151" s="9"/>
      <c r="Y151" s="76" cm="1">
        <f t="array" ref="Y151">#REF!</f>
      </c>
      <c r="Z151" s="76" cm="1">
        <f t="array" ref="Z151">MAX(O151-Y151,0)</f>
      </c>
      <c r="AA151" s="9"/>
    </row>
    <row r="152" ht="13.65" customHeight="1">
      <c r="A152" s="24" cm="1">
        <f t="array" ref="A152">A151+1</f>
        <v>43242</v>
      </c>
      <c r="B152" s="200" cm="1">
        <f t="array" ref="B152">YEAR(A152)</f>
        <v>2018</v>
      </c>
      <c r="C152" s="201" cm="1">
        <f t="array" ref="C152">MONTH(A152)</f>
        <v>5</v>
      </c>
      <c r="D152" s="125" cm="1">
        <f t="array" ref="D152">'P'!D152</f>
        <v>198300</v>
      </c>
      <c r="E152" s="125" cm="1">
        <f t="array" ref="E152">'C'!E152</f>
        <v>382660</v>
      </c>
      <c r="F152" s="41" cm="1">
        <f t="array" ref="F152">D152+E152</f>
        <v>580960</v>
      </c>
      <c r="G152" s="119" cm="1">
        <f t="array" ref="G152">F152-F151</f>
        <v>190</v>
      </c>
      <c r="H152" s="119" cm="1">
        <f t="array" ref="H152">IF(G152&gt;0,G152,0)</f>
        <v>190</v>
      </c>
      <c r="I152" s="113" cm="1">
        <f t="array" ref="I152">MAX($F$10:F152)</f>
        <v>591510</v>
      </c>
      <c r="J152" s="126"/>
      <c r="K152" s="121" cm="1">
        <f t="array" ref="K152">MAX(0,I152-I151)</f>
        <v>0</v>
      </c>
      <c r="L152" s="113" cm="1">
        <f t="array" ref="L152">MIN(F152:F181)</f>
        <v>580960</v>
      </c>
      <c r="M152" s="113" cm="1">
        <f t="array" ref="M152">MAX(0,L152-L151)</f>
        <v>190</v>
      </c>
      <c r="N152" s="122" cm="1">
        <f t="array" ref="N152">MIN(M152,H152-K152)</f>
        <v>190</v>
      </c>
      <c r="O152" s="113" cm="1">
        <f t="array" ref="O152">K152+N152</f>
        <v>190</v>
      </c>
      <c r="P152" s="113" cm="1">
        <f t="array" ref="P152">H152-O152</f>
        <v>0</v>
      </c>
      <c r="Q152" s="119" cm="1">
        <f t="array" ref="Q152">MAX(0,IF(AND(K152=0,P152&gt;0),0,Q151+K152+U151))</f>
        <v>0</v>
      </c>
      <c r="R152" s="119" cm="1">
        <f t="array" ref="R152">MAX(0,R151+P152+V151)</f>
        <v>0</v>
      </c>
      <c r="S152" s="199" cm="1">
        <f t="array" ref="S152">IF(G152&lt;0,G152,0)</f>
        <v>0</v>
      </c>
      <c r="T152" s="199" cm="1">
        <f t="array" ref="T152">MIN(0,S152+R151+V151)</f>
        <v>0</v>
      </c>
      <c r="U152" s="165" cm="1">
        <f t="array" ref="U152">MAX(S152,IF(Q152&gt;0,MAX(-Q152,S152),T152))</f>
        <v>0</v>
      </c>
      <c r="V152" s="166" cm="1">
        <f t="array" ref="V152">S152-U152</f>
        <v>0</v>
      </c>
      <c r="W152" s="105"/>
      <c r="X152" s="9"/>
      <c r="Y152" s="76" cm="1">
        <f t="array" ref="Y152">#REF!</f>
      </c>
      <c r="Z152" s="76" cm="1">
        <f t="array" ref="Z152">MAX(O152-Y152,0)</f>
      </c>
      <c r="AA152" s="9"/>
    </row>
    <row r="153" ht="13.65" customHeight="1">
      <c r="A153" s="24" cm="1">
        <f t="array" ref="A153">A152+1</f>
        <v>43243</v>
      </c>
      <c r="B153" s="200" cm="1">
        <f t="array" ref="B153">YEAR(A153)</f>
        <v>2018</v>
      </c>
      <c r="C153" s="201" cm="1">
        <f t="array" ref="C153">MONTH(A153)</f>
        <v>5</v>
      </c>
      <c r="D153" s="125" cm="1">
        <f t="array" ref="D153">'P'!D153</f>
        <v>199010</v>
      </c>
      <c r="E153" s="125" cm="1">
        <f t="array" ref="E153">'C'!E153</f>
        <v>382230</v>
      </c>
      <c r="F153" s="41" cm="1">
        <f t="array" ref="F153">D153+E153</f>
        <v>581240</v>
      </c>
      <c r="G153" s="119" cm="1">
        <f t="array" ref="G153">F153-F152</f>
        <v>280</v>
      </c>
      <c r="H153" s="119" cm="1">
        <f t="array" ref="H153">IF(G153&gt;0,G153,0)</f>
        <v>280</v>
      </c>
      <c r="I153" s="113" cm="1">
        <f t="array" ref="I153">MAX($F$10:F153)</f>
        <v>591510</v>
      </c>
      <c r="J153" s="126"/>
      <c r="K153" s="121" cm="1">
        <f t="array" ref="K153">MAX(0,I153-I152)</f>
        <v>0</v>
      </c>
      <c r="L153" s="113" cm="1">
        <f t="array" ref="L153">MIN(F153:F182)</f>
        <v>581240</v>
      </c>
      <c r="M153" s="113" cm="1">
        <f t="array" ref="M153">MAX(0,L153-L152)</f>
        <v>280</v>
      </c>
      <c r="N153" s="122" cm="1">
        <f t="array" ref="N153">MIN(M153,H153-K153)</f>
        <v>280</v>
      </c>
      <c r="O153" s="113" cm="1">
        <f t="array" ref="O153">K153+N153</f>
        <v>280</v>
      </c>
      <c r="P153" s="113" cm="1">
        <f t="array" ref="P153">H153-O153</f>
        <v>0</v>
      </c>
      <c r="Q153" s="119" cm="1">
        <f t="array" ref="Q153">MAX(0,IF(AND(K153=0,P153&gt;0),0,Q152+K153+U152))</f>
        <v>0</v>
      </c>
      <c r="R153" s="119" cm="1">
        <f t="array" ref="R153">MAX(0,R152+P153+V152)</f>
        <v>0</v>
      </c>
      <c r="S153" s="199" cm="1">
        <f t="array" ref="S153">IF(G153&lt;0,G153,0)</f>
        <v>0</v>
      </c>
      <c r="T153" s="199" cm="1">
        <f t="array" ref="T153">MIN(0,S153+R152+V152)</f>
        <v>0</v>
      </c>
      <c r="U153" s="165" cm="1">
        <f t="array" ref="U153">MAX(S153,IF(Q153&gt;0,MAX(-Q153,S153),T153))</f>
        <v>0</v>
      </c>
      <c r="V153" s="166" cm="1">
        <f t="array" ref="V153">S153-U153</f>
        <v>0</v>
      </c>
      <c r="W153" s="105"/>
      <c r="X153" s="9"/>
      <c r="Y153" s="76" cm="1">
        <f t="array" ref="Y153">#REF!</f>
      </c>
      <c r="Z153" s="76" cm="1">
        <f t="array" ref="Z153">MAX(O153-Y153,0)</f>
      </c>
      <c r="AA153" s="9"/>
    </row>
    <row r="154" ht="13.65" customHeight="1">
      <c r="A154" s="24" cm="1">
        <f t="array" ref="A154">A153+1</f>
        <v>43244</v>
      </c>
      <c r="B154" s="200" cm="1">
        <f t="array" ref="B154">YEAR(A154)</f>
        <v>2018</v>
      </c>
      <c r="C154" s="201" cm="1">
        <f t="array" ref="C154">MONTH(A154)</f>
        <v>5</v>
      </c>
      <c r="D154" s="125" cm="1">
        <f t="array" ref="D154">'P'!D154</f>
        <v>200130</v>
      </c>
      <c r="E154" s="125" cm="1">
        <f t="array" ref="E154">'C'!E154</f>
        <v>381800</v>
      </c>
      <c r="F154" s="41" cm="1">
        <f t="array" ref="F154">D154+E154</f>
        <v>581930</v>
      </c>
      <c r="G154" s="119" cm="1">
        <f t="array" ref="G154">F154-F153</f>
        <v>690</v>
      </c>
      <c r="H154" s="119" cm="1">
        <f t="array" ref="H154">IF(G154&gt;0,G154,0)</f>
        <v>690</v>
      </c>
      <c r="I154" s="113" cm="1">
        <f t="array" ref="I154">MAX($F$10:F154)</f>
        <v>591510</v>
      </c>
      <c r="J154" s="126"/>
      <c r="K154" s="121" cm="1">
        <f t="array" ref="K154">MAX(0,I154-I153)</f>
        <v>0</v>
      </c>
      <c r="L154" s="113" cm="1">
        <f t="array" ref="L154">MIN(F154:F183)</f>
        <v>581630</v>
      </c>
      <c r="M154" s="113" cm="1">
        <f t="array" ref="M154">MAX(0,L154-L153)</f>
        <v>390</v>
      </c>
      <c r="N154" s="122" cm="1">
        <f t="array" ref="N154">MIN(M154,H154-K154)</f>
        <v>390</v>
      </c>
      <c r="O154" s="113" cm="1">
        <f t="array" ref="O154">K154+N154</f>
        <v>390</v>
      </c>
      <c r="P154" s="113" cm="1">
        <f t="array" ref="P154">H154-O154</f>
        <v>300</v>
      </c>
      <c r="Q154" s="119" cm="1">
        <f t="array" ref="Q154">MAX(0,IF(AND(K154=0,P154&gt;0),0,Q153+K154+U153))</f>
        <v>0</v>
      </c>
      <c r="R154" s="119" cm="1">
        <f t="array" ref="R154">MAX(0,R153+P154+V153)</f>
        <v>300</v>
      </c>
      <c r="S154" s="199" cm="1">
        <f t="array" ref="S154">IF(G154&lt;0,G154,0)</f>
        <v>0</v>
      </c>
      <c r="T154" s="199" cm="1">
        <f t="array" ref="T154">MIN(0,S154+R153+V153)</f>
        <v>0</v>
      </c>
      <c r="U154" s="165" cm="1">
        <f t="array" ref="U154">MAX(S154,IF(Q154&gt;0,MAX(-Q154,S154),T154))</f>
        <v>0</v>
      </c>
      <c r="V154" s="166" cm="1">
        <f t="array" ref="V154">S154-U154</f>
        <v>0</v>
      </c>
      <c r="W154" s="105"/>
      <c r="X154" s="9"/>
      <c r="Y154" s="76" cm="1">
        <f t="array" ref="Y154">#REF!</f>
      </c>
      <c r="Z154" s="76" cm="1">
        <f t="array" ref="Z154">MAX(O154-Y154,0)</f>
      </c>
      <c r="AA154" s="9"/>
    </row>
    <row r="155" ht="13.65" customHeight="1">
      <c r="A155" s="24" cm="1">
        <f t="array" ref="A155">A154+1</f>
        <v>43245</v>
      </c>
      <c r="B155" s="200" cm="1">
        <f t="array" ref="B155">YEAR(A155)</f>
        <v>2018</v>
      </c>
      <c r="C155" s="201" cm="1">
        <f t="array" ref="C155">MONTH(A155)</f>
        <v>5</v>
      </c>
      <c r="D155" s="125" cm="1">
        <f t="array" ref="D155">'P'!D155</f>
        <v>201960</v>
      </c>
      <c r="E155" s="125" cm="1">
        <f t="array" ref="E155">'C'!E155</f>
        <v>381730</v>
      </c>
      <c r="F155" s="41" cm="1">
        <f t="array" ref="F155">D155+E155</f>
        <v>583690</v>
      </c>
      <c r="G155" s="119" cm="1">
        <f t="array" ref="G155">F155-F154</f>
        <v>1760</v>
      </c>
      <c r="H155" s="119" cm="1">
        <f t="array" ref="H155">IF(G155&gt;0,G155,0)</f>
        <v>1760</v>
      </c>
      <c r="I155" s="113" cm="1">
        <f t="array" ref="I155">MAX($F$10:F155)</f>
        <v>591510</v>
      </c>
      <c r="J155" s="126"/>
      <c r="K155" s="121" cm="1">
        <f t="array" ref="K155">MAX(0,I155-I154)</f>
        <v>0</v>
      </c>
      <c r="L155" s="113" cm="1">
        <f t="array" ref="L155">MIN(F155:F184)</f>
        <v>581550</v>
      </c>
      <c r="M155" s="113" cm="1">
        <f t="array" ref="M155">MAX(0,L155-L154)</f>
        <v>0</v>
      </c>
      <c r="N155" s="122" cm="1">
        <f t="array" ref="N155">MIN(M155,H155-K155)</f>
        <v>0</v>
      </c>
      <c r="O155" s="113" cm="1">
        <f t="array" ref="O155">K155+N155</f>
        <v>0</v>
      </c>
      <c r="P155" s="113" cm="1">
        <f t="array" ref="P155">H155-O155</f>
        <v>1760</v>
      </c>
      <c r="Q155" s="119" cm="1">
        <f t="array" ref="Q155">MAX(0,IF(AND(K155=0,P155&gt;0),0,Q154+K155+U154))</f>
        <v>0</v>
      </c>
      <c r="R155" s="119" cm="1">
        <f t="array" ref="R155">MAX(0,R154+P155+V154)</f>
        <v>2060</v>
      </c>
      <c r="S155" s="199" cm="1">
        <f t="array" ref="S155">IF(G155&lt;0,G155,0)</f>
        <v>0</v>
      </c>
      <c r="T155" s="199" cm="1">
        <f t="array" ref="T155">MIN(0,S155+R154+V154)</f>
        <v>0</v>
      </c>
      <c r="U155" s="165" cm="1">
        <f t="array" ref="U155">MAX(S155,IF(Q155&gt;0,MAX(-Q155,S155),T155))</f>
        <v>0</v>
      </c>
      <c r="V155" s="166" cm="1">
        <f t="array" ref="V155">S155-U155</f>
        <v>0</v>
      </c>
      <c r="W155" s="105"/>
      <c r="X155" s="9"/>
      <c r="Y155" s="76" cm="1">
        <f t="array" ref="Y155">#REF!</f>
      </c>
      <c r="Z155" s="76" cm="1">
        <f t="array" ref="Z155">MAX(O155-Y155,0)</f>
      </c>
      <c r="AA155" s="9"/>
    </row>
    <row r="156" ht="13.65" customHeight="1">
      <c r="A156" s="24" cm="1">
        <f t="array" ref="A156">A155+1</f>
        <v>43246</v>
      </c>
      <c r="B156" s="200" cm="1">
        <f t="array" ref="B156">YEAR(A156)</f>
        <v>2018</v>
      </c>
      <c r="C156" s="201" cm="1">
        <f t="array" ref="C156">MONTH(A156)</f>
        <v>5</v>
      </c>
      <c r="D156" s="125" cm="1">
        <f t="array" ref="D156">'P'!D156</f>
        <v>203030</v>
      </c>
      <c r="E156" s="125" cm="1">
        <f t="array" ref="E156">'C'!E156</f>
        <v>382020</v>
      </c>
      <c r="F156" s="41" cm="1">
        <f t="array" ref="F156">D156+E156</f>
        <v>585050</v>
      </c>
      <c r="G156" s="119" cm="1">
        <f t="array" ref="G156">F156-F155</f>
        <v>1360</v>
      </c>
      <c r="H156" s="119" cm="1">
        <f t="array" ref="H156">IF(G156&gt;0,G156,0)</f>
        <v>1360</v>
      </c>
      <c r="I156" s="113" cm="1">
        <f t="array" ref="I156">MAX($F$10:F156)</f>
        <v>591510</v>
      </c>
      <c r="J156" s="126"/>
      <c r="K156" s="121" cm="1">
        <f t="array" ref="K156">MAX(0,I156-I155)</f>
        <v>0</v>
      </c>
      <c r="L156" s="113" cm="1">
        <f t="array" ref="L156">MIN(F156:F185)</f>
        <v>581290</v>
      </c>
      <c r="M156" s="113" cm="1">
        <f t="array" ref="M156">MAX(0,L156-L155)</f>
        <v>0</v>
      </c>
      <c r="N156" s="122" cm="1">
        <f t="array" ref="N156">MIN(M156,H156-K156)</f>
        <v>0</v>
      </c>
      <c r="O156" s="113" cm="1">
        <f t="array" ref="O156">K156+N156</f>
        <v>0</v>
      </c>
      <c r="P156" s="113" cm="1">
        <f t="array" ref="P156">H156-O156</f>
        <v>1360</v>
      </c>
      <c r="Q156" s="119" cm="1">
        <f t="array" ref="Q156">MAX(0,IF(AND(K156=0,P156&gt;0),0,Q155+K156+U155))</f>
        <v>0</v>
      </c>
      <c r="R156" s="119" cm="1">
        <f t="array" ref="R156">MAX(0,R155+P156+V155)</f>
        <v>3420</v>
      </c>
      <c r="S156" s="199" cm="1">
        <f t="array" ref="S156">IF(G156&lt;0,G156,0)</f>
        <v>0</v>
      </c>
      <c r="T156" s="199" cm="1">
        <f t="array" ref="T156">MIN(0,S156+R155+V155)</f>
        <v>0</v>
      </c>
      <c r="U156" s="165" cm="1">
        <f t="array" ref="U156">MAX(S156,IF(Q156&gt;0,MAX(-Q156,S156),T156))</f>
        <v>0</v>
      </c>
      <c r="V156" s="166" cm="1">
        <f t="array" ref="V156">S156-U156</f>
        <v>0</v>
      </c>
      <c r="W156" s="105"/>
      <c r="X156" s="9"/>
      <c r="Y156" s="76" cm="1">
        <f t="array" ref="Y156">#REF!</f>
      </c>
      <c r="Z156" s="76" cm="1">
        <f t="array" ref="Z156">MAX(O156-Y156,0)</f>
      </c>
      <c r="AA156" s="9"/>
    </row>
    <row r="157" ht="13.65" customHeight="1">
      <c r="A157" s="24" cm="1">
        <f t="array" ref="A157">A156+1</f>
        <v>43247</v>
      </c>
      <c r="B157" s="200" cm="1">
        <f t="array" ref="B157">YEAR(A157)</f>
        <v>2018</v>
      </c>
      <c r="C157" s="201" cm="1">
        <f t="array" ref="C157">MONTH(A157)</f>
        <v>5</v>
      </c>
      <c r="D157" s="125" cm="1">
        <f t="array" ref="D157">'P'!D157</f>
        <v>203190</v>
      </c>
      <c r="E157" s="125" cm="1">
        <f t="array" ref="E157">'C'!E157</f>
        <v>383310</v>
      </c>
      <c r="F157" s="41" cm="1">
        <f t="array" ref="F157">D157+E157</f>
        <v>586500</v>
      </c>
      <c r="G157" s="119" cm="1">
        <f t="array" ref="G157">F157-F156</f>
        <v>1450</v>
      </c>
      <c r="H157" s="119" cm="1">
        <f t="array" ref="H157">IF(G157&gt;0,G157,0)</f>
        <v>1450</v>
      </c>
      <c r="I157" s="113" cm="1">
        <f t="array" ref="I157">MAX($F$10:F157)</f>
        <v>591510</v>
      </c>
      <c r="J157" s="126"/>
      <c r="K157" s="121" cm="1">
        <f t="array" ref="K157">MAX(0,I157-I156)</f>
        <v>0</v>
      </c>
      <c r="L157" s="113" cm="1">
        <f t="array" ref="L157">MIN(F157:F186)</f>
        <v>581180</v>
      </c>
      <c r="M157" s="113" cm="1">
        <f t="array" ref="M157">MAX(0,L157-L156)</f>
        <v>0</v>
      </c>
      <c r="N157" s="122" cm="1">
        <f t="array" ref="N157">MIN(M157,H157-K157)</f>
        <v>0</v>
      </c>
      <c r="O157" s="113" cm="1">
        <f t="array" ref="O157">K157+N157</f>
        <v>0</v>
      </c>
      <c r="P157" s="113" cm="1">
        <f t="array" ref="P157">H157-O157</f>
        <v>1450</v>
      </c>
      <c r="Q157" s="119" cm="1">
        <f t="array" ref="Q157">MAX(0,IF(AND(K157=0,P157&gt;0),0,Q156+K157+U156))</f>
        <v>0</v>
      </c>
      <c r="R157" s="119" cm="1">
        <f t="array" ref="R157">MAX(0,R156+P157+V156)</f>
        <v>4870</v>
      </c>
      <c r="S157" s="199" cm="1">
        <f t="array" ref="S157">IF(G157&lt;0,G157,0)</f>
        <v>0</v>
      </c>
      <c r="T157" s="199" cm="1">
        <f t="array" ref="T157">MIN(0,S157+R156+V156)</f>
        <v>0</v>
      </c>
      <c r="U157" s="165" cm="1">
        <f t="array" ref="U157">MAX(S157,IF(Q157&gt;0,MAX(-Q157,S157),T157))</f>
        <v>0</v>
      </c>
      <c r="V157" s="166" cm="1">
        <f t="array" ref="V157">S157-U157</f>
        <v>0</v>
      </c>
      <c r="W157" s="105"/>
      <c r="X157" s="9"/>
      <c r="Y157" s="76" cm="1">
        <f t="array" ref="Y157">#REF!</f>
      </c>
      <c r="Z157" s="76" cm="1">
        <f t="array" ref="Z157">MAX(O157-Y157,0)</f>
      </c>
      <c r="AA157" s="9"/>
    </row>
    <row r="158" ht="13.65" customHeight="1">
      <c r="A158" s="24" cm="1">
        <f t="array" ref="A158">A157+1</f>
        <v>43248</v>
      </c>
      <c r="B158" s="200" cm="1">
        <f t="array" ref="B158">YEAR(A158)</f>
        <v>2018</v>
      </c>
      <c r="C158" s="201" cm="1">
        <f t="array" ref="C158">MONTH(A158)</f>
        <v>5</v>
      </c>
      <c r="D158" s="125" cm="1">
        <f t="array" ref="D158">'P'!D158</f>
        <v>203190</v>
      </c>
      <c r="E158" s="125" cm="1">
        <f t="array" ref="E158">'C'!E158</f>
        <v>384320</v>
      </c>
      <c r="F158" s="41" cm="1">
        <f t="array" ref="F158">D158+E158</f>
        <v>587510</v>
      </c>
      <c r="G158" s="119" cm="1">
        <f t="array" ref="G158">F158-F157</f>
        <v>1010</v>
      </c>
      <c r="H158" s="119" cm="1">
        <f t="array" ref="H158">IF(G158&gt;0,G158,0)</f>
        <v>1010</v>
      </c>
      <c r="I158" s="113" cm="1">
        <f t="array" ref="I158">MAX($F$10:F158)</f>
        <v>591510</v>
      </c>
      <c r="J158" s="126"/>
      <c r="K158" s="121" cm="1">
        <f t="array" ref="K158">MAX(0,I158-I157)</f>
        <v>0</v>
      </c>
      <c r="L158" s="113" cm="1">
        <f t="array" ref="L158">MIN(F158:F187)</f>
        <v>580550</v>
      </c>
      <c r="M158" s="113" cm="1">
        <f t="array" ref="M158">MAX(0,L158-L157)</f>
        <v>0</v>
      </c>
      <c r="N158" s="122" cm="1">
        <f t="array" ref="N158">MIN(M158,H158-K158)</f>
        <v>0</v>
      </c>
      <c r="O158" s="113" cm="1">
        <f t="array" ref="O158">K158+N158</f>
        <v>0</v>
      </c>
      <c r="P158" s="113" cm="1">
        <f t="array" ref="P158">H158-O158</f>
        <v>1010</v>
      </c>
      <c r="Q158" s="119" cm="1">
        <f t="array" ref="Q158">MAX(0,IF(AND(K158=0,P158&gt;0),0,Q157+K158+U157))</f>
        <v>0</v>
      </c>
      <c r="R158" s="119" cm="1">
        <f t="array" ref="R158">MAX(0,R157+P158+V157)</f>
        <v>5880</v>
      </c>
      <c r="S158" s="199" cm="1">
        <f t="array" ref="S158">IF(G158&lt;0,G158,0)</f>
        <v>0</v>
      </c>
      <c r="T158" s="199" cm="1">
        <f t="array" ref="T158">MIN(0,S158+R157+V157)</f>
        <v>0</v>
      </c>
      <c r="U158" s="165" cm="1">
        <f t="array" ref="U158">MAX(S158,IF(Q158&gt;0,MAX(-Q158,S158),T158))</f>
        <v>0</v>
      </c>
      <c r="V158" s="166" cm="1">
        <f t="array" ref="V158">S158-U158</f>
        <v>0</v>
      </c>
      <c r="W158" s="105"/>
      <c r="X158" s="9"/>
      <c r="Y158" s="76" cm="1">
        <f t="array" ref="Y158">#REF!</f>
      </c>
      <c r="Z158" s="76" cm="1">
        <f t="array" ref="Z158">MAX(O158-Y158,0)</f>
      </c>
      <c r="AA158" s="9"/>
    </row>
    <row r="159" ht="13.65" customHeight="1">
      <c r="A159" s="24" cm="1">
        <f t="array" ref="A159">A158+1</f>
        <v>43249</v>
      </c>
      <c r="B159" s="200" cm="1">
        <f t="array" ref="B159">YEAR(A159)</f>
        <v>2018</v>
      </c>
      <c r="C159" s="201" cm="1">
        <f t="array" ref="C159">MONTH(A159)</f>
        <v>5</v>
      </c>
      <c r="D159" s="125" cm="1">
        <f t="array" ref="D159">'P'!D159</f>
        <v>203120</v>
      </c>
      <c r="E159" s="125" cm="1">
        <f t="array" ref="E159">'C'!E159</f>
        <v>385260</v>
      </c>
      <c r="F159" s="41" cm="1">
        <f t="array" ref="F159">D159+E159</f>
        <v>588380</v>
      </c>
      <c r="G159" s="119" cm="1">
        <f t="array" ref="G159">F159-F158</f>
        <v>870</v>
      </c>
      <c r="H159" s="119" cm="1">
        <f t="array" ref="H159">IF(G159&gt;0,G159,0)</f>
        <v>870</v>
      </c>
      <c r="I159" s="113" cm="1">
        <f t="array" ref="I159">MAX($F$10:F159)</f>
        <v>591510</v>
      </c>
      <c r="J159" s="126"/>
      <c r="K159" s="121" cm="1">
        <f t="array" ref="K159">MAX(0,I159-I158)</f>
        <v>0</v>
      </c>
      <c r="L159" s="113" cm="1">
        <f t="array" ref="L159">MIN(F159:F188)</f>
        <v>579730</v>
      </c>
      <c r="M159" s="113" cm="1">
        <f t="array" ref="M159">MAX(0,L159-L158)</f>
        <v>0</v>
      </c>
      <c r="N159" s="122" cm="1">
        <f t="array" ref="N159">MIN(M159,H159-K159)</f>
        <v>0</v>
      </c>
      <c r="O159" s="113" cm="1">
        <f t="array" ref="O159">K159+N159</f>
        <v>0</v>
      </c>
      <c r="P159" s="113" cm="1">
        <f t="array" ref="P159">H159-O159</f>
        <v>870</v>
      </c>
      <c r="Q159" s="119" cm="1">
        <f t="array" ref="Q159">MAX(0,IF(AND(K159=0,P159&gt;0),0,Q158+K159+U158))</f>
        <v>0</v>
      </c>
      <c r="R159" s="119" cm="1">
        <f t="array" ref="R159">MAX(0,R158+P159+V158)</f>
        <v>6750</v>
      </c>
      <c r="S159" s="199" cm="1">
        <f t="array" ref="S159">IF(G159&lt;0,G159,0)</f>
        <v>0</v>
      </c>
      <c r="T159" s="199" cm="1">
        <f t="array" ref="T159">MIN(0,S159+R158+V158)</f>
        <v>0</v>
      </c>
      <c r="U159" s="165" cm="1">
        <f t="array" ref="U159">MAX(S159,IF(Q159&gt;0,MAX(-Q159,S159),T159))</f>
        <v>0</v>
      </c>
      <c r="V159" s="166" cm="1">
        <f t="array" ref="V159">S159-U159</f>
        <v>0</v>
      </c>
      <c r="W159" s="105"/>
      <c r="X159" s="9"/>
      <c r="Y159" s="76" cm="1">
        <f t="array" ref="Y159">#REF!</f>
      </c>
      <c r="Z159" s="76" cm="1">
        <f t="array" ref="Z159">MAX(O159-Y159,0)</f>
      </c>
      <c r="AA159" s="9"/>
    </row>
    <row r="160" ht="13.65" customHeight="1">
      <c r="A160" s="24" cm="1">
        <f t="array" ref="A160">A159+1</f>
        <v>43250</v>
      </c>
      <c r="B160" s="200" cm="1">
        <f t="array" ref="B160">YEAR(A160)</f>
        <v>2018</v>
      </c>
      <c r="C160" s="201" cm="1">
        <f t="array" ref="C160">MONTH(A160)</f>
        <v>5</v>
      </c>
      <c r="D160" s="125" cm="1">
        <f t="array" ref="D160">'P'!D160</f>
        <v>203030</v>
      </c>
      <c r="E160" s="125" cm="1">
        <f t="array" ref="E160">'C'!E160</f>
        <v>386120</v>
      </c>
      <c r="F160" s="41" cm="1">
        <f t="array" ref="F160">D160+E160</f>
        <v>589150</v>
      </c>
      <c r="G160" s="119" cm="1">
        <f t="array" ref="G160">F160-F159</f>
        <v>770</v>
      </c>
      <c r="H160" s="119" cm="1">
        <f t="array" ref="H160">IF(G160&gt;0,G160,0)</f>
        <v>770</v>
      </c>
      <c r="I160" s="113" cm="1">
        <f t="array" ref="I160">MAX($F$10:F160)</f>
        <v>591510</v>
      </c>
      <c r="J160" s="126"/>
      <c r="K160" s="121" cm="1">
        <f t="array" ref="K160">MAX(0,I160-I159)</f>
        <v>0</v>
      </c>
      <c r="L160" s="113" cm="1">
        <f t="array" ref="L160">MIN(F160:F189)</f>
        <v>579100</v>
      </c>
      <c r="M160" s="113" cm="1">
        <f t="array" ref="M160">MAX(0,L160-L159)</f>
        <v>0</v>
      </c>
      <c r="N160" s="122" cm="1">
        <f t="array" ref="N160">MIN(M160,H160-K160)</f>
        <v>0</v>
      </c>
      <c r="O160" s="113" cm="1">
        <f t="array" ref="O160">K160+N160</f>
        <v>0</v>
      </c>
      <c r="P160" s="113" cm="1">
        <f t="array" ref="P160">H160-O160</f>
        <v>770</v>
      </c>
      <c r="Q160" s="119" cm="1">
        <f t="array" ref="Q160">MAX(0,IF(AND(K160=0,P160&gt;0),0,Q159+K160+U159))</f>
        <v>0</v>
      </c>
      <c r="R160" s="119" cm="1">
        <f t="array" ref="R160">MAX(0,R159+P160+V159)</f>
        <v>7520</v>
      </c>
      <c r="S160" s="199" cm="1">
        <f t="array" ref="S160">IF(G160&lt;0,G160,0)</f>
        <v>0</v>
      </c>
      <c r="T160" s="199" cm="1">
        <f t="array" ref="T160">MIN(0,S160+R159+V159)</f>
        <v>0</v>
      </c>
      <c r="U160" s="165" cm="1">
        <f t="array" ref="U160">MAX(S160,IF(Q160&gt;0,MAX(-Q160,S160),T160))</f>
        <v>0</v>
      </c>
      <c r="V160" s="166" cm="1">
        <f t="array" ref="V160">S160-U160</f>
        <v>0</v>
      </c>
      <c r="W160" s="105"/>
      <c r="X160" s="9"/>
      <c r="Y160" s="76" cm="1">
        <f t="array" ref="Y160">#REF!</f>
      </c>
      <c r="Z160" s="76" cm="1">
        <f t="array" ref="Z160">MAX(O160-Y160,0)</f>
      </c>
      <c r="AA160" s="9"/>
    </row>
    <row r="161" ht="13.65" customHeight="1">
      <c r="A161" s="24" cm="1">
        <f t="array" ref="A161">A160+1</f>
        <v>43251</v>
      </c>
      <c r="B161" s="200" cm="1">
        <f t="array" ref="B161">YEAR(A161)</f>
        <v>2018</v>
      </c>
      <c r="C161" s="201" cm="1">
        <f t="array" ref="C161">MONTH(A161)</f>
        <v>5</v>
      </c>
      <c r="D161" s="125" cm="1">
        <f t="array" ref="D161">'P'!D161</f>
        <v>202690</v>
      </c>
      <c r="E161" s="125" cm="1">
        <f t="array" ref="E161">'C'!E161</f>
        <v>386770</v>
      </c>
      <c r="F161" s="41" cm="1">
        <f t="array" ref="F161">D161+E161</f>
        <v>589460</v>
      </c>
      <c r="G161" s="119" cm="1">
        <f t="array" ref="G161">F161-F160</f>
        <v>310</v>
      </c>
      <c r="H161" s="119" cm="1">
        <f t="array" ref="H161">IF(G161&gt;0,G161,0)</f>
        <v>310</v>
      </c>
      <c r="I161" s="113" cm="1">
        <f t="array" ref="I161">MAX($F$10:F161)</f>
        <v>591510</v>
      </c>
      <c r="J161" s="126"/>
      <c r="K161" s="121" cm="1">
        <f t="array" ref="K161">MAX(0,I161-I160)</f>
        <v>0</v>
      </c>
      <c r="L161" s="113" cm="1">
        <f t="array" ref="L161">MIN(F161:F190)</f>
        <v>578420</v>
      </c>
      <c r="M161" s="113" cm="1">
        <f t="array" ref="M161">MAX(0,L161-L160)</f>
        <v>0</v>
      </c>
      <c r="N161" s="122" cm="1">
        <f t="array" ref="N161">MIN(M161,H161-K161)</f>
        <v>0</v>
      </c>
      <c r="O161" s="113" cm="1">
        <f t="array" ref="O161">K161+N161</f>
        <v>0</v>
      </c>
      <c r="P161" s="113" cm="1">
        <f t="array" ref="P161">H161-O161</f>
        <v>310</v>
      </c>
      <c r="Q161" s="119" cm="1">
        <f t="array" ref="Q161">MAX(0,IF(AND(K161=0,P161&gt;0),0,Q160+K161+U160))</f>
        <v>0</v>
      </c>
      <c r="R161" s="119" cm="1">
        <f t="array" ref="R161">MAX(0,R160+P161+V160)</f>
        <v>7830</v>
      </c>
      <c r="S161" s="199" cm="1">
        <f t="array" ref="S161">IF(G161&lt;0,G161,0)</f>
        <v>0</v>
      </c>
      <c r="T161" s="199" cm="1">
        <f t="array" ref="T161">MIN(0,S161+R160+V160)</f>
        <v>0</v>
      </c>
      <c r="U161" s="165" cm="1">
        <f t="array" ref="U161">MAX(S161,IF(Q161&gt;0,MAX(-Q161,S161),T161))</f>
        <v>0</v>
      </c>
      <c r="V161" s="166" cm="1">
        <f t="array" ref="V161">S161-U161</f>
        <v>0</v>
      </c>
      <c r="W161" s="105"/>
      <c r="X161" s="9"/>
      <c r="Y161" s="76" cm="1">
        <f t="array" ref="Y161">#REF!</f>
      </c>
      <c r="Z161" s="76" cm="1">
        <f t="array" ref="Z161">MAX(O161-Y161,0)</f>
      </c>
      <c r="AA161" s="9"/>
    </row>
    <row r="162" ht="13.65" customHeight="1">
      <c r="A162" s="24" cm="1">
        <f t="array" ref="A162">A161+1</f>
        <v>43252</v>
      </c>
      <c r="B162" s="200" cm="1">
        <f t="array" ref="B162">YEAR(A162)</f>
        <v>2018</v>
      </c>
      <c r="C162" s="201" cm="1">
        <f t="array" ref="C162">MONTH(A162)</f>
        <v>6</v>
      </c>
      <c r="D162" s="125" cm="1">
        <f t="array" ref="D162">'P'!D162</f>
        <v>202250</v>
      </c>
      <c r="E162" s="125" cm="1">
        <f t="array" ref="E162">'C'!E162</f>
        <v>387640</v>
      </c>
      <c r="F162" s="41" cm="1">
        <f t="array" ref="F162">D162+E162</f>
        <v>589890</v>
      </c>
      <c r="G162" s="119" cm="1">
        <f t="array" ref="G162">F162-F161</f>
        <v>430</v>
      </c>
      <c r="H162" s="119" cm="1">
        <f t="array" ref="H162">IF(G162&gt;0,G162,0)</f>
        <v>430</v>
      </c>
      <c r="I162" s="113" cm="1">
        <f t="array" ref="I162">MAX($F$10:F162)</f>
        <v>591510</v>
      </c>
      <c r="J162" s="126"/>
      <c r="K162" s="121" cm="1">
        <f t="array" ref="K162">MAX(0,I162-I161)</f>
        <v>0</v>
      </c>
      <c r="L162" s="113" cm="1">
        <f t="array" ref="L162">MIN(F162:F191)</f>
        <v>577580</v>
      </c>
      <c r="M162" s="113" cm="1">
        <f t="array" ref="M162">MAX(0,L162-L161)</f>
        <v>0</v>
      </c>
      <c r="N162" s="122" cm="1">
        <f t="array" ref="N162">MIN(M162,H162-K162)</f>
        <v>0</v>
      </c>
      <c r="O162" s="113" cm="1">
        <f t="array" ref="O162">K162+N162</f>
        <v>0</v>
      </c>
      <c r="P162" s="113" cm="1">
        <f t="array" ref="P162">H162-O162</f>
        <v>430</v>
      </c>
      <c r="Q162" s="119" cm="1">
        <f t="array" ref="Q162">MAX(0,IF(AND(K162=0,P162&gt;0),0,Q161+K162+U161))</f>
        <v>0</v>
      </c>
      <c r="R162" s="119" cm="1">
        <f t="array" ref="R162">MAX(0,R161+P162+V161)</f>
        <v>8260</v>
      </c>
      <c r="S162" s="199" cm="1">
        <f t="array" ref="S162">IF(G162&lt;0,G162,0)</f>
        <v>0</v>
      </c>
      <c r="T162" s="199" cm="1">
        <f t="array" ref="T162">MIN(0,S162+R161+V161)</f>
        <v>0</v>
      </c>
      <c r="U162" s="165" cm="1">
        <f t="array" ref="U162">MAX(S162,IF(Q162&gt;0,MAX(-Q162,S162),T162))</f>
        <v>0</v>
      </c>
      <c r="V162" s="166" cm="1">
        <f t="array" ref="V162">S162-U162</f>
        <v>0</v>
      </c>
      <c r="W162" s="105"/>
      <c r="X162" s="9"/>
      <c r="Y162" s="76" cm="1">
        <f t="array" ref="Y162">#REF!</f>
      </c>
      <c r="Z162" s="76" cm="1">
        <f t="array" ref="Z162">MAX(O162-Y162,0)</f>
      </c>
      <c r="AA162" s="9"/>
    </row>
    <row r="163" ht="13.65" customHeight="1">
      <c r="A163" s="24" cm="1">
        <f t="array" ref="A163">A162+1</f>
        <v>43253</v>
      </c>
      <c r="B163" s="200" cm="1">
        <f t="array" ref="B163">YEAR(A163)</f>
        <v>2018</v>
      </c>
      <c r="C163" s="201" cm="1">
        <f t="array" ref="C163">MONTH(A163)</f>
        <v>6</v>
      </c>
      <c r="D163" s="125" cm="1">
        <f t="array" ref="D163">'P'!D163</f>
        <v>202720</v>
      </c>
      <c r="E163" s="125" cm="1">
        <f t="array" ref="E163">'C'!E163</f>
        <v>388000</v>
      </c>
      <c r="F163" s="41" cm="1">
        <f t="array" ref="F163">D163+E163</f>
        <v>590720</v>
      </c>
      <c r="G163" s="119" cm="1">
        <f t="array" ref="G163">F163-F162</f>
        <v>830</v>
      </c>
      <c r="H163" s="119" cm="1">
        <f t="array" ref="H163">IF(G163&gt;0,G163,0)</f>
        <v>830</v>
      </c>
      <c r="I163" s="113" cm="1">
        <f t="array" ref="I163">MAX($F$10:F163)</f>
        <v>591510</v>
      </c>
      <c r="J163" s="126"/>
      <c r="K163" s="121" cm="1">
        <f t="array" ref="K163">MAX(0,I163-I162)</f>
        <v>0</v>
      </c>
      <c r="L163" s="113" cm="1">
        <f t="array" ref="L163">MIN(F163:F192)</f>
        <v>577040</v>
      </c>
      <c r="M163" s="113" cm="1">
        <f t="array" ref="M163">MAX(0,L163-L162)</f>
        <v>0</v>
      </c>
      <c r="N163" s="122" cm="1">
        <f t="array" ref="N163">MIN(M163,H163-K163)</f>
        <v>0</v>
      </c>
      <c r="O163" s="113" cm="1">
        <f t="array" ref="O163">K163+N163</f>
        <v>0</v>
      </c>
      <c r="P163" s="113" cm="1">
        <f t="array" ref="P163">H163-O163</f>
        <v>830</v>
      </c>
      <c r="Q163" s="119" cm="1">
        <f t="array" ref="Q163">MAX(0,IF(AND(K163=0,P163&gt;0),0,Q162+K163+U162))</f>
        <v>0</v>
      </c>
      <c r="R163" s="119" cm="1">
        <f t="array" ref="R163">MAX(0,R162+P163+V162)</f>
        <v>9090</v>
      </c>
      <c r="S163" s="199" cm="1">
        <f t="array" ref="S163">IF(G163&lt;0,G163,0)</f>
        <v>0</v>
      </c>
      <c r="T163" s="199" cm="1">
        <f t="array" ref="T163">MIN(0,S163+R162+V162)</f>
        <v>0</v>
      </c>
      <c r="U163" s="165" cm="1">
        <f t="array" ref="U163">MAX(S163,IF(Q163&gt;0,MAX(-Q163,S163),T163))</f>
        <v>0</v>
      </c>
      <c r="V163" s="166" cm="1">
        <f t="array" ref="V163">S163-U163</f>
        <v>0</v>
      </c>
      <c r="W163" s="105"/>
      <c r="X163" s="9"/>
      <c r="Y163" s="76" cm="1">
        <f t="array" ref="Y163">#REF!</f>
      </c>
      <c r="Z163" s="76" cm="1">
        <f t="array" ref="Z163">MAX(O163-Y163,0)</f>
      </c>
      <c r="AA163" s="9"/>
    </row>
    <row r="164" ht="13.65" customHeight="1">
      <c r="A164" s="24" cm="1">
        <f t="array" ref="A164">A163+1</f>
        <v>43254</v>
      </c>
      <c r="B164" s="200" cm="1">
        <f t="array" ref="B164">YEAR(A164)</f>
        <v>2018</v>
      </c>
      <c r="C164" s="201" cm="1">
        <f t="array" ref="C164">MONTH(A164)</f>
        <v>6</v>
      </c>
      <c r="D164" s="125" cm="1">
        <f t="array" ref="D164">'P'!D164</f>
        <v>202490</v>
      </c>
      <c r="E164" s="125" cm="1">
        <f t="array" ref="E164">'C'!E164</f>
        <v>388730</v>
      </c>
      <c r="F164" s="41" cm="1">
        <f t="array" ref="F164">D164+E164</f>
        <v>591220</v>
      </c>
      <c r="G164" s="119" cm="1">
        <f t="array" ref="G164">F164-F163</f>
        <v>500</v>
      </c>
      <c r="H164" s="119" cm="1">
        <f t="array" ref="H164">IF(G164&gt;0,G164,0)</f>
        <v>500</v>
      </c>
      <c r="I164" s="113" cm="1">
        <f t="array" ref="I164">MAX($F$10:F164)</f>
        <v>591510</v>
      </c>
      <c r="J164" s="126"/>
      <c r="K164" s="121" cm="1">
        <f t="array" ref="K164">MAX(0,I164-I163)</f>
        <v>0</v>
      </c>
      <c r="L164" s="113" cm="1">
        <f t="array" ref="L164">MIN(F164:F193)</f>
        <v>576510</v>
      </c>
      <c r="M164" s="113" cm="1">
        <f t="array" ref="M164">MAX(0,L164-L163)</f>
        <v>0</v>
      </c>
      <c r="N164" s="122" cm="1">
        <f t="array" ref="N164">MIN(M164,H164-K164)</f>
        <v>0</v>
      </c>
      <c r="O164" s="113" cm="1">
        <f t="array" ref="O164">K164+N164</f>
        <v>0</v>
      </c>
      <c r="P164" s="113" cm="1">
        <f t="array" ref="P164">H164-O164</f>
        <v>500</v>
      </c>
      <c r="Q164" s="119" cm="1">
        <f t="array" ref="Q164">MAX(0,IF(AND(K164=0,P164&gt;0),0,Q163+K164+U163))</f>
        <v>0</v>
      </c>
      <c r="R164" s="119" cm="1">
        <f t="array" ref="R164">MAX(0,R163+P164+V163)</f>
        <v>9590</v>
      </c>
      <c r="S164" s="199" cm="1">
        <f t="array" ref="S164">IF(G164&lt;0,G164,0)</f>
        <v>0</v>
      </c>
      <c r="T164" s="199" cm="1">
        <f t="array" ref="T164">MIN(0,S164+R163+V163)</f>
        <v>0</v>
      </c>
      <c r="U164" s="165" cm="1">
        <f t="array" ref="U164">MAX(S164,IF(Q164&gt;0,MAX(-Q164,S164),T164))</f>
        <v>0</v>
      </c>
      <c r="V164" s="166" cm="1">
        <f t="array" ref="V164">S164-U164</f>
        <v>0</v>
      </c>
      <c r="W164" s="105"/>
      <c r="X164" s="9"/>
      <c r="Y164" s="76" cm="1">
        <f t="array" ref="Y164">#REF!</f>
      </c>
      <c r="Z164" s="76" cm="1">
        <f t="array" ref="Z164">MAX(O164-Y164,0)</f>
      </c>
      <c r="AA164" s="9"/>
    </row>
    <row r="165" ht="13.65" customHeight="1">
      <c r="A165" s="24" cm="1">
        <f t="array" ref="A165">A164+1</f>
        <v>43255</v>
      </c>
      <c r="B165" s="200" cm="1">
        <f t="array" ref="B165">YEAR(A165)</f>
        <v>2018</v>
      </c>
      <c r="C165" s="201" cm="1">
        <f t="array" ref="C165">MONTH(A165)</f>
        <v>6</v>
      </c>
      <c r="D165" s="125" cm="1">
        <f t="array" ref="D165">'P'!D165</f>
        <v>201800</v>
      </c>
      <c r="E165" s="125" cm="1">
        <f t="array" ref="E165">'C'!E165</f>
        <v>389450</v>
      </c>
      <c r="F165" s="41" cm="1">
        <f t="array" ref="F165">D165+E165</f>
        <v>591250</v>
      </c>
      <c r="G165" s="119" cm="1">
        <f t="array" ref="G165">F165-F164</f>
        <v>30</v>
      </c>
      <c r="H165" s="119" cm="1">
        <f t="array" ref="H165">IF(G165&gt;0,G165,0)</f>
        <v>30</v>
      </c>
      <c r="I165" s="113" cm="1">
        <f t="array" ref="I165">MAX($F$10:F165)</f>
        <v>591510</v>
      </c>
      <c r="J165" s="126"/>
      <c r="K165" s="121" cm="1">
        <f t="array" ref="K165">MAX(0,I165-I164)</f>
        <v>0</v>
      </c>
      <c r="L165" s="113" cm="1">
        <f t="array" ref="L165">MIN(F165:F194)</f>
        <v>575930</v>
      </c>
      <c r="M165" s="113" cm="1">
        <f t="array" ref="M165">MAX(0,L165-L164)</f>
        <v>0</v>
      </c>
      <c r="N165" s="122" cm="1">
        <f t="array" ref="N165">MIN(M165,H165-K165)</f>
        <v>0</v>
      </c>
      <c r="O165" s="113" cm="1">
        <f t="array" ref="O165">K165+N165</f>
        <v>0</v>
      </c>
      <c r="P165" s="113" cm="1">
        <f t="array" ref="P165">H165-O165</f>
        <v>30</v>
      </c>
      <c r="Q165" s="119" cm="1">
        <f t="array" ref="Q165">MAX(0,IF(AND(K165=0,P165&gt;0),0,Q164+K165+U164))</f>
        <v>0</v>
      </c>
      <c r="R165" s="119" cm="1">
        <f t="array" ref="R165">MAX(0,R164+P165+V164)</f>
        <v>9620</v>
      </c>
      <c r="S165" s="199" cm="1">
        <f t="array" ref="S165">IF(G165&lt;0,G165,0)</f>
        <v>0</v>
      </c>
      <c r="T165" s="199" cm="1">
        <f t="array" ref="T165">MIN(0,S165+R164+V164)</f>
        <v>0</v>
      </c>
      <c r="U165" s="165" cm="1">
        <f t="array" ref="U165">MAX(S165,IF(Q165&gt;0,MAX(-Q165,S165),T165))</f>
        <v>0</v>
      </c>
      <c r="V165" s="166" cm="1">
        <f t="array" ref="V165">S165-U165</f>
        <v>0</v>
      </c>
      <c r="W165" s="105"/>
      <c r="X165" s="9"/>
      <c r="Y165" s="76" cm="1">
        <f t="array" ref="Y165">#REF!</f>
      </c>
      <c r="Z165" s="76" cm="1">
        <f t="array" ref="Z165">MAX(O165-Y165,0)</f>
      </c>
      <c r="AA165" s="9"/>
    </row>
    <row r="166" ht="13.65" customHeight="1">
      <c r="A166" s="24" cm="1">
        <f t="array" ref="A166">A165+1</f>
        <v>43256</v>
      </c>
      <c r="B166" s="200" cm="1">
        <f t="array" ref="B166">YEAR(A166)</f>
        <v>2018</v>
      </c>
      <c r="C166" s="201" cm="1">
        <f t="array" ref="C166">MONTH(A166)</f>
        <v>6</v>
      </c>
      <c r="D166" s="125" cm="1">
        <f t="array" ref="D166">'P'!D166</f>
        <v>201180</v>
      </c>
      <c r="E166" s="125" cm="1">
        <f t="array" ref="E166">'C'!E166</f>
        <v>389230</v>
      </c>
      <c r="F166" s="41" cm="1">
        <f t="array" ref="F166">D166+E166</f>
        <v>590410</v>
      </c>
      <c r="G166" s="119" cm="1">
        <f t="array" ref="G166">F166-F165</f>
        <v>-840</v>
      </c>
      <c r="H166" s="119" cm="1">
        <f t="array" ref="H166">IF(G166&gt;0,G166,0)</f>
        <v>0</v>
      </c>
      <c r="I166" s="113" cm="1">
        <f t="array" ref="I166">MAX($F$10:F166)</f>
        <v>591510</v>
      </c>
      <c r="J166" s="126"/>
      <c r="K166" s="121" cm="1">
        <f t="array" ref="K166">MAX(0,I166-I165)</f>
        <v>0</v>
      </c>
      <c r="L166" s="113" cm="1">
        <f t="array" ref="L166">MIN(F166:F195)</f>
        <v>575540</v>
      </c>
      <c r="M166" s="113" cm="1">
        <f t="array" ref="M166">MAX(0,L166-L165)</f>
        <v>0</v>
      </c>
      <c r="N166" s="122" cm="1">
        <f t="array" ref="N166">MIN(M166,H166-K166)</f>
        <v>0</v>
      </c>
      <c r="O166" s="113" cm="1">
        <f t="array" ref="O166">K166+N166</f>
        <v>0</v>
      </c>
      <c r="P166" s="113" cm="1">
        <f t="array" ref="P166">H166-O166</f>
        <v>0</v>
      </c>
      <c r="Q166" s="119" cm="1">
        <f t="array" ref="Q166">MAX(0,IF(AND(K166=0,P166&gt;0),0,Q165+K166+U165))</f>
        <v>0</v>
      </c>
      <c r="R166" s="119" cm="1">
        <f t="array" ref="R166">MAX(0,R165+P166+V165)</f>
        <v>9620</v>
      </c>
      <c r="S166" s="199" cm="1">
        <f t="array" ref="S166">IF(G166&lt;0,G166,0)</f>
        <v>-840</v>
      </c>
      <c r="T166" s="199" cm="1">
        <f t="array" ref="T166">MIN(0,S166+R165+V165)</f>
        <v>0</v>
      </c>
      <c r="U166" s="165" cm="1">
        <f t="array" ref="U166">MAX(S166,IF(Q166&gt;0,MAX(-Q166,S166),T166))</f>
        <v>0</v>
      </c>
      <c r="V166" s="166" cm="1">
        <f t="array" ref="V166">S166-U166</f>
        <v>-840</v>
      </c>
      <c r="W166" s="105"/>
      <c r="X166" s="9"/>
      <c r="Y166" s="76" cm="1">
        <f t="array" ref="Y166">#REF!</f>
      </c>
      <c r="Z166" s="76" cm="1">
        <f t="array" ref="Z166">MAX(O166-Y166,0)</f>
      </c>
      <c r="AA166" s="9"/>
    </row>
    <row r="167" ht="13.65" customHeight="1">
      <c r="A167" s="24" cm="1">
        <f t="array" ref="A167">A166+1</f>
        <v>43257</v>
      </c>
      <c r="B167" s="200" cm="1">
        <f t="array" ref="B167">YEAR(A167)</f>
        <v>2018</v>
      </c>
      <c r="C167" s="201" cm="1">
        <f t="array" ref="C167">MONTH(A167)</f>
        <v>6</v>
      </c>
      <c r="D167" s="125" cm="1">
        <f t="array" ref="D167">'P'!D167</f>
        <v>200520</v>
      </c>
      <c r="E167" s="125" cm="1">
        <f t="array" ref="E167">'C'!E167</f>
        <v>389020</v>
      </c>
      <c r="F167" s="41" cm="1">
        <f t="array" ref="F167">D167+E167</f>
        <v>589540</v>
      </c>
      <c r="G167" s="119" cm="1">
        <f t="array" ref="G167">F167-F166</f>
        <v>-870</v>
      </c>
      <c r="H167" s="119" cm="1">
        <f t="array" ref="H167">IF(G167&gt;0,G167,0)</f>
        <v>0</v>
      </c>
      <c r="I167" s="113" cm="1">
        <f t="array" ref="I167">MAX($F$10:F167)</f>
        <v>591510</v>
      </c>
      <c r="J167" s="126"/>
      <c r="K167" s="121" cm="1">
        <f t="array" ref="K167">MAX(0,I167-I166)</f>
        <v>0</v>
      </c>
      <c r="L167" s="113" cm="1">
        <f t="array" ref="L167">MIN(F167:F196)</f>
        <v>575290</v>
      </c>
      <c r="M167" s="113" cm="1">
        <f t="array" ref="M167">MAX(0,L167-L166)</f>
        <v>0</v>
      </c>
      <c r="N167" s="122" cm="1">
        <f t="array" ref="N167">MIN(M167,H167-K167)</f>
        <v>0</v>
      </c>
      <c r="O167" s="113" cm="1">
        <f t="array" ref="O167">K167+N167</f>
        <v>0</v>
      </c>
      <c r="P167" s="113" cm="1">
        <f t="array" ref="P167">H167-O167</f>
        <v>0</v>
      </c>
      <c r="Q167" s="119" cm="1">
        <f t="array" ref="Q167">MAX(0,IF(AND(K167=0,P167&gt;0),0,Q166+K167+U166))</f>
        <v>0</v>
      </c>
      <c r="R167" s="119" cm="1">
        <f t="array" ref="R167">MAX(0,R166+P167+V166)</f>
        <v>8780</v>
      </c>
      <c r="S167" s="199" cm="1">
        <f t="array" ref="S167">IF(G167&lt;0,G167,0)</f>
        <v>-870</v>
      </c>
      <c r="T167" s="199" cm="1">
        <f t="array" ref="T167">MIN(0,S167+R166+V166)</f>
        <v>0</v>
      </c>
      <c r="U167" s="165" cm="1">
        <f t="array" ref="U167">MAX(S167,IF(Q167&gt;0,MAX(-Q167,S167),T167))</f>
        <v>0</v>
      </c>
      <c r="V167" s="166" cm="1">
        <f t="array" ref="V167">S167-U167</f>
        <v>-870</v>
      </c>
      <c r="W167" s="105"/>
      <c r="X167" s="9"/>
      <c r="Y167" s="76" cm="1">
        <f t="array" ref="Y167">#REF!</f>
      </c>
      <c r="Z167" s="76" cm="1">
        <f t="array" ref="Z167">MAX(O167-Y167,0)</f>
      </c>
      <c r="AA167" s="9"/>
    </row>
    <row r="168" ht="13.65" customHeight="1">
      <c r="A168" s="24" cm="1">
        <f t="array" ref="A168">A167+1</f>
        <v>43258</v>
      </c>
      <c r="B168" s="200" cm="1">
        <f t="array" ref="B168">YEAR(A168)</f>
        <v>2018</v>
      </c>
      <c r="C168" s="201" cm="1">
        <f t="array" ref="C168">MONTH(A168)</f>
        <v>6</v>
      </c>
      <c r="D168" s="125" cm="1">
        <f t="array" ref="D168">'P'!D168</f>
        <v>199750</v>
      </c>
      <c r="E168" s="125" cm="1">
        <f t="array" ref="E168">'C'!E168</f>
        <v>389310</v>
      </c>
      <c r="F168" s="41" cm="1">
        <f t="array" ref="F168">D168+E168</f>
        <v>589060</v>
      </c>
      <c r="G168" s="119" cm="1">
        <f t="array" ref="G168">F168-F167</f>
        <v>-480</v>
      </c>
      <c r="H168" s="119" cm="1">
        <f t="array" ref="H168">IF(G168&gt;0,G168,0)</f>
        <v>0</v>
      </c>
      <c r="I168" s="113" cm="1">
        <f t="array" ref="I168">MAX($F$10:F168)</f>
        <v>591510</v>
      </c>
      <c r="J168" s="126"/>
      <c r="K168" s="121" cm="1">
        <f t="array" ref="K168">MAX(0,I168-I167)</f>
        <v>0</v>
      </c>
      <c r="L168" s="113" cm="1">
        <f t="array" ref="L168">MIN(F168:F197)</f>
        <v>574960</v>
      </c>
      <c r="M168" s="113" cm="1">
        <f t="array" ref="M168">MAX(0,L168-L167)</f>
        <v>0</v>
      </c>
      <c r="N168" s="122" cm="1">
        <f t="array" ref="N168">MIN(M168,H168-K168)</f>
        <v>0</v>
      </c>
      <c r="O168" s="113" cm="1">
        <f t="array" ref="O168">K168+N168</f>
        <v>0</v>
      </c>
      <c r="P168" s="113" cm="1">
        <f t="array" ref="P168">H168-O168</f>
        <v>0</v>
      </c>
      <c r="Q168" s="119" cm="1">
        <f t="array" ref="Q168">MAX(0,IF(AND(K168=0,P168&gt;0),0,Q167+K168+U167))</f>
        <v>0</v>
      </c>
      <c r="R168" s="119" cm="1">
        <f t="array" ref="R168">MAX(0,R167+P168+V167)</f>
        <v>7910</v>
      </c>
      <c r="S168" s="199" cm="1">
        <f t="array" ref="S168">IF(G168&lt;0,G168,0)</f>
        <v>-480</v>
      </c>
      <c r="T168" s="199" cm="1">
        <f t="array" ref="T168">MIN(0,S168+R167+V167)</f>
        <v>0</v>
      </c>
      <c r="U168" s="165" cm="1">
        <f t="array" ref="U168">MAX(S168,IF(Q168&gt;0,MAX(-Q168,S168),T168))</f>
        <v>0</v>
      </c>
      <c r="V168" s="166" cm="1">
        <f t="array" ref="V168">S168-U168</f>
        <v>-480</v>
      </c>
      <c r="W168" s="105"/>
      <c r="X168" s="9"/>
      <c r="Y168" s="76" cm="1">
        <f t="array" ref="Y168">#REF!</f>
      </c>
      <c r="Z168" s="76" cm="1">
        <f t="array" ref="Z168">MAX(O168-Y168,0)</f>
      </c>
      <c r="AA168" s="9"/>
    </row>
    <row r="169" ht="13.65" customHeight="1">
      <c r="A169" s="24" cm="1">
        <f t="array" ref="A169">A168+1</f>
        <v>43259</v>
      </c>
      <c r="B169" s="200" cm="1">
        <f t="array" ref="B169">YEAR(A169)</f>
        <v>2018</v>
      </c>
      <c r="C169" s="201" cm="1">
        <f t="array" ref="C169">MONTH(A169)</f>
        <v>6</v>
      </c>
      <c r="D169" s="125" cm="1">
        <f t="array" ref="D169">'P'!D169</f>
        <v>198790</v>
      </c>
      <c r="E169" s="125" cm="1">
        <f t="array" ref="E169">'C'!E169</f>
        <v>389810</v>
      </c>
      <c r="F169" s="41" cm="1">
        <f t="array" ref="F169">D169+E169</f>
        <v>588600</v>
      </c>
      <c r="G169" s="119" cm="1">
        <f t="array" ref="G169">F169-F168</f>
        <v>-460</v>
      </c>
      <c r="H169" s="119" cm="1">
        <f t="array" ref="H169">IF(G169&gt;0,G169,0)</f>
        <v>0</v>
      </c>
      <c r="I169" s="113" cm="1">
        <f t="array" ref="I169">MAX($F$10:F169)</f>
        <v>591510</v>
      </c>
      <c r="J169" s="126"/>
      <c r="K169" s="121" cm="1">
        <f t="array" ref="K169">MAX(0,I169-I168)</f>
        <v>0</v>
      </c>
      <c r="L169" s="113" cm="1">
        <f t="array" ref="L169">MIN(F169:F198)</f>
        <v>574660</v>
      </c>
      <c r="M169" s="113" cm="1">
        <f t="array" ref="M169">MAX(0,L169-L168)</f>
        <v>0</v>
      </c>
      <c r="N169" s="122" cm="1">
        <f t="array" ref="N169">MIN(M169,H169-K169)</f>
        <v>0</v>
      </c>
      <c r="O169" s="113" cm="1">
        <f t="array" ref="O169">K169+N169</f>
        <v>0</v>
      </c>
      <c r="P169" s="113" cm="1">
        <f t="array" ref="P169">H169-O169</f>
        <v>0</v>
      </c>
      <c r="Q169" s="119" cm="1">
        <f t="array" ref="Q169">MAX(0,IF(AND(K169=0,P169&gt;0),0,Q168+K169+U168))</f>
        <v>0</v>
      </c>
      <c r="R169" s="119" cm="1">
        <f t="array" ref="R169">MAX(0,R168+P169+V168)</f>
        <v>7430</v>
      </c>
      <c r="S169" s="199" cm="1">
        <f t="array" ref="S169">IF(G169&lt;0,G169,0)</f>
        <v>-460</v>
      </c>
      <c r="T169" s="199" cm="1">
        <f t="array" ref="T169">MIN(0,S169+R168+V168)</f>
        <v>0</v>
      </c>
      <c r="U169" s="165" cm="1">
        <f t="array" ref="U169">MAX(S169,IF(Q169&gt;0,MAX(-Q169,S169),T169))</f>
        <v>0</v>
      </c>
      <c r="V169" s="166" cm="1">
        <f t="array" ref="V169">S169-U169</f>
        <v>-460</v>
      </c>
      <c r="W169" s="105"/>
      <c r="X169" s="9"/>
      <c r="Y169" s="76" cm="1">
        <f t="array" ref="Y169">#REF!</f>
      </c>
      <c r="Z169" s="76" cm="1">
        <f t="array" ref="Z169">MAX(O169-Y169,0)</f>
      </c>
      <c r="AA169" s="9"/>
    </row>
    <row r="170" ht="13.65" customHeight="1">
      <c r="A170" s="24" cm="1">
        <f t="array" ref="A170">A169+1</f>
        <v>43260</v>
      </c>
      <c r="B170" s="200" cm="1">
        <f t="array" ref="B170">YEAR(A170)</f>
        <v>2018</v>
      </c>
      <c r="C170" s="201" cm="1">
        <f t="array" ref="C170">MONTH(A170)</f>
        <v>6</v>
      </c>
      <c r="D170" s="125" cm="1">
        <f t="array" ref="D170">'P'!D170</f>
        <v>198370</v>
      </c>
      <c r="E170" s="125" cm="1">
        <f t="array" ref="E170">'C'!E170</f>
        <v>390390</v>
      </c>
      <c r="F170" s="41" cm="1">
        <f t="array" ref="F170">D170+E170</f>
        <v>588760</v>
      </c>
      <c r="G170" s="119" cm="1">
        <f t="array" ref="G170">F170-F169</f>
        <v>160</v>
      </c>
      <c r="H170" s="119" cm="1">
        <f t="array" ref="H170">IF(G170&gt;0,G170,0)</f>
        <v>160</v>
      </c>
      <c r="I170" s="113" cm="1">
        <f t="array" ref="I170">MAX($F$10:F170)</f>
        <v>591510</v>
      </c>
      <c r="J170" s="126"/>
      <c r="K170" s="121" cm="1">
        <f t="array" ref="K170">MAX(0,I170-I169)</f>
        <v>0</v>
      </c>
      <c r="L170" s="113" cm="1">
        <f t="array" ref="L170">MIN(F170:F199)</f>
        <v>574310</v>
      </c>
      <c r="M170" s="113" cm="1">
        <f t="array" ref="M170">MAX(0,L170-L169)</f>
        <v>0</v>
      </c>
      <c r="N170" s="122" cm="1">
        <f t="array" ref="N170">MIN(M170,H170-K170)</f>
        <v>0</v>
      </c>
      <c r="O170" s="113" cm="1">
        <f t="array" ref="O170">K170+N170</f>
        <v>0</v>
      </c>
      <c r="P170" s="113" cm="1">
        <f t="array" ref="P170">H170-O170</f>
        <v>160</v>
      </c>
      <c r="Q170" s="119" cm="1">
        <f t="array" ref="Q170">MAX(0,IF(AND(K170=0,P170&gt;0),0,Q169+K170+U169))</f>
        <v>0</v>
      </c>
      <c r="R170" s="119" cm="1">
        <f t="array" ref="R170">MAX(0,R169+P170+V169)</f>
        <v>7130</v>
      </c>
      <c r="S170" s="199" cm="1">
        <f t="array" ref="S170">IF(G170&lt;0,G170,0)</f>
        <v>0</v>
      </c>
      <c r="T170" s="199" cm="1">
        <f t="array" ref="T170">MIN(0,S170+R169+V169)</f>
        <v>0</v>
      </c>
      <c r="U170" s="165" cm="1">
        <f t="array" ref="U170">MAX(S170,IF(Q170&gt;0,MAX(-Q170,S170),T170))</f>
        <v>0</v>
      </c>
      <c r="V170" s="166" cm="1">
        <f t="array" ref="V170">S170-U170</f>
        <v>0</v>
      </c>
      <c r="W170" s="105"/>
      <c r="X170" s="9"/>
      <c r="Y170" s="76" cm="1">
        <f t="array" ref="Y170">#REF!</f>
      </c>
      <c r="Z170" s="76" cm="1">
        <f t="array" ref="Z170">MAX(O170-Y170,0)</f>
      </c>
      <c r="AA170" s="9"/>
    </row>
    <row r="171" ht="13.65" customHeight="1">
      <c r="A171" s="24" cm="1">
        <f t="array" ref="A171">A170+1</f>
        <v>43261</v>
      </c>
      <c r="B171" s="200" cm="1">
        <f t="array" ref="B171">YEAR(A171)</f>
        <v>2018</v>
      </c>
      <c r="C171" s="201" cm="1">
        <f t="array" ref="C171">MONTH(A171)</f>
        <v>6</v>
      </c>
      <c r="D171" s="125" cm="1">
        <f t="array" ref="D171">'P'!D171</f>
        <v>198090</v>
      </c>
      <c r="E171" s="125" cm="1">
        <f t="array" ref="E171">'C'!E171</f>
        <v>390830</v>
      </c>
      <c r="F171" s="41" cm="1">
        <f t="array" ref="F171">D171+E171</f>
        <v>588920</v>
      </c>
      <c r="G171" s="119" cm="1">
        <f t="array" ref="G171">F171-F170</f>
        <v>160</v>
      </c>
      <c r="H171" s="119" cm="1">
        <f t="array" ref="H171">IF(G171&gt;0,G171,0)</f>
        <v>160</v>
      </c>
      <c r="I171" s="113" cm="1">
        <f t="array" ref="I171">MAX($F$10:F171)</f>
        <v>591510</v>
      </c>
      <c r="J171" s="126"/>
      <c r="K171" s="121" cm="1">
        <f t="array" ref="K171">MAX(0,I171-I170)</f>
        <v>0</v>
      </c>
      <c r="L171" s="113" cm="1">
        <f t="array" ref="L171">MIN(F171:F200)</f>
        <v>573900</v>
      </c>
      <c r="M171" s="113" cm="1">
        <f t="array" ref="M171">MAX(0,L171-L170)</f>
        <v>0</v>
      </c>
      <c r="N171" s="122" cm="1">
        <f t="array" ref="N171">MIN(M171,H171-K171)</f>
        <v>0</v>
      </c>
      <c r="O171" s="113" cm="1">
        <f t="array" ref="O171">K171+N171</f>
        <v>0</v>
      </c>
      <c r="P171" s="113" cm="1">
        <f t="array" ref="P171">H171-O171</f>
        <v>160</v>
      </c>
      <c r="Q171" s="119" cm="1">
        <f t="array" ref="Q171">MAX(0,IF(AND(K171=0,P171&gt;0),0,Q170+K171+U170))</f>
        <v>0</v>
      </c>
      <c r="R171" s="119" cm="1">
        <f t="array" ref="R171">MAX(0,R170+P171+V170)</f>
        <v>7290</v>
      </c>
      <c r="S171" s="199" cm="1">
        <f t="array" ref="S171">IF(G171&lt;0,G171,0)</f>
        <v>0</v>
      </c>
      <c r="T171" s="199" cm="1">
        <f t="array" ref="T171">MIN(0,S171+R170+V170)</f>
        <v>0</v>
      </c>
      <c r="U171" s="165" cm="1">
        <f t="array" ref="U171">MAX(S171,IF(Q171&gt;0,MAX(-Q171,S171),T171))</f>
        <v>0</v>
      </c>
      <c r="V171" s="166" cm="1">
        <f t="array" ref="V171">S171-U171</f>
        <v>0</v>
      </c>
      <c r="W171" s="105"/>
      <c r="X171" s="9"/>
      <c r="Y171" s="76" cm="1">
        <f t="array" ref="Y171">#REF!</f>
      </c>
      <c r="Z171" s="76" cm="1">
        <f t="array" ref="Z171">MAX(O171-Y171,0)</f>
      </c>
      <c r="AA171" s="9"/>
    </row>
    <row r="172" ht="13.65" customHeight="1">
      <c r="A172" s="24" cm="1">
        <f t="array" ref="A172">A171+1</f>
        <v>43262</v>
      </c>
      <c r="B172" s="200" cm="1">
        <f t="array" ref="B172">YEAR(A172)</f>
        <v>2018</v>
      </c>
      <c r="C172" s="201" cm="1">
        <f t="array" ref="C172">MONTH(A172)</f>
        <v>6</v>
      </c>
      <c r="D172" s="125" cm="1">
        <f t="array" ref="D172">'P'!D172</f>
        <v>197450</v>
      </c>
      <c r="E172" s="125" cm="1">
        <f t="array" ref="E172">'C'!E172</f>
        <v>391480</v>
      </c>
      <c r="F172" s="41" cm="1">
        <f t="array" ref="F172">D172+E172</f>
        <v>588930</v>
      </c>
      <c r="G172" s="119" cm="1">
        <f t="array" ref="G172">F172-F171</f>
        <v>10</v>
      </c>
      <c r="H172" s="119" cm="1">
        <f t="array" ref="H172">IF(G172&gt;0,G172,0)</f>
        <v>10</v>
      </c>
      <c r="I172" s="113" cm="1">
        <f t="array" ref="I172">MAX($F$10:F172)</f>
        <v>591510</v>
      </c>
      <c r="J172" s="126"/>
      <c r="K172" s="121" cm="1">
        <f t="array" ref="K172">MAX(0,I172-I171)</f>
        <v>0</v>
      </c>
      <c r="L172" s="113" cm="1">
        <f t="array" ref="L172">MIN(F172:F201)</f>
        <v>573480</v>
      </c>
      <c r="M172" s="113" cm="1">
        <f t="array" ref="M172">MAX(0,L172-L171)</f>
        <v>0</v>
      </c>
      <c r="N172" s="122" cm="1">
        <f t="array" ref="N172">MIN(M172,H172-K172)</f>
        <v>0</v>
      </c>
      <c r="O172" s="113" cm="1">
        <f t="array" ref="O172">K172+N172</f>
        <v>0</v>
      </c>
      <c r="P172" s="113" cm="1">
        <f t="array" ref="P172">H172-O172</f>
        <v>10</v>
      </c>
      <c r="Q172" s="119" cm="1">
        <f t="array" ref="Q172">MAX(0,IF(AND(K172=0,P172&gt;0),0,Q171+K172+U171))</f>
        <v>0</v>
      </c>
      <c r="R172" s="119" cm="1">
        <f t="array" ref="R172">MAX(0,R171+P172+V171)</f>
        <v>7300</v>
      </c>
      <c r="S172" s="199" cm="1">
        <f t="array" ref="S172">IF(G172&lt;0,G172,0)</f>
        <v>0</v>
      </c>
      <c r="T172" s="199" cm="1">
        <f t="array" ref="T172">MIN(0,S172+R171+V171)</f>
        <v>0</v>
      </c>
      <c r="U172" s="165" cm="1">
        <f t="array" ref="U172">MAX(S172,IF(Q172&gt;0,MAX(-Q172,S172),T172))</f>
        <v>0</v>
      </c>
      <c r="V172" s="166" cm="1">
        <f t="array" ref="V172">S172-U172</f>
        <v>0</v>
      </c>
      <c r="W172" s="105"/>
      <c r="X172" s="9"/>
      <c r="Y172" s="76" cm="1">
        <f t="array" ref="Y172">#REF!</f>
      </c>
      <c r="Z172" s="76" cm="1">
        <f t="array" ref="Z172">MAX(O172-Y172,0)</f>
      </c>
      <c r="AA172" s="9"/>
    </row>
    <row r="173" ht="13.65" customHeight="1">
      <c r="A173" s="24" cm="1">
        <f t="array" ref="A173">A172+1</f>
        <v>43263</v>
      </c>
      <c r="B173" s="200" cm="1">
        <f t="array" ref="B173">YEAR(A173)</f>
        <v>2018</v>
      </c>
      <c r="C173" s="201" cm="1">
        <f t="array" ref="C173">MONTH(A173)</f>
        <v>6</v>
      </c>
      <c r="D173" s="125" cm="1">
        <f t="array" ref="D173">'P'!D173</f>
        <v>196820</v>
      </c>
      <c r="E173" s="125" cm="1">
        <f t="array" ref="E173">'C'!E173</f>
        <v>390980</v>
      </c>
      <c r="F173" s="41" cm="1">
        <f t="array" ref="F173">D173+E173</f>
        <v>587800</v>
      </c>
      <c r="G173" s="119" cm="1">
        <f t="array" ref="G173">F173-F172</f>
        <v>-1130</v>
      </c>
      <c r="H173" s="119" cm="1">
        <f t="array" ref="H173">IF(G173&gt;0,G173,0)</f>
        <v>0</v>
      </c>
      <c r="I173" s="113" cm="1">
        <f t="array" ref="I173">MAX($F$10:F173)</f>
        <v>591510</v>
      </c>
      <c r="J173" s="126"/>
      <c r="K173" s="121" cm="1">
        <f t="array" ref="K173">MAX(0,I173-I172)</f>
        <v>0</v>
      </c>
      <c r="L173" s="113" cm="1">
        <f t="array" ref="L173">MIN(F173:F202)</f>
        <v>573170</v>
      </c>
      <c r="M173" s="113" cm="1">
        <f t="array" ref="M173">MAX(0,L173-L172)</f>
        <v>0</v>
      </c>
      <c r="N173" s="122" cm="1">
        <f t="array" ref="N173">MIN(M173,H173-K173)</f>
        <v>0</v>
      </c>
      <c r="O173" s="113" cm="1">
        <f t="array" ref="O173">K173+N173</f>
        <v>0</v>
      </c>
      <c r="P173" s="113" cm="1">
        <f t="array" ref="P173">H173-O173</f>
        <v>0</v>
      </c>
      <c r="Q173" s="119" cm="1">
        <f t="array" ref="Q173">MAX(0,IF(AND(K173=0,P173&gt;0),0,Q172+K173+U172))</f>
        <v>0</v>
      </c>
      <c r="R173" s="119" cm="1">
        <f t="array" ref="R173">MAX(0,R172+P173+V172)</f>
        <v>7300</v>
      </c>
      <c r="S173" s="199" cm="1">
        <f t="array" ref="S173">IF(G173&lt;0,G173,0)</f>
        <v>-1130</v>
      </c>
      <c r="T173" s="199" cm="1">
        <f t="array" ref="T173">MIN(0,S173+R172+V172)</f>
        <v>0</v>
      </c>
      <c r="U173" s="165" cm="1">
        <f t="array" ref="U173">MAX(S173,IF(Q173&gt;0,MAX(-Q173,S173),T173))</f>
        <v>0</v>
      </c>
      <c r="V173" s="166" cm="1">
        <f t="array" ref="V173">S173-U173</f>
        <v>-1130</v>
      </c>
      <c r="W173" s="105"/>
      <c r="X173" s="9"/>
      <c r="Y173" s="76" cm="1">
        <f t="array" ref="Y173">#REF!</f>
      </c>
      <c r="Z173" s="76" cm="1">
        <f t="array" ref="Z173">MAX(O173-Y173,0)</f>
      </c>
      <c r="AA173" s="9"/>
    </row>
    <row r="174" ht="13.65" customHeight="1">
      <c r="A174" s="24" cm="1">
        <f t="array" ref="A174">A173+1</f>
        <v>43264</v>
      </c>
      <c r="B174" s="200" cm="1">
        <f t="array" ref="B174">YEAR(A174)</f>
        <v>2018</v>
      </c>
      <c r="C174" s="201" cm="1">
        <f t="array" ref="C174">MONTH(A174)</f>
        <v>6</v>
      </c>
      <c r="D174" s="125" cm="1">
        <f t="array" ref="D174">'P'!D174</f>
        <v>195840</v>
      </c>
      <c r="E174" s="125" cm="1">
        <f t="array" ref="E174">'C'!E174</f>
        <v>390540</v>
      </c>
      <c r="F174" s="41" cm="1">
        <f t="array" ref="F174">D174+E174</f>
        <v>586380</v>
      </c>
      <c r="G174" s="119" cm="1">
        <f t="array" ref="G174">F174-F173</f>
        <v>-1420</v>
      </c>
      <c r="H174" s="119" cm="1">
        <f t="array" ref="H174">IF(G174&gt;0,G174,0)</f>
        <v>0</v>
      </c>
      <c r="I174" s="113" cm="1">
        <f t="array" ref="I174">MAX($F$10:F174)</f>
        <v>591510</v>
      </c>
      <c r="J174" s="126"/>
      <c r="K174" s="121" cm="1">
        <f t="array" ref="K174">MAX(0,I174-I173)</f>
        <v>0</v>
      </c>
      <c r="L174" s="113" cm="1">
        <f t="array" ref="L174">MIN(F174:F203)</f>
        <v>572630</v>
      </c>
      <c r="M174" s="113" cm="1">
        <f t="array" ref="M174">MAX(0,L174-L173)</f>
        <v>0</v>
      </c>
      <c r="N174" s="122" cm="1">
        <f t="array" ref="N174">MIN(M174,H174-K174)</f>
        <v>0</v>
      </c>
      <c r="O174" s="113" cm="1">
        <f t="array" ref="O174">K174+N174</f>
        <v>0</v>
      </c>
      <c r="P174" s="113" cm="1">
        <f t="array" ref="P174">H174-O174</f>
        <v>0</v>
      </c>
      <c r="Q174" s="119" cm="1">
        <f t="array" ref="Q174">MAX(0,IF(AND(K174=0,P174&gt;0),0,Q173+K174+U173))</f>
        <v>0</v>
      </c>
      <c r="R174" s="119" cm="1">
        <f t="array" ref="R174">MAX(0,R173+P174+V173)</f>
        <v>6170</v>
      </c>
      <c r="S174" s="199" cm="1">
        <f t="array" ref="S174">IF(G174&lt;0,G174,0)</f>
        <v>-1420</v>
      </c>
      <c r="T174" s="199" cm="1">
        <f t="array" ref="T174">MIN(0,S174+R173+V173)</f>
        <v>0</v>
      </c>
      <c r="U174" s="165" cm="1">
        <f t="array" ref="U174">MAX(S174,IF(Q174&gt;0,MAX(-Q174,S174),T174))</f>
        <v>0</v>
      </c>
      <c r="V174" s="166" cm="1">
        <f t="array" ref="V174">S174-U174</f>
        <v>-1420</v>
      </c>
      <c r="W174" s="105"/>
      <c r="X174" s="9"/>
      <c r="Y174" s="76" cm="1">
        <f t="array" ref="Y174">#REF!</f>
      </c>
      <c r="Z174" s="76" cm="1">
        <f t="array" ref="Z174">MAX(O174-Y174,0)</f>
      </c>
      <c r="AA174" s="9"/>
    </row>
    <row r="175" ht="13.65" customHeight="1">
      <c r="A175" s="24" cm="1">
        <f t="array" ref="A175">A174+1</f>
        <v>43265</v>
      </c>
      <c r="B175" s="200" cm="1">
        <f t="array" ref="B175">YEAR(A175)</f>
        <v>2018</v>
      </c>
      <c r="C175" s="201" cm="1">
        <f t="array" ref="C175">MONTH(A175)</f>
        <v>6</v>
      </c>
      <c r="D175" s="125" cm="1">
        <f t="array" ref="D175">'P'!D175</f>
        <v>195470</v>
      </c>
      <c r="E175" s="125" cm="1">
        <f t="array" ref="E175">'C'!E175</f>
        <v>389960</v>
      </c>
      <c r="F175" s="41" cm="1">
        <f t="array" ref="F175">D175+E175</f>
        <v>585430</v>
      </c>
      <c r="G175" s="119" cm="1">
        <f t="array" ref="G175">F175-F174</f>
        <v>-950</v>
      </c>
      <c r="H175" s="119" cm="1">
        <f t="array" ref="H175">IF(G175&gt;0,G175,0)</f>
        <v>0</v>
      </c>
      <c r="I175" s="113" cm="1">
        <f t="array" ref="I175">MAX($F$10:F175)</f>
        <v>591510</v>
      </c>
      <c r="J175" s="126"/>
      <c r="K175" s="121" cm="1">
        <f t="array" ref="K175">MAX(0,I175-I174)</f>
        <v>0</v>
      </c>
      <c r="L175" s="113" cm="1">
        <f t="array" ref="L175">MIN(F175:F204)</f>
        <v>572230</v>
      </c>
      <c r="M175" s="113" cm="1">
        <f t="array" ref="M175">MAX(0,L175-L174)</f>
        <v>0</v>
      </c>
      <c r="N175" s="122" cm="1">
        <f t="array" ref="N175">MIN(M175,H175-K175)</f>
        <v>0</v>
      </c>
      <c r="O175" s="113" cm="1">
        <f t="array" ref="O175">K175+N175</f>
        <v>0</v>
      </c>
      <c r="P175" s="113" cm="1">
        <f t="array" ref="P175">H175-O175</f>
        <v>0</v>
      </c>
      <c r="Q175" s="119" cm="1">
        <f t="array" ref="Q175">MAX(0,IF(AND(K175=0,P175&gt;0),0,Q174+K175+U174))</f>
        <v>0</v>
      </c>
      <c r="R175" s="119" cm="1">
        <f t="array" ref="R175">MAX(0,R174+P175+V174)</f>
        <v>4750</v>
      </c>
      <c r="S175" s="199" cm="1">
        <f t="array" ref="S175">IF(G175&lt;0,G175,0)</f>
        <v>-950</v>
      </c>
      <c r="T175" s="199" cm="1">
        <f t="array" ref="T175">MIN(0,S175+R174+V174)</f>
        <v>0</v>
      </c>
      <c r="U175" s="165" cm="1">
        <f t="array" ref="U175">MAX(S175,IF(Q175&gt;0,MAX(-Q175,S175),T175))</f>
        <v>0</v>
      </c>
      <c r="V175" s="166" cm="1">
        <f t="array" ref="V175">S175-U175</f>
        <v>-950</v>
      </c>
      <c r="W175" s="105"/>
      <c r="X175" s="9"/>
      <c r="Y175" s="76" cm="1">
        <f t="array" ref="Y175">#REF!</f>
      </c>
      <c r="Z175" s="76" cm="1">
        <f t="array" ref="Z175">MAX(O175-Y175,0)</f>
      </c>
      <c r="AA175" s="9"/>
    </row>
    <row r="176" ht="13.65" customHeight="1">
      <c r="A176" s="24" cm="1">
        <f t="array" ref="A176">A175+1</f>
        <v>43266</v>
      </c>
      <c r="B176" s="200" cm="1">
        <f t="array" ref="B176">YEAR(A176)</f>
        <v>2018</v>
      </c>
      <c r="C176" s="201" cm="1">
        <f t="array" ref="C176">MONTH(A176)</f>
        <v>6</v>
      </c>
      <c r="D176" s="125" cm="1">
        <f t="array" ref="D176">'P'!D176</f>
        <v>195210</v>
      </c>
      <c r="E176" s="125" cm="1">
        <f t="array" ref="E176">'C'!E176</f>
        <v>389160</v>
      </c>
      <c r="F176" s="41" cm="1">
        <f t="array" ref="F176">D176+E176</f>
        <v>584370</v>
      </c>
      <c r="G176" s="119" cm="1">
        <f t="array" ref="G176">F176-F175</f>
        <v>-1060</v>
      </c>
      <c r="H176" s="119" cm="1">
        <f t="array" ref="H176">IF(G176&gt;0,G176,0)</f>
        <v>0</v>
      </c>
      <c r="I176" s="113" cm="1">
        <f t="array" ref="I176">MAX($F$10:F176)</f>
        <v>591510</v>
      </c>
      <c r="J176" s="126"/>
      <c r="K176" s="121" cm="1">
        <f t="array" ref="K176">MAX(0,I176-I175)</f>
        <v>0</v>
      </c>
      <c r="L176" s="113" cm="1">
        <f t="array" ref="L176">MIN(F176:F205)</f>
        <v>571880</v>
      </c>
      <c r="M176" s="113" cm="1">
        <f t="array" ref="M176">MAX(0,L176-L175)</f>
        <v>0</v>
      </c>
      <c r="N176" s="122" cm="1">
        <f t="array" ref="N176">MIN(M176,H176-K176)</f>
        <v>0</v>
      </c>
      <c r="O176" s="113" cm="1">
        <f t="array" ref="O176">K176+N176</f>
        <v>0</v>
      </c>
      <c r="P176" s="113" cm="1">
        <f t="array" ref="P176">H176-O176</f>
        <v>0</v>
      </c>
      <c r="Q176" s="119" cm="1">
        <f t="array" ref="Q176">MAX(0,IF(AND(K176=0,P176&gt;0),0,Q175+K176+U175))</f>
        <v>0</v>
      </c>
      <c r="R176" s="119" cm="1">
        <f t="array" ref="R176">MAX(0,R175+P176+V175)</f>
        <v>3800</v>
      </c>
      <c r="S176" s="199" cm="1">
        <f t="array" ref="S176">IF(G176&lt;0,G176,0)</f>
        <v>-1060</v>
      </c>
      <c r="T176" s="199" cm="1">
        <f t="array" ref="T176">MIN(0,S176+R175+V175)</f>
        <v>0</v>
      </c>
      <c r="U176" s="165" cm="1">
        <f t="array" ref="U176">MAX(S176,IF(Q176&gt;0,MAX(-Q176,S176),T176))</f>
        <v>0</v>
      </c>
      <c r="V176" s="166" cm="1">
        <f t="array" ref="V176">S176-U176</f>
        <v>-1060</v>
      </c>
      <c r="W176" s="105"/>
      <c r="X176" s="9"/>
      <c r="Y176" s="76" cm="1">
        <f t="array" ref="Y176">#REF!</f>
      </c>
      <c r="Z176" s="76" cm="1">
        <f t="array" ref="Z176">MAX(O176-Y176,0)</f>
      </c>
      <c r="AA176" s="9"/>
    </row>
    <row r="177" ht="13.65" customHeight="1">
      <c r="A177" s="24" cm="1">
        <f t="array" ref="A177">A176+1</f>
        <v>43267</v>
      </c>
      <c r="B177" s="200" cm="1">
        <f t="array" ref="B177">YEAR(A177)</f>
        <v>2018</v>
      </c>
      <c r="C177" s="201" cm="1">
        <f t="array" ref="C177">MONTH(A177)</f>
        <v>6</v>
      </c>
      <c r="D177" s="125" cm="1">
        <f t="array" ref="D177">'P'!D177</f>
        <v>195040</v>
      </c>
      <c r="E177" s="125" cm="1">
        <f t="array" ref="E177">'C'!E177</f>
        <v>388730</v>
      </c>
      <c r="F177" s="41" cm="1">
        <f t="array" ref="F177">D177+E177</f>
        <v>583770</v>
      </c>
      <c r="G177" s="119" cm="1">
        <f t="array" ref="G177">F177-F176</f>
        <v>-600</v>
      </c>
      <c r="H177" s="119" cm="1">
        <f t="array" ref="H177">IF(G177&gt;0,G177,0)</f>
        <v>0</v>
      </c>
      <c r="I177" s="113" cm="1">
        <f t="array" ref="I177">MAX($F$10:F177)</f>
        <v>591510</v>
      </c>
      <c r="J177" s="126"/>
      <c r="K177" s="121" cm="1">
        <f t="array" ref="K177">MAX(0,I177-I176)</f>
        <v>0</v>
      </c>
      <c r="L177" s="113" cm="1">
        <f t="array" ref="L177">MIN(F177:F206)</f>
        <v>571310</v>
      </c>
      <c r="M177" s="113" cm="1">
        <f t="array" ref="M177">MAX(0,L177-L176)</f>
        <v>0</v>
      </c>
      <c r="N177" s="122" cm="1">
        <f t="array" ref="N177">MIN(M177,H177-K177)</f>
        <v>0</v>
      </c>
      <c r="O177" s="113" cm="1">
        <f t="array" ref="O177">K177+N177</f>
        <v>0</v>
      </c>
      <c r="P177" s="113" cm="1">
        <f t="array" ref="P177">H177-O177</f>
        <v>0</v>
      </c>
      <c r="Q177" s="119" cm="1">
        <f t="array" ref="Q177">MAX(0,IF(AND(K177=0,P177&gt;0),0,Q176+K177+U176))</f>
        <v>0</v>
      </c>
      <c r="R177" s="119" cm="1">
        <f t="array" ref="R177">MAX(0,R176+P177+V176)</f>
        <v>2740</v>
      </c>
      <c r="S177" s="199" cm="1">
        <f t="array" ref="S177">IF(G177&lt;0,G177,0)</f>
        <v>-600</v>
      </c>
      <c r="T177" s="199" cm="1">
        <f t="array" ref="T177">MIN(0,S177+R176+V176)</f>
        <v>0</v>
      </c>
      <c r="U177" s="165" cm="1">
        <f t="array" ref="U177">MAX(S177,IF(Q177&gt;0,MAX(-Q177,S177),T177))</f>
        <v>0</v>
      </c>
      <c r="V177" s="166" cm="1">
        <f t="array" ref="V177">S177-U177</f>
        <v>-600</v>
      </c>
      <c r="W177" s="105"/>
      <c r="X177" s="9"/>
      <c r="Y177" s="76" cm="1">
        <f t="array" ref="Y177">#REF!</f>
      </c>
      <c r="Z177" s="76" cm="1">
        <f t="array" ref="Z177">MAX(O177-Y177,0)</f>
      </c>
      <c r="AA177" s="9"/>
    </row>
    <row r="178" ht="13.65" customHeight="1">
      <c r="A178" s="24" cm="1">
        <f t="array" ref="A178">A177+1</f>
        <v>43268</v>
      </c>
      <c r="B178" s="200" cm="1">
        <f t="array" ref="B178">YEAR(A178)</f>
        <v>2018</v>
      </c>
      <c r="C178" s="201" cm="1">
        <f t="array" ref="C178">MONTH(A178)</f>
        <v>6</v>
      </c>
      <c r="D178" s="125" cm="1">
        <f t="array" ref="D178">'P'!D178</f>
        <v>194820</v>
      </c>
      <c r="E178" s="125" cm="1">
        <f t="array" ref="E178">'C'!E178</f>
        <v>388510</v>
      </c>
      <c r="F178" s="41" cm="1">
        <f t="array" ref="F178">D178+E178</f>
        <v>583330</v>
      </c>
      <c r="G178" s="119" cm="1">
        <f t="array" ref="G178">F178-F177</f>
        <v>-440</v>
      </c>
      <c r="H178" s="119" cm="1">
        <f t="array" ref="H178">IF(G178&gt;0,G178,0)</f>
        <v>0</v>
      </c>
      <c r="I178" s="113" cm="1">
        <f t="array" ref="I178">MAX($F$10:F178)</f>
        <v>591510</v>
      </c>
      <c r="J178" s="126"/>
      <c r="K178" s="121" cm="1">
        <f t="array" ref="K178">MAX(0,I178-I177)</f>
        <v>0</v>
      </c>
      <c r="L178" s="113" cm="1">
        <f t="array" ref="L178">MIN(F178:F207)</f>
        <v>570720</v>
      </c>
      <c r="M178" s="113" cm="1">
        <f t="array" ref="M178">MAX(0,L178-L177)</f>
        <v>0</v>
      </c>
      <c r="N178" s="122" cm="1">
        <f t="array" ref="N178">MIN(M178,H178-K178)</f>
        <v>0</v>
      </c>
      <c r="O178" s="113" cm="1">
        <f t="array" ref="O178">K178+N178</f>
        <v>0</v>
      </c>
      <c r="P178" s="113" cm="1">
        <f t="array" ref="P178">H178-O178</f>
        <v>0</v>
      </c>
      <c r="Q178" s="119" cm="1">
        <f t="array" ref="Q178">MAX(0,IF(AND(K178=0,P178&gt;0),0,Q177+K178+U177))</f>
        <v>0</v>
      </c>
      <c r="R178" s="119" cm="1">
        <f t="array" ref="R178">MAX(0,R177+P178+V177)</f>
        <v>2140</v>
      </c>
      <c r="S178" s="199" cm="1">
        <f t="array" ref="S178">IF(G178&lt;0,G178,0)</f>
        <v>-440</v>
      </c>
      <c r="T178" s="199" cm="1">
        <f t="array" ref="T178">MIN(0,S178+R177+V177)</f>
        <v>0</v>
      </c>
      <c r="U178" s="165" cm="1">
        <f t="array" ref="U178">MAX(S178,IF(Q178&gt;0,MAX(-Q178,S178),T178))</f>
        <v>0</v>
      </c>
      <c r="V178" s="166" cm="1">
        <f t="array" ref="V178">S178-U178</f>
        <v>-440</v>
      </c>
      <c r="W178" s="105"/>
      <c r="X178" s="9"/>
      <c r="Y178" s="76" cm="1">
        <f t="array" ref="Y178">#REF!</f>
      </c>
      <c r="Z178" s="76" cm="1">
        <f t="array" ref="Z178">MAX(O178-Y178,0)</f>
      </c>
      <c r="AA178" s="9"/>
    </row>
    <row r="179" ht="13.65" customHeight="1">
      <c r="A179" s="24" cm="1">
        <f t="array" ref="A179">A178+1</f>
        <v>43269</v>
      </c>
      <c r="B179" s="200" cm="1">
        <f t="array" ref="B179">YEAR(A179)</f>
        <v>2018</v>
      </c>
      <c r="C179" s="201" cm="1">
        <f t="array" ref="C179">MONTH(A179)</f>
        <v>6</v>
      </c>
      <c r="D179" s="125" cm="1">
        <f t="array" ref="D179">'P'!D179</f>
        <v>194260</v>
      </c>
      <c r="E179" s="125" cm="1">
        <f t="array" ref="E179">'C'!E179</f>
        <v>388580</v>
      </c>
      <c r="F179" s="41" cm="1">
        <f t="array" ref="F179">D179+E179</f>
        <v>582840</v>
      </c>
      <c r="G179" s="119" cm="1">
        <f t="array" ref="G179">F179-F178</f>
        <v>-490</v>
      </c>
      <c r="H179" s="119" cm="1">
        <f t="array" ref="H179">IF(G179&gt;0,G179,0)</f>
        <v>0</v>
      </c>
      <c r="I179" s="113" cm="1">
        <f t="array" ref="I179">MAX($F$10:F179)</f>
        <v>591510</v>
      </c>
      <c r="J179" s="126"/>
      <c r="K179" s="121" cm="1">
        <f t="array" ref="K179">MAX(0,I179-I178)</f>
        <v>0</v>
      </c>
      <c r="L179" s="113" cm="1">
        <f t="array" ref="L179">MIN(F179:F208)</f>
        <v>570310</v>
      </c>
      <c r="M179" s="113" cm="1">
        <f t="array" ref="M179">MAX(0,L179-L178)</f>
        <v>0</v>
      </c>
      <c r="N179" s="122" cm="1">
        <f t="array" ref="N179">MIN(M179,H179-K179)</f>
        <v>0</v>
      </c>
      <c r="O179" s="113" cm="1">
        <f t="array" ref="O179">K179+N179</f>
        <v>0</v>
      </c>
      <c r="P179" s="113" cm="1">
        <f t="array" ref="P179">H179-O179</f>
        <v>0</v>
      </c>
      <c r="Q179" s="119" cm="1">
        <f t="array" ref="Q179">MAX(0,IF(AND(K179=0,P179&gt;0),0,Q178+K179+U178))</f>
        <v>0</v>
      </c>
      <c r="R179" s="119" cm="1">
        <f t="array" ref="R179">MAX(0,R178+P179+V178)</f>
        <v>1700</v>
      </c>
      <c r="S179" s="199" cm="1">
        <f t="array" ref="S179">IF(G179&lt;0,G179,0)</f>
        <v>-490</v>
      </c>
      <c r="T179" s="199" cm="1">
        <f t="array" ref="T179">MIN(0,S179+R178+V178)</f>
        <v>0</v>
      </c>
      <c r="U179" s="165" cm="1">
        <f t="array" ref="U179">MAX(S179,IF(Q179&gt;0,MAX(-Q179,S179),T179))</f>
        <v>0</v>
      </c>
      <c r="V179" s="166" cm="1">
        <f t="array" ref="V179">S179-U179</f>
        <v>-490</v>
      </c>
      <c r="W179" s="105"/>
      <c r="X179" s="9"/>
      <c r="Y179" s="76" cm="1">
        <f t="array" ref="Y179">#REF!</f>
      </c>
      <c r="Z179" s="76" cm="1">
        <f t="array" ref="Z179">MAX(O179-Y179,0)</f>
      </c>
      <c r="AA179" s="9"/>
    </row>
    <row r="180" ht="13.65" customHeight="1">
      <c r="A180" s="24" cm="1">
        <f t="array" ref="A180">A179+1</f>
        <v>43270</v>
      </c>
      <c r="B180" s="200" cm="1">
        <f t="array" ref="B180">YEAR(A180)</f>
        <v>2018</v>
      </c>
      <c r="C180" s="201" cm="1">
        <f t="array" ref="C180">MONTH(A180)</f>
        <v>6</v>
      </c>
      <c r="D180" s="125" cm="1">
        <f t="array" ref="D180">'P'!D180</f>
        <v>193830</v>
      </c>
      <c r="E180" s="125" cm="1">
        <f t="array" ref="E180">'C'!E180</f>
        <v>388580</v>
      </c>
      <c r="F180" s="41" cm="1">
        <f t="array" ref="F180">D180+E180</f>
        <v>582410</v>
      </c>
      <c r="G180" s="119" cm="1">
        <f t="array" ref="G180">F180-F179</f>
        <v>-430</v>
      </c>
      <c r="H180" s="119" cm="1">
        <f t="array" ref="H180">IF(G180&gt;0,G180,0)</f>
        <v>0</v>
      </c>
      <c r="I180" s="113" cm="1">
        <f t="array" ref="I180">MAX($F$10:F180)</f>
        <v>591510</v>
      </c>
      <c r="J180" s="126"/>
      <c r="K180" s="121" cm="1">
        <f t="array" ref="K180">MAX(0,I180-I179)</f>
        <v>0</v>
      </c>
      <c r="L180" s="113" cm="1">
        <f t="array" ref="L180">MIN(F180:F209)</f>
        <v>569690</v>
      </c>
      <c r="M180" s="113" cm="1">
        <f t="array" ref="M180">MAX(0,L180-L179)</f>
        <v>0</v>
      </c>
      <c r="N180" s="122" cm="1">
        <f t="array" ref="N180">MIN(M180,H180-K180)</f>
        <v>0</v>
      </c>
      <c r="O180" s="113" cm="1">
        <f t="array" ref="O180">K180+N180</f>
        <v>0</v>
      </c>
      <c r="P180" s="113" cm="1">
        <f t="array" ref="P180">H180-O180</f>
        <v>0</v>
      </c>
      <c r="Q180" s="119" cm="1">
        <f t="array" ref="Q180">MAX(0,IF(AND(K180=0,P180&gt;0),0,Q179+K180+U179))</f>
        <v>0</v>
      </c>
      <c r="R180" s="119" cm="1">
        <f t="array" ref="R180">MAX(0,R179+P180+V179)</f>
        <v>1210</v>
      </c>
      <c r="S180" s="199" cm="1">
        <f t="array" ref="S180">IF(G180&lt;0,G180,0)</f>
        <v>-430</v>
      </c>
      <c r="T180" s="199" cm="1">
        <f t="array" ref="T180">MIN(0,S180+R179+V179)</f>
        <v>0</v>
      </c>
      <c r="U180" s="165" cm="1">
        <f t="array" ref="U180">MAX(S180,IF(Q180&gt;0,MAX(-Q180,S180),T180))</f>
        <v>0</v>
      </c>
      <c r="V180" s="166" cm="1">
        <f t="array" ref="V180">S180-U180</f>
        <v>-430</v>
      </c>
      <c r="W180" s="105"/>
      <c r="X180" s="9"/>
      <c r="Y180" s="76" cm="1">
        <f t="array" ref="Y180">#REF!</f>
      </c>
      <c r="Z180" s="76" cm="1">
        <f t="array" ref="Z180">MAX(O180-Y180,0)</f>
      </c>
      <c r="AA180" s="9"/>
    </row>
    <row r="181" ht="13.65" customHeight="1">
      <c r="A181" s="24" cm="1">
        <f t="array" ref="A181">A180+1</f>
        <v>43271</v>
      </c>
      <c r="B181" s="200" cm="1">
        <f t="array" ref="B181">YEAR(A181)</f>
        <v>2018</v>
      </c>
      <c r="C181" s="201" cm="1">
        <f t="array" ref="C181">MONTH(A181)</f>
        <v>6</v>
      </c>
      <c r="D181" s="125" cm="1">
        <f t="array" ref="D181">'P'!D181</f>
        <v>194110</v>
      </c>
      <c r="E181" s="125" cm="1">
        <f t="array" ref="E181">'C'!E181</f>
        <v>387860</v>
      </c>
      <c r="F181" s="41" cm="1">
        <f t="array" ref="F181">D181+E181</f>
        <v>581970</v>
      </c>
      <c r="G181" s="119" cm="1">
        <f t="array" ref="G181">F181-F180</f>
        <v>-440</v>
      </c>
      <c r="H181" s="119" cm="1">
        <f t="array" ref="H181">IF(G181&gt;0,G181,0)</f>
        <v>0</v>
      </c>
      <c r="I181" s="113" cm="1">
        <f t="array" ref="I181">MAX($F$10:F181)</f>
        <v>591510</v>
      </c>
      <c r="J181" s="126"/>
      <c r="K181" s="121" cm="1">
        <f t="array" ref="K181">MAX(0,I181-I180)</f>
        <v>0</v>
      </c>
      <c r="L181" s="113" cm="1">
        <f t="array" ref="L181">MIN(F181:F210)</f>
        <v>569290</v>
      </c>
      <c r="M181" s="113" cm="1">
        <f t="array" ref="M181">MAX(0,L181-L180)</f>
        <v>0</v>
      </c>
      <c r="N181" s="122" cm="1">
        <f t="array" ref="N181">MIN(M181,H181-K181)</f>
        <v>0</v>
      </c>
      <c r="O181" s="113" cm="1">
        <f t="array" ref="O181">K181+N181</f>
        <v>0</v>
      </c>
      <c r="P181" s="113" cm="1">
        <f t="array" ref="P181">H181-O181</f>
        <v>0</v>
      </c>
      <c r="Q181" s="119" cm="1">
        <f t="array" ref="Q181">MAX(0,IF(AND(K181=0,P181&gt;0),0,Q180+K181+U180))</f>
        <v>0</v>
      </c>
      <c r="R181" s="119" cm="1">
        <f t="array" ref="R181">MAX(0,R180+P181+V180)</f>
        <v>780</v>
      </c>
      <c r="S181" s="199" cm="1">
        <f t="array" ref="S181">IF(G181&lt;0,G181,0)</f>
        <v>-440</v>
      </c>
      <c r="T181" s="199" cm="1">
        <f t="array" ref="T181">MIN(0,S181+R180+V180)</f>
        <v>0</v>
      </c>
      <c r="U181" s="165" cm="1">
        <f t="array" ref="U181">MAX(S181,IF(Q181&gt;0,MAX(-Q181,S181),T181))</f>
        <v>0</v>
      </c>
      <c r="V181" s="166" cm="1">
        <f t="array" ref="V181">S181-U181</f>
        <v>-440</v>
      </c>
      <c r="W181" s="105"/>
      <c r="X181" s="9"/>
      <c r="Y181" s="76" cm="1">
        <f t="array" ref="Y181">#REF!</f>
      </c>
      <c r="Z181" s="76" cm="1">
        <f t="array" ref="Z181">MAX(O181-Y181,0)</f>
      </c>
      <c r="AA181" s="9"/>
    </row>
    <row r="182" ht="13.65" customHeight="1">
      <c r="A182" s="24" cm="1">
        <f t="array" ref="A182">A181+1</f>
        <v>43272</v>
      </c>
      <c r="B182" s="200" cm="1">
        <f t="array" ref="B182">YEAR(A182)</f>
        <v>2018</v>
      </c>
      <c r="C182" s="201" cm="1">
        <f t="array" ref="C182">MONTH(A182)</f>
        <v>6</v>
      </c>
      <c r="D182" s="125" cm="1">
        <f t="array" ref="D182">'P'!D182</f>
        <v>194520</v>
      </c>
      <c r="E182" s="125" cm="1">
        <f t="array" ref="E182">'C'!E182</f>
        <v>387280</v>
      </c>
      <c r="F182" s="41" cm="1">
        <f t="array" ref="F182">D182+E182</f>
        <v>581800</v>
      </c>
      <c r="G182" s="119" cm="1">
        <f t="array" ref="G182">F182-F181</f>
        <v>-170</v>
      </c>
      <c r="H182" s="119" cm="1">
        <f t="array" ref="H182">IF(G182&gt;0,G182,0)</f>
        <v>0</v>
      </c>
      <c r="I182" s="113" cm="1">
        <f t="array" ref="I182">MAX($F$10:F182)</f>
        <v>591510</v>
      </c>
      <c r="J182" s="126"/>
      <c r="K182" s="121" cm="1">
        <f t="array" ref="K182">MAX(0,I182-I181)</f>
        <v>0</v>
      </c>
      <c r="L182" s="113" cm="1">
        <f t="array" ref="L182">MIN(F182:F211)</f>
        <v>568690</v>
      </c>
      <c r="M182" s="113" cm="1">
        <f t="array" ref="M182">MAX(0,L182-L181)</f>
        <v>0</v>
      </c>
      <c r="N182" s="122" cm="1">
        <f t="array" ref="N182">MIN(M182,H182-K182)</f>
        <v>0</v>
      </c>
      <c r="O182" s="113" cm="1">
        <f t="array" ref="O182">K182+N182</f>
        <v>0</v>
      </c>
      <c r="P182" s="113" cm="1">
        <f t="array" ref="P182">H182-O182</f>
        <v>0</v>
      </c>
      <c r="Q182" s="119" cm="1">
        <f t="array" ref="Q182">MAX(0,IF(AND(K182=0,P182&gt;0),0,Q181+K182+U181))</f>
        <v>0</v>
      </c>
      <c r="R182" s="119" cm="1">
        <f t="array" ref="R182">MAX(0,R181+P182+V181)</f>
        <v>340</v>
      </c>
      <c r="S182" s="199" cm="1">
        <f t="array" ref="S182">IF(G182&lt;0,G182,0)</f>
        <v>-170</v>
      </c>
      <c r="T182" s="199" cm="1">
        <f t="array" ref="T182">MIN(0,S182+R181+V181)</f>
        <v>0</v>
      </c>
      <c r="U182" s="165" cm="1">
        <f t="array" ref="U182">MAX(S182,IF(Q182&gt;0,MAX(-Q182,S182),T182))</f>
        <v>0</v>
      </c>
      <c r="V182" s="166" cm="1">
        <f t="array" ref="V182">S182-U182</f>
        <v>-170</v>
      </c>
      <c r="W182" s="105"/>
      <c r="X182" s="9"/>
      <c r="Y182" s="76" cm="1">
        <f t="array" ref="Y182">#REF!</f>
      </c>
      <c r="Z182" s="76" cm="1">
        <f t="array" ref="Z182">MAX(O182-Y182,0)</f>
      </c>
      <c r="AA182" s="9"/>
    </row>
    <row r="183" ht="13.65" customHeight="1">
      <c r="A183" s="24" cm="1">
        <f t="array" ref="A183">A182+1</f>
        <v>43273</v>
      </c>
      <c r="B183" s="200" cm="1">
        <f t="array" ref="B183">YEAR(A183)</f>
        <v>2018</v>
      </c>
      <c r="C183" s="201" cm="1">
        <f t="array" ref="C183">MONTH(A183)</f>
        <v>6</v>
      </c>
      <c r="D183" s="125" cm="1">
        <f t="array" ref="D183">'P'!D183</f>
        <v>194930</v>
      </c>
      <c r="E183" s="125" cm="1">
        <f t="array" ref="E183">'C'!E183</f>
        <v>386700</v>
      </c>
      <c r="F183" s="41" cm="1">
        <f t="array" ref="F183">D183+E183</f>
        <v>581630</v>
      </c>
      <c r="G183" s="119" cm="1">
        <f t="array" ref="G183">F183-F182</f>
        <v>-170</v>
      </c>
      <c r="H183" s="119" cm="1">
        <f t="array" ref="H183">IF(G183&gt;0,G183,0)</f>
        <v>0</v>
      </c>
      <c r="I183" s="113" cm="1">
        <f t="array" ref="I183">MAX($F$10:F183)</f>
        <v>591510</v>
      </c>
      <c r="J183" s="126"/>
      <c r="K183" s="121" cm="1">
        <f t="array" ref="K183">MAX(0,I183-I182)</f>
        <v>0</v>
      </c>
      <c r="L183" s="113" cm="1">
        <f t="array" ref="L183">MIN(F183:F212)</f>
        <v>568240</v>
      </c>
      <c r="M183" s="113" cm="1">
        <f t="array" ref="M183">MAX(0,L183-L182)</f>
        <v>0</v>
      </c>
      <c r="N183" s="122" cm="1">
        <f t="array" ref="N183">MIN(M183,H183-K183)</f>
        <v>0</v>
      </c>
      <c r="O183" s="113" cm="1">
        <f t="array" ref="O183">K183+N183</f>
        <v>0</v>
      </c>
      <c r="P183" s="113" cm="1">
        <f t="array" ref="P183">H183-O183</f>
        <v>0</v>
      </c>
      <c r="Q183" s="119" cm="1">
        <f t="array" ref="Q183">MAX(0,IF(AND(K183=0,P183&gt;0),0,Q182+K183+U182))</f>
        <v>0</v>
      </c>
      <c r="R183" s="119" cm="1">
        <f t="array" ref="R183">MAX(0,R182+P183+V182)</f>
        <v>170</v>
      </c>
      <c r="S183" s="199" cm="1">
        <f t="array" ref="S183">IF(G183&lt;0,G183,0)</f>
        <v>-170</v>
      </c>
      <c r="T183" s="199" cm="1">
        <f t="array" ref="T183">MIN(0,S183+R182+V182)</f>
        <v>0</v>
      </c>
      <c r="U183" s="165" cm="1">
        <f t="array" ref="U183">MAX(S183,IF(Q183&gt;0,MAX(-Q183,S183),T183))</f>
        <v>0</v>
      </c>
      <c r="V183" s="166" cm="1">
        <f t="array" ref="V183">S183-U183</f>
        <v>-170</v>
      </c>
      <c r="W183" s="105"/>
      <c r="X183" s="9"/>
      <c r="Y183" s="76" cm="1">
        <f t="array" ref="Y183">#REF!</f>
      </c>
      <c r="Z183" s="76" cm="1">
        <f t="array" ref="Z183">MAX(O183-Y183,0)</f>
      </c>
      <c r="AA183" s="9"/>
    </row>
    <row r="184" ht="13.65" customHeight="1">
      <c r="A184" s="24" cm="1">
        <f t="array" ref="A184">A183+1</f>
        <v>43274</v>
      </c>
      <c r="B184" s="200" cm="1">
        <f t="array" ref="B184">YEAR(A184)</f>
        <v>2018</v>
      </c>
      <c r="C184" s="201" cm="1">
        <f t="array" ref="C184">MONTH(A184)</f>
        <v>6</v>
      </c>
      <c r="D184" s="125" cm="1">
        <f t="array" ref="D184">'P'!D184</f>
        <v>195360</v>
      </c>
      <c r="E184" s="125" cm="1">
        <f t="array" ref="E184">'C'!E184</f>
        <v>386190</v>
      </c>
      <c r="F184" s="41" cm="1">
        <f t="array" ref="F184">D184+E184</f>
        <v>581550</v>
      </c>
      <c r="G184" s="119" cm="1">
        <f t="array" ref="G184">F184-F183</f>
        <v>-80</v>
      </c>
      <c r="H184" s="119" cm="1">
        <f t="array" ref="H184">IF(G184&gt;0,G184,0)</f>
        <v>0</v>
      </c>
      <c r="I184" s="113" cm="1">
        <f t="array" ref="I184">MAX($F$10:F184)</f>
        <v>591510</v>
      </c>
      <c r="J184" s="126"/>
      <c r="K184" s="121" cm="1">
        <f t="array" ref="K184">MAX(0,I184-I183)</f>
        <v>0</v>
      </c>
      <c r="L184" s="113" cm="1">
        <f t="array" ref="L184">MIN(F184:F213)</f>
        <v>567840</v>
      </c>
      <c r="M184" s="113" cm="1">
        <f t="array" ref="M184">MAX(0,L184-L183)</f>
        <v>0</v>
      </c>
      <c r="N184" s="122" cm="1">
        <f t="array" ref="N184">MIN(M184,H184-K184)</f>
        <v>0</v>
      </c>
      <c r="O184" s="113" cm="1">
        <f t="array" ref="O184">K184+N184</f>
        <v>0</v>
      </c>
      <c r="P184" s="113" cm="1">
        <f t="array" ref="P184">H184-O184</f>
        <v>0</v>
      </c>
      <c r="Q184" s="119" cm="1">
        <f t="array" ref="Q184">MAX(0,IF(AND(K184=0,P184&gt;0),0,Q183+K184+U183))</f>
        <v>0</v>
      </c>
      <c r="R184" s="119" cm="1">
        <f t="array" ref="R184">MAX(0,R183+P184+V183)</f>
        <v>0</v>
      </c>
      <c r="S184" s="199" cm="1">
        <f t="array" ref="S184">IF(G184&lt;0,G184,0)</f>
        <v>-80</v>
      </c>
      <c r="T184" s="199" cm="1">
        <f t="array" ref="T184">MIN(0,S184+R183+V183)</f>
        <v>-80</v>
      </c>
      <c r="U184" s="165" cm="1">
        <f t="array" ref="U184">MAX(S184,IF(Q184&gt;0,MAX(-Q184,S184),T184))</f>
        <v>-80</v>
      </c>
      <c r="V184" s="166" cm="1">
        <f t="array" ref="V184">S184-U184</f>
        <v>0</v>
      </c>
      <c r="W184" s="105"/>
      <c r="X184" s="9"/>
      <c r="Y184" s="76" cm="1">
        <f t="array" ref="Y184">#REF!</f>
      </c>
      <c r="Z184" s="76" cm="1">
        <f t="array" ref="Z184">MAX(O184-Y184,0)</f>
      </c>
      <c r="AA184" s="9"/>
    </row>
    <row r="185" ht="13.65" customHeight="1">
      <c r="A185" s="24" cm="1">
        <f t="array" ref="A185">A184+1</f>
        <v>43275</v>
      </c>
      <c r="B185" s="200" cm="1">
        <f t="array" ref="B185">YEAR(A185)</f>
        <v>2018</v>
      </c>
      <c r="C185" s="201" cm="1">
        <f t="array" ref="C185">MONTH(A185)</f>
        <v>6</v>
      </c>
      <c r="D185" s="125" cm="1">
        <f t="array" ref="D185">'P'!D185</f>
        <v>195820</v>
      </c>
      <c r="E185" s="125" cm="1">
        <f t="array" ref="E185">'C'!E185</f>
        <v>385470</v>
      </c>
      <c r="F185" s="41" cm="1">
        <f t="array" ref="F185">D185+E185</f>
        <v>581290</v>
      </c>
      <c r="G185" s="119" cm="1">
        <f t="array" ref="G185">F185-F184</f>
        <v>-260</v>
      </c>
      <c r="H185" s="119" cm="1">
        <f t="array" ref="H185">IF(G185&gt;0,G185,0)</f>
        <v>0</v>
      </c>
      <c r="I185" s="113" cm="1">
        <f t="array" ref="I185">MAX($F$10:F185)</f>
        <v>591510</v>
      </c>
      <c r="J185" s="126"/>
      <c r="K185" s="121" cm="1">
        <f t="array" ref="K185">MAX(0,I185-I184)</f>
        <v>0</v>
      </c>
      <c r="L185" s="113" cm="1">
        <f t="array" ref="L185">MIN(F185:F214)</f>
        <v>567410</v>
      </c>
      <c r="M185" s="113" cm="1">
        <f t="array" ref="M185">MAX(0,L185-L184)</f>
        <v>0</v>
      </c>
      <c r="N185" s="122" cm="1">
        <f t="array" ref="N185">MIN(M185,H185-K185)</f>
        <v>0</v>
      </c>
      <c r="O185" s="113" cm="1">
        <f t="array" ref="O185">K185+N185</f>
        <v>0</v>
      </c>
      <c r="P185" s="113" cm="1">
        <f t="array" ref="P185">H185-O185</f>
        <v>0</v>
      </c>
      <c r="Q185" s="119" cm="1">
        <f t="array" ref="Q185">MAX(0,IF(AND(K185=0,P185&gt;0),0,Q184+K185+U184))</f>
        <v>0</v>
      </c>
      <c r="R185" s="119" cm="1">
        <f t="array" ref="R185">MAX(0,R184+P185+V184)</f>
        <v>0</v>
      </c>
      <c r="S185" s="199" cm="1">
        <f t="array" ref="S185">IF(G185&lt;0,G185,0)</f>
        <v>-260</v>
      </c>
      <c r="T185" s="199" cm="1">
        <f t="array" ref="T185">MIN(0,S185+R184+V184)</f>
        <v>-260</v>
      </c>
      <c r="U185" s="165" cm="1">
        <f t="array" ref="U185">MAX(S185,IF(Q185&gt;0,MAX(-Q185,S185),T185))</f>
        <v>-260</v>
      </c>
      <c r="V185" s="166" cm="1">
        <f t="array" ref="V185">S185-U185</f>
        <v>0</v>
      </c>
      <c r="W185" s="105"/>
      <c r="X185" s="9"/>
      <c r="Y185" s="76" cm="1">
        <f t="array" ref="Y185">#REF!</f>
      </c>
      <c r="Z185" s="76" cm="1">
        <f t="array" ref="Z185">MAX(O185-Y185,0)</f>
      </c>
      <c r="AA185" s="9"/>
    </row>
    <row r="186" ht="13.65" customHeight="1">
      <c r="A186" s="24" cm="1">
        <f t="array" ref="A186">A185+1</f>
        <v>43276</v>
      </c>
      <c r="B186" s="200" cm="1">
        <f t="array" ref="B186">YEAR(A186)</f>
        <v>2018</v>
      </c>
      <c r="C186" s="201" cm="1">
        <f t="array" ref="C186">MONTH(A186)</f>
        <v>6</v>
      </c>
      <c r="D186" s="125" cm="1">
        <f t="array" ref="D186">'P'!D186</f>
        <v>196430</v>
      </c>
      <c r="E186" s="125" cm="1">
        <f t="array" ref="E186">'C'!E186</f>
        <v>384750</v>
      </c>
      <c r="F186" s="41" cm="1">
        <f t="array" ref="F186">D186+E186</f>
        <v>581180</v>
      </c>
      <c r="G186" s="119" cm="1">
        <f t="array" ref="G186">F186-F185</f>
        <v>-110</v>
      </c>
      <c r="H186" s="119" cm="1">
        <f t="array" ref="H186">IF(G186&gt;0,G186,0)</f>
        <v>0</v>
      </c>
      <c r="I186" s="113" cm="1">
        <f t="array" ref="I186">MAX($F$10:F186)</f>
        <v>591510</v>
      </c>
      <c r="J186" s="126"/>
      <c r="K186" s="121" cm="1">
        <f t="array" ref="K186">MAX(0,I186-I185)</f>
        <v>0</v>
      </c>
      <c r="L186" s="113" cm="1">
        <f t="array" ref="L186">MIN(F186:F215)</f>
        <v>567030</v>
      </c>
      <c r="M186" s="113" cm="1">
        <f t="array" ref="M186">MAX(0,L186-L185)</f>
        <v>0</v>
      </c>
      <c r="N186" s="122" cm="1">
        <f t="array" ref="N186">MIN(M186,H186-K186)</f>
        <v>0</v>
      </c>
      <c r="O186" s="113" cm="1">
        <f t="array" ref="O186">K186+N186</f>
        <v>0</v>
      </c>
      <c r="P186" s="113" cm="1">
        <f t="array" ref="P186">H186-O186</f>
        <v>0</v>
      </c>
      <c r="Q186" s="119" cm="1">
        <f t="array" ref="Q186">MAX(0,IF(AND(K186=0,P186&gt;0),0,Q185+K186+U185))</f>
        <v>0</v>
      </c>
      <c r="R186" s="119" cm="1">
        <f t="array" ref="R186">MAX(0,R185+P186+V185)</f>
        <v>0</v>
      </c>
      <c r="S186" s="199" cm="1">
        <f t="array" ref="S186">IF(G186&lt;0,G186,0)</f>
        <v>-110</v>
      </c>
      <c r="T186" s="199" cm="1">
        <f t="array" ref="T186">MIN(0,S186+R185+V185)</f>
        <v>-110</v>
      </c>
      <c r="U186" s="165" cm="1">
        <f t="array" ref="U186">MAX(S186,IF(Q186&gt;0,MAX(-Q186,S186),T186))</f>
        <v>-110</v>
      </c>
      <c r="V186" s="166" cm="1">
        <f t="array" ref="V186">S186-U186</f>
        <v>0</v>
      </c>
      <c r="W186" s="105"/>
      <c r="X186" s="9"/>
      <c r="Y186" s="76" cm="1">
        <f t="array" ref="Y186">#REF!</f>
      </c>
      <c r="Z186" s="76" cm="1">
        <f t="array" ref="Z186">MAX(O186-Y186,0)</f>
      </c>
      <c r="AA186" s="9"/>
    </row>
    <row r="187" ht="13.65" customHeight="1">
      <c r="A187" s="24" cm="1">
        <f t="array" ref="A187">A186+1</f>
        <v>43277</v>
      </c>
      <c r="B187" s="200" cm="1">
        <f t="array" ref="B187">YEAR(A187)</f>
        <v>2018</v>
      </c>
      <c r="C187" s="201" cm="1">
        <f t="array" ref="C187">MONTH(A187)</f>
        <v>6</v>
      </c>
      <c r="D187" s="125" cm="1">
        <f t="array" ref="D187">'P'!D187</f>
        <v>196520</v>
      </c>
      <c r="E187" s="125" cm="1">
        <f t="array" ref="E187">'C'!E187</f>
        <v>384030</v>
      </c>
      <c r="F187" s="41" cm="1">
        <f t="array" ref="F187">D187+E187</f>
        <v>580550</v>
      </c>
      <c r="G187" s="119" cm="1">
        <f t="array" ref="G187">F187-F186</f>
        <v>-630</v>
      </c>
      <c r="H187" s="119" cm="1">
        <f t="array" ref="H187">IF(G187&gt;0,G187,0)</f>
        <v>0</v>
      </c>
      <c r="I187" s="113" cm="1">
        <f t="array" ref="I187">MAX($F$10:F187)</f>
        <v>591510</v>
      </c>
      <c r="J187" s="126"/>
      <c r="K187" s="121" cm="1">
        <f t="array" ref="K187">MAX(0,I187-I186)</f>
        <v>0</v>
      </c>
      <c r="L187" s="113" cm="1">
        <f t="array" ref="L187">MIN(F187:F216)</f>
        <v>566740</v>
      </c>
      <c r="M187" s="113" cm="1">
        <f t="array" ref="M187">MAX(0,L187-L186)</f>
        <v>0</v>
      </c>
      <c r="N187" s="122" cm="1">
        <f t="array" ref="N187">MIN(M187,H187-K187)</f>
        <v>0</v>
      </c>
      <c r="O187" s="113" cm="1">
        <f t="array" ref="O187">K187+N187</f>
        <v>0</v>
      </c>
      <c r="P187" s="113" cm="1">
        <f t="array" ref="P187">H187-O187</f>
        <v>0</v>
      </c>
      <c r="Q187" s="119" cm="1">
        <f t="array" ref="Q187">MAX(0,IF(AND(K187=0,P187&gt;0),0,Q186+K187+U186))</f>
        <v>0</v>
      </c>
      <c r="R187" s="119" cm="1">
        <f t="array" ref="R187">MAX(0,R186+P187+V186)</f>
        <v>0</v>
      </c>
      <c r="S187" s="199" cm="1">
        <f t="array" ref="S187">IF(G187&lt;0,G187,0)</f>
        <v>-630</v>
      </c>
      <c r="T187" s="199" cm="1">
        <f t="array" ref="T187">MIN(0,S187+R186+V186)</f>
        <v>-630</v>
      </c>
      <c r="U187" s="165" cm="1">
        <f t="array" ref="U187">MAX(S187,IF(Q187&gt;0,MAX(-Q187,S187),T187))</f>
        <v>-630</v>
      </c>
      <c r="V187" s="166" cm="1">
        <f t="array" ref="V187">S187-U187</f>
        <v>0</v>
      </c>
      <c r="W187" s="105"/>
      <c r="X187" s="9"/>
      <c r="Y187" s="76" cm="1">
        <f t="array" ref="Y187">#REF!</f>
      </c>
      <c r="Z187" s="76" cm="1">
        <f t="array" ref="Z187">MAX(O187-Y187,0)</f>
      </c>
      <c r="AA187" s="9"/>
    </row>
    <row r="188" ht="13.65" customHeight="1">
      <c r="A188" s="24" cm="1">
        <f t="array" ref="A188">A187+1</f>
        <v>43278</v>
      </c>
      <c r="B188" s="200" cm="1">
        <f t="array" ref="B188">YEAR(A188)</f>
        <v>2018</v>
      </c>
      <c r="C188" s="201" cm="1">
        <f t="array" ref="C188">MONTH(A188)</f>
        <v>6</v>
      </c>
      <c r="D188" s="125" cm="1">
        <f t="array" ref="D188">'P'!D188</f>
        <v>196560</v>
      </c>
      <c r="E188" s="125" cm="1">
        <f t="array" ref="E188">'C'!E188</f>
        <v>383170</v>
      </c>
      <c r="F188" s="41" cm="1">
        <f t="array" ref="F188">D188+E188</f>
        <v>579730</v>
      </c>
      <c r="G188" s="119" cm="1">
        <f t="array" ref="G188">F188-F187</f>
        <v>-820</v>
      </c>
      <c r="H188" s="119" cm="1">
        <f t="array" ref="H188">IF(G188&gt;0,G188,0)</f>
        <v>0</v>
      </c>
      <c r="I188" s="113" cm="1">
        <f t="array" ref="I188">MAX($F$10:F188)</f>
        <v>591510</v>
      </c>
      <c r="J188" s="126"/>
      <c r="K188" s="121" cm="1">
        <f t="array" ref="K188">MAX(0,I188-I187)</f>
        <v>0</v>
      </c>
      <c r="L188" s="113" cm="1">
        <f t="array" ref="L188">MIN(F188:F217)</f>
        <v>566240</v>
      </c>
      <c r="M188" s="113" cm="1">
        <f t="array" ref="M188">MAX(0,L188-L187)</f>
        <v>0</v>
      </c>
      <c r="N188" s="122" cm="1">
        <f t="array" ref="N188">MIN(M188,H188-K188)</f>
        <v>0</v>
      </c>
      <c r="O188" s="113" cm="1">
        <f t="array" ref="O188">K188+N188</f>
        <v>0</v>
      </c>
      <c r="P188" s="113" cm="1">
        <f t="array" ref="P188">H188-O188</f>
        <v>0</v>
      </c>
      <c r="Q188" s="119" cm="1">
        <f t="array" ref="Q188">MAX(0,IF(AND(K188=0,P188&gt;0),0,Q187+K188+U187))</f>
        <v>0</v>
      </c>
      <c r="R188" s="119" cm="1">
        <f t="array" ref="R188">MAX(0,R187+P188+V187)</f>
        <v>0</v>
      </c>
      <c r="S188" s="199" cm="1">
        <f t="array" ref="S188">IF(G188&lt;0,G188,0)</f>
        <v>-820</v>
      </c>
      <c r="T188" s="199" cm="1">
        <f t="array" ref="T188">MIN(0,S188+R187+V187)</f>
        <v>-820</v>
      </c>
      <c r="U188" s="165" cm="1">
        <f t="array" ref="U188">MAX(S188,IF(Q188&gt;0,MAX(-Q188,S188),T188))</f>
        <v>-820</v>
      </c>
      <c r="V188" s="166" cm="1">
        <f t="array" ref="V188">S188-U188</f>
        <v>0</v>
      </c>
      <c r="W188" s="105"/>
      <c r="X188" s="9"/>
      <c r="Y188" s="76" cm="1">
        <f t="array" ref="Y188">#REF!</f>
      </c>
      <c r="Z188" s="76" cm="1">
        <f t="array" ref="Z188">MAX(O188-Y188,0)</f>
      </c>
      <c r="AA188" s="9"/>
    </row>
    <row r="189" ht="13.65" customHeight="1">
      <c r="A189" s="24" cm="1">
        <f t="array" ref="A189">A188+1</f>
        <v>43279</v>
      </c>
      <c r="B189" s="200" cm="1">
        <f t="array" ref="B189">YEAR(A189)</f>
        <v>2018</v>
      </c>
      <c r="C189" s="201" cm="1">
        <f t="array" ref="C189">MONTH(A189)</f>
        <v>6</v>
      </c>
      <c r="D189" s="125" cm="1">
        <f t="array" ref="D189">'P'!D189</f>
        <v>196650</v>
      </c>
      <c r="E189" s="125" cm="1">
        <f t="array" ref="E189">'C'!E189</f>
        <v>382450</v>
      </c>
      <c r="F189" s="41" cm="1">
        <f t="array" ref="F189">D189+E189</f>
        <v>579100</v>
      </c>
      <c r="G189" s="119" cm="1">
        <f t="array" ref="G189">F189-F188</f>
        <v>-630</v>
      </c>
      <c r="H189" s="119" cm="1">
        <f t="array" ref="H189">IF(G189&gt;0,G189,0)</f>
        <v>0</v>
      </c>
      <c r="I189" s="113" cm="1">
        <f t="array" ref="I189">MAX($F$10:F189)</f>
        <v>591510</v>
      </c>
      <c r="J189" s="126"/>
      <c r="K189" s="121" cm="1">
        <f t="array" ref="K189">MAX(0,I189-I188)</f>
        <v>0</v>
      </c>
      <c r="L189" s="113" cm="1">
        <f t="array" ref="L189">MIN(F189:F218)</f>
        <v>565650</v>
      </c>
      <c r="M189" s="113" cm="1">
        <f t="array" ref="M189">MAX(0,L189-L188)</f>
        <v>0</v>
      </c>
      <c r="N189" s="122" cm="1">
        <f t="array" ref="N189">MIN(M189,H189-K189)</f>
        <v>0</v>
      </c>
      <c r="O189" s="113" cm="1">
        <f t="array" ref="O189">K189+N189</f>
        <v>0</v>
      </c>
      <c r="P189" s="113" cm="1">
        <f t="array" ref="P189">H189-O189</f>
        <v>0</v>
      </c>
      <c r="Q189" s="119" cm="1">
        <f t="array" ref="Q189">MAX(0,IF(AND(K189=0,P189&gt;0),0,Q188+K189+U188))</f>
        <v>0</v>
      </c>
      <c r="R189" s="119" cm="1">
        <f t="array" ref="R189">MAX(0,R188+P189+V188)</f>
        <v>0</v>
      </c>
      <c r="S189" s="199" cm="1">
        <f t="array" ref="S189">IF(G189&lt;0,G189,0)</f>
        <v>-630</v>
      </c>
      <c r="T189" s="199" cm="1">
        <f t="array" ref="T189">MIN(0,S189+R188+V188)</f>
        <v>-630</v>
      </c>
      <c r="U189" s="165" cm="1">
        <f t="array" ref="U189">MAX(S189,IF(Q189&gt;0,MAX(-Q189,S189),T189))</f>
        <v>-630</v>
      </c>
      <c r="V189" s="166" cm="1">
        <f t="array" ref="V189">S189-U189</f>
        <v>0</v>
      </c>
      <c r="W189" s="105"/>
      <c r="X189" s="9"/>
      <c r="Y189" s="76" cm="1">
        <f t="array" ref="Y189">#REF!</f>
      </c>
      <c r="Z189" s="76" cm="1">
        <f t="array" ref="Z189">MAX(O189-Y189,0)</f>
      </c>
      <c r="AA189" s="9"/>
    </row>
    <row r="190" ht="13.65" customHeight="1">
      <c r="A190" s="24" cm="1">
        <f t="array" ref="A190">A189+1</f>
        <v>43280</v>
      </c>
      <c r="B190" s="200" cm="1">
        <f t="array" ref="B190">YEAR(A190)</f>
        <v>2018</v>
      </c>
      <c r="C190" s="201" cm="1">
        <f t="array" ref="C190">MONTH(A190)</f>
        <v>6</v>
      </c>
      <c r="D190" s="125" cm="1">
        <f t="array" ref="D190">'P'!D190</f>
        <v>196760</v>
      </c>
      <c r="E190" s="125" cm="1">
        <f t="array" ref="E190">'C'!E190</f>
        <v>381660</v>
      </c>
      <c r="F190" s="41" cm="1">
        <f t="array" ref="F190">D190+E190</f>
        <v>578420</v>
      </c>
      <c r="G190" s="119" cm="1">
        <f t="array" ref="G190">F190-F189</f>
        <v>-680</v>
      </c>
      <c r="H190" s="119" cm="1">
        <f t="array" ref="H190">IF(G190&gt;0,G190,0)</f>
        <v>0</v>
      </c>
      <c r="I190" s="113" cm="1">
        <f t="array" ref="I190">MAX($F$10:F190)</f>
        <v>591510</v>
      </c>
      <c r="J190" s="126"/>
      <c r="K190" s="121" cm="1">
        <f t="array" ref="K190">MAX(0,I190-I189)</f>
        <v>0</v>
      </c>
      <c r="L190" s="113" cm="1">
        <f t="array" ref="L190">MIN(F190:F219)</f>
        <v>565140</v>
      </c>
      <c r="M190" s="113" cm="1">
        <f t="array" ref="M190">MAX(0,L190-L189)</f>
        <v>0</v>
      </c>
      <c r="N190" s="122" cm="1">
        <f t="array" ref="N190">MIN(M190,H190-K190)</f>
        <v>0</v>
      </c>
      <c r="O190" s="113" cm="1">
        <f t="array" ref="O190">K190+N190</f>
        <v>0</v>
      </c>
      <c r="P190" s="113" cm="1">
        <f t="array" ref="P190">H190-O190</f>
        <v>0</v>
      </c>
      <c r="Q190" s="119" cm="1">
        <f t="array" ref="Q190">MAX(0,IF(AND(K190=0,P190&gt;0),0,Q189+K190+U189))</f>
        <v>0</v>
      </c>
      <c r="R190" s="119" cm="1">
        <f t="array" ref="R190">MAX(0,R189+P190+V189)</f>
        <v>0</v>
      </c>
      <c r="S190" s="199" cm="1">
        <f t="array" ref="S190">IF(G190&lt;0,G190,0)</f>
        <v>-680</v>
      </c>
      <c r="T190" s="199" cm="1">
        <f t="array" ref="T190">MIN(0,S190+R189+V189)</f>
        <v>-680</v>
      </c>
      <c r="U190" s="165" cm="1">
        <f t="array" ref="U190">MAX(S190,IF(Q190&gt;0,MAX(-Q190,S190),T190))</f>
        <v>-680</v>
      </c>
      <c r="V190" s="166" cm="1">
        <f t="array" ref="V190">S190-U190</f>
        <v>0</v>
      </c>
      <c r="W190" s="105"/>
      <c r="X190" s="9"/>
      <c r="Y190" s="76" cm="1">
        <f t="array" ref="Y190">#REF!</f>
      </c>
      <c r="Z190" s="76" cm="1">
        <f t="array" ref="Z190">MAX(O190-Y190,0)</f>
      </c>
      <c r="AA190" s="9"/>
    </row>
    <row r="191" ht="13.65" customHeight="1">
      <c r="A191" s="24" cm="1">
        <f t="array" ref="A191">A190+1</f>
        <v>43281</v>
      </c>
      <c r="B191" s="200" cm="1">
        <f t="array" ref="B191">YEAR(A191)</f>
        <v>2018</v>
      </c>
      <c r="C191" s="201" cm="1">
        <f t="array" ref="C191">MONTH(A191)</f>
        <v>6</v>
      </c>
      <c r="D191" s="125" cm="1">
        <f t="array" ref="D191">'P'!D191</f>
        <v>196710</v>
      </c>
      <c r="E191" s="125" cm="1">
        <f t="array" ref="E191">'C'!E191</f>
        <v>380870</v>
      </c>
      <c r="F191" s="41" cm="1">
        <f t="array" ref="F191">D191+E191</f>
        <v>577580</v>
      </c>
      <c r="G191" s="119" cm="1">
        <f t="array" ref="G191">F191-F190</f>
        <v>-840</v>
      </c>
      <c r="H191" s="119" cm="1">
        <f t="array" ref="H191">IF(G191&gt;0,G191,0)</f>
        <v>0</v>
      </c>
      <c r="I191" s="113" cm="1">
        <f t="array" ref="I191">MAX($F$10:F191)</f>
        <v>591510</v>
      </c>
      <c r="J191" s="126"/>
      <c r="K191" s="121" cm="1">
        <f t="array" ref="K191">MAX(0,I191-I190)</f>
        <v>0</v>
      </c>
      <c r="L191" s="113" cm="1">
        <f t="array" ref="L191">MIN(F191:F220)</f>
        <v>564700</v>
      </c>
      <c r="M191" s="113" cm="1">
        <f t="array" ref="M191">MAX(0,L191-L190)</f>
        <v>0</v>
      </c>
      <c r="N191" s="122" cm="1">
        <f t="array" ref="N191">MIN(M191,H191-K191)</f>
        <v>0</v>
      </c>
      <c r="O191" s="113" cm="1">
        <f t="array" ref="O191">K191+N191</f>
        <v>0</v>
      </c>
      <c r="P191" s="113" cm="1">
        <f t="array" ref="P191">H191-O191</f>
        <v>0</v>
      </c>
      <c r="Q191" s="119" cm="1">
        <f t="array" ref="Q191">MAX(0,IF(AND(K191=0,P191&gt;0),0,Q190+K191+U190))</f>
        <v>0</v>
      </c>
      <c r="R191" s="119" cm="1">
        <f t="array" ref="R191">MAX(0,R190+P191+V190)</f>
        <v>0</v>
      </c>
      <c r="S191" s="199" cm="1">
        <f t="array" ref="S191">IF(G191&lt;0,G191,0)</f>
        <v>-840</v>
      </c>
      <c r="T191" s="199" cm="1">
        <f t="array" ref="T191">MIN(0,S191+R190+V190)</f>
        <v>-840</v>
      </c>
      <c r="U191" s="165" cm="1">
        <f t="array" ref="U191">MAX(S191,IF(Q191&gt;0,MAX(-Q191,S191),T191))</f>
        <v>-840</v>
      </c>
      <c r="V191" s="166" cm="1">
        <f t="array" ref="V191">S191-U191</f>
        <v>0</v>
      </c>
      <c r="W191" s="105"/>
      <c r="X191" s="9"/>
      <c r="Y191" s="76" cm="1">
        <f t="array" ref="Y191">#REF!</f>
      </c>
      <c r="Z191" s="76" cm="1">
        <f t="array" ref="Z191">MAX(O191-Y191,0)</f>
      </c>
      <c r="AA191" s="9"/>
    </row>
    <row r="192" ht="13.65" customHeight="1">
      <c r="A192" s="24" cm="1">
        <f t="array" ref="A192">A191+1</f>
        <v>43282</v>
      </c>
      <c r="B192" s="200" cm="1">
        <f t="array" ref="B192">YEAR(A192)</f>
        <v>2018</v>
      </c>
      <c r="C192" s="201" cm="1">
        <f t="array" ref="C192">MONTH(A192)</f>
        <v>7</v>
      </c>
      <c r="D192" s="125" cm="1">
        <f t="array" ref="D192">'P'!D192</f>
        <v>196890</v>
      </c>
      <c r="E192" s="125" cm="1">
        <f t="array" ref="E192">'C'!E192</f>
        <v>380150</v>
      </c>
      <c r="F192" s="41" cm="1">
        <f t="array" ref="F192">D192+E192</f>
        <v>577040</v>
      </c>
      <c r="G192" s="119" cm="1">
        <f t="array" ref="G192">F192-F191</f>
        <v>-540</v>
      </c>
      <c r="H192" s="119" cm="1">
        <f t="array" ref="H192">IF(G192&gt;0,G192,0)</f>
        <v>0</v>
      </c>
      <c r="I192" s="113" cm="1">
        <f t="array" ref="I192">MAX($F$10:F192)</f>
        <v>591510</v>
      </c>
      <c r="J192" s="126"/>
      <c r="K192" s="121" cm="1">
        <f t="array" ref="K192">MAX(0,I192-I191)</f>
        <v>0</v>
      </c>
      <c r="L192" s="113" cm="1">
        <f t="array" ref="L192">MIN(F192:F221)</f>
        <v>564430</v>
      </c>
      <c r="M192" s="113" cm="1">
        <f t="array" ref="M192">MAX(0,L192-L191)</f>
        <v>0</v>
      </c>
      <c r="N192" s="122" cm="1">
        <f t="array" ref="N192">MIN(M192,H192-K192)</f>
        <v>0</v>
      </c>
      <c r="O192" s="113" cm="1">
        <f t="array" ref="O192">K192+N192</f>
        <v>0</v>
      </c>
      <c r="P192" s="113" cm="1">
        <f t="array" ref="P192">H192-O192</f>
        <v>0</v>
      </c>
      <c r="Q192" s="119" cm="1">
        <f t="array" ref="Q192">MAX(0,IF(AND(K192=0,P192&gt;0),0,Q191+K192+U191))</f>
        <v>0</v>
      </c>
      <c r="R192" s="119" cm="1">
        <f t="array" ref="R192">MAX(0,R191+P192+V191)</f>
        <v>0</v>
      </c>
      <c r="S192" s="199" cm="1">
        <f t="array" ref="S192">IF(G192&lt;0,G192,0)</f>
        <v>-540</v>
      </c>
      <c r="T192" s="199" cm="1">
        <f t="array" ref="T192">MIN(0,S192+R191+V191)</f>
        <v>-540</v>
      </c>
      <c r="U192" s="165" cm="1">
        <f t="array" ref="U192">MAX(S192,IF(Q192&gt;0,MAX(-Q192,S192),T192))</f>
        <v>-540</v>
      </c>
      <c r="V192" s="166" cm="1">
        <f t="array" ref="V192">S192-U192</f>
        <v>0</v>
      </c>
      <c r="W192" s="105"/>
      <c r="X192" s="9"/>
      <c r="Y192" s="76" cm="1">
        <f t="array" ref="Y192">#REF!</f>
      </c>
      <c r="Z192" s="76" cm="1">
        <f t="array" ref="Z192">MAX(O192-Y192,0)</f>
      </c>
      <c r="AA192" s="9"/>
    </row>
    <row r="193" ht="13.65" customHeight="1">
      <c r="A193" s="24" cm="1">
        <f t="array" ref="A193">A192+1</f>
        <v>43283</v>
      </c>
      <c r="B193" s="200" cm="1">
        <f t="array" ref="B193">YEAR(A193)</f>
        <v>2018</v>
      </c>
      <c r="C193" s="201" cm="1">
        <f t="array" ref="C193">MONTH(A193)</f>
        <v>7</v>
      </c>
      <c r="D193" s="125" cm="1">
        <f t="array" ref="D193">'P'!D193</f>
        <v>196860</v>
      </c>
      <c r="E193" s="125" cm="1">
        <f t="array" ref="E193">'C'!E193</f>
        <v>379650</v>
      </c>
      <c r="F193" s="41" cm="1">
        <f t="array" ref="F193">D193+E193</f>
        <v>576510</v>
      </c>
      <c r="G193" s="119" cm="1">
        <f t="array" ref="G193">F193-F192</f>
        <v>-530</v>
      </c>
      <c r="H193" s="119" cm="1">
        <f t="array" ref="H193">IF(G193&gt;0,G193,0)</f>
        <v>0</v>
      </c>
      <c r="I193" s="113" cm="1">
        <f t="array" ref="I193">MAX($F$10:F193)</f>
        <v>591510</v>
      </c>
      <c r="J193" s="126"/>
      <c r="K193" s="121" cm="1">
        <f t="array" ref="K193">MAX(0,I193-I192)</f>
        <v>0</v>
      </c>
      <c r="L193" s="113" cm="1">
        <f t="array" ref="L193">MIN(F193:F222)</f>
        <v>563930</v>
      </c>
      <c r="M193" s="113" cm="1">
        <f t="array" ref="M193">MAX(0,L193-L192)</f>
        <v>0</v>
      </c>
      <c r="N193" s="122" cm="1">
        <f t="array" ref="N193">MIN(M193,H193-K193)</f>
        <v>0</v>
      </c>
      <c r="O193" s="113" cm="1">
        <f t="array" ref="O193">K193+N193</f>
        <v>0</v>
      </c>
      <c r="P193" s="113" cm="1">
        <f t="array" ref="P193">H193-O193</f>
        <v>0</v>
      </c>
      <c r="Q193" s="119" cm="1">
        <f t="array" ref="Q193">MAX(0,IF(AND(K193=0,P193&gt;0),0,Q192+K193+U192))</f>
        <v>0</v>
      </c>
      <c r="R193" s="119" cm="1">
        <f t="array" ref="R193">MAX(0,R192+P193+V192)</f>
        <v>0</v>
      </c>
      <c r="S193" s="199" cm="1">
        <f t="array" ref="S193">IF(G193&lt;0,G193,0)</f>
        <v>-530</v>
      </c>
      <c r="T193" s="199" cm="1">
        <f t="array" ref="T193">MIN(0,S193+R192+V192)</f>
        <v>-530</v>
      </c>
      <c r="U193" s="165" cm="1">
        <f t="array" ref="U193">MAX(S193,IF(Q193&gt;0,MAX(-Q193,S193),T193))</f>
        <v>-530</v>
      </c>
      <c r="V193" s="166" cm="1">
        <f t="array" ref="V193">S193-U193</f>
        <v>0</v>
      </c>
      <c r="W193" s="105"/>
      <c r="X193" s="9"/>
      <c r="Y193" s="76" cm="1">
        <f t="array" ref="Y193">#REF!</f>
      </c>
      <c r="Z193" s="76" cm="1">
        <f t="array" ref="Z193">MAX(O193-Y193,0)</f>
      </c>
      <c r="AA193" s="9"/>
    </row>
    <row r="194" ht="13.65" customHeight="1">
      <c r="A194" s="24" cm="1">
        <f t="array" ref="A194">A193+1</f>
        <v>43284</v>
      </c>
      <c r="B194" s="200" cm="1">
        <f t="array" ref="B194">YEAR(A194)</f>
        <v>2018</v>
      </c>
      <c r="C194" s="201" cm="1">
        <f t="array" ref="C194">MONTH(A194)</f>
        <v>7</v>
      </c>
      <c r="D194" s="125" cm="1">
        <f t="array" ref="D194">'P'!D194</f>
        <v>196710</v>
      </c>
      <c r="E194" s="125" cm="1">
        <f t="array" ref="E194">'C'!E194</f>
        <v>379220</v>
      </c>
      <c r="F194" s="41" cm="1">
        <f t="array" ref="F194">D194+E194</f>
        <v>575930</v>
      </c>
      <c r="G194" s="119" cm="1">
        <f t="array" ref="G194">F194-F193</f>
        <v>-580</v>
      </c>
      <c r="H194" s="119" cm="1">
        <f t="array" ref="H194">IF(G194&gt;0,G194,0)</f>
        <v>0</v>
      </c>
      <c r="I194" s="113" cm="1">
        <f t="array" ref="I194">MAX($F$10:F194)</f>
        <v>591510</v>
      </c>
      <c r="J194" s="126"/>
      <c r="K194" s="121" cm="1">
        <f t="array" ref="K194">MAX(0,I194-I193)</f>
        <v>0</v>
      </c>
      <c r="L194" s="113" cm="1">
        <f t="array" ref="L194">MIN(F194:F223)</f>
        <v>563350</v>
      </c>
      <c r="M194" s="113" cm="1">
        <f t="array" ref="M194">MAX(0,L194-L193)</f>
        <v>0</v>
      </c>
      <c r="N194" s="122" cm="1">
        <f t="array" ref="N194">MIN(M194,H194-K194)</f>
        <v>0</v>
      </c>
      <c r="O194" s="113" cm="1">
        <f t="array" ref="O194">K194+N194</f>
        <v>0</v>
      </c>
      <c r="P194" s="113" cm="1">
        <f t="array" ref="P194">H194-O194</f>
        <v>0</v>
      </c>
      <c r="Q194" s="119" cm="1">
        <f t="array" ref="Q194">MAX(0,IF(AND(K194=0,P194&gt;0),0,Q193+K194+U193))</f>
        <v>0</v>
      </c>
      <c r="R194" s="119" cm="1">
        <f t="array" ref="R194">MAX(0,R193+P194+V193)</f>
        <v>0</v>
      </c>
      <c r="S194" s="199" cm="1">
        <f t="array" ref="S194">IF(G194&lt;0,G194,0)</f>
        <v>-580</v>
      </c>
      <c r="T194" s="199" cm="1">
        <f t="array" ref="T194">MIN(0,S194+R193+V193)</f>
        <v>-580</v>
      </c>
      <c r="U194" s="165" cm="1">
        <f t="array" ref="U194">MAX(S194,IF(Q194&gt;0,MAX(-Q194,S194),T194))</f>
        <v>-580</v>
      </c>
      <c r="V194" s="166" cm="1">
        <f t="array" ref="V194">S194-U194</f>
        <v>0</v>
      </c>
      <c r="W194" s="105"/>
      <c r="X194" s="9"/>
      <c r="Y194" s="76" cm="1">
        <f t="array" ref="Y194">#REF!</f>
      </c>
      <c r="Z194" s="76" cm="1">
        <f t="array" ref="Z194">MAX(O194-Y194,0)</f>
      </c>
      <c r="AA194" s="9"/>
    </row>
    <row r="195" ht="13.65" customHeight="1">
      <c r="A195" s="24" cm="1">
        <f t="array" ref="A195">A194+1</f>
        <v>43285</v>
      </c>
      <c r="B195" s="200" cm="1">
        <f t="array" ref="B195">YEAR(A195)</f>
        <v>2018</v>
      </c>
      <c r="C195" s="201" cm="1">
        <f t="array" ref="C195">MONTH(A195)</f>
        <v>7</v>
      </c>
      <c r="D195" s="125" cm="1">
        <f t="array" ref="D195">'P'!D195</f>
        <v>196820</v>
      </c>
      <c r="E195" s="125" cm="1">
        <f t="array" ref="E195">'C'!E195</f>
        <v>378720</v>
      </c>
      <c r="F195" s="41" cm="1">
        <f t="array" ref="F195">D195+E195</f>
        <v>575540</v>
      </c>
      <c r="G195" s="119" cm="1">
        <f t="array" ref="G195">F195-F194</f>
        <v>-390</v>
      </c>
      <c r="H195" s="119" cm="1">
        <f t="array" ref="H195">IF(G195&gt;0,G195,0)</f>
        <v>0</v>
      </c>
      <c r="I195" s="113" cm="1">
        <f t="array" ref="I195">MAX($F$10:F195)</f>
        <v>591510</v>
      </c>
      <c r="J195" s="126"/>
      <c r="K195" s="121" cm="1">
        <f t="array" ref="K195">MAX(0,I195-I194)</f>
        <v>0</v>
      </c>
      <c r="L195" s="113" cm="1">
        <f t="array" ref="L195">MIN(F195:F224)</f>
        <v>562860</v>
      </c>
      <c r="M195" s="113" cm="1">
        <f t="array" ref="M195">MAX(0,L195-L194)</f>
        <v>0</v>
      </c>
      <c r="N195" s="122" cm="1">
        <f t="array" ref="N195">MIN(M195,H195-K195)</f>
        <v>0</v>
      </c>
      <c r="O195" s="113" cm="1">
        <f t="array" ref="O195">K195+N195</f>
        <v>0</v>
      </c>
      <c r="P195" s="113" cm="1">
        <f t="array" ref="P195">H195-O195</f>
        <v>0</v>
      </c>
      <c r="Q195" s="119" cm="1">
        <f t="array" ref="Q195">MAX(0,IF(AND(K195=0,P195&gt;0),0,Q194+K195+U194))</f>
        <v>0</v>
      </c>
      <c r="R195" s="119" cm="1">
        <f t="array" ref="R195">MAX(0,R194+P195+V194)</f>
        <v>0</v>
      </c>
      <c r="S195" s="199" cm="1">
        <f t="array" ref="S195">IF(G195&lt;0,G195,0)</f>
        <v>-390</v>
      </c>
      <c r="T195" s="199" cm="1">
        <f t="array" ref="T195">MIN(0,S195+R194+V194)</f>
        <v>-390</v>
      </c>
      <c r="U195" s="165" cm="1">
        <f t="array" ref="U195">MAX(S195,IF(Q195&gt;0,MAX(-Q195,S195),T195))</f>
        <v>-390</v>
      </c>
      <c r="V195" s="166" cm="1">
        <f t="array" ref="V195">S195-U195</f>
        <v>0</v>
      </c>
      <c r="W195" s="105"/>
      <c r="X195" s="9"/>
      <c r="Y195" s="76" cm="1">
        <f t="array" ref="Y195">#REF!</f>
      </c>
      <c r="Z195" s="76" cm="1">
        <f t="array" ref="Z195">MAX(O195-Y195,0)</f>
      </c>
      <c r="AA195" s="9"/>
    </row>
    <row r="196" ht="13.65" customHeight="1">
      <c r="A196" s="24" cm="1">
        <f t="array" ref="A196">A195+1</f>
        <v>43286</v>
      </c>
      <c r="B196" s="200" cm="1">
        <f t="array" ref="B196">YEAR(A196)</f>
        <v>2018</v>
      </c>
      <c r="C196" s="201" cm="1">
        <f t="array" ref="C196">MONTH(A196)</f>
        <v>7</v>
      </c>
      <c r="D196" s="125" cm="1">
        <f t="array" ref="D196">'P'!D196</f>
        <v>197000</v>
      </c>
      <c r="E196" s="125" cm="1">
        <f t="array" ref="E196">'C'!E196</f>
        <v>378290</v>
      </c>
      <c r="F196" s="41" cm="1">
        <f t="array" ref="F196">D196+E196</f>
        <v>575290</v>
      </c>
      <c r="G196" s="119" cm="1">
        <f t="array" ref="G196">F196-F195</f>
        <v>-250</v>
      </c>
      <c r="H196" s="119" cm="1">
        <f t="array" ref="H196">IF(G196&gt;0,G196,0)</f>
        <v>0</v>
      </c>
      <c r="I196" s="113" cm="1">
        <f t="array" ref="I196">MAX($F$10:F196)</f>
        <v>591510</v>
      </c>
      <c r="J196" s="126"/>
      <c r="K196" s="121" cm="1">
        <f t="array" ref="K196">MAX(0,I196-I195)</f>
        <v>0</v>
      </c>
      <c r="L196" s="113" cm="1">
        <f t="array" ref="L196">MIN(F196:F225)</f>
        <v>562370</v>
      </c>
      <c r="M196" s="113" cm="1">
        <f t="array" ref="M196">MAX(0,L196-L195)</f>
        <v>0</v>
      </c>
      <c r="N196" s="122" cm="1">
        <f t="array" ref="N196">MIN(M196,H196-K196)</f>
        <v>0</v>
      </c>
      <c r="O196" s="113" cm="1">
        <f t="array" ref="O196">K196+N196</f>
        <v>0</v>
      </c>
      <c r="P196" s="113" cm="1">
        <f t="array" ref="P196">H196-O196</f>
        <v>0</v>
      </c>
      <c r="Q196" s="119" cm="1">
        <f t="array" ref="Q196">MAX(0,IF(AND(K196=0,P196&gt;0),0,Q195+K196+U195))</f>
        <v>0</v>
      </c>
      <c r="R196" s="119" cm="1">
        <f t="array" ref="R196">MAX(0,R195+P196+V195)</f>
        <v>0</v>
      </c>
      <c r="S196" s="199" cm="1">
        <f t="array" ref="S196">IF(G196&lt;0,G196,0)</f>
        <v>-250</v>
      </c>
      <c r="T196" s="199" cm="1">
        <f t="array" ref="T196">MIN(0,S196+R195+V195)</f>
        <v>-250</v>
      </c>
      <c r="U196" s="165" cm="1">
        <f t="array" ref="U196">MAX(S196,IF(Q196&gt;0,MAX(-Q196,S196),T196))</f>
        <v>-250</v>
      </c>
      <c r="V196" s="166" cm="1">
        <f t="array" ref="V196">S196-U196</f>
        <v>0</v>
      </c>
      <c r="W196" s="105"/>
      <c r="X196" s="9"/>
      <c r="Y196" s="76" cm="1">
        <f t="array" ref="Y196">#REF!</f>
      </c>
      <c r="Z196" s="76" cm="1">
        <f t="array" ref="Z196">MAX(O196-Y196,0)</f>
      </c>
      <c r="AA196" s="9"/>
    </row>
    <row r="197" ht="13.65" customHeight="1">
      <c r="A197" s="24" cm="1">
        <f t="array" ref="A197">A196+1</f>
        <v>43287</v>
      </c>
      <c r="B197" s="200" cm="1">
        <f t="array" ref="B197">YEAR(A197)</f>
        <v>2018</v>
      </c>
      <c r="C197" s="201" cm="1">
        <f t="array" ref="C197">MONTH(A197)</f>
        <v>7</v>
      </c>
      <c r="D197" s="125" cm="1">
        <f t="array" ref="D197">'P'!D197</f>
        <v>197170</v>
      </c>
      <c r="E197" s="125" cm="1">
        <f t="array" ref="E197">'C'!E197</f>
        <v>377790</v>
      </c>
      <c r="F197" s="41" cm="1">
        <f t="array" ref="F197">D197+E197</f>
        <v>574960</v>
      </c>
      <c r="G197" s="119" cm="1">
        <f t="array" ref="G197">F197-F196</f>
        <v>-330</v>
      </c>
      <c r="H197" s="119" cm="1">
        <f t="array" ref="H197">IF(G197&gt;0,G197,0)</f>
        <v>0</v>
      </c>
      <c r="I197" s="113" cm="1">
        <f t="array" ref="I197">MAX($F$10:F197)</f>
        <v>591510</v>
      </c>
      <c r="J197" s="126"/>
      <c r="K197" s="121" cm="1">
        <f t="array" ref="K197">MAX(0,I197-I196)</f>
        <v>0</v>
      </c>
      <c r="L197" s="113" cm="1">
        <f t="array" ref="L197">MIN(F197:F226)</f>
        <v>561770</v>
      </c>
      <c r="M197" s="113" cm="1">
        <f t="array" ref="M197">MAX(0,L197-L196)</f>
        <v>0</v>
      </c>
      <c r="N197" s="122" cm="1">
        <f t="array" ref="N197">MIN(M197,H197-K197)</f>
        <v>0</v>
      </c>
      <c r="O197" s="113" cm="1">
        <f t="array" ref="O197">K197+N197</f>
        <v>0</v>
      </c>
      <c r="P197" s="113" cm="1">
        <f t="array" ref="P197">H197-O197</f>
        <v>0</v>
      </c>
      <c r="Q197" s="119" cm="1">
        <f t="array" ref="Q197">MAX(0,IF(AND(K197=0,P197&gt;0),0,Q196+K197+U196))</f>
        <v>0</v>
      </c>
      <c r="R197" s="119" cm="1">
        <f t="array" ref="R197">MAX(0,R196+P197+V196)</f>
        <v>0</v>
      </c>
      <c r="S197" s="199" cm="1">
        <f t="array" ref="S197">IF(G197&lt;0,G197,0)</f>
        <v>-330</v>
      </c>
      <c r="T197" s="199" cm="1">
        <f t="array" ref="T197">MIN(0,S197+R196+V196)</f>
        <v>-330</v>
      </c>
      <c r="U197" s="165" cm="1">
        <f t="array" ref="U197">MAX(S197,IF(Q197&gt;0,MAX(-Q197,S197),T197))</f>
        <v>-330</v>
      </c>
      <c r="V197" s="166" cm="1">
        <f t="array" ref="V197">S197-U197</f>
        <v>0</v>
      </c>
      <c r="W197" s="105"/>
      <c r="X197" s="9"/>
      <c r="Y197" s="76" cm="1">
        <f t="array" ref="Y197">#REF!</f>
      </c>
      <c r="Z197" s="76" cm="1">
        <f t="array" ref="Z197">MAX(O197-Y197,0)</f>
      </c>
      <c r="AA197" s="9"/>
    </row>
    <row r="198" ht="13.65" customHeight="1">
      <c r="A198" s="24" cm="1">
        <f t="array" ref="A198">A197+1</f>
        <v>43288</v>
      </c>
      <c r="B198" s="200" cm="1">
        <f t="array" ref="B198">YEAR(A198)</f>
        <v>2018</v>
      </c>
      <c r="C198" s="201" cm="1">
        <f t="array" ref="C198">MONTH(A198)</f>
        <v>7</v>
      </c>
      <c r="D198" s="125" cm="1">
        <f t="array" ref="D198">'P'!D198</f>
        <v>197230</v>
      </c>
      <c r="E198" s="125" cm="1">
        <f t="array" ref="E198">'C'!E198</f>
        <v>377430</v>
      </c>
      <c r="F198" s="41" cm="1">
        <f t="array" ref="F198">D198+E198</f>
        <v>574660</v>
      </c>
      <c r="G198" s="119" cm="1">
        <f t="array" ref="G198">F198-F197</f>
        <v>-300</v>
      </c>
      <c r="H198" s="119" cm="1">
        <f t="array" ref="H198">IF(G198&gt;0,G198,0)</f>
        <v>0</v>
      </c>
      <c r="I198" s="113" cm="1">
        <f t="array" ref="I198">MAX($F$10:F198)</f>
        <v>591510</v>
      </c>
      <c r="J198" s="126"/>
      <c r="K198" s="121" cm="1">
        <f t="array" ref="K198">MAX(0,I198-I197)</f>
        <v>0</v>
      </c>
      <c r="L198" s="113" cm="1">
        <f t="array" ref="L198">MIN(F198:F227)</f>
        <v>561160</v>
      </c>
      <c r="M198" s="113" cm="1">
        <f t="array" ref="M198">MAX(0,L198-L197)</f>
        <v>0</v>
      </c>
      <c r="N198" s="122" cm="1">
        <f t="array" ref="N198">MIN(M198,H198-K198)</f>
        <v>0</v>
      </c>
      <c r="O198" s="113" cm="1">
        <f t="array" ref="O198">K198+N198</f>
        <v>0</v>
      </c>
      <c r="P198" s="113" cm="1">
        <f t="array" ref="P198">H198-O198</f>
        <v>0</v>
      </c>
      <c r="Q198" s="119" cm="1">
        <f t="array" ref="Q198">MAX(0,IF(AND(K198=0,P198&gt;0),0,Q197+K198+U197))</f>
        <v>0</v>
      </c>
      <c r="R198" s="119" cm="1">
        <f t="array" ref="R198">MAX(0,R197+P198+V197)</f>
        <v>0</v>
      </c>
      <c r="S198" s="199" cm="1">
        <f t="array" ref="S198">IF(G198&lt;0,G198,0)</f>
        <v>-300</v>
      </c>
      <c r="T198" s="199" cm="1">
        <f t="array" ref="T198">MIN(0,S198+R197+V197)</f>
        <v>-300</v>
      </c>
      <c r="U198" s="165" cm="1">
        <f t="array" ref="U198">MAX(S198,IF(Q198&gt;0,MAX(-Q198,S198),T198))</f>
        <v>-300</v>
      </c>
      <c r="V198" s="166" cm="1">
        <f t="array" ref="V198">S198-U198</f>
        <v>0</v>
      </c>
      <c r="W198" s="105"/>
      <c r="X198" s="9"/>
      <c r="Y198" s="76" cm="1">
        <f t="array" ref="Y198">#REF!</f>
      </c>
      <c r="Z198" s="76" cm="1">
        <f t="array" ref="Z198">MAX(O198-Y198,0)</f>
      </c>
      <c r="AA198" s="9"/>
    </row>
    <row r="199" ht="13.65" customHeight="1">
      <c r="A199" s="24" cm="1">
        <f t="array" ref="A199">A198+1</f>
        <v>43289</v>
      </c>
      <c r="B199" s="200" cm="1">
        <f t="array" ref="B199">YEAR(A199)</f>
        <v>2018</v>
      </c>
      <c r="C199" s="201" cm="1">
        <f t="array" ref="C199">MONTH(A199)</f>
        <v>7</v>
      </c>
      <c r="D199" s="125" cm="1">
        <f t="array" ref="D199">'P'!D199</f>
        <v>197450</v>
      </c>
      <c r="E199" s="125" cm="1">
        <f t="array" ref="E199">'C'!E199</f>
        <v>376860</v>
      </c>
      <c r="F199" s="41" cm="1">
        <f t="array" ref="F199">D199+E199</f>
        <v>574310</v>
      </c>
      <c r="G199" s="119" cm="1">
        <f t="array" ref="G199">F199-F198</f>
        <v>-350</v>
      </c>
      <c r="H199" s="119" cm="1">
        <f t="array" ref="H199">IF(G199&gt;0,G199,0)</f>
        <v>0</v>
      </c>
      <c r="I199" s="113" cm="1">
        <f t="array" ref="I199">MAX($F$10:F199)</f>
        <v>591510</v>
      </c>
      <c r="J199" s="126"/>
      <c r="K199" s="121" cm="1">
        <f t="array" ref="K199">MAX(0,I199-I198)</f>
        <v>0</v>
      </c>
      <c r="L199" s="113" cm="1">
        <f t="array" ref="L199">MIN(F199:F228)</f>
        <v>560200</v>
      </c>
      <c r="M199" s="113" cm="1">
        <f t="array" ref="M199">MAX(0,L199-L198)</f>
        <v>0</v>
      </c>
      <c r="N199" s="122" cm="1">
        <f t="array" ref="N199">MIN(M199,H199-K199)</f>
        <v>0</v>
      </c>
      <c r="O199" s="113" cm="1">
        <f t="array" ref="O199">K199+N199</f>
        <v>0</v>
      </c>
      <c r="P199" s="113" cm="1">
        <f t="array" ref="P199">H199-O199</f>
        <v>0</v>
      </c>
      <c r="Q199" s="119" cm="1">
        <f t="array" ref="Q199">MAX(0,IF(AND(K199=0,P199&gt;0),0,Q198+K199+U198))</f>
        <v>0</v>
      </c>
      <c r="R199" s="119" cm="1">
        <f t="array" ref="R199">MAX(0,R198+P199+V198)</f>
        <v>0</v>
      </c>
      <c r="S199" s="199" cm="1">
        <f t="array" ref="S199">IF(G199&lt;0,G199,0)</f>
        <v>-350</v>
      </c>
      <c r="T199" s="199" cm="1">
        <f t="array" ref="T199">MIN(0,S199+R198+V198)</f>
        <v>-350</v>
      </c>
      <c r="U199" s="165" cm="1">
        <f t="array" ref="U199">MAX(S199,IF(Q199&gt;0,MAX(-Q199,S199),T199))</f>
        <v>-350</v>
      </c>
      <c r="V199" s="166" cm="1">
        <f t="array" ref="V199">S199-U199</f>
        <v>0</v>
      </c>
      <c r="W199" s="105"/>
      <c r="X199" s="9"/>
      <c r="Y199" s="76" cm="1">
        <f t="array" ref="Y199">#REF!</f>
      </c>
      <c r="Z199" s="76" cm="1">
        <f t="array" ref="Z199">MAX(O199-Y199,0)</f>
      </c>
      <c r="AA199" s="9"/>
    </row>
    <row r="200" ht="13.65" customHeight="1">
      <c r="A200" s="24" cm="1">
        <f t="array" ref="A200">A199+1</f>
        <v>43290</v>
      </c>
      <c r="B200" s="200" cm="1">
        <f t="array" ref="B200">YEAR(A200)</f>
        <v>2018</v>
      </c>
      <c r="C200" s="201" cm="1">
        <f t="array" ref="C200">MONTH(A200)</f>
        <v>7</v>
      </c>
      <c r="D200" s="125" cm="1">
        <f t="array" ref="D200">'P'!D200</f>
        <v>197540</v>
      </c>
      <c r="E200" s="125" cm="1">
        <f t="array" ref="E200">'C'!E200</f>
        <v>376360</v>
      </c>
      <c r="F200" s="41" cm="1">
        <f t="array" ref="F200">D200+E200</f>
        <v>573900</v>
      </c>
      <c r="G200" s="119" cm="1">
        <f t="array" ref="G200">F200-F199</f>
        <v>-410</v>
      </c>
      <c r="H200" s="119" cm="1">
        <f t="array" ref="H200">IF(G200&gt;0,G200,0)</f>
        <v>0</v>
      </c>
      <c r="I200" s="113" cm="1">
        <f t="array" ref="I200">MAX($F$10:F200)</f>
        <v>591510</v>
      </c>
      <c r="J200" s="126"/>
      <c r="K200" s="121" cm="1">
        <f t="array" ref="K200">MAX(0,I200-I199)</f>
        <v>0</v>
      </c>
      <c r="L200" s="113" cm="1">
        <f t="array" ref="L200">MIN(F200:F229)</f>
        <v>559880</v>
      </c>
      <c r="M200" s="113" cm="1">
        <f t="array" ref="M200">MAX(0,L200-L199)</f>
        <v>0</v>
      </c>
      <c r="N200" s="122" cm="1">
        <f t="array" ref="N200">MIN(M200,H200-K200)</f>
        <v>0</v>
      </c>
      <c r="O200" s="113" cm="1">
        <f t="array" ref="O200">K200+N200</f>
        <v>0</v>
      </c>
      <c r="P200" s="113" cm="1">
        <f t="array" ref="P200">H200-O200</f>
        <v>0</v>
      </c>
      <c r="Q200" s="119" cm="1">
        <f t="array" ref="Q200">MAX(0,IF(AND(K200=0,P200&gt;0),0,Q199+K200+U199))</f>
        <v>0</v>
      </c>
      <c r="R200" s="119" cm="1">
        <f t="array" ref="R200">MAX(0,R199+P200+V199)</f>
        <v>0</v>
      </c>
      <c r="S200" s="199" cm="1">
        <f t="array" ref="S200">IF(G200&lt;0,G200,0)</f>
        <v>-410</v>
      </c>
      <c r="T200" s="199" cm="1">
        <f t="array" ref="T200">MIN(0,S200+R199+V199)</f>
        <v>-410</v>
      </c>
      <c r="U200" s="165" cm="1">
        <f t="array" ref="U200">MAX(S200,IF(Q200&gt;0,MAX(-Q200,S200),T200))</f>
        <v>-410</v>
      </c>
      <c r="V200" s="166" cm="1">
        <f t="array" ref="V200">S200-U200</f>
        <v>0</v>
      </c>
      <c r="W200" s="105"/>
      <c r="X200" s="9"/>
      <c r="Y200" s="76" cm="1">
        <f t="array" ref="Y200">#REF!</f>
      </c>
      <c r="Z200" s="76" cm="1">
        <f t="array" ref="Z200">MAX(O200-Y200,0)</f>
      </c>
      <c r="AA200" s="9"/>
    </row>
    <row r="201" ht="13.65" customHeight="1">
      <c r="A201" s="24" cm="1">
        <f t="array" ref="A201">A200+1</f>
        <v>43291</v>
      </c>
      <c r="B201" s="200" cm="1">
        <f t="array" ref="B201">YEAR(A201)</f>
        <v>2018</v>
      </c>
      <c r="C201" s="201" cm="1">
        <f t="array" ref="C201">MONTH(A201)</f>
        <v>7</v>
      </c>
      <c r="D201" s="125" cm="1">
        <f t="array" ref="D201">'P'!D201</f>
        <v>197690</v>
      </c>
      <c r="E201" s="125" cm="1">
        <f t="array" ref="E201">'C'!E201</f>
        <v>375790</v>
      </c>
      <c r="F201" s="41" cm="1">
        <f t="array" ref="F201">D201+E201</f>
        <v>573480</v>
      </c>
      <c r="G201" s="119" cm="1">
        <f t="array" ref="G201">F201-F200</f>
        <v>-420</v>
      </c>
      <c r="H201" s="119" cm="1">
        <f t="array" ref="H201">IF(G201&gt;0,G201,0)</f>
        <v>0</v>
      </c>
      <c r="I201" s="113" cm="1">
        <f t="array" ref="I201">MAX($F$10:F201)</f>
        <v>591510</v>
      </c>
      <c r="J201" s="126"/>
      <c r="K201" s="121" cm="1">
        <f t="array" ref="K201">MAX(0,I201-I200)</f>
        <v>0</v>
      </c>
      <c r="L201" s="113" cm="1">
        <f t="array" ref="L201">MIN(F201:F230)</f>
        <v>559210</v>
      </c>
      <c r="M201" s="113" cm="1">
        <f t="array" ref="M201">MAX(0,L201-L200)</f>
        <v>0</v>
      </c>
      <c r="N201" s="122" cm="1">
        <f t="array" ref="N201">MIN(M201,H201-K201)</f>
        <v>0</v>
      </c>
      <c r="O201" s="113" cm="1">
        <f t="array" ref="O201">K201+N201</f>
        <v>0</v>
      </c>
      <c r="P201" s="113" cm="1">
        <f t="array" ref="P201">H201-O201</f>
        <v>0</v>
      </c>
      <c r="Q201" s="119" cm="1">
        <f t="array" ref="Q201">MAX(0,IF(AND(K201=0,P201&gt;0),0,Q200+K201+U200))</f>
        <v>0</v>
      </c>
      <c r="R201" s="119" cm="1">
        <f t="array" ref="R201">MAX(0,R200+P201+V200)</f>
        <v>0</v>
      </c>
      <c r="S201" s="199" cm="1">
        <f t="array" ref="S201">IF(G201&lt;0,G201,0)</f>
        <v>-420</v>
      </c>
      <c r="T201" s="199" cm="1">
        <f t="array" ref="T201">MIN(0,S201+R200+V200)</f>
        <v>-420</v>
      </c>
      <c r="U201" s="165" cm="1">
        <f t="array" ref="U201">MAX(S201,IF(Q201&gt;0,MAX(-Q201,S201),T201))</f>
        <v>-420</v>
      </c>
      <c r="V201" s="166" cm="1">
        <f t="array" ref="V201">S201-U201</f>
        <v>0</v>
      </c>
      <c r="W201" s="105"/>
      <c r="X201" s="9"/>
      <c r="Y201" s="76" cm="1">
        <f t="array" ref="Y201">#REF!</f>
      </c>
      <c r="Z201" s="76" cm="1">
        <f t="array" ref="Z201">MAX(O201-Y201,0)</f>
      </c>
      <c r="AA201" s="9"/>
    </row>
    <row r="202" ht="13.65" customHeight="1">
      <c r="A202" s="24" cm="1">
        <f t="array" ref="A202">A201+1</f>
        <v>43292</v>
      </c>
      <c r="B202" s="200" cm="1">
        <f t="array" ref="B202">YEAR(A202)</f>
        <v>2018</v>
      </c>
      <c r="C202" s="201" cm="1">
        <f t="array" ref="C202">MONTH(A202)</f>
        <v>7</v>
      </c>
      <c r="D202" s="125" cm="1">
        <f t="array" ref="D202">'P'!D202</f>
        <v>197800</v>
      </c>
      <c r="E202" s="125" cm="1">
        <f t="array" ref="E202">'C'!E202</f>
        <v>375370</v>
      </c>
      <c r="F202" s="41" cm="1">
        <f t="array" ref="F202">D202+E202</f>
        <v>573170</v>
      </c>
      <c r="G202" s="119" cm="1">
        <f t="array" ref="G202">F202-F201</f>
        <v>-310</v>
      </c>
      <c r="H202" s="119" cm="1">
        <f t="array" ref="H202">IF(G202&gt;0,G202,0)</f>
        <v>0</v>
      </c>
      <c r="I202" s="113" cm="1">
        <f t="array" ref="I202">MAX($F$10:F202)</f>
        <v>591510</v>
      </c>
      <c r="J202" s="126"/>
      <c r="K202" s="121" cm="1">
        <f t="array" ref="K202">MAX(0,I202-I201)</f>
        <v>0</v>
      </c>
      <c r="L202" s="113" cm="1">
        <f t="array" ref="L202">MIN(F202:F231)</f>
        <v>558900</v>
      </c>
      <c r="M202" s="113" cm="1">
        <f t="array" ref="M202">MAX(0,L202-L201)</f>
        <v>0</v>
      </c>
      <c r="N202" s="122" cm="1">
        <f t="array" ref="N202">MIN(M202,H202-K202)</f>
        <v>0</v>
      </c>
      <c r="O202" s="113" cm="1">
        <f t="array" ref="O202">K202+N202</f>
        <v>0</v>
      </c>
      <c r="P202" s="113" cm="1">
        <f t="array" ref="P202">H202-O202</f>
        <v>0</v>
      </c>
      <c r="Q202" s="119" cm="1">
        <f t="array" ref="Q202">MAX(0,IF(AND(K202=0,P202&gt;0),0,Q201+K202+U201))</f>
        <v>0</v>
      </c>
      <c r="R202" s="119" cm="1">
        <f t="array" ref="R202">MAX(0,R201+P202+V201)</f>
        <v>0</v>
      </c>
      <c r="S202" s="199" cm="1">
        <f t="array" ref="S202">IF(G202&lt;0,G202,0)</f>
        <v>-310</v>
      </c>
      <c r="T202" s="199" cm="1">
        <f t="array" ref="T202">MIN(0,S202+R201+V201)</f>
        <v>-310</v>
      </c>
      <c r="U202" s="165" cm="1">
        <f t="array" ref="U202">MAX(S202,IF(Q202&gt;0,MAX(-Q202,S202),T202))</f>
        <v>-310</v>
      </c>
      <c r="V202" s="166" cm="1">
        <f t="array" ref="V202">S202-U202</f>
        <v>0</v>
      </c>
      <c r="W202" s="105"/>
      <c r="X202" s="9"/>
      <c r="Y202" s="76" cm="1">
        <f t="array" ref="Y202">#REF!</f>
      </c>
      <c r="Z202" s="76" cm="1">
        <f t="array" ref="Z202">MAX(O202-Y202,0)</f>
      </c>
      <c r="AA202" s="9"/>
    </row>
    <row r="203" ht="13.65" customHeight="1">
      <c r="A203" s="24" cm="1">
        <f t="array" ref="A203">A202+1</f>
        <v>43293</v>
      </c>
      <c r="B203" s="200" cm="1">
        <f t="array" ref="B203">YEAR(A203)</f>
        <v>2018</v>
      </c>
      <c r="C203" s="201" cm="1">
        <f t="array" ref="C203">MONTH(A203)</f>
        <v>7</v>
      </c>
      <c r="D203" s="125" cm="1">
        <f t="array" ref="D203">'P'!D203</f>
        <v>197910</v>
      </c>
      <c r="E203" s="125" cm="1">
        <f t="array" ref="E203">'C'!E203</f>
        <v>374720</v>
      </c>
      <c r="F203" s="41" cm="1">
        <f t="array" ref="F203">D203+E203</f>
        <v>572630</v>
      </c>
      <c r="G203" s="119" cm="1">
        <f t="array" ref="G203">F203-F202</f>
        <v>-540</v>
      </c>
      <c r="H203" s="119" cm="1">
        <f t="array" ref="H203">IF(G203&gt;0,G203,0)</f>
        <v>0</v>
      </c>
      <c r="I203" s="113" cm="1">
        <f t="array" ref="I203">MAX($F$10:F203)</f>
        <v>591510</v>
      </c>
      <c r="J203" s="126"/>
      <c r="K203" s="121" cm="1">
        <f t="array" ref="K203">MAX(0,I203-I202)</f>
        <v>0</v>
      </c>
      <c r="L203" s="113" cm="1">
        <f t="array" ref="L203">MIN(F203:F232)</f>
        <v>558440</v>
      </c>
      <c r="M203" s="113" cm="1">
        <f t="array" ref="M203">MAX(0,L203-L202)</f>
        <v>0</v>
      </c>
      <c r="N203" s="122" cm="1">
        <f t="array" ref="N203">MIN(M203,H203-K203)</f>
        <v>0</v>
      </c>
      <c r="O203" s="113" cm="1">
        <f t="array" ref="O203">K203+N203</f>
        <v>0</v>
      </c>
      <c r="P203" s="113" cm="1">
        <f t="array" ref="P203">H203-O203</f>
        <v>0</v>
      </c>
      <c r="Q203" s="119" cm="1">
        <f t="array" ref="Q203">MAX(0,IF(AND(K203=0,P203&gt;0),0,Q202+K203+U202))</f>
        <v>0</v>
      </c>
      <c r="R203" s="119" cm="1">
        <f t="array" ref="R203">MAX(0,R202+P203+V202)</f>
        <v>0</v>
      </c>
      <c r="S203" s="199" cm="1">
        <f t="array" ref="S203">IF(G203&lt;0,G203,0)</f>
        <v>-540</v>
      </c>
      <c r="T203" s="199" cm="1">
        <f t="array" ref="T203">MIN(0,S203+R202+V202)</f>
        <v>-540</v>
      </c>
      <c r="U203" s="165" cm="1">
        <f t="array" ref="U203">MAX(S203,IF(Q203&gt;0,MAX(-Q203,S203),T203))</f>
        <v>-540</v>
      </c>
      <c r="V203" s="166" cm="1">
        <f t="array" ref="V203">S203-U203</f>
        <v>0</v>
      </c>
      <c r="W203" s="105"/>
      <c r="X203" s="9"/>
      <c r="Y203" s="76" cm="1">
        <f t="array" ref="Y203">#REF!</f>
      </c>
      <c r="Z203" s="76" cm="1">
        <f t="array" ref="Z203">MAX(O203-Y203,0)</f>
      </c>
      <c r="AA203" s="9"/>
    </row>
    <row r="204" ht="13.65" customHeight="1">
      <c r="A204" s="24" cm="1">
        <f t="array" ref="A204">A203+1</f>
        <v>43294</v>
      </c>
      <c r="B204" s="200" cm="1">
        <f t="array" ref="B204">YEAR(A204)</f>
        <v>2018</v>
      </c>
      <c r="C204" s="201" cm="1">
        <f t="array" ref="C204">MONTH(A204)</f>
        <v>7</v>
      </c>
      <c r="D204" s="125" cm="1">
        <f t="array" ref="D204">'P'!D204</f>
        <v>197930</v>
      </c>
      <c r="E204" s="125" cm="1">
        <f t="array" ref="E204">'C'!E204</f>
        <v>374300</v>
      </c>
      <c r="F204" s="41" cm="1">
        <f t="array" ref="F204">D204+E204</f>
        <v>572230</v>
      </c>
      <c r="G204" s="119" cm="1">
        <f t="array" ref="G204">F204-F203</f>
        <v>-400</v>
      </c>
      <c r="H204" s="119" cm="1">
        <f t="array" ref="H204">IF(G204&gt;0,G204,0)</f>
        <v>0</v>
      </c>
      <c r="I204" s="113" cm="1">
        <f t="array" ref="I204">MAX($F$10:F204)</f>
        <v>591510</v>
      </c>
      <c r="J204" s="126"/>
      <c r="K204" s="121" cm="1">
        <f t="array" ref="K204">MAX(0,I204-I203)</f>
        <v>0</v>
      </c>
      <c r="L204" s="113" cm="1">
        <f t="array" ref="L204">MIN(F204:F233)</f>
        <v>557750</v>
      </c>
      <c r="M204" s="113" cm="1">
        <f t="array" ref="M204">MAX(0,L204-L203)</f>
        <v>0</v>
      </c>
      <c r="N204" s="122" cm="1">
        <f t="array" ref="N204">MIN(M204,H204-K204)</f>
        <v>0</v>
      </c>
      <c r="O204" s="113" cm="1">
        <f t="array" ref="O204">K204+N204</f>
        <v>0</v>
      </c>
      <c r="P204" s="113" cm="1">
        <f t="array" ref="P204">H204-O204</f>
        <v>0</v>
      </c>
      <c r="Q204" s="119" cm="1">
        <f t="array" ref="Q204">MAX(0,IF(AND(K204=0,P204&gt;0),0,Q203+K204+U203))</f>
        <v>0</v>
      </c>
      <c r="R204" s="119" cm="1">
        <f t="array" ref="R204">MAX(0,R203+P204+V203)</f>
        <v>0</v>
      </c>
      <c r="S204" s="199" cm="1">
        <f t="array" ref="S204">IF(G204&lt;0,G204,0)</f>
        <v>-400</v>
      </c>
      <c r="T204" s="199" cm="1">
        <f t="array" ref="T204">MIN(0,S204+R203+V203)</f>
        <v>-400</v>
      </c>
      <c r="U204" s="165" cm="1">
        <f t="array" ref="U204">MAX(S204,IF(Q204&gt;0,MAX(-Q204,S204),T204))</f>
        <v>-400</v>
      </c>
      <c r="V204" s="166" cm="1">
        <f t="array" ref="V204">S204-U204</f>
        <v>0</v>
      </c>
      <c r="W204" s="105"/>
      <c r="X204" s="9"/>
      <c r="Y204" s="76" cm="1">
        <f t="array" ref="Y204">#REF!</f>
      </c>
      <c r="Z204" s="76" cm="1">
        <f t="array" ref="Z204">MAX(O204-Y204,0)</f>
      </c>
      <c r="AA204" s="9"/>
    </row>
    <row r="205" ht="13.65" customHeight="1">
      <c r="A205" s="24" cm="1">
        <f t="array" ref="A205">A204+1</f>
        <v>43295</v>
      </c>
      <c r="B205" s="200" cm="1">
        <f t="array" ref="B205">YEAR(A205)</f>
        <v>2018</v>
      </c>
      <c r="C205" s="201" cm="1">
        <f t="array" ref="C205">MONTH(A205)</f>
        <v>7</v>
      </c>
      <c r="D205" s="125" cm="1">
        <f t="array" ref="D205">'P'!D205</f>
        <v>198150</v>
      </c>
      <c r="E205" s="125" cm="1">
        <f t="array" ref="E205">'C'!E205</f>
        <v>373730</v>
      </c>
      <c r="F205" s="41" cm="1">
        <f t="array" ref="F205">D205+E205</f>
        <v>571880</v>
      </c>
      <c r="G205" s="119" cm="1">
        <f t="array" ref="G205">F205-F204</f>
        <v>-350</v>
      </c>
      <c r="H205" s="119" cm="1">
        <f t="array" ref="H205">IF(G205&gt;0,G205,0)</f>
        <v>0</v>
      </c>
      <c r="I205" s="113" cm="1">
        <f t="array" ref="I205">MAX($F$10:F205)</f>
        <v>591510</v>
      </c>
      <c r="J205" s="126"/>
      <c r="K205" s="121" cm="1">
        <f t="array" ref="K205">MAX(0,I205-I204)</f>
        <v>0</v>
      </c>
      <c r="L205" s="113" cm="1">
        <f t="array" ref="L205">MIN(F205:F234)</f>
        <v>557010</v>
      </c>
      <c r="M205" s="113" cm="1">
        <f t="array" ref="M205">MAX(0,L205-L204)</f>
        <v>0</v>
      </c>
      <c r="N205" s="122" cm="1">
        <f t="array" ref="N205">MIN(M205,H205-K205)</f>
        <v>0</v>
      </c>
      <c r="O205" s="113" cm="1">
        <f t="array" ref="O205">K205+N205</f>
        <v>0</v>
      </c>
      <c r="P205" s="113" cm="1">
        <f t="array" ref="P205">H205-O205</f>
        <v>0</v>
      </c>
      <c r="Q205" s="119" cm="1">
        <f t="array" ref="Q205">MAX(0,IF(AND(K205=0,P205&gt;0),0,Q204+K205+U204))</f>
        <v>0</v>
      </c>
      <c r="R205" s="119" cm="1">
        <f t="array" ref="R205">MAX(0,R204+P205+V204)</f>
        <v>0</v>
      </c>
      <c r="S205" s="199" cm="1">
        <f t="array" ref="S205">IF(G205&lt;0,G205,0)</f>
        <v>-350</v>
      </c>
      <c r="T205" s="199" cm="1">
        <f t="array" ref="T205">MIN(0,S205+R204+V204)</f>
        <v>-350</v>
      </c>
      <c r="U205" s="165" cm="1">
        <f t="array" ref="U205">MAX(S205,IF(Q205&gt;0,MAX(-Q205,S205),T205))</f>
        <v>-350</v>
      </c>
      <c r="V205" s="166" cm="1">
        <f t="array" ref="V205">S205-U205</f>
        <v>0</v>
      </c>
      <c r="W205" s="105"/>
      <c r="X205" s="9"/>
      <c r="Y205" s="76" cm="1">
        <f t="array" ref="Y205">#REF!</f>
      </c>
      <c r="Z205" s="76" cm="1">
        <f t="array" ref="Z205">MAX(O205-Y205,0)</f>
      </c>
      <c r="AA205" s="9"/>
    </row>
    <row r="206" ht="13.65" customHeight="1">
      <c r="A206" s="24" cm="1">
        <f t="array" ref="A206">A205+1</f>
        <v>43296</v>
      </c>
      <c r="B206" s="200" cm="1">
        <f t="array" ref="B206">YEAR(A206)</f>
        <v>2018</v>
      </c>
      <c r="C206" s="201" cm="1">
        <f t="array" ref="C206">MONTH(A206)</f>
        <v>7</v>
      </c>
      <c r="D206" s="125" cm="1">
        <f t="array" ref="D206">'P'!D206</f>
        <v>198150</v>
      </c>
      <c r="E206" s="125" cm="1">
        <f t="array" ref="E206">'C'!E206</f>
        <v>373160</v>
      </c>
      <c r="F206" s="41" cm="1">
        <f t="array" ref="F206">D206+E206</f>
        <v>571310</v>
      </c>
      <c r="G206" s="119" cm="1">
        <f t="array" ref="G206">F206-F205</f>
        <v>-570</v>
      </c>
      <c r="H206" s="119" cm="1">
        <f t="array" ref="H206">IF(G206&gt;0,G206,0)</f>
        <v>0</v>
      </c>
      <c r="I206" s="113" cm="1">
        <f t="array" ref="I206">MAX($F$10:F206)</f>
        <v>591510</v>
      </c>
      <c r="J206" s="126"/>
      <c r="K206" s="121" cm="1">
        <f t="array" ref="K206">MAX(0,I206-I205)</f>
        <v>0</v>
      </c>
      <c r="L206" s="113" cm="1">
        <f t="array" ref="L206">MIN(F206:F235)</f>
        <v>556420</v>
      </c>
      <c r="M206" s="113" cm="1">
        <f t="array" ref="M206">MAX(0,L206-L205)</f>
        <v>0</v>
      </c>
      <c r="N206" s="122" cm="1">
        <f t="array" ref="N206">MIN(M206,H206-K206)</f>
        <v>0</v>
      </c>
      <c r="O206" s="113" cm="1">
        <f t="array" ref="O206">K206+N206</f>
        <v>0</v>
      </c>
      <c r="P206" s="113" cm="1">
        <f t="array" ref="P206">H206-O206</f>
        <v>0</v>
      </c>
      <c r="Q206" s="119" cm="1">
        <f t="array" ref="Q206">MAX(0,IF(AND(K206=0,P206&gt;0),0,Q205+K206+U205))</f>
        <v>0</v>
      </c>
      <c r="R206" s="119" cm="1">
        <f t="array" ref="R206">MAX(0,R205+P206+V205)</f>
        <v>0</v>
      </c>
      <c r="S206" s="199" cm="1">
        <f t="array" ref="S206">IF(G206&lt;0,G206,0)</f>
        <v>-570</v>
      </c>
      <c r="T206" s="199" cm="1">
        <f t="array" ref="T206">MIN(0,S206+R205+V205)</f>
        <v>-570</v>
      </c>
      <c r="U206" s="165" cm="1">
        <f t="array" ref="U206">MAX(S206,IF(Q206&gt;0,MAX(-Q206,S206),T206))</f>
        <v>-570</v>
      </c>
      <c r="V206" s="166" cm="1">
        <f t="array" ref="V206">S206-U206</f>
        <v>0</v>
      </c>
      <c r="W206" s="105"/>
      <c r="X206" s="9"/>
      <c r="Y206" s="76" cm="1">
        <f t="array" ref="Y206">#REF!</f>
      </c>
      <c r="Z206" s="76" cm="1">
        <f t="array" ref="Z206">MAX(O206-Y206,0)</f>
      </c>
      <c r="AA206" s="9"/>
    </row>
    <row r="207" ht="13.65" customHeight="1">
      <c r="A207" s="24" cm="1">
        <f t="array" ref="A207">A206+1</f>
        <v>43297</v>
      </c>
      <c r="B207" s="200" cm="1">
        <f t="array" ref="B207">YEAR(A207)</f>
        <v>2018</v>
      </c>
      <c r="C207" s="201" cm="1">
        <f t="array" ref="C207">MONTH(A207)</f>
        <v>7</v>
      </c>
      <c r="D207" s="125" cm="1">
        <f t="array" ref="D207">'P'!D207</f>
        <v>198200</v>
      </c>
      <c r="E207" s="125" cm="1">
        <f t="array" ref="E207">'C'!E207</f>
        <v>372520</v>
      </c>
      <c r="F207" s="41" cm="1">
        <f t="array" ref="F207">D207+E207</f>
        <v>570720</v>
      </c>
      <c r="G207" s="119" cm="1">
        <f t="array" ref="G207">F207-F206</f>
        <v>-590</v>
      </c>
      <c r="H207" s="119" cm="1">
        <f t="array" ref="H207">IF(G207&gt;0,G207,0)</f>
        <v>0</v>
      </c>
      <c r="I207" s="113" cm="1">
        <f t="array" ref="I207">MAX($F$10:F207)</f>
        <v>591510</v>
      </c>
      <c r="J207" s="126"/>
      <c r="K207" s="121" cm="1">
        <f t="array" ref="K207">MAX(0,I207-I206)</f>
        <v>0</v>
      </c>
      <c r="L207" s="113" cm="1">
        <f t="array" ref="L207">MIN(F207:F236)</f>
        <v>555790</v>
      </c>
      <c r="M207" s="113" cm="1">
        <f t="array" ref="M207">MAX(0,L207-L206)</f>
        <v>0</v>
      </c>
      <c r="N207" s="122" cm="1">
        <f t="array" ref="N207">MIN(M207,H207-K207)</f>
        <v>0</v>
      </c>
      <c r="O207" s="113" cm="1">
        <f t="array" ref="O207">K207+N207</f>
        <v>0</v>
      </c>
      <c r="P207" s="113" cm="1">
        <f t="array" ref="P207">H207-O207</f>
        <v>0</v>
      </c>
      <c r="Q207" s="119" cm="1">
        <f t="array" ref="Q207">MAX(0,IF(AND(K207=0,P207&gt;0),0,Q206+K207+U206))</f>
        <v>0</v>
      </c>
      <c r="R207" s="119" cm="1">
        <f t="array" ref="R207">MAX(0,R206+P207+V206)</f>
        <v>0</v>
      </c>
      <c r="S207" s="199" cm="1">
        <f t="array" ref="S207">IF(G207&lt;0,G207,0)</f>
        <v>-590</v>
      </c>
      <c r="T207" s="199" cm="1">
        <f t="array" ref="T207">MIN(0,S207+R206+V206)</f>
        <v>-590</v>
      </c>
      <c r="U207" s="165" cm="1">
        <f t="array" ref="U207">MAX(S207,IF(Q207&gt;0,MAX(-Q207,S207),T207))</f>
        <v>-590</v>
      </c>
      <c r="V207" s="166" cm="1">
        <f t="array" ref="V207">S207-U207</f>
        <v>0</v>
      </c>
      <c r="W207" s="105"/>
      <c r="X207" s="9"/>
      <c r="Y207" s="76" cm="1">
        <f t="array" ref="Y207">#REF!</f>
      </c>
      <c r="Z207" s="76" cm="1">
        <f t="array" ref="Z207">MAX(O207-Y207,0)</f>
      </c>
      <c r="AA207" s="9"/>
    </row>
    <row r="208" ht="13.65" customHeight="1">
      <c r="A208" s="24" cm="1">
        <f t="array" ref="A208">A207+1</f>
        <v>43298</v>
      </c>
      <c r="B208" s="200" cm="1">
        <f t="array" ref="B208">YEAR(A208)</f>
        <v>2018</v>
      </c>
      <c r="C208" s="201" cm="1">
        <f t="array" ref="C208">MONTH(A208)</f>
        <v>7</v>
      </c>
      <c r="D208" s="125" cm="1">
        <f t="array" ref="D208">'P'!D208</f>
        <v>198350</v>
      </c>
      <c r="E208" s="125" cm="1">
        <f t="array" ref="E208">'C'!E208</f>
        <v>371960</v>
      </c>
      <c r="F208" s="41" cm="1">
        <f t="array" ref="F208">D208+E208</f>
        <v>570310</v>
      </c>
      <c r="G208" s="119" cm="1">
        <f t="array" ref="G208">F208-F207</f>
        <v>-410</v>
      </c>
      <c r="H208" s="119" cm="1">
        <f t="array" ref="H208">IF(G208&gt;0,G208,0)</f>
        <v>0</v>
      </c>
      <c r="I208" s="113" cm="1">
        <f t="array" ref="I208">MAX($F$10:F208)</f>
        <v>591510</v>
      </c>
      <c r="J208" s="126"/>
      <c r="K208" s="121" cm="1">
        <f t="array" ref="K208">MAX(0,I208-I207)</f>
        <v>0</v>
      </c>
      <c r="L208" s="113" cm="1">
        <f t="array" ref="L208">MIN(F208:F237)</f>
        <v>555270</v>
      </c>
      <c r="M208" s="113" cm="1">
        <f t="array" ref="M208">MAX(0,L208-L207)</f>
        <v>0</v>
      </c>
      <c r="N208" s="122" cm="1">
        <f t="array" ref="N208">MIN(M208,H208-K208)</f>
        <v>0</v>
      </c>
      <c r="O208" s="113" cm="1">
        <f t="array" ref="O208">K208+N208</f>
        <v>0</v>
      </c>
      <c r="P208" s="113" cm="1">
        <f t="array" ref="P208">H208-O208</f>
        <v>0</v>
      </c>
      <c r="Q208" s="119" cm="1">
        <f t="array" ref="Q208">MAX(0,IF(AND(K208=0,P208&gt;0),0,Q207+K208+U207))</f>
        <v>0</v>
      </c>
      <c r="R208" s="119" cm="1">
        <f t="array" ref="R208">MAX(0,R207+P208+V207)</f>
        <v>0</v>
      </c>
      <c r="S208" s="199" cm="1">
        <f t="array" ref="S208">IF(G208&lt;0,G208,0)</f>
        <v>-410</v>
      </c>
      <c r="T208" s="199" cm="1">
        <f t="array" ref="T208">MIN(0,S208+R207+V207)</f>
        <v>-410</v>
      </c>
      <c r="U208" s="165" cm="1">
        <f t="array" ref="U208">MAX(S208,IF(Q208&gt;0,MAX(-Q208,S208),T208))</f>
        <v>-410</v>
      </c>
      <c r="V208" s="166" cm="1">
        <f t="array" ref="V208">S208-U208</f>
        <v>0</v>
      </c>
      <c r="W208" s="105"/>
      <c r="X208" s="9"/>
      <c r="Y208" s="76" cm="1">
        <f t="array" ref="Y208">#REF!</f>
      </c>
      <c r="Z208" s="76" cm="1">
        <f t="array" ref="Z208">MAX(O208-Y208,0)</f>
      </c>
      <c r="AA208" s="9"/>
    </row>
    <row r="209" ht="13.65" customHeight="1">
      <c r="A209" s="24" cm="1">
        <f t="array" ref="A209">A208+1</f>
        <v>43299</v>
      </c>
      <c r="B209" s="200" cm="1">
        <f t="array" ref="B209">YEAR(A209)</f>
        <v>2018</v>
      </c>
      <c r="C209" s="201" cm="1">
        <f t="array" ref="C209">MONTH(A209)</f>
        <v>7</v>
      </c>
      <c r="D209" s="125" cm="1">
        <f t="array" ref="D209">'P'!D209</f>
        <v>198300</v>
      </c>
      <c r="E209" s="125" cm="1">
        <f t="array" ref="E209">'C'!E209</f>
        <v>371390</v>
      </c>
      <c r="F209" s="41" cm="1">
        <f t="array" ref="F209">D209+E209</f>
        <v>569690</v>
      </c>
      <c r="G209" s="119" cm="1">
        <f t="array" ref="G209">F209-F208</f>
        <v>-620</v>
      </c>
      <c r="H209" s="119" cm="1">
        <f t="array" ref="H209">IF(G209&gt;0,G209,0)</f>
        <v>0</v>
      </c>
      <c r="I209" s="113" cm="1">
        <f t="array" ref="I209">MAX($F$10:F209)</f>
        <v>591510</v>
      </c>
      <c r="J209" s="126"/>
      <c r="K209" s="121" cm="1">
        <f t="array" ref="K209">MAX(0,I209-I208)</f>
        <v>0</v>
      </c>
      <c r="L209" s="113" cm="1">
        <f t="array" ref="L209">MIN(F209:F238)</f>
        <v>554860</v>
      </c>
      <c r="M209" s="113" cm="1">
        <f t="array" ref="M209">MAX(0,L209-L208)</f>
        <v>0</v>
      </c>
      <c r="N209" s="122" cm="1">
        <f t="array" ref="N209">MIN(M209,H209-K209)</f>
        <v>0</v>
      </c>
      <c r="O209" s="113" cm="1">
        <f t="array" ref="O209">K209+N209</f>
        <v>0</v>
      </c>
      <c r="P209" s="113" cm="1">
        <f t="array" ref="P209">H209-O209</f>
        <v>0</v>
      </c>
      <c r="Q209" s="119" cm="1">
        <f t="array" ref="Q209">MAX(0,IF(AND(K209=0,P209&gt;0),0,Q208+K209+U208))</f>
        <v>0</v>
      </c>
      <c r="R209" s="119" cm="1">
        <f t="array" ref="R209">MAX(0,R208+P209+V208)</f>
        <v>0</v>
      </c>
      <c r="S209" s="199" cm="1">
        <f t="array" ref="S209">IF(G209&lt;0,G209,0)</f>
        <v>-620</v>
      </c>
      <c r="T209" s="199" cm="1">
        <f t="array" ref="T209">MIN(0,S209+R208+V208)</f>
        <v>-620</v>
      </c>
      <c r="U209" s="165" cm="1">
        <f t="array" ref="U209">MAX(S209,IF(Q209&gt;0,MAX(-Q209,S209),T209))</f>
        <v>-620</v>
      </c>
      <c r="V209" s="166" cm="1">
        <f t="array" ref="V209">S209-U209</f>
        <v>0</v>
      </c>
      <c r="W209" s="105"/>
      <c r="X209" s="9"/>
      <c r="Y209" s="76" cm="1">
        <f t="array" ref="Y209">#REF!</f>
      </c>
      <c r="Z209" s="76" cm="1">
        <f t="array" ref="Z209">MAX(O209-Y209,0)</f>
      </c>
      <c r="AA209" s="9"/>
    </row>
    <row r="210" ht="13.65" customHeight="1">
      <c r="A210" s="24" cm="1">
        <f t="array" ref="A210">A209+1</f>
        <v>43300</v>
      </c>
      <c r="B210" s="200" cm="1">
        <f t="array" ref="B210">YEAR(A210)</f>
        <v>2018</v>
      </c>
      <c r="C210" s="201" cm="1">
        <f t="array" ref="C210">MONTH(A210)</f>
        <v>7</v>
      </c>
      <c r="D210" s="125" cm="1">
        <f t="array" ref="D210">'P'!D210</f>
        <v>198540</v>
      </c>
      <c r="E210" s="125" cm="1">
        <f t="array" ref="E210">'C'!E210</f>
        <v>370750</v>
      </c>
      <c r="F210" s="41" cm="1">
        <f t="array" ref="F210">D210+E210</f>
        <v>569290</v>
      </c>
      <c r="G210" s="119" cm="1">
        <f t="array" ref="G210">F210-F209</f>
        <v>-400</v>
      </c>
      <c r="H210" s="119" cm="1">
        <f t="array" ref="H210">IF(G210&gt;0,G210,0)</f>
        <v>0</v>
      </c>
      <c r="I210" s="113" cm="1">
        <f t="array" ref="I210">MAX($F$10:F210)</f>
        <v>591510</v>
      </c>
      <c r="J210" s="126"/>
      <c r="K210" s="121" cm="1">
        <f t="array" ref="K210">MAX(0,I210-I209)</f>
        <v>0</v>
      </c>
      <c r="L210" s="113" cm="1">
        <f t="array" ref="L210">MIN(F210:F239)</f>
        <v>554310</v>
      </c>
      <c r="M210" s="113" cm="1">
        <f t="array" ref="M210">MAX(0,L210-L209)</f>
        <v>0</v>
      </c>
      <c r="N210" s="122" cm="1">
        <f t="array" ref="N210">MIN(M210,H210-K210)</f>
        <v>0</v>
      </c>
      <c r="O210" s="113" cm="1">
        <f t="array" ref="O210">K210+N210</f>
        <v>0</v>
      </c>
      <c r="P210" s="113" cm="1">
        <f t="array" ref="P210">H210-O210</f>
        <v>0</v>
      </c>
      <c r="Q210" s="119" cm="1">
        <f t="array" ref="Q210">MAX(0,IF(AND(K210=0,P210&gt;0),0,Q209+K210+U209))</f>
        <v>0</v>
      </c>
      <c r="R210" s="119" cm="1">
        <f t="array" ref="R210">MAX(0,R209+P210+V209)</f>
        <v>0</v>
      </c>
      <c r="S210" s="199" cm="1">
        <f t="array" ref="S210">IF(G210&lt;0,G210,0)</f>
        <v>-400</v>
      </c>
      <c r="T210" s="199" cm="1">
        <f t="array" ref="T210">MIN(0,S210+R209+V209)</f>
        <v>-400</v>
      </c>
      <c r="U210" s="165" cm="1">
        <f t="array" ref="U210">MAX(S210,IF(Q210&gt;0,MAX(-Q210,S210),T210))</f>
        <v>-400</v>
      </c>
      <c r="V210" s="166" cm="1">
        <f t="array" ref="V210">S210-U210</f>
        <v>0</v>
      </c>
      <c r="W210" s="105"/>
      <c r="X210" s="9"/>
      <c r="Y210" s="76" cm="1">
        <f t="array" ref="Y210">#REF!</f>
      </c>
      <c r="Z210" s="76" cm="1">
        <f t="array" ref="Z210">MAX(O210-Y210,0)</f>
      </c>
      <c r="AA210" s="9"/>
    </row>
    <row r="211" ht="13.65" customHeight="1">
      <c r="A211" s="24" cm="1">
        <f t="array" ref="A211">A210+1</f>
        <v>43301</v>
      </c>
      <c r="B211" s="200" cm="1">
        <f t="array" ref="B211">YEAR(A211)</f>
        <v>2018</v>
      </c>
      <c r="C211" s="201" cm="1">
        <f t="array" ref="C211">MONTH(A211)</f>
        <v>7</v>
      </c>
      <c r="D211" s="125" cm="1">
        <f t="array" ref="D211">'P'!D211</f>
        <v>198500</v>
      </c>
      <c r="E211" s="125" cm="1">
        <f t="array" ref="E211">'C'!E211</f>
        <v>370190</v>
      </c>
      <c r="F211" s="41" cm="1">
        <f t="array" ref="F211">D211+E211</f>
        <v>568690</v>
      </c>
      <c r="G211" s="119" cm="1">
        <f t="array" ref="G211">F211-F210</f>
        <v>-600</v>
      </c>
      <c r="H211" s="119" cm="1">
        <f t="array" ref="H211">IF(G211&gt;0,G211,0)</f>
        <v>0</v>
      </c>
      <c r="I211" s="113" cm="1">
        <f t="array" ref="I211">MAX($F$10:F211)</f>
        <v>591510</v>
      </c>
      <c r="J211" s="126"/>
      <c r="K211" s="121" cm="1">
        <f t="array" ref="K211">MAX(0,I211-I210)</f>
        <v>0</v>
      </c>
      <c r="L211" s="113" cm="1">
        <f t="array" ref="L211">MIN(F211:F240)</f>
        <v>553850</v>
      </c>
      <c r="M211" s="113" cm="1">
        <f t="array" ref="M211">MAX(0,L211-L210)</f>
        <v>0</v>
      </c>
      <c r="N211" s="122" cm="1">
        <f t="array" ref="N211">MIN(M211,H211-K211)</f>
        <v>0</v>
      </c>
      <c r="O211" s="113" cm="1">
        <f t="array" ref="O211">K211+N211</f>
        <v>0</v>
      </c>
      <c r="P211" s="113" cm="1">
        <f t="array" ref="P211">H211-O211</f>
        <v>0</v>
      </c>
      <c r="Q211" s="119" cm="1">
        <f t="array" ref="Q211">MAX(0,IF(AND(K211=0,P211&gt;0),0,Q210+K211+U210))</f>
        <v>0</v>
      </c>
      <c r="R211" s="119" cm="1">
        <f t="array" ref="R211">MAX(0,R210+P211+V210)</f>
        <v>0</v>
      </c>
      <c r="S211" s="199" cm="1">
        <f t="array" ref="S211">IF(G211&lt;0,G211,0)</f>
        <v>-600</v>
      </c>
      <c r="T211" s="199" cm="1">
        <f t="array" ref="T211">MIN(0,S211+R210+V210)</f>
        <v>-600</v>
      </c>
      <c r="U211" s="165" cm="1">
        <f t="array" ref="U211">MAX(S211,IF(Q211&gt;0,MAX(-Q211,S211),T211))</f>
        <v>-600</v>
      </c>
      <c r="V211" s="166" cm="1">
        <f t="array" ref="V211">S211-U211</f>
        <v>0</v>
      </c>
      <c r="W211" s="105"/>
      <c r="X211" s="9"/>
      <c r="Y211" s="76" cm="1">
        <f t="array" ref="Y211">#REF!</f>
      </c>
      <c r="Z211" s="76" cm="1">
        <f t="array" ref="Z211">MAX(O211-Y211,0)</f>
      </c>
      <c r="AA211" s="9"/>
    </row>
    <row r="212" ht="13.65" customHeight="1">
      <c r="A212" s="24" cm="1">
        <f t="array" ref="A212">A211+1</f>
        <v>43302</v>
      </c>
      <c r="B212" s="200" cm="1">
        <f t="array" ref="B212">YEAR(A212)</f>
        <v>2018</v>
      </c>
      <c r="C212" s="201" cm="1">
        <f t="array" ref="C212">MONTH(A212)</f>
        <v>7</v>
      </c>
      <c r="D212" s="125" cm="1">
        <f t="array" ref="D212">'P'!D212</f>
        <v>198760</v>
      </c>
      <c r="E212" s="125" cm="1">
        <f t="array" ref="E212">'C'!E212</f>
        <v>369480</v>
      </c>
      <c r="F212" s="41" cm="1">
        <f t="array" ref="F212">D212+E212</f>
        <v>568240</v>
      </c>
      <c r="G212" s="119" cm="1">
        <f t="array" ref="G212">F212-F211</f>
        <v>-450</v>
      </c>
      <c r="H212" s="119" cm="1">
        <f t="array" ref="H212">IF(G212&gt;0,G212,0)</f>
        <v>0</v>
      </c>
      <c r="I212" s="113" cm="1">
        <f t="array" ref="I212">MAX($F$10:F212)</f>
        <v>591510</v>
      </c>
      <c r="J212" s="126"/>
      <c r="K212" s="121" cm="1">
        <f t="array" ref="K212">MAX(0,I212-I211)</f>
        <v>0</v>
      </c>
      <c r="L212" s="113" cm="1">
        <f t="array" ref="L212">MIN(F212:F241)</f>
        <v>553240</v>
      </c>
      <c r="M212" s="113" cm="1">
        <f t="array" ref="M212">MAX(0,L212-L211)</f>
        <v>0</v>
      </c>
      <c r="N212" s="122" cm="1">
        <f t="array" ref="N212">MIN(M212,H212-K212)</f>
        <v>0</v>
      </c>
      <c r="O212" s="113" cm="1">
        <f t="array" ref="O212">K212+N212</f>
        <v>0</v>
      </c>
      <c r="P212" s="113" cm="1">
        <f t="array" ref="P212">H212-O212</f>
        <v>0</v>
      </c>
      <c r="Q212" s="119" cm="1">
        <f t="array" ref="Q212">MAX(0,IF(AND(K212=0,P212&gt;0),0,Q211+K212+U211))</f>
        <v>0</v>
      </c>
      <c r="R212" s="119" cm="1">
        <f t="array" ref="R212">MAX(0,R211+P212+V211)</f>
        <v>0</v>
      </c>
      <c r="S212" s="199" cm="1">
        <f t="array" ref="S212">IF(G212&lt;0,G212,0)</f>
        <v>-450</v>
      </c>
      <c r="T212" s="199" cm="1">
        <f t="array" ref="T212">MIN(0,S212+R211+V211)</f>
        <v>-450</v>
      </c>
      <c r="U212" s="165" cm="1">
        <f t="array" ref="U212">MAX(S212,IF(Q212&gt;0,MAX(-Q212,S212),T212))</f>
        <v>-450</v>
      </c>
      <c r="V212" s="166" cm="1">
        <f t="array" ref="V212">S212-U212</f>
        <v>0</v>
      </c>
      <c r="W212" s="105"/>
      <c r="X212" s="9"/>
      <c r="Y212" s="76" cm="1">
        <f t="array" ref="Y212">#REF!</f>
      </c>
      <c r="Z212" s="76" cm="1">
        <f t="array" ref="Z212">MAX(O212-Y212,0)</f>
      </c>
      <c r="AA212" s="9"/>
    </row>
    <row r="213" ht="13.65" customHeight="1">
      <c r="A213" s="24" cm="1">
        <f t="array" ref="A213">A212+1</f>
        <v>43303</v>
      </c>
      <c r="B213" s="200" cm="1">
        <f t="array" ref="B213">YEAR(A213)</f>
        <v>2018</v>
      </c>
      <c r="C213" s="201" cm="1">
        <f t="array" ref="C213">MONTH(A213)</f>
        <v>7</v>
      </c>
      <c r="D213" s="125" cm="1">
        <f t="array" ref="D213">'P'!D213</f>
        <v>199140</v>
      </c>
      <c r="E213" s="125" cm="1">
        <f t="array" ref="E213">'C'!E213</f>
        <v>368700</v>
      </c>
      <c r="F213" s="41" cm="1">
        <f t="array" ref="F213">D213+E213</f>
        <v>567840</v>
      </c>
      <c r="G213" s="119" cm="1">
        <f t="array" ref="G213">F213-F212</f>
        <v>-400</v>
      </c>
      <c r="H213" s="119" cm="1">
        <f t="array" ref="H213">IF(G213&gt;0,G213,0)</f>
        <v>0</v>
      </c>
      <c r="I213" s="113" cm="1">
        <f t="array" ref="I213">MAX($F$10:F213)</f>
        <v>591510</v>
      </c>
      <c r="J213" s="126"/>
      <c r="K213" s="121" cm="1">
        <f t="array" ref="K213">MAX(0,I213-I212)</f>
        <v>0</v>
      </c>
      <c r="L213" s="113" cm="1">
        <f t="array" ref="L213">MIN(F213:F242)</f>
        <v>552080</v>
      </c>
      <c r="M213" s="113" cm="1">
        <f t="array" ref="M213">MAX(0,L213-L212)</f>
        <v>0</v>
      </c>
      <c r="N213" s="122" cm="1">
        <f t="array" ref="N213">MIN(M213,H213-K213)</f>
        <v>0</v>
      </c>
      <c r="O213" s="113" cm="1">
        <f t="array" ref="O213">K213+N213</f>
        <v>0</v>
      </c>
      <c r="P213" s="113" cm="1">
        <f t="array" ref="P213">H213-O213</f>
        <v>0</v>
      </c>
      <c r="Q213" s="119" cm="1">
        <f t="array" ref="Q213">MAX(0,IF(AND(K213=0,P213&gt;0),0,Q212+K213+U212))</f>
        <v>0</v>
      </c>
      <c r="R213" s="119" cm="1">
        <f t="array" ref="R213">MAX(0,R212+P213+V212)</f>
        <v>0</v>
      </c>
      <c r="S213" s="199" cm="1">
        <f t="array" ref="S213">IF(G213&lt;0,G213,0)</f>
        <v>-400</v>
      </c>
      <c r="T213" s="199" cm="1">
        <f t="array" ref="T213">MIN(0,S213+R212+V212)</f>
        <v>-400</v>
      </c>
      <c r="U213" s="165" cm="1">
        <f t="array" ref="U213">MAX(S213,IF(Q213&gt;0,MAX(-Q213,S213),T213))</f>
        <v>-400</v>
      </c>
      <c r="V213" s="166" cm="1">
        <f t="array" ref="V213">S213-U213</f>
        <v>0</v>
      </c>
      <c r="W213" s="105"/>
      <c r="X213" s="9"/>
      <c r="Y213" s="76" cm="1">
        <f t="array" ref="Y213">#REF!</f>
      </c>
      <c r="Z213" s="76" cm="1">
        <f t="array" ref="Z213">MAX(O213-Y213,0)</f>
      </c>
      <c r="AA213" s="9"/>
    </row>
    <row r="214" ht="13.65" customHeight="1">
      <c r="A214" s="24" cm="1">
        <f t="array" ref="A214">A213+1</f>
        <v>43304</v>
      </c>
      <c r="B214" s="200" cm="1">
        <f t="array" ref="B214">YEAR(A214)</f>
        <v>2018</v>
      </c>
      <c r="C214" s="201" cm="1">
        <f t="array" ref="C214">MONTH(A214)</f>
        <v>7</v>
      </c>
      <c r="D214" s="125" cm="1">
        <f t="array" ref="D214">'P'!D214</f>
        <v>199270</v>
      </c>
      <c r="E214" s="125" cm="1">
        <f t="array" ref="E214">'C'!E214</f>
        <v>368140</v>
      </c>
      <c r="F214" s="41" cm="1">
        <f t="array" ref="F214">D214+E214</f>
        <v>567410</v>
      </c>
      <c r="G214" s="119" cm="1">
        <f t="array" ref="G214">F214-F213</f>
        <v>-430</v>
      </c>
      <c r="H214" s="119" cm="1">
        <f t="array" ref="H214">IF(G214&gt;0,G214,0)</f>
        <v>0</v>
      </c>
      <c r="I214" s="113" cm="1">
        <f t="array" ref="I214">MAX($F$10:F214)</f>
        <v>591510</v>
      </c>
      <c r="J214" s="126"/>
      <c r="K214" s="121" cm="1">
        <f t="array" ref="K214">MAX(0,I214-I213)</f>
        <v>0</v>
      </c>
      <c r="L214" s="113" cm="1">
        <f t="array" ref="L214">MIN(F214:F243)</f>
        <v>550990</v>
      </c>
      <c r="M214" s="113" cm="1">
        <f t="array" ref="M214">MAX(0,L214-L213)</f>
        <v>0</v>
      </c>
      <c r="N214" s="122" cm="1">
        <f t="array" ref="N214">MIN(M214,H214-K214)</f>
        <v>0</v>
      </c>
      <c r="O214" s="113" cm="1">
        <f t="array" ref="O214">K214+N214</f>
        <v>0</v>
      </c>
      <c r="P214" s="113" cm="1">
        <f t="array" ref="P214">H214-O214</f>
        <v>0</v>
      </c>
      <c r="Q214" s="119" cm="1">
        <f t="array" ref="Q214">MAX(0,IF(AND(K214=0,P214&gt;0),0,Q213+K214+U213))</f>
        <v>0</v>
      </c>
      <c r="R214" s="119" cm="1">
        <f t="array" ref="R214">MAX(0,R213+P214+V213)</f>
        <v>0</v>
      </c>
      <c r="S214" s="199" cm="1">
        <f t="array" ref="S214">IF(G214&lt;0,G214,0)</f>
        <v>-430</v>
      </c>
      <c r="T214" s="199" cm="1">
        <f t="array" ref="T214">MIN(0,S214+R213+V213)</f>
        <v>-430</v>
      </c>
      <c r="U214" s="165" cm="1">
        <f t="array" ref="U214">MAX(S214,IF(Q214&gt;0,MAX(-Q214,S214),T214))</f>
        <v>-430</v>
      </c>
      <c r="V214" s="166" cm="1">
        <f t="array" ref="V214">S214-U214</f>
        <v>0</v>
      </c>
      <c r="W214" s="105"/>
      <c r="X214" s="9"/>
      <c r="Y214" s="76" cm="1">
        <f t="array" ref="Y214">#REF!</f>
      </c>
      <c r="Z214" s="76" cm="1">
        <f t="array" ref="Z214">MAX(O214-Y214,0)</f>
      </c>
      <c r="AA214" s="9"/>
    </row>
    <row r="215" ht="13.65" customHeight="1">
      <c r="A215" s="24" cm="1">
        <f t="array" ref="A215">A214+1</f>
        <v>43305</v>
      </c>
      <c r="B215" s="200" cm="1">
        <f t="array" ref="B215">YEAR(A215)</f>
        <v>2018</v>
      </c>
      <c r="C215" s="201" cm="1">
        <f t="array" ref="C215">MONTH(A215)</f>
        <v>7</v>
      </c>
      <c r="D215" s="125" cm="1">
        <f t="array" ref="D215">'P'!D215</f>
        <v>199600</v>
      </c>
      <c r="E215" s="125" cm="1">
        <f t="array" ref="E215">'C'!E215</f>
        <v>367430</v>
      </c>
      <c r="F215" s="41" cm="1">
        <f t="array" ref="F215">D215+E215</f>
        <v>567030</v>
      </c>
      <c r="G215" s="119" cm="1">
        <f t="array" ref="G215">F215-F214</f>
        <v>-380</v>
      </c>
      <c r="H215" s="119" cm="1">
        <f t="array" ref="H215">IF(G215&gt;0,G215,0)</f>
        <v>0</v>
      </c>
      <c r="I215" s="113" cm="1">
        <f t="array" ref="I215">MAX($F$10:F215)</f>
        <v>591510</v>
      </c>
      <c r="J215" s="126"/>
      <c r="K215" s="121" cm="1">
        <f t="array" ref="K215">MAX(0,I215-I214)</f>
        <v>0</v>
      </c>
      <c r="L215" s="113" cm="1">
        <f t="array" ref="L215">MIN(F215:F244)</f>
        <v>549860</v>
      </c>
      <c r="M215" s="113" cm="1">
        <f t="array" ref="M215">MAX(0,L215-L214)</f>
        <v>0</v>
      </c>
      <c r="N215" s="122" cm="1">
        <f t="array" ref="N215">MIN(M215,H215-K215)</f>
        <v>0</v>
      </c>
      <c r="O215" s="113" cm="1">
        <f t="array" ref="O215">K215+N215</f>
        <v>0</v>
      </c>
      <c r="P215" s="113" cm="1">
        <f t="array" ref="P215">H215-O215</f>
        <v>0</v>
      </c>
      <c r="Q215" s="119" cm="1">
        <f t="array" ref="Q215">MAX(0,IF(AND(K215=0,P215&gt;0),0,Q214+K215+U214))</f>
        <v>0</v>
      </c>
      <c r="R215" s="119" cm="1">
        <f t="array" ref="R215">MAX(0,R214+P215+V214)</f>
        <v>0</v>
      </c>
      <c r="S215" s="199" cm="1">
        <f t="array" ref="S215">IF(G215&lt;0,G215,0)</f>
        <v>-380</v>
      </c>
      <c r="T215" s="199" cm="1">
        <f t="array" ref="T215">MIN(0,S215+R214+V214)</f>
        <v>-380</v>
      </c>
      <c r="U215" s="165" cm="1">
        <f t="array" ref="U215">MAX(S215,IF(Q215&gt;0,MAX(-Q215,S215),T215))</f>
        <v>-380</v>
      </c>
      <c r="V215" s="166" cm="1">
        <f t="array" ref="V215">S215-U215</f>
        <v>0</v>
      </c>
      <c r="W215" s="105"/>
      <c r="X215" s="9"/>
      <c r="Y215" s="76" cm="1">
        <f t="array" ref="Y215">#REF!</f>
      </c>
      <c r="Z215" s="76" cm="1">
        <f t="array" ref="Z215">MAX(O215-Y215,0)</f>
      </c>
      <c r="AA215" s="9"/>
    </row>
    <row r="216" ht="13.65" customHeight="1">
      <c r="A216" s="24" cm="1">
        <f t="array" ref="A216">A215+1</f>
        <v>43306</v>
      </c>
      <c r="B216" s="200" cm="1">
        <f t="array" ref="B216">YEAR(A216)</f>
        <v>2018</v>
      </c>
      <c r="C216" s="201" cm="1">
        <f t="array" ref="C216">MONTH(A216)</f>
        <v>7</v>
      </c>
      <c r="D216" s="125" cm="1">
        <f t="array" ref="D216">'P'!D216</f>
        <v>199730</v>
      </c>
      <c r="E216" s="125" cm="1">
        <f t="array" ref="E216">'C'!E216</f>
        <v>367010</v>
      </c>
      <c r="F216" s="41" cm="1">
        <f t="array" ref="F216">D216+E216</f>
        <v>566740</v>
      </c>
      <c r="G216" s="119" cm="1">
        <f t="array" ref="G216">F216-F215</f>
        <v>-290</v>
      </c>
      <c r="H216" s="119" cm="1">
        <f t="array" ref="H216">IF(G216&gt;0,G216,0)</f>
        <v>0</v>
      </c>
      <c r="I216" s="113" cm="1">
        <f t="array" ref="I216">MAX($F$10:F216)</f>
        <v>591510</v>
      </c>
      <c r="J216" s="126"/>
      <c r="K216" s="121" cm="1">
        <f t="array" ref="K216">MAX(0,I216-I215)</f>
        <v>0</v>
      </c>
      <c r="L216" s="113" cm="1">
        <f t="array" ref="L216">MIN(F216:F245)</f>
        <v>549220</v>
      </c>
      <c r="M216" s="113" cm="1">
        <f t="array" ref="M216">MAX(0,L216-L215)</f>
        <v>0</v>
      </c>
      <c r="N216" s="122" cm="1">
        <f t="array" ref="N216">MIN(M216,H216-K216)</f>
        <v>0</v>
      </c>
      <c r="O216" s="113" cm="1">
        <f t="array" ref="O216">K216+N216</f>
        <v>0</v>
      </c>
      <c r="P216" s="113" cm="1">
        <f t="array" ref="P216">H216-O216</f>
        <v>0</v>
      </c>
      <c r="Q216" s="119" cm="1">
        <f t="array" ref="Q216">MAX(0,IF(AND(K216=0,P216&gt;0),0,Q215+K216+U215))</f>
        <v>0</v>
      </c>
      <c r="R216" s="119" cm="1">
        <f t="array" ref="R216">MAX(0,R215+P216+V215)</f>
        <v>0</v>
      </c>
      <c r="S216" s="199" cm="1">
        <f t="array" ref="S216">IF(G216&lt;0,G216,0)</f>
        <v>-290</v>
      </c>
      <c r="T216" s="199" cm="1">
        <f t="array" ref="T216">MIN(0,S216+R215+V215)</f>
        <v>-290</v>
      </c>
      <c r="U216" s="165" cm="1">
        <f t="array" ref="U216">MAX(S216,IF(Q216&gt;0,MAX(-Q216,S216),T216))</f>
        <v>-290</v>
      </c>
      <c r="V216" s="166" cm="1">
        <f t="array" ref="V216">S216-U216</f>
        <v>0</v>
      </c>
      <c r="W216" s="105"/>
      <c r="X216" s="9"/>
      <c r="Y216" s="76" cm="1">
        <f t="array" ref="Y216">#REF!</f>
      </c>
      <c r="Z216" s="76" cm="1">
        <f t="array" ref="Z216">MAX(O216-Y216,0)</f>
      </c>
      <c r="AA216" s="9"/>
    </row>
    <row r="217" ht="13.65" customHeight="1">
      <c r="A217" s="24" cm="1">
        <f t="array" ref="A217">A216+1</f>
        <v>43307</v>
      </c>
      <c r="B217" s="200" cm="1">
        <f t="array" ref="B217">YEAR(A217)</f>
        <v>2018</v>
      </c>
      <c r="C217" s="201" cm="1">
        <f t="array" ref="C217">MONTH(A217)</f>
        <v>7</v>
      </c>
      <c r="D217" s="125" cm="1">
        <f t="array" ref="D217">'P'!D217</f>
        <v>199860</v>
      </c>
      <c r="E217" s="125" cm="1">
        <f t="array" ref="E217">'C'!E217</f>
        <v>366380</v>
      </c>
      <c r="F217" s="41" cm="1">
        <f t="array" ref="F217">D217+E217</f>
        <v>566240</v>
      </c>
      <c r="G217" s="119" cm="1">
        <f t="array" ref="G217">F217-F216</f>
        <v>-500</v>
      </c>
      <c r="H217" s="119" cm="1">
        <f t="array" ref="H217">IF(G217&gt;0,G217,0)</f>
        <v>0</v>
      </c>
      <c r="I217" s="113" cm="1">
        <f t="array" ref="I217">MAX($F$10:F217)</f>
        <v>591510</v>
      </c>
      <c r="J217" s="126"/>
      <c r="K217" s="121" cm="1">
        <f t="array" ref="K217">MAX(0,I217-I216)</f>
        <v>0</v>
      </c>
      <c r="L217" s="113" cm="1">
        <f t="array" ref="L217">MIN(F217:F246)</f>
        <v>548810</v>
      </c>
      <c r="M217" s="113" cm="1">
        <f t="array" ref="M217">MAX(0,L217-L216)</f>
        <v>0</v>
      </c>
      <c r="N217" s="122" cm="1">
        <f t="array" ref="N217">MIN(M217,H217-K217)</f>
        <v>0</v>
      </c>
      <c r="O217" s="113" cm="1">
        <f t="array" ref="O217">K217+N217</f>
        <v>0</v>
      </c>
      <c r="P217" s="113" cm="1">
        <f t="array" ref="P217">H217-O217</f>
        <v>0</v>
      </c>
      <c r="Q217" s="119" cm="1">
        <f t="array" ref="Q217">MAX(0,IF(AND(K217=0,P217&gt;0),0,Q216+K217+U216))</f>
        <v>0</v>
      </c>
      <c r="R217" s="119" cm="1">
        <f t="array" ref="R217">MAX(0,R216+P217+V216)</f>
        <v>0</v>
      </c>
      <c r="S217" s="199" cm="1">
        <f t="array" ref="S217">IF(G217&lt;0,G217,0)</f>
        <v>-500</v>
      </c>
      <c r="T217" s="199" cm="1">
        <f t="array" ref="T217">MIN(0,S217+R216+V216)</f>
        <v>-500</v>
      </c>
      <c r="U217" s="165" cm="1">
        <f t="array" ref="U217">MAX(S217,IF(Q217&gt;0,MAX(-Q217,S217),T217))</f>
        <v>-500</v>
      </c>
      <c r="V217" s="166" cm="1">
        <f t="array" ref="V217">S217-U217</f>
        <v>0</v>
      </c>
      <c r="W217" s="105"/>
      <c r="X217" s="9"/>
      <c r="Y217" s="76" cm="1">
        <f t="array" ref="Y217">#REF!</f>
      </c>
      <c r="Z217" s="76" cm="1">
        <f t="array" ref="Z217">MAX(O217-Y217,0)</f>
      </c>
      <c r="AA217" s="9"/>
    </row>
    <row r="218" ht="13.65" customHeight="1">
      <c r="A218" s="24" cm="1">
        <f t="array" ref="A218">A217+1</f>
        <v>43308</v>
      </c>
      <c r="B218" s="200" cm="1">
        <f t="array" ref="B218">YEAR(A218)</f>
        <v>2018</v>
      </c>
      <c r="C218" s="201" cm="1">
        <f t="array" ref="C218">MONTH(A218)</f>
        <v>7</v>
      </c>
      <c r="D218" s="125" cm="1">
        <f t="array" ref="D218">'P'!D218</f>
        <v>199840</v>
      </c>
      <c r="E218" s="125" cm="1">
        <f t="array" ref="E218">'C'!E218</f>
        <v>365810</v>
      </c>
      <c r="F218" s="41" cm="1">
        <f t="array" ref="F218">D218+E218</f>
        <v>565650</v>
      </c>
      <c r="G218" s="119" cm="1">
        <f t="array" ref="G218">F218-F217</f>
        <v>-590</v>
      </c>
      <c r="H218" s="119" cm="1">
        <f t="array" ref="H218">IF(G218&gt;0,G218,0)</f>
        <v>0</v>
      </c>
      <c r="I218" s="113" cm="1">
        <f t="array" ref="I218">MAX($F$10:F218)</f>
        <v>591510</v>
      </c>
      <c r="J218" s="126"/>
      <c r="K218" s="121" cm="1">
        <f t="array" ref="K218">MAX(0,I218-I217)</f>
        <v>0</v>
      </c>
      <c r="L218" s="113" cm="1">
        <f t="array" ref="L218">MIN(F218:F247)</f>
        <v>548420</v>
      </c>
      <c r="M218" s="113" cm="1">
        <f t="array" ref="M218">MAX(0,L218-L217)</f>
        <v>0</v>
      </c>
      <c r="N218" s="122" cm="1">
        <f t="array" ref="N218">MIN(M218,H218-K218)</f>
        <v>0</v>
      </c>
      <c r="O218" s="113" cm="1">
        <f t="array" ref="O218">K218+N218</f>
        <v>0</v>
      </c>
      <c r="P218" s="113" cm="1">
        <f t="array" ref="P218">H218-O218</f>
        <v>0</v>
      </c>
      <c r="Q218" s="119" cm="1">
        <f t="array" ref="Q218">MAX(0,IF(AND(K218=0,P218&gt;0),0,Q217+K218+U217))</f>
        <v>0</v>
      </c>
      <c r="R218" s="119" cm="1">
        <f t="array" ref="R218">MAX(0,R217+P218+V217)</f>
        <v>0</v>
      </c>
      <c r="S218" s="199" cm="1">
        <f t="array" ref="S218">IF(G218&lt;0,G218,0)</f>
        <v>-590</v>
      </c>
      <c r="T218" s="199" cm="1">
        <f t="array" ref="T218">MIN(0,S218+R217+V217)</f>
        <v>-590</v>
      </c>
      <c r="U218" s="165" cm="1">
        <f t="array" ref="U218">MAX(S218,IF(Q218&gt;0,MAX(-Q218,S218),T218))</f>
        <v>-590</v>
      </c>
      <c r="V218" s="166" cm="1">
        <f t="array" ref="V218">S218-U218</f>
        <v>0</v>
      </c>
      <c r="W218" s="105"/>
      <c r="X218" s="9"/>
      <c r="Y218" s="76" cm="1">
        <f t="array" ref="Y218">#REF!</f>
      </c>
      <c r="Z218" s="76" cm="1">
        <f t="array" ref="Z218">MAX(O218-Y218,0)</f>
      </c>
      <c r="AA218" s="9"/>
    </row>
    <row r="219" ht="13.65" customHeight="1">
      <c r="A219" s="24" cm="1">
        <f t="array" ref="A219">A218+1</f>
        <v>43309</v>
      </c>
      <c r="B219" s="200" cm="1">
        <f t="array" ref="B219">YEAR(A219)</f>
        <v>2018</v>
      </c>
      <c r="C219" s="201" cm="1">
        <f t="array" ref="C219">MONTH(A219)</f>
        <v>7</v>
      </c>
      <c r="D219" s="125" cm="1">
        <f t="array" ref="D219">'P'!D219</f>
        <v>200170</v>
      </c>
      <c r="E219" s="125" cm="1">
        <f t="array" ref="E219">'C'!E219</f>
        <v>364970</v>
      </c>
      <c r="F219" s="41" cm="1">
        <f t="array" ref="F219">D219+E219</f>
        <v>565140</v>
      </c>
      <c r="G219" s="119" cm="1">
        <f t="array" ref="G219">F219-F218</f>
        <v>-510</v>
      </c>
      <c r="H219" s="119" cm="1">
        <f t="array" ref="H219">IF(G219&gt;0,G219,0)</f>
        <v>0</v>
      </c>
      <c r="I219" s="113" cm="1">
        <f t="array" ref="I219">MAX($F$10:F219)</f>
        <v>591510</v>
      </c>
      <c r="J219" s="126"/>
      <c r="K219" s="121" cm="1">
        <f t="array" ref="K219">MAX(0,I219-I218)</f>
        <v>0</v>
      </c>
      <c r="L219" s="113" cm="1">
        <f t="array" ref="L219">MIN(F219:F248)</f>
        <v>548090</v>
      </c>
      <c r="M219" s="113" cm="1">
        <f t="array" ref="M219">MAX(0,L219-L218)</f>
        <v>0</v>
      </c>
      <c r="N219" s="122" cm="1">
        <f t="array" ref="N219">MIN(M219,H219-K219)</f>
        <v>0</v>
      </c>
      <c r="O219" s="113" cm="1">
        <f t="array" ref="O219">K219+N219</f>
        <v>0</v>
      </c>
      <c r="P219" s="113" cm="1">
        <f t="array" ref="P219">H219-O219</f>
        <v>0</v>
      </c>
      <c r="Q219" s="119" cm="1">
        <f t="array" ref="Q219">MAX(0,IF(AND(K219=0,P219&gt;0),0,Q218+K219+U218))</f>
        <v>0</v>
      </c>
      <c r="R219" s="119" cm="1">
        <f t="array" ref="R219">MAX(0,R218+P219+V218)</f>
        <v>0</v>
      </c>
      <c r="S219" s="199" cm="1">
        <f t="array" ref="S219">IF(G219&lt;0,G219,0)</f>
        <v>-510</v>
      </c>
      <c r="T219" s="199" cm="1">
        <f t="array" ref="T219">MIN(0,S219+R218+V218)</f>
        <v>-510</v>
      </c>
      <c r="U219" s="165" cm="1">
        <f t="array" ref="U219">MAX(S219,IF(Q219&gt;0,MAX(-Q219,S219),T219))</f>
        <v>-510</v>
      </c>
      <c r="V219" s="166" cm="1">
        <f t="array" ref="V219">S219-U219</f>
        <v>0</v>
      </c>
      <c r="W219" s="105"/>
      <c r="X219" s="9"/>
      <c r="Y219" s="76" cm="1">
        <f t="array" ref="Y219">#REF!</f>
      </c>
      <c r="Z219" s="76" cm="1">
        <f t="array" ref="Z219">MAX(O219-Y219,0)</f>
      </c>
      <c r="AA219" s="9"/>
    </row>
    <row r="220" ht="13.65" customHeight="1">
      <c r="A220" s="24" cm="1">
        <f t="array" ref="A220">A219+1</f>
        <v>43310</v>
      </c>
      <c r="B220" s="200" cm="1">
        <f t="array" ref="B220">YEAR(A220)</f>
        <v>2018</v>
      </c>
      <c r="C220" s="201" cm="1">
        <f t="array" ref="C220">MONTH(A220)</f>
        <v>7</v>
      </c>
      <c r="D220" s="125" cm="1">
        <f t="array" ref="D220">'P'!D220</f>
        <v>200570</v>
      </c>
      <c r="E220" s="125" cm="1">
        <f t="array" ref="E220">'C'!E220</f>
        <v>364130</v>
      </c>
      <c r="F220" s="41" cm="1">
        <f t="array" ref="F220">D220+E220</f>
        <v>564700</v>
      </c>
      <c r="G220" s="119" cm="1">
        <f t="array" ref="G220">F220-F219</f>
        <v>-440</v>
      </c>
      <c r="H220" s="119" cm="1">
        <f t="array" ref="H220">IF(G220&gt;0,G220,0)</f>
        <v>0</v>
      </c>
      <c r="I220" s="113" cm="1">
        <f t="array" ref="I220">MAX($F$10:F220)</f>
        <v>591510</v>
      </c>
      <c r="J220" s="126"/>
      <c r="K220" s="121" cm="1">
        <f t="array" ref="K220">MAX(0,I220-I219)</f>
        <v>0</v>
      </c>
      <c r="L220" s="113" cm="1">
        <f t="array" ref="L220">MIN(F220:F249)</f>
        <v>547790</v>
      </c>
      <c r="M220" s="113" cm="1">
        <f t="array" ref="M220">MAX(0,L220-L219)</f>
        <v>0</v>
      </c>
      <c r="N220" s="122" cm="1">
        <f t="array" ref="N220">MIN(M220,H220-K220)</f>
        <v>0</v>
      </c>
      <c r="O220" s="113" cm="1">
        <f t="array" ref="O220">K220+N220</f>
        <v>0</v>
      </c>
      <c r="P220" s="113" cm="1">
        <f t="array" ref="P220">H220-O220</f>
        <v>0</v>
      </c>
      <c r="Q220" s="119" cm="1">
        <f t="array" ref="Q220">MAX(0,IF(AND(K220=0,P220&gt;0),0,Q219+K220+U219))</f>
        <v>0</v>
      </c>
      <c r="R220" s="119" cm="1">
        <f t="array" ref="R220">MAX(0,R219+P220+V219)</f>
        <v>0</v>
      </c>
      <c r="S220" s="199" cm="1">
        <f t="array" ref="S220">IF(G220&lt;0,G220,0)</f>
        <v>-440</v>
      </c>
      <c r="T220" s="199" cm="1">
        <f t="array" ref="T220">MIN(0,S220+R219+V219)</f>
        <v>-440</v>
      </c>
      <c r="U220" s="165" cm="1">
        <f t="array" ref="U220">MAX(S220,IF(Q220&gt;0,MAX(-Q220,S220),T220))</f>
        <v>-440</v>
      </c>
      <c r="V220" s="166" cm="1">
        <f t="array" ref="V220">S220-U220</f>
        <v>0</v>
      </c>
      <c r="W220" s="105"/>
      <c r="X220" s="9"/>
      <c r="Y220" s="76" cm="1">
        <f t="array" ref="Y220">#REF!</f>
      </c>
      <c r="Z220" s="76" cm="1">
        <f t="array" ref="Z220">MAX(O220-Y220,0)</f>
      </c>
      <c r="AA220" s="9"/>
    </row>
    <row r="221" ht="13.65" customHeight="1">
      <c r="A221" s="24" cm="1">
        <f t="array" ref="A221">A220+1</f>
        <v>43311</v>
      </c>
      <c r="B221" s="200" cm="1">
        <f t="array" ref="B221">YEAR(A221)</f>
        <v>2018</v>
      </c>
      <c r="C221" s="201" cm="1">
        <f t="array" ref="C221">MONTH(A221)</f>
        <v>7</v>
      </c>
      <c r="D221" s="125" cm="1">
        <f t="array" ref="D221">'P'!D221</f>
        <v>201070</v>
      </c>
      <c r="E221" s="125" cm="1">
        <f t="array" ref="E221">'C'!E221</f>
        <v>363360</v>
      </c>
      <c r="F221" s="41" cm="1">
        <f t="array" ref="F221">D221+E221</f>
        <v>564430</v>
      </c>
      <c r="G221" s="119" cm="1">
        <f t="array" ref="G221">F221-F220</f>
        <v>-270</v>
      </c>
      <c r="H221" s="119" cm="1">
        <f t="array" ref="H221">IF(G221&gt;0,G221,0)</f>
        <v>0</v>
      </c>
      <c r="I221" s="113" cm="1">
        <f t="array" ref="I221">MAX($F$10:F221)</f>
        <v>591510</v>
      </c>
      <c r="J221" s="126"/>
      <c r="K221" s="121" cm="1">
        <f t="array" ref="K221">MAX(0,I221-I220)</f>
        <v>0</v>
      </c>
      <c r="L221" s="113" cm="1">
        <f t="array" ref="L221">MIN(F221:F250)</f>
        <v>547380</v>
      </c>
      <c r="M221" s="113" cm="1">
        <f t="array" ref="M221">MAX(0,L221-L220)</f>
        <v>0</v>
      </c>
      <c r="N221" s="122" cm="1">
        <f t="array" ref="N221">MIN(M221,H221-K221)</f>
        <v>0</v>
      </c>
      <c r="O221" s="113" cm="1">
        <f t="array" ref="O221">K221+N221</f>
        <v>0</v>
      </c>
      <c r="P221" s="113" cm="1">
        <f t="array" ref="P221">H221-O221</f>
        <v>0</v>
      </c>
      <c r="Q221" s="119" cm="1">
        <f t="array" ref="Q221">MAX(0,IF(AND(K221=0,P221&gt;0),0,Q220+K221+U220))</f>
        <v>0</v>
      </c>
      <c r="R221" s="119" cm="1">
        <f t="array" ref="R221">MAX(0,R220+P221+V220)</f>
        <v>0</v>
      </c>
      <c r="S221" s="199" cm="1">
        <f t="array" ref="S221">IF(G221&lt;0,G221,0)</f>
        <v>-270</v>
      </c>
      <c r="T221" s="199" cm="1">
        <f t="array" ref="T221">MIN(0,S221+R220+V220)</f>
        <v>-270</v>
      </c>
      <c r="U221" s="165" cm="1">
        <f t="array" ref="U221">MAX(S221,IF(Q221&gt;0,MAX(-Q221,S221),T221))</f>
        <v>-270</v>
      </c>
      <c r="V221" s="166" cm="1">
        <f t="array" ref="V221">S221-U221</f>
        <v>0</v>
      </c>
      <c r="W221" s="105"/>
      <c r="X221" s="9"/>
      <c r="Y221" s="76" cm="1">
        <f t="array" ref="Y221">#REF!</f>
      </c>
      <c r="Z221" s="76" cm="1">
        <f t="array" ref="Z221">MAX(O221-Y221,0)</f>
      </c>
      <c r="AA221" s="9"/>
    </row>
    <row r="222" ht="13.65" customHeight="1">
      <c r="A222" s="24" cm="1">
        <f t="array" ref="A222">A221+1</f>
        <v>43312</v>
      </c>
      <c r="B222" s="200" cm="1">
        <f t="array" ref="B222">YEAR(A222)</f>
        <v>2018</v>
      </c>
      <c r="C222" s="201" cm="1">
        <f t="array" ref="C222">MONTH(A222)</f>
        <v>7</v>
      </c>
      <c r="D222" s="125" cm="1">
        <f t="array" ref="D222">'P'!D222</f>
        <v>201340</v>
      </c>
      <c r="E222" s="125" cm="1">
        <f t="array" ref="E222">'C'!E222</f>
        <v>362590</v>
      </c>
      <c r="F222" s="41" cm="1">
        <f t="array" ref="F222">D222+E222</f>
        <v>563930</v>
      </c>
      <c r="G222" s="119" cm="1">
        <f t="array" ref="G222">F222-F221</f>
        <v>-500</v>
      </c>
      <c r="H222" s="119" cm="1">
        <f t="array" ref="H222">IF(G222&gt;0,G222,0)</f>
        <v>0</v>
      </c>
      <c r="I222" s="113" cm="1">
        <f t="array" ref="I222">MAX($F$10:F222)</f>
        <v>591510</v>
      </c>
      <c r="J222" s="126"/>
      <c r="K222" s="121" cm="1">
        <f t="array" ref="K222">MAX(0,I222-I221)</f>
        <v>0</v>
      </c>
      <c r="L222" s="113" cm="1">
        <f t="array" ref="L222">MIN(F222:F251)</f>
        <v>547140</v>
      </c>
      <c r="M222" s="113" cm="1">
        <f t="array" ref="M222">MAX(0,L222-L221)</f>
        <v>0</v>
      </c>
      <c r="N222" s="122" cm="1">
        <f t="array" ref="N222">MIN(M222,H222-K222)</f>
        <v>0</v>
      </c>
      <c r="O222" s="113" cm="1">
        <f t="array" ref="O222">K222+N222</f>
        <v>0</v>
      </c>
      <c r="P222" s="113" cm="1">
        <f t="array" ref="P222">H222-O222</f>
        <v>0</v>
      </c>
      <c r="Q222" s="119" cm="1">
        <f t="array" ref="Q222">MAX(0,IF(AND(K222=0,P222&gt;0),0,Q221+K222+U221))</f>
        <v>0</v>
      </c>
      <c r="R222" s="119" cm="1">
        <f t="array" ref="R222">MAX(0,R221+P222+V221)</f>
        <v>0</v>
      </c>
      <c r="S222" s="199" cm="1">
        <f t="array" ref="S222">IF(G222&lt;0,G222,0)</f>
        <v>-500</v>
      </c>
      <c r="T222" s="199" cm="1">
        <f t="array" ref="T222">MIN(0,S222+R221+V221)</f>
        <v>-500</v>
      </c>
      <c r="U222" s="165" cm="1">
        <f t="array" ref="U222">MAX(S222,IF(Q222&gt;0,MAX(-Q222,S222),T222))</f>
        <v>-500</v>
      </c>
      <c r="V222" s="166" cm="1">
        <f t="array" ref="V222">S222-U222</f>
        <v>0</v>
      </c>
      <c r="W222" s="105"/>
      <c r="X222" s="9"/>
      <c r="Y222" s="76" cm="1">
        <f t="array" ref="Y222">#REF!</f>
      </c>
      <c r="Z222" s="76" cm="1">
        <f t="array" ref="Z222">MAX(O222-Y222,0)</f>
      </c>
      <c r="AA222" s="9"/>
    </row>
    <row r="223" ht="13.65" customHeight="1">
      <c r="A223" s="24" cm="1">
        <f t="array" ref="A223">A222+1</f>
        <v>43313</v>
      </c>
      <c r="B223" s="200" cm="1">
        <f t="array" ref="B223">YEAR(A223)</f>
        <v>2018</v>
      </c>
      <c r="C223" s="201" cm="1">
        <f t="array" ref="C223">MONTH(A223)</f>
        <v>8</v>
      </c>
      <c r="D223" s="125" cm="1">
        <f t="array" ref="D223">'P'!D223</f>
        <v>201320</v>
      </c>
      <c r="E223" s="125" cm="1">
        <f t="array" ref="E223">'C'!E223</f>
        <v>362030</v>
      </c>
      <c r="F223" s="41" cm="1">
        <f t="array" ref="F223">D223+E223</f>
        <v>563350</v>
      </c>
      <c r="G223" s="119" cm="1">
        <f t="array" ref="G223">F223-F222</f>
        <v>-580</v>
      </c>
      <c r="H223" s="119" cm="1">
        <f t="array" ref="H223">IF(G223&gt;0,G223,0)</f>
        <v>0</v>
      </c>
      <c r="I223" s="113" cm="1">
        <f t="array" ref="I223">MAX($F$10:F223)</f>
        <v>591510</v>
      </c>
      <c r="J223" s="126"/>
      <c r="K223" s="121" cm="1">
        <f t="array" ref="K223">MAX(0,I223-I222)</f>
        <v>0</v>
      </c>
      <c r="L223" s="113" cm="1">
        <f t="array" ref="L223">MIN(F223:F252)</f>
        <v>546890</v>
      </c>
      <c r="M223" s="113" cm="1">
        <f t="array" ref="M223">MAX(0,L223-L222)</f>
        <v>0</v>
      </c>
      <c r="N223" s="122" cm="1">
        <f t="array" ref="N223">MIN(M223,H223-K223)</f>
        <v>0</v>
      </c>
      <c r="O223" s="113" cm="1">
        <f t="array" ref="O223">K223+N223</f>
        <v>0</v>
      </c>
      <c r="P223" s="113" cm="1">
        <f t="array" ref="P223">H223-O223</f>
        <v>0</v>
      </c>
      <c r="Q223" s="119" cm="1">
        <f t="array" ref="Q223">MAX(0,IF(AND(K223=0,P223&gt;0),0,Q222+K223+U222))</f>
        <v>0</v>
      </c>
      <c r="R223" s="119" cm="1">
        <f t="array" ref="R223">MAX(0,R222+P223+V222)</f>
        <v>0</v>
      </c>
      <c r="S223" s="199" cm="1">
        <f t="array" ref="S223">IF(G223&lt;0,G223,0)</f>
        <v>-580</v>
      </c>
      <c r="T223" s="199" cm="1">
        <f t="array" ref="T223">MIN(0,S223+R222+V222)</f>
        <v>-580</v>
      </c>
      <c r="U223" s="165" cm="1">
        <f t="array" ref="U223">MAX(S223,IF(Q223&gt;0,MAX(-Q223,S223),T223))</f>
        <v>-580</v>
      </c>
      <c r="V223" s="166" cm="1">
        <f t="array" ref="V223">S223-U223</f>
        <v>0</v>
      </c>
      <c r="W223" s="105"/>
      <c r="X223" s="9"/>
      <c r="Y223" s="76" cm="1">
        <f t="array" ref="Y223">#REF!</f>
      </c>
      <c r="Z223" s="76" cm="1">
        <f t="array" ref="Z223">MAX(O223-Y223,0)</f>
      </c>
      <c r="AA223" s="9"/>
    </row>
    <row r="224" ht="13.65" customHeight="1">
      <c r="A224" s="24" cm="1">
        <f t="array" ref="A224">A223+1</f>
        <v>43314</v>
      </c>
      <c r="B224" s="200" cm="1">
        <f t="array" ref="B224">YEAR(A224)</f>
        <v>2018</v>
      </c>
      <c r="C224" s="201" cm="1">
        <f t="array" ref="C224">MONTH(A224)</f>
        <v>8</v>
      </c>
      <c r="D224" s="125" cm="1">
        <f t="array" ref="D224">'P'!D224</f>
        <v>201250</v>
      </c>
      <c r="E224" s="125" cm="1">
        <f t="array" ref="E224">'C'!E224</f>
        <v>361610</v>
      </c>
      <c r="F224" s="41" cm="1">
        <f t="array" ref="F224">D224+E224</f>
        <v>562860</v>
      </c>
      <c r="G224" s="119" cm="1">
        <f t="array" ref="G224">F224-F223</f>
        <v>-490</v>
      </c>
      <c r="H224" s="119" cm="1">
        <f t="array" ref="H224">IF(G224&gt;0,G224,0)</f>
        <v>0</v>
      </c>
      <c r="I224" s="113" cm="1">
        <f t="array" ref="I224">MAX($F$10:F224)</f>
        <v>591510</v>
      </c>
      <c r="J224" s="126"/>
      <c r="K224" s="121" cm="1">
        <f t="array" ref="K224">MAX(0,I224-I223)</f>
        <v>0</v>
      </c>
      <c r="L224" s="113" cm="1">
        <f t="array" ref="L224">MIN(F224:F253)</f>
        <v>546510</v>
      </c>
      <c r="M224" s="113" cm="1">
        <f t="array" ref="M224">MAX(0,L224-L223)</f>
        <v>0</v>
      </c>
      <c r="N224" s="122" cm="1">
        <f t="array" ref="N224">MIN(M224,H224-K224)</f>
        <v>0</v>
      </c>
      <c r="O224" s="113" cm="1">
        <f t="array" ref="O224">K224+N224</f>
        <v>0</v>
      </c>
      <c r="P224" s="113" cm="1">
        <f t="array" ref="P224">H224-O224</f>
        <v>0</v>
      </c>
      <c r="Q224" s="119" cm="1">
        <f t="array" ref="Q224">MAX(0,IF(AND(K224=0,P224&gt;0),0,Q223+K224+U223))</f>
        <v>0</v>
      </c>
      <c r="R224" s="119" cm="1">
        <f t="array" ref="R224">MAX(0,R223+P224+V223)</f>
        <v>0</v>
      </c>
      <c r="S224" s="199" cm="1">
        <f t="array" ref="S224">IF(G224&lt;0,G224,0)</f>
        <v>-490</v>
      </c>
      <c r="T224" s="199" cm="1">
        <f t="array" ref="T224">MIN(0,S224+R223+V223)</f>
        <v>-490</v>
      </c>
      <c r="U224" s="165" cm="1">
        <f t="array" ref="U224">MAX(S224,IF(Q224&gt;0,MAX(-Q224,S224),T224))</f>
        <v>-490</v>
      </c>
      <c r="V224" s="166" cm="1">
        <f t="array" ref="V224">S224-U224</f>
        <v>0</v>
      </c>
      <c r="W224" s="105"/>
      <c r="X224" s="9"/>
      <c r="Y224" s="76" cm="1">
        <f t="array" ref="Y224">#REF!</f>
      </c>
      <c r="Z224" s="76" cm="1">
        <f t="array" ref="Z224">MAX(O224-Y224,0)</f>
      </c>
      <c r="AA224" s="9"/>
    </row>
    <row r="225" ht="13.65" customHeight="1">
      <c r="A225" s="24" cm="1">
        <f t="array" ref="A225">A224+1</f>
        <v>43315</v>
      </c>
      <c r="B225" s="200" cm="1">
        <f t="array" ref="B225">YEAR(A225)</f>
        <v>2018</v>
      </c>
      <c r="C225" s="201" cm="1">
        <f t="array" ref="C225">MONTH(A225)</f>
        <v>8</v>
      </c>
      <c r="D225" s="125" cm="1">
        <f t="array" ref="D225">'P'!D225</f>
        <v>201250</v>
      </c>
      <c r="E225" s="125" cm="1">
        <f t="array" ref="E225">'C'!E225</f>
        <v>361120</v>
      </c>
      <c r="F225" s="41" cm="1">
        <f t="array" ref="F225">D225+E225</f>
        <v>562370</v>
      </c>
      <c r="G225" s="119" cm="1">
        <f t="array" ref="G225">F225-F224</f>
        <v>-490</v>
      </c>
      <c r="H225" s="119" cm="1">
        <f t="array" ref="H225">IF(G225&gt;0,G225,0)</f>
        <v>0</v>
      </c>
      <c r="I225" s="113" cm="1">
        <f t="array" ref="I225">MAX($F$10:F225)</f>
        <v>591510</v>
      </c>
      <c r="J225" s="126"/>
      <c r="K225" s="121" cm="1">
        <f t="array" ref="K225">MAX(0,I225-I224)</f>
        <v>0</v>
      </c>
      <c r="L225" s="113" cm="1">
        <f t="array" ref="L225">MIN(F225:F254)</f>
        <v>546300</v>
      </c>
      <c r="M225" s="113" cm="1">
        <f t="array" ref="M225">MAX(0,L225-L224)</f>
        <v>0</v>
      </c>
      <c r="N225" s="122" cm="1">
        <f t="array" ref="N225">MIN(M225,H225-K225)</f>
        <v>0</v>
      </c>
      <c r="O225" s="113" cm="1">
        <f t="array" ref="O225">K225+N225</f>
        <v>0</v>
      </c>
      <c r="P225" s="113" cm="1">
        <f t="array" ref="P225">H225-O225</f>
        <v>0</v>
      </c>
      <c r="Q225" s="119" cm="1">
        <f t="array" ref="Q225">MAX(0,IF(AND(K225=0,P225&gt;0),0,Q224+K225+U224))</f>
        <v>0</v>
      </c>
      <c r="R225" s="119" cm="1">
        <f t="array" ref="R225">MAX(0,R224+P225+V224)</f>
        <v>0</v>
      </c>
      <c r="S225" s="199" cm="1">
        <f t="array" ref="S225">IF(G225&lt;0,G225,0)</f>
        <v>-490</v>
      </c>
      <c r="T225" s="199" cm="1">
        <f t="array" ref="T225">MIN(0,S225+R224+V224)</f>
        <v>-490</v>
      </c>
      <c r="U225" s="165" cm="1">
        <f t="array" ref="U225">MAX(S225,IF(Q225&gt;0,MAX(-Q225,S225),T225))</f>
        <v>-490</v>
      </c>
      <c r="V225" s="166" cm="1">
        <f t="array" ref="V225">S225-U225</f>
        <v>0</v>
      </c>
      <c r="W225" s="105"/>
      <c r="X225" s="9"/>
      <c r="Y225" s="76" cm="1">
        <f t="array" ref="Y225">#REF!</f>
      </c>
      <c r="Z225" s="76" cm="1">
        <f t="array" ref="Z225">MAX(O225-Y225,0)</f>
      </c>
      <c r="AA225" s="9"/>
    </row>
    <row r="226" ht="13.65" customHeight="1">
      <c r="A226" s="24" cm="1">
        <f t="array" ref="A226">A225+1</f>
        <v>43316</v>
      </c>
      <c r="B226" s="200" cm="1">
        <f t="array" ref="B226">YEAR(A226)</f>
        <v>2018</v>
      </c>
      <c r="C226" s="201" cm="1">
        <f t="array" ref="C226">MONTH(A226)</f>
        <v>8</v>
      </c>
      <c r="D226" s="125" cm="1">
        <f t="array" ref="D226">'P'!D226</f>
        <v>201070</v>
      </c>
      <c r="E226" s="125" cm="1">
        <f t="array" ref="E226">'C'!E226</f>
        <v>360700</v>
      </c>
      <c r="F226" s="41" cm="1">
        <f t="array" ref="F226">D226+E226</f>
        <v>561770</v>
      </c>
      <c r="G226" s="119" cm="1">
        <f t="array" ref="G226">F226-F225</f>
        <v>-600</v>
      </c>
      <c r="H226" s="119" cm="1">
        <f t="array" ref="H226">IF(G226&gt;0,G226,0)</f>
        <v>0</v>
      </c>
      <c r="I226" s="113" cm="1">
        <f t="array" ref="I226">MAX($F$10:F226)</f>
        <v>591510</v>
      </c>
      <c r="J226" s="126"/>
      <c r="K226" s="121" cm="1">
        <f t="array" ref="K226">MAX(0,I226-I225)</f>
        <v>0</v>
      </c>
      <c r="L226" s="113" cm="1">
        <f t="array" ref="L226">MIN(F226:F255)</f>
        <v>545850</v>
      </c>
      <c r="M226" s="113" cm="1">
        <f t="array" ref="M226">MAX(0,L226-L225)</f>
        <v>0</v>
      </c>
      <c r="N226" s="122" cm="1">
        <f t="array" ref="N226">MIN(M226,H226-K226)</f>
        <v>0</v>
      </c>
      <c r="O226" s="113" cm="1">
        <f t="array" ref="O226">K226+N226</f>
        <v>0</v>
      </c>
      <c r="P226" s="113" cm="1">
        <f t="array" ref="P226">H226-O226</f>
        <v>0</v>
      </c>
      <c r="Q226" s="119" cm="1">
        <f t="array" ref="Q226">MAX(0,IF(AND(K226=0,P226&gt;0),0,Q225+K226+U225))</f>
        <v>0</v>
      </c>
      <c r="R226" s="119" cm="1">
        <f t="array" ref="R226">MAX(0,R225+P226+V225)</f>
        <v>0</v>
      </c>
      <c r="S226" s="199" cm="1">
        <f t="array" ref="S226">IF(G226&lt;0,G226,0)</f>
        <v>-600</v>
      </c>
      <c r="T226" s="199" cm="1">
        <f t="array" ref="T226">MIN(0,S226+R225+V225)</f>
        <v>-600</v>
      </c>
      <c r="U226" s="165" cm="1">
        <f t="array" ref="U226">MAX(S226,IF(Q226&gt;0,MAX(-Q226,S226),T226))</f>
        <v>-600</v>
      </c>
      <c r="V226" s="166" cm="1">
        <f t="array" ref="V226">S226-U226</f>
        <v>0</v>
      </c>
      <c r="W226" s="105"/>
      <c r="X226" s="9"/>
      <c r="Y226" s="76" cm="1">
        <f t="array" ref="Y226">#REF!</f>
      </c>
      <c r="Z226" s="76" cm="1">
        <f t="array" ref="Z226">MAX(O226-Y226,0)</f>
      </c>
      <c r="AA226" s="9"/>
    </row>
    <row r="227" ht="13.65" customHeight="1">
      <c r="A227" s="24" cm="1">
        <f t="array" ref="A227">A226+1</f>
        <v>43317</v>
      </c>
      <c r="B227" s="200" cm="1">
        <f t="array" ref="B227">YEAR(A227)</f>
        <v>2018</v>
      </c>
      <c r="C227" s="201" cm="1">
        <f t="array" ref="C227">MONTH(A227)</f>
        <v>8</v>
      </c>
      <c r="D227" s="125" cm="1">
        <f t="array" ref="D227">'P'!D227</f>
        <v>200880</v>
      </c>
      <c r="E227" s="125" cm="1">
        <f t="array" ref="E227">'C'!E227</f>
        <v>360280</v>
      </c>
      <c r="F227" s="41" cm="1">
        <f t="array" ref="F227">D227+E227</f>
        <v>561160</v>
      </c>
      <c r="G227" s="119" cm="1">
        <f t="array" ref="G227">F227-F226</f>
        <v>-610</v>
      </c>
      <c r="H227" s="119" cm="1">
        <f t="array" ref="H227">IF(G227&gt;0,G227,0)</f>
        <v>0</v>
      </c>
      <c r="I227" s="113" cm="1">
        <f t="array" ref="I227">MAX($F$10:F227)</f>
        <v>591510</v>
      </c>
      <c r="J227" s="126"/>
      <c r="K227" s="121" cm="1">
        <f t="array" ref="K227">MAX(0,I227-I226)</f>
        <v>0</v>
      </c>
      <c r="L227" s="113" cm="1">
        <f t="array" ref="L227">MIN(F227:F256)</f>
        <v>545530</v>
      </c>
      <c r="M227" s="113" cm="1">
        <f t="array" ref="M227">MAX(0,L227-L226)</f>
        <v>0</v>
      </c>
      <c r="N227" s="122" cm="1">
        <f t="array" ref="N227">MIN(M227,H227-K227)</f>
        <v>0</v>
      </c>
      <c r="O227" s="113" cm="1">
        <f t="array" ref="O227">K227+N227</f>
        <v>0</v>
      </c>
      <c r="P227" s="113" cm="1">
        <f t="array" ref="P227">H227-O227</f>
        <v>0</v>
      </c>
      <c r="Q227" s="119" cm="1">
        <f t="array" ref="Q227">MAX(0,IF(AND(K227=0,P227&gt;0),0,Q226+K227+U226))</f>
        <v>0</v>
      </c>
      <c r="R227" s="119" cm="1">
        <f t="array" ref="R227">MAX(0,R226+P227+V226)</f>
        <v>0</v>
      </c>
      <c r="S227" s="199" cm="1">
        <f t="array" ref="S227">IF(G227&lt;0,G227,0)</f>
        <v>-610</v>
      </c>
      <c r="T227" s="199" cm="1">
        <f t="array" ref="T227">MIN(0,S227+R226+V226)</f>
        <v>-610</v>
      </c>
      <c r="U227" s="165" cm="1">
        <f t="array" ref="U227">MAX(S227,IF(Q227&gt;0,MAX(-Q227,S227),T227))</f>
        <v>-610</v>
      </c>
      <c r="V227" s="166" cm="1">
        <f t="array" ref="V227">S227-U227</f>
        <v>0</v>
      </c>
      <c r="W227" s="105"/>
      <c r="X227" s="9"/>
      <c r="Y227" s="76" cm="1">
        <f t="array" ref="Y227">#REF!</f>
      </c>
      <c r="Z227" s="76" cm="1">
        <f t="array" ref="Z227">MAX(O227-Y227,0)</f>
      </c>
      <c r="AA227" s="9"/>
    </row>
    <row r="228" ht="13.65" customHeight="1">
      <c r="A228" s="24" cm="1">
        <f t="array" ref="A228">A227+1</f>
        <v>43318</v>
      </c>
      <c r="B228" s="200" cm="1">
        <f t="array" ref="B228">YEAR(A228)</f>
        <v>2018</v>
      </c>
      <c r="C228" s="201" cm="1">
        <f t="array" ref="C228">MONTH(A228)</f>
        <v>8</v>
      </c>
      <c r="D228" s="125" cm="1">
        <f t="array" ref="D228">'P'!D228</f>
        <v>200410</v>
      </c>
      <c r="E228" s="125" cm="1">
        <f t="array" ref="E228">'C'!E228</f>
        <v>359790</v>
      </c>
      <c r="F228" s="41" cm="1">
        <f t="array" ref="F228">D228+E228</f>
        <v>560200</v>
      </c>
      <c r="G228" s="119" cm="1">
        <f t="array" ref="G228">F228-F227</f>
        <v>-960</v>
      </c>
      <c r="H228" s="119" cm="1">
        <f t="array" ref="H228">IF(G228&gt;0,G228,0)</f>
        <v>0</v>
      </c>
      <c r="I228" s="113" cm="1">
        <f t="array" ref="I228">MAX($F$10:F228)</f>
        <v>591510</v>
      </c>
      <c r="J228" s="126"/>
      <c r="K228" s="121" cm="1">
        <f t="array" ref="K228">MAX(0,I228-I227)</f>
        <v>0</v>
      </c>
      <c r="L228" s="113" cm="1">
        <f t="array" ref="L228">MIN(F228:F257)</f>
        <v>545130</v>
      </c>
      <c r="M228" s="113" cm="1">
        <f t="array" ref="M228">MAX(0,L228-L227)</f>
        <v>0</v>
      </c>
      <c r="N228" s="122" cm="1">
        <f t="array" ref="N228">MIN(M228,H228-K228)</f>
        <v>0</v>
      </c>
      <c r="O228" s="113" cm="1">
        <f t="array" ref="O228">K228+N228</f>
        <v>0</v>
      </c>
      <c r="P228" s="113" cm="1">
        <f t="array" ref="P228">H228-O228</f>
        <v>0</v>
      </c>
      <c r="Q228" s="119" cm="1">
        <f t="array" ref="Q228">MAX(0,IF(AND(K228=0,P228&gt;0),0,Q227+K228+U227))</f>
        <v>0</v>
      </c>
      <c r="R228" s="119" cm="1">
        <f t="array" ref="R228">MAX(0,R227+P228+V227)</f>
        <v>0</v>
      </c>
      <c r="S228" s="199" cm="1">
        <f t="array" ref="S228">IF(G228&lt;0,G228,0)</f>
        <v>-960</v>
      </c>
      <c r="T228" s="199" cm="1">
        <f t="array" ref="T228">MIN(0,S228+R227+V227)</f>
        <v>-960</v>
      </c>
      <c r="U228" s="165" cm="1">
        <f t="array" ref="U228">MAX(S228,IF(Q228&gt;0,MAX(-Q228,S228),T228))</f>
        <v>-960</v>
      </c>
      <c r="V228" s="166" cm="1">
        <f t="array" ref="V228">S228-U228</f>
        <v>0</v>
      </c>
      <c r="W228" s="105"/>
      <c r="X228" s="9"/>
      <c r="Y228" s="76" cm="1">
        <f t="array" ref="Y228">#REF!</f>
      </c>
      <c r="Z228" s="76" cm="1">
        <f t="array" ref="Z228">MAX(O228-Y228,0)</f>
      </c>
      <c r="AA228" s="9"/>
    </row>
    <row r="229" ht="13.65" customHeight="1">
      <c r="A229" s="24" cm="1">
        <f t="array" ref="A229">A228+1</f>
        <v>43319</v>
      </c>
      <c r="B229" s="200" cm="1">
        <f t="array" ref="B229">YEAR(A229)</f>
        <v>2018</v>
      </c>
      <c r="C229" s="201" cm="1">
        <f t="array" ref="C229">MONTH(A229)</f>
        <v>8</v>
      </c>
      <c r="D229" s="125" cm="1">
        <f t="array" ref="D229">'P'!D229</f>
        <v>200370</v>
      </c>
      <c r="E229" s="125" cm="1">
        <f t="array" ref="E229">'C'!E229</f>
        <v>359510</v>
      </c>
      <c r="F229" s="41" cm="1">
        <f t="array" ref="F229">D229+E229</f>
        <v>559880</v>
      </c>
      <c r="G229" s="119" cm="1">
        <f t="array" ref="G229">F229-F228</f>
        <v>-320</v>
      </c>
      <c r="H229" s="119" cm="1">
        <f t="array" ref="H229">IF(G229&gt;0,G229,0)</f>
        <v>0</v>
      </c>
      <c r="I229" s="113" cm="1">
        <f t="array" ref="I229">MAX($F$10:F229)</f>
        <v>591510</v>
      </c>
      <c r="J229" s="126"/>
      <c r="K229" s="121" cm="1">
        <f t="array" ref="K229">MAX(0,I229-I228)</f>
        <v>0</v>
      </c>
      <c r="L229" s="113" cm="1">
        <f t="array" ref="L229">MIN(F229:F258)</f>
        <v>544610</v>
      </c>
      <c r="M229" s="113" cm="1">
        <f t="array" ref="M229">MAX(0,L229-L228)</f>
        <v>0</v>
      </c>
      <c r="N229" s="122" cm="1">
        <f t="array" ref="N229">MIN(M229,H229-K229)</f>
        <v>0</v>
      </c>
      <c r="O229" s="113" cm="1">
        <f t="array" ref="O229">K229+N229</f>
        <v>0</v>
      </c>
      <c r="P229" s="113" cm="1">
        <f t="array" ref="P229">H229-O229</f>
        <v>0</v>
      </c>
      <c r="Q229" s="119" cm="1">
        <f t="array" ref="Q229">MAX(0,IF(AND(K229=0,P229&gt;0),0,Q228+K229+U228))</f>
        <v>0</v>
      </c>
      <c r="R229" s="119" cm="1">
        <f t="array" ref="R229">MAX(0,R228+P229+V228)</f>
        <v>0</v>
      </c>
      <c r="S229" s="199" cm="1">
        <f t="array" ref="S229">IF(G229&lt;0,G229,0)</f>
        <v>-320</v>
      </c>
      <c r="T229" s="199" cm="1">
        <f t="array" ref="T229">MIN(0,S229+R228+V228)</f>
        <v>-320</v>
      </c>
      <c r="U229" s="165" cm="1">
        <f t="array" ref="U229">MAX(S229,IF(Q229&gt;0,MAX(-Q229,S229),T229))</f>
        <v>-320</v>
      </c>
      <c r="V229" s="166" cm="1">
        <f t="array" ref="V229">S229-U229</f>
        <v>0</v>
      </c>
      <c r="W229" s="105"/>
      <c r="X229" s="9"/>
      <c r="Y229" s="76" cm="1">
        <f t="array" ref="Y229">#REF!</f>
      </c>
      <c r="Z229" s="76" cm="1">
        <f t="array" ref="Z229">MAX(O229-Y229,0)</f>
      </c>
      <c r="AA229" s="9"/>
    </row>
    <row r="230" ht="13.65" customHeight="1">
      <c r="A230" s="24" cm="1">
        <f t="array" ref="A230">A229+1</f>
        <v>43320</v>
      </c>
      <c r="B230" s="200" cm="1">
        <f t="array" ref="B230">YEAR(A230)</f>
        <v>2018</v>
      </c>
      <c r="C230" s="201" cm="1">
        <f t="array" ref="C230">MONTH(A230)</f>
        <v>8</v>
      </c>
      <c r="D230" s="125" cm="1">
        <f t="array" ref="D230">'P'!D230</f>
        <v>200190</v>
      </c>
      <c r="E230" s="125" cm="1">
        <f t="array" ref="E230">'C'!E230</f>
        <v>359020</v>
      </c>
      <c r="F230" s="41" cm="1">
        <f t="array" ref="F230">D230+E230</f>
        <v>559210</v>
      </c>
      <c r="G230" s="119" cm="1">
        <f t="array" ref="G230">F230-F229</f>
        <v>-670</v>
      </c>
      <c r="H230" s="119" cm="1">
        <f t="array" ref="H230">IF(G230&gt;0,G230,0)</f>
        <v>0</v>
      </c>
      <c r="I230" s="113" cm="1">
        <f t="array" ref="I230">MAX($F$10:F230)</f>
        <v>591510</v>
      </c>
      <c r="J230" s="126"/>
      <c r="K230" s="121" cm="1">
        <f t="array" ref="K230">MAX(0,I230-I229)</f>
        <v>0</v>
      </c>
      <c r="L230" s="113" cm="1">
        <f t="array" ref="L230">MIN(F230:F259)</f>
        <v>544480</v>
      </c>
      <c r="M230" s="113" cm="1">
        <f t="array" ref="M230">MAX(0,L230-L229)</f>
        <v>0</v>
      </c>
      <c r="N230" s="122" cm="1">
        <f t="array" ref="N230">MIN(M230,H230-K230)</f>
        <v>0</v>
      </c>
      <c r="O230" s="113" cm="1">
        <f t="array" ref="O230">K230+N230</f>
        <v>0</v>
      </c>
      <c r="P230" s="113" cm="1">
        <f t="array" ref="P230">H230-O230</f>
        <v>0</v>
      </c>
      <c r="Q230" s="119" cm="1">
        <f t="array" ref="Q230">MAX(0,IF(AND(K230=0,P230&gt;0),0,Q229+K230+U229))</f>
        <v>0</v>
      </c>
      <c r="R230" s="119" cm="1">
        <f t="array" ref="R230">MAX(0,R229+P230+V229)</f>
        <v>0</v>
      </c>
      <c r="S230" s="199" cm="1">
        <f t="array" ref="S230">IF(G230&lt;0,G230,0)</f>
        <v>-670</v>
      </c>
      <c r="T230" s="199" cm="1">
        <f t="array" ref="T230">MIN(0,S230+R229+V229)</f>
        <v>-670</v>
      </c>
      <c r="U230" s="165" cm="1">
        <f t="array" ref="U230">MAX(S230,IF(Q230&gt;0,MAX(-Q230,S230),T230))</f>
        <v>-670</v>
      </c>
      <c r="V230" s="166" cm="1">
        <f t="array" ref="V230">S230-U230</f>
        <v>0</v>
      </c>
      <c r="W230" s="105"/>
      <c r="X230" s="9"/>
      <c r="Y230" s="76" cm="1">
        <f t="array" ref="Y230">#REF!</f>
      </c>
      <c r="Z230" s="76" cm="1">
        <f t="array" ref="Z230">MAX(O230-Y230,0)</f>
      </c>
      <c r="AA230" s="9"/>
    </row>
    <row r="231" ht="13.65" customHeight="1">
      <c r="A231" s="24" cm="1">
        <f t="array" ref="A231">A230+1</f>
        <v>43321</v>
      </c>
      <c r="B231" s="200" cm="1">
        <f t="array" ref="B231">YEAR(A231)</f>
        <v>2018</v>
      </c>
      <c r="C231" s="201" cm="1">
        <f t="array" ref="C231">MONTH(A231)</f>
        <v>8</v>
      </c>
      <c r="D231" s="125" cm="1">
        <f t="array" ref="D231">'P'!D231</f>
        <v>200150</v>
      </c>
      <c r="E231" s="125" cm="1">
        <f t="array" ref="E231">'C'!E231</f>
        <v>358750</v>
      </c>
      <c r="F231" s="41" cm="1">
        <f t="array" ref="F231">D231+E231</f>
        <v>558900</v>
      </c>
      <c r="G231" s="119" cm="1">
        <f t="array" ref="G231">F231-F230</f>
        <v>-310</v>
      </c>
      <c r="H231" s="119" cm="1">
        <f t="array" ref="H231">IF(G231&gt;0,G231,0)</f>
        <v>0</v>
      </c>
      <c r="I231" s="113" cm="1">
        <f t="array" ref="I231">MAX($F$10:F231)</f>
        <v>591510</v>
      </c>
      <c r="J231" s="126"/>
      <c r="K231" s="121" cm="1">
        <f t="array" ref="K231">MAX(0,I231-I230)</f>
        <v>0</v>
      </c>
      <c r="L231" s="113" cm="1">
        <f t="array" ref="L231">MIN(F231:F260)</f>
        <v>544260</v>
      </c>
      <c r="M231" s="113" cm="1">
        <f t="array" ref="M231">MAX(0,L231-L230)</f>
        <v>0</v>
      </c>
      <c r="N231" s="122" cm="1">
        <f t="array" ref="N231">MIN(M231,H231-K231)</f>
        <v>0</v>
      </c>
      <c r="O231" s="113" cm="1">
        <f t="array" ref="O231">K231+N231</f>
        <v>0</v>
      </c>
      <c r="P231" s="113" cm="1">
        <f t="array" ref="P231">H231-O231</f>
        <v>0</v>
      </c>
      <c r="Q231" s="119" cm="1">
        <f t="array" ref="Q231">MAX(0,IF(AND(K231=0,P231&gt;0),0,Q230+K231+U230))</f>
        <v>0</v>
      </c>
      <c r="R231" s="119" cm="1">
        <f t="array" ref="R231">MAX(0,R230+P231+V230)</f>
        <v>0</v>
      </c>
      <c r="S231" s="199" cm="1">
        <f t="array" ref="S231">IF(G231&lt;0,G231,0)</f>
        <v>-310</v>
      </c>
      <c r="T231" s="199" cm="1">
        <f t="array" ref="T231">MIN(0,S231+R230+V230)</f>
        <v>-310</v>
      </c>
      <c r="U231" s="165" cm="1">
        <f t="array" ref="U231">MAX(S231,IF(Q231&gt;0,MAX(-Q231,S231),T231))</f>
        <v>-310</v>
      </c>
      <c r="V231" s="166" cm="1">
        <f t="array" ref="V231">S231-U231</f>
        <v>0</v>
      </c>
      <c r="W231" s="105"/>
      <c r="X231" s="9"/>
      <c r="Y231" s="76" cm="1">
        <f t="array" ref="Y231">#REF!</f>
      </c>
      <c r="Z231" s="76" cm="1">
        <f t="array" ref="Z231">MAX(O231-Y231,0)</f>
      </c>
      <c r="AA231" s="9"/>
    </row>
    <row r="232" ht="13.65" customHeight="1">
      <c r="A232" s="24" cm="1">
        <f t="array" ref="A232">A231+1</f>
        <v>43322</v>
      </c>
      <c r="B232" s="200" cm="1">
        <f t="array" ref="B232">YEAR(A232)</f>
        <v>2018</v>
      </c>
      <c r="C232" s="201" cm="1">
        <f t="array" ref="C232">MONTH(A232)</f>
        <v>8</v>
      </c>
      <c r="D232" s="125" cm="1">
        <f t="array" ref="D232">'P'!D232</f>
        <v>200040</v>
      </c>
      <c r="E232" s="125" cm="1">
        <f t="array" ref="E232">'C'!E232</f>
        <v>358400</v>
      </c>
      <c r="F232" s="41" cm="1">
        <f t="array" ref="F232">D232+E232</f>
        <v>558440</v>
      </c>
      <c r="G232" s="119" cm="1">
        <f t="array" ref="G232">F232-F231</f>
        <v>-460</v>
      </c>
      <c r="H232" s="119" cm="1">
        <f t="array" ref="H232">IF(G232&gt;0,G232,0)</f>
        <v>0</v>
      </c>
      <c r="I232" s="113" cm="1">
        <f t="array" ref="I232">MAX($F$10:F232)</f>
        <v>591510</v>
      </c>
      <c r="J232" s="126"/>
      <c r="K232" s="121" cm="1">
        <f t="array" ref="K232">MAX(0,I232-I231)</f>
        <v>0</v>
      </c>
      <c r="L232" s="113" cm="1">
        <f t="array" ref="L232">MIN(F232:F261)</f>
        <v>544000</v>
      </c>
      <c r="M232" s="113" cm="1">
        <f t="array" ref="M232">MAX(0,L232-L231)</f>
        <v>0</v>
      </c>
      <c r="N232" s="122" cm="1">
        <f t="array" ref="N232">MIN(M232,H232-K232)</f>
        <v>0</v>
      </c>
      <c r="O232" s="113" cm="1">
        <f t="array" ref="O232">K232+N232</f>
        <v>0</v>
      </c>
      <c r="P232" s="113" cm="1">
        <f t="array" ref="P232">H232-O232</f>
        <v>0</v>
      </c>
      <c r="Q232" s="119" cm="1">
        <f t="array" ref="Q232">MAX(0,IF(AND(K232=0,P232&gt;0),0,Q231+K232+U231))</f>
        <v>0</v>
      </c>
      <c r="R232" s="119" cm="1">
        <f t="array" ref="R232">MAX(0,R231+P232+V231)</f>
        <v>0</v>
      </c>
      <c r="S232" s="199" cm="1">
        <f t="array" ref="S232">IF(G232&lt;0,G232,0)</f>
        <v>-460</v>
      </c>
      <c r="T232" s="199" cm="1">
        <f t="array" ref="T232">MIN(0,S232+R231+V231)</f>
        <v>-460</v>
      </c>
      <c r="U232" s="165" cm="1">
        <f t="array" ref="U232">MAX(S232,IF(Q232&gt;0,MAX(-Q232,S232),T232))</f>
        <v>-460</v>
      </c>
      <c r="V232" s="166" cm="1">
        <f t="array" ref="V232">S232-U232</f>
        <v>0</v>
      </c>
      <c r="W232" s="105"/>
      <c r="X232" s="9"/>
      <c r="Y232" s="76" cm="1">
        <f t="array" ref="Y232">#REF!</f>
      </c>
      <c r="Z232" s="76" cm="1">
        <f t="array" ref="Z232">MAX(O232-Y232,0)</f>
      </c>
      <c r="AA232" s="9"/>
    </row>
    <row r="233" ht="13.65" customHeight="1">
      <c r="A233" s="24" cm="1">
        <f t="array" ref="A233">A232+1</f>
        <v>43323</v>
      </c>
      <c r="B233" s="200" cm="1">
        <f t="array" ref="B233">YEAR(A233)</f>
        <v>2018</v>
      </c>
      <c r="C233" s="201" cm="1">
        <f t="array" ref="C233">MONTH(A233)</f>
        <v>8</v>
      </c>
      <c r="D233" s="125" cm="1">
        <f t="array" ref="D233">'P'!D233</f>
        <v>199840</v>
      </c>
      <c r="E233" s="125" cm="1">
        <f t="array" ref="E233">'C'!E233</f>
        <v>357910</v>
      </c>
      <c r="F233" s="41" cm="1">
        <f t="array" ref="F233">D233+E233</f>
        <v>557750</v>
      </c>
      <c r="G233" s="119" cm="1">
        <f t="array" ref="G233">F233-F232</f>
        <v>-690</v>
      </c>
      <c r="H233" s="119" cm="1">
        <f t="array" ref="H233">IF(G233&gt;0,G233,0)</f>
        <v>0</v>
      </c>
      <c r="I233" s="113" cm="1">
        <f t="array" ref="I233">MAX($F$10:F233)</f>
        <v>591510</v>
      </c>
      <c r="J233" s="126"/>
      <c r="K233" s="121" cm="1">
        <f t="array" ref="K233">MAX(0,I233-I232)</f>
        <v>0</v>
      </c>
      <c r="L233" s="113" cm="1">
        <f t="array" ref="L233">MIN(F233:F262)</f>
        <v>543600</v>
      </c>
      <c r="M233" s="113" cm="1">
        <f t="array" ref="M233">MAX(0,L233-L232)</f>
        <v>0</v>
      </c>
      <c r="N233" s="122" cm="1">
        <f t="array" ref="N233">MIN(M233,H233-K233)</f>
        <v>0</v>
      </c>
      <c r="O233" s="113" cm="1">
        <f t="array" ref="O233">K233+N233</f>
        <v>0</v>
      </c>
      <c r="P233" s="113" cm="1">
        <f t="array" ref="P233">H233-O233</f>
        <v>0</v>
      </c>
      <c r="Q233" s="119" cm="1">
        <f t="array" ref="Q233">MAX(0,IF(AND(K233=0,P233&gt;0),0,Q232+K233+U232))</f>
        <v>0</v>
      </c>
      <c r="R233" s="119" cm="1">
        <f t="array" ref="R233">MAX(0,R232+P233+V232)</f>
        <v>0</v>
      </c>
      <c r="S233" s="199" cm="1">
        <f t="array" ref="S233">IF(G233&lt;0,G233,0)</f>
        <v>-690</v>
      </c>
      <c r="T233" s="199" cm="1">
        <f t="array" ref="T233">MIN(0,S233+R232+V232)</f>
        <v>-690</v>
      </c>
      <c r="U233" s="165" cm="1">
        <f t="array" ref="U233">MAX(S233,IF(Q233&gt;0,MAX(-Q233,S233),T233))</f>
        <v>-690</v>
      </c>
      <c r="V233" s="166" cm="1">
        <f t="array" ref="V233">S233-U233</f>
        <v>0</v>
      </c>
      <c r="W233" s="105"/>
      <c r="X233" s="9"/>
      <c r="Y233" s="76" cm="1">
        <f t="array" ref="Y233">#REF!</f>
      </c>
      <c r="Z233" s="76" cm="1">
        <f t="array" ref="Z233">MAX(O233-Y233,0)</f>
      </c>
      <c r="AA233" s="9"/>
    </row>
    <row r="234" ht="13.65" customHeight="1">
      <c r="A234" s="24" cm="1">
        <f t="array" ref="A234">A233+1</f>
        <v>43324</v>
      </c>
      <c r="B234" s="200" cm="1">
        <f t="array" ref="B234">YEAR(A234)</f>
        <v>2018</v>
      </c>
      <c r="C234" s="201" cm="1">
        <f t="array" ref="C234">MONTH(A234)</f>
        <v>8</v>
      </c>
      <c r="D234" s="125" cm="1">
        <f t="array" ref="D234">'P'!D234</f>
        <v>199660</v>
      </c>
      <c r="E234" s="125" cm="1">
        <f t="array" ref="E234">'C'!E234</f>
        <v>357350</v>
      </c>
      <c r="F234" s="41" cm="1">
        <f t="array" ref="F234">D234+E234</f>
        <v>557010</v>
      </c>
      <c r="G234" s="119" cm="1">
        <f t="array" ref="G234">F234-F233</f>
        <v>-740</v>
      </c>
      <c r="H234" s="119" cm="1">
        <f t="array" ref="H234">IF(G234&gt;0,G234,0)</f>
        <v>0</v>
      </c>
      <c r="I234" s="113" cm="1">
        <f t="array" ref="I234">MAX($F$10:F234)</f>
        <v>591510</v>
      </c>
      <c r="J234" s="126"/>
      <c r="K234" s="121" cm="1">
        <f t="array" ref="K234">MAX(0,I234-I233)</f>
        <v>0</v>
      </c>
      <c r="L234" s="113" cm="1">
        <f t="array" ref="L234">MIN(F234:F263)</f>
        <v>543350</v>
      </c>
      <c r="M234" s="113" cm="1">
        <f t="array" ref="M234">MAX(0,L234-L233)</f>
        <v>0</v>
      </c>
      <c r="N234" s="122" cm="1">
        <f t="array" ref="N234">MIN(M234,H234-K234)</f>
        <v>0</v>
      </c>
      <c r="O234" s="113" cm="1">
        <f t="array" ref="O234">K234+N234</f>
        <v>0</v>
      </c>
      <c r="P234" s="113" cm="1">
        <f t="array" ref="P234">H234-O234</f>
        <v>0</v>
      </c>
      <c r="Q234" s="119" cm="1">
        <f t="array" ref="Q234">MAX(0,IF(AND(K234=0,P234&gt;0),0,Q233+K234+U233))</f>
        <v>0</v>
      </c>
      <c r="R234" s="119" cm="1">
        <f t="array" ref="R234">MAX(0,R233+P234+V233)</f>
        <v>0</v>
      </c>
      <c r="S234" s="199" cm="1">
        <f t="array" ref="S234">IF(G234&lt;0,G234,0)</f>
        <v>-740</v>
      </c>
      <c r="T234" s="199" cm="1">
        <f t="array" ref="T234">MIN(0,S234+R233+V233)</f>
        <v>-740</v>
      </c>
      <c r="U234" s="165" cm="1">
        <f t="array" ref="U234">MAX(S234,IF(Q234&gt;0,MAX(-Q234,S234),T234))</f>
        <v>-740</v>
      </c>
      <c r="V234" s="166" cm="1">
        <f t="array" ref="V234">S234-U234</f>
        <v>0</v>
      </c>
      <c r="W234" s="105"/>
      <c r="X234" s="9"/>
      <c r="Y234" s="76" cm="1">
        <f t="array" ref="Y234">#REF!</f>
      </c>
      <c r="Z234" s="76" cm="1">
        <f t="array" ref="Z234">MAX(O234-Y234,0)</f>
      </c>
      <c r="AA234" s="9"/>
    </row>
    <row r="235" ht="13.65" customHeight="1">
      <c r="A235" s="24" cm="1">
        <f t="array" ref="A235">A234+1</f>
        <v>43325</v>
      </c>
      <c r="B235" s="200" cm="1">
        <f t="array" ref="B235">YEAR(A235)</f>
        <v>2018</v>
      </c>
      <c r="C235" s="201" cm="1">
        <f t="array" ref="C235">MONTH(A235)</f>
        <v>8</v>
      </c>
      <c r="D235" s="125" cm="1">
        <f t="array" ref="D235">'P'!D235</f>
        <v>199620</v>
      </c>
      <c r="E235" s="125" cm="1">
        <f t="array" ref="E235">'C'!E235</f>
        <v>356800</v>
      </c>
      <c r="F235" s="41" cm="1">
        <f t="array" ref="F235">D235+E235</f>
        <v>556420</v>
      </c>
      <c r="G235" s="119" cm="1">
        <f t="array" ref="G235">F235-F234</f>
        <v>-590</v>
      </c>
      <c r="H235" s="119" cm="1">
        <f t="array" ref="H235">IF(G235&gt;0,G235,0)</f>
        <v>0</v>
      </c>
      <c r="I235" s="113" cm="1">
        <f t="array" ref="I235">MAX($F$10:F235)</f>
        <v>591510</v>
      </c>
      <c r="J235" s="126"/>
      <c r="K235" s="121" cm="1">
        <f t="array" ref="K235">MAX(0,I235-I234)</f>
        <v>0</v>
      </c>
      <c r="L235" s="113" cm="1">
        <f t="array" ref="L235">MIN(F235:F264)</f>
        <v>543150</v>
      </c>
      <c r="M235" s="113" cm="1">
        <f t="array" ref="M235">MAX(0,L235-L234)</f>
        <v>0</v>
      </c>
      <c r="N235" s="122" cm="1">
        <f t="array" ref="N235">MIN(M235,H235-K235)</f>
        <v>0</v>
      </c>
      <c r="O235" s="113" cm="1">
        <f t="array" ref="O235">K235+N235</f>
        <v>0</v>
      </c>
      <c r="P235" s="113" cm="1">
        <f t="array" ref="P235">H235-O235</f>
        <v>0</v>
      </c>
      <c r="Q235" s="119" cm="1">
        <f t="array" ref="Q235">MAX(0,IF(AND(K235=0,P235&gt;0),0,Q234+K235+U234))</f>
        <v>0</v>
      </c>
      <c r="R235" s="119" cm="1">
        <f t="array" ref="R235">MAX(0,R234+P235+V234)</f>
        <v>0</v>
      </c>
      <c r="S235" s="199" cm="1">
        <f t="array" ref="S235">IF(G235&lt;0,G235,0)</f>
        <v>-590</v>
      </c>
      <c r="T235" s="199" cm="1">
        <f t="array" ref="T235">MIN(0,S235+R234+V234)</f>
        <v>-590</v>
      </c>
      <c r="U235" s="165" cm="1">
        <f t="array" ref="U235">MAX(S235,IF(Q235&gt;0,MAX(-Q235,S235),T235))</f>
        <v>-590</v>
      </c>
      <c r="V235" s="166" cm="1">
        <f t="array" ref="V235">S235-U235</f>
        <v>0</v>
      </c>
      <c r="W235" s="105"/>
      <c r="X235" s="9"/>
      <c r="Y235" s="76" cm="1">
        <f t="array" ref="Y235">#REF!</f>
      </c>
      <c r="Z235" s="76" cm="1">
        <f t="array" ref="Z235">MAX(O235-Y235,0)</f>
      </c>
      <c r="AA235" s="9"/>
    </row>
    <row r="236" ht="13.65" customHeight="1">
      <c r="A236" s="24" cm="1">
        <f t="array" ref="A236">A235+1</f>
        <v>43326</v>
      </c>
      <c r="B236" s="200" cm="1">
        <f t="array" ref="B236">YEAR(A236)</f>
        <v>2018</v>
      </c>
      <c r="C236" s="201" cm="1">
        <f t="array" ref="C236">MONTH(A236)</f>
        <v>8</v>
      </c>
      <c r="D236" s="125" cm="1">
        <f t="array" ref="D236">'P'!D236</f>
        <v>199550</v>
      </c>
      <c r="E236" s="125" cm="1">
        <f t="array" ref="E236">'C'!E236</f>
        <v>356240</v>
      </c>
      <c r="F236" s="41" cm="1">
        <f t="array" ref="F236">D236+E236</f>
        <v>555790</v>
      </c>
      <c r="G236" s="119" cm="1">
        <f t="array" ref="G236">F236-F235</f>
        <v>-630</v>
      </c>
      <c r="H236" s="119" cm="1">
        <f t="array" ref="H236">IF(G236&gt;0,G236,0)</f>
        <v>0</v>
      </c>
      <c r="I236" s="113" cm="1">
        <f t="array" ref="I236">MAX($F$10:F236)</f>
        <v>591510</v>
      </c>
      <c r="J236" s="126"/>
      <c r="K236" s="121" cm="1">
        <f t="array" ref="K236">MAX(0,I236-I235)</f>
        <v>0</v>
      </c>
      <c r="L236" s="113" cm="1">
        <f t="array" ref="L236">MIN(F236:F265)</f>
        <v>543030</v>
      </c>
      <c r="M236" s="113" cm="1">
        <f t="array" ref="M236">MAX(0,L236-L235)</f>
        <v>0</v>
      </c>
      <c r="N236" s="122" cm="1">
        <f t="array" ref="N236">MIN(M236,H236-K236)</f>
        <v>0</v>
      </c>
      <c r="O236" s="113" cm="1">
        <f t="array" ref="O236">K236+N236</f>
        <v>0</v>
      </c>
      <c r="P236" s="113" cm="1">
        <f t="array" ref="P236">H236-O236</f>
        <v>0</v>
      </c>
      <c r="Q236" s="119" cm="1">
        <f t="array" ref="Q236">MAX(0,IF(AND(K236=0,P236&gt;0),0,Q235+K236+U235))</f>
        <v>0</v>
      </c>
      <c r="R236" s="119" cm="1">
        <f t="array" ref="R236">MAX(0,R235+P236+V235)</f>
        <v>0</v>
      </c>
      <c r="S236" s="199" cm="1">
        <f t="array" ref="S236">IF(G236&lt;0,G236,0)</f>
        <v>-630</v>
      </c>
      <c r="T236" s="199" cm="1">
        <f t="array" ref="T236">MIN(0,S236+R235+V235)</f>
        <v>-630</v>
      </c>
      <c r="U236" s="165" cm="1">
        <f t="array" ref="U236">MAX(S236,IF(Q236&gt;0,MAX(-Q236,S236),T236))</f>
        <v>-630</v>
      </c>
      <c r="V236" s="166" cm="1">
        <f t="array" ref="V236">S236-U236</f>
        <v>0</v>
      </c>
      <c r="W236" s="105"/>
      <c r="X236" s="9"/>
      <c r="Y236" s="76" cm="1">
        <f t="array" ref="Y236">#REF!</f>
      </c>
      <c r="Z236" s="76" cm="1">
        <f t="array" ref="Z236">MAX(O236-Y236,0)</f>
      </c>
      <c r="AA236" s="9"/>
    </row>
    <row r="237" ht="13.65" customHeight="1">
      <c r="A237" s="24" cm="1">
        <f t="array" ref="A237">A236+1</f>
        <v>43327</v>
      </c>
      <c r="B237" s="200" cm="1">
        <f t="array" ref="B237">YEAR(A237)</f>
        <v>2018</v>
      </c>
      <c r="C237" s="201" cm="1">
        <f t="array" ref="C237">MONTH(A237)</f>
        <v>8</v>
      </c>
      <c r="D237" s="125" cm="1">
        <f t="array" ref="D237">'P'!D237</f>
        <v>199580</v>
      </c>
      <c r="E237" s="125" cm="1">
        <f t="array" ref="E237">'C'!E237</f>
        <v>355690</v>
      </c>
      <c r="F237" s="41" cm="1">
        <f t="array" ref="F237">D237+E237</f>
        <v>555270</v>
      </c>
      <c r="G237" s="119" cm="1">
        <f t="array" ref="G237">F237-F236</f>
        <v>-520</v>
      </c>
      <c r="H237" s="119" cm="1">
        <f t="array" ref="H237">IF(G237&gt;0,G237,0)</f>
        <v>0</v>
      </c>
      <c r="I237" s="113" cm="1">
        <f t="array" ref="I237">MAX($F$10:F237)</f>
        <v>591510</v>
      </c>
      <c r="J237" s="126"/>
      <c r="K237" s="121" cm="1">
        <f t="array" ref="K237">MAX(0,I237-I236)</f>
        <v>0</v>
      </c>
      <c r="L237" s="113" cm="1">
        <f t="array" ref="L237">MIN(F237:F266)</f>
        <v>542760</v>
      </c>
      <c r="M237" s="113" cm="1">
        <f t="array" ref="M237">MAX(0,L237-L236)</f>
        <v>0</v>
      </c>
      <c r="N237" s="122" cm="1">
        <f t="array" ref="N237">MIN(M237,H237-K237)</f>
        <v>0</v>
      </c>
      <c r="O237" s="113" cm="1">
        <f t="array" ref="O237">K237+N237</f>
        <v>0</v>
      </c>
      <c r="P237" s="113" cm="1">
        <f t="array" ref="P237">H237-O237</f>
        <v>0</v>
      </c>
      <c r="Q237" s="119" cm="1">
        <f t="array" ref="Q237">MAX(0,IF(AND(K237=0,P237&gt;0),0,Q236+K237+U236))</f>
        <v>0</v>
      </c>
      <c r="R237" s="119" cm="1">
        <f t="array" ref="R237">MAX(0,R236+P237+V236)</f>
        <v>0</v>
      </c>
      <c r="S237" s="199" cm="1">
        <f t="array" ref="S237">IF(G237&lt;0,G237,0)</f>
        <v>-520</v>
      </c>
      <c r="T237" s="199" cm="1">
        <f t="array" ref="T237">MIN(0,S237+R236+V236)</f>
        <v>-520</v>
      </c>
      <c r="U237" s="165" cm="1">
        <f t="array" ref="U237">MAX(S237,IF(Q237&gt;0,MAX(-Q237,S237),T237))</f>
        <v>-520</v>
      </c>
      <c r="V237" s="166" cm="1">
        <f t="array" ref="V237">S237-U237</f>
        <v>0</v>
      </c>
      <c r="W237" s="105"/>
      <c r="X237" s="9"/>
      <c r="Y237" s="76" cm="1">
        <f t="array" ref="Y237">#REF!</f>
      </c>
      <c r="Z237" s="76" cm="1">
        <f t="array" ref="Z237">MAX(O237-Y237,0)</f>
      </c>
      <c r="AA237" s="9"/>
    </row>
    <row r="238" ht="13.65" customHeight="1">
      <c r="A238" s="24" cm="1">
        <f t="array" ref="A238">A237+1</f>
        <v>43328</v>
      </c>
      <c r="B238" s="200" cm="1">
        <f t="array" ref="B238">YEAR(A238)</f>
        <v>2018</v>
      </c>
      <c r="C238" s="201" cm="1">
        <f t="array" ref="C238">MONTH(A238)</f>
        <v>8</v>
      </c>
      <c r="D238" s="125" cm="1">
        <f t="array" ref="D238">'P'!D238</f>
        <v>199660</v>
      </c>
      <c r="E238" s="125" cm="1">
        <f t="array" ref="E238">'C'!E238</f>
        <v>355200</v>
      </c>
      <c r="F238" s="41" cm="1">
        <f t="array" ref="F238">D238+E238</f>
        <v>554860</v>
      </c>
      <c r="G238" s="119" cm="1">
        <f t="array" ref="G238">F238-F237</f>
        <v>-410</v>
      </c>
      <c r="H238" s="119" cm="1">
        <f t="array" ref="H238">IF(G238&gt;0,G238,0)</f>
        <v>0</v>
      </c>
      <c r="I238" s="113" cm="1">
        <f t="array" ref="I238">MAX($F$10:F238)</f>
        <v>591510</v>
      </c>
      <c r="J238" s="126"/>
      <c r="K238" s="121" cm="1">
        <f t="array" ref="K238">MAX(0,I238-I237)</f>
        <v>0</v>
      </c>
      <c r="L238" s="113" cm="1">
        <f t="array" ref="L238">MIN(F238:F267)</f>
        <v>542430</v>
      </c>
      <c r="M238" s="113" cm="1">
        <f t="array" ref="M238">MAX(0,L238-L237)</f>
        <v>0</v>
      </c>
      <c r="N238" s="122" cm="1">
        <f t="array" ref="N238">MIN(M238,H238-K238)</f>
        <v>0</v>
      </c>
      <c r="O238" s="113" cm="1">
        <f t="array" ref="O238">K238+N238</f>
        <v>0</v>
      </c>
      <c r="P238" s="113" cm="1">
        <f t="array" ref="P238">H238-O238</f>
        <v>0</v>
      </c>
      <c r="Q238" s="119" cm="1">
        <f t="array" ref="Q238">MAX(0,IF(AND(K238=0,P238&gt;0),0,Q237+K238+U237))</f>
        <v>0</v>
      </c>
      <c r="R238" s="119" cm="1">
        <f t="array" ref="R238">MAX(0,R237+P238+V237)</f>
        <v>0</v>
      </c>
      <c r="S238" s="199" cm="1">
        <f t="array" ref="S238">IF(G238&lt;0,G238,0)</f>
        <v>-410</v>
      </c>
      <c r="T238" s="199" cm="1">
        <f t="array" ref="T238">MIN(0,S238+R237+V237)</f>
        <v>-410</v>
      </c>
      <c r="U238" s="165" cm="1">
        <f t="array" ref="U238">MAX(S238,IF(Q238&gt;0,MAX(-Q238,S238),T238))</f>
        <v>-410</v>
      </c>
      <c r="V238" s="166" cm="1">
        <f t="array" ref="V238">S238-U238</f>
        <v>0</v>
      </c>
      <c r="W238" s="105"/>
      <c r="X238" s="9"/>
      <c r="Y238" s="76" cm="1">
        <f t="array" ref="Y238">#REF!</f>
      </c>
      <c r="Z238" s="76" cm="1">
        <f t="array" ref="Z238">MAX(O238-Y238,0)</f>
      </c>
      <c r="AA238" s="9"/>
    </row>
    <row r="239" ht="13.65" customHeight="1">
      <c r="A239" s="24" cm="1">
        <f t="array" ref="A239">A238+1</f>
        <v>43329</v>
      </c>
      <c r="B239" s="200" cm="1">
        <f t="array" ref="B239">YEAR(A239)</f>
        <v>2018</v>
      </c>
      <c r="C239" s="201" cm="1">
        <f t="array" ref="C239">MONTH(A239)</f>
        <v>8</v>
      </c>
      <c r="D239" s="125" cm="1">
        <f t="array" ref="D239">'P'!D239</f>
        <v>199660</v>
      </c>
      <c r="E239" s="125" cm="1">
        <f t="array" ref="E239">'C'!E239</f>
        <v>354650</v>
      </c>
      <c r="F239" s="41" cm="1">
        <f t="array" ref="F239">D239+E239</f>
        <v>554310</v>
      </c>
      <c r="G239" s="119" cm="1">
        <f t="array" ref="G239">F239-F238</f>
        <v>-550</v>
      </c>
      <c r="H239" s="119" cm="1">
        <f t="array" ref="H239">IF(G239&gt;0,G239,0)</f>
        <v>0</v>
      </c>
      <c r="I239" s="113" cm="1">
        <f t="array" ref="I239">MAX($F$10:F239)</f>
        <v>591510</v>
      </c>
      <c r="J239" s="126"/>
      <c r="K239" s="121" cm="1">
        <f t="array" ref="K239">MAX(0,I239-I238)</f>
        <v>0</v>
      </c>
      <c r="L239" s="113" cm="1">
        <f t="array" ref="L239">MIN(F239:F268)</f>
        <v>542110</v>
      </c>
      <c r="M239" s="113" cm="1">
        <f t="array" ref="M239">MAX(0,L239-L238)</f>
        <v>0</v>
      </c>
      <c r="N239" s="122" cm="1">
        <f t="array" ref="N239">MIN(M239,H239-K239)</f>
        <v>0</v>
      </c>
      <c r="O239" s="113" cm="1">
        <f t="array" ref="O239">K239+N239</f>
        <v>0</v>
      </c>
      <c r="P239" s="113" cm="1">
        <f t="array" ref="P239">H239-O239</f>
        <v>0</v>
      </c>
      <c r="Q239" s="119" cm="1">
        <f t="array" ref="Q239">MAX(0,IF(AND(K239=0,P239&gt;0),0,Q238+K239+U238))</f>
        <v>0</v>
      </c>
      <c r="R239" s="119" cm="1">
        <f t="array" ref="R239">MAX(0,R238+P239+V238)</f>
        <v>0</v>
      </c>
      <c r="S239" s="199" cm="1">
        <f t="array" ref="S239">IF(G239&lt;0,G239,0)</f>
        <v>-550</v>
      </c>
      <c r="T239" s="199" cm="1">
        <f t="array" ref="T239">MIN(0,S239+R238+V238)</f>
        <v>-550</v>
      </c>
      <c r="U239" s="165" cm="1">
        <f t="array" ref="U239">MAX(S239,IF(Q239&gt;0,MAX(-Q239,S239),T239))</f>
        <v>-550</v>
      </c>
      <c r="V239" s="166" cm="1">
        <f t="array" ref="V239">S239-U239</f>
        <v>0</v>
      </c>
      <c r="W239" s="105"/>
      <c r="X239" s="9"/>
      <c r="Y239" s="76" cm="1">
        <f t="array" ref="Y239">#REF!</f>
      </c>
      <c r="Z239" s="76" cm="1">
        <f t="array" ref="Z239">MAX(O239-Y239,0)</f>
      </c>
      <c r="AA239" s="9"/>
    </row>
    <row r="240" ht="13.65" customHeight="1">
      <c r="A240" s="24" cm="1">
        <f t="array" ref="A240">A239+1</f>
        <v>43330</v>
      </c>
      <c r="B240" s="200" cm="1">
        <f t="array" ref="B240">YEAR(A240)</f>
        <v>2018</v>
      </c>
      <c r="C240" s="201" cm="1">
        <f t="array" ref="C240">MONTH(A240)</f>
        <v>8</v>
      </c>
      <c r="D240" s="125" cm="1">
        <f t="array" ref="D240">'P'!D240</f>
        <v>199620</v>
      </c>
      <c r="E240" s="125" cm="1">
        <f t="array" ref="E240">'C'!E240</f>
        <v>354230</v>
      </c>
      <c r="F240" s="41" cm="1">
        <f t="array" ref="F240">D240+E240</f>
        <v>553850</v>
      </c>
      <c r="G240" s="119" cm="1">
        <f t="array" ref="G240">F240-F239</f>
        <v>-460</v>
      </c>
      <c r="H240" s="119" cm="1">
        <f t="array" ref="H240">IF(G240&gt;0,G240,0)</f>
        <v>0</v>
      </c>
      <c r="I240" s="113" cm="1">
        <f t="array" ref="I240">MAX($F$10:F240)</f>
        <v>591510</v>
      </c>
      <c r="J240" s="126"/>
      <c r="K240" s="121" cm="1">
        <f t="array" ref="K240">MAX(0,I240-I239)</f>
        <v>0</v>
      </c>
      <c r="L240" s="113" cm="1">
        <f t="array" ref="L240">MIN(F240:F269)</f>
        <v>541960</v>
      </c>
      <c r="M240" s="113" cm="1">
        <f t="array" ref="M240">MAX(0,L240-L239)</f>
        <v>0</v>
      </c>
      <c r="N240" s="122" cm="1">
        <f t="array" ref="N240">MIN(M240,H240-K240)</f>
        <v>0</v>
      </c>
      <c r="O240" s="113" cm="1">
        <f t="array" ref="O240">K240+N240</f>
        <v>0</v>
      </c>
      <c r="P240" s="113" cm="1">
        <f t="array" ref="P240">H240-O240</f>
        <v>0</v>
      </c>
      <c r="Q240" s="119" cm="1">
        <f t="array" ref="Q240">MAX(0,IF(AND(K240=0,P240&gt;0),0,Q239+K240+U239))</f>
        <v>0</v>
      </c>
      <c r="R240" s="119" cm="1">
        <f t="array" ref="R240">MAX(0,R239+P240+V239)</f>
        <v>0</v>
      </c>
      <c r="S240" s="199" cm="1">
        <f t="array" ref="S240">IF(G240&lt;0,G240,0)</f>
        <v>-460</v>
      </c>
      <c r="T240" s="199" cm="1">
        <f t="array" ref="T240">MIN(0,S240+R239+V239)</f>
        <v>-460</v>
      </c>
      <c r="U240" s="165" cm="1">
        <f t="array" ref="U240">MAX(S240,IF(Q240&gt;0,MAX(-Q240,S240),T240))</f>
        <v>-460</v>
      </c>
      <c r="V240" s="166" cm="1">
        <f t="array" ref="V240">S240-U240</f>
        <v>0</v>
      </c>
      <c r="W240" s="105"/>
      <c r="X240" s="9"/>
      <c r="Y240" s="76" cm="1">
        <f t="array" ref="Y240">#REF!</f>
      </c>
      <c r="Z240" s="76" cm="1">
        <f t="array" ref="Z240">MAX(O240-Y240,0)</f>
      </c>
      <c r="AA240" s="9"/>
    </row>
    <row r="241" ht="13.65" customHeight="1">
      <c r="A241" s="24" cm="1">
        <f t="array" ref="A241">A240+1</f>
        <v>43331</v>
      </c>
      <c r="B241" s="200" cm="1">
        <f t="array" ref="B241">YEAR(A241)</f>
        <v>2018</v>
      </c>
      <c r="C241" s="201" cm="1">
        <f t="array" ref="C241">MONTH(A241)</f>
        <v>8</v>
      </c>
      <c r="D241" s="125" cm="1">
        <f t="array" ref="D241">'P'!D241</f>
        <v>199770</v>
      </c>
      <c r="E241" s="125" cm="1">
        <f t="array" ref="E241">'C'!E241</f>
        <v>353470</v>
      </c>
      <c r="F241" s="41" cm="1">
        <f t="array" ref="F241">D241+E241</f>
        <v>553240</v>
      </c>
      <c r="G241" s="119" cm="1">
        <f t="array" ref="G241">F241-F240</f>
        <v>-610</v>
      </c>
      <c r="H241" s="119" cm="1">
        <f t="array" ref="H241">IF(G241&gt;0,G241,0)</f>
        <v>0</v>
      </c>
      <c r="I241" s="113" cm="1">
        <f t="array" ref="I241">MAX($F$10:F241)</f>
        <v>591510</v>
      </c>
      <c r="J241" s="126"/>
      <c r="K241" s="121" cm="1">
        <f t="array" ref="K241">MAX(0,I241-I240)</f>
        <v>0</v>
      </c>
      <c r="L241" s="113" cm="1">
        <f t="array" ref="L241">MIN(F241:F270)</f>
        <v>541910</v>
      </c>
      <c r="M241" s="113" cm="1">
        <f t="array" ref="M241">MAX(0,L241-L240)</f>
        <v>0</v>
      </c>
      <c r="N241" s="122" cm="1">
        <f t="array" ref="N241">MIN(M241,H241-K241)</f>
        <v>0</v>
      </c>
      <c r="O241" s="113" cm="1">
        <f t="array" ref="O241">K241+N241</f>
        <v>0</v>
      </c>
      <c r="P241" s="113" cm="1">
        <f t="array" ref="P241">H241-O241</f>
        <v>0</v>
      </c>
      <c r="Q241" s="119" cm="1">
        <f t="array" ref="Q241">MAX(0,IF(AND(K241=0,P241&gt;0),0,Q240+K241+U240))</f>
        <v>0</v>
      </c>
      <c r="R241" s="119" cm="1">
        <f t="array" ref="R241">MAX(0,R240+P241+V240)</f>
        <v>0</v>
      </c>
      <c r="S241" s="199" cm="1">
        <f t="array" ref="S241">IF(G241&lt;0,G241,0)</f>
        <v>-610</v>
      </c>
      <c r="T241" s="199" cm="1">
        <f t="array" ref="T241">MIN(0,S241+R240+V240)</f>
        <v>-610</v>
      </c>
      <c r="U241" s="165" cm="1">
        <f t="array" ref="U241">MAX(S241,IF(Q241&gt;0,MAX(-Q241,S241),T241))</f>
        <v>-610</v>
      </c>
      <c r="V241" s="166" cm="1">
        <f t="array" ref="V241">S241-U241</f>
        <v>0</v>
      </c>
      <c r="W241" s="105"/>
      <c r="X241" s="9"/>
      <c r="Y241" s="76" cm="1">
        <f t="array" ref="Y241">#REF!</f>
      </c>
      <c r="Z241" s="76" cm="1">
        <f t="array" ref="Z241">MAX(O241-Y241,0)</f>
      </c>
      <c r="AA241" s="9"/>
    </row>
    <row r="242" ht="13.65" customHeight="1">
      <c r="A242" s="24" cm="1">
        <f t="array" ref="A242">A241+1</f>
        <v>43332</v>
      </c>
      <c r="B242" s="200" cm="1">
        <f t="array" ref="B242">YEAR(A242)</f>
        <v>2018</v>
      </c>
      <c r="C242" s="201" cm="1">
        <f t="array" ref="C242">MONTH(A242)</f>
        <v>8</v>
      </c>
      <c r="D242" s="125" cm="1">
        <f t="array" ref="D242">'P'!D242</f>
        <v>199510</v>
      </c>
      <c r="E242" s="125" cm="1">
        <f t="array" ref="E242">'C'!E242</f>
        <v>352570</v>
      </c>
      <c r="F242" s="41" cm="1">
        <f t="array" ref="F242">D242+E242</f>
        <v>552080</v>
      </c>
      <c r="G242" s="119" cm="1">
        <f t="array" ref="G242">F242-F241</f>
        <v>-1160</v>
      </c>
      <c r="H242" s="119" cm="1">
        <f t="array" ref="H242">IF(G242&gt;0,G242,0)</f>
        <v>0</v>
      </c>
      <c r="I242" s="113" cm="1">
        <f t="array" ref="I242">MAX($F$10:F242)</f>
        <v>591510</v>
      </c>
      <c r="J242" s="126"/>
      <c r="K242" s="121" cm="1">
        <f t="array" ref="K242">MAX(0,I242-I241)</f>
        <v>0</v>
      </c>
      <c r="L242" s="113" cm="1">
        <f t="array" ref="L242">MIN(F242:F271)</f>
        <v>541870</v>
      </c>
      <c r="M242" s="113" cm="1">
        <f t="array" ref="M242">MAX(0,L242-L241)</f>
        <v>0</v>
      </c>
      <c r="N242" s="122" cm="1">
        <f t="array" ref="N242">MIN(M242,H242-K242)</f>
        <v>0</v>
      </c>
      <c r="O242" s="113" cm="1">
        <f t="array" ref="O242">K242+N242</f>
        <v>0</v>
      </c>
      <c r="P242" s="113" cm="1">
        <f t="array" ref="P242">H242-O242</f>
        <v>0</v>
      </c>
      <c r="Q242" s="119" cm="1">
        <f t="array" ref="Q242">MAX(0,IF(AND(K242=0,P242&gt;0),0,Q241+K242+U241))</f>
        <v>0</v>
      </c>
      <c r="R242" s="119" cm="1">
        <f t="array" ref="R242">MAX(0,R241+P242+V241)</f>
        <v>0</v>
      </c>
      <c r="S242" s="199" cm="1">
        <f t="array" ref="S242">IF(G242&lt;0,G242,0)</f>
        <v>-1160</v>
      </c>
      <c r="T242" s="199" cm="1">
        <f t="array" ref="T242">MIN(0,S242+R241+V241)</f>
        <v>-1160</v>
      </c>
      <c r="U242" s="165" cm="1">
        <f t="array" ref="U242">MAX(S242,IF(Q242&gt;0,MAX(-Q242,S242),T242))</f>
        <v>-1160</v>
      </c>
      <c r="V242" s="166" cm="1">
        <f t="array" ref="V242">S242-U242</f>
        <v>0</v>
      </c>
      <c r="W242" s="105"/>
      <c r="X242" s="9"/>
      <c r="Y242" s="76" cm="1">
        <f t="array" ref="Y242">#REF!</f>
      </c>
      <c r="Z242" s="76" cm="1">
        <f t="array" ref="Z242">MAX(O242-Y242,0)</f>
      </c>
      <c r="AA242" s="9"/>
    </row>
    <row r="243" ht="13.65" customHeight="1">
      <c r="A243" s="24" cm="1">
        <f t="array" ref="A243">A242+1</f>
        <v>43333</v>
      </c>
      <c r="B243" s="200" cm="1">
        <f t="array" ref="B243">YEAR(A243)</f>
        <v>2018</v>
      </c>
      <c r="C243" s="201" cm="1">
        <f t="array" ref="C243">MONTH(A243)</f>
        <v>8</v>
      </c>
      <c r="D243" s="125" cm="1">
        <f t="array" ref="D243">'P'!D243</f>
        <v>199180</v>
      </c>
      <c r="E243" s="125" cm="1">
        <f t="array" ref="E243">'C'!E243</f>
        <v>351810</v>
      </c>
      <c r="F243" s="41" cm="1">
        <f t="array" ref="F243">D243+E243</f>
        <v>550990</v>
      </c>
      <c r="G243" s="119" cm="1">
        <f t="array" ref="G243">F243-F242</f>
        <v>-1090</v>
      </c>
      <c r="H243" s="119" cm="1">
        <f t="array" ref="H243">IF(G243&gt;0,G243,0)</f>
        <v>0</v>
      </c>
      <c r="I243" s="113" cm="1">
        <f t="array" ref="I243">MAX($F$10:F243)</f>
        <v>591510</v>
      </c>
      <c r="J243" s="126"/>
      <c r="K243" s="121" cm="1">
        <f t="array" ref="K243">MAX(0,I243-I242)</f>
        <v>0</v>
      </c>
      <c r="L243" s="113" cm="1">
        <f t="array" ref="L243">MIN(F243:F272)</f>
        <v>541870</v>
      </c>
      <c r="M243" s="113" cm="1">
        <f t="array" ref="M243">MAX(0,L243-L242)</f>
        <v>0</v>
      </c>
      <c r="N243" s="122" cm="1">
        <f t="array" ref="N243">MIN(M243,H243-K243)</f>
        <v>0</v>
      </c>
      <c r="O243" s="113" cm="1">
        <f t="array" ref="O243">K243+N243</f>
        <v>0</v>
      </c>
      <c r="P243" s="113" cm="1">
        <f t="array" ref="P243">H243-O243</f>
        <v>0</v>
      </c>
      <c r="Q243" s="119" cm="1">
        <f t="array" ref="Q243">MAX(0,IF(AND(K243=0,P243&gt;0),0,Q242+K243+U242))</f>
        <v>0</v>
      </c>
      <c r="R243" s="119" cm="1">
        <f t="array" ref="R243">MAX(0,R242+P243+V242)</f>
        <v>0</v>
      </c>
      <c r="S243" s="199" cm="1">
        <f t="array" ref="S243">IF(G243&lt;0,G243,0)</f>
        <v>-1090</v>
      </c>
      <c r="T243" s="199" cm="1">
        <f t="array" ref="T243">MIN(0,S243+R242+V242)</f>
        <v>-1090</v>
      </c>
      <c r="U243" s="165" cm="1">
        <f t="array" ref="U243">MAX(S243,IF(Q243&gt;0,MAX(-Q243,S243),T243))</f>
        <v>-1090</v>
      </c>
      <c r="V243" s="166" cm="1">
        <f t="array" ref="V243">S243-U243</f>
        <v>0</v>
      </c>
      <c r="W243" s="105"/>
      <c r="X243" s="9"/>
      <c r="Y243" s="76" cm="1">
        <f t="array" ref="Y243">#REF!</f>
      </c>
      <c r="Z243" s="76" cm="1">
        <f t="array" ref="Z243">MAX(O243-Y243,0)</f>
      </c>
      <c r="AA243" s="9"/>
    </row>
    <row r="244" ht="13.65" customHeight="1">
      <c r="A244" s="24" cm="1">
        <f t="array" ref="A244">A243+1</f>
        <v>43334</v>
      </c>
      <c r="B244" s="200" cm="1">
        <f t="array" ref="B244">YEAR(A244)</f>
        <v>2018</v>
      </c>
      <c r="C244" s="201" cm="1">
        <f t="array" ref="C244">MONTH(A244)</f>
        <v>8</v>
      </c>
      <c r="D244" s="125" cm="1">
        <f t="array" ref="D244">'P'!D244</f>
        <v>198870</v>
      </c>
      <c r="E244" s="125" cm="1">
        <f t="array" ref="E244">'C'!E244</f>
        <v>350990</v>
      </c>
      <c r="F244" s="41" cm="1">
        <f t="array" ref="F244">D244+E244</f>
        <v>549860</v>
      </c>
      <c r="G244" s="119" cm="1">
        <f t="array" ref="G244">F244-F243</f>
        <v>-1130</v>
      </c>
      <c r="H244" s="119" cm="1">
        <f t="array" ref="H244">IF(G244&gt;0,G244,0)</f>
        <v>0</v>
      </c>
      <c r="I244" s="113" cm="1">
        <f t="array" ref="I244">MAX($F$10:F244)</f>
        <v>591510</v>
      </c>
      <c r="J244" s="126"/>
      <c r="K244" s="121" cm="1">
        <f t="array" ref="K244">MAX(0,I244-I243)</f>
        <v>0</v>
      </c>
      <c r="L244" s="113" cm="1">
        <f t="array" ref="L244">MIN(F244:F273)</f>
        <v>541870</v>
      </c>
      <c r="M244" s="113" cm="1">
        <f t="array" ref="M244">MAX(0,L244-L243)</f>
        <v>0</v>
      </c>
      <c r="N244" s="122" cm="1">
        <f t="array" ref="N244">MIN(M244,H244-K244)</f>
        <v>0</v>
      </c>
      <c r="O244" s="113" cm="1">
        <f t="array" ref="O244">K244+N244</f>
        <v>0</v>
      </c>
      <c r="P244" s="113" cm="1">
        <f t="array" ref="P244">H244-O244</f>
        <v>0</v>
      </c>
      <c r="Q244" s="119" cm="1">
        <f t="array" ref="Q244">MAX(0,IF(AND(K244=0,P244&gt;0),0,Q243+K244+U243))</f>
        <v>0</v>
      </c>
      <c r="R244" s="119" cm="1">
        <f t="array" ref="R244">MAX(0,R243+P244+V243)</f>
        <v>0</v>
      </c>
      <c r="S244" s="199" cm="1">
        <f t="array" ref="S244">IF(G244&lt;0,G244,0)</f>
        <v>-1130</v>
      </c>
      <c r="T244" s="199" cm="1">
        <f t="array" ref="T244">MIN(0,S244+R243+V243)</f>
        <v>-1130</v>
      </c>
      <c r="U244" s="165" cm="1">
        <f t="array" ref="U244">MAX(S244,IF(Q244&gt;0,MAX(-Q244,S244),T244))</f>
        <v>-1130</v>
      </c>
      <c r="V244" s="166" cm="1">
        <f t="array" ref="V244">S244-U244</f>
        <v>0</v>
      </c>
      <c r="W244" s="105"/>
      <c r="X244" s="9"/>
      <c r="Y244" s="76" cm="1">
        <f t="array" ref="Y244">#REF!</f>
      </c>
      <c r="Z244" s="76" cm="1">
        <f t="array" ref="Z244">MAX(O244-Y244,0)</f>
      </c>
      <c r="AA244" s="9"/>
    </row>
    <row r="245" ht="13.65" customHeight="1">
      <c r="A245" s="24" cm="1">
        <f t="array" ref="A245">A244+1</f>
        <v>43335</v>
      </c>
      <c r="B245" s="200" cm="1">
        <f t="array" ref="B245">YEAR(A245)</f>
        <v>2018</v>
      </c>
      <c r="C245" s="201" cm="1">
        <f t="array" ref="C245">MONTH(A245)</f>
        <v>8</v>
      </c>
      <c r="D245" s="125" cm="1">
        <f t="array" ref="D245">'P'!D245</f>
        <v>198850</v>
      </c>
      <c r="E245" s="125" cm="1">
        <f t="array" ref="E245">'C'!E245</f>
        <v>350370</v>
      </c>
      <c r="F245" s="41" cm="1">
        <f t="array" ref="F245">D245+E245</f>
        <v>549220</v>
      </c>
      <c r="G245" s="119" cm="1">
        <f t="array" ref="G245">F245-F244</f>
        <v>-640</v>
      </c>
      <c r="H245" s="119" cm="1">
        <f t="array" ref="H245">IF(G245&gt;0,G245,0)</f>
        <v>0</v>
      </c>
      <c r="I245" s="113" cm="1">
        <f t="array" ref="I245">MAX($F$10:F245)</f>
        <v>591510</v>
      </c>
      <c r="J245" s="126"/>
      <c r="K245" s="121" cm="1">
        <f t="array" ref="K245">MAX(0,I245-I244)</f>
        <v>0</v>
      </c>
      <c r="L245" s="113" cm="1">
        <f t="array" ref="L245">MIN(F245:F274)</f>
        <v>541870</v>
      </c>
      <c r="M245" s="113" cm="1">
        <f t="array" ref="M245">MAX(0,L245-L244)</f>
        <v>0</v>
      </c>
      <c r="N245" s="122" cm="1">
        <f t="array" ref="N245">MIN(M245,H245-K245)</f>
        <v>0</v>
      </c>
      <c r="O245" s="113" cm="1">
        <f t="array" ref="O245">K245+N245</f>
        <v>0</v>
      </c>
      <c r="P245" s="113" cm="1">
        <f t="array" ref="P245">H245-O245</f>
        <v>0</v>
      </c>
      <c r="Q245" s="119" cm="1">
        <f t="array" ref="Q245">MAX(0,IF(AND(K245=0,P245&gt;0),0,Q244+K245+U244))</f>
        <v>0</v>
      </c>
      <c r="R245" s="119" cm="1">
        <f t="array" ref="R245">MAX(0,R244+P245+V244)</f>
        <v>0</v>
      </c>
      <c r="S245" s="199" cm="1">
        <f t="array" ref="S245">IF(G245&lt;0,G245,0)</f>
        <v>-640</v>
      </c>
      <c r="T245" s="199" cm="1">
        <f t="array" ref="T245">MIN(0,S245+R244+V244)</f>
        <v>-640</v>
      </c>
      <c r="U245" s="165" cm="1">
        <f t="array" ref="U245">MAX(S245,IF(Q245&gt;0,MAX(-Q245,S245),T245))</f>
        <v>-640</v>
      </c>
      <c r="V245" s="166" cm="1">
        <f t="array" ref="V245">S245-U245</f>
        <v>0</v>
      </c>
      <c r="W245" s="105"/>
      <c r="X245" s="9"/>
      <c r="Y245" s="76" cm="1">
        <f t="array" ref="Y245">#REF!</f>
      </c>
      <c r="Z245" s="76" cm="1">
        <f t="array" ref="Z245">MAX(O245-Y245,0)</f>
      </c>
      <c r="AA245" s="9"/>
    </row>
    <row r="246" ht="13.65" customHeight="1">
      <c r="A246" s="24" cm="1">
        <f t="array" ref="A246">A245+1</f>
        <v>43336</v>
      </c>
      <c r="B246" s="200" cm="1">
        <f t="array" ref="B246">YEAR(A246)</f>
        <v>2018</v>
      </c>
      <c r="C246" s="201" cm="1">
        <f t="array" ref="C246">MONTH(A246)</f>
        <v>8</v>
      </c>
      <c r="D246" s="125" cm="1">
        <f t="array" ref="D246">'P'!D246</f>
        <v>199270</v>
      </c>
      <c r="E246" s="125" cm="1">
        <f t="array" ref="E246">'C'!E246</f>
        <v>349540</v>
      </c>
      <c r="F246" s="41" cm="1">
        <f t="array" ref="F246">D246+E246</f>
        <v>548810</v>
      </c>
      <c r="G246" s="119" cm="1">
        <f t="array" ref="G246">F246-F245</f>
        <v>-410</v>
      </c>
      <c r="H246" s="119" cm="1">
        <f t="array" ref="H246">IF(G246&gt;0,G246,0)</f>
        <v>0</v>
      </c>
      <c r="I246" s="113" cm="1">
        <f t="array" ref="I246">MAX($F$10:F246)</f>
        <v>591510</v>
      </c>
      <c r="J246" s="126"/>
      <c r="K246" s="121" cm="1">
        <f t="array" ref="K246">MAX(0,I246-I245)</f>
        <v>0</v>
      </c>
      <c r="L246" s="113" cm="1">
        <f t="array" ref="L246">MIN(F246:F275)</f>
        <v>541870</v>
      </c>
      <c r="M246" s="113" cm="1">
        <f t="array" ref="M246">MAX(0,L246-L245)</f>
        <v>0</v>
      </c>
      <c r="N246" s="122" cm="1">
        <f t="array" ref="N246">MIN(M246,H246-K246)</f>
        <v>0</v>
      </c>
      <c r="O246" s="113" cm="1">
        <f t="array" ref="O246">K246+N246</f>
        <v>0</v>
      </c>
      <c r="P246" s="113" cm="1">
        <f t="array" ref="P246">H246-O246</f>
        <v>0</v>
      </c>
      <c r="Q246" s="119" cm="1">
        <f t="array" ref="Q246">MAX(0,IF(AND(K246=0,P246&gt;0),0,Q245+K246+U245))</f>
        <v>0</v>
      </c>
      <c r="R246" s="119" cm="1">
        <f t="array" ref="R246">MAX(0,R245+P246+V245)</f>
        <v>0</v>
      </c>
      <c r="S246" s="199" cm="1">
        <f t="array" ref="S246">IF(G246&lt;0,G246,0)</f>
        <v>-410</v>
      </c>
      <c r="T246" s="199" cm="1">
        <f t="array" ref="T246">MIN(0,S246+R245+V245)</f>
        <v>-410</v>
      </c>
      <c r="U246" s="165" cm="1">
        <f t="array" ref="U246">MAX(S246,IF(Q246&gt;0,MAX(-Q246,S246),T246))</f>
        <v>-410</v>
      </c>
      <c r="V246" s="166" cm="1">
        <f t="array" ref="V246">S246-U246</f>
        <v>0</v>
      </c>
      <c r="W246" s="105"/>
      <c r="X246" s="9"/>
      <c r="Y246" s="76" cm="1">
        <f t="array" ref="Y246">#REF!</f>
      </c>
      <c r="Z246" s="76" cm="1">
        <f t="array" ref="Z246">MAX(O246-Y246,0)</f>
      </c>
      <c r="AA246" s="9"/>
    </row>
    <row r="247" ht="13.65" customHeight="1">
      <c r="A247" s="24" cm="1">
        <f t="array" ref="A247">A246+1</f>
        <v>43337</v>
      </c>
      <c r="B247" s="200" cm="1">
        <f t="array" ref="B247">YEAR(A247)</f>
        <v>2018</v>
      </c>
      <c r="C247" s="201" cm="1">
        <f t="array" ref="C247">MONTH(A247)</f>
        <v>8</v>
      </c>
      <c r="D247" s="125" cm="1">
        <f t="array" ref="D247">'P'!D247</f>
        <v>199640</v>
      </c>
      <c r="E247" s="125" cm="1">
        <f t="array" ref="E247">'C'!E247</f>
        <v>348780</v>
      </c>
      <c r="F247" s="41" cm="1">
        <f t="array" ref="F247">D247+E247</f>
        <v>548420</v>
      </c>
      <c r="G247" s="119" cm="1">
        <f t="array" ref="G247">F247-F246</f>
        <v>-390</v>
      </c>
      <c r="H247" s="119" cm="1">
        <f t="array" ref="H247">IF(G247&gt;0,G247,0)</f>
        <v>0</v>
      </c>
      <c r="I247" s="113" cm="1">
        <f t="array" ref="I247">MAX($F$10:F247)</f>
        <v>591510</v>
      </c>
      <c r="J247" s="126"/>
      <c r="K247" s="121" cm="1">
        <f t="array" ref="K247">MAX(0,I247-I246)</f>
        <v>0</v>
      </c>
      <c r="L247" s="113" cm="1">
        <f t="array" ref="L247">MIN(F247:F276)</f>
        <v>541870</v>
      </c>
      <c r="M247" s="113" cm="1">
        <f t="array" ref="M247">MAX(0,L247-L246)</f>
        <v>0</v>
      </c>
      <c r="N247" s="122" cm="1">
        <f t="array" ref="N247">MIN(M247,H247-K247)</f>
        <v>0</v>
      </c>
      <c r="O247" s="113" cm="1">
        <f t="array" ref="O247">K247+N247</f>
        <v>0</v>
      </c>
      <c r="P247" s="113" cm="1">
        <f t="array" ref="P247">H247-O247</f>
        <v>0</v>
      </c>
      <c r="Q247" s="119" cm="1">
        <f t="array" ref="Q247">MAX(0,IF(AND(K247=0,P247&gt;0),0,Q246+K247+U246))</f>
        <v>0</v>
      </c>
      <c r="R247" s="119" cm="1">
        <f t="array" ref="R247">MAX(0,R246+P247+V246)</f>
        <v>0</v>
      </c>
      <c r="S247" s="199" cm="1">
        <f t="array" ref="S247">IF(G247&lt;0,G247,0)</f>
        <v>-390</v>
      </c>
      <c r="T247" s="199" cm="1">
        <f t="array" ref="T247">MIN(0,S247+R246+V246)</f>
        <v>-390</v>
      </c>
      <c r="U247" s="165" cm="1">
        <f t="array" ref="U247">MAX(S247,IF(Q247&gt;0,MAX(-Q247,S247),T247))</f>
        <v>-390</v>
      </c>
      <c r="V247" s="166" cm="1">
        <f t="array" ref="V247">S247-U247</f>
        <v>0</v>
      </c>
      <c r="W247" s="105"/>
      <c r="X247" s="9"/>
      <c r="Y247" s="76" cm="1">
        <f t="array" ref="Y247">#REF!</f>
      </c>
      <c r="Z247" s="76" cm="1">
        <f t="array" ref="Z247">MAX(O247-Y247,0)</f>
      </c>
      <c r="AA247" s="9"/>
    </row>
    <row r="248" ht="13.65" customHeight="1">
      <c r="A248" s="24" cm="1">
        <f t="array" ref="A248">A247+1</f>
        <v>43338</v>
      </c>
      <c r="B248" s="200" cm="1">
        <f t="array" ref="B248">YEAR(A248)</f>
        <v>2018</v>
      </c>
      <c r="C248" s="201" cm="1">
        <f t="array" ref="C248">MONTH(A248)</f>
        <v>8</v>
      </c>
      <c r="D248" s="125" cm="1">
        <f t="array" ref="D248">'P'!D248</f>
        <v>199930</v>
      </c>
      <c r="E248" s="125" cm="1">
        <f t="array" ref="E248">'C'!E248</f>
        <v>348160</v>
      </c>
      <c r="F248" s="41" cm="1">
        <f t="array" ref="F248">D248+E248</f>
        <v>548090</v>
      </c>
      <c r="G248" s="119" cm="1">
        <f t="array" ref="G248">F248-F247</f>
        <v>-330</v>
      </c>
      <c r="H248" s="119" cm="1">
        <f t="array" ref="H248">IF(G248&gt;0,G248,0)</f>
        <v>0</v>
      </c>
      <c r="I248" s="113" cm="1">
        <f t="array" ref="I248">MAX($F$10:F248)</f>
        <v>591510</v>
      </c>
      <c r="J248" s="126"/>
      <c r="K248" s="121" cm="1">
        <f t="array" ref="K248">MAX(0,I248-I247)</f>
        <v>0</v>
      </c>
      <c r="L248" s="113" cm="1">
        <f t="array" ref="L248">MIN(F248:F277)</f>
        <v>541870</v>
      </c>
      <c r="M248" s="113" cm="1">
        <f t="array" ref="M248">MAX(0,L248-L247)</f>
        <v>0</v>
      </c>
      <c r="N248" s="122" cm="1">
        <f t="array" ref="N248">MIN(M248,H248-K248)</f>
        <v>0</v>
      </c>
      <c r="O248" s="113" cm="1">
        <f t="array" ref="O248">K248+N248</f>
        <v>0</v>
      </c>
      <c r="P248" s="113" cm="1">
        <f t="array" ref="P248">H248-O248</f>
        <v>0</v>
      </c>
      <c r="Q248" s="119" cm="1">
        <f t="array" ref="Q248">MAX(0,IF(AND(K248=0,P248&gt;0),0,Q247+K248+U247))</f>
        <v>0</v>
      </c>
      <c r="R248" s="119" cm="1">
        <f t="array" ref="R248">MAX(0,R247+P248+V247)</f>
        <v>0</v>
      </c>
      <c r="S248" s="199" cm="1">
        <f t="array" ref="S248">IF(G248&lt;0,G248,0)</f>
        <v>-330</v>
      </c>
      <c r="T248" s="199" cm="1">
        <f t="array" ref="T248">MIN(0,S248+R247+V247)</f>
        <v>-330</v>
      </c>
      <c r="U248" s="165" cm="1">
        <f t="array" ref="U248">MAX(S248,IF(Q248&gt;0,MAX(-Q248,S248),T248))</f>
        <v>-330</v>
      </c>
      <c r="V248" s="166" cm="1">
        <f t="array" ref="V248">S248-U248</f>
        <v>0</v>
      </c>
      <c r="W248" s="105"/>
      <c r="X248" s="9"/>
      <c r="Y248" s="76" cm="1">
        <f t="array" ref="Y248">#REF!</f>
      </c>
      <c r="Z248" s="76" cm="1">
        <f t="array" ref="Z248">MAX(O248-Y248,0)</f>
      </c>
      <c r="AA248" s="9"/>
    </row>
    <row r="249" ht="13.65" customHeight="1">
      <c r="A249" s="24" cm="1">
        <f t="array" ref="A249">A248+1</f>
        <v>43339</v>
      </c>
      <c r="B249" s="200" cm="1">
        <f t="array" ref="B249">YEAR(A249)</f>
        <v>2018</v>
      </c>
      <c r="C249" s="201" cm="1">
        <f t="array" ref="C249">MONTH(A249)</f>
        <v>8</v>
      </c>
      <c r="D249" s="125" cm="1">
        <f t="array" ref="D249">'P'!D249</f>
        <v>199970</v>
      </c>
      <c r="E249" s="125" cm="1">
        <f t="array" ref="E249">'C'!E249</f>
        <v>347820</v>
      </c>
      <c r="F249" s="41" cm="1">
        <f t="array" ref="F249">D249+E249</f>
        <v>547790</v>
      </c>
      <c r="G249" s="119" cm="1">
        <f t="array" ref="G249">F249-F248</f>
        <v>-300</v>
      </c>
      <c r="H249" s="119" cm="1">
        <f t="array" ref="H249">IF(G249&gt;0,G249,0)</f>
        <v>0</v>
      </c>
      <c r="I249" s="113" cm="1">
        <f t="array" ref="I249">MAX($F$10:F249)</f>
        <v>591510</v>
      </c>
      <c r="J249" s="126"/>
      <c r="K249" s="121" cm="1">
        <f t="array" ref="K249">MAX(0,I249-I248)</f>
        <v>0</v>
      </c>
      <c r="L249" s="113" cm="1">
        <f t="array" ref="L249">MIN(F249:F278)</f>
        <v>541870</v>
      </c>
      <c r="M249" s="113" cm="1">
        <f t="array" ref="M249">MAX(0,L249-L248)</f>
        <v>0</v>
      </c>
      <c r="N249" s="122" cm="1">
        <f t="array" ref="N249">MIN(M249,H249-K249)</f>
        <v>0</v>
      </c>
      <c r="O249" s="113" cm="1">
        <f t="array" ref="O249">K249+N249</f>
        <v>0</v>
      </c>
      <c r="P249" s="113" cm="1">
        <f t="array" ref="P249">H249-O249</f>
        <v>0</v>
      </c>
      <c r="Q249" s="119" cm="1">
        <f t="array" ref="Q249">MAX(0,IF(AND(K249=0,P249&gt;0),0,Q248+K249+U248))</f>
        <v>0</v>
      </c>
      <c r="R249" s="119" cm="1">
        <f t="array" ref="R249">MAX(0,R248+P249+V248)</f>
        <v>0</v>
      </c>
      <c r="S249" s="199" cm="1">
        <f t="array" ref="S249">IF(G249&lt;0,G249,0)</f>
        <v>-300</v>
      </c>
      <c r="T249" s="199" cm="1">
        <f t="array" ref="T249">MIN(0,S249+R248+V248)</f>
        <v>-300</v>
      </c>
      <c r="U249" s="165" cm="1">
        <f t="array" ref="U249">MAX(S249,IF(Q249&gt;0,MAX(-Q249,S249),T249))</f>
        <v>-300</v>
      </c>
      <c r="V249" s="166" cm="1">
        <f t="array" ref="V249">S249-U249</f>
        <v>0</v>
      </c>
      <c r="W249" s="105"/>
      <c r="X249" s="9"/>
      <c r="Y249" s="76" cm="1">
        <f t="array" ref="Y249">#REF!</f>
      </c>
      <c r="Z249" s="76" cm="1">
        <f t="array" ref="Z249">MAX(O249-Y249,0)</f>
      </c>
      <c r="AA249" s="9"/>
    </row>
    <row r="250" ht="13.65" customHeight="1">
      <c r="A250" s="24" cm="1">
        <f t="array" ref="A250">A249+1</f>
        <v>43340</v>
      </c>
      <c r="B250" s="200" cm="1">
        <f t="array" ref="B250">YEAR(A250)</f>
        <v>2018</v>
      </c>
      <c r="C250" s="201" cm="1">
        <f t="array" ref="C250">MONTH(A250)</f>
        <v>8</v>
      </c>
      <c r="D250" s="125" cm="1">
        <f t="array" ref="D250">'P'!D250</f>
        <v>199970</v>
      </c>
      <c r="E250" s="125" cm="1">
        <f t="array" ref="E250">'C'!E250</f>
        <v>347410</v>
      </c>
      <c r="F250" s="41" cm="1">
        <f t="array" ref="F250">D250+E250</f>
        <v>547380</v>
      </c>
      <c r="G250" s="119" cm="1">
        <f t="array" ref="G250">F250-F249</f>
        <v>-410</v>
      </c>
      <c r="H250" s="119" cm="1">
        <f t="array" ref="H250">IF(G250&gt;0,G250,0)</f>
        <v>0</v>
      </c>
      <c r="I250" s="113" cm="1">
        <f t="array" ref="I250">MAX($F$10:F250)</f>
        <v>591510</v>
      </c>
      <c r="J250" s="126"/>
      <c r="K250" s="121" cm="1">
        <f t="array" ref="K250">MAX(0,I250-I249)</f>
        <v>0</v>
      </c>
      <c r="L250" s="113" cm="1">
        <f t="array" ref="L250">MIN(F250:F279)</f>
        <v>541830</v>
      </c>
      <c r="M250" s="113" cm="1">
        <f t="array" ref="M250">MAX(0,L250-L249)</f>
        <v>0</v>
      </c>
      <c r="N250" s="122" cm="1">
        <f t="array" ref="N250">MIN(M250,H250-K250)</f>
        <v>0</v>
      </c>
      <c r="O250" s="113" cm="1">
        <f t="array" ref="O250">K250+N250</f>
        <v>0</v>
      </c>
      <c r="P250" s="113" cm="1">
        <f t="array" ref="P250">H250-O250</f>
        <v>0</v>
      </c>
      <c r="Q250" s="119" cm="1">
        <f t="array" ref="Q250">MAX(0,IF(AND(K250=0,P250&gt;0),0,Q249+K250+U249))</f>
        <v>0</v>
      </c>
      <c r="R250" s="119" cm="1">
        <f t="array" ref="R250">MAX(0,R249+P250+V249)</f>
        <v>0</v>
      </c>
      <c r="S250" s="199" cm="1">
        <f t="array" ref="S250">IF(G250&lt;0,G250,0)</f>
        <v>-410</v>
      </c>
      <c r="T250" s="199" cm="1">
        <f t="array" ref="T250">MIN(0,S250+R249+V249)</f>
        <v>-410</v>
      </c>
      <c r="U250" s="165" cm="1">
        <f t="array" ref="U250">MAX(S250,IF(Q250&gt;0,MAX(-Q250,S250),T250))</f>
        <v>-410</v>
      </c>
      <c r="V250" s="166" cm="1">
        <f t="array" ref="V250">S250-U250</f>
        <v>0</v>
      </c>
      <c r="W250" s="105"/>
      <c r="X250" s="9"/>
      <c r="Y250" s="76" cm="1">
        <f t="array" ref="Y250">#REF!</f>
      </c>
      <c r="Z250" s="76" cm="1">
        <f t="array" ref="Z250">MAX(O250-Y250,0)</f>
      </c>
      <c r="AA250" s="9"/>
    </row>
    <row r="251" ht="13.65" customHeight="1">
      <c r="A251" s="24" cm="1">
        <f t="array" ref="A251">A250+1</f>
        <v>43341</v>
      </c>
      <c r="B251" s="200" cm="1">
        <f t="array" ref="B251">YEAR(A251)</f>
        <v>2018</v>
      </c>
      <c r="C251" s="201" cm="1">
        <f t="array" ref="C251">MONTH(A251)</f>
        <v>8</v>
      </c>
      <c r="D251" s="125" cm="1">
        <f t="array" ref="D251">'P'!D251</f>
        <v>199660</v>
      </c>
      <c r="E251" s="125" cm="1">
        <f t="array" ref="E251">'C'!E251</f>
        <v>347480</v>
      </c>
      <c r="F251" s="41" cm="1">
        <f t="array" ref="F251">D251+E251</f>
        <v>547140</v>
      </c>
      <c r="G251" s="119" cm="1">
        <f t="array" ref="G251">F251-F250</f>
        <v>-240</v>
      </c>
      <c r="H251" s="119" cm="1">
        <f t="array" ref="H251">IF(G251&gt;0,G251,0)</f>
        <v>0</v>
      </c>
      <c r="I251" s="113" cm="1">
        <f t="array" ref="I251">MAX($F$10:F251)</f>
        <v>591510</v>
      </c>
      <c r="J251" s="126"/>
      <c r="K251" s="121" cm="1">
        <f t="array" ref="K251">MAX(0,I251-I250)</f>
        <v>0</v>
      </c>
      <c r="L251" s="113" cm="1">
        <f t="array" ref="L251">MIN(F251:F280)</f>
        <v>540240</v>
      </c>
      <c r="M251" s="113" cm="1">
        <f t="array" ref="M251">MAX(0,L251-L250)</f>
        <v>0</v>
      </c>
      <c r="N251" s="122" cm="1">
        <f t="array" ref="N251">MIN(M251,H251-K251)</f>
        <v>0</v>
      </c>
      <c r="O251" s="113" cm="1">
        <f t="array" ref="O251">K251+N251</f>
        <v>0</v>
      </c>
      <c r="P251" s="113" cm="1">
        <f t="array" ref="P251">H251-O251</f>
        <v>0</v>
      </c>
      <c r="Q251" s="119" cm="1">
        <f t="array" ref="Q251">MAX(0,IF(AND(K251=0,P251&gt;0),0,Q250+K251+U250))</f>
        <v>0</v>
      </c>
      <c r="R251" s="119" cm="1">
        <f t="array" ref="R251">MAX(0,R250+P251+V250)</f>
        <v>0</v>
      </c>
      <c r="S251" s="199" cm="1">
        <f t="array" ref="S251">IF(G251&lt;0,G251,0)</f>
        <v>-240</v>
      </c>
      <c r="T251" s="199" cm="1">
        <f t="array" ref="T251">MIN(0,S251+R250+V250)</f>
        <v>-240</v>
      </c>
      <c r="U251" s="165" cm="1">
        <f t="array" ref="U251">MAX(S251,IF(Q251&gt;0,MAX(-Q251,S251),T251))</f>
        <v>-240</v>
      </c>
      <c r="V251" s="166" cm="1">
        <f t="array" ref="V251">S251-U251</f>
        <v>0</v>
      </c>
      <c r="W251" s="105"/>
      <c r="X251" s="9"/>
      <c r="Y251" s="76" cm="1">
        <f t="array" ref="Y251">#REF!</f>
      </c>
      <c r="Z251" s="76" cm="1">
        <f t="array" ref="Z251">MAX(O251-Y251,0)</f>
      </c>
      <c r="AA251" s="9"/>
    </row>
    <row r="252" ht="13.65" customHeight="1">
      <c r="A252" s="24" cm="1">
        <f t="array" ref="A252">A251+1</f>
        <v>43342</v>
      </c>
      <c r="B252" s="200" cm="1">
        <f t="array" ref="B252">YEAR(A252)</f>
        <v>2018</v>
      </c>
      <c r="C252" s="201" cm="1">
        <f t="array" ref="C252">MONTH(A252)</f>
        <v>8</v>
      </c>
      <c r="D252" s="125" cm="1">
        <f t="array" ref="D252">'P'!D252</f>
        <v>199340</v>
      </c>
      <c r="E252" s="125" cm="1">
        <f t="array" ref="E252">'C'!E252</f>
        <v>347550</v>
      </c>
      <c r="F252" s="41" cm="1">
        <f t="array" ref="F252">D252+E252</f>
        <v>546890</v>
      </c>
      <c r="G252" s="119" cm="1">
        <f t="array" ref="G252">F252-F251</f>
        <v>-250</v>
      </c>
      <c r="H252" s="119" cm="1">
        <f t="array" ref="H252">IF(G252&gt;0,G252,0)</f>
        <v>0</v>
      </c>
      <c r="I252" s="113" cm="1">
        <f t="array" ref="I252">MAX($F$10:F252)</f>
        <v>591510</v>
      </c>
      <c r="J252" s="126"/>
      <c r="K252" s="121" cm="1">
        <f t="array" ref="K252">MAX(0,I252-I251)</f>
        <v>0</v>
      </c>
      <c r="L252" s="113" cm="1">
        <f t="array" ref="L252">MIN(F252:F281)</f>
        <v>537730</v>
      </c>
      <c r="M252" s="113" cm="1">
        <f t="array" ref="M252">MAX(0,L252-L251)</f>
        <v>0</v>
      </c>
      <c r="N252" s="122" cm="1">
        <f t="array" ref="N252">MIN(M252,H252-K252)</f>
        <v>0</v>
      </c>
      <c r="O252" s="113" cm="1">
        <f t="array" ref="O252">K252+N252</f>
        <v>0</v>
      </c>
      <c r="P252" s="113" cm="1">
        <f t="array" ref="P252">H252-O252</f>
        <v>0</v>
      </c>
      <c r="Q252" s="119" cm="1">
        <f t="array" ref="Q252">MAX(0,IF(AND(K252=0,P252&gt;0),0,Q251+K252+U251))</f>
        <v>0</v>
      </c>
      <c r="R252" s="119" cm="1">
        <f t="array" ref="R252">MAX(0,R251+P252+V251)</f>
        <v>0</v>
      </c>
      <c r="S252" s="199" cm="1">
        <f t="array" ref="S252">IF(G252&lt;0,G252,0)</f>
        <v>-250</v>
      </c>
      <c r="T252" s="199" cm="1">
        <f t="array" ref="T252">MIN(0,S252+R251+V251)</f>
        <v>-250</v>
      </c>
      <c r="U252" s="165" cm="1">
        <f t="array" ref="U252">MAX(S252,IF(Q252&gt;0,MAX(-Q252,S252),T252))</f>
        <v>-250</v>
      </c>
      <c r="V252" s="166" cm="1">
        <f t="array" ref="V252">S252-U252</f>
        <v>0</v>
      </c>
      <c r="W252" s="105"/>
      <c r="X252" s="9"/>
      <c r="Y252" s="76" cm="1">
        <f t="array" ref="Y252">#REF!</f>
      </c>
      <c r="Z252" s="76" cm="1">
        <f t="array" ref="Z252">MAX(O252-Y252,0)</f>
      </c>
      <c r="AA252" s="9"/>
    </row>
    <row r="253" ht="13.65" customHeight="1">
      <c r="A253" s="24" cm="1">
        <f t="array" ref="A253">A252+1</f>
        <v>43343</v>
      </c>
      <c r="B253" s="200" cm="1">
        <f t="array" ref="B253">YEAR(A253)</f>
        <v>2018</v>
      </c>
      <c r="C253" s="201" cm="1">
        <f t="array" ref="C253">MONTH(A253)</f>
        <v>8</v>
      </c>
      <c r="D253" s="125" cm="1">
        <f t="array" ref="D253">'P'!D253</f>
        <v>198830</v>
      </c>
      <c r="E253" s="125" cm="1">
        <f t="array" ref="E253">'C'!E253</f>
        <v>347680</v>
      </c>
      <c r="F253" s="41" cm="1">
        <f t="array" ref="F253">D253+E253</f>
        <v>546510</v>
      </c>
      <c r="G253" s="119" cm="1">
        <f t="array" ref="G253">F253-F252</f>
        <v>-380</v>
      </c>
      <c r="H253" s="119" cm="1">
        <f t="array" ref="H253">IF(G253&gt;0,G253,0)</f>
        <v>0</v>
      </c>
      <c r="I253" s="113" cm="1">
        <f t="array" ref="I253">MAX($F$10:F253)</f>
        <v>591510</v>
      </c>
      <c r="J253" s="126"/>
      <c r="K253" s="121" cm="1">
        <f t="array" ref="K253">MAX(0,I253-I252)</f>
        <v>0</v>
      </c>
      <c r="L253" s="113" cm="1">
        <f t="array" ref="L253">MIN(F253:F282)</f>
        <v>535960</v>
      </c>
      <c r="M253" s="113" cm="1">
        <f t="array" ref="M253">MAX(0,L253-L252)</f>
        <v>0</v>
      </c>
      <c r="N253" s="122" cm="1">
        <f t="array" ref="N253">MIN(M253,H253-K253)</f>
        <v>0</v>
      </c>
      <c r="O253" s="113" cm="1">
        <f t="array" ref="O253">K253+N253</f>
        <v>0</v>
      </c>
      <c r="P253" s="113" cm="1">
        <f t="array" ref="P253">H253-O253</f>
        <v>0</v>
      </c>
      <c r="Q253" s="119" cm="1">
        <f t="array" ref="Q253">MAX(0,IF(AND(K253=0,P253&gt;0),0,Q252+K253+U252))</f>
        <v>0</v>
      </c>
      <c r="R253" s="119" cm="1">
        <f t="array" ref="R253">MAX(0,R252+P253+V252)</f>
        <v>0</v>
      </c>
      <c r="S253" s="199" cm="1">
        <f t="array" ref="S253">IF(G253&lt;0,G253,0)</f>
        <v>-380</v>
      </c>
      <c r="T253" s="199" cm="1">
        <f t="array" ref="T253">MIN(0,S253+R252+V252)</f>
        <v>-380</v>
      </c>
      <c r="U253" s="165" cm="1">
        <f t="array" ref="U253">MAX(S253,IF(Q253&gt;0,MAX(-Q253,S253),T253))</f>
        <v>-380</v>
      </c>
      <c r="V253" s="166" cm="1">
        <f t="array" ref="V253">S253-U253</f>
        <v>0</v>
      </c>
      <c r="W253" s="105"/>
      <c r="X253" s="9"/>
      <c r="Y253" s="76" cm="1">
        <f t="array" ref="Y253">#REF!</f>
      </c>
      <c r="Z253" s="76" cm="1">
        <f t="array" ref="Z253">MAX(O253-Y253,0)</f>
      </c>
      <c r="AA253" s="9"/>
    </row>
    <row r="254" ht="13.65" customHeight="1">
      <c r="A254" s="24" cm="1">
        <f t="array" ref="A254">A253+1</f>
        <v>43344</v>
      </c>
      <c r="B254" s="200" cm="1">
        <f t="array" ref="B254">YEAR(A254)</f>
        <v>2018</v>
      </c>
      <c r="C254" s="201" cm="1">
        <f t="array" ref="C254">MONTH(A254)</f>
        <v>9</v>
      </c>
      <c r="D254" s="125" cm="1">
        <f t="array" ref="D254">'P'!D254</f>
        <v>198680</v>
      </c>
      <c r="E254" s="125" cm="1">
        <f t="array" ref="E254">'C'!E254</f>
        <v>347620</v>
      </c>
      <c r="F254" s="41" cm="1">
        <f t="array" ref="F254">D254+E254</f>
        <v>546300</v>
      </c>
      <c r="G254" s="119" cm="1">
        <f t="array" ref="G254">F254-F253</f>
        <v>-210</v>
      </c>
      <c r="H254" s="119" cm="1">
        <f t="array" ref="H254">IF(G254&gt;0,G254,0)</f>
        <v>0</v>
      </c>
      <c r="I254" s="113" cm="1">
        <f t="array" ref="I254">MAX($F$10:F254)</f>
        <v>591510</v>
      </c>
      <c r="J254" s="126"/>
      <c r="K254" s="121" cm="1">
        <f t="array" ref="K254">MAX(0,I254-I253)</f>
        <v>0</v>
      </c>
      <c r="L254" s="113" cm="1">
        <f t="array" ref="L254">MIN(F254:F283)</f>
        <v>534630</v>
      </c>
      <c r="M254" s="113" cm="1">
        <f t="array" ref="M254">MAX(0,L254-L253)</f>
        <v>0</v>
      </c>
      <c r="N254" s="122" cm="1">
        <f t="array" ref="N254">MIN(M254,H254-K254)</f>
        <v>0</v>
      </c>
      <c r="O254" s="113" cm="1">
        <f t="array" ref="O254">K254+N254</f>
        <v>0</v>
      </c>
      <c r="P254" s="113" cm="1">
        <f t="array" ref="P254">H254-O254</f>
        <v>0</v>
      </c>
      <c r="Q254" s="119" cm="1">
        <f t="array" ref="Q254">MAX(0,IF(AND(K254=0,P254&gt;0),0,Q253+K254+U253))</f>
        <v>0</v>
      </c>
      <c r="R254" s="119" cm="1">
        <f t="array" ref="R254">MAX(0,R253+P254+V253)</f>
        <v>0</v>
      </c>
      <c r="S254" s="199" cm="1">
        <f t="array" ref="S254">IF(G254&lt;0,G254,0)</f>
        <v>-210</v>
      </c>
      <c r="T254" s="199" cm="1">
        <f t="array" ref="T254">MIN(0,S254+R253+V253)</f>
        <v>-210</v>
      </c>
      <c r="U254" s="165" cm="1">
        <f t="array" ref="U254">MAX(S254,IF(Q254&gt;0,MAX(-Q254,S254),T254))</f>
        <v>-210</v>
      </c>
      <c r="V254" s="166" cm="1">
        <f t="array" ref="V254">S254-U254</f>
        <v>0</v>
      </c>
      <c r="W254" s="105"/>
      <c r="X254" s="9"/>
      <c r="Y254" s="76" cm="1">
        <f t="array" ref="Y254">#REF!</f>
      </c>
      <c r="Z254" s="76" cm="1">
        <f t="array" ref="Z254">MAX(O254-Y254,0)</f>
      </c>
      <c r="AA254" s="9"/>
    </row>
    <row r="255" ht="13.65" customHeight="1">
      <c r="A255" s="24" cm="1">
        <f t="array" ref="A255">A254+1</f>
        <v>43345</v>
      </c>
      <c r="B255" s="200" cm="1">
        <f t="array" ref="B255">YEAR(A255)</f>
        <v>2018</v>
      </c>
      <c r="C255" s="201" cm="1">
        <f t="array" ref="C255">MONTH(A255)</f>
        <v>9</v>
      </c>
      <c r="D255" s="125" cm="1">
        <f t="array" ref="D255">'P'!D255</f>
        <v>198300</v>
      </c>
      <c r="E255" s="125" cm="1">
        <f t="array" ref="E255">'C'!E255</f>
        <v>347550</v>
      </c>
      <c r="F255" s="41" cm="1">
        <f t="array" ref="F255">D255+E255</f>
        <v>545850</v>
      </c>
      <c r="G255" s="119" cm="1">
        <f t="array" ref="G255">F255-F254</f>
        <v>-450</v>
      </c>
      <c r="H255" s="119" cm="1">
        <f t="array" ref="H255">IF(G255&gt;0,G255,0)</f>
        <v>0</v>
      </c>
      <c r="I255" s="113" cm="1">
        <f t="array" ref="I255">MAX($F$10:F255)</f>
        <v>591510</v>
      </c>
      <c r="J255" s="126"/>
      <c r="K255" s="121" cm="1">
        <f t="array" ref="K255">MAX(0,I255-I254)</f>
        <v>0</v>
      </c>
      <c r="L255" s="113" cm="1">
        <f t="array" ref="L255">MIN(F255:F284)</f>
        <v>534140</v>
      </c>
      <c r="M255" s="113" cm="1">
        <f t="array" ref="M255">MAX(0,L255-L254)</f>
        <v>0</v>
      </c>
      <c r="N255" s="122" cm="1">
        <f t="array" ref="N255">MIN(M255,H255-K255)</f>
        <v>0</v>
      </c>
      <c r="O255" s="113" cm="1">
        <f t="array" ref="O255">K255+N255</f>
        <v>0</v>
      </c>
      <c r="P255" s="113" cm="1">
        <f t="array" ref="P255">H255-O255</f>
        <v>0</v>
      </c>
      <c r="Q255" s="119" cm="1">
        <f t="array" ref="Q255">MAX(0,IF(AND(K255=0,P255&gt;0),0,Q254+K255+U254))</f>
        <v>0</v>
      </c>
      <c r="R255" s="119" cm="1">
        <f t="array" ref="R255">MAX(0,R254+P255+V254)</f>
        <v>0</v>
      </c>
      <c r="S255" s="199" cm="1">
        <f t="array" ref="S255">IF(G255&lt;0,G255,0)</f>
        <v>-450</v>
      </c>
      <c r="T255" s="199" cm="1">
        <f t="array" ref="T255">MIN(0,S255+R254+V254)</f>
        <v>-450</v>
      </c>
      <c r="U255" s="165" cm="1">
        <f t="array" ref="U255">MAX(S255,IF(Q255&gt;0,MAX(-Q255,S255),T255))</f>
        <v>-450</v>
      </c>
      <c r="V255" s="166" cm="1">
        <f t="array" ref="V255">S255-U255</f>
        <v>0</v>
      </c>
      <c r="W255" s="105"/>
      <c r="X255" s="9"/>
      <c r="Y255" s="76" cm="1">
        <f t="array" ref="Y255">#REF!</f>
      </c>
      <c r="Z255" s="76" cm="1">
        <f t="array" ref="Z255">MAX(O255-Y255,0)</f>
      </c>
      <c r="AA255" s="9"/>
    </row>
    <row r="256" ht="13.65" customHeight="1">
      <c r="A256" s="24" cm="1">
        <f t="array" ref="A256">A255+1</f>
        <v>43346</v>
      </c>
      <c r="B256" s="200" cm="1">
        <f t="array" ref="B256">YEAR(A256)</f>
        <v>2018</v>
      </c>
      <c r="C256" s="201" cm="1">
        <f t="array" ref="C256">MONTH(A256)</f>
        <v>9</v>
      </c>
      <c r="D256" s="125" cm="1">
        <f t="array" ref="D256">'P'!D256</f>
        <v>198260</v>
      </c>
      <c r="E256" s="125" cm="1">
        <f t="array" ref="E256">'C'!E256</f>
        <v>347270</v>
      </c>
      <c r="F256" s="41" cm="1">
        <f t="array" ref="F256">D256+E256</f>
        <v>545530</v>
      </c>
      <c r="G256" s="119" cm="1">
        <f t="array" ref="G256">F256-F255</f>
        <v>-320</v>
      </c>
      <c r="H256" s="119" cm="1">
        <f t="array" ref="H256">IF(G256&gt;0,G256,0)</f>
        <v>0</v>
      </c>
      <c r="I256" s="113" cm="1">
        <f t="array" ref="I256">MAX($F$10:F256)</f>
        <v>591510</v>
      </c>
      <c r="J256" s="126"/>
      <c r="K256" s="121" cm="1">
        <f t="array" ref="K256">MAX(0,I256-I255)</f>
        <v>0</v>
      </c>
      <c r="L256" s="113" cm="1">
        <f t="array" ref="L256">MIN(F256:F285)</f>
        <v>533970</v>
      </c>
      <c r="M256" s="113" cm="1">
        <f t="array" ref="M256">MAX(0,L256-L255)</f>
        <v>0</v>
      </c>
      <c r="N256" s="122" cm="1">
        <f t="array" ref="N256">MIN(M256,H256-K256)</f>
        <v>0</v>
      </c>
      <c r="O256" s="113" cm="1">
        <f t="array" ref="O256">K256+N256</f>
        <v>0</v>
      </c>
      <c r="P256" s="113" cm="1">
        <f t="array" ref="P256">H256-O256</f>
        <v>0</v>
      </c>
      <c r="Q256" s="119" cm="1">
        <f t="array" ref="Q256">MAX(0,IF(AND(K256=0,P256&gt;0),0,Q255+K256+U255))</f>
        <v>0</v>
      </c>
      <c r="R256" s="119" cm="1">
        <f t="array" ref="R256">MAX(0,R255+P256+V255)</f>
        <v>0</v>
      </c>
      <c r="S256" s="199" cm="1">
        <f t="array" ref="S256">IF(G256&lt;0,G256,0)</f>
        <v>-320</v>
      </c>
      <c r="T256" s="199" cm="1">
        <f t="array" ref="T256">MIN(0,S256+R255+V255)</f>
        <v>-320</v>
      </c>
      <c r="U256" s="165" cm="1">
        <f t="array" ref="U256">MAX(S256,IF(Q256&gt;0,MAX(-Q256,S256),T256))</f>
        <v>-320</v>
      </c>
      <c r="V256" s="166" cm="1">
        <f t="array" ref="V256">S256-U256</f>
        <v>0</v>
      </c>
      <c r="W256" s="105"/>
      <c r="X256" s="9"/>
      <c r="Y256" s="76" cm="1">
        <f t="array" ref="Y256">#REF!</f>
      </c>
      <c r="Z256" s="76" cm="1">
        <f t="array" ref="Z256">MAX(O256-Y256,0)</f>
      </c>
      <c r="AA256" s="9"/>
    </row>
    <row r="257" ht="13.65" customHeight="1">
      <c r="A257" s="24" cm="1">
        <f t="array" ref="A257">A256+1</f>
        <v>43347</v>
      </c>
      <c r="B257" s="200" cm="1">
        <f t="array" ref="B257">YEAR(A257)</f>
        <v>2018</v>
      </c>
      <c r="C257" s="201" cm="1">
        <f t="array" ref="C257">MONTH(A257)</f>
        <v>9</v>
      </c>
      <c r="D257" s="125" cm="1">
        <f t="array" ref="D257">'P'!D257</f>
        <v>198130</v>
      </c>
      <c r="E257" s="125" cm="1">
        <f t="array" ref="E257">'C'!E257</f>
        <v>347000</v>
      </c>
      <c r="F257" s="41" cm="1">
        <f t="array" ref="F257">D257+E257</f>
        <v>545130</v>
      </c>
      <c r="G257" s="119" cm="1">
        <f t="array" ref="G257">F257-F256</f>
        <v>-400</v>
      </c>
      <c r="H257" s="119" cm="1">
        <f t="array" ref="H257">IF(G257&gt;0,G257,0)</f>
        <v>0</v>
      </c>
      <c r="I257" s="113" cm="1">
        <f t="array" ref="I257">MAX($F$10:F257)</f>
        <v>591510</v>
      </c>
      <c r="J257" s="126"/>
      <c r="K257" s="121" cm="1">
        <f t="array" ref="K257">MAX(0,I257-I256)</f>
        <v>0</v>
      </c>
      <c r="L257" s="113" cm="1">
        <f t="array" ref="L257">MIN(F257:F286)</f>
        <v>533700</v>
      </c>
      <c r="M257" s="113" cm="1">
        <f t="array" ref="M257">MAX(0,L257-L256)</f>
        <v>0</v>
      </c>
      <c r="N257" s="122" cm="1">
        <f t="array" ref="N257">MIN(M257,H257-K257)</f>
        <v>0</v>
      </c>
      <c r="O257" s="113" cm="1">
        <f t="array" ref="O257">K257+N257</f>
        <v>0</v>
      </c>
      <c r="P257" s="113" cm="1">
        <f t="array" ref="P257">H257-O257</f>
        <v>0</v>
      </c>
      <c r="Q257" s="119" cm="1">
        <f t="array" ref="Q257">MAX(0,IF(AND(K257=0,P257&gt;0),0,Q256+K257+U256))</f>
        <v>0</v>
      </c>
      <c r="R257" s="119" cm="1">
        <f t="array" ref="R257">MAX(0,R256+P257+V256)</f>
        <v>0</v>
      </c>
      <c r="S257" s="199" cm="1">
        <f t="array" ref="S257">IF(G257&lt;0,G257,0)</f>
        <v>-400</v>
      </c>
      <c r="T257" s="199" cm="1">
        <f t="array" ref="T257">MIN(0,S257+R256+V256)</f>
        <v>-400</v>
      </c>
      <c r="U257" s="165" cm="1">
        <f t="array" ref="U257">MAX(S257,IF(Q257&gt;0,MAX(-Q257,S257),T257))</f>
        <v>-400</v>
      </c>
      <c r="V257" s="166" cm="1">
        <f t="array" ref="V257">S257-U257</f>
        <v>0</v>
      </c>
      <c r="W257" s="105"/>
      <c r="X257" s="9"/>
      <c r="Y257" s="76" cm="1">
        <f t="array" ref="Y257">#REF!</f>
      </c>
      <c r="Z257" s="76" cm="1">
        <f t="array" ref="Z257">MAX(O257-Y257,0)</f>
      </c>
      <c r="AA257" s="9"/>
    </row>
    <row r="258" ht="13.65" customHeight="1">
      <c r="A258" s="24" cm="1">
        <f t="array" ref="A258">A257+1</f>
        <v>43348</v>
      </c>
      <c r="B258" s="200" cm="1">
        <f t="array" ref="B258">YEAR(A258)</f>
        <v>2018</v>
      </c>
      <c r="C258" s="201" cm="1">
        <f t="array" ref="C258">MONTH(A258)</f>
        <v>9</v>
      </c>
      <c r="D258" s="125" cm="1">
        <f t="array" ref="D258">'P'!D258</f>
        <v>197890</v>
      </c>
      <c r="E258" s="125" cm="1">
        <f t="array" ref="E258">'C'!E258</f>
        <v>346720</v>
      </c>
      <c r="F258" s="41" cm="1">
        <f t="array" ref="F258">D258+E258</f>
        <v>544610</v>
      </c>
      <c r="G258" s="119" cm="1">
        <f t="array" ref="G258">F258-F257</f>
        <v>-520</v>
      </c>
      <c r="H258" s="119" cm="1">
        <f t="array" ref="H258">IF(G258&gt;0,G258,0)</f>
        <v>0</v>
      </c>
      <c r="I258" s="113" cm="1">
        <f t="array" ref="I258">MAX($F$10:F258)</f>
        <v>591510</v>
      </c>
      <c r="J258" s="126"/>
      <c r="K258" s="121" cm="1">
        <f t="array" ref="K258">MAX(0,I258-I257)</f>
        <v>0</v>
      </c>
      <c r="L258" s="113" cm="1">
        <f t="array" ref="L258">MIN(F258:F287)</f>
        <v>532380</v>
      </c>
      <c r="M258" s="113" cm="1">
        <f t="array" ref="M258">MAX(0,L258-L257)</f>
        <v>0</v>
      </c>
      <c r="N258" s="122" cm="1">
        <f t="array" ref="N258">MIN(M258,H258-K258)</f>
        <v>0</v>
      </c>
      <c r="O258" s="113" cm="1">
        <f t="array" ref="O258">K258+N258</f>
        <v>0</v>
      </c>
      <c r="P258" s="113" cm="1">
        <f t="array" ref="P258">H258-O258</f>
        <v>0</v>
      </c>
      <c r="Q258" s="119" cm="1">
        <f t="array" ref="Q258">MAX(0,IF(AND(K258=0,P258&gt;0),0,Q257+K258+U257))</f>
        <v>0</v>
      </c>
      <c r="R258" s="119" cm="1">
        <f t="array" ref="R258">MAX(0,R257+P258+V257)</f>
        <v>0</v>
      </c>
      <c r="S258" s="199" cm="1">
        <f t="array" ref="S258">IF(G258&lt;0,G258,0)</f>
        <v>-520</v>
      </c>
      <c r="T258" s="199" cm="1">
        <f t="array" ref="T258">MIN(0,S258+R257+V257)</f>
        <v>-520</v>
      </c>
      <c r="U258" s="165" cm="1">
        <f t="array" ref="U258">MAX(S258,IF(Q258&gt;0,MAX(-Q258,S258),T258))</f>
        <v>-520</v>
      </c>
      <c r="V258" s="166" cm="1">
        <f t="array" ref="V258">S258-U258</f>
        <v>0</v>
      </c>
      <c r="W258" s="105"/>
      <c r="X258" s="9"/>
      <c r="Y258" s="76" cm="1">
        <f t="array" ref="Y258">#REF!</f>
      </c>
      <c r="Z258" s="76" cm="1">
        <f t="array" ref="Z258">MAX(O258-Y258,0)</f>
      </c>
      <c r="AA258" s="9"/>
    </row>
    <row r="259" ht="13.65" customHeight="1">
      <c r="A259" s="24" cm="1">
        <f t="array" ref="A259">A258+1</f>
        <v>43349</v>
      </c>
      <c r="B259" s="200" cm="1">
        <f t="array" ref="B259">YEAR(A259)</f>
        <v>2018</v>
      </c>
      <c r="C259" s="201" cm="1">
        <f t="array" ref="C259">MONTH(A259)</f>
        <v>9</v>
      </c>
      <c r="D259" s="125" cm="1">
        <f t="array" ref="D259">'P'!D259</f>
        <v>197820</v>
      </c>
      <c r="E259" s="125" cm="1">
        <f t="array" ref="E259">'C'!E259</f>
        <v>346660</v>
      </c>
      <c r="F259" s="41" cm="1">
        <f t="array" ref="F259">D259+E259</f>
        <v>544480</v>
      </c>
      <c r="G259" s="119" cm="1">
        <f t="array" ref="G259">F259-F258</f>
        <v>-130</v>
      </c>
      <c r="H259" s="119" cm="1">
        <f t="array" ref="H259">IF(G259&gt;0,G259,0)</f>
        <v>0</v>
      </c>
      <c r="I259" s="113" cm="1">
        <f t="array" ref="I259">MAX($F$10:F259)</f>
        <v>591510</v>
      </c>
      <c r="J259" s="126"/>
      <c r="K259" s="121" cm="1">
        <f t="array" ref="K259">MAX(0,I259-I258)</f>
        <v>0</v>
      </c>
      <c r="L259" s="113" cm="1">
        <f t="array" ref="L259">MIN(F259:F288)</f>
        <v>530240</v>
      </c>
      <c r="M259" s="113" cm="1">
        <f t="array" ref="M259">MAX(0,L259-L258)</f>
        <v>0</v>
      </c>
      <c r="N259" s="122" cm="1">
        <f t="array" ref="N259">MIN(M259,H259-K259)</f>
        <v>0</v>
      </c>
      <c r="O259" s="113" cm="1">
        <f t="array" ref="O259">K259+N259</f>
        <v>0</v>
      </c>
      <c r="P259" s="113" cm="1">
        <f t="array" ref="P259">H259-O259</f>
        <v>0</v>
      </c>
      <c r="Q259" s="119" cm="1">
        <f t="array" ref="Q259">MAX(0,IF(AND(K259=0,P259&gt;0),0,Q258+K259+U258))</f>
        <v>0</v>
      </c>
      <c r="R259" s="119" cm="1">
        <f t="array" ref="R259">MAX(0,R258+P259+V258)</f>
        <v>0</v>
      </c>
      <c r="S259" s="199" cm="1">
        <f t="array" ref="S259">IF(G259&lt;0,G259,0)</f>
        <v>-130</v>
      </c>
      <c r="T259" s="199" cm="1">
        <f t="array" ref="T259">MIN(0,S259+R258+V258)</f>
        <v>-130</v>
      </c>
      <c r="U259" s="165" cm="1">
        <f t="array" ref="U259">MAX(S259,IF(Q259&gt;0,MAX(-Q259,S259),T259))</f>
        <v>-130</v>
      </c>
      <c r="V259" s="166" cm="1">
        <f t="array" ref="V259">S259-U259</f>
        <v>0</v>
      </c>
      <c r="W259" s="105"/>
      <c r="X259" s="9"/>
      <c r="Y259" s="76" cm="1">
        <f t="array" ref="Y259">#REF!</f>
      </c>
      <c r="Z259" s="76" cm="1">
        <f t="array" ref="Z259">MAX(O259-Y259,0)</f>
      </c>
      <c r="AA259" s="9"/>
    </row>
    <row r="260" ht="13.65" customHeight="1">
      <c r="A260" s="24" cm="1">
        <f t="array" ref="A260">A259+1</f>
        <v>43350</v>
      </c>
      <c r="B260" s="200" cm="1">
        <f t="array" ref="B260">YEAR(A260)</f>
        <v>2018</v>
      </c>
      <c r="C260" s="201" cm="1">
        <f t="array" ref="C260">MONTH(A260)</f>
        <v>9</v>
      </c>
      <c r="D260" s="125" cm="1">
        <f t="array" ref="D260">'P'!D260</f>
        <v>197740</v>
      </c>
      <c r="E260" s="125" cm="1">
        <f t="array" ref="E260">'C'!E260</f>
        <v>346520</v>
      </c>
      <c r="F260" s="41" cm="1">
        <f t="array" ref="F260">D260+E260</f>
        <v>544260</v>
      </c>
      <c r="G260" s="119" cm="1">
        <f t="array" ref="G260">F260-F259</f>
        <v>-220</v>
      </c>
      <c r="H260" s="119" cm="1">
        <f t="array" ref="H260">IF(G260&gt;0,G260,0)</f>
        <v>0</v>
      </c>
      <c r="I260" s="113" cm="1">
        <f t="array" ref="I260">MAX($F$10:F260)</f>
        <v>591510</v>
      </c>
      <c r="J260" s="126"/>
      <c r="K260" s="121" cm="1">
        <f t="array" ref="K260">MAX(0,I260-I259)</f>
        <v>0</v>
      </c>
      <c r="L260" s="113" cm="1">
        <f t="array" ref="L260">MIN(F260:F289)</f>
        <v>527980</v>
      </c>
      <c r="M260" s="113" cm="1">
        <f t="array" ref="M260">MAX(0,L260-L259)</f>
        <v>0</v>
      </c>
      <c r="N260" s="122" cm="1">
        <f t="array" ref="N260">MIN(M260,H260-K260)</f>
        <v>0</v>
      </c>
      <c r="O260" s="113" cm="1">
        <f t="array" ref="O260">K260+N260</f>
        <v>0</v>
      </c>
      <c r="P260" s="113" cm="1">
        <f t="array" ref="P260">H260-O260</f>
        <v>0</v>
      </c>
      <c r="Q260" s="119" cm="1">
        <f t="array" ref="Q260">MAX(0,IF(AND(K260=0,P260&gt;0),0,Q259+K260+U259))</f>
        <v>0</v>
      </c>
      <c r="R260" s="119" cm="1">
        <f t="array" ref="R260">MAX(0,R259+P260+V259)</f>
        <v>0</v>
      </c>
      <c r="S260" s="199" cm="1">
        <f t="array" ref="S260">IF(G260&lt;0,G260,0)</f>
        <v>-220</v>
      </c>
      <c r="T260" s="199" cm="1">
        <f t="array" ref="T260">MIN(0,S260+R259+V259)</f>
        <v>-220</v>
      </c>
      <c r="U260" s="165" cm="1">
        <f t="array" ref="U260">MAX(S260,IF(Q260&gt;0,MAX(-Q260,S260),T260))</f>
        <v>-220</v>
      </c>
      <c r="V260" s="166" cm="1">
        <f t="array" ref="V260">S260-U260</f>
        <v>0</v>
      </c>
      <c r="W260" s="105"/>
      <c r="X260" s="9"/>
      <c r="Y260" s="76" cm="1">
        <f t="array" ref="Y260">#REF!</f>
      </c>
      <c r="Z260" s="76" cm="1">
        <f t="array" ref="Z260">MAX(O260-Y260,0)</f>
      </c>
      <c r="AA260" s="9"/>
    </row>
    <row r="261" ht="13.65" customHeight="1">
      <c r="A261" s="24" cm="1">
        <f t="array" ref="A261">A260+1</f>
        <v>43351</v>
      </c>
      <c r="B261" s="200" cm="1">
        <f t="array" ref="B261">YEAR(A261)</f>
        <v>2018</v>
      </c>
      <c r="C261" s="201" cm="1">
        <f t="array" ref="C261">MONTH(A261)</f>
        <v>9</v>
      </c>
      <c r="D261" s="125" cm="1">
        <f t="array" ref="D261">'P'!D261</f>
        <v>197760</v>
      </c>
      <c r="E261" s="125" cm="1">
        <f t="array" ref="E261">'C'!E261</f>
        <v>346240</v>
      </c>
      <c r="F261" s="41" cm="1">
        <f t="array" ref="F261">D261+E261</f>
        <v>544000</v>
      </c>
      <c r="G261" s="119" cm="1">
        <f t="array" ref="G261">F261-F260</f>
        <v>-260</v>
      </c>
      <c r="H261" s="119" cm="1">
        <f t="array" ref="H261">IF(G261&gt;0,G261,0)</f>
        <v>0</v>
      </c>
      <c r="I261" s="113" cm="1">
        <f t="array" ref="I261">MAX($F$10:F261)</f>
        <v>591510</v>
      </c>
      <c r="J261" s="126"/>
      <c r="K261" s="121" cm="1">
        <f t="array" ref="K261">MAX(0,I261-I260)</f>
        <v>0</v>
      </c>
      <c r="L261" s="113" cm="1">
        <f t="array" ref="L261">MIN(F261:F290)</f>
        <v>526220</v>
      </c>
      <c r="M261" s="113" cm="1">
        <f t="array" ref="M261">MAX(0,L261-L260)</f>
        <v>0</v>
      </c>
      <c r="N261" s="122" cm="1">
        <f t="array" ref="N261">MIN(M261,H261-K261)</f>
        <v>0</v>
      </c>
      <c r="O261" s="113" cm="1">
        <f t="array" ref="O261">K261+N261</f>
        <v>0</v>
      </c>
      <c r="P261" s="113" cm="1">
        <f t="array" ref="P261">H261-O261</f>
        <v>0</v>
      </c>
      <c r="Q261" s="119" cm="1">
        <f t="array" ref="Q261">MAX(0,IF(AND(K261=0,P261&gt;0),0,Q260+K261+U260))</f>
        <v>0</v>
      </c>
      <c r="R261" s="119" cm="1">
        <f t="array" ref="R261">MAX(0,R260+P261+V260)</f>
        <v>0</v>
      </c>
      <c r="S261" s="199" cm="1">
        <f t="array" ref="S261">IF(G261&lt;0,G261,0)</f>
        <v>-260</v>
      </c>
      <c r="T261" s="199" cm="1">
        <f t="array" ref="T261">MIN(0,S261+R260+V260)</f>
        <v>-260</v>
      </c>
      <c r="U261" s="165" cm="1">
        <f t="array" ref="U261">MAX(S261,IF(Q261&gt;0,MAX(-Q261,S261),T261))</f>
        <v>-260</v>
      </c>
      <c r="V261" s="166" cm="1">
        <f t="array" ref="V261">S261-U261</f>
        <v>0</v>
      </c>
      <c r="W261" s="105"/>
      <c r="X261" s="9"/>
      <c r="Y261" s="76" cm="1">
        <f t="array" ref="Y261">#REF!</f>
      </c>
      <c r="Z261" s="76" cm="1">
        <f t="array" ref="Z261">MAX(O261-Y261,0)</f>
      </c>
      <c r="AA261" s="9"/>
    </row>
    <row r="262" ht="13.65" customHeight="1">
      <c r="A262" s="24" cm="1">
        <f t="array" ref="A262">A261+1</f>
        <v>43352</v>
      </c>
      <c r="B262" s="200" cm="1">
        <f t="array" ref="B262">YEAR(A262)</f>
        <v>2018</v>
      </c>
      <c r="C262" s="201" cm="1">
        <f t="array" ref="C262">MONTH(A262)</f>
        <v>9</v>
      </c>
      <c r="D262" s="125" cm="1">
        <f t="array" ref="D262">'P'!D262</f>
        <v>197630</v>
      </c>
      <c r="E262" s="125" cm="1">
        <f t="array" ref="E262">'C'!E262</f>
        <v>345970</v>
      </c>
      <c r="F262" s="41" cm="1">
        <f t="array" ref="F262">D262+E262</f>
        <v>543600</v>
      </c>
      <c r="G262" s="119" cm="1">
        <f t="array" ref="G262">F262-F261</f>
        <v>-400</v>
      </c>
      <c r="H262" s="119" cm="1">
        <f t="array" ref="H262">IF(G262&gt;0,G262,0)</f>
        <v>0</v>
      </c>
      <c r="I262" s="113" cm="1">
        <f t="array" ref="I262">MAX($F$10:F262)</f>
        <v>591510</v>
      </c>
      <c r="J262" s="126"/>
      <c r="K262" s="121" cm="1">
        <f t="array" ref="K262">MAX(0,I262-I261)</f>
        <v>0</v>
      </c>
      <c r="L262" s="113" cm="1">
        <f t="array" ref="L262">MIN(F262:F291)</f>
        <v>525250</v>
      </c>
      <c r="M262" s="113" cm="1">
        <f t="array" ref="M262">MAX(0,L262-L261)</f>
        <v>0</v>
      </c>
      <c r="N262" s="122" cm="1">
        <f t="array" ref="N262">MIN(M262,H262-K262)</f>
        <v>0</v>
      </c>
      <c r="O262" s="113" cm="1">
        <f t="array" ref="O262">K262+N262</f>
        <v>0</v>
      </c>
      <c r="P262" s="113" cm="1">
        <f t="array" ref="P262">H262-O262</f>
        <v>0</v>
      </c>
      <c r="Q262" s="119" cm="1">
        <f t="array" ref="Q262">MAX(0,IF(AND(K262=0,P262&gt;0),0,Q261+K262+U261))</f>
        <v>0</v>
      </c>
      <c r="R262" s="119" cm="1">
        <f t="array" ref="R262">MAX(0,R261+P262+V261)</f>
        <v>0</v>
      </c>
      <c r="S262" s="199" cm="1">
        <f t="array" ref="S262">IF(G262&lt;0,G262,0)</f>
        <v>-400</v>
      </c>
      <c r="T262" s="199" cm="1">
        <f t="array" ref="T262">MIN(0,S262+R261+V261)</f>
        <v>-400</v>
      </c>
      <c r="U262" s="165" cm="1">
        <f t="array" ref="U262">MAX(S262,IF(Q262&gt;0,MAX(-Q262,S262),T262))</f>
        <v>-400</v>
      </c>
      <c r="V262" s="166" cm="1">
        <f t="array" ref="V262">S262-U262</f>
        <v>0</v>
      </c>
      <c r="W262" s="105"/>
      <c r="X262" s="9"/>
      <c r="Y262" s="76" cm="1">
        <f t="array" ref="Y262">#REF!</f>
      </c>
      <c r="Z262" s="76" cm="1">
        <f t="array" ref="Z262">MAX(O262-Y262,0)</f>
      </c>
      <c r="AA262" s="9"/>
    </row>
    <row r="263" ht="13.65" customHeight="1">
      <c r="A263" s="24" cm="1">
        <f t="array" ref="A263">A262+1</f>
        <v>43353</v>
      </c>
      <c r="B263" s="200" cm="1">
        <f t="array" ref="B263">YEAR(A263)</f>
        <v>2018</v>
      </c>
      <c r="C263" s="201" cm="1">
        <f t="array" ref="C263">MONTH(A263)</f>
        <v>9</v>
      </c>
      <c r="D263" s="125" cm="1">
        <f t="array" ref="D263">'P'!D263</f>
        <v>197520</v>
      </c>
      <c r="E263" s="125" cm="1">
        <f t="array" ref="E263">'C'!E263</f>
        <v>345830</v>
      </c>
      <c r="F263" s="41" cm="1">
        <f t="array" ref="F263">D263+E263</f>
        <v>543350</v>
      </c>
      <c r="G263" s="119" cm="1">
        <f t="array" ref="G263">F263-F262</f>
        <v>-250</v>
      </c>
      <c r="H263" s="119" cm="1">
        <f t="array" ref="H263">IF(G263&gt;0,G263,0)</f>
        <v>0</v>
      </c>
      <c r="I263" s="113" cm="1">
        <f t="array" ref="I263">MAX($F$10:F263)</f>
        <v>591510</v>
      </c>
      <c r="J263" s="126"/>
      <c r="K263" s="121" cm="1">
        <f t="array" ref="K263">MAX(0,I263-I262)</f>
        <v>0</v>
      </c>
      <c r="L263" s="113" cm="1">
        <f t="array" ref="L263">MIN(F263:F292)</f>
        <v>524530</v>
      </c>
      <c r="M263" s="113" cm="1">
        <f t="array" ref="M263">MAX(0,L263-L262)</f>
        <v>0</v>
      </c>
      <c r="N263" s="122" cm="1">
        <f t="array" ref="N263">MIN(M263,H263-K263)</f>
        <v>0</v>
      </c>
      <c r="O263" s="113" cm="1">
        <f t="array" ref="O263">K263+N263</f>
        <v>0</v>
      </c>
      <c r="P263" s="113" cm="1">
        <f t="array" ref="P263">H263-O263</f>
        <v>0</v>
      </c>
      <c r="Q263" s="119" cm="1">
        <f t="array" ref="Q263">MAX(0,IF(AND(K263=0,P263&gt;0),0,Q262+K263+U262))</f>
        <v>0</v>
      </c>
      <c r="R263" s="119" cm="1">
        <f t="array" ref="R263">MAX(0,R262+P263+V262)</f>
        <v>0</v>
      </c>
      <c r="S263" s="199" cm="1">
        <f t="array" ref="S263">IF(G263&lt;0,G263,0)</f>
        <v>-250</v>
      </c>
      <c r="T263" s="199" cm="1">
        <f t="array" ref="T263">MIN(0,S263+R262+V262)</f>
        <v>-250</v>
      </c>
      <c r="U263" s="165" cm="1">
        <f t="array" ref="U263">MAX(S263,IF(Q263&gt;0,MAX(-Q263,S263),T263))</f>
        <v>-250</v>
      </c>
      <c r="V263" s="166" cm="1">
        <f t="array" ref="V263">S263-U263</f>
        <v>0</v>
      </c>
      <c r="W263" s="105"/>
      <c r="X263" s="9"/>
      <c r="Y263" s="76" cm="1">
        <f t="array" ref="Y263">#REF!</f>
      </c>
      <c r="Z263" s="76" cm="1">
        <f t="array" ref="Z263">MAX(O263-Y263,0)</f>
      </c>
      <c r="AA263" s="9"/>
    </row>
    <row r="264" ht="13.65" customHeight="1">
      <c r="A264" s="24" cm="1">
        <f t="array" ref="A264">A263+1</f>
        <v>43354</v>
      </c>
      <c r="B264" s="200" cm="1">
        <f t="array" ref="B264">YEAR(A264)</f>
        <v>2018</v>
      </c>
      <c r="C264" s="201" cm="1">
        <f t="array" ref="C264">MONTH(A264)</f>
        <v>9</v>
      </c>
      <c r="D264" s="125" cm="1">
        <f t="array" ref="D264">'P'!D264</f>
        <v>197450</v>
      </c>
      <c r="E264" s="125" cm="1">
        <f t="array" ref="E264">'C'!E264</f>
        <v>345700</v>
      </c>
      <c r="F264" s="41" cm="1">
        <f t="array" ref="F264">D264+E264</f>
        <v>543150</v>
      </c>
      <c r="G264" s="119" cm="1">
        <f t="array" ref="G264">F264-F263</f>
        <v>-200</v>
      </c>
      <c r="H264" s="119" cm="1">
        <f t="array" ref="H264">IF(G264&gt;0,G264,0)</f>
        <v>0</v>
      </c>
      <c r="I264" s="113" cm="1">
        <f t="array" ref="I264">MAX($F$10:F264)</f>
        <v>591510</v>
      </c>
      <c r="J264" s="126"/>
      <c r="K264" s="121" cm="1">
        <f t="array" ref="K264">MAX(0,I264-I263)</f>
        <v>0</v>
      </c>
      <c r="L264" s="113" cm="1">
        <f t="array" ref="L264">MIN(F264:F293)</f>
        <v>523160</v>
      </c>
      <c r="M264" s="113" cm="1">
        <f t="array" ref="M264">MAX(0,L264-L263)</f>
        <v>0</v>
      </c>
      <c r="N264" s="122" cm="1">
        <f t="array" ref="N264">MIN(M264,H264-K264)</f>
        <v>0</v>
      </c>
      <c r="O264" s="113" cm="1">
        <f t="array" ref="O264">K264+N264</f>
        <v>0</v>
      </c>
      <c r="P264" s="113" cm="1">
        <f t="array" ref="P264">H264-O264</f>
        <v>0</v>
      </c>
      <c r="Q264" s="119" cm="1">
        <f t="array" ref="Q264">MAX(0,IF(AND(K264=0,P264&gt;0),0,Q263+K264+U263))</f>
        <v>0</v>
      </c>
      <c r="R264" s="119" cm="1">
        <f t="array" ref="R264">MAX(0,R263+P264+V263)</f>
        <v>0</v>
      </c>
      <c r="S264" s="199" cm="1">
        <f t="array" ref="S264">IF(G264&lt;0,G264,0)</f>
        <v>-200</v>
      </c>
      <c r="T264" s="199" cm="1">
        <f t="array" ref="T264">MIN(0,S264+R263+V263)</f>
        <v>-200</v>
      </c>
      <c r="U264" s="165" cm="1">
        <f t="array" ref="U264">MAX(S264,IF(Q264&gt;0,MAX(-Q264,S264),T264))</f>
        <v>-200</v>
      </c>
      <c r="V264" s="166" cm="1">
        <f t="array" ref="V264">S264-U264</f>
        <v>0</v>
      </c>
      <c r="W264" s="105"/>
      <c r="X264" s="9"/>
      <c r="Y264" s="76" cm="1">
        <f t="array" ref="Y264">#REF!</f>
      </c>
      <c r="Z264" s="76" cm="1">
        <f t="array" ref="Z264">MAX(O264-Y264,0)</f>
      </c>
      <c r="AA264" s="9"/>
    </row>
    <row r="265" ht="13.65" customHeight="1">
      <c r="A265" s="24" cm="1">
        <f t="array" ref="A265">A264+1</f>
        <v>43355</v>
      </c>
      <c r="B265" s="200" cm="1">
        <f t="array" ref="B265">YEAR(A265)</f>
        <v>2018</v>
      </c>
      <c r="C265" s="201" cm="1">
        <f t="array" ref="C265">MONTH(A265)</f>
        <v>9</v>
      </c>
      <c r="D265" s="125" cm="1">
        <f t="array" ref="D265">'P'!D265</f>
        <v>197540</v>
      </c>
      <c r="E265" s="125" cm="1">
        <f t="array" ref="E265">'C'!E265</f>
        <v>345490</v>
      </c>
      <c r="F265" s="41" cm="1">
        <f t="array" ref="F265">D265+E265</f>
        <v>543030</v>
      </c>
      <c r="G265" s="119" cm="1">
        <f t="array" ref="G265">F265-F264</f>
        <v>-120</v>
      </c>
      <c r="H265" s="119" cm="1">
        <f t="array" ref="H265">IF(G265&gt;0,G265,0)</f>
        <v>0</v>
      </c>
      <c r="I265" s="113" cm="1">
        <f t="array" ref="I265">MAX($F$10:F265)</f>
        <v>591510</v>
      </c>
      <c r="J265" s="126"/>
      <c r="K265" s="121" cm="1">
        <f t="array" ref="K265">MAX(0,I265-I264)</f>
        <v>0</v>
      </c>
      <c r="L265" s="113" cm="1">
        <f t="array" ref="L265">MIN(F265:F294)</f>
        <v>520780</v>
      </c>
      <c r="M265" s="113" cm="1">
        <f t="array" ref="M265">MAX(0,L265-L264)</f>
        <v>0</v>
      </c>
      <c r="N265" s="122" cm="1">
        <f t="array" ref="N265">MIN(M265,H265-K265)</f>
        <v>0</v>
      </c>
      <c r="O265" s="113" cm="1">
        <f t="array" ref="O265">K265+N265</f>
        <v>0</v>
      </c>
      <c r="P265" s="113" cm="1">
        <f t="array" ref="P265">H265-O265</f>
        <v>0</v>
      </c>
      <c r="Q265" s="119" cm="1">
        <f t="array" ref="Q265">MAX(0,IF(AND(K265=0,P265&gt;0),0,Q264+K265+U264))</f>
        <v>0</v>
      </c>
      <c r="R265" s="119" cm="1">
        <f t="array" ref="R265">MAX(0,R264+P265+V264)</f>
        <v>0</v>
      </c>
      <c r="S265" s="199" cm="1">
        <f t="array" ref="S265">IF(G265&lt;0,G265,0)</f>
        <v>-120</v>
      </c>
      <c r="T265" s="199" cm="1">
        <f t="array" ref="T265">MIN(0,S265+R264+V264)</f>
        <v>-120</v>
      </c>
      <c r="U265" s="165" cm="1">
        <f t="array" ref="U265">MAX(S265,IF(Q265&gt;0,MAX(-Q265,S265),T265))</f>
        <v>-120</v>
      </c>
      <c r="V265" s="166" cm="1">
        <f t="array" ref="V265">S265-U265</f>
        <v>0</v>
      </c>
      <c r="W265" s="105"/>
      <c r="X265" s="9"/>
      <c r="Y265" s="76" cm="1">
        <f t="array" ref="Y265">#REF!</f>
      </c>
      <c r="Z265" s="76" cm="1">
        <f t="array" ref="Z265">MAX(O265-Y265,0)</f>
      </c>
      <c r="AA265" s="9"/>
    </row>
    <row r="266" ht="13.65" customHeight="1">
      <c r="A266" s="24" cm="1">
        <f t="array" ref="A266">A265+1</f>
        <v>43356</v>
      </c>
      <c r="B266" s="200" cm="1">
        <f t="array" ref="B266">YEAR(A266)</f>
        <v>2018</v>
      </c>
      <c r="C266" s="201" cm="1">
        <f t="array" ref="C266">MONTH(A266)</f>
        <v>9</v>
      </c>
      <c r="D266" s="125" cm="1">
        <f t="array" ref="D266">'P'!D266</f>
        <v>197470</v>
      </c>
      <c r="E266" s="125" cm="1">
        <f t="array" ref="E266">'C'!E266</f>
        <v>345290</v>
      </c>
      <c r="F266" s="41" cm="1">
        <f t="array" ref="F266">D266+E266</f>
        <v>542760</v>
      </c>
      <c r="G266" s="119" cm="1">
        <f t="array" ref="G266">F266-F265</f>
        <v>-270</v>
      </c>
      <c r="H266" s="119" cm="1">
        <f t="array" ref="H266">IF(G266&gt;0,G266,0)</f>
        <v>0</v>
      </c>
      <c r="I266" s="113" cm="1">
        <f t="array" ref="I266">MAX($F$10:F266)</f>
        <v>591510</v>
      </c>
      <c r="J266" s="126"/>
      <c r="K266" s="121" cm="1">
        <f t="array" ref="K266">MAX(0,I266-I265)</f>
        <v>0</v>
      </c>
      <c r="L266" s="113" cm="1">
        <f t="array" ref="L266">MIN(F266:F295)</f>
        <v>518480</v>
      </c>
      <c r="M266" s="113" cm="1">
        <f t="array" ref="M266">MAX(0,L266-L265)</f>
        <v>0</v>
      </c>
      <c r="N266" s="122" cm="1">
        <f t="array" ref="N266">MIN(M266,H266-K266)</f>
        <v>0</v>
      </c>
      <c r="O266" s="113" cm="1">
        <f t="array" ref="O266">K266+N266</f>
        <v>0</v>
      </c>
      <c r="P266" s="113" cm="1">
        <f t="array" ref="P266">H266-O266</f>
        <v>0</v>
      </c>
      <c r="Q266" s="119" cm="1">
        <f t="array" ref="Q266">MAX(0,IF(AND(K266=0,P266&gt;0),0,Q265+K266+U265))</f>
        <v>0</v>
      </c>
      <c r="R266" s="119" cm="1">
        <f t="array" ref="R266">MAX(0,R265+P266+V265)</f>
        <v>0</v>
      </c>
      <c r="S266" s="199" cm="1">
        <f t="array" ref="S266">IF(G266&lt;0,G266,0)</f>
        <v>-270</v>
      </c>
      <c r="T266" s="199" cm="1">
        <f t="array" ref="T266">MIN(0,S266+R265+V265)</f>
        <v>-270</v>
      </c>
      <c r="U266" s="165" cm="1">
        <f t="array" ref="U266">MAX(S266,IF(Q266&gt;0,MAX(-Q266,S266),T266))</f>
        <v>-270</v>
      </c>
      <c r="V266" s="166" cm="1">
        <f t="array" ref="V266">S266-U266</f>
        <v>0</v>
      </c>
      <c r="W266" s="105"/>
      <c r="X266" s="9"/>
      <c r="Y266" s="76" cm="1">
        <f t="array" ref="Y266">#REF!</f>
      </c>
      <c r="Z266" s="76" cm="1">
        <f t="array" ref="Z266">MAX(O266-Y266,0)</f>
      </c>
      <c r="AA266" s="9"/>
    </row>
    <row r="267" ht="13.65" customHeight="1">
      <c r="A267" s="24" cm="1">
        <f t="array" ref="A267">A266+1</f>
        <v>43357</v>
      </c>
      <c r="B267" s="200" cm="1">
        <f t="array" ref="B267">YEAR(A267)</f>
        <v>2018</v>
      </c>
      <c r="C267" s="201" cm="1">
        <f t="array" ref="C267">MONTH(A267)</f>
        <v>9</v>
      </c>
      <c r="D267" s="125" cm="1">
        <f t="array" ref="D267">'P'!D267</f>
        <v>197280</v>
      </c>
      <c r="E267" s="125" cm="1">
        <f t="array" ref="E267">'C'!E267</f>
        <v>345150</v>
      </c>
      <c r="F267" s="41" cm="1">
        <f t="array" ref="F267">D267+E267</f>
        <v>542430</v>
      </c>
      <c r="G267" s="119" cm="1">
        <f t="array" ref="G267">F267-F266</f>
        <v>-330</v>
      </c>
      <c r="H267" s="119" cm="1">
        <f t="array" ref="H267">IF(G267&gt;0,G267,0)</f>
        <v>0</v>
      </c>
      <c r="I267" s="113" cm="1">
        <f t="array" ref="I267">MAX($F$10:F267)</f>
        <v>591510</v>
      </c>
      <c r="J267" s="126"/>
      <c r="K267" s="121" cm="1">
        <f t="array" ref="K267">MAX(0,I267-I266)</f>
        <v>0</v>
      </c>
      <c r="L267" s="113" cm="1">
        <f t="array" ref="L267">MIN(F267:F296)</f>
        <v>516890</v>
      </c>
      <c r="M267" s="113" cm="1">
        <f t="array" ref="M267">MAX(0,L267-L266)</f>
        <v>0</v>
      </c>
      <c r="N267" s="122" cm="1">
        <f t="array" ref="N267">MIN(M267,H267-K267)</f>
        <v>0</v>
      </c>
      <c r="O267" s="113" cm="1">
        <f t="array" ref="O267">K267+N267</f>
        <v>0</v>
      </c>
      <c r="P267" s="113" cm="1">
        <f t="array" ref="P267">H267-O267</f>
        <v>0</v>
      </c>
      <c r="Q267" s="119" cm="1">
        <f t="array" ref="Q267">MAX(0,IF(AND(K267=0,P267&gt;0),0,Q266+K267+U266))</f>
        <v>0</v>
      </c>
      <c r="R267" s="119" cm="1">
        <f t="array" ref="R267">MAX(0,R266+P267+V266)</f>
        <v>0</v>
      </c>
      <c r="S267" s="199" cm="1">
        <f t="array" ref="S267">IF(G267&lt;0,G267,0)</f>
        <v>-330</v>
      </c>
      <c r="T267" s="199" cm="1">
        <f t="array" ref="T267">MIN(0,S267+R266+V266)</f>
        <v>-330</v>
      </c>
      <c r="U267" s="165" cm="1">
        <f t="array" ref="U267">MAX(S267,IF(Q267&gt;0,MAX(-Q267,S267),T267))</f>
        <v>-330</v>
      </c>
      <c r="V267" s="166" cm="1">
        <f t="array" ref="V267">S267-U267</f>
        <v>0</v>
      </c>
      <c r="W267" s="105"/>
      <c r="X267" s="9"/>
      <c r="Y267" s="76" cm="1">
        <f t="array" ref="Y267">#REF!</f>
      </c>
      <c r="Z267" s="76" cm="1">
        <f t="array" ref="Z267">MAX(O267-Y267,0)</f>
      </c>
      <c r="AA267" s="9"/>
    </row>
    <row r="268" ht="13.65" customHeight="1">
      <c r="A268" s="24" cm="1">
        <f t="array" ref="A268">A267+1</f>
        <v>43358</v>
      </c>
      <c r="B268" s="200" cm="1">
        <f t="array" ref="B268">YEAR(A268)</f>
        <v>2018</v>
      </c>
      <c r="C268" s="201" cm="1">
        <f t="array" ref="C268">MONTH(A268)</f>
        <v>9</v>
      </c>
      <c r="D268" s="125" cm="1">
        <f t="array" ref="D268">'P'!D268</f>
        <v>197300</v>
      </c>
      <c r="E268" s="125" cm="1">
        <f t="array" ref="E268">'C'!E268</f>
        <v>344810</v>
      </c>
      <c r="F268" s="41" cm="1">
        <f t="array" ref="F268">D268+E268</f>
        <v>542110</v>
      </c>
      <c r="G268" s="119" cm="1">
        <f t="array" ref="G268">F268-F267</f>
        <v>-320</v>
      </c>
      <c r="H268" s="119" cm="1">
        <f t="array" ref="H268">IF(G268&gt;0,G268,0)</f>
        <v>0</v>
      </c>
      <c r="I268" s="113" cm="1">
        <f t="array" ref="I268">MAX($F$10:F268)</f>
        <v>591510</v>
      </c>
      <c r="J268" s="126"/>
      <c r="K268" s="121" cm="1">
        <f t="array" ref="K268">MAX(0,I268-I267)</f>
        <v>0</v>
      </c>
      <c r="L268" s="113" cm="1">
        <f t="array" ref="L268">MIN(F268:F297)</f>
        <v>515600</v>
      </c>
      <c r="M268" s="113" cm="1">
        <f t="array" ref="M268">MAX(0,L268-L267)</f>
        <v>0</v>
      </c>
      <c r="N268" s="122" cm="1">
        <f t="array" ref="N268">MIN(M268,H268-K268)</f>
        <v>0</v>
      </c>
      <c r="O268" s="113" cm="1">
        <f t="array" ref="O268">K268+N268</f>
        <v>0</v>
      </c>
      <c r="P268" s="113" cm="1">
        <f t="array" ref="P268">H268-O268</f>
        <v>0</v>
      </c>
      <c r="Q268" s="119" cm="1">
        <f t="array" ref="Q268">MAX(0,IF(AND(K268=0,P268&gt;0),0,Q267+K268+U267))</f>
        <v>0</v>
      </c>
      <c r="R268" s="119" cm="1">
        <f t="array" ref="R268">MAX(0,R267+P268+V267)</f>
        <v>0</v>
      </c>
      <c r="S268" s="199" cm="1">
        <f t="array" ref="S268">IF(G268&lt;0,G268,0)</f>
        <v>-320</v>
      </c>
      <c r="T268" s="199" cm="1">
        <f t="array" ref="T268">MIN(0,S268+R267+V267)</f>
        <v>-320</v>
      </c>
      <c r="U268" s="165" cm="1">
        <f t="array" ref="U268">MAX(S268,IF(Q268&gt;0,MAX(-Q268,S268),T268))</f>
        <v>-320</v>
      </c>
      <c r="V268" s="166" cm="1">
        <f t="array" ref="V268">S268-U268</f>
        <v>0</v>
      </c>
      <c r="W268" s="105"/>
      <c r="X268" s="9"/>
      <c r="Y268" s="76" cm="1">
        <f t="array" ref="Y268">#REF!</f>
      </c>
      <c r="Z268" s="76" cm="1">
        <f t="array" ref="Z268">MAX(O268-Y268,0)</f>
      </c>
      <c r="AA268" s="9"/>
    </row>
    <row r="269" ht="13.65" customHeight="1">
      <c r="A269" s="24" cm="1">
        <f t="array" ref="A269">A268+1</f>
        <v>43359</v>
      </c>
      <c r="B269" s="200" cm="1">
        <f t="array" ref="B269">YEAR(A269)</f>
        <v>2018</v>
      </c>
      <c r="C269" s="201" cm="1">
        <f t="array" ref="C269">MONTH(A269)</f>
        <v>9</v>
      </c>
      <c r="D269" s="125" cm="1">
        <f t="array" ref="D269">'P'!D269</f>
        <v>197500</v>
      </c>
      <c r="E269" s="125" cm="1">
        <f t="array" ref="E269">'C'!E269</f>
        <v>344460</v>
      </c>
      <c r="F269" s="41" cm="1">
        <f t="array" ref="F269">D269+E269</f>
        <v>541960</v>
      </c>
      <c r="G269" s="119" cm="1">
        <f t="array" ref="G269">F269-F268</f>
        <v>-150</v>
      </c>
      <c r="H269" s="119" cm="1">
        <f t="array" ref="H269">IF(G269&gt;0,G269,0)</f>
        <v>0</v>
      </c>
      <c r="I269" s="113" cm="1">
        <f t="array" ref="I269">MAX($F$10:F269)</f>
        <v>591510</v>
      </c>
      <c r="J269" s="126"/>
      <c r="K269" s="121" cm="1">
        <f t="array" ref="K269">MAX(0,I269-I268)</f>
        <v>0</v>
      </c>
      <c r="L269" s="113" cm="1">
        <f t="array" ref="L269">MIN(F269:F298)</f>
        <v>514330</v>
      </c>
      <c r="M269" s="113" cm="1">
        <f t="array" ref="M269">MAX(0,L269-L268)</f>
        <v>0</v>
      </c>
      <c r="N269" s="122" cm="1">
        <f t="array" ref="N269">MIN(M269,H269-K269)</f>
        <v>0</v>
      </c>
      <c r="O269" s="113" cm="1">
        <f t="array" ref="O269">K269+N269</f>
        <v>0</v>
      </c>
      <c r="P269" s="113" cm="1">
        <f t="array" ref="P269">H269-O269</f>
        <v>0</v>
      </c>
      <c r="Q269" s="119" cm="1">
        <f t="array" ref="Q269">MAX(0,IF(AND(K269=0,P269&gt;0),0,Q268+K269+U268))</f>
        <v>0</v>
      </c>
      <c r="R269" s="119" cm="1">
        <f t="array" ref="R269">MAX(0,R268+P269+V268)</f>
        <v>0</v>
      </c>
      <c r="S269" s="199" cm="1">
        <f t="array" ref="S269">IF(G269&lt;0,G269,0)</f>
        <v>-150</v>
      </c>
      <c r="T269" s="199" cm="1">
        <f t="array" ref="T269">MIN(0,S269+R268+V268)</f>
        <v>-150</v>
      </c>
      <c r="U269" s="165" cm="1">
        <f t="array" ref="U269">MAX(S269,IF(Q269&gt;0,MAX(-Q269,S269),T269))</f>
        <v>-150</v>
      </c>
      <c r="V269" s="166" cm="1">
        <f t="array" ref="V269">S269-U269</f>
        <v>0</v>
      </c>
      <c r="W269" s="105"/>
      <c r="X269" s="9"/>
      <c r="Y269" s="76" cm="1">
        <f t="array" ref="Y269">#REF!</f>
      </c>
      <c r="Z269" s="76" cm="1">
        <f t="array" ref="Z269">MAX(O269-Y269,0)</f>
      </c>
      <c r="AA269" s="9"/>
    </row>
    <row r="270" ht="13.65" customHeight="1">
      <c r="A270" s="24" cm="1">
        <f t="array" ref="A270">A269+1</f>
        <v>43360</v>
      </c>
      <c r="B270" s="200" cm="1">
        <f t="array" ref="B270">YEAR(A270)</f>
        <v>2018</v>
      </c>
      <c r="C270" s="201" cm="1">
        <f t="array" ref="C270">MONTH(A270)</f>
        <v>9</v>
      </c>
      <c r="D270" s="125" cm="1">
        <f t="array" ref="D270">'P'!D270</f>
        <v>197650</v>
      </c>
      <c r="E270" s="125" cm="1">
        <f t="array" ref="E270">'C'!E270</f>
        <v>344260</v>
      </c>
      <c r="F270" s="41" cm="1">
        <f t="array" ref="F270">D270+E270</f>
        <v>541910</v>
      </c>
      <c r="G270" s="119" cm="1">
        <f t="array" ref="G270">F270-F269</f>
        <v>-50</v>
      </c>
      <c r="H270" s="119" cm="1">
        <f t="array" ref="H270">IF(G270&gt;0,G270,0)</f>
        <v>0</v>
      </c>
      <c r="I270" s="113" cm="1">
        <f t="array" ref="I270">MAX($F$10:F270)</f>
        <v>591510</v>
      </c>
      <c r="J270" s="126"/>
      <c r="K270" s="121" cm="1">
        <f t="array" ref="K270">MAX(0,I270-I269)</f>
        <v>0</v>
      </c>
      <c r="L270" s="113" cm="1">
        <f t="array" ref="L270">MIN(F270:F299)</f>
        <v>512990</v>
      </c>
      <c r="M270" s="113" cm="1">
        <f t="array" ref="M270">MAX(0,L270-L269)</f>
        <v>0</v>
      </c>
      <c r="N270" s="122" cm="1">
        <f t="array" ref="N270">MIN(M270,H270-K270)</f>
        <v>0</v>
      </c>
      <c r="O270" s="113" cm="1">
        <f t="array" ref="O270">K270+N270</f>
        <v>0</v>
      </c>
      <c r="P270" s="113" cm="1">
        <f t="array" ref="P270">H270-O270</f>
        <v>0</v>
      </c>
      <c r="Q270" s="119" cm="1">
        <f t="array" ref="Q270">MAX(0,IF(AND(K270=0,P270&gt;0),0,Q269+K270+U269))</f>
        <v>0</v>
      </c>
      <c r="R270" s="119" cm="1">
        <f t="array" ref="R270">MAX(0,R269+P270+V269)</f>
        <v>0</v>
      </c>
      <c r="S270" s="199" cm="1">
        <f t="array" ref="S270">IF(G270&lt;0,G270,0)</f>
        <v>-50</v>
      </c>
      <c r="T270" s="199" cm="1">
        <f t="array" ref="T270">MIN(0,S270+R269+V269)</f>
        <v>-50</v>
      </c>
      <c r="U270" s="165" cm="1">
        <f t="array" ref="U270">MAX(S270,IF(Q270&gt;0,MAX(-Q270,S270),T270))</f>
        <v>-50</v>
      </c>
      <c r="V270" s="166" cm="1">
        <f t="array" ref="V270">S270-U270</f>
        <v>0</v>
      </c>
      <c r="W270" s="105"/>
      <c r="X270" s="9"/>
      <c r="Y270" s="76" cm="1">
        <f t="array" ref="Y270">#REF!</f>
      </c>
      <c r="Z270" s="76" cm="1">
        <f t="array" ref="Z270">MAX(O270-Y270,0)</f>
      </c>
      <c r="AA270" s="9"/>
    </row>
    <row r="271" ht="13.65" customHeight="1">
      <c r="A271" s="24" cm="1">
        <f t="array" ref="A271">A270+1</f>
        <v>43361</v>
      </c>
      <c r="B271" s="200" cm="1">
        <f t="array" ref="B271">YEAR(A271)</f>
        <v>2018</v>
      </c>
      <c r="C271" s="201" cm="1">
        <f t="array" ref="C271">MONTH(A271)</f>
        <v>9</v>
      </c>
      <c r="D271" s="125" cm="1">
        <f t="array" ref="D271">'P'!D271</f>
        <v>197540</v>
      </c>
      <c r="E271" s="125" cm="1">
        <f t="array" ref="E271">'C'!E271</f>
        <v>344330</v>
      </c>
      <c r="F271" s="41" cm="1">
        <f t="array" ref="F271">D271+E271</f>
        <v>541870</v>
      </c>
      <c r="G271" s="119" cm="1">
        <f t="array" ref="G271">F271-F270</f>
        <v>-40</v>
      </c>
      <c r="H271" s="119" cm="1">
        <f t="array" ref="H271">IF(G271&gt;0,G271,0)</f>
        <v>0</v>
      </c>
      <c r="I271" s="113" cm="1">
        <f t="array" ref="I271">MAX($F$10:F271)</f>
        <v>591510</v>
      </c>
      <c r="J271" s="126"/>
      <c r="K271" s="121" cm="1">
        <f t="array" ref="K271">MAX(0,I271-I270)</f>
        <v>0</v>
      </c>
      <c r="L271" s="113" cm="1">
        <f t="array" ref="L271">MIN(F271:F300)</f>
        <v>511590</v>
      </c>
      <c r="M271" s="113" cm="1">
        <f t="array" ref="M271">MAX(0,L271-L270)</f>
        <v>0</v>
      </c>
      <c r="N271" s="122" cm="1">
        <f t="array" ref="N271">MIN(M271,H271-K271)</f>
        <v>0</v>
      </c>
      <c r="O271" s="113" cm="1">
        <f t="array" ref="O271">K271+N271</f>
        <v>0</v>
      </c>
      <c r="P271" s="113" cm="1">
        <f t="array" ref="P271">H271-O271</f>
        <v>0</v>
      </c>
      <c r="Q271" s="119" cm="1">
        <f t="array" ref="Q271">MAX(0,IF(AND(K271=0,P271&gt;0),0,Q270+K271+U270))</f>
        <v>0</v>
      </c>
      <c r="R271" s="119" cm="1">
        <f t="array" ref="R271">MAX(0,R270+P271+V270)</f>
        <v>0</v>
      </c>
      <c r="S271" s="199" cm="1">
        <f t="array" ref="S271">IF(G271&lt;0,G271,0)</f>
        <v>-40</v>
      </c>
      <c r="T271" s="199" cm="1">
        <f t="array" ref="T271">MIN(0,S271+R270+V270)</f>
        <v>-40</v>
      </c>
      <c r="U271" s="165" cm="1">
        <f t="array" ref="U271">MAX(S271,IF(Q271&gt;0,MAX(-Q271,S271),T271))</f>
        <v>-40</v>
      </c>
      <c r="V271" s="166" cm="1">
        <f t="array" ref="V271">S271-U271</f>
        <v>0</v>
      </c>
      <c r="W271" s="105"/>
      <c r="X271" s="9"/>
      <c r="Y271" s="76" cm="1">
        <f t="array" ref="Y271">#REF!</f>
      </c>
      <c r="Z271" s="76" cm="1">
        <f t="array" ref="Z271">MAX(O271-Y271,0)</f>
      </c>
      <c r="AA271" s="9"/>
    </row>
    <row r="272" ht="13.65" customHeight="1">
      <c r="A272" s="24" cm="1">
        <f t="array" ref="A272">A271+1</f>
        <v>43362</v>
      </c>
      <c r="B272" s="200" cm="1">
        <f t="array" ref="B272">YEAR(A272)</f>
        <v>2018</v>
      </c>
      <c r="C272" s="201" cm="1">
        <f t="array" ref="C272">MONTH(A272)</f>
        <v>9</v>
      </c>
      <c r="D272" s="125" cm="1">
        <f t="array" ref="D272">'P'!D272</f>
        <v>197870</v>
      </c>
      <c r="E272" s="125" cm="1">
        <f t="array" ref="E272">'C'!E272</f>
        <v>344190</v>
      </c>
      <c r="F272" s="41" cm="1">
        <f t="array" ref="F272">D272+E272</f>
        <v>542060</v>
      </c>
      <c r="G272" s="119" cm="1">
        <f t="array" ref="G272">F272-F271</f>
        <v>190</v>
      </c>
      <c r="H272" s="119" cm="1">
        <f t="array" ref="H272">IF(G272&gt;0,G272,0)</f>
        <v>190</v>
      </c>
      <c r="I272" s="113" cm="1">
        <f t="array" ref="I272">MAX($F$10:F272)</f>
        <v>591510</v>
      </c>
      <c r="J272" s="126"/>
      <c r="K272" s="121" cm="1">
        <f t="array" ref="K272">MAX(0,I272-I271)</f>
        <v>0</v>
      </c>
      <c r="L272" s="113" cm="1">
        <f t="array" ref="L272">MIN(F272:F301)</f>
        <v>509170</v>
      </c>
      <c r="M272" s="113" cm="1">
        <f t="array" ref="M272">MAX(0,L272-L271)</f>
        <v>0</v>
      </c>
      <c r="N272" s="122" cm="1">
        <f t="array" ref="N272">MIN(M272,H272-K272)</f>
        <v>0</v>
      </c>
      <c r="O272" s="113" cm="1">
        <f t="array" ref="O272">K272+N272</f>
        <v>0</v>
      </c>
      <c r="P272" s="113" cm="1">
        <f t="array" ref="P272">H272-O272</f>
        <v>190</v>
      </c>
      <c r="Q272" s="119" cm="1">
        <f t="array" ref="Q272">MAX(0,IF(AND(K272=0,P272&gt;0),0,Q271+K272+U271))</f>
        <v>0</v>
      </c>
      <c r="R272" s="119" cm="1">
        <f t="array" ref="R272">MAX(0,R271+P272+V271)</f>
        <v>190</v>
      </c>
      <c r="S272" s="199" cm="1">
        <f t="array" ref="S272">IF(G272&lt;0,G272,0)</f>
        <v>0</v>
      </c>
      <c r="T272" s="199" cm="1">
        <f t="array" ref="T272">MIN(0,S272+R271+V271)</f>
        <v>0</v>
      </c>
      <c r="U272" s="165" cm="1">
        <f t="array" ref="U272">MAX(S272,IF(Q272&gt;0,MAX(-Q272,S272),T272))</f>
        <v>0</v>
      </c>
      <c r="V272" s="166" cm="1">
        <f t="array" ref="V272">S272-U272</f>
        <v>0</v>
      </c>
      <c r="W272" s="105"/>
      <c r="X272" s="9"/>
      <c r="Y272" s="76" cm="1">
        <f t="array" ref="Y272">#REF!</f>
      </c>
      <c r="Z272" s="76" cm="1">
        <f t="array" ref="Z272">MAX(O272-Y272,0)</f>
      </c>
      <c r="AA272" s="9"/>
    </row>
    <row r="273" ht="13.65" customHeight="1">
      <c r="A273" s="24" cm="1">
        <f t="array" ref="A273">A272+1</f>
        <v>43363</v>
      </c>
      <c r="B273" s="200" cm="1">
        <f t="array" ref="B273">YEAR(A273)</f>
        <v>2018</v>
      </c>
      <c r="C273" s="201" cm="1">
        <f t="array" ref="C273">MONTH(A273)</f>
        <v>9</v>
      </c>
      <c r="D273" s="125" cm="1">
        <f t="array" ref="D273">'P'!D273</f>
        <v>198150</v>
      </c>
      <c r="E273" s="125" cm="1">
        <f t="array" ref="E273">'C'!E273</f>
        <v>344120</v>
      </c>
      <c r="F273" s="41" cm="1">
        <f t="array" ref="F273">D273+E273</f>
        <v>542270</v>
      </c>
      <c r="G273" s="119" cm="1">
        <f t="array" ref="G273">F273-F272</f>
        <v>210</v>
      </c>
      <c r="H273" s="119" cm="1">
        <f t="array" ref="H273">IF(G273&gt;0,G273,0)</f>
        <v>210</v>
      </c>
      <c r="I273" s="113" cm="1">
        <f t="array" ref="I273">MAX($F$10:F273)</f>
        <v>591510</v>
      </c>
      <c r="J273" s="126"/>
      <c r="K273" s="121" cm="1">
        <f t="array" ref="K273">MAX(0,I273-I272)</f>
        <v>0</v>
      </c>
      <c r="L273" s="113" cm="1">
        <f t="array" ref="L273">MIN(F273:F302)</f>
        <v>506610</v>
      </c>
      <c r="M273" s="113" cm="1">
        <f t="array" ref="M273">MAX(0,L273-L272)</f>
        <v>0</v>
      </c>
      <c r="N273" s="122" cm="1">
        <f t="array" ref="N273">MIN(M273,H273-K273)</f>
        <v>0</v>
      </c>
      <c r="O273" s="113" cm="1">
        <f t="array" ref="O273">K273+N273</f>
        <v>0</v>
      </c>
      <c r="P273" s="113" cm="1">
        <f t="array" ref="P273">H273-O273</f>
        <v>210</v>
      </c>
      <c r="Q273" s="119" cm="1">
        <f t="array" ref="Q273">MAX(0,IF(AND(K273=0,P273&gt;0),0,Q272+K273+U272))</f>
        <v>0</v>
      </c>
      <c r="R273" s="119" cm="1">
        <f t="array" ref="R273">MAX(0,R272+P273+V272)</f>
        <v>400</v>
      </c>
      <c r="S273" s="199" cm="1">
        <f t="array" ref="S273">IF(G273&lt;0,G273,0)</f>
        <v>0</v>
      </c>
      <c r="T273" s="199" cm="1">
        <f t="array" ref="T273">MIN(0,S273+R272+V272)</f>
        <v>0</v>
      </c>
      <c r="U273" s="165" cm="1">
        <f t="array" ref="U273">MAX(S273,IF(Q273&gt;0,MAX(-Q273,S273),T273))</f>
        <v>0</v>
      </c>
      <c r="V273" s="166" cm="1">
        <f t="array" ref="V273">S273-U273</f>
        <v>0</v>
      </c>
      <c r="W273" s="105"/>
      <c r="X273" s="9"/>
      <c r="Y273" s="76" cm="1">
        <f t="array" ref="Y273">#REF!</f>
      </c>
      <c r="Z273" s="76" cm="1">
        <f t="array" ref="Z273">MAX(O273-Y273,0)</f>
      </c>
      <c r="AA273" s="9"/>
    </row>
    <row r="274" ht="13.65" customHeight="1">
      <c r="A274" s="24" cm="1">
        <f t="array" ref="A274">A273+1</f>
        <v>43364</v>
      </c>
      <c r="B274" s="200" cm="1">
        <f t="array" ref="B274">YEAR(A274)</f>
        <v>2018</v>
      </c>
      <c r="C274" s="201" cm="1">
        <f t="array" ref="C274">MONTH(A274)</f>
        <v>9</v>
      </c>
      <c r="D274" s="125" cm="1">
        <f t="array" ref="D274">'P'!D274</f>
        <v>198590</v>
      </c>
      <c r="E274" s="125" cm="1">
        <f t="array" ref="E274">'C'!E274</f>
        <v>344120</v>
      </c>
      <c r="F274" s="41" cm="1">
        <f t="array" ref="F274">D274+E274</f>
        <v>542710</v>
      </c>
      <c r="G274" s="119" cm="1">
        <f t="array" ref="G274">F274-F273</f>
        <v>440</v>
      </c>
      <c r="H274" s="119" cm="1">
        <f t="array" ref="H274">IF(G274&gt;0,G274,0)</f>
        <v>440</v>
      </c>
      <c r="I274" s="113" cm="1">
        <f t="array" ref="I274">MAX($F$10:F274)</f>
        <v>591510</v>
      </c>
      <c r="J274" s="126"/>
      <c r="K274" s="121" cm="1">
        <f t="array" ref="K274">MAX(0,I274-I273)</f>
        <v>0</v>
      </c>
      <c r="L274" s="113" cm="1">
        <f t="array" ref="L274">MIN(F274:F303)</f>
        <v>505190</v>
      </c>
      <c r="M274" s="113" cm="1">
        <f t="array" ref="M274">MAX(0,L274-L273)</f>
        <v>0</v>
      </c>
      <c r="N274" s="122" cm="1">
        <f t="array" ref="N274">MIN(M274,H274-K274)</f>
        <v>0</v>
      </c>
      <c r="O274" s="113" cm="1">
        <f t="array" ref="O274">K274+N274</f>
        <v>0</v>
      </c>
      <c r="P274" s="113" cm="1">
        <f t="array" ref="P274">H274-O274</f>
        <v>440</v>
      </c>
      <c r="Q274" s="119" cm="1">
        <f t="array" ref="Q274">MAX(0,IF(AND(K274=0,P274&gt;0),0,Q273+K274+U273))</f>
        <v>0</v>
      </c>
      <c r="R274" s="119" cm="1">
        <f t="array" ref="R274">MAX(0,R273+P274+V273)</f>
        <v>840</v>
      </c>
      <c r="S274" s="199" cm="1">
        <f t="array" ref="S274">IF(G274&lt;0,G274,0)</f>
        <v>0</v>
      </c>
      <c r="T274" s="199" cm="1">
        <f t="array" ref="T274">MIN(0,S274+R273+V273)</f>
        <v>0</v>
      </c>
      <c r="U274" s="165" cm="1">
        <f t="array" ref="U274">MAX(S274,IF(Q274&gt;0,MAX(-Q274,S274),T274))</f>
        <v>0</v>
      </c>
      <c r="V274" s="166" cm="1">
        <f t="array" ref="V274">S274-U274</f>
        <v>0</v>
      </c>
      <c r="W274" s="105"/>
      <c r="X274" s="9"/>
      <c r="Y274" s="76" cm="1">
        <f t="array" ref="Y274">#REF!</f>
      </c>
      <c r="Z274" s="76" cm="1">
        <f t="array" ref="Z274">MAX(O274-Y274,0)</f>
      </c>
      <c r="AA274" s="9"/>
    </row>
    <row r="275" ht="13.65" customHeight="1">
      <c r="A275" s="24" cm="1">
        <f t="array" ref="A275">A274+1</f>
        <v>43365</v>
      </c>
      <c r="B275" s="200" cm="1">
        <f t="array" ref="B275">YEAR(A275)</f>
        <v>2018</v>
      </c>
      <c r="C275" s="201" cm="1">
        <f t="array" ref="C275">MONTH(A275)</f>
        <v>9</v>
      </c>
      <c r="D275" s="125" cm="1">
        <f t="array" ref="D275">'P'!D275</f>
        <v>198590</v>
      </c>
      <c r="E275" s="125" cm="1">
        <f t="array" ref="E275">'C'!E275</f>
        <v>344260</v>
      </c>
      <c r="F275" s="41" cm="1">
        <f t="array" ref="F275">D275+E275</f>
        <v>542850</v>
      </c>
      <c r="G275" s="119" cm="1">
        <f t="array" ref="G275">F275-F274</f>
        <v>140</v>
      </c>
      <c r="H275" s="119" cm="1">
        <f t="array" ref="H275">IF(G275&gt;0,G275,0)</f>
        <v>140</v>
      </c>
      <c r="I275" s="113" cm="1">
        <f t="array" ref="I275">MAX($F$10:F275)</f>
        <v>591510</v>
      </c>
      <c r="J275" s="126"/>
      <c r="K275" s="121" cm="1">
        <f t="array" ref="K275">MAX(0,I275-I274)</f>
        <v>0</v>
      </c>
      <c r="L275" s="113" cm="1">
        <f t="array" ref="L275">MIN(F275:F304)</f>
        <v>504290</v>
      </c>
      <c r="M275" s="113" cm="1">
        <f t="array" ref="M275">MAX(0,L275-L274)</f>
        <v>0</v>
      </c>
      <c r="N275" s="122" cm="1">
        <f t="array" ref="N275">MIN(M275,H275-K275)</f>
        <v>0</v>
      </c>
      <c r="O275" s="113" cm="1">
        <f t="array" ref="O275">K275+N275</f>
        <v>0</v>
      </c>
      <c r="P275" s="113" cm="1">
        <f t="array" ref="P275">H275-O275</f>
        <v>140</v>
      </c>
      <c r="Q275" s="119" cm="1">
        <f t="array" ref="Q275">MAX(0,IF(AND(K275=0,P275&gt;0),0,Q274+K275+U274))</f>
        <v>0</v>
      </c>
      <c r="R275" s="119" cm="1">
        <f t="array" ref="R275">MAX(0,R274+P275+V274)</f>
        <v>980</v>
      </c>
      <c r="S275" s="199" cm="1">
        <f t="array" ref="S275">IF(G275&lt;0,G275,0)</f>
        <v>0</v>
      </c>
      <c r="T275" s="199" cm="1">
        <f t="array" ref="T275">MIN(0,S275+R274+V274)</f>
        <v>0</v>
      </c>
      <c r="U275" s="165" cm="1">
        <f t="array" ref="U275">MAX(S275,IF(Q275&gt;0,MAX(-Q275,S275),T275))</f>
        <v>0</v>
      </c>
      <c r="V275" s="166" cm="1">
        <f t="array" ref="V275">S275-U275</f>
        <v>0</v>
      </c>
      <c r="W275" s="105"/>
      <c r="X275" s="9"/>
      <c r="Y275" s="76" cm="1">
        <f t="array" ref="Y275">#REF!</f>
      </c>
      <c r="Z275" s="76" cm="1">
        <f t="array" ref="Z275">MAX(O275-Y275,0)</f>
      </c>
      <c r="AA275" s="9"/>
    </row>
    <row r="276" ht="13.65" customHeight="1">
      <c r="A276" s="24" cm="1">
        <f t="array" ref="A276">A275+1</f>
        <v>43366</v>
      </c>
      <c r="B276" s="200" cm="1">
        <f t="array" ref="B276">YEAR(A276)</f>
        <v>2018</v>
      </c>
      <c r="C276" s="201" cm="1">
        <f t="array" ref="C276">MONTH(A276)</f>
        <v>9</v>
      </c>
      <c r="D276" s="125" cm="1">
        <f t="array" ref="D276">'P'!D276</f>
        <v>198980</v>
      </c>
      <c r="E276" s="125" cm="1">
        <f t="array" ref="E276">'C'!E276</f>
        <v>343650</v>
      </c>
      <c r="F276" s="41" cm="1">
        <f t="array" ref="F276">D276+E276</f>
        <v>542630</v>
      </c>
      <c r="G276" s="119" cm="1">
        <f t="array" ref="G276">F276-F275</f>
        <v>-220</v>
      </c>
      <c r="H276" s="119" cm="1">
        <f t="array" ref="H276">IF(G276&gt;0,G276,0)</f>
        <v>0</v>
      </c>
      <c r="I276" s="113" cm="1">
        <f t="array" ref="I276">MAX($F$10:F276)</f>
        <v>591510</v>
      </c>
      <c r="J276" s="126"/>
      <c r="K276" s="121" cm="1">
        <f t="array" ref="K276">MAX(0,I276-I275)</f>
        <v>0</v>
      </c>
      <c r="L276" s="113" cm="1">
        <f t="array" ref="L276">MIN(F276:F305)</f>
        <v>503680</v>
      </c>
      <c r="M276" s="113" cm="1">
        <f t="array" ref="M276">MAX(0,L276-L275)</f>
        <v>0</v>
      </c>
      <c r="N276" s="122" cm="1">
        <f t="array" ref="N276">MIN(M276,H276-K276)</f>
        <v>0</v>
      </c>
      <c r="O276" s="113" cm="1">
        <f t="array" ref="O276">K276+N276</f>
        <v>0</v>
      </c>
      <c r="P276" s="113" cm="1">
        <f t="array" ref="P276">H276-O276</f>
        <v>0</v>
      </c>
      <c r="Q276" s="119" cm="1">
        <f t="array" ref="Q276">MAX(0,IF(AND(K276=0,P276&gt;0),0,Q275+K276+U275))</f>
        <v>0</v>
      </c>
      <c r="R276" s="119" cm="1">
        <f t="array" ref="R276">MAX(0,R275+P276+V275)</f>
        <v>980</v>
      </c>
      <c r="S276" s="199" cm="1">
        <f t="array" ref="S276">IF(G276&lt;0,G276,0)</f>
        <v>-220</v>
      </c>
      <c r="T276" s="199" cm="1">
        <f t="array" ref="T276">MIN(0,S276+R275+V275)</f>
        <v>0</v>
      </c>
      <c r="U276" s="165" cm="1">
        <f t="array" ref="U276">MAX(S276,IF(Q276&gt;0,MAX(-Q276,S276),T276))</f>
        <v>0</v>
      </c>
      <c r="V276" s="166" cm="1">
        <f t="array" ref="V276">S276-U276</f>
        <v>-220</v>
      </c>
      <c r="W276" s="105"/>
      <c r="X276" s="9"/>
      <c r="Y276" s="76" cm="1">
        <f t="array" ref="Y276">#REF!</f>
      </c>
      <c r="Z276" s="76" cm="1">
        <f t="array" ref="Z276">MAX(O276-Y276,0)</f>
      </c>
      <c r="AA276" s="9"/>
    </row>
    <row r="277" ht="13.65" customHeight="1">
      <c r="A277" s="24" cm="1">
        <f t="array" ref="A277">A276+1</f>
        <v>43367</v>
      </c>
      <c r="B277" s="200" cm="1">
        <f t="array" ref="B277">YEAR(A277)</f>
        <v>2018</v>
      </c>
      <c r="C277" s="201" cm="1">
        <f t="array" ref="C277">MONTH(A277)</f>
        <v>9</v>
      </c>
      <c r="D277" s="125" cm="1">
        <f t="array" ref="D277">'P'!D277</f>
        <v>199550</v>
      </c>
      <c r="E277" s="125" cm="1">
        <f t="array" ref="E277">'C'!E277</f>
        <v>343030</v>
      </c>
      <c r="F277" s="41" cm="1">
        <f t="array" ref="F277">D277+E277</f>
        <v>542580</v>
      </c>
      <c r="G277" s="119" cm="1">
        <f t="array" ref="G277">F277-F276</f>
        <v>-50</v>
      </c>
      <c r="H277" s="119" cm="1">
        <f t="array" ref="H277">IF(G277&gt;0,G277,0)</f>
        <v>0</v>
      </c>
      <c r="I277" s="113" cm="1">
        <f t="array" ref="I277">MAX($F$10:F277)</f>
        <v>591510</v>
      </c>
      <c r="J277" s="126"/>
      <c r="K277" s="121" cm="1">
        <f t="array" ref="K277">MAX(0,I277-I276)</f>
        <v>0</v>
      </c>
      <c r="L277" s="113" cm="1">
        <f t="array" ref="L277">MIN(F277:F306)</f>
        <v>503160</v>
      </c>
      <c r="M277" s="113" cm="1">
        <f t="array" ref="M277">MAX(0,L277-L276)</f>
        <v>0</v>
      </c>
      <c r="N277" s="122" cm="1">
        <f t="array" ref="N277">MIN(M277,H277-K277)</f>
        <v>0</v>
      </c>
      <c r="O277" s="113" cm="1">
        <f t="array" ref="O277">K277+N277</f>
        <v>0</v>
      </c>
      <c r="P277" s="113" cm="1">
        <f t="array" ref="P277">H277-O277</f>
        <v>0</v>
      </c>
      <c r="Q277" s="119" cm="1">
        <f t="array" ref="Q277">MAX(0,IF(AND(K277=0,P277&gt;0),0,Q276+K277+U276))</f>
        <v>0</v>
      </c>
      <c r="R277" s="119" cm="1">
        <f t="array" ref="R277">MAX(0,R276+P277+V276)</f>
        <v>760</v>
      </c>
      <c r="S277" s="199" cm="1">
        <f t="array" ref="S277">IF(G277&lt;0,G277,0)</f>
        <v>-50</v>
      </c>
      <c r="T277" s="199" cm="1">
        <f t="array" ref="T277">MIN(0,S277+R276+V276)</f>
        <v>0</v>
      </c>
      <c r="U277" s="165" cm="1">
        <f t="array" ref="U277">MAX(S277,IF(Q277&gt;0,MAX(-Q277,S277),T277))</f>
        <v>0</v>
      </c>
      <c r="V277" s="166" cm="1">
        <f t="array" ref="V277">S277-U277</f>
        <v>-50</v>
      </c>
      <c r="W277" s="105"/>
      <c r="X277" s="9"/>
      <c r="Y277" s="76" cm="1">
        <f t="array" ref="Y277">#REF!</f>
      </c>
      <c r="Z277" s="76" cm="1">
        <f t="array" ref="Z277">MAX(O277-Y277,0)</f>
      </c>
      <c r="AA277" s="9"/>
    </row>
    <row r="278" ht="13.65" customHeight="1">
      <c r="A278" s="24" cm="1">
        <f t="array" ref="A278">A277+1</f>
        <v>43368</v>
      </c>
      <c r="B278" s="200" cm="1">
        <f t="array" ref="B278">YEAR(A278)</f>
        <v>2018</v>
      </c>
      <c r="C278" s="201" cm="1">
        <f t="array" ref="C278">MONTH(A278)</f>
        <v>9</v>
      </c>
      <c r="D278" s="125" cm="1">
        <f t="array" ref="D278">'P'!D278</f>
        <v>199770</v>
      </c>
      <c r="E278" s="125" cm="1">
        <f t="array" ref="E278">'C'!E278</f>
        <v>342550</v>
      </c>
      <c r="F278" s="41" cm="1">
        <f t="array" ref="F278">D278+E278</f>
        <v>542320</v>
      </c>
      <c r="G278" s="119" cm="1">
        <f t="array" ref="G278">F278-F277</f>
        <v>-260</v>
      </c>
      <c r="H278" s="119" cm="1">
        <f t="array" ref="H278">IF(G278&gt;0,G278,0)</f>
        <v>0</v>
      </c>
      <c r="I278" s="113" cm="1">
        <f t="array" ref="I278">MAX($F$10:F278)</f>
        <v>591510</v>
      </c>
      <c r="J278" s="126"/>
      <c r="K278" s="121" cm="1">
        <f t="array" ref="K278">MAX(0,I278-I277)</f>
        <v>0</v>
      </c>
      <c r="L278" s="113" cm="1">
        <f t="array" ref="L278">MIN(F278:F307)</f>
        <v>502040</v>
      </c>
      <c r="M278" s="113" cm="1">
        <f t="array" ref="M278">MAX(0,L278-L277)</f>
        <v>0</v>
      </c>
      <c r="N278" s="122" cm="1">
        <f t="array" ref="N278">MIN(M278,H278-K278)</f>
        <v>0</v>
      </c>
      <c r="O278" s="113" cm="1">
        <f t="array" ref="O278">K278+N278</f>
        <v>0</v>
      </c>
      <c r="P278" s="113" cm="1">
        <f t="array" ref="P278">H278-O278</f>
        <v>0</v>
      </c>
      <c r="Q278" s="119" cm="1">
        <f t="array" ref="Q278">MAX(0,IF(AND(K278=0,P278&gt;0),0,Q277+K278+U277))</f>
        <v>0</v>
      </c>
      <c r="R278" s="119" cm="1">
        <f t="array" ref="R278">MAX(0,R277+P278+V277)</f>
        <v>710</v>
      </c>
      <c r="S278" s="199" cm="1">
        <f t="array" ref="S278">IF(G278&lt;0,G278,0)</f>
        <v>-260</v>
      </c>
      <c r="T278" s="199" cm="1">
        <f t="array" ref="T278">MIN(0,S278+R277+V277)</f>
        <v>0</v>
      </c>
      <c r="U278" s="165" cm="1">
        <f t="array" ref="U278">MAX(S278,IF(Q278&gt;0,MAX(-Q278,S278),T278))</f>
        <v>0</v>
      </c>
      <c r="V278" s="166" cm="1">
        <f t="array" ref="V278">S278-U278</f>
        <v>-260</v>
      </c>
      <c r="W278" s="105"/>
      <c r="X278" s="9"/>
      <c r="Y278" s="76" cm="1">
        <f t="array" ref="Y278">#REF!</f>
      </c>
      <c r="Z278" s="76" cm="1">
        <f t="array" ref="Z278">MAX(O278-Y278,0)</f>
      </c>
      <c r="AA278" s="9"/>
    </row>
    <row r="279" ht="13.65" customHeight="1">
      <c r="A279" s="24" cm="1">
        <f t="array" ref="A279">A278+1</f>
        <v>43369</v>
      </c>
      <c r="B279" s="200" cm="1">
        <f t="array" ref="B279">YEAR(A279)</f>
        <v>2018</v>
      </c>
      <c r="C279" s="201" cm="1">
        <f t="array" ref="C279">MONTH(A279)</f>
        <v>9</v>
      </c>
      <c r="D279" s="125" cm="1">
        <f t="array" ref="D279">'P'!D279</f>
        <v>199550</v>
      </c>
      <c r="E279" s="125" cm="1">
        <f t="array" ref="E279">'C'!E279</f>
        <v>342280</v>
      </c>
      <c r="F279" s="41" cm="1">
        <f t="array" ref="F279">D279+E279</f>
        <v>541830</v>
      </c>
      <c r="G279" s="119" cm="1">
        <f t="array" ref="G279">F279-F278</f>
        <v>-490</v>
      </c>
      <c r="H279" s="119" cm="1">
        <f t="array" ref="H279">IF(G279&gt;0,G279,0)</f>
        <v>0</v>
      </c>
      <c r="I279" s="113" cm="1">
        <f t="array" ref="I279">MAX($F$10:F279)</f>
        <v>591510</v>
      </c>
      <c r="J279" s="126"/>
      <c r="K279" s="121" cm="1">
        <f t="array" ref="K279">MAX(0,I279-I278)</f>
        <v>0</v>
      </c>
      <c r="L279" s="113" cm="1">
        <f t="array" ref="L279">MIN(F279:F308)</f>
        <v>499970</v>
      </c>
      <c r="M279" s="113" cm="1">
        <f t="array" ref="M279">MAX(0,L279-L278)</f>
        <v>0</v>
      </c>
      <c r="N279" s="122" cm="1">
        <f t="array" ref="N279">MIN(M279,H279-K279)</f>
        <v>0</v>
      </c>
      <c r="O279" s="113" cm="1">
        <f t="array" ref="O279">K279+N279</f>
        <v>0</v>
      </c>
      <c r="P279" s="113" cm="1">
        <f t="array" ref="P279">H279-O279</f>
        <v>0</v>
      </c>
      <c r="Q279" s="119" cm="1">
        <f t="array" ref="Q279">MAX(0,IF(AND(K279=0,P279&gt;0),0,Q278+K279+U278))</f>
        <v>0</v>
      </c>
      <c r="R279" s="119" cm="1">
        <f t="array" ref="R279">MAX(0,R278+P279+V278)</f>
        <v>450</v>
      </c>
      <c r="S279" s="199" cm="1">
        <f t="array" ref="S279">IF(G279&lt;0,G279,0)</f>
        <v>-490</v>
      </c>
      <c r="T279" s="199" cm="1">
        <f t="array" ref="T279">MIN(0,S279+R278+V278)</f>
        <v>-40</v>
      </c>
      <c r="U279" s="165" cm="1">
        <f t="array" ref="U279">MAX(S279,IF(Q279&gt;0,MAX(-Q279,S279),T279))</f>
        <v>-40</v>
      </c>
      <c r="V279" s="166" cm="1">
        <f t="array" ref="V279">S279-U279</f>
        <v>-450</v>
      </c>
      <c r="W279" s="105"/>
      <c r="X279" s="9"/>
      <c r="Y279" s="76" cm="1">
        <f t="array" ref="Y279">#REF!</f>
      </c>
      <c r="Z279" s="76" cm="1">
        <f t="array" ref="Z279">MAX(O279-Y279,0)</f>
      </c>
      <c r="AA279" s="9"/>
    </row>
    <row r="280" ht="13.65" customHeight="1">
      <c r="A280" s="24" cm="1">
        <f t="array" ref="A280">A279+1</f>
        <v>43370</v>
      </c>
      <c r="B280" s="200" cm="1">
        <f t="array" ref="B280">YEAR(A280)</f>
        <v>2018</v>
      </c>
      <c r="C280" s="201" cm="1">
        <f t="array" ref="C280">MONTH(A280)</f>
        <v>9</v>
      </c>
      <c r="D280" s="125" cm="1">
        <f t="array" ref="D280">'P'!D280</f>
        <v>199050</v>
      </c>
      <c r="E280" s="125" cm="1">
        <f t="array" ref="E280">'C'!E280</f>
        <v>341190</v>
      </c>
      <c r="F280" s="41" cm="1">
        <f t="array" ref="F280">D280+E280</f>
        <v>540240</v>
      </c>
      <c r="G280" s="119" cm="1">
        <f t="array" ref="G280">F280-F279</f>
        <v>-1590</v>
      </c>
      <c r="H280" s="119" cm="1">
        <f t="array" ref="H280">IF(G280&gt;0,G280,0)</f>
        <v>0</v>
      </c>
      <c r="I280" s="113" cm="1">
        <f t="array" ref="I280">MAX($F$10:F280)</f>
        <v>591510</v>
      </c>
      <c r="J280" s="126"/>
      <c r="K280" s="121" cm="1">
        <f t="array" ref="K280">MAX(0,I280-I279)</f>
        <v>0</v>
      </c>
      <c r="L280" s="113" cm="1">
        <f t="array" ref="L280">MIN(F280:F309)</f>
        <v>497690</v>
      </c>
      <c r="M280" s="113" cm="1">
        <f t="array" ref="M280">MAX(0,L280-L279)</f>
        <v>0</v>
      </c>
      <c r="N280" s="122" cm="1">
        <f t="array" ref="N280">MIN(M280,H280-K280)</f>
        <v>0</v>
      </c>
      <c r="O280" s="113" cm="1">
        <f t="array" ref="O280">K280+N280</f>
        <v>0</v>
      </c>
      <c r="P280" s="113" cm="1">
        <f t="array" ref="P280">H280-O280</f>
        <v>0</v>
      </c>
      <c r="Q280" s="119" cm="1">
        <f t="array" ref="Q280">MAX(0,IF(AND(K280=0,P280&gt;0),0,Q279+K280+U279))</f>
        <v>0</v>
      </c>
      <c r="R280" s="119" cm="1">
        <f t="array" ref="R280">MAX(0,R279+P280+V279)</f>
        <v>0</v>
      </c>
      <c r="S280" s="199" cm="1">
        <f t="array" ref="S280">IF(G280&lt;0,G280,0)</f>
        <v>-1590</v>
      </c>
      <c r="T280" s="199" cm="1">
        <f t="array" ref="T280">MIN(0,S280+R279+V279)</f>
        <v>-1590</v>
      </c>
      <c r="U280" s="165" cm="1">
        <f t="array" ref="U280">MAX(S280,IF(Q280&gt;0,MAX(-Q280,S280),T280))</f>
        <v>-1590</v>
      </c>
      <c r="V280" s="166" cm="1">
        <f t="array" ref="V280">S280-U280</f>
        <v>0</v>
      </c>
      <c r="W280" s="105"/>
      <c r="X280" s="9"/>
      <c r="Y280" s="76" cm="1">
        <f t="array" ref="Y280">#REF!</f>
      </c>
      <c r="Z280" s="76" cm="1">
        <f t="array" ref="Z280">MAX(O280-Y280,0)</f>
      </c>
      <c r="AA280" s="9"/>
    </row>
    <row r="281" ht="13.65" customHeight="1">
      <c r="A281" s="24" cm="1">
        <f t="array" ref="A281">A280+1</f>
        <v>43371</v>
      </c>
      <c r="B281" s="200" cm="1">
        <f t="array" ref="B281">YEAR(A281)</f>
        <v>2018</v>
      </c>
      <c r="C281" s="201" cm="1">
        <f t="array" ref="C281">MONTH(A281)</f>
        <v>9</v>
      </c>
      <c r="D281" s="125" cm="1">
        <f t="array" ref="D281">'P'!D281</f>
        <v>198240</v>
      </c>
      <c r="E281" s="125" cm="1">
        <f t="array" ref="E281">'C'!E281</f>
        <v>339490</v>
      </c>
      <c r="F281" s="41" cm="1">
        <f t="array" ref="F281">D281+E281</f>
        <v>537730</v>
      </c>
      <c r="G281" s="119" cm="1">
        <f t="array" ref="G281">F281-F280</f>
        <v>-2510</v>
      </c>
      <c r="H281" s="119" cm="1">
        <f t="array" ref="H281">IF(G281&gt;0,G281,0)</f>
        <v>0</v>
      </c>
      <c r="I281" s="113" cm="1">
        <f t="array" ref="I281">MAX($F$10:F281)</f>
        <v>591510</v>
      </c>
      <c r="J281" s="126"/>
      <c r="K281" s="121" cm="1">
        <f t="array" ref="K281">MAX(0,I281-I280)</f>
        <v>0</v>
      </c>
      <c r="L281" s="113" cm="1">
        <f t="array" ref="L281">MIN(F281:F310)</f>
        <v>496220</v>
      </c>
      <c r="M281" s="113" cm="1">
        <f t="array" ref="M281">MAX(0,L281-L280)</f>
        <v>0</v>
      </c>
      <c r="N281" s="122" cm="1">
        <f t="array" ref="N281">MIN(M281,H281-K281)</f>
        <v>0</v>
      </c>
      <c r="O281" s="113" cm="1">
        <f t="array" ref="O281">K281+N281</f>
        <v>0</v>
      </c>
      <c r="P281" s="113" cm="1">
        <f t="array" ref="P281">H281-O281</f>
        <v>0</v>
      </c>
      <c r="Q281" s="119" cm="1">
        <f t="array" ref="Q281">MAX(0,IF(AND(K281=0,P281&gt;0),0,Q280+K281+U280))</f>
        <v>0</v>
      </c>
      <c r="R281" s="119" cm="1">
        <f t="array" ref="R281">MAX(0,R280+P281+V280)</f>
        <v>0</v>
      </c>
      <c r="S281" s="199" cm="1">
        <f t="array" ref="S281">IF(G281&lt;0,G281,0)</f>
        <v>-2510</v>
      </c>
      <c r="T281" s="199" cm="1">
        <f t="array" ref="T281">MIN(0,S281+R280+V280)</f>
        <v>-2510</v>
      </c>
      <c r="U281" s="165" cm="1">
        <f t="array" ref="U281">MAX(S281,IF(Q281&gt;0,MAX(-Q281,S281),T281))</f>
        <v>-2510</v>
      </c>
      <c r="V281" s="166" cm="1">
        <f t="array" ref="V281">S281-U281</f>
        <v>0</v>
      </c>
      <c r="W281" s="105"/>
      <c r="X281" s="9"/>
      <c r="Y281" s="76" cm="1">
        <f t="array" ref="Y281">#REF!</f>
      </c>
      <c r="Z281" s="76" cm="1">
        <f t="array" ref="Z281">MAX(O281-Y281,0)</f>
      </c>
      <c r="AA281" s="9"/>
    </row>
    <row r="282" ht="13.65" customHeight="1">
      <c r="A282" s="24" cm="1">
        <f t="array" ref="A282">A281+1</f>
        <v>43372</v>
      </c>
      <c r="B282" s="200" cm="1">
        <f t="array" ref="B282">YEAR(A282)</f>
        <v>2018</v>
      </c>
      <c r="C282" s="201" cm="1">
        <f t="array" ref="C282">MONTH(A282)</f>
        <v>9</v>
      </c>
      <c r="D282" s="125" cm="1">
        <f t="array" ref="D282">'P'!D282</f>
        <v>197760</v>
      </c>
      <c r="E282" s="125" cm="1">
        <f t="array" ref="E282">'C'!E282</f>
        <v>338200</v>
      </c>
      <c r="F282" s="41" cm="1">
        <f t="array" ref="F282">D282+E282</f>
        <v>535960</v>
      </c>
      <c r="G282" s="119" cm="1">
        <f t="array" ref="G282">F282-F281</f>
        <v>-1770</v>
      </c>
      <c r="H282" s="119" cm="1">
        <f t="array" ref="H282">IF(G282&gt;0,G282,0)</f>
        <v>0</v>
      </c>
      <c r="I282" s="113" cm="1">
        <f t="array" ref="I282">MAX($F$10:F282)</f>
        <v>591510</v>
      </c>
      <c r="J282" s="126"/>
      <c r="K282" s="121" cm="1">
        <f t="array" ref="K282">MAX(0,I282-I281)</f>
        <v>0</v>
      </c>
      <c r="L282" s="113" cm="1">
        <f t="array" ref="L282">MIN(F282:F311)</f>
        <v>495260</v>
      </c>
      <c r="M282" s="113" cm="1">
        <f t="array" ref="M282">MAX(0,L282-L281)</f>
        <v>0</v>
      </c>
      <c r="N282" s="122" cm="1">
        <f t="array" ref="N282">MIN(M282,H282-K282)</f>
        <v>0</v>
      </c>
      <c r="O282" s="113" cm="1">
        <f t="array" ref="O282">K282+N282</f>
        <v>0</v>
      </c>
      <c r="P282" s="113" cm="1">
        <f t="array" ref="P282">H282-O282</f>
        <v>0</v>
      </c>
      <c r="Q282" s="119" cm="1">
        <f t="array" ref="Q282">MAX(0,IF(AND(K282=0,P282&gt;0),0,Q281+K282+U281))</f>
        <v>0</v>
      </c>
      <c r="R282" s="119" cm="1">
        <f t="array" ref="R282">MAX(0,R281+P282+V281)</f>
        <v>0</v>
      </c>
      <c r="S282" s="199" cm="1">
        <f t="array" ref="S282">IF(G282&lt;0,G282,0)</f>
        <v>-1770</v>
      </c>
      <c r="T282" s="199" cm="1">
        <f t="array" ref="T282">MIN(0,S282+R281+V281)</f>
        <v>-1770</v>
      </c>
      <c r="U282" s="165" cm="1">
        <f t="array" ref="U282">MAX(S282,IF(Q282&gt;0,MAX(-Q282,S282),T282))</f>
        <v>-1770</v>
      </c>
      <c r="V282" s="166" cm="1">
        <f t="array" ref="V282">S282-U282</f>
        <v>0</v>
      </c>
      <c r="W282" s="105"/>
      <c r="X282" s="9"/>
      <c r="Y282" s="76" cm="1">
        <f t="array" ref="Y282">#REF!</f>
      </c>
      <c r="Z282" s="76" cm="1">
        <f t="array" ref="Z282">MAX(O282-Y282,0)</f>
      </c>
      <c r="AA282" s="9"/>
    </row>
    <row r="283" ht="13.65" customHeight="1">
      <c r="A283" s="24" cm="1">
        <f t="array" ref="A283">A282+1</f>
        <v>43373</v>
      </c>
      <c r="B283" s="200" cm="1">
        <f t="array" ref="B283">YEAR(A283)</f>
        <v>2018</v>
      </c>
      <c r="C283" s="201" cm="1">
        <f t="array" ref="C283">MONTH(A283)</f>
        <v>9</v>
      </c>
      <c r="D283" s="125" cm="1">
        <f t="array" ref="D283">'P'!D283</f>
        <v>197170</v>
      </c>
      <c r="E283" s="125" cm="1">
        <f t="array" ref="E283">'C'!E283</f>
        <v>337460</v>
      </c>
      <c r="F283" s="41" cm="1">
        <f t="array" ref="F283">D283+E283</f>
        <v>534630</v>
      </c>
      <c r="G283" s="119" cm="1">
        <f t="array" ref="G283">F283-F282</f>
        <v>-1330</v>
      </c>
      <c r="H283" s="119" cm="1">
        <f t="array" ref="H283">IF(G283&gt;0,G283,0)</f>
        <v>0</v>
      </c>
      <c r="I283" s="113" cm="1">
        <f t="array" ref="I283">MAX($F$10:F283)</f>
        <v>591510</v>
      </c>
      <c r="J283" s="126"/>
      <c r="K283" s="121" cm="1">
        <f t="array" ref="K283">MAX(0,I283-I282)</f>
        <v>0</v>
      </c>
      <c r="L283" s="113" cm="1">
        <f t="array" ref="L283">MIN(F283:F312)</f>
        <v>494510</v>
      </c>
      <c r="M283" s="113" cm="1">
        <f t="array" ref="M283">MAX(0,L283-L282)</f>
        <v>0</v>
      </c>
      <c r="N283" s="122" cm="1">
        <f t="array" ref="N283">MIN(M283,H283-K283)</f>
        <v>0</v>
      </c>
      <c r="O283" s="113" cm="1">
        <f t="array" ref="O283">K283+N283</f>
        <v>0</v>
      </c>
      <c r="P283" s="113" cm="1">
        <f t="array" ref="P283">H283-O283</f>
        <v>0</v>
      </c>
      <c r="Q283" s="119" cm="1">
        <f t="array" ref="Q283">MAX(0,IF(AND(K283=0,P283&gt;0),0,Q282+K283+U282))</f>
        <v>0</v>
      </c>
      <c r="R283" s="119" cm="1">
        <f t="array" ref="R283">MAX(0,R282+P283+V282)</f>
        <v>0</v>
      </c>
      <c r="S283" s="199" cm="1">
        <f t="array" ref="S283">IF(G283&lt;0,G283,0)</f>
        <v>-1330</v>
      </c>
      <c r="T283" s="199" cm="1">
        <f t="array" ref="T283">MIN(0,S283+R282+V282)</f>
        <v>-1330</v>
      </c>
      <c r="U283" s="165" cm="1">
        <f t="array" ref="U283">MAX(S283,IF(Q283&gt;0,MAX(-Q283,S283),T283))</f>
        <v>-1330</v>
      </c>
      <c r="V283" s="166" cm="1">
        <f t="array" ref="V283">S283-U283</f>
        <v>0</v>
      </c>
      <c r="W283" s="105"/>
      <c r="X283" s="9"/>
      <c r="Y283" s="76" cm="1">
        <f t="array" ref="Y283">#REF!</f>
      </c>
      <c r="Z283" s="76" cm="1">
        <f t="array" ref="Z283">MAX(O283-Y283,0)</f>
      </c>
      <c r="AA283" s="9"/>
    </row>
    <row r="284" ht="13.65" customHeight="1">
      <c r="A284" s="24" cm="1">
        <f t="array" ref="A284">A283+1</f>
        <v>43374</v>
      </c>
      <c r="B284" s="200" cm="1">
        <f t="array" ref="B284">YEAR(A284)</f>
        <v>2018</v>
      </c>
      <c r="C284" s="201" cm="1">
        <f t="array" ref="C284">MONTH(A284)</f>
        <v>10</v>
      </c>
      <c r="D284" s="125" cm="1">
        <f t="array" ref="D284">'P'!D284</f>
        <v>196950</v>
      </c>
      <c r="E284" s="125" cm="1">
        <f t="array" ref="E284">'C'!E284</f>
        <v>337190</v>
      </c>
      <c r="F284" s="41" cm="1">
        <f t="array" ref="F284">D284+E284</f>
        <v>534140</v>
      </c>
      <c r="G284" s="119" cm="1">
        <f t="array" ref="G284">F284-F283</f>
        <v>-490</v>
      </c>
      <c r="H284" s="119" cm="1">
        <f t="array" ref="H284">IF(G284&gt;0,G284,0)</f>
        <v>0</v>
      </c>
      <c r="I284" s="113" cm="1">
        <f t="array" ref="I284">MAX($F$10:F284)</f>
        <v>591510</v>
      </c>
      <c r="J284" s="126"/>
      <c r="K284" s="121" cm="1">
        <f t="array" ref="K284">MAX(0,I284-I283)</f>
        <v>0</v>
      </c>
      <c r="L284" s="113" cm="1">
        <f t="array" ref="L284">MIN(F284:F313)</f>
        <v>493820</v>
      </c>
      <c r="M284" s="113" cm="1">
        <f t="array" ref="M284">MAX(0,L284-L283)</f>
        <v>0</v>
      </c>
      <c r="N284" s="122" cm="1">
        <f t="array" ref="N284">MIN(M284,H284-K284)</f>
        <v>0</v>
      </c>
      <c r="O284" s="113" cm="1">
        <f t="array" ref="O284">K284+N284</f>
        <v>0</v>
      </c>
      <c r="P284" s="113" cm="1">
        <f t="array" ref="P284">H284-O284</f>
        <v>0</v>
      </c>
      <c r="Q284" s="119" cm="1">
        <f t="array" ref="Q284">MAX(0,IF(AND(K284=0,P284&gt;0),0,Q283+K284+U283))</f>
        <v>0</v>
      </c>
      <c r="R284" s="119" cm="1">
        <f t="array" ref="R284">MAX(0,R283+P284+V283)</f>
        <v>0</v>
      </c>
      <c r="S284" s="199" cm="1">
        <f t="array" ref="S284">IF(G284&lt;0,G284,0)</f>
        <v>-490</v>
      </c>
      <c r="T284" s="199" cm="1">
        <f t="array" ref="T284">MIN(0,S284+R283+V283)</f>
        <v>-490</v>
      </c>
      <c r="U284" s="165" cm="1">
        <f t="array" ref="U284">MAX(S284,IF(Q284&gt;0,MAX(-Q284,S284),T284))</f>
        <v>-490</v>
      </c>
      <c r="V284" s="166" cm="1">
        <f t="array" ref="V284">S284-U284</f>
        <v>0</v>
      </c>
      <c r="W284" s="105"/>
      <c r="X284" s="9"/>
      <c r="Y284" s="76" cm="1">
        <f t="array" ref="Y284">#REF!</f>
      </c>
      <c r="Z284" s="76" cm="1">
        <f t="array" ref="Z284">MAX(O284-Y284,0)</f>
      </c>
      <c r="AA284" s="9"/>
    </row>
    <row r="285" ht="13.65" customHeight="1">
      <c r="A285" s="24" cm="1">
        <f t="array" ref="A285">A284+1</f>
        <v>43375</v>
      </c>
      <c r="B285" s="200" cm="1">
        <f t="array" ref="B285">YEAR(A285)</f>
        <v>2018</v>
      </c>
      <c r="C285" s="201" cm="1">
        <f t="array" ref="C285">MONTH(A285)</f>
        <v>10</v>
      </c>
      <c r="D285" s="125" cm="1">
        <f t="array" ref="D285">'P'!D285</f>
        <v>196780</v>
      </c>
      <c r="E285" s="125" cm="1">
        <f t="array" ref="E285">'C'!E285</f>
        <v>337190</v>
      </c>
      <c r="F285" s="41" cm="1">
        <f t="array" ref="F285">D285+E285</f>
        <v>533970</v>
      </c>
      <c r="G285" s="119" cm="1">
        <f t="array" ref="G285">F285-F284</f>
        <v>-170</v>
      </c>
      <c r="H285" s="119" cm="1">
        <f t="array" ref="H285">IF(G285&gt;0,G285,0)</f>
        <v>0</v>
      </c>
      <c r="I285" s="113" cm="1">
        <f t="array" ref="I285">MAX($F$10:F285)</f>
        <v>591510</v>
      </c>
      <c r="J285" s="126"/>
      <c r="K285" s="121" cm="1">
        <f t="array" ref="K285">MAX(0,I285-I284)</f>
        <v>0</v>
      </c>
      <c r="L285" s="113" cm="1">
        <f t="array" ref="L285">MIN(F285:F314)</f>
        <v>492980</v>
      </c>
      <c r="M285" s="113" cm="1">
        <f t="array" ref="M285">MAX(0,L285-L284)</f>
        <v>0</v>
      </c>
      <c r="N285" s="122" cm="1">
        <f t="array" ref="N285">MIN(M285,H285-K285)</f>
        <v>0</v>
      </c>
      <c r="O285" s="113" cm="1">
        <f t="array" ref="O285">K285+N285</f>
        <v>0</v>
      </c>
      <c r="P285" s="113" cm="1">
        <f t="array" ref="P285">H285-O285</f>
        <v>0</v>
      </c>
      <c r="Q285" s="119" cm="1">
        <f t="array" ref="Q285">MAX(0,IF(AND(K285=0,P285&gt;0),0,Q284+K285+U284))</f>
        <v>0</v>
      </c>
      <c r="R285" s="119" cm="1">
        <f t="array" ref="R285">MAX(0,R284+P285+V284)</f>
        <v>0</v>
      </c>
      <c r="S285" s="199" cm="1">
        <f t="array" ref="S285">IF(G285&lt;0,G285,0)</f>
        <v>-170</v>
      </c>
      <c r="T285" s="199" cm="1">
        <f t="array" ref="T285">MIN(0,S285+R284+V284)</f>
        <v>-170</v>
      </c>
      <c r="U285" s="165" cm="1">
        <f t="array" ref="U285">MAX(S285,IF(Q285&gt;0,MAX(-Q285,S285),T285))</f>
        <v>-170</v>
      </c>
      <c r="V285" s="166" cm="1">
        <f t="array" ref="V285">S285-U285</f>
        <v>0</v>
      </c>
      <c r="W285" s="105"/>
      <c r="X285" s="9"/>
      <c r="Y285" s="76" cm="1">
        <f t="array" ref="Y285">#REF!</f>
      </c>
      <c r="Z285" s="76" cm="1">
        <f t="array" ref="Z285">MAX(O285-Y285,0)</f>
      </c>
      <c r="AA285" s="9"/>
    </row>
    <row r="286" ht="13.65" customHeight="1">
      <c r="A286" s="24" cm="1">
        <f t="array" ref="A286">A285+1</f>
        <v>43376</v>
      </c>
      <c r="B286" s="200" cm="1">
        <f t="array" ref="B286">YEAR(A286)</f>
        <v>2018</v>
      </c>
      <c r="C286" s="201" cm="1">
        <f t="array" ref="C286">MONTH(A286)</f>
        <v>10</v>
      </c>
      <c r="D286" s="125" cm="1">
        <f t="array" ref="D286">'P'!D286</f>
        <v>196580</v>
      </c>
      <c r="E286" s="125" cm="1">
        <f t="array" ref="E286">'C'!E286</f>
        <v>337120</v>
      </c>
      <c r="F286" s="41" cm="1">
        <f t="array" ref="F286">D286+E286</f>
        <v>533700</v>
      </c>
      <c r="G286" s="119" cm="1">
        <f t="array" ref="G286">F286-F285</f>
        <v>-270</v>
      </c>
      <c r="H286" s="119" cm="1">
        <f t="array" ref="H286">IF(G286&gt;0,G286,0)</f>
        <v>0</v>
      </c>
      <c r="I286" s="113" cm="1">
        <f t="array" ref="I286">MAX($F$10:F286)</f>
        <v>591510</v>
      </c>
      <c r="J286" s="126"/>
      <c r="K286" s="121" cm="1">
        <f t="array" ref="K286">MAX(0,I286-I285)</f>
        <v>0</v>
      </c>
      <c r="L286" s="113" cm="1">
        <f t="array" ref="L286">MIN(F286:F315)</f>
        <v>491450</v>
      </c>
      <c r="M286" s="113" cm="1">
        <f t="array" ref="M286">MAX(0,L286-L285)</f>
        <v>0</v>
      </c>
      <c r="N286" s="122" cm="1">
        <f t="array" ref="N286">MIN(M286,H286-K286)</f>
        <v>0</v>
      </c>
      <c r="O286" s="113" cm="1">
        <f t="array" ref="O286">K286+N286</f>
        <v>0</v>
      </c>
      <c r="P286" s="113" cm="1">
        <f t="array" ref="P286">H286-O286</f>
        <v>0</v>
      </c>
      <c r="Q286" s="119" cm="1">
        <f t="array" ref="Q286">MAX(0,IF(AND(K286=0,P286&gt;0),0,Q285+K286+U285))</f>
        <v>0</v>
      </c>
      <c r="R286" s="119" cm="1">
        <f t="array" ref="R286">MAX(0,R285+P286+V285)</f>
        <v>0</v>
      </c>
      <c r="S286" s="199" cm="1">
        <f t="array" ref="S286">IF(G286&lt;0,G286,0)</f>
        <v>-270</v>
      </c>
      <c r="T286" s="199" cm="1">
        <f t="array" ref="T286">MIN(0,S286+R285+V285)</f>
        <v>-270</v>
      </c>
      <c r="U286" s="165" cm="1">
        <f t="array" ref="U286">MAX(S286,IF(Q286&gt;0,MAX(-Q286,S286),T286))</f>
        <v>-270</v>
      </c>
      <c r="V286" s="166" cm="1">
        <f t="array" ref="V286">S286-U286</f>
        <v>0</v>
      </c>
      <c r="W286" s="105"/>
      <c r="X286" s="9"/>
      <c r="Y286" s="76" cm="1">
        <f t="array" ref="Y286">#REF!</f>
      </c>
      <c r="Z286" s="76" cm="1">
        <f t="array" ref="Z286">MAX(O286-Y286,0)</f>
      </c>
      <c r="AA286" s="9"/>
    </row>
    <row r="287" ht="13.65" customHeight="1">
      <c r="A287" s="24" cm="1">
        <f t="array" ref="A287">A286+1</f>
        <v>43377</v>
      </c>
      <c r="B287" s="200" cm="1">
        <f t="array" ref="B287">YEAR(A287)</f>
        <v>2018</v>
      </c>
      <c r="C287" s="201" cm="1">
        <f t="array" ref="C287">MONTH(A287)</f>
        <v>10</v>
      </c>
      <c r="D287" s="125" cm="1">
        <f t="array" ref="D287">'P'!D287</f>
        <v>196410</v>
      </c>
      <c r="E287" s="125" cm="1">
        <f t="array" ref="E287">'C'!E287</f>
        <v>335970</v>
      </c>
      <c r="F287" s="41" cm="1">
        <f t="array" ref="F287">D287+E287</f>
        <v>532380</v>
      </c>
      <c r="G287" s="119" cm="1">
        <f t="array" ref="G287">F287-F286</f>
        <v>-1320</v>
      </c>
      <c r="H287" s="119" cm="1">
        <f t="array" ref="H287">IF(G287&gt;0,G287,0)</f>
        <v>0</v>
      </c>
      <c r="I287" s="113" cm="1">
        <f t="array" ref="I287">MAX($F$10:F287)</f>
        <v>591510</v>
      </c>
      <c r="J287" s="126"/>
      <c r="K287" s="121" cm="1">
        <f t="array" ref="K287">MAX(0,I287-I286)</f>
        <v>0</v>
      </c>
      <c r="L287" s="113" cm="1">
        <f t="array" ref="L287">MIN(F287:F316)</f>
        <v>490200</v>
      </c>
      <c r="M287" s="113" cm="1">
        <f t="array" ref="M287">MAX(0,L287-L286)</f>
        <v>0</v>
      </c>
      <c r="N287" s="122" cm="1">
        <f t="array" ref="N287">MIN(M287,H287-K287)</f>
        <v>0</v>
      </c>
      <c r="O287" s="113" cm="1">
        <f t="array" ref="O287">K287+N287</f>
        <v>0</v>
      </c>
      <c r="P287" s="113" cm="1">
        <f t="array" ref="P287">H287-O287</f>
        <v>0</v>
      </c>
      <c r="Q287" s="119" cm="1">
        <f t="array" ref="Q287">MAX(0,IF(AND(K287=0,P287&gt;0),0,Q286+K287+U286))</f>
        <v>0</v>
      </c>
      <c r="R287" s="119" cm="1">
        <f t="array" ref="R287">MAX(0,R286+P287+V286)</f>
        <v>0</v>
      </c>
      <c r="S287" s="199" cm="1">
        <f t="array" ref="S287">IF(G287&lt;0,G287,0)</f>
        <v>-1320</v>
      </c>
      <c r="T287" s="199" cm="1">
        <f t="array" ref="T287">MIN(0,S287+R286+V286)</f>
        <v>-1320</v>
      </c>
      <c r="U287" s="165" cm="1">
        <f t="array" ref="U287">MAX(S287,IF(Q287&gt;0,MAX(-Q287,S287),T287))</f>
        <v>-1320</v>
      </c>
      <c r="V287" s="166" cm="1">
        <f t="array" ref="V287">S287-U287</f>
        <v>0</v>
      </c>
      <c r="W287" s="105"/>
      <c r="X287" s="9"/>
      <c r="Y287" s="76" cm="1">
        <f t="array" ref="Y287">#REF!</f>
      </c>
      <c r="Z287" s="76" cm="1">
        <f t="array" ref="Z287">MAX(O287-Y287,0)</f>
      </c>
      <c r="AA287" s="9"/>
    </row>
    <row r="288" ht="13.65" customHeight="1">
      <c r="A288" s="24" cm="1">
        <f t="array" ref="A288">A287+1</f>
        <v>43378</v>
      </c>
      <c r="B288" s="200" cm="1">
        <f t="array" ref="B288">YEAR(A288)</f>
        <v>2018</v>
      </c>
      <c r="C288" s="201" cm="1">
        <f t="array" ref="C288">MONTH(A288)</f>
        <v>10</v>
      </c>
      <c r="D288" s="125" cm="1">
        <f t="array" ref="D288">'P'!D288</f>
        <v>196490</v>
      </c>
      <c r="E288" s="125" cm="1">
        <f t="array" ref="E288">'C'!E288</f>
        <v>333750</v>
      </c>
      <c r="F288" s="41" cm="1">
        <f t="array" ref="F288">D288+E288</f>
        <v>530240</v>
      </c>
      <c r="G288" s="119" cm="1">
        <f t="array" ref="G288">F288-F287</f>
        <v>-2140</v>
      </c>
      <c r="H288" s="119" cm="1">
        <f t="array" ref="H288">IF(G288&gt;0,G288,0)</f>
        <v>0</v>
      </c>
      <c r="I288" s="113" cm="1">
        <f t="array" ref="I288">MAX($F$10:F288)</f>
        <v>591510</v>
      </c>
      <c r="J288" s="126"/>
      <c r="K288" s="121" cm="1">
        <f t="array" ref="K288">MAX(0,I288-I287)</f>
        <v>0</v>
      </c>
      <c r="L288" s="113" cm="1">
        <f t="array" ref="L288">MIN(F288:F317)</f>
        <v>489870</v>
      </c>
      <c r="M288" s="113" cm="1">
        <f t="array" ref="M288">MAX(0,L288-L287)</f>
        <v>0</v>
      </c>
      <c r="N288" s="122" cm="1">
        <f t="array" ref="N288">MIN(M288,H288-K288)</f>
        <v>0</v>
      </c>
      <c r="O288" s="113" cm="1">
        <f t="array" ref="O288">K288+N288</f>
        <v>0</v>
      </c>
      <c r="P288" s="113" cm="1">
        <f t="array" ref="P288">H288-O288</f>
        <v>0</v>
      </c>
      <c r="Q288" s="119" cm="1">
        <f t="array" ref="Q288">MAX(0,IF(AND(K288=0,P288&gt;0),0,Q287+K288+U287))</f>
        <v>0</v>
      </c>
      <c r="R288" s="119" cm="1">
        <f t="array" ref="R288">MAX(0,R287+P288+V287)</f>
        <v>0</v>
      </c>
      <c r="S288" s="199" cm="1">
        <f t="array" ref="S288">IF(G288&lt;0,G288,0)</f>
        <v>-2140</v>
      </c>
      <c r="T288" s="199" cm="1">
        <f t="array" ref="T288">MIN(0,S288+R287+V287)</f>
        <v>-2140</v>
      </c>
      <c r="U288" s="165" cm="1">
        <f t="array" ref="U288">MAX(S288,IF(Q288&gt;0,MAX(-Q288,S288),T288))</f>
        <v>-2140</v>
      </c>
      <c r="V288" s="166" cm="1">
        <f t="array" ref="V288">S288-U288</f>
        <v>0</v>
      </c>
      <c r="W288" s="105"/>
      <c r="X288" s="9"/>
      <c r="Y288" s="76" cm="1">
        <f t="array" ref="Y288">#REF!</f>
      </c>
      <c r="Z288" s="76" cm="1">
        <f t="array" ref="Z288">MAX(O288-Y288,0)</f>
      </c>
      <c r="AA288" s="9"/>
    </row>
    <row r="289" ht="13.65" customHeight="1">
      <c r="A289" s="24" cm="1">
        <f t="array" ref="A289">A288+1</f>
        <v>43379</v>
      </c>
      <c r="B289" s="200" cm="1">
        <f t="array" ref="B289">YEAR(A289)</f>
        <v>2018</v>
      </c>
      <c r="C289" s="201" cm="1">
        <f t="array" ref="C289">MONTH(A289)</f>
        <v>10</v>
      </c>
      <c r="D289" s="125" cm="1">
        <f t="array" ref="D289">'P'!D289</f>
        <v>196450</v>
      </c>
      <c r="E289" s="125" cm="1">
        <f t="array" ref="E289">'C'!E289</f>
        <v>331530</v>
      </c>
      <c r="F289" s="41" cm="1">
        <f t="array" ref="F289">D289+E289</f>
        <v>527980</v>
      </c>
      <c r="G289" s="119" cm="1">
        <f t="array" ref="G289">F289-F288</f>
        <v>-2260</v>
      </c>
      <c r="H289" s="119" cm="1">
        <f t="array" ref="H289">IF(G289&gt;0,G289,0)</f>
        <v>0</v>
      </c>
      <c r="I289" s="113" cm="1">
        <f t="array" ref="I289">MAX($F$10:F289)</f>
        <v>591510</v>
      </c>
      <c r="J289" s="126"/>
      <c r="K289" s="121" cm="1">
        <f t="array" ref="K289">MAX(0,I289-I288)</f>
        <v>0</v>
      </c>
      <c r="L289" s="113" cm="1">
        <f t="array" ref="L289">MIN(F289:F318)</f>
        <v>489640</v>
      </c>
      <c r="M289" s="113" cm="1">
        <f t="array" ref="M289">MAX(0,L289-L288)</f>
        <v>0</v>
      </c>
      <c r="N289" s="122" cm="1">
        <f t="array" ref="N289">MIN(M289,H289-K289)</f>
        <v>0</v>
      </c>
      <c r="O289" s="113" cm="1">
        <f t="array" ref="O289">K289+N289</f>
        <v>0</v>
      </c>
      <c r="P289" s="113" cm="1">
        <f t="array" ref="P289">H289-O289</f>
        <v>0</v>
      </c>
      <c r="Q289" s="119" cm="1">
        <f t="array" ref="Q289">MAX(0,IF(AND(K289=0,P289&gt;0),0,Q288+K289+U288))</f>
        <v>0</v>
      </c>
      <c r="R289" s="119" cm="1">
        <f t="array" ref="R289">MAX(0,R288+P289+V288)</f>
        <v>0</v>
      </c>
      <c r="S289" s="199" cm="1">
        <f t="array" ref="S289">IF(G289&lt;0,G289,0)</f>
        <v>-2260</v>
      </c>
      <c r="T289" s="199" cm="1">
        <f t="array" ref="T289">MIN(0,S289+R288+V288)</f>
        <v>-2260</v>
      </c>
      <c r="U289" s="165" cm="1">
        <f t="array" ref="U289">MAX(S289,IF(Q289&gt;0,MAX(-Q289,S289),T289))</f>
        <v>-2260</v>
      </c>
      <c r="V289" s="166" cm="1">
        <f t="array" ref="V289">S289-U289</f>
        <v>0</v>
      </c>
      <c r="W289" s="105"/>
      <c r="X289" s="9"/>
      <c r="Y289" s="76" cm="1">
        <f t="array" ref="Y289">#REF!</f>
      </c>
      <c r="Z289" s="76" cm="1">
        <f t="array" ref="Z289">MAX(O289-Y289,0)</f>
      </c>
      <c r="AA289" s="9"/>
    </row>
    <row r="290" ht="13.65" customHeight="1">
      <c r="A290" s="24" cm="1">
        <f t="array" ref="A290">A289+1</f>
        <v>43380</v>
      </c>
      <c r="B290" s="200" cm="1">
        <f t="array" ref="B290">YEAR(A290)</f>
        <v>2018</v>
      </c>
      <c r="C290" s="201" cm="1">
        <f t="array" ref="C290">MONTH(A290)</f>
        <v>10</v>
      </c>
      <c r="D290" s="125" cm="1">
        <f t="array" ref="D290">'P'!D290</f>
        <v>196170</v>
      </c>
      <c r="E290" s="125" cm="1">
        <f t="array" ref="E290">'C'!E290</f>
        <v>330050</v>
      </c>
      <c r="F290" s="41" cm="1">
        <f t="array" ref="F290">D290+E290</f>
        <v>526220</v>
      </c>
      <c r="G290" s="119" cm="1">
        <f t="array" ref="G290">F290-F289</f>
        <v>-1760</v>
      </c>
      <c r="H290" s="119" cm="1">
        <f t="array" ref="H290">IF(G290&gt;0,G290,0)</f>
        <v>0</v>
      </c>
      <c r="I290" s="113" cm="1">
        <f t="array" ref="I290">MAX($F$10:F290)</f>
        <v>591510</v>
      </c>
      <c r="J290" s="126"/>
      <c r="K290" s="121" cm="1">
        <f t="array" ref="K290">MAX(0,I290-I289)</f>
        <v>0</v>
      </c>
      <c r="L290" s="113" cm="1">
        <f t="array" ref="L290">MIN(F290:F319)</f>
        <v>489440</v>
      </c>
      <c r="M290" s="113" cm="1">
        <f t="array" ref="M290">MAX(0,L290-L289)</f>
        <v>0</v>
      </c>
      <c r="N290" s="122" cm="1">
        <f t="array" ref="N290">MIN(M290,H290-K290)</f>
        <v>0</v>
      </c>
      <c r="O290" s="113" cm="1">
        <f t="array" ref="O290">K290+N290</f>
        <v>0</v>
      </c>
      <c r="P290" s="113" cm="1">
        <f t="array" ref="P290">H290-O290</f>
        <v>0</v>
      </c>
      <c r="Q290" s="119" cm="1">
        <f t="array" ref="Q290">MAX(0,IF(AND(K290=0,P290&gt;0),0,Q289+K290+U289))</f>
        <v>0</v>
      </c>
      <c r="R290" s="119" cm="1">
        <f t="array" ref="R290">MAX(0,R289+P290+V289)</f>
        <v>0</v>
      </c>
      <c r="S290" s="199" cm="1">
        <f t="array" ref="S290">IF(G290&lt;0,G290,0)</f>
        <v>-1760</v>
      </c>
      <c r="T290" s="199" cm="1">
        <f t="array" ref="T290">MIN(0,S290+R289+V289)</f>
        <v>-1760</v>
      </c>
      <c r="U290" s="165" cm="1">
        <f t="array" ref="U290">MAX(S290,IF(Q290&gt;0,MAX(-Q290,S290),T290))</f>
        <v>-1760</v>
      </c>
      <c r="V290" s="166" cm="1">
        <f t="array" ref="V290">S290-U290</f>
        <v>0</v>
      </c>
      <c r="W290" s="105"/>
      <c r="X290" s="9"/>
      <c r="Y290" s="76" cm="1">
        <f t="array" ref="Y290">#REF!</f>
      </c>
      <c r="Z290" s="76" cm="1">
        <f t="array" ref="Z290">MAX(O290-Y290,0)</f>
      </c>
      <c r="AA290" s="9"/>
    </row>
    <row r="291" ht="13.65" customHeight="1">
      <c r="A291" s="24" cm="1">
        <f t="array" ref="A291">A290+1</f>
        <v>43381</v>
      </c>
      <c r="B291" s="200" cm="1">
        <f t="array" ref="B291">YEAR(A291)</f>
        <v>2018</v>
      </c>
      <c r="C291" s="201" cm="1">
        <f t="array" ref="C291">MONTH(A291)</f>
        <v>10</v>
      </c>
      <c r="D291" s="125" cm="1">
        <f t="array" ref="D291">'P'!D291</f>
        <v>195470</v>
      </c>
      <c r="E291" s="125" cm="1">
        <f t="array" ref="E291">'C'!E291</f>
        <v>329780</v>
      </c>
      <c r="F291" s="41" cm="1">
        <f t="array" ref="F291">D291+E291</f>
        <v>525250</v>
      </c>
      <c r="G291" s="119" cm="1">
        <f t="array" ref="G291">F291-F290</f>
        <v>-970</v>
      </c>
      <c r="H291" s="119" cm="1">
        <f t="array" ref="H291">IF(G291&gt;0,G291,0)</f>
        <v>0</v>
      </c>
      <c r="I291" s="113" cm="1">
        <f t="array" ref="I291">MAX($F$10:F291)</f>
        <v>591510</v>
      </c>
      <c r="J291" s="126"/>
      <c r="K291" s="121" cm="1">
        <f t="array" ref="K291">MAX(0,I291-I290)</f>
        <v>0</v>
      </c>
      <c r="L291" s="113" cm="1">
        <f t="array" ref="L291">MIN(F291:F320)</f>
        <v>489360</v>
      </c>
      <c r="M291" s="113" cm="1">
        <f t="array" ref="M291">MAX(0,L291-L290)</f>
        <v>0</v>
      </c>
      <c r="N291" s="122" cm="1">
        <f t="array" ref="N291">MIN(M291,H291-K291)</f>
        <v>0</v>
      </c>
      <c r="O291" s="113" cm="1">
        <f t="array" ref="O291">K291+N291</f>
        <v>0</v>
      </c>
      <c r="P291" s="113" cm="1">
        <f t="array" ref="P291">H291-O291</f>
        <v>0</v>
      </c>
      <c r="Q291" s="119" cm="1">
        <f t="array" ref="Q291">MAX(0,IF(AND(K291=0,P291&gt;0),0,Q290+K291+U290))</f>
        <v>0</v>
      </c>
      <c r="R291" s="119" cm="1">
        <f t="array" ref="R291">MAX(0,R290+P291+V290)</f>
        <v>0</v>
      </c>
      <c r="S291" s="199" cm="1">
        <f t="array" ref="S291">IF(G291&lt;0,G291,0)</f>
        <v>-970</v>
      </c>
      <c r="T291" s="199" cm="1">
        <f t="array" ref="T291">MIN(0,S291+R290+V290)</f>
        <v>-970</v>
      </c>
      <c r="U291" s="165" cm="1">
        <f t="array" ref="U291">MAX(S291,IF(Q291&gt;0,MAX(-Q291,S291),T291))</f>
        <v>-970</v>
      </c>
      <c r="V291" s="166" cm="1">
        <f t="array" ref="V291">S291-U291</f>
        <v>0</v>
      </c>
      <c r="W291" s="105"/>
      <c r="X291" s="9"/>
      <c r="Y291" s="76" cm="1">
        <f t="array" ref="Y291">#REF!</f>
      </c>
      <c r="Z291" s="76" cm="1">
        <f t="array" ref="Z291">MAX(O291-Y291,0)</f>
      </c>
      <c r="AA291" s="9"/>
    </row>
    <row r="292" ht="13.65" customHeight="1">
      <c r="A292" s="24" cm="1">
        <f t="array" ref="A292">A291+1</f>
        <v>43382</v>
      </c>
      <c r="B292" s="200" cm="1">
        <f t="array" ref="B292">YEAR(A292)</f>
        <v>2018</v>
      </c>
      <c r="C292" s="201" cm="1">
        <f t="array" ref="C292">MONTH(A292)</f>
        <v>10</v>
      </c>
      <c r="D292" s="125" cm="1">
        <f t="array" ref="D292">'P'!D292</f>
        <v>194410</v>
      </c>
      <c r="E292" s="125" cm="1">
        <f t="array" ref="E292">'C'!E292</f>
        <v>330120</v>
      </c>
      <c r="F292" s="41" cm="1">
        <f t="array" ref="F292">D292+E292</f>
        <v>524530</v>
      </c>
      <c r="G292" s="119" cm="1">
        <f t="array" ref="G292">F292-F291</f>
        <v>-720</v>
      </c>
      <c r="H292" s="119" cm="1">
        <f t="array" ref="H292">IF(G292&gt;0,G292,0)</f>
        <v>0</v>
      </c>
      <c r="I292" s="113" cm="1">
        <f t="array" ref="I292">MAX($F$10:F292)</f>
        <v>591510</v>
      </c>
      <c r="J292" s="126"/>
      <c r="K292" s="121" cm="1">
        <f t="array" ref="K292">MAX(0,I292-I291)</f>
        <v>0</v>
      </c>
      <c r="L292" s="113" cm="1">
        <f t="array" ref="L292">MIN(F292:F321)</f>
        <v>489210</v>
      </c>
      <c r="M292" s="113" cm="1">
        <f t="array" ref="M292">MAX(0,L292-L291)</f>
        <v>0</v>
      </c>
      <c r="N292" s="122" cm="1">
        <f t="array" ref="N292">MIN(M292,H292-K292)</f>
        <v>0</v>
      </c>
      <c r="O292" s="113" cm="1">
        <f t="array" ref="O292">K292+N292</f>
        <v>0</v>
      </c>
      <c r="P292" s="113" cm="1">
        <f t="array" ref="P292">H292-O292</f>
        <v>0</v>
      </c>
      <c r="Q292" s="119" cm="1">
        <f t="array" ref="Q292">MAX(0,IF(AND(K292=0,P292&gt;0),0,Q291+K292+U291))</f>
        <v>0</v>
      </c>
      <c r="R292" s="119" cm="1">
        <f t="array" ref="R292">MAX(0,R291+P292+V291)</f>
        <v>0</v>
      </c>
      <c r="S292" s="199" cm="1">
        <f t="array" ref="S292">IF(G292&lt;0,G292,0)</f>
        <v>-720</v>
      </c>
      <c r="T292" s="199" cm="1">
        <f t="array" ref="T292">MIN(0,S292+R291+V291)</f>
        <v>-720</v>
      </c>
      <c r="U292" s="165" cm="1">
        <f t="array" ref="U292">MAX(S292,IF(Q292&gt;0,MAX(-Q292,S292),T292))</f>
        <v>-720</v>
      </c>
      <c r="V292" s="166" cm="1">
        <f t="array" ref="V292">S292-U292</f>
        <v>0</v>
      </c>
      <c r="W292" s="105"/>
      <c r="X292" s="9"/>
      <c r="Y292" s="76" cm="1">
        <f t="array" ref="Y292">#REF!</f>
      </c>
      <c r="Z292" s="76" cm="1">
        <f t="array" ref="Z292">MAX(O292-Y292,0)</f>
      </c>
      <c r="AA292" s="9"/>
    </row>
    <row r="293" ht="13.65" customHeight="1">
      <c r="A293" s="24" cm="1">
        <f t="array" ref="A293">A292+1</f>
        <v>43383</v>
      </c>
      <c r="B293" s="200" cm="1">
        <f t="array" ref="B293">YEAR(A293)</f>
        <v>2018</v>
      </c>
      <c r="C293" s="201" cm="1">
        <f t="array" ref="C293">MONTH(A293)</f>
        <v>10</v>
      </c>
      <c r="D293" s="125" cm="1">
        <f t="array" ref="D293">'P'!D293</f>
        <v>193380</v>
      </c>
      <c r="E293" s="125" cm="1">
        <f t="array" ref="E293">'C'!E293</f>
        <v>329780</v>
      </c>
      <c r="F293" s="41" cm="1">
        <f t="array" ref="F293">D293+E293</f>
        <v>523160</v>
      </c>
      <c r="G293" s="119" cm="1">
        <f t="array" ref="G293">F293-F292</f>
        <v>-1370</v>
      </c>
      <c r="H293" s="119" cm="1">
        <f t="array" ref="H293">IF(G293&gt;0,G293,0)</f>
        <v>0</v>
      </c>
      <c r="I293" s="113" cm="1">
        <f t="array" ref="I293">MAX($F$10:F293)</f>
        <v>591510</v>
      </c>
      <c r="J293" s="126"/>
      <c r="K293" s="121" cm="1">
        <f t="array" ref="K293">MAX(0,I293-I292)</f>
        <v>0</v>
      </c>
      <c r="L293" s="113" cm="1">
        <f t="array" ref="L293">MIN(F293:F322)</f>
        <v>489010</v>
      </c>
      <c r="M293" s="113" cm="1">
        <f t="array" ref="M293">MAX(0,L293-L292)</f>
        <v>0</v>
      </c>
      <c r="N293" s="122" cm="1">
        <f t="array" ref="N293">MIN(M293,H293-K293)</f>
        <v>0</v>
      </c>
      <c r="O293" s="113" cm="1">
        <f t="array" ref="O293">K293+N293</f>
        <v>0</v>
      </c>
      <c r="P293" s="113" cm="1">
        <f t="array" ref="P293">H293-O293</f>
        <v>0</v>
      </c>
      <c r="Q293" s="119" cm="1">
        <f t="array" ref="Q293">MAX(0,IF(AND(K293=0,P293&gt;0),0,Q292+K293+U292))</f>
        <v>0</v>
      </c>
      <c r="R293" s="119" cm="1">
        <f t="array" ref="R293">MAX(0,R292+P293+V292)</f>
        <v>0</v>
      </c>
      <c r="S293" s="199" cm="1">
        <f t="array" ref="S293">IF(G293&lt;0,G293,0)</f>
        <v>-1370</v>
      </c>
      <c r="T293" s="199" cm="1">
        <f t="array" ref="T293">MIN(0,S293+R292+V292)</f>
        <v>-1370</v>
      </c>
      <c r="U293" s="165" cm="1">
        <f t="array" ref="U293">MAX(S293,IF(Q293&gt;0,MAX(-Q293,S293),T293))</f>
        <v>-1370</v>
      </c>
      <c r="V293" s="166" cm="1">
        <f t="array" ref="V293">S293-U293</f>
        <v>0</v>
      </c>
      <c r="W293" s="105"/>
      <c r="X293" s="9"/>
      <c r="Y293" s="76" cm="1">
        <f t="array" ref="Y293">#REF!</f>
      </c>
      <c r="Z293" s="76" cm="1">
        <f t="array" ref="Z293">MAX(O293-Y293,0)</f>
      </c>
      <c r="AA293" s="9"/>
    </row>
    <row r="294" ht="13.65" customHeight="1">
      <c r="A294" s="24" cm="1">
        <f t="array" ref="A294">A293+1</f>
        <v>43384</v>
      </c>
      <c r="B294" s="200" cm="1">
        <f t="array" ref="B294">YEAR(A294)</f>
        <v>2018</v>
      </c>
      <c r="C294" s="201" cm="1">
        <f t="array" ref="C294">MONTH(A294)</f>
        <v>10</v>
      </c>
      <c r="D294" s="125" cm="1">
        <f t="array" ref="D294">'P'!D294</f>
        <v>192130</v>
      </c>
      <c r="E294" s="125" cm="1">
        <f t="array" ref="E294">'C'!E294</f>
        <v>328650</v>
      </c>
      <c r="F294" s="41" cm="1">
        <f t="array" ref="F294">D294+E294</f>
        <v>520780</v>
      </c>
      <c r="G294" s="119" cm="1">
        <f t="array" ref="G294">F294-F293</f>
        <v>-2380</v>
      </c>
      <c r="H294" s="119" cm="1">
        <f t="array" ref="H294">IF(G294&gt;0,G294,0)</f>
        <v>0</v>
      </c>
      <c r="I294" s="113" cm="1">
        <f t="array" ref="I294">MAX($F$10:F294)</f>
        <v>591510</v>
      </c>
      <c r="J294" s="126"/>
      <c r="K294" s="121" cm="1">
        <f t="array" ref="K294">MAX(0,I294-I293)</f>
        <v>0</v>
      </c>
      <c r="L294" s="113" cm="1">
        <f t="array" ref="L294">MIN(F294:F323)</f>
        <v>488840</v>
      </c>
      <c r="M294" s="113" cm="1">
        <f t="array" ref="M294">MAX(0,L294-L293)</f>
        <v>0</v>
      </c>
      <c r="N294" s="122" cm="1">
        <f t="array" ref="N294">MIN(M294,H294-K294)</f>
        <v>0</v>
      </c>
      <c r="O294" s="113" cm="1">
        <f t="array" ref="O294">K294+N294</f>
        <v>0</v>
      </c>
      <c r="P294" s="113" cm="1">
        <f t="array" ref="P294">H294-O294</f>
        <v>0</v>
      </c>
      <c r="Q294" s="119" cm="1">
        <f t="array" ref="Q294">MAX(0,IF(AND(K294=0,P294&gt;0),0,Q293+K294+U293))</f>
        <v>0</v>
      </c>
      <c r="R294" s="119" cm="1">
        <f t="array" ref="R294">MAX(0,R293+P294+V293)</f>
        <v>0</v>
      </c>
      <c r="S294" s="199" cm="1">
        <f t="array" ref="S294">IF(G294&lt;0,G294,0)</f>
        <v>-2380</v>
      </c>
      <c r="T294" s="199" cm="1">
        <f t="array" ref="T294">MIN(0,S294+R293+V293)</f>
        <v>-2380</v>
      </c>
      <c r="U294" s="165" cm="1">
        <f t="array" ref="U294">MAX(S294,IF(Q294&gt;0,MAX(-Q294,S294),T294))</f>
        <v>-2380</v>
      </c>
      <c r="V294" s="166" cm="1">
        <f t="array" ref="V294">S294-U294</f>
        <v>0</v>
      </c>
      <c r="W294" s="105"/>
      <c r="X294" s="9"/>
      <c r="Y294" s="76" cm="1">
        <f t="array" ref="Y294">#REF!</f>
      </c>
      <c r="Z294" s="76" cm="1">
        <f t="array" ref="Z294">MAX(O294-Y294,0)</f>
      </c>
      <c r="AA294" s="9"/>
    </row>
    <row r="295" ht="13.65" customHeight="1">
      <c r="A295" s="24" cm="1">
        <f t="array" ref="A295">A294+1</f>
        <v>43385</v>
      </c>
      <c r="B295" s="200" cm="1">
        <f t="array" ref="B295">YEAR(A295)</f>
        <v>2018</v>
      </c>
      <c r="C295" s="201" cm="1">
        <f t="array" ref="C295">MONTH(A295)</f>
        <v>10</v>
      </c>
      <c r="D295" s="125" cm="1">
        <f t="array" ref="D295">'P'!D295</f>
        <v>191100</v>
      </c>
      <c r="E295" s="125" cm="1">
        <f t="array" ref="E295">'C'!E295</f>
        <v>327380</v>
      </c>
      <c r="F295" s="41" cm="1">
        <f t="array" ref="F295">D295+E295</f>
        <v>518480</v>
      </c>
      <c r="G295" s="119" cm="1">
        <f t="array" ref="G295">F295-F294</f>
        <v>-2300</v>
      </c>
      <c r="H295" s="119" cm="1">
        <f t="array" ref="H295">IF(G295&gt;0,G295,0)</f>
        <v>0</v>
      </c>
      <c r="I295" s="113" cm="1">
        <f t="array" ref="I295">MAX($F$10:F295)</f>
        <v>591510</v>
      </c>
      <c r="J295" s="126"/>
      <c r="K295" s="121" cm="1">
        <f t="array" ref="K295">MAX(0,I295-I294)</f>
        <v>0</v>
      </c>
      <c r="L295" s="113" cm="1">
        <f t="array" ref="L295">MIN(F295:F324)</f>
        <v>488650</v>
      </c>
      <c r="M295" s="113" cm="1">
        <f t="array" ref="M295">MAX(0,L295-L294)</f>
        <v>0</v>
      </c>
      <c r="N295" s="122" cm="1">
        <f t="array" ref="N295">MIN(M295,H295-K295)</f>
        <v>0</v>
      </c>
      <c r="O295" s="113" cm="1">
        <f t="array" ref="O295">K295+N295</f>
        <v>0</v>
      </c>
      <c r="P295" s="113" cm="1">
        <f t="array" ref="P295">H295-O295</f>
        <v>0</v>
      </c>
      <c r="Q295" s="119" cm="1">
        <f t="array" ref="Q295">MAX(0,IF(AND(K295=0,P295&gt;0),0,Q294+K295+U294))</f>
        <v>0</v>
      </c>
      <c r="R295" s="119" cm="1">
        <f t="array" ref="R295">MAX(0,R294+P295+V294)</f>
        <v>0</v>
      </c>
      <c r="S295" s="199" cm="1">
        <f t="array" ref="S295">IF(G295&lt;0,G295,0)</f>
        <v>-2300</v>
      </c>
      <c r="T295" s="199" cm="1">
        <f t="array" ref="T295">MIN(0,S295+R294+V294)</f>
        <v>-2300</v>
      </c>
      <c r="U295" s="165" cm="1">
        <f t="array" ref="U295">MAX(S295,IF(Q295&gt;0,MAX(-Q295,S295),T295))</f>
        <v>-2300</v>
      </c>
      <c r="V295" s="166" cm="1">
        <f t="array" ref="V295">S295-U295</f>
        <v>0</v>
      </c>
      <c r="W295" s="105"/>
      <c r="X295" s="9"/>
      <c r="Y295" s="76" cm="1">
        <f t="array" ref="Y295">#REF!</f>
      </c>
      <c r="Z295" s="76" cm="1">
        <f t="array" ref="Z295">MAX(O295-Y295,0)</f>
      </c>
      <c r="AA295" s="9"/>
    </row>
    <row r="296" ht="13.65" customHeight="1">
      <c r="A296" s="24" cm="1">
        <f t="array" ref="A296">A295+1</f>
        <v>43386</v>
      </c>
      <c r="B296" s="200" cm="1">
        <f t="array" ref="B296">YEAR(A296)</f>
        <v>2018</v>
      </c>
      <c r="C296" s="201" cm="1">
        <f t="array" ref="C296">MONTH(A296)</f>
        <v>10</v>
      </c>
      <c r="D296" s="125" cm="1">
        <f t="array" ref="D296">'P'!D296</f>
        <v>190650</v>
      </c>
      <c r="E296" s="125" cm="1">
        <f t="array" ref="E296">'C'!E296</f>
        <v>326240</v>
      </c>
      <c r="F296" s="41" cm="1">
        <f t="array" ref="F296">D296+E296</f>
        <v>516890</v>
      </c>
      <c r="G296" s="119" cm="1">
        <f t="array" ref="G296">F296-F295</f>
        <v>-1590</v>
      </c>
      <c r="H296" s="119" cm="1">
        <f t="array" ref="H296">IF(G296&gt;0,G296,0)</f>
        <v>0</v>
      </c>
      <c r="I296" s="113" cm="1">
        <f t="array" ref="I296">MAX($F$10:F296)</f>
        <v>591510</v>
      </c>
      <c r="J296" s="126"/>
      <c r="K296" s="121" cm="1">
        <f t="array" ref="K296">MAX(0,I296-I295)</f>
        <v>0</v>
      </c>
      <c r="L296" s="113" cm="1">
        <f t="array" ref="L296">MIN(F296:F325)</f>
        <v>488520</v>
      </c>
      <c r="M296" s="113" cm="1">
        <f t="array" ref="M296">MAX(0,L296-L295)</f>
        <v>0</v>
      </c>
      <c r="N296" s="122" cm="1">
        <f t="array" ref="N296">MIN(M296,H296-K296)</f>
        <v>0</v>
      </c>
      <c r="O296" s="113" cm="1">
        <f t="array" ref="O296">K296+N296</f>
        <v>0</v>
      </c>
      <c r="P296" s="113" cm="1">
        <f t="array" ref="P296">H296-O296</f>
        <v>0</v>
      </c>
      <c r="Q296" s="119" cm="1">
        <f t="array" ref="Q296">MAX(0,IF(AND(K296=0,P296&gt;0),0,Q295+K296+U295))</f>
        <v>0</v>
      </c>
      <c r="R296" s="119" cm="1">
        <f t="array" ref="R296">MAX(0,R295+P296+V295)</f>
        <v>0</v>
      </c>
      <c r="S296" s="199" cm="1">
        <f t="array" ref="S296">IF(G296&lt;0,G296,0)</f>
        <v>-1590</v>
      </c>
      <c r="T296" s="199" cm="1">
        <f t="array" ref="T296">MIN(0,S296+R295+V295)</f>
        <v>-1590</v>
      </c>
      <c r="U296" s="165" cm="1">
        <f t="array" ref="U296">MAX(S296,IF(Q296&gt;0,MAX(-Q296,S296),T296))</f>
        <v>-1590</v>
      </c>
      <c r="V296" s="166" cm="1">
        <f t="array" ref="V296">S296-U296</f>
        <v>0</v>
      </c>
      <c r="W296" s="105"/>
      <c r="X296" s="9"/>
      <c r="Y296" s="76" cm="1">
        <f t="array" ref="Y296">#REF!</f>
      </c>
      <c r="Z296" s="76" cm="1">
        <f t="array" ref="Z296">MAX(O296-Y296,0)</f>
      </c>
      <c r="AA296" s="9"/>
    </row>
    <row r="297" ht="13.65" customHeight="1">
      <c r="A297" s="24" cm="1">
        <f t="array" ref="A297">A296+1</f>
        <v>43387</v>
      </c>
      <c r="B297" s="200" cm="1">
        <f t="array" ref="B297">YEAR(A297)</f>
        <v>2018</v>
      </c>
      <c r="C297" s="201" cm="1">
        <f t="array" ref="C297">MONTH(A297)</f>
        <v>10</v>
      </c>
      <c r="D297" s="125" cm="1">
        <f t="array" ref="D297">'P'!D297</f>
        <v>190220</v>
      </c>
      <c r="E297" s="125" cm="1">
        <f t="array" ref="E297">'C'!E297</f>
        <v>325380</v>
      </c>
      <c r="F297" s="41" cm="1">
        <f t="array" ref="F297">D297+E297</f>
        <v>515600</v>
      </c>
      <c r="G297" s="119" cm="1">
        <f t="array" ref="G297">F297-F296</f>
        <v>-1290</v>
      </c>
      <c r="H297" s="119" cm="1">
        <f t="array" ref="H297">IF(G297&gt;0,G297,0)</f>
        <v>0</v>
      </c>
      <c r="I297" s="113" cm="1">
        <f t="array" ref="I297">MAX($F$10:F297)</f>
        <v>591510</v>
      </c>
      <c r="J297" s="126"/>
      <c r="K297" s="121" cm="1">
        <f t="array" ref="K297">MAX(0,I297-I296)</f>
        <v>0</v>
      </c>
      <c r="L297" s="113" cm="1">
        <f t="array" ref="L297">MIN(F297:F326)</f>
        <v>488280</v>
      </c>
      <c r="M297" s="113" cm="1">
        <f t="array" ref="M297">MAX(0,L297-L296)</f>
        <v>0</v>
      </c>
      <c r="N297" s="122" cm="1">
        <f t="array" ref="N297">MIN(M297,H297-K297)</f>
        <v>0</v>
      </c>
      <c r="O297" s="113" cm="1">
        <f t="array" ref="O297">K297+N297</f>
        <v>0</v>
      </c>
      <c r="P297" s="113" cm="1">
        <f t="array" ref="P297">H297-O297</f>
        <v>0</v>
      </c>
      <c r="Q297" s="119" cm="1">
        <f t="array" ref="Q297">MAX(0,IF(AND(K297=0,P297&gt;0),0,Q296+K297+U296))</f>
        <v>0</v>
      </c>
      <c r="R297" s="119" cm="1">
        <f t="array" ref="R297">MAX(0,R296+P297+V296)</f>
        <v>0</v>
      </c>
      <c r="S297" s="199" cm="1">
        <f t="array" ref="S297">IF(G297&lt;0,G297,0)</f>
        <v>-1290</v>
      </c>
      <c r="T297" s="199" cm="1">
        <f t="array" ref="T297">MIN(0,S297+R296+V296)</f>
        <v>-1290</v>
      </c>
      <c r="U297" s="165" cm="1">
        <f t="array" ref="U297">MAX(S297,IF(Q297&gt;0,MAX(-Q297,S297),T297))</f>
        <v>-1290</v>
      </c>
      <c r="V297" s="166" cm="1">
        <f t="array" ref="V297">S297-U297</f>
        <v>0</v>
      </c>
      <c r="W297" s="105"/>
      <c r="X297" s="9"/>
      <c r="Y297" s="76" cm="1">
        <f t="array" ref="Y297">#REF!</f>
      </c>
      <c r="Z297" s="76" cm="1">
        <f t="array" ref="Z297">MAX(O297-Y297,0)</f>
      </c>
      <c r="AA297" s="9"/>
    </row>
    <row r="298" ht="13.65" customHeight="1">
      <c r="A298" s="24" cm="1">
        <f t="array" ref="A298">A297+1</f>
        <v>43388</v>
      </c>
      <c r="B298" s="200" cm="1">
        <f t="array" ref="B298">YEAR(A298)</f>
        <v>2018</v>
      </c>
      <c r="C298" s="201" cm="1">
        <f t="array" ref="C298">MONTH(A298)</f>
        <v>10</v>
      </c>
      <c r="D298" s="125" cm="1">
        <f t="array" ref="D298">'P'!D298</f>
        <v>189350</v>
      </c>
      <c r="E298" s="125" cm="1">
        <f t="array" ref="E298">'C'!E298</f>
        <v>324980</v>
      </c>
      <c r="F298" s="41" cm="1">
        <f t="array" ref="F298">D298+E298</f>
        <v>514330</v>
      </c>
      <c r="G298" s="119" cm="1">
        <f t="array" ref="G298">F298-F297</f>
        <v>-1270</v>
      </c>
      <c r="H298" s="119" cm="1">
        <f t="array" ref="H298">IF(G298&gt;0,G298,0)</f>
        <v>0</v>
      </c>
      <c r="I298" s="113" cm="1">
        <f t="array" ref="I298">MAX($F$10:F298)</f>
        <v>591510</v>
      </c>
      <c r="J298" s="126"/>
      <c r="K298" s="121" cm="1">
        <f t="array" ref="K298">MAX(0,I298-I297)</f>
        <v>0</v>
      </c>
      <c r="L298" s="113" cm="1">
        <f t="array" ref="L298">MIN(F298:F327)</f>
        <v>487970</v>
      </c>
      <c r="M298" s="113" cm="1">
        <f t="array" ref="M298">MAX(0,L298-L297)</f>
        <v>0</v>
      </c>
      <c r="N298" s="122" cm="1">
        <f t="array" ref="N298">MIN(M298,H298-K298)</f>
        <v>0</v>
      </c>
      <c r="O298" s="113" cm="1">
        <f t="array" ref="O298">K298+N298</f>
        <v>0</v>
      </c>
      <c r="P298" s="113" cm="1">
        <f t="array" ref="P298">H298-O298</f>
        <v>0</v>
      </c>
      <c r="Q298" s="119" cm="1">
        <f t="array" ref="Q298">MAX(0,IF(AND(K298=0,P298&gt;0),0,Q297+K298+U297))</f>
        <v>0</v>
      </c>
      <c r="R298" s="119" cm="1">
        <f t="array" ref="R298">MAX(0,R297+P298+V297)</f>
        <v>0</v>
      </c>
      <c r="S298" s="199" cm="1">
        <f t="array" ref="S298">IF(G298&lt;0,G298,0)</f>
        <v>-1270</v>
      </c>
      <c r="T298" s="199" cm="1">
        <f t="array" ref="T298">MIN(0,S298+R297+V297)</f>
        <v>-1270</v>
      </c>
      <c r="U298" s="165" cm="1">
        <f t="array" ref="U298">MAX(S298,IF(Q298&gt;0,MAX(-Q298,S298),T298))</f>
        <v>-1270</v>
      </c>
      <c r="V298" s="166" cm="1">
        <f t="array" ref="V298">S298-U298</f>
        <v>0</v>
      </c>
      <c r="W298" s="105"/>
      <c r="X298" s="9"/>
      <c r="Y298" s="76" cm="1">
        <f t="array" ref="Y298">#REF!</f>
      </c>
      <c r="Z298" s="76" cm="1">
        <f t="array" ref="Z298">MAX(O298-Y298,0)</f>
      </c>
      <c r="AA298" s="9"/>
    </row>
    <row r="299" ht="13.65" customHeight="1">
      <c r="A299" s="24" cm="1">
        <f t="array" ref="A299">A298+1</f>
        <v>43389</v>
      </c>
      <c r="B299" s="200" cm="1">
        <f t="array" ref="B299">YEAR(A299)</f>
        <v>2018</v>
      </c>
      <c r="C299" s="201" cm="1">
        <f t="array" ref="C299">MONTH(A299)</f>
        <v>10</v>
      </c>
      <c r="D299" s="125" cm="1">
        <f t="array" ref="D299">'P'!D299</f>
        <v>188610</v>
      </c>
      <c r="E299" s="125" cm="1">
        <f t="array" ref="E299">'C'!E299</f>
        <v>324380</v>
      </c>
      <c r="F299" s="41" cm="1">
        <f t="array" ref="F299">D299+E299</f>
        <v>512990</v>
      </c>
      <c r="G299" s="119" cm="1">
        <f t="array" ref="G299">F299-F298</f>
        <v>-1340</v>
      </c>
      <c r="H299" s="119" cm="1">
        <f t="array" ref="H299">IF(G299&gt;0,G299,0)</f>
        <v>0</v>
      </c>
      <c r="I299" s="113" cm="1">
        <f t="array" ref="I299">MAX($F$10:F299)</f>
        <v>591510</v>
      </c>
      <c r="J299" s="126"/>
      <c r="K299" s="121" cm="1">
        <f t="array" ref="K299">MAX(0,I299-I298)</f>
        <v>0</v>
      </c>
      <c r="L299" s="113" cm="1">
        <f t="array" ref="L299">MIN(F299:F328)</f>
        <v>487650</v>
      </c>
      <c r="M299" s="113" cm="1">
        <f t="array" ref="M299">MAX(0,L299-L298)</f>
        <v>0</v>
      </c>
      <c r="N299" s="122" cm="1">
        <f t="array" ref="N299">MIN(M299,H299-K299)</f>
        <v>0</v>
      </c>
      <c r="O299" s="113" cm="1">
        <f t="array" ref="O299">K299+N299</f>
        <v>0</v>
      </c>
      <c r="P299" s="113" cm="1">
        <f t="array" ref="P299">H299-O299</f>
        <v>0</v>
      </c>
      <c r="Q299" s="119" cm="1">
        <f t="array" ref="Q299">MAX(0,IF(AND(K299=0,P299&gt;0),0,Q298+K299+U298))</f>
        <v>0</v>
      </c>
      <c r="R299" s="119" cm="1">
        <f t="array" ref="R299">MAX(0,R298+P299+V298)</f>
        <v>0</v>
      </c>
      <c r="S299" s="199" cm="1">
        <f t="array" ref="S299">IF(G299&lt;0,G299,0)</f>
        <v>-1340</v>
      </c>
      <c r="T299" s="199" cm="1">
        <f t="array" ref="T299">MIN(0,S299+R298+V298)</f>
        <v>-1340</v>
      </c>
      <c r="U299" s="165" cm="1">
        <f t="array" ref="U299">MAX(S299,IF(Q299&gt;0,MAX(-Q299,S299),T299))</f>
        <v>-1340</v>
      </c>
      <c r="V299" s="166" cm="1">
        <f t="array" ref="V299">S299-U299</f>
        <v>0</v>
      </c>
      <c r="W299" s="105"/>
      <c r="X299" s="9"/>
      <c r="Y299" s="76" cm="1">
        <f t="array" ref="Y299">#REF!</f>
      </c>
      <c r="Z299" s="76" cm="1">
        <f t="array" ref="Z299">MAX(O299-Y299,0)</f>
      </c>
      <c r="AA299" s="9"/>
    </row>
    <row r="300" ht="13.65" customHeight="1">
      <c r="A300" s="24" cm="1">
        <f t="array" ref="A300">A299+1</f>
        <v>43390</v>
      </c>
      <c r="B300" s="200" cm="1">
        <f t="array" ref="B300">YEAR(A300)</f>
        <v>2018</v>
      </c>
      <c r="C300" s="201" cm="1">
        <f t="array" ref="C300">MONTH(A300)</f>
        <v>10</v>
      </c>
      <c r="D300" s="125" cm="1">
        <f t="array" ref="D300">'P'!D300</f>
        <v>188270</v>
      </c>
      <c r="E300" s="125" cm="1">
        <f t="array" ref="E300">'C'!E300</f>
        <v>323320</v>
      </c>
      <c r="F300" s="41" cm="1">
        <f t="array" ref="F300">D300+E300</f>
        <v>511590</v>
      </c>
      <c r="G300" s="119" cm="1">
        <f t="array" ref="G300">F300-F299</f>
        <v>-1400</v>
      </c>
      <c r="H300" s="119" cm="1">
        <f t="array" ref="H300">IF(G300&gt;0,G300,0)</f>
        <v>0</v>
      </c>
      <c r="I300" s="113" cm="1">
        <f t="array" ref="I300">MAX($F$10:F300)</f>
        <v>591510</v>
      </c>
      <c r="J300" s="126"/>
      <c r="K300" s="121" cm="1">
        <f t="array" ref="K300">MAX(0,I300-I299)</f>
        <v>0</v>
      </c>
      <c r="L300" s="113" cm="1">
        <f t="array" ref="L300">MIN(F300:F329)</f>
        <v>487410</v>
      </c>
      <c r="M300" s="113" cm="1">
        <f t="array" ref="M300">MAX(0,L300-L299)</f>
        <v>0</v>
      </c>
      <c r="N300" s="122" cm="1">
        <f t="array" ref="N300">MIN(M300,H300-K300)</f>
        <v>0</v>
      </c>
      <c r="O300" s="113" cm="1">
        <f t="array" ref="O300">K300+N300</f>
        <v>0</v>
      </c>
      <c r="P300" s="113" cm="1">
        <f t="array" ref="P300">H300-O300</f>
        <v>0</v>
      </c>
      <c r="Q300" s="119" cm="1">
        <f t="array" ref="Q300">MAX(0,IF(AND(K300=0,P300&gt;0),0,Q299+K300+U299))</f>
        <v>0</v>
      </c>
      <c r="R300" s="119" cm="1">
        <f t="array" ref="R300">MAX(0,R299+P300+V299)</f>
        <v>0</v>
      </c>
      <c r="S300" s="199" cm="1">
        <f t="array" ref="S300">IF(G300&lt;0,G300,0)</f>
        <v>-1400</v>
      </c>
      <c r="T300" s="199" cm="1">
        <f t="array" ref="T300">MIN(0,S300+R299+V299)</f>
        <v>-1400</v>
      </c>
      <c r="U300" s="165" cm="1">
        <f t="array" ref="U300">MAX(S300,IF(Q300&gt;0,MAX(-Q300,S300),T300))</f>
        <v>-1400</v>
      </c>
      <c r="V300" s="166" cm="1">
        <f t="array" ref="V300">S300-U300</f>
        <v>0</v>
      </c>
      <c r="W300" s="105"/>
      <c r="X300" s="9"/>
      <c r="Y300" s="76" cm="1">
        <f t="array" ref="Y300">#REF!</f>
      </c>
      <c r="Z300" s="76" cm="1">
        <f t="array" ref="Z300">MAX(O300-Y300,0)</f>
      </c>
      <c r="AA300" s="9"/>
    </row>
    <row r="301" ht="13.65" customHeight="1">
      <c r="A301" s="24" cm="1">
        <f t="array" ref="A301">A300+1</f>
        <v>43391</v>
      </c>
      <c r="B301" s="200" cm="1">
        <f t="array" ref="B301">YEAR(A301)</f>
        <v>2018</v>
      </c>
      <c r="C301" s="201" cm="1">
        <f t="array" ref="C301">MONTH(A301)</f>
        <v>10</v>
      </c>
      <c r="D301" s="125" cm="1">
        <f t="array" ref="D301">'P'!D301</f>
        <v>187780</v>
      </c>
      <c r="E301" s="125" cm="1">
        <f t="array" ref="E301">'C'!E301</f>
        <v>321390</v>
      </c>
      <c r="F301" s="41" cm="1">
        <f t="array" ref="F301">D301+E301</f>
        <v>509170</v>
      </c>
      <c r="G301" s="119" cm="1">
        <f t="array" ref="G301">F301-F300</f>
        <v>-2420</v>
      </c>
      <c r="H301" s="119" cm="1">
        <f t="array" ref="H301">IF(G301&gt;0,G301,0)</f>
        <v>0</v>
      </c>
      <c r="I301" s="113" cm="1">
        <f t="array" ref="I301">MAX($F$10:F301)</f>
        <v>591510</v>
      </c>
      <c r="J301" s="126"/>
      <c r="K301" s="121" cm="1">
        <f t="array" ref="K301">MAX(0,I301-I300)</f>
        <v>0</v>
      </c>
      <c r="L301" s="113" cm="1">
        <f t="array" ref="L301">MIN(F301:F330)</f>
        <v>487120</v>
      </c>
      <c r="M301" s="113" cm="1">
        <f t="array" ref="M301">MAX(0,L301-L300)</f>
        <v>0</v>
      </c>
      <c r="N301" s="122" cm="1">
        <f t="array" ref="N301">MIN(M301,H301-K301)</f>
        <v>0</v>
      </c>
      <c r="O301" s="113" cm="1">
        <f t="array" ref="O301">K301+N301</f>
        <v>0</v>
      </c>
      <c r="P301" s="113" cm="1">
        <f t="array" ref="P301">H301-O301</f>
        <v>0</v>
      </c>
      <c r="Q301" s="119" cm="1">
        <f t="array" ref="Q301">MAX(0,IF(AND(K301=0,P301&gt;0),0,Q300+K301+U300))</f>
        <v>0</v>
      </c>
      <c r="R301" s="119" cm="1">
        <f t="array" ref="R301">MAX(0,R300+P301+V300)</f>
        <v>0</v>
      </c>
      <c r="S301" s="199" cm="1">
        <f t="array" ref="S301">IF(G301&lt;0,G301,0)</f>
        <v>-2420</v>
      </c>
      <c r="T301" s="199" cm="1">
        <f t="array" ref="T301">MIN(0,S301+R300+V300)</f>
        <v>-2420</v>
      </c>
      <c r="U301" s="165" cm="1">
        <f t="array" ref="U301">MAX(S301,IF(Q301&gt;0,MAX(-Q301,S301),T301))</f>
        <v>-2420</v>
      </c>
      <c r="V301" s="166" cm="1">
        <f t="array" ref="V301">S301-U301</f>
        <v>0</v>
      </c>
      <c r="W301" s="105"/>
      <c r="X301" s="9"/>
      <c r="Y301" s="76" cm="1">
        <f t="array" ref="Y301">#REF!</f>
      </c>
      <c r="Z301" s="76" cm="1">
        <f t="array" ref="Z301">MAX(O301-Y301,0)</f>
      </c>
      <c r="AA301" s="9"/>
    </row>
    <row r="302" ht="13.65" customHeight="1">
      <c r="A302" s="24" cm="1">
        <f t="array" ref="A302">A301+1</f>
        <v>43392</v>
      </c>
      <c r="B302" s="200" cm="1">
        <f t="array" ref="B302">YEAR(A302)</f>
        <v>2018</v>
      </c>
      <c r="C302" s="201" cm="1">
        <f t="array" ref="C302">MONTH(A302)</f>
        <v>10</v>
      </c>
      <c r="D302" s="125" cm="1">
        <f t="array" ref="D302">'P'!D302</f>
        <v>187270</v>
      </c>
      <c r="E302" s="125" cm="1">
        <f t="array" ref="E302">'C'!E302</f>
        <v>319340</v>
      </c>
      <c r="F302" s="41" cm="1">
        <f t="array" ref="F302">D302+E302</f>
        <v>506610</v>
      </c>
      <c r="G302" s="119" cm="1">
        <f t="array" ref="G302">F302-F301</f>
        <v>-2560</v>
      </c>
      <c r="H302" s="119" cm="1">
        <f t="array" ref="H302">IF(G302&gt;0,G302,0)</f>
        <v>0</v>
      </c>
      <c r="I302" s="113" cm="1">
        <f t="array" ref="I302">MAX($F$10:F302)</f>
        <v>591510</v>
      </c>
      <c r="J302" s="126"/>
      <c r="K302" s="121" cm="1">
        <f t="array" ref="K302">MAX(0,I302-I301)</f>
        <v>0</v>
      </c>
      <c r="L302" s="113" cm="1">
        <f t="array" ref="L302">MIN(F302:F331)</f>
        <v>486840</v>
      </c>
      <c r="M302" s="113" cm="1">
        <f t="array" ref="M302">MAX(0,L302-L301)</f>
        <v>0</v>
      </c>
      <c r="N302" s="122" cm="1">
        <f t="array" ref="N302">MIN(M302,H302-K302)</f>
        <v>0</v>
      </c>
      <c r="O302" s="113" cm="1">
        <f t="array" ref="O302">K302+N302</f>
        <v>0</v>
      </c>
      <c r="P302" s="113" cm="1">
        <f t="array" ref="P302">H302-O302</f>
        <v>0</v>
      </c>
      <c r="Q302" s="119" cm="1">
        <f t="array" ref="Q302">MAX(0,IF(AND(K302=0,P302&gt;0),0,Q301+K302+U301))</f>
        <v>0</v>
      </c>
      <c r="R302" s="119" cm="1">
        <f t="array" ref="R302">MAX(0,R301+P302+V301)</f>
        <v>0</v>
      </c>
      <c r="S302" s="199" cm="1">
        <f t="array" ref="S302">IF(G302&lt;0,G302,0)</f>
        <v>-2560</v>
      </c>
      <c r="T302" s="199" cm="1">
        <f t="array" ref="T302">MIN(0,S302+R301+V301)</f>
        <v>-2560</v>
      </c>
      <c r="U302" s="165" cm="1">
        <f t="array" ref="U302">MAX(S302,IF(Q302&gt;0,MAX(-Q302,S302),T302))</f>
        <v>-2560</v>
      </c>
      <c r="V302" s="166" cm="1">
        <f t="array" ref="V302">S302-U302</f>
        <v>0</v>
      </c>
      <c r="W302" s="105"/>
      <c r="X302" s="9"/>
      <c r="Y302" s="76" cm="1">
        <f t="array" ref="Y302">#REF!</f>
      </c>
      <c r="Z302" s="76" cm="1">
        <f t="array" ref="Z302">MAX(O302-Y302,0)</f>
      </c>
      <c r="AA302" s="9"/>
    </row>
    <row r="303" ht="13.65" customHeight="1">
      <c r="A303" s="24" cm="1">
        <f t="array" ref="A303">A302+1</f>
        <v>43393</v>
      </c>
      <c r="B303" s="200" cm="1">
        <f t="array" ref="B303">YEAR(A303)</f>
        <v>2018</v>
      </c>
      <c r="C303" s="201" cm="1">
        <f t="array" ref="C303">MONTH(A303)</f>
        <v>10</v>
      </c>
      <c r="D303" s="125" cm="1">
        <f t="array" ref="D303">'P'!D303</f>
        <v>187290</v>
      </c>
      <c r="E303" s="125" cm="1">
        <f t="array" ref="E303">'C'!E303</f>
        <v>317900</v>
      </c>
      <c r="F303" s="41" cm="1">
        <f t="array" ref="F303">D303+E303</f>
        <v>505190</v>
      </c>
      <c r="G303" s="119" cm="1">
        <f t="array" ref="G303">F303-F302</f>
        <v>-1420</v>
      </c>
      <c r="H303" s="119" cm="1">
        <f t="array" ref="H303">IF(G303&gt;0,G303,0)</f>
        <v>0</v>
      </c>
      <c r="I303" s="113" cm="1">
        <f t="array" ref="I303">MAX($F$10:F303)</f>
        <v>591510</v>
      </c>
      <c r="J303" s="126"/>
      <c r="K303" s="121" cm="1">
        <f t="array" ref="K303">MAX(0,I303-I302)</f>
        <v>0</v>
      </c>
      <c r="L303" s="113" cm="1">
        <f t="array" ref="L303">MIN(F303:F332)</f>
        <v>486580</v>
      </c>
      <c r="M303" s="113" cm="1">
        <f t="array" ref="M303">MAX(0,L303-L302)</f>
        <v>0</v>
      </c>
      <c r="N303" s="122" cm="1">
        <f t="array" ref="N303">MIN(M303,H303-K303)</f>
        <v>0</v>
      </c>
      <c r="O303" s="113" cm="1">
        <f t="array" ref="O303">K303+N303</f>
        <v>0</v>
      </c>
      <c r="P303" s="113" cm="1">
        <f t="array" ref="P303">H303-O303</f>
        <v>0</v>
      </c>
      <c r="Q303" s="119" cm="1">
        <f t="array" ref="Q303">MAX(0,IF(AND(K303=0,P303&gt;0),0,Q302+K303+U302))</f>
        <v>0</v>
      </c>
      <c r="R303" s="119" cm="1">
        <f t="array" ref="R303">MAX(0,R302+P303+V302)</f>
        <v>0</v>
      </c>
      <c r="S303" s="199" cm="1">
        <f t="array" ref="S303">IF(G303&lt;0,G303,0)</f>
        <v>-1420</v>
      </c>
      <c r="T303" s="199" cm="1">
        <f t="array" ref="T303">MIN(0,S303+R302+V302)</f>
        <v>-1420</v>
      </c>
      <c r="U303" s="165" cm="1">
        <f t="array" ref="U303">MAX(S303,IF(Q303&gt;0,MAX(-Q303,S303),T303))</f>
        <v>-1420</v>
      </c>
      <c r="V303" s="166" cm="1">
        <f t="array" ref="V303">S303-U303</f>
        <v>0</v>
      </c>
      <c r="W303" s="105"/>
      <c r="X303" s="9"/>
      <c r="Y303" s="76" cm="1">
        <f t="array" ref="Y303">#REF!</f>
      </c>
      <c r="Z303" s="76" cm="1">
        <f t="array" ref="Z303">MAX(O303-Y303,0)</f>
      </c>
      <c r="AA303" s="9"/>
    </row>
    <row r="304" ht="13.65" customHeight="1">
      <c r="A304" s="24" cm="1">
        <f t="array" ref="A304">A303+1</f>
        <v>43394</v>
      </c>
      <c r="B304" s="200" cm="1">
        <f t="array" ref="B304">YEAR(A304)</f>
        <v>2018</v>
      </c>
      <c r="C304" s="201" cm="1">
        <f t="array" ref="C304">MONTH(A304)</f>
        <v>10</v>
      </c>
      <c r="D304" s="125" cm="1">
        <f t="array" ref="D304">'P'!D304</f>
        <v>187120</v>
      </c>
      <c r="E304" s="125" cm="1">
        <f t="array" ref="E304">'C'!E304</f>
        <v>317170</v>
      </c>
      <c r="F304" s="41" cm="1">
        <f t="array" ref="F304">D304+E304</f>
        <v>504290</v>
      </c>
      <c r="G304" s="119" cm="1">
        <f t="array" ref="G304">F304-F303</f>
        <v>-900</v>
      </c>
      <c r="H304" s="119" cm="1">
        <f t="array" ref="H304">IF(G304&gt;0,G304,0)</f>
        <v>0</v>
      </c>
      <c r="I304" s="113" cm="1">
        <f t="array" ref="I304">MAX($F$10:F304)</f>
        <v>591510</v>
      </c>
      <c r="J304" s="126"/>
      <c r="K304" s="121" cm="1">
        <f t="array" ref="K304">MAX(0,I304-I303)</f>
        <v>0</v>
      </c>
      <c r="L304" s="113" cm="1">
        <f t="array" ref="L304">MIN(F304:F333)</f>
        <v>486220</v>
      </c>
      <c r="M304" s="113" cm="1">
        <f t="array" ref="M304">MAX(0,L304-L303)</f>
        <v>0</v>
      </c>
      <c r="N304" s="122" cm="1">
        <f t="array" ref="N304">MIN(M304,H304-K304)</f>
        <v>0</v>
      </c>
      <c r="O304" s="113" cm="1">
        <f t="array" ref="O304">K304+N304</f>
        <v>0</v>
      </c>
      <c r="P304" s="113" cm="1">
        <f t="array" ref="P304">H304-O304</f>
        <v>0</v>
      </c>
      <c r="Q304" s="119" cm="1">
        <f t="array" ref="Q304">MAX(0,IF(AND(K304=0,P304&gt;0),0,Q303+K304+U303))</f>
        <v>0</v>
      </c>
      <c r="R304" s="119" cm="1">
        <f t="array" ref="R304">MAX(0,R303+P304+V303)</f>
        <v>0</v>
      </c>
      <c r="S304" s="199" cm="1">
        <f t="array" ref="S304">IF(G304&lt;0,G304,0)</f>
        <v>-900</v>
      </c>
      <c r="T304" s="199" cm="1">
        <f t="array" ref="T304">MIN(0,S304+R303+V303)</f>
        <v>-900</v>
      </c>
      <c r="U304" s="165" cm="1">
        <f t="array" ref="U304">MAX(S304,IF(Q304&gt;0,MAX(-Q304,S304),T304))</f>
        <v>-900</v>
      </c>
      <c r="V304" s="166" cm="1">
        <f t="array" ref="V304">S304-U304</f>
        <v>0</v>
      </c>
      <c r="W304" s="105"/>
      <c r="X304" s="9"/>
      <c r="Y304" s="76" cm="1">
        <f t="array" ref="Y304">#REF!</f>
      </c>
      <c r="Z304" s="76" cm="1">
        <f t="array" ref="Z304">MAX(O304-Y304,0)</f>
      </c>
      <c r="AA304" s="9"/>
    </row>
    <row r="305" ht="13.65" customHeight="1">
      <c r="A305" s="24" cm="1">
        <f t="array" ref="A305">A304+1</f>
        <v>43395</v>
      </c>
      <c r="B305" s="200" cm="1">
        <f t="array" ref="B305">YEAR(A305)</f>
        <v>2018</v>
      </c>
      <c r="C305" s="201" cm="1">
        <f t="array" ref="C305">MONTH(A305)</f>
        <v>10</v>
      </c>
      <c r="D305" s="125" cm="1">
        <f t="array" ref="D305">'P'!D305</f>
        <v>187170</v>
      </c>
      <c r="E305" s="125" cm="1">
        <f t="array" ref="E305">'C'!E305</f>
        <v>316510</v>
      </c>
      <c r="F305" s="41" cm="1">
        <f t="array" ref="F305">D305+E305</f>
        <v>503680</v>
      </c>
      <c r="G305" s="119" cm="1">
        <f t="array" ref="G305">F305-F304</f>
        <v>-610</v>
      </c>
      <c r="H305" s="119" cm="1">
        <f t="array" ref="H305">IF(G305&gt;0,G305,0)</f>
        <v>0</v>
      </c>
      <c r="I305" s="113" cm="1">
        <f t="array" ref="I305">MAX($F$10:F305)</f>
        <v>591510</v>
      </c>
      <c r="J305" s="126"/>
      <c r="K305" s="121" cm="1">
        <f t="array" ref="K305">MAX(0,I305-I304)</f>
        <v>0</v>
      </c>
      <c r="L305" s="113" cm="1">
        <f t="array" ref="L305">MIN(F305:F334)</f>
        <v>485910</v>
      </c>
      <c r="M305" s="113" cm="1">
        <f t="array" ref="M305">MAX(0,L305-L304)</f>
        <v>0</v>
      </c>
      <c r="N305" s="122" cm="1">
        <f t="array" ref="N305">MIN(M305,H305-K305)</f>
        <v>0</v>
      </c>
      <c r="O305" s="113" cm="1">
        <f t="array" ref="O305">K305+N305</f>
        <v>0</v>
      </c>
      <c r="P305" s="113" cm="1">
        <f t="array" ref="P305">H305-O305</f>
        <v>0</v>
      </c>
      <c r="Q305" s="119" cm="1">
        <f t="array" ref="Q305">MAX(0,IF(AND(K305=0,P305&gt;0),0,Q304+K305+U304))</f>
        <v>0</v>
      </c>
      <c r="R305" s="119" cm="1">
        <f t="array" ref="R305">MAX(0,R304+P305+V304)</f>
        <v>0</v>
      </c>
      <c r="S305" s="199" cm="1">
        <f t="array" ref="S305">IF(G305&lt;0,G305,0)</f>
        <v>-610</v>
      </c>
      <c r="T305" s="199" cm="1">
        <f t="array" ref="T305">MIN(0,S305+R304+V304)</f>
        <v>-610</v>
      </c>
      <c r="U305" s="165" cm="1">
        <f t="array" ref="U305">MAX(S305,IF(Q305&gt;0,MAX(-Q305,S305),T305))</f>
        <v>-610</v>
      </c>
      <c r="V305" s="166" cm="1">
        <f t="array" ref="V305">S305-U305</f>
        <v>0</v>
      </c>
      <c r="W305" s="105"/>
      <c r="X305" s="9"/>
      <c r="Y305" s="76" cm="1">
        <f t="array" ref="Y305">#REF!</f>
      </c>
      <c r="Z305" s="76" cm="1">
        <f t="array" ref="Z305">MAX(O305-Y305,0)</f>
      </c>
      <c r="AA305" s="9"/>
    </row>
    <row r="306" ht="13.65" customHeight="1">
      <c r="A306" s="24" cm="1">
        <f t="array" ref="A306">A305+1</f>
        <v>43396</v>
      </c>
      <c r="B306" s="200" cm="1">
        <f t="array" ref="B306">YEAR(A306)</f>
        <v>2018</v>
      </c>
      <c r="C306" s="201" cm="1">
        <f t="array" ref="C306">MONTH(A306)</f>
        <v>10</v>
      </c>
      <c r="D306" s="125" cm="1">
        <f t="array" ref="D306">'P'!D306</f>
        <v>187170</v>
      </c>
      <c r="E306" s="125" cm="1">
        <f t="array" ref="E306">'C'!E306</f>
        <v>315990</v>
      </c>
      <c r="F306" s="41" cm="1">
        <f t="array" ref="F306">D306+E306</f>
        <v>503160</v>
      </c>
      <c r="G306" s="119" cm="1">
        <f t="array" ref="G306">F306-F305</f>
        <v>-520</v>
      </c>
      <c r="H306" s="119" cm="1">
        <f t="array" ref="H306">IF(G306&gt;0,G306,0)</f>
        <v>0</v>
      </c>
      <c r="I306" s="113" cm="1">
        <f t="array" ref="I306">MAX($F$10:F306)</f>
        <v>591510</v>
      </c>
      <c r="J306" s="126"/>
      <c r="K306" s="121" cm="1">
        <f t="array" ref="K306">MAX(0,I306-I305)</f>
        <v>0</v>
      </c>
      <c r="L306" s="113" cm="1">
        <f t="array" ref="L306">MIN(F306:F335)</f>
        <v>485910</v>
      </c>
      <c r="M306" s="113" cm="1">
        <f t="array" ref="M306">MAX(0,L306-L305)</f>
        <v>0</v>
      </c>
      <c r="N306" s="122" cm="1">
        <f t="array" ref="N306">MIN(M306,H306-K306)</f>
        <v>0</v>
      </c>
      <c r="O306" s="113" cm="1">
        <f t="array" ref="O306">K306+N306</f>
        <v>0</v>
      </c>
      <c r="P306" s="113" cm="1">
        <f t="array" ref="P306">H306-O306</f>
        <v>0</v>
      </c>
      <c r="Q306" s="119" cm="1">
        <f t="array" ref="Q306">MAX(0,IF(AND(K306=0,P306&gt;0),0,Q305+K306+U305))</f>
        <v>0</v>
      </c>
      <c r="R306" s="119" cm="1">
        <f t="array" ref="R306">MAX(0,R305+P306+V305)</f>
        <v>0</v>
      </c>
      <c r="S306" s="199" cm="1">
        <f t="array" ref="S306">IF(G306&lt;0,G306,0)</f>
        <v>-520</v>
      </c>
      <c r="T306" s="199" cm="1">
        <f t="array" ref="T306">MIN(0,S306+R305+V305)</f>
        <v>-520</v>
      </c>
      <c r="U306" s="165" cm="1">
        <f t="array" ref="U306">MAX(S306,IF(Q306&gt;0,MAX(-Q306,S306),T306))</f>
        <v>-520</v>
      </c>
      <c r="V306" s="166" cm="1">
        <f t="array" ref="V306">S306-U306</f>
        <v>0</v>
      </c>
      <c r="W306" s="105"/>
      <c r="X306" s="9"/>
      <c r="Y306" s="76" cm="1">
        <f t="array" ref="Y306">#REF!</f>
      </c>
      <c r="Z306" s="76" cm="1">
        <f t="array" ref="Z306">MAX(O306-Y306,0)</f>
      </c>
      <c r="AA306" s="9"/>
    </row>
    <row r="307" ht="13.65" customHeight="1">
      <c r="A307" s="24" cm="1">
        <f t="array" ref="A307">A306+1</f>
        <v>43397</v>
      </c>
      <c r="B307" s="200" cm="1">
        <f t="array" ref="B307">YEAR(A307)</f>
        <v>2018</v>
      </c>
      <c r="C307" s="201" cm="1">
        <f t="array" ref="C307">MONTH(A307)</f>
        <v>10</v>
      </c>
      <c r="D307" s="125" cm="1">
        <f t="array" ref="D307">'P'!D307</f>
        <v>187100</v>
      </c>
      <c r="E307" s="125" cm="1">
        <f t="array" ref="E307">'C'!E307</f>
        <v>314940</v>
      </c>
      <c r="F307" s="41" cm="1">
        <f t="array" ref="F307">D307+E307</f>
        <v>502040</v>
      </c>
      <c r="G307" s="119" cm="1">
        <f t="array" ref="G307">F307-F306</f>
        <v>-1120</v>
      </c>
      <c r="H307" s="119" cm="1">
        <f t="array" ref="H307">IF(G307&gt;0,G307,0)</f>
        <v>0</v>
      </c>
      <c r="I307" s="113" cm="1">
        <f t="array" ref="I307">MAX($F$10:F307)</f>
        <v>591510</v>
      </c>
      <c r="J307" s="126"/>
      <c r="K307" s="121" cm="1">
        <f t="array" ref="K307">MAX(0,I307-I306)</f>
        <v>0</v>
      </c>
      <c r="L307" s="113" cm="1">
        <f t="array" ref="L307">MIN(F307:F336)</f>
        <v>485910</v>
      </c>
      <c r="M307" s="113" cm="1">
        <f t="array" ref="M307">MAX(0,L307-L306)</f>
        <v>0</v>
      </c>
      <c r="N307" s="122" cm="1">
        <f t="array" ref="N307">MIN(M307,H307-K307)</f>
        <v>0</v>
      </c>
      <c r="O307" s="113" cm="1">
        <f t="array" ref="O307">K307+N307</f>
        <v>0</v>
      </c>
      <c r="P307" s="113" cm="1">
        <f t="array" ref="P307">H307-O307</f>
        <v>0</v>
      </c>
      <c r="Q307" s="119" cm="1">
        <f t="array" ref="Q307">MAX(0,IF(AND(K307=0,P307&gt;0),0,Q306+K307+U306))</f>
        <v>0</v>
      </c>
      <c r="R307" s="119" cm="1">
        <f t="array" ref="R307">MAX(0,R306+P307+V306)</f>
        <v>0</v>
      </c>
      <c r="S307" s="199" cm="1">
        <f t="array" ref="S307">IF(G307&lt;0,G307,0)</f>
        <v>-1120</v>
      </c>
      <c r="T307" s="199" cm="1">
        <f t="array" ref="T307">MIN(0,S307+R306+V306)</f>
        <v>-1120</v>
      </c>
      <c r="U307" s="165" cm="1">
        <f t="array" ref="U307">MAX(S307,IF(Q307&gt;0,MAX(-Q307,S307),T307))</f>
        <v>-1120</v>
      </c>
      <c r="V307" s="166" cm="1">
        <f t="array" ref="V307">S307-U307</f>
        <v>0</v>
      </c>
      <c r="W307" s="105"/>
      <c r="X307" s="9"/>
      <c r="Y307" s="76" cm="1">
        <f t="array" ref="Y307">#REF!</f>
      </c>
      <c r="Z307" s="76" cm="1">
        <f t="array" ref="Z307">MAX(O307-Y307,0)</f>
      </c>
      <c r="AA307" s="9"/>
    </row>
    <row r="308" ht="13.65" customHeight="1">
      <c r="A308" s="24" cm="1">
        <f t="array" ref="A308">A307+1</f>
        <v>43398</v>
      </c>
      <c r="B308" s="200" cm="1">
        <f t="array" ref="B308">YEAR(A308)</f>
        <v>2018</v>
      </c>
      <c r="C308" s="201" cm="1">
        <f t="array" ref="C308">MONTH(A308)</f>
        <v>10</v>
      </c>
      <c r="D308" s="125" cm="1">
        <f t="array" ref="D308">'P'!D308</f>
        <v>187060</v>
      </c>
      <c r="E308" s="125" cm="1">
        <f t="array" ref="E308">'C'!E308</f>
        <v>312910</v>
      </c>
      <c r="F308" s="41" cm="1">
        <f t="array" ref="F308">D308+E308</f>
        <v>499970</v>
      </c>
      <c r="G308" s="119" cm="1">
        <f t="array" ref="G308">F308-F307</f>
        <v>-2070</v>
      </c>
      <c r="H308" s="119" cm="1">
        <f t="array" ref="H308">IF(G308&gt;0,G308,0)</f>
        <v>0</v>
      </c>
      <c r="I308" s="113" cm="1">
        <f t="array" ref="I308">MAX($F$10:F308)</f>
        <v>591510</v>
      </c>
      <c r="J308" s="126"/>
      <c r="K308" s="121" cm="1">
        <f t="array" ref="K308">MAX(0,I308-I307)</f>
        <v>0</v>
      </c>
      <c r="L308" s="113" cm="1">
        <f t="array" ref="L308">MIN(F308:F337)</f>
        <v>485910</v>
      </c>
      <c r="M308" s="113" cm="1">
        <f t="array" ref="M308">MAX(0,L308-L307)</f>
        <v>0</v>
      </c>
      <c r="N308" s="122" cm="1">
        <f t="array" ref="N308">MIN(M308,H308-K308)</f>
        <v>0</v>
      </c>
      <c r="O308" s="113" cm="1">
        <f t="array" ref="O308">K308+N308</f>
        <v>0</v>
      </c>
      <c r="P308" s="113" cm="1">
        <f t="array" ref="P308">H308-O308</f>
        <v>0</v>
      </c>
      <c r="Q308" s="119" cm="1">
        <f t="array" ref="Q308">MAX(0,IF(AND(K308=0,P308&gt;0),0,Q307+K308+U307))</f>
        <v>0</v>
      </c>
      <c r="R308" s="119" cm="1">
        <f t="array" ref="R308">MAX(0,R307+P308+V307)</f>
        <v>0</v>
      </c>
      <c r="S308" s="199" cm="1">
        <f t="array" ref="S308">IF(G308&lt;0,G308,0)</f>
        <v>-2070</v>
      </c>
      <c r="T308" s="199" cm="1">
        <f t="array" ref="T308">MIN(0,S308+R307+V307)</f>
        <v>-2070</v>
      </c>
      <c r="U308" s="165" cm="1">
        <f t="array" ref="U308">MAX(S308,IF(Q308&gt;0,MAX(-Q308,S308),T308))</f>
        <v>-2070</v>
      </c>
      <c r="V308" s="166" cm="1">
        <f t="array" ref="V308">S308-U308</f>
        <v>0</v>
      </c>
      <c r="W308" s="105"/>
      <c r="X308" s="9"/>
      <c r="Y308" s="76" cm="1">
        <f t="array" ref="Y308">#REF!</f>
      </c>
      <c r="Z308" s="76" cm="1">
        <f t="array" ref="Z308">MAX(O308-Y308,0)</f>
      </c>
      <c r="AA308" s="9"/>
    </row>
    <row r="309" ht="13.65" customHeight="1">
      <c r="A309" s="24" cm="1">
        <f t="array" ref="A309">A308+1</f>
        <v>43399</v>
      </c>
      <c r="B309" s="200" cm="1">
        <f t="array" ref="B309">YEAR(A309)</f>
        <v>2018</v>
      </c>
      <c r="C309" s="201" cm="1">
        <f t="array" ref="C309">MONTH(A309)</f>
        <v>10</v>
      </c>
      <c r="D309" s="125" cm="1">
        <f t="array" ref="D309">'P'!D309</f>
        <v>187000</v>
      </c>
      <c r="E309" s="125" cm="1">
        <f t="array" ref="E309">'C'!E309</f>
        <v>310690</v>
      </c>
      <c r="F309" s="41" cm="1">
        <f t="array" ref="F309">D309+E309</f>
        <v>497690</v>
      </c>
      <c r="G309" s="119" cm="1">
        <f t="array" ref="G309">F309-F308</f>
        <v>-2280</v>
      </c>
      <c r="H309" s="119" cm="1">
        <f t="array" ref="H309">IF(G309&gt;0,G309,0)</f>
        <v>0</v>
      </c>
      <c r="I309" s="113" cm="1">
        <f t="array" ref="I309">MAX($F$10:F309)</f>
        <v>591510</v>
      </c>
      <c r="J309" s="126"/>
      <c r="K309" s="121" cm="1">
        <f t="array" ref="K309">MAX(0,I309-I308)</f>
        <v>0</v>
      </c>
      <c r="L309" s="113" cm="1">
        <f t="array" ref="L309">MIN(F309:F338)</f>
        <v>485910</v>
      </c>
      <c r="M309" s="113" cm="1">
        <f t="array" ref="M309">MAX(0,L309-L308)</f>
        <v>0</v>
      </c>
      <c r="N309" s="122" cm="1">
        <f t="array" ref="N309">MIN(M309,H309-K309)</f>
        <v>0</v>
      </c>
      <c r="O309" s="113" cm="1">
        <f t="array" ref="O309">K309+N309</f>
        <v>0</v>
      </c>
      <c r="P309" s="113" cm="1">
        <f t="array" ref="P309">H309-O309</f>
        <v>0</v>
      </c>
      <c r="Q309" s="119" cm="1">
        <f t="array" ref="Q309">MAX(0,IF(AND(K309=0,P309&gt;0),0,Q308+K309+U308))</f>
        <v>0</v>
      </c>
      <c r="R309" s="119" cm="1">
        <f t="array" ref="R309">MAX(0,R308+P309+V308)</f>
        <v>0</v>
      </c>
      <c r="S309" s="199" cm="1">
        <f t="array" ref="S309">IF(G309&lt;0,G309,0)</f>
        <v>-2280</v>
      </c>
      <c r="T309" s="199" cm="1">
        <f t="array" ref="T309">MIN(0,S309+R308+V308)</f>
        <v>-2280</v>
      </c>
      <c r="U309" s="165" cm="1">
        <f t="array" ref="U309">MAX(S309,IF(Q309&gt;0,MAX(-Q309,S309),T309))</f>
        <v>-2280</v>
      </c>
      <c r="V309" s="166" cm="1">
        <f t="array" ref="V309">S309-U309</f>
        <v>0</v>
      </c>
      <c r="W309" s="105"/>
      <c r="X309" s="9"/>
      <c r="Y309" s="76" cm="1">
        <f t="array" ref="Y309">#REF!</f>
      </c>
      <c r="Z309" s="76" cm="1">
        <f t="array" ref="Z309">MAX(O309-Y309,0)</f>
      </c>
      <c r="AA309" s="9"/>
    </row>
    <row r="310" ht="13.65" customHeight="1">
      <c r="A310" s="24" cm="1">
        <f t="array" ref="A310">A309+1</f>
        <v>43400</v>
      </c>
      <c r="B310" s="200" cm="1">
        <f t="array" ref="B310">YEAR(A310)</f>
        <v>2018</v>
      </c>
      <c r="C310" s="201" cm="1">
        <f t="array" ref="C310">MONTH(A310)</f>
        <v>10</v>
      </c>
      <c r="D310" s="125" cm="1">
        <f t="array" ref="D310">'P'!D310</f>
        <v>186960</v>
      </c>
      <c r="E310" s="125" cm="1">
        <f t="array" ref="E310">'C'!E310</f>
        <v>309260</v>
      </c>
      <c r="F310" s="41" cm="1">
        <f t="array" ref="F310">D310+E310</f>
        <v>496220</v>
      </c>
      <c r="G310" s="119" cm="1">
        <f t="array" ref="G310">F310-F309</f>
        <v>-1470</v>
      </c>
      <c r="H310" s="119" cm="1">
        <f t="array" ref="H310">IF(G310&gt;0,G310,0)</f>
        <v>0</v>
      </c>
      <c r="I310" s="113" cm="1">
        <f t="array" ref="I310">MAX($F$10:F310)</f>
        <v>591510</v>
      </c>
      <c r="J310" s="126"/>
      <c r="K310" s="121" cm="1">
        <f t="array" ref="K310">MAX(0,I310-I309)</f>
        <v>0</v>
      </c>
      <c r="L310" s="113" cm="1">
        <f t="array" ref="L310">MIN(F310:F339)</f>
        <v>485910</v>
      </c>
      <c r="M310" s="113" cm="1">
        <f t="array" ref="M310">MAX(0,L310-L309)</f>
        <v>0</v>
      </c>
      <c r="N310" s="122" cm="1">
        <f t="array" ref="N310">MIN(M310,H310-K310)</f>
        <v>0</v>
      </c>
      <c r="O310" s="113" cm="1">
        <f t="array" ref="O310">K310+N310</f>
        <v>0</v>
      </c>
      <c r="P310" s="113" cm="1">
        <f t="array" ref="P310">H310-O310</f>
        <v>0</v>
      </c>
      <c r="Q310" s="119" cm="1">
        <f t="array" ref="Q310">MAX(0,IF(AND(K310=0,P310&gt;0),0,Q309+K310+U309))</f>
        <v>0</v>
      </c>
      <c r="R310" s="119" cm="1">
        <f t="array" ref="R310">MAX(0,R309+P310+V309)</f>
        <v>0</v>
      </c>
      <c r="S310" s="199" cm="1">
        <f t="array" ref="S310">IF(G310&lt;0,G310,0)</f>
        <v>-1470</v>
      </c>
      <c r="T310" s="199" cm="1">
        <f t="array" ref="T310">MIN(0,S310+R309+V309)</f>
        <v>-1470</v>
      </c>
      <c r="U310" s="165" cm="1">
        <f t="array" ref="U310">MAX(S310,IF(Q310&gt;0,MAX(-Q310,S310),T310))</f>
        <v>-1470</v>
      </c>
      <c r="V310" s="166" cm="1">
        <f t="array" ref="V310">S310-U310</f>
        <v>0</v>
      </c>
      <c r="W310" s="105"/>
      <c r="X310" s="9"/>
      <c r="Y310" s="76" cm="1">
        <f t="array" ref="Y310">#REF!</f>
      </c>
      <c r="Z310" s="76" cm="1">
        <f t="array" ref="Z310">MAX(O310-Y310,0)</f>
      </c>
      <c r="AA310" s="9"/>
    </row>
    <row r="311" ht="13.65" customHeight="1">
      <c r="A311" s="24" cm="1">
        <f t="array" ref="A311">A310+1</f>
        <v>43401</v>
      </c>
      <c r="B311" s="200" cm="1">
        <f t="array" ref="B311">YEAR(A311)</f>
        <v>2018</v>
      </c>
      <c r="C311" s="201" cm="1">
        <f t="array" ref="C311">MONTH(A311)</f>
        <v>10</v>
      </c>
      <c r="D311" s="125" cm="1">
        <f t="array" ref="D311">'P'!D311</f>
        <v>186910</v>
      </c>
      <c r="E311" s="125" cm="1">
        <f t="array" ref="E311">'C'!E311</f>
        <v>308350</v>
      </c>
      <c r="F311" s="41" cm="1">
        <f t="array" ref="F311">D311+E311</f>
        <v>495260</v>
      </c>
      <c r="G311" s="119" cm="1">
        <f t="array" ref="G311">F311-F310</f>
        <v>-960</v>
      </c>
      <c r="H311" s="119" cm="1">
        <f t="array" ref="H311">IF(G311&gt;0,G311,0)</f>
        <v>0</v>
      </c>
      <c r="I311" s="113" cm="1">
        <f t="array" ref="I311">MAX($F$10:F311)</f>
        <v>591510</v>
      </c>
      <c r="J311" s="126"/>
      <c r="K311" s="121" cm="1">
        <f t="array" ref="K311">MAX(0,I311-I310)</f>
        <v>0</v>
      </c>
      <c r="L311" s="113" cm="1">
        <f t="array" ref="L311">MIN(F311:F340)</f>
        <v>485910</v>
      </c>
      <c r="M311" s="113" cm="1">
        <f t="array" ref="M311">MAX(0,L311-L310)</f>
        <v>0</v>
      </c>
      <c r="N311" s="122" cm="1">
        <f t="array" ref="N311">MIN(M311,H311-K311)</f>
        <v>0</v>
      </c>
      <c r="O311" s="113" cm="1">
        <f t="array" ref="O311">K311+N311</f>
        <v>0</v>
      </c>
      <c r="P311" s="113" cm="1">
        <f t="array" ref="P311">H311-O311</f>
        <v>0</v>
      </c>
      <c r="Q311" s="119" cm="1">
        <f t="array" ref="Q311">MAX(0,IF(AND(K311=0,P311&gt;0),0,Q310+K311+U310))</f>
        <v>0</v>
      </c>
      <c r="R311" s="119" cm="1">
        <f t="array" ref="R311">MAX(0,R310+P311+V310)</f>
        <v>0</v>
      </c>
      <c r="S311" s="199" cm="1">
        <f t="array" ref="S311">IF(G311&lt;0,G311,0)</f>
        <v>-960</v>
      </c>
      <c r="T311" s="199" cm="1">
        <f t="array" ref="T311">MIN(0,S311+R310+V310)</f>
        <v>-960</v>
      </c>
      <c r="U311" s="165" cm="1">
        <f t="array" ref="U311">MAX(S311,IF(Q311&gt;0,MAX(-Q311,S311),T311))</f>
        <v>-960</v>
      </c>
      <c r="V311" s="166" cm="1">
        <f t="array" ref="V311">S311-U311</f>
        <v>0</v>
      </c>
      <c r="W311" s="105"/>
      <c r="X311" s="9"/>
      <c r="Y311" s="76" cm="1">
        <f t="array" ref="Y311">#REF!</f>
      </c>
      <c r="Z311" s="76" cm="1">
        <f t="array" ref="Z311">MAX(O311-Y311,0)</f>
      </c>
      <c r="AA311" s="9"/>
    </row>
    <row r="312" ht="13.65" customHeight="1">
      <c r="A312" s="24" cm="1">
        <f t="array" ref="A312">A311+1</f>
        <v>43402</v>
      </c>
      <c r="B312" s="200" cm="1">
        <f t="array" ref="B312">YEAR(A312)</f>
        <v>2018</v>
      </c>
      <c r="C312" s="201" cm="1">
        <f t="array" ref="C312">MONTH(A312)</f>
        <v>10</v>
      </c>
      <c r="D312" s="125" cm="1">
        <f t="array" ref="D312">'P'!D312</f>
        <v>186870</v>
      </c>
      <c r="E312" s="125" cm="1">
        <f t="array" ref="E312">'C'!E312</f>
        <v>307640</v>
      </c>
      <c r="F312" s="41" cm="1">
        <f t="array" ref="F312">D312+E312</f>
        <v>494510</v>
      </c>
      <c r="G312" s="119" cm="1">
        <f t="array" ref="G312">F312-F311</f>
        <v>-750</v>
      </c>
      <c r="H312" s="119" cm="1">
        <f t="array" ref="H312">IF(G312&gt;0,G312,0)</f>
        <v>0</v>
      </c>
      <c r="I312" s="113" cm="1">
        <f t="array" ref="I312">MAX($F$10:F312)</f>
        <v>591510</v>
      </c>
      <c r="J312" s="126"/>
      <c r="K312" s="121" cm="1">
        <f t="array" ref="K312">MAX(0,I312-I311)</f>
        <v>0</v>
      </c>
      <c r="L312" s="113" cm="1">
        <f t="array" ref="L312">MIN(F312:F341)</f>
        <v>485910</v>
      </c>
      <c r="M312" s="113" cm="1">
        <f t="array" ref="M312">MAX(0,L312-L311)</f>
        <v>0</v>
      </c>
      <c r="N312" s="122" cm="1">
        <f t="array" ref="N312">MIN(M312,H312-K312)</f>
        <v>0</v>
      </c>
      <c r="O312" s="113" cm="1">
        <f t="array" ref="O312">K312+N312</f>
        <v>0</v>
      </c>
      <c r="P312" s="113" cm="1">
        <f t="array" ref="P312">H312-O312</f>
        <v>0</v>
      </c>
      <c r="Q312" s="119" cm="1">
        <f t="array" ref="Q312">MAX(0,IF(AND(K312=0,P312&gt;0),0,Q311+K312+U311))</f>
        <v>0</v>
      </c>
      <c r="R312" s="119" cm="1">
        <f t="array" ref="R312">MAX(0,R311+P312+V311)</f>
        <v>0</v>
      </c>
      <c r="S312" s="199" cm="1">
        <f t="array" ref="S312">IF(G312&lt;0,G312,0)</f>
        <v>-750</v>
      </c>
      <c r="T312" s="199" cm="1">
        <f t="array" ref="T312">MIN(0,S312+R311+V311)</f>
        <v>-750</v>
      </c>
      <c r="U312" s="165" cm="1">
        <f t="array" ref="U312">MAX(S312,IF(Q312&gt;0,MAX(-Q312,S312),T312))</f>
        <v>-750</v>
      </c>
      <c r="V312" s="166" cm="1">
        <f t="array" ref="V312">S312-U312</f>
        <v>0</v>
      </c>
      <c r="W312" s="105"/>
      <c r="X312" s="9"/>
      <c r="Y312" s="76" cm="1">
        <f t="array" ref="Y312">#REF!</f>
      </c>
      <c r="Z312" s="76" cm="1">
        <f t="array" ref="Z312">MAX(O312-Y312,0)</f>
      </c>
      <c r="AA312" s="9"/>
    </row>
    <row r="313" ht="13.65" customHeight="1">
      <c r="A313" s="24" cm="1">
        <f t="array" ref="A313">A312+1</f>
        <v>43403</v>
      </c>
      <c r="B313" s="200" cm="1">
        <f t="array" ref="B313">YEAR(A313)</f>
        <v>2018</v>
      </c>
      <c r="C313" s="201" cm="1">
        <f t="array" ref="C313">MONTH(A313)</f>
        <v>10</v>
      </c>
      <c r="D313" s="125" cm="1">
        <f t="array" ref="D313">'P'!D313</f>
        <v>186830</v>
      </c>
      <c r="E313" s="125" cm="1">
        <f t="array" ref="E313">'C'!E313</f>
        <v>306990</v>
      </c>
      <c r="F313" s="41" cm="1">
        <f t="array" ref="F313">D313+E313</f>
        <v>493820</v>
      </c>
      <c r="G313" s="119" cm="1">
        <f t="array" ref="G313">F313-F312</f>
        <v>-690</v>
      </c>
      <c r="H313" s="119" cm="1">
        <f t="array" ref="H313">IF(G313&gt;0,G313,0)</f>
        <v>0</v>
      </c>
      <c r="I313" s="113" cm="1">
        <f t="array" ref="I313">MAX($F$10:F313)</f>
        <v>591510</v>
      </c>
      <c r="J313" s="126"/>
      <c r="K313" s="121" cm="1">
        <f t="array" ref="K313">MAX(0,I313-I312)</f>
        <v>0</v>
      </c>
      <c r="L313" s="113" cm="1">
        <f t="array" ref="L313">MIN(F313:F342)</f>
        <v>485910</v>
      </c>
      <c r="M313" s="113" cm="1">
        <f t="array" ref="M313">MAX(0,L313-L312)</f>
        <v>0</v>
      </c>
      <c r="N313" s="122" cm="1">
        <f t="array" ref="N313">MIN(M313,H313-K313)</f>
        <v>0</v>
      </c>
      <c r="O313" s="113" cm="1">
        <f t="array" ref="O313">K313+N313</f>
        <v>0</v>
      </c>
      <c r="P313" s="113" cm="1">
        <f t="array" ref="P313">H313-O313</f>
        <v>0</v>
      </c>
      <c r="Q313" s="119" cm="1">
        <f t="array" ref="Q313">MAX(0,IF(AND(K313=0,P313&gt;0),0,Q312+K313+U312))</f>
        <v>0</v>
      </c>
      <c r="R313" s="119" cm="1">
        <f t="array" ref="R313">MAX(0,R312+P313+V312)</f>
        <v>0</v>
      </c>
      <c r="S313" s="199" cm="1">
        <f t="array" ref="S313">IF(G313&lt;0,G313,0)</f>
        <v>-690</v>
      </c>
      <c r="T313" s="199" cm="1">
        <f t="array" ref="T313">MIN(0,S313+R312+V312)</f>
        <v>-690</v>
      </c>
      <c r="U313" s="165" cm="1">
        <f t="array" ref="U313">MAX(S313,IF(Q313&gt;0,MAX(-Q313,S313),T313))</f>
        <v>-690</v>
      </c>
      <c r="V313" s="166" cm="1">
        <f t="array" ref="V313">S313-U313</f>
        <v>0</v>
      </c>
      <c r="W313" s="105"/>
      <c r="X313" s="9"/>
      <c r="Y313" s="76" cm="1">
        <f t="array" ref="Y313">#REF!</f>
      </c>
      <c r="Z313" s="76" cm="1">
        <f t="array" ref="Z313">MAX(O313-Y313,0)</f>
      </c>
      <c r="AA313" s="9"/>
    </row>
    <row r="314" ht="13.65" customHeight="1">
      <c r="A314" s="24" cm="1">
        <f t="array" ref="A314">A313+1</f>
        <v>43404</v>
      </c>
      <c r="B314" s="200" cm="1">
        <f t="array" ref="B314">YEAR(A314)</f>
        <v>2018</v>
      </c>
      <c r="C314" s="201" cm="1">
        <f t="array" ref="C314">MONTH(A314)</f>
        <v>10</v>
      </c>
      <c r="D314" s="125" cm="1">
        <f t="array" ref="D314">'P'!D314</f>
        <v>186960</v>
      </c>
      <c r="E314" s="125" cm="1">
        <f t="array" ref="E314">'C'!E314</f>
        <v>306020</v>
      </c>
      <c r="F314" s="41" cm="1">
        <f t="array" ref="F314">D314+E314</f>
        <v>492980</v>
      </c>
      <c r="G314" s="119" cm="1">
        <f t="array" ref="G314">F314-F313</f>
        <v>-840</v>
      </c>
      <c r="H314" s="119" cm="1">
        <f t="array" ref="H314">IF(G314&gt;0,G314,0)</f>
        <v>0</v>
      </c>
      <c r="I314" s="113" cm="1">
        <f t="array" ref="I314">MAX($F$10:F314)</f>
        <v>591510</v>
      </c>
      <c r="J314" s="126"/>
      <c r="K314" s="121" cm="1">
        <f t="array" ref="K314">MAX(0,I314-I313)</f>
        <v>0</v>
      </c>
      <c r="L314" s="113" cm="1">
        <f t="array" ref="L314">MIN(F314:F343)</f>
        <v>485910</v>
      </c>
      <c r="M314" s="113" cm="1">
        <f t="array" ref="M314">MAX(0,L314-L313)</f>
        <v>0</v>
      </c>
      <c r="N314" s="122" cm="1">
        <f t="array" ref="N314">MIN(M314,H314-K314)</f>
        <v>0</v>
      </c>
      <c r="O314" s="113" cm="1">
        <f t="array" ref="O314">K314+N314</f>
        <v>0</v>
      </c>
      <c r="P314" s="113" cm="1">
        <f t="array" ref="P314">H314-O314</f>
        <v>0</v>
      </c>
      <c r="Q314" s="119" cm="1">
        <f t="array" ref="Q314">MAX(0,IF(AND(K314=0,P314&gt;0),0,Q313+K314+U313))</f>
        <v>0</v>
      </c>
      <c r="R314" s="119" cm="1">
        <f t="array" ref="R314">MAX(0,R313+P314+V313)</f>
        <v>0</v>
      </c>
      <c r="S314" s="199" cm="1">
        <f t="array" ref="S314">IF(G314&lt;0,G314,0)</f>
        <v>-840</v>
      </c>
      <c r="T314" s="199" cm="1">
        <f t="array" ref="T314">MIN(0,S314+R313+V313)</f>
        <v>-840</v>
      </c>
      <c r="U314" s="165" cm="1">
        <f t="array" ref="U314">MAX(S314,IF(Q314&gt;0,MAX(-Q314,S314),T314))</f>
        <v>-840</v>
      </c>
      <c r="V314" s="166" cm="1">
        <f t="array" ref="V314">S314-U314</f>
        <v>0</v>
      </c>
      <c r="W314" s="105"/>
      <c r="X314" s="9"/>
      <c r="Y314" s="76" cm="1">
        <f t="array" ref="Y314">#REF!</f>
      </c>
      <c r="Z314" s="76" cm="1">
        <f t="array" ref="Z314">MAX(O314-Y314,0)</f>
      </c>
      <c r="AA314" s="9"/>
    </row>
    <row r="315" ht="13.65" customHeight="1">
      <c r="A315" s="24" cm="1">
        <f t="array" ref="A315">A314+1</f>
        <v>43405</v>
      </c>
      <c r="B315" s="200" cm="1">
        <f t="array" ref="B315">YEAR(A315)</f>
        <v>2018</v>
      </c>
      <c r="C315" s="201" cm="1">
        <f t="array" ref="C315">MONTH(A315)</f>
        <v>11</v>
      </c>
      <c r="D315" s="125" cm="1">
        <f t="array" ref="D315">'P'!D315</f>
        <v>187040</v>
      </c>
      <c r="E315" s="125" cm="1">
        <f t="array" ref="E315">'C'!E315</f>
        <v>304410</v>
      </c>
      <c r="F315" s="41" cm="1">
        <f t="array" ref="F315">D315+E315</f>
        <v>491450</v>
      </c>
      <c r="G315" s="119" cm="1">
        <f t="array" ref="G315">F315-F314</f>
        <v>-1530</v>
      </c>
      <c r="H315" s="119" cm="1">
        <f t="array" ref="H315">IF(G315&gt;0,G315,0)</f>
        <v>0</v>
      </c>
      <c r="I315" s="113" cm="1">
        <f t="array" ref="I315">MAX($F$10:F315)</f>
        <v>591510</v>
      </c>
      <c r="J315" s="126"/>
      <c r="K315" s="121" cm="1">
        <f t="array" ref="K315">MAX(0,I315-I314)</f>
        <v>0</v>
      </c>
      <c r="L315" s="113" cm="1">
        <f t="array" ref="L315">MIN(F315:F344)</f>
        <v>485910</v>
      </c>
      <c r="M315" s="113" cm="1">
        <f t="array" ref="M315">MAX(0,L315-L314)</f>
        <v>0</v>
      </c>
      <c r="N315" s="122" cm="1">
        <f t="array" ref="N315">MIN(M315,H315-K315)</f>
        <v>0</v>
      </c>
      <c r="O315" s="113" cm="1">
        <f t="array" ref="O315">K315+N315</f>
        <v>0</v>
      </c>
      <c r="P315" s="113" cm="1">
        <f t="array" ref="P315">H315-O315</f>
        <v>0</v>
      </c>
      <c r="Q315" s="119" cm="1">
        <f t="array" ref="Q315">MAX(0,IF(AND(K315=0,P315&gt;0),0,Q314+K315+U314))</f>
        <v>0</v>
      </c>
      <c r="R315" s="119" cm="1">
        <f t="array" ref="R315">MAX(0,R314+P315+V314)</f>
        <v>0</v>
      </c>
      <c r="S315" s="199" cm="1">
        <f t="array" ref="S315">IF(G315&lt;0,G315,0)</f>
        <v>-1530</v>
      </c>
      <c r="T315" s="199" cm="1">
        <f t="array" ref="T315">MIN(0,S315+R314+V314)</f>
        <v>-1530</v>
      </c>
      <c r="U315" s="165" cm="1">
        <f t="array" ref="U315">MAX(S315,IF(Q315&gt;0,MAX(-Q315,S315),T315))</f>
        <v>-1530</v>
      </c>
      <c r="V315" s="166" cm="1">
        <f t="array" ref="V315">S315-U315</f>
        <v>0</v>
      </c>
      <c r="W315" s="105"/>
      <c r="X315" s="9"/>
      <c r="Y315" s="76" cm="1">
        <f t="array" ref="Y315">#REF!</f>
      </c>
      <c r="Z315" s="76" cm="1">
        <f t="array" ref="Z315">MAX(O315-Y315,0)</f>
      </c>
      <c r="AA315" s="9"/>
    </row>
    <row r="316" ht="13.65" customHeight="1">
      <c r="A316" s="24" cm="1">
        <f t="array" ref="A316">A315+1</f>
        <v>43406</v>
      </c>
      <c r="B316" s="200" cm="1">
        <f t="array" ref="B316">YEAR(A316)</f>
        <v>2018</v>
      </c>
      <c r="C316" s="201" cm="1">
        <f t="array" ref="C316">MONTH(A316)</f>
        <v>11</v>
      </c>
      <c r="D316" s="125" cm="1">
        <f t="array" ref="D316">'P'!D316</f>
        <v>187270</v>
      </c>
      <c r="E316" s="125" cm="1">
        <f t="array" ref="E316">'C'!E316</f>
        <v>302930</v>
      </c>
      <c r="F316" s="41" cm="1">
        <f t="array" ref="F316">D316+E316</f>
        <v>490200</v>
      </c>
      <c r="G316" s="119" cm="1">
        <f t="array" ref="G316">F316-F315</f>
        <v>-1250</v>
      </c>
      <c r="H316" s="119" cm="1">
        <f t="array" ref="H316">IF(G316&gt;0,G316,0)</f>
        <v>0</v>
      </c>
      <c r="I316" s="113" cm="1">
        <f t="array" ref="I316">MAX($F$10:F316)</f>
        <v>591510</v>
      </c>
      <c r="J316" s="126"/>
      <c r="K316" s="121" cm="1">
        <f t="array" ref="K316">MAX(0,I316-I315)</f>
        <v>0</v>
      </c>
      <c r="L316" s="113" cm="1">
        <f t="array" ref="L316">MIN(F316:F345)</f>
        <v>485910</v>
      </c>
      <c r="M316" s="113" cm="1">
        <f t="array" ref="M316">MAX(0,L316-L315)</f>
        <v>0</v>
      </c>
      <c r="N316" s="122" cm="1">
        <f t="array" ref="N316">MIN(M316,H316-K316)</f>
        <v>0</v>
      </c>
      <c r="O316" s="113" cm="1">
        <f t="array" ref="O316">K316+N316</f>
        <v>0</v>
      </c>
      <c r="P316" s="113" cm="1">
        <f t="array" ref="P316">H316-O316</f>
        <v>0</v>
      </c>
      <c r="Q316" s="119" cm="1">
        <f t="array" ref="Q316">MAX(0,IF(AND(K316=0,P316&gt;0),0,Q315+K316+U315))</f>
        <v>0</v>
      </c>
      <c r="R316" s="119" cm="1">
        <f t="array" ref="R316">MAX(0,R315+P316+V315)</f>
        <v>0</v>
      </c>
      <c r="S316" s="199" cm="1">
        <f t="array" ref="S316">IF(G316&lt;0,G316,0)</f>
        <v>-1250</v>
      </c>
      <c r="T316" s="199" cm="1">
        <f t="array" ref="T316">MIN(0,S316+R315+V315)</f>
        <v>-1250</v>
      </c>
      <c r="U316" s="165" cm="1">
        <f t="array" ref="U316">MAX(S316,IF(Q316&gt;0,MAX(-Q316,S316),T316))</f>
        <v>-1250</v>
      </c>
      <c r="V316" s="166" cm="1">
        <f t="array" ref="V316">S316-U316</f>
        <v>0</v>
      </c>
      <c r="W316" s="105"/>
      <c r="X316" s="9"/>
      <c r="Y316" s="76" cm="1">
        <f t="array" ref="Y316">#REF!</f>
      </c>
      <c r="Z316" s="76" cm="1">
        <f t="array" ref="Z316">MAX(O316-Y316,0)</f>
      </c>
      <c r="AA316" s="9"/>
    </row>
    <row r="317" ht="13.65" customHeight="1">
      <c r="A317" s="24" cm="1">
        <f t="array" ref="A317">A316+1</f>
        <v>43407</v>
      </c>
      <c r="B317" s="200" cm="1">
        <f t="array" ref="B317">YEAR(A317)</f>
        <v>2018</v>
      </c>
      <c r="C317" s="201" cm="1">
        <f t="array" ref="C317">MONTH(A317)</f>
        <v>11</v>
      </c>
      <c r="D317" s="125" cm="1">
        <f t="array" ref="D317">'P'!D317</f>
        <v>187590</v>
      </c>
      <c r="E317" s="125" cm="1">
        <f t="array" ref="E317">'C'!E317</f>
        <v>302280</v>
      </c>
      <c r="F317" s="41" cm="1">
        <f t="array" ref="F317">D317+E317</f>
        <v>489870</v>
      </c>
      <c r="G317" s="119" cm="1">
        <f t="array" ref="G317">F317-F316</f>
        <v>-330</v>
      </c>
      <c r="H317" s="119" cm="1">
        <f t="array" ref="H317">IF(G317&gt;0,G317,0)</f>
        <v>0</v>
      </c>
      <c r="I317" s="113" cm="1">
        <f t="array" ref="I317">MAX($F$10:F317)</f>
        <v>591510</v>
      </c>
      <c r="J317" s="126"/>
      <c r="K317" s="121" cm="1">
        <f t="array" ref="K317">MAX(0,I317-I316)</f>
        <v>0</v>
      </c>
      <c r="L317" s="113" cm="1">
        <f t="array" ref="L317">MIN(F317:F346)</f>
        <v>485910</v>
      </c>
      <c r="M317" s="113" cm="1">
        <f t="array" ref="M317">MAX(0,L317-L316)</f>
        <v>0</v>
      </c>
      <c r="N317" s="122" cm="1">
        <f t="array" ref="N317">MIN(M317,H317-K317)</f>
        <v>0</v>
      </c>
      <c r="O317" s="113" cm="1">
        <f t="array" ref="O317">K317+N317</f>
        <v>0</v>
      </c>
      <c r="P317" s="113" cm="1">
        <f t="array" ref="P317">H317-O317</f>
        <v>0</v>
      </c>
      <c r="Q317" s="119" cm="1">
        <f t="array" ref="Q317">MAX(0,IF(AND(K317=0,P317&gt;0),0,Q316+K317+U316))</f>
        <v>0</v>
      </c>
      <c r="R317" s="119" cm="1">
        <f t="array" ref="R317">MAX(0,R316+P317+V316)</f>
        <v>0</v>
      </c>
      <c r="S317" s="199" cm="1">
        <f t="array" ref="S317">IF(G317&lt;0,G317,0)</f>
        <v>-330</v>
      </c>
      <c r="T317" s="199" cm="1">
        <f t="array" ref="T317">MIN(0,S317+R316+V316)</f>
        <v>-330</v>
      </c>
      <c r="U317" s="165" cm="1">
        <f t="array" ref="U317">MAX(S317,IF(Q317&gt;0,MAX(-Q317,S317),T317))</f>
        <v>-330</v>
      </c>
      <c r="V317" s="166" cm="1">
        <f t="array" ref="V317">S317-U317</f>
        <v>0</v>
      </c>
      <c r="W317" s="105"/>
      <c r="X317" s="9"/>
      <c r="Y317" s="76" cm="1">
        <f t="array" ref="Y317">#REF!</f>
      </c>
      <c r="Z317" s="76" cm="1">
        <f t="array" ref="Z317">MAX(O317-Y317,0)</f>
      </c>
      <c r="AA317" s="9"/>
    </row>
    <row r="318" ht="13.65" customHeight="1">
      <c r="A318" s="24" cm="1">
        <f t="array" ref="A318">A317+1</f>
        <v>43408</v>
      </c>
      <c r="B318" s="200" cm="1">
        <f t="array" ref="B318">YEAR(A318)</f>
        <v>2018</v>
      </c>
      <c r="C318" s="201" cm="1">
        <f t="array" ref="C318">MONTH(A318)</f>
        <v>11</v>
      </c>
      <c r="D318" s="125" cm="1">
        <f t="array" ref="D318">'P'!D318</f>
        <v>187740</v>
      </c>
      <c r="E318" s="125" cm="1">
        <f t="array" ref="E318">'C'!E318</f>
        <v>301900</v>
      </c>
      <c r="F318" s="41" cm="1">
        <f t="array" ref="F318">D318+E318</f>
        <v>489640</v>
      </c>
      <c r="G318" s="119" cm="1">
        <f t="array" ref="G318">F318-F317</f>
        <v>-230</v>
      </c>
      <c r="H318" s="119" cm="1">
        <f t="array" ref="H318">IF(G318&gt;0,G318,0)</f>
        <v>0</v>
      </c>
      <c r="I318" s="113" cm="1">
        <f t="array" ref="I318">MAX($F$10:F318)</f>
        <v>591510</v>
      </c>
      <c r="J318" s="126"/>
      <c r="K318" s="121" cm="1">
        <f t="array" ref="K318">MAX(0,I318-I317)</f>
        <v>0</v>
      </c>
      <c r="L318" s="113" cm="1">
        <f t="array" ref="L318">MIN(F318:F347)</f>
        <v>485910</v>
      </c>
      <c r="M318" s="113" cm="1">
        <f t="array" ref="M318">MAX(0,L318-L317)</f>
        <v>0</v>
      </c>
      <c r="N318" s="122" cm="1">
        <f t="array" ref="N318">MIN(M318,H318-K318)</f>
        <v>0</v>
      </c>
      <c r="O318" s="113" cm="1">
        <f t="array" ref="O318">K318+N318</f>
        <v>0</v>
      </c>
      <c r="P318" s="113" cm="1">
        <f t="array" ref="P318">H318-O318</f>
        <v>0</v>
      </c>
      <c r="Q318" s="119" cm="1">
        <f t="array" ref="Q318">MAX(0,IF(AND(K318=0,P318&gt;0),0,Q317+K318+U317))</f>
        <v>0</v>
      </c>
      <c r="R318" s="119" cm="1">
        <f t="array" ref="R318">MAX(0,R317+P318+V317)</f>
        <v>0</v>
      </c>
      <c r="S318" s="199" cm="1">
        <f t="array" ref="S318">IF(G318&lt;0,G318,0)</f>
        <v>-230</v>
      </c>
      <c r="T318" s="199" cm="1">
        <f t="array" ref="T318">MIN(0,S318+R317+V317)</f>
        <v>-230</v>
      </c>
      <c r="U318" s="165" cm="1">
        <f t="array" ref="U318">MAX(S318,IF(Q318&gt;0,MAX(-Q318,S318),T318))</f>
        <v>-230</v>
      </c>
      <c r="V318" s="166" cm="1">
        <f t="array" ref="V318">S318-U318</f>
        <v>0</v>
      </c>
      <c r="W318" s="105"/>
      <c r="X318" s="9"/>
      <c r="Y318" s="76" cm="1">
        <f t="array" ref="Y318">#REF!</f>
      </c>
      <c r="Z318" s="76" cm="1">
        <f t="array" ref="Z318">MAX(O318-Y318,0)</f>
      </c>
      <c r="AA318" s="9"/>
    </row>
    <row r="319" ht="13.65" customHeight="1">
      <c r="A319" s="24" cm="1">
        <f t="array" ref="A319">A318+1</f>
        <v>43409</v>
      </c>
      <c r="B319" s="200" cm="1">
        <f t="array" ref="B319">YEAR(A319)</f>
        <v>2018</v>
      </c>
      <c r="C319" s="201" cm="1">
        <f t="array" ref="C319">MONTH(A319)</f>
        <v>11</v>
      </c>
      <c r="D319" s="125" cm="1">
        <f t="array" ref="D319">'P'!D319</f>
        <v>187800</v>
      </c>
      <c r="E319" s="125" cm="1">
        <f t="array" ref="E319">'C'!E319</f>
        <v>301640</v>
      </c>
      <c r="F319" s="41" cm="1">
        <f t="array" ref="F319">D319+E319</f>
        <v>489440</v>
      </c>
      <c r="G319" s="119" cm="1">
        <f t="array" ref="G319">F319-F318</f>
        <v>-200</v>
      </c>
      <c r="H319" s="119" cm="1">
        <f t="array" ref="H319">IF(G319&gt;0,G319,0)</f>
        <v>0</v>
      </c>
      <c r="I319" s="113" cm="1">
        <f t="array" ref="I319">MAX($F$10:F319)</f>
        <v>591510</v>
      </c>
      <c r="J319" s="126"/>
      <c r="K319" s="121" cm="1">
        <f t="array" ref="K319">MAX(0,I319-I318)</f>
        <v>0</v>
      </c>
      <c r="L319" s="113" cm="1">
        <f t="array" ref="L319">MIN(F319:F348)</f>
        <v>485910</v>
      </c>
      <c r="M319" s="113" cm="1">
        <f t="array" ref="M319">MAX(0,L319-L318)</f>
        <v>0</v>
      </c>
      <c r="N319" s="122" cm="1">
        <f t="array" ref="N319">MIN(M319,H319-K319)</f>
        <v>0</v>
      </c>
      <c r="O319" s="113" cm="1">
        <f t="array" ref="O319">K319+N319</f>
        <v>0</v>
      </c>
      <c r="P319" s="113" cm="1">
        <f t="array" ref="P319">H319-O319</f>
        <v>0</v>
      </c>
      <c r="Q319" s="119" cm="1">
        <f t="array" ref="Q319">MAX(0,IF(AND(K319=0,P319&gt;0),0,Q318+K319+U318))</f>
        <v>0</v>
      </c>
      <c r="R319" s="119" cm="1">
        <f t="array" ref="R319">MAX(0,R318+P319+V318)</f>
        <v>0</v>
      </c>
      <c r="S319" s="199" cm="1">
        <f t="array" ref="S319">IF(G319&lt;0,G319,0)</f>
        <v>-200</v>
      </c>
      <c r="T319" s="199" cm="1">
        <f t="array" ref="T319">MIN(0,S319+R318+V318)</f>
        <v>-200</v>
      </c>
      <c r="U319" s="165" cm="1">
        <f t="array" ref="U319">MAX(S319,IF(Q319&gt;0,MAX(-Q319,S319),T319))</f>
        <v>-200</v>
      </c>
      <c r="V319" s="166" cm="1">
        <f t="array" ref="V319">S319-U319</f>
        <v>0</v>
      </c>
      <c r="W319" s="105"/>
      <c r="X319" s="9"/>
      <c r="Y319" s="76" cm="1">
        <f t="array" ref="Y319">#REF!</f>
      </c>
      <c r="Z319" s="76" cm="1">
        <f t="array" ref="Z319">MAX(O319-Y319,0)</f>
      </c>
      <c r="AA319" s="9"/>
    </row>
    <row r="320" ht="13.65" customHeight="1">
      <c r="A320" s="24" cm="1">
        <f t="array" ref="A320">A319+1</f>
        <v>43410</v>
      </c>
      <c r="B320" s="200" cm="1">
        <f t="array" ref="B320">YEAR(A320)</f>
        <v>2018</v>
      </c>
      <c r="C320" s="201" cm="1">
        <f t="array" ref="C320">MONTH(A320)</f>
        <v>11</v>
      </c>
      <c r="D320" s="125" cm="1">
        <f t="array" ref="D320">'P'!D320</f>
        <v>187910</v>
      </c>
      <c r="E320" s="125" cm="1">
        <f t="array" ref="E320">'C'!E320</f>
        <v>301450</v>
      </c>
      <c r="F320" s="41" cm="1">
        <f t="array" ref="F320">D320+E320</f>
        <v>489360</v>
      </c>
      <c r="G320" s="119" cm="1">
        <f t="array" ref="G320">F320-F319</f>
        <v>-80</v>
      </c>
      <c r="H320" s="119" cm="1">
        <f t="array" ref="H320">IF(G320&gt;0,G320,0)</f>
        <v>0</v>
      </c>
      <c r="I320" s="113" cm="1">
        <f t="array" ref="I320">MAX($F$10:F320)</f>
        <v>591510</v>
      </c>
      <c r="J320" s="126"/>
      <c r="K320" s="121" cm="1">
        <f t="array" ref="K320">MAX(0,I320-I319)</f>
        <v>0</v>
      </c>
      <c r="L320" s="113" cm="1">
        <f t="array" ref="L320">MIN(F320:F349)</f>
        <v>485910</v>
      </c>
      <c r="M320" s="113" cm="1">
        <f t="array" ref="M320">MAX(0,L320-L319)</f>
        <v>0</v>
      </c>
      <c r="N320" s="122" cm="1">
        <f t="array" ref="N320">MIN(M320,H320-K320)</f>
        <v>0</v>
      </c>
      <c r="O320" s="113" cm="1">
        <f t="array" ref="O320">K320+N320</f>
        <v>0</v>
      </c>
      <c r="P320" s="113" cm="1">
        <f t="array" ref="P320">H320-O320</f>
        <v>0</v>
      </c>
      <c r="Q320" s="119" cm="1">
        <f t="array" ref="Q320">MAX(0,IF(AND(K320=0,P320&gt;0),0,Q319+K320+U319))</f>
        <v>0</v>
      </c>
      <c r="R320" s="119" cm="1">
        <f t="array" ref="R320">MAX(0,R319+P320+V319)</f>
        <v>0</v>
      </c>
      <c r="S320" s="199" cm="1">
        <f t="array" ref="S320">IF(G320&lt;0,G320,0)</f>
        <v>-80</v>
      </c>
      <c r="T320" s="199" cm="1">
        <f t="array" ref="T320">MIN(0,S320+R319+V319)</f>
        <v>-80</v>
      </c>
      <c r="U320" s="165" cm="1">
        <f t="array" ref="U320">MAX(S320,IF(Q320&gt;0,MAX(-Q320,S320),T320))</f>
        <v>-80</v>
      </c>
      <c r="V320" s="166" cm="1">
        <f t="array" ref="V320">S320-U320</f>
        <v>0</v>
      </c>
      <c r="W320" s="105"/>
      <c r="X320" s="9"/>
      <c r="Y320" s="76" cm="1">
        <f t="array" ref="Y320">#REF!</f>
      </c>
      <c r="Z320" s="76" cm="1">
        <f t="array" ref="Z320">MAX(O320-Y320,0)</f>
      </c>
      <c r="AA320" s="9"/>
    </row>
    <row r="321" ht="13.65" customHeight="1">
      <c r="A321" s="24" cm="1">
        <f t="array" ref="A321">A320+1</f>
        <v>43411</v>
      </c>
      <c r="B321" s="200" cm="1">
        <f t="array" ref="B321">YEAR(A321)</f>
        <v>2018</v>
      </c>
      <c r="C321" s="201" cm="1">
        <f t="array" ref="C321">MONTH(A321)</f>
        <v>11</v>
      </c>
      <c r="D321" s="125" cm="1">
        <f t="array" ref="D321">'P'!D321</f>
        <v>188080</v>
      </c>
      <c r="E321" s="125" cm="1">
        <f t="array" ref="E321">'C'!E321</f>
        <v>301130</v>
      </c>
      <c r="F321" s="41" cm="1">
        <f t="array" ref="F321">D321+E321</f>
        <v>489210</v>
      </c>
      <c r="G321" s="119" cm="1">
        <f t="array" ref="G321">F321-F320</f>
        <v>-150</v>
      </c>
      <c r="H321" s="119" cm="1">
        <f t="array" ref="H321">IF(G321&gt;0,G321,0)</f>
        <v>0</v>
      </c>
      <c r="I321" s="113" cm="1">
        <f t="array" ref="I321">MAX($F$10:F321)</f>
        <v>591510</v>
      </c>
      <c r="J321" s="126"/>
      <c r="K321" s="121" cm="1">
        <f t="array" ref="K321">MAX(0,I321-I320)</f>
        <v>0</v>
      </c>
      <c r="L321" s="113" cm="1">
        <f t="array" ref="L321">MIN(F321:F350)</f>
        <v>485910</v>
      </c>
      <c r="M321" s="113" cm="1">
        <f t="array" ref="M321">MAX(0,L321-L320)</f>
        <v>0</v>
      </c>
      <c r="N321" s="122" cm="1">
        <f t="array" ref="N321">MIN(M321,H321-K321)</f>
        <v>0</v>
      </c>
      <c r="O321" s="113" cm="1">
        <f t="array" ref="O321">K321+N321</f>
        <v>0</v>
      </c>
      <c r="P321" s="113" cm="1">
        <f t="array" ref="P321">H321-O321</f>
        <v>0</v>
      </c>
      <c r="Q321" s="119" cm="1">
        <f t="array" ref="Q321">MAX(0,IF(AND(K321=0,P321&gt;0),0,Q320+K321+U320))</f>
        <v>0</v>
      </c>
      <c r="R321" s="119" cm="1">
        <f t="array" ref="R321">MAX(0,R320+P321+V320)</f>
        <v>0</v>
      </c>
      <c r="S321" s="199" cm="1">
        <f t="array" ref="S321">IF(G321&lt;0,G321,0)</f>
        <v>-150</v>
      </c>
      <c r="T321" s="199" cm="1">
        <f t="array" ref="T321">MIN(0,S321+R320+V320)</f>
        <v>-150</v>
      </c>
      <c r="U321" s="165" cm="1">
        <f t="array" ref="U321">MAX(S321,IF(Q321&gt;0,MAX(-Q321,S321),T321))</f>
        <v>-150</v>
      </c>
      <c r="V321" s="166" cm="1">
        <f t="array" ref="V321">S321-U321</f>
        <v>0</v>
      </c>
      <c r="W321" s="105"/>
      <c r="X321" s="9"/>
      <c r="Y321" s="76" cm="1">
        <f t="array" ref="Y321">#REF!</f>
      </c>
      <c r="Z321" s="76" cm="1">
        <f t="array" ref="Z321">MAX(O321-Y321,0)</f>
      </c>
      <c r="AA321" s="9"/>
    </row>
    <row r="322" ht="13.65" customHeight="1">
      <c r="A322" s="24" cm="1">
        <f t="array" ref="A322">A321+1</f>
        <v>43412</v>
      </c>
      <c r="B322" s="200" cm="1">
        <f t="array" ref="B322">YEAR(A322)</f>
        <v>2018</v>
      </c>
      <c r="C322" s="201" cm="1">
        <f t="array" ref="C322">MONTH(A322)</f>
        <v>11</v>
      </c>
      <c r="D322" s="125" cm="1">
        <f t="array" ref="D322">'P'!D322</f>
        <v>188140</v>
      </c>
      <c r="E322" s="125" cm="1">
        <f t="array" ref="E322">'C'!E322</f>
        <v>300870</v>
      </c>
      <c r="F322" s="41" cm="1">
        <f t="array" ref="F322">D322+E322</f>
        <v>489010</v>
      </c>
      <c r="G322" s="119" cm="1">
        <f t="array" ref="G322">F322-F321</f>
        <v>-200</v>
      </c>
      <c r="H322" s="119" cm="1">
        <f t="array" ref="H322">IF(G322&gt;0,G322,0)</f>
        <v>0</v>
      </c>
      <c r="I322" s="113" cm="1">
        <f t="array" ref="I322">MAX($F$10:F322)</f>
        <v>591510</v>
      </c>
      <c r="J322" s="126"/>
      <c r="K322" s="121" cm="1">
        <f t="array" ref="K322">MAX(0,I322-I321)</f>
        <v>0</v>
      </c>
      <c r="L322" s="113" cm="1">
        <f t="array" ref="L322">MIN(F322:F351)</f>
        <v>485910</v>
      </c>
      <c r="M322" s="113" cm="1">
        <f t="array" ref="M322">MAX(0,L322-L321)</f>
        <v>0</v>
      </c>
      <c r="N322" s="122" cm="1">
        <f t="array" ref="N322">MIN(M322,H322-K322)</f>
        <v>0</v>
      </c>
      <c r="O322" s="113" cm="1">
        <f t="array" ref="O322">K322+N322</f>
        <v>0</v>
      </c>
      <c r="P322" s="113" cm="1">
        <f t="array" ref="P322">H322-O322</f>
        <v>0</v>
      </c>
      <c r="Q322" s="119" cm="1">
        <f t="array" ref="Q322">MAX(0,IF(AND(K322=0,P322&gt;0),0,Q321+K322+U321))</f>
        <v>0</v>
      </c>
      <c r="R322" s="119" cm="1">
        <f t="array" ref="R322">MAX(0,R321+P322+V321)</f>
        <v>0</v>
      </c>
      <c r="S322" s="199" cm="1">
        <f t="array" ref="S322">IF(G322&lt;0,G322,0)</f>
        <v>-200</v>
      </c>
      <c r="T322" s="199" cm="1">
        <f t="array" ref="T322">MIN(0,S322+R321+V321)</f>
        <v>-200</v>
      </c>
      <c r="U322" s="165" cm="1">
        <f t="array" ref="U322">MAX(S322,IF(Q322&gt;0,MAX(-Q322,S322),T322))</f>
        <v>-200</v>
      </c>
      <c r="V322" s="166" cm="1">
        <f t="array" ref="V322">S322-U322</f>
        <v>0</v>
      </c>
      <c r="W322" s="105"/>
      <c r="X322" s="9"/>
      <c r="Y322" s="76" cm="1">
        <f t="array" ref="Y322">#REF!</f>
      </c>
      <c r="Z322" s="76" cm="1">
        <f t="array" ref="Z322">MAX(O322-Y322,0)</f>
      </c>
      <c r="AA322" s="9"/>
    </row>
    <row r="323" ht="13.65" customHeight="1">
      <c r="A323" s="24" cm="1">
        <f t="array" ref="A323">A322+1</f>
        <v>43413</v>
      </c>
      <c r="B323" s="200" cm="1">
        <f t="array" ref="B323">YEAR(A323)</f>
        <v>2018</v>
      </c>
      <c r="C323" s="201" cm="1">
        <f t="array" ref="C323">MONTH(A323)</f>
        <v>11</v>
      </c>
      <c r="D323" s="125" cm="1">
        <f t="array" ref="D323">'P'!D323</f>
        <v>188290</v>
      </c>
      <c r="E323" s="125" cm="1">
        <f t="array" ref="E323">'C'!E323</f>
        <v>300550</v>
      </c>
      <c r="F323" s="41" cm="1">
        <f t="array" ref="F323">D323+E323</f>
        <v>488840</v>
      </c>
      <c r="G323" s="119" cm="1">
        <f t="array" ref="G323">F323-F322</f>
        <v>-170</v>
      </c>
      <c r="H323" s="119" cm="1">
        <f t="array" ref="H323">IF(G323&gt;0,G323,0)</f>
        <v>0</v>
      </c>
      <c r="I323" s="113" cm="1">
        <f t="array" ref="I323">MAX($F$10:F323)</f>
        <v>591510</v>
      </c>
      <c r="J323" s="126"/>
      <c r="K323" s="121" cm="1">
        <f t="array" ref="K323">MAX(0,I323-I322)</f>
        <v>0</v>
      </c>
      <c r="L323" s="113" cm="1">
        <f t="array" ref="L323">MIN(F323:F352)</f>
        <v>485910</v>
      </c>
      <c r="M323" s="113" cm="1">
        <f t="array" ref="M323">MAX(0,L323-L322)</f>
        <v>0</v>
      </c>
      <c r="N323" s="122" cm="1">
        <f t="array" ref="N323">MIN(M323,H323-K323)</f>
        <v>0</v>
      </c>
      <c r="O323" s="113" cm="1">
        <f t="array" ref="O323">K323+N323</f>
        <v>0</v>
      </c>
      <c r="P323" s="113" cm="1">
        <f t="array" ref="P323">H323-O323</f>
        <v>0</v>
      </c>
      <c r="Q323" s="119" cm="1">
        <f t="array" ref="Q323">MAX(0,IF(AND(K323=0,P323&gt;0),0,Q322+K323+U322))</f>
        <v>0</v>
      </c>
      <c r="R323" s="119" cm="1">
        <f t="array" ref="R323">MAX(0,R322+P323+V322)</f>
        <v>0</v>
      </c>
      <c r="S323" s="199" cm="1">
        <f t="array" ref="S323">IF(G323&lt;0,G323,0)</f>
        <v>-170</v>
      </c>
      <c r="T323" s="199" cm="1">
        <f t="array" ref="T323">MIN(0,S323+R322+V322)</f>
        <v>-170</v>
      </c>
      <c r="U323" s="165" cm="1">
        <f t="array" ref="U323">MAX(S323,IF(Q323&gt;0,MAX(-Q323,S323),T323))</f>
        <v>-170</v>
      </c>
      <c r="V323" s="166" cm="1">
        <f t="array" ref="V323">S323-U323</f>
        <v>0</v>
      </c>
      <c r="W323" s="105"/>
      <c r="X323" s="9"/>
      <c r="Y323" s="76" cm="1">
        <f t="array" ref="Y323">#REF!</f>
      </c>
      <c r="Z323" s="76" cm="1">
        <f t="array" ref="Z323">MAX(O323-Y323,0)</f>
      </c>
      <c r="AA323" s="9"/>
    </row>
    <row r="324" ht="13.65" customHeight="1">
      <c r="A324" s="24" cm="1">
        <f t="array" ref="A324">A323+1</f>
        <v>43414</v>
      </c>
      <c r="B324" s="200" cm="1">
        <f t="array" ref="B324">YEAR(A324)</f>
        <v>2018</v>
      </c>
      <c r="C324" s="201" cm="1">
        <f t="array" ref="C324">MONTH(A324)</f>
        <v>11</v>
      </c>
      <c r="D324" s="125" cm="1">
        <f t="array" ref="D324">'P'!D324</f>
        <v>188420</v>
      </c>
      <c r="E324" s="125" cm="1">
        <f t="array" ref="E324">'C'!E324</f>
        <v>300230</v>
      </c>
      <c r="F324" s="41" cm="1">
        <f t="array" ref="F324">D324+E324</f>
        <v>488650</v>
      </c>
      <c r="G324" s="119" cm="1">
        <f t="array" ref="G324">F324-F323</f>
        <v>-190</v>
      </c>
      <c r="H324" s="119" cm="1">
        <f t="array" ref="H324">IF(G324&gt;0,G324,0)</f>
        <v>0</v>
      </c>
      <c r="I324" s="113" cm="1">
        <f t="array" ref="I324">MAX($F$10:F324)</f>
        <v>591510</v>
      </c>
      <c r="J324" s="126"/>
      <c r="K324" s="121" cm="1">
        <f t="array" ref="K324">MAX(0,I324-I323)</f>
        <v>0</v>
      </c>
      <c r="L324" s="113" cm="1">
        <f t="array" ref="L324">MIN(F324:F353)</f>
        <v>485910</v>
      </c>
      <c r="M324" s="113" cm="1">
        <f t="array" ref="M324">MAX(0,L324-L323)</f>
        <v>0</v>
      </c>
      <c r="N324" s="122" cm="1">
        <f t="array" ref="N324">MIN(M324,H324-K324)</f>
        <v>0</v>
      </c>
      <c r="O324" s="113" cm="1">
        <f t="array" ref="O324">K324+N324</f>
        <v>0</v>
      </c>
      <c r="P324" s="113" cm="1">
        <f t="array" ref="P324">H324-O324</f>
        <v>0</v>
      </c>
      <c r="Q324" s="119" cm="1">
        <f t="array" ref="Q324">MAX(0,IF(AND(K324=0,P324&gt;0),0,Q323+K324+U323))</f>
        <v>0</v>
      </c>
      <c r="R324" s="119" cm="1">
        <f t="array" ref="R324">MAX(0,R323+P324+V323)</f>
        <v>0</v>
      </c>
      <c r="S324" s="199" cm="1">
        <f t="array" ref="S324">IF(G324&lt;0,G324,0)</f>
        <v>-190</v>
      </c>
      <c r="T324" s="199" cm="1">
        <f t="array" ref="T324">MIN(0,S324+R323+V323)</f>
        <v>-190</v>
      </c>
      <c r="U324" s="165" cm="1">
        <f t="array" ref="U324">MAX(S324,IF(Q324&gt;0,MAX(-Q324,S324),T324))</f>
        <v>-190</v>
      </c>
      <c r="V324" s="166" cm="1">
        <f t="array" ref="V324">S324-U324</f>
        <v>0</v>
      </c>
      <c r="W324" s="105"/>
      <c r="X324" s="9"/>
      <c r="Y324" s="76" cm="1">
        <f t="array" ref="Y324">#REF!</f>
      </c>
      <c r="Z324" s="76" cm="1">
        <f t="array" ref="Z324">MAX(O324-Y324,0)</f>
      </c>
      <c r="AA324" s="9"/>
    </row>
    <row r="325" ht="13.65" customHeight="1">
      <c r="A325" s="24" cm="1">
        <f t="array" ref="A325">A324+1</f>
        <v>43415</v>
      </c>
      <c r="B325" s="200" cm="1">
        <f t="array" ref="B325">YEAR(A325)</f>
        <v>2018</v>
      </c>
      <c r="C325" s="201" cm="1">
        <f t="array" ref="C325">MONTH(A325)</f>
        <v>11</v>
      </c>
      <c r="D325" s="125" cm="1">
        <f t="array" ref="D325">'P'!D325</f>
        <v>188350</v>
      </c>
      <c r="E325" s="125" cm="1">
        <f t="array" ref="E325">'C'!E325</f>
        <v>300170</v>
      </c>
      <c r="F325" s="41" cm="1">
        <f t="array" ref="F325">D325+E325</f>
        <v>488520</v>
      </c>
      <c r="G325" s="119" cm="1">
        <f t="array" ref="G325">F325-F324</f>
        <v>-130</v>
      </c>
      <c r="H325" s="119" cm="1">
        <f t="array" ref="H325">IF(G325&gt;0,G325,0)</f>
        <v>0</v>
      </c>
      <c r="I325" s="113" cm="1">
        <f t="array" ref="I325">MAX($F$10:F325)</f>
        <v>591510</v>
      </c>
      <c r="J325" s="126"/>
      <c r="K325" s="121" cm="1">
        <f t="array" ref="K325">MAX(0,I325-I324)</f>
        <v>0</v>
      </c>
      <c r="L325" s="113" cm="1">
        <f t="array" ref="L325">MIN(F325:F354)</f>
        <v>485910</v>
      </c>
      <c r="M325" s="113" cm="1">
        <f t="array" ref="M325">MAX(0,L325-L324)</f>
        <v>0</v>
      </c>
      <c r="N325" s="122" cm="1">
        <f t="array" ref="N325">MIN(M325,H325-K325)</f>
        <v>0</v>
      </c>
      <c r="O325" s="113" cm="1">
        <f t="array" ref="O325">K325+N325</f>
        <v>0</v>
      </c>
      <c r="P325" s="113" cm="1">
        <f t="array" ref="P325">H325-O325</f>
        <v>0</v>
      </c>
      <c r="Q325" s="119" cm="1">
        <f t="array" ref="Q325">MAX(0,IF(AND(K325=0,P325&gt;0),0,Q324+K325+U324))</f>
        <v>0</v>
      </c>
      <c r="R325" s="119" cm="1">
        <f t="array" ref="R325">MAX(0,R324+P325+V324)</f>
        <v>0</v>
      </c>
      <c r="S325" s="199" cm="1">
        <f t="array" ref="S325">IF(G325&lt;0,G325,0)</f>
        <v>-130</v>
      </c>
      <c r="T325" s="199" cm="1">
        <f t="array" ref="T325">MIN(0,S325+R324+V324)</f>
        <v>-130</v>
      </c>
      <c r="U325" s="165" cm="1">
        <f t="array" ref="U325">MAX(S325,IF(Q325&gt;0,MAX(-Q325,S325),T325))</f>
        <v>-130</v>
      </c>
      <c r="V325" s="166" cm="1">
        <f t="array" ref="V325">S325-U325</f>
        <v>0</v>
      </c>
      <c r="W325" s="105"/>
      <c r="X325" s="9"/>
      <c r="Y325" s="76" cm="1">
        <f t="array" ref="Y325">#REF!</f>
      </c>
      <c r="Z325" s="76" cm="1">
        <f t="array" ref="Z325">MAX(O325-Y325,0)</f>
      </c>
      <c r="AA325" s="9"/>
    </row>
    <row r="326" ht="13.65" customHeight="1">
      <c r="A326" s="24" cm="1">
        <f t="array" ref="A326">A325+1</f>
        <v>43416</v>
      </c>
      <c r="B326" s="200" cm="1">
        <f t="array" ref="B326">YEAR(A326)</f>
        <v>2018</v>
      </c>
      <c r="C326" s="201" cm="1">
        <f t="array" ref="C326">MONTH(A326)</f>
        <v>11</v>
      </c>
      <c r="D326" s="125" cm="1">
        <f t="array" ref="D326">'P'!D326</f>
        <v>188310</v>
      </c>
      <c r="E326" s="125" cm="1">
        <f t="array" ref="E326">'C'!E326</f>
        <v>299970</v>
      </c>
      <c r="F326" s="41" cm="1">
        <f t="array" ref="F326">D326+E326</f>
        <v>488280</v>
      </c>
      <c r="G326" s="119" cm="1">
        <f t="array" ref="G326">F326-F325</f>
        <v>-240</v>
      </c>
      <c r="H326" s="119" cm="1">
        <f t="array" ref="H326">IF(G326&gt;0,G326,0)</f>
        <v>0</v>
      </c>
      <c r="I326" s="113" cm="1">
        <f t="array" ref="I326">MAX($F$10:F326)</f>
        <v>591510</v>
      </c>
      <c r="J326" s="126"/>
      <c r="K326" s="121" cm="1">
        <f t="array" ref="K326">MAX(0,I326-I325)</f>
        <v>0</v>
      </c>
      <c r="L326" s="113" cm="1">
        <f t="array" ref="L326">MIN(F326:F355)</f>
        <v>485910</v>
      </c>
      <c r="M326" s="113" cm="1">
        <f t="array" ref="M326">MAX(0,L326-L325)</f>
        <v>0</v>
      </c>
      <c r="N326" s="122" cm="1">
        <f t="array" ref="N326">MIN(M326,H326-K326)</f>
        <v>0</v>
      </c>
      <c r="O326" s="113" cm="1">
        <f t="array" ref="O326">K326+N326</f>
        <v>0</v>
      </c>
      <c r="P326" s="113" cm="1">
        <f t="array" ref="P326">H326-O326</f>
        <v>0</v>
      </c>
      <c r="Q326" s="119" cm="1">
        <f t="array" ref="Q326">MAX(0,IF(AND(K326=0,P326&gt;0),0,Q325+K326+U325))</f>
        <v>0</v>
      </c>
      <c r="R326" s="119" cm="1">
        <f t="array" ref="R326">MAX(0,R325+P326+V325)</f>
        <v>0</v>
      </c>
      <c r="S326" s="199" cm="1">
        <f t="array" ref="S326">IF(G326&lt;0,G326,0)</f>
        <v>-240</v>
      </c>
      <c r="T326" s="199" cm="1">
        <f t="array" ref="T326">MIN(0,S326+R325+V325)</f>
        <v>-240</v>
      </c>
      <c r="U326" s="165" cm="1">
        <f t="array" ref="U326">MAX(S326,IF(Q326&gt;0,MAX(-Q326,S326),T326))</f>
        <v>-240</v>
      </c>
      <c r="V326" s="166" cm="1">
        <f t="array" ref="V326">S326-U326</f>
        <v>0</v>
      </c>
      <c r="W326" s="105"/>
      <c r="X326" s="9"/>
      <c r="Y326" s="76" cm="1">
        <f t="array" ref="Y326">#REF!</f>
      </c>
      <c r="Z326" s="76" cm="1">
        <f t="array" ref="Z326">MAX(O326-Y326,0)</f>
      </c>
      <c r="AA326" s="9"/>
    </row>
    <row r="327" ht="13.65" customHeight="1">
      <c r="A327" s="24" cm="1">
        <f t="array" ref="A327">A326+1</f>
        <v>43417</v>
      </c>
      <c r="B327" s="200" cm="1">
        <f t="array" ref="B327">YEAR(A327)</f>
        <v>2018</v>
      </c>
      <c r="C327" s="201" cm="1">
        <f t="array" ref="C327">MONTH(A327)</f>
        <v>11</v>
      </c>
      <c r="D327" s="125" cm="1">
        <f t="array" ref="D327">'P'!D327</f>
        <v>188060</v>
      </c>
      <c r="E327" s="125" cm="1">
        <f t="array" ref="E327">'C'!E327</f>
        <v>299910</v>
      </c>
      <c r="F327" s="41" cm="1">
        <f t="array" ref="F327">D327+E327</f>
        <v>487970</v>
      </c>
      <c r="G327" s="119" cm="1">
        <f t="array" ref="G327">F327-F326</f>
        <v>-310</v>
      </c>
      <c r="H327" s="119" cm="1">
        <f t="array" ref="H327">IF(G327&gt;0,G327,0)</f>
        <v>0</v>
      </c>
      <c r="I327" s="113" cm="1">
        <f t="array" ref="I327">MAX($F$10:F327)</f>
        <v>591510</v>
      </c>
      <c r="J327" s="126"/>
      <c r="K327" s="121" cm="1">
        <f t="array" ref="K327">MAX(0,I327-I326)</f>
        <v>0</v>
      </c>
      <c r="L327" s="113" cm="1">
        <f t="array" ref="L327">MIN(F327:F356)</f>
        <v>485910</v>
      </c>
      <c r="M327" s="113" cm="1">
        <f t="array" ref="M327">MAX(0,L327-L326)</f>
        <v>0</v>
      </c>
      <c r="N327" s="122" cm="1">
        <f t="array" ref="N327">MIN(M327,H327-K327)</f>
        <v>0</v>
      </c>
      <c r="O327" s="113" cm="1">
        <f t="array" ref="O327">K327+N327</f>
        <v>0</v>
      </c>
      <c r="P327" s="113" cm="1">
        <f t="array" ref="P327">H327-O327</f>
        <v>0</v>
      </c>
      <c r="Q327" s="119" cm="1">
        <f t="array" ref="Q327">MAX(0,IF(AND(K327=0,P327&gt;0),0,Q326+K327+U326))</f>
        <v>0</v>
      </c>
      <c r="R327" s="119" cm="1">
        <f t="array" ref="R327">MAX(0,R326+P327+V326)</f>
        <v>0</v>
      </c>
      <c r="S327" s="199" cm="1">
        <f t="array" ref="S327">IF(G327&lt;0,G327,0)</f>
        <v>-310</v>
      </c>
      <c r="T327" s="199" cm="1">
        <f t="array" ref="T327">MIN(0,S327+R326+V326)</f>
        <v>-310</v>
      </c>
      <c r="U327" s="165" cm="1">
        <f t="array" ref="U327">MAX(S327,IF(Q327&gt;0,MAX(-Q327,S327),T327))</f>
        <v>-310</v>
      </c>
      <c r="V327" s="166" cm="1">
        <f t="array" ref="V327">S327-U327</f>
        <v>0</v>
      </c>
      <c r="W327" s="105"/>
      <c r="X327" s="9"/>
      <c r="Y327" s="76" cm="1">
        <f t="array" ref="Y327">#REF!</f>
      </c>
      <c r="Z327" s="76" cm="1">
        <f t="array" ref="Z327">MAX(O327-Y327,0)</f>
      </c>
      <c r="AA327" s="9"/>
    </row>
    <row r="328" ht="13.65" customHeight="1">
      <c r="A328" s="24" cm="1">
        <f t="array" ref="A328">A327+1</f>
        <v>43418</v>
      </c>
      <c r="B328" s="200" cm="1">
        <f t="array" ref="B328">YEAR(A328)</f>
        <v>2018</v>
      </c>
      <c r="C328" s="201" cm="1">
        <f t="array" ref="C328">MONTH(A328)</f>
        <v>11</v>
      </c>
      <c r="D328" s="125" cm="1">
        <f t="array" ref="D328">'P'!D328</f>
        <v>187740</v>
      </c>
      <c r="E328" s="125" cm="1">
        <f t="array" ref="E328">'C'!E328</f>
        <v>299910</v>
      </c>
      <c r="F328" s="41" cm="1">
        <f t="array" ref="F328">D328+E328</f>
        <v>487650</v>
      </c>
      <c r="G328" s="119" cm="1">
        <f t="array" ref="G328">F328-F327</f>
        <v>-320</v>
      </c>
      <c r="H328" s="119" cm="1">
        <f t="array" ref="H328">IF(G328&gt;0,G328,0)</f>
        <v>0</v>
      </c>
      <c r="I328" s="113" cm="1">
        <f t="array" ref="I328">MAX($F$10:F328)</f>
        <v>591510</v>
      </c>
      <c r="J328" s="126"/>
      <c r="K328" s="121" cm="1">
        <f t="array" ref="K328">MAX(0,I328-I327)</f>
        <v>0</v>
      </c>
      <c r="L328" s="113" cm="1">
        <f t="array" ref="L328">MIN(F328:F357)</f>
        <v>485910</v>
      </c>
      <c r="M328" s="113" cm="1">
        <f t="array" ref="M328">MAX(0,L328-L327)</f>
        <v>0</v>
      </c>
      <c r="N328" s="122" cm="1">
        <f t="array" ref="N328">MIN(M328,H328-K328)</f>
        <v>0</v>
      </c>
      <c r="O328" s="113" cm="1">
        <f t="array" ref="O328">K328+N328</f>
        <v>0</v>
      </c>
      <c r="P328" s="113" cm="1">
        <f t="array" ref="P328">H328-O328</f>
        <v>0</v>
      </c>
      <c r="Q328" s="119" cm="1">
        <f t="array" ref="Q328">MAX(0,IF(AND(K328=0,P328&gt;0),0,Q327+K328+U327))</f>
        <v>0</v>
      </c>
      <c r="R328" s="119" cm="1">
        <f t="array" ref="R328">MAX(0,R327+P328+V327)</f>
        <v>0</v>
      </c>
      <c r="S328" s="199" cm="1">
        <f t="array" ref="S328">IF(G328&lt;0,G328,0)</f>
        <v>-320</v>
      </c>
      <c r="T328" s="199" cm="1">
        <f t="array" ref="T328">MIN(0,S328+R327+V327)</f>
        <v>-320</v>
      </c>
      <c r="U328" s="165" cm="1">
        <f t="array" ref="U328">MAX(S328,IF(Q328&gt;0,MAX(-Q328,S328),T328))</f>
        <v>-320</v>
      </c>
      <c r="V328" s="166" cm="1">
        <f t="array" ref="V328">S328-U328</f>
        <v>0</v>
      </c>
      <c r="W328" s="105"/>
      <c r="X328" s="9"/>
      <c r="Y328" s="76" cm="1">
        <f t="array" ref="Y328">#REF!</f>
      </c>
      <c r="Z328" s="76" cm="1">
        <f t="array" ref="Z328">MAX(O328-Y328,0)</f>
      </c>
      <c r="AA328" s="9"/>
    </row>
    <row r="329" ht="13.65" customHeight="1">
      <c r="A329" s="24" cm="1">
        <f t="array" ref="A329">A328+1</f>
        <v>43419</v>
      </c>
      <c r="B329" s="200" cm="1">
        <f t="array" ref="B329">YEAR(A329)</f>
        <v>2018</v>
      </c>
      <c r="C329" s="201" cm="1">
        <f t="array" ref="C329">MONTH(A329)</f>
        <v>11</v>
      </c>
      <c r="D329" s="125" cm="1">
        <f t="array" ref="D329">'P'!D329</f>
        <v>187500</v>
      </c>
      <c r="E329" s="125" cm="1">
        <f t="array" ref="E329">'C'!E329</f>
        <v>299910</v>
      </c>
      <c r="F329" s="41" cm="1">
        <f t="array" ref="F329">D329+E329</f>
        <v>487410</v>
      </c>
      <c r="G329" s="119" cm="1">
        <f t="array" ref="G329">F329-F328</f>
        <v>-240</v>
      </c>
      <c r="H329" s="119" cm="1">
        <f t="array" ref="H329">IF(G329&gt;0,G329,0)</f>
        <v>0</v>
      </c>
      <c r="I329" s="113" cm="1">
        <f t="array" ref="I329">MAX($F$10:F329)</f>
        <v>591510</v>
      </c>
      <c r="J329" s="126"/>
      <c r="K329" s="121" cm="1">
        <f t="array" ref="K329">MAX(0,I329-I328)</f>
        <v>0</v>
      </c>
      <c r="L329" s="113" cm="1">
        <f t="array" ref="L329">MIN(F329:F358)</f>
        <v>485910</v>
      </c>
      <c r="M329" s="113" cm="1">
        <f t="array" ref="M329">MAX(0,L329-L328)</f>
        <v>0</v>
      </c>
      <c r="N329" s="122" cm="1">
        <f t="array" ref="N329">MIN(M329,H329-K329)</f>
        <v>0</v>
      </c>
      <c r="O329" s="113" cm="1">
        <f t="array" ref="O329">K329+N329</f>
        <v>0</v>
      </c>
      <c r="P329" s="113" cm="1">
        <f t="array" ref="P329">H329-O329</f>
        <v>0</v>
      </c>
      <c r="Q329" s="119" cm="1">
        <f t="array" ref="Q329">MAX(0,IF(AND(K329=0,P329&gt;0),0,Q328+K329+U328))</f>
        <v>0</v>
      </c>
      <c r="R329" s="119" cm="1">
        <f t="array" ref="R329">MAX(0,R328+P329+V328)</f>
        <v>0</v>
      </c>
      <c r="S329" s="199" cm="1">
        <f t="array" ref="S329">IF(G329&lt;0,G329,0)</f>
        <v>-240</v>
      </c>
      <c r="T329" s="199" cm="1">
        <f t="array" ref="T329">MIN(0,S329+R328+V328)</f>
        <v>-240</v>
      </c>
      <c r="U329" s="165" cm="1">
        <f t="array" ref="U329">MAX(S329,IF(Q329&gt;0,MAX(-Q329,S329),T329))</f>
        <v>-240</v>
      </c>
      <c r="V329" s="166" cm="1">
        <f t="array" ref="V329">S329-U329</f>
        <v>0</v>
      </c>
      <c r="W329" s="105"/>
      <c r="X329" s="9"/>
      <c r="Y329" s="76" cm="1">
        <f t="array" ref="Y329">#REF!</f>
      </c>
      <c r="Z329" s="76" cm="1">
        <f t="array" ref="Z329">MAX(O329-Y329,0)</f>
      </c>
      <c r="AA329" s="9"/>
    </row>
    <row r="330" ht="13.65" customHeight="1">
      <c r="A330" s="24" cm="1">
        <f t="array" ref="A330">A329+1</f>
        <v>43420</v>
      </c>
      <c r="B330" s="200" cm="1">
        <f t="array" ref="B330">YEAR(A330)</f>
        <v>2018</v>
      </c>
      <c r="C330" s="201" cm="1">
        <f t="array" ref="C330">MONTH(A330)</f>
        <v>11</v>
      </c>
      <c r="D330" s="125" cm="1">
        <f t="array" ref="D330">'P'!D330</f>
        <v>187210</v>
      </c>
      <c r="E330" s="125" cm="1">
        <f t="array" ref="E330">'C'!E330</f>
        <v>299910</v>
      </c>
      <c r="F330" s="41" cm="1">
        <f t="array" ref="F330">D330+E330</f>
        <v>487120</v>
      </c>
      <c r="G330" s="119" cm="1">
        <f t="array" ref="G330">F330-F329</f>
        <v>-290</v>
      </c>
      <c r="H330" s="119" cm="1">
        <f t="array" ref="H330">IF(G330&gt;0,G330,0)</f>
        <v>0</v>
      </c>
      <c r="I330" s="113" cm="1">
        <f t="array" ref="I330">MAX($F$10:F330)</f>
        <v>591510</v>
      </c>
      <c r="J330" s="126"/>
      <c r="K330" s="121" cm="1">
        <f t="array" ref="K330">MAX(0,I330-I329)</f>
        <v>0</v>
      </c>
      <c r="L330" s="113" cm="1">
        <f t="array" ref="L330">MIN(F330:F359)</f>
        <v>485910</v>
      </c>
      <c r="M330" s="113" cm="1">
        <f t="array" ref="M330">MAX(0,L330-L329)</f>
        <v>0</v>
      </c>
      <c r="N330" s="122" cm="1">
        <f t="array" ref="N330">MIN(M330,H330-K330)</f>
        <v>0</v>
      </c>
      <c r="O330" s="113" cm="1">
        <f t="array" ref="O330">K330+N330</f>
        <v>0</v>
      </c>
      <c r="P330" s="113" cm="1">
        <f t="array" ref="P330">H330-O330</f>
        <v>0</v>
      </c>
      <c r="Q330" s="119" cm="1">
        <f t="array" ref="Q330">MAX(0,IF(AND(K330=0,P330&gt;0),0,Q329+K330+U329))</f>
        <v>0</v>
      </c>
      <c r="R330" s="119" cm="1">
        <f t="array" ref="R330">MAX(0,R329+P330+V329)</f>
        <v>0</v>
      </c>
      <c r="S330" s="199" cm="1">
        <f t="array" ref="S330">IF(G330&lt;0,G330,0)</f>
        <v>-290</v>
      </c>
      <c r="T330" s="199" cm="1">
        <f t="array" ref="T330">MIN(0,S330+R329+V329)</f>
        <v>-290</v>
      </c>
      <c r="U330" s="165" cm="1">
        <f t="array" ref="U330">MAX(S330,IF(Q330&gt;0,MAX(-Q330,S330),T330))</f>
        <v>-290</v>
      </c>
      <c r="V330" s="166" cm="1">
        <f t="array" ref="V330">S330-U330</f>
        <v>0</v>
      </c>
      <c r="W330" s="105"/>
      <c r="X330" s="9"/>
      <c r="Y330" s="76" cm="1">
        <f t="array" ref="Y330">#REF!</f>
      </c>
      <c r="Z330" s="76" cm="1">
        <f t="array" ref="Z330">MAX(O330-Y330,0)</f>
      </c>
      <c r="AA330" s="9"/>
    </row>
    <row r="331" ht="13.65" customHeight="1">
      <c r="A331" s="24" cm="1">
        <f t="array" ref="A331">A330+1</f>
        <v>43421</v>
      </c>
      <c r="B331" s="200" cm="1">
        <f t="array" ref="B331">YEAR(A331)</f>
        <v>2018</v>
      </c>
      <c r="C331" s="201" cm="1">
        <f t="array" ref="C331">MONTH(A331)</f>
        <v>11</v>
      </c>
      <c r="D331" s="125" cm="1">
        <f t="array" ref="D331">'P'!D331</f>
        <v>186930</v>
      </c>
      <c r="E331" s="125" cm="1">
        <f t="array" ref="E331">'C'!E331</f>
        <v>299910</v>
      </c>
      <c r="F331" s="41" cm="1">
        <f t="array" ref="F331">D331+E331</f>
        <v>486840</v>
      </c>
      <c r="G331" s="119" cm="1">
        <f t="array" ref="G331">F331-F330</f>
        <v>-280</v>
      </c>
      <c r="H331" s="119" cm="1">
        <f t="array" ref="H331">IF(G331&gt;0,G331,0)</f>
        <v>0</v>
      </c>
      <c r="I331" s="113" cm="1">
        <f t="array" ref="I331">MAX($F$10:F331)</f>
        <v>591510</v>
      </c>
      <c r="J331" s="126"/>
      <c r="K331" s="121" cm="1">
        <f t="array" ref="K331">MAX(0,I331-I330)</f>
        <v>0</v>
      </c>
      <c r="L331" s="113" cm="1">
        <f t="array" ref="L331">MIN(F331:F360)</f>
        <v>485910</v>
      </c>
      <c r="M331" s="113" cm="1">
        <f t="array" ref="M331">MAX(0,L331-L330)</f>
        <v>0</v>
      </c>
      <c r="N331" s="122" cm="1">
        <f t="array" ref="N331">MIN(M331,H331-K331)</f>
        <v>0</v>
      </c>
      <c r="O331" s="113" cm="1">
        <f t="array" ref="O331">K331+N331</f>
        <v>0</v>
      </c>
      <c r="P331" s="113" cm="1">
        <f t="array" ref="P331">H331-O331</f>
        <v>0</v>
      </c>
      <c r="Q331" s="119" cm="1">
        <f t="array" ref="Q331">MAX(0,IF(AND(K331=0,P331&gt;0),0,Q330+K331+U330))</f>
        <v>0</v>
      </c>
      <c r="R331" s="119" cm="1">
        <f t="array" ref="R331">MAX(0,R330+P331+V330)</f>
        <v>0</v>
      </c>
      <c r="S331" s="199" cm="1">
        <f t="array" ref="S331">IF(G331&lt;0,G331,0)</f>
        <v>-280</v>
      </c>
      <c r="T331" s="199" cm="1">
        <f t="array" ref="T331">MIN(0,S331+R330+V330)</f>
        <v>-280</v>
      </c>
      <c r="U331" s="165" cm="1">
        <f t="array" ref="U331">MAX(S331,IF(Q331&gt;0,MAX(-Q331,S331),T331))</f>
        <v>-280</v>
      </c>
      <c r="V331" s="166" cm="1">
        <f t="array" ref="V331">S331-U331</f>
        <v>0</v>
      </c>
      <c r="W331" s="105"/>
      <c r="X331" s="9"/>
      <c r="Y331" s="76" cm="1">
        <f t="array" ref="Y331">#REF!</f>
      </c>
      <c r="Z331" s="76" cm="1">
        <f t="array" ref="Z331">MAX(O331-Y331,0)</f>
      </c>
      <c r="AA331" s="9"/>
    </row>
    <row r="332" ht="13.65" customHeight="1">
      <c r="A332" s="24" cm="1">
        <f t="array" ref="A332">A331+1</f>
        <v>43422</v>
      </c>
      <c r="B332" s="200" cm="1">
        <f t="array" ref="B332">YEAR(A332)</f>
        <v>2018</v>
      </c>
      <c r="C332" s="201" cm="1">
        <f t="array" ref="C332">MONTH(A332)</f>
        <v>11</v>
      </c>
      <c r="D332" s="125" cm="1">
        <f t="array" ref="D332">'P'!D332</f>
        <v>186930</v>
      </c>
      <c r="E332" s="125" cm="1">
        <f t="array" ref="E332">'C'!E332</f>
        <v>299650</v>
      </c>
      <c r="F332" s="41" cm="1">
        <f t="array" ref="F332">D332+E332</f>
        <v>486580</v>
      </c>
      <c r="G332" s="119" cm="1">
        <f t="array" ref="G332">F332-F331</f>
        <v>-260</v>
      </c>
      <c r="H332" s="119" cm="1">
        <f t="array" ref="H332">IF(G332&gt;0,G332,0)</f>
        <v>0</v>
      </c>
      <c r="I332" s="113" cm="1">
        <f t="array" ref="I332">MAX($F$10:F332)</f>
        <v>591510</v>
      </c>
      <c r="J332" s="126"/>
      <c r="K332" s="121" cm="1">
        <f t="array" ref="K332">MAX(0,I332-I331)</f>
        <v>0</v>
      </c>
      <c r="L332" s="113" cm="1">
        <f t="array" ref="L332">MIN(F332:F361)</f>
        <v>485910</v>
      </c>
      <c r="M332" s="113" cm="1">
        <f t="array" ref="M332">MAX(0,L332-L331)</f>
        <v>0</v>
      </c>
      <c r="N332" s="122" cm="1">
        <f t="array" ref="N332">MIN(M332,H332-K332)</f>
        <v>0</v>
      </c>
      <c r="O332" s="113" cm="1">
        <f t="array" ref="O332">K332+N332</f>
        <v>0</v>
      </c>
      <c r="P332" s="113" cm="1">
        <f t="array" ref="P332">H332-O332</f>
        <v>0</v>
      </c>
      <c r="Q332" s="119" cm="1">
        <f t="array" ref="Q332">MAX(0,IF(AND(K332=0,P332&gt;0),0,Q331+K332+U331))</f>
        <v>0</v>
      </c>
      <c r="R332" s="119" cm="1">
        <f t="array" ref="R332">MAX(0,R331+P332+V331)</f>
        <v>0</v>
      </c>
      <c r="S332" s="199" cm="1">
        <f t="array" ref="S332">IF(G332&lt;0,G332,0)</f>
        <v>-260</v>
      </c>
      <c r="T332" s="199" cm="1">
        <f t="array" ref="T332">MIN(0,S332+R331+V331)</f>
        <v>-260</v>
      </c>
      <c r="U332" s="165" cm="1">
        <f t="array" ref="U332">MAX(S332,IF(Q332&gt;0,MAX(-Q332,S332),T332))</f>
        <v>-260</v>
      </c>
      <c r="V332" s="166" cm="1">
        <f t="array" ref="V332">S332-U332</f>
        <v>0</v>
      </c>
      <c r="W332" s="105"/>
      <c r="X332" s="9"/>
      <c r="Y332" s="76" cm="1">
        <f t="array" ref="Y332">#REF!</f>
      </c>
      <c r="Z332" s="76" cm="1">
        <f t="array" ref="Z332">MAX(O332-Y332,0)</f>
      </c>
      <c r="AA332" s="9"/>
    </row>
    <row r="333" ht="13.65" customHeight="1">
      <c r="A333" s="24" cm="1">
        <f t="array" ref="A333">A332+1</f>
        <v>43423</v>
      </c>
      <c r="B333" s="203" cm="1">
        <f t="array" ref="B333">YEAR(A333)</f>
        <v>2018</v>
      </c>
      <c r="C333" s="204" cm="1">
        <f t="array" ref="C333">MONTH(A333)</f>
        <v>11</v>
      </c>
      <c r="D333" s="128" cm="1">
        <f t="array" ref="D333">'P'!D333</f>
        <v>186760</v>
      </c>
      <c r="E333" s="128" cm="1">
        <f t="array" ref="E333">'C'!E333</f>
        <v>299460</v>
      </c>
      <c r="F333" s="129" cm="1">
        <f t="array" ref="F333">D333+E333</f>
        <v>486220</v>
      </c>
      <c r="G333" s="119" cm="1">
        <f t="array" ref="G333">F333-F332</f>
        <v>-360</v>
      </c>
      <c r="H333" s="119" cm="1">
        <f t="array" ref="H333">IF(G333&gt;0,G333,0)</f>
        <v>0</v>
      </c>
      <c r="I333" s="113" cm="1">
        <f t="array" ref="I333">MAX($F$10:F333)</f>
        <v>591510</v>
      </c>
      <c r="J333" s="130"/>
      <c r="K333" s="121" cm="1">
        <f t="array" ref="K333">MAX(0,I333-I332)</f>
        <v>0</v>
      </c>
      <c r="L333" s="113" cm="1">
        <f t="array" ref="L333">MIN(F333:F362)</f>
        <v>485910</v>
      </c>
      <c r="M333" s="113" cm="1">
        <f t="array" ref="M333">MAX(0,L333-L332)</f>
        <v>0</v>
      </c>
      <c r="N333" s="122" cm="1">
        <f t="array" ref="N333">MIN(M333,H333-K333)</f>
        <v>0</v>
      </c>
      <c r="O333" s="113" cm="1">
        <f t="array" ref="O333">K333+N333</f>
        <v>0</v>
      </c>
      <c r="P333" s="113" cm="1">
        <f t="array" ref="P333">H333-O333</f>
        <v>0</v>
      </c>
      <c r="Q333" s="119" cm="1">
        <f t="array" ref="Q333">MAX(0,IF(AND(K333=0,P333&gt;0),0,Q332+K333+U332))</f>
        <v>0</v>
      </c>
      <c r="R333" s="119" cm="1">
        <f t="array" ref="R333">MAX(0,R332+P333+V332)</f>
        <v>0</v>
      </c>
      <c r="S333" s="199" cm="1">
        <f t="array" ref="S333">IF(G333&lt;0,G333,0)</f>
        <v>-360</v>
      </c>
      <c r="T333" s="199" cm="1">
        <f t="array" ref="T333">MIN(0,S333+R332+V332)</f>
        <v>-360</v>
      </c>
      <c r="U333" s="165" cm="1">
        <f t="array" ref="U333">MAX(S333,IF(Q333&gt;0,MAX(-Q333,S333),T333))</f>
        <v>-360</v>
      </c>
      <c r="V333" s="166" cm="1">
        <f t="array" ref="V333">S333-U333</f>
        <v>0</v>
      </c>
      <c r="W333" s="105"/>
      <c r="X333" s="9"/>
      <c r="Y333" s="76" cm="1">
        <f t="array" ref="Y333">#REF!</f>
      </c>
      <c r="Z333" s="76" cm="1">
        <f t="array" ref="Z333">MAX(O333-Y333,0)</f>
      </c>
      <c r="AA333" s="9"/>
    </row>
    <row r="334" ht="13.65" customHeight="1">
      <c r="A334" s="24" cm="1">
        <f t="array" ref="A334">A333+1</f>
        <v>43424</v>
      </c>
      <c r="B334" s="205" cm="1">
        <f t="array" ref="B334">YEAR(A334)</f>
        <v>2018</v>
      </c>
      <c r="C334" s="206" cm="1">
        <f t="array" ref="C334">MONTH(A334)</f>
        <v>11</v>
      </c>
      <c r="D334" s="132" cm="1">
        <f t="array" ref="D334">'P'!D334</f>
        <v>186640</v>
      </c>
      <c r="E334" s="132" cm="1">
        <f t="array" ref="E334">'C'!E334</f>
        <v>299270</v>
      </c>
      <c r="F334" s="133" cm="1">
        <f t="array" ref="F334">D334+E334</f>
        <v>485910</v>
      </c>
      <c r="G334" s="119" cm="1">
        <f t="array" ref="G334">F334-F333</f>
        <v>-310</v>
      </c>
      <c r="H334" s="134" cm="1">
        <f t="array" ref="H334">IF(G334&gt;0,G334,0)</f>
        <v>0</v>
      </c>
      <c r="I334" s="135" cm="1">
        <f t="array" ref="I334">MAX($F$334:F334)</f>
        <v>485910</v>
      </c>
      <c r="J334" t="s" s="136">
        <v>38</v>
      </c>
      <c r="K334" s="121" cm="1">
        <f t="array" ref="K334">MAX(0,I334-I333)</f>
        <v>0</v>
      </c>
      <c r="L334" s="113" cm="1">
        <f t="array" ref="L334">MIN(F334:F363)</f>
        <v>485910</v>
      </c>
      <c r="M334" s="113" cm="1">
        <f t="array" ref="M334">MAX(0,L334-L333)</f>
        <v>0</v>
      </c>
      <c r="N334" s="122" cm="1">
        <f t="array" ref="N334">MIN(M334,H334-K334)</f>
        <v>0</v>
      </c>
      <c r="O334" s="113" cm="1">
        <f t="array" ref="O334">K334+N334</f>
        <v>0</v>
      </c>
      <c r="P334" s="113" cm="1">
        <f t="array" ref="P334">H334-O334</f>
        <v>0</v>
      </c>
      <c r="Q334" s="119" cm="1">
        <f t="array" ref="Q334">MAX(0,IF(AND(K334=0,P334&gt;0),0,Q333+K334+U333))</f>
        <v>0</v>
      </c>
      <c r="R334" s="119" cm="1">
        <f t="array" ref="R334">MAX(0,R333+P334+V333)</f>
        <v>0</v>
      </c>
      <c r="S334" s="199" cm="1">
        <f t="array" ref="S334">IF(G334&lt;0,G334,0)</f>
        <v>-310</v>
      </c>
      <c r="T334" s="199" cm="1">
        <f t="array" ref="T334">MIN(0,S334+R333+V333)</f>
        <v>-310</v>
      </c>
      <c r="U334" s="165" cm="1">
        <f t="array" ref="U334">MAX(S334,IF(Q334&gt;0,MAX(-Q334,S334),T334))</f>
        <v>-310</v>
      </c>
      <c r="V334" s="166" cm="1">
        <f t="array" ref="V334">S334-U334</f>
        <v>0</v>
      </c>
      <c r="W334" s="105"/>
      <c r="X334" s="9"/>
      <c r="Y334" s="76" cm="1">
        <f t="array" ref="Y334">#REF!</f>
      </c>
      <c r="Z334" s="76" cm="1">
        <f t="array" ref="Z334">MAX(O334-Y334,0)</f>
      </c>
      <c r="AA334" s="9"/>
    </row>
    <row r="335" ht="13.65" customHeight="1">
      <c r="A335" s="24" cm="1">
        <f t="array" ref="A335">A334+1</f>
        <v>43425</v>
      </c>
      <c r="B335" s="207" cm="1">
        <f t="array" ref="B335">YEAR(A335)</f>
        <v>2018</v>
      </c>
      <c r="C335" s="208" cm="1">
        <f t="array" ref="C335">MONTH(A335)</f>
        <v>11</v>
      </c>
      <c r="D335" s="138" cm="1">
        <f t="array" ref="D335">'P'!D335</f>
        <v>186680</v>
      </c>
      <c r="E335" s="138" cm="1">
        <f t="array" ref="E335">'C'!E335</f>
        <v>299850</v>
      </c>
      <c r="F335" s="139" cm="1">
        <f t="array" ref="F335">D335+E335</f>
        <v>486530</v>
      </c>
      <c r="G335" s="119" cm="1">
        <f t="array" ref="G335">F335-F334</f>
        <v>620</v>
      </c>
      <c r="H335" s="119" cm="1">
        <f t="array" ref="H335">IF(G335&gt;0,G335,0)</f>
        <v>620</v>
      </c>
      <c r="I335" s="113" cm="1">
        <f t="array" ref="I335">MAX($F$334:F335)</f>
        <v>486530</v>
      </c>
      <c r="J335" s="140"/>
      <c r="K335" s="121" cm="1">
        <f t="array" ref="K335">MAX(0,I335-I334)</f>
        <v>620</v>
      </c>
      <c r="L335" s="113" cm="1">
        <f t="array" ref="L335">MIN(F335:F364)</f>
        <v>486010</v>
      </c>
      <c r="M335" s="113" cm="1">
        <f t="array" ref="M335">MAX(0,L335-L334)</f>
        <v>100</v>
      </c>
      <c r="N335" s="122" cm="1">
        <f t="array" ref="N335">MIN(M335,H335-K335)</f>
        <v>0</v>
      </c>
      <c r="O335" s="113" cm="1">
        <f t="array" ref="O335">K335+N335</f>
        <v>620</v>
      </c>
      <c r="P335" s="113" cm="1">
        <f t="array" ref="P335">H335-O335</f>
        <v>0</v>
      </c>
      <c r="Q335" s="119" cm="1">
        <f t="array" ref="Q335">MAX(0,IF(AND(K335=0,P335&gt;0),0,Q334+K335+U334))</f>
        <v>310</v>
      </c>
      <c r="R335" s="119" cm="1">
        <f t="array" ref="R335">MAX(0,R334+P335+V334)</f>
        <v>0</v>
      </c>
      <c r="S335" s="199" cm="1">
        <f t="array" ref="S335">IF(G335&lt;0,G335,0)</f>
        <v>0</v>
      </c>
      <c r="T335" s="199" cm="1">
        <f t="array" ref="T335">MIN(0,S335+R334+V334)</f>
        <v>0</v>
      </c>
      <c r="U335" s="165" cm="1">
        <f t="array" ref="U335">MAX(S335,IF(Q335&gt;0,MAX(-Q335,S335),T335))</f>
        <v>0</v>
      </c>
      <c r="V335" s="166" cm="1">
        <f t="array" ref="V335">S335-U335</f>
        <v>0</v>
      </c>
      <c r="W335" s="105"/>
      <c r="X335" s="9"/>
      <c r="Y335" s="76" cm="1">
        <f t="array" ref="Y335">#REF!</f>
      </c>
      <c r="Z335" s="76" cm="1">
        <f t="array" ref="Z335">MAX(O335-Y335,0)</f>
      </c>
      <c r="AA335" s="9"/>
    </row>
    <row r="336" ht="13.65" customHeight="1">
      <c r="A336" s="24" cm="1">
        <f t="array" ref="A336">A335+1</f>
        <v>43426</v>
      </c>
      <c r="B336" s="200" cm="1">
        <f t="array" ref="B336">YEAR(A336)</f>
        <v>2018</v>
      </c>
      <c r="C336" s="201" cm="1">
        <f t="array" ref="C336">MONTH(A336)</f>
        <v>11</v>
      </c>
      <c r="D336" s="125" cm="1">
        <f t="array" ref="D336">'P'!D336</f>
        <v>186620</v>
      </c>
      <c r="E336" s="125" cm="1">
        <f t="array" ref="E336">'C'!E336</f>
        <v>299720</v>
      </c>
      <c r="F336" s="41" cm="1">
        <f t="array" ref="F336">D336+E336</f>
        <v>486340</v>
      </c>
      <c r="G336" s="119" cm="1">
        <f t="array" ref="G336">F336-F335</f>
        <v>-190</v>
      </c>
      <c r="H336" s="119" cm="1">
        <f t="array" ref="H336">IF(G336&gt;0,G336,0)</f>
        <v>0</v>
      </c>
      <c r="I336" s="113" cm="1">
        <f t="array" ref="I336">MAX($F$334:F336)</f>
        <v>486530</v>
      </c>
      <c r="J336" s="126"/>
      <c r="K336" s="121" cm="1">
        <f t="array" ref="K336">MAX(0,I336-I335)</f>
        <v>0</v>
      </c>
      <c r="L336" s="113" cm="1">
        <f t="array" ref="L336">MIN(F336:F365)</f>
        <v>486010</v>
      </c>
      <c r="M336" s="113" cm="1">
        <f t="array" ref="M336">MAX(0,L336-L335)</f>
        <v>0</v>
      </c>
      <c r="N336" s="122" cm="1">
        <f t="array" ref="N336">MIN(M336,H336-K336)</f>
        <v>0</v>
      </c>
      <c r="O336" s="113" cm="1">
        <f t="array" ref="O336">K336+N336</f>
        <v>0</v>
      </c>
      <c r="P336" s="113" cm="1">
        <f t="array" ref="P336">H336-O336</f>
        <v>0</v>
      </c>
      <c r="Q336" s="119" cm="1">
        <f t="array" ref="Q336">MAX(0,IF(AND(K336=0,P336&gt;0),0,Q335+K336+U335))</f>
        <v>310</v>
      </c>
      <c r="R336" s="119" cm="1">
        <f t="array" ref="R336">MAX(0,R335+P336+V335)</f>
        <v>0</v>
      </c>
      <c r="S336" s="199" cm="1">
        <f t="array" ref="S336">IF(G336&lt;0,G336,0)</f>
        <v>-190</v>
      </c>
      <c r="T336" s="199" cm="1">
        <f t="array" ref="T336">MIN(0,S336+R335+V335)</f>
        <v>-190</v>
      </c>
      <c r="U336" s="165" cm="1">
        <f t="array" ref="U336">MAX(S336,IF(Q336&gt;0,MAX(-Q336,S336),T336))</f>
        <v>-190</v>
      </c>
      <c r="V336" s="166" cm="1">
        <f t="array" ref="V336">S336-U336</f>
        <v>0</v>
      </c>
      <c r="W336" s="105"/>
      <c r="X336" s="9"/>
      <c r="Y336" s="76" cm="1">
        <f t="array" ref="Y336">#REF!</f>
      </c>
      <c r="Z336" s="76" cm="1">
        <f t="array" ref="Z336">MAX(O336-Y336,0)</f>
      </c>
      <c r="AA336" s="9"/>
    </row>
    <row r="337" ht="13.65" customHeight="1">
      <c r="A337" s="24" cm="1">
        <f t="array" ref="A337">A336+1</f>
        <v>43427</v>
      </c>
      <c r="B337" s="200" cm="1">
        <f t="array" ref="B337">YEAR(A337)</f>
        <v>2018</v>
      </c>
      <c r="C337" s="201" cm="1">
        <f t="array" ref="C337">MONTH(A337)</f>
        <v>11</v>
      </c>
      <c r="D337" s="125" cm="1">
        <f t="array" ref="D337">'P'!D337</f>
        <v>186740</v>
      </c>
      <c r="E337" s="125" cm="1">
        <f t="array" ref="E337">'C'!E337</f>
        <v>299910</v>
      </c>
      <c r="F337" s="41" cm="1">
        <f t="array" ref="F337">D337+E337</f>
        <v>486650</v>
      </c>
      <c r="G337" s="119" cm="1">
        <f t="array" ref="G337">F337-F336</f>
        <v>310</v>
      </c>
      <c r="H337" s="119" cm="1">
        <f t="array" ref="H337">IF(G337&gt;0,G337,0)</f>
        <v>310</v>
      </c>
      <c r="I337" s="113" cm="1">
        <f t="array" ref="I337">MAX($F$334:F337)</f>
        <v>486650</v>
      </c>
      <c r="J337" s="126"/>
      <c r="K337" s="121" cm="1">
        <f t="array" ref="K337">MAX(0,I337-I336)</f>
        <v>120</v>
      </c>
      <c r="L337" s="113" cm="1">
        <f t="array" ref="L337">MIN(F337:F366)</f>
        <v>486010</v>
      </c>
      <c r="M337" s="113" cm="1">
        <f t="array" ref="M337">MAX(0,L337-L336)</f>
        <v>0</v>
      </c>
      <c r="N337" s="122" cm="1">
        <f t="array" ref="N337">MIN(M337,H337-K337)</f>
        <v>0</v>
      </c>
      <c r="O337" s="113" cm="1">
        <f t="array" ref="O337">K337+N337</f>
        <v>120</v>
      </c>
      <c r="P337" s="113" cm="1">
        <f t="array" ref="P337">H337-O337</f>
        <v>190</v>
      </c>
      <c r="Q337" s="119" cm="1">
        <f t="array" ref="Q337">MAX(0,IF(AND(K337=0,P337&gt;0),0,Q336+K337+U336))</f>
        <v>240</v>
      </c>
      <c r="R337" s="119" cm="1">
        <f t="array" ref="R337">MAX(0,R336+P337+V336)</f>
        <v>190</v>
      </c>
      <c r="S337" s="199" cm="1">
        <f t="array" ref="S337">IF(G337&lt;0,G337,0)</f>
        <v>0</v>
      </c>
      <c r="T337" s="199" cm="1">
        <f t="array" ref="T337">MIN(0,S337+R336+V336)</f>
        <v>0</v>
      </c>
      <c r="U337" s="165" cm="1">
        <f t="array" ref="U337">MAX(S337,IF(Q337&gt;0,MAX(-Q337,S337),T337))</f>
        <v>0</v>
      </c>
      <c r="V337" s="166" cm="1">
        <f t="array" ref="V337">S337-U337</f>
        <v>0</v>
      </c>
      <c r="W337" s="105"/>
      <c r="X337" s="9"/>
      <c r="Y337" s="76" cm="1">
        <f t="array" ref="Y337">#REF!</f>
      </c>
      <c r="Z337" s="76" cm="1">
        <f t="array" ref="Z337">MAX(O337-Y337,0)</f>
      </c>
      <c r="AA337" s="9"/>
    </row>
    <row r="338" ht="13.65" customHeight="1">
      <c r="A338" s="24" cm="1">
        <f t="array" ref="A338">A337+1</f>
        <v>43428</v>
      </c>
      <c r="B338" s="200" cm="1">
        <f t="array" ref="B338">YEAR(A338)</f>
        <v>2018</v>
      </c>
      <c r="C338" s="201" cm="1">
        <f t="array" ref="C338">MONTH(A338)</f>
        <v>11</v>
      </c>
      <c r="D338" s="125" cm="1">
        <f t="array" ref="D338">'P'!D338</f>
        <v>187020</v>
      </c>
      <c r="E338" s="125" cm="1">
        <f t="array" ref="E338">'C'!E338</f>
        <v>299780</v>
      </c>
      <c r="F338" s="41" cm="1">
        <f t="array" ref="F338">D338+E338</f>
        <v>486800</v>
      </c>
      <c r="G338" s="119" cm="1">
        <f t="array" ref="G338">F338-F337</f>
        <v>150</v>
      </c>
      <c r="H338" s="119" cm="1">
        <f t="array" ref="H338">IF(G338&gt;0,G338,0)</f>
        <v>150</v>
      </c>
      <c r="I338" s="113" cm="1">
        <f t="array" ref="I338">MAX($F$334:F338)</f>
        <v>486800</v>
      </c>
      <c r="J338" s="126"/>
      <c r="K338" s="121" cm="1">
        <f t="array" ref="K338">MAX(0,I338-I337)</f>
        <v>150</v>
      </c>
      <c r="L338" s="113" cm="1">
        <f t="array" ref="L338">MIN(F338:F367)</f>
        <v>486010</v>
      </c>
      <c r="M338" s="113" cm="1">
        <f t="array" ref="M338">MAX(0,L338-L337)</f>
        <v>0</v>
      </c>
      <c r="N338" s="122" cm="1">
        <f t="array" ref="N338">MIN(M338,H338-K338)</f>
        <v>0</v>
      </c>
      <c r="O338" s="113" cm="1">
        <f t="array" ref="O338">K338+N338</f>
        <v>150</v>
      </c>
      <c r="P338" s="113" cm="1">
        <f t="array" ref="P338">H338-O338</f>
        <v>0</v>
      </c>
      <c r="Q338" s="119" cm="1">
        <f t="array" ref="Q338">MAX(0,IF(AND(K338=0,P338&gt;0),0,Q337+K338+U337))</f>
        <v>390</v>
      </c>
      <c r="R338" s="119" cm="1">
        <f t="array" ref="R338">MAX(0,R337+P338+V337)</f>
        <v>190</v>
      </c>
      <c r="S338" s="199" cm="1">
        <f t="array" ref="S338">IF(G338&lt;0,G338,0)</f>
        <v>0</v>
      </c>
      <c r="T338" s="199" cm="1">
        <f t="array" ref="T338">MIN(0,S338+R337+V337)</f>
        <v>0</v>
      </c>
      <c r="U338" s="165" cm="1">
        <f t="array" ref="U338">MAX(S338,IF(Q338&gt;0,MAX(-Q338,S338),T338))</f>
        <v>0</v>
      </c>
      <c r="V338" s="166" cm="1">
        <f t="array" ref="V338">S338-U338</f>
        <v>0</v>
      </c>
      <c r="W338" s="105"/>
      <c r="X338" s="9"/>
      <c r="Y338" s="76" cm="1">
        <f t="array" ref="Y338">#REF!</f>
      </c>
      <c r="Z338" s="76" cm="1">
        <f t="array" ref="Z338">MAX(O338-Y338,0)</f>
      </c>
      <c r="AA338" s="9"/>
    </row>
    <row r="339" ht="13.65" customHeight="1">
      <c r="A339" s="24" cm="1">
        <f t="array" ref="A339">A338+1</f>
        <v>43429</v>
      </c>
      <c r="B339" s="200" cm="1">
        <f t="array" ref="B339">YEAR(A339)</f>
        <v>2018</v>
      </c>
      <c r="C339" s="201" cm="1">
        <f t="array" ref="C339">MONTH(A339)</f>
        <v>11</v>
      </c>
      <c r="D339" s="125" cm="1">
        <f t="array" ref="D339">'P'!D339</f>
        <v>187290</v>
      </c>
      <c r="E339" s="125" cm="1">
        <f t="array" ref="E339">'C'!E339</f>
        <v>299270</v>
      </c>
      <c r="F339" s="41" cm="1">
        <f t="array" ref="F339">D339+E339</f>
        <v>486560</v>
      </c>
      <c r="G339" s="119" cm="1">
        <f t="array" ref="G339">F339-F338</f>
        <v>-240</v>
      </c>
      <c r="H339" s="119" cm="1">
        <f t="array" ref="H339">IF(G339&gt;0,G339,0)</f>
        <v>0</v>
      </c>
      <c r="I339" s="113" cm="1">
        <f t="array" ref="I339">MAX($F$334:F339)</f>
        <v>486800</v>
      </c>
      <c r="J339" s="126"/>
      <c r="K339" s="121" cm="1">
        <f t="array" ref="K339">MAX(0,I339-I338)</f>
        <v>0</v>
      </c>
      <c r="L339" s="113" cm="1">
        <f t="array" ref="L339">MIN(F339:F368)</f>
        <v>486010</v>
      </c>
      <c r="M339" s="113" cm="1">
        <f t="array" ref="M339">MAX(0,L339-L338)</f>
        <v>0</v>
      </c>
      <c r="N339" s="122" cm="1">
        <f t="array" ref="N339">MIN(M339,H339-K339)</f>
        <v>0</v>
      </c>
      <c r="O339" s="113" cm="1">
        <f t="array" ref="O339">K339+N339</f>
        <v>0</v>
      </c>
      <c r="P339" s="113" cm="1">
        <f t="array" ref="P339">H339-O339</f>
        <v>0</v>
      </c>
      <c r="Q339" s="119" cm="1">
        <f t="array" ref="Q339">MAX(0,IF(AND(K339=0,P339&gt;0),0,Q338+K339+U338))</f>
        <v>390</v>
      </c>
      <c r="R339" s="119" cm="1">
        <f t="array" ref="R339">MAX(0,R338+P339+V338)</f>
        <v>190</v>
      </c>
      <c r="S339" s="199" cm="1">
        <f t="array" ref="S339">IF(G339&lt;0,G339,0)</f>
        <v>-240</v>
      </c>
      <c r="T339" s="199" cm="1">
        <f t="array" ref="T339">MIN(0,S339+R338+V338)</f>
        <v>-50</v>
      </c>
      <c r="U339" s="165" cm="1">
        <f t="array" ref="U339">MAX(S339,IF(Q339&gt;0,MAX(-Q339,S339),T339))</f>
        <v>-240</v>
      </c>
      <c r="V339" s="166" cm="1">
        <f t="array" ref="V339">S339-U339</f>
        <v>0</v>
      </c>
      <c r="W339" s="105"/>
      <c r="X339" s="9"/>
      <c r="Y339" s="76" cm="1">
        <f t="array" ref="Y339">#REF!</f>
      </c>
      <c r="Z339" s="76" cm="1">
        <f t="array" ref="Z339">MAX(O339-Y339,0)</f>
      </c>
      <c r="AA339" s="9"/>
    </row>
    <row r="340" ht="13.65" customHeight="1">
      <c r="A340" s="24" cm="1">
        <f t="array" ref="A340">A339+1</f>
        <v>43430</v>
      </c>
      <c r="B340" s="200" cm="1">
        <f t="array" ref="B340">YEAR(A340)</f>
        <v>2018</v>
      </c>
      <c r="C340" s="201" cm="1">
        <f t="array" ref="C340">MONTH(A340)</f>
        <v>11</v>
      </c>
      <c r="D340" s="125" cm="1">
        <f t="array" ref="D340">'P'!D340</f>
        <v>187440</v>
      </c>
      <c r="E340" s="125" cm="1">
        <f t="array" ref="E340">'C'!E340</f>
        <v>298820</v>
      </c>
      <c r="F340" s="41" cm="1">
        <f t="array" ref="F340">D340+E340</f>
        <v>486260</v>
      </c>
      <c r="G340" s="119" cm="1">
        <f t="array" ref="G340">F340-F339</f>
        <v>-300</v>
      </c>
      <c r="H340" s="119" cm="1">
        <f t="array" ref="H340">IF(G340&gt;0,G340,0)</f>
        <v>0</v>
      </c>
      <c r="I340" s="113" cm="1">
        <f t="array" ref="I340">MAX($F$334:F340)</f>
        <v>486800</v>
      </c>
      <c r="J340" s="126"/>
      <c r="K340" s="121" cm="1">
        <f t="array" ref="K340">MAX(0,I340-I339)</f>
        <v>0</v>
      </c>
      <c r="L340" s="113" cm="1">
        <f t="array" ref="L340">MIN(F340:F369)</f>
        <v>486010</v>
      </c>
      <c r="M340" s="113" cm="1">
        <f t="array" ref="M340">MAX(0,L340-L339)</f>
        <v>0</v>
      </c>
      <c r="N340" s="122" cm="1">
        <f t="array" ref="N340">MIN(M340,H340-K340)</f>
        <v>0</v>
      </c>
      <c r="O340" s="113" cm="1">
        <f t="array" ref="O340">K340+N340</f>
        <v>0</v>
      </c>
      <c r="P340" s="113" cm="1">
        <f t="array" ref="P340">H340-O340</f>
        <v>0</v>
      </c>
      <c r="Q340" s="119" cm="1">
        <f t="array" ref="Q340">MAX(0,IF(AND(K340=0,P340&gt;0),0,Q339+K340+U339))</f>
        <v>150</v>
      </c>
      <c r="R340" s="119" cm="1">
        <f t="array" ref="R340">MAX(0,R339+P340+V339)</f>
        <v>190</v>
      </c>
      <c r="S340" s="199" cm="1">
        <f t="array" ref="S340">IF(G340&lt;0,G340,0)</f>
        <v>-300</v>
      </c>
      <c r="T340" s="199" cm="1">
        <f t="array" ref="T340">MIN(0,S340+R339+V339)</f>
        <v>-110</v>
      </c>
      <c r="U340" s="165" cm="1">
        <f t="array" ref="U340">MAX(S340,IF(Q340&gt;0,MAX(-Q340,S340),T340))</f>
        <v>-150</v>
      </c>
      <c r="V340" s="166" cm="1">
        <f t="array" ref="V340">S340-U340</f>
        <v>-150</v>
      </c>
      <c r="W340" s="105"/>
      <c r="X340" s="9"/>
      <c r="Y340" s="76" cm="1">
        <f t="array" ref="Y340">#REF!</f>
      </c>
      <c r="Z340" s="76" cm="1">
        <f t="array" ref="Z340">MAX(O340-Y340,0)</f>
      </c>
      <c r="AA340" s="9"/>
    </row>
    <row r="341" ht="13.65" customHeight="1">
      <c r="A341" s="24" cm="1">
        <f t="array" ref="A341">A340+1</f>
        <v>43431</v>
      </c>
      <c r="B341" s="200" cm="1">
        <f t="array" ref="B341">YEAR(A341)</f>
        <v>2018</v>
      </c>
      <c r="C341" s="201" cm="1">
        <f t="array" ref="C341">MONTH(A341)</f>
        <v>11</v>
      </c>
      <c r="D341" s="125" cm="1">
        <f t="array" ref="D341">'P'!D341</f>
        <v>187570</v>
      </c>
      <c r="E341" s="125" cm="1">
        <f t="array" ref="E341">'C'!E341</f>
        <v>298440</v>
      </c>
      <c r="F341" s="41" cm="1">
        <f t="array" ref="F341">D341+E341</f>
        <v>486010</v>
      </c>
      <c r="G341" s="119" cm="1">
        <f t="array" ref="G341">F341-F340</f>
        <v>-250</v>
      </c>
      <c r="H341" s="119" cm="1">
        <f t="array" ref="H341">IF(G341&gt;0,G341,0)</f>
        <v>0</v>
      </c>
      <c r="I341" s="113" cm="1">
        <f t="array" ref="I341">MAX($F$334:F341)</f>
        <v>486800</v>
      </c>
      <c r="J341" s="126"/>
      <c r="K341" s="121" cm="1">
        <f t="array" ref="K341">MAX(0,I341-I340)</f>
        <v>0</v>
      </c>
      <c r="L341" s="113" cm="1">
        <f t="array" ref="L341">MIN(F341:F370)</f>
        <v>486010</v>
      </c>
      <c r="M341" s="113" cm="1">
        <f t="array" ref="M341">MAX(0,L341-L340)</f>
        <v>0</v>
      </c>
      <c r="N341" s="122" cm="1">
        <f t="array" ref="N341">MIN(M341,H341-K341)</f>
        <v>0</v>
      </c>
      <c r="O341" s="113" cm="1">
        <f t="array" ref="O341">K341+N341</f>
        <v>0</v>
      </c>
      <c r="P341" s="113" cm="1">
        <f t="array" ref="P341">H341-O341</f>
        <v>0</v>
      </c>
      <c r="Q341" s="119" cm="1">
        <f t="array" ref="Q341">MAX(0,IF(AND(K341=0,P341&gt;0),0,Q340+K341+U340))</f>
        <v>0</v>
      </c>
      <c r="R341" s="119" cm="1">
        <f t="array" ref="R341">MAX(0,R340+P341+V340)</f>
        <v>40</v>
      </c>
      <c r="S341" s="199" cm="1">
        <f t="array" ref="S341">IF(G341&lt;0,G341,0)</f>
        <v>-250</v>
      </c>
      <c r="T341" s="199" cm="1">
        <f t="array" ref="T341">MIN(0,S341+R340+V340)</f>
        <v>-210</v>
      </c>
      <c r="U341" s="165" cm="1">
        <f t="array" ref="U341">MAX(S341,IF(Q341&gt;0,MAX(-Q341,S341),T341))</f>
        <v>-210</v>
      </c>
      <c r="V341" s="166" cm="1">
        <f t="array" ref="V341">S341-U341</f>
        <v>-40</v>
      </c>
      <c r="W341" s="105"/>
      <c r="X341" s="9"/>
      <c r="Y341" s="76" cm="1">
        <f t="array" ref="Y341">#REF!</f>
      </c>
      <c r="Z341" s="76" cm="1">
        <f t="array" ref="Z341">MAX(O341-Y341,0)</f>
      </c>
      <c r="AA341" s="9"/>
    </row>
    <row r="342" ht="13.65" customHeight="1">
      <c r="A342" s="24" cm="1">
        <f t="array" ref="A342">A341+1</f>
        <v>43432</v>
      </c>
      <c r="B342" s="200" cm="1">
        <f t="array" ref="B342">YEAR(A342)</f>
        <v>2018</v>
      </c>
      <c r="C342" s="201" cm="1">
        <f t="array" ref="C342">MONTH(A342)</f>
        <v>11</v>
      </c>
      <c r="D342" s="125" cm="1">
        <f t="array" ref="D342">'P'!D342</f>
        <v>187970</v>
      </c>
      <c r="E342" s="125" cm="1">
        <f t="array" ref="E342">'C'!E342</f>
        <v>298060</v>
      </c>
      <c r="F342" s="41" cm="1">
        <f t="array" ref="F342">D342+E342</f>
        <v>486030</v>
      </c>
      <c r="G342" s="119" cm="1">
        <f t="array" ref="G342">F342-F341</f>
        <v>20</v>
      </c>
      <c r="H342" s="119" cm="1">
        <f t="array" ref="H342">IF(G342&gt;0,G342,0)</f>
        <v>20</v>
      </c>
      <c r="I342" s="113" cm="1">
        <f t="array" ref="I342">MAX($F$334:F342)</f>
        <v>486800</v>
      </c>
      <c r="J342" s="126"/>
      <c r="K342" s="121" cm="1">
        <f t="array" ref="K342">MAX(0,I342-I341)</f>
        <v>0</v>
      </c>
      <c r="L342" s="113" cm="1">
        <f t="array" ref="L342">MIN(F342:F371)</f>
        <v>486030</v>
      </c>
      <c r="M342" s="113" cm="1">
        <f t="array" ref="M342">MAX(0,L342-L341)</f>
        <v>20</v>
      </c>
      <c r="N342" s="122" cm="1">
        <f t="array" ref="N342">MIN(M342,H342-K342)</f>
        <v>20</v>
      </c>
      <c r="O342" s="113" cm="1">
        <f t="array" ref="O342">K342+N342</f>
        <v>20</v>
      </c>
      <c r="P342" s="113" cm="1">
        <f t="array" ref="P342">H342-O342</f>
        <v>0</v>
      </c>
      <c r="Q342" s="119" cm="1">
        <f t="array" ref="Q342">MAX(0,IF(AND(K342=0,P342&gt;0),0,Q341+K342+U341))</f>
        <v>0</v>
      </c>
      <c r="R342" s="119" cm="1">
        <f t="array" ref="R342">MAX(0,R341+P342+V341)</f>
        <v>0</v>
      </c>
      <c r="S342" s="199" cm="1">
        <f t="array" ref="S342">IF(G342&lt;0,G342,0)</f>
        <v>0</v>
      </c>
      <c r="T342" s="199" cm="1">
        <f t="array" ref="T342">MIN(0,S342+R341+V341)</f>
        <v>0</v>
      </c>
      <c r="U342" s="165" cm="1">
        <f t="array" ref="U342">MAX(S342,IF(Q342&gt;0,MAX(-Q342,S342),T342))</f>
        <v>0</v>
      </c>
      <c r="V342" s="166" cm="1">
        <f t="array" ref="V342">S342-U342</f>
        <v>0</v>
      </c>
      <c r="W342" s="105"/>
      <c r="X342" s="9"/>
      <c r="Y342" s="76" cm="1">
        <f t="array" ref="Y342">#REF!</f>
      </c>
      <c r="Z342" s="76" cm="1">
        <f t="array" ref="Z342">MAX(O342-Y342,0)</f>
      </c>
      <c r="AA342" s="9"/>
    </row>
    <row r="343" ht="13.65" customHeight="1">
      <c r="A343" s="24" cm="1">
        <f t="array" ref="A343">A342+1</f>
        <v>43433</v>
      </c>
      <c r="B343" s="200" cm="1">
        <f t="array" ref="B343">YEAR(A343)</f>
        <v>2018</v>
      </c>
      <c r="C343" s="201" cm="1">
        <f t="array" ref="C343">MONTH(A343)</f>
        <v>11</v>
      </c>
      <c r="D343" s="125" cm="1">
        <f t="array" ref="D343">'P'!D343</f>
        <v>188710</v>
      </c>
      <c r="E343" s="125" cm="1">
        <f t="array" ref="E343">'C'!E343</f>
        <v>297930</v>
      </c>
      <c r="F343" s="41" cm="1">
        <f t="array" ref="F343">D343+E343</f>
        <v>486640</v>
      </c>
      <c r="G343" s="119" cm="1">
        <f t="array" ref="G343">F343-F342</f>
        <v>610</v>
      </c>
      <c r="H343" s="119" cm="1">
        <f t="array" ref="H343">IF(G343&gt;0,G343,0)</f>
        <v>610</v>
      </c>
      <c r="I343" s="113" cm="1">
        <f t="array" ref="I343">MAX($F$334:F343)</f>
        <v>486800</v>
      </c>
      <c r="J343" s="126"/>
      <c r="K343" s="121" cm="1">
        <f t="array" ref="K343">MAX(0,I343-I342)</f>
        <v>0</v>
      </c>
      <c r="L343" s="113" cm="1">
        <f t="array" ref="L343">MIN(F343:F372)</f>
        <v>486270</v>
      </c>
      <c r="M343" s="113" cm="1">
        <f t="array" ref="M343">MAX(0,L343-L342)</f>
        <v>240</v>
      </c>
      <c r="N343" s="122" cm="1">
        <f t="array" ref="N343">MIN(M343,H343-K343)</f>
        <v>240</v>
      </c>
      <c r="O343" s="113" cm="1">
        <f t="array" ref="O343">K343+N343</f>
        <v>240</v>
      </c>
      <c r="P343" s="113" cm="1">
        <f t="array" ref="P343">H343-O343</f>
        <v>370</v>
      </c>
      <c r="Q343" s="119" cm="1">
        <f t="array" ref="Q343">MAX(0,IF(AND(K343=0,P343&gt;0),0,Q342+K343+U342))</f>
        <v>0</v>
      </c>
      <c r="R343" s="119" cm="1">
        <f t="array" ref="R343">MAX(0,R342+P343+V342)</f>
        <v>370</v>
      </c>
      <c r="S343" s="199" cm="1">
        <f t="array" ref="S343">IF(G343&lt;0,G343,0)</f>
        <v>0</v>
      </c>
      <c r="T343" s="199" cm="1">
        <f t="array" ref="T343">MIN(0,S343+R342+V342)</f>
        <v>0</v>
      </c>
      <c r="U343" s="165" cm="1">
        <f t="array" ref="U343">MAX(S343,IF(Q343&gt;0,MAX(-Q343,S343),T343))</f>
        <v>0</v>
      </c>
      <c r="V343" s="166" cm="1">
        <f t="array" ref="V343">S343-U343</f>
        <v>0</v>
      </c>
      <c r="W343" s="105"/>
      <c r="X343" s="9"/>
      <c r="Y343" s="76" cm="1">
        <f t="array" ref="Y343">#REF!</f>
      </c>
      <c r="Z343" s="76" cm="1">
        <f t="array" ref="Z343">MAX(O343-Y343,0)</f>
      </c>
      <c r="AA343" s="9"/>
    </row>
    <row r="344" ht="13.65" customHeight="1">
      <c r="A344" s="24" cm="1">
        <f t="array" ref="A344">A343+1</f>
        <v>43434</v>
      </c>
      <c r="B344" s="200" cm="1">
        <f t="array" ref="B344">YEAR(A344)</f>
        <v>2018</v>
      </c>
      <c r="C344" s="201" cm="1">
        <f t="array" ref="C344">MONTH(A344)</f>
        <v>11</v>
      </c>
      <c r="D344" s="125" cm="1">
        <f t="array" ref="D344">'P'!D344</f>
        <v>189780</v>
      </c>
      <c r="E344" s="125" cm="1">
        <f t="array" ref="E344">'C'!E344</f>
        <v>297230</v>
      </c>
      <c r="F344" s="41" cm="1">
        <f t="array" ref="F344">D344+E344</f>
        <v>487010</v>
      </c>
      <c r="G344" s="119" cm="1">
        <f t="array" ref="G344">F344-F343</f>
        <v>370</v>
      </c>
      <c r="H344" s="119" cm="1">
        <f t="array" ref="H344">IF(G344&gt;0,G344,0)</f>
        <v>370</v>
      </c>
      <c r="I344" s="113" cm="1">
        <f t="array" ref="I344">MAX($F$334:F344)</f>
        <v>487010</v>
      </c>
      <c r="J344" s="126"/>
      <c r="K344" s="121" cm="1">
        <f t="array" ref="K344">MAX(0,I344-I343)</f>
        <v>210</v>
      </c>
      <c r="L344" s="113" cm="1">
        <f t="array" ref="L344">MIN(F344:F373)</f>
        <v>486270</v>
      </c>
      <c r="M344" s="113" cm="1">
        <f t="array" ref="M344">MAX(0,L344-L343)</f>
        <v>0</v>
      </c>
      <c r="N344" s="122" cm="1">
        <f t="array" ref="N344">MIN(M344,H344-K344)</f>
        <v>0</v>
      </c>
      <c r="O344" s="113" cm="1">
        <f t="array" ref="O344">K344+N344</f>
        <v>210</v>
      </c>
      <c r="P344" s="113" cm="1">
        <f t="array" ref="P344">H344-O344</f>
        <v>160</v>
      </c>
      <c r="Q344" s="119" cm="1">
        <f t="array" ref="Q344">MAX(0,IF(AND(K344=0,P344&gt;0),0,Q343+K344+U343))</f>
        <v>210</v>
      </c>
      <c r="R344" s="119" cm="1">
        <f t="array" ref="R344">MAX(0,R343+P344+V343)</f>
        <v>530</v>
      </c>
      <c r="S344" s="199" cm="1">
        <f t="array" ref="S344">IF(G344&lt;0,G344,0)</f>
        <v>0</v>
      </c>
      <c r="T344" s="199" cm="1">
        <f t="array" ref="T344">MIN(0,S344+R343+V343)</f>
        <v>0</v>
      </c>
      <c r="U344" s="165" cm="1">
        <f t="array" ref="U344">MAX(S344,IF(Q344&gt;0,MAX(-Q344,S344),T344))</f>
        <v>0</v>
      </c>
      <c r="V344" s="166" cm="1">
        <f t="array" ref="V344">S344-U344</f>
        <v>0</v>
      </c>
      <c r="W344" s="105"/>
      <c r="X344" s="9"/>
      <c r="Y344" s="76" cm="1">
        <f t="array" ref="Y344">#REF!</f>
      </c>
      <c r="Z344" s="76" cm="1">
        <f t="array" ref="Z344">MAX(O344-Y344,0)</f>
      </c>
      <c r="AA344" s="9"/>
    </row>
    <row r="345" ht="13.65" customHeight="1">
      <c r="A345" s="24" cm="1">
        <f t="array" ref="A345">A344+1</f>
        <v>43435</v>
      </c>
      <c r="B345" s="200" cm="1">
        <f t="array" ref="B345">YEAR(A345)</f>
        <v>2018</v>
      </c>
      <c r="C345" s="201" cm="1">
        <f t="array" ref="C345">MONTH(A345)</f>
        <v>12</v>
      </c>
      <c r="D345" s="125" cm="1">
        <f t="array" ref="D345">'P'!D345</f>
        <v>190740</v>
      </c>
      <c r="E345" s="125" cm="1">
        <f t="array" ref="E345">'C'!E345</f>
        <v>296850</v>
      </c>
      <c r="F345" s="41" cm="1">
        <f t="array" ref="F345">D345+E345</f>
        <v>487590</v>
      </c>
      <c r="G345" s="119" cm="1">
        <f t="array" ref="G345">F345-F344</f>
        <v>580</v>
      </c>
      <c r="H345" s="119" cm="1">
        <f t="array" ref="H345">IF(G345&gt;0,G345,0)</f>
        <v>580</v>
      </c>
      <c r="I345" s="113" cm="1">
        <f t="array" ref="I345">MAX($F$334:F345)</f>
        <v>487590</v>
      </c>
      <c r="J345" s="126"/>
      <c r="K345" s="121" cm="1">
        <f t="array" ref="K345">MAX(0,I345-I344)</f>
        <v>580</v>
      </c>
      <c r="L345" s="113" cm="1">
        <f t="array" ref="L345">MIN(F345:F374)</f>
        <v>486270</v>
      </c>
      <c r="M345" s="113" cm="1">
        <f t="array" ref="M345">MAX(0,L345-L344)</f>
        <v>0</v>
      </c>
      <c r="N345" s="122" cm="1">
        <f t="array" ref="N345">MIN(M345,H345-K345)</f>
        <v>0</v>
      </c>
      <c r="O345" s="113" cm="1">
        <f t="array" ref="O345">K345+N345</f>
        <v>580</v>
      </c>
      <c r="P345" s="113" cm="1">
        <f t="array" ref="P345">H345-O345</f>
        <v>0</v>
      </c>
      <c r="Q345" s="119" cm="1">
        <f t="array" ref="Q345">MAX(0,IF(AND(K345=0,P345&gt;0),0,Q344+K345+U344))</f>
        <v>790</v>
      </c>
      <c r="R345" s="119" cm="1">
        <f t="array" ref="R345">MAX(0,R344+P345+V344)</f>
        <v>530</v>
      </c>
      <c r="S345" s="199" cm="1">
        <f t="array" ref="S345">IF(G345&lt;0,G345,0)</f>
        <v>0</v>
      </c>
      <c r="T345" s="199" cm="1">
        <f t="array" ref="T345">MIN(0,S345+R344+V344)</f>
        <v>0</v>
      </c>
      <c r="U345" s="165" cm="1">
        <f t="array" ref="U345">MAX(S345,IF(Q345&gt;0,MAX(-Q345,S345),T345))</f>
        <v>0</v>
      </c>
      <c r="V345" s="166" cm="1">
        <f t="array" ref="V345">S345-U345</f>
        <v>0</v>
      </c>
      <c r="W345" s="105"/>
      <c r="X345" s="9"/>
      <c r="Y345" s="76" cm="1">
        <f t="array" ref="Y345">#REF!</f>
      </c>
      <c r="Z345" s="76" cm="1">
        <f t="array" ref="Z345">MAX(O345-Y345,0)</f>
      </c>
      <c r="AA345" s="9"/>
    </row>
    <row r="346" ht="13.65" customHeight="1">
      <c r="A346" s="24" cm="1">
        <f t="array" ref="A346">A345+1</f>
        <v>43436</v>
      </c>
      <c r="B346" s="200" cm="1">
        <f t="array" ref="B346">YEAR(A346)</f>
        <v>2018</v>
      </c>
      <c r="C346" s="201" cm="1">
        <f t="array" ref="C346">MONTH(A346)</f>
        <v>12</v>
      </c>
      <c r="D346" s="125" cm="1">
        <f t="array" ref="D346">'P'!D346</f>
        <v>191380</v>
      </c>
      <c r="E346" s="125" cm="1">
        <f t="array" ref="E346">'C'!E346</f>
        <v>296400</v>
      </c>
      <c r="F346" s="41" cm="1">
        <f t="array" ref="F346">D346+E346</f>
        <v>487780</v>
      </c>
      <c r="G346" s="119" cm="1">
        <f t="array" ref="G346">F346-F345</f>
        <v>190</v>
      </c>
      <c r="H346" s="119" cm="1">
        <f t="array" ref="H346">IF(G346&gt;0,G346,0)</f>
        <v>190</v>
      </c>
      <c r="I346" s="113" cm="1">
        <f t="array" ref="I346">MAX($F$334:F346)</f>
        <v>487780</v>
      </c>
      <c r="J346" s="126"/>
      <c r="K346" s="121" cm="1">
        <f t="array" ref="K346">MAX(0,I346-I345)</f>
        <v>190</v>
      </c>
      <c r="L346" s="113" cm="1">
        <f t="array" ref="L346">MIN(F346:F375)</f>
        <v>486270</v>
      </c>
      <c r="M346" s="113" cm="1">
        <f t="array" ref="M346">MAX(0,L346-L345)</f>
        <v>0</v>
      </c>
      <c r="N346" s="122" cm="1">
        <f t="array" ref="N346">MIN(M346,H346-K346)</f>
        <v>0</v>
      </c>
      <c r="O346" s="113" cm="1">
        <f t="array" ref="O346">K346+N346</f>
        <v>190</v>
      </c>
      <c r="P346" s="113" cm="1">
        <f t="array" ref="P346">H346-O346</f>
        <v>0</v>
      </c>
      <c r="Q346" s="119" cm="1">
        <f t="array" ref="Q346">MAX(0,IF(AND(K346=0,P346&gt;0),0,Q345+K346+U345))</f>
        <v>980</v>
      </c>
      <c r="R346" s="119" cm="1">
        <f t="array" ref="R346">MAX(0,R345+P346+V345)</f>
        <v>530</v>
      </c>
      <c r="S346" s="199" cm="1">
        <f t="array" ref="S346">IF(G346&lt;0,G346,0)</f>
        <v>0</v>
      </c>
      <c r="T346" s="199" cm="1">
        <f t="array" ref="T346">MIN(0,S346+R345+V345)</f>
        <v>0</v>
      </c>
      <c r="U346" s="165" cm="1">
        <f t="array" ref="U346">MAX(S346,IF(Q346&gt;0,MAX(-Q346,S346),T346))</f>
        <v>0</v>
      </c>
      <c r="V346" s="166" cm="1">
        <f t="array" ref="V346">S346-U346</f>
        <v>0</v>
      </c>
      <c r="W346" s="105"/>
      <c r="X346" s="9"/>
      <c r="Y346" s="76" cm="1">
        <f t="array" ref="Y346">#REF!</f>
      </c>
      <c r="Z346" s="76" cm="1">
        <f t="array" ref="Z346">MAX(O346-Y346,0)</f>
      </c>
      <c r="AA346" s="9"/>
    </row>
    <row r="347" ht="13.65" customHeight="1">
      <c r="A347" s="24" cm="1">
        <f t="array" ref="A347">A346+1</f>
        <v>43437</v>
      </c>
      <c r="B347" s="200" cm="1">
        <f t="array" ref="B347">YEAR(A347)</f>
        <v>2018</v>
      </c>
      <c r="C347" s="201" cm="1">
        <f t="array" ref="C347">MONTH(A347)</f>
        <v>12</v>
      </c>
      <c r="D347" s="125" cm="1">
        <f t="array" ref="D347">'P'!D347</f>
        <v>191550</v>
      </c>
      <c r="E347" s="125" cm="1">
        <f t="array" ref="E347">'C'!E347</f>
        <v>296270</v>
      </c>
      <c r="F347" s="41" cm="1">
        <f t="array" ref="F347">D347+E347</f>
        <v>487820</v>
      </c>
      <c r="G347" s="119" cm="1">
        <f t="array" ref="G347">F347-F346</f>
        <v>40</v>
      </c>
      <c r="H347" s="119" cm="1">
        <f t="array" ref="H347">IF(G347&gt;0,G347,0)</f>
        <v>40</v>
      </c>
      <c r="I347" s="113" cm="1">
        <f t="array" ref="I347">MAX($F$334:F347)</f>
        <v>487820</v>
      </c>
      <c r="J347" s="126"/>
      <c r="K347" s="121" cm="1">
        <f t="array" ref="K347">MAX(0,I347-I346)</f>
        <v>40</v>
      </c>
      <c r="L347" s="113" cm="1">
        <f t="array" ref="L347">MIN(F347:F376)</f>
        <v>486270</v>
      </c>
      <c r="M347" s="113" cm="1">
        <f t="array" ref="M347">MAX(0,L347-L346)</f>
        <v>0</v>
      </c>
      <c r="N347" s="122" cm="1">
        <f t="array" ref="N347">MIN(M347,H347-K347)</f>
        <v>0</v>
      </c>
      <c r="O347" s="113" cm="1">
        <f t="array" ref="O347">K347+N347</f>
        <v>40</v>
      </c>
      <c r="P347" s="113" cm="1">
        <f t="array" ref="P347">H347-O347</f>
        <v>0</v>
      </c>
      <c r="Q347" s="119" cm="1">
        <f t="array" ref="Q347">MAX(0,IF(AND(K347=0,P347&gt;0),0,Q346+K347+U346))</f>
        <v>1020</v>
      </c>
      <c r="R347" s="119" cm="1">
        <f t="array" ref="R347">MAX(0,R346+P347+V346)</f>
        <v>530</v>
      </c>
      <c r="S347" s="199" cm="1">
        <f t="array" ref="S347">IF(G347&lt;0,G347,0)</f>
        <v>0</v>
      </c>
      <c r="T347" s="199" cm="1">
        <f t="array" ref="T347">MIN(0,S347+R346+V346)</f>
        <v>0</v>
      </c>
      <c r="U347" s="165" cm="1">
        <f t="array" ref="U347">MAX(S347,IF(Q347&gt;0,MAX(-Q347,S347),T347))</f>
        <v>0</v>
      </c>
      <c r="V347" s="166" cm="1">
        <f t="array" ref="V347">S347-U347</f>
        <v>0</v>
      </c>
      <c r="W347" s="105"/>
      <c r="X347" s="9"/>
      <c r="Y347" s="76" cm="1">
        <f t="array" ref="Y347">#REF!</f>
      </c>
      <c r="Z347" s="76" cm="1">
        <f t="array" ref="Z347">MAX(O347-Y347,0)</f>
      </c>
      <c r="AA347" s="9"/>
    </row>
    <row r="348" ht="13.65" customHeight="1">
      <c r="A348" s="24" cm="1">
        <f t="array" ref="A348">A347+1</f>
        <v>43438</v>
      </c>
      <c r="B348" s="200" cm="1">
        <f t="array" ref="B348">YEAR(A348)</f>
        <v>2018</v>
      </c>
      <c r="C348" s="201" cm="1">
        <f t="array" ref="C348">MONTH(A348)</f>
        <v>12</v>
      </c>
      <c r="D348" s="125" cm="1">
        <f t="array" ref="D348">'P'!D348</f>
        <v>190690</v>
      </c>
      <c r="E348" s="125" cm="1">
        <f t="array" ref="E348">'C'!E348</f>
        <v>296850</v>
      </c>
      <c r="F348" s="41" cm="1">
        <f t="array" ref="F348">D348+E348</f>
        <v>487540</v>
      </c>
      <c r="G348" s="119" cm="1">
        <f t="array" ref="G348">F348-F347</f>
        <v>-280</v>
      </c>
      <c r="H348" s="119" cm="1">
        <f t="array" ref="H348">IF(G348&gt;0,G348,0)</f>
        <v>0</v>
      </c>
      <c r="I348" s="113" cm="1">
        <f t="array" ref="I348">MAX($F$334:F348)</f>
        <v>487820</v>
      </c>
      <c r="J348" s="126"/>
      <c r="K348" s="121" cm="1">
        <f t="array" ref="K348">MAX(0,I348-I347)</f>
        <v>0</v>
      </c>
      <c r="L348" s="113" cm="1">
        <f t="array" ref="L348">MIN(F348:F377)</f>
        <v>486270</v>
      </c>
      <c r="M348" s="113" cm="1">
        <f t="array" ref="M348">MAX(0,L348-L347)</f>
        <v>0</v>
      </c>
      <c r="N348" s="122" cm="1">
        <f t="array" ref="N348">MIN(M348,H348-K348)</f>
        <v>0</v>
      </c>
      <c r="O348" s="113" cm="1">
        <f t="array" ref="O348">K348+N348</f>
        <v>0</v>
      </c>
      <c r="P348" s="113" cm="1">
        <f t="array" ref="P348">H348-O348</f>
        <v>0</v>
      </c>
      <c r="Q348" s="119" cm="1">
        <f t="array" ref="Q348">MAX(0,IF(AND(K348=0,P348&gt;0),0,Q347+K348+U347))</f>
        <v>1020</v>
      </c>
      <c r="R348" s="119" cm="1">
        <f t="array" ref="R348">MAX(0,R347+P348+V347)</f>
        <v>530</v>
      </c>
      <c r="S348" s="199" cm="1">
        <f t="array" ref="S348">IF(G348&lt;0,G348,0)</f>
        <v>-280</v>
      </c>
      <c r="T348" s="199" cm="1">
        <f t="array" ref="T348">MIN(0,S348+R347+V347)</f>
        <v>0</v>
      </c>
      <c r="U348" s="165" cm="1">
        <f t="array" ref="U348">MAX(S348,IF(Q348&gt;0,MAX(-Q348,S348),T348))</f>
        <v>-280</v>
      </c>
      <c r="V348" s="166" cm="1">
        <f t="array" ref="V348">S348-U348</f>
        <v>0</v>
      </c>
      <c r="W348" s="105"/>
      <c r="X348" s="9"/>
      <c r="Y348" s="76" cm="1">
        <f t="array" ref="Y348">#REF!</f>
      </c>
      <c r="Z348" s="76" cm="1">
        <f t="array" ref="Z348">MAX(O348-Y348,0)</f>
      </c>
      <c r="AA348" s="9"/>
    </row>
    <row r="349" ht="13.65" customHeight="1">
      <c r="A349" s="24" cm="1">
        <f t="array" ref="A349">A348+1</f>
        <v>43439</v>
      </c>
      <c r="B349" s="200" cm="1">
        <f t="array" ref="B349">YEAR(A349)</f>
        <v>2018</v>
      </c>
      <c r="C349" s="201" cm="1">
        <f t="array" ref="C349">MONTH(A349)</f>
        <v>12</v>
      </c>
      <c r="D349" s="125" cm="1">
        <f t="array" ref="D349">'P'!D349</f>
        <v>189730</v>
      </c>
      <c r="E349" s="125" cm="1">
        <f t="array" ref="E349">'C'!E349</f>
        <v>297800</v>
      </c>
      <c r="F349" s="41" cm="1">
        <f t="array" ref="F349">D349+E349</f>
        <v>487530</v>
      </c>
      <c r="G349" s="119" cm="1">
        <f t="array" ref="G349">F349-F348</f>
        <v>-10</v>
      </c>
      <c r="H349" s="119" cm="1">
        <f t="array" ref="H349">IF(G349&gt;0,G349,0)</f>
        <v>0</v>
      </c>
      <c r="I349" s="113" cm="1">
        <f t="array" ref="I349">MAX($F$334:F349)</f>
        <v>487820</v>
      </c>
      <c r="J349" s="126"/>
      <c r="K349" s="121" cm="1">
        <f t="array" ref="K349">MAX(0,I349-I348)</f>
        <v>0</v>
      </c>
      <c r="L349" s="113" cm="1">
        <f t="array" ref="L349">MIN(F349:F378)</f>
        <v>486270</v>
      </c>
      <c r="M349" s="113" cm="1">
        <f t="array" ref="M349">MAX(0,L349-L348)</f>
        <v>0</v>
      </c>
      <c r="N349" s="122" cm="1">
        <f t="array" ref="N349">MIN(M349,H349-K349)</f>
        <v>0</v>
      </c>
      <c r="O349" s="113" cm="1">
        <f t="array" ref="O349">K349+N349</f>
        <v>0</v>
      </c>
      <c r="P349" s="113" cm="1">
        <f t="array" ref="P349">H349-O349</f>
        <v>0</v>
      </c>
      <c r="Q349" s="119" cm="1">
        <f t="array" ref="Q349">MAX(0,IF(AND(K349=0,P349&gt;0),0,Q348+K349+U348))</f>
        <v>740</v>
      </c>
      <c r="R349" s="119" cm="1">
        <f t="array" ref="R349">MAX(0,R348+P349+V348)</f>
        <v>530</v>
      </c>
      <c r="S349" s="199" cm="1">
        <f t="array" ref="S349">IF(G349&lt;0,G349,0)</f>
        <v>-10</v>
      </c>
      <c r="T349" s="199" cm="1">
        <f t="array" ref="T349">MIN(0,S349+R348+V348)</f>
        <v>0</v>
      </c>
      <c r="U349" s="165" cm="1">
        <f t="array" ref="U349">MAX(S349,IF(Q349&gt;0,MAX(-Q349,S349),T349))</f>
        <v>-10</v>
      </c>
      <c r="V349" s="166" cm="1">
        <f t="array" ref="V349">S349-U349</f>
        <v>0</v>
      </c>
      <c r="W349" s="105"/>
      <c r="X349" s="9"/>
      <c r="Y349" s="76" cm="1">
        <f t="array" ref="Y349">#REF!</f>
      </c>
      <c r="Z349" s="76" cm="1">
        <f t="array" ref="Z349">MAX(O349-Y349,0)</f>
      </c>
      <c r="AA349" s="9"/>
    </row>
    <row r="350" ht="13.65" customHeight="1">
      <c r="A350" s="24" cm="1">
        <f t="array" ref="A350">A349+1</f>
        <v>43440</v>
      </c>
      <c r="B350" s="200" cm="1">
        <f t="array" ref="B350">YEAR(A350)</f>
        <v>2018</v>
      </c>
      <c r="C350" s="201" cm="1">
        <f t="array" ref="C350">MONTH(A350)</f>
        <v>12</v>
      </c>
      <c r="D350" s="125" cm="1">
        <f t="array" ref="D350">'P'!D350</f>
        <v>188710</v>
      </c>
      <c r="E350" s="125" cm="1">
        <f t="array" ref="E350">'C'!E350</f>
        <v>298630</v>
      </c>
      <c r="F350" s="41" cm="1">
        <f t="array" ref="F350">D350+E350</f>
        <v>487340</v>
      </c>
      <c r="G350" s="119" cm="1">
        <f t="array" ref="G350">F350-F349</f>
        <v>-190</v>
      </c>
      <c r="H350" s="119" cm="1">
        <f t="array" ref="H350">IF(G350&gt;0,G350,0)</f>
        <v>0</v>
      </c>
      <c r="I350" s="113" cm="1">
        <f t="array" ref="I350">MAX($F$334:F350)</f>
        <v>487820</v>
      </c>
      <c r="J350" s="126"/>
      <c r="K350" s="121" cm="1">
        <f t="array" ref="K350">MAX(0,I350-I349)</f>
        <v>0</v>
      </c>
      <c r="L350" s="113" cm="1">
        <f t="array" ref="L350">MIN(F350:F379)</f>
        <v>486270</v>
      </c>
      <c r="M350" s="113" cm="1">
        <f t="array" ref="M350">MAX(0,L350-L349)</f>
        <v>0</v>
      </c>
      <c r="N350" s="122" cm="1">
        <f t="array" ref="N350">MIN(M350,H350-K350)</f>
        <v>0</v>
      </c>
      <c r="O350" s="113" cm="1">
        <f t="array" ref="O350">K350+N350</f>
        <v>0</v>
      </c>
      <c r="P350" s="113" cm="1">
        <f t="array" ref="P350">H350-O350</f>
        <v>0</v>
      </c>
      <c r="Q350" s="119" cm="1">
        <f t="array" ref="Q350">MAX(0,IF(AND(K350=0,P350&gt;0),0,Q349+K350+U349))</f>
        <v>730</v>
      </c>
      <c r="R350" s="119" cm="1">
        <f t="array" ref="R350">MAX(0,R349+P350+V349)</f>
        <v>530</v>
      </c>
      <c r="S350" s="199" cm="1">
        <f t="array" ref="S350">IF(G350&lt;0,G350,0)</f>
        <v>-190</v>
      </c>
      <c r="T350" s="199" cm="1">
        <f t="array" ref="T350">MIN(0,S350+R349+V349)</f>
        <v>0</v>
      </c>
      <c r="U350" s="165" cm="1">
        <f t="array" ref="U350">MAX(S350,IF(Q350&gt;0,MAX(-Q350,S350),T350))</f>
        <v>-190</v>
      </c>
      <c r="V350" s="166" cm="1">
        <f t="array" ref="V350">S350-U350</f>
        <v>0</v>
      </c>
      <c r="W350" s="105"/>
      <c r="X350" s="9"/>
      <c r="Y350" s="76" cm="1">
        <f t="array" ref="Y350">#REF!</f>
      </c>
      <c r="Z350" s="76" cm="1">
        <f t="array" ref="Z350">MAX(O350-Y350,0)</f>
      </c>
      <c r="AA350" s="9"/>
    </row>
    <row r="351" ht="13.65" customHeight="1">
      <c r="A351" s="24" cm="1">
        <f t="array" ref="A351">A350+1</f>
        <v>43441</v>
      </c>
      <c r="B351" s="200" cm="1">
        <f t="array" ref="B351">YEAR(A351)</f>
        <v>2018</v>
      </c>
      <c r="C351" s="201" cm="1">
        <f t="array" ref="C351">MONTH(A351)</f>
        <v>12</v>
      </c>
      <c r="D351" s="125" cm="1">
        <f t="array" ref="D351">'P'!D351</f>
        <v>187820</v>
      </c>
      <c r="E351" s="125" cm="1">
        <f t="array" ref="E351">'C'!E351</f>
        <v>299460</v>
      </c>
      <c r="F351" s="41" cm="1">
        <f t="array" ref="F351">D351+E351</f>
        <v>487280</v>
      </c>
      <c r="G351" s="119" cm="1">
        <f t="array" ref="G351">F351-F350</f>
        <v>-60</v>
      </c>
      <c r="H351" s="119" cm="1">
        <f t="array" ref="H351">IF(G351&gt;0,G351,0)</f>
        <v>0</v>
      </c>
      <c r="I351" s="113" cm="1">
        <f t="array" ref="I351">MAX($F$334:F351)</f>
        <v>487820</v>
      </c>
      <c r="J351" s="126"/>
      <c r="K351" s="121" cm="1">
        <f t="array" ref="K351">MAX(0,I351-I350)</f>
        <v>0</v>
      </c>
      <c r="L351" s="113" cm="1">
        <f t="array" ref="L351">MIN(F351:F380)</f>
        <v>486270</v>
      </c>
      <c r="M351" s="113" cm="1">
        <f t="array" ref="M351">MAX(0,L351-L350)</f>
        <v>0</v>
      </c>
      <c r="N351" s="122" cm="1">
        <f t="array" ref="N351">MIN(M351,H351-K351)</f>
        <v>0</v>
      </c>
      <c r="O351" s="113" cm="1">
        <f t="array" ref="O351">K351+N351</f>
        <v>0</v>
      </c>
      <c r="P351" s="113" cm="1">
        <f t="array" ref="P351">H351-O351</f>
        <v>0</v>
      </c>
      <c r="Q351" s="119" cm="1">
        <f t="array" ref="Q351">MAX(0,IF(AND(K351=0,P351&gt;0),0,Q350+K351+U350))</f>
        <v>540</v>
      </c>
      <c r="R351" s="119" cm="1">
        <f t="array" ref="R351">MAX(0,R350+P351+V350)</f>
        <v>530</v>
      </c>
      <c r="S351" s="199" cm="1">
        <f t="array" ref="S351">IF(G351&lt;0,G351,0)</f>
        <v>-60</v>
      </c>
      <c r="T351" s="199" cm="1">
        <f t="array" ref="T351">MIN(0,S351+R350+V350)</f>
        <v>0</v>
      </c>
      <c r="U351" s="165" cm="1">
        <f t="array" ref="U351">MAX(S351,IF(Q351&gt;0,MAX(-Q351,S351),T351))</f>
        <v>-60</v>
      </c>
      <c r="V351" s="166" cm="1">
        <f t="array" ref="V351">S351-U351</f>
        <v>0</v>
      </c>
      <c r="W351" s="105"/>
      <c r="X351" s="9"/>
      <c r="Y351" s="76" cm="1">
        <f t="array" ref="Y351">#REF!</f>
      </c>
      <c r="Z351" s="76" cm="1">
        <f t="array" ref="Z351">MAX(O351-Y351,0)</f>
      </c>
      <c r="AA351" s="9"/>
    </row>
    <row r="352" ht="13.65" customHeight="1">
      <c r="A352" s="24" cm="1">
        <f t="array" ref="A352">A351+1</f>
        <v>43442</v>
      </c>
      <c r="B352" s="200" cm="1">
        <f t="array" ref="B352">YEAR(A352)</f>
        <v>2018</v>
      </c>
      <c r="C352" s="201" cm="1">
        <f t="array" ref="C352">MONTH(A352)</f>
        <v>12</v>
      </c>
      <c r="D352" s="125" cm="1">
        <f t="array" ref="D352">'P'!D352</f>
        <v>187230</v>
      </c>
      <c r="E352" s="125" cm="1">
        <f t="array" ref="E352">'C'!E352</f>
        <v>299970</v>
      </c>
      <c r="F352" s="41" cm="1">
        <f t="array" ref="F352">D352+E352</f>
        <v>487200</v>
      </c>
      <c r="G352" s="119" cm="1">
        <f t="array" ref="G352">F352-F351</f>
        <v>-80</v>
      </c>
      <c r="H352" s="119" cm="1">
        <f t="array" ref="H352">IF(G352&gt;0,G352,0)</f>
        <v>0</v>
      </c>
      <c r="I352" s="113" cm="1">
        <f t="array" ref="I352">MAX($F$334:F352)</f>
        <v>487820</v>
      </c>
      <c r="J352" s="126"/>
      <c r="K352" s="121" cm="1">
        <f t="array" ref="K352">MAX(0,I352-I351)</f>
        <v>0</v>
      </c>
      <c r="L352" s="113" cm="1">
        <f t="array" ref="L352">MIN(F352:F381)</f>
        <v>486270</v>
      </c>
      <c r="M352" s="113" cm="1">
        <f t="array" ref="M352">MAX(0,L352-L351)</f>
        <v>0</v>
      </c>
      <c r="N352" s="122" cm="1">
        <f t="array" ref="N352">MIN(M352,H352-K352)</f>
        <v>0</v>
      </c>
      <c r="O352" s="113" cm="1">
        <f t="array" ref="O352">K352+N352</f>
        <v>0</v>
      </c>
      <c r="P352" s="113" cm="1">
        <f t="array" ref="P352">H352-O352</f>
        <v>0</v>
      </c>
      <c r="Q352" s="119" cm="1">
        <f t="array" ref="Q352">MAX(0,IF(AND(K352=0,P352&gt;0),0,Q351+K352+U351))</f>
        <v>480</v>
      </c>
      <c r="R352" s="119" cm="1">
        <f t="array" ref="R352">MAX(0,R351+P352+V351)</f>
        <v>530</v>
      </c>
      <c r="S352" s="199" cm="1">
        <f t="array" ref="S352">IF(G352&lt;0,G352,0)</f>
        <v>-80</v>
      </c>
      <c r="T352" s="199" cm="1">
        <f t="array" ref="T352">MIN(0,S352+R351+V351)</f>
        <v>0</v>
      </c>
      <c r="U352" s="165" cm="1">
        <f t="array" ref="U352">MAX(S352,IF(Q352&gt;0,MAX(-Q352,S352),T352))</f>
        <v>-80</v>
      </c>
      <c r="V352" s="166" cm="1">
        <f t="array" ref="V352">S352-U352</f>
        <v>0</v>
      </c>
      <c r="W352" s="105"/>
      <c r="X352" s="9"/>
      <c r="Y352" s="76" cm="1">
        <f t="array" ref="Y352">#REF!</f>
      </c>
      <c r="Z352" s="76" cm="1">
        <f t="array" ref="Z352">MAX(O352-Y352,0)</f>
      </c>
      <c r="AA352" s="9"/>
    </row>
    <row r="353" ht="13.65" customHeight="1">
      <c r="A353" s="24" cm="1">
        <f t="array" ref="A353">A352+1</f>
        <v>43443</v>
      </c>
      <c r="B353" s="200" cm="1">
        <f t="array" ref="B353">YEAR(A353)</f>
        <v>2018</v>
      </c>
      <c r="C353" s="201" cm="1">
        <f t="array" ref="C353">MONTH(A353)</f>
        <v>12</v>
      </c>
      <c r="D353" s="125" cm="1">
        <f t="array" ref="D353">'P'!D353</f>
        <v>187190</v>
      </c>
      <c r="E353" s="125" cm="1">
        <f t="array" ref="E353">'C'!E353</f>
        <v>300040</v>
      </c>
      <c r="F353" s="41" cm="1">
        <f t="array" ref="F353">D353+E353</f>
        <v>487230</v>
      </c>
      <c r="G353" s="119" cm="1">
        <f t="array" ref="G353">F353-F352</f>
        <v>30</v>
      </c>
      <c r="H353" s="119" cm="1">
        <f t="array" ref="H353">IF(G353&gt;0,G353,0)</f>
        <v>30</v>
      </c>
      <c r="I353" s="113" cm="1">
        <f t="array" ref="I353">MAX($F$334:F353)</f>
        <v>487820</v>
      </c>
      <c r="J353" s="126"/>
      <c r="K353" s="121" cm="1">
        <f t="array" ref="K353">MAX(0,I353-I352)</f>
        <v>0</v>
      </c>
      <c r="L353" s="113" cm="1">
        <f t="array" ref="L353">MIN(F353:F382)</f>
        <v>486270</v>
      </c>
      <c r="M353" s="113" cm="1">
        <f t="array" ref="M353">MAX(0,L353-L352)</f>
        <v>0</v>
      </c>
      <c r="N353" s="122" cm="1">
        <f t="array" ref="N353">MIN(M353,H353-K353)</f>
        <v>0</v>
      </c>
      <c r="O353" s="113" cm="1">
        <f t="array" ref="O353">K353+N353</f>
        <v>0</v>
      </c>
      <c r="P353" s="113" cm="1">
        <f t="array" ref="P353">H353-O353</f>
        <v>30</v>
      </c>
      <c r="Q353" s="119" cm="1">
        <f t="array" ref="Q353">MAX(0,IF(AND(K353=0,P353&gt;0),0,Q352+K353+U352))</f>
        <v>0</v>
      </c>
      <c r="R353" s="119" cm="1">
        <f t="array" ref="R353">MAX(0,R352+P353+V352)</f>
        <v>560</v>
      </c>
      <c r="S353" s="199" cm="1">
        <f t="array" ref="S353">IF(G353&lt;0,G353,0)</f>
        <v>0</v>
      </c>
      <c r="T353" s="199" cm="1">
        <f t="array" ref="T353">MIN(0,S353+R352+V352)</f>
        <v>0</v>
      </c>
      <c r="U353" s="165" cm="1">
        <f t="array" ref="U353">MAX(S353,IF(Q353&gt;0,MAX(-Q353,S353),T353))</f>
        <v>0</v>
      </c>
      <c r="V353" s="166" cm="1">
        <f t="array" ref="V353">S353-U353</f>
        <v>0</v>
      </c>
      <c r="W353" s="105"/>
      <c r="X353" s="9"/>
      <c r="Y353" s="76" cm="1">
        <f t="array" ref="Y353">#REF!</f>
      </c>
      <c r="Z353" s="76" cm="1">
        <f t="array" ref="Z353">MAX(O353-Y353,0)</f>
      </c>
      <c r="AA353" s="9"/>
    </row>
    <row r="354" ht="13.65" customHeight="1">
      <c r="A354" s="24" cm="1">
        <f t="array" ref="A354">A353+1</f>
        <v>43444</v>
      </c>
      <c r="B354" s="200" cm="1">
        <f t="array" ref="B354">YEAR(A354)</f>
        <v>2018</v>
      </c>
      <c r="C354" s="201" cm="1">
        <f t="array" ref="C354">MONTH(A354)</f>
        <v>12</v>
      </c>
      <c r="D354" s="125" cm="1">
        <f t="array" ref="D354">'P'!D354</f>
        <v>186700</v>
      </c>
      <c r="E354" s="125" cm="1">
        <f t="array" ref="E354">'C'!E354</f>
        <v>300550</v>
      </c>
      <c r="F354" s="41" cm="1">
        <f t="array" ref="F354">D354+E354</f>
        <v>487250</v>
      </c>
      <c r="G354" s="119" cm="1">
        <f t="array" ref="G354">F354-F353</f>
        <v>20</v>
      </c>
      <c r="H354" s="119" cm="1">
        <f t="array" ref="H354">IF(G354&gt;0,G354,0)</f>
        <v>20</v>
      </c>
      <c r="I354" s="113" cm="1">
        <f t="array" ref="I354">MAX($F$334:F354)</f>
        <v>487820</v>
      </c>
      <c r="J354" s="126"/>
      <c r="K354" s="121" cm="1">
        <f t="array" ref="K354">MAX(0,I354-I353)</f>
        <v>0</v>
      </c>
      <c r="L354" s="113" cm="1">
        <f t="array" ref="L354">MIN(F354:F383)</f>
        <v>486270</v>
      </c>
      <c r="M354" s="113" cm="1">
        <f t="array" ref="M354">MAX(0,L354-L353)</f>
        <v>0</v>
      </c>
      <c r="N354" s="122" cm="1">
        <f t="array" ref="N354">MIN(M354,H354-K354)</f>
        <v>0</v>
      </c>
      <c r="O354" s="113" cm="1">
        <f t="array" ref="O354">K354+N354</f>
        <v>0</v>
      </c>
      <c r="P354" s="113" cm="1">
        <f t="array" ref="P354">H354-O354</f>
        <v>20</v>
      </c>
      <c r="Q354" s="119" cm="1">
        <f t="array" ref="Q354">MAX(0,IF(AND(K354=0,P354&gt;0),0,Q353+K354+U353))</f>
        <v>0</v>
      </c>
      <c r="R354" s="119" cm="1">
        <f t="array" ref="R354">MAX(0,R353+P354+V353)</f>
        <v>580</v>
      </c>
      <c r="S354" s="199" cm="1">
        <f t="array" ref="S354">IF(G354&lt;0,G354,0)</f>
        <v>0</v>
      </c>
      <c r="T354" s="199" cm="1">
        <f t="array" ref="T354">MIN(0,S354+R353+V353)</f>
        <v>0</v>
      </c>
      <c r="U354" s="165" cm="1">
        <f t="array" ref="U354">MAX(S354,IF(Q354&gt;0,MAX(-Q354,S354),T354))</f>
        <v>0</v>
      </c>
      <c r="V354" s="166" cm="1">
        <f t="array" ref="V354">S354-U354</f>
        <v>0</v>
      </c>
      <c r="W354" s="105"/>
      <c r="X354" s="9"/>
      <c r="Y354" s="76" cm="1">
        <f t="array" ref="Y354">#REF!</f>
      </c>
      <c r="Z354" s="76" cm="1">
        <f t="array" ref="Z354">MAX(O354-Y354,0)</f>
      </c>
      <c r="AA354" s="9"/>
    </row>
    <row r="355" ht="13.65" customHeight="1">
      <c r="A355" s="24" cm="1">
        <f t="array" ref="A355">A354+1</f>
        <v>43445</v>
      </c>
      <c r="B355" s="200" cm="1">
        <f t="array" ref="B355">YEAR(A355)</f>
        <v>2018</v>
      </c>
      <c r="C355" s="201" cm="1">
        <f t="array" ref="C355">MONTH(A355)</f>
        <v>12</v>
      </c>
      <c r="D355" s="125" cm="1">
        <f t="array" ref="D355">'P'!D355</f>
        <v>186260</v>
      </c>
      <c r="E355" s="125" cm="1">
        <f t="array" ref="E355">'C'!E355</f>
        <v>300870</v>
      </c>
      <c r="F355" s="41" cm="1">
        <f t="array" ref="F355">D355+E355</f>
        <v>487130</v>
      </c>
      <c r="G355" s="119" cm="1">
        <f t="array" ref="G355">F355-F354</f>
        <v>-120</v>
      </c>
      <c r="H355" s="119" cm="1">
        <f t="array" ref="H355">IF(G355&gt;0,G355,0)</f>
        <v>0</v>
      </c>
      <c r="I355" s="113" cm="1">
        <f t="array" ref="I355">MAX($F$334:F355)</f>
        <v>487820</v>
      </c>
      <c r="J355" s="126"/>
      <c r="K355" s="121" cm="1">
        <f t="array" ref="K355">MAX(0,I355-I354)</f>
        <v>0</v>
      </c>
      <c r="L355" s="113" cm="1">
        <f t="array" ref="L355">MIN(F355:F384)</f>
        <v>486270</v>
      </c>
      <c r="M355" s="113" cm="1">
        <f t="array" ref="M355">MAX(0,L355-L354)</f>
        <v>0</v>
      </c>
      <c r="N355" s="122" cm="1">
        <f t="array" ref="N355">MIN(M355,H355-K355)</f>
        <v>0</v>
      </c>
      <c r="O355" s="113" cm="1">
        <f t="array" ref="O355">K355+N355</f>
        <v>0</v>
      </c>
      <c r="P355" s="113" cm="1">
        <f t="array" ref="P355">H355-O355</f>
        <v>0</v>
      </c>
      <c r="Q355" s="119" cm="1">
        <f t="array" ref="Q355">MAX(0,IF(AND(K355=0,P355&gt;0),0,Q354+K355+U354))</f>
        <v>0</v>
      </c>
      <c r="R355" s="119" cm="1">
        <f t="array" ref="R355">MAX(0,R354+P355+V354)</f>
        <v>580</v>
      </c>
      <c r="S355" s="199" cm="1">
        <f t="array" ref="S355">IF(G355&lt;0,G355,0)</f>
        <v>-120</v>
      </c>
      <c r="T355" s="199" cm="1">
        <f t="array" ref="T355">MIN(0,S355+R354+V354)</f>
        <v>0</v>
      </c>
      <c r="U355" s="165" cm="1">
        <f t="array" ref="U355">MAX(S355,IF(Q355&gt;0,MAX(-Q355,S355),T355))</f>
        <v>0</v>
      </c>
      <c r="V355" s="166" cm="1">
        <f t="array" ref="V355">S355-U355</f>
        <v>-120</v>
      </c>
      <c r="W355" s="105"/>
      <c r="X355" s="9"/>
      <c r="Y355" s="76" cm="1">
        <f t="array" ref="Y355">#REF!</f>
      </c>
      <c r="Z355" s="76" cm="1">
        <f t="array" ref="Z355">MAX(O355-Y355,0)</f>
      </c>
      <c r="AA355" s="9"/>
    </row>
    <row r="356" ht="13.65" customHeight="1">
      <c r="A356" s="24" cm="1">
        <f t="array" ref="A356">A355+1</f>
        <v>43446</v>
      </c>
      <c r="B356" s="200" cm="1">
        <f t="array" ref="B356">YEAR(A356)</f>
        <v>2018</v>
      </c>
      <c r="C356" s="201" cm="1">
        <f t="array" ref="C356">MONTH(A356)</f>
        <v>12</v>
      </c>
      <c r="D356" s="125" cm="1">
        <f t="array" ref="D356">'P'!D356</f>
        <v>185650</v>
      </c>
      <c r="E356" s="125" cm="1">
        <f t="array" ref="E356">'C'!E356</f>
        <v>301130</v>
      </c>
      <c r="F356" s="41" cm="1">
        <f t="array" ref="F356">D356+E356</f>
        <v>486780</v>
      </c>
      <c r="G356" s="119" cm="1">
        <f t="array" ref="G356">F356-F355</f>
        <v>-350</v>
      </c>
      <c r="H356" s="119" cm="1">
        <f t="array" ref="H356">IF(G356&gt;0,G356,0)</f>
        <v>0</v>
      </c>
      <c r="I356" s="113" cm="1">
        <f t="array" ref="I356">MAX($F$334:F356)</f>
        <v>487820</v>
      </c>
      <c r="J356" s="126"/>
      <c r="K356" s="121" cm="1">
        <f t="array" ref="K356">MAX(0,I356-I355)</f>
        <v>0</v>
      </c>
      <c r="L356" s="113" cm="1">
        <f t="array" ref="L356">MIN(F356:F385)</f>
        <v>486270</v>
      </c>
      <c r="M356" s="113" cm="1">
        <f t="array" ref="M356">MAX(0,L356-L355)</f>
        <v>0</v>
      </c>
      <c r="N356" s="122" cm="1">
        <f t="array" ref="N356">MIN(M356,H356-K356)</f>
        <v>0</v>
      </c>
      <c r="O356" s="113" cm="1">
        <f t="array" ref="O356">K356+N356</f>
        <v>0</v>
      </c>
      <c r="P356" s="113" cm="1">
        <f t="array" ref="P356">H356-O356</f>
        <v>0</v>
      </c>
      <c r="Q356" s="119" cm="1">
        <f t="array" ref="Q356">MAX(0,IF(AND(K356=0,P356&gt;0),0,Q355+K356+U355))</f>
        <v>0</v>
      </c>
      <c r="R356" s="119" cm="1">
        <f t="array" ref="R356">MAX(0,R355+P356+V355)</f>
        <v>460</v>
      </c>
      <c r="S356" s="199" cm="1">
        <f t="array" ref="S356">IF(G356&lt;0,G356,0)</f>
        <v>-350</v>
      </c>
      <c r="T356" s="199" cm="1">
        <f t="array" ref="T356">MIN(0,S356+R355+V355)</f>
        <v>0</v>
      </c>
      <c r="U356" s="165" cm="1">
        <f t="array" ref="U356">MAX(S356,IF(Q356&gt;0,MAX(-Q356,S356),T356))</f>
        <v>0</v>
      </c>
      <c r="V356" s="166" cm="1">
        <f t="array" ref="V356">S356-U356</f>
        <v>-350</v>
      </c>
      <c r="W356" s="105"/>
      <c r="X356" s="9"/>
      <c r="Y356" s="76" cm="1">
        <f t="array" ref="Y356">#REF!</f>
      </c>
      <c r="Z356" s="76" cm="1">
        <f t="array" ref="Z356">MAX(O356-Y356,0)</f>
      </c>
      <c r="AA356" s="9"/>
    </row>
    <row r="357" ht="13.65" customHeight="1">
      <c r="A357" s="24" cm="1">
        <f t="array" ref="A357">A356+1</f>
        <v>43447</v>
      </c>
      <c r="B357" s="200" cm="1">
        <f t="array" ref="B357">YEAR(A357)</f>
        <v>2018</v>
      </c>
      <c r="C357" s="201" cm="1">
        <f t="array" ref="C357">MONTH(A357)</f>
        <v>12</v>
      </c>
      <c r="D357" s="125" cm="1">
        <f t="array" ref="D357">'P'!D357</f>
        <v>185170</v>
      </c>
      <c r="E357" s="125" cm="1">
        <f t="array" ref="E357">'C'!E357</f>
        <v>301450</v>
      </c>
      <c r="F357" s="41" cm="1">
        <f t="array" ref="F357">D357+E357</f>
        <v>486620</v>
      </c>
      <c r="G357" s="119" cm="1">
        <f t="array" ref="G357">F357-F356</f>
        <v>-160</v>
      </c>
      <c r="H357" s="119" cm="1">
        <f t="array" ref="H357">IF(G357&gt;0,G357,0)</f>
        <v>0</v>
      </c>
      <c r="I357" s="113" cm="1">
        <f t="array" ref="I357">MAX($F$334:F357)</f>
        <v>487820</v>
      </c>
      <c r="J357" s="126"/>
      <c r="K357" s="121" cm="1">
        <f t="array" ref="K357">MAX(0,I357-I356)</f>
        <v>0</v>
      </c>
      <c r="L357" s="113" cm="1">
        <f t="array" ref="L357">MIN(F357:F386)</f>
        <v>486270</v>
      </c>
      <c r="M357" s="113" cm="1">
        <f t="array" ref="M357">MAX(0,L357-L356)</f>
        <v>0</v>
      </c>
      <c r="N357" s="122" cm="1">
        <f t="array" ref="N357">MIN(M357,H357-K357)</f>
        <v>0</v>
      </c>
      <c r="O357" s="113" cm="1">
        <f t="array" ref="O357">K357+N357</f>
        <v>0</v>
      </c>
      <c r="P357" s="113" cm="1">
        <f t="array" ref="P357">H357-O357</f>
        <v>0</v>
      </c>
      <c r="Q357" s="119" cm="1">
        <f t="array" ref="Q357">MAX(0,IF(AND(K357=0,P357&gt;0),0,Q356+K357+U356))</f>
        <v>0</v>
      </c>
      <c r="R357" s="119" cm="1">
        <f t="array" ref="R357">MAX(0,R356+P357+V356)</f>
        <v>110</v>
      </c>
      <c r="S357" s="199" cm="1">
        <f t="array" ref="S357">IF(G357&lt;0,G357,0)</f>
        <v>-160</v>
      </c>
      <c r="T357" s="199" cm="1">
        <f t="array" ref="T357">MIN(0,S357+R356+V356)</f>
        <v>-50</v>
      </c>
      <c r="U357" s="165" cm="1">
        <f t="array" ref="U357">MAX(S357,IF(Q357&gt;0,MAX(-Q357,S357),T357))</f>
        <v>-50</v>
      </c>
      <c r="V357" s="166" cm="1">
        <f t="array" ref="V357">S357-U357</f>
        <v>-110</v>
      </c>
      <c r="W357" s="105"/>
      <c r="X357" s="9"/>
      <c r="Y357" s="76" cm="1">
        <f t="array" ref="Y357">#REF!</f>
      </c>
      <c r="Z357" s="76" cm="1">
        <f t="array" ref="Z357">MAX(O357-Y357,0)</f>
      </c>
      <c r="AA357" s="9"/>
    </row>
    <row r="358" ht="13.65" customHeight="1">
      <c r="A358" s="24" cm="1">
        <f t="array" ref="A358">A357+1</f>
        <v>43448</v>
      </c>
      <c r="B358" s="200" cm="1">
        <f t="array" ref="B358">YEAR(A358)</f>
        <v>2018</v>
      </c>
      <c r="C358" s="201" cm="1">
        <f t="array" ref="C358">MONTH(A358)</f>
        <v>12</v>
      </c>
      <c r="D358" s="125" cm="1">
        <f t="array" ref="D358">'P'!D358</f>
        <v>184790</v>
      </c>
      <c r="E358" s="125" cm="1">
        <f t="array" ref="E358">'C'!E358</f>
        <v>301770</v>
      </c>
      <c r="F358" s="41" cm="1">
        <f t="array" ref="F358">D358+E358</f>
        <v>486560</v>
      </c>
      <c r="G358" s="119" cm="1">
        <f t="array" ref="G358">F358-F357</f>
        <v>-60</v>
      </c>
      <c r="H358" s="119" cm="1">
        <f t="array" ref="H358">IF(G358&gt;0,G358,0)</f>
        <v>0</v>
      </c>
      <c r="I358" s="113" cm="1">
        <f t="array" ref="I358">MAX($F$334:F358)</f>
        <v>487820</v>
      </c>
      <c r="J358" s="126"/>
      <c r="K358" s="121" cm="1">
        <f t="array" ref="K358">MAX(0,I358-I357)</f>
        <v>0</v>
      </c>
      <c r="L358" s="113" cm="1">
        <f t="array" ref="L358">MIN(F358:F387)</f>
        <v>486270</v>
      </c>
      <c r="M358" s="113" cm="1">
        <f t="array" ref="M358">MAX(0,L358-L357)</f>
        <v>0</v>
      </c>
      <c r="N358" s="122" cm="1">
        <f t="array" ref="N358">MIN(M358,H358-K358)</f>
        <v>0</v>
      </c>
      <c r="O358" s="113" cm="1">
        <f t="array" ref="O358">K358+N358</f>
        <v>0</v>
      </c>
      <c r="P358" s="113" cm="1">
        <f t="array" ref="P358">H358-O358</f>
        <v>0</v>
      </c>
      <c r="Q358" s="119" cm="1">
        <f t="array" ref="Q358">MAX(0,IF(AND(K358=0,P358&gt;0),0,Q357+K358+U357))</f>
        <v>0</v>
      </c>
      <c r="R358" s="119" cm="1">
        <f t="array" ref="R358">MAX(0,R357+P358+V357)</f>
        <v>0</v>
      </c>
      <c r="S358" s="199" cm="1">
        <f t="array" ref="S358">IF(G358&lt;0,G358,0)</f>
        <v>-60</v>
      </c>
      <c r="T358" s="199" cm="1">
        <f t="array" ref="T358">MIN(0,S358+R357+V357)</f>
        <v>-60</v>
      </c>
      <c r="U358" s="165" cm="1">
        <f t="array" ref="U358">MAX(S358,IF(Q358&gt;0,MAX(-Q358,S358),T358))</f>
        <v>-60</v>
      </c>
      <c r="V358" s="166" cm="1">
        <f t="array" ref="V358">S358-U358</f>
        <v>0</v>
      </c>
      <c r="W358" s="105"/>
      <c r="X358" s="9"/>
      <c r="Y358" s="76" cm="1">
        <f t="array" ref="Y358">#REF!</f>
      </c>
      <c r="Z358" s="76" cm="1">
        <f t="array" ref="Z358">MAX(O358-Y358,0)</f>
      </c>
      <c r="AA358" s="9"/>
    </row>
    <row r="359" ht="13.65" customHeight="1">
      <c r="A359" s="24" cm="1">
        <f t="array" ref="A359">A358+1</f>
        <v>43449</v>
      </c>
      <c r="B359" s="200" cm="1">
        <f t="array" ref="B359">YEAR(A359)</f>
        <v>2018</v>
      </c>
      <c r="C359" s="201" cm="1">
        <f t="array" ref="C359">MONTH(A359)</f>
        <v>12</v>
      </c>
      <c r="D359" s="125" cm="1">
        <f t="array" ref="D359">'P'!D359</f>
        <v>184180</v>
      </c>
      <c r="E359" s="125" cm="1">
        <f t="array" ref="E359">'C'!E359</f>
        <v>302090</v>
      </c>
      <c r="F359" s="41" cm="1">
        <f t="array" ref="F359">D359+E359</f>
        <v>486270</v>
      </c>
      <c r="G359" s="119" cm="1">
        <f t="array" ref="G359">F359-F358</f>
        <v>-290</v>
      </c>
      <c r="H359" s="119" cm="1">
        <f t="array" ref="H359">IF(G359&gt;0,G359,0)</f>
        <v>0</v>
      </c>
      <c r="I359" s="113" cm="1">
        <f t="array" ref="I359">MAX($F$334:F359)</f>
        <v>487820</v>
      </c>
      <c r="J359" s="126"/>
      <c r="K359" s="121" cm="1">
        <f t="array" ref="K359">MAX(0,I359-I358)</f>
        <v>0</v>
      </c>
      <c r="L359" s="113" cm="1">
        <f t="array" ref="L359">MIN(F359:F388)</f>
        <v>486270</v>
      </c>
      <c r="M359" s="113" cm="1">
        <f t="array" ref="M359">MAX(0,L359-L358)</f>
        <v>0</v>
      </c>
      <c r="N359" s="122" cm="1">
        <f t="array" ref="N359">MIN(M359,H359-K359)</f>
        <v>0</v>
      </c>
      <c r="O359" s="113" cm="1">
        <f t="array" ref="O359">K359+N359</f>
        <v>0</v>
      </c>
      <c r="P359" s="113" cm="1">
        <f t="array" ref="P359">H359-O359</f>
        <v>0</v>
      </c>
      <c r="Q359" s="119" cm="1">
        <f t="array" ref="Q359">MAX(0,IF(AND(K359=0,P359&gt;0),0,Q358+K359+U358))</f>
        <v>0</v>
      </c>
      <c r="R359" s="119" cm="1">
        <f t="array" ref="R359">MAX(0,R358+P359+V358)</f>
        <v>0</v>
      </c>
      <c r="S359" s="199" cm="1">
        <f t="array" ref="S359">IF(G359&lt;0,G359,0)</f>
        <v>-290</v>
      </c>
      <c r="T359" s="199" cm="1">
        <f t="array" ref="T359">MIN(0,S359+R358+V358)</f>
        <v>-290</v>
      </c>
      <c r="U359" s="165" cm="1">
        <f t="array" ref="U359">MAX(S359,IF(Q359&gt;0,MAX(-Q359,S359),T359))</f>
        <v>-290</v>
      </c>
      <c r="V359" s="166" cm="1">
        <f t="array" ref="V359">S359-U359</f>
        <v>0</v>
      </c>
      <c r="W359" s="105"/>
      <c r="X359" s="9"/>
      <c r="Y359" s="76" cm="1">
        <f t="array" ref="Y359">#REF!</f>
      </c>
      <c r="Z359" s="76" cm="1">
        <f t="array" ref="Z359">MAX(O359-Y359,0)</f>
      </c>
      <c r="AA359" s="9"/>
    </row>
    <row r="360" ht="13.65" customHeight="1">
      <c r="A360" s="24" cm="1">
        <f t="array" ref="A360">A359+1</f>
        <v>43450</v>
      </c>
      <c r="B360" s="200" cm="1">
        <f t="array" ref="B360">YEAR(A360)</f>
        <v>2018</v>
      </c>
      <c r="C360" s="201" cm="1">
        <f t="array" ref="C360">MONTH(A360)</f>
        <v>12</v>
      </c>
      <c r="D360" s="125" cm="1">
        <f t="array" ref="D360">'P'!D360</f>
        <v>184350</v>
      </c>
      <c r="E360" s="125" cm="1">
        <f t="array" ref="E360">'C'!E360</f>
        <v>302410</v>
      </c>
      <c r="F360" s="41" cm="1">
        <f t="array" ref="F360">D360+E360</f>
        <v>486760</v>
      </c>
      <c r="G360" s="119" cm="1">
        <f t="array" ref="G360">F360-F359</f>
        <v>490</v>
      </c>
      <c r="H360" s="119" cm="1">
        <f t="array" ref="H360">IF(G360&gt;0,G360,0)</f>
        <v>490</v>
      </c>
      <c r="I360" s="113" cm="1">
        <f t="array" ref="I360">MAX($F$334:F360)</f>
        <v>487820</v>
      </c>
      <c r="J360" s="126"/>
      <c r="K360" s="121" cm="1">
        <f t="array" ref="K360">MAX(0,I360-I359)</f>
        <v>0</v>
      </c>
      <c r="L360" s="113" cm="1">
        <f t="array" ref="L360">MIN(F360:F389)</f>
        <v>486760</v>
      </c>
      <c r="M360" s="113" cm="1">
        <f t="array" ref="M360">MAX(0,L360-L359)</f>
        <v>490</v>
      </c>
      <c r="N360" s="122" cm="1">
        <f t="array" ref="N360">MIN(M360,H360-K360)</f>
        <v>490</v>
      </c>
      <c r="O360" s="113" cm="1">
        <f t="array" ref="O360">K360+N360</f>
        <v>490</v>
      </c>
      <c r="P360" s="113" cm="1">
        <f t="array" ref="P360">H360-O360</f>
        <v>0</v>
      </c>
      <c r="Q360" s="119" cm="1">
        <f t="array" ref="Q360">MAX(0,IF(AND(K360=0,P360&gt;0),0,Q359+K360+U359))</f>
        <v>0</v>
      </c>
      <c r="R360" s="119" cm="1">
        <f t="array" ref="R360">MAX(0,R359+P360+V359)</f>
        <v>0</v>
      </c>
      <c r="S360" s="199" cm="1">
        <f t="array" ref="S360">IF(G360&lt;0,G360,0)</f>
        <v>0</v>
      </c>
      <c r="T360" s="199" cm="1">
        <f t="array" ref="T360">MIN(0,S360+R359+V359)</f>
        <v>0</v>
      </c>
      <c r="U360" s="165" cm="1">
        <f t="array" ref="U360">MAX(S360,IF(Q360&gt;0,MAX(-Q360,S360),T360))</f>
        <v>0</v>
      </c>
      <c r="V360" s="166" cm="1">
        <f t="array" ref="V360">S360-U360</f>
        <v>0</v>
      </c>
      <c r="W360" s="105"/>
      <c r="X360" s="9"/>
      <c r="Y360" s="76" cm="1">
        <f t="array" ref="Y360">#REF!</f>
      </c>
      <c r="Z360" s="76" cm="1">
        <f t="array" ref="Z360">MAX(O360-Y360,0)</f>
      </c>
      <c r="AA360" s="9"/>
    </row>
    <row r="361" ht="13.65" customHeight="1">
      <c r="A361" s="24" cm="1">
        <f t="array" ref="A361">A360+1</f>
        <v>43451</v>
      </c>
      <c r="B361" s="200" cm="1">
        <f t="array" ref="B361">YEAR(A361)</f>
        <v>2018</v>
      </c>
      <c r="C361" s="201" cm="1">
        <f t="array" ref="C361">MONTH(A361)</f>
        <v>12</v>
      </c>
      <c r="D361" s="125" cm="1">
        <f t="array" ref="D361">'P'!D361</f>
        <v>184600</v>
      </c>
      <c r="E361" s="125" cm="1">
        <f t="array" ref="E361">'C'!E361</f>
        <v>302350</v>
      </c>
      <c r="F361" s="41" cm="1">
        <f t="array" ref="F361">D361+E361</f>
        <v>486950</v>
      </c>
      <c r="G361" s="119" cm="1">
        <f t="array" ref="G361">F361-F360</f>
        <v>190</v>
      </c>
      <c r="H361" s="119" cm="1">
        <f t="array" ref="H361">IF(G361&gt;0,G361,0)</f>
        <v>190</v>
      </c>
      <c r="I361" s="113" cm="1">
        <f t="array" ref="I361">MAX($F$334:F361)</f>
        <v>487820</v>
      </c>
      <c r="J361" s="126"/>
      <c r="K361" s="121" cm="1">
        <f t="array" ref="K361">MAX(0,I361-I360)</f>
        <v>0</v>
      </c>
      <c r="L361" s="113" cm="1">
        <f t="array" ref="L361">MIN(F361:F390)</f>
        <v>486950</v>
      </c>
      <c r="M361" s="113" cm="1">
        <f t="array" ref="M361">MAX(0,L361-L360)</f>
        <v>190</v>
      </c>
      <c r="N361" s="122" cm="1">
        <f t="array" ref="N361">MIN(M361,H361-K361)</f>
        <v>190</v>
      </c>
      <c r="O361" s="113" cm="1">
        <f t="array" ref="O361">K361+N361</f>
        <v>190</v>
      </c>
      <c r="P361" s="113" cm="1">
        <f t="array" ref="P361">H361-O361</f>
        <v>0</v>
      </c>
      <c r="Q361" s="119" cm="1">
        <f t="array" ref="Q361">MAX(0,IF(AND(K361=0,P361&gt;0),0,Q360+K361+U360))</f>
        <v>0</v>
      </c>
      <c r="R361" s="119" cm="1">
        <f t="array" ref="R361">MAX(0,R360+P361+V360)</f>
        <v>0</v>
      </c>
      <c r="S361" s="199" cm="1">
        <f t="array" ref="S361">IF(G361&lt;0,G361,0)</f>
        <v>0</v>
      </c>
      <c r="T361" s="199" cm="1">
        <f t="array" ref="T361">MIN(0,S361+R360+V360)</f>
        <v>0</v>
      </c>
      <c r="U361" s="165" cm="1">
        <f t="array" ref="U361">MAX(S361,IF(Q361&gt;0,MAX(-Q361,S361),T361))</f>
        <v>0</v>
      </c>
      <c r="V361" s="166" cm="1">
        <f t="array" ref="V361">S361-U361</f>
        <v>0</v>
      </c>
      <c r="W361" s="105"/>
      <c r="X361" s="9"/>
      <c r="Y361" s="76" cm="1">
        <f t="array" ref="Y361">#REF!</f>
      </c>
      <c r="Z361" s="76" cm="1">
        <f t="array" ref="Z361">MAX(O361-Y361,0)</f>
      </c>
      <c r="AA361" s="9"/>
    </row>
    <row r="362" ht="13.65" customHeight="1">
      <c r="A362" s="24" cm="1">
        <f t="array" ref="A362">A361+1</f>
        <v>43452</v>
      </c>
      <c r="B362" s="200" cm="1">
        <f t="array" ref="B362">YEAR(A362)</f>
        <v>2018</v>
      </c>
      <c r="C362" s="201" cm="1">
        <f t="array" ref="C362">MONTH(A362)</f>
        <v>12</v>
      </c>
      <c r="D362" s="125" cm="1">
        <f t="array" ref="D362">'P'!D362</f>
        <v>184730</v>
      </c>
      <c r="E362" s="125" cm="1">
        <f t="array" ref="E362">'C'!E362</f>
        <v>302410</v>
      </c>
      <c r="F362" s="41" cm="1">
        <f t="array" ref="F362">D362+E362</f>
        <v>487140</v>
      </c>
      <c r="G362" s="119" cm="1">
        <f t="array" ref="G362">F362-F361</f>
        <v>190</v>
      </c>
      <c r="H362" s="119" cm="1">
        <f t="array" ref="H362">IF(G362&gt;0,G362,0)</f>
        <v>190</v>
      </c>
      <c r="I362" s="113" cm="1">
        <f t="array" ref="I362">MAX($F$334:F362)</f>
        <v>487820</v>
      </c>
      <c r="J362" s="126"/>
      <c r="K362" s="121" cm="1">
        <f t="array" ref="K362">MAX(0,I362-I361)</f>
        <v>0</v>
      </c>
      <c r="L362" s="113" cm="1">
        <f t="array" ref="L362">MIN(F362:F391)</f>
        <v>487140</v>
      </c>
      <c r="M362" s="113" cm="1">
        <f t="array" ref="M362">MAX(0,L362-L361)</f>
        <v>190</v>
      </c>
      <c r="N362" s="122" cm="1">
        <f t="array" ref="N362">MIN(M362,H362-K362)</f>
        <v>190</v>
      </c>
      <c r="O362" s="113" cm="1">
        <f t="array" ref="O362">K362+N362</f>
        <v>190</v>
      </c>
      <c r="P362" s="113" cm="1">
        <f t="array" ref="P362">H362-O362</f>
        <v>0</v>
      </c>
      <c r="Q362" s="119" cm="1">
        <f t="array" ref="Q362">MAX(0,IF(AND(K362=0,P362&gt;0),0,Q361+K362+U361))</f>
        <v>0</v>
      </c>
      <c r="R362" s="119" cm="1">
        <f t="array" ref="R362">MAX(0,R361+P362+V361)</f>
        <v>0</v>
      </c>
      <c r="S362" s="199" cm="1">
        <f t="array" ref="S362">IF(G362&lt;0,G362,0)</f>
        <v>0</v>
      </c>
      <c r="T362" s="199" cm="1">
        <f t="array" ref="T362">MIN(0,S362+R361+V361)</f>
        <v>0</v>
      </c>
      <c r="U362" s="165" cm="1">
        <f t="array" ref="U362">MAX(S362,IF(Q362&gt;0,MAX(-Q362,S362),T362))</f>
        <v>0</v>
      </c>
      <c r="V362" s="166" cm="1">
        <f t="array" ref="V362">S362-U362</f>
        <v>0</v>
      </c>
      <c r="W362" s="105"/>
      <c r="X362" s="9"/>
      <c r="Y362" s="76" cm="1">
        <f t="array" ref="Y362">#REF!</f>
      </c>
      <c r="Z362" s="76" cm="1">
        <f t="array" ref="Z362">MAX(O362-Y362,0)</f>
      </c>
      <c r="AA362" s="9"/>
    </row>
    <row r="363" ht="13.65" customHeight="1">
      <c r="A363" s="24" cm="1">
        <f t="array" ref="A363">A362+1</f>
        <v>43453</v>
      </c>
      <c r="B363" s="200" cm="1">
        <f t="array" ref="B363">YEAR(A363)</f>
        <v>2018</v>
      </c>
      <c r="C363" s="201" cm="1">
        <f t="array" ref="C363">MONTH(A363)</f>
        <v>12</v>
      </c>
      <c r="D363" s="125" cm="1">
        <f t="array" ref="D363">'P'!D363</f>
        <v>184750</v>
      </c>
      <c r="E363" s="125" cm="1">
        <f t="array" ref="E363">'C'!E363</f>
        <v>302480</v>
      </c>
      <c r="F363" s="41" cm="1">
        <f t="array" ref="F363">D363+E363</f>
        <v>487230</v>
      </c>
      <c r="G363" s="119" cm="1">
        <f t="array" ref="G363">F363-F362</f>
        <v>90</v>
      </c>
      <c r="H363" s="119" cm="1">
        <f t="array" ref="H363">IF(G363&gt;0,G363,0)</f>
        <v>90</v>
      </c>
      <c r="I363" s="113" cm="1">
        <f t="array" ref="I363">MAX($F$334:F363)</f>
        <v>487820</v>
      </c>
      <c r="J363" s="126"/>
      <c r="K363" s="121" cm="1">
        <f t="array" ref="K363">MAX(0,I363-I362)</f>
        <v>0</v>
      </c>
      <c r="L363" s="113" cm="1">
        <f t="array" ref="L363">MIN(F363:F392)</f>
        <v>487230</v>
      </c>
      <c r="M363" s="113" cm="1">
        <f t="array" ref="M363">MAX(0,L363-L362)</f>
        <v>90</v>
      </c>
      <c r="N363" s="122" cm="1">
        <f t="array" ref="N363">MIN(M363,H363-K363)</f>
        <v>90</v>
      </c>
      <c r="O363" s="113" cm="1">
        <f t="array" ref="O363">K363+N363</f>
        <v>90</v>
      </c>
      <c r="P363" s="113" cm="1">
        <f t="array" ref="P363">H363-O363</f>
        <v>0</v>
      </c>
      <c r="Q363" s="119" cm="1">
        <f t="array" ref="Q363">MAX(0,IF(AND(K363=0,P363&gt;0),0,Q362+K363+U362))</f>
        <v>0</v>
      </c>
      <c r="R363" s="119" cm="1">
        <f t="array" ref="R363">MAX(0,R362+P363+V362)</f>
        <v>0</v>
      </c>
      <c r="S363" s="199" cm="1">
        <f t="array" ref="S363">IF(G363&lt;0,G363,0)</f>
        <v>0</v>
      </c>
      <c r="T363" s="199" cm="1">
        <f t="array" ref="T363">MIN(0,S363+R362+V362)</f>
        <v>0</v>
      </c>
      <c r="U363" s="165" cm="1">
        <f t="array" ref="U363">MAX(S363,IF(Q363&gt;0,MAX(-Q363,S363),T363))</f>
        <v>0</v>
      </c>
      <c r="V363" s="166" cm="1">
        <f t="array" ref="V363">S363-U363</f>
        <v>0</v>
      </c>
      <c r="W363" s="105"/>
      <c r="X363" s="9"/>
      <c r="Y363" s="76" cm="1">
        <f t="array" ref="Y363">#REF!</f>
      </c>
      <c r="Z363" s="76" cm="1">
        <f t="array" ref="Z363">MAX(O363-Y363,0)</f>
      </c>
      <c r="AA363" s="9"/>
    </row>
    <row r="364" ht="13.65" customHeight="1">
      <c r="A364" s="24" cm="1">
        <f t="array" ref="A364">A363+1</f>
        <v>43454</v>
      </c>
      <c r="B364" s="200" cm="1">
        <f t="array" ref="B364">YEAR(A364)</f>
        <v>2018</v>
      </c>
      <c r="C364" s="201" cm="1">
        <f t="array" ref="C364">MONTH(A364)</f>
        <v>12</v>
      </c>
      <c r="D364" s="125" cm="1">
        <f t="array" ref="D364">'P'!D364</f>
        <v>184870</v>
      </c>
      <c r="E364" s="125" cm="1">
        <f t="array" ref="E364">'C'!E364</f>
        <v>302540</v>
      </c>
      <c r="F364" s="41" cm="1">
        <f t="array" ref="F364">D364+E364</f>
        <v>487410</v>
      </c>
      <c r="G364" s="119" cm="1">
        <f t="array" ref="G364">F364-F363</f>
        <v>180</v>
      </c>
      <c r="H364" s="119" cm="1">
        <f t="array" ref="H364">IF(G364&gt;0,G364,0)</f>
        <v>180</v>
      </c>
      <c r="I364" s="113" cm="1">
        <f t="array" ref="I364">MAX($F$334:F364)</f>
        <v>487820</v>
      </c>
      <c r="J364" s="126"/>
      <c r="K364" s="121" cm="1">
        <f t="array" ref="K364">MAX(0,I364-I363)</f>
        <v>0</v>
      </c>
      <c r="L364" s="113" cm="1">
        <f t="array" ref="L364">MIN(F364:F393)</f>
        <v>487410</v>
      </c>
      <c r="M364" s="113" cm="1">
        <f t="array" ref="M364">MAX(0,L364-L363)</f>
        <v>180</v>
      </c>
      <c r="N364" s="122" cm="1">
        <f t="array" ref="N364">MIN(M364,H364-K364)</f>
        <v>180</v>
      </c>
      <c r="O364" s="113" cm="1">
        <f t="array" ref="O364">K364+N364</f>
        <v>180</v>
      </c>
      <c r="P364" s="113" cm="1">
        <f t="array" ref="P364">H364-O364</f>
        <v>0</v>
      </c>
      <c r="Q364" s="119" cm="1">
        <f t="array" ref="Q364">MAX(0,IF(AND(K364=0,P364&gt;0),0,Q363+K364+U363))</f>
        <v>0</v>
      </c>
      <c r="R364" s="119" cm="1">
        <f t="array" ref="R364">MAX(0,R363+P364+V363)</f>
        <v>0</v>
      </c>
      <c r="S364" s="199" cm="1">
        <f t="array" ref="S364">IF(G364&lt;0,G364,0)</f>
        <v>0</v>
      </c>
      <c r="T364" s="199" cm="1">
        <f t="array" ref="T364">MIN(0,S364+R363+V363)</f>
        <v>0</v>
      </c>
      <c r="U364" s="165" cm="1">
        <f t="array" ref="U364">MAX(S364,IF(Q364&gt;0,MAX(-Q364,S364),T364))</f>
        <v>0</v>
      </c>
      <c r="V364" s="166" cm="1">
        <f t="array" ref="V364">S364-U364</f>
        <v>0</v>
      </c>
      <c r="W364" s="105"/>
      <c r="X364" s="9"/>
      <c r="Y364" s="76" cm="1">
        <f t="array" ref="Y364">#REF!</f>
      </c>
      <c r="Z364" s="76" cm="1">
        <f t="array" ref="Z364">MAX(O364-Y364,0)</f>
      </c>
      <c r="AA364" s="9"/>
    </row>
    <row r="365" ht="13.65" customHeight="1">
      <c r="A365" s="24" cm="1">
        <f t="array" ref="A365">A364+1</f>
        <v>43455</v>
      </c>
      <c r="B365" s="200" cm="1">
        <f t="array" ref="B365">YEAR(A365)</f>
        <v>2018</v>
      </c>
      <c r="C365" s="201" cm="1">
        <f t="array" ref="C365">MONTH(A365)</f>
        <v>12</v>
      </c>
      <c r="D365" s="125" cm="1">
        <f t="array" ref="D365">'P'!D365</f>
        <v>185060</v>
      </c>
      <c r="E365" s="125" cm="1">
        <f t="array" ref="E365">'C'!E365</f>
        <v>302540</v>
      </c>
      <c r="F365" s="41" cm="1">
        <f t="array" ref="F365">D365+E365</f>
        <v>487600</v>
      </c>
      <c r="G365" s="119" cm="1">
        <f t="array" ref="G365">F365-F364</f>
        <v>190</v>
      </c>
      <c r="H365" s="119" cm="1">
        <f t="array" ref="H365">IF(G365&gt;0,G365,0)</f>
        <v>190</v>
      </c>
      <c r="I365" s="113" cm="1">
        <f t="array" ref="I365">MAX($F$334:F365)</f>
        <v>487820</v>
      </c>
      <c r="J365" s="126"/>
      <c r="K365" s="121" cm="1">
        <f t="array" ref="K365">MAX(0,I365-I364)</f>
        <v>0</v>
      </c>
      <c r="L365" s="113" cm="1">
        <f t="array" ref="L365">MIN(F365:F394)</f>
        <v>487600</v>
      </c>
      <c r="M365" s="113" cm="1">
        <f t="array" ref="M365">MAX(0,L365-L364)</f>
        <v>190</v>
      </c>
      <c r="N365" s="122" cm="1">
        <f t="array" ref="N365">MIN(M365,H365-K365)</f>
        <v>190</v>
      </c>
      <c r="O365" s="113" cm="1">
        <f t="array" ref="O365">K365+N365</f>
        <v>190</v>
      </c>
      <c r="P365" s="113" cm="1">
        <f t="array" ref="P365">H365-O365</f>
        <v>0</v>
      </c>
      <c r="Q365" s="119" cm="1">
        <f t="array" ref="Q365">MAX(0,IF(AND(K365=0,P365&gt;0),0,Q364+K365+U364))</f>
        <v>0</v>
      </c>
      <c r="R365" s="119" cm="1">
        <f t="array" ref="R365">MAX(0,R364+P365+V364)</f>
        <v>0</v>
      </c>
      <c r="S365" s="199" cm="1">
        <f t="array" ref="S365">IF(G365&lt;0,G365,0)</f>
        <v>0</v>
      </c>
      <c r="T365" s="199" cm="1">
        <f t="array" ref="T365">MIN(0,S365+R364+V364)</f>
        <v>0</v>
      </c>
      <c r="U365" s="165" cm="1">
        <f t="array" ref="U365">MAX(S365,IF(Q365&gt;0,MAX(-Q365,S365),T365))</f>
        <v>0</v>
      </c>
      <c r="V365" s="166" cm="1">
        <f t="array" ref="V365">S365-U365</f>
        <v>0</v>
      </c>
      <c r="W365" s="105"/>
      <c r="X365" s="9"/>
      <c r="Y365" s="76" cm="1">
        <f t="array" ref="Y365">#REF!</f>
      </c>
      <c r="Z365" s="76" cm="1">
        <f t="array" ref="Z365">MAX(O365-Y365,0)</f>
      </c>
      <c r="AA365" s="9"/>
    </row>
    <row r="366" ht="13.65" customHeight="1">
      <c r="A366" s="24" cm="1">
        <f t="array" ref="A366">A365+1</f>
        <v>43456</v>
      </c>
      <c r="B366" s="200" cm="1">
        <f t="array" ref="B366">YEAR(A366)</f>
        <v>2018</v>
      </c>
      <c r="C366" s="201" cm="1">
        <f t="array" ref="C366">MONTH(A366)</f>
        <v>12</v>
      </c>
      <c r="D366" s="125" cm="1">
        <f t="array" ref="D366">'P'!D366</f>
        <v>185520</v>
      </c>
      <c r="E366" s="125" cm="1">
        <f t="array" ref="E366">'C'!E366</f>
        <v>302540</v>
      </c>
      <c r="F366" s="41" cm="1">
        <f t="array" ref="F366">D366+E366</f>
        <v>488060</v>
      </c>
      <c r="G366" s="119" cm="1">
        <f t="array" ref="G366">F366-F365</f>
        <v>460</v>
      </c>
      <c r="H366" s="119" cm="1">
        <f t="array" ref="H366">IF(G366&gt;0,G366,0)</f>
        <v>460</v>
      </c>
      <c r="I366" s="113" cm="1">
        <f t="array" ref="I366">MAX($F$334:F366)</f>
        <v>488060</v>
      </c>
      <c r="J366" s="126"/>
      <c r="K366" s="121" cm="1">
        <f t="array" ref="K366">MAX(0,I366-I365)</f>
        <v>240</v>
      </c>
      <c r="L366" s="113" cm="1">
        <f t="array" ref="L366">MIN(F366:F395)</f>
        <v>488060</v>
      </c>
      <c r="M366" s="113" cm="1">
        <f t="array" ref="M366">MAX(0,L366-L365)</f>
        <v>460</v>
      </c>
      <c r="N366" s="122" cm="1">
        <f t="array" ref="N366">MIN(M366,H366-K366)</f>
        <v>220</v>
      </c>
      <c r="O366" s="113" cm="1">
        <f t="array" ref="O366">K366+N366</f>
        <v>460</v>
      </c>
      <c r="P366" s="113" cm="1">
        <f t="array" ref="P366">H366-O366</f>
        <v>0</v>
      </c>
      <c r="Q366" s="119" cm="1">
        <f t="array" ref="Q366">MAX(0,IF(AND(K366=0,P366&gt;0),0,Q365+K366+U365))</f>
        <v>240</v>
      </c>
      <c r="R366" s="119" cm="1">
        <f t="array" ref="R366">MAX(0,R365+P366+V365)</f>
        <v>0</v>
      </c>
      <c r="S366" s="199" cm="1">
        <f t="array" ref="S366">IF(G366&lt;0,G366,0)</f>
        <v>0</v>
      </c>
      <c r="T366" s="199" cm="1">
        <f t="array" ref="T366">MIN(0,S366+R365+V365)</f>
        <v>0</v>
      </c>
      <c r="U366" s="165" cm="1">
        <f t="array" ref="U366">MAX(S366,IF(Q366&gt;0,MAX(-Q366,S366),T366))</f>
        <v>0</v>
      </c>
      <c r="V366" s="166" cm="1">
        <f t="array" ref="V366">S366-U366</f>
        <v>0</v>
      </c>
      <c r="W366" s="105"/>
      <c r="X366" s="9"/>
      <c r="Y366" s="76" cm="1">
        <f t="array" ref="Y366">#REF!</f>
      </c>
      <c r="Z366" s="76" cm="1">
        <f t="array" ref="Z366">MAX(O366-Y366,0)</f>
      </c>
      <c r="AA366" s="9"/>
    </row>
    <row r="367" ht="13.65" customHeight="1">
      <c r="A367" s="24" cm="1">
        <f t="array" ref="A367">A366+1</f>
        <v>43457</v>
      </c>
      <c r="B367" s="200" cm="1">
        <f t="array" ref="B367">YEAR(A367)</f>
        <v>2018</v>
      </c>
      <c r="C367" s="201" cm="1">
        <f t="array" ref="C367">MONTH(A367)</f>
        <v>12</v>
      </c>
      <c r="D367" s="125" cm="1">
        <f t="array" ref="D367">'P'!D367</f>
        <v>185630</v>
      </c>
      <c r="E367" s="125" cm="1">
        <f t="array" ref="E367">'C'!E367</f>
        <v>302610</v>
      </c>
      <c r="F367" s="41" cm="1">
        <f t="array" ref="F367">D367+E367</f>
        <v>488240</v>
      </c>
      <c r="G367" s="119" cm="1">
        <f t="array" ref="G367">F367-F366</f>
        <v>180</v>
      </c>
      <c r="H367" s="119" cm="1">
        <f t="array" ref="H367">IF(G367&gt;0,G367,0)</f>
        <v>180</v>
      </c>
      <c r="I367" s="113" cm="1">
        <f t="array" ref="I367">MAX($F$334:F367)</f>
        <v>488240</v>
      </c>
      <c r="J367" s="126"/>
      <c r="K367" s="121" cm="1">
        <f t="array" ref="K367">MAX(0,I367-I366)</f>
        <v>180</v>
      </c>
      <c r="L367" s="113" cm="1">
        <f t="array" ref="L367">MIN(F367:F396)</f>
        <v>488240</v>
      </c>
      <c r="M367" s="113" cm="1">
        <f t="array" ref="M367">MAX(0,L367-L366)</f>
        <v>180</v>
      </c>
      <c r="N367" s="122" cm="1">
        <f t="array" ref="N367">MIN(M367,H367-K367)</f>
        <v>0</v>
      </c>
      <c r="O367" s="113" cm="1">
        <f t="array" ref="O367">K367+N367</f>
        <v>180</v>
      </c>
      <c r="P367" s="113" cm="1">
        <f t="array" ref="P367">H367-O367</f>
        <v>0</v>
      </c>
      <c r="Q367" s="119" cm="1">
        <f t="array" ref="Q367">MAX(0,IF(AND(K367=0,P367&gt;0),0,Q366+K367+U366))</f>
        <v>420</v>
      </c>
      <c r="R367" s="119" cm="1">
        <f t="array" ref="R367">MAX(0,R366+P367+V366)</f>
        <v>0</v>
      </c>
      <c r="S367" s="199" cm="1">
        <f t="array" ref="S367">IF(G367&lt;0,G367,0)</f>
        <v>0</v>
      </c>
      <c r="T367" s="199" cm="1">
        <f t="array" ref="T367">MIN(0,S367+R366+V366)</f>
        <v>0</v>
      </c>
      <c r="U367" s="165" cm="1">
        <f t="array" ref="U367">MAX(S367,IF(Q367&gt;0,MAX(-Q367,S367),T367))</f>
        <v>0</v>
      </c>
      <c r="V367" s="166" cm="1">
        <f t="array" ref="V367">S367-U367</f>
        <v>0</v>
      </c>
      <c r="W367" s="105"/>
      <c r="X367" s="9"/>
      <c r="Y367" s="76" cm="1">
        <f t="array" ref="Y367">#REF!</f>
      </c>
      <c r="Z367" s="76" cm="1">
        <f t="array" ref="Z367">MAX(O367-Y367,0)</f>
      </c>
      <c r="AA367" s="9"/>
    </row>
    <row r="368" ht="13.65" customHeight="1">
      <c r="A368" s="24" cm="1">
        <f t="array" ref="A368">A367+1</f>
        <v>43458</v>
      </c>
      <c r="B368" s="200" cm="1">
        <f t="array" ref="B368">YEAR(A368)</f>
        <v>2018</v>
      </c>
      <c r="C368" s="201" cm="1">
        <f t="array" ref="C368">MONTH(A368)</f>
        <v>12</v>
      </c>
      <c r="D368" s="125" cm="1">
        <f t="array" ref="D368">'P'!D368</f>
        <v>185630</v>
      </c>
      <c r="E368" s="125" cm="1">
        <f t="array" ref="E368">'C'!E368</f>
        <v>303190</v>
      </c>
      <c r="F368" s="41" cm="1">
        <f t="array" ref="F368">D368+E368</f>
        <v>488820</v>
      </c>
      <c r="G368" s="119" cm="1">
        <f t="array" ref="G368">F368-F367</f>
        <v>580</v>
      </c>
      <c r="H368" s="119" cm="1">
        <f t="array" ref="H368">IF(G368&gt;0,G368,0)</f>
        <v>580</v>
      </c>
      <c r="I368" s="113" cm="1">
        <f t="array" ref="I368">MAX($F$334:F368)</f>
        <v>488820</v>
      </c>
      <c r="J368" s="126"/>
      <c r="K368" s="121" cm="1">
        <f t="array" ref="K368">MAX(0,I368-I367)</f>
        <v>580</v>
      </c>
      <c r="L368" s="113" cm="1">
        <f t="array" ref="L368">MIN(F368:F397)</f>
        <v>488820</v>
      </c>
      <c r="M368" s="113" cm="1">
        <f t="array" ref="M368">MAX(0,L368-L367)</f>
        <v>580</v>
      </c>
      <c r="N368" s="122" cm="1">
        <f t="array" ref="N368">MIN(M368,H368-K368)</f>
        <v>0</v>
      </c>
      <c r="O368" s="113" cm="1">
        <f t="array" ref="O368">K368+N368</f>
        <v>580</v>
      </c>
      <c r="P368" s="113" cm="1">
        <f t="array" ref="P368">H368-O368</f>
        <v>0</v>
      </c>
      <c r="Q368" s="119" cm="1">
        <f t="array" ref="Q368">MAX(0,IF(AND(K368=0,P368&gt;0),0,Q367+K368+U367))</f>
        <v>1000</v>
      </c>
      <c r="R368" s="119" cm="1">
        <f t="array" ref="R368">MAX(0,R367+P368+V367)</f>
        <v>0</v>
      </c>
      <c r="S368" s="199" cm="1">
        <f t="array" ref="S368">IF(G368&lt;0,G368,0)</f>
        <v>0</v>
      </c>
      <c r="T368" s="199" cm="1">
        <f t="array" ref="T368">MIN(0,S368+R367+V367)</f>
        <v>0</v>
      </c>
      <c r="U368" s="165" cm="1">
        <f t="array" ref="U368">MAX(S368,IF(Q368&gt;0,MAX(-Q368,S368),T368))</f>
        <v>0</v>
      </c>
      <c r="V368" s="166" cm="1">
        <f t="array" ref="V368">S368-U368</f>
        <v>0</v>
      </c>
      <c r="W368" s="105"/>
      <c r="X368" s="9"/>
      <c r="Y368" s="76" cm="1">
        <f t="array" ref="Y368">#REF!</f>
      </c>
      <c r="Z368" s="76" cm="1">
        <f t="array" ref="Z368">MAX(O368-Y368,0)</f>
      </c>
      <c r="AA368" s="9"/>
    </row>
    <row r="369" ht="13.65" customHeight="1">
      <c r="A369" s="24" cm="1">
        <f t="array" ref="A369">A368+1</f>
        <v>43459</v>
      </c>
      <c r="B369" s="200" cm="1">
        <f t="array" ref="B369">YEAR(A369)</f>
        <v>2018</v>
      </c>
      <c r="C369" s="201" cm="1">
        <f t="array" ref="C369">MONTH(A369)</f>
        <v>12</v>
      </c>
      <c r="D369" s="125" cm="1">
        <f t="array" ref="D369">'P'!D369</f>
        <v>185780</v>
      </c>
      <c r="E369" s="125" cm="1">
        <f t="array" ref="E369">'C'!E369</f>
        <v>303760</v>
      </c>
      <c r="F369" s="41" cm="1">
        <f t="array" ref="F369">D369+E369</f>
        <v>489540</v>
      </c>
      <c r="G369" s="119" cm="1">
        <f t="array" ref="G369">F369-F368</f>
        <v>720</v>
      </c>
      <c r="H369" s="119" cm="1">
        <f t="array" ref="H369">IF(G369&gt;0,G369,0)</f>
        <v>720</v>
      </c>
      <c r="I369" s="113" cm="1">
        <f t="array" ref="I369">MAX($F$334:F369)</f>
        <v>489540</v>
      </c>
      <c r="J369" s="126"/>
      <c r="K369" s="121" cm="1">
        <f t="array" ref="K369">MAX(0,I369-I368)</f>
        <v>720</v>
      </c>
      <c r="L369" s="113" cm="1">
        <f t="array" ref="L369">MIN(F369:F398)</f>
        <v>489540</v>
      </c>
      <c r="M369" s="113" cm="1">
        <f t="array" ref="M369">MAX(0,L369-L368)</f>
        <v>720</v>
      </c>
      <c r="N369" s="122" cm="1">
        <f t="array" ref="N369">MIN(M369,H369-K369)</f>
        <v>0</v>
      </c>
      <c r="O369" s="113" cm="1">
        <f t="array" ref="O369">K369+N369</f>
        <v>720</v>
      </c>
      <c r="P369" s="113" cm="1">
        <f t="array" ref="P369">H369-O369</f>
        <v>0</v>
      </c>
      <c r="Q369" s="119" cm="1">
        <f t="array" ref="Q369">MAX(0,IF(AND(K369=0,P369&gt;0),0,Q368+K369+U368))</f>
        <v>1720</v>
      </c>
      <c r="R369" s="119" cm="1">
        <f t="array" ref="R369">MAX(0,R368+P369+V368)</f>
        <v>0</v>
      </c>
      <c r="S369" s="199" cm="1">
        <f t="array" ref="S369">IF(G369&lt;0,G369,0)</f>
        <v>0</v>
      </c>
      <c r="T369" s="199" cm="1">
        <f t="array" ref="T369">MIN(0,S369+R368+V368)</f>
        <v>0</v>
      </c>
      <c r="U369" s="165" cm="1">
        <f t="array" ref="U369">MAX(S369,IF(Q369&gt;0,MAX(-Q369,S369),T369))</f>
        <v>0</v>
      </c>
      <c r="V369" s="166" cm="1">
        <f t="array" ref="V369">S369-U369</f>
        <v>0</v>
      </c>
      <c r="W369" s="105"/>
      <c r="X369" s="9"/>
      <c r="Y369" s="76" cm="1">
        <f t="array" ref="Y369">#REF!</f>
      </c>
      <c r="Z369" s="76" cm="1">
        <f t="array" ref="Z369">MAX(O369-Y369,0)</f>
      </c>
      <c r="AA369" s="9"/>
    </row>
    <row r="370" ht="13.65" customHeight="1">
      <c r="A370" s="24" cm="1">
        <f t="array" ref="A370">A369+1</f>
        <v>43460</v>
      </c>
      <c r="B370" s="200" cm="1">
        <f t="array" ref="B370">YEAR(A370)</f>
        <v>2018</v>
      </c>
      <c r="C370" s="201" cm="1">
        <f t="array" ref="C370">MONTH(A370)</f>
        <v>12</v>
      </c>
      <c r="D370" s="125" cm="1">
        <f t="array" ref="D370">'P'!D370</f>
        <v>185690</v>
      </c>
      <c r="E370" s="125" cm="1">
        <f t="array" ref="E370">'C'!E370</f>
        <v>304150</v>
      </c>
      <c r="F370" s="41" cm="1">
        <f t="array" ref="F370">D370+E370</f>
        <v>489840</v>
      </c>
      <c r="G370" s="119" cm="1">
        <f t="array" ref="G370">F370-F369</f>
        <v>300</v>
      </c>
      <c r="H370" s="119" cm="1">
        <f t="array" ref="H370">IF(G370&gt;0,G370,0)</f>
        <v>300</v>
      </c>
      <c r="I370" s="113" cm="1">
        <f t="array" ref="I370">MAX($F$334:F370)</f>
        <v>489840</v>
      </c>
      <c r="J370" s="126"/>
      <c r="K370" s="121" cm="1">
        <f t="array" ref="K370">MAX(0,I370-I369)</f>
        <v>300</v>
      </c>
      <c r="L370" s="113" cm="1">
        <f t="array" ref="L370">MIN(F370:F399)</f>
        <v>489840</v>
      </c>
      <c r="M370" s="113" cm="1">
        <f t="array" ref="M370">MAX(0,L370-L369)</f>
        <v>300</v>
      </c>
      <c r="N370" s="122" cm="1">
        <f t="array" ref="N370">MIN(M370,H370-K370)</f>
        <v>0</v>
      </c>
      <c r="O370" s="113" cm="1">
        <f t="array" ref="O370">K370+N370</f>
        <v>300</v>
      </c>
      <c r="P370" s="113" cm="1">
        <f t="array" ref="P370">H370-O370</f>
        <v>0</v>
      </c>
      <c r="Q370" s="119" cm="1">
        <f t="array" ref="Q370">MAX(0,IF(AND(K370=0,P370&gt;0),0,Q369+K370+U369))</f>
        <v>2020</v>
      </c>
      <c r="R370" s="119" cm="1">
        <f t="array" ref="R370">MAX(0,R369+P370+V369)</f>
        <v>0</v>
      </c>
      <c r="S370" s="199" cm="1">
        <f t="array" ref="S370">IF(G370&lt;0,G370,0)</f>
        <v>0</v>
      </c>
      <c r="T370" s="199" cm="1">
        <f t="array" ref="T370">MIN(0,S370+R369+V369)</f>
        <v>0</v>
      </c>
      <c r="U370" s="165" cm="1">
        <f t="array" ref="U370">MAX(S370,IF(Q370&gt;0,MAX(-Q370,S370),T370))</f>
        <v>0</v>
      </c>
      <c r="V370" s="166" cm="1">
        <f t="array" ref="V370">S370-U370</f>
        <v>0</v>
      </c>
      <c r="W370" s="105"/>
      <c r="X370" s="9"/>
      <c r="Y370" s="76" cm="1">
        <f t="array" ref="Y370">#REF!</f>
      </c>
      <c r="Z370" s="76" cm="1">
        <f t="array" ref="Z370">MAX(O370-Y370,0)</f>
      </c>
      <c r="AA370" s="9"/>
    </row>
    <row r="371" ht="13.65" customHeight="1">
      <c r="A371" s="24" cm="1">
        <f t="array" ref="A371">A370+1</f>
        <v>43461</v>
      </c>
      <c r="B371" s="200" cm="1">
        <f t="array" ref="B371">YEAR(A371)</f>
        <v>2018</v>
      </c>
      <c r="C371" s="201" cm="1">
        <f t="array" ref="C371">MONTH(A371)</f>
        <v>12</v>
      </c>
      <c r="D371" s="125" cm="1">
        <f t="array" ref="D371">'P'!D371</f>
        <v>185840</v>
      </c>
      <c r="E371" s="125" cm="1">
        <f t="array" ref="E371">'C'!E371</f>
        <v>304410</v>
      </c>
      <c r="F371" s="41" cm="1">
        <f t="array" ref="F371">D371+E371</f>
        <v>490250</v>
      </c>
      <c r="G371" s="119" cm="1">
        <f t="array" ref="G371">F371-F370</f>
        <v>410</v>
      </c>
      <c r="H371" s="119" cm="1">
        <f t="array" ref="H371">IF(G371&gt;0,G371,0)</f>
        <v>410</v>
      </c>
      <c r="I371" s="113" cm="1">
        <f t="array" ref="I371">MAX($F$334:F371)</f>
        <v>490250</v>
      </c>
      <c r="J371" s="126"/>
      <c r="K371" s="121" cm="1">
        <f t="array" ref="K371">MAX(0,I371-I370)</f>
        <v>410</v>
      </c>
      <c r="L371" s="113" cm="1">
        <f t="array" ref="L371">MIN(F371:F400)</f>
        <v>490250</v>
      </c>
      <c r="M371" s="113" cm="1">
        <f t="array" ref="M371">MAX(0,L371-L370)</f>
        <v>410</v>
      </c>
      <c r="N371" s="122" cm="1">
        <f t="array" ref="N371">MIN(M371,H371-K371)</f>
        <v>0</v>
      </c>
      <c r="O371" s="113" cm="1">
        <f t="array" ref="O371">K371+N371</f>
        <v>410</v>
      </c>
      <c r="P371" s="113" cm="1">
        <f t="array" ref="P371">H371-O371</f>
        <v>0</v>
      </c>
      <c r="Q371" s="119" cm="1">
        <f t="array" ref="Q371">MAX(0,IF(AND(K371=0,P371&gt;0),0,Q370+K371+U370))</f>
        <v>2430</v>
      </c>
      <c r="R371" s="119" cm="1">
        <f t="array" ref="R371">MAX(0,R370+P371+V370)</f>
        <v>0</v>
      </c>
      <c r="S371" s="199" cm="1">
        <f t="array" ref="S371">IF(G371&lt;0,G371,0)</f>
        <v>0</v>
      </c>
      <c r="T371" s="199" cm="1">
        <f t="array" ref="T371">MIN(0,S371+R370+V370)</f>
        <v>0</v>
      </c>
      <c r="U371" s="165" cm="1">
        <f t="array" ref="U371">MAX(S371,IF(Q371&gt;0,MAX(-Q371,S371),T371))</f>
        <v>0</v>
      </c>
      <c r="V371" s="166" cm="1">
        <f t="array" ref="V371">S371-U371</f>
        <v>0</v>
      </c>
      <c r="W371" s="105"/>
      <c r="X371" s="9"/>
      <c r="Y371" s="76" cm="1">
        <f t="array" ref="Y371">#REF!</f>
      </c>
      <c r="Z371" s="76" cm="1">
        <f t="array" ref="Z371">MAX(O371-Y371,0)</f>
      </c>
      <c r="AA371" s="9"/>
    </row>
    <row r="372" ht="13.65" customHeight="1">
      <c r="A372" s="24" cm="1">
        <f t="array" ref="A372">A371+1</f>
        <v>43462</v>
      </c>
      <c r="B372" s="200" cm="1">
        <f t="array" ref="B372">YEAR(A372)</f>
        <v>2018</v>
      </c>
      <c r="C372" s="201" cm="1">
        <f t="array" ref="C372">MONTH(A372)</f>
        <v>12</v>
      </c>
      <c r="D372" s="125" cm="1">
        <f t="array" ref="D372">'P'!D372</f>
        <v>185630</v>
      </c>
      <c r="E372" s="125" cm="1">
        <f t="array" ref="E372">'C'!E372</f>
        <v>304670</v>
      </c>
      <c r="F372" s="41" cm="1">
        <f t="array" ref="F372">D372+E372</f>
        <v>490300</v>
      </c>
      <c r="G372" s="119" cm="1">
        <f t="array" ref="G372">F372-F371</f>
        <v>50</v>
      </c>
      <c r="H372" s="119" cm="1">
        <f t="array" ref="H372">IF(G372&gt;0,G372,0)</f>
        <v>50</v>
      </c>
      <c r="I372" s="113" cm="1">
        <f t="array" ref="I372">MAX($F$334:F372)</f>
        <v>490300</v>
      </c>
      <c r="J372" s="126"/>
      <c r="K372" s="121" cm="1">
        <f t="array" ref="K372">MAX(0,I372-I371)</f>
        <v>50</v>
      </c>
      <c r="L372" s="113" cm="1">
        <f t="array" ref="L372">MIN(F372:F401)</f>
        <v>490300</v>
      </c>
      <c r="M372" s="113" cm="1">
        <f t="array" ref="M372">MAX(0,L372-L371)</f>
        <v>50</v>
      </c>
      <c r="N372" s="122" cm="1">
        <f t="array" ref="N372">MIN(M372,H372-K372)</f>
        <v>0</v>
      </c>
      <c r="O372" s="113" cm="1">
        <f t="array" ref="O372">K372+N372</f>
        <v>50</v>
      </c>
      <c r="P372" s="113" cm="1">
        <f t="array" ref="P372">H372-O372</f>
        <v>0</v>
      </c>
      <c r="Q372" s="119" cm="1">
        <f t="array" ref="Q372">MAX(0,IF(AND(K372=0,P372&gt;0),0,Q371+K372+U371))</f>
        <v>2480</v>
      </c>
      <c r="R372" s="119" cm="1">
        <f t="array" ref="R372">MAX(0,R371+P372+V371)</f>
        <v>0</v>
      </c>
      <c r="S372" s="199" cm="1">
        <f t="array" ref="S372">IF(G372&lt;0,G372,0)</f>
        <v>0</v>
      </c>
      <c r="T372" s="199" cm="1">
        <f t="array" ref="T372">MIN(0,S372+R371+V371)</f>
        <v>0</v>
      </c>
      <c r="U372" s="165" cm="1">
        <f t="array" ref="U372">MAX(S372,IF(Q372&gt;0,MAX(-Q372,S372),T372))</f>
        <v>0</v>
      </c>
      <c r="V372" s="166" cm="1">
        <f t="array" ref="V372">S372-U372</f>
        <v>0</v>
      </c>
      <c r="W372" s="105"/>
      <c r="X372" s="9"/>
      <c r="Y372" s="76" cm="1">
        <f t="array" ref="Y372">#REF!</f>
      </c>
      <c r="Z372" s="76" cm="1">
        <f t="array" ref="Z372">MAX(O372-Y372,0)</f>
      </c>
      <c r="AA372" s="9"/>
    </row>
    <row r="373" ht="13.65" customHeight="1">
      <c r="A373" s="24" cm="1">
        <f t="array" ref="A373">A372+1</f>
        <v>43463</v>
      </c>
      <c r="B373" s="200" cm="1">
        <f t="array" ref="B373">YEAR(A373)</f>
        <v>2018</v>
      </c>
      <c r="C373" s="201" cm="1">
        <f t="array" ref="C373">MONTH(A373)</f>
        <v>12</v>
      </c>
      <c r="D373" s="125" cm="1">
        <f t="array" ref="D373">'P'!D373</f>
        <v>185440</v>
      </c>
      <c r="E373" s="125" cm="1">
        <f t="array" ref="E373">'C'!E373</f>
        <v>305050</v>
      </c>
      <c r="F373" s="41" cm="1">
        <f t="array" ref="F373">D373+E373</f>
        <v>490490</v>
      </c>
      <c r="G373" s="119" cm="1">
        <f t="array" ref="G373">F373-F372</f>
        <v>190</v>
      </c>
      <c r="H373" s="119" cm="1">
        <f t="array" ref="H373">IF(G373&gt;0,G373,0)</f>
        <v>190</v>
      </c>
      <c r="I373" s="113" cm="1">
        <f t="array" ref="I373">MAX($F$334:F373)</f>
        <v>490490</v>
      </c>
      <c r="J373" s="126"/>
      <c r="K373" s="121" cm="1">
        <f t="array" ref="K373">MAX(0,I373-I372)</f>
        <v>190</v>
      </c>
      <c r="L373" s="113" cm="1">
        <f t="array" ref="L373">MIN(F373:F402)</f>
        <v>490490</v>
      </c>
      <c r="M373" s="113" cm="1">
        <f t="array" ref="M373">MAX(0,L373-L372)</f>
        <v>190</v>
      </c>
      <c r="N373" s="122" cm="1">
        <f t="array" ref="N373">MIN(M373,H373-K373)</f>
        <v>0</v>
      </c>
      <c r="O373" s="113" cm="1">
        <f t="array" ref="O373">K373+N373</f>
        <v>190</v>
      </c>
      <c r="P373" s="113" cm="1">
        <f t="array" ref="P373">H373-O373</f>
        <v>0</v>
      </c>
      <c r="Q373" s="119" cm="1">
        <f t="array" ref="Q373">MAX(0,IF(AND(K373=0,P373&gt;0),0,Q372+K373+U372))</f>
        <v>2670</v>
      </c>
      <c r="R373" s="119" cm="1">
        <f t="array" ref="R373">MAX(0,R372+P373+V372)</f>
        <v>0</v>
      </c>
      <c r="S373" s="199" cm="1">
        <f t="array" ref="S373">IF(G373&lt;0,G373,0)</f>
        <v>0</v>
      </c>
      <c r="T373" s="199" cm="1">
        <f t="array" ref="T373">MIN(0,S373+R372+V372)</f>
        <v>0</v>
      </c>
      <c r="U373" s="165" cm="1">
        <f t="array" ref="U373">MAX(S373,IF(Q373&gt;0,MAX(-Q373,S373),T373))</f>
        <v>0</v>
      </c>
      <c r="V373" s="166" cm="1">
        <f t="array" ref="V373">S373-U373</f>
        <v>0</v>
      </c>
      <c r="W373" s="105"/>
      <c r="X373" s="9"/>
      <c r="Y373" s="76" cm="1">
        <f t="array" ref="Y373">#REF!</f>
      </c>
      <c r="Z373" s="76" cm="1">
        <f t="array" ref="Z373">MAX(O373-Y373,0)</f>
      </c>
      <c r="AA373" s="9"/>
    </row>
    <row r="374" ht="13.65" customHeight="1">
      <c r="A374" s="24" cm="1">
        <f t="array" ref="A374">A373+1</f>
        <v>43464</v>
      </c>
      <c r="B374" s="200" cm="1">
        <f t="array" ref="B374">YEAR(A374)</f>
        <v>2018</v>
      </c>
      <c r="C374" s="201" cm="1">
        <f t="array" ref="C374">MONTH(A374)</f>
        <v>12</v>
      </c>
      <c r="D374" s="125" cm="1">
        <f t="array" ref="D374">'P'!D374</f>
        <v>185360</v>
      </c>
      <c r="E374" s="125" cm="1">
        <f t="array" ref="E374">'C'!E374</f>
        <v>305440</v>
      </c>
      <c r="F374" s="41" cm="1">
        <f t="array" ref="F374">D374+E374</f>
        <v>490800</v>
      </c>
      <c r="G374" s="119" cm="1">
        <f t="array" ref="G374">F374-F373</f>
        <v>310</v>
      </c>
      <c r="H374" s="119" cm="1">
        <f t="array" ref="H374">IF(G374&gt;0,G374,0)</f>
        <v>310</v>
      </c>
      <c r="I374" s="113" cm="1">
        <f t="array" ref="I374">MAX($F$334:F374)</f>
        <v>490800</v>
      </c>
      <c r="J374" s="126"/>
      <c r="K374" s="121" cm="1">
        <f t="array" ref="K374">MAX(0,I374-I373)</f>
        <v>310</v>
      </c>
      <c r="L374" s="113" cm="1">
        <f t="array" ref="L374">MIN(F374:F403)</f>
        <v>490800</v>
      </c>
      <c r="M374" s="113" cm="1">
        <f t="array" ref="M374">MAX(0,L374-L373)</f>
        <v>310</v>
      </c>
      <c r="N374" s="122" cm="1">
        <f t="array" ref="N374">MIN(M374,H374-K374)</f>
        <v>0</v>
      </c>
      <c r="O374" s="113" cm="1">
        <f t="array" ref="O374">K374+N374</f>
        <v>310</v>
      </c>
      <c r="P374" s="113" cm="1">
        <f t="array" ref="P374">H374-O374</f>
        <v>0</v>
      </c>
      <c r="Q374" s="119" cm="1">
        <f t="array" ref="Q374">MAX(0,IF(AND(K374=0,P374&gt;0),0,Q373+K374+U373))</f>
        <v>2980</v>
      </c>
      <c r="R374" s="119" cm="1">
        <f t="array" ref="R374">MAX(0,R373+P374+V373)</f>
        <v>0</v>
      </c>
      <c r="S374" s="199" cm="1">
        <f t="array" ref="S374">IF(G374&lt;0,G374,0)</f>
        <v>0</v>
      </c>
      <c r="T374" s="199" cm="1">
        <f t="array" ref="T374">MIN(0,S374+R373+V373)</f>
        <v>0</v>
      </c>
      <c r="U374" s="165" cm="1">
        <f t="array" ref="U374">MAX(S374,IF(Q374&gt;0,MAX(-Q374,S374),T374))</f>
        <v>0</v>
      </c>
      <c r="V374" s="166" cm="1">
        <f t="array" ref="V374">S374-U374</f>
        <v>0</v>
      </c>
      <c r="W374" s="105"/>
      <c r="X374" s="9"/>
      <c r="Y374" s="76" cm="1">
        <f t="array" ref="Y374">#REF!</f>
      </c>
      <c r="Z374" s="76" cm="1">
        <f t="array" ref="Z374">MAX(O374-Y374,0)</f>
      </c>
      <c r="AA374" s="9"/>
    </row>
    <row r="375" ht="13.65" customHeight="1">
      <c r="A375" s="24" cm="1">
        <f t="array" ref="A375">A374+1</f>
        <v>43465</v>
      </c>
      <c r="B375" s="200" cm="1">
        <f t="array" ref="B375">YEAR(A375)</f>
        <v>2018</v>
      </c>
      <c r="C375" s="201" cm="1">
        <f t="array" ref="C375">MONTH(A375)</f>
        <v>12</v>
      </c>
      <c r="D375" s="125" cm="1">
        <f t="array" ref="D375">'P'!D375</f>
        <v>184920</v>
      </c>
      <c r="E375" s="125" cm="1">
        <f t="array" ref="E375">'C'!E375</f>
        <v>305960</v>
      </c>
      <c r="F375" s="41" cm="1">
        <f t="array" ref="F375">D375+E375</f>
        <v>490880</v>
      </c>
      <c r="G375" s="119" cm="1">
        <f t="array" ref="G375">F375-F374</f>
        <v>80</v>
      </c>
      <c r="H375" s="119" cm="1">
        <f t="array" ref="H375">IF(G375&gt;0,G375,0)</f>
        <v>80</v>
      </c>
      <c r="I375" s="113" cm="1">
        <f t="array" ref="I375">MAX($F$334:F375)</f>
        <v>490880</v>
      </c>
      <c r="J375" s="126"/>
      <c r="K375" s="121" cm="1">
        <f t="array" ref="K375">MAX(0,I375-I374)</f>
        <v>80</v>
      </c>
      <c r="L375" s="113" cm="1">
        <f t="array" ref="L375">MIN(F375:F404)</f>
        <v>490880</v>
      </c>
      <c r="M375" s="113" cm="1">
        <f t="array" ref="M375">MAX(0,L375-L374)</f>
        <v>80</v>
      </c>
      <c r="N375" s="122" cm="1">
        <f t="array" ref="N375">MIN(M375,H375-K375)</f>
        <v>0</v>
      </c>
      <c r="O375" s="113" cm="1">
        <f t="array" ref="O375">K375+N375</f>
        <v>80</v>
      </c>
      <c r="P375" s="113" cm="1">
        <f t="array" ref="P375">H375-O375</f>
        <v>0</v>
      </c>
      <c r="Q375" s="119" cm="1">
        <f t="array" ref="Q375">MAX(0,IF(AND(K375=0,P375&gt;0),0,Q374+K375+U374))</f>
        <v>3060</v>
      </c>
      <c r="R375" s="119" cm="1">
        <f t="array" ref="R375">MAX(0,R374+P375+V374)</f>
        <v>0</v>
      </c>
      <c r="S375" s="199" cm="1">
        <f t="array" ref="S375">IF(G375&lt;0,G375,0)</f>
        <v>0</v>
      </c>
      <c r="T375" s="199" cm="1">
        <f t="array" ref="T375">MIN(0,S375+R374+V374)</f>
        <v>0</v>
      </c>
      <c r="U375" s="165" cm="1">
        <f t="array" ref="U375">MAX(S375,IF(Q375&gt;0,MAX(-Q375,S375),T375))</f>
        <v>0</v>
      </c>
      <c r="V375" s="166" cm="1">
        <f t="array" ref="V375">S375-U375</f>
        <v>0</v>
      </c>
      <c r="W375" s="105"/>
      <c r="X375" s="9"/>
      <c r="Y375" s="76" cm="1">
        <f t="array" ref="Y375">#REF!</f>
      </c>
      <c r="Z375" s="76" cm="1">
        <f t="array" ref="Z375">MAX(O375-Y375,0)</f>
      </c>
      <c r="AA375" s="9"/>
    </row>
    <row r="376" ht="13.65" customHeight="1">
      <c r="A376" s="24" cm="1">
        <f t="array" ref="A376">A375+1</f>
        <v>43466</v>
      </c>
      <c r="B376" s="200" cm="1">
        <f t="array" ref="B376">YEAR(A376)</f>
        <v>2019</v>
      </c>
      <c r="C376" s="201" cm="1">
        <f t="array" ref="C376">MONTH(A376)</f>
        <v>1</v>
      </c>
      <c r="D376" s="125" cm="1">
        <f t="array" ref="D376">'P'!D376</f>
        <v>184450</v>
      </c>
      <c r="E376" s="125" cm="1">
        <f t="array" ref="E376">'C'!E376</f>
        <v>306600</v>
      </c>
      <c r="F376" s="41" cm="1">
        <f t="array" ref="F376">D376+E376</f>
        <v>491050</v>
      </c>
      <c r="G376" s="119" cm="1">
        <f t="array" ref="G376">F376-F375</f>
        <v>170</v>
      </c>
      <c r="H376" s="119" cm="1">
        <f t="array" ref="H376">IF(G376&gt;0,G376,0)</f>
        <v>170</v>
      </c>
      <c r="I376" s="113" cm="1">
        <f t="array" ref="I376">MAX($F$334:F376)</f>
        <v>491050</v>
      </c>
      <c r="J376" s="126"/>
      <c r="K376" s="121" cm="1">
        <f t="array" ref="K376">MAX(0,I376-I375)</f>
        <v>170</v>
      </c>
      <c r="L376" s="113" cm="1">
        <f t="array" ref="L376">MIN(F376:F405)</f>
        <v>491050</v>
      </c>
      <c r="M376" s="113" cm="1">
        <f t="array" ref="M376">MAX(0,L376-L375)</f>
        <v>170</v>
      </c>
      <c r="N376" s="122" cm="1">
        <f t="array" ref="N376">MIN(M376,H376-K376)</f>
        <v>0</v>
      </c>
      <c r="O376" s="113" cm="1">
        <f t="array" ref="O376">K376+N376</f>
        <v>170</v>
      </c>
      <c r="P376" s="113" cm="1">
        <f t="array" ref="P376">H376-O376</f>
        <v>0</v>
      </c>
      <c r="Q376" s="119" cm="1">
        <f t="array" ref="Q376">MAX(0,IF(AND(K376=0,P376&gt;0),0,Q375+K376+U375))</f>
        <v>3230</v>
      </c>
      <c r="R376" s="119" cm="1">
        <f t="array" ref="R376">MAX(0,R375+P376+V375)</f>
        <v>0</v>
      </c>
      <c r="S376" s="199" cm="1">
        <f t="array" ref="S376">IF(G376&lt;0,G376,0)</f>
        <v>0</v>
      </c>
      <c r="T376" s="199" cm="1">
        <f t="array" ref="T376">MIN(0,S376+R375+V375)</f>
        <v>0</v>
      </c>
      <c r="U376" s="165" cm="1">
        <f t="array" ref="U376">MAX(S376,IF(Q376&gt;0,MAX(-Q376,S376),T376))</f>
        <v>0</v>
      </c>
      <c r="V376" s="166" cm="1">
        <f t="array" ref="V376">S376-U376</f>
        <v>0</v>
      </c>
      <c r="W376" s="105"/>
      <c r="X376" s="9"/>
      <c r="Y376" s="76" cm="1">
        <f t="array" ref="Y376">#REF!</f>
      </c>
      <c r="Z376" s="76" cm="1">
        <f t="array" ref="Z376">MAX(O376-Y376,0)</f>
      </c>
      <c r="AA376" s="9"/>
    </row>
    <row r="377" ht="13.65" customHeight="1">
      <c r="A377" s="24" cm="1">
        <f t="array" ref="A377">A376+1</f>
        <v>43467</v>
      </c>
      <c r="B377" s="200" cm="1">
        <f t="array" ref="B377">YEAR(A377)</f>
        <v>2019</v>
      </c>
      <c r="C377" s="201" cm="1">
        <f t="array" ref="C377">MONTH(A377)</f>
        <v>1</v>
      </c>
      <c r="D377" s="125" cm="1">
        <f t="array" ref="D377">'P'!D377</f>
        <v>184180</v>
      </c>
      <c r="E377" s="125" cm="1">
        <f t="array" ref="E377">'C'!E377</f>
        <v>307120</v>
      </c>
      <c r="F377" s="41" cm="1">
        <f t="array" ref="F377">D377+E377</f>
        <v>491300</v>
      </c>
      <c r="G377" s="119" cm="1">
        <f t="array" ref="G377">F377-F376</f>
        <v>250</v>
      </c>
      <c r="H377" s="119" cm="1">
        <f t="array" ref="H377">IF(G377&gt;0,G377,0)</f>
        <v>250</v>
      </c>
      <c r="I377" s="113" cm="1">
        <f t="array" ref="I377">MAX($F$334:F377)</f>
        <v>491300</v>
      </c>
      <c r="J377" s="126"/>
      <c r="K377" s="121" cm="1">
        <f t="array" ref="K377">MAX(0,I377-I376)</f>
        <v>250</v>
      </c>
      <c r="L377" s="113" cm="1">
        <f t="array" ref="L377">MIN(F377:F406)</f>
        <v>491300</v>
      </c>
      <c r="M377" s="113" cm="1">
        <f t="array" ref="M377">MAX(0,L377-L376)</f>
        <v>250</v>
      </c>
      <c r="N377" s="122" cm="1">
        <f t="array" ref="N377">MIN(M377,H377-K377)</f>
        <v>0</v>
      </c>
      <c r="O377" s="113" cm="1">
        <f t="array" ref="O377">K377+N377</f>
        <v>250</v>
      </c>
      <c r="P377" s="113" cm="1">
        <f t="array" ref="P377">H377-O377</f>
        <v>0</v>
      </c>
      <c r="Q377" s="119" cm="1">
        <f t="array" ref="Q377">MAX(0,IF(AND(K377=0,P377&gt;0),0,Q376+K377+U376))</f>
        <v>3480</v>
      </c>
      <c r="R377" s="119" cm="1">
        <f t="array" ref="R377">MAX(0,R376+P377+V376)</f>
        <v>0</v>
      </c>
      <c r="S377" s="199" cm="1">
        <f t="array" ref="S377">IF(G377&lt;0,G377,0)</f>
        <v>0</v>
      </c>
      <c r="T377" s="199" cm="1">
        <f t="array" ref="T377">MIN(0,S377+R376+V376)</f>
        <v>0</v>
      </c>
      <c r="U377" s="165" cm="1">
        <f t="array" ref="U377">MAX(S377,IF(Q377&gt;0,MAX(-Q377,S377),T377))</f>
        <v>0</v>
      </c>
      <c r="V377" s="166" cm="1">
        <f t="array" ref="V377">S377-U377</f>
        <v>0</v>
      </c>
      <c r="W377" s="105"/>
      <c r="X377" s="9"/>
      <c r="Y377" s="76" cm="1">
        <f t="array" ref="Y377">#REF!</f>
      </c>
      <c r="Z377" s="76" cm="1">
        <f t="array" ref="Z377">MAX(O377-Y377,0)</f>
      </c>
      <c r="AA377" s="9"/>
    </row>
    <row r="378" ht="13.65" customHeight="1">
      <c r="A378" s="24" cm="1">
        <f t="array" ref="A378">A377+1</f>
        <v>43468</v>
      </c>
      <c r="B378" s="200" cm="1">
        <f t="array" ref="B378">YEAR(A378)</f>
        <v>2019</v>
      </c>
      <c r="C378" s="201" cm="1">
        <f t="array" ref="C378">MONTH(A378)</f>
        <v>1</v>
      </c>
      <c r="D378" s="125" cm="1">
        <f t="array" ref="D378">'P'!D378</f>
        <v>183890</v>
      </c>
      <c r="E378" s="125" cm="1">
        <f t="array" ref="E378">'C'!E378</f>
        <v>307770</v>
      </c>
      <c r="F378" s="41" cm="1">
        <f t="array" ref="F378">D378+E378</f>
        <v>491660</v>
      </c>
      <c r="G378" s="119" cm="1">
        <f t="array" ref="G378">F378-F377</f>
        <v>360</v>
      </c>
      <c r="H378" s="119" cm="1">
        <f t="array" ref="H378">IF(G378&gt;0,G378,0)</f>
        <v>360</v>
      </c>
      <c r="I378" s="113" cm="1">
        <f t="array" ref="I378">MAX($F$334:F378)</f>
        <v>491660</v>
      </c>
      <c r="J378" s="126"/>
      <c r="K378" s="121" cm="1">
        <f t="array" ref="K378">MAX(0,I378-I377)</f>
        <v>360</v>
      </c>
      <c r="L378" s="113" cm="1">
        <f t="array" ref="L378">MIN(F378:F407)</f>
        <v>491660</v>
      </c>
      <c r="M378" s="113" cm="1">
        <f t="array" ref="M378">MAX(0,L378-L377)</f>
        <v>360</v>
      </c>
      <c r="N378" s="122" cm="1">
        <f t="array" ref="N378">MIN(M378,H378-K378)</f>
        <v>0</v>
      </c>
      <c r="O378" s="113" cm="1">
        <f t="array" ref="O378">K378+N378</f>
        <v>360</v>
      </c>
      <c r="P378" s="113" cm="1">
        <f t="array" ref="P378">H378-O378</f>
        <v>0</v>
      </c>
      <c r="Q378" s="119" cm="1">
        <f t="array" ref="Q378">MAX(0,IF(AND(K378=0,P378&gt;0),0,Q377+K378+U377))</f>
        <v>3840</v>
      </c>
      <c r="R378" s="119" cm="1">
        <f t="array" ref="R378">MAX(0,R377+P378+V377)</f>
        <v>0</v>
      </c>
      <c r="S378" s="199" cm="1">
        <f t="array" ref="S378">IF(G378&lt;0,G378,0)</f>
        <v>0</v>
      </c>
      <c r="T378" s="199" cm="1">
        <f t="array" ref="T378">MIN(0,S378+R377+V377)</f>
        <v>0</v>
      </c>
      <c r="U378" s="165" cm="1">
        <f t="array" ref="U378">MAX(S378,IF(Q378&gt;0,MAX(-Q378,S378),T378))</f>
        <v>0</v>
      </c>
      <c r="V378" s="166" cm="1">
        <f t="array" ref="V378">S378-U378</f>
        <v>0</v>
      </c>
      <c r="W378" s="105"/>
      <c r="X378" s="9"/>
      <c r="Y378" s="76" cm="1">
        <f t="array" ref="Y378">#REF!</f>
      </c>
      <c r="Z378" s="76" cm="1">
        <f t="array" ref="Z378">MAX(O378-Y378,0)</f>
      </c>
      <c r="AA378" s="9"/>
    </row>
    <row r="379" ht="13.65" customHeight="1">
      <c r="A379" s="24" cm="1">
        <f t="array" ref="A379">A378+1</f>
        <v>43469</v>
      </c>
      <c r="B379" s="200" cm="1">
        <f t="array" ref="B379">YEAR(A379)</f>
        <v>2019</v>
      </c>
      <c r="C379" s="201" cm="1">
        <f t="array" ref="C379">MONTH(A379)</f>
        <v>1</v>
      </c>
      <c r="D379" s="125" cm="1">
        <f t="array" ref="D379">'P'!D379</f>
        <v>183560</v>
      </c>
      <c r="E379" s="125" cm="1">
        <f t="array" ref="E379">'C'!E379</f>
        <v>308420</v>
      </c>
      <c r="F379" s="41" cm="1">
        <f t="array" ref="F379">D379+E379</f>
        <v>491980</v>
      </c>
      <c r="G379" s="119" cm="1">
        <f t="array" ref="G379">F379-F378</f>
        <v>320</v>
      </c>
      <c r="H379" s="119" cm="1">
        <f t="array" ref="H379">IF(G379&gt;0,G379,0)</f>
        <v>320</v>
      </c>
      <c r="I379" s="113" cm="1">
        <f t="array" ref="I379">MAX($F$334:F379)</f>
        <v>491980</v>
      </c>
      <c r="J379" s="126"/>
      <c r="K379" s="121" cm="1">
        <f t="array" ref="K379">MAX(0,I379-I378)</f>
        <v>320</v>
      </c>
      <c r="L379" s="113" cm="1">
        <f t="array" ref="L379">MIN(F379:F408)</f>
        <v>491980</v>
      </c>
      <c r="M379" s="113" cm="1">
        <f t="array" ref="M379">MAX(0,L379-L378)</f>
        <v>320</v>
      </c>
      <c r="N379" s="122" cm="1">
        <f t="array" ref="N379">MIN(M379,H379-K379)</f>
        <v>0</v>
      </c>
      <c r="O379" s="113" cm="1">
        <f t="array" ref="O379">K379+N379</f>
        <v>320</v>
      </c>
      <c r="P379" s="113" cm="1">
        <f t="array" ref="P379">H379-O379</f>
        <v>0</v>
      </c>
      <c r="Q379" s="119" cm="1">
        <f t="array" ref="Q379">MAX(0,IF(AND(K379=0,P379&gt;0),0,Q378+K379+U378))</f>
        <v>4160</v>
      </c>
      <c r="R379" s="119" cm="1">
        <f t="array" ref="R379">MAX(0,R378+P379+V378)</f>
        <v>0</v>
      </c>
      <c r="S379" s="199" cm="1">
        <f t="array" ref="S379">IF(G379&lt;0,G379,0)</f>
        <v>0</v>
      </c>
      <c r="T379" s="199" cm="1">
        <f t="array" ref="T379">MIN(0,S379+R378+V378)</f>
        <v>0</v>
      </c>
      <c r="U379" s="165" cm="1">
        <f t="array" ref="U379">MAX(S379,IF(Q379&gt;0,MAX(-Q379,S379),T379))</f>
        <v>0</v>
      </c>
      <c r="V379" s="166" cm="1">
        <f t="array" ref="V379">S379-U379</f>
        <v>0</v>
      </c>
      <c r="W379" s="105"/>
      <c r="X379" s="9"/>
      <c r="Y379" s="76" cm="1">
        <f t="array" ref="Y379">#REF!</f>
      </c>
      <c r="Z379" s="76" cm="1">
        <f t="array" ref="Z379">MAX(O379-Y379,0)</f>
      </c>
      <c r="AA379" s="9"/>
    </row>
    <row r="380" ht="13.65" customHeight="1">
      <c r="A380" s="24" cm="1">
        <f t="array" ref="A380">A379+1</f>
        <v>43470</v>
      </c>
      <c r="B380" s="200" cm="1">
        <f t="array" ref="B380">YEAR(A380)</f>
        <v>2019</v>
      </c>
      <c r="C380" s="201" cm="1">
        <f t="array" ref="C380">MONTH(A380)</f>
        <v>1</v>
      </c>
      <c r="D380" s="125" cm="1">
        <f t="array" ref="D380">'P'!D380</f>
        <v>183350</v>
      </c>
      <c r="E380" s="125" cm="1">
        <f t="array" ref="E380">'C'!E380</f>
        <v>309390</v>
      </c>
      <c r="F380" s="41" cm="1">
        <f t="array" ref="F380">D380+E380</f>
        <v>492740</v>
      </c>
      <c r="G380" s="119" cm="1">
        <f t="array" ref="G380">F380-F379</f>
        <v>760</v>
      </c>
      <c r="H380" s="119" cm="1">
        <f t="array" ref="H380">IF(G380&gt;0,G380,0)</f>
        <v>760</v>
      </c>
      <c r="I380" s="113" cm="1">
        <f t="array" ref="I380">MAX($F$334:F380)</f>
        <v>492740</v>
      </c>
      <c r="J380" s="126"/>
      <c r="K380" s="121" cm="1">
        <f t="array" ref="K380">MAX(0,I380-I379)</f>
        <v>760</v>
      </c>
      <c r="L380" s="113" cm="1">
        <f t="array" ref="L380">MIN(F380:F409)</f>
        <v>492740</v>
      </c>
      <c r="M380" s="113" cm="1">
        <f t="array" ref="M380">MAX(0,L380-L379)</f>
        <v>760</v>
      </c>
      <c r="N380" s="122" cm="1">
        <f t="array" ref="N380">MIN(M380,H380-K380)</f>
        <v>0</v>
      </c>
      <c r="O380" s="113" cm="1">
        <f t="array" ref="O380">K380+N380</f>
        <v>760</v>
      </c>
      <c r="P380" s="113" cm="1">
        <f t="array" ref="P380">H380-O380</f>
        <v>0</v>
      </c>
      <c r="Q380" s="119" cm="1">
        <f t="array" ref="Q380">MAX(0,IF(AND(K380=0,P380&gt;0),0,Q379+K380+U379))</f>
        <v>4920</v>
      </c>
      <c r="R380" s="119" cm="1">
        <f t="array" ref="R380">MAX(0,R379+P380+V379)</f>
        <v>0</v>
      </c>
      <c r="S380" s="199" cm="1">
        <f t="array" ref="S380">IF(G380&lt;0,G380,0)</f>
        <v>0</v>
      </c>
      <c r="T380" s="199" cm="1">
        <f t="array" ref="T380">MIN(0,S380+R379+V379)</f>
        <v>0</v>
      </c>
      <c r="U380" s="165" cm="1">
        <f t="array" ref="U380">MAX(S380,IF(Q380&gt;0,MAX(-Q380,S380),T380))</f>
        <v>0</v>
      </c>
      <c r="V380" s="166" cm="1">
        <f t="array" ref="V380">S380-U380</f>
        <v>0</v>
      </c>
      <c r="W380" s="105"/>
      <c r="X380" s="9"/>
      <c r="Y380" s="76" cm="1">
        <f t="array" ref="Y380">#REF!</f>
      </c>
      <c r="Z380" s="76" cm="1">
        <f t="array" ref="Z380">MAX(O380-Y380,0)</f>
      </c>
      <c r="AA380" s="9"/>
    </row>
    <row r="381" ht="13.65" customHeight="1">
      <c r="A381" s="24" cm="1">
        <f t="array" ref="A381">A380+1</f>
        <v>43471</v>
      </c>
      <c r="B381" s="200" cm="1">
        <f t="array" ref="B381">YEAR(A381)</f>
        <v>2019</v>
      </c>
      <c r="C381" s="201" cm="1">
        <f t="array" ref="C381">MONTH(A381)</f>
        <v>1</v>
      </c>
      <c r="D381" s="125" cm="1">
        <f t="array" ref="D381">'P'!D381</f>
        <v>183330</v>
      </c>
      <c r="E381" s="125" cm="1">
        <f t="array" ref="E381">'C'!E381</f>
        <v>309910</v>
      </c>
      <c r="F381" s="41" cm="1">
        <f t="array" ref="F381">D381+E381</f>
        <v>493240</v>
      </c>
      <c r="G381" s="119" cm="1">
        <f t="array" ref="G381">F381-F380</f>
        <v>500</v>
      </c>
      <c r="H381" s="119" cm="1">
        <f t="array" ref="H381">IF(G381&gt;0,G381,0)</f>
        <v>500</v>
      </c>
      <c r="I381" s="113" cm="1">
        <f t="array" ref="I381">MAX($F$334:F381)</f>
        <v>493240</v>
      </c>
      <c r="J381" s="126"/>
      <c r="K381" s="121" cm="1">
        <f t="array" ref="K381">MAX(0,I381-I380)</f>
        <v>500</v>
      </c>
      <c r="L381" s="113" cm="1">
        <f t="array" ref="L381">MIN(F381:F410)</f>
        <v>493240</v>
      </c>
      <c r="M381" s="113" cm="1">
        <f t="array" ref="M381">MAX(0,L381-L380)</f>
        <v>500</v>
      </c>
      <c r="N381" s="122" cm="1">
        <f t="array" ref="N381">MIN(M381,H381-K381)</f>
        <v>0</v>
      </c>
      <c r="O381" s="113" cm="1">
        <f t="array" ref="O381">K381+N381</f>
        <v>500</v>
      </c>
      <c r="P381" s="113" cm="1">
        <f t="array" ref="P381">H381-O381</f>
        <v>0</v>
      </c>
      <c r="Q381" s="119" cm="1">
        <f t="array" ref="Q381">MAX(0,IF(AND(K381=0,P381&gt;0),0,Q380+K381+U380))</f>
        <v>5420</v>
      </c>
      <c r="R381" s="119" cm="1">
        <f t="array" ref="R381">MAX(0,R380+P381+V380)</f>
        <v>0</v>
      </c>
      <c r="S381" s="199" cm="1">
        <f t="array" ref="S381">IF(G381&lt;0,G381,0)</f>
        <v>0</v>
      </c>
      <c r="T381" s="199" cm="1">
        <f t="array" ref="T381">MIN(0,S381+R380+V380)</f>
        <v>0</v>
      </c>
      <c r="U381" s="165" cm="1">
        <f t="array" ref="U381">MAX(S381,IF(Q381&gt;0,MAX(-Q381,S381),T381))</f>
        <v>0</v>
      </c>
      <c r="V381" s="166" cm="1">
        <f t="array" ref="V381">S381-U381</f>
        <v>0</v>
      </c>
      <c r="W381" s="105"/>
      <c r="X381" s="9"/>
      <c r="Y381" s="76" cm="1">
        <f t="array" ref="Y381">#REF!</f>
      </c>
      <c r="Z381" s="76" cm="1">
        <f t="array" ref="Z381">MAX(O381-Y381,0)</f>
      </c>
      <c r="AA381" s="9"/>
    </row>
    <row r="382" ht="13.65" customHeight="1">
      <c r="A382" s="24" cm="1">
        <f t="array" ref="A382">A381+1</f>
        <v>43472</v>
      </c>
      <c r="B382" s="200" cm="1">
        <f t="array" ref="B382">YEAR(A382)</f>
        <v>2019</v>
      </c>
      <c r="C382" s="201" cm="1">
        <f t="array" ref="C382">MONTH(A382)</f>
        <v>1</v>
      </c>
      <c r="D382" s="125" cm="1">
        <f t="array" ref="D382">'P'!D382</f>
        <v>183660</v>
      </c>
      <c r="E382" s="125" cm="1">
        <f t="array" ref="E382">'C'!E382</f>
        <v>310040</v>
      </c>
      <c r="F382" s="41" cm="1">
        <f t="array" ref="F382">D382+E382</f>
        <v>493700</v>
      </c>
      <c r="G382" s="119" cm="1">
        <f t="array" ref="G382">F382-F381</f>
        <v>460</v>
      </c>
      <c r="H382" s="119" cm="1">
        <f t="array" ref="H382">IF(G382&gt;0,G382,0)</f>
        <v>460</v>
      </c>
      <c r="I382" s="113" cm="1">
        <f t="array" ref="I382">MAX($F$334:F382)</f>
        <v>493700</v>
      </c>
      <c r="J382" s="126"/>
      <c r="K382" s="121" cm="1">
        <f t="array" ref="K382">MAX(0,I382-I381)</f>
        <v>460</v>
      </c>
      <c r="L382" s="113" cm="1">
        <f t="array" ref="L382">MIN(F382:F411)</f>
        <v>493700</v>
      </c>
      <c r="M382" s="113" cm="1">
        <f t="array" ref="M382">MAX(0,L382-L381)</f>
        <v>460</v>
      </c>
      <c r="N382" s="122" cm="1">
        <f t="array" ref="N382">MIN(M382,H382-K382)</f>
        <v>0</v>
      </c>
      <c r="O382" s="113" cm="1">
        <f t="array" ref="O382">K382+N382</f>
        <v>460</v>
      </c>
      <c r="P382" s="113" cm="1">
        <f t="array" ref="P382">H382-O382</f>
        <v>0</v>
      </c>
      <c r="Q382" s="119" cm="1">
        <f t="array" ref="Q382">MAX(0,IF(AND(K382=0,P382&gt;0),0,Q381+K382+U381))</f>
        <v>5880</v>
      </c>
      <c r="R382" s="119" cm="1">
        <f t="array" ref="R382">MAX(0,R381+P382+V381)</f>
        <v>0</v>
      </c>
      <c r="S382" s="199" cm="1">
        <f t="array" ref="S382">IF(G382&lt;0,G382,0)</f>
        <v>0</v>
      </c>
      <c r="T382" s="199" cm="1">
        <f t="array" ref="T382">MIN(0,S382+R381+V381)</f>
        <v>0</v>
      </c>
      <c r="U382" s="165" cm="1">
        <f t="array" ref="U382">MAX(S382,IF(Q382&gt;0,MAX(-Q382,S382),T382))</f>
        <v>0</v>
      </c>
      <c r="V382" s="166" cm="1">
        <f t="array" ref="V382">S382-U382</f>
        <v>0</v>
      </c>
      <c r="W382" s="105"/>
      <c r="X382" s="9"/>
      <c r="Y382" s="76" cm="1">
        <f t="array" ref="Y382">#REF!</f>
      </c>
      <c r="Z382" s="76" cm="1">
        <f t="array" ref="Z382">MAX(O382-Y382,0)</f>
      </c>
      <c r="AA382" s="9"/>
    </row>
    <row r="383" ht="13.65" customHeight="1">
      <c r="A383" s="24" cm="1">
        <f t="array" ref="A383">A382+1</f>
        <v>43473</v>
      </c>
      <c r="B383" s="200" cm="1">
        <f t="array" ref="B383">YEAR(A383)</f>
        <v>2019</v>
      </c>
      <c r="C383" s="201" cm="1">
        <f t="array" ref="C383">MONTH(A383)</f>
        <v>1</v>
      </c>
      <c r="D383" s="125" cm="1">
        <f t="array" ref="D383">'P'!D383</f>
        <v>184220</v>
      </c>
      <c r="E383" s="125" cm="1">
        <f t="array" ref="E383">'C'!E383</f>
        <v>310040</v>
      </c>
      <c r="F383" s="41" cm="1">
        <f t="array" ref="F383">D383+E383</f>
        <v>494260</v>
      </c>
      <c r="G383" s="119" cm="1">
        <f t="array" ref="G383">F383-F382</f>
        <v>560</v>
      </c>
      <c r="H383" s="119" cm="1">
        <f t="array" ref="H383">IF(G383&gt;0,G383,0)</f>
        <v>560</v>
      </c>
      <c r="I383" s="113" cm="1">
        <f t="array" ref="I383">MAX($F$334:F383)</f>
        <v>494260</v>
      </c>
      <c r="J383" s="126"/>
      <c r="K383" s="121" cm="1">
        <f t="array" ref="K383">MAX(0,I383-I382)</f>
        <v>560</v>
      </c>
      <c r="L383" s="113" cm="1">
        <f t="array" ref="L383">MIN(F383:F412)</f>
        <v>494260</v>
      </c>
      <c r="M383" s="113" cm="1">
        <f t="array" ref="M383">MAX(0,L383-L382)</f>
        <v>560</v>
      </c>
      <c r="N383" s="122" cm="1">
        <f t="array" ref="N383">MIN(M383,H383-K383)</f>
        <v>0</v>
      </c>
      <c r="O383" s="113" cm="1">
        <f t="array" ref="O383">K383+N383</f>
        <v>560</v>
      </c>
      <c r="P383" s="113" cm="1">
        <f t="array" ref="P383">H383-O383</f>
        <v>0</v>
      </c>
      <c r="Q383" s="119" cm="1">
        <f t="array" ref="Q383">MAX(0,IF(AND(K383=0,P383&gt;0),0,Q382+K383+U382))</f>
        <v>6440</v>
      </c>
      <c r="R383" s="119" cm="1">
        <f t="array" ref="R383">MAX(0,R382+P383+V382)</f>
        <v>0</v>
      </c>
      <c r="S383" s="199" cm="1">
        <f t="array" ref="S383">IF(G383&lt;0,G383,0)</f>
        <v>0</v>
      </c>
      <c r="T383" s="199" cm="1">
        <f t="array" ref="T383">MIN(0,S383+R382+V382)</f>
        <v>0</v>
      </c>
      <c r="U383" s="165" cm="1">
        <f t="array" ref="U383">MAX(S383,IF(Q383&gt;0,MAX(-Q383,S383),T383))</f>
        <v>0</v>
      </c>
      <c r="V383" s="166" cm="1">
        <f t="array" ref="V383">S383-U383</f>
        <v>0</v>
      </c>
      <c r="W383" s="105"/>
      <c r="X383" s="9"/>
      <c r="Y383" s="76" cm="1">
        <f t="array" ref="Y383">#REF!</f>
      </c>
      <c r="Z383" s="76" cm="1">
        <f t="array" ref="Z383">MAX(O383-Y383,0)</f>
      </c>
      <c r="AA383" s="9"/>
    </row>
    <row r="384" ht="13.65" customHeight="1">
      <c r="A384" s="24" cm="1">
        <f t="array" ref="A384">A383+1</f>
        <v>43474</v>
      </c>
      <c r="B384" s="200" cm="1">
        <f t="array" ref="B384">YEAR(A384)</f>
        <v>2019</v>
      </c>
      <c r="C384" s="201" cm="1">
        <f t="array" ref="C384">MONTH(A384)</f>
        <v>1</v>
      </c>
      <c r="D384" s="125" cm="1">
        <f t="array" ref="D384">'P'!D384</f>
        <v>184640</v>
      </c>
      <c r="E384" s="125" cm="1">
        <f t="array" ref="E384">'C'!E384</f>
        <v>309980</v>
      </c>
      <c r="F384" s="41" cm="1">
        <f t="array" ref="F384">D384+E384</f>
        <v>494620</v>
      </c>
      <c r="G384" s="119" cm="1">
        <f t="array" ref="G384">F384-F383</f>
        <v>360</v>
      </c>
      <c r="H384" s="119" cm="1">
        <f t="array" ref="H384">IF(G384&gt;0,G384,0)</f>
        <v>360</v>
      </c>
      <c r="I384" s="113" cm="1">
        <f t="array" ref="I384">MAX($F$334:F384)</f>
        <v>494620</v>
      </c>
      <c r="J384" s="126"/>
      <c r="K384" s="121" cm="1">
        <f t="array" ref="K384">MAX(0,I384-I383)</f>
        <v>360</v>
      </c>
      <c r="L384" s="113" cm="1">
        <f t="array" ref="L384">MIN(F384:F413)</f>
        <v>494620</v>
      </c>
      <c r="M384" s="113" cm="1">
        <f t="array" ref="M384">MAX(0,L384-L383)</f>
        <v>360</v>
      </c>
      <c r="N384" s="122" cm="1">
        <f t="array" ref="N384">MIN(M384,H384-K384)</f>
        <v>0</v>
      </c>
      <c r="O384" s="113" cm="1">
        <f t="array" ref="O384">K384+N384</f>
        <v>360</v>
      </c>
      <c r="P384" s="113" cm="1">
        <f t="array" ref="P384">H384-O384</f>
        <v>0</v>
      </c>
      <c r="Q384" s="119" cm="1">
        <f t="array" ref="Q384">MAX(0,IF(AND(K384=0,P384&gt;0),0,Q383+K384+U383))</f>
        <v>6800</v>
      </c>
      <c r="R384" s="119" cm="1">
        <f t="array" ref="R384">MAX(0,R383+P384+V383)</f>
        <v>0</v>
      </c>
      <c r="S384" s="199" cm="1">
        <f t="array" ref="S384">IF(G384&lt;0,G384,0)</f>
        <v>0</v>
      </c>
      <c r="T384" s="199" cm="1">
        <f t="array" ref="T384">MIN(0,S384+R383+V383)</f>
        <v>0</v>
      </c>
      <c r="U384" s="165" cm="1">
        <f t="array" ref="U384">MAX(S384,IF(Q384&gt;0,MAX(-Q384,S384),T384))</f>
        <v>0</v>
      </c>
      <c r="V384" s="166" cm="1">
        <f t="array" ref="V384">S384-U384</f>
        <v>0</v>
      </c>
      <c r="W384" s="105"/>
      <c r="X384" s="9"/>
      <c r="Y384" s="76" cm="1">
        <f t="array" ref="Y384">#REF!</f>
      </c>
      <c r="Z384" s="76" cm="1">
        <f t="array" ref="Z384">MAX(O384-Y384,0)</f>
      </c>
      <c r="AA384" s="9"/>
    </row>
    <row r="385" ht="13.65" customHeight="1">
      <c r="A385" s="24" cm="1">
        <f t="array" ref="A385">A384+1</f>
        <v>43475</v>
      </c>
      <c r="B385" s="200" cm="1">
        <f t="array" ref="B385">YEAR(A385)</f>
        <v>2019</v>
      </c>
      <c r="C385" s="201" cm="1">
        <f t="array" ref="C385">MONTH(A385)</f>
        <v>1</v>
      </c>
      <c r="D385" s="125" cm="1">
        <f t="array" ref="D385">'P'!D385</f>
        <v>185270</v>
      </c>
      <c r="E385" s="125" cm="1">
        <f t="array" ref="E385">'C'!E385</f>
        <v>309850</v>
      </c>
      <c r="F385" s="41" cm="1">
        <f t="array" ref="F385">D385+E385</f>
        <v>495120</v>
      </c>
      <c r="G385" s="119" cm="1">
        <f t="array" ref="G385">F385-F384</f>
        <v>500</v>
      </c>
      <c r="H385" s="119" cm="1">
        <f t="array" ref="H385">IF(G385&gt;0,G385,0)</f>
        <v>500</v>
      </c>
      <c r="I385" s="113" cm="1">
        <f t="array" ref="I385">MAX($F$334:F385)</f>
        <v>495120</v>
      </c>
      <c r="J385" s="126"/>
      <c r="K385" s="121" cm="1">
        <f t="array" ref="K385">MAX(0,I385-I384)</f>
        <v>500</v>
      </c>
      <c r="L385" s="113" cm="1">
        <f t="array" ref="L385">MIN(F385:F414)</f>
        <v>494740</v>
      </c>
      <c r="M385" s="113" cm="1">
        <f t="array" ref="M385">MAX(0,L385-L384)</f>
        <v>120</v>
      </c>
      <c r="N385" s="122" cm="1">
        <f t="array" ref="N385">MIN(M385,H385-K385)</f>
        <v>0</v>
      </c>
      <c r="O385" s="113" cm="1">
        <f t="array" ref="O385">K385+N385</f>
        <v>500</v>
      </c>
      <c r="P385" s="113" cm="1">
        <f t="array" ref="P385">H385-O385</f>
        <v>0</v>
      </c>
      <c r="Q385" s="119" cm="1">
        <f t="array" ref="Q385">MAX(0,IF(AND(K385=0,P385&gt;0),0,Q384+K385+U384))</f>
        <v>7300</v>
      </c>
      <c r="R385" s="119" cm="1">
        <f t="array" ref="R385">MAX(0,R384+P385+V384)</f>
        <v>0</v>
      </c>
      <c r="S385" s="199" cm="1">
        <f t="array" ref="S385">IF(G385&lt;0,G385,0)</f>
        <v>0</v>
      </c>
      <c r="T385" s="199" cm="1">
        <f t="array" ref="T385">MIN(0,S385+R384+V384)</f>
        <v>0</v>
      </c>
      <c r="U385" s="165" cm="1">
        <f t="array" ref="U385">MAX(S385,IF(Q385&gt;0,MAX(-Q385,S385),T385))</f>
        <v>0</v>
      </c>
      <c r="V385" s="166" cm="1">
        <f t="array" ref="V385">S385-U385</f>
        <v>0</v>
      </c>
      <c r="W385" s="105"/>
      <c r="X385" s="9"/>
      <c r="Y385" s="76" cm="1">
        <f t="array" ref="Y385">#REF!</f>
      </c>
      <c r="Z385" s="76" cm="1">
        <f t="array" ref="Z385">MAX(O385-Y385,0)</f>
      </c>
      <c r="AA385" s="9"/>
    </row>
    <row r="386" ht="13.65" customHeight="1">
      <c r="A386" s="24" cm="1">
        <f t="array" ref="A386">A385+1</f>
        <v>43476</v>
      </c>
      <c r="B386" s="200" cm="1">
        <f t="array" ref="B386">YEAR(A386)</f>
        <v>2019</v>
      </c>
      <c r="C386" s="201" cm="1">
        <f t="array" ref="C386">MONTH(A386)</f>
        <v>1</v>
      </c>
      <c r="D386" s="125" cm="1">
        <f t="array" ref="D386">'P'!D386</f>
        <v>185520</v>
      </c>
      <c r="E386" s="125" cm="1">
        <f t="array" ref="E386">'C'!E386</f>
        <v>309850</v>
      </c>
      <c r="F386" s="41" cm="1">
        <f t="array" ref="F386">D386+E386</f>
        <v>495370</v>
      </c>
      <c r="G386" s="119" cm="1">
        <f t="array" ref="G386">F386-F385</f>
        <v>250</v>
      </c>
      <c r="H386" s="119" cm="1">
        <f t="array" ref="H386">IF(G386&gt;0,G386,0)</f>
        <v>250</v>
      </c>
      <c r="I386" s="113" cm="1">
        <f t="array" ref="I386">MAX($F$334:F386)</f>
        <v>495370</v>
      </c>
      <c r="J386" s="126"/>
      <c r="K386" s="121" cm="1">
        <f t="array" ref="K386">MAX(0,I386-I385)</f>
        <v>250</v>
      </c>
      <c r="L386" s="113" cm="1">
        <f t="array" ref="L386">MIN(F386:F415)</f>
        <v>494740</v>
      </c>
      <c r="M386" s="113" cm="1">
        <f t="array" ref="M386">MAX(0,L386-L385)</f>
        <v>0</v>
      </c>
      <c r="N386" s="122" cm="1">
        <f t="array" ref="N386">MIN(M386,H386-K386)</f>
        <v>0</v>
      </c>
      <c r="O386" s="113" cm="1">
        <f t="array" ref="O386">K386+N386</f>
        <v>250</v>
      </c>
      <c r="P386" s="113" cm="1">
        <f t="array" ref="P386">H386-O386</f>
        <v>0</v>
      </c>
      <c r="Q386" s="119" cm="1">
        <f t="array" ref="Q386">MAX(0,IF(AND(K386=0,P386&gt;0),0,Q385+K386+U385))</f>
        <v>7550</v>
      </c>
      <c r="R386" s="119" cm="1">
        <f t="array" ref="R386">MAX(0,R385+P386+V385)</f>
        <v>0</v>
      </c>
      <c r="S386" s="199" cm="1">
        <f t="array" ref="S386">IF(G386&lt;0,G386,0)</f>
        <v>0</v>
      </c>
      <c r="T386" s="199" cm="1">
        <f t="array" ref="T386">MIN(0,S386+R385+V385)</f>
        <v>0</v>
      </c>
      <c r="U386" s="165" cm="1">
        <f t="array" ref="U386">MAX(S386,IF(Q386&gt;0,MAX(-Q386,S386),T386))</f>
        <v>0</v>
      </c>
      <c r="V386" s="166" cm="1">
        <f t="array" ref="V386">S386-U386</f>
        <v>0</v>
      </c>
      <c r="W386" s="105"/>
      <c r="X386" s="9"/>
      <c r="Y386" s="76" cm="1">
        <f t="array" ref="Y386">#REF!</f>
      </c>
      <c r="Z386" s="76" cm="1">
        <f t="array" ref="Z386">MAX(O386-Y386,0)</f>
      </c>
      <c r="AA386" s="9"/>
    </row>
    <row r="387" ht="13.65" customHeight="1">
      <c r="A387" s="24" cm="1">
        <f t="array" ref="A387">A386+1</f>
        <v>43477</v>
      </c>
      <c r="B387" s="200" cm="1">
        <f t="array" ref="B387">YEAR(A387)</f>
        <v>2019</v>
      </c>
      <c r="C387" s="201" cm="1">
        <f t="array" ref="C387">MONTH(A387)</f>
        <v>1</v>
      </c>
      <c r="D387" s="125" cm="1">
        <f t="array" ref="D387">'P'!D387</f>
        <v>185500</v>
      </c>
      <c r="E387" s="125" cm="1">
        <f t="array" ref="E387">'C'!E387</f>
        <v>309780</v>
      </c>
      <c r="F387" s="41" cm="1">
        <f t="array" ref="F387">D387+E387</f>
        <v>495280</v>
      </c>
      <c r="G387" s="119" cm="1">
        <f t="array" ref="G387">F387-F386</f>
        <v>-90</v>
      </c>
      <c r="H387" s="119" cm="1">
        <f t="array" ref="H387">IF(G387&gt;0,G387,0)</f>
        <v>0</v>
      </c>
      <c r="I387" s="113" cm="1">
        <f t="array" ref="I387">MAX($F$334:F387)</f>
        <v>495370</v>
      </c>
      <c r="J387" s="126"/>
      <c r="K387" s="121" cm="1">
        <f t="array" ref="K387">MAX(0,I387-I386)</f>
        <v>0</v>
      </c>
      <c r="L387" s="113" cm="1">
        <f t="array" ref="L387">MIN(F387:F416)</f>
        <v>494740</v>
      </c>
      <c r="M387" s="113" cm="1">
        <f t="array" ref="M387">MAX(0,L387-L386)</f>
        <v>0</v>
      </c>
      <c r="N387" s="122" cm="1">
        <f t="array" ref="N387">MIN(M387,H387-K387)</f>
        <v>0</v>
      </c>
      <c r="O387" s="113" cm="1">
        <f t="array" ref="O387">K387+N387</f>
        <v>0</v>
      </c>
      <c r="P387" s="113" cm="1">
        <f t="array" ref="P387">H387-O387</f>
        <v>0</v>
      </c>
      <c r="Q387" s="119" cm="1">
        <f t="array" ref="Q387">MAX(0,IF(AND(K387=0,P387&gt;0),0,Q386+K387+U386))</f>
        <v>7550</v>
      </c>
      <c r="R387" s="119" cm="1">
        <f t="array" ref="R387">MAX(0,R386+P387+V386)</f>
        <v>0</v>
      </c>
      <c r="S387" s="199" cm="1">
        <f t="array" ref="S387">IF(G387&lt;0,G387,0)</f>
        <v>-90</v>
      </c>
      <c r="T387" s="199" cm="1">
        <f t="array" ref="T387">MIN(0,S387+R386+V386)</f>
        <v>-90</v>
      </c>
      <c r="U387" s="165" cm="1">
        <f t="array" ref="U387">MAX(S387,IF(Q387&gt;0,MAX(-Q387,S387),T387))</f>
        <v>-90</v>
      </c>
      <c r="V387" s="166" cm="1">
        <f t="array" ref="V387">S387-U387</f>
        <v>0</v>
      </c>
      <c r="W387" s="105"/>
      <c r="X387" s="9"/>
      <c r="Y387" s="76" cm="1">
        <f t="array" ref="Y387">#REF!</f>
      </c>
      <c r="Z387" s="76" cm="1">
        <f t="array" ref="Z387">MAX(O387-Y387,0)</f>
      </c>
      <c r="AA387" s="9"/>
    </row>
    <row r="388" ht="13.65" customHeight="1">
      <c r="A388" s="24" cm="1">
        <f t="array" ref="A388">A387+1</f>
        <v>43478</v>
      </c>
      <c r="B388" s="200" cm="1">
        <f t="array" ref="B388">YEAR(A388)</f>
        <v>2019</v>
      </c>
      <c r="C388" s="201" cm="1">
        <f t="array" ref="C388">MONTH(A388)</f>
        <v>1</v>
      </c>
      <c r="D388" s="125" cm="1">
        <f t="array" ref="D388">'P'!D388</f>
        <v>185270</v>
      </c>
      <c r="E388" s="125" cm="1">
        <f t="array" ref="E388">'C'!E388</f>
        <v>309780</v>
      </c>
      <c r="F388" s="41" cm="1">
        <f t="array" ref="F388">D388+E388</f>
        <v>495050</v>
      </c>
      <c r="G388" s="119" cm="1">
        <f t="array" ref="G388">F388-F387</f>
        <v>-230</v>
      </c>
      <c r="H388" s="119" cm="1">
        <f t="array" ref="H388">IF(G388&gt;0,G388,0)</f>
        <v>0</v>
      </c>
      <c r="I388" s="113" cm="1">
        <f t="array" ref="I388">MAX($F$334:F388)</f>
        <v>495370</v>
      </c>
      <c r="J388" s="126"/>
      <c r="K388" s="121" cm="1">
        <f t="array" ref="K388">MAX(0,I388-I387)</f>
        <v>0</v>
      </c>
      <c r="L388" s="113" cm="1">
        <f t="array" ref="L388">MIN(F388:F417)</f>
        <v>494740</v>
      </c>
      <c r="M388" s="113" cm="1">
        <f t="array" ref="M388">MAX(0,L388-L387)</f>
        <v>0</v>
      </c>
      <c r="N388" s="122" cm="1">
        <f t="array" ref="N388">MIN(M388,H388-K388)</f>
        <v>0</v>
      </c>
      <c r="O388" s="113" cm="1">
        <f t="array" ref="O388">K388+N388</f>
        <v>0</v>
      </c>
      <c r="P388" s="113" cm="1">
        <f t="array" ref="P388">H388-O388</f>
        <v>0</v>
      </c>
      <c r="Q388" s="119" cm="1">
        <f t="array" ref="Q388">MAX(0,IF(AND(K388=0,P388&gt;0),0,Q387+K388+U387))</f>
        <v>7460</v>
      </c>
      <c r="R388" s="119" cm="1">
        <f t="array" ref="R388">MAX(0,R387+P388+V387)</f>
        <v>0</v>
      </c>
      <c r="S388" s="199" cm="1">
        <f t="array" ref="S388">IF(G388&lt;0,G388,0)</f>
        <v>-230</v>
      </c>
      <c r="T388" s="199" cm="1">
        <f t="array" ref="T388">MIN(0,S388+R387+V387)</f>
        <v>-230</v>
      </c>
      <c r="U388" s="165" cm="1">
        <f t="array" ref="U388">MAX(S388,IF(Q388&gt;0,MAX(-Q388,S388),T388))</f>
        <v>-230</v>
      </c>
      <c r="V388" s="166" cm="1">
        <f t="array" ref="V388">S388-U388</f>
        <v>0</v>
      </c>
      <c r="W388" s="105"/>
      <c r="X388" s="9"/>
      <c r="Y388" s="76" cm="1">
        <f t="array" ref="Y388">#REF!</f>
      </c>
      <c r="Z388" s="76" cm="1">
        <f t="array" ref="Z388">MAX(O388-Y388,0)</f>
      </c>
      <c r="AA388" s="9"/>
    </row>
    <row r="389" ht="13.65" customHeight="1">
      <c r="A389" s="24" cm="1">
        <f t="array" ref="A389">A388+1</f>
        <v>43479</v>
      </c>
      <c r="B389" s="200" cm="1">
        <f t="array" ref="B389">YEAR(A389)</f>
        <v>2019</v>
      </c>
      <c r="C389" s="201" cm="1">
        <f t="array" ref="C389">MONTH(A389)</f>
        <v>1</v>
      </c>
      <c r="D389" s="125" cm="1">
        <f t="array" ref="D389">'P'!D389</f>
        <v>184700</v>
      </c>
      <c r="E389" s="125" cm="1">
        <f t="array" ref="E389">'C'!E389</f>
        <v>310040</v>
      </c>
      <c r="F389" s="41" cm="1">
        <f t="array" ref="F389">D389+E389</f>
        <v>494740</v>
      </c>
      <c r="G389" s="119" cm="1">
        <f t="array" ref="G389">F389-F388</f>
        <v>-310</v>
      </c>
      <c r="H389" s="119" cm="1">
        <f t="array" ref="H389">IF(G389&gt;0,G389,0)</f>
        <v>0</v>
      </c>
      <c r="I389" s="113" cm="1">
        <f t="array" ref="I389">MAX($F$334:F389)</f>
        <v>495370</v>
      </c>
      <c r="J389" s="126"/>
      <c r="K389" s="121" cm="1">
        <f t="array" ref="K389">MAX(0,I389-I388)</f>
        <v>0</v>
      </c>
      <c r="L389" s="113" cm="1">
        <f t="array" ref="L389">MIN(F389:F418)</f>
        <v>494740</v>
      </c>
      <c r="M389" s="113" cm="1">
        <f t="array" ref="M389">MAX(0,L389-L388)</f>
        <v>0</v>
      </c>
      <c r="N389" s="122" cm="1">
        <f t="array" ref="N389">MIN(M389,H389-K389)</f>
        <v>0</v>
      </c>
      <c r="O389" s="113" cm="1">
        <f t="array" ref="O389">K389+N389</f>
        <v>0</v>
      </c>
      <c r="P389" s="113" cm="1">
        <f t="array" ref="P389">H389-O389</f>
        <v>0</v>
      </c>
      <c r="Q389" s="119" cm="1">
        <f t="array" ref="Q389">MAX(0,IF(AND(K389=0,P389&gt;0),0,Q388+K389+U388))</f>
        <v>7230</v>
      </c>
      <c r="R389" s="119" cm="1">
        <f t="array" ref="R389">MAX(0,R388+P389+V388)</f>
        <v>0</v>
      </c>
      <c r="S389" s="199" cm="1">
        <f t="array" ref="S389">IF(G389&lt;0,G389,0)</f>
        <v>-310</v>
      </c>
      <c r="T389" s="199" cm="1">
        <f t="array" ref="T389">MIN(0,S389+R388+V388)</f>
        <v>-310</v>
      </c>
      <c r="U389" s="165" cm="1">
        <f t="array" ref="U389">MAX(S389,IF(Q389&gt;0,MAX(-Q389,S389),T389))</f>
        <v>-310</v>
      </c>
      <c r="V389" s="166" cm="1">
        <f t="array" ref="V389">S389-U389</f>
        <v>0</v>
      </c>
      <c r="W389" s="105"/>
      <c r="X389" s="9"/>
      <c r="Y389" s="76" cm="1">
        <f t="array" ref="Y389">#REF!</f>
      </c>
      <c r="Z389" s="76" cm="1">
        <f t="array" ref="Z389">MAX(O389-Y389,0)</f>
      </c>
      <c r="AA389" s="9"/>
    </row>
    <row r="390" ht="13.65" customHeight="1">
      <c r="A390" s="24" cm="1">
        <f t="array" ref="A390">A389+1</f>
        <v>43480</v>
      </c>
      <c r="B390" s="200" cm="1">
        <f t="array" ref="B390">YEAR(A390)</f>
        <v>2019</v>
      </c>
      <c r="C390" s="201" cm="1">
        <f t="array" ref="C390">MONTH(A390)</f>
        <v>1</v>
      </c>
      <c r="D390" s="125" cm="1">
        <f t="array" ref="D390">'P'!D390</f>
        <v>184350</v>
      </c>
      <c r="E390" s="125" cm="1">
        <f t="array" ref="E390">'C'!E390</f>
        <v>310630</v>
      </c>
      <c r="F390" s="41" cm="1">
        <f t="array" ref="F390">D390+E390</f>
        <v>494980</v>
      </c>
      <c r="G390" s="119" cm="1">
        <f t="array" ref="G390">F390-F389</f>
        <v>240</v>
      </c>
      <c r="H390" s="119" cm="1">
        <f t="array" ref="H390">IF(G390&gt;0,G390,0)</f>
        <v>240</v>
      </c>
      <c r="I390" s="113" cm="1">
        <f t="array" ref="I390">MAX($F$334:F390)</f>
        <v>495370</v>
      </c>
      <c r="J390" s="126"/>
      <c r="K390" s="121" cm="1">
        <f t="array" ref="K390">MAX(0,I390-I389)</f>
        <v>0</v>
      </c>
      <c r="L390" s="113" cm="1">
        <f t="array" ref="L390">MIN(F390:F419)</f>
        <v>494980</v>
      </c>
      <c r="M390" s="113" cm="1">
        <f t="array" ref="M390">MAX(0,L390-L389)</f>
        <v>240</v>
      </c>
      <c r="N390" s="122" cm="1">
        <f t="array" ref="N390">MIN(M390,H390-K390)</f>
        <v>240</v>
      </c>
      <c r="O390" s="113" cm="1">
        <f t="array" ref="O390">K390+N390</f>
        <v>240</v>
      </c>
      <c r="P390" s="113" cm="1">
        <f t="array" ref="P390">H390-O390</f>
        <v>0</v>
      </c>
      <c r="Q390" s="119" cm="1">
        <f t="array" ref="Q390">MAX(0,IF(AND(K390=0,P390&gt;0),0,Q389+K390+U389))</f>
        <v>6920</v>
      </c>
      <c r="R390" s="119" cm="1">
        <f t="array" ref="R390">MAX(0,R389+P390+V389)</f>
        <v>0</v>
      </c>
      <c r="S390" s="199" cm="1">
        <f t="array" ref="S390">IF(G390&lt;0,G390,0)</f>
        <v>0</v>
      </c>
      <c r="T390" s="199" cm="1">
        <f t="array" ref="T390">MIN(0,S390+R389+V389)</f>
        <v>0</v>
      </c>
      <c r="U390" s="165" cm="1">
        <f t="array" ref="U390">MAX(S390,IF(Q390&gt;0,MAX(-Q390,S390),T390))</f>
        <v>0</v>
      </c>
      <c r="V390" s="166" cm="1">
        <f t="array" ref="V390">S390-U390</f>
        <v>0</v>
      </c>
      <c r="W390" s="105"/>
      <c r="X390" s="9"/>
      <c r="Y390" s="76" cm="1">
        <f t="array" ref="Y390">#REF!</f>
      </c>
      <c r="Z390" s="76" cm="1">
        <f t="array" ref="Z390">MAX(O390-Y390,0)</f>
      </c>
      <c r="AA390" s="9"/>
    </row>
    <row r="391" ht="13.65" customHeight="1">
      <c r="A391" s="24" cm="1">
        <f t="array" ref="A391">A390+1</f>
        <v>43481</v>
      </c>
      <c r="B391" s="200" cm="1">
        <f t="array" ref="B391">YEAR(A391)</f>
        <v>2019</v>
      </c>
      <c r="C391" s="201" cm="1">
        <f t="array" ref="C391">MONTH(A391)</f>
        <v>1</v>
      </c>
      <c r="D391" s="125" cm="1">
        <f t="array" ref="D391">'P'!D391</f>
        <v>184370</v>
      </c>
      <c r="E391" s="125" cm="1">
        <f t="array" ref="E391">'C'!E391</f>
        <v>311480</v>
      </c>
      <c r="F391" s="41" cm="1">
        <f t="array" ref="F391">D391+E391</f>
        <v>495850</v>
      </c>
      <c r="G391" s="119" cm="1">
        <f t="array" ref="G391">F391-F390</f>
        <v>870</v>
      </c>
      <c r="H391" s="119" cm="1">
        <f t="array" ref="H391">IF(G391&gt;0,G391,0)</f>
        <v>870</v>
      </c>
      <c r="I391" s="113" cm="1">
        <f t="array" ref="I391">MAX($F$334:F391)</f>
        <v>495850</v>
      </c>
      <c r="J391" s="126"/>
      <c r="K391" s="121" cm="1">
        <f t="array" ref="K391">MAX(0,I391-I390)</f>
        <v>480</v>
      </c>
      <c r="L391" s="113" cm="1">
        <f t="array" ref="L391">MIN(F391:F420)</f>
        <v>495850</v>
      </c>
      <c r="M391" s="113" cm="1">
        <f t="array" ref="M391">MAX(0,L391-L390)</f>
        <v>870</v>
      </c>
      <c r="N391" s="122" cm="1">
        <f t="array" ref="N391">MIN(M391,H391-K391)</f>
        <v>390</v>
      </c>
      <c r="O391" s="113" cm="1">
        <f t="array" ref="O391">K391+N391</f>
        <v>870</v>
      </c>
      <c r="P391" s="113" cm="1">
        <f t="array" ref="P391">H391-O391</f>
        <v>0</v>
      </c>
      <c r="Q391" s="119" cm="1">
        <f t="array" ref="Q391">MAX(0,IF(AND(K391=0,P391&gt;0),0,Q390+K391+U390))</f>
        <v>7400</v>
      </c>
      <c r="R391" s="119" cm="1">
        <f t="array" ref="R391">MAX(0,R390+P391+V390)</f>
        <v>0</v>
      </c>
      <c r="S391" s="199" cm="1">
        <f t="array" ref="S391">IF(G391&lt;0,G391,0)</f>
        <v>0</v>
      </c>
      <c r="T391" s="199" cm="1">
        <f t="array" ref="T391">MIN(0,S391+R390+V390)</f>
        <v>0</v>
      </c>
      <c r="U391" s="165" cm="1">
        <f t="array" ref="U391">MAX(S391,IF(Q391&gt;0,MAX(-Q391,S391),T391))</f>
        <v>0</v>
      </c>
      <c r="V391" s="166" cm="1">
        <f t="array" ref="V391">S391-U391</f>
        <v>0</v>
      </c>
      <c r="W391" s="105"/>
      <c r="X391" s="9"/>
      <c r="Y391" s="76" cm="1">
        <f t="array" ref="Y391">#REF!</f>
      </c>
      <c r="Z391" s="76" cm="1">
        <f t="array" ref="Z391">MAX(O391-Y391,0)</f>
      </c>
      <c r="AA391" s="9"/>
    </row>
    <row r="392" ht="13.65" customHeight="1">
      <c r="A392" s="24" cm="1">
        <f t="array" ref="A392">A391+1</f>
        <v>43482</v>
      </c>
      <c r="B392" s="200" cm="1">
        <f t="array" ref="B392">YEAR(A392)</f>
        <v>2019</v>
      </c>
      <c r="C392" s="201" cm="1">
        <f t="array" ref="C392">MONTH(A392)</f>
        <v>1</v>
      </c>
      <c r="D392" s="125" cm="1">
        <f t="array" ref="D392">'P'!D392</f>
        <v>187270</v>
      </c>
      <c r="E392" s="125" cm="1">
        <f t="array" ref="E392">'C'!E392</f>
        <v>312780</v>
      </c>
      <c r="F392" s="41" cm="1">
        <f t="array" ref="F392">D392+E392</f>
        <v>500050</v>
      </c>
      <c r="G392" s="119" cm="1">
        <f t="array" ref="G392">F392-F391</f>
        <v>4200</v>
      </c>
      <c r="H392" s="119" cm="1">
        <f t="array" ref="H392">IF(G392&gt;0,G392,0)</f>
        <v>4200</v>
      </c>
      <c r="I392" s="113" cm="1">
        <f t="array" ref="I392">MAX($F$334:F392)</f>
        <v>500050</v>
      </c>
      <c r="J392" s="126"/>
      <c r="K392" s="121" cm="1">
        <f t="array" ref="K392">MAX(0,I392-I391)</f>
        <v>4200</v>
      </c>
      <c r="L392" s="113" cm="1">
        <f t="array" ref="L392">MIN(F392:F421)</f>
        <v>500050</v>
      </c>
      <c r="M392" s="113" cm="1">
        <f t="array" ref="M392">MAX(0,L392-L391)</f>
        <v>4200</v>
      </c>
      <c r="N392" s="122" cm="1">
        <f t="array" ref="N392">MIN(M392,H392-K392)</f>
        <v>0</v>
      </c>
      <c r="O392" s="113" cm="1">
        <f t="array" ref="O392">K392+N392</f>
        <v>4200</v>
      </c>
      <c r="P392" s="113" cm="1">
        <f t="array" ref="P392">H392-O392</f>
        <v>0</v>
      </c>
      <c r="Q392" s="119" cm="1">
        <f t="array" ref="Q392">MAX(0,IF(AND(K392=0,P392&gt;0),0,Q391+K392+U391))</f>
        <v>11600</v>
      </c>
      <c r="R392" s="119" cm="1">
        <f t="array" ref="R392">MAX(0,R391+P392+V391)</f>
        <v>0</v>
      </c>
      <c r="S392" s="199" cm="1">
        <f t="array" ref="S392">IF(G392&lt;0,G392,0)</f>
        <v>0</v>
      </c>
      <c r="T392" s="199" cm="1">
        <f t="array" ref="T392">MIN(0,S392+R391+V391)</f>
        <v>0</v>
      </c>
      <c r="U392" s="165" cm="1">
        <f t="array" ref="U392">MAX(S392,IF(Q392&gt;0,MAX(-Q392,S392),T392))</f>
        <v>0</v>
      </c>
      <c r="V392" s="166" cm="1">
        <f t="array" ref="V392">S392-U392</f>
        <v>0</v>
      </c>
      <c r="W392" s="105"/>
      <c r="X392" s="9"/>
      <c r="Y392" s="76" cm="1">
        <f t="array" ref="Y392">#REF!</f>
      </c>
      <c r="Z392" s="76" cm="1">
        <f t="array" ref="Z392">MAX(O392-Y392,0)</f>
      </c>
      <c r="AA392" s="9"/>
    </row>
    <row r="393" ht="13.65" customHeight="1">
      <c r="A393" s="24" cm="1">
        <f t="array" ref="A393">A392+1</f>
        <v>43483</v>
      </c>
      <c r="B393" s="200" cm="1">
        <f t="array" ref="B393">YEAR(A393)</f>
        <v>2019</v>
      </c>
      <c r="C393" s="201" cm="1">
        <f t="array" ref="C393">MONTH(A393)</f>
        <v>1</v>
      </c>
      <c r="D393" s="125" cm="1">
        <f t="array" ref="D393">'P'!D393</f>
        <v>187990</v>
      </c>
      <c r="E393" s="125" cm="1">
        <f t="array" ref="E393">'C'!E393</f>
        <v>314280</v>
      </c>
      <c r="F393" s="41" cm="1">
        <f t="array" ref="F393">D393+E393</f>
        <v>502270</v>
      </c>
      <c r="G393" s="119" cm="1">
        <f t="array" ref="G393">F393-F392</f>
        <v>2220</v>
      </c>
      <c r="H393" s="119" cm="1">
        <f t="array" ref="H393">IF(G393&gt;0,G393,0)</f>
        <v>2220</v>
      </c>
      <c r="I393" s="113" cm="1">
        <f t="array" ref="I393">MAX($F$334:F393)</f>
        <v>502270</v>
      </c>
      <c r="J393" s="126"/>
      <c r="K393" s="121" cm="1">
        <f t="array" ref="K393">MAX(0,I393-I392)</f>
        <v>2220</v>
      </c>
      <c r="L393" s="113" cm="1">
        <f t="array" ref="L393">MIN(F393:F422)</f>
        <v>501570</v>
      </c>
      <c r="M393" s="113" cm="1">
        <f t="array" ref="M393">MAX(0,L393-L392)</f>
        <v>1520</v>
      </c>
      <c r="N393" s="122" cm="1">
        <f t="array" ref="N393">MIN(M393,H393-K393)</f>
        <v>0</v>
      </c>
      <c r="O393" s="113" cm="1">
        <f t="array" ref="O393">K393+N393</f>
        <v>2220</v>
      </c>
      <c r="P393" s="113" cm="1">
        <f t="array" ref="P393">H393-O393</f>
        <v>0</v>
      </c>
      <c r="Q393" s="119" cm="1">
        <f t="array" ref="Q393">MAX(0,IF(AND(K393=0,P393&gt;0),0,Q392+K393+U392))</f>
        <v>13820</v>
      </c>
      <c r="R393" s="119" cm="1">
        <f t="array" ref="R393">MAX(0,R392+P393+V392)</f>
        <v>0</v>
      </c>
      <c r="S393" s="199" cm="1">
        <f t="array" ref="S393">IF(G393&lt;0,G393,0)</f>
        <v>0</v>
      </c>
      <c r="T393" s="199" cm="1">
        <f t="array" ref="T393">MIN(0,S393+R392+V392)</f>
        <v>0</v>
      </c>
      <c r="U393" s="165" cm="1">
        <f t="array" ref="U393">MAX(S393,IF(Q393&gt;0,MAX(-Q393,S393),T393))</f>
        <v>0</v>
      </c>
      <c r="V393" s="166" cm="1">
        <f t="array" ref="V393">S393-U393</f>
        <v>0</v>
      </c>
      <c r="W393" s="105"/>
      <c r="X393" s="9"/>
      <c r="Y393" s="76" cm="1">
        <f t="array" ref="Y393">#REF!</f>
      </c>
      <c r="Z393" s="76" cm="1">
        <f t="array" ref="Z393">MAX(O393-Y393,0)</f>
      </c>
      <c r="AA393" s="9"/>
    </row>
    <row r="394" ht="13.65" customHeight="1">
      <c r="A394" s="24" cm="1">
        <f t="array" ref="A394">A393+1</f>
        <v>43484</v>
      </c>
      <c r="B394" s="200" cm="1">
        <f t="array" ref="B394">YEAR(A394)</f>
        <v>2019</v>
      </c>
      <c r="C394" s="201" cm="1">
        <f t="array" ref="C394">MONTH(A394)</f>
        <v>1</v>
      </c>
      <c r="D394" s="125" cm="1">
        <f t="array" ref="D394">'P'!D394</f>
        <v>188710</v>
      </c>
      <c r="E394" s="125" cm="1">
        <f t="array" ref="E394">'C'!E394</f>
        <v>314480</v>
      </c>
      <c r="F394" s="41" cm="1">
        <f t="array" ref="F394">D394+E394</f>
        <v>503190</v>
      </c>
      <c r="G394" s="119" cm="1">
        <f t="array" ref="G394">F394-F393</f>
        <v>920</v>
      </c>
      <c r="H394" s="119" cm="1">
        <f t="array" ref="H394">IF(G394&gt;0,G394,0)</f>
        <v>920</v>
      </c>
      <c r="I394" s="113" cm="1">
        <f t="array" ref="I394">MAX($F$334:F394)</f>
        <v>503190</v>
      </c>
      <c r="J394" s="126"/>
      <c r="K394" s="121" cm="1">
        <f t="array" ref="K394">MAX(0,I394-I393)</f>
        <v>920</v>
      </c>
      <c r="L394" s="113" cm="1">
        <f t="array" ref="L394">MIN(F394:F423)</f>
        <v>501570</v>
      </c>
      <c r="M394" s="113" cm="1">
        <f t="array" ref="M394">MAX(0,L394-L393)</f>
        <v>0</v>
      </c>
      <c r="N394" s="122" cm="1">
        <f t="array" ref="N394">MIN(M394,H394-K394)</f>
        <v>0</v>
      </c>
      <c r="O394" s="113" cm="1">
        <f t="array" ref="O394">K394+N394</f>
        <v>920</v>
      </c>
      <c r="P394" s="113" cm="1">
        <f t="array" ref="P394">H394-O394</f>
        <v>0</v>
      </c>
      <c r="Q394" s="119" cm="1">
        <f t="array" ref="Q394">MAX(0,IF(AND(K394=0,P394&gt;0),0,Q393+K394+U393))</f>
        <v>14740</v>
      </c>
      <c r="R394" s="119" cm="1">
        <f t="array" ref="R394">MAX(0,R393+P394+V393)</f>
        <v>0</v>
      </c>
      <c r="S394" s="199" cm="1">
        <f t="array" ref="S394">IF(G394&lt;0,G394,0)</f>
        <v>0</v>
      </c>
      <c r="T394" s="199" cm="1">
        <f t="array" ref="T394">MIN(0,S394+R393+V393)</f>
        <v>0</v>
      </c>
      <c r="U394" s="165" cm="1">
        <f t="array" ref="U394">MAX(S394,IF(Q394&gt;0,MAX(-Q394,S394),T394))</f>
        <v>0</v>
      </c>
      <c r="V394" s="166" cm="1">
        <f t="array" ref="V394">S394-U394</f>
        <v>0</v>
      </c>
      <c r="W394" s="105"/>
      <c r="X394" s="9"/>
      <c r="Y394" s="76" cm="1">
        <f t="array" ref="Y394">#REF!</f>
      </c>
      <c r="Z394" s="76" cm="1">
        <f t="array" ref="Z394">MAX(O394-Y394,0)</f>
      </c>
      <c r="AA394" s="9"/>
    </row>
    <row r="395" ht="13.65" customHeight="1">
      <c r="A395" s="24" cm="1">
        <f t="array" ref="A395">A394+1</f>
        <v>43485</v>
      </c>
      <c r="B395" s="200" cm="1">
        <f t="array" ref="B395">YEAR(A395)</f>
        <v>2019</v>
      </c>
      <c r="C395" s="201" cm="1">
        <f t="array" ref="C395">MONTH(A395)</f>
        <v>1</v>
      </c>
      <c r="D395" s="125" cm="1">
        <f t="array" ref="D395">'P'!D395</f>
        <v>189310</v>
      </c>
      <c r="E395" s="125" cm="1">
        <f t="array" ref="E395">'C'!E395</f>
        <v>315200</v>
      </c>
      <c r="F395" s="41" cm="1">
        <f t="array" ref="F395">D395+E395</f>
        <v>504510</v>
      </c>
      <c r="G395" s="119" cm="1">
        <f t="array" ref="G395">F395-F394</f>
        <v>1320</v>
      </c>
      <c r="H395" s="119" cm="1">
        <f t="array" ref="H395">IF(G395&gt;0,G395,0)</f>
        <v>1320</v>
      </c>
      <c r="I395" s="113" cm="1">
        <f t="array" ref="I395">MAX($F$334:F395)</f>
        <v>504510</v>
      </c>
      <c r="J395" s="126"/>
      <c r="K395" s="121" cm="1">
        <f t="array" ref="K395">MAX(0,I395-I394)</f>
        <v>1320</v>
      </c>
      <c r="L395" s="113" cm="1">
        <f t="array" ref="L395">MIN(F395:F424)</f>
        <v>501570</v>
      </c>
      <c r="M395" s="113" cm="1">
        <f t="array" ref="M395">MAX(0,L395-L394)</f>
        <v>0</v>
      </c>
      <c r="N395" s="122" cm="1">
        <f t="array" ref="N395">MIN(M395,H395-K395)</f>
        <v>0</v>
      </c>
      <c r="O395" s="113" cm="1">
        <f t="array" ref="O395">K395+N395</f>
        <v>1320</v>
      </c>
      <c r="P395" s="113" cm="1">
        <f t="array" ref="P395">H395-O395</f>
        <v>0</v>
      </c>
      <c r="Q395" s="119" cm="1">
        <f t="array" ref="Q395">MAX(0,IF(AND(K395=0,P395&gt;0),0,Q394+K395+U394))</f>
        <v>16060</v>
      </c>
      <c r="R395" s="119" cm="1">
        <f t="array" ref="R395">MAX(0,R394+P395+V394)</f>
        <v>0</v>
      </c>
      <c r="S395" s="199" cm="1">
        <f t="array" ref="S395">IF(G395&lt;0,G395,0)</f>
        <v>0</v>
      </c>
      <c r="T395" s="199" cm="1">
        <f t="array" ref="T395">MIN(0,S395+R394+V394)</f>
        <v>0</v>
      </c>
      <c r="U395" s="165" cm="1">
        <f t="array" ref="U395">MAX(S395,IF(Q395&gt;0,MAX(-Q395,S395),T395))</f>
        <v>0</v>
      </c>
      <c r="V395" s="166" cm="1">
        <f t="array" ref="V395">S395-U395</f>
        <v>0</v>
      </c>
      <c r="W395" s="105"/>
      <c r="X395" s="9"/>
      <c r="Y395" s="76" cm="1">
        <f t="array" ref="Y395">#REF!</f>
      </c>
      <c r="Z395" s="76" cm="1">
        <f t="array" ref="Z395">MAX(O395-Y395,0)</f>
      </c>
      <c r="AA395" s="9"/>
    </row>
    <row r="396" ht="13.65" customHeight="1">
      <c r="A396" s="24" cm="1">
        <f t="array" ref="A396">A395+1</f>
        <v>43486</v>
      </c>
      <c r="B396" s="200" cm="1">
        <f t="array" ref="B396">YEAR(A396)</f>
        <v>2019</v>
      </c>
      <c r="C396" s="201" cm="1">
        <f t="array" ref="C396">MONTH(A396)</f>
        <v>1</v>
      </c>
      <c r="D396" s="125" cm="1">
        <f t="array" ref="D396">'P'!D396</f>
        <v>190420</v>
      </c>
      <c r="E396" s="125" cm="1">
        <f t="array" ref="E396">'C'!E396</f>
        <v>316120</v>
      </c>
      <c r="F396" s="41" cm="1">
        <f t="array" ref="F396">D396+E396</f>
        <v>506540</v>
      </c>
      <c r="G396" s="119" cm="1">
        <f t="array" ref="G396">F396-F395</f>
        <v>2030</v>
      </c>
      <c r="H396" s="119" cm="1">
        <f t="array" ref="H396">IF(G396&gt;0,G396,0)</f>
        <v>2030</v>
      </c>
      <c r="I396" s="113" cm="1">
        <f t="array" ref="I396">MAX($F$334:F396)</f>
        <v>506540</v>
      </c>
      <c r="J396" s="126"/>
      <c r="K396" s="121" cm="1">
        <f t="array" ref="K396">MAX(0,I396-I395)</f>
        <v>2030</v>
      </c>
      <c r="L396" s="113" cm="1">
        <f t="array" ref="L396">MIN(F396:F425)</f>
        <v>501570</v>
      </c>
      <c r="M396" s="113" cm="1">
        <f t="array" ref="M396">MAX(0,L396-L395)</f>
        <v>0</v>
      </c>
      <c r="N396" s="122" cm="1">
        <f t="array" ref="N396">MIN(M396,H396-K396)</f>
        <v>0</v>
      </c>
      <c r="O396" s="113" cm="1">
        <f t="array" ref="O396">K396+N396</f>
        <v>2030</v>
      </c>
      <c r="P396" s="113" cm="1">
        <f t="array" ref="P396">H396-O396</f>
        <v>0</v>
      </c>
      <c r="Q396" s="119" cm="1">
        <f t="array" ref="Q396">MAX(0,IF(AND(K396=0,P396&gt;0),0,Q395+K396+U395))</f>
        <v>18090</v>
      </c>
      <c r="R396" s="119" cm="1">
        <f t="array" ref="R396">MAX(0,R395+P396+V395)</f>
        <v>0</v>
      </c>
      <c r="S396" s="199" cm="1">
        <f t="array" ref="S396">IF(G396&lt;0,G396,0)</f>
        <v>0</v>
      </c>
      <c r="T396" s="199" cm="1">
        <f t="array" ref="T396">MIN(0,S396+R395+V395)</f>
        <v>0</v>
      </c>
      <c r="U396" s="165" cm="1">
        <f t="array" ref="U396">MAX(S396,IF(Q396&gt;0,MAX(-Q396,S396),T396))</f>
        <v>0</v>
      </c>
      <c r="V396" s="166" cm="1">
        <f t="array" ref="V396">S396-U396</f>
        <v>0</v>
      </c>
      <c r="W396" s="105"/>
      <c r="X396" s="9"/>
      <c r="Y396" s="76" cm="1">
        <f t="array" ref="Y396">#REF!</f>
      </c>
      <c r="Z396" s="76" cm="1">
        <f t="array" ref="Z396">MAX(O396-Y396,0)</f>
      </c>
      <c r="AA396" s="9"/>
    </row>
    <row r="397" ht="13.65" customHeight="1">
      <c r="A397" s="24" cm="1">
        <f t="array" ref="A397">A396+1</f>
        <v>43487</v>
      </c>
      <c r="B397" s="200" cm="1">
        <f t="array" ref="B397">YEAR(A397)</f>
        <v>2019</v>
      </c>
      <c r="C397" s="201" cm="1">
        <f t="array" ref="C397">MONTH(A397)</f>
        <v>1</v>
      </c>
      <c r="D397" s="125" cm="1">
        <f t="array" ref="D397">'P'!D397</f>
        <v>189560</v>
      </c>
      <c r="E397" s="125" cm="1">
        <f t="array" ref="E397">'C'!E397</f>
        <v>317760</v>
      </c>
      <c r="F397" s="41" cm="1">
        <f t="array" ref="F397">D397+E397</f>
        <v>507320</v>
      </c>
      <c r="G397" s="119" cm="1">
        <f t="array" ref="G397">F397-F396</f>
        <v>780</v>
      </c>
      <c r="H397" s="119" cm="1">
        <f t="array" ref="H397">IF(G397&gt;0,G397,0)</f>
        <v>780</v>
      </c>
      <c r="I397" s="113" cm="1">
        <f t="array" ref="I397">MAX($F$334:F397)</f>
        <v>507320</v>
      </c>
      <c r="J397" s="126"/>
      <c r="K397" s="121" cm="1">
        <f t="array" ref="K397">MAX(0,I397-I396)</f>
        <v>780</v>
      </c>
      <c r="L397" s="113" cm="1">
        <f t="array" ref="L397">MIN(F397:F426)</f>
        <v>501570</v>
      </c>
      <c r="M397" s="113" cm="1">
        <f t="array" ref="M397">MAX(0,L397-L396)</f>
        <v>0</v>
      </c>
      <c r="N397" s="122" cm="1">
        <f t="array" ref="N397">MIN(M397,H397-K397)</f>
        <v>0</v>
      </c>
      <c r="O397" s="113" cm="1">
        <f t="array" ref="O397">K397+N397</f>
        <v>780</v>
      </c>
      <c r="P397" s="113" cm="1">
        <f t="array" ref="P397">H397-O397</f>
        <v>0</v>
      </c>
      <c r="Q397" s="119" cm="1">
        <f t="array" ref="Q397">MAX(0,IF(AND(K397=0,P397&gt;0),0,Q396+K397+U396))</f>
        <v>18870</v>
      </c>
      <c r="R397" s="119" cm="1">
        <f t="array" ref="R397">MAX(0,R396+P397+V396)</f>
        <v>0</v>
      </c>
      <c r="S397" s="199" cm="1">
        <f t="array" ref="S397">IF(G397&lt;0,G397,0)</f>
        <v>0</v>
      </c>
      <c r="T397" s="199" cm="1">
        <f t="array" ref="T397">MIN(0,S397+R396+V396)</f>
        <v>0</v>
      </c>
      <c r="U397" s="165" cm="1">
        <f t="array" ref="U397">MAX(S397,IF(Q397&gt;0,MAX(-Q397,S397),T397))</f>
        <v>0</v>
      </c>
      <c r="V397" s="166" cm="1">
        <f t="array" ref="V397">S397-U397</f>
        <v>0</v>
      </c>
      <c r="W397" s="105"/>
      <c r="X397" s="9"/>
      <c r="Y397" s="76" cm="1">
        <f t="array" ref="Y397">#REF!</f>
      </c>
      <c r="Z397" s="76" cm="1">
        <f t="array" ref="Z397">MAX(O397-Y397,0)</f>
      </c>
      <c r="AA397" s="9"/>
    </row>
    <row r="398" ht="13.65" customHeight="1">
      <c r="A398" s="24" cm="1">
        <f t="array" ref="A398">A397+1</f>
        <v>43488</v>
      </c>
      <c r="B398" s="200" cm="1">
        <f t="array" ref="B398">YEAR(A398)</f>
        <v>2019</v>
      </c>
      <c r="C398" s="201" cm="1">
        <f t="array" ref="C398">MONTH(A398)</f>
        <v>1</v>
      </c>
      <c r="D398" s="125" cm="1">
        <f t="array" ref="D398">'P'!D398</f>
        <v>188520</v>
      </c>
      <c r="E398" s="125" cm="1">
        <f t="array" ref="E398">'C'!E398</f>
        <v>318550</v>
      </c>
      <c r="F398" s="41" cm="1">
        <f t="array" ref="F398">D398+E398</f>
        <v>507070</v>
      </c>
      <c r="G398" s="119" cm="1">
        <f t="array" ref="G398">F398-F397</f>
        <v>-250</v>
      </c>
      <c r="H398" s="119" cm="1">
        <f t="array" ref="H398">IF(G398&gt;0,G398,0)</f>
        <v>0</v>
      </c>
      <c r="I398" s="113" cm="1">
        <f t="array" ref="I398">MAX($F$334:F398)</f>
        <v>507320</v>
      </c>
      <c r="J398" s="126"/>
      <c r="K398" s="121" cm="1">
        <f t="array" ref="K398">MAX(0,I398-I397)</f>
        <v>0</v>
      </c>
      <c r="L398" s="113" cm="1">
        <f t="array" ref="L398">MIN(F398:F427)</f>
        <v>501570</v>
      </c>
      <c r="M398" s="113" cm="1">
        <f t="array" ref="M398">MAX(0,L398-L397)</f>
        <v>0</v>
      </c>
      <c r="N398" s="122" cm="1">
        <f t="array" ref="N398">MIN(M398,H398-K398)</f>
        <v>0</v>
      </c>
      <c r="O398" s="113" cm="1">
        <f t="array" ref="O398">K398+N398</f>
        <v>0</v>
      </c>
      <c r="P398" s="113" cm="1">
        <f t="array" ref="P398">H398-O398</f>
        <v>0</v>
      </c>
      <c r="Q398" s="119" cm="1">
        <f t="array" ref="Q398">MAX(0,IF(AND(K398=0,P398&gt;0),0,Q397+K398+U397))</f>
        <v>18870</v>
      </c>
      <c r="R398" s="119" cm="1">
        <f t="array" ref="R398">MAX(0,R397+P398+V397)</f>
        <v>0</v>
      </c>
      <c r="S398" s="199" cm="1">
        <f t="array" ref="S398">IF(G398&lt;0,G398,0)</f>
        <v>-250</v>
      </c>
      <c r="T398" s="199" cm="1">
        <f t="array" ref="T398">MIN(0,S398+R397+V397)</f>
        <v>-250</v>
      </c>
      <c r="U398" s="165" cm="1">
        <f t="array" ref="U398">MAX(S398,IF(Q398&gt;0,MAX(-Q398,S398),T398))</f>
        <v>-250</v>
      </c>
      <c r="V398" s="166" cm="1">
        <f t="array" ref="V398">S398-U398</f>
        <v>0</v>
      </c>
      <c r="W398" s="105"/>
      <c r="X398" s="9"/>
      <c r="Y398" s="76" cm="1">
        <f t="array" ref="Y398">#REF!</f>
      </c>
      <c r="Z398" s="76" cm="1">
        <f t="array" ref="Z398">MAX(O398-Y398,0)</f>
      </c>
      <c r="AA398" s="9"/>
    </row>
    <row r="399" ht="13.65" customHeight="1">
      <c r="A399" s="24" cm="1">
        <f t="array" ref="A399">A398+1</f>
        <v>43489</v>
      </c>
      <c r="B399" s="200" cm="1">
        <f t="array" ref="B399">YEAR(A399)</f>
        <v>2019</v>
      </c>
      <c r="C399" s="201" cm="1">
        <f t="array" ref="C399">MONTH(A399)</f>
        <v>1</v>
      </c>
      <c r="D399" s="125" cm="1">
        <f t="array" ref="D399">'P'!D399</f>
        <v>187440</v>
      </c>
      <c r="E399" s="125" cm="1">
        <f t="array" ref="E399">'C'!E399</f>
        <v>319280</v>
      </c>
      <c r="F399" s="41" cm="1">
        <f t="array" ref="F399">D399+E399</f>
        <v>506720</v>
      </c>
      <c r="G399" s="119" cm="1">
        <f t="array" ref="G399">F399-F398</f>
        <v>-350</v>
      </c>
      <c r="H399" s="119" cm="1">
        <f t="array" ref="H399">IF(G399&gt;0,G399,0)</f>
        <v>0</v>
      </c>
      <c r="I399" s="113" cm="1">
        <f t="array" ref="I399">MAX($F$334:F399)</f>
        <v>507320</v>
      </c>
      <c r="J399" s="126"/>
      <c r="K399" s="121" cm="1">
        <f t="array" ref="K399">MAX(0,I399-I398)</f>
        <v>0</v>
      </c>
      <c r="L399" s="113" cm="1">
        <f t="array" ref="L399">MIN(F399:F428)</f>
        <v>501570</v>
      </c>
      <c r="M399" s="113" cm="1">
        <f t="array" ref="M399">MAX(0,L399-L398)</f>
        <v>0</v>
      </c>
      <c r="N399" s="122" cm="1">
        <f t="array" ref="N399">MIN(M399,H399-K399)</f>
        <v>0</v>
      </c>
      <c r="O399" s="113" cm="1">
        <f t="array" ref="O399">K399+N399</f>
        <v>0</v>
      </c>
      <c r="P399" s="113" cm="1">
        <f t="array" ref="P399">H399-O399</f>
        <v>0</v>
      </c>
      <c r="Q399" s="119" cm="1">
        <f t="array" ref="Q399">MAX(0,IF(AND(K399=0,P399&gt;0),0,Q398+K399+U398))</f>
        <v>18620</v>
      </c>
      <c r="R399" s="119" cm="1">
        <f t="array" ref="R399">MAX(0,R398+P399+V398)</f>
        <v>0</v>
      </c>
      <c r="S399" s="199" cm="1">
        <f t="array" ref="S399">IF(G399&lt;0,G399,0)</f>
        <v>-350</v>
      </c>
      <c r="T399" s="199" cm="1">
        <f t="array" ref="T399">MIN(0,S399+R398+V398)</f>
        <v>-350</v>
      </c>
      <c r="U399" s="165" cm="1">
        <f t="array" ref="U399">MAX(S399,IF(Q399&gt;0,MAX(-Q399,S399),T399))</f>
        <v>-350</v>
      </c>
      <c r="V399" s="166" cm="1">
        <f t="array" ref="V399">S399-U399</f>
        <v>0</v>
      </c>
      <c r="W399" s="105"/>
      <c r="X399" s="9"/>
      <c r="Y399" s="76" cm="1">
        <f t="array" ref="Y399">#REF!</f>
      </c>
      <c r="Z399" s="76" cm="1">
        <f t="array" ref="Z399">MAX(O399-Y399,0)</f>
      </c>
      <c r="AA399" s="9"/>
    </row>
    <row r="400" ht="13.65" customHeight="1">
      <c r="A400" s="24" cm="1">
        <f t="array" ref="A400">A399+1</f>
        <v>43490</v>
      </c>
      <c r="B400" s="200" cm="1">
        <f t="array" ref="B400">YEAR(A400)</f>
        <v>2019</v>
      </c>
      <c r="C400" s="201" cm="1">
        <f t="array" ref="C400">MONTH(A400)</f>
        <v>1</v>
      </c>
      <c r="D400" s="125" cm="1">
        <f t="array" ref="D400">'P'!D400</f>
        <v>186830</v>
      </c>
      <c r="E400" s="125" cm="1">
        <f t="array" ref="E400">'C'!E400</f>
        <v>319870</v>
      </c>
      <c r="F400" s="41" cm="1">
        <f t="array" ref="F400">D400+E400</f>
        <v>506700</v>
      </c>
      <c r="G400" s="119" cm="1">
        <f t="array" ref="G400">F400-F399</f>
        <v>-20</v>
      </c>
      <c r="H400" s="119" cm="1">
        <f t="array" ref="H400">IF(G400&gt;0,G400,0)</f>
        <v>0</v>
      </c>
      <c r="I400" s="113" cm="1">
        <f t="array" ref="I400">MAX($F$334:F400)</f>
        <v>507320</v>
      </c>
      <c r="J400" s="126"/>
      <c r="K400" s="121" cm="1">
        <f t="array" ref="K400">MAX(0,I400-I399)</f>
        <v>0</v>
      </c>
      <c r="L400" s="113" cm="1">
        <f t="array" ref="L400">MIN(F400:F429)</f>
        <v>501570</v>
      </c>
      <c r="M400" s="113" cm="1">
        <f t="array" ref="M400">MAX(0,L400-L399)</f>
        <v>0</v>
      </c>
      <c r="N400" s="122" cm="1">
        <f t="array" ref="N400">MIN(M400,H400-K400)</f>
        <v>0</v>
      </c>
      <c r="O400" s="113" cm="1">
        <f t="array" ref="O400">K400+N400</f>
        <v>0</v>
      </c>
      <c r="P400" s="113" cm="1">
        <f t="array" ref="P400">H400-O400</f>
        <v>0</v>
      </c>
      <c r="Q400" s="119" cm="1">
        <f t="array" ref="Q400">MAX(0,IF(AND(K400=0,P400&gt;0),0,Q399+K400+U399))</f>
        <v>18270</v>
      </c>
      <c r="R400" s="119" cm="1">
        <f t="array" ref="R400">MAX(0,R399+P400+V399)</f>
        <v>0</v>
      </c>
      <c r="S400" s="199" cm="1">
        <f t="array" ref="S400">IF(G400&lt;0,G400,0)</f>
        <v>-20</v>
      </c>
      <c r="T400" s="199" cm="1">
        <f t="array" ref="T400">MIN(0,S400+R399+V399)</f>
        <v>-20</v>
      </c>
      <c r="U400" s="165" cm="1">
        <f t="array" ref="U400">MAX(S400,IF(Q400&gt;0,MAX(-Q400,S400),T400))</f>
        <v>-20</v>
      </c>
      <c r="V400" s="166" cm="1">
        <f t="array" ref="V400">S400-U400</f>
        <v>0</v>
      </c>
      <c r="W400" s="105"/>
      <c r="X400" s="9"/>
      <c r="Y400" s="76" cm="1">
        <f t="array" ref="Y400">#REF!</f>
      </c>
      <c r="Z400" s="76" cm="1">
        <f t="array" ref="Z400">MAX(O400-Y400,0)</f>
      </c>
      <c r="AA400" s="9"/>
    </row>
    <row r="401" ht="13.65" customHeight="1">
      <c r="A401" s="24" cm="1">
        <f t="array" ref="A401">A400+1</f>
        <v>43491</v>
      </c>
      <c r="B401" s="200" cm="1">
        <f t="array" ref="B401">YEAR(A401)</f>
        <v>2019</v>
      </c>
      <c r="C401" s="201" cm="1">
        <f t="array" ref="C401">MONTH(A401)</f>
        <v>1</v>
      </c>
      <c r="D401" s="125" cm="1">
        <f t="array" ref="D401">'P'!D401</f>
        <v>186200</v>
      </c>
      <c r="E401" s="125" cm="1">
        <f t="array" ref="E401">'C'!E401</f>
        <v>320140</v>
      </c>
      <c r="F401" s="41" cm="1">
        <f t="array" ref="F401">D401+E401</f>
        <v>506340</v>
      </c>
      <c r="G401" s="119" cm="1">
        <f t="array" ref="G401">F401-F400</f>
        <v>-360</v>
      </c>
      <c r="H401" s="119" cm="1">
        <f t="array" ref="H401">IF(G401&gt;0,G401,0)</f>
        <v>0</v>
      </c>
      <c r="I401" s="113" cm="1">
        <f t="array" ref="I401">MAX($F$334:F401)</f>
        <v>507320</v>
      </c>
      <c r="J401" s="126"/>
      <c r="K401" s="121" cm="1">
        <f t="array" ref="K401">MAX(0,I401-I400)</f>
        <v>0</v>
      </c>
      <c r="L401" s="113" cm="1">
        <f t="array" ref="L401">MIN(F401:F430)</f>
        <v>499170</v>
      </c>
      <c r="M401" s="113" cm="1">
        <f t="array" ref="M401">MAX(0,L401-L400)</f>
        <v>0</v>
      </c>
      <c r="N401" s="122" cm="1">
        <f t="array" ref="N401">MIN(M401,H401-K401)</f>
        <v>0</v>
      </c>
      <c r="O401" s="113" cm="1">
        <f t="array" ref="O401">K401+N401</f>
        <v>0</v>
      </c>
      <c r="P401" s="113" cm="1">
        <f t="array" ref="P401">H401-O401</f>
        <v>0</v>
      </c>
      <c r="Q401" s="119" cm="1">
        <f t="array" ref="Q401">MAX(0,IF(AND(K401=0,P401&gt;0),0,Q400+K401+U400))</f>
        <v>18250</v>
      </c>
      <c r="R401" s="119" cm="1">
        <f t="array" ref="R401">MAX(0,R400+P401+V400)</f>
        <v>0</v>
      </c>
      <c r="S401" s="199" cm="1">
        <f t="array" ref="S401">IF(G401&lt;0,G401,0)</f>
        <v>-360</v>
      </c>
      <c r="T401" s="199" cm="1">
        <f t="array" ref="T401">MIN(0,S401+R400+V400)</f>
        <v>-360</v>
      </c>
      <c r="U401" s="165" cm="1">
        <f t="array" ref="U401">MAX(S401,IF(Q401&gt;0,MAX(-Q401,S401),T401))</f>
        <v>-360</v>
      </c>
      <c r="V401" s="166" cm="1">
        <f t="array" ref="V401">S401-U401</f>
        <v>0</v>
      </c>
      <c r="W401" s="105"/>
      <c r="X401" s="9"/>
      <c r="Y401" s="76" cm="1">
        <f t="array" ref="Y401">#REF!</f>
      </c>
      <c r="Z401" s="76" cm="1">
        <f t="array" ref="Z401">MAX(O401-Y401,0)</f>
      </c>
      <c r="AA401" s="9"/>
    </row>
    <row r="402" ht="13.65" customHeight="1">
      <c r="A402" s="24" cm="1">
        <f t="array" ref="A402">A401+1</f>
        <v>43492</v>
      </c>
      <c r="B402" s="200" cm="1">
        <f t="array" ref="B402">YEAR(A402)</f>
        <v>2019</v>
      </c>
      <c r="C402" s="201" cm="1">
        <f t="array" ref="C402">MONTH(A402)</f>
        <v>1</v>
      </c>
      <c r="D402" s="125" cm="1">
        <f t="array" ref="D402">'P'!D402</f>
        <v>185990</v>
      </c>
      <c r="E402" s="125" cm="1">
        <f t="array" ref="E402">'C'!E402</f>
        <v>319870</v>
      </c>
      <c r="F402" s="41" cm="1">
        <f t="array" ref="F402">D402+E402</f>
        <v>505860</v>
      </c>
      <c r="G402" s="119" cm="1">
        <f t="array" ref="G402">F402-F401</f>
        <v>-480</v>
      </c>
      <c r="H402" s="119" cm="1">
        <f t="array" ref="H402">IF(G402&gt;0,G402,0)</f>
        <v>0</v>
      </c>
      <c r="I402" s="113" cm="1">
        <f t="array" ref="I402">MAX($F$334:F402)</f>
        <v>507320</v>
      </c>
      <c r="J402" s="126"/>
      <c r="K402" s="121" cm="1">
        <f t="array" ref="K402">MAX(0,I402-I401)</f>
        <v>0</v>
      </c>
      <c r="L402" s="113" cm="1">
        <f t="array" ref="L402">MIN(F402:F431)</f>
        <v>495940</v>
      </c>
      <c r="M402" s="113" cm="1">
        <f t="array" ref="M402">MAX(0,L402-L401)</f>
        <v>0</v>
      </c>
      <c r="N402" s="122" cm="1">
        <f t="array" ref="N402">MIN(M402,H402-K402)</f>
        <v>0</v>
      </c>
      <c r="O402" s="113" cm="1">
        <f t="array" ref="O402">K402+N402</f>
        <v>0</v>
      </c>
      <c r="P402" s="113" cm="1">
        <f t="array" ref="P402">H402-O402</f>
        <v>0</v>
      </c>
      <c r="Q402" s="119" cm="1">
        <f t="array" ref="Q402">MAX(0,IF(AND(K402=0,P402&gt;0),0,Q401+K402+U401))</f>
        <v>17890</v>
      </c>
      <c r="R402" s="119" cm="1">
        <f t="array" ref="R402">MAX(0,R401+P402+V401)</f>
        <v>0</v>
      </c>
      <c r="S402" s="199" cm="1">
        <f t="array" ref="S402">IF(G402&lt;0,G402,0)</f>
        <v>-480</v>
      </c>
      <c r="T402" s="199" cm="1">
        <f t="array" ref="T402">MIN(0,S402+R401+V401)</f>
        <v>-480</v>
      </c>
      <c r="U402" s="165" cm="1">
        <f t="array" ref="U402">MAX(S402,IF(Q402&gt;0,MAX(-Q402,S402),T402))</f>
        <v>-480</v>
      </c>
      <c r="V402" s="166" cm="1">
        <f t="array" ref="V402">S402-U402</f>
        <v>0</v>
      </c>
      <c r="W402" s="105"/>
      <c r="X402" s="9"/>
      <c r="Y402" s="76" cm="1">
        <f t="array" ref="Y402">#REF!</f>
      </c>
      <c r="Z402" s="76" cm="1">
        <f t="array" ref="Z402">MAX(O402-Y402,0)</f>
      </c>
      <c r="AA402" s="9"/>
    </row>
    <row r="403" ht="13.65" customHeight="1">
      <c r="A403" s="24" cm="1">
        <f t="array" ref="A403">A402+1</f>
        <v>43493</v>
      </c>
      <c r="B403" s="200" cm="1">
        <f t="array" ref="B403">YEAR(A403)</f>
        <v>2019</v>
      </c>
      <c r="C403" s="201" cm="1">
        <f t="array" ref="C403">MONTH(A403)</f>
        <v>1</v>
      </c>
      <c r="D403" s="125" cm="1">
        <f t="array" ref="D403">'P'!D403</f>
        <v>185820</v>
      </c>
      <c r="E403" s="125" cm="1">
        <f t="array" ref="E403">'C'!E403</f>
        <v>319610</v>
      </c>
      <c r="F403" s="41" cm="1">
        <f t="array" ref="F403">D403+E403</f>
        <v>505430</v>
      </c>
      <c r="G403" s="119" cm="1">
        <f t="array" ref="G403">F403-F402</f>
        <v>-430</v>
      </c>
      <c r="H403" s="119" cm="1">
        <f t="array" ref="H403">IF(G403&gt;0,G403,0)</f>
        <v>0</v>
      </c>
      <c r="I403" s="113" cm="1">
        <f t="array" ref="I403">MAX($F$334:F403)</f>
        <v>507320</v>
      </c>
      <c r="J403" s="126"/>
      <c r="K403" s="121" cm="1">
        <f t="array" ref="K403">MAX(0,I403-I402)</f>
        <v>0</v>
      </c>
      <c r="L403" s="113" cm="1">
        <f t="array" ref="L403">MIN(F403:F432)</f>
        <v>492530</v>
      </c>
      <c r="M403" s="113" cm="1">
        <f t="array" ref="M403">MAX(0,L403-L402)</f>
        <v>0</v>
      </c>
      <c r="N403" s="122" cm="1">
        <f t="array" ref="N403">MIN(M403,H403-K403)</f>
        <v>0</v>
      </c>
      <c r="O403" s="113" cm="1">
        <f t="array" ref="O403">K403+N403</f>
        <v>0</v>
      </c>
      <c r="P403" s="113" cm="1">
        <f t="array" ref="P403">H403-O403</f>
        <v>0</v>
      </c>
      <c r="Q403" s="119" cm="1">
        <f t="array" ref="Q403">MAX(0,IF(AND(K403=0,P403&gt;0),0,Q402+K403+U402))</f>
        <v>17410</v>
      </c>
      <c r="R403" s="119" cm="1">
        <f t="array" ref="R403">MAX(0,R402+P403+V402)</f>
        <v>0</v>
      </c>
      <c r="S403" s="199" cm="1">
        <f t="array" ref="S403">IF(G403&lt;0,G403,0)</f>
        <v>-430</v>
      </c>
      <c r="T403" s="199" cm="1">
        <f t="array" ref="T403">MIN(0,S403+R402+V402)</f>
        <v>-430</v>
      </c>
      <c r="U403" s="165" cm="1">
        <f t="array" ref="U403">MAX(S403,IF(Q403&gt;0,MAX(-Q403,S403),T403))</f>
        <v>-430</v>
      </c>
      <c r="V403" s="166" cm="1">
        <f t="array" ref="V403">S403-U403</f>
        <v>0</v>
      </c>
      <c r="W403" s="105"/>
      <c r="X403" s="9"/>
      <c r="Y403" s="76" cm="1">
        <f t="array" ref="Y403">#REF!</f>
      </c>
      <c r="Z403" s="76" cm="1">
        <f t="array" ref="Z403">MAX(O403-Y403,0)</f>
      </c>
      <c r="AA403" s="9"/>
    </row>
    <row r="404" ht="13.65" customHeight="1">
      <c r="A404" s="24" cm="1">
        <f t="array" ref="A404">A403+1</f>
        <v>43494</v>
      </c>
      <c r="B404" s="200" cm="1">
        <f t="array" ref="B404">YEAR(A404)</f>
        <v>2019</v>
      </c>
      <c r="C404" s="201" cm="1">
        <f t="array" ref="C404">MONTH(A404)</f>
        <v>1</v>
      </c>
      <c r="D404" s="125" cm="1">
        <f t="array" ref="D404">'P'!D404</f>
        <v>185780</v>
      </c>
      <c r="E404" s="125" cm="1">
        <f t="array" ref="E404">'C'!E404</f>
        <v>319020</v>
      </c>
      <c r="F404" s="41" cm="1">
        <f t="array" ref="F404">D404+E404</f>
        <v>504800</v>
      </c>
      <c r="G404" s="119" cm="1">
        <f t="array" ref="G404">F404-F403</f>
        <v>-630</v>
      </c>
      <c r="H404" s="119" cm="1">
        <f t="array" ref="H404">IF(G404&gt;0,G404,0)</f>
        <v>0</v>
      </c>
      <c r="I404" s="113" cm="1">
        <f t="array" ref="I404">MAX($F$334:F404)</f>
        <v>507320</v>
      </c>
      <c r="J404" s="126"/>
      <c r="K404" s="121" cm="1">
        <f t="array" ref="K404">MAX(0,I404-I403)</f>
        <v>0</v>
      </c>
      <c r="L404" s="113" cm="1">
        <f t="array" ref="L404">MIN(F404:F433)</f>
        <v>490520</v>
      </c>
      <c r="M404" s="113" cm="1">
        <f t="array" ref="M404">MAX(0,L404-L403)</f>
        <v>0</v>
      </c>
      <c r="N404" s="122" cm="1">
        <f t="array" ref="N404">MIN(M404,H404-K404)</f>
        <v>0</v>
      </c>
      <c r="O404" s="113" cm="1">
        <f t="array" ref="O404">K404+N404</f>
        <v>0</v>
      </c>
      <c r="P404" s="113" cm="1">
        <f t="array" ref="P404">H404-O404</f>
        <v>0</v>
      </c>
      <c r="Q404" s="119" cm="1">
        <f t="array" ref="Q404">MAX(0,IF(AND(K404=0,P404&gt;0),0,Q403+K404+U403))</f>
        <v>16980</v>
      </c>
      <c r="R404" s="119" cm="1">
        <f t="array" ref="R404">MAX(0,R403+P404+V403)</f>
        <v>0</v>
      </c>
      <c r="S404" s="199" cm="1">
        <f t="array" ref="S404">IF(G404&lt;0,G404,0)</f>
        <v>-630</v>
      </c>
      <c r="T404" s="199" cm="1">
        <f t="array" ref="T404">MIN(0,S404+R403+V403)</f>
        <v>-630</v>
      </c>
      <c r="U404" s="165" cm="1">
        <f t="array" ref="U404">MAX(S404,IF(Q404&gt;0,MAX(-Q404,S404),T404))</f>
        <v>-630</v>
      </c>
      <c r="V404" s="166" cm="1">
        <f t="array" ref="V404">S404-U404</f>
        <v>0</v>
      </c>
      <c r="W404" s="105"/>
      <c r="X404" s="9"/>
      <c r="Y404" s="76" cm="1">
        <f t="array" ref="Y404">#REF!</f>
      </c>
      <c r="Z404" s="76" cm="1">
        <f t="array" ref="Z404">MAX(O404-Y404,0)</f>
      </c>
      <c r="AA404" s="9"/>
    </row>
    <row r="405" ht="13.65" customHeight="1">
      <c r="A405" s="24" cm="1">
        <f t="array" ref="A405">A404+1</f>
        <v>43495</v>
      </c>
      <c r="B405" s="200" cm="1">
        <f t="array" ref="B405">YEAR(A405)</f>
        <v>2019</v>
      </c>
      <c r="C405" s="201" cm="1">
        <f t="array" ref="C405">MONTH(A405)</f>
        <v>1</v>
      </c>
      <c r="D405" s="125" cm="1">
        <f t="array" ref="D405">'P'!D405</f>
        <v>185330</v>
      </c>
      <c r="E405" s="125" cm="1">
        <f t="array" ref="E405">'C'!E405</f>
        <v>318750</v>
      </c>
      <c r="F405" s="41" cm="1">
        <f t="array" ref="F405">D405+E405</f>
        <v>504080</v>
      </c>
      <c r="G405" s="119" cm="1">
        <f t="array" ref="G405">F405-F404</f>
        <v>-720</v>
      </c>
      <c r="H405" s="119" cm="1">
        <f t="array" ref="H405">IF(G405&gt;0,G405,0)</f>
        <v>0</v>
      </c>
      <c r="I405" s="113" cm="1">
        <f t="array" ref="I405">MAX($F$334:F405)</f>
        <v>507320</v>
      </c>
      <c r="J405" s="126"/>
      <c r="K405" s="121" cm="1">
        <f t="array" ref="K405">MAX(0,I405-I404)</f>
        <v>0</v>
      </c>
      <c r="L405" s="113" cm="1">
        <f t="array" ref="L405">MIN(F405:F434)</f>
        <v>489970</v>
      </c>
      <c r="M405" s="113" cm="1">
        <f t="array" ref="M405">MAX(0,L405-L404)</f>
        <v>0</v>
      </c>
      <c r="N405" s="122" cm="1">
        <f t="array" ref="N405">MIN(M405,H405-K405)</f>
        <v>0</v>
      </c>
      <c r="O405" s="113" cm="1">
        <f t="array" ref="O405">K405+N405</f>
        <v>0</v>
      </c>
      <c r="P405" s="113" cm="1">
        <f t="array" ref="P405">H405-O405</f>
        <v>0</v>
      </c>
      <c r="Q405" s="119" cm="1">
        <f t="array" ref="Q405">MAX(0,IF(AND(K405=0,P405&gt;0),0,Q404+K405+U404))</f>
        <v>16350</v>
      </c>
      <c r="R405" s="119" cm="1">
        <f t="array" ref="R405">MAX(0,R404+P405+V404)</f>
        <v>0</v>
      </c>
      <c r="S405" s="199" cm="1">
        <f t="array" ref="S405">IF(G405&lt;0,G405,0)</f>
        <v>-720</v>
      </c>
      <c r="T405" s="199" cm="1">
        <f t="array" ref="T405">MIN(0,S405+R404+V404)</f>
        <v>-720</v>
      </c>
      <c r="U405" s="165" cm="1">
        <f t="array" ref="U405">MAX(S405,IF(Q405&gt;0,MAX(-Q405,S405),T405))</f>
        <v>-720</v>
      </c>
      <c r="V405" s="166" cm="1">
        <f t="array" ref="V405">S405-U405</f>
        <v>0</v>
      </c>
      <c r="W405" s="105"/>
      <c r="X405" s="9"/>
      <c r="Y405" s="76" cm="1">
        <f t="array" ref="Y405">#REF!</f>
      </c>
      <c r="Z405" s="76" cm="1">
        <f t="array" ref="Z405">MAX(O405-Y405,0)</f>
      </c>
      <c r="AA405" s="9"/>
    </row>
    <row r="406" ht="13.65" customHeight="1">
      <c r="A406" s="24" cm="1">
        <f t="array" ref="A406">A405+1</f>
        <v>43496</v>
      </c>
      <c r="B406" s="200" cm="1">
        <f t="array" ref="B406">YEAR(A406)</f>
        <v>2019</v>
      </c>
      <c r="C406" s="201" cm="1">
        <f t="array" ref="C406">MONTH(A406)</f>
        <v>1</v>
      </c>
      <c r="D406" s="125" cm="1">
        <f t="array" ref="D406">'P'!D406</f>
        <v>184390</v>
      </c>
      <c r="E406" s="125" cm="1">
        <f t="array" ref="E406">'C'!E406</f>
        <v>318750</v>
      </c>
      <c r="F406" s="41" cm="1">
        <f t="array" ref="F406">D406+E406</f>
        <v>503140</v>
      </c>
      <c r="G406" s="119" cm="1">
        <f t="array" ref="G406">F406-F405</f>
        <v>-940</v>
      </c>
      <c r="H406" s="119" cm="1">
        <f t="array" ref="H406">IF(G406&gt;0,G406,0)</f>
        <v>0</v>
      </c>
      <c r="I406" s="113" cm="1">
        <f t="array" ref="I406">MAX($F$334:F406)</f>
        <v>507320</v>
      </c>
      <c r="J406" s="126"/>
      <c r="K406" s="121" cm="1">
        <f t="array" ref="K406">MAX(0,I406-I405)</f>
        <v>0</v>
      </c>
      <c r="L406" s="113" cm="1">
        <f t="array" ref="L406">MIN(F406:F435)</f>
        <v>489740</v>
      </c>
      <c r="M406" s="113" cm="1">
        <f t="array" ref="M406">MAX(0,L406-L405)</f>
        <v>0</v>
      </c>
      <c r="N406" s="122" cm="1">
        <f t="array" ref="N406">MIN(M406,H406-K406)</f>
        <v>0</v>
      </c>
      <c r="O406" s="113" cm="1">
        <f t="array" ref="O406">K406+N406</f>
        <v>0</v>
      </c>
      <c r="P406" s="113" cm="1">
        <f t="array" ref="P406">H406-O406</f>
        <v>0</v>
      </c>
      <c r="Q406" s="119" cm="1">
        <f t="array" ref="Q406">MAX(0,IF(AND(K406=0,P406&gt;0),0,Q405+K406+U405))</f>
        <v>15630</v>
      </c>
      <c r="R406" s="119" cm="1">
        <f t="array" ref="R406">MAX(0,R405+P406+V405)</f>
        <v>0</v>
      </c>
      <c r="S406" s="199" cm="1">
        <f t="array" ref="S406">IF(G406&lt;0,G406,0)</f>
        <v>-940</v>
      </c>
      <c r="T406" s="199" cm="1">
        <f t="array" ref="T406">MIN(0,S406+R405+V405)</f>
        <v>-940</v>
      </c>
      <c r="U406" s="165" cm="1">
        <f t="array" ref="U406">MAX(S406,IF(Q406&gt;0,MAX(-Q406,S406),T406))</f>
        <v>-940</v>
      </c>
      <c r="V406" s="166" cm="1">
        <f t="array" ref="V406">S406-U406</f>
        <v>0</v>
      </c>
      <c r="W406" s="105"/>
      <c r="X406" s="9"/>
      <c r="Y406" s="76" cm="1">
        <f t="array" ref="Y406">#REF!</f>
      </c>
      <c r="Z406" s="76" cm="1">
        <f t="array" ref="Z406">MAX(O406-Y406,0)</f>
      </c>
      <c r="AA406" s="9"/>
    </row>
    <row r="407" ht="13.65" customHeight="1">
      <c r="A407" s="24" cm="1">
        <f t="array" ref="A407">A406+1</f>
        <v>43497</v>
      </c>
      <c r="B407" s="200" cm="1">
        <f t="array" ref="B407">YEAR(A407)</f>
        <v>2019</v>
      </c>
      <c r="C407" s="201" cm="1">
        <f t="array" ref="C407">MONTH(A407)</f>
        <v>2</v>
      </c>
      <c r="D407" s="125" cm="1">
        <f t="array" ref="D407">'P'!D407</f>
        <v>183080</v>
      </c>
      <c r="E407" s="125" cm="1">
        <f t="array" ref="E407">'C'!E407</f>
        <v>319150</v>
      </c>
      <c r="F407" s="41" cm="1">
        <f t="array" ref="F407">D407+E407</f>
        <v>502230</v>
      </c>
      <c r="G407" s="119" cm="1">
        <f t="array" ref="G407">F407-F406</f>
        <v>-910</v>
      </c>
      <c r="H407" s="119" cm="1">
        <f t="array" ref="H407">IF(G407&gt;0,G407,0)</f>
        <v>0</v>
      </c>
      <c r="I407" s="113" cm="1">
        <f t="array" ref="I407">MAX($F$334:F407)</f>
        <v>507320</v>
      </c>
      <c r="J407" s="126"/>
      <c r="K407" s="121" cm="1">
        <f t="array" ref="K407">MAX(0,I407-I406)</f>
        <v>0</v>
      </c>
      <c r="L407" s="113" cm="1">
        <f t="array" ref="L407">MIN(F407:F436)</f>
        <v>489740</v>
      </c>
      <c r="M407" s="113" cm="1">
        <f t="array" ref="M407">MAX(0,L407-L406)</f>
        <v>0</v>
      </c>
      <c r="N407" s="122" cm="1">
        <f t="array" ref="N407">MIN(M407,H407-K407)</f>
        <v>0</v>
      </c>
      <c r="O407" s="113" cm="1">
        <f t="array" ref="O407">K407+N407</f>
        <v>0</v>
      </c>
      <c r="P407" s="113" cm="1">
        <f t="array" ref="P407">H407-O407</f>
        <v>0</v>
      </c>
      <c r="Q407" s="119" cm="1">
        <f t="array" ref="Q407">MAX(0,IF(AND(K407=0,P407&gt;0),0,Q406+K407+U406))</f>
        <v>14690</v>
      </c>
      <c r="R407" s="119" cm="1">
        <f t="array" ref="R407">MAX(0,R406+P407+V406)</f>
        <v>0</v>
      </c>
      <c r="S407" s="199" cm="1">
        <f t="array" ref="S407">IF(G407&lt;0,G407,0)</f>
        <v>-910</v>
      </c>
      <c r="T407" s="199" cm="1">
        <f t="array" ref="T407">MIN(0,S407+R406+V406)</f>
        <v>-910</v>
      </c>
      <c r="U407" s="165" cm="1">
        <f t="array" ref="U407">MAX(S407,IF(Q407&gt;0,MAX(-Q407,S407),T407))</f>
        <v>-910</v>
      </c>
      <c r="V407" s="166" cm="1">
        <f t="array" ref="V407">S407-U407</f>
        <v>0</v>
      </c>
      <c r="W407" s="105"/>
      <c r="X407" s="9"/>
      <c r="Y407" s="76" cm="1">
        <f t="array" ref="Y407">#REF!</f>
      </c>
      <c r="Z407" s="76" cm="1">
        <f t="array" ref="Z407">MAX(O407-Y407,0)</f>
      </c>
      <c r="AA407" s="9"/>
    </row>
    <row r="408" ht="13.65" customHeight="1">
      <c r="A408" s="24" cm="1">
        <f t="array" ref="A408">A407+1</f>
        <v>43498</v>
      </c>
      <c r="B408" s="200" cm="1">
        <f t="array" ref="B408">YEAR(A408)</f>
        <v>2019</v>
      </c>
      <c r="C408" s="201" cm="1">
        <f t="array" ref="C408">MONTH(A408)</f>
        <v>2</v>
      </c>
      <c r="D408" s="125" cm="1">
        <f t="array" ref="D408">'P'!D408</f>
        <v>182620</v>
      </c>
      <c r="E408" s="125" cm="1">
        <f t="array" ref="E408">'C'!E408</f>
        <v>318950</v>
      </c>
      <c r="F408" s="41" cm="1">
        <f t="array" ref="F408">D408+E408</f>
        <v>501570</v>
      </c>
      <c r="G408" s="119" cm="1">
        <f t="array" ref="G408">F408-F407</f>
        <v>-660</v>
      </c>
      <c r="H408" s="119" cm="1">
        <f t="array" ref="H408">IF(G408&gt;0,G408,0)</f>
        <v>0</v>
      </c>
      <c r="I408" s="113" cm="1">
        <f t="array" ref="I408">MAX($F$334:F408)</f>
        <v>507320</v>
      </c>
      <c r="J408" s="126"/>
      <c r="K408" s="121" cm="1">
        <f t="array" ref="K408">MAX(0,I408-I407)</f>
        <v>0</v>
      </c>
      <c r="L408" s="113" cm="1">
        <f t="array" ref="L408">MIN(F408:F437)</f>
        <v>489740</v>
      </c>
      <c r="M408" s="113" cm="1">
        <f t="array" ref="M408">MAX(0,L408-L407)</f>
        <v>0</v>
      </c>
      <c r="N408" s="122" cm="1">
        <f t="array" ref="N408">MIN(M408,H408-K408)</f>
        <v>0</v>
      </c>
      <c r="O408" s="113" cm="1">
        <f t="array" ref="O408">K408+N408</f>
        <v>0</v>
      </c>
      <c r="P408" s="113" cm="1">
        <f t="array" ref="P408">H408-O408</f>
        <v>0</v>
      </c>
      <c r="Q408" s="119" cm="1">
        <f t="array" ref="Q408">MAX(0,IF(AND(K408=0,P408&gt;0),0,Q407+K408+U407))</f>
        <v>13780</v>
      </c>
      <c r="R408" s="119" cm="1">
        <f t="array" ref="R408">MAX(0,R407+P408+V407)</f>
        <v>0</v>
      </c>
      <c r="S408" s="199" cm="1">
        <f t="array" ref="S408">IF(G408&lt;0,G408,0)</f>
        <v>-660</v>
      </c>
      <c r="T408" s="199" cm="1">
        <f t="array" ref="T408">MIN(0,S408+R407+V407)</f>
        <v>-660</v>
      </c>
      <c r="U408" s="165" cm="1">
        <f t="array" ref="U408">MAX(S408,IF(Q408&gt;0,MAX(-Q408,S408),T408))</f>
        <v>-660</v>
      </c>
      <c r="V408" s="166" cm="1">
        <f t="array" ref="V408">S408-U408</f>
        <v>0</v>
      </c>
      <c r="W408" s="105"/>
      <c r="X408" s="9"/>
      <c r="Y408" s="76" cm="1">
        <f t="array" ref="Y408">#REF!</f>
      </c>
      <c r="Z408" s="76" cm="1">
        <f t="array" ref="Z408">MAX(O408-Y408,0)</f>
      </c>
      <c r="AA408" s="9"/>
    </row>
    <row r="409" ht="13.65" customHeight="1">
      <c r="A409" s="24" cm="1">
        <f t="array" ref="A409">A408+1</f>
        <v>43499</v>
      </c>
      <c r="B409" s="200" cm="1">
        <f t="array" ref="B409">YEAR(A409)</f>
        <v>2019</v>
      </c>
      <c r="C409" s="201" cm="1">
        <f t="array" ref="C409">MONTH(A409)</f>
        <v>2</v>
      </c>
      <c r="D409" s="125" cm="1">
        <f t="array" ref="D409">'P'!D409</f>
        <v>183350</v>
      </c>
      <c r="E409" s="125" cm="1">
        <f t="array" ref="E409">'C'!E409</f>
        <v>319680</v>
      </c>
      <c r="F409" s="41" cm="1">
        <f t="array" ref="F409">D409+E409</f>
        <v>503030</v>
      </c>
      <c r="G409" s="119" cm="1">
        <f t="array" ref="G409">F409-F408</f>
        <v>1460</v>
      </c>
      <c r="H409" s="119" cm="1">
        <f t="array" ref="H409">IF(G409&gt;0,G409,0)</f>
        <v>1460</v>
      </c>
      <c r="I409" s="113" cm="1">
        <f t="array" ref="I409">MAX($F$334:F409)</f>
        <v>507320</v>
      </c>
      <c r="J409" s="126"/>
      <c r="K409" s="121" cm="1">
        <f t="array" ref="K409">MAX(0,I409-I408)</f>
        <v>0</v>
      </c>
      <c r="L409" s="113" cm="1">
        <f t="array" ref="L409">MIN(F409:F438)</f>
        <v>489740</v>
      </c>
      <c r="M409" s="113" cm="1">
        <f t="array" ref="M409">MAX(0,L409-L408)</f>
        <v>0</v>
      </c>
      <c r="N409" s="122" cm="1">
        <f t="array" ref="N409">MIN(M409,H409-K409)</f>
        <v>0</v>
      </c>
      <c r="O409" s="113" cm="1">
        <f t="array" ref="O409">K409+N409</f>
        <v>0</v>
      </c>
      <c r="P409" s="113" cm="1">
        <f t="array" ref="P409">H409-O409</f>
        <v>1460</v>
      </c>
      <c r="Q409" s="119" cm="1">
        <f t="array" ref="Q409">MAX(0,IF(AND(K409=0,P409&gt;0),0,Q408+K409+U408))</f>
        <v>0</v>
      </c>
      <c r="R409" s="119" cm="1">
        <f t="array" ref="R409">MAX(0,R408+P409+V408)</f>
        <v>1460</v>
      </c>
      <c r="S409" s="199" cm="1">
        <f t="array" ref="S409">IF(G409&lt;0,G409,0)</f>
        <v>0</v>
      </c>
      <c r="T409" s="199" cm="1">
        <f t="array" ref="T409">MIN(0,S409+R408+V408)</f>
        <v>0</v>
      </c>
      <c r="U409" s="165" cm="1">
        <f t="array" ref="U409">MAX(S409,IF(Q409&gt;0,MAX(-Q409,S409),T409))</f>
        <v>0</v>
      </c>
      <c r="V409" s="166" cm="1">
        <f t="array" ref="V409">S409-U409</f>
        <v>0</v>
      </c>
      <c r="W409" s="105"/>
      <c r="X409" s="9"/>
      <c r="Y409" s="76" cm="1">
        <f t="array" ref="Y409">#REF!</f>
      </c>
      <c r="Z409" s="76" cm="1">
        <f t="array" ref="Z409">MAX(O409-Y409,0)</f>
      </c>
      <c r="AA409" s="9"/>
    </row>
    <row r="410" ht="13.65" customHeight="1">
      <c r="A410" s="24" cm="1">
        <f t="array" ref="A410">A409+1</f>
        <v>43500</v>
      </c>
      <c r="B410" s="200" cm="1">
        <f t="array" ref="B410">YEAR(A410)</f>
        <v>2019</v>
      </c>
      <c r="C410" s="201" cm="1">
        <f t="array" ref="C410">MONTH(A410)</f>
        <v>2</v>
      </c>
      <c r="D410" s="125" cm="1">
        <f t="array" ref="D410">'P'!D410</f>
        <v>184980</v>
      </c>
      <c r="E410" s="125" cm="1">
        <f t="array" ref="E410">'C'!E410</f>
        <v>320730</v>
      </c>
      <c r="F410" s="41" cm="1">
        <f t="array" ref="F410">D410+E410</f>
        <v>505710</v>
      </c>
      <c r="G410" s="119" cm="1">
        <f t="array" ref="G410">F410-F409</f>
        <v>2680</v>
      </c>
      <c r="H410" s="119" cm="1">
        <f t="array" ref="H410">IF(G410&gt;0,G410,0)</f>
        <v>2680</v>
      </c>
      <c r="I410" s="113" cm="1">
        <f t="array" ref="I410">MAX($F$334:F410)</f>
        <v>507320</v>
      </c>
      <c r="J410" s="126"/>
      <c r="K410" s="121" cm="1">
        <f t="array" ref="K410">MAX(0,I410-I409)</f>
        <v>0</v>
      </c>
      <c r="L410" s="113" cm="1">
        <f t="array" ref="L410">MIN(F410:F439)</f>
        <v>489740</v>
      </c>
      <c r="M410" s="113" cm="1">
        <f t="array" ref="M410">MAX(0,L410-L409)</f>
        <v>0</v>
      </c>
      <c r="N410" s="122" cm="1">
        <f t="array" ref="N410">MIN(M410,H410-K410)</f>
        <v>0</v>
      </c>
      <c r="O410" s="113" cm="1">
        <f t="array" ref="O410">K410+N410</f>
        <v>0</v>
      </c>
      <c r="P410" s="113" cm="1">
        <f t="array" ref="P410">H410-O410</f>
        <v>2680</v>
      </c>
      <c r="Q410" s="119" cm="1">
        <f t="array" ref="Q410">MAX(0,IF(AND(K410=0,P410&gt;0),0,Q409+K410+U409))</f>
        <v>0</v>
      </c>
      <c r="R410" s="119" cm="1">
        <f t="array" ref="R410">MAX(0,R409+P410+V409)</f>
        <v>4140</v>
      </c>
      <c r="S410" s="199" cm="1">
        <f t="array" ref="S410">IF(G410&lt;0,G410,0)</f>
        <v>0</v>
      </c>
      <c r="T410" s="199" cm="1">
        <f t="array" ref="T410">MIN(0,S410+R409+V409)</f>
        <v>0</v>
      </c>
      <c r="U410" s="165" cm="1">
        <f t="array" ref="U410">MAX(S410,IF(Q410&gt;0,MAX(-Q410,S410),T410))</f>
        <v>0</v>
      </c>
      <c r="V410" s="166" cm="1">
        <f t="array" ref="V410">S410-U410</f>
        <v>0</v>
      </c>
      <c r="W410" s="105"/>
      <c r="X410" s="9"/>
      <c r="Y410" s="76" cm="1">
        <f t="array" ref="Y410">#REF!</f>
      </c>
      <c r="Z410" s="76" cm="1">
        <f t="array" ref="Z410">MAX(O410-Y410,0)</f>
      </c>
      <c r="AA410" s="9"/>
    </row>
    <row r="411" ht="13.65" customHeight="1">
      <c r="A411" s="24" cm="1">
        <f t="array" ref="A411">A410+1</f>
        <v>43501</v>
      </c>
      <c r="B411" s="200" cm="1">
        <f t="array" ref="B411">YEAR(A411)</f>
        <v>2019</v>
      </c>
      <c r="C411" s="201" cm="1">
        <f t="array" ref="C411">MONTH(A411)</f>
        <v>2</v>
      </c>
      <c r="D411" s="125" cm="1">
        <f t="array" ref="D411">'P'!D411</f>
        <v>185380</v>
      </c>
      <c r="E411" s="125" cm="1">
        <f t="array" ref="E411">'C'!E411</f>
        <v>321060</v>
      </c>
      <c r="F411" s="41" cm="1">
        <f t="array" ref="F411">D411+E411</f>
        <v>506440</v>
      </c>
      <c r="G411" s="119" cm="1">
        <f t="array" ref="G411">F411-F410</f>
        <v>730</v>
      </c>
      <c r="H411" s="119" cm="1">
        <f t="array" ref="H411">IF(G411&gt;0,G411,0)</f>
        <v>730</v>
      </c>
      <c r="I411" s="113" cm="1">
        <f t="array" ref="I411">MAX($F$334:F411)</f>
        <v>507320</v>
      </c>
      <c r="J411" s="126"/>
      <c r="K411" s="121" cm="1">
        <f t="array" ref="K411">MAX(0,I411-I410)</f>
        <v>0</v>
      </c>
      <c r="L411" s="113" cm="1">
        <f t="array" ref="L411">MIN(F411:F440)</f>
        <v>489740</v>
      </c>
      <c r="M411" s="113" cm="1">
        <f t="array" ref="M411">MAX(0,L411-L410)</f>
        <v>0</v>
      </c>
      <c r="N411" s="122" cm="1">
        <f t="array" ref="N411">MIN(M411,H411-K411)</f>
        <v>0</v>
      </c>
      <c r="O411" s="113" cm="1">
        <f t="array" ref="O411">K411+N411</f>
        <v>0</v>
      </c>
      <c r="P411" s="113" cm="1">
        <f t="array" ref="P411">H411-O411</f>
        <v>730</v>
      </c>
      <c r="Q411" s="119" cm="1">
        <f t="array" ref="Q411">MAX(0,IF(AND(K411=0,P411&gt;0),0,Q410+K411+U410))</f>
        <v>0</v>
      </c>
      <c r="R411" s="119" cm="1">
        <f t="array" ref="R411">MAX(0,R410+P411+V410)</f>
        <v>4870</v>
      </c>
      <c r="S411" s="199" cm="1">
        <f t="array" ref="S411">IF(G411&lt;0,G411,0)</f>
        <v>0</v>
      </c>
      <c r="T411" s="199" cm="1">
        <f t="array" ref="T411">MIN(0,S411+R410+V410)</f>
        <v>0</v>
      </c>
      <c r="U411" s="165" cm="1">
        <f t="array" ref="U411">MAX(S411,IF(Q411&gt;0,MAX(-Q411,S411),T411))</f>
        <v>0</v>
      </c>
      <c r="V411" s="166" cm="1">
        <f t="array" ref="V411">S411-U411</f>
        <v>0</v>
      </c>
      <c r="W411" s="105"/>
      <c r="X411" s="9"/>
      <c r="Y411" s="76" cm="1">
        <f t="array" ref="Y411">#REF!</f>
      </c>
      <c r="Z411" s="76" cm="1">
        <f t="array" ref="Z411">MAX(O411-Y411,0)</f>
      </c>
      <c r="AA411" s="9"/>
    </row>
    <row r="412" ht="13.65" customHeight="1">
      <c r="A412" s="24" cm="1">
        <f t="array" ref="A412">A411+1</f>
        <v>43502</v>
      </c>
      <c r="B412" s="200" cm="1">
        <f t="array" ref="B412">YEAR(A412)</f>
        <v>2019</v>
      </c>
      <c r="C412" s="201" cm="1">
        <f t="array" ref="C412">MONTH(A412)</f>
        <v>2</v>
      </c>
      <c r="D412" s="125" cm="1">
        <f t="array" ref="D412">'P'!D412</f>
        <v>185000</v>
      </c>
      <c r="E412" s="125" cm="1">
        <f t="array" ref="E412">'C'!E412</f>
        <v>321260</v>
      </c>
      <c r="F412" s="41" cm="1">
        <f t="array" ref="F412">D412+E412</f>
        <v>506260</v>
      </c>
      <c r="G412" s="119" cm="1">
        <f t="array" ref="G412">F412-F411</f>
        <v>-180</v>
      </c>
      <c r="H412" s="119" cm="1">
        <f t="array" ref="H412">IF(G412&gt;0,G412,0)</f>
        <v>0</v>
      </c>
      <c r="I412" s="113" cm="1">
        <f t="array" ref="I412">MAX($F$334:F412)</f>
        <v>507320</v>
      </c>
      <c r="J412" s="126"/>
      <c r="K412" s="121" cm="1">
        <f t="array" ref="K412">MAX(0,I412-I411)</f>
        <v>0</v>
      </c>
      <c r="L412" s="113" cm="1">
        <f t="array" ref="L412">MIN(F412:F441)</f>
        <v>489740</v>
      </c>
      <c r="M412" s="113" cm="1">
        <f t="array" ref="M412">MAX(0,L412-L411)</f>
        <v>0</v>
      </c>
      <c r="N412" s="122" cm="1">
        <f t="array" ref="N412">MIN(M412,H412-K412)</f>
        <v>0</v>
      </c>
      <c r="O412" s="113" cm="1">
        <f t="array" ref="O412">K412+N412</f>
        <v>0</v>
      </c>
      <c r="P412" s="113" cm="1">
        <f t="array" ref="P412">H412-O412</f>
        <v>0</v>
      </c>
      <c r="Q412" s="119" cm="1">
        <f t="array" ref="Q412">MAX(0,IF(AND(K412=0,P412&gt;0),0,Q411+K412+U411))</f>
        <v>0</v>
      </c>
      <c r="R412" s="119" cm="1">
        <f t="array" ref="R412">MAX(0,R411+P412+V411)</f>
        <v>4870</v>
      </c>
      <c r="S412" s="199" cm="1">
        <f t="array" ref="S412">IF(G412&lt;0,G412,0)</f>
        <v>-180</v>
      </c>
      <c r="T412" s="199" cm="1">
        <f t="array" ref="T412">MIN(0,S412+R411+V411)</f>
        <v>0</v>
      </c>
      <c r="U412" s="165" cm="1">
        <f t="array" ref="U412">MAX(S412,IF(Q412&gt;0,MAX(-Q412,S412),T412))</f>
        <v>0</v>
      </c>
      <c r="V412" s="166" cm="1">
        <f t="array" ref="V412">S412-U412</f>
        <v>-180</v>
      </c>
      <c r="W412" s="105"/>
      <c r="X412" s="9"/>
      <c r="Y412" s="76" cm="1">
        <f t="array" ref="Y412">#REF!</f>
      </c>
      <c r="Z412" s="76" cm="1">
        <f t="array" ref="Z412">MAX(O412-Y412,0)</f>
      </c>
      <c r="AA412" s="9"/>
    </row>
    <row r="413" ht="13.65" customHeight="1">
      <c r="A413" s="24" cm="1">
        <f t="array" ref="A413">A412+1</f>
        <v>43503</v>
      </c>
      <c r="B413" s="200" cm="1">
        <f t="array" ref="B413">YEAR(A413)</f>
        <v>2019</v>
      </c>
      <c r="C413" s="201" cm="1">
        <f t="array" ref="C413">MONTH(A413)</f>
        <v>2</v>
      </c>
      <c r="D413" s="125" cm="1">
        <f t="array" ref="D413">'P'!D413</f>
        <v>184220</v>
      </c>
      <c r="E413" s="125" cm="1">
        <f t="array" ref="E413">'C'!E413</f>
        <v>321390</v>
      </c>
      <c r="F413" s="41" cm="1">
        <f t="array" ref="F413">D413+E413</f>
        <v>505610</v>
      </c>
      <c r="G413" s="119" cm="1">
        <f t="array" ref="G413">F413-F412</f>
        <v>-650</v>
      </c>
      <c r="H413" s="119" cm="1">
        <f t="array" ref="H413">IF(G413&gt;0,G413,0)</f>
        <v>0</v>
      </c>
      <c r="I413" s="113" cm="1">
        <f t="array" ref="I413">MAX($F$334:F413)</f>
        <v>507320</v>
      </c>
      <c r="J413" s="126"/>
      <c r="K413" s="121" cm="1">
        <f t="array" ref="K413">MAX(0,I413-I412)</f>
        <v>0</v>
      </c>
      <c r="L413" s="113" cm="1">
        <f t="array" ref="L413">MIN(F413:F442)</f>
        <v>489740</v>
      </c>
      <c r="M413" s="113" cm="1">
        <f t="array" ref="M413">MAX(0,L413-L412)</f>
        <v>0</v>
      </c>
      <c r="N413" s="122" cm="1">
        <f t="array" ref="N413">MIN(M413,H413-K413)</f>
        <v>0</v>
      </c>
      <c r="O413" s="113" cm="1">
        <f t="array" ref="O413">K413+N413</f>
        <v>0</v>
      </c>
      <c r="P413" s="113" cm="1">
        <f t="array" ref="P413">H413-O413</f>
        <v>0</v>
      </c>
      <c r="Q413" s="119" cm="1">
        <f t="array" ref="Q413">MAX(0,IF(AND(K413=0,P413&gt;0),0,Q412+K413+U412))</f>
        <v>0</v>
      </c>
      <c r="R413" s="119" cm="1">
        <f t="array" ref="R413">MAX(0,R412+P413+V412)</f>
        <v>4690</v>
      </c>
      <c r="S413" s="199" cm="1">
        <f t="array" ref="S413">IF(G413&lt;0,G413,0)</f>
        <v>-650</v>
      </c>
      <c r="T413" s="199" cm="1">
        <f t="array" ref="T413">MIN(0,S413+R412+V412)</f>
        <v>0</v>
      </c>
      <c r="U413" s="165" cm="1">
        <f t="array" ref="U413">MAX(S413,IF(Q413&gt;0,MAX(-Q413,S413),T413))</f>
        <v>0</v>
      </c>
      <c r="V413" s="166" cm="1">
        <f t="array" ref="V413">S413-U413</f>
        <v>-650</v>
      </c>
      <c r="W413" s="105"/>
      <c r="X413" s="9"/>
      <c r="Y413" s="76" cm="1">
        <f t="array" ref="Y413">#REF!</f>
      </c>
      <c r="Z413" s="76" cm="1">
        <f t="array" ref="Z413">MAX(O413-Y413,0)</f>
      </c>
      <c r="AA413" s="9"/>
    </row>
    <row r="414" ht="13.65" customHeight="1">
      <c r="A414" s="24" cm="1">
        <f t="array" ref="A414">A413+1</f>
        <v>43504</v>
      </c>
      <c r="B414" s="200" cm="1">
        <f t="array" ref="B414">YEAR(A414)</f>
        <v>2019</v>
      </c>
      <c r="C414" s="201" cm="1">
        <f t="array" ref="C414">MONTH(A414)</f>
        <v>2</v>
      </c>
      <c r="D414" s="125" cm="1">
        <f t="array" ref="D414">'P'!D414</f>
        <v>183120</v>
      </c>
      <c r="E414" s="125" cm="1">
        <f t="array" ref="E414">'C'!E414</f>
        <v>321460</v>
      </c>
      <c r="F414" s="41" cm="1">
        <f t="array" ref="F414">D414+E414</f>
        <v>504580</v>
      </c>
      <c r="G414" s="119" cm="1">
        <f t="array" ref="G414">F414-F413</f>
        <v>-1030</v>
      </c>
      <c r="H414" s="119" cm="1">
        <f t="array" ref="H414">IF(G414&gt;0,G414,0)</f>
        <v>0</v>
      </c>
      <c r="I414" s="113" cm="1">
        <f t="array" ref="I414">MAX($F$334:F414)</f>
        <v>507320</v>
      </c>
      <c r="J414" s="126"/>
      <c r="K414" s="121" cm="1">
        <f t="array" ref="K414">MAX(0,I414-I413)</f>
        <v>0</v>
      </c>
      <c r="L414" s="113" cm="1">
        <f t="array" ref="L414">MIN(F414:F443)</f>
        <v>489740</v>
      </c>
      <c r="M414" s="113" cm="1">
        <f t="array" ref="M414">MAX(0,L414-L413)</f>
        <v>0</v>
      </c>
      <c r="N414" s="122" cm="1">
        <f t="array" ref="N414">MIN(M414,H414-K414)</f>
        <v>0</v>
      </c>
      <c r="O414" s="113" cm="1">
        <f t="array" ref="O414">K414+N414</f>
        <v>0</v>
      </c>
      <c r="P414" s="113" cm="1">
        <f t="array" ref="P414">H414-O414</f>
        <v>0</v>
      </c>
      <c r="Q414" s="119" cm="1">
        <f t="array" ref="Q414">MAX(0,IF(AND(K414=0,P414&gt;0),0,Q413+K414+U413))</f>
        <v>0</v>
      </c>
      <c r="R414" s="119" cm="1">
        <f t="array" ref="R414">MAX(0,R413+P414+V413)</f>
        <v>4040</v>
      </c>
      <c r="S414" s="199" cm="1">
        <f t="array" ref="S414">IF(G414&lt;0,G414,0)</f>
        <v>-1030</v>
      </c>
      <c r="T414" s="199" cm="1">
        <f t="array" ref="T414">MIN(0,S414+R413+V413)</f>
        <v>0</v>
      </c>
      <c r="U414" s="165" cm="1">
        <f t="array" ref="U414">MAX(S414,IF(Q414&gt;0,MAX(-Q414,S414),T414))</f>
        <v>0</v>
      </c>
      <c r="V414" s="166" cm="1">
        <f t="array" ref="V414">S414-U414</f>
        <v>-1030</v>
      </c>
      <c r="W414" s="105"/>
      <c r="X414" s="9"/>
      <c r="Y414" s="76" cm="1">
        <f t="array" ref="Y414">#REF!</f>
      </c>
      <c r="Z414" s="76" cm="1">
        <f t="array" ref="Z414">MAX(O414-Y414,0)</f>
      </c>
      <c r="AA414" s="9"/>
    </row>
    <row r="415" ht="13.65" customHeight="1">
      <c r="A415" s="24" cm="1">
        <f t="array" ref="A415">A414+1</f>
        <v>43505</v>
      </c>
      <c r="B415" s="200" cm="1">
        <f t="array" ref="B415">YEAR(A415)</f>
        <v>2019</v>
      </c>
      <c r="C415" s="201" cm="1">
        <f t="array" ref="C415">MONTH(A415)</f>
        <v>2</v>
      </c>
      <c r="D415" s="125" cm="1">
        <f t="array" ref="D415">'P'!D415</f>
        <v>182120</v>
      </c>
      <c r="E415" s="125" cm="1">
        <f t="array" ref="E415">'C'!E415</f>
        <v>321590</v>
      </c>
      <c r="F415" s="41" cm="1">
        <f t="array" ref="F415">D415+E415</f>
        <v>503710</v>
      </c>
      <c r="G415" s="119" cm="1">
        <f t="array" ref="G415">F415-F414</f>
        <v>-870</v>
      </c>
      <c r="H415" s="119" cm="1">
        <f t="array" ref="H415">IF(G415&gt;0,G415,0)</f>
        <v>0</v>
      </c>
      <c r="I415" s="113" cm="1">
        <f t="array" ref="I415">MAX($F$334:F415)</f>
        <v>507320</v>
      </c>
      <c r="J415" s="126"/>
      <c r="K415" s="121" cm="1">
        <f t="array" ref="K415">MAX(0,I415-I414)</f>
        <v>0</v>
      </c>
      <c r="L415" s="113" cm="1">
        <f t="array" ref="L415">MIN(F415:F444)</f>
        <v>489740</v>
      </c>
      <c r="M415" s="113" cm="1">
        <f t="array" ref="M415">MAX(0,L415-L414)</f>
        <v>0</v>
      </c>
      <c r="N415" s="122" cm="1">
        <f t="array" ref="N415">MIN(M415,H415-K415)</f>
        <v>0</v>
      </c>
      <c r="O415" s="113" cm="1">
        <f t="array" ref="O415">K415+N415</f>
        <v>0</v>
      </c>
      <c r="P415" s="113" cm="1">
        <f t="array" ref="P415">H415-O415</f>
        <v>0</v>
      </c>
      <c r="Q415" s="119" cm="1">
        <f t="array" ref="Q415">MAX(0,IF(AND(K415=0,P415&gt;0),0,Q414+K415+U414))</f>
        <v>0</v>
      </c>
      <c r="R415" s="119" cm="1">
        <f t="array" ref="R415">MAX(0,R414+P415+V414)</f>
        <v>3010</v>
      </c>
      <c r="S415" s="199" cm="1">
        <f t="array" ref="S415">IF(G415&lt;0,G415,0)</f>
        <v>-870</v>
      </c>
      <c r="T415" s="199" cm="1">
        <f t="array" ref="T415">MIN(0,S415+R414+V414)</f>
        <v>0</v>
      </c>
      <c r="U415" s="165" cm="1">
        <f t="array" ref="U415">MAX(S415,IF(Q415&gt;0,MAX(-Q415,S415),T415))</f>
        <v>0</v>
      </c>
      <c r="V415" s="166" cm="1">
        <f t="array" ref="V415">S415-U415</f>
        <v>-870</v>
      </c>
      <c r="W415" s="105"/>
      <c r="X415" s="9"/>
      <c r="Y415" s="76" cm="1">
        <f t="array" ref="Y415">#REF!</f>
      </c>
      <c r="Z415" s="76" cm="1">
        <f t="array" ref="Z415">MAX(O415-Y415,0)</f>
      </c>
      <c r="AA415" s="9"/>
    </row>
    <row r="416" ht="13.65" customHeight="1">
      <c r="A416" s="24" cm="1">
        <f t="array" ref="A416">A415+1</f>
        <v>43506</v>
      </c>
      <c r="B416" s="200" cm="1">
        <f t="array" ref="B416">YEAR(A416)</f>
        <v>2019</v>
      </c>
      <c r="C416" s="201" cm="1">
        <f t="array" ref="C416">MONTH(A416)</f>
        <v>2</v>
      </c>
      <c r="D416" s="125" cm="1">
        <f t="array" ref="D416">'P'!D416</f>
        <v>182140</v>
      </c>
      <c r="E416" s="125" cm="1">
        <f t="array" ref="E416">'C'!E416</f>
        <v>322120</v>
      </c>
      <c r="F416" s="41" cm="1">
        <f t="array" ref="F416">D416+E416</f>
        <v>504260</v>
      </c>
      <c r="G416" s="119" cm="1">
        <f t="array" ref="G416">F416-F415</f>
        <v>550</v>
      </c>
      <c r="H416" s="119" cm="1">
        <f t="array" ref="H416">IF(G416&gt;0,G416,0)</f>
        <v>550</v>
      </c>
      <c r="I416" s="113" cm="1">
        <f t="array" ref="I416">MAX($F$334:F416)</f>
        <v>507320</v>
      </c>
      <c r="J416" s="126"/>
      <c r="K416" s="121" cm="1">
        <f t="array" ref="K416">MAX(0,I416-I415)</f>
        <v>0</v>
      </c>
      <c r="L416" s="113" cm="1">
        <f t="array" ref="L416">MIN(F416:F445)</f>
        <v>489740</v>
      </c>
      <c r="M416" s="113" cm="1">
        <f t="array" ref="M416">MAX(0,L416-L415)</f>
        <v>0</v>
      </c>
      <c r="N416" s="122" cm="1">
        <f t="array" ref="N416">MIN(M416,H416-K416)</f>
        <v>0</v>
      </c>
      <c r="O416" s="113" cm="1">
        <f t="array" ref="O416">K416+N416</f>
        <v>0</v>
      </c>
      <c r="P416" s="113" cm="1">
        <f t="array" ref="P416">H416-O416</f>
        <v>550</v>
      </c>
      <c r="Q416" s="119" cm="1">
        <f t="array" ref="Q416">MAX(0,IF(AND(K416=0,P416&gt;0),0,Q415+K416+U415))</f>
        <v>0</v>
      </c>
      <c r="R416" s="119" cm="1">
        <f t="array" ref="R416">MAX(0,R415+P416+V415)</f>
        <v>2690</v>
      </c>
      <c r="S416" s="199" cm="1">
        <f t="array" ref="S416">IF(G416&lt;0,G416,0)</f>
        <v>0</v>
      </c>
      <c r="T416" s="199" cm="1">
        <f t="array" ref="T416">MIN(0,S416+R415+V415)</f>
        <v>0</v>
      </c>
      <c r="U416" s="165" cm="1">
        <f t="array" ref="U416">MAX(S416,IF(Q416&gt;0,MAX(-Q416,S416),T416))</f>
        <v>0</v>
      </c>
      <c r="V416" s="166" cm="1">
        <f t="array" ref="V416">S416-U416</f>
        <v>0</v>
      </c>
      <c r="W416" s="105"/>
      <c r="X416" s="9"/>
      <c r="Y416" s="76" cm="1">
        <f t="array" ref="Y416">#REF!</f>
      </c>
      <c r="Z416" s="76" cm="1">
        <f t="array" ref="Z416">MAX(O416-Y416,0)</f>
      </c>
      <c r="AA416" s="9"/>
    </row>
    <row r="417" ht="13.65" customHeight="1">
      <c r="A417" s="24" cm="1">
        <f t="array" ref="A417">A416+1</f>
        <v>43507</v>
      </c>
      <c r="B417" s="200" cm="1">
        <f t="array" ref="B417">YEAR(A417)</f>
        <v>2019</v>
      </c>
      <c r="C417" s="201" cm="1">
        <f t="array" ref="C417">MONTH(A417)</f>
        <v>2</v>
      </c>
      <c r="D417" s="125" cm="1">
        <f t="array" ref="D417">'P'!D417</f>
        <v>181210</v>
      </c>
      <c r="E417" s="125" cm="1">
        <f t="array" ref="E417">'C'!E417</f>
        <v>322190</v>
      </c>
      <c r="F417" s="41" cm="1">
        <f t="array" ref="F417">D417+E417</f>
        <v>503400</v>
      </c>
      <c r="G417" s="119" cm="1">
        <f t="array" ref="G417">F417-F416</f>
        <v>-860</v>
      </c>
      <c r="H417" s="119" cm="1">
        <f t="array" ref="H417">IF(G417&gt;0,G417,0)</f>
        <v>0</v>
      </c>
      <c r="I417" s="113" cm="1">
        <f t="array" ref="I417">MAX($F$334:F417)</f>
        <v>507320</v>
      </c>
      <c r="J417" s="126"/>
      <c r="K417" s="121" cm="1">
        <f t="array" ref="K417">MAX(0,I417-I416)</f>
        <v>0</v>
      </c>
      <c r="L417" s="113" cm="1">
        <f t="array" ref="L417">MIN(F417:F446)</f>
        <v>489740</v>
      </c>
      <c r="M417" s="113" cm="1">
        <f t="array" ref="M417">MAX(0,L417-L416)</f>
        <v>0</v>
      </c>
      <c r="N417" s="122" cm="1">
        <f t="array" ref="N417">MIN(M417,H417-K417)</f>
        <v>0</v>
      </c>
      <c r="O417" s="113" cm="1">
        <f t="array" ref="O417">K417+N417</f>
        <v>0</v>
      </c>
      <c r="P417" s="113" cm="1">
        <f t="array" ref="P417">H417-O417</f>
        <v>0</v>
      </c>
      <c r="Q417" s="119" cm="1">
        <f t="array" ref="Q417">MAX(0,IF(AND(K417=0,P417&gt;0),0,Q416+K417+U416))</f>
        <v>0</v>
      </c>
      <c r="R417" s="119" cm="1">
        <f t="array" ref="R417">MAX(0,R416+P417+V416)</f>
        <v>2690</v>
      </c>
      <c r="S417" s="199" cm="1">
        <f t="array" ref="S417">IF(G417&lt;0,G417,0)</f>
        <v>-860</v>
      </c>
      <c r="T417" s="199" cm="1">
        <f t="array" ref="T417">MIN(0,S417+R416+V416)</f>
        <v>0</v>
      </c>
      <c r="U417" s="165" cm="1">
        <f t="array" ref="U417">MAX(S417,IF(Q417&gt;0,MAX(-Q417,S417),T417))</f>
        <v>0</v>
      </c>
      <c r="V417" s="166" cm="1">
        <f t="array" ref="V417">S417-U417</f>
        <v>-860</v>
      </c>
      <c r="W417" s="105"/>
      <c r="X417" s="9"/>
      <c r="Y417" s="76" cm="1">
        <f t="array" ref="Y417">#REF!</f>
      </c>
      <c r="Z417" s="76" cm="1">
        <f t="array" ref="Z417">MAX(O417-Y417,0)</f>
      </c>
      <c r="AA417" s="9"/>
    </row>
    <row r="418" ht="13.65" customHeight="1">
      <c r="A418" s="24" cm="1">
        <f t="array" ref="A418">A417+1</f>
        <v>43508</v>
      </c>
      <c r="B418" s="200" cm="1">
        <f t="array" ref="B418">YEAR(A418)</f>
        <v>2019</v>
      </c>
      <c r="C418" s="201" cm="1">
        <f t="array" ref="C418">MONTH(A418)</f>
        <v>2</v>
      </c>
      <c r="D418" s="125" cm="1">
        <f t="array" ref="D418">'P'!D418</f>
        <v>180140</v>
      </c>
      <c r="E418" s="125" cm="1">
        <f t="array" ref="E418">'C'!E418</f>
        <v>321790</v>
      </c>
      <c r="F418" s="41" cm="1">
        <f t="array" ref="F418">D418+E418</f>
        <v>501930</v>
      </c>
      <c r="G418" s="119" cm="1">
        <f t="array" ref="G418">F418-F417</f>
        <v>-1470</v>
      </c>
      <c r="H418" s="119" cm="1">
        <f t="array" ref="H418">IF(G418&gt;0,G418,0)</f>
        <v>0</v>
      </c>
      <c r="I418" s="113" cm="1">
        <f t="array" ref="I418">MAX($F$334:F418)</f>
        <v>507320</v>
      </c>
      <c r="J418" s="126"/>
      <c r="K418" s="121" cm="1">
        <f t="array" ref="K418">MAX(0,I418-I417)</f>
        <v>0</v>
      </c>
      <c r="L418" s="113" cm="1">
        <f t="array" ref="L418">MIN(F418:F447)</f>
        <v>489740</v>
      </c>
      <c r="M418" s="113" cm="1">
        <f t="array" ref="M418">MAX(0,L418-L417)</f>
        <v>0</v>
      </c>
      <c r="N418" s="122" cm="1">
        <f t="array" ref="N418">MIN(M418,H418-K418)</f>
        <v>0</v>
      </c>
      <c r="O418" s="113" cm="1">
        <f t="array" ref="O418">K418+N418</f>
        <v>0</v>
      </c>
      <c r="P418" s="113" cm="1">
        <f t="array" ref="P418">H418-O418</f>
        <v>0</v>
      </c>
      <c r="Q418" s="119" cm="1">
        <f t="array" ref="Q418">MAX(0,IF(AND(K418=0,P418&gt;0),0,Q417+K418+U417))</f>
        <v>0</v>
      </c>
      <c r="R418" s="119" cm="1">
        <f t="array" ref="R418">MAX(0,R417+P418+V417)</f>
        <v>1830</v>
      </c>
      <c r="S418" s="199" cm="1">
        <f t="array" ref="S418">IF(G418&lt;0,G418,0)</f>
        <v>-1470</v>
      </c>
      <c r="T418" s="199" cm="1">
        <f t="array" ref="T418">MIN(0,S418+R417+V417)</f>
        <v>0</v>
      </c>
      <c r="U418" s="165" cm="1">
        <f t="array" ref="U418">MAX(S418,IF(Q418&gt;0,MAX(-Q418,S418),T418))</f>
        <v>0</v>
      </c>
      <c r="V418" s="166" cm="1">
        <f t="array" ref="V418">S418-U418</f>
        <v>-1470</v>
      </c>
      <c r="W418" s="105"/>
      <c r="X418" s="9"/>
      <c r="Y418" s="76" cm="1">
        <f t="array" ref="Y418">#REF!</f>
      </c>
      <c r="Z418" s="76" cm="1">
        <f t="array" ref="Z418">MAX(O418-Y418,0)</f>
      </c>
      <c r="AA418" s="9"/>
    </row>
    <row r="419" ht="13.65" customHeight="1">
      <c r="A419" s="24" cm="1">
        <f t="array" ref="A419">A418+1</f>
        <v>43509</v>
      </c>
      <c r="B419" s="200" cm="1">
        <f t="array" ref="B419">YEAR(A419)</f>
        <v>2019</v>
      </c>
      <c r="C419" s="201" cm="1">
        <f t="array" ref="C419">MONTH(A419)</f>
        <v>2</v>
      </c>
      <c r="D419" s="125" cm="1">
        <f t="array" ref="D419">'P'!D419</f>
        <v>180470</v>
      </c>
      <c r="E419" s="125" cm="1">
        <f t="array" ref="E419">'C'!E419</f>
        <v>321860</v>
      </c>
      <c r="F419" s="41" cm="1">
        <f t="array" ref="F419">D419+E419</f>
        <v>502330</v>
      </c>
      <c r="G419" s="119" cm="1">
        <f t="array" ref="G419">F419-F418</f>
        <v>400</v>
      </c>
      <c r="H419" s="119" cm="1">
        <f t="array" ref="H419">IF(G419&gt;0,G419,0)</f>
        <v>400</v>
      </c>
      <c r="I419" s="113" cm="1">
        <f t="array" ref="I419">MAX($F$334:F419)</f>
        <v>507320</v>
      </c>
      <c r="J419" s="126"/>
      <c r="K419" s="121" cm="1">
        <f t="array" ref="K419">MAX(0,I419-I418)</f>
        <v>0</v>
      </c>
      <c r="L419" s="113" cm="1">
        <f t="array" ref="L419">MIN(F419:F448)</f>
        <v>489740</v>
      </c>
      <c r="M419" s="113" cm="1">
        <f t="array" ref="M419">MAX(0,L419-L418)</f>
        <v>0</v>
      </c>
      <c r="N419" s="122" cm="1">
        <f t="array" ref="N419">MIN(M419,H419-K419)</f>
        <v>0</v>
      </c>
      <c r="O419" s="113" cm="1">
        <f t="array" ref="O419">K419+N419</f>
        <v>0</v>
      </c>
      <c r="P419" s="113" cm="1">
        <f t="array" ref="P419">H419-O419</f>
        <v>400</v>
      </c>
      <c r="Q419" s="119" cm="1">
        <f t="array" ref="Q419">MAX(0,IF(AND(K419=0,P419&gt;0),0,Q418+K419+U418))</f>
        <v>0</v>
      </c>
      <c r="R419" s="119" cm="1">
        <f t="array" ref="R419">MAX(0,R418+P419+V418)</f>
        <v>760</v>
      </c>
      <c r="S419" s="199" cm="1">
        <f t="array" ref="S419">IF(G419&lt;0,G419,0)</f>
        <v>0</v>
      </c>
      <c r="T419" s="199" cm="1">
        <f t="array" ref="T419">MIN(0,S419+R418+V418)</f>
        <v>0</v>
      </c>
      <c r="U419" s="165" cm="1">
        <f t="array" ref="U419">MAX(S419,IF(Q419&gt;0,MAX(-Q419,S419),T419))</f>
        <v>0</v>
      </c>
      <c r="V419" s="166" cm="1">
        <f t="array" ref="V419">S419-U419</f>
        <v>0</v>
      </c>
      <c r="W419" s="105"/>
      <c r="X419" s="9"/>
      <c r="Y419" s="76" cm="1">
        <f t="array" ref="Y419">#REF!</f>
      </c>
      <c r="Z419" s="76" cm="1">
        <f t="array" ref="Z419">MAX(O419-Y419,0)</f>
      </c>
      <c r="AA419" s="9"/>
    </row>
    <row r="420" ht="13.65" customHeight="1">
      <c r="A420" s="24" cm="1">
        <f t="array" ref="A420">A419+1</f>
        <v>43510</v>
      </c>
      <c r="B420" s="200" cm="1">
        <f t="array" ref="B420">YEAR(A420)</f>
        <v>2019</v>
      </c>
      <c r="C420" s="201" cm="1">
        <f t="array" ref="C420">MONTH(A420)</f>
        <v>2</v>
      </c>
      <c r="D420" s="125" cm="1">
        <f t="array" ref="D420">'P'!D420</f>
        <v>193590</v>
      </c>
      <c r="E420" s="125" cm="1">
        <f t="array" ref="E420">'C'!E420</f>
        <v>322850</v>
      </c>
      <c r="F420" s="41" cm="1">
        <f t="array" ref="F420">D420+E420</f>
        <v>516440</v>
      </c>
      <c r="G420" s="119" cm="1">
        <f t="array" ref="G420">F420-F419</f>
        <v>14110</v>
      </c>
      <c r="H420" s="119" cm="1">
        <f t="array" ref="H420">IF(G420&gt;0,G420,0)</f>
        <v>14110</v>
      </c>
      <c r="I420" s="113" cm="1">
        <f t="array" ref="I420">MAX($F$334:F420)</f>
        <v>516440</v>
      </c>
      <c r="J420" s="126"/>
      <c r="K420" s="121" cm="1">
        <f t="array" ref="K420">MAX(0,I420-I419)</f>
        <v>9120</v>
      </c>
      <c r="L420" s="113" cm="1">
        <f t="array" ref="L420">MIN(F420:F449)</f>
        <v>489740</v>
      </c>
      <c r="M420" s="113" cm="1">
        <f t="array" ref="M420">MAX(0,L420-L419)</f>
        <v>0</v>
      </c>
      <c r="N420" s="122" cm="1">
        <f t="array" ref="N420">MIN(M420,H420-K420)</f>
        <v>0</v>
      </c>
      <c r="O420" s="113" cm="1">
        <f t="array" ref="O420">K420+N420</f>
        <v>9120</v>
      </c>
      <c r="P420" s="113" cm="1">
        <f t="array" ref="P420">H420-O420</f>
        <v>4990</v>
      </c>
      <c r="Q420" s="119" cm="1">
        <f t="array" ref="Q420">MAX(0,IF(AND(K420=0,P420&gt;0),0,Q419+K420+U419))</f>
        <v>9120</v>
      </c>
      <c r="R420" s="119" cm="1">
        <f t="array" ref="R420">MAX(0,R419+P420+V419)</f>
        <v>5750</v>
      </c>
      <c r="S420" s="199" cm="1">
        <f t="array" ref="S420">IF(G420&lt;0,G420,0)</f>
        <v>0</v>
      </c>
      <c r="T420" s="199" cm="1">
        <f t="array" ref="T420">MIN(0,S420+R419+V419)</f>
        <v>0</v>
      </c>
      <c r="U420" s="165" cm="1">
        <f t="array" ref="U420">MAX(S420,IF(Q420&gt;0,MAX(-Q420,S420),T420))</f>
        <v>0</v>
      </c>
      <c r="V420" s="166" cm="1">
        <f t="array" ref="V420">S420-U420</f>
        <v>0</v>
      </c>
      <c r="W420" s="105"/>
      <c r="X420" s="9"/>
      <c r="Y420" s="76" cm="1">
        <f t="array" ref="Y420">#REF!</f>
      </c>
      <c r="Z420" s="76" cm="1">
        <f t="array" ref="Z420">MAX(O420-Y420,0)</f>
      </c>
      <c r="AA420" s="9"/>
    </row>
    <row r="421" ht="13.65" customHeight="1">
      <c r="A421" s="24" cm="1">
        <f t="array" ref="A421">A420+1</f>
        <v>43511</v>
      </c>
      <c r="B421" s="200" cm="1">
        <f t="array" ref="B421">YEAR(A421)</f>
        <v>2019</v>
      </c>
      <c r="C421" s="201" cm="1">
        <f t="array" ref="C421">MONTH(A421)</f>
        <v>2</v>
      </c>
      <c r="D421" s="125" cm="1">
        <f t="array" ref="D421">'P'!D421</f>
        <v>196300</v>
      </c>
      <c r="E421" s="125" cm="1">
        <f t="array" ref="E421">'C'!E421</f>
        <v>325710</v>
      </c>
      <c r="F421" s="41" cm="1">
        <f t="array" ref="F421">D421+E421</f>
        <v>522010</v>
      </c>
      <c r="G421" s="119" cm="1">
        <f t="array" ref="G421">F421-F420</f>
        <v>5570</v>
      </c>
      <c r="H421" s="119" cm="1">
        <f t="array" ref="H421">IF(G421&gt;0,G421,0)</f>
        <v>5570</v>
      </c>
      <c r="I421" s="113" cm="1">
        <f t="array" ref="I421">MAX($F$334:F421)</f>
        <v>522010</v>
      </c>
      <c r="J421" s="126"/>
      <c r="K421" s="121" cm="1">
        <f t="array" ref="K421">MAX(0,I421-I420)</f>
        <v>5570</v>
      </c>
      <c r="L421" s="113" cm="1">
        <f t="array" ref="L421">MIN(F421:F450)</f>
        <v>489740</v>
      </c>
      <c r="M421" s="113" cm="1">
        <f t="array" ref="M421">MAX(0,L421-L420)</f>
        <v>0</v>
      </c>
      <c r="N421" s="122" cm="1">
        <f t="array" ref="N421">MIN(M421,H421-K421)</f>
        <v>0</v>
      </c>
      <c r="O421" s="113" cm="1">
        <f t="array" ref="O421">K421+N421</f>
        <v>5570</v>
      </c>
      <c r="P421" s="113" cm="1">
        <f t="array" ref="P421">H421-O421</f>
        <v>0</v>
      </c>
      <c r="Q421" s="119" cm="1">
        <f t="array" ref="Q421">MAX(0,IF(AND(K421=0,P421&gt;0),0,Q420+K421+U420))</f>
        <v>14690</v>
      </c>
      <c r="R421" s="119" cm="1">
        <f t="array" ref="R421">MAX(0,R420+P421+V420)</f>
        <v>5750</v>
      </c>
      <c r="S421" s="199" cm="1">
        <f t="array" ref="S421">IF(G421&lt;0,G421,0)</f>
        <v>0</v>
      </c>
      <c r="T421" s="199" cm="1">
        <f t="array" ref="T421">MIN(0,S421+R420+V420)</f>
        <v>0</v>
      </c>
      <c r="U421" s="165" cm="1">
        <f t="array" ref="U421">MAX(S421,IF(Q421&gt;0,MAX(-Q421,S421),T421))</f>
        <v>0</v>
      </c>
      <c r="V421" s="166" cm="1">
        <f t="array" ref="V421">S421-U421</f>
        <v>0</v>
      </c>
      <c r="W421" s="105"/>
      <c r="X421" s="9"/>
      <c r="Y421" s="76" cm="1">
        <f t="array" ref="Y421">#REF!</f>
      </c>
      <c r="Z421" s="76" cm="1">
        <f t="array" ref="Z421">MAX(O421-Y421,0)</f>
      </c>
      <c r="AA421" s="9"/>
    </row>
    <row r="422" ht="13.65" customHeight="1">
      <c r="A422" s="24" cm="1">
        <f t="array" ref="A422">A421+1</f>
        <v>43512</v>
      </c>
      <c r="B422" s="200" cm="1">
        <f t="array" ref="B422">YEAR(A422)</f>
        <v>2019</v>
      </c>
      <c r="C422" s="201" cm="1">
        <f t="array" ref="C422">MONTH(A422)</f>
        <v>2</v>
      </c>
      <c r="D422" s="125" cm="1">
        <f t="array" ref="D422">'P'!D422</f>
        <v>194540</v>
      </c>
      <c r="E422" s="125" cm="1">
        <f t="array" ref="E422">'C'!E422</f>
        <v>327710</v>
      </c>
      <c r="F422" s="41" cm="1">
        <f t="array" ref="F422">D422+E422</f>
        <v>522250</v>
      </c>
      <c r="G422" s="119" cm="1">
        <f t="array" ref="G422">F422-F421</f>
        <v>240</v>
      </c>
      <c r="H422" s="119" cm="1">
        <f t="array" ref="H422">IF(G422&gt;0,G422,0)</f>
        <v>240</v>
      </c>
      <c r="I422" s="113" cm="1">
        <f t="array" ref="I422">MAX($F$334:F422)</f>
        <v>522250</v>
      </c>
      <c r="J422" s="126"/>
      <c r="K422" s="121" cm="1">
        <f t="array" ref="K422">MAX(0,I422-I421)</f>
        <v>240</v>
      </c>
      <c r="L422" s="113" cm="1">
        <f t="array" ref="L422">MIN(F422:F451)</f>
        <v>489740</v>
      </c>
      <c r="M422" s="113" cm="1">
        <f t="array" ref="M422">MAX(0,L422-L421)</f>
        <v>0</v>
      </c>
      <c r="N422" s="122" cm="1">
        <f t="array" ref="N422">MIN(M422,H422-K422)</f>
        <v>0</v>
      </c>
      <c r="O422" s="113" cm="1">
        <f t="array" ref="O422">K422+N422</f>
        <v>240</v>
      </c>
      <c r="P422" s="113" cm="1">
        <f t="array" ref="P422">H422-O422</f>
        <v>0</v>
      </c>
      <c r="Q422" s="119" cm="1">
        <f t="array" ref="Q422">MAX(0,IF(AND(K422=0,P422&gt;0),0,Q421+K422+U421))</f>
        <v>14930</v>
      </c>
      <c r="R422" s="119" cm="1">
        <f t="array" ref="R422">MAX(0,R421+P422+V421)</f>
        <v>5750</v>
      </c>
      <c r="S422" s="199" cm="1">
        <f t="array" ref="S422">IF(G422&lt;0,G422,0)</f>
        <v>0</v>
      </c>
      <c r="T422" s="199" cm="1">
        <f t="array" ref="T422">MIN(0,S422+R421+V421)</f>
        <v>0</v>
      </c>
      <c r="U422" s="165" cm="1">
        <f t="array" ref="U422">MAX(S422,IF(Q422&gt;0,MAX(-Q422,S422),T422))</f>
        <v>0</v>
      </c>
      <c r="V422" s="166" cm="1">
        <f t="array" ref="V422">S422-U422</f>
        <v>0</v>
      </c>
      <c r="W422" s="105"/>
      <c r="X422" s="9"/>
      <c r="Y422" s="76" cm="1">
        <f t="array" ref="Y422">#REF!</f>
      </c>
      <c r="Z422" s="76" cm="1">
        <f t="array" ref="Z422">MAX(O422-Y422,0)</f>
      </c>
      <c r="AA422" s="9"/>
    </row>
    <row r="423" ht="13.65" customHeight="1">
      <c r="A423" s="24" cm="1">
        <f t="array" ref="A423">A422+1</f>
        <v>43513</v>
      </c>
      <c r="B423" s="200" cm="1">
        <f t="array" ref="B423">YEAR(A423)</f>
        <v>2019</v>
      </c>
      <c r="C423" s="201" cm="1">
        <f t="array" ref="C423">MONTH(A423)</f>
        <v>2</v>
      </c>
      <c r="D423" s="125" cm="1">
        <f t="array" ref="D423">'P'!D423</f>
        <v>191360</v>
      </c>
      <c r="E423" s="125" cm="1">
        <f t="array" ref="E423">'C'!E423</f>
        <v>329980</v>
      </c>
      <c r="F423" s="41" cm="1">
        <f t="array" ref="F423">D423+E423</f>
        <v>521340</v>
      </c>
      <c r="G423" s="119" cm="1">
        <f t="array" ref="G423">F423-F422</f>
        <v>-910</v>
      </c>
      <c r="H423" s="119" cm="1">
        <f t="array" ref="H423">IF(G423&gt;0,G423,0)</f>
        <v>0</v>
      </c>
      <c r="I423" s="113" cm="1">
        <f t="array" ref="I423">MAX($F$334:F423)</f>
        <v>522250</v>
      </c>
      <c r="J423" s="126"/>
      <c r="K423" s="121" cm="1">
        <f t="array" ref="K423">MAX(0,I423-I422)</f>
        <v>0</v>
      </c>
      <c r="L423" s="113" cm="1">
        <f t="array" ref="L423">MIN(F423:F452)</f>
        <v>489740</v>
      </c>
      <c r="M423" s="113" cm="1">
        <f t="array" ref="M423">MAX(0,L423-L422)</f>
        <v>0</v>
      </c>
      <c r="N423" s="122" cm="1">
        <f t="array" ref="N423">MIN(M423,H423-K423)</f>
        <v>0</v>
      </c>
      <c r="O423" s="113" cm="1">
        <f t="array" ref="O423">K423+N423</f>
        <v>0</v>
      </c>
      <c r="P423" s="113" cm="1">
        <f t="array" ref="P423">H423-O423</f>
        <v>0</v>
      </c>
      <c r="Q423" s="119" cm="1">
        <f t="array" ref="Q423">MAX(0,IF(AND(K423=0,P423&gt;0),0,Q422+K423+U422))</f>
        <v>14930</v>
      </c>
      <c r="R423" s="119" cm="1">
        <f t="array" ref="R423">MAX(0,R422+P423+V422)</f>
        <v>5750</v>
      </c>
      <c r="S423" s="199" cm="1">
        <f t="array" ref="S423">IF(G423&lt;0,G423,0)</f>
        <v>-910</v>
      </c>
      <c r="T423" s="199" cm="1">
        <f t="array" ref="T423">MIN(0,S423+R422+V422)</f>
        <v>0</v>
      </c>
      <c r="U423" s="165" cm="1">
        <f t="array" ref="U423">MAX(S423,IF(Q423&gt;0,MAX(-Q423,S423),T423))</f>
        <v>-910</v>
      </c>
      <c r="V423" s="166" cm="1">
        <f t="array" ref="V423">S423-U423</f>
        <v>0</v>
      </c>
      <c r="W423" s="105"/>
      <c r="X423" s="9"/>
      <c r="Y423" s="76" cm="1">
        <f t="array" ref="Y423">#REF!</f>
      </c>
      <c r="Z423" s="76" cm="1">
        <f t="array" ref="Z423">MAX(O423-Y423,0)</f>
      </c>
      <c r="AA423" s="9"/>
    </row>
    <row r="424" ht="13.65" customHeight="1">
      <c r="A424" s="24" cm="1">
        <f t="array" ref="A424">A423+1</f>
        <v>43514</v>
      </c>
      <c r="B424" s="200" cm="1">
        <f t="array" ref="B424">YEAR(A424)</f>
        <v>2019</v>
      </c>
      <c r="C424" s="201" cm="1">
        <f t="array" ref="C424">MONTH(A424)</f>
        <v>2</v>
      </c>
      <c r="D424" s="125" cm="1">
        <f t="array" ref="D424">'P'!D424</f>
        <v>190050</v>
      </c>
      <c r="E424" s="125" cm="1">
        <f t="array" ref="E424">'C'!E424</f>
        <v>328980</v>
      </c>
      <c r="F424" s="41" cm="1">
        <f t="array" ref="F424">D424+E424</f>
        <v>519030</v>
      </c>
      <c r="G424" s="119" cm="1">
        <f t="array" ref="G424">F424-F423</f>
        <v>-2310</v>
      </c>
      <c r="H424" s="119" cm="1">
        <f t="array" ref="H424">IF(G424&gt;0,G424,0)</f>
        <v>0</v>
      </c>
      <c r="I424" s="113" cm="1">
        <f t="array" ref="I424">MAX($F$334:F424)</f>
        <v>522250</v>
      </c>
      <c r="J424" s="126"/>
      <c r="K424" s="121" cm="1">
        <f t="array" ref="K424">MAX(0,I424-I423)</f>
        <v>0</v>
      </c>
      <c r="L424" s="113" cm="1">
        <f t="array" ref="L424">MIN(F424:F453)</f>
        <v>489740</v>
      </c>
      <c r="M424" s="113" cm="1">
        <f t="array" ref="M424">MAX(0,L424-L423)</f>
        <v>0</v>
      </c>
      <c r="N424" s="122" cm="1">
        <f t="array" ref="N424">MIN(M424,H424-K424)</f>
        <v>0</v>
      </c>
      <c r="O424" s="113" cm="1">
        <f t="array" ref="O424">K424+N424</f>
        <v>0</v>
      </c>
      <c r="P424" s="113" cm="1">
        <f t="array" ref="P424">H424-O424</f>
        <v>0</v>
      </c>
      <c r="Q424" s="119" cm="1">
        <f t="array" ref="Q424">MAX(0,IF(AND(K424=0,P424&gt;0),0,Q423+K424+U423))</f>
        <v>14020</v>
      </c>
      <c r="R424" s="119" cm="1">
        <f t="array" ref="R424">MAX(0,R423+P424+V423)</f>
        <v>5750</v>
      </c>
      <c r="S424" s="199" cm="1">
        <f t="array" ref="S424">IF(G424&lt;0,G424,0)</f>
        <v>-2310</v>
      </c>
      <c r="T424" s="199" cm="1">
        <f t="array" ref="T424">MIN(0,S424+R423+V423)</f>
        <v>0</v>
      </c>
      <c r="U424" s="165" cm="1">
        <f t="array" ref="U424">MAX(S424,IF(Q424&gt;0,MAX(-Q424,S424),T424))</f>
        <v>-2310</v>
      </c>
      <c r="V424" s="166" cm="1">
        <f t="array" ref="V424">S424-U424</f>
        <v>0</v>
      </c>
      <c r="W424" s="105"/>
      <c r="X424" s="9"/>
      <c r="Y424" s="76" cm="1">
        <f t="array" ref="Y424">#REF!</f>
      </c>
      <c r="Z424" s="76" cm="1">
        <f t="array" ref="Z424">MAX(O424-Y424,0)</f>
      </c>
      <c r="AA424" s="9"/>
    </row>
    <row r="425" ht="13.65" customHeight="1">
      <c r="A425" s="24" cm="1">
        <f t="array" ref="A425">A424+1</f>
        <v>43515</v>
      </c>
      <c r="B425" s="200" cm="1">
        <f t="array" ref="B425">YEAR(A425)</f>
        <v>2019</v>
      </c>
      <c r="C425" s="201" cm="1">
        <f t="array" ref="C425">MONTH(A425)</f>
        <v>2</v>
      </c>
      <c r="D425" s="125" cm="1">
        <f t="array" ref="D425">'P'!D425</f>
        <v>186890</v>
      </c>
      <c r="E425" s="125" cm="1">
        <f t="array" ref="E425">'C'!E425</f>
        <v>329250</v>
      </c>
      <c r="F425" s="41" cm="1">
        <f t="array" ref="F425">D425+E425</f>
        <v>516140</v>
      </c>
      <c r="G425" s="119" cm="1">
        <f t="array" ref="G425">F425-F424</f>
        <v>-2890</v>
      </c>
      <c r="H425" s="119" cm="1">
        <f t="array" ref="H425">IF(G425&gt;0,G425,0)</f>
        <v>0</v>
      </c>
      <c r="I425" s="113" cm="1">
        <f t="array" ref="I425">MAX($F$334:F425)</f>
        <v>522250</v>
      </c>
      <c r="J425" s="126"/>
      <c r="K425" s="121" cm="1">
        <f t="array" ref="K425">MAX(0,I425-I424)</f>
        <v>0</v>
      </c>
      <c r="L425" s="113" cm="1">
        <f t="array" ref="L425">MIN(F425:F454)</f>
        <v>489740</v>
      </c>
      <c r="M425" s="113" cm="1">
        <f t="array" ref="M425">MAX(0,L425-L424)</f>
        <v>0</v>
      </c>
      <c r="N425" s="122" cm="1">
        <f t="array" ref="N425">MIN(M425,H425-K425)</f>
        <v>0</v>
      </c>
      <c r="O425" s="113" cm="1">
        <f t="array" ref="O425">K425+N425</f>
        <v>0</v>
      </c>
      <c r="P425" s="113" cm="1">
        <f t="array" ref="P425">H425-O425</f>
        <v>0</v>
      </c>
      <c r="Q425" s="119" cm="1">
        <f t="array" ref="Q425">MAX(0,IF(AND(K425=0,P425&gt;0),0,Q424+K425+U424))</f>
        <v>11710</v>
      </c>
      <c r="R425" s="119" cm="1">
        <f t="array" ref="R425">MAX(0,R424+P425+V424)</f>
        <v>5750</v>
      </c>
      <c r="S425" s="199" cm="1">
        <f t="array" ref="S425">IF(G425&lt;0,G425,0)</f>
        <v>-2890</v>
      </c>
      <c r="T425" s="199" cm="1">
        <f t="array" ref="T425">MIN(0,S425+R424+V424)</f>
        <v>0</v>
      </c>
      <c r="U425" s="165" cm="1">
        <f t="array" ref="U425">MAX(S425,IF(Q425&gt;0,MAX(-Q425,S425),T425))</f>
        <v>-2890</v>
      </c>
      <c r="V425" s="166" cm="1">
        <f t="array" ref="V425">S425-U425</f>
        <v>0</v>
      </c>
      <c r="W425" s="105"/>
      <c r="X425" s="9"/>
      <c r="Y425" s="76" cm="1">
        <f t="array" ref="Y425">#REF!</f>
      </c>
      <c r="Z425" s="76" cm="1">
        <f t="array" ref="Z425">MAX(O425-Y425,0)</f>
      </c>
      <c r="AA425" s="9"/>
    </row>
    <row r="426" ht="13.65" customHeight="1">
      <c r="A426" s="24" cm="1">
        <f t="array" ref="A426">A425+1</f>
        <v>43516</v>
      </c>
      <c r="B426" s="200" cm="1">
        <f t="array" ref="B426">YEAR(A426)</f>
        <v>2019</v>
      </c>
      <c r="C426" s="201" cm="1">
        <f t="array" ref="C426">MONTH(A426)</f>
        <v>2</v>
      </c>
      <c r="D426" s="125" cm="1">
        <f t="array" ref="D426">'P'!D426</f>
        <v>184520</v>
      </c>
      <c r="E426" s="125" cm="1">
        <f t="array" ref="E426">'C'!E426</f>
        <v>328510</v>
      </c>
      <c r="F426" s="41" cm="1">
        <f t="array" ref="F426">D426+E426</f>
        <v>513030</v>
      </c>
      <c r="G426" s="119" cm="1">
        <f t="array" ref="G426">F426-F425</f>
        <v>-3110</v>
      </c>
      <c r="H426" s="119" cm="1">
        <f t="array" ref="H426">IF(G426&gt;0,G426,0)</f>
        <v>0</v>
      </c>
      <c r="I426" s="113" cm="1">
        <f t="array" ref="I426">MAX($F$334:F426)</f>
        <v>522250</v>
      </c>
      <c r="J426" s="126"/>
      <c r="K426" s="121" cm="1">
        <f t="array" ref="K426">MAX(0,I426-I425)</f>
        <v>0</v>
      </c>
      <c r="L426" s="113" cm="1">
        <f t="array" ref="L426">MIN(F426:F455)</f>
        <v>489740</v>
      </c>
      <c r="M426" s="113" cm="1">
        <f t="array" ref="M426">MAX(0,L426-L425)</f>
        <v>0</v>
      </c>
      <c r="N426" s="122" cm="1">
        <f t="array" ref="N426">MIN(M426,H426-K426)</f>
        <v>0</v>
      </c>
      <c r="O426" s="113" cm="1">
        <f t="array" ref="O426">K426+N426</f>
        <v>0</v>
      </c>
      <c r="P426" s="113" cm="1">
        <f t="array" ref="P426">H426-O426</f>
        <v>0</v>
      </c>
      <c r="Q426" s="119" cm="1">
        <f t="array" ref="Q426">MAX(0,IF(AND(K426=0,P426&gt;0),0,Q425+K426+U425))</f>
        <v>8820</v>
      </c>
      <c r="R426" s="119" cm="1">
        <f t="array" ref="R426">MAX(0,R425+P426+V425)</f>
        <v>5750</v>
      </c>
      <c r="S426" s="199" cm="1">
        <f t="array" ref="S426">IF(G426&lt;0,G426,0)</f>
        <v>-3110</v>
      </c>
      <c r="T426" s="199" cm="1">
        <f t="array" ref="T426">MIN(0,S426+R425+V425)</f>
        <v>0</v>
      </c>
      <c r="U426" s="165" cm="1">
        <f t="array" ref="U426">MAX(S426,IF(Q426&gt;0,MAX(-Q426,S426),T426))</f>
        <v>-3110</v>
      </c>
      <c r="V426" s="166" cm="1">
        <f t="array" ref="V426">S426-U426</f>
        <v>0</v>
      </c>
      <c r="W426" s="105"/>
      <c r="X426" s="9"/>
      <c r="Y426" s="76" cm="1">
        <f t="array" ref="Y426">#REF!</f>
      </c>
      <c r="Z426" s="76" cm="1">
        <f t="array" ref="Z426">MAX(O426-Y426,0)</f>
      </c>
      <c r="AA426" s="9"/>
    </row>
    <row r="427" ht="13.65" customHeight="1">
      <c r="A427" s="24" cm="1">
        <f t="array" ref="A427">A426+1</f>
        <v>43517</v>
      </c>
      <c r="B427" s="200" cm="1">
        <f t="array" ref="B427">YEAR(A427)</f>
        <v>2019</v>
      </c>
      <c r="C427" s="201" cm="1">
        <f t="array" ref="C427">MONTH(A427)</f>
        <v>2</v>
      </c>
      <c r="D427" s="125" cm="1">
        <f t="array" ref="D427">'P'!D427</f>
        <v>183990</v>
      </c>
      <c r="E427" s="125" cm="1">
        <f t="array" ref="E427">'C'!E427</f>
        <v>325440</v>
      </c>
      <c r="F427" s="41" cm="1">
        <f t="array" ref="F427">D427+E427</f>
        <v>509430</v>
      </c>
      <c r="G427" s="119" cm="1">
        <f t="array" ref="G427">F427-F426</f>
        <v>-3600</v>
      </c>
      <c r="H427" s="119" cm="1">
        <f t="array" ref="H427">IF(G427&gt;0,G427,0)</f>
        <v>0</v>
      </c>
      <c r="I427" s="113" cm="1">
        <f t="array" ref="I427">MAX($F$334:F427)</f>
        <v>522250</v>
      </c>
      <c r="J427" s="126"/>
      <c r="K427" s="121" cm="1">
        <f t="array" ref="K427">MAX(0,I427-I426)</f>
        <v>0</v>
      </c>
      <c r="L427" s="113" cm="1">
        <f t="array" ref="L427">MIN(F427:F456)</f>
        <v>489740</v>
      </c>
      <c r="M427" s="113" cm="1">
        <f t="array" ref="M427">MAX(0,L427-L426)</f>
        <v>0</v>
      </c>
      <c r="N427" s="122" cm="1">
        <f t="array" ref="N427">MIN(M427,H427-K427)</f>
        <v>0</v>
      </c>
      <c r="O427" s="113" cm="1">
        <f t="array" ref="O427">K427+N427</f>
        <v>0</v>
      </c>
      <c r="P427" s="113" cm="1">
        <f t="array" ref="P427">H427-O427</f>
        <v>0</v>
      </c>
      <c r="Q427" s="119" cm="1">
        <f t="array" ref="Q427">MAX(0,IF(AND(K427=0,P427&gt;0),0,Q426+K427+U426))</f>
        <v>5710</v>
      </c>
      <c r="R427" s="119" cm="1">
        <f t="array" ref="R427">MAX(0,R426+P427+V426)</f>
        <v>5750</v>
      </c>
      <c r="S427" s="199" cm="1">
        <f t="array" ref="S427">IF(G427&lt;0,G427,0)</f>
        <v>-3600</v>
      </c>
      <c r="T427" s="199" cm="1">
        <f t="array" ref="T427">MIN(0,S427+R426+V426)</f>
        <v>0</v>
      </c>
      <c r="U427" s="165" cm="1">
        <f t="array" ref="U427">MAX(S427,IF(Q427&gt;0,MAX(-Q427,S427),T427))</f>
        <v>-3600</v>
      </c>
      <c r="V427" s="166" cm="1">
        <f t="array" ref="V427">S427-U427</f>
        <v>0</v>
      </c>
      <c r="W427" s="105"/>
      <c r="X427" s="9"/>
      <c r="Y427" s="76" cm="1">
        <f t="array" ref="Y427">#REF!</f>
      </c>
      <c r="Z427" s="76" cm="1">
        <f t="array" ref="Z427">MAX(O427-Y427,0)</f>
      </c>
      <c r="AA427" s="9"/>
    </row>
    <row r="428" ht="13.65" customHeight="1">
      <c r="A428" s="24" cm="1">
        <f t="array" ref="A428">A427+1</f>
        <v>43518</v>
      </c>
      <c r="B428" s="200" cm="1">
        <f t="array" ref="B428">YEAR(A428)</f>
        <v>2019</v>
      </c>
      <c r="C428" s="201" cm="1">
        <f t="array" ref="C428">MONTH(A428)</f>
        <v>2</v>
      </c>
      <c r="D428" s="125" cm="1">
        <f t="array" ref="D428">'P'!D428</f>
        <v>183180</v>
      </c>
      <c r="E428" s="125" cm="1">
        <f t="array" ref="E428">'C'!E428</f>
        <v>322650</v>
      </c>
      <c r="F428" s="41" cm="1">
        <f t="array" ref="F428">D428+E428</f>
        <v>505830</v>
      </c>
      <c r="G428" s="119" cm="1">
        <f t="array" ref="G428">F428-F427</f>
        <v>-3600</v>
      </c>
      <c r="H428" s="119" cm="1">
        <f t="array" ref="H428">IF(G428&gt;0,G428,0)</f>
        <v>0</v>
      </c>
      <c r="I428" s="113" cm="1">
        <f t="array" ref="I428">MAX($F$334:F428)</f>
        <v>522250</v>
      </c>
      <c r="J428" s="126"/>
      <c r="K428" s="121" cm="1">
        <f t="array" ref="K428">MAX(0,I428-I427)</f>
        <v>0</v>
      </c>
      <c r="L428" s="113" cm="1">
        <f t="array" ref="L428">MIN(F428:F457)</f>
        <v>489740</v>
      </c>
      <c r="M428" s="113" cm="1">
        <f t="array" ref="M428">MAX(0,L428-L427)</f>
        <v>0</v>
      </c>
      <c r="N428" s="122" cm="1">
        <f t="array" ref="N428">MIN(M428,H428-K428)</f>
        <v>0</v>
      </c>
      <c r="O428" s="113" cm="1">
        <f t="array" ref="O428">K428+N428</f>
        <v>0</v>
      </c>
      <c r="P428" s="113" cm="1">
        <f t="array" ref="P428">H428-O428</f>
        <v>0</v>
      </c>
      <c r="Q428" s="119" cm="1">
        <f t="array" ref="Q428">MAX(0,IF(AND(K428=0,P428&gt;0),0,Q427+K428+U427))</f>
        <v>2110</v>
      </c>
      <c r="R428" s="119" cm="1">
        <f t="array" ref="R428">MAX(0,R427+P428+V427)</f>
        <v>5750</v>
      </c>
      <c r="S428" s="199" cm="1">
        <f t="array" ref="S428">IF(G428&lt;0,G428,0)</f>
        <v>-3600</v>
      </c>
      <c r="T428" s="199" cm="1">
        <f t="array" ref="T428">MIN(0,S428+R427+V427)</f>
        <v>0</v>
      </c>
      <c r="U428" s="165" cm="1">
        <f t="array" ref="U428">MAX(S428,IF(Q428&gt;0,MAX(-Q428,S428),T428))</f>
        <v>-2110</v>
      </c>
      <c r="V428" s="166" cm="1">
        <f t="array" ref="V428">S428-U428</f>
        <v>-1490</v>
      </c>
      <c r="W428" s="105"/>
      <c r="X428" s="9"/>
      <c r="Y428" s="76" cm="1">
        <f t="array" ref="Y428">#REF!</f>
      </c>
      <c r="Z428" s="76" cm="1">
        <f t="array" ref="Z428">MAX(O428-Y428,0)</f>
      </c>
      <c r="AA428" s="9"/>
    </row>
    <row r="429" ht="13.65" customHeight="1">
      <c r="A429" s="24" cm="1">
        <f t="array" ref="A429">A428+1</f>
        <v>43519</v>
      </c>
      <c r="B429" s="200" cm="1">
        <f t="array" ref="B429">YEAR(A429)</f>
        <v>2019</v>
      </c>
      <c r="C429" s="201" cm="1">
        <f t="array" ref="C429">MONTH(A429)</f>
        <v>2</v>
      </c>
      <c r="D429" s="125" cm="1">
        <f t="array" ref="D429">'P'!D429</f>
        <v>182580</v>
      </c>
      <c r="E429" s="125" cm="1">
        <f t="array" ref="E429">'C'!E429</f>
        <v>319810</v>
      </c>
      <c r="F429" s="41" cm="1">
        <f t="array" ref="F429">D429+E429</f>
        <v>502390</v>
      </c>
      <c r="G429" s="119" cm="1">
        <f t="array" ref="G429">F429-F428</f>
        <v>-3440</v>
      </c>
      <c r="H429" s="119" cm="1">
        <f t="array" ref="H429">IF(G429&gt;0,G429,0)</f>
        <v>0</v>
      </c>
      <c r="I429" s="113" cm="1">
        <f t="array" ref="I429">MAX($F$334:F429)</f>
        <v>522250</v>
      </c>
      <c r="J429" s="126"/>
      <c r="K429" s="121" cm="1">
        <f t="array" ref="K429">MAX(0,I429-I428)</f>
        <v>0</v>
      </c>
      <c r="L429" s="113" cm="1">
        <f t="array" ref="L429">MIN(F429:F458)</f>
        <v>489740</v>
      </c>
      <c r="M429" s="113" cm="1">
        <f t="array" ref="M429">MAX(0,L429-L428)</f>
        <v>0</v>
      </c>
      <c r="N429" s="122" cm="1">
        <f t="array" ref="N429">MIN(M429,H429-K429)</f>
        <v>0</v>
      </c>
      <c r="O429" s="113" cm="1">
        <f t="array" ref="O429">K429+N429</f>
        <v>0</v>
      </c>
      <c r="P429" s="113" cm="1">
        <f t="array" ref="P429">H429-O429</f>
        <v>0</v>
      </c>
      <c r="Q429" s="119" cm="1">
        <f t="array" ref="Q429">MAX(0,IF(AND(K429=0,P429&gt;0),0,Q428+K429+U428))</f>
        <v>0</v>
      </c>
      <c r="R429" s="119" cm="1">
        <f t="array" ref="R429">MAX(0,R428+P429+V428)</f>
        <v>4260</v>
      </c>
      <c r="S429" s="199" cm="1">
        <f t="array" ref="S429">IF(G429&lt;0,G429,0)</f>
        <v>-3440</v>
      </c>
      <c r="T429" s="199" cm="1">
        <f t="array" ref="T429">MIN(0,S429+R428+V428)</f>
        <v>0</v>
      </c>
      <c r="U429" s="165" cm="1">
        <f t="array" ref="U429">MAX(S429,IF(Q429&gt;0,MAX(-Q429,S429),T429))</f>
        <v>0</v>
      </c>
      <c r="V429" s="166" cm="1">
        <f t="array" ref="V429">S429-U429</f>
        <v>-3440</v>
      </c>
      <c r="W429" s="105"/>
      <c r="X429" s="9"/>
      <c r="Y429" s="76" cm="1">
        <f t="array" ref="Y429">#REF!</f>
      </c>
      <c r="Z429" s="76" cm="1">
        <f t="array" ref="Z429">MAX(O429-Y429,0)</f>
      </c>
      <c r="AA429" s="9"/>
    </row>
    <row r="430" ht="13.65" customHeight="1">
      <c r="A430" s="24" cm="1">
        <f t="array" ref="A430">A429+1</f>
        <v>43520</v>
      </c>
      <c r="B430" s="200" cm="1">
        <f t="array" ref="B430">YEAR(A430)</f>
        <v>2019</v>
      </c>
      <c r="C430" s="201" cm="1">
        <f t="array" ref="C430">MONTH(A430)</f>
        <v>2</v>
      </c>
      <c r="D430" s="125" cm="1">
        <f t="array" ref="D430">'P'!D430</f>
        <v>182060</v>
      </c>
      <c r="E430" s="125" cm="1">
        <f t="array" ref="E430">'C'!E430</f>
        <v>317110</v>
      </c>
      <c r="F430" s="41" cm="1">
        <f t="array" ref="F430">D430+E430</f>
        <v>499170</v>
      </c>
      <c r="G430" s="119" cm="1">
        <f t="array" ref="G430">F430-F429</f>
        <v>-3220</v>
      </c>
      <c r="H430" s="119" cm="1">
        <f t="array" ref="H430">IF(G430&gt;0,G430,0)</f>
        <v>0</v>
      </c>
      <c r="I430" s="113" cm="1">
        <f t="array" ref="I430">MAX($F$334:F430)</f>
        <v>522250</v>
      </c>
      <c r="J430" s="126"/>
      <c r="K430" s="121" cm="1">
        <f t="array" ref="K430">MAX(0,I430-I429)</f>
        <v>0</v>
      </c>
      <c r="L430" s="113" cm="1">
        <f t="array" ref="L430">MIN(F430:F459)</f>
        <v>489740</v>
      </c>
      <c r="M430" s="113" cm="1">
        <f t="array" ref="M430">MAX(0,L430-L429)</f>
        <v>0</v>
      </c>
      <c r="N430" s="122" cm="1">
        <f t="array" ref="N430">MIN(M430,H430-K430)</f>
        <v>0</v>
      </c>
      <c r="O430" s="113" cm="1">
        <f t="array" ref="O430">K430+N430</f>
        <v>0</v>
      </c>
      <c r="P430" s="113" cm="1">
        <f t="array" ref="P430">H430-O430</f>
        <v>0</v>
      </c>
      <c r="Q430" s="119" cm="1">
        <f t="array" ref="Q430">MAX(0,IF(AND(K430=0,P430&gt;0),0,Q429+K430+U429))</f>
        <v>0</v>
      </c>
      <c r="R430" s="119" cm="1">
        <f t="array" ref="R430">MAX(0,R429+P430+V429)</f>
        <v>820</v>
      </c>
      <c r="S430" s="199" cm="1">
        <f t="array" ref="S430">IF(G430&lt;0,G430,0)</f>
        <v>-3220</v>
      </c>
      <c r="T430" s="199" cm="1">
        <f t="array" ref="T430">MIN(0,S430+R429+V429)</f>
        <v>-2400</v>
      </c>
      <c r="U430" s="165" cm="1">
        <f t="array" ref="U430">MAX(S430,IF(Q430&gt;0,MAX(-Q430,S430),T430))</f>
        <v>-2400</v>
      </c>
      <c r="V430" s="166" cm="1">
        <f t="array" ref="V430">S430-U430</f>
        <v>-820</v>
      </c>
      <c r="W430" s="105"/>
      <c r="X430" s="9"/>
      <c r="Y430" s="76" cm="1">
        <f t="array" ref="Y430">#REF!</f>
      </c>
      <c r="Z430" s="76" cm="1">
        <f t="array" ref="Z430">MAX(O430-Y430,0)</f>
      </c>
      <c r="AA430" s="9"/>
    </row>
    <row r="431" ht="13.65" customHeight="1">
      <c r="A431" s="24" cm="1">
        <f t="array" ref="A431">A430+1</f>
        <v>43521</v>
      </c>
      <c r="B431" s="200" cm="1">
        <f t="array" ref="B431">YEAR(A431)</f>
        <v>2019</v>
      </c>
      <c r="C431" s="201" cm="1">
        <f t="array" ref="C431">MONTH(A431)</f>
        <v>2</v>
      </c>
      <c r="D431" s="125" cm="1">
        <f t="array" ref="D431">'P'!D431</f>
        <v>181520</v>
      </c>
      <c r="E431" s="125" cm="1">
        <f t="array" ref="E431">'C'!E431</f>
        <v>314420</v>
      </c>
      <c r="F431" s="41" cm="1">
        <f t="array" ref="F431">D431+E431</f>
        <v>495940</v>
      </c>
      <c r="G431" s="119" cm="1">
        <f t="array" ref="G431">F431-F430</f>
        <v>-3230</v>
      </c>
      <c r="H431" s="119" cm="1">
        <f t="array" ref="H431">IF(G431&gt;0,G431,0)</f>
        <v>0</v>
      </c>
      <c r="I431" s="113" cm="1">
        <f t="array" ref="I431">MAX($F$334:F431)</f>
        <v>522250</v>
      </c>
      <c r="J431" s="126"/>
      <c r="K431" s="121" cm="1">
        <f t="array" ref="K431">MAX(0,I431-I430)</f>
        <v>0</v>
      </c>
      <c r="L431" s="113" cm="1">
        <f t="array" ref="L431">MIN(F431:F460)</f>
        <v>489740</v>
      </c>
      <c r="M431" s="113" cm="1">
        <f t="array" ref="M431">MAX(0,L431-L430)</f>
        <v>0</v>
      </c>
      <c r="N431" s="122" cm="1">
        <f t="array" ref="N431">MIN(M431,H431-K431)</f>
        <v>0</v>
      </c>
      <c r="O431" s="113" cm="1">
        <f t="array" ref="O431">K431+N431</f>
        <v>0</v>
      </c>
      <c r="P431" s="113" cm="1">
        <f t="array" ref="P431">H431-O431</f>
        <v>0</v>
      </c>
      <c r="Q431" s="119" cm="1">
        <f t="array" ref="Q431">MAX(0,IF(AND(K431=0,P431&gt;0),0,Q430+K431+U430))</f>
        <v>0</v>
      </c>
      <c r="R431" s="119" cm="1">
        <f t="array" ref="R431">MAX(0,R430+P431+V430)</f>
        <v>0</v>
      </c>
      <c r="S431" s="199" cm="1">
        <f t="array" ref="S431">IF(G431&lt;0,G431,0)</f>
        <v>-3230</v>
      </c>
      <c r="T431" s="199" cm="1">
        <f t="array" ref="T431">MIN(0,S431+R430+V430)</f>
        <v>-3230</v>
      </c>
      <c r="U431" s="165" cm="1">
        <f t="array" ref="U431">MAX(S431,IF(Q431&gt;0,MAX(-Q431,S431),T431))</f>
        <v>-3230</v>
      </c>
      <c r="V431" s="166" cm="1">
        <f t="array" ref="V431">S431-U431</f>
        <v>0</v>
      </c>
      <c r="W431" s="105"/>
      <c r="X431" s="9"/>
      <c r="Y431" s="76" cm="1">
        <f t="array" ref="Y431">#REF!</f>
      </c>
      <c r="Z431" s="76" cm="1">
        <f t="array" ref="Z431">MAX(O431-Y431,0)</f>
      </c>
      <c r="AA431" s="9"/>
    </row>
    <row r="432" ht="13.65" customHeight="1">
      <c r="A432" s="24" cm="1">
        <f t="array" ref="A432">A431+1</f>
        <v>43522</v>
      </c>
      <c r="B432" s="200" cm="1">
        <f t="array" ref="B432">YEAR(A432)</f>
        <v>2019</v>
      </c>
      <c r="C432" s="201" cm="1">
        <f t="array" ref="C432">MONTH(A432)</f>
        <v>2</v>
      </c>
      <c r="D432" s="125" cm="1">
        <f t="array" ref="D432">'P'!D432</f>
        <v>180860</v>
      </c>
      <c r="E432" s="125" cm="1">
        <f t="array" ref="E432">'C'!E432</f>
        <v>311670</v>
      </c>
      <c r="F432" s="41" cm="1">
        <f t="array" ref="F432">D432+E432</f>
        <v>492530</v>
      </c>
      <c r="G432" s="119" cm="1">
        <f t="array" ref="G432">F432-F431</f>
        <v>-3410</v>
      </c>
      <c r="H432" s="119" cm="1">
        <f t="array" ref="H432">IF(G432&gt;0,G432,0)</f>
        <v>0</v>
      </c>
      <c r="I432" s="113" cm="1">
        <f t="array" ref="I432">MAX($F$334:F432)</f>
        <v>522250</v>
      </c>
      <c r="J432" s="126"/>
      <c r="K432" s="121" cm="1">
        <f t="array" ref="K432">MAX(0,I432-I431)</f>
        <v>0</v>
      </c>
      <c r="L432" s="113" cm="1">
        <f t="array" ref="L432">MIN(F432:F461)</f>
        <v>489740</v>
      </c>
      <c r="M432" s="113" cm="1">
        <f t="array" ref="M432">MAX(0,L432-L431)</f>
        <v>0</v>
      </c>
      <c r="N432" s="122" cm="1">
        <f t="array" ref="N432">MIN(M432,H432-K432)</f>
        <v>0</v>
      </c>
      <c r="O432" s="113" cm="1">
        <f t="array" ref="O432">K432+N432</f>
        <v>0</v>
      </c>
      <c r="P432" s="113" cm="1">
        <f t="array" ref="P432">H432-O432</f>
        <v>0</v>
      </c>
      <c r="Q432" s="119" cm="1">
        <f t="array" ref="Q432">MAX(0,IF(AND(K432=0,P432&gt;0),0,Q431+K432+U431))</f>
        <v>0</v>
      </c>
      <c r="R432" s="119" cm="1">
        <f t="array" ref="R432">MAX(0,R431+P432+V431)</f>
        <v>0</v>
      </c>
      <c r="S432" s="199" cm="1">
        <f t="array" ref="S432">IF(G432&lt;0,G432,0)</f>
        <v>-3410</v>
      </c>
      <c r="T432" s="199" cm="1">
        <f t="array" ref="T432">MIN(0,S432+R431+V431)</f>
        <v>-3410</v>
      </c>
      <c r="U432" s="165" cm="1">
        <f t="array" ref="U432">MAX(S432,IF(Q432&gt;0,MAX(-Q432,S432),T432))</f>
        <v>-3410</v>
      </c>
      <c r="V432" s="166" cm="1">
        <f t="array" ref="V432">S432-U432</f>
        <v>0</v>
      </c>
      <c r="W432" s="105"/>
      <c r="X432" s="9"/>
      <c r="Y432" s="76" cm="1">
        <f t="array" ref="Y432">#REF!</f>
      </c>
      <c r="Z432" s="76" cm="1">
        <f t="array" ref="Z432">MAX(O432-Y432,0)</f>
      </c>
      <c r="AA432" s="9"/>
    </row>
    <row r="433" ht="13.65" customHeight="1">
      <c r="A433" s="24" cm="1">
        <f t="array" ref="A433">A432+1</f>
        <v>43523</v>
      </c>
      <c r="B433" s="200" cm="1">
        <f t="array" ref="B433">YEAR(A433)</f>
        <v>2019</v>
      </c>
      <c r="C433" s="201" cm="1">
        <f t="array" ref="C433">MONTH(A433)</f>
        <v>2</v>
      </c>
      <c r="D433" s="125" cm="1">
        <f t="array" ref="D433">'P'!D433</f>
        <v>181000</v>
      </c>
      <c r="E433" s="125" cm="1">
        <f t="array" ref="E433">'C'!E433</f>
        <v>309520</v>
      </c>
      <c r="F433" s="41" cm="1">
        <f t="array" ref="F433">D433+E433</f>
        <v>490520</v>
      </c>
      <c r="G433" s="119" cm="1">
        <f t="array" ref="G433">F433-F432</f>
        <v>-2010</v>
      </c>
      <c r="H433" s="119" cm="1">
        <f t="array" ref="H433">IF(G433&gt;0,G433,0)</f>
        <v>0</v>
      </c>
      <c r="I433" s="113" cm="1">
        <f t="array" ref="I433">MAX($F$334:F433)</f>
        <v>522250</v>
      </c>
      <c r="J433" s="126"/>
      <c r="K433" s="121" cm="1">
        <f t="array" ref="K433">MAX(0,I433-I432)</f>
        <v>0</v>
      </c>
      <c r="L433" s="113" cm="1">
        <f t="array" ref="L433">MIN(F433:F462)</f>
        <v>489740</v>
      </c>
      <c r="M433" s="113" cm="1">
        <f t="array" ref="M433">MAX(0,L433-L432)</f>
        <v>0</v>
      </c>
      <c r="N433" s="122" cm="1">
        <f t="array" ref="N433">MIN(M433,H433-K433)</f>
        <v>0</v>
      </c>
      <c r="O433" s="113" cm="1">
        <f t="array" ref="O433">K433+N433</f>
        <v>0</v>
      </c>
      <c r="P433" s="113" cm="1">
        <f t="array" ref="P433">H433-O433</f>
        <v>0</v>
      </c>
      <c r="Q433" s="119" cm="1">
        <f t="array" ref="Q433">MAX(0,IF(AND(K433=0,P433&gt;0),0,Q432+K433+U432))</f>
        <v>0</v>
      </c>
      <c r="R433" s="119" cm="1">
        <f t="array" ref="R433">MAX(0,R432+P433+V432)</f>
        <v>0</v>
      </c>
      <c r="S433" s="199" cm="1">
        <f t="array" ref="S433">IF(G433&lt;0,G433,0)</f>
        <v>-2010</v>
      </c>
      <c r="T433" s="199" cm="1">
        <f t="array" ref="T433">MIN(0,S433+R432+V432)</f>
        <v>-2010</v>
      </c>
      <c r="U433" s="165" cm="1">
        <f t="array" ref="U433">MAX(S433,IF(Q433&gt;0,MAX(-Q433,S433),T433))</f>
        <v>-2010</v>
      </c>
      <c r="V433" s="166" cm="1">
        <f t="array" ref="V433">S433-U433</f>
        <v>0</v>
      </c>
      <c r="W433" s="105"/>
      <c r="X433" s="9"/>
      <c r="Y433" s="76" cm="1">
        <f t="array" ref="Y433">#REF!</f>
      </c>
      <c r="Z433" s="76" cm="1">
        <f t="array" ref="Z433">MAX(O433-Y433,0)</f>
      </c>
      <c r="AA433" s="9"/>
    </row>
    <row r="434" ht="13.65" customHeight="1">
      <c r="A434" s="24" cm="1">
        <f t="array" ref="A434">A433+1</f>
        <v>43524</v>
      </c>
      <c r="B434" s="200" cm="1">
        <f t="array" ref="B434">YEAR(A434)</f>
        <v>2019</v>
      </c>
      <c r="C434" s="201" cm="1">
        <f t="array" ref="C434">MONTH(A434)</f>
        <v>2</v>
      </c>
      <c r="D434" s="125" cm="1">
        <f t="array" ref="D434">'P'!D434</f>
        <v>181870</v>
      </c>
      <c r="E434" s="125" cm="1">
        <f t="array" ref="E434">'C'!E434</f>
        <v>308100</v>
      </c>
      <c r="F434" s="41" cm="1">
        <f t="array" ref="F434">D434+E434</f>
        <v>489970</v>
      </c>
      <c r="G434" s="119" cm="1">
        <f t="array" ref="G434">F434-F433</f>
        <v>-550</v>
      </c>
      <c r="H434" s="119" cm="1">
        <f t="array" ref="H434">IF(G434&gt;0,G434,0)</f>
        <v>0</v>
      </c>
      <c r="I434" s="113" cm="1">
        <f t="array" ref="I434">MAX($F$334:F434)</f>
        <v>522250</v>
      </c>
      <c r="J434" s="126"/>
      <c r="K434" s="121" cm="1">
        <f t="array" ref="K434">MAX(0,I434-I433)</f>
        <v>0</v>
      </c>
      <c r="L434" s="113" cm="1">
        <f t="array" ref="L434">MIN(F434:F463)</f>
        <v>489740</v>
      </c>
      <c r="M434" s="113" cm="1">
        <f t="array" ref="M434">MAX(0,L434-L433)</f>
        <v>0</v>
      </c>
      <c r="N434" s="122" cm="1">
        <f t="array" ref="N434">MIN(M434,H434-K434)</f>
        <v>0</v>
      </c>
      <c r="O434" s="113" cm="1">
        <f t="array" ref="O434">K434+N434</f>
        <v>0</v>
      </c>
      <c r="P434" s="113" cm="1">
        <f t="array" ref="P434">H434-O434</f>
        <v>0</v>
      </c>
      <c r="Q434" s="119" cm="1">
        <f t="array" ref="Q434">MAX(0,IF(AND(K434=0,P434&gt;0),0,Q433+K434+U433))</f>
        <v>0</v>
      </c>
      <c r="R434" s="119" cm="1">
        <f t="array" ref="R434">MAX(0,R433+P434+V433)</f>
        <v>0</v>
      </c>
      <c r="S434" s="199" cm="1">
        <f t="array" ref="S434">IF(G434&lt;0,G434,0)</f>
        <v>-550</v>
      </c>
      <c r="T434" s="199" cm="1">
        <f t="array" ref="T434">MIN(0,S434+R433+V433)</f>
        <v>-550</v>
      </c>
      <c r="U434" s="165" cm="1">
        <f t="array" ref="U434">MAX(S434,IF(Q434&gt;0,MAX(-Q434,S434),T434))</f>
        <v>-550</v>
      </c>
      <c r="V434" s="166" cm="1">
        <f t="array" ref="V434">S434-U434</f>
        <v>0</v>
      </c>
      <c r="W434" s="105"/>
      <c r="X434" s="9"/>
      <c r="Y434" s="76" cm="1">
        <f t="array" ref="Y434">#REF!</f>
      </c>
      <c r="Z434" s="76" cm="1">
        <f t="array" ref="Z434">MAX(O434-Y434,0)</f>
      </c>
      <c r="AA434" s="9"/>
    </row>
    <row r="435" ht="13.65" customHeight="1">
      <c r="A435" s="24" cm="1">
        <f t="array" ref="A435">A434+1</f>
        <v>43525</v>
      </c>
      <c r="B435" s="200" cm="1">
        <f t="array" ref="B435">YEAR(A435)</f>
        <v>2019</v>
      </c>
      <c r="C435" s="201" cm="1">
        <f t="array" ref="C435">MONTH(A435)</f>
        <v>3</v>
      </c>
      <c r="D435" s="125" cm="1">
        <f t="array" ref="D435">'P'!D435</f>
        <v>182810</v>
      </c>
      <c r="E435" s="125" cm="1">
        <f t="array" ref="E435">'C'!E435</f>
        <v>306930</v>
      </c>
      <c r="F435" s="41" cm="1">
        <f t="array" ref="F435">D435+E435</f>
        <v>489740</v>
      </c>
      <c r="G435" s="119" cm="1">
        <f t="array" ref="G435">F435-F434</f>
        <v>-230</v>
      </c>
      <c r="H435" s="119" cm="1">
        <f t="array" ref="H435">IF(G435&gt;0,G435,0)</f>
        <v>0</v>
      </c>
      <c r="I435" s="113" cm="1">
        <f t="array" ref="I435">MAX($F$334:F435)</f>
        <v>522250</v>
      </c>
      <c r="J435" s="126"/>
      <c r="K435" s="121" cm="1">
        <f t="array" ref="K435">MAX(0,I435-I434)</f>
        <v>0</v>
      </c>
      <c r="L435" s="113" cm="1">
        <f t="array" ref="L435">MIN(F435:F464)</f>
        <v>489740</v>
      </c>
      <c r="M435" s="113" cm="1">
        <f t="array" ref="M435">MAX(0,L435-L434)</f>
        <v>0</v>
      </c>
      <c r="N435" s="122" cm="1">
        <f t="array" ref="N435">MIN(M435,H435-K435)</f>
        <v>0</v>
      </c>
      <c r="O435" s="113" cm="1">
        <f t="array" ref="O435">K435+N435</f>
        <v>0</v>
      </c>
      <c r="P435" s="113" cm="1">
        <f t="array" ref="P435">H435-O435</f>
        <v>0</v>
      </c>
      <c r="Q435" s="119" cm="1">
        <f t="array" ref="Q435">MAX(0,IF(AND(K435=0,P435&gt;0),0,Q434+K435+U434))</f>
        <v>0</v>
      </c>
      <c r="R435" s="119" cm="1">
        <f t="array" ref="R435">MAX(0,R434+P435+V434)</f>
        <v>0</v>
      </c>
      <c r="S435" s="199" cm="1">
        <f t="array" ref="S435">IF(G435&lt;0,G435,0)</f>
        <v>-230</v>
      </c>
      <c r="T435" s="199" cm="1">
        <f t="array" ref="T435">MIN(0,S435+R434+V434)</f>
        <v>-230</v>
      </c>
      <c r="U435" s="165" cm="1">
        <f t="array" ref="U435">MAX(S435,IF(Q435&gt;0,MAX(-Q435,S435),T435))</f>
        <v>-230</v>
      </c>
      <c r="V435" s="166" cm="1">
        <f t="array" ref="V435">S435-U435</f>
        <v>0</v>
      </c>
      <c r="W435" s="105"/>
      <c r="X435" s="9"/>
      <c r="Y435" s="76" cm="1">
        <f t="array" ref="Y435">#REF!</f>
      </c>
      <c r="Z435" s="76" cm="1">
        <f t="array" ref="Z435">MAX(O435-Y435,0)</f>
      </c>
      <c r="AA435" s="9"/>
    </row>
    <row r="436" ht="13.65" customHeight="1">
      <c r="A436" s="24" cm="1">
        <f t="array" ref="A436">A435+1</f>
        <v>43526</v>
      </c>
      <c r="B436" s="200" cm="1">
        <f t="array" ref="B436">YEAR(A436)</f>
        <v>2019</v>
      </c>
      <c r="C436" s="201" cm="1">
        <f t="array" ref="C436">MONTH(A436)</f>
        <v>3</v>
      </c>
      <c r="D436" s="125" cm="1">
        <f t="array" ref="D436">'P'!D436</f>
        <v>185080</v>
      </c>
      <c r="E436" s="125" cm="1">
        <f t="array" ref="E436">'C'!E436</f>
        <v>306670</v>
      </c>
      <c r="F436" s="41" cm="1">
        <f t="array" ref="F436">D436+E436</f>
        <v>491750</v>
      </c>
      <c r="G436" s="119" cm="1">
        <f t="array" ref="G436">F436-F435</f>
        <v>2010</v>
      </c>
      <c r="H436" s="119" cm="1">
        <f t="array" ref="H436">IF(G436&gt;0,G436,0)</f>
        <v>2010</v>
      </c>
      <c r="I436" s="113" cm="1">
        <f t="array" ref="I436">MAX($F$334:F436)</f>
        <v>522250</v>
      </c>
      <c r="J436" s="126"/>
      <c r="K436" s="121" cm="1">
        <f t="array" ref="K436">MAX(0,I436-I435)</f>
        <v>0</v>
      </c>
      <c r="L436" s="113" cm="1">
        <f t="array" ref="L436">MIN(F436:F465)</f>
        <v>491750</v>
      </c>
      <c r="M436" s="113" cm="1">
        <f t="array" ref="M436">MAX(0,L436-L435)</f>
        <v>2010</v>
      </c>
      <c r="N436" s="122" cm="1">
        <f t="array" ref="N436">MIN(M436,H436-K436)</f>
        <v>2010</v>
      </c>
      <c r="O436" s="113" cm="1">
        <f t="array" ref="O436">K436+N436</f>
        <v>2010</v>
      </c>
      <c r="P436" s="113" cm="1">
        <f t="array" ref="P436">H436-O436</f>
        <v>0</v>
      </c>
      <c r="Q436" s="119" cm="1">
        <f t="array" ref="Q436">MAX(0,IF(AND(K436=0,P436&gt;0),0,Q435+K436+U435))</f>
        <v>0</v>
      </c>
      <c r="R436" s="119" cm="1">
        <f t="array" ref="R436">MAX(0,R435+P436+V435)</f>
        <v>0</v>
      </c>
      <c r="S436" s="199" cm="1">
        <f t="array" ref="S436">IF(G436&lt;0,G436,0)</f>
        <v>0</v>
      </c>
      <c r="T436" s="199" cm="1">
        <f t="array" ref="T436">MIN(0,S436+R435+V435)</f>
        <v>0</v>
      </c>
      <c r="U436" s="165" cm="1">
        <f t="array" ref="U436">MAX(S436,IF(Q436&gt;0,MAX(-Q436,S436),T436))</f>
        <v>0</v>
      </c>
      <c r="V436" s="166" cm="1">
        <f t="array" ref="V436">S436-U436</f>
        <v>0</v>
      </c>
      <c r="W436" s="105"/>
      <c r="X436" s="9"/>
      <c r="Y436" s="76" cm="1">
        <f t="array" ref="Y436">#REF!</f>
      </c>
      <c r="Z436" s="76" cm="1">
        <f t="array" ref="Z436">MAX(O436-Y436,0)</f>
      </c>
      <c r="AA436" s="9"/>
    </row>
    <row r="437" ht="13.65" customHeight="1">
      <c r="A437" s="24" cm="1">
        <f t="array" ref="A437">A436+1</f>
        <v>43527</v>
      </c>
      <c r="B437" s="200" cm="1">
        <f t="array" ref="B437">YEAR(A437)</f>
        <v>2019</v>
      </c>
      <c r="C437" s="201" cm="1">
        <f t="array" ref="C437">MONTH(A437)</f>
        <v>3</v>
      </c>
      <c r="D437" s="125" cm="1">
        <f t="array" ref="D437">'P'!D437</f>
        <v>189460</v>
      </c>
      <c r="E437" s="125" cm="1">
        <f t="array" ref="E437">'C'!E437</f>
        <v>308290</v>
      </c>
      <c r="F437" s="41" cm="1">
        <f t="array" ref="F437">D437+E437</f>
        <v>497750</v>
      </c>
      <c r="G437" s="119" cm="1">
        <f t="array" ref="G437">F437-F436</f>
        <v>6000</v>
      </c>
      <c r="H437" s="119" cm="1">
        <f t="array" ref="H437">IF(G437&gt;0,G437,0)</f>
        <v>6000</v>
      </c>
      <c r="I437" s="113" cm="1">
        <f t="array" ref="I437">MAX($F$334:F437)</f>
        <v>522250</v>
      </c>
      <c r="J437" s="126"/>
      <c r="K437" s="121" cm="1">
        <f t="array" ref="K437">MAX(0,I437-I436)</f>
        <v>0</v>
      </c>
      <c r="L437" s="113" cm="1">
        <f t="array" ref="L437">MIN(F437:F466)</f>
        <v>496780</v>
      </c>
      <c r="M437" s="113" cm="1">
        <f t="array" ref="M437">MAX(0,L437-L436)</f>
        <v>5030</v>
      </c>
      <c r="N437" s="122" cm="1">
        <f t="array" ref="N437">MIN(M437,H437-K437)</f>
        <v>5030</v>
      </c>
      <c r="O437" s="113" cm="1">
        <f t="array" ref="O437">K437+N437</f>
        <v>5030</v>
      </c>
      <c r="P437" s="113" cm="1">
        <f t="array" ref="P437">H437-O437</f>
        <v>970</v>
      </c>
      <c r="Q437" s="119" cm="1">
        <f t="array" ref="Q437">MAX(0,IF(AND(K437=0,P437&gt;0),0,Q436+K437+U436))</f>
        <v>0</v>
      </c>
      <c r="R437" s="119" cm="1">
        <f t="array" ref="R437">MAX(0,R436+P437+V436)</f>
        <v>970</v>
      </c>
      <c r="S437" s="199" cm="1">
        <f t="array" ref="S437">IF(G437&lt;0,G437,0)</f>
        <v>0</v>
      </c>
      <c r="T437" s="199" cm="1">
        <f t="array" ref="T437">MIN(0,S437+R436+V436)</f>
        <v>0</v>
      </c>
      <c r="U437" s="165" cm="1">
        <f t="array" ref="U437">MAX(S437,IF(Q437&gt;0,MAX(-Q437,S437),T437))</f>
        <v>0</v>
      </c>
      <c r="V437" s="166" cm="1">
        <f t="array" ref="V437">S437-U437</f>
        <v>0</v>
      </c>
      <c r="W437" s="105"/>
      <c r="X437" s="9"/>
      <c r="Y437" s="76" cm="1">
        <f t="array" ref="Y437">#REF!</f>
      </c>
      <c r="Z437" s="76" cm="1">
        <f t="array" ref="Z437">MAX(O437-Y437,0)</f>
      </c>
      <c r="AA437" s="9"/>
    </row>
    <row r="438" ht="13.65" customHeight="1">
      <c r="A438" s="24" cm="1">
        <f t="array" ref="A438">A437+1</f>
        <v>43528</v>
      </c>
      <c r="B438" s="200" cm="1">
        <f t="array" ref="B438">YEAR(A438)</f>
        <v>2019</v>
      </c>
      <c r="C438" s="201" cm="1">
        <f t="array" ref="C438">MONTH(A438)</f>
        <v>3</v>
      </c>
      <c r="D438" s="125" cm="1">
        <f t="array" ref="D438">'P'!D438</f>
        <v>190570</v>
      </c>
      <c r="E438" s="125" cm="1">
        <f t="array" ref="E438">'C'!E438</f>
        <v>311870</v>
      </c>
      <c r="F438" s="41" cm="1">
        <f t="array" ref="F438">D438+E438</f>
        <v>502440</v>
      </c>
      <c r="G438" s="119" cm="1">
        <f t="array" ref="G438">F438-F437</f>
        <v>4690</v>
      </c>
      <c r="H438" s="119" cm="1">
        <f t="array" ref="H438">IF(G438&gt;0,G438,0)</f>
        <v>4690</v>
      </c>
      <c r="I438" s="113" cm="1">
        <f t="array" ref="I438">MAX($F$334:F438)</f>
        <v>522250</v>
      </c>
      <c r="J438" s="126"/>
      <c r="K438" s="121" cm="1">
        <f t="array" ref="K438">MAX(0,I438-I437)</f>
        <v>0</v>
      </c>
      <c r="L438" s="113" cm="1">
        <f t="array" ref="L438">MIN(F438:F467)</f>
        <v>496780</v>
      </c>
      <c r="M438" s="113" cm="1">
        <f t="array" ref="M438">MAX(0,L438-L437)</f>
        <v>0</v>
      </c>
      <c r="N438" s="122" cm="1">
        <f t="array" ref="N438">MIN(M438,H438-K438)</f>
        <v>0</v>
      </c>
      <c r="O438" s="113" cm="1">
        <f t="array" ref="O438">K438+N438</f>
        <v>0</v>
      </c>
      <c r="P438" s="113" cm="1">
        <f t="array" ref="P438">H438-O438</f>
        <v>4690</v>
      </c>
      <c r="Q438" s="119" cm="1">
        <f t="array" ref="Q438">MAX(0,IF(AND(K438=0,P438&gt;0),0,Q437+K438+U437))</f>
        <v>0</v>
      </c>
      <c r="R438" s="119" cm="1">
        <f t="array" ref="R438">MAX(0,R437+P438+V437)</f>
        <v>5660</v>
      </c>
      <c r="S438" s="199" cm="1">
        <f t="array" ref="S438">IF(G438&lt;0,G438,0)</f>
        <v>0</v>
      </c>
      <c r="T438" s="199" cm="1">
        <f t="array" ref="T438">MIN(0,S438+R437+V437)</f>
        <v>0</v>
      </c>
      <c r="U438" s="165" cm="1">
        <f t="array" ref="U438">MAX(S438,IF(Q438&gt;0,MAX(-Q438,S438),T438))</f>
        <v>0</v>
      </c>
      <c r="V438" s="166" cm="1">
        <f t="array" ref="V438">S438-U438</f>
        <v>0</v>
      </c>
      <c r="W438" s="105"/>
      <c r="X438" s="9"/>
      <c r="Y438" s="76" cm="1">
        <f t="array" ref="Y438">#REF!</f>
      </c>
      <c r="Z438" s="76" cm="1">
        <f t="array" ref="Z438">MAX(O438-Y438,0)</f>
      </c>
      <c r="AA438" s="9"/>
    </row>
    <row r="439" ht="13.65" customHeight="1">
      <c r="A439" s="24" cm="1">
        <f t="array" ref="A439">A438+1</f>
        <v>43529</v>
      </c>
      <c r="B439" s="200" cm="1">
        <f t="array" ref="B439">YEAR(A439)</f>
        <v>2019</v>
      </c>
      <c r="C439" s="201" cm="1">
        <f t="array" ref="C439">MONTH(A439)</f>
        <v>3</v>
      </c>
      <c r="D439" s="125" cm="1">
        <f t="array" ref="D439">'P'!D439</f>
        <v>189260</v>
      </c>
      <c r="E439" s="125" cm="1">
        <f t="array" ref="E439">'C'!E439</f>
        <v>315070</v>
      </c>
      <c r="F439" s="41" cm="1">
        <f t="array" ref="F439">D439+E439</f>
        <v>504330</v>
      </c>
      <c r="G439" s="119" cm="1">
        <f t="array" ref="G439">F439-F438</f>
        <v>1890</v>
      </c>
      <c r="H439" s="119" cm="1">
        <f t="array" ref="H439">IF(G439&gt;0,G439,0)</f>
        <v>1890</v>
      </c>
      <c r="I439" s="113" cm="1">
        <f t="array" ref="I439">MAX($F$334:F439)</f>
        <v>522250</v>
      </c>
      <c r="J439" s="126"/>
      <c r="K439" s="121" cm="1">
        <f t="array" ref="K439">MAX(0,I439-I438)</f>
        <v>0</v>
      </c>
      <c r="L439" s="113" cm="1">
        <f t="array" ref="L439">MIN(F439:F468)</f>
        <v>496780</v>
      </c>
      <c r="M439" s="113" cm="1">
        <f t="array" ref="M439">MAX(0,L439-L438)</f>
        <v>0</v>
      </c>
      <c r="N439" s="122" cm="1">
        <f t="array" ref="N439">MIN(M439,H439-K439)</f>
        <v>0</v>
      </c>
      <c r="O439" s="113" cm="1">
        <f t="array" ref="O439">K439+N439</f>
        <v>0</v>
      </c>
      <c r="P439" s="113" cm="1">
        <f t="array" ref="P439">H439-O439</f>
        <v>1890</v>
      </c>
      <c r="Q439" s="119" cm="1">
        <f t="array" ref="Q439">MAX(0,IF(AND(K439=0,P439&gt;0),0,Q438+K439+U438))</f>
        <v>0</v>
      </c>
      <c r="R439" s="119" cm="1">
        <f t="array" ref="R439">MAX(0,R438+P439+V438)</f>
        <v>7550</v>
      </c>
      <c r="S439" s="199" cm="1">
        <f t="array" ref="S439">IF(G439&lt;0,G439,0)</f>
        <v>0</v>
      </c>
      <c r="T439" s="199" cm="1">
        <f t="array" ref="T439">MIN(0,S439+R438+V438)</f>
        <v>0</v>
      </c>
      <c r="U439" s="165" cm="1">
        <f t="array" ref="U439">MAX(S439,IF(Q439&gt;0,MAX(-Q439,S439),T439))</f>
        <v>0</v>
      </c>
      <c r="V439" s="166" cm="1">
        <f t="array" ref="V439">S439-U439</f>
        <v>0</v>
      </c>
      <c r="W439" s="105"/>
      <c r="X439" s="9"/>
      <c r="Y439" s="76" cm="1">
        <f t="array" ref="Y439">#REF!</f>
      </c>
      <c r="Z439" s="76" cm="1">
        <f t="array" ref="Z439">MAX(O439-Y439,0)</f>
      </c>
      <c r="AA439" s="9"/>
    </row>
    <row r="440" ht="13.65" customHeight="1">
      <c r="A440" s="24" cm="1">
        <f t="array" ref="A440">A439+1</f>
        <v>43530</v>
      </c>
      <c r="B440" s="200" cm="1">
        <f t="array" ref="B440">YEAR(A440)</f>
        <v>2019</v>
      </c>
      <c r="C440" s="201" cm="1">
        <f t="array" ref="C440">MONTH(A440)</f>
        <v>3</v>
      </c>
      <c r="D440" s="125" cm="1">
        <f t="array" ref="D440">'P'!D440</f>
        <v>190050</v>
      </c>
      <c r="E440" s="125" cm="1">
        <f t="array" ref="E440">'C'!E440</f>
        <v>317570</v>
      </c>
      <c r="F440" s="41" cm="1">
        <f t="array" ref="F440">D440+E440</f>
        <v>507620</v>
      </c>
      <c r="G440" s="119" cm="1">
        <f t="array" ref="G440">F440-F439</f>
        <v>3290</v>
      </c>
      <c r="H440" s="119" cm="1">
        <f t="array" ref="H440">IF(G440&gt;0,G440,0)</f>
        <v>3290</v>
      </c>
      <c r="I440" s="113" cm="1">
        <f t="array" ref="I440">MAX($F$334:F440)</f>
        <v>522250</v>
      </c>
      <c r="J440" s="126"/>
      <c r="K440" s="121" cm="1">
        <f t="array" ref="K440">MAX(0,I440-I439)</f>
        <v>0</v>
      </c>
      <c r="L440" s="113" cm="1">
        <f t="array" ref="L440">MIN(F440:F469)</f>
        <v>496780</v>
      </c>
      <c r="M440" s="113" cm="1">
        <f t="array" ref="M440">MAX(0,L440-L439)</f>
        <v>0</v>
      </c>
      <c r="N440" s="122" cm="1">
        <f t="array" ref="N440">MIN(M440,H440-K440)</f>
        <v>0</v>
      </c>
      <c r="O440" s="113" cm="1">
        <f t="array" ref="O440">K440+N440</f>
        <v>0</v>
      </c>
      <c r="P440" s="113" cm="1">
        <f t="array" ref="P440">H440-O440</f>
        <v>3290</v>
      </c>
      <c r="Q440" s="119" cm="1">
        <f t="array" ref="Q440">MAX(0,IF(AND(K440=0,P440&gt;0),0,Q439+K440+U439))</f>
        <v>0</v>
      </c>
      <c r="R440" s="119" cm="1">
        <f t="array" ref="R440">MAX(0,R439+P440+V439)</f>
        <v>10840</v>
      </c>
      <c r="S440" s="199" cm="1">
        <f t="array" ref="S440">IF(G440&lt;0,G440,0)</f>
        <v>0</v>
      </c>
      <c r="T440" s="199" cm="1">
        <f t="array" ref="T440">MIN(0,S440+R439+V439)</f>
        <v>0</v>
      </c>
      <c r="U440" s="165" cm="1">
        <f t="array" ref="U440">MAX(S440,IF(Q440&gt;0,MAX(-Q440,S440),T440))</f>
        <v>0</v>
      </c>
      <c r="V440" s="166" cm="1">
        <f t="array" ref="V440">S440-U440</f>
        <v>0</v>
      </c>
      <c r="W440" s="105"/>
      <c r="X440" s="9"/>
      <c r="Y440" s="76" cm="1">
        <f t="array" ref="Y440">#REF!</f>
      </c>
      <c r="Z440" s="76" cm="1">
        <f t="array" ref="Z440">MAX(O440-Y440,0)</f>
      </c>
      <c r="AA440" s="9"/>
    </row>
    <row r="441" ht="13.65" customHeight="1">
      <c r="A441" s="24" cm="1">
        <f t="array" ref="A441">A440+1</f>
        <v>43531</v>
      </c>
      <c r="B441" s="200" cm="1">
        <f t="array" ref="B441">YEAR(A441)</f>
        <v>2019</v>
      </c>
      <c r="C441" s="201" cm="1">
        <f t="array" ref="C441">MONTH(A441)</f>
        <v>3</v>
      </c>
      <c r="D441" s="125" cm="1">
        <f t="array" ref="D441">'P'!D441</f>
        <v>193420</v>
      </c>
      <c r="E441" s="125" cm="1">
        <f t="array" ref="E441">'C'!E441</f>
        <v>319810</v>
      </c>
      <c r="F441" s="41" cm="1">
        <f t="array" ref="F441">D441+E441</f>
        <v>513230</v>
      </c>
      <c r="G441" s="119" cm="1">
        <f t="array" ref="G441">F441-F440</f>
        <v>5610</v>
      </c>
      <c r="H441" s="119" cm="1">
        <f t="array" ref="H441">IF(G441&gt;0,G441,0)</f>
        <v>5610</v>
      </c>
      <c r="I441" s="113" cm="1">
        <f t="array" ref="I441">MAX($F$334:F441)</f>
        <v>522250</v>
      </c>
      <c r="J441" s="126"/>
      <c r="K441" s="121" cm="1">
        <f t="array" ref="K441">MAX(0,I441-I440)</f>
        <v>0</v>
      </c>
      <c r="L441" s="113" cm="1">
        <f t="array" ref="L441">MIN(F441:F470)</f>
        <v>496780</v>
      </c>
      <c r="M441" s="113" cm="1">
        <f t="array" ref="M441">MAX(0,L441-L440)</f>
        <v>0</v>
      </c>
      <c r="N441" s="122" cm="1">
        <f t="array" ref="N441">MIN(M441,H441-K441)</f>
        <v>0</v>
      </c>
      <c r="O441" s="113" cm="1">
        <f t="array" ref="O441">K441+N441</f>
        <v>0</v>
      </c>
      <c r="P441" s="113" cm="1">
        <f t="array" ref="P441">H441-O441</f>
        <v>5610</v>
      </c>
      <c r="Q441" s="119" cm="1">
        <f t="array" ref="Q441">MAX(0,IF(AND(K441=0,P441&gt;0),0,Q440+K441+U440))</f>
        <v>0</v>
      </c>
      <c r="R441" s="119" cm="1">
        <f t="array" ref="R441">MAX(0,R440+P441+V440)</f>
        <v>16450</v>
      </c>
      <c r="S441" s="199" cm="1">
        <f t="array" ref="S441">IF(G441&lt;0,G441,0)</f>
        <v>0</v>
      </c>
      <c r="T441" s="199" cm="1">
        <f t="array" ref="T441">MIN(0,S441+R440+V440)</f>
        <v>0</v>
      </c>
      <c r="U441" s="165" cm="1">
        <f t="array" ref="U441">MAX(S441,IF(Q441&gt;0,MAX(-Q441,S441),T441))</f>
        <v>0</v>
      </c>
      <c r="V441" s="166" cm="1">
        <f t="array" ref="V441">S441-U441</f>
        <v>0</v>
      </c>
      <c r="W441" s="105"/>
      <c r="X441" s="9"/>
      <c r="Y441" s="76" cm="1">
        <f t="array" ref="Y441">#REF!</f>
      </c>
      <c r="Z441" s="76" cm="1">
        <f t="array" ref="Z441">MAX(O441-Y441,0)</f>
      </c>
      <c r="AA441" s="9"/>
    </row>
    <row r="442" ht="13.65" customHeight="1">
      <c r="A442" s="24" cm="1">
        <f t="array" ref="A442">A441+1</f>
        <v>43532</v>
      </c>
      <c r="B442" s="200" cm="1">
        <f t="array" ref="B442">YEAR(A442)</f>
        <v>2019</v>
      </c>
      <c r="C442" s="201" cm="1">
        <f t="array" ref="C442">MONTH(A442)</f>
        <v>3</v>
      </c>
      <c r="D442" s="125" cm="1">
        <f t="array" ref="D442">'P'!D442</f>
        <v>194410</v>
      </c>
      <c r="E442" s="125" cm="1">
        <f t="array" ref="E442">'C'!E442</f>
        <v>321860</v>
      </c>
      <c r="F442" s="41" cm="1">
        <f t="array" ref="F442">D442+E442</f>
        <v>516270</v>
      </c>
      <c r="G442" s="119" cm="1">
        <f t="array" ref="G442">F442-F441</f>
        <v>3040</v>
      </c>
      <c r="H442" s="119" cm="1">
        <f t="array" ref="H442">IF(G442&gt;0,G442,0)</f>
        <v>3040</v>
      </c>
      <c r="I442" s="113" cm="1">
        <f t="array" ref="I442">MAX($F$334:F442)</f>
        <v>522250</v>
      </c>
      <c r="J442" s="126"/>
      <c r="K442" s="121" cm="1">
        <f t="array" ref="K442">MAX(0,I442-I441)</f>
        <v>0</v>
      </c>
      <c r="L442" s="113" cm="1">
        <f t="array" ref="L442">MIN(F442:F471)</f>
        <v>496780</v>
      </c>
      <c r="M442" s="113" cm="1">
        <f t="array" ref="M442">MAX(0,L442-L441)</f>
        <v>0</v>
      </c>
      <c r="N442" s="122" cm="1">
        <f t="array" ref="N442">MIN(M442,H442-K442)</f>
        <v>0</v>
      </c>
      <c r="O442" s="113" cm="1">
        <f t="array" ref="O442">K442+N442</f>
        <v>0</v>
      </c>
      <c r="P442" s="113" cm="1">
        <f t="array" ref="P442">H442-O442</f>
        <v>3040</v>
      </c>
      <c r="Q442" s="119" cm="1">
        <f t="array" ref="Q442">MAX(0,IF(AND(K442=0,P442&gt;0),0,Q441+K442+U441))</f>
        <v>0</v>
      </c>
      <c r="R442" s="119" cm="1">
        <f t="array" ref="R442">MAX(0,R441+P442+V441)</f>
        <v>19490</v>
      </c>
      <c r="S442" s="199" cm="1">
        <f t="array" ref="S442">IF(G442&lt;0,G442,0)</f>
        <v>0</v>
      </c>
      <c r="T442" s="199" cm="1">
        <f t="array" ref="T442">MIN(0,S442+R441+V441)</f>
        <v>0</v>
      </c>
      <c r="U442" s="165" cm="1">
        <f t="array" ref="U442">MAX(S442,IF(Q442&gt;0,MAX(-Q442,S442),T442))</f>
        <v>0</v>
      </c>
      <c r="V442" s="166" cm="1">
        <f t="array" ref="V442">S442-U442</f>
        <v>0</v>
      </c>
      <c r="W442" s="105"/>
      <c r="X442" s="9"/>
      <c r="Y442" s="76" cm="1">
        <f t="array" ref="Y442">#REF!</f>
      </c>
      <c r="Z442" s="76" cm="1">
        <f t="array" ref="Z442">MAX(O442-Y442,0)</f>
      </c>
      <c r="AA442" s="9"/>
    </row>
    <row r="443" ht="13.65" customHeight="1">
      <c r="A443" s="24" cm="1">
        <f t="array" ref="A443">A442+1</f>
        <v>43533</v>
      </c>
      <c r="B443" s="200" cm="1">
        <f t="array" ref="B443">YEAR(A443)</f>
        <v>2019</v>
      </c>
      <c r="C443" s="201" cm="1">
        <f t="array" ref="C443">MONTH(A443)</f>
        <v>3</v>
      </c>
      <c r="D443" s="125" cm="1">
        <f t="array" ref="D443">'P'!D443</f>
        <v>193810</v>
      </c>
      <c r="E443" s="125" cm="1">
        <f t="array" ref="E443">'C'!E443</f>
        <v>323250</v>
      </c>
      <c r="F443" s="41" cm="1">
        <f t="array" ref="F443">D443+E443</f>
        <v>517060</v>
      </c>
      <c r="G443" s="119" cm="1">
        <f t="array" ref="G443">F443-F442</f>
        <v>790</v>
      </c>
      <c r="H443" s="119" cm="1">
        <f t="array" ref="H443">IF(G443&gt;0,G443,0)</f>
        <v>790</v>
      </c>
      <c r="I443" s="113" cm="1">
        <f t="array" ref="I443">MAX($F$334:F443)</f>
        <v>522250</v>
      </c>
      <c r="J443" s="126"/>
      <c r="K443" s="121" cm="1">
        <f t="array" ref="K443">MAX(0,I443-I442)</f>
        <v>0</v>
      </c>
      <c r="L443" s="113" cm="1">
        <f t="array" ref="L443">MIN(F443:F472)</f>
        <v>496780</v>
      </c>
      <c r="M443" s="113" cm="1">
        <f t="array" ref="M443">MAX(0,L443-L442)</f>
        <v>0</v>
      </c>
      <c r="N443" s="122" cm="1">
        <f t="array" ref="N443">MIN(M443,H443-K443)</f>
        <v>0</v>
      </c>
      <c r="O443" s="113" cm="1">
        <f t="array" ref="O443">K443+N443</f>
        <v>0</v>
      </c>
      <c r="P443" s="113" cm="1">
        <f t="array" ref="P443">H443-O443</f>
        <v>790</v>
      </c>
      <c r="Q443" s="119" cm="1">
        <f t="array" ref="Q443">MAX(0,IF(AND(K443=0,P443&gt;0),0,Q442+K443+U442))</f>
        <v>0</v>
      </c>
      <c r="R443" s="119" cm="1">
        <f t="array" ref="R443">MAX(0,R442+P443+V442)</f>
        <v>20280</v>
      </c>
      <c r="S443" s="199" cm="1">
        <f t="array" ref="S443">IF(G443&lt;0,G443,0)</f>
        <v>0</v>
      </c>
      <c r="T443" s="199" cm="1">
        <f t="array" ref="T443">MIN(0,S443+R442+V442)</f>
        <v>0</v>
      </c>
      <c r="U443" s="165" cm="1">
        <f t="array" ref="U443">MAX(S443,IF(Q443&gt;0,MAX(-Q443,S443),T443))</f>
        <v>0</v>
      </c>
      <c r="V443" s="166" cm="1">
        <f t="array" ref="V443">S443-U443</f>
        <v>0</v>
      </c>
      <c r="W443" s="105"/>
      <c r="X443" s="9"/>
      <c r="Y443" s="76" cm="1">
        <f t="array" ref="Y443">#REF!</f>
      </c>
      <c r="Z443" s="76" cm="1">
        <f t="array" ref="Z443">MAX(O443-Y443,0)</f>
      </c>
      <c r="AA443" s="9"/>
    </row>
    <row r="444" ht="13.65" customHeight="1">
      <c r="A444" s="24" cm="1">
        <f t="array" ref="A444">A443+1</f>
        <v>43534</v>
      </c>
      <c r="B444" s="200" cm="1">
        <f t="array" ref="B444">YEAR(A444)</f>
        <v>2019</v>
      </c>
      <c r="C444" s="201" cm="1">
        <f t="array" ref="C444">MONTH(A444)</f>
        <v>3</v>
      </c>
      <c r="D444" s="125" cm="1">
        <f t="array" ref="D444">'P'!D444</f>
        <v>193230</v>
      </c>
      <c r="E444" s="125" cm="1">
        <f t="array" ref="E444">'C'!E444</f>
        <v>323450</v>
      </c>
      <c r="F444" s="41" cm="1">
        <f t="array" ref="F444">D444+E444</f>
        <v>516680</v>
      </c>
      <c r="G444" s="119" cm="1">
        <f t="array" ref="G444">F444-F443</f>
        <v>-380</v>
      </c>
      <c r="H444" s="119" cm="1">
        <f t="array" ref="H444">IF(G444&gt;0,G444,0)</f>
        <v>0</v>
      </c>
      <c r="I444" s="113" cm="1">
        <f t="array" ref="I444">MAX($F$334:F444)</f>
        <v>522250</v>
      </c>
      <c r="J444" s="126"/>
      <c r="K444" s="121" cm="1">
        <f t="array" ref="K444">MAX(0,I444-I443)</f>
        <v>0</v>
      </c>
      <c r="L444" s="113" cm="1">
        <f t="array" ref="L444">MIN(F444:F473)</f>
        <v>496780</v>
      </c>
      <c r="M444" s="113" cm="1">
        <f t="array" ref="M444">MAX(0,L444-L443)</f>
        <v>0</v>
      </c>
      <c r="N444" s="122" cm="1">
        <f t="array" ref="N444">MIN(M444,H444-K444)</f>
        <v>0</v>
      </c>
      <c r="O444" s="113" cm="1">
        <f t="array" ref="O444">K444+N444</f>
        <v>0</v>
      </c>
      <c r="P444" s="113" cm="1">
        <f t="array" ref="P444">H444-O444</f>
        <v>0</v>
      </c>
      <c r="Q444" s="119" cm="1">
        <f t="array" ref="Q444">MAX(0,IF(AND(K444=0,P444&gt;0),0,Q443+K444+U443))</f>
        <v>0</v>
      </c>
      <c r="R444" s="119" cm="1">
        <f t="array" ref="R444">MAX(0,R443+P444+V443)</f>
        <v>20280</v>
      </c>
      <c r="S444" s="199" cm="1">
        <f t="array" ref="S444">IF(G444&lt;0,G444,0)</f>
        <v>-380</v>
      </c>
      <c r="T444" s="199" cm="1">
        <f t="array" ref="T444">MIN(0,S444+R443+V443)</f>
        <v>0</v>
      </c>
      <c r="U444" s="165" cm="1">
        <f t="array" ref="U444">MAX(S444,IF(Q444&gt;0,MAX(-Q444,S444),T444))</f>
        <v>0</v>
      </c>
      <c r="V444" s="166" cm="1">
        <f t="array" ref="V444">S444-U444</f>
        <v>-380</v>
      </c>
      <c r="W444" s="105"/>
      <c r="X444" s="9"/>
      <c r="Y444" s="76" cm="1">
        <f t="array" ref="Y444">#REF!</f>
      </c>
      <c r="Z444" s="76" cm="1">
        <f t="array" ref="Z444">MAX(O444-Y444,0)</f>
      </c>
      <c r="AA444" s="9"/>
    </row>
    <row r="445" ht="13.65" customHeight="1">
      <c r="A445" s="24" cm="1">
        <f t="array" ref="A445">A444+1</f>
        <v>43535</v>
      </c>
      <c r="B445" s="200" cm="1">
        <f t="array" ref="B445">YEAR(A445)</f>
        <v>2019</v>
      </c>
      <c r="C445" s="201" cm="1">
        <f t="array" ref="C445">MONTH(A445)</f>
        <v>3</v>
      </c>
      <c r="D445" s="125" cm="1">
        <f t="array" ref="D445">'P'!D445</f>
        <v>193400</v>
      </c>
      <c r="E445" s="125" cm="1">
        <f t="array" ref="E445">'C'!E445</f>
        <v>322260</v>
      </c>
      <c r="F445" s="41" cm="1">
        <f t="array" ref="F445">D445+E445</f>
        <v>515660</v>
      </c>
      <c r="G445" s="119" cm="1">
        <f t="array" ref="G445">F445-F444</f>
        <v>-1020</v>
      </c>
      <c r="H445" s="119" cm="1">
        <f t="array" ref="H445">IF(G445&gt;0,G445,0)</f>
        <v>0</v>
      </c>
      <c r="I445" s="113" cm="1">
        <f t="array" ref="I445">MAX($F$334:F445)</f>
        <v>522250</v>
      </c>
      <c r="J445" s="126"/>
      <c r="K445" s="121" cm="1">
        <f t="array" ref="K445">MAX(0,I445-I444)</f>
        <v>0</v>
      </c>
      <c r="L445" s="113" cm="1">
        <f t="array" ref="L445">MIN(F445:F474)</f>
        <v>496780</v>
      </c>
      <c r="M445" s="113" cm="1">
        <f t="array" ref="M445">MAX(0,L445-L444)</f>
        <v>0</v>
      </c>
      <c r="N445" s="122" cm="1">
        <f t="array" ref="N445">MIN(M445,H445-K445)</f>
        <v>0</v>
      </c>
      <c r="O445" s="113" cm="1">
        <f t="array" ref="O445">K445+N445</f>
        <v>0</v>
      </c>
      <c r="P445" s="113" cm="1">
        <f t="array" ref="P445">H445-O445</f>
        <v>0</v>
      </c>
      <c r="Q445" s="119" cm="1">
        <f t="array" ref="Q445">MAX(0,IF(AND(K445=0,P445&gt;0),0,Q444+K445+U444))</f>
        <v>0</v>
      </c>
      <c r="R445" s="119" cm="1">
        <f t="array" ref="R445">MAX(0,R444+P445+V444)</f>
        <v>19900</v>
      </c>
      <c r="S445" s="199" cm="1">
        <f t="array" ref="S445">IF(G445&lt;0,G445,0)</f>
        <v>-1020</v>
      </c>
      <c r="T445" s="199" cm="1">
        <f t="array" ref="T445">MIN(0,S445+R444+V444)</f>
        <v>0</v>
      </c>
      <c r="U445" s="165" cm="1">
        <f t="array" ref="U445">MAX(S445,IF(Q445&gt;0,MAX(-Q445,S445),T445))</f>
        <v>0</v>
      </c>
      <c r="V445" s="166" cm="1">
        <f t="array" ref="V445">S445-U445</f>
        <v>-1020</v>
      </c>
      <c r="W445" s="105"/>
      <c r="X445" s="9"/>
      <c r="Y445" s="76" cm="1">
        <f t="array" ref="Y445">#REF!</f>
      </c>
      <c r="Z445" s="76" cm="1">
        <f t="array" ref="Z445">MAX(O445-Y445,0)</f>
      </c>
      <c r="AA445" s="9"/>
    </row>
    <row r="446" ht="13.65" customHeight="1">
      <c r="A446" s="24" cm="1">
        <f t="array" ref="A446">A445+1</f>
        <v>43536</v>
      </c>
      <c r="B446" s="200" cm="1">
        <f t="array" ref="B446">YEAR(A446)</f>
        <v>2019</v>
      </c>
      <c r="C446" s="201" cm="1">
        <f t="array" ref="C446">MONTH(A446)</f>
        <v>3</v>
      </c>
      <c r="D446" s="125" cm="1">
        <f t="array" ref="D446">'P'!D446</f>
        <v>193810</v>
      </c>
      <c r="E446" s="125" cm="1">
        <f t="array" ref="E446">'C'!E446</f>
        <v>320340</v>
      </c>
      <c r="F446" s="41" cm="1">
        <f t="array" ref="F446">D446+E446</f>
        <v>514150</v>
      </c>
      <c r="G446" s="119" cm="1">
        <f t="array" ref="G446">F446-F445</f>
        <v>-1510</v>
      </c>
      <c r="H446" s="119" cm="1">
        <f t="array" ref="H446">IF(G446&gt;0,G446,0)</f>
        <v>0</v>
      </c>
      <c r="I446" s="113" cm="1">
        <f t="array" ref="I446">MAX($F$334:F446)</f>
        <v>522250</v>
      </c>
      <c r="J446" s="126"/>
      <c r="K446" s="121" cm="1">
        <f t="array" ref="K446">MAX(0,I446-I445)</f>
        <v>0</v>
      </c>
      <c r="L446" s="113" cm="1">
        <f t="array" ref="L446">MIN(F446:F475)</f>
        <v>496780</v>
      </c>
      <c r="M446" s="113" cm="1">
        <f t="array" ref="M446">MAX(0,L446-L445)</f>
        <v>0</v>
      </c>
      <c r="N446" s="122" cm="1">
        <f t="array" ref="N446">MIN(M446,H446-K446)</f>
        <v>0</v>
      </c>
      <c r="O446" s="113" cm="1">
        <f t="array" ref="O446">K446+N446</f>
        <v>0</v>
      </c>
      <c r="P446" s="113" cm="1">
        <f t="array" ref="P446">H446-O446</f>
        <v>0</v>
      </c>
      <c r="Q446" s="119" cm="1">
        <f t="array" ref="Q446">MAX(0,IF(AND(K446=0,P446&gt;0),0,Q445+K446+U445))</f>
        <v>0</v>
      </c>
      <c r="R446" s="119" cm="1">
        <f t="array" ref="R446">MAX(0,R445+P446+V445)</f>
        <v>18880</v>
      </c>
      <c r="S446" s="199" cm="1">
        <f t="array" ref="S446">IF(G446&lt;0,G446,0)</f>
        <v>-1510</v>
      </c>
      <c r="T446" s="199" cm="1">
        <f t="array" ref="T446">MIN(0,S446+R445+V445)</f>
        <v>0</v>
      </c>
      <c r="U446" s="165" cm="1">
        <f t="array" ref="U446">MAX(S446,IF(Q446&gt;0,MAX(-Q446,S446),T446))</f>
        <v>0</v>
      </c>
      <c r="V446" s="166" cm="1">
        <f t="array" ref="V446">S446-U446</f>
        <v>-1510</v>
      </c>
      <c r="W446" s="105"/>
      <c r="X446" s="9"/>
      <c r="Y446" s="76" cm="1">
        <f t="array" ref="Y446">#REF!</f>
      </c>
      <c r="Z446" s="76" cm="1">
        <f t="array" ref="Z446">MAX(O446-Y446,0)</f>
      </c>
      <c r="AA446" s="9"/>
    </row>
    <row r="447" ht="13.65" customHeight="1">
      <c r="A447" s="24" cm="1">
        <f t="array" ref="A447">A446+1</f>
        <v>43537</v>
      </c>
      <c r="B447" s="200" cm="1">
        <f t="array" ref="B447">YEAR(A447)</f>
        <v>2019</v>
      </c>
      <c r="C447" s="201" cm="1">
        <f t="array" ref="C447">MONTH(A447)</f>
        <v>3</v>
      </c>
      <c r="D447" s="125" cm="1">
        <f t="array" ref="D447">'P'!D447</f>
        <v>193830</v>
      </c>
      <c r="E447" s="125" cm="1">
        <f t="array" ref="E447">'C'!E447</f>
        <v>318420</v>
      </c>
      <c r="F447" s="41" cm="1">
        <f t="array" ref="F447">D447+E447</f>
        <v>512250</v>
      </c>
      <c r="G447" s="119" cm="1">
        <f t="array" ref="G447">F447-F446</f>
        <v>-1900</v>
      </c>
      <c r="H447" s="119" cm="1">
        <f t="array" ref="H447">IF(G447&gt;0,G447,0)</f>
        <v>0</v>
      </c>
      <c r="I447" s="113" cm="1">
        <f t="array" ref="I447">MAX($F$334:F447)</f>
        <v>522250</v>
      </c>
      <c r="J447" s="126"/>
      <c r="K447" s="121" cm="1">
        <f t="array" ref="K447">MAX(0,I447-I446)</f>
        <v>0</v>
      </c>
      <c r="L447" s="113" cm="1">
        <f t="array" ref="L447">MIN(F447:F476)</f>
        <v>496780</v>
      </c>
      <c r="M447" s="113" cm="1">
        <f t="array" ref="M447">MAX(0,L447-L446)</f>
        <v>0</v>
      </c>
      <c r="N447" s="122" cm="1">
        <f t="array" ref="N447">MIN(M447,H447-K447)</f>
        <v>0</v>
      </c>
      <c r="O447" s="113" cm="1">
        <f t="array" ref="O447">K447+N447</f>
        <v>0</v>
      </c>
      <c r="P447" s="113" cm="1">
        <f t="array" ref="P447">H447-O447</f>
        <v>0</v>
      </c>
      <c r="Q447" s="119" cm="1">
        <f t="array" ref="Q447">MAX(0,IF(AND(K447=0,P447&gt;0),0,Q446+K447+U446))</f>
        <v>0</v>
      </c>
      <c r="R447" s="119" cm="1">
        <f t="array" ref="R447">MAX(0,R446+P447+V446)</f>
        <v>17370</v>
      </c>
      <c r="S447" s="199" cm="1">
        <f t="array" ref="S447">IF(G447&lt;0,G447,0)</f>
        <v>-1900</v>
      </c>
      <c r="T447" s="199" cm="1">
        <f t="array" ref="T447">MIN(0,S447+R446+V446)</f>
        <v>0</v>
      </c>
      <c r="U447" s="165" cm="1">
        <f t="array" ref="U447">MAX(S447,IF(Q447&gt;0,MAX(-Q447,S447),T447))</f>
        <v>0</v>
      </c>
      <c r="V447" s="166" cm="1">
        <f t="array" ref="V447">S447-U447</f>
        <v>-1900</v>
      </c>
      <c r="W447" s="105"/>
      <c r="X447" s="9"/>
      <c r="Y447" s="76" cm="1">
        <f t="array" ref="Y447">#REF!</f>
      </c>
      <c r="Z447" s="76" cm="1">
        <f t="array" ref="Z447">MAX(O447-Y447,0)</f>
      </c>
      <c r="AA447" s="9"/>
    </row>
    <row r="448" ht="13.65" customHeight="1">
      <c r="A448" s="24" cm="1">
        <f t="array" ref="A448">A447+1</f>
        <v>43538</v>
      </c>
      <c r="B448" s="200" cm="1">
        <f t="array" ref="B448">YEAR(A448)</f>
        <v>2019</v>
      </c>
      <c r="C448" s="201" cm="1">
        <f t="array" ref="C448">MONTH(A448)</f>
        <v>3</v>
      </c>
      <c r="D448" s="125" cm="1">
        <f t="array" ref="D448">'P'!D448</f>
        <v>193480</v>
      </c>
      <c r="E448" s="125" cm="1">
        <f t="array" ref="E448">'C'!E448</f>
        <v>316650</v>
      </c>
      <c r="F448" s="41" cm="1">
        <f t="array" ref="F448">D448+E448</f>
        <v>510130</v>
      </c>
      <c r="G448" s="119" cm="1">
        <f t="array" ref="G448">F448-F447</f>
        <v>-2120</v>
      </c>
      <c r="H448" s="119" cm="1">
        <f t="array" ref="H448">IF(G448&gt;0,G448,0)</f>
        <v>0</v>
      </c>
      <c r="I448" s="113" cm="1">
        <f t="array" ref="I448">MAX($F$334:F448)</f>
        <v>522250</v>
      </c>
      <c r="J448" s="126"/>
      <c r="K448" s="121" cm="1">
        <f t="array" ref="K448">MAX(0,I448-I447)</f>
        <v>0</v>
      </c>
      <c r="L448" s="113" cm="1">
        <f t="array" ref="L448">MIN(F448:F477)</f>
        <v>496780</v>
      </c>
      <c r="M448" s="113" cm="1">
        <f t="array" ref="M448">MAX(0,L448-L447)</f>
        <v>0</v>
      </c>
      <c r="N448" s="122" cm="1">
        <f t="array" ref="N448">MIN(M448,H448-K448)</f>
        <v>0</v>
      </c>
      <c r="O448" s="113" cm="1">
        <f t="array" ref="O448">K448+N448</f>
        <v>0</v>
      </c>
      <c r="P448" s="113" cm="1">
        <f t="array" ref="P448">H448-O448</f>
        <v>0</v>
      </c>
      <c r="Q448" s="119" cm="1">
        <f t="array" ref="Q448">MAX(0,IF(AND(K448=0,P448&gt;0),0,Q447+K448+U447))</f>
        <v>0</v>
      </c>
      <c r="R448" s="119" cm="1">
        <f t="array" ref="R448">MAX(0,R447+P448+V447)</f>
        <v>15470</v>
      </c>
      <c r="S448" s="199" cm="1">
        <f t="array" ref="S448">IF(G448&lt;0,G448,0)</f>
        <v>-2120</v>
      </c>
      <c r="T448" s="199" cm="1">
        <f t="array" ref="T448">MIN(0,S448+R447+V447)</f>
        <v>0</v>
      </c>
      <c r="U448" s="165" cm="1">
        <f t="array" ref="U448">MAX(S448,IF(Q448&gt;0,MAX(-Q448,S448),T448))</f>
        <v>0</v>
      </c>
      <c r="V448" s="166" cm="1">
        <f t="array" ref="V448">S448-U448</f>
        <v>-2120</v>
      </c>
      <c r="W448" s="105"/>
      <c r="X448" s="9"/>
      <c r="Y448" s="76" cm="1">
        <f t="array" ref="Y448">#REF!</f>
      </c>
      <c r="Z448" s="76" cm="1">
        <f t="array" ref="Z448">MAX(O448-Y448,0)</f>
      </c>
      <c r="AA448" s="9"/>
    </row>
    <row r="449" ht="13.65" customHeight="1">
      <c r="A449" s="24" cm="1">
        <f t="array" ref="A449">A448+1</f>
        <v>43539</v>
      </c>
      <c r="B449" s="200" cm="1">
        <f t="array" ref="B449">YEAR(A449)</f>
        <v>2019</v>
      </c>
      <c r="C449" s="201" cm="1">
        <f t="array" ref="C449">MONTH(A449)</f>
        <v>3</v>
      </c>
      <c r="D449" s="125" cm="1">
        <f t="array" ref="D449">'P'!D449</f>
        <v>193100</v>
      </c>
      <c r="E449" s="125" cm="1">
        <f t="array" ref="E449">'C'!E449</f>
        <v>315200</v>
      </c>
      <c r="F449" s="41" cm="1">
        <f t="array" ref="F449">D449+E449</f>
        <v>508300</v>
      </c>
      <c r="G449" s="119" cm="1">
        <f t="array" ref="G449">F449-F448</f>
        <v>-1830</v>
      </c>
      <c r="H449" s="119" cm="1">
        <f t="array" ref="H449">IF(G449&gt;0,G449,0)</f>
        <v>0</v>
      </c>
      <c r="I449" s="113" cm="1">
        <f t="array" ref="I449">MAX($F$334:F449)</f>
        <v>522250</v>
      </c>
      <c r="J449" s="126"/>
      <c r="K449" s="121" cm="1">
        <f t="array" ref="K449">MAX(0,I449-I448)</f>
        <v>0</v>
      </c>
      <c r="L449" s="113" cm="1">
        <f t="array" ref="L449">MIN(F449:F478)</f>
        <v>496780</v>
      </c>
      <c r="M449" s="113" cm="1">
        <f t="array" ref="M449">MAX(0,L449-L448)</f>
        <v>0</v>
      </c>
      <c r="N449" s="122" cm="1">
        <f t="array" ref="N449">MIN(M449,H449-K449)</f>
        <v>0</v>
      </c>
      <c r="O449" s="113" cm="1">
        <f t="array" ref="O449">K449+N449</f>
        <v>0</v>
      </c>
      <c r="P449" s="113" cm="1">
        <f t="array" ref="P449">H449-O449</f>
        <v>0</v>
      </c>
      <c r="Q449" s="119" cm="1">
        <f t="array" ref="Q449">MAX(0,IF(AND(K449=0,P449&gt;0),0,Q448+K449+U448))</f>
        <v>0</v>
      </c>
      <c r="R449" s="119" cm="1">
        <f t="array" ref="R449">MAX(0,R448+P449+V448)</f>
        <v>13350</v>
      </c>
      <c r="S449" s="199" cm="1">
        <f t="array" ref="S449">IF(G449&lt;0,G449,0)</f>
        <v>-1830</v>
      </c>
      <c r="T449" s="199" cm="1">
        <f t="array" ref="T449">MIN(0,S449+R448+V448)</f>
        <v>0</v>
      </c>
      <c r="U449" s="165" cm="1">
        <f t="array" ref="U449">MAX(S449,IF(Q449&gt;0,MAX(-Q449,S449),T449))</f>
        <v>0</v>
      </c>
      <c r="V449" s="166" cm="1">
        <f t="array" ref="V449">S449-U449</f>
        <v>-1830</v>
      </c>
      <c r="W449" s="105"/>
      <c r="X449" s="9"/>
      <c r="Y449" s="76" cm="1">
        <f t="array" ref="Y449">#REF!</f>
      </c>
      <c r="Z449" s="76" cm="1">
        <f t="array" ref="Z449">MAX(O449-Y449,0)</f>
      </c>
      <c r="AA449" s="9"/>
    </row>
    <row r="450" ht="13.65" customHeight="1">
      <c r="A450" s="24" cm="1">
        <f t="array" ref="A450">A449+1</f>
        <v>43540</v>
      </c>
      <c r="B450" s="200" cm="1">
        <f t="array" ref="B450">YEAR(A450)</f>
        <v>2019</v>
      </c>
      <c r="C450" s="201" cm="1">
        <f t="array" ref="C450">MONTH(A450)</f>
        <v>3</v>
      </c>
      <c r="D450" s="125" cm="1">
        <f t="array" ref="D450">'P'!D450</f>
        <v>192560</v>
      </c>
      <c r="E450" s="125" cm="1">
        <f t="array" ref="E450">'C'!E450</f>
        <v>314350</v>
      </c>
      <c r="F450" s="41" cm="1">
        <f t="array" ref="F450">D450+E450</f>
        <v>506910</v>
      </c>
      <c r="G450" s="119" cm="1">
        <f t="array" ref="G450">F450-F449</f>
        <v>-1390</v>
      </c>
      <c r="H450" s="119" cm="1">
        <f t="array" ref="H450">IF(G450&gt;0,G450,0)</f>
        <v>0</v>
      </c>
      <c r="I450" s="113" cm="1">
        <f t="array" ref="I450">MAX($F$334:F450)</f>
        <v>522250</v>
      </c>
      <c r="J450" s="126"/>
      <c r="K450" s="121" cm="1">
        <f t="array" ref="K450">MAX(0,I450-I449)</f>
        <v>0</v>
      </c>
      <c r="L450" s="113" cm="1">
        <f t="array" ref="L450">MIN(F450:F479)</f>
        <v>496780</v>
      </c>
      <c r="M450" s="113" cm="1">
        <f t="array" ref="M450">MAX(0,L450-L449)</f>
        <v>0</v>
      </c>
      <c r="N450" s="122" cm="1">
        <f t="array" ref="N450">MIN(M450,H450-K450)</f>
        <v>0</v>
      </c>
      <c r="O450" s="113" cm="1">
        <f t="array" ref="O450">K450+N450</f>
        <v>0</v>
      </c>
      <c r="P450" s="113" cm="1">
        <f t="array" ref="P450">H450-O450</f>
        <v>0</v>
      </c>
      <c r="Q450" s="119" cm="1">
        <f t="array" ref="Q450">MAX(0,IF(AND(K450=0,P450&gt;0),0,Q449+K450+U449))</f>
        <v>0</v>
      </c>
      <c r="R450" s="119" cm="1">
        <f t="array" ref="R450">MAX(0,R449+P450+V449)</f>
        <v>11520</v>
      </c>
      <c r="S450" s="199" cm="1">
        <f t="array" ref="S450">IF(G450&lt;0,G450,0)</f>
        <v>-1390</v>
      </c>
      <c r="T450" s="199" cm="1">
        <f t="array" ref="T450">MIN(0,S450+R449+V449)</f>
        <v>0</v>
      </c>
      <c r="U450" s="165" cm="1">
        <f t="array" ref="U450">MAX(S450,IF(Q450&gt;0,MAX(-Q450,S450),T450))</f>
        <v>0</v>
      </c>
      <c r="V450" s="166" cm="1">
        <f t="array" ref="V450">S450-U450</f>
        <v>-1390</v>
      </c>
      <c r="W450" s="105"/>
      <c r="X450" s="9"/>
      <c r="Y450" s="76" cm="1">
        <f t="array" ref="Y450">#REF!</f>
      </c>
      <c r="Z450" s="76" cm="1">
        <f t="array" ref="Z450">MAX(O450-Y450,0)</f>
      </c>
      <c r="AA450" s="9"/>
    </row>
    <row r="451" ht="13.65" customHeight="1">
      <c r="A451" s="24" cm="1">
        <f t="array" ref="A451">A450+1</f>
        <v>43541</v>
      </c>
      <c r="B451" s="200" cm="1">
        <f t="array" ref="B451">YEAR(A451)</f>
        <v>2019</v>
      </c>
      <c r="C451" s="201" cm="1">
        <f t="array" ref="C451">MONTH(A451)</f>
        <v>3</v>
      </c>
      <c r="D451" s="125" cm="1">
        <f t="array" ref="D451">'P'!D451</f>
        <v>191980</v>
      </c>
      <c r="E451" s="125" cm="1">
        <f t="array" ref="E451">'C'!E451</f>
        <v>313110</v>
      </c>
      <c r="F451" s="41" cm="1">
        <f t="array" ref="F451">D451+E451</f>
        <v>505090</v>
      </c>
      <c r="G451" s="119" cm="1">
        <f t="array" ref="G451">F451-F450</f>
        <v>-1820</v>
      </c>
      <c r="H451" s="119" cm="1">
        <f t="array" ref="H451">IF(G451&gt;0,G451,0)</f>
        <v>0</v>
      </c>
      <c r="I451" s="113" cm="1">
        <f t="array" ref="I451">MAX($F$334:F451)</f>
        <v>522250</v>
      </c>
      <c r="J451" s="126"/>
      <c r="K451" s="121" cm="1">
        <f t="array" ref="K451">MAX(0,I451-I450)</f>
        <v>0</v>
      </c>
      <c r="L451" s="113" cm="1">
        <f t="array" ref="L451">MIN(F451:F480)</f>
        <v>496780</v>
      </c>
      <c r="M451" s="113" cm="1">
        <f t="array" ref="M451">MAX(0,L451-L450)</f>
        <v>0</v>
      </c>
      <c r="N451" s="122" cm="1">
        <f t="array" ref="N451">MIN(M451,H451-K451)</f>
        <v>0</v>
      </c>
      <c r="O451" s="113" cm="1">
        <f t="array" ref="O451">K451+N451</f>
        <v>0</v>
      </c>
      <c r="P451" s="113" cm="1">
        <f t="array" ref="P451">H451-O451</f>
        <v>0</v>
      </c>
      <c r="Q451" s="119" cm="1">
        <f t="array" ref="Q451">MAX(0,IF(AND(K451=0,P451&gt;0),0,Q450+K451+U450))</f>
        <v>0</v>
      </c>
      <c r="R451" s="119" cm="1">
        <f t="array" ref="R451">MAX(0,R450+P451+V450)</f>
        <v>10130</v>
      </c>
      <c r="S451" s="199" cm="1">
        <f t="array" ref="S451">IF(G451&lt;0,G451,0)</f>
        <v>-1820</v>
      </c>
      <c r="T451" s="199" cm="1">
        <f t="array" ref="T451">MIN(0,S451+R450+V450)</f>
        <v>0</v>
      </c>
      <c r="U451" s="165" cm="1">
        <f t="array" ref="U451">MAX(S451,IF(Q451&gt;0,MAX(-Q451,S451),T451))</f>
        <v>0</v>
      </c>
      <c r="V451" s="166" cm="1">
        <f t="array" ref="V451">S451-U451</f>
        <v>-1820</v>
      </c>
      <c r="W451" s="105"/>
      <c r="X451" s="9"/>
      <c r="Y451" s="76" cm="1">
        <f t="array" ref="Y451">#REF!</f>
      </c>
      <c r="Z451" s="76" cm="1">
        <f t="array" ref="Z451">MAX(O451-Y451,0)</f>
      </c>
      <c r="AA451" s="9"/>
    </row>
    <row r="452" ht="13.65" customHeight="1">
      <c r="A452" s="24" cm="1">
        <f t="array" ref="A452">A451+1</f>
        <v>43542</v>
      </c>
      <c r="B452" s="200" cm="1">
        <f t="array" ref="B452">YEAR(A452)</f>
        <v>2019</v>
      </c>
      <c r="C452" s="201" cm="1">
        <f t="array" ref="C452">MONTH(A452)</f>
        <v>3</v>
      </c>
      <c r="D452" s="125" cm="1">
        <f t="array" ref="D452">'P'!D452</f>
        <v>191270</v>
      </c>
      <c r="E452" s="125" cm="1">
        <f t="array" ref="E452">'C'!E452</f>
        <v>311540</v>
      </c>
      <c r="F452" s="41" cm="1">
        <f t="array" ref="F452">D452+E452</f>
        <v>502810</v>
      </c>
      <c r="G452" s="119" cm="1">
        <f t="array" ref="G452">F452-F451</f>
        <v>-2280</v>
      </c>
      <c r="H452" s="119" cm="1">
        <f t="array" ref="H452">IF(G452&gt;0,G452,0)</f>
        <v>0</v>
      </c>
      <c r="I452" s="113" cm="1">
        <f t="array" ref="I452">MAX($F$334:F452)</f>
        <v>522250</v>
      </c>
      <c r="J452" s="126"/>
      <c r="K452" s="121" cm="1">
        <f t="array" ref="K452">MAX(0,I452-I451)</f>
        <v>0</v>
      </c>
      <c r="L452" s="113" cm="1">
        <f t="array" ref="L452">MIN(F452:F481)</f>
        <v>496780</v>
      </c>
      <c r="M452" s="113" cm="1">
        <f t="array" ref="M452">MAX(0,L452-L451)</f>
        <v>0</v>
      </c>
      <c r="N452" s="122" cm="1">
        <f t="array" ref="N452">MIN(M452,H452-K452)</f>
        <v>0</v>
      </c>
      <c r="O452" s="113" cm="1">
        <f t="array" ref="O452">K452+N452</f>
        <v>0</v>
      </c>
      <c r="P452" s="113" cm="1">
        <f t="array" ref="P452">H452-O452</f>
        <v>0</v>
      </c>
      <c r="Q452" s="119" cm="1">
        <f t="array" ref="Q452">MAX(0,IF(AND(K452=0,P452&gt;0),0,Q451+K452+U451))</f>
        <v>0</v>
      </c>
      <c r="R452" s="119" cm="1">
        <f t="array" ref="R452">MAX(0,R451+P452+V451)</f>
        <v>8310</v>
      </c>
      <c r="S452" s="199" cm="1">
        <f t="array" ref="S452">IF(G452&lt;0,G452,0)</f>
        <v>-2280</v>
      </c>
      <c r="T452" s="199" cm="1">
        <f t="array" ref="T452">MIN(0,S452+R451+V451)</f>
        <v>0</v>
      </c>
      <c r="U452" s="165" cm="1">
        <f t="array" ref="U452">MAX(S452,IF(Q452&gt;0,MAX(-Q452,S452),T452))</f>
        <v>0</v>
      </c>
      <c r="V452" s="166" cm="1">
        <f t="array" ref="V452">S452-U452</f>
        <v>-2280</v>
      </c>
      <c r="W452" s="105"/>
      <c r="X452" s="9"/>
      <c r="Y452" s="76" cm="1">
        <f t="array" ref="Y452">#REF!</f>
      </c>
      <c r="Z452" s="76" cm="1">
        <f t="array" ref="Z452">MAX(O452-Y452,0)</f>
      </c>
      <c r="AA452" s="9"/>
    </row>
    <row r="453" ht="13.65" customHeight="1">
      <c r="A453" s="24" cm="1">
        <f t="array" ref="A453">A452+1</f>
        <v>43543</v>
      </c>
      <c r="B453" s="200" cm="1">
        <f t="array" ref="B453">YEAR(A453)</f>
        <v>2019</v>
      </c>
      <c r="C453" s="201" cm="1">
        <f t="array" ref="C453">MONTH(A453)</f>
        <v>3</v>
      </c>
      <c r="D453" s="125" cm="1">
        <f t="array" ref="D453">'P'!D453</f>
        <v>190650</v>
      </c>
      <c r="E453" s="125" cm="1">
        <f t="array" ref="E453">'C'!E453</f>
        <v>309780</v>
      </c>
      <c r="F453" s="41" cm="1">
        <f t="array" ref="F453">D453+E453</f>
        <v>500430</v>
      </c>
      <c r="G453" s="119" cm="1">
        <f t="array" ref="G453">F453-F452</f>
        <v>-2380</v>
      </c>
      <c r="H453" s="119" cm="1">
        <f t="array" ref="H453">IF(G453&gt;0,G453,0)</f>
        <v>0</v>
      </c>
      <c r="I453" s="113" cm="1">
        <f t="array" ref="I453">MAX($F$334:F453)</f>
        <v>522250</v>
      </c>
      <c r="J453" s="126"/>
      <c r="K453" s="121" cm="1">
        <f t="array" ref="K453">MAX(0,I453-I452)</f>
        <v>0</v>
      </c>
      <c r="L453" s="113" cm="1">
        <f t="array" ref="L453">MIN(F453:F482)</f>
        <v>496780</v>
      </c>
      <c r="M453" s="113" cm="1">
        <f t="array" ref="M453">MAX(0,L453-L452)</f>
        <v>0</v>
      </c>
      <c r="N453" s="122" cm="1">
        <f t="array" ref="N453">MIN(M453,H453-K453)</f>
        <v>0</v>
      </c>
      <c r="O453" s="113" cm="1">
        <f t="array" ref="O453">K453+N453</f>
        <v>0</v>
      </c>
      <c r="P453" s="113" cm="1">
        <f t="array" ref="P453">H453-O453</f>
        <v>0</v>
      </c>
      <c r="Q453" s="119" cm="1">
        <f t="array" ref="Q453">MAX(0,IF(AND(K453=0,P453&gt;0),0,Q452+K453+U452))</f>
        <v>0</v>
      </c>
      <c r="R453" s="119" cm="1">
        <f t="array" ref="R453">MAX(0,R452+P453+V452)</f>
        <v>6030</v>
      </c>
      <c r="S453" s="199" cm="1">
        <f t="array" ref="S453">IF(G453&lt;0,G453,0)</f>
        <v>-2380</v>
      </c>
      <c r="T453" s="199" cm="1">
        <f t="array" ref="T453">MIN(0,S453+R452+V452)</f>
        <v>0</v>
      </c>
      <c r="U453" s="165" cm="1">
        <f t="array" ref="U453">MAX(S453,IF(Q453&gt;0,MAX(-Q453,S453),T453))</f>
        <v>0</v>
      </c>
      <c r="V453" s="166" cm="1">
        <f t="array" ref="V453">S453-U453</f>
        <v>-2380</v>
      </c>
      <c r="W453" s="105"/>
      <c r="X453" s="9"/>
      <c r="Y453" s="76" cm="1">
        <f t="array" ref="Y453">#REF!</f>
      </c>
      <c r="Z453" s="76" cm="1">
        <f t="array" ref="Z453">MAX(O453-Y453,0)</f>
      </c>
      <c r="AA453" s="9"/>
    </row>
    <row r="454" ht="13.65" customHeight="1">
      <c r="A454" s="24" cm="1">
        <f t="array" ref="A454">A453+1</f>
        <v>43544</v>
      </c>
      <c r="B454" s="200" cm="1">
        <f t="array" ref="B454">YEAR(A454)</f>
        <v>2019</v>
      </c>
      <c r="C454" s="201" cm="1">
        <f t="array" ref="C454">MONTH(A454)</f>
        <v>3</v>
      </c>
      <c r="D454" s="125" cm="1">
        <f t="array" ref="D454">'P'!D454</f>
        <v>190520</v>
      </c>
      <c r="E454" s="125" cm="1">
        <f t="array" ref="E454">'C'!E454</f>
        <v>307840</v>
      </c>
      <c r="F454" s="41" cm="1">
        <f t="array" ref="F454">D454+E454</f>
        <v>498360</v>
      </c>
      <c r="G454" s="119" cm="1">
        <f t="array" ref="G454">F454-F453</f>
        <v>-2070</v>
      </c>
      <c r="H454" s="119" cm="1">
        <f t="array" ref="H454">IF(G454&gt;0,G454,0)</f>
        <v>0</v>
      </c>
      <c r="I454" s="113" cm="1">
        <f t="array" ref="I454">MAX($F$334:F454)</f>
        <v>522250</v>
      </c>
      <c r="J454" s="126"/>
      <c r="K454" s="121" cm="1">
        <f t="array" ref="K454">MAX(0,I454-I453)</f>
        <v>0</v>
      </c>
      <c r="L454" s="113" cm="1">
        <f t="array" ref="L454">MIN(F454:F483)</f>
        <v>496780</v>
      </c>
      <c r="M454" s="113" cm="1">
        <f t="array" ref="M454">MAX(0,L454-L453)</f>
        <v>0</v>
      </c>
      <c r="N454" s="122" cm="1">
        <f t="array" ref="N454">MIN(M454,H454-K454)</f>
        <v>0</v>
      </c>
      <c r="O454" s="113" cm="1">
        <f t="array" ref="O454">K454+N454</f>
        <v>0</v>
      </c>
      <c r="P454" s="113" cm="1">
        <f t="array" ref="P454">H454-O454</f>
        <v>0</v>
      </c>
      <c r="Q454" s="119" cm="1">
        <f t="array" ref="Q454">MAX(0,IF(AND(K454=0,P454&gt;0),0,Q453+K454+U453))</f>
        <v>0</v>
      </c>
      <c r="R454" s="119" cm="1">
        <f t="array" ref="R454">MAX(0,R453+P454+V453)</f>
        <v>3650</v>
      </c>
      <c r="S454" s="199" cm="1">
        <f t="array" ref="S454">IF(G454&lt;0,G454,0)</f>
        <v>-2070</v>
      </c>
      <c r="T454" s="199" cm="1">
        <f t="array" ref="T454">MIN(0,S454+R453+V453)</f>
        <v>0</v>
      </c>
      <c r="U454" s="165" cm="1">
        <f t="array" ref="U454">MAX(S454,IF(Q454&gt;0,MAX(-Q454,S454),T454))</f>
        <v>0</v>
      </c>
      <c r="V454" s="166" cm="1">
        <f t="array" ref="V454">S454-U454</f>
        <v>-2070</v>
      </c>
      <c r="W454" s="105"/>
      <c r="X454" s="9"/>
      <c r="Y454" s="76" cm="1">
        <f t="array" ref="Y454">#REF!</f>
      </c>
      <c r="Z454" s="76" cm="1">
        <f t="array" ref="Z454">MAX(O454-Y454,0)</f>
      </c>
      <c r="AA454" s="9"/>
    </row>
    <row r="455" ht="13.65" customHeight="1">
      <c r="A455" s="24" cm="1">
        <f t="array" ref="A455">A454+1</f>
        <v>43545</v>
      </c>
      <c r="B455" s="200" cm="1">
        <f t="array" ref="B455">YEAR(A455)</f>
        <v>2019</v>
      </c>
      <c r="C455" s="201" cm="1">
        <f t="array" ref="C455">MONTH(A455)</f>
        <v>3</v>
      </c>
      <c r="D455" s="125" cm="1">
        <f t="array" ref="D455">'P'!D455</f>
        <v>191060</v>
      </c>
      <c r="E455" s="125" cm="1">
        <f t="array" ref="E455">'C'!E455</f>
        <v>306220</v>
      </c>
      <c r="F455" s="41" cm="1">
        <f t="array" ref="F455">D455+E455</f>
        <v>497280</v>
      </c>
      <c r="G455" s="119" cm="1">
        <f t="array" ref="G455">F455-F454</f>
        <v>-1080</v>
      </c>
      <c r="H455" s="119" cm="1">
        <f t="array" ref="H455">IF(G455&gt;0,G455,0)</f>
        <v>0</v>
      </c>
      <c r="I455" s="113" cm="1">
        <f t="array" ref="I455">MAX($F$334:F455)</f>
        <v>522250</v>
      </c>
      <c r="J455" s="126"/>
      <c r="K455" s="121" cm="1">
        <f t="array" ref="K455">MAX(0,I455-I454)</f>
        <v>0</v>
      </c>
      <c r="L455" s="113" cm="1">
        <f t="array" ref="L455">MIN(F455:F484)</f>
        <v>496780</v>
      </c>
      <c r="M455" s="113" cm="1">
        <f t="array" ref="M455">MAX(0,L455-L454)</f>
        <v>0</v>
      </c>
      <c r="N455" s="122" cm="1">
        <f t="array" ref="N455">MIN(M455,H455-K455)</f>
        <v>0</v>
      </c>
      <c r="O455" s="113" cm="1">
        <f t="array" ref="O455">K455+N455</f>
        <v>0</v>
      </c>
      <c r="P455" s="113" cm="1">
        <f t="array" ref="P455">H455-O455</f>
        <v>0</v>
      </c>
      <c r="Q455" s="119" cm="1">
        <f t="array" ref="Q455">MAX(0,IF(AND(K455=0,P455&gt;0),0,Q454+K455+U454))</f>
        <v>0</v>
      </c>
      <c r="R455" s="119" cm="1">
        <f t="array" ref="R455">MAX(0,R454+P455+V454)</f>
        <v>1580</v>
      </c>
      <c r="S455" s="199" cm="1">
        <f t="array" ref="S455">IF(G455&lt;0,G455,0)</f>
        <v>-1080</v>
      </c>
      <c r="T455" s="199" cm="1">
        <f t="array" ref="T455">MIN(0,S455+R454+V454)</f>
        <v>0</v>
      </c>
      <c r="U455" s="165" cm="1">
        <f t="array" ref="U455">MAX(S455,IF(Q455&gt;0,MAX(-Q455,S455),T455))</f>
        <v>0</v>
      </c>
      <c r="V455" s="166" cm="1">
        <f t="array" ref="V455">S455-U455</f>
        <v>-1080</v>
      </c>
      <c r="W455" s="105"/>
      <c r="X455" s="9"/>
      <c r="Y455" s="76" cm="1">
        <f t="array" ref="Y455">#REF!</f>
      </c>
      <c r="Z455" s="76" cm="1">
        <f t="array" ref="Z455">MAX(O455-Y455,0)</f>
      </c>
      <c r="AA455" s="9"/>
    </row>
    <row r="456" ht="13.65" customHeight="1">
      <c r="A456" s="24" cm="1">
        <f t="array" ref="A456">A455+1</f>
        <v>43546</v>
      </c>
      <c r="B456" s="200" cm="1">
        <f t="array" ref="B456">YEAR(A456)</f>
        <v>2019</v>
      </c>
      <c r="C456" s="201" cm="1">
        <f t="array" ref="C456">MONTH(A456)</f>
        <v>3</v>
      </c>
      <c r="D456" s="125" cm="1">
        <f t="array" ref="D456">'P'!D456</f>
        <v>191400</v>
      </c>
      <c r="E456" s="125" cm="1">
        <f t="array" ref="E456">'C'!E456</f>
        <v>305380</v>
      </c>
      <c r="F456" s="41" cm="1">
        <f t="array" ref="F456">D456+E456</f>
        <v>496780</v>
      </c>
      <c r="G456" s="119" cm="1">
        <f t="array" ref="G456">F456-F455</f>
        <v>-500</v>
      </c>
      <c r="H456" s="119" cm="1">
        <f t="array" ref="H456">IF(G456&gt;0,G456,0)</f>
        <v>0</v>
      </c>
      <c r="I456" s="113" cm="1">
        <f t="array" ref="I456">MAX($F$334:F456)</f>
        <v>522250</v>
      </c>
      <c r="J456" s="126"/>
      <c r="K456" s="121" cm="1">
        <f t="array" ref="K456">MAX(0,I456-I455)</f>
        <v>0</v>
      </c>
      <c r="L456" s="113" cm="1">
        <f t="array" ref="L456">MIN(F456:F485)</f>
        <v>496780</v>
      </c>
      <c r="M456" s="113" cm="1">
        <f t="array" ref="M456">MAX(0,L456-L455)</f>
        <v>0</v>
      </c>
      <c r="N456" s="122" cm="1">
        <f t="array" ref="N456">MIN(M456,H456-K456)</f>
        <v>0</v>
      </c>
      <c r="O456" s="113" cm="1">
        <f t="array" ref="O456">K456+N456</f>
        <v>0</v>
      </c>
      <c r="P456" s="113" cm="1">
        <f t="array" ref="P456">H456-O456</f>
        <v>0</v>
      </c>
      <c r="Q456" s="119" cm="1">
        <f t="array" ref="Q456">MAX(0,IF(AND(K456=0,P456&gt;0),0,Q455+K456+U455))</f>
        <v>0</v>
      </c>
      <c r="R456" s="119" cm="1">
        <f t="array" ref="R456">MAX(0,R455+P456+V455)</f>
        <v>500</v>
      </c>
      <c r="S456" s="199" cm="1">
        <f t="array" ref="S456">IF(G456&lt;0,G456,0)</f>
        <v>-500</v>
      </c>
      <c r="T456" s="199" cm="1">
        <f t="array" ref="T456">MIN(0,S456+R455+V455)</f>
        <v>0</v>
      </c>
      <c r="U456" s="165" cm="1">
        <f t="array" ref="U456">MAX(S456,IF(Q456&gt;0,MAX(-Q456,S456),T456))</f>
        <v>0</v>
      </c>
      <c r="V456" s="166" cm="1">
        <f t="array" ref="V456">S456-U456</f>
        <v>-500</v>
      </c>
      <c r="W456" s="105"/>
      <c r="X456" s="9"/>
      <c r="Y456" s="76" cm="1">
        <f t="array" ref="Y456">#REF!</f>
      </c>
      <c r="Z456" s="76" cm="1">
        <f t="array" ref="Z456">MAX(O456-Y456,0)</f>
      </c>
      <c r="AA456" s="9"/>
    </row>
    <row r="457" ht="13.65" customHeight="1">
      <c r="A457" s="24" cm="1">
        <f t="array" ref="A457">A456+1</f>
        <v>43547</v>
      </c>
      <c r="B457" s="200" cm="1">
        <f t="array" ref="B457">YEAR(A457)</f>
        <v>2019</v>
      </c>
      <c r="C457" s="201" cm="1">
        <f t="array" ref="C457">MONTH(A457)</f>
        <v>3</v>
      </c>
      <c r="D457" s="125" cm="1">
        <f t="array" ref="D457">'P'!D457</f>
        <v>192620</v>
      </c>
      <c r="E457" s="125" cm="1">
        <f t="array" ref="E457">'C'!E457</f>
        <v>305380</v>
      </c>
      <c r="F457" s="41" cm="1">
        <f t="array" ref="F457">D457+E457</f>
        <v>498000</v>
      </c>
      <c r="G457" s="119" cm="1">
        <f t="array" ref="G457">F457-F456</f>
        <v>1220</v>
      </c>
      <c r="H457" s="119" cm="1">
        <f t="array" ref="H457">IF(G457&gt;0,G457,0)</f>
        <v>1220</v>
      </c>
      <c r="I457" s="113" cm="1">
        <f t="array" ref="I457">MAX($F$334:F457)</f>
        <v>522250</v>
      </c>
      <c r="J457" s="126"/>
      <c r="K457" s="121" cm="1">
        <f t="array" ref="K457">MAX(0,I457-I456)</f>
        <v>0</v>
      </c>
      <c r="L457" s="113" cm="1">
        <f t="array" ref="L457">MIN(F457:F486)</f>
        <v>498000</v>
      </c>
      <c r="M457" s="113" cm="1">
        <f t="array" ref="M457">MAX(0,L457-L456)</f>
        <v>1220</v>
      </c>
      <c r="N457" s="122" cm="1">
        <f t="array" ref="N457">MIN(M457,H457-K457)</f>
        <v>1220</v>
      </c>
      <c r="O457" s="113" cm="1">
        <f t="array" ref="O457">K457+N457</f>
        <v>1220</v>
      </c>
      <c r="P457" s="113" cm="1">
        <f t="array" ref="P457">H457-O457</f>
        <v>0</v>
      </c>
      <c r="Q457" s="119" cm="1">
        <f t="array" ref="Q457">MAX(0,IF(AND(K457=0,P457&gt;0),0,Q456+K457+U456))</f>
        <v>0</v>
      </c>
      <c r="R457" s="119" cm="1">
        <f t="array" ref="R457">MAX(0,R456+P457+V456)</f>
        <v>0</v>
      </c>
      <c r="S457" s="199" cm="1">
        <f t="array" ref="S457">IF(G457&lt;0,G457,0)</f>
        <v>0</v>
      </c>
      <c r="T457" s="199" cm="1">
        <f t="array" ref="T457">MIN(0,S457+R456+V456)</f>
        <v>0</v>
      </c>
      <c r="U457" s="165" cm="1">
        <f t="array" ref="U457">MAX(S457,IF(Q457&gt;0,MAX(-Q457,S457),T457))</f>
        <v>0</v>
      </c>
      <c r="V457" s="166" cm="1">
        <f t="array" ref="V457">S457-U457</f>
        <v>0</v>
      </c>
      <c r="W457" s="105"/>
      <c r="X457" s="9"/>
      <c r="Y457" s="76" cm="1">
        <f t="array" ref="Y457">#REF!</f>
      </c>
      <c r="Z457" s="76" cm="1">
        <f t="array" ref="Z457">MAX(O457-Y457,0)</f>
      </c>
      <c r="AA457" s="9"/>
    </row>
    <row r="458" ht="13.65" customHeight="1">
      <c r="A458" s="24" cm="1">
        <f t="array" ref="A458">A457+1</f>
        <v>43548</v>
      </c>
      <c r="B458" s="200" cm="1">
        <f t="array" ref="B458">YEAR(A458)</f>
        <v>2019</v>
      </c>
      <c r="C458" s="201" cm="1">
        <f t="array" ref="C458">MONTH(A458)</f>
        <v>3</v>
      </c>
      <c r="D458" s="125" cm="1">
        <f t="array" ref="D458">'P'!D458</f>
        <v>193440</v>
      </c>
      <c r="E458" s="125" cm="1">
        <f t="array" ref="E458">'C'!E458</f>
        <v>304860</v>
      </c>
      <c r="F458" s="41" cm="1">
        <f t="array" ref="F458">D458+E458</f>
        <v>498300</v>
      </c>
      <c r="G458" s="119" cm="1">
        <f t="array" ref="G458">F458-F457</f>
        <v>300</v>
      </c>
      <c r="H458" s="119" cm="1">
        <f t="array" ref="H458">IF(G458&gt;0,G458,0)</f>
        <v>300</v>
      </c>
      <c r="I458" s="113" cm="1">
        <f t="array" ref="I458">MAX($F$334:F458)</f>
        <v>522250</v>
      </c>
      <c r="J458" s="126"/>
      <c r="K458" s="121" cm="1">
        <f t="array" ref="K458">MAX(0,I458-I457)</f>
        <v>0</v>
      </c>
      <c r="L458" s="113" cm="1">
        <f t="array" ref="L458">MIN(F458:F487)</f>
        <v>498240</v>
      </c>
      <c r="M458" s="113" cm="1">
        <f t="array" ref="M458">MAX(0,L458-L457)</f>
        <v>240</v>
      </c>
      <c r="N458" s="122" cm="1">
        <f t="array" ref="N458">MIN(M458,H458-K458)</f>
        <v>240</v>
      </c>
      <c r="O458" s="113" cm="1">
        <f t="array" ref="O458">K458+N458</f>
        <v>240</v>
      </c>
      <c r="P458" s="113" cm="1">
        <f t="array" ref="P458">H458-O458</f>
        <v>60</v>
      </c>
      <c r="Q458" s="119" cm="1">
        <f t="array" ref="Q458">MAX(0,IF(AND(K458=0,P458&gt;0),0,Q457+K458+U457))</f>
        <v>0</v>
      </c>
      <c r="R458" s="119" cm="1">
        <f t="array" ref="R458">MAX(0,R457+P458+V457)</f>
        <v>60</v>
      </c>
      <c r="S458" s="199" cm="1">
        <f t="array" ref="S458">IF(G458&lt;0,G458,0)</f>
        <v>0</v>
      </c>
      <c r="T458" s="199" cm="1">
        <f t="array" ref="T458">MIN(0,S458+R457+V457)</f>
        <v>0</v>
      </c>
      <c r="U458" s="165" cm="1">
        <f t="array" ref="U458">MAX(S458,IF(Q458&gt;0,MAX(-Q458,S458),T458))</f>
        <v>0</v>
      </c>
      <c r="V458" s="166" cm="1">
        <f t="array" ref="V458">S458-U458</f>
        <v>0</v>
      </c>
      <c r="W458" s="105"/>
      <c r="X458" s="9"/>
      <c r="Y458" s="76" cm="1">
        <f t="array" ref="Y458">#REF!</f>
      </c>
      <c r="Z458" s="76" cm="1">
        <f t="array" ref="Z458">MAX(O458-Y458,0)</f>
      </c>
      <c r="AA458" s="9"/>
    </row>
    <row r="459" ht="13.65" customHeight="1">
      <c r="A459" s="24" cm="1">
        <f t="array" ref="A459">A458+1</f>
        <v>43549</v>
      </c>
      <c r="B459" s="200" cm="1">
        <f t="array" ref="B459">YEAR(A459)</f>
        <v>2019</v>
      </c>
      <c r="C459" s="201" cm="1">
        <f t="array" ref="C459">MONTH(A459)</f>
        <v>3</v>
      </c>
      <c r="D459" s="125" cm="1">
        <f t="array" ref="D459">'P'!D459</f>
        <v>193960</v>
      </c>
      <c r="E459" s="125" cm="1">
        <f t="array" ref="E459">'C'!E459</f>
        <v>304280</v>
      </c>
      <c r="F459" s="41" cm="1">
        <f t="array" ref="F459">D459+E459</f>
        <v>498240</v>
      </c>
      <c r="G459" s="119" cm="1">
        <f t="array" ref="G459">F459-F458</f>
        <v>-60</v>
      </c>
      <c r="H459" s="119" cm="1">
        <f t="array" ref="H459">IF(G459&gt;0,G459,0)</f>
        <v>0</v>
      </c>
      <c r="I459" s="113" cm="1">
        <f t="array" ref="I459">MAX($F$334:F459)</f>
        <v>522250</v>
      </c>
      <c r="J459" s="126"/>
      <c r="K459" s="121" cm="1">
        <f t="array" ref="K459">MAX(0,I459-I458)</f>
        <v>0</v>
      </c>
      <c r="L459" s="113" cm="1">
        <f t="array" ref="L459">MIN(F459:F488)</f>
        <v>498240</v>
      </c>
      <c r="M459" s="113" cm="1">
        <f t="array" ref="M459">MAX(0,L459-L458)</f>
        <v>0</v>
      </c>
      <c r="N459" s="122" cm="1">
        <f t="array" ref="N459">MIN(M459,H459-K459)</f>
        <v>0</v>
      </c>
      <c r="O459" s="113" cm="1">
        <f t="array" ref="O459">K459+N459</f>
        <v>0</v>
      </c>
      <c r="P459" s="113" cm="1">
        <f t="array" ref="P459">H459-O459</f>
        <v>0</v>
      </c>
      <c r="Q459" s="119" cm="1">
        <f t="array" ref="Q459">MAX(0,IF(AND(K459=0,P459&gt;0),0,Q458+K459+U458))</f>
        <v>0</v>
      </c>
      <c r="R459" s="119" cm="1">
        <f t="array" ref="R459">MAX(0,R458+P459+V458)</f>
        <v>60</v>
      </c>
      <c r="S459" s="199" cm="1">
        <f t="array" ref="S459">IF(G459&lt;0,G459,0)</f>
        <v>-60</v>
      </c>
      <c r="T459" s="199" cm="1">
        <f t="array" ref="T459">MIN(0,S459+R458+V458)</f>
        <v>0</v>
      </c>
      <c r="U459" s="165" cm="1">
        <f t="array" ref="U459">MAX(S459,IF(Q459&gt;0,MAX(-Q459,S459),T459))</f>
        <v>0</v>
      </c>
      <c r="V459" s="166" cm="1">
        <f t="array" ref="V459">S459-U459</f>
        <v>-60</v>
      </c>
      <c r="W459" s="105"/>
      <c r="X459" s="9"/>
      <c r="Y459" s="76" cm="1">
        <f t="array" ref="Y459">#REF!</f>
      </c>
      <c r="Z459" s="76" cm="1">
        <f t="array" ref="Z459">MAX(O459-Y459,0)</f>
      </c>
      <c r="AA459" s="9"/>
    </row>
    <row r="460" ht="13.65" customHeight="1">
      <c r="A460" s="24" cm="1">
        <f t="array" ref="A460">A459+1</f>
        <v>43550</v>
      </c>
      <c r="B460" s="200" cm="1">
        <f t="array" ref="B460">YEAR(A460)</f>
        <v>2019</v>
      </c>
      <c r="C460" s="201" cm="1">
        <f t="array" ref="C460">MONTH(A460)</f>
        <v>3</v>
      </c>
      <c r="D460" s="125" cm="1">
        <f t="array" ref="D460">'P'!D460</f>
        <v>194520</v>
      </c>
      <c r="E460" s="125" cm="1">
        <f t="array" ref="E460">'C'!E460</f>
        <v>303830</v>
      </c>
      <c r="F460" s="41" cm="1">
        <f t="array" ref="F460">D460+E460</f>
        <v>498350</v>
      </c>
      <c r="G460" s="119" cm="1">
        <f t="array" ref="G460">F460-F459</f>
        <v>110</v>
      </c>
      <c r="H460" s="119" cm="1">
        <f t="array" ref="H460">IF(G460&gt;0,G460,0)</f>
        <v>110</v>
      </c>
      <c r="I460" s="113" cm="1">
        <f t="array" ref="I460">MAX($F$334:F460)</f>
        <v>522250</v>
      </c>
      <c r="J460" s="126"/>
      <c r="K460" s="121" cm="1">
        <f t="array" ref="K460">MAX(0,I460-I459)</f>
        <v>0</v>
      </c>
      <c r="L460" s="113" cm="1">
        <f t="array" ref="L460">MIN(F460:F489)</f>
        <v>498350</v>
      </c>
      <c r="M460" s="113" cm="1">
        <f t="array" ref="M460">MAX(0,L460-L459)</f>
        <v>110</v>
      </c>
      <c r="N460" s="122" cm="1">
        <f t="array" ref="N460">MIN(M460,H460-K460)</f>
        <v>110</v>
      </c>
      <c r="O460" s="113" cm="1">
        <f t="array" ref="O460">K460+N460</f>
        <v>110</v>
      </c>
      <c r="P460" s="113" cm="1">
        <f t="array" ref="P460">H460-O460</f>
        <v>0</v>
      </c>
      <c r="Q460" s="119" cm="1">
        <f t="array" ref="Q460">MAX(0,IF(AND(K460=0,P460&gt;0),0,Q459+K460+U459))</f>
        <v>0</v>
      </c>
      <c r="R460" s="119" cm="1">
        <f t="array" ref="R460">MAX(0,R459+P460+V459)</f>
        <v>0</v>
      </c>
      <c r="S460" s="199" cm="1">
        <f t="array" ref="S460">IF(G460&lt;0,G460,0)</f>
        <v>0</v>
      </c>
      <c r="T460" s="199" cm="1">
        <f t="array" ref="T460">MIN(0,S460+R459+V459)</f>
        <v>0</v>
      </c>
      <c r="U460" s="165" cm="1">
        <f t="array" ref="U460">MAX(S460,IF(Q460&gt;0,MAX(-Q460,S460),T460))</f>
        <v>0</v>
      </c>
      <c r="V460" s="166" cm="1">
        <f t="array" ref="V460">S460-U460</f>
        <v>0</v>
      </c>
      <c r="W460" s="105"/>
      <c r="X460" s="9"/>
      <c r="Y460" s="76" cm="1">
        <f t="array" ref="Y460">#REF!</f>
      </c>
      <c r="Z460" s="76" cm="1">
        <f t="array" ref="Z460">MAX(O460-Y460,0)</f>
      </c>
      <c r="AA460" s="9"/>
    </row>
    <row r="461" ht="13.65" customHeight="1">
      <c r="A461" s="24" cm="1">
        <f t="array" ref="A461">A460+1</f>
        <v>43551</v>
      </c>
      <c r="B461" s="200" cm="1">
        <f t="array" ref="B461">YEAR(A461)</f>
        <v>2019</v>
      </c>
      <c r="C461" s="201" cm="1">
        <f t="array" ref="C461">MONTH(A461)</f>
        <v>3</v>
      </c>
      <c r="D461" s="125" cm="1">
        <f t="array" ref="D461">'P'!D461</f>
        <v>195840</v>
      </c>
      <c r="E461" s="125" cm="1">
        <f t="array" ref="E461">'C'!E461</f>
        <v>303440</v>
      </c>
      <c r="F461" s="41" cm="1">
        <f t="array" ref="F461">D461+E461</f>
        <v>499280</v>
      </c>
      <c r="G461" s="119" cm="1">
        <f t="array" ref="G461">F461-F460</f>
        <v>930</v>
      </c>
      <c r="H461" s="119" cm="1">
        <f t="array" ref="H461">IF(G461&gt;0,G461,0)</f>
        <v>930</v>
      </c>
      <c r="I461" s="113" cm="1">
        <f t="array" ref="I461">MAX($F$334:F461)</f>
        <v>522250</v>
      </c>
      <c r="J461" s="126"/>
      <c r="K461" s="121" cm="1">
        <f t="array" ref="K461">MAX(0,I461-I460)</f>
        <v>0</v>
      </c>
      <c r="L461" s="113" cm="1">
        <f t="array" ref="L461">MIN(F461:F490)</f>
        <v>499280</v>
      </c>
      <c r="M461" s="113" cm="1">
        <f t="array" ref="M461">MAX(0,L461-L460)</f>
        <v>930</v>
      </c>
      <c r="N461" s="122" cm="1">
        <f t="array" ref="N461">MIN(M461,H461-K461)</f>
        <v>930</v>
      </c>
      <c r="O461" s="113" cm="1">
        <f t="array" ref="O461">K461+N461</f>
        <v>930</v>
      </c>
      <c r="P461" s="113" cm="1">
        <f t="array" ref="P461">H461-O461</f>
        <v>0</v>
      </c>
      <c r="Q461" s="119" cm="1">
        <f t="array" ref="Q461">MAX(0,IF(AND(K461=0,P461&gt;0),0,Q460+K461+U460))</f>
        <v>0</v>
      </c>
      <c r="R461" s="119" cm="1">
        <f t="array" ref="R461">MAX(0,R460+P461+V460)</f>
        <v>0</v>
      </c>
      <c r="S461" s="199" cm="1">
        <f t="array" ref="S461">IF(G461&lt;0,G461,0)</f>
        <v>0</v>
      </c>
      <c r="T461" s="199" cm="1">
        <f t="array" ref="T461">MIN(0,S461+R460+V460)</f>
        <v>0</v>
      </c>
      <c r="U461" s="165" cm="1">
        <f t="array" ref="U461">MAX(S461,IF(Q461&gt;0,MAX(-Q461,S461),T461))</f>
        <v>0</v>
      </c>
      <c r="V461" s="166" cm="1">
        <f t="array" ref="V461">S461-U461</f>
        <v>0</v>
      </c>
      <c r="W461" s="105"/>
      <c r="X461" s="9"/>
      <c r="Y461" s="76" cm="1">
        <f t="array" ref="Y461">#REF!</f>
      </c>
      <c r="Z461" s="76" cm="1">
        <f t="array" ref="Z461">MAX(O461-Y461,0)</f>
      </c>
      <c r="AA461" s="9"/>
    </row>
    <row r="462" ht="13.65" customHeight="1">
      <c r="A462" s="24" cm="1">
        <f t="array" ref="A462">A461+1</f>
        <v>43552</v>
      </c>
      <c r="B462" s="200" cm="1">
        <f t="array" ref="B462">YEAR(A462)</f>
        <v>2019</v>
      </c>
      <c r="C462" s="201" cm="1">
        <f t="array" ref="C462">MONTH(A462)</f>
        <v>3</v>
      </c>
      <c r="D462" s="125" cm="1">
        <f t="array" ref="D462">'P'!D462</f>
        <v>196340</v>
      </c>
      <c r="E462" s="125" cm="1">
        <f t="array" ref="E462">'C'!E462</f>
        <v>304600</v>
      </c>
      <c r="F462" s="41" cm="1">
        <f t="array" ref="F462">D462+E462</f>
        <v>500940</v>
      </c>
      <c r="G462" s="119" cm="1">
        <f t="array" ref="G462">F462-F461</f>
        <v>1660</v>
      </c>
      <c r="H462" s="119" cm="1">
        <f t="array" ref="H462">IF(G462&gt;0,G462,0)</f>
        <v>1660</v>
      </c>
      <c r="I462" s="113" cm="1">
        <f t="array" ref="I462">MAX($F$334:F462)</f>
        <v>522250</v>
      </c>
      <c r="J462" s="126"/>
      <c r="K462" s="121" cm="1">
        <f t="array" ref="K462">MAX(0,I462-I461)</f>
        <v>0</v>
      </c>
      <c r="L462" s="113" cm="1">
        <f t="array" ref="L462">MIN(F462:F491)</f>
        <v>500940</v>
      </c>
      <c r="M462" s="113" cm="1">
        <f t="array" ref="M462">MAX(0,L462-L461)</f>
        <v>1660</v>
      </c>
      <c r="N462" s="122" cm="1">
        <f t="array" ref="N462">MIN(M462,H462-K462)</f>
        <v>1660</v>
      </c>
      <c r="O462" s="113" cm="1">
        <f t="array" ref="O462">K462+N462</f>
        <v>1660</v>
      </c>
      <c r="P462" s="113" cm="1">
        <f t="array" ref="P462">H462-O462</f>
        <v>0</v>
      </c>
      <c r="Q462" s="119" cm="1">
        <f t="array" ref="Q462">MAX(0,IF(AND(K462=0,P462&gt;0),0,Q461+K462+U461))</f>
        <v>0</v>
      </c>
      <c r="R462" s="119" cm="1">
        <f t="array" ref="R462">MAX(0,R461+P462+V461)</f>
        <v>0</v>
      </c>
      <c r="S462" s="199" cm="1">
        <f t="array" ref="S462">IF(G462&lt;0,G462,0)</f>
        <v>0</v>
      </c>
      <c r="T462" s="199" cm="1">
        <f t="array" ref="T462">MIN(0,S462+R461+V461)</f>
        <v>0</v>
      </c>
      <c r="U462" s="165" cm="1">
        <f t="array" ref="U462">MAX(S462,IF(Q462&gt;0,MAX(-Q462,S462),T462))</f>
        <v>0</v>
      </c>
      <c r="V462" s="166" cm="1">
        <f t="array" ref="V462">S462-U462</f>
        <v>0</v>
      </c>
      <c r="W462" s="105"/>
      <c r="X462" s="9"/>
      <c r="Y462" s="76" cm="1">
        <f t="array" ref="Y462">#REF!</f>
      </c>
      <c r="Z462" s="76" cm="1">
        <f t="array" ref="Z462">MAX(O462-Y462,0)</f>
      </c>
      <c r="AA462" s="9"/>
    </row>
    <row r="463" ht="13.65" customHeight="1">
      <c r="A463" s="24" cm="1">
        <f t="array" ref="A463">A462+1</f>
        <v>43553</v>
      </c>
      <c r="B463" s="200" cm="1">
        <f t="array" ref="B463">YEAR(A463)</f>
        <v>2019</v>
      </c>
      <c r="C463" s="201" cm="1">
        <f t="array" ref="C463">MONTH(A463)</f>
        <v>3</v>
      </c>
      <c r="D463" s="125" cm="1">
        <f t="array" ref="D463">'P'!D463</f>
        <v>195080</v>
      </c>
      <c r="E463" s="125" cm="1">
        <f t="array" ref="E463">'C'!E463</f>
        <v>306480</v>
      </c>
      <c r="F463" s="41" cm="1">
        <f t="array" ref="F463">D463+E463</f>
        <v>501560</v>
      </c>
      <c r="G463" s="119" cm="1">
        <f t="array" ref="G463">F463-F462</f>
        <v>620</v>
      </c>
      <c r="H463" s="119" cm="1">
        <f t="array" ref="H463">IF(G463&gt;0,G463,0)</f>
        <v>620</v>
      </c>
      <c r="I463" s="113" cm="1">
        <f t="array" ref="I463">MAX($F$334:F463)</f>
        <v>522250</v>
      </c>
      <c r="J463" s="126"/>
      <c r="K463" s="121" cm="1">
        <f t="array" ref="K463">MAX(0,I463-I462)</f>
        <v>0</v>
      </c>
      <c r="L463" s="113" cm="1">
        <f t="array" ref="L463">MIN(F463:F492)</f>
        <v>501520</v>
      </c>
      <c r="M463" s="113" cm="1">
        <f t="array" ref="M463">MAX(0,L463-L462)</f>
        <v>580</v>
      </c>
      <c r="N463" s="122" cm="1">
        <f t="array" ref="N463">MIN(M463,H463-K463)</f>
        <v>580</v>
      </c>
      <c r="O463" s="113" cm="1">
        <f t="array" ref="O463">K463+N463</f>
        <v>580</v>
      </c>
      <c r="P463" s="113" cm="1">
        <f t="array" ref="P463">H463-O463</f>
        <v>40</v>
      </c>
      <c r="Q463" s="119" cm="1">
        <f t="array" ref="Q463">MAX(0,IF(AND(K463=0,P463&gt;0),0,Q462+K463+U462))</f>
        <v>0</v>
      </c>
      <c r="R463" s="119" cm="1">
        <f t="array" ref="R463">MAX(0,R462+P463+V462)</f>
        <v>40</v>
      </c>
      <c r="S463" s="199" cm="1">
        <f t="array" ref="S463">IF(G463&lt;0,G463,0)</f>
        <v>0</v>
      </c>
      <c r="T463" s="199" cm="1">
        <f t="array" ref="T463">MIN(0,S463+R462+V462)</f>
        <v>0</v>
      </c>
      <c r="U463" s="165" cm="1">
        <f t="array" ref="U463">MAX(S463,IF(Q463&gt;0,MAX(-Q463,S463),T463))</f>
        <v>0</v>
      </c>
      <c r="V463" s="166" cm="1">
        <f t="array" ref="V463">S463-U463</f>
        <v>0</v>
      </c>
      <c r="W463" s="105"/>
      <c r="X463" s="9"/>
      <c r="Y463" s="76" cm="1">
        <f t="array" ref="Y463">#REF!</f>
      </c>
      <c r="Z463" s="76" cm="1">
        <f t="array" ref="Z463">MAX(O463-Y463,0)</f>
      </c>
      <c r="AA463" s="9"/>
    </row>
    <row r="464" ht="13.65" customHeight="1">
      <c r="A464" s="24" cm="1">
        <f t="array" ref="A464">A463+1</f>
        <v>43554</v>
      </c>
      <c r="B464" s="200" cm="1">
        <f t="array" ref="B464">YEAR(A464)</f>
        <v>2019</v>
      </c>
      <c r="C464" s="201" cm="1">
        <f t="array" ref="C464">MONTH(A464)</f>
        <v>3</v>
      </c>
      <c r="D464" s="125" cm="1">
        <f t="array" ref="D464">'P'!D464</f>
        <v>193550</v>
      </c>
      <c r="E464" s="125" cm="1">
        <f t="array" ref="E464">'C'!E464</f>
        <v>307970</v>
      </c>
      <c r="F464" s="41" cm="1">
        <f t="array" ref="F464">D464+E464</f>
        <v>501520</v>
      </c>
      <c r="G464" s="119" cm="1">
        <f t="array" ref="G464">F464-F463</f>
        <v>-40</v>
      </c>
      <c r="H464" s="119" cm="1">
        <f t="array" ref="H464">IF(G464&gt;0,G464,0)</f>
        <v>0</v>
      </c>
      <c r="I464" s="113" cm="1">
        <f t="array" ref="I464">MAX($F$334:F464)</f>
        <v>522250</v>
      </c>
      <c r="J464" s="126"/>
      <c r="K464" s="121" cm="1">
        <f t="array" ref="K464">MAX(0,I464-I463)</f>
        <v>0</v>
      </c>
      <c r="L464" s="113" cm="1">
        <f t="array" ref="L464">MIN(F464:F493)</f>
        <v>501520</v>
      </c>
      <c r="M464" s="113" cm="1">
        <f t="array" ref="M464">MAX(0,L464-L463)</f>
        <v>0</v>
      </c>
      <c r="N464" s="122" cm="1">
        <f t="array" ref="N464">MIN(M464,H464-K464)</f>
        <v>0</v>
      </c>
      <c r="O464" s="113" cm="1">
        <f t="array" ref="O464">K464+N464</f>
        <v>0</v>
      </c>
      <c r="P464" s="113" cm="1">
        <f t="array" ref="P464">H464-O464</f>
        <v>0</v>
      </c>
      <c r="Q464" s="119" cm="1">
        <f t="array" ref="Q464">MAX(0,IF(AND(K464=0,P464&gt;0),0,Q463+K464+U463))</f>
        <v>0</v>
      </c>
      <c r="R464" s="119" cm="1">
        <f t="array" ref="R464">MAX(0,R463+P464+V463)</f>
        <v>40</v>
      </c>
      <c r="S464" s="199" cm="1">
        <f t="array" ref="S464">IF(G464&lt;0,G464,0)</f>
        <v>-40</v>
      </c>
      <c r="T464" s="199" cm="1">
        <f t="array" ref="T464">MIN(0,S464+R463+V463)</f>
        <v>0</v>
      </c>
      <c r="U464" s="165" cm="1">
        <f t="array" ref="U464">MAX(S464,IF(Q464&gt;0,MAX(-Q464,S464),T464))</f>
        <v>0</v>
      </c>
      <c r="V464" s="166" cm="1">
        <f t="array" ref="V464">S464-U464</f>
        <v>-40</v>
      </c>
      <c r="W464" s="105"/>
      <c r="X464" s="9"/>
      <c r="Y464" s="76" cm="1">
        <f t="array" ref="Y464">#REF!</f>
      </c>
      <c r="Z464" s="76" cm="1">
        <f t="array" ref="Z464">MAX(O464-Y464,0)</f>
      </c>
      <c r="AA464" s="9"/>
    </row>
    <row r="465" ht="13.65" customHeight="1">
      <c r="A465" s="24" cm="1">
        <f t="array" ref="A465">A464+1</f>
        <v>43555</v>
      </c>
      <c r="B465" s="200" cm="1">
        <f t="array" ref="B465">YEAR(A465)</f>
        <v>2019</v>
      </c>
      <c r="C465" s="201" cm="1">
        <f t="array" ref="C465">MONTH(A465)</f>
        <v>3</v>
      </c>
      <c r="D465" s="125" cm="1">
        <f t="array" ref="D465">'P'!D465</f>
        <v>193050</v>
      </c>
      <c r="E465" s="125" cm="1">
        <f t="array" ref="E465">'C'!E465</f>
        <v>308740</v>
      </c>
      <c r="F465" s="41" cm="1">
        <f t="array" ref="F465">D465+E465</f>
        <v>501790</v>
      </c>
      <c r="G465" s="119" cm="1">
        <f t="array" ref="G465">F465-F464</f>
        <v>270</v>
      </c>
      <c r="H465" s="119" cm="1">
        <f t="array" ref="H465">IF(G465&gt;0,G465,0)</f>
        <v>270</v>
      </c>
      <c r="I465" s="113" cm="1">
        <f t="array" ref="I465">MAX($F$334:F465)</f>
        <v>522250</v>
      </c>
      <c r="J465" s="126"/>
      <c r="K465" s="121" cm="1">
        <f t="array" ref="K465">MAX(0,I465-I464)</f>
        <v>0</v>
      </c>
      <c r="L465" s="113" cm="1">
        <f t="array" ref="L465">MIN(F465:F494)</f>
        <v>501790</v>
      </c>
      <c r="M465" s="113" cm="1">
        <f t="array" ref="M465">MAX(0,L465-L464)</f>
        <v>270</v>
      </c>
      <c r="N465" s="122" cm="1">
        <f t="array" ref="N465">MIN(M465,H465-K465)</f>
        <v>270</v>
      </c>
      <c r="O465" s="113" cm="1">
        <f t="array" ref="O465">K465+N465</f>
        <v>270</v>
      </c>
      <c r="P465" s="113" cm="1">
        <f t="array" ref="P465">H465-O465</f>
        <v>0</v>
      </c>
      <c r="Q465" s="119" cm="1">
        <f t="array" ref="Q465">MAX(0,IF(AND(K465=0,P465&gt;0),0,Q464+K465+U464))</f>
        <v>0</v>
      </c>
      <c r="R465" s="119" cm="1">
        <f t="array" ref="R465">MAX(0,R464+P465+V464)</f>
        <v>0</v>
      </c>
      <c r="S465" s="199" cm="1">
        <f t="array" ref="S465">IF(G465&lt;0,G465,0)</f>
        <v>0</v>
      </c>
      <c r="T465" s="199" cm="1">
        <f t="array" ref="T465">MIN(0,S465+R464+V464)</f>
        <v>0</v>
      </c>
      <c r="U465" s="165" cm="1">
        <f t="array" ref="U465">MAX(S465,IF(Q465&gt;0,MAX(-Q465,S465),T465))</f>
        <v>0</v>
      </c>
      <c r="V465" s="166" cm="1">
        <f t="array" ref="V465">S465-U465</f>
        <v>0</v>
      </c>
      <c r="W465" s="105"/>
      <c r="X465" s="9"/>
      <c r="Y465" s="76" cm="1">
        <f t="array" ref="Y465">#REF!</f>
      </c>
      <c r="Z465" s="76" cm="1">
        <f t="array" ref="Z465">MAX(O465-Y465,0)</f>
      </c>
      <c r="AA465" s="9"/>
    </row>
    <row r="466" ht="13.65" customHeight="1">
      <c r="A466" s="24" cm="1">
        <f t="array" ref="A466">A465+1</f>
        <v>43556</v>
      </c>
      <c r="B466" s="200" cm="1">
        <f t="array" ref="B466">YEAR(A466)</f>
        <v>2019</v>
      </c>
      <c r="C466" s="201" cm="1">
        <f t="array" ref="C466">MONTH(A466)</f>
        <v>4</v>
      </c>
      <c r="D466" s="125" cm="1">
        <f t="array" ref="D466">'P'!D466</f>
        <v>193480</v>
      </c>
      <c r="E466" s="125" cm="1">
        <f t="array" ref="E466">'C'!E466</f>
        <v>308610</v>
      </c>
      <c r="F466" s="41" cm="1">
        <f t="array" ref="F466">D466+E466</f>
        <v>502090</v>
      </c>
      <c r="G466" s="119" cm="1">
        <f t="array" ref="G466">F466-F465</f>
        <v>300</v>
      </c>
      <c r="H466" s="119" cm="1">
        <f t="array" ref="H466">IF(G466&gt;0,G466,0)</f>
        <v>300</v>
      </c>
      <c r="I466" s="113" cm="1">
        <f t="array" ref="I466">MAX($F$334:F466)</f>
        <v>522250</v>
      </c>
      <c r="J466" s="126"/>
      <c r="K466" s="121" cm="1">
        <f t="array" ref="K466">MAX(0,I466-I465)</f>
        <v>0</v>
      </c>
      <c r="L466" s="113" cm="1">
        <f t="array" ref="L466">MIN(F466:F495)</f>
        <v>502090</v>
      </c>
      <c r="M466" s="113" cm="1">
        <f t="array" ref="M466">MAX(0,L466-L465)</f>
        <v>300</v>
      </c>
      <c r="N466" s="122" cm="1">
        <f t="array" ref="N466">MIN(M466,H466-K466)</f>
        <v>300</v>
      </c>
      <c r="O466" s="113" cm="1">
        <f t="array" ref="O466">K466+N466</f>
        <v>300</v>
      </c>
      <c r="P466" s="113" cm="1">
        <f t="array" ref="P466">H466-O466</f>
        <v>0</v>
      </c>
      <c r="Q466" s="119" cm="1">
        <f t="array" ref="Q466">MAX(0,IF(AND(K466=0,P466&gt;0),0,Q465+K466+U465))</f>
        <v>0</v>
      </c>
      <c r="R466" s="119" cm="1">
        <f t="array" ref="R466">MAX(0,R465+P466+V465)</f>
        <v>0</v>
      </c>
      <c r="S466" s="199" cm="1">
        <f t="array" ref="S466">IF(G466&lt;0,G466,0)</f>
        <v>0</v>
      </c>
      <c r="T466" s="199" cm="1">
        <f t="array" ref="T466">MIN(0,S466+R465+V465)</f>
        <v>0</v>
      </c>
      <c r="U466" s="165" cm="1">
        <f t="array" ref="U466">MAX(S466,IF(Q466&gt;0,MAX(-Q466,S466),T466))</f>
        <v>0</v>
      </c>
      <c r="V466" s="166" cm="1">
        <f t="array" ref="V466">S466-U466</f>
        <v>0</v>
      </c>
      <c r="W466" s="105"/>
      <c r="X466" s="9"/>
      <c r="Y466" s="76" cm="1">
        <f t="array" ref="Y466">#REF!</f>
      </c>
      <c r="Z466" s="76" cm="1">
        <f t="array" ref="Z466">MAX(O466-Y466,0)</f>
      </c>
      <c r="AA466" s="9"/>
    </row>
    <row r="467" ht="13.65" customHeight="1">
      <c r="A467" s="24" cm="1">
        <f t="array" ref="A467">A466+1</f>
        <v>43557</v>
      </c>
      <c r="B467" s="200" cm="1">
        <f t="array" ref="B467">YEAR(A467)</f>
        <v>2019</v>
      </c>
      <c r="C467" s="201" cm="1">
        <f t="array" ref="C467">MONTH(A467)</f>
        <v>4</v>
      </c>
      <c r="D467" s="125" cm="1">
        <f t="array" ref="D467">'P'!D467</f>
        <v>194520</v>
      </c>
      <c r="E467" s="125" cm="1">
        <f t="array" ref="E467">'C'!E467</f>
        <v>309850</v>
      </c>
      <c r="F467" s="41" cm="1">
        <f t="array" ref="F467">D467+E467</f>
        <v>504370</v>
      </c>
      <c r="G467" s="119" cm="1">
        <f t="array" ref="G467">F467-F466</f>
        <v>2280</v>
      </c>
      <c r="H467" s="119" cm="1">
        <f t="array" ref="H467">IF(G467&gt;0,G467,0)</f>
        <v>2280</v>
      </c>
      <c r="I467" s="113" cm="1">
        <f t="array" ref="I467">MAX($F$334:F467)</f>
        <v>522250</v>
      </c>
      <c r="J467" s="126"/>
      <c r="K467" s="121" cm="1">
        <f t="array" ref="K467">MAX(0,I467-I466)</f>
        <v>0</v>
      </c>
      <c r="L467" s="113" cm="1">
        <f t="array" ref="L467">MIN(F467:F496)</f>
        <v>504370</v>
      </c>
      <c r="M467" s="113" cm="1">
        <f t="array" ref="M467">MAX(0,L467-L466)</f>
        <v>2280</v>
      </c>
      <c r="N467" s="122" cm="1">
        <f t="array" ref="N467">MIN(M467,H467-K467)</f>
        <v>2280</v>
      </c>
      <c r="O467" s="113" cm="1">
        <f t="array" ref="O467">K467+N467</f>
        <v>2280</v>
      </c>
      <c r="P467" s="113" cm="1">
        <f t="array" ref="P467">H467-O467</f>
        <v>0</v>
      </c>
      <c r="Q467" s="119" cm="1">
        <f t="array" ref="Q467">MAX(0,IF(AND(K467=0,P467&gt;0),0,Q466+K467+U466))</f>
        <v>0</v>
      </c>
      <c r="R467" s="119" cm="1">
        <f t="array" ref="R467">MAX(0,R466+P467+V466)</f>
        <v>0</v>
      </c>
      <c r="S467" s="199" cm="1">
        <f t="array" ref="S467">IF(G467&lt;0,G467,0)</f>
        <v>0</v>
      </c>
      <c r="T467" s="199" cm="1">
        <f t="array" ref="T467">MIN(0,S467+R466+V466)</f>
        <v>0</v>
      </c>
      <c r="U467" s="165" cm="1">
        <f t="array" ref="U467">MAX(S467,IF(Q467&gt;0,MAX(-Q467,S467),T467))</f>
        <v>0</v>
      </c>
      <c r="V467" s="166" cm="1">
        <f t="array" ref="V467">S467-U467</f>
        <v>0</v>
      </c>
      <c r="W467" s="105"/>
      <c r="X467" s="9"/>
      <c r="Y467" s="76" cm="1">
        <f t="array" ref="Y467">#REF!</f>
      </c>
      <c r="Z467" s="76" cm="1">
        <f t="array" ref="Z467">MAX(O467-Y467,0)</f>
      </c>
      <c r="AA467" s="9"/>
    </row>
    <row r="468" ht="13.65" customHeight="1">
      <c r="A468" s="24" cm="1">
        <f t="array" ref="A468">A467+1</f>
        <v>43558</v>
      </c>
      <c r="B468" s="200" cm="1">
        <f t="array" ref="B468">YEAR(A468)</f>
        <v>2019</v>
      </c>
      <c r="C468" s="201" cm="1">
        <f t="array" ref="C468">MONTH(A468)</f>
        <v>4</v>
      </c>
      <c r="D468" s="125" cm="1">
        <f t="array" ref="D468">'P'!D468</f>
        <v>195390</v>
      </c>
      <c r="E468" s="125" cm="1">
        <f t="array" ref="E468">'C'!E468</f>
        <v>310950</v>
      </c>
      <c r="F468" s="41" cm="1">
        <f t="array" ref="F468">D468+E468</f>
        <v>506340</v>
      </c>
      <c r="G468" s="119" cm="1">
        <f t="array" ref="G468">F468-F467</f>
        <v>1970</v>
      </c>
      <c r="H468" s="119" cm="1">
        <f t="array" ref="H468">IF(G468&gt;0,G468,0)</f>
        <v>1970</v>
      </c>
      <c r="I468" s="113" cm="1">
        <f t="array" ref="I468">MAX($F$334:F468)</f>
        <v>522250</v>
      </c>
      <c r="J468" s="126"/>
      <c r="K468" s="121" cm="1">
        <f t="array" ref="K468">MAX(0,I468-I467)</f>
        <v>0</v>
      </c>
      <c r="L468" s="113" cm="1">
        <f t="array" ref="L468">MIN(F468:F497)</f>
        <v>506340</v>
      </c>
      <c r="M468" s="113" cm="1">
        <f t="array" ref="M468">MAX(0,L468-L467)</f>
        <v>1970</v>
      </c>
      <c r="N468" s="122" cm="1">
        <f t="array" ref="N468">MIN(M468,H468-K468)</f>
        <v>1970</v>
      </c>
      <c r="O468" s="113" cm="1">
        <f t="array" ref="O468">K468+N468</f>
        <v>1970</v>
      </c>
      <c r="P468" s="113" cm="1">
        <f t="array" ref="P468">H468-O468</f>
        <v>0</v>
      </c>
      <c r="Q468" s="119" cm="1">
        <f t="array" ref="Q468">MAX(0,IF(AND(K468=0,P468&gt;0),0,Q467+K468+U467))</f>
        <v>0</v>
      </c>
      <c r="R468" s="119" cm="1">
        <f t="array" ref="R468">MAX(0,R467+P468+V467)</f>
        <v>0</v>
      </c>
      <c r="S468" s="199" cm="1">
        <f t="array" ref="S468">IF(G468&lt;0,G468,0)</f>
        <v>0</v>
      </c>
      <c r="T468" s="199" cm="1">
        <f t="array" ref="T468">MIN(0,S468+R467+V467)</f>
        <v>0</v>
      </c>
      <c r="U468" s="165" cm="1">
        <f t="array" ref="U468">MAX(S468,IF(Q468&gt;0,MAX(-Q468,S468),T468))</f>
        <v>0</v>
      </c>
      <c r="V468" s="166" cm="1">
        <f t="array" ref="V468">S468-U468</f>
        <v>0</v>
      </c>
      <c r="W468" s="105"/>
      <c r="X468" s="9"/>
      <c r="Y468" s="76" cm="1">
        <f t="array" ref="Y468">#REF!</f>
      </c>
      <c r="Z468" s="76" cm="1">
        <f t="array" ref="Z468">MAX(O468-Y468,0)</f>
      </c>
      <c r="AA468" s="9"/>
    </row>
    <row r="469" ht="13.65" customHeight="1">
      <c r="A469" s="24" cm="1">
        <f t="array" ref="A469">A468+1</f>
        <v>43559</v>
      </c>
      <c r="B469" s="200" cm="1">
        <f t="array" ref="B469">YEAR(A469)</f>
        <v>2019</v>
      </c>
      <c r="C469" s="201" cm="1">
        <f t="array" ref="C469">MONTH(A469)</f>
        <v>4</v>
      </c>
      <c r="D469" s="125" cm="1">
        <f t="array" ref="D469">'P'!D469</f>
        <v>194980</v>
      </c>
      <c r="E469" s="125" cm="1">
        <f t="array" ref="E469">'C'!E469</f>
        <v>312650</v>
      </c>
      <c r="F469" s="41" cm="1">
        <f t="array" ref="F469">D469+E469</f>
        <v>507630</v>
      </c>
      <c r="G469" s="119" cm="1">
        <f t="array" ref="G469">F469-F468</f>
        <v>1290</v>
      </c>
      <c r="H469" s="119" cm="1">
        <f t="array" ref="H469">IF(G469&gt;0,G469,0)</f>
        <v>1290</v>
      </c>
      <c r="I469" s="113" cm="1">
        <f t="array" ref="I469">MAX($F$334:F469)</f>
        <v>522250</v>
      </c>
      <c r="J469" s="126"/>
      <c r="K469" s="121" cm="1">
        <f t="array" ref="K469">MAX(0,I469-I468)</f>
        <v>0</v>
      </c>
      <c r="L469" s="113" cm="1">
        <f t="array" ref="L469">MIN(F469:F498)</f>
        <v>507630</v>
      </c>
      <c r="M469" s="113" cm="1">
        <f t="array" ref="M469">MAX(0,L469-L468)</f>
        <v>1290</v>
      </c>
      <c r="N469" s="122" cm="1">
        <f t="array" ref="N469">MIN(M469,H469-K469)</f>
        <v>1290</v>
      </c>
      <c r="O469" s="113" cm="1">
        <f t="array" ref="O469">K469+N469</f>
        <v>1290</v>
      </c>
      <c r="P469" s="113" cm="1">
        <f t="array" ref="P469">H469-O469</f>
        <v>0</v>
      </c>
      <c r="Q469" s="119" cm="1">
        <f t="array" ref="Q469">MAX(0,IF(AND(K469=0,P469&gt;0),0,Q468+K469+U468))</f>
        <v>0</v>
      </c>
      <c r="R469" s="119" cm="1">
        <f t="array" ref="R469">MAX(0,R468+P469+V468)</f>
        <v>0</v>
      </c>
      <c r="S469" s="199" cm="1">
        <f t="array" ref="S469">IF(G469&lt;0,G469,0)</f>
        <v>0</v>
      </c>
      <c r="T469" s="199" cm="1">
        <f t="array" ref="T469">MIN(0,S469+R468+V468)</f>
        <v>0</v>
      </c>
      <c r="U469" s="165" cm="1">
        <f t="array" ref="U469">MAX(S469,IF(Q469&gt;0,MAX(-Q469,S469),T469))</f>
        <v>0</v>
      </c>
      <c r="V469" s="166" cm="1">
        <f t="array" ref="V469">S469-U469</f>
        <v>0</v>
      </c>
      <c r="W469" s="105"/>
      <c r="X469" s="9"/>
      <c r="Y469" s="76" cm="1">
        <f t="array" ref="Y469">#REF!</f>
      </c>
      <c r="Z469" s="76" cm="1">
        <f t="array" ref="Z469">MAX(O469-Y469,0)</f>
      </c>
      <c r="AA469" s="9"/>
    </row>
    <row r="470" ht="13.65" customHeight="1">
      <c r="A470" s="24" cm="1">
        <f t="array" ref="A470">A469+1</f>
        <v>43560</v>
      </c>
      <c r="B470" s="200" cm="1">
        <f t="array" ref="B470">YEAR(A470)</f>
        <v>2019</v>
      </c>
      <c r="C470" s="201" cm="1">
        <f t="array" ref="C470">MONTH(A470)</f>
        <v>4</v>
      </c>
      <c r="D470" s="125" cm="1">
        <f t="array" ref="D470">'P'!D470</f>
        <v>194370</v>
      </c>
      <c r="E470" s="125" cm="1">
        <f t="array" ref="E470">'C'!E470</f>
        <v>314220</v>
      </c>
      <c r="F470" s="41" cm="1">
        <f t="array" ref="F470">D470+E470</f>
        <v>508590</v>
      </c>
      <c r="G470" s="119" cm="1">
        <f t="array" ref="G470">F470-F469</f>
        <v>960</v>
      </c>
      <c r="H470" s="119" cm="1">
        <f t="array" ref="H470">IF(G470&gt;0,G470,0)</f>
        <v>960</v>
      </c>
      <c r="I470" s="113" cm="1">
        <f t="array" ref="I470">MAX($F$334:F470)</f>
        <v>522250</v>
      </c>
      <c r="J470" s="126"/>
      <c r="K470" s="121" cm="1">
        <f t="array" ref="K470">MAX(0,I470-I469)</f>
        <v>0</v>
      </c>
      <c r="L470" s="113" cm="1">
        <f t="array" ref="L470">MIN(F470:F499)</f>
        <v>508590</v>
      </c>
      <c r="M470" s="113" cm="1">
        <f t="array" ref="M470">MAX(0,L470-L469)</f>
        <v>960</v>
      </c>
      <c r="N470" s="122" cm="1">
        <f t="array" ref="N470">MIN(M470,H470-K470)</f>
        <v>960</v>
      </c>
      <c r="O470" s="113" cm="1">
        <f t="array" ref="O470">K470+N470</f>
        <v>960</v>
      </c>
      <c r="P470" s="113" cm="1">
        <f t="array" ref="P470">H470-O470</f>
        <v>0</v>
      </c>
      <c r="Q470" s="119" cm="1">
        <f t="array" ref="Q470">MAX(0,IF(AND(K470=0,P470&gt;0),0,Q469+K470+U469))</f>
        <v>0</v>
      </c>
      <c r="R470" s="119" cm="1">
        <f t="array" ref="R470">MAX(0,R469+P470+V469)</f>
        <v>0</v>
      </c>
      <c r="S470" s="199" cm="1">
        <f t="array" ref="S470">IF(G470&lt;0,G470,0)</f>
        <v>0</v>
      </c>
      <c r="T470" s="199" cm="1">
        <f t="array" ref="T470">MIN(0,S470+R469+V469)</f>
        <v>0</v>
      </c>
      <c r="U470" s="165" cm="1">
        <f t="array" ref="U470">MAX(S470,IF(Q470&gt;0,MAX(-Q470,S470),T470))</f>
        <v>0</v>
      </c>
      <c r="V470" s="166" cm="1">
        <f t="array" ref="V470">S470-U470</f>
        <v>0</v>
      </c>
      <c r="W470" s="105"/>
      <c r="X470" s="9"/>
      <c r="Y470" s="76" cm="1">
        <f t="array" ref="Y470">#REF!</f>
      </c>
      <c r="Z470" s="76" cm="1">
        <f t="array" ref="Z470">MAX(O470-Y470,0)</f>
      </c>
      <c r="AA470" s="9"/>
    </row>
    <row r="471" ht="13.65" customHeight="1">
      <c r="A471" s="24" cm="1">
        <f t="array" ref="A471">A470+1</f>
        <v>43561</v>
      </c>
      <c r="B471" s="200" cm="1">
        <f t="array" ref="B471">YEAR(A471)</f>
        <v>2019</v>
      </c>
      <c r="C471" s="201" cm="1">
        <f t="array" ref="C471">MONTH(A471)</f>
        <v>4</v>
      </c>
      <c r="D471" s="125" cm="1">
        <f t="array" ref="D471">'P'!D471</f>
        <v>193700</v>
      </c>
      <c r="E471" s="125" cm="1">
        <f t="array" ref="E471">'C'!E471</f>
        <v>315140</v>
      </c>
      <c r="F471" s="41" cm="1">
        <f t="array" ref="F471">D471+E471</f>
        <v>508840</v>
      </c>
      <c r="G471" s="119" cm="1">
        <f t="array" ref="G471">F471-F470</f>
        <v>250</v>
      </c>
      <c r="H471" s="119" cm="1">
        <f t="array" ref="H471">IF(G471&gt;0,G471,0)</f>
        <v>250</v>
      </c>
      <c r="I471" s="113" cm="1">
        <f t="array" ref="I471">MAX($F$334:F471)</f>
        <v>522250</v>
      </c>
      <c r="J471" s="126"/>
      <c r="K471" s="121" cm="1">
        <f t="array" ref="K471">MAX(0,I471-I470)</f>
        <v>0</v>
      </c>
      <c r="L471" s="113" cm="1">
        <f t="array" ref="L471">MIN(F471:F500)</f>
        <v>508840</v>
      </c>
      <c r="M471" s="113" cm="1">
        <f t="array" ref="M471">MAX(0,L471-L470)</f>
        <v>250</v>
      </c>
      <c r="N471" s="122" cm="1">
        <f t="array" ref="N471">MIN(M471,H471-K471)</f>
        <v>250</v>
      </c>
      <c r="O471" s="113" cm="1">
        <f t="array" ref="O471">K471+N471</f>
        <v>250</v>
      </c>
      <c r="P471" s="113" cm="1">
        <f t="array" ref="P471">H471-O471</f>
        <v>0</v>
      </c>
      <c r="Q471" s="119" cm="1">
        <f t="array" ref="Q471">MAX(0,IF(AND(K471=0,P471&gt;0),0,Q470+K471+U470))</f>
        <v>0</v>
      </c>
      <c r="R471" s="119" cm="1">
        <f t="array" ref="R471">MAX(0,R470+P471+V470)</f>
        <v>0</v>
      </c>
      <c r="S471" s="199" cm="1">
        <f t="array" ref="S471">IF(G471&lt;0,G471,0)</f>
        <v>0</v>
      </c>
      <c r="T471" s="199" cm="1">
        <f t="array" ref="T471">MIN(0,S471+R470+V470)</f>
        <v>0</v>
      </c>
      <c r="U471" s="165" cm="1">
        <f t="array" ref="U471">MAX(S471,IF(Q471&gt;0,MAX(-Q471,S471),T471))</f>
        <v>0</v>
      </c>
      <c r="V471" s="166" cm="1">
        <f t="array" ref="V471">S471-U471</f>
        <v>0</v>
      </c>
      <c r="W471" s="105"/>
      <c r="X471" s="9"/>
      <c r="Y471" s="76" cm="1">
        <f t="array" ref="Y471">#REF!</f>
      </c>
      <c r="Z471" s="76" cm="1">
        <f t="array" ref="Z471">MAX(O471-Y471,0)</f>
      </c>
      <c r="AA471" s="9"/>
    </row>
    <row r="472" ht="13.65" customHeight="1">
      <c r="A472" s="24" cm="1">
        <f t="array" ref="A472">A471+1</f>
        <v>43562</v>
      </c>
      <c r="B472" s="200" cm="1">
        <f t="array" ref="B472">YEAR(A472)</f>
        <v>2019</v>
      </c>
      <c r="C472" s="201" cm="1">
        <f t="array" ref="C472">MONTH(A472)</f>
        <v>4</v>
      </c>
      <c r="D472" s="125" cm="1">
        <f t="array" ref="D472">'P'!D472</f>
        <v>194930</v>
      </c>
      <c r="E472" s="125" cm="1">
        <f t="array" ref="E472">'C'!E472</f>
        <v>315660</v>
      </c>
      <c r="F472" s="41" cm="1">
        <f t="array" ref="F472">D472+E472</f>
        <v>510590</v>
      </c>
      <c r="G472" s="119" cm="1">
        <f t="array" ref="G472">F472-F471</f>
        <v>1750</v>
      </c>
      <c r="H472" s="119" cm="1">
        <f t="array" ref="H472">IF(G472&gt;0,G472,0)</f>
        <v>1750</v>
      </c>
      <c r="I472" s="113" cm="1">
        <f t="array" ref="I472">MAX($F$334:F472)</f>
        <v>522250</v>
      </c>
      <c r="J472" s="126"/>
      <c r="K472" s="121" cm="1">
        <f t="array" ref="K472">MAX(0,I472-I471)</f>
        <v>0</v>
      </c>
      <c r="L472" s="113" cm="1">
        <f t="array" ref="L472">MIN(F472:F501)</f>
        <v>510590</v>
      </c>
      <c r="M472" s="113" cm="1">
        <f t="array" ref="M472">MAX(0,L472-L471)</f>
        <v>1750</v>
      </c>
      <c r="N472" s="122" cm="1">
        <f t="array" ref="N472">MIN(M472,H472-K472)</f>
        <v>1750</v>
      </c>
      <c r="O472" s="113" cm="1">
        <f t="array" ref="O472">K472+N472</f>
        <v>1750</v>
      </c>
      <c r="P472" s="113" cm="1">
        <f t="array" ref="P472">H472-O472</f>
        <v>0</v>
      </c>
      <c r="Q472" s="119" cm="1">
        <f t="array" ref="Q472">MAX(0,IF(AND(K472=0,P472&gt;0),0,Q471+K472+U471))</f>
        <v>0</v>
      </c>
      <c r="R472" s="119" cm="1">
        <f t="array" ref="R472">MAX(0,R471+P472+V471)</f>
        <v>0</v>
      </c>
      <c r="S472" s="199" cm="1">
        <f t="array" ref="S472">IF(G472&lt;0,G472,0)</f>
        <v>0</v>
      </c>
      <c r="T472" s="199" cm="1">
        <f t="array" ref="T472">MIN(0,S472+R471+V471)</f>
        <v>0</v>
      </c>
      <c r="U472" s="165" cm="1">
        <f t="array" ref="U472">MAX(S472,IF(Q472&gt;0,MAX(-Q472,S472),T472))</f>
        <v>0</v>
      </c>
      <c r="V472" s="166" cm="1">
        <f t="array" ref="V472">S472-U472</f>
        <v>0</v>
      </c>
      <c r="W472" s="105"/>
      <c r="X472" s="9"/>
      <c r="Y472" s="76" cm="1">
        <f t="array" ref="Y472">#REF!</f>
      </c>
      <c r="Z472" s="76" cm="1">
        <f t="array" ref="Z472">MAX(O472-Y472,0)</f>
      </c>
      <c r="AA472" s="9"/>
    </row>
    <row r="473" ht="13.65" customHeight="1">
      <c r="A473" s="24" cm="1">
        <f t="array" ref="A473">A472+1</f>
        <v>43563</v>
      </c>
      <c r="B473" s="200" cm="1">
        <f t="array" ref="B473">YEAR(A473)</f>
        <v>2019</v>
      </c>
      <c r="C473" s="201" cm="1">
        <f t="array" ref="C473">MONTH(A473)</f>
        <v>4</v>
      </c>
      <c r="D473" s="125" cm="1">
        <f t="array" ref="D473">'P'!D473</f>
        <v>196690</v>
      </c>
      <c r="E473" s="125" cm="1">
        <f t="array" ref="E473">'C'!E473</f>
        <v>316320</v>
      </c>
      <c r="F473" s="41" cm="1">
        <f t="array" ref="F473">D473+E473</f>
        <v>513010</v>
      </c>
      <c r="G473" s="119" cm="1">
        <f t="array" ref="G473">F473-F472</f>
        <v>2420</v>
      </c>
      <c r="H473" s="119" cm="1">
        <f t="array" ref="H473">IF(G473&gt;0,G473,0)</f>
        <v>2420</v>
      </c>
      <c r="I473" s="113" cm="1">
        <f t="array" ref="I473">MAX($F$334:F473)</f>
        <v>522250</v>
      </c>
      <c r="J473" s="126"/>
      <c r="K473" s="121" cm="1">
        <f t="array" ref="K473">MAX(0,I473-I472)</f>
        <v>0</v>
      </c>
      <c r="L473" s="113" cm="1">
        <f t="array" ref="L473">MIN(F473:F502)</f>
        <v>513010</v>
      </c>
      <c r="M473" s="113" cm="1">
        <f t="array" ref="M473">MAX(0,L473-L472)</f>
        <v>2420</v>
      </c>
      <c r="N473" s="122" cm="1">
        <f t="array" ref="N473">MIN(M473,H473-K473)</f>
        <v>2420</v>
      </c>
      <c r="O473" s="113" cm="1">
        <f t="array" ref="O473">K473+N473</f>
        <v>2420</v>
      </c>
      <c r="P473" s="113" cm="1">
        <f t="array" ref="P473">H473-O473</f>
        <v>0</v>
      </c>
      <c r="Q473" s="119" cm="1">
        <f t="array" ref="Q473">MAX(0,IF(AND(K473=0,P473&gt;0),0,Q472+K473+U472))</f>
        <v>0</v>
      </c>
      <c r="R473" s="119" cm="1">
        <f t="array" ref="R473">MAX(0,R472+P473+V472)</f>
        <v>0</v>
      </c>
      <c r="S473" s="199" cm="1">
        <f t="array" ref="S473">IF(G473&lt;0,G473,0)</f>
        <v>0</v>
      </c>
      <c r="T473" s="199" cm="1">
        <f t="array" ref="T473">MIN(0,S473+R472+V472)</f>
        <v>0</v>
      </c>
      <c r="U473" s="165" cm="1">
        <f t="array" ref="U473">MAX(S473,IF(Q473&gt;0,MAX(-Q473,S473),T473))</f>
        <v>0</v>
      </c>
      <c r="V473" s="166" cm="1">
        <f t="array" ref="V473">S473-U473</f>
        <v>0</v>
      </c>
      <c r="W473" s="105"/>
      <c r="X473" s="9"/>
      <c r="Y473" s="76" cm="1">
        <f t="array" ref="Y473">#REF!</f>
      </c>
      <c r="Z473" s="76" cm="1">
        <f t="array" ref="Z473">MAX(O473-Y473,0)</f>
      </c>
      <c r="AA473" s="9"/>
    </row>
    <row r="474" ht="13.65" customHeight="1">
      <c r="A474" s="24" cm="1">
        <f t="array" ref="A474">A473+1</f>
        <v>43564</v>
      </c>
      <c r="B474" s="200" cm="1">
        <f t="array" ref="B474">YEAR(A474)</f>
        <v>2019</v>
      </c>
      <c r="C474" s="201" cm="1">
        <f t="array" ref="C474">MONTH(A474)</f>
        <v>4</v>
      </c>
      <c r="D474" s="125" cm="1">
        <f t="array" ref="D474">'P'!D474</f>
        <v>198900</v>
      </c>
      <c r="E474" s="125" cm="1">
        <f t="array" ref="E474">'C'!E474</f>
        <v>316840</v>
      </c>
      <c r="F474" s="41" cm="1">
        <f t="array" ref="F474">D474+E474</f>
        <v>515740</v>
      </c>
      <c r="G474" s="119" cm="1">
        <f t="array" ref="G474">F474-F473</f>
        <v>2730</v>
      </c>
      <c r="H474" s="119" cm="1">
        <f t="array" ref="H474">IF(G474&gt;0,G474,0)</f>
        <v>2730</v>
      </c>
      <c r="I474" s="113" cm="1">
        <f t="array" ref="I474">MAX($F$334:F474)</f>
        <v>522250</v>
      </c>
      <c r="J474" s="126"/>
      <c r="K474" s="121" cm="1">
        <f t="array" ref="K474">MAX(0,I474-I473)</f>
        <v>0</v>
      </c>
      <c r="L474" s="113" cm="1">
        <f t="array" ref="L474">MIN(F474:F503)</f>
        <v>515740</v>
      </c>
      <c r="M474" s="113" cm="1">
        <f t="array" ref="M474">MAX(0,L474-L473)</f>
        <v>2730</v>
      </c>
      <c r="N474" s="122" cm="1">
        <f t="array" ref="N474">MIN(M474,H474-K474)</f>
        <v>2730</v>
      </c>
      <c r="O474" s="113" cm="1">
        <f t="array" ref="O474">K474+N474</f>
        <v>2730</v>
      </c>
      <c r="P474" s="113" cm="1">
        <f t="array" ref="P474">H474-O474</f>
        <v>0</v>
      </c>
      <c r="Q474" s="119" cm="1">
        <f t="array" ref="Q474">MAX(0,IF(AND(K474=0,P474&gt;0),0,Q473+K474+U473))</f>
        <v>0</v>
      </c>
      <c r="R474" s="119" cm="1">
        <f t="array" ref="R474">MAX(0,R473+P474+V473)</f>
        <v>0</v>
      </c>
      <c r="S474" s="199" cm="1">
        <f t="array" ref="S474">IF(G474&lt;0,G474,0)</f>
        <v>0</v>
      </c>
      <c r="T474" s="199" cm="1">
        <f t="array" ref="T474">MIN(0,S474+R473+V473)</f>
        <v>0</v>
      </c>
      <c r="U474" s="165" cm="1">
        <f t="array" ref="U474">MAX(S474,IF(Q474&gt;0,MAX(-Q474,S474),T474))</f>
        <v>0</v>
      </c>
      <c r="V474" s="166" cm="1">
        <f t="array" ref="V474">S474-U474</f>
        <v>0</v>
      </c>
      <c r="W474" s="105"/>
      <c r="X474" s="9"/>
      <c r="Y474" s="76" cm="1">
        <f t="array" ref="Y474">#REF!</f>
      </c>
      <c r="Z474" s="76" cm="1">
        <f t="array" ref="Z474">MAX(O474-Y474,0)</f>
      </c>
      <c r="AA474" s="9"/>
    </row>
    <row r="475" ht="13.65" customHeight="1">
      <c r="A475" s="24" cm="1">
        <f t="array" ref="A475">A474+1</f>
        <v>43565</v>
      </c>
      <c r="B475" s="200" cm="1">
        <f t="array" ref="B475">YEAR(A475)</f>
        <v>2019</v>
      </c>
      <c r="C475" s="201" cm="1">
        <f t="array" ref="C475">MONTH(A475)</f>
        <v>4</v>
      </c>
      <c r="D475" s="125" cm="1">
        <f t="array" ref="D475">'P'!D475</f>
        <v>200720</v>
      </c>
      <c r="E475" s="125" cm="1">
        <f t="array" ref="E475">'C'!E475</f>
        <v>317430</v>
      </c>
      <c r="F475" s="41" cm="1">
        <f t="array" ref="F475">D475+E475</f>
        <v>518150</v>
      </c>
      <c r="G475" s="119" cm="1">
        <f t="array" ref="G475">F475-F474</f>
        <v>2410</v>
      </c>
      <c r="H475" s="119" cm="1">
        <f t="array" ref="H475">IF(G475&gt;0,G475,0)</f>
        <v>2410</v>
      </c>
      <c r="I475" s="113" cm="1">
        <f t="array" ref="I475">MAX($F$334:F475)</f>
        <v>522250</v>
      </c>
      <c r="J475" s="126"/>
      <c r="K475" s="121" cm="1">
        <f t="array" ref="K475">MAX(0,I475-I474)</f>
        <v>0</v>
      </c>
      <c r="L475" s="113" cm="1">
        <f t="array" ref="L475">MIN(F475:F504)</f>
        <v>518150</v>
      </c>
      <c r="M475" s="113" cm="1">
        <f t="array" ref="M475">MAX(0,L475-L474)</f>
        <v>2410</v>
      </c>
      <c r="N475" s="122" cm="1">
        <f t="array" ref="N475">MIN(M475,H475-K475)</f>
        <v>2410</v>
      </c>
      <c r="O475" s="113" cm="1">
        <f t="array" ref="O475">K475+N475</f>
        <v>2410</v>
      </c>
      <c r="P475" s="113" cm="1">
        <f t="array" ref="P475">H475-O475</f>
        <v>0</v>
      </c>
      <c r="Q475" s="119" cm="1">
        <f t="array" ref="Q475">MAX(0,IF(AND(K475=0,P475&gt;0),0,Q474+K475+U474))</f>
        <v>0</v>
      </c>
      <c r="R475" s="119" cm="1">
        <f t="array" ref="R475">MAX(0,R474+P475+V474)</f>
        <v>0</v>
      </c>
      <c r="S475" s="199" cm="1">
        <f t="array" ref="S475">IF(G475&lt;0,G475,0)</f>
        <v>0</v>
      </c>
      <c r="T475" s="199" cm="1">
        <f t="array" ref="T475">MIN(0,S475+R474+V474)</f>
        <v>0</v>
      </c>
      <c r="U475" s="165" cm="1">
        <f t="array" ref="U475">MAX(S475,IF(Q475&gt;0,MAX(-Q475,S475),T475))</f>
        <v>0</v>
      </c>
      <c r="V475" s="166" cm="1">
        <f t="array" ref="V475">S475-U475</f>
        <v>0</v>
      </c>
      <c r="W475" s="105"/>
      <c r="X475" s="9"/>
      <c r="Y475" s="76" cm="1">
        <f t="array" ref="Y475">#REF!</f>
      </c>
      <c r="Z475" s="76" cm="1">
        <f t="array" ref="Z475">MAX(O475-Y475,0)</f>
      </c>
      <c r="AA475" s="9"/>
    </row>
    <row r="476" ht="13.65" customHeight="1">
      <c r="A476" s="24" cm="1">
        <f t="array" ref="A476">A475+1</f>
        <v>43566</v>
      </c>
      <c r="B476" s="200" cm="1">
        <f t="array" ref="B476">YEAR(A476)</f>
        <v>2019</v>
      </c>
      <c r="C476" s="201" cm="1">
        <f t="array" ref="C476">MONTH(A476)</f>
        <v>4</v>
      </c>
      <c r="D476" s="125" cm="1">
        <f t="array" ref="D476">'P'!D476</f>
        <v>204250</v>
      </c>
      <c r="E476" s="125" cm="1">
        <f t="array" ref="E476">'C'!E476</f>
        <v>316190</v>
      </c>
      <c r="F476" s="41" cm="1">
        <f t="array" ref="F476">D476+E476</f>
        <v>520440</v>
      </c>
      <c r="G476" s="119" cm="1">
        <f t="array" ref="G476">F476-F475</f>
        <v>2290</v>
      </c>
      <c r="H476" s="119" cm="1">
        <f t="array" ref="H476">IF(G476&gt;0,G476,0)</f>
        <v>2290</v>
      </c>
      <c r="I476" s="113" cm="1">
        <f t="array" ref="I476">MAX($F$334:F476)</f>
        <v>522250</v>
      </c>
      <c r="J476" s="126"/>
      <c r="K476" s="121" cm="1">
        <f t="array" ref="K476">MAX(0,I476-I475)</f>
        <v>0</v>
      </c>
      <c r="L476" s="113" cm="1">
        <f t="array" ref="L476">MIN(F476:F505)</f>
        <v>520440</v>
      </c>
      <c r="M476" s="113" cm="1">
        <f t="array" ref="M476">MAX(0,L476-L475)</f>
        <v>2290</v>
      </c>
      <c r="N476" s="122" cm="1">
        <f t="array" ref="N476">MIN(M476,H476-K476)</f>
        <v>2290</v>
      </c>
      <c r="O476" s="113" cm="1">
        <f t="array" ref="O476">K476+N476</f>
        <v>2290</v>
      </c>
      <c r="P476" s="113" cm="1">
        <f t="array" ref="P476">H476-O476</f>
        <v>0</v>
      </c>
      <c r="Q476" s="119" cm="1">
        <f t="array" ref="Q476">MAX(0,IF(AND(K476=0,P476&gt;0),0,Q475+K476+U475))</f>
        <v>0</v>
      </c>
      <c r="R476" s="119" cm="1">
        <f t="array" ref="R476">MAX(0,R475+P476+V475)</f>
        <v>0</v>
      </c>
      <c r="S476" s="199" cm="1">
        <f t="array" ref="S476">IF(G476&lt;0,G476,0)</f>
        <v>0</v>
      </c>
      <c r="T476" s="199" cm="1">
        <f t="array" ref="T476">MIN(0,S476+R475+V475)</f>
        <v>0</v>
      </c>
      <c r="U476" s="165" cm="1">
        <f t="array" ref="U476">MAX(S476,IF(Q476&gt;0,MAX(-Q476,S476),T476))</f>
        <v>0</v>
      </c>
      <c r="V476" s="166" cm="1">
        <f t="array" ref="V476">S476-U476</f>
        <v>0</v>
      </c>
      <c r="W476" s="105"/>
      <c r="X476" s="9"/>
      <c r="Y476" s="76" cm="1">
        <f t="array" ref="Y476">#REF!</f>
      </c>
      <c r="Z476" s="76" cm="1">
        <f t="array" ref="Z476">MAX(O476-Y476,0)</f>
      </c>
      <c r="AA476" s="9"/>
    </row>
    <row r="477" ht="13.65" customHeight="1">
      <c r="A477" s="24" cm="1">
        <f t="array" ref="A477">A476+1</f>
        <v>43567</v>
      </c>
      <c r="B477" s="200" cm="1">
        <f t="array" ref="B477">YEAR(A477)</f>
        <v>2019</v>
      </c>
      <c r="C477" s="201" cm="1">
        <f t="array" ref="C477">MONTH(A477)</f>
        <v>4</v>
      </c>
      <c r="D477" s="125" cm="1">
        <f t="array" ref="D477">'P'!D477</f>
        <v>205820</v>
      </c>
      <c r="E477" s="125" cm="1">
        <f t="array" ref="E477">'C'!E477</f>
        <v>316250</v>
      </c>
      <c r="F477" s="41" cm="1">
        <f t="array" ref="F477">D477+E477</f>
        <v>522070</v>
      </c>
      <c r="G477" s="119" cm="1">
        <f t="array" ref="G477">F477-F476</f>
        <v>1630</v>
      </c>
      <c r="H477" s="119" cm="1">
        <f t="array" ref="H477">IF(G477&gt;0,G477,0)</f>
        <v>1630</v>
      </c>
      <c r="I477" s="113" cm="1">
        <f t="array" ref="I477">MAX($F$334:F477)</f>
        <v>522250</v>
      </c>
      <c r="J477" s="126"/>
      <c r="K477" s="121" cm="1">
        <f t="array" ref="K477">MAX(0,I477-I476)</f>
        <v>0</v>
      </c>
      <c r="L477" s="113" cm="1">
        <f t="array" ref="L477">MIN(F477:F506)</f>
        <v>522070</v>
      </c>
      <c r="M477" s="113" cm="1">
        <f t="array" ref="M477">MAX(0,L477-L476)</f>
        <v>1630</v>
      </c>
      <c r="N477" s="122" cm="1">
        <f t="array" ref="N477">MIN(M477,H477-K477)</f>
        <v>1630</v>
      </c>
      <c r="O477" s="113" cm="1">
        <f t="array" ref="O477">K477+N477</f>
        <v>1630</v>
      </c>
      <c r="P477" s="113" cm="1">
        <f t="array" ref="P477">H477-O477</f>
        <v>0</v>
      </c>
      <c r="Q477" s="119" cm="1">
        <f t="array" ref="Q477">MAX(0,IF(AND(K477=0,P477&gt;0),0,Q476+K477+U476))</f>
        <v>0</v>
      </c>
      <c r="R477" s="119" cm="1">
        <f t="array" ref="R477">MAX(0,R476+P477+V476)</f>
        <v>0</v>
      </c>
      <c r="S477" s="199" cm="1">
        <f t="array" ref="S477">IF(G477&lt;0,G477,0)</f>
        <v>0</v>
      </c>
      <c r="T477" s="199" cm="1">
        <f t="array" ref="T477">MIN(0,S477+R476+V476)</f>
        <v>0</v>
      </c>
      <c r="U477" s="165" cm="1">
        <f t="array" ref="U477">MAX(S477,IF(Q477&gt;0,MAX(-Q477,S477),T477))</f>
        <v>0</v>
      </c>
      <c r="V477" s="166" cm="1">
        <f t="array" ref="V477">S477-U477</f>
        <v>0</v>
      </c>
      <c r="W477" s="105"/>
      <c r="X477" s="9"/>
      <c r="Y477" s="76" cm="1">
        <f t="array" ref="Y477">#REF!</f>
      </c>
      <c r="Z477" s="76" cm="1">
        <f t="array" ref="Z477">MAX(O477-Y477,0)</f>
      </c>
      <c r="AA477" s="9"/>
    </row>
    <row r="478" ht="13.65" customHeight="1">
      <c r="A478" s="24" cm="1">
        <f t="array" ref="A478">A477+1</f>
        <v>43568</v>
      </c>
      <c r="B478" s="200" cm="1">
        <f t="array" ref="B478">YEAR(A478)</f>
        <v>2019</v>
      </c>
      <c r="C478" s="201" cm="1">
        <f t="array" ref="C478">MONTH(A478)</f>
        <v>4</v>
      </c>
      <c r="D478" s="125" cm="1">
        <f t="array" ref="D478">'P'!D478</f>
        <v>205920</v>
      </c>
      <c r="E478" s="125" cm="1">
        <f t="array" ref="E478">'C'!E478</f>
        <v>317570</v>
      </c>
      <c r="F478" s="41" cm="1">
        <f t="array" ref="F478">D478+E478</f>
        <v>523490</v>
      </c>
      <c r="G478" s="119" cm="1">
        <f t="array" ref="G478">F478-F477</f>
        <v>1420</v>
      </c>
      <c r="H478" s="119" cm="1">
        <f t="array" ref="H478">IF(G478&gt;0,G478,0)</f>
        <v>1420</v>
      </c>
      <c r="I478" s="113" cm="1">
        <f t="array" ref="I478">MAX($F$334:F478)</f>
        <v>523490</v>
      </c>
      <c r="J478" s="126"/>
      <c r="K478" s="121" cm="1">
        <f t="array" ref="K478">MAX(0,I478-I477)</f>
        <v>1240</v>
      </c>
      <c r="L478" s="113" cm="1">
        <f t="array" ref="L478">MIN(F478:F507)</f>
        <v>523490</v>
      </c>
      <c r="M478" s="113" cm="1">
        <f t="array" ref="M478">MAX(0,L478-L477)</f>
        <v>1420</v>
      </c>
      <c r="N478" s="122" cm="1">
        <f t="array" ref="N478">MIN(M478,H478-K478)</f>
        <v>180</v>
      </c>
      <c r="O478" s="113" cm="1">
        <f t="array" ref="O478">K478+N478</f>
        <v>1420</v>
      </c>
      <c r="P478" s="113" cm="1">
        <f t="array" ref="P478">H478-O478</f>
        <v>0</v>
      </c>
      <c r="Q478" s="119" cm="1">
        <f t="array" ref="Q478">MAX(0,IF(AND(K478=0,P478&gt;0),0,Q477+K478+U477))</f>
        <v>1240</v>
      </c>
      <c r="R478" s="119" cm="1">
        <f t="array" ref="R478">MAX(0,R477+P478+V477)</f>
        <v>0</v>
      </c>
      <c r="S478" s="199" cm="1">
        <f t="array" ref="S478">IF(G478&lt;0,G478,0)</f>
        <v>0</v>
      </c>
      <c r="T478" s="199" cm="1">
        <f t="array" ref="T478">MIN(0,S478+R477+V477)</f>
        <v>0</v>
      </c>
      <c r="U478" s="165" cm="1">
        <f t="array" ref="U478">MAX(S478,IF(Q478&gt;0,MAX(-Q478,S478),T478))</f>
        <v>0</v>
      </c>
      <c r="V478" s="166" cm="1">
        <f t="array" ref="V478">S478-U478</f>
        <v>0</v>
      </c>
      <c r="W478" s="105"/>
      <c r="X478" s="9"/>
      <c r="Y478" s="76" cm="1">
        <f t="array" ref="Y478">#REF!</f>
      </c>
      <c r="Z478" s="76" cm="1">
        <f t="array" ref="Z478">MAX(O478-Y478,0)</f>
      </c>
      <c r="AA478" s="9"/>
    </row>
    <row r="479" ht="13.65" customHeight="1">
      <c r="A479" s="24" cm="1">
        <f t="array" ref="A479">A478+1</f>
        <v>43569</v>
      </c>
      <c r="B479" s="200" cm="1">
        <f t="array" ref="B479">YEAR(A479)</f>
        <v>2019</v>
      </c>
      <c r="C479" s="201" cm="1">
        <f t="array" ref="C479">MONTH(A479)</f>
        <v>4</v>
      </c>
      <c r="D479" s="125" cm="1">
        <f t="array" ref="D479">'P'!D479</f>
        <v>205850</v>
      </c>
      <c r="E479" s="125" cm="1">
        <f t="array" ref="E479">'C'!E479</f>
        <v>318950</v>
      </c>
      <c r="F479" s="41" cm="1">
        <f t="array" ref="F479">D479+E479</f>
        <v>524800</v>
      </c>
      <c r="G479" s="119" cm="1">
        <f t="array" ref="G479">F479-F478</f>
        <v>1310</v>
      </c>
      <c r="H479" s="119" cm="1">
        <f t="array" ref="H479">IF(G479&gt;0,G479,0)</f>
        <v>1310</v>
      </c>
      <c r="I479" s="113" cm="1">
        <f t="array" ref="I479">MAX($F$334:F479)</f>
        <v>524800</v>
      </c>
      <c r="J479" s="126"/>
      <c r="K479" s="121" cm="1">
        <f t="array" ref="K479">MAX(0,I479-I478)</f>
        <v>1310</v>
      </c>
      <c r="L479" s="113" cm="1">
        <f t="array" ref="L479">MIN(F479:F508)</f>
        <v>524800</v>
      </c>
      <c r="M479" s="113" cm="1">
        <f t="array" ref="M479">MAX(0,L479-L478)</f>
        <v>1310</v>
      </c>
      <c r="N479" s="122" cm="1">
        <f t="array" ref="N479">MIN(M479,H479-K479)</f>
        <v>0</v>
      </c>
      <c r="O479" s="113" cm="1">
        <f t="array" ref="O479">K479+N479</f>
        <v>1310</v>
      </c>
      <c r="P479" s="113" cm="1">
        <f t="array" ref="P479">H479-O479</f>
        <v>0</v>
      </c>
      <c r="Q479" s="119" cm="1">
        <f t="array" ref="Q479">MAX(0,IF(AND(K479=0,P479&gt;0),0,Q478+K479+U478))</f>
        <v>2550</v>
      </c>
      <c r="R479" s="119" cm="1">
        <f t="array" ref="R479">MAX(0,R478+P479+V478)</f>
        <v>0</v>
      </c>
      <c r="S479" s="199" cm="1">
        <f t="array" ref="S479">IF(G479&lt;0,G479,0)</f>
        <v>0</v>
      </c>
      <c r="T479" s="199" cm="1">
        <f t="array" ref="T479">MIN(0,S479+R478+V478)</f>
        <v>0</v>
      </c>
      <c r="U479" s="165" cm="1">
        <f t="array" ref="U479">MAX(S479,IF(Q479&gt;0,MAX(-Q479,S479),T479))</f>
        <v>0</v>
      </c>
      <c r="V479" s="166" cm="1">
        <f t="array" ref="V479">S479-U479</f>
        <v>0</v>
      </c>
      <c r="W479" s="105"/>
      <c r="X479" s="9"/>
      <c r="Y479" s="76" cm="1">
        <f t="array" ref="Y479">#REF!</f>
      </c>
      <c r="Z479" s="76" cm="1">
        <f t="array" ref="Z479">MAX(O479-Y479,0)</f>
      </c>
      <c r="AA479" s="9"/>
    </row>
    <row r="480" ht="13.65" customHeight="1">
      <c r="A480" s="24" cm="1">
        <f t="array" ref="A480">A479+1</f>
        <v>43570</v>
      </c>
      <c r="B480" s="200" cm="1">
        <f t="array" ref="B480">YEAR(A480)</f>
        <v>2019</v>
      </c>
      <c r="C480" s="201" cm="1">
        <f t="array" ref="C480">MONTH(A480)</f>
        <v>4</v>
      </c>
      <c r="D480" s="125" cm="1">
        <f t="array" ref="D480">'P'!D480</f>
        <v>205920</v>
      </c>
      <c r="E480" s="125" cm="1">
        <f t="array" ref="E480">'C'!E480</f>
        <v>320470</v>
      </c>
      <c r="F480" s="41" cm="1">
        <f t="array" ref="F480">D480+E480</f>
        <v>526390</v>
      </c>
      <c r="G480" s="119" cm="1">
        <f t="array" ref="G480">F480-F479</f>
        <v>1590</v>
      </c>
      <c r="H480" s="119" cm="1">
        <f t="array" ref="H480">IF(G480&gt;0,G480,0)</f>
        <v>1590</v>
      </c>
      <c r="I480" s="113" cm="1">
        <f t="array" ref="I480">MAX($F$334:F480)</f>
        <v>526390</v>
      </c>
      <c r="J480" s="126"/>
      <c r="K480" s="121" cm="1">
        <f t="array" ref="K480">MAX(0,I480-I479)</f>
        <v>1590</v>
      </c>
      <c r="L480" s="113" cm="1">
        <f t="array" ref="L480">MIN(F480:F509)</f>
        <v>526390</v>
      </c>
      <c r="M480" s="113" cm="1">
        <f t="array" ref="M480">MAX(0,L480-L479)</f>
        <v>1590</v>
      </c>
      <c r="N480" s="122" cm="1">
        <f t="array" ref="N480">MIN(M480,H480-K480)</f>
        <v>0</v>
      </c>
      <c r="O480" s="113" cm="1">
        <f t="array" ref="O480">K480+N480</f>
        <v>1590</v>
      </c>
      <c r="P480" s="113" cm="1">
        <f t="array" ref="P480">H480-O480</f>
        <v>0</v>
      </c>
      <c r="Q480" s="119" cm="1">
        <f t="array" ref="Q480">MAX(0,IF(AND(K480=0,P480&gt;0),0,Q479+K480+U479))</f>
        <v>4140</v>
      </c>
      <c r="R480" s="119" cm="1">
        <f t="array" ref="R480">MAX(0,R479+P480+V479)</f>
        <v>0</v>
      </c>
      <c r="S480" s="199" cm="1">
        <f t="array" ref="S480">IF(G480&lt;0,G480,0)</f>
        <v>0</v>
      </c>
      <c r="T480" s="199" cm="1">
        <f t="array" ref="T480">MIN(0,S480+R479+V479)</f>
        <v>0</v>
      </c>
      <c r="U480" s="165" cm="1">
        <f t="array" ref="U480">MAX(S480,IF(Q480&gt;0,MAX(-Q480,S480),T480))</f>
        <v>0</v>
      </c>
      <c r="V480" s="166" cm="1">
        <f t="array" ref="V480">S480-U480</f>
        <v>0</v>
      </c>
      <c r="W480" s="105"/>
      <c r="X480" s="9"/>
      <c r="Y480" s="76" cm="1">
        <f t="array" ref="Y480">#REF!</f>
      </c>
      <c r="Z480" s="76" cm="1">
        <f t="array" ref="Z480">MAX(O480-Y480,0)</f>
      </c>
      <c r="AA480" s="9"/>
    </row>
    <row r="481" ht="13.65" customHeight="1">
      <c r="A481" s="24" cm="1">
        <f t="array" ref="A481">A480+1</f>
        <v>43571</v>
      </c>
      <c r="B481" s="200" cm="1">
        <f t="array" ref="B481">YEAR(A481)</f>
        <v>2019</v>
      </c>
      <c r="C481" s="201" cm="1">
        <f t="array" ref="C481">MONTH(A481)</f>
        <v>4</v>
      </c>
      <c r="D481" s="125" cm="1">
        <f t="array" ref="D481">'P'!D481</f>
        <v>205920</v>
      </c>
      <c r="E481" s="125" cm="1">
        <f t="array" ref="E481">'C'!E481</f>
        <v>322260</v>
      </c>
      <c r="F481" s="41" cm="1">
        <f t="array" ref="F481">D481+E481</f>
        <v>528180</v>
      </c>
      <c r="G481" s="119" cm="1">
        <f t="array" ref="G481">F481-F480</f>
        <v>1790</v>
      </c>
      <c r="H481" s="119" cm="1">
        <f t="array" ref="H481">IF(G481&gt;0,G481,0)</f>
        <v>1790</v>
      </c>
      <c r="I481" s="113" cm="1">
        <f t="array" ref="I481">MAX($F$334:F481)</f>
        <v>528180</v>
      </c>
      <c r="J481" s="126"/>
      <c r="K481" s="121" cm="1">
        <f t="array" ref="K481">MAX(0,I481-I480)</f>
        <v>1790</v>
      </c>
      <c r="L481" s="113" cm="1">
        <f t="array" ref="L481">MIN(F481:F510)</f>
        <v>528180</v>
      </c>
      <c r="M481" s="113" cm="1">
        <f t="array" ref="M481">MAX(0,L481-L480)</f>
        <v>1790</v>
      </c>
      <c r="N481" s="122" cm="1">
        <f t="array" ref="N481">MIN(M481,H481-K481)</f>
        <v>0</v>
      </c>
      <c r="O481" s="113" cm="1">
        <f t="array" ref="O481">K481+N481</f>
        <v>1790</v>
      </c>
      <c r="P481" s="113" cm="1">
        <f t="array" ref="P481">H481-O481</f>
        <v>0</v>
      </c>
      <c r="Q481" s="119" cm="1">
        <f t="array" ref="Q481">MAX(0,IF(AND(K481=0,P481&gt;0),0,Q480+K481+U480))</f>
        <v>5930</v>
      </c>
      <c r="R481" s="119" cm="1">
        <f t="array" ref="R481">MAX(0,R480+P481+V480)</f>
        <v>0</v>
      </c>
      <c r="S481" s="199" cm="1">
        <f t="array" ref="S481">IF(G481&lt;0,G481,0)</f>
        <v>0</v>
      </c>
      <c r="T481" s="199" cm="1">
        <f t="array" ref="T481">MIN(0,S481+R480+V480)</f>
        <v>0</v>
      </c>
      <c r="U481" s="165" cm="1">
        <f t="array" ref="U481">MAX(S481,IF(Q481&gt;0,MAX(-Q481,S481),T481))</f>
        <v>0</v>
      </c>
      <c r="V481" s="166" cm="1">
        <f t="array" ref="V481">S481-U481</f>
        <v>0</v>
      </c>
      <c r="W481" s="105"/>
      <c r="X481" s="9"/>
      <c r="Y481" s="76" cm="1">
        <f t="array" ref="Y481">#REF!</f>
      </c>
      <c r="Z481" s="76" cm="1">
        <f t="array" ref="Z481">MAX(O481-Y481,0)</f>
      </c>
      <c r="AA481" s="9"/>
    </row>
    <row r="482" ht="13.65" customHeight="1">
      <c r="A482" s="24" cm="1">
        <f t="array" ref="A482">A481+1</f>
        <v>43572</v>
      </c>
      <c r="B482" s="200" cm="1">
        <f t="array" ref="B482">YEAR(A482)</f>
        <v>2019</v>
      </c>
      <c r="C482" s="201" cm="1">
        <f t="array" ref="C482">MONTH(A482)</f>
        <v>4</v>
      </c>
      <c r="D482" s="125" cm="1">
        <f t="array" ref="D482">'P'!D482</f>
        <v>205850</v>
      </c>
      <c r="E482" s="125" cm="1">
        <f t="array" ref="E482">'C'!E482</f>
        <v>323710</v>
      </c>
      <c r="F482" s="41" cm="1">
        <f t="array" ref="F482">D482+E482</f>
        <v>529560</v>
      </c>
      <c r="G482" s="119" cm="1">
        <f t="array" ref="G482">F482-F481</f>
        <v>1380</v>
      </c>
      <c r="H482" s="119" cm="1">
        <f t="array" ref="H482">IF(G482&gt;0,G482,0)</f>
        <v>1380</v>
      </c>
      <c r="I482" s="113" cm="1">
        <f t="array" ref="I482">MAX($F$334:F482)</f>
        <v>529560</v>
      </c>
      <c r="J482" s="126"/>
      <c r="K482" s="121" cm="1">
        <f t="array" ref="K482">MAX(0,I482-I481)</f>
        <v>1380</v>
      </c>
      <c r="L482" s="113" cm="1">
        <f t="array" ref="L482">MIN(F482:F511)</f>
        <v>528280</v>
      </c>
      <c r="M482" s="113" cm="1">
        <f t="array" ref="M482">MAX(0,L482-L481)</f>
        <v>100</v>
      </c>
      <c r="N482" s="122" cm="1">
        <f t="array" ref="N482">MIN(M482,H482-K482)</f>
        <v>0</v>
      </c>
      <c r="O482" s="113" cm="1">
        <f t="array" ref="O482">K482+N482</f>
        <v>1380</v>
      </c>
      <c r="P482" s="113" cm="1">
        <f t="array" ref="P482">H482-O482</f>
        <v>0</v>
      </c>
      <c r="Q482" s="119" cm="1">
        <f t="array" ref="Q482">MAX(0,IF(AND(K482=0,P482&gt;0),0,Q481+K482+U481))</f>
        <v>7310</v>
      </c>
      <c r="R482" s="119" cm="1">
        <f t="array" ref="R482">MAX(0,R481+P482+V481)</f>
        <v>0</v>
      </c>
      <c r="S482" s="199" cm="1">
        <f t="array" ref="S482">IF(G482&lt;0,G482,0)</f>
        <v>0</v>
      </c>
      <c r="T482" s="199" cm="1">
        <f t="array" ref="T482">MIN(0,S482+R481+V481)</f>
        <v>0</v>
      </c>
      <c r="U482" s="165" cm="1">
        <f t="array" ref="U482">MAX(S482,IF(Q482&gt;0,MAX(-Q482,S482),T482))</f>
        <v>0</v>
      </c>
      <c r="V482" s="166" cm="1">
        <f t="array" ref="V482">S482-U482</f>
        <v>0</v>
      </c>
      <c r="W482" s="105"/>
      <c r="X482" s="9"/>
      <c r="Y482" s="76" cm="1">
        <f t="array" ref="Y482">#REF!</f>
      </c>
      <c r="Z482" s="76" cm="1">
        <f t="array" ref="Z482">MAX(O482-Y482,0)</f>
      </c>
      <c r="AA482" s="9"/>
    </row>
    <row r="483" ht="13.65" customHeight="1">
      <c r="A483" s="24" cm="1">
        <f t="array" ref="A483">A482+1</f>
        <v>43573</v>
      </c>
      <c r="B483" s="200" cm="1">
        <f t="array" ref="B483">YEAR(A483)</f>
        <v>2019</v>
      </c>
      <c r="C483" s="201" cm="1">
        <f t="array" ref="C483">MONTH(A483)</f>
        <v>4</v>
      </c>
      <c r="D483" s="125" cm="1">
        <f t="array" ref="D483">'P'!D483</f>
        <v>205640</v>
      </c>
      <c r="E483" s="125" cm="1">
        <f t="array" ref="E483">'C'!E483</f>
        <v>324980</v>
      </c>
      <c r="F483" s="41" cm="1">
        <f t="array" ref="F483">D483+E483</f>
        <v>530620</v>
      </c>
      <c r="G483" s="119" cm="1">
        <f t="array" ref="G483">F483-F482</f>
        <v>1060</v>
      </c>
      <c r="H483" s="119" cm="1">
        <f t="array" ref="H483">IF(G483&gt;0,G483,0)</f>
        <v>1060</v>
      </c>
      <c r="I483" s="113" cm="1">
        <f t="array" ref="I483">MAX($F$334:F483)</f>
        <v>530620</v>
      </c>
      <c r="J483" s="126"/>
      <c r="K483" s="121" cm="1">
        <f t="array" ref="K483">MAX(0,I483-I482)</f>
        <v>1060</v>
      </c>
      <c r="L483" s="113" cm="1">
        <f t="array" ref="L483">MIN(F483:F512)</f>
        <v>528280</v>
      </c>
      <c r="M483" s="113" cm="1">
        <f t="array" ref="M483">MAX(0,L483-L482)</f>
        <v>0</v>
      </c>
      <c r="N483" s="122" cm="1">
        <f t="array" ref="N483">MIN(M483,H483-K483)</f>
        <v>0</v>
      </c>
      <c r="O483" s="113" cm="1">
        <f t="array" ref="O483">K483+N483</f>
        <v>1060</v>
      </c>
      <c r="P483" s="113" cm="1">
        <f t="array" ref="P483">H483-O483</f>
        <v>0</v>
      </c>
      <c r="Q483" s="119" cm="1">
        <f t="array" ref="Q483">MAX(0,IF(AND(K483=0,P483&gt;0),0,Q482+K483+U482))</f>
        <v>8370</v>
      </c>
      <c r="R483" s="119" cm="1">
        <f t="array" ref="R483">MAX(0,R482+P483+V482)</f>
        <v>0</v>
      </c>
      <c r="S483" s="199" cm="1">
        <f t="array" ref="S483">IF(G483&lt;0,G483,0)</f>
        <v>0</v>
      </c>
      <c r="T483" s="199" cm="1">
        <f t="array" ref="T483">MIN(0,S483+R482+V482)</f>
        <v>0</v>
      </c>
      <c r="U483" s="165" cm="1">
        <f t="array" ref="U483">MAX(S483,IF(Q483&gt;0,MAX(-Q483,S483),T483))</f>
        <v>0</v>
      </c>
      <c r="V483" s="166" cm="1">
        <f t="array" ref="V483">S483-U483</f>
        <v>0</v>
      </c>
      <c r="W483" s="105"/>
      <c r="X483" s="9"/>
      <c r="Y483" s="76" cm="1">
        <f t="array" ref="Y483">#REF!</f>
      </c>
      <c r="Z483" s="76" cm="1">
        <f t="array" ref="Z483">MAX(O483-Y483,0)</f>
      </c>
      <c r="AA483" s="9"/>
    </row>
    <row r="484" ht="13.65" customHeight="1">
      <c r="A484" s="24" cm="1">
        <f t="array" ref="A484">A483+1</f>
        <v>43574</v>
      </c>
      <c r="B484" s="200" cm="1">
        <f t="array" ref="B484">YEAR(A484)</f>
        <v>2019</v>
      </c>
      <c r="C484" s="201" cm="1">
        <f t="array" ref="C484">MONTH(A484)</f>
        <v>4</v>
      </c>
      <c r="D484" s="125" cm="1">
        <f t="array" ref="D484">'P'!D484</f>
        <v>204090</v>
      </c>
      <c r="E484" s="125" cm="1">
        <f t="array" ref="E484">'C'!E484</f>
        <v>326370</v>
      </c>
      <c r="F484" s="41" cm="1">
        <f t="array" ref="F484">D484+E484</f>
        <v>530460</v>
      </c>
      <c r="G484" s="119" cm="1">
        <f t="array" ref="G484">F484-F483</f>
        <v>-160</v>
      </c>
      <c r="H484" s="119" cm="1">
        <f t="array" ref="H484">IF(G484&gt;0,G484,0)</f>
        <v>0</v>
      </c>
      <c r="I484" s="113" cm="1">
        <f t="array" ref="I484">MAX($F$334:F484)</f>
        <v>530620</v>
      </c>
      <c r="J484" s="126"/>
      <c r="K484" s="121" cm="1">
        <f t="array" ref="K484">MAX(0,I484-I483)</f>
        <v>0</v>
      </c>
      <c r="L484" s="113" cm="1">
        <f t="array" ref="L484">MIN(F484:F513)</f>
        <v>528280</v>
      </c>
      <c r="M484" s="113" cm="1">
        <f t="array" ref="M484">MAX(0,L484-L483)</f>
        <v>0</v>
      </c>
      <c r="N484" s="122" cm="1">
        <f t="array" ref="N484">MIN(M484,H484-K484)</f>
        <v>0</v>
      </c>
      <c r="O484" s="113" cm="1">
        <f t="array" ref="O484">K484+N484</f>
        <v>0</v>
      </c>
      <c r="P484" s="113" cm="1">
        <f t="array" ref="P484">H484-O484</f>
        <v>0</v>
      </c>
      <c r="Q484" s="119" cm="1">
        <f t="array" ref="Q484">MAX(0,IF(AND(K484=0,P484&gt;0),0,Q483+K484+U483))</f>
        <v>8370</v>
      </c>
      <c r="R484" s="119" cm="1">
        <f t="array" ref="R484">MAX(0,R483+P484+V483)</f>
        <v>0</v>
      </c>
      <c r="S484" s="199" cm="1">
        <f t="array" ref="S484">IF(G484&lt;0,G484,0)</f>
        <v>-160</v>
      </c>
      <c r="T484" s="199" cm="1">
        <f t="array" ref="T484">MIN(0,S484+R483+V483)</f>
        <v>-160</v>
      </c>
      <c r="U484" s="165" cm="1">
        <f t="array" ref="U484">MAX(S484,IF(Q484&gt;0,MAX(-Q484,S484),T484))</f>
        <v>-160</v>
      </c>
      <c r="V484" s="166" cm="1">
        <f t="array" ref="V484">S484-U484</f>
        <v>0</v>
      </c>
      <c r="W484" s="105"/>
      <c r="X484" s="9"/>
      <c r="Y484" s="76" cm="1">
        <f t="array" ref="Y484">#REF!</f>
      </c>
      <c r="Z484" s="76" cm="1">
        <f t="array" ref="Z484">MAX(O484-Y484,0)</f>
      </c>
      <c r="AA484" s="9"/>
    </row>
    <row r="485" ht="13.65" customHeight="1">
      <c r="A485" s="24" cm="1">
        <f t="array" ref="A485">A484+1</f>
        <v>43575</v>
      </c>
      <c r="B485" s="200" cm="1">
        <f t="array" ref="B485">YEAR(A485)</f>
        <v>2019</v>
      </c>
      <c r="C485" s="201" cm="1">
        <f t="array" ref="C485">MONTH(A485)</f>
        <v>4</v>
      </c>
      <c r="D485" s="125" cm="1">
        <f t="array" ref="D485">'P'!D485</f>
        <v>204040</v>
      </c>
      <c r="E485" s="125" cm="1">
        <f t="array" ref="E485">'C'!E485</f>
        <v>326570</v>
      </c>
      <c r="F485" s="41" cm="1">
        <f t="array" ref="F485">D485+E485</f>
        <v>530610</v>
      </c>
      <c r="G485" s="119" cm="1">
        <f t="array" ref="G485">F485-F484</f>
        <v>150</v>
      </c>
      <c r="H485" s="119" cm="1">
        <f t="array" ref="H485">IF(G485&gt;0,G485,0)</f>
        <v>150</v>
      </c>
      <c r="I485" s="113" cm="1">
        <f t="array" ref="I485">MAX($F$334:F485)</f>
        <v>530620</v>
      </c>
      <c r="J485" s="126"/>
      <c r="K485" s="121" cm="1">
        <f t="array" ref="K485">MAX(0,I485-I484)</f>
        <v>0</v>
      </c>
      <c r="L485" s="113" cm="1">
        <f t="array" ref="L485">MIN(F485:F514)</f>
        <v>528280</v>
      </c>
      <c r="M485" s="113" cm="1">
        <f t="array" ref="M485">MAX(0,L485-L484)</f>
        <v>0</v>
      </c>
      <c r="N485" s="122" cm="1">
        <f t="array" ref="N485">MIN(M485,H485-K485)</f>
        <v>0</v>
      </c>
      <c r="O485" s="113" cm="1">
        <f t="array" ref="O485">K485+N485</f>
        <v>0</v>
      </c>
      <c r="P485" s="113" cm="1">
        <f t="array" ref="P485">H485-O485</f>
        <v>150</v>
      </c>
      <c r="Q485" s="119" cm="1">
        <f t="array" ref="Q485">MAX(0,IF(AND(K485=0,P485&gt;0),0,Q484+K485+U484))</f>
        <v>0</v>
      </c>
      <c r="R485" s="119" cm="1">
        <f t="array" ref="R485">MAX(0,R484+P485+V484)</f>
        <v>150</v>
      </c>
      <c r="S485" s="199" cm="1">
        <f t="array" ref="S485">IF(G485&lt;0,G485,0)</f>
        <v>0</v>
      </c>
      <c r="T485" s="199" cm="1">
        <f t="array" ref="T485">MIN(0,S485+R484+V484)</f>
        <v>0</v>
      </c>
      <c r="U485" s="165" cm="1">
        <f t="array" ref="U485">MAX(S485,IF(Q485&gt;0,MAX(-Q485,S485),T485))</f>
        <v>0</v>
      </c>
      <c r="V485" s="166" cm="1">
        <f t="array" ref="V485">S485-U485</f>
        <v>0</v>
      </c>
      <c r="W485" s="105"/>
      <c r="X485" s="9"/>
      <c r="Y485" s="76" cm="1">
        <f t="array" ref="Y485">#REF!</f>
      </c>
      <c r="Z485" s="76" cm="1">
        <f t="array" ref="Z485">MAX(O485-Y485,0)</f>
      </c>
      <c r="AA485" s="9"/>
    </row>
    <row r="486" ht="13.65" customHeight="1">
      <c r="A486" s="24" cm="1">
        <f t="array" ref="A486">A485+1</f>
        <v>43576</v>
      </c>
      <c r="B486" s="200" cm="1">
        <f t="array" ref="B486">YEAR(A486)</f>
        <v>2019</v>
      </c>
      <c r="C486" s="201" cm="1">
        <f t="array" ref="C486">MONTH(A486)</f>
        <v>4</v>
      </c>
      <c r="D486" s="125" cm="1">
        <f t="array" ref="D486">'P'!D486</f>
        <v>205090</v>
      </c>
      <c r="E486" s="125" cm="1">
        <f t="array" ref="E486">'C'!E486</f>
        <v>325240</v>
      </c>
      <c r="F486" s="41" cm="1">
        <f t="array" ref="F486">D486+E486</f>
        <v>530330</v>
      </c>
      <c r="G486" s="119" cm="1">
        <f t="array" ref="G486">F486-F485</f>
        <v>-280</v>
      </c>
      <c r="H486" s="119" cm="1">
        <f t="array" ref="H486">IF(G486&gt;0,G486,0)</f>
        <v>0</v>
      </c>
      <c r="I486" s="113" cm="1">
        <f t="array" ref="I486">MAX($F$334:F486)</f>
        <v>530620</v>
      </c>
      <c r="J486" s="126"/>
      <c r="K486" s="121" cm="1">
        <f t="array" ref="K486">MAX(0,I486-I485)</f>
        <v>0</v>
      </c>
      <c r="L486" s="113" cm="1">
        <f t="array" ref="L486">MIN(F486:F515)</f>
        <v>528280</v>
      </c>
      <c r="M486" s="113" cm="1">
        <f t="array" ref="M486">MAX(0,L486-L485)</f>
        <v>0</v>
      </c>
      <c r="N486" s="122" cm="1">
        <f t="array" ref="N486">MIN(M486,H486-K486)</f>
        <v>0</v>
      </c>
      <c r="O486" s="113" cm="1">
        <f t="array" ref="O486">K486+N486</f>
        <v>0</v>
      </c>
      <c r="P486" s="113" cm="1">
        <f t="array" ref="P486">H486-O486</f>
        <v>0</v>
      </c>
      <c r="Q486" s="119" cm="1">
        <f t="array" ref="Q486">MAX(0,IF(AND(K486=0,P486&gt;0),0,Q485+K486+U485))</f>
        <v>0</v>
      </c>
      <c r="R486" s="119" cm="1">
        <f t="array" ref="R486">MAX(0,R485+P486+V485)</f>
        <v>150</v>
      </c>
      <c r="S486" s="199" cm="1">
        <f t="array" ref="S486">IF(G486&lt;0,G486,0)</f>
        <v>-280</v>
      </c>
      <c r="T486" s="199" cm="1">
        <f t="array" ref="T486">MIN(0,S486+R485+V485)</f>
        <v>-130</v>
      </c>
      <c r="U486" s="165" cm="1">
        <f t="array" ref="U486">MAX(S486,IF(Q486&gt;0,MAX(-Q486,S486),T486))</f>
        <v>-130</v>
      </c>
      <c r="V486" s="166" cm="1">
        <f t="array" ref="V486">S486-U486</f>
        <v>-150</v>
      </c>
      <c r="W486" s="105"/>
      <c r="X486" s="9"/>
      <c r="Y486" s="76" cm="1">
        <f t="array" ref="Y486">#REF!</f>
      </c>
      <c r="Z486" s="76" cm="1">
        <f t="array" ref="Z486">MAX(O486-Y486,0)</f>
      </c>
      <c r="AA486" s="9"/>
    </row>
    <row r="487" ht="13.65" customHeight="1">
      <c r="A487" s="24" cm="1">
        <f t="array" ref="A487">A486+1</f>
        <v>43577</v>
      </c>
      <c r="B487" s="200" cm="1">
        <f t="array" ref="B487">YEAR(A487)</f>
        <v>2019</v>
      </c>
      <c r="C487" s="201" cm="1">
        <f t="array" ref="C487">MONTH(A487)</f>
        <v>4</v>
      </c>
      <c r="D487" s="125" cm="1">
        <f t="array" ref="D487">'P'!D487</f>
        <v>205180</v>
      </c>
      <c r="E487" s="125" cm="1">
        <f t="array" ref="E487">'C'!E487</f>
        <v>324910</v>
      </c>
      <c r="F487" s="41" cm="1">
        <f t="array" ref="F487">D487+E487</f>
        <v>530090</v>
      </c>
      <c r="G487" s="119" cm="1">
        <f t="array" ref="G487">F487-F486</f>
        <v>-240</v>
      </c>
      <c r="H487" s="119" cm="1">
        <f t="array" ref="H487">IF(G487&gt;0,G487,0)</f>
        <v>0</v>
      </c>
      <c r="I487" s="113" cm="1">
        <f t="array" ref="I487">MAX($F$334:F487)</f>
        <v>530620</v>
      </c>
      <c r="J487" s="126"/>
      <c r="K487" s="121" cm="1">
        <f t="array" ref="K487">MAX(0,I487-I486)</f>
        <v>0</v>
      </c>
      <c r="L487" s="113" cm="1">
        <f t="array" ref="L487">MIN(F487:F516)</f>
        <v>528280</v>
      </c>
      <c r="M487" s="113" cm="1">
        <f t="array" ref="M487">MAX(0,L487-L486)</f>
        <v>0</v>
      </c>
      <c r="N487" s="122" cm="1">
        <f t="array" ref="N487">MIN(M487,H487-K487)</f>
        <v>0</v>
      </c>
      <c r="O487" s="113" cm="1">
        <f t="array" ref="O487">K487+N487</f>
        <v>0</v>
      </c>
      <c r="P487" s="113" cm="1">
        <f t="array" ref="P487">H487-O487</f>
        <v>0</v>
      </c>
      <c r="Q487" s="119" cm="1">
        <f t="array" ref="Q487">MAX(0,IF(AND(K487=0,P487&gt;0),0,Q486+K487+U486))</f>
        <v>0</v>
      </c>
      <c r="R487" s="119" cm="1">
        <f t="array" ref="R487">MAX(0,R486+P487+V486)</f>
        <v>0</v>
      </c>
      <c r="S487" s="199" cm="1">
        <f t="array" ref="S487">IF(G487&lt;0,G487,0)</f>
        <v>-240</v>
      </c>
      <c r="T487" s="199" cm="1">
        <f t="array" ref="T487">MIN(0,S487+R486+V486)</f>
        <v>-240</v>
      </c>
      <c r="U487" s="165" cm="1">
        <f t="array" ref="U487">MAX(S487,IF(Q487&gt;0,MAX(-Q487,S487),T487))</f>
        <v>-240</v>
      </c>
      <c r="V487" s="166" cm="1">
        <f t="array" ref="V487">S487-U487</f>
        <v>0</v>
      </c>
      <c r="W487" s="105"/>
      <c r="X487" s="9"/>
      <c r="Y487" s="76" cm="1">
        <f t="array" ref="Y487">#REF!</f>
      </c>
      <c r="Z487" s="76" cm="1">
        <f t="array" ref="Z487">MAX(O487-Y487,0)</f>
      </c>
      <c r="AA487" s="9"/>
    </row>
    <row r="488" ht="13.65" customHeight="1">
      <c r="A488" s="24" cm="1">
        <f t="array" ref="A488">A487+1</f>
        <v>43578</v>
      </c>
      <c r="B488" s="200" cm="1">
        <f t="array" ref="B488">YEAR(A488)</f>
        <v>2019</v>
      </c>
      <c r="C488" s="201" cm="1">
        <f t="array" ref="C488">MONTH(A488)</f>
        <v>4</v>
      </c>
      <c r="D488" s="125" cm="1">
        <f t="array" ref="D488">'P'!D488</f>
        <v>205180</v>
      </c>
      <c r="E488" s="125" cm="1">
        <f t="array" ref="E488">'C'!E488</f>
        <v>324510</v>
      </c>
      <c r="F488" s="41" cm="1">
        <f t="array" ref="F488">D488+E488</f>
        <v>529690</v>
      </c>
      <c r="G488" s="119" cm="1">
        <f t="array" ref="G488">F488-F487</f>
        <v>-400</v>
      </c>
      <c r="H488" s="119" cm="1">
        <f t="array" ref="H488">IF(G488&gt;0,G488,0)</f>
        <v>0</v>
      </c>
      <c r="I488" s="113" cm="1">
        <f t="array" ref="I488">MAX($F$334:F488)</f>
        <v>530620</v>
      </c>
      <c r="J488" s="126"/>
      <c r="K488" s="121" cm="1">
        <f t="array" ref="K488">MAX(0,I488-I487)</f>
        <v>0</v>
      </c>
      <c r="L488" s="113" cm="1">
        <f t="array" ref="L488">MIN(F488:F517)</f>
        <v>528280</v>
      </c>
      <c r="M488" s="113" cm="1">
        <f t="array" ref="M488">MAX(0,L488-L487)</f>
        <v>0</v>
      </c>
      <c r="N488" s="122" cm="1">
        <f t="array" ref="N488">MIN(M488,H488-K488)</f>
        <v>0</v>
      </c>
      <c r="O488" s="113" cm="1">
        <f t="array" ref="O488">K488+N488</f>
        <v>0</v>
      </c>
      <c r="P488" s="113" cm="1">
        <f t="array" ref="P488">H488-O488</f>
        <v>0</v>
      </c>
      <c r="Q488" s="119" cm="1">
        <f t="array" ref="Q488">MAX(0,IF(AND(K488=0,P488&gt;0),0,Q487+K488+U487))</f>
        <v>0</v>
      </c>
      <c r="R488" s="119" cm="1">
        <f t="array" ref="R488">MAX(0,R487+P488+V487)</f>
        <v>0</v>
      </c>
      <c r="S488" s="199" cm="1">
        <f t="array" ref="S488">IF(G488&lt;0,G488,0)</f>
        <v>-400</v>
      </c>
      <c r="T488" s="199" cm="1">
        <f t="array" ref="T488">MIN(0,S488+R487+V487)</f>
        <v>-400</v>
      </c>
      <c r="U488" s="165" cm="1">
        <f t="array" ref="U488">MAX(S488,IF(Q488&gt;0,MAX(-Q488,S488),T488))</f>
        <v>-400</v>
      </c>
      <c r="V488" s="166" cm="1">
        <f t="array" ref="V488">S488-U488</f>
        <v>0</v>
      </c>
      <c r="W488" s="105"/>
      <c r="X488" s="9"/>
      <c r="Y488" s="76" cm="1">
        <f t="array" ref="Y488">#REF!</f>
      </c>
      <c r="Z488" s="76" cm="1">
        <f t="array" ref="Z488">MAX(O488-Y488,0)</f>
      </c>
      <c r="AA488" s="9"/>
    </row>
    <row r="489" ht="13.65" customHeight="1">
      <c r="A489" s="24" cm="1">
        <f t="array" ref="A489">A488+1</f>
        <v>43579</v>
      </c>
      <c r="B489" s="200" cm="1">
        <f t="array" ref="B489">YEAR(A489)</f>
        <v>2019</v>
      </c>
      <c r="C489" s="201" cm="1">
        <f t="array" ref="C489">MONTH(A489)</f>
        <v>4</v>
      </c>
      <c r="D489" s="125" cm="1">
        <f t="array" ref="D489">'P'!D489</f>
        <v>205320</v>
      </c>
      <c r="E489" s="125" cm="1">
        <f t="array" ref="E489">'C'!E489</f>
        <v>324310</v>
      </c>
      <c r="F489" s="41" cm="1">
        <f t="array" ref="F489">D489+E489</f>
        <v>529630</v>
      </c>
      <c r="G489" s="119" cm="1">
        <f t="array" ref="G489">F489-F488</f>
        <v>-60</v>
      </c>
      <c r="H489" s="119" cm="1">
        <f t="array" ref="H489">IF(G489&gt;0,G489,0)</f>
        <v>0</v>
      </c>
      <c r="I489" s="113" cm="1">
        <f t="array" ref="I489">MAX($F$334:F489)</f>
        <v>530620</v>
      </c>
      <c r="J489" s="126"/>
      <c r="K489" s="121" cm="1">
        <f t="array" ref="K489">MAX(0,I489-I488)</f>
        <v>0</v>
      </c>
      <c r="L489" s="113" cm="1">
        <f t="array" ref="L489">MIN(F489:F518)</f>
        <v>528280</v>
      </c>
      <c r="M489" s="113" cm="1">
        <f t="array" ref="M489">MAX(0,L489-L488)</f>
        <v>0</v>
      </c>
      <c r="N489" s="122" cm="1">
        <f t="array" ref="N489">MIN(M489,H489-K489)</f>
        <v>0</v>
      </c>
      <c r="O489" s="113" cm="1">
        <f t="array" ref="O489">K489+N489</f>
        <v>0</v>
      </c>
      <c r="P489" s="113" cm="1">
        <f t="array" ref="P489">H489-O489</f>
        <v>0</v>
      </c>
      <c r="Q489" s="119" cm="1">
        <f t="array" ref="Q489">MAX(0,IF(AND(K489=0,P489&gt;0),0,Q488+K489+U488))</f>
        <v>0</v>
      </c>
      <c r="R489" s="119" cm="1">
        <f t="array" ref="R489">MAX(0,R488+P489+V488)</f>
        <v>0</v>
      </c>
      <c r="S489" s="199" cm="1">
        <f t="array" ref="S489">IF(G489&lt;0,G489,0)</f>
        <v>-60</v>
      </c>
      <c r="T489" s="199" cm="1">
        <f t="array" ref="T489">MIN(0,S489+R488+V488)</f>
        <v>-60</v>
      </c>
      <c r="U489" s="165" cm="1">
        <f t="array" ref="U489">MAX(S489,IF(Q489&gt;0,MAX(-Q489,S489),T489))</f>
        <v>-60</v>
      </c>
      <c r="V489" s="166" cm="1">
        <f t="array" ref="V489">S489-U489</f>
        <v>0</v>
      </c>
      <c r="W489" s="105"/>
      <c r="X489" s="9"/>
      <c r="Y489" s="76" cm="1">
        <f t="array" ref="Y489">#REF!</f>
      </c>
      <c r="Z489" s="76" cm="1">
        <f t="array" ref="Z489">MAX(O489-Y489,0)</f>
      </c>
      <c r="AA489" s="9"/>
    </row>
    <row r="490" ht="13.65" customHeight="1">
      <c r="A490" s="24" cm="1">
        <f t="array" ref="A490">A489+1</f>
        <v>43580</v>
      </c>
      <c r="B490" s="200" cm="1">
        <f t="array" ref="B490">YEAR(A490)</f>
        <v>2019</v>
      </c>
      <c r="C490" s="201" cm="1">
        <f t="array" ref="C490">MONTH(A490)</f>
        <v>4</v>
      </c>
      <c r="D490" s="125" cm="1">
        <f t="array" ref="D490">'P'!D490</f>
        <v>205530</v>
      </c>
      <c r="E490" s="125" cm="1">
        <f t="array" ref="E490">'C'!E490</f>
        <v>324510</v>
      </c>
      <c r="F490" s="41" cm="1">
        <f t="array" ref="F490">D490+E490</f>
        <v>530040</v>
      </c>
      <c r="G490" s="119" cm="1">
        <f t="array" ref="G490">F490-F489</f>
        <v>410</v>
      </c>
      <c r="H490" s="119" cm="1">
        <f t="array" ref="H490">IF(G490&gt;0,G490,0)</f>
        <v>410</v>
      </c>
      <c r="I490" s="113" cm="1">
        <f t="array" ref="I490">MAX($F$334:F490)</f>
        <v>530620</v>
      </c>
      <c r="J490" s="126"/>
      <c r="K490" s="121" cm="1">
        <f t="array" ref="K490">MAX(0,I490-I489)</f>
        <v>0</v>
      </c>
      <c r="L490" s="113" cm="1">
        <f t="array" ref="L490">MIN(F490:F519)</f>
        <v>528280</v>
      </c>
      <c r="M490" s="113" cm="1">
        <f t="array" ref="M490">MAX(0,L490-L489)</f>
        <v>0</v>
      </c>
      <c r="N490" s="122" cm="1">
        <f t="array" ref="N490">MIN(M490,H490-K490)</f>
        <v>0</v>
      </c>
      <c r="O490" s="113" cm="1">
        <f t="array" ref="O490">K490+N490</f>
        <v>0</v>
      </c>
      <c r="P490" s="113" cm="1">
        <f t="array" ref="P490">H490-O490</f>
        <v>410</v>
      </c>
      <c r="Q490" s="119" cm="1">
        <f t="array" ref="Q490">MAX(0,IF(AND(K490=0,P490&gt;0),0,Q489+K490+U489))</f>
        <v>0</v>
      </c>
      <c r="R490" s="119" cm="1">
        <f t="array" ref="R490">MAX(0,R489+P490+V489)</f>
        <v>410</v>
      </c>
      <c r="S490" s="199" cm="1">
        <f t="array" ref="S490">IF(G490&lt;0,G490,0)</f>
        <v>0</v>
      </c>
      <c r="T490" s="199" cm="1">
        <f t="array" ref="T490">MIN(0,S490+R489+V489)</f>
        <v>0</v>
      </c>
      <c r="U490" s="165" cm="1">
        <f t="array" ref="U490">MAX(S490,IF(Q490&gt;0,MAX(-Q490,S490),T490))</f>
        <v>0</v>
      </c>
      <c r="V490" s="166" cm="1">
        <f t="array" ref="V490">S490-U490</f>
        <v>0</v>
      </c>
      <c r="W490" s="105"/>
      <c r="X490" s="9"/>
      <c r="Y490" s="76" cm="1">
        <f t="array" ref="Y490">#REF!</f>
      </c>
      <c r="Z490" s="76" cm="1">
        <f t="array" ref="Z490">MAX(O490-Y490,0)</f>
      </c>
      <c r="AA490" s="9"/>
    </row>
    <row r="491" ht="13.65" customHeight="1">
      <c r="A491" s="24" cm="1">
        <f t="array" ref="A491">A490+1</f>
        <v>43581</v>
      </c>
      <c r="B491" s="200" cm="1">
        <f t="array" ref="B491">YEAR(A491)</f>
        <v>2019</v>
      </c>
      <c r="C491" s="201" cm="1">
        <f t="array" ref="C491">MONTH(A491)</f>
        <v>4</v>
      </c>
      <c r="D491" s="125" cm="1">
        <f t="array" ref="D491">'P'!D491</f>
        <v>205550</v>
      </c>
      <c r="E491" s="125" cm="1">
        <f t="array" ref="E491">'C'!E491</f>
        <v>325310</v>
      </c>
      <c r="F491" s="41" cm="1">
        <f t="array" ref="F491">D491+E491</f>
        <v>530860</v>
      </c>
      <c r="G491" s="119" cm="1">
        <f t="array" ref="G491">F491-F490</f>
        <v>820</v>
      </c>
      <c r="H491" s="119" cm="1">
        <f t="array" ref="H491">IF(G491&gt;0,G491,0)</f>
        <v>820</v>
      </c>
      <c r="I491" s="113" cm="1">
        <f t="array" ref="I491">MAX($F$334:F491)</f>
        <v>530860</v>
      </c>
      <c r="J491" s="126"/>
      <c r="K491" s="121" cm="1">
        <f t="array" ref="K491">MAX(0,I491-I490)</f>
        <v>240</v>
      </c>
      <c r="L491" s="113" cm="1">
        <f t="array" ref="L491">MIN(F491:F520)</f>
        <v>528280</v>
      </c>
      <c r="M491" s="113" cm="1">
        <f t="array" ref="M491">MAX(0,L491-L490)</f>
        <v>0</v>
      </c>
      <c r="N491" s="122" cm="1">
        <f t="array" ref="N491">MIN(M491,H491-K491)</f>
        <v>0</v>
      </c>
      <c r="O491" s="113" cm="1">
        <f t="array" ref="O491">K491+N491</f>
        <v>240</v>
      </c>
      <c r="P491" s="113" cm="1">
        <f t="array" ref="P491">H491-O491</f>
        <v>580</v>
      </c>
      <c r="Q491" s="119" cm="1">
        <f t="array" ref="Q491">MAX(0,IF(AND(K491=0,P491&gt;0),0,Q490+K491+U490))</f>
        <v>240</v>
      </c>
      <c r="R491" s="119" cm="1">
        <f t="array" ref="R491">MAX(0,R490+P491+V490)</f>
        <v>990</v>
      </c>
      <c r="S491" s="199" cm="1">
        <f t="array" ref="S491">IF(G491&lt;0,G491,0)</f>
        <v>0</v>
      </c>
      <c r="T491" s="199" cm="1">
        <f t="array" ref="T491">MIN(0,S491+R490+V490)</f>
        <v>0</v>
      </c>
      <c r="U491" s="165" cm="1">
        <f t="array" ref="U491">MAX(S491,IF(Q491&gt;0,MAX(-Q491,S491),T491))</f>
        <v>0</v>
      </c>
      <c r="V491" s="166" cm="1">
        <f t="array" ref="V491">S491-U491</f>
        <v>0</v>
      </c>
      <c r="W491" s="105"/>
      <c r="X491" s="9"/>
      <c r="Y491" s="76" cm="1">
        <f t="array" ref="Y491">#REF!</f>
      </c>
      <c r="Z491" s="76" cm="1">
        <f t="array" ref="Z491">MAX(O491-Y491,0)</f>
      </c>
      <c r="AA491" s="9"/>
    </row>
    <row r="492" ht="13.65" customHeight="1">
      <c r="A492" s="24" cm="1">
        <f t="array" ref="A492">A491+1</f>
        <v>43582</v>
      </c>
      <c r="B492" s="200" cm="1">
        <f t="array" ref="B492">YEAR(A492)</f>
        <v>2019</v>
      </c>
      <c r="C492" s="201" cm="1">
        <f t="array" ref="C492">MONTH(A492)</f>
        <v>4</v>
      </c>
      <c r="D492" s="125" cm="1">
        <f t="array" ref="D492">'P'!D492</f>
        <v>205550</v>
      </c>
      <c r="E492" s="125" cm="1">
        <f t="array" ref="E492">'C'!E492</f>
        <v>325980</v>
      </c>
      <c r="F492" s="41" cm="1">
        <f t="array" ref="F492">D492+E492</f>
        <v>531530</v>
      </c>
      <c r="G492" s="119" cm="1">
        <f t="array" ref="G492">F492-F491</f>
        <v>670</v>
      </c>
      <c r="H492" s="119" cm="1">
        <f t="array" ref="H492">IF(G492&gt;0,G492,0)</f>
        <v>670</v>
      </c>
      <c r="I492" s="113" cm="1">
        <f t="array" ref="I492">MAX($F$334:F492)</f>
        <v>531530</v>
      </c>
      <c r="J492" s="126"/>
      <c r="K492" s="121" cm="1">
        <f t="array" ref="K492">MAX(0,I492-I491)</f>
        <v>670</v>
      </c>
      <c r="L492" s="113" cm="1">
        <f t="array" ref="L492">MIN(F492:F521)</f>
        <v>528280</v>
      </c>
      <c r="M492" s="113" cm="1">
        <f t="array" ref="M492">MAX(0,L492-L491)</f>
        <v>0</v>
      </c>
      <c r="N492" s="122" cm="1">
        <f t="array" ref="N492">MIN(M492,H492-K492)</f>
        <v>0</v>
      </c>
      <c r="O492" s="113" cm="1">
        <f t="array" ref="O492">K492+N492</f>
        <v>670</v>
      </c>
      <c r="P492" s="113" cm="1">
        <f t="array" ref="P492">H492-O492</f>
        <v>0</v>
      </c>
      <c r="Q492" s="119" cm="1">
        <f t="array" ref="Q492">MAX(0,IF(AND(K492=0,P492&gt;0),0,Q491+K492+U491))</f>
        <v>910</v>
      </c>
      <c r="R492" s="119" cm="1">
        <f t="array" ref="R492">MAX(0,R491+P492+V491)</f>
        <v>990</v>
      </c>
      <c r="S492" s="199" cm="1">
        <f t="array" ref="S492">IF(G492&lt;0,G492,0)</f>
        <v>0</v>
      </c>
      <c r="T492" s="199" cm="1">
        <f t="array" ref="T492">MIN(0,S492+R491+V491)</f>
        <v>0</v>
      </c>
      <c r="U492" s="165" cm="1">
        <f t="array" ref="U492">MAX(S492,IF(Q492&gt;0,MAX(-Q492,S492),T492))</f>
        <v>0</v>
      </c>
      <c r="V492" s="166" cm="1">
        <f t="array" ref="V492">S492-U492</f>
        <v>0</v>
      </c>
      <c r="W492" s="105"/>
      <c r="X492" s="9"/>
      <c r="Y492" s="76" cm="1">
        <f t="array" ref="Y492">#REF!</f>
      </c>
      <c r="Z492" s="76" cm="1">
        <f t="array" ref="Z492">MAX(O492-Y492,0)</f>
      </c>
      <c r="AA492" s="9"/>
    </row>
    <row r="493" ht="13.65" customHeight="1">
      <c r="A493" s="24" cm="1">
        <f t="array" ref="A493">A492+1</f>
        <v>43583</v>
      </c>
      <c r="B493" s="200" cm="1">
        <f t="array" ref="B493">YEAR(A493)</f>
        <v>2019</v>
      </c>
      <c r="C493" s="201" cm="1">
        <f t="array" ref="C493">MONTH(A493)</f>
        <v>4</v>
      </c>
      <c r="D493" s="125" cm="1">
        <f t="array" ref="D493">'P'!D493</f>
        <v>205460</v>
      </c>
      <c r="E493" s="125" cm="1">
        <f t="array" ref="E493">'C'!E493</f>
        <v>326440</v>
      </c>
      <c r="F493" s="41" cm="1">
        <f t="array" ref="F493">D493+E493</f>
        <v>531900</v>
      </c>
      <c r="G493" s="119" cm="1">
        <f t="array" ref="G493">F493-F492</f>
        <v>370</v>
      </c>
      <c r="H493" s="119" cm="1">
        <f t="array" ref="H493">IF(G493&gt;0,G493,0)</f>
        <v>370</v>
      </c>
      <c r="I493" s="113" cm="1">
        <f t="array" ref="I493">MAX($F$334:F493)</f>
        <v>531900</v>
      </c>
      <c r="J493" s="126"/>
      <c r="K493" s="121" cm="1">
        <f t="array" ref="K493">MAX(0,I493-I492)</f>
        <v>370</v>
      </c>
      <c r="L493" s="113" cm="1">
        <f t="array" ref="L493">MIN(F493:F522)</f>
        <v>528280</v>
      </c>
      <c r="M493" s="113" cm="1">
        <f t="array" ref="M493">MAX(0,L493-L492)</f>
        <v>0</v>
      </c>
      <c r="N493" s="122" cm="1">
        <f t="array" ref="N493">MIN(M493,H493-K493)</f>
        <v>0</v>
      </c>
      <c r="O493" s="113" cm="1">
        <f t="array" ref="O493">K493+N493</f>
        <v>370</v>
      </c>
      <c r="P493" s="113" cm="1">
        <f t="array" ref="P493">H493-O493</f>
        <v>0</v>
      </c>
      <c r="Q493" s="119" cm="1">
        <f t="array" ref="Q493">MAX(0,IF(AND(K493=0,P493&gt;0),0,Q492+K493+U492))</f>
        <v>1280</v>
      </c>
      <c r="R493" s="119" cm="1">
        <f t="array" ref="R493">MAX(0,R492+P493+V492)</f>
        <v>990</v>
      </c>
      <c r="S493" s="199" cm="1">
        <f t="array" ref="S493">IF(G493&lt;0,G493,0)</f>
        <v>0</v>
      </c>
      <c r="T493" s="199" cm="1">
        <f t="array" ref="T493">MIN(0,S493+R492+V492)</f>
        <v>0</v>
      </c>
      <c r="U493" s="165" cm="1">
        <f t="array" ref="U493">MAX(S493,IF(Q493&gt;0,MAX(-Q493,S493),T493))</f>
        <v>0</v>
      </c>
      <c r="V493" s="166" cm="1">
        <f t="array" ref="V493">S493-U493</f>
        <v>0</v>
      </c>
      <c r="W493" s="105"/>
      <c r="X493" s="9"/>
      <c r="Y493" s="76" cm="1">
        <f t="array" ref="Y493">#REF!</f>
      </c>
      <c r="Z493" s="76" cm="1">
        <f t="array" ref="Z493">MAX(O493-Y493,0)</f>
      </c>
      <c r="AA493" s="9"/>
    </row>
    <row r="494" ht="13.65" customHeight="1">
      <c r="A494" s="24" cm="1">
        <f t="array" ref="A494">A493+1</f>
        <v>43584</v>
      </c>
      <c r="B494" s="200" cm="1">
        <f t="array" ref="B494">YEAR(A494)</f>
        <v>2019</v>
      </c>
      <c r="C494" s="201" cm="1">
        <f t="array" ref="C494">MONTH(A494)</f>
        <v>4</v>
      </c>
      <c r="D494" s="125" cm="1">
        <f t="array" ref="D494">'P'!D494</f>
        <v>205640</v>
      </c>
      <c r="E494" s="125" cm="1">
        <f t="array" ref="E494">'C'!E494</f>
        <v>326310</v>
      </c>
      <c r="F494" s="41" cm="1">
        <f t="array" ref="F494">D494+E494</f>
        <v>531950</v>
      </c>
      <c r="G494" s="119" cm="1">
        <f t="array" ref="G494">F494-F493</f>
        <v>50</v>
      </c>
      <c r="H494" s="119" cm="1">
        <f t="array" ref="H494">IF(G494&gt;0,G494,0)</f>
        <v>50</v>
      </c>
      <c r="I494" s="113" cm="1">
        <f t="array" ref="I494">MAX($F$334:F494)</f>
        <v>531950</v>
      </c>
      <c r="J494" s="126"/>
      <c r="K494" s="121" cm="1">
        <f t="array" ref="K494">MAX(0,I494-I493)</f>
        <v>50</v>
      </c>
      <c r="L494" s="113" cm="1">
        <f t="array" ref="L494">MIN(F494:F523)</f>
        <v>528280</v>
      </c>
      <c r="M494" s="113" cm="1">
        <f t="array" ref="M494">MAX(0,L494-L493)</f>
        <v>0</v>
      </c>
      <c r="N494" s="122" cm="1">
        <f t="array" ref="N494">MIN(M494,H494-K494)</f>
        <v>0</v>
      </c>
      <c r="O494" s="113" cm="1">
        <f t="array" ref="O494">K494+N494</f>
        <v>50</v>
      </c>
      <c r="P494" s="113" cm="1">
        <f t="array" ref="P494">H494-O494</f>
        <v>0</v>
      </c>
      <c r="Q494" s="119" cm="1">
        <f t="array" ref="Q494">MAX(0,IF(AND(K494=0,P494&gt;0),0,Q493+K494+U493))</f>
        <v>1330</v>
      </c>
      <c r="R494" s="119" cm="1">
        <f t="array" ref="R494">MAX(0,R493+P494+V493)</f>
        <v>990</v>
      </c>
      <c r="S494" s="199" cm="1">
        <f t="array" ref="S494">IF(G494&lt;0,G494,0)</f>
        <v>0</v>
      </c>
      <c r="T494" s="199" cm="1">
        <f t="array" ref="T494">MIN(0,S494+R493+V493)</f>
        <v>0</v>
      </c>
      <c r="U494" s="165" cm="1">
        <f t="array" ref="U494">MAX(S494,IF(Q494&gt;0,MAX(-Q494,S494),T494))</f>
        <v>0</v>
      </c>
      <c r="V494" s="166" cm="1">
        <f t="array" ref="V494">S494-U494</f>
        <v>0</v>
      </c>
      <c r="W494" s="105"/>
      <c r="X494" s="9"/>
      <c r="Y494" s="76" cm="1">
        <f t="array" ref="Y494">#REF!</f>
      </c>
      <c r="Z494" s="76" cm="1">
        <f t="array" ref="Z494">MAX(O494-Y494,0)</f>
      </c>
      <c r="AA494" s="9"/>
    </row>
    <row r="495" ht="13.65" customHeight="1">
      <c r="A495" s="24" cm="1">
        <f t="array" ref="A495">A494+1</f>
        <v>43585</v>
      </c>
      <c r="B495" s="200" cm="1">
        <f t="array" ref="B495">YEAR(A495)</f>
        <v>2019</v>
      </c>
      <c r="C495" s="201" cm="1">
        <f t="array" ref="C495">MONTH(A495)</f>
        <v>4</v>
      </c>
      <c r="D495" s="125" cm="1">
        <f t="array" ref="D495">'P'!D495</f>
        <v>205410</v>
      </c>
      <c r="E495" s="125" cm="1">
        <f t="array" ref="E495">'C'!E495</f>
        <v>326240</v>
      </c>
      <c r="F495" s="41" cm="1">
        <f t="array" ref="F495">D495+E495</f>
        <v>531650</v>
      </c>
      <c r="G495" s="119" cm="1">
        <f t="array" ref="G495">F495-F494</f>
        <v>-300</v>
      </c>
      <c r="H495" s="119" cm="1">
        <f t="array" ref="H495">IF(G495&gt;0,G495,0)</f>
        <v>0</v>
      </c>
      <c r="I495" s="113" cm="1">
        <f t="array" ref="I495">MAX($F$334:F495)</f>
        <v>531950</v>
      </c>
      <c r="J495" s="126"/>
      <c r="K495" s="121" cm="1">
        <f t="array" ref="K495">MAX(0,I495-I494)</f>
        <v>0</v>
      </c>
      <c r="L495" s="113" cm="1">
        <f t="array" ref="L495">MIN(F495:F524)</f>
        <v>528280</v>
      </c>
      <c r="M495" s="113" cm="1">
        <f t="array" ref="M495">MAX(0,L495-L494)</f>
        <v>0</v>
      </c>
      <c r="N495" s="122" cm="1">
        <f t="array" ref="N495">MIN(M495,H495-K495)</f>
        <v>0</v>
      </c>
      <c r="O495" s="113" cm="1">
        <f t="array" ref="O495">K495+N495</f>
        <v>0</v>
      </c>
      <c r="P495" s="113" cm="1">
        <f t="array" ref="P495">H495-O495</f>
        <v>0</v>
      </c>
      <c r="Q495" s="119" cm="1">
        <f t="array" ref="Q495">MAX(0,IF(AND(K495=0,P495&gt;0),0,Q494+K495+U494))</f>
        <v>1330</v>
      </c>
      <c r="R495" s="119" cm="1">
        <f t="array" ref="R495">MAX(0,R494+P495+V494)</f>
        <v>990</v>
      </c>
      <c r="S495" s="199" cm="1">
        <f t="array" ref="S495">IF(G495&lt;0,G495,0)</f>
        <v>-300</v>
      </c>
      <c r="T495" s="199" cm="1">
        <f t="array" ref="T495">MIN(0,S495+R494+V494)</f>
        <v>0</v>
      </c>
      <c r="U495" s="165" cm="1">
        <f t="array" ref="U495">MAX(S495,IF(Q495&gt;0,MAX(-Q495,S495),T495))</f>
        <v>-300</v>
      </c>
      <c r="V495" s="166" cm="1">
        <f t="array" ref="V495">S495-U495</f>
        <v>0</v>
      </c>
      <c r="W495" s="105"/>
      <c r="X495" s="9"/>
      <c r="Y495" s="76" cm="1">
        <f t="array" ref="Y495">#REF!</f>
      </c>
      <c r="Z495" s="76" cm="1">
        <f t="array" ref="Z495">MAX(O495-Y495,0)</f>
      </c>
      <c r="AA495" s="9"/>
    </row>
    <row r="496" ht="13.65" customHeight="1">
      <c r="A496" s="24" cm="1">
        <f t="array" ref="A496">A495+1</f>
        <v>43586</v>
      </c>
      <c r="B496" s="200" cm="1">
        <f t="array" ref="B496">YEAR(A496)</f>
        <v>2019</v>
      </c>
      <c r="C496" s="201" cm="1">
        <f t="array" ref="C496">MONTH(A496)</f>
        <v>5</v>
      </c>
      <c r="D496" s="125" cm="1">
        <f t="array" ref="D496">'P'!D496</f>
        <v>205120</v>
      </c>
      <c r="E496" s="125" cm="1">
        <f t="array" ref="E496">'C'!E496</f>
        <v>326040</v>
      </c>
      <c r="F496" s="41" cm="1">
        <f t="array" ref="F496">D496+E496</f>
        <v>531160</v>
      </c>
      <c r="G496" s="119" cm="1">
        <f t="array" ref="G496">F496-F495</f>
        <v>-490</v>
      </c>
      <c r="H496" s="119" cm="1">
        <f t="array" ref="H496">IF(G496&gt;0,G496,0)</f>
        <v>0</v>
      </c>
      <c r="I496" s="113" cm="1">
        <f t="array" ref="I496">MAX($F$334:F496)</f>
        <v>531950</v>
      </c>
      <c r="J496" s="126"/>
      <c r="K496" s="121" cm="1">
        <f t="array" ref="K496">MAX(0,I496-I495)</f>
        <v>0</v>
      </c>
      <c r="L496" s="113" cm="1">
        <f t="array" ref="L496">MIN(F496:F525)</f>
        <v>528280</v>
      </c>
      <c r="M496" s="113" cm="1">
        <f t="array" ref="M496">MAX(0,L496-L495)</f>
        <v>0</v>
      </c>
      <c r="N496" s="122" cm="1">
        <f t="array" ref="N496">MIN(M496,H496-K496)</f>
        <v>0</v>
      </c>
      <c r="O496" s="113" cm="1">
        <f t="array" ref="O496">K496+N496</f>
        <v>0</v>
      </c>
      <c r="P496" s="113" cm="1">
        <f t="array" ref="P496">H496-O496</f>
        <v>0</v>
      </c>
      <c r="Q496" s="119" cm="1">
        <f t="array" ref="Q496">MAX(0,IF(AND(K496=0,P496&gt;0),0,Q495+K496+U495))</f>
        <v>1030</v>
      </c>
      <c r="R496" s="119" cm="1">
        <f t="array" ref="R496">MAX(0,R495+P496+V495)</f>
        <v>990</v>
      </c>
      <c r="S496" s="199" cm="1">
        <f t="array" ref="S496">IF(G496&lt;0,G496,0)</f>
        <v>-490</v>
      </c>
      <c r="T496" s="199" cm="1">
        <f t="array" ref="T496">MIN(0,S496+R495+V495)</f>
        <v>0</v>
      </c>
      <c r="U496" s="165" cm="1">
        <f t="array" ref="U496">MAX(S496,IF(Q496&gt;0,MAX(-Q496,S496),T496))</f>
        <v>-490</v>
      </c>
      <c r="V496" s="166" cm="1">
        <f t="array" ref="V496">S496-U496</f>
        <v>0</v>
      </c>
      <c r="W496" s="105"/>
      <c r="X496" s="9"/>
      <c r="Y496" s="76" cm="1">
        <f t="array" ref="Y496">#REF!</f>
      </c>
      <c r="Z496" s="76" cm="1">
        <f t="array" ref="Z496">MAX(O496-Y496,0)</f>
      </c>
      <c r="AA496" s="9"/>
    </row>
    <row r="497" ht="13.65" customHeight="1">
      <c r="A497" s="24" cm="1">
        <f t="array" ref="A497">A496+1</f>
        <v>43587</v>
      </c>
      <c r="B497" s="200" cm="1">
        <f t="array" ref="B497">YEAR(A497)</f>
        <v>2019</v>
      </c>
      <c r="C497" s="201" cm="1">
        <f t="array" ref="C497">MONTH(A497)</f>
        <v>5</v>
      </c>
      <c r="D497" s="125" cm="1">
        <f t="array" ref="D497">'P'!D497</f>
        <v>205120</v>
      </c>
      <c r="E497" s="125" cm="1">
        <f t="array" ref="E497">'C'!E497</f>
        <v>325440</v>
      </c>
      <c r="F497" s="41" cm="1">
        <f t="array" ref="F497">D497+E497</f>
        <v>530560</v>
      </c>
      <c r="G497" s="119" cm="1">
        <f t="array" ref="G497">F497-F496</f>
        <v>-600</v>
      </c>
      <c r="H497" s="119" cm="1">
        <f t="array" ref="H497">IF(G497&gt;0,G497,0)</f>
        <v>0</v>
      </c>
      <c r="I497" s="113" cm="1">
        <f t="array" ref="I497">MAX($F$334:F497)</f>
        <v>531950</v>
      </c>
      <c r="J497" s="126"/>
      <c r="K497" s="121" cm="1">
        <f t="array" ref="K497">MAX(0,I497-I496)</f>
        <v>0</v>
      </c>
      <c r="L497" s="113" cm="1">
        <f t="array" ref="L497">MIN(F497:F526)</f>
        <v>528280</v>
      </c>
      <c r="M497" s="113" cm="1">
        <f t="array" ref="M497">MAX(0,L497-L496)</f>
        <v>0</v>
      </c>
      <c r="N497" s="122" cm="1">
        <f t="array" ref="N497">MIN(M497,H497-K497)</f>
        <v>0</v>
      </c>
      <c r="O497" s="113" cm="1">
        <f t="array" ref="O497">K497+N497</f>
        <v>0</v>
      </c>
      <c r="P497" s="113" cm="1">
        <f t="array" ref="P497">H497-O497</f>
        <v>0</v>
      </c>
      <c r="Q497" s="119" cm="1">
        <f t="array" ref="Q497">MAX(0,IF(AND(K497=0,P497&gt;0),0,Q496+K497+U496))</f>
        <v>540</v>
      </c>
      <c r="R497" s="119" cm="1">
        <f t="array" ref="R497">MAX(0,R496+P497+V496)</f>
        <v>990</v>
      </c>
      <c r="S497" s="199" cm="1">
        <f t="array" ref="S497">IF(G497&lt;0,G497,0)</f>
        <v>-600</v>
      </c>
      <c r="T497" s="199" cm="1">
        <f t="array" ref="T497">MIN(0,S497+R496+V496)</f>
        <v>0</v>
      </c>
      <c r="U497" s="165" cm="1">
        <f t="array" ref="U497">MAX(S497,IF(Q497&gt;0,MAX(-Q497,S497),T497))</f>
        <v>-540</v>
      </c>
      <c r="V497" s="166" cm="1">
        <f t="array" ref="V497">S497-U497</f>
        <v>-60</v>
      </c>
      <c r="W497" s="105"/>
      <c r="X497" s="9"/>
      <c r="Y497" s="76" cm="1">
        <f t="array" ref="Y497">#REF!</f>
      </c>
      <c r="Z497" s="76" cm="1">
        <f t="array" ref="Z497">MAX(O497-Y497,0)</f>
      </c>
      <c r="AA497" s="9"/>
    </row>
    <row r="498" ht="13.65" customHeight="1">
      <c r="A498" s="24" cm="1">
        <f t="array" ref="A498">A497+1</f>
        <v>43588</v>
      </c>
      <c r="B498" s="200" cm="1">
        <f t="array" ref="B498">YEAR(A498)</f>
        <v>2019</v>
      </c>
      <c r="C498" s="201" cm="1">
        <f t="array" ref="C498">MONTH(A498)</f>
        <v>5</v>
      </c>
      <c r="D498" s="125" cm="1">
        <f t="array" ref="D498">'P'!D498</f>
        <v>205140</v>
      </c>
      <c r="E498" s="125" cm="1">
        <f t="array" ref="E498">'C'!E498</f>
        <v>324840</v>
      </c>
      <c r="F498" s="41" cm="1">
        <f t="array" ref="F498">D498+E498</f>
        <v>529980</v>
      </c>
      <c r="G498" s="119" cm="1">
        <f t="array" ref="G498">F498-F497</f>
        <v>-580</v>
      </c>
      <c r="H498" s="119" cm="1">
        <f t="array" ref="H498">IF(G498&gt;0,G498,0)</f>
        <v>0</v>
      </c>
      <c r="I498" s="113" cm="1">
        <f t="array" ref="I498">MAX($F$334:F498)</f>
        <v>531950</v>
      </c>
      <c r="J498" s="126"/>
      <c r="K498" s="121" cm="1">
        <f t="array" ref="K498">MAX(0,I498-I497)</f>
        <v>0</v>
      </c>
      <c r="L498" s="113" cm="1">
        <f t="array" ref="L498">MIN(F498:F527)</f>
        <v>528280</v>
      </c>
      <c r="M498" s="113" cm="1">
        <f t="array" ref="M498">MAX(0,L498-L497)</f>
        <v>0</v>
      </c>
      <c r="N498" s="122" cm="1">
        <f t="array" ref="N498">MIN(M498,H498-K498)</f>
        <v>0</v>
      </c>
      <c r="O498" s="113" cm="1">
        <f t="array" ref="O498">K498+N498</f>
        <v>0</v>
      </c>
      <c r="P498" s="113" cm="1">
        <f t="array" ref="P498">H498-O498</f>
        <v>0</v>
      </c>
      <c r="Q498" s="119" cm="1">
        <f t="array" ref="Q498">MAX(0,IF(AND(K498=0,P498&gt;0),0,Q497+K498+U497))</f>
        <v>0</v>
      </c>
      <c r="R498" s="119" cm="1">
        <f t="array" ref="R498">MAX(0,R497+P498+V497)</f>
        <v>930</v>
      </c>
      <c r="S498" s="199" cm="1">
        <f t="array" ref="S498">IF(G498&lt;0,G498,0)</f>
        <v>-580</v>
      </c>
      <c r="T498" s="199" cm="1">
        <f t="array" ref="T498">MIN(0,S498+R497+V497)</f>
        <v>0</v>
      </c>
      <c r="U498" s="165" cm="1">
        <f t="array" ref="U498">MAX(S498,IF(Q498&gt;0,MAX(-Q498,S498),T498))</f>
        <v>0</v>
      </c>
      <c r="V498" s="166" cm="1">
        <f t="array" ref="V498">S498-U498</f>
        <v>-580</v>
      </c>
      <c r="W498" s="105"/>
      <c r="X498" s="9"/>
      <c r="Y498" s="76" cm="1">
        <f t="array" ref="Y498">#REF!</f>
      </c>
      <c r="Z498" s="76" cm="1">
        <f t="array" ref="Z498">MAX(O498-Y498,0)</f>
      </c>
      <c r="AA498" s="9"/>
    </row>
    <row r="499" ht="13.65" customHeight="1">
      <c r="A499" s="24" cm="1">
        <f t="array" ref="A499">A498+1</f>
        <v>43589</v>
      </c>
      <c r="B499" s="200" cm="1">
        <f t="array" ref="B499">YEAR(A499)</f>
        <v>2019</v>
      </c>
      <c r="C499" s="201" cm="1">
        <f t="array" ref="C499">MONTH(A499)</f>
        <v>5</v>
      </c>
      <c r="D499" s="125" cm="1">
        <f t="array" ref="D499">'P'!D499</f>
        <v>205140</v>
      </c>
      <c r="E499" s="125" cm="1">
        <f t="array" ref="E499">'C'!E499</f>
        <v>324240</v>
      </c>
      <c r="F499" s="41" cm="1">
        <f t="array" ref="F499">D499+E499</f>
        <v>529380</v>
      </c>
      <c r="G499" s="119" cm="1">
        <f t="array" ref="G499">F499-F498</f>
        <v>-600</v>
      </c>
      <c r="H499" s="119" cm="1">
        <f t="array" ref="H499">IF(G499&gt;0,G499,0)</f>
        <v>0</v>
      </c>
      <c r="I499" s="113" cm="1">
        <f t="array" ref="I499">MAX($F$334:F499)</f>
        <v>531950</v>
      </c>
      <c r="J499" s="126"/>
      <c r="K499" s="121" cm="1">
        <f t="array" ref="K499">MAX(0,I499-I498)</f>
        <v>0</v>
      </c>
      <c r="L499" s="113" cm="1">
        <f t="array" ref="L499">MIN(F499:F528)</f>
        <v>528280</v>
      </c>
      <c r="M499" s="113" cm="1">
        <f t="array" ref="M499">MAX(0,L499-L498)</f>
        <v>0</v>
      </c>
      <c r="N499" s="122" cm="1">
        <f t="array" ref="N499">MIN(M499,H499-K499)</f>
        <v>0</v>
      </c>
      <c r="O499" s="113" cm="1">
        <f t="array" ref="O499">K499+N499</f>
        <v>0</v>
      </c>
      <c r="P499" s="113" cm="1">
        <f t="array" ref="P499">H499-O499</f>
        <v>0</v>
      </c>
      <c r="Q499" s="119" cm="1">
        <f t="array" ref="Q499">MAX(0,IF(AND(K499=0,P499&gt;0),0,Q498+K499+U498))</f>
        <v>0</v>
      </c>
      <c r="R499" s="119" cm="1">
        <f t="array" ref="R499">MAX(0,R498+P499+V498)</f>
        <v>350</v>
      </c>
      <c r="S499" s="199" cm="1">
        <f t="array" ref="S499">IF(G499&lt;0,G499,0)</f>
        <v>-600</v>
      </c>
      <c r="T499" s="199" cm="1">
        <f t="array" ref="T499">MIN(0,S499+R498+V498)</f>
        <v>-250</v>
      </c>
      <c r="U499" s="165" cm="1">
        <f t="array" ref="U499">MAX(S499,IF(Q499&gt;0,MAX(-Q499,S499),T499))</f>
        <v>-250</v>
      </c>
      <c r="V499" s="166" cm="1">
        <f t="array" ref="V499">S499-U499</f>
        <v>-350</v>
      </c>
      <c r="W499" s="105"/>
      <c r="X499" s="9"/>
      <c r="Y499" s="76" cm="1">
        <f t="array" ref="Y499">#REF!</f>
      </c>
      <c r="Z499" s="76" cm="1">
        <f t="array" ref="Z499">MAX(O499-Y499,0)</f>
      </c>
      <c r="AA499" s="9"/>
    </row>
    <row r="500" ht="13.65" customHeight="1">
      <c r="A500" s="24" cm="1">
        <f t="array" ref="A500">A499+1</f>
        <v>43590</v>
      </c>
      <c r="B500" s="200" cm="1">
        <f t="array" ref="B500">YEAR(A500)</f>
        <v>2019</v>
      </c>
      <c r="C500" s="201" cm="1">
        <f t="array" ref="C500">MONTH(A500)</f>
        <v>5</v>
      </c>
      <c r="D500" s="125" cm="1">
        <f t="array" ref="D500">'P'!D500</f>
        <v>205160</v>
      </c>
      <c r="E500" s="125" cm="1">
        <f t="array" ref="E500">'C'!E500</f>
        <v>323650</v>
      </c>
      <c r="F500" s="41" cm="1">
        <f t="array" ref="F500">D500+E500</f>
        <v>528810</v>
      </c>
      <c r="G500" s="119" cm="1">
        <f t="array" ref="G500">F500-F499</f>
        <v>-570</v>
      </c>
      <c r="H500" s="119" cm="1">
        <f t="array" ref="H500">IF(G500&gt;0,G500,0)</f>
        <v>0</v>
      </c>
      <c r="I500" s="113" cm="1">
        <f t="array" ref="I500">MAX($F$334:F500)</f>
        <v>531950</v>
      </c>
      <c r="J500" s="126"/>
      <c r="K500" s="121" cm="1">
        <f t="array" ref="K500">MAX(0,I500-I499)</f>
        <v>0</v>
      </c>
      <c r="L500" s="113" cm="1">
        <f t="array" ref="L500">MIN(F500:F529)</f>
        <v>528280</v>
      </c>
      <c r="M500" s="113" cm="1">
        <f t="array" ref="M500">MAX(0,L500-L499)</f>
        <v>0</v>
      </c>
      <c r="N500" s="122" cm="1">
        <f t="array" ref="N500">MIN(M500,H500-K500)</f>
        <v>0</v>
      </c>
      <c r="O500" s="113" cm="1">
        <f t="array" ref="O500">K500+N500</f>
        <v>0</v>
      </c>
      <c r="P500" s="113" cm="1">
        <f t="array" ref="P500">H500-O500</f>
        <v>0</v>
      </c>
      <c r="Q500" s="119" cm="1">
        <f t="array" ref="Q500">MAX(0,IF(AND(K500=0,P500&gt;0),0,Q499+K500+U499))</f>
        <v>0</v>
      </c>
      <c r="R500" s="119" cm="1">
        <f t="array" ref="R500">MAX(0,R499+P500+V499)</f>
        <v>0</v>
      </c>
      <c r="S500" s="199" cm="1">
        <f t="array" ref="S500">IF(G500&lt;0,G500,0)</f>
        <v>-570</v>
      </c>
      <c r="T500" s="199" cm="1">
        <f t="array" ref="T500">MIN(0,S500+R499+V499)</f>
        <v>-570</v>
      </c>
      <c r="U500" s="165" cm="1">
        <f t="array" ref="U500">MAX(S500,IF(Q500&gt;0,MAX(-Q500,S500),T500))</f>
        <v>-570</v>
      </c>
      <c r="V500" s="166" cm="1">
        <f t="array" ref="V500">S500-U500</f>
        <v>0</v>
      </c>
      <c r="W500" s="105"/>
      <c r="X500" s="9"/>
      <c r="Y500" s="76" cm="1">
        <f t="array" ref="Y500">#REF!</f>
      </c>
      <c r="Z500" s="76" cm="1">
        <f t="array" ref="Z500">MAX(O500-Y500,0)</f>
      </c>
      <c r="AA500" s="9"/>
    </row>
    <row r="501" ht="13.65" customHeight="1">
      <c r="A501" s="24" cm="1">
        <f t="array" ref="A501">A500+1</f>
        <v>43591</v>
      </c>
      <c r="B501" s="200" cm="1">
        <f t="array" ref="B501">YEAR(A501)</f>
        <v>2019</v>
      </c>
      <c r="C501" s="201" cm="1">
        <f t="array" ref="C501">MONTH(A501)</f>
        <v>5</v>
      </c>
      <c r="D501" s="125" cm="1">
        <f t="array" ref="D501">'P'!D501</f>
        <v>205160</v>
      </c>
      <c r="E501" s="125" cm="1">
        <f t="array" ref="E501">'C'!E501</f>
        <v>323120</v>
      </c>
      <c r="F501" s="41" cm="1">
        <f t="array" ref="F501">D501+E501</f>
        <v>528280</v>
      </c>
      <c r="G501" s="119" cm="1">
        <f t="array" ref="G501">F501-F500</f>
        <v>-530</v>
      </c>
      <c r="H501" s="119" cm="1">
        <f t="array" ref="H501">IF(G501&gt;0,G501,0)</f>
        <v>0</v>
      </c>
      <c r="I501" s="113" cm="1">
        <f t="array" ref="I501">MAX($F$334:F501)</f>
        <v>531950</v>
      </c>
      <c r="J501" s="126"/>
      <c r="K501" s="121" cm="1">
        <f t="array" ref="K501">MAX(0,I501-I500)</f>
        <v>0</v>
      </c>
      <c r="L501" s="113" cm="1">
        <f t="array" ref="L501">MIN(F501:F530)</f>
        <v>528280</v>
      </c>
      <c r="M501" s="113" cm="1">
        <f t="array" ref="M501">MAX(0,L501-L500)</f>
        <v>0</v>
      </c>
      <c r="N501" s="122" cm="1">
        <f t="array" ref="N501">MIN(M501,H501-K501)</f>
        <v>0</v>
      </c>
      <c r="O501" s="113" cm="1">
        <f t="array" ref="O501">K501+N501</f>
        <v>0</v>
      </c>
      <c r="P501" s="113" cm="1">
        <f t="array" ref="P501">H501-O501</f>
        <v>0</v>
      </c>
      <c r="Q501" s="119" cm="1">
        <f t="array" ref="Q501">MAX(0,IF(AND(K501=0,P501&gt;0),0,Q500+K501+U500))</f>
        <v>0</v>
      </c>
      <c r="R501" s="119" cm="1">
        <f t="array" ref="R501">MAX(0,R500+P501+V500)</f>
        <v>0</v>
      </c>
      <c r="S501" s="199" cm="1">
        <f t="array" ref="S501">IF(G501&lt;0,G501,0)</f>
        <v>-530</v>
      </c>
      <c r="T501" s="199" cm="1">
        <f t="array" ref="T501">MIN(0,S501+R500+V500)</f>
        <v>-530</v>
      </c>
      <c r="U501" s="165" cm="1">
        <f t="array" ref="U501">MAX(S501,IF(Q501&gt;0,MAX(-Q501,S501),T501))</f>
        <v>-530</v>
      </c>
      <c r="V501" s="166" cm="1">
        <f t="array" ref="V501">S501-U501</f>
        <v>0</v>
      </c>
      <c r="W501" s="105"/>
      <c r="X501" s="9"/>
      <c r="Y501" s="76" cm="1">
        <f t="array" ref="Y501">#REF!</f>
      </c>
      <c r="Z501" s="76" cm="1">
        <f t="array" ref="Z501">MAX(O501-Y501,0)</f>
      </c>
      <c r="AA501" s="9"/>
    </row>
    <row r="502" ht="13.65" customHeight="1">
      <c r="A502" s="24" cm="1">
        <f t="array" ref="A502">A501+1</f>
        <v>43592</v>
      </c>
      <c r="B502" s="200" cm="1">
        <f t="array" ref="B502">YEAR(A502)</f>
        <v>2019</v>
      </c>
      <c r="C502" s="201" cm="1">
        <f t="array" ref="C502">MONTH(A502)</f>
        <v>5</v>
      </c>
      <c r="D502" s="125" cm="1">
        <f t="array" ref="D502">'P'!D502</f>
        <v>205440</v>
      </c>
      <c r="E502" s="125" cm="1">
        <f t="array" ref="E502">'C'!E502</f>
        <v>322850</v>
      </c>
      <c r="F502" s="41" cm="1">
        <f t="array" ref="F502">D502+E502</f>
        <v>528290</v>
      </c>
      <c r="G502" s="119" cm="1">
        <f t="array" ref="G502">F502-F501</f>
        <v>10</v>
      </c>
      <c r="H502" s="119" cm="1">
        <f t="array" ref="H502">IF(G502&gt;0,G502,0)</f>
        <v>10</v>
      </c>
      <c r="I502" s="113" cm="1">
        <f t="array" ref="I502">MAX($F$334:F502)</f>
        <v>531950</v>
      </c>
      <c r="J502" s="126"/>
      <c r="K502" s="121" cm="1">
        <f t="array" ref="K502">MAX(0,I502-I501)</f>
        <v>0</v>
      </c>
      <c r="L502" s="113" cm="1">
        <f t="array" ref="L502">MIN(F502:F531)</f>
        <v>528290</v>
      </c>
      <c r="M502" s="113" cm="1">
        <f t="array" ref="M502">MAX(0,L502-L501)</f>
        <v>10</v>
      </c>
      <c r="N502" s="122" cm="1">
        <f t="array" ref="N502">MIN(M502,H502-K502)</f>
        <v>10</v>
      </c>
      <c r="O502" s="113" cm="1">
        <f t="array" ref="O502">K502+N502</f>
        <v>10</v>
      </c>
      <c r="P502" s="113" cm="1">
        <f t="array" ref="P502">H502-O502</f>
        <v>0</v>
      </c>
      <c r="Q502" s="119" cm="1">
        <f t="array" ref="Q502">MAX(0,IF(AND(K502=0,P502&gt;0),0,Q501+K502+U501))</f>
        <v>0</v>
      </c>
      <c r="R502" s="119" cm="1">
        <f t="array" ref="R502">MAX(0,R501+P502+V501)</f>
        <v>0</v>
      </c>
      <c r="S502" s="199" cm="1">
        <f t="array" ref="S502">IF(G502&lt;0,G502,0)</f>
        <v>0</v>
      </c>
      <c r="T502" s="199" cm="1">
        <f t="array" ref="T502">MIN(0,S502+R501+V501)</f>
        <v>0</v>
      </c>
      <c r="U502" s="165" cm="1">
        <f t="array" ref="U502">MAX(S502,IF(Q502&gt;0,MAX(-Q502,S502),T502))</f>
        <v>0</v>
      </c>
      <c r="V502" s="166" cm="1">
        <f t="array" ref="V502">S502-U502</f>
        <v>0</v>
      </c>
      <c r="W502" s="105"/>
      <c r="X502" s="9"/>
      <c r="Y502" s="76" cm="1">
        <f t="array" ref="Y502">#REF!</f>
      </c>
      <c r="Z502" s="76" cm="1">
        <f t="array" ref="Z502">MAX(O502-Y502,0)</f>
      </c>
      <c r="AA502" s="9"/>
    </row>
    <row r="503" ht="13.65" customHeight="1">
      <c r="A503" s="24" cm="1">
        <f t="array" ref="A503">A502+1</f>
        <v>43593</v>
      </c>
      <c r="B503" s="200" cm="1">
        <f t="array" ref="B503">YEAR(A503)</f>
        <v>2019</v>
      </c>
      <c r="C503" s="201" cm="1">
        <f t="array" ref="C503">MONTH(A503)</f>
        <v>5</v>
      </c>
      <c r="D503" s="125" cm="1">
        <f t="array" ref="D503">'P'!D503</f>
        <v>205550</v>
      </c>
      <c r="E503" s="125" cm="1">
        <f t="array" ref="E503">'C'!E503</f>
        <v>323320</v>
      </c>
      <c r="F503" s="41" cm="1">
        <f t="array" ref="F503">D503+E503</f>
        <v>528870</v>
      </c>
      <c r="G503" s="119" cm="1">
        <f t="array" ref="G503">F503-F502</f>
        <v>580</v>
      </c>
      <c r="H503" s="119" cm="1">
        <f t="array" ref="H503">IF(G503&gt;0,G503,0)</f>
        <v>580</v>
      </c>
      <c r="I503" s="113" cm="1">
        <f t="array" ref="I503">MAX($F$334:F503)</f>
        <v>531950</v>
      </c>
      <c r="J503" s="126"/>
      <c r="K503" s="121" cm="1">
        <f t="array" ref="K503">MAX(0,I503-I502)</f>
        <v>0</v>
      </c>
      <c r="L503" s="113" cm="1">
        <f t="array" ref="L503">MIN(F503:F532)</f>
        <v>528870</v>
      </c>
      <c r="M503" s="113" cm="1">
        <f t="array" ref="M503">MAX(0,L503-L502)</f>
        <v>580</v>
      </c>
      <c r="N503" s="122" cm="1">
        <f t="array" ref="N503">MIN(M503,H503-K503)</f>
        <v>580</v>
      </c>
      <c r="O503" s="113" cm="1">
        <f t="array" ref="O503">K503+N503</f>
        <v>580</v>
      </c>
      <c r="P503" s="113" cm="1">
        <f t="array" ref="P503">H503-O503</f>
        <v>0</v>
      </c>
      <c r="Q503" s="119" cm="1">
        <f t="array" ref="Q503">MAX(0,IF(AND(K503=0,P503&gt;0),0,Q502+K503+U502))</f>
        <v>0</v>
      </c>
      <c r="R503" s="119" cm="1">
        <f t="array" ref="R503">MAX(0,R502+P503+V502)</f>
        <v>0</v>
      </c>
      <c r="S503" s="199" cm="1">
        <f t="array" ref="S503">IF(G503&lt;0,G503,0)</f>
        <v>0</v>
      </c>
      <c r="T503" s="199" cm="1">
        <f t="array" ref="T503">MIN(0,S503+R502+V502)</f>
        <v>0</v>
      </c>
      <c r="U503" s="165" cm="1">
        <f t="array" ref="U503">MAX(S503,IF(Q503&gt;0,MAX(-Q503,S503),T503))</f>
        <v>0</v>
      </c>
      <c r="V503" s="166" cm="1">
        <f t="array" ref="V503">S503-U503</f>
        <v>0</v>
      </c>
      <c r="W503" s="105"/>
      <c r="X503" s="9"/>
      <c r="Y503" s="76" cm="1">
        <f t="array" ref="Y503">#REF!</f>
      </c>
      <c r="Z503" s="76" cm="1">
        <f t="array" ref="Z503">MAX(O503-Y503,0)</f>
      </c>
      <c r="AA503" s="9"/>
    </row>
    <row r="504" ht="13.65" customHeight="1">
      <c r="A504" s="24" cm="1">
        <f t="array" ref="A504">A503+1</f>
        <v>43594</v>
      </c>
      <c r="B504" s="200" cm="1">
        <f t="array" ref="B504">YEAR(A504)</f>
        <v>2019</v>
      </c>
      <c r="C504" s="201" cm="1">
        <f t="array" ref="C504">MONTH(A504)</f>
        <v>5</v>
      </c>
      <c r="D504" s="125" cm="1">
        <f t="array" ref="D504">'P'!D504</f>
        <v>205600</v>
      </c>
      <c r="E504" s="125" cm="1">
        <f t="array" ref="E504">'C'!E504</f>
        <v>323780</v>
      </c>
      <c r="F504" s="41" cm="1">
        <f t="array" ref="F504">D504+E504</f>
        <v>529380</v>
      </c>
      <c r="G504" s="119" cm="1">
        <f t="array" ref="G504">F504-F503</f>
        <v>510</v>
      </c>
      <c r="H504" s="119" cm="1">
        <f t="array" ref="H504">IF(G504&gt;0,G504,0)</f>
        <v>510</v>
      </c>
      <c r="I504" s="113" cm="1">
        <f t="array" ref="I504">MAX($F$334:F504)</f>
        <v>531950</v>
      </c>
      <c r="J504" s="126"/>
      <c r="K504" s="121" cm="1">
        <f t="array" ref="K504">MAX(0,I504-I503)</f>
        <v>0</v>
      </c>
      <c r="L504" s="113" cm="1">
        <f t="array" ref="L504">MIN(F504:F533)</f>
        <v>529380</v>
      </c>
      <c r="M504" s="113" cm="1">
        <f t="array" ref="M504">MAX(0,L504-L503)</f>
        <v>510</v>
      </c>
      <c r="N504" s="122" cm="1">
        <f t="array" ref="N504">MIN(M504,H504-K504)</f>
        <v>510</v>
      </c>
      <c r="O504" s="113" cm="1">
        <f t="array" ref="O504">K504+N504</f>
        <v>510</v>
      </c>
      <c r="P504" s="113" cm="1">
        <f t="array" ref="P504">H504-O504</f>
        <v>0</v>
      </c>
      <c r="Q504" s="119" cm="1">
        <f t="array" ref="Q504">MAX(0,IF(AND(K504=0,P504&gt;0),0,Q503+K504+U503))</f>
        <v>0</v>
      </c>
      <c r="R504" s="119" cm="1">
        <f t="array" ref="R504">MAX(0,R503+P504+V503)</f>
        <v>0</v>
      </c>
      <c r="S504" s="199" cm="1">
        <f t="array" ref="S504">IF(G504&lt;0,G504,0)</f>
        <v>0</v>
      </c>
      <c r="T504" s="199" cm="1">
        <f t="array" ref="T504">MIN(0,S504+R503+V503)</f>
        <v>0</v>
      </c>
      <c r="U504" s="165" cm="1">
        <f t="array" ref="U504">MAX(S504,IF(Q504&gt;0,MAX(-Q504,S504),T504))</f>
        <v>0</v>
      </c>
      <c r="V504" s="166" cm="1">
        <f t="array" ref="V504">S504-U504</f>
        <v>0</v>
      </c>
      <c r="W504" s="105"/>
      <c r="X504" s="9"/>
      <c r="Y504" s="76" cm="1">
        <f t="array" ref="Y504">#REF!</f>
      </c>
      <c r="Z504" s="76" cm="1">
        <f t="array" ref="Z504">MAX(O504-Y504,0)</f>
      </c>
      <c r="AA504" s="9"/>
    </row>
    <row r="505" ht="13.65" customHeight="1">
      <c r="A505" s="24" cm="1">
        <f t="array" ref="A505">A504+1</f>
        <v>43595</v>
      </c>
      <c r="B505" s="200" cm="1">
        <f t="array" ref="B505">YEAR(A505)</f>
        <v>2019</v>
      </c>
      <c r="C505" s="201" cm="1">
        <f t="array" ref="C505">MONTH(A505)</f>
        <v>5</v>
      </c>
      <c r="D505" s="125" cm="1">
        <f t="array" ref="D505">'P'!D505</f>
        <v>205600</v>
      </c>
      <c r="E505" s="125" cm="1">
        <f t="array" ref="E505">'C'!E505</f>
        <v>324510</v>
      </c>
      <c r="F505" s="41" cm="1">
        <f t="array" ref="F505">D505+E505</f>
        <v>530110</v>
      </c>
      <c r="G505" s="119" cm="1">
        <f t="array" ref="G505">F505-F504</f>
        <v>730</v>
      </c>
      <c r="H505" s="119" cm="1">
        <f t="array" ref="H505">IF(G505&gt;0,G505,0)</f>
        <v>730</v>
      </c>
      <c r="I505" s="113" cm="1">
        <f t="array" ref="I505">MAX($F$334:F505)</f>
        <v>531950</v>
      </c>
      <c r="J505" s="126"/>
      <c r="K505" s="121" cm="1">
        <f t="array" ref="K505">MAX(0,I505-I504)</f>
        <v>0</v>
      </c>
      <c r="L505" s="113" cm="1">
        <f t="array" ref="L505">MIN(F505:F534)</f>
        <v>530110</v>
      </c>
      <c r="M505" s="113" cm="1">
        <f t="array" ref="M505">MAX(0,L505-L504)</f>
        <v>730</v>
      </c>
      <c r="N505" s="122" cm="1">
        <f t="array" ref="N505">MIN(M505,H505-K505)</f>
        <v>730</v>
      </c>
      <c r="O505" s="113" cm="1">
        <f t="array" ref="O505">K505+N505</f>
        <v>730</v>
      </c>
      <c r="P505" s="113" cm="1">
        <f t="array" ref="P505">H505-O505</f>
        <v>0</v>
      </c>
      <c r="Q505" s="119" cm="1">
        <f t="array" ref="Q505">MAX(0,IF(AND(K505=0,P505&gt;0),0,Q504+K505+U504))</f>
        <v>0</v>
      </c>
      <c r="R505" s="119" cm="1">
        <f t="array" ref="R505">MAX(0,R504+P505+V504)</f>
        <v>0</v>
      </c>
      <c r="S505" s="199" cm="1">
        <f t="array" ref="S505">IF(G505&lt;0,G505,0)</f>
        <v>0</v>
      </c>
      <c r="T505" s="199" cm="1">
        <f t="array" ref="T505">MIN(0,S505+R504+V504)</f>
        <v>0</v>
      </c>
      <c r="U505" s="165" cm="1">
        <f t="array" ref="U505">MAX(S505,IF(Q505&gt;0,MAX(-Q505,S505),T505))</f>
        <v>0</v>
      </c>
      <c r="V505" s="166" cm="1">
        <f t="array" ref="V505">S505-U505</f>
        <v>0</v>
      </c>
      <c r="W505" s="105"/>
      <c r="X505" s="9"/>
      <c r="Y505" s="76" cm="1">
        <f t="array" ref="Y505">#REF!</f>
      </c>
      <c r="Z505" s="76" cm="1">
        <f t="array" ref="Z505">MAX(O505-Y505,0)</f>
      </c>
      <c r="AA505" s="9"/>
    </row>
    <row r="506" ht="13.65" customHeight="1">
      <c r="A506" s="24" cm="1">
        <f t="array" ref="A506">A505+1</f>
        <v>43596</v>
      </c>
      <c r="B506" s="200" cm="1">
        <f t="array" ref="B506">YEAR(A506)</f>
        <v>2019</v>
      </c>
      <c r="C506" s="201" cm="1">
        <f t="array" ref="C506">MONTH(A506)</f>
        <v>5</v>
      </c>
      <c r="D506" s="125" cm="1">
        <f t="array" ref="D506">'P'!D506</f>
        <v>205440</v>
      </c>
      <c r="E506" s="125" cm="1">
        <f t="array" ref="E506">'C'!E506</f>
        <v>324780</v>
      </c>
      <c r="F506" s="41" cm="1">
        <f t="array" ref="F506">D506+E506</f>
        <v>530220</v>
      </c>
      <c r="G506" s="119" cm="1">
        <f t="array" ref="G506">F506-F505</f>
        <v>110</v>
      </c>
      <c r="H506" s="119" cm="1">
        <f t="array" ref="H506">IF(G506&gt;0,G506,0)</f>
        <v>110</v>
      </c>
      <c r="I506" s="113" cm="1">
        <f t="array" ref="I506">MAX($F$334:F506)</f>
        <v>531950</v>
      </c>
      <c r="J506" s="126"/>
      <c r="K506" s="121" cm="1">
        <f t="array" ref="K506">MAX(0,I506-I505)</f>
        <v>0</v>
      </c>
      <c r="L506" s="113" cm="1">
        <f t="array" ref="L506">MIN(F506:F535)</f>
        <v>530220</v>
      </c>
      <c r="M506" s="113" cm="1">
        <f t="array" ref="M506">MAX(0,L506-L505)</f>
        <v>110</v>
      </c>
      <c r="N506" s="122" cm="1">
        <f t="array" ref="N506">MIN(M506,H506-K506)</f>
        <v>110</v>
      </c>
      <c r="O506" s="113" cm="1">
        <f t="array" ref="O506">K506+N506</f>
        <v>110</v>
      </c>
      <c r="P506" s="113" cm="1">
        <f t="array" ref="P506">H506-O506</f>
        <v>0</v>
      </c>
      <c r="Q506" s="119" cm="1">
        <f t="array" ref="Q506">MAX(0,IF(AND(K506=0,P506&gt;0),0,Q505+K506+U505))</f>
        <v>0</v>
      </c>
      <c r="R506" s="119" cm="1">
        <f t="array" ref="R506">MAX(0,R505+P506+V505)</f>
        <v>0</v>
      </c>
      <c r="S506" s="199" cm="1">
        <f t="array" ref="S506">IF(G506&lt;0,G506,0)</f>
        <v>0</v>
      </c>
      <c r="T506" s="199" cm="1">
        <f t="array" ref="T506">MIN(0,S506+R505+V505)</f>
        <v>0</v>
      </c>
      <c r="U506" s="165" cm="1">
        <f t="array" ref="U506">MAX(S506,IF(Q506&gt;0,MAX(-Q506,S506),T506))</f>
        <v>0</v>
      </c>
      <c r="V506" s="166" cm="1">
        <f t="array" ref="V506">S506-U506</f>
        <v>0</v>
      </c>
      <c r="W506" s="105"/>
      <c r="X506" s="9"/>
      <c r="Y506" s="76" cm="1">
        <f t="array" ref="Y506">#REF!</f>
      </c>
      <c r="Z506" s="76" cm="1">
        <f t="array" ref="Z506">MAX(O506-Y506,0)</f>
      </c>
      <c r="AA506" s="9"/>
    </row>
    <row r="507" ht="13.65" customHeight="1">
      <c r="A507" s="24" cm="1">
        <f t="array" ref="A507">A506+1</f>
        <v>43597</v>
      </c>
      <c r="B507" s="200" cm="1">
        <f t="array" ref="B507">YEAR(A507)</f>
        <v>2019</v>
      </c>
      <c r="C507" s="201" cm="1">
        <f t="array" ref="C507">MONTH(A507)</f>
        <v>5</v>
      </c>
      <c r="D507" s="125" cm="1">
        <f t="array" ref="D507">'P'!D507</f>
        <v>205530</v>
      </c>
      <c r="E507" s="125" cm="1">
        <f t="array" ref="E507">'C'!E507</f>
        <v>325240</v>
      </c>
      <c r="F507" s="41" cm="1">
        <f t="array" ref="F507">D507+E507</f>
        <v>530770</v>
      </c>
      <c r="G507" s="119" cm="1">
        <f t="array" ref="G507">F507-F506</f>
        <v>550</v>
      </c>
      <c r="H507" s="119" cm="1">
        <f t="array" ref="H507">IF(G507&gt;0,G507,0)</f>
        <v>550</v>
      </c>
      <c r="I507" s="113" cm="1">
        <f t="array" ref="I507">MAX($F$334:F507)</f>
        <v>531950</v>
      </c>
      <c r="J507" s="126"/>
      <c r="K507" s="121" cm="1">
        <f t="array" ref="K507">MAX(0,I507-I506)</f>
        <v>0</v>
      </c>
      <c r="L507" s="113" cm="1">
        <f t="array" ref="L507">MIN(F507:F536)</f>
        <v>530770</v>
      </c>
      <c r="M507" s="113" cm="1">
        <f t="array" ref="M507">MAX(0,L507-L506)</f>
        <v>550</v>
      </c>
      <c r="N507" s="122" cm="1">
        <f t="array" ref="N507">MIN(M507,H507-K507)</f>
        <v>550</v>
      </c>
      <c r="O507" s="113" cm="1">
        <f t="array" ref="O507">K507+N507</f>
        <v>550</v>
      </c>
      <c r="P507" s="113" cm="1">
        <f t="array" ref="P507">H507-O507</f>
        <v>0</v>
      </c>
      <c r="Q507" s="119" cm="1">
        <f t="array" ref="Q507">MAX(0,IF(AND(K507=0,P507&gt;0),0,Q506+K507+U506))</f>
        <v>0</v>
      </c>
      <c r="R507" s="119" cm="1">
        <f t="array" ref="R507">MAX(0,R506+P507+V506)</f>
        <v>0</v>
      </c>
      <c r="S507" s="199" cm="1">
        <f t="array" ref="S507">IF(G507&lt;0,G507,0)</f>
        <v>0</v>
      </c>
      <c r="T507" s="199" cm="1">
        <f t="array" ref="T507">MIN(0,S507+R506+V506)</f>
        <v>0</v>
      </c>
      <c r="U507" s="165" cm="1">
        <f t="array" ref="U507">MAX(S507,IF(Q507&gt;0,MAX(-Q507,S507),T507))</f>
        <v>0</v>
      </c>
      <c r="V507" s="166" cm="1">
        <f t="array" ref="V507">S507-U507</f>
        <v>0</v>
      </c>
      <c r="W507" s="105"/>
      <c r="X507" s="9"/>
      <c r="Y507" s="76" cm="1">
        <f t="array" ref="Y507">#REF!</f>
      </c>
      <c r="Z507" s="76" cm="1">
        <f t="array" ref="Z507">MAX(O507-Y507,0)</f>
      </c>
      <c r="AA507" s="9"/>
    </row>
    <row r="508" ht="13.65" customHeight="1">
      <c r="A508" s="24" cm="1">
        <f t="array" ref="A508">A507+1</f>
        <v>43598</v>
      </c>
      <c r="B508" s="200" cm="1">
        <f t="array" ref="B508">YEAR(A508)</f>
        <v>2019</v>
      </c>
      <c r="C508" s="201" cm="1">
        <f t="array" ref="C508">MONTH(A508)</f>
        <v>5</v>
      </c>
      <c r="D508" s="125" cm="1">
        <f t="array" ref="D508">'P'!D508</f>
        <v>205570</v>
      </c>
      <c r="E508" s="125" cm="1">
        <f t="array" ref="E508">'C'!E508</f>
        <v>325640</v>
      </c>
      <c r="F508" s="41" cm="1">
        <f t="array" ref="F508">D508+E508</f>
        <v>531210</v>
      </c>
      <c r="G508" s="119" cm="1">
        <f t="array" ref="G508">F508-F507</f>
        <v>440</v>
      </c>
      <c r="H508" s="119" cm="1">
        <f t="array" ref="H508">IF(G508&gt;0,G508,0)</f>
        <v>440</v>
      </c>
      <c r="I508" s="113" cm="1">
        <f t="array" ref="I508">MAX($F$334:F508)</f>
        <v>531950</v>
      </c>
      <c r="J508" s="126"/>
      <c r="K508" s="121" cm="1">
        <f t="array" ref="K508">MAX(0,I508-I507)</f>
        <v>0</v>
      </c>
      <c r="L508" s="113" cm="1">
        <f t="array" ref="L508">MIN(F508:F537)</f>
        <v>531210</v>
      </c>
      <c r="M508" s="113" cm="1">
        <f t="array" ref="M508">MAX(0,L508-L507)</f>
        <v>440</v>
      </c>
      <c r="N508" s="122" cm="1">
        <f t="array" ref="N508">MIN(M508,H508-K508)</f>
        <v>440</v>
      </c>
      <c r="O508" s="113" cm="1">
        <f t="array" ref="O508">K508+N508</f>
        <v>440</v>
      </c>
      <c r="P508" s="113" cm="1">
        <f t="array" ref="P508">H508-O508</f>
        <v>0</v>
      </c>
      <c r="Q508" s="119" cm="1">
        <f t="array" ref="Q508">MAX(0,IF(AND(K508=0,P508&gt;0),0,Q507+K508+U507))</f>
        <v>0</v>
      </c>
      <c r="R508" s="119" cm="1">
        <f t="array" ref="R508">MAX(0,R507+P508+V507)</f>
        <v>0</v>
      </c>
      <c r="S508" s="199" cm="1">
        <f t="array" ref="S508">IF(G508&lt;0,G508,0)</f>
        <v>0</v>
      </c>
      <c r="T508" s="199" cm="1">
        <f t="array" ref="T508">MIN(0,S508+R507+V507)</f>
        <v>0</v>
      </c>
      <c r="U508" s="165" cm="1">
        <f t="array" ref="U508">MAX(S508,IF(Q508&gt;0,MAX(-Q508,S508),T508))</f>
        <v>0</v>
      </c>
      <c r="V508" s="166" cm="1">
        <f t="array" ref="V508">S508-U508</f>
        <v>0</v>
      </c>
      <c r="W508" s="105"/>
      <c r="X508" s="9"/>
      <c r="Y508" s="76" cm="1">
        <f t="array" ref="Y508">#REF!</f>
      </c>
      <c r="Z508" s="76" cm="1">
        <f t="array" ref="Z508">MAX(O508-Y508,0)</f>
      </c>
      <c r="AA508" s="9"/>
    </row>
    <row r="509" ht="13.65" customHeight="1">
      <c r="A509" s="24" cm="1">
        <f t="array" ref="A509">A508+1</f>
        <v>43599</v>
      </c>
      <c r="B509" s="200" cm="1">
        <f t="array" ref="B509">YEAR(A509)</f>
        <v>2019</v>
      </c>
      <c r="C509" s="201" cm="1">
        <f t="array" ref="C509">MONTH(A509)</f>
        <v>5</v>
      </c>
      <c r="D509" s="125" cm="1">
        <f t="array" ref="D509">'P'!D509</f>
        <v>205570</v>
      </c>
      <c r="E509" s="125" cm="1">
        <f t="array" ref="E509">'C'!E509</f>
        <v>325980</v>
      </c>
      <c r="F509" s="41" cm="1">
        <f t="array" ref="F509">D509+E509</f>
        <v>531550</v>
      </c>
      <c r="G509" s="119" cm="1">
        <f t="array" ref="G509">F509-F508</f>
        <v>340</v>
      </c>
      <c r="H509" s="119" cm="1">
        <f t="array" ref="H509">IF(G509&gt;0,G509,0)</f>
        <v>340</v>
      </c>
      <c r="I509" s="113" cm="1">
        <f t="array" ref="I509">MAX($F$334:F509)</f>
        <v>531950</v>
      </c>
      <c r="J509" s="126"/>
      <c r="K509" s="121" cm="1">
        <f t="array" ref="K509">MAX(0,I509-I508)</f>
        <v>0</v>
      </c>
      <c r="L509" s="113" cm="1">
        <f t="array" ref="L509">MIN(F509:F538)</f>
        <v>531550</v>
      </c>
      <c r="M509" s="113" cm="1">
        <f t="array" ref="M509">MAX(0,L509-L508)</f>
        <v>340</v>
      </c>
      <c r="N509" s="122" cm="1">
        <f t="array" ref="N509">MIN(M509,H509-K509)</f>
        <v>340</v>
      </c>
      <c r="O509" s="113" cm="1">
        <f t="array" ref="O509">K509+N509</f>
        <v>340</v>
      </c>
      <c r="P509" s="113" cm="1">
        <f t="array" ref="P509">H509-O509</f>
        <v>0</v>
      </c>
      <c r="Q509" s="119" cm="1">
        <f t="array" ref="Q509">MAX(0,IF(AND(K509=0,P509&gt;0),0,Q508+K509+U508))</f>
        <v>0</v>
      </c>
      <c r="R509" s="119" cm="1">
        <f t="array" ref="R509">MAX(0,R508+P509+V508)</f>
        <v>0</v>
      </c>
      <c r="S509" s="199" cm="1">
        <f t="array" ref="S509">IF(G509&lt;0,G509,0)</f>
        <v>0</v>
      </c>
      <c r="T509" s="199" cm="1">
        <f t="array" ref="T509">MIN(0,S509+R508+V508)</f>
        <v>0</v>
      </c>
      <c r="U509" s="165" cm="1">
        <f t="array" ref="U509">MAX(S509,IF(Q509&gt;0,MAX(-Q509,S509),T509))</f>
        <v>0</v>
      </c>
      <c r="V509" s="166" cm="1">
        <f t="array" ref="V509">S509-U509</f>
        <v>0</v>
      </c>
      <c r="W509" s="105"/>
      <c r="X509" s="9"/>
      <c r="Y509" s="76" cm="1">
        <f t="array" ref="Y509">#REF!</f>
      </c>
      <c r="Z509" s="76" cm="1">
        <f t="array" ref="Z509">MAX(O509-Y509,0)</f>
      </c>
      <c r="AA509" s="9"/>
    </row>
    <row r="510" ht="13.65" customHeight="1">
      <c r="A510" s="24" cm="1">
        <f t="array" ref="A510">A509+1</f>
        <v>43600</v>
      </c>
      <c r="B510" s="200" cm="1">
        <f t="array" ref="B510">YEAR(A510)</f>
        <v>2019</v>
      </c>
      <c r="C510" s="201" cm="1">
        <f t="array" ref="C510">MONTH(A510)</f>
        <v>5</v>
      </c>
      <c r="D510" s="125" cm="1">
        <f t="array" ref="D510">'P'!D510</f>
        <v>205530</v>
      </c>
      <c r="E510" s="125" cm="1">
        <f t="array" ref="E510">'C'!E510</f>
        <v>326770</v>
      </c>
      <c r="F510" s="41" cm="1">
        <f t="array" ref="F510">D510+E510</f>
        <v>532300</v>
      </c>
      <c r="G510" s="119" cm="1">
        <f t="array" ref="G510">F510-F509</f>
        <v>750</v>
      </c>
      <c r="H510" s="119" cm="1">
        <f t="array" ref="H510">IF(G510&gt;0,G510,0)</f>
        <v>750</v>
      </c>
      <c r="I510" s="113" cm="1">
        <f t="array" ref="I510">MAX($F$334:F510)</f>
        <v>532300</v>
      </c>
      <c r="J510" s="126"/>
      <c r="K510" s="121" cm="1">
        <f t="array" ref="K510">MAX(0,I510-I509)</f>
        <v>350</v>
      </c>
      <c r="L510" s="113" cm="1">
        <f t="array" ref="L510">MIN(F510:F539)</f>
        <v>532300</v>
      </c>
      <c r="M510" s="113" cm="1">
        <f t="array" ref="M510">MAX(0,L510-L509)</f>
        <v>750</v>
      </c>
      <c r="N510" s="122" cm="1">
        <f t="array" ref="N510">MIN(M510,H510-K510)</f>
        <v>400</v>
      </c>
      <c r="O510" s="113" cm="1">
        <f t="array" ref="O510">K510+N510</f>
        <v>750</v>
      </c>
      <c r="P510" s="113" cm="1">
        <f t="array" ref="P510">H510-O510</f>
        <v>0</v>
      </c>
      <c r="Q510" s="119" cm="1">
        <f t="array" ref="Q510">MAX(0,IF(AND(K510=0,P510&gt;0),0,Q509+K510+U509))</f>
        <v>350</v>
      </c>
      <c r="R510" s="119" cm="1">
        <f t="array" ref="R510">MAX(0,R509+P510+V509)</f>
        <v>0</v>
      </c>
      <c r="S510" s="199" cm="1">
        <f t="array" ref="S510">IF(G510&lt;0,G510,0)</f>
        <v>0</v>
      </c>
      <c r="T510" s="199" cm="1">
        <f t="array" ref="T510">MIN(0,S510+R509+V509)</f>
        <v>0</v>
      </c>
      <c r="U510" s="165" cm="1">
        <f t="array" ref="U510">MAX(S510,IF(Q510&gt;0,MAX(-Q510,S510),T510))</f>
        <v>0</v>
      </c>
      <c r="V510" s="166" cm="1">
        <f t="array" ref="V510">S510-U510</f>
        <v>0</v>
      </c>
      <c r="W510" s="105"/>
      <c r="X510" s="9"/>
      <c r="Y510" s="76" cm="1">
        <f t="array" ref="Y510">#REF!</f>
      </c>
      <c r="Z510" s="76" cm="1">
        <f t="array" ref="Z510">MAX(O510-Y510,0)</f>
      </c>
      <c r="AA510" s="9"/>
    </row>
    <row r="511" ht="13.65" customHeight="1">
      <c r="A511" s="24" cm="1">
        <f t="array" ref="A511">A510+1</f>
        <v>43601</v>
      </c>
      <c r="B511" s="200" cm="1">
        <f t="array" ref="B511">YEAR(A511)</f>
        <v>2019</v>
      </c>
      <c r="C511" s="201" cm="1">
        <f t="array" ref="C511">MONTH(A511)</f>
        <v>5</v>
      </c>
      <c r="D511" s="125" cm="1">
        <f t="array" ref="D511">'P'!D511</f>
        <v>205730</v>
      </c>
      <c r="E511" s="125" cm="1">
        <f t="array" ref="E511">'C'!E511</f>
        <v>327510</v>
      </c>
      <c r="F511" s="41" cm="1">
        <f t="array" ref="F511">D511+E511</f>
        <v>533240</v>
      </c>
      <c r="G511" s="119" cm="1">
        <f t="array" ref="G511">F511-F510</f>
        <v>940</v>
      </c>
      <c r="H511" s="119" cm="1">
        <f t="array" ref="H511">IF(G511&gt;0,G511,0)</f>
        <v>940</v>
      </c>
      <c r="I511" s="113" cm="1">
        <f t="array" ref="I511">MAX($F$334:F511)</f>
        <v>533240</v>
      </c>
      <c r="J511" s="126"/>
      <c r="K511" s="121" cm="1">
        <f t="array" ref="K511">MAX(0,I511-I510)</f>
        <v>940</v>
      </c>
      <c r="L511" s="113" cm="1">
        <f t="array" ref="L511">MIN(F511:F540)</f>
        <v>533240</v>
      </c>
      <c r="M511" s="113" cm="1">
        <f t="array" ref="M511">MAX(0,L511-L510)</f>
        <v>940</v>
      </c>
      <c r="N511" s="122" cm="1">
        <f t="array" ref="N511">MIN(M511,H511-K511)</f>
        <v>0</v>
      </c>
      <c r="O511" s="113" cm="1">
        <f t="array" ref="O511">K511+N511</f>
        <v>940</v>
      </c>
      <c r="P511" s="113" cm="1">
        <f t="array" ref="P511">H511-O511</f>
        <v>0</v>
      </c>
      <c r="Q511" s="119" cm="1">
        <f t="array" ref="Q511">MAX(0,IF(AND(K511=0,P511&gt;0),0,Q510+K511+U510))</f>
        <v>1290</v>
      </c>
      <c r="R511" s="119" cm="1">
        <f t="array" ref="R511">MAX(0,R510+P511+V510)</f>
        <v>0</v>
      </c>
      <c r="S511" s="199" cm="1">
        <f t="array" ref="S511">IF(G511&lt;0,G511,0)</f>
        <v>0</v>
      </c>
      <c r="T511" s="199" cm="1">
        <f t="array" ref="T511">MIN(0,S511+R510+V510)</f>
        <v>0</v>
      </c>
      <c r="U511" s="165" cm="1">
        <f t="array" ref="U511">MAX(S511,IF(Q511&gt;0,MAX(-Q511,S511),T511))</f>
        <v>0</v>
      </c>
      <c r="V511" s="166" cm="1">
        <f t="array" ref="V511">S511-U511</f>
        <v>0</v>
      </c>
      <c r="W511" s="105"/>
      <c r="X511" s="9"/>
      <c r="Y511" s="76" cm="1">
        <f t="array" ref="Y511">#REF!</f>
      </c>
      <c r="Z511" s="76" cm="1">
        <f t="array" ref="Z511">MAX(O511-Y511,0)</f>
      </c>
      <c r="AA511" s="9"/>
    </row>
    <row r="512" ht="13.65" customHeight="1">
      <c r="A512" s="24" cm="1">
        <f t="array" ref="A512">A511+1</f>
        <v>43602</v>
      </c>
      <c r="B512" s="200" cm="1">
        <f t="array" ref="B512">YEAR(A512)</f>
        <v>2019</v>
      </c>
      <c r="C512" s="201" cm="1">
        <f t="array" ref="C512">MONTH(A512)</f>
        <v>5</v>
      </c>
      <c r="D512" s="125" cm="1">
        <f t="array" ref="D512">'P'!D512</f>
        <v>205570</v>
      </c>
      <c r="E512" s="125" cm="1">
        <f t="array" ref="E512">'C'!E512</f>
        <v>328040</v>
      </c>
      <c r="F512" s="41" cm="1">
        <f t="array" ref="F512">D512+E512</f>
        <v>533610</v>
      </c>
      <c r="G512" s="119" cm="1">
        <f t="array" ref="G512">F512-F511</f>
        <v>370</v>
      </c>
      <c r="H512" s="119" cm="1">
        <f t="array" ref="H512">IF(G512&gt;0,G512,0)</f>
        <v>370</v>
      </c>
      <c r="I512" s="113" cm="1">
        <f t="array" ref="I512">MAX($F$334:F512)</f>
        <v>533610</v>
      </c>
      <c r="J512" s="126"/>
      <c r="K512" s="121" cm="1">
        <f t="array" ref="K512">MAX(0,I512-I511)</f>
        <v>370</v>
      </c>
      <c r="L512" s="113" cm="1">
        <f t="array" ref="L512">MIN(F512:F541)</f>
        <v>533610</v>
      </c>
      <c r="M512" s="113" cm="1">
        <f t="array" ref="M512">MAX(0,L512-L511)</f>
        <v>370</v>
      </c>
      <c r="N512" s="122" cm="1">
        <f t="array" ref="N512">MIN(M512,H512-K512)</f>
        <v>0</v>
      </c>
      <c r="O512" s="113" cm="1">
        <f t="array" ref="O512">K512+N512</f>
        <v>370</v>
      </c>
      <c r="P512" s="113" cm="1">
        <f t="array" ref="P512">H512-O512</f>
        <v>0</v>
      </c>
      <c r="Q512" s="119" cm="1">
        <f t="array" ref="Q512">MAX(0,IF(AND(K512=0,P512&gt;0),0,Q511+K512+U511))</f>
        <v>1660</v>
      </c>
      <c r="R512" s="119" cm="1">
        <f t="array" ref="R512">MAX(0,R511+P512+V511)</f>
        <v>0</v>
      </c>
      <c r="S512" s="199" cm="1">
        <f t="array" ref="S512">IF(G512&lt;0,G512,0)</f>
        <v>0</v>
      </c>
      <c r="T512" s="199" cm="1">
        <f t="array" ref="T512">MIN(0,S512+R511+V511)</f>
        <v>0</v>
      </c>
      <c r="U512" s="165" cm="1">
        <f t="array" ref="U512">MAX(S512,IF(Q512&gt;0,MAX(-Q512,S512),T512))</f>
        <v>0</v>
      </c>
      <c r="V512" s="166" cm="1">
        <f t="array" ref="V512">S512-U512</f>
        <v>0</v>
      </c>
      <c r="W512" s="105"/>
      <c r="X512" s="9"/>
      <c r="Y512" s="76" cm="1">
        <f t="array" ref="Y512">#REF!</f>
      </c>
      <c r="Z512" s="76" cm="1">
        <f t="array" ref="Z512">MAX(O512-Y512,0)</f>
      </c>
      <c r="AA512" s="9"/>
    </row>
    <row r="513" ht="13.65" customHeight="1">
      <c r="A513" s="24" cm="1">
        <f t="array" ref="A513">A512+1</f>
        <v>43603</v>
      </c>
      <c r="B513" s="200" cm="1">
        <f t="array" ref="B513">YEAR(A513)</f>
        <v>2019</v>
      </c>
      <c r="C513" s="201" cm="1">
        <f t="array" ref="C513">MONTH(A513)</f>
        <v>5</v>
      </c>
      <c r="D513" s="125" cm="1">
        <f t="array" ref="D513">'P'!D513</f>
        <v>205480</v>
      </c>
      <c r="E513" s="125" cm="1">
        <f t="array" ref="E513">'C'!E513</f>
        <v>328580</v>
      </c>
      <c r="F513" s="41" cm="1">
        <f t="array" ref="F513">D513+E513</f>
        <v>534060</v>
      </c>
      <c r="G513" s="119" cm="1">
        <f t="array" ref="G513">F513-F512</f>
        <v>450</v>
      </c>
      <c r="H513" s="119" cm="1">
        <f t="array" ref="H513">IF(G513&gt;0,G513,0)</f>
        <v>450</v>
      </c>
      <c r="I513" s="113" cm="1">
        <f t="array" ref="I513">MAX($F$334:F513)</f>
        <v>534060</v>
      </c>
      <c r="J513" s="126"/>
      <c r="K513" s="121" cm="1">
        <f t="array" ref="K513">MAX(0,I513-I512)</f>
        <v>450</v>
      </c>
      <c r="L513" s="113" cm="1">
        <f t="array" ref="L513">MIN(F513:F542)</f>
        <v>534060</v>
      </c>
      <c r="M513" s="113" cm="1">
        <f t="array" ref="M513">MAX(0,L513-L512)</f>
        <v>450</v>
      </c>
      <c r="N513" s="122" cm="1">
        <f t="array" ref="N513">MIN(M513,H513-K513)</f>
        <v>0</v>
      </c>
      <c r="O513" s="113" cm="1">
        <f t="array" ref="O513">K513+N513</f>
        <v>450</v>
      </c>
      <c r="P513" s="113" cm="1">
        <f t="array" ref="P513">H513-O513</f>
        <v>0</v>
      </c>
      <c r="Q513" s="119" cm="1">
        <f t="array" ref="Q513">MAX(0,IF(AND(K513=0,P513&gt;0),0,Q512+K513+U512))</f>
        <v>2110</v>
      </c>
      <c r="R513" s="119" cm="1">
        <f t="array" ref="R513">MAX(0,R512+P513+V512)</f>
        <v>0</v>
      </c>
      <c r="S513" s="199" cm="1">
        <f t="array" ref="S513">IF(G513&lt;0,G513,0)</f>
        <v>0</v>
      </c>
      <c r="T513" s="199" cm="1">
        <f t="array" ref="T513">MIN(0,S513+R512+V512)</f>
        <v>0</v>
      </c>
      <c r="U513" s="165" cm="1">
        <f t="array" ref="U513">MAX(S513,IF(Q513&gt;0,MAX(-Q513,S513),T513))</f>
        <v>0</v>
      </c>
      <c r="V513" s="166" cm="1">
        <f t="array" ref="V513">S513-U513</f>
        <v>0</v>
      </c>
      <c r="W513" s="105"/>
      <c r="X513" s="9"/>
      <c r="Y513" s="76" cm="1">
        <f t="array" ref="Y513">#REF!</f>
      </c>
      <c r="Z513" s="76" cm="1">
        <f t="array" ref="Z513">MAX(O513-Y513,0)</f>
      </c>
      <c r="AA513" s="9"/>
    </row>
    <row r="514" ht="13.65" customHeight="1">
      <c r="A514" s="24" cm="1">
        <f t="array" ref="A514">A513+1</f>
        <v>43604</v>
      </c>
      <c r="B514" s="200" cm="1">
        <f t="array" ref="B514">YEAR(A514)</f>
        <v>2019</v>
      </c>
      <c r="C514" s="201" cm="1">
        <f t="array" ref="C514">MONTH(A514)</f>
        <v>5</v>
      </c>
      <c r="D514" s="125" cm="1">
        <f t="array" ref="D514">'P'!D514</f>
        <v>205710</v>
      </c>
      <c r="E514" s="125" cm="1">
        <f t="array" ref="E514">'C'!E514</f>
        <v>329520</v>
      </c>
      <c r="F514" s="41" cm="1">
        <f t="array" ref="F514">D514+E514</f>
        <v>535230</v>
      </c>
      <c r="G514" s="119" cm="1">
        <f t="array" ref="G514">F514-F513</f>
        <v>1170</v>
      </c>
      <c r="H514" s="119" cm="1">
        <f t="array" ref="H514">IF(G514&gt;0,G514,0)</f>
        <v>1170</v>
      </c>
      <c r="I514" s="113" cm="1">
        <f t="array" ref="I514">MAX($F$334:F514)</f>
        <v>535230</v>
      </c>
      <c r="J514" s="126"/>
      <c r="K514" s="121" cm="1">
        <f t="array" ref="K514">MAX(0,I514-I513)</f>
        <v>1170</v>
      </c>
      <c r="L514" s="113" cm="1">
        <f t="array" ref="L514">MIN(F514:F543)</f>
        <v>535230</v>
      </c>
      <c r="M514" s="113" cm="1">
        <f t="array" ref="M514">MAX(0,L514-L513)</f>
        <v>1170</v>
      </c>
      <c r="N514" s="122" cm="1">
        <f t="array" ref="N514">MIN(M514,H514-K514)</f>
        <v>0</v>
      </c>
      <c r="O514" s="113" cm="1">
        <f t="array" ref="O514">K514+N514</f>
        <v>1170</v>
      </c>
      <c r="P514" s="113" cm="1">
        <f t="array" ref="P514">H514-O514</f>
        <v>0</v>
      </c>
      <c r="Q514" s="119" cm="1">
        <f t="array" ref="Q514">MAX(0,IF(AND(K514=0,P514&gt;0),0,Q513+K514+U513))</f>
        <v>3280</v>
      </c>
      <c r="R514" s="119" cm="1">
        <f t="array" ref="R514">MAX(0,R513+P514+V513)</f>
        <v>0</v>
      </c>
      <c r="S514" s="199" cm="1">
        <f t="array" ref="S514">IF(G514&lt;0,G514,0)</f>
        <v>0</v>
      </c>
      <c r="T514" s="199" cm="1">
        <f t="array" ref="T514">MIN(0,S514+R513+V513)</f>
        <v>0</v>
      </c>
      <c r="U514" s="165" cm="1">
        <f t="array" ref="U514">MAX(S514,IF(Q514&gt;0,MAX(-Q514,S514),T514))</f>
        <v>0</v>
      </c>
      <c r="V514" s="166" cm="1">
        <f t="array" ref="V514">S514-U514</f>
        <v>0</v>
      </c>
      <c r="W514" s="105"/>
      <c r="X514" s="9"/>
      <c r="Y514" s="76" cm="1">
        <f t="array" ref="Y514">#REF!</f>
      </c>
      <c r="Z514" s="76" cm="1">
        <f t="array" ref="Z514">MAX(O514-Y514,0)</f>
      </c>
      <c r="AA514" s="9"/>
    </row>
    <row r="515" ht="13.65" customHeight="1">
      <c r="A515" s="24" cm="1">
        <f t="array" ref="A515">A514+1</f>
        <v>43605</v>
      </c>
      <c r="B515" s="200" cm="1">
        <f t="array" ref="B515">YEAR(A515)</f>
        <v>2019</v>
      </c>
      <c r="C515" s="201" cm="1">
        <f t="array" ref="C515">MONTH(A515)</f>
        <v>5</v>
      </c>
      <c r="D515" s="125" cm="1">
        <f t="array" ref="D515">'P'!D515</f>
        <v>205460</v>
      </c>
      <c r="E515" s="125" cm="1">
        <f t="array" ref="E515">'C'!E515</f>
        <v>329920</v>
      </c>
      <c r="F515" s="41" cm="1">
        <f t="array" ref="F515">D515+E515</f>
        <v>535380</v>
      </c>
      <c r="G515" s="119" cm="1">
        <f t="array" ref="G515">F515-F514</f>
        <v>150</v>
      </c>
      <c r="H515" s="119" cm="1">
        <f t="array" ref="H515">IF(G515&gt;0,G515,0)</f>
        <v>150</v>
      </c>
      <c r="I515" s="113" cm="1">
        <f t="array" ref="I515">MAX($F$334:F515)</f>
        <v>535380</v>
      </c>
      <c r="J515" s="126"/>
      <c r="K515" s="121" cm="1">
        <f t="array" ref="K515">MAX(0,I515-I514)</f>
        <v>150</v>
      </c>
      <c r="L515" s="113" cm="1">
        <f t="array" ref="L515">MIN(F515:F544)</f>
        <v>535380</v>
      </c>
      <c r="M515" s="113" cm="1">
        <f t="array" ref="M515">MAX(0,L515-L514)</f>
        <v>150</v>
      </c>
      <c r="N515" s="122" cm="1">
        <f t="array" ref="N515">MIN(M515,H515-K515)</f>
        <v>0</v>
      </c>
      <c r="O515" s="113" cm="1">
        <f t="array" ref="O515">K515+N515</f>
        <v>150</v>
      </c>
      <c r="P515" s="113" cm="1">
        <f t="array" ref="P515">H515-O515</f>
        <v>0</v>
      </c>
      <c r="Q515" s="119" cm="1">
        <f t="array" ref="Q515">MAX(0,IF(AND(K515=0,P515&gt;0),0,Q514+K515+U514))</f>
        <v>3430</v>
      </c>
      <c r="R515" s="119" cm="1">
        <f t="array" ref="R515">MAX(0,R514+P515+V514)</f>
        <v>0</v>
      </c>
      <c r="S515" s="199" cm="1">
        <f t="array" ref="S515">IF(G515&lt;0,G515,0)</f>
        <v>0</v>
      </c>
      <c r="T515" s="199" cm="1">
        <f t="array" ref="T515">MIN(0,S515+R514+V514)</f>
        <v>0</v>
      </c>
      <c r="U515" s="165" cm="1">
        <f t="array" ref="U515">MAX(S515,IF(Q515&gt;0,MAX(-Q515,S515),T515))</f>
        <v>0</v>
      </c>
      <c r="V515" s="166" cm="1">
        <f t="array" ref="V515">S515-U515</f>
        <v>0</v>
      </c>
      <c r="W515" s="105"/>
      <c r="X515" s="9"/>
      <c r="Y515" s="76" cm="1">
        <f t="array" ref="Y515">#REF!</f>
      </c>
      <c r="Z515" s="76" cm="1">
        <f t="array" ref="Z515">MAX(O515-Y515,0)</f>
      </c>
      <c r="AA515" s="9"/>
    </row>
    <row r="516" ht="13.65" customHeight="1">
      <c r="A516" s="24" cm="1">
        <f t="array" ref="A516">A515+1</f>
        <v>43606</v>
      </c>
      <c r="B516" s="200" cm="1">
        <f t="array" ref="B516">YEAR(A516)</f>
        <v>2019</v>
      </c>
      <c r="C516" s="201" cm="1">
        <f t="array" ref="C516">MONTH(A516)</f>
        <v>5</v>
      </c>
      <c r="D516" s="125" cm="1">
        <f t="array" ref="D516">'P'!D516</f>
        <v>205920</v>
      </c>
      <c r="E516" s="125" cm="1">
        <f t="array" ref="E516">'C'!E516</f>
        <v>330320</v>
      </c>
      <c r="F516" s="41" cm="1">
        <f t="array" ref="F516">D516+E516</f>
        <v>536240</v>
      </c>
      <c r="G516" s="119" cm="1">
        <f t="array" ref="G516">F516-F515</f>
        <v>860</v>
      </c>
      <c r="H516" s="119" cm="1">
        <f t="array" ref="H516">IF(G516&gt;0,G516,0)</f>
        <v>860</v>
      </c>
      <c r="I516" s="113" cm="1">
        <f t="array" ref="I516">MAX($F$334:F516)</f>
        <v>536240</v>
      </c>
      <c r="J516" s="126"/>
      <c r="K516" s="121" cm="1">
        <f t="array" ref="K516">MAX(0,I516-I515)</f>
        <v>860</v>
      </c>
      <c r="L516" s="113" cm="1">
        <f t="array" ref="L516">MIN(F516:F545)</f>
        <v>536240</v>
      </c>
      <c r="M516" s="113" cm="1">
        <f t="array" ref="M516">MAX(0,L516-L515)</f>
        <v>860</v>
      </c>
      <c r="N516" s="122" cm="1">
        <f t="array" ref="N516">MIN(M516,H516-K516)</f>
        <v>0</v>
      </c>
      <c r="O516" s="113" cm="1">
        <f t="array" ref="O516">K516+N516</f>
        <v>860</v>
      </c>
      <c r="P516" s="113" cm="1">
        <f t="array" ref="P516">H516-O516</f>
        <v>0</v>
      </c>
      <c r="Q516" s="119" cm="1">
        <f t="array" ref="Q516">MAX(0,IF(AND(K516=0,P516&gt;0),0,Q515+K516+U515))</f>
        <v>4290</v>
      </c>
      <c r="R516" s="119" cm="1">
        <f t="array" ref="R516">MAX(0,R515+P516+V515)</f>
        <v>0</v>
      </c>
      <c r="S516" s="199" cm="1">
        <f t="array" ref="S516">IF(G516&lt;0,G516,0)</f>
        <v>0</v>
      </c>
      <c r="T516" s="199" cm="1">
        <f t="array" ref="T516">MIN(0,S516+R515+V515)</f>
        <v>0</v>
      </c>
      <c r="U516" s="165" cm="1">
        <f t="array" ref="U516">MAX(S516,IF(Q516&gt;0,MAX(-Q516,S516),T516))</f>
        <v>0</v>
      </c>
      <c r="V516" s="166" cm="1">
        <f t="array" ref="V516">S516-U516</f>
        <v>0</v>
      </c>
      <c r="W516" s="105"/>
      <c r="X516" s="9"/>
      <c r="Y516" s="76" cm="1">
        <f t="array" ref="Y516">#REF!</f>
      </c>
      <c r="Z516" s="76" cm="1">
        <f t="array" ref="Z516">MAX(O516-Y516,0)</f>
      </c>
      <c r="AA516" s="9"/>
    </row>
    <row r="517" ht="13.65" customHeight="1">
      <c r="A517" s="24" cm="1">
        <f t="array" ref="A517">A516+1</f>
        <v>43607</v>
      </c>
      <c r="B517" s="200" cm="1">
        <f t="array" ref="B517">YEAR(A517)</f>
        <v>2019</v>
      </c>
      <c r="C517" s="201" cm="1">
        <f t="array" ref="C517">MONTH(A517)</f>
        <v>5</v>
      </c>
      <c r="D517" s="125" cm="1">
        <f t="array" ref="D517">'P'!D517</f>
        <v>206010</v>
      </c>
      <c r="E517" s="125" cm="1">
        <f t="array" ref="E517">'C'!E517</f>
        <v>331930</v>
      </c>
      <c r="F517" s="41" cm="1">
        <f t="array" ref="F517">D517+E517</f>
        <v>537940</v>
      </c>
      <c r="G517" s="119" cm="1">
        <f t="array" ref="G517">F517-F516</f>
        <v>1700</v>
      </c>
      <c r="H517" s="119" cm="1">
        <f t="array" ref="H517">IF(G517&gt;0,G517,0)</f>
        <v>1700</v>
      </c>
      <c r="I517" s="113" cm="1">
        <f t="array" ref="I517">MAX($F$334:F517)</f>
        <v>537940</v>
      </c>
      <c r="J517" s="126"/>
      <c r="K517" s="121" cm="1">
        <f t="array" ref="K517">MAX(0,I517-I516)</f>
        <v>1700</v>
      </c>
      <c r="L517" s="113" cm="1">
        <f t="array" ref="L517">MIN(F517:F546)</f>
        <v>537940</v>
      </c>
      <c r="M517" s="113" cm="1">
        <f t="array" ref="M517">MAX(0,L517-L516)</f>
        <v>1700</v>
      </c>
      <c r="N517" s="122" cm="1">
        <f t="array" ref="N517">MIN(M517,H517-K517)</f>
        <v>0</v>
      </c>
      <c r="O517" s="113" cm="1">
        <f t="array" ref="O517">K517+N517</f>
        <v>1700</v>
      </c>
      <c r="P517" s="113" cm="1">
        <f t="array" ref="P517">H517-O517</f>
        <v>0</v>
      </c>
      <c r="Q517" s="119" cm="1">
        <f t="array" ref="Q517">MAX(0,IF(AND(K517=0,P517&gt;0),0,Q516+K517+U516))</f>
        <v>5990</v>
      </c>
      <c r="R517" s="119" cm="1">
        <f t="array" ref="R517">MAX(0,R516+P517+V516)</f>
        <v>0</v>
      </c>
      <c r="S517" s="199" cm="1">
        <f t="array" ref="S517">IF(G517&lt;0,G517,0)</f>
        <v>0</v>
      </c>
      <c r="T517" s="199" cm="1">
        <f t="array" ref="T517">MIN(0,S517+R516+V516)</f>
        <v>0</v>
      </c>
      <c r="U517" s="165" cm="1">
        <f t="array" ref="U517">MAX(S517,IF(Q517&gt;0,MAX(-Q517,S517),T517))</f>
        <v>0</v>
      </c>
      <c r="V517" s="166" cm="1">
        <f t="array" ref="V517">S517-U517</f>
        <v>0</v>
      </c>
      <c r="W517" s="105"/>
      <c r="X517" s="9"/>
      <c r="Y517" s="76" cm="1">
        <f t="array" ref="Y517">#REF!</f>
      </c>
      <c r="Z517" s="76" cm="1">
        <f t="array" ref="Z517">MAX(O517-Y517,0)</f>
      </c>
      <c r="AA517" s="9"/>
    </row>
    <row r="518" ht="13.65" customHeight="1">
      <c r="A518" s="24" cm="1">
        <f t="array" ref="A518">A517+1</f>
        <v>43608</v>
      </c>
      <c r="B518" s="200" cm="1">
        <f t="array" ref="B518">YEAR(A518)</f>
        <v>2019</v>
      </c>
      <c r="C518" s="201" cm="1">
        <f t="array" ref="C518">MONTH(A518)</f>
        <v>5</v>
      </c>
      <c r="D518" s="125" cm="1">
        <f t="array" ref="D518">'P'!D518</f>
        <v>206030</v>
      </c>
      <c r="E518" s="125" cm="1">
        <f t="array" ref="E518">'C'!E518</f>
        <v>333340</v>
      </c>
      <c r="F518" s="41" cm="1">
        <f t="array" ref="F518">D518+E518</f>
        <v>539370</v>
      </c>
      <c r="G518" s="119" cm="1">
        <f t="array" ref="G518">F518-F517</f>
        <v>1430</v>
      </c>
      <c r="H518" s="119" cm="1">
        <f t="array" ref="H518">IF(G518&gt;0,G518,0)</f>
        <v>1430</v>
      </c>
      <c r="I518" s="113" cm="1">
        <f t="array" ref="I518">MAX($F$334:F518)</f>
        <v>539370</v>
      </c>
      <c r="J518" s="126"/>
      <c r="K518" s="121" cm="1">
        <f t="array" ref="K518">MAX(0,I518-I517)</f>
        <v>1430</v>
      </c>
      <c r="L518" s="113" cm="1">
        <f t="array" ref="L518">MIN(F518:F547)</f>
        <v>539370</v>
      </c>
      <c r="M518" s="113" cm="1">
        <f t="array" ref="M518">MAX(0,L518-L517)</f>
        <v>1430</v>
      </c>
      <c r="N518" s="122" cm="1">
        <f t="array" ref="N518">MIN(M518,H518-K518)</f>
        <v>0</v>
      </c>
      <c r="O518" s="113" cm="1">
        <f t="array" ref="O518">K518+N518</f>
        <v>1430</v>
      </c>
      <c r="P518" s="113" cm="1">
        <f t="array" ref="P518">H518-O518</f>
        <v>0</v>
      </c>
      <c r="Q518" s="119" cm="1">
        <f t="array" ref="Q518">MAX(0,IF(AND(K518=0,P518&gt;0),0,Q517+K518+U517))</f>
        <v>7420</v>
      </c>
      <c r="R518" s="119" cm="1">
        <f t="array" ref="R518">MAX(0,R517+P518+V517)</f>
        <v>0</v>
      </c>
      <c r="S518" s="199" cm="1">
        <f t="array" ref="S518">IF(G518&lt;0,G518,0)</f>
        <v>0</v>
      </c>
      <c r="T518" s="199" cm="1">
        <f t="array" ref="T518">MIN(0,S518+R517+V517)</f>
        <v>0</v>
      </c>
      <c r="U518" s="165" cm="1">
        <f t="array" ref="U518">MAX(S518,IF(Q518&gt;0,MAX(-Q518,S518),T518))</f>
        <v>0</v>
      </c>
      <c r="V518" s="166" cm="1">
        <f t="array" ref="V518">S518-U518</f>
        <v>0</v>
      </c>
      <c r="W518" s="105"/>
      <c r="X518" s="9"/>
      <c r="Y518" s="76" cm="1">
        <f t="array" ref="Y518">#REF!</f>
      </c>
      <c r="Z518" s="76" cm="1">
        <f t="array" ref="Z518">MAX(O518-Y518,0)</f>
      </c>
      <c r="AA518" s="9"/>
    </row>
    <row r="519" ht="13.65" customHeight="1">
      <c r="A519" s="24" cm="1">
        <f t="array" ref="A519">A518+1</f>
        <v>43609</v>
      </c>
      <c r="B519" s="200" cm="1">
        <f t="array" ref="B519">YEAR(A519)</f>
        <v>2019</v>
      </c>
      <c r="C519" s="201" cm="1">
        <f t="array" ref="C519">MONTH(A519)</f>
        <v>5</v>
      </c>
      <c r="D519" s="125" cm="1">
        <f t="array" ref="D519">'P'!D519</f>
        <v>206170</v>
      </c>
      <c r="E519" s="125" cm="1">
        <f t="array" ref="E519">'C'!E519</f>
        <v>335090</v>
      </c>
      <c r="F519" s="41" cm="1">
        <f t="array" ref="F519">D519+E519</f>
        <v>541260</v>
      </c>
      <c r="G519" s="119" cm="1">
        <f t="array" ref="G519">F519-F518</f>
        <v>1890</v>
      </c>
      <c r="H519" s="119" cm="1">
        <f t="array" ref="H519">IF(G519&gt;0,G519,0)</f>
        <v>1890</v>
      </c>
      <c r="I519" s="113" cm="1">
        <f t="array" ref="I519">MAX($F$334:F519)</f>
        <v>541260</v>
      </c>
      <c r="J519" s="126"/>
      <c r="K519" s="121" cm="1">
        <f t="array" ref="K519">MAX(0,I519-I518)</f>
        <v>1890</v>
      </c>
      <c r="L519" s="113" cm="1">
        <f t="array" ref="L519">MIN(F519:F548)</f>
        <v>541260</v>
      </c>
      <c r="M519" s="113" cm="1">
        <f t="array" ref="M519">MAX(0,L519-L518)</f>
        <v>1890</v>
      </c>
      <c r="N519" s="122" cm="1">
        <f t="array" ref="N519">MIN(M519,H519-K519)</f>
        <v>0</v>
      </c>
      <c r="O519" s="113" cm="1">
        <f t="array" ref="O519">K519+N519</f>
        <v>1890</v>
      </c>
      <c r="P519" s="113" cm="1">
        <f t="array" ref="P519">H519-O519</f>
        <v>0</v>
      </c>
      <c r="Q519" s="119" cm="1">
        <f t="array" ref="Q519">MAX(0,IF(AND(K519=0,P519&gt;0),0,Q518+K519+U518))</f>
        <v>9310</v>
      </c>
      <c r="R519" s="119" cm="1">
        <f t="array" ref="R519">MAX(0,R518+P519+V518)</f>
        <v>0</v>
      </c>
      <c r="S519" s="199" cm="1">
        <f t="array" ref="S519">IF(G519&lt;0,G519,0)</f>
        <v>0</v>
      </c>
      <c r="T519" s="199" cm="1">
        <f t="array" ref="T519">MIN(0,S519+R518+V518)</f>
        <v>0</v>
      </c>
      <c r="U519" s="165" cm="1">
        <f t="array" ref="U519">MAX(S519,IF(Q519&gt;0,MAX(-Q519,S519),T519))</f>
        <v>0</v>
      </c>
      <c r="V519" s="166" cm="1">
        <f t="array" ref="V519">S519-U519</f>
        <v>0</v>
      </c>
      <c r="W519" s="105"/>
      <c r="X519" s="9"/>
      <c r="Y519" s="76" cm="1">
        <f t="array" ref="Y519">#REF!</f>
      </c>
      <c r="Z519" s="76" cm="1">
        <f t="array" ref="Z519">MAX(O519-Y519,0)</f>
      </c>
      <c r="AA519" s="9"/>
    </row>
    <row r="520" ht="13.65" customHeight="1">
      <c r="A520" s="24" cm="1">
        <f t="array" ref="A520">A519+1</f>
        <v>43610</v>
      </c>
      <c r="B520" s="200" cm="1">
        <f t="array" ref="B520">YEAR(A520)</f>
        <v>2019</v>
      </c>
      <c r="C520" s="201" cm="1">
        <f t="array" ref="C520">MONTH(A520)</f>
        <v>5</v>
      </c>
      <c r="D520" s="125" cm="1">
        <f t="array" ref="D520">'P'!D520</f>
        <v>206190</v>
      </c>
      <c r="E520" s="125" cm="1">
        <f t="array" ref="E520">'C'!E520</f>
        <v>336850</v>
      </c>
      <c r="F520" s="41" cm="1">
        <f t="array" ref="F520">D520+E520</f>
        <v>543040</v>
      </c>
      <c r="G520" s="119" cm="1">
        <f t="array" ref="G520">F520-F519</f>
        <v>1780</v>
      </c>
      <c r="H520" s="119" cm="1">
        <f t="array" ref="H520">IF(G520&gt;0,G520,0)</f>
        <v>1780</v>
      </c>
      <c r="I520" s="113" cm="1">
        <f t="array" ref="I520">MAX($F$334:F520)</f>
        <v>543040</v>
      </c>
      <c r="J520" s="126"/>
      <c r="K520" s="121" cm="1">
        <f t="array" ref="K520">MAX(0,I520-I519)</f>
        <v>1780</v>
      </c>
      <c r="L520" s="113" cm="1">
        <f t="array" ref="L520">MIN(F520:F549)</f>
        <v>543040</v>
      </c>
      <c r="M520" s="113" cm="1">
        <f t="array" ref="M520">MAX(0,L520-L519)</f>
        <v>1780</v>
      </c>
      <c r="N520" s="122" cm="1">
        <f t="array" ref="N520">MIN(M520,H520-K520)</f>
        <v>0</v>
      </c>
      <c r="O520" s="113" cm="1">
        <f t="array" ref="O520">K520+N520</f>
        <v>1780</v>
      </c>
      <c r="P520" s="113" cm="1">
        <f t="array" ref="P520">H520-O520</f>
        <v>0</v>
      </c>
      <c r="Q520" s="119" cm="1">
        <f t="array" ref="Q520">MAX(0,IF(AND(K520=0,P520&gt;0),0,Q519+K520+U519))</f>
        <v>11090</v>
      </c>
      <c r="R520" s="119" cm="1">
        <f t="array" ref="R520">MAX(0,R519+P520+V519)</f>
        <v>0</v>
      </c>
      <c r="S520" s="199" cm="1">
        <f t="array" ref="S520">IF(G520&lt;0,G520,0)</f>
        <v>0</v>
      </c>
      <c r="T520" s="199" cm="1">
        <f t="array" ref="T520">MIN(0,S520+R519+V519)</f>
        <v>0</v>
      </c>
      <c r="U520" s="165" cm="1">
        <f t="array" ref="U520">MAX(S520,IF(Q520&gt;0,MAX(-Q520,S520),T520))</f>
        <v>0</v>
      </c>
      <c r="V520" s="166" cm="1">
        <f t="array" ref="V520">S520-U520</f>
        <v>0</v>
      </c>
      <c r="W520" s="105"/>
      <c r="X520" s="9"/>
      <c r="Y520" s="76" cm="1">
        <f t="array" ref="Y520">#REF!</f>
      </c>
      <c r="Z520" s="76" cm="1">
        <f t="array" ref="Z520">MAX(O520-Y520,0)</f>
      </c>
      <c r="AA520" s="9"/>
    </row>
    <row r="521" ht="13.65" customHeight="1">
      <c r="A521" s="24" cm="1">
        <f t="array" ref="A521">A520+1</f>
        <v>43611</v>
      </c>
      <c r="B521" s="200" cm="1">
        <f t="array" ref="B521">YEAR(A521)</f>
        <v>2019</v>
      </c>
      <c r="C521" s="201" cm="1">
        <f t="array" ref="C521">MONTH(A521)</f>
        <v>5</v>
      </c>
      <c r="D521" s="125" cm="1">
        <f t="array" ref="D521">'P'!D521</f>
        <v>206460</v>
      </c>
      <c r="E521" s="125" cm="1">
        <f t="array" ref="E521">'C'!E521</f>
        <v>339150</v>
      </c>
      <c r="F521" s="41" cm="1">
        <f t="array" ref="F521">D521+E521</f>
        <v>545610</v>
      </c>
      <c r="G521" s="119" cm="1">
        <f t="array" ref="G521">F521-F520</f>
        <v>2570</v>
      </c>
      <c r="H521" s="119" cm="1">
        <f t="array" ref="H521">IF(G521&gt;0,G521,0)</f>
        <v>2570</v>
      </c>
      <c r="I521" s="113" cm="1">
        <f t="array" ref="I521">MAX($F$334:F521)</f>
        <v>545610</v>
      </c>
      <c r="J521" s="126"/>
      <c r="K521" s="121" cm="1">
        <f t="array" ref="K521">MAX(0,I521-I520)</f>
        <v>2570</v>
      </c>
      <c r="L521" s="113" cm="1">
        <f t="array" ref="L521">MIN(F521:F550)</f>
        <v>545610</v>
      </c>
      <c r="M521" s="113" cm="1">
        <f t="array" ref="M521">MAX(0,L521-L520)</f>
        <v>2570</v>
      </c>
      <c r="N521" s="122" cm="1">
        <f t="array" ref="N521">MIN(M521,H521-K521)</f>
        <v>0</v>
      </c>
      <c r="O521" s="113" cm="1">
        <f t="array" ref="O521">K521+N521</f>
        <v>2570</v>
      </c>
      <c r="P521" s="113" cm="1">
        <f t="array" ref="P521">H521-O521</f>
        <v>0</v>
      </c>
      <c r="Q521" s="119" cm="1">
        <f t="array" ref="Q521">MAX(0,IF(AND(K521=0,P521&gt;0),0,Q520+K521+U520))</f>
        <v>13660</v>
      </c>
      <c r="R521" s="119" cm="1">
        <f t="array" ref="R521">MAX(0,R520+P521+V520)</f>
        <v>0</v>
      </c>
      <c r="S521" s="199" cm="1">
        <f t="array" ref="S521">IF(G521&lt;0,G521,0)</f>
        <v>0</v>
      </c>
      <c r="T521" s="199" cm="1">
        <f t="array" ref="T521">MIN(0,S521+R520+V520)</f>
        <v>0</v>
      </c>
      <c r="U521" s="165" cm="1">
        <f t="array" ref="U521">MAX(S521,IF(Q521&gt;0,MAX(-Q521,S521),T521))</f>
        <v>0</v>
      </c>
      <c r="V521" s="166" cm="1">
        <f t="array" ref="V521">S521-U521</f>
        <v>0</v>
      </c>
      <c r="W521" s="105"/>
      <c r="X521" s="9"/>
      <c r="Y521" s="76" cm="1">
        <f t="array" ref="Y521">#REF!</f>
      </c>
      <c r="Z521" s="76" cm="1">
        <f t="array" ref="Z521">MAX(O521-Y521,0)</f>
      </c>
      <c r="AA521" s="9"/>
    </row>
    <row r="522" ht="13.65" customHeight="1">
      <c r="A522" s="24" cm="1">
        <f t="array" ref="A522">A521+1</f>
        <v>43612</v>
      </c>
      <c r="B522" s="200" cm="1">
        <f t="array" ref="B522">YEAR(A522)</f>
        <v>2019</v>
      </c>
      <c r="C522" s="201" cm="1">
        <f t="array" ref="C522">MONTH(A522)</f>
        <v>5</v>
      </c>
      <c r="D522" s="125" cm="1">
        <f t="array" ref="D522">'P'!D522</f>
        <v>206210</v>
      </c>
      <c r="E522" s="125" cm="1">
        <f t="array" ref="E522">'C'!E522</f>
        <v>341670</v>
      </c>
      <c r="F522" s="41" cm="1">
        <f t="array" ref="F522">D522+E522</f>
        <v>547880</v>
      </c>
      <c r="G522" s="119" cm="1">
        <f t="array" ref="G522">F522-F521</f>
        <v>2270</v>
      </c>
      <c r="H522" s="119" cm="1">
        <f t="array" ref="H522">IF(G522&gt;0,G522,0)</f>
        <v>2270</v>
      </c>
      <c r="I522" s="113" cm="1">
        <f t="array" ref="I522">MAX($F$334:F522)</f>
        <v>547880</v>
      </c>
      <c r="J522" s="126"/>
      <c r="K522" s="121" cm="1">
        <f t="array" ref="K522">MAX(0,I522-I521)</f>
        <v>2270</v>
      </c>
      <c r="L522" s="113" cm="1">
        <f t="array" ref="L522">MIN(F522:F551)</f>
        <v>547880</v>
      </c>
      <c r="M522" s="113" cm="1">
        <f t="array" ref="M522">MAX(0,L522-L521)</f>
        <v>2270</v>
      </c>
      <c r="N522" s="122" cm="1">
        <f t="array" ref="N522">MIN(M522,H522-K522)</f>
        <v>0</v>
      </c>
      <c r="O522" s="113" cm="1">
        <f t="array" ref="O522">K522+N522</f>
        <v>2270</v>
      </c>
      <c r="P522" s="113" cm="1">
        <f t="array" ref="P522">H522-O522</f>
        <v>0</v>
      </c>
      <c r="Q522" s="119" cm="1">
        <f t="array" ref="Q522">MAX(0,IF(AND(K522=0,P522&gt;0),0,Q521+K522+U521))</f>
        <v>15930</v>
      </c>
      <c r="R522" s="119" cm="1">
        <f t="array" ref="R522">MAX(0,R521+P522+V521)</f>
        <v>0</v>
      </c>
      <c r="S522" s="199" cm="1">
        <f t="array" ref="S522">IF(G522&lt;0,G522,0)</f>
        <v>0</v>
      </c>
      <c r="T522" s="199" cm="1">
        <f t="array" ref="T522">MIN(0,S522+R521+V521)</f>
        <v>0</v>
      </c>
      <c r="U522" s="165" cm="1">
        <f t="array" ref="U522">MAX(S522,IF(Q522&gt;0,MAX(-Q522,S522),T522))</f>
        <v>0</v>
      </c>
      <c r="V522" s="166" cm="1">
        <f t="array" ref="V522">S522-U522</f>
        <v>0</v>
      </c>
      <c r="W522" s="105"/>
      <c r="X522" s="9"/>
      <c r="Y522" s="76" cm="1">
        <f t="array" ref="Y522">#REF!</f>
      </c>
      <c r="Z522" s="76" cm="1">
        <f t="array" ref="Z522">MAX(O522-Y522,0)</f>
      </c>
      <c r="AA522" s="9"/>
    </row>
    <row r="523" ht="13.65" customHeight="1">
      <c r="A523" s="24" cm="1">
        <f t="array" ref="A523">A522+1</f>
        <v>43613</v>
      </c>
      <c r="B523" s="200" cm="1">
        <f t="array" ref="B523">YEAR(A523)</f>
        <v>2019</v>
      </c>
      <c r="C523" s="201" cm="1">
        <f t="array" ref="C523">MONTH(A523)</f>
        <v>5</v>
      </c>
      <c r="D523" s="125" cm="1">
        <f t="array" ref="D523">'P'!D523</f>
        <v>206100</v>
      </c>
      <c r="E523" s="125" cm="1">
        <f t="array" ref="E523">'C'!E523</f>
        <v>342900</v>
      </c>
      <c r="F523" s="41" cm="1">
        <f t="array" ref="F523">D523+E523</f>
        <v>549000</v>
      </c>
      <c r="G523" s="119" cm="1">
        <f t="array" ref="G523">F523-F522</f>
        <v>1120</v>
      </c>
      <c r="H523" s="119" cm="1">
        <f t="array" ref="H523">IF(G523&gt;0,G523,0)</f>
        <v>1120</v>
      </c>
      <c r="I523" s="113" cm="1">
        <f t="array" ref="I523">MAX($F$334:F523)</f>
        <v>549000</v>
      </c>
      <c r="J523" s="126"/>
      <c r="K523" s="121" cm="1">
        <f t="array" ref="K523">MAX(0,I523-I522)</f>
        <v>1120</v>
      </c>
      <c r="L523" s="113" cm="1">
        <f t="array" ref="L523">MIN(F523:F552)</f>
        <v>549000</v>
      </c>
      <c r="M523" s="113" cm="1">
        <f t="array" ref="M523">MAX(0,L523-L522)</f>
        <v>1120</v>
      </c>
      <c r="N523" s="122" cm="1">
        <f t="array" ref="N523">MIN(M523,H523-K523)</f>
        <v>0</v>
      </c>
      <c r="O523" s="113" cm="1">
        <f t="array" ref="O523">K523+N523</f>
        <v>1120</v>
      </c>
      <c r="P523" s="113" cm="1">
        <f t="array" ref="P523">H523-O523</f>
        <v>0</v>
      </c>
      <c r="Q523" s="119" cm="1">
        <f t="array" ref="Q523">MAX(0,IF(AND(K523=0,P523&gt;0),0,Q522+K523+U522))</f>
        <v>17050</v>
      </c>
      <c r="R523" s="119" cm="1">
        <f t="array" ref="R523">MAX(0,R522+P523+V522)</f>
        <v>0</v>
      </c>
      <c r="S523" s="199" cm="1">
        <f t="array" ref="S523">IF(G523&lt;0,G523,0)</f>
        <v>0</v>
      </c>
      <c r="T523" s="199" cm="1">
        <f t="array" ref="T523">MIN(0,S523+R522+V522)</f>
        <v>0</v>
      </c>
      <c r="U523" s="165" cm="1">
        <f t="array" ref="U523">MAX(S523,IF(Q523&gt;0,MAX(-Q523,S523),T523))</f>
        <v>0</v>
      </c>
      <c r="V523" s="166" cm="1">
        <f t="array" ref="V523">S523-U523</f>
        <v>0</v>
      </c>
      <c r="W523" s="105"/>
      <c r="X523" s="9"/>
      <c r="Y523" s="76" cm="1">
        <f t="array" ref="Y523">#REF!</f>
      </c>
      <c r="Z523" s="76" cm="1">
        <f t="array" ref="Z523">MAX(O523-Y523,0)</f>
      </c>
      <c r="AA523" s="9"/>
    </row>
    <row r="524" ht="13.65" customHeight="1">
      <c r="A524" s="24" cm="1">
        <f t="array" ref="A524">A523+1</f>
        <v>43614</v>
      </c>
      <c r="B524" s="200" cm="1">
        <f t="array" ref="B524">YEAR(A524)</f>
        <v>2019</v>
      </c>
      <c r="C524" s="201" cm="1">
        <f t="array" ref="C524">MONTH(A524)</f>
        <v>5</v>
      </c>
      <c r="D524" s="125" cm="1">
        <f t="array" ref="D524">'P'!D524</f>
        <v>206140</v>
      </c>
      <c r="E524" s="125" cm="1">
        <f t="array" ref="E524">'C'!E524</f>
        <v>343710</v>
      </c>
      <c r="F524" s="41" cm="1">
        <f t="array" ref="F524">D524+E524</f>
        <v>549850</v>
      </c>
      <c r="G524" s="119" cm="1">
        <f t="array" ref="G524">F524-F523</f>
        <v>850</v>
      </c>
      <c r="H524" s="119" cm="1">
        <f t="array" ref="H524">IF(G524&gt;0,G524,0)</f>
        <v>850</v>
      </c>
      <c r="I524" s="113" cm="1">
        <f t="array" ref="I524">MAX($F$334:F524)</f>
        <v>549850</v>
      </c>
      <c r="J524" s="126"/>
      <c r="K524" s="121" cm="1">
        <f t="array" ref="K524">MAX(0,I524-I523)</f>
        <v>850</v>
      </c>
      <c r="L524" s="113" cm="1">
        <f t="array" ref="L524">MIN(F524:F553)</f>
        <v>549850</v>
      </c>
      <c r="M524" s="113" cm="1">
        <f t="array" ref="M524">MAX(0,L524-L523)</f>
        <v>850</v>
      </c>
      <c r="N524" s="122" cm="1">
        <f t="array" ref="N524">MIN(M524,H524-K524)</f>
        <v>0</v>
      </c>
      <c r="O524" s="113" cm="1">
        <f t="array" ref="O524">K524+N524</f>
        <v>850</v>
      </c>
      <c r="P524" s="113" cm="1">
        <f t="array" ref="P524">H524-O524</f>
        <v>0</v>
      </c>
      <c r="Q524" s="119" cm="1">
        <f t="array" ref="Q524">MAX(0,IF(AND(K524=0,P524&gt;0),0,Q523+K524+U523))</f>
        <v>17900</v>
      </c>
      <c r="R524" s="119" cm="1">
        <f t="array" ref="R524">MAX(0,R523+P524+V523)</f>
        <v>0</v>
      </c>
      <c r="S524" s="199" cm="1">
        <f t="array" ref="S524">IF(G524&lt;0,G524,0)</f>
        <v>0</v>
      </c>
      <c r="T524" s="199" cm="1">
        <f t="array" ref="T524">MIN(0,S524+R523+V523)</f>
        <v>0</v>
      </c>
      <c r="U524" s="165" cm="1">
        <f t="array" ref="U524">MAX(S524,IF(Q524&gt;0,MAX(-Q524,S524),T524))</f>
        <v>0</v>
      </c>
      <c r="V524" s="166" cm="1">
        <f t="array" ref="V524">S524-U524</f>
        <v>0</v>
      </c>
      <c r="W524" s="105"/>
      <c r="X524" s="9"/>
      <c r="Y524" s="76" cm="1">
        <f t="array" ref="Y524">#REF!</f>
      </c>
      <c r="Z524" s="76" cm="1">
        <f t="array" ref="Z524">MAX(O524-Y524,0)</f>
      </c>
      <c r="AA524" s="9"/>
    </row>
    <row r="525" ht="13.65" customHeight="1">
      <c r="A525" s="24" cm="1">
        <f t="array" ref="A525">A524+1</f>
        <v>43615</v>
      </c>
      <c r="B525" s="200" cm="1">
        <f t="array" ref="B525">YEAR(A525)</f>
        <v>2019</v>
      </c>
      <c r="C525" s="201" cm="1">
        <f t="array" ref="C525">MONTH(A525)</f>
        <v>5</v>
      </c>
      <c r="D525" s="125" cm="1">
        <f t="array" ref="D525">'P'!D525</f>
        <v>206170</v>
      </c>
      <c r="E525" s="125" cm="1">
        <f t="array" ref="E525">'C'!E525</f>
        <v>344460</v>
      </c>
      <c r="F525" s="41" cm="1">
        <f t="array" ref="F525">D525+E525</f>
        <v>550630</v>
      </c>
      <c r="G525" s="119" cm="1">
        <f t="array" ref="G525">F525-F524</f>
        <v>780</v>
      </c>
      <c r="H525" s="119" cm="1">
        <f t="array" ref="H525">IF(G525&gt;0,G525,0)</f>
        <v>780</v>
      </c>
      <c r="I525" s="113" cm="1">
        <f t="array" ref="I525">MAX($F$334:F525)</f>
        <v>550630</v>
      </c>
      <c r="J525" s="126"/>
      <c r="K525" s="121" cm="1">
        <f t="array" ref="K525">MAX(0,I525-I524)</f>
        <v>780</v>
      </c>
      <c r="L525" s="113" cm="1">
        <f t="array" ref="L525">MIN(F525:F554)</f>
        <v>550630</v>
      </c>
      <c r="M525" s="113" cm="1">
        <f t="array" ref="M525">MAX(0,L525-L524)</f>
        <v>780</v>
      </c>
      <c r="N525" s="122" cm="1">
        <f t="array" ref="N525">MIN(M525,H525-K525)</f>
        <v>0</v>
      </c>
      <c r="O525" s="113" cm="1">
        <f t="array" ref="O525">K525+N525</f>
        <v>780</v>
      </c>
      <c r="P525" s="113" cm="1">
        <f t="array" ref="P525">H525-O525</f>
        <v>0</v>
      </c>
      <c r="Q525" s="119" cm="1">
        <f t="array" ref="Q525">MAX(0,IF(AND(K525=0,P525&gt;0),0,Q524+K525+U524))</f>
        <v>18680</v>
      </c>
      <c r="R525" s="119" cm="1">
        <f t="array" ref="R525">MAX(0,R524+P525+V524)</f>
        <v>0</v>
      </c>
      <c r="S525" s="199" cm="1">
        <f t="array" ref="S525">IF(G525&lt;0,G525,0)</f>
        <v>0</v>
      </c>
      <c r="T525" s="199" cm="1">
        <f t="array" ref="T525">MIN(0,S525+R524+V524)</f>
        <v>0</v>
      </c>
      <c r="U525" s="165" cm="1">
        <f t="array" ref="U525">MAX(S525,IF(Q525&gt;0,MAX(-Q525,S525),T525))</f>
        <v>0</v>
      </c>
      <c r="V525" s="166" cm="1">
        <f t="array" ref="V525">S525-U525</f>
        <v>0</v>
      </c>
      <c r="W525" s="105"/>
      <c r="X525" s="9"/>
      <c r="Y525" s="76" cm="1">
        <f t="array" ref="Y525">#REF!</f>
      </c>
      <c r="Z525" s="76" cm="1">
        <f t="array" ref="Z525">MAX(O525-Y525,0)</f>
      </c>
      <c r="AA525" s="9"/>
    </row>
    <row r="526" ht="13.65" customHeight="1">
      <c r="A526" s="24" cm="1">
        <f t="array" ref="A526">A525+1</f>
        <v>43616</v>
      </c>
      <c r="B526" s="200" cm="1">
        <f t="array" ref="B526">YEAR(A526)</f>
        <v>2019</v>
      </c>
      <c r="C526" s="201" cm="1">
        <f t="array" ref="C526">MONTH(A526)</f>
        <v>5</v>
      </c>
      <c r="D526" s="125" cm="1">
        <f t="array" ref="D526">'P'!D526</f>
        <v>206190</v>
      </c>
      <c r="E526" s="125" cm="1">
        <f t="array" ref="E526">'C'!E526</f>
        <v>345420</v>
      </c>
      <c r="F526" s="41" cm="1">
        <f t="array" ref="F526">D526+E526</f>
        <v>551610</v>
      </c>
      <c r="G526" s="119" cm="1">
        <f t="array" ref="G526">F526-F525</f>
        <v>980</v>
      </c>
      <c r="H526" s="119" cm="1">
        <f t="array" ref="H526">IF(G526&gt;0,G526,0)</f>
        <v>980</v>
      </c>
      <c r="I526" s="113" cm="1">
        <f t="array" ref="I526">MAX($F$334:F526)</f>
        <v>551610</v>
      </c>
      <c r="J526" s="126"/>
      <c r="K526" s="121" cm="1">
        <f t="array" ref="K526">MAX(0,I526-I525)</f>
        <v>980</v>
      </c>
      <c r="L526" s="113" cm="1">
        <f t="array" ref="L526">MIN(F526:F555)</f>
        <v>551610</v>
      </c>
      <c r="M526" s="113" cm="1">
        <f t="array" ref="M526">MAX(0,L526-L525)</f>
        <v>980</v>
      </c>
      <c r="N526" s="122" cm="1">
        <f t="array" ref="N526">MIN(M526,H526-K526)</f>
        <v>0</v>
      </c>
      <c r="O526" s="113" cm="1">
        <f t="array" ref="O526">K526+N526</f>
        <v>980</v>
      </c>
      <c r="P526" s="113" cm="1">
        <f t="array" ref="P526">H526-O526</f>
        <v>0</v>
      </c>
      <c r="Q526" s="119" cm="1">
        <f t="array" ref="Q526">MAX(0,IF(AND(K526=0,P526&gt;0),0,Q525+K526+U525))</f>
        <v>19660</v>
      </c>
      <c r="R526" s="119" cm="1">
        <f t="array" ref="R526">MAX(0,R525+P526+V525)</f>
        <v>0</v>
      </c>
      <c r="S526" s="199" cm="1">
        <f t="array" ref="S526">IF(G526&lt;0,G526,0)</f>
        <v>0</v>
      </c>
      <c r="T526" s="199" cm="1">
        <f t="array" ref="T526">MIN(0,S526+R525+V525)</f>
        <v>0</v>
      </c>
      <c r="U526" s="165" cm="1">
        <f t="array" ref="U526">MAX(S526,IF(Q526&gt;0,MAX(-Q526,S526),T526))</f>
        <v>0</v>
      </c>
      <c r="V526" s="166" cm="1">
        <f t="array" ref="V526">S526-U526</f>
        <v>0</v>
      </c>
      <c r="W526" s="105"/>
      <c r="X526" s="9"/>
      <c r="Y526" s="76" cm="1">
        <f t="array" ref="Y526">#REF!</f>
      </c>
      <c r="Z526" s="76" cm="1">
        <f t="array" ref="Z526">MAX(O526-Y526,0)</f>
      </c>
      <c r="AA526" s="9"/>
    </row>
    <row r="527" ht="13.65" customHeight="1">
      <c r="A527" s="24" cm="1">
        <f t="array" ref="A527">A526+1</f>
        <v>43617</v>
      </c>
      <c r="B527" s="200" cm="1">
        <f t="array" ref="B527">YEAR(A527)</f>
        <v>2019</v>
      </c>
      <c r="C527" s="201" cm="1">
        <f t="array" ref="C527">MONTH(A527)</f>
        <v>6</v>
      </c>
      <c r="D527" s="125" cm="1">
        <f t="array" ref="D527">'P'!D527</f>
        <v>206400</v>
      </c>
      <c r="E527" s="125" cm="1">
        <f t="array" ref="E527">'C'!E527</f>
        <v>346590</v>
      </c>
      <c r="F527" s="41" cm="1">
        <f t="array" ref="F527">D527+E527</f>
        <v>552990</v>
      </c>
      <c r="G527" s="119" cm="1">
        <f t="array" ref="G527">F527-F526</f>
        <v>1380</v>
      </c>
      <c r="H527" s="119" cm="1">
        <f t="array" ref="H527">IF(G527&gt;0,G527,0)</f>
        <v>1380</v>
      </c>
      <c r="I527" s="113" cm="1">
        <f t="array" ref="I527">MAX($F$334:F527)</f>
        <v>552990</v>
      </c>
      <c r="J527" s="126"/>
      <c r="K527" s="121" cm="1">
        <f t="array" ref="K527">MAX(0,I527-I526)</f>
        <v>1380</v>
      </c>
      <c r="L527" s="113" cm="1">
        <f t="array" ref="L527">MIN(F527:F556)</f>
        <v>552990</v>
      </c>
      <c r="M527" s="113" cm="1">
        <f t="array" ref="M527">MAX(0,L527-L526)</f>
        <v>1380</v>
      </c>
      <c r="N527" s="122" cm="1">
        <f t="array" ref="N527">MIN(M527,H527-K527)</f>
        <v>0</v>
      </c>
      <c r="O527" s="113" cm="1">
        <f t="array" ref="O527">K527+N527</f>
        <v>1380</v>
      </c>
      <c r="P527" s="113" cm="1">
        <f t="array" ref="P527">H527-O527</f>
        <v>0</v>
      </c>
      <c r="Q527" s="119" cm="1">
        <f t="array" ref="Q527">MAX(0,IF(AND(K527=0,P527&gt;0),0,Q526+K527+U526))</f>
        <v>21040</v>
      </c>
      <c r="R527" s="119" cm="1">
        <f t="array" ref="R527">MAX(0,R526+P527+V526)</f>
        <v>0</v>
      </c>
      <c r="S527" s="199" cm="1">
        <f t="array" ref="S527">IF(G527&lt;0,G527,0)</f>
        <v>0</v>
      </c>
      <c r="T527" s="199" cm="1">
        <f t="array" ref="T527">MIN(0,S527+R526+V526)</f>
        <v>0</v>
      </c>
      <c r="U527" s="165" cm="1">
        <f t="array" ref="U527">MAX(S527,IF(Q527&gt;0,MAX(-Q527,S527),T527))</f>
        <v>0</v>
      </c>
      <c r="V527" s="166" cm="1">
        <f t="array" ref="V527">S527-U527</f>
        <v>0</v>
      </c>
      <c r="W527" s="105"/>
      <c r="X527" s="9"/>
      <c r="Y527" s="76" cm="1">
        <f t="array" ref="Y527">#REF!</f>
      </c>
      <c r="Z527" s="76" cm="1">
        <f t="array" ref="Z527">MAX(O527-Y527,0)</f>
      </c>
      <c r="AA527" s="9"/>
    </row>
    <row r="528" ht="13.65" customHeight="1">
      <c r="A528" s="24" cm="1">
        <f t="array" ref="A528">A527+1</f>
        <v>43618</v>
      </c>
      <c r="B528" s="200" cm="1">
        <f t="array" ref="B528">YEAR(A528)</f>
        <v>2019</v>
      </c>
      <c r="C528" s="201" cm="1">
        <f t="array" ref="C528">MONTH(A528)</f>
        <v>6</v>
      </c>
      <c r="D528" s="125" cm="1">
        <f t="array" ref="D528">'P'!D528</f>
        <v>206490</v>
      </c>
      <c r="E528" s="125" cm="1">
        <f t="array" ref="E528">'C'!E528</f>
        <v>348370</v>
      </c>
      <c r="F528" s="41" cm="1">
        <f t="array" ref="F528">D528+E528</f>
        <v>554860</v>
      </c>
      <c r="G528" s="119" cm="1">
        <f t="array" ref="G528">F528-F527</f>
        <v>1870</v>
      </c>
      <c r="H528" s="119" cm="1">
        <f t="array" ref="H528">IF(G528&gt;0,G528,0)</f>
        <v>1870</v>
      </c>
      <c r="I528" s="113" cm="1">
        <f t="array" ref="I528">MAX($F$334:F528)</f>
        <v>554860</v>
      </c>
      <c r="J528" s="126"/>
      <c r="K528" s="121" cm="1">
        <f t="array" ref="K528">MAX(0,I528-I527)</f>
        <v>1870</v>
      </c>
      <c r="L528" s="113" cm="1">
        <f t="array" ref="L528">MIN(F528:F557)</f>
        <v>554860</v>
      </c>
      <c r="M528" s="113" cm="1">
        <f t="array" ref="M528">MAX(0,L528-L527)</f>
        <v>1870</v>
      </c>
      <c r="N528" s="122" cm="1">
        <f t="array" ref="N528">MIN(M528,H528-K528)</f>
        <v>0</v>
      </c>
      <c r="O528" s="113" cm="1">
        <f t="array" ref="O528">K528+N528</f>
        <v>1870</v>
      </c>
      <c r="P528" s="113" cm="1">
        <f t="array" ref="P528">H528-O528</f>
        <v>0</v>
      </c>
      <c r="Q528" s="119" cm="1">
        <f t="array" ref="Q528">MAX(0,IF(AND(K528=0,P528&gt;0),0,Q527+K528+U527))</f>
        <v>22910</v>
      </c>
      <c r="R528" s="119" cm="1">
        <f t="array" ref="R528">MAX(0,R527+P528+V527)</f>
        <v>0</v>
      </c>
      <c r="S528" s="199" cm="1">
        <f t="array" ref="S528">IF(G528&lt;0,G528,0)</f>
        <v>0</v>
      </c>
      <c r="T528" s="199" cm="1">
        <f t="array" ref="T528">MIN(0,S528+R527+V527)</f>
        <v>0</v>
      </c>
      <c r="U528" s="165" cm="1">
        <f t="array" ref="U528">MAX(S528,IF(Q528&gt;0,MAX(-Q528,S528),T528))</f>
        <v>0</v>
      </c>
      <c r="V528" s="166" cm="1">
        <f t="array" ref="V528">S528-U528</f>
        <v>0</v>
      </c>
      <c r="W528" s="105"/>
      <c r="X528" s="9"/>
      <c r="Y528" s="76" cm="1">
        <f t="array" ref="Y528">#REF!</f>
      </c>
      <c r="Z528" s="76" cm="1">
        <f t="array" ref="Z528">MAX(O528-Y528,0)</f>
      </c>
      <c r="AA528" s="9"/>
    </row>
    <row r="529" ht="13.65" customHeight="1">
      <c r="A529" s="24" cm="1">
        <f t="array" ref="A529">A528+1</f>
        <v>43619</v>
      </c>
      <c r="B529" s="200" cm="1">
        <f t="array" ref="B529">YEAR(A529)</f>
        <v>2019</v>
      </c>
      <c r="C529" s="201" cm="1">
        <f t="array" ref="C529">MONTH(A529)</f>
        <v>6</v>
      </c>
      <c r="D529" s="125" cm="1">
        <f t="array" ref="D529">'P'!D529</f>
        <v>206920</v>
      </c>
      <c r="E529" s="125" cm="1">
        <f t="array" ref="E529">'C'!E529</f>
        <v>351190</v>
      </c>
      <c r="F529" s="41" cm="1">
        <f t="array" ref="F529">D529+E529</f>
        <v>558110</v>
      </c>
      <c r="G529" s="119" cm="1">
        <f t="array" ref="G529">F529-F528</f>
        <v>3250</v>
      </c>
      <c r="H529" s="119" cm="1">
        <f t="array" ref="H529">IF(G529&gt;0,G529,0)</f>
        <v>3250</v>
      </c>
      <c r="I529" s="113" cm="1">
        <f t="array" ref="I529">MAX($F$334:F529)</f>
        <v>558110</v>
      </c>
      <c r="J529" s="126"/>
      <c r="K529" s="121" cm="1">
        <f t="array" ref="K529">MAX(0,I529-I528)</f>
        <v>3250</v>
      </c>
      <c r="L529" s="113" cm="1">
        <f t="array" ref="L529">MIN(F529:F558)</f>
        <v>558110</v>
      </c>
      <c r="M529" s="113" cm="1">
        <f t="array" ref="M529">MAX(0,L529-L528)</f>
        <v>3250</v>
      </c>
      <c r="N529" s="122" cm="1">
        <f t="array" ref="N529">MIN(M529,H529-K529)</f>
        <v>0</v>
      </c>
      <c r="O529" s="113" cm="1">
        <f t="array" ref="O529">K529+N529</f>
        <v>3250</v>
      </c>
      <c r="P529" s="113" cm="1">
        <f t="array" ref="P529">H529-O529</f>
        <v>0</v>
      </c>
      <c r="Q529" s="119" cm="1">
        <f t="array" ref="Q529">MAX(0,IF(AND(K529=0,P529&gt;0),0,Q528+K529+U528))</f>
        <v>26160</v>
      </c>
      <c r="R529" s="119" cm="1">
        <f t="array" ref="R529">MAX(0,R528+P529+V528)</f>
        <v>0</v>
      </c>
      <c r="S529" s="199" cm="1">
        <f t="array" ref="S529">IF(G529&lt;0,G529,0)</f>
        <v>0</v>
      </c>
      <c r="T529" s="199" cm="1">
        <f t="array" ref="T529">MIN(0,S529+R528+V528)</f>
        <v>0</v>
      </c>
      <c r="U529" s="165" cm="1">
        <f t="array" ref="U529">MAX(S529,IF(Q529&gt;0,MAX(-Q529,S529),T529))</f>
        <v>0</v>
      </c>
      <c r="V529" s="166" cm="1">
        <f t="array" ref="V529">S529-U529</f>
        <v>0</v>
      </c>
      <c r="W529" s="105"/>
      <c r="X529" s="9"/>
      <c r="Y529" s="76" cm="1">
        <f t="array" ref="Y529">#REF!</f>
      </c>
      <c r="Z529" s="76" cm="1">
        <f t="array" ref="Z529">MAX(O529-Y529,0)</f>
      </c>
      <c r="AA529" s="9"/>
    </row>
    <row r="530" ht="13.65" customHeight="1">
      <c r="A530" s="24" cm="1">
        <f t="array" ref="A530">A529+1</f>
        <v>43620</v>
      </c>
      <c r="B530" s="200" cm="1">
        <f t="array" ref="B530">YEAR(A530)</f>
        <v>2019</v>
      </c>
      <c r="C530" s="201" cm="1">
        <f t="array" ref="C530">MONTH(A530)</f>
        <v>6</v>
      </c>
      <c r="D530" s="125" cm="1">
        <f t="array" ref="D530">'P'!D530</f>
        <v>206760</v>
      </c>
      <c r="E530" s="125" cm="1">
        <f t="array" ref="E530">'C'!E530</f>
        <v>354370</v>
      </c>
      <c r="F530" s="41" cm="1">
        <f t="array" ref="F530">D530+E530</f>
        <v>561130</v>
      </c>
      <c r="G530" s="119" cm="1">
        <f t="array" ref="G530">F530-F529</f>
        <v>3020</v>
      </c>
      <c r="H530" s="119" cm="1">
        <f t="array" ref="H530">IF(G530&gt;0,G530,0)</f>
        <v>3020</v>
      </c>
      <c r="I530" s="113" cm="1">
        <f t="array" ref="I530">MAX($F$334:F530)</f>
        <v>561130</v>
      </c>
      <c r="J530" s="126"/>
      <c r="K530" s="121" cm="1">
        <f t="array" ref="K530">MAX(0,I530-I529)</f>
        <v>3020</v>
      </c>
      <c r="L530" s="113" cm="1">
        <f t="array" ref="L530">MIN(F530:F559)</f>
        <v>561130</v>
      </c>
      <c r="M530" s="113" cm="1">
        <f t="array" ref="M530">MAX(0,L530-L529)</f>
        <v>3020</v>
      </c>
      <c r="N530" s="122" cm="1">
        <f t="array" ref="N530">MIN(M530,H530-K530)</f>
        <v>0</v>
      </c>
      <c r="O530" s="113" cm="1">
        <f t="array" ref="O530">K530+N530</f>
        <v>3020</v>
      </c>
      <c r="P530" s="113" cm="1">
        <f t="array" ref="P530">H530-O530</f>
        <v>0</v>
      </c>
      <c r="Q530" s="119" cm="1">
        <f t="array" ref="Q530">MAX(0,IF(AND(K530=0,P530&gt;0),0,Q529+K530+U529))</f>
        <v>29180</v>
      </c>
      <c r="R530" s="119" cm="1">
        <f t="array" ref="R530">MAX(0,R529+P530+V529)</f>
        <v>0</v>
      </c>
      <c r="S530" s="199" cm="1">
        <f t="array" ref="S530">IF(G530&lt;0,G530,0)</f>
        <v>0</v>
      </c>
      <c r="T530" s="199" cm="1">
        <f t="array" ref="T530">MIN(0,S530+R529+V529)</f>
        <v>0</v>
      </c>
      <c r="U530" s="165" cm="1">
        <f t="array" ref="U530">MAX(S530,IF(Q530&gt;0,MAX(-Q530,S530),T530))</f>
        <v>0</v>
      </c>
      <c r="V530" s="166" cm="1">
        <f t="array" ref="V530">S530-U530</f>
        <v>0</v>
      </c>
      <c r="W530" s="105"/>
      <c r="X530" s="9"/>
      <c r="Y530" s="76" cm="1">
        <f t="array" ref="Y530">#REF!</f>
      </c>
      <c r="Z530" s="76" cm="1">
        <f t="array" ref="Z530">MAX(O530-Y530,0)</f>
      </c>
      <c r="AA530" s="9"/>
    </row>
    <row r="531" ht="13.65" customHeight="1">
      <c r="A531" s="24" cm="1">
        <f t="array" ref="A531">A530+1</f>
        <v>43621</v>
      </c>
      <c r="B531" s="200" cm="1">
        <f t="array" ref="B531">YEAR(A531)</f>
        <v>2019</v>
      </c>
      <c r="C531" s="201" cm="1">
        <f t="array" ref="C531">MONTH(A531)</f>
        <v>6</v>
      </c>
      <c r="D531" s="125" cm="1">
        <f t="array" ref="D531">'P'!D531</f>
        <v>206830</v>
      </c>
      <c r="E531" s="125" cm="1">
        <f t="array" ref="E531">'C'!E531</f>
        <v>357350</v>
      </c>
      <c r="F531" s="41" cm="1">
        <f t="array" ref="F531">D531+E531</f>
        <v>564180</v>
      </c>
      <c r="G531" s="119" cm="1">
        <f t="array" ref="G531">F531-F530</f>
        <v>3050</v>
      </c>
      <c r="H531" s="119" cm="1">
        <f t="array" ref="H531">IF(G531&gt;0,G531,0)</f>
        <v>3050</v>
      </c>
      <c r="I531" s="113" cm="1">
        <f t="array" ref="I531">MAX($F$334:F531)</f>
        <v>564180</v>
      </c>
      <c r="J531" s="126"/>
      <c r="K531" s="121" cm="1">
        <f t="array" ref="K531">MAX(0,I531-I530)</f>
        <v>3050</v>
      </c>
      <c r="L531" s="113" cm="1">
        <f t="array" ref="L531">MIN(F531:F560)</f>
        <v>564180</v>
      </c>
      <c r="M531" s="113" cm="1">
        <f t="array" ref="M531">MAX(0,L531-L530)</f>
        <v>3050</v>
      </c>
      <c r="N531" s="122" cm="1">
        <f t="array" ref="N531">MIN(M531,H531-K531)</f>
        <v>0</v>
      </c>
      <c r="O531" s="113" cm="1">
        <f t="array" ref="O531">K531+N531</f>
        <v>3050</v>
      </c>
      <c r="P531" s="113" cm="1">
        <f t="array" ref="P531">H531-O531</f>
        <v>0</v>
      </c>
      <c r="Q531" s="119" cm="1">
        <f t="array" ref="Q531">MAX(0,IF(AND(K531=0,P531&gt;0),0,Q530+K531+U530))</f>
        <v>32230</v>
      </c>
      <c r="R531" s="119" cm="1">
        <f t="array" ref="R531">MAX(0,R530+P531+V530)</f>
        <v>0</v>
      </c>
      <c r="S531" s="199" cm="1">
        <f t="array" ref="S531">IF(G531&lt;0,G531,0)</f>
        <v>0</v>
      </c>
      <c r="T531" s="199" cm="1">
        <f t="array" ref="T531">MIN(0,S531+R530+V530)</f>
        <v>0</v>
      </c>
      <c r="U531" s="165" cm="1">
        <f t="array" ref="U531">MAX(S531,IF(Q531&gt;0,MAX(-Q531,S531),T531))</f>
        <v>0</v>
      </c>
      <c r="V531" s="166" cm="1">
        <f t="array" ref="V531">S531-U531</f>
        <v>0</v>
      </c>
      <c r="W531" s="105"/>
      <c r="X531" s="9"/>
      <c r="Y531" s="76" cm="1">
        <f t="array" ref="Y531">#REF!</f>
      </c>
      <c r="Z531" s="76" cm="1">
        <f t="array" ref="Z531">MAX(O531-Y531,0)</f>
      </c>
      <c r="AA531" s="9"/>
    </row>
    <row r="532" ht="13.65" customHeight="1">
      <c r="A532" s="24" cm="1">
        <f t="array" ref="A532">A531+1</f>
        <v>43622</v>
      </c>
      <c r="B532" s="200" cm="1">
        <f t="array" ref="B532">YEAR(A532)</f>
        <v>2019</v>
      </c>
      <c r="C532" s="201" cm="1">
        <f t="array" ref="C532">MONTH(A532)</f>
        <v>6</v>
      </c>
      <c r="D532" s="125" cm="1">
        <f t="array" ref="D532">'P'!D532</f>
        <v>206690</v>
      </c>
      <c r="E532" s="125" cm="1">
        <f t="array" ref="E532">'C'!E532</f>
        <v>360140</v>
      </c>
      <c r="F532" s="41" cm="1">
        <f t="array" ref="F532">D532+E532</f>
        <v>566830</v>
      </c>
      <c r="G532" s="119" cm="1">
        <f t="array" ref="G532">F532-F531</f>
        <v>2650</v>
      </c>
      <c r="H532" s="119" cm="1">
        <f t="array" ref="H532">IF(G532&gt;0,G532,0)</f>
        <v>2650</v>
      </c>
      <c r="I532" s="113" cm="1">
        <f t="array" ref="I532">MAX($F$334:F532)</f>
        <v>566830</v>
      </c>
      <c r="J532" s="126"/>
      <c r="K532" s="121" cm="1">
        <f t="array" ref="K532">MAX(0,I532-I531)</f>
        <v>2650</v>
      </c>
      <c r="L532" s="113" cm="1">
        <f t="array" ref="L532">MIN(F532:F561)</f>
        <v>566830</v>
      </c>
      <c r="M532" s="113" cm="1">
        <f t="array" ref="M532">MAX(0,L532-L531)</f>
        <v>2650</v>
      </c>
      <c r="N532" s="122" cm="1">
        <f t="array" ref="N532">MIN(M532,H532-K532)</f>
        <v>0</v>
      </c>
      <c r="O532" s="113" cm="1">
        <f t="array" ref="O532">K532+N532</f>
        <v>2650</v>
      </c>
      <c r="P532" s="113" cm="1">
        <f t="array" ref="P532">H532-O532</f>
        <v>0</v>
      </c>
      <c r="Q532" s="119" cm="1">
        <f t="array" ref="Q532">MAX(0,IF(AND(K532=0,P532&gt;0),0,Q531+K532+U531))</f>
        <v>34880</v>
      </c>
      <c r="R532" s="119" cm="1">
        <f t="array" ref="R532">MAX(0,R531+P532+V531)</f>
        <v>0</v>
      </c>
      <c r="S532" s="199" cm="1">
        <f t="array" ref="S532">IF(G532&lt;0,G532,0)</f>
        <v>0</v>
      </c>
      <c r="T532" s="199" cm="1">
        <f t="array" ref="T532">MIN(0,S532+R531+V531)</f>
        <v>0</v>
      </c>
      <c r="U532" s="165" cm="1">
        <f t="array" ref="U532">MAX(S532,IF(Q532&gt;0,MAX(-Q532,S532),T532))</f>
        <v>0</v>
      </c>
      <c r="V532" s="166" cm="1">
        <f t="array" ref="V532">S532-U532</f>
        <v>0</v>
      </c>
      <c r="W532" s="105"/>
      <c r="X532" s="9"/>
      <c r="Y532" s="76" cm="1">
        <f t="array" ref="Y532">#REF!</f>
      </c>
      <c r="Z532" s="76" cm="1">
        <f t="array" ref="Z532">MAX(O532-Y532,0)</f>
      </c>
      <c r="AA532" s="9"/>
    </row>
    <row r="533" ht="13.65" customHeight="1">
      <c r="A533" s="24" cm="1">
        <f t="array" ref="A533">A532+1</f>
        <v>43623</v>
      </c>
      <c r="B533" s="200" cm="1">
        <f t="array" ref="B533">YEAR(A533)</f>
        <v>2019</v>
      </c>
      <c r="C533" s="201" cm="1">
        <f t="array" ref="C533">MONTH(A533)</f>
        <v>6</v>
      </c>
      <c r="D533" s="125" cm="1">
        <f t="array" ref="D533">'P'!D533</f>
        <v>206580</v>
      </c>
      <c r="E533" s="125" cm="1">
        <f t="array" ref="E533">'C'!E533</f>
        <v>362590</v>
      </c>
      <c r="F533" s="41" cm="1">
        <f t="array" ref="F533">D533+E533</f>
        <v>569170</v>
      </c>
      <c r="G533" s="119" cm="1">
        <f t="array" ref="G533">F533-F532</f>
        <v>2340</v>
      </c>
      <c r="H533" s="119" cm="1">
        <f t="array" ref="H533">IF(G533&gt;0,G533,0)</f>
        <v>2340</v>
      </c>
      <c r="I533" s="113" cm="1">
        <f t="array" ref="I533">MAX($F$334:F533)</f>
        <v>569170</v>
      </c>
      <c r="J533" s="126"/>
      <c r="K533" s="121" cm="1">
        <f t="array" ref="K533">MAX(0,I533-I532)</f>
        <v>2340</v>
      </c>
      <c r="L533" s="113" cm="1">
        <f t="array" ref="L533">MIN(F533:F562)</f>
        <v>569170</v>
      </c>
      <c r="M533" s="113" cm="1">
        <f t="array" ref="M533">MAX(0,L533-L532)</f>
        <v>2340</v>
      </c>
      <c r="N533" s="122" cm="1">
        <f t="array" ref="N533">MIN(M533,H533-K533)</f>
        <v>0</v>
      </c>
      <c r="O533" s="113" cm="1">
        <f t="array" ref="O533">K533+N533</f>
        <v>2340</v>
      </c>
      <c r="P533" s="113" cm="1">
        <f t="array" ref="P533">H533-O533</f>
        <v>0</v>
      </c>
      <c r="Q533" s="119" cm="1">
        <f t="array" ref="Q533">MAX(0,IF(AND(K533=0,P533&gt;0),0,Q532+K533+U532))</f>
        <v>37220</v>
      </c>
      <c r="R533" s="119" cm="1">
        <f t="array" ref="R533">MAX(0,R532+P533+V532)</f>
        <v>0</v>
      </c>
      <c r="S533" s="199" cm="1">
        <f t="array" ref="S533">IF(G533&lt;0,G533,0)</f>
        <v>0</v>
      </c>
      <c r="T533" s="199" cm="1">
        <f t="array" ref="T533">MIN(0,S533+R532+V532)</f>
        <v>0</v>
      </c>
      <c r="U533" s="165" cm="1">
        <f t="array" ref="U533">MAX(S533,IF(Q533&gt;0,MAX(-Q533,S533),T533))</f>
        <v>0</v>
      </c>
      <c r="V533" s="166" cm="1">
        <f t="array" ref="V533">S533-U533</f>
        <v>0</v>
      </c>
      <c r="W533" s="105"/>
      <c r="X533" s="9"/>
      <c r="Y533" s="76" cm="1">
        <f t="array" ref="Y533">#REF!</f>
      </c>
      <c r="Z533" s="76" cm="1">
        <f t="array" ref="Z533">MAX(O533-Y533,0)</f>
      </c>
      <c r="AA533" s="9"/>
    </row>
    <row r="534" ht="13.65" customHeight="1">
      <c r="A534" s="24" cm="1">
        <f t="array" ref="A534">A533+1</f>
        <v>43624</v>
      </c>
      <c r="B534" s="200" cm="1">
        <f t="array" ref="B534">YEAR(A534)</f>
        <v>2019</v>
      </c>
      <c r="C534" s="201" cm="1">
        <f t="array" ref="C534">MONTH(A534)</f>
        <v>6</v>
      </c>
      <c r="D534" s="125" cm="1">
        <f t="array" ref="D534">'P'!D534</f>
        <v>206420</v>
      </c>
      <c r="E534" s="125" cm="1">
        <f t="array" ref="E534">'C'!E534</f>
        <v>364340</v>
      </c>
      <c r="F534" s="41" cm="1">
        <f t="array" ref="F534">D534+E534</f>
        <v>570760</v>
      </c>
      <c r="G534" s="119" cm="1">
        <f t="array" ref="G534">F534-F533</f>
        <v>1590</v>
      </c>
      <c r="H534" s="119" cm="1">
        <f t="array" ref="H534">IF(G534&gt;0,G534,0)</f>
        <v>1590</v>
      </c>
      <c r="I534" s="113" cm="1">
        <f t="array" ref="I534">MAX($F$334:F534)</f>
        <v>570760</v>
      </c>
      <c r="J534" s="126"/>
      <c r="K534" s="121" cm="1">
        <f t="array" ref="K534">MAX(0,I534-I533)</f>
        <v>1590</v>
      </c>
      <c r="L534" s="113" cm="1">
        <f t="array" ref="L534">MIN(F534:F563)</f>
        <v>570760</v>
      </c>
      <c r="M534" s="113" cm="1">
        <f t="array" ref="M534">MAX(0,L534-L533)</f>
        <v>1590</v>
      </c>
      <c r="N534" s="122" cm="1">
        <f t="array" ref="N534">MIN(M534,H534-K534)</f>
        <v>0</v>
      </c>
      <c r="O534" s="113" cm="1">
        <f t="array" ref="O534">K534+N534</f>
        <v>1590</v>
      </c>
      <c r="P534" s="113" cm="1">
        <f t="array" ref="P534">H534-O534</f>
        <v>0</v>
      </c>
      <c r="Q534" s="119" cm="1">
        <f t="array" ref="Q534">MAX(0,IF(AND(K534=0,P534&gt;0),0,Q533+K534+U533))</f>
        <v>38810</v>
      </c>
      <c r="R534" s="119" cm="1">
        <f t="array" ref="R534">MAX(0,R533+P534+V533)</f>
        <v>0</v>
      </c>
      <c r="S534" s="199" cm="1">
        <f t="array" ref="S534">IF(G534&lt;0,G534,0)</f>
        <v>0</v>
      </c>
      <c r="T534" s="199" cm="1">
        <f t="array" ref="T534">MIN(0,S534+R533+V533)</f>
        <v>0</v>
      </c>
      <c r="U534" s="165" cm="1">
        <f t="array" ref="U534">MAX(S534,IF(Q534&gt;0,MAX(-Q534,S534),T534))</f>
        <v>0</v>
      </c>
      <c r="V534" s="166" cm="1">
        <f t="array" ref="V534">S534-U534</f>
        <v>0</v>
      </c>
      <c r="W534" s="105"/>
      <c r="X534" s="9"/>
      <c r="Y534" s="76" cm="1">
        <f t="array" ref="Y534">#REF!</f>
      </c>
      <c r="Z534" s="76" cm="1">
        <f t="array" ref="Z534">MAX(O534-Y534,0)</f>
      </c>
      <c r="AA534" s="9"/>
    </row>
    <row r="535" ht="13.65" customHeight="1">
      <c r="A535" s="24" cm="1">
        <f t="array" ref="A535">A534+1</f>
        <v>43625</v>
      </c>
      <c r="B535" s="200" cm="1">
        <f t="array" ref="B535">YEAR(A535)</f>
        <v>2019</v>
      </c>
      <c r="C535" s="201" cm="1">
        <f t="array" ref="C535">MONTH(A535)</f>
        <v>6</v>
      </c>
      <c r="D535" s="125" cm="1">
        <f t="array" ref="D535">'P'!D535</f>
        <v>206370</v>
      </c>
      <c r="E535" s="125" cm="1">
        <f t="array" ref="E535">'C'!E535</f>
        <v>365880</v>
      </c>
      <c r="F535" s="41" cm="1">
        <f t="array" ref="F535">D535+E535</f>
        <v>572250</v>
      </c>
      <c r="G535" s="119" cm="1">
        <f t="array" ref="G535">F535-F534</f>
        <v>1490</v>
      </c>
      <c r="H535" s="119" cm="1">
        <f t="array" ref="H535">IF(G535&gt;0,G535,0)</f>
        <v>1490</v>
      </c>
      <c r="I535" s="113" cm="1">
        <f t="array" ref="I535">MAX($F$334:F535)</f>
        <v>572250</v>
      </c>
      <c r="J535" s="126"/>
      <c r="K535" s="121" cm="1">
        <f t="array" ref="K535">MAX(0,I535-I534)</f>
        <v>1490</v>
      </c>
      <c r="L535" s="113" cm="1">
        <f t="array" ref="L535">MIN(F535:F564)</f>
        <v>572250</v>
      </c>
      <c r="M535" s="113" cm="1">
        <f t="array" ref="M535">MAX(0,L535-L534)</f>
        <v>1490</v>
      </c>
      <c r="N535" s="122" cm="1">
        <f t="array" ref="N535">MIN(M535,H535-K535)</f>
        <v>0</v>
      </c>
      <c r="O535" s="113" cm="1">
        <f t="array" ref="O535">K535+N535</f>
        <v>1490</v>
      </c>
      <c r="P535" s="113" cm="1">
        <f t="array" ref="P535">H535-O535</f>
        <v>0</v>
      </c>
      <c r="Q535" s="119" cm="1">
        <f t="array" ref="Q535">MAX(0,IF(AND(K535=0,P535&gt;0),0,Q534+K535+U534))</f>
        <v>40300</v>
      </c>
      <c r="R535" s="119" cm="1">
        <f t="array" ref="R535">MAX(0,R534+P535+V534)</f>
        <v>0</v>
      </c>
      <c r="S535" s="199" cm="1">
        <f t="array" ref="S535">IF(G535&lt;0,G535,0)</f>
        <v>0</v>
      </c>
      <c r="T535" s="199" cm="1">
        <f t="array" ref="T535">MIN(0,S535+R534+V534)</f>
        <v>0</v>
      </c>
      <c r="U535" s="165" cm="1">
        <f t="array" ref="U535">MAX(S535,IF(Q535&gt;0,MAX(-Q535,S535),T535))</f>
        <v>0</v>
      </c>
      <c r="V535" s="166" cm="1">
        <f t="array" ref="V535">S535-U535</f>
        <v>0</v>
      </c>
      <c r="W535" s="105"/>
      <c r="X535" s="9"/>
      <c r="Y535" s="76" cm="1">
        <f t="array" ref="Y535">#REF!</f>
      </c>
      <c r="Z535" s="76" cm="1">
        <f t="array" ref="Z535">MAX(O535-Y535,0)</f>
      </c>
      <c r="AA535" s="9"/>
    </row>
    <row r="536" ht="13.65" customHeight="1">
      <c r="A536" s="24" cm="1">
        <f t="array" ref="A536">A535+1</f>
        <v>43626</v>
      </c>
      <c r="B536" s="200" cm="1">
        <f t="array" ref="B536">YEAR(A536)</f>
        <v>2019</v>
      </c>
      <c r="C536" s="201" cm="1">
        <f t="array" ref="C536">MONTH(A536)</f>
        <v>6</v>
      </c>
      <c r="D536" s="125" cm="1">
        <f t="array" ref="D536">'P'!D536</f>
        <v>206370</v>
      </c>
      <c r="E536" s="125" cm="1">
        <f t="array" ref="E536">'C'!E536</f>
        <v>366870</v>
      </c>
      <c r="F536" s="41" cm="1">
        <f t="array" ref="F536">D536+E536</f>
        <v>573240</v>
      </c>
      <c r="G536" s="119" cm="1">
        <f t="array" ref="G536">F536-F535</f>
        <v>990</v>
      </c>
      <c r="H536" s="119" cm="1">
        <f t="array" ref="H536">IF(G536&gt;0,G536,0)</f>
        <v>990</v>
      </c>
      <c r="I536" s="113" cm="1">
        <f t="array" ref="I536">MAX($F$334:F536)</f>
        <v>573240</v>
      </c>
      <c r="J536" s="126"/>
      <c r="K536" s="121" cm="1">
        <f t="array" ref="K536">MAX(0,I536-I535)</f>
        <v>990</v>
      </c>
      <c r="L536" s="113" cm="1">
        <f t="array" ref="L536">MIN(F536:F565)</f>
        <v>573240</v>
      </c>
      <c r="M536" s="113" cm="1">
        <f t="array" ref="M536">MAX(0,L536-L535)</f>
        <v>990</v>
      </c>
      <c r="N536" s="122" cm="1">
        <f t="array" ref="N536">MIN(M536,H536-K536)</f>
        <v>0</v>
      </c>
      <c r="O536" s="113" cm="1">
        <f t="array" ref="O536">K536+N536</f>
        <v>990</v>
      </c>
      <c r="P536" s="113" cm="1">
        <f t="array" ref="P536">H536-O536</f>
        <v>0</v>
      </c>
      <c r="Q536" s="119" cm="1">
        <f t="array" ref="Q536">MAX(0,IF(AND(K536=0,P536&gt;0),0,Q535+K536+U535))</f>
        <v>41290</v>
      </c>
      <c r="R536" s="119" cm="1">
        <f t="array" ref="R536">MAX(0,R535+P536+V535)</f>
        <v>0</v>
      </c>
      <c r="S536" s="199" cm="1">
        <f t="array" ref="S536">IF(G536&lt;0,G536,0)</f>
        <v>0</v>
      </c>
      <c r="T536" s="199" cm="1">
        <f t="array" ref="T536">MIN(0,S536+R535+V535)</f>
        <v>0</v>
      </c>
      <c r="U536" s="165" cm="1">
        <f t="array" ref="U536">MAX(S536,IF(Q536&gt;0,MAX(-Q536,S536),T536))</f>
        <v>0</v>
      </c>
      <c r="V536" s="166" cm="1">
        <f t="array" ref="V536">S536-U536</f>
        <v>0</v>
      </c>
      <c r="W536" s="105"/>
      <c r="X536" s="9"/>
      <c r="Y536" s="76" cm="1">
        <f t="array" ref="Y536">#REF!</f>
      </c>
      <c r="Z536" s="76" cm="1">
        <f t="array" ref="Z536">MAX(O536-Y536,0)</f>
      </c>
      <c r="AA536" s="9"/>
    </row>
    <row r="537" ht="13.65" customHeight="1">
      <c r="A537" s="24" cm="1">
        <f t="array" ref="A537">A536+1</f>
        <v>43627</v>
      </c>
      <c r="B537" s="200" cm="1">
        <f t="array" ref="B537">YEAR(A537)</f>
        <v>2019</v>
      </c>
      <c r="C537" s="201" cm="1">
        <f t="array" ref="C537">MONTH(A537)</f>
        <v>6</v>
      </c>
      <c r="D537" s="125" cm="1">
        <f t="array" ref="D537">'P'!D537</f>
        <v>206580</v>
      </c>
      <c r="E537" s="125" cm="1">
        <f t="array" ref="E537">'C'!E537</f>
        <v>367500</v>
      </c>
      <c r="F537" s="41" cm="1">
        <f t="array" ref="F537">D537+E537</f>
        <v>574080</v>
      </c>
      <c r="G537" s="119" cm="1">
        <f t="array" ref="G537">F537-F536</f>
        <v>840</v>
      </c>
      <c r="H537" s="119" cm="1">
        <f t="array" ref="H537">IF(G537&gt;0,G537,0)</f>
        <v>840</v>
      </c>
      <c r="I537" s="113" cm="1">
        <f t="array" ref="I537">MAX($F$334:F537)</f>
        <v>574080</v>
      </c>
      <c r="J537" s="126"/>
      <c r="K537" s="121" cm="1">
        <f t="array" ref="K537">MAX(0,I537-I536)</f>
        <v>840</v>
      </c>
      <c r="L537" s="113" cm="1">
        <f t="array" ref="L537">MIN(F537:F566)</f>
        <v>574080</v>
      </c>
      <c r="M537" s="113" cm="1">
        <f t="array" ref="M537">MAX(0,L537-L536)</f>
        <v>840</v>
      </c>
      <c r="N537" s="122" cm="1">
        <f t="array" ref="N537">MIN(M537,H537-K537)</f>
        <v>0</v>
      </c>
      <c r="O537" s="113" cm="1">
        <f t="array" ref="O537">K537+N537</f>
        <v>840</v>
      </c>
      <c r="P537" s="113" cm="1">
        <f t="array" ref="P537">H537-O537</f>
        <v>0</v>
      </c>
      <c r="Q537" s="119" cm="1">
        <f t="array" ref="Q537">MAX(0,IF(AND(K537=0,P537&gt;0),0,Q536+K537+U536))</f>
        <v>42130</v>
      </c>
      <c r="R537" s="119" cm="1">
        <f t="array" ref="R537">MAX(0,R536+P537+V536)</f>
        <v>0</v>
      </c>
      <c r="S537" s="199" cm="1">
        <f t="array" ref="S537">IF(G537&lt;0,G537,0)</f>
        <v>0</v>
      </c>
      <c r="T537" s="199" cm="1">
        <f t="array" ref="T537">MIN(0,S537+R536+V536)</f>
        <v>0</v>
      </c>
      <c r="U537" s="165" cm="1">
        <f t="array" ref="U537">MAX(S537,IF(Q537&gt;0,MAX(-Q537,S537),T537))</f>
        <v>0</v>
      </c>
      <c r="V537" s="166" cm="1">
        <f t="array" ref="V537">S537-U537</f>
        <v>0</v>
      </c>
      <c r="W537" s="105"/>
      <c r="X537" s="9"/>
      <c r="Y537" s="76" cm="1">
        <f t="array" ref="Y537">#REF!</f>
      </c>
      <c r="Z537" s="76" cm="1">
        <f t="array" ref="Z537">MAX(O537-Y537,0)</f>
      </c>
      <c r="AA537" s="9"/>
    </row>
    <row r="538" ht="13.65" customHeight="1">
      <c r="A538" s="24" cm="1">
        <f t="array" ref="A538">A537+1</f>
        <v>43628</v>
      </c>
      <c r="B538" s="200" cm="1">
        <f t="array" ref="B538">YEAR(A538)</f>
        <v>2019</v>
      </c>
      <c r="C538" s="201" cm="1">
        <f t="array" ref="C538">MONTH(A538)</f>
        <v>6</v>
      </c>
      <c r="D538" s="125" cm="1">
        <f t="array" ref="D538">'P'!D538</f>
        <v>207330</v>
      </c>
      <c r="E538" s="125" cm="1">
        <f t="array" ref="E538">'C'!E538</f>
        <v>370040</v>
      </c>
      <c r="F538" s="41" cm="1">
        <f t="array" ref="F538">D538+E538</f>
        <v>577370</v>
      </c>
      <c r="G538" s="119" cm="1">
        <f t="array" ref="G538">F538-F537</f>
        <v>3290</v>
      </c>
      <c r="H538" s="119" cm="1">
        <f t="array" ref="H538">IF(G538&gt;0,G538,0)</f>
        <v>3290</v>
      </c>
      <c r="I538" s="113" cm="1">
        <f t="array" ref="I538">MAX($F$334:F538)</f>
        <v>577370</v>
      </c>
      <c r="J538" s="126"/>
      <c r="K538" s="121" cm="1">
        <f t="array" ref="K538">MAX(0,I538-I537)</f>
        <v>3290</v>
      </c>
      <c r="L538" s="113" cm="1">
        <f t="array" ref="L538">MIN(F538:F567)</f>
        <v>577370</v>
      </c>
      <c r="M538" s="113" cm="1">
        <f t="array" ref="M538">MAX(0,L538-L537)</f>
        <v>3290</v>
      </c>
      <c r="N538" s="122" cm="1">
        <f t="array" ref="N538">MIN(M538,H538-K538)</f>
        <v>0</v>
      </c>
      <c r="O538" s="113" cm="1">
        <f t="array" ref="O538">K538+N538</f>
        <v>3290</v>
      </c>
      <c r="P538" s="113" cm="1">
        <f t="array" ref="P538">H538-O538</f>
        <v>0</v>
      </c>
      <c r="Q538" s="119" cm="1">
        <f t="array" ref="Q538">MAX(0,IF(AND(K538=0,P538&gt;0),0,Q537+K538+U537))</f>
        <v>45420</v>
      </c>
      <c r="R538" s="119" cm="1">
        <f t="array" ref="R538">MAX(0,R537+P538+V537)</f>
        <v>0</v>
      </c>
      <c r="S538" s="199" cm="1">
        <f t="array" ref="S538">IF(G538&lt;0,G538,0)</f>
        <v>0</v>
      </c>
      <c r="T538" s="199" cm="1">
        <f t="array" ref="T538">MIN(0,S538+R537+V537)</f>
        <v>0</v>
      </c>
      <c r="U538" s="165" cm="1">
        <f t="array" ref="U538">MAX(S538,IF(Q538&gt;0,MAX(-Q538,S538),T538))</f>
        <v>0</v>
      </c>
      <c r="V538" s="166" cm="1">
        <f t="array" ref="V538">S538-U538</f>
        <v>0</v>
      </c>
      <c r="W538" s="105"/>
      <c r="X538" s="9"/>
      <c r="Y538" s="76" cm="1">
        <f t="array" ref="Y538">#REF!</f>
      </c>
      <c r="Z538" s="76" cm="1">
        <f t="array" ref="Z538">MAX(O538-Y538,0)</f>
      </c>
      <c r="AA538" s="9"/>
    </row>
    <row r="539" ht="13.65" customHeight="1">
      <c r="A539" s="24" cm="1">
        <f t="array" ref="A539">A538+1</f>
        <v>43629</v>
      </c>
      <c r="B539" s="200" cm="1">
        <f t="array" ref="B539">YEAR(A539)</f>
        <v>2019</v>
      </c>
      <c r="C539" s="201" cm="1">
        <f t="array" ref="C539">MONTH(A539)</f>
        <v>6</v>
      </c>
      <c r="D539" s="125" cm="1">
        <f t="array" ref="D539">'P'!D539</f>
        <v>207560</v>
      </c>
      <c r="E539" s="125" cm="1">
        <f t="array" ref="E539">'C'!E539</f>
        <v>375860</v>
      </c>
      <c r="F539" s="41" cm="1">
        <f t="array" ref="F539">D539+E539</f>
        <v>583420</v>
      </c>
      <c r="G539" s="119" cm="1">
        <f t="array" ref="G539">F539-F538</f>
        <v>6050</v>
      </c>
      <c r="H539" s="119" cm="1">
        <f t="array" ref="H539">IF(G539&gt;0,G539,0)</f>
        <v>6050</v>
      </c>
      <c r="I539" s="113" cm="1">
        <f t="array" ref="I539">MAX($F$334:F539)</f>
        <v>583420</v>
      </c>
      <c r="J539" s="126"/>
      <c r="K539" s="121" cm="1">
        <f t="array" ref="K539">MAX(0,I539-I538)</f>
        <v>6050</v>
      </c>
      <c r="L539" s="113" cm="1">
        <f t="array" ref="L539">MIN(F539:F568)</f>
        <v>583420</v>
      </c>
      <c r="M539" s="113" cm="1">
        <f t="array" ref="M539">MAX(0,L539-L538)</f>
        <v>6050</v>
      </c>
      <c r="N539" s="122" cm="1">
        <f t="array" ref="N539">MIN(M539,H539-K539)</f>
        <v>0</v>
      </c>
      <c r="O539" s="113" cm="1">
        <f t="array" ref="O539">K539+N539</f>
        <v>6050</v>
      </c>
      <c r="P539" s="113" cm="1">
        <f t="array" ref="P539">H539-O539</f>
        <v>0</v>
      </c>
      <c r="Q539" s="119" cm="1">
        <f t="array" ref="Q539">MAX(0,IF(AND(K539=0,P539&gt;0),0,Q538+K539+U538))</f>
        <v>51470</v>
      </c>
      <c r="R539" s="119" cm="1">
        <f t="array" ref="R539">MAX(0,R538+P539+V538)</f>
        <v>0</v>
      </c>
      <c r="S539" s="199" cm="1">
        <f t="array" ref="S539">IF(G539&lt;0,G539,0)</f>
        <v>0</v>
      </c>
      <c r="T539" s="199" cm="1">
        <f t="array" ref="T539">MIN(0,S539+R538+V538)</f>
        <v>0</v>
      </c>
      <c r="U539" s="165" cm="1">
        <f t="array" ref="U539">MAX(S539,IF(Q539&gt;0,MAX(-Q539,S539),T539))</f>
        <v>0</v>
      </c>
      <c r="V539" s="166" cm="1">
        <f t="array" ref="V539">S539-U539</f>
        <v>0</v>
      </c>
      <c r="W539" s="105"/>
      <c r="X539" s="9"/>
      <c r="Y539" s="76" cm="1">
        <f t="array" ref="Y539">#REF!</f>
      </c>
      <c r="Z539" s="76" cm="1">
        <f t="array" ref="Z539">MAX(O539-Y539,0)</f>
      </c>
      <c r="AA539" s="9"/>
    </row>
    <row r="540" ht="13.65" customHeight="1">
      <c r="A540" s="24" cm="1">
        <f t="array" ref="A540">A539+1</f>
        <v>43630</v>
      </c>
      <c r="B540" s="200" cm="1">
        <f t="array" ref="B540">YEAR(A540)</f>
        <v>2019</v>
      </c>
      <c r="C540" s="201" cm="1">
        <f t="array" ref="C540">MONTH(A540)</f>
        <v>6</v>
      </c>
      <c r="D540" s="125" cm="1">
        <f t="array" ref="D540">'P'!D540</f>
        <v>207220</v>
      </c>
      <c r="E540" s="125" cm="1">
        <f t="array" ref="E540">'C'!E540</f>
        <v>380870</v>
      </c>
      <c r="F540" s="41" cm="1">
        <f t="array" ref="F540">D540+E540</f>
        <v>588090</v>
      </c>
      <c r="G540" s="119" cm="1">
        <f t="array" ref="G540">F540-F539</f>
        <v>4670</v>
      </c>
      <c r="H540" s="119" cm="1">
        <f t="array" ref="H540">IF(G540&gt;0,G540,0)</f>
        <v>4670</v>
      </c>
      <c r="I540" s="113" cm="1">
        <f t="array" ref="I540">MAX($F$334:F540)</f>
        <v>588090</v>
      </c>
      <c r="J540" s="126"/>
      <c r="K540" s="121" cm="1">
        <f t="array" ref="K540">MAX(0,I540-I539)</f>
        <v>4670</v>
      </c>
      <c r="L540" s="113" cm="1">
        <f t="array" ref="L540">MIN(F540:F569)</f>
        <v>588090</v>
      </c>
      <c r="M540" s="113" cm="1">
        <f t="array" ref="M540">MAX(0,L540-L539)</f>
        <v>4670</v>
      </c>
      <c r="N540" s="122" cm="1">
        <f t="array" ref="N540">MIN(M540,H540-K540)</f>
        <v>0</v>
      </c>
      <c r="O540" s="113" cm="1">
        <f t="array" ref="O540">K540+N540</f>
        <v>4670</v>
      </c>
      <c r="P540" s="113" cm="1">
        <f t="array" ref="P540">H540-O540</f>
        <v>0</v>
      </c>
      <c r="Q540" s="119" cm="1">
        <f t="array" ref="Q540">MAX(0,IF(AND(K540=0,P540&gt;0),0,Q539+K540+U539))</f>
        <v>56140</v>
      </c>
      <c r="R540" s="119" cm="1">
        <f t="array" ref="R540">MAX(0,R539+P540+V539)</f>
        <v>0</v>
      </c>
      <c r="S540" s="199" cm="1">
        <f t="array" ref="S540">IF(G540&lt;0,G540,0)</f>
        <v>0</v>
      </c>
      <c r="T540" s="199" cm="1">
        <f t="array" ref="T540">MIN(0,S540+R539+V539)</f>
        <v>0</v>
      </c>
      <c r="U540" s="165" cm="1">
        <f t="array" ref="U540">MAX(S540,IF(Q540&gt;0,MAX(-Q540,S540),T540))</f>
        <v>0</v>
      </c>
      <c r="V540" s="166" cm="1">
        <f t="array" ref="V540">S540-U540</f>
        <v>0</v>
      </c>
      <c r="W540" s="105"/>
      <c r="X540" s="9"/>
      <c r="Y540" s="76" cm="1">
        <f t="array" ref="Y540">#REF!</f>
      </c>
      <c r="Z540" s="76" cm="1">
        <f t="array" ref="Z540">MAX(O540-Y540,0)</f>
      </c>
      <c r="AA540" s="9"/>
    </row>
    <row r="541" ht="13.65" customHeight="1">
      <c r="A541" s="24" cm="1">
        <f t="array" ref="A541">A540+1</f>
        <v>43631</v>
      </c>
      <c r="B541" s="200" cm="1">
        <f t="array" ref="B541">YEAR(A541)</f>
        <v>2019</v>
      </c>
      <c r="C541" s="201" cm="1">
        <f t="array" ref="C541">MONTH(A541)</f>
        <v>6</v>
      </c>
      <c r="D541" s="125" cm="1">
        <f t="array" ref="D541">'P'!D541</f>
        <v>206780</v>
      </c>
      <c r="E541" s="125" cm="1">
        <f t="array" ref="E541">'C'!E541</f>
        <v>383960</v>
      </c>
      <c r="F541" s="41" cm="1">
        <f t="array" ref="F541">D541+E541</f>
        <v>590740</v>
      </c>
      <c r="G541" s="119" cm="1">
        <f t="array" ref="G541">F541-F540</f>
        <v>2650</v>
      </c>
      <c r="H541" s="119" cm="1">
        <f t="array" ref="H541">IF(G541&gt;0,G541,0)</f>
        <v>2650</v>
      </c>
      <c r="I541" s="113" cm="1">
        <f t="array" ref="I541">MAX($F$334:F541)</f>
        <v>590740</v>
      </c>
      <c r="J541" s="126"/>
      <c r="K541" s="121" cm="1">
        <f t="array" ref="K541">MAX(0,I541-I540)</f>
        <v>2650</v>
      </c>
      <c r="L541" s="113" cm="1">
        <f t="array" ref="L541">MIN(F541:F570)</f>
        <v>590740</v>
      </c>
      <c r="M541" s="113" cm="1">
        <f t="array" ref="M541">MAX(0,L541-L540)</f>
        <v>2650</v>
      </c>
      <c r="N541" s="122" cm="1">
        <f t="array" ref="N541">MIN(M541,H541-K541)</f>
        <v>0</v>
      </c>
      <c r="O541" s="113" cm="1">
        <f t="array" ref="O541">K541+N541</f>
        <v>2650</v>
      </c>
      <c r="P541" s="113" cm="1">
        <f t="array" ref="P541">H541-O541</f>
        <v>0</v>
      </c>
      <c r="Q541" s="119" cm="1">
        <f t="array" ref="Q541">MAX(0,IF(AND(K541=0,P541&gt;0),0,Q540+K541+U540))</f>
        <v>58790</v>
      </c>
      <c r="R541" s="119" cm="1">
        <f t="array" ref="R541">MAX(0,R540+P541+V540)</f>
        <v>0</v>
      </c>
      <c r="S541" s="199" cm="1">
        <f t="array" ref="S541">IF(G541&lt;0,G541,0)</f>
        <v>0</v>
      </c>
      <c r="T541" s="199" cm="1">
        <f t="array" ref="T541">MIN(0,S541+R540+V540)</f>
        <v>0</v>
      </c>
      <c r="U541" s="165" cm="1">
        <f t="array" ref="U541">MAX(S541,IF(Q541&gt;0,MAX(-Q541,S541),T541))</f>
        <v>0</v>
      </c>
      <c r="V541" s="166" cm="1">
        <f t="array" ref="V541">S541-U541</f>
        <v>0</v>
      </c>
      <c r="W541" s="105"/>
      <c r="X541" s="9"/>
      <c r="Y541" s="76" cm="1">
        <f t="array" ref="Y541">#REF!</f>
      </c>
      <c r="Z541" s="76" cm="1">
        <f t="array" ref="Z541">MAX(O541-Y541,0)</f>
      </c>
      <c r="AA541" s="9"/>
    </row>
    <row r="542" ht="13.65" customHeight="1">
      <c r="A542" s="24" cm="1">
        <f t="array" ref="A542">A541+1</f>
        <v>43632</v>
      </c>
      <c r="B542" s="200" cm="1">
        <f t="array" ref="B542">YEAR(A542)</f>
        <v>2019</v>
      </c>
      <c r="C542" s="201" cm="1">
        <f t="array" ref="C542">MONTH(A542)</f>
        <v>6</v>
      </c>
      <c r="D542" s="125" cm="1">
        <f t="array" ref="D542">'P'!D542</f>
        <v>206670</v>
      </c>
      <c r="E542" s="125" cm="1">
        <f t="array" ref="E542">'C'!E542</f>
        <v>386410</v>
      </c>
      <c r="F542" s="41" cm="1">
        <f t="array" ref="F542">D542+E542</f>
        <v>593080</v>
      </c>
      <c r="G542" s="119" cm="1">
        <f t="array" ref="G542">F542-F541</f>
        <v>2340</v>
      </c>
      <c r="H542" s="119" cm="1">
        <f t="array" ref="H542">IF(G542&gt;0,G542,0)</f>
        <v>2340</v>
      </c>
      <c r="I542" s="113" cm="1">
        <f t="array" ref="I542">MAX($F$334:F542)</f>
        <v>593080</v>
      </c>
      <c r="J542" s="126"/>
      <c r="K542" s="121" cm="1">
        <f t="array" ref="K542">MAX(0,I542-I541)</f>
        <v>2340</v>
      </c>
      <c r="L542" s="113" cm="1">
        <f t="array" ref="L542">MIN(F542:F571)</f>
        <v>593080</v>
      </c>
      <c r="M542" s="113" cm="1">
        <f t="array" ref="M542">MAX(0,L542-L541)</f>
        <v>2340</v>
      </c>
      <c r="N542" s="122" cm="1">
        <f t="array" ref="N542">MIN(M542,H542-K542)</f>
        <v>0</v>
      </c>
      <c r="O542" s="113" cm="1">
        <f t="array" ref="O542">K542+N542</f>
        <v>2340</v>
      </c>
      <c r="P542" s="113" cm="1">
        <f t="array" ref="P542">H542-O542</f>
        <v>0</v>
      </c>
      <c r="Q542" s="119" cm="1">
        <f t="array" ref="Q542">MAX(0,IF(AND(K542=0,P542&gt;0),0,Q541+K542+U541))</f>
        <v>61130</v>
      </c>
      <c r="R542" s="119" cm="1">
        <f t="array" ref="R542">MAX(0,R541+P542+V541)</f>
        <v>0</v>
      </c>
      <c r="S542" s="199" cm="1">
        <f t="array" ref="S542">IF(G542&lt;0,G542,0)</f>
        <v>0</v>
      </c>
      <c r="T542" s="199" cm="1">
        <f t="array" ref="T542">MIN(0,S542+R541+V541)</f>
        <v>0</v>
      </c>
      <c r="U542" s="165" cm="1">
        <f t="array" ref="U542">MAX(S542,IF(Q542&gt;0,MAX(-Q542,S542),T542))</f>
        <v>0</v>
      </c>
      <c r="V542" s="166" cm="1">
        <f t="array" ref="V542">S542-U542</f>
        <v>0</v>
      </c>
      <c r="W542" s="105"/>
      <c r="X542" s="9"/>
      <c r="Y542" s="76" cm="1">
        <f t="array" ref="Y542">#REF!</f>
      </c>
      <c r="Z542" s="76" cm="1">
        <f t="array" ref="Z542">MAX(O542-Y542,0)</f>
      </c>
      <c r="AA542" s="9"/>
    </row>
    <row r="543" ht="13.65" customHeight="1">
      <c r="A543" s="24" cm="1">
        <f t="array" ref="A543">A542+1</f>
        <v>43633</v>
      </c>
      <c r="B543" s="200" cm="1">
        <f t="array" ref="B543">YEAR(A543)</f>
        <v>2019</v>
      </c>
      <c r="C543" s="201" cm="1">
        <f t="array" ref="C543">MONTH(A543)</f>
        <v>6</v>
      </c>
      <c r="D543" s="125" cm="1">
        <f t="array" ref="D543">'P'!D543</f>
        <v>206460</v>
      </c>
      <c r="E543" s="125" cm="1">
        <f t="array" ref="E543">'C'!E543</f>
        <v>388000</v>
      </c>
      <c r="F543" s="41" cm="1">
        <f t="array" ref="F543">D543+E543</f>
        <v>594460</v>
      </c>
      <c r="G543" s="119" cm="1">
        <f t="array" ref="G543">F543-F542</f>
        <v>1380</v>
      </c>
      <c r="H543" s="119" cm="1">
        <f t="array" ref="H543">IF(G543&gt;0,G543,0)</f>
        <v>1380</v>
      </c>
      <c r="I543" s="113" cm="1">
        <f t="array" ref="I543">MAX($F$334:F543)</f>
        <v>594460</v>
      </c>
      <c r="J543" s="126"/>
      <c r="K543" s="121" cm="1">
        <f t="array" ref="K543">MAX(0,I543-I542)</f>
        <v>1380</v>
      </c>
      <c r="L543" s="113" cm="1">
        <f t="array" ref="L543">MIN(F543:F572)</f>
        <v>594460</v>
      </c>
      <c r="M543" s="113" cm="1">
        <f t="array" ref="M543">MAX(0,L543-L542)</f>
        <v>1380</v>
      </c>
      <c r="N543" s="122" cm="1">
        <f t="array" ref="N543">MIN(M543,H543-K543)</f>
        <v>0</v>
      </c>
      <c r="O543" s="113" cm="1">
        <f t="array" ref="O543">K543+N543</f>
        <v>1380</v>
      </c>
      <c r="P543" s="113" cm="1">
        <f t="array" ref="P543">H543-O543</f>
        <v>0</v>
      </c>
      <c r="Q543" s="119" cm="1">
        <f t="array" ref="Q543">MAX(0,IF(AND(K543=0,P543&gt;0),0,Q542+K543+U542))</f>
        <v>62510</v>
      </c>
      <c r="R543" s="119" cm="1">
        <f t="array" ref="R543">MAX(0,R542+P543+V542)</f>
        <v>0</v>
      </c>
      <c r="S543" s="199" cm="1">
        <f t="array" ref="S543">IF(G543&lt;0,G543,0)</f>
        <v>0</v>
      </c>
      <c r="T543" s="199" cm="1">
        <f t="array" ref="T543">MIN(0,S543+R542+V542)</f>
        <v>0</v>
      </c>
      <c r="U543" s="165" cm="1">
        <f t="array" ref="U543">MAX(S543,IF(Q543&gt;0,MAX(-Q543,S543),T543))</f>
        <v>0</v>
      </c>
      <c r="V543" s="166" cm="1">
        <f t="array" ref="V543">S543-U543</f>
        <v>0</v>
      </c>
      <c r="W543" s="105"/>
      <c r="X543" s="9"/>
      <c r="Y543" s="76" cm="1">
        <f t="array" ref="Y543">#REF!</f>
      </c>
      <c r="Z543" s="76" cm="1">
        <f t="array" ref="Z543">MAX(O543-Y543,0)</f>
      </c>
      <c r="AA543" s="9"/>
    </row>
    <row r="544" ht="13.65" customHeight="1">
      <c r="A544" s="24" cm="1">
        <f t="array" ref="A544">A543+1</f>
        <v>43634</v>
      </c>
      <c r="B544" s="200" cm="1">
        <f t="array" ref="B544">YEAR(A544)</f>
        <v>2019</v>
      </c>
      <c r="C544" s="201" cm="1">
        <f t="array" ref="C544">MONTH(A544)</f>
        <v>6</v>
      </c>
      <c r="D544" s="125" cm="1">
        <f t="array" ref="D544">'P'!D544</f>
        <v>206460</v>
      </c>
      <c r="E544" s="125" cm="1">
        <f t="array" ref="E544">'C'!E544</f>
        <v>389090</v>
      </c>
      <c r="F544" s="41" cm="1">
        <f t="array" ref="F544">D544+E544</f>
        <v>595550</v>
      </c>
      <c r="G544" s="119" cm="1">
        <f t="array" ref="G544">F544-F543</f>
        <v>1090</v>
      </c>
      <c r="H544" s="119" cm="1">
        <f t="array" ref="H544">IF(G544&gt;0,G544,0)</f>
        <v>1090</v>
      </c>
      <c r="I544" s="113" cm="1">
        <f t="array" ref="I544">MAX($F$334:F544)</f>
        <v>595550</v>
      </c>
      <c r="J544" s="126"/>
      <c r="K544" s="121" cm="1">
        <f t="array" ref="K544">MAX(0,I544-I543)</f>
        <v>1090</v>
      </c>
      <c r="L544" s="113" cm="1">
        <f t="array" ref="L544">MIN(F544:F573)</f>
        <v>595550</v>
      </c>
      <c r="M544" s="113" cm="1">
        <f t="array" ref="M544">MAX(0,L544-L543)</f>
        <v>1090</v>
      </c>
      <c r="N544" s="122" cm="1">
        <f t="array" ref="N544">MIN(M544,H544-K544)</f>
        <v>0</v>
      </c>
      <c r="O544" s="113" cm="1">
        <f t="array" ref="O544">K544+N544</f>
        <v>1090</v>
      </c>
      <c r="P544" s="113" cm="1">
        <f t="array" ref="P544">H544-O544</f>
        <v>0</v>
      </c>
      <c r="Q544" s="119" cm="1">
        <f t="array" ref="Q544">MAX(0,IF(AND(K544=0,P544&gt;0),0,Q543+K544+U543))</f>
        <v>63600</v>
      </c>
      <c r="R544" s="119" cm="1">
        <f t="array" ref="R544">MAX(0,R543+P544+V543)</f>
        <v>0</v>
      </c>
      <c r="S544" s="199" cm="1">
        <f t="array" ref="S544">IF(G544&lt;0,G544,0)</f>
        <v>0</v>
      </c>
      <c r="T544" s="199" cm="1">
        <f t="array" ref="T544">MIN(0,S544+R543+V543)</f>
        <v>0</v>
      </c>
      <c r="U544" s="165" cm="1">
        <f t="array" ref="U544">MAX(S544,IF(Q544&gt;0,MAX(-Q544,S544),T544))</f>
        <v>0</v>
      </c>
      <c r="V544" s="166" cm="1">
        <f t="array" ref="V544">S544-U544</f>
        <v>0</v>
      </c>
      <c r="W544" s="105"/>
      <c r="X544" s="9"/>
      <c r="Y544" s="76" cm="1">
        <f t="array" ref="Y544">#REF!</f>
      </c>
      <c r="Z544" s="76" cm="1">
        <f t="array" ref="Z544">MAX(O544-Y544,0)</f>
      </c>
      <c r="AA544" s="9"/>
    </row>
    <row r="545" ht="13.65" customHeight="1">
      <c r="A545" s="24" cm="1">
        <f t="array" ref="A545">A544+1</f>
        <v>43635</v>
      </c>
      <c r="B545" s="200" cm="1">
        <f t="array" ref="B545">YEAR(A545)</f>
        <v>2019</v>
      </c>
      <c r="C545" s="201" cm="1">
        <f t="array" ref="C545">MONTH(A545)</f>
        <v>6</v>
      </c>
      <c r="D545" s="125" cm="1">
        <f t="array" ref="D545">'P'!D545</f>
        <v>206460</v>
      </c>
      <c r="E545" s="125" cm="1">
        <f t="array" ref="E545">'C'!E545</f>
        <v>390180</v>
      </c>
      <c r="F545" s="41" cm="1">
        <f t="array" ref="F545">D545+E545</f>
        <v>596640</v>
      </c>
      <c r="G545" s="119" cm="1">
        <f t="array" ref="G545">F545-F544</f>
        <v>1090</v>
      </c>
      <c r="H545" s="119" cm="1">
        <f t="array" ref="H545">IF(G545&gt;0,G545,0)</f>
        <v>1090</v>
      </c>
      <c r="I545" s="113" cm="1">
        <f t="array" ref="I545">MAX($F$334:F545)</f>
        <v>596640</v>
      </c>
      <c r="J545" s="126"/>
      <c r="K545" s="121" cm="1">
        <f t="array" ref="K545">MAX(0,I545-I544)</f>
        <v>1090</v>
      </c>
      <c r="L545" s="113" cm="1">
        <f t="array" ref="L545">MIN(F545:F574)</f>
        <v>595690</v>
      </c>
      <c r="M545" s="113" cm="1">
        <f t="array" ref="M545">MAX(0,L545-L544)</f>
        <v>140</v>
      </c>
      <c r="N545" s="122" cm="1">
        <f t="array" ref="N545">MIN(M545,H545-K545)</f>
        <v>0</v>
      </c>
      <c r="O545" s="113" cm="1">
        <f t="array" ref="O545">K545+N545</f>
        <v>1090</v>
      </c>
      <c r="P545" s="113" cm="1">
        <f t="array" ref="P545">H545-O545</f>
        <v>0</v>
      </c>
      <c r="Q545" s="119" cm="1">
        <f t="array" ref="Q545">MAX(0,IF(AND(K545=0,P545&gt;0),0,Q544+K545+U544))</f>
        <v>64690</v>
      </c>
      <c r="R545" s="119" cm="1">
        <f t="array" ref="R545">MAX(0,R544+P545+V544)</f>
        <v>0</v>
      </c>
      <c r="S545" s="199" cm="1">
        <f t="array" ref="S545">IF(G545&lt;0,G545,0)</f>
        <v>0</v>
      </c>
      <c r="T545" s="199" cm="1">
        <f t="array" ref="T545">MIN(0,S545+R544+V544)</f>
        <v>0</v>
      </c>
      <c r="U545" s="165" cm="1">
        <f t="array" ref="U545">MAX(S545,IF(Q545&gt;0,MAX(-Q545,S545),T545))</f>
        <v>0</v>
      </c>
      <c r="V545" s="166" cm="1">
        <f t="array" ref="V545">S545-U545</f>
        <v>0</v>
      </c>
      <c r="W545" s="105"/>
      <c r="X545" s="9"/>
      <c r="Y545" s="76" cm="1">
        <f t="array" ref="Y545">#REF!</f>
      </c>
      <c r="Z545" s="76" cm="1">
        <f t="array" ref="Z545">MAX(O545-Y545,0)</f>
      </c>
      <c r="AA545" s="9"/>
    </row>
    <row r="546" ht="13.65" customHeight="1">
      <c r="A546" s="24" cm="1">
        <f t="array" ref="A546">A545+1</f>
        <v>43636</v>
      </c>
      <c r="B546" s="200" cm="1">
        <f t="array" ref="B546">YEAR(A546)</f>
        <v>2019</v>
      </c>
      <c r="C546" s="201" cm="1">
        <f t="array" ref="C546">MONTH(A546)</f>
        <v>6</v>
      </c>
      <c r="D546" s="125" cm="1">
        <f t="array" ref="D546">'P'!D546</f>
        <v>206460</v>
      </c>
      <c r="E546" s="125" cm="1">
        <f t="array" ref="E546">'C'!E546</f>
        <v>391480</v>
      </c>
      <c r="F546" s="41" cm="1">
        <f t="array" ref="F546">D546+E546</f>
        <v>597940</v>
      </c>
      <c r="G546" s="119" cm="1">
        <f t="array" ref="G546">F546-F545</f>
        <v>1300</v>
      </c>
      <c r="H546" s="119" cm="1">
        <f t="array" ref="H546">IF(G546&gt;0,G546,0)</f>
        <v>1300</v>
      </c>
      <c r="I546" s="113" cm="1">
        <f t="array" ref="I546">MAX($F$334:F546)</f>
        <v>597940</v>
      </c>
      <c r="J546" s="126"/>
      <c r="K546" s="121" cm="1">
        <f t="array" ref="K546">MAX(0,I546-I545)</f>
        <v>1300</v>
      </c>
      <c r="L546" s="113" cm="1">
        <f t="array" ref="L546">MIN(F546:F575)</f>
        <v>595140</v>
      </c>
      <c r="M546" s="113" cm="1">
        <f t="array" ref="M546">MAX(0,L546-L545)</f>
        <v>0</v>
      </c>
      <c r="N546" s="122" cm="1">
        <f t="array" ref="N546">MIN(M546,H546-K546)</f>
        <v>0</v>
      </c>
      <c r="O546" s="113" cm="1">
        <f t="array" ref="O546">K546+N546</f>
        <v>1300</v>
      </c>
      <c r="P546" s="113" cm="1">
        <f t="array" ref="P546">H546-O546</f>
        <v>0</v>
      </c>
      <c r="Q546" s="119" cm="1">
        <f t="array" ref="Q546">MAX(0,IF(AND(K546=0,P546&gt;0),0,Q545+K546+U545))</f>
        <v>65990</v>
      </c>
      <c r="R546" s="119" cm="1">
        <f t="array" ref="R546">MAX(0,R545+P546+V545)</f>
        <v>0</v>
      </c>
      <c r="S546" s="199" cm="1">
        <f t="array" ref="S546">IF(G546&lt;0,G546,0)</f>
        <v>0</v>
      </c>
      <c r="T546" s="199" cm="1">
        <f t="array" ref="T546">MIN(0,S546+R545+V545)</f>
        <v>0</v>
      </c>
      <c r="U546" s="165" cm="1">
        <f t="array" ref="U546">MAX(S546,IF(Q546&gt;0,MAX(-Q546,S546),T546))</f>
        <v>0</v>
      </c>
      <c r="V546" s="166" cm="1">
        <f t="array" ref="V546">S546-U546</f>
        <v>0</v>
      </c>
      <c r="W546" s="105"/>
      <c r="X546" s="9"/>
      <c r="Y546" s="76" cm="1">
        <f t="array" ref="Y546">#REF!</f>
      </c>
      <c r="Z546" s="76" cm="1">
        <f t="array" ref="Z546">MAX(O546-Y546,0)</f>
      </c>
      <c r="AA546" s="9"/>
    </row>
    <row r="547" ht="13.65" customHeight="1">
      <c r="A547" s="24" cm="1">
        <f t="array" ref="A547">A546+1</f>
        <v>43637</v>
      </c>
      <c r="B547" s="200" cm="1">
        <f t="array" ref="B547">YEAR(A547)</f>
        <v>2019</v>
      </c>
      <c r="C547" s="201" cm="1">
        <f t="array" ref="C547">MONTH(A547)</f>
        <v>6</v>
      </c>
      <c r="D547" s="125" cm="1">
        <f t="array" ref="D547">'P'!D547</f>
        <v>206420</v>
      </c>
      <c r="E547" s="125" cm="1">
        <f t="array" ref="E547">'C'!E547</f>
        <v>393380</v>
      </c>
      <c r="F547" s="41" cm="1">
        <f t="array" ref="F547">D547+E547</f>
        <v>599800</v>
      </c>
      <c r="G547" s="119" cm="1">
        <f t="array" ref="G547">F547-F546</f>
        <v>1860</v>
      </c>
      <c r="H547" s="119" cm="1">
        <f t="array" ref="H547">IF(G547&gt;0,G547,0)</f>
        <v>1860</v>
      </c>
      <c r="I547" s="113" cm="1">
        <f t="array" ref="I547">MAX($F$334:F547)</f>
        <v>599800</v>
      </c>
      <c r="J547" s="126"/>
      <c r="K547" s="121" cm="1">
        <f t="array" ref="K547">MAX(0,I547-I546)</f>
        <v>1860</v>
      </c>
      <c r="L547" s="113" cm="1">
        <f t="array" ref="L547">MIN(F547:F576)</f>
        <v>594320</v>
      </c>
      <c r="M547" s="113" cm="1">
        <f t="array" ref="M547">MAX(0,L547-L546)</f>
        <v>0</v>
      </c>
      <c r="N547" s="122" cm="1">
        <f t="array" ref="N547">MIN(M547,H547-K547)</f>
        <v>0</v>
      </c>
      <c r="O547" s="113" cm="1">
        <f t="array" ref="O547">K547+N547</f>
        <v>1860</v>
      </c>
      <c r="P547" s="113" cm="1">
        <f t="array" ref="P547">H547-O547</f>
        <v>0</v>
      </c>
      <c r="Q547" s="119" cm="1">
        <f t="array" ref="Q547">MAX(0,IF(AND(K547=0,P547&gt;0),0,Q546+K547+U546))</f>
        <v>67850</v>
      </c>
      <c r="R547" s="119" cm="1">
        <f t="array" ref="R547">MAX(0,R546+P547+V546)</f>
        <v>0</v>
      </c>
      <c r="S547" s="199" cm="1">
        <f t="array" ref="S547">IF(G547&lt;0,G547,0)</f>
        <v>0</v>
      </c>
      <c r="T547" s="199" cm="1">
        <f t="array" ref="T547">MIN(0,S547+R546+V546)</f>
        <v>0</v>
      </c>
      <c r="U547" s="165" cm="1">
        <f t="array" ref="U547">MAX(S547,IF(Q547&gt;0,MAX(-Q547,S547),T547))</f>
        <v>0</v>
      </c>
      <c r="V547" s="166" cm="1">
        <f t="array" ref="V547">S547-U547</f>
        <v>0</v>
      </c>
      <c r="W547" s="105"/>
      <c r="X547" s="9"/>
      <c r="Y547" s="76" cm="1">
        <f t="array" ref="Y547">#REF!</f>
      </c>
      <c r="Z547" s="76" cm="1">
        <f t="array" ref="Z547">MAX(O547-Y547,0)</f>
      </c>
      <c r="AA547" s="9"/>
    </row>
    <row r="548" ht="13.65" customHeight="1">
      <c r="A548" s="24" cm="1">
        <f t="array" ref="A548">A547+1</f>
        <v>43638</v>
      </c>
      <c r="B548" s="200" cm="1">
        <f t="array" ref="B548">YEAR(A548)</f>
        <v>2019</v>
      </c>
      <c r="C548" s="201" cm="1">
        <f t="array" ref="C548">MONTH(A548)</f>
        <v>6</v>
      </c>
      <c r="D548" s="125" cm="1">
        <f t="array" ref="D548">'P'!D548</f>
        <v>205980</v>
      </c>
      <c r="E548" s="125" cm="1">
        <f t="array" ref="E548">'C'!E548</f>
        <v>394320</v>
      </c>
      <c r="F548" s="41" cm="1">
        <f t="array" ref="F548">D548+E548</f>
        <v>600300</v>
      </c>
      <c r="G548" s="119" cm="1">
        <f t="array" ref="G548">F548-F547</f>
        <v>500</v>
      </c>
      <c r="H548" s="119" cm="1">
        <f t="array" ref="H548">IF(G548&gt;0,G548,0)</f>
        <v>500</v>
      </c>
      <c r="I548" s="113" cm="1">
        <f t="array" ref="I548">MAX($F$334:F548)</f>
        <v>600300</v>
      </c>
      <c r="J548" s="126"/>
      <c r="K548" s="121" cm="1">
        <f t="array" ref="K548">MAX(0,I548-I547)</f>
        <v>500</v>
      </c>
      <c r="L548" s="113" cm="1">
        <f t="array" ref="L548">MIN(F548:F577)</f>
        <v>593240</v>
      </c>
      <c r="M548" s="113" cm="1">
        <f t="array" ref="M548">MAX(0,L548-L547)</f>
        <v>0</v>
      </c>
      <c r="N548" s="122" cm="1">
        <f t="array" ref="N548">MIN(M548,H548-K548)</f>
        <v>0</v>
      </c>
      <c r="O548" s="113" cm="1">
        <f t="array" ref="O548">K548+N548</f>
        <v>500</v>
      </c>
      <c r="P548" s="113" cm="1">
        <f t="array" ref="P548">H548-O548</f>
        <v>0</v>
      </c>
      <c r="Q548" s="119" cm="1">
        <f t="array" ref="Q548">MAX(0,IF(AND(K548=0,P548&gt;0),0,Q547+K548+U547))</f>
        <v>68350</v>
      </c>
      <c r="R548" s="119" cm="1">
        <f t="array" ref="R548">MAX(0,R547+P548+V547)</f>
        <v>0</v>
      </c>
      <c r="S548" s="199" cm="1">
        <f t="array" ref="S548">IF(G548&lt;0,G548,0)</f>
        <v>0</v>
      </c>
      <c r="T548" s="199" cm="1">
        <f t="array" ref="T548">MIN(0,S548+R547+V547)</f>
        <v>0</v>
      </c>
      <c r="U548" s="165" cm="1">
        <f t="array" ref="U548">MAX(S548,IF(Q548&gt;0,MAX(-Q548,S548),T548))</f>
        <v>0</v>
      </c>
      <c r="V548" s="166" cm="1">
        <f t="array" ref="V548">S548-U548</f>
        <v>0</v>
      </c>
      <c r="W548" s="105"/>
      <c r="X548" s="9"/>
      <c r="Y548" s="76" cm="1">
        <f t="array" ref="Y548">#REF!</f>
      </c>
      <c r="Z548" s="76" cm="1">
        <f t="array" ref="Z548">MAX(O548-Y548,0)</f>
      </c>
      <c r="AA548" s="9"/>
    </row>
    <row r="549" ht="13.65" customHeight="1">
      <c r="A549" s="24" cm="1">
        <f t="array" ref="A549">A548+1</f>
        <v>43639</v>
      </c>
      <c r="B549" s="200" cm="1">
        <f t="array" ref="B549">YEAR(A549)</f>
        <v>2019</v>
      </c>
      <c r="C549" s="201" cm="1">
        <f t="array" ref="C549">MONTH(A549)</f>
        <v>6</v>
      </c>
      <c r="D549" s="125" cm="1">
        <f t="array" ref="D549">'P'!D549</f>
        <v>205780</v>
      </c>
      <c r="E549" s="125" cm="1">
        <f t="array" ref="E549">'C'!E549</f>
        <v>394690</v>
      </c>
      <c r="F549" s="41" cm="1">
        <f t="array" ref="F549">D549+E549</f>
        <v>600470</v>
      </c>
      <c r="G549" s="119" cm="1">
        <f t="array" ref="G549">F549-F548</f>
        <v>170</v>
      </c>
      <c r="H549" s="119" cm="1">
        <f t="array" ref="H549">IF(G549&gt;0,G549,0)</f>
        <v>170</v>
      </c>
      <c r="I549" s="113" cm="1">
        <f t="array" ref="I549">MAX($F$334:F549)</f>
        <v>600470</v>
      </c>
      <c r="J549" s="126"/>
      <c r="K549" s="121" cm="1">
        <f t="array" ref="K549">MAX(0,I549-I548)</f>
        <v>170</v>
      </c>
      <c r="L549" s="113" cm="1">
        <f t="array" ref="L549">MIN(F549:F578)</f>
        <v>592500</v>
      </c>
      <c r="M549" s="113" cm="1">
        <f t="array" ref="M549">MAX(0,L549-L548)</f>
        <v>0</v>
      </c>
      <c r="N549" s="122" cm="1">
        <f t="array" ref="N549">MIN(M549,H549-K549)</f>
        <v>0</v>
      </c>
      <c r="O549" s="113" cm="1">
        <f t="array" ref="O549">K549+N549</f>
        <v>170</v>
      </c>
      <c r="P549" s="113" cm="1">
        <f t="array" ref="P549">H549-O549</f>
        <v>0</v>
      </c>
      <c r="Q549" s="119" cm="1">
        <f t="array" ref="Q549">MAX(0,IF(AND(K549=0,P549&gt;0),0,Q548+K549+U548))</f>
        <v>68520</v>
      </c>
      <c r="R549" s="119" cm="1">
        <f t="array" ref="R549">MAX(0,R548+P549+V548)</f>
        <v>0</v>
      </c>
      <c r="S549" s="199" cm="1">
        <f t="array" ref="S549">IF(G549&lt;0,G549,0)</f>
        <v>0</v>
      </c>
      <c r="T549" s="199" cm="1">
        <f t="array" ref="T549">MIN(0,S549+R548+V548)</f>
        <v>0</v>
      </c>
      <c r="U549" s="165" cm="1">
        <f t="array" ref="U549">MAX(S549,IF(Q549&gt;0,MAX(-Q549,S549),T549))</f>
        <v>0</v>
      </c>
      <c r="V549" s="166" cm="1">
        <f t="array" ref="V549">S549-U549</f>
        <v>0</v>
      </c>
      <c r="W549" s="105"/>
      <c r="X549" s="9"/>
      <c r="Y549" s="76" cm="1">
        <f t="array" ref="Y549">#REF!</f>
      </c>
      <c r="Z549" s="76" cm="1">
        <f t="array" ref="Z549">MAX(O549-Y549,0)</f>
      </c>
      <c r="AA549" s="9"/>
    </row>
    <row r="550" ht="13.65" customHeight="1">
      <c r="A550" s="24" cm="1">
        <f t="array" ref="A550">A549+1</f>
        <v>43640</v>
      </c>
      <c r="B550" s="200" cm="1">
        <f t="array" ref="B550">YEAR(A550)</f>
        <v>2019</v>
      </c>
      <c r="C550" s="201" cm="1">
        <f t="array" ref="C550">MONTH(A550)</f>
        <v>6</v>
      </c>
      <c r="D550" s="125" cm="1">
        <f t="array" ref="D550">'P'!D550</f>
        <v>205620</v>
      </c>
      <c r="E550" s="125" cm="1">
        <f t="array" ref="E550">'C'!E550</f>
        <v>394840</v>
      </c>
      <c r="F550" s="41" cm="1">
        <f t="array" ref="F550">D550+E550</f>
        <v>600460</v>
      </c>
      <c r="G550" s="119" cm="1">
        <f t="array" ref="G550">F550-F549</f>
        <v>-10</v>
      </c>
      <c r="H550" s="119" cm="1">
        <f t="array" ref="H550">IF(G550&gt;0,G550,0)</f>
        <v>0</v>
      </c>
      <c r="I550" s="113" cm="1">
        <f t="array" ref="I550">MAX($F$334:F550)</f>
        <v>600470</v>
      </c>
      <c r="J550" s="126"/>
      <c r="K550" s="121" cm="1">
        <f t="array" ref="K550">MAX(0,I550-I549)</f>
        <v>0</v>
      </c>
      <c r="L550" s="113" cm="1">
        <f t="array" ref="L550">MIN(F550:F579)</f>
        <v>591730</v>
      </c>
      <c r="M550" s="113" cm="1">
        <f t="array" ref="M550">MAX(0,L550-L549)</f>
        <v>0</v>
      </c>
      <c r="N550" s="122" cm="1">
        <f t="array" ref="N550">MIN(M550,H550-K550)</f>
        <v>0</v>
      </c>
      <c r="O550" s="113" cm="1">
        <f t="array" ref="O550">K550+N550</f>
        <v>0</v>
      </c>
      <c r="P550" s="113" cm="1">
        <f t="array" ref="P550">H550-O550</f>
        <v>0</v>
      </c>
      <c r="Q550" s="119" cm="1">
        <f t="array" ref="Q550">MAX(0,IF(AND(K550=0,P550&gt;0),0,Q549+K550+U549))</f>
        <v>68520</v>
      </c>
      <c r="R550" s="119" cm="1">
        <f t="array" ref="R550">MAX(0,R549+P550+V549)</f>
        <v>0</v>
      </c>
      <c r="S550" s="199" cm="1">
        <f t="array" ref="S550">IF(G550&lt;0,G550,0)</f>
        <v>-10</v>
      </c>
      <c r="T550" s="199" cm="1">
        <f t="array" ref="T550">MIN(0,S550+R549+V549)</f>
        <v>-10</v>
      </c>
      <c r="U550" s="165" cm="1">
        <f t="array" ref="U550">MAX(S550,IF(Q550&gt;0,MAX(-Q550,S550),T550))</f>
        <v>-10</v>
      </c>
      <c r="V550" s="166" cm="1">
        <f t="array" ref="V550">S550-U550</f>
        <v>0</v>
      </c>
      <c r="W550" s="105"/>
      <c r="X550" s="9"/>
      <c r="Y550" s="76" cm="1">
        <f t="array" ref="Y550">#REF!</f>
      </c>
      <c r="Z550" s="76" cm="1">
        <f t="array" ref="Z550">MAX(O550-Y550,0)</f>
      </c>
      <c r="AA550" s="9"/>
    </row>
    <row r="551" ht="13.65" customHeight="1">
      <c r="A551" s="24" cm="1">
        <f t="array" ref="A551">A550+1</f>
        <v>43641</v>
      </c>
      <c r="B551" s="200" cm="1">
        <f t="array" ref="B551">YEAR(A551)</f>
        <v>2019</v>
      </c>
      <c r="C551" s="201" cm="1">
        <f t="array" ref="C551">MONTH(A551)</f>
        <v>6</v>
      </c>
      <c r="D551" s="125" cm="1">
        <f t="array" ref="D551">'P'!D551</f>
        <v>205090</v>
      </c>
      <c r="E551" s="125" cm="1">
        <f t="array" ref="E551">'C'!E551</f>
        <v>394620</v>
      </c>
      <c r="F551" s="41" cm="1">
        <f t="array" ref="F551">D551+E551</f>
        <v>599710</v>
      </c>
      <c r="G551" s="119" cm="1">
        <f t="array" ref="G551">F551-F550</f>
        <v>-750</v>
      </c>
      <c r="H551" s="119" cm="1">
        <f t="array" ref="H551">IF(G551&gt;0,G551,0)</f>
        <v>0</v>
      </c>
      <c r="I551" s="113" cm="1">
        <f t="array" ref="I551">MAX($F$334:F551)</f>
        <v>600470</v>
      </c>
      <c r="J551" s="126"/>
      <c r="K551" s="121" cm="1">
        <f t="array" ref="K551">MAX(0,I551-I550)</f>
        <v>0</v>
      </c>
      <c r="L551" s="113" cm="1">
        <f t="array" ref="L551">MIN(F551:F580)</f>
        <v>591210</v>
      </c>
      <c r="M551" s="113" cm="1">
        <f t="array" ref="M551">MAX(0,L551-L550)</f>
        <v>0</v>
      </c>
      <c r="N551" s="122" cm="1">
        <f t="array" ref="N551">MIN(M551,H551-K551)</f>
        <v>0</v>
      </c>
      <c r="O551" s="113" cm="1">
        <f t="array" ref="O551">K551+N551</f>
        <v>0</v>
      </c>
      <c r="P551" s="113" cm="1">
        <f t="array" ref="P551">H551-O551</f>
        <v>0</v>
      </c>
      <c r="Q551" s="119" cm="1">
        <f t="array" ref="Q551">MAX(0,IF(AND(K551=0,P551&gt;0),0,Q550+K551+U550))</f>
        <v>68510</v>
      </c>
      <c r="R551" s="119" cm="1">
        <f t="array" ref="R551">MAX(0,R550+P551+V550)</f>
        <v>0</v>
      </c>
      <c r="S551" s="199" cm="1">
        <f t="array" ref="S551">IF(G551&lt;0,G551,0)</f>
        <v>-750</v>
      </c>
      <c r="T551" s="199" cm="1">
        <f t="array" ref="T551">MIN(0,S551+R550+V550)</f>
        <v>-750</v>
      </c>
      <c r="U551" s="165" cm="1">
        <f t="array" ref="U551">MAX(S551,IF(Q551&gt;0,MAX(-Q551,S551),T551))</f>
        <v>-750</v>
      </c>
      <c r="V551" s="166" cm="1">
        <f t="array" ref="V551">S551-U551</f>
        <v>0</v>
      </c>
      <c r="W551" s="105"/>
      <c r="X551" s="9"/>
      <c r="Y551" s="76" cm="1">
        <f t="array" ref="Y551">#REF!</f>
      </c>
      <c r="Z551" s="76" cm="1">
        <f t="array" ref="Z551">MAX(O551-Y551,0)</f>
      </c>
      <c r="AA551" s="9"/>
    </row>
    <row r="552" ht="13.65" customHeight="1">
      <c r="A552" s="24" cm="1">
        <f t="array" ref="A552">A551+1</f>
        <v>43642</v>
      </c>
      <c r="B552" s="200" cm="1">
        <f t="array" ref="B552">YEAR(A552)</f>
        <v>2019</v>
      </c>
      <c r="C552" s="201" cm="1">
        <f t="array" ref="C552">MONTH(A552)</f>
        <v>6</v>
      </c>
      <c r="D552" s="125" cm="1">
        <f t="array" ref="D552">'P'!D552</f>
        <v>204800</v>
      </c>
      <c r="E552" s="125" cm="1">
        <f t="array" ref="E552">'C'!E552</f>
        <v>394180</v>
      </c>
      <c r="F552" s="41" cm="1">
        <f t="array" ref="F552">D552+E552</f>
        <v>598980</v>
      </c>
      <c r="G552" s="119" cm="1">
        <f t="array" ref="G552">F552-F551</f>
        <v>-730</v>
      </c>
      <c r="H552" s="119" cm="1">
        <f t="array" ref="H552">IF(G552&gt;0,G552,0)</f>
        <v>0</v>
      </c>
      <c r="I552" s="113" cm="1">
        <f t="array" ref="I552">MAX($F$334:F552)</f>
        <v>600470</v>
      </c>
      <c r="J552" s="126"/>
      <c r="K552" s="121" cm="1">
        <f t="array" ref="K552">MAX(0,I552-I551)</f>
        <v>0</v>
      </c>
      <c r="L552" s="113" cm="1">
        <f t="array" ref="L552">MIN(F552:F581)</f>
        <v>590470</v>
      </c>
      <c r="M552" s="113" cm="1">
        <f t="array" ref="M552">MAX(0,L552-L551)</f>
        <v>0</v>
      </c>
      <c r="N552" s="122" cm="1">
        <f t="array" ref="N552">MIN(M552,H552-K552)</f>
        <v>0</v>
      </c>
      <c r="O552" s="113" cm="1">
        <f t="array" ref="O552">K552+N552</f>
        <v>0</v>
      </c>
      <c r="P552" s="113" cm="1">
        <f t="array" ref="P552">H552-O552</f>
        <v>0</v>
      </c>
      <c r="Q552" s="119" cm="1">
        <f t="array" ref="Q552">MAX(0,IF(AND(K552=0,P552&gt;0),0,Q551+K552+U551))</f>
        <v>67760</v>
      </c>
      <c r="R552" s="119" cm="1">
        <f t="array" ref="R552">MAX(0,R551+P552+V551)</f>
        <v>0</v>
      </c>
      <c r="S552" s="199" cm="1">
        <f t="array" ref="S552">IF(G552&lt;0,G552,0)</f>
        <v>-730</v>
      </c>
      <c r="T552" s="199" cm="1">
        <f t="array" ref="T552">MIN(0,S552+R551+V551)</f>
        <v>-730</v>
      </c>
      <c r="U552" s="165" cm="1">
        <f t="array" ref="U552">MAX(S552,IF(Q552&gt;0,MAX(-Q552,S552),T552))</f>
        <v>-730</v>
      </c>
      <c r="V552" s="166" cm="1">
        <f t="array" ref="V552">S552-U552</f>
        <v>0</v>
      </c>
      <c r="W552" s="105"/>
      <c r="X552" s="9"/>
      <c r="Y552" s="76" cm="1">
        <f t="array" ref="Y552">#REF!</f>
      </c>
      <c r="Z552" s="76" cm="1">
        <f t="array" ref="Z552">MAX(O552-Y552,0)</f>
      </c>
      <c r="AA552" s="9"/>
    </row>
    <row r="553" ht="13.65" customHeight="1">
      <c r="A553" s="24" cm="1">
        <f t="array" ref="A553">A552+1</f>
        <v>43643</v>
      </c>
      <c r="B553" s="200" cm="1">
        <f t="array" ref="B553">YEAR(A553)</f>
        <v>2019</v>
      </c>
      <c r="C553" s="201" cm="1">
        <f t="array" ref="C553">MONTH(A553)</f>
        <v>6</v>
      </c>
      <c r="D553" s="125" cm="1">
        <f t="array" ref="D553">'P'!D553</f>
        <v>204450</v>
      </c>
      <c r="E553" s="125" cm="1">
        <f t="array" ref="E553">'C'!E553</f>
        <v>393740</v>
      </c>
      <c r="F553" s="41" cm="1">
        <f t="array" ref="F553">D553+E553</f>
        <v>598190</v>
      </c>
      <c r="G553" s="119" cm="1">
        <f t="array" ref="G553">F553-F552</f>
        <v>-790</v>
      </c>
      <c r="H553" s="119" cm="1">
        <f t="array" ref="H553">IF(G553&gt;0,G553,0)</f>
        <v>0</v>
      </c>
      <c r="I553" s="113" cm="1">
        <f t="array" ref="I553">MAX($F$334:F553)</f>
        <v>600470</v>
      </c>
      <c r="J553" s="126"/>
      <c r="K553" s="121" cm="1">
        <f t="array" ref="K553">MAX(0,I553-I552)</f>
        <v>0</v>
      </c>
      <c r="L553" s="113" cm="1">
        <f t="array" ref="L553">MIN(F553:F582)</f>
        <v>589440</v>
      </c>
      <c r="M553" s="113" cm="1">
        <f t="array" ref="M553">MAX(0,L553-L552)</f>
        <v>0</v>
      </c>
      <c r="N553" s="122" cm="1">
        <f t="array" ref="N553">MIN(M553,H553-K553)</f>
        <v>0</v>
      </c>
      <c r="O553" s="113" cm="1">
        <f t="array" ref="O553">K553+N553</f>
        <v>0</v>
      </c>
      <c r="P553" s="113" cm="1">
        <f t="array" ref="P553">H553-O553</f>
        <v>0</v>
      </c>
      <c r="Q553" s="119" cm="1">
        <f t="array" ref="Q553">MAX(0,IF(AND(K553=0,P553&gt;0),0,Q552+K553+U552))</f>
        <v>67030</v>
      </c>
      <c r="R553" s="119" cm="1">
        <f t="array" ref="R553">MAX(0,R552+P553+V552)</f>
        <v>0</v>
      </c>
      <c r="S553" s="199" cm="1">
        <f t="array" ref="S553">IF(G553&lt;0,G553,0)</f>
        <v>-790</v>
      </c>
      <c r="T553" s="199" cm="1">
        <f t="array" ref="T553">MIN(0,S553+R552+V552)</f>
        <v>-790</v>
      </c>
      <c r="U553" s="165" cm="1">
        <f t="array" ref="U553">MAX(S553,IF(Q553&gt;0,MAX(-Q553,S553),T553))</f>
        <v>-790</v>
      </c>
      <c r="V553" s="166" cm="1">
        <f t="array" ref="V553">S553-U553</f>
        <v>0</v>
      </c>
      <c r="W553" s="105"/>
      <c r="X553" s="9"/>
      <c r="Y553" s="76" cm="1">
        <f t="array" ref="Y553">#REF!</f>
      </c>
      <c r="Z553" s="76" cm="1">
        <f t="array" ref="Z553">MAX(O553-Y553,0)</f>
      </c>
      <c r="AA553" s="9"/>
    </row>
    <row r="554" ht="13.65" customHeight="1">
      <c r="A554" s="24" cm="1">
        <f t="array" ref="A554">A553+1</f>
        <v>43644</v>
      </c>
      <c r="B554" s="200" cm="1">
        <f t="array" ref="B554">YEAR(A554)</f>
        <v>2019</v>
      </c>
      <c r="C554" s="201" cm="1">
        <f t="array" ref="C554">MONTH(A554)</f>
        <v>6</v>
      </c>
      <c r="D554" s="125" cm="1">
        <f t="array" ref="D554">'P'!D554</f>
        <v>204500</v>
      </c>
      <c r="E554" s="125" cm="1">
        <f t="array" ref="E554">'C'!E554</f>
        <v>393450</v>
      </c>
      <c r="F554" s="41" cm="1">
        <f t="array" ref="F554">D554+E554</f>
        <v>597950</v>
      </c>
      <c r="G554" s="119" cm="1">
        <f t="array" ref="G554">F554-F553</f>
        <v>-240</v>
      </c>
      <c r="H554" s="119" cm="1">
        <f t="array" ref="H554">IF(G554&gt;0,G554,0)</f>
        <v>0</v>
      </c>
      <c r="I554" s="113" cm="1">
        <f t="array" ref="I554">MAX($F$334:F554)</f>
        <v>600470</v>
      </c>
      <c r="J554" s="126"/>
      <c r="K554" s="121" cm="1">
        <f t="array" ref="K554">MAX(0,I554-I553)</f>
        <v>0</v>
      </c>
      <c r="L554" s="113" cm="1">
        <f t="array" ref="L554">MIN(F554:F583)</f>
        <v>588700</v>
      </c>
      <c r="M554" s="113" cm="1">
        <f t="array" ref="M554">MAX(0,L554-L553)</f>
        <v>0</v>
      </c>
      <c r="N554" s="122" cm="1">
        <f t="array" ref="N554">MIN(M554,H554-K554)</f>
        <v>0</v>
      </c>
      <c r="O554" s="113" cm="1">
        <f t="array" ref="O554">K554+N554</f>
        <v>0</v>
      </c>
      <c r="P554" s="113" cm="1">
        <f t="array" ref="P554">H554-O554</f>
        <v>0</v>
      </c>
      <c r="Q554" s="119" cm="1">
        <f t="array" ref="Q554">MAX(0,IF(AND(K554=0,P554&gt;0),0,Q553+K554+U553))</f>
        <v>66240</v>
      </c>
      <c r="R554" s="119" cm="1">
        <f t="array" ref="R554">MAX(0,R553+P554+V553)</f>
        <v>0</v>
      </c>
      <c r="S554" s="199" cm="1">
        <f t="array" ref="S554">IF(G554&lt;0,G554,0)</f>
        <v>-240</v>
      </c>
      <c r="T554" s="199" cm="1">
        <f t="array" ref="T554">MIN(0,S554+R553+V553)</f>
        <v>-240</v>
      </c>
      <c r="U554" s="165" cm="1">
        <f t="array" ref="U554">MAX(S554,IF(Q554&gt;0,MAX(-Q554,S554),T554))</f>
        <v>-240</v>
      </c>
      <c r="V554" s="166" cm="1">
        <f t="array" ref="V554">S554-U554</f>
        <v>0</v>
      </c>
      <c r="W554" s="105"/>
      <c r="X554" s="9"/>
      <c r="Y554" s="76" cm="1">
        <f t="array" ref="Y554">#REF!</f>
      </c>
      <c r="Z554" s="76" cm="1">
        <f t="array" ref="Z554">MAX(O554-Y554,0)</f>
      </c>
      <c r="AA554" s="9"/>
    </row>
    <row r="555" ht="13.65" customHeight="1">
      <c r="A555" s="24" cm="1">
        <f t="array" ref="A555">A554+1</f>
        <v>43645</v>
      </c>
      <c r="B555" s="200" cm="1">
        <f t="array" ref="B555">YEAR(A555)</f>
        <v>2019</v>
      </c>
      <c r="C555" s="201" cm="1">
        <f t="array" ref="C555">MONTH(A555)</f>
        <v>6</v>
      </c>
      <c r="D555" s="125" cm="1">
        <f t="array" ref="D555">'P'!D555</f>
        <v>204500</v>
      </c>
      <c r="E555" s="125" cm="1">
        <f t="array" ref="E555">'C'!E555</f>
        <v>393600</v>
      </c>
      <c r="F555" s="41" cm="1">
        <f t="array" ref="F555">D555+E555</f>
        <v>598100</v>
      </c>
      <c r="G555" s="119" cm="1">
        <f t="array" ref="G555">F555-F554</f>
        <v>150</v>
      </c>
      <c r="H555" s="119" cm="1">
        <f t="array" ref="H555">IF(G555&gt;0,G555,0)</f>
        <v>150</v>
      </c>
      <c r="I555" s="113" cm="1">
        <f t="array" ref="I555">MAX($F$334:F555)</f>
        <v>600470</v>
      </c>
      <c r="J555" s="126"/>
      <c r="K555" s="121" cm="1">
        <f t="array" ref="K555">MAX(0,I555-I554)</f>
        <v>0</v>
      </c>
      <c r="L555" s="113" cm="1">
        <f t="array" ref="L555">MIN(F555:F584)</f>
        <v>587940</v>
      </c>
      <c r="M555" s="113" cm="1">
        <f t="array" ref="M555">MAX(0,L555-L554)</f>
        <v>0</v>
      </c>
      <c r="N555" s="122" cm="1">
        <f t="array" ref="N555">MIN(M555,H555-K555)</f>
        <v>0</v>
      </c>
      <c r="O555" s="113" cm="1">
        <f t="array" ref="O555">K555+N555</f>
        <v>0</v>
      </c>
      <c r="P555" s="113" cm="1">
        <f t="array" ref="P555">H555-O555</f>
        <v>150</v>
      </c>
      <c r="Q555" s="119" cm="1">
        <f t="array" ref="Q555">MAX(0,IF(AND(K555=0,P555&gt;0),0,Q554+K555+U554))</f>
        <v>0</v>
      </c>
      <c r="R555" s="119" cm="1">
        <f t="array" ref="R555">MAX(0,R554+P555+V554)</f>
        <v>150</v>
      </c>
      <c r="S555" s="199" cm="1">
        <f t="array" ref="S555">IF(G555&lt;0,G555,0)</f>
        <v>0</v>
      </c>
      <c r="T555" s="199" cm="1">
        <f t="array" ref="T555">MIN(0,S555+R554+V554)</f>
        <v>0</v>
      </c>
      <c r="U555" s="165" cm="1">
        <f t="array" ref="U555">MAX(S555,IF(Q555&gt;0,MAX(-Q555,S555),T555))</f>
        <v>0</v>
      </c>
      <c r="V555" s="166" cm="1">
        <f t="array" ref="V555">S555-U555</f>
        <v>0</v>
      </c>
      <c r="W555" s="105"/>
      <c r="X555" s="9"/>
      <c r="Y555" s="76" cm="1">
        <f t="array" ref="Y555">#REF!</f>
      </c>
      <c r="Z555" s="76" cm="1">
        <f t="array" ref="Z555">MAX(O555-Y555,0)</f>
      </c>
      <c r="AA555" s="9"/>
    </row>
    <row r="556" ht="13.65" customHeight="1">
      <c r="A556" s="24" cm="1">
        <f t="array" ref="A556">A555+1</f>
        <v>43646</v>
      </c>
      <c r="B556" s="200" cm="1">
        <f t="array" ref="B556">YEAR(A556)</f>
        <v>2019</v>
      </c>
      <c r="C556" s="201" cm="1">
        <f t="array" ref="C556">MONTH(A556)</f>
        <v>6</v>
      </c>
      <c r="D556" s="125" cm="1">
        <f t="array" ref="D556">'P'!D556</f>
        <v>204430</v>
      </c>
      <c r="E556" s="125" cm="1">
        <f t="array" ref="E556">'C'!E556</f>
        <v>393890</v>
      </c>
      <c r="F556" s="41" cm="1">
        <f t="array" ref="F556">D556+E556</f>
        <v>598320</v>
      </c>
      <c r="G556" s="119" cm="1">
        <f t="array" ref="G556">F556-F555</f>
        <v>220</v>
      </c>
      <c r="H556" s="119" cm="1">
        <f t="array" ref="H556">IF(G556&gt;0,G556,0)</f>
        <v>220</v>
      </c>
      <c r="I556" s="113" cm="1">
        <f t="array" ref="I556">MAX($F$334:F556)</f>
        <v>600470</v>
      </c>
      <c r="J556" s="126"/>
      <c r="K556" s="121" cm="1">
        <f t="array" ref="K556">MAX(0,I556-I555)</f>
        <v>0</v>
      </c>
      <c r="L556" s="113" cm="1">
        <f t="array" ref="L556">MIN(F556:F585)</f>
        <v>586880</v>
      </c>
      <c r="M556" s="113" cm="1">
        <f t="array" ref="M556">MAX(0,L556-L555)</f>
        <v>0</v>
      </c>
      <c r="N556" s="122" cm="1">
        <f t="array" ref="N556">MIN(M556,H556-K556)</f>
        <v>0</v>
      </c>
      <c r="O556" s="113" cm="1">
        <f t="array" ref="O556">K556+N556</f>
        <v>0</v>
      </c>
      <c r="P556" s="113" cm="1">
        <f t="array" ref="P556">H556-O556</f>
        <v>220</v>
      </c>
      <c r="Q556" s="119" cm="1">
        <f t="array" ref="Q556">MAX(0,IF(AND(K556=0,P556&gt;0),0,Q555+K556+U555))</f>
        <v>0</v>
      </c>
      <c r="R556" s="119" cm="1">
        <f t="array" ref="R556">MAX(0,R555+P556+V555)</f>
        <v>370</v>
      </c>
      <c r="S556" s="199" cm="1">
        <f t="array" ref="S556">IF(G556&lt;0,G556,0)</f>
        <v>0</v>
      </c>
      <c r="T556" s="199" cm="1">
        <f t="array" ref="T556">MIN(0,S556+R555+V555)</f>
        <v>0</v>
      </c>
      <c r="U556" s="165" cm="1">
        <f t="array" ref="U556">MAX(S556,IF(Q556&gt;0,MAX(-Q556,S556),T556))</f>
        <v>0</v>
      </c>
      <c r="V556" s="166" cm="1">
        <f t="array" ref="V556">S556-U556</f>
        <v>0</v>
      </c>
      <c r="W556" s="105"/>
      <c r="X556" s="9"/>
      <c r="Y556" s="76" cm="1">
        <f t="array" ref="Y556">#REF!</f>
      </c>
      <c r="Z556" s="76" cm="1">
        <f t="array" ref="Z556">MAX(O556-Y556,0)</f>
      </c>
      <c r="AA556" s="9"/>
    </row>
    <row r="557" ht="13.65" customHeight="1">
      <c r="A557" s="24" cm="1">
        <f t="array" ref="A557">A556+1</f>
        <v>43647</v>
      </c>
      <c r="B557" s="200" cm="1">
        <f t="array" ref="B557">YEAR(A557)</f>
        <v>2019</v>
      </c>
      <c r="C557" s="201" cm="1">
        <f t="array" ref="C557">MONTH(A557)</f>
        <v>7</v>
      </c>
      <c r="D557" s="125" cm="1">
        <f t="array" ref="D557">'P'!D557</f>
        <v>204380</v>
      </c>
      <c r="E557" s="125" cm="1">
        <f t="array" ref="E557">'C'!E557</f>
        <v>394110</v>
      </c>
      <c r="F557" s="41" cm="1">
        <f t="array" ref="F557">D557+E557</f>
        <v>598490</v>
      </c>
      <c r="G557" s="119" cm="1">
        <f t="array" ref="G557">F557-F556</f>
        <v>170</v>
      </c>
      <c r="H557" s="119" cm="1">
        <f t="array" ref="H557">IF(G557&gt;0,G557,0)</f>
        <v>170</v>
      </c>
      <c r="I557" s="113" cm="1">
        <f t="array" ref="I557">MAX($F$334:F557)</f>
        <v>600470</v>
      </c>
      <c r="J557" s="126"/>
      <c r="K557" s="121" cm="1">
        <f t="array" ref="K557">MAX(0,I557-I556)</f>
        <v>0</v>
      </c>
      <c r="L557" s="113" cm="1">
        <f t="array" ref="L557">MIN(F557:F586)</f>
        <v>585550</v>
      </c>
      <c r="M557" s="113" cm="1">
        <f t="array" ref="M557">MAX(0,L557-L556)</f>
        <v>0</v>
      </c>
      <c r="N557" s="122" cm="1">
        <f t="array" ref="N557">MIN(M557,H557-K557)</f>
        <v>0</v>
      </c>
      <c r="O557" s="113" cm="1">
        <f t="array" ref="O557">K557+N557</f>
        <v>0</v>
      </c>
      <c r="P557" s="113" cm="1">
        <f t="array" ref="P557">H557-O557</f>
        <v>170</v>
      </c>
      <c r="Q557" s="119" cm="1">
        <f t="array" ref="Q557">MAX(0,IF(AND(K557=0,P557&gt;0),0,Q556+K557+U556))</f>
        <v>0</v>
      </c>
      <c r="R557" s="119" cm="1">
        <f t="array" ref="R557">MAX(0,R556+P557+V556)</f>
        <v>540</v>
      </c>
      <c r="S557" s="199" cm="1">
        <f t="array" ref="S557">IF(G557&lt;0,G557,0)</f>
        <v>0</v>
      </c>
      <c r="T557" s="199" cm="1">
        <f t="array" ref="T557">MIN(0,S557+R556+V556)</f>
        <v>0</v>
      </c>
      <c r="U557" s="165" cm="1">
        <f t="array" ref="U557">MAX(S557,IF(Q557&gt;0,MAX(-Q557,S557),T557))</f>
        <v>0</v>
      </c>
      <c r="V557" s="166" cm="1">
        <f t="array" ref="V557">S557-U557</f>
        <v>0</v>
      </c>
      <c r="W557" s="105"/>
      <c r="X557" s="9"/>
      <c r="Y557" s="76" cm="1">
        <f t="array" ref="Y557">#REF!</f>
      </c>
      <c r="Z557" s="76" cm="1">
        <f t="array" ref="Z557">MAX(O557-Y557,0)</f>
      </c>
      <c r="AA557" s="9"/>
    </row>
    <row r="558" ht="13.65" customHeight="1">
      <c r="A558" s="24" cm="1">
        <f t="array" ref="A558">A557+1</f>
        <v>43648</v>
      </c>
      <c r="B558" s="200" cm="1">
        <f t="array" ref="B558">YEAR(A558)</f>
        <v>2019</v>
      </c>
      <c r="C558" s="201" cm="1">
        <f t="array" ref="C558">MONTH(A558)</f>
        <v>7</v>
      </c>
      <c r="D558" s="125" cm="1">
        <f t="array" ref="D558">'P'!D558</f>
        <v>204320</v>
      </c>
      <c r="E558" s="125" cm="1">
        <f t="array" ref="E558">'C'!E558</f>
        <v>394250</v>
      </c>
      <c r="F558" s="41" cm="1">
        <f t="array" ref="F558">D558+E558</f>
        <v>598570</v>
      </c>
      <c r="G558" s="119" cm="1">
        <f t="array" ref="G558">F558-F557</f>
        <v>80</v>
      </c>
      <c r="H558" s="119" cm="1">
        <f t="array" ref="H558">IF(G558&gt;0,G558,0)</f>
        <v>80</v>
      </c>
      <c r="I558" s="113" cm="1">
        <f t="array" ref="I558">MAX($F$334:F558)</f>
        <v>600470</v>
      </c>
      <c r="J558" s="126"/>
      <c r="K558" s="121" cm="1">
        <f t="array" ref="K558">MAX(0,I558-I557)</f>
        <v>0</v>
      </c>
      <c r="L558" s="113" cm="1">
        <f t="array" ref="L558">MIN(F558:F587)</f>
        <v>584140</v>
      </c>
      <c r="M558" s="113" cm="1">
        <f t="array" ref="M558">MAX(0,L558-L557)</f>
        <v>0</v>
      </c>
      <c r="N558" s="122" cm="1">
        <f t="array" ref="N558">MIN(M558,H558-K558)</f>
        <v>0</v>
      </c>
      <c r="O558" s="113" cm="1">
        <f t="array" ref="O558">K558+N558</f>
        <v>0</v>
      </c>
      <c r="P558" s="113" cm="1">
        <f t="array" ref="P558">H558-O558</f>
        <v>80</v>
      </c>
      <c r="Q558" s="119" cm="1">
        <f t="array" ref="Q558">MAX(0,IF(AND(K558=0,P558&gt;0),0,Q557+K558+U557))</f>
        <v>0</v>
      </c>
      <c r="R558" s="119" cm="1">
        <f t="array" ref="R558">MAX(0,R557+P558+V557)</f>
        <v>620</v>
      </c>
      <c r="S558" s="199" cm="1">
        <f t="array" ref="S558">IF(G558&lt;0,G558,0)</f>
        <v>0</v>
      </c>
      <c r="T558" s="199" cm="1">
        <f t="array" ref="T558">MIN(0,S558+R557+V557)</f>
        <v>0</v>
      </c>
      <c r="U558" s="165" cm="1">
        <f t="array" ref="U558">MAX(S558,IF(Q558&gt;0,MAX(-Q558,S558),T558))</f>
        <v>0</v>
      </c>
      <c r="V558" s="166" cm="1">
        <f t="array" ref="V558">S558-U558</f>
        <v>0</v>
      </c>
      <c r="W558" s="105"/>
      <c r="X558" s="9"/>
      <c r="Y558" s="76" cm="1">
        <f t="array" ref="Y558">#REF!</f>
      </c>
      <c r="Z558" s="76" cm="1">
        <f t="array" ref="Z558">MAX(O558-Y558,0)</f>
      </c>
      <c r="AA558" s="9"/>
    </row>
    <row r="559" ht="13.65" customHeight="1">
      <c r="A559" s="24" cm="1">
        <f t="array" ref="A559">A558+1</f>
        <v>43649</v>
      </c>
      <c r="B559" s="200" cm="1">
        <f t="array" ref="B559">YEAR(A559)</f>
        <v>2019</v>
      </c>
      <c r="C559" s="201" cm="1">
        <f t="array" ref="C559">MONTH(A559)</f>
        <v>7</v>
      </c>
      <c r="D559" s="125" cm="1">
        <f t="array" ref="D559">'P'!D559</f>
        <v>204320</v>
      </c>
      <c r="E559" s="125" cm="1">
        <f t="array" ref="E559">'C'!E559</f>
        <v>394400</v>
      </c>
      <c r="F559" s="41" cm="1">
        <f t="array" ref="F559">D559+E559</f>
        <v>598720</v>
      </c>
      <c r="G559" s="119" cm="1">
        <f t="array" ref="G559">F559-F558</f>
        <v>150</v>
      </c>
      <c r="H559" s="119" cm="1">
        <f t="array" ref="H559">IF(G559&gt;0,G559,0)</f>
        <v>150</v>
      </c>
      <c r="I559" s="113" cm="1">
        <f t="array" ref="I559">MAX($F$334:F559)</f>
        <v>600470</v>
      </c>
      <c r="J559" s="126"/>
      <c r="K559" s="121" cm="1">
        <f t="array" ref="K559">MAX(0,I559-I558)</f>
        <v>0</v>
      </c>
      <c r="L559" s="113" cm="1">
        <f t="array" ref="L559">MIN(F559:F588)</f>
        <v>582640</v>
      </c>
      <c r="M559" s="113" cm="1">
        <f t="array" ref="M559">MAX(0,L559-L558)</f>
        <v>0</v>
      </c>
      <c r="N559" s="122" cm="1">
        <f t="array" ref="N559">MIN(M559,H559-K559)</f>
        <v>0</v>
      </c>
      <c r="O559" s="113" cm="1">
        <f t="array" ref="O559">K559+N559</f>
        <v>0</v>
      </c>
      <c r="P559" s="113" cm="1">
        <f t="array" ref="P559">H559-O559</f>
        <v>150</v>
      </c>
      <c r="Q559" s="119" cm="1">
        <f t="array" ref="Q559">MAX(0,IF(AND(K559=0,P559&gt;0),0,Q558+K559+U558))</f>
        <v>0</v>
      </c>
      <c r="R559" s="119" cm="1">
        <f t="array" ref="R559">MAX(0,R558+P559+V558)</f>
        <v>770</v>
      </c>
      <c r="S559" s="199" cm="1">
        <f t="array" ref="S559">IF(G559&lt;0,G559,0)</f>
        <v>0</v>
      </c>
      <c r="T559" s="199" cm="1">
        <f t="array" ref="T559">MIN(0,S559+R558+V558)</f>
        <v>0</v>
      </c>
      <c r="U559" s="165" cm="1">
        <f t="array" ref="U559">MAX(S559,IF(Q559&gt;0,MAX(-Q559,S559),T559))</f>
        <v>0</v>
      </c>
      <c r="V559" s="166" cm="1">
        <f t="array" ref="V559">S559-U559</f>
        <v>0</v>
      </c>
      <c r="W559" s="105"/>
      <c r="X559" s="9"/>
      <c r="Y559" s="76" cm="1">
        <f t="array" ref="Y559">#REF!</f>
      </c>
      <c r="Z559" s="76" cm="1">
        <f t="array" ref="Z559">MAX(O559-Y559,0)</f>
      </c>
      <c r="AA559" s="9"/>
    </row>
    <row r="560" ht="13.65" customHeight="1">
      <c r="A560" s="24" cm="1">
        <f t="array" ref="A560">A559+1</f>
        <v>43650</v>
      </c>
      <c r="B560" s="200" cm="1">
        <f t="array" ref="B560">YEAR(A560)</f>
        <v>2019</v>
      </c>
      <c r="C560" s="201" cm="1">
        <f t="array" ref="C560">MONTH(A560)</f>
        <v>7</v>
      </c>
      <c r="D560" s="125" cm="1">
        <f t="array" ref="D560">'P'!D560</f>
        <v>204540</v>
      </c>
      <c r="E560" s="125" cm="1">
        <f t="array" ref="E560">'C'!E560</f>
        <v>394620</v>
      </c>
      <c r="F560" s="41" cm="1">
        <f t="array" ref="F560">D560+E560</f>
        <v>599160</v>
      </c>
      <c r="G560" s="119" cm="1">
        <f t="array" ref="G560">F560-F559</f>
        <v>440</v>
      </c>
      <c r="H560" s="119" cm="1">
        <f t="array" ref="H560">IF(G560&gt;0,G560,0)</f>
        <v>440</v>
      </c>
      <c r="I560" s="113" cm="1">
        <f t="array" ref="I560">MAX($F$334:F560)</f>
        <v>600470</v>
      </c>
      <c r="J560" s="126"/>
      <c r="K560" s="121" cm="1">
        <f t="array" ref="K560">MAX(0,I560-I559)</f>
        <v>0</v>
      </c>
      <c r="L560" s="113" cm="1">
        <f t="array" ref="L560">MIN(F560:F589)</f>
        <v>581420</v>
      </c>
      <c r="M560" s="113" cm="1">
        <f t="array" ref="M560">MAX(0,L560-L559)</f>
        <v>0</v>
      </c>
      <c r="N560" s="122" cm="1">
        <f t="array" ref="N560">MIN(M560,H560-K560)</f>
        <v>0</v>
      </c>
      <c r="O560" s="113" cm="1">
        <f t="array" ref="O560">K560+N560</f>
        <v>0</v>
      </c>
      <c r="P560" s="113" cm="1">
        <f t="array" ref="P560">H560-O560</f>
        <v>440</v>
      </c>
      <c r="Q560" s="119" cm="1">
        <f t="array" ref="Q560">MAX(0,IF(AND(K560=0,P560&gt;0),0,Q559+K560+U559))</f>
        <v>0</v>
      </c>
      <c r="R560" s="119" cm="1">
        <f t="array" ref="R560">MAX(0,R559+P560+V559)</f>
        <v>1210</v>
      </c>
      <c r="S560" s="199" cm="1">
        <f t="array" ref="S560">IF(G560&lt;0,G560,0)</f>
        <v>0</v>
      </c>
      <c r="T560" s="199" cm="1">
        <f t="array" ref="T560">MIN(0,S560+R559+V559)</f>
        <v>0</v>
      </c>
      <c r="U560" s="165" cm="1">
        <f t="array" ref="U560">MAX(S560,IF(Q560&gt;0,MAX(-Q560,S560),T560))</f>
        <v>0</v>
      </c>
      <c r="V560" s="166" cm="1">
        <f t="array" ref="V560">S560-U560</f>
        <v>0</v>
      </c>
      <c r="W560" s="105"/>
      <c r="X560" s="9"/>
      <c r="Y560" s="76" cm="1">
        <f t="array" ref="Y560">#REF!</f>
      </c>
      <c r="Z560" s="76" cm="1">
        <f t="array" ref="Z560">MAX(O560-Y560,0)</f>
      </c>
      <c r="AA560" s="9"/>
    </row>
    <row r="561" ht="13.65" customHeight="1">
      <c r="A561" s="24" cm="1">
        <f t="array" ref="A561">A560+1</f>
        <v>43651</v>
      </c>
      <c r="B561" s="200" cm="1">
        <f t="array" ref="B561">YEAR(A561)</f>
        <v>2019</v>
      </c>
      <c r="C561" s="201" cm="1">
        <f t="array" ref="C561">MONTH(A561)</f>
        <v>7</v>
      </c>
      <c r="D561" s="125" cm="1">
        <f t="array" ref="D561">'P'!D561</f>
        <v>204700</v>
      </c>
      <c r="E561" s="125" cm="1">
        <f t="array" ref="E561">'C'!E561</f>
        <v>395060</v>
      </c>
      <c r="F561" s="41" cm="1">
        <f t="array" ref="F561">D561+E561</f>
        <v>599760</v>
      </c>
      <c r="G561" s="119" cm="1">
        <f t="array" ref="G561">F561-F560</f>
        <v>600</v>
      </c>
      <c r="H561" s="119" cm="1">
        <f t="array" ref="H561">IF(G561&gt;0,G561,0)</f>
        <v>600</v>
      </c>
      <c r="I561" s="113" cm="1">
        <f t="array" ref="I561">MAX($F$334:F561)</f>
        <v>600470</v>
      </c>
      <c r="J561" s="126"/>
      <c r="K561" s="121" cm="1">
        <f t="array" ref="K561">MAX(0,I561-I560)</f>
        <v>0</v>
      </c>
      <c r="L561" s="113" cm="1">
        <f t="array" ref="L561">MIN(F561:F590)</f>
        <v>580500</v>
      </c>
      <c r="M561" s="113" cm="1">
        <f t="array" ref="M561">MAX(0,L561-L560)</f>
        <v>0</v>
      </c>
      <c r="N561" s="122" cm="1">
        <f t="array" ref="N561">MIN(M561,H561-K561)</f>
        <v>0</v>
      </c>
      <c r="O561" s="113" cm="1">
        <f t="array" ref="O561">K561+N561</f>
        <v>0</v>
      </c>
      <c r="P561" s="113" cm="1">
        <f t="array" ref="P561">H561-O561</f>
        <v>600</v>
      </c>
      <c r="Q561" s="119" cm="1">
        <f t="array" ref="Q561">MAX(0,IF(AND(K561=0,P561&gt;0),0,Q560+K561+U560))</f>
        <v>0</v>
      </c>
      <c r="R561" s="119" cm="1">
        <f t="array" ref="R561">MAX(0,R560+P561+V560)</f>
        <v>1810</v>
      </c>
      <c r="S561" s="199" cm="1">
        <f t="array" ref="S561">IF(G561&lt;0,G561,0)</f>
        <v>0</v>
      </c>
      <c r="T561" s="199" cm="1">
        <f t="array" ref="T561">MIN(0,S561+R560+V560)</f>
        <v>0</v>
      </c>
      <c r="U561" s="165" cm="1">
        <f t="array" ref="U561">MAX(S561,IF(Q561&gt;0,MAX(-Q561,S561),T561))</f>
        <v>0</v>
      </c>
      <c r="V561" s="166" cm="1">
        <f t="array" ref="V561">S561-U561</f>
        <v>0</v>
      </c>
      <c r="W561" s="105"/>
      <c r="X561" s="9"/>
      <c r="Y561" s="76" cm="1">
        <f t="array" ref="Y561">#REF!</f>
      </c>
      <c r="Z561" s="76" cm="1">
        <f t="array" ref="Z561">MAX(O561-Y561,0)</f>
      </c>
      <c r="AA561" s="9"/>
    </row>
    <row r="562" ht="13.65" customHeight="1">
      <c r="A562" s="24" cm="1">
        <f t="array" ref="A562">A561+1</f>
        <v>43652</v>
      </c>
      <c r="B562" s="200" cm="1">
        <f t="array" ref="B562">YEAR(A562)</f>
        <v>2019</v>
      </c>
      <c r="C562" s="201" cm="1">
        <f t="array" ref="C562">MONTH(A562)</f>
        <v>7</v>
      </c>
      <c r="D562" s="125" cm="1">
        <f t="array" ref="D562">'P'!D562</f>
        <v>204680</v>
      </c>
      <c r="E562" s="125" cm="1">
        <f t="array" ref="E562">'C'!E562</f>
        <v>395790</v>
      </c>
      <c r="F562" s="41" cm="1">
        <f t="array" ref="F562">D562+E562</f>
        <v>600470</v>
      </c>
      <c r="G562" s="119" cm="1">
        <f t="array" ref="G562">F562-F561</f>
        <v>710</v>
      </c>
      <c r="H562" s="119" cm="1">
        <f t="array" ref="H562">IF(G562&gt;0,G562,0)</f>
        <v>710</v>
      </c>
      <c r="I562" s="113" cm="1">
        <f t="array" ref="I562">MAX($F$334:F562)</f>
        <v>600470</v>
      </c>
      <c r="J562" s="126"/>
      <c r="K562" s="121" cm="1">
        <f t="array" ref="K562">MAX(0,I562-I561)</f>
        <v>0</v>
      </c>
      <c r="L562" s="113" cm="1">
        <f t="array" ref="L562">MIN(F562:F591)</f>
        <v>580130</v>
      </c>
      <c r="M562" s="113" cm="1">
        <f t="array" ref="M562">MAX(0,L562-L561)</f>
        <v>0</v>
      </c>
      <c r="N562" s="122" cm="1">
        <f t="array" ref="N562">MIN(M562,H562-K562)</f>
        <v>0</v>
      </c>
      <c r="O562" s="113" cm="1">
        <f t="array" ref="O562">K562+N562</f>
        <v>0</v>
      </c>
      <c r="P562" s="113" cm="1">
        <f t="array" ref="P562">H562-O562</f>
        <v>710</v>
      </c>
      <c r="Q562" s="119" cm="1">
        <f t="array" ref="Q562">MAX(0,IF(AND(K562=0,P562&gt;0),0,Q561+K562+U561))</f>
        <v>0</v>
      </c>
      <c r="R562" s="119" cm="1">
        <f t="array" ref="R562">MAX(0,R561+P562+V561)</f>
        <v>2520</v>
      </c>
      <c r="S562" s="199" cm="1">
        <f t="array" ref="S562">IF(G562&lt;0,G562,0)</f>
        <v>0</v>
      </c>
      <c r="T562" s="199" cm="1">
        <f t="array" ref="T562">MIN(0,S562+R561+V561)</f>
        <v>0</v>
      </c>
      <c r="U562" s="165" cm="1">
        <f t="array" ref="U562">MAX(S562,IF(Q562&gt;0,MAX(-Q562,S562),T562))</f>
        <v>0</v>
      </c>
      <c r="V562" s="166" cm="1">
        <f t="array" ref="V562">S562-U562</f>
        <v>0</v>
      </c>
      <c r="W562" s="105"/>
      <c r="X562" s="9"/>
      <c r="Y562" s="76" cm="1">
        <f t="array" ref="Y562">#REF!</f>
      </c>
      <c r="Z562" s="76" cm="1">
        <f t="array" ref="Z562">MAX(O562-Y562,0)</f>
      </c>
      <c r="AA562" s="9"/>
    </row>
    <row r="563" ht="13.65" customHeight="1">
      <c r="A563" s="24" cm="1">
        <f t="array" ref="A563">A562+1</f>
        <v>43653</v>
      </c>
      <c r="B563" s="200" cm="1">
        <f t="array" ref="B563">YEAR(A563)</f>
        <v>2019</v>
      </c>
      <c r="C563" s="201" cm="1">
        <f t="array" ref="C563">MONTH(A563)</f>
        <v>7</v>
      </c>
      <c r="D563" s="125" cm="1">
        <f t="array" ref="D563">'P'!D563</f>
        <v>204680</v>
      </c>
      <c r="E563" s="125" cm="1">
        <f t="array" ref="E563">'C'!E563</f>
        <v>396440</v>
      </c>
      <c r="F563" s="41" cm="1">
        <f t="array" ref="F563">D563+E563</f>
        <v>601120</v>
      </c>
      <c r="G563" s="119" cm="1">
        <f t="array" ref="G563">F563-F562</f>
        <v>650</v>
      </c>
      <c r="H563" s="119" cm="1">
        <f t="array" ref="H563">IF(G563&gt;0,G563,0)</f>
        <v>650</v>
      </c>
      <c r="I563" s="113" cm="1">
        <f t="array" ref="I563">MAX($F$334:F563)</f>
        <v>601120</v>
      </c>
      <c r="J563" s="126"/>
      <c r="K563" s="142" cm="1">
        <f t="array" ref="K563">MAX(0,I563-I562)</f>
        <v>650</v>
      </c>
      <c r="L563" s="113" cm="1">
        <f t="array" ref="L563">MIN(F563:F592)</f>
        <v>579680</v>
      </c>
      <c r="M563" s="113" cm="1">
        <f t="array" ref="M563">MAX(0,L563-L562)</f>
        <v>0</v>
      </c>
      <c r="N563" s="122" cm="1">
        <f t="array" ref="N563">MIN(M563,H563-K563)</f>
        <v>0</v>
      </c>
      <c r="O563" s="113" cm="1">
        <f t="array" ref="O563">K563+N563</f>
        <v>650</v>
      </c>
      <c r="P563" s="113" cm="1">
        <f t="array" ref="P563">H563-O563</f>
        <v>0</v>
      </c>
      <c r="Q563" s="119" cm="1">
        <f t="array" ref="Q563">MAX(0,IF(AND(K563=0,P563&gt;0),0,Q562+K563+U562))</f>
        <v>650</v>
      </c>
      <c r="R563" s="119" cm="1">
        <f t="array" ref="R563">MAX(0,R562+P563+V562)</f>
        <v>2520</v>
      </c>
      <c r="S563" s="199" cm="1">
        <f t="array" ref="S563">IF(G563&lt;0,G563,0)</f>
        <v>0</v>
      </c>
      <c r="T563" s="199" cm="1">
        <f t="array" ref="T563">MIN(0,S563+R562+V562)</f>
        <v>0</v>
      </c>
      <c r="U563" s="165" cm="1">
        <f t="array" ref="U563">MAX(S563,IF(Q563&gt;0,MAX(-Q563,S563),T563))</f>
        <v>0</v>
      </c>
      <c r="V563" s="166" cm="1">
        <f t="array" ref="V563">S563-U563</f>
        <v>0</v>
      </c>
      <c r="W563" s="105"/>
      <c r="X563" s="9"/>
      <c r="Y563" s="76" cm="1">
        <f t="array" ref="Y563">#REF!</f>
      </c>
      <c r="Z563" s="76" cm="1">
        <f t="array" ref="Z563">MAX(O563-Y563,0)</f>
      </c>
      <c r="AA563" s="9"/>
    </row>
    <row r="564" ht="13.65" customHeight="1">
      <c r="A564" s="24" cm="1">
        <f t="array" ref="A564">A563+1</f>
        <v>43654</v>
      </c>
      <c r="B564" s="200" cm="1">
        <f t="array" ref="B564">YEAR(A564)</f>
        <v>2019</v>
      </c>
      <c r="C564" s="201" cm="1">
        <f t="array" ref="C564">MONTH(A564)</f>
        <v>7</v>
      </c>
      <c r="D564" s="125" cm="1">
        <f t="array" ref="D564">'P'!D564</f>
        <v>204660</v>
      </c>
      <c r="E564" s="125" cm="1">
        <f t="array" ref="E564">'C'!E564</f>
        <v>397030</v>
      </c>
      <c r="F564" s="41" cm="1">
        <f t="array" ref="F564">D564+E564</f>
        <v>601690</v>
      </c>
      <c r="G564" s="119" cm="1">
        <f t="array" ref="G564">F564-F563</f>
        <v>570</v>
      </c>
      <c r="H564" s="119" cm="1">
        <f t="array" ref="H564">IF(G564&gt;0,G564,0)</f>
        <v>570</v>
      </c>
      <c r="I564" s="113" cm="1">
        <f t="array" ref="I564">MAX($F$334:F564)</f>
        <v>601690</v>
      </c>
      <c r="J564" s="126"/>
      <c r="K564" s="142" cm="1">
        <f t="array" ref="K564">MAX(0,I564-I563)</f>
        <v>570</v>
      </c>
      <c r="L564" s="113" cm="1">
        <f t="array" ref="L564">MIN(F564:F593)</f>
        <v>578830</v>
      </c>
      <c r="M564" s="113" cm="1">
        <f t="array" ref="M564">MAX(0,L564-L563)</f>
        <v>0</v>
      </c>
      <c r="N564" s="122" cm="1">
        <f t="array" ref="N564">MIN(M564,H564-K564)</f>
        <v>0</v>
      </c>
      <c r="O564" s="113" cm="1">
        <f t="array" ref="O564">K564+N564</f>
        <v>570</v>
      </c>
      <c r="P564" s="113" cm="1">
        <f t="array" ref="P564">H564-O564</f>
        <v>0</v>
      </c>
      <c r="Q564" s="119" cm="1">
        <f t="array" ref="Q564">MAX(0,IF(AND(K564=0,P564&gt;0),0,Q563+K564+U563))</f>
        <v>1220</v>
      </c>
      <c r="R564" s="119" cm="1">
        <f t="array" ref="R564">MAX(0,R563+P564+V563)</f>
        <v>2520</v>
      </c>
      <c r="S564" s="199" cm="1">
        <f t="array" ref="S564">IF(G564&lt;0,G564,0)</f>
        <v>0</v>
      </c>
      <c r="T564" s="199" cm="1">
        <f t="array" ref="T564">MIN(0,S564+R563+V563)</f>
        <v>0</v>
      </c>
      <c r="U564" s="165" cm="1">
        <f t="array" ref="U564">MAX(S564,IF(Q564&gt;0,MAX(-Q564,S564),T564))</f>
        <v>0</v>
      </c>
      <c r="V564" s="166" cm="1">
        <f t="array" ref="V564">S564-U564</f>
        <v>0</v>
      </c>
      <c r="W564" s="105"/>
      <c r="X564" s="9"/>
      <c r="Y564" s="76" cm="1">
        <f t="array" ref="Y564">#REF!</f>
      </c>
      <c r="Z564" s="76" cm="1">
        <f t="array" ref="Z564">MAX(O564-Y564,0)</f>
      </c>
      <c r="AA564" s="9"/>
    </row>
    <row r="565" ht="13.65" customHeight="1">
      <c r="A565" s="24" cm="1">
        <f t="array" ref="A565">A564+1</f>
        <v>43655</v>
      </c>
      <c r="B565" s="200" cm="1">
        <f t="array" ref="B565">YEAR(A565)</f>
        <v>2019</v>
      </c>
      <c r="C565" s="201" cm="1">
        <f t="array" ref="C565">MONTH(A565)</f>
        <v>7</v>
      </c>
      <c r="D565" s="125" cm="1">
        <f t="array" ref="D565">'P'!D565</f>
        <v>204700</v>
      </c>
      <c r="E565" s="125" cm="1">
        <f t="array" ref="E565">'C'!E565</f>
        <v>397180</v>
      </c>
      <c r="F565" s="41" cm="1">
        <f t="array" ref="F565">D565+E565</f>
        <v>601880</v>
      </c>
      <c r="G565" s="119" cm="1">
        <f t="array" ref="G565">F565-F564</f>
        <v>190</v>
      </c>
      <c r="H565" s="119" cm="1">
        <f t="array" ref="H565">IF(G565&gt;0,G565,0)</f>
        <v>190</v>
      </c>
      <c r="I565" s="113" cm="1">
        <f t="array" ref="I565">MAX($F$334:F565)</f>
        <v>601880</v>
      </c>
      <c r="J565" s="126"/>
      <c r="K565" s="142" cm="1">
        <f t="array" ref="K565">MAX(0,I565-I564)</f>
        <v>190</v>
      </c>
      <c r="L565" s="113" cm="1">
        <f t="array" ref="L565">MIN(F565:F594)</f>
        <v>578160</v>
      </c>
      <c r="M565" s="113" cm="1">
        <f t="array" ref="M565">MAX(0,L565-L564)</f>
        <v>0</v>
      </c>
      <c r="N565" s="122" cm="1">
        <f t="array" ref="N565">MIN(M565,H565-K565)</f>
        <v>0</v>
      </c>
      <c r="O565" s="113" cm="1">
        <f t="array" ref="O565">K565+N565</f>
        <v>190</v>
      </c>
      <c r="P565" s="113" cm="1">
        <f t="array" ref="P565">H565-O565</f>
        <v>0</v>
      </c>
      <c r="Q565" s="119" cm="1">
        <f t="array" ref="Q565">MAX(0,IF(AND(K565=0,P565&gt;0),0,Q564+K565+U564))</f>
        <v>1410</v>
      </c>
      <c r="R565" s="119" cm="1">
        <f t="array" ref="R565">MAX(0,R564+P565+V564)</f>
        <v>2520</v>
      </c>
      <c r="S565" s="199" cm="1">
        <f t="array" ref="S565">IF(G565&lt;0,G565,0)</f>
        <v>0</v>
      </c>
      <c r="T565" s="199" cm="1">
        <f t="array" ref="T565">MIN(0,S565+R564+V564)</f>
        <v>0</v>
      </c>
      <c r="U565" s="165" cm="1">
        <f t="array" ref="U565">MAX(S565,IF(Q565&gt;0,MAX(-Q565,S565),T565))</f>
        <v>0</v>
      </c>
      <c r="V565" s="166" cm="1">
        <f t="array" ref="V565">S565-U565</f>
        <v>0</v>
      </c>
      <c r="W565" s="105"/>
      <c r="X565" s="9"/>
      <c r="Y565" s="76" cm="1">
        <f t="array" ref="Y565">#REF!</f>
      </c>
      <c r="Z565" s="76" cm="1">
        <f t="array" ref="Z565">MAX(O565-Y565,0)</f>
      </c>
      <c r="AA565" s="9"/>
    </row>
    <row r="566" ht="13.65" customHeight="1">
      <c r="A566" s="24" cm="1">
        <f t="array" ref="A566">A565+1</f>
        <v>43656</v>
      </c>
      <c r="B566" s="200" cm="1">
        <f t="array" ref="B566">YEAR(A566)</f>
        <v>2019</v>
      </c>
      <c r="C566" s="201" cm="1">
        <f t="array" ref="C566">MONTH(A566)</f>
        <v>7</v>
      </c>
      <c r="D566" s="125" cm="1">
        <f t="array" ref="D566">'P'!D566</f>
        <v>204590</v>
      </c>
      <c r="E566" s="125" cm="1">
        <f t="array" ref="E566">'C'!E566</f>
        <v>397030</v>
      </c>
      <c r="F566" s="41" cm="1">
        <f t="array" ref="F566">D566+E566</f>
        <v>601620</v>
      </c>
      <c r="G566" s="119" cm="1">
        <f t="array" ref="G566">F566-F565</f>
        <v>-260</v>
      </c>
      <c r="H566" s="119" cm="1">
        <f t="array" ref="H566">IF(G566&gt;0,G566,0)</f>
        <v>0</v>
      </c>
      <c r="I566" s="113" cm="1">
        <f t="array" ref="I566">MAX($F$334:F566)</f>
        <v>601880</v>
      </c>
      <c r="J566" s="126"/>
      <c r="K566" s="121" cm="1">
        <f t="array" ref="K566">MAX(0,I566-I565)</f>
        <v>0</v>
      </c>
      <c r="L566" s="113" cm="1">
        <f t="array" ref="L566">MIN(F566:F595)</f>
        <v>577490</v>
      </c>
      <c r="M566" s="113" cm="1">
        <f t="array" ref="M566">MAX(0,L566-L565)</f>
        <v>0</v>
      </c>
      <c r="N566" s="122" cm="1">
        <f t="array" ref="N566">MIN(M566,H566-K566)</f>
        <v>0</v>
      </c>
      <c r="O566" s="113" cm="1">
        <f t="array" ref="O566">K566+N566</f>
        <v>0</v>
      </c>
      <c r="P566" s="113" cm="1">
        <f t="array" ref="P566">H566-O566</f>
        <v>0</v>
      </c>
      <c r="Q566" s="119" cm="1">
        <f t="array" ref="Q566">MAX(0,IF(AND(K566=0,P566&gt;0),0,Q565+K566+U565))</f>
        <v>1410</v>
      </c>
      <c r="R566" s="119" cm="1">
        <f t="array" ref="R566">MAX(0,R565+P566+V565)</f>
        <v>2520</v>
      </c>
      <c r="S566" s="199" cm="1">
        <f t="array" ref="S566">IF(G566&lt;0,G566,0)</f>
        <v>-260</v>
      </c>
      <c r="T566" s="199" cm="1">
        <f t="array" ref="T566">MIN(0,S566+R565+V565)</f>
        <v>0</v>
      </c>
      <c r="U566" s="165" cm="1">
        <f t="array" ref="U566">MAX(S566,IF(Q566&gt;0,MAX(-Q566,S566),T566))</f>
        <v>-260</v>
      </c>
      <c r="V566" s="166" cm="1">
        <f t="array" ref="V566">S566-U566</f>
        <v>0</v>
      </c>
      <c r="W566" s="105"/>
      <c r="X566" s="9"/>
      <c r="Y566" s="76" cm="1">
        <f t="array" ref="Y566">#REF!</f>
      </c>
      <c r="Z566" s="76" cm="1">
        <f t="array" ref="Z566">MAX(O566-Y566,0)</f>
      </c>
      <c r="AA566" s="9"/>
    </row>
    <row r="567" ht="13.65" customHeight="1">
      <c r="A567" s="24" cm="1">
        <f t="array" ref="A567">A566+1</f>
        <v>43657</v>
      </c>
      <c r="B567" s="200" cm="1">
        <f t="array" ref="B567">YEAR(A567)</f>
        <v>2019</v>
      </c>
      <c r="C567" s="201" cm="1">
        <f t="array" ref="C567">MONTH(A567)</f>
        <v>7</v>
      </c>
      <c r="D567" s="125" cm="1">
        <f t="array" ref="D567">'P'!D567</f>
        <v>204770</v>
      </c>
      <c r="E567" s="125" cm="1">
        <f t="array" ref="E567">'C'!E567</f>
        <v>396520</v>
      </c>
      <c r="F567" s="41" cm="1">
        <f t="array" ref="F567">D567+E567</f>
        <v>601290</v>
      </c>
      <c r="G567" s="119" cm="1">
        <f t="array" ref="G567">F567-F566</f>
        <v>-330</v>
      </c>
      <c r="H567" s="119" cm="1">
        <f t="array" ref="H567">IF(G567&gt;0,G567,0)</f>
        <v>0</v>
      </c>
      <c r="I567" s="113" cm="1">
        <f t="array" ref="I567">MAX($F$334:F567)</f>
        <v>601880</v>
      </c>
      <c r="J567" s="126"/>
      <c r="K567" s="121" cm="1">
        <f t="array" ref="K567">MAX(0,I567-I566)</f>
        <v>0</v>
      </c>
      <c r="L567" s="113" cm="1">
        <f t="array" ref="L567">MIN(F567:F596)</f>
        <v>576500</v>
      </c>
      <c r="M567" s="113" cm="1">
        <f t="array" ref="M567">MAX(0,L567-L566)</f>
        <v>0</v>
      </c>
      <c r="N567" s="122" cm="1">
        <f t="array" ref="N567">MIN(M567,H567-K567)</f>
        <v>0</v>
      </c>
      <c r="O567" s="113" cm="1">
        <f t="array" ref="O567">K567+N567</f>
        <v>0</v>
      </c>
      <c r="P567" s="113" cm="1">
        <f t="array" ref="P567">H567-O567</f>
        <v>0</v>
      </c>
      <c r="Q567" s="119" cm="1">
        <f t="array" ref="Q567">MAX(0,IF(AND(K567=0,P567&gt;0),0,Q566+K567+U566))</f>
        <v>1150</v>
      </c>
      <c r="R567" s="119" cm="1">
        <f t="array" ref="R567">MAX(0,R566+P567+V566)</f>
        <v>2520</v>
      </c>
      <c r="S567" s="199" cm="1">
        <f t="array" ref="S567">IF(G567&lt;0,G567,0)</f>
        <v>-330</v>
      </c>
      <c r="T567" s="199" cm="1">
        <f t="array" ref="T567">MIN(0,S567+R566+V566)</f>
        <v>0</v>
      </c>
      <c r="U567" s="165" cm="1">
        <f t="array" ref="U567">MAX(S567,IF(Q567&gt;0,MAX(-Q567,S567),T567))</f>
        <v>-330</v>
      </c>
      <c r="V567" s="166" cm="1">
        <f t="array" ref="V567">S567-U567</f>
        <v>0</v>
      </c>
      <c r="W567" s="105"/>
      <c r="X567" s="9"/>
      <c r="Y567" s="76" cm="1">
        <f t="array" ref="Y567">#REF!</f>
      </c>
      <c r="Z567" s="76" cm="1">
        <f t="array" ref="Z567">MAX(O567-Y567,0)</f>
      </c>
      <c r="AA567" s="9"/>
    </row>
    <row r="568" ht="13.65" customHeight="1">
      <c r="A568" s="24" cm="1">
        <f t="array" ref="A568">A567+1</f>
        <v>43658</v>
      </c>
      <c r="B568" s="200" cm="1">
        <f t="array" ref="B568">YEAR(A568)</f>
        <v>2019</v>
      </c>
      <c r="C568" s="201" cm="1">
        <f t="array" ref="C568">MONTH(A568)</f>
        <v>7</v>
      </c>
      <c r="D568" s="125" cm="1">
        <f t="array" ref="D568">'P'!D568</f>
        <v>204660</v>
      </c>
      <c r="E568" s="125" cm="1">
        <f t="array" ref="E568">'C'!E568</f>
        <v>396150</v>
      </c>
      <c r="F568" s="41" cm="1">
        <f t="array" ref="F568">D568+E568</f>
        <v>600810</v>
      </c>
      <c r="G568" s="119" cm="1">
        <f t="array" ref="G568">F568-F567</f>
        <v>-480</v>
      </c>
      <c r="H568" s="119" cm="1">
        <f t="array" ref="H568">IF(G568&gt;0,G568,0)</f>
        <v>0</v>
      </c>
      <c r="I568" s="113" cm="1">
        <f t="array" ref="I568">MAX($F$334:F568)</f>
        <v>601880</v>
      </c>
      <c r="J568" s="126"/>
      <c r="K568" s="121" cm="1">
        <f t="array" ref="K568">MAX(0,I568-I567)</f>
        <v>0</v>
      </c>
      <c r="L568" s="113" cm="1">
        <f t="array" ref="L568">MIN(F568:F597)</f>
        <v>575700</v>
      </c>
      <c r="M568" s="113" cm="1">
        <f t="array" ref="M568">MAX(0,L568-L567)</f>
        <v>0</v>
      </c>
      <c r="N568" s="122" cm="1">
        <f t="array" ref="N568">MIN(M568,H568-K568)</f>
        <v>0</v>
      </c>
      <c r="O568" s="113" cm="1">
        <f t="array" ref="O568">K568+N568</f>
        <v>0</v>
      </c>
      <c r="P568" s="113" cm="1">
        <f t="array" ref="P568">H568-O568</f>
        <v>0</v>
      </c>
      <c r="Q568" s="119" cm="1">
        <f t="array" ref="Q568">MAX(0,IF(AND(K568=0,P568&gt;0),0,Q567+K568+U567))</f>
        <v>820</v>
      </c>
      <c r="R568" s="119" cm="1">
        <f t="array" ref="R568">MAX(0,R567+P568+V567)</f>
        <v>2520</v>
      </c>
      <c r="S568" s="199" cm="1">
        <f t="array" ref="S568">IF(G568&lt;0,G568,0)</f>
        <v>-480</v>
      </c>
      <c r="T568" s="199" cm="1">
        <f t="array" ref="T568">MIN(0,S568+R567+V567)</f>
        <v>0</v>
      </c>
      <c r="U568" s="165" cm="1">
        <f t="array" ref="U568">MAX(S568,IF(Q568&gt;0,MAX(-Q568,S568),T568))</f>
        <v>-480</v>
      </c>
      <c r="V568" s="166" cm="1">
        <f t="array" ref="V568">S568-U568</f>
        <v>0</v>
      </c>
      <c r="W568" s="105"/>
      <c r="X568" s="9"/>
      <c r="Y568" s="76" cm="1">
        <f t="array" ref="Y568">#REF!</f>
      </c>
      <c r="Z568" s="76" cm="1">
        <f t="array" ref="Z568">MAX(O568-Y568,0)</f>
      </c>
      <c r="AA568" s="9"/>
    </row>
    <row r="569" ht="13.65" customHeight="1">
      <c r="A569" s="24" cm="1">
        <f t="array" ref="A569">A568+1</f>
        <v>43659</v>
      </c>
      <c r="B569" s="200" cm="1">
        <f t="array" ref="B569">YEAR(A569)</f>
        <v>2019</v>
      </c>
      <c r="C569" s="201" cm="1">
        <f t="array" ref="C569">MONTH(A569)</f>
        <v>7</v>
      </c>
      <c r="D569" s="125" cm="1">
        <f t="array" ref="D569">'P'!D569</f>
        <v>204380</v>
      </c>
      <c r="E569" s="125" cm="1">
        <f t="array" ref="E569">'C'!E569</f>
        <v>395570</v>
      </c>
      <c r="F569" s="41" cm="1">
        <f t="array" ref="F569">D569+E569</f>
        <v>599950</v>
      </c>
      <c r="G569" s="119" cm="1">
        <f t="array" ref="G569">F569-F568</f>
        <v>-860</v>
      </c>
      <c r="H569" s="119" cm="1">
        <f t="array" ref="H569">IF(G569&gt;0,G569,0)</f>
        <v>0</v>
      </c>
      <c r="I569" s="113" cm="1">
        <f t="array" ref="I569">MAX($F$334:F569)</f>
        <v>601880</v>
      </c>
      <c r="J569" s="126"/>
      <c r="K569" s="121" cm="1">
        <f t="array" ref="K569">MAX(0,I569-I568)</f>
        <v>0</v>
      </c>
      <c r="L569" s="113" cm="1">
        <f t="array" ref="L569">MIN(F569:F598)</f>
        <v>574990</v>
      </c>
      <c r="M569" s="113" cm="1">
        <f t="array" ref="M569">MAX(0,L569-L568)</f>
        <v>0</v>
      </c>
      <c r="N569" s="122" cm="1">
        <f t="array" ref="N569">MIN(M569,H569-K569)</f>
        <v>0</v>
      </c>
      <c r="O569" s="113" cm="1">
        <f t="array" ref="O569">K569+N569</f>
        <v>0</v>
      </c>
      <c r="P569" s="113" cm="1">
        <f t="array" ref="P569">H569-O569</f>
        <v>0</v>
      </c>
      <c r="Q569" s="119" cm="1">
        <f t="array" ref="Q569">MAX(0,IF(AND(K569=0,P569&gt;0),0,Q568+K569+U568))</f>
        <v>340</v>
      </c>
      <c r="R569" s="119" cm="1">
        <f t="array" ref="R569">MAX(0,R568+P569+V568)</f>
        <v>2520</v>
      </c>
      <c r="S569" s="199" cm="1">
        <f t="array" ref="S569">IF(G569&lt;0,G569,0)</f>
        <v>-860</v>
      </c>
      <c r="T569" s="199" cm="1">
        <f t="array" ref="T569">MIN(0,S569+R568+V568)</f>
        <v>0</v>
      </c>
      <c r="U569" s="165" cm="1">
        <f t="array" ref="U569">MAX(S569,IF(Q569&gt;0,MAX(-Q569,S569),T569))</f>
        <v>-340</v>
      </c>
      <c r="V569" s="166" cm="1">
        <f t="array" ref="V569">S569-U569</f>
        <v>-520</v>
      </c>
      <c r="W569" s="105"/>
      <c r="X569" s="9"/>
      <c r="Y569" s="76" cm="1">
        <f t="array" ref="Y569">#REF!</f>
      </c>
      <c r="Z569" s="76" cm="1">
        <f t="array" ref="Z569">MAX(O569-Y569,0)</f>
      </c>
      <c r="AA569" s="9"/>
    </row>
    <row r="570" ht="13.65" customHeight="1">
      <c r="A570" s="24" cm="1">
        <f t="array" ref="A570">A569+1</f>
        <v>43660</v>
      </c>
      <c r="B570" s="200" cm="1">
        <f t="array" ref="B570">YEAR(A570)</f>
        <v>2019</v>
      </c>
      <c r="C570" s="201" cm="1">
        <f t="array" ref="C570">MONTH(A570)</f>
        <v>7</v>
      </c>
      <c r="D570" s="125" cm="1">
        <f t="array" ref="D570">'P'!D570</f>
        <v>204040</v>
      </c>
      <c r="E570" s="125" cm="1">
        <f t="array" ref="E570">'C'!E570</f>
        <v>394840</v>
      </c>
      <c r="F570" s="41" cm="1">
        <f t="array" ref="F570">D570+E570</f>
        <v>598880</v>
      </c>
      <c r="G570" s="119" cm="1">
        <f t="array" ref="G570">F570-F569</f>
        <v>-1070</v>
      </c>
      <c r="H570" s="119" cm="1">
        <f t="array" ref="H570">IF(G570&gt;0,G570,0)</f>
        <v>0</v>
      </c>
      <c r="I570" s="113" cm="1">
        <f t="array" ref="I570">MAX($F$334:F570)</f>
        <v>601880</v>
      </c>
      <c r="J570" s="126"/>
      <c r="K570" s="121" cm="1">
        <f t="array" ref="K570">MAX(0,I570-I569)</f>
        <v>0</v>
      </c>
      <c r="L570" s="113" cm="1">
        <f t="array" ref="L570">MIN(F570:F599)</f>
        <v>574010</v>
      </c>
      <c r="M570" s="113" cm="1">
        <f t="array" ref="M570">MAX(0,L570-L569)</f>
        <v>0</v>
      </c>
      <c r="N570" s="122" cm="1">
        <f t="array" ref="N570">MIN(M570,H570-K570)</f>
        <v>0</v>
      </c>
      <c r="O570" s="113" cm="1">
        <f t="array" ref="O570">K570+N570</f>
        <v>0</v>
      </c>
      <c r="P570" s="113" cm="1">
        <f t="array" ref="P570">H570-O570</f>
        <v>0</v>
      </c>
      <c r="Q570" s="119" cm="1">
        <f t="array" ref="Q570">MAX(0,IF(AND(K570=0,P570&gt;0),0,Q569+K570+U569))</f>
        <v>0</v>
      </c>
      <c r="R570" s="119" cm="1">
        <f t="array" ref="R570">MAX(0,R569+P570+V569)</f>
        <v>2000</v>
      </c>
      <c r="S570" s="199" cm="1">
        <f t="array" ref="S570">IF(G570&lt;0,G570,0)</f>
        <v>-1070</v>
      </c>
      <c r="T570" s="199" cm="1">
        <f t="array" ref="T570">MIN(0,S570+R569+V569)</f>
        <v>0</v>
      </c>
      <c r="U570" s="165" cm="1">
        <f t="array" ref="U570">MAX(S570,IF(Q570&gt;0,MAX(-Q570,S570),T570))</f>
        <v>0</v>
      </c>
      <c r="V570" s="166" cm="1">
        <f t="array" ref="V570">S570-U570</f>
        <v>-1070</v>
      </c>
      <c r="W570" s="105"/>
      <c r="X570" s="9"/>
      <c r="Y570" s="76" cm="1">
        <f t="array" ref="Y570">#REF!</f>
      </c>
      <c r="Z570" s="76" cm="1">
        <f t="array" ref="Z570">MAX(O570-Y570,0)</f>
      </c>
      <c r="AA570" s="9"/>
    </row>
    <row r="571" ht="13.65" customHeight="1">
      <c r="A571" s="24" cm="1">
        <f t="array" ref="A571">A570+1</f>
        <v>43661</v>
      </c>
      <c r="B571" s="200" cm="1">
        <f t="array" ref="B571">YEAR(A571)</f>
        <v>2019</v>
      </c>
      <c r="C571" s="201" cm="1">
        <f t="array" ref="C571">MONTH(A571)</f>
        <v>7</v>
      </c>
      <c r="D571" s="125" cm="1">
        <f t="array" ref="D571">'P'!D571</f>
        <v>203840</v>
      </c>
      <c r="E571" s="125" cm="1">
        <f t="array" ref="E571">'C'!E571</f>
        <v>393960</v>
      </c>
      <c r="F571" s="41" cm="1">
        <f t="array" ref="F571">D571+E571</f>
        <v>597800</v>
      </c>
      <c r="G571" s="119" cm="1">
        <f t="array" ref="G571">F571-F570</f>
        <v>-1080</v>
      </c>
      <c r="H571" s="119" cm="1">
        <f t="array" ref="H571">IF(G571&gt;0,G571,0)</f>
        <v>0</v>
      </c>
      <c r="I571" s="113" cm="1">
        <f t="array" ref="I571">MAX($F$334:F571)</f>
        <v>601880</v>
      </c>
      <c r="J571" s="126"/>
      <c r="K571" s="121" cm="1">
        <f t="array" ref="K571">MAX(0,I571-I570)</f>
        <v>0</v>
      </c>
      <c r="L571" s="113" cm="1">
        <f t="array" ref="L571">MIN(F571:F600)</f>
        <v>573130</v>
      </c>
      <c r="M571" s="113" cm="1">
        <f t="array" ref="M571">MAX(0,L571-L570)</f>
        <v>0</v>
      </c>
      <c r="N571" s="122" cm="1">
        <f t="array" ref="N571">MIN(M571,H571-K571)</f>
        <v>0</v>
      </c>
      <c r="O571" s="113" cm="1">
        <f t="array" ref="O571">K571+N571</f>
        <v>0</v>
      </c>
      <c r="P571" s="113" cm="1">
        <f t="array" ref="P571">H571-O571</f>
        <v>0</v>
      </c>
      <c r="Q571" s="119" cm="1">
        <f t="array" ref="Q571">MAX(0,IF(AND(K571=0,P571&gt;0),0,Q570+K571+U570))</f>
        <v>0</v>
      </c>
      <c r="R571" s="119" cm="1">
        <f t="array" ref="R571">MAX(0,R570+P571+V570)</f>
        <v>930</v>
      </c>
      <c r="S571" s="199" cm="1">
        <f t="array" ref="S571">IF(G571&lt;0,G571,0)</f>
        <v>-1080</v>
      </c>
      <c r="T571" s="199" cm="1">
        <f t="array" ref="T571">MIN(0,S571+R570+V570)</f>
        <v>-150</v>
      </c>
      <c r="U571" s="165" cm="1">
        <f t="array" ref="U571">MAX(S571,IF(Q571&gt;0,MAX(-Q571,S571),T571))</f>
        <v>-150</v>
      </c>
      <c r="V571" s="166" cm="1">
        <f t="array" ref="V571">S571-U571</f>
        <v>-930</v>
      </c>
      <c r="W571" s="105"/>
      <c r="X571" s="9"/>
      <c r="Y571" s="76" cm="1">
        <f t="array" ref="Y571">#REF!</f>
      </c>
      <c r="Z571" s="76" cm="1">
        <f t="array" ref="Z571">MAX(O571-Y571,0)</f>
      </c>
      <c r="AA571" s="9"/>
    </row>
    <row r="572" ht="13.65" customHeight="1">
      <c r="A572" s="24" cm="1">
        <f t="array" ref="A572">A571+1</f>
        <v>43662</v>
      </c>
      <c r="B572" s="200" cm="1">
        <f t="array" ref="B572">YEAR(A572)</f>
        <v>2019</v>
      </c>
      <c r="C572" s="201" cm="1">
        <f t="array" ref="C572">MONTH(A572)</f>
        <v>7</v>
      </c>
      <c r="D572" s="125" cm="1">
        <f t="array" ref="D572">'P'!D572</f>
        <v>203500</v>
      </c>
      <c r="E572" s="125" cm="1">
        <f t="array" ref="E572">'C'!E572</f>
        <v>393300</v>
      </c>
      <c r="F572" s="41" cm="1">
        <f t="array" ref="F572">D572+E572</f>
        <v>596800</v>
      </c>
      <c r="G572" s="119" cm="1">
        <f t="array" ref="G572">F572-F571</f>
        <v>-1000</v>
      </c>
      <c r="H572" s="119" cm="1">
        <f t="array" ref="H572">IF(G572&gt;0,G572,0)</f>
        <v>0</v>
      </c>
      <c r="I572" s="113" cm="1">
        <f t="array" ref="I572">MAX($F$334:F572)</f>
        <v>601880</v>
      </c>
      <c r="J572" s="126"/>
      <c r="K572" s="121" cm="1">
        <f t="array" ref="K572">MAX(0,I572-I571)</f>
        <v>0</v>
      </c>
      <c r="L572" s="113" cm="1">
        <f t="array" ref="L572">MIN(F572:F601)</f>
        <v>572290</v>
      </c>
      <c r="M572" s="113" cm="1">
        <f t="array" ref="M572">MAX(0,L572-L571)</f>
        <v>0</v>
      </c>
      <c r="N572" s="122" cm="1">
        <f t="array" ref="N572">MIN(M572,H572-K572)</f>
        <v>0</v>
      </c>
      <c r="O572" s="113" cm="1">
        <f t="array" ref="O572">K572+N572</f>
        <v>0</v>
      </c>
      <c r="P572" s="113" cm="1">
        <f t="array" ref="P572">H572-O572</f>
        <v>0</v>
      </c>
      <c r="Q572" s="119" cm="1">
        <f t="array" ref="Q572">MAX(0,IF(AND(K572=0,P572&gt;0),0,Q571+K572+U571))</f>
        <v>0</v>
      </c>
      <c r="R572" s="119" cm="1">
        <f t="array" ref="R572">MAX(0,R571+P572+V571)</f>
        <v>0</v>
      </c>
      <c r="S572" s="199" cm="1">
        <f t="array" ref="S572">IF(G572&lt;0,G572,0)</f>
        <v>-1000</v>
      </c>
      <c r="T572" s="199" cm="1">
        <f t="array" ref="T572">MIN(0,S572+R571+V571)</f>
        <v>-1000</v>
      </c>
      <c r="U572" s="165" cm="1">
        <f t="array" ref="U572">MAX(S572,IF(Q572&gt;0,MAX(-Q572,S572),T572))</f>
        <v>-1000</v>
      </c>
      <c r="V572" s="166" cm="1">
        <f t="array" ref="V572">S572-U572</f>
        <v>0</v>
      </c>
      <c r="W572" s="105"/>
      <c r="X572" s="9"/>
      <c r="Y572" s="76" cm="1">
        <f t="array" ref="Y572">#REF!</f>
      </c>
      <c r="Z572" s="76" cm="1">
        <f t="array" ref="Z572">MAX(O572-Y572,0)</f>
      </c>
      <c r="AA572" s="9"/>
    </row>
    <row r="573" ht="13.65" customHeight="1">
      <c r="A573" s="24" cm="1">
        <f t="array" ref="A573">A572+1</f>
        <v>43663</v>
      </c>
      <c r="B573" s="200" cm="1">
        <f t="array" ref="B573">YEAR(A573)</f>
        <v>2019</v>
      </c>
      <c r="C573" s="201" cm="1">
        <f t="array" ref="C573">MONTH(A573)</f>
        <v>7</v>
      </c>
      <c r="D573" s="125" cm="1">
        <f t="array" ref="D573">'P'!D573</f>
        <v>202600</v>
      </c>
      <c r="E573" s="125" cm="1">
        <f t="array" ref="E573">'C'!E573</f>
        <v>393090</v>
      </c>
      <c r="F573" s="41" cm="1">
        <f t="array" ref="F573">D573+E573</f>
        <v>595690</v>
      </c>
      <c r="G573" s="119" cm="1">
        <f t="array" ref="G573">F573-F572</f>
        <v>-1110</v>
      </c>
      <c r="H573" s="119" cm="1">
        <f t="array" ref="H573">IF(G573&gt;0,G573,0)</f>
        <v>0</v>
      </c>
      <c r="I573" s="113" cm="1">
        <f t="array" ref="I573">MAX($F$334:F573)</f>
        <v>601880</v>
      </c>
      <c r="J573" s="126"/>
      <c r="K573" s="121" cm="1">
        <f t="array" ref="K573">MAX(0,I573-I572)</f>
        <v>0</v>
      </c>
      <c r="L573" s="113" cm="1">
        <f t="array" ref="L573">MIN(F573:F602)</f>
        <v>571330</v>
      </c>
      <c r="M573" s="113" cm="1">
        <f t="array" ref="M573">MAX(0,L573-L572)</f>
        <v>0</v>
      </c>
      <c r="N573" s="122" cm="1">
        <f t="array" ref="N573">MIN(M573,H573-K573)</f>
        <v>0</v>
      </c>
      <c r="O573" s="113" cm="1">
        <f t="array" ref="O573">K573+N573</f>
        <v>0</v>
      </c>
      <c r="P573" s="113" cm="1">
        <f t="array" ref="P573">H573-O573</f>
        <v>0</v>
      </c>
      <c r="Q573" s="119" cm="1">
        <f t="array" ref="Q573">MAX(0,IF(AND(K573=0,P573&gt;0),0,Q572+K573+U572))</f>
        <v>0</v>
      </c>
      <c r="R573" s="119" cm="1">
        <f t="array" ref="R573">MAX(0,R572+P573+V572)</f>
        <v>0</v>
      </c>
      <c r="S573" s="199" cm="1">
        <f t="array" ref="S573">IF(G573&lt;0,G573,0)</f>
        <v>-1110</v>
      </c>
      <c r="T573" s="199" cm="1">
        <f t="array" ref="T573">MIN(0,S573+R572+V572)</f>
        <v>-1110</v>
      </c>
      <c r="U573" s="165" cm="1">
        <f t="array" ref="U573">MAX(S573,IF(Q573&gt;0,MAX(-Q573,S573),T573))</f>
        <v>-1110</v>
      </c>
      <c r="V573" s="166" cm="1">
        <f t="array" ref="V573">S573-U573</f>
        <v>0</v>
      </c>
      <c r="W573" s="105"/>
      <c r="X573" s="9"/>
      <c r="Y573" s="76" cm="1">
        <f t="array" ref="Y573">#REF!</f>
      </c>
      <c r="Z573" s="76" cm="1">
        <f t="array" ref="Z573">MAX(O573-Y573,0)</f>
      </c>
      <c r="AA573" s="9"/>
    </row>
    <row r="574" ht="13.65" customHeight="1">
      <c r="A574" s="24" cm="1">
        <f t="array" ref="A574">A573+1</f>
        <v>43664</v>
      </c>
      <c r="B574" s="200" cm="1">
        <f t="array" ref="B574">YEAR(A574)</f>
        <v>2019</v>
      </c>
      <c r="C574" s="201" cm="1">
        <f t="array" ref="C574">MONTH(A574)</f>
        <v>7</v>
      </c>
      <c r="D574" s="125" cm="1">
        <f t="array" ref="D574">'P'!D574</f>
        <v>202520</v>
      </c>
      <c r="E574" s="125" cm="1">
        <f t="array" ref="E574">'C'!E574</f>
        <v>393520</v>
      </c>
      <c r="F574" s="41" cm="1">
        <f t="array" ref="F574">D574+E574</f>
        <v>596040</v>
      </c>
      <c r="G574" s="119" cm="1">
        <f t="array" ref="G574">F574-F573</f>
        <v>350</v>
      </c>
      <c r="H574" s="119" cm="1">
        <f t="array" ref="H574">IF(G574&gt;0,G574,0)</f>
        <v>350</v>
      </c>
      <c r="I574" s="113" cm="1">
        <f t="array" ref="I574">MAX($F$334:F574)</f>
        <v>601880</v>
      </c>
      <c r="J574" s="126"/>
      <c r="K574" s="121" cm="1">
        <f t="array" ref="K574">MAX(0,I574-I573)</f>
        <v>0</v>
      </c>
      <c r="L574" s="113" cm="1">
        <f t="array" ref="L574">MIN(F574:F603)</f>
        <v>570420</v>
      </c>
      <c r="M574" s="113" cm="1">
        <f t="array" ref="M574">MAX(0,L574-L573)</f>
        <v>0</v>
      </c>
      <c r="N574" s="122" cm="1">
        <f t="array" ref="N574">MIN(M574,H574-K574)</f>
        <v>0</v>
      </c>
      <c r="O574" s="113" cm="1">
        <f t="array" ref="O574">K574+N574</f>
        <v>0</v>
      </c>
      <c r="P574" s="113" cm="1">
        <f t="array" ref="P574">H574-O574</f>
        <v>350</v>
      </c>
      <c r="Q574" s="119" cm="1">
        <f t="array" ref="Q574">MAX(0,IF(AND(K574=0,P574&gt;0),0,Q573+K574+U573))</f>
        <v>0</v>
      </c>
      <c r="R574" s="119" cm="1">
        <f t="array" ref="R574">MAX(0,R573+P574+V573)</f>
        <v>350</v>
      </c>
      <c r="S574" s="199" cm="1">
        <f t="array" ref="S574">IF(G574&lt;0,G574,0)</f>
        <v>0</v>
      </c>
      <c r="T574" s="199" cm="1">
        <f t="array" ref="T574">MIN(0,S574+R573+V573)</f>
        <v>0</v>
      </c>
      <c r="U574" s="165" cm="1">
        <f t="array" ref="U574">MAX(S574,IF(Q574&gt;0,MAX(-Q574,S574),T574))</f>
        <v>0</v>
      </c>
      <c r="V574" s="166" cm="1">
        <f t="array" ref="V574">S574-U574</f>
        <v>0</v>
      </c>
      <c r="W574" s="105"/>
      <c r="X574" s="9"/>
      <c r="Y574" s="76" cm="1">
        <f t="array" ref="Y574">#REF!</f>
      </c>
      <c r="Z574" s="76" cm="1">
        <f t="array" ref="Z574">MAX(O574-Y574,0)</f>
      </c>
      <c r="AA574" s="9"/>
    </row>
    <row r="575" ht="13.65" customHeight="1">
      <c r="A575" s="24" cm="1">
        <f t="array" ref="A575">A574+1</f>
        <v>43665</v>
      </c>
      <c r="B575" s="200" cm="1">
        <f t="array" ref="B575">YEAR(A575)</f>
        <v>2019</v>
      </c>
      <c r="C575" s="201" cm="1">
        <f t="array" ref="C575">MONTH(A575)</f>
        <v>7</v>
      </c>
      <c r="D575" s="125" cm="1">
        <f t="array" ref="D575">'P'!D575</f>
        <v>202270</v>
      </c>
      <c r="E575" s="125" cm="1">
        <f t="array" ref="E575">'C'!E575</f>
        <v>392870</v>
      </c>
      <c r="F575" s="41" cm="1">
        <f t="array" ref="F575">D575+E575</f>
        <v>595140</v>
      </c>
      <c r="G575" s="119" cm="1">
        <f t="array" ref="G575">F575-F574</f>
        <v>-900</v>
      </c>
      <c r="H575" s="119" cm="1">
        <f t="array" ref="H575">IF(G575&gt;0,G575,0)</f>
        <v>0</v>
      </c>
      <c r="I575" s="113" cm="1">
        <f t="array" ref="I575">MAX($F$334:F575)</f>
        <v>601880</v>
      </c>
      <c r="J575" s="126"/>
      <c r="K575" s="121" cm="1">
        <f t="array" ref="K575">MAX(0,I575-I574)</f>
        <v>0</v>
      </c>
      <c r="L575" s="113" cm="1">
        <f t="array" ref="L575">MIN(F575:F604)</f>
        <v>569370</v>
      </c>
      <c r="M575" s="113" cm="1">
        <f t="array" ref="M575">MAX(0,L575-L574)</f>
        <v>0</v>
      </c>
      <c r="N575" s="122" cm="1">
        <f t="array" ref="N575">MIN(M575,H575-K575)</f>
        <v>0</v>
      </c>
      <c r="O575" s="113" cm="1">
        <f t="array" ref="O575">K575+N575</f>
        <v>0</v>
      </c>
      <c r="P575" s="113" cm="1">
        <f t="array" ref="P575">H575-O575</f>
        <v>0</v>
      </c>
      <c r="Q575" s="119" cm="1">
        <f t="array" ref="Q575">MAX(0,IF(AND(K575=0,P575&gt;0),0,Q574+K575+U574))</f>
        <v>0</v>
      </c>
      <c r="R575" s="119" cm="1">
        <f t="array" ref="R575">MAX(0,R574+P575+V574)</f>
        <v>350</v>
      </c>
      <c r="S575" s="199" cm="1">
        <f t="array" ref="S575">IF(G575&lt;0,G575,0)</f>
        <v>-900</v>
      </c>
      <c r="T575" s="199" cm="1">
        <f t="array" ref="T575">MIN(0,S575+R574+V574)</f>
        <v>-550</v>
      </c>
      <c r="U575" s="165" cm="1">
        <f t="array" ref="U575">MAX(S575,IF(Q575&gt;0,MAX(-Q575,S575),T575))</f>
        <v>-550</v>
      </c>
      <c r="V575" s="166" cm="1">
        <f t="array" ref="V575">S575-U575</f>
        <v>-350</v>
      </c>
      <c r="W575" s="105"/>
      <c r="X575" s="9"/>
      <c r="Y575" s="76" cm="1">
        <f t="array" ref="Y575">#REF!</f>
      </c>
      <c r="Z575" s="76" cm="1">
        <f t="array" ref="Z575">MAX(O575-Y575,0)</f>
      </c>
      <c r="AA575" s="9"/>
    </row>
    <row r="576" ht="13.65" customHeight="1">
      <c r="A576" s="24" cm="1">
        <f t="array" ref="A576">A575+1</f>
        <v>43666</v>
      </c>
      <c r="B576" s="200" cm="1">
        <f t="array" ref="B576">YEAR(A576)</f>
        <v>2019</v>
      </c>
      <c r="C576" s="201" cm="1">
        <f t="array" ref="C576">MONTH(A576)</f>
        <v>7</v>
      </c>
      <c r="D576" s="125" cm="1">
        <f t="array" ref="D576">'P'!D576</f>
        <v>202180</v>
      </c>
      <c r="E576" s="125" cm="1">
        <f t="array" ref="E576">'C'!E576</f>
        <v>392140</v>
      </c>
      <c r="F576" s="41" cm="1">
        <f t="array" ref="F576">D576+E576</f>
        <v>594320</v>
      </c>
      <c r="G576" s="119" cm="1">
        <f t="array" ref="G576">F576-F575</f>
        <v>-820</v>
      </c>
      <c r="H576" s="119" cm="1">
        <f t="array" ref="H576">IF(G576&gt;0,G576,0)</f>
        <v>0</v>
      </c>
      <c r="I576" s="113" cm="1">
        <f t="array" ref="I576">MAX($F$334:F576)</f>
        <v>601880</v>
      </c>
      <c r="J576" s="126"/>
      <c r="K576" s="121" cm="1">
        <f t="array" ref="K576">MAX(0,I576-I575)</f>
        <v>0</v>
      </c>
      <c r="L576" s="113" cm="1">
        <f t="array" ref="L576">MIN(F576:F605)</f>
        <v>568210</v>
      </c>
      <c r="M576" s="113" cm="1">
        <f t="array" ref="M576">MAX(0,L576-L575)</f>
        <v>0</v>
      </c>
      <c r="N576" s="122" cm="1">
        <f t="array" ref="N576">MIN(M576,H576-K576)</f>
        <v>0</v>
      </c>
      <c r="O576" s="113" cm="1">
        <f t="array" ref="O576">K576+N576</f>
        <v>0</v>
      </c>
      <c r="P576" s="113" cm="1">
        <f t="array" ref="P576">H576-O576</f>
        <v>0</v>
      </c>
      <c r="Q576" s="119" cm="1">
        <f t="array" ref="Q576">MAX(0,IF(AND(K576=0,P576&gt;0),0,Q575+K576+U575))</f>
        <v>0</v>
      </c>
      <c r="R576" s="119" cm="1">
        <f t="array" ref="R576">MAX(0,R575+P576+V575)</f>
        <v>0</v>
      </c>
      <c r="S576" s="199" cm="1">
        <f t="array" ref="S576">IF(G576&lt;0,G576,0)</f>
        <v>-820</v>
      </c>
      <c r="T576" s="199" cm="1">
        <f t="array" ref="T576">MIN(0,S576+R575+V575)</f>
        <v>-820</v>
      </c>
      <c r="U576" s="165" cm="1">
        <f t="array" ref="U576">MAX(S576,IF(Q576&gt;0,MAX(-Q576,S576),T576))</f>
        <v>-820</v>
      </c>
      <c r="V576" s="166" cm="1">
        <f t="array" ref="V576">S576-U576</f>
        <v>0</v>
      </c>
      <c r="W576" s="105"/>
      <c r="X576" s="9"/>
      <c r="Y576" s="76" cm="1">
        <f t="array" ref="Y576">#REF!</f>
      </c>
      <c r="Z576" s="76" cm="1">
        <f t="array" ref="Z576">MAX(O576-Y576,0)</f>
      </c>
      <c r="AA576" s="9"/>
    </row>
    <row r="577" ht="13.65" customHeight="1">
      <c r="A577" s="24" cm="1">
        <f t="array" ref="A577">A576+1</f>
        <v>43667</v>
      </c>
      <c r="B577" s="200" cm="1">
        <f t="array" ref="B577">YEAR(A577)</f>
        <v>2019</v>
      </c>
      <c r="C577" s="201" cm="1">
        <f t="array" ref="C577">MONTH(A577)</f>
        <v>7</v>
      </c>
      <c r="D577" s="125" cm="1">
        <f t="array" ref="D577">'P'!D577</f>
        <v>202560</v>
      </c>
      <c r="E577" s="125" cm="1">
        <f t="array" ref="E577">'C'!E577</f>
        <v>390680</v>
      </c>
      <c r="F577" s="41" cm="1">
        <f t="array" ref="F577">D577+E577</f>
        <v>593240</v>
      </c>
      <c r="G577" s="119" cm="1">
        <f t="array" ref="G577">F577-F576</f>
        <v>-1080</v>
      </c>
      <c r="H577" s="119" cm="1">
        <f t="array" ref="H577">IF(G577&gt;0,G577,0)</f>
        <v>0</v>
      </c>
      <c r="I577" s="113" cm="1">
        <f t="array" ref="I577">MAX($F$334:F577)</f>
        <v>601880</v>
      </c>
      <c r="J577" s="126"/>
      <c r="K577" s="121" cm="1">
        <f t="array" ref="K577">MAX(0,I577-I576)</f>
        <v>0</v>
      </c>
      <c r="L577" s="113" cm="1">
        <f t="array" ref="L577">MIN(F577:F606)</f>
        <v>567220</v>
      </c>
      <c r="M577" s="113" cm="1">
        <f t="array" ref="M577">MAX(0,L577-L576)</f>
        <v>0</v>
      </c>
      <c r="N577" s="122" cm="1">
        <f t="array" ref="N577">MIN(M577,H577-K577)</f>
        <v>0</v>
      </c>
      <c r="O577" s="113" cm="1">
        <f t="array" ref="O577">K577+N577</f>
        <v>0</v>
      </c>
      <c r="P577" s="113" cm="1">
        <f t="array" ref="P577">H577-O577</f>
        <v>0</v>
      </c>
      <c r="Q577" s="119" cm="1">
        <f t="array" ref="Q577">MAX(0,IF(AND(K577=0,P577&gt;0),0,Q576+K577+U576))</f>
        <v>0</v>
      </c>
      <c r="R577" s="119" cm="1">
        <f t="array" ref="R577">MAX(0,R576+P577+V576)</f>
        <v>0</v>
      </c>
      <c r="S577" s="199" cm="1">
        <f t="array" ref="S577">IF(G577&lt;0,G577,0)</f>
        <v>-1080</v>
      </c>
      <c r="T577" s="199" cm="1">
        <f t="array" ref="T577">MIN(0,S577+R576+V576)</f>
        <v>-1080</v>
      </c>
      <c r="U577" s="165" cm="1">
        <f t="array" ref="U577">MAX(S577,IF(Q577&gt;0,MAX(-Q577,S577),T577))</f>
        <v>-1080</v>
      </c>
      <c r="V577" s="166" cm="1">
        <f t="array" ref="V577">S577-U577</f>
        <v>0</v>
      </c>
      <c r="W577" s="105"/>
      <c r="X577" s="9"/>
      <c r="Y577" s="76" cm="1">
        <f t="array" ref="Y577">#REF!</f>
      </c>
      <c r="Z577" s="76" cm="1">
        <f t="array" ref="Z577">MAX(O577-Y577,0)</f>
      </c>
      <c r="AA577" s="9"/>
    </row>
    <row r="578" ht="13.65" customHeight="1">
      <c r="A578" s="24" cm="1">
        <f t="array" ref="A578">A577+1</f>
        <v>43668</v>
      </c>
      <c r="B578" s="200" cm="1">
        <f t="array" ref="B578">YEAR(A578)</f>
        <v>2019</v>
      </c>
      <c r="C578" s="201" cm="1">
        <f t="array" ref="C578">MONTH(A578)</f>
        <v>7</v>
      </c>
      <c r="D578" s="125" cm="1">
        <f t="array" ref="D578">'P'!D578</f>
        <v>203120</v>
      </c>
      <c r="E578" s="125" cm="1">
        <f t="array" ref="E578">'C'!E578</f>
        <v>389380</v>
      </c>
      <c r="F578" s="41" cm="1">
        <f t="array" ref="F578">D578+E578</f>
        <v>592500</v>
      </c>
      <c r="G578" s="119" cm="1">
        <f t="array" ref="G578">F578-F577</f>
        <v>-740</v>
      </c>
      <c r="H578" s="119" cm="1">
        <f t="array" ref="H578">IF(G578&gt;0,G578,0)</f>
        <v>0</v>
      </c>
      <c r="I578" s="113" cm="1">
        <f t="array" ref="I578">MAX($F$334:F578)</f>
        <v>601880</v>
      </c>
      <c r="J578" s="126"/>
      <c r="K578" s="121" cm="1">
        <f t="array" ref="K578">MAX(0,I578-I577)</f>
        <v>0</v>
      </c>
      <c r="L578" s="113" cm="1">
        <f t="array" ref="L578">MIN(F578:F607)</f>
        <v>566210</v>
      </c>
      <c r="M578" s="113" cm="1">
        <f t="array" ref="M578">MAX(0,L578-L577)</f>
        <v>0</v>
      </c>
      <c r="N578" s="122" cm="1">
        <f t="array" ref="N578">MIN(M578,H578-K578)</f>
        <v>0</v>
      </c>
      <c r="O578" s="113" cm="1">
        <f t="array" ref="O578">K578+N578</f>
        <v>0</v>
      </c>
      <c r="P578" s="113" cm="1">
        <f t="array" ref="P578">H578-O578</f>
        <v>0</v>
      </c>
      <c r="Q578" s="119" cm="1">
        <f t="array" ref="Q578">MAX(0,IF(AND(K578=0,P578&gt;0),0,Q577+K578+U577))</f>
        <v>0</v>
      </c>
      <c r="R578" s="119" cm="1">
        <f t="array" ref="R578">MAX(0,R577+P578+V577)</f>
        <v>0</v>
      </c>
      <c r="S578" s="199" cm="1">
        <f t="array" ref="S578">IF(G578&lt;0,G578,0)</f>
        <v>-740</v>
      </c>
      <c r="T578" s="199" cm="1">
        <f t="array" ref="T578">MIN(0,S578+R577+V577)</f>
        <v>-740</v>
      </c>
      <c r="U578" s="165" cm="1">
        <f t="array" ref="U578">MAX(S578,IF(Q578&gt;0,MAX(-Q578,S578),T578))</f>
        <v>-740</v>
      </c>
      <c r="V578" s="166" cm="1">
        <f t="array" ref="V578">S578-U578</f>
        <v>0</v>
      </c>
      <c r="W578" s="105"/>
      <c r="X578" s="9"/>
      <c r="Y578" s="76" cm="1">
        <f t="array" ref="Y578">#REF!</f>
      </c>
      <c r="Z578" s="76" cm="1">
        <f t="array" ref="Z578">MAX(O578-Y578,0)</f>
      </c>
      <c r="AA578" s="9"/>
    </row>
    <row r="579" ht="13.65" customHeight="1">
      <c r="A579" s="24" cm="1">
        <f t="array" ref="A579">A578+1</f>
        <v>43669</v>
      </c>
      <c r="B579" s="200" cm="1">
        <f t="array" ref="B579">YEAR(A579)</f>
        <v>2019</v>
      </c>
      <c r="C579" s="201" cm="1">
        <f t="array" ref="C579">MONTH(A579)</f>
        <v>7</v>
      </c>
      <c r="D579" s="125" cm="1">
        <f t="array" ref="D579">'P'!D579</f>
        <v>203370</v>
      </c>
      <c r="E579" s="125" cm="1">
        <f t="array" ref="E579">'C'!E579</f>
        <v>388360</v>
      </c>
      <c r="F579" s="41" cm="1">
        <f t="array" ref="F579">D579+E579</f>
        <v>591730</v>
      </c>
      <c r="G579" s="119" cm="1">
        <f t="array" ref="G579">F579-F578</f>
        <v>-770</v>
      </c>
      <c r="H579" s="119" cm="1">
        <f t="array" ref="H579">IF(G579&gt;0,G579,0)</f>
        <v>0</v>
      </c>
      <c r="I579" s="113" cm="1">
        <f t="array" ref="I579">MAX($F$334:F579)</f>
        <v>601880</v>
      </c>
      <c r="J579" s="126"/>
      <c r="K579" s="121" cm="1">
        <f t="array" ref="K579">MAX(0,I579-I578)</f>
        <v>0</v>
      </c>
      <c r="L579" s="113" cm="1">
        <f t="array" ref="L579">MIN(F579:F608)</f>
        <v>565240</v>
      </c>
      <c r="M579" s="113" cm="1">
        <f t="array" ref="M579">MAX(0,L579-L578)</f>
        <v>0</v>
      </c>
      <c r="N579" s="122" cm="1">
        <f t="array" ref="N579">MIN(M579,H579-K579)</f>
        <v>0</v>
      </c>
      <c r="O579" s="113" cm="1">
        <f t="array" ref="O579">K579+N579</f>
        <v>0</v>
      </c>
      <c r="P579" s="113" cm="1">
        <f t="array" ref="P579">H579-O579</f>
        <v>0</v>
      </c>
      <c r="Q579" s="119" cm="1">
        <f t="array" ref="Q579">MAX(0,IF(AND(K579=0,P579&gt;0),0,Q578+K579+U578))</f>
        <v>0</v>
      </c>
      <c r="R579" s="119" cm="1">
        <f t="array" ref="R579">MAX(0,R578+P579+V578)</f>
        <v>0</v>
      </c>
      <c r="S579" s="199" cm="1">
        <f t="array" ref="S579">IF(G579&lt;0,G579,0)</f>
        <v>-770</v>
      </c>
      <c r="T579" s="199" cm="1">
        <f t="array" ref="T579">MIN(0,S579+R578+V578)</f>
        <v>-770</v>
      </c>
      <c r="U579" s="165" cm="1">
        <f t="array" ref="U579">MAX(S579,IF(Q579&gt;0,MAX(-Q579,S579),T579))</f>
        <v>-770</v>
      </c>
      <c r="V579" s="166" cm="1">
        <f t="array" ref="V579">S579-U579</f>
        <v>0</v>
      </c>
      <c r="W579" s="105"/>
      <c r="X579" s="9"/>
      <c r="Y579" s="76" cm="1">
        <f t="array" ref="Y579">#REF!</f>
      </c>
      <c r="Z579" s="76" cm="1">
        <f t="array" ref="Z579">MAX(O579-Y579,0)</f>
      </c>
      <c r="AA579" s="9"/>
    </row>
    <row r="580" ht="13.65" customHeight="1">
      <c r="A580" s="24" cm="1">
        <f t="array" ref="A580">A579+1</f>
        <v>43670</v>
      </c>
      <c r="B580" s="200" cm="1">
        <f t="array" ref="B580">YEAR(A580)</f>
        <v>2019</v>
      </c>
      <c r="C580" s="201" cm="1">
        <f t="array" ref="C580">MONTH(A580)</f>
        <v>7</v>
      </c>
      <c r="D580" s="125" cm="1">
        <f t="array" ref="D580">'P'!D580</f>
        <v>203640</v>
      </c>
      <c r="E580" s="125" cm="1">
        <f t="array" ref="E580">'C'!E580</f>
        <v>387570</v>
      </c>
      <c r="F580" s="41" cm="1">
        <f t="array" ref="F580">D580+E580</f>
        <v>591210</v>
      </c>
      <c r="G580" s="119" cm="1">
        <f t="array" ref="G580">F580-F579</f>
        <v>-520</v>
      </c>
      <c r="H580" s="119" cm="1">
        <f t="array" ref="H580">IF(G580&gt;0,G580,0)</f>
        <v>0</v>
      </c>
      <c r="I580" s="113" cm="1">
        <f t="array" ref="I580">MAX($F$334:F580)</f>
        <v>601880</v>
      </c>
      <c r="J580" s="126"/>
      <c r="K580" s="121" cm="1">
        <f t="array" ref="K580">MAX(0,I580-I579)</f>
        <v>0</v>
      </c>
      <c r="L580" s="113" cm="1">
        <f t="array" ref="L580">MIN(F580:F609)</f>
        <v>564400</v>
      </c>
      <c r="M580" s="113" cm="1">
        <f t="array" ref="M580">MAX(0,L580-L579)</f>
        <v>0</v>
      </c>
      <c r="N580" s="122" cm="1">
        <f t="array" ref="N580">MIN(M580,H580-K580)</f>
        <v>0</v>
      </c>
      <c r="O580" s="113" cm="1">
        <f t="array" ref="O580">K580+N580</f>
        <v>0</v>
      </c>
      <c r="P580" s="113" cm="1">
        <f t="array" ref="P580">H580-O580</f>
        <v>0</v>
      </c>
      <c r="Q580" s="119" cm="1">
        <f t="array" ref="Q580">MAX(0,IF(AND(K580=0,P580&gt;0),0,Q579+K580+U579))</f>
        <v>0</v>
      </c>
      <c r="R580" s="119" cm="1">
        <f t="array" ref="R580">MAX(0,R579+P580+V579)</f>
        <v>0</v>
      </c>
      <c r="S580" s="199" cm="1">
        <f t="array" ref="S580">IF(G580&lt;0,G580,0)</f>
        <v>-520</v>
      </c>
      <c r="T580" s="199" cm="1">
        <f t="array" ref="T580">MIN(0,S580+R579+V579)</f>
        <v>-520</v>
      </c>
      <c r="U580" s="165" cm="1">
        <f t="array" ref="U580">MAX(S580,IF(Q580&gt;0,MAX(-Q580,S580),T580))</f>
        <v>-520</v>
      </c>
      <c r="V580" s="166" cm="1">
        <f t="array" ref="V580">S580-U580</f>
        <v>0</v>
      </c>
      <c r="W580" s="105"/>
      <c r="X580" s="9"/>
      <c r="Y580" s="76" cm="1">
        <f t="array" ref="Y580">#REF!</f>
      </c>
      <c r="Z580" s="76" cm="1">
        <f t="array" ref="Z580">MAX(O580-Y580,0)</f>
      </c>
      <c r="AA580" s="9"/>
    </row>
    <row r="581" ht="13.65" customHeight="1">
      <c r="A581" s="24" cm="1">
        <f t="array" ref="A581">A580+1</f>
        <v>43671</v>
      </c>
      <c r="B581" s="200" cm="1">
        <f t="array" ref="B581">YEAR(A581)</f>
        <v>2019</v>
      </c>
      <c r="C581" s="201" cm="1">
        <f t="array" ref="C581">MONTH(A581)</f>
        <v>7</v>
      </c>
      <c r="D581" s="125" cm="1">
        <f t="array" ref="D581">'P'!D581</f>
        <v>202980</v>
      </c>
      <c r="E581" s="125" cm="1">
        <f t="array" ref="E581">'C'!E581</f>
        <v>387490</v>
      </c>
      <c r="F581" s="41" cm="1">
        <f t="array" ref="F581">D581+E581</f>
        <v>590470</v>
      </c>
      <c r="G581" s="119" cm="1">
        <f t="array" ref="G581">F581-F580</f>
        <v>-740</v>
      </c>
      <c r="H581" s="119" cm="1">
        <f t="array" ref="H581">IF(G581&gt;0,G581,0)</f>
        <v>0</v>
      </c>
      <c r="I581" s="113" cm="1">
        <f t="array" ref="I581">MAX($F$334:F581)</f>
        <v>601880</v>
      </c>
      <c r="J581" s="126"/>
      <c r="K581" s="121" cm="1">
        <f t="array" ref="K581">MAX(0,I581-I580)</f>
        <v>0</v>
      </c>
      <c r="L581" s="113" cm="1">
        <f t="array" ref="L581">MIN(F581:F610)</f>
        <v>563920</v>
      </c>
      <c r="M581" s="113" cm="1">
        <f t="array" ref="M581">MAX(0,L581-L580)</f>
        <v>0</v>
      </c>
      <c r="N581" s="122" cm="1">
        <f t="array" ref="N581">MIN(M581,H581-K581)</f>
        <v>0</v>
      </c>
      <c r="O581" s="113" cm="1">
        <f t="array" ref="O581">K581+N581</f>
        <v>0</v>
      </c>
      <c r="P581" s="113" cm="1">
        <f t="array" ref="P581">H581-O581</f>
        <v>0</v>
      </c>
      <c r="Q581" s="119" cm="1">
        <f t="array" ref="Q581">MAX(0,IF(AND(K581=0,P581&gt;0),0,Q580+K581+U580))</f>
        <v>0</v>
      </c>
      <c r="R581" s="119" cm="1">
        <f t="array" ref="R581">MAX(0,R580+P581+V580)</f>
        <v>0</v>
      </c>
      <c r="S581" s="199" cm="1">
        <f t="array" ref="S581">IF(G581&lt;0,G581,0)</f>
        <v>-740</v>
      </c>
      <c r="T581" s="199" cm="1">
        <f t="array" ref="T581">MIN(0,S581+R580+V580)</f>
        <v>-740</v>
      </c>
      <c r="U581" s="165" cm="1">
        <f t="array" ref="U581">MAX(S581,IF(Q581&gt;0,MAX(-Q581,S581),T581))</f>
        <v>-740</v>
      </c>
      <c r="V581" s="166" cm="1">
        <f t="array" ref="V581">S581-U581</f>
        <v>0</v>
      </c>
      <c r="W581" s="105"/>
      <c r="X581" s="9"/>
      <c r="Y581" s="76" cm="1">
        <f t="array" ref="Y581">#REF!</f>
      </c>
      <c r="Z581" s="76" cm="1">
        <f t="array" ref="Z581">MAX(O581-Y581,0)</f>
      </c>
      <c r="AA581" s="9"/>
    </row>
    <row r="582" ht="13.65" customHeight="1">
      <c r="A582" s="24" cm="1">
        <f t="array" ref="A582">A581+1</f>
        <v>43672</v>
      </c>
      <c r="B582" s="200" cm="1">
        <f t="array" ref="B582">YEAR(A582)</f>
        <v>2019</v>
      </c>
      <c r="C582" s="201" cm="1">
        <f t="array" ref="C582">MONTH(A582)</f>
        <v>7</v>
      </c>
      <c r="D582" s="125" cm="1">
        <f t="array" ref="D582">'P'!D582</f>
        <v>202520</v>
      </c>
      <c r="E582" s="125" cm="1">
        <f t="array" ref="E582">'C'!E582</f>
        <v>386920</v>
      </c>
      <c r="F582" s="41" cm="1">
        <f t="array" ref="F582">D582+E582</f>
        <v>589440</v>
      </c>
      <c r="G582" s="119" cm="1">
        <f t="array" ref="G582">F582-F581</f>
        <v>-1030</v>
      </c>
      <c r="H582" s="119" cm="1">
        <f t="array" ref="H582">IF(G582&gt;0,G582,0)</f>
        <v>0</v>
      </c>
      <c r="I582" s="113" cm="1">
        <f t="array" ref="I582">MAX($F$334:F582)</f>
        <v>601880</v>
      </c>
      <c r="J582" s="126"/>
      <c r="K582" s="121" cm="1">
        <f t="array" ref="K582">MAX(0,I582-I581)</f>
        <v>0</v>
      </c>
      <c r="L582" s="113" cm="1">
        <f t="array" ref="L582">MIN(F582:F611)</f>
        <v>563380</v>
      </c>
      <c r="M582" s="113" cm="1">
        <f t="array" ref="M582">MAX(0,L582-L581)</f>
        <v>0</v>
      </c>
      <c r="N582" s="122" cm="1">
        <f t="array" ref="N582">MIN(M582,H582-K582)</f>
        <v>0</v>
      </c>
      <c r="O582" s="113" cm="1">
        <f t="array" ref="O582">K582+N582</f>
        <v>0</v>
      </c>
      <c r="P582" s="113" cm="1">
        <f t="array" ref="P582">H582-O582</f>
        <v>0</v>
      </c>
      <c r="Q582" s="119" cm="1">
        <f t="array" ref="Q582">MAX(0,IF(AND(K582=0,P582&gt;0),0,Q581+K582+U581))</f>
        <v>0</v>
      </c>
      <c r="R582" s="119" cm="1">
        <f t="array" ref="R582">MAX(0,R581+P582+V581)</f>
        <v>0</v>
      </c>
      <c r="S582" s="199" cm="1">
        <f t="array" ref="S582">IF(G582&lt;0,G582,0)</f>
        <v>-1030</v>
      </c>
      <c r="T582" s="199" cm="1">
        <f t="array" ref="T582">MIN(0,S582+R581+V581)</f>
        <v>-1030</v>
      </c>
      <c r="U582" s="165" cm="1">
        <f t="array" ref="U582">MAX(S582,IF(Q582&gt;0,MAX(-Q582,S582),T582))</f>
        <v>-1030</v>
      </c>
      <c r="V582" s="166" cm="1">
        <f t="array" ref="V582">S582-U582</f>
        <v>0</v>
      </c>
      <c r="W582" s="105"/>
      <c r="X582" s="9"/>
      <c r="Y582" s="76" cm="1">
        <f t="array" ref="Y582">#REF!</f>
      </c>
      <c r="Z582" s="76" cm="1">
        <f t="array" ref="Z582">MAX(O582-Y582,0)</f>
      </c>
      <c r="AA582" s="9"/>
    </row>
    <row r="583" ht="13.65" customHeight="1">
      <c r="A583" s="24" cm="1">
        <f t="array" ref="A583">A582+1</f>
        <v>43673</v>
      </c>
      <c r="B583" s="200" cm="1">
        <f t="array" ref="B583">YEAR(A583)</f>
        <v>2019</v>
      </c>
      <c r="C583" s="201" cm="1">
        <f t="array" ref="C583">MONTH(A583)</f>
        <v>7</v>
      </c>
      <c r="D583" s="125" cm="1">
        <f t="array" ref="D583">'P'!D583</f>
        <v>202290</v>
      </c>
      <c r="E583" s="125" cm="1">
        <f t="array" ref="E583">'C'!E583</f>
        <v>386410</v>
      </c>
      <c r="F583" s="41" cm="1">
        <f t="array" ref="F583">D583+E583</f>
        <v>588700</v>
      </c>
      <c r="G583" s="119" cm="1">
        <f t="array" ref="G583">F583-F582</f>
        <v>-740</v>
      </c>
      <c r="H583" s="119" cm="1">
        <f t="array" ref="H583">IF(G583&gt;0,G583,0)</f>
        <v>0</v>
      </c>
      <c r="I583" s="113" cm="1">
        <f t="array" ref="I583">MAX($F$334:F583)</f>
        <v>601880</v>
      </c>
      <c r="J583" s="126"/>
      <c r="K583" s="121" cm="1">
        <f t="array" ref="K583">MAX(0,I583-I582)</f>
        <v>0</v>
      </c>
      <c r="L583" s="113" cm="1">
        <f t="array" ref="L583">MIN(F583:F612)</f>
        <v>563130</v>
      </c>
      <c r="M583" s="113" cm="1">
        <f t="array" ref="M583">MAX(0,L583-L582)</f>
        <v>0</v>
      </c>
      <c r="N583" s="122" cm="1">
        <f t="array" ref="N583">MIN(M583,H583-K583)</f>
        <v>0</v>
      </c>
      <c r="O583" s="113" cm="1">
        <f t="array" ref="O583">K583+N583</f>
        <v>0</v>
      </c>
      <c r="P583" s="113" cm="1">
        <f t="array" ref="P583">H583-O583</f>
        <v>0</v>
      </c>
      <c r="Q583" s="119" cm="1">
        <f t="array" ref="Q583">MAX(0,IF(AND(K583=0,P583&gt;0),0,Q582+K583+U582))</f>
        <v>0</v>
      </c>
      <c r="R583" s="119" cm="1">
        <f t="array" ref="R583">MAX(0,R582+P583+V582)</f>
        <v>0</v>
      </c>
      <c r="S583" s="199" cm="1">
        <f t="array" ref="S583">IF(G583&lt;0,G583,0)</f>
        <v>-740</v>
      </c>
      <c r="T583" s="199" cm="1">
        <f t="array" ref="T583">MIN(0,S583+R582+V582)</f>
        <v>-740</v>
      </c>
      <c r="U583" s="165" cm="1">
        <f t="array" ref="U583">MAX(S583,IF(Q583&gt;0,MAX(-Q583,S583),T583))</f>
        <v>-740</v>
      </c>
      <c r="V583" s="166" cm="1">
        <f t="array" ref="V583">S583-U583</f>
        <v>0</v>
      </c>
      <c r="W583" s="105"/>
      <c r="X583" s="9"/>
      <c r="Y583" s="76" cm="1">
        <f t="array" ref="Y583">#REF!</f>
      </c>
      <c r="Z583" s="76" cm="1">
        <f t="array" ref="Z583">MAX(O583-Y583,0)</f>
      </c>
      <c r="AA583" s="9"/>
    </row>
    <row r="584" ht="13.65" customHeight="1">
      <c r="A584" s="24" cm="1">
        <f t="array" ref="A584">A583+1</f>
        <v>43674</v>
      </c>
      <c r="B584" s="200" cm="1">
        <f t="array" ref="B584">YEAR(A584)</f>
        <v>2019</v>
      </c>
      <c r="C584" s="201" cm="1">
        <f t="array" ref="C584">MONTH(A584)</f>
        <v>7</v>
      </c>
      <c r="D584" s="125" cm="1">
        <f t="array" ref="D584">'P'!D584</f>
        <v>202320</v>
      </c>
      <c r="E584" s="125" cm="1">
        <f t="array" ref="E584">'C'!E584</f>
        <v>385620</v>
      </c>
      <c r="F584" s="41" cm="1">
        <f t="array" ref="F584">D584+E584</f>
        <v>587940</v>
      </c>
      <c r="G584" s="119" cm="1">
        <f t="array" ref="G584">F584-F583</f>
        <v>-760</v>
      </c>
      <c r="H584" s="119" cm="1">
        <f t="array" ref="H584">IF(G584&gt;0,G584,0)</f>
        <v>0</v>
      </c>
      <c r="I584" s="113" cm="1">
        <f t="array" ref="I584">MAX($F$334:F584)</f>
        <v>601880</v>
      </c>
      <c r="J584" s="126"/>
      <c r="K584" s="121" cm="1">
        <f t="array" ref="K584">MAX(0,I584-I583)</f>
        <v>0</v>
      </c>
      <c r="L584" s="113" cm="1">
        <f t="array" ref="L584">MIN(F584:F613)</f>
        <v>562910</v>
      </c>
      <c r="M584" s="113" cm="1">
        <f t="array" ref="M584">MAX(0,L584-L583)</f>
        <v>0</v>
      </c>
      <c r="N584" s="122" cm="1">
        <f t="array" ref="N584">MIN(M584,H584-K584)</f>
        <v>0</v>
      </c>
      <c r="O584" s="113" cm="1">
        <f t="array" ref="O584">K584+N584</f>
        <v>0</v>
      </c>
      <c r="P584" s="113" cm="1">
        <f t="array" ref="P584">H584-O584</f>
        <v>0</v>
      </c>
      <c r="Q584" s="119" cm="1">
        <f t="array" ref="Q584">MAX(0,IF(AND(K584=0,P584&gt;0),0,Q583+K584+U583))</f>
        <v>0</v>
      </c>
      <c r="R584" s="119" cm="1">
        <f t="array" ref="R584">MAX(0,R583+P584+V583)</f>
        <v>0</v>
      </c>
      <c r="S584" s="199" cm="1">
        <f t="array" ref="S584">IF(G584&lt;0,G584,0)</f>
        <v>-760</v>
      </c>
      <c r="T584" s="199" cm="1">
        <f t="array" ref="T584">MIN(0,S584+R583+V583)</f>
        <v>-760</v>
      </c>
      <c r="U584" s="165" cm="1">
        <f t="array" ref="U584">MAX(S584,IF(Q584&gt;0,MAX(-Q584,S584),T584))</f>
        <v>-760</v>
      </c>
      <c r="V584" s="166" cm="1">
        <f t="array" ref="V584">S584-U584</f>
        <v>0</v>
      </c>
      <c r="W584" s="105"/>
      <c r="X584" s="9"/>
      <c r="Y584" s="76" cm="1">
        <f t="array" ref="Y584">#REF!</f>
      </c>
      <c r="Z584" s="76" cm="1">
        <f t="array" ref="Z584">MAX(O584-Y584,0)</f>
      </c>
      <c r="AA584" s="9"/>
    </row>
    <row r="585" ht="13.65" customHeight="1">
      <c r="A585" s="24" cm="1">
        <f t="array" ref="A585">A584+1</f>
        <v>43675</v>
      </c>
      <c r="B585" s="200" cm="1">
        <f t="array" ref="B585">YEAR(A585)</f>
        <v>2019</v>
      </c>
      <c r="C585" s="201" cm="1">
        <f t="array" ref="C585">MONTH(A585)</f>
        <v>7</v>
      </c>
      <c r="D585" s="125" cm="1">
        <f t="array" ref="D585">'P'!D585</f>
        <v>202630</v>
      </c>
      <c r="E585" s="125" cm="1">
        <f t="array" ref="E585">'C'!E585</f>
        <v>384250</v>
      </c>
      <c r="F585" s="41" cm="1">
        <f t="array" ref="F585">D585+E585</f>
        <v>586880</v>
      </c>
      <c r="G585" s="119" cm="1">
        <f t="array" ref="G585">F585-F584</f>
        <v>-1060</v>
      </c>
      <c r="H585" s="119" cm="1">
        <f t="array" ref="H585">IF(G585&gt;0,G585,0)</f>
        <v>0</v>
      </c>
      <c r="I585" s="113" cm="1">
        <f t="array" ref="I585">MAX($F$334:F585)</f>
        <v>601880</v>
      </c>
      <c r="J585" s="126"/>
      <c r="K585" s="121" cm="1">
        <f t="array" ref="K585">MAX(0,I585-I584)</f>
        <v>0</v>
      </c>
      <c r="L585" s="113" cm="1">
        <f t="array" ref="L585">MIN(F585:F614)</f>
        <v>562350</v>
      </c>
      <c r="M585" s="113" cm="1">
        <f t="array" ref="M585">MAX(0,L585-L584)</f>
        <v>0</v>
      </c>
      <c r="N585" s="122" cm="1">
        <f t="array" ref="N585">MIN(M585,H585-K585)</f>
        <v>0</v>
      </c>
      <c r="O585" s="113" cm="1">
        <f t="array" ref="O585">K585+N585</f>
        <v>0</v>
      </c>
      <c r="P585" s="113" cm="1">
        <f t="array" ref="P585">H585-O585</f>
        <v>0</v>
      </c>
      <c r="Q585" s="119" cm="1">
        <f t="array" ref="Q585">MAX(0,IF(AND(K585=0,P585&gt;0),0,Q584+K585+U584))</f>
        <v>0</v>
      </c>
      <c r="R585" s="119" cm="1">
        <f t="array" ref="R585">MAX(0,R584+P585+V584)</f>
        <v>0</v>
      </c>
      <c r="S585" s="199" cm="1">
        <f t="array" ref="S585">IF(G585&lt;0,G585,0)</f>
        <v>-1060</v>
      </c>
      <c r="T585" s="199" cm="1">
        <f t="array" ref="T585">MIN(0,S585+R584+V584)</f>
        <v>-1060</v>
      </c>
      <c r="U585" s="165" cm="1">
        <f t="array" ref="U585">MAX(S585,IF(Q585&gt;0,MAX(-Q585,S585),T585))</f>
        <v>-1060</v>
      </c>
      <c r="V585" s="166" cm="1">
        <f t="array" ref="V585">S585-U585</f>
        <v>0</v>
      </c>
      <c r="W585" s="105"/>
      <c r="X585" s="9"/>
      <c r="Y585" s="76" cm="1">
        <f t="array" ref="Y585">#REF!</f>
      </c>
      <c r="Z585" s="76" cm="1">
        <f t="array" ref="Z585">MAX(O585-Y585,0)</f>
      </c>
      <c r="AA585" s="9"/>
    </row>
    <row r="586" ht="13.65" customHeight="1">
      <c r="A586" s="24" cm="1">
        <f t="array" ref="A586">A585+1</f>
        <v>43676</v>
      </c>
      <c r="B586" s="200" cm="1">
        <f t="array" ref="B586">YEAR(A586)</f>
        <v>2019</v>
      </c>
      <c r="C586" s="201" cm="1">
        <f t="array" ref="C586">MONTH(A586)</f>
        <v>7</v>
      </c>
      <c r="D586" s="125" cm="1">
        <f t="array" ref="D586">'P'!D586</f>
        <v>202670</v>
      </c>
      <c r="E586" s="125" cm="1">
        <f t="array" ref="E586">'C'!E586</f>
        <v>382880</v>
      </c>
      <c r="F586" s="41" cm="1">
        <f t="array" ref="F586">D586+E586</f>
        <v>585550</v>
      </c>
      <c r="G586" s="119" cm="1">
        <f t="array" ref="G586">F586-F585</f>
        <v>-1330</v>
      </c>
      <c r="H586" s="119" cm="1">
        <f t="array" ref="H586">IF(G586&gt;0,G586,0)</f>
        <v>0</v>
      </c>
      <c r="I586" s="113" cm="1">
        <f t="array" ref="I586">MAX($F$334:F586)</f>
        <v>601880</v>
      </c>
      <c r="J586" s="126"/>
      <c r="K586" s="121" cm="1">
        <f t="array" ref="K586">MAX(0,I586-I585)</f>
        <v>0</v>
      </c>
      <c r="L586" s="113" cm="1">
        <f t="array" ref="L586">MIN(F586:F615)</f>
        <v>562030</v>
      </c>
      <c r="M586" s="113" cm="1">
        <f t="array" ref="M586">MAX(0,L586-L585)</f>
        <v>0</v>
      </c>
      <c r="N586" s="122" cm="1">
        <f t="array" ref="N586">MIN(M586,H586-K586)</f>
        <v>0</v>
      </c>
      <c r="O586" s="113" cm="1">
        <f t="array" ref="O586">K586+N586</f>
        <v>0</v>
      </c>
      <c r="P586" s="113" cm="1">
        <f t="array" ref="P586">H586-O586</f>
        <v>0</v>
      </c>
      <c r="Q586" s="119" cm="1">
        <f t="array" ref="Q586">MAX(0,IF(AND(K586=0,P586&gt;0),0,Q585+K586+U585))</f>
        <v>0</v>
      </c>
      <c r="R586" s="119" cm="1">
        <f t="array" ref="R586">MAX(0,R585+P586+V585)</f>
        <v>0</v>
      </c>
      <c r="S586" s="199" cm="1">
        <f t="array" ref="S586">IF(G586&lt;0,G586,0)</f>
        <v>-1330</v>
      </c>
      <c r="T586" s="199" cm="1">
        <f t="array" ref="T586">MIN(0,S586+R585+V585)</f>
        <v>-1330</v>
      </c>
      <c r="U586" s="165" cm="1">
        <f t="array" ref="U586">MAX(S586,IF(Q586&gt;0,MAX(-Q586,S586),T586))</f>
        <v>-1330</v>
      </c>
      <c r="V586" s="166" cm="1">
        <f t="array" ref="V586">S586-U586</f>
        <v>0</v>
      </c>
      <c r="W586" s="105"/>
      <c r="X586" s="9"/>
      <c r="Y586" s="76" cm="1">
        <f t="array" ref="Y586">#REF!</f>
      </c>
      <c r="Z586" s="76" cm="1">
        <f t="array" ref="Z586">MAX(O586-Y586,0)</f>
      </c>
      <c r="AA586" s="9"/>
    </row>
    <row r="587" ht="13.65" customHeight="1">
      <c r="A587" s="24" cm="1">
        <f t="array" ref="A587">A586+1</f>
        <v>43677</v>
      </c>
      <c r="B587" s="200" cm="1">
        <f t="array" ref="B587">YEAR(A587)</f>
        <v>2019</v>
      </c>
      <c r="C587" s="201" cm="1">
        <f t="array" ref="C587">MONTH(A587)</f>
        <v>7</v>
      </c>
      <c r="D587" s="125" cm="1">
        <f t="array" ref="D587">'P'!D587</f>
        <v>202630</v>
      </c>
      <c r="E587" s="125" cm="1">
        <f t="array" ref="E587">'C'!E587</f>
        <v>381510</v>
      </c>
      <c r="F587" s="41" cm="1">
        <f t="array" ref="F587">D587+E587</f>
        <v>584140</v>
      </c>
      <c r="G587" s="119" cm="1">
        <f t="array" ref="G587">F587-F586</f>
        <v>-1410</v>
      </c>
      <c r="H587" s="119" cm="1">
        <f t="array" ref="H587">IF(G587&gt;0,G587,0)</f>
        <v>0</v>
      </c>
      <c r="I587" s="113" cm="1">
        <f t="array" ref="I587">MAX($F$334:F587)</f>
        <v>601880</v>
      </c>
      <c r="J587" s="126"/>
      <c r="K587" s="121" cm="1">
        <f t="array" ref="K587">MAX(0,I587-I586)</f>
        <v>0</v>
      </c>
      <c r="L587" s="113" cm="1">
        <f t="array" ref="L587">MIN(F587:F616)</f>
        <v>561780</v>
      </c>
      <c r="M587" s="113" cm="1">
        <f t="array" ref="M587">MAX(0,L587-L586)</f>
        <v>0</v>
      </c>
      <c r="N587" s="122" cm="1">
        <f t="array" ref="N587">MIN(M587,H587-K587)</f>
        <v>0</v>
      </c>
      <c r="O587" s="113" cm="1">
        <f t="array" ref="O587">K587+N587</f>
        <v>0</v>
      </c>
      <c r="P587" s="113" cm="1">
        <f t="array" ref="P587">H587-O587</f>
        <v>0</v>
      </c>
      <c r="Q587" s="119" cm="1">
        <f t="array" ref="Q587">MAX(0,IF(AND(K587=0,P587&gt;0),0,Q586+K587+U586))</f>
        <v>0</v>
      </c>
      <c r="R587" s="119" cm="1">
        <f t="array" ref="R587">MAX(0,R586+P587+V586)</f>
        <v>0</v>
      </c>
      <c r="S587" s="199" cm="1">
        <f t="array" ref="S587">IF(G587&lt;0,G587,0)</f>
        <v>-1410</v>
      </c>
      <c r="T587" s="199" cm="1">
        <f t="array" ref="T587">MIN(0,S587+R586+V586)</f>
        <v>-1410</v>
      </c>
      <c r="U587" s="165" cm="1">
        <f t="array" ref="U587">MAX(S587,IF(Q587&gt;0,MAX(-Q587,S587),T587))</f>
        <v>-1410</v>
      </c>
      <c r="V587" s="166" cm="1">
        <f t="array" ref="V587">S587-U587</f>
        <v>0</v>
      </c>
      <c r="W587" s="105"/>
      <c r="X587" s="9"/>
      <c r="Y587" s="76" cm="1">
        <f t="array" ref="Y587">#REF!</f>
      </c>
      <c r="Z587" s="76" cm="1">
        <f t="array" ref="Z587">MAX(O587-Y587,0)</f>
      </c>
      <c r="AA587" s="9"/>
    </row>
    <row r="588" ht="13.65" customHeight="1">
      <c r="A588" s="24" cm="1">
        <f t="array" ref="A588">A587+1</f>
        <v>43678</v>
      </c>
      <c r="B588" s="200" cm="1">
        <f t="array" ref="B588">YEAR(A588)</f>
        <v>2019</v>
      </c>
      <c r="C588" s="201" cm="1">
        <f t="array" ref="C588">MONTH(A588)</f>
        <v>8</v>
      </c>
      <c r="D588" s="125" cm="1">
        <f t="array" ref="D588">'P'!D588</f>
        <v>202560</v>
      </c>
      <c r="E588" s="125" cm="1">
        <f t="array" ref="E588">'C'!E588</f>
        <v>380080</v>
      </c>
      <c r="F588" s="41" cm="1">
        <f t="array" ref="F588">D588+E588</f>
        <v>582640</v>
      </c>
      <c r="G588" s="119" cm="1">
        <f t="array" ref="G588">F588-F587</f>
        <v>-1500</v>
      </c>
      <c r="H588" s="119" cm="1">
        <f t="array" ref="H588">IF(G588&gt;0,G588,0)</f>
        <v>0</v>
      </c>
      <c r="I588" s="113" cm="1">
        <f t="array" ref="I588">MAX($F$334:F588)</f>
        <v>601880</v>
      </c>
      <c r="J588" s="126"/>
      <c r="K588" s="121" cm="1">
        <f t="array" ref="K588">MAX(0,I588-I587)</f>
        <v>0</v>
      </c>
      <c r="L588" s="113" cm="1">
        <f t="array" ref="L588">MIN(F588:F617)</f>
        <v>561450</v>
      </c>
      <c r="M588" s="113" cm="1">
        <f t="array" ref="M588">MAX(0,L588-L587)</f>
        <v>0</v>
      </c>
      <c r="N588" s="122" cm="1">
        <f t="array" ref="N588">MIN(M588,H588-K588)</f>
        <v>0</v>
      </c>
      <c r="O588" s="113" cm="1">
        <f t="array" ref="O588">K588+N588</f>
        <v>0</v>
      </c>
      <c r="P588" s="113" cm="1">
        <f t="array" ref="P588">H588-O588</f>
        <v>0</v>
      </c>
      <c r="Q588" s="119" cm="1">
        <f t="array" ref="Q588">MAX(0,IF(AND(K588=0,P588&gt;0),0,Q587+K588+U587))</f>
        <v>0</v>
      </c>
      <c r="R588" s="119" cm="1">
        <f t="array" ref="R588">MAX(0,R587+P588+V587)</f>
        <v>0</v>
      </c>
      <c r="S588" s="199" cm="1">
        <f t="array" ref="S588">IF(G588&lt;0,G588,0)</f>
        <v>-1500</v>
      </c>
      <c r="T588" s="199" cm="1">
        <f t="array" ref="T588">MIN(0,S588+R587+V587)</f>
        <v>-1500</v>
      </c>
      <c r="U588" s="165" cm="1">
        <f t="array" ref="U588">MAX(S588,IF(Q588&gt;0,MAX(-Q588,S588),T588))</f>
        <v>-1500</v>
      </c>
      <c r="V588" s="166" cm="1">
        <f t="array" ref="V588">S588-U588</f>
        <v>0</v>
      </c>
      <c r="W588" s="105"/>
      <c r="X588" s="9"/>
      <c r="Y588" s="76" cm="1">
        <f t="array" ref="Y588">#REF!</f>
      </c>
      <c r="Z588" s="76" cm="1">
        <f t="array" ref="Z588">MAX(O588-Y588,0)</f>
      </c>
      <c r="AA588" s="9"/>
    </row>
    <row r="589" ht="13.65" customHeight="1">
      <c r="A589" s="24" cm="1">
        <f t="array" ref="A589">A588+1</f>
        <v>43679</v>
      </c>
      <c r="B589" s="200" cm="1">
        <f t="array" ref="B589">YEAR(A589)</f>
        <v>2019</v>
      </c>
      <c r="C589" s="201" cm="1">
        <f t="array" ref="C589">MONTH(A589)</f>
        <v>8</v>
      </c>
      <c r="D589" s="125" cm="1">
        <f t="array" ref="D589">'P'!D589</f>
        <v>202630</v>
      </c>
      <c r="E589" s="125" cm="1">
        <f t="array" ref="E589">'C'!E589</f>
        <v>378790</v>
      </c>
      <c r="F589" s="41" cm="1">
        <f t="array" ref="F589">D589+E589</f>
        <v>581420</v>
      </c>
      <c r="G589" s="119" cm="1">
        <f t="array" ref="G589">F589-F588</f>
        <v>-1220</v>
      </c>
      <c r="H589" s="119" cm="1">
        <f t="array" ref="H589">IF(G589&gt;0,G589,0)</f>
        <v>0</v>
      </c>
      <c r="I589" s="113" cm="1">
        <f t="array" ref="I589">MAX($F$334:F589)</f>
        <v>601880</v>
      </c>
      <c r="J589" s="126"/>
      <c r="K589" s="121" cm="1">
        <f t="array" ref="K589">MAX(0,I589-I588)</f>
        <v>0</v>
      </c>
      <c r="L589" s="113" cm="1">
        <f t="array" ref="L589">MIN(F589:F618)</f>
        <v>561200</v>
      </c>
      <c r="M589" s="113" cm="1">
        <f t="array" ref="M589">MAX(0,L589-L588)</f>
        <v>0</v>
      </c>
      <c r="N589" s="122" cm="1">
        <f t="array" ref="N589">MIN(M589,H589-K589)</f>
        <v>0</v>
      </c>
      <c r="O589" s="113" cm="1">
        <f t="array" ref="O589">K589+N589</f>
        <v>0</v>
      </c>
      <c r="P589" s="113" cm="1">
        <f t="array" ref="P589">H589-O589</f>
        <v>0</v>
      </c>
      <c r="Q589" s="119" cm="1">
        <f t="array" ref="Q589">MAX(0,IF(AND(K589=0,P589&gt;0),0,Q588+K589+U588))</f>
        <v>0</v>
      </c>
      <c r="R589" s="119" cm="1">
        <f t="array" ref="R589">MAX(0,R588+P589+V588)</f>
        <v>0</v>
      </c>
      <c r="S589" s="199" cm="1">
        <f t="array" ref="S589">IF(G589&lt;0,G589,0)</f>
        <v>-1220</v>
      </c>
      <c r="T589" s="199" cm="1">
        <f t="array" ref="T589">MIN(0,S589+R588+V588)</f>
        <v>-1220</v>
      </c>
      <c r="U589" s="165" cm="1">
        <f t="array" ref="U589">MAX(S589,IF(Q589&gt;0,MAX(-Q589,S589),T589))</f>
        <v>-1220</v>
      </c>
      <c r="V589" s="166" cm="1">
        <f t="array" ref="V589">S589-U589</f>
        <v>0</v>
      </c>
      <c r="W589" s="105"/>
      <c r="X589" s="9"/>
      <c r="Y589" s="76" cm="1">
        <f t="array" ref="Y589">#REF!</f>
      </c>
      <c r="Z589" s="76" cm="1">
        <f t="array" ref="Z589">MAX(O589-Y589,0)</f>
      </c>
      <c r="AA589" s="9"/>
    </row>
    <row r="590" ht="13.65" customHeight="1">
      <c r="A590" s="24" cm="1">
        <f t="array" ref="A590">A589+1</f>
        <v>43680</v>
      </c>
      <c r="B590" s="200" cm="1">
        <f t="array" ref="B590">YEAR(A590)</f>
        <v>2019</v>
      </c>
      <c r="C590" s="201" cm="1">
        <f t="array" ref="C590">MONTH(A590)</f>
        <v>8</v>
      </c>
      <c r="D590" s="125" cm="1">
        <f t="array" ref="D590">'P'!D590</f>
        <v>203140</v>
      </c>
      <c r="E590" s="125" cm="1">
        <f t="array" ref="E590">'C'!E590</f>
        <v>377360</v>
      </c>
      <c r="F590" s="41" cm="1">
        <f t="array" ref="F590">D590+E590</f>
        <v>580500</v>
      </c>
      <c r="G590" s="119" cm="1">
        <f t="array" ref="G590">F590-F589</f>
        <v>-920</v>
      </c>
      <c r="H590" s="119" cm="1">
        <f t="array" ref="H590">IF(G590&gt;0,G590,0)</f>
        <v>0</v>
      </c>
      <c r="I590" s="113" cm="1">
        <f t="array" ref="I590">MAX($F$334:F590)</f>
        <v>601880</v>
      </c>
      <c r="J590" s="126"/>
      <c r="K590" s="121" cm="1">
        <f t="array" ref="K590">MAX(0,I590-I589)</f>
        <v>0</v>
      </c>
      <c r="L590" s="113" cm="1">
        <f t="array" ref="L590">MIN(F590:F619)</f>
        <v>560890</v>
      </c>
      <c r="M590" s="113" cm="1">
        <f t="array" ref="M590">MAX(0,L590-L589)</f>
        <v>0</v>
      </c>
      <c r="N590" s="122" cm="1">
        <f t="array" ref="N590">MIN(M590,H590-K590)</f>
        <v>0</v>
      </c>
      <c r="O590" s="113" cm="1">
        <f t="array" ref="O590">K590+N590</f>
        <v>0</v>
      </c>
      <c r="P590" s="113" cm="1">
        <f t="array" ref="P590">H590-O590</f>
        <v>0</v>
      </c>
      <c r="Q590" s="119" cm="1">
        <f t="array" ref="Q590">MAX(0,IF(AND(K590=0,P590&gt;0),0,Q589+K590+U589))</f>
        <v>0</v>
      </c>
      <c r="R590" s="119" cm="1">
        <f t="array" ref="R590">MAX(0,R589+P590+V589)</f>
        <v>0</v>
      </c>
      <c r="S590" s="199" cm="1">
        <f t="array" ref="S590">IF(G590&lt;0,G590,0)</f>
        <v>-920</v>
      </c>
      <c r="T590" s="199" cm="1">
        <f t="array" ref="T590">MIN(0,S590+R589+V589)</f>
        <v>-920</v>
      </c>
      <c r="U590" s="165" cm="1">
        <f t="array" ref="U590">MAX(S590,IF(Q590&gt;0,MAX(-Q590,S590),T590))</f>
        <v>-920</v>
      </c>
      <c r="V590" s="166" cm="1">
        <f t="array" ref="V590">S590-U590</f>
        <v>0</v>
      </c>
      <c r="W590" s="105"/>
      <c r="X590" s="9"/>
      <c r="Y590" s="76" cm="1">
        <f t="array" ref="Y590">#REF!</f>
      </c>
      <c r="Z590" s="76" cm="1">
        <f t="array" ref="Z590">MAX(O590-Y590,0)</f>
      </c>
      <c r="AA590" s="9"/>
    </row>
    <row r="591" ht="13.65" customHeight="1">
      <c r="A591" s="24" cm="1">
        <f t="array" ref="A591">A590+1</f>
        <v>43681</v>
      </c>
      <c r="B591" s="200" cm="1">
        <f t="array" ref="B591">YEAR(A591)</f>
        <v>2019</v>
      </c>
      <c r="C591" s="201" cm="1">
        <f t="array" ref="C591">MONTH(A591)</f>
        <v>8</v>
      </c>
      <c r="D591" s="125" cm="1">
        <f t="array" ref="D591">'P'!D591</f>
        <v>203410</v>
      </c>
      <c r="E591" s="125" cm="1">
        <f t="array" ref="E591">'C'!E591</f>
        <v>376720</v>
      </c>
      <c r="F591" s="41" cm="1">
        <f t="array" ref="F591">D591+E591</f>
        <v>580130</v>
      </c>
      <c r="G591" s="119" cm="1">
        <f t="array" ref="G591">F591-F590</f>
        <v>-370</v>
      </c>
      <c r="H591" s="119" cm="1">
        <f t="array" ref="H591">IF(G591&gt;0,G591,0)</f>
        <v>0</v>
      </c>
      <c r="I591" s="113" cm="1">
        <f t="array" ref="I591">MAX($F$334:F591)</f>
        <v>601880</v>
      </c>
      <c r="J591" s="126"/>
      <c r="K591" s="121" cm="1">
        <f t="array" ref="K591">MAX(0,I591-I590)</f>
        <v>0</v>
      </c>
      <c r="L591" s="113" cm="1">
        <f t="array" ref="L591">MIN(F591:F620)</f>
        <v>560490</v>
      </c>
      <c r="M591" s="113" cm="1">
        <f t="array" ref="M591">MAX(0,L591-L590)</f>
        <v>0</v>
      </c>
      <c r="N591" s="122" cm="1">
        <f t="array" ref="N591">MIN(M591,H591-K591)</f>
        <v>0</v>
      </c>
      <c r="O591" s="113" cm="1">
        <f t="array" ref="O591">K591+N591</f>
        <v>0</v>
      </c>
      <c r="P591" s="113" cm="1">
        <f t="array" ref="P591">H591-O591</f>
        <v>0</v>
      </c>
      <c r="Q591" s="119" cm="1">
        <f t="array" ref="Q591">MAX(0,IF(AND(K591=0,P591&gt;0),0,Q590+K591+U590))</f>
        <v>0</v>
      </c>
      <c r="R591" s="119" cm="1">
        <f t="array" ref="R591">MAX(0,R590+P591+V590)</f>
        <v>0</v>
      </c>
      <c r="S591" s="199" cm="1">
        <f t="array" ref="S591">IF(G591&lt;0,G591,0)</f>
        <v>-370</v>
      </c>
      <c r="T591" s="199" cm="1">
        <f t="array" ref="T591">MIN(0,S591+R590+V590)</f>
        <v>-370</v>
      </c>
      <c r="U591" s="165" cm="1">
        <f t="array" ref="U591">MAX(S591,IF(Q591&gt;0,MAX(-Q591,S591),T591))</f>
        <v>-370</v>
      </c>
      <c r="V591" s="166" cm="1">
        <f t="array" ref="V591">S591-U591</f>
        <v>0</v>
      </c>
      <c r="W591" s="105"/>
      <c r="X591" s="9"/>
      <c r="Y591" s="76" cm="1">
        <f t="array" ref="Y591">#REF!</f>
      </c>
      <c r="Z591" s="76" cm="1">
        <f t="array" ref="Z591">MAX(O591-Y591,0)</f>
      </c>
      <c r="AA591" s="9"/>
    </row>
    <row r="592" ht="13.65" customHeight="1">
      <c r="A592" s="24" cm="1">
        <f t="array" ref="A592">A591+1</f>
        <v>43682</v>
      </c>
      <c r="B592" s="200" cm="1">
        <f t="array" ref="B592">YEAR(A592)</f>
        <v>2019</v>
      </c>
      <c r="C592" s="201" cm="1">
        <f t="array" ref="C592">MONTH(A592)</f>
        <v>8</v>
      </c>
      <c r="D592" s="125" cm="1">
        <f t="array" ref="D592">'P'!D592</f>
        <v>202960</v>
      </c>
      <c r="E592" s="125" cm="1">
        <f t="array" ref="E592">'C'!E592</f>
        <v>376720</v>
      </c>
      <c r="F592" s="41" cm="1">
        <f t="array" ref="F592">D592+E592</f>
        <v>579680</v>
      </c>
      <c r="G592" s="119" cm="1">
        <f t="array" ref="G592">F592-F591</f>
        <v>-450</v>
      </c>
      <c r="H592" s="119" cm="1">
        <f t="array" ref="H592">IF(G592&gt;0,G592,0)</f>
        <v>0</v>
      </c>
      <c r="I592" s="113" cm="1">
        <f t="array" ref="I592">MAX($F$334:F592)</f>
        <v>601880</v>
      </c>
      <c r="J592" s="126"/>
      <c r="K592" s="121" cm="1">
        <f t="array" ref="K592">MAX(0,I592-I591)</f>
        <v>0</v>
      </c>
      <c r="L592" s="113" cm="1">
        <f t="array" ref="L592">MIN(F592:F621)</f>
        <v>560080</v>
      </c>
      <c r="M592" s="113" cm="1">
        <f t="array" ref="M592">MAX(0,L592-L591)</f>
        <v>0</v>
      </c>
      <c r="N592" s="122" cm="1">
        <f t="array" ref="N592">MIN(M592,H592-K592)</f>
        <v>0</v>
      </c>
      <c r="O592" s="113" cm="1">
        <f t="array" ref="O592">K592+N592</f>
        <v>0</v>
      </c>
      <c r="P592" s="113" cm="1">
        <f t="array" ref="P592">H592-O592</f>
        <v>0</v>
      </c>
      <c r="Q592" s="119" cm="1">
        <f t="array" ref="Q592">MAX(0,IF(AND(K592=0,P592&gt;0),0,Q591+K592+U591))</f>
        <v>0</v>
      </c>
      <c r="R592" s="119" cm="1">
        <f t="array" ref="R592">MAX(0,R591+P592+V591)</f>
        <v>0</v>
      </c>
      <c r="S592" s="199" cm="1">
        <f t="array" ref="S592">IF(G592&lt;0,G592,0)</f>
        <v>-450</v>
      </c>
      <c r="T592" s="199" cm="1">
        <f t="array" ref="T592">MIN(0,S592+R591+V591)</f>
        <v>-450</v>
      </c>
      <c r="U592" s="165" cm="1">
        <f t="array" ref="U592">MAX(S592,IF(Q592&gt;0,MAX(-Q592,S592),T592))</f>
        <v>-450</v>
      </c>
      <c r="V592" s="166" cm="1">
        <f t="array" ref="V592">S592-U592</f>
        <v>0</v>
      </c>
      <c r="W592" s="105"/>
      <c r="X592" s="9"/>
      <c r="Y592" s="76" cm="1">
        <f t="array" ref="Y592">#REF!</f>
      </c>
      <c r="Z592" s="76" cm="1">
        <f t="array" ref="Z592">MAX(O592-Y592,0)</f>
      </c>
      <c r="AA592" s="9"/>
    </row>
    <row r="593" ht="13.65" customHeight="1">
      <c r="A593" s="24" cm="1">
        <f t="array" ref="A593">A592+1</f>
        <v>43683</v>
      </c>
      <c r="B593" s="200" cm="1">
        <f t="array" ref="B593">YEAR(A593)</f>
        <v>2019</v>
      </c>
      <c r="C593" s="201" cm="1">
        <f t="array" ref="C593">MONTH(A593)</f>
        <v>8</v>
      </c>
      <c r="D593" s="125" cm="1">
        <f t="array" ref="D593">'P'!D593</f>
        <v>202180</v>
      </c>
      <c r="E593" s="125" cm="1">
        <f t="array" ref="E593">'C'!E593</f>
        <v>376650</v>
      </c>
      <c r="F593" s="41" cm="1">
        <f t="array" ref="F593">D593+E593</f>
        <v>578830</v>
      </c>
      <c r="G593" s="119" cm="1">
        <f t="array" ref="G593">F593-F592</f>
        <v>-850</v>
      </c>
      <c r="H593" s="119" cm="1">
        <f t="array" ref="H593">IF(G593&gt;0,G593,0)</f>
        <v>0</v>
      </c>
      <c r="I593" s="113" cm="1">
        <f t="array" ref="I593">MAX($F$334:F593)</f>
        <v>601880</v>
      </c>
      <c r="J593" s="126"/>
      <c r="K593" s="121" cm="1">
        <f t="array" ref="K593">MAX(0,I593-I592)</f>
        <v>0</v>
      </c>
      <c r="L593" s="113" cm="1">
        <f t="array" ref="L593">MIN(F593:F622)</f>
        <v>559760</v>
      </c>
      <c r="M593" s="113" cm="1">
        <f t="array" ref="M593">MAX(0,L593-L592)</f>
        <v>0</v>
      </c>
      <c r="N593" s="122" cm="1">
        <f t="array" ref="N593">MIN(M593,H593-K593)</f>
        <v>0</v>
      </c>
      <c r="O593" s="113" cm="1">
        <f t="array" ref="O593">K593+N593</f>
        <v>0</v>
      </c>
      <c r="P593" s="113" cm="1">
        <f t="array" ref="P593">H593-O593</f>
        <v>0</v>
      </c>
      <c r="Q593" s="119" cm="1">
        <f t="array" ref="Q593">MAX(0,IF(AND(K593=0,P593&gt;0),0,Q592+K593+U592))</f>
        <v>0</v>
      </c>
      <c r="R593" s="119" cm="1">
        <f t="array" ref="R593">MAX(0,R592+P593+V592)</f>
        <v>0</v>
      </c>
      <c r="S593" s="199" cm="1">
        <f t="array" ref="S593">IF(G593&lt;0,G593,0)</f>
        <v>-850</v>
      </c>
      <c r="T593" s="199" cm="1">
        <f t="array" ref="T593">MIN(0,S593+R592+V592)</f>
        <v>-850</v>
      </c>
      <c r="U593" s="165" cm="1">
        <f t="array" ref="U593">MAX(S593,IF(Q593&gt;0,MAX(-Q593,S593),T593))</f>
        <v>-850</v>
      </c>
      <c r="V593" s="166" cm="1">
        <f t="array" ref="V593">S593-U593</f>
        <v>0</v>
      </c>
      <c r="W593" s="105"/>
      <c r="X593" s="9"/>
      <c r="Y593" s="76" cm="1">
        <f t="array" ref="Y593">#REF!</f>
      </c>
      <c r="Z593" s="76" cm="1">
        <f t="array" ref="Z593">MAX(O593-Y593,0)</f>
      </c>
      <c r="AA593" s="9"/>
    </row>
    <row r="594" ht="13.65" customHeight="1">
      <c r="A594" s="24" cm="1">
        <f t="array" ref="A594">A593+1</f>
        <v>43684</v>
      </c>
      <c r="B594" s="200" cm="1">
        <f t="array" ref="B594">YEAR(A594)</f>
        <v>2019</v>
      </c>
      <c r="C594" s="201" cm="1">
        <f t="array" ref="C594">MONTH(A594)</f>
        <v>8</v>
      </c>
      <c r="D594" s="125" cm="1">
        <f t="array" ref="D594">'P'!D594</f>
        <v>201720</v>
      </c>
      <c r="E594" s="125" cm="1">
        <f t="array" ref="E594">'C'!E594</f>
        <v>376440</v>
      </c>
      <c r="F594" s="41" cm="1">
        <f t="array" ref="F594">D594+E594</f>
        <v>578160</v>
      </c>
      <c r="G594" s="119" cm="1">
        <f t="array" ref="G594">F594-F593</f>
        <v>-670</v>
      </c>
      <c r="H594" s="119" cm="1">
        <f t="array" ref="H594">IF(G594&gt;0,G594,0)</f>
        <v>0</v>
      </c>
      <c r="I594" s="113" cm="1">
        <f t="array" ref="I594">MAX($F$334:F594)</f>
        <v>601880</v>
      </c>
      <c r="J594" s="126"/>
      <c r="K594" s="121" cm="1">
        <f t="array" ref="K594">MAX(0,I594-I593)</f>
        <v>0</v>
      </c>
      <c r="L594" s="113" cm="1">
        <f t="array" ref="L594">MIN(F594:F623)</f>
        <v>559450</v>
      </c>
      <c r="M594" s="113" cm="1">
        <f t="array" ref="M594">MAX(0,L594-L593)</f>
        <v>0</v>
      </c>
      <c r="N594" s="122" cm="1">
        <f t="array" ref="N594">MIN(M594,H594-K594)</f>
        <v>0</v>
      </c>
      <c r="O594" s="113" cm="1">
        <f t="array" ref="O594">K594+N594</f>
        <v>0</v>
      </c>
      <c r="P594" s="113" cm="1">
        <f t="array" ref="P594">H594-O594</f>
        <v>0</v>
      </c>
      <c r="Q594" s="119" cm="1">
        <f t="array" ref="Q594">MAX(0,IF(AND(K594=0,P594&gt;0),0,Q593+K594+U593))</f>
        <v>0</v>
      </c>
      <c r="R594" s="119" cm="1">
        <f t="array" ref="R594">MAX(0,R593+P594+V593)</f>
        <v>0</v>
      </c>
      <c r="S594" s="199" cm="1">
        <f t="array" ref="S594">IF(G594&lt;0,G594,0)</f>
        <v>-670</v>
      </c>
      <c r="T594" s="199" cm="1">
        <f t="array" ref="T594">MIN(0,S594+R593+V593)</f>
        <v>-670</v>
      </c>
      <c r="U594" s="165" cm="1">
        <f t="array" ref="U594">MAX(S594,IF(Q594&gt;0,MAX(-Q594,S594),T594))</f>
        <v>-670</v>
      </c>
      <c r="V594" s="166" cm="1">
        <f t="array" ref="V594">S594-U594</f>
        <v>0</v>
      </c>
      <c r="W594" s="105"/>
      <c r="X594" s="9"/>
      <c r="Y594" s="76" cm="1">
        <f t="array" ref="Y594">#REF!</f>
      </c>
      <c r="Z594" s="76" cm="1">
        <f t="array" ref="Z594">MAX(O594-Y594,0)</f>
      </c>
      <c r="AA594" s="9"/>
    </row>
    <row r="595" ht="13.65" customHeight="1">
      <c r="A595" s="24" cm="1">
        <f t="array" ref="A595">A594+1</f>
        <v>43685</v>
      </c>
      <c r="B595" s="200" cm="1">
        <f t="array" ref="B595">YEAR(A595)</f>
        <v>2019</v>
      </c>
      <c r="C595" s="201" cm="1">
        <f t="array" ref="C595">MONTH(A595)</f>
        <v>8</v>
      </c>
      <c r="D595" s="125" cm="1">
        <f t="array" ref="D595">'P'!D595</f>
        <v>201270</v>
      </c>
      <c r="E595" s="125" cm="1">
        <f t="array" ref="E595">'C'!E595</f>
        <v>376220</v>
      </c>
      <c r="F595" s="41" cm="1">
        <f t="array" ref="F595">D595+E595</f>
        <v>577490</v>
      </c>
      <c r="G595" s="119" cm="1">
        <f t="array" ref="G595">F595-F594</f>
        <v>-670</v>
      </c>
      <c r="H595" s="119" cm="1">
        <f t="array" ref="H595">IF(G595&gt;0,G595,0)</f>
        <v>0</v>
      </c>
      <c r="I595" s="113" cm="1">
        <f t="array" ref="I595">MAX($F$334:F595)</f>
        <v>601880</v>
      </c>
      <c r="J595" s="126"/>
      <c r="K595" s="121" cm="1">
        <f t="array" ref="K595">MAX(0,I595-I594)</f>
        <v>0</v>
      </c>
      <c r="L595" s="113" cm="1">
        <f t="array" ref="L595">MIN(F595:F624)</f>
        <v>559030</v>
      </c>
      <c r="M595" s="113" cm="1">
        <f t="array" ref="M595">MAX(0,L595-L594)</f>
        <v>0</v>
      </c>
      <c r="N595" s="122" cm="1">
        <f t="array" ref="N595">MIN(M595,H595-K595)</f>
        <v>0</v>
      </c>
      <c r="O595" s="113" cm="1">
        <f t="array" ref="O595">K595+N595</f>
        <v>0</v>
      </c>
      <c r="P595" s="113" cm="1">
        <f t="array" ref="P595">H595-O595</f>
        <v>0</v>
      </c>
      <c r="Q595" s="119" cm="1">
        <f t="array" ref="Q595">MAX(0,IF(AND(K595=0,P595&gt;0),0,Q594+K595+U594))</f>
        <v>0</v>
      </c>
      <c r="R595" s="119" cm="1">
        <f t="array" ref="R595">MAX(0,R594+P595+V594)</f>
        <v>0</v>
      </c>
      <c r="S595" s="199" cm="1">
        <f t="array" ref="S595">IF(G595&lt;0,G595,0)</f>
        <v>-670</v>
      </c>
      <c r="T595" s="199" cm="1">
        <f t="array" ref="T595">MIN(0,S595+R594+V594)</f>
        <v>-670</v>
      </c>
      <c r="U595" s="165" cm="1">
        <f t="array" ref="U595">MAX(S595,IF(Q595&gt;0,MAX(-Q595,S595),T595))</f>
        <v>-670</v>
      </c>
      <c r="V595" s="166" cm="1">
        <f t="array" ref="V595">S595-U595</f>
        <v>0</v>
      </c>
      <c r="W595" s="105"/>
      <c r="X595" s="9"/>
      <c r="Y595" s="76" cm="1">
        <f t="array" ref="Y595">#REF!</f>
      </c>
      <c r="Z595" s="76" cm="1">
        <f t="array" ref="Z595">MAX(O595-Y595,0)</f>
      </c>
      <c r="AA595" s="9"/>
    </row>
    <row r="596" ht="13.65" customHeight="1">
      <c r="A596" s="24" cm="1">
        <f t="array" ref="A596">A595+1</f>
        <v>43686</v>
      </c>
      <c r="B596" s="200" cm="1">
        <f t="array" ref="B596">YEAR(A596)</f>
        <v>2019</v>
      </c>
      <c r="C596" s="201" cm="1">
        <f t="array" ref="C596">MONTH(A596)</f>
        <v>8</v>
      </c>
      <c r="D596" s="125" cm="1">
        <f t="array" ref="D596">'P'!D596</f>
        <v>200850</v>
      </c>
      <c r="E596" s="125" cm="1">
        <f t="array" ref="E596">'C'!E596</f>
        <v>375650</v>
      </c>
      <c r="F596" s="41" cm="1">
        <f t="array" ref="F596">D596+E596</f>
        <v>576500</v>
      </c>
      <c r="G596" s="119" cm="1">
        <f t="array" ref="G596">F596-F595</f>
        <v>-990</v>
      </c>
      <c r="H596" s="119" cm="1">
        <f t="array" ref="H596">IF(G596&gt;0,G596,0)</f>
        <v>0</v>
      </c>
      <c r="I596" s="113" cm="1">
        <f t="array" ref="I596">MAX($F$334:F596)</f>
        <v>601880</v>
      </c>
      <c r="J596" s="126"/>
      <c r="K596" s="121" cm="1">
        <f t="array" ref="K596">MAX(0,I596-I595)</f>
        <v>0</v>
      </c>
      <c r="L596" s="113" cm="1">
        <f t="array" ref="L596">MIN(F596:F625)</f>
        <v>558550</v>
      </c>
      <c r="M596" s="113" cm="1">
        <f t="array" ref="M596">MAX(0,L596-L595)</f>
        <v>0</v>
      </c>
      <c r="N596" s="122" cm="1">
        <f t="array" ref="N596">MIN(M596,H596-K596)</f>
        <v>0</v>
      </c>
      <c r="O596" s="113" cm="1">
        <f t="array" ref="O596">K596+N596</f>
        <v>0</v>
      </c>
      <c r="P596" s="113" cm="1">
        <f t="array" ref="P596">H596-O596</f>
        <v>0</v>
      </c>
      <c r="Q596" s="119" cm="1">
        <f t="array" ref="Q596">MAX(0,IF(AND(K596=0,P596&gt;0),0,Q595+K596+U595))</f>
        <v>0</v>
      </c>
      <c r="R596" s="119" cm="1">
        <f t="array" ref="R596">MAX(0,R595+P596+V595)</f>
        <v>0</v>
      </c>
      <c r="S596" s="199" cm="1">
        <f t="array" ref="S596">IF(G596&lt;0,G596,0)</f>
        <v>-990</v>
      </c>
      <c r="T596" s="199" cm="1">
        <f t="array" ref="T596">MIN(0,S596+R595+V595)</f>
        <v>-990</v>
      </c>
      <c r="U596" s="165" cm="1">
        <f t="array" ref="U596">MAX(S596,IF(Q596&gt;0,MAX(-Q596,S596),T596))</f>
        <v>-990</v>
      </c>
      <c r="V596" s="166" cm="1">
        <f t="array" ref="V596">S596-U596</f>
        <v>0</v>
      </c>
      <c r="W596" s="105"/>
      <c r="X596" s="9"/>
      <c r="Y596" s="76" cm="1">
        <f t="array" ref="Y596">#REF!</f>
      </c>
      <c r="Z596" s="76" cm="1">
        <f t="array" ref="Z596">MAX(O596-Y596,0)</f>
      </c>
      <c r="AA596" s="9"/>
    </row>
    <row r="597" ht="13.65" customHeight="1">
      <c r="A597" s="24" cm="1">
        <f t="array" ref="A597">A596+1</f>
        <v>43687</v>
      </c>
      <c r="B597" s="200" cm="1">
        <f t="array" ref="B597">YEAR(A597)</f>
        <v>2019</v>
      </c>
      <c r="C597" s="201" cm="1">
        <f t="array" ref="C597">MONTH(A597)</f>
        <v>8</v>
      </c>
      <c r="D597" s="125" cm="1">
        <f t="array" ref="D597">'P'!D597</f>
        <v>200760</v>
      </c>
      <c r="E597" s="125" cm="1">
        <f t="array" ref="E597">'C'!E597</f>
        <v>374940</v>
      </c>
      <c r="F597" s="41" cm="1">
        <f t="array" ref="F597">D597+E597</f>
        <v>575700</v>
      </c>
      <c r="G597" s="119" cm="1">
        <f t="array" ref="G597">F597-F596</f>
        <v>-800</v>
      </c>
      <c r="H597" s="119" cm="1">
        <f t="array" ref="H597">IF(G597&gt;0,G597,0)</f>
        <v>0</v>
      </c>
      <c r="I597" s="113" cm="1">
        <f t="array" ref="I597">MAX($F$334:F597)</f>
        <v>601880</v>
      </c>
      <c r="J597" s="126"/>
      <c r="K597" s="121" cm="1">
        <f t="array" ref="K597">MAX(0,I597-I596)</f>
        <v>0</v>
      </c>
      <c r="L597" s="113" cm="1">
        <f t="array" ref="L597">MIN(F597:F626)</f>
        <v>558260</v>
      </c>
      <c r="M597" s="113" cm="1">
        <f t="array" ref="M597">MAX(0,L597-L596)</f>
        <v>0</v>
      </c>
      <c r="N597" s="122" cm="1">
        <f t="array" ref="N597">MIN(M597,H597-K597)</f>
        <v>0</v>
      </c>
      <c r="O597" s="113" cm="1">
        <f t="array" ref="O597">K597+N597</f>
        <v>0</v>
      </c>
      <c r="P597" s="113" cm="1">
        <f t="array" ref="P597">H597-O597</f>
        <v>0</v>
      </c>
      <c r="Q597" s="119" cm="1">
        <f t="array" ref="Q597">MAX(0,IF(AND(K597=0,P597&gt;0),0,Q596+K597+U596))</f>
        <v>0</v>
      </c>
      <c r="R597" s="119" cm="1">
        <f t="array" ref="R597">MAX(0,R596+P597+V596)</f>
        <v>0</v>
      </c>
      <c r="S597" s="199" cm="1">
        <f t="array" ref="S597">IF(G597&lt;0,G597,0)</f>
        <v>-800</v>
      </c>
      <c r="T597" s="199" cm="1">
        <f t="array" ref="T597">MIN(0,S597+R596+V596)</f>
        <v>-800</v>
      </c>
      <c r="U597" s="165" cm="1">
        <f t="array" ref="U597">MAX(S597,IF(Q597&gt;0,MAX(-Q597,S597),T597))</f>
        <v>-800</v>
      </c>
      <c r="V597" s="166" cm="1">
        <f t="array" ref="V597">S597-U597</f>
        <v>0</v>
      </c>
      <c r="W597" s="105"/>
      <c r="X597" s="9"/>
      <c r="Y597" s="76" cm="1">
        <f t="array" ref="Y597">#REF!</f>
      </c>
      <c r="Z597" s="76" cm="1">
        <f t="array" ref="Z597">MAX(O597-Y597,0)</f>
      </c>
      <c r="AA597" s="9"/>
    </row>
    <row r="598" ht="13.65" customHeight="1">
      <c r="A598" s="24" cm="1">
        <f t="array" ref="A598">A597+1</f>
        <v>43688</v>
      </c>
      <c r="B598" s="200" cm="1">
        <f t="array" ref="B598">YEAR(A598)</f>
        <v>2019</v>
      </c>
      <c r="C598" s="201" cm="1">
        <f t="array" ref="C598">MONTH(A598)</f>
        <v>8</v>
      </c>
      <c r="D598" s="125" cm="1">
        <f t="array" ref="D598">'P'!D598</f>
        <v>200830</v>
      </c>
      <c r="E598" s="125" cm="1">
        <f t="array" ref="E598">'C'!E598</f>
        <v>374160</v>
      </c>
      <c r="F598" s="41" cm="1">
        <f t="array" ref="F598">D598+E598</f>
        <v>574990</v>
      </c>
      <c r="G598" s="119" cm="1">
        <f t="array" ref="G598">F598-F597</f>
        <v>-710</v>
      </c>
      <c r="H598" s="119" cm="1">
        <f t="array" ref="H598">IF(G598&gt;0,G598,0)</f>
        <v>0</v>
      </c>
      <c r="I598" s="113" cm="1">
        <f t="array" ref="I598">MAX($F$334:F598)</f>
        <v>601880</v>
      </c>
      <c r="J598" s="126"/>
      <c r="K598" s="121" cm="1">
        <f t="array" ref="K598">MAX(0,I598-I597)</f>
        <v>0</v>
      </c>
      <c r="L598" s="113" cm="1">
        <f t="array" ref="L598">MIN(F598:F627)</f>
        <v>557890</v>
      </c>
      <c r="M598" s="113" cm="1">
        <f t="array" ref="M598">MAX(0,L598-L597)</f>
        <v>0</v>
      </c>
      <c r="N598" s="122" cm="1">
        <f t="array" ref="N598">MIN(M598,H598-K598)</f>
        <v>0</v>
      </c>
      <c r="O598" s="113" cm="1">
        <f t="array" ref="O598">K598+N598</f>
        <v>0</v>
      </c>
      <c r="P598" s="113" cm="1">
        <f t="array" ref="P598">H598-O598</f>
        <v>0</v>
      </c>
      <c r="Q598" s="119" cm="1">
        <f t="array" ref="Q598">MAX(0,IF(AND(K598=0,P598&gt;0),0,Q597+K598+U597))</f>
        <v>0</v>
      </c>
      <c r="R598" s="119" cm="1">
        <f t="array" ref="R598">MAX(0,R597+P598+V597)</f>
        <v>0</v>
      </c>
      <c r="S598" s="199" cm="1">
        <f t="array" ref="S598">IF(G598&lt;0,G598,0)</f>
        <v>-710</v>
      </c>
      <c r="T598" s="199" cm="1">
        <f t="array" ref="T598">MIN(0,S598+R597+V597)</f>
        <v>-710</v>
      </c>
      <c r="U598" s="165" cm="1">
        <f t="array" ref="U598">MAX(S598,IF(Q598&gt;0,MAX(-Q598,S598),T598))</f>
        <v>-710</v>
      </c>
      <c r="V598" s="166" cm="1">
        <f t="array" ref="V598">S598-U598</f>
        <v>0</v>
      </c>
      <c r="W598" s="105"/>
      <c r="X598" s="9"/>
      <c r="Y598" s="76" cm="1">
        <f t="array" ref="Y598">#REF!</f>
      </c>
      <c r="Z598" s="76" cm="1">
        <f t="array" ref="Z598">MAX(O598-Y598,0)</f>
      </c>
      <c r="AA598" s="9"/>
    </row>
    <row r="599" ht="13.65" customHeight="1">
      <c r="A599" s="24" cm="1">
        <f t="array" ref="A599">A598+1</f>
        <v>43689</v>
      </c>
      <c r="B599" s="200" cm="1">
        <f t="array" ref="B599">YEAR(A599)</f>
        <v>2019</v>
      </c>
      <c r="C599" s="201" cm="1">
        <f t="array" ref="C599">MONTH(A599)</f>
        <v>8</v>
      </c>
      <c r="D599" s="125" cm="1">
        <f t="array" ref="D599">'P'!D599</f>
        <v>200920</v>
      </c>
      <c r="E599" s="125" cm="1">
        <f t="array" ref="E599">'C'!E599</f>
        <v>373090</v>
      </c>
      <c r="F599" s="41" cm="1">
        <f t="array" ref="F599">D599+E599</f>
        <v>574010</v>
      </c>
      <c r="G599" s="119" cm="1">
        <f t="array" ref="G599">F599-F598</f>
        <v>-980</v>
      </c>
      <c r="H599" s="119" cm="1">
        <f t="array" ref="H599">IF(G599&gt;0,G599,0)</f>
        <v>0</v>
      </c>
      <c r="I599" s="113" cm="1">
        <f t="array" ref="I599">MAX($F$334:F599)</f>
        <v>601880</v>
      </c>
      <c r="J599" s="126"/>
      <c r="K599" s="121" cm="1">
        <f t="array" ref="K599">MAX(0,I599-I598)</f>
        <v>0</v>
      </c>
      <c r="L599" s="113" cm="1">
        <f t="array" ref="L599">MIN(F599:F628)</f>
        <v>557610</v>
      </c>
      <c r="M599" s="113" cm="1">
        <f t="array" ref="M599">MAX(0,L599-L598)</f>
        <v>0</v>
      </c>
      <c r="N599" s="122" cm="1">
        <f t="array" ref="N599">MIN(M599,H599-K599)</f>
        <v>0</v>
      </c>
      <c r="O599" s="113" cm="1">
        <f t="array" ref="O599">K599+N599</f>
        <v>0</v>
      </c>
      <c r="P599" s="113" cm="1">
        <f t="array" ref="P599">H599-O599</f>
        <v>0</v>
      </c>
      <c r="Q599" s="119" cm="1">
        <f t="array" ref="Q599">MAX(0,IF(AND(K599=0,P599&gt;0),0,Q598+K599+U598))</f>
        <v>0</v>
      </c>
      <c r="R599" s="119" cm="1">
        <f t="array" ref="R599">MAX(0,R598+P599+V598)</f>
        <v>0</v>
      </c>
      <c r="S599" s="199" cm="1">
        <f t="array" ref="S599">IF(G599&lt;0,G599,0)</f>
        <v>-980</v>
      </c>
      <c r="T599" s="199" cm="1">
        <f t="array" ref="T599">MIN(0,S599+R598+V598)</f>
        <v>-980</v>
      </c>
      <c r="U599" s="165" cm="1">
        <f t="array" ref="U599">MAX(S599,IF(Q599&gt;0,MAX(-Q599,S599),T599))</f>
        <v>-980</v>
      </c>
      <c r="V599" s="166" cm="1">
        <f t="array" ref="V599">S599-U599</f>
        <v>0</v>
      </c>
      <c r="W599" s="105"/>
      <c r="X599" s="9"/>
      <c r="Y599" s="76" cm="1">
        <f t="array" ref="Y599">#REF!</f>
      </c>
      <c r="Z599" s="76" cm="1">
        <f t="array" ref="Z599">MAX(O599-Y599,0)</f>
      </c>
      <c r="AA599" s="9"/>
    </row>
    <row r="600" ht="13.65" customHeight="1">
      <c r="A600" s="24" cm="1">
        <f t="array" ref="A600">A599+1</f>
        <v>43690</v>
      </c>
      <c r="B600" s="200" cm="1">
        <f t="array" ref="B600">YEAR(A600)</f>
        <v>2019</v>
      </c>
      <c r="C600" s="201" cm="1">
        <f t="array" ref="C600">MONTH(A600)</f>
        <v>8</v>
      </c>
      <c r="D600" s="125" cm="1">
        <f t="array" ref="D600">'P'!D600</f>
        <v>200610</v>
      </c>
      <c r="E600" s="125" cm="1">
        <f t="array" ref="E600">'C'!E600</f>
        <v>372520</v>
      </c>
      <c r="F600" s="41" cm="1">
        <f t="array" ref="F600">D600+E600</f>
        <v>573130</v>
      </c>
      <c r="G600" s="119" cm="1">
        <f t="array" ref="G600">F600-F599</f>
        <v>-880</v>
      </c>
      <c r="H600" s="119" cm="1">
        <f t="array" ref="H600">IF(G600&gt;0,G600,0)</f>
        <v>0</v>
      </c>
      <c r="I600" s="113" cm="1">
        <f t="array" ref="I600">MAX($F$334:F600)</f>
        <v>601880</v>
      </c>
      <c r="J600" s="126"/>
      <c r="K600" s="121" cm="1">
        <f t="array" ref="K600">MAX(0,I600-I599)</f>
        <v>0</v>
      </c>
      <c r="L600" s="113" cm="1">
        <f t="array" ref="L600">MIN(F600:F629)</f>
        <v>557380</v>
      </c>
      <c r="M600" s="113" cm="1">
        <f t="array" ref="M600">MAX(0,L600-L599)</f>
        <v>0</v>
      </c>
      <c r="N600" s="122" cm="1">
        <f t="array" ref="N600">MIN(M600,H600-K600)</f>
        <v>0</v>
      </c>
      <c r="O600" s="113" cm="1">
        <f t="array" ref="O600">K600+N600</f>
        <v>0</v>
      </c>
      <c r="P600" s="113" cm="1">
        <f t="array" ref="P600">H600-O600</f>
        <v>0</v>
      </c>
      <c r="Q600" s="119" cm="1">
        <f t="array" ref="Q600">MAX(0,IF(AND(K600=0,P600&gt;0),0,Q599+K600+U599))</f>
        <v>0</v>
      </c>
      <c r="R600" s="119" cm="1">
        <f t="array" ref="R600">MAX(0,R599+P600+V599)</f>
        <v>0</v>
      </c>
      <c r="S600" s="199" cm="1">
        <f t="array" ref="S600">IF(G600&lt;0,G600,0)</f>
        <v>-880</v>
      </c>
      <c r="T600" s="199" cm="1">
        <f t="array" ref="T600">MIN(0,S600+R599+V599)</f>
        <v>-880</v>
      </c>
      <c r="U600" s="165" cm="1">
        <f t="array" ref="U600">MAX(S600,IF(Q600&gt;0,MAX(-Q600,S600),T600))</f>
        <v>-880</v>
      </c>
      <c r="V600" s="166" cm="1">
        <f t="array" ref="V600">S600-U600</f>
        <v>0</v>
      </c>
      <c r="W600" s="105"/>
      <c r="X600" s="9"/>
      <c r="Y600" s="76" cm="1">
        <f t="array" ref="Y600">#REF!</f>
      </c>
      <c r="Z600" s="76" cm="1">
        <f t="array" ref="Z600">MAX(O600-Y600,0)</f>
      </c>
      <c r="AA600" s="9"/>
    </row>
    <row r="601" ht="13.65" customHeight="1">
      <c r="A601" s="24" cm="1">
        <f t="array" ref="A601">A600+1</f>
        <v>43691</v>
      </c>
      <c r="B601" s="200" cm="1">
        <f t="array" ref="B601">YEAR(A601)</f>
        <v>2019</v>
      </c>
      <c r="C601" s="201" cm="1">
        <f t="array" ref="C601">MONTH(A601)</f>
        <v>8</v>
      </c>
      <c r="D601" s="125" cm="1">
        <f t="array" ref="D601">'P'!D601</f>
        <v>200480</v>
      </c>
      <c r="E601" s="125" cm="1">
        <f t="array" ref="E601">'C'!E601</f>
        <v>371810</v>
      </c>
      <c r="F601" s="41" cm="1">
        <f t="array" ref="F601">D601+E601</f>
        <v>572290</v>
      </c>
      <c r="G601" s="119" cm="1">
        <f t="array" ref="G601">F601-F600</f>
        <v>-840</v>
      </c>
      <c r="H601" s="119" cm="1">
        <f t="array" ref="H601">IF(G601&gt;0,G601,0)</f>
        <v>0</v>
      </c>
      <c r="I601" s="113" cm="1">
        <f t="array" ref="I601">MAX($F$334:F601)</f>
        <v>601880</v>
      </c>
      <c r="J601" s="126"/>
      <c r="K601" s="121" cm="1">
        <f t="array" ref="K601">MAX(0,I601-I600)</f>
        <v>0</v>
      </c>
      <c r="L601" s="113" cm="1">
        <f t="array" ref="L601">MIN(F601:F630)</f>
        <v>557210</v>
      </c>
      <c r="M601" s="113" cm="1">
        <f t="array" ref="M601">MAX(0,L601-L600)</f>
        <v>0</v>
      </c>
      <c r="N601" s="122" cm="1">
        <f t="array" ref="N601">MIN(M601,H601-K601)</f>
        <v>0</v>
      </c>
      <c r="O601" s="113" cm="1">
        <f t="array" ref="O601">K601+N601</f>
        <v>0</v>
      </c>
      <c r="P601" s="113" cm="1">
        <f t="array" ref="P601">H601-O601</f>
        <v>0</v>
      </c>
      <c r="Q601" s="119" cm="1">
        <f t="array" ref="Q601">MAX(0,IF(AND(K601=0,P601&gt;0),0,Q600+K601+U600))</f>
        <v>0</v>
      </c>
      <c r="R601" s="119" cm="1">
        <f t="array" ref="R601">MAX(0,R600+P601+V600)</f>
        <v>0</v>
      </c>
      <c r="S601" s="199" cm="1">
        <f t="array" ref="S601">IF(G601&lt;0,G601,0)</f>
        <v>-840</v>
      </c>
      <c r="T601" s="199" cm="1">
        <f t="array" ref="T601">MIN(0,S601+R600+V600)</f>
        <v>-840</v>
      </c>
      <c r="U601" s="165" cm="1">
        <f t="array" ref="U601">MAX(S601,IF(Q601&gt;0,MAX(-Q601,S601),T601))</f>
        <v>-840</v>
      </c>
      <c r="V601" s="166" cm="1">
        <f t="array" ref="V601">S601-U601</f>
        <v>0</v>
      </c>
      <c r="W601" s="105"/>
      <c r="X601" s="9"/>
      <c r="Y601" s="76" cm="1">
        <f t="array" ref="Y601">#REF!</f>
      </c>
      <c r="Z601" s="76" cm="1">
        <f t="array" ref="Z601">MAX(O601-Y601,0)</f>
      </c>
      <c r="AA601" s="9"/>
    </row>
    <row r="602" ht="13.65" customHeight="1">
      <c r="A602" s="24" cm="1">
        <f t="array" ref="A602">A601+1</f>
        <v>43692</v>
      </c>
      <c r="B602" s="200" cm="1">
        <f t="array" ref="B602">YEAR(A602)</f>
        <v>2019</v>
      </c>
      <c r="C602" s="201" cm="1">
        <f t="array" ref="C602">MONTH(A602)</f>
        <v>8</v>
      </c>
      <c r="D602" s="125" cm="1">
        <f t="array" ref="D602">'P'!D602</f>
        <v>200720</v>
      </c>
      <c r="E602" s="125" cm="1">
        <f t="array" ref="E602">'C'!E602</f>
        <v>370610</v>
      </c>
      <c r="F602" s="41" cm="1">
        <f t="array" ref="F602">D602+E602</f>
        <v>571330</v>
      </c>
      <c r="G602" s="119" cm="1">
        <f t="array" ref="G602">F602-F601</f>
        <v>-960</v>
      </c>
      <c r="H602" s="119" cm="1">
        <f t="array" ref="H602">IF(G602&gt;0,G602,0)</f>
        <v>0</v>
      </c>
      <c r="I602" s="113" cm="1">
        <f t="array" ref="I602">MAX($F$334:F602)</f>
        <v>601880</v>
      </c>
      <c r="J602" s="126"/>
      <c r="K602" s="121" cm="1">
        <f t="array" ref="K602">MAX(0,I602-I601)</f>
        <v>0</v>
      </c>
      <c r="L602" s="113" cm="1">
        <f t="array" ref="L602">MIN(F602:F631)</f>
        <v>556960</v>
      </c>
      <c r="M602" s="113" cm="1">
        <f t="array" ref="M602">MAX(0,L602-L601)</f>
        <v>0</v>
      </c>
      <c r="N602" s="122" cm="1">
        <f t="array" ref="N602">MIN(M602,H602-K602)</f>
        <v>0</v>
      </c>
      <c r="O602" s="113" cm="1">
        <f t="array" ref="O602">K602+N602</f>
        <v>0</v>
      </c>
      <c r="P602" s="113" cm="1">
        <f t="array" ref="P602">H602-O602</f>
        <v>0</v>
      </c>
      <c r="Q602" s="119" cm="1">
        <f t="array" ref="Q602">MAX(0,IF(AND(K602=0,P602&gt;0),0,Q601+K602+U601))</f>
        <v>0</v>
      </c>
      <c r="R602" s="119" cm="1">
        <f t="array" ref="R602">MAX(0,R601+P602+V601)</f>
        <v>0</v>
      </c>
      <c r="S602" s="199" cm="1">
        <f t="array" ref="S602">IF(G602&lt;0,G602,0)</f>
        <v>-960</v>
      </c>
      <c r="T602" s="199" cm="1">
        <f t="array" ref="T602">MIN(0,S602+R601+V601)</f>
        <v>-960</v>
      </c>
      <c r="U602" s="165" cm="1">
        <f t="array" ref="U602">MAX(S602,IF(Q602&gt;0,MAX(-Q602,S602),T602))</f>
        <v>-960</v>
      </c>
      <c r="V602" s="166" cm="1">
        <f t="array" ref="V602">S602-U602</f>
        <v>0</v>
      </c>
      <c r="W602" s="105"/>
      <c r="X602" s="9"/>
      <c r="Y602" s="76" cm="1">
        <f t="array" ref="Y602">#REF!</f>
      </c>
      <c r="Z602" s="76" cm="1">
        <f t="array" ref="Z602">MAX(O602-Y602,0)</f>
      </c>
      <c r="AA602" s="9"/>
    </row>
    <row r="603" ht="13.65" customHeight="1">
      <c r="A603" s="24" cm="1">
        <f t="array" ref="A603">A602+1</f>
        <v>43693</v>
      </c>
      <c r="B603" s="200" cm="1">
        <f t="array" ref="B603">YEAR(A603)</f>
        <v>2019</v>
      </c>
      <c r="C603" s="201" cm="1">
        <f t="array" ref="C603">MONTH(A603)</f>
        <v>8</v>
      </c>
      <c r="D603" s="125" cm="1">
        <f t="array" ref="D603">'P'!D603</f>
        <v>201010</v>
      </c>
      <c r="E603" s="125" cm="1">
        <f t="array" ref="E603">'C'!E603</f>
        <v>369410</v>
      </c>
      <c r="F603" s="41" cm="1">
        <f t="array" ref="F603">D603+E603</f>
        <v>570420</v>
      </c>
      <c r="G603" s="119" cm="1">
        <f t="array" ref="G603">F603-F602</f>
        <v>-910</v>
      </c>
      <c r="H603" s="119" cm="1">
        <f t="array" ref="H603">IF(G603&gt;0,G603,0)</f>
        <v>0</v>
      </c>
      <c r="I603" s="113" cm="1">
        <f t="array" ref="I603">MAX($F$334:F603)</f>
        <v>601880</v>
      </c>
      <c r="J603" s="126"/>
      <c r="K603" s="121" cm="1">
        <f t="array" ref="K603">MAX(0,I603-I602)</f>
        <v>0</v>
      </c>
      <c r="L603" s="113" cm="1">
        <f t="array" ref="L603">MIN(F603:F632)</f>
        <v>556700</v>
      </c>
      <c r="M603" s="113" cm="1">
        <f t="array" ref="M603">MAX(0,L603-L602)</f>
        <v>0</v>
      </c>
      <c r="N603" s="122" cm="1">
        <f t="array" ref="N603">MIN(M603,H603-K603)</f>
        <v>0</v>
      </c>
      <c r="O603" s="113" cm="1">
        <f t="array" ref="O603">K603+N603</f>
        <v>0</v>
      </c>
      <c r="P603" s="113" cm="1">
        <f t="array" ref="P603">H603-O603</f>
        <v>0</v>
      </c>
      <c r="Q603" s="119" cm="1">
        <f t="array" ref="Q603">MAX(0,IF(AND(K603=0,P603&gt;0),0,Q602+K603+U602))</f>
        <v>0</v>
      </c>
      <c r="R603" s="119" cm="1">
        <f t="array" ref="R603">MAX(0,R602+P603+V602)</f>
        <v>0</v>
      </c>
      <c r="S603" s="199" cm="1">
        <f t="array" ref="S603">IF(G603&lt;0,G603,0)</f>
        <v>-910</v>
      </c>
      <c r="T603" s="199" cm="1">
        <f t="array" ref="T603">MIN(0,S603+R602+V602)</f>
        <v>-910</v>
      </c>
      <c r="U603" s="165" cm="1">
        <f t="array" ref="U603">MAX(S603,IF(Q603&gt;0,MAX(-Q603,S603),T603))</f>
        <v>-910</v>
      </c>
      <c r="V603" s="166" cm="1">
        <f t="array" ref="V603">S603-U603</f>
        <v>0</v>
      </c>
      <c r="W603" s="105"/>
      <c r="X603" s="9"/>
      <c r="Y603" s="76" cm="1">
        <f t="array" ref="Y603">#REF!</f>
      </c>
      <c r="Z603" s="76" cm="1">
        <f t="array" ref="Z603">MAX(O603-Y603,0)</f>
      </c>
      <c r="AA603" s="9"/>
    </row>
    <row r="604" ht="13.65" customHeight="1">
      <c r="A604" s="24" cm="1">
        <f t="array" ref="A604">A603+1</f>
        <v>43694</v>
      </c>
      <c r="B604" s="200" cm="1">
        <f t="array" ref="B604">YEAR(A604)</f>
        <v>2019</v>
      </c>
      <c r="C604" s="201" cm="1">
        <f t="array" ref="C604">MONTH(A604)</f>
        <v>8</v>
      </c>
      <c r="D604" s="125" cm="1">
        <f t="array" ref="D604">'P'!D604</f>
        <v>201230</v>
      </c>
      <c r="E604" s="125" cm="1">
        <f t="array" ref="E604">'C'!E604</f>
        <v>368140</v>
      </c>
      <c r="F604" s="41" cm="1">
        <f t="array" ref="F604">D604+E604</f>
        <v>569370</v>
      </c>
      <c r="G604" s="119" cm="1">
        <f t="array" ref="G604">F604-F603</f>
        <v>-1050</v>
      </c>
      <c r="H604" s="119" cm="1">
        <f t="array" ref="H604">IF(G604&gt;0,G604,0)</f>
        <v>0</v>
      </c>
      <c r="I604" s="113" cm="1">
        <f t="array" ref="I604">MAX($F$334:F604)</f>
        <v>601880</v>
      </c>
      <c r="J604" s="126"/>
      <c r="K604" s="121" cm="1">
        <f t="array" ref="K604">MAX(0,I604-I603)</f>
        <v>0</v>
      </c>
      <c r="L604" s="113" cm="1">
        <f t="array" ref="L604">MIN(F604:F633)</f>
        <v>556290</v>
      </c>
      <c r="M604" s="113" cm="1">
        <f t="array" ref="M604">MAX(0,L604-L603)</f>
        <v>0</v>
      </c>
      <c r="N604" s="122" cm="1">
        <f t="array" ref="N604">MIN(M604,H604-K604)</f>
        <v>0</v>
      </c>
      <c r="O604" s="113" cm="1">
        <f t="array" ref="O604">K604+N604</f>
        <v>0</v>
      </c>
      <c r="P604" s="113" cm="1">
        <f t="array" ref="P604">H604-O604</f>
        <v>0</v>
      </c>
      <c r="Q604" s="119" cm="1">
        <f t="array" ref="Q604">MAX(0,IF(AND(K604=0,P604&gt;0),0,Q603+K604+U603))</f>
        <v>0</v>
      </c>
      <c r="R604" s="119" cm="1">
        <f t="array" ref="R604">MAX(0,R603+P604+V603)</f>
        <v>0</v>
      </c>
      <c r="S604" s="199" cm="1">
        <f t="array" ref="S604">IF(G604&lt;0,G604,0)</f>
        <v>-1050</v>
      </c>
      <c r="T604" s="199" cm="1">
        <f t="array" ref="T604">MIN(0,S604+R603+V603)</f>
        <v>-1050</v>
      </c>
      <c r="U604" s="165" cm="1">
        <f t="array" ref="U604">MAX(S604,IF(Q604&gt;0,MAX(-Q604,S604),T604))</f>
        <v>-1050</v>
      </c>
      <c r="V604" s="166" cm="1">
        <f t="array" ref="V604">S604-U604</f>
        <v>0</v>
      </c>
      <c r="W604" s="105"/>
      <c r="X604" s="9"/>
      <c r="Y604" s="76" cm="1">
        <f t="array" ref="Y604">#REF!</f>
      </c>
      <c r="Z604" s="76" cm="1">
        <f t="array" ref="Z604">MAX(O604-Y604,0)</f>
      </c>
      <c r="AA604" s="9"/>
    </row>
    <row r="605" ht="13.65" customHeight="1">
      <c r="A605" s="24" cm="1">
        <f t="array" ref="A605">A604+1</f>
        <v>43695</v>
      </c>
      <c r="B605" s="200" cm="1">
        <f t="array" ref="B605">YEAR(A605)</f>
        <v>2019</v>
      </c>
      <c r="C605" s="201" cm="1">
        <f t="array" ref="C605">MONTH(A605)</f>
        <v>8</v>
      </c>
      <c r="D605" s="125" cm="1">
        <f t="array" ref="D605">'P'!D605</f>
        <v>201340</v>
      </c>
      <c r="E605" s="125" cm="1">
        <f t="array" ref="E605">'C'!E605</f>
        <v>366870</v>
      </c>
      <c r="F605" s="41" cm="1">
        <f t="array" ref="F605">D605+E605</f>
        <v>568210</v>
      </c>
      <c r="G605" s="119" cm="1">
        <f t="array" ref="G605">F605-F604</f>
        <v>-1160</v>
      </c>
      <c r="H605" s="119" cm="1">
        <f t="array" ref="H605">IF(G605&gt;0,G605,0)</f>
        <v>0</v>
      </c>
      <c r="I605" s="113" cm="1">
        <f t="array" ref="I605">MAX($F$334:F605)</f>
        <v>601880</v>
      </c>
      <c r="J605" s="126"/>
      <c r="K605" s="121" cm="1">
        <f t="array" ref="K605">MAX(0,I605-I604)</f>
        <v>0</v>
      </c>
      <c r="L605" s="113" cm="1">
        <f t="array" ref="L605">MIN(F605:F634)</f>
        <v>555820</v>
      </c>
      <c r="M605" s="113" cm="1">
        <f t="array" ref="M605">MAX(0,L605-L604)</f>
        <v>0</v>
      </c>
      <c r="N605" s="122" cm="1">
        <f t="array" ref="N605">MIN(M605,H605-K605)</f>
        <v>0</v>
      </c>
      <c r="O605" s="113" cm="1">
        <f t="array" ref="O605">K605+N605</f>
        <v>0</v>
      </c>
      <c r="P605" s="113" cm="1">
        <f t="array" ref="P605">H605-O605</f>
        <v>0</v>
      </c>
      <c r="Q605" s="119" cm="1">
        <f t="array" ref="Q605">MAX(0,IF(AND(K605=0,P605&gt;0),0,Q604+K605+U604))</f>
        <v>0</v>
      </c>
      <c r="R605" s="119" cm="1">
        <f t="array" ref="R605">MAX(0,R604+P605+V604)</f>
        <v>0</v>
      </c>
      <c r="S605" s="199" cm="1">
        <f t="array" ref="S605">IF(G605&lt;0,G605,0)</f>
        <v>-1160</v>
      </c>
      <c r="T605" s="199" cm="1">
        <f t="array" ref="T605">MIN(0,S605+R604+V604)</f>
        <v>-1160</v>
      </c>
      <c r="U605" s="165" cm="1">
        <f t="array" ref="U605">MAX(S605,IF(Q605&gt;0,MAX(-Q605,S605),T605))</f>
        <v>-1160</v>
      </c>
      <c r="V605" s="166" cm="1">
        <f t="array" ref="V605">S605-U605</f>
        <v>0</v>
      </c>
      <c r="W605" s="105"/>
      <c r="X605" s="9"/>
      <c r="Y605" s="76" cm="1">
        <f t="array" ref="Y605">#REF!</f>
      </c>
      <c r="Z605" s="76" cm="1">
        <f t="array" ref="Z605">MAX(O605-Y605,0)</f>
      </c>
      <c r="AA605" s="9"/>
    </row>
    <row r="606" ht="13.65" customHeight="1">
      <c r="A606" s="24" cm="1">
        <f t="array" ref="A606">A605+1</f>
        <v>43696</v>
      </c>
      <c r="B606" s="200" cm="1">
        <f t="array" ref="B606">YEAR(A606)</f>
        <v>2019</v>
      </c>
      <c r="C606" s="201" cm="1">
        <f t="array" ref="C606">MONTH(A606)</f>
        <v>8</v>
      </c>
      <c r="D606" s="125" cm="1">
        <f t="array" ref="D606">'P'!D606</f>
        <v>201410</v>
      </c>
      <c r="E606" s="125" cm="1">
        <f t="array" ref="E606">'C'!E606</f>
        <v>365810</v>
      </c>
      <c r="F606" s="41" cm="1">
        <f t="array" ref="F606">D606+E606</f>
        <v>567220</v>
      </c>
      <c r="G606" s="119" cm="1">
        <f t="array" ref="G606">F606-F605</f>
        <v>-990</v>
      </c>
      <c r="H606" s="119" cm="1">
        <f t="array" ref="H606">IF(G606&gt;0,G606,0)</f>
        <v>0</v>
      </c>
      <c r="I606" s="113" cm="1">
        <f t="array" ref="I606">MAX($F$334:F606)</f>
        <v>601880</v>
      </c>
      <c r="J606" s="126"/>
      <c r="K606" s="121" cm="1">
        <f t="array" ref="K606">MAX(0,I606-I605)</f>
        <v>0</v>
      </c>
      <c r="L606" s="113" cm="1">
        <f t="array" ref="L606">MIN(F606:F635)</f>
        <v>554300</v>
      </c>
      <c r="M606" s="113" cm="1">
        <f t="array" ref="M606">MAX(0,L606-L605)</f>
        <v>0</v>
      </c>
      <c r="N606" s="122" cm="1">
        <f t="array" ref="N606">MIN(M606,H606-K606)</f>
        <v>0</v>
      </c>
      <c r="O606" s="113" cm="1">
        <f t="array" ref="O606">K606+N606</f>
        <v>0</v>
      </c>
      <c r="P606" s="113" cm="1">
        <f t="array" ref="P606">H606-O606</f>
        <v>0</v>
      </c>
      <c r="Q606" s="119" cm="1">
        <f t="array" ref="Q606">MAX(0,IF(AND(K606=0,P606&gt;0),0,Q605+K606+U605))</f>
        <v>0</v>
      </c>
      <c r="R606" s="119" cm="1">
        <f t="array" ref="R606">MAX(0,R605+P606+V605)</f>
        <v>0</v>
      </c>
      <c r="S606" s="199" cm="1">
        <f t="array" ref="S606">IF(G606&lt;0,G606,0)</f>
        <v>-990</v>
      </c>
      <c r="T606" s="199" cm="1">
        <f t="array" ref="T606">MIN(0,S606+R605+V605)</f>
        <v>-990</v>
      </c>
      <c r="U606" s="165" cm="1">
        <f t="array" ref="U606">MAX(S606,IF(Q606&gt;0,MAX(-Q606,S606),T606))</f>
        <v>-990</v>
      </c>
      <c r="V606" s="166" cm="1">
        <f t="array" ref="V606">S606-U606</f>
        <v>0</v>
      </c>
      <c r="W606" s="105"/>
      <c r="X606" s="9"/>
      <c r="Y606" s="76" cm="1">
        <f t="array" ref="Y606">#REF!</f>
      </c>
      <c r="Z606" s="76" cm="1">
        <f t="array" ref="Z606">MAX(O606-Y606,0)</f>
      </c>
      <c r="AA606" s="9"/>
    </row>
    <row r="607" ht="13.65" customHeight="1">
      <c r="A607" s="24" cm="1">
        <f t="array" ref="A607">A606+1</f>
        <v>43697</v>
      </c>
      <c r="B607" s="200" cm="1">
        <f t="array" ref="B607">YEAR(A607)</f>
        <v>2019</v>
      </c>
      <c r="C607" s="201" cm="1">
        <f t="array" ref="C607">MONTH(A607)</f>
        <v>8</v>
      </c>
      <c r="D607" s="125" cm="1">
        <f t="array" ref="D607">'P'!D607</f>
        <v>200960</v>
      </c>
      <c r="E607" s="125" cm="1">
        <f t="array" ref="E607">'C'!E607</f>
        <v>365250</v>
      </c>
      <c r="F607" s="41" cm="1">
        <f t="array" ref="F607">D607+E607</f>
        <v>566210</v>
      </c>
      <c r="G607" s="119" cm="1">
        <f t="array" ref="G607">F607-F606</f>
        <v>-1010</v>
      </c>
      <c r="H607" s="119" cm="1">
        <f t="array" ref="H607">IF(G607&gt;0,G607,0)</f>
        <v>0</v>
      </c>
      <c r="I607" s="113" cm="1">
        <f t="array" ref="I607">MAX($F$334:F607)</f>
        <v>601880</v>
      </c>
      <c r="J607" s="126"/>
      <c r="K607" s="121" cm="1">
        <f t="array" ref="K607">MAX(0,I607-I606)</f>
        <v>0</v>
      </c>
      <c r="L607" s="113" cm="1">
        <f t="array" ref="L607">MIN(F607:F636)</f>
        <v>551890</v>
      </c>
      <c r="M607" s="113" cm="1">
        <f t="array" ref="M607">MAX(0,L607-L606)</f>
        <v>0</v>
      </c>
      <c r="N607" s="122" cm="1">
        <f t="array" ref="N607">MIN(M607,H607-K607)</f>
        <v>0</v>
      </c>
      <c r="O607" s="113" cm="1">
        <f t="array" ref="O607">K607+N607</f>
        <v>0</v>
      </c>
      <c r="P607" s="113" cm="1">
        <f t="array" ref="P607">H607-O607</f>
        <v>0</v>
      </c>
      <c r="Q607" s="119" cm="1">
        <f t="array" ref="Q607">MAX(0,IF(AND(K607=0,P607&gt;0),0,Q606+K607+U606))</f>
        <v>0</v>
      </c>
      <c r="R607" s="119" cm="1">
        <f t="array" ref="R607">MAX(0,R606+P607+V606)</f>
        <v>0</v>
      </c>
      <c r="S607" s="199" cm="1">
        <f t="array" ref="S607">IF(G607&lt;0,G607,0)</f>
        <v>-1010</v>
      </c>
      <c r="T607" s="199" cm="1">
        <f t="array" ref="T607">MIN(0,S607+R606+V606)</f>
        <v>-1010</v>
      </c>
      <c r="U607" s="165" cm="1">
        <f t="array" ref="U607">MAX(S607,IF(Q607&gt;0,MAX(-Q607,S607),T607))</f>
        <v>-1010</v>
      </c>
      <c r="V607" s="166" cm="1">
        <f t="array" ref="V607">S607-U607</f>
        <v>0</v>
      </c>
      <c r="W607" s="105"/>
      <c r="X607" s="9"/>
      <c r="Y607" s="76" cm="1">
        <f t="array" ref="Y607">#REF!</f>
      </c>
      <c r="Z607" s="76" cm="1">
        <f t="array" ref="Z607">MAX(O607-Y607,0)</f>
      </c>
      <c r="AA607" s="9"/>
    </row>
    <row r="608" ht="13.65" customHeight="1">
      <c r="A608" s="24" cm="1">
        <f t="array" ref="A608">A607+1</f>
        <v>43698</v>
      </c>
      <c r="B608" s="200" cm="1">
        <f t="array" ref="B608">YEAR(A608)</f>
        <v>2019</v>
      </c>
      <c r="C608" s="201" cm="1">
        <f t="array" ref="C608">MONTH(A608)</f>
        <v>8</v>
      </c>
      <c r="D608" s="125" cm="1">
        <f t="array" ref="D608">'P'!D608</f>
        <v>200830</v>
      </c>
      <c r="E608" s="125" cm="1">
        <f t="array" ref="E608">'C'!E608</f>
        <v>364410</v>
      </c>
      <c r="F608" s="41" cm="1">
        <f t="array" ref="F608">D608+E608</f>
        <v>565240</v>
      </c>
      <c r="G608" s="119" cm="1">
        <f t="array" ref="G608">F608-F607</f>
        <v>-970</v>
      </c>
      <c r="H608" s="119" cm="1">
        <f t="array" ref="H608">IF(G608&gt;0,G608,0)</f>
        <v>0</v>
      </c>
      <c r="I608" s="113" cm="1">
        <f t="array" ref="I608">MAX($F$334:F608)</f>
        <v>601880</v>
      </c>
      <c r="J608" s="126"/>
      <c r="K608" s="121" cm="1">
        <f t="array" ref="K608">MAX(0,I608-I607)</f>
        <v>0</v>
      </c>
      <c r="L608" s="113" cm="1">
        <f t="array" ref="L608">MIN(F608:F637)</f>
        <v>548630</v>
      </c>
      <c r="M608" s="113" cm="1">
        <f t="array" ref="M608">MAX(0,L608-L607)</f>
        <v>0</v>
      </c>
      <c r="N608" s="122" cm="1">
        <f t="array" ref="N608">MIN(M608,H608-K608)</f>
        <v>0</v>
      </c>
      <c r="O608" s="113" cm="1">
        <f t="array" ref="O608">K608+N608</f>
        <v>0</v>
      </c>
      <c r="P608" s="113" cm="1">
        <f t="array" ref="P608">H608-O608</f>
        <v>0</v>
      </c>
      <c r="Q608" s="119" cm="1">
        <f t="array" ref="Q608">MAX(0,IF(AND(K608=0,P608&gt;0),0,Q607+K608+U607))</f>
        <v>0</v>
      </c>
      <c r="R608" s="119" cm="1">
        <f t="array" ref="R608">MAX(0,R607+P608+V607)</f>
        <v>0</v>
      </c>
      <c r="S608" s="199" cm="1">
        <f t="array" ref="S608">IF(G608&lt;0,G608,0)</f>
        <v>-970</v>
      </c>
      <c r="T608" s="199" cm="1">
        <f t="array" ref="T608">MIN(0,S608+R607+V607)</f>
        <v>-970</v>
      </c>
      <c r="U608" s="165" cm="1">
        <f t="array" ref="U608">MAX(S608,IF(Q608&gt;0,MAX(-Q608,S608),T608))</f>
        <v>-970</v>
      </c>
      <c r="V608" s="166" cm="1">
        <f t="array" ref="V608">S608-U608</f>
        <v>0</v>
      </c>
      <c r="W608" s="105"/>
      <c r="X608" s="9"/>
      <c r="Y608" s="76" cm="1">
        <f t="array" ref="Y608">#REF!</f>
      </c>
      <c r="Z608" s="76" cm="1">
        <f t="array" ref="Z608">MAX(O608-Y608,0)</f>
      </c>
      <c r="AA608" s="9"/>
    </row>
    <row r="609" ht="13.65" customHeight="1">
      <c r="A609" s="24" cm="1">
        <f t="array" ref="A609">A608+1</f>
        <v>43699</v>
      </c>
      <c r="B609" s="200" cm="1">
        <f t="array" ref="B609">YEAR(A609)</f>
        <v>2019</v>
      </c>
      <c r="C609" s="201" cm="1">
        <f t="array" ref="C609">MONTH(A609)</f>
        <v>8</v>
      </c>
      <c r="D609" s="125" cm="1">
        <f t="array" ref="D609">'P'!D609</f>
        <v>200410</v>
      </c>
      <c r="E609" s="125" cm="1">
        <f t="array" ref="E609">'C'!E609</f>
        <v>363990</v>
      </c>
      <c r="F609" s="41" cm="1">
        <f t="array" ref="F609">D609+E609</f>
        <v>564400</v>
      </c>
      <c r="G609" s="119" cm="1">
        <f t="array" ref="G609">F609-F608</f>
        <v>-840</v>
      </c>
      <c r="H609" s="119" cm="1">
        <f t="array" ref="H609">IF(G609&gt;0,G609,0)</f>
        <v>0</v>
      </c>
      <c r="I609" s="113" cm="1">
        <f t="array" ref="I609">MAX($F$334:F609)</f>
        <v>601880</v>
      </c>
      <c r="J609" s="126"/>
      <c r="K609" s="121" cm="1">
        <f t="array" ref="K609">MAX(0,I609-I608)</f>
        <v>0</v>
      </c>
      <c r="L609" s="113" cm="1">
        <f t="array" ref="L609">MIN(F609:F638)</f>
        <v>545210</v>
      </c>
      <c r="M609" s="113" cm="1">
        <f t="array" ref="M609">MAX(0,L609-L608)</f>
        <v>0</v>
      </c>
      <c r="N609" s="122" cm="1">
        <f t="array" ref="N609">MIN(M609,H609-K609)</f>
        <v>0</v>
      </c>
      <c r="O609" s="113" cm="1">
        <f t="array" ref="O609">K609+N609</f>
        <v>0</v>
      </c>
      <c r="P609" s="113" cm="1">
        <f t="array" ref="P609">H609-O609</f>
        <v>0</v>
      </c>
      <c r="Q609" s="119" cm="1">
        <f t="array" ref="Q609">MAX(0,IF(AND(K609=0,P609&gt;0),0,Q608+K609+U608))</f>
        <v>0</v>
      </c>
      <c r="R609" s="119" cm="1">
        <f t="array" ref="R609">MAX(0,R608+P609+V608)</f>
        <v>0</v>
      </c>
      <c r="S609" s="199" cm="1">
        <f t="array" ref="S609">IF(G609&lt;0,G609,0)</f>
        <v>-840</v>
      </c>
      <c r="T609" s="199" cm="1">
        <f t="array" ref="T609">MIN(0,S609+R608+V608)</f>
        <v>-840</v>
      </c>
      <c r="U609" s="165" cm="1">
        <f t="array" ref="U609">MAX(S609,IF(Q609&gt;0,MAX(-Q609,S609),T609))</f>
        <v>-840</v>
      </c>
      <c r="V609" s="166" cm="1">
        <f t="array" ref="V609">S609-U609</f>
        <v>0</v>
      </c>
      <c r="W609" s="105"/>
      <c r="X609" s="9"/>
      <c r="Y609" s="76" cm="1">
        <f t="array" ref="Y609">#REF!</f>
      </c>
      <c r="Z609" s="76" cm="1">
        <f t="array" ref="Z609">MAX(O609-Y609,0)</f>
      </c>
      <c r="AA609" s="9"/>
    </row>
    <row r="610" ht="13.65" customHeight="1">
      <c r="A610" s="24" cm="1">
        <f t="array" ref="A610">A609+1</f>
        <v>43700</v>
      </c>
      <c r="B610" s="200" cm="1">
        <f t="array" ref="B610">YEAR(A610)</f>
        <v>2019</v>
      </c>
      <c r="C610" s="201" cm="1">
        <f t="array" ref="C610">MONTH(A610)</f>
        <v>8</v>
      </c>
      <c r="D610" s="125" cm="1">
        <f t="array" ref="D610">'P'!D610</f>
        <v>199930</v>
      </c>
      <c r="E610" s="125" cm="1">
        <f t="array" ref="E610">'C'!E610</f>
        <v>363990</v>
      </c>
      <c r="F610" s="41" cm="1">
        <f t="array" ref="F610">D610+E610</f>
        <v>563920</v>
      </c>
      <c r="G610" s="119" cm="1">
        <f t="array" ref="G610">F610-F609</f>
        <v>-480</v>
      </c>
      <c r="H610" s="119" cm="1">
        <f t="array" ref="H610">IF(G610&gt;0,G610,0)</f>
        <v>0</v>
      </c>
      <c r="I610" s="113" cm="1">
        <f t="array" ref="I610">MAX($F$334:F610)</f>
        <v>601880</v>
      </c>
      <c r="J610" s="126"/>
      <c r="K610" s="121" cm="1">
        <f t="array" ref="K610">MAX(0,I610-I609)</f>
        <v>0</v>
      </c>
      <c r="L610" s="113" cm="1">
        <f t="array" ref="L610">MIN(F610:F639)</f>
        <v>542540</v>
      </c>
      <c r="M610" s="113" cm="1">
        <f t="array" ref="M610">MAX(0,L610-L609)</f>
        <v>0</v>
      </c>
      <c r="N610" s="122" cm="1">
        <f t="array" ref="N610">MIN(M610,H610-K610)</f>
        <v>0</v>
      </c>
      <c r="O610" s="113" cm="1">
        <f t="array" ref="O610">K610+N610</f>
        <v>0</v>
      </c>
      <c r="P610" s="113" cm="1">
        <f t="array" ref="P610">H610-O610</f>
        <v>0</v>
      </c>
      <c r="Q610" s="119" cm="1">
        <f t="array" ref="Q610">MAX(0,IF(AND(K610=0,P610&gt;0),0,Q609+K610+U609))</f>
        <v>0</v>
      </c>
      <c r="R610" s="119" cm="1">
        <f t="array" ref="R610">MAX(0,R609+P610+V609)</f>
        <v>0</v>
      </c>
      <c r="S610" s="199" cm="1">
        <f t="array" ref="S610">IF(G610&lt;0,G610,0)</f>
        <v>-480</v>
      </c>
      <c r="T610" s="199" cm="1">
        <f t="array" ref="T610">MIN(0,S610+R609+V609)</f>
        <v>-480</v>
      </c>
      <c r="U610" s="165" cm="1">
        <f t="array" ref="U610">MAX(S610,IF(Q610&gt;0,MAX(-Q610,S610),T610))</f>
        <v>-480</v>
      </c>
      <c r="V610" s="166" cm="1">
        <f t="array" ref="V610">S610-U610</f>
        <v>0</v>
      </c>
      <c r="W610" s="105"/>
      <c r="X610" s="9"/>
      <c r="Y610" s="76" cm="1">
        <f t="array" ref="Y610">#REF!</f>
      </c>
      <c r="Z610" s="76" cm="1">
        <f t="array" ref="Z610">MAX(O610-Y610,0)</f>
      </c>
      <c r="AA610" s="9"/>
    </row>
    <row r="611" ht="13.65" customHeight="1">
      <c r="A611" s="24" cm="1">
        <f t="array" ref="A611">A610+1</f>
        <v>43701</v>
      </c>
      <c r="B611" s="200" cm="1">
        <f t="array" ref="B611">YEAR(A611)</f>
        <v>2019</v>
      </c>
      <c r="C611" s="201" cm="1">
        <f t="array" ref="C611">MONTH(A611)</f>
        <v>8</v>
      </c>
      <c r="D611" s="125" cm="1">
        <f t="array" ref="D611">'P'!D611</f>
        <v>199600</v>
      </c>
      <c r="E611" s="125" cm="1">
        <f t="array" ref="E611">'C'!E611</f>
        <v>363780</v>
      </c>
      <c r="F611" s="41" cm="1">
        <f t="array" ref="F611">D611+E611</f>
        <v>563380</v>
      </c>
      <c r="G611" s="119" cm="1">
        <f t="array" ref="G611">F611-F610</f>
        <v>-540</v>
      </c>
      <c r="H611" s="119" cm="1">
        <f t="array" ref="H611">IF(G611&gt;0,G611,0)</f>
        <v>0</v>
      </c>
      <c r="I611" s="113" cm="1">
        <f t="array" ref="I611">MAX($F$334:F611)</f>
        <v>601880</v>
      </c>
      <c r="J611" s="126"/>
      <c r="K611" s="121" cm="1">
        <f t="array" ref="K611">MAX(0,I611-I610)</f>
        <v>0</v>
      </c>
      <c r="L611" s="113" cm="1">
        <f t="array" ref="L611">MIN(F611:F640)</f>
        <v>539990</v>
      </c>
      <c r="M611" s="113" cm="1">
        <f t="array" ref="M611">MAX(0,L611-L610)</f>
        <v>0</v>
      </c>
      <c r="N611" s="122" cm="1">
        <f t="array" ref="N611">MIN(M611,H611-K611)</f>
        <v>0</v>
      </c>
      <c r="O611" s="113" cm="1">
        <f t="array" ref="O611">K611+N611</f>
        <v>0</v>
      </c>
      <c r="P611" s="113" cm="1">
        <f t="array" ref="P611">H611-O611</f>
        <v>0</v>
      </c>
      <c r="Q611" s="119" cm="1">
        <f t="array" ref="Q611">MAX(0,IF(AND(K611=0,P611&gt;0),0,Q610+K611+U610))</f>
        <v>0</v>
      </c>
      <c r="R611" s="119" cm="1">
        <f t="array" ref="R611">MAX(0,R610+P611+V610)</f>
        <v>0</v>
      </c>
      <c r="S611" s="199" cm="1">
        <f t="array" ref="S611">IF(G611&lt;0,G611,0)</f>
        <v>-540</v>
      </c>
      <c r="T611" s="199" cm="1">
        <f t="array" ref="T611">MIN(0,S611+R610+V610)</f>
        <v>-540</v>
      </c>
      <c r="U611" s="165" cm="1">
        <f t="array" ref="U611">MAX(S611,IF(Q611&gt;0,MAX(-Q611,S611),T611))</f>
        <v>-540</v>
      </c>
      <c r="V611" s="166" cm="1">
        <f t="array" ref="V611">S611-U611</f>
        <v>0</v>
      </c>
      <c r="W611" s="105"/>
      <c r="X611" s="9"/>
      <c r="Y611" s="76" cm="1">
        <f t="array" ref="Y611">#REF!</f>
      </c>
      <c r="Z611" s="76" cm="1">
        <f t="array" ref="Z611">MAX(O611-Y611,0)</f>
      </c>
      <c r="AA611" s="9"/>
    </row>
    <row r="612" ht="13.65" customHeight="1">
      <c r="A612" s="24" cm="1">
        <f t="array" ref="A612">A611+1</f>
        <v>43702</v>
      </c>
      <c r="B612" s="200" cm="1">
        <f t="array" ref="B612">YEAR(A612)</f>
        <v>2019</v>
      </c>
      <c r="C612" s="201" cm="1">
        <f t="array" ref="C612">MONTH(A612)</f>
        <v>8</v>
      </c>
      <c r="D612" s="125" cm="1">
        <f t="array" ref="D612">'P'!D612</f>
        <v>199910</v>
      </c>
      <c r="E612" s="125" cm="1">
        <f t="array" ref="E612">'C'!E612</f>
        <v>363220</v>
      </c>
      <c r="F612" s="41" cm="1">
        <f t="array" ref="F612">D612+E612</f>
        <v>563130</v>
      </c>
      <c r="G612" s="119" cm="1">
        <f t="array" ref="G612">F612-F611</f>
        <v>-250</v>
      </c>
      <c r="H612" s="119" cm="1">
        <f t="array" ref="H612">IF(G612&gt;0,G612,0)</f>
        <v>0</v>
      </c>
      <c r="I612" s="113" cm="1">
        <f t="array" ref="I612">MAX($F$334:F612)</f>
        <v>601880</v>
      </c>
      <c r="J612" s="126"/>
      <c r="K612" s="121" cm="1">
        <f t="array" ref="K612">MAX(0,I612-I611)</f>
        <v>0</v>
      </c>
      <c r="L612" s="113" cm="1">
        <f t="array" ref="L612">MIN(F612:F641)</f>
        <v>537640</v>
      </c>
      <c r="M612" s="113" cm="1">
        <f t="array" ref="M612">MAX(0,L612-L611)</f>
        <v>0</v>
      </c>
      <c r="N612" s="122" cm="1">
        <f t="array" ref="N612">MIN(M612,H612-K612)</f>
        <v>0</v>
      </c>
      <c r="O612" s="113" cm="1">
        <f t="array" ref="O612">K612+N612</f>
        <v>0</v>
      </c>
      <c r="P612" s="113" cm="1">
        <f t="array" ref="P612">H612-O612</f>
        <v>0</v>
      </c>
      <c r="Q612" s="119" cm="1">
        <f t="array" ref="Q612">MAX(0,IF(AND(K612=0,P612&gt;0),0,Q611+K612+U611))</f>
        <v>0</v>
      </c>
      <c r="R612" s="119" cm="1">
        <f t="array" ref="R612">MAX(0,R611+P612+V611)</f>
        <v>0</v>
      </c>
      <c r="S612" s="199" cm="1">
        <f t="array" ref="S612">IF(G612&lt;0,G612,0)</f>
        <v>-250</v>
      </c>
      <c r="T612" s="199" cm="1">
        <f t="array" ref="T612">MIN(0,S612+R611+V611)</f>
        <v>-250</v>
      </c>
      <c r="U612" s="165" cm="1">
        <f t="array" ref="U612">MAX(S612,IF(Q612&gt;0,MAX(-Q612,S612),T612))</f>
        <v>-250</v>
      </c>
      <c r="V612" s="166" cm="1">
        <f t="array" ref="V612">S612-U612</f>
        <v>0</v>
      </c>
      <c r="W612" s="105"/>
      <c r="X612" s="9"/>
      <c r="Y612" s="76" cm="1">
        <f t="array" ref="Y612">#REF!</f>
      </c>
      <c r="Z612" s="76" cm="1">
        <f t="array" ref="Z612">MAX(O612-Y612,0)</f>
      </c>
      <c r="AA612" s="9"/>
    </row>
    <row r="613" ht="13.65" customHeight="1">
      <c r="A613" s="24" cm="1">
        <f t="array" ref="A613">A612+1</f>
        <v>43703</v>
      </c>
      <c r="B613" s="200" cm="1">
        <f t="array" ref="B613">YEAR(A613)</f>
        <v>2019</v>
      </c>
      <c r="C613" s="201" cm="1">
        <f t="array" ref="C613">MONTH(A613)</f>
        <v>8</v>
      </c>
      <c r="D613" s="125" cm="1">
        <f t="array" ref="D613">'P'!D613</f>
        <v>200040</v>
      </c>
      <c r="E613" s="125" cm="1">
        <f t="array" ref="E613">'C'!E613</f>
        <v>362870</v>
      </c>
      <c r="F613" s="41" cm="1">
        <f t="array" ref="F613">D613+E613</f>
        <v>562910</v>
      </c>
      <c r="G613" s="119" cm="1">
        <f t="array" ref="G613">F613-F612</f>
        <v>-220</v>
      </c>
      <c r="H613" s="119" cm="1">
        <f t="array" ref="H613">IF(G613&gt;0,G613,0)</f>
        <v>0</v>
      </c>
      <c r="I613" s="113" cm="1">
        <f t="array" ref="I613">MAX($F$334:F613)</f>
        <v>601880</v>
      </c>
      <c r="J613" s="126"/>
      <c r="K613" s="121" cm="1">
        <f t="array" ref="K613">MAX(0,I613-I612)</f>
        <v>0</v>
      </c>
      <c r="L613" s="113" cm="1">
        <f t="array" ref="L613">MIN(F613:F642)</f>
        <v>535690</v>
      </c>
      <c r="M613" s="113" cm="1">
        <f t="array" ref="M613">MAX(0,L613-L612)</f>
        <v>0</v>
      </c>
      <c r="N613" s="122" cm="1">
        <f t="array" ref="N613">MIN(M613,H613-K613)</f>
        <v>0</v>
      </c>
      <c r="O613" s="113" cm="1">
        <f t="array" ref="O613">K613+N613</f>
        <v>0</v>
      </c>
      <c r="P613" s="113" cm="1">
        <f t="array" ref="P613">H613-O613</f>
        <v>0</v>
      </c>
      <c r="Q613" s="119" cm="1">
        <f t="array" ref="Q613">MAX(0,IF(AND(K613=0,P613&gt;0),0,Q612+K613+U612))</f>
        <v>0</v>
      </c>
      <c r="R613" s="119" cm="1">
        <f t="array" ref="R613">MAX(0,R612+P613+V612)</f>
        <v>0</v>
      </c>
      <c r="S613" s="199" cm="1">
        <f t="array" ref="S613">IF(G613&lt;0,G613,0)</f>
        <v>-220</v>
      </c>
      <c r="T613" s="199" cm="1">
        <f t="array" ref="T613">MIN(0,S613+R612+V612)</f>
        <v>-220</v>
      </c>
      <c r="U613" s="165" cm="1">
        <f t="array" ref="U613">MAX(S613,IF(Q613&gt;0,MAX(-Q613,S613),T613))</f>
        <v>-220</v>
      </c>
      <c r="V613" s="166" cm="1">
        <f t="array" ref="V613">S613-U613</f>
        <v>0</v>
      </c>
      <c r="W613" s="105"/>
      <c r="X613" s="9"/>
      <c r="Y613" s="76" cm="1">
        <f t="array" ref="Y613">#REF!</f>
      </c>
      <c r="Z613" s="76" cm="1">
        <f t="array" ref="Z613">MAX(O613-Y613,0)</f>
      </c>
      <c r="AA613" s="9"/>
    </row>
    <row r="614" ht="13.65" customHeight="1">
      <c r="A614" s="24" cm="1">
        <f t="array" ref="A614">A613+1</f>
        <v>43704</v>
      </c>
      <c r="B614" s="200" cm="1">
        <f t="array" ref="B614">YEAR(A614)</f>
        <v>2019</v>
      </c>
      <c r="C614" s="201" cm="1">
        <f t="array" ref="C614">MONTH(A614)</f>
        <v>8</v>
      </c>
      <c r="D614" s="125" cm="1">
        <f t="array" ref="D614">'P'!D614</f>
        <v>199550</v>
      </c>
      <c r="E614" s="125" cm="1">
        <f t="array" ref="E614">'C'!E614</f>
        <v>362800</v>
      </c>
      <c r="F614" s="41" cm="1">
        <f t="array" ref="F614">D614+E614</f>
        <v>562350</v>
      </c>
      <c r="G614" s="119" cm="1">
        <f t="array" ref="G614">F614-F613</f>
        <v>-560</v>
      </c>
      <c r="H614" s="119" cm="1">
        <f t="array" ref="H614">IF(G614&gt;0,G614,0)</f>
        <v>0</v>
      </c>
      <c r="I614" s="113" cm="1">
        <f t="array" ref="I614">MAX($F$334:F614)</f>
        <v>601880</v>
      </c>
      <c r="J614" s="126"/>
      <c r="K614" s="121" cm="1">
        <f t="array" ref="K614">MAX(0,I614-I613)</f>
        <v>0</v>
      </c>
      <c r="L614" s="113" cm="1">
        <f t="array" ref="L614">MIN(F614:F643)</f>
        <v>534250</v>
      </c>
      <c r="M614" s="113" cm="1">
        <f t="array" ref="M614">MAX(0,L614-L613)</f>
        <v>0</v>
      </c>
      <c r="N614" s="122" cm="1">
        <f t="array" ref="N614">MIN(M614,H614-K614)</f>
        <v>0</v>
      </c>
      <c r="O614" s="113" cm="1">
        <f t="array" ref="O614">K614+N614</f>
        <v>0</v>
      </c>
      <c r="P614" s="113" cm="1">
        <f t="array" ref="P614">H614-O614</f>
        <v>0</v>
      </c>
      <c r="Q614" s="119" cm="1">
        <f t="array" ref="Q614">MAX(0,IF(AND(K614=0,P614&gt;0),0,Q613+K614+U613))</f>
        <v>0</v>
      </c>
      <c r="R614" s="119" cm="1">
        <f t="array" ref="R614">MAX(0,R613+P614+V613)</f>
        <v>0</v>
      </c>
      <c r="S614" s="199" cm="1">
        <f t="array" ref="S614">IF(G614&lt;0,G614,0)</f>
        <v>-560</v>
      </c>
      <c r="T614" s="199" cm="1">
        <f t="array" ref="T614">MIN(0,S614+R613+V613)</f>
        <v>-560</v>
      </c>
      <c r="U614" s="165" cm="1">
        <f t="array" ref="U614">MAX(S614,IF(Q614&gt;0,MAX(-Q614,S614),T614))</f>
        <v>-560</v>
      </c>
      <c r="V614" s="166" cm="1">
        <f t="array" ref="V614">S614-U614</f>
        <v>0</v>
      </c>
      <c r="W614" s="105"/>
      <c r="X614" s="9"/>
      <c r="Y614" s="76" cm="1">
        <f t="array" ref="Y614">#REF!</f>
      </c>
      <c r="Z614" s="76" cm="1">
        <f t="array" ref="Z614">MAX(O614-Y614,0)</f>
      </c>
      <c r="AA614" s="9"/>
    </row>
    <row r="615" ht="13.65" customHeight="1">
      <c r="A615" s="24" cm="1">
        <f t="array" ref="A615">A614+1</f>
        <v>43705</v>
      </c>
      <c r="B615" s="200" cm="1">
        <f t="array" ref="B615">YEAR(A615)</f>
        <v>2019</v>
      </c>
      <c r="C615" s="201" cm="1">
        <f t="array" ref="C615">MONTH(A615)</f>
        <v>8</v>
      </c>
      <c r="D615" s="125" cm="1">
        <f t="array" ref="D615">'P'!D615</f>
        <v>199160</v>
      </c>
      <c r="E615" s="125" cm="1">
        <f t="array" ref="E615">'C'!E615</f>
        <v>362870</v>
      </c>
      <c r="F615" s="41" cm="1">
        <f t="array" ref="F615">D615+E615</f>
        <v>562030</v>
      </c>
      <c r="G615" s="119" cm="1">
        <f t="array" ref="G615">F615-F614</f>
        <v>-320</v>
      </c>
      <c r="H615" s="119" cm="1">
        <f t="array" ref="H615">IF(G615&gt;0,G615,0)</f>
        <v>0</v>
      </c>
      <c r="I615" s="113" cm="1">
        <f t="array" ref="I615">MAX($F$334:F615)</f>
        <v>601880</v>
      </c>
      <c r="J615" s="126"/>
      <c r="K615" s="121" cm="1">
        <f t="array" ref="K615">MAX(0,I615-I614)</f>
        <v>0</v>
      </c>
      <c r="L615" s="113" cm="1">
        <f t="array" ref="L615">MIN(F615:F644)</f>
        <v>532620</v>
      </c>
      <c r="M615" s="113" cm="1">
        <f t="array" ref="M615">MAX(0,L615-L614)</f>
        <v>0</v>
      </c>
      <c r="N615" s="122" cm="1">
        <f t="array" ref="N615">MIN(M615,H615-K615)</f>
        <v>0</v>
      </c>
      <c r="O615" s="113" cm="1">
        <f t="array" ref="O615">K615+N615</f>
        <v>0</v>
      </c>
      <c r="P615" s="113" cm="1">
        <f t="array" ref="P615">H615-O615</f>
        <v>0</v>
      </c>
      <c r="Q615" s="119" cm="1">
        <f t="array" ref="Q615">MAX(0,IF(AND(K615=0,P615&gt;0),0,Q614+K615+U614))</f>
        <v>0</v>
      </c>
      <c r="R615" s="119" cm="1">
        <f t="array" ref="R615">MAX(0,R614+P615+V614)</f>
        <v>0</v>
      </c>
      <c r="S615" s="199" cm="1">
        <f t="array" ref="S615">IF(G615&lt;0,G615,0)</f>
        <v>-320</v>
      </c>
      <c r="T615" s="199" cm="1">
        <f t="array" ref="T615">MIN(0,S615+R614+V614)</f>
        <v>-320</v>
      </c>
      <c r="U615" s="165" cm="1">
        <f t="array" ref="U615">MAX(S615,IF(Q615&gt;0,MAX(-Q615,S615),T615))</f>
        <v>-320</v>
      </c>
      <c r="V615" s="166" cm="1">
        <f t="array" ref="V615">S615-U615</f>
        <v>0</v>
      </c>
      <c r="W615" s="105"/>
      <c r="X615" s="9"/>
      <c r="Y615" s="76" cm="1">
        <f t="array" ref="Y615">#REF!</f>
      </c>
      <c r="Z615" s="76" cm="1">
        <f t="array" ref="Z615">MAX(O615-Y615,0)</f>
      </c>
      <c r="AA615" s="9"/>
    </row>
    <row r="616" ht="13.65" customHeight="1">
      <c r="A616" s="24" cm="1">
        <f t="array" ref="A616">A615+1</f>
        <v>43706</v>
      </c>
      <c r="B616" s="200" cm="1">
        <f t="array" ref="B616">YEAR(A616)</f>
        <v>2019</v>
      </c>
      <c r="C616" s="201" cm="1">
        <f t="array" ref="C616">MONTH(A616)</f>
        <v>8</v>
      </c>
      <c r="D616" s="125" cm="1">
        <f t="array" ref="D616">'P'!D616</f>
        <v>198980</v>
      </c>
      <c r="E616" s="125" cm="1">
        <f t="array" ref="E616">'C'!E616</f>
        <v>362800</v>
      </c>
      <c r="F616" s="41" cm="1">
        <f t="array" ref="F616">D616+E616</f>
        <v>561780</v>
      </c>
      <c r="G616" s="119" cm="1">
        <f t="array" ref="G616">F616-F615</f>
        <v>-250</v>
      </c>
      <c r="H616" s="119" cm="1">
        <f t="array" ref="H616">IF(G616&gt;0,G616,0)</f>
        <v>0</v>
      </c>
      <c r="I616" s="113" cm="1">
        <f t="array" ref="I616">MAX($F$334:F616)</f>
        <v>601880</v>
      </c>
      <c r="J616" s="126"/>
      <c r="K616" s="121" cm="1">
        <f t="array" ref="K616">MAX(0,I616-I615)</f>
        <v>0</v>
      </c>
      <c r="L616" s="113" cm="1">
        <f t="array" ref="L616">MIN(F616:F645)</f>
        <v>531460</v>
      </c>
      <c r="M616" s="113" cm="1">
        <f t="array" ref="M616">MAX(0,L616-L615)</f>
        <v>0</v>
      </c>
      <c r="N616" s="122" cm="1">
        <f t="array" ref="N616">MIN(M616,H616-K616)</f>
        <v>0</v>
      </c>
      <c r="O616" s="113" cm="1">
        <f t="array" ref="O616">K616+N616</f>
        <v>0</v>
      </c>
      <c r="P616" s="113" cm="1">
        <f t="array" ref="P616">H616-O616</f>
        <v>0</v>
      </c>
      <c r="Q616" s="119" cm="1">
        <f t="array" ref="Q616">MAX(0,IF(AND(K616=0,P616&gt;0),0,Q615+K616+U615))</f>
        <v>0</v>
      </c>
      <c r="R616" s="119" cm="1">
        <f t="array" ref="R616">MAX(0,R615+P616+V615)</f>
        <v>0</v>
      </c>
      <c r="S616" s="199" cm="1">
        <f t="array" ref="S616">IF(G616&lt;0,G616,0)</f>
        <v>-250</v>
      </c>
      <c r="T616" s="199" cm="1">
        <f t="array" ref="T616">MIN(0,S616+R615+V615)</f>
        <v>-250</v>
      </c>
      <c r="U616" s="165" cm="1">
        <f t="array" ref="U616">MAX(S616,IF(Q616&gt;0,MAX(-Q616,S616),T616))</f>
        <v>-250</v>
      </c>
      <c r="V616" s="166" cm="1">
        <f t="array" ref="V616">S616-U616</f>
        <v>0</v>
      </c>
      <c r="W616" s="105"/>
      <c r="X616" s="9"/>
      <c r="Y616" s="76" cm="1">
        <f t="array" ref="Y616">#REF!</f>
      </c>
      <c r="Z616" s="76" cm="1">
        <f t="array" ref="Z616">MAX(O616-Y616,0)</f>
      </c>
      <c r="AA616" s="9"/>
    </row>
    <row r="617" ht="13.65" customHeight="1">
      <c r="A617" s="24" cm="1">
        <f t="array" ref="A617">A616+1</f>
        <v>43707</v>
      </c>
      <c r="B617" s="200" cm="1">
        <f t="array" ref="B617">YEAR(A617)</f>
        <v>2019</v>
      </c>
      <c r="C617" s="201" cm="1">
        <f t="array" ref="C617">MONTH(A617)</f>
        <v>8</v>
      </c>
      <c r="D617" s="125" cm="1">
        <f t="array" ref="D617">'P'!D617</f>
        <v>199140</v>
      </c>
      <c r="E617" s="125" cm="1">
        <f t="array" ref="E617">'C'!E617</f>
        <v>362310</v>
      </c>
      <c r="F617" s="41" cm="1">
        <f t="array" ref="F617">D617+E617</f>
        <v>561450</v>
      </c>
      <c r="G617" s="119" cm="1">
        <f t="array" ref="G617">F617-F616</f>
        <v>-330</v>
      </c>
      <c r="H617" s="119" cm="1">
        <f t="array" ref="H617">IF(G617&gt;0,G617,0)</f>
        <v>0</v>
      </c>
      <c r="I617" s="113" cm="1">
        <f t="array" ref="I617">MAX($F$334:F617)</f>
        <v>601880</v>
      </c>
      <c r="J617" s="126"/>
      <c r="K617" s="121" cm="1">
        <f t="array" ref="K617">MAX(0,I617-I616)</f>
        <v>0</v>
      </c>
      <c r="L617" s="113" cm="1">
        <f t="array" ref="L617">MIN(F617:F646)</f>
        <v>530690</v>
      </c>
      <c r="M617" s="113" cm="1">
        <f t="array" ref="M617">MAX(0,L617-L616)</f>
        <v>0</v>
      </c>
      <c r="N617" s="122" cm="1">
        <f t="array" ref="N617">MIN(M617,H617-K617)</f>
        <v>0</v>
      </c>
      <c r="O617" s="113" cm="1">
        <f t="array" ref="O617">K617+N617</f>
        <v>0</v>
      </c>
      <c r="P617" s="113" cm="1">
        <f t="array" ref="P617">H617-O617</f>
        <v>0</v>
      </c>
      <c r="Q617" s="119" cm="1">
        <f t="array" ref="Q617">MAX(0,IF(AND(K617=0,P617&gt;0),0,Q616+K617+U616))</f>
        <v>0</v>
      </c>
      <c r="R617" s="119" cm="1">
        <f t="array" ref="R617">MAX(0,R616+P617+V616)</f>
        <v>0</v>
      </c>
      <c r="S617" s="199" cm="1">
        <f t="array" ref="S617">IF(G617&lt;0,G617,0)</f>
        <v>-330</v>
      </c>
      <c r="T617" s="199" cm="1">
        <f t="array" ref="T617">MIN(0,S617+R616+V616)</f>
        <v>-330</v>
      </c>
      <c r="U617" s="165" cm="1">
        <f t="array" ref="U617">MAX(S617,IF(Q617&gt;0,MAX(-Q617,S617),T617))</f>
        <v>-330</v>
      </c>
      <c r="V617" s="166" cm="1">
        <f t="array" ref="V617">S617-U617</f>
        <v>0</v>
      </c>
      <c r="W617" s="105"/>
      <c r="X617" s="9"/>
      <c r="Y617" s="76" cm="1">
        <f t="array" ref="Y617">#REF!</f>
      </c>
      <c r="Z617" s="76" cm="1">
        <f t="array" ref="Z617">MAX(O617-Y617,0)</f>
      </c>
      <c r="AA617" s="9"/>
    </row>
    <row r="618" ht="13.65" customHeight="1">
      <c r="A618" s="24" cm="1">
        <f t="array" ref="A618">A617+1</f>
        <v>43708</v>
      </c>
      <c r="B618" s="200" cm="1">
        <f t="array" ref="B618">YEAR(A618)</f>
        <v>2019</v>
      </c>
      <c r="C618" s="201" cm="1">
        <f t="array" ref="C618">MONTH(A618)</f>
        <v>8</v>
      </c>
      <c r="D618" s="125" cm="1">
        <f t="array" ref="D618">'P'!D618</f>
        <v>199310</v>
      </c>
      <c r="E618" s="125" cm="1">
        <f t="array" ref="E618">'C'!E618</f>
        <v>361890</v>
      </c>
      <c r="F618" s="41" cm="1">
        <f t="array" ref="F618">D618+E618</f>
        <v>561200</v>
      </c>
      <c r="G618" s="119" cm="1">
        <f t="array" ref="G618">F618-F617</f>
        <v>-250</v>
      </c>
      <c r="H618" s="119" cm="1">
        <f t="array" ref="H618">IF(G618&gt;0,G618,0)</f>
        <v>0</v>
      </c>
      <c r="I618" s="113" cm="1">
        <f t="array" ref="I618">MAX($F$334:F618)</f>
        <v>601880</v>
      </c>
      <c r="J618" s="126"/>
      <c r="K618" s="121" cm="1">
        <f t="array" ref="K618">MAX(0,I618-I617)</f>
        <v>0</v>
      </c>
      <c r="L618" s="113" cm="1">
        <f t="array" ref="L618">MIN(F618:F647)</f>
        <v>530170</v>
      </c>
      <c r="M618" s="113" cm="1">
        <f t="array" ref="M618">MAX(0,L618-L617)</f>
        <v>0</v>
      </c>
      <c r="N618" s="122" cm="1">
        <f t="array" ref="N618">MIN(M618,H618-K618)</f>
        <v>0</v>
      </c>
      <c r="O618" s="113" cm="1">
        <f t="array" ref="O618">K618+N618</f>
        <v>0</v>
      </c>
      <c r="P618" s="113" cm="1">
        <f t="array" ref="P618">H618-O618</f>
        <v>0</v>
      </c>
      <c r="Q618" s="119" cm="1">
        <f t="array" ref="Q618">MAX(0,IF(AND(K618=0,P618&gt;0),0,Q617+K618+U617))</f>
        <v>0</v>
      </c>
      <c r="R618" s="119" cm="1">
        <f t="array" ref="R618">MAX(0,R617+P618+V617)</f>
        <v>0</v>
      </c>
      <c r="S618" s="199" cm="1">
        <f t="array" ref="S618">IF(G618&lt;0,G618,0)</f>
        <v>-250</v>
      </c>
      <c r="T618" s="199" cm="1">
        <f t="array" ref="T618">MIN(0,S618+R617+V617)</f>
        <v>-250</v>
      </c>
      <c r="U618" s="165" cm="1">
        <f t="array" ref="U618">MAX(S618,IF(Q618&gt;0,MAX(-Q618,S618),T618))</f>
        <v>-250</v>
      </c>
      <c r="V618" s="166" cm="1">
        <f t="array" ref="V618">S618-U618</f>
        <v>0</v>
      </c>
      <c r="W618" s="105"/>
      <c r="X618" s="9"/>
      <c r="Y618" s="76" cm="1">
        <f t="array" ref="Y618">#REF!</f>
      </c>
      <c r="Z618" s="76" cm="1">
        <f t="array" ref="Z618">MAX(O618-Y618,0)</f>
      </c>
      <c r="AA618" s="9"/>
    </row>
    <row r="619" ht="13.65" customHeight="1">
      <c r="A619" s="24" cm="1">
        <f t="array" ref="A619">A618+1</f>
        <v>43709</v>
      </c>
      <c r="B619" s="200" cm="1">
        <f t="array" ref="B619">YEAR(A619)</f>
        <v>2019</v>
      </c>
      <c r="C619" s="201" cm="1">
        <f t="array" ref="C619">MONTH(A619)</f>
        <v>9</v>
      </c>
      <c r="D619" s="125" cm="1">
        <f t="array" ref="D619">'P'!D619</f>
        <v>199420</v>
      </c>
      <c r="E619" s="125" cm="1">
        <f t="array" ref="E619">'C'!E619</f>
        <v>361470</v>
      </c>
      <c r="F619" s="41" cm="1">
        <f t="array" ref="F619">D619+E619</f>
        <v>560890</v>
      </c>
      <c r="G619" s="119" cm="1">
        <f t="array" ref="G619">F619-F618</f>
        <v>-310</v>
      </c>
      <c r="H619" s="119" cm="1">
        <f t="array" ref="H619">IF(G619&gt;0,G619,0)</f>
        <v>0</v>
      </c>
      <c r="I619" s="113" cm="1">
        <f t="array" ref="I619">MAX($F$334:F619)</f>
        <v>601880</v>
      </c>
      <c r="J619" s="126"/>
      <c r="K619" s="121" cm="1">
        <f t="array" ref="K619">MAX(0,I619-I618)</f>
        <v>0</v>
      </c>
      <c r="L619" s="113" cm="1">
        <f t="array" ref="L619">MIN(F619:F648)</f>
        <v>529780</v>
      </c>
      <c r="M619" s="113" cm="1">
        <f t="array" ref="M619">MAX(0,L619-L618)</f>
        <v>0</v>
      </c>
      <c r="N619" s="122" cm="1">
        <f t="array" ref="N619">MIN(M619,H619-K619)</f>
        <v>0</v>
      </c>
      <c r="O619" s="113" cm="1">
        <f t="array" ref="O619">K619+N619</f>
        <v>0</v>
      </c>
      <c r="P619" s="113" cm="1">
        <f t="array" ref="P619">H619-O619</f>
        <v>0</v>
      </c>
      <c r="Q619" s="119" cm="1">
        <f t="array" ref="Q619">MAX(0,IF(AND(K619=0,P619&gt;0),0,Q618+K619+U618))</f>
        <v>0</v>
      </c>
      <c r="R619" s="119" cm="1">
        <f t="array" ref="R619">MAX(0,R618+P619+V618)</f>
        <v>0</v>
      </c>
      <c r="S619" s="199" cm="1">
        <f t="array" ref="S619">IF(G619&lt;0,G619,0)</f>
        <v>-310</v>
      </c>
      <c r="T619" s="199" cm="1">
        <f t="array" ref="T619">MIN(0,S619+R618+V618)</f>
        <v>-310</v>
      </c>
      <c r="U619" s="165" cm="1">
        <f t="array" ref="U619">MAX(S619,IF(Q619&gt;0,MAX(-Q619,S619),T619))</f>
        <v>-310</v>
      </c>
      <c r="V619" s="166" cm="1">
        <f t="array" ref="V619">S619-U619</f>
        <v>0</v>
      </c>
      <c r="W619" s="105"/>
      <c r="X619" s="9"/>
      <c r="Y619" s="76" cm="1">
        <f t="array" ref="Y619">#REF!</f>
      </c>
      <c r="Z619" s="76" cm="1">
        <f t="array" ref="Z619">MAX(O619-Y619,0)</f>
      </c>
      <c r="AA619" s="9"/>
    </row>
    <row r="620" ht="13.65" customHeight="1">
      <c r="A620" s="24" cm="1">
        <f t="array" ref="A620">A619+1</f>
        <v>43710</v>
      </c>
      <c r="B620" s="200" cm="1">
        <f t="array" ref="B620">YEAR(A620)</f>
        <v>2019</v>
      </c>
      <c r="C620" s="201" cm="1">
        <f t="array" ref="C620">MONTH(A620)</f>
        <v>9</v>
      </c>
      <c r="D620" s="125" cm="1">
        <f t="array" ref="D620">'P'!D620</f>
        <v>199440</v>
      </c>
      <c r="E620" s="125" cm="1">
        <f t="array" ref="E620">'C'!E620</f>
        <v>361050</v>
      </c>
      <c r="F620" s="41" cm="1">
        <f t="array" ref="F620">D620+E620</f>
        <v>560490</v>
      </c>
      <c r="G620" s="119" cm="1">
        <f t="array" ref="G620">F620-F619</f>
        <v>-400</v>
      </c>
      <c r="H620" s="119" cm="1">
        <f t="array" ref="H620">IF(G620&gt;0,G620,0)</f>
        <v>0</v>
      </c>
      <c r="I620" s="113" cm="1">
        <f t="array" ref="I620">MAX($F$334:F620)</f>
        <v>601880</v>
      </c>
      <c r="J620" s="126"/>
      <c r="K620" s="121" cm="1">
        <f t="array" ref="K620">MAX(0,I620-I619)</f>
        <v>0</v>
      </c>
      <c r="L620" s="113" cm="1">
        <f t="array" ref="L620">MIN(F620:F649)</f>
        <v>529440</v>
      </c>
      <c r="M620" s="113" cm="1">
        <f t="array" ref="M620">MAX(0,L620-L619)</f>
        <v>0</v>
      </c>
      <c r="N620" s="122" cm="1">
        <f t="array" ref="N620">MIN(M620,H620-K620)</f>
        <v>0</v>
      </c>
      <c r="O620" s="113" cm="1">
        <f t="array" ref="O620">K620+N620</f>
        <v>0</v>
      </c>
      <c r="P620" s="113" cm="1">
        <f t="array" ref="P620">H620-O620</f>
        <v>0</v>
      </c>
      <c r="Q620" s="119" cm="1">
        <f t="array" ref="Q620">MAX(0,IF(AND(K620=0,P620&gt;0),0,Q619+K620+U619))</f>
        <v>0</v>
      </c>
      <c r="R620" s="119" cm="1">
        <f t="array" ref="R620">MAX(0,R619+P620+V619)</f>
        <v>0</v>
      </c>
      <c r="S620" s="199" cm="1">
        <f t="array" ref="S620">IF(G620&lt;0,G620,0)</f>
        <v>-400</v>
      </c>
      <c r="T620" s="199" cm="1">
        <f t="array" ref="T620">MIN(0,S620+R619+V619)</f>
        <v>-400</v>
      </c>
      <c r="U620" s="165" cm="1">
        <f t="array" ref="U620">MAX(S620,IF(Q620&gt;0,MAX(-Q620,S620),T620))</f>
        <v>-400</v>
      </c>
      <c r="V620" s="166" cm="1">
        <f t="array" ref="V620">S620-U620</f>
        <v>0</v>
      </c>
      <c r="W620" s="105"/>
      <c r="X620" s="9"/>
      <c r="Y620" s="76" cm="1">
        <f t="array" ref="Y620">#REF!</f>
      </c>
      <c r="Z620" s="76" cm="1">
        <f t="array" ref="Z620">MAX(O620-Y620,0)</f>
      </c>
      <c r="AA620" s="9"/>
    </row>
    <row r="621" ht="13.65" customHeight="1">
      <c r="A621" s="24" cm="1">
        <f t="array" ref="A621">A620+1</f>
        <v>43711</v>
      </c>
      <c r="B621" s="200" cm="1">
        <f t="array" ref="B621">YEAR(A621)</f>
        <v>2019</v>
      </c>
      <c r="C621" s="201" cm="1">
        <f t="array" ref="C621">MONTH(A621)</f>
        <v>9</v>
      </c>
      <c r="D621" s="125" cm="1">
        <f t="array" ref="D621">'P'!D621</f>
        <v>198960</v>
      </c>
      <c r="E621" s="125" cm="1">
        <f t="array" ref="E621">'C'!E621</f>
        <v>361120</v>
      </c>
      <c r="F621" s="41" cm="1">
        <f t="array" ref="F621">D621+E621</f>
        <v>560080</v>
      </c>
      <c r="G621" s="119" cm="1">
        <f t="array" ref="G621">F621-F620</f>
        <v>-410</v>
      </c>
      <c r="H621" s="119" cm="1">
        <f t="array" ref="H621">IF(G621&gt;0,G621,0)</f>
        <v>0</v>
      </c>
      <c r="I621" s="113" cm="1">
        <f t="array" ref="I621">MAX($F$334:F621)</f>
        <v>601880</v>
      </c>
      <c r="J621" s="126"/>
      <c r="K621" s="121" cm="1">
        <f t="array" ref="K621">MAX(0,I621-I620)</f>
        <v>0</v>
      </c>
      <c r="L621" s="113" cm="1">
        <f t="array" ref="L621">MIN(F621:F650)</f>
        <v>528510</v>
      </c>
      <c r="M621" s="113" cm="1">
        <f t="array" ref="M621">MAX(0,L621-L620)</f>
        <v>0</v>
      </c>
      <c r="N621" s="122" cm="1">
        <f t="array" ref="N621">MIN(M621,H621-K621)</f>
        <v>0</v>
      </c>
      <c r="O621" s="113" cm="1">
        <f t="array" ref="O621">K621+N621</f>
        <v>0</v>
      </c>
      <c r="P621" s="113" cm="1">
        <f t="array" ref="P621">H621-O621</f>
        <v>0</v>
      </c>
      <c r="Q621" s="119" cm="1">
        <f t="array" ref="Q621">MAX(0,IF(AND(K621=0,P621&gt;0),0,Q620+K621+U620))</f>
        <v>0</v>
      </c>
      <c r="R621" s="119" cm="1">
        <f t="array" ref="R621">MAX(0,R620+P621+V620)</f>
        <v>0</v>
      </c>
      <c r="S621" s="199" cm="1">
        <f t="array" ref="S621">IF(G621&lt;0,G621,0)</f>
        <v>-410</v>
      </c>
      <c r="T621" s="199" cm="1">
        <f t="array" ref="T621">MIN(0,S621+R620+V620)</f>
        <v>-410</v>
      </c>
      <c r="U621" s="165" cm="1">
        <f t="array" ref="U621">MAX(S621,IF(Q621&gt;0,MAX(-Q621,S621),T621))</f>
        <v>-410</v>
      </c>
      <c r="V621" s="166" cm="1">
        <f t="array" ref="V621">S621-U621</f>
        <v>0</v>
      </c>
      <c r="W621" s="105"/>
      <c r="X621" s="9"/>
      <c r="Y621" s="76" cm="1">
        <f t="array" ref="Y621">#REF!</f>
      </c>
      <c r="Z621" s="76" cm="1">
        <f t="array" ref="Z621">MAX(O621-Y621,0)</f>
      </c>
      <c r="AA621" s="9"/>
    </row>
    <row r="622" ht="13.65" customHeight="1">
      <c r="A622" s="24" cm="1">
        <f t="array" ref="A622">A621+1</f>
        <v>43712</v>
      </c>
      <c r="B622" s="200" cm="1">
        <f t="array" ref="B622">YEAR(A622)</f>
        <v>2019</v>
      </c>
      <c r="C622" s="201" cm="1">
        <f t="array" ref="C622">MONTH(A622)</f>
        <v>9</v>
      </c>
      <c r="D622" s="125" cm="1">
        <f t="array" ref="D622">'P'!D622</f>
        <v>198500</v>
      </c>
      <c r="E622" s="125" cm="1">
        <f t="array" ref="E622">'C'!E622</f>
        <v>361260</v>
      </c>
      <c r="F622" s="41" cm="1">
        <f t="array" ref="F622">D622+E622</f>
        <v>559760</v>
      </c>
      <c r="G622" s="119" cm="1">
        <f t="array" ref="G622">F622-F621</f>
        <v>-320</v>
      </c>
      <c r="H622" s="119" cm="1">
        <f t="array" ref="H622">IF(G622&gt;0,G622,0)</f>
        <v>0</v>
      </c>
      <c r="I622" s="113" cm="1">
        <f t="array" ref="I622">MAX($F$334:F622)</f>
        <v>601880</v>
      </c>
      <c r="J622" s="126"/>
      <c r="K622" s="121" cm="1">
        <f t="array" ref="K622">MAX(0,I622-I621)</f>
        <v>0</v>
      </c>
      <c r="L622" s="113" cm="1">
        <f t="array" ref="L622">MIN(F622:F651)</f>
        <v>526370</v>
      </c>
      <c r="M622" s="113" cm="1">
        <f t="array" ref="M622">MAX(0,L622-L621)</f>
        <v>0</v>
      </c>
      <c r="N622" s="122" cm="1">
        <f t="array" ref="N622">MIN(M622,H622-K622)</f>
        <v>0</v>
      </c>
      <c r="O622" s="113" cm="1">
        <f t="array" ref="O622">K622+N622</f>
        <v>0</v>
      </c>
      <c r="P622" s="113" cm="1">
        <f t="array" ref="P622">H622-O622</f>
        <v>0</v>
      </c>
      <c r="Q622" s="119" cm="1">
        <f t="array" ref="Q622">MAX(0,IF(AND(K622=0,P622&gt;0),0,Q621+K622+U621))</f>
        <v>0</v>
      </c>
      <c r="R622" s="119" cm="1">
        <f t="array" ref="R622">MAX(0,R621+P622+V621)</f>
        <v>0</v>
      </c>
      <c r="S622" s="199" cm="1">
        <f t="array" ref="S622">IF(G622&lt;0,G622,0)</f>
        <v>-320</v>
      </c>
      <c r="T622" s="199" cm="1">
        <f t="array" ref="T622">MIN(0,S622+R621+V621)</f>
        <v>-320</v>
      </c>
      <c r="U622" s="165" cm="1">
        <f t="array" ref="U622">MAX(S622,IF(Q622&gt;0,MAX(-Q622,S622),T622))</f>
        <v>-320</v>
      </c>
      <c r="V622" s="166" cm="1">
        <f t="array" ref="V622">S622-U622</f>
        <v>0</v>
      </c>
      <c r="W622" s="105"/>
      <c r="X622" s="9"/>
      <c r="Y622" s="76" cm="1">
        <f t="array" ref="Y622">#REF!</f>
      </c>
      <c r="Z622" s="76" cm="1">
        <f t="array" ref="Z622">MAX(O622-Y622,0)</f>
      </c>
      <c r="AA622" s="9"/>
    </row>
    <row r="623" ht="13.65" customHeight="1">
      <c r="A623" s="24" cm="1">
        <f t="array" ref="A623">A622+1</f>
        <v>43713</v>
      </c>
      <c r="B623" s="200" cm="1">
        <f t="array" ref="B623">YEAR(A623)</f>
        <v>2019</v>
      </c>
      <c r="C623" s="201" cm="1">
        <f t="array" ref="C623">MONTH(A623)</f>
        <v>9</v>
      </c>
      <c r="D623" s="125" cm="1">
        <f t="array" ref="D623">'P'!D623</f>
        <v>198260</v>
      </c>
      <c r="E623" s="125" cm="1">
        <f t="array" ref="E623">'C'!E623</f>
        <v>361190</v>
      </c>
      <c r="F623" s="41" cm="1">
        <f t="array" ref="F623">D623+E623</f>
        <v>559450</v>
      </c>
      <c r="G623" s="119" cm="1">
        <f t="array" ref="G623">F623-F622</f>
        <v>-310</v>
      </c>
      <c r="H623" s="119" cm="1">
        <f t="array" ref="H623">IF(G623&gt;0,G623,0)</f>
        <v>0</v>
      </c>
      <c r="I623" s="113" cm="1">
        <f t="array" ref="I623">MAX($F$334:F623)</f>
        <v>601880</v>
      </c>
      <c r="J623" s="126"/>
      <c r="K623" s="121" cm="1">
        <f t="array" ref="K623">MAX(0,I623-I622)</f>
        <v>0</v>
      </c>
      <c r="L623" s="113" cm="1">
        <f t="array" ref="L623">MIN(F623:F652)</f>
        <v>524110</v>
      </c>
      <c r="M623" s="113" cm="1">
        <f t="array" ref="M623">MAX(0,L623-L622)</f>
        <v>0</v>
      </c>
      <c r="N623" s="122" cm="1">
        <f t="array" ref="N623">MIN(M623,H623-K623)</f>
        <v>0</v>
      </c>
      <c r="O623" s="113" cm="1">
        <f t="array" ref="O623">K623+N623</f>
        <v>0</v>
      </c>
      <c r="P623" s="113" cm="1">
        <f t="array" ref="P623">H623-O623</f>
        <v>0</v>
      </c>
      <c r="Q623" s="119" cm="1">
        <f t="array" ref="Q623">MAX(0,IF(AND(K623=0,P623&gt;0),0,Q622+K623+U622))</f>
        <v>0</v>
      </c>
      <c r="R623" s="119" cm="1">
        <f t="array" ref="R623">MAX(0,R622+P623+V622)</f>
        <v>0</v>
      </c>
      <c r="S623" s="199" cm="1">
        <f t="array" ref="S623">IF(G623&lt;0,G623,0)</f>
        <v>-310</v>
      </c>
      <c r="T623" s="199" cm="1">
        <f t="array" ref="T623">MIN(0,S623+R622+V622)</f>
        <v>-310</v>
      </c>
      <c r="U623" s="165" cm="1">
        <f t="array" ref="U623">MAX(S623,IF(Q623&gt;0,MAX(-Q623,S623),T623))</f>
        <v>-310</v>
      </c>
      <c r="V623" s="166" cm="1">
        <f t="array" ref="V623">S623-U623</f>
        <v>0</v>
      </c>
      <c r="W623" s="105"/>
      <c r="X623" s="9"/>
      <c r="Y623" s="76" cm="1">
        <f t="array" ref="Y623">#REF!</f>
      </c>
      <c r="Z623" s="76" cm="1">
        <f t="array" ref="Z623">MAX(O623-Y623,0)</f>
      </c>
      <c r="AA623" s="9"/>
    </row>
    <row r="624" ht="13.65" customHeight="1">
      <c r="A624" s="24" cm="1">
        <f t="array" ref="A624">A623+1</f>
        <v>43714</v>
      </c>
      <c r="B624" s="200" cm="1">
        <f t="array" ref="B624">YEAR(A624)</f>
        <v>2019</v>
      </c>
      <c r="C624" s="201" cm="1">
        <f t="array" ref="C624">MONTH(A624)</f>
        <v>9</v>
      </c>
      <c r="D624" s="125" cm="1">
        <f t="array" ref="D624">'P'!D624</f>
        <v>198330</v>
      </c>
      <c r="E624" s="125" cm="1">
        <f t="array" ref="E624">'C'!E624</f>
        <v>360700</v>
      </c>
      <c r="F624" s="41" cm="1">
        <f t="array" ref="F624">D624+E624</f>
        <v>559030</v>
      </c>
      <c r="G624" s="119" cm="1">
        <f t="array" ref="G624">F624-F623</f>
        <v>-420</v>
      </c>
      <c r="H624" s="119" cm="1">
        <f t="array" ref="H624">IF(G624&gt;0,G624,0)</f>
        <v>0</v>
      </c>
      <c r="I624" s="113" cm="1">
        <f t="array" ref="I624">MAX($F$334:F624)</f>
        <v>601880</v>
      </c>
      <c r="J624" s="126"/>
      <c r="K624" s="121" cm="1">
        <f t="array" ref="K624">MAX(0,I624-I623)</f>
        <v>0</v>
      </c>
      <c r="L624" s="113" cm="1">
        <f t="array" ref="L624">MIN(F624:F653)</f>
        <v>522300</v>
      </c>
      <c r="M624" s="113" cm="1">
        <f t="array" ref="M624">MAX(0,L624-L623)</f>
        <v>0</v>
      </c>
      <c r="N624" s="122" cm="1">
        <f t="array" ref="N624">MIN(M624,H624-K624)</f>
        <v>0</v>
      </c>
      <c r="O624" s="113" cm="1">
        <f t="array" ref="O624">K624+N624</f>
        <v>0</v>
      </c>
      <c r="P624" s="113" cm="1">
        <f t="array" ref="P624">H624-O624</f>
        <v>0</v>
      </c>
      <c r="Q624" s="119" cm="1">
        <f t="array" ref="Q624">MAX(0,IF(AND(K624=0,P624&gt;0),0,Q623+K624+U623))</f>
        <v>0</v>
      </c>
      <c r="R624" s="119" cm="1">
        <f t="array" ref="R624">MAX(0,R623+P624+V623)</f>
        <v>0</v>
      </c>
      <c r="S624" s="199" cm="1">
        <f t="array" ref="S624">IF(G624&lt;0,G624,0)</f>
        <v>-420</v>
      </c>
      <c r="T624" s="199" cm="1">
        <f t="array" ref="T624">MIN(0,S624+R623+V623)</f>
        <v>-420</v>
      </c>
      <c r="U624" s="165" cm="1">
        <f t="array" ref="U624">MAX(S624,IF(Q624&gt;0,MAX(-Q624,S624),T624))</f>
        <v>-420</v>
      </c>
      <c r="V624" s="166" cm="1">
        <f t="array" ref="V624">S624-U624</f>
        <v>0</v>
      </c>
      <c r="W624" s="105"/>
      <c r="X624" s="9"/>
      <c r="Y624" s="76" cm="1">
        <f t="array" ref="Y624">#REF!</f>
      </c>
      <c r="Z624" s="76" cm="1">
        <f t="array" ref="Z624">MAX(O624-Y624,0)</f>
      </c>
      <c r="AA624" s="9"/>
    </row>
    <row r="625" ht="13.65" customHeight="1">
      <c r="A625" s="24" cm="1">
        <f t="array" ref="A625">A624+1</f>
        <v>43715</v>
      </c>
      <c r="B625" s="200" cm="1">
        <f t="array" ref="B625">YEAR(A625)</f>
        <v>2019</v>
      </c>
      <c r="C625" s="201" cm="1">
        <f t="array" ref="C625">MONTH(A625)</f>
        <v>9</v>
      </c>
      <c r="D625" s="125" cm="1">
        <f t="array" ref="D625">'P'!D625</f>
        <v>198410</v>
      </c>
      <c r="E625" s="125" cm="1">
        <f t="array" ref="E625">'C'!E625</f>
        <v>360140</v>
      </c>
      <c r="F625" s="41" cm="1">
        <f t="array" ref="F625">D625+E625</f>
        <v>558550</v>
      </c>
      <c r="G625" s="119" cm="1">
        <f t="array" ref="G625">F625-F624</f>
        <v>-480</v>
      </c>
      <c r="H625" s="119" cm="1">
        <f t="array" ref="H625">IF(G625&gt;0,G625,0)</f>
        <v>0</v>
      </c>
      <c r="I625" s="113" cm="1">
        <f t="array" ref="I625">MAX($F$334:F625)</f>
        <v>601880</v>
      </c>
      <c r="J625" s="126"/>
      <c r="K625" s="121" cm="1">
        <f t="array" ref="K625">MAX(0,I625-I624)</f>
        <v>0</v>
      </c>
      <c r="L625" s="113" cm="1">
        <f t="array" ref="L625">MIN(F625:F654)</f>
        <v>521250</v>
      </c>
      <c r="M625" s="113" cm="1">
        <f t="array" ref="M625">MAX(0,L625-L624)</f>
        <v>0</v>
      </c>
      <c r="N625" s="122" cm="1">
        <f t="array" ref="N625">MIN(M625,H625-K625)</f>
        <v>0</v>
      </c>
      <c r="O625" s="113" cm="1">
        <f t="array" ref="O625">K625+N625</f>
        <v>0</v>
      </c>
      <c r="P625" s="113" cm="1">
        <f t="array" ref="P625">H625-O625</f>
        <v>0</v>
      </c>
      <c r="Q625" s="119" cm="1">
        <f t="array" ref="Q625">MAX(0,IF(AND(K625=0,P625&gt;0),0,Q624+K625+U624))</f>
        <v>0</v>
      </c>
      <c r="R625" s="119" cm="1">
        <f t="array" ref="R625">MAX(0,R624+P625+V624)</f>
        <v>0</v>
      </c>
      <c r="S625" s="199" cm="1">
        <f t="array" ref="S625">IF(G625&lt;0,G625,0)</f>
        <v>-480</v>
      </c>
      <c r="T625" s="199" cm="1">
        <f t="array" ref="T625">MIN(0,S625+R624+V624)</f>
        <v>-480</v>
      </c>
      <c r="U625" s="165" cm="1">
        <f t="array" ref="U625">MAX(S625,IF(Q625&gt;0,MAX(-Q625,S625),T625))</f>
        <v>-480</v>
      </c>
      <c r="V625" s="166" cm="1">
        <f t="array" ref="V625">S625-U625</f>
        <v>0</v>
      </c>
      <c r="W625" s="105"/>
      <c r="X625" s="9"/>
      <c r="Y625" s="76" cm="1">
        <f t="array" ref="Y625">#REF!</f>
      </c>
      <c r="Z625" s="76" cm="1">
        <f t="array" ref="Z625">MAX(O625-Y625,0)</f>
      </c>
      <c r="AA625" s="9"/>
    </row>
    <row r="626" ht="13.65" customHeight="1">
      <c r="A626" s="24" cm="1">
        <f t="array" ref="A626">A625+1</f>
        <v>43716</v>
      </c>
      <c r="B626" s="200" cm="1">
        <f t="array" ref="B626">YEAR(A626)</f>
        <v>2019</v>
      </c>
      <c r="C626" s="201" cm="1">
        <f t="array" ref="C626">MONTH(A626)</f>
        <v>9</v>
      </c>
      <c r="D626" s="125" cm="1">
        <f t="array" ref="D626">'P'!D626</f>
        <v>198540</v>
      </c>
      <c r="E626" s="125" cm="1">
        <f t="array" ref="E626">'C'!E626</f>
        <v>359720</v>
      </c>
      <c r="F626" s="41" cm="1">
        <f t="array" ref="F626">D626+E626</f>
        <v>558260</v>
      </c>
      <c r="G626" s="119" cm="1">
        <f t="array" ref="G626">F626-F625</f>
        <v>-290</v>
      </c>
      <c r="H626" s="119" cm="1">
        <f t="array" ref="H626">IF(G626&gt;0,G626,0)</f>
        <v>0</v>
      </c>
      <c r="I626" s="113" cm="1">
        <f t="array" ref="I626">MAX($F$334:F626)</f>
        <v>601880</v>
      </c>
      <c r="J626" s="126"/>
      <c r="K626" s="121" cm="1">
        <f t="array" ref="K626">MAX(0,I626-I625)</f>
        <v>0</v>
      </c>
      <c r="L626" s="113" cm="1">
        <f t="array" ref="L626">MIN(F626:F655)</f>
        <v>520580</v>
      </c>
      <c r="M626" s="113" cm="1">
        <f t="array" ref="M626">MAX(0,L626-L625)</f>
        <v>0</v>
      </c>
      <c r="N626" s="122" cm="1">
        <f t="array" ref="N626">MIN(M626,H626-K626)</f>
        <v>0</v>
      </c>
      <c r="O626" s="113" cm="1">
        <f t="array" ref="O626">K626+N626</f>
        <v>0</v>
      </c>
      <c r="P626" s="113" cm="1">
        <f t="array" ref="P626">H626-O626</f>
        <v>0</v>
      </c>
      <c r="Q626" s="119" cm="1">
        <f t="array" ref="Q626">MAX(0,IF(AND(K626=0,P626&gt;0),0,Q625+K626+U625))</f>
        <v>0</v>
      </c>
      <c r="R626" s="119" cm="1">
        <f t="array" ref="R626">MAX(0,R625+P626+V625)</f>
        <v>0</v>
      </c>
      <c r="S626" s="199" cm="1">
        <f t="array" ref="S626">IF(G626&lt;0,G626,0)</f>
        <v>-290</v>
      </c>
      <c r="T626" s="199" cm="1">
        <f t="array" ref="T626">MIN(0,S626+R625+V625)</f>
        <v>-290</v>
      </c>
      <c r="U626" s="165" cm="1">
        <f t="array" ref="U626">MAX(S626,IF(Q626&gt;0,MAX(-Q626,S626),T626))</f>
        <v>-290</v>
      </c>
      <c r="V626" s="166" cm="1">
        <f t="array" ref="V626">S626-U626</f>
        <v>0</v>
      </c>
      <c r="W626" s="105"/>
      <c r="X626" s="9"/>
      <c r="Y626" s="76" cm="1">
        <f t="array" ref="Y626">#REF!</f>
      </c>
      <c r="Z626" s="76" cm="1">
        <f t="array" ref="Z626">MAX(O626-Y626,0)</f>
      </c>
      <c r="AA626" s="9"/>
    </row>
    <row r="627" ht="13.65" customHeight="1">
      <c r="A627" s="24" cm="1">
        <f t="array" ref="A627">A626+1</f>
        <v>43717</v>
      </c>
      <c r="B627" s="200" cm="1">
        <f t="array" ref="B627">YEAR(A627)</f>
        <v>2019</v>
      </c>
      <c r="C627" s="201" cm="1">
        <f t="array" ref="C627">MONTH(A627)</f>
        <v>9</v>
      </c>
      <c r="D627" s="125" cm="1">
        <f t="array" ref="D627">'P'!D627</f>
        <v>198520</v>
      </c>
      <c r="E627" s="125" cm="1">
        <f t="array" ref="E627">'C'!E627</f>
        <v>359370</v>
      </c>
      <c r="F627" s="41" cm="1">
        <f t="array" ref="F627">D627+E627</f>
        <v>557890</v>
      </c>
      <c r="G627" s="119" cm="1">
        <f t="array" ref="G627">F627-F626</f>
        <v>-370</v>
      </c>
      <c r="H627" s="119" cm="1">
        <f t="array" ref="H627">IF(G627&gt;0,G627,0)</f>
        <v>0</v>
      </c>
      <c r="I627" s="113" cm="1">
        <f t="array" ref="I627">MAX($F$334:F627)</f>
        <v>601880</v>
      </c>
      <c r="J627" s="126"/>
      <c r="K627" s="121" cm="1">
        <f t="array" ref="K627">MAX(0,I627-I626)</f>
        <v>0</v>
      </c>
      <c r="L627" s="113" cm="1">
        <f t="array" ref="L627">MIN(F627:F656)</f>
        <v>519990</v>
      </c>
      <c r="M627" s="113" cm="1">
        <f t="array" ref="M627">MAX(0,L627-L626)</f>
        <v>0</v>
      </c>
      <c r="N627" s="122" cm="1">
        <f t="array" ref="N627">MIN(M627,H627-K627)</f>
        <v>0</v>
      </c>
      <c r="O627" s="113" cm="1">
        <f t="array" ref="O627">K627+N627</f>
        <v>0</v>
      </c>
      <c r="P627" s="113" cm="1">
        <f t="array" ref="P627">H627-O627</f>
        <v>0</v>
      </c>
      <c r="Q627" s="119" cm="1">
        <f t="array" ref="Q627">MAX(0,IF(AND(K627=0,P627&gt;0),0,Q626+K627+U626))</f>
        <v>0</v>
      </c>
      <c r="R627" s="119" cm="1">
        <f t="array" ref="R627">MAX(0,R626+P627+V626)</f>
        <v>0</v>
      </c>
      <c r="S627" s="199" cm="1">
        <f t="array" ref="S627">IF(G627&lt;0,G627,0)</f>
        <v>-370</v>
      </c>
      <c r="T627" s="199" cm="1">
        <f t="array" ref="T627">MIN(0,S627+R626+V626)</f>
        <v>-370</v>
      </c>
      <c r="U627" s="165" cm="1">
        <f t="array" ref="U627">MAX(S627,IF(Q627&gt;0,MAX(-Q627,S627),T627))</f>
        <v>-370</v>
      </c>
      <c r="V627" s="166" cm="1">
        <f t="array" ref="V627">S627-U627</f>
        <v>0</v>
      </c>
      <c r="W627" s="105"/>
      <c r="X627" s="9"/>
      <c r="Y627" s="76" cm="1">
        <f t="array" ref="Y627">#REF!</f>
      </c>
      <c r="Z627" s="76" cm="1">
        <f t="array" ref="Z627">MAX(O627-Y627,0)</f>
      </c>
      <c r="AA627" s="9"/>
    </row>
    <row r="628" ht="13.65" customHeight="1">
      <c r="A628" s="24" cm="1">
        <f t="array" ref="A628">A627+1</f>
        <v>43718</v>
      </c>
      <c r="B628" s="200" cm="1">
        <f t="array" ref="B628">YEAR(A628)</f>
        <v>2019</v>
      </c>
      <c r="C628" s="201" cm="1">
        <f t="array" ref="C628">MONTH(A628)</f>
        <v>9</v>
      </c>
      <c r="D628" s="125" cm="1">
        <f t="array" ref="D628">'P'!D628</f>
        <v>198170</v>
      </c>
      <c r="E628" s="125" cm="1">
        <f t="array" ref="E628">'C'!E628</f>
        <v>359440</v>
      </c>
      <c r="F628" s="41" cm="1">
        <f t="array" ref="F628">D628+E628</f>
        <v>557610</v>
      </c>
      <c r="G628" s="119" cm="1">
        <f t="array" ref="G628">F628-F627</f>
        <v>-280</v>
      </c>
      <c r="H628" s="119" cm="1">
        <f t="array" ref="H628">IF(G628&gt;0,G628,0)</f>
        <v>0</v>
      </c>
      <c r="I628" s="113" cm="1">
        <f t="array" ref="I628">MAX($F$334:F628)</f>
        <v>601880</v>
      </c>
      <c r="J628" s="126"/>
      <c r="K628" s="121" cm="1">
        <f t="array" ref="K628">MAX(0,I628-I627)</f>
        <v>0</v>
      </c>
      <c r="L628" s="113" cm="1">
        <f t="array" ref="L628">MIN(F628:F657)</f>
        <v>518130</v>
      </c>
      <c r="M628" s="113" cm="1">
        <f t="array" ref="M628">MAX(0,L628-L627)</f>
        <v>0</v>
      </c>
      <c r="N628" s="122" cm="1">
        <f t="array" ref="N628">MIN(M628,H628-K628)</f>
        <v>0</v>
      </c>
      <c r="O628" s="113" cm="1">
        <f t="array" ref="O628">K628+N628</f>
        <v>0</v>
      </c>
      <c r="P628" s="113" cm="1">
        <f t="array" ref="P628">H628-O628</f>
        <v>0</v>
      </c>
      <c r="Q628" s="119" cm="1">
        <f t="array" ref="Q628">MAX(0,IF(AND(K628=0,P628&gt;0),0,Q627+K628+U627))</f>
        <v>0</v>
      </c>
      <c r="R628" s="119" cm="1">
        <f t="array" ref="R628">MAX(0,R627+P628+V627)</f>
        <v>0</v>
      </c>
      <c r="S628" s="199" cm="1">
        <f t="array" ref="S628">IF(G628&lt;0,G628,0)</f>
        <v>-280</v>
      </c>
      <c r="T628" s="199" cm="1">
        <f t="array" ref="T628">MIN(0,S628+R627+V627)</f>
        <v>-280</v>
      </c>
      <c r="U628" s="165" cm="1">
        <f t="array" ref="U628">MAX(S628,IF(Q628&gt;0,MAX(-Q628,S628),T628))</f>
        <v>-280</v>
      </c>
      <c r="V628" s="166" cm="1">
        <f t="array" ref="V628">S628-U628</f>
        <v>0</v>
      </c>
      <c r="W628" s="105"/>
      <c r="X628" s="9"/>
      <c r="Y628" s="76" cm="1">
        <f t="array" ref="Y628">#REF!</f>
      </c>
      <c r="Z628" s="76" cm="1">
        <f t="array" ref="Z628">MAX(O628-Y628,0)</f>
      </c>
      <c r="AA628" s="9"/>
    </row>
    <row r="629" ht="13.65" customHeight="1">
      <c r="A629" s="24" cm="1">
        <f t="array" ref="A629">A628+1</f>
        <v>43719</v>
      </c>
      <c r="B629" s="200" cm="1">
        <f t="array" ref="B629">YEAR(A629)</f>
        <v>2019</v>
      </c>
      <c r="C629" s="201" cm="1">
        <f t="array" ref="C629">MONTH(A629)</f>
        <v>9</v>
      </c>
      <c r="D629" s="125" cm="1">
        <f t="array" ref="D629">'P'!D629</f>
        <v>197800</v>
      </c>
      <c r="E629" s="125" cm="1">
        <f t="array" ref="E629">'C'!E629</f>
        <v>359580</v>
      </c>
      <c r="F629" s="41" cm="1">
        <f t="array" ref="F629">D629+E629</f>
        <v>557380</v>
      </c>
      <c r="G629" s="119" cm="1">
        <f t="array" ref="G629">F629-F628</f>
        <v>-230</v>
      </c>
      <c r="H629" s="119" cm="1">
        <f t="array" ref="H629">IF(G629&gt;0,G629,0)</f>
        <v>0</v>
      </c>
      <c r="I629" s="113" cm="1">
        <f t="array" ref="I629">MAX($F$334:F629)</f>
        <v>601880</v>
      </c>
      <c r="J629" s="126"/>
      <c r="K629" s="121" cm="1">
        <f t="array" ref="K629">MAX(0,I629-I628)</f>
        <v>0</v>
      </c>
      <c r="L629" s="113" cm="1">
        <f t="array" ref="L629">MIN(F629:F658)</f>
        <v>515310</v>
      </c>
      <c r="M629" s="113" cm="1">
        <f t="array" ref="M629">MAX(0,L629-L628)</f>
        <v>0</v>
      </c>
      <c r="N629" s="122" cm="1">
        <f t="array" ref="N629">MIN(M629,H629-K629)</f>
        <v>0</v>
      </c>
      <c r="O629" s="113" cm="1">
        <f t="array" ref="O629">K629+N629</f>
        <v>0</v>
      </c>
      <c r="P629" s="113" cm="1">
        <f t="array" ref="P629">H629-O629</f>
        <v>0</v>
      </c>
      <c r="Q629" s="119" cm="1">
        <f t="array" ref="Q629">MAX(0,IF(AND(K629=0,P629&gt;0),0,Q628+K629+U628))</f>
        <v>0</v>
      </c>
      <c r="R629" s="119" cm="1">
        <f t="array" ref="R629">MAX(0,R628+P629+V628)</f>
        <v>0</v>
      </c>
      <c r="S629" s="199" cm="1">
        <f t="array" ref="S629">IF(G629&lt;0,G629,0)</f>
        <v>-230</v>
      </c>
      <c r="T629" s="199" cm="1">
        <f t="array" ref="T629">MIN(0,S629+R628+V628)</f>
        <v>-230</v>
      </c>
      <c r="U629" s="165" cm="1">
        <f t="array" ref="U629">MAX(S629,IF(Q629&gt;0,MAX(-Q629,S629),T629))</f>
        <v>-230</v>
      </c>
      <c r="V629" s="166" cm="1">
        <f t="array" ref="V629">S629-U629</f>
        <v>0</v>
      </c>
      <c r="W629" s="105"/>
      <c r="X629" s="9"/>
      <c r="Y629" s="76" cm="1">
        <f t="array" ref="Y629">#REF!</f>
      </c>
      <c r="Z629" s="76" cm="1">
        <f t="array" ref="Z629">MAX(O629-Y629,0)</f>
      </c>
      <c r="AA629" s="9"/>
    </row>
    <row r="630" ht="13.65" customHeight="1">
      <c r="A630" s="24" cm="1">
        <f t="array" ref="A630">A629+1</f>
        <v>43720</v>
      </c>
      <c r="B630" s="200" cm="1">
        <f t="array" ref="B630">YEAR(A630)</f>
        <v>2019</v>
      </c>
      <c r="C630" s="201" cm="1">
        <f t="array" ref="C630">MONTH(A630)</f>
        <v>9</v>
      </c>
      <c r="D630" s="125" cm="1">
        <f t="array" ref="D630">'P'!D630</f>
        <v>197630</v>
      </c>
      <c r="E630" s="125" cm="1">
        <f t="array" ref="E630">'C'!E630</f>
        <v>359580</v>
      </c>
      <c r="F630" s="41" cm="1">
        <f t="array" ref="F630">D630+E630</f>
        <v>557210</v>
      </c>
      <c r="G630" s="119" cm="1">
        <f t="array" ref="G630">F630-F629</f>
        <v>-170</v>
      </c>
      <c r="H630" s="119" cm="1">
        <f t="array" ref="H630">IF(G630&gt;0,G630,0)</f>
        <v>0</v>
      </c>
      <c r="I630" s="113" cm="1">
        <f t="array" ref="I630">MAX($F$334:F630)</f>
        <v>601880</v>
      </c>
      <c r="J630" s="126"/>
      <c r="K630" s="121" cm="1">
        <f t="array" ref="K630">MAX(0,I630-I629)</f>
        <v>0</v>
      </c>
      <c r="L630" s="113" cm="1">
        <f t="array" ref="L630">MIN(F630:F659)</f>
        <v>512130</v>
      </c>
      <c r="M630" s="113" cm="1">
        <f t="array" ref="M630">MAX(0,L630-L629)</f>
        <v>0</v>
      </c>
      <c r="N630" s="122" cm="1">
        <f t="array" ref="N630">MIN(M630,H630-K630)</f>
        <v>0</v>
      </c>
      <c r="O630" s="113" cm="1">
        <f t="array" ref="O630">K630+N630</f>
        <v>0</v>
      </c>
      <c r="P630" s="113" cm="1">
        <f t="array" ref="P630">H630-O630</f>
        <v>0</v>
      </c>
      <c r="Q630" s="119" cm="1">
        <f t="array" ref="Q630">MAX(0,IF(AND(K630=0,P630&gt;0),0,Q629+K630+U629))</f>
        <v>0</v>
      </c>
      <c r="R630" s="119" cm="1">
        <f t="array" ref="R630">MAX(0,R629+P630+V629)</f>
        <v>0</v>
      </c>
      <c r="S630" s="199" cm="1">
        <f t="array" ref="S630">IF(G630&lt;0,G630,0)</f>
        <v>-170</v>
      </c>
      <c r="T630" s="199" cm="1">
        <f t="array" ref="T630">MIN(0,S630+R629+V629)</f>
        <v>-170</v>
      </c>
      <c r="U630" s="165" cm="1">
        <f t="array" ref="U630">MAX(S630,IF(Q630&gt;0,MAX(-Q630,S630),T630))</f>
        <v>-170</v>
      </c>
      <c r="V630" s="166" cm="1">
        <f t="array" ref="V630">S630-U630</f>
        <v>0</v>
      </c>
      <c r="W630" s="105"/>
      <c r="X630" s="9"/>
      <c r="Y630" s="76" cm="1">
        <f t="array" ref="Y630">#REF!</f>
      </c>
      <c r="Z630" s="76" cm="1">
        <f t="array" ref="Z630">MAX(O630-Y630,0)</f>
      </c>
      <c r="AA630" s="9"/>
    </row>
    <row r="631" ht="13.65" customHeight="1">
      <c r="A631" s="24" cm="1">
        <f t="array" ref="A631">A630+1</f>
        <v>43721</v>
      </c>
      <c r="B631" s="200" cm="1">
        <f t="array" ref="B631">YEAR(A631)</f>
        <v>2019</v>
      </c>
      <c r="C631" s="201" cm="1">
        <f t="array" ref="C631">MONTH(A631)</f>
        <v>9</v>
      </c>
      <c r="D631" s="125" cm="1">
        <f t="array" ref="D631">'P'!D631</f>
        <v>197870</v>
      </c>
      <c r="E631" s="125" cm="1">
        <f t="array" ref="E631">'C'!E631</f>
        <v>359090</v>
      </c>
      <c r="F631" s="41" cm="1">
        <f t="array" ref="F631">D631+E631</f>
        <v>556960</v>
      </c>
      <c r="G631" s="119" cm="1">
        <f t="array" ref="G631">F631-F630</f>
        <v>-250</v>
      </c>
      <c r="H631" s="119" cm="1">
        <f t="array" ref="H631">IF(G631&gt;0,G631,0)</f>
        <v>0</v>
      </c>
      <c r="I631" s="113" cm="1">
        <f t="array" ref="I631">MAX($F$334:F631)</f>
        <v>601880</v>
      </c>
      <c r="J631" s="126"/>
      <c r="K631" s="121" cm="1">
        <f t="array" ref="K631">MAX(0,I631-I630)</f>
        <v>0</v>
      </c>
      <c r="L631" s="113" cm="1">
        <f t="array" ref="L631">MIN(F631:F660)</f>
        <v>509860</v>
      </c>
      <c r="M631" s="113" cm="1">
        <f t="array" ref="M631">MAX(0,L631-L630)</f>
        <v>0</v>
      </c>
      <c r="N631" s="122" cm="1">
        <f t="array" ref="N631">MIN(M631,H631-K631)</f>
        <v>0</v>
      </c>
      <c r="O631" s="113" cm="1">
        <f t="array" ref="O631">K631+N631</f>
        <v>0</v>
      </c>
      <c r="P631" s="113" cm="1">
        <f t="array" ref="P631">H631-O631</f>
        <v>0</v>
      </c>
      <c r="Q631" s="119" cm="1">
        <f t="array" ref="Q631">MAX(0,IF(AND(K631=0,P631&gt;0),0,Q630+K631+U630))</f>
        <v>0</v>
      </c>
      <c r="R631" s="119" cm="1">
        <f t="array" ref="R631">MAX(0,R630+P631+V630)</f>
        <v>0</v>
      </c>
      <c r="S631" s="199" cm="1">
        <f t="array" ref="S631">IF(G631&lt;0,G631,0)</f>
        <v>-250</v>
      </c>
      <c r="T631" s="199" cm="1">
        <f t="array" ref="T631">MIN(0,S631+R630+V630)</f>
        <v>-250</v>
      </c>
      <c r="U631" s="165" cm="1">
        <f t="array" ref="U631">MAX(S631,IF(Q631&gt;0,MAX(-Q631,S631),T631))</f>
        <v>-250</v>
      </c>
      <c r="V631" s="166" cm="1">
        <f t="array" ref="V631">S631-U631</f>
        <v>0</v>
      </c>
      <c r="W631" s="105"/>
      <c r="X631" s="9"/>
      <c r="Y631" s="76" cm="1">
        <f t="array" ref="Y631">#REF!</f>
      </c>
      <c r="Z631" s="76" cm="1">
        <f t="array" ref="Z631">MAX(O631-Y631,0)</f>
      </c>
      <c r="AA631" s="9"/>
    </row>
    <row r="632" ht="13.65" customHeight="1">
      <c r="A632" s="24" cm="1">
        <f t="array" ref="A632">A631+1</f>
        <v>43722</v>
      </c>
      <c r="B632" s="200" cm="1">
        <f t="array" ref="B632">YEAR(A632)</f>
        <v>2019</v>
      </c>
      <c r="C632" s="201" cm="1">
        <f t="array" ref="C632">MONTH(A632)</f>
        <v>9</v>
      </c>
      <c r="D632" s="125" cm="1">
        <f t="array" ref="D632">'P'!D632</f>
        <v>198020</v>
      </c>
      <c r="E632" s="125" cm="1">
        <f t="array" ref="E632">'C'!E632</f>
        <v>358680</v>
      </c>
      <c r="F632" s="41" cm="1">
        <f t="array" ref="F632">D632+E632</f>
        <v>556700</v>
      </c>
      <c r="G632" s="119" cm="1">
        <f t="array" ref="G632">F632-F631</f>
        <v>-260</v>
      </c>
      <c r="H632" s="119" cm="1">
        <f t="array" ref="H632">IF(G632&gt;0,G632,0)</f>
        <v>0</v>
      </c>
      <c r="I632" s="113" cm="1">
        <f t="array" ref="I632">MAX($F$334:F632)</f>
        <v>601880</v>
      </c>
      <c r="J632" s="126"/>
      <c r="K632" s="121" cm="1">
        <f t="array" ref="K632">MAX(0,I632-I631)</f>
        <v>0</v>
      </c>
      <c r="L632" s="113" cm="1">
        <f t="array" ref="L632">MIN(F632:F661)</f>
        <v>508250</v>
      </c>
      <c r="M632" s="113" cm="1">
        <f t="array" ref="M632">MAX(0,L632-L631)</f>
        <v>0</v>
      </c>
      <c r="N632" s="122" cm="1">
        <f t="array" ref="N632">MIN(M632,H632-K632)</f>
        <v>0</v>
      </c>
      <c r="O632" s="113" cm="1">
        <f t="array" ref="O632">K632+N632</f>
        <v>0</v>
      </c>
      <c r="P632" s="113" cm="1">
        <f t="array" ref="P632">H632-O632</f>
        <v>0</v>
      </c>
      <c r="Q632" s="119" cm="1">
        <f t="array" ref="Q632">MAX(0,IF(AND(K632=0,P632&gt;0),0,Q631+K632+U631))</f>
        <v>0</v>
      </c>
      <c r="R632" s="119" cm="1">
        <f t="array" ref="R632">MAX(0,R631+P632+V631)</f>
        <v>0</v>
      </c>
      <c r="S632" s="199" cm="1">
        <f t="array" ref="S632">IF(G632&lt;0,G632,0)</f>
        <v>-260</v>
      </c>
      <c r="T632" s="199" cm="1">
        <f t="array" ref="T632">MIN(0,S632+R631+V631)</f>
        <v>-260</v>
      </c>
      <c r="U632" s="165" cm="1">
        <f t="array" ref="U632">MAX(S632,IF(Q632&gt;0,MAX(-Q632,S632),T632))</f>
        <v>-260</v>
      </c>
      <c r="V632" s="166" cm="1">
        <f t="array" ref="V632">S632-U632</f>
        <v>0</v>
      </c>
      <c r="W632" s="105"/>
      <c r="X632" s="9"/>
      <c r="Y632" s="76" cm="1">
        <f t="array" ref="Y632">#REF!</f>
      </c>
      <c r="Z632" s="76" cm="1">
        <f t="array" ref="Z632">MAX(O632-Y632,0)</f>
      </c>
      <c r="AA632" s="9"/>
    </row>
    <row r="633" ht="13.65" customHeight="1">
      <c r="A633" s="24" cm="1">
        <f t="array" ref="A633">A632+1</f>
        <v>43723</v>
      </c>
      <c r="B633" s="200" cm="1">
        <f t="array" ref="B633">YEAR(A633)</f>
        <v>2019</v>
      </c>
      <c r="C633" s="201" cm="1">
        <f t="array" ref="C633">MONTH(A633)</f>
        <v>9</v>
      </c>
      <c r="D633" s="125" cm="1">
        <f t="array" ref="D633">'P'!D633</f>
        <v>197960</v>
      </c>
      <c r="E633" s="125" cm="1">
        <f t="array" ref="E633">'C'!E633</f>
        <v>358330</v>
      </c>
      <c r="F633" s="41" cm="1">
        <f t="array" ref="F633">D633+E633</f>
        <v>556290</v>
      </c>
      <c r="G633" s="119" cm="1">
        <f t="array" ref="G633">F633-F632</f>
        <v>-410</v>
      </c>
      <c r="H633" s="119" cm="1">
        <f t="array" ref="H633">IF(G633&gt;0,G633,0)</f>
        <v>0</v>
      </c>
      <c r="I633" s="113" cm="1">
        <f t="array" ref="I633">MAX($F$334:F633)</f>
        <v>601880</v>
      </c>
      <c r="J633" s="126"/>
      <c r="K633" s="121" cm="1">
        <f t="array" ref="K633">MAX(0,I633-I632)</f>
        <v>0</v>
      </c>
      <c r="L633" s="113" cm="1">
        <f t="array" ref="L633">MIN(F633:F662)</f>
        <v>507590</v>
      </c>
      <c r="M633" s="113" cm="1">
        <f t="array" ref="M633">MAX(0,L633-L632)</f>
        <v>0</v>
      </c>
      <c r="N633" s="122" cm="1">
        <f t="array" ref="N633">MIN(M633,H633-K633)</f>
        <v>0</v>
      </c>
      <c r="O633" s="113" cm="1">
        <f t="array" ref="O633">K633+N633</f>
        <v>0</v>
      </c>
      <c r="P633" s="113" cm="1">
        <f t="array" ref="P633">H633-O633</f>
        <v>0</v>
      </c>
      <c r="Q633" s="119" cm="1">
        <f t="array" ref="Q633">MAX(0,IF(AND(K633=0,P633&gt;0),0,Q632+K633+U632))</f>
        <v>0</v>
      </c>
      <c r="R633" s="119" cm="1">
        <f t="array" ref="R633">MAX(0,R632+P633+V632)</f>
        <v>0</v>
      </c>
      <c r="S633" s="199" cm="1">
        <f t="array" ref="S633">IF(G633&lt;0,G633,0)</f>
        <v>-410</v>
      </c>
      <c r="T633" s="199" cm="1">
        <f t="array" ref="T633">MIN(0,S633+R632+V632)</f>
        <v>-410</v>
      </c>
      <c r="U633" s="165" cm="1">
        <f t="array" ref="U633">MAX(S633,IF(Q633&gt;0,MAX(-Q633,S633),T633))</f>
        <v>-410</v>
      </c>
      <c r="V633" s="166" cm="1">
        <f t="array" ref="V633">S633-U633</f>
        <v>0</v>
      </c>
      <c r="W633" s="105"/>
      <c r="X633" s="9"/>
      <c r="Y633" s="76" cm="1">
        <f t="array" ref="Y633">#REF!</f>
      </c>
      <c r="Z633" s="76" cm="1">
        <f t="array" ref="Z633">MAX(O633-Y633,0)</f>
      </c>
      <c r="AA633" s="9"/>
    </row>
    <row r="634" ht="13.65" customHeight="1">
      <c r="A634" s="24" cm="1">
        <f t="array" ref="A634">A633+1</f>
        <v>43724</v>
      </c>
      <c r="B634" s="200" cm="1">
        <f t="array" ref="B634">YEAR(A634)</f>
        <v>2019</v>
      </c>
      <c r="C634" s="201" cm="1">
        <f t="array" ref="C634">MONTH(A634)</f>
        <v>9</v>
      </c>
      <c r="D634" s="125" cm="1">
        <f t="array" ref="D634">'P'!D634</f>
        <v>197560</v>
      </c>
      <c r="E634" s="125" cm="1">
        <f t="array" ref="E634">'C'!E634</f>
        <v>358260</v>
      </c>
      <c r="F634" s="41" cm="1">
        <f t="array" ref="F634">D634+E634</f>
        <v>555820</v>
      </c>
      <c r="G634" s="119" cm="1">
        <f t="array" ref="G634">F634-F633</f>
        <v>-470</v>
      </c>
      <c r="H634" s="119" cm="1">
        <f t="array" ref="H634">IF(G634&gt;0,G634,0)</f>
        <v>0</v>
      </c>
      <c r="I634" s="113" cm="1">
        <f t="array" ref="I634">MAX($F$334:F634)</f>
        <v>601880</v>
      </c>
      <c r="J634" s="126"/>
      <c r="K634" s="121" cm="1">
        <f t="array" ref="K634">MAX(0,I634-I633)</f>
        <v>0</v>
      </c>
      <c r="L634" s="113" cm="1">
        <f t="array" ref="L634">MIN(F634:F663)</f>
        <v>507260</v>
      </c>
      <c r="M634" s="113" cm="1">
        <f t="array" ref="M634">MAX(0,L634-L633)</f>
        <v>0</v>
      </c>
      <c r="N634" s="122" cm="1">
        <f t="array" ref="N634">MIN(M634,H634-K634)</f>
        <v>0</v>
      </c>
      <c r="O634" s="113" cm="1">
        <f t="array" ref="O634">K634+N634</f>
        <v>0</v>
      </c>
      <c r="P634" s="113" cm="1">
        <f t="array" ref="P634">H634-O634</f>
        <v>0</v>
      </c>
      <c r="Q634" s="119" cm="1">
        <f t="array" ref="Q634">MAX(0,IF(AND(K634=0,P634&gt;0),0,Q633+K634+U633))</f>
        <v>0</v>
      </c>
      <c r="R634" s="119" cm="1">
        <f t="array" ref="R634">MAX(0,R633+P634+V633)</f>
        <v>0</v>
      </c>
      <c r="S634" s="199" cm="1">
        <f t="array" ref="S634">IF(G634&lt;0,G634,0)</f>
        <v>-470</v>
      </c>
      <c r="T634" s="199" cm="1">
        <f t="array" ref="T634">MIN(0,S634+R633+V633)</f>
        <v>-470</v>
      </c>
      <c r="U634" s="165" cm="1">
        <f t="array" ref="U634">MAX(S634,IF(Q634&gt;0,MAX(-Q634,S634),T634))</f>
        <v>-470</v>
      </c>
      <c r="V634" s="166" cm="1">
        <f t="array" ref="V634">S634-U634</f>
        <v>0</v>
      </c>
      <c r="W634" s="105"/>
      <c r="X634" s="9"/>
      <c r="Y634" s="76" cm="1">
        <f t="array" ref="Y634">#REF!</f>
      </c>
      <c r="Z634" s="76" cm="1">
        <f t="array" ref="Z634">MAX(O634-Y634,0)</f>
      </c>
      <c r="AA634" s="9"/>
    </row>
    <row r="635" ht="13.65" customHeight="1">
      <c r="A635" s="24" cm="1">
        <f t="array" ref="A635">A634+1</f>
        <v>43725</v>
      </c>
      <c r="B635" s="200" cm="1">
        <f t="array" ref="B635">YEAR(A635)</f>
        <v>2019</v>
      </c>
      <c r="C635" s="201" cm="1">
        <f t="array" ref="C635">MONTH(A635)</f>
        <v>9</v>
      </c>
      <c r="D635" s="125" cm="1">
        <f t="array" ref="D635">'P'!D635</f>
        <v>197020</v>
      </c>
      <c r="E635" s="125" cm="1">
        <f t="array" ref="E635">'C'!E635</f>
        <v>357280</v>
      </c>
      <c r="F635" s="41" cm="1">
        <f t="array" ref="F635">D635+E635</f>
        <v>554300</v>
      </c>
      <c r="G635" s="119" cm="1">
        <f t="array" ref="G635">F635-F634</f>
        <v>-1520</v>
      </c>
      <c r="H635" s="119" cm="1">
        <f t="array" ref="H635">IF(G635&gt;0,G635,0)</f>
        <v>0</v>
      </c>
      <c r="I635" s="113" cm="1">
        <f t="array" ref="I635">MAX($F$334:F635)</f>
        <v>601880</v>
      </c>
      <c r="J635" s="126"/>
      <c r="K635" s="121" cm="1">
        <f t="array" ref="K635">MAX(0,I635-I634)</f>
        <v>0</v>
      </c>
      <c r="L635" s="113" cm="1">
        <f t="array" ref="L635">MIN(F635:F664)</f>
        <v>506410</v>
      </c>
      <c r="M635" s="113" cm="1">
        <f t="array" ref="M635">MAX(0,L635-L634)</f>
        <v>0</v>
      </c>
      <c r="N635" s="122" cm="1">
        <f t="array" ref="N635">MIN(M635,H635-K635)</f>
        <v>0</v>
      </c>
      <c r="O635" s="113" cm="1">
        <f t="array" ref="O635">K635+N635</f>
        <v>0</v>
      </c>
      <c r="P635" s="113" cm="1">
        <f t="array" ref="P635">H635-O635</f>
        <v>0</v>
      </c>
      <c r="Q635" s="119" cm="1">
        <f t="array" ref="Q635">MAX(0,IF(AND(K635=0,P635&gt;0),0,Q634+K635+U634))</f>
        <v>0</v>
      </c>
      <c r="R635" s="119" cm="1">
        <f t="array" ref="R635">MAX(0,R634+P635+V634)</f>
        <v>0</v>
      </c>
      <c r="S635" s="199" cm="1">
        <f t="array" ref="S635">IF(G635&lt;0,G635,0)</f>
        <v>-1520</v>
      </c>
      <c r="T635" s="199" cm="1">
        <f t="array" ref="T635">MIN(0,S635+R634+V634)</f>
        <v>-1520</v>
      </c>
      <c r="U635" s="165" cm="1">
        <f t="array" ref="U635">MAX(S635,IF(Q635&gt;0,MAX(-Q635,S635),T635))</f>
        <v>-1520</v>
      </c>
      <c r="V635" s="166" cm="1">
        <f t="array" ref="V635">S635-U635</f>
        <v>0</v>
      </c>
      <c r="W635" s="105"/>
      <c r="X635" s="9"/>
      <c r="Y635" s="76" cm="1">
        <f t="array" ref="Y635">#REF!</f>
      </c>
      <c r="Z635" s="76" cm="1">
        <f t="array" ref="Z635">MAX(O635-Y635,0)</f>
      </c>
      <c r="AA635" s="9"/>
    </row>
    <row r="636" ht="13.65" customHeight="1">
      <c r="A636" s="24" cm="1">
        <f t="array" ref="A636">A635+1</f>
        <v>43726</v>
      </c>
      <c r="B636" s="200" cm="1">
        <f t="array" ref="B636">YEAR(A636)</f>
        <v>2019</v>
      </c>
      <c r="C636" s="201" cm="1">
        <f t="array" ref="C636">MONTH(A636)</f>
        <v>9</v>
      </c>
      <c r="D636" s="125" cm="1">
        <f t="array" ref="D636">'P'!D636</f>
        <v>196340</v>
      </c>
      <c r="E636" s="125" cm="1">
        <f t="array" ref="E636">'C'!E636</f>
        <v>355550</v>
      </c>
      <c r="F636" s="41" cm="1">
        <f t="array" ref="F636">D636+E636</f>
        <v>551890</v>
      </c>
      <c r="G636" s="119" cm="1">
        <f t="array" ref="G636">F636-F635</f>
        <v>-2410</v>
      </c>
      <c r="H636" s="119" cm="1">
        <f t="array" ref="H636">IF(G636&gt;0,G636,0)</f>
        <v>0</v>
      </c>
      <c r="I636" s="113" cm="1">
        <f t="array" ref="I636">MAX($F$334:F636)</f>
        <v>601880</v>
      </c>
      <c r="J636" s="126"/>
      <c r="K636" s="121" cm="1">
        <f t="array" ref="K636">MAX(0,I636-I635)</f>
        <v>0</v>
      </c>
      <c r="L636" s="113" cm="1">
        <f t="array" ref="L636">MIN(F636:F665)</f>
        <v>504180</v>
      </c>
      <c r="M636" s="113" cm="1">
        <f t="array" ref="M636">MAX(0,L636-L635)</f>
        <v>0</v>
      </c>
      <c r="N636" s="122" cm="1">
        <f t="array" ref="N636">MIN(M636,H636-K636)</f>
        <v>0</v>
      </c>
      <c r="O636" s="113" cm="1">
        <f t="array" ref="O636">K636+N636</f>
        <v>0</v>
      </c>
      <c r="P636" s="113" cm="1">
        <f t="array" ref="P636">H636-O636</f>
        <v>0</v>
      </c>
      <c r="Q636" s="119" cm="1">
        <f t="array" ref="Q636">MAX(0,IF(AND(K636=0,P636&gt;0),0,Q635+K636+U635))</f>
        <v>0</v>
      </c>
      <c r="R636" s="119" cm="1">
        <f t="array" ref="R636">MAX(0,R635+P636+V635)</f>
        <v>0</v>
      </c>
      <c r="S636" s="199" cm="1">
        <f t="array" ref="S636">IF(G636&lt;0,G636,0)</f>
        <v>-2410</v>
      </c>
      <c r="T636" s="199" cm="1">
        <f t="array" ref="T636">MIN(0,S636+R635+V635)</f>
        <v>-2410</v>
      </c>
      <c r="U636" s="165" cm="1">
        <f t="array" ref="U636">MAX(S636,IF(Q636&gt;0,MAX(-Q636,S636),T636))</f>
        <v>-2410</v>
      </c>
      <c r="V636" s="166" cm="1">
        <f t="array" ref="V636">S636-U636</f>
        <v>0</v>
      </c>
      <c r="W636" s="105"/>
      <c r="X636" s="9"/>
      <c r="Y636" s="76" cm="1">
        <f t="array" ref="Y636">#REF!</f>
      </c>
      <c r="Z636" s="76" cm="1">
        <f t="array" ref="Z636">MAX(O636-Y636,0)</f>
      </c>
      <c r="AA636" s="9"/>
    </row>
    <row r="637" ht="13.65" customHeight="1">
      <c r="A637" s="24" cm="1">
        <f t="array" ref="A637">A636+1</f>
        <v>43727</v>
      </c>
      <c r="B637" s="200" cm="1">
        <f t="array" ref="B637">YEAR(A637)</f>
        <v>2019</v>
      </c>
      <c r="C637" s="201" cm="1">
        <f t="array" ref="C637">MONTH(A637)</f>
        <v>9</v>
      </c>
      <c r="D637" s="125" cm="1">
        <f t="array" ref="D637">'P'!D637</f>
        <v>196260</v>
      </c>
      <c r="E637" s="125" cm="1">
        <f t="array" ref="E637">'C'!E637</f>
        <v>352370</v>
      </c>
      <c r="F637" s="41" cm="1">
        <f t="array" ref="F637">D637+E637</f>
        <v>548630</v>
      </c>
      <c r="G637" s="119" cm="1">
        <f t="array" ref="G637">F637-F636</f>
        <v>-3260</v>
      </c>
      <c r="H637" s="119" cm="1">
        <f t="array" ref="H637">IF(G637&gt;0,G637,0)</f>
        <v>0</v>
      </c>
      <c r="I637" s="113" cm="1">
        <f t="array" ref="I637">MAX($F$334:F637)</f>
        <v>601880</v>
      </c>
      <c r="J637" s="126"/>
      <c r="K637" s="121" cm="1">
        <f t="array" ref="K637">MAX(0,I637-I636)</f>
        <v>0</v>
      </c>
      <c r="L637" s="113" cm="1">
        <f t="array" ref="L637">MIN(F637:F666)</f>
        <v>501930</v>
      </c>
      <c r="M637" s="113" cm="1">
        <f t="array" ref="M637">MAX(0,L637-L636)</f>
        <v>0</v>
      </c>
      <c r="N637" s="122" cm="1">
        <f t="array" ref="N637">MIN(M637,H637-K637)</f>
        <v>0</v>
      </c>
      <c r="O637" s="113" cm="1">
        <f t="array" ref="O637">K637+N637</f>
        <v>0</v>
      </c>
      <c r="P637" s="113" cm="1">
        <f t="array" ref="P637">H637-O637</f>
        <v>0</v>
      </c>
      <c r="Q637" s="119" cm="1">
        <f t="array" ref="Q637">MAX(0,IF(AND(K637=0,P637&gt;0),0,Q636+K637+U636))</f>
        <v>0</v>
      </c>
      <c r="R637" s="119" cm="1">
        <f t="array" ref="R637">MAX(0,R636+P637+V636)</f>
        <v>0</v>
      </c>
      <c r="S637" s="199" cm="1">
        <f t="array" ref="S637">IF(G637&lt;0,G637,0)</f>
        <v>-3260</v>
      </c>
      <c r="T637" s="199" cm="1">
        <f t="array" ref="T637">MIN(0,S637+R636+V636)</f>
        <v>-3260</v>
      </c>
      <c r="U637" s="165" cm="1">
        <f t="array" ref="U637">MAX(S637,IF(Q637&gt;0,MAX(-Q637,S637),T637))</f>
        <v>-3260</v>
      </c>
      <c r="V637" s="166" cm="1">
        <f t="array" ref="V637">S637-U637</f>
        <v>0</v>
      </c>
      <c r="W637" s="105"/>
      <c r="X637" s="9"/>
      <c r="Y637" s="76" cm="1">
        <f t="array" ref="Y637">#REF!</f>
      </c>
      <c r="Z637" s="76" cm="1">
        <f t="array" ref="Z637">MAX(O637-Y637,0)</f>
      </c>
      <c r="AA637" s="9"/>
    </row>
    <row r="638" ht="13.65" customHeight="1">
      <c r="A638" s="24" cm="1">
        <f t="array" ref="A638">A637+1</f>
        <v>43728</v>
      </c>
      <c r="B638" s="200" cm="1">
        <f t="array" ref="B638">YEAR(A638)</f>
        <v>2019</v>
      </c>
      <c r="C638" s="201" cm="1">
        <f t="array" ref="C638">MONTH(A638)</f>
        <v>9</v>
      </c>
      <c r="D638" s="125" cm="1">
        <f t="array" ref="D638">'P'!D638</f>
        <v>196150</v>
      </c>
      <c r="E638" s="125" cm="1">
        <f t="array" ref="E638">'C'!E638</f>
        <v>349060</v>
      </c>
      <c r="F638" s="41" cm="1">
        <f t="array" ref="F638">D638+E638</f>
        <v>545210</v>
      </c>
      <c r="G638" s="119" cm="1">
        <f t="array" ref="G638">F638-F637</f>
        <v>-3420</v>
      </c>
      <c r="H638" s="119" cm="1">
        <f t="array" ref="H638">IF(G638&gt;0,G638,0)</f>
        <v>0</v>
      </c>
      <c r="I638" s="113" cm="1">
        <f t="array" ref="I638">MAX($F$334:F638)</f>
        <v>601880</v>
      </c>
      <c r="J638" s="126"/>
      <c r="K638" s="121" cm="1">
        <f t="array" ref="K638">MAX(0,I638-I637)</f>
        <v>0</v>
      </c>
      <c r="L638" s="113" cm="1">
        <f t="array" ref="L638">MIN(F638:F667)</f>
        <v>500160</v>
      </c>
      <c r="M638" s="113" cm="1">
        <f t="array" ref="M638">MAX(0,L638-L637)</f>
        <v>0</v>
      </c>
      <c r="N638" s="122" cm="1">
        <f t="array" ref="N638">MIN(M638,H638-K638)</f>
        <v>0</v>
      </c>
      <c r="O638" s="113" cm="1">
        <f t="array" ref="O638">K638+N638</f>
        <v>0</v>
      </c>
      <c r="P638" s="113" cm="1">
        <f t="array" ref="P638">H638-O638</f>
        <v>0</v>
      </c>
      <c r="Q638" s="119" cm="1">
        <f t="array" ref="Q638">MAX(0,IF(AND(K638=0,P638&gt;0),0,Q637+K638+U637))</f>
        <v>0</v>
      </c>
      <c r="R638" s="119" cm="1">
        <f t="array" ref="R638">MAX(0,R637+P638+V637)</f>
        <v>0</v>
      </c>
      <c r="S638" s="199" cm="1">
        <f t="array" ref="S638">IF(G638&lt;0,G638,0)</f>
        <v>-3420</v>
      </c>
      <c r="T638" s="199" cm="1">
        <f t="array" ref="T638">MIN(0,S638+R637+V637)</f>
        <v>-3420</v>
      </c>
      <c r="U638" s="165" cm="1">
        <f t="array" ref="U638">MAX(S638,IF(Q638&gt;0,MAX(-Q638,S638),T638))</f>
        <v>-3420</v>
      </c>
      <c r="V638" s="166" cm="1">
        <f t="array" ref="V638">S638-U638</f>
        <v>0</v>
      </c>
      <c r="W638" s="105"/>
      <c r="X638" s="9"/>
      <c r="Y638" s="76" cm="1">
        <f t="array" ref="Y638">#REF!</f>
      </c>
      <c r="Z638" s="76" cm="1">
        <f t="array" ref="Z638">MAX(O638-Y638,0)</f>
      </c>
      <c r="AA638" s="9"/>
    </row>
    <row r="639" ht="13.65" customHeight="1">
      <c r="A639" s="24" cm="1">
        <f t="array" ref="A639">A638+1</f>
        <v>43729</v>
      </c>
      <c r="B639" s="200" cm="1">
        <f t="array" ref="B639">YEAR(A639)</f>
        <v>2019</v>
      </c>
      <c r="C639" s="201" cm="1">
        <f t="array" ref="C639">MONTH(A639)</f>
        <v>9</v>
      </c>
      <c r="D639" s="125" cm="1">
        <f t="array" ref="D639">'P'!D639</f>
        <v>196020</v>
      </c>
      <c r="E639" s="125" cm="1">
        <f t="array" ref="E639">'C'!E639</f>
        <v>346520</v>
      </c>
      <c r="F639" s="41" cm="1">
        <f t="array" ref="F639">D639+E639</f>
        <v>542540</v>
      </c>
      <c r="G639" s="119" cm="1">
        <f t="array" ref="G639">F639-F638</f>
        <v>-2670</v>
      </c>
      <c r="H639" s="119" cm="1">
        <f t="array" ref="H639">IF(G639&gt;0,G639,0)</f>
        <v>0</v>
      </c>
      <c r="I639" s="113" cm="1">
        <f t="array" ref="I639">MAX($F$334:F639)</f>
        <v>601880</v>
      </c>
      <c r="J639" s="126"/>
      <c r="K639" s="121" cm="1">
        <f t="array" ref="K639">MAX(0,I639-I638)</f>
        <v>0</v>
      </c>
      <c r="L639" s="113" cm="1">
        <f t="array" ref="L639">MIN(F639:F668)</f>
        <v>498940</v>
      </c>
      <c r="M639" s="113" cm="1">
        <f t="array" ref="M639">MAX(0,L639-L638)</f>
        <v>0</v>
      </c>
      <c r="N639" s="122" cm="1">
        <f t="array" ref="N639">MIN(M639,H639-K639)</f>
        <v>0</v>
      </c>
      <c r="O639" s="113" cm="1">
        <f t="array" ref="O639">K639+N639</f>
        <v>0</v>
      </c>
      <c r="P639" s="113" cm="1">
        <f t="array" ref="P639">H639-O639</f>
        <v>0</v>
      </c>
      <c r="Q639" s="119" cm="1">
        <f t="array" ref="Q639">MAX(0,IF(AND(K639=0,P639&gt;0),0,Q638+K639+U638))</f>
        <v>0</v>
      </c>
      <c r="R639" s="119" cm="1">
        <f t="array" ref="R639">MAX(0,R638+P639+V638)</f>
        <v>0</v>
      </c>
      <c r="S639" s="199" cm="1">
        <f t="array" ref="S639">IF(G639&lt;0,G639,0)</f>
        <v>-2670</v>
      </c>
      <c r="T639" s="199" cm="1">
        <f t="array" ref="T639">MIN(0,S639+R638+V638)</f>
        <v>-2670</v>
      </c>
      <c r="U639" s="165" cm="1">
        <f t="array" ref="U639">MAX(S639,IF(Q639&gt;0,MAX(-Q639,S639),T639))</f>
        <v>-2670</v>
      </c>
      <c r="V639" s="166" cm="1">
        <f t="array" ref="V639">S639-U639</f>
        <v>0</v>
      </c>
      <c r="W639" s="105"/>
      <c r="X639" s="9"/>
      <c r="Y639" s="76" cm="1">
        <f t="array" ref="Y639">#REF!</f>
      </c>
      <c r="Z639" s="76" cm="1">
        <f t="array" ref="Z639">MAX(O639-Y639,0)</f>
      </c>
      <c r="AA639" s="9"/>
    </row>
    <row r="640" ht="13.65" customHeight="1">
      <c r="A640" s="24" cm="1">
        <f t="array" ref="A640">A639+1</f>
        <v>43730</v>
      </c>
      <c r="B640" s="200" cm="1">
        <f t="array" ref="B640">YEAR(A640)</f>
        <v>2019</v>
      </c>
      <c r="C640" s="201" cm="1">
        <f t="array" ref="C640">MONTH(A640)</f>
        <v>9</v>
      </c>
      <c r="D640" s="125" cm="1">
        <f t="array" ref="D640">'P'!D640</f>
        <v>196280</v>
      </c>
      <c r="E640" s="125" cm="1">
        <f t="array" ref="E640">'C'!E640</f>
        <v>343710</v>
      </c>
      <c r="F640" s="41" cm="1">
        <f t="array" ref="F640">D640+E640</f>
        <v>539990</v>
      </c>
      <c r="G640" s="119" cm="1">
        <f t="array" ref="G640">F640-F639</f>
        <v>-2550</v>
      </c>
      <c r="H640" s="119" cm="1">
        <f t="array" ref="H640">IF(G640&gt;0,G640,0)</f>
        <v>0</v>
      </c>
      <c r="I640" s="113" cm="1">
        <f t="array" ref="I640">MAX($F$334:F640)</f>
        <v>601880</v>
      </c>
      <c r="J640" s="126"/>
      <c r="K640" s="121" cm="1">
        <f t="array" ref="K640">MAX(0,I640-I639)</f>
        <v>0</v>
      </c>
      <c r="L640" s="113" cm="1">
        <f t="array" ref="L640">MIN(F640:F669)</f>
        <v>498340</v>
      </c>
      <c r="M640" s="113" cm="1">
        <f t="array" ref="M640">MAX(0,L640-L639)</f>
        <v>0</v>
      </c>
      <c r="N640" s="122" cm="1">
        <f t="array" ref="N640">MIN(M640,H640-K640)</f>
        <v>0</v>
      </c>
      <c r="O640" s="113" cm="1">
        <f t="array" ref="O640">K640+N640</f>
        <v>0</v>
      </c>
      <c r="P640" s="113" cm="1">
        <f t="array" ref="P640">H640-O640</f>
        <v>0</v>
      </c>
      <c r="Q640" s="119" cm="1">
        <f t="array" ref="Q640">MAX(0,IF(AND(K640=0,P640&gt;0),0,Q639+K640+U639))</f>
        <v>0</v>
      </c>
      <c r="R640" s="119" cm="1">
        <f t="array" ref="R640">MAX(0,R639+P640+V639)</f>
        <v>0</v>
      </c>
      <c r="S640" s="199" cm="1">
        <f t="array" ref="S640">IF(G640&lt;0,G640,0)</f>
        <v>-2550</v>
      </c>
      <c r="T640" s="199" cm="1">
        <f t="array" ref="T640">MIN(0,S640+R639+V639)</f>
        <v>-2550</v>
      </c>
      <c r="U640" s="165" cm="1">
        <f t="array" ref="U640">MAX(S640,IF(Q640&gt;0,MAX(-Q640,S640),T640))</f>
        <v>-2550</v>
      </c>
      <c r="V640" s="166" cm="1">
        <f t="array" ref="V640">S640-U640</f>
        <v>0</v>
      </c>
      <c r="W640" s="105"/>
      <c r="X640" s="9"/>
      <c r="Y640" s="76" cm="1">
        <f t="array" ref="Y640">#REF!</f>
      </c>
      <c r="Z640" s="76" cm="1">
        <f t="array" ref="Z640">MAX(O640-Y640,0)</f>
      </c>
      <c r="AA640" s="9"/>
    </row>
    <row r="641" ht="13.65" customHeight="1">
      <c r="A641" s="24" cm="1">
        <f t="array" ref="A641">A640+1</f>
        <v>43731</v>
      </c>
      <c r="B641" s="200" cm="1">
        <f t="array" ref="B641">YEAR(A641)</f>
        <v>2019</v>
      </c>
      <c r="C641" s="201" cm="1">
        <f t="array" ref="C641">MONTH(A641)</f>
        <v>9</v>
      </c>
      <c r="D641" s="125" cm="1">
        <f t="array" ref="D641">'P'!D641</f>
        <v>196450</v>
      </c>
      <c r="E641" s="125" cm="1">
        <f t="array" ref="E641">'C'!E641</f>
        <v>341190</v>
      </c>
      <c r="F641" s="41" cm="1">
        <f t="array" ref="F641">D641+E641</f>
        <v>537640</v>
      </c>
      <c r="G641" s="119" cm="1">
        <f t="array" ref="G641">F641-F640</f>
        <v>-2350</v>
      </c>
      <c r="H641" s="119" cm="1">
        <f t="array" ref="H641">IF(G641&gt;0,G641,0)</f>
        <v>0</v>
      </c>
      <c r="I641" s="113" cm="1">
        <f t="array" ref="I641">MAX($F$334:F641)</f>
        <v>601880</v>
      </c>
      <c r="J641" s="126"/>
      <c r="K641" s="121" cm="1">
        <f t="array" ref="K641">MAX(0,I641-I640)</f>
        <v>0</v>
      </c>
      <c r="L641" s="113" cm="1">
        <f t="array" ref="L641">MIN(F641:F670)</f>
        <v>498100</v>
      </c>
      <c r="M641" s="113" cm="1">
        <f t="array" ref="M641">MAX(0,L641-L640)</f>
        <v>0</v>
      </c>
      <c r="N641" s="122" cm="1">
        <f t="array" ref="N641">MIN(M641,H641-K641)</f>
        <v>0</v>
      </c>
      <c r="O641" s="113" cm="1">
        <f t="array" ref="O641">K641+N641</f>
        <v>0</v>
      </c>
      <c r="P641" s="113" cm="1">
        <f t="array" ref="P641">H641-O641</f>
        <v>0</v>
      </c>
      <c r="Q641" s="119" cm="1">
        <f t="array" ref="Q641">MAX(0,IF(AND(K641=0,P641&gt;0),0,Q640+K641+U640))</f>
        <v>0</v>
      </c>
      <c r="R641" s="119" cm="1">
        <f t="array" ref="R641">MAX(0,R640+P641+V640)</f>
        <v>0</v>
      </c>
      <c r="S641" s="199" cm="1">
        <f t="array" ref="S641">IF(G641&lt;0,G641,0)</f>
        <v>-2350</v>
      </c>
      <c r="T641" s="199" cm="1">
        <f t="array" ref="T641">MIN(0,S641+R640+V640)</f>
        <v>-2350</v>
      </c>
      <c r="U641" s="165" cm="1">
        <f t="array" ref="U641">MAX(S641,IF(Q641&gt;0,MAX(-Q641,S641),T641))</f>
        <v>-2350</v>
      </c>
      <c r="V641" s="166" cm="1">
        <f t="array" ref="V641">S641-U641</f>
        <v>0</v>
      </c>
      <c r="W641" s="105"/>
      <c r="X641" s="9"/>
      <c r="Y641" s="76" cm="1">
        <f t="array" ref="Y641">#REF!</f>
      </c>
      <c r="Z641" s="76" cm="1">
        <f t="array" ref="Z641">MAX(O641-Y641,0)</f>
      </c>
      <c r="AA641" s="9"/>
    </row>
    <row r="642" ht="13.65" customHeight="1">
      <c r="A642" s="24" cm="1">
        <f t="array" ref="A642">A641+1</f>
        <v>43732</v>
      </c>
      <c r="B642" s="200" cm="1">
        <f t="array" ref="B642">YEAR(A642)</f>
        <v>2019</v>
      </c>
      <c r="C642" s="201" cm="1">
        <f t="array" ref="C642">MONTH(A642)</f>
        <v>9</v>
      </c>
      <c r="D642" s="125" cm="1">
        <f t="array" ref="D642">'P'!D642</f>
        <v>196540</v>
      </c>
      <c r="E642" s="125" cm="1">
        <f t="array" ref="E642">'C'!E642</f>
        <v>339150</v>
      </c>
      <c r="F642" s="41" cm="1">
        <f t="array" ref="F642">D642+E642</f>
        <v>535690</v>
      </c>
      <c r="G642" s="119" cm="1">
        <f t="array" ref="G642">F642-F641</f>
        <v>-1950</v>
      </c>
      <c r="H642" s="119" cm="1">
        <f t="array" ref="H642">IF(G642&gt;0,G642,0)</f>
        <v>0</v>
      </c>
      <c r="I642" s="113" cm="1">
        <f t="array" ref="I642">MAX($F$334:F642)</f>
        <v>601880</v>
      </c>
      <c r="J642" s="126"/>
      <c r="K642" s="121" cm="1">
        <f t="array" ref="K642">MAX(0,I642-I641)</f>
        <v>0</v>
      </c>
      <c r="L642" s="113" cm="1">
        <f t="array" ref="L642">MIN(F642:F671)</f>
        <v>495680</v>
      </c>
      <c r="M642" s="113" cm="1">
        <f t="array" ref="M642">MAX(0,L642-L641)</f>
        <v>0</v>
      </c>
      <c r="N642" s="122" cm="1">
        <f t="array" ref="N642">MIN(M642,H642-K642)</f>
        <v>0</v>
      </c>
      <c r="O642" s="113" cm="1">
        <f t="array" ref="O642">K642+N642</f>
        <v>0</v>
      </c>
      <c r="P642" s="113" cm="1">
        <f t="array" ref="P642">H642-O642</f>
        <v>0</v>
      </c>
      <c r="Q642" s="119" cm="1">
        <f t="array" ref="Q642">MAX(0,IF(AND(K642=0,P642&gt;0),0,Q641+K642+U641))</f>
        <v>0</v>
      </c>
      <c r="R642" s="119" cm="1">
        <f t="array" ref="R642">MAX(0,R641+P642+V641)</f>
        <v>0</v>
      </c>
      <c r="S642" s="199" cm="1">
        <f t="array" ref="S642">IF(G642&lt;0,G642,0)</f>
        <v>-1950</v>
      </c>
      <c r="T642" s="199" cm="1">
        <f t="array" ref="T642">MIN(0,S642+R641+V641)</f>
        <v>-1950</v>
      </c>
      <c r="U642" s="165" cm="1">
        <f t="array" ref="U642">MAX(S642,IF(Q642&gt;0,MAX(-Q642,S642),T642))</f>
        <v>-1950</v>
      </c>
      <c r="V642" s="166" cm="1">
        <f t="array" ref="V642">S642-U642</f>
        <v>0</v>
      </c>
      <c r="W642" s="105"/>
      <c r="X642" s="9"/>
      <c r="Y642" s="76" cm="1">
        <f t="array" ref="Y642">#REF!</f>
      </c>
      <c r="Z642" s="76" cm="1">
        <f t="array" ref="Z642">MAX(O642-Y642,0)</f>
      </c>
      <c r="AA642" s="9"/>
    </row>
    <row r="643" ht="13.65" customHeight="1">
      <c r="A643" s="24" cm="1">
        <f t="array" ref="A643">A642+1</f>
        <v>43733</v>
      </c>
      <c r="B643" s="200" cm="1">
        <f t="array" ref="B643">YEAR(A643)</f>
        <v>2019</v>
      </c>
      <c r="C643" s="201" cm="1">
        <f t="array" ref="C643">MONTH(A643)</f>
        <v>9</v>
      </c>
      <c r="D643" s="125" cm="1">
        <f t="array" ref="D643">'P'!D643</f>
        <v>196450</v>
      </c>
      <c r="E643" s="125" cm="1">
        <f t="array" ref="E643">'C'!E643</f>
        <v>337800</v>
      </c>
      <c r="F643" s="41" cm="1">
        <f t="array" ref="F643">D643+E643</f>
        <v>534250</v>
      </c>
      <c r="G643" s="119" cm="1">
        <f t="array" ref="G643">F643-F642</f>
        <v>-1440</v>
      </c>
      <c r="H643" s="119" cm="1">
        <f t="array" ref="H643">IF(G643&gt;0,G643,0)</f>
        <v>0</v>
      </c>
      <c r="I643" s="113" cm="1">
        <f t="array" ref="I643">MAX($F$334:F643)</f>
        <v>601880</v>
      </c>
      <c r="J643" s="126"/>
      <c r="K643" s="121" cm="1">
        <f t="array" ref="K643">MAX(0,I643-I642)</f>
        <v>0</v>
      </c>
      <c r="L643" s="113" cm="1">
        <f t="array" ref="L643">MIN(F643:F672)</f>
        <v>493160</v>
      </c>
      <c r="M643" s="113" cm="1">
        <f t="array" ref="M643">MAX(0,L643-L642)</f>
        <v>0</v>
      </c>
      <c r="N643" s="122" cm="1">
        <f t="array" ref="N643">MIN(M643,H643-K643)</f>
        <v>0</v>
      </c>
      <c r="O643" s="113" cm="1">
        <f t="array" ref="O643">K643+N643</f>
        <v>0</v>
      </c>
      <c r="P643" s="113" cm="1">
        <f t="array" ref="P643">H643-O643</f>
        <v>0</v>
      </c>
      <c r="Q643" s="119" cm="1">
        <f t="array" ref="Q643">MAX(0,IF(AND(K643=0,P643&gt;0),0,Q642+K643+U642))</f>
        <v>0</v>
      </c>
      <c r="R643" s="119" cm="1">
        <f t="array" ref="R643">MAX(0,R642+P643+V642)</f>
        <v>0</v>
      </c>
      <c r="S643" s="199" cm="1">
        <f t="array" ref="S643">IF(G643&lt;0,G643,0)</f>
        <v>-1440</v>
      </c>
      <c r="T643" s="199" cm="1">
        <f t="array" ref="T643">MIN(0,S643+R642+V642)</f>
        <v>-1440</v>
      </c>
      <c r="U643" s="165" cm="1">
        <f t="array" ref="U643">MAX(S643,IF(Q643&gt;0,MAX(-Q643,S643),T643))</f>
        <v>-1440</v>
      </c>
      <c r="V643" s="166" cm="1">
        <f t="array" ref="V643">S643-U643</f>
        <v>0</v>
      </c>
      <c r="W643" s="105"/>
      <c r="X643" s="9"/>
      <c r="Y643" s="76" cm="1">
        <f t="array" ref="Y643">#REF!</f>
      </c>
      <c r="Z643" s="76" cm="1">
        <f t="array" ref="Z643">MAX(O643-Y643,0)</f>
      </c>
      <c r="AA643" s="9"/>
    </row>
    <row r="644" ht="13.65" customHeight="1">
      <c r="A644" s="24" cm="1">
        <f t="array" ref="A644">A643+1</f>
        <v>43734</v>
      </c>
      <c r="B644" s="200" cm="1">
        <f t="array" ref="B644">YEAR(A644)</f>
        <v>2019</v>
      </c>
      <c r="C644" s="201" cm="1">
        <f t="array" ref="C644">MONTH(A644)</f>
        <v>9</v>
      </c>
      <c r="D644" s="125" cm="1">
        <f t="array" ref="D644">'P'!D644</f>
        <v>196380</v>
      </c>
      <c r="E644" s="125" cm="1">
        <f t="array" ref="E644">'C'!E644</f>
        <v>336240</v>
      </c>
      <c r="F644" s="41" cm="1">
        <f t="array" ref="F644">D644+E644</f>
        <v>532620</v>
      </c>
      <c r="G644" s="119" cm="1">
        <f t="array" ref="G644">F644-F643</f>
        <v>-1630</v>
      </c>
      <c r="H644" s="119" cm="1">
        <f t="array" ref="H644">IF(G644&gt;0,G644,0)</f>
        <v>0</v>
      </c>
      <c r="I644" s="113" cm="1">
        <f t="array" ref="I644">MAX($F$334:F644)</f>
        <v>601880</v>
      </c>
      <c r="J644" s="126"/>
      <c r="K644" s="121" cm="1">
        <f t="array" ref="K644">MAX(0,I644-I643)</f>
        <v>0</v>
      </c>
      <c r="L644" s="113" cm="1">
        <f t="array" ref="L644">MIN(F644:F673)</f>
        <v>490760</v>
      </c>
      <c r="M644" s="113" cm="1">
        <f t="array" ref="M644">MAX(0,L644-L643)</f>
        <v>0</v>
      </c>
      <c r="N644" s="122" cm="1">
        <f t="array" ref="N644">MIN(M644,H644-K644)</f>
        <v>0</v>
      </c>
      <c r="O644" s="113" cm="1">
        <f t="array" ref="O644">K644+N644</f>
        <v>0</v>
      </c>
      <c r="P644" s="113" cm="1">
        <f t="array" ref="P644">H644-O644</f>
        <v>0</v>
      </c>
      <c r="Q644" s="119" cm="1">
        <f t="array" ref="Q644">MAX(0,IF(AND(K644=0,P644&gt;0),0,Q643+K644+U643))</f>
        <v>0</v>
      </c>
      <c r="R644" s="119" cm="1">
        <f t="array" ref="R644">MAX(0,R643+P644+V643)</f>
        <v>0</v>
      </c>
      <c r="S644" s="199" cm="1">
        <f t="array" ref="S644">IF(G644&lt;0,G644,0)</f>
        <v>-1630</v>
      </c>
      <c r="T644" s="199" cm="1">
        <f t="array" ref="T644">MIN(0,S644+R643+V643)</f>
        <v>-1630</v>
      </c>
      <c r="U644" s="165" cm="1">
        <f t="array" ref="U644">MAX(S644,IF(Q644&gt;0,MAX(-Q644,S644),T644))</f>
        <v>-1630</v>
      </c>
      <c r="V644" s="166" cm="1">
        <f t="array" ref="V644">S644-U644</f>
        <v>0</v>
      </c>
      <c r="W644" s="105"/>
      <c r="X644" s="9"/>
      <c r="Y644" s="76" cm="1">
        <f t="array" ref="Y644">#REF!</f>
      </c>
      <c r="Z644" s="76" cm="1">
        <f t="array" ref="Z644">MAX(O644-Y644,0)</f>
      </c>
      <c r="AA644" s="9"/>
    </row>
    <row r="645" ht="13.65" customHeight="1">
      <c r="A645" s="24" cm="1">
        <f t="array" ref="A645">A644+1</f>
        <v>43735</v>
      </c>
      <c r="B645" s="200" cm="1">
        <f t="array" ref="B645">YEAR(A645)</f>
        <v>2019</v>
      </c>
      <c r="C645" s="201" cm="1">
        <f t="array" ref="C645">MONTH(A645)</f>
        <v>9</v>
      </c>
      <c r="D645" s="125" cm="1">
        <f t="array" ref="D645">'P'!D645</f>
        <v>196100</v>
      </c>
      <c r="E645" s="125" cm="1">
        <f t="array" ref="E645">'C'!E645</f>
        <v>335360</v>
      </c>
      <c r="F645" s="41" cm="1">
        <f t="array" ref="F645">D645+E645</f>
        <v>531460</v>
      </c>
      <c r="G645" s="119" cm="1">
        <f t="array" ref="G645">F645-F644</f>
        <v>-1160</v>
      </c>
      <c r="H645" s="119" cm="1">
        <f t="array" ref="H645">IF(G645&gt;0,G645,0)</f>
        <v>0</v>
      </c>
      <c r="I645" s="113" cm="1">
        <f t="array" ref="I645">MAX($F$334:F645)</f>
        <v>601880</v>
      </c>
      <c r="J645" s="126"/>
      <c r="K645" s="121" cm="1">
        <f t="array" ref="K645">MAX(0,I645-I644)</f>
        <v>0</v>
      </c>
      <c r="L645" s="113" cm="1">
        <f t="array" ref="L645">MIN(F645:F674)</f>
        <v>488730</v>
      </c>
      <c r="M645" s="113" cm="1">
        <f t="array" ref="M645">MAX(0,L645-L644)</f>
        <v>0</v>
      </c>
      <c r="N645" s="122" cm="1">
        <f t="array" ref="N645">MIN(M645,H645-K645)</f>
        <v>0</v>
      </c>
      <c r="O645" s="113" cm="1">
        <f t="array" ref="O645">K645+N645</f>
        <v>0</v>
      </c>
      <c r="P645" s="113" cm="1">
        <f t="array" ref="P645">H645-O645</f>
        <v>0</v>
      </c>
      <c r="Q645" s="119" cm="1">
        <f t="array" ref="Q645">MAX(0,IF(AND(K645=0,P645&gt;0),0,Q644+K645+U644))</f>
        <v>0</v>
      </c>
      <c r="R645" s="119" cm="1">
        <f t="array" ref="R645">MAX(0,R644+P645+V644)</f>
        <v>0</v>
      </c>
      <c r="S645" s="199" cm="1">
        <f t="array" ref="S645">IF(G645&lt;0,G645,0)</f>
        <v>-1160</v>
      </c>
      <c r="T645" s="199" cm="1">
        <f t="array" ref="T645">MIN(0,S645+R644+V644)</f>
        <v>-1160</v>
      </c>
      <c r="U645" s="165" cm="1">
        <f t="array" ref="U645">MAX(S645,IF(Q645&gt;0,MAX(-Q645,S645),T645))</f>
        <v>-1160</v>
      </c>
      <c r="V645" s="166" cm="1">
        <f t="array" ref="V645">S645-U645</f>
        <v>0</v>
      </c>
      <c r="W645" s="105"/>
      <c r="X645" s="9"/>
      <c r="Y645" s="76" cm="1">
        <f t="array" ref="Y645">#REF!</f>
      </c>
      <c r="Z645" s="76" cm="1">
        <f t="array" ref="Z645">MAX(O645-Y645,0)</f>
      </c>
      <c r="AA645" s="9"/>
    </row>
    <row r="646" ht="13.65" customHeight="1">
      <c r="A646" s="24" cm="1">
        <f t="array" ref="A646">A645+1</f>
        <v>43736</v>
      </c>
      <c r="B646" s="200" cm="1">
        <f t="array" ref="B646">YEAR(A646)</f>
        <v>2019</v>
      </c>
      <c r="C646" s="201" cm="1">
        <f t="array" ref="C646">MONTH(A646)</f>
        <v>9</v>
      </c>
      <c r="D646" s="125" cm="1">
        <f t="array" ref="D646">'P'!D646</f>
        <v>196410</v>
      </c>
      <c r="E646" s="125" cm="1">
        <f t="array" ref="E646">'C'!E646</f>
        <v>334280</v>
      </c>
      <c r="F646" s="41" cm="1">
        <f t="array" ref="F646">D646+E646</f>
        <v>530690</v>
      </c>
      <c r="G646" s="119" cm="1">
        <f t="array" ref="G646">F646-F645</f>
        <v>-770</v>
      </c>
      <c r="H646" s="119" cm="1">
        <f t="array" ref="H646">IF(G646&gt;0,G646,0)</f>
        <v>0</v>
      </c>
      <c r="I646" s="113" cm="1">
        <f t="array" ref="I646">MAX($F$334:F646)</f>
        <v>601880</v>
      </c>
      <c r="J646" s="126"/>
      <c r="K646" s="121" cm="1">
        <f t="array" ref="K646">MAX(0,I646-I645)</f>
        <v>0</v>
      </c>
      <c r="L646" s="113" cm="1">
        <f t="array" ref="L646">MIN(F646:F675)</f>
        <v>486820</v>
      </c>
      <c r="M646" s="113" cm="1">
        <f t="array" ref="M646">MAX(0,L646-L645)</f>
        <v>0</v>
      </c>
      <c r="N646" s="122" cm="1">
        <f t="array" ref="N646">MIN(M646,H646-K646)</f>
        <v>0</v>
      </c>
      <c r="O646" s="113" cm="1">
        <f t="array" ref="O646">K646+N646</f>
        <v>0</v>
      </c>
      <c r="P646" s="113" cm="1">
        <f t="array" ref="P646">H646-O646</f>
        <v>0</v>
      </c>
      <c r="Q646" s="119" cm="1">
        <f t="array" ref="Q646">MAX(0,IF(AND(K646=0,P646&gt;0),0,Q645+K646+U645))</f>
        <v>0</v>
      </c>
      <c r="R646" s="119" cm="1">
        <f t="array" ref="R646">MAX(0,R645+P646+V645)</f>
        <v>0</v>
      </c>
      <c r="S646" s="199" cm="1">
        <f t="array" ref="S646">IF(G646&lt;0,G646,0)</f>
        <v>-770</v>
      </c>
      <c r="T646" s="199" cm="1">
        <f t="array" ref="T646">MIN(0,S646+R645+V645)</f>
        <v>-770</v>
      </c>
      <c r="U646" s="165" cm="1">
        <f t="array" ref="U646">MAX(S646,IF(Q646&gt;0,MAX(-Q646,S646),T646))</f>
        <v>-770</v>
      </c>
      <c r="V646" s="166" cm="1">
        <f t="array" ref="V646">S646-U646</f>
        <v>0</v>
      </c>
      <c r="W646" s="105"/>
      <c r="X646" s="9"/>
      <c r="Y646" s="76" cm="1">
        <f t="array" ref="Y646">#REF!</f>
      </c>
      <c r="Z646" s="76" cm="1">
        <f t="array" ref="Z646">MAX(O646-Y646,0)</f>
      </c>
      <c r="AA646" s="9"/>
    </row>
    <row r="647" ht="13.65" customHeight="1">
      <c r="A647" s="24" cm="1">
        <f t="array" ref="A647">A646+1</f>
        <v>43737</v>
      </c>
      <c r="B647" s="200" cm="1">
        <f t="array" ref="B647">YEAR(A647)</f>
        <v>2019</v>
      </c>
      <c r="C647" s="201" cm="1">
        <f t="array" ref="C647">MONTH(A647)</f>
        <v>9</v>
      </c>
      <c r="D647" s="125" cm="1">
        <f t="array" ref="D647">'P'!D647</f>
        <v>196490</v>
      </c>
      <c r="E647" s="125" cm="1">
        <f t="array" ref="E647">'C'!E647</f>
        <v>333680</v>
      </c>
      <c r="F647" s="41" cm="1">
        <f t="array" ref="F647">D647+E647</f>
        <v>530170</v>
      </c>
      <c r="G647" s="119" cm="1">
        <f t="array" ref="G647">F647-F646</f>
        <v>-520</v>
      </c>
      <c r="H647" s="119" cm="1">
        <f t="array" ref="H647">IF(G647&gt;0,G647,0)</f>
        <v>0</v>
      </c>
      <c r="I647" s="113" cm="1">
        <f t="array" ref="I647">MAX($F$334:F647)</f>
        <v>601880</v>
      </c>
      <c r="J647" s="126"/>
      <c r="K647" s="121" cm="1">
        <f t="array" ref="K647">MAX(0,I647-I646)</f>
        <v>0</v>
      </c>
      <c r="L647" s="113" cm="1">
        <f t="array" ref="L647">MIN(F647:F676)</f>
        <v>485700</v>
      </c>
      <c r="M647" s="113" cm="1">
        <f t="array" ref="M647">MAX(0,L647-L646)</f>
        <v>0</v>
      </c>
      <c r="N647" s="122" cm="1">
        <f t="array" ref="N647">MIN(M647,H647-K647)</f>
        <v>0</v>
      </c>
      <c r="O647" s="113" cm="1">
        <f t="array" ref="O647">K647+N647</f>
        <v>0</v>
      </c>
      <c r="P647" s="113" cm="1">
        <f t="array" ref="P647">H647-O647</f>
        <v>0</v>
      </c>
      <c r="Q647" s="119" cm="1">
        <f t="array" ref="Q647">MAX(0,IF(AND(K647=0,P647&gt;0),0,Q646+K647+U646))</f>
        <v>0</v>
      </c>
      <c r="R647" s="119" cm="1">
        <f t="array" ref="R647">MAX(0,R646+P647+V646)</f>
        <v>0</v>
      </c>
      <c r="S647" s="199" cm="1">
        <f t="array" ref="S647">IF(G647&lt;0,G647,0)</f>
        <v>-520</v>
      </c>
      <c r="T647" s="199" cm="1">
        <f t="array" ref="T647">MIN(0,S647+R646+V646)</f>
        <v>-520</v>
      </c>
      <c r="U647" s="165" cm="1">
        <f t="array" ref="U647">MAX(S647,IF(Q647&gt;0,MAX(-Q647,S647),T647))</f>
        <v>-520</v>
      </c>
      <c r="V647" s="166" cm="1">
        <f t="array" ref="V647">S647-U647</f>
        <v>0</v>
      </c>
      <c r="W647" s="105"/>
      <c r="X647" s="9"/>
      <c r="Y647" s="76" cm="1">
        <f t="array" ref="Y647">#REF!</f>
      </c>
      <c r="Z647" s="76" cm="1">
        <f t="array" ref="Z647">MAX(O647-Y647,0)</f>
      </c>
      <c r="AA647" s="9"/>
    </row>
    <row r="648" ht="13.65" customHeight="1">
      <c r="A648" s="24" cm="1">
        <f t="array" ref="A648">A647+1</f>
        <v>43738</v>
      </c>
      <c r="B648" s="200" cm="1">
        <f t="array" ref="B648">YEAR(A648)</f>
        <v>2019</v>
      </c>
      <c r="C648" s="201" cm="1">
        <f t="array" ref="C648">MONTH(A648)</f>
        <v>9</v>
      </c>
      <c r="D648" s="125" cm="1">
        <f t="array" ref="D648">'P'!D648</f>
        <v>196100</v>
      </c>
      <c r="E648" s="125" cm="1">
        <f t="array" ref="E648">'C'!E648</f>
        <v>333680</v>
      </c>
      <c r="F648" s="41" cm="1">
        <f t="array" ref="F648">D648+E648</f>
        <v>529780</v>
      </c>
      <c r="G648" s="119" cm="1">
        <f t="array" ref="G648">F648-F647</f>
        <v>-390</v>
      </c>
      <c r="H648" s="119" cm="1">
        <f t="array" ref="H648">IF(G648&gt;0,G648,0)</f>
        <v>0</v>
      </c>
      <c r="I648" s="113" cm="1">
        <f t="array" ref="I648">MAX($F$334:F648)</f>
        <v>601880</v>
      </c>
      <c r="J648" s="126"/>
      <c r="K648" s="121" cm="1">
        <f t="array" ref="K648">MAX(0,I648-I647)</f>
        <v>0</v>
      </c>
      <c r="L648" s="113" cm="1">
        <f t="array" ref="L648">MIN(F648:F677)</f>
        <v>484590</v>
      </c>
      <c r="M648" s="113" cm="1">
        <f t="array" ref="M648">MAX(0,L648-L647)</f>
        <v>0</v>
      </c>
      <c r="N648" s="122" cm="1">
        <f t="array" ref="N648">MIN(M648,H648-K648)</f>
        <v>0</v>
      </c>
      <c r="O648" s="113" cm="1">
        <f t="array" ref="O648">K648+N648</f>
        <v>0</v>
      </c>
      <c r="P648" s="113" cm="1">
        <f t="array" ref="P648">H648-O648</f>
        <v>0</v>
      </c>
      <c r="Q648" s="119" cm="1">
        <f t="array" ref="Q648">MAX(0,IF(AND(K648=0,P648&gt;0),0,Q647+K648+U647))</f>
        <v>0</v>
      </c>
      <c r="R648" s="119" cm="1">
        <f t="array" ref="R648">MAX(0,R647+P648+V647)</f>
        <v>0</v>
      </c>
      <c r="S648" s="199" cm="1">
        <f t="array" ref="S648">IF(G648&lt;0,G648,0)</f>
        <v>-390</v>
      </c>
      <c r="T648" s="199" cm="1">
        <f t="array" ref="T648">MIN(0,S648+R647+V647)</f>
        <v>-390</v>
      </c>
      <c r="U648" s="165" cm="1">
        <f t="array" ref="U648">MAX(S648,IF(Q648&gt;0,MAX(-Q648,S648),T648))</f>
        <v>-390</v>
      </c>
      <c r="V648" s="166" cm="1">
        <f t="array" ref="V648">S648-U648</f>
        <v>0</v>
      </c>
      <c r="W648" s="105"/>
      <c r="X648" s="9"/>
      <c r="Y648" s="76" cm="1">
        <f t="array" ref="Y648">#REF!</f>
      </c>
      <c r="Z648" s="76" cm="1">
        <f t="array" ref="Z648">MAX(O648-Y648,0)</f>
      </c>
      <c r="AA648" s="9"/>
    </row>
    <row r="649" ht="13.65" customHeight="1">
      <c r="A649" s="24" cm="1">
        <f t="array" ref="A649">A648+1</f>
        <v>43739</v>
      </c>
      <c r="B649" s="200" cm="1">
        <f t="array" ref="B649">YEAR(A649)</f>
        <v>2019</v>
      </c>
      <c r="C649" s="201" cm="1">
        <f t="array" ref="C649">MONTH(A649)</f>
        <v>10</v>
      </c>
      <c r="D649" s="125" cm="1">
        <f t="array" ref="D649">'P'!D649</f>
        <v>195690</v>
      </c>
      <c r="E649" s="125" cm="1">
        <f t="array" ref="E649">'C'!E649</f>
        <v>333750</v>
      </c>
      <c r="F649" s="41" cm="1">
        <f t="array" ref="F649">D649+E649</f>
        <v>529440</v>
      </c>
      <c r="G649" s="119" cm="1">
        <f t="array" ref="G649">F649-F648</f>
        <v>-340</v>
      </c>
      <c r="H649" s="119" cm="1">
        <f t="array" ref="H649">IF(G649&gt;0,G649,0)</f>
        <v>0</v>
      </c>
      <c r="I649" s="113" cm="1">
        <f t="array" ref="I649">MAX($F$334:F649)</f>
        <v>601880</v>
      </c>
      <c r="J649" s="126"/>
      <c r="K649" s="121" cm="1">
        <f t="array" ref="K649">MAX(0,I649-I648)</f>
        <v>0</v>
      </c>
      <c r="L649" s="113" cm="1">
        <f t="array" ref="L649">MIN(F649:F678)</f>
        <v>483610</v>
      </c>
      <c r="M649" s="113" cm="1">
        <f t="array" ref="M649">MAX(0,L649-L648)</f>
        <v>0</v>
      </c>
      <c r="N649" s="122" cm="1">
        <f t="array" ref="N649">MIN(M649,H649-K649)</f>
        <v>0</v>
      </c>
      <c r="O649" s="113" cm="1">
        <f t="array" ref="O649">K649+N649</f>
        <v>0</v>
      </c>
      <c r="P649" s="113" cm="1">
        <f t="array" ref="P649">H649-O649</f>
        <v>0</v>
      </c>
      <c r="Q649" s="119" cm="1">
        <f t="array" ref="Q649">MAX(0,IF(AND(K649=0,P649&gt;0),0,Q648+K649+U648))</f>
        <v>0</v>
      </c>
      <c r="R649" s="119" cm="1">
        <f t="array" ref="R649">MAX(0,R648+P649+V648)</f>
        <v>0</v>
      </c>
      <c r="S649" s="199" cm="1">
        <f t="array" ref="S649">IF(G649&lt;0,G649,0)</f>
        <v>-340</v>
      </c>
      <c r="T649" s="199" cm="1">
        <f t="array" ref="T649">MIN(0,S649+R648+V648)</f>
        <v>-340</v>
      </c>
      <c r="U649" s="165" cm="1">
        <f t="array" ref="U649">MAX(S649,IF(Q649&gt;0,MAX(-Q649,S649),T649))</f>
        <v>-340</v>
      </c>
      <c r="V649" s="166" cm="1">
        <f t="array" ref="V649">S649-U649</f>
        <v>0</v>
      </c>
      <c r="W649" s="105"/>
      <c r="X649" s="9"/>
      <c r="Y649" s="76" cm="1">
        <f t="array" ref="Y649">#REF!</f>
      </c>
      <c r="Z649" s="76" cm="1">
        <f t="array" ref="Z649">MAX(O649-Y649,0)</f>
      </c>
      <c r="AA649" s="9"/>
    </row>
    <row r="650" ht="13.65" customHeight="1">
      <c r="A650" s="24" cm="1">
        <f t="array" ref="A650">A649+1</f>
        <v>43740</v>
      </c>
      <c r="B650" s="200" cm="1">
        <f t="array" ref="B650">YEAR(A650)</f>
        <v>2019</v>
      </c>
      <c r="C650" s="201" cm="1">
        <f t="array" ref="C650">MONTH(A650)</f>
        <v>10</v>
      </c>
      <c r="D650" s="125" cm="1">
        <f t="array" ref="D650">'P'!D650</f>
        <v>195240</v>
      </c>
      <c r="E650" s="125" cm="1">
        <f t="array" ref="E650">'C'!E650</f>
        <v>333270</v>
      </c>
      <c r="F650" s="41" cm="1">
        <f t="array" ref="F650">D650+E650</f>
        <v>528510</v>
      </c>
      <c r="G650" s="119" cm="1">
        <f t="array" ref="G650">F650-F649</f>
        <v>-930</v>
      </c>
      <c r="H650" s="119" cm="1">
        <f t="array" ref="H650">IF(G650&gt;0,G650,0)</f>
        <v>0</v>
      </c>
      <c r="I650" s="113" cm="1">
        <f t="array" ref="I650">MAX($F$334:F650)</f>
        <v>601880</v>
      </c>
      <c r="J650" s="126"/>
      <c r="K650" s="121" cm="1">
        <f t="array" ref="K650">MAX(0,I650-I649)</f>
        <v>0</v>
      </c>
      <c r="L650" s="113" cm="1">
        <f t="array" ref="L650">MIN(F650:F679)</f>
        <v>483070</v>
      </c>
      <c r="M650" s="113" cm="1">
        <f t="array" ref="M650">MAX(0,L650-L649)</f>
        <v>0</v>
      </c>
      <c r="N650" s="122" cm="1">
        <f t="array" ref="N650">MIN(M650,H650-K650)</f>
        <v>0</v>
      </c>
      <c r="O650" s="113" cm="1">
        <f t="array" ref="O650">K650+N650</f>
        <v>0</v>
      </c>
      <c r="P650" s="113" cm="1">
        <f t="array" ref="P650">H650-O650</f>
        <v>0</v>
      </c>
      <c r="Q650" s="119" cm="1">
        <f t="array" ref="Q650">MAX(0,IF(AND(K650=0,P650&gt;0),0,Q649+K650+U649))</f>
        <v>0</v>
      </c>
      <c r="R650" s="119" cm="1">
        <f t="array" ref="R650">MAX(0,R649+P650+V649)</f>
        <v>0</v>
      </c>
      <c r="S650" s="199" cm="1">
        <f t="array" ref="S650">IF(G650&lt;0,G650,0)</f>
        <v>-930</v>
      </c>
      <c r="T650" s="199" cm="1">
        <f t="array" ref="T650">MIN(0,S650+R649+V649)</f>
        <v>-930</v>
      </c>
      <c r="U650" s="165" cm="1">
        <f t="array" ref="U650">MAX(S650,IF(Q650&gt;0,MAX(-Q650,S650),T650))</f>
        <v>-930</v>
      </c>
      <c r="V650" s="166" cm="1">
        <f t="array" ref="V650">S650-U650</f>
        <v>0</v>
      </c>
      <c r="W650" s="105"/>
      <c r="X650" s="9"/>
      <c r="Y650" s="76" cm="1">
        <f t="array" ref="Y650">#REF!</f>
      </c>
      <c r="Z650" s="76" cm="1">
        <f t="array" ref="Z650">MAX(O650-Y650,0)</f>
      </c>
      <c r="AA650" s="9"/>
    </row>
    <row r="651" ht="13.65" customHeight="1">
      <c r="A651" s="24" cm="1">
        <f t="array" ref="A651">A650+1</f>
        <v>43741</v>
      </c>
      <c r="B651" s="200" cm="1">
        <f t="array" ref="B651">YEAR(A651)</f>
        <v>2019</v>
      </c>
      <c r="C651" s="201" cm="1">
        <f t="array" ref="C651">MONTH(A651)</f>
        <v>10</v>
      </c>
      <c r="D651" s="125" cm="1">
        <f t="array" ref="D651">'P'!D651</f>
        <v>194780</v>
      </c>
      <c r="E651" s="125" cm="1">
        <f t="array" ref="E651">'C'!E651</f>
        <v>331590</v>
      </c>
      <c r="F651" s="41" cm="1">
        <f t="array" ref="F651">D651+E651</f>
        <v>526370</v>
      </c>
      <c r="G651" s="119" cm="1">
        <f t="array" ref="G651">F651-F650</f>
        <v>-2140</v>
      </c>
      <c r="H651" s="119" cm="1">
        <f t="array" ref="H651">IF(G651&gt;0,G651,0)</f>
        <v>0</v>
      </c>
      <c r="I651" s="113" cm="1">
        <f t="array" ref="I651">MAX($F$334:F651)</f>
        <v>601880</v>
      </c>
      <c r="J651" s="126"/>
      <c r="K651" s="121" cm="1">
        <f t="array" ref="K651">MAX(0,I651-I650)</f>
        <v>0</v>
      </c>
      <c r="L651" s="113" cm="1">
        <f t="array" ref="L651">MIN(F651:F680)</f>
        <v>482670</v>
      </c>
      <c r="M651" s="113" cm="1">
        <f t="array" ref="M651">MAX(0,L651-L650)</f>
        <v>0</v>
      </c>
      <c r="N651" s="122" cm="1">
        <f t="array" ref="N651">MIN(M651,H651-K651)</f>
        <v>0</v>
      </c>
      <c r="O651" s="113" cm="1">
        <f t="array" ref="O651">K651+N651</f>
        <v>0</v>
      </c>
      <c r="P651" s="113" cm="1">
        <f t="array" ref="P651">H651-O651</f>
        <v>0</v>
      </c>
      <c r="Q651" s="119" cm="1">
        <f t="array" ref="Q651">MAX(0,IF(AND(K651=0,P651&gt;0),0,Q650+K651+U650))</f>
        <v>0</v>
      </c>
      <c r="R651" s="119" cm="1">
        <f t="array" ref="R651">MAX(0,R650+P651+V650)</f>
        <v>0</v>
      </c>
      <c r="S651" s="199" cm="1">
        <f t="array" ref="S651">IF(G651&lt;0,G651,0)</f>
        <v>-2140</v>
      </c>
      <c r="T651" s="199" cm="1">
        <f t="array" ref="T651">MIN(0,S651+R650+V650)</f>
        <v>-2140</v>
      </c>
      <c r="U651" s="165" cm="1">
        <f t="array" ref="U651">MAX(S651,IF(Q651&gt;0,MAX(-Q651,S651),T651))</f>
        <v>-2140</v>
      </c>
      <c r="V651" s="166" cm="1">
        <f t="array" ref="V651">S651-U651</f>
        <v>0</v>
      </c>
      <c r="W651" s="105"/>
      <c r="X651" s="9"/>
      <c r="Y651" s="76" cm="1">
        <f t="array" ref="Y651">#REF!</f>
      </c>
      <c r="Z651" s="76" cm="1">
        <f t="array" ref="Z651">MAX(O651-Y651,0)</f>
      </c>
      <c r="AA651" s="9"/>
    </row>
    <row r="652" ht="13.65" customHeight="1">
      <c r="A652" s="24" cm="1">
        <f t="array" ref="A652">A651+1</f>
        <v>43742</v>
      </c>
      <c r="B652" s="200" cm="1">
        <f t="array" ref="B652">YEAR(A652)</f>
        <v>2019</v>
      </c>
      <c r="C652" s="201" cm="1">
        <f t="array" ref="C652">MONTH(A652)</f>
        <v>10</v>
      </c>
      <c r="D652" s="125" cm="1">
        <f t="array" ref="D652">'P'!D652</f>
        <v>194390</v>
      </c>
      <c r="E652" s="125" cm="1">
        <f t="array" ref="E652">'C'!E652</f>
        <v>329720</v>
      </c>
      <c r="F652" s="41" cm="1">
        <f t="array" ref="F652">D652+E652</f>
        <v>524110</v>
      </c>
      <c r="G652" s="119" cm="1">
        <f t="array" ref="G652">F652-F651</f>
        <v>-2260</v>
      </c>
      <c r="H652" s="119" cm="1">
        <f t="array" ref="H652">IF(G652&gt;0,G652,0)</f>
        <v>0</v>
      </c>
      <c r="I652" s="113" cm="1">
        <f t="array" ref="I652">MAX($F$334:F652)</f>
        <v>601880</v>
      </c>
      <c r="J652" s="126"/>
      <c r="K652" s="121" cm="1">
        <f t="array" ref="K652">MAX(0,I652-I651)</f>
        <v>0</v>
      </c>
      <c r="L652" s="113" cm="1">
        <f t="array" ref="L652">MIN(F652:F681)</f>
        <v>482230</v>
      </c>
      <c r="M652" s="113" cm="1">
        <f t="array" ref="M652">MAX(0,L652-L651)</f>
        <v>0</v>
      </c>
      <c r="N652" s="122" cm="1">
        <f t="array" ref="N652">MIN(M652,H652-K652)</f>
        <v>0</v>
      </c>
      <c r="O652" s="113" cm="1">
        <f t="array" ref="O652">K652+N652</f>
        <v>0</v>
      </c>
      <c r="P652" s="113" cm="1">
        <f t="array" ref="P652">H652-O652</f>
        <v>0</v>
      </c>
      <c r="Q652" s="119" cm="1">
        <f t="array" ref="Q652">MAX(0,IF(AND(K652=0,P652&gt;0),0,Q651+K652+U651))</f>
        <v>0</v>
      </c>
      <c r="R652" s="119" cm="1">
        <f t="array" ref="R652">MAX(0,R651+P652+V651)</f>
        <v>0</v>
      </c>
      <c r="S652" s="199" cm="1">
        <f t="array" ref="S652">IF(G652&lt;0,G652,0)</f>
        <v>-2260</v>
      </c>
      <c r="T652" s="199" cm="1">
        <f t="array" ref="T652">MIN(0,S652+R651+V651)</f>
        <v>-2260</v>
      </c>
      <c r="U652" s="165" cm="1">
        <f t="array" ref="U652">MAX(S652,IF(Q652&gt;0,MAX(-Q652,S652),T652))</f>
        <v>-2260</v>
      </c>
      <c r="V652" s="166" cm="1">
        <f t="array" ref="V652">S652-U652</f>
        <v>0</v>
      </c>
      <c r="W652" s="105"/>
      <c r="X652" s="9"/>
      <c r="Y652" s="76" cm="1">
        <f t="array" ref="Y652">#REF!</f>
      </c>
      <c r="Z652" s="76" cm="1">
        <f t="array" ref="Z652">MAX(O652-Y652,0)</f>
      </c>
      <c r="AA652" s="9"/>
    </row>
    <row r="653" ht="13.65" customHeight="1">
      <c r="A653" s="24" cm="1">
        <f t="array" ref="A653">A652+1</f>
        <v>43743</v>
      </c>
      <c r="B653" s="200" cm="1">
        <f t="array" ref="B653">YEAR(A653)</f>
        <v>2019</v>
      </c>
      <c r="C653" s="201" cm="1">
        <f t="array" ref="C653">MONTH(A653)</f>
        <v>10</v>
      </c>
      <c r="D653" s="125" cm="1">
        <f t="array" ref="D653">'P'!D653</f>
        <v>193920</v>
      </c>
      <c r="E653" s="125" cm="1">
        <f t="array" ref="E653">'C'!E653</f>
        <v>328380</v>
      </c>
      <c r="F653" s="41" cm="1">
        <f t="array" ref="F653">D653+E653</f>
        <v>522300</v>
      </c>
      <c r="G653" s="119" cm="1">
        <f t="array" ref="G653">F653-F652</f>
        <v>-1810</v>
      </c>
      <c r="H653" s="119" cm="1">
        <f t="array" ref="H653">IF(G653&gt;0,G653,0)</f>
        <v>0</v>
      </c>
      <c r="I653" s="113" cm="1">
        <f t="array" ref="I653">MAX($F$334:F653)</f>
        <v>601880</v>
      </c>
      <c r="J653" s="126"/>
      <c r="K653" s="121" cm="1">
        <f t="array" ref="K653">MAX(0,I653-I652)</f>
        <v>0</v>
      </c>
      <c r="L653" s="113" cm="1">
        <f t="array" ref="L653">MIN(F653:F682)</f>
        <v>481900</v>
      </c>
      <c r="M653" s="113" cm="1">
        <f t="array" ref="M653">MAX(0,L653-L652)</f>
        <v>0</v>
      </c>
      <c r="N653" s="122" cm="1">
        <f t="array" ref="N653">MIN(M653,H653-K653)</f>
        <v>0</v>
      </c>
      <c r="O653" s="113" cm="1">
        <f t="array" ref="O653">K653+N653</f>
        <v>0</v>
      </c>
      <c r="P653" s="113" cm="1">
        <f t="array" ref="P653">H653-O653</f>
        <v>0</v>
      </c>
      <c r="Q653" s="119" cm="1">
        <f t="array" ref="Q653">MAX(0,IF(AND(K653=0,P653&gt;0),0,Q652+K653+U652))</f>
        <v>0</v>
      </c>
      <c r="R653" s="119" cm="1">
        <f t="array" ref="R653">MAX(0,R652+P653+V652)</f>
        <v>0</v>
      </c>
      <c r="S653" s="199" cm="1">
        <f t="array" ref="S653">IF(G653&lt;0,G653,0)</f>
        <v>-1810</v>
      </c>
      <c r="T653" s="199" cm="1">
        <f t="array" ref="T653">MIN(0,S653+R652+V652)</f>
        <v>-1810</v>
      </c>
      <c r="U653" s="165" cm="1">
        <f t="array" ref="U653">MAX(S653,IF(Q653&gt;0,MAX(-Q653,S653),T653))</f>
        <v>-1810</v>
      </c>
      <c r="V653" s="166" cm="1">
        <f t="array" ref="V653">S653-U653</f>
        <v>0</v>
      </c>
      <c r="W653" s="105"/>
      <c r="X653" s="9"/>
      <c r="Y653" s="76" cm="1">
        <f t="array" ref="Y653">#REF!</f>
      </c>
      <c r="Z653" s="76" cm="1">
        <f t="array" ref="Z653">MAX(O653-Y653,0)</f>
      </c>
      <c r="AA653" s="9"/>
    </row>
    <row r="654" ht="13.65" customHeight="1">
      <c r="A654" s="24" cm="1">
        <f t="array" ref="A654">A653+1</f>
        <v>43744</v>
      </c>
      <c r="B654" s="200" cm="1">
        <f t="array" ref="B654">YEAR(A654)</f>
        <v>2019</v>
      </c>
      <c r="C654" s="201" cm="1">
        <f t="array" ref="C654">MONTH(A654)</f>
        <v>10</v>
      </c>
      <c r="D654" s="125" cm="1">
        <f t="array" ref="D654">'P'!D654</f>
        <v>193940</v>
      </c>
      <c r="E654" s="125" cm="1">
        <f t="array" ref="E654">'C'!E654</f>
        <v>327310</v>
      </c>
      <c r="F654" s="41" cm="1">
        <f t="array" ref="F654">D654+E654</f>
        <v>521250</v>
      </c>
      <c r="G654" s="119" cm="1">
        <f t="array" ref="G654">F654-F653</f>
        <v>-1050</v>
      </c>
      <c r="H654" s="119" cm="1">
        <f t="array" ref="H654">IF(G654&gt;0,G654,0)</f>
        <v>0</v>
      </c>
      <c r="I654" s="113" cm="1">
        <f t="array" ref="I654">MAX($F$334:F654)</f>
        <v>601880</v>
      </c>
      <c r="J654" s="126"/>
      <c r="K654" s="121" cm="1">
        <f t="array" ref="K654">MAX(0,I654-I653)</f>
        <v>0</v>
      </c>
      <c r="L654" s="113" cm="1">
        <f t="array" ref="L654">MIN(F654:F683)</f>
        <v>481260</v>
      </c>
      <c r="M654" s="113" cm="1">
        <f t="array" ref="M654">MAX(0,L654-L653)</f>
        <v>0</v>
      </c>
      <c r="N654" s="122" cm="1">
        <f t="array" ref="N654">MIN(M654,H654-K654)</f>
        <v>0</v>
      </c>
      <c r="O654" s="113" cm="1">
        <f t="array" ref="O654">K654+N654</f>
        <v>0</v>
      </c>
      <c r="P654" s="113" cm="1">
        <f t="array" ref="P654">H654-O654</f>
        <v>0</v>
      </c>
      <c r="Q654" s="119" cm="1">
        <f t="array" ref="Q654">MAX(0,IF(AND(K654=0,P654&gt;0),0,Q653+K654+U653))</f>
        <v>0</v>
      </c>
      <c r="R654" s="119" cm="1">
        <f t="array" ref="R654">MAX(0,R653+P654+V653)</f>
        <v>0</v>
      </c>
      <c r="S654" s="199" cm="1">
        <f t="array" ref="S654">IF(G654&lt;0,G654,0)</f>
        <v>-1050</v>
      </c>
      <c r="T654" s="199" cm="1">
        <f t="array" ref="T654">MIN(0,S654+R653+V653)</f>
        <v>-1050</v>
      </c>
      <c r="U654" s="165" cm="1">
        <f t="array" ref="U654">MAX(S654,IF(Q654&gt;0,MAX(-Q654,S654),T654))</f>
        <v>-1050</v>
      </c>
      <c r="V654" s="166" cm="1">
        <f t="array" ref="V654">S654-U654</f>
        <v>0</v>
      </c>
      <c r="W654" s="105"/>
      <c r="X654" s="9"/>
      <c r="Y654" s="76" cm="1">
        <f t="array" ref="Y654">#REF!</f>
      </c>
      <c r="Z654" s="76" cm="1">
        <f t="array" ref="Z654">MAX(O654-Y654,0)</f>
      </c>
      <c r="AA654" s="9"/>
    </row>
    <row r="655" ht="13.65" customHeight="1">
      <c r="A655" s="24" cm="1">
        <f t="array" ref="A655">A654+1</f>
        <v>43745</v>
      </c>
      <c r="B655" s="200" cm="1">
        <f t="array" ref="B655">YEAR(A655)</f>
        <v>2019</v>
      </c>
      <c r="C655" s="201" cm="1">
        <f t="array" ref="C655">MONTH(A655)</f>
        <v>10</v>
      </c>
      <c r="D655" s="125" cm="1">
        <f t="array" ref="D655">'P'!D655</f>
        <v>193810</v>
      </c>
      <c r="E655" s="125" cm="1">
        <f t="array" ref="E655">'C'!E655</f>
        <v>326770</v>
      </c>
      <c r="F655" s="41" cm="1">
        <f t="array" ref="F655">D655+E655</f>
        <v>520580</v>
      </c>
      <c r="G655" s="119" cm="1">
        <f t="array" ref="G655">F655-F654</f>
        <v>-670</v>
      </c>
      <c r="H655" s="119" cm="1">
        <f t="array" ref="H655">IF(G655&gt;0,G655,0)</f>
        <v>0</v>
      </c>
      <c r="I655" s="113" cm="1">
        <f t="array" ref="I655">MAX($F$334:F655)</f>
        <v>601880</v>
      </c>
      <c r="J655" s="126"/>
      <c r="K655" s="121" cm="1">
        <f t="array" ref="K655">MAX(0,I655-I654)</f>
        <v>0</v>
      </c>
      <c r="L655" s="113" cm="1">
        <f t="array" ref="L655">MIN(F655:F684)</f>
        <v>480830</v>
      </c>
      <c r="M655" s="113" cm="1">
        <f t="array" ref="M655">MAX(0,L655-L654)</f>
        <v>0</v>
      </c>
      <c r="N655" s="122" cm="1">
        <f t="array" ref="N655">MIN(M655,H655-K655)</f>
        <v>0</v>
      </c>
      <c r="O655" s="113" cm="1">
        <f t="array" ref="O655">K655+N655</f>
        <v>0</v>
      </c>
      <c r="P655" s="113" cm="1">
        <f t="array" ref="P655">H655-O655</f>
        <v>0</v>
      </c>
      <c r="Q655" s="119" cm="1">
        <f t="array" ref="Q655">MAX(0,IF(AND(K655=0,P655&gt;0),0,Q654+K655+U654))</f>
        <v>0</v>
      </c>
      <c r="R655" s="119" cm="1">
        <f t="array" ref="R655">MAX(0,R654+P655+V654)</f>
        <v>0</v>
      </c>
      <c r="S655" s="199" cm="1">
        <f t="array" ref="S655">IF(G655&lt;0,G655,0)</f>
        <v>-670</v>
      </c>
      <c r="T655" s="199" cm="1">
        <f t="array" ref="T655">MIN(0,S655+R654+V654)</f>
        <v>-670</v>
      </c>
      <c r="U655" s="165" cm="1">
        <f t="array" ref="U655">MAX(S655,IF(Q655&gt;0,MAX(-Q655,S655),T655))</f>
        <v>-670</v>
      </c>
      <c r="V655" s="166" cm="1">
        <f t="array" ref="V655">S655-U655</f>
        <v>0</v>
      </c>
      <c r="W655" s="105"/>
      <c r="X655" s="9"/>
      <c r="Y655" s="76" cm="1">
        <f t="array" ref="Y655">#REF!</f>
      </c>
      <c r="Z655" s="76" cm="1">
        <f t="array" ref="Z655">MAX(O655-Y655,0)</f>
      </c>
      <c r="AA655" s="9"/>
    </row>
    <row r="656" ht="13.65" customHeight="1">
      <c r="A656" s="24" cm="1">
        <f t="array" ref="A656">A655+1</f>
        <v>43746</v>
      </c>
      <c r="B656" s="200" cm="1">
        <f t="array" ref="B656">YEAR(A656)</f>
        <v>2019</v>
      </c>
      <c r="C656" s="201" cm="1">
        <f t="array" ref="C656">MONTH(A656)</f>
        <v>10</v>
      </c>
      <c r="D656" s="125" cm="1">
        <f t="array" ref="D656">'P'!D656</f>
        <v>192950</v>
      </c>
      <c r="E656" s="125" cm="1">
        <f t="array" ref="E656">'C'!E656</f>
        <v>327040</v>
      </c>
      <c r="F656" s="41" cm="1">
        <f t="array" ref="F656">D656+E656</f>
        <v>519990</v>
      </c>
      <c r="G656" s="119" cm="1">
        <f t="array" ref="G656">F656-F655</f>
        <v>-590</v>
      </c>
      <c r="H656" s="119" cm="1">
        <f t="array" ref="H656">IF(G656&gt;0,G656,0)</f>
        <v>0</v>
      </c>
      <c r="I656" s="113" cm="1">
        <f t="array" ref="I656">MAX($F$334:F656)</f>
        <v>601880</v>
      </c>
      <c r="J656" s="126"/>
      <c r="K656" s="121" cm="1">
        <f t="array" ref="K656">MAX(0,I656-I655)</f>
        <v>0</v>
      </c>
      <c r="L656" s="113" cm="1">
        <f t="array" ref="L656">MIN(F656:F685)</f>
        <v>480240</v>
      </c>
      <c r="M656" s="113" cm="1">
        <f t="array" ref="M656">MAX(0,L656-L655)</f>
        <v>0</v>
      </c>
      <c r="N656" s="122" cm="1">
        <f t="array" ref="N656">MIN(M656,H656-K656)</f>
        <v>0</v>
      </c>
      <c r="O656" s="113" cm="1">
        <f t="array" ref="O656">K656+N656</f>
        <v>0</v>
      </c>
      <c r="P656" s="113" cm="1">
        <f t="array" ref="P656">H656-O656</f>
        <v>0</v>
      </c>
      <c r="Q656" s="119" cm="1">
        <f t="array" ref="Q656">MAX(0,IF(AND(K656=0,P656&gt;0),0,Q655+K656+U655))</f>
        <v>0</v>
      </c>
      <c r="R656" s="119" cm="1">
        <f t="array" ref="R656">MAX(0,R655+P656+V655)</f>
        <v>0</v>
      </c>
      <c r="S656" s="199" cm="1">
        <f t="array" ref="S656">IF(G656&lt;0,G656,0)</f>
        <v>-590</v>
      </c>
      <c r="T656" s="199" cm="1">
        <f t="array" ref="T656">MIN(0,S656+R655+V655)</f>
        <v>-590</v>
      </c>
      <c r="U656" s="165" cm="1">
        <f t="array" ref="U656">MAX(S656,IF(Q656&gt;0,MAX(-Q656,S656),T656))</f>
        <v>-590</v>
      </c>
      <c r="V656" s="166" cm="1">
        <f t="array" ref="V656">S656-U656</f>
        <v>0</v>
      </c>
      <c r="W656" s="105"/>
      <c r="X656" s="9"/>
      <c r="Y656" s="76" cm="1">
        <f t="array" ref="Y656">#REF!</f>
      </c>
      <c r="Z656" s="76" cm="1">
        <f t="array" ref="Z656">MAX(O656-Y656,0)</f>
      </c>
      <c r="AA656" s="9"/>
    </row>
    <row r="657" ht="13.65" customHeight="1">
      <c r="A657" s="24" cm="1">
        <f t="array" ref="A657">A656+1</f>
        <v>43747</v>
      </c>
      <c r="B657" s="200" cm="1">
        <f t="array" ref="B657">YEAR(A657)</f>
        <v>2019</v>
      </c>
      <c r="C657" s="201" cm="1">
        <f t="array" ref="C657">MONTH(A657)</f>
        <v>10</v>
      </c>
      <c r="D657" s="125" cm="1">
        <f t="array" ref="D657">'P'!D657</f>
        <v>192020</v>
      </c>
      <c r="E657" s="125" cm="1">
        <f t="array" ref="E657">'C'!E657</f>
        <v>326110</v>
      </c>
      <c r="F657" s="41" cm="1">
        <f t="array" ref="F657">D657+E657</f>
        <v>518130</v>
      </c>
      <c r="G657" s="119" cm="1">
        <f t="array" ref="G657">F657-F656</f>
        <v>-1860</v>
      </c>
      <c r="H657" s="119" cm="1">
        <f t="array" ref="H657">IF(G657&gt;0,G657,0)</f>
        <v>0</v>
      </c>
      <c r="I657" s="113" cm="1">
        <f t="array" ref="I657">MAX($F$334:F657)</f>
        <v>601880</v>
      </c>
      <c r="J657" s="126"/>
      <c r="K657" s="121" cm="1">
        <f t="array" ref="K657">MAX(0,I657-I656)</f>
        <v>0</v>
      </c>
      <c r="L657" s="113" cm="1">
        <f t="array" ref="L657">MIN(F657:F686)</f>
        <v>479520</v>
      </c>
      <c r="M657" s="113" cm="1">
        <f t="array" ref="M657">MAX(0,L657-L656)</f>
        <v>0</v>
      </c>
      <c r="N657" s="122" cm="1">
        <f t="array" ref="N657">MIN(M657,H657-K657)</f>
        <v>0</v>
      </c>
      <c r="O657" s="113" cm="1">
        <f t="array" ref="O657">K657+N657</f>
        <v>0</v>
      </c>
      <c r="P657" s="113" cm="1">
        <f t="array" ref="P657">H657-O657</f>
        <v>0</v>
      </c>
      <c r="Q657" s="119" cm="1">
        <f t="array" ref="Q657">MAX(0,IF(AND(K657=0,P657&gt;0),0,Q656+K657+U656))</f>
        <v>0</v>
      </c>
      <c r="R657" s="119" cm="1">
        <f t="array" ref="R657">MAX(0,R656+P657+V656)</f>
        <v>0</v>
      </c>
      <c r="S657" s="199" cm="1">
        <f t="array" ref="S657">IF(G657&lt;0,G657,0)</f>
        <v>-1860</v>
      </c>
      <c r="T657" s="199" cm="1">
        <f t="array" ref="T657">MIN(0,S657+R656+V656)</f>
        <v>-1860</v>
      </c>
      <c r="U657" s="165" cm="1">
        <f t="array" ref="U657">MAX(S657,IF(Q657&gt;0,MAX(-Q657,S657),T657))</f>
        <v>-1860</v>
      </c>
      <c r="V657" s="166" cm="1">
        <f t="array" ref="V657">S657-U657</f>
        <v>0</v>
      </c>
      <c r="W657" s="105"/>
      <c r="X657" s="9"/>
      <c r="Y657" s="76" cm="1">
        <f t="array" ref="Y657">#REF!</f>
      </c>
      <c r="Z657" s="76" cm="1">
        <f t="array" ref="Z657">MAX(O657-Y657,0)</f>
      </c>
      <c r="AA657" s="9"/>
    </row>
    <row r="658" ht="13.65" customHeight="1">
      <c r="A658" s="24" cm="1">
        <f t="array" ref="A658">A657+1</f>
        <v>43748</v>
      </c>
      <c r="B658" s="200" cm="1">
        <f t="array" ref="B658">YEAR(A658)</f>
        <v>2019</v>
      </c>
      <c r="C658" s="201" cm="1">
        <f t="array" ref="C658">MONTH(A658)</f>
        <v>10</v>
      </c>
      <c r="D658" s="125" cm="1">
        <f t="array" ref="D658">'P'!D658</f>
        <v>191400</v>
      </c>
      <c r="E658" s="125" cm="1">
        <f t="array" ref="E658">'C'!E658</f>
        <v>323910</v>
      </c>
      <c r="F658" s="41" cm="1">
        <f t="array" ref="F658">D658+E658</f>
        <v>515310</v>
      </c>
      <c r="G658" s="119" cm="1">
        <f t="array" ref="G658">F658-F657</f>
        <v>-2820</v>
      </c>
      <c r="H658" s="119" cm="1">
        <f t="array" ref="H658">IF(G658&gt;0,G658,0)</f>
        <v>0</v>
      </c>
      <c r="I658" s="113" cm="1">
        <f t="array" ref="I658">MAX($F$334:F658)</f>
        <v>601880</v>
      </c>
      <c r="J658" s="126"/>
      <c r="K658" s="121" cm="1">
        <f t="array" ref="K658">MAX(0,I658-I657)</f>
        <v>0</v>
      </c>
      <c r="L658" s="113" cm="1">
        <f t="array" ref="L658">MIN(F658:F687)</f>
        <v>479070</v>
      </c>
      <c r="M658" s="113" cm="1">
        <f t="array" ref="M658">MAX(0,L658-L657)</f>
        <v>0</v>
      </c>
      <c r="N658" s="122" cm="1">
        <f t="array" ref="N658">MIN(M658,H658-K658)</f>
        <v>0</v>
      </c>
      <c r="O658" s="113" cm="1">
        <f t="array" ref="O658">K658+N658</f>
        <v>0</v>
      </c>
      <c r="P658" s="113" cm="1">
        <f t="array" ref="P658">H658-O658</f>
        <v>0</v>
      </c>
      <c r="Q658" s="119" cm="1">
        <f t="array" ref="Q658">MAX(0,IF(AND(K658=0,P658&gt;0),0,Q657+K658+U657))</f>
        <v>0</v>
      </c>
      <c r="R658" s="119" cm="1">
        <f t="array" ref="R658">MAX(0,R657+P658+V657)</f>
        <v>0</v>
      </c>
      <c r="S658" s="199" cm="1">
        <f t="array" ref="S658">IF(G658&lt;0,G658,0)</f>
        <v>-2820</v>
      </c>
      <c r="T658" s="199" cm="1">
        <f t="array" ref="T658">MIN(0,S658+R657+V657)</f>
        <v>-2820</v>
      </c>
      <c r="U658" s="165" cm="1">
        <f t="array" ref="U658">MAX(S658,IF(Q658&gt;0,MAX(-Q658,S658),T658))</f>
        <v>-2820</v>
      </c>
      <c r="V658" s="166" cm="1">
        <f t="array" ref="V658">S658-U658</f>
        <v>0</v>
      </c>
      <c r="W658" s="105"/>
      <c r="X658" s="9"/>
      <c r="Y658" s="76" cm="1">
        <f t="array" ref="Y658">#REF!</f>
      </c>
      <c r="Z658" s="76" cm="1">
        <f t="array" ref="Z658">MAX(O658-Y658,0)</f>
      </c>
      <c r="AA658" s="9"/>
    </row>
    <row r="659" ht="13.65" customHeight="1">
      <c r="A659" s="24" cm="1">
        <f t="array" ref="A659">A658+1</f>
        <v>43749</v>
      </c>
      <c r="B659" s="200" cm="1">
        <f t="array" ref="B659">YEAR(A659)</f>
        <v>2019</v>
      </c>
      <c r="C659" s="201" cm="1">
        <f t="array" ref="C659">MONTH(A659)</f>
        <v>10</v>
      </c>
      <c r="D659" s="125" cm="1">
        <f t="array" ref="D659">'P'!D659</f>
        <v>190800</v>
      </c>
      <c r="E659" s="125" cm="1">
        <f t="array" ref="E659">'C'!E659</f>
        <v>321330</v>
      </c>
      <c r="F659" s="41" cm="1">
        <f t="array" ref="F659">D659+E659</f>
        <v>512130</v>
      </c>
      <c r="G659" s="119" cm="1">
        <f t="array" ref="G659">F659-F658</f>
        <v>-3180</v>
      </c>
      <c r="H659" s="119" cm="1">
        <f t="array" ref="H659">IF(G659&gt;0,G659,0)</f>
        <v>0</v>
      </c>
      <c r="I659" s="113" cm="1">
        <f t="array" ref="I659">MAX($F$334:F659)</f>
        <v>601880</v>
      </c>
      <c r="J659" s="126"/>
      <c r="K659" s="121" cm="1">
        <f t="array" ref="K659">MAX(0,I659-I658)</f>
        <v>0</v>
      </c>
      <c r="L659" s="113" cm="1">
        <f t="array" ref="L659">MIN(F659:F688)</f>
        <v>478600</v>
      </c>
      <c r="M659" s="113" cm="1">
        <f t="array" ref="M659">MAX(0,L659-L658)</f>
        <v>0</v>
      </c>
      <c r="N659" s="122" cm="1">
        <f t="array" ref="N659">MIN(M659,H659-K659)</f>
        <v>0</v>
      </c>
      <c r="O659" s="113" cm="1">
        <f t="array" ref="O659">K659+N659</f>
        <v>0</v>
      </c>
      <c r="P659" s="113" cm="1">
        <f t="array" ref="P659">H659-O659</f>
        <v>0</v>
      </c>
      <c r="Q659" s="119" cm="1">
        <f t="array" ref="Q659">MAX(0,IF(AND(K659=0,P659&gt;0),0,Q658+K659+U658))</f>
        <v>0</v>
      </c>
      <c r="R659" s="119" cm="1">
        <f t="array" ref="R659">MAX(0,R658+P659+V658)</f>
        <v>0</v>
      </c>
      <c r="S659" s="199" cm="1">
        <f t="array" ref="S659">IF(G659&lt;0,G659,0)</f>
        <v>-3180</v>
      </c>
      <c r="T659" s="199" cm="1">
        <f t="array" ref="T659">MIN(0,S659+R658+V658)</f>
        <v>-3180</v>
      </c>
      <c r="U659" s="165" cm="1">
        <f t="array" ref="U659">MAX(S659,IF(Q659&gt;0,MAX(-Q659,S659),T659))</f>
        <v>-3180</v>
      </c>
      <c r="V659" s="166" cm="1">
        <f t="array" ref="V659">S659-U659</f>
        <v>0</v>
      </c>
      <c r="W659" s="105"/>
      <c r="X659" s="9"/>
      <c r="Y659" s="76" cm="1">
        <f t="array" ref="Y659">#REF!</f>
      </c>
      <c r="Z659" s="76" cm="1">
        <f t="array" ref="Z659">MAX(O659-Y659,0)</f>
      </c>
      <c r="AA659" s="9"/>
    </row>
    <row r="660" ht="13.65" customHeight="1">
      <c r="A660" s="24" cm="1">
        <f t="array" ref="A660">A659+1</f>
        <v>43750</v>
      </c>
      <c r="B660" s="200" cm="1">
        <f t="array" ref="B660">YEAR(A660)</f>
        <v>2019</v>
      </c>
      <c r="C660" s="201" cm="1">
        <f t="array" ref="C660">MONTH(A660)</f>
        <v>10</v>
      </c>
      <c r="D660" s="125" cm="1">
        <f t="array" ref="D660">'P'!D660</f>
        <v>190520</v>
      </c>
      <c r="E660" s="125" cm="1">
        <f t="array" ref="E660">'C'!E660</f>
        <v>319340</v>
      </c>
      <c r="F660" s="41" cm="1">
        <f t="array" ref="F660">D660+E660</f>
        <v>509860</v>
      </c>
      <c r="G660" s="119" cm="1">
        <f t="array" ref="G660">F660-F659</f>
        <v>-2270</v>
      </c>
      <c r="H660" s="119" cm="1">
        <f t="array" ref="H660">IF(G660&gt;0,G660,0)</f>
        <v>0</v>
      </c>
      <c r="I660" s="113" cm="1">
        <f t="array" ref="I660">MAX($F$334:F660)</f>
        <v>601880</v>
      </c>
      <c r="J660" s="126"/>
      <c r="K660" s="121" cm="1">
        <f t="array" ref="K660">MAX(0,I660-I659)</f>
        <v>0</v>
      </c>
      <c r="L660" s="113" cm="1">
        <f t="array" ref="L660">MIN(F660:F689)</f>
        <v>478220</v>
      </c>
      <c r="M660" s="113" cm="1">
        <f t="array" ref="M660">MAX(0,L660-L659)</f>
        <v>0</v>
      </c>
      <c r="N660" s="122" cm="1">
        <f t="array" ref="N660">MIN(M660,H660-K660)</f>
        <v>0</v>
      </c>
      <c r="O660" s="113" cm="1">
        <f t="array" ref="O660">K660+N660</f>
        <v>0</v>
      </c>
      <c r="P660" s="113" cm="1">
        <f t="array" ref="P660">H660-O660</f>
        <v>0</v>
      </c>
      <c r="Q660" s="119" cm="1">
        <f t="array" ref="Q660">MAX(0,IF(AND(K660=0,P660&gt;0),0,Q659+K660+U659))</f>
        <v>0</v>
      </c>
      <c r="R660" s="119" cm="1">
        <f t="array" ref="R660">MAX(0,R659+P660+V659)</f>
        <v>0</v>
      </c>
      <c r="S660" s="199" cm="1">
        <f t="array" ref="S660">IF(G660&lt;0,G660,0)</f>
        <v>-2270</v>
      </c>
      <c r="T660" s="199" cm="1">
        <f t="array" ref="T660">MIN(0,S660+R659+V659)</f>
        <v>-2270</v>
      </c>
      <c r="U660" s="165" cm="1">
        <f t="array" ref="U660">MAX(S660,IF(Q660&gt;0,MAX(-Q660,S660),T660))</f>
        <v>-2270</v>
      </c>
      <c r="V660" s="166" cm="1">
        <f t="array" ref="V660">S660-U660</f>
        <v>0</v>
      </c>
      <c r="W660" s="105"/>
      <c r="X660" s="9"/>
      <c r="Y660" s="76" cm="1">
        <f t="array" ref="Y660">#REF!</f>
      </c>
      <c r="Z660" s="76" cm="1">
        <f t="array" ref="Z660">MAX(O660-Y660,0)</f>
      </c>
      <c r="AA660" s="9"/>
    </row>
    <row r="661" ht="13.65" customHeight="1">
      <c r="A661" s="24" cm="1">
        <f t="array" ref="A661">A660+1</f>
        <v>43751</v>
      </c>
      <c r="B661" s="200" cm="1">
        <f t="array" ref="B661">YEAR(A661)</f>
        <v>2019</v>
      </c>
      <c r="C661" s="201" cm="1">
        <f t="array" ref="C661">MONTH(A661)</f>
        <v>10</v>
      </c>
      <c r="D661" s="125" cm="1">
        <f t="array" ref="D661">'P'!D661</f>
        <v>190220</v>
      </c>
      <c r="E661" s="125" cm="1">
        <f t="array" ref="E661">'C'!E661</f>
        <v>318030</v>
      </c>
      <c r="F661" s="41" cm="1">
        <f t="array" ref="F661">D661+E661</f>
        <v>508250</v>
      </c>
      <c r="G661" s="119" cm="1">
        <f t="array" ref="G661">F661-F660</f>
        <v>-1610</v>
      </c>
      <c r="H661" s="119" cm="1">
        <f t="array" ref="H661">IF(G661&gt;0,G661,0)</f>
        <v>0</v>
      </c>
      <c r="I661" s="113" cm="1">
        <f t="array" ref="I661">MAX($F$334:F661)</f>
        <v>601880</v>
      </c>
      <c r="J661" s="126"/>
      <c r="K661" s="121" cm="1">
        <f t="array" ref="K661">MAX(0,I661-I660)</f>
        <v>0</v>
      </c>
      <c r="L661" s="113" cm="1">
        <f t="array" ref="L661">MIN(F661:F690)</f>
        <v>477910</v>
      </c>
      <c r="M661" s="113" cm="1">
        <f t="array" ref="M661">MAX(0,L661-L660)</f>
        <v>0</v>
      </c>
      <c r="N661" s="122" cm="1">
        <f t="array" ref="N661">MIN(M661,H661-K661)</f>
        <v>0</v>
      </c>
      <c r="O661" s="113" cm="1">
        <f t="array" ref="O661">K661+N661</f>
        <v>0</v>
      </c>
      <c r="P661" s="113" cm="1">
        <f t="array" ref="P661">H661-O661</f>
        <v>0</v>
      </c>
      <c r="Q661" s="119" cm="1">
        <f t="array" ref="Q661">MAX(0,IF(AND(K661=0,P661&gt;0),0,Q660+K661+U660))</f>
        <v>0</v>
      </c>
      <c r="R661" s="119" cm="1">
        <f t="array" ref="R661">MAX(0,R660+P661+V660)</f>
        <v>0</v>
      </c>
      <c r="S661" s="199" cm="1">
        <f t="array" ref="S661">IF(G661&lt;0,G661,0)</f>
        <v>-1610</v>
      </c>
      <c r="T661" s="199" cm="1">
        <f t="array" ref="T661">MIN(0,S661+R660+V660)</f>
        <v>-1610</v>
      </c>
      <c r="U661" s="165" cm="1">
        <f t="array" ref="U661">MAX(S661,IF(Q661&gt;0,MAX(-Q661,S661),T661))</f>
        <v>-1610</v>
      </c>
      <c r="V661" s="166" cm="1">
        <f t="array" ref="V661">S661-U661</f>
        <v>0</v>
      </c>
      <c r="W661" s="105"/>
      <c r="X661" s="9"/>
      <c r="Y661" s="76" cm="1">
        <f t="array" ref="Y661">#REF!</f>
      </c>
      <c r="Z661" s="76" cm="1">
        <f t="array" ref="Z661">MAX(O661-Y661,0)</f>
      </c>
      <c r="AA661" s="9"/>
    </row>
    <row r="662" ht="13.65" customHeight="1">
      <c r="A662" s="24" cm="1">
        <f t="array" ref="A662">A661+1</f>
        <v>43752</v>
      </c>
      <c r="B662" s="200" cm="1">
        <f t="array" ref="B662">YEAR(A662)</f>
        <v>2019</v>
      </c>
      <c r="C662" s="201" cm="1">
        <f t="array" ref="C662">MONTH(A662)</f>
        <v>10</v>
      </c>
      <c r="D662" s="125" cm="1">
        <f t="array" ref="D662">'P'!D662</f>
        <v>190160</v>
      </c>
      <c r="E662" s="125" cm="1">
        <f t="array" ref="E662">'C'!E662</f>
        <v>317430</v>
      </c>
      <c r="F662" s="41" cm="1">
        <f t="array" ref="F662">D662+E662</f>
        <v>507590</v>
      </c>
      <c r="G662" s="119" cm="1">
        <f t="array" ref="G662">F662-F661</f>
        <v>-660</v>
      </c>
      <c r="H662" s="119" cm="1">
        <f t="array" ref="H662">IF(G662&gt;0,G662,0)</f>
        <v>0</v>
      </c>
      <c r="I662" s="113" cm="1">
        <f t="array" ref="I662">MAX($F$334:F662)</f>
        <v>601880</v>
      </c>
      <c r="J662" s="126"/>
      <c r="K662" s="121" cm="1">
        <f t="array" ref="K662">MAX(0,I662-I661)</f>
        <v>0</v>
      </c>
      <c r="L662" s="113" cm="1">
        <f t="array" ref="L662">MIN(F662:F691)</f>
        <v>477830</v>
      </c>
      <c r="M662" s="113" cm="1">
        <f t="array" ref="M662">MAX(0,L662-L661)</f>
        <v>0</v>
      </c>
      <c r="N662" s="122" cm="1">
        <f t="array" ref="N662">MIN(M662,H662-K662)</f>
        <v>0</v>
      </c>
      <c r="O662" s="113" cm="1">
        <f t="array" ref="O662">K662+N662</f>
        <v>0</v>
      </c>
      <c r="P662" s="113" cm="1">
        <f t="array" ref="P662">H662-O662</f>
        <v>0</v>
      </c>
      <c r="Q662" s="119" cm="1">
        <f t="array" ref="Q662">MAX(0,IF(AND(K662=0,P662&gt;0),0,Q661+K662+U661))</f>
        <v>0</v>
      </c>
      <c r="R662" s="119" cm="1">
        <f t="array" ref="R662">MAX(0,R661+P662+V661)</f>
        <v>0</v>
      </c>
      <c r="S662" s="199" cm="1">
        <f t="array" ref="S662">IF(G662&lt;0,G662,0)</f>
        <v>-660</v>
      </c>
      <c r="T662" s="199" cm="1">
        <f t="array" ref="T662">MIN(0,S662+R661+V661)</f>
        <v>-660</v>
      </c>
      <c r="U662" s="165" cm="1">
        <f t="array" ref="U662">MAX(S662,IF(Q662&gt;0,MAX(-Q662,S662),T662))</f>
        <v>-660</v>
      </c>
      <c r="V662" s="166" cm="1">
        <f t="array" ref="V662">S662-U662</f>
        <v>0</v>
      </c>
      <c r="W662" s="105"/>
      <c r="X662" s="9"/>
      <c r="Y662" s="76" cm="1">
        <f t="array" ref="Y662">#REF!</f>
      </c>
      <c r="Z662" s="76" cm="1">
        <f t="array" ref="Z662">MAX(O662-Y662,0)</f>
      </c>
      <c r="AA662" s="9"/>
    </row>
    <row r="663" ht="13.65" customHeight="1">
      <c r="A663" s="24" cm="1">
        <f t="array" ref="A663">A662+1</f>
        <v>43753</v>
      </c>
      <c r="B663" s="200" cm="1">
        <f t="array" ref="B663">YEAR(A663)</f>
        <v>2019</v>
      </c>
      <c r="C663" s="201" cm="1">
        <f t="array" ref="C663">MONTH(A663)</f>
        <v>10</v>
      </c>
      <c r="D663" s="125" cm="1">
        <f t="array" ref="D663">'P'!D663</f>
        <v>190220</v>
      </c>
      <c r="E663" s="125" cm="1">
        <f t="array" ref="E663">'C'!E663</f>
        <v>317040</v>
      </c>
      <c r="F663" s="41" cm="1">
        <f t="array" ref="F663">D663+E663</f>
        <v>507260</v>
      </c>
      <c r="G663" s="119" cm="1">
        <f t="array" ref="G663">F663-F662</f>
        <v>-330</v>
      </c>
      <c r="H663" s="119" cm="1">
        <f t="array" ref="H663">IF(G663&gt;0,G663,0)</f>
        <v>0</v>
      </c>
      <c r="I663" s="113" cm="1">
        <f t="array" ref="I663">MAX($F$334:F663)</f>
        <v>601880</v>
      </c>
      <c r="J663" s="126"/>
      <c r="K663" s="121" cm="1">
        <f t="array" ref="K663">MAX(0,I663-I662)</f>
        <v>0</v>
      </c>
      <c r="L663" s="113" cm="1">
        <f t="array" ref="L663">MIN(F663:F692)</f>
        <v>477540</v>
      </c>
      <c r="M663" s="113" cm="1">
        <f t="array" ref="M663">MAX(0,L663-L662)</f>
        <v>0</v>
      </c>
      <c r="N663" s="122" cm="1">
        <f t="array" ref="N663">MIN(M663,H663-K663)</f>
        <v>0</v>
      </c>
      <c r="O663" s="113" cm="1">
        <f t="array" ref="O663">K663+N663</f>
        <v>0</v>
      </c>
      <c r="P663" s="113" cm="1">
        <f t="array" ref="P663">H663-O663</f>
        <v>0</v>
      </c>
      <c r="Q663" s="119" cm="1">
        <f t="array" ref="Q663">MAX(0,IF(AND(K663=0,P663&gt;0),0,Q662+K663+U662))</f>
        <v>0</v>
      </c>
      <c r="R663" s="119" cm="1">
        <f t="array" ref="R663">MAX(0,R662+P663+V662)</f>
        <v>0</v>
      </c>
      <c r="S663" s="199" cm="1">
        <f t="array" ref="S663">IF(G663&lt;0,G663,0)</f>
        <v>-330</v>
      </c>
      <c r="T663" s="199" cm="1">
        <f t="array" ref="T663">MIN(0,S663+R662+V662)</f>
        <v>-330</v>
      </c>
      <c r="U663" s="165" cm="1">
        <f t="array" ref="U663">MAX(S663,IF(Q663&gt;0,MAX(-Q663,S663),T663))</f>
        <v>-330</v>
      </c>
      <c r="V663" s="166" cm="1">
        <f t="array" ref="V663">S663-U663</f>
        <v>0</v>
      </c>
      <c r="W663" s="105"/>
      <c r="X663" s="9"/>
      <c r="Y663" s="76" cm="1">
        <f t="array" ref="Y663">#REF!</f>
      </c>
      <c r="Z663" s="76" cm="1">
        <f t="array" ref="Z663">MAX(O663-Y663,0)</f>
      </c>
      <c r="AA663" s="9"/>
    </row>
    <row r="664" ht="13.65" customHeight="1">
      <c r="A664" s="24" cm="1">
        <f t="array" ref="A664">A663+1</f>
        <v>43754</v>
      </c>
      <c r="B664" s="200" cm="1">
        <f t="array" ref="B664">YEAR(A664)</f>
        <v>2019</v>
      </c>
      <c r="C664" s="201" cm="1">
        <f t="array" ref="C664">MONTH(A664)</f>
        <v>10</v>
      </c>
      <c r="D664" s="125" cm="1">
        <f t="array" ref="D664">'P'!D664</f>
        <v>190290</v>
      </c>
      <c r="E664" s="125" cm="1">
        <f t="array" ref="E664">'C'!E664</f>
        <v>316120</v>
      </c>
      <c r="F664" s="41" cm="1">
        <f t="array" ref="F664">D664+E664</f>
        <v>506410</v>
      </c>
      <c r="G664" s="119" cm="1">
        <f t="array" ref="G664">F664-F663</f>
        <v>-850</v>
      </c>
      <c r="H664" s="119" cm="1">
        <f t="array" ref="H664">IF(G664&gt;0,G664,0)</f>
        <v>0</v>
      </c>
      <c r="I664" s="113" cm="1">
        <f t="array" ref="I664">MAX($F$334:F664)</f>
        <v>601880</v>
      </c>
      <c r="J664" s="126"/>
      <c r="K664" s="121" cm="1">
        <f t="array" ref="K664">MAX(0,I664-I663)</f>
        <v>0</v>
      </c>
      <c r="L664" s="113" cm="1">
        <f t="array" ref="L664">MIN(F664:F693)</f>
        <v>477520</v>
      </c>
      <c r="M664" s="113" cm="1">
        <f t="array" ref="M664">MAX(0,L664-L663)</f>
        <v>0</v>
      </c>
      <c r="N664" s="122" cm="1">
        <f t="array" ref="N664">MIN(M664,H664-K664)</f>
        <v>0</v>
      </c>
      <c r="O664" s="113" cm="1">
        <f t="array" ref="O664">K664+N664</f>
        <v>0</v>
      </c>
      <c r="P664" s="113" cm="1">
        <f t="array" ref="P664">H664-O664</f>
        <v>0</v>
      </c>
      <c r="Q664" s="119" cm="1">
        <f t="array" ref="Q664">MAX(0,IF(AND(K664=0,P664&gt;0),0,Q663+K664+U663))</f>
        <v>0</v>
      </c>
      <c r="R664" s="119" cm="1">
        <f t="array" ref="R664">MAX(0,R663+P664+V663)</f>
        <v>0</v>
      </c>
      <c r="S664" s="199" cm="1">
        <f t="array" ref="S664">IF(G664&lt;0,G664,0)</f>
        <v>-850</v>
      </c>
      <c r="T664" s="199" cm="1">
        <f t="array" ref="T664">MIN(0,S664+R663+V663)</f>
        <v>-850</v>
      </c>
      <c r="U664" s="165" cm="1">
        <f t="array" ref="U664">MAX(S664,IF(Q664&gt;0,MAX(-Q664,S664),T664))</f>
        <v>-850</v>
      </c>
      <c r="V664" s="166" cm="1">
        <f t="array" ref="V664">S664-U664</f>
        <v>0</v>
      </c>
      <c r="W664" s="105"/>
      <c r="X664" s="9"/>
      <c r="Y664" s="76" cm="1">
        <f t="array" ref="Y664">#REF!</f>
      </c>
      <c r="Z664" s="76" cm="1">
        <f t="array" ref="Z664">MAX(O664-Y664,0)</f>
      </c>
      <c r="AA664" s="9"/>
    </row>
    <row r="665" ht="13.65" customHeight="1">
      <c r="A665" s="24" cm="1">
        <f t="array" ref="A665">A664+1</f>
        <v>43755</v>
      </c>
      <c r="B665" s="200" cm="1">
        <f t="array" ref="B665">YEAR(A665)</f>
        <v>2019</v>
      </c>
      <c r="C665" s="201" cm="1">
        <f t="array" ref="C665">MONTH(A665)</f>
        <v>10</v>
      </c>
      <c r="D665" s="125" cm="1">
        <f t="array" ref="D665">'P'!D665</f>
        <v>190290</v>
      </c>
      <c r="E665" s="125" cm="1">
        <f t="array" ref="E665">'C'!E665</f>
        <v>313890</v>
      </c>
      <c r="F665" s="41" cm="1">
        <f t="array" ref="F665">D665+E665</f>
        <v>504180</v>
      </c>
      <c r="G665" s="119" cm="1">
        <f t="array" ref="G665">F665-F664</f>
        <v>-2230</v>
      </c>
      <c r="H665" s="119" cm="1">
        <f t="array" ref="H665">IF(G665&gt;0,G665,0)</f>
        <v>0</v>
      </c>
      <c r="I665" s="113" cm="1">
        <f t="array" ref="I665">MAX($F$334:F665)</f>
        <v>601880</v>
      </c>
      <c r="J665" s="126"/>
      <c r="K665" s="121" cm="1">
        <f t="array" ref="K665">MAX(0,I665-I664)</f>
        <v>0</v>
      </c>
      <c r="L665" s="113" cm="1">
        <f t="array" ref="L665">MIN(F665:F694)</f>
        <v>477380</v>
      </c>
      <c r="M665" s="113" cm="1">
        <f t="array" ref="M665">MAX(0,L665-L664)</f>
        <v>0</v>
      </c>
      <c r="N665" s="122" cm="1">
        <f t="array" ref="N665">MIN(M665,H665-K665)</f>
        <v>0</v>
      </c>
      <c r="O665" s="113" cm="1">
        <f t="array" ref="O665">K665+N665</f>
        <v>0</v>
      </c>
      <c r="P665" s="113" cm="1">
        <f t="array" ref="P665">H665-O665</f>
        <v>0</v>
      </c>
      <c r="Q665" s="119" cm="1">
        <f t="array" ref="Q665">MAX(0,IF(AND(K665=0,P665&gt;0),0,Q664+K665+U664))</f>
        <v>0</v>
      </c>
      <c r="R665" s="119" cm="1">
        <f t="array" ref="R665">MAX(0,R664+P665+V664)</f>
        <v>0</v>
      </c>
      <c r="S665" s="199" cm="1">
        <f t="array" ref="S665">IF(G665&lt;0,G665,0)</f>
        <v>-2230</v>
      </c>
      <c r="T665" s="199" cm="1">
        <f t="array" ref="T665">MIN(0,S665+R664+V664)</f>
        <v>-2230</v>
      </c>
      <c r="U665" s="165" cm="1">
        <f t="array" ref="U665">MAX(S665,IF(Q665&gt;0,MAX(-Q665,S665),T665))</f>
        <v>-2230</v>
      </c>
      <c r="V665" s="166" cm="1">
        <f t="array" ref="V665">S665-U665</f>
        <v>0</v>
      </c>
      <c r="W665" s="105"/>
      <c r="X665" s="9"/>
      <c r="Y665" s="76" cm="1">
        <f t="array" ref="Y665">#REF!</f>
      </c>
      <c r="Z665" s="76" cm="1">
        <f t="array" ref="Z665">MAX(O665-Y665,0)</f>
      </c>
      <c r="AA665" s="9"/>
    </row>
    <row r="666" ht="13.65" customHeight="1">
      <c r="A666" s="24" cm="1">
        <f t="array" ref="A666">A665+1</f>
        <v>43756</v>
      </c>
      <c r="B666" s="200" cm="1">
        <f t="array" ref="B666">YEAR(A666)</f>
        <v>2019</v>
      </c>
      <c r="C666" s="201" cm="1">
        <f t="array" ref="C666">MONTH(A666)</f>
        <v>10</v>
      </c>
      <c r="D666" s="125" cm="1">
        <f t="array" ref="D666">'P'!D666</f>
        <v>189670</v>
      </c>
      <c r="E666" s="125" cm="1">
        <f t="array" ref="E666">'C'!E666</f>
        <v>312260</v>
      </c>
      <c r="F666" s="41" cm="1">
        <f t="array" ref="F666">D666+E666</f>
        <v>501930</v>
      </c>
      <c r="G666" s="119" cm="1">
        <f t="array" ref="G666">F666-F665</f>
        <v>-2250</v>
      </c>
      <c r="H666" s="119" cm="1">
        <f t="array" ref="H666">IF(G666&gt;0,G666,0)</f>
        <v>0</v>
      </c>
      <c r="I666" s="113" cm="1">
        <f t="array" ref="I666">MAX($F$334:F666)</f>
        <v>601880</v>
      </c>
      <c r="J666" s="126"/>
      <c r="K666" s="121" cm="1">
        <f t="array" ref="K666">MAX(0,I666-I665)</f>
        <v>0</v>
      </c>
      <c r="L666" s="113" cm="1">
        <f t="array" ref="L666">MIN(F666:F695)</f>
        <v>477380</v>
      </c>
      <c r="M666" s="113" cm="1">
        <f t="array" ref="M666">MAX(0,L666-L665)</f>
        <v>0</v>
      </c>
      <c r="N666" s="122" cm="1">
        <f t="array" ref="N666">MIN(M666,H666-K666)</f>
        <v>0</v>
      </c>
      <c r="O666" s="113" cm="1">
        <f t="array" ref="O666">K666+N666</f>
        <v>0</v>
      </c>
      <c r="P666" s="113" cm="1">
        <f t="array" ref="P666">H666-O666</f>
        <v>0</v>
      </c>
      <c r="Q666" s="119" cm="1">
        <f t="array" ref="Q666">MAX(0,IF(AND(K666=0,P666&gt;0),0,Q665+K666+U665))</f>
        <v>0</v>
      </c>
      <c r="R666" s="119" cm="1">
        <f t="array" ref="R666">MAX(0,R665+P666+V665)</f>
        <v>0</v>
      </c>
      <c r="S666" s="199" cm="1">
        <f t="array" ref="S666">IF(G666&lt;0,G666,0)</f>
        <v>-2250</v>
      </c>
      <c r="T666" s="199" cm="1">
        <f t="array" ref="T666">MIN(0,S666+R665+V665)</f>
        <v>-2250</v>
      </c>
      <c r="U666" s="165" cm="1">
        <f t="array" ref="U666">MAX(S666,IF(Q666&gt;0,MAX(-Q666,S666),T666))</f>
        <v>-2250</v>
      </c>
      <c r="V666" s="166" cm="1">
        <f t="array" ref="V666">S666-U666</f>
        <v>0</v>
      </c>
      <c r="W666" s="105"/>
      <c r="X666" s="9"/>
      <c r="Y666" s="76" cm="1">
        <f t="array" ref="Y666">#REF!</f>
      </c>
      <c r="Z666" s="76" cm="1">
        <f t="array" ref="Z666">MAX(O666-Y666,0)</f>
      </c>
      <c r="AA666" s="9"/>
    </row>
    <row r="667" ht="13.65" customHeight="1">
      <c r="A667" s="24" cm="1">
        <f t="array" ref="A667">A666+1</f>
        <v>43757</v>
      </c>
      <c r="B667" s="200" cm="1">
        <f t="array" ref="B667">YEAR(A667)</f>
        <v>2019</v>
      </c>
      <c r="C667" s="201" cm="1">
        <f t="array" ref="C667">MONTH(A667)</f>
        <v>10</v>
      </c>
      <c r="D667" s="125" cm="1">
        <f t="array" ref="D667">'P'!D667</f>
        <v>189010</v>
      </c>
      <c r="E667" s="125" cm="1">
        <f t="array" ref="E667">'C'!E667</f>
        <v>311150</v>
      </c>
      <c r="F667" s="41" cm="1">
        <f t="array" ref="F667">D667+E667</f>
        <v>500160</v>
      </c>
      <c r="G667" s="119" cm="1">
        <f t="array" ref="G667">F667-F666</f>
        <v>-1770</v>
      </c>
      <c r="H667" s="119" cm="1">
        <f t="array" ref="H667">IF(G667&gt;0,G667,0)</f>
        <v>0</v>
      </c>
      <c r="I667" s="113" cm="1">
        <f t="array" ref="I667">MAX($F$334:F667)</f>
        <v>601880</v>
      </c>
      <c r="J667" s="126"/>
      <c r="K667" s="121" cm="1">
        <f t="array" ref="K667">MAX(0,I667-I666)</f>
        <v>0</v>
      </c>
      <c r="L667" s="113" cm="1">
        <f t="array" ref="L667">MIN(F667:F696)</f>
        <v>477380</v>
      </c>
      <c r="M667" s="113" cm="1">
        <f t="array" ref="M667">MAX(0,L667-L666)</f>
        <v>0</v>
      </c>
      <c r="N667" s="122" cm="1">
        <f t="array" ref="N667">MIN(M667,H667-K667)</f>
        <v>0</v>
      </c>
      <c r="O667" s="113" cm="1">
        <f t="array" ref="O667">K667+N667</f>
        <v>0</v>
      </c>
      <c r="P667" s="113" cm="1">
        <f t="array" ref="P667">H667-O667</f>
        <v>0</v>
      </c>
      <c r="Q667" s="119" cm="1">
        <f t="array" ref="Q667">MAX(0,IF(AND(K667=0,P667&gt;0),0,Q666+K667+U666))</f>
        <v>0</v>
      </c>
      <c r="R667" s="119" cm="1">
        <f t="array" ref="R667">MAX(0,R666+P667+V666)</f>
        <v>0</v>
      </c>
      <c r="S667" s="199" cm="1">
        <f t="array" ref="S667">IF(G667&lt;0,G667,0)</f>
        <v>-1770</v>
      </c>
      <c r="T667" s="199" cm="1">
        <f t="array" ref="T667">MIN(0,S667+R666+V666)</f>
        <v>-1770</v>
      </c>
      <c r="U667" s="165" cm="1">
        <f t="array" ref="U667">MAX(S667,IF(Q667&gt;0,MAX(-Q667,S667),T667))</f>
        <v>-1770</v>
      </c>
      <c r="V667" s="166" cm="1">
        <f t="array" ref="V667">S667-U667</f>
        <v>0</v>
      </c>
      <c r="W667" s="105"/>
      <c r="X667" s="9"/>
      <c r="Y667" s="76" cm="1">
        <f t="array" ref="Y667">#REF!</f>
      </c>
      <c r="Z667" s="76" cm="1">
        <f t="array" ref="Z667">MAX(O667-Y667,0)</f>
      </c>
      <c r="AA667" s="9"/>
    </row>
    <row r="668" ht="13.65" customHeight="1">
      <c r="A668" s="24" cm="1">
        <f t="array" ref="A668">A667+1</f>
        <v>43758</v>
      </c>
      <c r="B668" s="200" cm="1">
        <f t="array" ref="B668">YEAR(A668)</f>
        <v>2019</v>
      </c>
      <c r="C668" s="201" cm="1">
        <f t="array" ref="C668">MONTH(A668)</f>
        <v>10</v>
      </c>
      <c r="D668" s="125" cm="1">
        <f t="array" ref="D668">'P'!D668</f>
        <v>188310</v>
      </c>
      <c r="E668" s="125" cm="1">
        <f t="array" ref="E668">'C'!E668</f>
        <v>310630</v>
      </c>
      <c r="F668" s="41" cm="1">
        <f t="array" ref="F668">D668+E668</f>
        <v>498940</v>
      </c>
      <c r="G668" s="119" cm="1">
        <f t="array" ref="G668">F668-F667</f>
        <v>-1220</v>
      </c>
      <c r="H668" s="119" cm="1">
        <f t="array" ref="H668">IF(G668&gt;0,G668,0)</f>
        <v>0</v>
      </c>
      <c r="I668" s="113" cm="1">
        <f t="array" ref="I668">MAX($F$334:F668)</f>
        <v>601880</v>
      </c>
      <c r="J668" s="126"/>
      <c r="K668" s="121" cm="1">
        <f t="array" ref="K668">MAX(0,I668-I667)</f>
        <v>0</v>
      </c>
      <c r="L668" s="113" cm="1">
        <f t="array" ref="L668">MIN(F668:F697)</f>
        <v>477380</v>
      </c>
      <c r="M668" s="113" cm="1">
        <f t="array" ref="M668">MAX(0,L668-L667)</f>
        <v>0</v>
      </c>
      <c r="N668" s="122" cm="1">
        <f t="array" ref="N668">MIN(M668,H668-K668)</f>
        <v>0</v>
      </c>
      <c r="O668" s="113" cm="1">
        <f t="array" ref="O668">K668+N668</f>
        <v>0</v>
      </c>
      <c r="P668" s="113" cm="1">
        <f t="array" ref="P668">H668-O668</f>
        <v>0</v>
      </c>
      <c r="Q668" s="119" cm="1">
        <f t="array" ref="Q668">MAX(0,IF(AND(K668=0,P668&gt;0),0,Q667+K668+U667))</f>
        <v>0</v>
      </c>
      <c r="R668" s="119" cm="1">
        <f t="array" ref="R668">MAX(0,R667+P668+V667)</f>
        <v>0</v>
      </c>
      <c r="S668" s="199" cm="1">
        <f t="array" ref="S668">IF(G668&lt;0,G668,0)</f>
        <v>-1220</v>
      </c>
      <c r="T668" s="199" cm="1">
        <f t="array" ref="T668">MIN(0,S668+R667+V667)</f>
        <v>-1220</v>
      </c>
      <c r="U668" s="165" cm="1">
        <f t="array" ref="U668">MAX(S668,IF(Q668&gt;0,MAX(-Q668,S668),T668))</f>
        <v>-1220</v>
      </c>
      <c r="V668" s="166" cm="1">
        <f t="array" ref="V668">S668-U668</f>
        <v>0</v>
      </c>
      <c r="W668" s="105"/>
      <c r="X668" s="9"/>
      <c r="Y668" s="76" cm="1">
        <f t="array" ref="Y668">#REF!</f>
      </c>
      <c r="Z668" s="76" cm="1">
        <f t="array" ref="Z668">MAX(O668-Y668,0)</f>
      </c>
      <c r="AA668" s="9"/>
    </row>
    <row r="669" ht="13.65" customHeight="1">
      <c r="A669" s="24" cm="1">
        <f t="array" ref="A669">A668+1</f>
        <v>43759</v>
      </c>
      <c r="B669" s="200" cm="1">
        <f t="array" ref="B669">YEAR(A669)</f>
        <v>2019</v>
      </c>
      <c r="C669" s="201" cm="1">
        <f t="array" ref="C669">MONTH(A669)</f>
        <v>10</v>
      </c>
      <c r="D669" s="125" cm="1">
        <f t="array" ref="D669">'P'!D669</f>
        <v>187650</v>
      </c>
      <c r="E669" s="125" cm="1">
        <f t="array" ref="E669">'C'!E669</f>
        <v>310690</v>
      </c>
      <c r="F669" s="41" cm="1">
        <f t="array" ref="F669">D669+E669</f>
        <v>498340</v>
      </c>
      <c r="G669" s="119" cm="1">
        <f t="array" ref="G669">F669-F668</f>
        <v>-600</v>
      </c>
      <c r="H669" s="119" cm="1">
        <f t="array" ref="H669">IF(G669&gt;0,G669,0)</f>
        <v>0</v>
      </c>
      <c r="I669" s="113" cm="1">
        <f t="array" ref="I669">MAX($F$334:F669)</f>
        <v>601880</v>
      </c>
      <c r="J669" s="126"/>
      <c r="K669" s="121" cm="1">
        <f t="array" ref="K669">MAX(0,I669-I668)</f>
        <v>0</v>
      </c>
      <c r="L669" s="113" cm="1">
        <f t="array" ref="L669">MIN(F669:F698)</f>
        <v>477380</v>
      </c>
      <c r="M669" s="113" cm="1">
        <f t="array" ref="M669">MAX(0,L669-L668)</f>
        <v>0</v>
      </c>
      <c r="N669" s="122" cm="1">
        <f t="array" ref="N669">MIN(M669,H669-K669)</f>
        <v>0</v>
      </c>
      <c r="O669" s="113" cm="1">
        <f t="array" ref="O669">K669+N669</f>
        <v>0</v>
      </c>
      <c r="P669" s="113" cm="1">
        <f t="array" ref="P669">H669-O669</f>
        <v>0</v>
      </c>
      <c r="Q669" s="119" cm="1">
        <f t="array" ref="Q669">MAX(0,IF(AND(K669=0,P669&gt;0),0,Q668+K669+U668))</f>
        <v>0</v>
      </c>
      <c r="R669" s="119" cm="1">
        <f t="array" ref="R669">MAX(0,R668+P669+V668)</f>
        <v>0</v>
      </c>
      <c r="S669" s="199" cm="1">
        <f t="array" ref="S669">IF(G669&lt;0,G669,0)</f>
        <v>-600</v>
      </c>
      <c r="T669" s="199" cm="1">
        <f t="array" ref="T669">MIN(0,S669+R668+V668)</f>
        <v>-600</v>
      </c>
      <c r="U669" s="165" cm="1">
        <f t="array" ref="U669">MAX(S669,IF(Q669&gt;0,MAX(-Q669,S669),T669))</f>
        <v>-600</v>
      </c>
      <c r="V669" s="166" cm="1">
        <f t="array" ref="V669">S669-U669</f>
        <v>0</v>
      </c>
      <c r="W669" s="105"/>
      <c r="X669" s="9"/>
      <c r="Y669" s="76" cm="1">
        <f t="array" ref="Y669">#REF!</f>
      </c>
      <c r="Z669" s="76" cm="1">
        <f t="array" ref="Z669">MAX(O669-Y669,0)</f>
      </c>
      <c r="AA669" s="9"/>
    </row>
    <row r="670" ht="13.65" customHeight="1">
      <c r="A670" s="24" cm="1">
        <f t="array" ref="A670">A669+1</f>
        <v>43760</v>
      </c>
      <c r="B670" s="200" cm="1">
        <f t="array" ref="B670">YEAR(A670)</f>
        <v>2019</v>
      </c>
      <c r="C670" s="201" cm="1">
        <f t="array" ref="C670">MONTH(A670)</f>
        <v>10</v>
      </c>
      <c r="D670" s="125" cm="1">
        <f t="array" ref="D670">'P'!D670</f>
        <v>187080</v>
      </c>
      <c r="E670" s="125" cm="1">
        <f t="array" ref="E670">'C'!E670</f>
        <v>311020</v>
      </c>
      <c r="F670" s="41" cm="1">
        <f t="array" ref="F670">D670+E670</f>
        <v>498100</v>
      </c>
      <c r="G670" s="119" cm="1">
        <f t="array" ref="G670">F670-F669</f>
        <v>-240</v>
      </c>
      <c r="H670" s="119" cm="1">
        <f t="array" ref="H670">IF(G670&gt;0,G670,0)</f>
        <v>0</v>
      </c>
      <c r="I670" s="113" cm="1">
        <f t="array" ref="I670">MAX($F$334:F670)</f>
        <v>601880</v>
      </c>
      <c r="J670" s="126"/>
      <c r="K670" s="121" cm="1">
        <f t="array" ref="K670">MAX(0,I670-I669)</f>
        <v>0</v>
      </c>
      <c r="L670" s="113" cm="1">
        <f t="array" ref="L670">MIN(F670:F699)</f>
        <v>477010</v>
      </c>
      <c r="M670" s="113" cm="1">
        <f t="array" ref="M670">MAX(0,L670-L669)</f>
        <v>0</v>
      </c>
      <c r="N670" s="122" cm="1">
        <f t="array" ref="N670">MIN(M670,H670-K670)</f>
        <v>0</v>
      </c>
      <c r="O670" s="113" cm="1">
        <f t="array" ref="O670">K670+N670</f>
        <v>0</v>
      </c>
      <c r="P670" s="113" cm="1">
        <f t="array" ref="P670">H670-O670</f>
        <v>0</v>
      </c>
      <c r="Q670" s="119" cm="1">
        <f t="array" ref="Q670">MAX(0,IF(AND(K670=0,P670&gt;0),0,Q669+K670+U669))</f>
        <v>0</v>
      </c>
      <c r="R670" s="119" cm="1">
        <f t="array" ref="R670">MAX(0,R669+P670+V669)</f>
        <v>0</v>
      </c>
      <c r="S670" s="199" cm="1">
        <f t="array" ref="S670">IF(G670&lt;0,G670,0)</f>
        <v>-240</v>
      </c>
      <c r="T670" s="199" cm="1">
        <f t="array" ref="T670">MIN(0,S670+R669+V669)</f>
        <v>-240</v>
      </c>
      <c r="U670" s="165" cm="1">
        <f t="array" ref="U670">MAX(S670,IF(Q670&gt;0,MAX(-Q670,S670),T670))</f>
        <v>-240</v>
      </c>
      <c r="V670" s="166" cm="1">
        <f t="array" ref="V670">S670-U670</f>
        <v>0</v>
      </c>
      <c r="W670" s="105"/>
      <c r="X670" s="9"/>
      <c r="Y670" s="76" cm="1">
        <f t="array" ref="Y670">#REF!</f>
      </c>
      <c r="Z670" s="76" cm="1">
        <f t="array" ref="Z670">MAX(O670-Y670,0)</f>
      </c>
      <c r="AA670" s="9"/>
    </row>
    <row r="671" ht="13.65" customHeight="1">
      <c r="A671" s="24" cm="1">
        <f t="array" ref="A671">A670+1</f>
        <v>43761</v>
      </c>
      <c r="B671" s="200" cm="1">
        <f t="array" ref="B671">YEAR(A671)</f>
        <v>2019</v>
      </c>
      <c r="C671" s="201" cm="1">
        <f t="array" ref="C671">MONTH(A671)</f>
        <v>10</v>
      </c>
      <c r="D671" s="125" cm="1">
        <f t="array" ref="D671">'P'!D671</f>
        <v>186220</v>
      </c>
      <c r="E671" s="125" cm="1">
        <f t="array" ref="E671">'C'!E671</f>
        <v>309460</v>
      </c>
      <c r="F671" s="41" cm="1">
        <f t="array" ref="F671">D671+E671</f>
        <v>495680</v>
      </c>
      <c r="G671" s="119" cm="1">
        <f t="array" ref="G671">F671-F670</f>
        <v>-2420</v>
      </c>
      <c r="H671" s="119" cm="1">
        <f t="array" ref="H671">IF(G671&gt;0,G671,0)</f>
        <v>0</v>
      </c>
      <c r="I671" s="113" cm="1">
        <f t="array" ref="I671">MAX($F$334:F671)</f>
        <v>601880</v>
      </c>
      <c r="J671" s="126"/>
      <c r="K671" s="121" cm="1">
        <f t="array" ref="K671">MAX(0,I671-I670)</f>
        <v>0</v>
      </c>
      <c r="L671" s="113" cm="1">
        <f t="array" ref="L671">MIN(F671:F700)</f>
        <v>476470</v>
      </c>
      <c r="M671" s="113" cm="1">
        <f t="array" ref="M671">MAX(0,L671-L670)</f>
        <v>0</v>
      </c>
      <c r="N671" s="122" cm="1">
        <f t="array" ref="N671">MIN(M671,H671-K671)</f>
        <v>0</v>
      </c>
      <c r="O671" s="113" cm="1">
        <f t="array" ref="O671">K671+N671</f>
        <v>0</v>
      </c>
      <c r="P671" s="113" cm="1">
        <f t="array" ref="P671">H671-O671</f>
        <v>0</v>
      </c>
      <c r="Q671" s="119" cm="1">
        <f t="array" ref="Q671">MAX(0,IF(AND(K671=0,P671&gt;0),0,Q670+K671+U670))</f>
        <v>0</v>
      </c>
      <c r="R671" s="119" cm="1">
        <f t="array" ref="R671">MAX(0,R670+P671+V670)</f>
        <v>0</v>
      </c>
      <c r="S671" s="199" cm="1">
        <f t="array" ref="S671">IF(G671&lt;0,G671,0)</f>
        <v>-2420</v>
      </c>
      <c r="T671" s="199" cm="1">
        <f t="array" ref="T671">MIN(0,S671+R670+V670)</f>
        <v>-2420</v>
      </c>
      <c r="U671" s="165" cm="1">
        <f t="array" ref="U671">MAX(S671,IF(Q671&gt;0,MAX(-Q671,S671),T671))</f>
        <v>-2420</v>
      </c>
      <c r="V671" s="166" cm="1">
        <f t="array" ref="V671">S671-U671</f>
        <v>0</v>
      </c>
      <c r="W671" s="105"/>
      <c r="X671" s="9"/>
      <c r="Y671" s="76" cm="1">
        <f t="array" ref="Y671">#REF!</f>
      </c>
      <c r="Z671" s="76" cm="1">
        <f t="array" ref="Z671">MAX(O671-Y671,0)</f>
      </c>
      <c r="AA671" s="9"/>
    </row>
    <row r="672" ht="13.65" customHeight="1">
      <c r="A672" s="24" cm="1">
        <f t="array" ref="A672">A671+1</f>
        <v>43762</v>
      </c>
      <c r="B672" s="200" cm="1">
        <f t="array" ref="B672">YEAR(A672)</f>
        <v>2019</v>
      </c>
      <c r="C672" s="201" cm="1">
        <f t="array" ref="C672">MONTH(A672)</f>
        <v>10</v>
      </c>
      <c r="D672" s="125" cm="1">
        <f t="array" ref="D672">'P'!D672</f>
        <v>185060</v>
      </c>
      <c r="E672" s="125" cm="1">
        <f t="array" ref="E672">'C'!E672</f>
        <v>308100</v>
      </c>
      <c r="F672" s="41" cm="1">
        <f t="array" ref="F672">D672+E672</f>
        <v>493160</v>
      </c>
      <c r="G672" s="119" cm="1">
        <f t="array" ref="G672">F672-F671</f>
        <v>-2520</v>
      </c>
      <c r="H672" s="119" cm="1">
        <f t="array" ref="H672">IF(G672&gt;0,G672,0)</f>
        <v>0</v>
      </c>
      <c r="I672" s="113" cm="1">
        <f t="array" ref="I672">MAX($F$334:F672)</f>
        <v>601880</v>
      </c>
      <c r="J672" s="126"/>
      <c r="K672" s="121" cm="1">
        <f t="array" ref="K672">MAX(0,I672-I671)</f>
        <v>0</v>
      </c>
      <c r="L672" s="113" cm="1">
        <f t="array" ref="L672">MIN(F672:F701)</f>
        <v>475970</v>
      </c>
      <c r="M672" s="113" cm="1">
        <f t="array" ref="M672">MAX(0,L672-L671)</f>
        <v>0</v>
      </c>
      <c r="N672" s="122" cm="1">
        <f t="array" ref="N672">MIN(M672,H672-K672)</f>
        <v>0</v>
      </c>
      <c r="O672" s="113" cm="1">
        <f t="array" ref="O672">K672+N672</f>
        <v>0</v>
      </c>
      <c r="P672" s="113" cm="1">
        <f t="array" ref="P672">H672-O672</f>
        <v>0</v>
      </c>
      <c r="Q672" s="119" cm="1">
        <f t="array" ref="Q672">MAX(0,IF(AND(K672=0,P672&gt;0),0,Q671+K672+U671))</f>
        <v>0</v>
      </c>
      <c r="R672" s="119" cm="1">
        <f t="array" ref="R672">MAX(0,R671+P672+V671)</f>
        <v>0</v>
      </c>
      <c r="S672" s="199" cm="1">
        <f t="array" ref="S672">IF(G672&lt;0,G672,0)</f>
        <v>-2520</v>
      </c>
      <c r="T672" s="199" cm="1">
        <f t="array" ref="T672">MIN(0,S672+R671+V671)</f>
        <v>-2520</v>
      </c>
      <c r="U672" s="165" cm="1">
        <f t="array" ref="U672">MAX(S672,IF(Q672&gt;0,MAX(-Q672,S672),T672))</f>
        <v>-2520</v>
      </c>
      <c r="V672" s="166" cm="1">
        <f t="array" ref="V672">S672-U672</f>
        <v>0</v>
      </c>
      <c r="W672" s="105"/>
      <c r="X672" s="9"/>
      <c r="Y672" s="76" cm="1">
        <f t="array" ref="Y672">#REF!</f>
      </c>
      <c r="Z672" s="76" cm="1">
        <f t="array" ref="Z672">MAX(O672-Y672,0)</f>
      </c>
      <c r="AA672" s="9"/>
    </row>
    <row r="673" ht="13.65" customHeight="1">
      <c r="A673" s="24" cm="1">
        <f t="array" ref="A673">A672+1</f>
        <v>43763</v>
      </c>
      <c r="B673" s="200" cm="1">
        <f t="array" ref="B673">YEAR(A673)</f>
        <v>2019</v>
      </c>
      <c r="C673" s="201" cm="1">
        <f t="array" ref="C673">MONTH(A673)</f>
        <v>10</v>
      </c>
      <c r="D673" s="125" cm="1">
        <f t="array" ref="D673">'P'!D673</f>
        <v>184350</v>
      </c>
      <c r="E673" s="125" cm="1">
        <f t="array" ref="E673">'C'!E673</f>
        <v>306410</v>
      </c>
      <c r="F673" s="41" cm="1">
        <f t="array" ref="F673">D673+E673</f>
        <v>490760</v>
      </c>
      <c r="G673" s="119" cm="1">
        <f t="array" ref="G673">F673-F672</f>
        <v>-2400</v>
      </c>
      <c r="H673" s="119" cm="1">
        <f t="array" ref="H673">IF(G673&gt;0,G673,0)</f>
        <v>0</v>
      </c>
      <c r="I673" s="113" cm="1">
        <f t="array" ref="I673">MAX($F$334:F673)</f>
        <v>601880</v>
      </c>
      <c r="J673" s="126"/>
      <c r="K673" s="121" cm="1">
        <f t="array" ref="K673">MAX(0,I673-I672)</f>
        <v>0</v>
      </c>
      <c r="L673" s="113" cm="1">
        <f t="array" ref="L673">MIN(F673:F702)</f>
        <v>475210</v>
      </c>
      <c r="M673" s="113" cm="1">
        <f t="array" ref="M673">MAX(0,L673-L672)</f>
        <v>0</v>
      </c>
      <c r="N673" s="122" cm="1">
        <f t="array" ref="N673">MIN(M673,H673-K673)</f>
        <v>0</v>
      </c>
      <c r="O673" s="113" cm="1">
        <f t="array" ref="O673">K673+N673</f>
        <v>0</v>
      </c>
      <c r="P673" s="113" cm="1">
        <f t="array" ref="P673">H673-O673</f>
        <v>0</v>
      </c>
      <c r="Q673" s="119" cm="1">
        <f t="array" ref="Q673">MAX(0,IF(AND(K673=0,P673&gt;0),0,Q672+K673+U672))</f>
        <v>0</v>
      </c>
      <c r="R673" s="119" cm="1">
        <f t="array" ref="R673">MAX(0,R672+P673+V672)</f>
        <v>0</v>
      </c>
      <c r="S673" s="199" cm="1">
        <f t="array" ref="S673">IF(G673&lt;0,G673,0)</f>
        <v>-2400</v>
      </c>
      <c r="T673" s="199" cm="1">
        <f t="array" ref="T673">MIN(0,S673+R672+V672)</f>
        <v>-2400</v>
      </c>
      <c r="U673" s="165" cm="1">
        <f t="array" ref="U673">MAX(S673,IF(Q673&gt;0,MAX(-Q673,S673),T673))</f>
        <v>-2400</v>
      </c>
      <c r="V673" s="166" cm="1">
        <f t="array" ref="V673">S673-U673</f>
        <v>0</v>
      </c>
      <c r="W673" s="105"/>
      <c r="X673" s="9"/>
      <c r="Y673" s="76" cm="1">
        <f t="array" ref="Y673">#REF!</f>
      </c>
      <c r="Z673" s="76" cm="1">
        <f t="array" ref="Z673">MAX(O673-Y673,0)</f>
      </c>
      <c r="AA673" s="9"/>
    </row>
    <row r="674" ht="13.65" customHeight="1">
      <c r="A674" s="24" cm="1">
        <f t="array" ref="A674">A673+1</f>
        <v>43764</v>
      </c>
      <c r="B674" s="200" cm="1">
        <f t="array" ref="B674">YEAR(A674)</f>
        <v>2019</v>
      </c>
      <c r="C674" s="201" cm="1">
        <f t="array" ref="C674">MONTH(A674)</f>
        <v>10</v>
      </c>
      <c r="D674" s="125" cm="1">
        <f t="array" ref="D674">'P'!D674</f>
        <v>183810</v>
      </c>
      <c r="E674" s="125" cm="1">
        <f t="array" ref="E674">'C'!E674</f>
        <v>304920</v>
      </c>
      <c r="F674" s="41" cm="1">
        <f t="array" ref="F674">D674+E674</f>
        <v>488730</v>
      </c>
      <c r="G674" s="119" cm="1">
        <f t="array" ref="G674">F674-F673</f>
        <v>-2030</v>
      </c>
      <c r="H674" s="119" cm="1">
        <f t="array" ref="H674">IF(G674&gt;0,G674,0)</f>
        <v>0</v>
      </c>
      <c r="I674" s="113" cm="1">
        <f t="array" ref="I674">MAX($F$334:F674)</f>
        <v>601880</v>
      </c>
      <c r="J674" s="126"/>
      <c r="K674" s="121" cm="1">
        <f t="array" ref="K674">MAX(0,I674-I673)</f>
        <v>0</v>
      </c>
      <c r="L674" s="113" cm="1">
        <f t="array" ref="L674">MIN(F674:F703)</f>
        <v>474680</v>
      </c>
      <c r="M674" s="113" cm="1">
        <f t="array" ref="M674">MAX(0,L674-L673)</f>
        <v>0</v>
      </c>
      <c r="N674" s="122" cm="1">
        <f t="array" ref="N674">MIN(M674,H674-K674)</f>
        <v>0</v>
      </c>
      <c r="O674" s="113" cm="1">
        <f t="array" ref="O674">K674+N674</f>
        <v>0</v>
      </c>
      <c r="P674" s="113" cm="1">
        <f t="array" ref="P674">H674-O674</f>
        <v>0</v>
      </c>
      <c r="Q674" s="119" cm="1">
        <f t="array" ref="Q674">MAX(0,IF(AND(K674=0,P674&gt;0),0,Q673+K674+U673))</f>
        <v>0</v>
      </c>
      <c r="R674" s="119" cm="1">
        <f t="array" ref="R674">MAX(0,R673+P674+V673)</f>
        <v>0</v>
      </c>
      <c r="S674" s="199" cm="1">
        <f t="array" ref="S674">IF(G674&lt;0,G674,0)</f>
        <v>-2030</v>
      </c>
      <c r="T674" s="199" cm="1">
        <f t="array" ref="T674">MIN(0,S674+R673+V673)</f>
        <v>-2030</v>
      </c>
      <c r="U674" s="165" cm="1">
        <f t="array" ref="U674">MAX(S674,IF(Q674&gt;0,MAX(-Q674,S674),T674))</f>
        <v>-2030</v>
      </c>
      <c r="V674" s="166" cm="1">
        <f t="array" ref="V674">S674-U674</f>
        <v>0</v>
      </c>
      <c r="W674" s="105"/>
      <c r="X674" s="9"/>
      <c r="Y674" s="76" cm="1">
        <f t="array" ref="Y674">#REF!</f>
      </c>
      <c r="Z674" s="76" cm="1">
        <f t="array" ref="Z674">MAX(O674-Y674,0)</f>
      </c>
      <c r="AA674" s="9"/>
    </row>
    <row r="675" ht="13.65" customHeight="1">
      <c r="A675" s="24" cm="1">
        <f t="array" ref="A675">A674+1</f>
        <v>43765</v>
      </c>
      <c r="B675" s="200" cm="1">
        <f t="array" ref="B675">YEAR(A675)</f>
        <v>2019</v>
      </c>
      <c r="C675" s="201" cm="1">
        <f t="array" ref="C675">MONTH(A675)</f>
        <v>10</v>
      </c>
      <c r="D675" s="125" cm="1">
        <f t="array" ref="D675">'P'!D675</f>
        <v>183510</v>
      </c>
      <c r="E675" s="125" cm="1">
        <f t="array" ref="E675">'C'!E675</f>
        <v>303310</v>
      </c>
      <c r="F675" s="41" cm="1">
        <f t="array" ref="F675">D675+E675</f>
        <v>486820</v>
      </c>
      <c r="G675" s="119" cm="1">
        <f t="array" ref="G675">F675-F674</f>
        <v>-1910</v>
      </c>
      <c r="H675" s="119" cm="1">
        <f t="array" ref="H675">IF(G675&gt;0,G675,0)</f>
        <v>0</v>
      </c>
      <c r="I675" s="113" cm="1">
        <f t="array" ref="I675">MAX($F$334:F675)</f>
        <v>601880</v>
      </c>
      <c r="J675" s="126"/>
      <c r="K675" s="121" cm="1">
        <f t="array" ref="K675">MAX(0,I675-I674)</f>
        <v>0</v>
      </c>
      <c r="L675" s="113" cm="1">
        <f t="array" ref="L675">MIN(F675:F704)</f>
        <v>474140</v>
      </c>
      <c r="M675" s="113" cm="1">
        <f t="array" ref="M675">MAX(0,L675-L674)</f>
        <v>0</v>
      </c>
      <c r="N675" s="122" cm="1">
        <f t="array" ref="N675">MIN(M675,H675-K675)</f>
        <v>0</v>
      </c>
      <c r="O675" s="113" cm="1">
        <f t="array" ref="O675">K675+N675</f>
        <v>0</v>
      </c>
      <c r="P675" s="113" cm="1">
        <f t="array" ref="P675">H675-O675</f>
        <v>0</v>
      </c>
      <c r="Q675" s="119" cm="1">
        <f t="array" ref="Q675">MAX(0,IF(AND(K675=0,P675&gt;0),0,Q674+K675+U674))</f>
        <v>0</v>
      </c>
      <c r="R675" s="119" cm="1">
        <f t="array" ref="R675">MAX(0,R674+P675+V674)</f>
        <v>0</v>
      </c>
      <c r="S675" s="199" cm="1">
        <f t="array" ref="S675">IF(G675&lt;0,G675,0)</f>
        <v>-1910</v>
      </c>
      <c r="T675" s="199" cm="1">
        <f t="array" ref="T675">MIN(0,S675+R674+V674)</f>
        <v>-1910</v>
      </c>
      <c r="U675" s="165" cm="1">
        <f t="array" ref="U675">MAX(S675,IF(Q675&gt;0,MAX(-Q675,S675),T675))</f>
        <v>-1910</v>
      </c>
      <c r="V675" s="166" cm="1">
        <f t="array" ref="V675">S675-U675</f>
        <v>0</v>
      </c>
      <c r="W675" s="105"/>
      <c r="X675" s="9"/>
      <c r="Y675" s="76" cm="1">
        <f t="array" ref="Y675">#REF!</f>
      </c>
      <c r="Z675" s="76" cm="1">
        <f t="array" ref="Z675">MAX(O675-Y675,0)</f>
      </c>
      <c r="AA675" s="9"/>
    </row>
    <row r="676" ht="13.65" customHeight="1">
      <c r="A676" s="24" cm="1">
        <f t="array" ref="A676">A675+1</f>
        <v>43766</v>
      </c>
      <c r="B676" s="200" cm="1">
        <f t="array" ref="B676">YEAR(A676)</f>
        <v>2019</v>
      </c>
      <c r="C676" s="201" cm="1">
        <f t="array" ref="C676">MONTH(A676)</f>
        <v>10</v>
      </c>
      <c r="D676" s="125" cm="1">
        <f t="array" ref="D676">'P'!D676</f>
        <v>183160</v>
      </c>
      <c r="E676" s="125" cm="1">
        <f t="array" ref="E676">'C'!E676</f>
        <v>302540</v>
      </c>
      <c r="F676" s="41" cm="1">
        <f t="array" ref="F676">D676+E676</f>
        <v>485700</v>
      </c>
      <c r="G676" s="119" cm="1">
        <f t="array" ref="G676">F676-F675</f>
        <v>-1120</v>
      </c>
      <c r="H676" s="119" cm="1">
        <f t="array" ref="H676">IF(G676&gt;0,G676,0)</f>
        <v>0</v>
      </c>
      <c r="I676" s="113" cm="1">
        <f t="array" ref="I676">MAX($F$334:F676)</f>
        <v>601880</v>
      </c>
      <c r="J676" s="126"/>
      <c r="K676" s="121" cm="1">
        <f t="array" ref="K676">MAX(0,I676-I675)</f>
        <v>0</v>
      </c>
      <c r="L676" s="113" cm="1">
        <f t="array" ref="L676">MIN(F676:F705)</f>
        <v>474140</v>
      </c>
      <c r="M676" s="113" cm="1">
        <f t="array" ref="M676">MAX(0,L676-L675)</f>
        <v>0</v>
      </c>
      <c r="N676" s="122" cm="1">
        <f t="array" ref="N676">MIN(M676,H676-K676)</f>
        <v>0</v>
      </c>
      <c r="O676" s="113" cm="1">
        <f t="array" ref="O676">K676+N676</f>
        <v>0</v>
      </c>
      <c r="P676" s="113" cm="1">
        <f t="array" ref="P676">H676-O676</f>
        <v>0</v>
      </c>
      <c r="Q676" s="119" cm="1">
        <f t="array" ref="Q676">MAX(0,IF(AND(K676=0,P676&gt;0),0,Q675+K676+U675))</f>
        <v>0</v>
      </c>
      <c r="R676" s="119" cm="1">
        <f t="array" ref="R676">MAX(0,R675+P676+V675)</f>
        <v>0</v>
      </c>
      <c r="S676" s="199" cm="1">
        <f t="array" ref="S676">IF(G676&lt;0,G676,0)</f>
        <v>-1120</v>
      </c>
      <c r="T676" s="199" cm="1">
        <f t="array" ref="T676">MIN(0,S676+R675+V675)</f>
        <v>-1120</v>
      </c>
      <c r="U676" s="165" cm="1">
        <f t="array" ref="U676">MAX(S676,IF(Q676&gt;0,MAX(-Q676,S676),T676))</f>
        <v>-1120</v>
      </c>
      <c r="V676" s="166" cm="1">
        <f t="array" ref="V676">S676-U676</f>
        <v>0</v>
      </c>
      <c r="W676" s="105"/>
      <c r="X676" s="9"/>
      <c r="Y676" s="76" cm="1">
        <f t="array" ref="Y676">#REF!</f>
      </c>
      <c r="Z676" s="76" cm="1">
        <f t="array" ref="Z676">MAX(O676-Y676,0)</f>
      </c>
      <c r="AA676" s="9"/>
    </row>
    <row r="677" ht="13.65" customHeight="1">
      <c r="A677" s="24" cm="1">
        <f t="array" ref="A677">A676+1</f>
        <v>43767</v>
      </c>
      <c r="B677" s="200" cm="1">
        <f t="array" ref="B677">YEAR(A677)</f>
        <v>2019</v>
      </c>
      <c r="C677" s="201" cm="1">
        <f t="array" ref="C677">MONTH(A677)</f>
        <v>10</v>
      </c>
      <c r="D677" s="125" cm="1">
        <f t="array" ref="D677">'P'!D677</f>
        <v>182180</v>
      </c>
      <c r="E677" s="125" cm="1">
        <f t="array" ref="E677">'C'!E677</f>
        <v>302410</v>
      </c>
      <c r="F677" s="41" cm="1">
        <f t="array" ref="F677">D677+E677</f>
        <v>484590</v>
      </c>
      <c r="G677" s="119" cm="1">
        <f t="array" ref="G677">F677-F676</f>
        <v>-1110</v>
      </c>
      <c r="H677" s="119" cm="1">
        <f t="array" ref="H677">IF(G677&gt;0,G677,0)</f>
        <v>0</v>
      </c>
      <c r="I677" s="113" cm="1">
        <f t="array" ref="I677">MAX($F$334:F677)</f>
        <v>601880</v>
      </c>
      <c r="J677" s="126"/>
      <c r="K677" s="121" cm="1">
        <f t="array" ref="K677">MAX(0,I677-I676)</f>
        <v>0</v>
      </c>
      <c r="L677" s="113" cm="1">
        <f t="array" ref="L677">MIN(F677:F706)</f>
        <v>473900</v>
      </c>
      <c r="M677" s="113" cm="1">
        <f t="array" ref="M677">MAX(0,L677-L676)</f>
        <v>0</v>
      </c>
      <c r="N677" s="122" cm="1">
        <f t="array" ref="N677">MIN(M677,H677-K677)</f>
        <v>0</v>
      </c>
      <c r="O677" s="113" cm="1">
        <f t="array" ref="O677">K677+N677</f>
        <v>0</v>
      </c>
      <c r="P677" s="113" cm="1">
        <f t="array" ref="P677">H677-O677</f>
        <v>0</v>
      </c>
      <c r="Q677" s="119" cm="1">
        <f t="array" ref="Q677">MAX(0,IF(AND(K677=0,P677&gt;0),0,Q676+K677+U676))</f>
        <v>0</v>
      </c>
      <c r="R677" s="119" cm="1">
        <f t="array" ref="R677">MAX(0,R676+P677+V676)</f>
        <v>0</v>
      </c>
      <c r="S677" s="199" cm="1">
        <f t="array" ref="S677">IF(G677&lt;0,G677,0)</f>
        <v>-1110</v>
      </c>
      <c r="T677" s="199" cm="1">
        <f t="array" ref="T677">MIN(0,S677+R676+V676)</f>
        <v>-1110</v>
      </c>
      <c r="U677" s="165" cm="1">
        <f t="array" ref="U677">MAX(S677,IF(Q677&gt;0,MAX(-Q677,S677),T677))</f>
        <v>-1110</v>
      </c>
      <c r="V677" s="166" cm="1">
        <f t="array" ref="V677">S677-U677</f>
        <v>0</v>
      </c>
      <c r="W677" s="105"/>
      <c r="X677" s="9"/>
      <c r="Y677" s="76" cm="1">
        <f t="array" ref="Y677">#REF!</f>
      </c>
      <c r="Z677" s="76" cm="1">
        <f t="array" ref="Z677">MAX(O677-Y677,0)</f>
      </c>
      <c r="AA677" s="9"/>
    </row>
    <row r="678" ht="13.65" customHeight="1">
      <c r="A678" s="24" cm="1">
        <f t="array" ref="A678">A677+1</f>
        <v>43768</v>
      </c>
      <c r="B678" s="200" cm="1">
        <f t="array" ref="B678">YEAR(A678)</f>
        <v>2019</v>
      </c>
      <c r="C678" s="201" cm="1">
        <f t="array" ref="C678">MONTH(A678)</f>
        <v>10</v>
      </c>
      <c r="D678" s="125" cm="1">
        <f t="array" ref="D678">'P'!D678</f>
        <v>180420</v>
      </c>
      <c r="E678" s="125" cm="1">
        <f t="array" ref="E678">'C'!E678</f>
        <v>303190</v>
      </c>
      <c r="F678" s="41" cm="1">
        <f t="array" ref="F678">D678+E678</f>
        <v>483610</v>
      </c>
      <c r="G678" s="119" cm="1">
        <f t="array" ref="G678">F678-F677</f>
        <v>-980</v>
      </c>
      <c r="H678" s="119" cm="1">
        <f t="array" ref="H678">IF(G678&gt;0,G678,0)</f>
        <v>0</v>
      </c>
      <c r="I678" s="113" cm="1">
        <f t="array" ref="I678">MAX($F$334:F678)</f>
        <v>601880</v>
      </c>
      <c r="J678" s="126"/>
      <c r="K678" s="121" cm="1">
        <f t="array" ref="K678">MAX(0,I678-I677)</f>
        <v>0</v>
      </c>
      <c r="L678" s="113" cm="1">
        <f t="array" ref="L678">MIN(F678:F707)</f>
        <v>473410</v>
      </c>
      <c r="M678" s="113" cm="1">
        <f t="array" ref="M678">MAX(0,L678-L677)</f>
        <v>0</v>
      </c>
      <c r="N678" s="122" cm="1">
        <f t="array" ref="N678">MIN(M678,H678-K678)</f>
        <v>0</v>
      </c>
      <c r="O678" s="113" cm="1">
        <f t="array" ref="O678">K678+N678</f>
        <v>0</v>
      </c>
      <c r="P678" s="113" cm="1">
        <f t="array" ref="P678">H678-O678</f>
        <v>0</v>
      </c>
      <c r="Q678" s="119" cm="1">
        <f t="array" ref="Q678">MAX(0,IF(AND(K678=0,P678&gt;0),0,Q677+K678+U677))</f>
        <v>0</v>
      </c>
      <c r="R678" s="119" cm="1">
        <f t="array" ref="R678">MAX(0,R677+P678+V677)</f>
        <v>0</v>
      </c>
      <c r="S678" s="199" cm="1">
        <f t="array" ref="S678">IF(G678&lt;0,G678,0)</f>
        <v>-980</v>
      </c>
      <c r="T678" s="199" cm="1">
        <f t="array" ref="T678">MIN(0,S678+R677+V677)</f>
        <v>-980</v>
      </c>
      <c r="U678" s="165" cm="1">
        <f t="array" ref="U678">MAX(S678,IF(Q678&gt;0,MAX(-Q678,S678),T678))</f>
        <v>-980</v>
      </c>
      <c r="V678" s="166" cm="1">
        <f t="array" ref="V678">S678-U678</f>
        <v>0</v>
      </c>
      <c r="W678" s="105"/>
      <c r="X678" s="9"/>
      <c r="Y678" s="76" cm="1">
        <f t="array" ref="Y678">#REF!</f>
      </c>
      <c r="Z678" s="76" cm="1">
        <f t="array" ref="Z678">MAX(O678-Y678,0)</f>
      </c>
      <c r="AA678" s="9"/>
    </row>
    <row r="679" ht="13.65" customHeight="1">
      <c r="A679" s="24" cm="1">
        <f t="array" ref="A679">A678+1</f>
        <v>43769</v>
      </c>
      <c r="B679" s="200" cm="1">
        <f t="array" ref="B679">YEAR(A679)</f>
        <v>2019</v>
      </c>
      <c r="C679" s="201" cm="1">
        <f t="array" ref="C679">MONTH(A679)</f>
        <v>10</v>
      </c>
      <c r="D679" s="125" cm="1">
        <f t="array" ref="D679">'P'!D679</f>
        <v>179560</v>
      </c>
      <c r="E679" s="125" cm="1">
        <f t="array" ref="E679">'C'!E679</f>
        <v>303510</v>
      </c>
      <c r="F679" s="41" cm="1">
        <f t="array" ref="F679">D679+E679</f>
        <v>483070</v>
      </c>
      <c r="G679" s="119" cm="1">
        <f t="array" ref="G679">F679-F678</f>
        <v>-540</v>
      </c>
      <c r="H679" s="119" cm="1">
        <f t="array" ref="H679">IF(G679&gt;0,G679,0)</f>
        <v>0</v>
      </c>
      <c r="I679" s="113" cm="1">
        <f t="array" ref="I679">MAX($F$334:F679)</f>
        <v>601880</v>
      </c>
      <c r="J679" s="126"/>
      <c r="K679" s="121" cm="1">
        <f t="array" ref="K679">MAX(0,I679-I678)</f>
        <v>0</v>
      </c>
      <c r="L679" s="113" cm="1">
        <f t="array" ref="L679">MIN(F679:F708)</f>
        <v>473000</v>
      </c>
      <c r="M679" s="113" cm="1">
        <f t="array" ref="M679">MAX(0,L679-L678)</f>
        <v>0</v>
      </c>
      <c r="N679" s="122" cm="1">
        <f t="array" ref="N679">MIN(M679,H679-K679)</f>
        <v>0</v>
      </c>
      <c r="O679" s="113" cm="1">
        <f t="array" ref="O679">K679+N679</f>
        <v>0</v>
      </c>
      <c r="P679" s="113" cm="1">
        <f t="array" ref="P679">H679-O679</f>
        <v>0</v>
      </c>
      <c r="Q679" s="119" cm="1">
        <f t="array" ref="Q679">MAX(0,IF(AND(K679=0,P679&gt;0),0,Q678+K679+U678))</f>
        <v>0</v>
      </c>
      <c r="R679" s="119" cm="1">
        <f t="array" ref="R679">MAX(0,R678+P679+V678)</f>
        <v>0</v>
      </c>
      <c r="S679" s="199" cm="1">
        <f t="array" ref="S679">IF(G679&lt;0,G679,0)</f>
        <v>-540</v>
      </c>
      <c r="T679" s="199" cm="1">
        <f t="array" ref="T679">MIN(0,S679+R678+V678)</f>
        <v>-540</v>
      </c>
      <c r="U679" s="165" cm="1">
        <f t="array" ref="U679">MAX(S679,IF(Q679&gt;0,MAX(-Q679,S679),T679))</f>
        <v>-540</v>
      </c>
      <c r="V679" s="166" cm="1">
        <f t="array" ref="V679">S679-U679</f>
        <v>0</v>
      </c>
      <c r="W679" s="105"/>
      <c r="X679" s="9"/>
      <c r="Y679" s="76" cm="1">
        <f t="array" ref="Y679">#REF!</f>
      </c>
      <c r="Z679" s="76" cm="1">
        <f t="array" ref="Z679">MAX(O679-Y679,0)</f>
      </c>
      <c r="AA679" s="9"/>
    </row>
    <row r="680" ht="13.65" customHeight="1">
      <c r="A680" s="24" cm="1">
        <f t="array" ref="A680">A679+1</f>
        <v>43770</v>
      </c>
      <c r="B680" s="200" cm="1">
        <f t="array" ref="B680">YEAR(A680)</f>
        <v>2019</v>
      </c>
      <c r="C680" s="201" cm="1">
        <f t="array" ref="C680">MONTH(A680)</f>
        <v>11</v>
      </c>
      <c r="D680" s="125" cm="1">
        <f t="array" ref="D680">'P'!D680</f>
        <v>178330</v>
      </c>
      <c r="E680" s="125" cm="1">
        <f t="array" ref="E680">'C'!E680</f>
        <v>304340</v>
      </c>
      <c r="F680" s="41" cm="1">
        <f t="array" ref="F680">D680+E680</f>
        <v>482670</v>
      </c>
      <c r="G680" s="119" cm="1">
        <f t="array" ref="G680">F680-F679</f>
        <v>-400</v>
      </c>
      <c r="H680" s="119" cm="1">
        <f t="array" ref="H680">IF(G680&gt;0,G680,0)</f>
        <v>0</v>
      </c>
      <c r="I680" s="113" cm="1">
        <f t="array" ref="I680">MAX($F$334:F680)</f>
        <v>601880</v>
      </c>
      <c r="J680" s="126"/>
      <c r="K680" s="121" cm="1">
        <f t="array" ref="K680">MAX(0,I680-I679)</f>
        <v>0</v>
      </c>
      <c r="L680" s="113" cm="1">
        <f t="array" ref="L680">MIN(F680:F709)</f>
        <v>472680</v>
      </c>
      <c r="M680" s="113" cm="1">
        <f t="array" ref="M680">MAX(0,L680-L679)</f>
        <v>0</v>
      </c>
      <c r="N680" s="122" cm="1">
        <f t="array" ref="N680">MIN(M680,H680-K680)</f>
        <v>0</v>
      </c>
      <c r="O680" s="113" cm="1">
        <f t="array" ref="O680">K680+N680</f>
        <v>0</v>
      </c>
      <c r="P680" s="113" cm="1">
        <f t="array" ref="P680">H680-O680</f>
        <v>0</v>
      </c>
      <c r="Q680" s="119" cm="1">
        <f t="array" ref="Q680">MAX(0,IF(AND(K680=0,P680&gt;0),0,Q679+K680+U679))</f>
        <v>0</v>
      </c>
      <c r="R680" s="119" cm="1">
        <f t="array" ref="R680">MAX(0,R679+P680+V679)</f>
        <v>0</v>
      </c>
      <c r="S680" s="199" cm="1">
        <f t="array" ref="S680">IF(G680&lt;0,G680,0)</f>
        <v>-400</v>
      </c>
      <c r="T680" s="199" cm="1">
        <f t="array" ref="T680">MIN(0,S680+R679+V679)</f>
        <v>-400</v>
      </c>
      <c r="U680" s="165" cm="1">
        <f t="array" ref="U680">MAX(S680,IF(Q680&gt;0,MAX(-Q680,S680),T680))</f>
        <v>-400</v>
      </c>
      <c r="V680" s="166" cm="1">
        <f t="array" ref="V680">S680-U680</f>
        <v>0</v>
      </c>
      <c r="W680" s="105"/>
      <c r="X680" s="9"/>
      <c r="Y680" s="76" cm="1">
        <f t="array" ref="Y680">#REF!</f>
      </c>
      <c r="Z680" s="76" cm="1">
        <f t="array" ref="Z680">MAX(O680-Y680,0)</f>
      </c>
      <c r="AA680" s="9"/>
    </row>
    <row r="681" ht="13.65" customHeight="1">
      <c r="A681" s="24" cm="1">
        <f t="array" ref="A681">A680+1</f>
        <v>43771</v>
      </c>
      <c r="B681" s="200" cm="1">
        <f t="array" ref="B681">YEAR(A681)</f>
        <v>2019</v>
      </c>
      <c r="C681" s="201" cm="1">
        <f t="array" ref="C681">MONTH(A681)</f>
        <v>11</v>
      </c>
      <c r="D681" s="125" cm="1">
        <f t="array" ref="D681">'P'!D681</f>
        <v>177110</v>
      </c>
      <c r="E681" s="125" cm="1">
        <f t="array" ref="E681">'C'!E681</f>
        <v>305120</v>
      </c>
      <c r="F681" s="41" cm="1">
        <f t="array" ref="F681">D681+E681</f>
        <v>482230</v>
      </c>
      <c r="G681" s="119" cm="1">
        <f t="array" ref="G681">F681-F680</f>
        <v>-440</v>
      </c>
      <c r="H681" s="119" cm="1">
        <f t="array" ref="H681">IF(G681&gt;0,G681,0)</f>
        <v>0</v>
      </c>
      <c r="I681" s="113" cm="1">
        <f t="array" ref="I681">MAX($F$334:F681)</f>
        <v>601880</v>
      </c>
      <c r="J681" s="126"/>
      <c r="K681" s="121" cm="1">
        <f t="array" ref="K681">MAX(0,I681-I680)</f>
        <v>0</v>
      </c>
      <c r="L681" s="113" cm="1">
        <f t="array" ref="L681">MIN(F681:F710)</f>
        <v>472680</v>
      </c>
      <c r="M681" s="113" cm="1">
        <f t="array" ref="M681">MAX(0,L681-L680)</f>
        <v>0</v>
      </c>
      <c r="N681" s="122" cm="1">
        <f t="array" ref="N681">MIN(M681,H681-K681)</f>
        <v>0</v>
      </c>
      <c r="O681" s="113" cm="1">
        <f t="array" ref="O681">K681+N681</f>
        <v>0</v>
      </c>
      <c r="P681" s="113" cm="1">
        <f t="array" ref="P681">H681-O681</f>
        <v>0</v>
      </c>
      <c r="Q681" s="119" cm="1">
        <f t="array" ref="Q681">MAX(0,IF(AND(K681=0,P681&gt;0),0,Q680+K681+U680))</f>
        <v>0</v>
      </c>
      <c r="R681" s="119" cm="1">
        <f t="array" ref="R681">MAX(0,R680+P681+V680)</f>
        <v>0</v>
      </c>
      <c r="S681" s="199" cm="1">
        <f t="array" ref="S681">IF(G681&lt;0,G681,0)</f>
        <v>-440</v>
      </c>
      <c r="T681" s="199" cm="1">
        <f t="array" ref="T681">MIN(0,S681+R680+V680)</f>
        <v>-440</v>
      </c>
      <c r="U681" s="165" cm="1">
        <f t="array" ref="U681">MAX(S681,IF(Q681&gt;0,MAX(-Q681,S681),T681))</f>
        <v>-440</v>
      </c>
      <c r="V681" s="166" cm="1">
        <f t="array" ref="V681">S681-U681</f>
        <v>0</v>
      </c>
      <c r="W681" s="105"/>
      <c r="X681" s="9"/>
      <c r="Y681" s="76" cm="1">
        <f t="array" ref="Y681">#REF!</f>
      </c>
      <c r="Z681" s="76" cm="1">
        <f t="array" ref="Z681">MAX(O681-Y681,0)</f>
      </c>
      <c r="AA681" s="9"/>
    </row>
    <row r="682" ht="13.65" customHeight="1">
      <c r="A682" s="24" cm="1">
        <f t="array" ref="A682">A681+1</f>
        <v>43772</v>
      </c>
      <c r="B682" s="200" cm="1">
        <f t="array" ref="B682">YEAR(A682)</f>
        <v>2019</v>
      </c>
      <c r="C682" s="201" cm="1">
        <f t="array" ref="C682">MONTH(A682)</f>
        <v>11</v>
      </c>
      <c r="D682" s="125" cm="1">
        <f t="array" ref="D682">'P'!D682</f>
        <v>176010</v>
      </c>
      <c r="E682" s="125" cm="1">
        <f t="array" ref="E682">'C'!E682</f>
        <v>305890</v>
      </c>
      <c r="F682" s="41" cm="1">
        <f t="array" ref="F682">D682+E682</f>
        <v>481900</v>
      </c>
      <c r="G682" s="119" cm="1">
        <f t="array" ref="G682">F682-F681</f>
        <v>-330</v>
      </c>
      <c r="H682" s="119" cm="1">
        <f t="array" ref="H682">IF(G682&gt;0,G682,0)</f>
        <v>0</v>
      </c>
      <c r="I682" s="113" cm="1">
        <f t="array" ref="I682">MAX($F$334:F682)</f>
        <v>601880</v>
      </c>
      <c r="J682" s="126"/>
      <c r="K682" s="121" cm="1">
        <f t="array" ref="K682">MAX(0,I682-I681)</f>
        <v>0</v>
      </c>
      <c r="L682" s="113" cm="1">
        <f t="array" ref="L682">MIN(F682:F711)</f>
        <v>472680</v>
      </c>
      <c r="M682" s="113" cm="1">
        <f t="array" ref="M682">MAX(0,L682-L681)</f>
        <v>0</v>
      </c>
      <c r="N682" s="122" cm="1">
        <f t="array" ref="N682">MIN(M682,H682-K682)</f>
        <v>0</v>
      </c>
      <c r="O682" s="113" cm="1">
        <f t="array" ref="O682">K682+N682</f>
        <v>0</v>
      </c>
      <c r="P682" s="113" cm="1">
        <f t="array" ref="P682">H682-O682</f>
        <v>0</v>
      </c>
      <c r="Q682" s="119" cm="1">
        <f t="array" ref="Q682">MAX(0,IF(AND(K682=0,P682&gt;0),0,Q681+K682+U681))</f>
        <v>0</v>
      </c>
      <c r="R682" s="119" cm="1">
        <f t="array" ref="R682">MAX(0,R681+P682+V681)</f>
        <v>0</v>
      </c>
      <c r="S682" s="199" cm="1">
        <f t="array" ref="S682">IF(G682&lt;0,G682,0)</f>
        <v>-330</v>
      </c>
      <c r="T682" s="199" cm="1">
        <f t="array" ref="T682">MIN(0,S682+R681+V681)</f>
        <v>-330</v>
      </c>
      <c r="U682" s="165" cm="1">
        <f t="array" ref="U682">MAX(S682,IF(Q682&gt;0,MAX(-Q682,S682),T682))</f>
        <v>-330</v>
      </c>
      <c r="V682" s="166" cm="1">
        <f t="array" ref="V682">S682-U682</f>
        <v>0</v>
      </c>
      <c r="W682" s="105"/>
      <c r="X682" s="9"/>
      <c r="Y682" s="76" cm="1">
        <f t="array" ref="Y682">#REF!</f>
      </c>
      <c r="Z682" s="76" cm="1">
        <f t="array" ref="Z682">MAX(O682-Y682,0)</f>
      </c>
      <c r="AA682" s="9"/>
    </row>
    <row r="683" ht="13.65" customHeight="1">
      <c r="A683" s="24" cm="1">
        <f t="array" ref="A683">A682+1</f>
        <v>43773</v>
      </c>
      <c r="B683" s="200" cm="1">
        <f t="array" ref="B683">YEAR(A683)</f>
        <v>2019</v>
      </c>
      <c r="C683" s="201" cm="1">
        <f t="array" ref="C683">MONTH(A683)</f>
        <v>11</v>
      </c>
      <c r="D683" s="125" cm="1">
        <f t="array" ref="D683">'P'!D683</f>
        <v>176010</v>
      </c>
      <c r="E683" s="125" cm="1">
        <f t="array" ref="E683">'C'!E683</f>
        <v>305250</v>
      </c>
      <c r="F683" s="41" cm="1">
        <f t="array" ref="F683">D683+E683</f>
        <v>481260</v>
      </c>
      <c r="G683" s="119" cm="1">
        <f t="array" ref="G683">F683-F682</f>
        <v>-640</v>
      </c>
      <c r="H683" s="119" cm="1">
        <f t="array" ref="H683">IF(G683&gt;0,G683,0)</f>
        <v>0</v>
      </c>
      <c r="I683" s="113" cm="1">
        <f t="array" ref="I683">MAX($F$334:F683)</f>
        <v>601880</v>
      </c>
      <c r="J683" s="126"/>
      <c r="K683" s="121" cm="1">
        <f t="array" ref="K683">MAX(0,I683-I682)</f>
        <v>0</v>
      </c>
      <c r="L683" s="113" cm="1">
        <f t="array" ref="L683">MIN(F683:F712)</f>
        <v>472680</v>
      </c>
      <c r="M683" s="113" cm="1">
        <f t="array" ref="M683">MAX(0,L683-L682)</f>
        <v>0</v>
      </c>
      <c r="N683" s="122" cm="1">
        <f t="array" ref="N683">MIN(M683,H683-K683)</f>
        <v>0</v>
      </c>
      <c r="O683" s="113" cm="1">
        <f t="array" ref="O683">K683+N683</f>
        <v>0</v>
      </c>
      <c r="P683" s="113" cm="1">
        <f t="array" ref="P683">H683-O683</f>
        <v>0</v>
      </c>
      <c r="Q683" s="119" cm="1">
        <f t="array" ref="Q683">MAX(0,IF(AND(K683=0,P683&gt;0),0,Q682+K683+U682))</f>
        <v>0</v>
      </c>
      <c r="R683" s="119" cm="1">
        <f t="array" ref="R683">MAX(0,R682+P683+V682)</f>
        <v>0</v>
      </c>
      <c r="S683" s="199" cm="1">
        <f t="array" ref="S683">IF(G683&lt;0,G683,0)</f>
        <v>-640</v>
      </c>
      <c r="T683" s="199" cm="1">
        <f t="array" ref="T683">MIN(0,S683+R682+V682)</f>
        <v>-640</v>
      </c>
      <c r="U683" s="165" cm="1">
        <f t="array" ref="U683">MAX(S683,IF(Q683&gt;0,MAX(-Q683,S683),T683))</f>
        <v>-640</v>
      </c>
      <c r="V683" s="166" cm="1">
        <f t="array" ref="V683">S683-U683</f>
        <v>0</v>
      </c>
      <c r="W683" s="105"/>
      <c r="X683" s="9"/>
      <c r="Y683" s="76" cm="1">
        <f t="array" ref="Y683">#REF!</f>
      </c>
      <c r="Z683" s="76" cm="1">
        <f t="array" ref="Z683">MAX(O683-Y683,0)</f>
      </c>
      <c r="AA683" s="9"/>
    </row>
    <row r="684" ht="13.65" customHeight="1">
      <c r="A684" s="24" cm="1">
        <f t="array" ref="A684">A683+1</f>
        <v>43774</v>
      </c>
      <c r="B684" s="200" cm="1">
        <f t="array" ref="B684">YEAR(A684)</f>
        <v>2019</v>
      </c>
      <c r="C684" s="201" cm="1">
        <f t="array" ref="C684">MONTH(A684)</f>
        <v>11</v>
      </c>
      <c r="D684" s="125" cm="1">
        <f t="array" ref="D684">'P'!D684</f>
        <v>175970</v>
      </c>
      <c r="E684" s="125" cm="1">
        <f t="array" ref="E684">'C'!E684</f>
        <v>304860</v>
      </c>
      <c r="F684" s="41" cm="1">
        <f t="array" ref="F684">D684+E684</f>
        <v>480830</v>
      </c>
      <c r="G684" s="119" cm="1">
        <f t="array" ref="G684">F684-F683</f>
        <v>-430</v>
      </c>
      <c r="H684" s="119" cm="1">
        <f t="array" ref="H684">IF(G684&gt;0,G684,0)</f>
        <v>0</v>
      </c>
      <c r="I684" s="113" cm="1">
        <f t="array" ref="I684">MAX($F$334:F684)</f>
        <v>601880</v>
      </c>
      <c r="J684" s="126"/>
      <c r="K684" s="121" cm="1">
        <f t="array" ref="K684">MAX(0,I684-I683)</f>
        <v>0</v>
      </c>
      <c r="L684" s="113" cm="1">
        <f t="array" ref="L684">MIN(F684:F713)</f>
        <v>472680</v>
      </c>
      <c r="M684" s="113" cm="1">
        <f t="array" ref="M684">MAX(0,L684-L683)</f>
        <v>0</v>
      </c>
      <c r="N684" s="122" cm="1">
        <f t="array" ref="N684">MIN(M684,H684-K684)</f>
        <v>0</v>
      </c>
      <c r="O684" s="113" cm="1">
        <f t="array" ref="O684">K684+N684</f>
        <v>0</v>
      </c>
      <c r="P684" s="113" cm="1">
        <f t="array" ref="P684">H684-O684</f>
        <v>0</v>
      </c>
      <c r="Q684" s="119" cm="1">
        <f t="array" ref="Q684">MAX(0,IF(AND(K684=0,P684&gt;0),0,Q683+K684+U683))</f>
        <v>0</v>
      </c>
      <c r="R684" s="119" cm="1">
        <f t="array" ref="R684">MAX(0,R683+P684+V683)</f>
        <v>0</v>
      </c>
      <c r="S684" s="199" cm="1">
        <f t="array" ref="S684">IF(G684&lt;0,G684,0)</f>
        <v>-430</v>
      </c>
      <c r="T684" s="199" cm="1">
        <f t="array" ref="T684">MIN(0,S684+R683+V683)</f>
        <v>-430</v>
      </c>
      <c r="U684" s="165" cm="1">
        <f t="array" ref="U684">MAX(S684,IF(Q684&gt;0,MAX(-Q684,S684),T684))</f>
        <v>-430</v>
      </c>
      <c r="V684" s="166" cm="1">
        <f t="array" ref="V684">S684-U684</f>
        <v>0</v>
      </c>
      <c r="W684" s="105"/>
      <c r="X684" s="9"/>
      <c r="Y684" s="76" cm="1">
        <f t="array" ref="Y684">#REF!</f>
      </c>
      <c r="Z684" s="76" cm="1">
        <f t="array" ref="Z684">MAX(O684-Y684,0)</f>
      </c>
      <c r="AA684" s="9"/>
    </row>
    <row r="685" ht="13.65" customHeight="1">
      <c r="A685" s="24" cm="1">
        <f t="array" ref="A685">A684+1</f>
        <v>43775</v>
      </c>
      <c r="B685" s="200" cm="1">
        <f t="array" ref="B685">YEAR(A685)</f>
        <v>2019</v>
      </c>
      <c r="C685" s="201" cm="1">
        <f t="array" ref="C685">MONTH(A685)</f>
        <v>11</v>
      </c>
      <c r="D685" s="125" cm="1">
        <f t="array" ref="D685">'P'!D685</f>
        <v>175770</v>
      </c>
      <c r="E685" s="125" cm="1">
        <f t="array" ref="E685">'C'!E685</f>
        <v>304470</v>
      </c>
      <c r="F685" s="41" cm="1">
        <f t="array" ref="F685">D685+E685</f>
        <v>480240</v>
      </c>
      <c r="G685" s="119" cm="1">
        <f t="array" ref="G685">F685-F684</f>
        <v>-590</v>
      </c>
      <c r="H685" s="119" cm="1">
        <f t="array" ref="H685">IF(G685&gt;0,G685,0)</f>
        <v>0</v>
      </c>
      <c r="I685" s="113" cm="1">
        <f t="array" ref="I685">MAX($F$334:F685)</f>
        <v>601880</v>
      </c>
      <c r="J685" s="126"/>
      <c r="K685" s="121" cm="1">
        <f t="array" ref="K685">MAX(0,I685-I684)</f>
        <v>0</v>
      </c>
      <c r="L685" s="113" cm="1">
        <f t="array" ref="L685">MIN(F685:F714)</f>
        <v>472680</v>
      </c>
      <c r="M685" s="113" cm="1">
        <f t="array" ref="M685">MAX(0,L685-L684)</f>
        <v>0</v>
      </c>
      <c r="N685" s="122" cm="1">
        <f t="array" ref="N685">MIN(M685,H685-K685)</f>
        <v>0</v>
      </c>
      <c r="O685" s="113" cm="1">
        <f t="array" ref="O685">K685+N685</f>
        <v>0</v>
      </c>
      <c r="P685" s="113" cm="1">
        <f t="array" ref="P685">H685-O685</f>
        <v>0</v>
      </c>
      <c r="Q685" s="119" cm="1">
        <f t="array" ref="Q685">MAX(0,IF(AND(K685=0,P685&gt;0),0,Q684+K685+U684))</f>
        <v>0</v>
      </c>
      <c r="R685" s="119" cm="1">
        <f t="array" ref="R685">MAX(0,R684+P685+V684)</f>
        <v>0</v>
      </c>
      <c r="S685" s="199" cm="1">
        <f t="array" ref="S685">IF(G685&lt;0,G685,0)</f>
        <v>-590</v>
      </c>
      <c r="T685" s="199" cm="1">
        <f t="array" ref="T685">MIN(0,S685+R684+V684)</f>
        <v>-590</v>
      </c>
      <c r="U685" s="165" cm="1">
        <f t="array" ref="U685">MAX(S685,IF(Q685&gt;0,MAX(-Q685,S685),T685))</f>
        <v>-590</v>
      </c>
      <c r="V685" s="166" cm="1">
        <f t="array" ref="V685">S685-U685</f>
        <v>0</v>
      </c>
      <c r="W685" s="105"/>
      <c r="X685" s="9"/>
      <c r="Y685" s="76" cm="1">
        <f t="array" ref="Y685">#REF!</f>
      </c>
      <c r="Z685" s="76" cm="1">
        <f t="array" ref="Z685">MAX(O685-Y685,0)</f>
      </c>
      <c r="AA685" s="9"/>
    </row>
    <row r="686" ht="13.65" customHeight="1">
      <c r="A686" s="24" cm="1">
        <f t="array" ref="A686">A685+1</f>
        <v>43776</v>
      </c>
      <c r="B686" s="200" cm="1">
        <f t="array" ref="B686">YEAR(A686)</f>
        <v>2019</v>
      </c>
      <c r="C686" s="201" cm="1">
        <f t="array" ref="C686">MONTH(A686)</f>
        <v>11</v>
      </c>
      <c r="D686" s="125" cm="1">
        <f t="array" ref="D686">'P'!D686</f>
        <v>175430</v>
      </c>
      <c r="E686" s="125" cm="1">
        <f t="array" ref="E686">'C'!E686</f>
        <v>304090</v>
      </c>
      <c r="F686" s="41" cm="1">
        <f t="array" ref="F686">D686+E686</f>
        <v>479520</v>
      </c>
      <c r="G686" s="119" cm="1">
        <f t="array" ref="G686">F686-F685</f>
        <v>-720</v>
      </c>
      <c r="H686" s="119" cm="1">
        <f t="array" ref="H686">IF(G686&gt;0,G686,0)</f>
        <v>0</v>
      </c>
      <c r="I686" s="113" cm="1">
        <f t="array" ref="I686">MAX($F$334:F686)</f>
        <v>601880</v>
      </c>
      <c r="J686" s="126"/>
      <c r="K686" s="121" cm="1">
        <f t="array" ref="K686">MAX(0,I686-I685)</f>
        <v>0</v>
      </c>
      <c r="L686" s="113" cm="1">
        <f t="array" ref="L686">MIN(F686:F715)</f>
        <v>472680</v>
      </c>
      <c r="M686" s="113" cm="1">
        <f t="array" ref="M686">MAX(0,L686-L685)</f>
        <v>0</v>
      </c>
      <c r="N686" s="122" cm="1">
        <f t="array" ref="N686">MIN(M686,H686-K686)</f>
        <v>0</v>
      </c>
      <c r="O686" s="113" cm="1">
        <f t="array" ref="O686">K686+N686</f>
        <v>0</v>
      </c>
      <c r="P686" s="113" cm="1">
        <f t="array" ref="P686">H686-O686</f>
        <v>0</v>
      </c>
      <c r="Q686" s="119" cm="1">
        <f t="array" ref="Q686">MAX(0,IF(AND(K686=0,P686&gt;0),0,Q685+K686+U685))</f>
        <v>0</v>
      </c>
      <c r="R686" s="119" cm="1">
        <f t="array" ref="R686">MAX(0,R685+P686+V685)</f>
        <v>0</v>
      </c>
      <c r="S686" s="199" cm="1">
        <f t="array" ref="S686">IF(G686&lt;0,G686,0)</f>
        <v>-720</v>
      </c>
      <c r="T686" s="199" cm="1">
        <f t="array" ref="T686">MIN(0,S686+R685+V685)</f>
        <v>-720</v>
      </c>
      <c r="U686" s="165" cm="1">
        <f t="array" ref="U686">MAX(S686,IF(Q686&gt;0,MAX(-Q686,S686),T686))</f>
        <v>-720</v>
      </c>
      <c r="V686" s="166" cm="1">
        <f t="array" ref="V686">S686-U686</f>
        <v>0</v>
      </c>
      <c r="W686" s="105"/>
      <c r="X686" s="9"/>
      <c r="Y686" s="76" cm="1">
        <f t="array" ref="Y686">#REF!</f>
      </c>
      <c r="Z686" s="76" cm="1">
        <f t="array" ref="Z686">MAX(O686-Y686,0)</f>
      </c>
      <c r="AA686" s="9"/>
    </row>
    <row r="687" ht="13.65" customHeight="1">
      <c r="A687" s="24" cm="1">
        <f t="array" ref="A687">A686+1</f>
        <v>43777</v>
      </c>
      <c r="B687" s="200" cm="1">
        <f t="array" ref="B687">YEAR(A687)</f>
        <v>2019</v>
      </c>
      <c r="C687" s="201" cm="1">
        <f t="array" ref="C687">MONTH(A687)</f>
        <v>11</v>
      </c>
      <c r="D687" s="125" cm="1">
        <f t="array" ref="D687">'P'!D687</f>
        <v>175370</v>
      </c>
      <c r="E687" s="125" cm="1">
        <f t="array" ref="E687">'C'!E687</f>
        <v>303700</v>
      </c>
      <c r="F687" s="41" cm="1">
        <f t="array" ref="F687">D687+E687</f>
        <v>479070</v>
      </c>
      <c r="G687" s="119" cm="1">
        <f t="array" ref="G687">F687-F686</f>
        <v>-450</v>
      </c>
      <c r="H687" s="119" cm="1">
        <f t="array" ref="H687">IF(G687&gt;0,G687,0)</f>
        <v>0</v>
      </c>
      <c r="I687" s="113" cm="1">
        <f t="array" ref="I687">MAX($F$334:F687)</f>
        <v>601880</v>
      </c>
      <c r="J687" s="126"/>
      <c r="K687" s="121" cm="1">
        <f t="array" ref="K687">MAX(0,I687-I686)</f>
        <v>0</v>
      </c>
      <c r="L687" s="113" cm="1">
        <f t="array" ref="L687">MIN(F687:F716)</f>
        <v>472680</v>
      </c>
      <c r="M687" s="113" cm="1">
        <f t="array" ref="M687">MAX(0,L687-L686)</f>
        <v>0</v>
      </c>
      <c r="N687" s="122" cm="1">
        <f t="array" ref="N687">MIN(M687,H687-K687)</f>
        <v>0</v>
      </c>
      <c r="O687" s="113" cm="1">
        <f t="array" ref="O687">K687+N687</f>
        <v>0</v>
      </c>
      <c r="P687" s="113" cm="1">
        <f t="array" ref="P687">H687-O687</f>
        <v>0</v>
      </c>
      <c r="Q687" s="119" cm="1">
        <f t="array" ref="Q687">MAX(0,IF(AND(K687=0,P687&gt;0),0,Q686+K687+U686))</f>
        <v>0</v>
      </c>
      <c r="R687" s="119" cm="1">
        <f t="array" ref="R687">MAX(0,R686+P687+V686)</f>
        <v>0</v>
      </c>
      <c r="S687" s="199" cm="1">
        <f t="array" ref="S687">IF(G687&lt;0,G687,0)</f>
        <v>-450</v>
      </c>
      <c r="T687" s="199" cm="1">
        <f t="array" ref="T687">MIN(0,S687+R686+V686)</f>
        <v>-450</v>
      </c>
      <c r="U687" s="165" cm="1">
        <f t="array" ref="U687">MAX(S687,IF(Q687&gt;0,MAX(-Q687,S687),T687))</f>
        <v>-450</v>
      </c>
      <c r="V687" s="166" cm="1">
        <f t="array" ref="V687">S687-U687</f>
        <v>0</v>
      </c>
      <c r="W687" s="105"/>
      <c r="X687" s="9"/>
      <c r="Y687" s="76" cm="1">
        <f t="array" ref="Y687">#REF!</f>
      </c>
      <c r="Z687" s="76" cm="1">
        <f t="array" ref="Z687">MAX(O687-Y687,0)</f>
      </c>
      <c r="AA687" s="9"/>
    </row>
    <row r="688" ht="13.65" customHeight="1">
      <c r="A688" s="24" cm="1">
        <f t="array" ref="A688">A687+1</f>
        <v>43778</v>
      </c>
      <c r="B688" s="200" cm="1">
        <f t="array" ref="B688">YEAR(A688)</f>
        <v>2019</v>
      </c>
      <c r="C688" s="201" cm="1">
        <f t="array" ref="C688">MONTH(A688)</f>
        <v>11</v>
      </c>
      <c r="D688" s="125" cm="1">
        <f t="array" ref="D688">'P'!D688</f>
        <v>175350</v>
      </c>
      <c r="E688" s="125" cm="1">
        <f t="array" ref="E688">'C'!E688</f>
        <v>303250</v>
      </c>
      <c r="F688" s="41" cm="1">
        <f t="array" ref="F688">D688+E688</f>
        <v>478600</v>
      </c>
      <c r="G688" s="119" cm="1">
        <f t="array" ref="G688">F688-F687</f>
        <v>-470</v>
      </c>
      <c r="H688" s="119" cm="1">
        <f t="array" ref="H688">IF(G688&gt;0,G688,0)</f>
        <v>0</v>
      </c>
      <c r="I688" s="113" cm="1">
        <f t="array" ref="I688">MAX($F$334:F688)</f>
        <v>601880</v>
      </c>
      <c r="J688" s="126"/>
      <c r="K688" s="121" cm="1">
        <f t="array" ref="K688">MAX(0,I688-I687)</f>
        <v>0</v>
      </c>
      <c r="L688" s="113" cm="1">
        <f t="array" ref="L688">MIN(F688:F717)</f>
        <v>472680</v>
      </c>
      <c r="M688" s="113" cm="1">
        <f t="array" ref="M688">MAX(0,L688-L687)</f>
        <v>0</v>
      </c>
      <c r="N688" s="122" cm="1">
        <f t="array" ref="N688">MIN(M688,H688-K688)</f>
        <v>0</v>
      </c>
      <c r="O688" s="113" cm="1">
        <f t="array" ref="O688">K688+N688</f>
        <v>0</v>
      </c>
      <c r="P688" s="113" cm="1">
        <f t="array" ref="P688">H688-O688</f>
        <v>0</v>
      </c>
      <c r="Q688" s="119" cm="1">
        <f t="array" ref="Q688">MAX(0,IF(AND(K688=0,P688&gt;0),0,Q687+K688+U687))</f>
        <v>0</v>
      </c>
      <c r="R688" s="119" cm="1">
        <f t="array" ref="R688">MAX(0,R687+P688+V687)</f>
        <v>0</v>
      </c>
      <c r="S688" s="199" cm="1">
        <f t="array" ref="S688">IF(G688&lt;0,G688,0)</f>
        <v>-470</v>
      </c>
      <c r="T688" s="199" cm="1">
        <f t="array" ref="T688">MIN(0,S688+R687+V687)</f>
        <v>-470</v>
      </c>
      <c r="U688" s="165" cm="1">
        <f t="array" ref="U688">MAX(S688,IF(Q688&gt;0,MAX(-Q688,S688),T688))</f>
        <v>-470</v>
      </c>
      <c r="V688" s="166" cm="1">
        <f t="array" ref="V688">S688-U688</f>
        <v>0</v>
      </c>
      <c r="W688" s="105"/>
      <c r="X688" s="9"/>
      <c r="Y688" s="76" cm="1">
        <f t="array" ref="Y688">#REF!</f>
      </c>
      <c r="Z688" s="76" cm="1">
        <f t="array" ref="Z688">MAX(O688-Y688,0)</f>
      </c>
      <c r="AA688" s="9"/>
    </row>
    <row r="689" ht="13.65" customHeight="1">
      <c r="A689" s="24" cm="1">
        <f t="array" ref="A689">A688+1</f>
        <v>43779</v>
      </c>
      <c r="B689" s="200" cm="1">
        <f t="array" ref="B689">YEAR(A689)</f>
        <v>2019</v>
      </c>
      <c r="C689" s="201" cm="1">
        <f t="array" ref="C689">MONTH(A689)</f>
        <v>11</v>
      </c>
      <c r="D689" s="125" cm="1">
        <f t="array" ref="D689">'P'!D689</f>
        <v>175610</v>
      </c>
      <c r="E689" s="125" cm="1">
        <f t="array" ref="E689">'C'!E689</f>
        <v>302610</v>
      </c>
      <c r="F689" s="41" cm="1">
        <f t="array" ref="F689">D689+E689</f>
        <v>478220</v>
      </c>
      <c r="G689" s="119" cm="1">
        <f t="array" ref="G689">F689-F688</f>
        <v>-380</v>
      </c>
      <c r="H689" s="119" cm="1">
        <f t="array" ref="H689">IF(G689&gt;0,G689,0)</f>
        <v>0</v>
      </c>
      <c r="I689" s="113" cm="1">
        <f t="array" ref="I689">MAX($F$334:F689)</f>
        <v>601880</v>
      </c>
      <c r="J689" s="126"/>
      <c r="K689" s="121" cm="1">
        <f t="array" ref="K689">MAX(0,I689-I688)</f>
        <v>0</v>
      </c>
      <c r="L689" s="113" cm="1">
        <f t="array" ref="L689">MIN(F689:F718)</f>
        <v>472680</v>
      </c>
      <c r="M689" s="113" cm="1">
        <f t="array" ref="M689">MAX(0,L689-L688)</f>
        <v>0</v>
      </c>
      <c r="N689" s="122" cm="1">
        <f t="array" ref="N689">MIN(M689,H689-K689)</f>
        <v>0</v>
      </c>
      <c r="O689" s="113" cm="1">
        <f t="array" ref="O689">K689+N689</f>
        <v>0</v>
      </c>
      <c r="P689" s="113" cm="1">
        <f t="array" ref="P689">H689-O689</f>
        <v>0</v>
      </c>
      <c r="Q689" s="119" cm="1">
        <f t="array" ref="Q689">MAX(0,IF(AND(K689=0,P689&gt;0),0,Q688+K689+U688))</f>
        <v>0</v>
      </c>
      <c r="R689" s="119" cm="1">
        <f t="array" ref="R689">MAX(0,R688+P689+V688)</f>
        <v>0</v>
      </c>
      <c r="S689" s="199" cm="1">
        <f t="array" ref="S689">IF(G689&lt;0,G689,0)</f>
        <v>-380</v>
      </c>
      <c r="T689" s="199" cm="1">
        <f t="array" ref="T689">MIN(0,S689+R688+V688)</f>
        <v>-380</v>
      </c>
      <c r="U689" s="165" cm="1">
        <f t="array" ref="U689">MAX(S689,IF(Q689&gt;0,MAX(-Q689,S689),T689))</f>
        <v>-380</v>
      </c>
      <c r="V689" s="166" cm="1">
        <f t="array" ref="V689">S689-U689</f>
        <v>0</v>
      </c>
      <c r="W689" s="105"/>
      <c r="X689" s="9"/>
      <c r="Y689" s="76" cm="1">
        <f t="array" ref="Y689">#REF!</f>
      </c>
      <c r="Z689" s="76" cm="1">
        <f t="array" ref="Z689">MAX(O689-Y689,0)</f>
      </c>
      <c r="AA689" s="9"/>
    </row>
    <row r="690" ht="13.65" customHeight="1">
      <c r="A690" s="24" cm="1">
        <f t="array" ref="A690">A689+1</f>
        <v>43780</v>
      </c>
      <c r="B690" s="200" cm="1">
        <f t="array" ref="B690">YEAR(A690)</f>
        <v>2019</v>
      </c>
      <c r="C690" s="201" cm="1">
        <f t="array" ref="C690">MONTH(A690)</f>
        <v>11</v>
      </c>
      <c r="D690" s="125" cm="1">
        <f t="array" ref="D690">'P'!D690</f>
        <v>176010</v>
      </c>
      <c r="E690" s="125" cm="1">
        <f t="array" ref="E690">'C'!E690</f>
        <v>301900</v>
      </c>
      <c r="F690" s="41" cm="1">
        <f t="array" ref="F690">D690+E690</f>
        <v>477910</v>
      </c>
      <c r="G690" s="119" cm="1">
        <f t="array" ref="G690">F690-F689</f>
        <v>-310</v>
      </c>
      <c r="H690" s="119" cm="1">
        <f t="array" ref="H690">IF(G690&gt;0,G690,0)</f>
        <v>0</v>
      </c>
      <c r="I690" s="113" cm="1">
        <f t="array" ref="I690">MAX($F$334:F690)</f>
        <v>601880</v>
      </c>
      <c r="J690" s="126"/>
      <c r="K690" s="121" cm="1">
        <f t="array" ref="K690">MAX(0,I690-I689)</f>
        <v>0</v>
      </c>
      <c r="L690" s="113" cm="1">
        <f t="array" ref="L690">MIN(F690:F719)</f>
        <v>472680</v>
      </c>
      <c r="M690" s="113" cm="1">
        <f t="array" ref="M690">MAX(0,L690-L689)</f>
        <v>0</v>
      </c>
      <c r="N690" s="122" cm="1">
        <f t="array" ref="N690">MIN(M690,H690-K690)</f>
        <v>0</v>
      </c>
      <c r="O690" s="113" cm="1">
        <f t="array" ref="O690">K690+N690</f>
        <v>0</v>
      </c>
      <c r="P690" s="113" cm="1">
        <f t="array" ref="P690">H690-O690</f>
        <v>0</v>
      </c>
      <c r="Q690" s="119" cm="1">
        <f t="array" ref="Q690">MAX(0,IF(AND(K690=0,P690&gt;0),0,Q689+K690+U689))</f>
        <v>0</v>
      </c>
      <c r="R690" s="119" cm="1">
        <f t="array" ref="R690">MAX(0,R689+P690+V689)</f>
        <v>0</v>
      </c>
      <c r="S690" s="199" cm="1">
        <f t="array" ref="S690">IF(G690&lt;0,G690,0)</f>
        <v>-310</v>
      </c>
      <c r="T690" s="199" cm="1">
        <f t="array" ref="T690">MIN(0,S690+R689+V689)</f>
        <v>-310</v>
      </c>
      <c r="U690" s="165" cm="1">
        <f t="array" ref="U690">MAX(S690,IF(Q690&gt;0,MAX(-Q690,S690),T690))</f>
        <v>-310</v>
      </c>
      <c r="V690" s="166" cm="1">
        <f t="array" ref="V690">S690-U690</f>
        <v>0</v>
      </c>
      <c r="W690" s="105"/>
      <c r="X690" s="9"/>
      <c r="Y690" s="76" cm="1">
        <f t="array" ref="Y690">#REF!</f>
      </c>
      <c r="Z690" s="76" cm="1">
        <f t="array" ref="Z690">MAX(O690-Y690,0)</f>
      </c>
      <c r="AA690" s="9"/>
    </row>
    <row r="691" ht="13.65" customHeight="1">
      <c r="A691" s="24" cm="1">
        <f t="array" ref="A691">A690+1</f>
        <v>43781</v>
      </c>
      <c r="B691" s="200" cm="1">
        <f t="array" ref="B691">YEAR(A691)</f>
        <v>2019</v>
      </c>
      <c r="C691" s="201" cm="1">
        <f t="array" ref="C691">MONTH(A691)</f>
        <v>11</v>
      </c>
      <c r="D691" s="125" cm="1">
        <f t="array" ref="D691">'P'!D691</f>
        <v>176440</v>
      </c>
      <c r="E691" s="125" cm="1">
        <f t="array" ref="E691">'C'!E691</f>
        <v>301390</v>
      </c>
      <c r="F691" s="41" cm="1">
        <f t="array" ref="F691">D691+E691</f>
        <v>477830</v>
      </c>
      <c r="G691" s="119" cm="1">
        <f t="array" ref="G691">F691-F690</f>
        <v>-80</v>
      </c>
      <c r="H691" s="119" cm="1">
        <f t="array" ref="H691">IF(G691&gt;0,G691,0)</f>
        <v>0</v>
      </c>
      <c r="I691" s="113" cm="1">
        <f t="array" ref="I691">MAX($F$334:F691)</f>
        <v>601880</v>
      </c>
      <c r="J691" s="126"/>
      <c r="K691" s="121" cm="1">
        <f t="array" ref="K691">MAX(0,I691-I690)</f>
        <v>0</v>
      </c>
      <c r="L691" s="113" cm="1">
        <f t="array" ref="L691">MIN(F691:F720)</f>
        <v>472680</v>
      </c>
      <c r="M691" s="113" cm="1">
        <f t="array" ref="M691">MAX(0,L691-L690)</f>
        <v>0</v>
      </c>
      <c r="N691" s="122" cm="1">
        <f t="array" ref="N691">MIN(M691,H691-K691)</f>
        <v>0</v>
      </c>
      <c r="O691" s="113" cm="1">
        <f t="array" ref="O691">K691+N691</f>
        <v>0</v>
      </c>
      <c r="P691" s="113" cm="1">
        <f t="array" ref="P691">H691-O691</f>
        <v>0</v>
      </c>
      <c r="Q691" s="119" cm="1">
        <f t="array" ref="Q691">MAX(0,IF(AND(K691=0,P691&gt;0),0,Q690+K691+U690))</f>
        <v>0</v>
      </c>
      <c r="R691" s="119" cm="1">
        <f t="array" ref="R691">MAX(0,R690+P691+V690)</f>
        <v>0</v>
      </c>
      <c r="S691" s="199" cm="1">
        <f t="array" ref="S691">IF(G691&lt;0,G691,0)</f>
        <v>-80</v>
      </c>
      <c r="T691" s="199" cm="1">
        <f t="array" ref="T691">MIN(0,S691+R690+V690)</f>
        <v>-80</v>
      </c>
      <c r="U691" s="165" cm="1">
        <f t="array" ref="U691">MAX(S691,IF(Q691&gt;0,MAX(-Q691,S691),T691))</f>
        <v>-80</v>
      </c>
      <c r="V691" s="166" cm="1">
        <f t="array" ref="V691">S691-U691</f>
        <v>0</v>
      </c>
      <c r="W691" s="105"/>
      <c r="X691" s="9"/>
      <c r="Y691" s="76" cm="1">
        <f t="array" ref="Y691">#REF!</f>
      </c>
      <c r="Z691" s="76" cm="1">
        <f t="array" ref="Z691">MAX(O691-Y691,0)</f>
      </c>
      <c r="AA691" s="9"/>
    </row>
    <row r="692" ht="13.65" customHeight="1">
      <c r="A692" s="24" cm="1">
        <f t="array" ref="A692">A691+1</f>
        <v>43782</v>
      </c>
      <c r="B692" s="200" cm="1">
        <f t="array" ref="B692">YEAR(A692)</f>
        <v>2019</v>
      </c>
      <c r="C692" s="201" cm="1">
        <f t="array" ref="C692">MONTH(A692)</f>
        <v>11</v>
      </c>
      <c r="D692" s="125" cm="1">
        <f t="array" ref="D692">'P'!D692</f>
        <v>176800</v>
      </c>
      <c r="E692" s="125" cm="1">
        <f t="array" ref="E692">'C'!E692</f>
        <v>300740</v>
      </c>
      <c r="F692" s="41" cm="1">
        <f t="array" ref="F692">D692+E692</f>
        <v>477540</v>
      </c>
      <c r="G692" s="119" cm="1">
        <f t="array" ref="G692">F692-F691</f>
        <v>-290</v>
      </c>
      <c r="H692" s="119" cm="1">
        <f t="array" ref="H692">IF(G692&gt;0,G692,0)</f>
        <v>0</v>
      </c>
      <c r="I692" s="113" cm="1">
        <f t="array" ref="I692">MAX($F$334:F692)</f>
        <v>601880</v>
      </c>
      <c r="J692" s="126"/>
      <c r="K692" s="121" cm="1">
        <f t="array" ref="K692">MAX(0,I692-I691)</f>
        <v>0</v>
      </c>
      <c r="L692" s="113" cm="1">
        <f t="array" ref="L692">MIN(F692:F721)</f>
        <v>472680</v>
      </c>
      <c r="M692" s="113" cm="1">
        <f t="array" ref="M692">MAX(0,L692-L691)</f>
        <v>0</v>
      </c>
      <c r="N692" s="122" cm="1">
        <f t="array" ref="N692">MIN(M692,H692-K692)</f>
        <v>0</v>
      </c>
      <c r="O692" s="113" cm="1">
        <f t="array" ref="O692">K692+N692</f>
        <v>0</v>
      </c>
      <c r="P692" s="113" cm="1">
        <f t="array" ref="P692">H692-O692</f>
        <v>0</v>
      </c>
      <c r="Q692" s="119" cm="1">
        <f t="array" ref="Q692">MAX(0,IF(AND(K692=0,P692&gt;0),0,Q691+K692+U691))</f>
        <v>0</v>
      </c>
      <c r="R692" s="119" cm="1">
        <f t="array" ref="R692">MAX(0,R691+P692+V691)</f>
        <v>0</v>
      </c>
      <c r="S692" s="199" cm="1">
        <f t="array" ref="S692">IF(G692&lt;0,G692,0)</f>
        <v>-290</v>
      </c>
      <c r="T692" s="199" cm="1">
        <f t="array" ref="T692">MIN(0,S692+R691+V691)</f>
        <v>-290</v>
      </c>
      <c r="U692" s="165" cm="1">
        <f t="array" ref="U692">MAX(S692,IF(Q692&gt;0,MAX(-Q692,S692),T692))</f>
        <v>-290</v>
      </c>
      <c r="V692" s="166" cm="1">
        <f t="array" ref="V692">S692-U692</f>
        <v>0</v>
      </c>
      <c r="W692" s="105"/>
      <c r="X692" s="9"/>
      <c r="Y692" s="76" cm="1">
        <f t="array" ref="Y692">#REF!</f>
      </c>
      <c r="Z692" s="76" cm="1">
        <f t="array" ref="Z692">MAX(O692-Y692,0)</f>
      </c>
      <c r="AA692" s="9"/>
    </row>
    <row r="693" ht="13.65" customHeight="1">
      <c r="A693" s="24" cm="1">
        <f t="array" ref="A693">A692+1</f>
        <v>43783</v>
      </c>
      <c r="B693" s="200" cm="1">
        <f t="array" ref="B693">YEAR(A693)</f>
        <v>2019</v>
      </c>
      <c r="C693" s="201" cm="1">
        <f t="array" ref="C693">MONTH(A693)</f>
        <v>11</v>
      </c>
      <c r="D693" s="125" cm="1">
        <f t="array" ref="D693">'P'!D693</f>
        <v>177230</v>
      </c>
      <c r="E693" s="125" cm="1">
        <f t="array" ref="E693">'C'!E693</f>
        <v>300290</v>
      </c>
      <c r="F693" s="41" cm="1">
        <f t="array" ref="F693">D693+E693</f>
        <v>477520</v>
      </c>
      <c r="G693" s="119" cm="1">
        <f t="array" ref="G693">F693-F692</f>
        <v>-20</v>
      </c>
      <c r="H693" s="119" cm="1">
        <f t="array" ref="H693">IF(G693&gt;0,G693,0)</f>
        <v>0</v>
      </c>
      <c r="I693" s="113" cm="1">
        <f t="array" ref="I693">MAX($F$334:F693)</f>
        <v>601880</v>
      </c>
      <c r="J693" s="126"/>
      <c r="K693" s="121" cm="1">
        <f t="array" ref="K693">MAX(0,I693-I692)</f>
        <v>0</v>
      </c>
      <c r="L693" s="113" cm="1">
        <f t="array" ref="L693">MIN(F693:F722)</f>
        <v>472680</v>
      </c>
      <c r="M693" s="113" cm="1">
        <f t="array" ref="M693">MAX(0,L693-L692)</f>
        <v>0</v>
      </c>
      <c r="N693" s="122" cm="1">
        <f t="array" ref="N693">MIN(M693,H693-K693)</f>
        <v>0</v>
      </c>
      <c r="O693" s="113" cm="1">
        <f t="array" ref="O693">K693+N693</f>
        <v>0</v>
      </c>
      <c r="P693" s="113" cm="1">
        <f t="array" ref="P693">H693-O693</f>
        <v>0</v>
      </c>
      <c r="Q693" s="119" cm="1">
        <f t="array" ref="Q693">MAX(0,IF(AND(K693=0,P693&gt;0),0,Q692+K693+U692))</f>
        <v>0</v>
      </c>
      <c r="R693" s="119" cm="1">
        <f t="array" ref="R693">MAX(0,R692+P693+V692)</f>
        <v>0</v>
      </c>
      <c r="S693" s="199" cm="1">
        <f t="array" ref="S693">IF(G693&lt;0,G693,0)</f>
        <v>-20</v>
      </c>
      <c r="T693" s="199" cm="1">
        <f t="array" ref="T693">MIN(0,S693+R692+V692)</f>
        <v>-20</v>
      </c>
      <c r="U693" s="165" cm="1">
        <f t="array" ref="U693">MAX(S693,IF(Q693&gt;0,MAX(-Q693,S693),T693))</f>
        <v>-20</v>
      </c>
      <c r="V693" s="166" cm="1">
        <f t="array" ref="V693">S693-U693</f>
        <v>0</v>
      </c>
      <c r="W693" s="105"/>
      <c r="X693" s="9"/>
      <c r="Y693" s="76" cm="1">
        <f t="array" ref="Y693">#REF!</f>
      </c>
      <c r="Z693" s="76" cm="1">
        <f t="array" ref="Z693">MAX(O693-Y693,0)</f>
      </c>
      <c r="AA693" s="9"/>
    </row>
    <row r="694" ht="13.65" customHeight="1">
      <c r="A694" s="24" cm="1">
        <f t="array" ref="A694">A693+1</f>
        <v>43784</v>
      </c>
      <c r="B694" s="200" cm="1">
        <f t="array" ref="B694">YEAR(A694)</f>
        <v>2019</v>
      </c>
      <c r="C694" s="201" cm="1">
        <f t="array" ref="C694">MONTH(A694)</f>
        <v>11</v>
      </c>
      <c r="D694" s="125" cm="1">
        <f t="array" ref="D694">'P'!D694</f>
        <v>177600</v>
      </c>
      <c r="E694" s="125" cm="1">
        <f t="array" ref="E694">'C'!E694</f>
        <v>299780</v>
      </c>
      <c r="F694" s="41" cm="1">
        <f t="array" ref="F694">D694+E694</f>
        <v>477380</v>
      </c>
      <c r="G694" s="119" cm="1">
        <f t="array" ref="G694">F694-F693</f>
        <v>-140</v>
      </c>
      <c r="H694" s="119" cm="1">
        <f t="array" ref="H694">IF(G694&gt;0,G694,0)</f>
        <v>0</v>
      </c>
      <c r="I694" s="113" cm="1">
        <f t="array" ref="I694">MAX($F$334:F694)</f>
        <v>601880</v>
      </c>
      <c r="J694" s="126"/>
      <c r="K694" s="121" cm="1">
        <f t="array" ref="K694">MAX(0,I694-I693)</f>
        <v>0</v>
      </c>
      <c r="L694" s="113" cm="1">
        <f t="array" ref="L694">MIN(F694:F723)</f>
        <v>472680</v>
      </c>
      <c r="M694" s="113" cm="1">
        <f t="array" ref="M694">MAX(0,L694-L693)</f>
        <v>0</v>
      </c>
      <c r="N694" s="122" cm="1">
        <f t="array" ref="N694">MIN(M694,H694-K694)</f>
        <v>0</v>
      </c>
      <c r="O694" s="113" cm="1">
        <f t="array" ref="O694">K694+N694</f>
        <v>0</v>
      </c>
      <c r="P694" s="113" cm="1">
        <f t="array" ref="P694">H694-O694</f>
        <v>0</v>
      </c>
      <c r="Q694" s="119" cm="1">
        <f t="array" ref="Q694">MAX(0,IF(AND(K694=0,P694&gt;0),0,Q693+K694+U693))</f>
        <v>0</v>
      </c>
      <c r="R694" s="119" cm="1">
        <f t="array" ref="R694">MAX(0,R693+P694+V693)</f>
        <v>0</v>
      </c>
      <c r="S694" s="199" cm="1">
        <f t="array" ref="S694">IF(G694&lt;0,G694,0)</f>
        <v>-140</v>
      </c>
      <c r="T694" s="199" cm="1">
        <f t="array" ref="T694">MIN(0,S694+R693+V693)</f>
        <v>-140</v>
      </c>
      <c r="U694" s="165" cm="1">
        <f t="array" ref="U694">MAX(S694,IF(Q694&gt;0,MAX(-Q694,S694),T694))</f>
        <v>-140</v>
      </c>
      <c r="V694" s="166" cm="1">
        <f t="array" ref="V694">S694-U694</f>
        <v>0</v>
      </c>
      <c r="W694" s="105"/>
      <c r="X694" s="9"/>
      <c r="Y694" s="76" cm="1">
        <f t="array" ref="Y694">#REF!</f>
      </c>
      <c r="Z694" s="76" cm="1">
        <f t="array" ref="Z694">MAX(O694-Y694,0)</f>
      </c>
      <c r="AA694" s="9"/>
    </row>
    <row r="695" ht="13.65" customHeight="1">
      <c r="A695" s="24" cm="1">
        <f t="array" ref="A695">A694+1</f>
        <v>43785</v>
      </c>
      <c r="B695" s="200" cm="1">
        <f t="array" ref="B695">YEAR(A695)</f>
        <v>2019</v>
      </c>
      <c r="C695" s="201" cm="1">
        <f t="array" ref="C695">MONTH(A695)</f>
        <v>11</v>
      </c>
      <c r="D695" s="125" cm="1">
        <f t="array" ref="D695">'P'!D695</f>
        <v>178250</v>
      </c>
      <c r="E695" s="125" cm="1">
        <f t="array" ref="E695">'C'!E695</f>
        <v>299210</v>
      </c>
      <c r="F695" s="41" cm="1">
        <f t="array" ref="F695">D695+E695</f>
        <v>477460</v>
      </c>
      <c r="G695" s="119" cm="1">
        <f t="array" ref="G695">F695-F694</f>
        <v>80</v>
      </c>
      <c r="H695" s="119" cm="1">
        <f t="array" ref="H695">IF(G695&gt;0,G695,0)</f>
        <v>80</v>
      </c>
      <c r="I695" s="113" cm="1">
        <f t="array" ref="I695">MAX($F$334:F695)</f>
        <v>601880</v>
      </c>
      <c r="J695" s="126"/>
      <c r="K695" s="121" cm="1">
        <f t="array" ref="K695">MAX(0,I695-I694)</f>
        <v>0</v>
      </c>
      <c r="L695" s="113" cm="1">
        <f t="array" ref="L695">MIN(F695:F724)</f>
        <v>472680</v>
      </c>
      <c r="M695" s="113" cm="1">
        <f t="array" ref="M695">MAX(0,L695-L694)</f>
        <v>0</v>
      </c>
      <c r="N695" s="122" cm="1">
        <f t="array" ref="N695">MIN(M695,H695-K695)</f>
        <v>0</v>
      </c>
      <c r="O695" s="113" cm="1">
        <f t="array" ref="O695">K695+N695</f>
        <v>0</v>
      </c>
      <c r="P695" s="113" cm="1">
        <f t="array" ref="P695">H695-O695</f>
        <v>80</v>
      </c>
      <c r="Q695" s="119" cm="1">
        <f t="array" ref="Q695">MAX(0,IF(AND(K695=0,P695&gt;0),0,Q694+K695+U694))</f>
        <v>0</v>
      </c>
      <c r="R695" s="119" cm="1">
        <f t="array" ref="R695">MAX(0,R694+P695+V694)</f>
        <v>80</v>
      </c>
      <c r="S695" s="199" cm="1">
        <f t="array" ref="S695">IF(G695&lt;0,G695,0)</f>
        <v>0</v>
      </c>
      <c r="T695" s="199" cm="1">
        <f t="array" ref="T695">MIN(0,S695+R694+V694)</f>
        <v>0</v>
      </c>
      <c r="U695" s="165" cm="1">
        <f t="array" ref="U695">MAX(S695,IF(Q695&gt;0,MAX(-Q695,S695),T695))</f>
        <v>0</v>
      </c>
      <c r="V695" s="166" cm="1">
        <f t="array" ref="V695">S695-U695</f>
        <v>0</v>
      </c>
      <c r="W695" s="105"/>
      <c r="X695" s="9"/>
      <c r="Y695" s="76" cm="1">
        <f t="array" ref="Y695">#REF!</f>
      </c>
      <c r="Z695" s="76" cm="1">
        <f t="array" ref="Z695">MAX(O695-Y695,0)</f>
      </c>
      <c r="AA695" s="9"/>
    </row>
    <row r="696" ht="13.65" customHeight="1">
      <c r="A696" s="24" cm="1">
        <f t="array" ref="A696">A695+1</f>
        <v>43786</v>
      </c>
      <c r="B696" s="200" cm="1">
        <f t="array" ref="B696">YEAR(A696)</f>
        <v>2019</v>
      </c>
      <c r="C696" s="201" cm="1">
        <f t="array" ref="C696">MONTH(A696)</f>
        <v>11</v>
      </c>
      <c r="D696" s="125" cm="1">
        <f t="array" ref="D696">'P'!D696</f>
        <v>178390</v>
      </c>
      <c r="E696" s="125" cm="1">
        <f t="array" ref="E696">'C'!E696</f>
        <v>299080</v>
      </c>
      <c r="F696" s="41" cm="1">
        <f t="array" ref="F696">D696+E696</f>
        <v>477470</v>
      </c>
      <c r="G696" s="119" cm="1">
        <f t="array" ref="G696">F696-F695</f>
        <v>10</v>
      </c>
      <c r="H696" s="119" cm="1">
        <f t="array" ref="H696">IF(G696&gt;0,G696,0)</f>
        <v>10</v>
      </c>
      <c r="I696" s="113" cm="1">
        <f t="array" ref="I696">MAX($F$334:F696)</f>
        <v>601880</v>
      </c>
      <c r="J696" s="126"/>
      <c r="K696" s="121" cm="1">
        <f t="array" ref="K696">MAX(0,I696-I695)</f>
        <v>0</v>
      </c>
      <c r="L696" s="113" cm="1">
        <f t="array" ref="L696">MIN(F696:F725)</f>
        <v>472680</v>
      </c>
      <c r="M696" s="113" cm="1">
        <f t="array" ref="M696">MAX(0,L696-L695)</f>
        <v>0</v>
      </c>
      <c r="N696" s="122" cm="1">
        <f t="array" ref="N696">MIN(M696,H696-K696)</f>
        <v>0</v>
      </c>
      <c r="O696" s="113" cm="1">
        <f t="array" ref="O696">K696+N696</f>
        <v>0</v>
      </c>
      <c r="P696" s="113" cm="1">
        <f t="array" ref="P696">H696-O696</f>
        <v>10</v>
      </c>
      <c r="Q696" s="119" cm="1">
        <f t="array" ref="Q696">MAX(0,IF(AND(K696=0,P696&gt;0),0,Q695+K696+U695))</f>
        <v>0</v>
      </c>
      <c r="R696" s="119" cm="1">
        <f t="array" ref="R696">MAX(0,R695+P696+V695)</f>
        <v>90</v>
      </c>
      <c r="S696" s="199" cm="1">
        <f t="array" ref="S696">IF(G696&lt;0,G696,0)</f>
        <v>0</v>
      </c>
      <c r="T696" s="199" cm="1">
        <f t="array" ref="T696">MIN(0,S696+R695+V695)</f>
        <v>0</v>
      </c>
      <c r="U696" s="165" cm="1">
        <f t="array" ref="U696">MAX(S696,IF(Q696&gt;0,MAX(-Q696,S696),T696))</f>
        <v>0</v>
      </c>
      <c r="V696" s="166" cm="1">
        <f t="array" ref="V696">S696-U696</f>
        <v>0</v>
      </c>
      <c r="W696" s="105"/>
      <c r="X696" s="9"/>
      <c r="Y696" s="76" cm="1">
        <f t="array" ref="Y696">#REF!</f>
      </c>
      <c r="Z696" s="76" cm="1">
        <f t="array" ref="Z696">MAX(O696-Y696,0)</f>
      </c>
      <c r="AA696" s="9"/>
    </row>
    <row r="697" ht="13.65" customHeight="1">
      <c r="A697" s="24" cm="1">
        <f t="array" ref="A697">A696+1</f>
        <v>43787</v>
      </c>
      <c r="B697" s="200" cm="1">
        <f t="array" ref="B697">YEAR(A697)</f>
        <v>2019</v>
      </c>
      <c r="C697" s="201" cm="1">
        <f t="array" ref="C697">MONTH(A697)</f>
        <v>11</v>
      </c>
      <c r="D697" s="125" cm="1">
        <f t="array" ref="D697">'P'!D697</f>
        <v>178720</v>
      </c>
      <c r="E697" s="125" cm="1">
        <f t="array" ref="E697">'C'!E697</f>
        <v>298820</v>
      </c>
      <c r="F697" s="41" cm="1">
        <f t="array" ref="F697">D697+E697</f>
        <v>477540</v>
      </c>
      <c r="G697" s="119" cm="1">
        <f t="array" ref="G697">F697-F696</f>
        <v>70</v>
      </c>
      <c r="H697" s="119" cm="1">
        <f t="array" ref="H697">IF(G697&gt;0,G697,0)</f>
        <v>70</v>
      </c>
      <c r="I697" s="113" cm="1">
        <f t="array" ref="I697">MAX($F$334:F697)</f>
        <v>601880</v>
      </c>
      <c r="J697" s="126"/>
      <c r="K697" s="121" cm="1">
        <f t="array" ref="K697">MAX(0,I697-I696)</f>
        <v>0</v>
      </c>
      <c r="L697" s="113" cm="1">
        <f t="array" ref="L697">MIN(F697:F726)</f>
        <v>472680</v>
      </c>
      <c r="M697" s="113" cm="1">
        <f t="array" ref="M697">MAX(0,L697-L696)</f>
        <v>0</v>
      </c>
      <c r="N697" s="122" cm="1">
        <f t="array" ref="N697">MIN(M697,H697-K697)</f>
        <v>0</v>
      </c>
      <c r="O697" s="113" cm="1">
        <f t="array" ref="O697">K697+N697</f>
        <v>0</v>
      </c>
      <c r="P697" s="113" cm="1">
        <f t="array" ref="P697">H697-O697</f>
        <v>70</v>
      </c>
      <c r="Q697" s="119" cm="1">
        <f t="array" ref="Q697">MAX(0,IF(AND(K697=0,P697&gt;0),0,Q696+K697+U696))</f>
        <v>0</v>
      </c>
      <c r="R697" s="119" cm="1">
        <f t="array" ref="R697">MAX(0,R696+P697+V696)</f>
        <v>160</v>
      </c>
      <c r="S697" s="199" cm="1">
        <f t="array" ref="S697">IF(G697&lt;0,G697,0)</f>
        <v>0</v>
      </c>
      <c r="T697" s="199" cm="1">
        <f t="array" ref="T697">MIN(0,S697+R696+V696)</f>
        <v>0</v>
      </c>
      <c r="U697" s="165" cm="1">
        <f t="array" ref="U697">MAX(S697,IF(Q697&gt;0,MAX(-Q697,S697),T697))</f>
        <v>0</v>
      </c>
      <c r="V697" s="166" cm="1">
        <f t="array" ref="V697">S697-U697</f>
        <v>0</v>
      </c>
      <c r="W697" s="105"/>
      <c r="X697" s="9"/>
      <c r="Y697" s="76" cm="1">
        <f t="array" ref="Y697">#REF!</f>
      </c>
      <c r="Z697" s="76" cm="1">
        <f t="array" ref="Z697">MAX(O697-Y697,0)</f>
      </c>
      <c r="AA697" s="9"/>
    </row>
    <row r="698" ht="13.65" customHeight="1">
      <c r="A698" s="24" cm="1">
        <f t="array" ref="A698">A697+1</f>
        <v>43788</v>
      </c>
      <c r="B698" s="200" cm="1">
        <f t="array" ref="B698">YEAR(A698)</f>
        <v>2019</v>
      </c>
      <c r="C698" s="201" cm="1">
        <f t="array" ref="C698">MONTH(A698)</f>
        <v>11</v>
      </c>
      <c r="D698" s="125" cm="1">
        <f t="array" ref="D698">'P'!D698</f>
        <v>178900</v>
      </c>
      <c r="E698" s="125" cm="1">
        <f t="array" ref="E698">'C'!E698</f>
        <v>298570</v>
      </c>
      <c r="F698" s="41" cm="1">
        <f t="array" ref="F698">D698+E698</f>
        <v>477470</v>
      </c>
      <c r="G698" s="119" cm="1">
        <f t="array" ref="G698">F698-F697</f>
        <v>-70</v>
      </c>
      <c r="H698" s="119" cm="1">
        <f t="array" ref="H698">IF(G698&gt;0,G698,0)</f>
        <v>0</v>
      </c>
      <c r="I698" s="113" cm="1">
        <f t="array" ref="I698">MAX($F$334:F698)</f>
        <v>601880</v>
      </c>
      <c r="J698" s="126"/>
      <c r="K698" s="121" cm="1">
        <f t="array" ref="K698">MAX(0,I698-I697)</f>
        <v>0</v>
      </c>
      <c r="L698" s="113" cm="1">
        <f t="array" ref="L698">MIN(F698:F727)</f>
        <v>472680</v>
      </c>
      <c r="M698" s="113" cm="1">
        <f t="array" ref="M698">MAX(0,L698-L697)</f>
        <v>0</v>
      </c>
      <c r="N698" s="122" cm="1">
        <f t="array" ref="N698">MIN(M698,H698-K698)</f>
        <v>0</v>
      </c>
      <c r="O698" s="113" cm="1">
        <f t="array" ref="O698">K698+N698</f>
        <v>0</v>
      </c>
      <c r="P698" s="113" cm="1">
        <f t="array" ref="P698">H698-O698</f>
        <v>0</v>
      </c>
      <c r="Q698" s="119" cm="1">
        <f t="array" ref="Q698">MAX(0,IF(AND(K698=0,P698&gt;0),0,Q697+K698+U697))</f>
        <v>0</v>
      </c>
      <c r="R698" s="119" cm="1">
        <f t="array" ref="R698">MAX(0,R697+P698+V697)</f>
        <v>160</v>
      </c>
      <c r="S698" s="199" cm="1">
        <f t="array" ref="S698">IF(G698&lt;0,G698,0)</f>
        <v>-70</v>
      </c>
      <c r="T698" s="199" cm="1">
        <f t="array" ref="T698">MIN(0,S698+R697+V697)</f>
        <v>0</v>
      </c>
      <c r="U698" s="165" cm="1">
        <f t="array" ref="U698">MAX(S698,IF(Q698&gt;0,MAX(-Q698,S698),T698))</f>
        <v>0</v>
      </c>
      <c r="V698" s="166" cm="1">
        <f t="array" ref="V698">S698-U698</f>
        <v>-70</v>
      </c>
      <c r="W698" s="105"/>
      <c r="X698" s="9"/>
      <c r="Y698" s="76" cm="1">
        <f t="array" ref="Y698">#REF!</f>
      </c>
      <c r="Z698" s="76" cm="1">
        <f t="array" ref="Z698">MAX(O698-Y698,0)</f>
      </c>
      <c r="AA698" s="9"/>
    </row>
    <row r="699" ht="13.65" customHeight="1">
      <c r="A699" s="24" cm="1">
        <f t="array" ref="A699">A698+1</f>
        <v>43789</v>
      </c>
      <c r="B699" s="200" cm="1">
        <f t="array" ref="B699">YEAR(A699)</f>
        <v>2019</v>
      </c>
      <c r="C699" s="201" cm="1">
        <f t="array" ref="C699">MONTH(A699)</f>
        <v>11</v>
      </c>
      <c r="D699" s="125" cm="1">
        <f t="array" ref="D699">'P'!D699</f>
        <v>178700</v>
      </c>
      <c r="E699" s="125" cm="1">
        <f t="array" ref="E699">'C'!E699</f>
        <v>298310</v>
      </c>
      <c r="F699" s="41" cm="1">
        <f t="array" ref="F699">D699+E699</f>
        <v>477010</v>
      </c>
      <c r="G699" s="119" cm="1">
        <f t="array" ref="G699">F699-F698</f>
        <v>-460</v>
      </c>
      <c r="H699" s="119" cm="1">
        <f t="array" ref="H699">IF(G699&gt;0,G699,0)</f>
        <v>0</v>
      </c>
      <c r="I699" s="113" cm="1">
        <f t="array" ref="I699">MAX($F$334:F699)</f>
        <v>601880</v>
      </c>
      <c r="J699" s="126"/>
      <c r="K699" s="121" cm="1">
        <f t="array" ref="K699">MAX(0,I699-I698)</f>
        <v>0</v>
      </c>
      <c r="L699" s="113" cm="1">
        <f t="array" ref="L699">MIN(F699:F728)</f>
        <v>472680</v>
      </c>
      <c r="M699" s="113" cm="1">
        <f t="array" ref="M699">MAX(0,L699-L698)</f>
        <v>0</v>
      </c>
      <c r="N699" s="122" cm="1">
        <f t="array" ref="N699">MIN(M699,H699-K699)</f>
        <v>0</v>
      </c>
      <c r="O699" s="113" cm="1">
        <f t="array" ref="O699">K699+N699</f>
        <v>0</v>
      </c>
      <c r="P699" s="113" cm="1">
        <f t="array" ref="P699">H699-O699</f>
        <v>0</v>
      </c>
      <c r="Q699" s="119" cm="1">
        <f t="array" ref="Q699">MAX(0,IF(AND(K699=0,P699&gt;0),0,Q698+K699+U698))</f>
        <v>0</v>
      </c>
      <c r="R699" s="119" cm="1">
        <f t="array" ref="R699">MAX(0,R698+P699+V698)</f>
        <v>90</v>
      </c>
      <c r="S699" s="199" cm="1">
        <f t="array" ref="S699">IF(G699&lt;0,G699,0)</f>
        <v>-460</v>
      </c>
      <c r="T699" s="199" cm="1">
        <f t="array" ref="T699">MIN(0,S699+R698+V698)</f>
        <v>-370</v>
      </c>
      <c r="U699" s="165" cm="1">
        <f t="array" ref="U699">MAX(S699,IF(Q699&gt;0,MAX(-Q699,S699),T699))</f>
        <v>-370</v>
      </c>
      <c r="V699" s="166" cm="1">
        <f t="array" ref="V699">S699-U699</f>
        <v>-90</v>
      </c>
      <c r="W699" s="105"/>
      <c r="X699" s="9"/>
      <c r="Y699" s="76" cm="1">
        <f t="array" ref="Y699">#REF!</f>
      </c>
      <c r="Z699" s="76" cm="1">
        <f t="array" ref="Z699">MAX(O699-Y699,0)</f>
      </c>
      <c r="AA699" s="9"/>
    </row>
    <row r="700" ht="13.65" customHeight="1">
      <c r="A700" s="24" cm="1">
        <f t="array" ref="A700">A699+1</f>
        <v>43790</v>
      </c>
      <c r="B700" s="200" cm="1">
        <f t="array" ref="B700">YEAR(A700)</f>
        <v>2019</v>
      </c>
      <c r="C700" s="201" cm="1">
        <f t="array" ref="C700">MONTH(A700)</f>
        <v>11</v>
      </c>
      <c r="D700" s="125" cm="1">
        <f t="array" ref="D700">'P'!D700</f>
        <v>178540</v>
      </c>
      <c r="E700" s="125" cm="1">
        <f t="array" ref="E700">'C'!E700</f>
        <v>297930</v>
      </c>
      <c r="F700" s="41" cm="1">
        <f t="array" ref="F700">D700+E700</f>
        <v>476470</v>
      </c>
      <c r="G700" s="119" cm="1">
        <f t="array" ref="G700">F700-F699</f>
        <v>-540</v>
      </c>
      <c r="H700" s="119" cm="1">
        <f t="array" ref="H700">IF(G700&gt;0,G700,0)</f>
        <v>0</v>
      </c>
      <c r="I700" s="113" cm="1">
        <f t="array" ref="I700">MAX($F$334:F700)</f>
        <v>601880</v>
      </c>
      <c r="J700" s="126"/>
      <c r="K700" s="121" cm="1">
        <f t="array" ref="K700">MAX(0,I700-I699)</f>
        <v>0</v>
      </c>
      <c r="L700" s="113" cm="1">
        <f t="array" ref="L700">MIN(F700:F729)</f>
        <v>472680</v>
      </c>
      <c r="M700" s="113" cm="1">
        <f t="array" ref="M700">MAX(0,L700-L699)</f>
        <v>0</v>
      </c>
      <c r="N700" s="122" cm="1">
        <f t="array" ref="N700">MIN(M700,H700-K700)</f>
        <v>0</v>
      </c>
      <c r="O700" s="113" cm="1">
        <f t="array" ref="O700">K700+N700</f>
        <v>0</v>
      </c>
      <c r="P700" s="113" cm="1">
        <f t="array" ref="P700">H700-O700</f>
        <v>0</v>
      </c>
      <c r="Q700" s="119" cm="1">
        <f t="array" ref="Q700">MAX(0,IF(AND(K700=0,P700&gt;0),0,Q699+K700+U699))</f>
        <v>0</v>
      </c>
      <c r="R700" s="119" cm="1">
        <f t="array" ref="R700">MAX(0,R699+P700+V699)</f>
        <v>0</v>
      </c>
      <c r="S700" s="199" cm="1">
        <f t="array" ref="S700">IF(G700&lt;0,G700,0)</f>
        <v>-540</v>
      </c>
      <c r="T700" s="199" cm="1">
        <f t="array" ref="T700">MIN(0,S700+R699+V699)</f>
        <v>-540</v>
      </c>
      <c r="U700" s="165" cm="1">
        <f t="array" ref="U700">MAX(S700,IF(Q700&gt;0,MAX(-Q700,S700),T700))</f>
        <v>-540</v>
      </c>
      <c r="V700" s="166" cm="1">
        <f t="array" ref="V700">S700-U700</f>
        <v>0</v>
      </c>
      <c r="W700" s="105"/>
      <c r="X700" s="9"/>
      <c r="Y700" s="76" cm="1">
        <f t="array" ref="Y700">#REF!</f>
      </c>
      <c r="Z700" s="76" cm="1">
        <f t="array" ref="Z700">MAX(O700-Y700,0)</f>
      </c>
      <c r="AA700" s="9"/>
    </row>
    <row r="701" ht="13.65" customHeight="1">
      <c r="A701" s="24" cm="1">
        <f t="array" ref="A701">A700+1</f>
        <v>43791</v>
      </c>
      <c r="B701" s="200" cm="1">
        <f t="array" ref="B701">YEAR(A701)</f>
        <v>2019</v>
      </c>
      <c r="C701" s="201" cm="1">
        <f t="array" ref="C701">MONTH(A701)</f>
        <v>11</v>
      </c>
      <c r="D701" s="125" cm="1">
        <f t="array" ref="D701">'P'!D701</f>
        <v>178040</v>
      </c>
      <c r="E701" s="125" cm="1">
        <f t="array" ref="E701">'C'!E701</f>
        <v>297930</v>
      </c>
      <c r="F701" s="41" cm="1">
        <f t="array" ref="F701">D701+E701</f>
        <v>475970</v>
      </c>
      <c r="G701" s="119" cm="1">
        <f t="array" ref="G701">F701-F700</f>
        <v>-500</v>
      </c>
      <c r="H701" s="119" cm="1">
        <f t="array" ref="H701">IF(G701&gt;0,G701,0)</f>
        <v>0</v>
      </c>
      <c r="I701" s="113" cm="1">
        <f t="array" ref="I701">MAX($F$334:F701)</f>
        <v>601880</v>
      </c>
      <c r="J701" s="126"/>
      <c r="K701" s="121" cm="1">
        <f t="array" ref="K701">MAX(0,I701-I700)</f>
        <v>0</v>
      </c>
      <c r="L701" s="113" cm="1">
        <f t="array" ref="L701">MIN(F701:F730)</f>
        <v>472680</v>
      </c>
      <c r="M701" s="113" cm="1">
        <f t="array" ref="M701">MAX(0,L701-L700)</f>
        <v>0</v>
      </c>
      <c r="N701" s="122" cm="1">
        <f t="array" ref="N701">MIN(M701,H701-K701)</f>
        <v>0</v>
      </c>
      <c r="O701" s="113" cm="1">
        <f t="array" ref="O701">K701+N701</f>
        <v>0</v>
      </c>
      <c r="P701" s="113" cm="1">
        <f t="array" ref="P701">H701-O701</f>
        <v>0</v>
      </c>
      <c r="Q701" s="119" cm="1">
        <f t="array" ref="Q701">MAX(0,IF(AND(K701=0,P701&gt;0),0,Q700+K701+U700))</f>
        <v>0</v>
      </c>
      <c r="R701" s="119" cm="1">
        <f t="array" ref="R701">MAX(0,R700+P701+V700)</f>
        <v>0</v>
      </c>
      <c r="S701" s="199" cm="1">
        <f t="array" ref="S701">IF(G701&lt;0,G701,0)</f>
        <v>-500</v>
      </c>
      <c r="T701" s="199" cm="1">
        <f t="array" ref="T701">MIN(0,S701+R700+V700)</f>
        <v>-500</v>
      </c>
      <c r="U701" s="165" cm="1">
        <f t="array" ref="U701">MAX(S701,IF(Q701&gt;0,MAX(-Q701,S701),T701))</f>
        <v>-500</v>
      </c>
      <c r="V701" s="166" cm="1">
        <f t="array" ref="V701">S701-U701</f>
        <v>0</v>
      </c>
      <c r="W701" s="105"/>
      <c r="X701" s="9"/>
      <c r="Y701" s="76" cm="1">
        <f t="array" ref="Y701">#REF!</f>
      </c>
      <c r="Z701" s="76" cm="1">
        <f t="array" ref="Z701">MAX(O701-Y701,0)</f>
      </c>
      <c r="AA701" s="9"/>
    </row>
    <row r="702" ht="13.65" customHeight="1">
      <c r="A702" s="24" cm="1">
        <f t="array" ref="A702">A701+1</f>
        <v>43792</v>
      </c>
      <c r="B702" s="200" cm="1">
        <f t="array" ref="B702">YEAR(A702)</f>
        <v>2019</v>
      </c>
      <c r="C702" s="201" cm="1">
        <f t="array" ref="C702">MONTH(A702)</f>
        <v>11</v>
      </c>
      <c r="D702" s="125" cm="1">
        <f t="array" ref="D702">'P'!D702</f>
        <v>177470</v>
      </c>
      <c r="E702" s="125" cm="1">
        <f t="array" ref="E702">'C'!E702</f>
        <v>297740</v>
      </c>
      <c r="F702" s="41" cm="1">
        <f t="array" ref="F702">D702+E702</f>
        <v>475210</v>
      </c>
      <c r="G702" s="119" cm="1">
        <f t="array" ref="G702">F702-F701</f>
        <v>-760</v>
      </c>
      <c r="H702" s="119" cm="1">
        <f t="array" ref="H702">IF(G702&gt;0,G702,0)</f>
        <v>0</v>
      </c>
      <c r="I702" s="113" cm="1">
        <f t="array" ref="I702">MAX($F$334:F702)</f>
        <v>601880</v>
      </c>
      <c r="J702" s="126"/>
      <c r="K702" s="121" cm="1">
        <f t="array" ref="K702">MAX(0,I702-I701)</f>
        <v>0</v>
      </c>
      <c r="L702" s="113" cm="1">
        <f t="array" ref="L702">MIN(F702:F731)</f>
        <v>472680</v>
      </c>
      <c r="M702" s="113" cm="1">
        <f t="array" ref="M702">MAX(0,L702-L701)</f>
        <v>0</v>
      </c>
      <c r="N702" s="122" cm="1">
        <f t="array" ref="N702">MIN(M702,H702-K702)</f>
        <v>0</v>
      </c>
      <c r="O702" s="113" cm="1">
        <f t="array" ref="O702">K702+N702</f>
        <v>0</v>
      </c>
      <c r="P702" s="113" cm="1">
        <f t="array" ref="P702">H702-O702</f>
        <v>0</v>
      </c>
      <c r="Q702" s="119" cm="1">
        <f t="array" ref="Q702">MAX(0,IF(AND(K702=0,P702&gt;0),0,Q701+K702+U701))</f>
        <v>0</v>
      </c>
      <c r="R702" s="119" cm="1">
        <f t="array" ref="R702">MAX(0,R701+P702+V701)</f>
        <v>0</v>
      </c>
      <c r="S702" s="199" cm="1">
        <f t="array" ref="S702">IF(G702&lt;0,G702,0)</f>
        <v>-760</v>
      </c>
      <c r="T702" s="199" cm="1">
        <f t="array" ref="T702">MIN(0,S702+R701+V701)</f>
        <v>-760</v>
      </c>
      <c r="U702" s="165" cm="1">
        <f t="array" ref="U702">MAX(S702,IF(Q702&gt;0,MAX(-Q702,S702),T702))</f>
        <v>-760</v>
      </c>
      <c r="V702" s="166" cm="1">
        <f t="array" ref="V702">S702-U702</f>
        <v>0</v>
      </c>
      <c r="W702" s="105"/>
      <c r="X702" s="9"/>
      <c r="Y702" s="76" cm="1">
        <f t="array" ref="Y702">#REF!</f>
      </c>
      <c r="Z702" s="76" cm="1">
        <f t="array" ref="Z702">MAX(O702-Y702,0)</f>
      </c>
      <c r="AA702" s="9"/>
    </row>
    <row r="703" ht="13.65" customHeight="1">
      <c r="A703" s="24" cm="1">
        <f t="array" ref="A703">A702+1</f>
        <v>43793</v>
      </c>
      <c r="B703" s="200" cm="1">
        <f t="array" ref="B703">YEAR(A703)</f>
        <v>2019</v>
      </c>
      <c r="C703" s="201" cm="1">
        <f t="array" ref="C703">MONTH(A703)</f>
        <v>11</v>
      </c>
      <c r="D703" s="125" cm="1">
        <f t="array" ref="D703">'P'!D703</f>
        <v>177070</v>
      </c>
      <c r="E703" s="125" cm="1">
        <f t="array" ref="E703">'C'!E703</f>
        <v>297610</v>
      </c>
      <c r="F703" s="41" cm="1">
        <f t="array" ref="F703">D703+E703</f>
        <v>474680</v>
      </c>
      <c r="G703" s="119" cm="1">
        <f t="array" ref="G703">F703-F702</f>
        <v>-530</v>
      </c>
      <c r="H703" s="119" cm="1">
        <f t="array" ref="H703">IF(G703&gt;0,G703,0)</f>
        <v>0</v>
      </c>
      <c r="I703" s="113" cm="1">
        <f t="array" ref="I703">MAX($F$334:F703)</f>
        <v>601880</v>
      </c>
      <c r="J703" s="126"/>
      <c r="K703" s="121" cm="1">
        <f t="array" ref="K703">MAX(0,I703-I702)</f>
        <v>0</v>
      </c>
      <c r="L703" s="113" cm="1">
        <f t="array" ref="L703">MIN(F703:F732)</f>
        <v>472680</v>
      </c>
      <c r="M703" s="113" cm="1">
        <f t="array" ref="M703">MAX(0,L703-L702)</f>
        <v>0</v>
      </c>
      <c r="N703" s="122" cm="1">
        <f t="array" ref="N703">MIN(M703,H703-K703)</f>
        <v>0</v>
      </c>
      <c r="O703" s="113" cm="1">
        <f t="array" ref="O703">K703+N703</f>
        <v>0</v>
      </c>
      <c r="P703" s="113" cm="1">
        <f t="array" ref="P703">H703-O703</f>
        <v>0</v>
      </c>
      <c r="Q703" s="119" cm="1">
        <f t="array" ref="Q703">MAX(0,IF(AND(K703=0,P703&gt;0),0,Q702+K703+U702))</f>
        <v>0</v>
      </c>
      <c r="R703" s="119" cm="1">
        <f t="array" ref="R703">MAX(0,R702+P703+V702)</f>
        <v>0</v>
      </c>
      <c r="S703" s="199" cm="1">
        <f t="array" ref="S703">IF(G703&lt;0,G703,0)</f>
        <v>-530</v>
      </c>
      <c r="T703" s="199" cm="1">
        <f t="array" ref="T703">MIN(0,S703+R702+V702)</f>
        <v>-530</v>
      </c>
      <c r="U703" s="165" cm="1">
        <f t="array" ref="U703">MAX(S703,IF(Q703&gt;0,MAX(-Q703,S703),T703))</f>
        <v>-530</v>
      </c>
      <c r="V703" s="166" cm="1">
        <f t="array" ref="V703">S703-U703</f>
        <v>0</v>
      </c>
      <c r="W703" s="105"/>
      <c r="X703" s="9"/>
      <c r="Y703" s="76" cm="1">
        <f t="array" ref="Y703">#REF!</f>
      </c>
      <c r="Z703" s="76" cm="1">
        <f t="array" ref="Z703">MAX(O703-Y703,0)</f>
      </c>
      <c r="AA703" s="9"/>
    </row>
    <row r="704" ht="13.65" customHeight="1">
      <c r="A704" s="24" cm="1">
        <f t="array" ref="A704">A703+1</f>
        <v>43794</v>
      </c>
      <c r="B704" s="200" cm="1">
        <f t="array" ref="B704">YEAR(A704)</f>
        <v>2019</v>
      </c>
      <c r="C704" s="201" cm="1">
        <f t="array" ref="C704">MONTH(A704)</f>
        <v>11</v>
      </c>
      <c r="D704" s="125" cm="1">
        <f t="array" ref="D704">'P'!D704</f>
        <v>176780</v>
      </c>
      <c r="E704" s="125" cm="1">
        <f t="array" ref="E704">'C'!E704</f>
        <v>297360</v>
      </c>
      <c r="F704" s="41" cm="1">
        <f t="array" ref="F704">D704+E704</f>
        <v>474140</v>
      </c>
      <c r="G704" s="119" cm="1">
        <f t="array" ref="G704">F704-F703</f>
        <v>-540</v>
      </c>
      <c r="H704" s="119" cm="1">
        <f t="array" ref="H704">IF(G704&gt;0,G704,0)</f>
        <v>0</v>
      </c>
      <c r="I704" s="113" cm="1">
        <f t="array" ref="I704">MAX($F$334:F704)</f>
        <v>601880</v>
      </c>
      <c r="J704" s="126"/>
      <c r="K704" s="121" cm="1">
        <f t="array" ref="K704">MAX(0,I704-I703)</f>
        <v>0</v>
      </c>
      <c r="L704" s="113" cm="1">
        <f t="array" ref="L704">MIN(F704:F733)</f>
        <v>472680</v>
      </c>
      <c r="M704" s="113" cm="1">
        <f t="array" ref="M704">MAX(0,L704-L703)</f>
        <v>0</v>
      </c>
      <c r="N704" s="122" cm="1">
        <f t="array" ref="N704">MIN(M704,H704-K704)</f>
        <v>0</v>
      </c>
      <c r="O704" s="113" cm="1">
        <f t="array" ref="O704">K704+N704</f>
        <v>0</v>
      </c>
      <c r="P704" s="113" cm="1">
        <f t="array" ref="P704">H704-O704</f>
        <v>0</v>
      </c>
      <c r="Q704" s="119" cm="1">
        <f t="array" ref="Q704">MAX(0,IF(AND(K704=0,P704&gt;0),0,Q703+K704+U703))</f>
        <v>0</v>
      </c>
      <c r="R704" s="119" cm="1">
        <f t="array" ref="R704">MAX(0,R703+P704+V703)</f>
        <v>0</v>
      </c>
      <c r="S704" s="199" cm="1">
        <f t="array" ref="S704">IF(G704&lt;0,G704,0)</f>
        <v>-540</v>
      </c>
      <c r="T704" s="199" cm="1">
        <f t="array" ref="T704">MIN(0,S704+R703+V703)</f>
        <v>-540</v>
      </c>
      <c r="U704" s="165" cm="1">
        <f t="array" ref="U704">MAX(S704,IF(Q704&gt;0,MAX(-Q704,S704),T704))</f>
        <v>-540</v>
      </c>
      <c r="V704" s="166" cm="1">
        <f t="array" ref="V704">S704-U704</f>
        <v>0</v>
      </c>
      <c r="W704" s="105"/>
      <c r="X704" s="9"/>
      <c r="Y704" s="76" cm="1">
        <f t="array" ref="Y704">#REF!</f>
      </c>
      <c r="Z704" s="76" cm="1">
        <f t="array" ref="Z704">MAX(O704-Y704,0)</f>
      </c>
      <c r="AA704" s="9"/>
    </row>
    <row r="705" ht="13.65" customHeight="1">
      <c r="A705" s="24" cm="1">
        <f t="array" ref="A705">A704+1</f>
        <v>43795</v>
      </c>
      <c r="B705" s="200" cm="1">
        <f t="array" ref="B705">YEAR(A705)</f>
        <v>2019</v>
      </c>
      <c r="C705" s="201" cm="1">
        <f t="array" ref="C705">MONTH(A705)</f>
        <v>11</v>
      </c>
      <c r="D705" s="125" cm="1">
        <f t="array" ref="D705">'P'!D705</f>
        <v>177030</v>
      </c>
      <c r="E705" s="125" cm="1">
        <f t="array" ref="E705">'C'!E705</f>
        <v>297230</v>
      </c>
      <c r="F705" s="41" cm="1">
        <f t="array" ref="F705">D705+E705</f>
        <v>474260</v>
      </c>
      <c r="G705" s="119" cm="1">
        <f t="array" ref="G705">F705-F704</f>
        <v>120</v>
      </c>
      <c r="H705" s="119" cm="1">
        <f t="array" ref="H705">IF(G705&gt;0,G705,0)</f>
        <v>120</v>
      </c>
      <c r="I705" s="113" cm="1">
        <f t="array" ref="I705">MAX($F$334:F705)</f>
        <v>601880</v>
      </c>
      <c r="J705" s="126"/>
      <c r="K705" s="121" cm="1">
        <f t="array" ref="K705">MAX(0,I705-I704)</f>
        <v>0</v>
      </c>
      <c r="L705" s="113" cm="1">
        <f t="array" ref="L705">MIN(F705:F734)</f>
        <v>472680</v>
      </c>
      <c r="M705" s="113" cm="1">
        <f t="array" ref="M705">MAX(0,L705-L704)</f>
        <v>0</v>
      </c>
      <c r="N705" s="122" cm="1">
        <f t="array" ref="N705">MIN(M705,H705-K705)</f>
        <v>0</v>
      </c>
      <c r="O705" s="113" cm="1">
        <f t="array" ref="O705">K705+N705</f>
        <v>0</v>
      </c>
      <c r="P705" s="113" cm="1">
        <f t="array" ref="P705">H705-O705</f>
        <v>120</v>
      </c>
      <c r="Q705" s="119" cm="1">
        <f t="array" ref="Q705">MAX(0,IF(AND(K705=0,P705&gt;0),0,Q704+K705+U704))</f>
        <v>0</v>
      </c>
      <c r="R705" s="119" cm="1">
        <f t="array" ref="R705">MAX(0,R704+P705+V704)</f>
        <v>120</v>
      </c>
      <c r="S705" s="199" cm="1">
        <f t="array" ref="S705">IF(G705&lt;0,G705,0)</f>
        <v>0</v>
      </c>
      <c r="T705" s="199" cm="1">
        <f t="array" ref="T705">MIN(0,S705+R704+V704)</f>
        <v>0</v>
      </c>
      <c r="U705" s="165" cm="1">
        <f t="array" ref="U705">MAX(S705,IF(Q705&gt;0,MAX(-Q705,S705),T705))</f>
        <v>0</v>
      </c>
      <c r="V705" s="166" cm="1">
        <f t="array" ref="V705">S705-U705</f>
        <v>0</v>
      </c>
      <c r="W705" s="105"/>
      <c r="X705" s="9"/>
      <c r="Y705" s="76" cm="1">
        <f t="array" ref="Y705">#REF!</f>
      </c>
      <c r="Z705" s="76" cm="1">
        <f t="array" ref="Z705">MAX(O705-Y705,0)</f>
      </c>
      <c r="AA705" s="9"/>
    </row>
    <row r="706" ht="13.65" customHeight="1">
      <c r="A706" s="24" cm="1">
        <f t="array" ref="A706">A705+1</f>
        <v>43796</v>
      </c>
      <c r="B706" s="200" cm="1">
        <f t="array" ref="B706">YEAR(A706)</f>
        <v>2019</v>
      </c>
      <c r="C706" s="201" cm="1">
        <f t="array" ref="C706">MONTH(A706)</f>
        <v>11</v>
      </c>
      <c r="D706" s="125" cm="1">
        <f t="array" ref="D706">'P'!D706</f>
        <v>177050</v>
      </c>
      <c r="E706" s="125" cm="1">
        <f t="array" ref="E706">'C'!E706</f>
        <v>296850</v>
      </c>
      <c r="F706" s="41" cm="1">
        <f t="array" ref="F706">D706+E706</f>
        <v>473900</v>
      </c>
      <c r="G706" s="119" cm="1">
        <f t="array" ref="G706">F706-F705</f>
        <v>-360</v>
      </c>
      <c r="H706" s="119" cm="1">
        <f t="array" ref="H706">IF(G706&gt;0,G706,0)</f>
        <v>0</v>
      </c>
      <c r="I706" s="113" cm="1">
        <f t="array" ref="I706">MAX($F$334:F706)</f>
        <v>601880</v>
      </c>
      <c r="J706" s="126"/>
      <c r="K706" s="121" cm="1">
        <f t="array" ref="K706">MAX(0,I706-I705)</f>
        <v>0</v>
      </c>
      <c r="L706" s="113" cm="1">
        <f t="array" ref="L706">MIN(F706:F735)</f>
        <v>472680</v>
      </c>
      <c r="M706" s="113" cm="1">
        <f t="array" ref="M706">MAX(0,L706-L705)</f>
        <v>0</v>
      </c>
      <c r="N706" s="122" cm="1">
        <f t="array" ref="N706">MIN(M706,H706-K706)</f>
        <v>0</v>
      </c>
      <c r="O706" s="113" cm="1">
        <f t="array" ref="O706">K706+N706</f>
        <v>0</v>
      </c>
      <c r="P706" s="113" cm="1">
        <f t="array" ref="P706">H706-O706</f>
        <v>0</v>
      </c>
      <c r="Q706" s="119" cm="1">
        <f t="array" ref="Q706">MAX(0,IF(AND(K706=0,P706&gt;0),0,Q705+K706+U705))</f>
        <v>0</v>
      </c>
      <c r="R706" s="119" cm="1">
        <f t="array" ref="R706">MAX(0,R705+P706+V705)</f>
        <v>120</v>
      </c>
      <c r="S706" s="199" cm="1">
        <f t="array" ref="S706">IF(G706&lt;0,G706,0)</f>
        <v>-360</v>
      </c>
      <c r="T706" s="199" cm="1">
        <f t="array" ref="T706">MIN(0,S706+R705+V705)</f>
        <v>-240</v>
      </c>
      <c r="U706" s="165" cm="1">
        <f t="array" ref="U706">MAX(S706,IF(Q706&gt;0,MAX(-Q706,S706),T706))</f>
        <v>-240</v>
      </c>
      <c r="V706" s="166" cm="1">
        <f t="array" ref="V706">S706-U706</f>
        <v>-120</v>
      </c>
      <c r="W706" s="105"/>
      <c r="X706" s="9"/>
      <c r="Y706" s="76" cm="1">
        <f t="array" ref="Y706">#REF!</f>
      </c>
      <c r="Z706" s="76" cm="1">
        <f t="array" ref="Z706">MAX(O706-Y706,0)</f>
      </c>
      <c r="AA706" s="9"/>
    </row>
    <row r="707" ht="13.65" customHeight="1">
      <c r="A707" s="24" cm="1">
        <f t="array" ref="A707">A706+1</f>
        <v>43797</v>
      </c>
      <c r="B707" s="200" cm="1">
        <f t="array" ref="B707">YEAR(A707)</f>
        <v>2019</v>
      </c>
      <c r="C707" s="201" cm="1">
        <f t="array" ref="C707">MONTH(A707)</f>
        <v>11</v>
      </c>
      <c r="D707" s="125" cm="1">
        <f t="array" ref="D707">'P'!D707</f>
        <v>177070</v>
      </c>
      <c r="E707" s="125" cm="1">
        <f t="array" ref="E707">'C'!E707</f>
        <v>296340</v>
      </c>
      <c r="F707" s="41" cm="1">
        <f t="array" ref="F707">D707+E707</f>
        <v>473410</v>
      </c>
      <c r="G707" s="119" cm="1">
        <f t="array" ref="G707">F707-F706</f>
        <v>-490</v>
      </c>
      <c r="H707" s="119" cm="1">
        <f t="array" ref="H707">IF(G707&gt;0,G707,0)</f>
        <v>0</v>
      </c>
      <c r="I707" s="113" cm="1">
        <f t="array" ref="I707">MAX($F$334:F707)</f>
        <v>601880</v>
      </c>
      <c r="J707" s="126"/>
      <c r="K707" s="121" cm="1">
        <f t="array" ref="K707">MAX(0,I707-I706)</f>
        <v>0</v>
      </c>
      <c r="L707" s="113" cm="1">
        <f t="array" ref="L707">MIN(F707:F736)</f>
        <v>472680</v>
      </c>
      <c r="M707" s="113" cm="1">
        <f t="array" ref="M707">MAX(0,L707-L706)</f>
        <v>0</v>
      </c>
      <c r="N707" s="122" cm="1">
        <f t="array" ref="N707">MIN(M707,H707-K707)</f>
        <v>0</v>
      </c>
      <c r="O707" s="113" cm="1">
        <f t="array" ref="O707">K707+N707</f>
        <v>0</v>
      </c>
      <c r="P707" s="113" cm="1">
        <f t="array" ref="P707">H707-O707</f>
        <v>0</v>
      </c>
      <c r="Q707" s="119" cm="1">
        <f t="array" ref="Q707">MAX(0,IF(AND(K707=0,P707&gt;0),0,Q706+K707+U706))</f>
        <v>0</v>
      </c>
      <c r="R707" s="119" cm="1">
        <f t="array" ref="R707">MAX(0,R706+P707+V706)</f>
        <v>0</v>
      </c>
      <c r="S707" s="199" cm="1">
        <f t="array" ref="S707">IF(G707&lt;0,G707,0)</f>
        <v>-490</v>
      </c>
      <c r="T707" s="199" cm="1">
        <f t="array" ref="T707">MIN(0,S707+R706+V706)</f>
        <v>-490</v>
      </c>
      <c r="U707" s="165" cm="1">
        <f t="array" ref="U707">MAX(S707,IF(Q707&gt;0,MAX(-Q707,S707),T707))</f>
        <v>-490</v>
      </c>
      <c r="V707" s="166" cm="1">
        <f t="array" ref="V707">S707-U707</f>
        <v>0</v>
      </c>
      <c r="W707" s="105"/>
      <c r="X707" s="9"/>
      <c r="Y707" s="76" cm="1">
        <f t="array" ref="Y707">#REF!</f>
      </c>
      <c r="Z707" s="76" cm="1">
        <f t="array" ref="Z707">MAX(O707-Y707,0)</f>
      </c>
      <c r="AA707" s="9"/>
    </row>
    <row r="708" ht="13.65" customHeight="1">
      <c r="A708" s="24" cm="1">
        <f t="array" ref="A708">A707+1</f>
        <v>43798</v>
      </c>
      <c r="B708" s="203" cm="1">
        <f t="array" ref="B708">YEAR(A708)</f>
        <v>2019</v>
      </c>
      <c r="C708" s="204" cm="1">
        <f t="array" ref="C708">MONTH(A708)</f>
        <v>11</v>
      </c>
      <c r="D708" s="128" cm="1">
        <f t="array" ref="D708">'P'!D708</f>
        <v>177050</v>
      </c>
      <c r="E708" s="128" cm="1">
        <f t="array" ref="E708">'C'!E708</f>
        <v>295950</v>
      </c>
      <c r="F708" s="129" cm="1">
        <f t="array" ref="F708">D708+E708</f>
        <v>473000</v>
      </c>
      <c r="G708" s="119" cm="1">
        <f t="array" ref="G708">F708-F707</f>
        <v>-410</v>
      </c>
      <c r="H708" s="119" cm="1">
        <f t="array" ref="H708">IF(G708&gt;0,G708,0)</f>
        <v>0</v>
      </c>
      <c r="I708" s="113" cm="1">
        <f t="array" ref="I708">MAX($F$334:F708)</f>
        <v>601880</v>
      </c>
      <c r="J708" s="130"/>
      <c r="K708" s="121" cm="1">
        <f t="array" ref="K708">MAX(0,I708-I707)</f>
        <v>0</v>
      </c>
      <c r="L708" s="113" cm="1">
        <f t="array" ref="L708">MIN(F708:F737)</f>
        <v>472680</v>
      </c>
      <c r="M708" s="113" cm="1">
        <f t="array" ref="M708">MAX(0,L708-L707)</f>
        <v>0</v>
      </c>
      <c r="N708" s="122" cm="1">
        <f t="array" ref="N708">MIN(M708,H708-K708)</f>
        <v>0</v>
      </c>
      <c r="O708" s="113" cm="1">
        <f t="array" ref="O708">K708+N708</f>
        <v>0</v>
      </c>
      <c r="P708" s="113" cm="1">
        <f t="array" ref="P708">H708-O708</f>
        <v>0</v>
      </c>
      <c r="Q708" s="119" cm="1">
        <f t="array" ref="Q708">MAX(0,IF(AND(K708=0,P708&gt;0),0,Q707+K708+U707))</f>
        <v>0</v>
      </c>
      <c r="R708" s="119" cm="1">
        <f t="array" ref="R708">MAX(0,R707+P708+V707)</f>
        <v>0</v>
      </c>
      <c r="S708" s="199" cm="1">
        <f t="array" ref="S708">IF(G708&lt;0,G708,0)</f>
        <v>-410</v>
      </c>
      <c r="T708" s="199" cm="1">
        <f t="array" ref="T708">MIN(0,S708+R707+V707)</f>
        <v>-410</v>
      </c>
      <c r="U708" s="165" cm="1">
        <f t="array" ref="U708">MAX(S708,IF(Q708&gt;0,MAX(-Q708,S708),T708))</f>
        <v>-410</v>
      </c>
      <c r="V708" s="166" cm="1">
        <f t="array" ref="V708">S708-U708</f>
        <v>0</v>
      </c>
      <c r="W708" s="105"/>
      <c r="X708" s="9"/>
      <c r="Y708" s="76" cm="1">
        <f t="array" ref="Y708">#REF!</f>
      </c>
      <c r="Z708" s="76" cm="1">
        <f t="array" ref="Z708">MAX(O708-Y708,0)</f>
      </c>
      <c r="AA708" s="9"/>
    </row>
    <row r="709" ht="13.65" customHeight="1">
      <c r="A709" s="24" cm="1">
        <f t="array" ref="A709">A708+1</f>
        <v>43799</v>
      </c>
      <c r="B709" s="205" cm="1">
        <f t="array" ref="B709">YEAR(A709)</f>
        <v>2019</v>
      </c>
      <c r="C709" s="206" cm="1">
        <f t="array" ref="C709">MONTH(A709)</f>
        <v>11</v>
      </c>
      <c r="D709" s="132" cm="1">
        <f t="array" ref="D709">'P'!D709</f>
        <v>176980</v>
      </c>
      <c r="E709" s="132" cm="1">
        <f t="array" ref="E709">'C'!E709</f>
        <v>295700</v>
      </c>
      <c r="F709" s="133" cm="1">
        <f t="array" ref="F709">D709+E709</f>
        <v>472680</v>
      </c>
      <c r="G709" s="119" cm="1">
        <f t="array" ref="G709">F709-F708</f>
        <v>-320</v>
      </c>
      <c r="H709" s="134" cm="1">
        <f t="array" ref="H709">IF(G709&gt;0,G709,0)</f>
        <v>0</v>
      </c>
      <c r="I709" s="135" cm="1">
        <f t="array" ref="I709">MAX($F$709:F709)</f>
        <v>472680</v>
      </c>
      <c r="J709" t="s" s="136">
        <v>41</v>
      </c>
      <c r="K709" s="121" cm="1">
        <f t="array" ref="K709">MAX(0,I709-I708)</f>
        <v>0</v>
      </c>
      <c r="L709" s="113" cm="1">
        <f t="array" ref="L709">MIN(F709:F738)</f>
        <v>472680</v>
      </c>
      <c r="M709" s="113" cm="1">
        <f t="array" ref="M709">MAX(0,L709-L708)</f>
        <v>0</v>
      </c>
      <c r="N709" s="122" cm="1">
        <f t="array" ref="N709">MIN(M709,H709-K709)</f>
        <v>0</v>
      </c>
      <c r="O709" s="113" cm="1">
        <f t="array" ref="O709">K709+N709</f>
        <v>0</v>
      </c>
      <c r="P709" s="113" cm="1">
        <f t="array" ref="P709">H709-O709</f>
        <v>0</v>
      </c>
      <c r="Q709" s="119" cm="1">
        <f t="array" ref="Q709">MAX(0,IF(AND(K709=0,P709&gt;0),0,Q708+K709+U708))</f>
        <v>0</v>
      </c>
      <c r="R709" s="119" cm="1">
        <f t="array" ref="R709">MAX(0,R708+P709+V708)</f>
        <v>0</v>
      </c>
      <c r="S709" s="199" cm="1">
        <f t="array" ref="S709">IF(G709&lt;0,G709,0)</f>
        <v>-320</v>
      </c>
      <c r="T709" s="199" cm="1">
        <f t="array" ref="T709">MIN(0,S709+R708+V708)</f>
        <v>-320</v>
      </c>
      <c r="U709" s="165" cm="1">
        <f t="array" ref="U709">MAX(S709,IF(Q709&gt;0,MAX(-Q709,S709),T709))</f>
        <v>-320</v>
      </c>
      <c r="V709" s="166" cm="1">
        <f t="array" ref="V709">S709-U709</f>
        <v>0</v>
      </c>
      <c r="W709" s="105"/>
      <c r="X709" s="9"/>
      <c r="Y709" s="76" cm="1">
        <f t="array" ref="Y709">#REF!</f>
      </c>
      <c r="Z709" s="76" cm="1">
        <f t="array" ref="Z709">MAX(O709-Y709,0)</f>
      </c>
      <c r="AA709" s="9"/>
    </row>
    <row r="710" ht="13.65" customHeight="1">
      <c r="A710" s="24" cm="1">
        <f t="array" ref="A710">A709+1</f>
        <v>43800</v>
      </c>
      <c r="B710" s="207" cm="1">
        <f t="array" ref="B710">YEAR(A710)</f>
        <v>2019</v>
      </c>
      <c r="C710" s="208" cm="1">
        <f t="array" ref="C710">MONTH(A710)</f>
        <v>12</v>
      </c>
      <c r="D710" s="138" cm="1">
        <f t="array" ref="D710">'P'!D710</f>
        <v>177390</v>
      </c>
      <c r="E710" s="138" cm="1">
        <f t="array" ref="E710">'C'!E710</f>
        <v>296080</v>
      </c>
      <c r="F710" s="139" cm="1">
        <f t="array" ref="F710">D710+E710</f>
        <v>473470</v>
      </c>
      <c r="G710" s="119" cm="1">
        <f t="array" ref="G710">F710-F709</f>
        <v>790</v>
      </c>
      <c r="H710" s="119" cm="1">
        <f t="array" ref="H710">IF(G710&gt;0,G710,0)</f>
        <v>790</v>
      </c>
      <c r="I710" s="113" cm="1">
        <f t="array" ref="I710">MAX($F$709:F710)</f>
        <v>473470</v>
      </c>
      <c r="J710" s="140"/>
      <c r="K710" s="121" cm="1">
        <f t="array" ref="K710">MAX(0,I710-I709)</f>
        <v>790</v>
      </c>
      <c r="L710" s="113" cm="1">
        <f t="array" ref="L710">MIN(F710:F739)</f>
        <v>473470</v>
      </c>
      <c r="M710" s="113" cm="1">
        <f t="array" ref="M710">MAX(0,L710-L709)</f>
        <v>790</v>
      </c>
      <c r="N710" s="122" cm="1">
        <f t="array" ref="N710">MIN(M710,H710-K710)</f>
        <v>0</v>
      </c>
      <c r="O710" s="113" cm="1">
        <f t="array" ref="O710">K710+N710</f>
        <v>790</v>
      </c>
      <c r="P710" s="113" cm="1">
        <f t="array" ref="P710">H710-O710</f>
        <v>0</v>
      </c>
      <c r="Q710" s="119" cm="1">
        <f t="array" ref="Q710">MAX(0,IF(AND(K710=0,P710&gt;0),0,Q709+K710+U709))</f>
        <v>470</v>
      </c>
      <c r="R710" s="119" cm="1">
        <f t="array" ref="R710">MAX(0,R709+P710+V709)</f>
        <v>0</v>
      </c>
      <c r="S710" s="199" cm="1">
        <f t="array" ref="S710">IF(G710&lt;0,G710,0)</f>
        <v>0</v>
      </c>
      <c r="T710" s="199" cm="1">
        <f t="array" ref="T710">MIN(0,S710+R709+V709)</f>
        <v>0</v>
      </c>
      <c r="U710" s="165" cm="1">
        <f t="array" ref="U710">MAX(S710,IF(Q710&gt;0,MAX(-Q710,S710),T710))</f>
        <v>0</v>
      </c>
      <c r="V710" s="166" cm="1">
        <f t="array" ref="V710">S710-U710</f>
        <v>0</v>
      </c>
      <c r="W710" s="105"/>
      <c r="X710" s="9"/>
      <c r="Y710" s="76" cm="1">
        <f t="array" ref="Y710">#REF!</f>
      </c>
      <c r="Z710" s="76" cm="1">
        <f t="array" ref="Z710">MAX(O710-Y710,0)</f>
      </c>
      <c r="AA710" s="9"/>
    </row>
    <row r="711" ht="13.65" customHeight="1">
      <c r="A711" s="24" cm="1">
        <f t="array" ref="A711">A710+1</f>
        <v>43801</v>
      </c>
      <c r="B711" s="200" cm="1">
        <f t="array" ref="B711">YEAR(A711)</f>
        <v>2019</v>
      </c>
      <c r="C711" s="201" cm="1">
        <f t="array" ref="C711">MONTH(A711)</f>
        <v>12</v>
      </c>
      <c r="D711" s="125" cm="1">
        <f t="array" ref="D711">'P'!D711</f>
        <v>178700</v>
      </c>
      <c r="E711" s="125" cm="1">
        <f t="array" ref="E711">'C'!E711</f>
        <v>295950</v>
      </c>
      <c r="F711" s="41" cm="1">
        <f t="array" ref="F711">D711+E711</f>
        <v>474650</v>
      </c>
      <c r="G711" s="119" cm="1">
        <f t="array" ref="G711">F711-F710</f>
        <v>1180</v>
      </c>
      <c r="H711" s="119" cm="1">
        <f t="array" ref="H711">IF(G711&gt;0,G711,0)</f>
        <v>1180</v>
      </c>
      <c r="I711" s="113" cm="1">
        <f t="array" ref="I711">MAX($F$709:F711)</f>
        <v>474650</v>
      </c>
      <c r="J711" s="126"/>
      <c r="K711" s="121" cm="1">
        <f t="array" ref="K711">MAX(0,I711-I710)</f>
        <v>1180</v>
      </c>
      <c r="L711" s="113" cm="1">
        <f t="array" ref="L711">MIN(F711:F740)</f>
        <v>474650</v>
      </c>
      <c r="M711" s="113" cm="1">
        <f t="array" ref="M711">MAX(0,L711-L710)</f>
        <v>1180</v>
      </c>
      <c r="N711" s="122" cm="1">
        <f t="array" ref="N711">MIN(M711,H711-K711)</f>
        <v>0</v>
      </c>
      <c r="O711" s="113" cm="1">
        <f t="array" ref="O711">K711+N711</f>
        <v>1180</v>
      </c>
      <c r="P711" s="113" cm="1">
        <f t="array" ref="P711">H711-O711</f>
        <v>0</v>
      </c>
      <c r="Q711" s="119" cm="1">
        <f t="array" ref="Q711">MAX(0,IF(AND(K711=0,P711&gt;0),0,Q710+K711+U710))</f>
        <v>1650</v>
      </c>
      <c r="R711" s="119" cm="1">
        <f t="array" ref="R711">MAX(0,R710+P711+V710)</f>
        <v>0</v>
      </c>
      <c r="S711" s="199" cm="1">
        <f t="array" ref="S711">IF(G711&lt;0,G711,0)</f>
        <v>0</v>
      </c>
      <c r="T711" s="199" cm="1">
        <f t="array" ref="T711">MIN(0,S711+R710+V710)</f>
        <v>0</v>
      </c>
      <c r="U711" s="165" cm="1">
        <f t="array" ref="U711">MAX(S711,IF(Q711&gt;0,MAX(-Q711,S711),T711))</f>
        <v>0</v>
      </c>
      <c r="V711" s="166" cm="1">
        <f t="array" ref="V711">S711-U711</f>
        <v>0</v>
      </c>
      <c r="W711" s="105"/>
      <c r="X711" s="9"/>
      <c r="Y711" s="76" cm="1">
        <f t="array" ref="Y711">#REF!</f>
      </c>
      <c r="Z711" s="76" cm="1">
        <f t="array" ref="Z711">MAX(O711-Y711,0)</f>
      </c>
      <c r="AA711" s="9"/>
    </row>
    <row r="712" ht="13.65" customHeight="1">
      <c r="A712" s="24" cm="1">
        <f t="array" ref="A712">A711+1</f>
        <v>43802</v>
      </c>
      <c r="B712" s="200" cm="1">
        <f t="array" ref="B712">YEAR(A712)</f>
        <v>2019</v>
      </c>
      <c r="C712" s="201" cm="1">
        <f t="array" ref="C712">MONTH(A712)</f>
        <v>12</v>
      </c>
      <c r="D712" s="125" cm="1">
        <f t="array" ref="D712">'P'!D712</f>
        <v>179130</v>
      </c>
      <c r="E712" s="125" cm="1">
        <f t="array" ref="E712">'C'!E712</f>
        <v>295890</v>
      </c>
      <c r="F712" s="41" cm="1">
        <f t="array" ref="F712">D712+E712</f>
        <v>475020</v>
      </c>
      <c r="G712" s="119" cm="1">
        <f t="array" ref="G712">F712-F711</f>
        <v>370</v>
      </c>
      <c r="H712" s="119" cm="1">
        <f t="array" ref="H712">IF(G712&gt;0,G712,0)</f>
        <v>370</v>
      </c>
      <c r="I712" s="113" cm="1">
        <f t="array" ref="I712">MAX($F$709:F712)</f>
        <v>475020</v>
      </c>
      <c r="J712" s="126"/>
      <c r="K712" s="121" cm="1">
        <f t="array" ref="K712">MAX(0,I712-I711)</f>
        <v>370</v>
      </c>
      <c r="L712" s="113" cm="1">
        <f t="array" ref="L712">MIN(F712:F741)</f>
        <v>474900</v>
      </c>
      <c r="M712" s="113" cm="1">
        <f t="array" ref="M712">MAX(0,L712-L711)</f>
        <v>250</v>
      </c>
      <c r="N712" s="122" cm="1">
        <f t="array" ref="N712">MIN(M712,H712-K712)</f>
        <v>0</v>
      </c>
      <c r="O712" s="113" cm="1">
        <f t="array" ref="O712">K712+N712</f>
        <v>370</v>
      </c>
      <c r="P712" s="113" cm="1">
        <f t="array" ref="P712">H712-O712</f>
        <v>0</v>
      </c>
      <c r="Q712" s="119" cm="1">
        <f t="array" ref="Q712">MAX(0,IF(AND(K712=0,P712&gt;0),0,Q711+K712+U711))</f>
        <v>2020</v>
      </c>
      <c r="R712" s="119" cm="1">
        <f t="array" ref="R712">MAX(0,R711+P712+V711)</f>
        <v>0</v>
      </c>
      <c r="S712" s="199" cm="1">
        <f t="array" ref="S712">IF(G712&lt;0,G712,0)</f>
        <v>0</v>
      </c>
      <c r="T712" s="199" cm="1">
        <f t="array" ref="T712">MIN(0,S712+R711+V711)</f>
        <v>0</v>
      </c>
      <c r="U712" s="165" cm="1">
        <f t="array" ref="U712">MAX(S712,IF(Q712&gt;0,MAX(-Q712,S712),T712))</f>
        <v>0</v>
      </c>
      <c r="V712" s="166" cm="1">
        <f t="array" ref="V712">S712-U712</f>
        <v>0</v>
      </c>
      <c r="W712" s="105"/>
      <c r="X712" s="9"/>
      <c r="Y712" s="76" cm="1">
        <f t="array" ref="Y712">#REF!</f>
      </c>
      <c r="Z712" s="76" cm="1">
        <f t="array" ref="Z712">MAX(O712-Y712,0)</f>
      </c>
      <c r="AA712" s="9"/>
    </row>
    <row r="713" ht="13.65" customHeight="1">
      <c r="A713" s="24" cm="1">
        <f t="array" ref="A713">A712+1</f>
        <v>43803</v>
      </c>
      <c r="B713" s="200" cm="1">
        <f t="array" ref="B713">YEAR(A713)</f>
        <v>2019</v>
      </c>
      <c r="C713" s="201" cm="1">
        <f t="array" ref="C713">MONTH(A713)</f>
        <v>12</v>
      </c>
      <c r="D713" s="125" cm="1">
        <f t="array" ref="D713">'P'!D713</f>
        <v>179170</v>
      </c>
      <c r="E713" s="125" cm="1">
        <f t="array" ref="E713">'C'!E713</f>
        <v>296210</v>
      </c>
      <c r="F713" s="41" cm="1">
        <f t="array" ref="F713">D713+E713</f>
        <v>475380</v>
      </c>
      <c r="G713" s="119" cm="1">
        <f t="array" ref="G713">F713-F712</f>
        <v>360</v>
      </c>
      <c r="H713" s="119" cm="1">
        <f t="array" ref="H713">IF(G713&gt;0,G713,0)</f>
        <v>360</v>
      </c>
      <c r="I713" s="113" cm="1">
        <f t="array" ref="I713">MAX($F$709:F713)</f>
        <v>475380</v>
      </c>
      <c r="J713" s="126"/>
      <c r="K713" s="121" cm="1">
        <f t="array" ref="K713">MAX(0,I713-I712)</f>
        <v>360</v>
      </c>
      <c r="L713" s="113" cm="1">
        <f t="array" ref="L713">MIN(F713:F742)</f>
        <v>474900</v>
      </c>
      <c r="M713" s="113" cm="1">
        <f t="array" ref="M713">MAX(0,L713-L712)</f>
        <v>0</v>
      </c>
      <c r="N713" s="122" cm="1">
        <f t="array" ref="N713">MIN(M713,H713-K713)</f>
        <v>0</v>
      </c>
      <c r="O713" s="113" cm="1">
        <f t="array" ref="O713">K713+N713</f>
        <v>360</v>
      </c>
      <c r="P713" s="113" cm="1">
        <f t="array" ref="P713">H713-O713</f>
        <v>0</v>
      </c>
      <c r="Q713" s="119" cm="1">
        <f t="array" ref="Q713">MAX(0,IF(AND(K713=0,P713&gt;0),0,Q712+K713+U712))</f>
        <v>2380</v>
      </c>
      <c r="R713" s="119" cm="1">
        <f t="array" ref="R713">MAX(0,R712+P713+V712)</f>
        <v>0</v>
      </c>
      <c r="S713" s="199" cm="1">
        <f t="array" ref="S713">IF(G713&lt;0,G713,0)</f>
        <v>0</v>
      </c>
      <c r="T713" s="199" cm="1">
        <f t="array" ref="T713">MIN(0,S713+R712+V712)</f>
        <v>0</v>
      </c>
      <c r="U713" s="165" cm="1">
        <f t="array" ref="U713">MAX(S713,IF(Q713&gt;0,MAX(-Q713,S713),T713))</f>
        <v>0</v>
      </c>
      <c r="V713" s="166" cm="1">
        <f t="array" ref="V713">S713-U713</f>
        <v>0</v>
      </c>
      <c r="W713" s="105"/>
      <c r="X713" s="9"/>
      <c r="Y713" s="76" cm="1">
        <f t="array" ref="Y713">#REF!</f>
      </c>
      <c r="Z713" s="76" cm="1">
        <f t="array" ref="Z713">MAX(O713-Y713,0)</f>
      </c>
      <c r="AA713" s="9"/>
    </row>
    <row r="714" ht="13.65" customHeight="1">
      <c r="A714" s="24" cm="1">
        <f t="array" ref="A714">A713+1</f>
        <v>43804</v>
      </c>
      <c r="B714" s="200" cm="1">
        <f t="array" ref="B714">YEAR(A714)</f>
        <v>2019</v>
      </c>
      <c r="C714" s="201" cm="1">
        <f t="array" ref="C714">MONTH(A714)</f>
        <v>12</v>
      </c>
      <c r="D714" s="125" cm="1">
        <f t="array" ref="D714">'P'!D714</f>
        <v>178940</v>
      </c>
      <c r="E714" s="125" cm="1">
        <f t="array" ref="E714">'C'!E714</f>
        <v>296210</v>
      </c>
      <c r="F714" s="41" cm="1">
        <f t="array" ref="F714">D714+E714</f>
        <v>475150</v>
      </c>
      <c r="G714" s="119" cm="1">
        <f t="array" ref="G714">F714-F713</f>
        <v>-230</v>
      </c>
      <c r="H714" s="119" cm="1">
        <f t="array" ref="H714">IF(G714&gt;0,G714,0)</f>
        <v>0</v>
      </c>
      <c r="I714" s="113" cm="1">
        <f t="array" ref="I714">MAX($F$709:F714)</f>
        <v>475380</v>
      </c>
      <c r="J714" s="126"/>
      <c r="K714" s="121" cm="1">
        <f t="array" ref="K714">MAX(0,I714-I713)</f>
        <v>0</v>
      </c>
      <c r="L714" s="113" cm="1">
        <f t="array" ref="L714">MIN(F714:F743)</f>
        <v>474900</v>
      </c>
      <c r="M714" s="113" cm="1">
        <f t="array" ref="M714">MAX(0,L714-L713)</f>
        <v>0</v>
      </c>
      <c r="N714" s="122" cm="1">
        <f t="array" ref="N714">MIN(M714,H714-K714)</f>
        <v>0</v>
      </c>
      <c r="O714" s="113" cm="1">
        <f t="array" ref="O714">K714+N714</f>
        <v>0</v>
      </c>
      <c r="P714" s="113" cm="1">
        <f t="array" ref="P714">H714-O714</f>
        <v>0</v>
      </c>
      <c r="Q714" s="119" cm="1">
        <f t="array" ref="Q714">MAX(0,IF(AND(K714=0,P714&gt;0),0,Q713+K714+U713))</f>
        <v>2380</v>
      </c>
      <c r="R714" s="119" cm="1">
        <f t="array" ref="R714">MAX(0,R713+P714+V713)</f>
        <v>0</v>
      </c>
      <c r="S714" s="199" cm="1">
        <f t="array" ref="S714">IF(G714&lt;0,G714,0)</f>
        <v>-230</v>
      </c>
      <c r="T714" s="199" cm="1">
        <f t="array" ref="T714">MIN(0,S714+R713+V713)</f>
        <v>-230</v>
      </c>
      <c r="U714" s="165" cm="1">
        <f t="array" ref="U714">MAX(S714,IF(Q714&gt;0,MAX(-Q714,S714),T714))</f>
        <v>-230</v>
      </c>
      <c r="V714" s="166" cm="1">
        <f t="array" ref="V714">S714-U714</f>
        <v>0</v>
      </c>
      <c r="W714" s="105"/>
      <c r="X714" s="9"/>
      <c r="Y714" s="76" cm="1">
        <f t="array" ref="Y714">#REF!</f>
      </c>
      <c r="Z714" s="76" cm="1">
        <f t="array" ref="Z714">MAX(O714-Y714,0)</f>
      </c>
      <c r="AA714" s="9"/>
    </row>
    <row r="715" ht="13.65" customHeight="1">
      <c r="A715" s="24" cm="1">
        <f t="array" ref="A715">A714+1</f>
        <v>43805</v>
      </c>
      <c r="B715" s="200" cm="1">
        <f t="array" ref="B715">YEAR(A715)</f>
        <v>2019</v>
      </c>
      <c r="C715" s="201" cm="1">
        <f t="array" ref="C715">MONTH(A715)</f>
        <v>12</v>
      </c>
      <c r="D715" s="125" cm="1">
        <f t="array" ref="D715">'P'!D715</f>
        <v>178560</v>
      </c>
      <c r="E715" s="125" cm="1">
        <f t="array" ref="E715">'C'!E715</f>
        <v>296340</v>
      </c>
      <c r="F715" s="41" cm="1">
        <f t="array" ref="F715">D715+E715</f>
        <v>474900</v>
      </c>
      <c r="G715" s="119" cm="1">
        <f t="array" ref="G715">F715-F714</f>
        <v>-250</v>
      </c>
      <c r="H715" s="119" cm="1">
        <f t="array" ref="H715">IF(G715&gt;0,G715,0)</f>
        <v>0</v>
      </c>
      <c r="I715" s="113" cm="1">
        <f t="array" ref="I715">MAX($F$709:F715)</f>
        <v>475380</v>
      </c>
      <c r="J715" s="126"/>
      <c r="K715" s="121" cm="1">
        <f t="array" ref="K715">MAX(0,I715-I714)</f>
        <v>0</v>
      </c>
      <c r="L715" s="113" cm="1">
        <f t="array" ref="L715">MIN(F715:F744)</f>
        <v>474900</v>
      </c>
      <c r="M715" s="113" cm="1">
        <f t="array" ref="M715">MAX(0,L715-L714)</f>
        <v>0</v>
      </c>
      <c r="N715" s="122" cm="1">
        <f t="array" ref="N715">MIN(M715,H715-K715)</f>
        <v>0</v>
      </c>
      <c r="O715" s="113" cm="1">
        <f t="array" ref="O715">K715+N715</f>
        <v>0</v>
      </c>
      <c r="P715" s="113" cm="1">
        <f t="array" ref="P715">H715-O715</f>
        <v>0</v>
      </c>
      <c r="Q715" s="119" cm="1">
        <f t="array" ref="Q715">MAX(0,IF(AND(K715=0,P715&gt;0),0,Q714+K715+U714))</f>
        <v>2150</v>
      </c>
      <c r="R715" s="119" cm="1">
        <f t="array" ref="R715">MAX(0,R714+P715+V714)</f>
        <v>0</v>
      </c>
      <c r="S715" s="199" cm="1">
        <f t="array" ref="S715">IF(G715&lt;0,G715,0)</f>
        <v>-250</v>
      </c>
      <c r="T715" s="199" cm="1">
        <f t="array" ref="T715">MIN(0,S715+R714+V714)</f>
        <v>-250</v>
      </c>
      <c r="U715" s="165" cm="1">
        <f t="array" ref="U715">MAX(S715,IF(Q715&gt;0,MAX(-Q715,S715),T715))</f>
        <v>-250</v>
      </c>
      <c r="V715" s="166" cm="1">
        <f t="array" ref="V715">S715-U715</f>
        <v>0</v>
      </c>
      <c r="W715" s="105"/>
      <c r="X715" s="9"/>
      <c r="Y715" s="76" cm="1">
        <f t="array" ref="Y715">#REF!</f>
      </c>
      <c r="Z715" s="76" cm="1">
        <f t="array" ref="Z715">MAX(O715-Y715,0)</f>
      </c>
      <c r="AA715" s="9"/>
    </row>
    <row r="716" ht="13.65" customHeight="1">
      <c r="A716" s="24" cm="1">
        <f t="array" ref="A716">A715+1</f>
        <v>43806</v>
      </c>
      <c r="B716" s="200" cm="1">
        <f t="array" ref="B716">YEAR(A716)</f>
        <v>2019</v>
      </c>
      <c r="C716" s="201" cm="1">
        <f t="array" ref="C716">MONTH(A716)</f>
        <v>12</v>
      </c>
      <c r="D716" s="125" cm="1">
        <f t="array" ref="D716">'P'!D716</f>
        <v>179150</v>
      </c>
      <c r="E716" s="125" cm="1">
        <f t="array" ref="E716">'C'!E716</f>
        <v>296340</v>
      </c>
      <c r="F716" s="41" cm="1">
        <f t="array" ref="F716">D716+E716</f>
        <v>475490</v>
      </c>
      <c r="G716" s="119" cm="1">
        <f t="array" ref="G716">F716-F715</f>
        <v>590</v>
      </c>
      <c r="H716" s="119" cm="1">
        <f t="array" ref="H716">IF(G716&gt;0,G716,0)</f>
        <v>590</v>
      </c>
      <c r="I716" s="113" cm="1">
        <f t="array" ref="I716">MAX($F$709:F716)</f>
        <v>475490</v>
      </c>
      <c r="J716" s="126"/>
      <c r="K716" s="121" cm="1">
        <f t="array" ref="K716">MAX(0,I716-I715)</f>
        <v>110</v>
      </c>
      <c r="L716" s="113" cm="1">
        <f t="array" ref="L716">MIN(F716:F745)</f>
        <v>475420</v>
      </c>
      <c r="M716" s="113" cm="1">
        <f t="array" ref="M716">MAX(0,L716-L715)</f>
        <v>520</v>
      </c>
      <c r="N716" s="122" cm="1">
        <f t="array" ref="N716">MIN(M716,H716-K716)</f>
        <v>480</v>
      </c>
      <c r="O716" s="113" cm="1">
        <f t="array" ref="O716">K716+N716</f>
        <v>590</v>
      </c>
      <c r="P716" s="113" cm="1">
        <f t="array" ref="P716">H716-O716</f>
        <v>0</v>
      </c>
      <c r="Q716" s="119" cm="1">
        <f t="array" ref="Q716">MAX(0,IF(AND(K716=0,P716&gt;0),0,Q715+K716+U715))</f>
        <v>2010</v>
      </c>
      <c r="R716" s="119" cm="1">
        <f t="array" ref="R716">MAX(0,R715+P716+V715)</f>
        <v>0</v>
      </c>
      <c r="S716" s="199" cm="1">
        <f t="array" ref="S716">IF(G716&lt;0,G716,0)</f>
        <v>0</v>
      </c>
      <c r="T716" s="199" cm="1">
        <f t="array" ref="T716">MIN(0,S716+R715+V715)</f>
        <v>0</v>
      </c>
      <c r="U716" s="165" cm="1">
        <f t="array" ref="U716">MAX(S716,IF(Q716&gt;0,MAX(-Q716,S716),T716))</f>
        <v>0</v>
      </c>
      <c r="V716" s="166" cm="1">
        <f t="array" ref="V716">S716-U716</f>
        <v>0</v>
      </c>
      <c r="W716" s="105"/>
      <c r="X716" s="9"/>
      <c r="Y716" s="76" cm="1">
        <f t="array" ref="Y716">#REF!</f>
      </c>
      <c r="Z716" s="76" cm="1">
        <f t="array" ref="Z716">MAX(O716-Y716,0)</f>
      </c>
      <c r="AA716" s="9"/>
    </row>
    <row r="717" ht="13.65" customHeight="1">
      <c r="A717" s="24" cm="1">
        <f t="array" ref="A717">A716+1</f>
        <v>43807</v>
      </c>
      <c r="B717" s="200" cm="1">
        <f t="array" ref="B717">YEAR(A717)</f>
        <v>2019</v>
      </c>
      <c r="C717" s="201" cm="1">
        <f t="array" ref="C717">MONTH(A717)</f>
        <v>12</v>
      </c>
      <c r="D717" s="125" cm="1">
        <f t="array" ref="D717">'P'!D717</f>
        <v>180880</v>
      </c>
      <c r="E717" s="125" cm="1">
        <f t="array" ref="E717">'C'!E717</f>
        <v>295760</v>
      </c>
      <c r="F717" s="41" cm="1">
        <f t="array" ref="F717">D717+E717</f>
        <v>476640</v>
      </c>
      <c r="G717" s="119" cm="1">
        <f t="array" ref="G717">F717-F716</f>
        <v>1150</v>
      </c>
      <c r="H717" s="119" cm="1">
        <f t="array" ref="H717">IF(G717&gt;0,G717,0)</f>
        <v>1150</v>
      </c>
      <c r="I717" s="113" cm="1">
        <f t="array" ref="I717">MAX($F$709:F717)</f>
        <v>476640</v>
      </c>
      <c r="J717" s="126"/>
      <c r="K717" s="121" cm="1">
        <f t="array" ref="K717">MAX(0,I717-I716)</f>
        <v>1150</v>
      </c>
      <c r="L717" s="113" cm="1">
        <f t="array" ref="L717">MIN(F717:F746)</f>
        <v>475290</v>
      </c>
      <c r="M717" s="113" cm="1">
        <f t="array" ref="M717">MAX(0,L717-L716)</f>
        <v>0</v>
      </c>
      <c r="N717" s="122" cm="1">
        <f t="array" ref="N717">MIN(M717,H717-K717)</f>
        <v>0</v>
      </c>
      <c r="O717" s="113" cm="1">
        <f t="array" ref="O717">K717+N717</f>
        <v>1150</v>
      </c>
      <c r="P717" s="113" cm="1">
        <f t="array" ref="P717">H717-O717</f>
        <v>0</v>
      </c>
      <c r="Q717" s="119" cm="1">
        <f t="array" ref="Q717">MAX(0,IF(AND(K717=0,P717&gt;0),0,Q716+K717+U716))</f>
        <v>3160</v>
      </c>
      <c r="R717" s="119" cm="1">
        <f t="array" ref="R717">MAX(0,R716+P717+V716)</f>
        <v>0</v>
      </c>
      <c r="S717" s="199" cm="1">
        <f t="array" ref="S717">IF(G717&lt;0,G717,0)</f>
        <v>0</v>
      </c>
      <c r="T717" s="199" cm="1">
        <f t="array" ref="T717">MIN(0,S717+R716+V716)</f>
        <v>0</v>
      </c>
      <c r="U717" s="165" cm="1">
        <f t="array" ref="U717">MAX(S717,IF(Q717&gt;0,MAX(-Q717,S717),T717))</f>
        <v>0</v>
      </c>
      <c r="V717" s="166" cm="1">
        <f t="array" ref="V717">S717-U717</f>
        <v>0</v>
      </c>
      <c r="W717" s="105"/>
      <c r="X717" s="9"/>
      <c r="Y717" s="76" cm="1">
        <f t="array" ref="Y717">#REF!</f>
      </c>
      <c r="Z717" s="76" cm="1">
        <f t="array" ref="Z717">MAX(O717-Y717,0)</f>
      </c>
      <c r="AA717" s="9"/>
    </row>
    <row r="718" ht="13.65" customHeight="1">
      <c r="A718" s="24" cm="1">
        <f t="array" ref="A718">A717+1</f>
        <v>43808</v>
      </c>
      <c r="B718" s="200" cm="1">
        <f t="array" ref="B718">YEAR(A718)</f>
        <v>2019</v>
      </c>
      <c r="C718" s="201" cm="1">
        <f t="array" ref="C718">MONTH(A718)</f>
        <v>12</v>
      </c>
      <c r="D718" s="125" cm="1">
        <f t="array" ref="D718">'P'!D718</f>
        <v>181060</v>
      </c>
      <c r="E718" s="125" cm="1">
        <f t="array" ref="E718">'C'!E718</f>
        <v>295760</v>
      </c>
      <c r="F718" s="41" cm="1">
        <f t="array" ref="F718">D718+E718</f>
        <v>476820</v>
      </c>
      <c r="G718" s="119" cm="1">
        <f t="array" ref="G718">F718-F717</f>
        <v>180</v>
      </c>
      <c r="H718" s="119" cm="1">
        <f t="array" ref="H718">IF(G718&gt;0,G718,0)</f>
        <v>180</v>
      </c>
      <c r="I718" s="113" cm="1">
        <f t="array" ref="I718">MAX($F$709:F718)</f>
        <v>476820</v>
      </c>
      <c r="J718" s="126"/>
      <c r="K718" s="121" cm="1">
        <f t="array" ref="K718">MAX(0,I718-I717)</f>
        <v>180</v>
      </c>
      <c r="L718" s="113" cm="1">
        <f t="array" ref="L718">MIN(F718:F747)</f>
        <v>475240</v>
      </c>
      <c r="M718" s="113" cm="1">
        <f t="array" ref="M718">MAX(0,L718-L717)</f>
        <v>0</v>
      </c>
      <c r="N718" s="122" cm="1">
        <f t="array" ref="N718">MIN(M718,H718-K718)</f>
        <v>0</v>
      </c>
      <c r="O718" s="113" cm="1">
        <f t="array" ref="O718">K718+N718</f>
        <v>180</v>
      </c>
      <c r="P718" s="113" cm="1">
        <f t="array" ref="P718">H718-O718</f>
        <v>0</v>
      </c>
      <c r="Q718" s="119" cm="1">
        <f t="array" ref="Q718">MAX(0,IF(AND(K718=0,P718&gt;0),0,Q717+K718+U717))</f>
        <v>3340</v>
      </c>
      <c r="R718" s="119" cm="1">
        <f t="array" ref="R718">MAX(0,R717+P718+V717)</f>
        <v>0</v>
      </c>
      <c r="S718" s="199" cm="1">
        <f t="array" ref="S718">IF(G718&lt;0,G718,0)</f>
        <v>0</v>
      </c>
      <c r="T718" s="199" cm="1">
        <f t="array" ref="T718">MIN(0,S718+R717+V717)</f>
        <v>0</v>
      </c>
      <c r="U718" s="165" cm="1">
        <f t="array" ref="U718">MAX(S718,IF(Q718&gt;0,MAX(-Q718,S718),T718))</f>
        <v>0</v>
      </c>
      <c r="V718" s="166" cm="1">
        <f t="array" ref="V718">S718-U718</f>
        <v>0</v>
      </c>
      <c r="W718" s="105"/>
      <c r="X718" s="9"/>
      <c r="Y718" s="76" cm="1">
        <f t="array" ref="Y718">#REF!</f>
      </c>
      <c r="Z718" s="76" cm="1">
        <f t="array" ref="Z718">MAX(O718-Y718,0)</f>
      </c>
      <c r="AA718" s="9"/>
    </row>
    <row r="719" ht="13.65" customHeight="1">
      <c r="A719" s="24" cm="1">
        <f t="array" ref="A719">A718+1</f>
        <v>43809</v>
      </c>
      <c r="B719" s="200" cm="1">
        <f t="array" ref="B719">YEAR(A719)</f>
        <v>2019</v>
      </c>
      <c r="C719" s="201" cm="1">
        <f t="array" ref="C719">MONTH(A719)</f>
        <v>12</v>
      </c>
      <c r="D719" s="125" cm="1">
        <f t="array" ref="D719">'P'!D719</f>
        <v>180670</v>
      </c>
      <c r="E719" s="125" cm="1">
        <f t="array" ref="E719">'C'!E719</f>
        <v>296080</v>
      </c>
      <c r="F719" s="41" cm="1">
        <f t="array" ref="F719">D719+E719</f>
        <v>476750</v>
      </c>
      <c r="G719" s="119" cm="1">
        <f t="array" ref="G719">F719-F718</f>
        <v>-70</v>
      </c>
      <c r="H719" s="119" cm="1">
        <f t="array" ref="H719">IF(G719&gt;0,G719,0)</f>
        <v>0</v>
      </c>
      <c r="I719" s="113" cm="1">
        <f t="array" ref="I719">MAX($F$709:F719)</f>
        <v>476820</v>
      </c>
      <c r="J719" s="126"/>
      <c r="K719" s="121" cm="1">
        <f t="array" ref="K719">MAX(0,I719-I718)</f>
        <v>0</v>
      </c>
      <c r="L719" s="113" cm="1">
        <f t="array" ref="L719">MIN(F719:F748)</f>
        <v>475240</v>
      </c>
      <c r="M719" s="113" cm="1">
        <f t="array" ref="M719">MAX(0,L719-L718)</f>
        <v>0</v>
      </c>
      <c r="N719" s="122" cm="1">
        <f t="array" ref="N719">MIN(M719,H719-K719)</f>
        <v>0</v>
      </c>
      <c r="O719" s="113" cm="1">
        <f t="array" ref="O719">K719+N719</f>
        <v>0</v>
      </c>
      <c r="P719" s="113" cm="1">
        <f t="array" ref="P719">H719-O719</f>
        <v>0</v>
      </c>
      <c r="Q719" s="119" cm="1">
        <f t="array" ref="Q719">MAX(0,IF(AND(K719=0,P719&gt;0),0,Q718+K719+U718))</f>
        <v>3340</v>
      </c>
      <c r="R719" s="119" cm="1">
        <f t="array" ref="R719">MAX(0,R718+P719+V718)</f>
        <v>0</v>
      </c>
      <c r="S719" s="199" cm="1">
        <f t="array" ref="S719">IF(G719&lt;0,G719,0)</f>
        <v>-70</v>
      </c>
      <c r="T719" s="199" cm="1">
        <f t="array" ref="T719">MIN(0,S719+R718+V718)</f>
        <v>-70</v>
      </c>
      <c r="U719" s="165" cm="1">
        <f t="array" ref="U719">MAX(S719,IF(Q719&gt;0,MAX(-Q719,S719),T719))</f>
        <v>-70</v>
      </c>
      <c r="V719" s="166" cm="1">
        <f t="array" ref="V719">S719-U719</f>
        <v>0</v>
      </c>
      <c r="W719" s="105"/>
      <c r="X719" s="9"/>
      <c r="Y719" s="76" cm="1">
        <f t="array" ref="Y719">#REF!</f>
      </c>
      <c r="Z719" s="76" cm="1">
        <f t="array" ref="Z719">MAX(O719-Y719,0)</f>
      </c>
      <c r="AA719" s="9"/>
    </row>
    <row r="720" ht="13.65" customHeight="1">
      <c r="A720" s="24" cm="1">
        <f t="array" ref="A720">A719+1</f>
        <v>43810</v>
      </c>
      <c r="B720" s="200" cm="1">
        <f t="array" ref="B720">YEAR(A720)</f>
        <v>2019</v>
      </c>
      <c r="C720" s="201" cm="1">
        <f t="array" ref="C720">MONTH(A720)</f>
        <v>12</v>
      </c>
      <c r="D720" s="125" cm="1">
        <f t="array" ref="D720">'P'!D720</f>
        <v>180860</v>
      </c>
      <c r="E720" s="125" cm="1">
        <f t="array" ref="E720">'C'!E720</f>
        <v>296150</v>
      </c>
      <c r="F720" s="41" cm="1">
        <f t="array" ref="F720">D720+E720</f>
        <v>477010</v>
      </c>
      <c r="G720" s="119" cm="1">
        <f t="array" ref="G720">F720-F719</f>
        <v>260</v>
      </c>
      <c r="H720" s="119" cm="1">
        <f t="array" ref="H720">IF(G720&gt;0,G720,0)</f>
        <v>260</v>
      </c>
      <c r="I720" s="113" cm="1">
        <f t="array" ref="I720">MAX($F$709:F720)</f>
        <v>477010</v>
      </c>
      <c r="J720" s="126"/>
      <c r="K720" s="121" cm="1">
        <f t="array" ref="K720">MAX(0,I720-I719)</f>
        <v>190</v>
      </c>
      <c r="L720" s="113" cm="1">
        <f t="array" ref="L720">MIN(F720:F749)</f>
        <v>475240</v>
      </c>
      <c r="M720" s="113" cm="1">
        <f t="array" ref="M720">MAX(0,L720-L719)</f>
        <v>0</v>
      </c>
      <c r="N720" s="122" cm="1">
        <f t="array" ref="N720">MIN(M720,H720-K720)</f>
        <v>0</v>
      </c>
      <c r="O720" s="113" cm="1">
        <f t="array" ref="O720">K720+N720</f>
        <v>190</v>
      </c>
      <c r="P720" s="113" cm="1">
        <f t="array" ref="P720">H720-O720</f>
        <v>70</v>
      </c>
      <c r="Q720" s="119" cm="1">
        <f t="array" ref="Q720">MAX(0,IF(AND(K720=0,P720&gt;0),0,Q719+K720+U719))</f>
        <v>3460</v>
      </c>
      <c r="R720" s="119" cm="1">
        <f t="array" ref="R720">MAX(0,R719+P720+V719)</f>
        <v>70</v>
      </c>
      <c r="S720" s="199" cm="1">
        <f t="array" ref="S720">IF(G720&lt;0,G720,0)</f>
        <v>0</v>
      </c>
      <c r="T720" s="199" cm="1">
        <f t="array" ref="T720">MIN(0,S720+R719+V719)</f>
        <v>0</v>
      </c>
      <c r="U720" s="165" cm="1">
        <f t="array" ref="U720">MAX(S720,IF(Q720&gt;0,MAX(-Q720,S720),T720))</f>
        <v>0</v>
      </c>
      <c r="V720" s="166" cm="1">
        <f t="array" ref="V720">S720-U720</f>
        <v>0</v>
      </c>
      <c r="W720" s="105"/>
      <c r="X720" s="9"/>
      <c r="Y720" s="76" cm="1">
        <f t="array" ref="Y720">#REF!</f>
      </c>
      <c r="Z720" s="76" cm="1">
        <f t="array" ref="Z720">MAX(O720-Y720,0)</f>
      </c>
      <c r="AA720" s="9"/>
    </row>
    <row r="721" ht="13.65" customHeight="1">
      <c r="A721" s="24" cm="1">
        <f t="array" ref="A721">A720+1</f>
        <v>43811</v>
      </c>
      <c r="B721" s="200" cm="1">
        <f t="array" ref="B721">YEAR(A721)</f>
        <v>2019</v>
      </c>
      <c r="C721" s="201" cm="1">
        <f t="array" ref="C721">MONTH(A721)</f>
        <v>12</v>
      </c>
      <c r="D721" s="125" cm="1">
        <f t="array" ref="D721">'P'!D721</f>
        <v>180900</v>
      </c>
      <c r="E721" s="125" cm="1">
        <f t="array" ref="E721">'C'!E721</f>
        <v>296080</v>
      </c>
      <c r="F721" s="41" cm="1">
        <f t="array" ref="F721">D721+E721</f>
        <v>476980</v>
      </c>
      <c r="G721" s="119" cm="1">
        <f t="array" ref="G721">F721-F720</f>
        <v>-30</v>
      </c>
      <c r="H721" s="119" cm="1">
        <f t="array" ref="H721">IF(G721&gt;0,G721,0)</f>
        <v>0</v>
      </c>
      <c r="I721" s="113" cm="1">
        <f t="array" ref="I721">MAX($F$709:F721)</f>
        <v>477010</v>
      </c>
      <c r="J721" s="126"/>
      <c r="K721" s="121" cm="1">
        <f t="array" ref="K721">MAX(0,I721-I720)</f>
        <v>0</v>
      </c>
      <c r="L721" s="113" cm="1">
        <f t="array" ref="L721">MIN(F721:F750)</f>
        <v>475240</v>
      </c>
      <c r="M721" s="113" cm="1">
        <f t="array" ref="M721">MAX(0,L721-L720)</f>
        <v>0</v>
      </c>
      <c r="N721" s="122" cm="1">
        <f t="array" ref="N721">MIN(M721,H721-K721)</f>
        <v>0</v>
      </c>
      <c r="O721" s="113" cm="1">
        <f t="array" ref="O721">K721+N721</f>
        <v>0</v>
      </c>
      <c r="P721" s="113" cm="1">
        <f t="array" ref="P721">H721-O721</f>
        <v>0</v>
      </c>
      <c r="Q721" s="119" cm="1">
        <f t="array" ref="Q721">MAX(0,IF(AND(K721=0,P721&gt;0),0,Q720+K721+U720))</f>
        <v>3460</v>
      </c>
      <c r="R721" s="119" cm="1">
        <f t="array" ref="R721">MAX(0,R720+P721+V720)</f>
        <v>70</v>
      </c>
      <c r="S721" s="199" cm="1">
        <f t="array" ref="S721">IF(G721&lt;0,G721,0)</f>
        <v>-30</v>
      </c>
      <c r="T721" s="199" cm="1">
        <f t="array" ref="T721">MIN(0,S721+R720+V720)</f>
        <v>0</v>
      </c>
      <c r="U721" s="165" cm="1">
        <f t="array" ref="U721">MAX(S721,IF(Q721&gt;0,MAX(-Q721,S721),T721))</f>
        <v>-30</v>
      </c>
      <c r="V721" s="166" cm="1">
        <f t="array" ref="V721">S721-U721</f>
        <v>0</v>
      </c>
      <c r="W721" s="105"/>
      <c r="X721" s="9"/>
      <c r="Y721" s="76" cm="1">
        <f t="array" ref="Y721">#REF!</f>
      </c>
      <c r="Z721" s="76" cm="1">
        <f t="array" ref="Z721">MAX(O721-Y721,0)</f>
      </c>
      <c r="AA721" s="9"/>
    </row>
    <row r="722" ht="13.65" customHeight="1">
      <c r="A722" s="24" cm="1">
        <f t="array" ref="A722">A721+1</f>
        <v>43812</v>
      </c>
      <c r="B722" s="200" cm="1">
        <f t="array" ref="B722">YEAR(A722)</f>
        <v>2019</v>
      </c>
      <c r="C722" s="201" cm="1">
        <f t="array" ref="C722">MONTH(A722)</f>
        <v>12</v>
      </c>
      <c r="D722" s="125" cm="1">
        <f t="array" ref="D722">'P'!D722</f>
        <v>181130</v>
      </c>
      <c r="E722" s="125" cm="1">
        <f t="array" ref="E722">'C'!E722</f>
        <v>296150</v>
      </c>
      <c r="F722" s="41" cm="1">
        <f t="array" ref="F722">D722+E722</f>
        <v>477280</v>
      </c>
      <c r="G722" s="119" cm="1">
        <f t="array" ref="G722">F722-F721</f>
        <v>300</v>
      </c>
      <c r="H722" s="119" cm="1">
        <f t="array" ref="H722">IF(G722&gt;0,G722,0)</f>
        <v>300</v>
      </c>
      <c r="I722" s="113" cm="1">
        <f t="array" ref="I722">MAX($F$709:F722)</f>
        <v>477280</v>
      </c>
      <c r="J722" s="126"/>
      <c r="K722" s="121" cm="1">
        <f t="array" ref="K722">MAX(0,I722-I721)</f>
        <v>270</v>
      </c>
      <c r="L722" s="113" cm="1">
        <f t="array" ref="L722">MIN(F722:F751)</f>
        <v>475240</v>
      </c>
      <c r="M722" s="113" cm="1">
        <f t="array" ref="M722">MAX(0,L722-L721)</f>
        <v>0</v>
      </c>
      <c r="N722" s="122" cm="1">
        <f t="array" ref="N722">MIN(M722,H722-K722)</f>
        <v>0</v>
      </c>
      <c r="O722" s="113" cm="1">
        <f t="array" ref="O722">K722+N722</f>
        <v>270</v>
      </c>
      <c r="P722" s="113" cm="1">
        <f t="array" ref="P722">H722-O722</f>
        <v>30</v>
      </c>
      <c r="Q722" s="119" cm="1">
        <f t="array" ref="Q722">MAX(0,IF(AND(K722=0,P722&gt;0),0,Q721+K722+U721))</f>
        <v>3700</v>
      </c>
      <c r="R722" s="119" cm="1">
        <f t="array" ref="R722">MAX(0,R721+P722+V721)</f>
        <v>100</v>
      </c>
      <c r="S722" s="199" cm="1">
        <f t="array" ref="S722">IF(G722&lt;0,G722,0)</f>
        <v>0</v>
      </c>
      <c r="T722" s="199" cm="1">
        <f t="array" ref="T722">MIN(0,S722+R721+V721)</f>
        <v>0</v>
      </c>
      <c r="U722" s="165" cm="1">
        <f t="array" ref="U722">MAX(S722,IF(Q722&gt;0,MAX(-Q722,S722),T722))</f>
        <v>0</v>
      </c>
      <c r="V722" s="166" cm="1">
        <f t="array" ref="V722">S722-U722</f>
        <v>0</v>
      </c>
      <c r="W722" s="105"/>
      <c r="X722" s="9"/>
      <c r="Y722" s="76" cm="1">
        <f t="array" ref="Y722">#REF!</f>
      </c>
      <c r="Z722" s="76" cm="1">
        <f t="array" ref="Z722">MAX(O722-Y722,0)</f>
      </c>
      <c r="AA722" s="9"/>
    </row>
    <row r="723" ht="13.65" customHeight="1">
      <c r="A723" s="24" cm="1">
        <f t="array" ref="A723">A722+1</f>
        <v>43813</v>
      </c>
      <c r="B723" s="200" cm="1">
        <f t="array" ref="B723">YEAR(A723)</f>
        <v>2019</v>
      </c>
      <c r="C723" s="201" cm="1">
        <f t="array" ref="C723">MONTH(A723)</f>
        <v>12</v>
      </c>
      <c r="D723" s="125" cm="1">
        <f t="array" ref="D723">'P'!D723</f>
        <v>181640</v>
      </c>
      <c r="E723" s="125" cm="1">
        <f t="array" ref="E723">'C'!E723</f>
        <v>296080</v>
      </c>
      <c r="F723" s="41" cm="1">
        <f t="array" ref="F723">D723+E723</f>
        <v>477720</v>
      </c>
      <c r="G723" s="119" cm="1">
        <f t="array" ref="G723">F723-F722</f>
        <v>440</v>
      </c>
      <c r="H723" s="119" cm="1">
        <f t="array" ref="H723">IF(G723&gt;0,G723,0)</f>
        <v>440</v>
      </c>
      <c r="I723" s="113" cm="1">
        <f t="array" ref="I723">MAX($F$709:F723)</f>
        <v>477720</v>
      </c>
      <c r="J723" s="126"/>
      <c r="K723" s="121" cm="1">
        <f t="array" ref="K723">MAX(0,I723-I722)</f>
        <v>440</v>
      </c>
      <c r="L723" s="113" cm="1">
        <f t="array" ref="L723">MIN(F723:F752)</f>
        <v>475240</v>
      </c>
      <c r="M723" s="113" cm="1">
        <f t="array" ref="M723">MAX(0,L723-L722)</f>
        <v>0</v>
      </c>
      <c r="N723" s="122" cm="1">
        <f t="array" ref="N723">MIN(M723,H723-K723)</f>
        <v>0</v>
      </c>
      <c r="O723" s="113" cm="1">
        <f t="array" ref="O723">K723+N723</f>
        <v>440</v>
      </c>
      <c r="P723" s="113" cm="1">
        <f t="array" ref="P723">H723-O723</f>
        <v>0</v>
      </c>
      <c r="Q723" s="119" cm="1">
        <f t="array" ref="Q723">MAX(0,IF(AND(K723=0,P723&gt;0),0,Q722+K723+U722))</f>
        <v>4140</v>
      </c>
      <c r="R723" s="119" cm="1">
        <f t="array" ref="R723">MAX(0,R722+P723+V722)</f>
        <v>100</v>
      </c>
      <c r="S723" s="199" cm="1">
        <f t="array" ref="S723">IF(G723&lt;0,G723,0)</f>
        <v>0</v>
      </c>
      <c r="T723" s="199" cm="1">
        <f t="array" ref="T723">MIN(0,S723+R722+V722)</f>
        <v>0</v>
      </c>
      <c r="U723" s="165" cm="1">
        <f t="array" ref="U723">MAX(S723,IF(Q723&gt;0,MAX(-Q723,S723),T723))</f>
        <v>0</v>
      </c>
      <c r="V723" s="166" cm="1">
        <f t="array" ref="V723">S723-U723</f>
        <v>0</v>
      </c>
      <c r="W723" s="105"/>
      <c r="X723" s="9"/>
      <c r="Y723" s="76" cm="1">
        <f t="array" ref="Y723">#REF!</f>
      </c>
      <c r="Z723" s="76" cm="1">
        <f t="array" ref="Z723">MAX(O723-Y723,0)</f>
      </c>
      <c r="AA723" s="9"/>
    </row>
    <row r="724" ht="13.65" customHeight="1">
      <c r="A724" s="24" cm="1">
        <f t="array" ref="A724">A723+1</f>
        <v>43814</v>
      </c>
      <c r="B724" s="200" cm="1">
        <f t="array" ref="B724">YEAR(A724)</f>
        <v>2019</v>
      </c>
      <c r="C724" s="201" cm="1">
        <f t="array" ref="C724">MONTH(A724)</f>
        <v>12</v>
      </c>
      <c r="D724" s="125" cm="1">
        <f t="array" ref="D724">'P'!D724</f>
        <v>181930</v>
      </c>
      <c r="E724" s="125" cm="1">
        <f t="array" ref="E724">'C'!E724</f>
        <v>296400</v>
      </c>
      <c r="F724" s="41" cm="1">
        <f t="array" ref="F724">D724+E724</f>
        <v>478330</v>
      </c>
      <c r="G724" s="119" cm="1">
        <f t="array" ref="G724">F724-F723</f>
        <v>610</v>
      </c>
      <c r="H724" s="119" cm="1">
        <f t="array" ref="H724">IF(G724&gt;0,G724,0)</f>
        <v>610</v>
      </c>
      <c r="I724" s="113" cm="1">
        <f t="array" ref="I724">MAX($F$709:F724)</f>
        <v>478330</v>
      </c>
      <c r="J724" s="126"/>
      <c r="K724" s="121" cm="1">
        <f t="array" ref="K724">MAX(0,I724-I723)</f>
        <v>610</v>
      </c>
      <c r="L724" s="113" cm="1">
        <f t="array" ref="L724">MIN(F724:F753)</f>
        <v>475240</v>
      </c>
      <c r="M724" s="113" cm="1">
        <f t="array" ref="M724">MAX(0,L724-L723)</f>
        <v>0</v>
      </c>
      <c r="N724" s="122" cm="1">
        <f t="array" ref="N724">MIN(M724,H724-K724)</f>
        <v>0</v>
      </c>
      <c r="O724" s="113" cm="1">
        <f t="array" ref="O724">K724+N724</f>
        <v>610</v>
      </c>
      <c r="P724" s="113" cm="1">
        <f t="array" ref="P724">H724-O724</f>
        <v>0</v>
      </c>
      <c r="Q724" s="119" cm="1">
        <f t="array" ref="Q724">MAX(0,IF(AND(K724=0,P724&gt;0),0,Q723+K724+U723))</f>
        <v>4750</v>
      </c>
      <c r="R724" s="119" cm="1">
        <f t="array" ref="R724">MAX(0,R723+P724+V723)</f>
        <v>100</v>
      </c>
      <c r="S724" s="199" cm="1">
        <f t="array" ref="S724">IF(G724&lt;0,G724,0)</f>
        <v>0</v>
      </c>
      <c r="T724" s="199" cm="1">
        <f t="array" ref="T724">MIN(0,S724+R723+V723)</f>
        <v>0</v>
      </c>
      <c r="U724" s="165" cm="1">
        <f t="array" ref="U724">MAX(S724,IF(Q724&gt;0,MAX(-Q724,S724),T724))</f>
        <v>0</v>
      </c>
      <c r="V724" s="166" cm="1">
        <f t="array" ref="V724">S724-U724</f>
        <v>0</v>
      </c>
      <c r="W724" s="105"/>
      <c r="X724" s="9"/>
      <c r="Y724" s="76" cm="1">
        <f t="array" ref="Y724">#REF!</f>
      </c>
      <c r="Z724" s="76" cm="1">
        <f t="array" ref="Z724">MAX(O724-Y724,0)</f>
      </c>
      <c r="AA724" s="9"/>
    </row>
    <row r="725" ht="13.65" customHeight="1">
      <c r="A725" s="24" cm="1">
        <f t="array" ref="A725">A724+1</f>
        <v>43815</v>
      </c>
      <c r="B725" s="200" cm="1">
        <f t="array" ref="B725">YEAR(A725)</f>
        <v>2019</v>
      </c>
      <c r="C725" s="201" cm="1">
        <f t="array" ref="C725">MONTH(A725)</f>
        <v>12</v>
      </c>
      <c r="D725" s="125" cm="1">
        <f t="array" ref="D725">'P'!D725</f>
        <v>181850</v>
      </c>
      <c r="E725" s="125" cm="1">
        <f t="array" ref="E725">'C'!E725</f>
        <v>296720</v>
      </c>
      <c r="F725" s="41" cm="1">
        <f t="array" ref="F725">D725+E725</f>
        <v>478570</v>
      </c>
      <c r="G725" s="119" cm="1">
        <f t="array" ref="G725">F725-F724</f>
        <v>240</v>
      </c>
      <c r="H725" s="119" cm="1">
        <f t="array" ref="H725">IF(G725&gt;0,G725,0)</f>
        <v>240</v>
      </c>
      <c r="I725" s="113" cm="1">
        <f t="array" ref="I725">MAX($F$709:F725)</f>
        <v>478570</v>
      </c>
      <c r="J725" s="126"/>
      <c r="K725" s="121" cm="1">
        <f t="array" ref="K725">MAX(0,I725-I724)</f>
        <v>240</v>
      </c>
      <c r="L725" s="113" cm="1">
        <f t="array" ref="L725">MIN(F725:F754)</f>
        <v>475240</v>
      </c>
      <c r="M725" s="113" cm="1">
        <f t="array" ref="M725">MAX(0,L725-L724)</f>
        <v>0</v>
      </c>
      <c r="N725" s="122" cm="1">
        <f t="array" ref="N725">MIN(M725,H725-K725)</f>
        <v>0</v>
      </c>
      <c r="O725" s="113" cm="1">
        <f t="array" ref="O725">K725+N725</f>
        <v>240</v>
      </c>
      <c r="P725" s="113" cm="1">
        <f t="array" ref="P725">H725-O725</f>
        <v>0</v>
      </c>
      <c r="Q725" s="119" cm="1">
        <f t="array" ref="Q725">MAX(0,IF(AND(K725=0,P725&gt;0),0,Q724+K725+U724))</f>
        <v>4990</v>
      </c>
      <c r="R725" s="119" cm="1">
        <f t="array" ref="R725">MAX(0,R724+P725+V724)</f>
        <v>100</v>
      </c>
      <c r="S725" s="199" cm="1">
        <f t="array" ref="S725">IF(G725&lt;0,G725,0)</f>
        <v>0</v>
      </c>
      <c r="T725" s="199" cm="1">
        <f t="array" ref="T725">MIN(0,S725+R724+V724)</f>
        <v>0</v>
      </c>
      <c r="U725" s="165" cm="1">
        <f t="array" ref="U725">MAX(S725,IF(Q725&gt;0,MAX(-Q725,S725),T725))</f>
        <v>0</v>
      </c>
      <c r="V725" s="166" cm="1">
        <f t="array" ref="V725">S725-U725</f>
        <v>0</v>
      </c>
      <c r="W725" s="105"/>
      <c r="X725" s="9"/>
      <c r="Y725" s="76" cm="1">
        <f t="array" ref="Y725">#REF!</f>
      </c>
      <c r="Z725" s="76" cm="1">
        <f t="array" ref="Z725">MAX(O725-Y725,0)</f>
      </c>
      <c r="AA725" s="9"/>
    </row>
    <row r="726" ht="13.65" customHeight="1">
      <c r="A726" s="24" cm="1">
        <f t="array" ref="A726">A725+1</f>
        <v>43816</v>
      </c>
      <c r="B726" s="200" cm="1">
        <f t="array" ref="B726">YEAR(A726)</f>
        <v>2019</v>
      </c>
      <c r="C726" s="201" cm="1">
        <f t="array" ref="C726">MONTH(A726)</f>
        <v>12</v>
      </c>
      <c r="D726" s="125" cm="1">
        <f t="array" ref="D726">'P'!D726</f>
        <v>181350</v>
      </c>
      <c r="E726" s="125" cm="1">
        <f t="array" ref="E726">'C'!E726</f>
        <v>296910</v>
      </c>
      <c r="F726" s="41" cm="1">
        <f t="array" ref="F726">D726+E726</f>
        <v>478260</v>
      </c>
      <c r="G726" s="119" cm="1">
        <f t="array" ref="G726">F726-F725</f>
        <v>-310</v>
      </c>
      <c r="H726" s="119" cm="1">
        <f t="array" ref="H726">IF(G726&gt;0,G726,0)</f>
        <v>0</v>
      </c>
      <c r="I726" s="113" cm="1">
        <f t="array" ref="I726">MAX($F$709:F726)</f>
        <v>478570</v>
      </c>
      <c r="J726" s="126"/>
      <c r="K726" s="121" cm="1">
        <f t="array" ref="K726">MAX(0,I726-I725)</f>
        <v>0</v>
      </c>
      <c r="L726" s="113" cm="1">
        <f t="array" ref="L726">MIN(F726:F755)</f>
        <v>475240</v>
      </c>
      <c r="M726" s="113" cm="1">
        <f t="array" ref="M726">MAX(0,L726-L725)</f>
        <v>0</v>
      </c>
      <c r="N726" s="122" cm="1">
        <f t="array" ref="N726">MIN(M726,H726-K726)</f>
        <v>0</v>
      </c>
      <c r="O726" s="113" cm="1">
        <f t="array" ref="O726">K726+N726</f>
        <v>0</v>
      </c>
      <c r="P726" s="113" cm="1">
        <f t="array" ref="P726">H726-O726</f>
        <v>0</v>
      </c>
      <c r="Q726" s="119" cm="1">
        <f t="array" ref="Q726">MAX(0,IF(AND(K726=0,P726&gt;0),0,Q725+K726+U725))</f>
        <v>4990</v>
      </c>
      <c r="R726" s="119" cm="1">
        <f t="array" ref="R726">MAX(0,R725+P726+V725)</f>
        <v>100</v>
      </c>
      <c r="S726" s="199" cm="1">
        <f t="array" ref="S726">IF(G726&lt;0,G726,0)</f>
        <v>-310</v>
      </c>
      <c r="T726" s="199" cm="1">
        <f t="array" ref="T726">MIN(0,S726+R725+V725)</f>
        <v>-210</v>
      </c>
      <c r="U726" s="165" cm="1">
        <f t="array" ref="U726">MAX(S726,IF(Q726&gt;0,MAX(-Q726,S726),T726))</f>
        <v>-310</v>
      </c>
      <c r="V726" s="166" cm="1">
        <f t="array" ref="V726">S726-U726</f>
        <v>0</v>
      </c>
      <c r="W726" s="105"/>
      <c r="X726" s="9"/>
      <c r="Y726" s="76" cm="1">
        <f t="array" ref="Y726">#REF!</f>
      </c>
      <c r="Z726" s="76" cm="1">
        <f t="array" ref="Z726">MAX(O726-Y726,0)</f>
      </c>
      <c r="AA726" s="9"/>
    </row>
    <row r="727" ht="13.65" customHeight="1">
      <c r="A727" s="24" cm="1">
        <f t="array" ref="A727">A726+1</f>
        <v>43817</v>
      </c>
      <c r="B727" s="200" cm="1">
        <f t="array" ref="B727">YEAR(A727)</f>
        <v>2019</v>
      </c>
      <c r="C727" s="201" cm="1">
        <f t="array" ref="C727">MONTH(A727)</f>
        <v>12</v>
      </c>
      <c r="D727" s="125" cm="1">
        <f t="array" ref="D727">'P'!D727</f>
        <v>180960</v>
      </c>
      <c r="E727" s="125" cm="1">
        <f t="array" ref="E727">'C'!E727</f>
        <v>297290</v>
      </c>
      <c r="F727" s="41" cm="1">
        <f t="array" ref="F727">D727+E727</f>
        <v>478250</v>
      </c>
      <c r="G727" s="119" cm="1">
        <f t="array" ref="G727">F727-F726</f>
        <v>-10</v>
      </c>
      <c r="H727" s="119" cm="1">
        <f t="array" ref="H727">IF(G727&gt;0,G727,0)</f>
        <v>0</v>
      </c>
      <c r="I727" s="113" cm="1">
        <f t="array" ref="I727">MAX($F$709:F727)</f>
        <v>478570</v>
      </c>
      <c r="J727" s="126"/>
      <c r="K727" s="121" cm="1">
        <f t="array" ref="K727">MAX(0,I727-I726)</f>
        <v>0</v>
      </c>
      <c r="L727" s="113" cm="1">
        <f t="array" ref="L727">MIN(F727:F756)</f>
        <v>475240</v>
      </c>
      <c r="M727" s="113" cm="1">
        <f t="array" ref="M727">MAX(0,L727-L726)</f>
        <v>0</v>
      </c>
      <c r="N727" s="122" cm="1">
        <f t="array" ref="N727">MIN(M727,H727-K727)</f>
        <v>0</v>
      </c>
      <c r="O727" s="113" cm="1">
        <f t="array" ref="O727">K727+N727</f>
        <v>0</v>
      </c>
      <c r="P727" s="113" cm="1">
        <f t="array" ref="P727">H727-O727</f>
        <v>0</v>
      </c>
      <c r="Q727" s="119" cm="1">
        <f t="array" ref="Q727">MAX(0,IF(AND(K727=0,P727&gt;0),0,Q726+K727+U726))</f>
        <v>4680</v>
      </c>
      <c r="R727" s="119" cm="1">
        <f t="array" ref="R727">MAX(0,R726+P727+V726)</f>
        <v>100</v>
      </c>
      <c r="S727" s="199" cm="1">
        <f t="array" ref="S727">IF(G727&lt;0,G727,0)</f>
        <v>-10</v>
      </c>
      <c r="T727" s="199" cm="1">
        <f t="array" ref="T727">MIN(0,S727+R726+V726)</f>
        <v>0</v>
      </c>
      <c r="U727" s="165" cm="1">
        <f t="array" ref="U727">MAX(S727,IF(Q727&gt;0,MAX(-Q727,S727),T727))</f>
        <v>-10</v>
      </c>
      <c r="V727" s="166" cm="1">
        <f t="array" ref="V727">S727-U727</f>
        <v>0</v>
      </c>
      <c r="W727" s="105"/>
      <c r="X727" s="9"/>
      <c r="Y727" s="76" cm="1">
        <f t="array" ref="Y727">#REF!</f>
      </c>
      <c r="Z727" s="76" cm="1">
        <f t="array" ref="Z727">MAX(O727-Y727,0)</f>
      </c>
      <c r="AA727" s="9"/>
    </row>
    <row r="728" ht="13.65" customHeight="1">
      <c r="A728" s="24" cm="1">
        <f t="array" ref="A728">A727+1</f>
        <v>43818</v>
      </c>
      <c r="B728" s="200" cm="1">
        <f t="array" ref="B728">YEAR(A728)</f>
        <v>2019</v>
      </c>
      <c r="C728" s="201" cm="1">
        <f t="array" ref="C728">MONTH(A728)</f>
        <v>12</v>
      </c>
      <c r="D728" s="125" cm="1">
        <f t="array" ref="D728">'P'!D728</f>
        <v>180360</v>
      </c>
      <c r="E728" s="125" cm="1">
        <f t="array" ref="E728">'C'!E728</f>
        <v>297550</v>
      </c>
      <c r="F728" s="41" cm="1">
        <f t="array" ref="F728">D728+E728</f>
        <v>477910</v>
      </c>
      <c r="G728" s="119" cm="1">
        <f t="array" ref="G728">F728-F727</f>
        <v>-340</v>
      </c>
      <c r="H728" s="119" cm="1">
        <f t="array" ref="H728">IF(G728&gt;0,G728,0)</f>
        <v>0</v>
      </c>
      <c r="I728" s="113" cm="1">
        <f t="array" ref="I728">MAX($F$709:F728)</f>
        <v>478570</v>
      </c>
      <c r="J728" s="126"/>
      <c r="K728" s="121" cm="1">
        <f t="array" ref="K728">MAX(0,I728-I727)</f>
        <v>0</v>
      </c>
      <c r="L728" s="113" cm="1">
        <f t="array" ref="L728">MIN(F728:F757)</f>
        <v>475240</v>
      </c>
      <c r="M728" s="113" cm="1">
        <f t="array" ref="M728">MAX(0,L728-L727)</f>
        <v>0</v>
      </c>
      <c r="N728" s="122" cm="1">
        <f t="array" ref="N728">MIN(M728,H728-K728)</f>
        <v>0</v>
      </c>
      <c r="O728" s="113" cm="1">
        <f t="array" ref="O728">K728+N728</f>
        <v>0</v>
      </c>
      <c r="P728" s="113" cm="1">
        <f t="array" ref="P728">H728-O728</f>
        <v>0</v>
      </c>
      <c r="Q728" s="119" cm="1">
        <f t="array" ref="Q728">MAX(0,IF(AND(K728=0,P728&gt;0),0,Q727+K728+U727))</f>
        <v>4670</v>
      </c>
      <c r="R728" s="119" cm="1">
        <f t="array" ref="R728">MAX(0,R727+P728+V727)</f>
        <v>100</v>
      </c>
      <c r="S728" s="199" cm="1">
        <f t="array" ref="S728">IF(G728&lt;0,G728,0)</f>
        <v>-340</v>
      </c>
      <c r="T728" s="199" cm="1">
        <f t="array" ref="T728">MIN(0,S728+R727+V727)</f>
        <v>-240</v>
      </c>
      <c r="U728" s="165" cm="1">
        <f t="array" ref="U728">MAX(S728,IF(Q728&gt;0,MAX(-Q728,S728),T728))</f>
        <v>-340</v>
      </c>
      <c r="V728" s="166" cm="1">
        <f t="array" ref="V728">S728-U728</f>
        <v>0</v>
      </c>
      <c r="W728" s="105"/>
      <c r="X728" s="9"/>
      <c r="Y728" s="76" cm="1">
        <f t="array" ref="Y728">#REF!</f>
      </c>
      <c r="Z728" s="76" cm="1">
        <f t="array" ref="Z728">MAX(O728-Y728,0)</f>
      </c>
      <c r="AA728" s="9"/>
    </row>
    <row r="729" ht="13.65" customHeight="1">
      <c r="A729" s="24" cm="1">
        <f t="array" ref="A729">A728+1</f>
        <v>43819</v>
      </c>
      <c r="B729" s="200" cm="1">
        <f t="array" ref="B729">YEAR(A729)</f>
        <v>2019</v>
      </c>
      <c r="C729" s="201" cm="1">
        <f t="array" ref="C729">MONTH(A729)</f>
        <v>12</v>
      </c>
      <c r="D729" s="125" cm="1">
        <f t="array" ref="D729">'P'!D729</f>
        <v>179680</v>
      </c>
      <c r="E729" s="125" cm="1">
        <f t="array" ref="E729">'C'!E729</f>
        <v>297740</v>
      </c>
      <c r="F729" s="41" cm="1">
        <f t="array" ref="F729">D729+E729</f>
        <v>477420</v>
      </c>
      <c r="G729" s="119" cm="1">
        <f t="array" ref="G729">F729-F728</f>
        <v>-490</v>
      </c>
      <c r="H729" s="119" cm="1">
        <f t="array" ref="H729">IF(G729&gt;0,G729,0)</f>
        <v>0</v>
      </c>
      <c r="I729" s="113" cm="1">
        <f t="array" ref="I729">MAX($F$709:F729)</f>
        <v>478570</v>
      </c>
      <c r="J729" s="126"/>
      <c r="K729" s="121" cm="1">
        <f t="array" ref="K729">MAX(0,I729-I728)</f>
        <v>0</v>
      </c>
      <c r="L729" s="113" cm="1">
        <f t="array" ref="L729">MIN(F729:F758)</f>
        <v>475240</v>
      </c>
      <c r="M729" s="113" cm="1">
        <f t="array" ref="M729">MAX(0,L729-L728)</f>
        <v>0</v>
      </c>
      <c r="N729" s="122" cm="1">
        <f t="array" ref="N729">MIN(M729,H729-K729)</f>
        <v>0</v>
      </c>
      <c r="O729" s="113" cm="1">
        <f t="array" ref="O729">K729+N729</f>
        <v>0</v>
      </c>
      <c r="P729" s="113" cm="1">
        <f t="array" ref="P729">H729-O729</f>
        <v>0</v>
      </c>
      <c r="Q729" s="119" cm="1">
        <f t="array" ref="Q729">MAX(0,IF(AND(K729=0,P729&gt;0),0,Q728+K729+U728))</f>
        <v>4330</v>
      </c>
      <c r="R729" s="119" cm="1">
        <f t="array" ref="R729">MAX(0,R728+P729+V728)</f>
        <v>100</v>
      </c>
      <c r="S729" s="199" cm="1">
        <f t="array" ref="S729">IF(G729&lt;0,G729,0)</f>
        <v>-490</v>
      </c>
      <c r="T729" s="199" cm="1">
        <f t="array" ref="T729">MIN(0,S729+R728+V728)</f>
        <v>-390</v>
      </c>
      <c r="U729" s="165" cm="1">
        <f t="array" ref="U729">MAX(S729,IF(Q729&gt;0,MAX(-Q729,S729),T729))</f>
        <v>-490</v>
      </c>
      <c r="V729" s="166" cm="1">
        <f t="array" ref="V729">S729-U729</f>
        <v>0</v>
      </c>
      <c r="W729" s="105"/>
      <c r="X729" s="9"/>
      <c r="Y729" s="76" cm="1">
        <f t="array" ref="Y729">#REF!</f>
      </c>
      <c r="Z729" s="76" cm="1">
        <f t="array" ref="Z729">MAX(O729-Y729,0)</f>
      </c>
      <c r="AA729" s="9"/>
    </row>
    <row r="730" ht="13.65" customHeight="1">
      <c r="A730" s="24" cm="1">
        <f t="array" ref="A730">A729+1</f>
        <v>43820</v>
      </c>
      <c r="B730" s="200" cm="1">
        <f t="array" ref="B730">YEAR(A730)</f>
        <v>2019</v>
      </c>
      <c r="C730" s="201" cm="1">
        <f t="array" ref="C730">MONTH(A730)</f>
        <v>12</v>
      </c>
      <c r="D730" s="125" cm="1">
        <f t="array" ref="D730">'P'!D730</f>
        <v>179210</v>
      </c>
      <c r="E730" s="125" cm="1">
        <f t="array" ref="E730">'C'!E730</f>
        <v>298120</v>
      </c>
      <c r="F730" s="41" cm="1">
        <f t="array" ref="F730">D730+E730</f>
        <v>477330</v>
      </c>
      <c r="G730" s="119" cm="1">
        <f t="array" ref="G730">F730-F729</f>
        <v>-90</v>
      </c>
      <c r="H730" s="119" cm="1">
        <f t="array" ref="H730">IF(G730&gt;0,G730,0)</f>
        <v>0</v>
      </c>
      <c r="I730" s="113" cm="1">
        <f t="array" ref="I730">MAX($F$709:F730)</f>
        <v>478570</v>
      </c>
      <c r="J730" s="126"/>
      <c r="K730" s="121" cm="1">
        <f t="array" ref="K730">MAX(0,I730-I729)</f>
        <v>0</v>
      </c>
      <c r="L730" s="113" cm="1">
        <f t="array" ref="L730">MIN(F730:F759)</f>
        <v>475240</v>
      </c>
      <c r="M730" s="113" cm="1">
        <f t="array" ref="M730">MAX(0,L730-L729)</f>
        <v>0</v>
      </c>
      <c r="N730" s="122" cm="1">
        <f t="array" ref="N730">MIN(M730,H730-K730)</f>
        <v>0</v>
      </c>
      <c r="O730" s="113" cm="1">
        <f t="array" ref="O730">K730+N730</f>
        <v>0</v>
      </c>
      <c r="P730" s="113" cm="1">
        <f t="array" ref="P730">H730-O730</f>
        <v>0</v>
      </c>
      <c r="Q730" s="119" cm="1">
        <f t="array" ref="Q730">MAX(0,IF(AND(K730=0,P730&gt;0),0,Q729+K730+U729))</f>
        <v>3840</v>
      </c>
      <c r="R730" s="119" cm="1">
        <f t="array" ref="R730">MAX(0,R729+P730+V729)</f>
        <v>100</v>
      </c>
      <c r="S730" s="199" cm="1">
        <f t="array" ref="S730">IF(G730&lt;0,G730,0)</f>
        <v>-90</v>
      </c>
      <c r="T730" s="199" cm="1">
        <f t="array" ref="T730">MIN(0,S730+R729+V729)</f>
        <v>0</v>
      </c>
      <c r="U730" s="165" cm="1">
        <f t="array" ref="U730">MAX(S730,IF(Q730&gt;0,MAX(-Q730,S730),T730))</f>
        <v>-90</v>
      </c>
      <c r="V730" s="166" cm="1">
        <f t="array" ref="V730">S730-U730</f>
        <v>0</v>
      </c>
      <c r="W730" s="105"/>
      <c r="X730" s="9"/>
      <c r="Y730" s="76" cm="1">
        <f t="array" ref="Y730">#REF!</f>
      </c>
      <c r="Z730" s="76" cm="1">
        <f t="array" ref="Z730">MAX(O730-Y730,0)</f>
      </c>
      <c r="AA730" s="9"/>
    </row>
    <row r="731" ht="13.65" customHeight="1">
      <c r="A731" s="24" cm="1">
        <f t="array" ref="A731">A730+1</f>
        <v>43821</v>
      </c>
      <c r="B731" s="200" cm="1">
        <f t="array" ref="B731">YEAR(A731)</f>
        <v>2019</v>
      </c>
      <c r="C731" s="201" cm="1">
        <f t="array" ref="C731">MONTH(A731)</f>
        <v>12</v>
      </c>
      <c r="D731" s="125" cm="1">
        <f t="array" ref="D731">'P'!D731</f>
        <v>178820</v>
      </c>
      <c r="E731" s="125" cm="1">
        <f t="array" ref="E731">'C'!E731</f>
        <v>298570</v>
      </c>
      <c r="F731" s="41" cm="1">
        <f t="array" ref="F731">D731+E731</f>
        <v>477390</v>
      </c>
      <c r="G731" s="119" cm="1">
        <f t="array" ref="G731">F731-F730</f>
        <v>60</v>
      </c>
      <c r="H731" s="119" cm="1">
        <f t="array" ref="H731">IF(G731&gt;0,G731,0)</f>
        <v>60</v>
      </c>
      <c r="I731" s="113" cm="1">
        <f t="array" ref="I731">MAX($F$709:F731)</f>
        <v>478570</v>
      </c>
      <c r="J731" s="126"/>
      <c r="K731" s="121" cm="1">
        <f t="array" ref="K731">MAX(0,I731-I730)</f>
        <v>0</v>
      </c>
      <c r="L731" s="113" cm="1">
        <f t="array" ref="L731">MIN(F731:F760)</f>
        <v>475240</v>
      </c>
      <c r="M731" s="113" cm="1">
        <f t="array" ref="M731">MAX(0,L731-L730)</f>
        <v>0</v>
      </c>
      <c r="N731" s="122" cm="1">
        <f t="array" ref="N731">MIN(M731,H731-K731)</f>
        <v>0</v>
      </c>
      <c r="O731" s="113" cm="1">
        <f t="array" ref="O731">K731+N731</f>
        <v>0</v>
      </c>
      <c r="P731" s="113" cm="1">
        <f t="array" ref="P731">H731-O731</f>
        <v>60</v>
      </c>
      <c r="Q731" s="119" cm="1">
        <f t="array" ref="Q731">MAX(0,IF(AND(K731=0,P731&gt;0),0,Q730+K731+U730))</f>
        <v>0</v>
      </c>
      <c r="R731" s="119" cm="1">
        <f t="array" ref="R731">MAX(0,R730+P731+V730)</f>
        <v>160</v>
      </c>
      <c r="S731" s="199" cm="1">
        <f t="array" ref="S731">IF(G731&lt;0,G731,0)</f>
        <v>0</v>
      </c>
      <c r="T731" s="199" cm="1">
        <f t="array" ref="T731">MIN(0,S731+R730+V730)</f>
        <v>0</v>
      </c>
      <c r="U731" s="165" cm="1">
        <f t="array" ref="U731">MAX(S731,IF(Q731&gt;0,MAX(-Q731,S731),T731))</f>
        <v>0</v>
      </c>
      <c r="V731" s="166" cm="1">
        <f t="array" ref="V731">S731-U731</f>
        <v>0</v>
      </c>
      <c r="W731" s="105"/>
      <c r="X731" s="9"/>
      <c r="Y731" s="76" cm="1">
        <f t="array" ref="Y731">#REF!</f>
      </c>
      <c r="Z731" s="76" cm="1">
        <f t="array" ref="Z731">MAX(O731-Y731,0)</f>
      </c>
      <c r="AA731" s="9"/>
    </row>
    <row r="732" ht="13.65" customHeight="1">
      <c r="A732" s="24" cm="1">
        <f t="array" ref="A732">A731+1</f>
        <v>43822</v>
      </c>
      <c r="B732" s="200" cm="1">
        <f t="array" ref="B732">YEAR(A732)</f>
        <v>2019</v>
      </c>
      <c r="C732" s="201" cm="1">
        <f t="array" ref="C732">MONTH(A732)</f>
        <v>12</v>
      </c>
      <c r="D732" s="125" cm="1">
        <f t="array" ref="D732">'P'!D732</f>
        <v>178470</v>
      </c>
      <c r="E732" s="125" cm="1">
        <f t="array" ref="E732">'C'!E732</f>
        <v>298760</v>
      </c>
      <c r="F732" s="41" cm="1">
        <f t="array" ref="F732">D732+E732</f>
        <v>477230</v>
      </c>
      <c r="G732" s="119" cm="1">
        <f t="array" ref="G732">F732-F731</f>
        <v>-160</v>
      </c>
      <c r="H732" s="119" cm="1">
        <f t="array" ref="H732">IF(G732&gt;0,G732,0)</f>
        <v>0</v>
      </c>
      <c r="I732" s="113" cm="1">
        <f t="array" ref="I732">MAX($F$709:F732)</f>
        <v>478570</v>
      </c>
      <c r="J732" s="126"/>
      <c r="K732" s="121" cm="1">
        <f t="array" ref="K732">MAX(0,I732-I731)</f>
        <v>0</v>
      </c>
      <c r="L732" s="113" cm="1">
        <f t="array" ref="L732">MIN(F732:F761)</f>
        <v>475240</v>
      </c>
      <c r="M732" s="113" cm="1">
        <f t="array" ref="M732">MAX(0,L732-L731)</f>
        <v>0</v>
      </c>
      <c r="N732" s="122" cm="1">
        <f t="array" ref="N732">MIN(M732,H732-K732)</f>
        <v>0</v>
      </c>
      <c r="O732" s="113" cm="1">
        <f t="array" ref="O732">K732+N732</f>
        <v>0</v>
      </c>
      <c r="P732" s="113" cm="1">
        <f t="array" ref="P732">H732-O732</f>
        <v>0</v>
      </c>
      <c r="Q732" s="119" cm="1">
        <f t="array" ref="Q732">MAX(0,IF(AND(K732=0,P732&gt;0),0,Q731+K732+U731))</f>
        <v>0</v>
      </c>
      <c r="R732" s="119" cm="1">
        <f t="array" ref="R732">MAX(0,R731+P732+V731)</f>
        <v>160</v>
      </c>
      <c r="S732" s="199" cm="1">
        <f t="array" ref="S732">IF(G732&lt;0,G732,0)</f>
        <v>-160</v>
      </c>
      <c r="T732" s="199" cm="1">
        <f t="array" ref="T732">MIN(0,S732+R731+V731)</f>
        <v>0</v>
      </c>
      <c r="U732" s="165" cm="1">
        <f t="array" ref="U732">MAX(S732,IF(Q732&gt;0,MAX(-Q732,S732),T732))</f>
        <v>0</v>
      </c>
      <c r="V732" s="166" cm="1">
        <f t="array" ref="V732">S732-U732</f>
        <v>-160</v>
      </c>
      <c r="W732" s="105"/>
      <c r="X732" s="9"/>
      <c r="Y732" s="76" cm="1">
        <f t="array" ref="Y732">#REF!</f>
      </c>
      <c r="Z732" s="76" cm="1">
        <f t="array" ref="Z732">MAX(O732-Y732,0)</f>
      </c>
      <c r="AA732" s="9"/>
    </row>
    <row r="733" ht="13.65" customHeight="1">
      <c r="A733" s="24" cm="1">
        <f t="array" ref="A733">A732+1</f>
        <v>43823</v>
      </c>
      <c r="B733" s="200" cm="1">
        <f t="array" ref="B733">YEAR(A733)</f>
        <v>2019</v>
      </c>
      <c r="C733" s="201" cm="1">
        <f t="array" ref="C733">MONTH(A733)</f>
        <v>12</v>
      </c>
      <c r="D733" s="125" cm="1">
        <f t="array" ref="D733">'P'!D733</f>
        <v>178270</v>
      </c>
      <c r="E733" s="125" cm="1">
        <f t="array" ref="E733">'C'!E733</f>
        <v>298950</v>
      </c>
      <c r="F733" s="41" cm="1">
        <f t="array" ref="F733">D733+E733</f>
        <v>477220</v>
      </c>
      <c r="G733" s="119" cm="1">
        <f t="array" ref="G733">F733-F732</f>
        <v>-10</v>
      </c>
      <c r="H733" s="119" cm="1">
        <f t="array" ref="H733">IF(G733&gt;0,G733,0)</f>
        <v>0</v>
      </c>
      <c r="I733" s="113" cm="1">
        <f t="array" ref="I733">MAX($F$709:F733)</f>
        <v>478570</v>
      </c>
      <c r="J733" s="126"/>
      <c r="K733" s="121" cm="1">
        <f t="array" ref="K733">MAX(0,I733-I732)</f>
        <v>0</v>
      </c>
      <c r="L733" s="113" cm="1">
        <f t="array" ref="L733">MIN(F733:F762)</f>
        <v>475240</v>
      </c>
      <c r="M733" s="113" cm="1">
        <f t="array" ref="M733">MAX(0,L733-L732)</f>
        <v>0</v>
      </c>
      <c r="N733" s="122" cm="1">
        <f t="array" ref="N733">MIN(M733,H733-K733)</f>
        <v>0</v>
      </c>
      <c r="O733" s="113" cm="1">
        <f t="array" ref="O733">K733+N733</f>
        <v>0</v>
      </c>
      <c r="P733" s="113" cm="1">
        <f t="array" ref="P733">H733-O733</f>
        <v>0</v>
      </c>
      <c r="Q733" s="119" cm="1">
        <f t="array" ref="Q733">MAX(0,IF(AND(K733=0,P733&gt;0),0,Q732+K733+U732))</f>
        <v>0</v>
      </c>
      <c r="R733" s="119" cm="1">
        <f t="array" ref="R733">MAX(0,R732+P733+V732)</f>
        <v>0</v>
      </c>
      <c r="S733" s="199" cm="1">
        <f t="array" ref="S733">IF(G733&lt;0,G733,0)</f>
        <v>-10</v>
      </c>
      <c r="T733" s="199" cm="1">
        <f t="array" ref="T733">MIN(0,S733+R732+V732)</f>
        <v>-10</v>
      </c>
      <c r="U733" s="165" cm="1">
        <f t="array" ref="U733">MAX(S733,IF(Q733&gt;0,MAX(-Q733,S733),T733))</f>
        <v>-10</v>
      </c>
      <c r="V733" s="166" cm="1">
        <f t="array" ref="V733">S733-U733</f>
        <v>0</v>
      </c>
      <c r="W733" s="105"/>
      <c r="X733" s="9"/>
      <c r="Y733" s="76" cm="1">
        <f t="array" ref="Y733">#REF!</f>
      </c>
      <c r="Z733" s="76" cm="1">
        <f t="array" ref="Z733">MAX(O733-Y733,0)</f>
      </c>
      <c r="AA733" s="9"/>
    </row>
    <row r="734" ht="13.65" customHeight="1">
      <c r="A734" s="24" cm="1">
        <f t="array" ref="A734">A733+1</f>
        <v>43824</v>
      </c>
      <c r="B734" s="200" cm="1">
        <f t="array" ref="B734">YEAR(A734)</f>
        <v>2019</v>
      </c>
      <c r="C734" s="201" cm="1">
        <f t="array" ref="C734">MONTH(A734)</f>
        <v>12</v>
      </c>
      <c r="D734" s="125" cm="1">
        <f t="array" ref="D734">'P'!D734</f>
        <v>178290</v>
      </c>
      <c r="E734" s="125" cm="1">
        <f t="array" ref="E734">'C'!E734</f>
        <v>298760</v>
      </c>
      <c r="F734" s="41" cm="1">
        <f t="array" ref="F734">D734+E734</f>
        <v>477050</v>
      </c>
      <c r="G734" s="119" cm="1">
        <f t="array" ref="G734">F734-F733</f>
        <v>-170</v>
      </c>
      <c r="H734" s="119" cm="1">
        <f t="array" ref="H734">IF(G734&gt;0,G734,0)</f>
        <v>0</v>
      </c>
      <c r="I734" s="113" cm="1">
        <f t="array" ref="I734">MAX($F$709:F734)</f>
        <v>478570</v>
      </c>
      <c r="J734" s="126"/>
      <c r="K734" s="121" cm="1">
        <f t="array" ref="K734">MAX(0,I734-I733)</f>
        <v>0</v>
      </c>
      <c r="L734" s="113" cm="1">
        <f t="array" ref="L734">MIN(F734:F763)</f>
        <v>475240</v>
      </c>
      <c r="M734" s="113" cm="1">
        <f t="array" ref="M734">MAX(0,L734-L733)</f>
        <v>0</v>
      </c>
      <c r="N734" s="122" cm="1">
        <f t="array" ref="N734">MIN(M734,H734-K734)</f>
        <v>0</v>
      </c>
      <c r="O734" s="113" cm="1">
        <f t="array" ref="O734">K734+N734</f>
        <v>0</v>
      </c>
      <c r="P734" s="113" cm="1">
        <f t="array" ref="P734">H734-O734</f>
        <v>0</v>
      </c>
      <c r="Q734" s="119" cm="1">
        <f t="array" ref="Q734">MAX(0,IF(AND(K734=0,P734&gt;0),0,Q733+K734+U733))</f>
        <v>0</v>
      </c>
      <c r="R734" s="119" cm="1">
        <f t="array" ref="R734">MAX(0,R733+P734+V733)</f>
        <v>0</v>
      </c>
      <c r="S734" s="199" cm="1">
        <f t="array" ref="S734">IF(G734&lt;0,G734,0)</f>
        <v>-170</v>
      </c>
      <c r="T734" s="199" cm="1">
        <f t="array" ref="T734">MIN(0,S734+R733+V733)</f>
        <v>-170</v>
      </c>
      <c r="U734" s="165" cm="1">
        <f t="array" ref="U734">MAX(S734,IF(Q734&gt;0,MAX(-Q734,S734),T734))</f>
        <v>-170</v>
      </c>
      <c r="V734" s="166" cm="1">
        <f t="array" ref="V734">S734-U734</f>
        <v>0</v>
      </c>
      <c r="W734" s="105"/>
      <c r="X734" s="9"/>
      <c r="Y734" s="76" cm="1">
        <f t="array" ref="Y734">#REF!</f>
      </c>
      <c r="Z734" s="76" cm="1">
        <f t="array" ref="Z734">MAX(O734-Y734,0)</f>
      </c>
      <c r="AA734" s="9"/>
    </row>
    <row r="735" ht="13.65" customHeight="1">
      <c r="A735" s="24" cm="1">
        <f t="array" ref="A735">A734+1</f>
        <v>43825</v>
      </c>
      <c r="B735" s="200" cm="1">
        <f t="array" ref="B735">YEAR(A735)</f>
        <v>2019</v>
      </c>
      <c r="C735" s="201" cm="1">
        <f t="array" ref="C735">MONTH(A735)</f>
        <v>12</v>
      </c>
      <c r="D735" s="125" cm="1">
        <f t="array" ref="D735">'P'!D735</f>
        <v>178210</v>
      </c>
      <c r="E735" s="125" cm="1">
        <f t="array" ref="E735">'C'!E735</f>
        <v>298760</v>
      </c>
      <c r="F735" s="41" cm="1">
        <f t="array" ref="F735">D735+E735</f>
        <v>476970</v>
      </c>
      <c r="G735" s="119" cm="1">
        <f t="array" ref="G735">F735-F734</f>
        <v>-80</v>
      </c>
      <c r="H735" s="119" cm="1">
        <f t="array" ref="H735">IF(G735&gt;0,G735,0)</f>
        <v>0</v>
      </c>
      <c r="I735" s="113" cm="1">
        <f t="array" ref="I735">MAX($F$709:F735)</f>
        <v>478570</v>
      </c>
      <c r="J735" s="126"/>
      <c r="K735" s="121" cm="1">
        <f t="array" ref="K735">MAX(0,I735-I734)</f>
        <v>0</v>
      </c>
      <c r="L735" s="113" cm="1">
        <f t="array" ref="L735">MIN(F735:F764)</f>
        <v>475240</v>
      </c>
      <c r="M735" s="113" cm="1">
        <f t="array" ref="M735">MAX(0,L735-L734)</f>
        <v>0</v>
      </c>
      <c r="N735" s="122" cm="1">
        <f t="array" ref="N735">MIN(M735,H735-K735)</f>
        <v>0</v>
      </c>
      <c r="O735" s="113" cm="1">
        <f t="array" ref="O735">K735+N735</f>
        <v>0</v>
      </c>
      <c r="P735" s="113" cm="1">
        <f t="array" ref="P735">H735-O735</f>
        <v>0</v>
      </c>
      <c r="Q735" s="119" cm="1">
        <f t="array" ref="Q735">MAX(0,IF(AND(K735=0,P735&gt;0),0,Q734+K735+U734))</f>
        <v>0</v>
      </c>
      <c r="R735" s="119" cm="1">
        <f t="array" ref="R735">MAX(0,R734+P735+V734)</f>
        <v>0</v>
      </c>
      <c r="S735" s="199" cm="1">
        <f t="array" ref="S735">IF(G735&lt;0,G735,0)</f>
        <v>-80</v>
      </c>
      <c r="T735" s="199" cm="1">
        <f t="array" ref="T735">MIN(0,S735+R734+V734)</f>
        <v>-80</v>
      </c>
      <c r="U735" s="165" cm="1">
        <f t="array" ref="U735">MAX(S735,IF(Q735&gt;0,MAX(-Q735,S735),T735))</f>
        <v>-80</v>
      </c>
      <c r="V735" s="166" cm="1">
        <f t="array" ref="V735">S735-U735</f>
        <v>0</v>
      </c>
      <c r="W735" s="105"/>
      <c r="X735" s="9"/>
      <c r="Y735" s="76" cm="1">
        <f t="array" ref="Y735">#REF!</f>
      </c>
      <c r="Z735" s="76" cm="1">
        <f t="array" ref="Z735">MAX(O735-Y735,0)</f>
      </c>
      <c r="AA735" s="9"/>
    </row>
    <row r="736" ht="13.65" customHeight="1">
      <c r="A736" s="24" cm="1">
        <f t="array" ref="A736">A735+1</f>
        <v>43826</v>
      </c>
      <c r="B736" s="200" cm="1">
        <f t="array" ref="B736">YEAR(A736)</f>
        <v>2019</v>
      </c>
      <c r="C736" s="201" cm="1">
        <f t="array" ref="C736">MONTH(A736)</f>
        <v>12</v>
      </c>
      <c r="D736" s="125" cm="1">
        <f t="array" ref="D736">'P'!D736</f>
        <v>178110</v>
      </c>
      <c r="E736" s="125" cm="1">
        <f t="array" ref="E736">'C'!E736</f>
        <v>298700</v>
      </c>
      <c r="F736" s="41" cm="1">
        <f t="array" ref="F736">D736+E736</f>
        <v>476810</v>
      </c>
      <c r="G736" s="119" cm="1">
        <f t="array" ref="G736">F736-F735</f>
        <v>-160</v>
      </c>
      <c r="H736" s="119" cm="1">
        <f t="array" ref="H736">IF(G736&gt;0,G736,0)</f>
        <v>0</v>
      </c>
      <c r="I736" s="113" cm="1">
        <f t="array" ref="I736">MAX($F$709:F736)</f>
        <v>478570</v>
      </c>
      <c r="J736" s="126"/>
      <c r="K736" s="121" cm="1">
        <f t="array" ref="K736">MAX(0,I736-I735)</f>
        <v>0</v>
      </c>
      <c r="L736" s="113" cm="1">
        <f t="array" ref="L736">MIN(F736:F765)</f>
        <v>475240</v>
      </c>
      <c r="M736" s="113" cm="1">
        <f t="array" ref="M736">MAX(0,L736-L735)</f>
        <v>0</v>
      </c>
      <c r="N736" s="122" cm="1">
        <f t="array" ref="N736">MIN(M736,H736-K736)</f>
        <v>0</v>
      </c>
      <c r="O736" s="113" cm="1">
        <f t="array" ref="O736">K736+N736</f>
        <v>0</v>
      </c>
      <c r="P736" s="113" cm="1">
        <f t="array" ref="P736">H736-O736</f>
        <v>0</v>
      </c>
      <c r="Q736" s="119" cm="1">
        <f t="array" ref="Q736">MAX(0,IF(AND(K736=0,P736&gt;0),0,Q735+K736+U735))</f>
        <v>0</v>
      </c>
      <c r="R736" s="119" cm="1">
        <f t="array" ref="R736">MAX(0,R735+P736+V735)</f>
        <v>0</v>
      </c>
      <c r="S736" s="199" cm="1">
        <f t="array" ref="S736">IF(G736&lt;0,G736,0)</f>
        <v>-160</v>
      </c>
      <c r="T736" s="199" cm="1">
        <f t="array" ref="T736">MIN(0,S736+R735+V735)</f>
        <v>-160</v>
      </c>
      <c r="U736" s="165" cm="1">
        <f t="array" ref="U736">MAX(S736,IF(Q736&gt;0,MAX(-Q736,S736),T736))</f>
        <v>-160</v>
      </c>
      <c r="V736" s="166" cm="1">
        <f t="array" ref="V736">S736-U736</f>
        <v>0</v>
      </c>
      <c r="W736" s="105"/>
      <c r="X736" s="9"/>
      <c r="Y736" s="76" cm="1">
        <f t="array" ref="Y736">#REF!</f>
      </c>
      <c r="Z736" s="76" cm="1">
        <f t="array" ref="Z736">MAX(O736-Y736,0)</f>
      </c>
      <c r="AA736" s="9"/>
    </row>
    <row r="737" ht="13.65" customHeight="1">
      <c r="A737" s="24" cm="1">
        <f t="array" ref="A737">A736+1</f>
        <v>43827</v>
      </c>
      <c r="B737" s="200" cm="1">
        <f t="array" ref="B737">YEAR(A737)</f>
        <v>2019</v>
      </c>
      <c r="C737" s="201" cm="1">
        <f t="array" ref="C737">MONTH(A737)</f>
        <v>12</v>
      </c>
      <c r="D737" s="125" cm="1">
        <f t="array" ref="D737">'P'!D737</f>
        <v>177960</v>
      </c>
      <c r="E737" s="125" cm="1">
        <f t="array" ref="E737">'C'!E737</f>
        <v>298700</v>
      </c>
      <c r="F737" s="41" cm="1">
        <f t="array" ref="F737">D737+E737</f>
        <v>476660</v>
      </c>
      <c r="G737" s="119" cm="1">
        <f t="array" ref="G737">F737-F736</f>
        <v>-150</v>
      </c>
      <c r="H737" s="119" cm="1">
        <f t="array" ref="H737">IF(G737&gt;0,G737,0)</f>
        <v>0</v>
      </c>
      <c r="I737" s="113" cm="1">
        <f t="array" ref="I737">MAX($F$709:F737)</f>
        <v>478570</v>
      </c>
      <c r="J737" s="126"/>
      <c r="K737" s="121" cm="1">
        <f t="array" ref="K737">MAX(0,I737-I736)</f>
        <v>0</v>
      </c>
      <c r="L737" s="113" cm="1">
        <f t="array" ref="L737">MIN(F737:F766)</f>
        <v>475240</v>
      </c>
      <c r="M737" s="113" cm="1">
        <f t="array" ref="M737">MAX(0,L737-L736)</f>
        <v>0</v>
      </c>
      <c r="N737" s="122" cm="1">
        <f t="array" ref="N737">MIN(M737,H737-K737)</f>
        <v>0</v>
      </c>
      <c r="O737" s="113" cm="1">
        <f t="array" ref="O737">K737+N737</f>
        <v>0</v>
      </c>
      <c r="P737" s="113" cm="1">
        <f t="array" ref="P737">H737-O737</f>
        <v>0</v>
      </c>
      <c r="Q737" s="119" cm="1">
        <f t="array" ref="Q737">MAX(0,IF(AND(K737=0,P737&gt;0),0,Q736+K737+U736))</f>
        <v>0</v>
      </c>
      <c r="R737" s="119" cm="1">
        <f t="array" ref="R737">MAX(0,R736+P737+V736)</f>
        <v>0</v>
      </c>
      <c r="S737" s="199" cm="1">
        <f t="array" ref="S737">IF(G737&lt;0,G737,0)</f>
        <v>-150</v>
      </c>
      <c r="T737" s="199" cm="1">
        <f t="array" ref="T737">MIN(0,S737+R736+V736)</f>
        <v>-150</v>
      </c>
      <c r="U737" s="165" cm="1">
        <f t="array" ref="U737">MAX(S737,IF(Q737&gt;0,MAX(-Q737,S737),T737))</f>
        <v>-150</v>
      </c>
      <c r="V737" s="166" cm="1">
        <f t="array" ref="V737">S737-U737</f>
        <v>0</v>
      </c>
      <c r="W737" s="105"/>
      <c r="X737" s="9"/>
      <c r="Y737" s="76" cm="1">
        <f t="array" ref="Y737">#REF!</f>
      </c>
      <c r="Z737" s="76" cm="1">
        <f t="array" ref="Z737">MAX(O737-Y737,0)</f>
      </c>
      <c r="AA737" s="9"/>
    </row>
    <row r="738" ht="13.65" customHeight="1">
      <c r="A738" s="24" cm="1">
        <f t="array" ref="A738">A737+1</f>
        <v>43828</v>
      </c>
      <c r="B738" s="200" cm="1">
        <f t="array" ref="B738">YEAR(A738)</f>
        <v>2019</v>
      </c>
      <c r="C738" s="201" cm="1">
        <f t="array" ref="C738">MONTH(A738)</f>
        <v>12</v>
      </c>
      <c r="D738" s="125" cm="1">
        <f t="array" ref="D738">'P'!D738</f>
        <v>177860</v>
      </c>
      <c r="E738" s="125" cm="1">
        <f t="array" ref="E738">'C'!E738</f>
        <v>298440</v>
      </c>
      <c r="F738" s="41" cm="1">
        <f t="array" ref="F738">D738+E738</f>
        <v>476300</v>
      </c>
      <c r="G738" s="119" cm="1">
        <f t="array" ref="G738">F738-F737</f>
        <v>-360</v>
      </c>
      <c r="H738" s="119" cm="1">
        <f t="array" ref="H738">IF(G738&gt;0,G738,0)</f>
        <v>0</v>
      </c>
      <c r="I738" s="113" cm="1">
        <f t="array" ref="I738">MAX($F$709:F738)</f>
        <v>478570</v>
      </c>
      <c r="J738" s="126"/>
      <c r="K738" s="121" cm="1">
        <f t="array" ref="K738">MAX(0,I738-I737)</f>
        <v>0</v>
      </c>
      <c r="L738" s="113" cm="1">
        <f t="array" ref="L738">MIN(F738:F767)</f>
        <v>475240</v>
      </c>
      <c r="M738" s="113" cm="1">
        <f t="array" ref="M738">MAX(0,L738-L737)</f>
        <v>0</v>
      </c>
      <c r="N738" s="122" cm="1">
        <f t="array" ref="N738">MIN(M738,H738-K738)</f>
        <v>0</v>
      </c>
      <c r="O738" s="113" cm="1">
        <f t="array" ref="O738">K738+N738</f>
        <v>0</v>
      </c>
      <c r="P738" s="113" cm="1">
        <f t="array" ref="P738">H738-O738</f>
        <v>0</v>
      </c>
      <c r="Q738" s="119" cm="1">
        <f t="array" ref="Q738">MAX(0,IF(AND(K738=0,P738&gt;0),0,Q737+K738+U737))</f>
        <v>0</v>
      </c>
      <c r="R738" s="119" cm="1">
        <f t="array" ref="R738">MAX(0,R737+P738+V737)</f>
        <v>0</v>
      </c>
      <c r="S738" s="199" cm="1">
        <f t="array" ref="S738">IF(G738&lt;0,G738,0)</f>
        <v>-360</v>
      </c>
      <c r="T738" s="199" cm="1">
        <f t="array" ref="T738">MIN(0,S738+R737+V737)</f>
        <v>-360</v>
      </c>
      <c r="U738" s="165" cm="1">
        <f t="array" ref="U738">MAX(S738,IF(Q738&gt;0,MAX(-Q738,S738),T738))</f>
        <v>-360</v>
      </c>
      <c r="V738" s="166" cm="1">
        <f t="array" ref="V738">S738-U738</f>
        <v>0</v>
      </c>
      <c r="W738" s="105"/>
      <c r="X738" s="9"/>
      <c r="Y738" s="76" cm="1">
        <f t="array" ref="Y738">#REF!</f>
      </c>
      <c r="Z738" s="76" cm="1">
        <f t="array" ref="Z738">MAX(O738-Y738,0)</f>
      </c>
      <c r="AA738" s="9"/>
    </row>
    <row r="739" ht="13.65" customHeight="1">
      <c r="A739" s="24" cm="1">
        <f t="array" ref="A739">A738+1</f>
        <v>43829</v>
      </c>
      <c r="B739" s="200" cm="1">
        <f t="array" ref="B739">YEAR(A739)</f>
        <v>2019</v>
      </c>
      <c r="C739" s="201" cm="1">
        <f t="array" ref="C739">MONTH(A739)</f>
        <v>12</v>
      </c>
      <c r="D739" s="125" cm="1">
        <f t="array" ref="D739">'P'!D739</f>
        <v>177860</v>
      </c>
      <c r="E739" s="125" cm="1">
        <f t="array" ref="E739">'C'!E739</f>
        <v>298310</v>
      </c>
      <c r="F739" s="41" cm="1">
        <f t="array" ref="F739">D739+E739</f>
        <v>476170</v>
      </c>
      <c r="G739" s="119" cm="1">
        <f t="array" ref="G739">F739-F738</f>
        <v>-130</v>
      </c>
      <c r="H739" s="119" cm="1">
        <f t="array" ref="H739">IF(G739&gt;0,G739,0)</f>
        <v>0</v>
      </c>
      <c r="I739" s="113" cm="1">
        <f t="array" ref="I739">MAX($F$709:F739)</f>
        <v>478570</v>
      </c>
      <c r="J739" s="126"/>
      <c r="K739" s="121" cm="1">
        <f t="array" ref="K739">MAX(0,I739-I738)</f>
        <v>0</v>
      </c>
      <c r="L739" s="113" cm="1">
        <f t="array" ref="L739">MIN(F739:F768)</f>
        <v>475240</v>
      </c>
      <c r="M739" s="113" cm="1">
        <f t="array" ref="M739">MAX(0,L739-L738)</f>
        <v>0</v>
      </c>
      <c r="N739" s="122" cm="1">
        <f t="array" ref="N739">MIN(M739,H739-K739)</f>
        <v>0</v>
      </c>
      <c r="O739" s="113" cm="1">
        <f t="array" ref="O739">K739+N739</f>
        <v>0</v>
      </c>
      <c r="P739" s="113" cm="1">
        <f t="array" ref="P739">H739-O739</f>
        <v>0</v>
      </c>
      <c r="Q739" s="119" cm="1">
        <f t="array" ref="Q739">MAX(0,IF(AND(K739=0,P739&gt;0),0,Q738+K739+U738))</f>
        <v>0</v>
      </c>
      <c r="R739" s="119" cm="1">
        <f t="array" ref="R739">MAX(0,R738+P739+V738)</f>
        <v>0</v>
      </c>
      <c r="S739" s="199" cm="1">
        <f t="array" ref="S739">IF(G739&lt;0,G739,0)</f>
        <v>-130</v>
      </c>
      <c r="T739" s="199" cm="1">
        <f t="array" ref="T739">MIN(0,S739+R738+V738)</f>
        <v>-130</v>
      </c>
      <c r="U739" s="165" cm="1">
        <f t="array" ref="U739">MAX(S739,IF(Q739&gt;0,MAX(-Q739,S739),T739))</f>
        <v>-130</v>
      </c>
      <c r="V739" s="166" cm="1">
        <f t="array" ref="V739">S739-U739</f>
        <v>0</v>
      </c>
      <c r="W739" s="105"/>
      <c r="X739" s="9"/>
      <c r="Y739" s="76" cm="1">
        <f t="array" ref="Y739">#REF!</f>
      </c>
      <c r="Z739" s="76" cm="1">
        <f t="array" ref="Z739">MAX(O739-Y739,0)</f>
      </c>
      <c r="AA739" s="9"/>
    </row>
    <row r="740" ht="13.65" customHeight="1">
      <c r="A740" s="24" cm="1">
        <f t="array" ref="A740">A739+1</f>
        <v>43830</v>
      </c>
      <c r="B740" s="200" cm="1">
        <f t="array" ref="B740">YEAR(A740)</f>
        <v>2019</v>
      </c>
      <c r="C740" s="201" cm="1">
        <f t="array" ref="C740">MONTH(A740)</f>
        <v>12</v>
      </c>
      <c r="D740" s="125" cm="1">
        <f t="array" ref="D740">'P'!D740</f>
        <v>177820</v>
      </c>
      <c r="E740" s="125" cm="1">
        <f t="array" ref="E740">'C'!E740</f>
        <v>297930</v>
      </c>
      <c r="F740" s="41" cm="1">
        <f t="array" ref="F740">D740+E740</f>
        <v>475750</v>
      </c>
      <c r="G740" s="119" cm="1">
        <f t="array" ref="G740">F740-F739</f>
        <v>-420</v>
      </c>
      <c r="H740" s="119" cm="1">
        <f t="array" ref="H740">IF(G740&gt;0,G740,0)</f>
        <v>0</v>
      </c>
      <c r="I740" s="113" cm="1">
        <f t="array" ref="I740">MAX($F$709:F740)</f>
        <v>478570</v>
      </c>
      <c r="J740" s="126"/>
      <c r="K740" s="121" cm="1">
        <f t="array" ref="K740">MAX(0,I740-I739)</f>
        <v>0</v>
      </c>
      <c r="L740" s="113" cm="1">
        <f t="array" ref="L740">MIN(F740:F769)</f>
        <v>475240</v>
      </c>
      <c r="M740" s="113" cm="1">
        <f t="array" ref="M740">MAX(0,L740-L739)</f>
        <v>0</v>
      </c>
      <c r="N740" s="122" cm="1">
        <f t="array" ref="N740">MIN(M740,H740-K740)</f>
        <v>0</v>
      </c>
      <c r="O740" s="113" cm="1">
        <f t="array" ref="O740">K740+N740</f>
        <v>0</v>
      </c>
      <c r="P740" s="113" cm="1">
        <f t="array" ref="P740">H740-O740</f>
        <v>0</v>
      </c>
      <c r="Q740" s="119" cm="1">
        <f t="array" ref="Q740">MAX(0,IF(AND(K740=0,P740&gt;0),0,Q739+K740+U739))</f>
        <v>0</v>
      </c>
      <c r="R740" s="119" cm="1">
        <f t="array" ref="R740">MAX(0,R739+P740+V739)</f>
        <v>0</v>
      </c>
      <c r="S740" s="199" cm="1">
        <f t="array" ref="S740">IF(G740&lt;0,G740,0)</f>
        <v>-420</v>
      </c>
      <c r="T740" s="199" cm="1">
        <f t="array" ref="T740">MIN(0,S740+R739+V739)</f>
        <v>-420</v>
      </c>
      <c r="U740" s="165" cm="1">
        <f t="array" ref="U740">MAX(S740,IF(Q740&gt;0,MAX(-Q740,S740),T740))</f>
        <v>-420</v>
      </c>
      <c r="V740" s="166" cm="1">
        <f t="array" ref="V740">S740-U740</f>
        <v>0</v>
      </c>
      <c r="W740" s="105"/>
      <c r="X740" s="9"/>
      <c r="Y740" s="76" cm="1">
        <f t="array" ref="Y740">#REF!</f>
      </c>
      <c r="Z740" s="76" cm="1">
        <f t="array" ref="Z740">MAX(O740-Y740,0)</f>
      </c>
      <c r="AA740" s="9"/>
    </row>
    <row r="741" ht="13.65" customHeight="1">
      <c r="A741" s="24" cm="1">
        <f t="array" ref="A741">A740+1</f>
        <v>43831</v>
      </c>
      <c r="B741" s="200" cm="1">
        <f t="array" ref="B741">YEAR(A741)</f>
        <v>2020</v>
      </c>
      <c r="C741" s="201" cm="1">
        <f t="array" ref="C741">MONTH(A741)</f>
        <v>1</v>
      </c>
      <c r="D741" s="125" cm="1">
        <f t="array" ref="D741">'P'!D741</f>
        <v>177760</v>
      </c>
      <c r="E741" s="125" cm="1">
        <f t="array" ref="E741">'C'!E741</f>
        <v>297930</v>
      </c>
      <c r="F741" s="41" cm="1">
        <f t="array" ref="F741">D741+E741</f>
        <v>475690</v>
      </c>
      <c r="G741" s="119" cm="1">
        <f t="array" ref="G741">F741-F740</f>
        <v>-60</v>
      </c>
      <c r="H741" s="119" cm="1">
        <f t="array" ref="H741">IF(G741&gt;0,G741,0)</f>
        <v>0</v>
      </c>
      <c r="I741" s="113" cm="1">
        <f t="array" ref="I741">MAX($F$709:F741)</f>
        <v>478570</v>
      </c>
      <c r="J741" s="126"/>
      <c r="K741" s="121" cm="1">
        <f t="array" ref="K741">MAX(0,I741-I740)</f>
        <v>0</v>
      </c>
      <c r="L741" s="113" cm="1">
        <f t="array" ref="L741">MIN(F741:F770)</f>
        <v>475240</v>
      </c>
      <c r="M741" s="113" cm="1">
        <f t="array" ref="M741">MAX(0,L741-L740)</f>
        <v>0</v>
      </c>
      <c r="N741" s="122" cm="1">
        <f t="array" ref="N741">MIN(M741,H741-K741)</f>
        <v>0</v>
      </c>
      <c r="O741" s="113" cm="1">
        <f t="array" ref="O741">K741+N741</f>
        <v>0</v>
      </c>
      <c r="P741" s="113" cm="1">
        <f t="array" ref="P741">H741-O741</f>
        <v>0</v>
      </c>
      <c r="Q741" s="119" cm="1">
        <f t="array" ref="Q741">MAX(0,IF(AND(K741=0,P741&gt;0),0,Q740+K741+U740))</f>
        <v>0</v>
      </c>
      <c r="R741" s="119" cm="1">
        <f t="array" ref="R741">MAX(0,R740+P741+V740)</f>
        <v>0</v>
      </c>
      <c r="S741" s="199" cm="1">
        <f t="array" ref="S741">IF(G741&lt;0,G741,0)</f>
        <v>-60</v>
      </c>
      <c r="T741" s="199" cm="1">
        <f t="array" ref="T741">MIN(0,S741+R740+V740)</f>
        <v>-60</v>
      </c>
      <c r="U741" s="165" cm="1">
        <f t="array" ref="U741">MAX(S741,IF(Q741&gt;0,MAX(-Q741,S741),T741))</f>
        <v>-60</v>
      </c>
      <c r="V741" s="166" cm="1">
        <f t="array" ref="V741">S741-U741</f>
        <v>0</v>
      </c>
      <c r="W741" s="105"/>
      <c r="X741" t="s" s="147">
        <v>40</v>
      </c>
      <c r="Y741" s="76" cm="1">
        <f t="array" ref="Y741">#REF!</f>
      </c>
      <c r="Z741" s="76" cm="1">
        <f t="array" ref="Z741">MAX(O741-Y741,0)</f>
      </c>
      <c r="AA741" s="9"/>
    </row>
    <row r="742" ht="13.65" customHeight="1">
      <c r="A742" s="24" cm="1">
        <f t="array" ref="A742">A741+1</f>
        <v>43832</v>
      </c>
      <c r="B742" s="200" cm="1">
        <f t="array" ref="B742">YEAR(A742)</f>
        <v>2020</v>
      </c>
      <c r="C742" s="201" cm="1">
        <f t="array" ref="C742">MONTH(A742)</f>
        <v>1</v>
      </c>
      <c r="D742" s="125" cm="1">
        <f t="array" ref="D742">'P'!D742</f>
        <v>177660</v>
      </c>
      <c r="E742" s="125" cm="1">
        <f t="array" ref="E742">'C'!E742</f>
        <v>297930</v>
      </c>
      <c r="F742" s="41" cm="1">
        <f t="array" ref="F742">D742+E742</f>
        <v>475590</v>
      </c>
      <c r="G742" s="119" cm="1">
        <f t="array" ref="G742">F742-F741</f>
        <v>-100</v>
      </c>
      <c r="H742" s="119" cm="1">
        <f t="array" ref="H742">IF(G742&gt;0,G742,0)</f>
        <v>0</v>
      </c>
      <c r="I742" s="113" cm="1">
        <f t="array" ref="I742">MAX($F$709:F742)</f>
        <v>478570</v>
      </c>
      <c r="J742" s="126"/>
      <c r="K742" s="121" cm="1">
        <f t="array" ref="K742">MAX(0,I742-I741)</f>
        <v>0</v>
      </c>
      <c r="L742" s="113" cm="1">
        <f t="array" ref="L742">MIN(F742:F771)</f>
        <v>475240</v>
      </c>
      <c r="M742" s="113" cm="1">
        <f t="array" ref="M742">MAX(0,L742-L741)</f>
        <v>0</v>
      </c>
      <c r="N742" s="122" cm="1">
        <f t="array" ref="N742">MIN(M742,H742-K742)</f>
        <v>0</v>
      </c>
      <c r="O742" s="113" cm="1">
        <f t="array" ref="O742">K742+N742</f>
        <v>0</v>
      </c>
      <c r="P742" s="113" cm="1">
        <f t="array" ref="P742">H742-O742</f>
        <v>0</v>
      </c>
      <c r="Q742" s="119" cm="1">
        <f t="array" ref="Q742">MAX(0,IF(AND(K742=0,P742&gt;0),0,Q741+K742+U741))</f>
        <v>0</v>
      </c>
      <c r="R742" s="119" cm="1">
        <f t="array" ref="R742">MAX(0,R741+P742+V741)</f>
        <v>0</v>
      </c>
      <c r="S742" s="199" cm="1">
        <f t="array" ref="S742">IF(G742&lt;0,G742,0)</f>
        <v>-100</v>
      </c>
      <c r="T742" s="199" cm="1">
        <f t="array" ref="T742">MIN(0,S742+R741+V741)</f>
        <v>-100</v>
      </c>
      <c r="U742" s="165" cm="1">
        <f t="array" ref="U742">MAX(S742,IF(Q742&gt;0,MAX(-Q742,S742),T742))</f>
        <v>-100</v>
      </c>
      <c r="V742" s="166" cm="1">
        <f t="array" ref="V742">S742-U742</f>
        <v>0</v>
      </c>
      <c r="W742" s="105"/>
      <c r="X742" s="9"/>
      <c r="Y742" s="76" cm="1">
        <f t="array" ref="Y742">#REF!</f>
      </c>
      <c r="Z742" s="76" cm="1">
        <f t="array" ref="Z742">MAX(O742-Y742,0)</f>
      </c>
      <c r="AA742" s="9"/>
    </row>
    <row r="743" ht="13.65" customHeight="1">
      <c r="A743" s="24" cm="1">
        <f t="array" ref="A743">A742+1</f>
        <v>43833</v>
      </c>
      <c r="B743" s="200" cm="1">
        <f t="array" ref="B743">YEAR(A743)</f>
        <v>2020</v>
      </c>
      <c r="C743" s="201" cm="1">
        <f t="array" ref="C743">MONTH(A743)</f>
        <v>1</v>
      </c>
      <c r="D743" s="125" cm="1">
        <f t="array" ref="D743">'P'!D743</f>
        <v>177800</v>
      </c>
      <c r="E743" s="125" cm="1">
        <f t="array" ref="E743">'C'!E743</f>
        <v>297740</v>
      </c>
      <c r="F743" s="41" cm="1">
        <f t="array" ref="F743">D743+E743</f>
        <v>475540</v>
      </c>
      <c r="G743" s="119" cm="1">
        <f t="array" ref="G743">F743-F742</f>
        <v>-50</v>
      </c>
      <c r="H743" s="119" cm="1">
        <f t="array" ref="H743">IF(G743&gt;0,G743,0)</f>
        <v>0</v>
      </c>
      <c r="I743" s="113" cm="1">
        <f t="array" ref="I743">MAX($F$709:F743)</f>
        <v>478570</v>
      </c>
      <c r="J743" s="126"/>
      <c r="K743" s="121" cm="1">
        <f t="array" ref="K743">MAX(0,I743-I742)</f>
        <v>0</v>
      </c>
      <c r="L743" s="113" cm="1">
        <f t="array" ref="L743">MIN(F743:F772)</f>
        <v>475240</v>
      </c>
      <c r="M743" s="113" cm="1">
        <f t="array" ref="M743">MAX(0,L743-L742)</f>
        <v>0</v>
      </c>
      <c r="N743" s="122" cm="1">
        <f t="array" ref="N743">MIN(M743,H743-K743)</f>
        <v>0</v>
      </c>
      <c r="O743" s="113" cm="1">
        <f t="array" ref="O743">K743+N743</f>
        <v>0</v>
      </c>
      <c r="P743" s="113" cm="1">
        <f t="array" ref="P743">H743-O743</f>
        <v>0</v>
      </c>
      <c r="Q743" s="119" cm="1">
        <f t="array" ref="Q743">MAX(0,IF(AND(K743=0,P743&gt;0),0,Q742+K743+U742))</f>
        <v>0</v>
      </c>
      <c r="R743" s="119" cm="1">
        <f t="array" ref="R743">MAX(0,R742+P743+V742)</f>
        <v>0</v>
      </c>
      <c r="S743" s="199" cm="1">
        <f t="array" ref="S743">IF(G743&lt;0,G743,0)</f>
        <v>-50</v>
      </c>
      <c r="T743" s="199" cm="1">
        <f t="array" ref="T743">MIN(0,S743+R742+V742)</f>
        <v>-50</v>
      </c>
      <c r="U743" s="165" cm="1">
        <f t="array" ref="U743">MAX(S743,IF(Q743&gt;0,MAX(-Q743,S743),T743))</f>
        <v>-50</v>
      </c>
      <c r="V743" s="166" cm="1">
        <f t="array" ref="V743">S743-U743</f>
        <v>0</v>
      </c>
      <c r="W743" s="105"/>
      <c r="X743" s="9"/>
      <c r="Y743" s="76" cm="1">
        <f t="array" ref="Y743">#REF!</f>
      </c>
      <c r="Z743" s="76" cm="1">
        <f t="array" ref="Z743">MAX(O743-Y743,0)</f>
      </c>
      <c r="AA743" s="9"/>
    </row>
    <row r="744" ht="13.65" customHeight="1">
      <c r="A744" s="24" cm="1">
        <f t="array" ref="A744">A743+1</f>
        <v>43834</v>
      </c>
      <c r="B744" s="200" cm="1">
        <f t="array" ref="B744">YEAR(A744)</f>
        <v>2020</v>
      </c>
      <c r="C744" s="201" cm="1">
        <f t="array" ref="C744">MONTH(A744)</f>
        <v>1</v>
      </c>
      <c r="D744" s="125" cm="1">
        <f t="array" ref="D744">'P'!D744</f>
        <v>177900</v>
      </c>
      <c r="E744" s="125" cm="1">
        <f t="array" ref="E744">'C'!E744</f>
        <v>297610</v>
      </c>
      <c r="F744" s="41" cm="1">
        <f t="array" ref="F744">D744+E744</f>
        <v>475510</v>
      </c>
      <c r="G744" s="119" cm="1">
        <f t="array" ref="G744">F744-F743</f>
        <v>-30</v>
      </c>
      <c r="H744" s="119" cm="1">
        <f t="array" ref="H744">IF(G744&gt;0,G744,0)</f>
        <v>0</v>
      </c>
      <c r="I744" s="113" cm="1">
        <f t="array" ref="I744">MAX($F$709:F744)</f>
        <v>478570</v>
      </c>
      <c r="J744" s="126"/>
      <c r="K744" s="121" cm="1">
        <f t="array" ref="K744">MAX(0,I744-I743)</f>
        <v>0</v>
      </c>
      <c r="L744" s="113" cm="1">
        <f t="array" ref="L744">MIN(F744:F773)</f>
        <v>475240</v>
      </c>
      <c r="M744" s="113" cm="1">
        <f t="array" ref="M744">MAX(0,L744-L743)</f>
        <v>0</v>
      </c>
      <c r="N744" s="122" cm="1">
        <f t="array" ref="N744">MIN(M744,H744-K744)</f>
        <v>0</v>
      </c>
      <c r="O744" s="113" cm="1">
        <f t="array" ref="O744">K744+N744</f>
        <v>0</v>
      </c>
      <c r="P744" s="113" cm="1">
        <f t="array" ref="P744">H744-O744</f>
        <v>0</v>
      </c>
      <c r="Q744" s="119" cm="1">
        <f t="array" ref="Q744">MAX(0,IF(AND(K744=0,P744&gt;0),0,Q743+K744+U743))</f>
        <v>0</v>
      </c>
      <c r="R744" s="119" cm="1">
        <f t="array" ref="R744">MAX(0,R743+P744+V743)</f>
        <v>0</v>
      </c>
      <c r="S744" s="199" cm="1">
        <f t="array" ref="S744">IF(G744&lt;0,G744,0)</f>
        <v>-30</v>
      </c>
      <c r="T744" s="199" cm="1">
        <f t="array" ref="T744">MIN(0,S744+R743+V743)</f>
        <v>-30</v>
      </c>
      <c r="U744" s="165" cm="1">
        <f t="array" ref="U744">MAX(S744,IF(Q744&gt;0,MAX(-Q744,S744),T744))</f>
        <v>-30</v>
      </c>
      <c r="V744" s="166" cm="1">
        <f t="array" ref="V744">S744-U744</f>
        <v>0</v>
      </c>
      <c r="W744" s="105"/>
      <c r="X744" s="9"/>
      <c r="Y744" s="76" cm="1">
        <f t="array" ref="Y744">#REF!</f>
      </c>
      <c r="Z744" s="76" cm="1">
        <f t="array" ref="Z744">MAX(O744-Y744,0)</f>
      </c>
      <c r="AA744" s="9"/>
    </row>
    <row r="745" ht="13.65" customHeight="1">
      <c r="A745" s="24" cm="1">
        <f t="array" ref="A745">A744+1</f>
        <v>43835</v>
      </c>
      <c r="B745" s="200" cm="1">
        <f t="array" ref="B745">YEAR(A745)</f>
        <v>2020</v>
      </c>
      <c r="C745" s="201" cm="1">
        <f t="array" ref="C745">MONTH(A745)</f>
        <v>1</v>
      </c>
      <c r="D745" s="125" cm="1">
        <f t="array" ref="D745">'P'!D745</f>
        <v>178000</v>
      </c>
      <c r="E745" s="125" cm="1">
        <f t="array" ref="E745">'C'!E745</f>
        <v>297420</v>
      </c>
      <c r="F745" s="41" cm="1">
        <f t="array" ref="F745">D745+E745</f>
        <v>475420</v>
      </c>
      <c r="G745" s="119" cm="1">
        <f t="array" ref="G745">F745-F744</f>
        <v>-90</v>
      </c>
      <c r="H745" s="119" cm="1">
        <f t="array" ref="H745">IF(G745&gt;0,G745,0)</f>
        <v>0</v>
      </c>
      <c r="I745" s="113" cm="1">
        <f t="array" ref="I745">MAX($F$709:F745)</f>
        <v>478570</v>
      </c>
      <c r="J745" s="126"/>
      <c r="K745" s="121" cm="1">
        <f t="array" ref="K745">MAX(0,I745-I744)</f>
        <v>0</v>
      </c>
      <c r="L745" s="113" cm="1">
        <f t="array" ref="L745">MIN(F745:F774)</f>
        <v>475240</v>
      </c>
      <c r="M745" s="113" cm="1">
        <f t="array" ref="M745">MAX(0,L745-L744)</f>
        <v>0</v>
      </c>
      <c r="N745" s="122" cm="1">
        <f t="array" ref="N745">MIN(M745,H745-K745)</f>
        <v>0</v>
      </c>
      <c r="O745" s="113" cm="1">
        <f t="array" ref="O745">K745+N745</f>
        <v>0</v>
      </c>
      <c r="P745" s="113" cm="1">
        <f t="array" ref="P745">H745-O745</f>
        <v>0</v>
      </c>
      <c r="Q745" s="119" cm="1">
        <f t="array" ref="Q745">MAX(0,IF(AND(K745=0,P745&gt;0),0,Q744+K745+U744))</f>
        <v>0</v>
      </c>
      <c r="R745" s="119" cm="1">
        <f t="array" ref="R745">MAX(0,R744+P745+V744)</f>
        <v>0</v>
      </c>
      <c r="S745" s="199" cm="1">
        <f t="array" ref="S745">IF(G745&lt;0,G745,0)</f>
        <v>-90</v>
      </c>
      <c r="T745" s="199" cm="1">
        <f t="array" ref="T745">MIN(0,S745+R744+V744)</f>
        <v>-90</v>
      </c>
      <c r="U745" s="165" cm="1">
        <f t="array" ref="U745">MAX(S745,IF(Q745&gt;0,MAX(-Q745,S745),T745))</f>
        <v>-90</v>
      </c>
      <c r="V745" s="166" cm="1">
        <f t="array" ref="V745">S745-U745</f>
        <v>0</v>
      </c>
      <c r="W745" s="105"/>
      <c r="X745" s="9"/>
      <c r="Y745" s="76" cm="1">
        <f t="array" ref="Y745">#REF!</f>
      </c>
      <c r="Z745" s="76" cm="1">
        <f t="array" ref="Z745">MAX(O745-Y745,0)</f>
      </c>
      <c r="AA745" s="9"/>
    </row>
    <row r="746" ht="13.65" customHeight="1">
      <c r="A746" s="24" cm="1">
        <f t="array" ref="A746">A745+1</f>
        <v>43836</v>
      </c>
      <c r="B746" s="200" cm="1">
        <f t="array" ref="B746">YEAR(A746)</f>
        <v>2020</v>
      </c>
      <c r="C746" s="201" cm="1">
        <f t="array" ref="C746">MONTH(A746)</f>
        <v>1</v>
      </c>
      <c r="D746" s="125" cm="1">
        <f t="array" ref="D746">'P'!D746</f>
        <v>178250</v>
      </c>
      <c r="E746" s="125" cm="1">
        <f t="array" ref="E746">'C'!E746</f>
        <v>297040</v>
      </c>
      <c r="F746" s="41" cm="1">
        <f t="array" ref="F746">D746+E746</f>
        <v>475290</v>
      </c>
      <c r="G746" s="119" cm="1">
        <f t="array" ref="G746">F746-F745</f>
        <v>-130</v>
      </c>
      <c r="H746" s="119" cm="1">
        <f t="array" ref="H746">IF(G746&gt;0,G746,0)</f>
        <v>0</v>
      </c>
      <c r="I746" s="113" cm="1">
        <f t="array" ref="I746">MAX($F$709:F746)</f>
        <v>478570</v>
      </c>
      <c r="J746" s="126"/>
      <c r="K746" s="121" cm="1">
        <f t="array" ref="K746">MAX(0,I746-I745)</f>
        <v>0</v>
      </c>
      <c r="L746" s="113" cm="1">
        <f t="array" ref="L746">MIN(F746:F775)</f>
        <v>475240</v>
      </c>
      <c r="M746" s="113" cm="1">
        <f t="array" ref="M746">MAX(0,L746-L745)</f>
        <v>0</v>
      </c>
      <c r="N746" s="122" cm="1">
        <f t="array" ref="N746">MIN(M746,H746-K746)</f>
        <v>0</v>
      </c>
      <c r="O746" s="113" cm="1">
        <f t="array" ref="O746">K746+N746</f>
        <v>0</v>
      </c>
      <c r="P746" s="113" cm="1">
        <f t="array" ref="P746">H746-O746</f>
        <v>0</v>
      </c>
      <c r="Q746" s="119" cm="1">
        <f t="array" ref="Q746">MAX(0,IF(AND(K746=0,P746&gt;0),0,Q745+K746+U745))</f>
        <v>0</v>
      </c>
      <c r="R746" s="119" cm="1">
        <f t="array" ref="R746">MAX(0,R745+P746+V745)</f>
        <v>0</v>
      </c>
      <c r="S746" s="199" cm="1">
        <f t="array" ref="S746">IF(G746&lt;0,G746,0)</f>
        <v>-130</v>
      </c>
      <c r="T746" s="199" cm="1">
        <f t="array" ref="T746">MIN(0,S746+R745+V745)</f>
        <v>-130</v>
      </c>
      <c r="U746" s="165" cm="1">
        <f t="array" ref="U746">MAX(S746,IF(Q746&gt;0,MAX(-Q746,S746),T746))</f>
        <v>-130</v>
      </c>
      <c r="V746" s="166" cm="1">
        <f t="array" ref="V746">S746-U746</f>
        <v>0</v>
      </c>
      <c r="W746" s="105"/>
      <c r="X746" s="9"/>
      <c r="Y746" s="76" cm="1">
        <f t="array" ref="Y746">#REF!</f>
      </c>
      <c r="Z746" s="76" cm="1">
        <f t="array" ref="Z746">MAX(O746-Y746,0)</f>
      </c>
      <c r="AA746" s="9"/>
    </row>
    <row r="747" ht="13.65" customHeight="1">
      <c r="A747" s="24" cm="1">
        <f t="array" ref="A747">A746+1</f>
        <v>43837</v>
      </c>
      <c r="B747" s="200" cm="1">
        <f t="array" ref="B747">YEAR(A747)</f>
        <v>2020</v>
      </c>
      <c r="C747" s="201" cm="1">
        <f t="array" ref="C747">MONTH(A747)</f>
        <v>1</v>
      </c>
      <c r="D747" s="125" cm="1">
        <f t="array" ref="D747">'P'!D747</f>
        <v>178520</v>
      </c>
      <c r="E747" s="125" cm="1">
        <f t="array" ref="E747">'C'!E747</f>
        <v>296720</v>
      </c>
      <c r="F747" s="41" cm="1">
        <f t="array" ref="F747">D747+E747</f>
        <v>475240</v>
      </c>
      <c r="G747" s="119" cm="1">
        <f t="array" ref="G747">F747-F746</f>
        <v>-50</v>
      </c>
      <c r="H747" s="119" cm="1">
        <f t="array" ref="H747">IF(G747&gt;0,G747,0)</f>
        <v>0</v>
      </c>
      <c r="I747" s="113" cm="1">
        <f t="array" ref="I747">MAX($F$709:F747)</f>
        <v>478570</v>
      </c>
      <c r="J747" s="126"/>
      <c r="K747" s="121" cm="1">
        <f t="array" ref="K747">MAX(0,I747-I746)</f>
        <v>0</v>
      </c>
      <c r="L747" s="113" cm="1">
        <f t="array" ref="L747">MIN(F747:F776)</f>
        <v>475240</v>
      </c>
      <c r="M747" s="113" cm="1">
        <f t="array" ref="M747">MAX(0,L747-L746)</f>
        <v>0</v>
      </c>
      <c r="N747" s="122" cm="1">
        <f t="array" ref="N747">MIN(M747,H747-K747)</f>
        <v>0</v>
      </c>
      <c r="O747" s="113" cm="1">
        <f t="array" ref="O747">K747+N747</f>
        <v>0</v>
      </c>
      <c r="P747" s="113" cm="1">
        <f t="array" ref="P747">H747-O747</f>
        <v>0</v>
      </c>
      <c r="Q747" s="119" cm="1">
        <f t="array" ref="Q747">MAX(0,IF(AND(K747=0,P747&gt;0),0,Q746+K747+U746))</f>
        <v>0</v>
      </c>
      <c r="R747" s="119" cm="1">
        <f t="array" ref="R747">MAX(0,R746+P747+V746)</f>
        <v>0</v>
      </c>
      <c r="S747" s="199" cm="1">
        <f t="array" ref="S747">IF(G747&lt;0,G747,0)</f>
        <v>-50</v>
      </c>
      <c r="T747" s="199" cm="1">
        <f t="array" ref="T747">MIN(0,S747+R746+V746)</f>
        <v>-50</v>
      </c>
      <c r="U747" s="165" cm="1">
        <f t="array" ref="U747">MAX(S747,IF(Q747&gt;0,MAX(-Q747,S747),T747))</f>
        <v>-50</v>
      </c>
      <c r="V747" s="166" cm="1">
        <f t="array" ref="V747">S747-U747</f>
        <v>0</v>
      </c>
      <c r="W747" s="105"/>
      <c r="X747" s="9"/>
      <c r="Y747" s="76" cm="1">
        <f t="array" ref="Y747">#REF!</f>
      </c>
      <c r="Z747" s="76" cm="1">
        <f t="array" ref="Z747">MAX(O747-Y747,0)</f>
      </c>
      <c r="AA747" s="9"/>
    </row>
    <row r="748" ht="13.65" customHeight="1">
      <c r="A748" s="24" cm="1">
        <f t="array" ref="A748">A747+1</f>
        <v>43838</v>
      </c>
      <c r="B748" s="200" cm="1">
        <f t="array" ref="B748">YEAR(A748)</f>
        <v>2020</v>
      </c>
      <c r="C748" s="201" cm="1">
        <f t="array" ref="C748">MONTH(A748)</f>
        <v>1</v>
      </c>
      <c r="D748" s="125" cm="1">
        <f t="array" ref="D748">'P'!D748</f>
        <v>178940</v>
      </c>
      <c r="E748" s="125" cm="1">
        <f t="array" ref="E748">'C'!E748</f>
        <v>296530</v>
      </c>
      <c r="F748" s="41" cm="1">
        <f t="array" ref="F748">D748+E748</f>
        <v>475470</v>
      </c>
      <c r="G748" s="119" cm="1">
        <f t="array" ref="G748">F748-F747</f>
        <v>230</v>
      </c>
      <c r="H748" s="119" cm="1">
        <f t="array" ref="H748">IF(G748&gt;0,G748,0)</f>
        <v>230</v>
      </c>
      <c r="I748" s="113" cm="1">
        <f t="array" ref="I748">MAX($F$709:F748)</f>
        <v>478570</v>
      </c>
      <c r="J748" s="126"/>
      <c r="K748" s="121" cm="1">
        <f t="array" ref="K748">MAX(0,I748-I747)</f>
        <v>0</v>
      </c>
      <c r="L748" s="113" cm="1">
        <f t="array" ref="L748">MIN(F748:F777)</f>
        <v>475470</v>
      </c>
      <c r="M748" s="113" cm="1">
        <f t="array" ref="M748">MAX(0,L748-L747)</f>
        <v>230</v>
      </c>
      <c r="N748" s="122" cm="1">
        <f t="array" ref="N748">MIN(M748,H748-K748)</f>
        <v>230</v>
      </c>
      <c r="O748" s="113" cm="1">
        <f t="array" ref="O748">K748+N748</f>
        <v>230</v>
      </c>
      <c r="P748" s="113" cm="1">
        <f t="array" ref="P748">H748-O748</f>
        <v>0</v>
      </c>
      <c r="Q748" s="119" cm="1">
        <f t="array" ref="Q748">MAX(0,IF(AND(K748=0,P748&gt;0),0,Q747+K748+U747))</f>
        <v>0</v>
      </c>
      <c r="R748" s="119" cm="1">
        <f t="array" ref="R748">MAX(0,R747+P748+V747)</f>
        <v>0</v>
      </c>
      <c r="S748" s="199" cm="1">
        <f t="array" ref="S748">IF(G748&lt;0,G748,0)</f>
        <v>0</v>
      </c>
      <c r="T748" s="199" cm="1">
        <f t="array" ref="T748">MIN(0,S748+R747+V747)</f>
        <v>0</v>
      </c>
      <c r="U748" s="165" cm="1">
        <f t="array" ref="U748">MAX(S748,IF(Q748&gt;0,MAX(-Q748,S748),T748))</f>
        <v>0</v>
      </c>
      <c r="V748" s="166" cm="1">
        <f t="array" ref="V748">S748-U748</f>
        <v>0</v>
      </c>
      <c r="W748" s="105"/>
      <c r="X748" s="9"/>
      <c r="Y748" s="76" cm="1">
        <f t="array" ref="Y748">#REF!</f>
      </c>
      <c r="Z748" s="76" cm="1">
        <f t="array" ref="Z748">MAX(O748-Y748,0)</f>
      </c>
      <c r="AA748" s="9"/>
    </row>
    <row r="749" ht="13.65" customHeight="1">
      <c r="A749" s="24" cm="1">
        <f t="array" ref="A749">A748+1</f>
        <v>43839</v>
      </c>
      <c r="B749" s="200" cm="1">
        <f t="array" ref="B749">YEAR(A749)</f>
        <v>2020</v>
      </c>
      <c r="C749" s="201" cm="1">
        <f t="array" ref="C749">MONTH(A749)</f>
        <v>1</v>
      </c>
      <c r="D749" s="125" cm="1">
        <f t="array" ref="D749">'P'!D749</f>
        <v>179420</v>
      </c>
      <c r="E749" s="125" cm="1">
        <f t="array" ref="E749">'C'!E749</f>
        <v>296400</v>
      </c>
      <c r="F749" s="41" cm="1">
        <f t="array" ref="F749">D749+E749</f>
        <v>475820</v>
      </c>
      <c r="G749" s="119" cm="1">
        <f t="array" ref="G749">F749-F748</f>
        <v>350</v>
      </c>
      <c r="H749" s="119" cm="1">
        <f t="array" ref="H749">IF(G749&gt;0,G749,0)</f>
        <v>350</v>
      </c>
      <c r="I749" s="113" cm="1">
        <f t="array" ref="I749">MAX($F$709:F749)</f>
        <v>478570</v>
      </c>
      <c r="J749" s="126"/>
      <c r="K749" s="121" cm="1">
        <f t="array" ref="K749">MAX(0,I749-I748)</f>
        <v>0</v>
      </c>
      <c r="L749" s="113" cm="1">
        <f t="array" ref="L749">MIN(F749:F778)</f>
        <v>475820</v>
      </c>
      <c r="M749" s="113" cm="1">
        <f t="array" ref="M749">MAX(0,L749-L748)</f>
        <v>350</v>
      </c>
      <c r="N749" s="122" cm="1">
        <f t="array" ref="N749">MIN(M749,H749-K749)</f>
        <v>350</v>
      </c>
      <c r="O749" s="113" cm="1">
        <f t="array" ref="O749">K749+N749</f>
        <v>350</v>
      </c>
      <c r="P749" s="113" cm="1">
        <f t="array" ref="P749">H749-O749</f>
        <v>0</v>
      </c>
      <c r="Q749" s="119" cm="1">
        <f t="array" ref="Q749">MAX(0,IF(AND(K749=0,P749&gt;0),0,Q748+K749+U748))</f>
        <v>0</v>
      </c>
      <c r="R749" s="119" cm="1">
        <f t="array" ref="R749">MAX(0,R748+P749+V748)</f>
        <v>0</v>
      </c>
      <c r="S749" s="199" cm="1">
        <f t="array" ref="S749">IF(G749&lt;0,G749,0)</f>
        <v>0</v>
      </c>
      <c r="T749" s="199" cm="1">
        <f t="array" ref="T749">MIN(0,S749+R748+V748)</f>
        <v>0</v>
      </c>
      <c r="U749" s="165" cm="1">
        <f t="array" ref="U749">MAX(S749,IF(Q749&gt;0,MAX(-Q749,S749),T749))</f>
        <v>0</v>
      </c>
      <c r="V749" s="166" cm="1">
        <f t="array" ref="V749">S749-U749</f>
        <v>0</v>
      </c>
      <c r="W749" s="105"/>
      <c r="X749" s="9"/>
      <c r="Y749" s="76" cm="1">
        <f t="array" ref="Y749">#REF!</f>
      </c>
      <c r="Z749" s="76" cm="1">
        <f t="array" ref="Z749">MAX(O749-Y749,0)</f>
      </c>
      <c r="AA749" s="9"/>
    </row>
    <row r="750" ht="13.65" customHeight="1">
      <c r="A750" s="24" cm="1">
        <f t="array" ref="A750">A749+1</f>
        <v>43840</v>
      </c>
      <c r="B750" s="200" cm="1">
        <f t="array" ref="B750">YEAR(A750)</f>
        <v>2020</v>
      </c>
      <c r="C750" s="201" cm="1">
        <f t="array" ref="C750">MONTH(A750)</f>
        <v>1</v>
      </c>
      <c r="D750" s="125" cm="1">
        <f t="array" ref="D750">'P'!D750</f>
        <v>179970</v>
      </c>
      <c r="E750" s="125" cm="1">
        <f t="array" ref="E750">'C'!E750</f>
        <v>296210</v>
      </c>
      <c r="F750" s="41" cm="1">
        <f t="array" ref="F750">D750+E750</f>
        <v>476180</v>
      </c>
      <c r="G750" s="119" cm="1">
        <f t="array" ref="G750">F750-F749</f>
        <v>360</v>
      </c>
      <c r="H750" s="119" cm="1">
        <f t="array" ref="H750">IF(G750&gt;0,G750,0)</f>
        <v>360</v>
      </c>
      <c r="I750" s="113" cm="1">
        <f t="array" ref="I750">MAX($F$709:F750)</f>
        <v>478570</v>
      </c>
      <c r="J750" s="126"/>
      <c r="K750" s="121" cm="1">
        <f t="array" ref="K750">MAX(0,I750-I749)</f>
        <v>0</v>
      </c>
      <c r="L750" s="113" cm="1">
        <f t="array" ref="L750">MIN(F750:F779)</f>
        <v>476180</v>
      </c>
      <c r="M750" s="113" cm="1">
        <f t="array" ref="M750">MAX(0,L750-L749)</f>
        <v>360</v>
      </c>
      <c r="N750" s="122" cm="1">
        <f t="array" ref="N750">MIN(M750,H750-K750)</f>
        <v>360</v>
      </c>
      <c r="O750" s="113" cm="1">
        <f t="array" ref="O750">K750+N750</f>
        <v>360</v>
      </c>
      <c r="P750" s="113" cm="1">
        <f t="array" ref="P750">H750-O750</f>
        <v>0</v>
      </c>
      <c r="Q750" s="119" cm="1">
        <f t="array" ref="Q750">MAX(0,IF(AND(K750=0,P750&gt;0),0,Q749+K750+U749))</f>
        <v>0</v>
      </c>
      <c r="R750" s="119" cm="1">
        <f t="array" ref="R750">MAX(0,R749+P750+V749)</f>
        <v>0</v>
      </c>
      <c r="S750" s="199" cm="1">
        <f t="array" ref="S750">IF(G750&lt;0,G750,0)</f>
        <v>0</v>
      </c>
      <c r="T750" s="199" cm="1">
        <f t="array" ref="T750">MIN(0,S750+R749+V749)</f>
        <v>0</v>
      </c>
      <c r="U750" s="165" cm="1">
        <f t="array" ref="U750">MAX(S750,IF(Q750&gt;0,MAX(-Q750,S750),T750))</f>
        <v>0</v>
      </c>
      <c r="V750" s="166" cm="1">
        <f t="array" ref="V750">S750-U750</f>
        <v>0</v>
      </c>
      <c r="W750" s="105"/>
      <c r="X750" s="9"/>
      <c r="Y750" s="76" cm="1">
        <f t="array" ref="Y750">#REF!</f>
      </c>
      <c r="Z750" s="76" cm="1">
        <f t="array" ref="Z750">MAX(O750-Y750,0)</f>
      </c>
      <c r="AA750" s="9"/>
    </row>
    <row r="751" ht="13.65" customHeight="1">
      <c r="A751" s="24" cm="1">
        <f t="array" ref="A751">A750+1</f>
        <v>43841</v>
      </c>
      <c r="B751" s="200" cm="1">
        <f t="array" ref="B751">YEAR(A751)</f>
        <v>2020</v>
      </c>
      <c r="C751" s="201" cm="1">
        <f t="array" ref="C751">MONTH(A751)</f>
        <v>1</v>
      </c>
      <c r="D751" s="125" cm="1">
        <f t="array" ref="D751">'P'!D751</f>
        <v>180400</v>
      </c>
      <c r="E751" s="125" cm="1">
        <f t="array" ref="E751">'C'!E751</f>
        <v>295830</v>
      </c>
      <c r="F751" s="41" cm="1">
        <f t="array" ref="F751">D751+E751</f>
        <v>476230</v>
      </c>
      <c r="G751" s="119" cm="1">
        <f t="array" ref="G751">F751-F750</f>
        <v>50</v>
      </c>
      <c r="H751" s="119" cm="1">
        <f t="array" ref="H751">IF(G751&gt;0,G751,0)</f>
        <v>50</v>
      </c>
      <c r="I751" s="113" cm="1">
        <f t="array" ref="I751">MAX($F$709:F751)</f>
        <v>478570</v>
      </c>
      <c r="J751" s="126"/>
      <c r="K751" s="121" cm="1">
        <f t="array" ref="K751">MAX(0,I751-I750)</f>
        <v>0</v>
      </c>
      <c r="L751" s="113" cm="1">
        <f t="array" ref="L751">MIN(F751:F780)</f>
        <v>476230</v>
      </c>
      <c r="M751" s="113" cm="1">
        <f t="array" ref="M751">MAX(0,L751-L750)</f>
        <v>50</v>
      </c>
      <c r="N751" s="122" cm="1">
        <f t="array" ref="N751">MIN(M751,H751-K751)</f>
        <v>50</v>
      </c>
      <c r="O751" s="113" cm="1">
        <f t="array" ref="O751">K751+N751</f>
        <v>50</v>
      </c>
      <c r="P751" s="113" cm="1">
        <f t="array" ref="P751">H751-O751</f>
        <v>0</v>
      </c>
      <c r="Q751" s="119" cm="1">
        <f t="array" ref="Q751">MAX(0,IF(AND(K751=0,P751&gt;0),0,Q750+K751+U750))</f>
        <v>0</v>
      </c>
      <c r="R751" s="119" cm="1">
        <f t="array" ref="R751">MAX(0,R750+P751+V750)</f>
        <v>0</v>
      </c>
      <c r="S751" s="199" cm="1">
        <f t="array" ref="S751">IF(G751&lt;0,G751,0)</f>
        <v>0</v>
      </c>
      <c r="T751" s="199" cm="1">
        <f t="array" ref="T751">MIN(0,S751+R750+V750)</f>
        <v>0</v>
      </c>
      <c r="U751" s="165" cm="1">
        <f t="array" ref="U751">MAX(S751,IF(Q751&gt;0,MAX(-Q751,S751),T751))</f>
        <v>0</v>
      </c>
      <c r="V751" s="166" cm="1">
        <f t="array" ref="V751">S751-U751</f>
        <v>0</v>
      </c>
      <c r="W751" s="105"/>
      <c r="X751" s="9"/>
      <c r="Y751" s="76" cm="1">
        <f t="array" ref="Y751">#REF!</f>
      </c>
      <c r="Z751" s="76" cm="1">
        <f t="array" ref="Z751">MAX(O751-Y751,0)</f>
      </c>
      <c r="AA751" s="9"/>
    </row>
    <row r="752" ht="13.65" customHeight="1">
      <c r="A752" s="24" cm="1">
        <f t="array" ref="A752">A751+1</f>
        <v>43842</v>
      </c>
      <c r="B752" s="200" cm="1">
        <f t="array" ref="B752">YEAR(A752)</f>
        <v>2020</v>
      </c>
      <c r="C752" s="201" cm="1">
        <f t="array" ref="C752">MONTH(A752)</f>
        <v>1</v>
      </c>
      <c r="D752" s="125" cm="1">
        <f t="array" ref="D752">'P'!D752</f>
        <v>180780</v>
      </c>
      <c r="E752" s="125" cm="1">
        <f t="array" ref="E752">'C'!E752</f>
        <v>295640</v>
      </c>
      <c r="F752" s="41" cm="1">
        <f t="array" ref="F752">D752+E752</f>
        <v>476420</v>
      </c>
      <c r="G752" s="119" cm="1">
        <f t="array" ref="G752">F752-F751</f>
        <v>190</v>
      </c>
      <c r="H752" s="119" cm="1">
        <f t="array" ref="H752">IF(G752&gt;0,G752,0)</f>
        <v>190</v>
      </c>
      <c r="I752" s="113" cm="1">
        <f t="array" ref="I752">MAX($F$709:F752)</f>
        <v>478570</v>
      </c>
      <c r="J752" s="126"/>
      <c r="K752" s="121" cm="1">
        <f t="array" ref="K752">MAX(0,I752-I751)</f>
        <v>0</v>
      </c>
      <c r="L752" s="113" cm="1">
        <f t="array" ref="L752">MIN(F752:F781)</f>
        <v>476420</v>
      </c>
      <c r="M752" s="113" cm="1">
        <f t="array" ref="M752">MAX(0,L752-L751)</f>
        <v>190</v>
      </c>
      <c r="N752" s="122" cm="1">
        <f t="array" ref="N752">MIN(M752,H752-K752)</f>
        <v>190</v>
      </c>
      <c r="O752" s="113" cm="1">
        <f t="array" ref="O752">K752+N752</f>
        <v>190</v>
      </c>
      <c r="P752" s="113" cm="1">
        <f t="array" ref="P752">H752-O752</f>
        <v>0</v>
      </c>
      <c r="Q752" s="119" cm="1">
        <f t="array" ref="Q752">MAX(0,IF(AND(K752=0,P752&gt;0),0,Q751+K752+U751))</f>
        <v>0</v>
      </c>
      <c r="R752" s="119" cm="1">
        <f t="array" ref="R752">MAX(0,R751+P752+V751)</f>
        <v>0</v>
      </c>
      <c r="S752" s="199" cm="1">
        <f t="array" ref="S752">IF(G752&lt;0,G752,0)</f>
        <v>0</v>
      </c>
      <c r="T752" s="199" cm="1">
        <f t="array" ref="T752">MIN(0,S752+R751+V751)</f>
        <v>0</v>
      </c>
      <c r="U752" s="165" cm="1">
        <f t="array" ref="U752">MAX(S752,IF(Q752&gt;0,MAX(-Q752,S752),T752))</f>
        <v>0</v>
      </c>
      <c r="V752" s="166" cm="1">
        <f t="array" ref="V752">S752-U752</f>
        <v>0</v>
      </c>
      <c r="W752" s="105"/>
      <c r="X752" s="9"/>
      <c r="Y752" s="76" cm="1">
        <f t="array" ref="Y752">#REF!</f>
      </c>
      <c r="Z752" s="76" cm="1">
        <f t="array" ref="Z752">MAX(O752-Y752,0)</f>
      </c>
      <c r="AA752" s="9"/>
    </row>
    <row r="753" ht="13.65" customHeight="1">
      <c r="A753" s="24" cm="1">
        <f t="array" ref="A753">A752+1</f>
        <v>43843</v>
      </c>
      <c r="B753" s="200" cm="1">
        <f t="array" ref="B753">YEAR(A753)</f>
        <v>2020</v>
      </c>
      <c r="C753" s="201" cm="1">
        <f t="array" ref="C753">MONTH(A753)</f>
        <v>1</v>
      </c>
      <c r="D753" s="125" cm="1">
        <f t="array" ref="D753">'P'!D753</f>
        <v>181190</v>
      </c>
      <c r="E753" s="125" cm="1">
        <f t="array" ref="E753">'C'!E753</f>
        <v>295450</v>
      </c>
      <c r="F753" s="41" cm="1">
        <f t="array" ref="F753">D753+E753</f>
        <v>476640</v>
      </c>
      <c r="G753" s="119" cm="1">
        <f t="array" ref="G753">F753-F752</f>
        <v>220</v>
      </c>
      <c r="H753" s="119" cm="1">
        <f t="array" ref="H753">IF(G753&gt;0,G753,0)</f>
        <v>220</v>
      </c>
      <c r="I753" s="113" cm="1">
        <f t="array" ref="I753">MAX($F$709:F753)</f>
        <v>478570</v>
      </c>
      <c r="J753" s="126"/>
      <c r="K753" s="121" cm="1">
        <f t="array" ref="K753">MAX(0,I753-I752)</f>
        <v>0</v>
      </c>
      <c r="L753" s="113" cm="1">
        <f t="array" ref="L753">MIN(F753:F782)</f>
        <v>476640</v>
      </c>
      <c r="M753" s="113" cm="1">
        <f t="array" ref="M753">MAX(0,L753-L752)</f>
        <v>220</v>
      </c>
      <c r="N753" s="122" cm="1">
        <f t="array" ref="N753">MIN(M753,H753-K753)</f>
        <v>220</v>
      </c>
      <c r="O753" s="113" cm="1">
        <f t="array" ref="O753">K753+N753</f>
        <v>220</v>
      </c>
      <c r="P753" s="113" cm="1">
        <f t="array" ref="P753">H753-O753</f>
        <v>0</v>
      </c>
      <c r="Q753" s="119" cm="1">
        <f t="array" ref="Q753">MAX(0,IF(AND(K753=0,P753&gt;0),0,Q752+K753+U752))</f>
        <v>0</v>
      </c>
      <c r="R753" s="119" cm="1">
        <f t="array" ref="R753">MAX(0,R752+P753+V752)</f>
        <v>0</v>
      </c>
      <c r="S753" s="199" cm="1">
        <f t="array" ref="S753">IF(G753&lt;0,G753,0)</f>
        <v>0</v>
      </c>
      <c r="T753" s="199" cm="1">
        <f t="array" ref="T753">MIN(0,S753+R752+V752)</f>
        <v>0</v>
      </c>
      <c r="U753" s="165" cm="1">
        <f t="array" ref="U753">MAX(S753,IF(Q753&gt;0,MAX(-Q753,S753),T753))</f>
        <v>0</v>
      </c>
      <c r="V753" s="166" cm="1">
        <f t="array" ref="V753">S753-U753</f>
        <v>0</v>
      </c>
      <c r="W753" s="105"/>
      <c r="X753" s="9"/>
      <c r="Y753" s="76" cm="1">
        <f t="array" ref="Y753">#REF!</f>
      </c>
      <c r="Z753" s="76" cm="1">
        <f t="array" ref="Z753">MAX(O753-Y753,0)</f>
      </c>
      <c r="AA753" s="9"/>
    </row>
    <row r="754" ht="13.65" customHeight="1">
      <c r="A754" s="24" cm="1">
        <f t="array" ref="A754">A753+1</f>
        <v>43844</v>
      </c>
      <c r="B754" s="200" cm="1">
        <f t="array" ref="B754">YEAR(A754)</f>
        <v>2020</v>
      </c>
      <c r="C754" s="201" cm="1">
        <f t="array" ref="C754">MONTH(A754)</f>
        <v>1</v>
      </c>
      <c r="D754" s="125" cm="1">
        <f t="array" ref="D754">'P'!D754</f>
        <v>181680</v>
      </c>
      <c r="E754" s="125" cm="1">
        <f t="array" ref="E754">'C'!E754</f>
        <v>295190</v>
      </c>
      <c r="F754" s="41" cm="1">
        <f t="array" ref="F754">D754+E754</f>
        <v>476870</v>
      </c>
      <c r="G754" s="119" cm="1">
        <f t="array" ref="G754">F754-F753</f>
        <v>230</v>
      </c>
      <c r="H754" s="119" cm="1">
        <f t="array" ref="H754">IF(G754&gt;0,G754,0)</f>
        <v>230</v>
      </c>
      <c r="I754" s="113" cm="1">
        <f t="array" ref="I754">MAX($F$709:F754)</f>
        <v>478570</v>
      </c>
      <c r="J754" s="126"/>
      <c r="K754" s="121" cm="1">
        <f t="array" ref="K754">MAX(0,I754-I753)</f>
        <v>0</v>
      </c>
      <c r="L754" s="113" cm="1">
        <f t="array" ref="L754">MIN(F754:F783)</f>
        <v>476870</v>
      </c>
      <c r="M754" s="113" cm="1">
        <f t="array" ref="M754">MAX(0,L754-L753)</f>
        <v>230</v>
      </c>
      <c r="N754" s="122" cm="1">
        <f t="array" ref="N754">MIN(M754,H754-K754)</f>
        <v>230</v>
      </c>
      <c r="O754" s="113" cm="1">
        <f t="array" ref="O754">K754+N754</f>
        <v>230</v>
      </c>
      <c r="P754" s="113" cm="1">
        <f t="array" ref="P754">H754-O754</f>
        <v>0</v>
      </c>
      <c r="Q754" s="119" cm="1">
        <f t="array" ref="Q754">MAX(0,IF(AND(K754=0,P754&gt;0),0,Q753+K754+U753))</f>
        <v>0</v>
      </c>
      <c r="R754" s="119" cm="1">
        <f t="array" ref="R754">MAX(0,R753+P754+V753)</f>
        <v>0</v>
      </c>
      <c r="S754" s="199" cm="1">
        <f t="array" ref="S754">IF(G754&lt;0,G754,0)</f>
        <v>0</v>
      </c>
      <c r="T754" s="199" cm="1">
        <f t="array" ref="T754">MIN(0,S754+R753+V753)</f>
        <v>0</v>
      </c>
      <c r="U754" s="165" cm="1">
        <f t="array" ref="U754">MAX(S754,IF(Q754&gt;0,MAX(-Q754,S754),T754))</f>
        <v>0</v>
      </c>
      <c r="V754" s="166" cm="1">
        <f t="array" ref="V754">S754-U754</f>
        <v>0</v>
      </c>
      <c r="W754" s="105"/>
      <c r="X754" s="9"/>
      <c r="Y754" s="76" cm="1">
        <f t="array" ref="Y754">#REF!</f>
      </c>
      <c r="Z754" s="76" cm="1">
        <f t="array" ref="Z754">MAX(O754-Y754,0)</f>
      </c>
      <c r="AA754" s="9"/>
    </row>
    <row r="755" ht="13.65" customHeight="1">
      <c r="A755" s="24" cm="1">
        <f t="array" ref="A755">A754+1</f>
        <v>43845</v>
      </c>
      <c r="B755" s="200" cm="1">
        <f t="array" ref="B755">YEAR(A755)</f>
        <v>2020</v>
      </c>
      <c r="C755" s="201" cm="1">
        <f t="array" ref="C755">MONTH(A755)</f>
        <v>1</v>
      </c>
      <c r="D755" s="125" cm="1">
        <f t="array" ref="D755">'P'!D755</f>
        <v>182160</v>
      </c>
      <c r="E755" s="125" cm="1">
        <f t="array" ref="E755">'C'!E755</f>
        <v>294810</v>
      </c>
      <c r="F755" s="41" cm="1">
        <f t="array" ref="F755">D755+E755</f>
        <v>476970</v>
      </c>
      <c r="G755" s="119" cm="1">
        <f t="array" ref="G755">F755-F754</f>
        <v>100</v>
      </c>
      <c r="H755" s="119" cm="1">
        <f t="array" ref="H755">IF(G755&gt;0,G755,0)</f>
        <v>100</v>
      </c>
      <c r="I755" s="113" cm="1">
        <f t="array" ref="I755">MAX($F$709:F755)</f>
        <v>478570</v>
      </c>
      <c r="J755" s="126"/>
      <c r="K755" s="121" cm="1">
        <f t="array" ref="K755">MAX(0,I755-I754)</f>
        <v>0</v>
      </c>
      <c r="L755" s="113" cm="1">
        <f t="array" ref="L755">MIN(F755:F784)</f>
        <v>476970</v>
      </c>
      <c r="M755" s="113" cm="1">
        <f t="array" ref="M755">MAX(0,L755-L754)</f>
        <v>100</v>
      </c>
      <c r="N755" s="122" cm="1">
        <f t="array" ref="N755">MIN(M755,H755-K755)</f>
        <v>100</v>
      </c>
      <c r="O755" s="113" cm="1">
        <f t="array" ref="O755">K755+N755</f>
        <v>100</v>
      </c>
      <c r="P755" s="113" cm="1">
        <f t="array" ref="P755">H755-O755</f>
        <v>0</v>
      </c>
      <c r="Q755" s="119" cm="1">
        <f t="array" ref="Q755">MAX(0,IF(AND(K755=0,P755&gt;0),0,Q754+K755+U754))</f>
        <v>0</v>
      </c>
      <c r="R755" s="119" cm="1">
        <f t="array" ref="R755">MAX(0,R754+P755+V754)</f>
        <v>0</v>
      </c>
      <c r="S755" s="199" cm="1">
        <f t="array" ref="S755">IF(G755&lt;0,G755,0)</f>
        <v>0</v>
      </c>
      <c r="T755" s="199" cm="1">
        <f t="array" ref="T755">MIN(0,S755+R754+V754)</f>
        <v>0</v>
      </c>
      <c r="U755" s="165" cm="1">
        <f t="array" ref="U755">MAX(S755,IF(Q755&gt;0,MAX(-Q755,S755),T755))</f>
        <v>0</v>
      </c>
      <c r="V755" s="166" cm="1">
        <f t="array" ref="V755">S755-U755</f>
        <v>0</v>
      </c>
      <c r="W755" s="105"/>
      <c r="X755" s="9"/>
      <c r="Y755" s="76" cm="1">
        <f t="array" ref="Y755">#REF!</f>
      </c>
      <c r="Z755" s="76" cm="1">
        <f t="array" ref="Z755">MAX(O755-Y755,0)</f>
      </c>
      <c r="AA755" s="9"/>
    </row>
    <row r="756" ht="13.65" customHeight="1">
      <c r="A756" s="24" cm="1">
        <f t="array" ref="A756">A755+1</f>
        <v>43846</v>
      </c>
      <c r="B756" s="200" cm="1">
        <f t="array" ref="B756">YEAR(A756)</f>
        <v>2020</v>
      </c>
      <c r="C756" s="201" cm="1">
        <f t="array" ref="C756">MONTH(A756)</f>
        <v>1</v>
      </c>
      <c r="D756" s="125" cm="1">
        <f t="array" ref="D756">'P'!D756</f>
        <v>182810</v>
      </c>
      <c r="E756" s="125" cm="1">
        <f t="array" ref="E756">'C'!E756</f>
        <v>294750</v>
      </c>
      <c r="F756" s="41" cm="1">
        <f t="array" ref="F756">D756+E756</f>
        <v>477560</v>
      </c>
      <c r="G756" s="119" cm="1">
        <f t="array" ref="G756">F756-F755</f>
        <v>590</v>
      </c>
      <c r="H756" s="119" cm="1">
        <f t="array" ref="H756">IF(G756&gt;0,G756,0)</f>
        <v>590</v>
      </c>
      <c r="I756" s="113" cm="1">
        <f t="array" ref="I756">MAX($F$709:F756)</f>
        <v>478570</v>
      </c>
      <c r="J756" s="126"/>
      <c r="K756" s="121" cm="1">
        <f t="array" ref="K756">MAX(0,I756-I755)</f>
        <v>0</v>
      </c>
      <c r="L756" s="113" cm="1">
        <f t="array" ref="L756">MIN(F756:F785)</f>
        <v>477560</v>
      </c>
      <c r="M756" s="113" cm="1">
        <f t="array" ref="M756">MAX(0,L756-L755)</f>
        <v>590</v>
      </c>
      <c r="N756" s="122" cm="1">
        <f t="array" ref="N756">MIN(M756,H756-K756)</f>
        <v>590</v>
      </c>
      <c r="O756" s="113" cm="1">
        <f t="array" ref="O756">K756+N756</f>
        <v>590</v>
      </c>
      <c r="P756" s="113" cm="1">
        <f t="array" ref="P756">H756-O756</f>
        <v>0</v>
      </c>
      <c r="Q756" s="119" cm="1">
        <f t="array" ref="Q756">MAX(0,IF(AND(K756=0,P756&gt;0),0,Q755+K756+U755))</f>
        <v>0</v>
      </c>
      <c r="R756" s="119" cm="1">
        <f t="array" ref="R756">MAX(0,R755+P756+V755)</f>
        <v>0</v>
      </c>
      <c r="S756" s="199" cm="1">
        <f t="array" ref="S756">IF(G756&lt;0,G756,0)</f>
        <v>0</v>
      </c>
      <c r="T756" s="199" cm="1">
        <f t="array" ref="T756">MIN(0,S756+R755+V755)</f>
        <v>0</v>
      </c>
      <c r="U756" s="165" cm="1">
        <f t="array" ref="U756">MAX(S756,IF(Q756&gt;0,MAX(-Q756,S756),T756))</f>
        <v>0</v>
      </c>
      <c r="V756" s="166" cm="1">
        <f t="array" ref="V756">S756-U756</f>
        <v>0</v>
      </c>
      <c r="W756" s="105"/>
      <c r="X756" s="9"/>
      <c r="Y756" s="76" cm="1">
        <f t="array" ref="Y756">#REF!</f>
      </c>
      <c r="Z756" s="76" cm="1">
        <f t="array" ref="Z756">MAX(O756-Y756,0)</f>
      </c>
      <c r="AA756" s="9"/>
    </row>
    <row r="757" ht="13.65" customHeight="1">
      <c r="A757" s="24" cm="1">
        <f t="array" ref="A757">A756+1</f>
        <v>43847</v>
      </c>
      <c r="B757" s="200" cm="1">
        <f t="array" ref="B757">YEAR(A757)</f>
        <v>2020</v>
      </c>
      <c r="C757" s="201" cm="1">
        <f t="array" ref="C757">MONTH(A757)</f>
        <v>1</v>
      </c>
      <c r="D757" s="125" cm="1">
        <f t="array" ref="D757">'P'!D757</f>
        <v>183350</v>
      </c>
      <c r="E757" s="125" cm="1">
        <f t="array" ref="E757">'C'!E757</f>
        <v>294490</v>
      </c>
      <c r="F757" s="41" cm="1">
        <f t="array" ref="F757">D757+E757</f>
        <v>477840</v>
      </c>
      <c r="G757" s="119" cm="1">
        <f t="array" ref="G757">F757-F756</f>
        <v>280</v>
      </c>
      <c r="H757" s="119" cm="1">
        <f t="array" ref="H757">IF(G757&gt;0,G757,0)</f>
        <v>280</v>
      </c>
      <c r="I757" s="113" cm="1">
        <f t="array" ref="I757">MAX($F$709:F757)</f>
        <v>478570</v>
      </c>
      <c r="J757" s="126"/>
      <c r="K757" s="121" cm="1">
        <f t="array" ref="K757">MAX(0,I757-I756)</f>
        <v>0</v>
      </c>
      <c r="L757" s="113" cm="1">
        <f t="array" ref="L757">MIN(F757:F786)</f>
        <v>476950</v>
      </c>
      <c r="M757" s="113" cm="1">
        <f t="array" ref="M757">MAX(0,L757-L756)</f>
        <v>0</v>
      </c>
      <c r="N757" s="122" cm="1">
        <f t="array" ref="N757">MIN(M757,H757-K757)</f>
        <v>0</v>
      </c>
      <c r="O757" s="113" cm="1">
        <f t="array" ref="O757">K757+N757</f>
        <v>0</v>
      </c>
      <c r="P757" s="113" cm="1">
        <f t="array" ref="P757">H757-O757</f>
        <v>280</v>
      </c>
      <c r="Q757" s="119" cm="1">
        <f t="array" ref="Q757">MAX(0,IF(AND(K757=0,P757&gt;0),0,Q756+K757+U756))</f>
        <v>0</v>
      </c>
      <c r="R757" s="119" cm="1">
        <f t="array" ref="R757">MAX(0,R756+P757+V756)</f>
        <v>280</v>
      </c>
      <c r="S757" s="199" cm="1">
        <f t="array" ref="S757">IF(G757&lt;0,G757,0)</f>
        <v>0</v>
      </c>
      <c r="T757" s="199" cm="1">
        <f t="array" ref="T757">MIN(0,S757+R756+V756)</f>
        <v>0</v>
      </c>
      <c r="U757" s="165" cm="1">
        <f t="array" ref="U757">MAX(S757,IF(Q757&gt;0,MAX(-Q757,S757),T757))</f>
        <v>0</v>
      </c>
      <c r="V757" s="166" cm="1">
        <f t="array" ref="V757">S757-U757</f>
        <v>0</v>
      </c>
      <c r="W757" s="105"/>
      <c r="X757" s="9"/>
      <c r="Y757" s="76" cm="1">
        <f t="array" ref="Y757">#REF!</f>
      </c>
      <c r="Z757" s="76" cm="1">
        <f t="array" ref="Z757">MAX(O757-Y757,0)</f>
      </c>
      <c r="AA757" s="9"/>
    </row>
    <row r="758" ht="13.65" customHeight="1">
      <c r="A758" s="24" cm="1">
        <f t="array" ref="A758">A757+1</f>
        <v>43848</v>
      </c>
      <c r="B758" s="200" cm="1">
        <f t="array" ref="B758">YEAR(A758)</f>
        <v>2020</v>
      </c>
      <c r="C758" s="201" cm="1">
        <f t="array" ref="C758">MONTH(A758)</f>
        <v>1</v>
      </c>
      <c r="D758" s="125" cm="1">
        <f t="array" ref="D758">'P'!D758</f>
        <v>183810</v>
      </c>
      <c r="E758" s="125" cm="1">
        <f t="array" ref="E758">'C'!E758</f>
        <v>294170</v>
      </c>
      <c r="F758" s="41" cm="1">
        <f t="array" ref="F758">D758+E758</f>
        <v>477980</v>
      </c>
      <c r="G758" s="119" cm="1">
        <f t="array" ref="G758">F758-F757</f>
        <v>140</v>
      </c>
      <c r="H758" s="119" cm="1">
        <f t="array" ref="H758">IF(G758&gt;0,G758,0)</f>
        <v>140</v>
      </c>
      <c r="I758" s="113" cm="1">
        <f t="array" ref="I758">MAX($F$709:F758)</f>
        <v>478570</v>
      </c>
      <c r="J758" s="126"/>
      <c r="K758" s="121" cm="1">
        <f t="array" ref="K758">MAX(0,I758-I757)</f>
        <v>0</v>
      </c>
      <c r="L758" s="113" cm="1">
        <f t="array" ref="L758">MIN(F758:F787)</f>
        <v>476190</v>
      </c>
      <c r="M758" s="113" cm="1">
        <f t="array" ref="M758">MAX(0,L758-L757)</f>
        <v>0</v>
      </c>
      <c r="N758" s="122" cm="1">
        <f t="array" ref="N758">MIN(M758,H758-K758)</f>
        <v>0</v>
      </c>
      <c r="O758" s="113" cm="1">
        <f t="array" ref="O758">K758+N758</f>
        <v>0</v>
      </c>
      <c r="P758" s="113" cm="1">
        <f t="array" ref="P758">H758-O758</f>
        <v>140</v>
      </c>
      <c r="Q758" s="119" cm="1">
        <f t="array" ref="Q758">MAX(0,IF(AND(K758=0,P758&gt;0),0,Q757+K758+U757))</f>
        <v>0</v>
      </c>
      <c r="R758" s="119" cm="1">
        <f t="array" ref="R758">MAX(0,R757+P758+V757)</f>
        <v>420</v>
      </c>
      <c r="S758" s="199" cm="1">
        <f t="array" ref="S758">IF(G758&lt;0,G758,0)</f>
        <v>0</v>
      </c>
      <c r="T758" s="199" cm="1">
        <f t="array" ref="T758">MIN(0,S758+R757+V757)</f>
        <v>0</v>
      </c>
      <c r="U758" s="165" cm="1">
        <f t="array" ref="U758">MAX(S758,IF(Q758&gt;0,MAX(-Q758,S758),T758))</f>
        <v>0</v>
      </c>
      <c r="V758" s="166" cm="1">
        <f t="array" ref="V758">S758-U758</f>
        <v>0</v>
      </c>
      <c r="W758" s="105"/>
      <c r="X758" s="9"/>
      <c r="Y758" s="76" cm="1">
        <f t="array" ref="Y758">#REF!</f>
      </c>
      <c r="Z758" s="76" cm="1">
        <f t="array" ref="Z758">MAX(O758-Y758,0)</f>
      </c>
      <c r="AA758" s="9"/>
    </row>
    <row r="759" ht="13.65" customHeight="1">
      <c r="A759" s="24" cm="1">
        <f t="array" ref="A759">A758+1</f>
        <v>43849</v>
      </c>
      <c r="B759" s="200" cm="1">
        <f t="array" ref="B759">YEAR(A759)</f>
        <v>2020</v>
      </c>
      <c r="C759" s="201" cm="1">
        <f t="array" ref="C759">MONTH(A759)</f>
        <v>1</v>
      </c>
      <c r="D759" s="125" cm="1">
        <f t="array" ref="D759">'P'!D759</f>
        <v>183990</v>
      </c>
      <c r="E759" s="125" cm="1">
        <f t="array" ref="E759">'C'!E759</f>
        <v>294300</v>
      </c>
      <c r="F759" s="41" cm="1">
        <f t="array" ref="F759">D759+E759</f>
        <v>478290</v>
      </c>
      <c r="G759" s="119" cm="1">
        <f t="array" ref="G759">F759-F758</f>
        <v>310</v>
      </c>
      <c r="H759" s="119" cm="1">
        <f t="array" ref="H759">IF(G759&gt;0,G759,0)</f>
        <v>310</v>
      </c>
      <c r="I759" s="113" cm="1">
        <f t="array" ref="I759">MAX($F$709:F759)</f>
        <v>478570</v>
      </c>
      <c r="J759" s="126"/>
      <c r="K759" s="121" cm="1">
        <f t="array" ref="K759">MAX(0,I759-I758)</f>
        <v>0</v>
      </c>
      <c r="L759" s="113" cm="1">
        <f t="array" ref="L759">MIN(F759:F788)</f>
        <v>475620</v>
      </c>
      <c r="M759" s="113" cm="1">
        <f t="array" ref="M759">MAX(0,L759-L758)</f>
        <v>0</v>
      </c>
      <c r="N759" s="122" cm="1">
        <f t="array" ref="N759">MIN(M759,H759-K759)</f>
        <v>0</v>
      </c>
      <c r="O759" s="113" cm="1">
        <f t="array" ref="O759">K759+N759</f>
        <v>0</v>
      </c>
      <c r="P759" s="113" cm="1">
        <f t="array" ref="P759">H759-O759</f>
        <v>310</v>
      </c>
      <c r="Q759" s="119" cm="1">
        <f t="array" ref="Q759">MAX(0,IF(AND(K759=0,P759&gt;0),0,Q758+K759+U758))</f>
        <v>0</v>
      </c>
      <c r="R759" s="119" cm="1">
        <f t="array" ref="R759">MAX(0,R758+P759+V758)</f>
        <v>730</v>
      </c>
      <c r="S759" s="199" cm="1">
        <f t="array" ref="S759">IF(G759&lt;0,G759,0)</f>
        <v>0</v>
      </c>
      <c r="T759" s="199" cm="1">
        <f t="array" ref="T759">MIN(0,S759+R758+V758)</f>
        <v>0</v>
      </c>
      <c r="U759" s="165" cm="1">
        <f t="array" ref="U759">MAX(S759,IF(Q759&gt;0,MAX(-Q759,S759),T759))</f>
        <v>0</v>
      </c>
      <c r="V759" s="166" cm="1">
        <f t="array" ref="V759">S759-U759</f>
        <v>0</v>
      </c>
      <c r="W759" s="105"/>
      <c r="X759" s="9"/>
      <c r="Y759" s="76" cm="1">
        <f t="array" ref="Y759">#REF!</f>
      </c>
      <c r="Z759" s="76" cm="1">
        <f t="array" ref="Z759">MAX(O759-Y759,0)</f>
      </c>
      <c r="AA759" s="9"/>
    </row>
    <row r="760" ht="13.65" customHeight="1">
      <c r="A760" s="24" cm="1">
        <f t="array" ref="A760">A759+1</f>
        <v>43850</v>
      </c>
      <c r="B760" s="200" cm="1">
        <f t="array" ref="B760">YEAR(A760)</f>
        <v>2020</v>
      </c>
      <c r="C760" s="201" cm="1">
        <f t="array" ref="C760">MONTH(A760)</f>
        <v>1</v>
      </c>
      <c r="D760" s="125" cm="1">
        <f t="array" ref="D760">'P'!D760</f>
        <v>183970</v>
      </c>
      <c r="E760" s="125" cm="1">
        <f t="array" ref="E760">'C'!E760</f>
        <v>294360</v>
      </c>
      <c r="F760" s="41" cm="1">
        <f t="array" ref="F760">D760+E760</f>
        <v>478330</v>
      </c>
      <c r="G760" s="119" cm="1">
        <f t="array" ref="G760">F760-F759</f>
        <v>40</v>
      </c>
      <c r="H760" s="119" cm="1">
        <f t="array" ref="H760">IF(G760&gt;0,G760,0)</f>
        <v>40</v>
      </c>
      <c r="I760" s="113" cm="1">
        <f t="array" ref="I760">MAX($F$709:F760)</f>
        <v>478570</v>
      </c>
      <c r="J760" s="126"/>
      <c r="K760" s="121" cm="1">
        <f t="array" ref="K760">MAX(0,I760-I759)</f>
        <v>0</v>
      </c>
      <c r="L760" s="113" cm="1">
        <f t="array" ref="L760">MIN(F760:F789)</f>
        <v>475000</v>
      </c>
      <c r="M760" s="113" cm="1">
        <f t="array" ref="M760">MAX(0,L760-L759)</f>
        <v>0</v>
      </c>
      <c r="N760" s="122" cm="1">
        <f t="array" ref="N760">MIN(M760,H760-K760)</f>
        <v>0</v>
      </c>
      <c r="O760" s="113" cm="1">
        <f t="array" ref="O760">K760+N760</f>
        <v>0</v>
      </c>
      <c r="P760" s="113" cm="1">
        <f t="array" ref="P760">H760-O760</f>
        <v>40</v>
      </c>
      <c r="Q760" s="119" cm="1">
        <f t="array" ref="Q760">MAX(0,IF(AND(K760=0,P760&gt;0),0,Q759+K760+U759))</f>
        <v>0</v>
      </c>
      <c r="R760" s="119" cm="1">
        <f t="array" ref="R760">MAX(0,R759+P760+V759)</f>
        <v>770</v>
      </c>
      <c r="S760" s="199" cm="1">
        <f t="array" ref="S760">IF(G760&lt;0,G760,0)</f>
        <v>0</v>
      </c>
      <c r="T760" s="199" cm="1">
        <f t="array" ref="T760">MIN(0,S760+R759+V759)</f>
        <v>0</v>
      </c>
      <c r="U760" s="165" cm="1">
        <f t="array" ref="U760">MAX(S760,IF(Q760&gt;0,MAX(-Q760,S760),T760))</f>
        <v>0</v>
      </c>
      <c r="V760" s="166" cm="1">
        <f t="array" ref="V760">S760-U760</f>
        <v>0</v>
      </c>
      <c r="W760" s="105"/>
      <c r="X760" s="9"/>
      <c r="Y760" s="76" cm="1">
        <f t="array" ref="Y760">#REF!</f>
      </c>
      <c r="Z760" s="76" cm="1">
        <f t="array" ref="Z760">MAX(O760-Y760,0)</f>
      </c>
      <c r="AA760" s="9"/>
    </row>
    <row r="761" ht="13.65" customHeight="1">
      <c r="A761" s="24" cm="1">
        <f t="array" ref="A761">A760+1</f>
        <v>43851</v>
      </c>
      <c r="B761" s="200" cm="1">
        <f t="array" ref="B761">YEAR(A761)</f>
        <v>2020</v>
      </c>
      <c r="C761" s="201" cm="1">
        <f t="array" ref="C761">MONTH(A761)</f>
        <v>1</v>
      </c>
      <c r="D761" s="125" cm="1">
        <f t="array" ref="D761">'P'!D761</f>
        <v>183890</v>
      </c>
      <c r="E761" s="125" cm="1">
        <f t="array" ref="E761">'C'!E761</f>
        <v>294680</v>
      </c>
      <c r="F761" s="41" cm="1">
        <f t="array" ref="F761">D761+E761</f>
        <v>478570</v>
      </c>
      <c r="G761" s="119" cm="1">
        <f t="array" ref="G761">F761-F760</f>
        <v>240</v>
      </c>
      <c r="H761" s="119" cm="1">
        <f t="array" ref="H761">IF(G761&gt;0,G761,0)</f>
        <v>240</v>
      </c>
      <c r="I761" s="113" cm="1">
        <f t="array" ref="I761">MAX($F$709:F761)</f>
        <v>478570</v>
      </c>
      <c r="J761" s="126"/>
      <c r="K761" s="121" cm="1">
        <f t="array" ref="K761">MAX(0,I761-I760)</f>
        <v>0</v>
      </c>
      <c r="L761" s="113" cm="1">
        <f t="array" ref="L761">MIN(F761:F790)</f>
        <v>474350</v>
      </c>
      <c r="M761" s="113" cm="1">
        <f t="array" ref="M761">MAX(0,L761-L760)</f>
        <v>0</v>
      </c>
      <c r="N761" s="122" cm="1">
        <f t="array" ref="N761">MIN(M761,H761-K761)</f>
        <v>0</v>
      </c>
      <c r="O761" s="113" cm="1">
        <f t="array" ref="O761">K761+N761</f>
        <v>0</v>
      </c>
      <c r="P761" s="113" cm="1">
        <f t="array" ref="P761">H761-O761</f>
        <v>240</v>
      </c>
      <c r="Q761" s="119" cm="1">
        <f t="array" ref="Q761">MAX(0,IF(AND(K761=0,P761&gt;0),0,Q760+K761+U760))</f>
        <v>0</v>
      </c>
      <c r="R761" s="119" cm="1">
        <f t="array" ref="R761">MAX(0,R760+P761+V760)</f>
        <v>1010</v>
      </c>
      <c r="S761" s="199" cm="1">
        <f t="array" ref="S761">IF(G761&lt;0,G761,0)</f>
        <v>0</v>
      </c>
      <c r="T761" s="199" cm="1">
        <f t="array" ref="T761">MIN(0,S761+R760+V760)</f>
        <v>0</v>
      </c>
      <c r="U761" s="165" cm="1">
        <f t="array" ref="U761">MAX(S761,IF(Q761&gt;0,MAX(-Q761,S761),T761))</f>
        <v>0</v>
      </c>
      <c r="V761" s="166" cm="1">
        <f t="array" ref="V761">S761-U761</f>
        <v>0</v>
      </c>
      <c r="W761" s="105"/>
      <c r="X761" s="9"/>
      <c r="Y761" s="76" cm="1">
        <f t="array" ref="Y761">#REF!</f>
      </c>
      <c r="Z761" s="76" cm="1">
        <f t="array" ref="Z761">MAX(O761-Y761,0)</f>
      </c>
      <c r="AA761" s="9"/>
    </row>
    <row r="762" ht="13.65" customHeight="1">
      <c r="A762" s="24" cm="1">
        <f t="array" ref="A762">A761+1</f>
        <v>43852</v>
      </c>
      <c r="B762" s="200" cm="1">
        <f t="array" ref="B762">YEAR(A762)</f>
        <v>2020</v>
      </c>
      <c r="C762" s="201" cm="1">
        <f t="array" ref="C762">MONTH(A762)</f>
        <v>1</v>
      </c>
      <c r="D762" s="125" cm="1">
        <f t="array" ref="D762">'P'!D762</f>
        <v>183850</v>
      </c>
      <c r="E762" s="125" cm="1">
        <f t="array" ref="E762">'C'!E762</f>
        <v>294940</v>
      </c>
      <c r="F762" s="41" cm="1">
        <f t="array" ref="F762">D762+E762</f>
        <v>478790</v>
      </c>
      <c r="G762" s="119" cm="1">
        <f t="array" ref="G762">F762-F761</f>
        <v>220</v>
      </c>
      <c r="H762" s="119" cm="1">
        <f t="array" ref="H762">IF(G762&gt;0,G762,0)</f>
        <v>220</v>
      </c>
      <c r="I762" s="113" cm="1">
        <f t="array" ref="I762">MAX($F$709:F762)</f>
        <v>478790</v>
      </c>
      <c r="J762" s="126"/>
      <c r="K762" s="121" cm="1">
        <f t="array" ref="K762">MAX(0,I762-I761)</f>
        <v>220</v>
      </c>
      <c r="L762" s="113" cm="1">
        <f t="array" ref="L762">MIN(F762:F791)</f>
        <v>473460</v>
      </c>
      <c r="M762" s="113" cm="1">
        <f t="array" ref="M762">MAX(0,L762-L761)</f>
        <v>0</v>
      </c>
      <c r="N762" s="122" cm="1">
        <f t="array" ref="N762">MIN(M762,H762-K762)</f>
        <v>0</v>
      </c>
      <c r="O762" s="113" cm="1">
        <f t="array" ref="O762">K762+N762</f>
        <v>220</v>
      </c>
      <c r="P762" s="113" cm="1">
        <f t="array" ref="P762">H762-O762</f>
        <v>0</v>
      </c>
      <c r="Q762" s="119" cm="1">
        <f t="array" ref="Q762">MAX(0,IF(AND(K762=0,P762&gt;0),0,Q761+K762+U761))</f>
        <v>220</v>
      </c>
      <c r="R762" s="119" cm="1">
        <f t="array" ref="R762">MAX(0,R761+P762+V761)</f>
        <v>1010</v>
      </c>
      <c r="S762" s="199" cm="1">
        <f t="array" ref="S762">IF(G762&lt;0,G762,0)</f>
        <v>0</v>
      </c>
      <c r="T762" s="199" cm="1">
        <f t="array" ref="T762">MIN(0,S762+R761+V761)</f>
        <v>0</v>
      </c>
      <c r="U762" s="165" cm="1">
        <f t="array" ref="U762">MAX(S762,IF(Q762&gt;0,MAX(-Q762,S762),T762))</f>
        <v>0</v>
      </c>
      <c r="V762" s="166" cm="1">
        <f t="array" ref="V762">S762-U762</f>
        <v>0</v>
      </c>
      <c r="W762" s="105"/>
      <c r="X762" s="9"/>
      <c r="Y762" s="76" cm="1">
        <f t="array" ref="Y762">#REF!</f>
      </c>
      <c r="Z762" s="76" cm="1">
        <f t="array" ref="Z762">MAX(O762-Y762,0)</f>
      </c>
      <c r="AA762" s="9"/>
    </row>
    <row r="763" ht="13.65" customHeight="1">
      <c r="A763" s="24" cm="1">
        <f t="array" ref="A763">A762+1</f>
        <v>43853</v>
      </c>
      <c r="B763" s="200" cm="1">
        <f t="array" ref="B763">YEAR(A763)</f>
        <v>2020</v>
      </c>
      <c r="C763" s="201" cm="1">
        <f t="array" ref="C763">MONTH(A763)</f>
        <v>1</v>
      </c>
      <c r="D763" s="125" cm="1">
        <f t="array" ref="D763">'P'!D763</f>
        <v>183760</v>
      </c>
      <c r="E763" s="125" cm="1">
        <f t="array" ref="E763">'C'!E763</f>
        <v>295190</v>
      </c>
      <c r="F763" s="41" cm="1">
        <f t="array" ref="F763">D763+E763</f>
        <v>478950</v>
      </c>
      <c r="G763" s="119" cm="1">
        <f t="array" ref="G763">F763-F762</f>
        <v>160</v>
      </c>
      <c r="H763" s="119" cm="1">
        <f t="array" ref="H763">IF(G763&gt;0,G763,0)</f>
        <v>160</v>
      </c>
      <c r="I763" s="113" cm="1">
        <f t="array" ref="I763">MAX($F$709:F763)</f>
        <v>478950</v>
      </c>
      <c r="J763" s="126"/>
      <c r="K763" s="121" cm="1">
        <f t="array" ref="K763">MAX(0,I763-I762)</f>
        <v>160</v>
      </c>
      <c r="L763" s="113" cm="1">
        <f t="array" ref="L763">MIN(F763:F792)</f>
        <v>472940</v>
      </c>
      <c r="M763" s="113" cm="1">
        <f t="array" ref="M763">MAX(0,L763-L762)</f>
        <v>0</v>
      </c>
      <c r="N763" s="122" cm="1">
        <f t="array" ref="N763">MIN(M763,H763-K763)</f>
        <v>0</v>
      </c>
      <c r="O763" s="113" cm="1">
        <f t="array" ref="O763">K763+N763</f>
        <v>160</v>
      </c>
      <c r="P763" s="113" cm="1">
        <f t="array" ref="P763">H763-O763</f>
        <v>0</v>
      </c>
      <c r="Q763" s="119" cm="1">
        <f t="array" ref="Q763">MAX(0,IF(AND(K763=0,P763&gt;0),0,Q762+K763+U762))</f>
        <v>380</v>
      </c>
      <c r="R763" s="119" cm="1">
        <f t="array" ref="R763">MAX(0,R762+P763+V762)</f>
        <v>1010</v>
      </c>
      <c r="S763" s="199" cm="1">
        <f t="array" ref="S763">IF(G763&lt;0,G763,0)</f>
        <v>0</v>
      </c>
      <c r="T763" s="199" cm="1">
        <f t="array" ref="T763">MIN(0,S763+R762+V762)</f>
        <v>0</v>
      </c>
      <c r="U763" s="165" cm="1">
        <f t="array" ref="U763">MAX(S763,IF(Q763&gt;0,MAX(-Q763,S763),T763))</f>
        <v>0</v>
      </c>
      <c r="V763" s="166" cm="1">
        <f t="array" ref="V763">S763-U763</f>
        <v>0</v>
      </c>
      <c r="W763" s="105"/>
      <c r="X763" s="9"/>
      <c r="Y763" s="76" cm="1">
        <f t="array" ref="Y763">#REF!</f>
      </c>
      <c r="Z763" s="76" cm="1">
        <f t="array" ref="Z763">MAX(O763-Y763,0)</f>
      </c>
      <c r="AA763" s="9"/>
    </row>
    <row r="764" ht="13.65" customHeight="1">
      <c r="A764" s="24" cm="1">
        <f t="array" ref="A764">A763+1</f>
        <v>43854</v>
      </c>
      <c r="B764" s="200" cm="1">
        <f t="array" ref="B764">YEAR(A764)</f>
        <v>2020</v>
      </c>
      <c r="C764" s="201" cm="1">
        <f t="array" ref="C764">MONTH(A764)</f>
        <v>1</v>
      </c>
      <c r="D764" s="125" cm="1">
        <f t="array" ref="D764">'P'!D764</f>
        <v>183660</v>
      </c>
      <c r="E764" s="125" cm="1">
        <f t="array" ref="E764">'C'!E764</f>
        <v>295510</v>
      </c>
      <c r="F764" s="41" cm="1">
        <f t="array" ref="F764">D764+E764</f>
        <v>479170</v>
      </c>
      <c r="G764" s="119" cm="1">
        <f t="array" ref="G764">F764-F763</f>
        <v>220</v>
      </c>
      <c r="H764" s="119" cm="1">
        <f t="array" ref="H764">IF(G764&gt;0,G764,0)</f>
        <v>220</v>
      </c>
      <c r="I764" s="113" cm="1">
        <f t="array" ref="I764">MAX($F$709:F764)</f>
        <v>479170</v>
      </c>
      <c r="J764" s="126"/>
      <c r="K764" s="121" cm="1">
        <f t="array" ref="K764">MAX(0,I764-I763)</f>
        <v>220</v>
      </c>
      <c r="L764" s="113" cm="1">
        <f t="array" ref="L764">MIN(F764:F793)</f>
        <v>472310</v>
      </c>
      <c r="M764" s="113" cm="1">
        <f t="array" ref="M764">MAX(0,L764-L763)</f>
        <v>0</v>
      </c>
      <c r="N764" s="122" cm="1">
        <f t="array" ref="N764">MIN(M764,H764-K764)</f>
        <v>0</v>
      </c>
      <c r="O764" s="113" cm="1">
        <f t="array" ref="O764">K764+N764</f>
        <v>220</v>
      </c>
      <c r="P764" s="113" cm="1">
        <f t="array" ref="P764">H764-O764</f>
        <v>0</v>
      </c>
      <c r="Q764" s="119" cm="1">
        <f t="array" ref="Q764">MAX(0,IF(AND(K764=0,P764&gt;0),0,Q763+K764+U763))</f>
        <v>600</v>
      </c>
      <c r="R764" s="119" cm="1">
        <f t="array" ref="R764">MAX(0,R763+P764+V763)</f>
        <v>1010</v>
      </c>
      <c r="S764" s="199" cm="1">
        <f t="array" ref="S764">IF(G764&lt;0,G764,0)</f>
        <v>0</v>
      </c>
      <c r="T764" s="199" cm="1">
        <f t="array" ref="T764">MIN(0,S764+R763+V763)</f>
        <v>0</v>
      </c>
      <c r="U764" s="165" cm="1">
        <f t="array" ref="U764">MAX(S764,IF(Q764&gt;0,MAX(-Q764,S764),T764))</f>
        <v>0</v>
      </c>
      <c r="V764" s="166" cm="1">
        <f t="array" ref="V764">S764-U764</f>
        <v>0</v>
      </c>
      <c r="W764" s="105"/>
      <c r="X764" s="9"/>
      <c r="Y764" s="76" cm="1">
        <f t="array" ref="Y764">#REF!</f>
      </c>
      <c r="Z764" s="76" cm="1">
        <f t="array" ref="Z764">MAX(O764-Y764,0)</f>
      </c>
      <c r="AA764" s="9"/>
    </row>
    <row r="765" ht="13.65" customHeight="1">
      <c r="A765" s="24" cm="1">
        <f t="array" ref="A765">A764+1</f>
        <v>43855</v>
      </c>
      <c r="B765" s="200" cm="1">
        <f t="array" ref="B765">YEAR(A765)</f>
        <v>2020</v>
      </c>
      <c r="C765" s="201" cm="1">
        <f t="array" ref="C765">MONTH(A765)</f>
        <v>1</v>
      </c>
      <c r="D765" s="125" cm="1">
        <f t="array" ref="D765">'P'!D765</f>
        <v>183640</v>
      </c>
      <c r="E765" s="125" cm="1">
        <f t="array" ref="E765">'C'!E765</f>
        <v>295830</v>
      </c>
      <c r="F765" s="41" cm="1">
        <f t="array" ref="F765">D765+E765</f>
        <v>479470</v>
      </c>
      <c r="G765" s="119" cm="1">
        <f t="array" ref="G765">F765-F764</f>
        <v>300</v>
      </c>
      <c r="H765" s="119" cm="1">
        <f t="array" ref="H765">IF(G765&gt;0,G765,0)</f>
        <v>300</v>
      </c>
      <c r="I765" s="113" cm="1">
        <f t="array" ref="I765">MAX($F$709:F765)</f>
        <v>479470</v>
      </c>
      <c r="J765" s="126"/>
      <c r="K765" s="121" cm="1">
        <f t="array" ref="K765">MAX(0,I765-I764)</f>
        <v>300</v>
      </c>
      <c r="L765" s="113" cm="1">
        <f t="array" ref="L765">MIN(F765:F794)</f>
        <v>471440</v>
      </c>
      <c r="M765" s="113" cm="1">
        <f t="array" ref="M765">MAX(0,L765-L764)</f>
        <v>0</v>
      </c>
      <c r="N765" s="122" cm="1">
        <f t="array" ref="N765">MIN(M765,H765-K765)</f>
        <v>0</v>
      </c>
      <c r="O765" s="113" cm="1">
        <f t="array" ref="O765">K765+N765</f>
        <v>300</v>
      </c>
      <c r="P765" s="113" cm="1">
        <f t="array" ref="P765">H765-O765</f>
        <v>0</v>
      </c>
      <c r="Q765" s="119" cm="1">
        <f t="array" ref="Q765">MAX(0,IF(AND(K765=0,P765&gt;0),0,Q764+K765+U764))</f>
        <v>900</v>
      </c>
      <c r="R765" s="119" cm="1">
        <f t="array" ref="R765">MAX(0,R764+P765+V764)</f>
        <v>1010</v>
      </c>
      <c r="S765" s="199" cm="1">
        <f t="array" ref="S765">IF(G765&lt;0,G765,0)</f>
        <v>0</v>
      </c>
      <c r="T765" s="199" cm="1">
        <f t="array" ref="T765">MIN(0,S765+R764+V764)</f>
        <v>0</v>
      </c>
      <c r="U765" s="165" cm="1">
        <f t="array" ref="U765">MAX(S765,IF(Q765&gt;0,MAX(-Q765,S765),T765))</f>
        <v>0</v>
      </c>
      <c r="V765" s="166" cm="1">
        <f t="array" ref="V765">S765-U765</f>
        <v>0</v>
      </c>
      <c r="W765" s="105"/>
      <c r="X765" s="9"/>
      <c r="Y765" s="76" cm="1">
        <f t="array" ref="Y765">#REF!</f>
      </c>
      <c r="Z765" s="76" cm="1">
        <f t="array" ref="Z765">MAX(O765-Y765,0)</f>
      </c>
      <c r="AA765" s="9"/>
    </row>
    <row r="766" ht="13.65" customHeight="1">
      <c r="A766" s="24" cm="1">
        <f t="array" ref="A766">A765+1</f>
        <v>43856</v>
      </c>
      <c r="B766" s="200" cm="1">
        <f t="array" ref="B766">YEAR(A766)</f>
        <v>2020</v>
      </c>
      <c r="C766" s="201" cm="1">
        <f t="array" ref="C766">MONTH(A766)</f>
        <v>1</v>
      </c>
      <c r="D766" s="125" cm="1">
        <f t="array" ref="D766">'P'!D766</f>
        <v>184020</v>
      </c>
      <c r="E766" s="125" cm="1">
        <f t="array" ref="E766">'C'!E766</f>
        <v>296150</v>
      </c>
      <c r="F766" s="41" cm="1">
        <f t="array" ref="F766">D766+E766</f>
        <v>480170</v>
      </c>
      <c r="G766" s="119" cm="1">
        <f t="array" ref="G766">F766-F765</f>
        <v>700</v>
      </c>
      <c r="H766" s="119" cm="1">
        <f t="array" ref="H766">IF(G766&gt;0,G766,0)</f>
        <v>700</v>
      </c>
      <c r="I766" s="113" cm="1">
        <f t="array" ref="I766">MAX($F$709:F766)</f>
        <v>480170</v>
      </c>
      <c r="J766" s="126"/>
      <c r="K766" s="121" cm="1">
        <f t="array" ref="K766">MAX(0,I766-I765)</f>
        <v>700</v>
      </c>
      <c r="L766" s="113" cm="1">
        <f t="array" ref="L766">MIN(F766:F795)</f>
        <v>470720</v>
      </c>
      <c r="M766" s="113" cm="1">
        <f t="array" ref="M766">MAX(0,L766-L765)</f>
        <v>0</v>
      </c>
      <c r="N766" s="122" cm="1">
        <f t="array" ref="N766">MIN(M766,H766-K766)</f>
        <v>0</v>
      </c>
      <c r="O766" s="113" cm="1">
        <f t="array" ref="O766">K766+N766</f>
        <v>700</v>
      </c>
      <c r="P766" s="113" cm="1">
        <f t="array" ref="P766">H766-O766</f>
        <v>0</v>
      </c>
      <c r="Q766" s="119" cm="1">
        <f t="array" ref="Q766">MAX(0,IF(AND(K766=0,P766&gt;0),0,Q765+K766+U765))</f>
        <v>1600</v>
      </c>
      <c r="R766" s="119" cm="1">
        <f t="array" ref="R766">MAX(0,R765+P766+V765)</f>
        <v>1010</v>
      </c>
      <c r="S766" s="199" cm="1">
        <f t="array" ref="S766">IF(G766&lt;0,G766,0)</f>
        <v>0</v>
      </c>
      <c r="T766" s="199" cm="1">
        <f t="array" ref="T766">MIN(0,S766+R765+V765)</f>
        <v>0</v>
      </c>
      <c r="U766" s="165" cm="1">
        <f t="array" ref="U766">MAX(S766,IF(Q766&gt;0,MAX(-Q766,S766),T766))</f>
        <v>0</v>
      </c>
      <c r="V766" s="166" cm="1">
        <f t="array" ref="V766">S766-U766</f>
        <v>0</v>
      </c>
      <c r="W766" s="105"/>
      <c r="X766" s="9"/>
      <c r="Y766" s="76" cm="1">
        <f t="array" ref="Y766">#REF!</f>
      </c>
      <c r="Z766" s="76" cm="1">
        <f t="array" ref="Z766">MAX(O766-Y766,0)</f>
      </c>
      <c r="AA766" s="9"/>
    </row>
    <row r="767" ht="13.65" customHeight="1">
      <c r="A767" s="24" cm="1">
        <f t="array" ref="A767">A766+1</f>
        <v>43857</v>
      </c>
      <c r="B767" s="200" cm="1">
        <f t="array" ref="B767">YEAR(A767)</f>
        <v>2020</v>
      </c>
      <c r="C767" s="201" cm="1">
        <f t="array" ref="C767">MONTH(A767)</f>
        <v>1</v>
      </c>
      <c r="D767" s="125" cm="1">
        <f t="array" ref="D767">'P'!D767</f>
        <v>184390</v>
      </c>
      <c r="E767" s="125" cm="1">
        <f t="array" ref="E767">'C'!E767</f>
        <v>296210</v>
      </c>
      <c r="F767" s="41" cm="1">
        <f t="array" ref="F767">D767+E767</f>
        <v>480600</v>
      </c>
      <c r="G767" s="119" cm="1">
        <f t="array" ref="G767">F767-F766</f>
        <v>430</v>
      </c>
      <c r="H767" s="119" cm="1">
        <f t="array" ref="H767">IF(G767&gt;0,G767,0)</f>
        <v>430</v>
      </c>
      <c r="I767" s="113" cm="1">
        <f t="array" ref="I767">MAX($F$709:F767)</f>
        <v>480600</v>
      </c>
      <c r="J767" s="126"/>
      <c r="K767" s="121" cm="1">
        <f t="array" ref="K767">MAX(0,I767-I766)</f>
        <v>430</v>
      </c>
      <c r="L767" s="113" cm="1">
        <f t="array" ref="L767">MIN(F767:F796)</f>
        <v>470140</v>
      </c>
      <c r="M767" s="113" cm="1">
        <f t="array" ref="M767">MAX(0,L767-L766)</f>
        <v>0</v>
      </c>
      <c r="N767" s="122" cm="1">
        <f t="array" ref="N767">MIN(M767,H767-K767)</f>
        <v>0</v>
      </c>
      <c r="O767" s="113" cm="1">
        <f t="array" ref="O767">K767+N767</f>
        <v>430</v>
      </c>
      <c r="P767" s="113" cm="1">
        <f t="array" ref="P767">H767-O767</f>
        <v>0</v>
      </c>
      <c r="Q767" s="119" cm="1">
        <f t="array" ref="Q767">MAX(0,IF(AND(K767=0,P767&gt;0),0,Q766+K767+U766))</f>
        <v>2030</v>
      </c>
      <c r="R767" s="119" cm="1">
        <f t="array" ref="R767">MAX(0,R766+P767+V766)</f>
        <v>1010</v>
      </c>
      <c r="S767" s="199" cm="1">
        <f t="array" ref="S767">IF(G767&lt;0,G767,0)</f>
        <v>0</v>
      </c>
      <c r="T767" s="199" cm="1">
        <f t="array" ref="T767">MIN(0,S767+R766+V766)</f>
        <v>0</v>
      </c>
      <c r="U767" s="165" cm="1">
        <f t="array" ref="U767">MAX(S767,IF(Q767&gt;0,MAX(-Q767,S767),T767))</f>
        <v>0</v>
      </c>
      <c r="V767" s="166" cm="1">
        <f t="array" ref="V767">S767-U767</f>
        <v>0</v>
      </c>
      <c r="W767" s="105"/>
      <c r="X767" s="9"/>
      <c r="Y767" s="76" cm="1">
        <f t="array" ref="Y767">#REF!</f>
      </c>
      <c r="Z767" s="76" cm="1">
        <f t="array" ref="Z767">MAX(O767-Y767,0)</f>
      </c>
      <c r="AA767" s="9"/>
    </row>
    <row r="768" ht="13.65" customHeight="1">
      <c r="A768" s="24" cm="1">
        <f t="array" ref="A768">A767+1</f>
        <v>43858</v>
      </c>
      <c r="B768" s="200" cm="1">
        <f t="array" ref="B768">YEAR(A768)</f>
        <v>2020</v>
      </c>
      <c r="C768" s="201" cm="1">
        <f t="array" ref="C768">MONTH(A768)</f>
        <v>1</v>
      </c>
      <c r="D768" s="125" cm="1">
        <f t="array" ref="D768">'P'!D768</f>
        <v>184660</v>
      </c>
      <c r="E768" s="125" cm="1">
        <f t="array" ref="E768">'C'!E768</f>
        <v>296270</v>
      </c>
      <c r="F768" s="41" cm="1">
        <f t="array" ref="F768">D768+E768</f>
        <v>480930</v>
      </c>
      <c r="G768" s="119" cm="1">
        <f t="array" ref="G768">F768-F767</f>
        <v>330</v>
      </c>
      <c r="H768" s="119" cm="1">
        <f t="array" ref="H768">IF(G768&gt;0,G768,0)</f>
        <v>330</v>
      </c>
      <c r="I768" s="113" cm="1">
        <f t="array" ref="I768">MAX($F$709:F768)</f>
        <v>480930</v>
      </c>
      <c r="J768" s="126"/>
      <c r="K768" s="121" cm="1">
        <f t="array" ref="K768">MAX(0,I768-I767)</f>
        <v>330</v>
      </c>
      <c r="L768" s="113" cm="1">
        <f t="array" ref="L768">MIN(F768:F797)</f>
        <v>469400</v>
      </c>
      <c r="M768" s="113" cm="1">
        <f t="array" ref="M768">MAX(0,L768-L767)</f>
        <v>0</v>
      </c>
      <c r="N768" s="122" cm="1">
        <f t="array" ref="N768">MIN(M768,H768-K768)</f>
        <v>0</v>
      </c>
      <c r="O768" s="113" cm="1">
        <f t="array" ref="O768">K768+N768</f>
        <v>330</v>
      </c>
      <c r="P768" s="113" cm="1">
        <f t="array" ref="P768">H768-O768</f>
        <v>0</v>
      </c>
      <c r="Q768" s="119" cm="1">
        <f t="array" ref="Q768">MAX(0,IF(AND(K768=0,P768&gt;0),0,Q767+K768+U767))</f>
        <v>2360</v>
      </c>
      <c r="R768" s="119" cm="1">
        <f t="array" ref="R768">MAX(0,R767+P768+V767)</f>
        <v>1010</v>
      </c>
      <c r="S768" s="199" cm="1">
        <f t="array" ref="S768">IF(G768&lt;0,G768,0)</f>
        <v>0</v>
      </c>
      <c r="T768" s="199" cm="1">
        <f t="array" ref="T768">MIN(0,S768+R767+V767)</f>
        <v>0</v>
      </c>
      <c r="U768" s="165" cm="1">
        <f t="array" ref="U768">MAX(S768,IF(Q768&gt;0,MAX(-Q768,S768),T768))</f>
        <v>0</v>
      </c>
      <c r="V768" s="166" cm="1">
        <f t="array" ref="V768">S768-U768</f>
        <v>0</v>
      </c>
      <c r="W768" s="105"/>
      <c r="X768" s="9"/>
      <c r="Y768" s="76" cm="1">
        <f t="array" ref="Y768">#REF!</f>
      </c>
      <c r="Z768" s="76" cm="1">
        <f t="array" ref="Z768">MAX(O768-Y768,0)</f>
      </c>
      <c r="AA768" s="9"/>
    </row>
    <row r="769" ht="13.65" customHeight="1">
      <c r="A769" s="24" cm="1">
        <f t="array" ref="A769">A768+1</f>
        <v>43859</v>
      </c>
      <c r="B769" s="200" cm="1">
        <f t="array" ref="B769">YEAR(A769)</f>
        <v>2020</v>
      </c>
      <c r="C769" s="201" cm="1">
        <f t="array" ref="C769">MONTH(A769)</f>
        <v>1</v>
      </c>
      <c r="D769" s="125" cm="1">
        <f t="array" ref="D769">'P'!D769</f>
        <v>184700</v>
      </c>
      <c r="E769" s="125" cm="1">
        <f t="array" ref="E769">'C'!E769</f>
        <v>296530</v>
      </c>
      <c r="F769" s="41" cm="1">
        <f t="array" ref="F769">D769+E769</f>
        <v>481230</v>
      </c>
      <c r="G769" s="119" cm="1">
        <f t="array" ref="G769">F769-F768</f>
        <v>300</v>
      </c>
      <c r="H769" s="119" cm="1">
        <f t="array" ref="H769">IF(G769&gt;0,G769,0)</f>
        <v>300</v>
      </c>
      <c r="I769" s="113" cm="1">
        <f t="array" ref="I769">MAX($F$709:F769)</f>
        <v>481230</v>
      </c>
      <c r="J769" s="126"/>
      <c r="K769" s="121" cm="1">
        <f t="array" ref="K769">MAX(0,I769-I768)</f>
        <v>300</v>
      </c>
      <c r="L769" s="113" cm="1">
        <f t="array" ref="L769">MIN(F769:F798)</f>
        <v>468690</v>
      </c>
      <c r="M769" s="113" cm="1">
        <f t="array" ref="M769">MAX(0,L769-L768)</f>
        <v>0</v>
      </c>
      <c r="N769" s="122" cm="1">
        <f t="array" ref="N769">MIN(M769,H769-K769)</f>
        <v>0</v>
      </c>
      <c r="O769" s="113" cm="1">
        <f t="array" ref="O769">K769+N769</f>
        <v>300</v>
      </c>
      <c r="P769" s="113" cm="1">
        <f t="array" ref="P769">H769-O769</f>
        <v>0</v>
      </c>
      <c r="Q769" s="119" cm="1">
        <f t="array" ref="Q769">MAX(0,IF(AND(K769=0,P769&gt;0),0,Q768+K769+U768))</f>
        <v>2660</v>
      </c>
      <c r="R769" s="119" cm="1">
        <f t="array" ref="R769">MAX(0,R768+P769+V768)</f>
        <v>1010</v>
      </c>
      <c r="S769" s="199" cm="1">
        <f t="array" ref="S769">IF(G769&lt;0,G769,0)</f>
        <v>0</v>
      </c>
      <c r="T769" s="199" cm="1">
        <f t="array" ref="T769">MIN(0,S769+R768+V768)</f>
        <v>0</v>
      </c>
      <c r="U769" s="165" cm="1">
        <f t="array" ref="U769">MAX(S769,IF(Q769&gt;0,MAX(-Q769,S769),T769))</f>
        <v>0</v>
      </c>
      <c r="V769" s="166" cm="1">
        <f t="array" ref="V769">S769-U769</f>
        <v>0</v>
      </c>
      <c r="W769" s="105"/>
      <c r="X769" s="9"/>
      <c r="Y769" s="76" cm="1">
        <f t="array" ref="Y769">#REF!</f>
      </c>
      <c r="Z769" s="76" cm="1">
        <f t="array" ref="Z769">MAX(O769-Y769,0)</f>
      </c>
      <c r="AA769" s="9"/>
    </row>
    <row r="770" ht="13.65" customHeight="1">
      <c r="A770" s="24" cm="1">
        <f t="array" ref="A770">A769+1</f>
        <v>43860</v>
      </c>
      <c r="B770" s="200" cm="1">
        <f t="array" ref="B770">YEAR(A770)</f>
        <v>2020</v>
      </c>
      <c r="C770" s="201" cm="1">
        <f t="array" ref="C770">MONTH(A770)</f>
        <v>1</v>
      </c>
      <c r="D770" s="125" cm="1">
        <f t="array" ref="D770">'P'!D770</f>
        <v>184660</v>
      </c>
      <c r="E770" s="125" cm="1">
        <f t="array" ref="E770">'C'!E770</f>
        <v>296590</v>
      </c>
      <c r="F770" s="41" cm="1">
        <f t="array" ref="F770">D770+E770</f>
        <v>481250</v>
      </c>
      <c r="G770" s="119" cm="1">
        <f t="array" ref="G770">F770-F769</f>
        <v>20</v>
      </c>
      <c r="H770" s="119" cm="1">
        <f t="array" ref="H770">IF(G770&gt;0,G770,0)</f>
        <v>20</v>
      </c>
      <c r="I770" s="113" cm="1">
        <f t="array" ref="I770">MAX($F$709:F770)</f>
        <v>481250</v>
      </c>
      <c r="J770" s="126"/>
      <c r="K770" s="121" cm="1">
        <f t="array" ref="K770">MAX(0,I770-I769)</f>
        <v>20</v>
      </c>
      <c r="L770" s="113" cm="1">
        <f t="array" ref="L770">MIN(F770:F799)</f>
        <v>468030</v>
      </c>
      <c r="M770" s="113" cm="1">
        <f t="array" ref="M770">MAX(0,L770-L769)</f>
        <v>0</v>
      </c>
      <c r="N770" s="122" cm="1">
        <f t="array" ref="N770">MIN(M770,H770-K770)</f>
        <v>0</v>
      </c>
      <c r="O770" s="113" cm="1">
        <f t="array" ref="O770">K770+N770</f>
        <v>20</v>
      </c>
      <c r="P770" s="113" cm="1">
        <f t="array" ref="P770">H770-O770</f>
        <v>0</v>
      </c>
      <c r="Q770" s="119" cm="1">
        <f t="array" ref="Q770">MAX(0,IF(AND(K770=0,P770&gt;0),0,Q769+K770+U769))</f>
        <v>2680</v>
      </c>
      <c r="R770" s="119" cm="1">
        <f t="array" ref="R770">MAX(0,R769+P770+V769)</f>
        <v>1010</v>
      </c>
      <c r="S770" s="199" cm="1">
        <f t="array" ref="S770">IF(G770&lt;0,G770,0)</f>
        <v>0</v>
      </c>
      <c r="T770" s="199" cm="1">
        <f t="array" ref="T770">MIN(0,S770+R769+V769)</f>
        <v>0</v>
      </c>
      <c r="U770" s="165" cm="1">
        <f t="array" ref="U770">MAX(S770,IF(Q770&gt;0,MAX(-Q770,S770),T770))</f>
        <v>0</v>
      </c>
      <c r="V770" s="166" cm="1">
        <f t="array" ref="V770">S770-U770</f>
        <v>0</v>
      </c>
      <c r="W770" s="105"/>
      <c r="X770" s="9"/>
      <c r="Y770" s="76" cm="1">
        <f t="array" ref="Y770">#REF!</f>
      </c>
      <c r="Z770" s="76" cm="1">
        <f t="array" ref="Z770">MAX(O770-Y770,0)</f>
      </c>
      <c r="AA770" s="9"/>
    </row>
    <row r="771" ht="13.65" customHeight="1">
      <c r="A771" s="24" cm="1">
        <f t="array" ref="A771">A770+1</f>
        <v>43861</v>
      </c>
      <c r="B771" s="200" cm="1">
        <f t="array" ref="B771">YEAR(A771)</f>
        <v>2020</v>
      </c>
      <c r="C771" s="201" cm="1">
        <f t="array" ref="C771">MONTH(A771)</f>
        <v>1</v>
      </c>
      <c r="D771" s="125" cm="1">
        <f t="array" ref="D771">'P'!D771</f>
        <v>184730</v>
      </c>
      <c r="E771" s="125" cm="1">
        <f t="array" ref="E771">'C'!E771</f>
        <v>296780</v>
      </c>
      <c r="F771" s="41" cm="1">
        <f t="array" ref="F771">D771+E771</f>
        <v>481510</v>
      </c>
      <c r="G771" s="119" cm="1">
        <f t="array" ref="G771">F771-F770</f>
        <v>260</v>
      </c>
      <c r="H771" s="119" cm="1">
        <f t="array" ref="H771">IF(G771&gt;0,G771,0)</f>
        <v>260</v>
      </c>
      <c r="I771" s="113" cm="1">
        <f t="array" ref="I771">MAX($F$709:F771)</f>
        <v>481510</v>
      </c>
      <c r="J771" s="126"/>
      <c r="K771" s="121" cm="1">
        <f t="array" ref="K771">MAX(0,I771-I770)</f>
        <v>260</v>
      </c>
      <c r="L771" s="113" cm="1">
        <f t="array" ref="L771">MIN(F771:F800)</f>
        <v>467170</v>
      </c>
      <c r="M771" s="113" cm="1">
        <f t="array" ref="M771">MAX(0,L771-L770)</f>
        <v>0</v>
      </c>
      <c r="N771" s="122" cm="1">
        <f t="array" ref="N771">MIN(M771,H771-K771)</f>
        <v>0</v>
      </c>
      <c r="O771" s="113" cm="1">
        <f t="array" ref="O771">K771+N771</f>
        <v>260</v>
      </c>
      <c r="P771" s="113" cm="1">
        <f t="array" ref="P771">H771-O771</f>
        <v>0</v>
      </c>
      <c r="Q771" s="119" cm="1">
        <f t="array" ref="Q771">MAX(0,IF(AND(K771=0,P771&gt;0),0,Q770+K771+U770))</f>
        <v>2940</v>
      </c>
      <c r="R771" s="119" cm="1">
        <f t="array" ref="R771">MAX(0,R770+P771+V770)</f>
        <v>1010</v>
      </c>
      <c r="S771" s="199" cm="1">
        <f t="array" ref="S771">IF(G771&lt;0,G771,0)</f>
        <v>0</v>
      </c>
      <c r="T771" s="199" cm="1">
        <f t="array" ref="T771">MIN(0,S771+R770+V770)</f>
        <v>0</v>
      </c>
      <c r="U771" s="165" cm="1">
        <f t="array" ref="U771">MAX(S771,IF(Q771&gt;0,MAX(-Q771,S771),T771))</f>
        <v>0</v>
      </c>
      <c r="V771" s="166" cm="1">
        <f t="array" ref="V771">S771-U771</f>
        <v>0</v>
      </c>
      <c r="W771" s="105"/>
      <c r="X771" s="9"/>
      <c r="Y771" s="76" cm="1">
        <f t="array" ref="Y771">#REF!</f>
      </c>
      <c r="Z771" s="76" cm="1">
        <f t="array" ref="Z771">MAX(O771-Y771,0)</f>
      </c>
      <c r="AA771" s="9"/>
    </row>
    <row r="772" ht="13.65" customHeight="1">
      <c r="A772" s="24" cm="1">
        <f t="array" ref="A772">A771+1</f>
        <v>43862</v>
      </c>
      <c r="B772" s="200" cm="1">
        <f t="array" ref="B772">YEAR(A772)</f>
        <v>2020</v>
      </c>
      <c r="C772" s="201" cm="1">
        <f t="array" ref="C772">MONTH(A772)</f>
        <v>2</v>
      </c>
      <c r="D772" s="125" cm="1">
        <f t="array" ref="D772">'P'!D772</f>
        <v>184410</v>
      </c>
      <c r="E772" s="125" cm="1">
        <f t="array" ref="E772">'C'!E772</f>
        <v>296970</v>
      </c>
      <c r="F772" s="41" cm="1">
        <f t="array" ref="F772">D772+E772</f>
        <v>481380</v>
      </c>
      <c r="G772" s="119" cm="1">
        <f t="array" ref="G772">F772-F771</f>
        <v>-130</v>
      </c>
      <c r="H772" s="119" cm="1">
        <f t="array" ref="H772">IF(G772&gt;0,G772,0)</f>
        <v>0</v>
      </c>
      <c r="I772" s="113" cm="1">
        <f t="array" ref="I772">MAX($F$709:F772)</f>
        <v>481510</v>
      </c>
      <c r="J772" s="126"/>
      <c r="K772" s="121" cm="1">
        <f t="array" ref="K772">MAX(0,I772-I771)</f>
        <v>0</v>
      </c>
      <c r="L772" s="113" cm="1">
        <f t="array" ref="L772">MIN(F772:F801)</f>
        <v>466300</v>
      </c>
      <c r="M772" s="113" cm="1">
        <f t="array" ref="M772">MAX(0,L772-L771)</f>
        <v>0</v>
      </c>
      <c r="N772" s="122" cm="1">
        <f t="array" ref="N772">MIN(M772,H772-K772)</f>
        <v>0</v>
      </c>
      <c r="O772" s="113" cm="1">
        <f t="array" ref="O772">K772+N772</f>
        <v>0</v>
      </c>
      <c r="P772" s="113" cm="1">
        <f t="array" ref="P772">H772-O772</f>
        <v>0</v>
      </c>
      <c r="Q772" s="119" cm="1">
        <f t="array" ref="Q772">MAX(0,IF(AND(K772=0,P772&gt;0),0,Q771+K772+U771))</f>
        <v>2940</v>
      </c>
      <c r="R772" s="119" cm="1">
        <f t="array" ref="R772">MAX(0,R771+P772+V771)</f>
        <v>1010</v>
      </c>
      <c r="S772" s="199" cm="1">
        <f t="array" ref="S772">IF(G772&lt;0,G772,0)</f>
        <v>-130</v>
      </c>
      <c r="T772" s="199" cm="1">
        <f t="array" ref="T772">MIN(0,S772+R771+V771)</f>
        <v>0</v>
      </c>
      <c r="U772" s="165" cm="1">
        <f t="array" ref="U772">MAX(S772,IF(Q772&gt;0,MAX(-Q772,S772),T772))</f>
        <v>-130</v>
      </c>
      <c r="V772" s="166" cm="1">
        <f t="array" ref="V772">S772-U772</f>
        <v>0</v>
      </c>
      <c r="W772" s="105"/>
      <c r="X772" s="9"/>
      <c r="Y772" s="76" cm="1">
        <f t="array" ref="Y772">#REF!</f>
      </c>
      <c r="Z772" s="76" cm="1">
        <f t="array" ref="Z772">MAX(O772-Y772,0)</f>
      </c>
      <c r="AA772" s="9"/>
    </row>
    <row r="773" ht="13.65" customHeight="1">
      <c r="A773" s="24" cm="1">
        <f t="array" ref="A773">A772+1</f>
        <v>43863</v>
      </c>
      <c r="B773" s="200" cm="1">
        <f t="array" ref="B773">YEAR(A773)</f>
        <v>2020</v>
      </c>
      <c r="C773" s="201" cm="1">
        <f t="array" ref="C773">MONTH(A773)</f>
        <v>2</v>
      </c>
      <c r="D773" s="125" cm="1">
        <f t="array" ref="D773">'P'!D773</f>
        <v>183850</v>
      </c>
      <c r="E773" s="125" cm="1">
        <f t="array" ref="E773">'C'!E773</f>
        <v>297230</v>
      </c>
      <c r="F773" s="41" cm="1">
        <f t="array" ref="F773">D773+E773</f>
        <v>481080</v>
      </c>
      <c r="G773" s="119" cm="1">
        <f t="array" ref="G773">F773-F772</f>
        <v>-300</v>
      </c>
      <c r="H773" s="119" cm="1">
        <f t="array" ref="H773">IF(G773&gt;0,G773,0)</f>
        <v>0</v>
      </c>
      <c r="I773" s="113" cm="1">
        <f t="array" ref="I773">MAX($F$709:F773)</f>
        <v>481510</v>
      </c>
      <c r="J773" s="126"/>
      <c r="K773" s="121" cm="1">
        <f t="array" ref="K773">MAX(0,I773-I772)</f>
        <v>0</v>
      </c>
      <c r="L773" s="113" cm="1">
        <f t="array" ref="L773">MIN(F773:F802)</f>
        <v>465490</v>
      </c>
      <c r="M773" s="113" cm="1">
        <f t="array" ref="M773">MAX(0,L773-L772)</f>
        <v>0</v>
      </c>
      <c r="N773" s="122" cm="1">
        <f t="array" ref="N773">MIN(M773,H773-K773)</f>
        <v>0</v>
      </c>
      <c r="O773" s="113" cm="1">
        <f t="array" ref="O773">K773+N773</f>
        <v>0</v>
      </c>
      <c r="P773" s="113" cm="1">
        <f t="array" ref="P773">H773-O773</f>
        <v>0</v>
      </c>
      <c r="Q773" s="119" cm="1">
        <f t="array" ref="Q773">MAX(0,IF(AND(K773=0,P773&gt;0),0,Q772+K773+U772))</f>
        <v>2810</v>
      </c>
      <c r="R773" s="119" cm="1">
        <f t="array" ref="R773">MAX(0,R772+P773+V772)</f>
        <v>1010</v>
      </c>
      <c r="S773" s="199" cm="1">
        <f t="array" ref="S773">IF(G773&lt;0,G773,0)</f>
        <v>-300</v>
      </c>
      <c r="T773" s="199" cm="1">
        <f t="array" ref="T773">MIN(0,S773+R772+V772)</f>
        <v>0</v>
      </c>
      <c r="U773" s="165" cm="1">
        <f t="array" ref="U773">MAX(S773,IF(Q773&gt;0,MAX(-Q773,S773),T773))</f>
        <v>-300</v>
      </c>
      <c r="V773" s="166" cm="1">
        <f t="array" ref="V773">S773-U773</f>
        <v>0</v>
      </c>
      <c r="W773" s="105"/>
      <c r="X773" s="9"/>
      <c r="Y773" s="76" cm="1">
        <f t="array" ref="Y773">#REF!</f>
      </c>
      <c r="Z773" s="76" cm="1">
        <f t="array" ref="Z773">MAX(O773-Y773,0)</f>
      </c>
      <c r="AA773" s="9"/>
    </row>
    <row r="774" ht="13.65" customHeight="1">
      <c r="A774" s="24" cm="1">
        <f t="array" ref="A774">A773+1</f>
        <v>43864</v>
      </c>
      <c r="B774" s="200" cm="1">
        <f t="array" ref="B774">YEAR(A774)</f>
        <v>2020</v>
      </c>
      <c r="C774" s="201" cm="1">
        <f t="array" ref="C774">MONTH(A774)</f>
        <v>2</v>
      </c>
      <c r="D774" s="125" cm="1">
        <f t="array" ref="D774">'P'!D774</f>
        <v>183470</v>
      </c>
      <c r="E774" s="125" cm="1">
        <f t="array" ref="E774">'C'!E774</f>
        <v>297230</v>
      </c>
      <c r="F774" s="41" cm="1">
        <f t="array" ref="F774">D774+E774</f>
        <v>480700</v>
      </c>
      <c r="G774" s="119" cm="1">
        <f t="array" ref="G774">F774-F773</f>
        <v>-380</v>
      </c>
      <c r="H774" s="119" cm="1">
        <f t="array" ref="H774">IF(G774&gt;0,G774,0)</f>
        <v>0</v>
      </c>
      <c r="I774" s="113" cm="1">
        <f t="array" ref="I774">MAX($F$709:F774)</f>
        <v>481510</v>
      </c>
      <c r="J774" s="126"/>
      <c r="K774" s="121" cm="1">
        <f t="array" ref="K774">MAX(0,I774-I773)</f>
        <v>0</v>
      </c>
      <c r="L774" s="113" cm="1">
        <f t="array" ref="L774">MIN(F774:F803)</f>
        <v>464910</v>
      </c>
      <c r="M774" s="113" cm="1">
        <f t="array" ref="M774">MAX(0,L774-L773)</f>
        <v>0</v>
      </c>
      <c r="N774" s="122" cm="1">
        <f t="array" ref="N774">MIN(M774,H774-K774)</f>
        <v>0</v>
      </c>
      <c r="O774" s="113" cm="1">
        <f t="array" ref="O774">K774+N774</f>
        <v>0</v>
      </c>
      <c r="P774" s="113" cm="1">
        <f t="array" ref="P774">H774-O774</f>
        <v>0</v>
      </c>
      <c r="Q774" s="119" cm="1">
        <f t="array" ref="Q774">MAX(0,IF(AND(K774=0,P774&gt;0),0,Q773+K774+U773))</f>
        <v>2510</v>
      </c>
      <c r="R774" s="119" cm="1">
        <f t="array" ref="R774">MAX(0,R773+P774+V773)</f>
        <v>1010</v>
      </c>
      <c r="S774" s="199" cm="1">
        <f t="array" ref="S774">IF(G774&lt;0,G774,0)</f>
        <v>-380</v>
      </c>
      <c r="T774" s="199" cm="1">
        <f t="array" ref="T774">MIN(0,S774+R773+V773)</f>
        <v>0</v>
      </c>
      <c r="U774" s="165" cm="1">
        <f t="array" ref="U774">MAX(S774,IF(Q774&gt;0,MAX(-Q774,S774),T774))</f>
        <v>-380</v>
      </c>
      <c r="V774" s="166" cm="1">
        <f t="array" ref="V774">S774-U774</f>
        <v>0</v>
      </c>
      <c r="W774" s="105"/>
      <c r="X774" s="9"/>
      <c r="Y774" s="76" cm="1">
        <f t="array" ref="Y774">#REF!</f>
      </c>
      <c r="Z774" s="76" cm="1">
        <f t="array" ref="Z774">MAX(O774-Y774,0)</f>
      </c>
      <c r="AA774" s="9"/>
    </row>
    <row r="775" ht="13.65" customHeight="1">
      <c r="A775" s="24" cm="1">
        <f t="array" ref="A775">A774+1</f>
        <v>43865</v>
      </c>
      <c r="B775" s="200" cm="1">
        <f t="array" ref="B775">YEAR(A775)</f>
        <v>2020</v>
      </c>
      <c r="C775" s="201" cm="1">
        <f t="array" ref="C775">MONTH(A775)</f>
        <v>2</v>
      </c>
      <c r="D775" s="125" cm="1">
        <f t="array" ref="D775">'P'!D775</f>
        <v>183010</v>
      </c>
      <c r="E775" s="125" cm="1">
        <f t="array" ref="E775">'C'!E775</f>
        <v>297550</v>
      </c>
      <c r="F775" s="41" cm="1">
        <f t="array" ref="F775">D775+E775</f>
        <v>480560</v>
      </c>
      <c r="G775" s="119" cm="1">
        <f t="array" ref="G775">F775-F774</f>
        <v>-140</v>
      </c>
      <c r="H775" s="119" cm="1">
        <f t="array" ref="H775">IF(G775&gt;0,G775,0)</f>
        <v>0</v>
      </c>
      <c r="I775" s="113" cm="1">
        <f t="array" ref="I775">MAX($F$709:F775)</f>
        <v>481510</v>
      </c>
      <c r="J775" s="126"/>
      <c r="K775" s="121" cm="1">
        <f t="array" ref="K775">MAX(0,I775-I774)</f>
        <v>0</v>
      </c>
      <c r="L775" s="113" cm="1">
        <f t="array" ref="L775">MIN(F775:F804)</f>
        <v>464200</v>
      </c>
      <c r="M775" s="113" cm="1">
        <f t="array" ref="M775">MAX(0,L775-L774)</f>
        <v>0</v>
      </c>
      <c r="N775" s="122" cm="1">
        <f t="array" ref="N775">MIN(M775,H775-K775)</f>
        <v>0</v>
      </c>
      <c r="O775" s="113" cm="1">
        <f t="array" ref="O775">K775+N775</f>
        <v>0</v>
      </c>
      <c r="P775" s="113" cm="1">
        <f t="array" ref="P775">H775-O775</f>
        <v>0</v>
      </c>
      <c r="Q775" s="119" cm="1">
        <f t="array" ref="Q775">MAX(0,IF(AND(K775=0,P775&gt;0),0,Q774+K775+U774))</f>
        <v>2130</v>
      </c>
      <c r="R775" s="119" cm="1">
        <f t="array" ref="R775">MAX(0,R774+P775+V774)</f>
        <v>1010</v>
      </c>
      <c r="S775" s="199" cm="1">
        <f t="array" ref="S775">IF(G775&lt;0,G775,0)</f>
        <v>-140</v>
      </c>
      <c r="T775" s="199" cm="1">
        <f t="array" ref="T775">MIN(0,S775+R774+V774)</f>
        <v>0</v>
      </c>
      <c r="U775" s="165" cm="1">
        <f t="array" ref="U775">MAX(S775,IF(Q775&gt;0,MAX(-Q775,S775),T775))</f>
        <v>-140</v>
      </c>
      <c r="V775" s="166" cm="1">
        <f t="array" ref="V775">S775-U775</f>
        <v>0</v>
      </c>
      <c r="W775" s="105"/>
      <c r="X775" s="9"/>
      <c r="Y775" s="76" cm="1">
        <f t="array" ref="Y775">#REF!</f>
      </c>
      <c r="Z775" s="76" cm="1">
        <f t="array" ref="Z775">MAX(O775-Y775,0)</f>
      </c>
      <c r="AA775" s="9"/>
    </row>
    <row r="776" ht="13.65" customHeight="1">
      <c r="A776" s="24" cm="1">
        <f t="array" ref="A776">A775+1</f>
        <v>43866</v>
      </c>
      <c r="B776" s="200" cm="1">
        <f t="array" ref="B776">YEAR(A776)</f>
        <v>2020</v>
      </c>
      <c r="C776" s="201" cm="1">
        <f t="array" ref="C776">MONTH(A776)</f>
        <v>2</v>
      </c>
      <c r="D776" s="125" cm="1">
        <f t="array" ref="D776">'P'!D776</f>
        <v>182540</v>
      </c>
      <c r="E776" s="125" cm="1">
        <f t="array" ref="E776">'C'!E776</f>
        <v>297860</v>
      </c>
      <c r="F776" s="41" cm="1">
        <f t="array" ref="F776">D776+E776</f>
        <v>480400</v>
      </c>
      <c r="G776" s="119" cm="1">
        <f t="array" ref="G776">F776-F775</f>
        <v>-160</v>
      </c>
      <c r="H776" s="119" cm="1">
        <f t="array" ref="H776">IF(G776&gt;0,G776,0)</f>
        <v>0</v>
      </c>
      <c r="I776" s="113" cm="1">
        <f t="array" ref="I776">MAX($F$709:F776)</f>
        <v>481510</v>
      </c>
      <c r="J776" s="126"/>
      <c r="K776" s="121" cm="1">
        <f t="array" ref="K776">MAX(0,I776-I775)</f>
        <v>0</v>
      </c>
      <c r="L776" s="113" cm="1">
        <f t="array" ref="L776">MIN(F776:F805)</f>
        <v>463560</v>
      </c>
      <c r="M776" s="113" cm="1">
        <f t="array" ref="M776">MAX(0,L776-L775)</f>
        <v>0</v>
      </c>
      <c r="N776" s="122" cm="1">
        <f t="array" ref="N776">MIN(M776,H776-K776)</f>
        <v>0</v>
      </c>
      <c r="O776" s="113" cm="1">
        <f t="array" ref="O776">K776+N776</f>
        <v>0</v>
      </c>
      <c r="P776" s="113" cm="1">
        <f t="array" ref="P776">H776-O776</f>
        <v>0</v>
      </c>
      <c r="Q776" s="119" cm="1">
        <f t="array" ref="Q776">MAX(0,IF(AND(K776=0,P776&gt;0),0,Q775+K776+U775))</f>
        <v>1990</v>
      </c>
      <c r="R776" s="119" cm="1">
        <f t="array" ref="R776">MAX(0,R775+P776+V775)</f>
        <v>1010</v>
      </c>
      <c r="S776" s="199" cm="1">
        <f t="array" ref="S776">IF(G776&lt;0,G776,0)</f>
        <v>-160</v>
      </c>
      <c r="T776" s="199" cm="1">
        <f t="array" ref="T776">MIN(0,S776+R775+V775)</f>
        <v>0</v>
      </c>
      <c r="U776" s="165" cm="1">
        <f t="array" ref="U776">MAX(S776,IF(Q776&gt;0,MAX(-Q776,S776),T776))</f>
        <v>-160</v>
      </c>
      <c r="V776" s="166" cm="1">
        <f t="array" ref="V776">S776-U776</f>
        <v>0</v>
      </c>
      <c r="W776" s="105"/>
      <c r="X776" s="9"/>
      <c r="Y776" s="76" cm="1">
        <f t="array" ref="Y776">#REF!</f>
      </c>
      <c r="Z776" s="76" cm="1">
        <f t="array" ref="Z776">MAX(O776-Y776,0)</f>
      </c>
      <c r="AA776" s="9"/>
    </row>
    <row r="777" ht="13.65" customHeight="1">
      <c r="A777" s="24" cm="1">
        <f t="array" ref="A777">A776+1</f>
        <v>43867</v>
      </c>
      <c r="B777" s="200" cm="1">
        <f t="array" ref="B777">YEAR(A777)</f>
        <v>2020</v>
      </c>
      <c r="C777" s="201" cm="1">
        <f t="array" ref="C777">MONTH(A777)</f>
        <v>2</v>
      </c>
      <c r="D777" s="125" cm="1">
        <f t="array" ref="D777">'P'!D777</f>
        <v>182660</v>
      </c>
      <c r="E777" s="125" cm="1">
        <f t="array" ref="E777">'C'!E777</f>
        <v>297480</v>
      </c>
      <c r="F777" s="41" cm="1">
        <f t="array" ref="F777">D777+E777</f>
        <v>480140</v>
      </c>
      <c r="G777" s="119" cm="1">
        <f t="array" ref="G777">F777-F776</f>
        <v>-260</v>
      </c>
      <c r="H777" s="119" cm="1">
        <f t="array" ref="H777">IF(G777&gt;0,G777,0)</f>
        <v>0</v>
      </c>
      <c r="I777" s="113" cm="1">
        <f t="array" ref="I777">MAX($F$709:F777)</f>
        <v>481510</v>
      </c>
      <c r="J777" s="126"/>
      <c r="K777" s="121" cm="1">
        <f t="array" ref="K777">MAX(0,I777-I776)</f>
        <v>0</v>
      </c>
      <c r="L777" s="113" cm="1">
        <f t="array" ref="L777">MIN(F777:F806)</f>
        <v>462830</v>
      </c>
      <c r="M777" s="113" cm="1">
        <f t="array" ref="M777">MAX(0,L777-L776)</f>
        <v>0</v>
      </c>
      <c r="N777" s="122" cm="1">
        <f t="array" ref="N777">MIN(M777,H777-K777)</f>
        <v>0</v>
      </c>
      <c r="O777" s="113" cm="1">
        <f t="array" ref="O777">K777+N777</f>
        <v>0</v>
      </c>
      <c r="P777" s="113" cm="1">
        <f t="array" ref="P777">H777-O777</f>
        <v>0</v>
      </c>
      <c r="Q777" s="119" cm="1">
        <f t="array" ref="Q777">MAX(0,IF(AND(K777=0,P777&gt;0),0,Q776+K777+U776))</f>
        <v>1830</v>
      </c>
      <c r="R777" s="119" cm="1">
        <f t="array" ref="R777">MAX(0,R776+P777+V776)</f>
        <v>1010</v>
      </c>
      <c r="S777" s="199" cm="1">
        <f t="array" ref="S777">IF(G777&lt;0,G777,0)</f>
        <v>-260</v>
      </c>
      <c r="T777" s="199" cm="1">
        <f t="array" ref="T777">MIN(0,S777+R776+V776)</f>
        <v>0</v>
      </c>
      <c r="U777" s="165" cm="1">
        <f t="array" ref="U777">MAX(S777,IF(Q777&gt;0,MAX(-Q777,S777),T777))</f>
        <v>-260</v>
      </c>
      <c r="V777" s="166" cm="1">
        <f t="array" ref="V777">S777-U777</f>
        <v>0</v>
      </c>
      <c r="W777" s="105"/>
      <c r="X777" s="9"/>
      <c r="Y777" s="76" cm="1">
        <f t="array" ref="Y777">#REF!</f>
      </c>
      <c r="Z777" s="76" cm="1">
        <f t="array" ref="Z777">MAX(O777-Y777,0)</f>
      </c>
      <c r="AA777" s="9"/>
    </row>
    <row r="778" ht="13.65" customHeight="1">
      <c r="A778" s="24" cm="1">
        <f t="array" ref="A778">A777+1</f>
        <v>43868</v>
      </c>
      <c r="B778" s="200" cm="1">
        <f t="array" ref="B778">YEAR(A778)</f>
        <v>2020</v>
      </c>
      <c r="C778" s="201" cm="1">
        <f t="array" ref="C778">MONTH(A778)</f>
        <v>2</v>
      </c>
      <c r="D778" s="125" cm="1">
        <f t="array" ref="D778">'P'!D778</f>
        <v>182810</v>
      </c>
      <c r="E778" s="125" cm="1">
        <f t="array" ref="E778">'C'!E778</f>
        <v>297230</v>
      </c>
      <c r="F778" s="41" cm="1">
        <f t="array" ref="F778">D778+E778</f>
        <v>480040</v>
      </c>
      <c r="G778" s="119" cm="1">
        <f t="array" ref="G778">F778-F777</f>
        <v>-100</v>
      </c>
      <c r="H778" s="119" cm="1">
        <f t="array" ref="H778">IF(G778&gt;0,G778,0)</f>
        <v>0</v>
      </c>
      <c r="I778" s="113" cm="1">
        <f t="array" ref="I778">MAX($F$709:F778)</f>
        <v>481510</v>
      </c>
      <c r="J778" s="126"/>
      <c r="K778" s="121" cm="1">
        <f t="array" ref="K778">MAX(0,I778-I777)</f>
        <v>0</v>
      </c>
      <c r="L778" s="113" cm="1">
        <f t="array" ref="L778">MIN(F778:F807)</f>
        <v>462330</v>
      </c>
      <c r="M778" s="113" cm="1">
        <f t="array" ref="M778">MAX(0,L778-L777)</f>
        <v>0</v>
      </c>
      <c r="N778" s="122" cm="1">
        <f t="array" ref="N778">MIN(M778,H778-K778)</f>
        <v>0</v>
      </c>
      <c r="O778" s="113" cm="1">
        <f t="array" ref="O778">K778+N778</f>
        <v>0</v>
      </c>
      <c r="P778" s="113" cm="1">
        <f t="array" ref="P778">H778-O778</f>
        <v>0</v>
      </c>
      <c r="Q778" s="119" cm="1">
        <f t="array" ref="Q778">MAX(0,IF(AND(K778=0,P778&gt;0),0,Q777+K778+U777))</f>
        <v>1570</v>
      </c>
      <c r="R778" s="119" cm="1">
        <f t="array" ref="R778">MAX(0,R777+P778+V777)</f>
        <v>1010</v>
      </c>
      <c r="S778" s="199" cm="1">
        <f t="array" ref="S778">IF(G778&lt;0,G778,0)</f>
        <v>-100</v>
      </c>
      <c r="T778" s="199" cm="1">
        <f t="array" ref="T778">MIN(0,S778+R777+V777)</f>
        <v>0</v>
      </c>
      <c r="U778" s="165" cm="1">
        <f t="array" ref="U778">MAX(S778,IF(Q778&gt;0,MAX(-Q778,S778),T778))</f>
        <v>-100</v>
      </c>
      <c r="V778" s="166" cm="1">
        <f t="array" ref="V778">S778-U778</f>
        <v>0</v>
      </c>
      <c r="W778" s="105"/>
      <c r="X778" s="9"/>
      <c r="Y778" s="76" cm="1">
        <f t="array" ref="Y778">#REF!</f>
      </c>
      <c r="Z778" s="76" cm="1">
        <f t="array" ref="Z778">MAX(O778-Y778,0)</f>
      </c>
      <c r="AA778" s="9"/>
    </row>
    <row r="779" ht="13.65" customHeight="1">
      <c r="A779" s="24" cm="1">
        <f t="array" ref="A779">A778+1</f>
        <v>43869</v>
      </c>
      <c r="B779" s="200" cm="1">
        <f t="array" ref="B779">YEAR(A779)</f>
        <v>2020</v>
      </c>
      <c r="C779" s="201" cm="1">
        <f t="array" ref="C779">MONTH(A779)</f>
        <v>2</v>
      </c>
      <c r="D779" s="125" cm="1">
        <f t="array" ref="D779">'P'!D779</f>
        <v>182660</v>
      </c>
      <c r="E779" s="125" cm="1">
        <f t="array" ref="E779">'C'!E779</f>
        <v>296910</v>
      </c>
      <c r="F779" s="41" cm="1">
        <f t="array" ref="F779">D779+E779</f>
        <v>479570</v>
      </c>
      <c r="G779" s="119" cm="1">
        <f t="array" ref="G779">F779-F778</f>
        <v>-470</v>
      </c>
      <c r="H779" s="119" cm="1">
        <f t="array" ref="H779">IF(G779&gt;0,G779,0)</f>
        <v>0</v>
      </c>
      <c r="I779" s="113" cm="1">
        <f t="array" ref="I779">MAX($F$709:F779)</f>
        <v>481510</v>
      </c>
      <c r="J779" s="126"/>
      <c r="K779" s="121" cm="1">
        <f t="array" ref="K779">MAX(0,I779-I778)</f>
        <v>0</v>
      </c>
      <c r="L779" s="113" cm="1">
        <f t="array" ref="L779">MIN(F779:F808)</f>
        <v>461710</v>
      </c>
      <c r="M779" s="113" cm="1">
        <f t="array" ref="M779">MAX(0,L779-L778)</f>
        <v>0</v>
      </c>
      <c r="N779" s="122" cm="1">
        <f t="array" ref="N779">MIN(M779,H779-K779)</f>
        <v>0</v>
      </c>
      <c r="O779" s="113" cm="1">
        <f t="array" ref="O779">K779+N779</f>
        <v>0</v>
      </c>
      <c r="P779" s="113" cm="1">
        <f t="array" ref="P779">H779-O779</f>
        <v>0</v>
      </c>
      <c r="Q779" s="119" cm="1">
        <f t="array" ref="Q779">MAX(0,IF(AND(K779=0,P779&gt;0),0,Q778+K779+U778))</f>
        <v>1470</v>
      </c>
      <c r="R779" s="119" cm="1">
        <f t="array" ref="R779">MAX(0,R778+P779+V778)</f>
        <v>1010</v>
      </c>
      <c r="S779" s="199" cm="1">
        <f t="array" ref="S779">IF(G779&lt;0,G779,0)</f>
        <v>-470</v>
      </c>
      <c r="T779" s="199" cm="1">
        <f t="array" ref="T779">MIN(0,S779+R778+V778)</f>
        <v>0</v>
      </c>
      <c r="U779" s="165" cm="1">
        <f t="array" ref="U779">MAX(S779,IF(Q779&gt;0,MAX(-Q779,S779),T779))</f>
        <v>-470</v>
      </c>
      <c r="V779" s="166" cm="1">
        <f t="array" ref="V779">S779-U779</f>
        <v>0</v>
      </c>
      <c r="W779" s="105"/>
      <c r="X779" s="9"/>
      <c r="Y779" s="76" cm="1">
        <f t="array" ref="Y779">#REF!</f>
      </c>
      <c r="Z779" s="76" cm="1">
        <f t="array" ref="Z779">MAX(O779-Y779,0)</f>
      </c>
      <c r="AA779" s="9"/>
    </row>
    <row r="780" ht="13.65" customHeight="1">
      <c r="A780" s="24" cm="1">
        <f t="array" ref="A780">A779+1</f>
        <v>43870</v>
      </c>
      <c r="B780" s="200" cm="1">
        <f t="array" ref="B780">YEAR(A780)</f>
        <v>2020</v>
      </c>
      <c r="C780" s="201" cm="1">
        <f t="array" ref="C780">MONTH(A780)</f>
        <v>2</v>
      </c>
      <c r="D780" s="125" cm="1">
        <f t="array" ref="D780">'P'!D780</f>
        <v>182430</v>
      </c>
      <c r="E780" s="125" cm="1">
        <f t="array" ref="E780">'C'!E780</f>
        <v>296460</v>
      </c>
      <c r="F780" s="41" cm="1">
        <f t="array" ref="F780">D780+E780</f>
        <v>478890</v>
      </c>
      <c r="G780" s="119" cm="1">
        <f t="array" ref="G780">F780-F779</f>
        <v>-680</v>
      </c>
      <c r="H780" s="119" cm="1">
        <f t="array" ref="H780">IF(G780&gt;0,G780,0)</f>
        <v>0</v>
      </c>
      <c r="I780" s="113" cm="1">
        <f t="array" ref="I780">MAX($F$709:F780)</f>
        <v>481510</v>
      </c>
      <c r="J780" s="126"/>
      <c r="K780" s="121" cm="1">
        <f t="array" ref="K780">MAX(0,I780-I779)</f>
        <v>0</v>
      </c>
      <c r="L780" s="113" cm="1">
        <f t="array" ref="L780">MIN(F780:F809)</f>
        <v>461300</v>
      </c>
      <c r="M780" s="113" cm="1">
        <f t="array" ref="M780">MAX(0,L780-L779)</f>
        <v>0</v>
      </c>
      <c r="N780" s="122" cm="1">
        <f t="array" ref="N780">MIN(M780,H780-K780)</f>
        <v>0</v>
      </c>
      <c r="O780" s="113" cm="1">
        <f t="array" ref="O780">K780+N780</f>
        <v>0</v>
      </c>
      <c r="P780" s="113" cm="1">
        <f t="array" ref="P780">H780-O780</f>
        <v>0</v>
      </c>
      <c r="Q780" s="119" cm="1">
        <f t="array" ref="Q780">MAX(0,IF(AND(K780=0,P780&gt;0),0,Q779+K780+U779))</f>
        <v>1000</v>
      </c>
      <c r="R780" s="119" cm="1">
        <f t="array" ref="R780">MAX(0,R779+P780+V779)</f>
        <v>1010</v>
      </c>
      <c r="S780" s="199" cm="1">
        <f t="array" ref="S780">IF(G780&lt;0,G780,0)</f>
        <v>-680</v>
      </c>
      <c r="T780" s="199" cm="1">
        <f t="array" ref="T780">MIN(0,S780+R779+V779)</f>
        <v>0</v>
      </c>
      <c r="U780" s="165" cm="1">
        <f t="array" ref="U780">MAX(S780,IF(Q780&gt;0,MAX(-Q780,S780),T780))</f>
        <v>-680</v>
      </c>
      <c r="V780" s="166" cm="1">
        <f t="array" ref="V780">S780-U780</f>
        <v>0</v>
      </c>
      <c r="W780" s="105"/>
      <c r="X780" s="9"/>
      <c r="Y780" s="76" cm="1">
        <f t="array" ref="Y780">#REF!</f>
      </c>
      <c r="Z780" s="76" cm="1">
        <f t="array" ref="Z780">MAX(O780-Y780,0)</f>
      </c>
      <c r="AA780" s="9"/>
    </row>
    <row r="781" ht="13.65" customHeight="1">
      <c r="A781" s="24" cm="1">
        <f t="array" ref="A781">A780+1</f>
        <v>43871</v>
      </c>
      <c r="B781" s="200" cm="1">
        <f t="array" ref="B781">YEAR(A781)</f>
        <v>2020</v>
      </c>
      <c r="C781" s="201" cm="1">
        <f t="array" ref="C781">MONTH(A781)</f>
        <v>2</v>
      </c>
      <c r="D781" s="125" cm="1">
        <f t="array" ref="D781">'P'!D781</f>
        <v>182410</v>
      </c>
      <c r="E781" s="125" cm="1">
        <f t="array" ref="E781">'C'!E781</f>
        <v>296210</v>
      </c>
      <c r="F781" s="41" cm="1">
        <f t="array" ref="F781">D781+E781</f>
        <v>478620</v>
      </c>
      <c r="G781" s="119" cm="1">
        <f t="array" ref="G781">F781-F780</f>
        <v>-270</v>
      </c>
      <c r="H781" s="119" cm="1">
        <f t="array" ref="H781">IF(G781&gt;0,G781,0)</f>
        <v>0</v>
      </c>
      <c r="I781" s="113" cm="1">
        <f t="array" ref="I781">MAX($F$709:F781)</f>
        <v>481510</v>
      </c>
      <c r="J781" s="126"/>
      <c r="K781" s="121" cm="1">
        <f t="array" ref="K781">MAX(0,I781-I780)</f>
        <v>0</v>
      </c>
      <c r="L781" s="113" cm="1">
        <f t="array" ref="L781">MIN(F781:F810)</f>
        <v>460680</v>
      </c>
      <c r="M781" s="113" cm="1">
        <f t="array" ref="M781">MAX(0,L781-L780)</f>
        <v>0</v>
      </c>
      <c r="N781" s="122" cm="1">
        <f t="array" ref="N781">MIN(M781,H781-K781)</f>
        <v>0</v>
      </c>
      <c r="O781" s="113" cm="1">
        <f t="array" ref="O781">K781+N781</f>
        <v>0</v>
      </c>
      <c r="P781" s="113" cm="1">
        <f t="array" ref="P781">H781-O781</f>
        <v>0</v>
      </c>
      <c r="Q781" s="119" cm="1">
        <f t="array" ref="Q781">MAX(0,IF(AND(K781=0,P781&gt;0),0,Q780+K781+U780))</f>
        <v>320</v>
      </c>
      <c r="R781" s="119" cm="1">
        <f t="array" ref="R781">MAX(0,R780+P781+V780)</f>
        <v>1010</v>
      </c>
      <c r="S781" s="199" cm="1">
        <f t="array" ref="S781">IF(G781&lt;0,G781,0)</f>
        <v>-270</v>
      </c>
      <c r="T781" s="199" cm="1">
        <f t="array" ref="T781">MIN(0,S781+R780+V780)</f>
        <v>0</v>
      </c>
      <c r="U781" s="165" cm="1">
        <f t="array" ref="U781">MAX(S781,IF(Q781&gt;0,MAX(-Q781,S781),T781))</f>
        <v>-270</v>
      </c>
      <c r="V781" s="166" cm="1">
        <f t="array" ref="V781">S781-U781</f>
        <v>0</v>
      </c>
      <c r="W781" s="105"/>
      <c r="X781" s="9"/>
      <c r="Y781" s="76" cm="1">
        <f t="array" ref="Y781">#REF!</f>
      </c>
      <c r="Z781" s="76" cm="1">
        <f t="array" ref="Z781">MAX(O781-Y781,0)</f>
      </c>
      <c r="AA781" s="9"/>
    </row>
    <row r="782" ht="13.65" customHeight="1">
      <c r="A782" s="24" cm="1">
        <f t="array" ref="A782">A781+1</f>
        <v>43872</v>
      </c>
      <c r="B782" s="200" cm="1">
        <f t="array" ref="B782">YEAR(A782)</f>
        <v>2020</v>
      </c>
      <c r="C782" s="201" cm="1">
        <f t="array" ref="C782">MONTH(A782)</f>
        <v>2</v>
      </c>
      <c r="D782" s="125" cm="1">
        <f t="array" ref="D782">'P'!D782</f>
        <v>182450</v>
      </c>
      <c r="E782" s="125" cm="1">
        <f t="array" ref="E782">'C'!E782</f>
        <v>295950</v>
      </c>
      <c r="F782" s="41" cm="1">
        <f t="array" ref="F782">D782+E782</f>
        <v>478400</v>
      </c>
      <c r="G782" s="119" cm="1">
        <f t="array" ref="G782">F782-F781</f>
        <v>-220</v>
      </c>
      <c r="H782" s="119" cm="1">
        <f t="array" ref="H782">IF(G782&gt;0,G782,0)</f>
        <v>0</v>
      </c>
      <c r="I782" s="113" cm="1">
        <f t="array" ref="I782">MAX($F$709:F782)</f>
        <v>481510</v>
      </c>
      <c r="J782" s="126"/>
      <c r="K782" s="121" cm="1">
        <f t="array" ref="K782">MAX(0,I782-I781)</f>
        <v>0</v>
      </c>
      <c r="L782" s="113" cm="1">
        <f t="array" ref="L782">MIN(F782:F811)</f>
        <v>460210</v>
      </c>
      <c r="M782" s="113" cm="1">
        <f t="array" ref="M782">MAX(0,L782-L781)</f>
        <v>0</v>
      </c>
      <c r="N782" s="122" cm="1">
        <f t="array" ref="N782">MIN(M782,H782-K782)</f>
        <v>0</v>
      </c>
      <c r="O782" s="113" cm="1">
        <f t="array" ref="O782">K782+N782</f>
        <v>0</v>
      </c>
      <c r="P782" s="113" cm="1">
        <f t="array" ref="P782">H782-O782</f>
        <v>0</v>
      </c>
      <c r="Q782" s="119" cm="1">
        <f t="array" ref="Q782">MAX(0,IF(AND(K782=0,P782&gt;0),0,Q781+K782+U781))</f>
        <v>50</v>
      </c>
      <c r="R782" s="119" cm="1">
        <f t="array" ref="R782">MAX(0,R781+P782+V781)</f>
        <v>1010</v>
      </c>
      <c r="S782" s="199" cm="1">
        <f t="array" ref="S782">IF(G782&lt;0,G782,0)</f>
        <v>-220</v>
      </c>
      <c r="T782" s="199" cm="1">
        <f t="array" ref="T782">MIN(0,S782+R781+V781)</f>
        <v>0</v>
      </c>
      <c r="U782" s="165" cm="1">
        <f t="array" ref="U782">MAX(S782,IF(Q782&gt;0,MAX(-Q782,S782),T782))</f>
        <v>-50</v>
      </c>
      <c r="V782" s="166" cm="1">
        <f t="array" ref="V782">S782-U782</f>
        <v>-170</v>
      </c>
      <c r="W782" s="105"/>
      <c r="X782" s="9"/>
      <c r="Y782" s="76" cm="1">
        <f t="array" ref="Y782">#REF!</f>
      </c>
      <c r="Z782" s="76" cm="1">
        <f t="array" ref="Z782">MAX(O782-Y782,0)</f>
      </c>
      <c r="AA782" s="9"/>
    </row>
    <row r="783" ht="13.65" customHeight="1">
      <c r="A783" s="24" cm="1">
        <f t="array" ref="A783">A782+1</f>
        <v>43873</v>
      </c>
      <c r="B783" s="200" cm="1">
        <f t="array" ref="B783">YEAR(A783)</f>
        <v>2020</v>
      </c>
      <c r="C783" s="201" cm="1">
        <f t="array" ref="C783">MONTH(A783)</f>
        <v>2</v>
      </c>
      <c r="D783" s="125" cm="1">
        <f t="array" ref="D783">'P'!D783</f>
        <v>182560</v>
      </c>
      <c r="E783" s="125" cm="1">
        <f t="array" ref="E783">'C'!E783</f>
        <v>295640</v>
      </c>
      <c r="F783" s="41" cm="1">
        <f t="array" ref="F783">D783+E783</f>
        <v>478200</v>
      </c>
      <c r="G783" s="119" cm="1">
        <f t="array" ref="G783">F783-F782</f>
        <v>-200</v>
      </c>
      <c r="H783" s="119" cm="1">
        <f t="array" ref="H783">IF(G783&gt;0,G783,0)</f>
        <v>0</v>
      </c>
      <c r="I783" s="113" cm="1">
        <f t="array" ref="I783">MAX($F$709:F783)</f>
        <v>481510</v>
      </c>
      <c r="J783" s="126"/>
      <c r="K783" s="121" cm="1">
        <f t="array" ref="K783">MAX(0,I783-I782)</f>
        <v>0</v>
      </c>
      <c r="L783" s="113" cm="1">
        <f t="array" ref="L783">MIN(F783:F812)</f>
        <v>459580</v>
      </c>
      <c r="M783" s="113" cm="1">
        <f t="array" ref="M783">MAX(0,L783-L782)</f>
        <v>0</v>
      </c>
      <c r="N783" s="122" cm="1">
        <f t="array" ref="N783">MIN(M783,H783-K783)</f>
        <v>0</v>
      </c>
      <c r="O783" s="113" cm="1">
        <f t="array" ref="O783">K783+N783</f>
        <v>0</v>
      </c>
      <c r="P783" s="113" cm="1">
        <f t="array" ref="P783">H783-O783</f>
        <v>0</v>
      </c>
      <c r="Q783" s="119" cm="1">
        <f t="array" ref="Q783">MAX(0,IF(AND(K783=0,P783&gt;0),0,Q782+K783+U782))</f>
        <v>0</v>
      </c>
      <c r="R783" s="119" cm="1">
        <f t="array" ref="R783">MAX(0,R782+P783+V782)</f>
        <v>840</v>
      </c>
      <c r="S783" s="199" cm="1">
        <f t="array" ref="S783">IF(G783&lt;0,G783,0)</f>
        <v>-200</v>
      </c>
      <c r="T783" s="199" cm="1">
        <f t="array" ref="T783">MIN(0,S783+R782+V782)</f>
        <v>0</v>
      </c>
      <c r="U783" s="165" cm="1">
        <f t="array" ref="U783">MAX(S783,IF(Q783&gt;0,MAX(-Q783,S783),T783))</f>
        <v>0</v>
      </c>
      <c r="V783" s="166" cm="1">
        <f t="array" ref="V783">S783-U783</f>
        <v>-200</v>
      </c>
      <c r="W783" s="105"/>
      <c r="X783" s="9"/>
      <c r="Y783" s="76" cm="1">
        <f t="array" ref="Y783">#REF!</f>
      </c>
      <c r="Z783" s="76" cm="1">
        <f t="array" ref="Z783">MAX(O783-Y783,0)</f>
      </c>
      <c r="AA783" s="9"/>
    </row>
    <row r="784" ht="13.65" customHeight="1">
      <c r="A784" s="24" cm="1">
        <f t="array" ref="A784">A783+1</f>
        <v>43874</v>
      </c>
      <c r="B784" s="200" cm="1">
        <f t="array" ref="B784">YEAR(A784)</f>
        <v>2020</v>
      </c>
      <c r="C784" s="201" cm="1">
        <f t="array" ref="C784">MONTH(A784)</f>
        <v>2</v>
      </c>
      <c r="D784" s="125" cm="1">
        <f t="array" ref="D784">'P'!D784</f>
        <v>182520</v>
      </c>
      <c r="E784" s="125" cm="1">
        <f t="array" ref="E784">'C'!E784</f>
        <v>295320</v>
      </c>
      <c r="F784" s="41" cm="1">
        <f t="array" ref="F784">D784+E784</f>
        <v>477840</v>
      </c>
      <c r="G784" s="119" cm="1">
        <f t="array" ref="G784">F784-F783</f>
        <v>-360</v>
      </c>
      <c r="H784" s="119" cm="1">
        <f t="array" ref="H784">IF(G784&gt;0,G784,0)</f>
        <v>0</v>
      </c>
      <c r="I784" s="113" cm="1">
        <f t="array" ref="I784">MAX($F$709:F784)</f>
        <v>481510</v>
      </c>
      <c r="J784" s="126"/>
      <c r="K784" s="121" cm="1">
        <f t="array" ref="K784">MAX(0,I784-I783)</f>
        <v>0</v>
      </c>
      <c r="L784" s="113" cm="1">
        <f t="array" ref="L784">MIN(F784:F813)</f>
        <v>458940</v>
      </c>
      <c r="M784" s="113" cm="1">
        <f t="array" ref="M784">MAX(0,L784-L783)</f>
        <v>0</v>
      </c>
      <c r="N784" s="122" cm="1">
        <f t="array" ref="N784">MIN(M784,H784-K784)</f>
        <v>0</v>
      </c>
      <c r="O784" s="113" cm="1">
        <f t="array" ref="O784">K784+N784</f>
        <v>0</v>
      </c>
      <c r="P784" s="113" cm="1">
        <f t="array" ref="P784">H784-O784</f>
        <v>0</v>
      </c>
      <c r="Q784" s="119" cm="1">
        <f t="array" ref="Q784">MAX(0,IF(AND(K784=0,P784&gt;0),0,Q783+K784+U783))</f>
        <v>0</v>
      </c>
      <c r="R784" s="119" cm="1">
        <f t="array" ref="R784">MAX(0,R783+P784+V783)</f>
        <v>640</v>
      </c>
      <c r="S784" s="199" cm="1">
        <f t="array" ref="S784">IF(G784&lt;0,G784,0)</f>
        <v>-360</v>
      </c>
      <c r="T784" s="199" cm="1">
        <f t="array" ref="T784">MIN(0,S784+R783+V783)</f>
        <v>0</v>
      </c>
      <c r="U784" s="165" cm="1">
        <f t="array" ref="U784">MAX(S784,IF(Q784&gt;0,MAX(-Q784,S784),T784))</f>
        <v>0</v>
      </c>
      <c r="V784" s="166" cm="1">
        <f t="array" ref="V784">S784-U784</f>
        <v>-360</v>
      </c>
      <c r="W784" s="105"/>
      <c r="X784" s="9"/>
      <c r="Y784" s="76" cm="1">
        <f t="array" ref="Y784">#REF!</f>
      </c>
      <c r="Z784" s="76" cm="1">
        <f t="array" ref="Z784">MAX(O784-Y784,0)</f>
      </c>
      <c r="AA784" s="9"/>
    </row>
    <row r="785" ht="13.65" customHeight="1">
      <c r="A785" s="24" cm="1">
        <f t="array" ref="A785">A784+1</f>
        <v>43875</v>
      </c>
      <c r="B785" s="200" cm="1">
        <f t="array" ref="B785">YEAR(A785)</f>
        <v>2020</v>
      </c>
      <c r="C785" s="201" cm="1">
        <f t="array" ref="C785">MONTH(A785)</f>
        <v>2</v>
      </c>
      <c r="D785" s="125" cm="1">
        <f t="array" ref="D785">'P'!D785</f>
        <v>182430</v>
      </c>
      <c r="E785" s="125" cm="1">
        <f t="array" ref="E785">'C'!E785</f>
        <v>295130</v>
      </c>
      <c r="F785" s="41" cm="1">
        <f t="array" ref="F785">D785+E785</f>
        <v>477560</v>
      </c>
      <c r="G785" s="119" cm="1">
        <f t="array" ref="G785">F785-F784</f>
        <v>-280</v>
      </c>
      <c r="H785" s="119" cm="1">
        <f t="array" ref="H785">IF(G785&gt;0,G785,0)</f>
        <v>0</v>
      </c>
      <c r="I785" s="113" cm="1">
        <f t="array" ref="I785">MAX($F$709:F785)</f>
        <v>481510</v>
      </c>
      <c r="J785" s="126"/>
      <c r="K785" s="121" cm="1">
        <f t="array" ref="K785">MAX(0,I785-I784)</f>
        <v>0</v>
      </c>
      <c r="L785" s="113" cm="1">
        <f t="array" ref="L785">MIN(F785:F814)</f>
        <v>458800</v>
      </c>
      <c r="M785" s="113" cm="1">
        <f t="array" ref="M785">MAX(0,L785-L784)</f>
        <v>0</v>
      </c>
      <c r="N785" s="122" cm="1">
        <f t="array" ref="N785">MIN(M785,H785-K785)</f>
        <v>0</v>
      </c>
      <c r="O785" s="113" cm="1">
        <f t="array" ref="O785">K785+N785</f>
        <v>0</v>
      </c>
      <c r="P785" s="113" cm="1">
        <f t="array" ref="P785">H785-O785</f>
        <v>0</v>
      </c>
      <c r="Q785" s="119" cm="1">
        <f t="array" ref="Q785">MAX(0,IF(AND(K785=0,P785&gt;0),0,Q784+K785+U784))</f>
        <v>0</v>
      </c>
      <c r="R785" s="119" cm="1">
        <f t="array" ref="R785">MAX(0,R784+P785+V784)</f>
        <v>280</v>
      </c>
      <c r="S785" s="199" cm="1">
        <f t="array" ref="S785">IF(G785&lt;0,G785,0)</f>
        <v>-280</v>
      </c>
      <c r="T785" s="199" cm="1">
        <f t="array" ref="T785">MIN(0,S785+R784+V784)</f>
        <v>0</v>
      </c>
      <c r="U785" s="165" cm="1">
        <f t="array" ref="U785">MAX(S785,IF(Q785&gt;0,MAX(-Q785,S785),T785))</f>
        <v>0</v>
      </c>
      <c r="V785" s="166" cm="1">
        <f t="array" ref="V785">S785-U785</f>
        <v>-280</v>
      </c>
      <c r="W785" s="105"/>
      <c r="X785" s="9"/>
      <c r="Y785" s="76" cm="1">
        <f t="array" ref="Y785">#REF!</f>
      </c>
      <c r="Z785" s="76" cm="1">
        <f t="array" ref="Z785">MAX(O785-Y785,0)</f>
      </c>
      <c r="AA785" s="9"/>
    </row>
    <row r="786" ht="13.65" customHeight="1">
      <c r="A786" s="24" cm="1">
        <f t="array" ref="A786">A785+1</f>
        <v>43876</v>
      </c>
      <c r="B786" s="200" cm="1">
        <f t="array" ref="B786">YEAR(A786)</f>
        <v>2020</v>
      </c>
      <c r="C786" s="201" cm="1">
        <f t="array" ref="C786">MONTH(A786)</f>
        <v>2</v>
      </c>
      <c r="D786" s="125" cm="1">
        <f t="array" ref="D786">'P'!D786</f>
        <v>182080</v>
      </c>
      <c r="E786" s="125" cm="1">
        <f t="array" ref="E786">'C'!E786</f>
        <v>294870</v>
      </c>
      <c r="F786" s="41" cm="1">
        <f t="array" ref="F786">D786+E786</f>
        <v>476950</v>
      </c>
      <c r="G786" s="119" cm="1">
        <f t="array" ref="G786">F786-F785</f>
        <v>-610</v>
      </c>
      <c r="H786" s="119" cm="1">
        <f t="array" ref="H786">IF(G786&gt;0,G786,0)</f>
        <v>0</v>
      </c>
      <c r="I786" s="113" cm="1">
        <f t="array" ref="I786">MAX($F$709:F786)</f>
        <v>481510</v>
      </c>
      <c r="J786" s="126"/>
      <c r="K786" s="121" cm="1">
        <f t="array" ref="K786">MAX(0,I786-I785)</f>
        <v>0</v>
      </c>
      <c r="L786" s="113" cm="1">
        <f t="array" ref="L786">MIN(F786:F815)</f>
        <v>458800</v>
      </c>
      <c r="M786" s="113" cm="1">
        <f t="array" ref="M786">MAX(0,L786-L785)</f>
        <v>0</v>
      </c>
      <c r="N786" s="122" cm="1">
        <f t="array" ref="N786">MIN(M786,H786-K786)</f>
        <v>0</v>
      </c>
      <c r="O786" s="113" cm="1">
        <f t="array" ref="O786">K786+N786</f>
        <v>0</v>
      </c>
      <c r="P786" s="113" cm="1">
        <f t="array" ref="P786">H786-O786</f>
        <v>0</v>
      </c>
      <c r="Q786" s="119" cm="1">
        <f t="array" ref="Q786">MAX(0,IF(AND(K786=0,P786&gt;0),0,Q785+K786+U785))</f>
        <v>0</v>
      </c>
      <c r="R786" s="119" cm="1">
        <f t="array" ref="R786">MAX(0,R785+P786+V785)</f>
        <v>0</v>
      </c>
      <c r="S786" s="199" cm="1">
        <f t="array" ref="S786">IF(G786&lt;0,G786,0)</f>
        <v>-610</v>
      </c>
      <c r="T786" s="199" cm="1">
        <f t="array" ref="T786">MIN(0,S786+R785+V785)</f>
        <v>-610</v>
      </c>
      <c r="U786" s="165" cm="1">
        <f t="array" ref="U786">MAX(S786,IF(Q786&gt;0,MAX(-Q786,S786),T786))</f>
        <v>-610</v>
      </c>
      <c r="V786" s="166" cm="1">
        <f t="array" ref="V786">S786-U786</f>
        <v>0</v>
      </c>
      <c r="W786" s="105"/>
      <c r="X786" s="9"/>
      <c r="Y786" s="76" cm="1">
        <f t="array" ref="Y786">#REF!</f>
      </c>
      <c r="Z786" s="76" cm="1">
        <f t="array" ref="Z786">MAX(O786-Y786,0)</f>
      </c>
      <c r="AA786" s="9"/>
    </row>
    <row r="787" ht="13.65" customHeight="1">
      <c r="A787" s="24" cm="1">
        <f t="array" ref="A787">A786+1</f>
        <v>43877</v>
      </c>
      <c r="B787" s="200" cm="1">
        <f t="array" ref="B787">YEAR(A787)</f>
        <v>2020</v>
      </c>
      <c r="C787" s="201" cm="1">
        <f t="array" ref="C787">MONTH(A787)</f>
        <v>2</v>
      </c>
      <c r="D787" s="125" cm="1">
        <f t="array" ref="D787">'P'!D787</f>
        <v>182080</v>
      </c>
      <c r="E787" s="125" cm="1">
        <f t="array" ref="E787">'C'!E787</f>
        <v>294110</v>
      </c>
      <c r="F787" s="41" cm="1">
        <f t="array" ref="F787">D787+E787</f>
        <v>476190</v>
      </c>
      <c r="G787" s="119" cm="1">
        <f t="array" ref="G787">F787-F786</f>
        <v>-760</v>
      </c>
      <c r="H787" s="119" cm="1">
        <f t="array" ref="H787">IF(G787&gt;0,G787,0)</f>
        <v>0</v>
      </c>
      <c r="I787" s="113" cm="1">
        <f t="array" ref="I787">MAX($F$709:F787)</f>
        <v>481510</v>
      </c>
      <c r="J787" s="126"/>
      <c r="K787" s="121" cm="1">
        <f t="array" ref="K787">MAX(0,I787-I786)</f>
        <v>0</v>
      </c>
      <c r="L787" s="113" cm="1">
        <f t="array" ref="L787">MIN(F787:F816)</f>
        <v>458800</v>
      </c>
      <c r="M787" s="113" cm="1">
        <f t="array" ref="M787">MAX(0,L787-L786)</f>
        <v>0</v>
      </c>
      <c r="N787" s="122" cm="1">
        <f t="array" ref="N787">MIN(M787,H787-K787)</f>
        <v>0</v>
      </c>
      <c r="O787" s="113" cm="1">
        <f t="array" ref="O787">K787+N787</f>
        <v>0</v>
      </c>
      <c r="P787" s="113" cm="1">
        <f t="array" ref="P787">H787-O787</f>
        <v>0</v>
      </c>
      <c r="Q787" s="119" cm="1">
        <f t="array" ref="Q787">MAX(0,IF(AND(K787=0,P787&gt;0),0,Q786+K787+U786))</f>
        <v>0</v>
      </c>
      <c r="R787" s="119" cm="1">
        <f t="array" ref="R787">MAX(0,R786+P787+V786)</f>
        <v>0</v>
      </c>
      <c r="S787" s="199" cm="1">
        <f t="array" ref="S787">IF(G787&lt;0,G787,0)</f>
        <v>-760</v>
      </c>
      <c r="T787" s="199" cm="1">
        <f t="array" ref="T787">MIN(0,S787+R786+V786)</f>
        <v>-760</v>
      </c>
      <c r="U787" s="165" cm="1">
        <f t="array" ref="U787">MAX(S787,IF(Q787&gt;0,MAX(-Q787,S787),T787))</f>
        <v>-760</v>
      </c>
      <c r="V787" s="166" cm="1">
        <f t="array" ref="V787">S787-U787</f>
        <v>0</v>
      </c>
      <c r="W787" s="105"/>
      <c r="X787" s="9"/>
      <c r="Y787" s="76" cm="1">
        <f t="array" ref="Y787">#REF!</f>
      </c>
      <c r="Z787" s="76" cm="1">
        <f t="array" ref="Z787">MAX(O787-Y787,0)</f>
      </c>
      <c r="AA787" s="9"/>
    </row>
    <row r="788" ht="13.65" customHeight="1">
      <c r="A788" s="24" cm="1">
        <f t="array" ref="A788">A787+1</f>
        <v>43878</v>
      </c>
      <c r="B788" s="200" cm="1">
        <f t="array" ref="B788">YEAR(A788)</f>
        <v>2020</v>
      </c>
      <c r="C788" s="201" cm="1">
        <f t="array" ref="C788">MONTH(A788)</f>
        <v>2</v>
      </c>
      <c r="D788" s="125" cm="1">
        <f t="array" ref="D788">'P'!D788</f>
        <v>182140</v>
      </c>
      <c r="E788" s="125" cm="1">
        <f t="array" ref="E788">'C'!E788</f>
        <v>293480</v>
      </c>
      <c r="F788" s="41" cm="1">
        <f t="array" ref="F788">D788+E788</f>
        <v>475620</v>
      </c>
      <c r="G788" s="119" cm="1">
        <f t="array" ref="G788">F788-F787</f>
        <v>-570</v>
      </c>
      <c r="H788" s="119" cm="1">
        <f t="array" ref="H788">IF(G788&gt;0,G788,0)</f>
        <v>0</v>
      </c>
      <c r="I788" s="113" cm="1">
        <f t="array" ref="I788">MAX($F$709:F788)</f>
        <v>481510</v>
      </c>
      <c r="J788" s="126"/>
      <c r="K788" s="121" cm="1">
        <f t="array" ref="K788">MAX(0,I788-I787)</f>
        <v>0</v>
      </c>
      <c r="L788" s="113" cm="1">
        <f t="array" ref="L788">MIN(F788:F817)</f>
        <v>458800</v>
      </c>
      <c r="M788" s="113" cm="1">
        <f t="array" ref="M788">MAX(0,L788-L787)</f>
        <v>0</v>
      </c>
      <c r="N788" s="122" cm="1">
        <f t="array" ref="N788">MIN(M788,H788-K788)</f>
        <v>0</v>
      </c>
      <c r="O788" s="113" cm="1">
        <f t="array" ref="O788">K788+N788</f>
        <v>0</v>
      </c>
      <c r="P788" s="113" cm="1">
        <f t="array" ref="P788">H788-O788</f>
        <v>0</v>
      </c>
      <c r="Q788" s="119" cm="1">
        <f t="array" ref="Q788">MAX(0,IF(AND(K788=0,P788&gt;0),0,Q787+K788+U787))</f>
        <v>0</v>
      </c>
      <c r="R788" s="119" cm="1">
        <f t="array" ref="R788">MAX(0,R787+P788+V787)</f>
        <v>0</v>
      </c>
      <c r="S788" s="199" cm="1">
        <f t="array" ref="S788">IF(G788&lt;0,G788,0)</f>
        <v>-570</v>
      </c>
      <c r="T788" s="199" cm="1">
        <f t="array" ref="T788">MIN(0,S788+R787+V787)</f>
        <v>-570</v>
      </c>
      <c r="U788" s="165" cm="1">
        <f t="array" ref="U788">MAX(S788,IF(Q788&gt;0,MAX(-Q788,S788),T788))</f>
        <v>-570</v>
      </c>
      <c r="V788" s="166" cm="1">
        <f t="array" ref="V788">S788-U788</f>
        <v>0</v>
      </c>
      <c r="W788" s="105"/>
      <c r="X788" s="9"/>
      <c r="Y788" s="76" cm="1">
        <f t="array" ref="Y788">#REF!</f>
      </c>
      <c r="Z788" s="76" cm="1">
        <f t="array" ref="Z788">MAX(O788-Y788,0)</f>
      </c>
      <c r="AA788" s="9"/>
    </row>
    <row r="789" ht="13.65" customHeight="1">
      <c r="A789" s="24" cm="1">
        <f t="array" ref="A789">A788+1</f>
        <v>43879</v>
      </c>
      <c r="B789" s="200" cm="1">
        <f t="array" ref="B789">YEAR(A789)</f>
        <v>2020</v>
      </c>
      <c r="C789" s="201" cm="1">
        <f t="array" ref="C789">MONTH(A789)</f>
        <v>2</v>
      </c>
      <c r="D789" s="125" cm="1">
        <f t="array" ref="D789">'P'!D789</f>
        <v>182160</v>
      </c>
      <c r="E789" s="125" cm="1">
        <f t="array" ref="E789">'C'!E789</f>
        <v>292840</v>
      </c>
      <c r="F789" s="41" cm="1">
        <f t="array" ref="F789">D789+E789</f>
        <v>475000</v>
      </c>
      <c r="G789" s="119" cm="1">
        <f t="array" ref="G789">F789-F788</f>
        <v>-620</v>
      </c>
      <c r="H789" s="119" cm="1">
        <f t="array" ref="H789">IF(G789&gt;0,G789,0)</f>
        <v>0</v>
      </c>
      <c r="I789" s="113" cm="1">
        <f t="array" ref="I789">MAX($F$709:F789)</f>
        <v>481510</v>
      </c>
      <c r="J789" s="126"/>
      <c r="K789" s="121" cm="1">
        <f t="array" ref="K789">MAX(0,I789-I788)</f>
        <v>0</v>
      </c>
      <c r="L789" s="113" cm="1">
        <f t="array" ref="L789">MIN(F789:F818)</f>
        <v>458800</v>
      </c>
      <c r="M789" s="113" cm="1">
        <f t="array" ref="M789">MAX(0,L789-L788)</f>
        <v>0</v>
      </c>
      <c r="N789" s="122" cm="1">
        <f t="array" ref="N789">MIN(M789,H789-K789)</f>
        <v>0</v>
      </c>
      <c r="O789" s="113" cm="1">
        <f t="array" ref="O789">K789+N789</f>
        <v>0</v>
      </c>
      <c r="P789" s="113" cm="1">
        <f t="array" ref="P789">H789-O789</f>
        <v>0</v>
      </c>
      <c r="Q789" s="119" cm="1">
        <f t="array" ref="Q789">MAX(0,IF(AND(K789=0,P789&gt;0),0,Q788+K789+U788))</f>
        <v>0</v>
      </c>
      <c r="R789" s="119" cm="1">
        <f t="array" ref="R789">MAX(0,R788+P789+V788)</f>
        <v>0</v>
      </c>
      <c r="S789" s="199" cm="1">
        <f t="array" ref="S789">IF(G789&lt;0,G789,0)</f>
        <v>-620</v>
      </c>
      <c r="T789" s="199" cm="1">
        <f t="array" ref="T789">MIN(0,S789+R788+V788)</f>
        <v>-620</v>
      </c>
      <c r="U789" s="165" cm="1">
        <f t="array" ref="U789">MAX(S789,IF(Q789&gt;0,MAX(-Q789,S789),T789))</f>
        <v>-620</v>
      </c>
      <c r="V789" s="166" cm="1">
        <f t="array" ref="V789">S789-U789</f>
        <v>0</v>
      </c>
      <c r="W789" s="105"/>
      <c r="X789" s="9"/>
      <c r="Y789" s="76" cm="1">
        <f t="array" ref="Y789">#REF!</f>
      </c>
      <c r="Z789" s="76" cm="1">
        <f t="array" ref="Z789">MAX(O789-Y789,0)</f>
      </c>
      <c r="AA789" s="9"/>
    </row>
    <row r="790" ht="13.65" customHeight="1">
      <c r="A790" s="24" cm="1">
        <f t="array" ref="A790">A789+1</f>
        <v>43880</v>
      </c>
      <c r="B790" s="200" cm="1">
        <f t="array" ref="B790">YEAR(A790)</f>
        <v>2020</v>
      </c>
      <c r="C790" s="201" cm="1">
        <f t="array" ref="C790">MONTH(A790)</f>
        <v>2</v>
      </c>
      <c r="D790" s="125" cm="1">
        <f t="array" ref="D790">'P'!D790</f>
        <v>182200</v>
      </c>
      <c r="E790" s="125" cm="1">
        <f t="array" ref="E790">'C'!E790</f>
        <v>292150</v>
      </c>
      <c r="F790" s="41" cm="1">
        <f t="array" ref="F790">D790+E790</f>
        <v>474350</v>
      </c>
      <c r="G790" s="119" cm="1">
        <f t="array" ref="G790">F790-F789</f>
        <v>-650</v>
      </c>
      <c r="H790" s="119" cm="1">
        <f t="array" ref="H790">IF(G790&gt;0,G790,0)</f>
        <v>0</v>
      </c>
      <c r="I790" s="113" cm="1">
        <f t="array" ref="I790">MAX($F$709:F790)</f>
        <v>481510</v>
      </c>
      <c r="J790" s="126"/>
      <c r="K790" s="121" cm="1">
        <f t="array" ref="K790">MAX(0,I790-I789)</f>
        <v>0</v>
      </c>
      <c r="L790" s="113" cm="1">
        <f t="array" ref="L790">MIN(F790:F819)</f>
        <v>458800</v>
      </c>
      <c r="M790" s="113" cm="1">
        <f t="array" ref="M790">MAX(0,L790-L789)</f>
        <v>0</v>
      </c>
      <c r="N790" s="122" cm="1">
        <f t="array" ref="N790">MIN(M790,H790-K790)</f>
        <v>0</v>
      </c>
      <c r="O790" s="113" cm="1">
        <f t="array" ref="O790">K790+N790</f>
        <v>0</v>
      </c>
      <c r="P790" s="113" cm="1">
        <f t="array" ref="P790">H790-O790</f>
        <v>0</v>
      </c>
      <c r="Q790" s="119" cm="1">
        <f t="array" ref="Q790">MAX(0,IF(AND(K790=0,P790&gt;0),0,Q789+K790+U789))</f>
        <v>0</v>
      </c>
      <c r="R790" s="119" cm="1">
        <f t="array" ref="R790">MAX(0,R789+P790+V789)</f>
        <v>0</v>
      </c>
      <c r="S790" s="199" cm="1">
        <f t="array" ref="S790">IF(G790&lt;0,G790,0)</f>
        <v>-650</v>
      </c>
      <c r="T790" s="199" cm="1">
        <f t="array" ref="T790">MIN(0,S790+R789+V789)</f>
        <v>-650</v>
      </c>
      <c r="U790" s="165" cm="1">
        <f t="array" ref="U790">MAX(S790,IF(Q790&gt;0,MAX(-Q790,S790),T790))</f>
        <v>-650</v>
      </c>
      <c r="V790" s="166" cm="1">
        <f t="array" ref="V790">S790-U790</f>
        <v>0</v>
      </c>
      <c r="W790" s="105"/>
      <c r="X790" s="9"/>
      <c r="Y790" s="76" cm="1">
        <f t="array" ref="Y790">#REF!</f>
      </c>
      <c r="Z790" s="76" cm="1">
        <f t="array" ref="Z790">MAX(O790-Y790,0)</f>
      </c>
      <c r="AA790" s="9"/>
    </row>
    <row r="791" ht="13.65" customHeight="1">
      <c r="A791" s="24" cm="1">
        <f t="array" ref="A791">A790+1</f>
        <v>43881</v>
      </c>
      <c r="B791" s="200" cm="1">
        <f t="array" ref="B791">YEAR(A791)</f>
        <v>2020</v>
      </c>
      <c r="C791" s="201" cm="1">
        <f t="array" ref="C791">MONTH(A791)</f>
        <v>2</v>
      </c>
      <c r="D791" s="125" cm="1">
        <f t="array" ref="D791">'P'!D791</f>
        <v>182200</v>
      </c>
      <c r="E791" s="125" cm="1">
        <f t="array" ref="E791">'C'!E791</f>
        <v>291260</v>
      </c>
      <c r="F791" s="41" cm="1">
        <f t="array" ref="F791">D791+E791</f>
        <v>473460</v>
      </c>
      <c r="G791" s="119" cm="1">
        <f t="array" ref="G791">F791-F790</f>
        <v>-890</v>
      </c>
      <c r="H791" s="119" cm="1">
        <f t="array" ref="H791">IF(G791&gt;0,G791,0)</f>
        <v>0</v>
      </c>
      <c r="I791" s="113" cm="1">
        <f t="array" ref="I791">MAX($F$709:F791)</f>
        <v>481510</v>
      </c>
      <c r="J791" s="126"/>
      <c r="K791" s="121" cm="1">
        <f t="array" ref="K791">MAX(0,I791-I790)</f>
        <v>0</v>
      </c>
      <c r="L791" s="113" cm="1">
        <f t="array" ref="L791">MIN(F791:F820)</f>
        <v>458800</v>
      </c>
      <c r="M791" s="113" cm="1">
        <f t="array" ref="M791">MAX(0,L791-L790)</f>
        <v>0</v>
      </c>
      <c r="N791" s="122" cm="1">
        <f t="array" ref="N791">MIN(M791,H791-K791)</f>
        <v>0</v>
      </c>
      <c r="O791" s="113" cm="1">
        <f t="array" ref="O791">K791+N791</f>
        <v>0</v>
      </c>
      <c r="P791" s="113" cm="1">
        <f t="array" ref="P791">H791-O791</f>
        <v>0</v>
      </c>
      <c r="Q791" s="119" cm="1">
        <f t="array" ref="Q791">MAX(0,IF(AND(K791=0,P791&gt;0),0,Q790+K791+U790))</f>
        <v>0</v>
      </c>
      <c r="R791" s="119" cm="1">
        <f t="array" ref="R791">MAX(0,R790+P791+V790)</f>
        <v>0</v>
      </c>
      <c r="S791" s="199" cm="1">
        <f t="array" ref="S791">IF(G791&lt;0,G791,0)</f>
        <v>-890</v>
      </c>
      <c r="T791" s="199" cm="1">
        <f t="array" ref="T791">MIN(0,S791+R790+V790)</f>
        <v>-890</v>
      </c>
      <c r="U791" s="165" cm="1">
        <f t="array" ref="U791">MAX(S791,IF(Q791&gt;0,MAX(-Q791,S791),T791))</f>
        <v>-890</v>
      </c>
      <c r="V791" s="166" cm="1">
        <f t="array" ref="V791">S791-U791</f>
        <v>0</v>
      </c>
      <c r="W791" s="105"/>
      <c r="X791" s="9"/>
      <c r="Y791" s="76" cm="1">
        <f t="array" ref="Y791">#REF!</f>
      </c>
      <c r="Z791" s="76" cm="1">
        <f t="array" ref="Z791">MAX(O791-Y791,0)</f>
      </c>
      <c r="AA791" s="9"/>
    </row>
    <row r="792" ht="13.65" customHeight="1">
      <c r="A792" s="24" cm="1">
        <f t="array" ref="A792">A791+1</f>
        <v>43882</v>
      </c>
      <c r="B792" s="200" cm="1">
        <f t="array" ref="B792">YEAR(A792)</f>
        <v>2020</v>
      </c>
      <c r="C792" s="201" cm="1">
        <f t="array" ref="C792">MONTH(A792)</f>
        <v>2</v>
      </c>
      <c r="D792" s="125" cm="1">
        <f t="array" ref="D792">'P'!D792</f>
        <v>182180</v>
      </c>
      <c r="E792" s="125" cm="1">
        <f t="array" ref="E792">'C'!E792</f>
        <v>290760</v>
      </c>
      <c r="F792" s="41" cm="1">
        <f t="array" ref="F792">D792+E792</f>
        <v>472940</v>
      </c>
      <c r="G792" s="119" cm="1">
        <f t="array" ref="G792">F792-F791</f>
        <v>-520</v>
      </c>
      <c r="H792" s="119" cm="1">
        <f t="array" ref="H792">IF(G792&gt;0,G792,0)</f>
        <v>0</v>
      </c>
      <c r="I792" s="113" cm="1">
        <f t="array" ref="I792">MAX($F$709:F792)</f>
        <v>481510</v>
      </c>
      <c r="J792" s="126"/>
      <c r="K792" s="121" cm="1">
        <f t="array" ref="K792">MAX(0,I792-I791)</f>
        <v>0</v>
      </c>
      <c r="L792" s="113" cm="1">
        <f t="array" ref="L792">MIN(F792:F821)</f>
        <v>458800</v>
      </c>
      <c r="M792" s="113" cm="1">
        <f t="array" ref="M792">MAX(0,L792-L791)</f>
        <v>0</v>
      </c>
      <c r="N792" s="122" cm="1">
        <f t="array" ref="N792">MIN(M792,H792-K792)</f>
        <v>0</v>
      </c>
      <c r="O792" s="113" cm="1">
        <f t="array" ref="O792">K792+N792</f>
        <v>0</v>
      </c>
      <c r="P792" s="113" cm="1">
        <f t="array" ref="P792">H792-O792</f>
        <v>0</v>
      </c>
      <c r="Q792" s="119" cm="1">
        <f t="array" ref="Q792">MAX(0,IF(AND(K792=0,P792&gt;0),0,Q791+K792+U791))</f>
        <v>0</v>
      </c>
      <c r="R792" s="119" cm="1">
        <f t="array" ref="R792">MAX(0,R791+P792+V791)</f>
        <v>0</v>
      </c>
      <c r="S792" s="199" cm="1">
        <f t="array" ref="S792">IF(G792&lt;0,G792,0)</f>
        <v>-520</v>
      </c>
      <c r="T792" s="199" cm="1">
        <f t="array" ref="T792">MIN(0,S792+R791+V791)</f>
        <v>-520</v>
      </c>
      <c r="U792" s="165" cm="1">
        <f t="array" ref="U792">MAX(S792,IF(Q792&gt;0,MAX(-Q792,S792),T792))</f>
        <v>-520</v>
      </c>
      <c r="V792" s="166" cm="1">
        <f t="array" ref="V792">S792-U792</f>
        <v>0</v>
      </c>
      <c r="W792" s="105"/>
      <c r="X792" s="9"/>
      <c r="Y792" s="76" cm="1">
        <f t="array" ref="Y792">#REF!</f>
      </c>
      <c r="Z792" s="76" cm="1">
        <f t="array" ref="Z792">MAX(O792-Y792,0)</f>
      </c>
      <c r="AA792" s="9"/>
    </row>
    <row r="793" ht="13.65" customHeight="1">
      <c r="A793" s="24" cm="1">
        <f t="array" ref="A793">A792+1</f>
        <v>43883</v>
      </c>
      <c r="B793" s="200" cm="1">
        <f t="array" ref="B793">YEAR(A793)</f>
        <v>2020</v>
      </c>
      <c r="C793" s="201" cm="1">
        <f t="array" ref="C793">MONTH(A793)</f>
        <v>2</v>
      </c>
      <c r="D793" s="125" cm="1">
        <f t="array" ref="D793">'P'!D793</f>
        <v>182120</v>
      </c>
      <c r="E793" s="125" cm="1">
        <f t="array" ref="E793">'C'!E793</f>
        <v>290190</v>
      </c>
      <c r="F793" s="41" cm="1">
        <f t="array" ref="F793">D793+E793</f>
        <v>472310</v>
      </c>
      <c r="G793" s="119" cm="1">
        <f t="array" ref="G793">F793-F792</f>
        <v>-630</v>
      </c>
      <c r="H793" s="119" cm="1">
        <f t="array" ref="H793">IF(G793&gt;0,G793,0)</f>
        <v>0</v>
      </c>
      <c r="I793" s="113" cm="1">
        <f t="array" ref="I793">MAX($F$709:F793)</f>
        <v>481510</v>
      </c>
      <c r="J793" s="126"/>
      <c r="K793" s="121" cm="1">
        <f t="array" ref="K793">MAX(0,I793-I792)</f>
        <v>0</v>
      </c>
      <c r="L793" s="113" cm="1">
        <f t="array" ref="L793">MIN(F793:F822)</f>
        <v>458800</v>
      </c>
      <c r="M793" s="113" cm="1">
        <f t="array" ref="M793">MAX(0,L793-L792)</f>
        <v>0</v>
      </c>
      <c r="N793" s="122" cm="1">
        <f t="array" ref="N793">MIN(M793,H793-K793)</f>
        <v>0</v>
      </c>
      <c r="O793" s="113" cm="1">
        <f t="array" ref="O793">K793+N793</f>
        <v>0</v>
      </c>
      <c r="P793" s="113" cm="1">
        <f t="array" ref="P793">H793-O793</f>
        <v>0</v>
      </c>
      <c r="Q793" s="119" cm="1">
        <f t="array" ref="Q793">MAX(0,IF(AND(K793=0,P793&gt;0),0,Q792+K793+U792))</f>
        <v>0</v>
      </c>
      <c r="R793" s="119" cm="1">
        <f t="array" ref="R793">MAX(0,R792+P793+V792)</f>
        <v>0</v>
      </c>
      <c r="S793" s="199" cm="1">
        <f t="array" ref="S793">IF(G793&lt;0,G793,0)</f>
        <v>-630</v>
      </c>
      <c r="T793" s="199" cm="1">
        <f t="array" ref="T793">MIN(0,S793+R792+V792)</f>
        <v>-630</v>
      </c>
      <c r="U793" s="165" cm="1">
        <f t="array" ref="U793">MAX(S793,IF(Q793&gt;0,MAX(-Q793,S793),T793))</f>
        <v>-630</v>
      </c>
      <c r="V793" s="166" cm="1">
        <f t="array" ref="V793">S793-U793</f>
        <v>0</v>
      </c>
      <c r="W793" s="105"/>
      <c r="X793" s="9"/>
      <c r="Y793" s="76" cm="1">
        <f t="array" ref="Y793">#REF!</f>
      </c>
      <c r="Z793" s="76" cm="1">
        <f t="array" ref="Z793">MAX(O793-Y793,0)</f>
      </c>
      <c r="AA793" s="9"/>
    </row>
    <row r="794" ht="13.65" customHeight="1">
      <c r="A794" s="24" cm="1">
        <f t="array" ref="A794">A793+1</f>
        <v>43884</v>
      </c>
      <c r="B794" s="200" cm="1">
        <f t="array" ref="B794">YEAR(A794)</f>
        <v>2020</v>
      </c>
      <c r="C794" s="201" cm="1">
        <f t="array" ref="C794">MONTH(A794)</f>
        <v>2</v>
      </c>
      <c r="D794" s="125" cm="1">
        <f t="array" ref="D794">'P'!D794</f>
        <v>182000</v>
      </c>
      <c r="E794" s="125" cm="1">
        <f t="array" ref="E794">'C'!E794</f>
        <v>289440</v>
      </c>
      <c r="F794" s="41" cm="1">
        <f t="array" ref="F794">D794+E794</f>
        <v>471440</v>
      </c>
      <c r="G794" s="119" cm="1">
        <f t="array" ref="G794">F794-F793</f>
        <v>-870</v>
      </c>
      <c r="H794" s="119" cm="1">
        <f t="array" ref="H794">IF(G794&gt;0,G794,0)</f>
        <v>0</v>
      </c>
      <c r="I794" s="113" cm="1">
        <f t="array" ref="I794">MAX($F$709:F794)</f>
        <v>481510</v>
      </c>
      <c r="J794" s="126"/>
      <c r="K794" s="121" cm="1">
        <f t="array" ref="K794">MAX(0,I794-I793)</f>
        <v>0</v>
      </c>
      <c r="L794" s="113" cm="1">
        <f t="array" ref="L794">MIN(F794:F823)</f>
        <v>458800</v>
      </c>
      <c r="M794" s="113" cm="1">
        <f t="array" ref="M794">MAX(0,L794-L793)</f>
        <v>0</v>
      </c>
      <c r="N794" s="122" cm="1">
        <f t="array" ref="N794">MIN(M794,H794-K794)</f>
        <v>0</v>
      </c>
      <c r="O794" s="113" cm="1">
        <f t="array" ref="O794">K794+N794</f>
        <v>0</v>
      </c>
      <c r="P794" s="113" cm="1">
        <f t="array" ref="P794">H794-O794</f>
        <v>0</v>
      </c>
      <c r="Q794" s="119" cm="1">
        <f t="array" ref="Q794">MAX(0,IF(AND(K794=0,P794&gt;0),0,Q793+K794+U793))</f>
        <v>0</v>
      </c>
      <c r="R794" s="119" cm="1">
        <f t="array" ref="R794">MAX(0,R793+P794+V793)</f>
        <v>0</v>
      </c>
      <c r="S794" s="199" cm="1">
        <f t="array" ref="S794">IF(G794&lt;0,G794,0)</f>
        <v>-870</v>
      </c>
      <c r="T794" s="199" cm="1">
        <f t="array" ref="T794">MIN(0,S794+R793+V793)</f>
        <v>-870</v>
      </c>
      <c r="U794" s="165" cm="1">
        <f t="array" ref="U794">MAX(S794,IF(Q794&gt;0,MAX(-Q794,S794),T794))</f>
        <v>-870</v>
      </c>
      <c r="V794" s="166" cm="1">
        <f t="array" ref="V794">S794-U794</f>
        <v>0</v>
      </c>
      <c r="W794" s="105"/>
      <c r="X794" s="9"/>
      <c r="Y794" s="76" cm="1">
        <f t="array" ref="Y794">#REF!</f>
      </c>
      <c r="Z794" s="76" cm="1">
        <f t="array" ref="Z794">MAX(O794-Y794,0)</f>
      </c>
      <c r="AA794" s="9"/>
    </row>
    <row r="795" ht="13.65" customHeight="1">
      <c r="A795" s="24" cm="1">
        <f t="array" ref="A795">A794+1</f>
        <v>43885</v>
      </c>
      <c r="B795" s="200" cm="1">
        <f t="array" ref="B795">YEAR(A795)</f>
        <v>2020</v>
      </c>
      <c r="C795" s="201" cm="1">
        <f t="array" ref="C795">MONTH(A795)</f>
        <v>2</v>
      </c>
      <c r="D795" s="125" cm="1">
        <f t="array" ref="D795">'P'!D795</f>
        <v>181980</v>
      </c>
      <c r="E795" s="125" cm="1">
        <f t="array" ref="E795">'C'!E795</f>
        <v>288740</v>
      </c>
      <c r="F795" s="41" cm="1">
        <f t="array" ref="F795">D795+E795</f>
        <v>470720</v>
      </c>
      <c r="G795" s="119" cm="1">
        <f t="array" ref="G795">F795-F794</f>
        <v>-720</v>
      </c>
      <c r="H795" s="119" cm="1">
        <f t="array" ref="H795">IF(G795&gt;0,G795,0)</f>
        <v>0</v>
      </c>
      <c r="I795" s="113" cm="1">
        <f t="array" ref="I795">MAX($F$709:F795)</f>
        <v>481510</v>
      </c>
      <c r="J795" s="126"/>
      <c r="K795" s="121" cm="1">
        <f t="array" ref="K795">MAX(0,I795-I794)</f>
        <v>0</v>
      </c>
      <c r="L795" s="113" cm="1">
        <f t="array" ref="L795">MIN(F795:F824)</f>
        <v>458800</v>
      </c>
      <c r="M795" s="113" cm="1">
        <f t="array" ref="M795">MAX(0,L795-L794)</f>
        <v>0</v>
      </c>
      <c r="N795" s="122" cm="1">
        <f t="array" ref="N795">MIN(M795,H795-K795)</f>
        <v>0</v>
      </c>
      <c r="O795" s="113" cm="1">
        <f t="array" ref="O795">K795+N795</f>
        <v>0</v>
      </c>
      <c r="P795" s="113" cm="1">
        <f t="array" ref="P795">H795-O795</f>
        <v>0</v>
      </c>
      <c r="Q795" s="119" cm="1">
        <f t="array" ref="Q795">MAX(0,IF(AND(K795=0,P795&gt;0),0,Q794+K795+U794))</f>
        <v>0</v>
      </c>
      <c r="R795" s="119" cm="1">
        <f t="array" ref="R795">MAX(0,R794+P795+V794)</f>
        <v>0</v>
      </c>
      <c r="S795" s="199" cm="1">
        <f t="array" ref="S795">IF(G795&lt;0,G795,0)</f>
        <v>-720</v>
      </c>
      <c r="T795" s="199" cm="1">
        <f t="array" ref="T795">MIN(0,S795+R794+V794)</f>
        <v>-720</v>
      </c>
      <c r="U795" s="165" cm="1">
        <f t="array" ref="U795">MAX(S795,IF(Q795&gt;0,MAX(-Q795,S795),T795))</f>
        <v>-720</v>
      </c>
      <c r="V795" s="166" cm="1">
        <f t="array" ref="V795">S795-U795</f>
        <v>0</v>
      </c>
      <c r="W795" s="105"/>
      <c r="X795" s="9"/>
      <c r="Y795" s="76" cm="1">
        <f t="array" ref="Y795">#REF!</f>
      </c>
      <c r="Z795" s="76" cm="1">
        <f t="array" ref="Z795">MAX(O795-Y795,0)</f>
      </c>
      <c r="AA795" s="9"/>
    </row>
    <row r="796" ht="13.65" customHeight="1">
      <c r="A796" s="24" cm="1">
        <f t="array" ref="A796">A795+1</f>
        <v>43886</v>
      </c>
      <c r="B796" s="200" cm="1">
        <f t="array" ref="B796">YEAR(A796)</f>
        <v>2020</v>
      </c>
      <c r="C796" s="201" cm="1">
        <f t="array" ref="C796">MONTH(A796)</f>
        <v>2</v>
      </c>
      <c r="D796" s="125" cm="1">
        <f t="array" ref="D796">'P'!D796</f>
        <v>182020</v>
      </c>
      <c r="E796" s="125" cm="1">
        <f t="array" ref="E796">'C'!E796</f>
        <v>288120</v>
      </c>
      <c r="F796" s="41" cm="1">
        <f t="array" ref="F796">D796+E796</f>
        <v>470140</v>
      </c>
      <c r="G796" s="119" cm="1">
        <f t="array" ref="G796">F796-F795</f>
        <v>-580</v>
      </c>
      <c r="H796" s="119" cm="1">
        <f t="array" ref="H796">IF(G796&gt;0,G796,0)</f>
        <v>0</v>
      </c>
      <c r="I796" s="113" cm="1">
        <f t="array" ref="I796">MAX($F$709:F796)</f>
        <v>481510</v>
      </c>
      <c r="J796" s="126"/>
      <c r="K796" s="121" cm="1">
        <f t="array" ref="K796">MAX(0,I796-I795)</f>
        <v>0</v>
      </c>
      <c r="L796" s="113" cm="1">
        <f t="array" ref="L796">MIN(F796:F825)</f>
        <v>458800</v>
      </c>
      <c r="M796" s="113" cm="1">
        <f t="array" ref="M796">MAX(0,L796-L795)</f>
        <v>0</v>
      </c>
      <c r="N796" s="122" cm="1">
        <f t="array" ref="N796">MIN(M796,H796-K796)</f>
        <v>0</v>
      </c>
      <c r="O796" s="113" cm="1">
        <f t="array" ref="O796">K796+N796</f>
        <v>0</v>
      </c>
      <c r="P796" s="113" cm="1">
        <f t="array" ref="P796">H796-O796</f>
        <v>0</v>
      </c>
      <c r="Q796" s="119" cm="1">
        <f t="array" ref="Q796">MAX(0,IF(AND(K796=0,P796&gt;0),0,Q795+K796+U795))</f>
        <v>0</v>
      </c>
      <c r="R796" s="119" cm="1">
        <f t="array" ref="R796">MAX(0,R795+P796+V795)</f>
        <v>0</v>
      </c>
      <c r="S796" s="199" cm="1">
        <f t="array" ref="S796">IF(G796&lt;0,G796,0)</f>
        <v>-580</v>
      </c>
      <c r="T796" s="199" cm="1">
        <f t="array" ref="T796">MIN(0,S796+R795+V795)</f>
        <v>-580</v>
      </c>
      <c r="U796" s="165" cm="1">
        <f t="array" ref="U796">MAX(S796,IF(Q796&gt;0,MAX(-Q796,S796),T796))</f>
        <v>-580</v>
      </c>
      <c r="V796" s="166" cm="1">
        <f t="array" ref="V796">S796-U796</f>
        <v>0</v>
      </c>
      <c r="W796" s="105"/>
      <c r="X796" s="9"/>
      <c r="Y796" s="76" cm="1">
        <f t="array" ref="Y796">#REF!</f>
      </c>
      <c r="Z796" s="76" cm="1">
        <f t="array" ref="Z796">MAX(O796-Y796,0)</f>
      </c>
      <c r="AA796" s="9"/>
    </row>
    <row r="797" ht="13.65" customHeight="1">
      <c r="A797" s="24" cm="1">
        <f t="array" ref="A797">A796+1</f>
        <v>43887</v>
      </c>
      <c r="B797" s="200" cm="1">
        <f t="array" ref="B797">YEAR(A797)</f>
        <v>2020</v>
      </c>
      <c r="C797" s="201" cm="1">
        <f t="array" ref="C797">MONTH(A797)</f>
        <v>2</v>
      </c>
      <c r="D797" s="125" cm="1">
        <f t="array" ref="D797">'P'!D797</f>
        <v>181910</v>
      </c>
      <c r="E797" s="125" cm="1">
        <f t="array" ref="E797">'C'!E797</f>
        <v>287490</v>
      </c>
      <c r="F797" s="41" cm="1">
        <f t="array" ref="F797">D797+E797</f>
        <v>469400</v>
      </c>
      <c r="G797" s="119" cm="1">
        <f t="array" ref="G797">F797-F796</f>
        <v>-740</v>
      </c>
      <c r="H797" s="119" cm="1">
        <f t="array" ref="H797">IF(G797&gt;0,G797,0)</f>
        <v>0</v>
      </c>
      <c r="I797" s="113" cm="1">
        <f t="array" ref="I797">MAX($F$709:F797)</f>
        <v>481510</v>
      </c>
      <c r="J797" s="126"/>
      <c r="K797" s="121" cm="1">
        <f t="array" ref="K797">MAX(0,I797-I796)</f>
        <v>0</v>
      </c>
      <c r="L797" s="113" cm="1">
        <f t="array" ref="L797">MIN(F797:F826)</f>
        <v>458800</v>
      </c>
      <c r="M797" s="113" cm="1">
        <f t="array" ref="M797">MAX(0,L797-L796)</f>
        <v>0</v>
      </c>
      <c r="N797" s="122" cm="1">
        <f t="array" ref="N797">MIN(M797,H797-K797)</f>
        <v>0</v>
      </c>
      <c r="O797" s="113" cm="1">
        <f t="array" ref="O797">K797+N797</f>
        <v>0</v>
      </c>
      <c r="P797" s="113" cm="1">
        <f t="array" ref="P797">H797-O797</f>
        <v>0</v>
      </c>
      <c r="Q797" s="119" cm="1">
        <f t="array" ref="Q797">MAX(0,IF(AND(K797=0,P797&gt;0),0,Q796+K797+U796))</f>
        <v>0</v>
      </c>
      <c r="R797" s="119" cm="1">
        <f t="array" ref="R797">MAX(0,R796+P797+V796)</f>
        <v>0</v>
      </c>
      <c r="S797" s="199" cm="1">
        <f t="array" ref="S797">IF(G797&lt;0,G797,0)</f>
        <v>-740</v>
      </c>
      <c r="T797" s="199" cm="1">
        <f t="array" ref="T797">MIN(0,S797+R796+V796)</f>
        <v>-740</v>
      </c>
      <c r="U797" s="165" cm="1">
        <f t="array" ref="U797">MAX(S797,IF(Q797&gt;0,MAX(-Q797,S797),T797))</f>
        <v>-740</v>
      </c>
      <c r="V797" s="166" cm="1">
        <f t="array" ref="V797">S797-U797</f>
        <v>0</v>
      </c>
      <c r="W797" s="105"/>
      <c r="X797" s="9"/>
      <c r="Y797" s="76" cm="1">
        <f t="array" ref="Y797">#REF!</f>
      </c>
      <c r="Z797" s="76" cm="1">
        <f t="array" ref="Z797">MAX(O797-Y797,0)</f>
      </c>
      <c r="AA797" s="9"/>
    </row>
    <row r="798" ht="13.65" customHeight="1">
      <c r="A798" s="24" cm="1">
        <f t="array" ref="A798">A797+1</f>
        <v>43888</v>
      </c>
      <c r="B798" s="200" cm="1">
        <f t="array" ref="B798">YEAR(A798)</f>
        <v>2020</v>
      </c>
      <c r="C798" s="201" cm="1">
        <f t="array" ref="C798">MONTH(A798)</f>
        <v>2</v>
      </c>
      <c r="D798" s="125" cm="1">
        <f t="array" ref="D798">'P'!D798</f>
        <v>181830</v>
      </c>
      <c r="E798" s="125" cm="1">
        <f t="array" ref="E798">'C'!E798</f>
        <v>286860</v>
      </c>
      <c r="F798" s="41" cm="1">
        <f t="array" ref="F798">D798+E798</f>
        <v>468690</v>
      </c>
      <c r="G798" s="119" cm="1">
        <f t="array" ref="G798">F798-F797</f>
        <v>-710</v>
      </c>
      <c r="H798" s="119" cm="1">
        <f t="array" ref="H798">IF(G798&gt;0,G798,0)</f>
        <v>0</v>
      </c>
      <c r="I798" s="113" cm="1">
        <f t="array" ref="I798">MAX($F$709:F798)</f>
        <v>481510</v>
      </c>
      <c r="J798" s="126"/>
      <c r="K798" s="121" cm="1">
        <f t="array" ref="K798">MAX(0,I798-I797)</f>
        <v>0</v>
      </c>
      <c r="L798" s="113" cm="1">
        <f t="array" ref="L798">MIN(F798:F827)</f>
        <v>458800</v>
      </c>
      <c r="M798" s="113" cm="1">
        <f t="array" ref="M798">MAX(0,L798-L797)</f>
        <v>0</v>
      </c>
      <c r="N798" s="122" cm="1">
        <f t="array" ref="N798">MIN(M798,H798-K798)</f>
        <v>0</v>
      </c>
      <c r="O798" s="113" cm="1">
        <f t="array" ref="O798">K798+N798</f>
        <v>0</v>
      </c>
      <c r="P798" s="113" cm="1">
        <f t="array" ref="P798">H798-O798</f>
        <v>0</v>
      </c>
      <c r="Q798" s="119" cm="1">
        <f t="array" ref="Q798">MAX(0,IF(AND(K798=0,P798&gt;0),0,Q797+K798+U797))</f>
        <v>0</v>
      </c>
      <c r="R798" s="119" cm="1">
        <f t="array" ref="R798">MAX(0,R797+P798+V797)</f>
        <v>0</v>
      </c>
      <c r="S798" s="199" cm="1">
        <f t="array" ref="S798">IF(G798&lt;0,G798,0)</f>
        <v>-710</v>
      </c>
      <c r="T798" s="199" cm="1">
        <f t="array" ref="T798">MIN(0,S798+R797+V797)</f>
        <v>-710</v>
      </c>
      <c r="U798" s="165" cm="1">
        <f t="array" ref="U798">MAX(S798,IF(Q798&gt;0,MAX(-Q798,S798),T798))</f>
        <v>-710</v>
      </c>
      <c r="V798" s="166" cm="1">
        <f t="array" ref="V798">S798-U798</f>
        <v>0</v>
      </c>
      <c r="W798" s="105"/>
      <c r="X798" s="9"/>
      <c r="Y798" s="76" cm="1">
        <f t="array" ref="Y798">#REF!</f>
      </c>
      <c r="Z798" s="76" cm="1">
        <f t="array" ref="Z798">MAX(O798-Y798,0)</f>
      </c>
      <c r="AA798" s="9"/>
    </row>
    <row r="799" ht="13.65" customHeight="1">
      <c r="A799" s="24" cm="1">
        <f t="array" ref="A799">A798+1</f>
        <v>43889</v>
      </c>
      <c r="B799" s="200" cm="1">
        <f t="array" ref="B799">YEAR(A799)</f>
        <v>2020</v>
      </c>
      <c r="C799" s="201" cm="1">
        <f t="array" ref="C799">MONTH(A799)</f>
        <v>2</v>
      </c>
      <c r="D799" s="125" cm="1">
        <f t="array" ref="D799">'P'!D799</f>
        <v>181730</v>
      </c>
      <c r="E799" s="125" cm="1">
        <f t="array" ref="E799">'C'!E799</f>
        <v>286300</v>
      </c>
      <c r="F799" s="41" cm="1">
        <f t="array" ref="F799">D799+E799</f>
        <v>468030</v>
      </c>
      <c r="G799" s="119" cm="1">
        <f t="array" ref="G799">F799-F798</f>
        <v>-660</v>
      </c>
      <c r="H799" s="119" cm="1">
        <f t="array" ref="H799">IF(G799&gt;0,G799,0)</f>
        <v>0</v>
      </c>
      <c r="I799" s="113" cm="1">
        <f t="array" ref="I799">MAX($F$709:F799)</f>
        <v>481510</v>
      </c>
      <c r="J799" s="126"/>
      <c r="K799" s="121" cm="1">
        <f t="array" ref="K799">MAX(0,I799-I798)</f>
        <v>0</v>
      </c>
      <c r="L799" s="113" cm="1">
        <f t="array" ref="L799">MIN(F799:F828)</f>
        <v>458800</v>
      </c>
      <c r="M799" s="113" cm="1">
        <f t="array" ref="M799">MAX(0,L799-L798)</f>
        <v>0</v>
      </c>
      <c r="N799" s="122" cm="1">
        <f t="array" ref="N799">MIN(M799,H799-K799)</f>
        <v>0</v>
      </c>
      <c r="O799" s="113" cm="1">
        <f t="array" ref="O799">K799+N799</f>
        <v>0</v>
      </c>
      <c r="P799" s="113" cm="1">
        <f t="array" ref="P799">H799-O799</f>
        <v>0</v>
      </c>
      <c r="Q799" s="119" cm="1">
        <f t="array" ref="Q799">MAX(0,IF(AND(K799=0,P799&gt;0),0,Q798+K799+U798))</f>
        <v>0</v>
      </c>
      <c r="R799" s="119" cm="1">
        <f t="array" ref="R799">MAX(0,R798+P799+V798)</f>
        <v>0</v>
      </c>
      <c r="S799" s="199" cm="1">
        <f t="array" ref="S799">IF(G799&lt;0,G799,0)</f>
        <v>-660</v>
      </c>
      <c r="T799" s="199" cm="1">
        <f t="array" ref="T799">MIN(0,S799+R798+V798)</f>
        <v>-660</v>
      </c>
      <c r="U799" s="165" cm="1">
        <f t="array" ref="U799">MAX(S799,IF(Q799&gt;0,MAX(-Q799,S799),T799))</f>
        <v>-660</v>
      </c>
      <c r="V799" s="166" cm="1">
        <f t="array" ref="V799">S799-U799</f>
        <v>0</v>
      </c>
      <c r="W799" s="105"/>
      <c r="X799" s="9"/>
      <c r="Y799" s="76" cm="1">
        <f t="array" ref="Y799">#REF!</f>
      </c>
      <c r="Z799" s="76" cm="1">
        <f t="array" ref="Z799">MAX(O799-Y799,0)</f>
      </c>
      <c r="AA799" s="9"/>
    </row>
    <row r="800" ht="13.65" customHeight="1">
      <c r="A800" s="24" cm="1">
        <f t="array" ref="A800">A799+1</f>
        <v>43890</v>
      </c>
      <c r="B800" s="200" cm="1">
        <f t="array" ref="B800">YEAR(A800)</f>
        <v>2020</v>
      </c>
      <c r="C800" s="201" cm="1">
        <f t="array" ref="C800">MONTH(A800)</f>
        <v>2</v>
      </c>
      <c r="D800" s="125" cm="1">
        <f t="array" ref="D800">'P'!D800</f>
        <v>181620</v>
      </c>
      <c r="E800" s="125" cm="1">
        <f t="array" ref="E800">'C'!E800</f>
        <v>285550</v>
      </c>
      <c r="F800" s="41" cm="1">
        <f t="array" ref="F800">D800+E800</f>
        <v>467170</v>
      </c>
      <c r="G800" s="119" cm="1">
        <f t="array" ref="G800">F800-F799</f>
        <v>-860</v>
      </c>
      <c r="H800" s="119" cm="1">
        <f t="array" ref="H800">IF(G800&gt;0,G800,0)</f>
        <v>0</v>
      </c>
      <c r="I800" s="113" cm="1">
        <f t="array" ref="I800">MAX($F$709:F800)</f>
        <v>481510</v>
      </c>
      <c r="J800" s="126"/>
      <c r="K800" s="121" cm="1">
        <f t="array" ref="K800">MAX(0,I800-I799)</f>
        <v>0</v>
      </c>
      <c r="L800" s="113" cm="1">
        <f t="array" ref="L800">MIN(F800:F829)</f>
        <v>458800</v>
      </c>
      <c r="M800" s="113" cm="1">
        <f t="array" ref="M800">MAX(0,L800-L799)</f>
        <v>0</v>
      </c>
      <c r="N800" s="122" cm="1">
        <f t="array" ref="N800">MIN(M800,H800-K800)</f>
        <v>0</v>
      </c>
      <c r="O800" s="113" cm="1">
        <f t="array" ref="O800">K800+N800</f>
        <v>0</v>
      </c>
      <c r="P800" s="113" cm="1">
        <f t="array" ref="P800">H800-O800</f>
        <v>0</v>
      </c>
      <c r="Q800" s="119" cm="1">
        <f t="array" ref="Q800">MAX(0,IF(AND(K800=0,P800&gt;0),0,Q799+K800+U799))</f>
        <v>0</v>
      </c>
      <c r="R800" s="119" cm="1">
        <f t="array" ref="R800">MAX(0,R799+P800+V799)</f>
        <v>0</v>
      </c>
      <c r="S800" s="199" cm="1">
        <f t="array" ref="S800">IF(G800&lt;0,G800,0)</f>
        <v>-860</v>
      </c>
      <c r="T800" s="199" cm="1">
        <f t="array" ref="T800">MIN(0,S800+R799+V799)</f>
        <v>-860</v>
      </c>
      <c r="U800" s="165" cm="1">
        <f t="array" ref="U800">MAX(S800,IF(Q800&gt;0,MAX(-Q800,S800),T800))</f>
        <v>-860</v>
      </c>
      <c r="V800" s="166" cm="1">
        <f t="array" ref="V800">S800-U800</f>
        <v>0</v>
      </c>
      <c r="W800" s="105"/>
      <c r="X800" s="9"/>
      <c r="Y800" s="76" cm="1">
        <f t="array" ref="Y800">#REF!</f>
      </c>
      <c r="Z800" s="76" cm="1">
        <f t="array" ref="Z800">MAX(O800-Y800,0)</f>
      </c>
      <c r="AA800" s="9"/>
    </row>
    <row r="801" ht="13.65" customHeight="1">
      <c r="A801" s="24" cm="1">
        <f t="array" ref="A801">A800+1</f>
        <v>43891</v>
      </c>
      <c r="B801" s="200" cm="1">
        <f t="array" ref="B801">YEAR(A801)</f>
        <v>2020</v>
      </c>
      <c r="C801" s="201" cm="1">
        <f t="array" ref="C801">MONTH(A801)</f>
        <v>3</v>
      </c>
      <c r="D801" s="125" cm="1">
        <f t="array" ref="D801">'P'!D801</f>
        <v>181500</v>
      </c>
      <c r="E801" s="125" cm="1">
        <f t="array" ref="E801">'C'!E801</f>
        <v>284800</v>
      </c>
      <c r="F801" s="41" cm="1">
        <f t="array" ref="F801">D801+E801</f>
        <v>466300</v>
      </c>
      <c r="G801" s="119" cm="1">
        <f t="array" ref="G801">F801-F800</f>
        <v>-870</v>
      </c>
      <c r="H801" s="119" cm="1">
        <f t="array" ref="H801">IF(G801&gt;0,G801,0)</f>
        <v>0</v>
      </c>
      <c r="I801" s="113" cm="1">
        <f t="array" ref="I801">MAX($F$709:F801)</f>
        <v>481510</v>
      </c>
      <c r="J801" s="126"/>
      <c r="K801" s="121" cm="1">
        <f t="array" ref="K801">MAX(0,I801-I800)</f>
        <v>0</v>
      </c>
      <c r="L801" s="113" cm="1">
        <f t="array" ref="L801">MIN(F801:F830)</f>
        <v>458800</v>
      </c>
      <c r="M801" s="113" cm="1">
        <f t="array" ref="M801">MAX(0,L801-L800)</f>
        <v>0</v>
      </c>
      <c r="N801" s="122" cm="1">
        <f t="array" ref="N801">MIN(M801,H801-K801)</f>
        <v>0</v>
      </c>
      <c r="O801" s="113" cm="1">
        <f t="array" ref="O801">K801+N801</f>
        <v>0</v>
      </c>
      <c r="P801" s="113" cm="1">
        <f t="array" ref="P801">H801-O801</f>
        <v>0</v>
      </c>
      <c r="Q801" s="119" cm="1">
        <f t="array" ref="Q801">MAX(0,IF(AND(K801=0,P801&gt;0),0,Q800+K801+U800))</f>
        <v>0</v>
      </c>
      <c r="R801" s="119" cm="1">
        <f t="array" ref="R801">MAX(0,R800+P801+V800)</f>
        <v>0</v>
      </c>
      <c r="S801" s="199" cm="1">
        <f t="array" ref="S801">IF(G801&lt;0,G801,0)</f>
        <v>-870</v>
      </c>
      <c r="T801" s="199" cm="1">
        <f t="array" ref="T801">MIN(0,S801+R800+V800)</f>
        <v>-870</v>
      </c>
      <c r="U801" s="165" cm="1">
        <f t="array" ref="U801">MAX(S801,IF(Q801&gt;0,MAX(-Q801,S801),T801))</f>
        <v>-870</v>
      </c>
      <c r="V801" s="166" cm="1">
        <f t="array" ref="V801">S801-U801</f>
        <v>0</v>
      </c>
      <c r="W801" s="105"/>
      <c r="X801" s="9"/>
      <c r="Y801" s="76" cm="1">
        <f t="array" ref="Y801">#REF!</f>
      </c>
      <c r="Z801" s="76" cm="1">
        <f t="array" ref="Z801">MAX(O801-Y801,0)</f>
      </c>
      <c r="AA801" s="9"/>
    </row>
    <row r="802" ht="13.65" customHeight="1">
      <c r="A802" s="24" cm="1">
        <f t="array" ref="A802">A801+1</f>
        <v>43892</v>
      </c>
      <c r="B802" s="200" cm="1">
        <f t="array" ref="B802">YEAR(A802)</f>
        <v>2020</v>
      </c>
      <c r="C802" s="201" cm="1">
        <f t="array" ref="C802">MONTH(A802)</f>
        <v>3</v>
      </c>
      <c r="D802" s="125" cm="1">
        <f t="array" ref="D802">'P'!D802</f>
        <v>181440</v>
      </c>
      <c r="E802" s="125" cm="1">
        <f t="array" ref="E802">'C'!E802</f>
        <v>284050</v>
      </c>
      <c r="F802" s="41" cm="1">
        <f t="array" ref="F802">D802+E802</f>
        <v>465490</v>
      </c>
      <c r="G802" s="119" cm="1">
        <f t="array" ref="G802">F802-F801</f>
        <v>-810</v>
      </c>
      <c r="H802" s="119" cm="1">
        <f t="array" ref="H802">IF(G802&gt;0,G802,0)</f>
        <v>0</v>
      </c>
      <c r="I802" s="113" cm="1">
        <f t="array" ref="I802">MAX($F$709:F802)</f>
        <v>481510</v>
      </c>
      <c r="J802" s="126"/>
      <c r="K802" s="121" cm="1">
        <f t="array" ref="K802">MAX(0,I802-I801)</f>
        <v>0</v>
      </c>
      <c r="L802" s="113" cm="1">
        <f t="array" ref="L802">MIN(F802:F831)</f>
        <v>458800</v>
      </c>
      <c r="M802" s="113" cm="1">
        <f t="array" ref="M802">MAX(0,L802-L801)</f>
        <v>0</v>
      </c>
      <c r="N802" s="122" cm="1">
        <f t="array" ref="N802">MIN(M802,H802-K802)</f>
        <v>0</v>
      </c>
      <c r="O802" s="113" cm="1">
        <f t="array" ref="O802">K802+N802</f>
        <v>0</v>
      </c>
      <c r="P802" s="113" cm="1">
        <f t="array" ref="P802">H802-O802</f>
        <v>0</v>
      </c>
      <c r="Q802" s="119" cm="1">
        <f t="array" ref="Q802">MAX(0,IF(AND(K802=0,P802&gt;0),0,Q801+K802+U801))</f>
        <v>0</v>
      </c>
      <c r="R802" s="119" cm="1">
        <f t="array" ref="R802">MAX(0,R801+P802+V801)</f>
        <v>0</v>
      </c>
      <c r="S802" s="199" cm="1">
        <f t="array" ref="S802">IF(G802&lt;0,G802,0)</f>
        <v>-810</v>
      </c>
      <c r="T802" s="199" cm="1">
        <f t="array" ref="T802">MIN(0,S802+R801+V801)</f>
        <v>-810</v>
      </c>
      <c r="U802" s="165" cm="1">
        <f t="array" ref="U802">MAX(S802,IF(Q802&gt;0,MAX(-Q802,S802),T802))</f>
        <v>-810</v>
      </c>
      <c r="V802" s="166" cm="1">
        <f t="array" ref="V802">S802-U802</f>
        <v>0</v>
      </c>
      <c r="W802" s="105"/>
      <c r="X802" s="9"/>
      <c r="Y802" s="76" cm="1">
        <f t="array" ref="Y802">#REF!</f>
      </c>
      <c r="Z802" s="76" cm="1">
        <f t="array" ref="Z802">MAX(O802-Y802,0)</f>
      </c>
      <c r="AA802" s="9"/>
    </row>
    <row r="803" ht="13.65" customHeight="1">
      <c r="A803" s="24" cm="1">
        <f t="array" ref="A803">A802+1</f>
        <v>43893</v>
      </c>
      <c r="B803" s="200" cm="1">
        <f t="array" ref="B803">YEAR(A803)</f>
        <v>2020</v>
      </c>
      <c r="C803" s="201" cm="1">
        <f t="array" ref="C803">MONTH(A803)</f>
        <v>3</v>
      </c>
      <c r="D803" s="125" cm="1">
        <f t="array" ref="D803">'P'!D803</f>
        <v>181420</v>
      </c>
      <c r="E803" s="125" cm="1">
        <f t="array" ref="E803">'C'!E803</f>
        <v>283490</v>
      </c>
      <c r="F803" s="41" cm="1">
        <f t="array" ref="F803">D803+E803</f>
        <v>464910</v>
      </c>
      <c r="G803" s="119" cm="1">
        <f t="array" ref="G803">F803-F802</f>
        <v>-580</v>
      </c>
      <c r="H803" s="119" cm="1">
        <f t="array" ref="H803">IF(G803&gt;0,G803,0)</f>
        <v>0</v>
      </c>
      <c r="I803" s="113" cm="1">
        <f t="array" ref="I803">MAX($F$709:F803)</f>
        <v>481510</v>
      </c>
      <c r="J803" s="126"/>
      <c r="K803" s="121" cm="1">
        <f t="array" ref="K803">MAX(0,I803-I802)</f>
        <v>0</v>
      </c>
      <c r="L803" s="113" cm="1">
        <f t="array" ref="L803">MIN(F803:F832)</f>
        <v>458800</v>
      </c>
      <c r="M803" s="113" cm="1">
        <f t="array" ref="M803">MAX(0,L803-L802)</f>
        <v>0</v>
      </c>
      <c r="N803" s="122" cm="1">
        <f t="array" ref="N803">MIN(M803,H803-K803)</f>
        <v>0</v>
      </c>
      <c r="O803" s="113" cm="1">
        <f t="array" ref="O803">K803+N803</f>
        <v>0</v>
      </c>
      <c r="P803" s="113" cm="1">
        <f t="array" ref="P803">H803-O803</f>
        <v>0</v>
      </c>
      <c r="Q803" s="119" cm="1">
        <f t="array" ref="Q803">MAX(0,IF(AND(K803=0,P803&gt;0),0,Q802+K803+U802))</f>
        <v>0</v>
      </c>
      <c r="R803" s="119" cm="1">
        <f t="array" ref="R803">MAX(0,R802+P803+V802)</f>
        <v>0</v>
      </c>
      <c r="S803" s="199" cm="1">
        <f t="array" ref="S803">IF(G803&lt;0,G803,0)</f>
        <v>-580</v>
      </c>
      <c r="T803" s="199" cm="1">
        <f t="array" ref="T803">MIN(0,S803+R802+V802)</f>
        <v>-580</v>
      </c>
      <c r="U803" s="165" cm="1">
        <f t="array" ref="U803">MAX(S803,IF(Q803&gt;0,MAX(-Q803,S803),T803))</f>
        <v>-580</v>
      </c>
      <c r="V803" s="166" cm="1">
        <f t="array" ref="V803">S803-U803</f>
        <v>0</v>
      </c>
      <c r="W803" s="105"/>
      <c r="X803" s="9"/>
      <c r="Y803" s="76" cm="1">
        <f t="array" ref="Y803">#REF!</f>
      </c>
      <c r="Z803" s="76" cm="1">
        <f t="array" ref="Z803">MAX(O803-Y803,0)</f>
      </c>
      <c r="AA803" s="9"/>
    </row>
    <row r="804" ht="13.65" customHeight="1">
      <c r="A804" s="24" cm="1">
        <f t="array" ref="A804">A803+1</f>
        <v>43894</v>
      </c>
      <c r="B804" s="200" cm="1">
        <f t="array" ref="B804">YEAR(A804)</f>
        <v>2020</v>
      </c>
      <c r="C804" s="201" cm="1">
        <f t="array" ref="C804">MONTH(A804)</f>
        <v>3</v>
      </c>
      <c r="D804" s="125" cm="1">
        <f t="array" ref="D804">'P'!D804</f>
        <v>181400</v>
      </c>
      <c r="E804" s="125" cm="1">
        <f t="array" ref="E804">'C'!E804</f>
        <v>282800</v>
      </c>
      <c r="F804" s="41" cm="1">
        <f t="array" ref="F804">D804+E804</f>
        <v>464200</v>
      </c>
      <c r="G804" s="119" cm="1">
        <f t="array" ref="G804">F804-F803</f>
        <v>-710</v>
      </c>
      <c r="H804" s="119" cm="1">
        <f t="array" ref="H804">IF(G804&gt;0,G804,0)</f>
        <v>0</v>
      </c>
      <c r="I804" s="113" cm="1">
        <f t="array" ref="I804">MAX($F$709:F804)</f>
        <v>481510</v>
      </c>
      <c r="J804" s="126"/>
      <c r="K804" s="121" cm="1">
        <f t="array" ref="K804">MAX(0,I804-I803)</f>
        <v>0</v>
      </c>
      <c r="L804" s="113" cm="1">
        <f t="array" ref="L804">MIN(F804:F833)</f>
        <v>458800</v>
      </c>
      <c r="M804" s="113" cm="1">
        <f t="array" ref="M804">MAX(0,L804-L803)</f>
        <v>0</v>
      </c>
      <c r="N804" s="122" cm="1">
        <f t="array" ref="N804">MIN(M804,H804-K804)</f>
        <v>0</v>
      </c>
      <c r="O804" s="113" cm="1">
        <f t="array" ref="O804">K804+N804</f>
        <v>0</v>
      </c>
      <c r="P804" s="113" cm="1">
        <f t="array" ref="P804">H804-O804</f>
        <v>0</v>
      </c>
      <c r="Q804" s="119" cm="1">
        <f t="array" ref="Q804">MAX(0,IF(AND(K804=0,P804&gt;0),0,Q803+K804+U803))</f>
        <v>0</v>
      </c>
      <c r="R804" s="119" cm="1">
        <f t="array" ref="R804">MAX(0,R803+P804+V803)</f>
        <v>0</v>
      </c>
      <c r="S804" s="199" cm="1">
        <f t="array" ref="S804">IF(G804&lt;0,G804,0)</f>
        <v>-710</v>
      </c>
      <c r="T804" s="199" cm="1">
        <f t="array" ref="T804">MIN(0,S804+R803+V803)</f>
        <v>-710</v>
      </c>
      <c r="U804" s="165" cm="1">
        <f t="array" ref="U804">MAX(S804,IF(Q804&gt;0,MAX(-Q804,S804),T804))</f>
        <v>-710</v>
      </c>
      <c r="V804" s="166" cm="1">
        <f t="array" ref="V804">S804-U804</f>
        <v>0</v>
      </c>
      <c r="W804" s="105"/>
      <c r="X804" s="9"/>
      <c r="Y804" s="76" cm="1">
        <f t="array" ref="Y804">#REF!</f>
      </c>
      <c r="Z804" s="76" cm="1">
        <f t="array" ref="Z804">MAX(O804-Y804,0)</f>
      </c>
      <c r="AA804" s="9"/>
    </row>
    <row r="805" ht="13.65" customHeight="1">
      <c r="A805" s="24" cm="1">
        <f t="array" ref="A805">A804+1</f>
        <v>43895</v>
      </c>
      <c r="B805" s="200" cm="1">
        <f t="array" ref="B805">YEAR(A805)</f>
        <v>2020</v>
      </c>
      <c r="C805" s="201" cm="1">
        <f t="array" ref="C805">MONTH(A805)</f>
        <v>3</v>
      </c>
      <c r="D805" s="125" cm="1">
        <f t="array" ref="D805">'P'!D805</f>
        <v>181380</v>
      </c>
      <c r="E805" s="125" cm="1">
        <f t="array" ref="E805">'C'!E805</f>
        <v>282180</v>
      </c>
      <c r="F805" s="41" cm="1">
        <f t="array" ref="F805">D805+E805</f>
        <v>463560</v>
      </c>
      <c r="G805" s="119" cm="1">
        <f t="array" ref="G805">F805-F804</f>
        <v>-640</v>
      </c>
      <c r="H805" s="119" cm="1">
        <f t="array" ref="H805">IF(G805&gt;0,G805,0)</f>
        <v>0</v>
      </c>
      <c r="I805" s="113" cm="1">
        <f t="array" ref="I805">MAX($F$709:F805)</f>
        <v>481510</v>
      </c>
      <c r="J805" s="126"/>
      <c r="K805" s="121" cm="1">
        <f t="array" ref="K805">MAX(0,I805-I804)</f>
        <v>0</v>
      </c>
      <c r="L805" s="113" cm="1">
        <f t="array" ref="L805">MIN(F805:F834)</f>
        <v>458800</v>
      </c>
      <c r="M805" s="113" cm="1">
        <f t="array" ref="M805">MAX(0,L805-L804)</f>
        <v>0</v>
      </c>
      <c r="N805" s="122" cm="1">
        <f t="array" ref="N805">MIN(M805,H805-K805)</f>
        <v>0</v>
      </c>
      <c r="O805" s="113" cm="1">
        <f t="array" ref="O805">K805+N805</f>
        <v>0</v>
      </c>
      <c r="P805" s="113" cm="1">
        <f t="array" ref="P805">H805-O805</f>
        <v>0</v>
      </c>
      <c r="Q805" s="119" cm="1">
        <f t="array" ref="Q805">MAX(0,IF(AND(K805=0,P805&gt;0),0,Q804+K805+U804))</f>
        <v>0</v>
      </c>
      <c r="R805" s="119" cm="1">
        <f t="array" ref="R805">MAX(0,R804+P805+V804)</f>
        <v>0</v>
      </c>
      <c r="S805" s="199" cm="1">
        <f t="array" ref="S805">IF(G805&lt;0,G805,0)</f>
        <v>-640</v>
      </c>
      <c r="T805" s="199" cm="1">
        <f t="array" ref="T805">MIN(0,S805+R804+V804)</f>
        <v>-640</v>
      </c>
      <c r="U805" s="165" cm="1">
        <f t="array" ref="U805">MAX(S805,IF(Q805&gt;0,MAX(-Q805,S805),T805))</f>
        <v>-640</v>
      </c>
      <c r="V805" s="166" cm="1">
        <f t="array" ref="V805">S805-U805</f>
        <v>0</v>
      </c>
      <c r="W805" s="105"/>
      <c r="X805" s="9"/>
      <c r="Y805" s="76" cm="1">
        <f t="array" ref="Y805">#REF!</f>
      </c>
      <c r="Z805" s="76" cm="1">
        <f t="array" ref="Z805">MAX(O805-Y805,0)</f>
      </c>
      <c r="AA805" s="9"/>
    </row>
    <row r="806" ht="13.65" customHeight="1">
      <c r="A806" s="24" cm="1">
        <f t="array" ref="A806">A805+1</f>
        <v>43896</v>
      </c>
      <c r="B806" s="200" cm="1">
        <f t="array" ref="B806">YEAR(A806)</f>
        <v>2020</v>
      </c>
      <c r="C806" s="201" cm="1">
        <f t="array" ref="C806">MONTH(A806)</f>
        <v>3</v>
      </c>
      <c r="D806" s="125" cm="1">
        <f t="array" ref="D806">'P'!D806</f>
        <v>181270</v>
      </c>
      <c r="E806" s="125" cm="1">
        <f t="array" ref="E806">'C'!E806</f>
        <v>281560</v>
      </c>
      <c r="F806" s="41" cm="1">
        <f t="array" ref="F806">D806+E806</f>
        <v>462830</v>
      </c>
      <c r="G806" s="119" cm="1">
        <f t="array" ref="G806">F806-F805</f>
        <v>-730</v>
      </c>
      <c r="H806" s="119" cm="1">
        <f t="array" ref="H806">IF(G806&gt;0,G806,0)</f>
        <v>0</v>
      </c>
      <c r="I806" s="113" cm="1">
        <f t="array" ref="I806">MAX($F$709:F806)</f>
        <v>481510</v>
      </c>
      <c r="J806" s="126"/>
      <c r="K806" s="121" cm="1">
        <f t="array" ref="K806">MAX(0,I806-I805)</f>
        <v>0</v>
      </c>
      <c r="L806" s="113" cm="1">
        <f t="array" ref="L806">MIN(F806:F835)</f>
        <v>458800</v>
      </c>
      <c r="M806" s="113" cm="1">
        <f t="array" ref="M806">MAX(0,L806-L805)</f>
        <v>0</v>
      </c>
      <c r="N806" s="122" cm="1">
        <f t="array" ref="N806">MIN(M806,H806-K806)</f>
        <v>0</v>
      </c>
      <c r="O806" s="113" cm="1">
        <f t="array" ref="O806">K806+N806</f>
        <v>0</v>
      </c>
      <c r="P806" s="113" cm="1">
        <f t="array" ref="P806">H806-O806</f>
        <v>0</v>
      </c>
      <c r="Q806" s="119" cm="1">
        <f t="array" ref="Q806">MAX(0,IF(AND(K806=0,P806&gt;0),0,Q805+K806+U805))</f>
        <v>0</v>
      </c>
      <c r="R806" s="119" cm="1">
        <f t="array" ref="R806">MAX(0,R805+P806+V805)</f>
        <v>0</v>
      </c>
      <c r="S806" s="199" cm="1">
        <f t="array" ref="S806">IF(G806&lt;0,G806,0)</f>
        <v>-730</v>
      </c>
      <c r="T806" s="199" cm="1">
        <f t="array" ref="T806">MIN(0,S806+R805+V805)</f>
        <v>-730</v>
      </c>
      <c r="U806" s="165" cm="1">
        <f t="array" ref="U806">MAX(S806,IF(Q806&gt;0,MAX(-Q806,S806),T806))</f>
        <v>-730</v>
      </c>
      <c r="V806" s="166" cm="1">
        <f t="array" ref="V806">S806-U806</f>
        <v>0</v>
      </c>
      <c r="W806" s="105"/>
      <c r="X806" s="9"/>
      <c r="Y806" s="76" cm="1">
        <f t="array" ref="Y806">#REF!</f>
      </c>
      <c r="Z806" s="76" cm="1">
        <f t="array" ref="Z806">MAX(O806-Y806,0)</f>
      </c>
      <c r="AA806" s="9"/>
    </row>
    <row r="807" ht="13.65" customHeight="1">
      <c r="A807" s="24" cm="1">
        <f t="array" ref="A807">A806+1</f>
        <v>43897</v>
      </c>
      <c r="B807" s="200" cm="1">
        <f t="array" ref="B807">YEAR(A807)</f>
        <v>2020</v>
      </c>
      <c r="C807" s="201" cm="1">
        <f t="array" ref="C807">MONTH(A807)</f>
        <v>3</v>
      </c>
      <c r="D807" s="125" cm="1">
        <f t="array" ref="D807">'P'!D807</f>
        <v>181270</v>
      </c>
      <c r="E807" s="125" cm="1">
        <f t="array" ref="E807">'C'!E807</f>
        <v>281060</v>
      </c>
      <c r="F807" s="41" cm="1">
        <f t="array" ref="F807">D807+E807</f>
        <v>462330</v>
      </c>
      <c r="G807" s="119" cm="1">
        <f t="array" ref="G807">F807-F806</f>
        <v>-500</v>
      </c>
      <c r="H807" s="119" cm="1">
        <f t="array" ref="H807">IF(G807&gt;0,G807,0)</f>
        <v>0</v>
      </c>
      <c r="I807" s="113" cm="1">
        <f t="array" ref="I807">MAX($F$709:F807)</f>
        <v>481510</v>
      </c>
      <c r="J807" s="126"/>
      <c r="K807" s="121" cm="1">
        <f t="array" ref="K807">MAX(0,I807-I806)</f>
        <v>0</v>
      </c>
      <c r="L807" s="113" cm="1">
        <f t="array" ref="L807">MIN(F807:F836)</f>
        <v>458800</v>
      </c>
      <c r="M807" s="113" cm="1">
        <f t="array" ref="M807">MAX(0,L807-L806)</f>
        <v>0</v>
      </c>
      <c r="N807" s="122" cm="1">
        <f t="array" ref="N807">MIN(M807,H807-K807)</f>
        <v>0</v>
      </c>
      <c r="O807" s="113" cm="1">
        <f t="array" ref="O807">K807+N807</f>
        <v>0</v>
      </c>
      <c r="P807" s="113" cm="1">
        <f t="array" ref="P807">H807-O807</f>
        <v>0</v>
      </c>
      <c r="Q807" s="119" cm="1">
        <f t="array" ref="Q807">MAX(0,IF(AND(K807=0,P807&gt;0),0,Q806+K807+U806))</f>
        <v>0</v>
      </c>
      <c r="R807" s="119" cm="1">
        <f t="array" ref="R807">MAX(0,R806+P807+V806)</f>
        <v>0</v>
      </c>
      <c r="S807" s="199" cm="1">
        <f t="array" ref="S807">IF(G807&lt;0,G807,0)</f>
        <v>-500</v>
      </c>
      <c r="T807" s="199" cm="1">
        <f t="array" ref="T807">MIN(0,S807+R806+V806)</f>
        <v>-500</v>
      </c>
      <c r="U807" s="165" cm="1">
        <f t="array" ref="U807">MAX(S807,IF(Q807&gt;0,MAX(-Q807,S807),T807))</f>
        <v>-500</v>
      </c>
      <c r="V807" s="166" cm="1">
        <f t="array" ref="V807">S807-U807</f>
        <v>0</v>
      </c>
      <c r="W807" s="105"/>
      <c r="X807" s="9"/>
      <c r="Y807" s="76" cm="1">
        <f t="array" ref="Y807">#REF!</f>
      </c>
      <c r="Z807" s="76" cm="1">
        <f t="array" ref="Z807">MAX(O807-Y807,0)</f>
      </c>
      <c r="AA807" s="9"/>
    </row>
    <row r="808" ht="13.65" customHeight="1">
      <c r="A808" s="24" cm="1">
        <f t="array" ref="A808">A807+1</f>
        <v>43898</v>
      </c>
      <c r="B808" s="200" cm="1">
        <f t="array" ref="B808">YEAR(A808)</f>
        <v>2020</v>
      </c>
      <c r="C808" s="201" cm="1">
        <f t="array" ref="C808">MONTH(A808)</f>
        <v>3</v>
      </c>
      <c r="D808" s="125" cm="1">
        <f t="array" ref="D808">'P'!D808</f>
        <v>181330</v>
      </c>
      <c r="E808" s="125" cm="1">
        <f t="array" ref="E808">'C'!E808</f>
        <v>280380</v>
      </c>
      <c r="F808" s="41" cm="1">
        <f t="array" ref="F808">D808+E808</f>
        <v>461710</v>
      </c>
      <c r="G808" s="119" cm="1">
        <f t="array" ref="G808">F808-F807</f>
        <v>-620</v>
      </c>
      <c r="H808" s="119" cm="1">
        <f t="array" ref="H808">IF(G808&gt;0,G808,0)</f>
        <v>0</v>
      </c>
      <c r="I808" s="113" cm="1">
        <f t="array" ref="I808">MAX($F$709:F808)</f>
        <v>481510</v>
      </c>
      <c r="J808" s="126"/>
      <c r="K808" s="121" cm="1">
        <f t="array" ref="K808">MAX(0,I808-I807)</f>
        <v>0</v>
      </c>
      <c r="L808" s="113" cm="1">
        <f t="array" ref="L808">MIN(F808:F837)</f>
        <v>458800</v>
      </c>
      <c r="M808" s="113" cm="1">
        <f t="array" ref="M808">MAX(0,L808-L807)</f>
        <v>0</v>
      </c>
      <c r="N808" s="122" cm="1">
        <f t="array" ref="N808">MIN(M808,H808-K808)</f>
        <v>0</v>
      </c>
      <c r="O808" s="113" cm="1">
        <f t="array" ref="O808">K808+N808</f>
        <v>0</v>
      </c>
      <c r="P808" s="113" cm="1">
        <f t="array" ref="P808">H808-O808</f>
        <v>0</v>
      </c>
      <c r="Q808" s="119" cm="1">
        <f t="array" ref="Q808">MAX(0,IF(AND(K808=0,P808&gt;0),0,Q807+K808+U807))</f>
        <v>0</v>
      </c>
      <c r="R808" s="119" cm="1">
        <f t="array" ref="R808">MAX(0,R807+P808+V807)</f>
        <v>0</v>
      </c>
      <c r="S808" s="199" cm="1">
        <f t="array" ref="S808">IF(G808&lt;0,G808,0)</f>
        <v>-620</v>
      </c>
      <c r="T808" s="199" cm="1">
        <f t="array" ref="T808">MIN(0,S808+R807+V807)</f>
        <v>-620</v>
      </c>
      <c r="U808" s="165" cm="1">
        <f t="array" ref="U808">MAX(S808,IF(Q808&gt;0,MAX(-Q808,S808),T808))</f>
        <v>-620</v>
      </c>
      <c r="V808" s="166" cm="1">
        <f t="array" ref="V808">S808-U808</f>
        <v>0</v>
      </c>
      <c r="W808" s="105"/>
      <c r="X808" s="9"/>
      <c r="Y808" s="76" cm="1">
        <f t="array" ref="Y808">#REF!</f>
      </c>
      <c r="Z808" s="76" cm="1">
        <f t="array" ref="Z808">MAX(O808-Y808,0)</f>
      </c>
      <c r="AA808" s="9"/>
    </row>
    <row r="809" ht="13.65" customHeight="1">
      <c r="A809" s="24" cm="1">
        <f t="array" ref="A809">A808+1</f>
        <v>43899</v>
      </c>
      <c r="B809" s="200" cm="1">
        <f t="array" ref="B809">YEAR(A809)</f>
        <v>2020</v>
      </c>
      <c r="C809" s="201" cm="1">
        <f t="array" ref="C809">MONTH(A809)</f>
        <v>3</v>
      </c>
      <c r="D809" s="125" cm="1">
        <f t="array" ref="D809">'P'!D809</f>
        <v>181540</v>
      </c>
      <c r="E809" s="125" cm="1">
        <f t="array" ref="E809">'C'!E809</f>
        <v>279760</v>
      </c>
      <c r="F809" s="41" cm="1">
        <f t="array" ref="F809">D809+E809</f>
        <v>461300</v>
      </c>
      <c r="G809" s="119" cm="1">
        <f t="array" ref="G809">F809-F808</f>
        <v>-410</v>
      </c>
      <c r="H809" s="119" cm="1">
        <f t="array" ref="H809">IF(G809&gt;0,G809,0)</f>
        <v>0</v>
      </c>
      <c r="I809" s="113" cm="1">
        <f t="array" ref="I809">MAX($F$709:F809)</f>
        <v>481510</v>
      </c>
      <c r="J809" s="126"/>
      <c r="K809" s="121" cm="1">
        <f t="array" ref="K809">MAX(0,I809-I808)</f>
        <v>0</v>
      </c>
      <c r="L809" s="113" cm="1">
        <f t="array" ref="L809">MIN(F809:F838)</f>
        <v>458800</v>
      </c>
      <c r="M809" s="113" cm="1">
        <f t="array" ref="M809">MAX(0,L809-L808)</f>
        <v>0</v>
      </c>
      <c r="N809" s="122" cm="1">
        <f t="array" ref="N809">MIN(M809,H809-K809)</f>
        <v>0</v>
      </c>
      <c r="O809" s="113" cm="1">
        <f t="array" ref="O809">K809+N809</f>
        <v>0</v>
      </c>
      <c r="P809" s="113" cm="1">
        <f t="array" ref="P809">H809-O809</f>
        <v>0</v>
      </c>
      <c r="Q809" s="119" cm="1">
        <f t="array" ref="Q809">MAX(0,IF(AND(K809=0,P809&gt;0),0,Q808+K809+U808))</f>
        <v>0</v>
      </c>
      <c r="R809" s="119" cm="1">
        <f t="array" ref="R809">MAX(0,R808+P809+V808)</f>
        <v>0</v>
      </c>
      <c r="S809" s="199" cm="1">
        <f t="array" ref="S809">IF(G809&lt;0,G809,0)</f>
        <v>-410</v>
      </c>
      <c r="T809" s="199" cm="1">
        <f t="array" ref="T809">MIN(0,S809+R808+V808)</f>
        <v>-410</v>
      </c>
      <c r="U809" s="165" cm="1">
        <f t="array" ref="U809">MAX(S809,IF(Q809&gt;0,MAX(-Q809,S809),T809))</f>
        <v>-410</v>
      </c>
      <c r="V809" s="166" cm="1">
        <f t="array" ref="V809">S809-U809</f>
        <v>0</v>
      </c>
      <c r="W809" s="105"/>
      <c r="X809" s="9"/>
      <c r="Y809" s="76" cm="1">
        <f t="array" ref="Y809">#REF!</f>
      </c>
      <c r="Z809" s="76" cm="1">
        <f t="array" ref="Z809">MAX(O809-Y809,0)</f>
      </c>
      <c r="AA809" s="9"/>
    </row>
    <row r="810" ht="13.65" customHeight="1">
      <c r="A810" s="24" cm="1">
        <f t="array" ref="A810">A809+1</f>
        <v>43900</v>
      </c>
      <c r="B810" s="200" cm="1">
        <f t="array" ref="B810">YEAR(A810)</f>
        <v>2020</v>
      </c>
      <c r="C810" s="201" cm="1">
        <f t="array" ref="C810">MONTH(A810)</f>
        <v>3</v>
      </c>
      <c r="D810" s="125" cm="1">
        <f t="array" ref="D810">'P'!D810</f>
        <v>181660</v>
      </c>
      <c r="E810" s="125" cm="1">
        <f t="array" ref="E810">'C'!E810</f>
        <v>279020</v>
      </c>
      <c r="F810" s="41" cm="1">
        <f t="array" ref="F810">D810+E810</f>
        <v>460680</v>
      </c>
      <c r="G810" s="119" cm="1">
        <f t="array" ref="G810">F810-F809</f>
        <v>-620</v>
      </c>
      <c r="H810" s="119" cm="1">
        <f t="array" ref="H810">IF(G810&gt;0,G810,0)</f>
        <v>0</v>
      </c>
      <c r="I810" s="113" cm="1">
        <f t="array" ref="I810">MAX($F$709:F810)</f>
        <v>481510</v>
      </c>
      <c r="J810" s="126"/>
      <c r="K810" s="121" cm="1">
        <f t="array" ref="K810">MAX(0,I810-I809)</f>
        <v>0</v>
      </c>
      <c r="L810" s="113" cm="1">
        <f t="array" ref="L810">MIN(F810:F839)</f>
        <v>458800</v>
      </c>
      <c r="M810" s="113" cm="1">
        <f t="array" ref="M810">MAX(0,L810-L809)</f>
        <v>0</v>
      </c>
      <c r="N810" s="122" cm="1">
        <f t="array" ref="N810">MIN(M810,H810-K810)</f>
        <v>0</v>
      </c>
      <c r="O810" s="113" cm="1">
        <f t="array" ref="O810">K810+N810</f>
        <v>0</v>
      </c>
      <c r="P810" s="113" cm="1">
        <f t="array" ref="P810">H810-O810</f>
        <v>0</v>
      </c>
      <c r="Q810" s="119" cm="1">
        <f t="array" ref="Q810">MAX(0,IF(AND(K810=0,P810&gt;0),0,Q809+K810+U809))</f>
        <v>0</v>
      </c>
      <c r="R810" s="119" cm="1">
        <f t="array" ref="R810">MAX(0,R809+P810+V809)</f>
        <v>0</v>
      </c>
      <c r="S810" s="199" cm="1">
        <f t="array" ref="S810">IF(G810&lt;0,G810,0)</f>
        <v>-620</v>
      </c>
      <c r="T810" s="199" cm="1">
        <f t="array" ref="T810">MIN(0,S810+R809+V809)</f>
        <v>-620</v>
      </c>
      <c r="U810" s="165" cm="1">
        <f t="array" ref="U810">MAX(S810,IF(Q810&gt;0,MAX(-Q810,S810),T810))</f>
        <v>-620</v>
      </c>
      <c r="V810" s="166" cm="1">
        <f t="array" ref="V810">S810-U810</f>
        <v>0</v>
      </c>
      <c r="W810" s="105"/>
      <c r="X810" s="9"/>
      <c r="Y810" s="76" cm="1">
        <f t="array" ref="Y810">#REF!</f>
      </c>
      <c r="Z810" s="76" cm="1">
        <f t="array" ref="Z810">MAX(O810-Y810,0)</f>
      </c>
      <c r="AA810" s="9"/>
    </row>
    <row r="811" ht="13.65" customHeight="1">
      <c r="A811" s="24" cm="1">
        <f t="array" ref="A811">A810+1</f>
        <v>43901</v>
      </c>
      <c r="B811" s="200" cm="1">
        <f t="array" ref="B811">YEAR(A811)</f>
        <v>2020</v>
      </c>
      <c r="C811" s="201" cm="1">
        <f t="array" ref="C811">MONTH(A811)</f>
        <v>3</v>
      </c>
      <c r="D811" s="125" cm="1">
        <f t="array" ref="D811">'P'!D811</f>
        <v>181620</v>
      </c>
      <c r="E811" s="125" cm="1">
        <f t="array" ref="E811">'C'!E811</f>
        <v>278590</v>
      </c>
      <c r="F811" s="41" cm="1">
        <f t="array" ref="F811">D811+E811</f>
        <v>460210</v>
      </c>
      <c r="G811" s="119" cm="1">
        <f t="array" ref="G811">F811-F810</f>
        <v>-470</v>
      </c>
      <c r="H811" s="119" cm="1">
        <f t="array" ref="H811">IF(G811&gt;0,G811,0)</f>
        <v>0</v>
      </c>
      <c r="I811" s="113" cm="1">
        <f t="array" ref="I811">MAX($F$709:F811)</f>
        <v>481510</v>
      </c>
      <c r="J811" s="126"/>
      <c r="K811" s="121" cm="1">
        <f t="array" ref="K811">MAX(0,I811-I810)</f>
        <v>0</v>
      </c>
      <c r="L811" s="113" cm="1">
        <f t="array" ref="L811">MIN(F811:F840)</f>
        <v>458800</v>
      </c>
      <c r="M811" s="113" cm="1">
        <f t="array" ref="M811">MAX(0,L811-L810)</f>
        <v>0</v>
      </c>
      <c r="N811" s="122" cm="1">
        <f t="array" ref="N811">MIN(M811,H811-K811)</f>
        <v>0</v>
      </c>
      <c r="O811" s="113" cm="1">
        <f t="array" ref="O811">K811+N811</f>
        <v>0</v>
      </c>
      <c r="P811" s="113" cm="1">
        <f t="array" ref="P811">H811-O811</f>
        <v>0</v>
      </c>
      <c r="Q811" s="119" cm="1">
        <f t="array" ref="Q811">MAX(0,IF(AND(K811=0,P811&gt;0),0,Q810+K811+U810))</f>
        <v>0</v>
      </c>
      <c r="R811" s="119" cm="1">
        <f t="array" ref="R811">MAX(0,R810+P811+V810)</f>
        <v>0</v>
      </c>
      <c r="S811" s="199" cm="1">
        <f t="array" ref="S811">IF(G811&lt;0,G811,0)</f>
        <v>-470</v>
      </c>
      <c r="T811" s="199" cm="1">
        <f t="array" ref="T811">MIN(0,S811+R810+V810)</f>
        <v>-470</v>
      </c>
      <c r="U811" s="165" cm="1">
        <f t="array" ref="U811">MAX(S811,IF(Q811&gt;0,MAX(-Q811,S811),T811))</f>
        <v>-470</v>
      </c>
      <c r="V811" s="166" cm="1">
        <f t="array" ref="V811">S811-U811</f>
        <v>0</v>
      </c>
      <c r="W811" s="105"/>
      <c r="X811" s="9"/>
      <c r="Y811" s="76" cm="1">
        <f t="array" ref="Y811">#REF!</f>
      </c>
      <c r="Z811" s="76" cm="1">
        <f t="array" ref="Z811">MAX(O811-Y811,0)</f>
      </c>
      <c r="AA811" s="9"/>
    </row>
    <row r="812" ht="13.65" customHeight="1">
      <c r="A812" s="24" cm="1">
        <f t="array" ref="A812">A811+1</f>
        <v>43902</v>
      </c>
      <c r="B812" s="200" cm="1">
        <f t="array" ref="B812">YEAR(A812)</f>
        <v>2020</v>
      </c>
      <c r="C812" s="201" cm="1">
        <f t="array" ref="C812">MONTH(A812)</f>
        <v>3</v>
      </c>
      <c r="D812" s="125" cm="1">
        <f t="array" ref="D812">'P'!D812</f>
        <v>181540</v>
      </c>
      <c r="E812" s="125" cm="1">
        <f t="array" ref="E812">'C'!E812</f>
        <v>278040</v>
      </c>
      <c r="F812" s="41" cm="1">
        <f t="array" ref="F812">D812+E812</f>
        <v>459580</v>
      </c>
      <c r="G812" s="119" cm="1">
        <f t="array" ref="G812">F812-F811</f>
        <v>-630</v>
      </c>
      <c r="H812" s="119" cm="1">
        <f t="array" ref="H812">IF(G812&gt;0,G812,0)</f>
        <v>0</v>
      </c>
      <c r="I812" s="113" cm="1">
        <f t="array" ref="I812">MAX($F$709:F812)</f>
        <v>481510</v>
      </c>
      <c r="J812" s="126"/>
      <c r="K812" s="121" cm="1">
        <f t="array" ref="K812">MAX(0,I812-I811)</f>
        <v>0</v>
      </c>
      <c r="L812" s="113" cm="1">
        <f t="array" ref="L812">MIN(F812:F841)</f>
        <v>458800</v>
      </c>
      <c r="M812" s="113" cm="1">
        <f t="array" ref="M812">MAX(0,L812-L811)</f>
        <v>0</v>
      </c>
      <c r="N812" s="122" cm="1">
        <f t="array" ref="N812">MIN(M812,H812-K812)</f>
        <v>0</v>
      </c>
      <c r="O812" s="113" cm="1">
        <f t="array" ref="O812">K812+N812</f>
        <v>0</v>
      </c>
      <c r="P812" s="113" cm="1">
        <f t="array" ref="P812">H812-O812</f>
        <v>0</v>
      </c>
      <c r="Q812" s="119" cm="1">
        <f t="array" ref="Q812">MAX(0,IF(AND(K812=0,P812&gt;0),0,Q811+K812+U811))</f>
        <v>0</v>
      </c>
      <c r="R812" s="119" cm="1">
        <f t="array" ref="R812">MAX(0,R811+P812+V811)</f>
        <v>0</v>
      </c>
      <c r="S812" s="199" cm="1">
        <f t="array" ref="S812">IF(G812&lt;0,G812,0)</f>
        <v>-630</v>
      </c>
      <c r="T812" s="199" cm="1">
        <f t="array" ref="T812">MIN(0,S812+R811+V811)</f>
        <v>-630</v>
      </c>
      <c r="U812" s="165" cm="1">
        <f t="array" ref="U812">MAX(S812,IF(Q812&gt;0,MAX(-Q812,S812),T812))</f>
        <v>-630</v>
      </c>
      <c r="V812" s="166" cm="1">
        <f t="array" ref="V812">S812-U812</f>
        <v>0</v>
      </c>
      <c r="W812" s="105"/>
      <c r="X812" s="9"/>
      <c r="Y812" s="76" cm="1">
        <f t="array" ref="Y812">#REF!</f>
      </c>
      <c r="Z812" s="76" cm="1">
        <f t="array" ref="Z812">MAX(O812-Y812,0)</f>
      </c>
      <c r="AA812" s="9"/>
    </row>
    <row r="813" ht="13.65" customHeight="1">
      <c r="A813" s="24" cm="1">
        <f t="array" ref="A813">A812+1</f>
        <v>43903</v>
      </c>
      <c r="B813" s="200" cm="1">
        <f t="array" ref="B813">YEAR(A813)</f>
        <v>2020</v>
      </c>
      <c r="C813" s="201" cm="1">
        <f t="array" ref="C813">MONTH(A813)</f>
        <v>3</v>
      </c>
      <c r="D813" s="125" cm="1">
        <f t="array" ref="D813">'P'!D813</f>
        <v>181580</v>
      </c>
      <c r="E813" s="125" cm="1">
        <f t="array" ref="E813">'C'!E813</f>
        <v>277360</v>
      </c>
      <c r="F813" s="41" cm="1">
        <f t="array" ref="F813">D813+E813</f>
        <v>458940</v>
      </c>
      <c r="G813" s="119" cm="1">
        <f t="array" ref="G813">F813-F812</f>
        <v>-640</v>
      </c>
      <c r="H813" s="119" cm="1">
        <f t="array" ref="H813">IF(G813&gt;0,G813,0)</f>
        <v>0</v>
      </c>
      <c r="I813" s="113" cm="1">
        <f t="array" ref="I813">MAX($F$709:F813)</f>
        <v>481510</v>
      </c>
      <c r="J813" s="126"/>
      <c r="K813" s="121" cm="1">
        <f t="array" ref="K813">MAX(0,I813-I812)</f>
        <v>0</v>
      </c>
      <c r="L813" s="113" cm="1">
        <f t="array" ref="L813">MIN(F813:F842)</f>
        <v>458800</v>
      </c>
      <c r="M813" s="113" cm="1">
        <f t="array" ref="M813">MAX(0,L813-L812)</f>
        <v>0</v>
      </c>
      <c r="N813" s="122" cm="1">
        <f t="array" ref="N813">MIN(M813,H813-K813)</f>
        <v>0</v>
      </c>
      <c r="O813" s="113" cm="1">
        <f t="array" ref="O813">K813+N813</f>
        <v>0</v>
      </c>
      <c r="P813" s="113" cm="1">
        <f t="array" ref="P813">H813-O813</f>
        <v>0</v>
      </c>
      <c r="Q813" s="119" cm="1">
        <f t="array" ref="Q813">MAX(0,IF(AND(K813=0,P813&gt;0),0,Q812+K813+U812))</f>
        <v>0</v>
      </c>
      <c r="R813" s="119" cm="1">
        <f t="array" ref="R813">MAX(0,R812+P813+V812)</f>
        <v>0</v>
      </c>
      <c r="S813" s="199" cm="1">
        <f t="array" ref="S813">IF(G813&lt;0,G813,0)</f>
        <v>-640</v>
      </c>
      <c r="T813" s="199" cm="1">
        <f t="array" ref="T813">MIN(0,S813+R812+V812)</f>
        <v>-640</v>
      </c>
      <c r="U813" s="165" cm="1">
        <f t="array" ref="U813">MAX(S813,IF(Q813&gt;0,MAX(-Q813,S813),T813))</f>
        <v>-640</v>
      </c>
      <c r="V813" s="166" cm="1">
        <f t="array" ref="V813">S813-U813</f>
        <v>0</v>
      </c>
      <c r="W813" s="105"/>
      <c r="X813" s="9"/>
      <c r="Y813" s="76" cm="1">
        <f t="array" ref="Y813">#REF!</f>
      </c>
      <c r="Z813" s="76" cm="1">
        <f t="array" ref="Z813">MAX(O813-Y813,0)</f>
      </c>
      <c r="AA813" s="9"/>
    </row>
    <row r="814" ht="13.65" customHeight="1">
      <c r="A814" s="24" cm="1">
        <f t="array" ref="A814">A813+1</f>
        <v>43904</v>
      </c>
      <c r="B814" s="200" cm="1">
        <f t="array" ref="B814">YEAR(A814)</f>
        <v>2020</v>
      </c>
      <c r="C814" s="201" cm="1">
        <f t="array" ref="C814">MONTH(A814)</f>
        <v>3</v>
      </c>
      <c r="D814" s="125" cm="1">
        <f t="array" ref="D814">'P'!D814</f>
        <v>181810</v>
      </c>
      <c r="E814" s="125" cm="1">
        <f t="array" ref="E814">'C'!E814</f>
        <v>276990</v>
      </c>
      <c r="F814" s="41" cm="1">
        <f t="array" ref="F814">D814+E814</f>
        <v>458800</v>
      </c>
      <c r="G814" s="119" cm="1">
        <f t="array" ref="G814">F814-F813</f>
        <v>-140</v>
      </c>
      <c r="H814" s="119" cm="1">
        <f t="array" ref="H814">IF(G814&gt;0,G814,0)</f>
        <v>0</v>
      </c>
      <c r="I814" s="113" cm="1">
        <f t="array" ref="I814">MAX($F$709:F814)</f>
        <v>481510</v>
      </c>
      <c r="J814" s="126"/>
      <c r="K814" s="121" cm="1">
        <f t="array" ref="K814">MAX(0,I814-I813)</f>
        <v>0</v>
      </c>
      <c r="L814" s="113" cm="1">
        <f t="array" ref="L814">MIN(F814:F843)</f>
        <v>458800</v>
      </c>
      <c r="M814" s="113" cm="1">
        <f t="array" ref="M814">MAX(0,L814-L813)</f>
        <v>0</v>
      </c>
      <c r="N814" s="122" cm="1">
        <f t="array" ref="N814">MIN(M814,H814-K814)</f>
        <v>0</v>
      </c>
      <c r="O814" s="113" cm="1">
        <f t="array" ref="O814">K814+N814</f>
        <v>0</v>
      </c>
      <c r="P814" s="113" cm="1">
        <f t="array" ref="P814">H814-O814</f>
        <v>0</v>
      </c>
      <c r="Q814" s="119" cm="1">
        <f t="array" ref="Q814">MAX(0,IF(AND(K814=0,P814&gt;0),0,Q813+K814+U813))</f>
        <v>0</v>
      </c>
      <c r="R814" s="119" cm="1">
        <f t="array" ref="R814">MAX(0,R813+P814+V813)</f>
        <v>0</v>
      </c>
      <c r="S814" s="199" cm="1">
        <f t="array" ref="S814">IF(G814&lt;0,G814,0)</f>
        <v>-140</v>
      </c>
      <c r="T814" s="199" cm="1">
        <f t="array" ref="T814">MIN(0,S814+R813+V813)</f>
        <v>-140</v>
      </c>
      <c r="U814" s="165" cm="1">
        <f t="array" ref="U814">MAX(S814,IF(Q814&gt;0,MAX(-Q814,S814),T814))</f>
        <v>-140</v>
      </c>
      <c r="V814" s="166" cm="1">
        <f t="array" ref="V814">S814-U814</f>
        <v>0</v>
      </c>
      <c r="W814" s="105"/>
      <c r="X814" s="9"/>
      <c r="Y814" s="76" cm="1">
        <f t="array" ref="Y814">#REF!</f>
      </c>
      <c r="Z814" s="76" cm="1">
        <f t="array" ref="Z814">MAX(O814-Y814,0)</f>
      </c>
      <c r="AA814" s="9"/>
    </row>
    <row r="815" ht="13.65" customHeight="1">
      <c r="A815" s="24" cm="1">
        <f t="array" ref="A815">A814+1</f>
        <v>43905</v>
      </c>
      <c r="B815" s="200" cm="1">
        <f t="array" ref="B815">YEAR(A815)</f>
        <v>2020</v>
      </c>
      <c r="C815" s="201" cm="1">
        <f t="array" ref="C815">MONTH(A815)</f>
        <v>3</v>
      </c>
      <c r="D815" s="125" cm="1">
        <f t="array" ref="D815">'P'!D815</f>
        <v>183040</v>
      </c>
      <c r="E815" s="125" cm="1">
        <f t="array" ref="E815">'C'!E815</f>
        <v>276860</v>
      </c>
      <c r="F815" s="41" cm="1">
        <f t="array" ref="F815">D815+E815</f>
        <v>459900</v>
      </c>
      <c r="G815" s="119" cm="1">
        <f t="array" ref="G815">F815-F814</f>
        <v>1100</v>
      </c>
      <c r="H815" s="119" cm="1">
        <f t="array" ref="H815">IF(G815&gt;0,G815,0)</f>
        <v>1100</v>
      </c>
      <c r="I815" s="113" cm="1">
        <f t="array" ref="I815">MAX($F$709:F815)</f>
        <v>481510</v>
      </c>
      <c r="J815" s="126"/>
      <c r="K815" s="121" cm="1">
        <f t="array" ref="K815">MAX(0,I815-I814)</f>
        <v>0</v>
      </c>
      <c r="L815" s="113" cm="1">
        <f t="array" ref="L815">MIN(F815:F844)</f>
        <v>459900</v>
      </c>
      <c r="M815" s="113" cm="1">
        <f t="array" ref="M815">MAX(0,L815-L814)</f>
        <v>1100</v>
      </c>
      <c r="N815" s="122" cm="1">
        <f t="array" ref="N815">MIN(M815,H815-K815)</f>
        <v>1100</v>
      </c>
      <c r="O815" s="113" cm="1">
        <f t="array" ref="O815">K815+N815</f>
        <v>1100</v>
      </c>
      <c r="P815" s="113" cm="1">
        <f t="array" ref="P815">H815-O815</f>
        <v>0</v>
      </c>
      <c r="Q815" s="119" cm="1">
        <f t="array" ref="Q815">MAX(0,IF(AND(K815=0,P815&gt;0),0,Q814+K815+U814))</f>
        <v>0</v>
      </c>
      <c r="R815" s="119" cm="1">
        <f t="array" ref="R815">MAX(0,R814+P815+V814)</f>
        <v>0</v>
      </c>
      <c r="S815" s="199" cm="1">
        <f t="array" ref="S815">IF(G815&lt;0,G815,0)</f>
        <v>0</v>
      </c>
      <c r="T815" s="199" cm="1">
        <f t="array" ref="T815">MIN(0,S815+R814+V814)</f>
        <v>0</v>
      </c>
      <c r="U815" s="165" cm="1">
        <f t="array" ref="U815">MAX(S815,IF(Q815&gt;0,MAX(-Q815,S815),T815))</f>
        <v>0</v>
      </c>
      <c r="V815" s="166" cm="1">
        <f t="array" ref="V815">S815-U815</f>
        <v>0</v>
      </c>
      <c r="W815" s="105"/>
      <c r="X815" s="9"/>
      <c r="Y815" s="76" cm="1">
        <f t="array" ref="Y815">#REF!</f>
      </c>
      <c r="Z815" s="76" cm="1">
        <f t="array" ref="Z815">MAX(O815-Y815,0)</f>
      </c>
      <c r="AA815" s="9"/>
    </row>
    <row r="816" ht="13.65" customHeight="1">
      <c r="A816" s="24" cm="1">
        <f t="array" ref="A816">A815+1</f>
        <v>43906</v>
      </c>
      <c r="B816" s="200" cm="1">
        <f t="array" ref="B816">YEAR(A816)</f>
        <v>2020</v>
      </c>
      <c r="C816" s="201" cm="1">
        <f t="array" ref="C816">MONTH(A816)</f>
        <v>3</v>
      </c>
      <c r="D816" s="125" cm="1">
        <f t="array" ref="D816">'P'!D816</f>
        <v>186010</v>
      </c>
      <c r="E816" s="125" cm="1">
        <f t="array" ref="E816">'C'!E816</f>
        <v>276930</v>
      </c>
      <c r="F816" s="41" cm="1">
        <f t="array" ref="F816">D816+E816</f>
        <v>462940</v>
      </c>
      <c r="G816" s="119" cm="1">
        <f t="array" ref="G816">F816-F815</f>
        <v>3040</v>
      </c>
      <c r="H816" s="119" cm="1">
        <f t="array" ref="H816">IF(G816&gt;0,G816,0)</f>
        <v>3040</v>
      </c>
      <c r="I816" s="113" cm="1">
        <f t="array" ref="I816">MAX($F$709:F816)</f>
        <v>481510</v>
      </c>
      <c r="J816" s="126"/>
      <c r="K816" s="121" cm="1">
        <f t="array" ref="K816">MAX(0,I816-I815)</f>
        <v>0</v>
      </c>
      <c r="L816" s="113" cm="1">
        <f t="array" ref="L816">MIN(F816:F845)</f>
        <v>460460</v>
      </c>
      <c r="M816" s="113" cm="1">
        <f t="array" ref="M816">MAX(0,L816-L815)</f>
        <v>560</v>
      </c>
      <c r="N816" s="122" cm="1">
        <f t="array" ref="N816">MIN(M816,H816-K816)</f>
        <v>560</v>
      </c>
      <c r="O816" s="113" cm="1">
        <f t="array" ref="O816">K816+N816</f>
        <v>560</v>
      </c>
      <c r="P816" s="113" cm="1">
        <f t="array" ref="P816">H816-O816</f>
        <v>2480</v>
      </c>
      <c r="Q816" s="119" cm="1">
        <f t="array" ref="Q816">MAX(0,IF(AND(K816=0,P816&gt;0),0,Q815+K816+U815))</f>
        <v>0</v>
      </c>
      <c r="R816" s="119" cm="1">
        <f t="array" ref="R816">MAX(0,R815+P816+V815)</f>
        <v>2480</v>
      </c>
      <c r="S816" s="199" cm="1">
        <f t="array" ref="S816">IF(G816&lt;0,G816,0)</f>
        <v>0</v>
      </c>
      <c r="T816" s="199" cm="1">
        <f t="array" ref="T816">MIN(0,S816+R815+V815)</f>
        <v>0</v>
      </c>
      <c r="U816" s="165" cm="1">
        <f t="array" ref="U816">MAX(S816,IF(Q816&gt;0,MAX(-Q816,S816),T816))</f>
        <v>0</v>
      </c>
      <c r="V816" s="166" cm="1">
        <f t="array" ref="V816">S816-U816</f>
        <v>0</v>
      </c>
      <c r="W816" s="105"/>
      <c r="X816" s="9"/>
      <c r="Y816" s="76" cm="1">
        <f t="array" ref="Y816">#REF!</f>
      </c>
      <c r="Z816" s="76" cm="1">
        <f t="array" ref="Z816">MAX(O816-Y816,0)</f>
      </c>
      <c r="AA816" s="9"/>
    </row>
    <row r="817" ht="13.65" customHeight="1">
      <c r="A817" s="24" cm="1">
        <f t="array" ref="A817">A816+1</f>
        <v>43907</v>
      </c>
      <c r="B817" s="200" cm="1">
        <f t="array" ref="B817">YEAR(A817)</f>
        <v>2020</v>
      </c>
      <c r="C817" s="201" cm="1">
        <f t="array" ref="C817">MONTH(A817)</f>
        <v>3</v>
      </c>
      <c r="D817" s="125" cm="1">
        <f t="array" ref="D817">'P'!D817</f>
        <v>187310</v>
      </c>
      <c r="E817" s="125" cm="1">
        <f t="array" ref="E817">'C'!E817</f>
        <v>276310</v>
      </c>
      <c r="F817" s="41" cm="1">
        <f t="array" ref="F817">D817+E817</f>
        <v>463620</v>
      </c>
      <c r="G817" s="119" cm="1">
        <f t="array" ref="G817">F817-F816</f>
        <v>680</v>
      </c>
      <c r="H817" s="119" cm="1">
        <f t="array" ref="H817">IF(G817&gt;0,G817,0)</f>
        <v>680</v>
      </c>
      <c r="I817" s="113" cm="1">
        <f t="array" ref="I817">MAX($F$709:F817)</f>
        <v>481510</v>
      </c>
      <c r="J817" s="126"/>
      <c r="K817" s="121" cm="1">
        <f t="array" ref="K817">MAX(0,I817-I816)</f>
        <v>0</v>
      </c>
      <c r="L817" s="113" cm="1">
        <f t="array" ref="L817">MIN(F817:F846)</f>
        <v>460460</v>
      </c>
      <c r="M817" s="113" cm="1">
        <f t="array" ref="M817">MAX(0,L817-L816)</f>
        <v>0</v>
      </c>
      <c r="N817" s="122" cm="1">
        <f t="array" ref="N817">MIN(M817,H817-K817)</f>
        <v>0</v>
      </c>
      <c r="O817" s="113" cm="1">
        <f t="array" ref="O817">K817+N817</f>
        <v>0</v>
      </c>
      <c r="P817" s="113" cm="1">
        <f t="array" ref="P817">H817-O817</f>
        <v>680</v>
      </c>
      <c r="Q817" s="119" cm="1">
        <f t="array" ref="Q817">MAX(0,IF(AND(K817=0,P817&gt;0),0,Q816+K817+U816))</f>
        <v>0</v>
      </c>
      <c r="R817" s="119" cm="1">
        <f t="array" ref="R817">MAX(0,R816+P817+V816)</f>
        <v>3160</v>
      </c>
      <c r="S817" s="199" cm="1">
        <f t="array" ref="S817">IF(G817&lt;0,G817,0)</f>
        <v>0</v>
      </c>
      <c r="T817" s="199" cm="1">
        <f t="array" ref="T817">MIN(0,S817+R816+V816)</f>
        <v>0</v>
      </c>
      <c r="U817" s="165" cm="1">
        <f t="array" ref="U817">MAX(S817,IF(Q817&gt;0,MAX(-Q817,S817),T817))</f>
        <v>0</v>
      </c>
      <c r="V817" s="166" cm="1">
        <f t="array" ref="V817">S817-U817</f>
        <v>0</v>
      </c>
      <c r="W817" s="105"/>
      <c r="X817" s="9"/>
      <c r="Y817" s="76" cm="1">
        <f t="array" ref="Y817">#REF!</f>
      </c>
      <c r="Z817" s="76" cm="1">
        <f t="array" ref="Z817">MAX(O817-Y817,0)</f>
      </c>
      <c r="AA817" s="9"/>
    </row>
    <row r="818" ht="13.65" customHeight="1">
      <c r="A818" s="24" cm="1">
        <f t="array" ref="A818">A817+1</f>
        <v>43908</v>
      </c>
      <c r="B818" s="200" cm="1">
        <f t="array" ref="B818">YEAR(A818)</f>
        <v>2020</v>
      </c>
      <c r="C818" s="201" cm="1">
        <f t="array" ref="C818">MONTH(A818)</f>
        <v>3</v>
      </c>
      <c r="D818" s="125" cm="1">
        <f t="array" ref="D818">'P'!D818</f>
        <v>187720</v>
      </c>
      <c r="E818" s="125" cm="1">
        <f t="array" ref="E818">'C'!E818</f>
        <v>275940</v>
      </c>
      <c r="F818" s="41" cm="1">
        <f t="array" ref="F818">D818+E818</f>
        <v>463660</v>
      </c>
      <c r="G818" s="119" cm="1">
        <f t="array" ref="G818">F818-F817</f>
        <v>40</v>
      </c>
      <c r="H818" s="119" cm="1">
        <f t="array" ref="H818">IF(G818&gt;0,G818,0)</f>
        <v>40</v>
      </c>
      <c r="I818" s="113" cm="1">
        <f t="array" ref="I818">MAX($F$709:F818)</f>
        <v>481510</v>
      </c>
      <c r="J818" s="126"/>
      <c r="K818" s="121" cm="1">
        <f t="array" ref="K818">MAX(0,I818-I817)</f>
        <v>0</v>
      </c>
      <c r="L818" s="113" cm="1">
        <f t="array" ref="L818">MIN(F818:F847)</f>
        <v>460460</v>
      </c>
      <c r="M818" s="113" cm="1">
        <f t="array" ref="M818">MAX(0,L818-L817)</f>
        <v>0</v>
      </c>
      <c r="N818" s="122" cm="1">
        <f t="array" ref="N818">MIN(M818,H818-K818)</f>
        <v>0</v>
      </c>
      <c r="O818" s="113" cm="1">
        <f t="array" ref="O818">K818+N818</f>
        <v>0</v>
      </c>
      <c r="P818" s="113" cm="1">
        <f t="array" ref="P818">H818-O818</f>
        <v>40</v>
      </c>
      <c r="Q818" s="119" cm="1">
        <f t="array" ref="Q818">MAX(0,IF(AND(K818=0,P818&gt;0),0,Q817+K818+U817))</f>
        <v>0</v>
      </c>
      <c r="R818" s="119" cm="1">
        <f t="array" ref="R818">MAX(0,R817+P818+V817)</f>
        <v>3200</v>
      </c>
      <c r="S818" s="199" cm="1">
        <f t="array" ref="S818">IF(G818&lt;0,G818,0)</f>
        <v>0</v>
      </c>
      <c r="T818" s="199" cm="1">
        <f t="array" ref="T818">MIN(0,S818+R817+V817)</f>
        <v>0</v>
      </c>
      <c r="U818" s="165" cm="1">
        <f t="array" ref="U818">MAX(S818,IF(Q818&gt;0,MAX(-Q818,S818),T818))</f>
        <v>0</v>
      </c>
      <c r="V818" s="166" cm="1">
        <f t="array" ref="V818">S818-U818</f>
        <v>0</v>
      </c>
      <c r="W818" s="105"/>
      <c r="X818" s="9"/>
      <c r="Y818" s="76" cm="1">
        <f t="array" ref="Y818">#REF!</f>
      </c>
      <c r="Z818" s="76" cm="1">
        <f t="array" ref="Z818">MAX(O818-Y818,0)</f>
      </c>
      <c r="AA818" s="9"/>
    </row>
    <row r="819" ht="13.65" customHeight="1">
      <c r="A819" s="24" cm="1">
        <f t="array" ref="A819">A818+1</f>
        <v>43909</v>
      </c>
      <c r="B819" s="200" cm="1">
        <f t="array" ref="B819">YEAR(A819)</f>
        <v>2020</v>
      </c>
      <c r="C819" s="201" cm="1">
        <f t="array" ref="C819">MONTH(A819)</f>
        <v>3</v>
      </c>
      <c r="D819" s="125" cm="1">
        <f t="array" ref="D819">'P'!D819</f>
        <v>187990</v>
      </c>
      <c r="E819" s="125" cm="1">
        <f t="array" ref="E819">'C'!E819</f>
        <v>275700</v>
      </c>
      <c r="F819" s="41" cm="1">
        <f t="array" ref="F819">D819+E819</f>
        <v>463690</v>
      </c>
      <c r="G819" s="119" cm="1">
        <f t="array" ref="G819">F819-F818</f>
        <v>30</v>
      </c>
      <c r="H819" s="119" cm="1">
        <f t="array" ref="H819">IF(G819&gt;0,G819,0)</f>
        <v>30</v>
      </c>
      <c r="I819" s="113" cm="1">
        <f t="array" ref="I819">MAX($F$709:F819)</f>
        <v>481510</v>
      </c>
      <c r="J819" s="126"/>
      <c r="K819" s="121" cm="1">
        <f t="array" ref="K819">MAX(0,I819-I818)</f>
        <v>0</v>
      </c>
      <c r="L819" s="113" cm="1">
        <f t="array" ref="L819">MIN(F819:F848)</f>
        <v>460460</v>
      </c>
      <c r="M819" s="113" cm="1">
        <f t="array" ref="M819">MAX(0,L819-L818)</f>
        <v>0</v>
      </c>
      <c r="N819" s="122" cm="1">
        <f t="array" ref="N819">MIN(M819,H819-K819)</f>
        <v>0</v>
      </c>
      <c r="O819" s="113" cm="1">
        <f t="array" ref="O819">K819+N819</f>
        <v>0</v>
      </c>
      <c r="P819" s="113" cm="1">
        <f t="array" ref="P819">H819-O819</f>
        <v>30</v>
      </c>
      <c r="Q819" s="119" cm="1">
        <f t="array" ref="Q819">MAX(0,IF(AND(K819=0,P819&gt;0),0,Q818+K819+U818))</f>
        <v>0</v>
      </c>
      <c r="R819" s="119" cm="1">
        <f t="array" ref="R819">MAX(0,R818+P819+V818)</f>
        <v>3230</v>
      </c>
      <c r="S819" s="199" cm="1">
        <f t="array" ref="S819">IF(G819&lt;0,G819,0)</f>
        <v>0</v>
      </c>
      <c r="T819" s="199" cm="1">
        <f t="array" ref="T819">MIN(0,S819+R818+V818)</f>
        <v>0</v>
      </c>
      <c r="U819" s="165" cm="1">
        <f t="array" ref="U819">MAX(S819,IF(Q819&gt;0,MAX(-Q819,S819),T819))</f>
        <v>0</v>
      </c>
      <c r="V819" s="166" cm="1">
        <f t="array" ref="V819">S819-U819</f>
        <v>0</v>
      </c>
      <c r="W819" s="105"/>
      <c r="X819" s="9"/>
      <c r="Y819" s="76" cm="1">
        <f t="array" ref="Y819">#REF!</f>
      </c>
      <c r="Z819" s="76" cm="1">
        <f t="array" ref="Z819">MAX(O819-Y819,0)</f>
      </c>
      <c r="AA819" s="9"/>
    </row>
    <row r="820" ht="13.65" customHeight="1">
      <c r="A820" s="24" cm="1">
        <f t="array" ref="A820">A819+1</f>
        <v>43910</v>
      </c>
      <c r="B820" s="200" cm="1">
        <f t="array" ref="B820">YEAR(A820)</f>
        <v>2020</v>
      </c>
      <c r="C820" s="201" cm="1">
        <f t="array" ref="C820">MONTH(A820)</f>
        <v>3</v>
      </c>
      <c r="D820" s="125" cm="1">
        <f t="array" ref="D820">'P'!D820</f>
        <v>187910</v>
      </c>
      <c r="E820" s="125" cm="1">
        <f t="array" ref="E820">'C'!E820</f>
        <v>275510</v>
      </c>
      <c r="F820" s="41" cm="1">
        <f t="array" ref="F820">D820+E820</f>
        <v>463420</v>
      </c>
      <c r="G820" s="119" cm="1">
        <f t="array" ref="G820">F820-F819</f>
        <v>-270</v>
      </c>
      <c r="H820" s="119" cm="1">
        <f t="array" ref="H820">IF(G820&gt;0,G820,0)</f>
        <v>0</v>
      </c>
      <c r="I820" s="113" cm="1">
        <f t="array" ref="I820">MAX($F$709:F820)</f>
        <v>481510</v>
      </c>
      <c r="J820" s="126"/>
      <c r="K820" s="121" cm="1">
        <f t="array" ref="K820">MAX(0,I820-I819)</f>
        <v>0</v>
      </c>
      <c r="L820" s="113" cm="1">
        <f t="array" ref="L820">MIN(F820:F849)</f>
        <v>460460</v>
      </c>
      <c r="M820" s="113" cm="1">
        <f t="array" ref="M820">MAX(0,L820-L819)</f>
        <v>0</v>
      </c>
      <c r="N820" s="122" cm="1">
        <f t="array" ref="N820">MIN(M820,H820-K820)</f>
        <v>0</v>
      </c>
      <c r="O820" s="113" cm="1">
        <f t="array" ref="O820">K820+N820</f>
        <v>0</v>
      </c>
      <c r="P820" s="113" cm="1">
        <f t="array" ref="P820">H820-O820</f>
        <v>0</v>
      </c>
      <c r="Q820" s="119" cm="1">
        <f t="array" ref="Q820">MAX(0,IF(AND(K820=0,P820&gt;0),0,Q819+K820+U819))</f>
        <v>0</v>
      </c>
      <c r="R820" s="119" cm="1">
        <f t="array" ref="R820">MAX(0,R819+P820+V819)</f>
        <v>3230</v>
      </c>
      <c r="S820" s="199" cm="1">
        <f t="array" ref="S820">IF(G820&lt;0,G820,0)</f>
        <v>-270</v>
      </c>
      <c r="T820" s="199" cm="1">
        <f t="array" ref="T820">MIN(0,S820+R819+V819)</f>
        <v>0</v>
      </c>
      <c r="U820" s="165" cm="1">
        <f t="array" ref="U820">MAX(S820,IF(Q820&gt;0,MAX(-Q820,S820),T820))</f>
        <v>0</v>
      </c>
      <c r="V820" s="166" cm="1">
        <f t="array" ref="V820">S820-U820</f>
        <v>-270</v>
      </c>
      <c r="W820" s="105"/>
      <c r="X820" s="9"/>
      <c r="Y820" s="76" cm="1">
        <f t="array" ref="Y820">#REF!</f>
      </c>
      <c r="Z820" s="76" cm="1">
        <f t="array" ref="Z820">MAX(O820-Y820,0)</f>
      </c>
      <c r="AA820" s="9"/>
    </row>
    <row r="821" ht="13.65" customHeight="1">
      <c r="A821" s="24" cm="1">
        <f t="array" ref="A821">A820+1</f>
        <v>43911</v>
      </c>
      <c r="B821" s="200" cm="1">
        <f t="array" ref="B821">YEAR(A821)</f>
        <v>2020</v>
      </c>
      <c r="C821" s="201" cm="1">
        <f t="array" ref="C821">MONTH(A821)</f>
        <v>3</v>
      </c>
      <c r="D821" s="125" cm="1">
        <f t="array" ref="D821">'P'!D821</f>
        <v>187760</v>
      </c>
      <c r="E821" s="125" cm="1">
        <f t="array" ref="E821">'C'!E821</f>
        <v>275390</v>
      </c>
      <c r="F821" s="41" cm="1">
        <f t="array" ref="F821">D821+E821</f>
        <v>463150</v>
      </c>
      <c r="G821" s="119" cm="1">
        <f t="array" ref="G821">F821-F820</f>
        <v>-270</v>
      </c>
      <c r="H821" s="119" cm="1">
        <f t="array" ref="H821">IF(G821&gt;0,G821,0)</f>
        <v>0</v>
      </c>
      <c r="I821" s="113" cm="1">
        <f t="array" ref="I821">MAX($F$709:F821)</f>
        <v>481510</v>
      </c>
      <c r="J821" s="126"/>
      <c r="K821" s="121" cm="1">
        <f t="array" ref="K821">MAX(0,I821-I820)</f>
        <v>0</v>
      </c>
      <c r="L821" s="113" cm="1">
        <f t="array" ref="L821">MIN(F821:F850)</f>
        <v>460460</v>
      </c>
      <c r="M821" s="113" cm="1">
        <f t="array" ref="M821">MAX(0,L821-L820)</f>
        <v>0</v>
      </c>
      <c r="N821" s="122" cm="1">
        <f t="array" ref="N821">MIN(M821,H821-K821)</f>
        <v>0</v>
      </c>
      <c r="O821" s="113" cm="1">
        <f t="array" ref="O821">K821+N821</f>
        <v>0</v>
      </c>
      <c r="P821" s="113" cm="1">
        <f t="array" ref="P821">H821-O821</f>
        <v>0</v>
      </c>
      <c r="Q821" s="119" cm="1">
        <f t="array" ref="Q821">MAX(0,IF(AND(K821=0,P821&gt;0),0,Q820+K821+U820))</f>
        <v>0</v>
      </c>
      <c r="R821" s="119" cm="1">
        <f t="array" ref="R821">MAX(0,R820+P821+V820)</f>
        <v>2960</v>
      </c>
      <c r="S821" s="199" cm="1">
        <f t="array" ref="S821">IF(G821&lt;0,G821,0)</f>
        <v>-270</v>
      </c>
      <c r="T821" s="199" cm="1">
        <f t="array" ref="T821">MIN(0,S821+R820+V820)</f>
        <v>0</v>
      </c>
      <c r="U821" s="165" cm="1">
        <f t="array" ref="U821">MAX(S821,IF(Q821&gt;0,MAX(-Q821,S821),T821))</f>
        <v>0</v>
      </c>
      <c r="V821" s="166" cm="1">
        <f t="array" ref="V821">S821-U821</f>
        <v>-270</v>
      </c>
      <c r="W821" s="105"/>
      <c r="X821" s="9"/>
      <c r="Y821" s="76" cm="1">
        <f t="array" ref="Y821">#REF!</f>
      </c>
      <c r="Z821" s="76" cm="1">
        <f t="array" ref="Z821">MAX(O821-Y821,0)</f>
      </c>
      <c r="AA821" s="9"/>
    </row>
    <row r="822" ht="13.65" customHeight="1">
      <c r="A822" s="24" cm="1">
        <f t="array" ref="A822">A821+1</f>
        <v>43912</v>
      </c>
      <c r="B822" s="200" cm="1">
        <f t="array" ref="B822">YEAR(A822)</f>
        <v>2020</v>
      </c>
      <c r="C822" s="201" cm="1">
        <f t="array" ref="C822">MONTH(A822)</f>
        <v>3</v>
      </c>
      <c r="D822" s="125" cm="1">
        <f t="array" ref="D822">'P'!D822</f>
        <v>187610</v>
      </c>
      <c r="E822" s="125" cm="1">
        <f t="array" ref="E822">'C'!E822</f>
        <v>275270</v>
      </c>
      <c r="F822" s="41" cm="1">
        <f t="array" ref="F822">D822+E822</f>
        <v>462880</v>
      </c>
      <c r="G822" s="119" cm="1">
        <f t="array" ref="G822">F822-F821</f>
        <v>-270</v>
      </c>
      <c r="H822" s="119" cm="1">
        <f t="array" ref="H822">IF(G822&gt;0,G822,0)</f>
        <v>0</v>
      </c>
      <c r="I822" s="113" cm="1">
        <f t="array" ref="I822">MAX($F$709:F822)</f>
        <v>481510</v>
      </c>
      <c r="J822" s="126"/>
      <c r="K822" s="121" cm="1">
        <f t="array" ref="K822">MAX(0,I822-I821)</f>
        <v>0</v>
      </c>
      <c r="L822" s="113" cm="1">
        <f t="array" ref="L822">MIN(F822:F851)</f>
        <v>460460</v>
      </c>
      <c r="M822" s="113" cm="1">
        <f t="array" ref="M822">MAX(0,L822-L821)</f>
        <v>0</v>
      </c>
      <c r="N822" s="122" cm="1">
        <f t="array" ref="N822">MIN(M822,H822-K822)</f>
        <v>0</v>
      </c>
      <c r="O822" s="113" cm="1">
        <f t="array" ref="O822">K822+N822</f>
        <v>0</v>
      </c>
      <c r="P822" s="113" cm="1">
        <f t="array" ref="P822">H822-O822</f>
        <v>0</v>
      </c>
      <c r="Q822" s="119" cm="1">
        <f t="array" ref="Q822">MAX(0,IF(AND(K822=0,P822&gt;0),0,Q821+K822+U821))</f>
        <v>0</v>
      </c>
      <c r="R822" s="119" cm="1">
        <f t="array" ref="R822">MAX(0,R821+P822+V821)</f>
        <v>2690</v>
      </c>
      <c r="S822" s="199" cm="1">
        <f t="array" ref="S822">IF(G822&lt;0,G822,0)</f>
        <v>-270</v>
      </c>
      <c r="T822" s="199" cm="1">
        <f t="array" ref="T822">MIN(0,S822+R821+V821)</f>
        <v>0</v>
      </c>
      <c r="U822" s="165" cm="1">
        <f t="array" ref="U822">MAX(S822,IF(Q822&gt;0,MAX(-Q822,S822),T822))</f>
        <v>0</v>
      </c>
      <c r="V822" s="166" cm="1">
        <f t="array" ref="V822">S822-U822</f>
        <v>-270</v>
      </c>
      <c r="W822" s="105"/>
      <c r="X822" s="9"/>
      <c r="Y822" s="76" cm="1">
        <f t="array" ref="Y822">#REF!</f>
      </c>
      <c r="Z822" s="76" cm="1">
        <f t="array" ref="Z822">MAX(O822-Y822,0)</f>
      </c>
      <c r="AA822" s="9"/>
    </row>
    <row r="823" ht="13.65" customHeight="1">
      <c r="A823" s="24" cm="1">
        <f t="array" ref="A823">A822+1</f>
        <v>43913</v>
      </c>
      <c r="B823" s="200" cm="1">
        <f t="array" ref="B823">YEAR(A823)</f>
        <v>2020</v>
      </c>
      <c r="C823" s="201" cm="1">
        <f t="array" ref="C823">MONTH(A823)</f>
        <v>3</v>
      </c>
      <c r="D823" s="125" cm="1">
        <f t="array" ref="D823">'P'!D823</f>
        <v>187550</v>
      </c>
      <c r="E823" s="125" cm="1">
        <f t="array" ref="E823">'C'!E823</f>
        <v>275020</v>
      </c>
      <c r="F823" s="41" cm="1">
        <f t="array" ref="F823">D823+E823</f>
        <v>462570</v>
      </c>
      <c r="G823" s="119" cm="1">
        <f t="array" ref="G823">F823-F822</f>
        <v>-310</v>
      </c>
      <c r="H823" s="119" cm="1">
        <f t="array" ref="H823">IF(G823&gt;0,G823,0)</f>
        <v>0</v>
      </c>
      <c r="I823" s="113" cm="1">
        <f t="array" ref="I823">MAX($F$709:F823)</f>
        <v>481510</v>
      </c>
      <c r="J823" s="126"/>
      <c r="K823" s="121" cm="1">
        <f t="array" ref="K823">MAX(0,I823-I822)</f>
        <v>0</v>
      </c>
      <c r="L823" s="113" cm="1">
        <f t="array" ref="L823">MIN(F823:F852)</f>
        <v>460460</v>
      </c>
      <c r="M823" s="113" cm="1">
        <f t="array" ref="M823">MAX(0,L823-L822)</f>
        <v>0</v>
      </c>
      <c r="N823" s="122" cm="1">
        <f t="array" ref="N823">MIN(M823,H823-K823)</f>
        <v>0</v>
      </c>
      <c r="O823" s="113" cm="1">
        <f t="array" ref="O823">K823+N823</f>
        <v>0</v>
      </c>
      <c r="P823" s="113" cm="1">
        <f t="array" ref="P823">H823-O823</f>
        <v>0</v>
      </c>
      <c r="Q823" s="119" cm="1">
        <f t="array" ref="Q823">MAX(0,IF(AND(K823=0,P823&gt;0),0,Q822+K823+U822))</f>
        <v>0</v>
      </c>
      <c r="R823" s="119" cm="1">
        <f t="array" ref="R823">MAX(0,R822+P823+V822)</f>
        <v>2420</v>
      </c>
      <c r="S823" s="199" cm="1">
        <f t="array" ref="S823">IF(G823&lt;0,G823,0)</f>
        <v>-310</v>
      </c>
      <c r="T823" s="199" cm="1">
        <f t="array" ref="T823">MIN(0,S823+R822+V822)</f>
        <v>0</v>
      </c>
      <c r="U823" s="165" cm="1">
        <f t="array" ref="U823">MAX(S823,IF(Q823&gt;0,MAX(-Q823,S823),T823))</f>
        <v>0</v>
      </c>
      <c r="V823" s="166" cm="1">
        <f t="array" ref="V823">S823-U823</f>
        <v>-310</v>
      </c>
      <c r="W823" s="105"/>
      <c r="X823" s="9"/>
      <c r="Y823" s="76" cm="1">
        <f t="array" ref="Y823">#REF!</f>
      </c>
      <c r="Z823" s="76" cm="1">
        <f t="array" ref="Z823">MAX(O823-Y823,0)</f>
      </c>
      <c r="AA823" s="9"/>
    </row>
    <row r="824" ht="13.65" customHeight="1">
      <c r="A824" s="24" cm="1">
        <f t="array" ref="A824">A823+1</f>
        <v>43914</v>
      </c>
      <c r="B824" s="200" cm="1">
        <f t="array" ref="B824">YEAR(A824)</f>
        <v>2020</v>
      </c>
      <c r="C824" s="201" cm="1">
        <f t="array" ref="C824">MONTH(A824)</f>
        <v>3</v>
      </c>
      <c r="D824" s="125" cm="1">
        <f t="array" ref="D824">'P'!D824</f>
        <v>187520</v>
      </c>
      <c r="E824" s="125" cm="1">
        <f t="array" ref="E824">'C'!E824</f>
        <v>275630</v>
      </c>
      <c r="F824" s="41" cm="1">
        <f t="array" ref="F824">D824+E824</f>
        <v>463150</v>
      </c>
      <c r="G824" s="119" cm="1">
        <f t="array" ref="G824">F824-F823</f>
        <v>580</v>
      </c>
      <c r="H824" s="119" cm="1">
        <f t="array" ref="H824">IF(G824&gt;0,G824,0)</f>
        <v>580</v>
      </c>
      <c r="I824" s="113" cm="1">
        <f t="array" ref="I824">MAX($F$709:F824)</f>
        <v>481510</v>
      </c>
      <c r="J824" s="126"/>
      <c r="K824" s="121" cm="1">
        <f t="array" ref="K824">MAX(0,I824-I823)</f>
        <v>0</v>
      </c>
      <c r="L824" s="113" cm="1">
        <f t="array" ref="L824">MIN(F824:F853)</f>
        <v>460460</v>
      </c>
      <c r="M824" s="113" cm="1">
        <f t="array" ref="M824">MAX(0,L824-L823)</f>
        <v>0</v>
      </c>
      <c r="N824" s="122" cm="1">
        <f t="array" ref="N824">MIN(M824,H824-K824)</f>
        <v>0</v>
      </c>
      <c r="O824" s="113" cm="1">
        <f t="array" ref="O824">K824+N824</f>
        <v>0</v>
      </c>
      <c r="P824" s="113" cm="1">
        <f t="array" ref="P824">H824-O824</f>
        <v>580</v>
      </c>
      <c r="Q824" s="119" cm="1">
        <f t="array" ref="Q824">MAX(0,IF(AND(K824=0,P824&gt;0),0,Q823+K824+U823))</f>
        <v>0</v>
      </c>
      <c r="R824" s="119" cm="1">
        <f t="array" ref="R824">MAX(0,R823+P824+V823)</f>
        <v>2690</v>
      </c>
      <c r="S824" s="199" cm="1">
        <f t="array" ref="S824">IF(G824&lt;0,G824,0)</f>
        <v>0</v>
      </c>
      <c r="T824" s="199" cm="1">
        <f t="array" ref="T824">MIN(0,S824+R823+V823)</f>
        <v>0</v>
      </c>
      <c r="U824" s="165" cm="1">
        <f t="array" ref="U824">MAX(S824,IF(Q824&gt;0,MAX(-Q824,S824),T824))</f>
        <v>0</v>
      </c>
      <c r="V824" s="166" cm="1">
        <f t="array" ref="V824">S824-U824</f>
        <v>0</v>
      </c>
      <c r="W824" s="105"/>
      <c r="X824" s="9"/>
      <c r="Y824" s="76" cm="1">
        <f t="array" ref="Y824">#REF!</f>
      </c>
      <c r="Z824" s="76" cm="1">
        <f t="array" ref="Z824">MAX(O824-Y824,0)</f>
      </c>
      <c r="AA824" s="9"/>
    </row>
    <row r="825" ht="13.65" customHeight="1">
      <c r="A825" s="24" cm="1">
        <f t="array" ref="A825">A824+1</f>
        <v>43915</v>
      </c>
      <c r="B825" s="200" cm="1">
        <f t="array" ref="B825">YEAR(A825)</f>
        <v>2020</v>
      </c>
      <c r="C825" s="201" cm="1">
        <f t="array" ref="C825">MONTH(A825)</f>
        <v>3</v>
      </c>
      <c r="D825" s="125" cm="1">
        <f t="array" ref="D825">'P'!D825</f>
        <v>187700</v>
      </c>
      <c r="E825" s="125" cm="1">
        <f t="array" ref="E825">'C'!E825</f>
        <v>275390</v>
      </c>
      <c r="F825" s="41" cm="1">
        <f t="array" ref="F825">D825+E825</f>
        <v>463090</v>
      </c>
      <c r="G825" s="119" cm="1">
        <f t="array" ref="G825">F825-F824</f>
        <v>-60</v>
      </c>
      <c r="H825" s="119" cm="1">
        <f t="array" ref="H825">IF(G825&gt;0,G825,0)</f>
        <v>0</v>
      </c>
      <c r="I825" s="113" cm="1">
        <f t="array" ref="I825">MAX($F$709:F825)</f>
        <v>481510</v>
      </c>
      <c r="J825" s="126"/>
      <c r="K825" s="121" cm="1">
        <f t="array" ref="K825">MAX(0,I825-I824)</f>
        <v>0</v>
      </c>
      <c r="L825" s="113" cm="1">
        <f t="array" ref="L825">MIN(F825:F854)</f>
        <v>460460</v>
      </c>
      <c r="M825" s="113" cm="1">
        <f t="array" ref="M825">MAX(0,L825-L824)</f>
        <v>0</v>
      </c>
      <c r="N825" s="122" cm="1">
        <f t="array" ref="N825">MIN(M825,H825-K825)</f>
        <v>0</v>
      </c>
      <c r="O825" s="113" cm="1">
        <f t="array" ref="O825">K825+N825</f>
        <v>0</v>
      </c>
      <c r="P825" s="113" cm="1">
        <f t="array" ref="P825">H825-O825</f>
        <v>0</v>
      </c>
      <c r="Q825" s="119" cm="1">
        <f t="array" ref="Q825">MAX(0,IF(AND(K825=0,P825&gt;0),0,Q824+K825+U824))</f>
        <v>0</v>
      </c>
      <c r="R825" s="119" cm="1">
        <f t="array" ref="R825">MAX(0,R824+P825+V824)</f>
        <v>2690</v>
      </c>
      <c r="S825" s="199" cm="1">
        <f t="array" ref="S825">IF(G825&lt;0,G825,0)</f>
        <v>-60</v>
      </c>
      <c r="T825" s="199" cm="1">
        <f t="array" ref="T825">MIN(0,S825+R824+V824)</f>
        <v>0</v>
      </c>
      <c r="U825" s="165" cm="1">
        <f t="array" ref="U825">MAX(S825,IF(Q825&gt;0,MAX(-Q825,S825),T825))</f>
        <v>0</v>
      </c>
      <c r="V825" s="166" cm="1">
        <f t="array" ref="V825">S825-U825</f>
        <v>-60</v>
      </c>
      <c r="W825" s="105"/>
      <c r="X825" s="9"/>
      <c r="Y825" s="76" cm="1">
        <f t="array" ref="Y825">#REF!</f>
      </c>
      <c r="Z825" s="76" cm="1">
        <f t="array" ref="Z825">MAX(O825-Y825,0)</f>
      </c>
      <c r="AA825" s="9"/>
    </row>
    <row r="826" ht="13.65" customHeight="1">
      <c r="A826" s="24" cm="1">
        <f t="array" ref="A826">A825+1</f>
        <v>43916</v>
      </c>
      <c r="B826" s="200" cm="1">
        <f t="array" ref="B826">YEAR(A826)</f>
        <v>2020</v>
      </c>
      <c r="C826" s="201" cm="1">
        <f t="array" ref="C826">MONTH(A826)</f>
        <v>3</v>
      </c>
      <c r="D826" s="125" cm="1">
        <f t="array" ref="D826">'P'!D826</f>
        <v>187860</v>
      </c>
      <c r="E826" s="125" cm="1">
        <f t="array" ref="E826">'C'!E826</f>
        <v>275140</v>
      </c>
      <c r="F826" s="41" cm="1">
        <f t="array" ref="F826">D826+E826</f>
        <v>463000</v>
      </c>
      <c r="G826" s="119" cm="1">
        <f t="array" ref="G826">F826-F825</f>
        <v>-90</v>
      </c>
      <c r="H826" s="119" cm="1">
        <f t="array" ref="H826">IF(G826&gt;0,G826,0)</f>
        <v>0</v>
      </c>
      <c r="I826" s="113" cm="1">
        <f t="array" ref="I826">MAX($F$709:F826)</f>
        <v>481510</v>
      </c>
      <c r="J826" s="126"/>
      <c r="K826" s="121" cm="1">
        <f t="array" ref="K826">MAX(0,I826-I825)</f>
        <v>0</v>
      </c>
      <c r="L826" s="113" cm="1">
        <f t="array" ref="L826">MIN(F826:F855)</f>
        <v>460460</v>
      </c>
      <c r="M826" s="113" cm="1">
        <f t="array" ref="M826">MAX(0,L826-L825)</f>
        <v>0</v>
      </c>
      <c r="N826" s="122" cm="1">
        <f t="array" ref="N826">MIN(M826,H826-K826)</f>
        <v>0</v>
      </c>
      <c r="O826" s="113" cm="1">
        <f t="array" ref="O826">K826+N826</f>
        <v>0</v>
      </c>
      <c r="P826" s="113" cm="1">
        <f t="array" ref="P826">H826-O826</f>
        <v>0</v>
      </c>
      <c r="Q826" s="119" cm="1">
        <f t="array" ref="Q826">MAX(0,IF(AND(K826=0,P826&gt;0),0,Q825+K826+U825))</f>
        <v>0</v>
      </c>
      <c r="R826" s="119" cm="1">
        <f t="array" ref="R826">MAX(0,R825+P826+V825)</f>
        <v>2630</v>
      </c>
      <c r="S826" s="199" cm="1">
        <f t="array" ref="S826">IF(G826&lt;0,G826,0)</f>
        <v>-90</v>
      </c>
      <c r="T826" s="199" cm="1">
        <f t="array" ref="T826">MIN(0,S826+R825+V825)</f>
        <v>0</v>
      </c>
      <c r="U826" s="165" cm="1">
        <f t="array" ref="U826">MAX(S826,IF(Q826&gt;0,MAX(-Q826,S826),T826))</f>
        <v>0</v>
      </c>
      <c r="V826" s="166" cm="1">
        <f t="array" ref="V826">S826-U826</f>
        <v>-90</v>
      </c>
      <c r="W826" s="105"/>
      <c r="X826" s="9"/>
      <c r="Y826" s="76" cm="1">
        <f t="array" ref="Y826">#REF!</f>
      </c>
      <c r="Z826" s="76" cm="1">
        <f t="array" ref="Z826">MAX(O826-Y826,0)</f>
      </c>
      <c r="AA826" s="9"/>
    </row>
    <row r="827" ht="13.65" customHeight="1">
      <c r="A827" s="24" cm="1">
        <f t="array" ref="A827">A826+1</f>
        <v>43917</v>
      </c>
      <c r="B827" s="200" cm="1">
        <f t="array" ref="B827">YEAR(A827)</f>
        <v>2020</v>
      </c>
      <c r="C827" s="201" cm="1">
        <f t="array" ref="C827">MONTH(A827)</f>
        <v>3</v>
      </c>
      <c r="D827" s="125" cm="1">
        <f t="array" ref="D827">'P'!D827</f>
        <v>187820</v>
      </c>
      <c r="E827" s="125" cm="1">
        <f t="array" ref="E827">'C'!E827</f>
        <v>275020</v>
      </c>
      <c r="F827" s="41" cm="1">
        <f t="array" ref="F827">D827+E827</f>
        <v>462840</v>
      </c>
      <c r="G827" s="119" cm="1">
        <f t="array" ref="G827">F827-F826</f>
        <v>-160</v>
      </c>
      <c r="H827" s="119" cm="1">
        <f t="array" ref="H827">IF(G827&gt;0,G827,0)</f>
        <v>0</v>
      </c>
      <c r="I827" s="113" cm="1">
        <f t="array" ref="I827">MAX($F$709:F827)</f>
        <v>481510</v>
      </c>
      <c r="J827" s="126"/>
      <c r="K827" s="121" cm="1">
        <f t="array" ref="K827">MAX(0,I827-I826)</f>
        <v>0</v>
      </c>
      <c r="L827" s="113" cm="1">
        <f t="array" ref="L827">MIN(F827:F856)</f>
        <v>460460</v>
      </c>
      <c r="M827" s="113" cm="1">
        <f t="array" ref="M827">MAX(0,L827-L826)</f>
        <v>0</v>
      </c>
      <c r="N827" s="122" cm="1">
        <f t="array" ref="N827">MIN(M827,H827-K827)</f>
        <v>0</v>
      </c>
      <c r="O827" s="113" cm="1">
        <f t="array" ref="O827">K827+N827</f>
        <v>0</v>
      </c>
      <c r="P827" s="113" cm="1">
        <f t="array" ref="P827">H827-O827</f>
        <v>0</v>
      </c>
      <c r="Q827" s="119" cm="1">
        <f t="array" ref="Q827">MAX(0,IF(AND(K827=0,P827&gt;0),0,Q826+K827+U826))</f>
        <v>0</v>
      </c>
      <c r="R827" s="119" cm="1">
        <f t="array" ref="R827">MAX(0,R826+P827+V826)</f>
        <v>2540</v>
      </c>
      <c r="S827" s="199" cm="1">
        <f t="array" ref="S827">IF(G827&lt;0,G827,0)</f>
        <v>-160</v>
      </c>
      <c r="T827" s="199" cm="1">
        <f t="array" ref="T827">MIN(0,S827+R826+V826)</f>
        <v>0</v>
      </c>
      <c r="U827" s="165" cm="1">
        <f t="array" ref="U827">MAX(S827,IF(Q827&gt;0,MAX(-Q827,S827),T827))</f>
        <v>0</v>
      </c>
      <c r="V827" s="166" cm="1">
        <f t="array" ref="V827">S827-U827</f>
        <v>-160</v>
      </c>
      <c r="W827" s="105"/>
      <c r="X827" s="9"/>
      <c r="Y827" s="76" cm="1">
        <f t="array" ref="Y827">#REF!</f>
      </c>
      <c r="Z827" s="76" cm="1">
        <f t="array" ref="Z827">MAX(O827-Y827,0)</f>
      </c>
      <c r="AA827" s="9"/>
    </row>
    <row r="828" ht="13.65" customHeight="1">
      <c r="A828" s="24" cm="1">
        <f t="array" ref="A828">A827+1</f>
        <v>43918</v>
      </c>
      <c r="B828" s="200" cm="1">
        <f t="array" ref="B828">YEAR(A828)</f>
        <v>2020</v>
      </c>
      <c r="C828" s="201" cm="1">
        <f t="array" ref="C828">MONTH(A828)</f>
        <v>3</v>
      </c>
      <c r="D828" s="125" cm="1">
        <f t="array" ref="D828">'P'!D828</f>
        <v>187700</v>
      </c>
      <c r="E828" s="125" cm="1">
        <f t="array" ref="E828">'C'!E828</f>
        <v>274840</v>
      </c>
      <c r="F828" s="41" cm="1">
        <f t="array" ref="F828">D828+E828</f>
        <v>462540</v>
      </c>
      <c r="G828" s="119" cm="1">
        <f t="array" ref="G828">F828-F827</f>
        <v>-300</v>
      </c>
      <c r="H828" s="119" cm="1">
        <f t="array" ref="H828">IF(G828&gt;0,G828,0)</f>
        <v>0</v>
      </c>
      <c r="I828" s="113" cm="1">
        <f t="array" ref="I828">MAX($F$709:F828)</f>
        <v>481510</v>
      </c>
      <c r="J828" s="126"/>
      <c r="K828" s="121" cm="1">
        <f t="array" ref="K828">MAX(0,I828-I827)</f>
        <v>0</v>
      </c>
      <c r="L828" s="113" cm="1">
        <f t="array" ref="L828">MIN(F828:F857)</f>
        <v>460460</v>
      </c>
      <c r="M828" s="113" cm="1">
        <f t="array" ref="M828">MAX(0,L828-L827)</f>
        <v>0</v>
      </c>
      <c r="N828" s="122" cm="1">
        <f t="array" ref="N828">MIN(M828,H828-K828)</f>
        <v>0</v>
      </c>
      <c r="O828" s="113" cm="1">
        <f t="array" ref="O828">K828+N828</f>
        <v>0</v>
      </c>
      <c r="P828" s="113" cm="1">
        <f t="array" ref="P828">H828-O828</f>
        <v>0</v>
      </c>
      <c r="Q828" s="119" cm="1">
        <f t="array" ref="Q828">MAX(0,IF(AND(K828=0,P828&gt;0),0,Q827+K828+U827))</f>
        <v>0</v>
      </c>
      <c r="R828" s="119" cm="1">
        <f t="array" ref="R828">MAX(0,R827+P828+V827)</f>
        <v>2380</v>
      </c>
      <c r="S828" s="199" cm="1">
        <f t="array" ref="S828">IF(G828&lt;0,G828,0)</f>
        <v>-300</v>
      </c>
      <c r="T828" s="199" cm="1">
        <f t="array" ref="T828">MIN(0,S828+R827+V827)</f>
        <v>0</v>
      </c>
      <c r="U828" s="165" cm="1">
        <f t="array" ref="U828">MAX(S828,IF(Q828&gt;0,MAX(-Q828,S828),T828))</f>
        <v>0</v>
      </c>
      <c r="V828" s="166" cm="1">
        <f t="array" ref="V828">S828-U828</f>
        <v>-300</v>
      </c>
      <c r="W828" s="105"/>
      <c r="X828" s="9"/>
      <c r="Y828" s="76" cm="1">
        <f t="array" ref="Y828">#REF!</f>
      </c>
      <c r="Z828" s="76" cm="1">
        <f t="array" ref="Z828">MAX(O828-Y828,0)</f>
      </c>
      <c r="AA828" s="9"/>
    </row>
    <row r="829" ht="13.65" customHeight="1">
      <c r="A829" s="24" cm="1">
        <f t="array" ref="A829">A828+1</f>
        <v>43919</v>
      </c>
      <c r="B829" s="200" cm="1">
        <f t="array" ref="B829">YEAR(A829)</f>
        <v>2020</v>
      </c>
      <c r="C829" s="201" cm="1">
        <f t="array" ref="C829">MONTH(A829)</f>
        <v>3</v>
      </c>
      <c r="D829" s="125" cm="1">
        <f t="array" ref="D829">'P'!D829</f>
        <v>187520</v>
      </c>
      <c r="E829" s="125" cm="1">
        <f t="array" ref="E829">'C'!E829</f>
        <v>274650</v>
      </c>
      <c r="F829" s="41" cm="1">
        <f t="array" ref="F829">D829+E829</f>
        <v>462170</v>
      </c>
      <c r="G829" s="119" cm="1">
        <f t="array" ref="G829">F829-F828</f>
        <v>-370</v>
      </c>
      <c r="H829" s="119" cm="1">
        <f t="array" ref="H829">IF(G829&gt;0,G829,0)</f>
        <v>0</v>
      </c>
      <c r="I829" s="113" cm="1">
        <f t="array" ref="I829">MAX($F$709:F829)</f>
        <v>481510</v>
      </c>
      <c r="J829" s="126"/>
      <c r="K829" s="121" cm="1">
        <f t="array" ref="K829">MAX(0,I829-I828)</f>
        <v>0</v>
      </c>
      <c r="L829" s="113" cm="1">
        <f t="array" ref="L829">MIN(F829:F858)</f>
        <v>460460</v>
      </c>
      <c r="M829" s="113" cm="1">
        <f t="array" ref="M829">MAX(0,L829-L828)</f>
        <v>0</v>
      </c>
      <c r="N829" s="122" cm="1">
        <f t="array" ref="N829">MIN(M829,H829-K829)</f>
        <v>0</v>
      </c>
      <c r="O829" s="113" cm="1">
        <f t="array" ref="O829">K829+N829</f>
        <v>0</v>
      </c>
      <c r="P829" s="113" cm="1">
        <f t="array" ref="P829">H829-O829</f>
        <v>0</v>
      </c>
      <c r="Q829" s="119" cm="1">
        <f t="array" ref="Q829">MAX(0,IF(AND(K829=0,P829&gt;0),0,Q828+K829+U828))</f>
        <v>0</v>
      </c>
      <c r="R829" s="119" cm="1">
        <f t="array" ref="R829">MAX(0,R828+P829+V828)</f>
        <v>2080</v>
      </c>
      <c r="S829" s="199" cm="1">
        <f t="array" ref="S829">IF(G829&lt;0,G829,0)</f>
        <v>-370</v>
      </c>
      <c r="T829" s="199" cm="1">
        <f t="array" ref="T829">MIN(0,S829+R828+V828)</f>
        <v>0</v>
      </c>
      <c r="U829" s="165" cm="1">
        <f t="array" ref="U829">MAX(S829,IF(Q829&gt;0,MAX(-Q829,S829),T829))</f>
        <v>0</v>
      </c>
      <c r="V829" s="166" cm="1">
        <f t="array" ref="V829">S829-U829</f>
        <v>-370</v>
      </c>
      <c r="W829" s="105"/>
      <c r="X829" s="9"/>
      <c r="Y829" s="76" cm="1">
        <f t="array" ref="Y829">#REF!</f>
      </c>
      <c r="Z829" s="76" cm="1">
        <f t="array" ref="Z829">MAX(O829-Y829,0)</f>
      </c>
      <c r="AA829" s="9"/>
    </row>
    <row r="830" ht="13.65" customHeight="1">
      <c r="A830" s="24" cm="1">
        <f t="array" ref="A830">A829+1</f>
        <v>43920</v>
      </c>
      <c r="B830" s="200" cm="1">
        <f t="array" ref="B830">YEAR(A830)</f>
        <v>2020</v>
      </c>
      <c r="C830" s="201" cm="1">
        <f t="array" ref="C830">MONTH(A830)</f>
        <v>3</v>
      </c>
      <c r="D830" s="125" cm="1">
        <f t="array" ref="D830">'P'!D830</f>
        <v>187460</v>
      </c>
      <c r="E830" s="125" cm="1">
        <f t="array" ref="E830">'C'!E830</f>
        <v>274410</v>
      </c>
      <c r="F830" s="41" cm="1">
        <f t="array" ref="F830">D830+E830</f>
        <v>461870</v>
      </c>
      <c r="G830" s="119" cm="1">
        <f t="array" ref="G830">F830-F829</f>
        <v>-300</v>
      </c>
      <c r="H830" s="119" cm="1">
        <f t="array" ref="H830">IF(G830&gt;0,G830,0)</f>
        <v>0</v>
      </c>
      <c r="I830" s="113" cm="1">
        <f t="array" ref="I830">MAX($F$709:F830)</f>
        <v>481510</v>
      </c>
      <c r="J830" s="126"/>
      <c r="K830" s="121" cm="1">
        <f t="array" ref="K830">MAX(0,I830-I829)</f>
        <v>0</v>
      </c>
      <c r="L830" s="113" cm="1">
        <f t="array" ref="L830">MIN(F830:F859)</f>
        <v>460460</v>
      </c>
      <c r="M830" s="113" cm="1">
        <f t="array" ref="M830">MAX(0,L830-L829)</f>
        <v>0</v>
      </c>
      <c r="N830" s="122" cm="1">
        <f t="array" ref="N830">MIN(M830,H830-K830)</f>
        <v>0</v>
      </c>
      <c r="O830" s="113" cm="1">
        <f t="array" ref="O830">K830+N830</f>
        <v>0</v>
      </c>
      <c r="P830" s="113" cm="1">
        <f t="array" ref="P830">H830-O830</f>
        <v>0</v>
      </c>
      <c r="Q830" s="119" cm="1">
        <f t="array" ref="Q830">MAX(0,IF(AND(K830=0,P830&gt;0),0,Q829+K830+U829))</f>
        <v>0</v>
      </c>
      <c r="R830" s="119" cm="1">
        <f t="array" ref="R830">MAX(0,R829+P830+V829)</f>
        <v>1710</v>
      </c>
      <c r="S830" s="199" cm="1">
        <f t="array" ref="S830">IF(G830&lt;0,G830,0)</f>
        <v>-300</v>
      </c>
      <c r="T830" s="199" cm="1">
        <f t="array" ref="T830">MIN(0,S830+R829+V829)</f>
        <v>0</v>
      </c>
      <c r="U830" s="165" cm="1">
        <f t="array" ref="U830">MAX(S830,IF(Q830&gt;0,MAX(-Q830,S830),T830))</f>
        <v>0</v>
      </c>
      <c r="V830" s="166" cm="1">
        <f t="array" ref="V830">S830-U830</f>
        <v>-300</v>
      </c>
      <c r="W830" s="105"/>
      <c r="X830" s="9"/>
      <c r="Y830" s="76" cm="1">
        <f t="array" ref="Y830">#REF!</f>
      </c>
      <c r="Z830" s="76" cm="1">
        <f t="array" ref="Z830">MAX(O830-Y830,0)</f>
      </c>
      <c r="AA830" s="9"/>
    </row>
    <row r="831" ht="13.65" customHeight="1">
      <c r="A831" s="24" cm="1">
        <f t="array" ref="A831">A830+1</f>
        <v>43921</v>
      </c>
      <c r="B831" s="200" cm="1">
        <f t="array" ref="B831">YEAR(A831)</f>
        <v>2020</v>
      </c>
      <c r="C831" s="201" cm="1">
        <f t="array" ref="C831">MONTH(A831)</f>
        <v>3</v>
      </c>
      <c r="D831" s="125" cm="1">
        <f t="array" ref="D831">'P'!D831</f>
        <v>187270</v>
      </c>
      <c r="E831" s="125" cm="1">
        <f t="array" ref="E831">'C'!E831</f>
        <v>274220</v>
      </c>
      <c r="F831" s="41" cm="1">
        <f t="array" ref="F831">D831+E831</f>
        <v>461490</v>
      </c>
      <c r="G831" s="119" cm="1">
        <f t="array" ref="G831">F831-F830</f>
        <v>-380</v>
      </c>
      <c r="H831" s="119" cm="1">
        <f t="array" ref="H831">IF(G831&gt;0,G831,0)</f>
        <v>0</v>
      </c>
      <c r="I831" s="113" cm="1">
        <f t="array" ref="I831">MAX($F$709:F831)</f>
        <v>481510</v>
      </c>
      <c r="J831" s="126"/>
      <c r="K831" s="121" cm="1">
        <f t="array" ref="K831">MAX(0,I831-I830)</f>
        <v>0</v>
      </c>
      <c r="L831" s="113" cm="1">
        <f t="array" ref="L831">MIN(F831:F860)</f>
        <v>460460</v>
      </c>
      <c r="M831" s="113" cm="1">
        <f t="array" ref="M831">MAX(0,L831-L830)</f>
        <v>0</v>
      </c>
      <c r="N831" s="122" cm="1">
        <f t="array" ref="N831">MIN(M831,H831-K831)</f>
        <v>0</v>
      </c>
      <c r="O831" s="113" cm="1">
        <f t="array" ref="O831">K831+N831</f>
        <v>0</v>
      </c>
      <c r="P831" s="113" cm="1">
        <f t="array" ref="P831">H831-O831</f>
        <v>0</v>
      </c>
      <c r="Q831" s="119" cm="1">
        <f t="array" ref="Q831">MAX(0,IF(AND(K831=0,P831&gt;0),0,Q830+K831+U830))</f>
        <v>0</v>
      </c>
      <c r="R831" s="119" cm="1">
        <f t="array" ref="R831">MAX(0,R830+P831+V830)</f>
        <v>1410</v>
      </c>
      <c r="S831" s="199" cm="1">
        <f t="array" ref="S831">IF(G831&lt;0,G831,0)</f>
        <v>-380</v>
      </c>
      <c r="T831" s="199" cm="1">
        <f t="array" ref="T831">MIN(0,S831+R830+V830)</f>
        <v>0</v>
      </c>
      <c r="U831" s="165" cm="1">
        <f t="array" ref="U831">MAX(S831,IF(Q831&gt;0,MAX(-Q831,S831),T831))</f>
        <v>0</v>
      </c>
      <c r="V831" s="166" cm="1">
        <f t="array" ref="V831">S831-U831</f>
        <v>-380</v>
      </c>
      <c r="W831" s="105"/>
      <c r="X831" s="9"/>
      <c r="Y831" s="76" cm="1">
        <f t="array" ref="Y831">#REF!</f>
      </c>
      <c r="Z831" s="76" cm="1">
        <f t="array" ref="Z831">MAX(O831-Y831,0)</f>
      </c>
      <c r="AA831" s="9"/>
    </row>
    <row r="832" ht="13.65" customHeight="1">
      <c r="A832" s="24" cm="1">
        <f t="array" ref="A832">A831+1</f>
        <v>43922</v>
      </c>
      <c r="B832" s="200" cm="1">
        <f t="array" ref="B832">YEAR(A832)</f>
        <v>2020</v>
      </c>
      <c r="C832" s="201" cm="1">
        <f t="array" ref="C832">MONTH(A832)</f>
        <v>4</v>
      </c>
      <c r="D832" s="125" cm="1">
        <f t="array" ref="D832">'P'!D832</f>
        <v>187060</v>
      </c>
      <c r="E832" s="125" cm="1">
        <f t="array" ref="E832">'C'!E832</f>
        <v>273980</v>
      </c>
      <c r="F832" s="41" cm="1">
        <f t="array" ref="F832">D832+E832</f>
        <v>461040</v>
      </c>
      <c r="G832" s="119" cm="1">
        <f t="array" ref="G832">F832-F831</f>
        <v>-450</v>
      </c>
      <c r="H832" s="119" cm="1">
        <f t="array" ref="H832">IF(G832&gt;0,G832,0)</f>
        <v>0</v>
      </c>
      <c r="I832" s="113" cm="1">
        <f t="array" ref="I832">MAX($F$709:F832)</f>
        <v>481510</v>
      </c>
      <c r="J832" s="126"/>
      <c r="K832" s="121" cm="1">
        <f t="array" ref="K832">MAX(0,I832-I831)</f>
        <v>0</v>
      </c>
      <c r="L832" s="113" cm="1">
        <f t="array" ref="L832">MIN(F832:F861)</f>
        <v>460460</v>
      </c>
      <c r="M832" s="113" cm="1">
        <f t="array" ref="M832">MAX(0,L832-L831)</f>
        <v>0</v>
      </c>
      <c r="N832" s="122" cm="1">
        <f t="array" ref="N832">MIN(M832,H832-K832)</f>
        <v>0</v>
      </c>
      <c r="O832" s="113" cm="1">
        <f t="array" ref="O832">K832+N832</f>
        <v>0</v>
      </c>
      <c r="P832" s="113" cm="1">
        <f t="array" ref="P832">H832-O832</f>
        <v>0</v>
      </c>
      <c r="Q832" s="119" cm="1">
        <f t="array" ref="Q832">MAX(0,IF(AND(K832=0,P832&gt;0),0,Q831+K832+U831))</f>
        <v>0</v>
      </c>
      <c r="R832" s="119" cm="1">
        <f t="array" ref="R832">MAX(0,R831+P832+V831)</f>
        <v>1030</v>
      </c>
      <c r="S832" s="199" cm="1">
        <f t="array" ref="S832">IF(G832&lt;0,G832,0)</f>
        <v>-450</v>
      </c>
      <c r="T832" s="199" cm="1">
        <f t="array" ref="T832">MIN(0,S832+R831+V831)</f>
        <v>0</v>
      </c>
      <c r="U832" s="165" cm="1">
        <f t="array" ref="U832">MAX(S832,IF(Q832&gt;0,MAX(-Q832,S832),T832))</f>
        <v>0</v>
      </c>
      <c r="V832" s="166" cm="1">
        <f t="array" ref="V832">S832-U832</f>
        <v>-450</v>
      </c>
      <c r="W832" s="105"/>
      <c r="X832" s="9"/>
      <c r="Y832" s="76" cm="1">
        <f t="array" ref="Y832">#REF!</f>
      </c>
      <c r="Z832" s="76" cm="1">
        <f t="array" ref="Z832">MAX(O832-Y832,0)</f>
      </c>
      <c r="AA832" s="9"/>
    </row>
    <row r="833" ht="13.65" customHeight="1">
      <c r="A833" s="24" cm="1">
        <f t="array" ref="A833">A832+1</f>
        <v>43923</v>
      </c>
      <c r="B833" s="200" cm="1">
        <f t="array" ref="B833">YEAR(A833)</f>
        <v>2020</v>
      </c>
      <c r="C833" s="201" cm="1">
        <f t="array" ref="C833">MONTH(A833)</f>
        <v>4</v>
      </c>
      <c r="D833" s="125" cm="1">
        <f t="array" ref="D833">'P'!D833</f>
        <v>187000</v>
      </c>
      <c r="E833" s="125" cm="1">
        <f t="array" ref="E833">'C'!E833</f>
        <v>273800</v>
      </c>
      <c r="F833" s="41" cm="1">
        <f t="array" ref="F833">D833+E833</f>
        <v>460800</v>
      </c>
      <c r="G833" s="119" cm="1">
        <f t="array" ref="G833">F833-F832</f>
        <v>-240</v>
      </c>
      <c r="H833" s="119" cm="1">
        <f t="array" ref="H833">IF(G833&gt;0,G833,0)</f>
        <v>0</v>
      </c>
      <c r="I833" s="113" cm="1">
        <f t="array" ref="I833">MAX($F$709:F833)</f>
        <v>481510</v>
      </c>
      <c r="J833" s="126"/>
      <c r="K833" s="121" cm="1">
        <f t="array" ref="K833">MAX(0,I833-I832)</f>
        <v>0</v>
      </c>
      <c r="L833" s="113" cm="1">
        <f t="array" ref="L833">MIN(F833:F862)</f>
        <v>460460</v>
      </c>
      <c r="M833" s="113" cm="1">
        <f t="array" ref="M833">MAX(0,L833-L832)</f>
        <v>0</v>
      </c>
      <c r="N833" s="122" cm="1">
        <f t="array" ref="N833">MIN(M833,H833-K833)</f>
        <v>0</v>
      </c>
      <c r="O833" s="113" cm="1">
        <f t="array" ref="O833">K833+N833</f>
        <v>0</v>
      </c>
      <c r="P833" s="113" cm="1">
        <f t="array" ref="P833">H833-O833</f>
        <v>0</v>
      </c>
      <c r="Q833" s="119" cm="1">
        <f t="array" ref="Q833">MAX(0,IF(AND(K833=0,P833&gt;0),0,Q832+K833+U832))</f>
        <v>0</v>
      </c>
      <c r="R833" s="119" cm="1">
        <f t="array" ref="R833">MAX(0,R832+P833+V832)</f>
        <v>580</v>
      </c>
      <c r="S833" s="199" cm="1">
        <f t="array" ref="S833">IF(G833&lt;0,G833,0)</f>
        <v>-240</v>
      </c>
      <c r="T833" s="199" cm="1">
        <f t="array" ref="T833">MIN(0,S833+R832+V832)</f>
        <v>0</v>
      </c>
      <c r="U833" s="165" cm="1">
        <f t="array" ref="U833">MAX(S833,IF(Q833&gt;0,MAX(-Q833,S833),T833))</f>
        <v>0</v>
      </c>
      <c r="V833" s="166" cm="1">
        <f t="array" ref="V833">S833-U833</f>
        <v>-240</v>
      </c>
      <c r="W833" s="105"/>
      <c r="X833" s="9"/>
      <c r="Y833" s="76" cm="1">
        <f t="array" ref="Y833">#REF!</f>
      </c>
      <c r="Z833" s="76" cm="1">
        <f t="array" ref="Z833">MAX(O833-Y833,0)</f>
      </c>
      <c r="AA833" s="9"/>
    </row>
    <row r="834" ht="13.65" customHeight="1">
      <c r="A834" s="24" cm="1">
        <f t="array" ref="A834">A833+1</f>
        <v>43924</v>
      </c>
      <c r="B834" s="200" cm="1">
        <f t="array" ref="B834">YEAR(A834)</f>
        <v>2020</v>
      </c>
      <c r="C834" s="201" cm="1">
        <f t="array" ref="C834">MONTH(A834)</f>
        <v>4</v>
      </c>
      <c r="D834" s="125" cm="1">
        <f t="array" ref="D834">'P'!D834</f>
        <v>186960</v>
      </c>
      <c r="E834" s="125" cm="1">
        <f t="array" ref="E834">'C'!E834</f>
        <v>273610</v>
      </c>
      <c r="F834" s="41" cm="1">
        <f t="array" ref="F834">D834+E834</f>
        <v>460570</v>
      </c>
      <c r="G834" s="119" cm="1">
        <f t="array" ref="G834">F834-F833</f>
        <v>-230</v>
      </c>
      <c r="H834" s="119" cm="1">
        <f t="array" ref="H834">IF(G834&gt;0,G834,0)</f>
        <v>0</v>
      </c>
      <c r="I834" s="113" cm="1">
        <f t="array" ref="I834">MAX($F$709:F834)</f>
        <v>481510</v>
      </c>
      <c r="J834" s="126"/>
      <c r="K834" s="121" cm="1">
        <f t="array" ref="K834">MAX(0,I834-I833)</f>
        <v>0</v>
      </c>
      <c r="L834" s="113" cm="1">
        <f t="array" ref="L834">MIN(F834:F863)</f>
        <v>460460</v>
      </c>
      <c r="M834" s="113" cm="1">
        <f t="array" ref="M834">MAX(0,L834-L833)</f>
        <v>0</v>
      </c>
      <c r="N834" s="122" cm="1">
        <f t="array" ref="N834">MIN(M834,H834-K834)</f>
        <v>0</v>
      </c>
      <c r="O834" s="113" cm="1">
        <f t="array" ref="O834">K834+N834</f>
        <v>0</v>
      </c>
      <c r="P834" s="113" cm="1">
        <f t="array" ref="P834">H834-O834</f>
        <v>0</v>
      </c>
      <c r="Q834" s="119" cm="1">
        <f t="array" ref="Q834">MAX(0,IF(AND(K834=0,P834&gt;0),0,Q833+K834+U833))</f>
        <v>0</v>
      </c>
      <c r="R834" s="119" cm="1">
        <f t="array" ref="R834">MAX(0,R833+P834+V833)</f>
        <v>340</v>
      </c>
      <c r="S834" s="199" cm="1">
        <f t="array" ref="S834">IF(G834&lt;0,G834,0)</f>
        <v>-230</v>
      </c>
      <c r="T834" s="199" cm="1">
        <f t="array" ref="T834">MIN(0,S834+R833+V833)</f>
        <v>0</v>
      </c>
      <c r="U834" s="165" cm="1">
        <f t="array" ref="U834">MAX(S834,IF(Q834&gt;0,MAX(-Q834,S834),T834))</f>
        <v>0</v>
      </c>
      <c r="V834" s="166" cm="1">
        <f t="array" ref="V834">S834-U834</f>
        <v>-230</v>
      </c>
      <c r="W834" s="105"/>
      <c r="X834" s="9"/>
      <c r="Y834" s="76" cm="1">
        <f t="array" ref="Y834">#REF!</f>
      </c>
      <c r="Z834" s="76" cm="1">
        <f t="array" ref="Z834">MAX(O834-Y834,0)</f>
      </c>
      <c r="AA834" s="9"/>
    </row>
    <row r="835" ht="13.65" customHeight="1">
      <c r="A835" s="24" cm="1">
        <f t="array" ref="A835">A834+1</f>
        <v>43925</v>
      </c>
      <c r="B835" s="200" cm="1">
        <f t="array" ref="B835">YEAR(A835)</f>
        <v>2020</v>
      </c>
      <c r="C835" s="201" cm="1">
        <f t="array" ref="C835">MONTH(A835)</f>
        <v>4</v>
      </c>
      <c r="D835" s="125" cm="1">
        <f t="array" ref="D835">'P'!D835</f>
        <v>186910</v>
      </c>
      <c r="E835" s="125" cm="1">
        <f t="array" ref="E835">'C'!E835</f>
        <v>273550</v>
      </c>
      <c r="F835" s="41" cm="1">
        <f t="array" ref="F835">D835+E835</f>
        <v>460460</v>
      </c>
      <c r="G835" s="119" cm="1">
        <f t="array" ref="G835">F835-F834</f>
        <v>-110</v>
      </c>
      <c r="H835" s="119" cm="1">
        <f t="array" ref="H835">IF(G835&gt;0,G835,0)</f>
        <v>0</v>
      </c>
      <c r="I835" s="113" cm="1">
        <f t="array" ref="I835">MAX($F$709:F835)</f>
        <v>481510</v>
      </c>
      <c r="J835" s="126"/>
      <c r="K835" s="121" cm="1">
        <f t="array" ref="K835">MAX(0,I835-I834)</f>
        <v>0</v>
      </c>
      <c r="L835" s="113" cm="1">
        <f t="array" ref="L835">MIN(F835:F864)</f>
        <v>460460</v>
      </c>
      <c r="M835" s="113" cm="1">
        <f t="array" ref="M835">MAX(0,L835-L834)</f>
        <v>0</v>
      </c>
      <c r="N835" s="122" cm="1">
        <f t="array" ref="N835">MIN(M835,H835-K835)</f>
        <v>0</v>
      </c>
      <c r="O835" s="113" cm="1">
        <f t="array" ref="O835">K835+N835</f>
        <v>0</v>
      </c>
      <c r="P835" s="113" cm="1">
        <f t="array" ref="P835">H835-O835</f>
        <v>0</v>
      </c>
      <c r="Q835" s="119" cm="1">
        <f t="array" ref="Q835">MAX(0,IF(AND(K835=0,P835&gt;0),0,Q834+K835+U834))</f>
        <v>0</v>
      </c>
      <c r="R835" s="119" cm="1">
        <f t="array" ref="R835">MAX(0,R834+P835+V834)</f>
        <v>110</v>
      </c>
      <c r="S835" s="199" cm="1">
        <f t="array" ref="S835">IF(G835&lt;0,G835,0)</f>
        <v>-110</v>
      </c>
      <c r="T835" s="199" cm="1">
        <f t="array" ref="T835">MIN(0,S835+R834+V834)</f>
        <v>0</v>
      </c>
      <c r="U835" s="165" cm="1">
        <f t="array" ref="U835">MAX(S835,IF(Q835&gt;0,MAX(-Q835,S835),T835))</f>
        <v>0</v>
      </c>
      <c r="V835" s="166" cm="1">
        <f t="array" ref="V835">S835-U835</f>
        <v>-110</v>
      </c>
      <c r="W835" s="105"/>
      <c r="X835" s="9"/>
      <c r="Y835" s="76" cm="1">
        <f t="array" ref="Y835">#REF!</f>
      </c>
      <c r="Z835" s="76" cm="1">
        <f t="array" ref="Z835">MAX(O835-Y835,0)</f>
      </c>
      <c r="AA835" s="9"/>
    </row>
    <row r="836" ht="13.65" customHeight="1">
      <c r="A836" s="24" cm="1">
        <f t="array" ref="A836">A835+1</f>
        <v>43926</v>
      </c>
      <c r="B836" s="200" cm="1">
        <f t="array" ref="B836">YEAR(A836)</f>
        <v>2020</v>
      </c>
      <c r="C836" s="201" cm="1">
        <f t="array" ref="C836">MONTH(A836)</f>
        <v>4</v>
      </c>
      <c r="D836" s="125" cm="1">
        <f t="array" ref="D836">'P'!D836</f>
        <v>188060</v>
      </c>
      <c r="E836" s="125" cm="1">
        <f t="array" ref="E836">'C'!E836</f>
        <v>274350</v>
      </c>
      <c r="F836" s="41" cm="1">
        <f t="array" ref="F836">D836+E836</f>
        <v>462410</v>
      </c>
      <c r="G836" s="119" cm="1">
        <f t="array" ref="G836">F836-F835</f>
        <v>1950</v>
      </c>
      <c r="H836" s="119" cm="1">
        <f t="array" ref="H836">IF(G836&gt;0,G836,0)</f>
        <v>1950</v>
      </c>
      <c r="I836" s="113" cm="1">
        <f t="array" ref="I836">MAX($F$709:F836)</f>
        <v>481510</v>
      </c>
      <c r="J836" s="126"/>
      <c r="K836" s="121" cm="1">
        <f t="array" ref="K836">MAX(0,I836-I835)</f>
        <v>0</v>
      </c>
      <c r="L836" s="113" cm="1">
        <f t="array" ref="L836">MIN(F836:F865)</f>
        <v>462410</v>
      </c>
      <c r="M836" s="113" cm="1">
        <f t="array" ref="M836">MAX(0,L836-L835)</f>
        <v>1950</v>
      </c>
      <c r="N836" s="122" cm="1">
        <f t="array" ref="N836">MIN(M836,H836-K836)</f>
        <v>1950</v>
      </c>
      <c r="O836" s="113" cm="1">
        <f t="array" ref="O836">K836+N836</f>
        <v>1950</v>
      </c>
      <c r="P836" s="113" cm="1">
        <f t="array" ref="P836">H836-O836</f>
        <v>0</v>
      </c>
      <c r="Q836" s="119" cm="1">
        <f t="array" ref="Q836">MAX(0,IF(AND(K836=0,P836&gt;0),0,Q835+K836+U835))</f>
        <v>0</v>
      </c>
      <c r="R836" s="119" cm="1">
        <f t="array" ref="R836">MAX(0,R835+P836+V835)</f>
        <v>0</v>
      </c>
      <c r="S836" s="199" cm="1">
        <f t="array" ref="S836">IF(G836&lt;0,G836,0)</f>
        <v>0</v>
      </c>
      <c r="T836" s="199" cm="1">
        <f t="array" ref="T836">MIN(0,S836+R835+V835)</f>
        <v>0</v>
      </c>
      <c r="U836" s="165" cm="1">
        <f t="array" ref="U836">MAX(S836,IF(Q836&gt;0,MAX(-Q836,S836),T836))</f>
        <v>0</v>
      </c>
      <c r="V836" s="166" cm="1">
        <f t="array" ref="V836">S836-U836</f>
        <v>0</v>
      </c>
      <c r="W836" s="105"/>
      <c r="X836" s="9"/>
      <c r="Y836" s="76" cm="1">
        <f t="array" ref="Y836">#REF!</f>
      </c>
      <c r="Z836" s="76" cm="1">
        <f t="array" ref="Z836">MAX(O836-Y836,0)</f>
      </c>
      <c r="AA836" s="9"/>
    </row>
    <row r="837" ht="13.65" customHeight="1">
      <c r="A837" s="24" cm="1">
        <f t="array" ref="A837">A836+1</f>
        <v>43927</v>
      </c>
      <c r="B837" s="200" cm="1">
        <f t="array" ref="B837">YEAR(A837)</f>
        <v>2020</v>
      </c>
      <c r="C837" s="201" cm="1">
        <f t="array" ref="C837">MONTH(A837)</f>
        <v>4</v>
      </c>
      <c r="D837" s="125" cm="1">
        <f t="array" ref="D837">'P'!D837</f>
        <v>189690</v>
      </c>
      <c r="E837" s="125" cm="1">
        <f t="array" ref="E837">'C'!E837</f>
        <v>275080</v>
      </c>
      <c r="F837" s="41" cm="1">
        <f t="array" ref="F837">D837+E837</f>
        <v>464770</v>
      </c>
      <c r="G837" s="119" cm="1">
        <f t="array" ref="G837">F837-F836</f>
        <v>2360</v>
      </c>
      <c r="H837" s="119" cm="1">
        <f t="array" ref="H837">IF(G837&gt;0,G837,0)</f>
        <v>2360</v>
      </c>
      <c r="I837" s="113" cm="1">
        <f t="array" ref="I837">MAX($F$709:F837)</f>
        <v>481510</v>
      </c>
      <c r="J837" s="126"/>
      <c r="K837" s="121" cm="1">
        <f t="array" ref="K837">MAX(0,I837-I836)</f>
        <v>0</v>
      </c>
      <c r="L837" s="113" cm="1">
        <f t="array" ref="L837">MIN(F837:F866)</f>
        <v>464770</v>
      </c>
      <c r="M837" s="113" cm="1">
        <f t="array" ref="M837">MAX(0,L837-L836)</f>
        <v>2360</v>
      </c>
      <c r="N837" s="122" cm="1">
        <f t="array" ref="N837">MIN(M837,H837-K837)</f>
        <v>2360</v>
      </c>
      <c r="O837" s="113" cm="1">
        <f t="array" ref="O837">K837+N837</f>
        <v>2360</v>
      </c>
      <c r="P837" s="113" cm="1">
        <f t="array" ref="P837">H837-O837</f>
        <v>0</v>
      </c>
      <c r="Q837" s="119" cm="1">
        <f t="array" ref="Q837">MAX(0,IF(AND(K837=0,P837&gt;0),0,Q836+K837+U836))</f>
        <v>0</v>
      </c>
      <c r="R837" s="119" cm="1">
        <f t="array" ref="R837">MAX(0,R836+P837+V836)</f>
        <v>0</v>
      </c>
      <c r="S837" s="199" cm="1">
        <f t="array" ref="S837">IF(G837&lt;0,G837,0)</f>
        <v>0</v>
      </c>
      <c r="T837" s="199" cm="1">
        <f t="array" ref="T837">MIN(0,S837+R836+V836)</f>
        <v>0</v>
      </c>
      <c r="U837" s="165" cm="1">
        <f t="array" ref="U837">MAX(S837,IF(Q837&gt;0,MAX(-Q837,S837),T837))</f>
        <v>0</v>
      </c>
      <c r="V837" s="166" cm="1">
        <f t="array" ref="V837">S837-U837</f>
        <v>0</v>
      </c>
      <c r="W837" s="105"/>
      <c r="X837" s="9"/>
      <c r="Y837" s="76" cm="1">
        <f t="array" ref="Y837">#REF!</f>
      </c>
      <c r="Z837" s="76" cm="1">
        <f t="array" ref="Z837">MAX(O837-Y837,0)</f>
      </c>
      <c r="AA837" s="9"/>
    </row>
    <row r="838" ht="13.65" customHeight="1">
      <c r="A838" s="24" cm="1">
        <f t="array" ref="A838">A837+1</f>
        <v>43928</v>
      </c>
      <c r="B838" s="200" cm="1">
        <f t="array" ref="B838">YEAR(A838)</f>
        <v>2020</v>
      </c>
      <c r="C838" s="201" cm="1">
        <f t="array" ref="C838">MONTH(A838)</f>
        <v>4</v>
      </c>
      <c r="D838" s="125" cm="1">
        <f t="array" ref="D838">'P'!D838</f>
        <v>190420</v>
      </c>
      <c r="E838" s="125" cm="1">
        <f t="array" ref="E838">'C'!E838</f>
        <v>275630</v>
      </c>
      <c r="F838" s="41" cm="1">
        <f t="array" ref="F838">D838+E838</f>
        <v>466050</v>
      </c>
      <c r="G838" s="119" cm="1">
        <f t="array" ref="G838">F838-F837</f>
        <v>1280</v>
      </c>
      <c r="H838" s="119" cm="1">
        <f t="array" ref="H838">IF(G838&gt;0,G838,0)</f>
        <v>1280</v>
      </c>
      <c r="I838" s="113" cm="1">
        <f t="array" ref="I838">MAX($F$709:F838)</f>
        <v>481510</v>
      </c>
      <c r="J838" s="126"/>
      <c r="K838" s="121" cm="1">
        <f t="array" ref="K838">MAX(0,I838-I837)</f>
        <v>0</v>
      </c>
      <c r="L838" s="113" cm="1">
        <f t="array" ref="L838">MIN(F838:F867)</f>
        <v>466050</v>
      </c>
      <c r="M838" s="113" cm="1">
        <f t="array" ref="M838">MAX(0,L838-L837)</f>
        <v>1280</v>
      </c>
      <c r="N838" s="122" cm="1">
        <f t="array" ref="N838">MIN(M838,H838-K838)</f>
        <v>1280</v>
      </c>
      <c r="O838" s="113" cm="1">
        <f t="array" ref="O838">K838+N838</f>
        <v>1280</v>
      </c>
      <c r="P838" s="113" cm="1">
        <f t="array" ref="P838">H838-O838</f>
        <v>0</v>
      </c>
      <c r="Q838" s="119" cm="1">
        <f t="array" ref="Q838">MAX(0,IF(AND(K838=0,P838&gt;0),0,Q837+K838+U837))</f>
        <v>0</v>
      </c>
      <c r="R838" s="119" cm="1">
        <f t="array" ref="R838">MAX(0,R837+P838+V837)</f>
        <v>0</v>
      </c>
      <c r="S838" s="199" cm="1">
        <f t="array" ref="S838">IF(G838&lt;0,G838,0)</f>
        <v>0</v>
      </c>
      <c r="T838" s="199" cm="1">
        <f t="array" ref="T838">MIN(0,S838+R837+V837)</f>
        <v>0</v>
      </c>
      <c r="U838" s="165" cm="1">
        <f t="array" ref="U838">MAX(S838,IF(Q838&gt;0,MAX(-Q838,S838),T838))</f>
        <v>0</v>
      </c>
      <c r="V838" s="166" cm="1">
        <f t="array" ref="V838">S838-U838</f>
        <v>0</v>
      </c>
      <c r="W838" s="105"/>
      <c r="X838" s="9"/>
      <c r="Y838" s="76" cm="1">
        <f t="array" ref="Y838">#REF!</f>
      </c>
      <c r="Z838" s="76" cm="1">
        <f t="array" ref="Z838">MAX(O838-Y838,0)</f>
      </c>
      <c r="AA838" s="9"/>
    </row>
    <row r="839" ht="13.65" customHeight="1">
      <c r="A839" s="24" cm="1">
        <f t="array" ref="A839">A838+1</f>
        <v>43929</v>
      </c>
      <c r="B839" s="200" cm="1">
        <f t="array" ref="B839">YEAR(A839)</f>
        <v>2020</v>
      </c>
      <c r="C839" s="201" cm="1">
        <f t="array" ref="C839">MONTH(A839)</f>
        <v>4</v>
      </c>
      <c r="D839" s="125" cm="1">
        <f t="array" ref="D839">'P'!D839</f>
        <v>190740</v>
      </c>
      <c r="E839" s="125" cm="1">
        <f t="array" ref="E839">'C'!E839</f>
        <v>276190</v>
      </c>
      <c r="F839" s="41" cm="1">
        <f t="array" ref="F839">D839+E839</f>
        <v>466930</v>
      </c>
      <c r="G839" s="119" cm="1">
        <f t="array" ref="G839">F839-F838</f>
        <v>880</v>
      </c>
      <c r="H839" s="119" cm="1">
        <f t="array" ref="H839">IF(G839&gt;0,G839,0)</f>
        <v>880</v>
      </c>
      <c r="I839" s="113" cm="1">
        <f t="array" ref="I839">MAX($F$709:F839)</f>
        <v>481510</v>
      </c>
      <c r="J839" s="126"/>
      <c r="K839" s="121" cm="1">
        <f t="array" ref="K839">MAX(0,I839-I838)</f>
        <v>0</v>
      </c>
      <c r="L839" s="113" cm="1">
        <f t="array" ref="L839">MIN(F839:F868)</f>
        <v>466930</v>
      </c>
      <c r="M839" s="113" cm="1">
        <f t="array" ref="M839">MAX(0,L839-L838)</f>
        <v>880</v>
      </c>
      <c r="N839" s="122" cm="1">
        <f t="array" ref="N839">MIN(M839,H839-K839)</f>
        <v>880</v>
      </c>
      <c r="O839" s="113" cm="1">
        <f t="array" ref="O839">K839+N839</f>
        <v>880</v>
      </c>
      <c r="P839" s="113" cm="1">
        <f t="array" ref="P839">H839-O839</f>
        <v>0</v>
      </c>
      <c r="Q839" s="119" cm="1">
        <f t="array" ref="Q839">MAX(0,IF(AND(K839=0,P839&gt;0),0,Q838+K839+U838))</f>
        <v>0</v>
      </c>
      <c r="R839" s="119" cm="1">
        <f t="array" ref="R839">MAX(0,R838+P839+V838)</f>
        <v>0</v>
      </c>
      <c r="S839" s="199" cm="1">
        <f t="array" ref="S839">IF(G839&lt;0,G839,0)</f>
        <v>0</v>
      </c>
      <c r="T839" s="199" cm="1">
        <f t="array" ref="T839">MIN(0,S839+R838+V838)</f>
        <v>0</v>
      </c>
      <c r="U839" s="165" cm="1">
        <f t="array" ref="U839">MAX(S839,IF(Q839&gt;0,MAX(-Q839,S839),T839))</f>
        <v>0</v>
      </c>
      <c r="V839" s="166" cm="1">
        <f t="array" ref="V839">S839-U839</f>
        <v>0</v>
      </c>
      <c r="W839" s="105"/>
      <c r="X839" s="9"/>
      <c r="Y839" s="76" cm="1">
        <f t="array" ref="Y839">#REF!</f>
      </c>
      <c r="Z839" s="76" cm="1">
        <f t="array" ref="Z839">MAX(O839-Y839,0)</f>
      </c>
      <c r="AA839" s="9"/>
    </row>
    <row r="840" ht="13.65" customHeight="1">
      <c r="A840" s="24" cm="1">
        <f t="array" ref="A840">A839+1</f>
        <v>43930</v>
      </c>
      <c r="B840" s="200" cm="1">
        <f t="array" ref="B840">YEAR(A840)</f>
        <v>2020</v>
      </c>
      <c r="C840" s="201" cm="1">
        <f t="array" ref="C840">MONTH(A840)</f>
        <v>4</v>
      </c>
      <c r="D840" s="125" cm="1">
        <f t="array" ref="D840">'P'!D840</f>
        <v>190930</v>
      </c>
      <c r="E840" s="125" cm="1">
        <f t="array" ref="E840">'C'!E840</f>
        <v>276860</v>
      </c>
      <c r="F840" s="41" cm="1">
        <f t="array" ref="F840">D840+E840</f>
        <v>467790</v>
      </c>
      <c r="G840" s="119" cm="1">
        <f t="array" ref="G840">F840-F839</f>
        <v>860</v>
      </c>
      <c r="H840" s="119" cm="1">
        <f t="array" ref="H840">IF(G840&gt;0,G840,0)</f>
        <v>860</v>
      </c>
      <c r="I840" s="113" cm="1">
        <f t="array" ref="I840">MAX($F$709:F840)</f>
        <v>481510</v>
      </c>
      <c r="J840" s="126"/>
      <c r="K840" s="121" cm="1">
        <f t="array" ref="K840">MAX(0,I840-I839)</f>
        <v>0</v>
      </c>
      <c r="L840" s="113" cm="1">
        <f t="array" ref="L840">MIN(F840:F869)</f>
        <v>467790</v>
      </c>
      <c r="M840" s="113" cm="1">
        <f t="array" ref="M840">MAX(0,L840-L839)</f>
        <v>860</v>
      </c>
      <c r="N840" s="122" cm="1">
        <f t="array" ref="N840">MIN(M840,H840-K840)</f>
        <v>860</v>
      </c>
      <c r="O840" s="113" cm="1">
        <f t="array" ref="O840">K840+N840</f>
        <v>860</v>
      </c>
      <c r="P840" s="113" cm="1">
        <f t="array" ref="P840">H840-O840</f>
        <v>0</v>
      </c>
      <c r="Q840" s="119" cm="1">
        <f t="array" ref="Q840">MAX(0,IF(AND(K840=0,P840&gt;0),0,Q839+K840+U839))</f>
        <v>0</v>
      </c>
      <c r="R840" s="119" cm="1">
        <f t="array" ref="R840">MAX(0,R839+P840+V839)</f>
        <v>0</v>
      </c>
      <c r="S840" s="199" cm="1">
        <f t="array" ref="S840">IF(G840&lt;0,G840,0)</f>
        <v>0</v>
      </c>
      <c r="T840" s="199" cm="1">
        <f t="array" ref="T840">MIN(0,S840+R839+V839)</f>
        <v>0</v>
      </c>
      <c r="U840" s="165" cm="1">
        <f t="array" ref="U840">MAX(S840,IF(Q840&gt;0,MAX(-Q840,S840),T840))</f>
        <v>0</v>
      </c>
      <c r="V840" s="166" cm="1">
        <f t="array" ref="V840">S840-U840</f>
        <v>0</v>
      </c>
      <c r="W840" s="105"/>
      <c r="X840" s="9"/>
      <c r="Y840" s="76" cm="1">
        <f t="array" ref="Y840">#REF!</f>
      </c>
      <c r="Z840" s="76" cm="1">
        <f t="array" ref="Z840">MAX(O840-Y840,0)</f>
      </c>
      <c r="AA840" s="9"/>
    </row>
    <row r="841" ht="13.65" customHeight="1">
      <c r="A841" s="24" cm="1">
        <f t="array" ref="A841">A840+1</f>
        <v>43931</v>
      </c>
      <c r="B841" s="200" cm="1">
        <f t="array" ref="B841">YEAR(A841)</f>
        <v>2020</v>
      </c>
      <c r="C841" s="201" cm="1">
        <f t="array" ref="C841">MONTH(A841)</f>
        <v>4</v>
      </c>
      <c r="D841" s="125" cm="1">
        <f t="array" ref="D841">'P'!D841</f>
        <v>190400</v>
      </c>
      <c r="E841" s="125" cm="1">
        <f t="array" ref="E841">'C'!E841</f>
        <v>277910</v>
      </c>
      <c r="F841" s="41" cm="1">
        <f t="array" ref="F841">D841+E841</f>
        <v>468310</v>
      </c>
      <c r="G841" s="119" cm="1">
        <f t="array" ref="G841">F841-F840</f>
        <v>520</v>
      </c>
      <c r="H841" s="119" cm="1">
        <f t="array" ref="H841">IF(G841&gt;0,G841,0)</f>
        <v>520</v>
      </c>
      <c r="I841" s="113" cm="1">
        <f t="array" ref="I841">MAX($F$709:F841)</f>
        <v>481510</v>
      </c>
      <c r="J841" s="126"/>
      <c r="K841" s="121" cm="1">
        <f t="array" ref="K841">MAX(0,I841-I840)</f>
        <v>0</v>
      </c>
      <c r="L841" s="113" cm="1">
        <f t="array" ref="L841">MIN(F841:F870)</f>
        <v>468310</v>
      </c>
      <c r="M841" s="113" cm="1">
        <f t="array" ref="M841">MAX(0,L841-L840)</f>
        <v>520</v>
      </c>
      <c r="N841" s="122" cm="1">
        <f t="array" ref="N841">MIN(M841,H841-K841)</f>
        <v>520</v>
      </c>
      <c r="O841" s="113" cm="1">
        <f t="array" ref="O841">K841+N841</f>
        <v>520</v>
      </c>
      <c r="P841" s="113" cm="1">
        <f t="array" ref="P841">H841-O841</f>
        <v>0</v>
      </c>
      <c r="Q841" s="119" cm="1">
        <f t="array" ref="Q841">MAX(0,IF(AND(K841=0,P841&gt;0),0,Q840+K841+U840))</f>
        <v>0</v>
      </c>
      <c r="R841" s="119" cm="1">
        <f t="array" ref="R841">MAX(0,R840+P841+V840)</f>
        <v>0</v>
      </c>
      <c r="S841" s="199" cm="1">
        <f t="array" ref="S841">IF(G841&lt;0,G841,0)</f>
        <v>0</v>
      </c>
      <c r="T841" s="199" cm="1">
        <f t="array" ref="T841">MIN(0,S841+R840+V840)</f>
        <v>0</v>
      </c>
      <c r="U841" s="165" cm="1">
        <f t="array" ref="U841">MAX(S841,IF(Q841&gt;0,MAX(-Q841,S841),T841))</f>
        <v>0</v>
      </c>
      <c r="V841" s="166" cm="1">
        <f t="array" ref="V841">S841-U841</f>
        <v>0</v>
      </c>
      <c r="W841" s="105"/>
      <c r="X841" s="9"/>
      <c r="Y841" s="76" cm="1">
        <f t="array" ref="Y841">#REF!</f>
      </c>
      <c r="Z841" s="76" cm="1">
        <f t="array" ref="Z841">MAX(O841-Y841,0)</f>
      </c>
      <c r="AA841" s="9"/>
    </row>
    <row r="842" ht="13.65" customHeight="1">
      <c r="A842" s="24" cm="1">
        <f t="array" ref="A842">A841+1</f>
        <v>43932</v>
      </c>
      <c r="B842" s="200" cm="1">
        <f t="array" ref="B842">YEAR(A842)</f>
        <v>2020</v>
      </c>
      <c r="C842" s="201" cm="1">
        <f t="array" ref="C842">MONTH(A842)</f>
        <v>4</v>
      </c>
      <c r="D842" s="125" cm="1">
        <f t="array" ref="D842">'P'!D842</f>
        <v>190420</v>
      </c>
      <c r="E842" s="125" cm="1">
        <f t="array" ref="E842">'C'!E842</f>
        <v>278650</v>
      </c>
      <c r="F842" s="41" cm="1">
        <f t="array" ref="F842">D842+E842</f>
        <v>469070</v>
      </c>
      <c r="G842" s="119" cm="1">
        <f t="array" ref="G842">F842-F841</f>
        <v>760</v>
      </c>
      <c r="H842" s="119" cm="1">
        <f t="array" ref="H842">IF(G842&gt;0,G842,0)</f>
        <v>760</v>
      </c>
      <c r="I842" s="113" cm="1">
        <f t="array" ref="I842">MAX($F$709:F842)</f>
        <v>481510</v>
      </c>
      <c r="J842" s="126"/>
      <c r="K842" s="121" cm="1">
        <f t="array" ref="K842">MAX(0,I842-I841)</f>
        <v>0</v>
      </c>
      <c r="L842" s="113" cm="1">
        <f t="array" ref="L842">MIN(F842:F871)</f>
        <v>469070</v>
      </c>
      <c r="M842" s="113" cm="1">
        <f t="array" ref="M842">MAX(0,L842-L841)</f>
        <v>760</v>
      </c>
      <c r="N842" s="122" cm="1">
        <f t="array" ref="N842">MIN(M842,H842-K842)</f>
        <v>760</v>
      </c>
      <c r="O842" s="113" cm="1">
        <f t="array" ref="O842">K842+N842</f>
        <v>760</v>
      </c>
      <c r="P842" s="113" cm="1">
        <f t="array" ref="P842">H842-O842</f>
        <v>0</v>
      </c>
      <c r="Q842" s="119" cm="1">
        <f t="array" ref="Q842">MAX(0,IF(AND(K842=0,P842&gt;0),0,Q841+K842+U841))</f>
        <v>0</v>
      </c>
      <c r="R842" s="119" cm="1">
        <f t="array" ref="R842">MAX(0,R841+P842+V841)</f>
        <v>0</v>
      </c>
      <c r="S842" s="199" cm="1">
        <f t="array" ref="S842">IF(G842&lt;0,G842,0)</f>
        <v>0</v>
      </c>
      <c r="T842" s="199" cm="1">
        <f t="array" ref="T842">MIN(0,S842+R841+V841)</f>
        <v>0</v>
      </c>
      <c r="U842" s="165" cm="1">
        <f t="array" ref="U842">MAX(S842,IF(Q842&gt;0,MAX(-Q842,S842),T842))</f>
        <v>0</v>
      </c>
      <c r="V842" s="166" cm="1">
        <f t="array" ref="V842">S842-U842</f>
        <v>0</v>
      </c>
      <c r="W842" s="105"/>
      <c r="X842" s="9"/>
      <c r="Y842" s="76" cm="1">
        <f t="array" ref="Y842">#REF!</f>
      </c>
      <c r="Z842" s="76" cm="1">
        <f t="array" ref="Z842">MAX(O842-Y842,0)</f>
      </c>
      <c r="AA842" s="9"/>
    </row>
    <row r="843" ht="13.65" customHeight="1">
      <c r="A843" s="24" cm="1">
        <f t="array" ref="A843">A842+1</f>
        <v>43933</v>
      </c>
      <c r="B843" s="200" cm="1">
        <f t="array" ref="B843">YEAR(A843)</f>
        <v>2020</v>
      </c>
      <c r="C843" s="201" cm="1">
        <f t="array" ref="C843">MONTH(A843)</f>
        <v>4</v>
      </c>
      <c r="D843" s="125" cm="1">
        <f t="array" ref="D843">'P'!D843</f>
        <v>190310</v>
      </c>
      <c r="E843" s="125" cm="1">
        <f t="array" ref="E843">'C'!E843</f>
        <v>279270</v>
      </c>
      <c r="F843" s="41" cm="1">
        <f t="array" ref="F843">D843+E843</f>
        <v>469580</v>
      </c>
      <c r="G843" s="119" cm="1">
        <f t="array" ref="G843">F843-F842</f>
        <v>510</v>
      </c>
      <c r="H843" s="119" cm="1">
        <f t="array" ref="H843">IF(G843&gt;0,G843,0)</f>
        <v>510</v>
      </c>
      <c r="I843" s="113" cm="1">
        <f t="array" ref="I843">MAX($F$709:F843)</f>
        <v>481510</v>
      </c>
      <c r="J843" s="126"/>
      <c r="K843" s="121" cm="1">
        <f t="array" ref="K843">MAX(0,I843-I842)</f>
        <v>0</v>
      </c>
      <c r="L843" s="113" cm="1">
        <f t="array" ref="L843">MIN(F843:F872)</f>
        <v>469580</v>
      </c>
      <c r="M843" s="113" cm="1">
        <f t="array" ref="M843">MAX(0,L843-L842)</f>
        <v>510</v>
      </c>
      <c r="N843" s="122" cm="1">
        <f t="array" ref="N843">MIN(M843,H843-K843)</f>
        <v>510</v>
      </c>
      <c r="O843" s="113" cm="1">
        <f t="array" ref="O843">K843+N843</f>
        <v>510</v>
      </c>
      <c r="P843" s="113" cm="1">
        <f t="array" ref="P843">H843-O843</f>
        <v>0</v>
      </c>
      <c r="Q843" s="119" cm="1">
        <f t="array" ref="Q843">MAX(0,IF(AND(K843=0,P843&gt;0),0,Q842+K843+U842))</f>
        <v>0</v>
      </c>
      <c r="R843" s="119" cm="1">
        <f t="array" ref="R843">MAX(0,R842+P843+V842)</f>
        <v>0</v>
      </c>
      <c r="S843" s="199" cm="1">
        <f t="array" ref="S843">IF(G843&lt;0,G843,0)</f>
        <v>0</v>
      </c>
      <c r="T843" s="199" cm="1">
        <f t="array" ref="T843">MIN(0,S843+R842+V842)</f>
        <v>0</v>
      </c>
      <c r="U843" s="165" cm="1">
        <f t="array" ref="U843">MAX(S843,IF(Q843&gt;0,MAX(-Q843,S843),T843))</f>
        <v>0</v>
      </c>
      <c r="V843" s="166" cm="1">
        <f t="array" ref="V843">S843-U843</f>
        <v>0</v>
      </c>
      <c r="W843" s="105"/>
      <c r="X843" s="9"/>
      <c r="Y843" s="76" cm="1">
        <f t="array" ref="Y843">#REF!</f>
      </c>
      <c r="Z843" s="76" cm="1">
        <f t="array" ref="Z843">MAX(O843-Y843,0)</f>
      </c>
      <c r="AA843" s="9"/>
    </row>
    <row r="844" ht="13.65" customHeight="1">
      <c r="A844" s="24" cm="1">
        <f t="array" ref="A844">A843+1</f>
        <v>43934</v>
      </c>
      <c r="B844" s="200" cm="1">
        <f t="array" ref="B844">YEAR(A844)</f>
        <v>2020</v>
      </c>
      <c r="C844" s="201" cm="1">
        <f t="array" ref="C844">MONTH(A844)</f>
        <v>4</v>
      </c>
      <c r="D844" s="125" cm="1">
        <f t="array" ref="D844">'P'!D844</f>
        <v>190500</v>
      </c>
      <c r="E844" s="125" cm="1">
        <f t="array" ref="E844">'C'!E844</f>
        <v>279950</v>
      </c>
      <c r="F844" s="41" cm="1">
        <f t="array" ref="F844">D844+E844</f>
        <v>470450</v>
      </c>
      <c r="G844" s="119" cm="1">
        <f t="array" ref="G844">F844-F843</f>
        <v>870</v>
      </c>
      <c r="H844" s="119" cm="1">
        <f t="array" ref="H844">IF(G844&gt;0,G844,0)</f>
        <v>870</v>
      </c>
      <c r="I844" s="113" cm="1">
        <f t="array" ref="I844">MAX($F$709:F844)</f>
        <v>481510</v>
      </c>
      <c r="J844" s="126"/>
      <c r="K844" s="121" cm="1">
        <f t="array" ref="K844">MAX(0,I844-I843)</f>
        <v>0</v>
      </c>
      <c r="L844" s="113" cm="1">
        <f t="array" ref="L844">MIN(F844:F873)</f>
        <v>470450</v>
      </c>
      <c r="M844" s="113" cm="1">
        <f t="array" ref="M844">MAX(0,L844-L843)</f>
        <v>870</v>
      </c>
      <c r="N844" s="122" cm="1">
        <f t="array" ref="N844">MIN(M844,H844-K844)</f>
        <v>870</v>
      </c>
      <c r="O844" s="113" cm="1">
        <f t="array" ref="O844">K844+N844</f>
        <v>870</v>
      </c>
      <c r="P844" s="113" cm="1">
        <f t="array" ref="P844">H844-O844</f>
        <v>0</v>
      </c>
      <c r="Q844" s="119" cm="1">
        <f t="array" ref="Q844">MAX(0,IF(AND(K844=0,P844&gt;0),0,Q843+K844+U843))</f>
        <v>0</v>
      </c>
      <c r="R844" s="119" cm="1">
        <f t="array" ref="R844">MAX(0,R843+P844+V843)</f>
        <v>0</v>
      </c>
      <c r="S844" s="199" cm="1">
        <f t="array" ref="S844">IF(G844&lt;0,G844,0)</f>
        <v>0</v>
      </c>
      <c r="T844" s="199" cm="1">
        <f t="array" ref="T844">MIN(0,S844+R843+V843)</f>
        <v>0</v>
      </c>
      <c r="U844" s="165" cm="1">
        <f t="array" ref="U844">MAX(S844,IF(Q844&gt;0,MAX(-Q844,S844),T844))</f>
        <v>0</v>
      </c>
      <c r="V844" s="166" cm="1">
        <f t="array" ref="V844">S844-U844</f>
        <v>0</v>
      </c>
      <c r="W844" s="105"/>
      <c r="X844" s="9"/>
      <c r="Y844" s="76" cm="1">
        <f t="array" ref="Y844">#REF!</f>
      </c>
      <c r="Z844" s="76" cm="1">
        <f t="array" ref="Z844">MAX(O844-Y844,0)</f>
      </c>
      <c r="AA844" s="9"/>
    </row>
    <row r="845" ht="13.65" customHeight="1">
      <c r="A845" s="24" cm="1">
        <f t="array" ref="A845">A844+1</f>
        <v>43935</v>
      </c>
      <c r="B845" s="200" cm="1">
        <f t="array" ref="B845">YEAR(A845)</f>
        <v>2020</v>
      </c>
      <c r="C845" s="201" cm="1">
        <f t="array" ref="C845">MONTH(A845)</f>
        <v>4</v>
      </c>
      <c r="D845" s="125" cm="1">
        <f t="array" ref="D845">'P'!D845</f>
        <v>190670</v>
      </c>
      <c r="E845" s="125" cm="1">
        <f t="array" ref="E845">'C'!E845</f>
        <v>281190</v>
      </c>
      <c r="F845" s="41" cm="1">
        <f t="array" ref="F845">D845+E845</f>
        <v>471860</v>
      </c>
      <c r="G845" s="119" cm="1">
        <f t="array" ref="G845">F845-F844</f>
        <v>1410</v>
      </c>
      <c r="H845" s="119" cm="1">
        <f t="array" ref="H845">IF(G845&gt;0,G845,0)</f>
        <v>1410</v>
      </c>
      <c r="I845" s="113" cm="1">
        <f t="array" ref="I845">MAX($F$709:F845)</f>
        <v>481510</v>
      </c>
      <c r="J845" s="126"/>
      <c r="K845" s="121" cm="1">
        <f t="array" ref="K845">MAX(0,I845-I844)</f>
        <v>0</v>
      </c>
      <c r="L845" s="113" cm="1">
        <f t="array" ref="L845">MIN(F845:F874)</f>
        <v>471860</v>
      </c>
      <c r="M845" s="113" cm="1">
        <f t="array" ref="M845">MAX(0,L845-L844)</f>
        <v>1410</v>
      </c>
      <c r="N845" s="122" cm="1">
        <f t="array" ref="N845">MIN(M845,H845-K845)</f>
        <v>1410</v>
      </c>
      <c r="O845" s="113" cm="1">
        <f t="array" ref="O845">K845+N845</f>
        <v>1410</v>
      </c>
      <c r="P845" s="113" cm="1">
        <f t="array" ref="P845">H845-O845</f>
        <v>0</v>
      </c>
      <c r="Q845" s="119" cm="1">
        <f t="array" ref="Q845">MAX(0,IF(AND(K845=0,P845&gt;0),0,Q844+K845+U844))</f>
        <v>0</v>
      </c>
      <c r="R845" s="119" cm="1">
        <f t="array" ref="R845">MAX(0,R844+P845+V844)</f>
        <v>0</v>
      </c>
      <c r="S845" s="199" cm="1">
        <f t="array" ref="S845">IF(G845&lt;0,G845,0)</f>
        <v>0</v>
      </c>
      <c r="T845" s="199" cm="1">
        <f t="array" ref="T845">MIN(0,S845+R844+V844)</f>
        <v>0</v>
      </c>
      <c r="U845" s="165" cm="1">
        <f t="array" ref="U845">MAX(S845,IF(Q845&gt;0,MAX(-Q845,S845),T845))</f>
        <v>0</v>
      </c>
      <c r="V845" s="166" cm="1">
        <f t="array" ref="V845">S845-U845</f>
        <v>0</v>
      </c>
      <c r="W845" s="105"/>
      <c r="X845" s="9"/>
      <c r="Y845" s="76" cm="1">
        <f t="array" ref="Y845">#REF!</f>
      </c>
      <c r="Z845" s="76" cm="1">
        <f t="array" ref="Z845">MAX(O845-Y845,0)</f>
      </c>
      <c r="AA845" s="9"/>
    </row>
    <row r="846" ht="13.65" customHeight="1">
      <c r="A846" s="24" cm="1">
        <f t="array" ref="A846">A845+1</f>
        <v>43936</v>
      </c>
      <c r="B846" s="200" cm="1">
        <f t="array" ref="B846">YEAR(A846)</f>
        <v>2020</v>
      </c>
      <c r="C846" s="201" cm="1">
        <f t="array" ref="C846">MONTH(A846)</f>
        <v>4</v>
      </c>
      <c r="D846" s="125" cm="1">
        <f t="array" ref="D846">'P'!D846</f>
        <v>190650</v>
      </c>
      <c r="E846" s="125" cm="1">
        <f t="array" ref="E846">'C'!E846</f>
        <v>282310</v>
      </c>
      <c r="F846" s="41" cm="1">
        <f t="array" ref="F846">D846+E846</f>
        <v>472960</v>
      </c>
      <c r="G846" s="119" cm="1">
        <f t="array" ref="G846">F846-F845</f>
        <v>1100</v>
      </c>
      <c r="H846" s="119" cm="1">
        <f t="array" ref="H846">IF(G846&gt;0,G846,0)</f>
        <v>1100</v>
      </c>
      <c r="I846" s="113" cm="1">
        <f t="array" ref="I846">MAX($F$709:F846)</f>
        <v>481510</v>
      </c>
      <c r="J846" s="126"/>
      <c r="K846" s="121" cm="1">
        <f t="array" ref="K846">MAX(0,I846-I845)</f>
        <v>0</v>
      </c>
      <c r="L846" s="113" cm="1">
        <f t="array" ref="L846">MIN(F846:F875)</f>
        <v>472960</v>
      </c>
      <c r="M846" s="113" cm="1">
        <f t="array" ref="M846">MAX(0,L846-L845)</f>
        <v>1100</v>
      </c>
      <c r="N846" s="122" cm="1">
        <f t="array" ref="N846">MIN(M846,H846-K846)</f>
        <v>1100</v>
      </c>
      <c r="O846" s="113" cm="1">
        <f t="array" ref="O846">K846+N846</f>
        <v>1100</v>
      </c>
      <c r="P846" s="113" cm="1">
        <f t="array" ref="P846">H846-O846</f>
        <v>0</v>
      </c>
      <c r="Q846" s="119" cm="1">
        <f t="array" ref="Q846">MAX(0,IF(AND(K846=0,P846&gt;0),0,Q845+K846+U845))</f>
        <v>0</v>
      </c>
      <c r="R846" s="119" cm="1">
        <f t="array" ref="R846">MAX(0,R845+P846+V845)</f>
        <v>0</v>
      </c>
      <c r="S846" s="199" cm="1">
        <f t="array" ref="S846">IF(G846&lt;0,G846,0)</f>
        <v>0</v>
      </c>
      <c r="T846" s="199" cm="1">
        <f t="array" ref="T846">MIN(0,S846+R845+V845)</f>
        <v>0</v>
      </c>
      <c r="U846" s="165" cm="1">
        <f t="array" ref="U846">MAX(S846,IF(Q846&gt;0,MAX(-Q846,S846),T846))</f>
        <v>0</v>
      </c>
      <c r="V846" s="166" cm="1">
        <f t="array" ref="V846">S846-U846</f>
        <v>0</v>
      </c>
      <c r="W846" s="105"/>
      <c r="X846" s="9"/>
      <c r="Y846" s="76" cm="1">
        <f t="array" ref="Y846">#REF!</f>
      </c>
      <c r="Z846" s="76" cm="1">
        <f t="array" ref="Z846">MAX(O846-Y846,0)</f>
      </c>
      <c r="AA846" s="9"/>
    </row>
    <row r="847" ht="13.65" customHeight="1">
      <c r="A847" s="24" cm="1">
        <f t="array" ref="A847">A846+1</f>
        <v>43937</v>
      </c>
      <c r="B847" s="200" cm="1">
        <f t="array" ref="B847">YEAR(A847)</f>
        <v>2020</v>
      </c>
      <c r="C847" s="201" cm="1">
        <f t="array" ref="C847">MONTH(A847)</f>
        <v>4</v>
      </c>
      <c r="D847" s="125" cm="1">
        <f t="array" ref="D847">'P'!D847</f>
        <v>190460</v>
      </c>
      <c r="E847" s="125" cm="1">
        <f t="array" ref="E847">'C'!E847</f>
        <v>283430</v>
      </c>
      <c r="F847" s="41" cm="1">
        <f t="array" ref="F847">D847+E847</f>
        <v>473890</v>
      </c>
      <c r="G847" s="119" cm="1">
        <f t="array" ref="G847">F847-F846</f>
        <v>930</v>
      </c>
      <c r="H847" s="119" cm="1">
        <f t="array" ref="H847">IF(G847&gt;0,G847,0)</f>
        <v>930</v>
      </c>
      <c r="I847" s="113" cm="1">
        <f t="array" ref="I847">MAX($F$709:F847)</f>
        <v>481510</v>
      </c>
      <c r="J847" s="126"/>
      <c r="K847" s="121" cm="1">
        <f t="array" ref="K847">MAX(0,I847-I846)</f>
        <v>0</v>
      </c>
      <c r="L847" s="113" cm="1">
        <f t="array" ref="L847">MIN(F847:F876)</f>
        <v>473890</v>
      </c>
      <c r="M847" s="113" cm="1">
        <f t="array" ref="M847">MAX(0,L847-L846)</f>
        <v>930</v>
      </c>
      <c r="N847" s="122" cm="1">
        <f t="array" ref="N847">MIN(M847,H847-K847)</f>
        <v>930</v>
      </c>
      <c r="O847" s="113" cm="1">
        <f t="array" ref="O847">K847+N847</f>
        <v>930</v>
      </c>
      <c r="P847" s="113" cm="1">
        <f t="array" ref="P847">H847-O847</f>
        <v>0</v>
      </c>
      <c r="Q847" s="119" cm="1">
        <f t="array" ref="Q847">MAX(0,IF(AND(K847=0,P847&gt;0),0,Q846+K847+U846))</f>
        <v>0</v>
      </c>
      <c r="R847" s="119" cm="1">
        <f t="array" ref="R847">MAX(0,R846+P847+V846)</f>
        <v>0</v>
      </c>
      <c r="S847" s="199" cm="1">
        <f t="array" ref="S847">IF(G847&lt;0,G847,0)</f>
        <v>0</v>
      </c>
      <c r="T847" s="199" cm="1">
        <f t="array" ref="T847">MIN(0,S847+R846+V846)</f>
        <v>0</v>
      </c>
      <c r="U847" s="165" cm="1">
        <f t="array" ref="U847">MAX(S847,IF(Q847&gt;0,MAX(-Q847,S847),T847))</f>
        <v>0</v>
      </c>
      <c r="V847" s="166" cm="1">
        <f t="array" ref="V847">S847-U847</f>
        <v>0</v>
      </c>
      <c r="W847" s="105"/>
      <c r="X847" s="9"/>
      <c r="Y847" s="76" cm="1">
        <f t="array" ref="Y847">#REF!</f>
      </c>
      <c r="Z847" s="76" cm="1">
        <f t="array" ref="Z847">MAX(O847-Y847,0)</f>
      </c>
      <c r="AA847" s="9"/>
    </row>
    <row r="848" ht="13.65" customHeight="1">
      <c r="A848" s="24" cm="1">
        <f t="array" ref="A848">A847+1</f>
        <v>43938</v>
      </c>
      <c r="B848" s="200" cm="1">
        <f t="array" ref="B848">YEAR(A848)</f>
        <v>2020</v>
      </c>
      <c r="C848" s="201" cm="1">
        <f t="array" ref="C848">MONTH(A848)</f>
        <v>4</v>
      </c>
      <c r="D848" s="125" cm="1">
        <f t="array" ref="D848">'P'!D848</f>
        <v>190760</v>
      </c>
      <c r="E848" s="125" cm="1">
        <f t="array" ref="E848">'C'!E848</f>
        <v>284550</v>
      </c>
      <c r="F848" s="41" cm="1">
        <f t="array" ref="F848">D848+E848</f>
        <v>475310</v>
      </c>
      <c r="G848" s="119" cm="1">
        <f t="array" ref="G848">F848-F847</f>
        <v>1420</v>
      </c>
      <c r="H848" s="119" cm="1">
        <f t="array" ref="H848">IF(G848&gt;0,G848,0)</f>
        <v>1420</v>
      </c>
      <c r="I848" s="113" cm="1">
        <f t="array" ref="I848">MAX($F$709:F848)</f>
        <v>481510</v>
      </c>
      <c r="J848" s="126"/>
      <c r="K848" s="121" cm="1">
        <f t="array" ref="K848">MAX(0,I848-I847)</f>
        <v>0</v>
      </c>
      <c r="L848" s="113" cm="1">
        <f t="array" ref="L848">MIN(F848:F877)</f>
        <v>475310</v>
      </c>
      <c r="M848" s="113" cm="1">
        <f t="array" ref="M848">MAX(0,L848-L847)</f>
        <v>1420</v>
      </c>
      <c r="N848" s="122" cm="1">
        <f t="array" ref="N848">MIN(M848,H848-K848)</f>
        <v>1420</v>
      </c>
      <c r="O848" s="113" cm="1">
        <f t="array" ref="O848">K848+N848</f>
        <v>1420</v>
      </c>
      <c r="P848" s="113" cm="1">
        <f t="array" ref="P848">H848-O848</f>
        <v>0</v>
      </c>
      <c r="Q848" s="119" cm="1">
        <f t="array" ref="Q848">MAX(0,IF(AND(K848=0,P848&gt;0),0,Q847+K848+U847))</f>
        <v>0</v>
      </c>
      <c r="R848" s="119" cm="1">
        <f t="array" ref="R848">MAX(0,R847+P848+V847)</f>
        <v>0</v>
      </c>
      <c r="S848" s="199" cm="1">
        <f t="array" ref="S848">IF(G848&lt;0,G848,0)</f>
        <v>0</v>
      </c>
      <c r="T848" s="199" cm="1">
        <f t="array" ref="T848">MIN(0,S848+R847+V847)</f>
        <v>0</v>
      </c>
      <c r="U848" s="165" cm="1">
        <f t="array" ref="U848">MAX(S848,IF(Q848&gt;0,MAX(-Q848,S848),T848))</f>
        <v>0</v>
      </c>
      <c r="V848" s="166" cm="1">
        <f t="array" ref="V848">S848-U848</f>
        <v>0</v>
      </c>
      <c r="W848" s="105"/>
      <c r="X848" s="9"/>
      <c r="Y848" s="76" cm="1">
        <f t="array" ref="Y848">#REF!</f>
      </c>
      <c r="Z848" s="76" cm="1">
        <f t="array" ref="Z848">MAX(O848-Y848,0)</f>
      </c>
      <c r="AA848" s="9"/>
    </row>
    <row r="849" ht="13.65" customHeight="1">
      <c r="A849" s="24" cm="1">
        <f t="array" ref="A849">A848+1</f>
        <v>43939</v>
      </c>
      <c r="B849" s="200" cm="1">
        <f t="array" ref="B849">YEAR(A849)</f>
        <v>2020</v>
      </c>
      <c r="C849" s="201" cm="1">
        <f t="array" ref="C849">MONTH(A849)</f>
        <v>4</v>
      </c>
      <c r="D849" s="125" cm="1">
        <f t="array" ref="D849">'P'!D849</f>
        <v>190860</v>
      </c>
      <c r="E849" s="125" cm="1">
        <f t="array" ref="E849">'C'!E849</f>
        <v>285670</v>
      </c>
      <c r="F849" s="41" cm="1">
        <f t="array" ref="F849">D849+E849</f>
        <v>476530</v>
      </c>
      <c r="G849" s="119" cm="1">
        <f t="array" ref="G849">F849-F848</f>
        <v>1220</v>
      </c>
      <c r="H849" s="119" cm="1">
        <f t="array" ref="H849">IF(G849&gt;0,G849,0)</f>
        <v>1220</v>
      </c>
      <c r="I849" s="113" cm="1">
        <f t="array" ref="I849">MAX($F$709:F849)</f>
        <v>481510</v>
      </c>
      <c r="J849" s="126"/>
      <c r="K849" s="121" cm="1">
        <f t="array" ref="K849">MAX(0,I849-I848)</f>
        <v>0</v>
      </c>
      <c r="L849" s="113" cm="1">
        <f t="array" ref="L849">MIN(F849:F878)</f>
        <v>476530</v>
      </c>
      <c r="M849" s="113" cm="1">
        <f t="array" ref="M849">MAX(0,L849-L848)</f>
        <v>1220</v>
      </c>
      <c r="N849" s="122" cm="1">
        <f t="array" ref="N849">MIN(M849,H849-K849)</f>
        <v>1220</v>
      </c>
      <c r="O849" s="113" cm="1">
        <f t="array" ref="O849">K849+N849</f>
        <v>1220</v>
      </c>
      <c r="P849" s="113" cm="1">
        <f t="array" ref="P849">H849-O849</f>
        <v>0</v>
      </c>
      <c r="Q849" s="119" cm="1">
        <f t="array" ref="Q849">MAX(0,IF(AND(K849=0,P849&gt;0),0,Q848+K849+U848))</f>
        <v>0</v>
      </c>
      <c r="R849" s="119" cm="1">
        <f t="array" ref="R849">MAX(0,R848+P849+V848)</f>
        <v>0</v>
      </c>
      <c r="S849" s="199" cm="1">
        <f t="array" ref="S849">IF(G849&lt;0,G849,0)</f>
        <v>0</v>
      </c>
      <c r="T849" s="199" cm="1">
        <f t="array" ref="T849">MIN(0,S849+R848+V848)</f>
        <v>0</v>
      </c>
      <c r="U849" s="165" cm="1">
        <f t="array" ref="U849">MAX(S849,IF(Q849&gt;0,MAX(-Q849,S849),T849))</f>
        <v>0</v>
      </c>
      <c r="V849" s="166" cm="1">
        <f t="array" ref="V849">S849-U849</f>
        <v>0</v>
      </c>
      <c r="W849" s="105"/>
      <c r="X849" s="9"/>
      <c r="Y849" s="76" cm="1">
        <f t="array" ref="Y849">#REF!</f>
      </c>
      <c r="Z849" s="76" cm="1">
        <f t="array" ref="Z849">MAX(O849-Y849,0)</f>
      </c>
      <c r="AA849" s="9"/>
    </row>
    <row r="850" ht="13.65" customHeight="1">
      <c r="A850" s="24" cm="1">
        <f t="array" ref="A850">A849+1</f>
        <v>43940</v>
      </c>
      <c r="B850" s="200" cm="1">
        <f t="array" ref="B850">YEAR(A850)</f>
        <v>2020</v>
      </c>
      <c r="C850" s="201" cm="1">
        <f t="array" ref="C850">MONTH(A850)</f>
        <v>4</v>
      </c>
      <c r="D850" s="125" cm="1">
        <f t="array" ref="D850">'P'!D850</f>
        <v>190420</v>
      </c>
      <c r="E850" s="125" cm="1">
        <f t="array" ref="E850">'C'!E850</f>
        <v>286740</v>
      </c>
      <c r="F850" s="41" cm="1">
        <f t="array" ref="F850">D850+E850</f>
        <v>477160</v>
      </c>
      <c r="G850" s="119" cm="1">
        <f t="array" ref="G850">F850-F849</f>
        <v>630</v>
      </c>
      <c r="H850" s="119" cm="1">
        <f t="array" ref="H850">IF(G850&gt;0,G850,0)</f>
        <v>630</v>
      </c>
      <c r="I850" s="113" cm="1">
        <f t="array" ref="I850">MAX($F$709:F850)</f>
        <v>481510</v>
      </c>
      <c r="J850" s="126"/>
      <c r="K850" s="121" cm="1">
        <f t="array" ref="K850">MAX(0,I850-I849)</f>
        <v>0</v>
      </c>
      <c r="L850" s="113" cm="1">
        <f t="array" ref="L850">MIN(F850:F879)</f>
        <v>477160</v>
      </c>
      <c r="M850" s="113" cm="1">
        <f t="array" ref="M850">MAX(0,L850-L849)</f>
        <v>630</v>
      </c>
      <c r="N850" s="122" cm="1">
        <f t="array" ref="N850">MIN(M850,H850-K850)</f>
        <v>630</v>
      </c>
      <c r="O850" s="113" cm="1">
        <f t="array" ref="O850">K850+N850</f>
        <v>630</v>
      </c>
      <c r="P850" s="113" cm="1">
        <f t="array" ref="P850">H850-O850</f>
        <v>0</v>
      </c>
      <c r="Q850" s="119" cm="1">
        <f t="array" ref="Q850">MAX(0,IF(AND(K850=0,P850&gt;0),0,Q849+K850+U849))</f>
        <v>0</v>
      </c>
      <c r="R850" s="119" cm="1">
        <f t="array" ref="R850">MAX(0,R849+P850+V849)</f>
        <v>0</v>
      </c>
      <c r="S850" s="199" cm="1">
        <f t="array" ref="S850">IF(G850&lt;0,G850,0)</f>
        <v>0</v>
      </c>
      <c r="T850" s="199" cm="1">
        <f t="array" ref="T850">MIN(0,S850+R849+V849)</f>
        <v>0</v>
      </c>
      <c r="U850" s="165" cm="1">
        <f t="array" ref="U850">MAX(S850,IF(Q850&gt;0,MAX(-Q850,S850),T850))</f>
        <v>0</v>
      </c>
      <c r="V850" s="166" cm="1">
        <f t="array" ref="V850">S850-U850</f>
        <v>0</v>
      </c>
      <c r="W850" s="105"/>
      <c r="X850" s="9"/>
      <c r="Y850" s="76" cm="1">
        <f t="array" ref="Y850">#REF!</f>
      </c>
      <c r="Z850" s="76" cm="1">
        <f t="array" ref="Z850">MAX(O850-Y850,0)</f>
      </c>
      <c r="AA850" s="9"/>
    </row>
    <row r="851" ht="13.65" customHeight="1">
      <c r="A851" s="24" cm="1">
        <f t="array" ref="A851">A850+1</f>
        <v>43941</v>
      </c>
      <c r="B851" s="200" cm="1">
        <f t="array" ref="B851">YEAR(A851)</f>
        <v>2020</v>
      </c>
      <c r="C851" s="201" cm="1">
        <f t="array" ref="C851">MONTH(A851)</f>
        <v>4</v>
      </c>
      <c r="D851" s="125" cm="1">
        <f t="array" ref="D851">'P'!D851</f>
        <v>189970</v>
      </c>
      <c r="E851" s="125" cm="1">
        <f t="array" ref="E851">'C'!E851</f>
        <v>287860</v>
      </c>
      <c r="F851" s="41" cm="1">
        <f t="array" ref="F851">D851+E851</f>
        <v>477830</v>
      </c>
      <c r="G851" s="119" cm="1">
        <f t="array" ref="G851">F851-F850</f>
        <v>670</v>
      </c>
      <c r="H851" s="119" cm="1">
        <f t="array" ref="H851">IF(G851&gt;0,G851,0)</f>
        <v>670</v>
      </c>
      <c r="I851" s="113" cm="1">
        <f t="array" ref="I851">MAX($F$709:F851)</f>
        <v>481510</v>
      </c>
      <c r="J851" s="126"/>
      <c r="K851" s="121" cm="1">
        <f t="array" ref="K851">MAX(0,I851-I850)</f>
        <v>0</v>
      </c>
      <c r="L851" s="113" cm="1">
        <f t="array" ref="L851">MIN(F851:F880)</f>
        <v>477830</v>
      </c>
      <c r="M851" s="113" cm="1">
        <f t="array" ref="M851">MAX(0,L851-L850)</f>
        <v>670</v>
      </c>
      <c r="N851" s="122" cm="1">
        <f t="array" ref="N851">MIN(M851,H851-K851)</f>
        <v>670</v>
      </c>
      <c r="O851" s="113" cm="1">
        <f t="array" ref="O851">K851+N851</f>
        <v>670</v>
      </c>
      <c r="P851" s="113" cm="1">
        <f t="array" ref="P851">H851-O851</f>
        <v>0</v>
      </c>
      <c r="Q851" s="119" cm="1">
        <f t="array" ref="Q851">MAX(0,IF(AND(K851=0,P851&gt;0),0,Q850+K851+U850))</f>
        <v>0</v>
      </c>
      <c r="R851" s="119" cm="1">
        <f t="array" ref="R851">MAX(0,R850+P851+V850)</f>
        <v>0</v>
      </c>
      <c r="S851" s="199" cm="1">
        <f t="array" ref="S851">IF(G851&lt;0,G851,0)</f>
        <v>0</v>
      </c>
      <c r="T851" s="199" cm="1">
        <f t="array" ref="T851">MIN(0,S851+R850+V850)</f>
        <v>0</v>
      </c>
      <c r="U851" s="165" cm="1">
        <f t="array" ref="U851">MAX(S851,IF(Q851&gt;0,MAX(-Q851,S851),T851))</f>
        <v>0</v>
      </c>
      <c r="V851" s="166" cm="1">
        <f t="array" ref="V851">S851-U851</f>
        <v>0</v>
      </c>
      <c r="W851" s="105"/>
      <c r="X851" s="9"/>
      <c r="Y851" s="76" cm="1">
        <f t="array" ref="Y851">#REF!</f>
      </c>
      <c r="Z851" s="76" cm="1">
        <f t="array" ref="Z851">MAX(O851-Y851,0)</f>
      </c>
      <c r="AA851" s="9"/>
    </row>
    <row r="852" ht="13.65" customHeight="1">
      <c r="A852" s="24" cm="1">
        <f t="array" ref="A852">A851+1</f>
        <v>43942</v>
      </c>
      <c r="B852" s="200" cm="1">
        <f t="array" ref="B852">YEAR(A852)</f>
        <v>2020</v>
      </c>
      <c r="C852" s="201" cm="1">
        <f t="array" ref="C852">MONTH(A852)</f>
        <v>4</v>
      </c>
      <c r="D852" s="125" cm="1">
        <f t="array" ref="D852">'P'!D852</f>
        <v>190120</v>
      </c>
      <c r="E852" s="125" cm="1">
        <f t="array" ref="E852">'C'!E852</f>
        <v>288930</v>
      </c>
      <c r="F852" s="41" cm="1">
        <f t="array" ref="F852">D852+E852</f>
        <v>479050</v>
      </c>
      <c r="G852" s="119" cm="1">
        <f t="array" ref="G852">F852-F851</f>
        <v>1220</v>
      </c>
      <c r="H852" s="119" cm="1">
        <f t="array" ref="H852">IF(G852&gt;0,G852,0)</f>
        <v>1220</v>
      </c>
      <c r="I852" s="113" cm="1">
        <f t="array" ref="I852">MAX($F$709:F852)</f>
        <v>481510</v>
      </c>
      <c r="J852" s="126"/>
      <c r="K852" s="121" cm="1">
        <f t="array" ref="K852">MAX(0,I852-I851)</f>
        <v>0</v>
      </c>
      <c r="L852" s="113" cm="1">
        <f t="array" ref="L852">MIN(F852:F881)</f>
        <v>479050</v>
      </c>
      <c r="M852" s="113" cm="1">
        <f t="array" ref="M852">MAX(0,L852-L851)</f>
        <v>1220</v>
      </c>
      <c r="N852" s="122" cm="1">
        <f t="array" ref="N852">MIN(M852,H852-K852)</f>
        <v>1220</v>
      </c>
      <c r="O852" s="113" cm="1">
        <f t="array" ref="O852">K852+N852</f>
        <v>1220</v>
      </c>
      <c r="P852" s="113" cm="1">
        <f t="array" ref="P852">H852-O852</f>
        <v>0</v>
      </c>
      <c r="Q852" s="119" cm="1">
        <f t="array" ref="Q852">MAX(0,IF(AND(K852=0,P852&gt;0),0,Q851+K852+U851))</f>
        <v>0</v>
      </c>
      <c r="R852" s="119" cm="1">
        <f t="array" ref="R852">MAX(0,R851+P852+V851)</f>
        <v>0</v>
      </c>
      <c r="S852" s="199" cm="1">
        <f t="array" ref="S852">IF(G852&lt;0,G852,0)</f>
        <v>0</v>
      </c>
      <c r="T852" s="199" cm="1">
        <f t="array" ref="T852">MIN(0,S852+R851+V851)</f>
        <v>0</v>
      </c>
      <c r="U852" s="165" cm="1">
        <f t="array" ref="U852">MAX(S852,IF(Q852&gt;0,MAX(-Q852,S852),T852))</f>
        <v>0</v>
      </c>
      <c r="V852" s="166" cm="1">
        <f t="array" ref="V852">S852-U852</f>
        <v>0</v>
      </c>
      <c r="W852" s="105"/>
      <c r="X852" s="9"/>
      <c r="Y852" s="76" cm="1">
        <f t="array" ref="Y852">#REF!</f>
      </c>
      <c r="Z852" s="76" cm="1">
        <f t="array" ref="Z852">MAX(O852-Y852,0)</f>
      </c>
      <c r="AA852" s="9"/>
    </row>
    <row r="853" ht="13.65" customHeight="1">
      <c r="A853" s="24" cm="1">
        <f t="array" ref="A853">A852+1</f>
        <v>43943</v>
      </c>
      <c r="B853" s="200" cm="1">
        <f t="array" ref="B853">YEAR(A853)</f>
        <v>2020</v>
      </c>
      <c r="C853" s="201" cm="1">
        <f t="array" ref="C853">MONTH(A853)</f>
        <v>4</v>
      </c>
      <c r="D853" s="125" cm="1">
        <f t="array" ref="D853">'P'!D853</f>
        <v>190420</v>
      </c>
      <c r="E853" s="125" cm="1">
        <f t="array" ref="E853">'C'!E853</f>
        <v>290000</v>
      </c>
      <c r="F853" s="41" cm="1">
        <f t="array" ref="F853">D853+E853</f>
        <v>480420</v>
      </c>
      <c r="G853" s="119" cm="1">
        <f t="array" ref="G853">F853-F852</f>
        <v>1370</v>
      </c>
      <c r="H853" s="119" cm="1">
        <f t="array" ref="H853">IF(G853&gt;0,G853,0)</f>
        <v>1370</v>
      </c>
      <c r="I853" s="113" cm="1">
        <f t="array" ref="I853">MAX($F$709:F853)</f>
        <v>481510</v>
      </c>
      <c r="J853" s="126"/>
      <c r="K853" s="121" cm="1">
        <f t="array" ref="K853">MAX(0,I853-I852)</f>
        <v>0</v>
      </c>
      <c r="L853" s="113" cm="1">
        <f t="array" ref="L853">MIN(F853:F882)</f>
        <v>480420</v>
      </c>
      <c r="M853" s="113" cm="1">
        <f t="array" ref="M853">MAX(0,L853-L852)</f>
        <v>1370</v>
      </c>
      <c r="N853" s="122" cm="1">
        <f t="array" ref="N853">MIN(M853,H853-K853)</f>
        <v>1370</v>
      </c>
      <c r="O853" s="113" cm="1">
        <f t="array" ref="O853">K853+N853</f>
        <v>1370</v>
      </c>
      <c r="P853" s="113" cm="1">
        <f t="array" ref="P853">H853-O853</f>
        <v>0</v>
      </c>
      <c r="Q853" s="119" cm="1">
        <f t="array" ref="Q853">MAX(0,IF(AND(K853=0,P853&gt;0),0,Q852+K853+U852))</f>
        <v>0</v>
      </c>
      <c r="R853" s="119" cm="1">
        <f t="array" ref="R853">MAX(0,R852+P853+V852)</f>
        <v>0</v>
      </c>
      <c r="S853" s="199" cm="1">
        <f t="array" ref="S853">IF(G853&lt;0,G853,0)</f>
        <v>0</v>
      </c>
      <c r="T853" s="199" cm="1">
        <f t="array" ref="T853">MIN(0,S853+R852+V852)</f>
        <v>0</v>
      </c>
      <c r="U853" s="165" cm="1">
        <f t="array" ref="U853">MAX(S853,IF(Q853&gt;0,MAX(-Q853,S853),T853))</f>
        <v>0</v>
      </c>
      <c r="V853" s="166" cm="1">
        <f t="array" ref="V853">S853-U853</f>
        <v>0</v>
      </c>
      <c r="W853" s="105"/>
      <c r="X853" s="9"/>
      <c r="Y853" s="76" cm="1">
        <f t="array" ref="Y853">#REF!</f>
      </c>
      <c r="Z853" s="76" cm="1">
        <f t="array" ref="Z853">MAX(O853-Y853,0)</f>
      </c>
      <c r="AA853" s="9"/>
    </row>
    <row r="854" ht="13.65" customHeight="1">
      <c r="A854" s="24" cm="1">
        <f t="array" ref="A854">A853+1</f>
        <v>43944</v>
      </c>
      <c r="B854" s="200" cm="1">
        <f t="array" ref="B854">YEAR(A854)</f>
        <v>2020</v>
      </c>
      <c r="C854" s="201" cm="1">
        <f t="array" ref="C854">MONTH(A854)</f>
        <v>4</v>
      </c>
      <c r="D854" s="125" cm="1">
        <f t="array" ref="D854">'P'!D854</f>
        <v>190590</v>
      </c>
      <c r="E854" s="125" cm="1">
        <f t="array" ref="E854">'C'!E854</f>
        <v>290950</v>
      </c>
      <c r="F854" s="41" cm="1">
        <f t="array" ref="F854">D854+E854</f>
        <v>481540</v>
      </c>
      <c r="G854" s="119" cm="1">
        <f t="array" ref="G854">F854-F853</f>
        <v>1120</v>
      </c>
      <c r="H854" s="119" cm="1">
        <f t="array" ref="H854">IF(G854&gt;0,G854,0)</f>
        <v>1120</v>
      </c>
      <c r="I854" s="113" cm="1">
        <f t="array" ref="I854">MAX($F$709:F854)</f>
        <v>481540</v>
      </c>
      <c r="J854" s="126"/>
      <c r="K854" s="121" cm="1">
        <f t="array" ref="K854">MAX(0,I854-I853)</f>
        <v>30</v>
      </c>
      <c r="L854" s="113" cm="1">
        <f t="array" ref="L854">MIN(F854:F883)</f>
        <v>481540</v>
      </c>
      <c r="M854" s="113" cm="1">
        <f t="array" ref="M854">MAX(0,L854-L853)</f>
        <v>1120</v>
      </c>
      <c r="N854" s="122" cm="1">
        <f t="array" ref="N854">MIN(M854,H854-K854)</f>
        <v>1090</v>
      </c>
      <c r="O854" s="113" cm="1">
        <f t="array" ref="O854">K854+N854</f>
        <v>1120</v>
      </c>
      <c r="P854" s="113" cm="1">
        <f t="array" ref="P854">H854-O854</f>
        <v>0</v>
      </c>
      <c r="Q854" s="119" cm="1">
        <f t="array" ref="Q854">MAX(0,IF(AND(K854=0,P854&gt;0),0,Q853+K854+U853))</f>
        <v>30</v>
      </c>
      <c r="R854" s="119" cm="1">
        <f t="array" ref="R854">MAX(0,R853+P854+V853)</f>
        <v>0</v>
      </c>
      <c r="S854" s="199" cm="1">
        <f t="array" ref="S854">IF(G854&lt;0,G854,0)</f>
        <v>0</v>
      </c>
      <c r="T854" s="199" cm="1">
        <f t="array" ref="T854">MIN(0,S854+R853+V853)</f>
        <v>0</v>
      </c>
      <c r="U854" s="165" cm="1">
        <f t="array" ref="U854">MAX(S854,IF(Q854&gt;0,MAX(-Q854,S854),T854))</f>
        <v>0</v>
      </c>
      <c r="V854" s="166" cm="1">
        <f t="array" ref="V854">S854-U854</f>
        <v>0</v>
      </c>
      <c r="W854" s="105"/>
      <c r="X854" s="9"/>
      <c r="Y854" s="76" cm="1">
        <f t="array" ref="Y854">#REF!</f>
      </c>
      <c r="Z854" s="76" cm="1">
        <f t="array" ref="Z854">MAX(O854-Y854,0)</f>
      </c>
      <c r="AA854" s="9"/>
    </row>
    <row r="855" ht="13.65" customHeight="1">
      <c r="A855" s="24" cm="1">
        <f t="array" ref="A855">A854+1</f>
        <v>43945</v>
      </c>
      <c r="B855" s="200" cm="1">
        <f t="array" ref="B855">YEAR(A855)</f>
        <v>2020</v>
      </c>
      <c r="C855" s="201" cm="1">
        <f t="array" ref="C855">MONTH(A855)</f>
        <v>4</v>
      </c>
      <c r="D855" s="125" cm="1">
        <f t="array" ref="D855">'P'!D855</f>
        <v>190520</v>
      </c>
      <c r="E855" s="125" cm="1">
        <f t="array" ref="E855">'C'!E855</f>
        <v>292530</v>
      </c>
      <c r="F855" s="41" cm="1">
        <f t="array" ref="F855">D855+E855</f>
        <v>483050</v>
      </c>
      <c r="G855" s="119" cm="1">
        <f t="array" ref="G855">F855-F854</f>
        <v>1510</v>
      </c>
      <c r="H855" s="119" cm="1">
        <f t="array" ref="H855">IF(G855&gt;0,G855,0)</f>
        <v>1510</v>
      </c>
      <c r="I855" s="113" cm="1">
        <f t="array" ref="I855">MAX($F$709:F855)</f>
        <v>483050</v>
      </c>
      <c r="J855" s="126"/>
      <c r="K855" s="121" cm="1">
        <f t="array" ref="K855">MAX(0,I855-I854)</f>
        <v>1510</v>
      </c>
      <c r="L855" s="113" cm="1">
        <f t="array" ref="L855">MIN(F855:F884)</f>
        <v>481650</v>
      </c>
      <c r="M855" s="113" cm="1">
        <f t="array" ref="M855">MAX(0,L855-L854)</f>
        <v>110</v>
      </c>
      <c r="N855" s="122" cm="1">
        <f t="array" ref="N855">MIN(M855,H855-K855)</f>
        <v>0</v>
      </c>
      <c r="O855" s="113" cm="1">
        <f t="array" ref="O855">K855+N855</f>
        <v>1510</v>
      </c>
      <c r="P855" s="113" cm="1">
        <f t="array" ref="P855">H855-O855</f>
        <v>0</v>
      </c>
      <c r="Q855" s="119" cm="1">
        <f t="array" ref="Q855">MAX(0,IF(AND(K855=0,P855&gt;0),0,Q854+K855+U854))</f>
        <v>1540</v>
      </c>
      <c r="R855" s="119" cm="1">
        <f t="array" ref="R855">MAX(0,R854+P855+V854)</f>
        <v>0</v>
      </c>
      <c r="S855" s="199" cm="1">
        <f t="array" ref="S855">IF(G855&lt;0,G855,0)</f>
        <v>0</v>
      </c>
      <c r="T855" s="199" cm="1">
        <f t="array" ref="T855">MIN(0,S855+R854+V854)</f>
        <v>0</v>
      </c>
      <c r="U855" s="165" cm="1">
        <f t="array" ref="U855">MAX(S855,IF(Q855&gt;0,MAX(-Q855,S855),T855))</f>
        <v>0</v>
      </c>
      <c r="V855" s="166" cm="1">
        <f t="array" ref="V855">S855-U855</f>
        <v>0</v>
      </c>
      <c r="W855" s="105"/>
      <c r="X855" s="9"/>
      <c r="Y855" s="76" cm="1">
        <f t="array" ref="Y855">#REF!</f>
      </c>
      <c r="Z855" s="76" cm="1">
        <f t="array" ref="Z855">MAX(O855-Y855,0)</f>
      </c>
      <c r="AA855" s="9"/>
    </row>
    <row r="856" ht="13.65" customHeight="1">
      <c r="A856" s="24" cm="1">
        <f t="array" ref="A856">A855+1</f>
        <v>43946</v>
      </c>
      <c r="B856" s="200" cm="1">
        <f t="array" ref="B856">YEAR(A856)</f>
        <v>2020</v>
      </c>
      <c r="C856" s="201" cm="1">
        <f t="array" ref="C856">MONTH(A856)</f>
        <v>4</v>
      </c>
      <c r="D856" s="125" cm="1">
        <f t="array" ref="D856">'P'!D856</f>
        <v>190200</v>
      </c>
      <c r="E856" s="125" cm="1">
        <f t="array" ref="E856">'C'!E856</f>
        <v>294170</v>
      </c>
      <c r="F856" s="41" cm="1">
        <f t="array" ref="F856">D856+E856</f>
        <v>484370</v>
      </c>
      <c r="G856" s="119" cm="1">
        <f t="array" ref="G856">F856-F855</f>
        <v>1320</v>
      </c>
      <c r="H856" s="119" cm="1">
        <f t="array" ref="H856">IF(G856&gt;0,G856,0)</f>
        <v>1320</v>
      </c>
      <c r="I856" s="113" cm="1">
        <f t="array" ref="I856">MAX($F$709:F856)</f>
        <v>484370</v>
      </c>
      <c r="J856" s="126"/>
      <c r="K856" s="121" cm="1">
        <f t="array" ref="K856">MAX(0,I856-I855)</f>
        <v>1320</v>
      </c>
      <c r="L856" s="113" cm="1">
        <f t="array" ref="L856">MIN(F856:F885)</f>
        <v>481650</v>
      </c>
      <c r="M856" s="113" cm="1">
        <f t="array" ref="M856">MAX(0,L856-L855)</f>
        <v>0</v>
      </c>
      <c r="N856" s="122" cm="1">
        <f t="array" ref="N856">MIN(M856,H856-K856)</f>
        <v>0</v>
      </c>
      <c r="O856" s="113" cm="1">
        <f t="array" ref="O856">K856+N856</f>
        <v>1320</v>
      </c>
      <c r="P856" s="113" cm="1">
        <f t="array" ref="P856">H856-O856</f>
        <v>0</v>
      </c>
      <c r="Q856" s="119" cm="1">
        <f t="array" ref="Q856">MAX(0,IF(AND(K856=0,P856&gt;0),0,Q855+K856+U855))</f>
        <v>2860</v>
      </c>
      <c r="R856" s="119" cm="1">
        <f t="array" ref="R856">MAX(0,R855+P856+V855)</f>
        <v>0</v>
      </c>
      <c r="S856" s="199" cm="1">
        <f t="array" ref="S856">IF(G856&lt;0,G856,0)</f>
        <v>0</v>
      </c>
      <c r="T856" s="199" cm="1">
        <f t="array" ref="T856">MIN(0,S856+R855+V855)</f>
        <v>0</v>
      </c>
      <c r="U856" s="165" cm="1">
        <f t="array" ref="U856">MAX(S856,IF(Q856&gt;0,MAX(-Q856,S856),T856))</f>
        <v>0</v>
      </c>
      <c r="V856" s="166" cm="1">
        <f t="array" ref="V856">S856-U856</f>
        <v>0</v>
      </c>
      <c r="W856" s="105"/>
      <c r="X856" s="9"/>
      <c r="Y856" s="76" cm="1">
        <f t="array" ref="Y856">#REF!</f>
      </c>
      <c r="Z856" s="76" cm="1">
        <f t="array" ref="Z856">MAX(O856-Y856,0)</f>
      </c>
      <c r="AA856" s="9"/>
    </row>
    <row r="857" ht="13.65" customHeight="1">
      <c r="A857" s="24" cm="1">
        <f t="array" ref="A857">A856+1</f>
        <v>43947</v>
      </c>
      <c r="B857" s="200" cm="1">
        <f t="array" ref="B857">YEAR(A857)</f>
        <v>2020</v>
      </c>
      <c r="C857" s="201" cm="1">
        <f t="array" ref="C857">MONTH(A857)</f>
        <v>4</v>
      </c>
      <c r="D857" s="125" cm="1">
        <f t="array" ref="D857">'P'!D857</f>
        <v>189560</v>
      </c>
      <c r="E857" s="125" cm="1">
        <f t="array" ref="E857">'C'!E857</f>
        <v>295450</v>
      </c>
      <c r="F857" s="41" cm="1">
        <f t="array" ref="F857">D857+E857</f>
        <v>485010</v>
      </c>
      <c r="G857" s="119" cm="1">
        <f t="array" ref="G857">F857-F856</f>
        <v>640</v>
      </c>
      <c r="H857" s="119" cm="1">
        <f t="array" ref="H857">IF(G857&gt;0,G857,0)</f>
        <v>640</v>
      </c>
      <c r="I857" s="113" cm="1">
        <f t="array" ref="I857">MAX($F$709:F857)</f>
        <v>485010</v>
      </c>
      <c r="J857" s="126"/>
      <c r="K857" s="121" cm="1">
        <f t="array" ref="K857">MAX(0,I857-I856)</f>
        <v>640</v>
      </c>
      <c r="L857" s="113" cm="1">
        <f t="array" ref="L857">MIN(F857:F886)</f>
        <v>481650</v>
      </c>
      <c r="M857" s="113" cm="1">
        <f t="array" ref="M857">MAX(0,L857-L856)</f>
        <v>0</v>
      </c>
      <c r="N857" s="122" cm="1">
        <f t="array" ref="N857">MIN(M857,H857-K857)</f>
        <v>0</v>
      </c>
      <c r="O857" s="113" cm="1">
        <f t="array" ref="O857">K857+N857</f>
        <v>640</v>
      </c>
      <c r="P857" s="113" cm="1">
        <f t="array" ref="P857">H857-O857</f>
        <v>0</v>
      </c>
      <c r="Q857" s="119" cm="1">
        <f t="array" ref="Q857">MAX(0,IF(AND(K857=0,P857&gt;0),0,Q856+K857+U856))</f>
        <v>3500</v>
      </c>
      <c r="R857" s="119" cm="1">
        <f t="array" ref="R857">MAX(0,R856+P857+V856)</f>
        <v>0</v>
      </c>
      <c r="S857" s="199" cm="1">
        <f t="array" ref="S857">IF(G857&lt;0,G857,0)</f>
        <v>0</v>
      </c>
      <c r="T857" s="199" cm="1">
        <f t="array" ref="T857">MIN(0,S857+R856+V856)</f>
        <v>0</v>
      </c>
      <c r="U857" s="165" cm="1">
        <f t="array" ref="U857">MAX(S857,IF(Q857&gt;0,MAX(-Q857,S857),T857))</f>
        <v>0</v>
      </c>
      <c r="V857" s="166" cm="1">
        <f t="array" ref="V857">S857-U857</f>
        <v>0</v>
      </c>
      <c r="W857" s="105"/>
      <c r="X857" s="9"/>
      <c r="Y857" s="76" cm="1">
        <f t="array" ref="Y857">#REF!</f>
      </c>
      <c r="Z857" s="76" cm="1">
        <f t="array" ref="Z857">MAX(O857-Y857,0)</f>
      </c>
      <c r="AA857" s="9"/>
    </row>
    <row r="858" ht="13.65" customHeight="1">
      <c r="A858" s="24" cm="1">
        <f t="array" ref="A858">A857+1</f>
        <v>43948</v>
      </c>
      <c r="B858" s="200" cm="1">
        <f t="array" ref="B858">YEAR(A858)</f>
        <v>2020</v>
      </c>
      <c r="C858" s="201" cm="1">
        <f t="array" ref="C858">MONTH(A858)</f>
        <v>4</v>
      </c>
      <c r="D858" s="125" cm="1">
        <f t="array" ref="D858">'P'!D858</f>
        <v>188010</v>
      </c>
      <c r="E858" s="125" cm="1">
        <f t="array" ref="E858">'C'!E858</f>
        <v>297290</v>
      </c>
      <c r="F858" s="41" cm="1">
        <f t="array" ref="F858">D858+E858</f>
        <v>485300</v>
      </c>
      <c r="G858" s="119" cm="1">
        <f t="array" ref="G858">F858-F857</f>
        <v>290</v>
      </c>
      <c r="H858" s="119" cm="1">
        <f t="array" ref="H858">IF(G858&gt;0,G858,0)</f>
        <v>290</v>
      </c>
      <c r="I858" s="113" cm="1">
        <f t="array" ref="I858">MAX($F$709:F858)</f>
        <v>485300</v>
      </c>
      <c r="J858" s="126"/>
      <c r="K858" s="121" cm="1">
        <f t="array" ref="K858">MAX(0,I858-I857)</f>
        <v>290</v>
      </c>
      <c r="L858" s="113" cm="1">
        <f t="array" ref="L858">MIN(F858:F887)</f>
        <v>481650</v>
      </c>
      <c r="M858" s="113" cm="1">
        <f t="array" ref="M858">MAX(0,L858-L857)</f>
        <v>0</v>
      </c>
      <c r="N858" s="122" cm="1">
        <f t="array" ref="N858">MIN(M858,H858-K858)</f>
        <v>0</v>
      </c>
      <c r="O858" s="113" cm="1">
        <f t="array" ref="O858">K858+N858</f>
        <v>290</v>
      </c>
      <c r="P858" s="113" cm="1">
        <f t="array" ref="P858">H858-O858</f>
        <v>0</v>
      </c>
      <c r="Q858" s="119" cm="1">
        <f t="array" ref="Q858">MAX(0,IF(AND(K858=0,P858&gt;0),0,Q857+K858+U857))</f>
        <v>3790</v>
      </c>
      <c r="R858" s="119" cm="1">
        <f t="array" ref="R858">MAX(0,R857+P858+V857)</f>
        <v>0</v>
      </c>
      <c r="S858" s="199" cm="1">
        <f t="array" ref="S858">IF(G858&lt;0,G858,0)</f>
        <v>0</v>
      </c>
      <c r="T858" s="199" cm="1">
        <f t="array" ref="T858">MIN(0,S858+R857+V857)</f>
        <v>0</v>
      </c>
      <c r="U858" s="165" cm="1">
        <f t="array" ref="U858">MAX(S858,IF(Q858&gt;0,MAX(-Q858,S858),T858))</f>
        <v>0</v>
      </c>
      <c r="V858" s="166" cm="1">
        <f t="array" ref="V858">S858-U858</f>
        <v>0</v>
      </c>
      <c r="W858" s="105"/>
      <c r="X858" s="9"/>
      <c r="Y858" s="76" cm="1">
        <f t="array" ref="Y858">#REF!</f>
      </c>
      <c r="Z858" s="76" cm="1">
        <f t="array" ref="Z858">MAX(O858-Y858,0)</f>
      </c>
      <c r="AA858" s="9"/>
    </row>
    <row r="859" ht="13.65" customHeight="1">
      <c r="A859" s="24" cm="1">
        <f t="array" ref="A859">A858+1</f>
        <v>43949</v>
      </c>
      <c r="B859" s="200" cm="1">
        <f t="array" ref="B859">YEAR(A859)</f>
        <v>2020</v>
      </c>
      <c r="C859" s="201" cm="1">
        <f t="array" ref="C859">MONTH(A859)</f>
        <v>4</v>
      </c>
      <c r="D859" s="125" cm="1">
        <f t="array" ref="D859">'P'!D859</f>
        <v>186280</v>
      </c>
      <c r="E859" s="125" cm="1">
        <f t="array" ref="E859">'C'!E859</f>
        <v>299210</v>
      </c>
      <c r="F859" s="41" cm="1">
        <f t="array" ref="F859">D859+E859</f>
        <v>485490</v>
      </c>
      <c r="G859" s="119" cm="1">
        <f t="array" ref="G859">F859-F858</f>
        <v>190</v>
      </c>
      <c r="H859" s="119" cm="1">
        <f t="array" ref="H859">IF(G859&gt;0,G859,0)</f>
        <v>190</v>
      </c>
      <c r="I859" s="113" cm="1">
        <f t="array" ref="I859">MAX($F$709:F859)</f>
        <v>485490</v>
      </c>
      <c r="J859" s="126"/>
      <c r="K859" s="121" cm="1">
        <f t="array" ref="K859">MAX(0,I859-I858)</f>
        <v>190</v>
      </c>
      <c r="L859" s="113" cm="1">
        <f t="array" ref="L859">MIN(F859:F888)</f>
        <v>481650</v>
      </c>
      <c r="M859" s="113" cm="1">
        <f t="array" ref="M859">MAX(0,L859-L858)</f>
        <v>0</v>
      </c>
      <c r="N859" s="122" cm="1">
        <f t="array" ref="N859">MIN(M859,H859-K859)</f>
        <v>0</v>
      </c>
      <c r="O859" s="113" cm="1">
        <f t="array" ref="O859">K859+N859</f>
        <v>190</v>
      </c>
      <c r="P859" s="113" cm="1">
        <f t="array" ref="P859">H859-O859</f>
        <v>0</v>
      </c>
      <c r="Q859" s="119" cm="1">
        <f t="array" ref="Q859">MAX(0,IF(AND(K859=0,P859&gt;0),0,Q858+K859+U858))</f>
        <v>3980</v>
      </c>
      <c r="R859" s="119" cm="1">
        <f t="array" ref="R859">MAX(0,R858+P859+V858)</f>
        <v>0</v>
      </c>
      <c r="S859" s="199" cm="1">
        <f t="array" ref="S859">IF(G859&lt;0,G859,0)</f>
        <v>0</v>
      </c>
      <c r="T859" s="199" cm="1">
        <f t="array" ref="T859">MIN(0,S859+R858+V858)</f>
        <v>0</v>
      </c>
      <c r="U859" s="165" cm="1">
        <f t="array" ref="U859">MAX(S859,IF(Q859&gt;0,MAX(-Q859,S859),T859))</f>
        <v>0</v>
      </c>
      <c r="V859" s="166" cm="1">
        <f t="array" ref="V859">S859-U859</f>
        <v>0</v>
      </c>
      <c r="W859" s="105"/>
      <c r="X859" s="9"/>
      <c r="Y859" s="76" cm="1">
        <f t="array" ref="Y859">#REF!</f>
      </c>
      <c r="Z859" s="76" cm="1">
        <f t="array" ref="Z859">MAX(O859-Y859,0)</f>
      </c>
      <c r="AA859" s="9"/>
    </row>
    <row r="860" ht="13.65" customHeight="1">
      <c r="A860" s="24" cm="1">
        <f t="array" ref="A860">A859+1</f>
        <v>43950</v>
      </c>
      <c r="B860" s="200" cm="1">
        <f t="array" ref="B860">YEAR(A860)</f>
        <v>2020</v>
      </c>
      <c r="C860" s="201" cm="1">
        <f t="array" ref="C860">MONTH(A860)</f>
        <v>4</v>
      </c>
      <c r="D860" s="125" cm="1">
        <f t="array" ref="D860">'P'!D860</f>
        <v>184500</v>
      </c>
      <c r="E860" s="125" cm="1">
        <f t="array" ref="E860">'C'!E860</f>
        <v>300940</v>
      </c>
      <c r="F860" s="41" cm="1">
        <f t="array" ref="F860">D860+E860</f>
        <v>485440</v>
      </c>
      <c r="G860" s="119" cm="1">
        <f t="array" ref="G860">F860-F859</f>
        <v>-50</v>
      </c>
      <c r="H860" s="119" cm="1">
        <f t="array" ref="H860">IF(G860&gt;0,G860,0)</f>
        <v>0</v>
      </c>
      <c r="I860" s="113" cm="1">
        <f t="array" ref="I860">MAX($F$709:F860)</f>
        <v>485490</v>
      </c>
      <c r="J860" s="126"/>
      <c r="K860" s="121" cm="1">
        <f t="array" ref="K860">MAX(0,I860-I859)</f>
        <v>0</v>
      </c>
      <c r="L860" s="113" cm="1">
        <f t="array" ref="L860">MIN(F860:F889)</f>
        <v>481650</v>
      </c>
      <c r="M860" s="113" cm="1">
        <f t="array" ref="M860">MAX(0,L860-L859)</f>
        <v>0</v>
      </c>
      <c r="N860" s="122" cm="1">
        <f t="array" ref="N860">MIN(M860,H860-K860)</f>
        <v>0</v>
      </c>
      <c r="O860" s="113" cm="1">
        <f t="array" ref="O860">K860+N860</f>
        <v>0</v>
      </c>
      <c r="P860" s="113" cm="1">
        <f t="array" ref="P860">H860-O860</f>
        <v>0</v>
      </c>
      <c r="Q860" s="119" cm="1">
        <f t="array" ref="Q860">MAX(0,IF(AND(K860=0,P860&gt;0),0,Q859+K860+U859))</f>
        <v>3980</v>
      </c>
      <c r="R860" s="119" cm="1">
        <f t="array" ref="R860">MAX(0,R859+P860+V859)</f>
        <v>0</v>
      </c>
      <c r="S860" s="199" cm="1">
        <f t="array" ref="S860">IF(G860&lt;0,G860,0)</f>
        <v>-50</v>
      </c>
      <c r="T860" s="199" cm="1">
        <f t="array" ref="T860">MIN(0,S860+R859+V859)</f>
        <v>-50</v>
      </c>
      <c r="U860" s="165" cm="1">
        <f t="array" ref="U860">MAX(S860,IF(Q860&gt;0,MAX(-Q860,S860),T860))</f>
        <v>-50</v>
      </c>
      <c r="V860" s="166" cm="1">
        <f t="array" ref="V860">S860-U860</f>
        <v>0</v>
      </c>
      <c r="W860" s="105"/>
      <c r="X860" s="9"/>
      <c r="Y860" s="76" cm="1">
        <f t="array" ref="Y860">#REF!</f>
      </c>
      <c r="Z860" s="76" cm="1">
        <f t="array" ref="Z860">MAX(O860-Y860,0)</f>
      </c>
      <c r="AA860" s="9"/>
    </row>
    <row r="861" ht="13.65" customHeight="1">
      <c r="A861" s="24" cm="1">
        <f t="array" ref="A861">A860+1</f>
        <v>43951</v>
      </c>
      <c r="B861" s="200" cm="1">
        <f t="array" ref="B861">YEAR(A861)</f>
        <v>2020</v>
      </c>
      <c r="C861" s="201" cm="1">
        <f t="array" ref="C861">MONTH(A861)</f>
        <v>4</v>
      </c>
      <c r="D861" s="125" cm="1">
        <f t="array" ref="D861">'P'!D861</f>
        <v>183700</v>
      </c>
      <c r="E861" s="125" cm="1">
        <f t="array" ref="E861">'C'!E861</f>
        <v>302090</v>
      </c>
      <c r="F861" s="41" cm="1">
        <f t="array" ref="F861">D861+E861</f>
        <v>485790</v>
      </c>
      <c r="G861" s="119" cm="1">
        <f t="array" ref="G861">F861-F860</f>
        <v>350</v>
      </c>
      <c r="H861" s="119" cm="1">
        <f t="array" ref="H861">IF(G861&gt;0,G861,0)</f>
        <v>350</v>
      </c>
      <c r="I861" s="113" cm="1">
        <f t="array" ref="I861">MAX($F$709:F861)</f>
        <v>485790</v>
      </c>
      <c r="J861" s="126"/>
      <c r="K861" s="121" cm="1">
        <f t="array" ref="K861">MAX(0,I861-I860)</f>
        <v>300</v>
      </c>
      <c r="L861" s="113" cm="1">
        <f t="array" ref="L861">MIN(F861:F890)</f>
        <v>481650</v>
      </c>
      <c r="M861" s="113" cm="1">
        <f t="array" ref="M861">MAX(0,L861-L860)</f>
        <v>0</v>
      </c>
      <c r="N861" s="122" cm="1">
        <f t="array" ref="N861">MIN(M861,H861-K861)</f>
        <v>0</v>
      </c>
      <c r="O861" s="113" cm="1">
        <f t="array" ref="O861">K861+N861</f>
        <v>300</v>
      </c>
      <c r="P861" s="113" cm="1">
        <f t="array" ref="P861">H861-O861</f>
        <v>50</v>
      </c>
      <c r="Q861" s="119" cm="1">
        <f t="array" ref="Q861">MAX(0,IF(AND(K861=0,P861&gt;0),0,Q860+K861+U860))</f>
        <v>4230</v>
      </c>
      <c r="R861" s="119" cm="1">
        <f t="array" ref="R861">MAX(0,R860+P861+V860)</f>
        <v>50</v>
      </c>
      <c r="S861" s="199" cm="1">
        <f t="array" ref="S861">IF(G861&lt;0,G861,0)</f>
        <v>0</v>
      </c>
      <c r="T861" s="199" cm="1">
        <f t="array" ref="T861">MIN(0,S861+R860+V860)</f>
        <v>0</v>
      </c>
      <c r="U861" s="165" cm="1">
        <f t="array" ref="U861">MAX(S861,IF(Q861&gt;0,MAX(-Q861,S861),T861))</f>
        <v>0</v>
      </c>
      <c r="V861" s="166" cm="1">
        <f t="array" ref="V861">S861-U861</f>
        <v>0</v>
      </c>
      <c r="W861" s="105"/>
      <c r="X861" s="9"/>
      <c r="Y861" s="76" cm="1">
        <f t="array" ref="Y861">#REF!</f>
      </c>
      <c r="Z861" s="76" cm="1">
        <f t="array" ref="Z861">MAX(O861-Y861,0)</f>
      </c>
      <c r="AA861" s="9"/>
    </row>
    <row r="862" ht="13.65" customHeight="1">
      <c r="A862" s="24" cm="1">
        <f t="array" ref="A862">A861+1</f>
        <v>43952</v>
      </c>
      <c r="B862" s="200" cm="1">
        <f t="array" ref="B862">YEAR(A862)</f>
        <v>2020</v>
      </c>
      <c r="C862" s="201" cm="1">
        <f t="array" ref="C862">MONTH(A862)</f>
        <v>5</v>
      </c>
      <c r="D862" s="125" cm="1">
        <f t="array" ref="D862">'P'!D862</f>
        <v>184120</v>
      </c>
      <c r="E862" s="125" cm="1">
        <f t="array" ref="E862">'C'!E862</f>
        <v>301900</v>
      </c>
      <c r="F862" s="41" cm="1">
        <f t="array" ref="F862">D862+E862</f>
        <v>486020</v>
      </c>
      <c r="G862" s="119" cm="1">
        <f t="array" ref="G862">F862-F861</f>
        <v>230</v>
      </c>
      <c r="H862" s="119" cm="1">
        <f t="array" ref="H862">IF(G862&gt;0,G862,0)</f>
        <v>230</v>
      </c>
      <c r="I862" s="113" cm="1">
        <f t="array" ref="I862">MAX($F$709:F862)</f>
        <v>486020</v>
      </c>
      <c r="J862" s="126"/>
      <c r="K862" s="121" cm="1">
        <f t="array" ref="K862">MAX(0,I862-I861)</f>
        <v>230</v>
      </c>
      <c r="L862" s="113" cm="1">
        <f t="array" ref="L862">MIN(F862:F891)</f>
        <v>481650</v>
      </c>
      <c r="M862" s="113" cm="1">
        <f t="array" ref="M862">MAX(0,L862-L861)</f>
        <v>0</v>
      </c>
      <c r="N862" s="122" cm="1">
        <f t="array" ref="N862">MIN(M862,H862-K862)</f>
        <v>0</v>
      </c>
      <c r="O862" s="113" cm="1">
        <f t="array" ref="O862">K862+N862</f>
        <v>230</v>
      </c>
      <c r="P862" s="113" cm="1">
        <f t="array" ref="P862">H862-O862</f>
        <v>0</v>
      </c>
      <c r="Q862" s="119" cm="1">
        <f t="array" ref="Q862">MAX(0,IF(AND(K862=0,P862&gt;0),0,Q861+K862+U861))</f>
        <v>4460</v>
      </c>
      <c r="R862" s="119" cm="1">
        <f t="array" ref="R862">MAX(0,R861+P862+V861)</f>
        <v>50</v>
      </c>
      <c r="S862" s="199" cm="1">
        <f t="array" ref="S862">IF(G862&lt;0,G862,0)</f>
        <v>0</v>
      </c>
      <c r="T862" s="199" cm="1">
        <f t="array" ref="T862">MIN(0,S862+R861+V861)</f>
        <v>0</v>
      </c>
      <c r="U862" s="165" cm="1">
        <f t="array" ref="U862">MAX(S862,IF(Q862&gt;0,MAX(-Q862,S862),T862))</f>
        <v>0</v>
      </c>
      <c r="V862" s="166" cm="1">
        <f t="array" ref="V862">S862-U862</f>
        <v>0</v>
      </c>
      <c r="W862" s="105"/>
      <c r="X862" s="9"/>
      <c r="Y862" s="76" cm="1">
        <f t="array" ref="Y862">#REF!</f>
      </c>
      <c r="Z862" s="76" cm="1">
        <f t="array" ref="Z862">MAX(O862-Y862,0)</f>
      </c>
      <c r="AA862" s="9"/>
    </row>
    <row r="863" ht="13.65" customHeight="1">
      <c r="A863" s="24" cm="1">
        <f t="array" ref="A863">A862+1</f>
        <v>43953</v>
      </c>
      <c r="B863" s="200" cm="1">
        <f t="array" ref="B863">YEAR(A863)</f>
        <v>2020</v>
      </c>
      <c r="C863" s="201" cm="1">
        <f t="array" ref="C863">MONTH(A863)</f>
        <v>5</v>
      </c>
      <c r="D863" s="125" cm="1">
        <f t="array" ref="D863">'P'!D863</f>
        <v>184450</v>
      </c>
      <c r="E863" s="125" cm="1">
        <f t="array" ref="E863">'C'!E863</f>
        <v>301450</v>
      </c>
      <c r="F863" s="41" cm="1">
        <f t="array" ref="F863">D863+E863</f>
        <v>485900</v>
      </c>
      <c r="G863" s="119" cm="1">
        <f t="array" ref="G863">F863-F862</f>
        <v>-120</v>
      </c>
      <c r="H863" s="119" cm="1">
        <f t="array" ref="H863">IF(G863&gt;0,G863,0)</f>
        <v>0</v>
      </c>
      <c r="I863" s="113" cm="1">
        <f t="array" ref="I863">MAX($F$709:F863)</f>
        <v>486020</v>
      </c>
      <c r="J863" s="126"/>
      <c r="K863" s="121" cm="1">
        <f t="array" ref="K863">MAX(0,I863-I862)</f>
        <v>0</v>
      </c>
      <c r="L863" s="113" cm="1">
        <f t="array" ref="L863">MIN(F863:F892)</f>
        <v>481650</v>
      </c>
      <c r="M863" s="113" cm="1">
        <f t="array" ref="M863">MAX(0,L863-L862)</f>
        <v>0</v>
      </c>
      <c r="N863" s="122" cm="1">
        <f t="array" ref="N863">MIN(M863,H863-K863)</f>
        <v>0</v>
      </c>
      <c r="O863" s="113" cm="1">
        <f t="array" ref="O863">K863+N863</f>
        <v>0</v>
      </c>
      <c r="P863" s="113" cm="1">
        <f t="array" ref="P863">H863-O863</f>
        <v>0</v>
      </c>
      <c r="Q863" s="119" cm="1">
        <f t="array" ref="Q863">MAX(0,IF(AND(K863=0,P863&gt;0),0,Q862+K863+U862))</f>
        <v>4460</v>
      </c>
      <c r="R863" s="119" cm="1">
        <f t="array" ref="R863">MAX(0,R862+P863+V862)</f>
        <v>50</v>
      </c>
      <c r="S863" s="199" cm="1">
        <f t="array" ref="S863">IF(G863&lt;0,G863,0)</f>
        <v>-120</v>
      </c>
      <c r="T863" s="199" cm="1">
        <f t="array" ref="T863">MIN(0,S863+R862+V862)</f>
        <v>-70</v>
      </c>
      <c r="U863" s="165" cm="1">
        <f t="array" ref="U863">MAX(S863,IF(Q863&gt;0,MAX(-Q863,S863),T863))</f>
        <v>-120</v>
      </c>
      <c r="V863" s="166" cm="1">
        <f t="array" ref="V863">S863-U863</f>
        <v>0</v>
      </c>
      <c r="W863" s="105"/>
      <c r="X863" s="9"/>
      <c r="Y863" s="76" cm="1">
        <f t="array" ref="Y863">#REF!</f>
      </c>
      <c r="Z863" s="76" cm="1">
        <f t="array" ref="Z863">MAX(O863-Y863,0)</f>
      </c>
      <c r="AA863" s="9"/>
    </row>
    <row r="864" ht="13.65" customHeight="1">
      <c r="A864" s="24" cm="1">
        <f t="array" ref="A864">A863+1</f>
        <v>43954</v>
      </c>
      <c r="B864" s="200" cm="1">
        <f t="array" ref="B864">YEAR(A864)</f>
        <v>2020</v>
      </c>
      <c r="C864" s="201" cm="1">
        <f t="array" ref="C864">MONTH(A864)</f>
        <v>5</v>
      </c>
      <c r="D864" s="125" cm="1">
        <f t="array" ref="D864">'P'!D864</f>
        <v>184870</v>
      </c>
      <c r="E864" s="125" cm="1">
        <f t="array" ref="E864">'C'!E864</f>
        <v>300740</v>
      </c>
      <c r="F864" s="41" cm="1">
        <f t="array" ref="F864">D864+E864</f>
        <v>485610</v>
      </c>
      <c r="G864" s="119" cm="1">
        <f t="array" ref="G864">F864-F863</f>
        <v>-290</v>
      </c>
      <c r="H864" s="119" cm="1">
        <f t="array" ref="H864">IF(G864&gt;0,G864,0)</f>
        <v>0</v>
      </c>
      <c r="I864" s="113" cm="1">
        <f t="array" ref="I864">MAX($F$709:F864)</f>
        <v>486020</v>
      </c>
      <c r="J864" s="126"/>
      <c r="K864" s="121" cm="1">
        <f t="array" ref="K864">MAX(0,I864-I863)</f>
        <v>0</v>
      </c>
      <c r="L864" s="113" cm="1">
        <f t="array" ref="L864">MIN(F864:F893)</f>
        <v>481650</v>
      </c>
      <c r="M864" s="113" cm="1">
        <f t="array" ref="M864">MAX(0,L864-L863)</f>
        <v>0</v>
      </c>
      <c r="N864" s="122" cm="1">
        <f t="array" ref="N864">MIN(M864,H864-K864)</f>
        <v>0</v>
      </c>
      <c r="O864" s="113" cm="1">
        <f t="array" ref="O864">K864+N864</f>
        <v>0</v>
      </c>
      <c r="P864" s="113" cm="1">
        <f t="array" ref="P864">H864-O864</f>
        <v>0</v>
      </c>
      <c r="Q864" s="119" cm="1">
        <f t="array" ref="Q864">MAX(0,IF(AND(K864=0,P864&gt;0),0,Q863+K864+U863))</f>
        <v>4340</v>
      </c>
      <c r="R864" s="119" cm="1">
        <f t="array" ref="R864">MAX(0,R863+P864+V863)</f>
        <v>50</v>
      </c>
      <c r="S864" s="199" cm="1">
        <f t="array" ref="S864">IF(G864&lt;0,G864,0)</f>
        <v>-290</v>
      </c>
      <c r="T864" s="199" cm="1">
        <f t="array" ref="T864">MIN(0,S864+R863+V863)</f>
        <v>-240</v>
      </c>
      <c r="U864" s="165" cm="1">
        <f t="array" ref="U864">MAX(S864,IF(Q864&gt;0,MAX(-Q864,S864),T864))</f>
        <v>-290</v>
      </c>
      <c r="V864" s="166" cm="1">
        <f t="array" ref="V864">S864-U864</f>
        <v>0</v>
      </c>
      <c r="W864" s="105"/>
      <c r="X864" s="9"/>
      <c r="Y864" s="76" cm="1">
        <f t="array" ref="Y864">#REF!</f>
      </c>
      <c r="Z864" s="76" cm="1">
        <f t="array" ref="Z864">MAX(O864-Y864,0)</f>
      </c>
      <c r="AA864" s="9"/>
    </row>
    <row r="865" ht="13.65" customHeight="1">
      <c r="A865" s="24" cm="1">
        <f t="array" ref="A865">A864+1</f>
        <v>43955</v>
      </c>
      <c r="B865" s="200" cm="1">
        <f t="array" ref="B865">YEAR(A865)</f>
        <v>2020</v>
      </c>
      <c r="C865" s="201" cm="1">
        <f t="array" ref="C865">MONTH(A865)</f>
        <v>5</v>
      </c>
      <c r="D865" s="125" cm="1">
        <f t="array" ref="D865">'P'!D865</f>
        <v>185000</v>
      </c>
      <c r="E865" s="125" cm="1">
        <f t="array" ref="E865">'C'!E865</f>
        <v>300360</v>
      </c>
      <c r="F865" s="41" cm="1">
        <f t="array" ref="F865">D865+E865</f>
        <v>485360</v>
      </c>
      <c r="G865" s="119" cm="1">
        <f t="array" ref="G865">F865-F864</f>
        <v>-250</v>
      </c>
      <c r="H865" s="119" cm="1">
        <f t="array" ref="H865">IF(G865&gt;0,G865,0)</f>
        <v>0</v>
      </c>
      <c r="I865" s="113" cm="1">
        <f t="array" ref="I865">MAX($F$709:F865)</f>
        <v>486020</v>
      </c>
      <c r="J865" s="126"/>
      <c r="K865" s="121" cm="1">
        <f t="array" ref="K865">MAX(0,I865-I864)</f>
        <v>0</v>
      </c>
      <c r="L865" s="113" cm="1">
        <f t="array" ref="L865">MIN(F865:F894)</f>
        <v>481650</v>
      </c>
      <c r="M865" s="113" cm="1">
        <f t="array" ref="M865">MAX(0,L865-L864)</f>
        <v>0</v>
      </c>
      <c r="N865" s="122" cm="1">
        <f t="array" ref="N865">MIN(M865,H865-K865)</f>
        <v>0</v>
      </c>
      <c r="O865" s="113" cm="1">
        <f t="array" ref="O865">K865+N865</f>
        <v>0</v>
      </c>
      <c r="P865" s="113" cm="1">
        <f t="array" ref="P865">H865-O865</f>
        <v>0</v>
      </c>
      <c r="Q865" s="119" cm="1">
        <f t="array" ref="Q865">MAX(0,IF(AND(K865=0,P865&gt;0),0,Q864+K865+U864))</f>
        <v>4050</v>
      </c>
      <c r="R865" s="119" cm="1">
        <f t="array" ref="R865">MAX(0,R864+P865+V864)</f>
        <v>50</v>
      </c>
      <c r="S865" s="199" cm="1">
        <f t="array" ref="S865">IF(G865&lt;0,G865,0)</f>
        <v>-250</v>
      </c>
      <c r="T865" s="199" cm="1">
        <f t="array" ref="T865">MIN(0,S865+R864+V864)</f>
        <v>-200</v>
      </c>
      <c r="U865" s="165" cm="1">
        <f t="array" ref="U865">MAX(S865,IF(Q865&gt;0,MAX(-Q865,S865),T865))</f>
        <v>-250</v>
      </c>
      <c r="V865" s="166" cm="1">
        <f t="array" ref="V865">S865-U865</f>
        <v>0</v>
      </c>
      <c r="W865" s="105"/>
      <c r="X865" s="9"/>
      <c r="Y865" s="76" cm="1">
        <f t="array" ref="Y865">#REF!</f>
      </c>
      <c r="Z865" s="76" cm="1">
        <f t="array" ref="Z865">MAX(O865-Y865,0)</f>
      </c>
      <c r="AA865" s="9"/>
    </row>
    <row r="866" ht="13.65" customHeight="1">
      <c r="A866" s="24" cm="1">
        <f t="array" ref="A866">A865+1</f>
        <v>43956</v>
      </c>
      <c r="B866" s="200" cm="1">
        <f t="array" ref="B866">YEAR(A866)</f>
        <v>2020</v>
      </c>
      <c r="C866" s="201" cm="1">
        <f t="array" ref="C866">MONTH(A866)</f>
        <v>5</v>
      </c>
      <c r="D866" s="125" cm="1">
        <f t="array" ref="D866">'P'!D866</f>
        <v>185500</v>
      </c>
      <c r="E866" s="125" cm="1">
        <f t="array" ref="E866">'C'!E866</f>
        <v>299590</v>
      </c>
      <c r="F866" s="41" cm="1">
        <f t="array" ref="F866">D866+E866</f>
        <v>485090</v>
      </c>
      <c r="G866" s="119" cm="1">
        <f t="array" ref="G866">F866-F865</f>
        <v>-270</v>
      </c>
      <c r="H866" s="119" cm="1">
        <f t="array" ref="H866">IF(G866&gt;0,G866,0)</f>
        <v>0</v>
      </c>
      <c r="I866" s="113" cm="1">
        <f t="array" ref="I866">MAX($F$709:F866)</f>
        <v>486020</v>
      </c>
      <c r="J866" s="126"/>
      <c r="K866" s="121" cm="1">
        <f t="array" ref="K866">MAX(0,I866-I865)</f>
        <v>0</v>
      </c>
      <c r="L866" s="113" cm="1">
        <f t="array" ref="L866">MIN(F866:F895)</f>
        <v>481650</v>
      </c>
      <c r="M866" s="113" cm="1">
        <f t="array" ref="M866">MAX(0,L866-L865)</f>
        <v>0</v>
      </c>
      <c r="N866" s="122" cm="1">
        <f t="array" ref="N866">MIN(M866,H866-K866)</f>
        <v>0</v>
      </c>
      <c r="O866" s="113" cm="1">
        <f t="array" ref="O866">K866+N866</f>
        <v>0</v>
      </c>
      <c r="P866" s="113" cm="1">
        <f t="array" ref="P866">H866-O866</f>
        <v>0</v>
      </c>
      <c r="Q866" s="119" cm="1">
        <f t="array" ref="Q866">MAX(0,IF(AND(K866=0,P866&gt;0),0,Q865+K866+U865))</f>
        <v>3800</v>
      </c>
      <c r="R866" s="119" cm="1">
        <f t="array" ref="R866">MAX(0,R865+P866+V865)</f>
        <v>50</v>
      </c>
      <c r="S866" s="199" cm="1">
        <f t="array" ref="S866">IF(G866&lt;0,G866,0)</f>
        <v>-270</v>
      </c>
      <c r="T866" s="199" cm="1">
        <f t="array" ref="T866">MIN(0,S866+R865+V865)</f>
        <v>-220</v>
      </c>
      <c r="U866" s="165" cm="1">
        <f t="array" ref="U866">MAX(S866,IF(Q866&gt;0,MAX(-Q866,S866),T866))</f>
        <v>-270</v>
      </c>
      <c r="V866" s="166" cm="1">
        <f t="array" ref="V866">S866-U866</f>
        <v>0</v>
      </c>
      <c r="W866" s="105"/>
      <c r="X866" s="9"/>
      <c r="Y866" s="76" cm="1">
        <f t="array" ref="Y866">#REF!</f>
      </c>
      <c r="Z866" s="76" cm="1">
        <f t="array" ref="Z866">MAX(O866-Y866,0)</f>
      </c>
      <c r="AA866" s="9"/>
    </row>
    <row r="867" ht="13.65" customHeight="1">
      <c r="A867" s="24" cm="1">
        <f t="array" ref="A867">A866+1</f>
        <v>43957</v>
      </c>
      <c r="B867" s="200" cm="1">
        <f t="array" ref="B867">YEAR(A867)</f>
        <v>2020</v>
      </c>
      <c r="C867" s="201" cm="1">
        <f t="array" ref="C867">MONTH(A867)</f>
        <v>5</v>
      </c>
      <c r="D867" s="125" cm="1">
        <f t="array" ref="D867">'P'!D867</f>
        <v>186010</v>
      </c>
      <c r="E867" s="125" cm="1">
        <f t="array" ref="E867">'C'!E867</f>
        <v>298820</v>
      </c>
      <c r="F867" s="41" cm="1">
        <f t="array" ref="F867">D867+E867</f>
        <v>484830</v>
      </c>
      <c r="G867" s="119" cm="1">
        <f t="array" ref="G867">F867-F866</f>
        <v>-260</v>
      </c>
      <c r="H867" s="119" cm="1">
        <f t="array" ref="H867">IF(G867&gt;0,G867,0)</f>
        <v>0</v>
      </c>
      <c r="I867" s="113" cm="1">
        <f t="array" ref="I867">MAX($F$709:F867)</f>
        <v>486020</v>
      </c>
      <c r="J867" s="126"/>
      <c r="K867" s="121" cm="1">
        <f t="array" ref="K867">MAX(0,I867-I866)</f>
        <v>0</v>
      </c>
      <c r="L867" s="113" cm="1">
        <f t="array" ref="L867">MIN(F867:F896)</f>
        <v>481650</v>
      </c>
      <c r="M867" s="113" cm="1">
        <f t="array" ref="M867">MAX(0,L867-L866)</f>
        <v>0</v>
      </c>
      <c r="N867" s="122" cm="1">
        <f t="array" ref="N867">MIN(M867,H867-K867)</f>
        <v>0</v>
      </c>
      <c r="O867" s="113" cm="1">
        <f t="array" ref="O867">K867+N867</f>
        <v>0</v>
      </c>
      <c r="P867" s="113" cm="1">
        <f t="array" ref="P867">H867-O867</f>
        <v>0</v>
      </c>
      <c r="Q867" s="119" cm="1">
        <f t="array" ref="Q867">MAX(0,IF(AND(K867=0,P867&gt;0),0,Q866+K867+U866))</f>
        <v>3530</v>
      </c>
      <c r="R867" s="119" cm="1">
        <f t="array" ref="R867">MAX(0,R866+P867+V866)</f>
        <v>50</v>
      </c>
      <c r="S867" s="199" cm="1">
        <f t="array" ref="S867">IF(G867&lt;0,G867,0)</f>
        <v>-260</v>
      </c>
      <c r="T867" s="199" cm="1">
        <f t="array" ref="T867">MIN(0,S867+R866+V866)</f>
        <v>-210</v>
      </c>
      <c r="U867" s="165" cm="1">
        <f t="array" ref="U867">MAX(S867,IF(Q867&gt;0,MAX(-Q867,S867),T867))</f>
        <v>-260</v>
      </c>
      <c r="V867" s="166" cm="1">
        <f t="array" ref="V867">S867-U867</f>
        <v>0</v>
      </c>
      <c r="W867" s="105"/>
      <c r="X867" s="9"/>
      <c r="Y867" s="76" cm="1">
        <f t="array" ref="Y867">#REF!</f>
      </c>
      <c r="Z867" s="76" cm="1">
        <f t="array" ref="Z867">MAX(O867-Y867,0)</f>
      </c>
      <c r="AA867" s="9"/>
    </row>
    <row r="868" ht="13.65" customHeight="1">
      <c r="A868" s="24" cm="1">
        <f t="array" ref="A868">A867+1</f>
        <v>43958</v>
      </c>
      <c r="B868" s="200" cm="1">
        <f t="array" ref="B868">YEAR(A868)</f>
        <v>2020</v>
      </c>
      <c r="C868" s="201" cm="1">
        <f t="array" ref="C868">MONTH(A868)</f>
        <v>5</v>
      </c>
      <c r="D868" s="125" cm="1">
        <f t="array" ref="D868">'P'!D868</f>
        <v>186470</v>
      </c>
      <c r="E868" s="125" cm="1">
        <f t="array" ref="E868">'C'!E868</f>
        <v>297930</v>
      </c>
      <c r="F868" s="41" cm="1">
        <f t="array" ref="F868">D868+E868</f>
        <v>484400</v>
      </c>
      <c r="G868" s="119" cm="1">
        <f t="array" ref="G868">F868-F867</f>
        <v>-430</v>
      </c>
      <c r="H868" s="119" cm="1">
        <f t="array" ref="H868">IF(G868&gt;0,G868,0)</f>
        <v>0</v>
      </c>
      <c r="I868" s="113" cm="1">
        <f t="array" ref="I868">MAX($F$709:F868)</f>
        <v>486020</v>
      </c>
      <c r="J868" s="126"/>
      <c r="K868" s="121" cm="1">
        <f t="array" ref="K868">MAX(0,I868-I867)</f>
        <v>0</v>
      </c>
      <c r="L868" s="113" cm="1">
        <f t="array" ref="L868">MIN(F868:F897)</f>
        <v>481650</v>
      </c>
      <c r="M868" s="113" cm="1">
        <f t="array" ref="M868">MAX(0,L868-L867)</f>
        <v>0</v>
      </c>
      <c r="N868" s="122" cm="1">
        <f t="array" ref="N868">MIN(M868,H868-K868)</f>
        <v>0</v>
      </c>
      <c r="O868" s="113" cm="1">
        <f t="array" ref="O868">K868+N868</f>
        <v>0</v>
      </c>
      <c r="P868" s="113" cm="1">
        <f t="array" ref="P868">H868-O868</f>
        <v>0</v>
      </c>
      <c r="Q868" s="119" cm="1">
        <f t="array" ref="Q868">MAX(0,IF(AND(K868=0,P868&gt;0),0,Q867+K868+U867))</f>
        <v>3270</v>
      </c>
      <c r="R868" s="119" cm="1">
        <f t="array" ref="R868">MAX(0,R867+P868+V867)</f>
        <v>50</v>
      </c>
      <c r="S868" s="199" cm="1">
        <f t="array" ref="S868">IF(G868&lt;0,G868,0)</f>
        <v>-430</v>
      </c>
      <c r="T868" s="199" cm="1">
        <f t="array" ref="T868">MIN(0,S868+R867+V867)</f>
        <v>-380</v>
      </c>
      <c r="U868" s="165" cm="1">
        <f t="array" ref="U868">MAX(S868,IF(Q868&gt;0,MAX(-Q868,S868),T868))</f>
        <v>-430</v>
      </c>
      <c r="V868" s="166" cm="1">
        <f t="array" ref="V868">S868-U868</f>
        <v>0</v>
      </c>
      <c r="W868" s="105"/>
      <c r="X868" s="9"/>
      <c r="Y868" s="76" cm="1">
        <f t="array" ref="Y868">#REF!</f>
      </c>
      <c r="Z868" s="76" cm="1">
        <f t="array" ref="Z868">MAX(O868-Y868,0)</f>
      </c>
      <c r="AA868" s="9"/>
    </row>
    <row r="869" ht="13.65" customHeight="1">
      <c r="A869" s="24" cm="1">
        <f t="array" ref="A869">A868+1</f>
        <v>43959</v>
      </c>
      <c r="B869" s="200" cm="1">
        <f t="array" ref="B869">YEAR(A869)</f>
        <v>2020</v>
      </c>
      <c r="C869" s="201" cm="1">
        <f t="array" ref="C869">MONTH(A869)</f>
        <v>5</v>
      </c>
      <c r="D869" s="125" cm="1">
        <f t="array" ref="D869">'P'!D869</f>
        <v>186930</v>
      </c>
      <c r="E869" s="125" cm="1">
        <f t="array" ref="E869">'C'!E869</f>
        <v>297230</v>
      </c>
      <c r="F869" s="41" cm="1">
        <f t="array" ref="F869">D869+E869</f>
        <v>484160</v>
      </c>
      <c r="G869" s="119" cm="1">
        <f t="array" ref="G869">F869-F868</f>
        <v>-240</v>
      </c>
      <c r="H869" s="119" cm="1">
        <f t="array" ref="H869">IF(G869&gt;0,G869,0)</f>
        <v>0</v>
      </c>
      <c r="I869" s="113" cm="1">
        <f t="array" ref="I869">MAX($F$709:F869)</f>
        <v>486020</v>
      </c>
      <c r="J869" s="126"/>
      <c r="K869" s="121" cm="1">
        <f t="array" ref="K869">MAX(0,I869-I868)</f>
        <v>0</v>
      </c>
      <c r="L869" s="113" cm="1">
        <f t="array" ref="L869">MIN(F869:F898)</f>
        <v>481650</v>
      </c>
      <c r="M869" s="113" cm="1">
        <f t="array" ref="M869">MAX(0,L869-L868)</f>
        <v>0</v>
      </c>
      <c r="N869" s="122" cm="1">
        <f t="array" ref="N869">MIN(M869,H869-K869)</f>
        <v>0</v>
      </c>
      <c r="O869" s="113" cm="1">
        <f t="array" ref="O869">K869+N869</f>
        <v>0</v>
      </c>
      <c r="P869" s="113" cm="1">
        <f t="array" ref="P869">H869-O869</f>
        <v>0</v>
      </c>
      <c r="Q869" s="119" cm="1">
        <f t="array" ref="Q869">MAX(0,IF(AND(K869=0,P869&gt;0),0,Q868+K869+U868))</f>
        <v>2840</v>
      </c>
      <c r="R869" s="119" cm="1">
        <f t="array" ref="R869">MAX(0,R868+P869+V868)</f>
        <v>50</v>
      </c>
      <c r="S869" s="199" cm="1">
        <f t="array" ref="S869">IF(G869&lt;0,G869,0)</f>
        <v>-240</v>
      </c>
      <c r="T869" s="199" cm="1">
        <f t="array" ref="T869">MIN(0,S869+R868+V868)</f>
        <v>-190</v>
      </c>
      <c r="U869" s="165" cm="1">
        <f t="array" ref="U869">MAX(S869,IF(Q869&gt;0,MAX(-Q869,S869),T869))</f>
        <v>-240</v>
      </c>
      <c r="V869" s="166" cm="1">
        <f t="array" ref="V869">S869-U869</f>
        <v>0</v>
      </c>
      <c r="W869" s="105"/>
      <c r="X869" s="9"/>
      <c r="Y869" s="76" cm="1">
        <f t="array" ref="Y869">#REF!</f>
      </c>
      <c r="Z869" s="76" cm="1">
        <f t="array" ref="Z869">MAX(O869-Y869,0)</f>
      </c>
      <c r="AA869" s="9"/>
    </row>
    <row r="870" ht="13.65" customHeight="1">
      <c r="A870" s="24" cm="1">
        <f t="array" ref="A870">A869+1</f>
        <v>43960</v>
      </c>
      <c r="B870" s="200" cm="1">
        <f t="array" ref="B870">YEAR(A870)</f>
        <v>2020</v>
      </c>
      <c r="C870" s="201" cm="1">
        <f t="array" ref="C870">MONTH(A870)</f>
        <v>5</v>
      </c>
      <c r="D870" s="125" cm="1">
        <f t="array" ref="D870">'P'!D870</f>
        <v>187360</v>
      </c>
      <c r="E870" s="125" cm="1">
        <f t="array" ref="E870">'C'!E870</f>
        <v>296400</v>
      </c>
      <c r="F870" s="41" cm="1">
        <f t="array" ref="F870">D870+E870</f>
        <v>483760</v>
      </c>
      <c r="G870" s="119" cm="1">
        <f t="array" ref="G870">F870-F869</f>
        <v>-400</v>
      </c>
      <c r="H870" s="119" cm="1">
        <f t="array" ref="H870">IF(G870&gt;0,G870,0)</f>
        <v>0</v>
      </c>
      <c r="I870" s="113" cm="1">
        <f t="array" ref="I870">MAX($F$709:F870)</f>
        <v>486020</v>
      </c>
      <c r="J870" s="126"/>
      <c r="K870" s="121" cm="1">
        <f t="array" ref="K870">MAX(0,I870-I869)</f>
        <v>0</v>
      </c>
      <c r="L870" s="113" cm="1">
        <f t="array" ref="L870">MIN(F870:F899)</f>
        <v>481650</v>
      </c>
      <c r="M870" s="113" cm="1">
        <f t="array" ref="M870">MAX(0,L870-L869)</f>
        <v>0</v>
      </c>
      <c r="N870" s="122" cm="1">
        <f t="array" ref="N870">MIN(M870,H870-K870)</f>
        <v>0</v>
      </c>
      <c r="O870" s="113" cm="1">
        <f t="array" ref="O870">K870+N870</f>
        <v>0</v>
      </c>
      <c r="P870" s="113" cm="1">
        <f t="array" ref="P870">H870-O870</f>
        <v>0</v>
      </c>
      <c r="Q870" s="119" cm="1">
        <f t="array" ref="Q870">MAX(0,IF(AND(K870=0,P870&gt;0),0,Q869+K870+U869))</f>
        <v>2600</v>
      </c>
      <c r="R870" s="119" cm="1">
        <f t="array" ref="R870">MAX(0,R869+P870+V869)</f>
        <v>50</v>
      </c>
      <c r="S870" s="199" cm="1">
        <f t="array" ref="S870">IF(G870&lt;0,G870,0)</f>
        <v>-400</v>
      </c>
      <c r="T870" s="199" cm="1">
        <f t="array" ref="T870">MIN(0,S870+R869+V869)</f>
        <v>-350</v>
      </c>
      <c r="U870" s="165" cm="1">
        <f t="array" ref="U870">MAX(S870,IF(Q870&gt;0,MAX(-Q870,S870),T870))</f>
        <v>-400</v>
      </c>
      <c r="V870" s="166" cm="1">
        <f t="array" ref="V870">S870-U870</f>
        <v>0</v>
      </c>
      <c r="W870" s="105"/>
      <c r="X870" s="9"/>
      <c r="Y870" s="76" cm="1">
        <f t="array" ref="Y870">#REF!</f>
      </c>
      <c r="Z870" s="76" cm="1">
        <f t="array" ref="Z870">MAX(O870-Y870,0)</f>
      </c>
      <c r="AA870" s="9"/>
    </row>
    <row r="871" ht="13.65" customHeight="1">
      <c r="A871" s="24" cm="1">
        <f t="array" ref="A871">A870+1</f>
        <v>43961</v>
      </c>
      <c r="B871" s="200" cm="1">
        <f t="array" ref="B871">YEAR(A871)</f>
        <v>2020</v>
      </c>
      <c r="C871" s="201" cm="1">
        <f t="array" ref="C871">MONTH(A871)</f>
        <v>5</v>
      </c>
      <c r="D871" s="125" cm="1">
        <f t="array" ref="D871">'P'!D871</f>
        <v>187950</v>
      </c>
      <c r="E871" s="125" cm="1">
        <f t="array" ref="E871">'C'!E871</f>
        <v>295570</v>
      </c>
      <c r="F871" s="41" cm="1">
        <f t="array" ref="F871">D871+E871</f>
        <v>483520</v>
      </c>
      <c r="G871" s="119" cm="1">
        <f t="array" ref="G871">F871-F870</f>
        <v>-240</v>
      </c>
      <c r="H871" s="119" cm="1">
        <f t="array" ref="H871">IF(G871&gt;0,G871,0)</f>
        <v>0</v>
      </c>
      <c r="I871" s="113" cm="1">
        <f t="array" ref="I871">MAX($F$709:F871)</f>
        <v>486020</v>
      </c>
      <c r="J871" s="126"/>
      <c r="K871" s="121" cm="1">
        <f t="array" ref="K871">MAX(0,I871-I870)</f>
        <v>0</v>
      </c>
      <c r="L871" s="113" cm="1">
        <f t="array" ref="L871">MIN(F871:F900)</f>
        <v>481650</v>
      </c>
      <c r="M871" s="113" cm="1">
        <f t="array" ref="M871">MAX(0,L871-L870)</f>
        <v>0</v>
      </c>
      <c r="N871" s="122" cm="1">
        <f t="array" ref="N871">MIN(M871,H871-K871)</f>
        <v>0</v>
      </c>
      <c r="O871" s="113" cm="1">
        <f t="array" ref="O871">K871+N871</f>
        <v>0</v>
      </c>
      <c r="P871" s="113" cm="1">
        <f t="array" ref="P871">H871-O871</f>
        <v>0</v>
      </c>
      <c r="Q871" s="119" cm="1">
        <f t="array" ref="Q871">MAX(0,IF(AND(K871=0,P871&gt;0),0,Q870+K871+U870))</f>
        <v>2200</v>
      </c>
      <c r="R871" s="119" cm="1">
        <f t="array" ref="R871">MAX(0,R870+P871+V870)</f>
        <v>50</v>
      </c>
      <c r="S871" s="199" cm="1">
        <f t="array" ref="S871">IF(G871&lt;0,G871,0)</f>
        <v>-240</v>
      </c>
      <c r="T871" s="199" cm="1">
        <f t="array" ref="T871">MIN(0,S871+R870+V870)</f>
        <v>-190</v>
      </c>
      <c r="U871" s="165" cm="1">
        <f t="array" ref="U871">MAX(S871,IF(Q871&gt;0,MAX(-Q871,S871),T871))</f>
        <v>-240</v>
      </c>
      <c r="V871" s="166" cm="1">
        <f t="array" ref="V871">S871-U871</f>
        <v>0</v>
      </c>
      <c r="W871" s="105"/>
      <c r="X871" s="9"/>
      <c r="Y871" s="76" cm="1">
        <f t="array" ref="Y871">#REF!</f>
      </c>
      <c r="Z871" s="76" cm="1">
        <f t="array" ref="Z871">MAX(O871-Y871,0)</f>
      </c>
      <c r="AA871" s="9"/>
    </row>
    <row r="872" ht="13.65" customHeight="1">
      <c r="A872" s="24" cm="1">
        <f t="array" ref="A872">A871+1</f>
        <v>43962</v>
      </c>
      <c r="B872" s="200" cm="1">
        <f t="array" ref="B872">YEAR(A872)</f>
        <v>2020</v>
      </c>
      <c r="C872" s="201" cm="1">
        <f t="array" ref="C872">MONTH(A872)</f>
        <v>5</v>
      </c>
      <c r="D872" s="125" cm="1">
        <f t="array" ref="D872">'P'!D872</f>
        <v>188310</v>
      </c>
      <c r="E872" s="125" cm="1">
        <f t="array" ref="E872">'C'!E872</f>
        <v>294810</v>
      </c>
      <c r="F872" s="41" cm="1">
        <f t="array" ref="F872">D872+E872</f>
        <v>483120</v>
      </c>
      <c r="G872" s="119" cm="1">
        <f t="array" ref="G872">F872-F871</f>
        <v>-400</v>
      </c>
      <c r="H872" s="119" cm="1">
        <f t="array" ref="H872">IF(G872&gt;0,G872,0)</f>
        <v>0</v>
      </c>
      <c r="I872" s="113" cm="1">
        <f t="array" ref="I872">MAX($F$709:F872)</f>
        <v>486020</v>
      </c>
      <c r="J872" s="126"/>
      <c r="K872" s="121" cm="1">
        <f t="array" ref="K872">MAX(0,I872-I871)</f>
        <v>0</v>
      </c>
      <c r="L872" s="113" cm="1">
        <f t="array" ref="L872">MIN(F872:F901)</f>
        <v>481650</v>
      </c>
      <c r="M872" s="113" cm="1">
        <f t="array" ref="M872">MAX(0,L872-L871)</f>
        <v>0</v>
      </c>
      <c r="N872" s="122" cm="1">
        <f t="array" ref="N872">MIN(M872,H872-K872)</f>
        <v>0</v>
      </c>
      <c r="O872" s="113" cm="1">
        <f t="array" ref="O872">K872+N872</f>
        <v>0</v>
      </c>
      <c r="P872" s="113" cm="1">
        <f t="array" ref="P872">H872-O872</f>
        <v>0</v>
      </c>
      <c r="Q872" s="119" cm="1">
        <f t="array" ref="Q872">MAX(0,IF(AND(K872=0,P872&gt;0),0,Q871+K872+U871))</f>
        <v>1960</v>
      </c>
      <c r="R872" s="119" cm="1">
        <f t="array" ref="R872">MAX(0,R871+P872+V871)</f>
        <v>50</v>
      </c>
      <c r="S872" s="199" cm="1">
        <f t="array" ref="S872">IF(G872&lt;0,G872,0)</f>
        <v>-400</v>
      </c>
      <c r="T872" s="199" cm="1">
        <f t="array" ref="T872">MIN(0,S872+R871+V871)</f>
        <v>-350</v>
      </c>
      <c r="U872" s="165" cm="1">
        <f t="array" ref="U872">MAX(S872,IF(Q872&gt;0,MAX(-Q872,S872),T872))</f>
        <v>-400</v>
      </c>
      <c r="V872" s="166" cm="1">
        <f t="array" ref="V872">S872-U872</f>
        <v>0</v>
      </c>
      <c r="W872" s="105"/>
      <c r="X872" s="9"/>
      <c r="Y872" s="76" cm="1">
        <f t="array" ref="Y872">#REF!</f>
      </c>
      <c r="Z872" s="76" cm="1">
        <f t="array" ref="Z872">MAX(O872-Y872,0)</f>
      </c>
      <c r="AA872" s="9"/>
    </row>
    <row r="873" ht="13.65" customHeight="1">
      <c r="A873" s="24" cm="1">
        <f t="array" ref="A873">A872+1</f>
        <v>43963</v>
      </c>
      <c r="B873" s="200" cm="1">
        <f t="array" ref="B873">YEAR(A873)</f>
        <v>2020</v>
      </c>
      <c r="C873" s="201" cm="1">
        <f t="array" ref="C873">MONTH(A873)</f>
        <v>5</v>
      </c>
      <c r="D873" s="125" cm="1">
        <f t="array" ref="D873">'P'!D873</f>
        <v>188760</v>
      </c>
      <c r="E873" s="125" cm="1">
        <f t="array" ref="E873">'C'!E873</f>
        <v>293920</v>
      </c>
      <c r="F873" s="41" cm="1">
        <f t="array" ref="F873">D873+E873</f>
        <v>482680</v>
      </c>
      <c r="G873" s="119" cm="1">
        <f t="array" ref="G873">F873-F872</f>
        <v>-440</v>
      </c>
      <c r="H873" s="119" cm="1">
        <f t="array" ref="H873">IF(G873&gt;0,G873,0)</f>
        <v>0</v>
      </c>
      <c r="I873" s="113" cm="1">
        <f t="array" ref="I873">MAX($F$709:F873)</f>
        <v>486020</v>
      </c>
      <c r="J873" s="126"/>
      <c r="K873" s="121" cm="1">
        <f t="array" ref="K873">MAX(0,I873-I872)</f>
        <v>0</v>
      </c>
      <c r="L873" s="113" cm="1">
        <f t="array" ref="L873">MIN(F873:F902)</f>
        <v>481650</v>
      </c>
      <c r="M873" s="113" cm="1">
        <f t="array" ref="M873">MAX(0,L873-L872)</f>
        <v>0</v>
      </c>
      <c r="N873" s="122" cm="1">
        <f t="array" ref="N873">MIN(M873,H873-K873)</f>
        <v>0</v>
      </c>
      <c r="O873" s="113" cm="1">
        <f t="array" ref="O873">K873+N873</f>
        <v>0</v>
      </c>
      <c r="P873" s="113" cm="1">
        <f t="array" ref="P873">H873-O873</f>
        <v>0</v>
      </c>
      <c r="Q873" s="119" cm="1">
        <f t="array" ref="Q873">MAX(0,IF(AND(K873=0,P873&gt;0),0,Q872+K873+U872))</f>
        <v>1560</v>
      </c>
      <c r="R873" s="119" cm="1">
        <f t="array" ref="R873">MAX(0,R872+P873+V872)</f>
        <v>50</v>
      </c>
      <c r="S873" s="199" cm="1">
        <f t="array" ref="S873">IF(G873&lt;0,G873,0)</f>
        <v>-440</v>
      </c>
      <c r="T873" s="199" cm="1">
        <f t="array" ref="T873">MIN(0,S873+R872+V872)</f>
        <v>-390</v>
      </c>
      <c r="U873" s="165" cm="1">
        <f t="array" ref="U873">MAX(S873,IF(Q873&gt;0,MAX(-Q873,S873),T873))</f>
        <v>-440</v>
      </c>
      <c r="V873" s="166" cm="1">
        <f t="array" ref="V873">S873-U873</f>
        <v>0</v>
      </c>
      <c r="W873" s="105"/>
      <c r="X873" s="9"/>
      <c r="Y873" s="76" cm="1">
        <f t="array" ref="Y873">#REF!</f>
      </c>
      <c r="Z873" s="76" cm="1">
        <f t="array" ref="Z873">MAX(O873-Y873,0)</f>
      </c>
      <c r="AA873" s="9"/>
    </row>
    <row r="874" ht="13.65" customHeight="1">
      <c r="A874" s="24" cm="1">
        <f t="array" ref="A874">A873+1</f>
        <v>43964</v>
      </c>
      <c r="B874" s="200" cm="1">
        <f t="array" ref="B874">YEAR(A874)</f>
        <v>2020</v>
      </c>
      <c r="C874" s="201" cm="1">
        <f t="array" ref="C874">MONTH(A874)</f>
        <v>5</v>
      </c>
      <c r="D874" s="125" cm="1">
        <f t="array" ref="D874">'P'!D874</f>
        <v>189260</v>
      </c>
      <c r="E874" s="125" cm="1">
        <f t="array" ref="E874">'C'!E874</f>
        <v>293100</v>
      </c>
      <c r="F874" s="41" cm="1">
        <f t="array" ref="F874">D874+E874</f>
        <v>482360</v>
      </c>
      <c r="G874" s="119" cm="1">
        <f t="array" ref="G874">F874-F873</f>
        <v>-320</v>
      </c>
      <c r="H874" s="119" cm="1">
        <f t="array" ref="H874">IF(G874&gt;0,G874,0)</f>
        <v>0</v>
      </c>
      <c r="I874" s="113" cm="1">
        <f t="array" ref="I874">MAX($F$709:F874)</f>
        <v>486020</v>
      </c>
      <c r="J874" s="126"/>
      <c r="K874" s="121" cm="1">
        <f t="array" ref="K874">MAX(0,I874-I873)</f>
        <v>0</v>
      </c>
      <c r="L874" s="113" cm="1">
        <f t="array" ref="L874">MIN(F874:F903)</f>
        <v>481650</v>
      </c>
      <c r="M874" s="113" cm="1">
        <f t="array" ref="M874">MAX(0,L874-L873)</f>
        <v>0</v>
      </c>
      <c r="N874" s="122" cm="1">
        <f t="array" ref="N874">MIN(M874,H874-K874)</f>
        <v>0</v>
      </c>
      <c r="O874" s="113" cm="1">
        <f t="array" ref="O874">K874+N874</f>
        <v>0</v>
      </c>
      <c r="P874" s="113" cm="1">
        <f t="array" ref="P874">H874-O874</f>
        <v>0</v>
      </c>
      <c r="Q874" s="119" cm="1">
        <f t="array" ref="Q874">MAX(0,IF(AND(K874=0,P874&gt;0),0,Q873+K874+U873))</f>
        <v>1120</v>
      </c>
      <c r="R874" s="119" cm="1">
        <f t="array" ref="R874">MAX(0,R873+P874+V873)</f>
        <v>50</v>
      </c>
      <c r="S874" s="199" cm="1">
        <f t="array" ref="S874">IF(G874&lt;0,G874,0)</f>
        <v>-320</v>
      </c>
      <c r="T874" s="199" cm="1">
        <f t="array" ref="T874">MIN(0,S874+R873+V873)</f>
        <v>-270</v>
      </c>
      <c r="U874" s="165" cm="1">
        <f t="array" ref="U874">MAX(S874,IF(Q874&gt;0,MAX(-Q874,S874),T874))</f>
        <v>-320</v>
      </c>
      <c r="V874" s="166" cm="1">
        <f t="array" ref="V874">S874-U874</f>
        <v>0</v>
      </c>
      <c r="W874" s="105"/>
      <c r="X874" s="9"/>
      <c r="Y874" s="76" cm="1">
        <f t="array" ref="Y874">#REF!</f>
      </c>
      <c r="Z874" s="76" cm="1">
        <f t="array" ref="Z874">MAX(O874-Y874,0)</f>
      </c>
      <c r="AA874" s="9"/>
    </row>
    <row r="875" ht="13.65" customHeight="1">
      <c r="A875" s="24" cm="1">
        <f t="array" ref="A875">A874+1</f>
        <v>43965</v>
      </c>
      <c r="B875" s="200" cm="1">
        <f t="array" ref="B875">YEAR(A875)</f>
        <v>2020</v>
      </c>
      <c r="C875" s="201" cm="1">
        <f t="array" ref="C875">MONTH(A875)</f>
        <v>5</v>
      </c>
      <c r="D875" s="125" cm="1">
        <f t="array" ref="D875">'P'!D875</f>
        <v>189840</v>
      </c>
      <c r="E875" s="125" cm="1">
        <f t="array" ref="E875">'C'!E875</f>
        <v>292270</v>
      </c>
      <c r="F875" s="41" cm="1">
        <f t="array" ref="F875">D875+E875</f>
        <v>482110</v>
      </c>
      <c r="G875" s="119" cm="1">
        <f t="array" ref="G875">F875-F874</f>
        <v>-250</v>
      </c>
      <c r="H875" s="119" cm="1">
        <f t="array" ref="H875">IF(G875&gt;0,G875,0)</f>
        <v>0</v>
      </c>
      <c r="I875" s="113" cm="1">
        <f t="array" ref="I875">MAX($F$709:F875)</f>
        <v>486020</v>
      </c>
      <c r="J875" s="126"/>
      <c r="K875" s="121" cm="1">
        <f t="array" ref="K875">MAX(0,I875-I874)</f>
        <v>0</v>
      </c>
      <c r="L875" s="113" cm="1">
        <f t="array" ref="L875">MIN(F875:F904)</f>
        <v>481650</v>
      </c>
      <c r="M875" s="113" cm="1">
        <f t="array" ref="M875">MAX(0,L875-L874)</f>
        <v>0</v>
      </c>
      <c r="N875" s="122" cm="1">
        <f t="array" ref="N875">MIN(M875,H875-K875)</f>
        <v>0</v>
      </c>
      <c r="O875" s="113" cm="1">
        <f t="array" ref="O875">K875+N875</f>
        <v>0</v>
      </c>
      <c r="P875" s="113" cm="1">
        <f t="array" ref="P875">H875-O875</f>
        <v>0</v>
      </c>
      <c r="Q875" s="119" cm="1">
        <f t="array" ref="Q875">MAX(0,IF(AND(K875=0,P875&gt;0),0,Q874+K875+U874))</f>
        <v>800</v>
      </c>
      <c r="R875" s="119" cm="1">
        <f t="array" ref="R875">MAX(0,R874+P875+V874)</f>
        <v>50</v>
      </c>
      <c r="S875" s="199" cm="1">
        <f t="array" ref="S875">IF(G875&lt;0,G875,0)</f>
        <v>-250</v>
      </c>
      <c r="T875" s="199" cm="1">
        <f t="array" ref="T875">MIN(0,S875+R874+V874)</f>
        <v>-200</v>
      </c>
      <c r="U875" s="165" cm="1">
        <f t="array" ref="U875">MAX(S875,IF(Q875&gt;0,MAX(-Q875,S875),T875))</f>
        <v>-250</v>
      </c>
      <c r="V875" s="166" cm="1">
        <f t="array" ref="V875">S875-U875</f>
        <v>0</v>
      </c>
      <c r="W875" s="105"/>
      <c r="X875" s="9"/>
      <c r="Y875" s="76" cm="1">
        <f t="array" ref="Y875">#REF!</f>
      </c>
      <c r="Z875" s="76" cm="1">
        <f t="array" ref="Z875">MAX(O875-Y875,0)</f>
      </c>
      <c r="AA875" s="9"/>
    </row>
    <row r="876" ht="13.65" customHeight="1">
      <c r="A876" s="24" cm="1">
        <f t="array" ref="A876">A875+1</f>
        <v>43966</v>
      </c>
      <c r="B876" s="200" cm="1">
        <f t="array" ref="B876">YEAR(A876)</f>
        <v>2020</v>
      </c>
      <c r="C876" s="201" cm="1">
        <f t="array" ref="C876">MONTH(A876)</f>
        <v>5</v>
      </c>
      <c r="D876" s="125" cm="1">
        <f t="array" ref="D876">'P'!D876</f>
        <v>190440</v>
      </c>
      <c r="E876" s="125" cm="1">
        <f t="array" ref="E876">'C'!E876</f>
        <v>291260</v>
      </c>
      <c r="F876" s="41" cm="1">
        <f t="array" ref="F876">D876+E876</f>
        <v>481700</v>
      </c>
      <c r="G876" s="119" cm="1">
        <f t="array" ref="G876">F876-F875</f>
        <v>-410</v>
      </c>
      <c r="H876" s="119" cm="1">
        <f t="array" ref="H876">IF(G876&gt;0,G876,0)</f>
        <v>0</v>
      </c>
      <c r="I876" s="113" cm="1">
        <f t="array" ref="I876">MAX($F$709:F876)</f>
        <v>486020</v>
      </c>
      <c r="J876" s="126"/>
      <c r="K876" s="121" cm="1">
        <f t="array" ref="K876">MAX(0,I876-I875)</f>
        <v>0</v>
      </c>
      <c r="L876" s="113" cm="1">
        <f t="array" ref="L876">MIN(F876:F905)</f>
        <v>481650</v>
      </c>
      <c r="M876" s="113" cm="1">
        <f t="array" ref="M876">MAX(0,L876-L875)</f>
        <v>0</v>
      </c>
      <c r="N876" s="122" cm="1">
        <f t="array" ref="N876">MIN(M876,H876-K876)</f>
        <v>0</v>
      </c>
      <c r="O876" s="113" cm="1">
        <f t="array" ref="O876">K876+N876</f>
        <v>0</v>
      </c>
      <c r="P876" s="113" cm="1">
        <f t="array" ref="P876">H876-O876</f>
        <v>0</v>
      </c>
      <c r="Q876" s="119" cm="1">
        <f t="array" ref="Q876">MAX(0,IF(AND(K876=0,P876&gt;0),0,Q875+K876+U875))</f>
        <v>550</v>
      </c>
      <c r="R876" s="119" cm="1">
        <f t="array" ref="R876">MAX(0,R875+P876+V875)</f>
        <v>50</v>
      </c>
      <c r="S876" s="199" cm="1">
        <f t="array" ref="S876">IF(G876&lt;0,G876,0)</f>
        <v>-410</v>
      </c>
      <c r="T876" s="199" cm="1">
        <f t="array" ref="T876">MIN(0,S876+R875+V875)</f>
        <v>-360</v>
      </c>
      <c r="U876" s="165" cm="1">
        <f t="array" ref="U876">MAX(S876,IF(Q876&gt;0,MAX(-Q876,S876),T876))</f>
        <v>-410</v>
      </c>
      <c r="V876" s="166" cm="1">
        <f t="array" ref="V876">S876-U876</f>
        <v>0</v>
      </c>
      <c r="W876" s="105"/>
      <c r="X876" s="9"/>
      <c r="Y876" s="76" cm="1">
        <f t="array" ref="Y876">#REF!</f>
      </c>
      <c r="Z876" s="76" cm="1">
        <f t="array" ref="Z876">MAX(O876-Y876,0)</f>
      </c>
      <c r="AA876" s="9"/>
    </row>
    <row r="877" ht="13.65" customHeight="1">
      <c r="A877" s="24" cm="1">
        <f t="array" ref="A877">A876+1</f>
        <v>43967</v>
      </c>
      <c r="B877" s="200" cm="1">
        <f t="array" ref="B877">YEAR(A877)</f>
        <v>2020</v>
      </c>
      <c r="C877" s="201" cm="1">
        <f t="array" ref="C877">MONTH(A877)</f>
        <v>5</v>
      </c>
      <c r="D877" s="125" cm="1">
        <f t="array" ref="D877">'P'!D877</f>
        <v>191080</v>
      </c>
      <c r="E877" s="125" cm="1">
        <f t="array" ref="E877">'C'!E877</f>
        <v>290570</v>
      </c>
      <c r="F877" s="41" cm="1">
        <f t="array" ref="F877">D877+E877</f>
        <v>481650</v>
      </c>
      <c r="G877" s="119" cm="1">
        <f t="array" ref="G877">F877-F876</f>
        <v>-50</v>
      </c>
      <c r="H877" s="119" cm="1">
        <f t="array" ref="H877">IF(G877&gt;0,G877,0)</f>
        <v>0</v>
      </c>
      <c r="I877" s="113" cm="1">
        <f t="array" ref="I877">MAX($F$709:F877)</f>
        <v>486020</v>
      </c>
      <c r="J877" s="126"/>
      <c r="K877" s="121" cm="1">
        <f t="array" ref="K877">MAX(0,I877-I876)</f>
        <v>0</v>
      </c>
      <c r="L877" s="113" cm="1">
        <f t="array" ref="L877">MIN(F877:F906)</f>
        <v>481650</v>
      </c>
      <c r="M877" s="113" cm="1">
        <f t="array" ref="M877">MAX(0,L877-L876)</f>
        <v>0</v>
      </c>
      <c r="N877" s="122" cm="1">
        <f t="array" ref="N877">MIN(M877,H877-K877)</f>
        <v>0</v>
      </c>
      <c r="O877" s="113" cm="1">
        <f t="array" ref="O877">K877+N877</f>
        <v>0</v>
      </c>
      <c r="P877" s="113" cm="1">
        <f t="array" ref="P877">H877-O877</f>
        <v>0</v>
      </c>
      <c r="Q877" s="119" cm="1">
        <f t="array" ref="Q877">MAX(0,IF(AND(K877=0,P877&gt;0),0,Q876+K877+U876))</f>
        <v>140</v>
      </c>
      <c r="R877" s="119" cm="1">
        <f t="array" ref="R877">MAX(0,R876+P877+V876)</f>
        <v>50</v>
      </c>
      <c r="S877" s="199" cm="1">
        <f t="array" ref="S877">IF(G877&lt;0,G877,0)</f>
        <v>-50</v>
      </c>
      <c r="T877" s="199" cm="1">
        <f t="array" ref="T877">MIN(0,S877+R876+V876)</f>
        <v>0</v>
      </c>
      <c r="U877" s="165" cm="1">
        <f t="array" ref="U877">MAX(S877,IF(Q877&gt;0,MAX(-Q877,S877),T877))</f>
        <v>-50</v>
      </c>
      <c r="V877" s="166" cm="1">
        <f t="array" ref="V877">S877-U877</f>
        <v>0</v>
      </c>
      <c r="W877" s="105"/>
      <c r="X877" s="9"/>
      <c r="Y877" s="76" cm="1">
        <f t="array" ref="Y877">#REF!</f>
      </c>
      <c r="Z877" s="76" cm="1">
        <f t="array" ref="Z877">MAX(O877-Y877,0)</f>
      </c>
      <c r="AA877" s="9"/>
    </row>
    <row r="878" ht="13.65" customHeight="1">
      <c r="A878" s="24" cm="1">
        <f t="array" ref="A878">A877+1</f>
        <v>43968</v>
      </c>
      <c r="B878" s="200" cm="1">
        <f t="array" ref="B878">YEAR(A878)</f>
        <v>2020</v>
      </c>
      <c r="C878" s="201" cm="1">
        <f t="array" ref="C878">MONTH(A878)</f>
        <v>5</v>
      </c>
      <c r="D878" s="125" cm="1">
        <f t="array" ref="D878">'P'!D878</f>
        <v>191980</v>
      </c>
      <c r="E878" s="125" cm="1">
        <f t="array" ref="E878">'C'!E878</f>
        <v>290000</v>
      </c>
      <c r="F878" s="41" cm="1">
        <f t="array" ref="F878">D878+E878</f>
        <v>481980</v>
      </c>
      <c r="G878" s="119" cm="1">
        <f t="array" ref="G878">F878-F877</f>
        <v>330</v>
      </c>
      <c r="H878" s="119" cm="1">
        <f t="array" ref="H878">IF(G878&gt;0,G878,0)</f>
        <v>330</v>
      </c>
      <c r="I878" s="113" cm="1">
        <f t="array" ref="I878">MAX($F$709:F878)</f>
        <v>486020</v>
      </c>
      <c r="J878" s="126"/>
      <c r="K878" s="121" cm="1">
        <f t="array" ref="K878">MAX(0,I878-I877)</f>
        <v>0</v>
      </c>
      <c r="L878" s="113" cm="1">
        <f t="array" ref="L878">MIN(F878:F907)</f>
        <v>481980</v>
      </c>
      <c r="M878" s="113" cm="1">
        <f t="array" ref="M878">MAX(0,L878-L877)</f>
        <v>330</v>
      </c>
      <c r="N878" s="122" cm="1">
        <f t="array" ref="N878">MIN(M878,H878-K878)</f>
        <v>330</v>
      </c>
      <c r="O878" s="113" cm="1">
        <f t="array" ref="O878">K878+N878</f>
        <v>330</v>
      </c>
      <c r="P878" s="113" cm="1">
        <f t="array" ref="P878">H878-O878</f>
        <v>0</v>
      </c>
      <c r="Q878" s="119" cm="1">
        <f t="array" ref="Q878">MAX(0,IF(AND(K878=0,P878&gt;0),0,Q877+K878+U877))</f>
        <v>90</v>
      </c>
      <c r="R878" s="119" cm="1">
        <f t="array" ref="R878">MAX(0,R877+P878+V877)</f>
        <v>50</v>
      </c>
      <c r="S878" s="199" cm="1">
        <f t="array" ref="S878">IF(G878&lt;0,G878,0)</f>
        <v>0</v>
      </c>
      <c r="T878" s="199" cm="1">
        <f t="array" ref="T878">MIN(0,S878+R877+V877)</f>
        <v>0</v>
      </c>
      <c r="U878" s="165" cm="1">
        <f t="array" ref="U878">MAX(S878,IF(Q878&gt;0,MAX(-Q878,S878),T878))</f>
        <v>0</v>
      </c>
      <c r="V878" s="166" cm="1">
        <f t="array" ref="V878">S878-U878</f>
        <v>0</v>
      </c>
      <c r="W878" s="105"/>
      <c r="X878" s="9"/>
      <c r="Y878" s="76" cm="1">
        <f t="array" ref="Y878">#REF!</f>
      </c>
      <c r="Z878" s="76" cm="1">
        <f t="array" ref="Z878">MAX(O878-Y878,0)</f>
      </c>
      <c r="AA878" s="9"/>
    </row>
    <row r="879" ht="13.65" customHeight="1">
      <c r="A879" s="24" cm="1">
        <f t="array" ref="A879">A878+1</f>
        <v>43969</v>
      </c>
      <c r="B879" s="200" cm="1">
        <f t="array" ref="B879">YEAR(A879)</f>
        <v>2020</v>
      </c>
      <c r="C879" s="201" cm="1">
        <f t="array" ref="C879">MONTH(A879)</f>
        <v>5</v>
      </c>
      <c r="D879" s="125" cm="1">
        <f t="array" ref="D879">'P'!D879</f>
        <v>193550</v>
      </c>
      <c r="E879" s="125" cm="1">
        <f t="array" ref="E879">'C'!E879</f>
        <v>289310</v>
      </c>
      <c r="F879" s="41" cm="1">
        <f t="array" ref="F879">D879+E879</f>
        <v>482860</v>
      </c>
      <c r="G879" s="119" cm="1">
        <f t="array" ref="G879">F879-F878</f>
        <v>880</v>
      </c>
      <c r="H879" s="119" cm="1">
        <f t="array" ref="H879">IF(G879&gt;0,G879,0)</f>
        <v>880</v>
      </c>
      <c r="I879" s="113" cm="1">
        <f t="array" ref="I879">MAX($F$709:F879)</f>
        <v>486020</v>
      </c>
      <c r="J879" s="126"/>
      <c r="K879" s="121" cm="1">
        <f t="array" ref="K879">MAX(0,I879-I878)</f>
        <v>0</v>
      </c>
      <c r="L879" s="113" cm="1">
        <f t="array" ref="L879">MIN(F879:F908)</f>
        <v>482860</v>
      </c>
      <c r="M879" s="113" cm="1">
        <f t="array" ref="M879">MAX(0,L879-L878)</f>
        <v>880</v>
      </c>
      <c r="N879" s="122" cm="1">
        <f t="array" ref="N879">MIN(M879,H879-K879)</f>
        <v>880</v>
      </c>
      <c r="O879" s="113" cm="1">
        <f t="array" ref="O879">K879+N879</f>
        <v>880</v>
      </c>
      <c r="P879" s="113" cm="1">
        <f t="array" ref="P879">H879-O879</f>
        <v>0</v>
      </c>
      <c r="Q879" s="119" cm="1">
        <f t="array" ref="Q879">MAX(0,IF(AND(K879=0,P879&gt;0),0,Q878+K879+U878))</f>
        <v>90</v>
      </c>
      <c r="R879" s="119" cm="1">
        <f t="array" ref="R879">MAX(0,R878+P879+V878)</f>
        <v>50</v>
      </c>
      <c r="S879" s="199" cm="1">
        <f t="array" ref="S879">IF(G879&lt;0,G879,0)</f>
        <v>0</v>
      </c>
      <c r="T879" s="199" cm="1">
        <f t="array" ref="T879">MIN(0,S879+R878+V878)</f>
        <v>0</v>
      </c>
      <c r="U879" s="165" cm="1">
        <f t="array" ref="U879">MAX(S879,IF(Q879&gt;0,MAX(-Q879,S879),T879))</f>
        <v>0</v>
      </c>
      <c r="V879" s="166" cm="1">
        <f t="array" ref="V879">S879-U879</f>
        <v>0</v>
      </c>
      <c r="W879" s="105"/>
      <c r="X879" s="9"/>
      <c r="Y879" s="76" cm="1">
        <f t="array" ref="Y879">#REF!</f>
      </c>
      <c r="Z879" s="76" cm="1">
        <f t="array" ref="Z879">MAX(O879-Y879,0)</f>
      </c>
      <c r="AA879" s="9"/>
    </row>
    <row r="880" ht="13.65" customHeight="1">
      <c r="A880" s="24" cm="1">
        <f t="array" ref="A880">A879+1</f>
        <v>43970</v>
      </c>
      <c r="B880" s="200" cm="1">
        <f t="array" ref="B880">YEAR(A880)</f>
        <v>2020</v>
      </c>
      <c r="C880" s="201" cm="1">
        <f t="array" ref="C880">MONTH(A880)</f>
        <v>5</v>
      </c>
      <c r="D880" s="125" cm="1">
        <f t="array" ref="D880">'P'!D880</f>
        <v>194330</v>
      </c>
      <c r="E880" s="125" cm="1">
        <f t="array" ref="E880">'C'!E880</f>
        <v>288930</v>
      </c>
      <c r="F880" s="41" cm="1">
        <f t="array" ref="F880">D880+E880</f>
        <v>483260</v>
      </c>
      <c r="G880" s="119" cm="1">
        <f t="array" ref="G880">F880-F879</f>
        <v>400</v>
      </c>
      <c r="H880" s="119" cm="1">
        <f t="array" ref="H880">IF(G880&gt;0,G880,0)</f>
        <v>400</v>
      </c>
      <c r="I880" s="113" cm="1">
        <f t="array" ref="I880">MAX($F$709:F880)</f>
        <v>486020</v>
      </c>
      <c r="J880" s="126"/>
      <c r="K880" s="121" cm="1">
        <f t="array" ref="K880">MAX(0,I880-I879)</f>
        <v>0</v>
      </c>
      <c r="L880" s="113" cm="1">
        <f t="array" ref="L880">MIN(F880:F909)</f>
        <v>483260</v>
      </c>
      <c r="M880" s="113" cm="1">
        <f t="array" ref="M880">MAX(0,L880-L879)</f>
        <v>400</v>
      </c>
      <c r="N880" s="122" cm="1">
        <f t="array" ref="N880">MIN(M880,H880-K880)</f>
        <v>400</v>
      </c>
      <c r="O880" s="113" cm="1">
        <f t="array" ref="O880">K880+N880</f>
        <v>400</v>
      </c>
      <c r="P880" s="113" cm="1">
        <f t="array" ref="P880">H880-O880</f>
        <v>0</v>
      </c>
      <c r="Q880" s="119" cm="1">
        <f t="array" ref="Q880">MAX(0,IF(AND(K880=0,P880&gt;0),0,Q879+K880+U879))</f>
        <v>90</v>
      </c>
      <c r="R880" s="119" cm="1">
        <f t="array" ref="R880">MAX(0,R879+P880+V879)</f>
        <v>50</v>
      </c>
      <c r="S880" s="199" cm="1">
        <f t="array" ref="S880">IF(G880&lt;0,G880,0)</f>
        <v>0</v>
      </c>
      <c r="T880" s="199" cm="1">
        <f t="array" ref="T880">MIN(0,S880+R879+V879)</f>
        <v>0</v>
      </c>
      <c r="U880" s="165" cm="1">
        <f t="array" ref="U880">MAX(S880,IF(Q880&gt;0,MAX(-Q880,S880),T880))</f>
        <v>0</v>
      </c>
      <c r="V880" s="166" cm="1">
        <f t="array" ref="V880">S880-U880</f>
        <v>0</v>
      </c>
      <c r="W880" s="105"/>
      <c r="X880" s="9"/>
      <c r="Y880" s="76" cm="1">
        <f t="array" ref="Y880">#REF!</f>
      </c>
      <c r="Z880" s="76" cm="1">
        <f t="array" ref="Z880">MAX(O880-Y880,0)</f>
      </c>
      <c r="AA880" s="76"/>
    </row>
    <row r="881" ht="13.65" customHeight="1">
      <c r="A881" s="24" cm="1">
        <f t="array" ref="A881">A880+1</f>
        <v>43971</v>
      </c>
      <c r="B881" s="200" cm="1">
        <f t="array" ref="B881">YEAR(A881)</f>
        <v>2020</v>
      </c>
      <c r="C881" s="201" cm="1">
        <f t="array" ref="C881">MONTH(A881)</f>
        <v>5</v>
      </c>
      <c r="D881" s="125" cm="1">
        <f t="array" ref="D881">'P'!D881</f>
        <v>195170</v>
      </c>
      <c r="E881" s="125" cm="1">
        <f t="array" ref="E881">'C'!E881</f>
        <v>288370</v>
      </c>
      <c r="F881" s="41" cm="1">
        <f t="array" ref="F881">D881+E881</f>
        <v>483540</v>
      </c>
      <c r="G881" s="119" cm="1">
        <f t="array" ref="G881">F881-F880</f>
        <v>280</v>
      </c>
      <c r="H881" s="119" cm="1">
        <f t="array" ref="H881">IF(G881&gt;0,G881,0)</f>
        <v>280</v>
      </c>
      <c r="I881" s="113" cm="1">
        <f t="array" ref="I881">MAX($F$709:F881)</f>
        <v>486020</v>
      </c>
      <c r="J881" s="126"/>
      <c r="K881" s="121" cm="1">
        <f t="array" ref="K881">MAX(0,I881-I880)</f>
        <v>0</v>
      </c>
      <c r="L881" s="113" cm="1">
        <f t="array" ref="L881">MIN(F881:F910)</f>
        <v>483500</v>
      </c>
      <c r="M881" s="113" cm="1">
        <f t="array" ref="M881">MAX(0,L881-L880)</f>
        <v>240</v>
      </c>
      <c r="N881" s="122" cm="1">
        <f t="array" ref="N881">MIN(M881,H881-K881)</f>
        <v>240</v>
      </c>
      <c r="O881" s="113" cm="1">
        <f t="array" ref="O881">K881+N881</f>
        <v>240</v>
      </c>
      <c r="P881" s="113" cm="1">
        <f t="array" ref="P881">H881-O881</f>
        <v>40</v>
      </c>
      <c r="Q881" s="119" cm="1">
        <f t="array" ref="Q881">MAX(0,IF(AND(K881=0,P881&gt;0),0,Q880+K881+U880))</f>
        <v>0</v>
      </c>
      <c r="R881" s="119" cm="1">
        <f t="array" ref="R881">MAX(0,R880+P881+V880)</f>
        <v>90</v>
      </c>
      <c r="S881" s="199" cm="1">
        <f t="array" ref="S881">IF(G881&lt;0,G881,0)</f>
        <v>0</v>
      </c>
      <c r="T881" s="199" cm="1">
        <f t="array" ref="T881">MIN(0,S881+R880+V880)</f>
        <v>0</v>
      </c>
      <c r="U881" s="165" cm="1">
        <f t="array" ref="U881">MAX(S881,IF(Q881&gt;0,MAX(-Q881,S881),T881))</f>
        <v>0</v>
      </c>
      <c r="V881" s="166" cm="1">
        <f t="array" ref="V881">S881-U881</f>
        <v>0</v>
      </c>
      <c r="W881" s="105"/>
      <c r="X881" s="9"/>
      <c r="Y881" s="76" cm="1">
        <f t="array" ref="Y881">#REF!</f>
      </c>
      <c r="Z881" s="76" cm="1">
        <f t="array" ref="Z881">MAX(O881-Y881,0)</f>
      </c>
      <c r="AA881" s="9"/>
    </row>
    <row r="882" ht="13.65" customHeight="1">
      <c r="A882" s="24" cm="1">
        <f t="array" ref="A882">A881+1</f>
        <v>43972</v>
      </c>
      <c r="B882" s="200" cm="1">
        <f t="array" ref="B882">YEAR(A882)</f>
        <v>2020</v>
      </c>
      <c r="C882" s="201" cm="1">
        <f t="array" ref="C882">MONTH(A882)</f>
        <v>5</v>
      </c>
      <c r="D882" s="125" cm="1">
        <f t="array" ref="D882">'P'!D882</f>
        <v>195930</v>
      </c>
      <c r="E882" s="125" cm="1">
        <f t="array" ref="E882">'C'!E882</f>
        <v>287740</v>
      </c>
      <c r="F882" s="41" cm="1">
        <f t="array" ref="F882">D882+E882</f>
        <v>483670</v>
      </c>
      <c r="G882" s="119" cm="1">
        <f t="array" ref="G882">F882-F881</f>
        <v>130</v>
      </c>
      <c r="H882" s="119" cm="1">
        <f t="array" ref="H882">IF(G882&gt;0,G882,0)</f>
        <v>130</v>
      </c>
      <c r="I882" s="113" cm="1">
        <f t="array" ref="I882">MAX($F$709:F882)</f>
        <v>486020</v>
      </c>
      <c r="J882" s="126"/>
      <c r="K882" s="121" cm="1">
        <f t="array" ref="K882">MAX(0,I882-I881)</f>
        <v>0</v>
      </c>
      <c r="L882" s="113" cm="1">
        <f t="array" ref="L882">MIN(F882:F911)</f>
        <v>483500</v>
      </c>
      <c r="M882" s="113" cm="1">
        <f t="array" ref="M882">MAX(0,L882-L881)</f>
        <v>0</v>
      </c>
      <c r="N882" s="122" cm="1">
        <f t="array" ref="N882">MIN(M882,H882-K882)</f>
        <v>0</v>
      </c>
      <c r="O882" s="113" cm="1">
        <f t="array" ref="O882">K882+N882</f>
        <v>0</v>
      </c>
      <c r="P882" s="113" cm="1">
        <f t="array" ref="P882">H882-O882</f>
        <v>130</v>
      </c>
      <c r="Q882" s="119" cm="1">
        <f t="array" ref="Q882">MAX(0,IF(AND(K882=0,P882&gt;0),0,Q881+K882+U881))</f>
        <v>0</v>
      </c>
      <c r="R882" s="119" cm="1">
        <f t="array" ref="R882">MAX(0,R881+P882+V881)</f>
        <v>220</v>
      </c>
      <c r="S882" s="199" cm="1">
        <f t="array" ref="S882">IF(G882&lt;0,G882,0)</f>
        <v>0</v>
      </c>
      <c r="T882" s="199" cm="1">
        <f t="array" ref="T882">MIN(0,S882+R881+V881)</f>
        <v>0</v>
      </c>
      <c r="U882" s="165" cm="1">
        <f t="array" ref="U882">MAX(S882,IF(Q882&gt;0,MAX(-Q882,S882),T882))</f>
        <v>0</v>
      </c>
      <c r="V882" s="166" cm="1">
        <f t="array" ref="V882">S882-U882</f>
        <v>0</v>
      </c>
      <c r="W882" s="105"/>
      <c r="X882" s="9"/>
      <c r="Y882" s="76" cm="1">
        <f t="array" ref="Y882">#REF!</f>
      </c>
      <c r="Z882" s="76" cm="1">
        <f t="array" ref="Z882">MAX(O882-Y882,0)</f>
      </c>
      <c r="AA882" s="9"/>
    </row>
    <row r="883" ht="13.65" customHeight="1">
      <c r="A883" s="24" cm="1">
        <f t="array" ref="A883">A882+1</f>
        <v>43973</v>
      </c>
      <c r="B883" s="200" cm="1">
        <f t="array" ref="B883">YEAR(A883)</f>
        <v>2020</v>
      </c>
      <c r="C883" s="201" cm="1">
        <f t="array" ref="C883">MONTH(A883)</f>
        <v>5</v>
      </c>
      <c r="D883" s="125" cm="1">
        <f t="array" ref="D883">'P'!D883</f>
        <v>196780</v>
      </c>
      <c r="E883" s="125" cm="1">
        <f t="array" ref="E883">'C'!E883</f>
        <v>287110</v>
      </c>
      <c r="F883" s="41" cm="1">
        <f t="array" ref="F883">D883+E883</f>
        <v>483890</v>
      </c>
      <c r="G883" s="119" cm="1">
        <f t="array" ref="G883">F883-F882</f>
        <v>220</v>
      </c>
      <c r="H883" s="119" cm="1">
        <f t="array" ref="H883">IF(G883&gt;0,G883,0)</f>
        <v>220</v>
      </c>
      <c r="I883" s="113" cm="1">
        <f t="array" ref="I883">MAX($F$709:F883)</f>
        <v>486020</v>
      </c>
      <c r="J883" s="126"/>
      <c r="K883" s="121" cm="1">
        <f t="array" ref="K883">MAX(0,I883-I882)</f>
        <v>0</v>
      </c>
      <c r="L883" s="113" cm="1">
        <f t="array" ref="L883">MIN(F883:F912)</f>
        <v>483500</v>
      </c>
      <c r="M883" s="113" cm="1">
        <f t="array" ref="M883">MAX(0,L883-L882)</f>
        <v>0</v>
      </c>
      <c r="N883" s="122" cm="1">
        <f t="array" ref="N883">MIN(M883,H883-K883)</f>
        <v>0</v>
      </c>
      <c r="O883" s="113" cm="1">
        <f t="array" ref="O883">K883+N883</f>
        <v>0</v>
      </c>
      <c r="P883" s="113" cm="1">
        <f t="array" ref="P883">H883-O883</f>
        <v>220</v>
      </c>
      <c r="Q883" s="119" cm="1">
        <f t="array" ref="Q883">MAX(0,IF(AND(K883=0,P883&gt;0),0,Q882+K883+U882))</f>
        <v>0</v>
      </c>
      <c r="R883" s="119" cm="1">
        <f t="array" ref="R883">MAX(0,R882+P883+V882)</f>
        <v>440</v>
      </c>
      <c r="S883" s="199" cm="1">
        <f t="array" ref="S883">IF(G883&lt;0,G883,0)</f>
        <v>0</v>
      </c>
      <c r="T883" s="199" cm="1">
        <f t="array" ref="T883">MIN(0,S883+R882+V882)</f>
        <v>0</v>
      </c>
      <c r="U883" s="165" cm="1">
        <f t="array" ref="U883">MAX(S883,IF(Q883&gt;0,MAX(-Q883,S883),T883))</f>
        <v>0</v>
      </c>
      <c r="V883" s="166" cm="1">
        <f t="array" ref="V883">S883-U883</f>
        <v>0</v>
      </c>
      <c r="W883" s="105"/>
      <c r="X883" s="9"/>
      <c r="Y883" s="76" cm="1">
        <f t="array" ref="Y883">#REF!</f>
      </c>
      <c r="Z883" s="76" cm="1">
        <f t="array" ref="Z883">MAX(O883-Y883,0)</f>
      </c>
      <c r="AA883" s="9"/>
    </row>
    <row r="884" ht="13.65" customHeight="1">
      <c r="A884" s="24" cm="1">
        <f t="array" ref="A884">A883+1</f>
        <v>43974</v>
      </c>
      <c r="B884" s="200" cm="1">
        <f t="array" ref="B884">YEAR(A884)</f>
        <v>2020</v>
      </c>
      <c r="C884" s="201" cm="1">
        <f t="array" ref="C884">MONTH(A884)</f>
        <v>5</v>
      </c>
      <c r="D884" s="125" cm="1">
        <f t="array" ref="D884">'P'!D884</f>
        <v>197210</v>
      </c>
      <c r="E884" s="125" cm="1">
        <f t="array" ref="E884">'C'!E884</f>
        <v>286490</v>
      </c>
      <c r="F884" s="41" cm="1">
        <f t="array" ref="F884">D884+E884</f>
        <v>483700</v>
      </c>
      <c r="G884" s="119" cm="1">
        <f t="array" ref="G884">F884-F883</f>
        <v>-190</v>
      </c>
      <c r="H884" s="119" cm="1">
        <f t="array" ref="H884">IF(G884&gt;0,G884,0)</f>
        <v>0</v>
      </c>
      <c r="I884" s="113" cm="1">
        <f t="array" ref="I884">MAX($F$709:F884)</f>
        <v>486020</v>
      </c>
      <c r="J884" s="126"/>
      <c r="K884" s="121" cm="1">
        <f t="array" ref="K884">MAX(0,I884-I883)</f>
        <v>0</v>
      </c>
      <c r="L884" s="113" cm="1">
        <f t="array" ref="L884">MIN(F884:F913)</f>
        <v>483500</v>
      </c>
      <c r="M884" s="113" cm="1">
        <f t="array" ref="M884">MAX(0,L884-L883)</f>
        <v>0</v>
      </c>
      <c r="N884" s="122" cm="1">
        <f t="array" ref="N884">MIN(M884,H884-K884)</f>
        <v>0</v>
      </c>
      <c r="O884" s="113" cm="1">
        <f t="array" ref="O884">K884+N884</f>
        <v>0</v>
      </c>
      <c r="P884" s="113" cm="1">
        <f t="array" ref="P884">H884-O884</f>
        <v>0</v>
      </c>
      <c r="Q884" s="119" cm="1">
        <f t="array" ref="Q884">MAX(0,IF(AND(K884=0,P884&gt;0),0,Q883+K884+U883))</f>
        <v>0</v>
      </c>
      <c r="R884" s="119" cm="1">
        <f t="array" ref="R884">MAX(0,R883+P884+V883)</f>
        <v>440</v>
      </c>
      <c r="S884" s="199" cm="1">
        <f t="array" ref="S884">IF(G884&lt;0,G884,0)</f>
        <v>-190</v>
      </c>
      <c r="T884" s="199" cm="1">
        <f t="array" ref="T884">MIN(0,S884+R883+V883)</f>
        <v>0</v>
      </c>
      <c r="U884" s="165" cm="1">
        <f t="array" ref="U884">MAX(S884,IF(Q884&gt;0,MAX(-Q884,S884),T884))</f>
        <v>0</v>
      </c>
      <c r="V884" s="166" cm="1">
        <f t="array" ref="V884">S884-U884</f>
        <v>-190</v>
      </c>
      <c r="W884" s="105"/>
      <c r="X884" s="9"/>
      <c r="Y884" s="76" cm="1">
        <f t="array" ref="Y884">#REF!</f>
      </c>
      <c r="Z884" s="76" cm="1">
        <f t="array" ref="Z884">MAX(O884-Y884,0)</f>
      </c>
      <c r="AA884" s="9"/>
    </row>
    <row r="885" ht="13.65" customHeight="1">
      <c r="A885" s="24" cm="1">
        <f t="array" ref="A885">A884+1</f>
        <v>43975</v>
      </c>
      <c r="B885" s="200" cm="1">
        <f t="array" ref="B885">YEAR(A885)</f>
        <v>2020</v>
      </c>
      <c r="C885" s="201" cm="1">
        <f t="array" ref="C885">MONTH(A885)</f>
        <v>5</v>
      </c>
      <c r="D885" s="125" cm="1">
        <f t="array" ref="D885">'P'!D885</f>
        <v>197890</v>
      </c>
      <c r="E885" s="125" cm="1">
        <f t="array" ref="E885">'C'!E885</f>
        <v>285670</v>
      </c>
      <c r="F885" s="41" cm="1">
        <f t="array" ref="F885">D885+E885</f>
        <v>483560</v>
      </c>
      <c r="G885" s="119" cm="1">
        <f t="array" ref="G885">F885-F884</f>
        <v>-140</v>
      </c>
      <c r="H885" s="119" cm="1">
        <f t="array" ref="H885">IF(G885&gt;0,G885,0)</f>
        <v>0</v>
      </c>
      <c r="I885" s="113" cm="1">
        <f t="array" ref="I885">MAX($F$709:F885)</f>
        <v>486020</v>
      </c>
      <c r="J885" s="126"/>
      <c r="K885" s="121" cm="1">
        <f t="array" ref="K885">MAX(0,I885-I884)</f>
        <v>0</v>
      </c>
      <c r="L885" s="113" cm="1">
        <f t="array" ref="L885">MIN(F885:F914)</f>
        <v>483500</v>
      </c>
      <c r="M885" s="113" cm="1">
        <f t="array" ref="M885">MAX(0,L885-L884)</f>
        <v>0</v>
      </c>
      <c r="N885" s="122" cm="1">
        <f t="array" ref="N885">MIN(M885,H885-K885)</f>
        <v>0</v>
      </c>
      <c r="O885" s="113" cm="1">
        <f t="array" ref="O885">K885+N885</f>
        <v>0</v>
      </c>
      <c r="P885" s="113" cm="1">
        <f t="array" ref="P885">H885-O885</f>
        <v>0</v>
      </c>
      <c r="Q885" s="119" cm="1">
        <f t="array" ref="Q885">MAX(0,IF(AND(K885=0,P885&gt;0),0,Q884+K885+U884))</f>
        <v>0</v>
      </c>
      <c r="R885" s="119" cm="1">
        <f t="array" ref="R885">MAX(0,R884+P885+V884)</f>
        <v>250</v>
      </c>
      <c r="S885" s="199" cm="1">
        <f t="array" ref="S885">IF(G885&lt;0,G885,0)</f>
        <v>-140</v>
      </c>
      <c r="T885" s="199" cm="1">
        <f t="array" ref="T885">MIN(0,S885+R884+V884)</f>
        <v>0</v>
      </c>
      <c r="U885" s="165" cm="1">
        <f t="array" ref="U885">MAX(S885,IF(Q885&gt;0,MAX(-Q885,S885),T885))</f>
        <v>0</v>
      </c>
      <c r="V885" s="166" cm="1">
        <f t="array" ref="V885">S885-U885</f>
        <v>-140</v>
      </c>
      <c r="W885" s="105"/>
      <c r="X885" s="9"/>
      <c r="Y885" s="76" cm="1">
        <f t="array" ref="Y885">#REF!</f>
      </c>
      <c r="Z885" s="76" cm="1">
        <f t="array" ref="Z885">MAX(O885-Y885,0)</f>
      </c>
      <c r="AA885" s="9"/>
    </row>
    <row r="886" ht="13.65" customHeight="1">
      <c r="A886" s="24" cm="1">
        <f t="array" ref="A886">A885+1</f>
        <v>43976</v>
      </c>
      <c r="B886" s="200" cm="1">
        <f t="array" ref="B886">YEAR(A886)</f>
        <v>2020</v>
      </c>
      <c r="C886" s="201" cm="1">
        <f t="array" ref="C886">MONTH(A886)</f>
        <v>5</v>
      </c>
      <c r="D886" s="125" cm="1">
        <f t="array" ref="D886">'P'!D886</f>
        <v>198390</v>
      </c>
      <c r="E886" s="125" cm="1">
        <f t="array" ref="E886">'C'!E886</f>
        <v>285110</v>
      </c>
      <c r="F886" s="41" cm="1">
        <f t="array" ref="F886">D886+E886</f>
        <v>483500</v>
      </c>
      <c r="G886" s="119" cm="1">
        <f t="array" ref="G886">F886-F885</f>
        <v>-60</v>
      </c>
      <c r="H886" s="119" cm="1">
        <f t="array" ref="H886">IF(G886&gt;0,G886,0)</f>
        <v>0</v>
      </c>
      <c r="I886" s="113" cm="1">
        <f t="array" ref="I886">MAX($F$709:F886)</f>
        <v>486020</v>
      </c>
      <c r="J886" s="126"/>
      <c r="K886" s="121" cm="1">
        <f t="array" ref="K886">MAX(0,I886-I885)</f>
        <v>0</v>
      </c>
      <c r="L886" s="113" cm="1">
        <f t="array" ref="L886">MIN(F886:F915)</f>
        <v>483500</v>
      </c>
      <c r="M886" s="113" cm="1">
        <f t="array" ref="M886">MAX(0,L886-L885)</f>
        <v>0</v>
      </c>
      <c r="N886" s="122" cm="1">
        <f t="array" ref="N886">MIN(M886,H886-K886)</f>
        <v>0</v>
      </c>
      <c r="O886" s="113" cm="1">
        <f t="array" ref="O886">K886+N886</f>
        <v>0</v>
      </c>
      <c r="P886" s="113" cm="1">
        <f t="array" ref="P886">H886-O886</f>
        <v>0</v>
      </c>
      <c r="Q886" s="119" cm="1">
        <f t="array" ref="Q886">MAX(0,IF(AND(K886=0,P886&gt;0),0,Q885+K886+U885))</f>
        <v>0</v>
      </c>
      <c r="R886" s="119" cm="1">
        <f t="array" ref="R886">MAX(0,R885+P886+V885)</f>
        <v>110</v>
      </c>
      <c r="S886" s="199" cm="1">
        <f t="array" ref="S886">IF(G886&lt;0,G886,0)</f>
        <v>-60</v>
      </c>
      <c r="T886" s="199" cm="1">
        <f t="array" ref="T886">MIN(0,S886+R885+V885)</f>
        <v>0</v>
      </c>
      <c r="U886" s="165" cm="1">
        <f t="array" ref="U886">MAX(S886,IF(Q886&gt;0,MAX(-Q886,S886),T886))</f>
        <v>0</v>
      </c>
      <c r="V886" s="166" cm="1">
        <f t="array" ref="V886">S886-U886</f>
        <v>-60</v>
      </c>
      <c r="W886" s="105"/>
      <c r="X886" s="9"/>
      <c r="Y886" s="76" cm="1">
        <f t="array" ref="Y886">#REF!</f>
      </c>
      <c r="Z886" s="76" cm="1">
        <f t="array" ref="Z886">MAX(O886-Y886,0)</f>
      </c>
      <c r="AA886" s="9"/>
    </row>
    <row r="887" ht="13.65" customHeight="1">
      <c r="A887" s="24" cm="1">
        <f t="array" ref="A887">A886+1</f>
        <v>43977</v>
      </c>
      <c r="B887" s="200" cm="1">
        <f t="array" ref="B887">YEAR(A887)</f>
        <v>2020</v>
      </c>
      <c r="C887" s="201" cm="1">
        <f t="array" ref="C887">MONTH(A887)</f>
        <v>5</v>
      </c>
      <c r="D887" s="125" cm="1">
        <f t="array" ref="D887">'P'!D887</f>
        <v>199090</v>
      </c>
      <c r="E887" s="125" cm="1">
        <f t="array" ref="E887">'C'!E887</f>
        <v>284490</v>
      </c>
      <c r="F887" s="41" cm="1">
        <f t="array" ref="F887">D887+E887</f>
        <v>483580</v>
      </c>
      <c r="G887" s="119" cm="1">
        <f t="array" ref="G887">F887-F886</f>
        <v>80</v>
      </c>
      <c r="H887" s="119" cm="1">
        <f t="array" ref="H887">IF(G887&gt;0,G887,0)</f>
        <v>80</v>
      </c>
      <c r="I887" s="113" cm="1">
        <f t="array" ref="I887">MAX($F$709:F887)</f>
        <v>486020</v>
      </c>
      <c r="J887" s="126"/>
      <c r="K887" s="121" cm="1">
        <f t="array" ref="K887">MAX(0,I887-I886)</f>
        <v>0</v>
      </c>
      <c r="L887" s="113" cm="1">
        <f t="array" ref="L887">MIN(F887:F916)</f>
        <v>483580</v>
      </c>
      <c r="M887" s="113" cm="1">
        <f t="array" ref="M887">MAX(0,L887-L886)</f>
        <v>80</v>
      </c>
      <c r="N887" s="122" cm="1">
        <f t="array" ref="N887">MIN(M887,H887-K887)</f>
        <v>80</v>
      </c>
      <c r="O887" s="113" cm="1">
        <f t="array" ref="O887">K887+N887</f>
        <v>80</v>
      </c>
      <c r="P887" s="113" cm="1">
        <f t="array" ref="P887">H887-O887</f>
        <v>0</v>
      </c>
      <c r="Q887" s="119" cm="1">
        <f t="array" ref="Q887">MAX(0,IF(AND(K887=0,P887&gt;0),0,Q886+K887+U886))</f>
        <v>0</v>
      </c>
      <c r="R887" s="119" cm="1">
        <f t="array" ref="R887">MAX(0,R886+P887+V886)</f>
        <v>50</v>
      </c>
      <c r="S887" s="199" cm="1">
        <f t="array" ref="S887">IF(G887&lt;0,G887,0)</f>
        <v>0</v>
      </c>
      <c r="T887" s="199" cm="1">
        <f t="array" ref="T887">MIN(0,S887+R886+V886)</f>
        <v>0</v>
      </c>
      <c r="U887" s="165" cm="1">
        <f t="array" ref="U887">MAX(S887,IF(Q887&gt;0,MAX(-Q887,S887),T887))</f>
        <v>0</v>
      </c>
      <c r="V887" s="166" cm="1">
        <f t="array" ref="V887">S887-U887</f>
        <v>0</v>
      </c>
      <c r="W887" s="105"/>
      <c r="X887" s="9"/>
      <c r="Y887" s="76" cm="1">
        <f t="array" ref="Y887">#REF!</f>
      </c>
      <c r="Z887" s="76" cm="1">
        <f t="array" ref="Z887">MAX(O887-Y887,0)</f>
      </c>
      <c r="AA887" s="9"/>
    </row>
    <row r="888" ht="13.65" customHeight="1">
      <c r="A888" s="24" cm="1">
        <f t="array" ref="A888">A887+1</f>
        <v>43978</v>
      </c>
      <c r="B888" s="200" cm="1">
        <f t="array" ref="B888">YEAR(A888)</f>
        <v>2020</v>
      </c>
      <c r="C888" s="201" cm="1">
        <f t="array" ref="C888">MONTH(A888)</f>
        <v>5</v>
      </c>
      <c r="D888" s="125" cm="1">
        <f t="array" ref="D888">'P'!D888</f>
        <v>199820</v>
      </c>
      <c r="E888" s="125" cm="1">
        <f t="array" ref="E888">'C'!E888</f>
        <v>283800</v>
      </c>
      <c r="F888" s="41" cm="1">
        <f t="array" ref="F888">D888+E888</f>
        <v>483620</v>
      </c>
      <c r="G888" s="119" cm="1">
        <f t="array" ref="G888">F888-F887</f>
        <v>40</v>
      </c>
      <c r="H888" s="119" cm="1">
        <f t="array" ref="H888">IF(G888&gt;0,G888,0)</f>
        <v>40</v>
      </c>
      <c r="I888" s="113" cm="1">
        <f t="array" ref="I888">MAX($F$709:F888)</f>
        <v>486020</v>
      </c>
      <c r="J888" s="126"/>
      <c r="K888" s="121" cm="1">
        <f t="array" ref="K888">MAX(0,I888-I887)</f>
        <v>0</v>
      </c>
      <c r="L888" s="113" cm="1">
        <f t="array" ref="L888">MIN(F888:F917)</f>
        <v>483620</v>
      </c>
      <c r="M888" s="113" cm="1">
        <f t="array" ref="M888">MAX(0,L888-L887)</f>
        <v>40</v>
      </c>
      <c r="N888" s="122" cm="1">
        <f t="array" ref="N888">MIN(M888,H888-K888)</f>
        <v>40</v>
      </c>
      <c r="O888" s="113" cm="1">
        <f t="array" ref="O888">K888+N888</f>
        <v>40</v>
      </c>
      <c r="P888" s="113" cm="1">
        <f t="array" ref="P888">H888-O888</f>
        <v>0</v>
      </c>
      <c r="Q888" s="119" cm="1">
        <f t="array" ref="Q888">MAX(0,IF(AND(K888=0,P888&gt;0),0,Q887+K888+U887))</f>
        <v>0</v>
      </c>
      <c r="R888" s="119" cm="1">
        <f t="array" ref="R888">MAX(0,R887+P888+V887)</f>
        <v>50</v>
      </c>
      <c r="S888" s="199" cm="1">
        <f t="array" ref="S888">IF(G888&lt;0,G888,0)</f>
        <v>0</v>
      </c>
      <c r="T888" s="199" cm="1">
        <f t="array" ref="T888">MIN(0,S888+R887+V887)</f>
        <v>0</v>
      </c>
      <c r="U888" s="165" cm="1">
        <f t="array" ref="U888">MAX(S888,IF(Q888&gt;0,MAX(-Q888,S888),T888))</f>
        <v>0</v>
      </c>
      <c r="V888" s="166" cm="1">
        <f t="array" ref="V888">S888-U888</f>
        <v>0</v>
      </c>
      <c r="W888" s="105"/>
      <c r="X888" s="9"/>
      <c r="Y888" s="76" cm="1">
        <f t="array" ref="Y888">#REF!</f>
      </c>
      <c r="Z888" s="76" cm="1">
        <f t="array" ref="Z888">MAX(O888-Y888,0)</f>
      </c>
      <c r="AA888" s="9"/>
    </row>
    <row r="889" ht="13.65" customHeight="1">
      <c r="A889" s="24" cm="1">
        <f t="array" ref="A889">A888+1</f>
        <v>43979</v>
      </c>
      <c r="B889" s="200" cm="1">
        <f t="array" ref="B889">YEAR(A889)</f>
        <v>2020</v>
      </c>
      <c r="C889" s="201" cm="1">
        <f t="array" ref="C889">MONTH(A889)</f>
        <v>5</v>
      </c>
      <c r="D889" s="125" cm="1">
        <f t="array" ref="D889">'P'!D889</f>
        <v>201100</v>
      </c>
      <c r="E889" s="125" cm="1">
        <f t="array" ref="E889">'C'!E889</f>
        <v>283740</v>
      </c>
      <c r="F889" s="41" cm="1">
        <f t="array" ref="F889">D889+E889</f>
        <v>484840</v>
      </c>
      <c r="G889" s="119" cm="1">
        <f t="array" ref="G889">F889-F888</f>
        <v>1220</v>
      </c>
      <c r="H889" s="119" cm="1">
        <f t="array" ref="H889">IF(G889&gt;0,G889,0)</f>
        <v>1220</v>
      </c>
      <c r="I889" s="113" cm="1">
        <f t="array" ref="I889">MAX($F$709:F889)</f>
        <v>486020</v>
      </c>
      <c r="J889" s="126"/>
      <c r="K889" s="121" cm="1">
        <f t="array" ref="K889">MAX(0,I889-I888)</f>
        <v>0</v>
      </c>
      <c r="L889" s="113" cm="1">
        <f t="array" ref="L889">MIN(F889:F918)</f>
        <v>484840</v>
      </c>
      <c r="M889" s="113" cm="1">
        <f t="array" ref="M889">MAX(0,L889-L888)</f>
        <v>1220</v>
      </c>
      <c r="N889" s="122" cm="1">
        <f t="array" ref="N889">MIN(M889,H889-K889)</f>
        <v>1220</v>
      </c>
      <c r="O889" s="113" cm="1">
        <f t="array" ref="O889">K889+N889</f>
        <v>1220</v>
      </c>
      <c r="P889" s="113" cm="1">
        <f t="array" ref="P889">H889-O889</f>
        <v>0</v>
      </c>
      <c r="Q889" s="119" cm="1">
        <f t="array" ref="Q889">MAX(0,IF(AND(K889=0,P889&gt;0),0,Q888+K889+U888))</f>
        <v>0</v>
      </c>
      <c r="R889" s="119" cm="1">
        <f t="array" ref="R889">MAX(0,R888+P889+V888)</f>
        <v>50</v>
      </c>
      <c r="S889" s="199" cm="1">
        <f t="array" ref="S889">IF(G889&lt;0,G889,0)</f>
        <v>0</v>
      </c>
      <c r="T889" s="199" cm="1">
        <f t="array" ref="T889">MIN(0,S889+R888+V888)</f>
        <v>0</v>
      </c>
      <c r="U889" s="165" cm="1">
        <f t="array" ref="U889">MAX(S889,IF(Q889&gt;0,MAX(-Q889,S889),T889))</f>
        <v>0</v>
      </c>
      <c r="V889" s="166" cm="1">
        <f t="array" ref="V889">S889-U889</f>
        <v>0</v>
      </c>
      <c r="W889" s="105"/>
      <c r="X889" s="9"/>
      <c r="Y889" s="76" cm="1">
        <f t="array" ref="Y889">#REF!</f>
      </c>
      <c r="Z889" s="76" cm="1">
        <f t="array" ref="Z889">MAX(O889-Y889,0)</f>
      </c>
      <c r="AA889" s="9"/>
    </row>
    <row r="890" ht="13.65" customHeight="1">
      <c r="A890" s="24" cm="1">
        <f t="array" ref="A890">A889+1</f>
        <v>43980</v>
      </c>
      <c r="B890" s="200" cm="1">
        <f t="array" ref="B890">YEAR(A890)</f>
        <v>2020</v>
      </c>
      <c r="C890" s="201" cm="1">
        <f t="array" ref="C890">MONTH(A890)</f>
        <v>5</v>
      </c>
      <c r="D890" s="125" cm="1">
        <f t="array" ref="D890">'P'!D890</f>
        <v>201320</v>
      </c>
      <c r="E890" s="125" cm="1">
        <f t="array" ref="E890">'C'!E890</f>
        <v>284240</v>
      </c>
      <c r="F890" s="41" cm="1">
        <f t="array" ref="F890">D890+E890</f>
        <v>485560</v>
      </c>
      <c r="G890" s="119" cm="1">
        <f t="array" ref="G890">F890-F889</f>
        <v>720</v>
      </c>
      <c r="H890" s="119" cm="1">
        <f t="array" ref="H890">IF(G890&gt;0,G890,0)</f>
        <v>720</v>
      </c>
      <c r="I890" s="113" cm="1">
        <f t="array" ref="I890">MAX($F$709:F890)</f>
        <v>486020</v>
      </c>
      <c r="J890" s="126"/>
      <c r="K890" s="121" cm="1">
        <f t="array" ref="K890">MAX(0,I890-I889)</f>
        <v>0</v>
      </c>
      <c r="L890" s="113" cm="1">
        <f t="array" ref="L890">MIN(F890:F919)</f>
        <v>485560</v>
      </c>
      <c r="M890" s="113" cm="1">
        <f t="array" ref="M890">MAX(0,L890-L889)</f>
        <v>720</v>
      </c>
      <c r="N890" s="122" cm="1">
        <f t="array" ref="N890">MIN(M890,H890-K890)</f>
        <v>720</v>
      </c>
      <c r="O890" s="113" cm="1">
        <f t="array" ref="O890">K890+N890</f>
        <v>720</v>
      </c>
      <c r="P890" s="113" cm="1">
        <f t="array" ref="P890">H890-O890</f>
        <v>0</v>
      </c>
      <c r="Q890" s="119" cm="1">
        <f t="array" ref="Q890">MAX(0,IF(AND(K890=0,P890&gt;0),0,Q889+K890+U889))</f>
        <v>0</v>
      </c>
      <c r="R890" s="119" cm="1">
        <f t="array" ref="R890">MAX(0,R889+P890+V889)</f>
        <v>50</v>
      </c>
      <c r="S890" s="199" cm="1">
        <f t="array" ref="S890">IF(G890&lt;0,G890,0)</f>
        <v>0</v>
      </c>
      <c r="T890" s="199" cm="1">
        <f t="array" ref="T890">MIN(0,S890+R889+V889)</f>
        <v>0</v>
      </c>
      <c r="U890" s="165" cm="1">
        <f t="array" ref="U890">MAX(S890,IF(Q890&gt;0,MAX(-Q890,S890),T890))</f>
        <v>0</v>
      </c>
      <c r="V890" s="166" cm="1">
        <f t="array" ref="V890">S890-U890</f>
        <v>0</v>
      </c>
      <c r="W890" s="105"/>
      <c r="X890" s="9"/>
      <c r="Y890" s="76" cm="1">
        <f t="array" ref="Y890">#REF!</f>
      </c>
      <c r="Z890" s="76" cm="1">
        <f t="array" ref="Z890">MAX(O890-Y890,0)</f>
      </c>
      <c r="AA890" s="9"/>
    </row>
    <row r="891" ht="13.65" customHeight="1">
      <c r="A891" s="24" cm="1">
        <f t="array" ref="A891">A890+1</f>
        <v>43981</v>
      </c>
      <c r="B891" s="200" cm="1">
        <f t="array" ref="B891">YEAR(A891)</f>
        <v>2020</v>
      </c>
      <c r="C891" s="201" cm="1">
        <f t="array" ref="C891">MONTH(A891)</f>
        <v>5</v>
      </c>
      <c r="D891" s="125" cm="1">
        <f t="array" ref="D891">'P'!D891</f>
        <v>201430</v>
      </c>
      <c r="E891" s="125" cm="1">
        <f t="array" ref="E891">'C'!E891</f>
        <v>284980</v>
      </c>
      <c r="F891" s="41" cm="1">
        <f t="array" ref="F891">D891+E891</f>
        <v>486410</v>
      </c>
      <c r="G891" s="119" cm="1">
        <f t="array" ref="G891">F891-F890</f>
        <v>850</v>
      </c>
      <c r="H891" s="119" cm="1">
        <f t="array" ref="H891">IF(G891&gt;0,G891,0)</f>
        <v>850</v>
      </c>
      <c r="I891" s="113" cm="1">
        <f t="array" ref="I891">MAX($F$709:F891)</f>
        <v>486410</v>
      </c>
      <c r="J891" s="126"/>
      <c r="K891" s="121" cm="1">
        <f t="array" ref="K891">MAX(0,I891-I890)</f>
        <v>390</v>
      </c>
      <c r="L891" s="113" cm="1">
        <f t="array" ref="L891">MIN(F891:F920)</f>
        <v>486410</v>
      </c>
      <c r="M891" s="113" cm="1">
        <f t="array" ref="M891">MAX(0,L891-L890)</f>
        <v>850</v>
      </c>
      <c r="N891" s="122" cm="1">
        <f t="array" ref="N891">MIN(M891,H891-K891)</f>
        <v>460</v>
      </c>
      <c r="O891" s="113" cm="1">
        <f t="array" ref="O891">K891+N891</f>
        <v>850</v>
      </c>
      <c r="P891" s="113" cm="1">
        <f t="array" ref="P891">H891-O891</f>
        <v>0</v>
      </c>
      <c r="Q891" s="119" cm="1">
        <f t="array" ref="Q891">MAX(0,IF(AND(K891=0,P891&gt;0),0,Q890+K891+U890))</f>
        <v>390</v>
      </c>
      <c r="R891" s="119" cm="1">
        <f t="array" ref="R891">MAX(0,R890+P891+V890)</f>
        <v>50</v>
      </c>
      <c r="S891" s="199" cm="1">
        <f t="array" ref="S891">IF(G891&lt;0,G891,0)</f>
        <v>0</v>
      </c>
      <c r="T891" s="199" cm="1">
        <f t="array" ref="T891">MIN(0,S891+R890+V890)</f>
        <v>0</v>
      </c>
      <c r="U891" s="165" cm="1">
        <f t="array" ref="U891">MAX(S891,IF(Q891&gt;0,MAX(-Q891,S891),T891))</f>
        <v>0</v>
      </c>
      <c r="V891" s="166" cm="1">
        <f t="array" ref="V891">S891-U891</f>
        <v>0</v>
      </c>
      <c r="W891" s="105"/>
      <c r="X891" s="9"/>
      <c r="Y891" s="76" cm="1">
        <f t="array" ref="Y891">#REF!</f>
      </c>
      <c r="Z891" s="76" cm="1">
        <f t="array" ref="Z891">MAX(O891-Y891,0)</f>
      </c>
      <c r="AA891" s="9"/>
    </row>
    <row r="892" ht="13.65" customHeight="1">
      <c r="A892" s="24" cm="1">
        <f t="array" ref="A892">A891+1</f>
        <v>43982</v>
      </c>
      <c r="B892" s="200" cm="1">
        <f t="array" ref="B892">YEAR(A892)</f>
        <v>2020</v>
      </c>
      <c r="C892" s="201" cm="1">
        <f t="array" ref="C892">MONTH(A892)</f>
        <v>5</v>
      </c>
      <c r="D892" s="125" cm="1">
        <f t="array" ref="D892">'P'!D892</f>
        <v>200480</v>
      </c>
      <c r="E892" s="125" cm="1">
        <f t="array" ref="E892">'C'!E892</f>
        <v>286670</v>
      </c>
      <c r="F892" s="41" cm="1">
        <f t="array" ref="F892">D892+E892</f>
        <v>487150</v>
      </c>
      <c r="G892" s="119" cm="1">
        <f t="array" ref="G892">F892-F891</f>
        <v>740</v>
      </c>
      <c r="H892" s="119" cm="1">
        <f t="array" ref="H892">IF(G892&gt;0,G892,0)</f>
        <v>740</v>
      </c>
      <c r="I892" s="113" cm="1">
        <f t="array" ref="I892">MAX($F$709:F892)</f>
        <v>487150</v>
      </c>
      <c r="J892" s="126"/>
      <c r="K892" s="121" cm="1">
        <f t="array" ref="K892">MAX(0,I892-I891)</f>
        <v>740</v>
      </c>
      <c r="L892" s="113" cm="1">
        <f t="array" ref="L892">MIN(F892:F921)</f>
        <v>487150</v>
      </c>
      <c r="M892" s="113" cm="1">
        <f t="array" ref="M892">MAX(0,L892-L891)</f>
        <v>740</v>
      </c>
      <c r="N892" s="122" cm="1">
        <f t="array" ref="N892">MIN(M892,H892-K892)</f>
        <v>0</v>
      </c>
      <c r="O892" s="113" cm="1">
        <f t="array" ref="O892">K892+N892</f>
        <v>740</v>
      </c>
      <c r="P892" s="113" cm="1">
        <f t="array" ref="P892">H892-O892</f>
        <v>0</v>
      </c>
      <c r="Q892" s="119" cm="1">
        <f t="array" ref="Q892">MAX(0,IF(AND(K892=0,P892&gt;0),0,Q891+K892+U891))</f>
        <v>1130</v>
      </c>
      <c r="R892" s="119" cm="1">
        <f t="array" ref="R892">MAX(0,R891+P892+V891)</f>
        <v>50</v>
      </c>
      <c r="S892" s="199" cm="1">
        <f t="array" ref="S892">IF(G892&lt;0,G892,0)</f>
        <v>0</v>
      </c>
      <c r="T892" s="199" cm="1">
        <f t="array" ref="T892">MIN(0,S892+R891+V891)</f>
        <v>0</v>
      </c>
      <c r="U892" s="165" cm="1">
        <f t="array" ref="U892">MAX(S892,IF(Q892&gt;0,MAX(-Q892,S892),T892))</f>
        <v>0</v>
      </c>
      <c r="V892" s="166" cm="1">
        <f t="array" ref="V892">S892-U892</f>
        <v>0</v>
      </c>
      <c r="W892" s="105"/>
      <c r="X892" s="9"/>
      <c r="Y892" s="76" cm="1">
        <f t="array" ref="Y892">#REF!</f>
      </c>
      <c r="Z892" s="76" cm="1">
        <f t="array" ref="Z892">MAX(O892-Y892,0)</f>
      </c>
      <c r="AA892" s="9"/>
    </row>
    <row r="893" ht="13.65" customHeight="1">
      <c r="A893" s="24" cm="1">
        <f t="array" ref="A893">A892+1</f>
        <v>43983</v>
      </c>
      <c r="B893" s="200" cm="1">
        <f t="array" ref="B893">YEAR(A893)</f>
        <v>2020</v>
      </c>
      <c r="C893" s="201" cm="1">
        <f t="array" ref="C893">MONTH(A893)</f>
        <v>6</v>
      </c>
      <c r="D893" s="125" cm="1">
        <f t="array" ref="D893">'P'!D893</f>
        <v>200020</v>
      </c>
      <c r="E893" s="125" cm="1">
        <f t="array" ref="E893">'C'!E893</f>
        <v>287680</v>
      </c>
      <c r="F893" s="41" cm="1">
        <f t="array" ref="F893">D893+E893</f>
        <v>487700</v>
      </c>
      <c r="G893" s="119" cm="1">
        <f t="array" ref="G893">F893-F892</f>
        <v>550</v>
      </c>
      <c r="H893" s="119" cm="1">
        <f t="array" ref="H893">IF(G893&gt;0,G893,0)</f>
        <v>550</v>
      </c>
      <c r="I893" s="113" cm="1">
        <f t="array" ref="I893">MAX($F$709:F893)</f>
        <v>487700</v>
      </c>
      <c r="J893" s="126"/>
      <c r="K893" s="121" cm="1">
        <f t="array" ref="K893">MAX(0,I893-I892)</f>
        <v>550</v>
      </c>
      <c r="L893" s="113" cm="1">
        <f t="array" ref="L893">MIN(F893:F922)</f>
        <v>487700</v>
      </c>
      <c r="M893" s="113" cm="1">
        <f t="array" ref="M893">MAX(0,L893-L892)</f>
        <v>550</v>
      </c>
      <c r="N893" s="122" cm="1">
        <f t="array" ref="N893">MIN(M893,H893-K893)</f>
        <v>0</v>
      </c>
      <c r="O893" s="113" cm="1">
        <f t="array" ref="O893">K893+N893</f>
        <v>550</v>
      </c>
      <c r="P893" s="113" cm="1">
        <f t="array" ref="P893">H893-O893</f>
        <v>0</v>
      </c>
      <c r="Q893" s="119" cm="1">
        <f t="array" ref="Q893">MAX(0,IF(AND(K893=0,P893&gt;0),0,Q892+K893+U892))</f>
        <v>1680</v>
      </c>
      <c r="R893" s="119" cm="1">
        <f t="array" ref="R893">MAX(0,R892+P893+V892)</f>
        <v>50</v>
      </c>
      <c r="S893" s="199" cm="1">
        <f t="array" ref="S893">IF(G893&lt;0,G893,0)</f>
        <v>0</v>
      </c>
      <c r="T893" s="199" cm="1">
        <f t="array" ref="T893">MIN(0,S893+R892+V892)</f>
        <v>0</v>
      </c>
      <c r="U893" s="165" cm="1">
        <f t="array" ref="U893">MAX(S893,IF(Q893&gt;0,MAX(-Q893,S893),T893))</f>
        <v>0</v>
      </c>
      <c r="V893" s="166" cm="1">
        <f t="array" ref="V893">S893-U893</f>
        <v>0</v>
      </c>
      <c r="W893" s="105"/>
      <c r="X893" s="9"/>
      <c r="Y893" s="76" cm="1">
        <f t="array" ref="Y893">#REF!</f>
      </c>
      <c r="Z893" s="76" cm="1">
        <f t="array" ref="Z893">MAX(O893-Y893,0)</f>
      </c>
      <c r="AA893" s="9"/>
    </row>
    <row r="894" ht="13.65" customHeight="1">
      <c r="A894" s="24" cm="1">
        <f t="array" ref="A894">A893+1</f>
        <v>43984</v>
      </c>
      <c r="B894" s="200" cm="1">
        <f t="array" ref="B894">YEAR(A894)</f>
        <v>2020</v>
      </c>
      <c r="C894" s="201" cm="1">
        <f t="array" ref="C894">MONTH(A894)</f>
        <v>6</v>
      </c>
      <c r="D894" s="125" cm="1">
        <f t="array" ref="D894">'P'!D894</f>
        <v>199400</v>
      </c>
      <c r="E894" s="125" cm="1">
        <f t="array" ref="E894">'C'!E894</f>
        <v>288490</v>
      </c>
      <c r="F894" s="41" cm="1">
        <f t="array" ref="F894">D894+E894</f>
        <v>487890</v>
      </c>
      <c r="G894" s="119" cm="1">
        <f t="array" ref="G894">F894-F893</f>
        <v>190</v>
      </c>
      <c r="H894" s="119" cm="1">
        <f t="array" ref="H894">IF(G894&gt;0,G894,0)</f>
        <v>190</v>
      </c>
      <c r="I894" s="113" cm="1">
        <f t="array" ref="I894">MAX($F$709:F894)</f>
        <v>487890</v>
      </c>
      <c r="J894" s="126"/>
      <c r="K894" s="121" cm="1">
        <f t="array" ref="K894">MAX(0,I894-I893)</f>
        <v>190</v>
      </c>
      <c r="L894" s="113" cm="1">
        <f t="array" ref="L894">MIN(F894:F923)</f>
        <v>487890</v>
      </c>
      <c r="M894" s="113" cm="1">
        <f t="array" ref="M894">MAX(0,L894-L893)</f>
        <v>190</v>
      </c>
      <c r="N894" s="122" cm="1">
        <f t="array" ref="N894">MIN(M894,H894-K894)</f>
        <v>0</v>
      </c>
      <c r="O894" s="113" cm="1">
        <f t="array" ref="O894">K894+N894</f>
        <v>190</v>
      </c>
      <c r="P894" s="113" cm="1">
        <f t="array" ref="P894">H894-O894</f>
        <v>0</v>
      </c>
      <c r="Q894" s="119" cm="1">
        <f t="array" ref="Q894">MAX(0,IF(AND(K894=0,P894&gt;0),0,Q893+K894+U893))</f>
        <v>1870</v>
      </c>
      <c r="R894" s="119" cm="1">
        <f t="array" ref="R894">MAX(0,R893+P894+V893)</f>
        <v>50</v>
      </c>
      <c r="S894" s="199" cm="1">
        <f t="array" ref="S894">IF(G894&lt;0,G894,0)</f>
        <v>0</v>
      </c>
      <c r="T894" s="199" cm="1">
        <f t="array" ref="T894">MIN(0,S894+R893+V893)</f>
        <v>0</v>
      </c>
      <c r="U894" s="165" cm="1">
        <f t="array" ref="U894">MAX(S894,IF(Q894&gt;0,MAX(-Q894,S894),T894))</f>
        <v>0</v>
      </c>
      <c r="V894" s="166" cm="1">
        <f t="array" ref="V894">S894-U894</f>
        <v>0</v>
      </c>
      <c r="W894" s="105"/>
      <c r="X894" s="9"/>
      <c r="Y894" s="76" cm="1">
        <f t="array" ref="Y894">#REF!</f>
      </c>
      <c r="Z894" s="76" cm="1">
        <f t="array" ref="Z894">MAX(O894-Y894,0)</f>
      </c>
      <c r="AA894" s="9"/>
    </row>
    <row r="895" ht="13.65" customHeight="1">
      <c r="A895" s="24" cm="1">
        <f t="array" ref="A895">A894+1</f>
        <v>43985</v>
      </c>
      <c r="B895" s="200" cm="1">
        <f t="array" ref="B895">YEAR(A895)</f>
        <v>2020</v>
      </c>
      <c r="C895" s="201" cm="1">
        <f t="array" ref="C895">MONTH(A895)</f>
        <v>6</v>
      </c>
      <c r="D895" s="125" cm="1">
        <f t="array" ref="D895">'P'!D895</f>
        <v>198900</v>
      </c>
      <c r="E895" s="125" cm="1">
        <f t="array" ref="E895">'C'!E895</f>
        <v>289120</v>
      </c>
      <c r="F895" s="41" cm="1">
        <f t="array" ref="F895">D895+E895</f>
        <v>488020</v>
      </c>
      <c r="G895" s="119" cm="1">
        <f t="array" ref="G895">F895-F894</f>
        <v>130</v>
      </c>
      <c r="H895" s="119" cm="1">
        <f t="array" ref="H895">IF(G895&gt;0,G895,0)</f>
        <v>130</v>
      </c>
      <c r="I895" s="113" cm="1">
        <f t="array" ref="I895">MAX($F$709:F895)</f>
        <v>488020</v>
      </c>
      <c r="J895" s="126"/>
      <c r="K895" s="121" cm="1">
        <f t="array" ref="K895">MAX(0,I895-I894)</f>
        <v>130</v>
      </c>
      <c r="L895" s="113" cm="1">
        <f t="array" ref="L895">MIN(F895:F924)</f>
        <v>487790</v>
      </c>
      <c r="M895" s="113" cm="1">
        <f t="array" ref="M895">MAX(0,L895-L894)</f>
        <v>0</v>
      </c>
      <c r="N895" s="122" cm="1">
        <f t="array" ref="N895">MIN(M895,H895-K895)</f>
        <v>0</v>
      </c>
      <c r="O895" s="113" cm="1">
        <f t="array" ref="O895">K895+N895</f>
        <v>130</v>
      </c>
      <c r="P895" s="113" cm="1">
        <f t="array" ref="P895">H895-O895</f>
        <v>0</v>
      </c>
      <c r="Q895" s="119" cm="1">
        <f t="array" ref="Q895">MAX(0,IF(AND(K895=0,P895&gt;0),0,Q894+K895+U894))</f>
        <v>2000</v>
      </c>
      <c r="R895" s="119" cm="1">
        <f t="array" ref="R895">MAX(0,R894+P895+V894)</f>
        <v>50</v>
      </c>
      <c r="S895" s="199" cm="1">
        <f t="array" ref="S895">IF(G895&lt;0,G895,0)</f>
        <v>0</v>
      </c>
      <c r="T895" s="199" cm="1">
        <f t="array" ref="T895">MIN(0,S895+R894+V894)</f>
        <v>0</v>
      </c>
      <c r="U895" s="165" cm="1">
        <f t="array" ref="U895">MAX(S895,IF(Q895&gt;0,MAX(-Q895,S895),T895))</f>
        <v>0</v>
      </c>
      <c r="V895" s="166" cm="1">
        <f t="array" ref="V895">S895-U895</f>
        <v>0</v>
      </c>
      <c r="W895" s="105"/>
      <c r="X895" s="9"/>
      <c r="Y895" s="76" cm="1">
        <f t="array" ref="Y895">#REF!</f>
      </c>
      <c r="Z895" s="76" cm="1">
        <f t="array" ref="Z895">MAX(O895-Y895,0)</f>
      </c>
      <c r="AA895" s="9"/>
    </row>
    <row r="896" ht="13.65" customHeight="1">
      <c r="A896" s="24" cm="1">
        <f t="array" ref="A896">A895+1</f>
        <v>43986</v>
      </c>
      <c r="B896" s="200" cm="1">
        <f t="array" ref="B896">YEAR(A896)</f>
        <v>2020</v>
      </c>
      <c r="C896" s="201" cm="1">
        <f t="array" ref="C896">MONTH(A896)</f>
        <v>6</v>
      </c>
      <c r="D896" s="125" cm="1">
        <f t="array" ref="D896">'P'!D896</f>
        <v>199090</v>
      </c>
      <c r="E896" s="125" cm="1">
        <f t="array" ref="E896">'C'!E896</f>
        <v>289310</v>
      </c>
      <c r="F896" s="41" cm="1">
        <f t="array" ref="F896">D896+E896</f>
        <v>488400</v>
      </c>
      <c r="G896" s="119" cm="1">
        <f t="array" ref="G896">F896-F895</f>
        <v>380</v>
      </c>
      <c r="H896" s="119" cm="1">
        <f t="array" ref="H896">IF(G896&gt;0,G896,0)</f>
        <v>380</v>
      </c>
      <c r="I896" s="113" cm="1">
        <f t="array" ref="I896">MAX($F$709:F896)</f>
        <v>488400</v>
      </c>
      <c r="J896" s="126"/>
      <c r="K896" s="121" cm="1">
        <f t="array" ref="K896">MAX(0,I896-I895)</f>
        <v>380</v>
      </c>
      <c r="L896" s="113" cm="1">
        <f t="array" ref="L896">MIN(F896:F925)</f>
        <v>487610</v>
      </c>
      <c r="M896" s="113" cm="1">
        <f t="array" ref="M896">MAX(0,L896-L895)</f>
        <v>0</v>
      </c>
      <c r="N896" s="122" cm="1">
        <f t="array" ref="N896">MIN(M896,H896-K896)</f>
        <v>0</v>
      </c>
      <c r="O896" s="113" cm="1">
        <f t="array" ref="O896">K896+N896</f>
        <v>380</v>
      </c>
      <c r="P896" s="113" cm="1">
        <f t="array" ref="P896">H896-O896</f>
        <v>0</v>
      </c>
      <c r="Q896" s="119" cm="1">
        <f t="array" ref="Q896">MAX(0,IF(AND(K896=0,P896&gt;0),0,Q895+K896+U895))</f>
        <v>2380</v>
      </c>
      <c r="R896" s="119" cm="1">
        <f t="array" ref="R896">MAX(0,R895+P896+V895)</f>
        <v>50</v>
      </c>
      <c r="S896" s="199" cm="1">
        <f t="array" ref="S896">IF(G896&lt;0,G896,0)</f>
        <v>0</v>
      </c>
      <c r="T896" s="199" cm="1">
        <f t="array" ref="T896">MIN(0,S896+R895+V895)</f>
        <v>0</v>
      </c>
      <c r="U896" s="165" cm="1">
        <f t="array" ref="U896">MAX(S896,IF(Q896&gt;0,MAX(-Q896,S896),T896))</f>
        <v>0</v>
      </c>
      <c r="V896" s="166" cm="1">
        <f t="array" ref="V896">S896-U896</f>
        <v>0</v>
      </c>
      <c r="W896" s="105"/>
      <c r="X896" s="9"/>
      <c r="Y896" s="76" cm="1">
        <f t="array" ref="Y896">#REF!</f>
      </c>
      <c r="Z896" s="76" cm="1">
        <f t="array" ref="Z896">MAX(O896-Y896,0)</f>
      </c>
      <c r="AA896" s="9"/>
    </row>
    <row r="897" ht="13.65" customHeight="1">
      <c r="A897" s="24" cm="1">
        <f t="array" ref="A897">A896+1</f>
        <v>43987</v>
      </c>
      <c r="B897" s="200" cm="1">
        <f t="array" ref="B897">YEAR(A897)</f>
        <v>2020</v>
      </c>
      <c r="C897" s="201" cm="1">
        <f t="array" ref="C897">MONTH(A897)</f>
        <v>6</v>
      </c>
      <c r="D897" s="125" cm="1">
        <f t="array" ref="D897">'P'!D897</f>
        <v>199360</v>
      </c>
      <c r="E897" s="125" cm="1">
        <f t="array" ref="E897">'C'!E897</f>
        <v>289440</v>
      </c>
      <c r="F897" s="41" cm="1">
        <f t="array" ref="F897">D897+E897</f>
        <v>488800</v>
      </c>
      <c r="G897" s="119" cm="1">
        <f t="array" ref="G897">F897-F896</f>
        <v>400</v>
      </c>
      <c r="H897" s="119" cm="1">
        <f t="array" ref="H897">IF(G897&gt;0,G897,0)</f>
        <v>400</v>
      </c>
      <c r="I897" s="113" cm="1">
        <f t="array" ref="I897">MAX($F$709:F897)</f>
        <v>488800</v>
      </c>
      <c r="J897" s="126"/>
      <c r="K897" s="121" cm="1">
        <f t="array" ref="K897">MAX(0,I897-I896)</f>
        <v>400</v>
      </c>
      <c r="L897" s="113" cm="1">
        <f t="array" ref="L897">MIN(F897:F926)</f>
        <v>487520</v>
      </c>
      <c r="M897" s="113" cm="1">
        <f t="array" ref="M897">MAX(0,L897-L896)</f>
        <v>0</v>
      </c>
      <c r="N897" s="122" cm="1">
        <f t="array" ref="N897">MIN(M897,H897-K897)</f>
        <v>0</v>
      </c>
      <c r="O897" s="113" cm="1">
        <f t="array" ref="O897">K897+N897</f>
        <v>400</v>
      </c>
      <c r="P897" s="113" cm="1">
        <f t="array" ref="P897">H897-O897</f>
        <v>0</v>
      </c>
      <c r="Q897" s="119" cm="1">
        <f t="array" ref="Q897">MAX(0,IF(AND(K897=0,P897&gt;0),0,Q896+K897+U896))</f>
        <v>2780</v>
      </c>
      <c r="R897" s="119" cm="1">
        <f t="array" ref="R897">MAX(0,R896+P897+V896)</f>
        <v>50</v>
      </c>
      <c r="S897" s="199" cm="1">
        <f t="array" ref="S897">IF(G897&lt;0,G897,0)</f>
        <v>0</v>
      </c>
      <c r="T897" s="199" cm="1">
        <f t="array" ref="T897">MIN(0,S897+R896+V896)</f>
        <v>0</v>
      </c>
      <c r="U897" s="165" cm="1">
        <f t="array" ref="U897">MAX(S897,IF(Q897&gt;0,MAX(-Q897,S897),T897))</f>
        <v>0</v>
      </c>
      <c r="V897" s="166" cm="1">
        <f t="array" ref="V897">S897-U897</f>
        <v>0</v>
      </c>
      <c r="W897" s="105"/>
      <c r="X897" s="9"/>
      <c r="Y897" s="76" cm="1">
        <f t="array" ref="Y897">#REF!</f>
      </c>
      <c r="Z897" s="76" cm="1">
        <f t="array" ref="Z897">MAX(O897-Y897,0)</f>
      </c>
      <c r="AA897" s="9"/>
    </row>
    <row r="898" ht="13.65" customHeight="1">
      <c r="A898" s="24" cm="1">
        <f t="array" ref="A898">A897+1</f>
        <v>43988</v>
      </c>
      <c r="B898" s="200" cm="1">
        <f t="array" ref="B898">YEAR(A898)</f>
        <v>2020</v>
      </c>
      <c r="C898" s="201" cm="1">
        <f t="array" ref="C898">MONTH(A898)</f>
        <v>6</v>
      </c>
      <c r="D898" s="125" cm="1">
        <f t="array" ref="D898">'P'!D898</f>
        <v>199530</v>
      </c>
      <c r="E898" s="125" cm="1">
        <f t="array" ref="E898">'C'!E898</f>
        <v>289370</v>
      </c>
      <c r="F898" s="41" cm="1">
        <f t="array" ref="F898">D898+E898</f>
        <v>488900</v>
      </c>
      <c r="G898" s="119" cm="1">
        <f t="array" ref="G898">F898-F897</f>
        <v>100</v>
      </c>
      <c r="H898" s="119" cm="1">
        <f t="array" ref="H898">IF(G898&gt;0,G898,0)</f>
        <v>100</v>
      </c>
      <c r="I898" s="113" cm="1">
        <f t="array" ref="I898">MAX($F$709:F898)</f>
        <v>488900</v>
      </c>
      <c r="J898" s="126"/>
      <c r="K898" s="121" cm="1">
        <f t="array" ref="K898">MAX(0,I898-I897)</f>
        <v>100</v>
      </c>
      <c r="L898" s="113" cm="1">
        <f t="array" ref="L898">MIN(F898:F927)</f>
        <v>487130</v>
      </c>
      <c r="M898" s="113" cm="1">
        <f t="array" ref="M898">MAX(0,L898-L897)</f>
        <v>0</v>
      </c>
      <c r="N898" s="122" cm="1">
        <f t="array" ref="N898">MIN(M898,H898-K898)</f>
        <v>0</v>
      </c>
      <c r="O898" s="113" cm="1">
        <f t="array" ref="O898">K898+N898</f>
        <v>100</v>
      </c>
      <c r="P898" s="113" cm="1">
        <f t="array" ref="P898">H898-O898</f>
        <v>0</v>
      </c>
      <c r="Q898" s="119" cm="1">
        <f t="array" ref="Q898">MAX(0,IF(AND(K898=0,P898&gt;0),0,Q897+K898+U897))</f>
        <v>2880</v>
      </c>
      <c r="R898" s="119" cm="1">
        <f t="array" ref="R898">MAX(0,R897+P898+V897)</f>
        <v>50</v>
      </c>
      <c r="S898" s="199" cm="1">
        <f t="array" ref="S898">IF(G898&lt;0,G898,0)</f>
        <v>0</v>
      </c>
      <c r="T898" s="199" cm="1">
        <f t="array" ref="T898">MIN(0,S898+R897+V897)</f>
        <v>0</v>
      </c>
      <c r="U898" s="165" cm="1">
        <f t="array" ref="U898">MAX(S898,IF(Q898&gt;0,MAX(-Q898,S898),T898))</f>
        <v>0</v>
      </c>
      <c r="V898" s="166" cm="1">
        <f t="array" ref="V898">S898-U898</f>
        <v>0</v>
      </c>
      <c r="W898" s="105"/>
      <c r="X898" s="9"/>
      <c r="Y898" s="76" cm="1">
        <f t="array" ref="Y898">#REF!</f>
      </c>
      <c r="Z898" s="76" cm="1">
        <f t="array" ref="Z898">MAX(O898-Y898,0)</f>
      </c>
      <c r="AA898" s="9"/>
    </row>
    <row r="899" ht="13.65" customHeight="1">
      <c r="A899" s="24" cm="1">
        <f t="array" ref="A899">A898+1</f>
        <v>43989</v>
      </c>
      <c r="B899" s="200" cm="1">
        <f t="array" ref="B899">YEAR(A899)</f>
        <v>2020</v>
      </c>
      <c r="C899" s="201" cm="1">
        <f t="array" ref="C899">MONTH(A899)</f>
        <v>6</v>
      </c>
      <c r="D899" s="125" cm="1">
        <f t="array" ref="D899">'P'!D899</f>
        <v>199880</v>
      </c>
      <c r="E899" s="125" cm="1">
        <f t="array" ref="E899">'C'!E899</f>
        <v>289250</v>
      </c>
      <c r="F899" s="41" cm="1">
        <f t="array" ref="F899">D899+E899</f>
        <v>489130</v>
      </c>
      <c r="G899" s="119" cm="1">
        <f t="array" ref="G899">F899-F898</f>
        <v>230</v>
      </c>
      <c r="H899" s="119" cm="1">
        <f t="array" ref="H899">IF(G899&gt;0,G899,0)</f>
        <v>230</v>
      </c>
      <c r="I899" s="113" cm="1">
        <f t="array" ref="I899">MAX($F$709:F899)</f>
        <v>489130</v>
      </c>
      <c r="J899" s="126"/>
      <c r="K899" s="121" cm="1">
        <f t="array" ref="K899">MAX(0,I899-I898)</f>
        <v>230</v>
      </c>
      <c r="L899" s="113" cm="1">
        <f t="array" ref="L899">MIN(F899:F928)</f>
        <v>486960</v>
      </c>
      <c r="M899" s="113" cm="1">
        <f t="array" ref="M899">MAX(0,L899-L898)</f>
        <v>0</v>
      </c>
      <c r="N899" s="122" cm="1">
        <f t="array" ref="N899">MIN(M899,H899-K899)</f>
        <v>0</v>
      </c>
      <c r="O899" s="113" cm="1">
        <f t="array" ref="O899">K899+N899</f>
        <v>230</v>
      </c>
      <c r="P899" s="113" cm="1">
        <f t="array" ref="P899">H899-O899</f>
        <v>0</v>
      </c>
      <c r="Q899" s="119" cm="1">
        <f t="array" ref="Q899">MAX(0,IF(AND(K899=0,P899&gt;0),0,Q898+K899+U898))</f>
        <v>3110</v>
      </c>
      <c r="R899" s="119" cm="1">
        <f t="array" ref="R899">MAX(0,R898+P899+V898)</f>
        <v>50</v>
      </c>
      <c r="S899" s="199" cm="1">
        <f t="array" ref="S899">IF(G899&lt;0,G899,0)</f>
        <v>0</v>
      </c>
      <c r="T899" s="199" cm="1">
        <f t="array" ref="T899">MIN(0,S899+R898+V898)</f>
        <v>0</v>
      </c>
      <c r="U899" s="165" cm="1">
        <f t="array" ref="U899">MAX(S899,IF(Q899&gt;0,MAX(-Q899,S899),T899))</f>
        <v>0</v>
      </c>
      <c r="V899" s="166" cm="1">
        <f t="array" ref="V899">S899-U899</f>
        <v>0</v>
      </c>
      <c r="W899" s="105"/>
      <c r="X899" s="9"/>
      <c r="Y899" s="76" cm="1">
        <f t="array" ref="Y899">#REF!</f>
      </c>
      <c r="Z899" s="76" cm="1">
        <f t="array" ref="Z899">MAX(O899-Y899,0)</f>
      </c>
      <c r="AA899" s="9"/>
    </row>
    <row r="900" ht="13.65" customHeight="1">
      <c r="A900" s="24" cm="1">
        <f t="array" ref="A900">A899+1</f>
        <v>43990</v>
      </c>
      <c r="B900" s="200" cm="1">
        <f t="array" ref="B900">YEAR(A900)</f>
        <v>2020</v>
      </c>
      <c r="C900" s="201" cm="1">
        <f t="array" ref="C900">MONTH(A900)</f>
        <v>6</v>
      </c>
      <c r="D900" s="125" cm="1">
        <f t="array" ref="D900">'P'!D900</f>
        <v>200210</v>
      </c>
      <c r="E900" s="125" cm="1">
        <f t="array" ref="E900">'C'!E900</f>
        <v>289120</v>
      </c>
      <c r="F900" s="41" cm="1">
        <f t="array" ref="F900">D900+E900</f>
        <v>489330</v>
      </c>
      <c r="G900" s="119" cm="1">
        <f t="array" ref="G900">F900-F899</f>
        <v>200</v>
      </c>
      <c r="H900" s="119" cm="1">
        <f t="array" ref="H900">IF(G900&gt;0,G900,0)</f>
        <v>200</v>
      </c>
      <c r="I900" s="113" cm="1">
        <f t="array" ref="I900">MAX($F$709:F900)</f>
        <v>489330</v>
      </c>
      <c r="J900" s="126"/>
      <c r="K900" s="121" cm="1">
        <f t="array" ref="K900">MAX(0,I900-I899)</f>
        <v>200</v>
      </c>
      <c r="L900" s="113" cm="1">
        <f t="array" ref="L900">MIN(F900:F929)</f>
        <v>486740</v>
      </c>
      <c r="M900" s="113" cm="1">
        <f t="array" ref="M900">MAX(0,L900-L899)</f>
        <v>0</v>
      </c>
      <c r="N900" s="122" cm="1">
        <f t="array" ref="N900">MIN(M900,H900-K900)</f>
        <v>0</v>
      </c>
      <c r="O900" s="113" cm="1">
        <f t="array" ref="O900">K900+N900</f>
        <v>200</v>
      </c>
      <c r="P900" s="113" cm="1">
        <f t="array" ref="P900">H900-O900</f>
        <v>0</v>
      </c>
      <c r="Q900" s="119" cm="1">
        <f t="array" ref="Q900">MAX(0,IF(AND(K900=0,P900&gt;0),0,Q899+K900+U899))</f>
        <v>3310</v>
      </c>
      <c r="R900" s="119" cm="1">
        <f t="array" ref="R900">MAX(0,R899+P900+V899)</f>
        <v>50</v>
      </c>
      <c r="S900" s="199" cm="1">
        <f t="array" ref="S900">IF(G900&lt;0,G900,0)</f>
        <v>0</v>
      </c>
      <c r="T900" s="199" cm="1">
        <f t="array" ref="T900">MIN(0,S900+R899+V899)</f>
        <v>0</v>
      </c>
      <c r="U900" s="165" cm="1">
        <f t="array" ref="U900">MAX(S900,IF(Q900&gt;0,MAX(-Q900,S900),T900))</f>
        <v>0</v>
      </c>
      <c r="V900" s="166" cm="1">
        <f t="array" ref="V900">S900-U900</f>
        <v>0</v>
      </c>
      <c r="W900" s="105"/>
      <c r="X900" s="9"/>
      <c r="Y900" s="76" cm="1">
        <f t="array" ref="Y900">#REF!</f>
      </c>
      <c r="Z900" s="76" cm="1">
        <f t="array" ref="Z900">MAX(O900-Y900,0)</f>
      </c>
      <c r="AA900" s="9"/>
    </row>
    <row r="901" ht="13.65" customHeight="1">
      <c r="A901" s="24" cm="1">
        <f t="array" ref="A901">A900+1</f>
        <v>43991</v>
      </c>
      <c r="B901" s="200" cm="1">
        <f t="array" ref="B901">YEAR(A901)</f>
        <v>2020</v>
      </c>
      <c r="C901" s="201" cm="1">
        <f t="array" ref="C901">MONTH(A901)</f>
        <v>6</v>
      </c>
      <c r="D901" s="125" cm="1">
        <f t="array" ref="D901">'P'!D901</f>
        <v>200410</v>
      </c>
      <c r="E901" s="125" cm="1">
        <f t="array" ref="E901">'C'!E901</f>
        <v>289180</v>
      </c>
      <c r="F901" s="41" cm="1">
        <f t="array" ref="F901">D901+E901</f>
        <v>489590</v>
      </c>
      <c r="G901" s="119" cm="1">
        <f t="array" ref="G901">F901-F900</f>
        <v>260</v>
      </c>
      <c r="H901" s="119" cm="1">
        <f t="array" ref="H901">IF(G901&gt;0,G901,0)</f>
        <v>260</v>
      </c>
      <c r="I901" s="113" cm="1">
        <f t="array" ref="I901">MAX($F$709:F901)</f>
        <v>489590</v>
      </c>
      <c r="J901" s="126"/>
      <c r="K901" s="121" cm="1">
        <f t="array" ref="K901">MAX(0,I901-I900)</f>
        <v>260</v>
      </c>
      <c r="L901" s="113" cm="1">
        <f t="array" ref="L901">MIN(F901:F930)</f>
        <v>486680</v>
      </c>
      <c r="M901" s="113" cm="1">
        <f t="array" ref="M901">MAX(0,L901-L900)</f>
        <v>0</v>
      </c>
      <c r="N901" s="122" cm="1">
        <f t="array" ref="N901">MIN(M901,H901-K901)</f>
        <v>0</v>
      </c>
      <c r="O901" s="113" cm="1">
        <f t="array" ref="O901">K901+N901</f>
        <v>260</v>
      </c>
      <c r="P901" s="113" cm="1">
        <f t="array" ref="P901">H901-O901</f>
        <v>0</v>
      </c>
      <c r="Q901" s="119" cm="1">
        <f t="array" ref="Q901">MAX(0,IF(AND(K901=0,P901&gt;0),0,Q900+K901+U900))</f>
        <v>3570</v>
      </c>
      <c r="R901" s="119" cm="1">
        <f t="array" ref="R901">MAX(0,R900+P901+V900)</f>
        <v>50</v>
      </c>
      <c r="S901" s="199" cm="1">
        <f t="array" ref="S901">IF(G901&lt;0,G901,0)</f>
        <v>0</v>
      </c>
      <c r="T901" s="199" cm="1">
        <f t="array" ref="T901">MIN(0,S901+R900+V900)</f>
        <v>0</v>
      </c>
      <c r="U901" s="165" cm="1">
        <f t="array" ref="U901">MAX(S901,IF(Q901&gt;0,MAX(-Q901,S901),T901))</f>
        <v>0</v>
      </c>
      <c r="V901" s="166" cm="1">
        <f t="array" ref="V901">S901-U901</f>
        <v>0</v>
      </c>
      <c r="W901" s="105"/>
      <c r="X901" s="9"/>
      <c r="Y901" s="76" cm="1">
        <f t="array" ref="Y901">#REF!</f>
      </c>
      <c r="Z901" s="76" cm="1">
        <f t="array" ref="Z901">MAX(O901-Y901,0)</f>
      </c>
      <c r="AA901" s="9"/>
    </row>
    <row r="902" ht="13.65" customHeight="1">
      <c r="A902" s="24" cm="1">
        <f t="array" ref="A902">A901+1</f>
        <v>43992</v>
      </c>
      <c r="B902" s="200" cm="1">
        <f t="array" ref="B902">YEAR(A902)</f>
        <v>2020</v>
      </c>
      <c r="C902" s="201" cm="1">
        <f t="array" ref="C902">MONTH(A902)</f>
        <v>6</v>
      </c>
      <c r="D902" s="125" cm="1">
        <f t="array" ref="D902">'P'!D902</f>
        <v>200460</v>
      </c>
      <c r="E902" s="125" cm="1">
        <f t="array" ref="E902">'C'!E902</f>
        <v>289180</v>
      </c>
      <c r="F902" s="41" cm="1">
        <f t="array" ref="F902">D902+E902</f>
        <v>489640</v>
      </c>
      <c r="G902" s="119" cm="1">
        <f t="array" ref="G902">F902-F901</f>
        <v>50</v>
      </c>
      <c r="H902" s="119" cm="1">
        <f t="array" ref="H902">IF(G902&gt;0,G902,0)</f>
        <v>50</v>
      </c>
      <c r="I902" s="113" cm="1">
        <f t="array" ref="I902">MAX($F$709:F902)</f>
        <v>489640</v>
      </c>
      <c r="J902" s="126"/>
      <c r="K902" s="121" cm="1">
        <f t="array" ref="K902">MAX(0,I902-I901)</f>
        <v>50</v>
      </c>
      <c r="L902" s="113" cm="1">
        <f t="array" ref="L902">MIN(F902:F931)</f>
        <v>486460</v>
      </c>
      <c r="M902" s="113" cm="1">
        <f t="array" ref="M902">MAX(0,L902-L901)</f>
        <v>0</v>
      </c>
      <c r="N902" s="122" cm="1">
        <f t="array" ref="N902">MIN(M902,H902-K902)</f>
        <v>0</v>
      </c>
      <c r="O902" s="113" cm="1">
        <f t="array" ref="O902">K902+N902</f>
        <v>50</v>
      </c>
      <c r="P902" s="113" cm="1">
        <f t="array" ref="P902">H902-O902</f>
        <v>0</v>
      </c>
      <c r="Q902" s="119" cm="1">
        <f t="array" ref="Q902">MAX(0,IF(AND(K902=0,P902&gt;0),0,Q901+K902+U901))</f>
        <v>3620</v>
      </c>
      <c r="R902" s="119" cm="1">
        <f t="array" ref="R902">MAX(0,R901+P902+V901)</f>
        <v>50</v>
      </c>
      <c r="S902" s="199" cm="1">
        <f t="array" ref="S902">IF(G902&lt;0,G902,0)</f>
        <v>0</v>
      </c>
      <c r="T902" s="199" cm="1">
        <f t="array" ref="T902">MIN(0,S902+R901+V901)</f>
        <v>0</v>
      </c>
      <c r="U902" s="165" cm="1">
        <f t="array" ref="U902">MAX(S902,IF(Q902&gt;0,MAX(-Q902,S902),T902))</f>
        <v>0</v>
      </c>
      <c r="V902" s="166" cm="1">
        <f t="array" ref="V902">S902-U902</f>
        <v>0</v>
      </c>
      <c r="W902" s="105"/>
      <c r="X902" s="9"/>
      <c r="Y902" s="76" cm="1">
        <f t="array" ref="Y902">#REF!</f>
      </c>
      <c r="Z902" s="76" cm="1">
        <f t="array" ref="Z902">MAX(O902-Y902,0)</f>
      </c>
      <c r="AA902" s="9"/>
    </row>
    <row r="903" ht="13.65" customHeight="1">
      <c r="A903" s="24" cm="1">
        <f t="array" ref="A903">A902+1</f>
        <v>43993</v>
      </c>
      <c r="B903" s="200" cm="1">
        <f t="array" ref="B903">YEAR(A903)</f>
        <v>2020</v>
      </c>
      <c r="C903" s="201" cm="1">
        <f t="array" ref="C903">MONTH(A903)</f>
        <v>6</v>
      </c>
      <c r="D903" s="125" cm="1">
        <f t="array" ref="D903">'P'!D903</f>
        <v>200540</v>
      </c>
      <c r="E903" s="125" cm="1">
        <f t="array" ref="E903">'C'!E903</f>
        <v>289180</v>
      </c>
      <c r="F903" s="41" cm="1">
        <f t="array" ref="F903">D903+E903</f>
        <v>489720</v>
      </c>
      <c r="G903" s="119" cm="1">
        <f t="array" ref="G903">F903-F902</f>
        <v>80</v>
      </c>
      <c r="H903" s="119" cm="1">
        <f t="array" ref="H903">IF(G903&gt;0,G903,0)</f>
        <v>80</v>
      </c>
      <c r="I903" s="113" cm="1">
        <f t="array" ref="I903">MAX($F$709:F903)</f>
        <v>489720</v>
      </c>
      <c r="J903" s="126"/>
      <c r="K903" s="121" cm="1">
        <f t="array" ref="K903">MAX(0,I903-I902)</f>
        <v>80</v>
      </c>
      <c r="L903" s="113" cm="1">
        <f t="array" ref="L903">MIN(F903:F932)</f>
        <v>486220</v>
      </c>
      <c r="M903" s="113" cm="1">
        <f t="array" ref="M903">MAX(0,L903-L902)</f>
        <v>0</v>
      </c>
      <c r="N903" s="122" cm="1">
        <f t="array" ref="N903">MIN(M903,H903-K903)</f>
        <v>0</v>
      </c>
      <c r="O903" s="113" cm="1">
        <f t="array" ref="O903">K903+N903</f>
        <v>80</v>
      </c>
      <c r="P903" s="113" cm="1">
        <f t="array" ref="P903">H903-O903</f>
        <v>0</v>
      </c>
      <c r="Q903" s="119" cm="1">
        <f t="array" ref="Q903">MAX(0,IF(AND(K903=0,P903&gt;0),0,Q902+K903+U902))</f>
        <v>3700</v>
      </c>
      <c r="R903" s="119" cm="1">
        <f t="array" ref="R903">MAX(0,R902+P903+V902)</f>
        <v>50</v>
      </c>
      <c r="S903" s="199" cm="1">
        <f t="array" ref="S903">IF(G903&lt;0,G903,0)</f>
        <v>0</v>
      </c>
      <c r="T903" s="199" cm="1">
        <f t="array" ref="T903">MIN(0,S903+R902+V902)</f>
        <v>0</v>
      </c>
      <c r="U903" s="165" cm="1">
        <f t="array" ref="U903">MAX(S903,IF(Q903&gt;0,MAX(-Q903,S903),T903))</f>
        <v>0</v>
      </c>
      <c r="V903" s="166" cm="1">
        <f t="array" ref="V903">S903-U903</f>
        <v>0</v>
      </c>
      <c r="W903" s="105"/>
      <c r="X903" s="9"/>
      <c r="Y903" s="76" cm="1">
        <f t="array" ref="Y903">#REF!</f>
      </c>
      <c r="Z903" s="76" cm="1">
        <f t="array" ref="Z903">MAX(O903-Y903,0)</f>
      </c>
      <c r="AA903" s="9"/>
    </row>
    <row r="904" ht="13.65" customHeight="1">
      <c r="A904" s="24" cm="1">
        <f t="array" ref="A904">A903+1</f>
        <v>43994</v>
      </c>
      <c r="B904" s="200" cm="1">
        <f t="array" ref="B904">YEAR(A904)</f>
        <v>2020</v>
      </c>
      <c r="C904" s="201" cm="1">
        <f t="array" ref="C904">MONTH(A904)</f>
        <v>6</v>
      </c>
      <c r="D904" s="125" cm="1">
        <f t="array" ref="D904">'P'!D904</f>
        <v>200520</v>
      </c>
      <c r="E904" s="125" cm="1">
        <f t="array" ref="E904">'C'!E904</f>
        <v>289060</v>
      </c>
      <c r="F904" s="41" cm="1">
        <f t="array" ref="F904">D904+E904</f>
        <v>489580</v>
      </c>
      <c r="G904" s="119" cm="1">
        <f t="array" ref="G904">F904-F903</f>
        <v>-140</v>
      </c>
      <c r="H904" s="119" cm="1">
        <f t="array" ref="H904">IF(G904&gt;0,G904,0)</f>
        <v>0</v>
      </c>
      <c r="I904" s="113" cm="1">
        <f t="array" ref="I904">MAX($F$709:F904)</f>
        <v>489720</v>
      </c>
      <c r="J904" s="126"/>
      <c r="K904" s="121" cm="1">
        <f t="array" ref="K904">MAX(0,I904-I903)</f>
        <v>0</v>
      </c>
      <c r="L904" s="113" cm="1">
        <f t="array" ref="L904">MIN(F904:F933)</f>
        <v>485870</v>
      </c>
      <c r="M904" s="113" cm="1">
        <f t="array" ref="M904">MAX(0,L904-L903)</f>
        <v>0</v>
      </c>
      <c r="N904" s="122" cm="1">
        <f t="array" ref="N904">MIN(M904,H904-K904)</f>
        <v>0</v>
      </c>
      <c r="O904" s="113" cm="1">
        <f t="array" ref="O904">K904+N904</f>
        <v>0</v>
      </c>
      <c r="P904" s="113" cm="1">
        <f t="array" ref="P904">H904-O904</f>
        <v>0</v>
      </c>
      <c r="Q904" s="119" cm="1">
        <f t="array" ref="Q904">MAX(0,IF(AND(K904=0,P904&gt;0),0,Q903+K904+U903))</f>
        <v>3700</v>
      </c>
      <c r="R904" s="119" cm="1">
        <f t="array" ref="R904">MAX(0,R903+P904+V903)</f>
        <v>50</v>
      </c>
      <c r="S904" s="199" cm="1">
        <f t="array" ref="S904">IF(G904&lt;0,G904,0)</f>
        <v>-140</v>
      </c>
      <c r="T904" s="199" cm="1">
        <f t="array" ref="T904">MIN(0,S904+R903+V903)</f>
        <v>-90</v>
      </c>
      <c r="U904" s="165" cm="1">
        <f t="array" ref="U904">MAX(S904,IF(Q904&gt;0,MAX(-Q904,S904),T904))</f>
        <v>-140</v>
      </c>
      <c r="V904" s="166" cm="1">
        <f t="array" ref="V904">S904-U904</f>
        <v>0</v>
      </c>
      <c r="W904" s="105"/>
      <c r="X904" s="9"/>
      <c r="Y904" s="76" cm="1">
        <f t="array" ref="Y904">#REF!</f>
      </c>
      <c r="Z904" s="76" cm="1">
        <f t="array" ref="Z904">MAX(O904-Y904,0)</f>
      </c>
      <c r="AA904" s="9"/>
    </row>
    <row r="905" ht="13.65" customHeight="1">
      <c r="A905" s="24" cm="1">
        <f t="array" ref="A905">A904+1</f>
        <v>43995</v>
      </c>
      <c r="B905" s="200" cm="1">
        <f t="array" ref="B905">YEAR(A905)</f>
        <v>2020</v>
      </c>
      <c r="C905" s="201" cm="1">
        <f t="array" ref="C905">MONTH(A905)</f>
        <v>6</v>
      </c>
      <c r="D905" s="125" cm="1">
        <f t="array" ref="D905">'P'!D905</f>
        <v>200630</v>
      </c>
      <c r="E905" s="125" cm="1">
        <f t="array" ref="E905">'C'!E905</f>
        <v>289000</v>
      </c>
      <c r="F905" s="41" cm="1">
        <f t="array" ref="F905">D905+E905</f>
        <v>489630</v>
      </c>
      <c r="G905" s="119" cm="1">
        <f t="array" ref="G905">F905-F904</f>
        <v>50</v>
      </c>
      <c r="H905" s="119" cm="1">
        <f t="array" ref="H905">IF(G905&gt;0,G905,0)</f>
        <v>50</v>
      </c>
      <c r="I905" s="113" cm="1">
        <f t="array" ref="I905">MAX($F$709:F905)</f>
        <v>489720</v>
      </c>
      <c r="J905" s="126"/>
      <c r="K905" s="121" cm="1">
        <f t="array" ref="K905">MAX(0,I905-I904)</f>
        <v>0</v>
      </c>
      <c r="L905" s="113" cm="1">
        <f t="array" ref="L905">MIN(F905:F934)</f>
        <v>485620</v>
      </c>
      <c r="M905" s="113" cm="1">
        <f t="array" ref="M905">MAX(0,L905-L904)</f>
        <v>0</v>
      </c>
      <c r="N905" s="122" cm="1">
        <f t="array" ref="N905">MIN(M905,H905-K905)</f>
        <v>0</v>
      </c>
      <c r="O905" s="113" cm="1">
        <f t="array" ref="O905">K905+N905</f>
        <v>0</v>
      </c>
      <c r="P905" s="113" cm="1">
        <f t="array" ref="P905">H905-O905</f>
        <v>50</v>
      </c>
      <c r="Q905" s="119" cm="1">
        <f t="array" ref="Q905">MAX(0,IF(AND(K905=0,P905&gt;0),0,Q904+K905+U904))</f>
        <v>0</v>
      </c>
      <c r="R905" s="119" cm="1">
        <f t="array" ref="R905">MAX(0,R904+P905+V904)</f>
        <v>100</v>
      </c>
      <c r="S905" s="199" cm="1">
        <f t="array" ref="S905">IF(G905&lt;0,G905,0)</f>
        <v>0</v>
      </c>
      <c r="T905" s="199" cm="1">
        <f t="array" ref="T905">MIN(0,S905+R904+V904)</f>
        <v>0</v>
      </c>
      <c r="U905" s="165" cm="1">
        <f t="array" ref="U905">MAX(S905,IF(Q905&gt;0,MAX(-Q905,S905),T905))</f>
        <v>0</v>
      </c>
      <c r="V905" s="166" cm="1">
        <f t="array" ref="V905">S905-U905</f>
        <v>0</v>
      </c>
      <c r="W905" s="105"/>
      <c r="X905" s="9"/>
      <c r="Y905" s="76" cm="1">
        <f t="array" ref="Y905">#REF!</f>
      </c>
      <c r="Z905" s="76" cm="1">
        <f t="array" ref="Z905">MAX(O905-Y905,0)</f>
      </c>
      <c r="AA905" s="9"/>
    </row>
    <row r="906" ht="13.65" customHeight="1">
      <c r="A906" s="24" cm="1">
        <f t="array" ref="A906">A905+1</f>
        <v>43996</v>
      </c>
      <c r="B906" s="200" cm="1">
        <f t="array" ref="B906">YEAR(A906)</f>
        <v>2020</v>
      </c>
      <c r="C906" s="201" cm="1">
        <f t="array" ref="C906">MONTH(A906)</f>
        <v>6</v>
      </c>
      <c r="D906" s="125" cm="1">
        <f t="array" ref="D906">'P'!D906</f>
        <v>200940</v>
      </c>
      <c r="E906" s="125" cm="1">
        <f t="array" ref="E906">'C'!E906</f>
        <v>288740</v>
      </c>
      <c r="F906" s="41" cm="1">
        <f t="array" ref="F906">D906+E906</f>
        <v>489680</v>
      </c>
      <c r="G906" s="119" cm="1">
        <f t="array" ref="G906">F906-F905</f>
        <v>50</v>
      </c>
      <c r="H906" s="119" cm="1">
        <f t="array" ref="H906">IF(G906&gt;0,G906,0)</f>
        <v>50</v>
      </c>
      <c r="I906" s="113" cm="1">
        <f t="array" ref="I906">MAX($F$709:F906)</f>
        <v>489720</v>
      </c>
      <c r="J906" s="126"/>
      <c r="K906" s="121" cm="1">
        <f t="array" ref="K906">MAX(0,I906-I905)</f>
        <v>0</v>
      </c>
      <c r="L906" s="113" cm="1">
        <f t="array" ref="L906">MIN(F906:F935)</f>
        <v>485200</v>
      </c>
      <c r="M906" s="113" cm="1">
        <f t="array" ref="M906">MAX(0,L906-L905)</f>
        <v>0</v>
      </c>
      <c r="N906" s="122" cm="1">
        <f t="array" ref="N906">MIN(M906,H906-K906)</f>
        <v>0</v>
      </c>
      <c r="O906" s="113" cm="1">
        <f t="array" ref="O906">K906+N906</f>
        <v>0</v>
      </c>
      <c r="P906" s="113" cm="1">
        <f t="array" ref="P906">H906-O906</f>
        <v>50</v>
      </c>
      <c r="Q906" s="119" cm="1">
        <f t="array" ref="Q906">MAX(0,IF(AND(K906=0,P906&gt;0),0,Q905+K906+U905))</f>
        <v>0</v>
      </c>
      <c r="R906" s="119" cm="1">
        <f t="array" ref="R906">MAX(0,R905+P906+V905)</f>
        <v>150</v>
      </c>
      <c r="S906" s="199" cm="1">
        <f t="array" ref="S906">IF(G906&lt;0,G906,0)</f>
        <v>0</v>
      </c>
      <c r="T906" s="199" cm="1">
        <f t="array" ref="T906">MIN(0,S906+R905+V905)</f>
        <v>0</v>
      </c>
      <c r="U906" s="165" cm="1">
        <f t="array" ref="U906">MAX(S906,IF(Q906&gt;0,MAX(-Q906,S906),T906))</f>
        <v>0</v>
      </c>
      <c r="V906" s="166" cm="1">
        <f t="array" ref="V906">S906-U906</f>
        <v>0</v>
      </c>
      <c r="W906" s="105"/>
      <c r="X906" s="9"/>
      <c r="Y906" s="76" cm="1">
        <f t="array" ref="Y906">#REF!</f>
      </c>
      <c r="Z906" s="76" cm="1">
        <f t="array" ref="Z906">MAX(O906-Y906,0)</f>
      </c>
      <c r="AA906" s="9"/>
    </row>
    <row r="907" ht="13.65" customHeight="1">
      <c r="A907" s="24" cm="1">
        <f t="array" ref="A907">A906+1</f>
        <v>43997</v>
      </c>
      <c r="B907" s="200" cm="1">
        <f t="array" ref="B907">YEAR(A907)</f>
        <v>2020</v>
      </c>
      <c r="C907" s="201" cm="1">
        <f t="array" ref="C907">MONTH(A907)</f>
        <v>6</v>
      </c>
      <c r="D907" s="125" cm="1">
        <f t="array" ref="D907">'P'!D907</f>
        <v>201030</v>
      </c>
      <c r="E907" s="125" cm="1">
        <f t="array" ref="E907">'C'!E907</f>
        <v>288490</v>
      </c>
      <c r="F907" s="41" cm="1">
        <f t="array" ref="F907">D907+E907</f>
        <v>489520</v>
      </c>
      <c r="G907" s="119" cm="1">
        <f t="array" ref="G907">F907-F906</f>
        <v>-160</v>
      </c>
      <c r="H907" s="119" cm="1">
        <f t="array" ref="H907">IF(G907&gt;0,G907,0)</f>
        <v>0</v>
      </c>
      <c r="I907" s="113" cm="1">
        <f t="array" ref="I907">MAX($F$709:F907)</f>
        <v>489720</v>
      </c>
      <c r="J907" s="126"/>
      <c r="K907" s="121" cm="1">
        <f t="array" ref="K907">MAX(0,I907-I906)</f>
        <v>0</v>
      </c>
      <c r="L907" s="113" cm="1">
        <f t="array" ref="L907">MIN(F907:F936)</f>
        <v>484920</v>
      </c>
      <c r="M907" s="113" cm="1">
        <f t="array" ref="M907">MAX(0,L907-L906)</f>
        <v>0</v>
      </c>
      <c r="N907" s="122" cm="1">
        <f t="array" ref="N907">MIN(M907,H907-K907)</f>
        <v>0</v>
      </c>
      <c r="O907" s="113" cm="1">
        <f t="array" ref="O907">K907+N907</f>
        <v>0</v>
      </c>
      <c r="P907" s="113" cm="1">
        <f t="array" ref="P907">H907-O907</f>
        <v>0</v>
      </c>
      <c r="Q907" s="119" cm="1">
        <f t="array" ref="Q907">MAX(0,IF(AND(K907=0,P907&gt;0),0,Q906+K907+U906))</f>
        <v>0</v>
      </c>
      <c r="R907" s="119" cm="1">
        <f t="array" ref="R907">MAX(0,R906+P907+V906)</f>
        <v>150</v>
      </c>
      <c r="S907" s="199" cm="1">
        <f t="array" ref="S907">IF(G907&lt;0,G907,0)</f>
        <v>-160</v>
      </c>
      <c r="T907" s="199" cm="1">
        <f t="array" ref="T907">MIN(0,S907+R906+V906)</f>
        <v>-10</v>
      </c>
      <c r="U907" s="165" cm="1">
        <f t="array" ref="U907">MAX(S907,IF(Q907&gt;0,MAX(-Q907,S907),T907))</f>
        <v>-10</v>
      </c>
      <c r="V907" s="166" cm="1">
        <f t="array" ref="V907">S907-U907</f>
        <v>-150</v>
      </c>
      <c r="W907" s="105"/>
      <c r="X907" s="9"/>
      <c r="Y907" s="76" cm="1">
        <f t="array" ref="Y907">#REF!</f>
      </c>
      <c r="Z907" s="76" cm="1">
        <f t="array" ref="Z907">MAX(O907-Y907,0)</f>
      </c>
      <c r="AA907" s="9"/>
    </row>
    <row r="908" ht="13.65" customHeight="1">
      <c r="A908" s="24" cm="1">
        <f t="array" ref="A908">A907+1</f>
        <v>43998</v>
      </c>
      <c r="B908" s="200" cm="1">
        <f t="array" ref="B908">YEAR(A908)</f>
        <v>2020</v>
      </c>
      <c r="C908" s="201" cm="1">
        <f t="array" ref="C908">MONTH(A908)</f>
        <v>6</v>
      </c>
      <c r="D908" s="125" cm="1">
        <f t="array" ref="D908">'P'!D908</f>
        <v>201180</v>
      </c>
      <c r="E908" s="125" cm="1">
        <f t="array" ref="E908">'C'!E908</f>
        <v>288370</v>
      </c>
      <c r="F908" s="41" cm="1">
        <f t="array" ref="F908">D908+E908</f>
        <v>489550</v>
      </c>
      <c r="G908" s="119" cm="1">
        <f t="array" ref="G908">F908-F907</f>
        <v>30</v>
      </c>
      <c r="H908" s="119" cm="1">
        <f t="array" ref="H908">IF(G908&gt;0,G908,0)</f>
        <v>30</v>
      </c>
      <c r="I908" s="113" cm="1">
        <f t="array" ref="I908">MAX($F$709:F908)</f>
        <v>489720</v>
      </c>
      <c r="J908" s="126"/>
      <c r="K908" s="121" cm="1">
        <f t="array" ref="K908">MAX(0,I908-I907)</f>
        <v>0</v>
      </c>
      <c r="L908" s="113" cm="1">
        <f t="array" ref="L908">MIN(F908:F937)</f>
        <v>484510</v>
      </c>
      <c r="M908" s="113" cm="1">
        <f t="array" ref="M908">MAX(0,L908-L907)</f>
        <v>0</v>
      </c>
      <c r="N908" s="122" cm="1">
        <f t="array" ref="N908">MIN(M908,H908-K908)</f>
        <v>0</v>
      </c>
      <c r="O908" s="113" cm="1">
        <f t="array" ref="O908">K908+N908</f>
        <v>0</v>
      </c>
      <c r="P908" s="113" cm="1">
        <f t="array" ref="P908">H908-O908</f>
        <v>30</v>
      </c>
      <c r="Q908" s="119" cm="1">
        <f t="array" ref="Q908">MAX(0,IF(AND(K908=0,P908&gt;0),0,Q907+K908+U907))</f>
        <v>0</v>
      </c>
      <c r="R908" s="119" cm="1">
        <f t="array" ref="R908">MAX(0,R907+P908+V907)</f>
        <v>30</v>
      </c>
      <c r="S908" s="199" cm="1">
        <f t="array" ref="S908">IF(G908&lt;0,G908,0)</f>
        <v>0</v>
      </c>
      <c r="T908" s="199" cm="1">
        <f t="array" ref="T908">MIN(0,S908+R907+V907)</f>
        <v>0</v>
      </c>
      <c r="U908" s="165" cm="1">
        <f t="array" ref="U908">MAX(S908,IF(Q908&gt;0,MAX(-Q908,S908),T908))</f>
        <v>0</v>
      </c>
      <c r="V908" s="166" cm="1">
        <f t="array" ref="V908">S908-U908</f>
        <v>0</v>
      </c>
      <c r="W908" s="105"/>
      <c r="X908" s="9"/>
      <c r="Y908" s="76" cm="1">
        <f t="array" ref="Y908">#REF!</f>
      </c>
      <c r="Z908" s="76" cm="1">
        <f t="array" ref="Z908">MAX(O908-Y908,0)</f>
      </c>
      <c r="AA908" s="9"/>
    </row>
    <row r="909" ht="13.65" customHeight="1">
      <c r="A909" s="24" cm="1">
        <f t="array" ref="A909">A908+1</f>
        <v>43999</v>
      </c>
      <c r="B909" s="200" cm="1">
        <f t="array" ref="B909">YEAR(A909)</f>
        <v>2020</v>
      </c>
      <c r="C909" s="201" cm="1">
        <f t="array" ref="C909">MONTH(A909)</f>
        <v>6</v>
      </c>
      <c r="D909" s="125" cm="1">
        <f t="array" ref="D909">'P'!D909</f>
        <v>201300</v>
      </c>
      <c r="E909" s="125" cm="1">
        <f t="array" ref="E909">'C'!E909</f>
        <v>288300</v>
      </c>
      <c r="F909" s="41" cm="1">
        <f t="array" ref="F909">D909+E909</f>
        <v>489600</v>
      </c>
      <c r="G909" s="119" cm="1">
        <f t="array" ref="G909">F909-F908</f>
        <v>50</v>
      </c>
      <c r="H909" s="119" cm="1">
        <f t="array" ref="H909">IF(G909&gt;0,G909,0)</f>
        <v>50</v>
      </c>
      <c r="I909" s="113" cm="1">
        <f t="array" ref="I909">MAX($F$709:F909)</f>
        <v>489720</v>
      </c>
      <c r="J909" s="126"/>
      <c r="K909" s="121" cm="1">
        <f t="array" ref="K909">MAX(0,I909-I908)</f>
        <v>0</v>
      </c>
      <c r="L909" s="113" cm="1">
        <f t="array" ref="L909">MIN(F909:F938)</f>
        <v>484180</v>
      </c>
      <c r="M909" s="113" cm="1">
        <f t="array" ref="M909">MAX(0,L909-L908)</f>
        <v>0</v>
      </c>
      <c r="N909" s="122" cm="1">
        <f t="array" ref="N909">MIN(M909,H909-K909)</f>
        <v>0</v>
      </c>
      <c r="O909" s="113" cm="1">
        <f t="array" ref="O909">K909+N909</f>
        <v>0</v>
      </c>
      <c r="P909" s="113" cm="1">
        <f t="array" ref="P909">H909-O909</f>
        <v>50</v>
      </c>
      <c r="Q909" s="119" cm="1">
        <f t="array" ref="Q909">MAX(0,IF(AND(K909=0,P909&gt;0),0,Q908+K909+U908))</f>
        <v>0</v>
      </c>
      <c r="R909" s="119" cm="1">
        <f t="array" ref="R909">MAX(0,R908+P909+V908)</f>
        <v>80</v>
      </c>
      <c r="S909" s="199" cm="1">
        <f t="array" ref="S909">IF(G909&lt;0,G909,0)</f>
        <v>0</v>
      </c>
      <c r="T909" s="199" cm="1">
        <f t="array" ref="T909">MIN(0,S909+R908+V908)</f>
        <v>0</v>
      </c>
      <c r="U909" s="165" cm="1">
        <f t="array" ref="U909">MAX(S909,IF(Q909&gt;0,MAX(-Q909,S909),T909))</f>
        <v>0</v>
      </c>
      <c r="V909" s="166" cm="1">
        <f t="array" ref="V909">S909-U909</f>
        <v>0</v>
      </c>
      <c r="W909" s="105"/>
      <c r="X909" s="9"/>
      <c r="Y909" s="76" cm="1">
        <f t="array" ref="Y909">#REF!</f>
      </c>
      <c r="Z909" s="76" cm="1">
        <f t="array" ref="Z909">MAX(O909-Y909,0)</f>
      </c>
      <c r="AA909" s="9"/>
    </row>
    <row r="910" ht="13.65" customHeight="1">
      <c r="A910" s="24" cm="1">
        <f t="array" ref="A910">A909+1</f>
        <v>44000</v>
      </c>
      <c r="B910" s="200" cm="1">
        <f t="array" ref="B910">YEAR(A910)</f>
        <v>2020</v>
      </c>
      <c r="C910" s="201" cm="1">
        <f t="array" ref="C910">MONTH(A910)</f>
        <v>6</v>
      </c>
      <c r="D910" s="125" cm="1">
        <f t="array" ref="D910">'P'!D910</f>
        <v>201540</v>
      </c>
      <c r="E910" s="125" cm="1">
        <f t="array" ref="E910">'C'!E910</f>
        <v>287990</v>
      </c>
      <c r="F910" s="41" cm="1">
        <f t="array" ref="F910">D910+E910</f>
        <v>489530</v>
      </c>
      <c r="G910" s="119" cm="1">
        <f t="array" ref="G910">F910-F909</f>
        <v>-70</v>
      </c>
      <c r="H910" s="119" cm="1">
        <f t="array" ref="H910">IF(G910&gt;0,G910,0)</f>
        <v>0</v>
      </c>
      <c r="I910" s="113" cm="1">
        <f t="array" ref="I910">MAX($F$709:F910)</f>
        <v>489720</v>
      </c>
      <c r="J910" s="126"/>
      <c r="K910" s="121" cm="1">
        <f t="array" ref="K910">MAX(0,I910-I909)</f>
        <v>0</v>
      </c>
      <c r="L910" s="113" cm="1">
        <f t="array" ref="L910">MIN(F910:F939)</f>
        <v>483780</v>
      </c>
      <c r="M910" s="113" cm="1">
        <f t="array" ref="M910">MAX(0,L910-L909)</f>
        <v>0</v>
      </c>
      <c r="N910" s="122" cm="1">
        <f t="array" ref="N910">MIN(M910,H910-K910)</f>
        <v>0</v>
      </c>
      <c r="O910" s="113" cm="1">
        <f t="array" ref="O910">K910+N910</f>
        <v>0</v>
      </c>
      <c r="P910" s="113" cm="1">
        <f t="array" ref="P910">H910-O910</f>
        <v>0</v>
      </c>
      <c r="Q910" s="119" cm="1">
        <f t="array" ref="Q910">MAX(0,IF(AND(K910=0,P910&gt;0),0,Q909+K910+U909))</f>
        <v>0</v>
      </c>
      <c r="R910" s="119" cm="1">
        <f t="array" ref="R910">MAX(0,R909+P910+V909)</f>
        <v>80</v>
      </c>
      <c r="S910" s="199" cm="1">
        <f t="array" ref="S910">IF(G910&lt;0,G910,0)</f>
        <v>-70</v>
      </c>
      <c r="T910" s="199" cm="1">
        <f t="array" ref="T910">MIN(0,S910+R909+V909)</f>
        <v>0</v>
      </c>
      <c r="U910" s="165" cm="1">
        <f t="array" ref="U910">MAX(S910,IF(Q910&gt;0,MAX(-Q910,S910),T910))</f>
        <v>0</v>
      </c>
      <c r="V910" s="166" cm="1">
        <f t="array" ref="V910">S910-U910</f>
        <v>-70</v>
      </c>
      <c r="W910" s="105"/>
      <c r="X910" s="9"/>
      <c r="Y910" s="76" cm="1">
        <f t="array" ref="Y910">#REF!</f>
      </c>
      <c r="Z910" s="76" cm="1">
        <f t="array" ref="Z910">MAX(O910-Y910,0)</f>
      </c>
      <c r="AA910" s="9"/>
    </row>
    <row r="911" ht="13.65" customHeight="1">
      <c r="A911" s="24" cm="1">
        <f t="array" ref="A911">A910+1</f>
        <v>44001</v>
      </c>
      <c r="B911" s="200" cm="1">
        <f t="array" ref="B911">YEAR(A911)</f>
        <v>2020</v>
      </c>
      <c r="C911" s="201" cm="1">
        <f t="array" ref="C911">MONTH(A911)</f>
        <v>6</v>
      </c>
      <c r="D911" s="125" cm="1">
        <f t="array" ref="D911">'P'!D911</f>
        <v>201830</v>
      </c>
      <c r="E911" s="125" cm="1">
        <f t="array" ref="E911">'C'!E911</f>
        <v>287680</v>
      </c>
      <c r="F911" s="41" cm="1">
        <f t="array" ref="F911">D911+E911</f>
        <v>489510</v>
      </c>
      <c r="G911" s="119" cm="1">
        <f t="array" ref="G911">F911-F910</f>
        <v>-20</v>
      </c>
      <c r="H911" s="119" cm="1">
        <f t="array" ref="H911">IF(G911&gt;0,G911,0)</f>
        <v>0</v>
      </c>
      <c r="I911" s="113" cm="1">
        <f t="array" ref="I911">MAX($F$709:F911)</f>
        <v>489720</v>
      </c>
      <c r="J911" s="126"/>
      <c r="K911" s="121" cm="1">
        <f t="array" ref="K911">MAX(0,I911-I910)</f>
        <v>0</v>
      </c>
      <c r="L911" s="113" cm="1">
        <f t="array" ref="L911">MIN(F911:F940)</f>
        <v>483360</v>
      </c>
      <c r="M911" s="113" cm="1">
        <f t="array" ref="M911">MAX(0,L911-L910)</f>
        <v>0</v>
      </c>
      <c r="N911" s="122" cm="1">
        <f t="array" ref="N911">MIN(M911,H911-K911)</f>
        <v>0</v>
      </c>
      <c r="O911" s="113" cm="1">
        <f t="array" ref="O911">K911+N911</f>
        <v>0</v>
      </c>
      <c r="P911" s="113" cm="1">
        <f t="array" ref="P911">H911-O911</f>
        <v>0</v>
      </c>
      <c r="Q911" s="119" cm="1">
        <f t="array" ref="Q911">MAX(0,IF(AND(K911=0,P911&gt;0),0,Q910+K911+U910))</f>
        <v>0</v>
      </c>
      <c r="R911" s="119" cm="1">
        <f t="array" ref="R911">MAX(0,R910+P911+V910)</f>
        <v>10</v>
      </c>
      <c r="S911" s="199" cm="1">
        <f t="array" ref="S911">IF(G911&lt;0,G911,0)</f>
        <v>-20</v>
      </c>
      <c r="T911" s="199" cm="1">
        <f t="array" ref="T911">MIN(0,S911+R910+V910)</f>
        <v>-10</v>
      </c>
      <c r="U911" s="165" cm="1">
        <f t="array" ref="U911">MAX(S911,IF(Q911&gt;0,MAX(-Q911,S911),T911))</f>
        <v>-10</v>
      </c>
      <c r="V911" s="166" cm="1">
        <f t="array" ref="V911">S911-U911</f>
        <v>-10</v>
      </c>
      <c r="W911" s="105"/>
      <c r="X911" s="9"/>
      <c r="Y911" s="76" cm="1">
        <f t="array" ref="Y911">#REF!</f>
      </c>
      <c r="Z911" s="76" cm="1">
        <f t="array" ref="Z911">MAX(O911-Y911,0)</f>
      </c>
      <c r="AA911" s="9"/>
    </row>
    <row r="912" ht="13.65" customHeight="1">
      <c r="A912" s="24" cm="1">
        <f t="array" ref="A912">A911+1</f>
        <v>44002</v>
      </c>
      <c r="B912" s="200" cm="1">
        <f t="array" ref="B912">YEAR(A912)</f>
        <v>2020</v>
      </c>
      <c r="C912" s="201" cm="1">
        <f t="array" ref="C912">MONTH(A912)</f>
        <v>6</v>
      </c>
      <c r="D912" s="125" cm="1">
        <f t="array" ref="D912">'P'!D912</f>
        <v>202090</v>
      </c>
      <c r="E912" s="125" cm="1">
        <f t="array" ref="E912">'C'!E912</f>
        <v>287430</v>
      </c>
      <c r="F912" s="41" cm="1">
        <f t="array" ref="F912">D912+E912</f>
        <v>489520</v>
      </c>
      <c r="G912" s="119" cm="1">
        <f t="array" ref="G912">F912-F911</f>
        <v>10</v>
      </c>
      <c r="H912" s="119" cm="1">
        <f t="array" ref="H912">IF(G912&gt;0,G912,0)</f>
        <v>10</v>
      </c>
      <c r="I912" s="113" cm="1">
        <f t="array" ref="I912">MAX($F$709:F912)</f>
        <v>489720</v>
      </c>
      <c r="J912" s="126"/>
      <c r="K912" s="121" cm="1">
        <f t="array" ref="K912">MAX(0,I912-I911)</f>
        <v>0</v>
      </c>
      <c r="L912" s="113" cm="1">
        <f t="array" ref="L912">MIN(F912:F941)</f>
        <v>482990</v>
      </c>
      <c r="M912" s="113" cm="1">
        <f t="array" ref="M912">MAX(0,L912-L911)</f>
        <v>0</v>
      </c>
      <c r="N912" s="122" cm="1">
        <f t="array" ref="N912">MIN(M912,H912-K912)</f>
        <v>0</v>
      </c>
      <c r="O912" s="113" cm="1">
        <f t="array" ref="O912">K912+N912</f>
        <v>0</v>
      </c>
      <c r="P912" s="113" cm="1">
        <f t="array" ref="P912">H912-O912</f>
        <v>10</v>
      </c>
      <c r="Q912" s="119" cm="1">
        <f t="array" ref="Q912">MAX(0,IF(AND(K912=0,P912&gt;0),0,Q911+K912+U911))</f>
        <v>0</v>
      </c>
      <c r="R912" s="119" cm="1">
        <f t="array" ref="R912">MAX(0,R911+P912+V911)</f>
        <v>10</v>
      </c>
      <c r="S912" s="199" cm="1">
        <f t="array" ref="S912">IF(G912&lt;0,G912,0)</f>
        <v>0</v>
      </c>
      <c r="T912" s="199" cm="1">
        <f t="array" ref="T912">MIN(0,S912+R911+V911)</f>
        <v>0</v>
      </c>
      <c r="U912" s="165" cm="1">
        <f t="array" ref="U912">MAX(S912,IF(Q912&gt;0,MAX(-Q912,S912),T912))</f>
        <v>0</v>
      </c>
      <c r="V912" s="166" cm="1">
        <f t="array" ref="V912">S912-U912</f>
        <v>0</v>
      </c>
      <c r="W912" s="105"/>
      <c r="X912" s="9"/>
      <c r="Y912" s="76" cm="1">
        <f t="array" ref="Y912">#REF!</f>
      </c>
      <c r="Z912" s="76" cm="1">
        <f t="array" ref="Z912">MAX(O912-Y912,0)</f>
      </c>
      <c r="AA912" s="9"/>
    </row>
    <row r="913" ht="13.65" customHeight="1">
      <c r="A913" s="24" cm="1">
        <f t="array" ref="A913">A912+1</f>
        <v>44003</v>
      </c>
      <c r="B913" s="200" cm="1">
        <f t="array" ref="B913">YEAR(A913)</f>
        <v>2020</v>
      </c>
      <c r="C913" s="201" cm="1">
        <f t="array" ref="C913">MONTH(A913)</f>
        <v>6</v>
      </c>
      <c r="D913" s="125" cm="1">
        <f t="array" ref="D913">'P'!D913</f>
        <v>202200</v>
      </c>
      <c r="E913" s="125" cm="1">
        <f t="array" ref="E913">'C'!E913</f>
        <v>287300</v>
      </c>
      <c r="F913" s="41" cm="1">
        <f t="array" ref="F913">D913+E913</f>
        <v>489500</v>
      </c>
      <c r="G913" s="119" cm="1">
        <f t="array" ref="G913">F913-F912</f>
        <v>-20</v>
      </c>
      <c r="H913" s="119" cm="1">
        <f t="array" ref="H913">IF(G913&gt;0,G913,0)</f>
        <v>0</v>
      </c>
      <c r="I913" s="113" cm="1">
        <f t="array" ref="I913">MAX($F$709:F913)</f>
        <v>489720</v>
      </c>
      <c r="J913" s="126"/>
      <c r="K913" s="121" cm="1">
        <f t="array" ref="K913">MAX(0,I913-I912)</f>
        <v>0</v>
      </c>
      <c r="L913" s="113" cm="1">
        <f t="array" ref="L913">MIN(F913:F942)</f>
        <v>482990</v>
      </c>
      <c r="M913" s="113" cm="1">
        <f t="array" ref="M913">MAX(0,L913-L912)</f>
        <v>0</v>
      </c>
      <c r="N913" s="122" cm="1">
        <f t="array" ref="N913">MIN(M913,H913-K913)</f>
        <v>0</v>
      </c>
      <c r="O913" s="113" cm="1">
        <f t="array" ref="O913">K913+N913</f>
        <v>0</v>
      </c>
      <c r="P913" s="113" cm="1">
        <f t="array" ref="P913">H913-O913</f>
        <v>0</v>
      </c>
      <c r="Q913" s="119" cm="1">
        <f t="array" ref="Q913">MAX(0,IF(AND(K913=0,P913&gt;0),0,Q912+K913+U912))</f>
        <v>0</v>
      </c>
      <c r="R913" s="119" cm="1">
        <f t="array" ref="R913">MAX(0,R912+P913+V912)</f>
        <v>10</v>
      </c>
      <c r="S913" s="199" cm="1">
        <f t="array" ref="S913">IF(G913&lt;0,G913,0)</f>
        <v>-20</v>
      </c>
      <c r="T913" s="199" cm="1">
        <f t="array" ref="T913">MIN(0,S913+R912+V912)</f>
        <v>-10</v>
      </c>
      <c r="U913" s="165" cm="1">
        <f t="array" ref="U913">MAX(S913,IF(Q913&gt;0,MAX(-Q913,S913),T913))</f>
        <v>-10</v>
      </c>
      <c r="V913" s="166" cm="1">
        <f t="array" ref="V913">S913-U913</f>
        <v>-10</v>
      </c>
      <c r="W913" s="105"/>
      <c r="X913" s="9"/>
      <c r="Y913" s="76" cm="1">
        <f t="array" ref="Y913">#REF!</f>
      </c>
      <c r="Z913" s="76" cm="1">
        <f t="array" ref="Z913">MAX(O913-Y913,0)</f>
      </c>
      <c r="AA913" s="9"/>
    </row>
    <row r="914" ht="13.65" customHeight="1">
      <c r="A914" s="24" cm="1">
        <f t="array" ref="A914">A913+1</f>
        <v>44004</v>
      </c>
      <c r="B914" s="200" cm="1">
        <f t="array" ref="B914">YEAR(A914)</f>
        <v>2020</v>
      </c>
      <c r="C914" s="201" cm="1">
        <f t="array" ref="C914">MONTH(A914)</f>
        <v>6</v>
      </c>
      <c r="D914" s="125" cm="1">
        <f t="array" ref="D914">'P'!D914</f>
        <v>202290</v>
      </c>
      <c r="E914" s="125" cm="1">
        <f t="array" ref="E914">'C'!E914</f>
        <v>287240</v>
      </c>
      <c r="F914" s="41" cm="1">
        <f t="array" ref="F914">D914+E914</f>
        <v>489530</v>
      </c>
      <c r="G914" s="119" cm="1">
        <f t="array" ref="G914">F914-F913</f>
        <v>30</v>
      </c>
      <c r="H914" s="119" cm="1">
        <f t="array" ref="H914">IF(G914&gt;0,G914,0)</f>
        <v>30</v>
      </c>
      <c r="I914" s="113" cm="1">
        <f t="array" ref="I914">MAX($F$709:F914)</f>
        <v>489720</v>
      </c>
      <c r="J914" s="126"/>
      <c r="K914" s="121" cm="1">
        <f t="array" ref="K914">MAX(0,I914-I913)</f>
        <v>0</v>
      </c>
      <c r="L914" s="113" cm="1">
        <f t="array" ref="L914">MIN(F914:F943)</f>
        <v>482670</v>
      </c>
      <c r="M914" s="113" cm="1">
        <f t="array" ref="M914">MAX(0,L914-L913)</f>
        <v>0</v>
      </c>
      <c r="N914" s="122" cm="1">
        <f t="array" ref="N914">MIN(M914,H914-K914)</f>
        <v>0</v>
      </c>
      <c r="O914" s="113" cm="1">
        <f t="array" ref="O914">K914+N914</f>
        <v>0</v>
      </c>
      <c r="P914" s="113" cm="1">
        <f t="array" ref="P914">H914-O914</f>
        <v>30</v>
      </c>
      <c r="Q914" s="119" cm="1">
        <f t="array" ref="Q914">MAX(0,IF(AND(K914=0,P914&gt;0),0,Q913+K914+U913))</f>
        <v>0</v>
      </c>
      <c r="R914" s="119" cm="1">
        <f t="array" ref="R914">MAX(0,R913+P914+V913)</f>
        <v>30</v>
      </c>
      <c r="S914" s="199" cm="1">
        <f t="array" ref="S914">IF(G914&lt;0,G914,0)</f>
        <v>0</v>
      </c>
      <c r="T914" s="199" cm="1">
        <f t="array" ref="T914">MIN(0,S914+R913+V913)</f>
        <v>0</v>
      </c>
      <c r="U914" s="165" cm="1">
        <f t="array" ref="U914">MAX(S914,IF(Q914&gt;0,MAX(-Q914,S914),T914))</f>
        <v>0</v>
      </c>
      <c r="V914" s="166" cm="1">
        <f t="array" ref="V914">S914-U914</f>
        <v>0</v>
      </c>
      <c r="W914" s="105"/>
      <c r="X914" s="9"/>
      <c r="Y914" s="76" cm="1">
        <f t="array" ref="Y914">#REF!</f>
      </c>
      <c r="Z914" s="76" cm="1">
        <f t="array" ref="Z914">MAX(O914-Y914,0)</f>
      </c>
      <c r="AA914" s="9"/>
    </row>
    <row r="915" ht="13.65" customHeight="1">
      <c r="A915" s="24" cm="1">
        <f t="array" ref="A915">A914+1</f>
        <v>44005</v>
      </c>
      <c r="B915" s="200" cm="1">
        <f t="array" ref="B915">YEAR(A915)</f>
        <v>2020</v>
      </c>
      <c r="C915" s="201" cm="1">
        <f t="array" ref="C915">MONTH(A915)</f>
        <v>6</v>
      </c>
      <c r="D915" s="125" cm="1">
        <f t="array" ref="D915">'P'!D915</f>
        <v>202200</v>
      </c>
      <c r="E915" s="125" cm="1">
        <f t="array" ref="E915">'C'!E915</f>
        <v>287110</v>
      </c>
      <c r="F915" s="41" cm="1">
        <f t="array" ref="F915">D915+E915</f>
        <v>489310</v>
      </c>
      <c r="G915" s="119" cm="1">
        <f t="array" ref="G915">F915-F914</f>
        <v>-220</v>
      </c>
      <c r="H915" s="119" cm="1">
        <f t="array" ref="H915">IF(G915&gt;0,G915,0)</f>
        <v>0</v>
      </c>
      <c r="I915" s="113" cm="1">
        <f t="array" ref="I915">MAX($F$709:F915)</f>
        <v>489720</v>
      </c>
      <c r="J915" s="126"/>
      <c r="K915" s="121" cm="1">
        <f t="array" ref="K915">MAX(0,I915-I914)</f>
        <v>0</v>
      </c>
      <c r="L915" s="113" cm="1">
        <f t="array" ref="L915">MIN(F915:F944)</f>
        <v>482230</v>
      </c>
      <c r="M915" s="113" cm="1">
        <f t="array" ref="M915">MAX(0,L915-L914)</f>
        <v>0</v>
      </c>
      <c r="N915" s="122" cm="1">
        <f t="array" ref="N915">MIN(M915,H915-K915)</f>
        <v>0</v>
      </c>
      <c r="O915" s="113" cm="1">
        <f t="array" ref="O915">K915+N915</f>
        <v>0</v>
      </c>
      <c r="P915" s="113" cm="1">
        <f t="array" ref="P915">H915-O915</f>
        <v>0</v>
      </c>
      <c r="Q915" s="119" cm="1">
        <f t="array" ref="Q915">MAX(0,IF(AND(K915=0,P915&gt;0),0,Q914+K915+U914))</f>
        <v>0</v>
      </c>
      <c r="R915" s="119" cm="1">
        <f t="array" ref="R915">MAX(0,R914+P915+V914)</f>
        <v>30</v>
      </c>
      <c r="S915" s="199" cm="1">
        <f t="array" ref="S915">IF(G915&lt;0,G915,0)</f>
        <v>-220</v>
      </c>
      <c r="T915" s="199" cm="1">
        <f t="array" ref="T915">MIN(0,S915+R914+V914)</f>
        <v>-190</v>
      </c>
      <c r="U915" s="165" cm="1">
        <f t="array" ref="U915">MAX(S915,IF(Q915&gt;0,MAX(-Q915,S915),T915))</f>
        <v>-190</v>
      </c>
      <c r="V915" s="166" cm="1">
        <f t="array" ref="V915">S915-U915</f>
        <v>-30</v>
      </c>
      <c r="W915" s="105"/>
      <c r="X915" s="9"/>
      <c r="Y915" s="76" cm="1">
        <f t="array" ref="Y915">#REF!</f>
      </c>
      <c r="Z915" s="76" cm="1">
        <f t="array" ref="Z915">MAX(O915-Y915,0)</f>
      </c>
      <c r="AA915" s="9"/>
    </row>
    <row r="916" ht="13.65" customHeight="1">
      <c r="A916" s="24" cm="1">
        <f t="array" ref="A916">A915+1</f>
        <v>44006</v>
      </c>
      <c r="B916" s="200" cm="1">
        <f t="array" ref="B916">YEAR(A916)</f>
        <v>2020</v>
      </c>
      <c r="C916" s="201" cm="1">
        <f t="array" ref="C916">MONTH(A916)</f>
        <v>6</v>
      </c>
      <c r="D916" s="125" cm="1">
        <f t="array" ref="D916">'P'!D916</f>
        <v>202070</v>
      </c>
      <c r="E916" s="125" cm="1">
        <f t="array" ref="E916">'C'!E916</f>
        <v>287050</v>
      </c>
      <c r="F916" s="41" cm="1">
        <f t="array" ref="F916">D916+E916</f>
        <v>489120</v>
      </c>
      <c r="G916" s="119" cm="1">
        <f t="array" ref="G916">F916-F915</f>
        <v>-190</v>
      </c>
      <c r="H916" s="119" cm="1">
        <f t="array" ref="H916">IF(G916&gt;0,G916,0)</f>
        <v>0</v>
      </c>
      <c r="I916" s="113" cm="1">
        <f t="array" ref="I916">MAX($F$709:F916)</f>
        <v>489720</v>
      </c>
      <c r="J916" s="126"/>
      <c r="K916" s="121" cm="1">
        <f t="array" ref="K916">MAX(0,I916-I915)</f>
        <v>0</v>
      </c>
      <c r="L916" s="113" cm="1">
        <f t="array" ref="L916">MIN(F916:F945)</f>
        <v>481840</v>
      </c>
      <c r="M916" s="113" cm="1">
        <f t="array" ref="M916">MAX(0,L916-L915)</f>
        <v>0</v>
      </c>
      <c r="N916" s="122" cm="1">
        <f t="array" ref="N916">MIN(M916,H916-K916)</f>
        <v>0</v>
      </c>
      <c r="O916" s="113" cm="1">
        <f t="array" ref="O916">K916+N916</f>
        <v>0</v>
      </c>
      <c r="P916" s="113" cm="1">
        <f t="array" ref="P916">H916-O916</f>
        <v>0</v>
      </c>
      <c r="Q916" s="119" cm="1">
        <f t="array" ref="Q916">MAX(0,IF(AND(K916=0,P916&gt;0),0,Q915+K916+U915))</f>
        <v>0</v>
      </c>
      <c r="R916" s="119" cm="1">
        <f t="array" ref="R916">MAX(0,R915+P916+V915)</f>
        <v>0</v>
      </c>
      <c r="S916" s="199" cm="1">
        <f t="array" ref="S916">IF(G916&lt;0,G916,0)</f>
        <v>-190</v>
      </c>
      <c r="T916" s="199" cm="1">
        <f t="array" ref="T916">MIN(0,S916+R915+V915)</f>
        <v>-190</v>
      </c>
      <c r="U916" s="165" cm="1">
        <f t="array" ref="U916">MAX(S916,IF(Q916&gt;0,MAX(-Q916,S916),T916))</f>
        <v>-190</v>
      </c>
      <c r="V916" s="166" cm="1">
        <f t="array" ref="V916">S916-U916</f>
        <v>0</v>
      </c>
      <c r="W916" s="105"/>
      <c r="X916" s="9"/>
      <c r="Y916" s="76" cm="1">
        <f t="array" ref="Y916">#REF!</f>
      </c>
      <c r="Z916" s="76" cm="1">
        <f t="array" ref="Z916">MAX(O916-Y916,0)</f>
      </c>
      <c r="AA916" s="9"/>
    </row>
    <row r="917" ht="13.65" customHeight="1">
      <c r="A917" s="24" cm="1">
        <f t="array" ref="A917">A916+1</f>
        <v>44007</v>
      </c>
      <c r="B917" s="200" cm="1">
        <f t="array" ref="B917">YEAR(A917)</f>
        <v>2020</v>
      </c>
      <c r="C917" s="201" cm="1">
        <f t="array" ref="C917">MONTH(A917)</f>
        <v>6</v>
      </c>
      <c r="D917" s="125" cm="1">
        <f t="array" ref="D917">'P'!D917</f>
        <v>202180</v>
      </c>
      <c r="E917" s="125" cm="1">
        <f t="array" ref="E917">'C'!E917</f>
        <v>286860</v>
      </c>
      <c r="F917" s="41" cm="1">
        <f t="array" ref="F917">D917+E917</f>
        <v>489040</v>
      </c>
      <c r="G917" s="119" cm="1">
        <f t="array" ref="G917">F917-F916</f>
        <v>-80</v>
      </c>
      <c r="H917" s="119" cm="1">
        <f t="array" ref="H917">IF(G917&gt;0,G917,0)</f>
        <v>0</v>
      </c>
      <c r="I917" s="113" cm="1">
        <f t="array" ref="I917">MAX($F$709:F917)</f>
        <v>489720</v>
      </c>
      <c r="J917" s="126"/>
      <c r="K917" s="121" cm="1">
        <f t="array" ref="K917">MAX(0,I917-I916)</f>
        <v>0</v>
      </c>
      <c r="L917" s="113" cm="1">
        <f t="array" ref="L917">MIN(F917:F946)</f>
        <v>481350</v>
      </c>
      <c r="M917" s="113" cm="1">
        <f t="array" ref="M917">MAX(0,L917-L916)</f>
        <v>0</v>
      </c>
      <c r="N917" s="122" cm="1">
        <f t="array" ref="N917">MIN(M917,H917-K917)</f>
        <v>0</v>
      </c>
      <c r="O917" s="113" cm="1">
        <f t="array" ref="O917">K917+N917</f>
        <v>0</v>
      </c>
      <c r="P917" s="113" cm="1">
        <f t="array" ref="P917">H917-O917</f>
        <v>0</v>
      </c>
      <c r="Q917" s="119" cm="1">
        <f t="array" ref="Q917">MAX(0,IF(AND(K917=0,P917&gt;0),0,Q916+K917+U916))</f>
        <v>0</v>
      </c>
      <c r="R917" s="119" cm="1">
        <f t="array" ref="R917">MAX(0,R916+P917+V916)</f>
        <v>0</v>
      </c>
      <c r="S917" s="199" cm="1">
        <f t="array" ref="S917">IF(G917&lt;0,G917,0)</f>
        <v>-80</v>
      </c>
      <c r="T917" s="199" cm="1">
        <f t="array" ref="T917">MIN(0,S917+R916+V916)</f>
        <v>-80</v>
      </c>
      <c r="U917" s="165" cm="1">
        <f t="array" ref="U917">MAX(S917,IF(Q917&gt;0,MAX(-Q917,S917),T917))</f>
        <v>-80</v>
      </c>
      <c r="V917" s="166" cm="1">
        <f t="array" ref="V917">S917-U917</f>
        <v>0</v>
      </c>
      <c r="W917" s="105"/>
      <c r="X917" s="9"/>
      <c r="Y917" s="76" cm="1">
        <f t="array" ref="Y917">#REF!</f>
      </c>
      <c r="Z917" s="76" cm="1">
        <f t="array" ref="Z917">MAX(O917-Y917,0)</f>
      </c>
      <c r="AA917" s="9"/>
    </row>
    <row r="918" ht="13.65" customHeight="1">
      <c r="A918" s="24" cm="1">
        <f t="array" ref="A918">A917+1</f>
        <v>44008</v>
      </c>
      <c r="B918" s="200" cm="1">
        <f t="array" ref="B918">YEAR(A918)</f>
        <v>2020</v>
      </c>
      <c r="C918" s="201" cm="1">
        <f t="array" ref="C918">MONTH(A918)</f>
        <v>6</v>
      </c>
      <c r="D918" s="125" cm="1">
        <f t="array" ref="D918">'P'!D918</f>
        <v>202230</v>
      </c>
      <c r="E918" s="125" cm="1">
        <f t="array" ref="E918">'C'!E918</f>
        <v>286860</v>
      </c>
      <c r="F918" s="41" cm="1">
        <f t="array" ref="F918">D918+E918</f>
        <v>489090</v>
      </c>
      <c r="G918" s="119" cm="1">
        <f t="array" ref="G918">F918-F917</f>
        <v>50</v>
      </c>
      <c r="H918" s="119" cm="1">
        <f t="array" ref="H918">IF(G918&gt;0,G918,0)</f>
        <v>50</v>
      </c>
      <c r="I918" s="113" cm="1">
        <f t="array" ref="I918">MAX($F$709:F918)</f>
        <v>489720</v>
      </c>
      <c r="J918" s="126"/>
      <c r="K918" s="121" cm="1">
        <f t="array" ref="K918">MAX(0,I918-I917)</f>
        <v>0</v>
      </c>
      <c r="L918" s="113" cm="1">
        <f t="array" ref="L918">MIN(F918:F947)</f>
        <v>480790</v>
      </c>
      <c r="M918" s="113" cm="1">
        <f t="array" ref="M918">MAX(0,L918-L917)</f>
        <v>0</v>
      </c>
      <c r="N918" s="122" cm="1">
        <f t="array" ref="N918">MIN(M918,H918-K918)</f>
        <v>0</v>
      </c>
      <c r="O918" s="113" cm="1">
        <f t="array" ref="O918">K918+N918</f>
        <v>0</v>
      </c>
      <c r="P918" s="113" cm="1">
        <f t="array" ref="P918">H918-O918</f>
        <v>50</v>
      </c>
      <c r="Q918" s="119" cm="1">
        <f t="array" ref="Q918">MAX(0,IF(AND(K918=0,P918&gt;0),0,Q917+K918+U917))</f>
        <v>0</v>
      </c>
      <c r="R918" s="119" cm="1">
        <f t="array" ref="R918">MAX(0,R917+P918+V917)</f>
        <v>50</v>
      </c>
      <c r="S918" s="199" cm="1">
        <f t="array" ref="S918">IF(G918&lt;0,G918,0)</f>
        <v>0</v>
      </c>
      <c r="T918" s="199" cm="1">
        <f t="array" ref="T918">MIN(0,S918+R917+V917)</f>
        <v>0</v>
      </c>
      <c r="U918" s="165" cm="1">
        <f t="array" ref="U918">MAX(S918,IF(Q918&gt;0,MAX(-Q918,S918),T918))</f>
        <v>0</v>
      </c>
      <c r="V918" s="166" cm="1">
        <f t="array" ref="V918">S918-U918</f>
        <v>0</v>
      </c>
      <c r="W918" s="105"/>
      <c r="X918" s="9"/>
      <c r="Y918" s="76" cm="1">
        <f t="array" ref="Y918">#REF!</f>
      </c>
      <c r="Z918" s="76" cm="1">
        <f t="array" ref="Z918">MAX(O918-Y918,0)</f>
      </c>
      <c r="AA918" s="9"/>
    </row>
    <row r="919" ht="13.65" customHeight="1">
      <c r="A919" s="24" cm="1">
        <f t="array" ref="A919">A918+1</f>
        <v>44009</v>
      </c>
      <c r="B919" s="200" cm="1">
        <f t="array" ref="B919">YEAR(A919)</f>
        <v>2020</v>
      </c>
      <c r="C919" s="201" cm="1">
        <f t="array" ref="C919">MONTH(A919)</f>
        <v>6</v>
      </c>
      <c r="D919" s="125" cm="1">
        <f t="array" ref="D919">'P'!D919</f>
        <v>202290</v>
      </c>
      <c r="E919" s="125" cm="1">
        <f t="array" ref="E919">'C'!E919</f>
        <v>286610</v>
      </c>
      <c r="F919" s="41" cm="1">
        <f t="array" ref="F919">D919+E919</f>
        <v>488900</v>
      </c>
      <c r="G919" s="119" cm="1">
        <f t="array" ref="G919">F919-F918</f>
        <v>-190</v>
      </c>
      <c r="H919" s="119" cm="1">
        <f t="array" ref="H919">IF(G919&gt;0,G919,0)</f>
        <v>0</v>
      </c>
      <c r="I919" s="113" cm="1">
        <f t="array" ref="I919">MAX($F$709:F919)</f>
        <v>489720</v>
      </c>
      <c r="J919" s="126"/>
      <c r="K919" s="121" cm="1">
        <f t="array" ref="K919">MAX(0,I919-I918)</f>
        <v>0</v>
      </c>
      <c r="L919" s="113" cm="1">
        <f t="array" ref="L919">MIN(F919:F948)</f>
        <v>480230</v>
      </c>
      <c r="M919" s="113" cm="1">
        <f t="array" ref="M919">MAX(0,L919-L918)</f>
        <v>0</v>
      </c>
      <c r="N919" s="122" cm="1">
        <f t="array" ref="N919">MIN(M919,H919-K919)</f>
        <v>0</v>
      </c>
      <c r="O919" s="113" cm="1">
        <f t="array" ref="O919">K919+N919</f>
        <v>0</v>
      </c>
      <c r="P919" s="113" cm="1">
        <f t="array" ref="P919">H919-O919</f>
        <v>0</v>
      </c>
      <c r="Q919" s="119" cm="1">
        <f t="array" ref="Q919">MAX(0,IF(AND(K919=0,P919&gt;0),0,Q918+K919+U918))</f>
        <v>0</v>
      </c>
      <c r="R919" s="119" cm="1">
        <f t="array" ref="R919">MAX(0,R918+P919+V918)</f>
        <v>50</v>
      </c>
      <c r="S919" s="199" cm="1">
        <f t="array" ref="S919">IF(G919&lt;0,G919,0)</f>
        <v>-190</v>
      </c>
      <c r="T919" s="199" cm="1">
        <f t="array" ref="T919">MIN(0,S919+R918+V918)</f>
        <v>-140</v>
      </c>
      <c r="U919" s="165" cm="1">
        <f t="array" ref="U919">MAX(S919,IF(Q919&gt;0,MAX(-Q919,S919),T919))</f>
        <v>-140</v>
      </c>
      <c r="V919" s="166" cm="1">
        <f t="array" ref="V919">S919-U919</f>
        <v>-50</v>
      </c>
      <c r="W919" s="105"/>
      <c r="X919" s="9"/>
      <c r="Y919" s="76" cm="1">
        <f t="array" ref="Y919">#REF!</f>
      </c>
      <c r="Z919" s="76" cm="1">
        <f t="array" ref="Z919">MAX(O919-Y919,0)</f>
      </c>
      <c r="AA919" s="9"/>
    </row>
    <row r="920" ht="13.65" customHeight="1">
      <c r="A920" s="24" cm="1">
        <f t="array" ref="A920">A919+1</f>
        <v>44010</v>
      </c>
      <c r="B920" s="200" cm="1">
        <f t="array" ref="B920">YEAR(A920)</f>
        <v>2020</v>
      </c>
      <c r="C920" s="201" cm="1">
        <f t="array" ref="C920">MONTH(A920)</f>
        <v>6</v>
      </c>
      <c r="D920" s="125" cm="1">
        <f t="array" ref="D920">'P'!D920</f>
        <v>202380</v>
      </c>
      <c r="E920" s="125" cm="1">
        <f t="array" ref="E920">'C'!E920</f>
        <v>286170</v>
      </c>
      <c r="F920" s="41" cm="1">
        <f t="array" ref="F920">D920+E920</f>
        <v>488550</v>
      </c>
      <c r="G920" s="119" cm="1">
        <f t="array" ref="G920">F920-F919</f>
        <v>-350</v>
      </c>
      <c r="H920" s="119" cm="1">
        <f t="array" ref="H920">IF(G920&gt;0,G920,0)</f>
        <v>0</v>
      </c>
      <c r="I920" s="113" cm="1">
        <f t="array" ref="I920">MAX($F$709:F920)</f>
        <v>489720</v>
      </c>
      <c r="J920" s="126"/>
      <c r="K920" s="121" cm="1">
        <f t="array" ref="K920">MAX(0,I920-I919)</f>
        <v>0</v>
      </c>
      <c r="L920" s="113" cm="1">
        <f t="array" ref="L920">MIN(F920:F949)</f>
        <v>479290</v>
      </c>
      <c r="M920" s="113" cm="1">
        <f t="array" ref="M920">MAX(0,L920-L919)</f>
        <v>0</v>
      </c>
      <c r="N920" s="122" cm="1">
        <f t="array" ref="N920">MIN(M920,H920-K920)</f>
        <v>0</v>
      </c>
      <c r="O920" s="113" cm="1">
        <f t="array" ref="O920">K920+N920</f>
        <v>0</v>
      </c>
      <c r="P920" s="113" cm="1">
        <f t="array" ref="P920">H920-O920</f>
        <v>0</v>
      </c>
      <c r="Q920" s="119" cm="1">
        <f t="array" ref="Q920">MAX(0,IF(AND(K920=0,P920&gt;0),0,Q919+K920+U919))</f>
        <v>0</v>
      </c>
      <c r="R920" s="119" cm="1">
        <f t="array" ref="R920">MAX(0,R919+P920+V919)</f>
        <v>0</v>
      </c>
      <c r="S920" s="199" cm="1">
        <f t="array" ref="S920">IF(G920&lt;0,G920,0)</f>
        <v>-350</v>
      </c>
      <c r="T920" s="199" cm="1">
        <f t="array" ref="T920">MIN(0,S920+R919+V919)</f>
        <v>-350</v>
      </c>
      <c r="U920" s="165" cm="1">
        <f t="array" ref="U920">MAX(S920,IF(Q920&gt;0,MAX(-Q920,S920),T920))</f>
        <v>-350</v>
      </c>
      <c r="V920" s="166" cm="1">
        <f t="array" ref="V920">S920-U920</f>
        <v>0</v>
      </c>
      <c r="W920" s="105"/>
      <c r="X920" s="9"/>
      <c r="Y920" s="76" cm="1">
        <f t="array" ref="Y920">#REF!</f>
      </c>
      <c r="Z920" s="76" cm="1">
        <f t="array" ref="Z920">MAX(O920-Y920,0)</f>
      </c>
      <c r="AA920" s="9"/>
    </row>
    <row r="921" ht="13.65" customHeight="1">
      <c r="A921" s="24" cm="1">
        <f t="array" ref="A921">A920+1</f>
        <v>44011</v>
      </c>
      <c r="B921" s="200" cm="1">
        <f t="array" ref="B921">YEAR(A921)</f>
        <v>2020</v>
      </c>
      <c r="C921" s="201" cm="1">
        <f t="array" ref="C921">MONTH(A921)</f>
        <v>6</v>
      </c>
      <c r="D921" s="125" cm="1">
        <f t="array" ref="D921">'P'!D921</f>
        <v>202470</v>
      </c>
      <c r="E921" s="125" cm="1">
        <f t="array" ref="E921">'C'!E921</f>
        <v>285730</v>
      </c>
      <c r="F921" s="41" cm="1">
        <f t="array" ref="F921">D921+E921</f>
        <v>488200</v>
      </c>
      <c r="G921" s="119" cm="1">
        <f t="array" ref="G921">F921-F920</f>
        <v>-350</v>
      </c>
      <c r="H921" s="119" cm="1">
        <f t="array" ref="H921">IF(G921&gt;0,G921,0)</f>
        <v>0</v>
      </c>
      <c r="I921" s="113" cm="1">
        <f t="array" ref="I921">MAX($F$709:F921)</f>
        <v>489720</v>
      </c>
      <c r="J921" s="126"/>
      <c r="K921" s="121" cm="1">
        <f t="array" ref="K921">MAX(0,I921-I920)</f>
        <v>0</v>
      </c>
      <c r="L921" s="113" cm="1">
        <f t="array" ref="L921">MIN(F921:F950)</f>
        <v>478390</v>
      </c>
      <c r="M921" s="113" cm="1">
        <f t="array" ref="M921">MAX(0,L921-L920)</f>
        <v>0</v>
      </c>
      <c r="N921" s="122" cm="1">
        <f t="array" ref="N921">MIN(M921,H921-K921)</f>
        <v>0</v>
      </c>
      <c r="O921" s="113" cm="1">
        <f t="array" ref="O921">K921+N921</f>
        <v>0</v>
      </c>
      <c r="P921" s="113" cm="1">
        <f t="array" ref="P921">H921-O921</f>
        <v>0</v>
      </c>
      <c r="Q921" s="119" cm="1">
        <f t="array" ref="Q921">MAX(0,IF(AND(K921=0,P921&gt;0),0,Q920+K921+U920))</f>
        <v>0</v>
      </c>
      <c r="R921" s="119" cm="1">
        <f t="array" ref="R921">MAX(0,R920+P921+V920)</f>
        <v>0</v>
      </c>
      <c r="S921" s="199" cm="1">
        <f t="array" ref="S921">IF(G921&lt;0,G921,0)</f>
        <v>-350</v>
      </c>
      <c r="T921" s="199" cm="1">
        <f t="array" ref="T921">MIN(0,S921+R920+V920)</f>
        <v>-350</v>
      </c>
      <c r="U921" s="165" cm="1">
        <f t="array" ref="U921">MAX(S921,IF(Q921&gt;0,MAX(-Q921,S921),T921))</f>
        <v>-350</v>
      </c>
      <c r="V921" s="166" cm="1">
        <f t="array" ref="V921">S921-U921</f>
        <v>0</v>
      </c>
      <c r="W921" s="105"/>
      <c r="X921" s="9"/>
      <c r="Y921" s="76" cm="1">
        <f t="array" ref="Y921">#REF!</f>
      </c>
      <c r="Z921" s="76" cm="1">
        <f t="array" ref="Z921">MAX(O921-Y921,0)</f>
      </c>
      <c r="AA921" s="9"/>
    </row>
    <row r="922" ht="13.65" customHeight="1">
      <c r="A922" s="24" cm="1">
        <f t="array" ref="A922">A921+1</f>
        <v>44012</v>
      </c>
      <c r="B922" s="200" cm="1">
        <f t="array" ref="B922">YEAR(A922)</f>
        <v>2020</v>
      </c>
      <c r="C922" s="201" cm="1">
        <f t="array" ref="C922">MONTH(A922)</f>
        <v>6</v>
      </c>
      <c r="D922" s="125" cm="1">
        <f t="array" ref="D922">'P'!D922</f>
        <v>202650</v>
      </c>
      <c r="E922" s="125" cm="1">
        <f t="array" ref="E922">'C'!E922</f>
        <v>285550</v>
      </c>
      <c r="F922" s="41" cm="1">
        <f t="array" ref="F922">D922+E922</f>
        <v>488200</v>
      </c>
      <c r="G922" s="119" cm="1">
        <f t="array" ref="G922">F922-F921</f>
        <v>0</v>
      </c>
      <c r="H922" s="119" cm="1">
        <f t="array" ref="H922">IF(G922&gt;0,G922,0)</f>
        <v>0</v>
      </c>
      <c r="I922" s="113" cm="1">
        <f t="array" ref="I922">MAX($F$709:F922)</f>
        <v>489720</v>
      </c>
      <c r="J922" s="126"/>
      <c r="K922" s="121" cm="1">
        <f t="array" ref="K922">MAX(0,I922-I921)</f>
        <v>0</v>
      </c>
      <c r="L922" s="113" cm="1">
        <f t="array" ref="L922">MIN(F922:F951)</f>
        <v>477430</v>
      </c>
      <c r="M922" s="113" cm="1">
        <f t="array" ref="M922">MAX(0,L922-L921)</f>
        <v>0</v>
      </c>
      <c r="N922" s="122" cm="1">
        <f t="array" ref="N922">MIN(M922,H922-K922)</f>
        <v>0</v>
      </c>
      <c r="O922" s="113" cm="1">
        <f t="array" ref="O922">K922+N922</f>
        <v>0</v>
      </c>
      <c r="P922" s="113" cm="1">
        <f t="array" ref="P922">H922-O922</f>
        <v>0</v>
      </c>
      <c r="Q922" s="119" cm="1">
        <f t="array" ref="Q922">MAX(0,IF(AND(K922=0,P922&gt;0),0,Q921+K922+U921))</f>
        <v>0</v>
      </c>
      <c r="R922" s="119" cm="1">
        <f t="array" ref="R922">MAX(0,R921+P922+V921)</f>
        <v>0</v>
      </c>
      <c r="S922" s="199" cm="1">
        <f t="array" ref="S922">IF(G922&lt;0,G922,0)</f>
        <v>0</v>
      </c>
      <c r="T922" s="199" cm="1">
        <f t="array" ref="T922">MIN(0,S922+R921+V921)</f>
        <v>0</v>
      </c>
      <c r="U922" s="165" cm="1">
        <f t="array" ref="U922">MAX(S922,IF(Q922&gt;0,MAX(-Q922,S922),T922))</f>
        <v>0</v>
      </c>
      <c r="V922" s="166" cm="1">
        <f t="array" ref="V922">S922-U922</f>
        <v>0</v>
      </c>
      <c r="W922" s="105"/>
      <c r="X922" s="9"/>
      <c r="Y922" s="76" cm="1">
        <f t="array" ref="Y922">#REF!</f>
      </c>
      <c r="Z922" s="76" cm="1">
        <f t="array" ref="Z922">MAX(O922-Y922,0)</f>
      </c>
      <c r="AA922" s="9"/>
    </row>
    <row r="923" ht="13.65" customHeight="1">
      <c r="A923" s="24" cm="1">
        <f t="array" ref="A923">A922+1</f>
        <v>44013</v>
      </c>
      <c r="B923" s="200" cm="1">
        <f t="array" ref="B923">YEAR(A923)</f>
        <v>2020</v>
      </c>
      <c r="C923" s="201" cm="1">
        <f t="array" ref="C923">MONTH(A923)</f>
        <v>7</v>
      </c>
      <c r="D923" s="125" cm="1">
        <f t="array" ref="D923">'P'!D923</f>
        <v>202520</v>
      </c>
      <c r="E923" s="125" cm="1">
        <f t="array" ref="E923">'C'!E923</f>
        <v>285480</v>
      </c>
      <c r="F923" s="41" cm="1">
        <f t="array" ref="F923">D923+E923</f>
        <v>488000</v>
      </c>
      <c r="G923" s="119" cm="1">
        <f t="array" ref="G923">F923-F922</f>
        <v>-200</v>
      </c>
      <c r="H923" s="119" cm="1">
        <f t="array" ref="H923">IF(G923&gt;0,G923,0)</f>
        <v>0</v>
      </c>
      <c r="I923" s="113" cm="1">
        <f t="array" ref="I923">MAX($F$709:F923)</f>
        <v>489720</v>
      </c>
      <c r="J923" s="126"/>
      <c r="K923" s="121" cm="1">
        <f t="array" ref="K923">MAX(0,I923-I922)</f>
        <v>0</v>
      </c>
      <c r="L923" s="113" cm="1">
        <f t="array" ref="L923">MIN(F923:F952)</f>
        <v>476520</v>
      </c>
      <c r="M923" s="113" cm="1">
        <f t="array" ref="M923">MAX(0,L923-L922)</f>
        <v>0</v>
      </c>
      <c r="N923" s="122" cm="1">
        <f t="array" ref="N923">MIN(M923,H923-K923)</f>
        <v>0</v>
      </c>
      <c r="O923" s="113" cm="1">
        <f t="array" ref="O923">K923+N923</f>
        <v>0</v>
      </c>
      <c r="P923" s="113" cm="1">
        <f t="array" ref="P923">H923-O923</f>
        <v>0</v>
      </c>
      <c r="Q923" s="119" cm="1">
        <f t="array" ref="Q923">MAX(0,IF(AND(K923=0,P923&gt;0),0,Q922+K923+U922))</f>
        <v>0</v>
      </c>
      <c r="R923" s="119" cm="1">
        <f t="array" ref="R923">MAX(0,R922+P923+V922)</f>
        <v>0</v>
      </c>
      <c r="S923" s="199" cm="1">
        <f t="array" ref="S923">IF(G923&lt;0,G923,0)</f>
        <v>-200</v>
      </c>
      <c r="T923" s="199" cm="1">
        <f t="array" ref="T923">MIN(0,S923+R922+V922)</f>
        <v>-200</v>
      </c>
      <c r="U923" s="165" cm="1">
        <f t="array" ref="U923">MAX(S923,IF(Q923&gt;0,MAX(-Q923,S923),T923))</f>
        <v>-200</v>
      </c>
      <c r="V923" s="166" cm="1">
        <f t="array" ref="V923">S923-U923</f>
        <v>0</v>
      </c>
      <c r="W923" s="105"/>
      <c r="X923" s="9"/>
      <c r="Y923" s="76" cm="1">
        <f t="array" ref="Y923">#REF!</f>
      </c>
      <c r="Z923" s="76" cm="1">
        <f t="array" ref="Z923">MAX(O923-Y923,0)</f>
      </c>
      <c r="AA923" s="9"/>
    </row>
    <row r="924" ht="13.65" customHeight="1">
      <c r="A924" s="24" cm="1">
        <f t="array" ref="A924">A923+1</f>
        <v>44014</v>
      </c>
      <c r="B924" s="200" cm="1">
        <f t="array" ref="B924">YEAR(A924)</f>
        <v>2020</v>
      </c>
      <c r="C924" s="201" cm="1">
        <f t="array" ref="C924">MONTH(A924)</f>
        <v>7</v>
      </c>
      <c r="D924" s="125" cm="1">
        <f t="array" ref="D924">'P'!D924</f>
        <v>202430</v>
      </c>
      <c r="E924" s="125" cm="1">
        <f t="array" ref="E924">'C'!E924</f>
        <v>285360</v>
      </c>
      <c r="F924" s="41" cm="1">
        <f t="array" ref="F924">D924+E924</f>
        <v>487790</v>
      </c>
      <c r="G924" s="119" cm="1">
        <f t="array" ref="G924">F924-F923</f>
        <v>-210</v>
      </c>
      <c r="H924" s="119" cm="1">
        <f t="array" ref="H924">IF(G924&gt;0,G924,0)</f>
        <v>0</v>
      </c>
      <c r="I924" s="113" cm="1">
        <f t="array" ref="I924">MAX($F$709:F924)</f>
        <v>489720</v>
      </c>
      <c r="J924" s="126"/>
      <c r="K924" s="121" cm="1">
        <f t="array" ref="K924">MAX(0,I924-I923)</f>
        <v>0</v>
      </c>
      <c r="L924" s="113" cm="1">
        <f t="array" ref="L924">MIN(F924:F953)</f>
        <v>476040</v>
      </c>
      <c r="M924" s="113" cm="1">
        <f t="array" ref="M924">MAX(0,L924-L923)</f>
        <v>0</v>
      </c>
      <c r="N924" s="122" cm="1">
        <f t="array" ref="N924">MIN(M924,H924-K924)</f>
        <v>0</v>
      </c>
      <c r="O924" s="113" cm="1">
        <f t="array" ref="O924">K924+N924</f>
        <v>0</v>
      </c>
      <c r="P924" s="113" cm="1">
        <f t="array" ref="P924">H924-O924</f>
        <v>0</v>
      </c>
      <c r="Q924" s="119" cm="1">
        <f t="array" ref="Q924">MAX(0,IF(AND(K924=0,P924&gt;0),0,Q923+K924+U923))</f>
        <v>0</v>
      </c>
      <c r="R924" s="119" cm="1">
        <f t="array" ref="R924">MAX(0,R923+P924+V923)</f>
        <v>0</v>
      </c>
      <c r="S924" s="199" cm="1">
        <f t="array" ref="S924">IF(G924&lt;0,G924,0)</f>
        <v>-210</v>
      </c>
      <c r="T924" s="199" cm="1">
        <f t="array" ref="T924">MIN(0,S924+R923+V923)</f>
        <v>-210</v>
      </c>
      <c r="U924" s="165" cm="1">
        <f t="array" ref="U924">MAX(S924,IF(Q924&gt;0,MAX(-Q924,S924),T924))</f>
        <v>-210</v>
      </c>
      <c r="V924" s="166" cm="1">
        <f t="array" ref="V924">S924-U924</f>
        <v>0</v>
      </c>
      <c r="W924" s="105"/>
      <c r="X924" s="9"/>
      <c r="Y924" s="76" cm="1">
        <f t="array" ref="Y924">#REF!</f>
      </c>
      <c r="Z924" s="76" cm="1">
        <f t="array" ref="Z924">MAX(O924-Y924,0)</f>
      </c>
      <c r="AA924" s="9"/>
    </row>
    <row r="925" ht="13.65" customHeight="1">
      <c r="A925" s="24" cm="1">
        <f t="array" ref="A925">A924+1</f>
        <v>44015</v>
      </c>
      <c r="B925" s="200" cm="1">
        <f t="array" ref="B925">YEAR(A925)</f>
        <v>2020</v>
      </c>
      <c r="C925" s="201" cm="1">
        <f t="array" ref="C925">MONTH(A925)</f>
        <v>7</v>
      </c>
      <c r="D925" s="125" cm="1">
        <f t="array" ref="D925">'P'!D925</f>
        <v>202560</v>
      </c>
      <c r="E925" s="125" cm="1">
        <f t="array" ref="E925">'C'!E925</f>
        <v>285050</v>
      </c>
      <c r="F925" s="41" cm="1">
        <f t="array" ref="F925">D925+E925</f>
        <v>487610</v>
      </c>
      <c r="G925" s="119" cm="1">
        <f t="array" ref="G925">F925-F924</f>
        <v>-180</v>
      </c>
      <c r="H925" s="119" cm="1">
        <f t="array" ref="H925">IF(G925&gt;0,G925,0)</f>
        <v>0</v>
      </c>
      <c r="I925" s="113" cm="1">
        <f t="array" ref="I925">MAX($F$709:F925)</f>
        <v>489720</v>
      </c>
      <c r="J925" s="126"/>
      <c r="K925" s="121" cm="1">
        <f t="array" ref="K925">MAX(0,I925-I924)</f>
        <v>0</v>
      </c>
      <c r="L925" s="113" cm="1">
        <f t="array" ref="L925">MIN(F925:F954)</f>
        <v>475820</v>
      </c>
      <c r="M925" s="113" cm="1">
        <f t="array" ref="M925">MAX(0,L925-L924)</f>
        <v>0</v>
      </c>
      <c r="N925" s="122" cm="1">
        <f t="array" ref="N925">MIN(M925,H925-K925)</f>
        <v>0</v>
      </c>
      <c r="O925" s="113" cm="1">
        <f t="array" ref="O925">K925+N925</f>
        <v>0</v>
      </c>
      <c r="P925" s="113" cm="1">
        <f t="array" ref="P925">H925-O925</f>
        <v>0</v>
      </c>
      <c r="Q925" s="119" cm="1">
        <f t="array" ref="Q925">MAX(0,IF(AND(K925=0,P925&gt;0),0,Q924+K925+U924))</f>
        <v>0</v>
      </c>
      <c r="R925" s="119" cm="1">
        <f t="array" ref="R925">MAX(0,R924+P925+V924)</f>
        <v>0</v>
      </c>
      <c r="S925" s="199" cm="1">
        <f t="array" ref="S925">IF(G925&lt;0,G925,0)</f>
        <v>-180</v>
      </c>
      <c r="T925" s="199" cm="1">
        <f t="array" ref="T925">MIN(0,S925+R924+V924)</f>
        <v>-180</v>
      </c>
      <c r="U925" s="165" cm="1">
        <f t="array" ref="U925">MAX(S925,IF(Q925&gt;0,MAX(-Q925,S925),T925))</f>
        <v>-180</v>
      </c>
      <c r="V925" s="166" cm="1">
        <f t="array" ref="V925">S925-U925</f>
        <v>0</v>
      </c>
      <c r="W925" s="105"/>
      <c r="X925" s="9"/>
      <c r="Y925" s="76" cm="1">
        <f t="array" ref="Y925">#REF!</f>
      </c>
      <c r="Z925" s="76" cm="1">
        <f t="array" ref="Z925">MAX(O925-Y925,0)</f>
      </c>
      <c r="AA925" s="9"/>
    </row>
    <row r="926" ht="13.65" customHeight="1">
      <c r="A926" s="24" cm="1">
        <f t="array" ref="A926">A925+1</f>
        <v>44016</v>
      </c>
      <c r="B926" s="200" cm="1">
        <f t="array" ref="B926">YEAR(A926)</f>
        <v>2020</v>
      </c>
      <c r="C926" s="201" cm="1">
        <f t="array" ref="C926">MONTH(A926)</f>
        <v>7</v>
      </c>
      <c r="D926" s="125" cm="1">
        <f t="array" ref="D926">'P'!D926</f>
        <v>202780</v>
      </c>
      <c r="E926" s="125" cm="1">
        <f t="array" ref="E926">'C'!E926</f>
        <v>284740</v>
      </c>
      <c r="F926" s="41" cm="1">
        <f t="array" ref="F926">D926+E926</f>
        <v>487520</v>
      </c>
      <c r="G926" s="119" cm="1">
        <f t="array" ref="G926">F926-F925</f>
        <v>-90</v>
      </c>
      <c r="H926" s="119" cm="1">
        <f t="array" ref="H926">IF(G926&gt;0,G926,0)</f>
        <v>0</v>
      </c>
      <c r="I926" s="113" cm="1">
        <f t="array" ref="I926">MAX($F$709:F926)</f>
        <v>489720</v>
      </c>
      <c r="J926" s="126"/>
      <c r="K926" s="121" cm="1">
        <f t="array" ref="K926">MAX(0,I926-I925)</f>
        <v>0</v>
      </c>
      <c r="L926" s="113" cm="1">
        <f t="array" ref="L926">MIN(F926:F955)</f>
        <v>475450</v>
      </c>
      <c r="M926" s="113" cm="1">
        <f t="array" ref="M926">MAX(0,L926-L925)</f>
        <v>0</v>
      </c>
      <c r="N926" s="122" cm="1">
        <f t="array" ref="N926">MIN(M926,H926-K926)</f>
        <v>0</v>
      </c>
      <c r="O926" s="113" cm="1">
        <f t="array" ref="O926">K926+N926</f>
        <v>0</v>
      </c>
      <c r="P926" s="113" cm="1">
        <f t="array" ref="P926">H926-O926</f>
        <v>0</v>
      </c>
      <c r="Q926" s="119" cm="1">
        <f t="array" ref="Q926">MAX(0,IF(AND(K926=0,P926&gt;0),0,Q925+K926+U925))</f>
        <v>0</v>
      </c>
      <c r="R926" s="119" cm="1">
        <f t="array" ref="R926">MAX(0,R925+P926+V925)</f>
        <v>0</v>
      </c>
      <c r="S926" s="199" cm="1">
        <f t="array" ref="S926">IF(G926&lt;0,G926,0)</f>
        <v>-90</v>
      </c>
      <c r="T926" s="199" cm="1">
        <f t="array" ref="T926">MIN(0,S926+R925+V925)</f>
        <v>-90</v>
      </c>
      <c r="U926" s="165" cm="1">
        <f t="array" ref="U926">MAX(S926,IF(Q926&gt;0,MAX(-Q926,S926),T926))</f>
        <v>-90</v>
      </c>
      <c r="V926" s="166" cm="1">
        <f t="array" ref="V926">S926-U926</f>
        <v>0</v>
      </c>
      <c r="W926" s="105"/>
      <c r="X926" s="9"/>
      <c r="Y926" s="76" cm="1">
        <f t="array" ref="Y926">#REF!</f>
      </c>
      <c r="Z926" s="76" cm="1">
        <f t="array" ref="Z926">MAX(O926-Y926,0)</f>
      </c>
      <c r="AA926" s="9"/>
    </row>
    <row r="927" ht="13.65" customHeight="1">
      <c r="A927" s="24" cm="1">
        <f t="array" ref="A927">A926+1</f>
        <v>44017</v>
      </c>
      <c r="B927" s="200" cm="1">
        <f t="array" ref="B927">YEAR(A927)</f>
        <v>2020</v>
      </c>
      <c r="C927" s="201" cm="1">
        <f t="array" ref="C927">MONTH(A927)</f>
        <v>7</v>
      </c>
      <c r="D927" s="125" cm="1">
        <f t="array" ref="D927">'P'!D927</f>
        <v>203140</v>
      </c>
      <c r="E927" s="125" cm="1">
        <f t="array" ref="E927">'C'!E927</f>
        <v>283990</v>
      </c>
      <c r="F927" s="41" cm="1">
        <f t="array" ref="F927">D927+E927</f>
        <v>487130</v>
      </c>
      <c r="G927" s="119" cm="1">
        <f t="array" ref="G927">F927-F926</f>
        <v>-390</v>
      </c>
      <c r="H927" s="119" cm="1">
        <f t="array" ref="H927">IF(G927&gt;0,G927,0)</f>
        <v>0</v>
      </c>
      <c r="I927" s="113" cm="1">
        <f t="array" ref="I927">MAX($F$709:F927)</f>
        <v>489720</v>
      </c>
      <c r="J927" s="126"/>
      <c r="K927" s="121" cm="1">
        <f t="array" ref="K927">MAX(0,I927-I926)</f>
        <v>0</v>
      </c>
      <c r="L927" s="113" cm="1">
        <f t="array" ref="L927">MIN(F927:F956)</f>
        <v>475440</v>
      </c>
      <c r="M927" s="113" cm="1">
        <f t="array" ref="M927">MAX(0,L927-L926)</f>
        <v>0</v>
      </c>
      <c r="N927" s="122" cm="1">
        <f t="array" ref="N927">MIN(M927,H927-K927)</f>
        <v>0</v>
      </c>
      <c r="O927" s="113" cm="1">
        <f t="array" ref="O927">K927+N927</f>
        <v>0</v>
      </c>
      <c r="P927" s="113" cm="1">
        <f t="array" ref="P927">H927-O927</f>
        <v>0</v>
      </c>
      <c r="Q927" s="119" cm="1">
        <f t="array" ref="Q927">MAX(0,IF(AND(K927=0,P927&gt;0),0,Q926+K927+U926))</f>
        <v>0</v>
      </c>
      <c r="R927" s="119" cm="1">
        <f t="array" ref="R927">MAX(0,R926+P927+V926)</f>
        <v>0</v>
      </c>
      <c r="S927" s="199" cm="1">
        <f t="array" ref="S927">IF(G927&lt;0,G927,0)</f>
        <v>-390</v>
      </c>
      <c r="T927" s="199" cm="1">
        <f t="array" ref="T927">MIN(0,S927+R926+V926)</f>
        <v>-390</v>
      </c>
      <c r="U927" s="165" cm="1">
        <f t="array" ref="U927">MAX(S927,IF(Q927&gt;0,MAX(-Q927,S927),T927))</f>
        <v>-390</v>
      </c>
      <c r="V927" s="166" cm="1">
        <f t="array" ref="V927">S927-U927</f>
        <v>0</v>
      </c>
      <c r="W927" s="105"/>
      <c r="X927" s="9"/>
      <c r="Y927" s="76" cm="1">
        <f t="array" ref="Y927">#REF!</f>
      </c>
      <c r="Z927" s="76" cm="1">
        <f t="array" ref="Z927">MAX(O927-Y927,0)</f>
      </c>
      <c r="AA927" s="9"/>
    </row>
    <row r="928" ht="13.65" customHeight="1">
      <c r="A928" s="24" cm="1">
        <f t="array" ref="A928">A927+1</f>
        <v>44018</v>
      </c>
      <c r="B928" s="200" cm="1">
        <f t="array" ref="B928">YEAR(A928)</f>
        <v>2020</v>
      </c>
      <c r="C928" s="201" cm="1">
        <f t="array" ref="C928">MONTH(A928)</f>
        <v>7</v>
      </c>
      <c r="D928" s="125" cm="1">
        <f t="array" ref="D928">'P'!D928</f>
        <v>203100</v>
      </c>
      <c r="E928" s="125" cm="1">
        <f t="array" ref="E928">'C'!E928</f>
        <v>283860</v>
      </c>
      <c r="F928" s="41" cm="1">
        <f t="array" ref="F928">D928+E928</f>
        <v>486960</v>
      </c>
      <c r="G928" s="119" cm="1">
        <f t="array" ref="G928">F928-F927</f>
        <v>-170</v>
      </c>
      <c r="H928" s="119" cm="1">
        <f t="array" ref="H928">IF(G928&gt;0,G928,0)</f>
        <v>0</v>
      </c>
      <c r="I928" s="113" cm="1">
        <f t="array" ref="I928">MAX($F$709:F928)</f>
        <v>489720</v>
      </c>
      <c r="J928" s="126"/>
      <c r="K928" s="121" cm="1">
        <f t="array" ref="K928">MAX(0,I928-I927)</f>
        <v>0</v>
      </c>
      <c r="L928" s="113" cm="1">
        <f t="array" ref="L928">MIN(F928:F957)</f>
        <v>475040</v>
      </c>
      <c r="M928" s="113" cm="1">
        <f t="array" ref="M928">MAX(0,L928-L927)</f>
        <v>0</v>
      </c>
      <c r="N928" s="122" cm="1">
        <f t="array" ref="N928">MIN(M928,H928-K928)</f>
        <v>0</v>
      </c>
      <c r="O928" s="113" cm="1">
        <f t="array" ref="O928">K928+N928</f>
        <v>0</v>
      </c>
      <c r="P928" s="113" cm="1">
        <f t="array" ref="P928">H928-O928</f>
        <v>0</v>
      </c>
      <c r="Q928" s="119" cm="1">
        <f t="array" ref="Q928">MAX(0,IF(AND(K928=0,P928&gt;0),0,Q927+K928+U927))</f>
        <v>0</v>
      </c>
      <c r="R928" s="119" cm="1">
        <f t="array" ref="R928">MAX(0,R927+P928+V927)</f>
        <v>0</v>
      </c>
      <c r="S928" s="199" cm="1">
        <f t="array" ref="S928">IF(G928&lt;0,G928,0)</f>
        <v>-170</v>
      </c>
      <c r="T928" s="199" cm="1">
        <f t="array" ref="T928">MIN(0,S928+R927+V927)</f>
        <v>-170</v>
      </c>
      <c r="U928" s="165" cm="1">
        <f t="array" ref="U928">MAX(S928,IF(Q928&gt;0,MAX(-Q928,S928),T928))</f>
        <v>-170</v>
      </c>
      <c r="V928" s="166" cm="1">
        <f t="array" ref="V928">S928-U928</f>
        <v>0</v>
      </c>
      <c r="W928" s="105"/>
      <c r="X928" s="9"/>
      <c r="Y928" s="76" cm="1">
        <f t="array" ref="Y928">#REF!</f>
      </c>
      <c r="Z928" s="76" cm="1">
        <f t="array" ref="Z928">MAX(O928-Y928,0)</f>
      </c>
      <c r="AA928" s="9"/>
    </row>
    <row r="929" ht="13.65" customHeight="1">
      <c r="A929" s="24" cm="1">
        <f t="array" ref="A929">A928+1</f>
        <v>44019</v>
      </c>
      <c r="B929" s="200" cm="1">
        <f t="array" ref="B929">YEAR(A929)</f>
        <v>2020</v>
      </c>
      <c r="C929" s="201" cm="1">
        <f t="array" ref="C929">MONTH(A929)</f>
        <v>7</v>
      </c>
      <c r="D929" s="125" cm="1">
        <f t="array" ref="D929">'P'!D929</f>
        <v>202940</v>
      </c>
      <c r="E929" s="125" cm="1">
        <f t="array" ref="E929">'C'!E929</f>
        <v>283800</v>
      </c>
      <c r="F929" s="41" cm="1">
        <f t="array" ref="F929">D929+E929</f>
        <v>486740</v>
      </c>
      <c r="G929" s="119" cm="1">
        <f t="array" ref="G929">F929-F928</f>
        <v>-220</v>
      </c>
      <c r="H929" s="119" cm="1">
        <f t="array" ref="H929">IF(G929&gt;0,G929,0)</f>
        <v>0</v>
      </c>
      <c r="I929" s="113" cm="1">
        <f t="array" ref="I929">MAX($F$709:F929)</f>
        <v>489720</v>
      </c>
      <c r="J929" s="126"/>
      <c r="K929" s="121" cm="1">
        <f t="array" ref="K929">MAX(0,I929-I928)</f>
        <v>0</v>
      </c>
      <c r="L929" s="113" cm="1">
        <f t="array" ref="L929">MIN(F929:F958)</f>
        <v>474690</v>
      </c>
      <c r="M929" s="113" cm="1">
        <f t="array" ref="M929">MAX(0,L929-L928)</f>
        <v>0</v>
      </c>
      <c r="N929" s="122" cm="1">
        <f t="array" ref="N929">MIN(M929,H929-K929)</f>
        <v>0</v>
      </c>
      <c r="O929" s="113" cm="1">
        <f t="array" ref="O929">K929+N929</f>
        <v>0</v>
      </c>
      <c r="P929" s="113" cm="1">
        <f t="array" ref="P929">H929-O929</f>
        <v>0</v>
      </c>
      <c r="Q929" s="119" cm="1">
        <f t="array" ref="Q929">MAX(0,IF(AND(K929=0,P929&gt;0),0,Q928+K929+U928))</f>
        <v>0</v>
      </c>
      <c r="R929" s="119" cm="1">
        <f t="array" ref="R929">MAX(0,R928+P929+V928)</f>
        <v>0</v>
      </c>
      <c r="S929" s="199" cm="1">
        <f t="array" ref="S929">IF(G929&lt;0,G929,0)</f>
        <v>-220</v>
      </c>
      <c r="T929" s="199" cm="1">
        <f t="array" ref="T929">MIN(0,S929+R928+V928)</f>
        <v>-220</v>
      </c>
      <c r="U929" s="165" cm="1">
        <f t="array" ref="U929">MAX(S929,IF(Q929&gt;0,MAX(-Q929,S929),T929))</f>
        <v>-220</v>
      </c>
      <c r="V929" s="166" cm="1">
        <f t="array" ref="V929">S929-U929</f>
        <v>0</v>
      </c>
      <c r="W929" s="105"/>
      <c r="X929" s="9"/>
      <c r="Y929" s="76" cm="1">
        <f t="array" ref="Y929">#REF!</f>
      </c>
      <c r="Z929" s="76" cm="1">
        <f t="array" ref="Z929">MAX(O929-Y929,0)</f>
      </c>
      <c r="AA929" s="9"/>
    </row>
    <row r="930" ht="13.65" customHeight="1">
      <c r="A930" s="24" cm="1">
        <f t="array" ref="A930">A929+1</f>
        <v>44020</v>
      </c>
      <c r="B930" s="200" cm="1">
        <f t="array" ref="B930">YEAR(A930)</f>
        <v>2020</v>
      </c>
      <c r="C930" s="201" cm="1">
        <f t="array" ref="C930">MONTH(A930)</f>
        <v>7</v>
      </c>
      <c r="D930" s="125" cm="1">
        <f t="array" ref="D930">'P'!D930</f>
        <v>202940</v>
      </c>
      <c r="E930" s="125" cm="1">
        <f t="array" ref="E930">'C'!E930</f>
        <v>283740</v>
      </c>
      <c r="F930" s="41" cm="1">
        <f t="array" ref="F930">D930+E930</f>
        <v>486680</v>
      </c>
      <c r="G930" s="119" cm="1">
        <f t="array" ref="G930">F930-F929</f>
        <v>-60</v>
      </c>
      <c r="H930" s="119" cm="1">
        <f t="array" ref="H930">IF(G930&gt;0,G930,0)</f>
        <v>0</v>
      </c>
      <c r="I930" s="113" cm="1">
        <f t="array" ref="I930">MAX($F$709:F930)</f>
        <v>489720</v>
      </c>
      <c r="J930" s="126"/>
      <c r="K930" s="121" cm="1">
        <f t="array" ref="K930">MAX(0,I930-I929)</f>
        <v>0</v>
      </c>
      <c r="L930" s="113" cm="1">
        <f t="array" ref="L930">MIN(F930:F959)</f>
        <v>474560</v>
      </c>
      <c r="M930" s="113" cm="1">
        <f t="array" ref="M930">MAX(0,L930-L929)</f>
        <v>0</v>
      </c>
      <c r="N930" s="122" cm="1">
        <f t="array" ref="N930">MIN(M930,H930-K930)</f>
        <v>0</v>
      </c>
      <c r="O930" s="113" cm="1">
        <f t="array" ref="O930">K930+N930</f>
        <v>0</v>
      </c>
      <c r="P930" s="113" cm="1">
        <f t="array" ref="P930">H930-O930</f>
        <v>0</v>
      </c>
      <c r="Q930" s="119" cm="1">
        <f t="array" ref="Q930">MAX(0,IF(AND(K930=0,P930&gt;0),0,Q929+K930+U929))</f>
        <v>0</v>
      </c>
      <c r="R930" s="119" cm="1">
        <f t="array" ref="R930">MAX(0,R929+P930+V929)</f>
        <v>0</v>
      </c>
      <c r="S930" s="199" cm="1">
        <f t="array" ref="S930">IF(G930&lt;0,G930,0)</f>
        <v>-60</v>
      </c>
      <c r="T930" s="199" cm="1">
        <f t="array" ref="T930">MIN(0,S930+R929+V929)</f>
        <v>-60</v>
      </c>
      <c r="U930" s="165" cm="1">
        <f t="array" ref="U930">MAX(S930,IF(Q930&gt;0,MAX(-Q930,S930),T930))</f>
        <v>-60</v>
      </c>
      <c r="V930" s="166" cm="1">
        <f t="array" ref="V930">S930-U930</f>
        <v>0</v>
      </c>
      <c r="W930" s="105"/>
      <c r="X930" s="9"/>
      <c r="Y930" s="76" cm="1">
        <f t="array" ref="Y930">#REF!</f>
      </c>
      <c r="Z930" s="76" cm="1">
        <f t="array" ref="Z930">MAX(O930-Y930,0)</f>
      </c>
      <c r="AA930" s="9"/>
    </row>
    <row r="931" ht="13.65" customHeight="1">
      <c r="A931" s="24" cm="1">
        <f t="array" ref="A931">A930+1</f>
        <v>44021</v>
      </c>
      <c r="B931" s="200" cm="1">
        <f t="array" ref="B931">YEAR(A931)</f>
        <v>2020</v>
      </c>
      <c r="C931" s="201" cm="1">
        <f t="array" ref="C931">MONTH(A931)</f>
        <v>7</v>
      </c>
      <c r="D931" s="125" cm="1">
        <f t="array" ref="D931">'P'!D931</f>
        <v>202780</v>
      </c>
      <c r="E931" s="125" cm="1">
        <f t="array" ref="E931">'C'!E931</f>
        <v>283680</v>
      </c>
      <c r="F931" s="41" cm="1">
        <f t="array" ref="F931">D931+E931</f>
        <v>486460</v>
      </c>
      <c r="G931" s="119" cm="1">
        <f t="array" ref="G931">F931-F930</f>
        <v>-220</v>
      </c>
      <c r="H931" s="119" cm="1">
        <f t="array" ref="H931">IF(G931&gt;0,G931,0)</f>
        <v>0</v>
      </c>
      <c r="I931" s="113" cm="1">
        <f t="array" ref="I931">MAX($F$709:F931)</f>
        <v>489720</v>
      </c>
      <c r="J931" s="126"/>
      <c r="K931" s="121" cm="1">
        <f t="array" ref="K931">MAX(0,I931-I930)</f>
        <v>0</v>
      </c>
      <c r="L931" s="113" cm="1">
        <f t="array" ref="L931">MIN(F931:F960)</f>
        <v>474250</v>
      </c>
      <c r="M931" s="113" cm="1">
        <f t="array" ref="M931">MAX(0,L931-L930)</f>
        <v>0</v>
      </c>
      <c r="N931" s="122" cm="1">
        <f t="array" ref="N931">MIN(M931,H931-K931)</f>
        <v>0</v>
      </c>
      <c r="O931" s="113" cm="1">
        <f t="array" ref="O931">K931+N931</f>
        <v>0</v>
      </c>
      <c r="P931" s="113" cm="1">
        <f t="array" ref="P931">H931-O931</f>
        <v>0</v>
      </c>
      <c r="Q931" s="119" cm="1">
        <f t="array" ref="Q931">MAX(0,IF(AND(K931=0,P931&gt;0),0,Q930+K931+U930))</f>
        <v>0</v>
      </c>
      <c r="R931" s="119" cm="1">
        <f t="array" ref="R931">MAX(0,R930+P931+V930)</f>
        <v>0</v>
      </c>
      <c r="S931" s="199" cm="1">
        <f t="array" ref="S931">IF(G931&lt;0,G931,0)</f>
        <v>-220</v>
      </c>
      <c r="T931" s="199" cm="1">
        <f t="array" ref="T931">MIN(0,S931+R930+V930)</f>
        <v>-220</v>
      </c>
      <c r="U931" s="165" cm="1">
        <f t="array" ref="U931">MAX(S931,IF(Q931&gt;0,MAX(-Q931,S931),T931))</f>
        <v>-220</v>
      </c>
      <c r="V931" s="166" cm="1">
        <f t="array" ref="V931">S931-U931</f>
        <v>0</v>
      </c>
      <c r="W931" s="105"/>
      <c r="X931" s="9"/>
      <c r="Y931" s="76" cm="1">
        <f t="array" ref="Y931">#REF!</f>
      </c>
      <c r="Z931" s="76" cm="1">
        <f t="array" ref="Z931">MAX(O931-Y931,0)</f>
      </c>
      <c r="AA931" s="9"/>
    </row>
    <row r="932" ht="13.65" customHeight="1">
      <c r="A932" s="24" cm="1">
        <f t="array" ref="A932">A931+1</f>
        <v>44022</v>
      </c>
      <c r="B932" s="200" cm="1">
        <f t="array" ref="B932">YEAR(A932)</f>
        <v>2020</v>
      </c>
      <c r="C932" s="201" cm="1">
        <f t="array" ref="C932">MONTH(A932)</f>
        <v>7</v>
      </c>
      <c r="D932" s="125" cm="1">
        <f t="array" ref="D932">'P'!D932</f>
        <v>202670</v>
      </c>
      <c r="E932" s="125" cm="1">
        <f t="array" ref="E932">'C'!E932</f>
        <v>283550</v>
      </c>
      <c r="F932" s="41" cm="1">
        <f t="array" ref="F932">D932+E932</f>
        <v>486220</v>
      </c>
      <c r="G932" s="119" cm="1">
        <f t="array" ref="G932">F932-F931</f>
        <v>-240</v>
      </c>
      <c r="H932" s="119" cm="1">
        <f t="array" ref="H932">IF(G932&gt;0,G932,0)</f>
        <v>0</v>
      </c>
      <c r="I932" s="113" cm="1">
        <f t="array" ref="I932">MAX($F$709:F932)</f>
        <v>489720</v>
      </c>
      <c r="J932" s="126"/>
      <c r="K932" s="121" cm="1">
        <f t="array" ref="K932">MAX(0,I932-I931)</f>
        <v>0</v>
      </c>
      <c r="L932" s="113" cm="1">
        <f t="array" ref="L932">MIN(F932:F961)</f>
        <v>473940</v>
      </c>
      <c r="M932" s="113" cm="1">
        <f t="array" ref="M932">MAX(0,L932-L931)</f>
        <v>0</v>
      </c>
      <c r="N932" s="122" cm="1">
        <f t="array" ref="N932">MIN(M932,H932-K932)</f>
        <v>0</v>
      </c>
      <c r="O932" s="113" cm="1">
        <f t="array" ref="O932">K932+N932</f>
        <v>0</v>
      </c>
      <c r="P932" s="113" cm="1">
        <f t="array" ref="P932">H932-O932</f>
        <v>0</v>
      </c>
      <c r="Q932" s="119" cm="1">
        <f t="array" ref="Q932">MAX(0,IF(AND(K932=0,P932&gt;0),0,Q931+K932+U931))</f>
        <v>0</v>
      </c>
      <c r="R932" s="119" cm="1">
        <f t="array" ref="R932">MAX(0,R931+P932+V931)</f>
        <v>0</v>
      </c>
      <c r="S932" s="199" cm="1">
        <f t="array" ref="S932">IF(G932&lt;0,G932,0)</f>
        <v>-240</v>
      </c>
      <c r="T932" s="199" cm="1">
        <f t="array" ref="T932">MIN(0,S932+R931+V931)</f>
        <v>-240</v>
      </c>
      <c r="U932" s="165" cm="1">
        <f t="array" ref="U932">MAX(S932,IF(Q932&gt;0,MAX(-Q932,S932),T932))</f>
        <v>-240</v>
      </c>
      <c r="V932" s="166" cm="1">
        <f t="array" ref="V932">S932-U932</f>
        <v>0</v>
      </c>
      <c r="W932" s="105"/>
      <c r="X932" s="9"/>
      <c r="Y932" s="76" cm="1">
        <f t="array" ref="Y932">#REF!</f>
      </c>
      <c r="Z932" s="76" cm="1">
        <f t="array" ref="Z932">MAX(O932-Y932,0)</f>
      </c>
      <c r="AA932" s="9"/>
    </row>
    <row r="933" ht="13.65" customHeight="1">
      <c r="A933" s="24" cm="1">
        <f t="array" ref="A933">A932+1</f>
        <v>44023</v>
      </c>
      <c r="B933" s="200" cm="1">
        <f t="array" ref="B933">YEAR(A933)</f>
        <v>2020</v>
      </c>
      <c r="C933" s="201" cm="1">
        <f t="array" ref="C933">MONTH(A933)</f>
        <v>7</v>
      </c>
      <c r="D933" s="125" cm="1">
        <f t="array" ref="D933">'P'!D933</f>
        <v>202630</v>
      </c>
      <c r="E933" s="125" cm="1">
        <f t="array" ref="E933">'C'!E933</f>
        <v>283240</v>
      </c>
      <c r="F933" s="41" cm="1">
        <f t="array" ref="F933">D933+E933</f>
        <v>485870</v>
      </c>
      <c r="G933" s="119" cm="1">
        <f t="array" ref="G933">F933-F932</f>
        <v>-350</v>
      </c>
      <c r="H933" s="119" cm="1">
        <f t="array" ref="H933">IF(G933&gt;0,G933,0)</f>
        <v>0</v>
      </c>
      <c r="I933" s="113" cm="1">
        <f t="array" ref="I933">MAX($F$709:F933)</f>
        <v>489720</v>
      </c>
      <c r="J933" s="126"/>
      <c r="K933" s="121" cm="1">
        <f t="array" ref="K933">MAX(0,I933-I932)</f>
        <v>0</v>
      </c>
      <c r="L933" s="113" cm="1">
        <f t="array" ref="L933">MIN(F933:F962)</f>
        <v>473700</v>
      </c>
      <c r="M933" s="113" cm="1">
        <f t="array" ref="M933">MAX(0,L933-L932)</f>
        <v>0</v>
      </c>
      <c r="N933" s="122" cm="1">
        <f t="array" ref="N933">MIN(M933,H933-K933)</f>
        <v>0</v>
      </c>
      <c r="O933" s="113" cm="1">
        <f t="array" ref="O933">K933+N933</f>
        <v>0</v>
      </c>
      <c r="P933" s="113" cm="1">
        <f t="array" ref="P933">H933-O933</f>
        <v>0</v>
      </c>
      <c r="Q933" s="119" cm="1">
        <f t="array" ref="Q933">MAX(0,IF(AND(K933=0,P933&gt;0),0,Q932+K933+U932))</f>
        <v>0</v>
      </c>
      <c r="R933" s="119" cm="1">
        <f t="array" ref="R933">MAX(0,R932+P933+V932)</f>
        <v>0</v>
      </c>
      <c r="S933" s="199" cm="1">
        <f t="array" ref="S933">IF(G933&lt;0,G933,0)</f>
        <v>-350</v>
      </c>
      <c r="T933" s="199" cm="1">
        <f t="array" ref="T933">MIN(0,S933+R932+V932)</f>
        <v>-350</v>
      </c>
      <c r="U933" s="165" cm="1">
        <f t="array" ref="U933">MAX(S933,IF(Q933&gt;0,MAX(-Q933,S933),T933))</f>
        <v>-350</v>
      </c>
      <c r="V933" s="166" cm="1">
        <f t="array" ref="V933">S933-U933</f>
        <v>0</v>
      </c>
      <c r="W933" s="105"/>
      <c r="X933" s="9"/>
      <c r="Y933" s="76" cm="1">
        <f t="array" ref="Y933">#REF!</f>
      </c>
      <c r="Z933" s="76" cm="1">
        <f t="array" ref="Z933">MAX(O933-Y933,0)</f>
      </c>
      <c r="AA933" s="9"/>
    </row>
    <row r="934" ht="13.65" customHeight="1">
      <c r="A934" s="24" cm="1">
        <f t="array" ref="A934">A933+1</f>
        <v>44024</v>
      </c>
      <c r="B934" s="200" cm="1">
        <f t="array" ref="B934">YEAR(A934)</f>
        <v>2020</v>
      </c>
      <c r="C934" s="201" cm="1">
        <f t="array" ref="C934">MONTH(A934)</f>
        <v>7</v>
      </c>
      <c r="D934" s="125" cm="1">
        <f t="array" ref="D934">'P'!D934</f>
        <v>202630</v>
      </c>
      <c r="E934" s="125" cm="1">
        <f t="array" ref="E934">'C'!E934</f>
        <v>282990</v>
      </c>
      <c r="F934" s="41" cm="1">
        <f t="array" ref="F934">D934+E934</f>
        <v>485620</v>
      </c>
      <c r="G934" s="119" cm="1">
        <f t="array" ref="G934">F934-F933</f>
        <v>-250</v>
      </c>
      <c r="H934" s="119" cm="1">
        <f t="array" ref="H934">IF(G934&gt;0,G934,0)</f>
        <v>0</v>
      </c>
      <c r="I934" s="113" cm="1">
        <f t="array" ref="I934">MAX($F$709:F934)</f>
        <v>489720</v>
      </c>
      <c r="J934" s="126"/>
      <c r="K934" s="121" cm="1">
        <f t="array" ref="K934">MAX(0,I934-I933)</f>
        <v>0</v>
      </c>
      <c r="L934" s="113" cm="1">
        <f t="array" ref="L934">MIN(F934:F963)</f>
        <v>473490</v>
      </c>
      <c r="M934" s="113" cm="1">
        <f t="array" ref="M934">MAX(0,L934-L933)</f>
        <v>0</v>
      </c>
      <c r="N934" s="122" cm="1">
        <f t="array" ref="N934">MIN(M934,H934-K934)</f>
        <v>0</v>
      </c>
      <c r="O934" s="113" cm="1">
        <f t="array" ref="O934">K934+N934</f>
        <v>0</v>
      </c>
      <c r="P934" s="113" cm="1">
        <f t="array" ref="P934">H934-O934</f>
        <v>0</v>
      </c>
      <c r="Q934" s="119" cm="1">
        <f t="array" ref="Q934">MAX(0,IF(AND(K934=0,P934&gt;0),0,Q933+K934+U933))</f>
        <v>0</v>
      </c>
      <c r="R934" s="119" cm="1">
        <f t="array" ref="R934">MAX(0,R933+P934+V933)</f>
        <v>0</v>
      </c>
      <c r="S934" s="199" cm="1">
        <f t="array" ref="S934">IF(G934&lt;0,G934,0)</f>
        <v>-250</v>
      </c>
      <c r="T934" s="199" cm="1">
        <f t="array" ref="T934">MIN(0,S934+R933+V933)</f>
        <v>-250</v>
      </c>
      <c r="U934" s="165" cm="1">
        <f t="array" ref="U934">MAX(S934,IF(Q934&gt;0,MAX(-Q934,S934),T934))</f>
        <v>-250</v>
      </c>
      <c r="V934" s="166" cm="1">
        <f t="array" ref="V934">S934-U934</f>
        <v>0</v>
      </c>
      <c r="W934" s="105"/>
      <c r="X934" s="9"/>
      <c r="Y934" s="76" cm="1">
        <f t="array" ref="Y934">#REF!</f>
      </c>
      <c r="Z934" s="76" cm="1">
        <f t="array" ref="Z934">MAX(O934-Y934,0)</f>
      </c>
      <c r="AA934" s="9"/>
    </row>
    <row r="935" ht="13.65" customHeight="1">
      <c r="A935" s="24" cm="1">
        <f t="array" ref="A935">A934+1</f>
        <v>44025</v>
      </c>
      <c r="B935" s="200" cm="1">
        <f t="array" ref="B935">YEAR(A935)</f>
        <v>2020</v>
      </c>
      <c r="C935" s="201" cm="1">
        <f t="array" ref="C935">MONTH(A935)</f>
        <v>7</v>
      </c>
      <c r="D935" s="125" cm="1">
        <f t="array" ref="D935">'P'!D935</f>
        <v>202400</v>
      </c>
      <c r="E935" s="125" cm="1">
        <f t="array" ref="E935">'C'!E935</f>
        <v>282800</v>
      </c>
      <c r="F935" s="41" cm="1">
        <f t="array" ref="F935">D935+E935</f>
        <v>485200</v>
      </c>
      <c r="G935" s="119" cm="1">
        <f t="array" ref="G935">F935-F934</f>
        <v>-420</v>
      </c>
      <c r="H935" s="119" cm="1">
        <f t="array" ref="H935">IF(G935&gt;0,G935,0)</f>
        <v>0</v>
      </c>
      <c r="I935" s="113" cm="1">
        <f t="array" ref="I935">MAX($F$709:F935)</f>
        <v>489720</v>
      </c>
      <c r="J935" s="126"/>
      <c r="K935" s="121" cm="1">
        <f t="array" ref="K935">MAX(0,I935-I934)</f>
        <v>0</v>
      </c>
      <c r="L935" s="113" cm="1">
        <f t="array" ref="L935">MIN(F935:F964)</f>
        <v>473200</v>
      </c>
      <c r="M935" s="113" cm="1">
        <f t="array" ref="M935">MAX(0,L935-L934)</f>
        <v>0</v>
      </c>
      <c r="N935" s="122" cm="1">
        <f t="array" ref="N935">MIN(M935,H935-K935)</f>
        <v>0</v>
      </c>
      <c r="O935" s="113" cm="1">
        <f t="array" ref="O935">K935+N935</f>
        <v>0</v>
      </c>
      <c r="P935" s="113" cm="1">
        <f t="array" ref="P935">H935-O935</f>
        <v>0</v>
      </c>
      <c r="Q935" s="119" cm="1">
        <f t="array" ref="Q935">MAX(0,IF(AND(K935=0,P935&gt;0),0,Q934+K935+U934))</f>
        <v>0</v>
      </c>
      <c r="R935" s="119" cm="1">
        <f t="array" ref="R935">MAX(0,R934+P935+V934)</f>
        <v>0</v>
      </c>
      <c r="S935" s="199" cm="1">
        <f t="array" ref="S935">IF(G935&lt;0,G935,0)</f>
        <v>-420</v>
      </c>
      <c r="T935" s="199" cm="1">
        <f t="array" ref="T935">MIN(0,S935+R934+V934)</f>
        <v>-420</v>
      </c>
      <c r="U935" s="165" cm="1">
        <f t="array" ref="U935">MAX(S935,IF(Q935&gt;0,MAX(-Q935,S935),T935))</f>
        <v>-420</v>
      </c>
      <c r="V935" s="166" cm="1">
        <f t="array" ref="V935">S935-U935</f>
        <v>0</v>
      </c>
      <c r="W935" s="105"/>
      <c r="X935" s="9"/>
      <c r="Y935" s="76" cm="1">
        <f t="array" ref="Y935">#REF!</f>
      </c>
      <c r="Z935" s="76" cm="1">
        <f t="array" ref="Z935">MAX(O935-Y935,0)</f>
      </c>
      <c r="AA935" s="9"/>
    </row>
    <row r="936" ht="13.65" customHeight="1">
      <c r="A936" s="24" cm="1">
        <f t="array" ref="A936">A935+1</f>
        <v>44026</v>
      </c>
      <c r="B936" s="200" cm="1">
        <f t="array" ref="B936">YEAR(A936)</f>
        <v>2020</v>
      </c>
      <c r="C936" s="201" cm="1">
        <f t="array" ref="C936">MONTH(A936)</f>
        <v>7</v>
      </c>
      <c r="D936" s="125" cm="1">
        <f t="array" ref="D936">'P'!D936</f>
        <v>202180</v>
      </c>
      <c r="E936" s="125" cm="1">
        <f t="array" ref="E936">'C'!E936</f>
        <v>282740</v>
      </c>
      <c r="F936" s="41" cm="1">
        <f t="array" ref="F936">D936+E936</f>
        <v>484920</v>
      </c>
      <c r="G936" s="119" cm="1">
        <f t="array" ref="G936">F936-F935</f>
        <v>-280</v>
      </c>
      <c r="H936" s="119" cm="1">
        <f t="array" ref="H936">IF(G936&gt;0,G936,0)</f>
        <v>0</v>
      </c>
      <c r="I936" s="113" cm="1">
        <f t="array" ref="I936">MAX($F$709:F936)</f>
        <v>489720</v>
      </c>
      <c r="J936" s="126"/>
      <c r="K936" s="121" cm="1">
        <f t="array" ref="K936">MAX(0,I936-I935)</f>
        <v>0</v>
      </c>
      <c r="L936" s="113" cm="1">
        <f t="array" ref="L936">MIN(F936:F965)</f>
        <v>472990</v>
      </c>
      <c r="M936" s="113" cm="1">
        <f t="array" ref="M936">MAX(0,L936-L935)</f>
        <v>0</v>
      </c>
      <c r="N936" s="122" cm="1">
        <f t="array" ref="N936">MIN(M936,H936-K936)</f>
        <v>0</v>
      </c>
      <c r="O936" s="113" cm="1">
        <f t="array" ref="O936">K936+N936</f>
        <v>0</v>
      </c>
      <c r="P936" s="113" cm="1">
        <f t="array" ref="P936">H936-O936</f>
        <v>0</v>
      </c>
      <c r="Q936" s="119" cm="1">
        <f t="array" ref="Q936">MAX(0,IF(AND(K936=0,P936&gt;0),0,Q935+K936+U935))</f>
        <v>0</v>
      </c>
      <c r="R936" s="119" cm="1">
        <f t="array" ref="R936">MAX(0,R935+P936+V935)</f>
        <v>0</v>
      </c>
      <c r="S936" s="199" cm="1">
        <f t="array" ref="S936">IF(G936&lt;0,G936,0)</f>
        <v>-280</v>
      </c>
      <c r="T936" s="199" cm="1">
        <f t="array" ref="T936">MIN(0,S936+R935+V935)</f>
        <v>-280</v>
      </c>
      <c r="U936" s="165" cm="1">
        <f t="array" ref="U936">MAX(S936,IF(Q936&gt;0,MAX(-Q936,S936),T936))</f>
        <v>-280</v>
      </c>
      <c r="V936" s="166" cm="1">
        <f t="array" ref="V936">S936-U936</f>
        <v>0</v>
      </c>
      <c r="W936" s="105"/>
      <c r="X936" s="9"/>
      <c r="Y936" s="76" cm="1">
        <f t="array" ref="Y936">#REF!</f>
      </c>
      <c r="Z936" s="76" cm="1">
        <f t="array" ref="Z936">MAX(O936-Y936,0)</f>
      </c>
      <c r="AA936" s="9"/>
    </row>
    <row r="937" ht="13.65" customHeight="1">
      <c r="A937" s="24" cm="1">
        <f t="array" ref="A937">A936+1</f>
        <v>44027</v>
      </c>
      <c r="B937" s="200" cm="1">
        <f t="array" ref="B937">YEAR(A937)</f>
        <v>2020</v>
      </c>
      <c r="C937" s="201" cm="1">
        <f t="array" ref="C937">MONTH(A937)</f>
        <v>7</v>
      </c>
      <c r="D937" s="125" cm="1">
        <f t="array" ref="D937">'P'!D937</f>
        <v>202200</v>
      </c>
      <c r="E937" s="125" cm="1">
        <f t="array" ref="E937">'C'!E937</f>
        <v>282310</v>
      </c>
      <c r="F937" s="41" cm="1">
        <f t="array" ref="F937">D937+E937</f>
        <v>484510</v>
      </c>
      <c r="G937" s="119" cm="1">
        <f t="array" ref="G937">F937-F936</f>
        <v>-410</v>
      </c>
      <c r="H937" s="119" cm="1">
        <f t="array" ref="H937">IF(G937&gt;0,G937,0)</f>
        <v>0</v>
      </c>
      <c r="I937" s="113" cm="1">
        <f t="array" ref="I937">MAX($F$709:F937)</f>
        <v>489720</v>
      </c>
      <c r="J937" s="126"/>
      <c r="K937" s="121" cm="1">
        <f t="array" ref="K937">MAX(0,I937-I936)</f>
        <v>0</v>
      </c>
      <c r="L937" s="113" cm="1">
        <f t="array" ref="L937">MIN(F937:F966)</f>
        <v>472810</v>
      </c>
      <c r="M937" s="113" cm="1">
        <f t="array" ref="M937">MAX(0,L937-L936)</f>
        <v>0</v>
      </c>
      <c r="N937" s="122" cm="1">
        <f t="array" ref="N937">MIN(M937,H937-K937)</f>
        <v>0</v>
      </c>
      <c r="O937" s="113" cm="1">
        <f t="array" ref="O937">K937+N937</f>
        <v>0</v>
      </c>
      <c r="P937" s="113" cm="1">
        <f t="array" ref="P937">H937-O937</f>
        <v>0</v>
      </c>
      <c r="Q937" s="119" cm="1">
        <f t="array" ref="Q937">MAX(0,IF(AND(K937=0,P937&gt;0),0,Q936+K937+U936))</f>
        <v>0</v>
      </c>
      <c r="R937" s="119" cm="1">
        <f t="array" ref="R937">MAX(0,R936+P937+V936)</f>
        <v>0</v>
      </c>
      <c r="S937" s="199" cm="1">
        <f t="array" ref="S937">IF(G937&lt;0,G937,0)</f>
        <v>-410</v>
      </c>
      <c r="T937" s="199" cm="1">
        <f t="array" ref="T937">MIN(0,S937+R936+V936)</f>
        <v>-410</v>
      </c>
      <c r="U937" s="165" cm="1">
        <f t="array" ref="U937">MAX(S937,IF(Q937&gt;0,MAX(-Q937,S937),T937))</f>
        <v>-410</v>
      </c>
      <c r="V937" s="166" cm="1">
        <f t="array" ref="V937">S937-U937</f>
        <v>0</v>
      </c>
      <c r="W937" s="105"/>
      <c r="X937" s="9"/>
      <c r="Y937" s="76" cm="1">
        <f t="array" ref="Y937">#REF!</f>
      </c>
      <c r="Z937" s="76" cm="1">
        <f t="array" ref="Z937">MAX(O937-Y937,0)</f>
      </c>
      <c r="AA937" s="9"/>
    </row>
    <row r="938" ht="13.65" customHeight="1">
      <c r="A938" s="24" cm="1">
        <f t="array" ref="A938">A937+1</f>
        <v>44028</v>
      </c>
      <c r="B938" s="200" cm="1">
        <f t="array" ref="B938">YEAR(A938)</f>
        <v>2020</v>
      </c>
      <c r="C938" s="201" cm="1">
        <f t="array" ref="C938">MONTH(A938)</f>
        <v>7</v>
      </c>
      <c r="D938" s="125" cm="1">
        <f t="array" ref="D938">'P'!D938</f>
        <v>202180</v>
      </c>
      <c r="E938" s="125" cm="1">
        <f t="array" ref="E938">'C'!E938</f>
        <v>282000</v>
      </c>
      <c r="F938" s="41" cm="1">
        <f t="array" ref="F938">D938+E938</f>
        <v>484180</v>
      </c>
      <c r="G938" s="119" cm="1">
        <f t="array" ref="G938">F938-F937</f>
        <v>-330</v>
      </c>
      <c r="H938" s="119" cm="1">
        <f t="array" ref="H938">IF(G938&gt;0,G938,0)</f>
        <v>0</v>
      </c>
      <c r="I938" s="113" cm="1">
        <f t="array" ref="I938">MAX($F$709:F938)</f>
        <v>489720</v>
      </c>
      <c r="J938" s="126"/>
      <c r="K938" s="121" cm="1">
        <f t="array" ref="K938">MAX(0,I938-I937)</f>
        <v>0</v>
      </c>
      <c r="L938" s="113" cm="1">
        <f t="array" ref="L938">MIN(F938:F967)</f>
        <v>472570</v>
      </c>
      <c r="M938" s="113" cm="1">
        <f t="array" ref="M938">MAX(0,L938-L937)</f>
        <v>0</v>
      </c>
      <c r="N938" s="122" cm="1">
        <f t="array" ref="N938">MIN(M938,H938-K938)</f>
        <v>0</v>
      </c>
      <c r="O938" s="113" cm="1">
        <f t="array" ref="O938">K938+N938</f>
        <v>0</v>
      </c>
      <c r="P938" s="113" cm="1">
        <f t="array" ref="P938">H938-O938</f>
        <v>0</v>
      </c>
      <c r="Q938" s="119" cm="1">
        <f t="array" ref="Q938">MAX(0,IF(AND(K938=0,P938&gt;0),0,Q937+K938+U937))</f>
        <v>0</v>
      </c>
      <c r="R938" s="119" cm="1">
        <f t="array" ref="R938">MAX(0,R937+P938+V937)</f>
        <v>0</v>
      </c>
      <c r="S938" s="199" cm="1">
        <f t="array" ref="S938">IF(G938&lt;0,G938,0)</f>
        <v>-330</v>
      </c>
      <c r="T938" s="199" cm="1">
        <f t="array" ref="T938">MIN(0,S938+R937+V937)</f>
        <v>-330</v>
      </c>
      <c r="U938" s="165" cm="1">
        <f t="array" ref="U938">MAX(S938,IF(Q938&gt;0,MAX(-Q938,S938),T938))</f>
        <v>-330</v>
      </c>
      <c r="V938" s="166" cm="1">
        <f t="array" ref="V938">S938-U938</f>
        <v>0</v>
      </c>
      <c r="W938" s="105"/>
      <c r="X938" s="9"/>
      <c r="Y938" s="76" cm="1">
        <f t="array" ref="Y938">#REF!</f>
      </c>
      <c r="Z938" s="76" cm="1">
        <f t="array" ref="Z938">MAX(O938-Y938,0)</f>
      </c>
      <c r="AA938" s="9"/>
    </row>
    <row r="939" ht="13.65" customHeight="1">
      <c r="A939" s="24" cm="1">
        <f t="array" ref="A939">A938+1</f>
        <v>44029</v>
      </c>
      <c r="B939" s="200" cm="1">
        <f t="array" ref="B939">YEAR(A939)</f>
        <v>2020</v>
      </c>
      <c r="C939" s="201" cm="1">
        <f t="array" ref="C939">MONTH(A939)</f>
        <v>7</v>
      </c>
      <c r="D939" s="125" cm="1">
        <f t="array" ref="D939">'P'!D939</f>
        <v>202160</v>
      </c>
      <c r="E939" s="125" cm="1">
        <f t="array" ref="E939">'C'!E939</f>
        <v>281620</v>
      </c>
      <c r="F939" s="41" cm="1">
        <f t="array" ref="F939">D939+E939</f>
        <v>483780</v>
      </c>
      <c r="G939" s="119" cm="1">
        <f t="array" ref="G939">F939-F938</f>
        <v>-400</v>
      </c>
      <c r="H939" s="119" cm="1">
        <f t="array" ref="H939">IF(G939&gt;0,G939,0)</f>
        <v>0</v>
      </c>
      <c r="I939" s="113" cm="1">
        <f t="array" ref="I939">MAX($F$709:F939)</f>
        <v>489720</v>
      </c>
      <c r="J939" s="126"/>
      <c r="K939" s="121" cm="1">
        <f t="array" ref="K939">MAX(0,I939-I938)</f>
        <v>0</v>
      </c>
      <c r="L939" s="113" cm="1">
        <f t="array" ref="L939">MIN(F939:F968)</f>
        <v>472380</v>
      </c>
      <c r="M939" s="113" cm="1">
        <f t="array" ref="M939">MAX(0,L939-L938)</f>
        <v>0</v>
      </c>
      <c r="N939" s="122" cm="1">
        <f t="array" ref="N939">MIN(M939,H939-K939)</f>
        <v>0</v>
      </c>
      <c r="O939" s="113" cm="1">
        <f t="array" ref="O939">K939+N939</f>
        <v>0</v>
      </c>
      <c r="P939" s="113" cm="1">
        <f t="array" ref="P939">H939-O939</f>
        <v>0</v>
      </c>
      <c r="Q939" s="119" cm="1">
        <f t="array" ref="Q939">MAX(0,IF(AND(K939=0,P939&gt;0),0,Q938+K939+U938))</f>
        <v>0</v>
      </c>
      <c r="R939" s="119" cm="1">
        <f t="array" ref="R939">MAX(0,R938+P939+V938)</f>
        <v>0</v>
      </c>
      <c r="S939" s="199" cm="1">
        <f t="array" ref="S939">IF(G939&lt;0,G939,0)</f>
        <v>-400</v>
      </c>
      <c r="T939" s="199" cm="1">
        <f t="array" ref="T939">MIN(0,S939+R938+V938)</f>
        <v>-400</v>
      </c>
      <c r="U939" s="165" cm="1">
        <f t="array" ref="U939">MAX(S939,IF(Q939&gt;0,MAX(-Q939,S939),T939))</f>
        <v>-400</v>
      </c>
      <c r="V939" s="166" cm="1">
        <f t="array" ref="V939">S939-U939</f>
        <v>0</v>
      </c>
      <c r="W939" s="105"/>
      <c r="X939" s="9"/>
      <c r="Y939" s="76" cm="1">
        <f t="array" ref="Y939">#REF!</f>
      </c>
      <c r="Z939" s="76" cm="1">
        <f t="array" ref="Z939">MAX(O939-Y939,0)</f>
      </c>
      <c r="AA939" s="9"/>
    </row>
    <row r="940" ht="13.65" customHeight="1">
      <c r="A940" s="24" cm="1">
        <f t="array" ref="A940">A939+1</f>
        <v>44030</v>
      </c>
      <c r="B940" s="200" cm="1">
        <f t="array" ref="B940">YEAR(A940)</f>
        <v>2020</v>
      </c>
      <c r="C940" s="201" cm="1">
        <f t="array" ref="C940">MONTH(A940)</f>
        <v>7</v>
      </c>
      <c r="D940" s="125" cm="1">
        <f t="array" ref="D940">'P'!D940</f>
        <v>202050</v>
      </c>
      <c r="E940" s="125" cm="1">
        <f t="array" ref="E940">'C'!E940</f>
        <v>281310</v>
      </c>
      <c r="F940" s="41" cm="1">
        <f t="array" ref="F940">D940+E940</f>
        <v>483360</v>
      </c>
      <c r="G940" s="119" cm="1">
        <f t="array" ref="G940">F940-F939</f>
        <v>-420</v>
      </c>
      <c r="H940" s="119" cm="1">
        <f t="array" ref="H940">IF(G940&gt;0,G940,0)</f>
        <v>0</v>
      </c>
      <c r="I940" s="113" cm="1">
        <f t="array" ref="I940">MAX($F$709:F940)</f>
        <v>489720</v>
      </c>
      <c r="J940" s="126"/>
      <c r="K940" s="121" cm="1">
        <f t="array" ref="K940">MAX(0,I940-I939)</f>
        <v>0</v>
      </c>
      <c r="L940" s="113" cm="1">
        <f t="array" ref="L940">MIN(F940:F969)</f>
        <v>472040</v>
      </c>
      <c r="M940" s="113" cm="1">
        <f t="array" ref="M940">MAX(0,L940-L939)</f>
        <v>0</v>
      </c>
      <c r="N940" s="122" cm="1">
        <f t="array" ref="N940">MIN(M940,H940-K940)</f>
        <v>0</v>
      </c>
      <c r="O940" s="113" cm="1">
        <f t="array" ref="O940">K940+N940</f>
        <v>0</v>
      </c>
      <c r="P940" s="113" cm="1">
        <f t="array" ref="P940">H940-O940</f>
        <v>0</v>
      </c>
      <c r="Q940" s="119" cm="1">
        <f t="array" ref="Q940">MAX(0,IF(AND(K940=0,P940&gt;0),0,Q939+K940+U939))</f>
        <v>0</v>
      </c>
      <c r="R940" s="119" cm="1">
        <f t="array" ref="R940">MAX(0,R939+P940+V939)</f>
        <v>0</v>
      </c>
      <c r="S940" s="199" cm="1">
        <f t="array" ref="S940">IF(G940&lt;0,G940,0)</f>
        <v>-420</v>
      </c>
      <c r="T940" s="199" cm="1">
        <f t="array" ref="T940">MIN(0,S940+R939+V939)</f>
        <v>-420</v>
      </c>
      <c r="U940" s="165" cm="1">
        <f t="array" ref="U940">MAX(S940,IF(Q940&gt;0,MAX(-Q940,S940),T940))</f>
        <v>-420</v>
      </c>
      <c r="V940" s="166" cm="1">
        <f t="array" ref="V940">S940-U940</f>
        <v>0</v>
      </c>
      <c r="W940" s="105"/>
      <c r="X940" s="9"/>
      <c r="Y940" s="76" cm="1">
        <f t="array" ref="Y940">#REF!</f>
      </c>
      <c r="Z940" s="76" cm="1">
        <f t="array" ref="Z940">MAX(O940-Y940,0)</f>
      </c>
      <c r="AA940" s="9"/>
    </row>
    <row r="941" ht="13.65" customHeight="1">
      <c r="A941" s="24" cm="1">
        <f t="array" ref="A941">A940+1</f>
        <v>44031</v>
      </c>
      <c r="B941" s="200" cm="1">
        <f t="array" ref="B941">YEAR(A941)</f>
        <v>2020</v>
      </c>
      <c r="C941" s="201" cm="1">
        <f t="array" ref="C941">MONTH(A941)</f>
        <v>7</v>
      </c>
      <c r="D941" s="125" cm="1">
        <f t="array" ref="D941">'P'!D941</f>
        <v>202360</v>
      </c>
      <c r="E941" s="125" cm="1">
        <f t="array" ref="E941">'C'!E941</f>
        <v>280630</v>
      </c>
      <c r="F941" s="41" cm="1">
        <f t="array" ref="F941">D941+E941</f>
        <v>482990</v>
      </c>
      <c r="G941" s="119" cm="1">
        <f t="array" ref="G941">F941-F940</f>
        <v>-370</v>
      </c>
      <c r="H941" s="119" cm="1">
        <f t="array" ref="H941">IF(G941&gt;0,G941,0)</f>
        <v>0</v>
      </c>
      <c r="I941" s="113" cm="1">
        <f t="array" ref="I941">MAX($F$709:F941)</f>
        <v>489720</v>
      </c>
      <c r="J941" s="126"/>
      <c r="K941" s="121" cm="1">
        <f t="array" ref="K941">MAX(0,I941-I940)</f>
        <v>0</v>
      </c>
      <c r="L941" s="113" cm="1">
        <f t="array" ref="L941">MIN(F941:F970)</f>
        <v>471820</v>
      </c>
      <c r="M941" s="113" cm="1">
        <f t="array" ref="M941">MAX(0,L941-L940)</f>
        <v>0</v>
      </c>
      <c r="N941" s="122" cm="1">
        <f t="array" ref="N941">MIN(M941,H941-K941)</f>
        <v>0</v>
      </c>
      <c r="O941" s="113" cm="1">
        <f t="array" ref="O941">K941+N941</f>
        <v>0</v>
      </c>
      <c r="P941" s="113" cm="1">
        <f t="array" ref="P941">H941-O941</f>
        <v>0</v>
      </c>
      <c r="Q941" s="119" cm="1">
        <f t="array" ref="Q941">MAX(0,IF(AND(K941=0,P941&gt;0),0,Q940+K941+U940))</f>
        <v>0</v>
      </c>
      <c r="R941" s="119" cm="1">
        <f t="array" ref="R941">MAX(0,R940+P941+V940)</f>
        <v>0</v>
      </c>
      <c r="S941" s="199" cm="1">
        <f t="array" ref="S941">IF(G941&lt;0,G941,0)</f>
        <v>-370</v>
      </c>
      <c r="T941" s="199" cm="1">
        <f t="array" ref="T941">MIN(0,S941+R940+V940)</f>
        <v>-370</v>
      </c>
      <c r="U941" s="165" cm="1">
        <f t="array" ref="U941">MAX(S941,IF(Q941&gt;0,MAX(-Q941,S941),T941))</f>
        <v>-370</v>
      </c>
      <c r="V941" s="166" cm="1">
        <f t="array" ref="V941">S941-U941</f>
        <v>0</v>
      </c>
      <c r="W941" s="105"/>
      <c r="X941" s="9"/>
      <c r="Y941" s="76" cm="1">
        <f t="array" ref="Y941">#REF!</f>
      </c>
      <c r="Z941" s="76" cm="1">
        <f t="array" ref="Z941">MAX(O941-Y941,0)</f>
      </c>
      <c r="AA941" s="9"/>
    </row>
    <row r="942" ht="13.65" customHeight="1">
      <c r="A942" s="24" cm="1">
        <f t="array" ref="A942">A941+1</f>
        <v>44032</v>
      </c>
      <c r="B942" s="200" cm="1">
        <f t="array" ref="B942">YEAR(A942)</f>
        <v>2020</v>
      </c>
      <c r="C942" s="201" cm="1">
        <f t="array" ref="C942">MONTH(A942)</f>
        <v>7</v>
      </c>
      <c r="D942" s="125" cm="1">
        <f t="array" ref="D942">'P'!D942</f>
        <v>202250</v>
      </c>
      <c r="E942" s="125" cm="1">
        <f t="array" ref="E942">'C'!E942</f>
        <v>280760</v>
      </c>
      <c r="F942" s="41" cm="1">
        <f t="array" ref="F942">D942+E942</f>
        <v>483010</v>
      </c>
      <c r="G942" s="119" cm="1">
        <f t="array" ref="G942">F942-F941</f>
        <v>20</v>
      </c>
      <c r="H942" s="119" cm="1">
        <f t="array" ref="H942">IF(G942&gt;0,G942,0)</f>
        <v>20</v>
      </c>
      <c r="I942" s="113" cm="1">
        <f t="array" ref="I942">MAX($F$709:F942)</f>
        <v>489720</v>
      </c>
      <c r="J942" s="126"/>
      <c r="K942" s="121" cm="1">
        <f t="array" ref="K942">MAX(0,I942-I941)</f>
        <v>0</v>
      </c>
      <c r="L942" s="113" cm="1">
        <f t="array" ref="L942">MIN(F942:F971)</f>
        <v>471730</v>
      </c>
      <c r="M942" s="113" cm="1">
        <f t="array" ref="M942">MAX(0,L942-L941)</f>
        <v>0</v>
      </c>
      <c r="N942" s="122" cm="1">
        <f t="array" ref="N942">MIN(M942,H942-K942)</f>
        <v>0</v>
      </c>
      <c r="O942" s="113" cm="1">
        <f t="array" ref="O942">K942+N942</f>
        <v>0</v>
      </c>
      <c r="P942" s="113" cm="1">
        <f t="array" ref="P942">H942-O942</f>
        <v>20</v>
      </c>
      <c r="Q942" s="119" cm="1">
        <f t="array" ref="Q942">MAX(0,IF(AND(K942=0,P942&gt;0),0,Q941+K942+U941))</f>
        <v>0</v>
      </c>
      <c r="R942" s="119" cm="1">
        <f t="array" ref="R942">MAX(0,R941+P942+V941)</f>
        <v>20</v>
      </c>
      <c r="S942" s="199" cm="1">
        <f t="array" ref="S942">IF(G942&lt;0,G942,0)</f>
        <v>0</v>
      </c>
      <c r="T942" s="199" cm="1">
        <f t="array" ref="T942">MIN(0,S942+R941+V941)</f>
        <v>0</v>
      </c>
      <c r="U942" s="165" cm="1">
        <f t="array" ref="U942">MAX(S942,IF(Q942&gt;0,MAX(-Q942,S942),T942))</f>
        <v>0</v>
      </c>
      <c r="V942" s="166" cm="1">
        <f t="array" ref="V942">S942-U942</f>
        <v>0</v>
      </c>
      <c r="W942" s="105"/>
      <c r="X942" s="9"/>
      <c r="Y942" s="76" cm="1">
        <f t="array" ref="Y942">#REF!</f>
      </c>
      <c r="Z942" s="76" cm="1">
        <f t="array" ref="Z942">MAX(O942-Y942,0)</f>
      </c>
      <c r="AA942" s="9"/>
    </row>
    <row r="943" ht="13.65" customHeight="1">
      <c r="A943" s="24" cm="1">
        <f t="array" ref="A943">A942+1</f>
        <v>44033</v>
      </c>
      <c r="B943" s="200" cm="1">
        <f t="array" ref="B943">YEAR(A943)</f>
        <v>2020</v>
      </c>
      <c r="C943" s="201" cm="1">
        <f t="array" ref="C943">MONTH(A943)</f>
        <v>7</v>
      </c>
      <c r="D943" s="125" cm="1">
        <f t="array" ref="D943">'P'!D943</f>
        <v>202160</v>
      </c>
      <c r="E943" s="125" cm="1">
        <f t="array" ref="E943">'C'!E943</f>
        <v>280510</v>
      </c>
      <c r="F943" s="41" cm="1">
        <f t="array" ref="F943">D943+E943</f>
        <v>482670</v>
      </c>
      <c r="G943" s="119" cm="1">
        <f t="array" ref="G943">F943-F942</f>
        <v>-340</v>
      </c>
      <c r="H943" s="119" cm="1">
        <f t="array" ref="H943">IF(G943&gt;0,G943,0)</f>
        <v>0</v>
      </c>
      <c r="I943" s="113" cm="1">
        <f t="array" ref="I943">MAX($F$709:F943)</f>
        <v>489720</v>
      </c>
      <c r="J943" s="126"/>
      <c r="K943" s="121" cm="1">
        <f t="array" ref="K943">MAX(0,I943-I942)</f>
        <v>0</v>
      </c>
      <c r="L943" s="113" cm="1">
        <f t="array" ref="L943">MIN(F943:F972)</f>
        <v>471520</v>
      </c>
      <c r="M943" s="113" cm="1">
        <f t="array" ref="M943">MAX(0,L943-L942)</f>
        <v>0</v>
      </c>
      <c r="N943" s="122" cm="1">
        <f t="array" ref="N943">MIN(M943,H943-K943)</f>
        <v>0</v>
      </c>
      <c r="O943" s="113" cm="1">
        <f t="array" ref="O943">K943+N943</f>
        <v>0</v>
      </c>
      <c r="P943" s="113" cm="1">
        <f t="array" ref="P943">H943-O943</f>
        <v>0</v>
      </c>
      <c r="Q943" s="119" cm="1">
        <f t="array" ref="Q943">MAX(0,IF(AND(K943=0,P943&gt;0),0,Q942+K943+U942))</f>
        <v>0</v>
      </c>
      <c r="R943" s="119" cm="1">
        <f t="array" ref="R943">MAX(0,R942+P943+V942)</f>
        <v>20</v>
      </c>
      <c r="S943" s="199" cm="1">
        <f t="array" ref="S943">IF(G943&lt;0,G943,0)</f>
        <v>-340</v>
      </c>
      <c r="T943" s="199" cm="1">
        <f t="array" ref="T943">MIN(0,S943+R942+V942)</f>
        <v>-320</v>
      </c>
      <c r="U943" s="165" cm="1">
        <f t="array" ref="U943">MAX(S943,IF(Q943&gt;0,MAX(-Q943,S943),T943))</f>
        <v>-320</v>
      </c>
      <c r="V943" s="166" cm="1">
        <f t="array" ref="V943">S943-U943</f>
        <v>-20</v>
      </c>
      <c r="W943" s="105"/>
      <c r="X943" s="9"/>
      <c r="Y943" s="76" cm="1">
        <f t="array" ref="Y943">#REF!</f>
      </c>
      <c r="Z943" s="76" cm="1">
        <f t="array" ref="Z943">MAX(O943-Y943,0)</f>
      </c>
      <c r="AA943" s="9"/>
    </row>
    <row r="944" ht="13.65" customHeight="1">
      <c r="A944" s="24" cm="1">
        <f t="array" ref="A944">A943+1</f>
        <v>44034</v>
      </c>
      <c r="B944" s="200" cm="1">
        <f t="array" ref="B944">YEAR(A944)</f>
        <v>2020</v>
      </c>
      <c r="C944" s="201" cm="1">
        <f t="array" ref="C944">MONTH(A944)</f>
        <v>7</v>
      </c>
      <c r="D944" s="125" cm="1">
        <f t="array" ref="D944">'P'!D944</f>
        <v>202030</v>
      </c>
      <c r="E944" s="125" cm="1">
        <f t="array" ref="E944">'C'!E944</f>
        <v>280200</v>
      </c>
      <c r="F944" s="41" cm="1">
        <f t="array" ref="F944">D944+E944</f>
        <v>482230</v>
      </c>
      <c r="G944" s="119" cm="1">
        <f t="array" ref="G944">F944-F943</f>
        <v>-440</v>
      </c>
      <c r="H944" s="119" cm="1">
        <f t="array" ref="H944">IF(G944&gt;0,G944,0)</f>
        <v>0</v>
      </c>
      <c r="I944" s="113" cm="1">
        <f t="array" ref="I944">MAX($F$709:F944)</f>
        <v>489720</v>
      </c>
      <c r="J944" s="126"/>
      <c r="K944" s="121" cm="1">
        <f t="array" ref="K944">MAX(0,I944-I943)</f>
        <v>0</v>
      </c>
      <c r="L944" s="113" cm="1">
        <f t="array" ref="L944">MIN(F944:F973)</f>
        <v>471280</v>
      </c>
      <c r="M944" s="113" cm="1">
        <f t="array" ref="M944">MAX(0,L944-L943)</f>
        <v>0</v>
      </c>
      <c r="N944" s="122" cm="1">
        <f t="array" ref="N944">MIN(M944,H944-K944)</f>
        <v>0</v>
      </c>
      <c r="O944" s="113" cm="1">
        <f t="array" ref="O944">K944+N944</f>
        <v>0</v>
      </c>
      <c r="P944" s="113" cm="1">
        <f t="array" ref="P944">H944-O944</f>
        <v>0</v>
      </c>
      <c r="Q944" s="119" cm="1">
        <f t="array" ref="Q944">MAX(0,IF(AND(K944=0,P944&gt;0),0,Q943+K944+U943))</f>
        <v>0</v>
      </c>
      <c r="R944" s="119" cm="1">
        <f t="array" ref="R944">MAX(0,R943+P944+V943)</f>
        <v>0</v>
      </c>
      <c r="S944" s="199" cm="1">
        <f t="array" ref="S944">IF(G944&lt;0,G944,0)</f>
        <v>-440</v>
      </c>
      <c r="T944" s="199" cm="1">
        <f t="array" ref="T944">MIN(0,S944+R943+V943)</f>
        <v>-440</v>
      </c>
      <c r="U944" s="165" cm="1">
        <f t="array" ref="U944">MAX(S944,IF(Q944&gt;0,MAX(-Q944,S944),T944))</f>
        <v>-440</v>
      </c>
      <c r="V944" s="166" cm="1">
        <f t="array" ref="V944">S944-U944</f>
        <v>0</v>
      </c>
      <c r="W944" s="105"/>
      <c r="X944" s="9"/>
      <c r="Y944" s="76" cm="1">
        <f t="array" ref="Y944">#REF!</f>
      </c>
      <c r="Z944" s="76" cm="1">
        <f t="array" ref="Z944">MAX(O944-Y944,0)</f>
      </c>
      <c r="AA944" s="9"/>
    </row>
    <row r="945" ht="13.65" customHeight="1">
      <c r="A945" s="24" cm="1">
        <f t="array" ref="A945">A944+1</f>
        <v>44035</v>
      </c>
      <c r="B945" s="200" cm="1">
        <f t="array" ref="B945">YEAR(A945)</f>
        <v>2020</v>
      </c>
      <c r="C945" s="201" cm="1">
        <f t="array" ref="C945">MONTH(A945)</f>
        <v>7</v>
      </c>
      <c r="D945" s="125" cm="1">
        <f t="array" ref="D945">'P'!D945</f>
        <v>202140</v>
      </c>
      <c r="E945" s="125" cm="1">
        <f t="array" ref="E945">'C'!E945</f>
        <v>279700</v>
      </c>
      <c r="F945" s="41" cm="1">
        <f t="array" ref="F945">D945+E945</f>
        <v>481840</v>
      </c>
      <c r="G945" s="119" cm="1">
        <f t="array" ref="G945">F945-F944</f>
        <v>-390</v>
      </c>
      <c r="H945" s="119" cm="1">
        <f t="array" ref="H945">IF(G945&gt;0,G945,0)</f>
        <v>0</v>
      </c>
      <c r="I945" s="113" cm="1">
        <f t="array" ref="I945">MAX($F$709:F945)</f>
        <v>489720</v>
      </c>
      <c r="J945" s="126"/>
      <c r="K945" s="121" cm="1">
        <f t="array" ref="K945">MAX(0,I945-I944)</f>
        <v>0</v>
      </c>
      <c r="L945" s="113" cm="1">
        <f t="array" ref="L945">MIN(F945:F974)</f>
        <v>471110</v>
      </c>
      <c r="M945" s="113" cm="1">
        <f t="array" ref="M945">MAX(0,L945-L944)</f>
        <v>0</v>
      </c>
      <c r="N945" s="122" cm="1">
        <f t="array" ref="N945">MIN(M945,H945-K945)</f>
        <v>0</v>
      </c>
      <c r="O945" s="113" cm="1">
        <f t="array" ref="O945">K945+N945</f>
        <v>0</v>
      </c>
      <c r="P945" s="113" cm="1">
        <f t="array" ref="P945">H945-O945</f>
        <v>0</v>
      </c>
      <c r="Q945" s="119" cm="1">
        <f t="array" ref="Q945">MAX(0,IF(AND(K945=0,P945&gt;0),0,Q944+K945+U944))</f>
        <v>0</v>
      </c>
      <c r="R945" s="119" cm="1">
        <f t="array" ref="R945">MAX(0,R944+P945+V944)</f>
        <v>0</v>
      </c>
      <c r="S945" s="199" cm="1">
        <f t="array" ref="S945">IF(G945&lt;0,G945,0)</f>
        <v>-390</v>
      </c>
      <c r="T945" s="199" cm="1">
        <f t="array" ref="T945">MIN(0,S945+R944+V944)</f>
        <v>-390</v>
      </c>
      <c r="U945" s="165" cm="1">
        <f t="array" ref="U945">MAX(S945,IF(Q945&gt;0,MAX(-Q945,S945),T945))</f>
        <v>-390</v>
      </c>
      <c r="V945" s="166" cm="1">
        <f t="array" ref="V945">S945-U945</f>
        <v>0</v>
      </c>
      <c r="W945" s="105"/>
      <c r="X945" s="9"/>
      <c r="Y945" s="76" cm="1">
        <f t="array" ref="Y945">#REF!</f>
      </c>
      <c r="Z945" s="76" cm="1">
        <f t="array" ref="Z945">MAX(O945-Y945,0)</f>
      </c>
      <c r="AA945" s="9"/>
    </row>
    <row r="946" ht="13.65" customHeight="1">
      <c r="A946" s="24" cm="1">
        <f t="array" ref="A946">A945+1</f>
        <v>44036</v>
      </c>
      <c r="B946" s="200" cm="1">
        <f t="array" ref="B946">YEAR(A946)</f>
        <v>2020</v>
      </c>
      <c r="C946" s="201" cm="1">
        <f t="array" ref="C946">MONTH(A946)</f>
        <v>7</v>
      </c>
      <c r="D946" s="125" cm="1">
        <f t="array" ref="D946">'P'!D946</f>
        <v>202200</v>
      </c>
      <c r="E946" s="125" cm="1">
        <f t="array" ref="E946">'C'!E946</f>
        <v>279150</v>
      </c>
      <c r="F946" s="41" cm="1">
        <f t="array" ref="F946">D946+E946</f>
        <v>481350</v>
      </c>
      <c r="G946" s="119" cm="1">
        <f t="array" ref="G946">F946-F945</f>
        <v>-490</v>
      </c>
      <c r="H946" s="119" cm="1">
        <f t="array" ref="H946">IF(G946&gt;0,G946,0)</f>
        <v>0</v>
      </c>
      <c r="I946" s="113" cm="1">
        <f t="array" ref="I946">MAX($F$709:F946)</f>
        <v>489720</v>
      </c>
      <c r="J946" s="126"/>
      <c r="K946" s="121" cm="1">
        <f t="array" ref="K946">MAX(0,I946-I945)</f>
        <v>0</v>
      </c>
      <c r="L946" s="113" cm="1">
        <f t="array" ref="L946">MIN(F946:F975)</f>
        <v>470850</v>
      </c>
      <c r="M946" s="113" cm="1">
        <f t="array" ref="M946">MAX(0,L946-L945)</f>
        <v>0</v>
      </c>
      <c r="N946" s="122" cm="1">
        <f t="array" ref="N946">MIN(M946,H946-K946)</f>
        <v>0</v>
      </c>
      <c r="O946" s="113" cm="1">
        <f t="array" ref="O946">K946+N946</f>
        <v>0</v>
      </c>
      <c r="P946" s="113" cm="1">
        <f t="array" ref="P946">H946-O946</f>
        <v>0</v>
      </c>
      <c r="Q946" s="119" cm="1">
        <f t="array" ref="Q946">MAX(0,IF(AND(K946=0,P946&gt;0),0,Q945+K946+U945))</f>
        <v>0</v>
      </c>
      <c r="R946" s="119" cm="1">
        <f t="array" ref="R946">MAX(0,R945+P946+V945)</f>
        <v>0</v>
      </c>
      <c r="S946" s="199" cm="1">
        <f t="array" ref="S946">IF(G946&lt;0,G946,0)</f>
        <v>-490</v>
      </c>
      <c r="T946" s="199" cm="1">
        <f t="array" ref="T946">MIN(0,S946+R945+V945)</f>
        <v>-490</v>
      </c>
      <c r="U946" s="165" cm="1">
        <f t="array" ref="U946">MAX(S946,IF(Q946&gt;0,MAX(-Q946,S946),T946))</f>
        <v>-490</v>
      </c>
      <c r="V946" s="166" cm="1">
        <f t="array" ref="V946">S946-U946</f>
        <v>0</v>
      </c>
      <c r="W946" s="105"/>
      <c r="X946" s="9"/>
      <c r="Y946" s="76" cm="1">
        <f t="array" ref="Y946">#REF!</f>
      </c>
      <c r="Z946" s="76" cm="1">
        <f t="array" ref="Z946">MAX(O946-Y946,0)</f>
      </c>
      <c r="AA946" s="9"/>
    </row>
    <row r="947" ht="13.65" customHeight="1">
      <c r="A947" s="24" cm="1">
        <f t="array" ref="A947">A946+1</f>
        <v>44037</v>
      </c>
      <c r="B947" s="200" cm="1">
        <f t="array" ref="B947">YEAR(A947)</f>
        <v>2020</v>
      </c>
      <c r="C947" s="201" cm="1">
        <f t="array" ref="C947">MONTH(A947)</f>
        <v>7</v>
      </c>
      <c r="D947" s="125" cm="1">
        <f t="array" ref="D947">'P'!D947</f>
        <v>202320</v>
      </c>
      <c r="E947" s="125" cm="1">
        <f t="array" ref="E947">'C'!E947</f>
        <v>278470</v>
      </c>
      <c r="F947" s="41" cm="1">
        <f t="array" ref="F947">D947+E947</f>
        <v>480790</v>
      </c>
      <c r="G947" s="119" cm="1">
        <f t="array" ref="G947">F947-F946</f>
        <v>-560</v>
      </c>
      <c r="H947" s="119" cm="1">
        <f t="array" ref="H947">IF(G947&gt;0,G947,0)</f>
        <v>0</v>
      </c>
      <c r="I947" s="113" cm="1">
        <f t="array" ref="I947">MAX($F$709:F947)</f>
        <v>489720</v>
      </c>
      <c r="J947" s="126"/>
      <c r="K947" s="121" cm="1">
        <f t="array" ref="K947">MAX(0,I947-I946)</f>
        <v>0</v>
      </c>
      <c r="L947" s="113" cm="1">
        <f t="array" ref="L947">MIN(F947:F976)</f>
        <v>470540</v>
      </c>
      <c r="M947" s="113" cm="1">
        <f t="array" ref="M947">MAX(0,L947-L946)</f>
        <v>0</v>
      </c>
      <c r="N947" s="122" cm="1">
        <f t="array" ref="N947">MIN(M947,H947-K947)</f>
        <v>0</v>
      </c>
      <c r="O947" s="113" cm="1">
        <f t="array" ref="O947">K947+N947</f>
        <v>0</v>
      </c>
      <c r="P947" s="113" cm="1">
        <f t="array" ref="P947">H947-O947</f>
        <v>0</v>
      </c>
      <c r="Q947" s="119" cm="1">
        <f t="array" ref="Q947">MAX(0,IF(AND(K947=0,P947&gt;0),0,Q946+K947+U946))</f>
        <v>0</v>
      </c>
      <c r="R947" s="119" cm="1">
        <f t="array" ref="R947">MAX(0,R946+P947+V946)</f>
        <v>0</v>
      </c>
      <c r="S947" s="199" cm="1">
        <f t="array" ref="S947">IF(G947&lt;0,G947,0)</f>
        <v>-560</v>
      </c>
      <c r="T947" s="199" cm="1">
        <f t="array" ref="T947">MIN(0,S947+R946+V946)</f>
        <v>-560</v>
      </c>
      <c r="U947" s="165" cm="1">
        <f t="array" ref="U947">MAX(S947,IF(Q947&gt;0,MAX(-Q947,S947),T947))</f>
        <v>-560</v>
      </c>
      <c r="V947" s="166" cm="1">
        <f t="array" ref="V947">S947-U947</f>
        <v>0</v>
      </c>
      <c r="W947" s="105"/>
      <c r="X947" s="9"/>
      <c r="Y947" s="76" cm="1">
        <f t="array" ref="Y947">#REF!</f>
      </c>
      <c r="Z947" s="76" cm="1">
        <f t="array" ref="Z947">MAX(O947-Y947,0)</f>
      </c>
      <c r="AA947" s="9"/>
    </row>
    <row r="948" ht="13.65" customHeight="1">
      <c r="A948" s="24" cm="1">
        <f t="array" ref="A948">A947+1</f>
        <v>44038</v>
      </c>
      <c r="B948" s="200" cm="1">
        <f t="array" ref="B948">YEAR(A948)</f>
        <v>2020</v>
      </c>
      <c r="C948" s="201" cm="1">
        <f t="array" ref="C948">MONTH(A948)</f>
        <v>7</v>
      </c>
      <c r="D948" s="125" cm="1">
        <f t="array" ref="D948">'P'!D948</f>
        <v>202560</v>
      </c>
      <c r="E948" s="125" cm="1">
        <f t="array" ref="E948">'C'!E948</f>
        <v>277670</v>
      </c>
      <c r="F948" s="41" cm="1">
        <f t="array" ref="F948">D948+E948</f>
        <v>480230</v>
      </c>
      <c r="G948" s="119" cm="1">
        <f t="array" ref="G948">F948-F947</f>
        <v>-560</v>
      </c>
      <c r="H948" s="119" cm="1">
        <f t="array" ref="H948">IF(G948&gt;0,G948,0)</f>
        <v>0</v>
      </c>
      <c r="I948" s="113" cm="1">
        <f t="array" ref="I948">MAX($F$709:F948)</f>
        <v>489720</v>
      </c>
      <c r="J948" s="126"/>
      <c r="K948" s="121" cm="1">
        <f t="array" ref="K948">MAX(0,I948-I947)</f>
        <v>0</v>
      </c>
      <c r="L948" s="113" cm="1">
        <f t="array" ref="L948">MIN(F948:F977)</f>
        <v>470290</v>
      </c>
      <c r="M948" s="113" cm="1">
        <f t="array" ref="M948">MAX(0,L948-L947)</f>
        <v>0</v>
      </c>
      <c r="N948" s="122" cm="1">
        <f t="array" ref="N948">MIN(M948,H948-K948)</f>
        <v>0</v>
      </c>
      <c r="O948" s="113" cm="1">
        <f t="array" ref="O948">K948+N948</f>
        <v>0</v>
      </c>
      <c r="P948" s="113" cm="1">
        <f t="array" ref="P948">H948-O948</f>
        <v>0</v>
      </c>
      <c r="Q948" s="119" cm="1">
        <f t="array" ref="Q948">MAX(0,IF(AND(K948=0,P948&gt;0),0,Q947+K948+U947))</f>
        <v>0</v>
      </c>
      <c r="R948" s="119" cm="1">
        <f t="array" ref="R948">MAX(0,R947+P948+V947)</f>
        <v>0</v>
      </c>
      <c r="S948" s="199" cm="1">
        <f t="array" ref="S948">IF(G948&lt;0,G948,0)</f>
        <v>-560</v>
      </c>
      <c r="T948" s="199" cm="1">
        <f t="array" ref="T948">MIN(0,S948+R947+V947)</f>
        <v>-560</v>
      </c>
      <c r="U948" s="165" cm="1">
        <f t="array" ref="U948">MAX(S948,IF(Q948&gt;0,MAX(-Q948,S948),T948))</f>
        <v>-560</v>
      </c>
      <c r="V948" s="166" cm="1">
        <f t="array" ref="V948">S948-U948</f>
        <v>0</v>
      </c>
      <c r="W948" s="105"/>
      <c r="X948" s="9"/>
      <c r="Y948" s="76" cm="1">
        <f t="array" ref="Y948">#REF!</f>
      </c>
      <c r="Z948" s="76" cm="1">
        <f t="array" ref="Z948">MAX(O948-Y948,0)</f>
      </c>
      <c r="AA948" s="9"/>
    </row>
    <row r="949" ht="13.65" customHeight="1">
      <c r="A949" s="24" cm="1">
        <f t="array" ref="A949">A948+1</f>
        <v>44039</v>
      </c>
      <c r="B949" s="200" cm="1">
        <f t="array" ref="B949">YEAR(A949)</f>
        <v>2020</v>
      </c>
      <c r="C949" s="201" cm="1">
        <f t="array" ref="C949">MONTH(A949)</f>
        <v>7</v>
      </c>
      <c r="D949" s="125" cm="1">
        <f t="array" ref="D949">'P'!D949</f>
        <v>202360</v>
      </c>
      <c r="E949" s="125" cm="1">
        <f t="array" ref="E949">'C'!E949</f>
        <v>276930</v>
      </c>
      <c r="F949" s="41" cm="1">
        <f t="array" ref="F949">D949+E949</f>
        <v>479290</v>
      </c>
      <c r="G949" s="119" cm="1">
        <f t="array" ref="G949">F949-F948</f>
        <v>-940</v>
      </c>
      <c r="H949" s="119" cm="1">
        <f t="array" ref="H949">IF(G949&gt;0,G949,0)</f>
        <v>0</v>
      </c>
      <c r="I949" s="113" cm="1">
        <f t="array" ref="I949">MAX($F$709:F949)</f>
        <v>489720</v>
      </c>
      <c r="J949" s="126"/>
      <c r="K949" s="121" cm="1">
        <f t="array" ref="K949">MAX(0,I949-I948)</f>
        <v>0</v>
      </c>
      <c r="L949" s="113" cm="1">
        <f t="array" ref="L949">MIN(F949:F978)</f>
        <v>470000</v>
      </c>
      <c r="M949" s="113" cm="1">
        <f t="array" ref="M949">MAX(0,L949-L948)</f>
        <v>0</v>
      </c>
      <c r="N949" s="122" cm="1">
        <f t="array" ref="N949">MIN(M949,H949-K949)</f>
        <v>0</v>
      </c>
      <c r="O949" s="113" cm="1">
        <f t="array" ref="O949">K949+N949</f>
        <v>0</v>
      </c>
      <c r="P949" s="113" cm="1">
        <f t="array" ref="P949">H949-O949</f>
        <v>0</v>
      </c>
      <c r="Q949" s="119" cm="1">
        <f t="array" ref="Q949">MAX(0,IF(AND(K949=0,P949&gt;0),0,Q948+K949+U948))</f>
        <v>0</v>
      </c>
      <c r="R949" s="119" cm="1">
        <f t="array" ref="R949">MAX(0,R948+P949+V948)</f>
        <v>0</v>
      </c>
      <c r="S949" s="199" cm="1">
        <f t="array" ref="S949">IF(G949&lt;0,G949,0)</f>
        <v>-940</v>
      </c>
      <c r="T949" s="199" cm="1">
        <f t="array" ref="T949">MIN(0,S949+R948+V948)</f>
        <v>-940</v>
      </c>
      <c r="U949" s="165" cm="1">
        <f t="array" ref="U949">MAX(S949,IF(Q949&gt;0,MAX(-Q949,S949),T949))</f>
        <v>-940</v>
      </c>
      <c r="V949" s="166" cm="1">
        <f t="array" ref="V949">S949-U949</f>
        <v>0</v>
      </c>
      <c r="W949" s="105"/>
      <c r="X949" s="9"/>
      <c r="Y949" s="76" cm="1">
        <f t="array" ref="Y949">#REF!</f>
      </c>
      <c r="Z949" s="76" cm="1">
        <f t="array" ref="Z949">MAX(O949-Y949,0)</f>
      </c>
      <c r="AA949" s="9"/>
    </row>
    <row r="950" ht="13.65" customHeight="1">
      <c r="A950" s="24" cm="1">
        <f t="array" ref="A950">A949+1</f>
        <v>44040</v>
      </c>
      <c r="B950" s="200" cm="1">
        <f t="array" ref="B950">YEAR(A950)</f>
        <v>2020</v>
      </c>
      <c r="C950" s="201" cm="1">
        <f t="array" ref="C950">MONTH(A950)</f>
        <v>7</v>
      </c>
      <c r="D950" s="125" cm="1">
        <f t="array" ref="D950">'P'!D950</f>
        <v>202140</v>
      </c>
      <c r="E950" s="125" cm="1">
        <f t="array" ref="E950">'C'!E950</f>
        <v>276250</v>
      </c>
      <c r="F950" s="41" cm="1">
        <f t="array" ref="F950">D950+E950</f>
        <v>478390</v>
      </c>
      <c r="G950" s="119" cm="1">
        <f t="array" ref="G950">F950-F949</f>
        <v>-900</v>
      </c>
      <c r="H950" s="119" cm="1">
        <f t="array" ref="H950">IF(G950&gt;0,G950,0)</f>
        <v>0</v>
      </c>
      <c r="I950" s="113" cm="1">
        <f t="array" ref="I950">MAX($F$709:F950)</f>
        <v>489720</v>
      </c>
      <c r="J950" s="126"/>
      <c r="K950" s="121" cm="1">
        <f t="array" ref="K950">MAX(0,I950-I949)</f>
        <v>0</v>
      </c>
      <c r="L950" s="113" cm="1">
        <f t="array" ref="L950">MIN(F950:F979)</f>
        <v>469660</v>
      </c>
      <c r="M950" s="113" cm="1">
        <f t="array" ref="M950">MAX(0,L950-L949)</f>
        <v>0</v>
      </c>
      <c r="N950" s="122" cm="1">
        <f t="array" ref="N950">MIN(M950,H950-K950)</f>
        <v>0</v>
      </c>
      <c r="O950" s="113" cm="1">
        <f t="array" ref="O950">K950+N950</f>
        <v>0</v>
      </c>
      <c r="P950" s="113" cm="1">
        <f t="array" ref="P950">H950-O950</f>
        <v>0</v>
      </c>
      <c r="Q950" s="119" cm="1">
        <f t="array" ref="Q950">MAX(0,IF(AND(K950=0,P950&gt;0),0,Q949+K950+U949))</f>
        <v>0</v>
      </c>
      <c r="R950" s="119" cm="1">
        <f t="array" ref="R950">MAX(0,R949+P950+V949)</f>
        <v>0</v>
      </c>
      <c r="S950" s="199" cm="1">
        <f t="array" ref="S950">IF(G950&lt;0,G950,0)</f>
        <v>-900</v>
      </c>
      <c r="T950" s="199" cm="1">
        <f t="array" ref="T950">MIN(0,S950+R949+V949)</f>
        <v>-900</v>
      </c>
      <c r="U950" s="165" cm="1">
        <f t="array" ref="U950">MAX(S950,IF(Q950&gt;0,MAX(-Q950,S950),T950))</f>
        <v>-900</v>
      </c>
      <c r="V950" s="166" cm="1">
        <f t="array" ref="V950">S950-U950</f>
        <v>0</v>
      </c>
      <c r="W950" s="105"/>
      <c r="X950" s="9"/>
      <c r="Y950" s="76" cm="1">
        <f t="array" ref="Y950">#REF!</f>
      </c>
      <c r="Z950" s="76" cm="1">
        <f t="array" ref="Z950">MAX(O950-Y950,0)</f>
      </c>
      <c r="AA950" s="9"/>
    </row>
    <row r="951" ht="13.65" customHeight="1">
      <c r="A951" s="24" cm="1">
        <f t="array" ref="A951">A950+1</f>
        <v>44041</v>
      </c>
      <c r="B951" s="200" cm="1">
        <f t="array" ref="B951">YEAR(A951)</f>
        <v>2020</v>
      </c>
      <c r="C951" s="201" cm="1">
        <f t="array" ref="C951">MONTH(A951)</f>
        <v>7</v>
      </c>
      <c r="D951" s="125" cm="1">
        <f t="array" ref="D951">'P'!D951</f>
        <v>201980</v>
      </c>
      <c r="E951" s="125" cm="1">
        <f t="array" ref="E951">'C'!E951</f>
        <v>275450</v>
      </c>
      <c r="F951" s="41" cm="1">
        <f t="array" ref="F951">D951+E951</f>
        <v>477430</v>
      </c>
      <c r="G951" s="119" cm="1">
        <f t="array" ref="G951">F951-F950</f>
        <v>-960</v>
      </c>
      <c r="H951" s="119" cm="1">
        <f t="array" ref="H951">IF(G951&gt;0,G951,0)</f>
        <v>0</v>
      </c>
      <c r="I951" s="113" cm="1">
        <f t="array" ref="I951">MAX($F$709:F951)</f>
        <v>489720</v>
      </c>
      <c r="J951" s="126"/>
      <c r="K951" s="121" cm="1">
        <f t="array" ref="K951">MAX(0,I951-I950)</f>
        <v>0</v>
      </c>
      <c r="L951" s="113" cm="1">
        <f t="array" ref="L951">MIN(F951:F980)</f>
        <v>469380</v>
      </c>
      <c r="M951" s="113" cm="1">
        <f t="array" ref="M951">MAX(0,L951-L950)</f>
        <v>0</v>
      </c>
      <c r="N951" s="122" cm="1">
        <f t="array" ref="N951">MIN(M951,H951-K951)</f>
        <v>0</v>
      </c>
      <c r="O951" s="113" cm="1">
        <f t="array" ref="O951">K951+N951</f>
        <v>0</v>
      </c>
      <c r="P951" s="113" cm="1">
        <f t="array" ref="P951">H951-O951</f>
        <v>0</v>
      </c>
      <c r="Q951" s="119" cm="1">
        <f t="array" ref="Q951">MAX(0,IF(AND(K951=0,P951&gt;0),0,Q950+K951+U950))</f>
        <v>0</v>
      </c>
      <c r="R951" s="119" cm="1">
        <f t="array" ref="R951">MAX(0,R950+P951+V950)</f>
        <v>0</v>
      </c>
      <c r="S951" s="199" cm="1">
        <f t="array" ref="S951">IF(G951&lt;0,G951,0)</f>
        <v>-960</v>
      </c>
      <c r="T951" s="199" cm="1">
        <f t="array" ref="T951">MIN(0,S951+R950+V950)</f>
        <v>-960</v>
      </c>
      <c r="U951" s="165" cm="1">
        <f t="array" ref="U951">MAX(S951,IF(Q951&gt;0,MAX(-Q951,S951),T951))</f>
        <v>-960</v>
      </c>
      <c r="V951" s="166" cm="1">
        <f t="array" ref="V951">S951-U951</f>
        <v>0</v>
      </c>
      <c r="W951" s="105"/>
      <c r="X951" s="9"/>
      <c r="Y951" s="76" cm="1">
        <f t="array" ref="Y951">#REF!</f>
      </c>
      <c r="Z951" s="76" cm="1">
        <f t="array" ref="Z951">MAX(O951-Y951,0)</f>
      </c>
      <c r="AA951" s="9"/>
    </row>
    <row r="952" ht="13.65" customHeight="1">
      <c r="A952" s="24" cm="1">
        <f t="array" ref="A952">A951+1</f>
        <v>44042</v>
      </c>
      <c r="B952" s="200" cm="1">
        <f t="array" ref="B952">YEAR(A952)</f>
        <v>2020</v>
      </c>
      <c r="C952" s="201" cm="1">
        <f t="array" ref="C952">MONTH(A952)</f>
        <v>7</v>
      </c>
      <c r="D952" s="125" cm="1">
        <f t="array" ref="D952">'P'!D952</f>
        <v>201740</v>
      </c>
      <c r="E952" s="125" cm="1">
        <f t="array" ref="E952">'C'!E952</f>
        <v>274780</v>
      </c>
      <c r="F952" s="41" cm="1">
        <f t="array" ref="F952">D952+E952</f>
        <v>476520</v>
      </c>
      <c r="G952" s="119" cm="1">
        <f t="array" ref="G952">F952-F951</f>
        <v>-910</v>
      </c>
      <c r="H952" s="119" cm="1">
        <f t="array" ref="H952">IF(G952&gt;0,G952,0)</f>
        <v>0</v>
      </c>
      <c r="I952" s="113" cm="1">
        <f t="array" ref="I952">MAX($F$709:F952)</f>
        <v>489720</v>
      </c>
      <c r="J952" s="126"/>
      <c r="K952" s="121" cm="1">
        <f t="array" ref="K952">MAX(0,I952-I951)</f>
        <v>0</v>
      </c>
      <c r="L952" s="113" cm="1">
        <f t="array" ref="L952">MIN(F952:F981)</f>
        <v>469160</v>
      </c>
      <c r="M952" s="113" cm="1">
        <f t="array" ref="M952">MAX(0,L952-L951)</f>
        <v>0</v>
      </c>
      <c r="N952" s="122" cm="1">
        <f t="array" ref="N952">MIN(M952,H952-K952)</f>
        <v>0</v>
      </c>
      <c r="O952" s="113" cm="1">
        <f t="array" ref="O952">K952+N952</f>
        <v>0</v>
      </c>
      <c r="P952" s="113" cm="1">
        <f t="array" ref="P952">H952-O952</f>
        <v>0</v>
      </c>
      <c r="Q952" s="119" cm="1">
        <f t="array" ref="Q952">MAX(0,IF(AND(K952=0,P952&gt;0),0,Q951+K952+U951))</f>
        <v>0</v>
      </c>
      <c r="R952" s="119" cm="1">
        <f t="array" ref="R952">MAX(0,R951+P952+V951)</f>
        <v>0</v>
      </c>
      <c r="S952" s="199" cm="1">
        <f t="array" ref="S952">IF(G952&lt;0,G952,0)</f>
        <v>-910</v>
      </c>
      <c r="T952" s="199" cm="1">
        <f t="array" ref="T952">MIN(0,S952+R951+V951)</f>
        <v>-910</v>
      </c>
      <c r="U952" s="165" cm="1">
        <f t="array" ref="U952">MAX(S952,IF(Q952&gt;0,MAX(-Q952,S952),T952))</f>
        <v>-910</v>
      </c>
      <c r="V952" s="166" cm="1">
        <f t="array" ref="V952">S952-U952</f>
        <v>0</v>
      </c>
      <c r="W952" s="105"/>
      <c r="X952" s="9"/>
      <c r="Y952" s="76" cm="1">
        <f t="array" ref="Y952">#REF!</f>
      </c>
      <c r="Z952" s="76" cm="1">
        <f t="array" ref="Z952">MAX(O952-Y952,0)</f>
      </c>
      <c r="AA952" s="9"/>
    </row>
    <row r="953" ht="13.65" customHeight="1">
      <c r="A953" s="24" cm="1">
        <f t="array" ref="A953">A952+1</f>
        <v>44043</v>
      </c>
      <c r="B953" s="200" cm="1">
        <f t="array" ref="B953">YEAR(A953)</f>
        <v>2020</v>
      </c>
      <c r="C953" s="201" cm="1">
        <f t="array" ref="C953">MONTH(A953)</f>
        <v>7</v>
      </c>
      <c r="D953" s="125" cm="1">
        <f t="array" ref="D953">'P'!D953</f>
        <v>201630</v>
      </c>
      <c r="E953" s="125" cm="1">
        <f t="array" ref="E953">'C'!E953</f>
        <v>274410</v>
      </c>
      <c r="F953" s="41" cm="1">
        <f t="array" ref="F953">D953+E953</f>
        <v>476040</v>
      </c>
      <c r="G953" s="119" cm="1">
        <f t="array" ref="G953">F953-F952</f>
        <v>-480</v>
      </c>
      <c r="H953" s="119" cm="1">
        <f t="array" ref="H953">IF(G953&gt;0,G953,0)</f>
        <v>0</v>
      </c>
      <c r="I953" s="113" cm="1">
        <f t="array" ref="I953">MAX($F$709:F953)</f>
        <v>489720</v>
      </c>
      <c r="J953" s="126"/>
      <c r="K953" s="121" cm="1">
        <f t="array" ref="K953">MAX(0,I953-I952)</f>
        <v>0</v>
      </c>
      <c r="L953" s="113" cm="1">
        <f t="array" ref="L953">MIN(F953:F982)</f>
        <v>468890</v>
      </c>
      <c r="M953" s="113" cm="1">
        <f t="array" ref="M953">MAX(0,L953-L952)</f>
        <v>0</v>
      </c>
      <c r="N953" s="122" cm="1">
        <f t="array" ref="N953">MIN(M953,H953-K953)</f>
        <v>0</v>
      </c>
      <c r="O953" s="113" cm="1">
        <f t="array" ref="O953">K953+N953</f>
        <v>0</v>
      </c>
      <c r="P953" s="113" cm="1">
        <f t="array" ref="P953">H953-O953</f>
        <v>0</v>
      </c>
      <c r="Q953" s="119" cm="1">
        <f t="array" ref="Q953">MAX(0,IF(AND(K953=0,P953&gt;0),0,Q952+K953+U952))</f>
        <v>0</v>
      </c>
      <c r="R953" s="119" cm="1">
        <f t="array" ref="R953">MAX(0,R952+P953+V952)</f>
        <v>0</v>
      </c>
      <c r="S953" s="199" cm="1">
        <f t="array" ref="S953">IF(G953&lt;0,G953,0)</f>
        <v>-480</v>
      </c>
      <c r="T953" s="199" cm="1">
        <f t="array" ref="T953">MIN(0,S953+R952+V952)</f>
        <v>-480</v>
      </c>
      <c r="U953" s="165" cm="1">
        <f t="array" ref="U953">MAX(S953,IF(Q953&gt;0,MAX(-Q953,S953),T953))</f>
        <v>-480</v>
      </c>
      <c r="V953" s="166" cm="1">
        <f t="array" ref="V953">S953-U953</f>
        <v>0</v>
      </c>
      <c r="W953" s="105"/>
      <c r="X953" s="9"/>
      <c r="Y953" s="76" cm="1">
        <f t="array" ref="Y953">#REF!</f>
      </c>
      <c r="Z953" s="76" cm="1">
        <f t="array" ref="Z953">MAX(O953-Y953,0)</f>
      </c>
      <c r="AA953" s="9"/>
    </row>
    <row r="954" ht="13.65" customHeight="1">
      <c r="A954" s="24" cm="1">
        <f t="array" ref="A954">A953+1</f>
        <v>44044</v>
      </c>
      <c r="B954" s="200" cm="1">
        <f t="array" ref="B954">YEAR(A954)</f>
        <v>2020</v>
      </c>
      <c r="C954" s="201" cm="1">
        <f t="array" ref="C954">MONTH(A954)</f>
        <v>8</v>
      </c>
      <c r="D954" s="125" cm="1">
        <f t="array" ref="D954">'P'!D954</f>
        <v>201780</v>
      </c>
      <c r="E954" s="125" cm="1">
        <f t="array" ref="E954">'C'!E954</f>
        <v>274040</v>
      </c>
      <c r="F954" s="41" cm="1">
        <f t="array" ref="F954">D954+E954</f>
        <v>475820</v>
      </c>
      <c r="G954" s="119" cm="1">
        <f t="array" ref="G954">F954-F953</f>
        <v>-220</v>
      </c>
      <c r="H954" s="119" cm="1">
        <f t="array" ref="H954">IF(G954&gt;0,G954,0)</f>
        <v>0</v>
      </c>
      <c r="I954" s="113" cm="1">
        <f t="array" ref="I954">MAX($F$709:F954)</f>
        <v>489720</v>
      </c>
      <c r="J954" s="126"/>
      <c r="K954" s="121" cm="1">
        <f t="array" ref="K954">MAX(0,I954-I953)</f>
        <v>0</v>
      </c>
      <c r="L954" s="113" cm="1">
        <f t="array" ref="L954">MIN(F954:F983)</f>
        <v>468670</v>
      </c>
      <c r="M954" s="113" cm="1">
        <f t="array" ref="M954">MAX(0,L954-L953)</f>
        <v>0</v>
      </c>
      <c r="N954" s="122" cm="1">
        <f t="array" ref="N954">MIN(M954,H954-K954)</f>
        <v>0</v>
      </c>
      <c r="O954" s="113" cm="1">
        <f t="array" ref="O954">K954+N954</f>
        <v>0</v>
      </c>
      <c r="P954" s="113" cm="1">
        <f t="array" ref="P954">H954-O954</f>
        <v>0</v>
      </c>
      <c r="Q954" s="119" cm="1">
        <f t="array" ref="Q954">MAX(0,IF(AND(K954=0,P954&gt;0),0,Q953+K954+U953))</f>
        <v>0</v>
      </c>
      <c r="R954" s="119" cm="1">
        <f t="array" ref="R954">MAX(0,R953+P954+V953)</f>
        <v>0</v>
      </c>
      <c r="S954" s="199" cm="1">
        <f t="array" ref="S954">IF(G954&lt;0,G954,0)</f>
        <v>-220</v>
      </c>
      <c r="T954" s="199" cm="1">
        <f t="array" ref="T954">MIN(0,S954+R953+V953)</f>
        <v>-220</v>
      </c>
      <c r="U954" s="165" cm="1">
        <f t="array" ref="U954">MAX(S954,IF(Q954&gt;0,MAX(-Q954,S954),T954))</f>
        <v>-220</v>
      </c>
      <c r="V954" s="166" cm="1">
        <f t="array" ref="V954">S954-U954</f>
        <v>0</v>
      </c>
      <c r="W954" s="105"/>
      <c r="X954" s="9"/>
      <c r="Y954" s="76" cm="1">
        <f t="array" ref="Y954">#REF!</f>
      </c>
      <c r="Z954" s="76" cm="1">
        <f t="array" ref="Z954">MAX(O954-Y954,0)</f>
      </c>
      <c r="AA954" s="9"/>
    </row>
    <row r="955" ht="13.65" customHeight="1">
      <c r="A955" s="24" cm="1">
        <f t="array" ref="A955">A954+1</f>
        <v>44045</v>
      </c>
      <c r="B955" s="200" cm="1">
        <f t="array" ref="B955">YEAR(A955)</f>
        <v>2020</v>
      </c>
      <c r="C955" s="201" cm="1">
        <f t="array" ref="C955">MONTH(A955)</f>
        <v>8</v>
      </c>
      <c r="D955" s="125" cm="1">
        <f t="array" ref="D955">'P'!D955</f>
        <v>201720</v>
      </c>
      <c r="E955" s="125" cm="1">
        <f t="array" ref="E955">'C'!E955</f>
        <v>273730</v>
      </c>
      <c r="F955" s="41" cm="1">
        <f t="array" ref="F955">D955+E955</f>
        <v>475450</v>
      </c>
      <c r="G955" s="119" cm="1">
        <f t="array" ref="G955">F955-F954</f>
        <v>-370</v>
      </c>
      <c r="H955" s="119" cm="1">
        <f t="array" ref="H955">IF(G955&gt;0,G955,0)</f>
        <v>0</v>
      </c>
      <c r="I955" s="113" cm="1">
        <f t="array" ref="I955">MAX($F$709:F955)</f>
        <v>489720</v>
      </c>
      <c r="J955" s="126"/>
      <c r="K955" s="121" cm="1">
        <f t="array" ref="K955">MAX(0,I955-I954)</f>
        <v>0</v>
      </c>
      <c r="L955" s="113" cm="1">
        <f t="array" ref="L955">MIN(F955:F984)</f>
        <v>468640</v>
      </c>
      <c r="M955" s="113" cm="1">
        <f t="array" ref="M955">MAX(0,L955-L954)</f>
        <v>0</v>
      </c>
      <c r="N955" s="122" cm="1">
        <f t="array" ref="N955">MIN(M955,H955-K955)</f>
        <v>0</v>
      </c>
      <c r="O955" s="113" cm="1">
        <f t="array" ref="O955">K955+N955</f>
        <v>0</v>
      </c>
      <c r="P955" s="113" cm="1">
        <f t="array" ref="P955">H955-O955</f>
        <v>0</v>
      </c>
      <c r="Q955" s="119" cm="1">
        <f t="array" ref="Q955">MAX(0,IF(AND(K955=0,P955&gt;0),0,Q954+K955+U954))</f>
        <v>0</v>
      </c>
      <c r="R955" s="119" cm="1">
        <f t="array" ref="R955">MAX(0,R954+P955+V954)</f>
        <v>0</v>
      </c>
      <c r="S955" s="199" cm="1">
        <f t="array" ref="S955">IF(G955&lt;0,G955,0)</f>
        <v>-370</v>
      </c>
      <c r="T955" s="199" cm="1">
        <f t="array" ref="T955">MIN(0,S955+R954+V954)</f>
        <v>-370</v>
      </c>
      <c r="U955" s="165" cm="1">
        <f t="array" ref="U955">MAX(S955,IF(Q955&gt;0,MAX(-Q955,S955),T955))</f>
        <v>-370</v>
      </c>
      <c r="V955" s="166" cm="1">
        <f t="array" ref="V955">S955-U955</f>
        <v>0</v>
      </c>
      <c r="W955" s="105"/>
      <c r="X955" s="9"/>
      <c r="Y955" s="76" cm="1">
        <f t="array" ref="Y955">#REF!</f>
      </c>
      <c r="Z955" s="76" cm="1">
        <f t="array" ref="Z955">MAX(O955-Y955,0)</f>
      </c>
      <c r="AA955" s="9"/>
    </row>
    <row r="956" ht="13.65" customHeight="1">
      <c r="A956" s="24" cm="1">
        <f t="array" ref="A956">A955+1</f>
        <v>44046</v>
      </c>
      <c r="B956" s="200" cm="1">
        <f t="array" ref="B956">YEAR(A956)</f>
        <v>2020</v>
      </c>
      <c r="C956" s="201" cm="1">
        <f t="array" ref="C956">MONTH(A956)</f>
        <v>8</v>
      </c>
      <c r="D956" s="125" cm="1">
        <f t="array" ref="D956">'P'!D956</f>
        <v>201890</v>
      </c>
      <c r="E956" s="125" cm="1">
        <f t="array" ref="E956">'C'!E956</f>
        <v>273550</v>
      </c>
      <c r="F956" s="41" cm="1">
        <f t="array" ref="F956">D956+E956</f>
        <v>475440</v>
      </c>
      <c r="G956" s="119" cm="1">
        <f t="array" ref="G956">F956-F955</f>
        <v>-10</v>
      </c>
      <c r="H956" s="119" cm="1">
        <f t="array" ref="H956">IF(G956&gt;0,G956,0)</f>
        <v>0</v>
      </c>
      <c r="I956" s="113" cm="1">
        <f t="array" ref="I956">MAX($F$709:F956)</f>
        <v>489720</v>
      </c>
      <c r="J956" s="126"/>
      <c r="K956" s="121" cm="1">
        <f t="array" ref="K956">MAX(0,I956-I955)</f>
        <v>0</v>
      </c>
      <c r="L956" s="113" cm="1">
        <f t="array" ref="L956">MIN(F956:F985)</f>
        <v>468440</v>
      </c>
      <c r="M956" s="113" cm="1">
        <f t="array" ref="M956">MAX(0,L956-L955)</f>
        <v>0</v>
      </c>
      <c r="N956" s="122" cm="1">
        <f t="array" ref="N956">MIN(M956,H956-K956)</f>
        <v>0</v>
      </c>
      <c r="O956" s="113" cm="1">
        <f t="array" ref="O956">K956+N956</f>
        <v>0</v>
      </c>
      <c r="P956" s="113" cm="1">
        <f t="array" ref="P956">H956-O956</f>
        <v>0</v>
      </c>
      <c r="Q956" s="119" cm="1">
        <f t="array" ref="Q956">MAX(0,IF(AND(K956=0,P956&gt;0),0,Q955+K956+U955))</f>
        <v>0</v>
      </c>
      <c r="R956" s="119" cm="1">
        <f t="array" ref="R956">MAX(0,R955+P956+V955)</f>
        <v>0</v>
      </c>
      <c r="S956" s="199" cm="1">
        <f t="array" ref="S956">IF(G956&lt;0,G956,0)</f>
        <v>-10</v>
      </c>
      <c r="T956" s="199" cm="1">
        <f t="array" ref="T956">MIN(0,S956+R955+V955)</f>
        <v>-10</v>
      </c>
      <c r="U956" s="165" cm="1">
        <f t="array" ref="U956">MAX(S956,IF(Q956&gt;0,MAX(-Q956,S956),T956))</f>
        <v>-10</v>
      </c>
      <c r="V956" s="166" cm="1">
        <f t="array" ref="V956">S956-U956</f>
        <v>0</v>
      </c>
      <c r="W956" s="105"/>
      <c r="X956" s="9"/>
      <c r="Y956" s="76" cm="1">
        <f t="array" ref="Y956">#REF!</f>
      </c>
      <c r="Z956" s="76" cm="1">
        <f t="array" ref="Z956">MAX(O956-Y956,0)</f>
      </c>
      <c r="AA956" s="9"/>
    </row>
    <row r="957" ht="13.65" customHeight="1">
      <c r="A957" s="24" cm="1">
        <f t="array" ref="A957">A956+1</f>
        <v>44047</v>
      </c>
      <c r="B957" s="200" cm="1">
        <f t="array" ref="B957">YEAR(A957)</f>
        <v>2020</v>
      </c>
      <c r="C957" s="201" cm="1">
        <f t="array" ref="C957">MONTH(A957)</f>
        <v>8</v>
      </c>
      <c r="D957" s="125" cm="1">
        <f t="array" ref="D957">'P'!D957</f>
        <v>201670</v>
      </c>
      <c r="E957" s="125" cm="1">
        <f t="array" ref="E957">'C'!E957</f>
        <v>273370</v>
      </c>
      <c r="F957" s="41" cm="1">
        <f t="array" ref="F957">D957+E957</f>
        <v>475040</v>
      </c>
      <c r="G957" s="119" cm="1">
        <f t="array" ref="G957">F957-F956</f>
        <v>-400</v>
      </c>
      <c r="H957" s="119" cm="1">
        <f t="array" ref="H957">IF(G957&gt;0,G957,0)</f>
        <v>0</v>
      </c>
      <c r="I957" s="113" cm="1">
        <f t="array" ref="I957">MAX($F$709:F957)</f>
        <v>489720</v>
      </c>
      <c r="J957" s="126"/>
      <c r="K957" s="121" cm="1">
        <f t="array" ref="K957">MAX(0,I957-I956)</f>
        <v>0</v>
      </c>
      <c r="L957" s="113" cm="1">
        <f t="array" ref="L957">MIN(F957:F986)</f>
        <v>468220</v>
      </c>
      <c r="M957" s="113" cm="1">
        <f t="array" ref="M957">MAX(0,L957-L956)</f>
        <v>0</v>
      </c>
      <c r="N957" s="122" cm="1">
        <f t="array" ref="N957">MIN(M957,H957-K957)</f>
        <v>0</v>
      </c>
      <c r="O957" s="113" cm="1">
        <f t="array" ref="O957">K957+N957</f>
        <v>0</v>
      </c>
      <c r="P957" s="113" cm="1">
        <f t="array" ref="P957">H957-O957</f>
        <v>0</v>
      </c>
      <c r="Q957" s="119" cm="1">
        <f t="array" ref="Q957">MAX(0,IF(AND(K957=0,P957&gt;0),0,Q956+K957+U956))</f>
        <v>0</v>
      </c>
      <c r="R957" s="119" cm="1">
        <f t="array" ref="R957">MAX(0,R956+P957+V956)</f>
        <v>0</v>
      </c>
      <c r="S957" s="199" cm="1">
        <f t="array" ref="S957">IF(G957&lt;0,G957,0)</f>
        <v>-400</v>
      </c>
      <c r="T957" s="199" cm="1">
        <f t="array" ref="T957">MIN(0,S957+R956+V956)</f>
        <v>-400</v>
      </c>
      <c r="U957" s="165" cm="1">
        <f t="array" ref="U957">MAX(S957,IF(Q957&gt;0,MAX(-Q957,S957),T957))</f>
        <v>-400</v>
      </c>
      <c r="V957" s="166" cm="1">
        <f t="array" ref="V957">S957-U957</f>
        <v>0</v>
      </c>
      <c r="W957" s="105"/>
      <c r="X957" s="9"/>
      <c r="Y957" s="76" cm="1">
        <f t="array" ref="Y957">#REF!</f>
      </c>
      <c r="Z957" s="76" cm="1">
        <f t="array" ref="Z957">MAX(O957-Y957,0)</f>
      </c>
      <c r="AA957" s="9"/>
    </row>
    <row r="958" ht="13.65" customHeight="1">
      <c r="A958" s="24" cm="1">
        <f t="array" ref="A958">A957+1</f>
        <v>44048</v>
      </c>
      <c r="B958" s="200" cm="1">
        <f t="array" ref="B958">YEAR(A958)</f>
        <v>2020</v>
      </c>
      <c r="C958" s="201" cm="1">
        <f t="array" ref="C958">MONTH(A958)</f>
        <v>8</v>
      </c>
      <c r="D958" s="125" cm="1">
        <f t="array" ref="D958">'P'!D958</f>
        <v>201450</v>
      </c>
      <c r="E958" s="125" cm="1">
        <f t="array" ref="E958">'C'!E958</f>
        <v>273240</v>
      </c>
      <c r="F958" s="41" cm="1">
        <f t="array" ref="F958">D958+E958</f>
        <v>474690</v>
      </c>
      <c r="G958" s="119" cm="1">
        <f t="array" ref="G958">F958-F957</f>
        <v>-350</v>
      </c>
      <c r="H958" s="119" cm="1">
        <f t="array" ref="H958">IF(G958&gt;0,G958,0)</f>
        <v>0</v>
      </c>
      <c r="I958" s="113" cm="1">
        <f t="array" ref="I958">MAX($F$709:F958)</f>
        <v>489720</v>
      </c>
      <c r="J958" s="126"/>
      <c r="K958" s="121" cm="1">
        <f t="array" ref="K958">MAX(0,I958-I957)</f>
        <v>0</v>
      </c>
      <c r="L958" s="113" cm="1">
        <f t="array" ref="L958">MIN(F958:F987)</f>
        <v>468100</v>
      </c>
      <c r="M958" s="113" cm="1">
        <f t="array" ref="M958">MAX(0,L958-L957)</f>
        <v>0</v>
      </c>
      <c r="N958" s="122" cm="1">
        <f t="array" ref="N958">MIN(M958,H958-K958)</f>
        <v>0</v>
      </c>
      <c r="O958" s="113" cm="1">
        <f t="array" ref="O958">K958+N958</f>
        <v>0</v>
      </c>
      <c r="P958" s="113" cm="1">
        <f t="array" ref="P958">H958-O958</f>
        <v>0</v>
      </c>
      <c r="Q958" s="119" cm="1">
        <f t="array" ref="Q958">MAX(0,IF(AND(K958=0,P958&gt;0),0,Q957+K958+U957))</f>
        <v>0</v>
      </c>
      <c r="R958" s="119" cm="1">
        <f t="array" ref="R958">MAX(0,R957+P958+V957)</f>
        <v>0</v>
      </c>
      <c r="S958" s="199" cm="1">
        <f t="array" ref="S958">IF(G958&lt;0,G958,0)</f>
        <v>-350</v>
      </c>
      <c r="T958" s="199" cm="1">
        <f t="array" ref="T958">MIN(0,S958+R957+V957)</f>
        <v>-350</v>
      </c>
      <c r="U958" s="165" cm="1">
        <f t="array" ref="U958">MAX(S958,IF(Q958&gt;0,MAX(-Q958,S958),T958))</f>
        <v>-350</v>
      </c>
      <c r="V958" s="166" cm="1">
        <f t="array" ref="V958">S958-U958</f>
        <v>0</v>
      </c>
      <c r="W958" s="105"/>
      <c r="X958" s="9"/>
      <c r="Y958" s="76" cm="1">
        <f t="array" ref="Y958">#REF!</f>
      </c>
      <c r="Z958" s="76" cm="1">
        <f t="array" ref="Z958">MAX(O958-Y958,0)</f>
      </c>
      <c r="AA958" s="9"/>
    </row>
    <row r="959" ht="13.65" customHeight="1">
      <c r="A959" s="24" cm="1">
        <f t="array" ref="A959">A958+1</f>
        <v>44049</v>
      </c>
      <c r="B959" s="200" cm="1">
        <f t="array" ref="B959">YEAR(A959)</f>
        <v>2020</v>
      </c>
      <c r="C959" s="201" cm="1">
        <f t="array" ref="C959">MONTH(A959)</f>
        <v>8</v>
      </c>
      <c r="D959" s="125" cm="1">
        <f t="array" ref="D959">'P'!D959</f>
        <v>201320</v>
      </c>
      <c r="E959" s="125" cm="1">
        <f t="array" ref="E959">'C'!E959</f>
        <v>273240</v>
      </c>
      <c r="F959" s="41" cm="1">
        <f t="array" ref="F959">D959+E959</f>
        <v>474560</v>
      </c>
      <c r="G959" s="119" cm="1">
        <f t="array" ref="G959">F959-F958</f>
        <v>-130</v>
      </c>
      <c r="H959" s="119" cm="1">
        <f t="array" ref="H959">IF(G959&gt;0,G959,0)</f>
        <v>0</v>
      </c>
      <c r="I959" s="113" cm="1">
        <f t="array" ref="I959">MAX($F$709:F959)</f>
        <v>489720</v>
      </c>
      <c r="J959" s="126"/>
      <c r="K959" s="121" cm="1">
        <f t="array" ref="K959">MAX(0,I959-I958)</f>
        <v>0</v>
      </c>
      <c r="L959" s="113" cm="1">
        <f t="array" ref="L959">MIN(F959:F988)</f>
        <v>467860</v>
      </c>
      <c r="M959" s="113" cm="1">
        <f t="array" ref="M959">MAX(0,L959-L958)</f>
        <v>0</v>
      </c>
      <c r="N959" s="122" cm="1">
        <f t="array" ref="N959">MIN(M959,H959-K959)</f>
        <v>0</v>
      </c>
      <c r="O959" s="113" cm="1">
        <f t="array" ref="O959">K959+N959</f>
        <v>0</v>
      </c>
      <c r="P959" s="113" cm="1">
        <f t="array" ref="P959">H959-O959</f>
        <v>0</v>
      </c>
      <c r="Q959" s="119" cm="1">
        <f t="array" ref="Q959">MAX(0,IF(AND(K959=0,P959&gt;0),0,Q958+K959+U958))</f>
        <v>0</v>
      </c>
      <c r="R959" s="119" cm="1">
        <f t="array" ref="R959">MAX(0,R958+P959+V958)</f>
        <v>0</v>
      </c>
      <c r="S959" s="199" cm="1">
        <f t="array" ref="S959">IF(G959&lt;0,G959,0)</f>
        <v>-130</v>
      </c>
      <c r="T959" s="199" cm="1">
        <f t="array" ref="T959">MIN(0,S959+R958+V958)</f>
        <v>-130</v>
      </c>
      <c r="U959" s="165" cm="1">
        <f t="array" ref="U959">MAX(S959,IF(Q959&gt;0,MAX(-Q959,S959),T959))</f>
        <v>-130</v>
      </c>
      <c r="V959" s="166" cm="1">
        <f t="array" ref="V959">S959-U959</f>
        <v>0</v>
      </c>
      <c r="W959" s="105"/>
      <c r="X959" s="9"/>
      <c r="Y959" s="76" cm="1">
        <f t="array" ref="Y959">#REF!</f>
      </c>
      <c r="Z959" s="76" cm="1">
        <f t="array" ref="Z959">MAX(O959-Y959,0)</f>
      </c>
      <c r="AA959" s="9"/>
    </row>
    <row r="960" ht="13.65" customHeight="1">
      <c r="A960" s="24" cm="1">
        <f t="array" ref="A960">A959+1</f>
        <v>44050</v>
      </c>
      <c r="B960" s="200" cm="1">
        <f t="array" ref="B960">YEAR(A960)</f>
        <v>2020</v>
      </c>
      <c r="C960" s="201" cm="1">
        <f t="array" ref="C960">MONTH(A960)</f>
        <v>8</v>
      </c>
      <c r="D960" s="125" cm="1">
        <f t="array" ref="D960">'P'!D960</f>
        <v>201070</v>
      </c>
      <c r="E960" s="125" cm="1">
        <f t="array" ref="E960">'C'!E960</f>
        <v>273180</v>
      </c>
      <c r="F960" s="41" cm="1">
        <f t="array" ref="F960">D960+E960</f>
        <v>474250</v>
      </c>
      <c r="G960" s="119" cm="1">
        <f t="array" ref="G960">F960-F959</f>
        <v>-310</v>
      </c>
      <c r="H960" s="119" cm="1">
        <f t="array" ref="H960">IF(G960&gt;0,G960,0)</f>
        <v>0</v>
      </c>
      <c r="I960" s="113" cm="1">
        <f t="array" ref="I960">MAX($F$709:F960)</f>
        <v>489720</v>
      </c>
      <c r="J960" s="126"/>
      <c r="K960" s="121" cm="1">
        <f t="array" ref="K960">MAX(0,I960-I959)</f>
        <v>0</v>
      </c>
      <c r="L960" s="113" cm="1">
        <f t="array" ref="L960">MIN(F960:F989)</f>
        <v>467750</v>
      </c>
      <c r="M960" s="113" cm="1">
        <f t="array" ref="M960">MAX(0,L960-L959)</f>
        <v>0</v>
      </c>
      <c r="N960" s="122" cm="1">
        <f t="array" ref="N960">MIN(M960,H960-K960)</f>
        <v>0</v>
      </c>
      <c r="O960" s="113" cm="1">
        <f t="array" ref="O960">K960+N960</f>
        <v>0</v>
      </c>
      <c r="P960" s="113" cm="1">
        <f t="array" ref="P960">H960-O960</f>
        <v>0</v>
      </c>
      <c r="Q960" s="119" cm="1">
        <f t="array" ref="Q960">MAX(0,IF(AND(K960=0,P960&gt;0),0,Q959+K960+U959))</f>
        <v>0</v>
      </c>
      <c r="R960" s="119" cm="1">
        <f t="array" ref="R960">MAX(0,R959+P960+V959)</f>
        <v>0</v>
      </c>
      <c r="S960" s="199" cm="1">
        <f t="array" ref="S960">IF(G960&lt;0,G960,0)</f>
        <v>-310</v>
      </c>
      <c r="T960" s="199" cm="1">
        <f t="array" ref="T960">MIN(0,S960+R959+V959)</f>
        <v>-310</v>
      </c>
      <c r="U960" s="165" cm="1">
        <f t="array" ref="U960">MAX(S960,IF(Q960&gt;0,MAX(-Q960,S960),T960))</f>
        <v>-310</v>
      </c>
      <c r="V960" s="166" cm="1">
        <f t="array" ref="V960">S960-U960</f>
        <v>0</v>
      </c>
      <c r="W960" s="105"/>
      <c r="X960" s="9"/>
      <c r="Y960" s="76" cm="1">
        <f t="array" ref="Y960">#REF!</f>
      </c>
      <c r="Z960" s="76" cm="1">
        <f t="array" ref="Z960">MAX(O960-Y960,0)</f>
      </c>
      <c r="AA960" s="9"/>
    </row>
    <row r="961" ht="13.65" customHeight="1">
      <c r="A961" s="24" cm="1">
        <f t="array" ref="A961">A960+1</f>
        <v>44051</v>
      </c>
      <c r="B961" s="200" cm="1">
        <f t="array" ref="B961">YEAR(A961)</f>
        <v>2020</v>
      </c>
      <c r="C961" s="201" cm="1">
        <f t="array" ref="C961">MONTH(A961)</f>
        <v>8</v>
      </c>
      <c r="D961" s="125" cm="1">
        <f t="array" ref="D961">'P'!D961</f>
        <v>200880</v>
      </c>
      <c r="E961" s="125" cm="1">
        <f t="array" ref="E961">'C'!E961</f>
        <v>273060</v>
      </c>
      <c r="F961" s="41" cm="1">
        <f t="array" ref="F961">D961+E961</f>
        <v>473940</v>
      </c>
      <c r="G961" s="119" cm="1">
        <f t="array" ref="G961">F961-F960</f>
        <v>-310</v>
      </c>
      <c r="H961" s="119" cm="1">
        <f t="array" ref="H961">IF(G961&gt;0,G961,0)</f>
        <v>0</v>
      </c>
      <c r="I961" s="113" cm="1">
        <f t="array" ref="I961">MAX($F$709:F961)</f>
        <v>489720</v>
      </c>
      <c r="J961" s="126"/>
      <c r="K961" s="121" cm="1">
        <f t="array" ref="K961">MAX(0,I961-I960)</f>
        <v>0</v>
      </c>
      <c r="L961" s="113" cm="1">
        <f t="array" ref="L961">MIN(F961:F990)</f>
        <v>467670</v>
      </c>
      <c r="M961" s="113" cm="1">
        <f t="array" ref="M961">MAX(0,L961-L960)</f>
        <v>0</v>
      </c>
      <c r="N961" s="122" cm="1">
        <f t="array" ref="N961">MIN(M961,H961-K961)</f>
        <v>0</v>
      </c>
      <c r="O961" s="113" cm="1">
        <f t="array" ref="O961">K961+N961</f>
        <v>0</v>
      </c>
      <c r="P961" s="113" cm="1">
        <f t="array" ref="P961">H961-O961</f>
        <v>0</v>
      </c>
      <c r="Q961" s="119" cm="1">
        <f t="array" ref="Q961">MAX(0,IF(AND(K961=0,P961&gt;0),0,Q960+K961+U960))</f>
        <v>0</v>
      </c>
      <c r="R961" s="119" cm="1">
        <f t="array" ref="R961">MAX(0,R960+P961+V960)</f>
        <v>0</v>
      </c>
      <c r="S961" s="199" cm="1">
        <f t="array" ref="S961">IF(G961&lt;0,G961,0)</f>
        <v>-310</v>
      </c>
      <c r="T961" s="199" cm="1">
        <f t="array" ref="T961">MIN(0,S961+R960+V960)</f>
        <v>-310</v>
      </c>
      <c r="U961" s="165" cm="1">
        <f t="array" ref="U961">MAX(S961,IF(Q961&gt;0,MAX(-Q961,S961),T961))</f>
        <v>-310</v>
      </c>
      <c r="V961" s="166" cm="1">
        <f t="array" ref="V961">S961-U961</f>
        <v>0</v>
      </c>
      <c r="W961" s="105"/>
      <c r="X961" s="9"/>
      <c r="Y961" s="76" cm="1">
        <f t="array" ref="Y961">#REF!</f>
      </c>
      <c r="Z961" s="76" cm="1">
        <f t="array" ref="Z961">MAX(O961-Y961,0)</f>
      </c>
      <c r="AA961" s="9"/>
    </row>
    <row r="962" ht="13.65" customHeight="1">
      <c r="A962" s="24" cm="1">
        <f t="array" ref="A962">A961+1</f>
        <v>44052</v>
      </c>
      <c r="B962" s="200" cm="1">
        <f t="array" ref="B962">YEAR(A962)</f>
        <v>2020</v>
      </c>
      <c r="C962" s="201" cm="1">
        <f t="array" ref="C962">MONTH(A962)</f>
        <v>8</v>
      </c>
      <c r="D962" s="125" cm="1">
        <f t="array" ref="D962">'P'!D962</f>
        <v>200880</v>
      </c>
      <c r="E962" s="125" cm="1">
        <f t="array" ref="E962">'C'!E962</f>
        <v>272820</v>
      </c>
      <c r="F962" s="41" cm="1">
        <f t="array" ref="F962">D962+E962</f>
        <v>473700</v>
      </c>
      <c r="G962" s="119" cm="1">
        <f t="array" ref="G962">F962-F961</f>
        <v>-240</v>
      </c>
      <c r="H962" s="119" cm="1">
        <f t="array" ref="H962">IF(G962&gt;0,G962,0)</f>
        <v>0</v>
      </c>
      <c r="I962" s="113" cm="1">
        <f t="array" ref="I962">MAX($F$709:F962)</f>
        <v>489720</v>
      </c>
      <c r="J962" s="126"/>
      <c r="K962" s="121" cm="1">
        <f t="array" ref="K962">MAX(0,I962-I961)</f>
        <v>0</v>
      </c>
      <c r="L962" s="113" cm="1">
        <f t="array" ref="L962">MIN(F962:F991)</f>
        <v>467670</v>
      </c>
      <c r="M962" s="113" cm="1">
        <f t="array" ref="M962">MAX(0,L962-L961)</f>
        <v>0</v>
      </c>
      <c r="N962" s="122" cm="1">
        <f t="array" ref="N962">MIN(M962,H962-K962)</f>
        <v>0</v>
      </c>
      <c r="O962" s="113" cm="1">
        <f t="array" ref="O962">K962+N962</f>
        <v>0</v>
      </c>
      <c r="P962" s="113" cm="1">
        <f t="array" ref="P962">H962-O962</f>
        <v>0</v>
      </c>
      <c r="Q962" s="119" cm="1">
        <f t="array" ref="Q962">MAX(0,IF(AND(K962=0,P962&gt;0),0,Q961+K962+U961))</f>
        <v>0</v>
      </c>
      <c r="R962" s="119" cm="1">
        <f t="array" ref="R962">MAX(0,R961+P962+V961)</f>
        <v>0</v>
      </c>
      <c r="S962" s="199" cm="1">
        <f t="array" ref="S962">IF(G962&lt;0,G962,0)</f>
        <v>-240</v>
      </c>
      <c r="T962" s="199" cm="1">
        <f t="array" ref="T962">MIN(0,S962+R961+V961)</f>
        <v>-240</v>
      </c>
      <c r="U962" s="165" cm="1">
        <f t="array" ref="U962">MAX(S962,IF(Q962&gt;0,MAX(-Q962,S962),T962))</f>
        <v>-240</v>
      </c>
      <c r="V962" s="166" cm="1">
        <f t="array" ref="V962">S962-U962</f>
        <v>0</v>
      </c>
      <c r="W962" s="105"/>
      <c r="X962" s="9"/>
      <c r="Y962" s="76" cm="1">
        <f t="array" ref="Y962">#REF!</f>
      </c>
      <c r="Z962" s="76" cm="1">
        <f t="array" ref="Z962">MAX(O962-Y962,0)</f>
      </c>
      <c r="AA962" s="9"/>
    </row>
    <row r="963" ht="13.65" customHeight="1">
      <c r="A963" s="24" cm="1">
        <f t="array" ref="A963">A962+1</f>
        <v>44053</v>
      </c>
      <c r="B963" s="200" cm="1">
        <f t="array" ref="B963">YEAR(A963)</f>
        <v>2020</v>
      </c>
      <c r="C963" s="201" cm="1">
        <f t="array" ref="C963">MONTH(A963)</f>
        <v>8</v>
      </c>
      <c r="D963" s="125" cm="1">
        <f t="array" ref="D963">'P'!D963</f>
        <v>200790</v>
      </c>
      <c r="E963" s="125" cm="1">
        <f t="array" ref="E963">'C'!E963</f>
        <v>272700</v>
      </c>
      <c r="F963" s="41" cm="1">
        <f t="array" ref="F963">D963+E963</f>
        <v>473490</v>
      </c>
      <c r="G963" s="119" cm="1">
        <f t="array" ref="G963">F963-F962</f>
        <v>-210</v>
      </c>
      <c r="H963" s="119" cm="1">
        <f t="array" ref="H963">IF(G963&gt;0,G963,0)</f>
        <v>0</v>
      </c>
      <c r="I963" s="113" cm="1">
        <f t="array" ref="I963">MAX($F$709:F963)</f>
        <v>489720</v>
      </c>
      <c r="J963" s="126"/>
      <c r="K963" s="121" cm="1">
        <f t="array" ref="K963">MAX(0,I963-I962)</f>
        <v>0</v>
      </c>
      <c r="L963" s="113" cm="1">
        <f t="array" ref="L963">MIN(F963:F992)</f>
        <v>467250</v>
      </c>
      <c r="M963" s="113" cm="1">
        <f t="array" ref="M963">MAX(0,L963-L962)</f>
        <v>0</v>
      </c>
      <c r="N963" s="122" cm="1">
        <f t="array" ref="N963">MIN(M963,H963-K963)</f>
        <v>0</v>
      </c>
      <c r="O963" s="113" cm="1">
        <f t="array" ref="O963">K963+N963</f>
        <v>0</v>
      </c>
      <c r="P963" s="113" cm="1">
        <f t="array" ref="P963">H963-O963</f>
        <v>0</v>
      </c>
      <c r="Q963" s="119" cm="1">
        <f t="array" ref="Q963">MAX(0,IF(AND(K963=0,P963&gt;0),0,Q962+K963+U962))</f>
        <v>0</v>
      </c>
      <c r="R963" s="119" cm="1">
        <f t="array" ref="R963">MAX(0,R962+P963+V962)</f>
        <v>0</v>
      </c>
      <c r="S963" s="199" cm="1">
        <f t="array" ref="S963">IF(G963&lt;0,G963,0)</f>
        <v>-210</v>
      </c>
      <c r="T963" s="199" cm="1">
        <f t="array" ref="T963">MIN(0,S963+R962+V962)</f>
        <v>-210</v>
      </c>
      <c r="U963" s="165" cm="1">
        <f t="array" ref="U963">MAX(S963,IF(Q963&gt;0,MAX(-Q963,S963),T963))</f>
        <v>-210</v>
      </c>
      <c r="V963" s="166" cm="1">
        <f t="array" ref="V963">S963-U963</f>
        <v>0</v>
      </c>
      <c r="W963" s="105"/>
      <c r="X963" s="9"/>
      <c r="Y963" s="76" cm="1">
        <f t="array" ref="Y963">#REF!</f>
      </c>
      <c r="Z963" s="76" cm="1">
        <f t="array" ref="Z963">MAX(O963-Y963,0)</f>
      </c>
      <c r="AA963" s="9"/>
    </row>
    <row r="964" ht="13.65" customHeight="1">
      <c r="A964" s="24" cm="1">
        <f t="array" ref="A964">A963+1</f>
        <v>44054</v>
      </c>
      <c r="B964" s="200" cm="1">
        <f t="array" ref="B964">YEAR(A964)</f>
        <v>2020</v>
      </c>
      <c r="C964" s="201" cm="1">
        <f t="array" ref="C964">MONTH(A964)</f>
        <v>8</v>
      </c>
      <c r="D964" s="125" cm="1">
        <f t="array" ref="D964">'P'!D964</f>
        <v>200630</v>
      </c>
      <c r="E964" s="125" cm="1">
        <f t="array" ref="E964">'C'!E964</f>
        <v>272570</v>
      </c>
      <c r="F964" s="41" cm="1">
        <f t="array" ref="F964">D964+E964</f>
        <v>473200</v>
      </c>
      <c r="G964" s="119" cm="1">
        <f t="array" ref="G964">F964-F963</f>
        <v>-290</v>
      </c>
      <c r="H964" s="119" cm="1">
        <f t="array" ref="H964">IF(G964&gt;0,G964,0)</f>
        <v>0</v>
      </c>
      <c r="I964" s="113" cm="1">
        <f t="array" ref="I964">MAX($F$709:F964)</f>
        <v>489720</v>
      </c>
      <c r="J964" s="126"/>
      <c r="K964" s="121" cm="1">
        <f t="array" ref="K964">MAX(0,I964-I963)</f>
        <v>0</v>
      </c>
      <c r="L964" s="113" cm="1">
        <f t="array" ref="L964">MIN(F964:F993)</f>
        <v>467120</v>
      </c>
      <c r="M964" s="113" cm="1">
        <f t="array" ref="M964">MAX(0,L964-L963)</f>
        <v>0</v>
      </c>
      <c r="N964" s="122" cm="1">
        <f t="array" ref="N964">MIN(M964,H964-K964)</f>
        <v>0</v>
      </c>
      <c r="O964" s="113" cm="1">
        <f t="array" ref="O964">K964+N964</f>
        <v>0</v>
      </c>
      <c r="P964" s="113" cm="1">
        <f t="array" ref="P964">H964-O964</f>
        <v>0</v>
      </c>
      <c r="Q964" s="119" cm="1">
        <f t="array" ref="Q964">MAX(0,IF(AND(K964=0,P964&gt;0),0,Q963+K964+U963))</f>
        <v>0</v>
      </c>
      <c r="R964" s="119" cm="1">
        <f t="array" ref="R964">MAX(0,R963+P964+V963)</f>
        <v>0</v>
      </c>
      <c r="S964" s="199" cm="1">
        <f t="array" ref="S964">IF(G964&lt;0,G964,0)</f>
        <v>-290</v>
      </c>
      <c r="T964" s="199" cm="1">
        <f t="array" ref="T964">MIN(0,S964+R963+V963)</f>
        <v>-290</v>
      </c>
      <c r="U964" s="165" cm="1">
        <f t="array" ref="U964">MAX(S964,IF(Q964&gt;0,MAX(-Q964,S964),T964))</f>
        <v>-290</v>
      </c>
      <c r="V964" s="166" cm="1">
        <f t="array" ref="V964">S964-U964</f>
        <v>0</v>
      </c>
      <c r="W964" s="105"/>
      <c r="X964" s="9"/>
      <c r="Y964" s="76" cm="1">
        <f t="array" ref="Y964">#REF!</f>
      </c>
      <c r="Z964" s="76" cm="1">
        <f t="array" ref="Z964">MAX(O964-Y964,0)</f>
      </c>
      <c r="AA964" s="9"/>
    </row>
    <row r="965" ht="13.65" customHeight="1">
      <c r="A965" s="24" cm="1">
        <f t="array" ref="A965">A964+1</f>
        <v>44055</v>
      </c>
      <c r="B965" s="200" cm="1">
        <f t="array" ref="B965">YEAR(A965)</f>
        <v>2020</v>
      </c>
      <c r="C965" s="201" cm="1">
        <f t="array" ref="C965">MONTH(A965)</f>
        <v>8</v>
      </c>
      <c r="D965" s="125" cm="1">
        <f t="array" ref="D965">'P'!D965</f>
        <v>200480</v>
      </c>
      <c r="E965" s="125" cm="1">
        <f t="array" ref="E965">'C'!E965</f>
        <v>272510</v>
      </c>
      <c r="F965" s="41" cm="1">
        <f t="array" ref="F965">D965+E965</f>
        <v>472990</v>
      </c>
      <c r="G965" s="119" cm="1">
        <f t="array" ref="G965">F965-F964</f>
        <v>-210</v>
      </c>
      <c r="H965" s="119" cm="1">
        <f t="array" ref="H965">IF(G965&gt;0,G965,0)</f>
        <v>0</v>
      </c>
      <c r="I965" s="113" cm="1">
        <f t="array" ref="I965">MAX($F$709:F965)</f>
        <v>489720</v>
      </c>
      <c r="J965" s="126"/>
      <c r="K965" s="121" cm="1">
        <f t="array" ref="K965">MAX(0,I965-I964)</f>
        <v>0</v>
      </c>
      <c r="L965" s="113" cm="1">
        <f t="array" ref="L965">MIN(F965:F994)</f>
        <v>467020</v>
      </c>
      <c r="M965" s="113" cm="1">
        <f t="array" ref="M965">MAX(0,L965-L964)</f>
        <v>0</v>
      </c>
      <c r="N965" s="122" cm="1">
        <f t="array" ref="N965">MIN(M965,H965-K965)</f>
        <v>0</v>
      </c>
      <c r="O965" s="113" cm="1">
        <f t="array" ref="O965">K965+N965</f>
        <v>0</v>
      </c>
      <c r="P965" s="113" cm="1">
        <f t="array" ref="P965">H965-O965</f>
        <v>0</v>
      </c>
      <c r="Q965" s="119" cm="1">
        <f t="array" ref="Q965">MAX(0,IF(AND(K965=0,P965&gt;0),0,Q964+K965+U964))</f>
        <v>0</v>
      </c>
      <c r="R965" s="119" cm="1">
        <f t="array" ref="R965">MAX(0,R964+P965+V964)</f>
        <v>0</v>
      </c>
      <c r="S965" s="199" cm="1">
        <f t="array" ref="S965">IF(G965&lt;0,G965,0)</f>
        <v>-210</v>
      </c>
      <c r="T965" s="199" cm="1">
        <f t="array" ref="T965">MIN(0,S965+R964+V964)</f>
        <v>-210</v>
      </c>
      <c r="U965" s="165" cm="1">
        <f t="array" ref="U965">MAX(S965,IF(Q965&gt;0,MAX(-Q965,S965),T965))</f>
        <v>-210</v>
      </c>
      <c r="V965" s="166" cm="1">
        <f t="array" ref="V965">S965-U965</f>
        <v>0</v>
      </c>
      <c r="W965" s="105"/>
      <c r="X965" s="9"/>
      <c r="Y965" s="76" cm="1">
        <f t="array" ref="Y965">#REF!</f>
      </c>
      <c r="Z965" s="76" cm="1">
        <f t="array" ref="Z965">MAX(O965-Y965,0)</f>
      </c>
      <c r="AA965" s="9"/>
    </row>
    <row r="966" ht="13.65" customHeight="1">
      <c r="A966" s="24" cm="1">
        <f t="array" ref="A966">A965+1</f>
        <v>44056</v>
      </c>
      <c r="B966" s="200" cm="1">
        <f t="array" ref="B966">YEAR(A966)</f>
        <v>2020</v>
      </c>
      <c r="C966" s="201" cm="1">
        <f t="array" ref="C966">MONTH(A966)</f>
        <v>8</v>
      </c>
      <c r="D966" s="125" cm="1">
        <f t="array" ref="D966">'P'!D966</f>
        <v>200300</v>
      </c>
      <c r="E966" s="125" cm="1">
        <f t="array" ref="E966">'C'!E966</f>
        <v>272510</v>
      </c>
      <c r="F966" s="41" cm="1">
        <f t="array" ref="F966">D966+E966</f>
        <v>472810</v>
      </c>
      <c r="G966" s="119" cm="1">
        <f t="array" ref="G966">F966-F965</f>
        <v>-180</v>
      </c>
      <c r="H966" s="119" cm="1">
        <f t="array" ref="H966">IF(G966&gt;0,G966,0)</f>
        <v>0</v>
      </c>
      <c r="I966" s="113" cm="1">
        <f t="array" ref="I966">MAX($F$709:F966)</f>
        <v>489720</v>
      </c>
      <c r="J966" s="126"/>
      <c r="K966" s="121" cm="1">
        <f t="array" ref="K966">MAX(0,I966-I965)</f>
        <v>0</v>
      </c>
      <c r="L966" s="113" cm="1">
        <f t="array" ref="L966">MIN(F966:F995)</f>
        <v>467020</v>
      </c>
      <c r="M966" s="113" cm="1">
        <f t="array" ref="M966">MAX(0,L966-L965)</f>
        <v>0</v>
      </c>
      <c r="N966" s="122" cm="1">
        <f t="array" ref="N966">MIN(M966,H966-K966)</f>
        <v>0</v>
      </c>
      <c r="O966" s="113" cm="1">
        <f t="array" ref="O966">K966+N966</f>
        <v>0</v>
      </c>
      <c r="P966" s="113" cm="1">
        <f t="array" ref="P966">H966-O966</f>
        <v>0</v>
      </c>
      <c r="Q966" s="119" cm="1">
        <f t="array" ref="Q966">MAX(0,IF(AND(K966=0,P966&gt;0),0,Q965+K966+U965))</f>
        <v>0</v>
      </c>
      <c r="R966" s="119" cm="1">
        <f t="array" ref="R966">MAX(0,R965+P966+V965)</f>
        <v>0</v>
      </c>
      <c r="S966" s="199" cm="1">
        <f t="array" ref="S966">IF(G966&lt;0,G966,0)</f>
        <v>-180</v>
      </c>
      <c r="T966" s="199" cm="1">
        <f t="array" ref="T966">MIN(0,S966+R965+V965)</f>
        <v>-180</v>
      </c>
      <c r="U966" s="165" cm="1">
        <f t="array" ref="U966">MAX(S966,IF(Q966&gt;0,MAX(-Q966,S966),T966))</f>
        <v>-180</v>
      </c>
      <c r="V966" s="166" cm="1">
        <f t="array" ref="V966">S966-U966</f>
        <v>0</v>
      </c>
      <c r="W966" s="105"/>
      <c r="X966" s="9"/>
      <c r="Y966" s="76" cm="1">
        <f t="array" ref="Y966">#REF!</f>
      </c>
      <c r="Z966" s="76" cm="1">
        <f t="array" ref="Z966">MAX(O966-Y966,0)</f>
      </c>
      <c r="AA966" s="9"/>
    </row>
    <row r="967" ht="13.65" customHeight="1">
      <c r="A967" s="24" cm="1">
        <f t="array" ref="A967">A966+1</f>
        <v>44057</v>
      </c>
      <c r="B967" s="200" cm="1">
        <f t="array" ref="B967">YEAR(A967)</f>
        <v>2020</v>
      </c>
      <c r="C967" s="201" cm="1">
        <f t="array" ref="C967">MONTH(A967)</f>
        <v>8</v>
      </c>
      <c r="D967" s="125" cm="1">
        <f t="array" ref="D967">'P'!D967</f>
        <v>200060</v>
      </c>
      <c r="E967" s="125" cm="1">
        <f t="array" ref="E967">'C'!E967</f>
        <v>272510</v>
      </c>
      <c r="F967" s="41" cm="1">
        <f t="array" ref="F967">D967+E967</f>
        <v>472570</v>
      </c>
      <c r="G967" s="119" cm="1">
        <f t="array" ref="G967">F967-F966</f>
        <v>-240</v>
      </c>
      <c r="H967" s="119" cm="1">
        <f t="array" ref="H967">IF(G967&gt;0,G967,0)</f>
        <v>0</v>
      </c>
      <c r="I967" s="113" cm="1">
        <f t="array" ref="I967">MAX($F$709:F967)</f>
        <v>489720</v>
      </c>
      <c r="J967" s="126"/>
      <c r="K967" s="121" cm="1">
        <f t="array" ref="K967">MAX(0,I967-I966)</f>
        <v>0</v>
      </c>
      <c r="L967" s="113" cm="1">
        <f t="array" ref="L967">MIN(F967:F996)</f>
        <v>466770</v>
      </c>
      <c r="M967" s="113" cm="1">
        <f t="array" ref="M967">MAX(0,L967-L966)</f>
        <v>0</v>
      </c>
      <c r="N967" s="122" cm="1">
        <f t="array" ref="N967">MIN(M967,H967-K967)</f>
        <v>0</v>
      </c>
      <c r="O967" s="113" cm="1">
        <f t="array" ref="O967">K967+N967</f>
        <v>0</v>
      </c>
      <c r="P967" s="113" cm="1">
        <f t="array" ref="P967">H967-O967</f>
        <v>0</v>
      </c>
      <c r="Q967" s="119" cm="1">
        <f t="array" ref="Q967">MAX(0,IF(AND(K967=0,P967&gt;0),0,Q966+K967+U966))</f>
        <v>0</v>
      </c>
      <c r="R967" s="119" cm="1">
        <f t="array" ref="R967">MAX(0,R966+P967+V966)</f>
        <v>0</v>
      </c>
      <c r="S967" s="199" cm="1">
        <f t="array" ref="S967">IF(G967&lt;0,G967,0)</f>
        <v>-240</v>
      </c>
      <c r="T967" s="199" cm="1">
        <f t="array" ref="T967">MIN(0,S967+R966+V966)</f>
        <v>-240</v>
      </c>
      <c r="U967" s="165" cm="1">
        <f t="array" ref="U967">MAX(S967,IF(Q967&gt;0,MAX(-Q967,S967),T967))</f>
        <v>-240</v>
      </c>
      <c r="V967" s="166" cm="1">
        <f t="array" ref="V967">S967-U967</f>
        <v>0</v>
      </c>
      <c r="W967" s="105"/>
      <c r="X967" s="9"/>
      <c r="Y967" s="76" cm="1">
        <f t="array" ref="Y967">#REF!</f>
      </c>
      <c r="Z967" s="76" cm="1">
        <f t="array" ref="Z967">MAX(O967-Y967,0)</f>
      </c>
      <c r="AA967" s="9"/>
    </row>
    <row r="968" ht="13.65" customHeight="1">
      <c r="A968" s="24" cm="1">
        <f t="array" ref="A968">A967+1</f>
        <v>44058</v>
      </c>
      <c r="B968" s="200" cm="1">
        <f t="array" ref="B968">YEAR(A968)</f>
        <v>2020</v>
      </c>
      <c r="C968" s="201" cm="1">
        <f t="array" ref="C968">MONTH(A968)</f>
        <v>8</v>
      </c>
      <c r="D968" s="125" cm="1">
        <f t="array" ref="D968">'P'!D968</f>
        <v>199930</v>
      </c>
      <c r="E968" s="125" cm="1">
        <f t="array" ref="E968">'C'!E968</f>
        <v>272450</v>
      </c>
      <c r="F968" s="41" cm="1">
        <f t="array" ref="F968">D968+E968</f>
        <v>472380</v>
      </c>
      <c r="G968" s="119" cm="1">
        <f t="array" ref="G968">F968-F967</f>
        <v>-190</v>
      </c>
      <c r="H968" s="119" cm="1">
        <f t="array" ref="H968">IF(G968&gt;0,G968,0)</f>
        <v>0</v>
      </c>
      <c r="I968" s="113" cm="1">
        <f t="array" ref="I968">MAX($F$709:F968)</f>
        <v>489720</v>
      </c>
      <c r="J968" s="126"/>
      <c r="K968" s="121" cm="1">
        <f t="array" ref="K968">MAX(0,I968-I967)</f>
        <v>0</v>
      </c>
      <c r="L968" s="113" cm="1">
        <f t="array" ref="L968">MIN(F968:F997)</f>
        <v>466300</v>
      </c>
      <c r="M968" s="113" cm="1">
        <f t="array" ref="M968">MAX(0,L968-L967)</f>
        <v>0</v>
      </c>
      <c r="N968" s="122" cm="1">
        <f t="array" ref="N968">MIN(M968,H968-K968)</f>
        <v>0</v>
      </c>
      <c r="O968" s="113" cm="1">
        <f t="array" ref="O968">K968+N968</f>
        <v>0</v>
      </c>
      <c r="P968" s="113" cm="1">
        <f t="array" ref="P968">H968-O968</f>
        <v>0</v>
      </c>
      <c r="Q968" s="119" cm="1">
        <f t="array" ref="Q968">MAX(0,IF(AND(K968=0,P968&gt;0),0,Q967+K968+U967))</f>
        <v>0</v>
      </c>
      <c r="R968" s="119" cm="1">
        <f t="array" ref="R968">MAX(0,R967+P968+V967)</f>
        <v>0</v>
      </c>
      <c r="S968" s="199" cm="1">
        <f t="array" ref="S968">IF(G968&lt;0,G968,0)</f>
        <v>-190</v>
      </c>
      <c r="T968" s="199" cm="1">
        <f t="array" ref="T968">MIN(0,S968+R967+V967)</f>
        <v>-190</v>
      </c>
      <c r="U968" s="165" cm="1">
        <f t="array" ref="U968">MAX(S968,IF(Q968&gt;0,MAX(-Q968,S968),T968))</f>
        <v>-190</v>
      </c>
      <c r="V968" s="166" cm="1">
        <f t="array" ref="V968">S968-U968</f>
        <v>0</v>
      </c>
      <c r="W968" s="105"/>
      <c r="X968" s="9"/>
      <c r="Y968" s="76" cm="1">
        <f t="array" ref="Y968">#REF!</f>
      </c>
      <c r="Z968" s="76" cm="1">
        <f t="array" ref="Z968">MAX(O968-Y968,0)</f>
      </c>
      <c r="AA968" s="9"/>
    </row>
    <row r="969" ht="13.65" customHeight="1">
      <c r="A969" s="24" cm="1">
        <f t="array" ref="A969">A968+1</f>
        <v>44059</v>
      </c>
      <c r="B969" s="200" cm="1">
        <f t="array" ref="B969">YEAR(A969)</f>
        <v>2020</v>
      </c>
      <c r="C969" s="201" cm="1">
        <f t="array" ref="C969">MONTH(A969)</f>
        <v>8</v>
      </c>
      <c r="D969" s="125" cm="1">
        <f t="array" ref="D969">'P'!D969</f>
        <v>199530</v>
      </c>
      <c r="E969" s="125" cm="1">
        <f t="array" ref="E969">'C'!E969</f>
        <v>272510</v>
      </c>
      <c r="F969" s="41" cm="1">
        <f t="array" ref="F969">D969+E969</f>
        <v>472040</v>
      </c>
      <c r="G969" s="119" cm="1">
        <f t="array" ref="G969">F969-F968</f>
        <v>-340</v>
      </c>
      <c r="H969" s="119" cm="1">
        <f t="array" ref="H969">IF(G969&gt;0,G969,0)</f>
        <v>0</v>
      </c>
      <c r="I969" s="113" cm="1">
        <f t="array" ref="I969">MAX($F$709:F969)</f>
        <v>489720</v>
      </c>
      <c r="J969" s="126"/>
      <c r="K969" s="121" cm="1">
        <f t="array" ref="K969">MAX(0,I969-I968)</f>
        <v>0</v>
      </c>
      <c r="L969" s="113" cm="1">
        <f t="array" ref="L969">MIN(F969:F998)</f>
        <v>465530</v>
      </c>
      <c r="M969" s="113" cm="1">
        <f t="array" ref="M969">MAX(0,L969-L968)</f>
        <v>0</v>
      </c>
      <c r="N969" s="122" cm="1">
        <f t="array" ref="N969">MIN(M969,H969-K969)</f>
        <v>0</v>
      </c>
      <c r="O969" s="113" cm="1">
        <f t="array" ref="O969">K969+N969</f>
        <v>0</v>
      </c>
      <c r="P969" s="113" cm="1">
        <f t="array" ref="P969">H969-O969</f>
        <v>0</v>
      </c>
      <c r="Q969" s="119" cm="1">
        <f t="array" ref="Q969">MAX(0,IF(AND(K969=0,P969&gt;0),0,Q968+K969+U968))</f>
        <v>0</v>
      </c>
      <c r="R969" s="119" cm="1">
        <f t="array" ref="R969">MAX(0,R968+P969+V968)</f>
        <v>0</v>
      </c>
      <c r="S969" s="199" cm="1">
        <f t="array" ref="S969">IF(G969&lt;0,G969,0)</f>
        <v>-340</v>
      </c>
      <c r="T969" s="199" cm="1">
        <f t="array" ref="T969">MIN(0,S969+R968+V968)</f>
        <v>-340</v>
      </c>
      <c r="U969" s="165" cm="1">
        <f t="array" ref="U969">MAX(S969,IF(Q969&gt;0,MAX(-Q969,S969),T969))</f>
        <v>-340</v>
      </c>
      <c r="V969" s="166" cm="1">
        <f t="array" ref="V969">S969-U969</f>
        <v>0</v>
      </c>
      <c r="W969" s="105"/>
      <c r="X969" s="9"/>
      <c r="Y969" s="76" cm="1">
        <f t="array" ref="Y969">#REF!</f>
      </c>
      <c r="Z969" s="76" cm="1">
        <f t="array" ref="Z969">MAX(O969-Y969,0)</f>
      </c>
      <c r="AA969" s="9"/>
    </row>
    <row r="970" ht="13.65" customHeight="1">
      <c r="A970" s="24" cm="1">
        <f t="array" ref="A970">A969+1</f>
        <v>44060</v>
      </c>
      <c r="B970" s="200" cm="1">
        <f t="array" ref="B970">YEAR(A970)</f>
        <v>2020</v>
      </c>
      <c r="C970" s="201" cm="1">
        <f t="array" ref="C970">MONTH(A970)</f>
        <v>8</v>
      </c>
      <c r="D970" s="125" cm="1">
        <f t="array" ref="D970">'P'!D970</f>
        <v>199310</v>
      </c>
      <c r="E970" s="125" cm="1">
        <f t="array" ref="E970">'C'!E970</f>
        <v>272510</v>
      </c>
      <c r="F970" s="41" cm="1">
        <f t="array" ref="F970">D970+E970</f>
        <v>471820</v>
      </c>
      <c r="G970" s="119" cm="1">
        <f t="array" ref="G970">F970-F969</f>
        <v>-220</v>
      </c>
      <c r="H970" s="119" cm="1">
        <f t="array" ref="H970">IF(G970&gt;0,G970,0)</f>
        <v>0</v>
      </c>
      <c r="I970" s="113" cm="1">
        <f t="array" ref="I970">MAX($F$709:F970)</f>
        <v>489720</v>
      </c>
      <c r="J970" s="126"/>
      <c r="K970" s="121" cm="1">
        <f t="array" ref="K970">MAX(0,I970-I969)</f>
        <v>0</v>
      </c>
      <c r="L970" s="113" cm="1">
        <f t="array" ref="L970">MIN(F970:F999)</f>
        <v>464690</v>
      </c>
      <c r="M970" s="113" cm="1">
        <f t="array" ref="M970">MAX(0,L970-L969)</f>
        <v>0</v>
      </c>
      <c r="N970" s="122" cm="1">
        <f t="array" ref="N970">MIN(M970,H970-K970)</f>
        <v>0</v>
      </c>
      <c r="O970" s="113" cm="1">
        <f t="array" ref="O970">K970+N970</f>
        <v>0</v>
      </c>
      <c r="P970" s="113" cm="1">
        <f t="array" ref="P970">H970-O970</f>
        <v>0</v>
      </c>
      <c r="Q970" s="119" cm="1">
        <f t="array" ref="Q970">MAX(0,IF(AND(K970=0,P970&gt;0),0,Q969+K970+U969))</f>
        <v>0</v>
      </c>
      <c r="R970" s="119" cm="1">
        <f t="array" ref="R970">MAX(0,R969+P970+V969)</f>
        <v>0</v>
      </c>
      <c r="S970" s="199" cm="1">
        <f t="array" ref="S970">IF(G970&lt;0,G970,0)</f>
        <v>-220</v>
      </c>
      <c r="T970" s="199" cm="1">
        <f t="array" ref="T970">MIN(0,S970+R969+V969)</f>
        <v>-220</v>
      </c>
      <c r="U970" s="165" cm="1">
        <f t="array" ref="U970">MAX(S970,IF(Q970&gt;0,MAX(-Q970,S970),T970))</f>
        <v>-220</v>
      </c>
      <c r="V970" s="166" cm="1">
        <f t="array" ref="V970">S970-U970</f>
        <v>0</v>
      </c>
      <c r="W970" s="105"/>
      <c r="X970" s="9"/>
      <c r="Y970" s="76" cm="1">
        <f t="array" ref="Y970">#REF!</f>
      </c>
      <c r="Z970" s="76" cm="1">
        <f t="array" ref="Z970">MAX(O970-Y970,0)</f>
      </c>
      <c r="AA970" s="9"/>
    </row>
    <row r="971" ht="13.65" customHeight="1">
      <c r="A971" s="24" cm="1">
        <f t="array" ref="A971">A970+1</f>
        <v>44061</v>
      </c>
      <c r="B971" s="200" cm="1">
        <f t="array" ref="B971">YEAR(A971)</f>
        <v>2020</v>
      </c>
      <c r="C971" s="201" cm="1">
        <f t="array" ref="C971">MONTH(A971)</f>
        <v>8</v>
      </c>
      <c r="D971" s="125" cm="1">
        <f t="array" ref="D971">'P'!D971</f>
        <v>199160</v>
      </c>
      <c r="E971" s="125" cm="1">
        <f t="array" ref="E971">'C'!E971</f>
        <v>272570</v>
      </c>
      <c r="F971" s="41" cm="1">
        <f t="array" ref="F971">D971+E971</f>
        <v>471730</v>
      </c>
      <c r="G971" s="119" cm="1">
        <f t="array" ref="G971">F971-F970</f>
        <v>-90</v>
      </c>
      <c r="H971" s="119" cm="1">
        <f t="array" ref="H971">IF(G971&gt;0,G971,0)</f>
        <v>0</v>
      </c>
      <c r="I971" s="113" cm="1">
        <f t="array" ref="I971">MAX($F$709:F971)</f>
        <v>489720</v>
      </c>
      <c r="J971" s="126"/>
      <c r="K971" s="121" cm="1">
        <f t="array" ref="K971">MAX(0,I971-I970)</f>
        <v>0</v>
      </c>
      <c r="L971" s="113" cm="1">
        <f t="array" ref="L971">MIN(F971:F1000)</f>
        <v>463920</v>
      </c>
      <c r="M971" s="113" cm="1">
        <f t="array" ref="M971">MAX(0,L971-L970)</f>
        <v>0</v>
      </c>
      <c r="N971" s="122" cm="1">
        <f t="array" ref="N971">MIN(M971,H971-K971)</f>
        <v>0</v>
      </c>
      <c r="O971" s="113" cm="1">
        <f t="array" ref="O971">K971+N971</f>
        <v>0</v>
      </c>
      <c r="P971" s="113" cm="1">
        <f t="array" ref="P971">H971-O971</f>
        <v>0</v>
      </c>
      <c r="Q971" s="119" cm="1">
        <f t="array" ref="Q971">MAX(0,IF(AND(K971=0,P971&gt;0),0,Q970+K971+U970))</f>
        <v>0</v>
      </c>
      <c r="R971" s="119" cm="1">
        <f t="array" ref="R971">MAX(0,R970+P971+V970)</f>
        <v>0</v>
      </c>
      <c r="S971" s="199" cm="1">
        <f t="array" ref="S971">IF(G971&lt;0,G971,0)</f>
        <v>-90</v>
      </c>
      <c r="T971" s="199" cm="1">
        <f t="array" ref="T971">MIN(0,S971+R970+V970)</f>
        <v>-90</v>
      </c>
      <c r="U971" s="165" cm="1">
        <f t="array" ref="U971">MAX(S971,IF(Q971&gt;0,MAX(-Q971,S971),T971))</f>
        <v>-90</v>
      </c>
      <c r="V971" s="166" cm="1">
        <f t="array" ref="V971">S971-U971</f>
        <v>0</v>
      </c>
      <c r="W971" s="105"/>
      <c r="X971" s="9"/>
      <c r="Y971" s="76" cm="1">
        <f t="array" ref="Y971">#REF!</f>
      </c>
      <c r="Z971" s="76" cm="1">
        <f t="array" ref="Z971">MAX(O971-Y971,0)</f>
      </c>
      <c r="AA971" s="9"/>
    </row>
    <row r="972" ht="13.65" customHeight="1">
      <c r="A972" s="24" cm="1">
        <f t="array" ref="A972">A971+1</f>
        <v>44062</v>
      </c>
      <c r="B972" s="200" cm="1">
        <f t="array" ref="B972">YEAR(A972)</f>
        <v>2020</v>
      </c>
      <c r="C972" s="201" cm="1">
        <f t="array" ref="C972">MONTH(A972)</f>
        <v>8</v>
      </c>
      <c r="D972" s="125" cm="1">
        <f t="array" ref="D972">'P'!D972</f>
        <v>199010</v>
      </c>
      <c r="E972" s="125" cm="1">
        <f t="array" ref="E972">'C'!E972</f>
        <v>272510</v>
      </c>
      <c r="F972" s="41" cm="1">
        <f t="array" ref="F972">D972+E972</f>
        <v>471520</v>
      </c>
      <c r="G972" s="119" cm="1">
        <f t="array" ref="G972">F972-F971</f>
        <v>-210</v>
      </c>
      <c r="H972" s="119" cm="1">
        <f t="array" ref="H972">IF(G972&gt;0,G972,0)</f>
        <v>0</v>
      </c>
      <c r="I972" s="113" cm="1">
        <f t="array" ref="I972">MAX($F$709:F972)</f>
        <v>489720</v>
      </c>
      <c r="J972" s="126"/>
      <c r="K972" s="121" cm="1">
        <f t="array" ref="K972">MAX(0,I972-I971)</f>
        <v>0</v>
      </c>
      <c r="L972" s="113" cm="1">
        <f t="array" ref="L972">MIN(F972:F1001)</f>
        <v>463240</v>
      </c>
      <c r="M972" s="113" cm="1">
        <f t="array" ref="M972">MAX(0,L972-L971)</f>
        <v>0</v>
      </c>
      <c r="N972" s="122" cm="1">
        <f t="array" ref="N972">MIN(M972,H972-K972)</f>
        <v>0</v>
      </c>
      <c r="O972" s="113" cm="1">
        <f t="array" ref="O972">K972+N972</f>
        <v>0</v>
      </c>
      <c r="P972" s="113" cm="1">
        <f t="array" ref="P972">H972-O972</f>
        <v>0</v>
      </c>
      <c r="Q972" s="119" cm="1">
        <f t="array" ref="Q972">MAX(0,IF(AND(K972=0,P972&gt;0),0,Q971+K972+U971))</f>
        <v>0</v>
      </c>
      <c r="R972" s="119" cm="1">
        <f t="array" ref="R972">MAX(0,R971+P972+V971)</f>
        <v>0</v>
      </c>
      <c r="S972" s="199" cm="1">
        <f t="array" ref="S972">IF(G972&lt;0,G972,0)</f>
        <v>-210</v>
      </c>
      <c r="T972" s="199" cm="1">
        <f t="array" ref="T972">MIN(0,S972+R971+V971)</f>
        <v>-210</v>
      </c>
      <c r="U972" s="165" cm="1">
        <f t="array" ref="U972">MAX(S972,IF(Q972&gt;0,MAX(-Q972,S972),T972))</f>
        <v>-210</v>
      </c>
      <c r="V972" s="166" cm="1">
        <f t="array" ref="V972">S972-U972</f>
        <v>0</v>
      </c>
      <c r="W972" s="105"/>
      <c r="X972" s="9"/>
      <c r="Y972" s="76" cm="1">
        <f t="array" ref="Y972">#REF!</f>
      </c>
      <c r="Z972" s="76" cm="1">
        <f t="array" ref="Z972">MAX(O972-Y972,0)</f>
      </c>
      <c r="AA972" s="9"/>
    </row>
    <row r="973" ht="13.65" customHeight="1">
      <c r="A973" s="24" cm="1">
        <f t="array" ref="A973">A972+1</f>
        <v>44063</v>
      </c>
      <c r="B973" s="200" cm="1">
        <f t="array" ref="B973">YEAR(A973)</f>
        <v>2020</v>
      </c>
      <c r="C973" s="201" cm="1">
        <f t="array" ref="C973">MONTH(A973)</f>
        <v>8</v>
      </c>
      <c r="D973" s="125" cm="1">
        <f t="array" ref="D973">'P'!D973</f>
        <v>198830</v>
      </c>
      <c r="E973" s="125" cm="1">
        <f t="array" ref="E973">'C'!E973</f>
        <v>272450</v>
      </c>
      <c r="F973" s="41" cm="1">
        <f t="array" ref="F973">D973+E973</f>
        <v>471280</v>
      </c>
      <c r="G973" s="119" cm="1">
        <f t="array" ref="G973">F973-F972</f>
        <v>-240</v>
      </c>
      <c r="H973" s="119" cm="1">
        <f t="array" ref="H973">IF(G973&gt;0,G973,0)</f>
        <v>0</v>
      </c>
      <c r="I973" s="113" cm="1">
        <f t="array" ref="I973">MAX($F$709:F973)</f>
        <v>489720</v>
      </c>
      <c r="J973" s="126"/>
      <c r="K973" s="121" cm="1">
        <f t="array" ref="K973">MAX(0,I973-I972)</f>
        <v>0</v>
      </c>
      <c r="L973" s="113" cm="1">
        <f t="array" ref="L973">MIN(F973:F1002)</f>
        <v>463240</v>
      </c>
      <c r="M973" s="113" cm="1">
        <f t="array" ref="M973">MAX(0,L973-L972)</f>
        <v>0</v>
      </c>
      <c r="N973" s="122" cm="1">
        <f t="array" ref="N973">MIN(M973,H973-K973)</f>
        <v>0</v>
      </c>
      <c r="O973" s="113" cm="1">
        <f t="array" ref="O973">K973+N973</f>
        <v>0</v>
      </c>
      <c r="P973" s="113" cm="1">
        <f t="array" ref="P973">H973-O973</f>
        <v>0</v>
      </c>
      <c r="Q973" s="119" cm="1">
        <f t="array" ref="Q973">MAX(0,IF(AND(K973=0,P973&gt;0),0,Q972+K973+U972))</f>
        <v>0</v>
      </c>
      <c r="R973" s="119" cm="1">
        <f t="array" ref="R973">MAX(0,R972+P973+V972)</f>
        <v>0</v>
      </c>
      <c r="S973" s="199" cm="1">
        <f t="array" ref="S973">IF(G973&lt;0,G973,0)</f>
        <v>-240</v>
      </c>
      <c r="T973" s="199" cm="1">
        <f t="array" ref="T973">MIN(0,S973+R972+V972)</f>
        <v>-240</v>
      </c>
      <c r="U973" s="165" cm="1">
        <f t="array" ref="U973">MAX(S973,IF(Q973&gt;0,MAX(-Q973,S973),T973))</f>
        <v>-240</v>
      </c>
      <c r="V973" s="166" cm="1">
        <f t="array" ref="V973">S973-U973</f>
        <v>0</v>
      </c>
      <c r="W973" s="105"/>
      <c r="X973" s="9"/>
      <c r="Y973" s="76" cm="1">
        <f t="array" ref="Y973">#REF!</f>
      </c>
      <c r="Z973" s="76" cm="1">
        <f t="array" ref="Z973">MAX(O973-Y973,0)</f>
      </c>
      <c r="AA973" s="9"/>
    </row>
    <row r="974" ht="13.65" customHeight="1">
      <c r="A974" s="24" cm="1">
        <f t="array" ref="A974">A973+1</f>
        <v>44064</v>
      </c>
      <c r="B974" s="200" cm="1">
        <f t="array" ref="B974">YEAR(A974)</f>
        <v>2020</v>
      </c>
      <c r="C974" s="201" cm="1">
        <f t="array" ref="C974">MONTH(A974)</f>
        <v>8</v>
      </c>
      <c r="D974" s="125" cm="1">
        <f t="array" ref="D974">'P'!D974</f>
        <v>198660</v>
      </c>
      <c r="E974" s="125" cm="1">
        <f t="array" ref="E974">'C'!E974</f>
        <v>272450</v>
      </c>
      <c r="F974" s="41" cm="1">
        <f t="array" ref="F974">D974+E974</f>
        <v>471110</v>
      </c>
      <c r="G974" s="119" cm="1">
        <f t="array" ref="G974">F974-F973</f>
        <v>-170</v>
      </c>
      <c r="H974" s="119" cm="1">
        <f t="array" ref="H974">IF(G974&gt;0,G974,0)</f>
        <v>0</v>
      </c>
      <c r="I974" s="113" cm="1">
        <f t="array" ref="I974">MAX($F$709:F974)</f>
        <v>489720</v>
      </c>
      <c r="J974" s="126"/>
      <c r="K974" s="121" cm="1">
        <f t="array" ref="K974">MAX(0,I974-I973)</f>
        <v>0</v>
      </c>
      <c r="L974" s="113" cm="1">
        <f t="array" ref="L974">MIN(F974:F1003)</f>
        <v>463240</v>
      </c>
      <c r="M974" s="113" cm="1">
        <f t="array" ref="M974">MAX(0,L974-L973)</f>
        <v>0</v>
      </c>
      <c r="N974" s="122" cm="1">
        <f t="array" ref="N974">MIN(M974,H974-K974)</f>
        <v>0</v>
      </c>
      <c r="O974" s="113" cm="1">
        <f t="array" ref="O974">K974+N974</f>
        <v>0</v>
      </c>
      <c r="P974" s="113" cm="1">
        <f t="array" ref="P974">H974-O974</f>
        <v>0</v>
      </c>
      <c r="Q974" s="119" cm="1">
        <f t="array" ref="Q974">MAX(0,IF(AND(K974=0,P974&gt;0),0,Q973+K974+U973))</f>
        <v>0</v>
      </c>
      <c r="R974" s="119" cm="1">
        <f t="array" ref="R974">MAX(0,R973+P974+V973)</f>
        <v>0</v>
      </c>
      <c r="S974" s="199" cm="1">
        <f t="array" ref="S974">IF(G974&lt;0,G974,0)</f>
        <v>-170</v>
      </c>
      <c r="T974" s="199" cm="1">
        <f t="array" ref="T974">MIN(0,S974+R973+V973)</f>
        <v>-170</v>
      </c>
      <c r="U974" s="165" cm="1">
        <f t="array" ref="U974">MAX(S974,IF(Q974&gt;0,MAX(-Q974,S974),T974))</f>
        <v>-170</v>
      </c>
      <c r="V974" s="166" cm="1">
        <f t="array" ref="V974">S974-U974</f>
        <v>0</v>
      </c>
      <c r="W974" s="105"/>
      <c r="X974" s="9"/>
      <c r="Y974" s="76" cm="1">
        <f t="array" ref="Y974">#REF!</f>
      </c>
      <c r="Z974" s="76" cm="1">
        <f t="array" ref="Z974">MAX(O974-Y974,0)</f>
      </c>
      <c r="AA974" s="9"/>
    </row>
    <row r="975" ht="13.65" customHeight="1">
      <c r="A975" s="24" cm="1">
        <f t="array" ref="A975">A974+1</f>
        <v>44065</v>
      </c>
      <c r="B975" s="200" cm="1">
        <f t="array" ref="B975">YEAR(A975)</f>
        <v>2020</v>
      </c>
      <c r="C975" s="201" cm="1">
        <f t="array" ref="C975">MONTH(A975)</f>
        <v>8</v>
      </c>
      <c r="D975" s="125" cm="1">
        <f t="array" ref="D975">'P'!D975</f>
        <v>198460</v>
      </c>
      <c r="E975" s="125" cm="1">
        <f t="array" ref="E975">'C'!E975</f>
        <v>272390</v>
      </c>
      <c r="F975" s="41" cm="1">
        <f t="array" ref="F975">D975+E975</f>
        <v>470850</v>
      </c>
      <c r="G975" s="119" cm="1">
        <f t="array" ref="G975">F975-F974</f>
        <v>-260</v>
      </c>
      <c r="H975" s="119" cm="1">
        <f t="array" ref="H975">IF(G975&gt;0,G975,0)</f>
        <v>0</v>
      </c>
      <c r="I975" s="113" cm="1">
        <f t="array" ref="I975">MAX($F$709:F975)</f>
        <v>489720</v>
      </c>
      <c r="J975" s="126"/>
      <c r="K975" s="121" cm="1">
        <f t="array" ref="K975">MAX(0,I975-I974)</f>
        <v>0</v>
      </c>
      <c r="L975" s="113" cm="1">
        <f t="array" ref="L975">MIN(F975:F1004)</f>
        <v>463240</v>
      </c>
      <c r="M975" s="113" cm="1">
        <f t="array" ref="M975">MAX(0,L975-L974)</f>
        <v>0</v>
      </c>
      <c r="N975" s="122" cm="1">
        <f t="array" ref="N975">MIN(M975,H975-K975)</f>
        <v>0</v>
      </c>
      <c r="O975" s="113" cm="1">
        <f t="array" ref="O975">K975+N975</f>
        <v>0</v>
      </c>
      <c r="P975" s="113" cm="1">
        <f t="array" ref="P975">H975-O975</f>
        <v>0</v>
      </c>
      <c r="Q975" s="119" cm="1">
        <f t="array" ref="Q975">MAX(0,IF(AND(K975=0,P975&gt;0),0,Q974+K975+U974))</f>
        <v>0</v>
      </c>
      <c r="R975" s="119" cm="1">
        <f t="array" ref="R975">MAX(0,R974+P975+V974)</f>
        <v>0</v>
      </c>
      <c r="S975" s="199" cm="1">
        <f t="array" ref="S975">IF(G975&lt;0,G975,0)</f>
        <v>-260</v>
      </c>
      <c r="T975" s="199" cm="1">
        <f t="array" ref="T975">MIN(0,S975+R974+V974)</f>
        <v>-260</v>
      </c>
      <c r="U975" s="165" cm="1">
        <f t="array" ref="U975">MAX(S975,IF(Q975&gt;0,MAX(-Q975,S975),T975))</f>
        <v>-260</v>
      </c>
      <c r="V975" s="166" cm="1">
        <f t="array" ref="V975">S975-U975</f>
        <v>0</v>
      </c>
      <c r="W975" s="105"/>
      <c r="X975" s="9"/>
      <c r="Y975" s="76" cm="1">
        <f t="array" ref="Y975">#REF!</f>
      </c>
      <c r="Z975" s="76" cm="1">
        <f t="array" ref="Z975">MAX(O975-Y975,0)</f>
      </c>
      <c r="AA975" s="9"/>
    </row>
    <row r="976" ht="13.65" customHeight="1">
      <c r="A976" s="24" cm="1">
        <f t="array" ref="A976">A975+1</f>
        <v>44066</v>
      </c>
      <c r="B976" s="200" cm="1">
        <f t="array" ref="B976">YEAR(A976)</f>
        <v>2020</v>
      </c>
      <c r="C976" s="201" cm="1">
        <f t="array" ref="C976">MONTH(A976)</f>
        <v>8</v>
      </c>
      <c r="D976" s="125" cm="1">
        <f t="array" ref="D976">'P'!D976</f>
        <v>198150</v>
      </c>
      <c r="E976" s="125" cm="1">
        <f t="array" ref="E976">'C'!E976</f>
        <v>272390</v>
      </c>
      <c r="F976" s="41" cm="1">
        <f t="array" ref="F976">D976+E976</f>
        <v>470540</v>
      </c>
      <c r="G976" s="119" cm="1">
        <f t="array" ref="G976">F976-F975</f>
        <v>-310</v>
      </c>
      <c r="H976" s="119" cm="1">
        <f t="array" ref="H976">IF(G976&gt;0,G976,0)</f>
        <v>0</v>
      </c>
      <c r="I976" s="113" cm="1">
        <f t="array" ref="I976">MAX($F$709:F976)</f>
        <v>489720</v>
      </c>
      <c r="J976" s="126"/>
      <c r="K976" s="121" cm="1">
        <f t="array" ref="K976">MAX(0,I976-I975)</f>
        <v>0</v>
      </c>
      <c r="L976" s="113" cm="1">
        <f t="array" ref="L976">MIN(F976:F1005)</f>
        <v>463210</v>
      </c>
      <c r="M976" s="113" cm="1">
        <f t="array" ref="M976">MAX(0,L976-L975)</f>
        <v>0</v>
      </c>
      <c r="N976" s="122" cm="1">
        <f t="array" ref="N976">MIN(M976,H976-K976)</f>
        <v>0</v>
      </c>
      <c r="O976" s="113" cm="1">
        <f t="array" ref="O976">K976+N976</f>
        <v>0</v>
      </c>
      <c r="P976" s="113" cm="1">
        <f t="array" ref="P976">H976-O976</f>
        <v>0</v>
      </c>
      <c r="Q976" s="119" cm="1">
        <f t="array" ref="Q976">MAX(0,IF(AND(K976=0,P976&gt;0),0,Q975+K976+U975))</f>
        <v>0</v>
      </c>
      <c r="R976" s="119" cm="1">
        <f t="array" ref="R976">MAX(0,R975+P976+V975)</f>
        <v>0</v>
      </c>
      <c r="S976" s="199" cm="1">
        <f t="array" ref="S976">IF(G976&lt;0,G976,0)</f>
        <v>-310</v>
      </c>
      <c r="T976" s="199" cm="1">
        <f t="array" ref="T976">MIN(0,S976+R975+V975)</f>
        <v>-310</v>
      </c>
      <c r="U976" s="165" cm="1">
        <f t="array" ref="U976">MAX(S976,IF(Q976&gt;0,MAX(-Q976,S976),T976))</f>
        <v>-310</v>
      </c>
      <c r="V976" s="166" cm="1">
        <f t="array" ref="V976">S976-U976</f>
        <v>0</v>
      </c>
      <c r="W976" s="105"/>
      <c r="X976" s="9"/>
      <c r="Y976" s="76" cm="1">
        <f t="array" ref="Y976">#REF!</f>
      </c>
      <c r="Z976" s="76" cm="1">
        <f t="array" ref="Z976">MAX(O976-Y976,0)</f>
      </c>
      <c r="AA976" s="9"/>
    </row>
    <row r="977" ht="13.65" customHeight="1">
      <c r="A977" s="24" cm="1">
        <f t="array" ref="A977">A976+1</f>
        <v>44067</v>
      </c>
      <c r="B977" s="200" cm="1">
        <f t="array" ref="B977">YEAR(A977)</f>
        <v>2020</v>
      </c>
      <c r="C977" s="201" cm="1">
        <f t="array" ref="C977">MONTH(A977)</f>
        <v>8</v>
      </c>
      <c r="D977" s="125" cm="1">
        <f t="array" ref="D977">'P'!D977</f>
        <v>197960</v>
      </c>
      <c r="E977" s="125" cm="1">
        <f t="array" ref="E977">'C'!E977</f>
        <v>272330</v>
      </c>
      <c r="F977" s="41" cm="1">
        <f t="array" ref="F977">D977+E977</f>
        <v>470290</v>
      </c>
      <c r="G977" s="119" cm="1">
        <f t="array" ref="G977">F977-F976</f>
        <v>-250</v>
      </c>
      <c r="H977" s="119" cm="1">
        <f t="array" ref="H977">IF(G977&gt;0,G977,0)</f>
        <v>0</v>
      </c>
      <c r="I977" s="113" cm="1">
        <f t="array" ref="I977">MAX($F$709:F977)</f>
        <v>489720</v>
      </c>
      <c r="J977" s="126"/>
      <c r="K977" s="121" cm="1">
        <f t="array" ref="K977">MAX(0,I977-I976)</f>
        <v>0</v>
      </c>
      <c r="L977" s="113" cm="1">
        <f t="array" ref="L977">MIN(F977:F1006)</f>
        <v>463090</v>
      </c>
      <c r="M977" s="113" cm="1">
        <f t="array" ref="M977">MAX(0,L977-L976)</f>
        <v>0</v>
      </c>
      <c r="N977" s="122" cm="1">
        <f t="array" ref="N977">MIN(M977,H977-K977)</f>
        <v>0</v>
      </c>
      <c r="O977" s="113" cm="1">
        <f t="array" ref="O977">K977+N977</f>
        <v>0</v>
      </c>
      <c r="P977" s="113" cm="1">
        <f t="array" ref="P977">H977-O977</f>
        <v>0</v>
      </c>
      <c r="Q977" s="119" cm="1">
        <f t="array" ref="Q977">MAX(0,IF(AND(K977=0,P977&gt;0),0,Q976+K977+U976))</f>
        <v>0</v>
      </c>
      <c r="R977" s="119" cm="1">
        <f t="array" ref="R977">MAX(0,R976+P977+V976)</f>
        <v>0</v>
      </c>
      <c r="S977" s="199" cm="1">
        <f t="array" ref="S977">IF(G977&lt;0,G977,0)</f>
        <v>-250</v>
      </c>
      <c r="T977" s="199" cm="1">
        <f t="array" ref="T977">MIN(0,S977+R976+V976)</f>
        <v>-250</v>
      </c>
      <c r="U977" s="165" cm="1">
        <f t="array" ref="U977">MAX(S977,IF(Q977&gt;0,MAX(-Q977,S977),T977))</f>
        <v>-250</v>
      </c>
      <c r="V977" s="166" cm="1">
        <f t="array" ref="V977">S977-U977</f>
        <v>0</v>
      </c>
      <c r="W977" s="105"/>
      <c r="X977" s="9"/>
      <c r="Y977" s="76" cm="1">
        <f t="array" ref="Y977">#REF!</f>
      </c>
      <c r="Z977" s="76" cm="1">
        <f t="array" ref="Z977">MAX(O977-Y977,0)</f>
      </c>
      <c r="AA977" s="9"/>
    </row>
    <row r="978" ht="13.65" customHeight="1">
      <c r="A978" s="24" cm="1">
        <f t="array" ref="A978">A977+1</f>
        <v>44068</v>
      </c>
      <c r="B978" s="200" cm="1">
        <f t="array" ref="B978">YEAR(A978)</f>
        <v>2020</v>
      </c>
      <c r="C978" s="201" cm="1">
        <f t="array" ref="C978">MONTH(A978)</f>
        <v>8</v>
      </c>
      <c r="D978" s="125" cm="1">
        <f t="array" ref="D978">'P'!D978</f>
        <v>197980</v>
      </c>
      <c r="E978" s="125" cm="1">
        <f t="array" ref="E978">'C'!E978</f>
        <v>272020</v>
      </c>
      <c r="F978" s="41" cm="1">
        <f t="array" ref="F978">D978+E978</f>
        <v>470000</v>
      </c>
      <c r="G978" s="119" cm="1">
        <f t="array" ref="G978">F978-F977</f>
        <v>-290</v>
      </c>
      <c r="H978" s="119" cm="1">
        <f t="array" ref="H978">IF(G978&gt;0,G978,0)</f>
        <v>0</v>
      </c>
      <c r="I978" s="113" cm="1">
        <f t="array" ref="I978">MAX($F$709:F978)</f>
        <v>489720</v>
      </c>
      <c r="J978" s="126"/>
      <c r="K978" s="121" cm="1">
        <f t="array" ref="K978">MAX(0,I978-I977)</f>
        <v>0</v>
      </c>
      <c r="L978" s="113" cm="1">
        <f t="array" ref="L978">MIN(F978:F1007)</f>
        <v>462930</v>
      </c>
      <c r="M978" s="113" cm="1">
        <f t="array" ref="M978">MAX(0,L978-L977)</f>
        <v>0</v>
      </c>
      <c r="N978" s="122" cm="1">
        <f t="array" ref="N978">MIN(M978,H978-K978)</f>
        <v>0</v>
      </c>
      <c r="O978" s="113" cm="1">
        <f t="array" ref="O978">K978+N978</f>
        <v>0</v>
      </c>
      <c r="P978" s="113" cm="1">
        <f t="array" ref="P978">H978-O978</f>
        <v>0</v>
      </c>
      <c r="Q978" s="119" cm="1">
        <f t="array" ref="Q978">MAX(0,IF(AND(K978=0,P978&gt;0),0,Q977+K978+U977))</f>
        <v>0</v>
      </c>
      <c r="R978" s="119" cm="1">
        <f t="array" ref="R978">MAX(0,R977+P978+V977)</f>
        <v>0</v>
      </c>
      <c r="S978" s="199" cm="1">
        <f t="array" ref="S978">IF(G978&lt;0,G978,0)</f>
        <v>-290</v>
      </c>
      <c r="T978" s="199" cm="1">
        <f t="array" ref="T978">MIN(0,S978+R977+V977)</f>
        <v>-290</v>
      </c>
      <c r="U978" s="165" cm="1">
        <f t="array" ref="U978">MAX(S978,IF(Q978&gt;0,MAX(-Q978,S978),T978))</f>
        <v>-290</v>
      </c>
      <c r="V978" s="166" cm="1">
        <f t="array" ref="V978">S978-U978</f>
        <v>0</v>
      </c>
      <c r="W978" s="105"/>
      <c r="X978" s="9"/>
      <c r="Y978" s="76" cm="1">
        <f t="array" ref="Y978">#REF!</f>
      </c>
      <c r="Z978" s="76" cm="1">
        <f t="array" ref="Z978">MAX(O978-Y978,0)</f>
      </c>
      <c r="AA978" s="9"/>
    </row>
    <row r="979" ht="13.65" customHeight="1">
      <c r="A979" s="24" cm="1">
        <f t="array" ref="A979">A978+1</f>
        <v>44069</v>
      </c>
      <c r="B979" s="200" cm="1">
        <f t="array" ref="B979">YEAR(A979)</f>
        <v>2020</v>
      </c>
      <c r="C979" s="201" cm="1">
        <f t="array" ref="C979">MONTH(A979)</f>
        <v>8</v>
      </c>
      <c r="D979" s="125" cm="1">
        <f t="array" ref="D979">'P'!D979</f>
        <v>197760</v>
      </c>
      <c r="E979" s="125" cm="1">
        <f t="array" ref="E979">'C'!E979</f>
        <v>271900</v>
      </c>
      <c r="F979" s="41" cm="1">
        <f t="array" ref="F979">D979+E979</f>
        <v>469660</v>
      </c>
      <c r="G979" s="119" cm="1">
        <f t="array" ref="G979">F979-F978</f>
        <v>-340</v>
      </c>
      <c r="H979" s="119" cm="1">
        <f t="array" ref="H979">IF(G979&gt;0,G979,0)</f>
        <v>0</v>
      </c>
      <c r="I979" s="113" cm="1">
        <f t="array" ref="I979">MAX($F$709:F979)</f>
        <v>489720</v>
      </c>
      <c r="J979" s="126"/>
      <c r="K979" s="121" cm="1">
        <f t="array" ref="K979">MAX(0,I979-I978)</f>
        <v>0</v>
      </c>
      <c r="L979" s="113" cm="1">
        <f t="array" ref="L979">MIN(F979:F1008)</f>
        <v>462790</v>
      </c>
      <c r="M979" s="113" cm="1">
        <f t="array" ref="M979">MAX(0,L979-L978)</f>
        <v>0</v>
      </c>
      <c r="N979" s="122" cm="1">
        <f t="array" ref="N979">MIN(M979,H979-K979)</f>
        <v>0</v>
      </c>
      <c r="O979" s="113" cm="1">
        <f t="array" ref="O979">K979+N979</f>
        <v>0</v>
      </c>
      <c r="P979" s="113" cm="1">
        <f t="array" ref="P979">H979-O979</f>
        <v>0</v>
      </c>
      <c r="Q979" s="119" cm="1">
        <f t="array" ref="Q979">MAX(0,IF(AND(K979=0,P979&gt;0),0,Q978+K979+U978))</f>
        <v>0</v>
      </c>
      <c r="R979" s="119" cm="1">
        <f t="array" ref="R979">MAX(0,R978+P979+V978)</f>
        <v>0</v>
      </c>
      <c r="S979" s="199" cm="1">
        <f t="array" ref="S979">IF(G979&lt;0,G979,0)</f>
        <v>-340</v>
      </c>
      <c r="T979" s="199" cm="1">
        <f t="array" ref="T979">MIN(0,S979+R978+V978)</f>
        <v>-340</v>
      </c>
      <c r="U979" s="165" cm="1">
        <f t="array" ref="U979">MAX(S979,IF(Q979&gt;0,MAX(-Q979,S979),T979))</f>
        <v>-340</v>
      </c>
      <c r="V979" s="166" cm="1">
        <f t="array" ref="V979">S979-U979</f>
        <v>0</v>
      </c>
      <c r="W979" s="105"/>
      <c r="X979" s="9"/>
      <c r="Y979" s="76" cm="1">
        <f t="array" ref="Y979">#REF!</f>
      </c>
      <c r="Z979" s="76" cm="1">
        <f t="array" ref="Z979">MAX(O979-Y979,0)</f>
      </c>
      <c r="AA979" s="9"/>
    </row>
    <row r="980" ht="13.65" customHeight="1">
      <c r="A980" s="24" cm="1">
        <f t="array" ref="A980">A979+1</f>
        <v>44070</v>
      </c>
      <c r="B980" s="200" cm="1">
        <f t="array" ref="B980">YEAR(A980)</f>
        <v>2020</v>
      </c>
      <c r="C980" s="201" cm="1">
        <f t="array" ref="C980">MONTH(A980)</f>
        <v>8</v>
      </c>
      <c r="D980" s="125" cm="1">
        <f t="array" ref="D980">'P'!D980</f>
        <v>198090</v>
      </c>
      <c r="E980" s="125" cm="1">
        <f t="array" ref="E980">'C'!E980</f>
        <v>271290</v>
      </c>
      <c r="F980" s="41" cm="1">
        <f t="array" ref="F980">D980+E980</f>
        <v>469380</v>
      </c>
      <c r="G980" s="119" cm="1">
        <f t="array" ref="G980">F980-F979</f>
        <v>-280</v>
      </c>
      <c r="H980" s="119" cm="1">
        <f t="array" ref="H980">IF(G980&gt;0,G980,0)</f>
        <v>0</v>
      </c>
      <c r="I980" s="113" cm="1">
        <f t="array" ref="I980">MAX($F$709:F980)</f>
        <v>489720</v>
      </c>
      <c r="J980" s="126"/>
      <c r="K980" s="121" cm="1">
        <f t="array" ref="K980">MAX(0,I980-I979)</f>
        <v>0</v>
      </c>
      <c r="L980" s="113" cm="1">
        <f t="array" ref="L980">MIN(F980:F1009)</f>
        <v>462540</v>
      </c>
      <c r="M980" s="113" cm="1">
        <f t="array" ref="M980">MAX(0,L980-L979)</f>
        <v>0</v>
      </c>
      <c r="N980" s="122" cm="1">
        <f t="array" ref="N980">MIN(M980,H980-K980)</f>
        <v>0</v>
      </c>
      <c r="O980" s="113" cm="1">
        <f t="array" ref="O980">K980+N980</f>
        <v>0</v>
      </c>
      <c r="P980" s="113" cm="1">
        <f t="array" ref="P980">H980-O980</f>
        <v>0</v>
      </c>
      <c r="Q980" s="119" cm="1">
        <f t="array" ref="Q980">MAX(0,IF(AND(K980=0,P980&gt;0),0,Q979+K980+U979))</f>
        <v>0</v>
      </c>
      <c r="R980" s="119" cm="1">
        <f t="array" ref="R980">MAX(0,R979+P980+V979)</f>
        <v>0</v>
      </c>
      <c r="S980" s="199" cm="1">
        <f t="array" ref="S980">IF(G980&lt;0,G980,0)</f>
        <v>-280</v>
      </c>
      <c r="T980" s="199" cm="1">
        <f t="array" ref="T980">MIN(0,S980+R979+V979)</f>
        <v>-280</v>
      </c>
      <c r="U980" s="165" cm="1">
        <f t="array" ref="U980">MAX(S980,IF(Q980&gt;0,MAX(-Q980,S980),T980))</f>
        <v>-280</v>
      </c>
      <c r="V980" s="166" cm="1">
        <f t="array" ref="V980">S980-U980</f>
        <v>0</v>
      </c>
      <c r="W980" s="105"/>
      <c r="X980" s="9"/>
      <c r="Y980" s="76" cm="1">
        <f t="array" ref="Y980">#REF!</f>
      </c>
      <c r="Z980" s="76" cm="1">
        <f t="array" ref="Z980">MAX(O980-Y980,0)</f>
      </c>
      <c r="AA980" s="9"/>
    </row>
    <row r="981" ht="13.65" customHeight="1">
      <c r="A981" s="24" cm="1">
        <f t="array" ref="A981">A980+1</f>
        <v>44071</v>
      </c>
      <c r="B981" s="200" cm="1">
        <f t="array" ref="B981">YEAR(A981)</f>
        <v>2020</v>
      </c>
      <c r="C981" s="201" cm="1">
        <f t="array" ref="C981">MONTH(A981)</f>
        <v>8</v>
      </c>
      <c r="D981" s="125" cm="1">
        <f t="array" ref="D981">'P'!D981</f>
        <v>198540</v>
      </c>
      <c r="E981" s="125" cm="1">
        <f t="array" ref="E981">'C'!E981</f>
        <v>270620</v>
      </c>
      <c r="F981" s="41" cm="1">
        <f t="array" ref="F981">D981+E981</f>
        <v>469160</v>
      </c>
      <c r="G981" s="119" cm="1">
        <f t="array" ref="G981">F981-F980</f>
        <v>-220</v>
      </c>
      <c r="H981" s="119" cm="1">
        <f t="array" ref="H981">IF(G981&gt;0,G981,0)</f>
        <v>0</v>
      </c>
      <c r="I981" s="113" cm="1">
        <f t="array" ref="I981">MAX($F$709:F981)</f>
        <v>489720</v>
      </c>
      <c r="J981" s="126"/>
      <c r="K981" s="121" cm="1">
        <f t="array" ref="K981">MAX(0,I981-I980)</f>
        <v>0</v>
      </c>
      <c r="L981" s="113" cm="1">
        <f t="array" ref="L981">MIN(F981:F1010)</f>
        <v>462490</v>
      </c>
      <c r="M981" s="113" cm="1">
        <f t="array" ref="M981">MAX(0,L981-L980)</f>
        <v>0</v>
      </c>
      <c r="N981" s="122" cm="1">
        <f t="array" ref="N981">MIN(M981,H981-K981)</f>
        <v>0</v>
      </c>
      <c r="O981" s="113" cm="1">
        <f t="array" ref="O981">K981+N981</f>
        <v>0</v>
      </c>
      <c r="P981" s="113" cm="1">
        <f t="array" ref="P981">H981-O981</f>
        <v>0</v>
      </c>
      <c r="Q981" s="119" cm="1">
        <f t="array" ref="Q981">MAX(0,IF(AND(K981=0,P981&gt;0),0,Q980+K981+U980))</f>
        <v>0</v>
      </c>
      <c r="R981" s="119" cm="1">
        <f t="array" ref="R981">MAX(0,R980+P981+V980)</f>
        <v>0</v>
      </c>
      <c r="S981" s="199" cm="1">
        <f t="array" ref="S981">IF(G981&lt;0,G981,0)</f>
        <v>-220</v>
      </c>
      <c r="T981" s="199" cm="1">
        <f t="array" ref="T981">MIN(0,S981+R980+V980)</f>
        <v>-220</v>
      </c>
      <c r="U981" s="165" cm="1">
        <f t="array" ref="U981">MAX(S981,IF(Q981&gt;0,MAX(-Q981,S981),T981))</f>
        <v>-220</v>
      </c>
      <c r="V981" s="166" cm="1">
        <f t="array" ref="V981">S981-U981</f>
        <v>0</v>
      </c>
      <c r="W981" s="105"/>
      <c r="X981" s="9"/>
      <c r="Y981" s="76" cm="1">
        <f t="array" ref="Y981">#REF!</f>
      </c>
      <c r="Z981" s="76" cm="1">
        <f t="array" ref="Z981">MAX(O981-Y981,0)</f>
      </c>
      <c r="AA981" s="9"/>
    </row>
    <row r="982" ht="13.65" customHeight="1">
      <c r="A982" s="24" cm="1">
        <f t="array" ref="A982">A981+1</f>
        <v>44072</v>
      </c>
      <c r="B982" s="200" cm="1">
        <f t="array" ref="B982">YEAR(A982)</f>
        <v>2020</v>
      </c>
      <c r="C982" s="201" cm="1">
        <f t="array" ref="C982">MONTH(A982)</f>
        <v>8</v>
      </c>
      <c r="D982" s="125" cm="1">
        <f t="array" ref="D982">'P'!D982</f>
        <v>198940</v>
      </c>
      <c r="E982" s="125" cm="1">
        <f t="array" ref="E982">'C'!E982</f>
        <v>269950</v>
      </c>
      <c r="F982" s="41" cm="1">
        <f t="array" ref="F982">D982+E982</f>
        <v>468890</v>
      </c>
      <c r="G982" s="119" cm="1">
        <f t="array" ref="G982">F982-F981</f>
        <v>-270</v>
      </c>
      <c r="H982" s="119" cm="1">
        <f t="array" ref="H982">IF(G982&gt;0,G982,0)</f>
        <v>0</v>
      </c>
      <c r="I982" s="113" cm="1">
        <f t="array" ref="I982">MAX($F$709:F982)</f>
        <v>489720</v>
      </c>
      <c r="J982" s="126"/>
      <c r="K982" s="121" cm="1">
        <f t="array" ref="K982">MAX(0,I982-I981)</f>
        <v>0</v>
      </c>
      <c r="L982" s="113" cm="1">
        <f t="array" ref="L982">MIN(F982:F1011)</f>
        <v>462300</v>
      </c>
      <c r="M982" s="113" cm="1">
        <f t="array" ref="M982">MAX(0,L982-L981)</f>
        <v>0</v>
      </c>
      <c r="N982" s="122" cm="1">
        <f t="array" ref="N982">MIN(M982,H982-K982)</f>
        <v>0</v>
      </c>
      <c r="O982" s="113" cm="1">
        <f t="array" ref="O982">K982+N982</f>
        <v>0</v>
      </c>
      <c r="P982" s="113" cm="1">
        <f t="array" ref="P982">H982-O982</f>
        <v>0</v>
      </c>
      <c r="Q982" s="119" cm="1">
        <f t="array" ref="Q982">MAX(0,IF(AND(K982=0,P982&gt;0),0,Q981+K982+U981))</f>
        <v>0</v>
      </c>
      <c r="R982" s="119" cm="1">
        <f t="array" ref="R982">MAX(0,R981+P982+V981)</f>
        <v>0</v>
      </c>
      <c r="S982" s="199" cm="1">
        <f t="array" ref="S982">IF(G982&lt;0,G982,0)</f>
        <v>-270</v>
      </c>
      <c r="T982" s="199" cm="1">
        <f t="array" ref="T982">MIN(0,S982+R981+V981)</f>
        <v>-270</v>
      </c>
      <c r="U982" s="165" cm="1">
        <f t="array" ref="U982">MAX(S982,IF(Q982&gt;0,MAX(-Q982,S982),T982))</f>
        <v>-270</v>
      </c>
      <c r="V982" s="166" cm="1">
        <f t="array" ref="V982">S982-U982</f>
        <v>0</v>
      </c>
      <c r="W982" s="105"/>
      <c r="X982" s="9"/>
      <c r="Y982" s="76" cm="1">
        <f t="array" ref="Y982">#REF!</f>
      </c>
      <c r="Z982" s="76" cm="1">
        <f t="array" ref="Z982">MAX(O982-Y982,0)</f>
      </c>
      <c r="AA982" s="9"/>
    </row>
    <row r="983" ht="13.65" customHeight="1">
      <c r="A983" s="24" cm="1">
        <f t="array" ref="A983">A982+1</f>
        <v>44073</v>
      </c>
      <c r="B983" s="200" cm="1">
        <f t="array" ref="B983">YEAR(A983)</f>
        <v>2020</v>
      </c>
      <c r="C983" s="201" cm="1">
        <f t="array" ref="C983">MONTH(A983)</f>
        <v>8</v>
      </c>
      <c r="D983" s="125" cm="1">
        <f t="array" ref="D983">'P'!D983</f>
        <v>199380</v>
      </c>
      <c r="E983" s="125" cm="1">
        <f t="array" ref="E983">'C'!E983</f>
        <v>269290</v>
      </c>
      <c r="F983" s="41" cm="1">
        <f t="array" ref="F983">D983+E983</f>
        <v>468670</v>
      </c>
      <c r="G983" s="119" cm="1">
        <f t="array" ref="G983">F983-F982</f>
        <v>-220</v>
      </c>
      <c r="H983" s="119" cm="1">
        <f t="array" ref="H983">IF(G983&gt;0,G983,0)</f>
        <v>0</v>
      </c>
      <c r="I983" s="113" cm="1">
        <f t="array" ref="I983">MAX($F$709:F983)</f>
        <v>489720</v>
      </c>
      <c r="J983" s="126"/>
      <c r="K983" s="121" cm="1">
        <f t="array" ref="K983">MAX(0,I983-I982)</f>
        <v>0</v>
      </c>
      <c r="L983" s="113" cm="1">
        <f t="array" ref="L983">MIN(F983:F1012)</f>
        <v>462230</v>
      </c>
      <c r="M983" s="113" cm="1">
        <f t="array" ref="M983">MAX(0,L983-L982)</f>
        <v>0</v>
      </c>
      <c r="N983" s="122" cm="1">
        <f t="array" ref="N983">MIN(M983,H983-K983)</f>
        <v>0</v>
      </c>
      <c r="O983" s="113" cm="1">
        <f t="array" ref="O983">K983+N983</f>
        <v>0</v>
      </c>
      <c r="P983" s="113" cm="1">
        <f t="array" ref="P983">H983-O983</f>
        <v>0</v>
      </c>
      <c r="Q983" s="119" cm="1">
        <f t="array" ref="Q983">MAX(0,IF(AND(K983=0,P983&gt;0),0,Q982+K983+U982))</f>
        <v>0</v>
      </c>
      <c r="R983" s="119" cm="1">
        <f t="array" ref="R983">MAX(0,R982+P983+V982)</f>
        <v>0</v>
      </c>
      <c r="S983" s="199" cm="1">
        <f t="array" ref="S983">IF(G983&lt;0,G983,0)</f>
        <v>-220</v>
      </c>
      <c r="T983" s="199" cm="1">
        <f t="array" ref="T983">MIN(0,S983+R982+V982)</f>
        <v>-220</v>
      </c>
      <c r="U983" s="165" cm="1">
        <f t="array" ref="U983">MAX(S983,IF(Q983&gt;0,MAX(-Q983,S983),T983))</f>
        <v>-220</v>
      </c>
      <c r="V983" s="166" cm="1">
        <f t="array" ref="V983">S983-U983</f>
        <v>0</v>
      </c>
      <c r="W983" s="105"/>
      <c r="X983" s="9"/>
      <c r="Y983" s="76" cm="1">
        <f t="array" ref="Y983">#REF!</f>
      </c>
      <c r="Z983" s="76" cm="1">
        <f t="array" ref="Z983">MAX(O983-Y983,0)</f>
      </c>
      <c r="AA983" s="9"/>
    </row>
    <row r="984" ht="13.65" customHeight="1">
      <c r="A984" s="24" cm="1">
        <f t="array" ref="A984">A983+1</f>
        <v>44074</v>
      </c>
      <c r="B984" s="200" cm="1">
        <f t="array" ref="B984">YEAR(A984)</f>
        <v>2020</v>
      </c>
      <c r="C984" s="201" cm="1">
        <f t="array" ref="C984">MONTH(A984)</f>
        <v>8</v>
      </c>
      <c r="D984" s="125" cm="1">
        <f t="array" ref="D984">'P'!D984</f>
        <v>199600</v>
      </c>
      <c r="E984" s="125" cm="1">
        <f t="array" ref="E984">'C'!E984</f>
        <v>269040</v>
      </c>
      <c r="F984" s="41" cm="1">
        <f t="array" ref="F984">D984+E984</f>
        <v>468640</v>
      </c>
      <c r="G984" s="119" cm="1">
        <f t="array" ref="G984">F984-F983</f>
        <v>-30</v>
      </c>
      <c r="H984" s="119" cm="1">
        <f t="array" ref="H984">IF(G984&gt;0,G984,0)</f>
        <v>0</v>
      </c>
      <c r="I984" s="113" cm="1">
        <f t="array" ref="I984">MAX($F$709:F984)</f>
        <v>489720</v>
      </c>
      <c r="J984" s="126"/>
      <c r="K984" s="121" cm="1">
        <f t="array" ref="K984">MAX(0,I984-I983)</f>
        <v>0</v>
      </c>
      <c r="L984" s="113" cm="1">
        <f t="array" ref="L984">MIN(F984:F1013)</f>
        <v>462020</v>
      </c>
      <c r="M984" s="113" cm="1">
        <f t="array" ref="M984">MAX(0,L984-L983)</f>
        <v>0</v>
      </c>
      <c r="N984" s="122" cm="1">
        <f t="array" ref="N984">MIN(M984,H984-K984)</f>
        <v>0</v>
      </c>
      <c r="O984" s="113" cm="1">
        <f t="array" ref="O984">K984+N984</f>
        <v>0</v>
      </c>
      <c r="P984" s="113" cm="1">
        <f t="array" ref="P984">H984-O984</f>
        <v>0</v>
      </c>
      <c r="Q984" s="119" cm="1">
        <f t="array" ref="Q984">MAX(0,IF(AND(K984=0,P984&gt;0),0,Q983+K984+U983))</f>
        <v>0</v>
      </c>
      <c r="R984" s="119" cm="1">
        <f t="array" ref="R984">MAX(0,R983+P984+V983)</f>
        <v>0</v>
      </c>
      <c r="S984" s="199" cm="1">
        <f t="array" ref="S984">IF(G984&lt;0,G984,0)</f>
        <v>-30</v>
      </c>
      <c r="T984" s="199" cm="1">
        <f t="array" ref="T984">MIN(0,S984+R983+V983)</f>
        <v>-30</v>
      </c>
      <c r="U984" s="165" cm="1">
        <f t="array" ref="U984">MAX(S984,IF(Q984&gt;0,MAX(-Q984,S984),T984))</f>
        <v>-30</v>
      </c>
      <c r="V984" s="166" cm="1">
        <f t="array" ref="V984">S984-U984</f>
        <v>0</v>
      </c>
      <c r="W984" s="105"/>
      <c r="X984" s="9"/>
      <c r="Y984" s="76" cm="1">
        <f t="array" ref="Y984">#REF!</f>
      </c>
      <c r="Z984" s="76" cm="1">
        <f t="array" ref="Z984">MAX(O984-Y984,0)</f>
      </c>
      <c r="AA984" s="9"/>
    </row>
    <row r="985" ht="13.65" customHeight="1">
      <c r="A985" s="24" cm="1">
        <f t="array" ref="A985">A984+1</f>
        <v>44075</v>
      </c>
      <c r="B985" s="200" cm="1">
        <f t="array" ref="B985">YEAR(A985)</f>
        <v>2020</v>
      </c>
      <c r="C985" s="201" cm="1">
        <f t="array" ref="C985">MONTH(A985)</f>
        <v>9</v>
      </c>
      <c r="D985" s="125" cm="1">
        <f t="array" ref="D985">'P'!D985</f>
        <v>199580</v>
      </c>
      <c r="E985" s="125" cm="1">
        <f t="array" ref="E985">'C'!E985</f>
        <v>268860</v>
      </c>
      <c r="F985" s="41" cm="1">
        <f t="array" ref="F985">D985+E985</f>
        <v>468440</v>
      </c>
      <c r="G985" s="119" cm="1">
        <f t="array" ref="G985">F985-F984</f>
        <v>-200</v>
      </c>
      <c r="H985" s="119" cm="1">
        <f t="array" ref="H985">IF(G985&gt;0,G985,0)</f>
        <v>0</v>
      </c>
      <c r="I985" s="113" cm="1">
        <f t="array" ref="I985">MAX($F$709:F985)</f>
        <v>489720</v>
      </c>
      <c r="J985" s="126"/>
      <c r="K985" s="121" cm="1">
        <f t="array" ref="K985">MAX(0,I985-I984)</f>
        <v>0</v>
      </c>
      <c r="L985" s="113" cm="1">
        <f t="array" ref="L985">MIN(F985:F1014)</f>
        <v>462020</v>
      </c>
      <c r="M985" s="113" cm="1">
        <f t="array" ref="M985">MAX(0,L985-L984)</f>
        <v>0</v>
      </c>
      <c r="N985" s="122" cm="1">
        <f t="array" ref="N985">MIN(M985,H985-K985)</f>
        <v>0</v>
      </c>
      <c r="O985" s="113" cm="1">
        <f t="array" ref="O985">K985+N985</f>
        <v>0</v>
      </c>
      <c r="P985" s="113" cm="1">
        <f t="array" ref="P985">H985-O985</f>
        <v>0</v>
      </c>
      <c r="Q985" s="119" cm="1">
        <f t="array" ref="Q985">MAX(0,IF(AND(K985=0,P985&gt;0),0,Q984+K985+U984))</f>
        <v>0</v>
      </c>
      <c r="R985" s="119" cm="1">
        <f t="array" ref="R985">MAX(0,R984+P985+V984)</f>
        <v>0</v>
      </c>
      <c r="S985" s="199" cm="1">
        <f t="array" ref="S985">IF(G985&lt;0,G985,0)</f>
        <v>-200</v>
      </c>
      <c r="T985" s="199" cm="1">
        <f t="array" ref="T985">MIN(0,S985+R984+V984)</f>
        <v>-200</v>
      </c>
      <c r="U985" s="165" cm="1">
        <f t="array" ref="U985">MAX(S985,IF(Q985&gt;0,MAX(-Q985,S985),T985))</f>
        <v>-200</v>
      </c>
      <c r="V985" s="166" cm="1">
        <f t="array" ref="V985">S985-U985</f>
        <v>0</v>
      </c>
      <c r="W985" s="105"/>
      <c r="X985" s="9"/>
      <c r="Y985" s="76" cm="1">
        <f t="array" ref="Y985">#REF!</f>
      </c>
      <c r="Z985" s="76" cm="1">
        <f t="array" ref="Z985">MAX(O985-Y985,0)</f>
      </c>
      <c r="AA985" s="9"/>
    </row>
    <row r="986" ht="13.65" customHeight="1">
      <c r="A986" s="24" cm="1">
        <f t="array" ref="A986">A985+1</f>
        <v>44076</v>
      </c>
      <c r="B986" s="200" cm="1">
        <f t="array" ref="B986">YEAR(A986)</f>
        <v>2020</v>
      </c>
      <c r="C986" s="201" cm="1">
        <f t="array" ref="C986">MONTH(A986)</f>
        <v>9</v>
      </c>
      <c r="D986" s="125" cm="1">
        <f t="array" ref="D986">'P'!D986</f>
        <v>199600</v>
      </c>
      <c r="E986" s="125" cm="1">
        <f t="array" ref="E986">'C'!E986</f>
        <v>268620</v>
      </c>
      <c r="F986" s="41" cm="1">
        <f t="array" ref="F986">D986+E986</f>
        <v>468220</v>
      </c>
      <c r="G986" s="119" cm="1">
        <f t="array" ref="G986">F986-F985</f>
        <v>-220</v>
      </c>
      <c r="H986" s="119" cm="1">
        <f t="array" ref="H986">IF(G986&gt;0,G986,0)</f>
        <v>0</v>
      </c>
      <c r="I986" s="113" cm="1">
        <f t="array" ref="I986">MAX($F$709:F986)</f>
        <v>489720</v>
      </c>
      <c r="J986" s="126"/>
      <c r="K986" s="121" cm="1">
        <f t="array" ref="K986">MAX(0,I986-I985)</f>
        <v>0</v>
      </c>
      <c r="L986" s="113" cm="1">
        <f t="array" ref="L986">MIN(F986:F1015)</f>
        <v>461910</v>
      </c>
      <c r="M986" s="113" cm="1">
        <f t="array" ref="M986">MAX(0,L986-L985)</f>
        <v>0</v>
      </c>
      <c r="N986" s="122" cm="1">
        <f t="array" ref="N986">MIN(M986,H986-K986)</f>
        <v>0</v>
      </c>
      <c r="O986" s="113" cm="1">
        <f t="array" ref="O986">K986+N986</f>
        <v>0</v>
      </c>
      <c r="P986" s="113" cm="1">
        <f t="array" ref="P986">H986-O986</f>
        <v>0</v>
      </c>
      <c r="Q986" s="119" cm="1">
        <f t="array" ref="Q986">MAX(0,IF(AND(K986=0,P986&gt;0),0,Q985+K986+U985))</f>
        <v>0</v>
      </c>
      <c r="R986" s="119" cm="1">
        <f t="array" ref="R986">MAX(0,R985+P986+V985)</f>
        <v>0</v>
      </c>
      <c r="S986" s="199" cm="1">
        <f t="array" ref="S986">IF(G986&lt;0,G986,0)</f>
        <v>-220</v>
      </c>
      <c r="T986" s="199" cm="1">
        <f t="array" ref="T986">MIN(0,S986+R985+V985)</f>
        <v>-220</v>
      </c>
      <c r="U986" s="165" cm="1">
        <f t="array" ref="U986">MAX(S986,IF(Q986&gt;0,MAX(-Q986,S986),T986))</f>
        <v>-220</v>
      </c>
      <c r="V986" s="166" cm="1">
        <f t="array" ref="V986">S986-U986</f>
        <v>0</v>
      </c>
      <c r="W986" s="105"/>
      <c r="X986" s="9"/>
      <c r="Y986" s="76" cm="1">
        <f t="array" ref="Y986">#REF!</f>
      </c>
      <c r="Z986" s="76" cm="1">
        <f t="array" ref="Z986">MAX(O986-Y986,0)</f>
      </c>
      <c r="AA986" s="9"/>
    </row>
    <row r="987" ht="13.65" customHeight="1">
      <c r="A987" s="24" cm="1">
        <f t="array" ref="A987">A986+1</f>
        <v>44077</v>
      </c>
      <c r="B987" s="200" cm="1">
        <f t="array" ref="B987">YEAR(A987)</f>
        <v>2020</v>
      </c>
      <c r="C987" s="201" cm="1">
        <f t="array" ref="C987">MONTH(A987)</f>
        <v>9</v>
      </c>
      <c r="D987" s="125" cm="1">
        <f t="array" ref="D987">'P'!D987</f>
        <v>199600</v>
      </c>
      <c r="E987" s="125" cm="1">
        <f t="array" ref="E987">'C'!E987</f>
        <v>268500</v>
      </c>
      <c r="F987" s="41" cm="1">
        <f t="array" ref="F987">D987+E987</f>
        <v>468100</v>
      </c>
      <c r="G987" s="119" cm="1">
        <f t="array" ref="G987">F987-F986</f>
        <v>-120</v>
      </c>
      <c r="H987" s="119" cm="1">
        <f t="array" ref="H987">IF(G987&gt;0,G987,0)</f>
        <v>0</v>
      </c>
      <c r="I987" s="113" cm="1">
        <f t="array" ref="I987">MAX($F$709:F987)</f>
        <v>489720</v>
      </c>
      <c r="J987" s="126"/>
      <c r="K987" s="121" cm="1">
        <f t="array" ref="K987">MAX(0,I987-I986)</f>
        <v>0</v>
      </c>
      <c r="L987" s="113" cm="1">
        <f t="array" ref="L987">MIN(F987:F1016)</f>
        <v>461710</v>
      </c>
      <c r="M987" s="113" cm="1">
        <f t="array" ref="M987">MAX(0,L987-L986)</f>
        <v>0</v>
      </c>
      <c r="N987" s="122" cm="1">
        <f t="array" ref="N987">MIN(M987,H987-K987)</f>
        <v>0</v>
      </c>
      <c r="O987" s="113" cm="1">
        <f t="array" ref="O987">K987+N987</f>
        <v>0</v>
      </c>
      <c r="P987" s="113" cm="1">
        <f t="array" ref="P987">H987-O987</f>
        <v>0</v>
      </c>
      <c r="Q987" s="119" cm="1">
        <f t="array" ref="Q987">MAX(0,IF(AND(K987=0,P987&gt;0),0,Q986+K987+U986))</f>
        <v>0</v>
      </c>
      <c r="R987" s="119" cm="1">
        <f t="array" ref="R987">MAX(0,R986+P987+V986)</f>
        <v>0</v>
      </c>
      <c r="S987" s="199" cm="1">
        <f t="array" ref="S987">IF(G987&lt;0,G987,0)</f>
        <v>-120</v>
      </c>
      <c r="T987" s="199" cm="1">
        <f t="array" ref="T987">MIN(0,S987+R986+V986)</f>
        <v>-120</v>
      </c>
      <c r="U987" s="165" cm="1">
        <f t="array" ref="U987">MAX(S987,IF(Q987&gt;0,MAX(-Q987,S987),T987))</f>
        <v>-120</v>
      </c>
      <c r="V987" s="166" cm="1">
        <f t="array" ref="V987">S987-U987</f>
        <v>0</v>
      </c>
      <c r="W987" s="105"/>
      <c r="X987" s="9"/>
      <c r="Y987" s="76" cm="1">
        <f t="array" ref="Y987">#REF!</f>
      </c>
      <c r="Z987" s="76" cm="1">
        <f t="array" ref="Z987">MAX(O987-Y987,0)</f>
      </c>
      <c r="AA987" s="9"/>
    </row>
    <row r="988" ht="13.65" customHeight="1">
      <c r="A988" s="24" cm="1">
        <f t="array" ref="A988">A987+1</f>
        <v>44078</v>
      </c>
      <c r="B988" s="200" cm="1">
        <f t="array" ref="B988">YEAR(A988)</f>
        <v>2020</v>
      </c>
      <c r="C988" s="201" cm="1">
        <f t="array" ref="C988">MONTH(A988)</f>
        <v>9</v>
      </c>
      <c r="D988" s="125" cm="1">
        <f t="array" ref="D988">'P'!D988</f>
        <v>199600</v>
      </c>
      <c r="E988" s="125" cm="1">
        <f t="array" ref="E988">'C'!E988</f>
        <v>268260</v>
      </c>
      <c r="F988" s="41" cm="1">
        <f t="array" ref="F988">D988+E988</f>
        <v>467860</v>
      </c>
      <c r="G988" s="119" cm="1">
        <f t="array" ref="G988">F988-F987</f>
        <v>-240</v>
      </c>
      <c r="H988" s="119" cm="1">
        <f t="array" ref="H988">IF(G988&gt;0,G988,0)</f>
        <v>0</v>
      </c>
      <c r="I988" s="113" cm="1">
        <f t="array" ref="I988">MAX($F$709:F988)</f>
        <v>489720</v>
      </c>
      <c r="J988" s="126"/>
      <c r="K988" s="121" cm="1">
        <f t="array" ref="K988">MAX(0,I988-I987)</f>
        <v>0</v>
      </c>
      <c r="L988" s="113" cm="1">
        <f t="array" ref="L988">MIN(F988:F1017)</f>
        <v>461650</v>
      </c>
      <c r="M988" s="113" cm="1">
        <f t="array" ref="M988">MAX(0,L988-L987)</f>
        <v>0</v>
      </c>
      <c r="N988" s="122" cm="1">
        <f t="array" ref="N988">MIN(M988,H988-K988)</f>
        <v>0</v>
      </c>
      <c r="O988" s="113" cm="1">
        <f t="array" ref="O988">K988+N988</f>
        <v>0</v>
      </c>
      <c r="P988" s="113" cm="1">
        <f t="array" ref="P988">H988-O988</f>
        <v>0</v>
      </c>
      <c r="Q988" s="119" cm="1">
        <f t="array" ref="Q988">MAX(0,IF(AND(K988=0,P988&gt;0),0,Q987+K988+U987))</f>
        <v>0</v>
      </c>
      <c r="R988" s="119" cm="1">
        <f t="array" ref="R988">MAX(0,R987+P988+V987)</f>
        <v>0</v>
      </c>
      <c r="S988" s="199" cm="1">
        <f t="array" ref="S988">IF(G988&lt;0,G988,0)</f>
        <v>-240</v>
      </c>
      <c r="T988" s="199" cm="1">
        <f t="array" ref="T988">MIN(0,S988+R987+V987)</f>
        <v>-240</v>
      </c>
      <c r="U988" s="165" cm="1">
        <f t="array" ref="U988">MAX(S988,IF(Q988&gt;0,MAX(-Q988,S988),T988))</f>
        <v>-240</v>
      </c>
      <c r="V988" s="166" cm="1">
        <f t="array" ref="V988">S988-U988</f>
        <v>0</v>
      </c>
      <c r="W988" s="105"/>
      <c r="X988" s="9"/>
      <c r="Y988" s="76" cm="1">
        <f t="array" ref="Y988">#REF!</f>
      </c>
      <c r="Z988" s="76" cm="1">
        <f t="array" ref="Z988">MAX(O988-Y988,0)</f>
      </c>
      <c r="AA988" s="9"/>
    </row>
    <row r="989" ht="13.65" customHeight="1">
      <c r="A989" s="24" cm="1">
        <f t="array" ref="A989">A988+1</f>
        <v>44079</v>
      </c>
      <c r="B989" s="200" cm="1">
        <f t="array" ref="B989">YEAR(A989)</f>
        <v>2020</v>
      </c>
      <c r="C989" s="201" cm="1">
        <f t="array" ref="C989">MONTH(A989)</f>
        <v>9</v>
      </c>
      <c r="D989" s="125" cm="1">
        <f t="array" ref="D989">'P'!D989</f>
        <v>199620</v>
      </c>
      <c r="E989" s="125" cm="1">
        <f t="array" ref="E989">'C'!E989</f>
        <v>268130</v>
      </c>
      <c r="F989" s="41" cm="1">
        <f t="array" ref="F989">D989+E989</f>
        <v>467750</v>
      </c>
      <c r="G989" s="119" cm="1">
        <f t="array" ref="G989">F989-F988</f>
        <v>-110</v>
      </c>
      <c r="H989" s="119" cm="1">
        <f t="array" ref="H989">IF(G989&gt;0,G989,0)</f>
        <v>0</v>
      </c>
      <c r="I989" s="113" cm="1">
        <f t="array" ref="I989">MAX($F$709:F989)</f>
        <v>489720</v>
      </c>
      <c r="J989" s="126"/>
      <c r="K989" s="121" cm="1">
        <f t="array" ref="K989">MAX(0,I989-I988)</f>
        <v>0</v>
      </c>
      <c r="L989" s="113" cm="1">
        <f t="array" ref="L989">MIN(F989:F1018)</f>
        <v>461340</v>
      </c>
      <c r="M989" s="113" cm="1">
        <f t="array" ref="M989">MAX(0,L989-L988)</f>
        <v>0</v>
      </c>
      <c r="N989" s="122" cm="1">
        <f t="array" ref="N989">MIN(M989,H989-K989)</f>
        <v>0</v>
      </c>
      <c r="O989" s="113" cm="1">
        <f t="array" ref="O989">K989+N989</f>
        <v>0</v>
      </c>
      <c r="P989" s="113" cm="1">
        <f t="array" ref="P989">H989-O989</f>
        <v>0</v>
      </c>
      <c r="Q989" s="119" cm="1">
        <f t="array" ref="Q989">MAX(0,IF(AND(K989=0,P989&gt;0),0,Q988+K989+U988))</f>
        <v>0</v>
      </c>
      <c r="R989" s="119" cm="1">
        <f t="array" ref="R989">MAX(0,R988+P989+V988)</f>
        <v>0</v>
      </c>
      <c r="S989" s="199" cm="1">
        <f t="array" ref="S989">IF(G989&lt;0,G989,0)</f>
        <v>-110</v>
      </c>
      <c r="T989" s="199" cm="1">
        <f t="array" ref="T989">MIN(0,S989+R988+V988)</f>
        <v>-110</v>
      </c>
      <c r="U989" s="165" cm="1">
        <f t="array" ref="U989">MAX(S989,IF(Q989&gt;0,MAX(-Q989,S989),T989))</f>
        <v>-110</v>
      </c>
      <c r="V989" s="166" cm="1">
        <f t="array" ref="V989">S989-U989</f>
        <v>0</v>
      </c>
      <c r="W989" s="105"/>
      <c r="X989" s="9"/>
      <c r="Y989" s="76" cm="1">
        <f t="array" ref="Y989">#REF!</f>
      </c>
      <c r="Z989" s="76" cm="1">
        <f t="array" ref="Z989">MAX(O989-Y989,0)</f>
      </c>
      <c r="AA989" s="9"/>
    </row>
    <row r="990" ht="13.65" customHeight="1">
      <c r="A990" s="24" cm="1">
        <f t="array" ref="A990">A989+1</f>
        <v>44080</v>
      </c>
      <c r="B990" s="200" cm="1">
        <f t="array" ref="B990">YEAR(A990)</f>
        <v>2020</v>
      </c>
      <c r="C990" s="201" cm="1">
        <f t="array" ref="C990">MONTH(A990)</f>
        <v>9</v>
      </c>
      <c r="D990" s="125" cm="1">
        <f t="array" ref="D990">'P'!D990</f>
        <v>199600</v>
      </c>
      <c r="E990" s="125" cm="1">
        <f t="array" ref="E990">'C'!E990</f>
        <v>268070</v>
      </c>
      <c r="F990" s="41" cm="1">
        <f t="array" ref="F990">D990+E990</f>
        <v>467670</v>
      </c>
      <c r="G990" s="119" cm="1">
        <f t="array" ref="G990">F990-F989</f>
        <v>-80</v>
      </c>
      <c r="H990" s="119" cm="1">
        <f t="array" ref="H990">IF(G990&gt;0,G990,0)</f>
        <v>0</v>
      </c>
      <c r="I990" s="113" cm="1">
        <f t="array" ref="I990">MAX($F$709:F990)</f>
        <v>489720</v>
      </c>
      <c r="J990" s="126"/>
      <c r="K990" s="121" cm="1">
        <f t="array" ref="K990">MAX(0,I990-I989)</f>
        <v>0</v>
      </c>
      <c r="L990" s="113" cm="1">
        <f t="array" ref="L990">MIN(F990:F1019)</f>
        <v>461150</v>
      </c>
      <c r="M990" s="113" cm="1">
        <f t="array" ref="M990">MAX(0,L990-L989)</f>
        <v>0</v>
      </c>
      <c r="N990" s="122" cm="1">
        <f t="array" ref="N990">MIN(M990,H990-K990)</f>
        <v>0</v>
      </c>
      <c r="O990" s="113" cm="1">
        <f t="array" ref="O990">K990+N990</f>
        <v>0</v>
      </c>
      <c r="P990" s="113" cm="1">
        <f t="array" ref="P990">H990-O990</f>
        <v>0</v>
      </c>
      <c r="Q990" s="119" cm="1">
        <f t="array" ref="Q990">MAX(0,IF(AND(K990=0,P990&gt;0),0,Q989+K990+U989))</f>
        <v>0</v>
      </c>
      <c r="R990" s="119" cm="1">
        <f t="array" ref="R990">MAX(0,R989+P990+V989)</f>
        <v>0</v>
      </c>
      <c r="S990" s="199" cm="1">
        <f t="array" ref="S990">IF(G990&lt;0,G990,0)</f>
        <v>-80</v>
      </c>
      <c r="T990" s="199" cm="1">
        <f t="array" ref="T990">MIN(0,S990+R989+V989)</f>
        <v>-80</v>
      </c>
      <c r="U990" s="165" cm="1">
        <f t="array" ref="U990">MAX(S990,IF(Q990&gt;0,MAX(-Q990,S990),T990))</f>
        <v>-80</v>
      </c>
      <c r="V990" s="166" cm="1">
        <f t="array" ref="V990">S990-U990</f>
        <v>0</v>
      </c>
      <c r="W990" s="105"/>
      <c r="X990" s="9"/>
      <c r="Y990" s="76" cm="1">
        <f t="array" ref="Y990">#REF!</f>
      </c>
      <c r="Z990" s="76" cm="1">
        <f t="array" ref="Z990">MAX(O990-Y990,0)</f>
      </c>
      <c r="AA990" s="9"/>
    </row>
    <row r="991" ht="13.65" customHeight="1">
      <c r="A991" s="24" cm="1">
        <f t="array" ref="A991">A990+1</f>
        <v>44081</v>
      </c>
      <c r="B991" s="200" cm="1">
        <f t="array" ref="B991">YEAR(A991)</f>
        <v>2020</v>
      </c>
      <c r="C991" s="201" cm="1">
        <f t="array" ref="C991">MONTH(A991)</f>
        <v>9</v>
      </c>
      <c r="D991" s="125" cm="1">
        <f t="array" ref="D991">'P'!D991</f>
        <v>199600</v>
      </c>
      <c r="E991" s="125" cm="1">
        <f t="array" ref="E991">'C'!E991</f>
        <v>268070</v>
      </c>
      <c r="F991" s="41" cm="1">
        <f t="array" ref="F991">D991+E991</f>
        <v>467670</v>
      </c>
      <c r="G991" s="119" cm="1">
        <f t="array" ref="G991">F991-F990</f>
        <v>0</v>
      </c>
      <c r="H991" s="119" cm="1">
        <f t="array" ref="H991">IF(G991&gt;0,G991,0)</f>
        <v>0</v>
      </c>
      <c r="I991" s="113" cm="1">
        <f t="array" ref="I991">MAX($F$709:F991)</f>
        <v>489720</v>
      </c>
      <c r="J991" s="126"/>
      <c r="K991" s="121" cm="1">
        <f t="array" ref="K991">MAX(0,I991-I990)</f>
        <v>0</v>
      </c>
      <c r="L991" s="113" cm="1">
        <f t="array" ref="L991">MIN(F991:F1020)</f>
        <v>460730</v>
      </c>
      <c r="M991" s="113" cm="1">
        <f t="array" ref="M991">MAX(0,L991-L990)</f>
        <v>0</v>
      </c>
      <c r="N991" s="122" cm="1">
        <f t="array" ref="N991">MIN(M991,H991-K991)</f>
        <v>0</v>
      </c>
      <c r="O991" s="113" cm="1">
        <f t="array" ref="O991">K991+N991</f>
        <v>0</v>
      </c>
      <c r="P991" s="113" cm="1">
        <f t="array" ref="P991">H991-O991</f>
        <v>0</v>
      </c>
      <c r="Q991" s="119" cm="1">
        <f t="array" ref="Q991">MAX(0,IF(AND(K991=0,P991&gt;0),0,Q990+K991+U990))</f>
        <v>0</v>
      </c>
      <c r="R991" s="119" cm="1">
        <f t="array" ref="R991">MAX(0,R990+P991+V990)</f>
        <v>0</v>
      </c>
      <c r="S991" s="199" cm="1">
        <f t="array" ref="S991">IF(G991&lt;0,G991,0)</f>
        <v>0</v>
      </c>
      <c r="T991" s="199" cm="1">
        <f t="array" ref="T991">MIN(0,S991+R990+V990)</f>
        <v>0</v>
      </c>
      <c r="U991" s="165" cm="1">
        <f t="array" ref="U991">MAX(S991,IF(Q991&gt;0,MAX(-Q991,S991),T991))</f>
        <v>0</v>
      </c>
      <c r="V991" s="166" cm="1">
        <f t="array" ref="V991">S991-U991</f>
        <v>0</v>
      </c>
      <c r="W991" s="105"/>
      <c r="X991" s="9"/>
      <c r="Y991" s="76" cm="1">
        <f t="array" ref="Y991">#REF!</f>
      </c>
      <c r="Z991" s="76" cm="1">
        <f t="array" ref="Z991">MAX(O991-Y991,0)</f>
      </c>
      <c r="AA991" s="9"/>
    </row>
    <row r="992" ht="13.65" customHeight="1">
      <c r="A992" s="24" cm="1">
        <f t="array" ref="A992">A991+1</f>
        <v>44082</v>
      </c>
      <c r="B992" s="200" cm="1">
        <f t="array" ref="B992">YEAR(A992)</f>
        <v>2020</v>
      </c>
      <c r="C992" s="201" cm="1">
        <f t="array" ref="C992">MONTH(A992)</f>
        <v>9</v>
      </c>
      <c r="D992" s="125" cm="1">
        <f t="array" ref="D992">'P'!D992</f>
        <v>199360</v>
      </c>
      <c r="E992" s="125" cm="1">
        <f t="array" ref="E992">'C'!E992</f>
        <v>267890</v>
      </c>
      <c r="F992" s="41" cm="1">
        <f t="array" ref="F992">D992+E992</f>
        <v>467250</v>
      </c>
      <c r="G992" s="119" cm="1">
        <f t="array" ref="G992">F992-F991</f>
        <v>-420</v>
      </c>
      <c r="H992" s="119" cm="1">
        <f t="array" ref="H992">IF(G992&gt;0,G992,0)</f>
        <v>0</v>
      </c>
      <c r="I992" s="113" cm="1">
        <f t="array" ref="I992">MAX($F$709:F992)</f>
        <v>489720</v>
      </c>
      <c r="J992" s="126"/>
      <c r="K992" s="121" cm="1">
        <f t="array" ref="K992">MAX(0,I992-I991)</f>
        <v>0</v>
      </c>
      <c r="L992" s="113" cm="1">
        <f t="array" ref="L992">MIN(F992:F1021)</f>
        <v>460150</v>
      </c>
      <c r="M992" s="113" cm="1">
        <f t="array" ref="M992">MAX(0,L992-L991)</f>
        <v>0</v>
      </c>
      <c r="N992" s="122" cm="1">
        <f t="array" ref="N992">MIN(M992,H992-K992)</f>
        <v>0</v>
      </c>
      <c r="O992" s="113" cm="1">
        <f t="array" ref="O992">K992+N992</f>
        <v>0</v>
      </c>
      <c r="P992" s="113" cm="1">
        <f t="array" ref="P992">H992-O992</f>
        <v>0</v>
      </c>
      <c r="Q992" s="119" cm="1">
        <f t="array" ref="Q992">MAX(0,IF(AND(K992=0,P992&gt;0),0,Q991+K992+U991))</f>
        <v>0</v>
      </c>
      <c r="R992" s="119" cm="1">
        <f t="array" ref="R992">MAX(0,R991+P992+V991)</f>
        <v>0</v>
      </c>
      <c r="S992" s="199" cm="1">
        <f t="array" ref="S992">IF(G992&lt;0,G992,0)</f>
        <v>-420</v>
      </c>
      <c r="T992" s="199" cm="1">
        <f t="array" ref="T992">MIN(0,S992+R991+V991)</f>
        <v>-420</v>
      </c>
      <c r="U992" s="165" cm="1">
        <f t="array" ref="U992">MAX(S992,IF(Q992&gt;0,MAX(-Q992,S992),T992))</f>
        <v>-420</v>
      </c>
      <c r="V992" s="166" cm="1">
        <f t="array" ref="V992">S992-U992</f>
        <v>0</v>
      </c>
      <c r="W992" s="105"/>
      <c r="X992" s="9"/>
      <c r="Y992" s="76" cm="1">
        <f t="array" ref="Y992">#REF!</f>
      </c>
      <c r="Z992" s="76" cm="1">
        <f t="array" ref="Z992">MAX(O992-Y992,0)</f>
      </c>
      <c r="AA992" s="9"/>
    </row>
    <row r="993" ht="13.65" customHeight="1">
      <c r="A993" s="24" cm="1">
        <f t="array" ref="A993">A992+1</f>
        <v>44083</v>
      </c>
      <c r="B993" s="200" cm="1">
        <f t="array" ref="B993">YEAR(A993)</f>
        <v>2020</v>
      </c>
      <c r="C993" s="201" cm="1">
        <f t="array" ref="C993">MONTH(A993)</f>
        <v>9</v>
      </c>
      <c r="D993" s="125" cm="1">
        <f t="array" ref="D993">'P'!D993</f>
        <v>199290</v>
      </c>
      <c r="E993" s="125" cm="1">
        <f t="array" ref="E993">'C'!E993</f>
        <v>267830</v>
      </c>
      <c r="F993" s="41" cm="1">
        <f t="array" ref="F993">D993+E993</f>
        <v>467120</v>
      </c>
      <c r="G993" s="119" cm="1">
        <f t="array" ref="G993">F993-F992</f>
        <v>-130</v>
      </c>
      <c r="H993" s="119" cm="1">
        <f t="array" ref="H993">IF(G993&gt;0,G993,0)</f>
        <v>0</v>
      </c>
      <c r="I993" s="113" cm="1">
        <f t="array" ref="I993">MAX($F$709:F993)</f>
        <v>489720</v>
      </c>
      <c r="J993" s="126"/>
      <c r="K993" s="121" cm="1">
        <f t="array" ref="K993">MAX(0,I993-I992)</f>
        <v>0</v>
      </c>
      <c r="L993" s="113" cm="1">
        <f t="array" ref="L993">MIN(F993:F1022)</f>
        <v>459820</v>
      </c>
      <c r="M993" s="113" cm="1">
        <f t="array" ref="M993">MAX(0,L993-L992)</f>
        <v>0</v>
      </c>
      <c r="N993" s="122" cm="1">
        <f t="array" ref="N993">MIN(M993,H993-K993)</f>
        <v>0</v>
      </c>
      <c r="O993" s="113" cm="1">
        <f t="array" ref="O993">K993+N993</f>
        <v>0</v>
      </c>
      <c r="P993" s="113" cm="1">
        <f t="array" ref="P993">H993-O993</f>
        <v>0</v>
      </c>
      <c r="Q993" s="119" cm="1">
        <f t="array" ref="Q993">MAX(0,IF(AND(K993=0,P993&gt;0),0,Q992+K993+U992))</f>
        <v>0</v>
      </c>
      <c r="R993" s="119" cm="1">
        <f t="array" ref="R993">MAX(0,R992+P993+V992)</f>
        <v>0</v>
      </c>
      <c r="S993" s="199" cm="1">
        <f t="array" ref="S993">IF(G993&lt;0,G993,0)</f>
        <v>-130</v>
      </c>
      <c r="T993" s="199" cm="1">
        <f t="array" ref="T993">MIN(0,S993+R992+V992)</f>
        <v>-130</v>
      </c>
      <c r="U993" s="165" cm="1">
        <f t="array" ref="U993">MAX(S993,IF(Q993&gt;0,MAX(-Q993,S993),T993))</f>
        <v>-130</v>
      </c>
      <c r="V993" s="166" cm="1">
        <f t="array" ref="V993">S993-U993</f>
        <v>0</v>
      </c>
      <c r="W993" s="105"/>
      <c r="X993" s="9"/>
      <c r="Y993" s="76" cm="1">
        <f t="array" ref="Y993">#REF!</f>
      </c>
      <c r="Z993" s="76" cm="1">
        <f t="array" ref="Z993">MAX(O993-Y993,0)</f>
      </c>
      <c r="AA993" s="9"/>
    </row>
    <row r="994" ht="13.65" customHeight="1">
      <c r="A994" s="24" cm="1">
        <f t="array" ref="A994">A993+1</f>
        <v>44084</v>
      </c>
      <c r="B994" s="200" cm="1">
        <f t="array" ref="B994">YEAR(A994)</f>
        <v>2020</v>
      </c>
      <c r="C994" s="201" cm="1">
        <f t="array" ref="C994">MONTH(A994)</f>
        <v>9</v>
      </c>
      <c r="D994" s="125" cm="1">
        <f t="array" ref="D994">'P'!D994</f>
        <v>199250</v>
      </c>
      <c r="E994" s="125" cm="1">
        <f t="array" ref="E994">'C'!E994</f>
        <v>267770</v>
      </c>
      <c r="F994" s="41" cm="1">
        <f t="array" ref="F994">D994+E994</f>
        <v>467020</v>
      </c>
      <c r="G994" s="119" cm="1">
        <f t="array" ref="G994">F994-F993</f>
        <v>-100</v>
      </c>
      <c r="H994" s="119" cm="1">
        <f t="array" ref="H994">IF(G994&gt;0,G994,0)</f>
        <v>0</v>
      </c>
      <c r="I994" s="113" cm="1">
        <f t="array" ref="I994">MAX($F$709:F994)</f>
        <v>489720</v>
      </c>
      <c r="J994" s="126"/>
      <c r="K994" s="121" cm="1">
        <f t="array" ref="K994">MAX(0,I994-I993)</f>
        <v>0</v>
      </c>
      <c r="L994" s="113" cm="1">
        <f t="array" ref="L994">MIN(F994:F1023)</f>
        <v>459670</v>
      </c>
      <c r="M994" s="113" cm="1">
        <f t="array" ref="M994">MAX(0,L994-L993)</f>
        <v>0</v>
      </c>
      <c r="N994" s="122" cm="1">
        <f t="array" ref="N994">MIN(M994,H994-K994)</f>
        <v>0</v>
      </c>
      <c r="O994" s="113" cm="1">
        <f t="array" ref="O994">K994+N994</f>
        <v>0</v>
      </c>
      <c r="P994" s="113" cm="1">
        <f t="array" ref="P994">H994-O994</f>
        <v>0</v>
      </c>
      <c r="Q994" s="119" cm="1">
        <f t="array" ref="Q994">MAX(0,IF(AND(K994=0,P994&gt;0),0,Q993+K994+U993))</f>
        <v>0</v>
      </c>
      <c r="R994" s="119" cm="1">
        <f t="array" ref="R994">MAX(0,R993+P994+V993)</f>
        <v>0</v>
      </c>
      <c r="S994" s="199" cm="1">
        <f t="array" ref="S994">IF(G994&lt;0,G994,0)</f>
        <v>-100</v>
      </c>
      <c r="T994" s="199" cm="1">
        <f t="array" ref="T994">MIN(0,S994+R993+V993)</f>
        <v>-100</v>
      </c>
      <c r="U994" s="165" cm="1">
        <f t="array" ref="U994">MAX(S994,IF(Q994&gt;0,MAX(-Q994,S994),T994))</f>
        <v>-100</v>
      </c>
      <c r="V994" s="166" cm="1">
        <f t="array" ref="V994">S994-U994</f>
        <v>0</v>
      </c>
      <c r="W994" s="105"/>
      <c r="X994" s="9"/>
      <c r="Y994" s="76" cm="1">
        <f t="array" ref="Y994">#REF!</f>
      </c>
      <c r="Z994" s="76" cm="1">
        <f t="array" ref="Z994">MAX(O994-Y994,0)</f>
      </c>
      <c r="AA994" s="9"/>
    </row>
    <row r="995" ht="13.65" customHeight="1">
      <c r="A995" s="24" cm="1">
        <f t="array" ref="A995">A994+1</f>
        <v>44085</v>
      </c>
      <c r="B995" s="200" cm="1">
        <f t="array" ref="B995">YEAR(A995)</f>
        <v>2020</v>
      </c>
      <c r="C995" s="201" cm="1">
        <f t="array" ref="C995">MONTH(A995)</f>
        <v>9</v>
      </c>
      <c r="D995" s="125" cm="1">
        <f t="array" ref="D995">'P'!D995</f>
        <v>199200</v>
      </c>
      <c r="E995" s="125" cm="1">
        <f t="array" ref="E995">'C'!E995</f>
        <v>267830</v>
      </c>
      <c r="F995" s="41" cm="1">
        <f t="array" ref="F995">D995+E995</f>
        <v>467030</v>
      </c>
      <c r="G995" s="119" cm="1">
        <f t="array" ref="G995">F995-F994</f>
        <v>10</v>
      </c>
      <c r="H995" s="119" cm="1">
        <f t="array" ref="H995">IF(G995&gt;0,G995,0)</f>
        <v>10</v>
      </c>
      <c r="I995" s="113" cm="1">
        <f t="array" ref="I995">MAX($F$709:F995)</f>
        <v>489720</v>
      </c>
      <c r="J995" s="126"/>
      <c r="K995" s="121" cm="1">
        <f t="array" ref="K995">MAX(0,I995-I994)</f>
        <v>0</v>
      </c>
      <c r="L995" s="113" cm="1">
        <f t="array" ref="L995">MIN(F995:F1024)</f>
        <v>459430</v>
      </c>
      <c r="M995" s="113" cm="1">
        <f t="array" ref="M995">MAX(0,L995-L994)</f>
        <v>0</v>
      </c>
      <c r="N995" s="122" cm="1">
        <f t="array" ref="N995">MIN(M995,H995-K995)</f>
        <v>0</v>
      </c>
      <c r="O995" s="113" cm="1">
        <f t="array" ref="O995">K995+N995</f>
        <v>0</v>
      </c>
      <c r="P995" s="113" cm="1">
        <f t="array" ref="P995">H995-O995</f>
        <v>10</v>
      </c>
      <c r="Q995" s="119" cm="1">
        <f t="array" ref="Q995">MAX(0,IF(AND(K995=0,P995&gt;0),0,Q994+K995+U994))</f>
        <v>0</v>
      </c>
      <c r="R995" s="119" cm="1">
        <f t="array" ref="R995">MAX(0,R994+P995+V994)</f>
        <v>10</v>
      </c>
      <c r="S995" s="199" cm="1">
        <f t="array" ref="S995">IF(G995&lt;0,G995,0)</f>
        <v>0</v>
      </c>
      <c r="T995" s="199" cm="1">
        <f t="array" ref="T995">MIN(0,S995+R994+V994)</f>
        <v>0</v>
      </c>
      <c r="U995" s="165" cm="1">
        <f t="array" ref="U995">MAX(S995,IF(Q995&gt;0,MAX(-Q995,S995),T995))</f>
        <v>0</v>
      </c>
      <c r="V995" s="166" cm="1">
        <f t="array" ref="V995">S995-U995</f>
        <v>0</v>
      </c>
      <c r="W995" s="105"/>
      <c r="X995" s="9"/>
      <c r="Y995" s="76" cm="1">
        <f t="array" ref="Y995">#REF!</f>
      </c>
      <c r="Z995" s="76" cm="1">
        <f t="array" ref="Z995">MAX(O995-Y995,0)</f>
      </c>
      <c r="AA995" s="9"/>
    </row>
    <row r="996" ht="13.65" customHeight="1">
      <c r="A996" s="24" cm="1">
        <f t="array" ref="A996">A995+1</f>
        <v>44086</v>
      </c>
      <c r="B996" s="200" cm="1">
        <f t="array" ref="B996">YEAR(A996)</f>
        <v>2020</v>
      </c>
      <c r="C996" s="201" cm="1">
        <f t="array" ref="C996">MONTH(A996)</f>
        <v>9</v>
      </c>
      <c r="D996" s="125" cm="1">
        <f t="array" ref="D996">'P'!D996</f>
        <v>198940</v>
      </c>
      <c r="E996" s="125" cm="1">
        <f t="array" ref="E996">'C'!E996</f>
        <v>267830</v>
      </c>
      <c r="F996" s="41" cm="1">
        <f t="array" ref="F996">D996+E996</f>
        <v>466770</v>
      </c>
      <c r="G996" s="119" cm="1">
        <f t="array" ref="G996">F996-F995</f>
        <v>-260</v>
      </c>
      <c r="H996" s="119" cm="1">
        <f t="array" ref="H996">IF(G996&gt;0,G996,0)</f>
        <v>0</v>
      </c>
      <c r="I996" s="113" cm="1">
        <f t="array" ref="I996">MAX($F$709:F996)</f>
        <v>489720</v>
      </c>
      <c r="J996" s="126"/>
      <c r="K996" s="121" cm="1">
        <f t="array" ref="K996">MAX(0,I996-I995)</f>
        <v>0</v>
      </c>
      <c r="L996" s="113" cm="1">
        <f t="array" ref="L996">MIN(F996:F1025)</f>
        <v>459200</v>
      </c>
      <c r="M996" s="113" cm="1">
        <f t="array" ref="M996">MAX(0,L996-L995)</f>
        <v>0</v>
      </c>
      <c r="N996" s="122" cm="1">
        <f t="array" ref="N996">MIN(M996,H996-K996)</f>
        <v>0</v>
      </c>
      <c r="O996" s="113" cm="1">
        <f t="array" ref="O996">K996+N996</f>
        <v>0</v>
      </c>
      <c r="P996" s="113" cm="1">
        <f t="array" ref="P996">H996-O996</f>
        <v>0</v>
      </c>
      <c r="Q996" s="119" cm="1">
        <f t="array" ref="Q996">MAX(0,IF(AND(K996=0,P996&gt;0),0,Q995+K996+U995))</f>
        <v>0</v>
      </c>
      <c r="R996" s="119" cm="1">
        <f t="array" ref="R996">MAX(0,R995+P996+V995)</f>
        <v>10</v>
      </c>
      <c r="S996" s="199" cm="1">
        <f t="array" ref="S996">IF(G996&lt;0,G996,0)</f>
        <v>-260</v>
      </c>
      <c r="T996" s="199" cm="1">
        <f t="array" ref="T996">MIN(0,S996+R995+V995)</f>
        <v>-250</v>
      </c>
      <c r="U996" s="165" cm="1">
        <f t="array" ref="U996">MAX(S996,IF(Q996&gt;0,MAX(-Q996,S996),T996))</f>
        <v>-250</v>
      </c>
      <c r="V996" s="166" cm="1">
        <f t="array" ref="V996">S996-U996</f>
        <v>-10</v>
      </c>
      <c r="W996" s="105"/>
      <c r="X996" s="9"/>
      <c r="Y996" s="76" cm="1">
        <f t="array" ref="Y996">#REF!</f>
      </c>
      <c r="Z996" s="76" cm="1">
        <f t="array" ref="Z996">MAX(O996-Y996,0)</f>
      </c>
      <c r="AA996" s="9"/>
    </row>
    <row r="997" ht="13.65" customHeight="1">
      <c r="A997" s="24" cm="1">
        <f t="array" ref="A997">A996+1</f>
        <v>44087</v>
      </c>
      <c r="B997" s="200" cm="1">
        <f t="array" ref="B997">YEAR(A997)</f>
        <v>2020</v>
      </c>
      <c r="C997" s="201" cm="1">
        <f t="array" ref="C997">MONTH(A997)</f>
        <v>9</v>
      </c>
      <c r="D997" s="125" cm="1">
        <f t="array" ref="D997">'P'!D997</f>
        <v>198590</v>
      </c>
      <c r="E997" s="125" cm="1">
        <f t="array" ref="E997">'C'!E997</f>
        <v>267710</v>
      </c>
      <c r="F997" s="41" cm="1">
        <f t="array" ref="F997">D997+E997</f>
        <v>466300</v>
      </c>
      <c r="G997" s="119" cm="1">
        <f t="array" ref="G997">F997-F996</f>
        <v>-470</v>
      </c>
      <c r="H997" s="119" cm="1">
        <f t="array" ref="H997">IF(G997&gt;0,G997,0)</f>
        <v>0</v>
      </c>
      <c r="I997" s="113" cm="1">
        <f t="array" ref="I997">MAX($F$709:F997)</f>
        <v>489720</v>
      </c>
      <c r="J997" s="126"/>
      <c r="K997" s="121" cm="1">
        <f t="array" ref="K997">MAX(0,I997-I996)</f>
        <v>0</v>
      </c>
      <c r="L997" s="113" cm="1">
        <f t="array" ref="L997">MIN(F997:F1026)</f>
        <v>458700</v>
      </c>
      <c r="M997" s="113" cm="1">
        <f t="array" ref="M997">MAX(0,L997-L996)</f>
        <v>0</v>
      </c>
      <c r="N997" s="122" cm="1">
        <f t="array" ref="N997">MIN(M997,H997-K997)</f>
        <v>0</v>
      </c>
      <c r="O997" s="113" cm="1">
        <f t="array" ref="O997">K997+N997</f>
        <v>0</v>
      </c>
      <c r="P997" s="113" cm="1">
        <f t="array" ref="P997">H997-O997</f>
        <v>0</v>
      </c>
      <c r="Q997" s="119" cm="1">
        <f t="array" ref="Q997">MAX(0,IF(AND(K997=0,P997&gt;0),0,Q996+K997+U996))</f>
        <v>0</v>
      </c>
      <c r="R997" s="119" cm="1">
        <f t="array" ref="R997">MAX(0,R996+P997+V996)</f>
        <v>0</v>
      </c>
      <c r="S997" s="199" cm="1">
        <f t="array" ref="S997">IF(G997&lt;0,G997,0)</f>
        <v>-470</v>
      </c>
      <c r="T997" s="199" cm="1">
        <f t="array" ref="T997">MIN(0,S997+R996+V996)</f>
        <v>-470</v>
      </c>
      <c r="U997" s="165" cm="1">
        <f t="array" ref="U997">MAX(S997,IF(Q997&gt;0,MAX(-Q997,S997),T997))</f>
        <v>-470</v>
      </c>
      <c r="V997" s="166" cm="1">
        <f t="array" ref="V997">S997-U997</f>
        <v>0</v>
      </c>
      <c r="W997" s="105"/>
      <c r="X997" s="9"/>
      <c r="Y997" s="76" cm="1">
        <f t="array" ref="Y997">#REF!</f>
      </c>
      <c r="Z997" s="76" cm="1">
        <f t="array" ref="Z997">MAX(O997-Y997,0)</f>
      </c>
      <c r="AA997" s="9"/>
    </row>
    <row r="998" ht="13.65" customHeight="1">
      <c r="A998" s="24" cm="1">
        <f t="array" ref="A998">A997+1</f>
        <v>44088</v>
      </c>
      <c r="B998" s="200" cm="1">
        <f t="array" ref="B998">YEAR(A998)</f>
        <v>2020</v>
      </c>
      <c r="C998" s="201" cm="1">
        <f t="array" ref="C998">MONTH(A998)</f>
        <v>9</v>
      </c>
      <c r="D998" s="125" cm="1">
        <f t="array" ref="D998">'P'!D998</f>
        <v>198000</v>
      </c>
      <c r="E998" s="125" cm="1">
        <f t="array" ref="E998">'C'!E998</f>
        <v>267530</v>
      </c>
      <c r="F998" s="41" cm="1">
        <f t="array" ref="F998">D998+E998</f>
        <v>465530</v>
      </c>
      <c r="G998" s="119" cm="1">
        <f t="array" ref="G998">F998-F997</f>
        <v>-770</v>
      </c>
      <c r="H998" s="119" cm="1">
        <f t="array" ref="H998">IF(G998&gt;0,G998,0)</f>
        <v>0</v>
      </c>
      <c r="I998" s="113" cm="1">
        <f t="array" ref="I998">MAX($F$709:F998)</f>
        <v>489720</v>
      </c>
      <c r="J998" s="126"/>
      <c r="K998" s="121" cm="1">
        <f t="array" ref="K998">MAX(0,I998-I997)</f>
        <v>0</v>
      </c>
      <c r="L998" s="113" cm="1">
        <f t="array" ref="L998">MIN(F998:F1027)</f>
        <v>457930</v>
      </c>
      <c r="M998" s="113" cm="1">
        <f t="array" ref="M998">MAX(0,L998-L997)</f>
        <v>0</v>
      </c>
      <c r="N998" s="122" cm="1">
        <f t="array" ref="N998">MIN(M998,H998-K998)</f>
        <v>0</v>
      </c>
      <c r="O998" s="113" cm="1">
        <f t="array" ref="O998">K998+N998</f>
        <v>0</v>
      </c>
      <c r="P998" s="113" cm="1">
        <f t="array" ref="P998">H998-O998</f>
        <v>0</v>
      </c>
      <c r="Q998" s="119" cm="1">
        <f t="array" ref="Q998">MAX(0,IF(AND(K998=0,P998&gt;0),0,Q997+K998+U997))</f>
        <v>0</v>
      </c>
      <c r="R998" s="119" cm="1">
        <f t="array" ref="R998">MAX(0,R997+P998+V997)</f>
        <v>0</v>
      </c>
      <c r="S998" s="199" cm="1">
        <f t="array" ref="S998">IF(G998&lt;0,G998,0)</f>
        <v>-770</v>
      </c>
      <c r="T998" s="199" cm="1">
        <f t="array" ref="T998">MIN(0,S998+R997+V997)</f>
        <v>-770</v>
      </c>
      <c r="U998" s="165" cm="1">
        <f t="array" ref="U998">MAX(S998,IF(Q998&gt;0,MAX(-Q998,S998),T998))</f>
        <v>-770</v>
      </c>
      <c r="V998" s="166" cm="1">
        <f t="array" ref="V998">S998-U998</f>
        <v>0</v>
      </c>
      <c r="W998" s="105"/>
      <c r="X998" s="9"/>
      <c r="Y998" s="76" cm="1">
        <f t="array" ref="Y998">#REF!</f>
      </c>
      <c r="Z998" s="76" cm="1">
        <f t="array" ref="Z998">MAX(O998-Y998,0)</f>
      </c>
      <c r="AA998" s="9"/>
    </row>
    <row r="999" ht="13.65" customHeight="1">
      <c r="A999" s="24" cm="1">
        <f t="array" ref="A999">A998+1</f>
        <v>44089</v>
      </c>
      <c r="B999" s="200" cm="1">
        <f t="array" ref="B999">YEAR(A999)</f>
        <v>2020</v>
      </c>
      <c r="C999" s="201" cm="1">
        <f t="array" ref="C999">MONTH(A999)</f>
        <v>9</v>
      </c>
      <c r="D999" s="125" cm="1">
        <f t="array" ref="D999">'P'!D999</f>
        <v>197340</v>
      </c>
      <c r="E999" s="125" cm="1">
        <f t="array" ref="E999">'C'!E999</f>
        <v>267350</v>
      </c>
      <c r="F999" s="41" cm="1">
        <f t="array" ref="F999">D999+E999</f>
        <v>464690</v>
      </c>
      <c r="G999" s="119" cm="1">
        <f t="array" ref="G999">F999-F998</f>
        <v>-840</v>
      </c>
      <c r="H999" s="119" cm="1">
        <f t="array" ref="H999">IF(G999&gt;0,G999,0)</f>
        <v>0</v>
      </c>
      <c r="I999" s="113" cm="1">
        <f t="array" ref="I999">MAX($F$709:F999)</f>
        <v>489720</v>
      </c>
      <c r="J999" s="126"/>
      <c r="K999" s="121" cm="1">
        <f t="array" ref="K999">MAX(0,I999-I998)</f>
        <v>0</v>
      </c>
      <c r="L999" s="113" cm="1">
        <f t="array" ref="L999">MIN(F999:F1028)</f>
        <v>457500</v>
      </c>
      <c r="M999" s="113" cm="1">
        <f t="array" ref="M999">MAX(0,L999-L998)</f>
        <v>0</v>
      </c>
      <c r="N999" s="122" cm="1">
        <f t="array" ref="N999">MIN(M999,H999-K999)</f>
        <v>0</v>
      </c>
      <c r="O999" s="113" cm="1">
        <f t="array" ref="O999">K999+N999</f>
        <v>0</v>
      </c>
      <c r="P999" s="113" cm="1">
        <f t="array" ref="P999">H999-O999</f>
        <v>0</v>
      </c>
      <c r="Q999" s="119" cm="1">
        <f t="array" ref="Q999">MAX(0,IF(AND(K999=0,P999&gt;0),0,Q998+K999+U998))</f>
        <v>0</v>
      </c>
      <c r="R999" s="119" cm="1">
        <f t="array" ref="R999">MAX(0,R998+P999+V998)</f>
        <v>0</v>
      </c>
      <c r="S999" s="199" cm="1">
        <f t="array" ref="S999">IF(G999&lt;0,G999,0)</f>
        <v>-840</v>
      </c>
      <c r="T999" s="199" cm="1">
        <f t="array" ref="T999">MIN(0,S999+R998+V998)</f>
        <v>-840</v>
      </c>
      <c r="U999" s="165" cm="1">
        <f t="array" ref="U999">MAX(S999,IF(Q999&gt;0,MAX(-Q999,S999),T999))</f>
        <v>-840</v>
      </c>
      <c r="V999" s="166" cm="1">
        <f t="array" ref="V999">S999-U999</f>
        <v>0</v>
      </c>
      <c r="W999" s="105"/>
      <c r="X999" s="9"/>
      <c r="Y999" s="76" cm="1">
        <f t="array" ref="Y999">#REF!</f>
      </c>
      <c r="Z999" s="76" cm="1">
        <f t="array" ref="Z999">MAX(O999-Y999,0)</f>
      </c>
      <c r="AA999" s="9"/>
    </row>
    <row r="1000" ht="13.65" customHeight="1">
      <c r="A1000" s="24" cm="1">
        <f t="array" ref="A1000">A999+1</f>
        <v>44090</v>
      </c>
      <c r="B1000" s="200" cm="1">
        <f t="array" ref="B1000">YEAR(A1000)</f>
        <v>2020</v>
      </c>
      <c r="C1000" s="201" cm="1">
        <f t="array" ref="C1000">MONTH(A1000)</f>
        <v>9</v>
      </c>
      <c r="D1000" s="125" cm="1">
        <f t="array" ref="D1000">'P'!D1000</f>
        <v>196690</v>
      </c>
      <c r="E1000" s="125" cm="1">
        <f t="array" ref="E1000">'C'!E1000</f>
        <v>267230</v>
      </c>
      <c r="F1000" s="41" cm="1">
        <f t="array" ref="F1000">D1000+E1000</f>
        <v>463920</v>
      </c>
      <c r="G1000" s="119" cm="1">
        <f t="array" ref="G1000">F1000-F999</f>
        <v>-770</v>
      </c>
      <c r="H1000" s="119" cm="1">
        <f t="array" ref="H1000">IF(G1000&gt;0,G1000,0)</f>
        <v>0</v>
      </c>
      <c r="I1000" s="113" cm="1">
        <f t="array" ref="I1000">MAX($F$709:F1000)</f>
        <v>489720</v>
      </c>
      <c r="J1000" s="126"/>
      <c r="K1000" s="121" cm="1">
        <f t="array" ref="K1000">MAX(0,I1000-I999)</f>
        <v>0</v>
      </c>
      <c r="L1000" s="113" cm="1">
        <f t="array" ref="L1000">MIN(F1000:F1029)</f>
        <v>457410</v>
      </c>
      <c r="M1000" s="113" cm="1">
        <f t="array" ref="M1000">MAX(0,L1000-L999)</f>
        <v>0</v>
      </c>
      <c r="N1000" s="122" cm="1">
        <f t="array" ref="N1000">MIN(M1000,H1000-K1000)</f>
        <v>0</v>
      </c>
      <c r="O1000" s="113" cm="1">
        <f t="array" ref="O1000">K1000+N1000</f>
        <v>0</v>
      </c>
      <c r="P1000" s="113" cm="1">
        <f t="array" ref="P1000">H1000-O1000</f>
        <v>0</v>
      </c>
      <c r="Q1000" s="119" cm="1">
        <f t="array" ref="Q1000">MAX(0,IF(AND(K1000=0,P1000&gt;0),0,Q999+K1000+U999))</f>
        <v>0</v>
      </c>
      <c r="R1000" s="119" cm="1">
        <f t="array" ref="R1000">MAX(0,R999+P1000+V999)</f>
        <v>0</v>
      </c>
      <c r="S1000" s="199" cm="1">
        <f t="array" ref="S1000">IF(G1000&lt;0,G1000,0)</f>
        <v>-770</v>
      </c>
      <c r="T1000" s="199" cm="1">
        <f t="array" ref="T1000">MIN(0,S1000+R999+V999)</f>
        <v>-770</v>
      </c>
      <c r="U1000" s="165" cm="1">
        <f t="array" ref="U1000">MAX(S1000,IF(Q1000&gt;0,MAX(-Q1000,S1000),T1000))</f>
        <v>-770</v>
      </c>
      <c r="V1000" s="166" cm="1">
        <f t="array" ref="V1000">S1000-U1000</f>
        <v>0</v>
      </c>
      <c r="W1000" s="105"/>
      <c r="X1000" s="9"/>
      <c r="Y1000" s="76" cm="1">
        <f t="array" ref="Y1000">#REF!</f>
      </c>
      <c r="Z1000" s="76" cm="1">
        <f t="array" ref="Z1000">MAX(O1000-Y1000,0)</f>
      </c>
      <c r="AA1000" s="9"/>
    </row>
    <row r="1001" ht="13.65" customHeight="1">
      <c r="A1001" s="24" cm="1">
        <f t="array" ref="A1001">A1000+1</f>
        <v>44091</v>
      </c>
      <c r="B1001" s="200" cm="1">
        <f t="array" ref="B1001">YEAR(A1001)</f>
        <v>2020</v>
      </c>
      <c r="C1001" s="201" cm="1">
        <f t="array" ref="C1001">MONTH(A1001)</f>
        <v>9</v>
      </c>
      <c r="D1001" s="125" cm="1">
        <f t="array" ref="D1001">'P'!D1001</f>
        <v>196190</v>
      </c>
      <c r="E1001" s="125" cm="1">
        <f t="array" ref="E1001">'C'!E1001</f>
        <v>267050</v>
      </c>
      <c r="F1001" s="41" cm="1">
        <f t="array" ref="F1001">D1001+E1001</f>
        <v>463240</v>
      </c>
      <c r="G1001" s="119" cm="1">
        <f t="array" ref="G1001">F1001-F1000</f>
        <v>-680</v>
      </c>
      <c r="H1001" s="119" cm="1">
        <f t="array" ref="H1001">IF(G1001&gt;0,G1001,0)</f>
        <v>0</v>
      </c>
      <c r="I1001" s="113" cm="1">
        <f t="array" ref="I1001">MAX($F$709:F1001)</f>
        <v>489720</v>
      </c>
      <c r="J1001" s="126"/>
      <c r="K1001" s="121" cm="1">
        <f t="array" ref="K1001">MAX(0,I1001-I1000)</f>
        <v>0</v>
      </c>
      <c r="L1001" s="113" cm="1">
        <f t="array" ref="L1001">MIN(F1001:F1030)</f>
        <v>457230</v>
      </c>
      <c r="M1001" s="113" cm="1">
        <f t="array" ref="M1001">MAX(0,L1001-L1000)</f>
        <v>0</v>
      </c>
      <c r="N1001" s="122" cm="1">
        <f t="array" ref="N1001">MIN(M1001,H1001-K1001)</f>
        <v>0</v>
      </c>
      <c r="O1001" s="113" cm="1">
        <f t="array" ref="O1001">K1001+N1001</f>
        <v>0</v>
      </c>
      <c r="P1001" s="113" cm="1">
        <f t="array" ref="P1001">H1001-O1001</f>
        <v>0</v>
      </c>
      <c r="Q1001" s="119" cm="1">
        <f t="array" ref="Q1001">MAX(0,IF(AND(K1001=0,P1001&gt;0),0,Q1000+K1001+U1000))</f>
        <v>0</v>
      </c>
      <c r="R1001" s="119" cm="1">
        <f t="array" ref="R1001">MAX(0,R1000+P1001+V1000)</f>
        <v>0</v>
      </c>
      <c r="S1001" s="199" cm="1">
        <f t="array" ref="S1001">IF(G1001&lt;0,G1001,0)</f>
        <v>-680</v>
      </c>
      <c r="T1001" s="199" cm="1">
        <f t="array" ref="T1001">MIN(0,S1001+R1000+V1000)</f>
        <v>-680</v>
      </c>
      <c r="U1001" s="165" cm="1">
        <f t="array" ref="U1001">MAX(S1001,IF(Q1001&gt;0,MAX(-Q1001,S1001),T1001))</f>
        <v>-680</v>
      </c>
      <c r="V1001" s="166" cm="1">
        <f t="array" ref="V1001">S1001-U1001</f>
        <v>0</v>
      </c>
      <c r="W1001" s="105"/>
      <c r="X1001" s="9"/>
      <c r="Y1001" s="76" cm="1">
        <f t="array" ref="Y1001">#REF!</f>
      </c>
      <c r="Z1001" s="76" cm="1">
        <f t="array" ref="Z1001">MAX(O1001-Y1001,0)</f>
      </c>
      <c r="AA1001" s="9"/>
    </row>
    <row r="1002" ht="13.65" customHeight="1">
      <c r="A1002" s="24" cm="1">
        <f t="array" ref="A1002">A1001+1</f>
        <v>44092</v>
      </c>
      <c r="B1002" s="200" cm="1">
        <f t="array" ref="B1002">YEAR(A1002)</f>
        <v>2020</v>
      </c>
      <c r="C1002" s="201" cm="1">
        <f t="array" ref="C1002">MONTH(A1002)</f>
        <v>9</v>
      </c>
      <c r="D1002" s="125" cm="1">
        <f t="array" ref="D1002">'P'!D1002</f>
        <v>196410</v>
      </c>
      <c r="E1002" s="125" cm="1">
        <f t="array" ref="E1002">'C'!E1002</f>
        <v>266990</v>
      </c>
      <c r="F1002" s="41" cm="1">
        <f t="array" ref="F1002">D1002+E1002</f>
        <v>463400</v>
      </c>
      <c r="G1002" s="119" cm="1">
        <f t="array" ref="G1002">F1002-F1001</f>
        <v>160</v>
      </c>
      <c r="H1002" s="119" cm="1">
        <f t="array" ref="H1002">IF(G1002&gt;0,G1002,0)</f>
        <v>160</v>
      </c>
      <c r="I1002" s="113" cm="1">
        <f t="array" ref="I1002">MAX($F$709:F1002)</f>
        <v>489720</v>
      </c>
      <c r="J1002" s="126"/>
      <c r="K1002" s="121" cm="1">
        <f t="array" ref="K1002">MAX(0,I1002-I1001)</f>
        <v>0</v>
      </c>
      <c r="L1002" s="113" cm="1">
        <f t="array" ref="L1002">MIN(F1002:F1031)</f>
        <v>457120</v>
      </c>
      <c r="M1002" s="113" cm="1">
        <f t="array" ref="M1002">MAX(0,L1002-L1001)</f>
        <v>0</v>
      </c>
      <c r="N1002" s="122" cm="1">
        <f t="array" ref="N1002">MIN(M1002,H1002-K1002)</f>
        <v>0</v>
      </c>
      <c r="O1002" s="113" cm="1">
        <f t="array" ref="O1002">K1002+N1002</f>
        <v>0</v>
      </c>
      <c r="P1002" s="113" cm="1">
        <f t="array" ref="P1002">H1002-O1002</f>
        <v>160</v>
      </c>
      <c r="Q1002" s="119" cm="1">
        <f t="array" ref="Q1002">MAX(0,IF(AND(K1002=0,P1002&gt;0),0,Q1001+K1002+U1001))</f>
        <v>0</v>
      </c>
      <c r="R1002" s="119" cm="1">
        <f t="array" ref="R1002">MAX(0,R1001+P1002+V1001)</f>
        <v>160</v>
      </c>
      <c r="S1002" s="199" cm="1">
        <f t="array" ref="S1002">IF(G1002&lt;0,G1002,0)</f>
        <v>0</v>
      </c>
      <c r="T1002" s="199" cm="1">
        <f t="array" ref="T1002">MIN(0,S1002+R1001+V1001)</f>
        <v>0</v>
      </c>
      <c r="U1002" s="165" cm="1">
        <f t="array" ref="U1002">MAX(S1002,IF(Q1002&gt;0,MAX(-Q1002,S1002),T1002))</f>
        <v>0</v>
      </c>
      <c r="V1002" s="166" cm="1">
        <f t="array" ref="V1002">S1002-U1002</f>
        <v>0</v>
      </c>
      <c r="W1002" s="105"/>
      <c r="X1002" s="9"/>
      <c r="Y1002" s="76" cm="1">
        <f t="array" ref="Y1002">#REF!</f>
      </c>
      <c r="Z1002" s="76" cm="1">
        <f t="array" ref="Z1002">MAX(O1002-Y1002,0)</f>
      </c>
      <c r="AA1002" s="9"/>
    </row>
    <row r="1003" ht="13.65" customHeight="1">
      <c r="A1003" s="24" cm="1">
        <f t="array" ref="A1003">A1002+1</f>
        <v>44093</v>
      </c>
      <c r="B1003" s="200" cm="1">
        <f t="array" ref="B1003">YEAR(A1003)</f>
        <v>2020</v>
      </c>
      <c r="C1003" s="201" cm="1">
        <f t="array" ref="C1003">MONTH(A1003)</f>
        <v>9</v>
      </c>
      <c r="D1003" s="125" cm="1">
        <f t="array" ref="D1003">'P'!D1003</f>
        <v>196540</v>
      </c>
      <c r="E1003" s="125" cm="1">
        <f t="array" ref="E1003">'C'!E1003</f>
        <v>266860</v>
      </c>
      <c r="F1003" s="41" cm="1">
        <f t="array" ref="F1003">D1003+E1003</f>
        <v>463400</v>
      </c>
      <c r="G1003" s="119" cm="1">
        <f t="array" ref="G1003">F1003-F1002</f>
        <v>0</v>
      </c>
      <c r="H1003" s="119" cm="1">
        <f t="array" ref="H1003">IF(G1003&gt;0,G1003,0)</f>
        <v>0</v>
      </c>
      <c r="I1003" s="113" cm="1">
        <f t="array" ref="I1003">MAX($F$709:F1003)</f>
        <v>489720</v>
      </c>
      <c r="J1003" s="126"/>
      <c r="K1003" s="121" cm="1">
        <f t="array" ref="K1003">MAX(0,I1003-I1002)</f>
        <v>0</v>
      </c>
      <c r="L1003" s="113" cm="1">
        <f t="array" ref="L1003">MIN(F1003:F1032)</f>
        <v>456930</v>
      </c>
      <c r="M1003" s="113" cm="1">
        <f t="array" ref="M1003">MAX(0,L1003-L1002)</f>
        <v>0</v>
      </c>
      <c r="N1003" s="122" cm="1">
        <f t="array" ref="N1003">MIN(M1003,H1003-K1003)</f>
        <v>0</v>
      </c>
      <c r="O1003" s="113" cm="1">
        <f t="array" ref="O1003">K1003+N1003</f>
        <v>0</v>
      </c>
      <c r="P1003" s="113" cm="1">
        <f t="array" ref="P1003">H1003-O1003</f>
        <v>0</v>
      </c>
      <c r="Q1003" s="119" cm="1">
        <f t="array" ref="Q1003">MAX(0,IF(AND(K1003=0,P1003&gt;0),0,Q1002+K1003+U1002))</f>
        <v>0</v>
      </c>
      <c r="R1003" s="119" cm="1">
        <f t="array" ref="R1003">MAX(0,R1002+P1003+V1002)</f>
        <v>160</v>
      </c>
      <c r="S1003" s="199" cm="1">
        <f t="array" ref="S1003">IF(G1003&lt;0,G1003,0)</f>
        <v>0</v>
      </c>
      <c r="T1003" s="199" cm="1">
        <f t="array" ref="T1003">MIN(0,S1003+R1002+V1002)</f>
        <v>0</v>
      </c>
      <c r="U1003" s="165" cm="1">
        <f t="array" ref="U1003">MAX(S1003,IF(Q1003&gt;0,MAX(-Q1003,S1003),T1003))</f>
        <v>0</v>
      </c>
      <c r="V1003" s="166" cm="1">
        <f t="array" ref="V1003">S1003-U1003</f>
        <v>0</v>
      </c>
      <c r="W1003" s="105"/>
      <c r="X1003" s="9"/>
      <c r="Y1003" s="76" cm="1">
        <f t="array" ref="Y1003">#REF!</f>
      </c>
      <c r="Z1003" s="76" cm="1">
        <f t="array" ref="Z1003">MAX(O1003-Y1003,0)</f>
      </c>
      <c r="AA1003" s="9"/>
    </row>
    <row r="1004" ht="13.65" customHeight="1">
      <c r="A1004" s="24" cm="1">
        <f t="array" ref="A1004">A1003+1</f>
        <v>44094</v>
      </c>
      <c r="B1004" s="200" cm="1">
        <f t="array" ref="B1004">YEAR(A1004)</f>
        <v>2020</v>
      </c>
      <c r="C1004" s="201" cm="1">
        <f t="array" ref="C1004">MONTH(A1004)</f>
        <v>9</v>
      </c>
      <c r="D1004" s="125" cm="1">
        <f t="array" ref="D1004">'P'!D1004</f>
        <v>196560</v>
      </c>
      <c r="E1004" s="125" cm="1">
        <f t="array" ref="E1004">'C'!E1004</f>
        <v>266680</v>
      </c>
      <c r="F1004" s="41" cm="1">
        <f t="array" ref="F1004">D1004+E1004</f>
        <v>463240</v>
      </c>
      <c r="G1004" s="119" cm="1">
        <f t="array" ref="G1004">F1004-F1003</f>
        <v>-160</v>
      </c>
      <c r="H1004" s="119" cm="1">
        <f t="array" ref="H1004">IF(G1004&gt;0,G1004,0)</f>
        <v>0</v>
      </c>
      <c r="I1004" s="113" cm="1">
        <f t="array" ref="I1004">MAX($F$709:F1004)</f>
        <v>489720</v>
      </c>
      <c r="J1004" s="126"/>
      <c r="K1004" s="121" cm="1">
        <f t="array" ref="K1004">MAX(0,I1004-I1003)</f>
        <v>0</v>
      </c>
      <c r="L1004" s="113" cm="1">
        <f t="array" ref="L1004">MIN(F1004:F1033)</f>
        <v>456470</v>
      </c>
      <c r="M1004" s="113" cm="1">
        <f t="array" ref="M1004">MAX(0,L1004-L1003)</f>
        <v>0</v>
      </c>
      <c r="N1004" s="122" cm="1">
        <f t="array" ref="N1004">MIN(M1004,H1004-K1004)</f>
        <v>0</v>
      </c>
      <c r="O1004" s="113" cm="1">
        <f t="array" ref="O1004">K1004+N1004</f>
        <v>0</v>
      </c>
      <c r="P1004" s="113" cm="1">
        <f t="array" ref="P1004">H1004-O1004</f>
        <v>0</v>
      </c>
      <c r="Q1004" s="119" cm="1">
        <f t="array" ref="Q1004">MAX(0,IF(AND(K1004=0,P1004&gt;0),0,Q1003+K1004+U1003))</f>
        <v>0</v>
      </c>
      <c r="R1004" s="119" cm="1">
        <f t="array" ref="R1004">MAX(0,R1003+P1004+V1003)</f>
        <v>160</v>
      </c>
      <c r="S1004" s="199" cm="1">
        <f t="array" ref="S1004">IF(G1004&lt;0,G1004,0)</f>
        <v>-160</v>
      </c>
      <c r="T1004" s="199" cm="1">
        <f t="array" ref="T1004">MIN(0,S1004+R1003+V1003)</f>
        <v>0</v>
      </c>
      <c r="U1004" s="165" cm="1">
        <f t="array" ref="U1004">MAX(S1004,IF(Q1004&gt;0,MAX(-Q1004,S1004),T1004))</f>
        <v>0</v>
      </c>
      <c r="V1004" s="166" cm="1">
        <f t="array" ref="V1004">S1004-U1004</f>
        <v>-160</v>
      </c>
      <c r="W1004" s="105"/>
      <c r="X1004" s="9"/>
      <c r="Y1004" s="76" cm="1">
        <f t="array" ref="Y1004">#REF!</f>
      </c>
      <c r="Z1004" s="76" cm="1">
        <f t="array" ref="Z1004">MAX(O1004-Y1004,0)</f>
      </c>
      <c r="AA1004" s="9"/>
    </row>
    <row r="1005" ht="13.65" customHeight="1">
      <c r="A1005" s="24" cm="1">
        <f t="array" ref="A1005">A1004+1</f>
        <v>44095</v>
      </c>
      <c r="B1005" s="200" cm="1">
        <f t="array" ref="B1005">YEAR(A1005)</f>
        <v>2020</v>
      </c>
      <c r="C1005" s="201" cm="1">
        <f t="array" ref="C1005">MONTH(A1005)</f>
        <v>9</v>
      </c>
      <c r="D1005" s="125" cm="1">
        <f t="array" ref="D1005">'P'!D1005</f>
        <v>196650</v>
      </c>
      <c r="E1005" s="125" cm="1">
        <f t="array" ref="E1005">'C'!E1005</f>
        <v>266560</v>
      </c>
      <c r="F1005" s="41" cm="1">
        <f t="array" ref="F1005">D1005+E1005</f>
        <v>463210</v>
      </c>
      <c r="G1005" s="119" cm="1">
        <f t="array" ref="G1005">F1005-F1004</f>
        <v>-30</v>
      </c>
      <c r="H1005" s="119" cm="1">
        <f t="array" ref="H1005">IF(G1005&gt;0,G1005,0)</f>
        <v>0</v>
      </c>
      <c r="I1005" s="113" cm="1">
        <f t="array" ref="I1005">MAX($F$709:F1005)</f>
        <v>489720</v>
      </c>
      <c r="J1005" s="126"/>
      <c r="K1005" s="121" cm="1">
        <f t="array" ref="K1005">MAX(0,I1005-I1004)</f>
        <v>0</v>
      </c>
      <c r="L1005" s="113" cm="1">
        <f t="array" ref="L1005">MIN(F1005:F1034)</f>
        <v>456020</v>
      </c>
      <c r="M1005" s="113" cm="1">
        <f t="array" ref="M1005">MAX(0,L1005-L1004)</f>
        <v>0</v>
      </c>
      <c r="N1005" s="122" cm="1">
        <f t="array" ref="N1005">MIN(M1005,H1005-K1005)</f>
        <v>0</v>
      </c>
      <c r="O1005" s="113" cm="1">
        <f t="array" ref="O1005">K1005+N1005</f>
        <v>0</v>
      </c>
      <c r="P1005" s="113" cm="1">
        <f t="array" ref="P1005">H1005-O1005</f>
        <v>0</v>
      </c>
      <c r="Q1005" s="119" cm="1">
        <f t="array" ref="Q1005">MAX(0,IF(AND(K1005=0,P1005&gt;0),0,Q1004+K1005+U1004))</f>
        <v>0</v>
      </c>
      <c r="R1005" s="119" cm="1">
        <f t="array" ref="R1005">MAX(0,R1004+P1005+V1004)</f>
        <v>0</v>
      </c>
      <c r="S1005" s="199" cm="1">
        <f t="array" ref="S1005">IF(G1005&lt;0,G1005,0)</f>
        <v>-30</v>
      </c>
      <c r="T1005" s="199" cm="1">
        <f t="array" ref="T1005">MIN(0,S1005+R1004+V1004)</f>
        <v>-30</v>
      </c>
      <c r="U1005" s="165" cm="1">
        <f t="array" ref="U1005">MAX(S1005,IF(Q1005&gt;0,MAX(-Q1005,S1005),T1005))</f>
        <v>-30</v>
      </c>
      <c r="V1005" s="166" cm="1">
        <f t="array" ref="V1005">S1005-U1005</f>
        <v>0</v>
      </c>
      <c r="W1005" s="105"/>
      <c r="X1005" s="9"/>
      <c r="Y1005" s="76" cm="1">
        <f t="array" ref="Y1005">#REF!</f>
      </c>
      <c r="Z1005" s="76" cm="1">
        <f t="array" ref="Z1005">MAX(O1005-Y1005,0)</f>
      </c>
      <c r="AA1005" s="9"/>
    </row>
    <row r="1006" ht="13.65" customHeight="1">
      <c r="A1006" s="24" cm="1">
        <f t="array" ref="A1006">A1005+1</f>
        <v>44096</v>
      </c>
      <c r="B1006" s="200" cm="1">
        <f t="array" ref="B1006">YEAR(A1006)</f>
        <v>2020</v>
      </c>
      <c r="C1006" s="201" cm="1">
        <f t="array" ref="C1006">MONTH(A1006)</f>
        <v>9</v>
      </c>
      <c r="D1006" s="125" cm="1">
        <f t="array" ref="D1006">'P'!D1006</f>
        <v>196710</v>
      </c>
      <c r="E1006" s="125" cm="1">
        <f t="array" ref="E1006">'C'!E1006</f>
        <v>266380</v>
      </c>
      <c r="F1006" s="41" cm="1">
        <f t="array" ref="F1006">D1006+E1006</f>
        <v>463090</v>
      </c>
      <c r="G1006" s="119" cm="1">
        <f t="array" ref="G1006">F1006-F1005</f>
        <v>-120</v>
      </c>
      <c r="H1006" s="119" cm="1">
        <f t="array" ref="H1006">IF(G1006&gt;0,G1006,0)</f>
        <v>0</v>
      </c>
      <c r="I1006" s="113" cm="1">
        <f t="array" ref="I1006">MAX($F$709:F1006)</f>
        <v>489720</v>
      </c>
      <c r="J1006" s="126"/>
      <c r="K1006" s="121" cm="1">
        <f t="array" ref="K1006">MAX(0,I1006-I1005)</f>
        <v>0</v>
      </c>
      <c r="L1006" s="113" cm="1">
        <f t="array" ref="L1006">MIN(F1006:F1035)</f>
        <v>455810</v>
      </c>
      <c r="M1006" s="113" cm="1">
        <f t="array" ref="M1006">MAX(0,L1006-L1005)</f>
        <v>0</v>
      </c>
      <c r="N1006" s="122" cm="1">
        <f t="array" ref="N1006">MIN(M1006,H1006-K1006)</f>
        <v>0</v>
      </c>
      <c r="O1006" s="113" cm="1">
        <f t="array" ref="O1006">K1006+N1006</f>
        <v>0</v>
      </c>
      <c r="P1006" s="113" cm="1">
        <f t="array" ref="P1006">H1006-O1006</f>
        <v>0</v>
      </c>
      <c r="Q1006" s="119" cm="1">
        <f t="array" ref="Q1006">MAX(0,IF(AND(K1006=0,P1006&gt;0),0,Q1005+K1006+U1005))</f>
        <v>0</v>
      </c>
      <c r="R1006" s="119" cm="1">
        <f t="array" ref="R1006">MAX(0,R1005+P1006+V1005)</f>
        <v>0</v>
      </c>
      <c r="S1006" s="199" cm="1">
        <f t="array" ref="S1006">IF(G1006&lt;0,G1006,0)</f>
        <v>-120</v>
      </c>
      <c r="T1006" s="199" cm="1">
        <f t="array" ref="T1006">MIN(0,S1006+R1005+V1005)</f>
        <v>-120</v>
      </c>
      <c r="U1006" s="165" cm="1">
        <f t="array" ref="U1006">MAX(S1006,IF(Q1006&gt;0,MAX(-Q1006,S1006),T1006))</f>
        <v>-120</v>
      </c>
      <c r="V1006" s="166" cm="1">
        <f t="array" ref="V1006">S1006-U1006</f>
        <v>0</v>
      </c>
      <c r="W1006" s="105"/>
      <c r="X1006" s="9"/>
      <c r="Y1006" s="76" cm="1">
        <f t="array" ref="Y1006">#REF!</f>
      </c>
      <c r="Z1006" s="76" cm="1">
        <f t="array" ref="Z1006">MAX(O1006-Y1006,0)</f>
      </c>
      <c r="AA1006" s="9"/>
    </row>
    <row r="1007" ht="13.65" customHeight="1">
      <c r="A1007" s="24" cm="1">
        <f t="array" ref="A1007">A1006+1</f>
        <v>44097</v>
      </c>
      <c r="B1007" s="200" cm="1">
        <f t="array" ref="B1007">YEAR(A1007)</f>
        <v>2020</v>
      </c>
      <c r="C1007" s="201" cm="1">
        <f t="array" ref="C1007">MONTH(A1007)</f>
        <v>9</v>
      </c>
      <c r="D1007" s="125" cm="1">
        <f t="array" ref="D1007">'P'!D1007</f>
        <v>196670</v>
      </c>
      <c r="E1007" s="125" cm="1">
        <f t="array" ref="E1007">'C'!E1007</f>
        <v>266260</v>
      </c>
      <c r="F1007" s="41" cm="1">
        <f t="array" ref="F1007">D1007+E1007</f>
        <v>462930</v>
      </c>
      <c r="G1007" s="119" cm="1">
        <f t="array" ref="G1007">F1007-F1006</f>
        <v>-160</v>
      </c>
      <c r="H1007" s="119" cm="1">
        <f t="array" ref="H1007">IF(G1007&gt;0,G1007,0)</f>
        <v>0</v>
      </c>
      <c r="I1007" s="113" cm="1">
        <f t="array" ref="I1007">MAX($F$709:F1007)</f>
        <v>489720</v>
      </c>
      <c r="J1007" s="126"/>
      <c r="K1007" s="121" cm="1">
        <f t="array" ref="K1007">MAX(0,I1007-I1006)</f>
        <v>0</v>
      </c>
      <c r="L1007" s="113" cm="1">
        <f t="array" ref="L1007">MIN(F1007:F1036)</f>
        <v>455550</v>
      </c>
      <c r="M1007" s="113" cm="1">
        <f t="array" ref="M1007">MAX(0,L1007-L1006)</f>
        <v>0</v>
      </c>
      <c r="N1007" s="122" cm="1">
        <f t="array" ref="N1007">MIN(M1007,H1007-K1007)</f>
        <v>0</v>
      </c>
      <c r="O1007" s="113" cm="1">
        <f t="array" ref="O1007">K1007+N1007</f>
        <v>0</v>
      </c>
      <c r="P1007" s="113" cm="1">
        <f t="array" ref="P1007">H1007-O1007</f>
        <v>0</v>
      </c>
      <c r="Q1007" s="119" cm="1">
        <f t="array" ref="Q1007">MAX(0,IF(AND(K1007=0,P1007&gt;0),0,Q1006+K1007+U1006))</f>
        <v>0</v>
      </c>
      <c r="R1007" s="119" cm="1">
        <f t="array" ref="R1007">MAX(0,R1006+P1007+V1006)</f>
        <v>0</v>
      </c>
      <c r="S1007" s="199" cm="1">
        <f t="array" ref="S1007">IF(G1007&lt;0,G1007,0)</f>
        <v>-160</v>
      </c>
      <c r="T1007" s="199" cm="1">
        <f t="array" ref="T1007">MIN(0,S1007+R1006+V1006)</f>
        <v>-160</v>
      </c>
      <c r="U1007" s="165" cm="1">
        <f t="array" ref="U1007">MAX(S1007,IF(Q1007&gt;0,MAX(-Q1007,S1007),T1007))</f>
        <v>-160</v>
      </c>
      <c r="V1007" s="166" cm="1">
        <f t="array" ref="V1007">S1007-U1007</f>
        <v>0</v>
      </c>
      <c r="W1007" s="105"/>
      <c r="X1007" s="9"/>
      <c r="Y1007" s="76" cm="1">
        <f t="array" ref="Y1007">#REF!</f>
      </c>
      <c r="Z1007" s="76" cm="1">
        <f t="array" ref="Z1007">MAX(O1007-Y1007,0)</f>
      </c>
      <c r="AA1007" s="9"/>
    </row>
    <row r="1008" ht="13.65" customHeight="1">
      <c r="A1008" s="24" cm="1">
        <f t="array" ref="A1008">A1007+1</f>
        <v>44098</v>
      </c>
      <c r="B1008" s="200" cm="1">
        <f t="array" ref="B1008">YEAR(A1008)</f>
        <v>2020</v>
      </c>
      <c r="C1008" s="201" cm="1">
        <f t="array" ref="C1008">MONTH(A1008)</f>
        <v>9</v>
      </c>
      <c r="D1008" s="125" cm="1">
        <f t="array" ref="D1008">'P'!D1008</f>
        <v>196650</v>
      </c>
      <c r="E1008" s="125" cm="1">
        <f t="array" ref="E1008">'C'!E1008</f>
        <v>266140</v>
      </c>
      <c r="F1008" s="41" cm="1">
        <f t="array" ref="F1008">D1008+E1008</f>
        <v>462790</v>
      </c>
      <c r="G1008" s="119" cm="1">
        <f t="array" ref="G1008">F1008-F1007</f>
        <v>-140</v>
      </c>
      <c r="H1008" s="119" cm="1">
        <f t="array" ref="H1008">IF(G1008&gt;0,G1008,0)</f>
        <v>0</v>
      </c>
      <c r="I1008" s="113" cm="1">
        <f t="array" ref="I1008">MAX($F$709:F1008)</f>
        <v>489720</v>
      </c>
      <c r="J1008" s="126"/>
      <c r="K1008" s="121" cm="1">
        <f t="array" ref="K1008">MAX(0,I1008-I1007)</f>
        <v>0</v>
      </c>
      <c r="L1008" s="113" cm="1">
        <f t="array" ref="L1008">MIN(F1008:F1037)</f>
        <v>455420</v>
      </c>
      <c r="M1008" s="113" cm="1">
        <f t="array" ref="M1008">MAX(0,L1008-L1007)</f>
        <v>0</v>
      </c>
      <c r="N1008" s="122" cm="1">
        <f t="array" ref="N1008">MIN(M1008,H1008-K1008)</f>
        <v>0</v>
      </c>
      <c r="O1008" s="113" cm="1">
        <f t="array" ref="O1008">K1008+N1008</f>
        <v>0</v>
      </c>
      <c r="P1008" s="113" cm="1">
        <f t="array" ref="P1008">H1008-O1008</f>
        <v>0</v>
      </c>
      <c r="Q1008" s="119" cm="1">
        <f t="array" ref="Q1008">MAX(0,IF(AND(K1008=0,P1008&gt;0),0,Q1007+K1008+U1007))</f>
        <v>0</v>
      </c>
      <c r="R1008" s="119" cm="1">
        <f t="array" ref="R1008">MAX(0,R1007+P1008+V1007)</f>
        <v>0</v>
      </c>
      <c r="S1008" s="199" cm="1">
        <f t="array" ref="S1008">IF(G1008&lt;0,G1008,0)</f>
        <v>-140</v>
      </c>
      <c r="T1008" s="199" cm="1">
        <f t="array" ref="T1008">MIN(0,S1008+R1007+V1007)</f>
        <v>-140</v>
      </c>
      <c r="U1008" s="165" cm="1">
        <f t="array" ref="U1008">MAX(S1008,IF(Q1008&gt;0,MAX(-Q1008,S1008),T1008))</f>
        <v>-140</v>
      </c>
      <c r="V1008" s="166" cm="1">
        <f t="array" ref="V1008">S1008-U1008</f>
        <v>0</v>
      </c>
      <c r="W1008" s="105"/>
      <c r="X1008" s="9"/>
      <c r="Y1008" s="76" cm="1">
        <f t="array" ref="Y1008">#REF!</f>
      </c>
      <c r="Z1008" s="76" cm="1">
        <f t="array" ref="Z1008">MAX(O1008-Y1008,0)</f>
      </c>
      <c r="AA1008" s="9"/>
    </row>
    <row r="1009" ht="13.65" customHeight="1">
      <c r="A1009" s="24" cm="1">
        <f t="array" ref="A1009">A1008+1</f>
        <v>44099</v>
      </c>
      <c r="B1009" s="200" cm="1">
        <f t="array" ref="B1009">YEAR(A1009)</f>
        <v>2020</v>
      </c>
      <c r="C1009" s="201" cm="1">
        <f t="array" ref="C1009">MONTH(A1009)</f>
        <v>9</v>
      </c>
      <c r="D1009" s="125" cm="1">
        <f t="array" ref="D1009">'P'!D1009</f>
        <v>196580</v>
      </c>
      <c r="E1009" s="125" cm="1">
        <f t="array" ref="E1009">'C'!E1009</f>
        <v>265960</v>
      </c>
      <c r="F1009" s="41" cm="1">
        <f t="array" ref="F1009">D1009+E1009</f>
        <v>462540</v>
      </c>
      <c r="G1009" s="119" cm="1">
        <f t="array" ref="G1009">F1009-F1008</f>
        <v>-250</v>
      </c>
      <c r="H1009" s="119" cm="1">
        <f t="array" ref="H1009">IF(G1009&gt;0,G1009,0)</f>
        <v>0</v>
      </c>
      <c r="I1009" s="113" cm="1">
        <f t="array" ref="I1009">MAX($F$709:F1009)</f>
        <v>489720</v>
      </c>
      <c r="J1009" s="126"/>
      <c r="K1009" s="121" cm="1">
        <f t="array" ref="K1009">MAX(0,I1009-I1008)</f>
        <v>0</v>
      </c>
      <c r="L1009" s="113" cm="1">
        <f t="array" ref="L1009">MIN(F1009:F1038)</f>
        <v>455200</v>
      </c>
      <c r="M1009" s="113" cm="1">
        <f t="array" ref="M1009">MAX(0,L1009-L1008)</f>
        <v>0</v>
      </c>
      <c r="N1009" s="122" cm="1">
        <f t="array" ref="N1009">MIN(M1009,H1009-K1009)</f>
        <v>0</v>
      </c>
      <c r="O1009" s="113" cm="1">
        <f t="array" ref="O1009">K1009+N1009</f>
        <v>0</v>
      </c>
      <c r="P1009" s="113" cm="1">
        <f t="array" ref="P1009">H1009-O1009</f>
        <v>0</v>
      </c>
      <c r="Q1009" s="119" cm="1">
        <f t="array" ref="Q1009">MAX(0,IF(AND(K1009=0,P1009&gt;0),0,Q1008+K1009+U1008))</f>
        <v>0</v>
      </c>
      <c r="R1009" s="119" cm="1">
        <f t="array" ref="R1009">MAX(0,R1008+P1009+V1008)</f>
        <v>0</v>
      </c>
      <c r="S1009" s="199" cm="1">
        <f t="array" ref="S1009">IF(G1009&lt;0,G1009,0)</f>
        <v>-250</v>
      </c>
      <c r="T1009" s="199" cm="1">
        <f t="array" ref="T1009">MIN(0,S1009+R1008+V1008)</f>
        <v>-250</v>
      </c>
      <c r="U1009" s="165" cm="1">
        <f t="array" ref="U1009">MAX(S1009,IF(Q1009&gt;0,MAX(-Q1009,S1009),T1009))</f>
        <v>-250</v>
      </c>
      <c r="V1009" s="166" cm="1">
        <f t="array" ref="V1009">S1009-U1009</f>
        <v>0</v>
      </c>
      <c r="W1009" s="105"/>
      <c r="X1009" s="9"/>
      <c r="Y1009" s="76" cm="1">
        <f t="array" ref="Y1009">#REF!</f>
      </c>
      <c r="Z1009" s="76" cm="1">
        <f t="array" ref="Z1009">MAX(O1009-Y1009,0)</f>
      </c>
      <c r="AA1009" s="9"/>
    </row>
    <row r="1010" ht="13.65" customHeight="1">
      <c r="A1010" s="24" cm="1">
        <f t="array" ref="A1010">A1009+1</f>
        <v>44100</v>
      </c>
      <c r="B1010" s="200" cm="1">
        <f t="array" ref="B1010">YEAR(A1010)</f>
        <v>2020</v>
      </c>
      <c r="C1010" s="201" cm="1">
        <f t="array" ref="C1010">MONTH(A1010)</f>
        <v>9</v>
      </c>
      <c r="D1010" s="125" cm="1">
        <f t="array" ref="D1010">'P'!D1010</f>
        <v>196650</v>
      </c>
      <c r="E1010" s="125" cm="1">
        <f t="array" ref="E1010">'C'!E1010</f>
        <v>265840</v>
      </c>
      <c r="F1010" s="41" cm="1">
        <f t="array" ref="F1010">D1010+E1010</f>
        <v>462490</v>
      </c>
      <c r="G1010" s="119" cm="1">
        <f t="array" ref="G1010">F1010-F1009</f>
        <v>-50</v>
      </c>
      <c r="H1010" s="119" cm="1">
        <f t="array" ref="H1010">IF(G1010&gt;0,G1010,0)</f>
        <v>0</v>
      </c>
      <c r="I1010" s="113" cm="1">
        <f t="array" ref="I1010">MAX($F$709:F1010)</f>
        <v>489720</v>
      </c>
      <c r="J1010" s="126"/>
      <c r="K1010" s="121" cm="1">
        <f t="array" ref="K1010">MAX(0,I1010-I1009)</f>
        <v>0</v>
      </c>
      <c r="L1010" s="113" cm="1">
        <f t="array" ref="L1010">MIN(F1010:F1039)</f>
        <v>454620</v>
      </c>
      <c r="M1010" s="113" cm="1">
        <f t="array" ref="M1010">MAX(0,L1010-L1009)</f>
        <v>0</v>
      </c>
      <c r="N1010" s="122" cm="1">
        <f t="array" ref="N1010">MIN(M1010,H1010-K1010)</f>
        <v>0</v>
      </c>
      <c r="O1010" s="113" cm="1">
        <f t="array" ref="O1010">K1010+N1010</f>
        <v>0</v>
      </c>
      <c r="P1010" s="113" cm="1">
        <f t="array" ref="P1010">H1010-O1010</f>
        <v>0</v>
      </c>
      <c r="Q1010" s="119" cm="1">
        <f t="array" ref="Q1010">MAX(0,IF(AND(K1010=0,P1010&gt;0),0,Q1009+K1010+U1009))</f>
        <v>0</v>
      </c>
      <c r="R1010" s="119" cm="1">
        <f t="array" ref="R1010">MAX(0,R1009+P1010+V1009)</f>
        <v>0</v>
      </c>
      <c r="S1010" s="199" cm="1">
        <f t="array" ref="S1010">IF(G1010&lt;0,G1010,0)</f>
        <v>-50</v>
      </c>
      <c r="T1010" s="199" cm="1">
        <f t="array" ref="T1010">MIN(0,S1010+R1009+V1009)</f>
        <v>-50</v>
      </c>
      <c r="U1010" s="165" cm="1">
        <f t="array" ref="U1010">MAX(S1010,IF(Q1010&gt;0,MAX(-Q1010,S1010),T1010))</f>
        <v>-50</v>
      </c>
      <c r="V1010" s="166" cm="1">
        <f t="array" ref="V1010">S1010-U1010</f>
        <v>0</v>
      </c>
      <c r="W1010" s="105"/>
      <c r="X1010" s="9"/>
      <c r="Y1010" s="76" cm="1">
        <f t="array" ref="Y1010">#REF!</f>
      </c>
      <c r="Z1010" s="76" cm="1">
        <f t="array" ref="Z1010">MAX(O1010-Y1010,0)</f>
      </c>
      <c r="AA1010" s="9"/>
    </row>
    <row r="1011" ht="13.65" customHeight="1">
      <c r="A1011" s="24" cm="1">
        <f t="array" ref="A1011">A1010+1</f>
        <v>44101</v>
      </c>
      <c r="B1011" s="200" cm="1">
        <f t="array" ref="B1011">YEAR(A1011)</f>
        <v>2020</v>
      </c>
      <c r="C1011" s="201" cm="1">
        <f t="array" ref="C1011">MONTH(A1011)</f>
        <v>9</v>
      </c>
      <c r="D1011" s="125" cm="1">
        <f t="array" ref="D1011">'P'!D1011</f>
        <v>196520</v>
      </c>
      <c r="E1011" s="125" cm="1">
        <f t="array" ref="E1011">'C'!E1011</f>
        <v>265780</v>
      </c>
      <c r="F1011" s="41" cm="1">
        <f t="array" ref="F1011">D1011+E1011</f>
        <v>462300</v>
      </c>
      <c r="G1011" s="119" cm="1">
        <f t="array" ref="G1011">F1011-F1010</f>
        <v>-190</v>
      </c>
      <c r="H1011" s="119" cm="1">
        <f t="array" ref="H1011">IF(G1011&gt;0,G1011,0)</f>
        <v>0</v>
      </c>
      <c r="I1011" s="113" cm="1">
        <f t="array" ref="I1011">MAX($F$709:F1011)</f>
        <v>489720</v>
      </c>
      <c r="J1011" s="126"/>
      <c r="K1011" s="121" cm="1">
        <f t="array" ref="K1011">MAX(0,I1011-I1010)</f>
        <v>0</v>
      </c>
      <c r="L1011" s="113" cm="1">
        <f t="array" ref="L1011">MIN(F1011:F1040)</f>
        <v>453740</v>
      </c>
      <c r="M1011" s="113" cm="1">
        <f t="array" ref="M1011">MAX(0,L1011-L1010)</f>
        <v>0</v>
      </c>
      <c r="N1011" s="122" cm="1">
        <f t="array" ref="N1011">MIN(M1011,H1011-K1011)</f>
        <v>0</v>
      </c>
      <c r="O1011" s="113" cm="1">
        <f t="array" ref="O1011">K1011+N1011</f>
        <v>0</v>
      </c>
      <c r="P1011" s="113" cm="1">
        <f t="array" ref="P1011">H1011-O1011</f>
        <v>0</v>
      </c>
      <c r="Q1011" s="119" cm="1">
        <f t="array" ref="Q1011">MAX(0,IF(AND(K1011=0,P1011&gt;0),0,Q1010+K1011+U1010))</f>
        <v>0</v>
      </c>
      <c r="R1011" s="119" cm="1">
        <f t="array" ref="R1011">MAX(0,R1010+P1011+V1010)</f>
        <v>0</v>
      </c>
      <c r="S1011" s="199" cm="1">
        <f t="array" ref="S1011">IF(G1011&lt;0,G1011,0)</f>
        <v>-190</v>
      </c>
      <c r="T1011" s="199" cm="1">
        <f t="array" ref="T1011">MIN(0,S1011+R1010+V1010)</f>
        <v>-190</v>
      </c>
      <c r="U1011" s="165" cm="1">
        <f t="array" ref="U1011">MAX(S1011,IF(Q1011&gt;0,MAX(-Q1011,S1011),T1011))</f>
        <v>-190</v>
      </c>
      <c r="V1011" s="166" cm="1">
        <f t="array" ref="V1011">S1011-U1011</f>
        <v>0</v>
      </c>
      <c r="W1011" s="105"/>
      <c r="X1011" s="9"/>
      <c r="Y1011" s="76" cm="1">
        <f t="array" ref="Y1011">#REF!</f>
      </c>
      <c r="Z1011" s="76" cm="1">
        <f t="array" ref="Z1011">MAX(O1011-Y1011,0)</f>
      </c>
      <c r="AA1011" s="9"/>
    </row>
    <row r="1012" ht="13.65" customHeight="1">
      <c r="A1012" s="24" cm="1">
        <f t="array" ref="A1012">A1011+1</f>
        <v>44102</v>
      </c>
      <c r="B1012" s="200" cm="1">
        <f t="array" ref="B1012">YEAR(A1012)</f>
        <v>2020</v>
      </c>
      <c r="C1012" s="201" cm="1">
        <f t="array" ref="C1012">MONTH(A1012)</f>
        <v>9</v>
      </c>
      <c r="D1012" s="125" cm="1">
        <f t="array" ref="D1012">'P'!D1012</f>
        <v>196450</v>
      </c>
      <c r="E1012" s="125" cm="1">
        <f t="array" ref="E1012">'C'!E1012</f>
        <v>265780</v>
      </c>
      <c r="F1012" s="41" cm="1">
        <f t="array" ref="F1012">D1012+E1012</f>
        <v>462230</v>
      </c>
      <c r="G1012" s="119" cm="1">
        <f t="array" ref="G1012">F1012-F1011</f>
        <v>-70</v>
      </c>
      <c r="H1012" s="119" cm="1">
        <f t="array" ref="H1012">IF(G1012&gt;0,G1012,0)</f>
        <v>0</v>
      </c>
      <c r="I1012" s="113" cm="1">
        <f t="array" ref="I1012">MAX($F$709:F1012)</f>
        <v>489720</v>
      </c>
      <c r="J1012" s="126"/>
      <c r="K1012" s="121" cm="1">
        <f t="array" ref="K1012">MAX(0,I1012-I1011)</f>
        <v>0</v>
      </c>
      <c r="L1012" s="113" cm="1">
        <f t="array" ref="L1012">MIN(F1012:F1041)</f>
        <v>452850</v>
      </c>
      <c r="M1012" s="113" cm="1">
        <f t="array" ref="M1012">MAX(0,L1012-L1011)</f>
        <v>0</v>
      </c>
      <c r="N1012" s="122" cm="1">
        <f t="array" ref="N1012">MIN(M1012,H1012-K1012)</f>
        <v>0</v>
      </c>
      <c r="O1012" s="113" cm="1">
        <f t="array" ref="O1012">K1012+N1012</f>
        <v>0</v>
      </c>
      <c r="P1012" s="113" cm="1">
        <f t="array" ref="P1012">H1012-O1012</f>
        <v>0</v>
      </c>
      <c r="Q1012" s="119" cm="1">
        <f t="array" ref="Q1012">MAX(0,IF(AND(K1012=0,P1012&gt;0),0,Q1011+K1012+U1011))</f>
        <v>0</v>
      </c>
      <c r="R1012" s="119" cm="1">
        <f t="array" ref="R1012">MAX(0,R1011+P1012+V1011)</f>
        <v>0</v>
      </c>
      <c r="S1012" s="199" cm="1">
        <f t="array" ref="S1012">IF(G1012&lt;0,G1012,0)</f>
        <v>-70</v>
      </c>
      <c r="T1012" s="199" cm="1">
        <f t="array" ref="T1012">MIN(0,S1012+R1011+V1011)</f>
        <v>-70</v>
      </c>
      <c r="U1012" s="165" cm="1">
        <f t="array" ref="U1012">MAX(S1012,IF(Q1012&gt;0,MAX(-Q1012,S1012),T1012))</f>
        <v>-70</v>
      </c>
      <c r="V1012" s="166" cm="1">
        <f t="array" ref="V1012">S1012-U1012</f>
        <v>0</v>
      </c>
      <c r="W1012" s="105"/>
      <c r="X1012" s="9"/>
      <c r="Y1012" s="76" cm="1">
        <f t="array" ref="Y1012">#REF!</f>
      </c>
      <c r="Z1012" s="76" cm="1">
        <f t="array" ref="Z1012">MAX(O1012-Y1012,0)</f>
      </c>
      <c r="AA1012" s="9"/>
    </row>
    <row r="1013" ht="13.65" customHeight="1">
      <c r="A1013" s="24" cm="1">
        <f t="array" ref="A1013">A1012+1</f>
        <v>44103</v>
      </c>
      <c r="B1013" s="200" cm="1">
        <f t="array" ref="B1013">YEAR(A1013)</f>
        <v>2020</v>
      </c>
      <c r="C1013" s="201" cm="1">
        <f t="array" ref="C1013">MONTH(A1013)</f>
        <v>9</v>
      </c>
      <c r="D1013" s="125" cm="1">
        <f t="array" ref="D1013">'P'!D1013</f>
        <v>196360</v>
      </c>
      <c r="E1013" s="125" cm="1">
        <f t="array" ref="E1013">'C'!E1013</f>
        <v>265660</v>
      </c>
      <c r="F1013" s="41" cm="1">
        <f t="array" ref="F1013">D1013+E1013</f>
        <v>462020</v>
      </c>
      <c r="G1013" s="119" cm="1">
        <f t="array" ref="G1013">F1013-F1012</f>
        <v>-210</v>
      </c>
      <c r="H1013" s="119" cm="1">
        <f t="array" ref="H1013">IF(G1013&gt;0,G1013,0)</f>
        <v>0</v>
      </c>
      <c r="I1013" s="113" cm="1">
        <f t="array" ref="I1013">MAX($F$709:F1013)</f>
        <v>489720</v>
      </c>
      <c r="J1013" s="126"/>
      <c r="K1013" s="121" cm="1">
        <f t="array" ref="K1013">MAX(0,I1013-I1012)</f>
        <v>0</v>
      </c>
      <c r="L1013" s="113" cm="1">
        <f t="array" ref="L1013">MIN(F1013:F1042)</f>
        <v>451990</v>
      </c>
      <c r="M1013" s="113" cm="1">
        <f t="array" ref="M1013">MAX(0,L1013-L1012)</f>
        <v>0</v>
      </c>
      <c r="N1013" s="122" cm="1">
        <f t="array" ref="N1013">MIN(M1013,H1013-K1013)</f>
        <v>0</v>
      </c>
      <c r="O1013" s="113" cm="1">
        <f t="array" ref="O1013">K1013+N1013</f>
        <v>0</v>
      </c>
      <c r="P1013" s="113" cm="1">
        <f t="array" ref="P1013">H1013-O1013</f>
        <v>0</v>
      </c>
      <c r="Q1013" s="119" cm="1">
        <f t="array" ref="Q1013">MAX(0,IF(AND(K1013=0,P1013&gt;0),0,Q1012+K1013+U1012))</f>
        <v>0</v>
      </c>
      <c r="R1013" s="119" cm="1">
        <f t="array" ref="R1013">MAX(0,R1012+P1013+V1012)</f>
        <v>0</v>
      </c>
      <c r="S1013" s="199" cm="1">
        <f t="array" ref="S1013">IF(G1013&lt;0,G1013,0)</f>
        <v>-210</v>
      </c>
      <c r="T1013" s="199" cm="1">
        <f t="array" ref="T1013">MIN(0,S1013+R1012+V1012)</f>
        <v>-210</v>
      </c>
      <c r="U1013" s="165" cm="1">
        <f t="array" ref="U1013">MAX(S1013,IF(Q1013&gt;0,MAX(-Q1013,S1013),T1013))</f>
        <v>-210</v>
      </c>
      <c r="V1013" s="166" cm="1">
        <f t="array" ref="V1013">S1013-U1013</f>
        <v>0</v>
      </c>
      <c r="W1013" s="105"/>
      <c r="X1013" s="9"/>
      <c r="Y1013" s="76" cm="1">
        <f t="array" ref="Y1013">#REF!</f>
      </c>
      <c r="Z1013" s="76" cm="1">
        <f t="array" ref="Z1013">MAX(O1013-Y1013,0)</f>
      </c>
      <c r="AA1013" s="9"/>
    </row>
    <row r="1014" ht="13.65" customHeight="1">
      <c r="A1014" s="24" cm="1">
        <f t="array" ref="A1014">A1013+1</f>
        <v>44104</v>
      </c>
      <c r="B1014" s="200" cm="1">
        <f t="array" ref="B1014">YEAR(A1014)</f>
        <v>2020</v>
      </c>
      <c r="C1014" s="201" cm="1">
        <f t="array" ref="C1014">MONTH(A1014)</f>
        <v>9</v>
      </c>
      <c r="D1014" s="125" cm="1">
        <f t="array" ref="D1014">'P'!D1014</f>
        <v>196600</v>
      </c>
      <c r="E1014" s="125" cm="1">
        <f t="array" ref="E1014">'C'!E1014</f>
        <v>265420</v>
      </c>
      <c r="F1014" s="41" cm="1">
        <f t="array" ref="F1014">D1014+E1014</f>
        <v>462020</v>
      </c>
      <c r="G1014" s="119" cm="1">
        <f t="array" ref="G1014">F1014-F1013</f>
        <v>0</v>
      </c>
      <c r="H1014" s="119" cm="1">
        <f t="array" ref="H1014">IF(G1014&gt;0,G1014,0)</f>
        <v>0</v>
      </c>
      <c r="I1014" s="113" cm="1">
        <f t="array" ref="I1014">MAX($F$709:F1014)</f>
        <v>489720</v>
      </c>
      <c r="J1014" s="126"/>
      <c r="K1014" s="121" cm="1">
        <f t="array" ref="K1014">MAX(0,I1014-I1013)</f>
        <v>0</v>
      </c>
      <c r="L1014" s="113" cm="1">
        <f t="array" ref="L1014">MIN(F1014:F1043)</f>
        <v>450970</v>
      </c>
      <c r="M1014" s="113" cm="1">
        <f t="array" ref="M1014">MAX(0,L1014-L1013)</f>
        <v>0</v>
      </c>
      <c r="N1014" s="122" cm="1">
        <f t="array" ref="N1014">MIN(M1014,H1014-K1014)</f>
        <v>0</v>
      </c>
      <c r="O1014" s="113" cm="1">
        <f t="array" ref="O1014">K1014+N1014</f>
        <v>0</v>
      </c>
      <c r="P1014" s="113" cm="1">
        <f t="array" ref="P1014">H1014-O1014</f>
        <v>0</v>
      </c>
      <c r="Q1014" s="119" cm="1">
        <f t="array" ref="Q1014">MAX(0,IF(AND(K1014=0,P1014&gt;0),0,Q1013+K1014+U1013))</f>
        <v>0</v>
      </c>
      <c r="R1014" s="119" cm="1">
        <f t="array" ref="R1014">MAX(0,R1013+P1014+V1013)</f>
        <v>0</v>
      </c>
      <c r="S1014" s="199" cm="1">
        <f t="array" ref="S1014">IF(G1014&lt;0,G1014,0)</f>
        <v>0</v>
      </c>
      <c r="T1014" s="199" cm="1">
        <f t="array" ref="T1014">MIN(0,S1014+R1013+V1013)</f>
        <v>0</v>
      </c>
      <c r="U1014" s="165" cm="1">
        <f t="array" ref="U1014">MAX(S1014,IF(Q1014&gt;0,MAX(-Q1014,S1014),T1014))</f>
        <v>0</v>
      </c>
      <c r="V1014" s="166" cm="1">
        <f t="array" ref="V1014">S1014-U1014</f>
        <v>0</v>
      </c>
      <c r="W1014" s="105"/>
      <c r="X1014" s="9"/>
      <c r="Y1014" s="76" cm="1">
        <f t="array" ref="Y1014">#REF!</f>
      </c>
      <c r="Z1014" s="76" cm="1">
        <f t="array" ref="Z1014">MAX(O1014-Y1014,0)</f>
      </c>
      <c r="AA1014" s="9"/>
    </row>
    <row r="1015" ht="13.65" customHeight="1">
      <c r="A1015" s="24" cm="1">
        <f t="array" ref="A1015">A1014+1</f>
        <v>44105</v>
      </c>
      <c r="B1015" s="200" cm="1">
        <f t="array" ref="B1015">YEAR(A1015)</f>
        <v>2020</v>
      </c>
      <c r="C1015" s="201" cm="1">
        <f t="array" ref="C1015">MONTH(A1015)</f>
        <v>10</v>
      </c>
      <c r="D1015" s="125" cm="1">
        <f t="array" ref="D1015">'P'!D1015</f>
        <v>196490</v>
      </c>
      <c r="E1015" s="125" cm="1">
        <f t="array" ref="E1015">'C'!E1015</f>
        <v>265420</v>
      </c>
      <c r="F1015" s="41" cm="1">
        <f t="array" ref="F1015">D1015+E1015</f>
        <v>461910</v>
      </c>
      <c r="G1015" s="119" cm="1">
        <f t="array" ref="G1015">F1015-F1014</f>
        <v>-110</v>
      </c>
      <c r="H1015" s="119" cm="1">
        <f t="array" ref="H1015">IF(G1015&gt;0,G1015,0)</f>
        <v>0</v>
      </c>
      <c r="I1015" s="113" cm="1">
        <f t="array" ref="I1015">MAX($F$709:F1015)</f>
        <v>489720</v>
      </c>
      <c r="J1015" t="s" s="209">
        <v>52</v>
      </c>
      <c r="K1015" s="121" cm="1">
        <f t="array" ref="K1015">MAX(0,I1015-I1014)</f>
        <v>0</v>
      </c>
      <c r="L1015" s="113" cm="1">
        <f t="array" ref="L1015">MIN(F1015:F1044)</f>
        <v>450700</v>
      </c>
      <c r="M1015" s="113" cm="1">
        <f t="array" ref="M1015">MAX(0,L1015-L1014)</f>
        <v>0</v>
      </c>
      <c r="N1015" s="122" cm="1">
        <f t="array" ref="N1015">MIN(M1015,H1015-K1015)</f>
        <v>0</v>
      </c>
      <c r="O1015" s="113" cm="1">
        <f t="array" ref="O1015">K1015+N1015</f>
        <v>0</v>
      </c>
      <c r="P1015" s="113" cm="1">
        <f t="array" ref="P1015">H1015-O1015</f>
        <v>0</v>
      </c>
      <c r="Q1015" s="119" cm="1">
        <f t="array" ref="Q1015">MAX(0,IF(AND(K1015=0,P1015&gt;0),0,Q1014+K1015+U1014))</f>
        <v>0</v>
      </c>
      <c r="R1015" s="119" cm="1">
        <f t="array" ref="R1015">MAX(0,R1014+P1015+V1014)</f>
        <v>0</v>
      </c>
      <c r="S1015" s="199" cm="1">
        <f t="array" ref="S1015">IF(G1015&lt;0,G1015,0)</f>
        <v>-110</v>
      </c>
      <c r="T1015" s="199" cm="1">
        <f t="array" ref="T1015">MIN(0,S1015+R1014+V1014)</f>
        <v>-110</v>
      </c>
      <c r="U1015" s="165" cm="1">
        <f t="array" ref="U1015">MAX(S1015,IF(Q1015&gt;0,MAX(-Q1015,S1015),T1015))</f>
        <v>-110</v>
      </c>
      <c r="V1015" s="166" cm="1">
        <f t="array" ref="V1015">S1015-U1015</f>
        <v>0</v>
      </c>
      <c r="W1015" s="105"/>
      <c r="X1015" s="9"/>
      <c r="Y1015" s="76" cm="1">
        <f t="array" ref="Y1015">#REF!</f>
      </c>
      <c r="Z1015" s="76" cm="1">
        <f t="array" ref="Z1015">MAX(O1015-Y1015,0)</f>
      </c>
      <c r="AA1015" s="9"/>
    </row>
    <row r="1016" ht="13.65" customHeight="1">
      <c r="A1016" s="24" cm="1">
        <f t="array" ref="A1016">A1015+1</f>
        <v>44106</v>
      </c>
      <c r="B1016" s="200" cm="1">
        <f t="array" ref="B1016">YEAR(A1016)</f>
        <v>2020</v>
      </c>
      <c r="C1016" s="201" cm="1">
        <f t="array" ref="C1016">MONTH(A1016)</f>
        <v>10</v>
      </c>
      <c r="D1016" s="125" cm="1">
        <f t="array" ref="D1016">'P'!D1016</f>
        <v>196410</v>
      </c>
      <c r="E1016" s="125" cm="1">
        <f t="array" ref="E1016">'C'!E1016</f>
        <v>265300</v>
      </c>
      <c r="F1016" s="41" cm="1">
        <f t="array" ref="F1016">D1016+E1016</f>
        <v>461710</v>
      </c>
      <c r="G1016" s="119" cm="1">
        <f t="array" ref="G1016">F1016-F1015</f>
        <v>-200</v>
      </c>
      <c r="H1016" s="119" cm="1">
        <f t="array" ref="H1016">IF(G1016&gt;0,G1016,0)</f>
        <v>0</v>
      </c>
      <c r="I1016" s="113" cm="1">
        <f t="array" ref="I1016">MAX($F$709:F1016)</f>
        <v>489720</v>
      </c>
      <c r="J1016" s="126"/>
      <c r="K1016" s="121" cm="1">
        <f t="array" ref="K1016">MAX(0,I1016-I1015)</f>
        <v>0</v>
      </c>
      <c r="L1016" s="113" cm="1">
        <f t="array" ref="L1016">MIN(F1016:F1045)</f>
        <v>450700</v>
      </c>
      <c r="M1016" s="113" cm="1">
        <f t="array" ref="M1016">MAX(0,L1016-L1015)</f>
        <v>0</v>
      </c>
      <c r="N1016" s="122" cm="1">
        <f t="array" ref="N1016">MIN(M1016,H1016-K1016)</f>
        <v>0</v>
      </c>
      <c r="O1016" s="113" cm="1">
        <f t="array" ref="O1016">K1016+N1016</f>
        <v>0</v>
      </c>
      <c r="P1016" s="113" cm="1">
        <f t="array" ref="P1016">H1016-O1016</f>
        <v>0</v>
      </c>
      <c r="Q1016" s="119" cm="1">
        <f t="array" ref="Q1016">MAX(0,IF(AND(K1016=0,P1016&gt;0),0,Q1015+K1016+U1015))</f>
        <v>0</v>
      </c>
      <c r="R1016" s="119" cm="1">
        <f t="array" ref="R1016">MAX(0,R1015+P1016+V1015)</f>
        <v>0</v>
      </c>
      <c r="S1016" s="199" cm="1">
        <f t="array" ref="S1016">IF(G1016&lt;0,G1016,0)</f>
        <v>-200</v>
      </c>
      <c r="T1016" s="199" cm="1">
        <f t="array" ref="T1016">MIN(0,S1016+R1015+V1015)</f>
        <v>-200</v>
      </c>
      <c r="U1016" s="165" cm="1">
        <f t="array" ref="U1016">MAX(S1016,IF(Q1016&gt;0,MAX(-Q1016,S1016),T1016))</f>
        <v>-200</v>
      </c>
      <c r="V1016" s="166" cm="1">
        <f t="array" ref="V1016">S1016-U1016</f>
        <v>0</v>
      </c>
      <c r="W1016" s="105"/>
      <c r="X1016" s="9"/>
      <c r="Y1016" s="76" cm="1">
        <f t="array" ref="Y1016">#REF!</f>
      </c>
      <c r="Z1016" s="76" cm="1">
        <f t="array" ref="Z1016">MAX(O1016-Y1016,0)</f>
      </c>
      <c r="AA1016" s="9"/>
    </row>
    <row r="1017" ht="13.65" customHeight="1">
      <c r="A1017" s="24" cm="1">
        <f t="array" ref="A1017">A1016+1</f>
        <v>44107</v>
      </c>
      <c r="B1017" s="200" cm="1">
        <f t="array" ref="B1017">YEAR(A1017)</f>
        <v>2020</v>
      </c>
      <c r="C1017" s="201" cm="1">
        <f t="array" ref="C1017">MONTH(A1017)</f>
        <v>10</v>
      </c>
      <c r="D1017" s="125" cm="1">
        <f t="array" ref="D1017">'P'!D1017</f>
        <v>196470</v>
      </c>
      <c r="E1017" s="125" cm="1">
        <f t="array" ref="E1017">'C'!E1017</f>
        <v>265180</v>
      </c>
      <c r="F1017" s="41" cm="1">
        <f t="array" ref="F1017">D1017+E1017</f>
        <v>461650</v>
      </c>
      <c r="G1017" s="119" cm="1">
        <f t="array" ref="G1017">F1017-F1016</f>
        <v>-60</v>
      </c>
      <c r="H1017" s="119" cm="1">
        <f t="array" ref="H1017">IF(G1017&gt;0,G1017,0)</f>
        <v>0</v>
      </c>
      <c r="I1017" s="113" cm="1">
        <f t="array" ref="I1017">MAX($F$709:F1017)</f>
        <v>489720</v>
      </c>
      <c r="J1017" s="126"/>
      <c r="K1017" s="121" cm="1">
        <f t="array" ref="K1017">MAX(0,I1017-I1016)</f>
        <v>0</v>
      </c>
      <c r="L1017" s="113" cm="1">
        <f t="array" ref="L1017">MIN(F1017:F1046)</f>
        <v>450420</v>
      </c>
      <c r="M1017" s="113" cm="1">
        <f t="array" ref="M1017">MAX(0,L1017-L1016)</f>
        <v>0</v>
      </c>
      <c r="N1017" s="122" cm="1">
        <f t="array" ref="N1017">MIN(M1017,H1017-K1017)</f>
        <v>0</v>
      </c>
      <c r="O1017" s="113" cm="1">
        <f t="array" ref="O1017">K1017+N1017</f>
        <v>0</v>
      </c>
      <c r="P1017" s="113" cm="1">
        <f t="array" ref="P1017">H1017-O1017</f>
        <v>0</v>
      </c>
      <c r="Q1017" s="119" cm="1">
        <f t="array" ref="Q1017">MAX(0,IF(AND(K1017=0,P1017&gt;0),0,Q1016+K1017+U1016))</f>
        <v>0</v>
      </c>
      <c r="R1017" s="119" cm="1">
        <f t="array" ref="R1017">MAX(0,R1016+P1017+V1016)</f>
        <v>0</v>
      </c>
      <c r="S1017" s="199" cm="1">
        <f t="array" ref="S1017">IF(G1017&lt;0,G1017,0)</f>
        <v>-60</v>
      </c>
      <c r="T1017" s="199" cm="1">
        <f t="array" ref="T1017">MIN(0,S1017+R1016+V1016)</f>
        <v>-60</v>
      </c>
      <c r="U1017" s="165" cm="1">
        <f t="array" ref="U1017">MAX(S1017,IF(Q1017&gt;0,MAX(-Q1017,S1017),T1017))</f>
        <v>-60</v>
      </c>
      <c r="V1017" s="166" cm="1">
        <f t="array" ref="V1017">S1017-U1017</f>
        <v>0</v>
      </c>
      <c r="W1017" s="105"/>
      <c r="X1017" s="9"/>
      <c r="Y1017" s="76" cm="1">
        <f t="array" ref="Y1017">#REF!</f>
      </c>
      <c r="Z1017" s="76" cm="1">
        <f t="array" ref="Z1017">MAX(O1017-Y1017,0)</f>
      </c>
      <c r="AA1017" s="9"/>
    </row>
    <row r="1018" ht="13.65" customHeight="1">
      <c r="A1018" s="24" cm="1">
        <f t="array" ref="A1018">A1017+1</f>
        <v>44108</v>
      </c>
      <c r="B1018" s="200" cm="1">
        <f t="array" ref="B1018">YEAR(A1018)</f>
        <v>2020</v>
      </c>
      <c r="C1018" s="201" cm="1">
        <f t="array" ref="C1018">MONTH(A1018)</f>
        <v>10</v>
      </c>
      <c r="D1018" s="125" cm="1">
        <f t="array" ref="D1018">'P'!D1018</f>
        <v>196040</v>
      </c>
      <c r="E1018" s="125" cm="1">
        <f t="array" ref="E1018">'C'!E1018</f>
        <v>265300</v>
      </c>
      <c r="F1018" s="41" cm="1">
        <f t="array" ref="F1018">D1018+E1018</f>
        <v>461340</v>
      </c>
      <c r="G1018" s="119" cm="1">
        <f t="array" ref="G1018">F1018-F1017</f>
        <v>-310</v>
      </c>
      <c r="H1018" s="119" cm="1">
        <f t="array" ref="H1018">IF(G1018&gt;0,G1018,0)</f>
        <v>0</v>
      </c>
      <c r="I1018" s="113" cm="1">
        <f t="array" ref="I1018">MAX($F$709:F1018)</f>
        <v>489720</v>
      </c>
      <c r="J1018" s="126"/>
      <c r="K1018" s="121" cm="1">
        <f t="array" ref="K1018">MAX(0,I1018-I1017)</f>
        <v>0</v>
      </c>
      <c r="L1018" s="113" cm="1">
        <f t="array" ref="L1018">MIN(F1018:F1047)</f>
        <v>450020</v>
      </c>
      <c r="M1018" s="113" cm="1">
        <f t="array" ref="M1018">MAX(0,L1018-L1017)</f>
        <v>0</v>
      </c>
      <c r="N1018" s="122" cm="1">
        <f t="array" ref="N1018">MIN(M1018,H1018-K1018)</f>
        <v>0</v>
      </c>
      <c r="O1018" s="113" cm="1">
        <f t="array" ref="O1018">K1018+N1018</f>
        <v>0</v>
      </c>
      <c r="P1018" s="113" cm="1">
        <f t="array" ref="P1018">H1018-O1018</f>
        <v>0</v>
      </c>
      <c r="Q1018" s="119" cm="1">
        <f t="array" ref="Q1018">MAX(0,IF(AND(K1018=0,P1018&gt;0),0,Q1017+K1018+U1017))</f>
        <v>0</v>
      </c>
      <c r="R1018" s="119" cm="1">
        <f t="array" ref="R1018">MAX(0,R1017+P1018+V1017)</f>
        <v>0</v>
      </c>
      <c r="S1018" s="199" cm="1">
        <f t="array" ref="S1018">IF(G1018&lt;0,G1018,0)</f>
        <v>-310</v>
      </c>
      <c r="T1018" s="199" cm="1">
        <f t="array" ref="T1018">MIN(0,S1018+R1017+V1017)</f>
        <v>-310</v>
      </c>
      <c r="U1018" s="165" cm="1">
        <f t="array" ref="U1018">MAX(S1018,IF(Q1018&gt;0,MAX(-Q1018,S1018),T1018))</f>
        <v>-310</v>
      </c>
      <c r="V1018" s="166" cm="1">
        <f t="array" ref="V1018">S1018-U1018</f>
        <v>0</v>
      </c>
      <c r="W1018" s="105"/>
      <c r="X1018" s="9"/>
      <c r="Y1018" s="76" cm="1">
        <f t="array" ref="Y1018">#REF!</f>
      </c>
      <c r="Z1018" s="76" cm="1">
        <f t="array" ref="Z1018">MAX(O1018-Y1018,0)</f>
      </c>
      <c r="AA1018" s="9"/>
    </row>
    <row r="1019" ht="13.65" customHeight="1">
      <c r="A1019" s="24" cm="1">
        <f t="array" ref="A1019">A1018+1</f>
        <v>44109</v>
      </c>
      <c r="B1019" s="200" cm="1">
        <f t="array" ref="B1019">YEAR(A1019)</f>
        <v>2020</v>
      </c>
      <c r="C1019" s="201" cm="1">
        <f t="array" ref="C1019">MONTH(A1019)</f>
        <v>10</v>
      </c>
      <c r="D1019" s="125" cm="1">
        <f t="array" ref="D1019">'P'!D1019</f>
        <v>195730</v>
      </c>
      <c r="E1019" s="125" cm="1">
        <f t="array" ref="E1019">'C'!E1019</f>
        <v>265420</v>
      </c>
      <c r="F1019" s="41" cm="1">
        <f t="array" ref="F1019">D1019+E1019</f>
        <v>461150</v>
      </c>
      <c r="G1019" s="119" cm="1">
        <f t="array" ref="G1019">F1019-F1018</f>
        <v>-190</v>
      </c>
      <c r="H1019" s="119" cm="1">
        <f t="array" ref="H1019">IF(G1019&gt;0,G1019,0)</f>
        <v>0</v>
      </c>
      <c r="I1019" s="113" cm="1">
        <f t="array" ref="I1019">MAX($F$709:F1019)</f>
        <v>489720</v>
      </c>
      <c r="J1019" s="126"/>
      <c r="K1019" s="121" cm="1">
        <f t="array" ref="K1019">MAX(0,I1019-I1018)</f>
        <v>0</v>
      </c>
      <c r="L1019" s="113" cm="1">
        <f t="array" ref="L1019">MIN(F1019:F1048)</f>
        <v>449770</v>
      </c>
      <c r="M1019" s="113" cm="1">
        <f t="array" ref="M1019">MAX(0,L1019-L1018)</f>
        <v>0</v>
      </c>
      <c r="N1019" s="122" cm="1">
        <f t="array" ref="N1019">MIN(M1019,H1019-K1019)</f>
        <v>0</v>
      </c>
      <c r="O1019" s="113" cm="1">
        <f t="array" ref="O1019">K1019+N1019</f>
        <v>0</v>
      </c>
      <c r="P1019" s="113" cm="1">
        <f t="array" ref="P1019">H1019-O1019</f>
        <v>0</v>
      </c>
      <c r="Q1019" s="119" cm="1">
        <f t="array" ref="Q1019">MAX(0,IF(AND(K1019=0,P1019&gt;0),0,Q1018+K1019+U1018))</f>
        <v>0</v>
      </c>
      <c r="R1019" s="119" cm="1">
        <f t="array" ref="R1019">MAX(0,R1018+P1019+V1018)</f>
        <v>0</v>
      </c>
      <c r="S1019" s="199" cm="1">
        <f t="array" ref="S1019">IF(G1019&lt;0,G1019,0)</f>
        <v>-190</v>
      </c>
      <c r="T1019" s="199" cm="1">
        <f t="array" ref="T1019">MIN(0,S1019+R1018+V1018)</f>
        <v>-190</v>
      </c>
      <c r="U1019" s="165" cm="1">
        <f t="array" ref="U1019">MAX(S1019,IF(Q1019&gt;0,MAX(-Q1019,S1019),T1019))</f>
        <v>-190</v>
      </c>
      <c r="V1019" s="166" cm="1">
        <f t="array" ref="V1019">S1019-U1019</f>
        <v>0</v>
      </c>
      <c r="W1019" s="105"/>
      <c r="X1019" s="9"/>
      <c r="Y1019" s="76" cm="1">
        <f t="array" ref="Y1019">#REF!</f>
      </c>
      <c r="Z1019" s="76" cm="1">
        <f t="array" ref="Z1019">MAX(O1019-Y1019,0)</f>
      </c>
      <c r="AA1019" s="9"/>
    </row>
    <row r="1020" ht="13.65" customHeight="1">
      <c r="A1020" s="24" cm="1">
        <f t="array" ref="A1020">A1019+1</f>
        <v>44110</v>
      </c>
      <c r="B1020" s="200" cm="1">
        <f t="array" ref="B1020">YEAR(A1020)</f>
        <v>2020</v>
      </c>
      <c r="C1020" s="201" cm="1">
        <f t="array" ref="C1020">MONTH(A1020)</f>
        <v>10</v>
      </c>
      <c r="D1020" s="125" cm="1">
        <f t="array" ref="D1020">'P'!D1020</f>
        <v>195430</v>
      </c>
      <c r="E1020" s="125" cm="1">
        <f t="array" ref="E1020">'C'!E1020</f>
        <v>265300</v>
      </c>
      <c r="F1020" s="41" cm="1">
        <f t="array" ref="F1020">D1020+E1020</f>
        <v>460730</v>
      </c>
      <c r="G1020" s="119" cm="1">
        <f t="array" ref="G1020">F1020-F1019</f>
        <v>-420</v>
      </c>
      <c r="H1020" s="119" cm="1">
        <f t="array" ref="H1020">IF(G1020&gt;0,G1020,0)</f>
        <v>0</v>
      </c>
      <c r="I1020" s="113" cm="1">
        <f t="array" ref="I1020">MAX($F$709:F1020)</f>
        <v>489720</v>
      </c>
      <c r="J1020" s="126"/>
      <c r="K1020" s="121" cm="1">
        <f t="array" ref="K1020">MAX(0,I1020-I1019)</f>
        <v>0</v>
      </c>
      <c r="L1020" s="113" cm="1">
        <f t="array" ref="L1020">MIN(F1020:F1049)</f>
        <v>449510</v>
      </c>
      <c r="M1020" s="113" cm="1">
        <f t="array" ref="M1020">MAX(0,L1020-L1019)</f>
        <v>0</v>
      </c>
      <c r="N1020" s="122" cm="1">
        <f t="array" ref="N1020">MIN(M1020,H1020-K1020)</f>
        <v>0</v>
      </c>
      <c r="O1020" s="113" cm="1">
        <f t="array" ref="O1020">K1020+N1020</f>
        <v>0</v>
      </c>
      <c r="P1020" s="113" cm="1">
        <f t="array" ref="P1020">H1020-O1020</f>
        <v>0</v>
      </c>
      <c r="Q1020" s="119" cm="1">
        <f t="array" ref="Q1020">MAX(0,IF(AND(K1020=0,P1020&gt;0),0,Q1019+K1020+U1019))</f>
        <v>0</v>
      </c>
      <c r="R1020" s="119" cm="1">
        <f t="array" ref="R1020">MAX(0,R1019+P1020+V1019)</f>
        <v>0</v>
      </c>
      <c r="S1020" s="199" cm="1">
        <f t="array" ref="S1020">IF(G1020&lt;0,G1020,0)</f>
        <v>-420</v>
      </c>
      <c r="T1020" s="199" cm="1">
        <f t="array" ref="T1020">MIN(0,S1020+R1019+V1019)</f>
        <v>-420</v>
      </c>
      <c r="U1020" s="165" cm="1">
        <f t="array" ref="U1020">MAX(S1020,IF(Q1020&gt;0,MAX(-Q1020,S1020),T1020))</f>
        <v>-420</v>
      </c>
      <c r="V1020" s="166" cm="1">
        <f t="array" ref="V1020">S1020-U1020</f>
        <v>0</v>
      </c>
      <c r="W1020" s="105"/>
      <c r="X1020" s="9"/>
      <c r="Y1020" s="76" cm="1">
        <f t="array" ref="Y1020">#REF!</f>
      </c>
      <c r="Z1020" s="76" cm="1">
        <f t="array" ref="Z1020">MAX(O1020-Y1020,0)</f>
      </c>
      <c r="AA1020" s="9"/>
    </row>
    <row r="1021" ht="13.65" customHeight="1">
      <c r="A1021" s="24" cm="1">
        <f t="array" ref="A1021">A1020+1</f>
        <v>44111</v>
      </c>
      <c r="B1021" s="200" cm="1">
        <f t="array" ref="B1021">YEAR(A1021)</f>
        <v>2020</v>
      </c>
      <c r="C1021" s="201" cm="1">
        <f t="array" ref="C1021">MONTH(A1021)</f>
        <v>10</v>
      </c>
      <c r="D1021" s="125" cm="1">
        <f t="array" ref="D1021">'P'!D1021</f>
        <v>195150</v>
      </c>
      <c r="E1021" s="125" cm="1">
        <f t="array" ref="E1021">'C'!E1021</f>
        <v>265000</v>
      </c>
      <c r="F1021" s="41" cm="1">
        <f t="array" ref="F1021">D1021+E1021</f>
        <v>460150</v>
      </c>
      <c r="G1021" s="119" cm="1">
        <f t="array" ref="G1021">F1021-F1020</f>
        <v>-580</v>
      </c>
      <c r="H1021" s="119" cm="1">
        <f t="array" ref="H1021">IF(G1021&gt;0,G1021,0)</f>
        <v>0</v>
      </c>
      <c r="I1021" s="113" cm="1">
        <f t="array" ref="I1021">MAX($F$709:F1021)</f>
        <v>489720</v>
      </c>
      <c r="J1021" s="126"/>
      <c r="K1021" s="121" cm="1">
        <f t="array" ref="K1021">MAX(0,I1021-I1020)</f>
        <v>0</v>
      </c>
      <c r="L1021" s="113" cm="1">
        <f t="array" ref="L1021">MIN(F1021:F1050)</f>
        <v>449270</v>
      </c>
      <c r="M1021" s="113" cm="1">
        <f t="array" ref="M1021">MAX(0,L1021-L1020)</f>
        <v>0</v>
      </c>
      <c r="N1021" s="122" cm="1">
        <f t="array" ref="N1021">MIN(M1021,H1021-K1021)</f>
        <v>0</v>
      </c>
      <c r="O1021" s="113" cm="1">
        <f t="array" ref="O1021">K1021+N1021</f>
        <v>0</v>
      </c>
      <c r="P1021" s="113" cm="1">
        <f t="array" ref="P1021">H1021-O1021</f>
        <v>0</v>
      </c>
      <c r="Q1021" s="119" cm="1">
        <f t="array" ref="Q1021">MAX(0,IF(AND(K1021=0,P1021&gt;0),0,Q1020+K1021+U1020))</f>
        <v>0</v>
      </c>
      <c r="R1021" s="119" cm="1">
        <f t="array" ref="R1021">MAX(0,R1020+P1021+V1020)</f>
        <v>0</v>
      </c>
      <c r="S1021" s="199" cm="1">
        <f t="array" ref="S1021">IF(G1021&lt;0,G1021,0)</f>
        <v>-580</v>
      </c>
      <c r="T1021" s="199" cm="1">
        <f t="array" ref="T1021">MIN(0,S1021+R1020+V1020)</f>
        <v>-580</v>
      </c>
      <c r="U1021" s="165" cm="1">
        <f t="array" ref="U1021">MAX(S1021,IF(Q1021&gt;0,MAX(-Q1021,S1021),T1021))</f>
        <v>-580</v>
      </c>
      <c r="V1021" s="166" cm="1">
        <f t="array" ref="V1021">S1021-U1021</f>
        <v>0</v>
      </c>
      <c r="W1021" s="105"/>
      <c r="X1021" s="9"/>
      <c r="Y1021" s="76" cm="1">
        <f t="array" ref="Y1021">#REF!</f>
      </c>
      <c r="Z1021" s="76" cm="1">
        <f t="array" ref="Z1021">MAX(O1021-Y1021,0)</f>
      </c>
      <c r="AA1021" s="9"/>
    </row>
    <row r="1022" ht="13.65" customHeight="1">
      <c r="A1022" s="24" cm="1">
        <f t="array" ref="A1022">A1021+1</f>
        <v>44112</v>
      </c>
      <c r="B1022" s="200" cm="1">
        <f t="array" ref="B1022">YEAR(A1022)</f>
        <v>2020</v>
      </c>
      <c r="C1022" s="201" cm="1">
        <f t="array" ref="C1022">MONTH(A1022)</f>
        <v>10</v>
      </c>
      <c r="D1022" s="125" cm="1">
        <f t="array" ref="D1022">'P'!D1022</f>
        <v>194760</v>
      </c>
      <c r="E1022" s="125" cm="1">
        <f t="array" ref="E1022">'C'!E1022</f>
        <v>265060</v>
      </c>
      <c r="F1022" s="41" cm="1">
        <f t="array" ref="F1022">D1022+E1022</f>
        <v>459820</v>
      </c>
      <c r="G1022" s="119" cm="1">
        <f t="array" ref="G1022">F1022-F1021</f>
        <v>-330</v>
      </c>
      <c r="H1022" s="119" cm="1">
        <f t="array" ref="H1022">IF(G1022&gt;0,G1022,0)</f>
        <v>0</v>
      </c>
      <c r="I1022" s="113" cm="1">
        <f t="array" ref="I1022">MAX($F$709:F1022)</f>
        <v>489720</v>
      </c>
      <c r="J1022" s="126"/>
      <c r="K1022" s="121" cm="1">
        <f t="array" ref="K1022">MAX(0,I1022-I1021)</f>
        <v>0</v>
      </c>
      <c r="L1022" s="113" cm="1">
        <f t="array" ref="L1022">MIN(F1022:F1051)</f>
        <v>448930</v>
      </c>
      <c r="M1022" s="113" cm="1">
        <f t="array" ref="M1022">MAX(0,L1022-L1021)</f>
        <v>0</v>
      </c>
      <c r="N1022" s="122" cm="1">
        <f t="array" ref="N1022">MIN(M1022,H1022-K1022)</f>
        <v>0</v>
      </c>
      <c r="O1022" s="113" cm="1">
        <f t="array" ref="O1022">K1022+N1022</f>
        <v>0</v>
      </c>
      <c r="P1022" s="113" cm="1">
        <f t="array" ref="P1022">H1022-O1022</f>
        <v>0</v>
      </c>
      <c r="Q1022" s="119" cm="1">
        <f t="array" ref="Q1022">MAX(0,IF(AND(K1022=0,P1022&gt;0),0,Q1021+K1022+U1021))</f>
        <v>0</v>
      </c>
      <c r="R1022" s="119" cm="1">
        <f t="array" ref="R1022">MAX(0,R1021+P1022+V1021)</f>
        <v>0</v>
      </c>
      <c r="S1022" s="199" cm="1">
        <f t="array" ref="S1022">IF(G1022&lt;0,G1022,0)</f>
        <v>-330</v>
      </c>
      <c r="T1022" s="199" cm="1">
        <f t="array" ref="T1022">MIN(0,S1022+R1021+V1021)</f>
        <v>-330</v>
      </c>
      <c r="U1022" s="165" cm="1">
        <f t="array" ref="U1022">MAX(S1022,IF(Q1022&gt;0,MAX(-Q1022,S1022),T1022))</f>
        <v>-330</v>
      </c>
      <c r="V1022" s="166" cm="1">
        <f t="array" ref="V1022">S1022-U1022</f>
        <v>0</v>
      </c>
      <c r="W1022" s="105"/>
      <c r="X1022" s="9"/>
      <c r="Y1022" s="76" cm="1">
        <f t="array" ref="Y1022">#REF!</f>
      </c>
      <c r="Z1022" s="76" cm="1">
        <f t="array" ref="Z1022">MAX(O1022-Y1022,0)</f>
      </c>
      <c r="AA1022" s="9"/>
    </row>
    <row r="1023" ht="13.65" customHeight="1">
      <c r="A1023" s="24" cm="1">
        <f t="array" ref="A1023">A1022+1</f>
        <v>44113</v>
      </c>
      <c r="B1023" s="200" cm="1">
        <f t="array" ref="B1023">YEAR(A1023)</f>
        <v>2020</v>
      </c>
      <c r="C1023" s="201" cm="1">
        <f t="array" ref="C1023">MONTH(A1023)</f>
        <v>10</v>
      </c>
      <c r="D1023" s="125" cm="1">
        <f t="array" ref="D1023">'P'!D1023</f>
        <v>194430</v>
      </c>
      <c r="E1023" s="125" cm="1">
        <f t="array" ref="E1023">'C'!E1023</f>
        <v>265240</v>
      </c>
      <c r="F1023" s="41" cm="1">
        <f t="array" ref="F1023">D1023+E1023</f>
        <v>459670</v>
      </c>
      <c r="G1023" s="119" cm="1">
        <f t="array" ref="G1023">F1023-F1022</f>
        <v>-150</v>
      </c>
      <c r="H1023" s="119" cm="1">
        <f t="array" ref="H1023">IF(G1023&gt;0,G1023,0)</f>
        <v>0</v>
      </c>
      <c r="I1023" s="113" cm="1">
        <f t="array" ref="I1023">MAX($F$709:F1023)</f>
        <v>489720</v>
      </c>
      <c r="J1023" s="126"/>
      <c r="K1023" s="121" cm="1">
        <f t="array" ref="K1023">MAX(0,I1023-I1022)</f>
        <v>0</v>
      </c>
      <c r="L1023" s="113" cm="1">
        <f t="array" ref="L1023">MIN(F1023:F1052)</f>
        <v>448630</v>
      </c>
      <c r="M1023" s="113" cm="1">
        <f t="array" ref="M1023">MAX(0,L1023-L1022)</f>
        <v>0</v>
      </c>
      <c r="N1023" s="122" cm="1">
        <f t="array" ref="N1023">MIN(M1023,H1023-K1023)</f>
        <v>0</v>
      </c>
      <c r="O1023" s="113" cm="1">
        <f t="array" ref="O1023">K1023+N1023</f>
        <v>0</v>
      </c>
      <c r="P1023" s="113" cm="1">
        <f t="array" ref="P1023">H1023-O1023</f>
        <v>0</v>
      </c>
      <c r="Q1023" s="119" cm="1">
        <f t="array" ref="Q1023">MAX(0,IF(AND(K1023=0,P1023&gt;0),0,Q1022+K1023+U1022))</f>
        <v>0</v>
      </c>
      <c r="R1023" s="119" cm="1">
        <f t="array" ref="R1023">MAX(0,R1022+P1023+V1022)</f>
        <v>0</v>
      </c>
      <c r="S1023" s="199" cm="1">
        <f t="array" ref="S1023">IF(G1023&lt;0,G1023,0)</f>
        <v>-150</v>
      </c>
      <c r="T1023" s="199" cm="1">
        <f t="array" ref="T1023">MIN(0,S1023+R1022+V1022)</f>
        <v>-150</v>
      </c>
      <c r="U1023" s="165" cm="1">
        <f t="array" ref="U1023">MAX(S1023,IF(Q1023&gt;0,MAX(-Q1023,S1023),T1023))</f>
        <v>-150</v>
      </c>
      <c r="V1023" s="166" cm="1">
        <f t="array" ref="V1023">S1023-U1023</f>
        <v>0</v>
      </c>
      <c r="W1023" s="105"/>
      <c r="X1023" s="9"/>
      <c r="Y1023" s="76" cm="1">
        <f t="array" ref="Y1023">#REF!</f>
      </c>
      <c r="Z1023" s="76" cm="1">
        <f t="array" ref="Z1023">MAX(O1023-Y1023,0)</f>
      </c>
      <c r="AA1023" s="9"/>
    </row>
    <row r="1024" ht="13.65" customHeight="1">
      <c r="A1024" s="24" cm="1">
        <f t="array" ref="A1024">A1023+1</f>
        <v>44114</v>
      </c>
      <c r="B1024" s="200" cm="1">
        <f t="array" ref="B1024">YEAR(A1024)</f>
        <v>2020</v>
      </c>
      <c r="C1024" s="201" cm="1">
        <f t="array" ref="C1024">MONTH(A1024)</f>
        <v>10</v>
      </c>
      <c r="D1024" s="125" cm="1">
        <f t="array" ref="D1024">'P'!D1024</f>
        <v>194070</v>
      </c>
      <c r="E1024" s="125" cm="1">
        <f t="array" ref="E1024">'C'!E1024</f>
        <v>265360</v>
      </c>
      <c r="F1024" s="41" cm="1">
        <f t="array" ref="F1024">D1024+E1024</f>
        <v>459430</v>
      </c>
      <c r="G1024" s="119" cm="1">
        <f t="array" ref="G1024">F1024-F1023</f>
        <v>-240</v>
      </c>
      <c r="H1024" s="119" cm="1">
        <f t="array" ref="H1024">IF(G1024&gt;0,G1024,0)</f>
        <v>0</v>
      </c>
      <c r="I1024" s="113" cm="1">
        <f t="array" ref="I1024">MAX($F$709:F1024)</f>
        <v>489720</v>
      </c>
      <c r="J1024" s="126"/>
      <c r="K1024" s="121" cm="1">
        <f t="array" ref="K1024">MAX(0,I1024-I1023)</f>
        <v>0</v>
      </c>
      <c r="L1024" s="113" cm="1">
        <f t="array" ref="L1024">MIN(F1024:F1053)</f>
        <v>448210</v>
      </c>
      <c r="M1024" s="113" cm="1">
        <f t="array" ref="M1024">MAX(0,L1024-L1023)</f>
        <v>0</v>
      </c>
      <c r="N1024" s="122" cm="1">
        <f t="array" ref="N1024">MIN(M1024,H1024-K1024)</f>
        <v>0</v>
      </c>
      <c r="O1024" s="113" cm="1">
        <f t="array" ref="O1024">K1024+N1024</f>
        <v>0</v>
      </c>
      <c r="P1024" s="113" cm="1">
        <f t="array" ref="P1024">H1024-O1024</f>
        <v>0</v>
      </c>
      <c r="Q1024" s="119" cm="1">
        <f t="array" ref="Q1024">MAX(0,IF(AND(K1024=0,P1024&gt;0),0,Q1023+K1024+U1023))</f>
        <v>0</v>
      </c>
      <c r="R1024" s="119" cm="1">
        <f t="array" ref="R1024">MAX(0,R1023+P1024+V1023)</f>
        <v>0</v>
      </c>
      <c r="S1024" s="199" cm="1">
        <f t="array" ref="S1024">IF(G1024&lt;0,G1024,0)</f>
        <v>-240</v>
      </c>
      <c r="T1024" s="199" cm="1">
        <f t="array" ref="T1024">MIN(0,S1024+R1023+V1023)</f>
        <v>-240</v>
      </c>
      <c r="U1024" s="165" cm="1">
        <f t="array" ref="U1024">MAX(S1024,IF(Q1024&gt;0,MAX(-Q1024,S1024),T1024))</f>
        <v>-240</v>
      </c>
      <c r="V1024" s="166" cm="1">
        <f t="array" ref="V1024">S1024-U1024</f>
        <v>0</v>
      </c>
      <c r="W1024" s="105"/>
      <c r="X1024" s="9"/>
      <c r="Y1024" s="76" cm="1">
        <f t="array" ref="Y1024">#REF!</f>
      </c>
      <c r="Z1024" s="76" cm="1">
        <f t="array" ref="Z1024">MAX(O1024-Y1024,0)</f>
      </c>
      <c r="AA1024" s="9"/>
    </row>
    <row r="1025" ht="13.65" customHeight="1">
      <c r="A1025" s="24" cm="1">
        <f t="array" ref="A1025">A1024+1</f>
        <v>44115</v>
      </c>
      <c r="B1025" s="200" cm="1">
        <f t="array" ref="B1025">YEAR(A1025)</f>
        <v>2020</v>
      </c>
      <c r="C1025" s="201" cm="1">
        <f t="array" ref="C1025">MONTH(A1025)</f>
        <v>10</v>
      </c>
      <c r="D1025" s="125" cm="1">
        <f t="array" ref="D1025">'P'!D1025</f>
        <v>193720</v>
      </c>
      <c r="E1025" s="125" cm="1">
        <f t="array" ref="E1025">'C'!E1025</f>
        <v>265480</v>
      </c>
      <c r="F1025" s="41" cm="1">
        <f t="array" ref="F1025">D1025+E1025</f>
        <v>459200</v>
      </c>
      <c r="G1025" s="119" cm="1">
        <f t="array" ref="G1025">F1025-F1024</f>
        <v>-230</v>
      </c>
      <c r="H1025" s="119" cm="1">
        <f t="array" ref="H1025">IF(G1025&gt;0,G1025,0)</f>
        <v>0</v>
      </c>
      <c r="I1025" s="113" cm="1">
        <f t="array" ref="I1025">MAX($F$709:F1025)</f>
        <v>489720</v>
      </c>
      <c r="J1025" s="126"/>
      <c r="K1025" s="121" cm="1">
        <f t="array" ref="K1025">MAX(0,I1025-I1024)</f>
        <v>0</v>
      </c>
      <c r="L1025" s="113" cm="1">
        <f t="array" ref="L1025">MIN(F1025:F1054)</f>
        <v>447880</v>
      </c>
      <c r="M1025" s="113" cm="1">
        <f t="array" ref="M1025">MAX(0,L1025-L1024)</f>
        <v>0</v>
      </c>
      <c r="N1025" s="122" cm="1">
        <f t="array" ref="N1025">MIN(M1025,H1025-K1025)</f>
        <v>0</v>
      </c>
      <c r="O1025" s="113" cm="1">
        <f t="array" ref="O1025">K1025+N1025</f>
        <v>0</v>
      </c>
      <c r="P1025" s="113" cm="1">
        <f t="array" ref="P1025">H1025-O1025</f>
        <v>0</v>
      </c>
      <c r="Q1025" s="119" cm="1">
        <f t="array" ref="Q1025">MAX(0,IF(AND(K1025=0,P1025&gt;0),0,Q1024+K1025+U1024))</f>
        <v>0</v>
      </c>
      <c r="R1025" s="119" cm="1">
        <f t="array" ref="R1025">MAX(0,R1024+P1025+V1024)</f>
        <v>0</v>
      </c>
      <c r="S1025" s="199" cm="1">
        <f t="array" ref="S1025">IF(G1025&lt;0,G1025,0)</f>
        <v>-230</v>
      </c>
      <c r="T1025" s="199" cm="1">
        <f t="array" ref="T1025">MIN(0,S1025+R1024+V1024)</f>
        <v>-230</v>
      </c>
      <c r="U1025" s="165" cm="1">
        <f t="array" ref="U1025">MAX(S1025,IF(Q1025&gt;0,MAX(-Q1025,S1025),T1025))</f>
        <v>-230</v>
      </c>
      <c r="V1025" s="166" cm="1">
        <f t="array" ref="V1025">S1025-U1025</f>
        <v>0</v>
      </c>
      <c r="W1025" s="105"/>
      <c r="X1025" s="9"/>
      <c r="Y1025" s="76" cm="1">
        <f t="array" ref="Y1025">#REF!</f>
      </c>
      <c r="Z1025" s="76" cm="1">
        <f t="array" ref="Z1025">MAX(O1025-Y1025,0)</f>
      </c>
      <c r="AA1025" s="9"/>
    </row>
    <row r="1026" ht="13.65" customHeight="1">
      <c r="A1026" s="24" cm="1">
        <f t="array" ref="A1026">A1025+1</f>
        <v>44116</v>
      </c>
      <c r="B1026" s="200" cm="1">
        <f t="array" ref="B1026">YEAR(A1026)</f>
        <v>2020</v>
      </c>
      <c r="C1026" s="201" cm="1">
        <f t="array" ref="C1026">MONTH(A1026)</f>
        <v>10</v>
      </c>
      <c r="D1026" s="125" cm="1">
        <f t="array" ref="D1026">'P'!D1026</f>
        <v>193400</v>
      </c>
      <c r="E1026" s="125" cm="1">
        <f t="array" ref="E1026">'C'!E1026</f>
        <v>265300</v>
      </c>
      <c r="F1026" s="41" cm="1">
        <f t="array" ref="F1026">D1026+E1026</f>
        <v>458700</v>
      </c>
      <c r="G1026" s="119" cm="1">
        <f t="array" ref="G1026">F1026-F1025</f>
        <v>-500</v>
      </c>
      <c r="H1026" s="119" cm="1">
        <f t="array" ref="H1026">IF(G1026&gt;0,G1026,0)</f>
        <v>0</v>
      </c>
      <c r="I1026" s="113" cm="1">
        <f t="array" ref="I1026">MAX($F$709:F1026)</f>
        <v>489720</v>
      </c>
      <c r="J1026" s="126"/>
      <c r="K1026" s="121" cm="1">
        <f t="array" ref="K1026">MAX(0,I1026-I1025)</f>
        <v>0</v>
      </c>
      <c r="L1026" s="113" cm="1">
        <f t="array" ref="L1026">MIN(F1026:F1055)</f>
        <v>447880</v>
      </c>
      <c r="M1026" s="113" cm="1">
        <f t="array" ref="M1026">MAX(0,L1026-L1025)</f>
        <v>0</v>
      </c>
      <c r="N1026" s="122" cm="1">
        <f t="array" ref="N1026">MIN(M1026,H1026-K1026)</f>
        <v>0</v>
      </c>
      <c r="O1026" s="113" cm="1">
        <f t="array" ref="O1026">K1026+N1026</f>
        <v>0</v>
      </c>
      <c r="P1026" s="113" cm="1">
        <f t="array" ref="P1026">H1026-O1026</f>
        <v>0</v>
      </c>
      <c r="Q1026" s="119" cm="1">
        <f t="array" ref="Q1026">MAX(0,IF(AND(K1026=0,P1026&gt;0),0,Q1025+K1026+U1025))</f>
        <v>0</v>
      </c>
      <c r="R1026" s="119" cm="1">
        <f t="array" ref="R1026">MAX(0,R1025+P1026+V1025)</f>
        <v>0</v>
      </c>
      <c r="S1026" s="199" cm="1">
        <f t="array" ref="S1026">IF(G1026&lt;0,G1026,0)</f>
        <v>-500</v>
      </c>
      <c r="T1026" s="199" cm="1">
        <f t="array" ref="T1026">MIN(0,S1026+R1025+V1025)</f>
        <v>-500</v>
      </c>
      <c r="U1026" s="165" cm="1">
        <f t="array" ref="U1026">MAX(S1026,IF(Q1026&gt;0,MAX(-Q1026,S1026),T1026))</f>
        <v>-500</v>
      </c>
      <c r="V1026" s="166" cm="1">
        <f t="array" ref="V1026">S1026-U1026</f>
        <v>0</v>
      </c>
      <c r="W1026" s="105"/>
      <c r="X1026" s="9"/>
      <c r="Y1026" s="76" cm="1">
        <f t="array" ref="Y1026">#REF!</f>
      </c>
      <c r="Z1026" s="76" cm="1">
        <f t="array" ref="Z1026">MAX(O1026-Y1026,0)</f>
      </c>
      <c r="AA1026" s="9"/>
    </row>
    <row r="1027" ht="13.65" customHeight="1">
      <c r="A1027" s="24" cm="1">
        <f t="array" ref="A1027">A1026+1</f>
        <v>44117</v>
      </c>
      <c r="B1027" s="200" cm="1">
        <f t="array" ref="B1027">YEAR(A1027)</f>
        <v>2020</v>
      </c>
      <c r="C1027" s="201" cm="1">
        <f t="array" ref="C1027">MONTH(A1027)</f>
        <v>10</v>
      </c>
      <c r="D1027" s="125" cm="1">
        <f t="array" ref="D1027">'P'!D1027</f>
        <v>193050</v>
      </c>
      <c r="E1027" s="125" cm="1">
        <f t="array" ref="E1027">'C'!E1027</f>
        <v>264880</v>
      </c>
      <c r="F1027" s="41" cm="1">
        <f t="array" ref="F1027">D1027+E1027</f>
        <v>457930</v>
      </c>
      <c r="G1027" s="119" cm="1">
        <f t="array" ref="G1027">F1027-F1026</f>
        <v>-770</v>
      </c>
      <c r="H1027" s="119" cm="1">
        <f t="array" ref="H1027">IF(G1027&gt;0,G1027,0)</f>
        <v>0</v>
      </c>
      <c r="I1027" s="113" cm="1">
        <f t="array" ref="I1027">MAX($F$709:F1027)</f>
        <v>489720</v>
      </c>
      <c r="J1027" s="126"/>
      <c r="K1027" s="121" cm="1">
        <f t="array" ref="K1027">MAX(0,I1027-I1026)</f>
        <v>0</v>
      </c>
      <c r="L1027" s="113" cm="1">
        <f t="array" ref="L1027">MIN(F1027:F1056)</f>
        <v>447800</v>
      </c>
      <c r="M1027" s="113" cm="1">
        <f t="array" ref="M1027">MAX(0,L1027-L1026)</f>
        <v>0</v>
      </c>
      <c r="N1027" s="122" cm="1">
        <f t="array" ref="N1027">MIN(M1027,H1027-K1027)</f>
        <v>0</v>
      </c>
      <c r="O1027" s="113" cm="1">
        <f t="array" ref="O1027">K1027+N1027</f>
        <v>0</v>
      </c>
      <c r="P1027" s="113" cm="1">
        <f t="array" ref="P1027">H1027-O1027</f>
        <v>0</v>
      </c>
      <c r="Q1027" s="119" cm="1">
        <f t="array" ref="Q1027">MAX(0,IF(AND(K1027=0,P1027&gt;0),0,Q1026+K1027+U1026))</f>
        <v>0</v>
      </c>
      <c r="R1027" s="119" cm="1">
        <f t="array" ref="R1027">MAX(0,R1026+P1027+V1026)</f>
        <v>0</v>
      </c>
      <c r="S1027" s="199" cm="1">
        <f t="array" ref="S1027">IF(G1027&lt;0,G1027,0)</f>
        <v>-770</v>
      </c>
      <c r="T1027" s="199" cm="1">
        <f t="array" ref="T1027">MIN(0,S1027+R1026+V1026)</f>
        <v>-770</v>
      </c>
      <c r="U1027" s="165" cm="1">
        <f t="array" ref="U1027">MAX(S1027,IF(Q1027&gt;0,MAX(-Q1027,S1027),T1027))</f>
        <v>-770</v>
      </c>
      <c r="V1027" s="166" cm="1">
        <f t="array" ref="V1027">S1027-U1027</f>
        <v>0</v>
      </c>
      <c r="W1027" s="105"/>
      <c r="X1027" s="9"/>
      <c r="Y1027" s="76" cm="1">
        <f t="array" ref="Y1027">#REF!</f>
      </c>
      <c r="Z1027" s="76" cm="1">
        <f t="array" ref="Z1027">MAX(O1027-Y1027,0)</f>
      </c>
      <c r="AA1027" s="9"/>
    </row>
    <row r="1028" ht="13.65" customHeight="1">
      <c r="A1028" s="24" cm="1">
        <f t="array" ref="A1028">A1027+1</f>
        <v>44118</v>
      </c>
      <c r="B1028" s="200" cm="1">
        <f t="array" ref="B1028">YEAR(A1028)</f>
        <v>2020</v>
      </c>
      <c r="C1028" s="201" cm="1">
        <f t="array" ref="C1028">MONTH(A1028)</f>
        <v>10</v>
      </c>
      <c r="D1028" s="125" cm="1">
        <f t="array" ref="D1028">'P'!D1028</f>
        <v>192800</v>
      </c>
      <c r="E1028" s="125" cm="1">
        <f t="array" ref="E1028">'C'!E1028</f>
        <v>264700</v>
      </c>
      <c r="F1028" s="41" cm="1">
        <f t="array" ref="F1028">D1028+E1028</f>
        <v>457500</v>
      </c>
      <c r="G1028" s="119" cm="1">
        <f t="array" ref="G1028">F1028-F1027</f>
        <v>-430</v>
      </c>
      <c r="H1028" s="119" cm="1">
        <f t="array" ref="H1028">IF(G1028&gt;0,G1028,0)</f>
        <v>0</v>
      </c>
      <c r="I1028" s="113" cm="1">
        <f t="array" ref="I1028">MAX($F$709:F1028)</f>
        <v>489720</v>
      </c>
      <c r="J1028" s="126"/>
      <c r="K1028" s="121" cm="1">
        <f t="array" ref="K1028">MAX(0,I1028-I1027)</f>
        <v>0</v>
      </c>
      <c r="L1028" s="113" cm="1">
        <f t="array" ref="L1028">MIN(F1028:F1057)</f>
        <v>447640</v>
      </c>
      <c r="M1028" s="113" cm="1">
        <f t="array" ref="M1028">MAX(0,L1028-L1027)</f>
        <v>0</v>
      </c>
      <c r="N1028" s="122" cm="1">
        <f t="array" ref="N1028">MIN(M1028,H1028-K1028)</f>
        <v>0</v>
      </c>
      <c r="O1028" s="113" cm="1">
        <f t="array" ref="O1028">K1028+N1028</f>
        <v>0</v>
      </c>
      <c r="P1028" s="113" cm="1">
        <f t="array" ref="P1028">H1028-O1028</f>
        <v>0</v>
      </c>
      <c r="Q1028" s="119" cm="1">
        <f t="array" ref="Q1028">MAX(0,IF(AND(K1028=0,P1028&gt;0),0,Q1027+K1028+U1027))</f>
        <v>0</v>
      </c>
      <c r="R1028" s="119" cm="1">
        <f t="array" ref="R1028">MAX(0,R1027+P1028+V1027)</f>
        <v>0</v>
      </c>
      <c r="S1028" s="199" cm="1">
        <f t="array" ref="S1028">IF(G1028&lt;0,G1028,0)</f>
        <v>-430</v>
      </c>
      <c r="T1028" s="199" cm="1">
        <f t="array" ref="T1028">MIN(0,S1028+R1027+V1027)</f>
        <v>-430</v>
      </c>
      <c r="U1028" s="165" cm="1">
        <f t="array" ref="U1028">MAX(S1028,IF(Q1028&gt;0,MAX(-Q1028,S1028),T1028))</f>
        <v>-430</v>
      </c>
      <c r="V1028" s="166" cm="1">
        <f t="array" ref="V1028">S1028-U1028</f>
        <v>0</v>
      </c>
      <c r="W1028" s="105"/>
      <c r="X1028" s="9"/>
      <c r="Y1028" s="76" cm="1">
        <f t="array" ref="Y1028">#REF!</f>
      </c>
      <c r="Z1028" s="76" cm="1">
        <f t="array" ref="Z1028">MAX(O1028-Y1028,0)</f>
      </c>
      <c r="AA1028" s="9"/>
    </row>
    <row r="1029" ht="13.65" customHeight="1">
      <c r="A1029" s="24" cm="1">
        <f t="array" ref="A1029">A1028+1</f>
        <v>44119</v>
      </c>
      <c r="B1029" s="200" cm="1">
        <f t="array" ref="B1029">YEAR(A1029)</f>
        <v>2020</v>
      </c>
      <c r="C1029" s="201" cm="1">
        <f t="array" ref="C1029">MONTH(A1029)</f>
        <v>10</v>
      </c>
      <c r="D1029" s="125" cm="1">
        <f t="array" ref="D1029">'P'!D1029</f>
        <v>192470</v>
      </c>
      <c r="E1029" s="125" cm="1">
        <f t="array" ref="E1029">'C'!E1029</f>
        <v>264940</v>
      </c>
      <c r="F1029" s="41" cm="1">
        <f t="array" ref="F1029">D1029+E1029</f>
        <v>457410</v>
      </c>
      <c r="G1029" s="119" cm="1">
        <f t="array" ref="G1029">F1029-F1028</f>
        <v>-90</v>
      </c>
      <c r="H1029" s="119" cm="1">
        <f t="array" ref="H1029">IF(G1029&gt;0,G1029,0)</f>
        <v>0</v>
      </c>
      <c r="I1029" s="113" cm="1">
        <f t="array" ref="I1029">MAX($F$709:F1029)</f>
        <v>489720</v>
      </c>
      <c r="J1029" s="126"/>
      <c r="K1029" s="121" cm="1">
        <f t="array" ref="K1029">MAX(0,I1029-I1028)</f>
        <v>0</v>
      </c>
      <c r="L1029" s="113" cm="1">
        <f t="array" ref="L1029">MIN(F1029:F1058)</f>
        <v>447570</v>
      </c>
      <c r="M1029" s="113" cm="1">
        <f t="array" ref="M1029">MAX(0,L1029-L1028)</f>
        <v>0</v>
      </c>
      <c r="N1029" s="122" cm="1">
        <f t="array" ref="N1029">MIN(M1029,H1029-K1029)</f>
        <v>0</v>
      </c>
      <c r="O1029" s="113" cm="1">
        <f t="array" ref="O1029">K1029+N1029</f>
        <v>0</v>
      </c>
      <c r="P1029" s="113" cm="1">
        <f t="array" ref="P1029">H1029-O1029</f>
        <v>0</v>
      </c>
      <c r="Q1029" s="119" cm="1">
        <f t="array" ref="Q1029">MAX(0,IF(AND(K1029=0,P1029&gt;0),0,Q1028+K1029+U1028))</f>
        <v>0</v>
      </c>
      <c r="R1029" s="119" cm="1">
        <f t="array" ref="R1029">MAX(0,R1028+P1029+V1028)</f>
        <v>0</v>
      </c>
      <c r="S1029" s="199" cm="1">
        <f t="array" ref="S1029">IF(G1029&lt;0,G1029,0)</f>
        <v>-90</v>
      </c>
      <c r="T1029" s="199" cm="1">
        <f t="array" ref="T1029">MIN(0,S1029+R1028+V1028)</f>
        <v>-90</v>
      </c>
      <c r="U1029" s="165" cm="1">
        <f t="array" ref="U1029">MAX(S1029,IF(Q1029&gt;0,MAX(-Q1029,S1029),T1029))</f>
        <v>-90</v>
      </c>
      <c r="V1029" s="166" cm="1">
        <f t="array" ref="V1029">S1029-U1029</f>
        <v>0</v>
      </c>
      <c r="W1029" s="105"/>
      <c r="X1029" s="9"/>
      <c r="Y1029" s="76" cm="1">
        <f t="array" ref="Y1029">#REF!</f>
      </c>
      <c r="Z1029" s="76" cm="1">
        <f t="array" ref="Z1029">MAX(O1029-Y1029,0)</f>
      </c>
      <c r="AA1029" s="9"/>
    </row>
    <row r="1030" ht="13.65" customHeight="1">
      <c r="A1030" s="24" cm="1">
        <f t="array" ref="A1030">A1029+1</f>
        <v>44120</v>
      </c>
      <c r="B1030" s="200" cm="1">
        <f t="array" ref="B1030">YEAR(A1030)</f>
        <v>2020</v>
      </c>
      <c r="C1030" s="201" cm="1">
        <f t="array" ref="C1030">MONTH(A1030)</f>
        <v>10</v>
      </c>
      <c r="D1030" s="125" cm="1">
        <f t="array" ref="D1030">'P'!D1030</f>
        <v>192110</v>
      </c>
      <c r="E1030" s="125" cm="1">
        <f t="array" ref="E1030">'C'!E1030</f>
        <v>265120</v>
      </c>
      <c r="F1030" s="41" cm="1">
        <f t="array" ref="F1030">D1030+E1030</f>
        <v>457230</v>
      </c>
      <c r="G1030" s="119" cm="1">
        <f t="array" ref="G1030">F1030-F1029</f>
        <v>-180</v>
      </c>
      <c r="H1030" s="119" cm="1">
        <f t="array" ref="H1030">IF(G1030&gt;0,G1030,0)</f>
        <v>0</v>
      </c>
      <c r="I1030" s="113" cm="1">
        <f t="array" ref="I1030">MAX($F$709:F1030)</f>
        <v>489720</v>
      </c>
      <c r="J1030" s="126"/>
      <c r="K1030" s="121" cm="1">
        <f t="array" ref="K1030">MAX(0,I1030-I1029)</f>
        <v>0</v>
      </c>
      <c r="L1030" s="113" cm="1">
        <f t="array" ref="L1030">MIN(F1030:F1059)</f>
        <v>447370</v>
      </c>
      <c r="M1030" s="113" cm="1">
        <f t="array" ref="M1030">MAX(0,L1030-L1029)</f>
        <v>0</v>
      </c>
      <c r="N1030" s="122" cm="1">
        <f t="array" ref="N1030">MIN(M1030,H1030-K1030)</f>
        <v>0</v>
      </c>
      <c r="O1030" s="113" cm="1">
        <f t="array" ref="O1030">K1030+N1030</f>
        <v>0</v>
      </c>
      <c r="P1030" s="113" cm="1">
        <f t="array" ref="P1030">H1030-O1030</f>
        <v>0</v>
      </c>
      <c r="Q1030" s="119" cm="1">
        <f t="array" ref="Q1030">MAX(0,IF(AND(K1030=0,P1030&gt;0),0,Q1029+K1030+U1029))</f>
        <v>0</v>
      </c>
      <c r="R1030" s="119" cm="1">
        <f t="array" ref="R1030">MAX(0,R1029+P1030+V1029)</f>
        <v>0</v>
      </c>
      <c r="S1030" s="199" cm="1">
        <f t="array" ref="S1030">IF(G1030&lt;0,G1030,0)</f>
        <v>-180</v>
      </c>
      <c r="T1030" s="199" cm="1">
        <f t="array" ref="T1030">MIN(0,S1030+R1029+V1029)</f>
        <v>-180</v>
      </c>
      <c r="U1030" s="165" cm="1">
        <f t="array" ref="U1030">MAX(S1030,IF(Q1030&gt;0,MAX(-Q1030,S1030),T1030))</f>
        <v>-180</v>
      </c>
      <c r="V1030" s="166" cm="1">
        <f t="array" ref="V1030">S1030-U1030</f>
        <v>0</v>
      </c>
      <c r="W1030" s="105"/>
      <c r="X1030" s="9"/>
      <c r="Y1030" s="76" cm="1">
        <f t="array" ref="Y1030">#REF!</f>
      </c>
      <c r="Z1030" s="76" cm="1">
        <f t="array" ref="Z1030">MAX(O1030-Y1030,0)</f>
      </c>
      <c r="AA1030" s="9"/>
    </row>
    <row r="1031" ht="13.65" customHeight="1">
      <c r="A1031" s="24" cm="1">
        <f t="array" ref="A1031">A1030+1</f>
        <v>44121</v>
      </c>
      <c r="B1031" s="200" cm="1">
        <f t="array" ref="B1031">YEAR(A1031)</f>
        <v>2020</v>
      </c>
      <c r="C1031" s="201" cm="1">
        <f t="array" ref="C1031">MONTH(A1031)</f>
        <v>10</v>
      </c>
      <c r="D1031" s="125" cm="1">
        <f t="array" ref="D1031">'P'!D1031</f>
        <v>191760</v>
      </c>
      <c r="E1031" s="125" cm="1">
        <f t="array" ref="E1031">'C'!E1031</f>
        <v>265360</v>
      </c>
      <c r="F1031" s="41" cm="1">
        <f t="array" ref="F1031">D1031+E1031</f>
        <v>457120</v>
      </c>
      <c r="G1031" s="119" cm="1">
        <f t="array" ref="G1031">F1031-F1030</f>
        <v>-110</v>
      </c>
      <c r="H1031" s="119" cm="1">
        <f t="array" ref="H1031">IF(G1031&gt;0,G1031,0)</f>
        <v>0</v>
      </c>
      <c r="I1031" s="113" cm="1">
        <f t="array" ref="I1031">MAX($F$709:F1031)</f>
        <v>489720</v>
      </c>
      <c r="J1031" s="126"/>
      <c r="K1031" s="121" cm="1">
        <f t="array" ref="K1031">MAX(0,I1031-I1030)</f>
        <v>0</v>
      </c>
      <c r="L1031" s="113" cm="1">
        <f t="array" ref="L1031">MIN(F1031:F1060)</f>
        <v>447270</v>
      </c>
      <c r="M1031" s="113" cm="1">
        <f t="array" ref="M1031">MAX(0,L1031-L1030)</f>
        <v>0</v>
      </c>
      <c r="N1031" s="122" cm="1">
        <f t="array" ref="N1031">MIN(M1031,H1031-K1031)</f>
        <v>0</v>
      </c>
      <c r="O1031" s="113" cm="1">
        <f t="array" ref="O1031">K1031+N1031</f>
        <v>0</v>
      </c>
      <c r="P1031" s="113" cm="1">
        <f t="array" ref="P1031">H1031-O1031</f>
        <v>0</v>
      </c>
      <c r="Q1031" s="119" cm="1">
        <f t="array" ref="Q1031">MAX(0,IF(AND(K1031=0,P1031&gt;0),0,Q1030+K1031+U1030))</f>
        <v>0</v>
      </c>
      <c r="R1031" s="119" cm="1">
        <f t="array" ref="R1031">MAX(0,R1030+P1031+V1030)</f>
        <v>0</v>
      </c>
      <c r="S1031" s="199" cm="1">
        <f t="array" ref="S1031">IF(G1031&lt;0,G1031,0)</f>
        <v>-110</v>
      </c>
      <c r="T1031" s="199" cm="1">
        <f t="array" ref="T1031">MIN(0,S1031+R1030+V1030)</f>
        <v>-110</v>
      </c>
      <c r="U1031" s="165" cm="1">
        <f t="array" ref="U1031">MAX(S1031,IF(Q1031&gt;0,MAX(-Q1031,S1031),T1031))</f>
        <v>-110</v>
      </c>
      <c r="V1031" s="166" cm="1">
        <f t="array" ref="V1031">S1031-U1031</f>
        <v>0</v>
      </c>
      <c r="W1031" s="105"/>
      <c r="X1031" s="9"/>
      <c r="Y1031" s="76" cm="1">
        <f t="array" ref="Y1031">#REF!</f>
      </c>
      <c r="Z1031" s="76" cm="1">
        <f t="array" ref="Z1031">MAX(O1031-Y1031,0)</f>
      </c>
      <c r="AA1031" s="9"/>
    </row>
    <row r="1032" ht="13.65" customHeight="1">
      <c r="A1032" s="24" cm="1">
        <f t="array" ref="A1032">A1031+1</f>
        <v>44122</v>
      </c>
      <c r="B1032" s="200" cm="1">
        <f t="array" ref="B1032">YEAR(A1032)</f>
        <v>2020</v>
      </c>
      <c r="C1032" s="201" cm="1">
        <f t="array" ref="C1032">MONTH(A1032)</f>
        <v>10</v>
      </c>
      <c r="D1032" s="125" cm="1">
        <f t="array" ref="D1032">'P'!D1032</f>
        <v>191210</v>
      </c>
      <c r="E1032" s="125" cm="1">
        <f t="array" ref="E1032">'C'!E1032</f>
        <v>265720</v>
      </c>
      <c r="F1032" s="41" cm="1">
        <f t="array" ref="F1032">D1032+E1032</f>
        <v>456930</v>
      </c>
      <c r="G1032" s="119" cm="1">
        <f t="array" ref="G1032">F1032-F1031</f>
        <v>-190</v>
      </c>
      <c r="H1032" s="119" cm="1">
        <f t="array" ref="H1032">IF(G1032&gt;0,G1032,0)</f>
        <v>0</v>
      </c>
      <c r="I1032" s="113" cm="1">
        <f t="array" ref="I1032">MAX($F$709:F1032)</f>
        <v>489720</v>
      </c>
      <c r="J1032" s="126"/>
      <c r="K1032" s="121" cm="1">
        <f t="array" ref="K1032">MAX(0,I1032-I1031)</f>
        <v>0</v>
      </c>
      <c r="L1032" s="113" cm="1">
        <f t="array" ref="L1032">MIN(F1032:F1061)</f>
        <v>447250</v>
      </c>
      <c r="M1032" s="113" cm="1">
        <f t="array" ref="M1032">MAX(0,L1032-L1031)</f>
        <v>0</v>
      </c>
      <c r="N1032" s="122" cm="1">
        <f t="array" ref="N1032">MIN(M1032,H1032-K1032)</f>
        <v>0</v>
      </c>
      <c r="O1032" s="113" cm="1">
        <f t="array" ref="O1032">K1032+N1032</f>
        <v>0</v>
      </c>
      <c r="P1032" s="113" cm="1">
        <f t="array" ref="P1032">H1032-O1032</f>
        <v>0</v>
      </c>
      <c r="Q1032" s="119" cm="1">
        <f t="array" ref="Q1032">MAX(0,IF(AND(K1032=0,P1032&gt;0),0,Q1031+K1032+U1031))</f>
        <v>0</v>
      </c>
      <c r="R1032" s="119" cm="1">
        <f t="array" ref="R1032">MAX(0,R1031+P1032+V1031)</f>
        <v>0</v>
      </c>
      <c r="S1032" s="199" cm="1">
        <f t="array" ref="S1032">IF(G1032&lt;0,G1032,0)</f>
        <v>-190</v>
      </c>
      <c r="T1032" s="199" cm="1">
        <f t="array" ref="T1032">MIN(0,S1032+R1031+V1031)</f>
        <v>-190</v>
      </c>
      <c r="U1032" s="165" cm="1">
        <f t="array" ref="U1032">MAX(S1032,IF(Q1032&gt;0,MAX(-Q1032,S1032),T1032))</f>
        <v>-190</v>
      </c>
      <c r="V1032" s="166" cm="1">
        <f t="array" ref="V1032">S1032-U1032</f>
        <v>0</v>
      </c>
      <c r="W1032" s="105"/>
      <c r="X1032" s="9"/>
      <c r="Y1032" s="76" cm="1">
        <f t="array" ref="Y1032">#REF!</f>
      </c>
      <c r="Z1032" s="76" cm="1">
        <f t="array" ref="Z1032">MAX(O1032-Y1032,0)</f>
      </c>
      <c r="AA1032" s="9"/>
    </row>
    <row r="1033" ht="13.65" customHeight="1">
      <c r="A1033" s="24" cm="1">
        <f t="array" ref="A1033">A1032+1</f>
        <v>44123</v>
      </c>
      <c r="B1033" s="200" cm="1">
        <f t="array" ref="B1033">YEAR(A1033)</f>
        <v>2020</v>
      </c>
      <c r="C1033" s="201" cm="1">
        <f t="array" ref="C1033">MONTH(A1033)</f>
        <v>10</v>
      </c>
      <c r="D1033" s="125" cm="1">
        <f t="array" ref="D1033">'P'!D1033</f>
        <v>190990</v>
      </c>
      <c r="E1033" s="125" cm="1">
        <f t="array" ref="E1033">'C'!E1033</f>
        <v>265480</v>
      </c>
      <c r="F1033" s="41" cm="1">
        <f t="array" ref="F1033">D1033+E1033</f>
        <v>456470</v>
      </c>
      <c r="G1033" s="119" cm="1">
        <f t="array" ref="G1033">F1033-F1032</f>
        <v>-460</v>
      </c>
      <c r="H1033" s="119" cm="1">
        <f t="array" ref="H1033">IF(G1033&gt;0,G1033,0)</f>
        <v>0</v>
      </c>
      <c r="I1033" s="113" cm="1">
        <f t="array" ref="I1033">MAX($F$709:F1033)</f>
        <v>489720</v>
      </c>
      <c r="J1033" s="126"/>
      <c r="K1033" s="121" cm="1">
        <f t="array" ref="K1033">MAX(0,I1033-I1032)</f>
        <v>0</v>
      </c>
      <c r="L1033" s="113" cm="1">
        <f t="array" ref="L1033">MIN(F1033:F1062)</f>
        <v>447250</v>
      </c>
      <c r="M1033" s="113" cm="1">
        <f t="array" ref="M1033">MAX(0,L1033-L1032)</f>
        <v>0</v>
      </c>
      <c r="N1033" s="122" cm="1">
        <f t="array" ref="N1033">MIN(M1033,H1033-K1033)</f>
        <v>0</v>
      </c>
      <c r="O1033" s="113" cm="1">
        <f t="array" ref="O1033">K1033+N1033</f>
        <v>0</v>
      </c>
      <c r="P1033" s="113" cm="1">
        <f t="array" ref="P1033">H1033-O1033</f>
        <v>0</v>
      </c>
      <c r="Q1033" s="119" cm="1">
        <f t="array" ref="Q1033">MAX(0,IF(AND(K1033=0,P1033&gt;0),0,Q1032+K1033+U1032))</f>
        <v>0</v>
      </c>
      <c r="R1033" s="119" cm="1">
        <f t="array" ref="R1033">MAX(0,R1032+P1033+V1032)</f>
        <v>0</v>
      </c>
      <c r="S1033" s="199" cm="1">
        <f t="array" ref="S1033">IF(G1033&lt;0,G1033,0)</f>
        <v>-460</v>
      </c>
      <c r="T1033" s="199" cm="1">
        <f t="array" ref="T1033">MIN(0,S1033+R1032+V1032)</f>
        <v>-460</v>
      </c>
      <c r="U1033" s="165" cm="1">
        <f t="array" ref="U1033">MAX(S1033,IF(Q1033&gt;0,MAX(-Q1033,S1033),T1033))</f>
        <v>-460</v>
      </c>
      <c r="V1033" s="166" cm="1">
        <f t="array" ref="V1033">S1033-U1033</f>
        <v>0</v>
      </c>
      <c r="W1033" s="105"/>
      <c r="X1033" s="9"/>
      <c r="Y1033" s="76" cm="1">
        <f t="array" ref="Y1033">#REF!</f>
      </c>
      <c r="Z1033" s="76" cm="1">
        <f t="array" ref="Z1033">MAX(O1033-Y1033,0)</f>
      </c>
      <c r="AA1033" s="9"/>
    </row>
    <row r="1034" ht="13.65" customHeight="1">
      <c r="A1034" s="24" cm="1">
        <f t="array" ref="A1034">A1033+1</f>
        <v>44124</v>
      </c>
      <c r="B1034" s="200" cm="1">
        <f t="array" ref="B1034">YEAR(A1034)</f>
        <v>2020</v>
      </c>
      <c r="C1034" s="201" cm="1">
        <f t="array" ref="C1034">MONTH(A1034)</f>
        <v>10</v>
      </c>
      <c r="D1034" s="125" cm="1">
        <f t="array" ref="D1034">'P'!D1034</f>
        <v>190840</v>
      </c>
      <c r="E1034" s="125" cm="1">
        <f t="array" ref="E1034">'C'!E1034</f>
        <v>265180</v>
      </c>
      <c r="F1034" s="41" cm="1">
        <f t="array" ref="F1034">D1034+E1034</f>
        <v>456020</v>
      </c>
      <c r="G1034" s="119" cm="1">
        <f t="array" ref="G1034">F1034-F1033</f>
        <v>-450</v>
      </c>
      <c r="H1034" s="119" cm="1">
        <f t="array" ref="H1034">IF(G1034&gt;0,G1034,0)</f>
        <v>0</v>
      </c>
      <c r="I1034" s="113" cm="1">
        <f t="array" ref="I1034">MAX($F$709:F1034)</f>
        <v>489720</v>
      </c>
      <c r="J1034" s="126"/>
      <c r="K1034" s="121" cm="1">
        <f t="array" ref="K1034">MAX(0,I1034-I1033)</f>
        <v>0</v>
      </c>
      <c r="L1034" s="113" cm="1">
        <f t="array" ref="L1034">MIN(F1034:F1063)</f>
        <v>447250</v>
      </c>
      <c r="M1034" s="113" cm="1">
        <f t="array" ref="M1034">MAX(0,L1034-L1033)</f>
        <v>0</v>
      </c>
      <c r="N1034" s="122" cm="1">
        <f t="array" ref="N1034">MIN(M1034,H1034-K1034)</f>
        <v>0</v>
      </c>
      <c r="O1034" s="113" cm="1">
        <f t="array" ref="O1034">K1034+N1034</f>
        <v>0</v>
      </c>
      <c r="P1034" s="113" cm="1">
        <f t="array" ref="P1034">H1034-O1034</f>
        <v>0</v>
      </c>
      <c r="Q1034" s="119" cm="1">
        <f t="array" ref="Q1034">MAX(0,IF(AND(K1034=0,P1034&gt;0),0,Q1033+K1034+U1033))</f>
        <v>0</v>
      </c>
      <c r="R1034" s="119" cm="1">
        <f t="array" ref="R1034">MAX(0,R1033+P1034+V1033)</f>
        <v>0</v>
      </c>
      <c r="S1034" s="199" cm="1">
        <f t="array" ref="S1034">IF(G1034&lt;0,G1034,0)</f>
        <v>-450</v>
      </c>
      <c r="T1034" s="199" cm="1">
        <f t="array" ref="T1034">MIN(0,S1034+R1033+V1033)</f>
        <v>-450</v>
      </c>
      <c r="U1034" s="165" cm="1">
        <f t="array" ref="U1034">MAX(S1034,IF(Q1034&gt;0,MAX(-Q1034,S1034),T1034))</f>
        <v>-450</v>
      </c>
      <c r="V1034" s="166" cm="1">
        <f t="array" ref="V1034">S1034-U1034</f>
        <v>0</v>
      </c>
      <c r="W1034" s="105"/>
      <c r="X1034" s="9"/>
      <c r="Y1034" s="76" cm="1">
        <f t="array" ref="Y1034">#REF!</f>
      </c>
      <c r="Z1034" s="76" cm="1">
        <f t="array" ref="Z1034">MAX(O1034-Y1034,0)</f>
      </c>
      <c r="AA1034" s="9"/>
    </row>
    <row r="1035" ht="13.65" customHeight="1">
      <c r="A1035" s="24" cm="1">
        <f t="array" ref="A1035">A1034+1</f>
        <v>44125</v>
      </c>
      <c r="B1035" s="200" cm="1">
        <f t="array" ref="B1035">YEAR(A1035)</f>
        <v>2020</v>
      </c>
      <c r="C1035" s="201" cm="1">
        <f t="array" ref="C1035">MONTH(A1035)</f>
        <v>10</v>
      </c>
      <c r="D1035" s="125" cm="1">
        <f t="array" ref="D1035">'P'!D1035</f>
        <v>190630</v>
      </c>
      <c r="E1035" s="125" cm="1">
        <f t="array" ref="E1035">'C'!E1035</f>
        <v>265180</v>
      </c>
      <c r="F1035" s="41" cm="1">
        <f t="array" ref="F1035">D1035+E1035</f>
        <v>455810</v>
      </c>
      <c r="G1035" s="119" cm="1">
        <f t="array" ref="G1035">F1035-F1034</f>
        <v>-210</v>
      </c>
      <c r="H1035" s="119" cm="1">
        <f t="array" ref="H1035">IF(G1035&gt;0,G1035,0)</f>
        <v>0</v>
      </c>
      <c r="I1035" s="113" cm="1">
        <f t="array" ref="I1035">MAX($F$709:F1035)</f>
        <v>489720</v>
      </c>
      <c r="J1035" s="126"/>
      <c r="K1035" s="121" cm="1">
        <f t="array" ref="K1035">MAX(0,I1035-I1034)</f>
        <v>0</v>
      </c>
      <c r="L1035" s="113" cm="1">
        <f t="array" ref="L1035">MIN(F1035:F1064)</f>
        <v>447250</v>
      </c>
      <c r="M1035" s="113" cm="1">
        <f t="array" ref="M1035">MAX(0,L1035-L1034)</f>
        <v>0</v>
      </c>
      <c r="N1035" s="122" cm="1">
        <f t="array" ref="N1035">MIN(M1035,H1035-K1035)</f>
        <v>0</v>
      </c>
      <c r="O1035" s="113" cm="1">
        <f t="array" ref="O1035">K1035+N1035</f>
        <v>0</v>
      </c>
      <c r="P1035" s="113" cm="1">
        <f t="array" ref="P1035">H1035-O1035</f>
        <v>0</v>
      </c>
      <c r="Q1035" s="119" cm="1">
        <f t="array" ref="Q1035">MAX(0,IF(AND(K1035=0,P1035&gt;0),0,Q1034+K1035+U1034))</f>
        <v>0</v>
      </c>
      <c r="R1035" s="119" cm="1">
        <f t="array" ref="R1035">MAX(0,R1034+P1035+V1034)</f>
        <v>0</v>
      </c>
      <c r="S1035" s="199" cm="1">
        <f t="array" ref="S1035">IF(G1035&lt;0,G1035,0)</f>
        <v>-210</v>
      </c>
      <c r="T1035" s="199" cm="1">
        <f t="array" ref="T1035">MIN(0,S1035+R1034+V1034)</f>
        <v>-210</v>
      </c>
      <c r="U1035" s="165" cm="1">
        <f t="array" ref="U1035">MAX(S1035,IF(Q1035&gt;0,MAX(-Q1035,S1035),T1035))</f>
        <v>-210</v>
      </c>
      <c r="V1035" s="166" cm="1">
        <f t="array" ref="V1035">S1035-U1035</f>
        <v>0</v>
      </c>
      <c r="W1035" s="105"/>
      <c r="X1035" s="9"/>
      <c r="Y1035" s="76" cm="1">
        <f t="array" ref="Y1035">#REF!</f>
      </c>
      <c r="Z1035" s="76" cm="1">
        <f t="array" ref="Z1035">MAX(O1035-Y1035,0)</f>
      </c>
      <c r="AA1035" s="9"/>
    </row>
    <row r="1036" ht="13.65" customHeight="1">
      <c r="A1036" s="24" cm="1">
        <f t="array" ref="A1036">A1035+1</f>
        <v>44126</v>
      </c>
      <c r="B1036" s="200" cm="1">
        <f t="array" ref="B1036">YEAR(A1036)</f>
        <v>2020</v>
      </c>
      <c r="C1036" s="201" cm="1">
        <f t="array" ref="C1036">MONTH(A1036)</f>
        <v>10</v>
      </c>
      <c r="D1036" s="125" cm="1">
        <f t="array" ref="D1036">'P'!D1036</f>
        <v>190370</v>
      </c>
      <c r="E1036" s="125" cm="1">
        <f t="array" ref="E1036">'C'!E1036</f>
        <v>265180</v>
      </c>
      <c r="F1036" s="41" cm="1">
        <f t="array" ref="F1036">D1036+E1036</f>
        <v>455550</v>
      </c>
      <c r="G1036" s="119" cm="1">
        <f t="array" ref="G1036">F1036-F1035</f>
        <v>-260</v>
      </c>
      <c r="H1036" s="119" cm="1">
        <f t="array" ref="H1036">IF(G1036&gt;0,G1036,0)</f>
        <v>0</v>
      </c>
      <c r="I1036" s="113" cm="1">
        <f t="array" ref="I1036">MAX($F$709:F1036)</f>
        <v>489720</v>
      </c>
      <c r="J1036" s="126"/>
      <c r="K1036" s="121" cm="1">
        <f t="array" ref="K1036">MAX(0,I1036-I1035)</f>
        <v>0</v>
      </c>
      <c r="L1036" s="113" cm="1">
        <f t="array" ref="L1036">MIN(F1036:F1065)</f>
        <v>447250</v>
      </c>
      <c r="M1036" s="113" cm="1">
        <f t="array" ref="M1036">MAX(0,L1036-L1035)</f>
        <v>0</v>
      </c>
      <c r="N1036" s="122" cm="1">
        <f t="array" ref="N1036">MIN(M1036,H1036-K1036)</f>
        <v>0</v>
      </c>
      <c r="O1036" s="113" cm="1">
        <f t="array" ref="O1036">K1036+N1036</f>
        <v>0</v>
      </c>
      <c r="P1036" s="113" cm="1">
        <f t="array" ref="P1036">H1036-O1036</f>
        <v>0</v>
      </c>
      <c r="Q1036" s="119" cm="1">
        <f t="array" ref="Q1036">MAX(0,IF(AND(K1036=0,P1036&gt;0),0,Q1035+K1036+U1035))</f>
        <v>0</v>
      </c>
      <c r="R1036" s="119" cm="1">
        <f t="array" ref="R1036">MAX(0,R1035+P1036+V1035)</f>
        <v>0</v>
      </c>
      <c r="S1036" s="199" cm="1">
        <f t="array" ref="S1036">IF(G1036&lt;0,G1036,0)</f>
        <v>-260</v>
      </c>
      <c r="T1036" s="199" cm="1">
        <f t="array" ref="T1036">MIN(0,S1036+R1035+V1035)</f>
        <v>-260</v>
      </c>
      <c r="U1036" s="165" cm="1">
        <f t="array" ref="U1036">MAX(S1036,IF(Q1036&gt;0,MAX(-Q1036,S1036),T1036))</f>
        <v>-260</v>
      </c>
      <c r="V1036" s="166" cm="1">
        <f t="array" ref="V1036">S1036-U1036</f>
        <v>0</v>
      </c>
      <c r="W1036" s="105"/>
      <c r="X1036" s="9"/>
      <c r="Y1036" s="76" cm="1">
        <f t="array" ref="Y1036">#REF!</f>
      </c>
      <c r="Z1036" s="76" cm="1">
        <f t="array" ref="Z1036">MAX(O1036-Y1036,0)</f>
      </c>
      <c r="AA1036" s="9"/>
    </row>
    <row r="1037" ht="13.65" customHeight="1">
      <c r="A1037" s="24" cm="1">
        <f t="array" ref="A1037">A1036+1</f>
        <v>44127</v>
      </c>
      <c r="B1037" s="200" cm="1">
        <f t="array" ref="B1037">YEAR(A1037)</f>
        <v>2020</v>
      </c>
      <c r="C1037" s="201" cm="1">
        <f t="array" ref="C1037">MONTH(A1037)</f>
        <v>10</v>
      </c>
      <c r="D1037" s="125" cm="1">
        <f t="array" ref="D1037">'P'!D1037</f>
        <v>190120</v>
      </c>
      <c r="E1037" s="125" cm="1">
        <f t="array" ref="E1037">'C'!E1037</f>
        <v>265300</v>
      </c>
      <c r="F1037" s="41" cm="1">
        <f t="array" ref="F1037">D1037+E1037</f>
        <v>455420</v>
      </c>
      <c r="G1037" s="119" cm="1">
        <f t="array" ref="G1037">F1037-F1036</f>
        <v>-130</v>
      </c>
      <c r="H1037" s="119" cm="1">
        <f t="array" ref="H1037">IF(G1037&gt;0,G1037,0)</f>
        <v>0</v>
      </c>
      <c r="I1037" s="113" cm="1">
        <f t="array" ref="I1037">MAX($F$709:F1037)</f>
        <v>489720</v>
      </c>
      <c r="J1037" s="126"/>
      <c r="K1037" s="121" cm="1">
        <f t="array" ref="K1037">MAX(0,I1037-I1036)</f>
        <v>0</v>
      </c>
      <c r="L1037" s="113" cm="1">
        <f t="array" ref="L1037">MIN(F1037:F1066)</f>
        <v>447250</v>
      </c>
      <c r="M1037" s="113" cm="1">
        <f t="array" ref="M1037">MAX(0,L1037-L1036)</f>
        <v>0</v>
      </c>
      <c r="N1037" s="122" cm="1">
        <f t="array" ref="N1037">MIN(M1037,H1037-K1037)</f>
        <v>0</v>
      </c>
      <c r="O1037" s="113" cm="1">
        <f t="array" ref="O1037">K1037+N1037</f>
        <v>0</v>
      </c>
      <c r="P1037" s="113" cm="1">
        <f t="array" ref="P1037">H1037-O1037</f>
        <v>0</v>
      </c>
      <c r="Q1037" s="119" cm="1">
        <f t="array" ref="Q1037">MAX(0,IF(AND(K1037=0,P1037&gt;0),0,Q1036+K1037+U1036))</f>
        <v>0</v>
      </c>
      <c r="R1037" s="119" cm="1">
        <f t="array" ref="R1037">MAX(0,R1036+P1037+V1036)</f>
        <v>0</v>
      </c>
      <c r="S1037" s="199" cm="1">
        <f t="array" ref="S1037">IF(G1037&lt;0,G1037,0)</f>
        <v>-130</v>
      </c>
      <c r="T1037" s="199" cm="1">
        <f t="array" ref="T1037">MIN(0,S1037+R1036+V1036)</f>
        <v>-130</v>
      </c>
      <c r="U1037" s="165" cm="1">
        <f t="array" ref="U1037">MAX(S1037,IF(Q1037&gt;0,MAX(-Q1037,S1037),T1037))</f>
        <v>-130</v>
      </c>
      <c r="V1037" s="166" cm="1">
        <f t="array" ref="V1037">S1037-U1037</f>
        <v>0</v>
      </c>
      <c r="W1037" s="105"/>
      <c r="X1037" s="9"/>
      <c r="Y1037" s="76" cm="1">
        <f t="array" ref="Y1037">#REF!</f>
      </c>
      <c r="Z1037" s="76" cm="1">
        <f t="array" ref="Z1037">MAX(O1037-Y1037,0)</f>
      </c>
      <c r="AA1037" s="9"/>
    </row>
    <row r="1038" ht="13.65" customHeight="1">
      <c r="A1038" s="24" cm="1">
        <f t="array" ref="A1038">A1037+1</f>
        <v>44128</v>
      </c>
      <c r="B1038" s="200" cm="1">
        <f t="array" ref="B1038">YEAR(A1038)</f>
        <v>2020</v>
      </c>
      <c r="C1038" s="201" cm="1">
        <f t="array" ref="C1038">MONTH(A1038)</f>
        <v>10</v>
      </c>
      <c r="D1038" s="125" cm="1">
        <f t="array" ref="D1038">'P'!D1038</f>
        <v>189840</v>
      </c>
      <c r="E1038" s="125" cm="1">
        <f t="array" ref="E1038">'C'!E1038</f>
        <v>265360</v>
      </c>
      <c r="F1038" s="41" cm="1">
        <f t="array" ref="F1038">D1038+E1038</f>
        <v>455200</v>
      </c>
      <c r="G1038" s="119" cm="1">
        <f t="array" ref="G1038">F1038-F1037</f>
        <v>-220</v>
      </c>
      <c r="H1038" s="119" cm="1">
        <f t="array" ref="H1038">IF(G1038&gt;0,G1038,0)</f>
        <v>0</v>
      </c>
      <c r="I1038" s="113" cm="1">
        <f t="array" ref="I1038">MAX($F$709:F1038)</f>
        <v>489720</v>
      </c>
      <c r="J1038" s="126"/>
      <c r="K1038" s="121" cm="1">
        <f t="array" ref="K1038">MAX(0,I1038-I1037)</f>
        <v>0</v>
      </c>
      <c r="L1038" s="113" cm="1">
        <f t="array" ref="L1038">MIN(F1038:F1067)</f>
        <v>447250</v>
      </c>
      <c r="M1038" s="113" cm="1">
        <f t="array" ref="M1038">MAX(0,L1038-L1037)</f>
        <v>0</v>
      </c>
      <c r="N1038" s="122" cm="1">
        <f t="array" ref="N1038">MIN(M1038,H1038-K1038)</f>
        <v>0</v>
      </c>
      <c r="O1038" s="113" cm="1">
        <f t="array" ref="O1038">K1038+N1038</f>
        <v>0</v>
      </c>
      <c r="P1038" s="113" cm="1">
        <f t="array" ref="P1038">H1038-O1038</f>
        <v>0</v>
      </c>
      <c r="Q1038" s="119" cm="1">
        <f t="array" ref="Q1038">MAX(0,IF(AND(K1038=0,P1038&gt;0),0,Q1037+K1038+U1037))</f>
        <v>0</v>
      </c>
      <c r="R1038" s="119" cm="1">
        <f t="array" ref="R1038">MAX(0,R1037+P1038+V1037)</f>
        <v>0</v>
      </c>
      <c r="S1038" s="199" cm="1">
        <f t="array" ref="S1038">IF(G1038&lt;0,G1038,0)</f>
        <v>-220</v>
      </c>
      <c r="T1038" s="199" cm="1">
        <f t="array" ref="T1038">MIN(0,S1038+R1037+V1037)</f>
        <v>-220</v>
      </c>
      <c r="U1038" s="165" cm="1">
        <f t="array" ref="U1038">MAX(S1038,IF(Q1038&gt;0,MAX(-Q1038,S1038),T1038))</f>
        <v>-220</v>
      </c>
      <c r="V1038" s="166" cm="1">
        <f t="array" ref="V1038">S1038-U1038</f>
        <v>0</v>
      </c>
      <c r="W1038" s="105"/>
      <c r="X1038" s="9"/>
      <c r="Y1038" s="76" cm="1">
        <f t="array" ref="Y1038">#REF!</f>
      </c>
      <c r="Z1038" s="76" cm="1">
        <f t="array" ref="Z1038">MAX(O1038-Y1038,0)</f>
      </c>
      <c r="AA1038" s="9"/>
    </row>
    <row r="1039" ht="13.65" customHeight="1">
      <c r="A1039" s="24" cm="1">
        <f t="array" ref="A1039">A1038+1</f>
        <v>44129</v>
      </c>
      <c r="B1039" s="200" cm="1">
        <f t="array" ref="B1039">YEAR(A1039)</f>
        <v>2020</v>
      </c>
      <c r="C1039" s="201" cm="1">
        <f t="array" ref="C1039">MONTH(A1039)</f>
        <v>10</v>
      </c>
      <c r="D1039" s="125" cm="1">
        <f t="array" ref="D1039">'P'!D1039</f>
        <v>189200</v>
      </c>
      <c r="E1039" s="125" cm="1">
        <f t="array" ref="E1039">'C'!E1039</f>
        <v>265420</v>
      </c>
      <c r="F1039" s="41" cm="1">
        <f t="array" ref="F1039">D1039+E1039</f>
        <v>454620</v>
      </c>
      <c r="G1039" s="119" cm="1">
        <f t="array" ref="G1039">F1039-F1038</f>
        <v>-580</v>
      </c>
      <c r="H1039" s="119" cm="1">
        <f t="array" ref="H1039">IF(G1039&gt;0,G1039,0)</f>
        <v>0</v>
      </c>
      <c r="I1039" s="113" cm="1">
        <f t="array" ref="I1039">MAX($F$709:F1039)</f>
        <v>489720</v>
      </c>
      <c r="J1039" s="126"/>
      <c r="K1039" s="121" cm="1">
        <f t="array" ref="K1039">MAX(0,I1039-I1038)</f>
        <v>0</v>
      </c>
      <c r="L1039" s="113" cm="1">
        <f t="array" ref="L1039">MIN(F1039:F1068)</f>
        <v>447250</v>
      </c>
      <c r="M1039" s="113" cm="1">
        <f t="array" ref="M1039">MAX(0,L1039-L1038)</f>
        <v>0</v>
      </c>
      <c r="N1039" s="122" cm="1">
        <f t="array" ref="N1039">MIN(M1039,H1039-K1039)</f>
        <v>0</v>
      </c>
      <c r="O1039" s="113" cm="1">
        <f t="array" ref="O1039">K1039+N1039</f>
        <v>0</v>
      </c>
      <c r="P1039" s="113" cm="1">
        <f t="array" ref="P1039">H1039-O1039</f>
        <v>0</v>
      </c>
      <c r="Q1039" s="119" cm="1">
        <f t="array" ref="Q1039">MAX(0,IF(AND(K1039=0,P1039&gt;0),0,Q1038+K1039+U1038))</f>
        <v>0</v>
      </c>
      <c r="R1039" s="119" cm="1">
        <f t="array" ref="R1039">MAX(0,R1038+P1039+V1038)</f>
        <v>0</v>
      </c>
      <c r="S1039" s="199" cm="1">
        <f t="array" ref="S1039">IF(G1039&lt;0,G1039,0)</f>
        <v>-580</v>
      </c>
      <c r="T1039" s="199" cm="1">
        <f t="array" ref="T1039">MIN(0,S1039+R1038+V1038)</f>
        <v>-580</v>
      </c>
      <c r="U1039" s="165" cm="1">
        <f t="array" ref="U1039">MAX(S1039,IF(Q1039&gt;0,MAX(-Q1039,S1039),T1039))</f>
        <v>-580</v>
      </c>
      <c r="V1039" s="166" cm="1">
        <f t="array" ref="V1039">S1039-U1039</f>
        <v>0</v>
      </c>
      <c r="W1039" s="105"/>
      <c r="X1039" s="9"/>
      <c r="Y1039" s="76" cm="1">
        <f t="array" ref="Y1039">#REF!</f>
      </c>
      <c r="Z1039" s="76" cm="1">
        <f t="array" ref="Z1039">MAX(O1039-Y1039,0)</f>
      </c>
      <c r="AA1039" s="9"/>
    </row>
    <row r="1040" ht="13.65" customHeight="1">
      <c r="A1040" s="24" cm="1">
        <f t="array" ref="A1040">A1039+1</f>
        <v>44130</v>
      </c>
      <c r="B1040" s="200" cm="1">
        <f t="array" ref="B1040">YEAR(A1040)</f>
        <v>2020</v>
      </c>
      <c r="C1040" s="201" cm="1">
        <f t="array" ref="C1040">MONTH(A1040)</f>
        <v>10</v>
      </c>
      <c r="D1040" s="125" cm="1">
        <f t="array" ref="D1040">'P'!D1040</f>
        <v>188200</v>
      </c>
      <c r="E1040" s="125" cm="1">
        <f t="array" ref="E1040">'C'!E1040</f>
        <v>265540</v>
      </c>
      <c r="F1040" s="41" cm="1">
        <f t="array" ref="F1040">D1040+E1040</f>
        <v>453740</v>
      </c>
      <c r="G1040" s="119" cm="1">
        <f t="array" ref="G1040">F1040-F1039</f>
        <v>-880</v>
      </c>
      <c r="H1040" s="119" cm="1">
        <f t="array" ref="H1040">IF(G1040&gt;0,G1040,0)</f>
        <v>0</v>
      </c>
      <c r="I1040" s="113" cm="1">
        <f t="array" ref="I1040">MAX($F$709:F1040)</f>
        <v>489720</v>
      </c>
      <c r="J1040" s="126"/>
      <c r="K1040" s="121" cm="1">
        <f t="array" ref="K1040">MAX(0,I1040-I1039)</f>
        <v>0</v>
      </c>
      <c r="L1040" s="113" cm="1">
        <f t="array" ref="L1040">MIN(F1040:F1069)</f>
        <v>447250</v>
      </c>
      <c r="M1040" s="113" cm="1">
        <f t="array" ref="M1040">MAX(0,L1040-L1039)</f>
        <v>0</v>
      </c>
      <c r="N1040" s="122" cm="1">
        <f t="array" ref="N1040">MIN(M1040,H1040-K1040)</f>
        <v>0</v>
      </c>
      <c r="O1040" s="113" cm="1">
        <f t="array" ref="O1040">K1040+N1040</f>
        <v>0</v>
      </c>
      <c r="P1040" s="113" cm="1">
        <f t="array" ref="P1040">H1040-O1040</f>
        <v>0</v>
      </c>
      <c r="Q1040" s="119" cm="1">
        <f t="array" ref="Q1040">MAX(0,IF(AND(K1040=0,P1040&gt;0),0,Q1039+K1040+U1039))</f>
        <v>0</v>
      </c>
      <c r="R1040" s="119" cm="1">
        <f t="array" ref="R1040">MAX(0,R1039+P1040+V1039)</f>
        <v>0</v>
      </c>
      <c r="S1040" s="199" cm="1">
        <f t="array" ref="S1040">IF(G1040&lt;0,G1040,0)</f>
        <v>-880</v>
      </c>
      <c r="T1040" s="199" cm="1">
        <f t="array" ref="T1040">MIN(0,S1040+R1039+V1039)</f>
        <v>-880</v>
      </c>
      <c r="U1040" s="165" cm="1">
        <f t="array" ref="U1040">MAX(S1040,IF(Q1040&gt;0,MAX(-Q1040,S1040),T1040))</f>
        <v>-880</v>
      </c>
      <c r="V1040" s="166" cm="1">
        <f t="array" ref="V1040">S1040-U1040</f>
        <v>0</v>
      </c>
      <c r="W1040" s="105"/>
      <c r="X1040" s="9"/>
      <c r="Y1040" s="76" cm="1">
        <f t="array" ref="Y1040">#REF!</f>
      </c>
      <c r="Z1040" s="76" cm="1">
        <f t="array" ref="Z1040">MAX(O1040-Y1040,0)</f>
      </c>
      <c r="AA1040" s="9"/>
    </row>
    <row r="1041" ht="13.65" customHeight="1">
      <c r="A1041" s="24" cm="1">
        <f t="array" ref="A1041">A1040+1</f>
        <v>44131</v>
      </c>
      <c r="B1041" s="200" cm="1">
        <f t="array" ref="B1041">YEAR(A1041)</f>
        <v>2020</v>
      </c>
      <c r="C1041" s="201" cm="1">
        <f t="array" ref="C1041">MONTH(A1041)</f>
        <v>10</v>
      </c>
      <c r="D1041" s="125" cm="1">
        <f t="array" ref="D1041">'P'!D1041</f>
        <v>187190</v>
      </c>
      <c r="E1041" s="125" cm="1">
        <f t="array" ref="E1041">'C'!E1041</f>
        <v>265660</v>
      </c>
      <c r="F1041" s="41" cm="1">
        <f t="array" ref="F1041">D1041+E1041</f>
        <v>452850</v>
      </c>
      <c r="G1041" s="119" cm="1">
        <f t="array" ref="G1041">F1041-F1040</f>
        <v>-890</v>
      </c>
      <c r="H1041" s="119" cm="1">
        <f t="array" ref="H1041">IF(G1041&gt;0,G1041,0)</f>
        <v>0</v>
      </c>
      <c r="I1041" s="113" cm="1">
        <f t="array" ref="I1041">MAX($F$709:F1041)</f>
        <v>489720</v>
      </c>
      <c r="J1041" s="126"/>
      <c r="K1041" s="121" cm="1">
        <f t="array" ref="K1041">MAX(0,I1041-I1040)</f>
        <v>0</v>
      </c>
      <c r="L1041" s="113" cm="1">
        <f t="array" ref="L1041">MIN(F1041:F1070)</f>
        <v>447250</v>
      </c>
      <c r="M1041" s="113" cm="1">
        <f t="array" ref="M1041">MAX(0,L1041-L1040)</f>
        <v>0</v>
      </c>
      <c r="N1041" s="122" cm="1">
        <f t="array" ref="N1041">MIN(M1041,H1041-K1041)</f>
        <v>0</v>
      </c>
      <c r="O1041" s="113" cm="1">
        <f t="array" ref="O1041">K1041+N1041</f>
        <v>0</v>
      </c>
      <c r="P1041" s="113" cm="1">
        <f t="array" ref="P1041">H1041-O1041</f>
        <v>0</v>
      </c>
      <c r="Q1041" s="119" cm="1">
        <f t="array" ref="Q1041">MAX(0,IF(AND(K1041=0,P1041&gt;0),0,Q1040+K1041+U1040))</f>
        <v>0</v>
      </c>
      <c r="R1041" s="119" cm="1">
        <f t="array" ref="R1041">MAX(0,R1040+P1041+V1040)</f>
        <v>0</v>
      </c>
      <c r="S1041" s="199" cm="1">
        <f t="array" ref="S1041">IF(G1041&lt;0,G1041,0)</f>
        <v>-890</v>
      </c>
      <c r="T1041" s="199" cm="1">
        <f t="array" ref="T1041">MIN(0,S1041+R1040+V1040)</f>
        <v>-890</v>
      </c>
      <c r="U1041" s="165" cm="1">
        <f t="array" ref="U1041">MAX(S1041,IF(Q1041&gt;0,MAX(-Q1041,S1041),T1041))</f>
        <v>-890</v>
      </c>
      <c r="V1041" s="166" cm="1">
        <f t="array" ref="V1041">S1041-U1041</f>
        <v>0</v>
      </c>
      <c r="W1041" s="105"/>
      <c r="X1041" s="9"/>
      <c r="Y1041" s="76" cm="1">
        <f t="array" ref="Y1041">#REF!</f>
      </c>
      <c r="Z1041" s="76" cm="1">
        <f t="array" ref="Z1041">MAX(O1041-Y1041,0)</f>
      </c>
      <c r="AA1041" s="9"/>
    </row>
    <row r="1042" ht="13.65" customHeight="1">
      <c r="A1042" s="24" cm="1">
        <f t="array" ref="A1042">A1041+1</f>
        <v>44132</v>
      </c>
      <c r="B1042" s="200" cm="1">
        <f t="array" ref="B1042">YEAR(A1042)</f>
        <v>2020</v>
      </c>
      <c r="C1042" s="201" cm="1">
        <f t="array" ref="C1042">MONTH(A1042)</f>
        <v>10</v>
      </c>
      <c r="D1042" s="125" cm="1">
        <f t="array" ref="D1042">'P'!D1042</f>
        <v>186810</v>
      </c>
      <c r="E1042" s="125" cm="1">
        <f t="array" ref="E1042">'C'!E1042</f>
        <v>265180</v>
      </c>
      <c r="F1042" s="41" cm="1">
        <f t="array" ref="F1042">D1042+E1042</f>
        <v>451990</v>
      </c>
      <c r="G1042" s="119" cm="1">
        <f t="array" ref="G1042">F1042-F1041</f>
        <v>-860</v>
      </c>
      <c r="H1042" s="119" cm="1">
        <f t="array" ref="H1042">IF(G1042&gt;0,G1042,0)</f>
        <v>0</v>
      </c>
      <c r="I1042" s="113" cm="1">
        <f t="array" ref="I1042">MAX($F$709:F1042)</f>
        <v>489720</v>
      </c>
      <c r="J1042" s="126"/>
      <c r="K1042" s="121" cm="1">
        <f t="array" ref="K1042">MAX(0,I1042-I1041)</f>
        <v>0</v>
      </c>
      <c r="L1042" s="113" cm="1">
        <f t="array" ref="L1042">MIN(F1042:F1071)</f>
        <v>447250</v>
      </c>
      <c r="M1042" s="113" cm="1">
        <f t="array" ref="M1042">MAX(0,L1042-L1041)</f>
        <v>0</v>
      </c>
      <c r="N1042" s="122" cm="1">
        <f t="array" ref="N1042">MIN(M1042,H1042-K1042)</f>
        <v>0</v>
      </c>
      <c r="O1042" s="113" cm="1">
        <f t="array" ref="O1042">K1042+N1042</f>
        <v>0</v>
      </c>
      <c r="P1042" s="113" cm="1">
        <f t="array" ref="P1042">H1042-O1042</f>
        <v>0</v>
      </c>
      <c r="Q1042" s="119" cm="1">
        <f t="array" ref="Q1042">MAX(0,IF(AND(K1042=0,P1042&gt;0),0,Q1041+K1042+U1041))</f>
        <v>0</v>
      </c>
      <c r="R1042" s="119" cm="1">
        <f t="array" ref="R1042">MAX(0,R1041+P1042+V1041)</f>
        <v>0</v>
      </c>
      <c r="S1042" s="199" cm="1">
        <f t="array" ref="S1042">IF(G1042&lt;0,G1042,0)</f>
        <v>-860</v>
      </c>
      <c r="T1042" s="199" cm="1">
        <f t="array" ref="T1042">MIN(0,S1042+R1041+V1041)</f>
        <v>-860</v>
      </c>
      <c r="U1042" s="165" cm="1">
        <f t="array" ref="U1042">MAX(S1042,IF(Q1042&gt;0,MAX(-Q1042,S1042),T1042))</f>
        <v>-860</v>
      </c>
      <c r="V1042" s="166" cm="1">
        <f t="array" ref="V1042">S1042-U1042</f>
        <v>0</v>
      </c>
      <c r="W1042" s="105"/>
      <c r="X1042" s="9"/>
      <c r="Y1042" s="76" cm="1">
        <f t="array" ref="Y1042">#REF!</f>
      </c>
      <c r="Z1042" s="76" cm="1">
        <f t="array" ref="Z1042">MAX(O1042-Y1042,0)</f>
      </c>
      <c r="AA1042" s="9"/>
    </row>
    <row r="1043" ht="13.65" customHeight="1">
      <c r="A1043" s="24" cm="1">
        <f t="array" ref="A1043">A1042+1</f>
        <v>44133</v>
      </c>
      <c r="B1043" s="200" cm="1">
        <f t="array" ref="B1043">YEAR(A1043)</f>
        <v>2020</v>
      </c>
      <c r="C1043" s="201" cm="1">
        <f t="array" ref="C1043">MONTH(A1043)</f>
        <v>10</v>
      </c>
      <c r="D1043" s="125" cm="1">
        <f t="array" ref="D1043">'P'!D1043</f>
        <v>186390</v>
      </c>
      <c r="E1043" s="125" cm="1">
        <f t="array" ref="E1043">'C'!E1043</f>
        <v>264580</v>
      </c>
      <c r="F1043" s="41" cm="1">
        <f t="array" ref="F1043">D1043+E1043</f>
        <v>450970</v>
      </c>
      <c r="G1043" s="119" cm="1">
        <f t="array" ref="G1043">F1043-F1042</f>
        <v>-1020</v>
      </c>
      <c r="H1043" s="119" cm="1">
        <f t="array" ref="H1043">IF(G1043&gt;0,G1043,0)</f>
        <v>0</v>
      </c>
      <c r="I1043" s="113" cm="1">
        <f t="array" ref="I1043">MAX($F$709:F1043)</f>
        <v>489720</v>
      </c>
      <c r="J1043" s="126"/>
      <c r="K1043" s="121" cm="1">
        <f t="array" ref="K1043">MAX(0,I1043-I1042)</f>
        <v>0</v>
      </c>
      <c r="L1043" s="113" cm="1">
        <f t="array" ref="L1043">MIN(F1043:F1072)</f>
        <v>447250</v>
      </c>
      <c r="M1043" s="113" cm="1">
        <f t="array" ref="M1043">MAX(0,L1043-L1042)</f>
        <v>0</v>
      </c>
      <c r="N1043" s="122" cm="1">
        <f t="array" ref="N1043">MIN(M1043,H1043-K1043)</f>
        <v>0</v>
      </c>
      <c r="O1043" s="113" cm="1">
        <f t="array" ref="O1043">K1043+N1043</f>
        <v>0</v>
      </c>
      <c r="P1043" s="113" cm="1">
        <f t="array" ref="P1043">H1043-O1043</f>
        <v>0</v>
      </c>
      <c r="Q1043" s="119" cm="1">
        <f t="array" ref="Q1043">MAX(0,IF(AND(K1043=0,P1043&gt;0),0,Q1042+K1043+U1042))</f>
        <v>0</v>
      </c>
      <c r="R1043" s="119" cm="1">
        <f t="array" ref="R1043">MAX(0,R1042+P1043+V1042)</f>
        <v>0</v>
      </c>
      <c r="S1043" s="199" cm="1">
        <f t="array" ref="S1043">IF(G1043&lt;0,G1043,0)</f>
        <v>-1020</v>
      </c>
      <c r="T1043" s="199" cm="1">
        <f t="array" ref="T1043">MIN(0,S1043+R1042+V1042)</f>
        <v>-1020</v>
      </c>
      <c r="U1043" s="165" cm="1">
        <f t="array" ref="U1043">MAX(S1043,IF(Q1043&gt;0,MAX(-Q1043,S1043),T1043))</f>
        <v>-1020</v>
      </c>
      <c r="V1043" s="166" cm="1">
        <f t="array" ref="V1043">S1043-U1043</f>
        <v>0</v>
      </c>
      <c r="W1043" s="105"/>
      <c r="X1043" s="9"/>
      <c r="Y1043" s="76" cm="1">
        <f t="array" ref="Y1043">#REF!</f>
      </c>
      <c r="Z1043" s="76" cm="1">
        <f t="array" ref="Z1043">MAX(O1043-Y1043,0)</f>
      </c>
      <c r="AA1043" s="9"/>
    </row>
    <row r="1044" ht="13.65" customHeight="1">
      <c r="A1044" s="24" cm="1">
        <f t="array" ref="A1044">A1043+1</f>
        <v>44134</v>
      </c>
      <c r="B1044" s="200" cm="1">
        <f t="array" ref="B1044">YEAR(A1044)</f>
        <v>2020</v>
      </c>
      <c r="C1044" s="201" cm="1">
        <f t="array" ref="C1044">MONTH(A1044)</f>
        <v>10</v>
      </c>
      <c r="D1044" s="125" cm="1">
        <f t="array" ref="D1044">'P'!D1044</f>
        <v>186430</v>
      </c>
      <c r="E1044" s="125" cm="1">
        <f t="array" ref="E1044">'C'!E1044</f>
        <v>264270</v>
      </c>
      <c r="F1044" s="41" cm="1">
        <f t="array" ref="F1044">D1044+E1044</f>
        <v>450700</v>
      </c>
      <c r="G1044" s="119" cm="1">
        <f t="array" ref="G1044">F1044-F1043</f>
        <v>-270</v>
      </c>
      <c r="H1044" s="119" cm="1">
        <f t="array" ref="H1044">IF(G1044&gt;0,G1044,0)</f>
        <v>0</v>
      </c>
      <c r="I1044" s="113" cm="1">
        <f t="array" ref="I1044">MAX($F$709:F1044)</f>
        <v>489720</v>
      </c>
      <c r="J1044" s="126"/>
      <c r="K1044" s="121" cm="1">
        <f t="array" ref="K1044">MAX(0,I1044-I1043)</f>
        <v>0</v>
      </c>
      <c r="L1044" s="113" cm="1">
        <f t="array" ref="L1044">MIN(F1044:F1073)</f>
        <v>447250</v>
      </c>
      <c r="M1044" s="113" cm="1">
        <f t="array" ref="M1044">MAX(0,L1044-L1043)</f>
        <v>0</v>
      </c>
      <c r="N1044" s="122" cm="1">
        <f t="array" ref="N1044">MIN(M1044,H1044-K1044)</f>
        <v>0</v>
      </c>
      <c r="O1044" s="113" cm="1">
        <f t="array" ref="O1044">K1044+N1044</f>
        <v>0</v>
      </c>
      <c r="P1044" s="113" cm="1">
        <f t="array" ref="P1044">H1044-O1044</f>
        <v>0</v>
      </c>
      <c r="Q1044" s="119" cm="1">
        <f t="array" ref="Q1044">MAX(0,IF(AND(K1044=0,P1044&gt;0),0,Q1043+K1044+U1043))</f>
        <v>0</v>
      </c>
      <c r="R1044" s="119" cm="1">
        <f t="array" ref="R1044">MAX(0,R1043+P1044+V1043)</f>
        <v>0</v>
      </c>
      <c r="S1044" s="199" cm="1">
        <f t="array" ref="S1044">IF(G1044&lt;0,G1044,0)</f>
        <v>-270</v>
      </c>
      <c r="T1044" s="199" cm="1">
        <f t="array" ref="T1044">MIN(0,S1044+R1043+V1043)</f>
        <v>-270</v>
      </c>
      <c r="U1044" s="165" cm="1">
        <f t="array" ref="U1044">MAX(S1044,IF(Q1044&gt;0,MAX(-Q1044,S1044),T1044))</f>
        <v>-270</v>
      </c>
      <c r="V1044" s="166" cm="1">
        <f t="array" ref="V1044">S1044-U1044</f>
        <v>0</v>
      </c>
      <c r="W1044" s="105"/>
      <c r="X1044" s="9"/>
      <c r="Y1044" s="76" cm="1">
        <f t="array" ref="Y1044">#REF!</f>
      </c>
      <c r="Z1044" s="76" cm="1">
        <f t="array" ref="Z1044">MAX(O1044-Y1044,0)</f>
      </c>
      <c r="AA1044" s="9"/>
    </row>
    <row r="1045" ht="13.65" customHeight="1">
      <c r="A1045" s="24" cm="1">
        <f t="array" ref="A1045">A1044+1</f>
        <v>44135</v>
      </c>
      <c r="B1045" s="200" cm="1">
        <f t="array" ref="B1045">YEAR(A1045)</f>
        <v>2020</v>
      </c>
      <c r="C1045" s="201" cm="1">
        <f t="array" ref="C1045">MONTH(A1045)</f>
        <v>10</v>
      </c>
      <c r="D1045" s="125" cm="1">
        <f t="array" ref="D1045">'P'!D1045</f>
        <v>186640</v>
      </c>
      <c r="E1045" s="125" cm="1">
        <f t="array" ref="E1045">'C'!E1045</f>
        <v>264150</v>
      </c>
      <c r="F1045" s="41" cm="1">
        <f t="array" ref="F1045">D1045+E1045</f>
        <v>450790</v>
      </c>
      <c r="G1045" s="119" cm="1">
        <f t="array" ref="G1045">F1045-F1044</f>
        <v>90</v>
      </c>
      <c r="H1045" s="119" cm="1">
        <f t="array" ref="H1045">IF(G1045&gt;0,G1045,0)</f>
        <v>90</v>
      </c>
      <c r="I1045" s="113" cm="1">
        <f t="array" ref="I1045">MAX($F$709:F1045)</f>
        <v>489720</v>
      </c>
      <c r="J1045" s="126"/>
      <c r="K1045" s="121" cm="1">
        <f t="array" ref="K1045">MAX(0,I1045-I1044)</f>
        <v>0</v>
      </c>
      <c r="L1045" s="113" cm="1">
        <f t="array" ref="L1045">MIN(F1045:F1074)</f>
        <v>447250</v>
      </c>
      <c r="M1045" s="113" cm="1">
        <f t="array" ref="M1045">MAX(0,L1045-L1044)</f>
        <v>0</v>
      </c>
      <c r="N1045" s="122" cm="1">
        <f t="array" ref="N1045">MIN(M1045,H1045-K1045)</f>
        <v>0</v>
      </c>
      <c r="O1045" s="113" cm="1">
        <f t="array" ref="O1045">K1045+N1045</f>
        <v>0</v>
      </c>
      <c r="P1045" s="113" cm="1">
        <f t="array" ref="P1045">H1045-O1045</f>
        <v>90</v>
      </c>
      <c r="Q1045" s="119" cm="1">
        <f t="array" ref="Q1045">MAX(0,IF(AND(K1045=0,P1045&gt;0),0,Q1044+K1045+U1044))</f>
        <v>0</v>
      </c>
      <c r="R1045" s="119" cm="1">
        <f t="array" ref="R1045">MAX(0,R1044+P1045+V1044)</f>
        <v>90</v>
      </c>
      <c r="S1045" s="199" cm="1">
        <f t="array" ref="S1045">IF(G1045&lt;0,G1045,0)</f>
        <v>0</v>
      </c>
      <c r="T1045" s="199" cm="1">
        <f t="array" ref="T1045">MIN(0,S1045+R1044+V1044)</f>
        <v>0</v>
      </c>
      <c r="U1045" s="165" cm="1">
        <f t="array" ref="U1045">MAX(S1045,IF(Q1045&gt;0,MAX(-Q1045,S1045),T1045))</f>
        <v>0</v>
      </c>
      <c r="V1045" s="166" cm="1">
        <f t="array" ref="V1045">S1045-U1045</f>
        <v>0</v>
      </c>
      <c r="W1045" s="105"/>
      <c r="X1045" s="9"/>
      <c r="Y1045" s="76" cm="1">
        <f t="array" ref="Y1045">#REF!</f>
      </c>
      <c r="Z1045" s="76" cm="1">
        <f t="array" ref="Z1045">MAX(O1045-Y1045,0)</f>
      </c>
      <c r="AA1045" s="9"/>
    </row>
    <row r="1046" ht="13.65" customHeight="1">
      <c r="A1046" s="24" cm="1">
        <f t="array" ref="A1046">A1045+1</f>
        <v>44136</v>
      </c>
      <c r="B1046" s="200" cm="1">
        <f t="array" ref="B1046">YEAR(A1046)</f>
        <v>2020</v>
      </c>
      <c r="C1046" s="201" cm="1">
        <f t="array" ref="C1046">MONTH(A1046)</f>
        <v>11</v>
      </c>
      <c r="D1046" s="125" cm="1">
        <f t="array" ref="D1046">'P'!D1046</f>
        <v>186510</v>
      </c>
      <c r="E1046" s="125" cm="1">
        <f t="array" ref="E1046">'C'!E1046</f>
        <v>263910</v>
      </c>
      <c r="F1046" s="41" cm="1">
        <f t="array" ref="F1046">D1046+E1046</f>
        <v>450420</v>
      </c>
      <c r="G1046" s="119" cm="1">
        <f t="array" ref="G1046">F1046-F1045</f>
        <v>-370</v>
      </c>
      <c r="H1046" s="119" cm="1">
        <f t="array" ref="H1046">IF(G1046&gt;0,G1046,0)</f>
        <v>0</v>
      </c>
      <c r="I1046" s="113" cm="1">
        <f t="array" ref="I1046">MAX($F$709:F1046)</f>
        <v>489720</v>
      </c>
      <c r="J1046" s="126"/>
      <c r="K1046" s="121" cm="1">
        <f t="array" ref="K1046">MAX(0,I1046-I1045)</f>
        <v>0</v>
      </c>
      <c r="L1046" s="113" cm="1">
        <f t="array" ref="L1046">MIN(F1046:F1075)</f>
        <v>447250</v>
      </c>
      <c r="M1046" s="113" cm="1">
        <f t="array" ref="M1046">MAX(0,L1046-L1045)</f>
        <v>0</v>
      </c>
      <c r="N1046" s="122" cm="1">
        <f t="array" ref="N1046">MIN(M1046,H1046-K1046)</f>
        <v>0</v>
      </c>
      <c r="O1046" s="113" cm="1">
        <f t="array" ref="O1046">K1046+N1046</f>
        <v>0</v>
      </c>
      <c r="P1046" s="113" cm="1">
        <f t="array" ref="P1046">H1046-O1046</f>
        <v>0</v>
      </c>
      <c r="Q1046" s="119" cm="1">
        <f t="array" ref="Q1046">MAX(0,IF(AND(K1046=0,P1046&gt;0),0,Q1045+K1046+U1045))</f>
        <v>0</v>
      </c>
      <c r="R1046" s="119" cm="1">
        <f t="array" ref="R1046">MAX(0,R1045+P1046+V1045)</f>
        <v>90</v>
      </c>
      <c r="S1046" s="199" cm="1">
        <f t="array" ref="S1046">IF(G1046&lt;0,G1046,0)</f>
        <v>-370</v>
      </c>
      <c r="T1046" s="199" cm="1">
        <f t="array" ref="T1046">MIN(0,S1046+R1045+V1045)</f>
        <v>-280</v>
      </c>
      <c r="U1046" s="165" cm="1">
        <f t="array" ref="U1046">MAX(S1046,IF(Q1046&gt;0,MAX(-Q1046,S1046),T1046))</f>
        <v>-280</v>
      </c>
      <c r="V1046" s="166" cm="1">
        <f t="array" ref="V1046">S1046-U1046</f>
        <v>-90</v>
      </c>
      <c r="W1046" s="105"/>
      <c r="X1046" s="9"/>
      <c r="Y1046" s="76" cm="1">
        <f t="array" ref="Y1046">#REF!</f>
      </c>
      <c r="Z1046" s="76" cm="1">
        <f t="array" ref="Z1046">MAX(O1046-Y1046,0)</f>
      </c>
      <c r="AA1046" s="9"/>
    </row>
    <row r="1047" ht="13.65" customHeight="1">
      <c r="A1047" s="24" cm="1">
        <f t="array" ref="A1047">A1046+1</f>
        <v>44137</v>
      </c>
      <c r="B1047" s="200" cm="1">
        <f t="array" ref="B1047">YEAR(A1047)</f>
        <v>2020</v>
      </c>
      <c r="C1047" s="201" cm="1">
        <f t="array" ref="C1047">MONTH(A1047)</f>
        <v>11</v>
      </c>
      <c r="D1047" s="125" cm="1">
        <f t="array" ref="D1047">'P'!D1047</f>
        <v>186410</v>
      </c>
      <c r="E1047" s="125" cm="1">
        <f t="array" ref="E1047">'C'!E1047</f>
        <v>263610</v>
      </c>
      <c r="F1047" s="41" cm="1">
        <f t="array" ref="F1047">D1047+E1047</f>
        <v>450020</v>
      </c>
      <c r="G1047" s="119" cm="1">
        <f t="array" ref="G1047">F1047-F1046</f>
        <v>-400</v>
      </c>
      <c r="H1047" s="119" cm="1">
        <f t="array" ref="H1047">IF(G1047&gt;0,G1047,0)</f>
        <v>0</v>
      </c>
      <c r="I1047" s="113" cm="1">
        <f t="array" ref="I1047">MAX($F$709:F1047)</f>
        <v>489720</v>
      </c>
      <c r="J1047" s="126"/>
      <c r="K1047" s="121" cm="1">
        <f t="array" ref="K1047">MAX(0,I1047-I1046)</f>
        <v>0</v>
      </c>
      <c r="L1047" s="113" cm="1">
        <f t="array" ref="L1047">MIN(F1047:F1076)</f>
        <v>447250</v>
      </c>
      <c r="M1047" s="113" cm="1">
        <f t="array" ref="M1047">MAX(0,L1047-L1046)</f>
        <v>0</v>
      </c>
      <c r="N1047" s="122" cm="1">
        <f t="array" ref="N1047">MIN(M1047,H1047-K1047)</f>
        <v>0</v>
      </c>
      <c r="O1047" s="113" cm="1">
        <f t="array" ref="O1047">K1047+N1047</f>
        <v>0</v>
      </c>
      <c r="P1047" s="113" cm="1">
        <f t="array" ref="P1047">H1047-O1047</f>
        <v>0</v>
      </c>
      <c r="Q1047" s="119" cm="1">
        <f t="array" ref="Q1047">MAX(0,IF(AND(K1047=0,P1047&gt;0),0,Q1046+K1047+U1046))</f>
        <v>0</v>
      </c>
      <c r="R1047" s="119" cm="1">
        <f t="array" ref="R1047">MAX(0,R1046+P1047+V1046)</f>
        <v>0</v>
      </c>
      <c r="S1047" s="199" cm="1">
        <f t="array" ref="S1047">IF(G1047&lt;0,G1047,0)</f>
        <v>-400</v>
      </c>
      <c r="T1047" s="199" cm="1">
        <f t="array" ref="T1047">MIN(0,S1047+R1046+V1046)</f>
        <v>-400</v>
      </c>
      <c r="U1047" s="165" cm="1">
        <f t="array" ref="U1047">MAX(S1047,IF(Q1047&gt;0,MAX(-Q1047,S1047),T1047))</f>
        <v>-400</v>
      </c>
      <c r="V1047" s="166" cm="1">
        <f t="array" ref="V1047">S1047-U1047</f>
        <v>0</v>
      </c>
      <c r="W1047" s="105"/>
      <c r="X1047" s="9"/>
      <c r="Y1047" s="76" cm="1">
        <f t="array" ref="Y1047">#REF!</f>
      </c>
      <c r="Z1047" s="76" cm="1">
        <f t="array" ref="Z1047">MAX(O1047-Y1047,0)</f>
      </c>
      <c r="AA1047" s="9"/>
    </row>
    <row r="1048" ht="13.65" customHeight="1">
      <c r="A1048" s="24" cm="1">
        <f t="array" ref="A1048">A1047+1</f>
        <v>44138</v>
      </c>
      <c r="B1048" s="200" cm="1">
        <f t="array" ref="B1048">YEAR(A1048)</f>
        <v>2020</v>
      </c>
      <c r="C1048" s="201" cm="1">
        <f t="array" ref="C1048">MONTH(A1048)</f>
        <v>11</v>
      </c>
      <c r="D1048" s="125" cm="1">
        <f t="array" ref="D1048">'P'!D1048</f>
        <v>186340</v>
      </c>
      <c r="E1048" s="125" cm="1">
        <f t="array" ref="E1048">'C'!E1048</f>
        <v>263430</v>
      </c>
      <c r="F1048" s="41" cm="1">
        <f t="array" ref="F1048">D1048+E1048</f>
        <v>449770</v>
      </c>
      <c r="G1048" s="119" cm="1">
        <f t="array" ref="G1048">F1048-F1047</f>
        <v>-250</v>
      </c>
      <c r="H1048" s="119" cm="1">
        <f t="array" ref="H1048">IF(G1048&gt;0,G1048,0)</f>
        <v>0</v>
      </c>
      <c r="I1048" s="113" cm="1">
        <f t="array" ref="I1048">MAX($F$709:F1048)</f>
        <v>489720</v>
      </c>
      <c r="J1048" s="126"/>
      <c r="K1048" s="121" cm="1">
        <f t="array" ref="K1048">MAX(0,I1048-I1047)</f>
        <v>0</v>
      </c>
      <c r="L1048" s="113" cm="1">
        <f t="array" ref="L1048">MIN(F1048:F1077)</f>
        <v>447250</v>
      </c>
      <c r="M1048" s="113" cm="1">
        <f t="array" ref="M1048">MAX(0,L1048-L1047)</f>
        <v>0</v>
      </c>
      <c r="N1048" s="122" cm="1">
        <f t="array" ref="N1048">MIN(M1048,H1048-K1048)</f>
        <v>0</v>
      </c>
      <c r="O1048" s="113" cm="1">
        <f t="array" ref="O1048">K1048+N1048</f>
        <v>0</v>
      </c>
      <c r="P1048" s="113" cm="1">
        <f t="array" ref="P1048">H1048-O1048</f>
        <v>0</v>
      </c>
      <c r="Q1048" s="119" cm="1">
        <f t="array" ref="Q1048">MAX(0,IF(AND(K1048=0,P1048&gt;0),0,Q1047+K1048+U1047))</f>
        <v>0</v>
      </c>
      <c r="R1048" s="119" cm="1">
        <f t="array" ref="R1048">MAX(0,R1047+P1048+V1047)</f>
        <v>0</v>
      </c>
      <c r="S1048" s="199" cm="1">
        <f t="array" ref="S1048">IF(G1048&lt;0,G1048,0)</f>
        <v>-250</v>
      </c>
      <c r="T1048" s="199" cm="1">
        <f t="array" ref="T1048">MIN(0,S1048+R1047+V1047)</f>
        <v>-250</v>
      </c>
      <c r="U1048" s="165" cm="1">
        <f t="array" ref="U1048">MAX(S1048,IF(Q1048&gt;0,MAX(-Q1048,S1048),T1048))</f>
        <v>-250</v>
      </c>
      <c r="V1048" s="166" cm="1">
        <f t="array" ref="V1048">S1048-U1048</f>
        <v>0</v>
      </c>
      <c r="W1048" s="105"/>
      <c r="X1048" s="9"/>
      <c r="Y1048" s="76" cm="1">
        <f t="array" ref="Y1048">#REF!</f>
      </c>
      <c r="Z1048" s="76" cm="1">
        <f t="array" ref="Z1048">MAX(O1048-Y1048,0)</f>
      </c>
      <c r="AA1048" s="9"/>
    </row>
    <row r="1049" ht="13.65" customHeight="1">
      <c r="A1049" s="24" cm="1">
        <f t="array" ref="A1049">A1048+1</f>
        <v>44139</v>
      </c>
      <c r="B1049" s="200" cm="1">
        <f t="array" ref="B1049">YEAR(A1049)</f>
        <v>2020</v>
      </c>
      <c r="C1049" s="201" cm="1">
        <f t="array" ref="C1049">MONTH(A1049)</f>
        <v>11</v>
      </c>
      <c r="D1049" s="125" cm="1">
        <f t="array" ref="D1049">'P'!D1049</f>
        <v>186320</v>
      </c>
      <c r="E1049" s="125" cm="1">
        <f t="array" ref="E1049">'C'!E1049</f>
        <v>263190</v>
      </c>
      <c r="F1049" s="41" cm="1">
        <f t="array" ref="F1049">D1049+E1049</f>
        <v>449510</v>
      </c>
      <c r="G1049" s="119" cm="1">
        <f t="array" ref="G1049">F1049-F1048</f>
        <v>-260</v>
      </c>
      <c r="H1049" s="119" cm="1">
        <f t="array" ref="H1049">IF(G1049&gt;0,G1049,0)</f>
        <v>0</v>
      </c>
      <c r="I1049" s="113" cm="1">
        <f t="array" ref="I1049">MAX($F$709:F1049)</f>
        <v>489720</v>
      </c>
      <c r="J1049" s="126"/>
      <c r="K1049" s="121" cm="1">
        <f t="array" ref="K1049">MAX(0,I1049-I1048)</f>
        <v>0</v>
      </c>
      <c r="L1049" s="113" cm="1">
        <f t="array" ref="L1049">MIN(F1049:F1078)</f>
        <v>447250</v>
      </c>
      <c r="M1049" s="113" cm="1">
        <f t="array" ref="M1049">MAX(0,L1049-L1048)</f>
        <v>0</v>
      </c>
      <c r="N1049" s="122" cm="1">
        <f t="array" ref="N1049">MIN(M1049,H1049-K1049)</f>
        <v>0</v>
      </c>
      <c r="O1049" s="113" cm="1">
        <f t="array" ref="O1049">K1049+N1049</f>
        <v>0</v>
      </c>
      <c r="P1049" s="113" cm="1">
        <f t="array" ref="P1049">H1049-O1049</f>
        <v>0</v>
      </c>
      <c r="Q1049" s="119" cm="1">
        <f t="array" ref="Q1049">MAX(0,IF(AND(K1049=0,P1049&gt;0),0,Q1048+K1049+U1048))</f>
        <v>0</v>
      </c>
      <c r="R1049" s="119" cm="1">
        <f t="array" ref="R1049">MAX(0,R1048+P1049+V1048)</f>
        <v>0</v>
      </c>
      <c r="S1049" s="199" cm="1">
        <f t="array" ref="S1049">IF(G1049&lt;0,G1049,0)</f>
        <v>-260</v>
      </c>
      <c r="T1049" s="199" cm="1">
        <f t="array" ref="T1049">MIN(0,S1049+R1048+V1048)</f>
        <v>-260</v>
      </c>
      <c r="U1049" s="165" cm="1">
        <f t="array" ref="U1049">MAX(S1049,IF(Q1049&gt;0,MAX(-Q1049,S1049),T1049))</f>
        <v>-260</v>
      </c>
      <c r="V1049" s="166" cm="1">
        <f t="array" ref="V1049">S1049-U1049</f>
        <v>0</v>
      </c>
      <c r="W1049" s="105"/>
      <c r="X1049" s="9"/>
      <c r="Y1049" s="76" cm="1">
        <f t="array" ref="Y1049">#REF!</f>
      </c>
      <c r="Z1049" s="76" cm="1">
        <f t="array" ref="Z1049">MAX(O1049-Y1049,0)</f>
      </c>
      <c r="AA1049" s="9"/>
    </row>
    <row r="1050" ht="13.65" customHeight="1">
      <c r="A1050" s="24" cm="1">
        <f t="array" ref="A1050">A1049+1</f>
        <v>44140</v>
      </c>
      <c r="B1050" s="200" cm="1">
        <f t="array" ref="B1050">YEAR(A1050)</f>
        <v>2020</v>
      </c>
      <c r="C1050" s="201" cm="1">
        <f t="array" ref="C1050">MONTH(A1050)</f>
        <v>11</v>
      </c>
      <c r="D1050" s="125" cm="1">
        <f t="array" ref="D1050">'P'!D1050</f>
        <v>186260</v>
      </c>
      <c r="E1050" s="125" cm="1">
        <f t="array" ref="E1050">'C'!E1050</f>
        <v>263010</v>
      </c>
      <c r="F1050" s="41" cm="1">
        <f t="array" ref="F1050">D1050+E1050</f>
        <v>449270</v>
      </c>
      <c r="G1050" s="119" cm="1">
        <f t="array" ref="G1050">F1050-F1049</f>
        <v>-240</v>
      </c>
      <c r="H1050" s="119" cm="1">
        <f t="array" ref="H1050">IF(G1050&gt;0,G1050,0)</f>
        <v>0</v>
      </c>
      <c r="I1050" s="113" cm="1">
        <f t="array" ref="I1050">MAX($F$709:F1050)</f>
        <v>489720</v>
      </c>
      <c r="J1050" s="126"/>
      <c r="K1050" s="121" cm="1">
        <f t="array" ref="K1050">MAX(0,I1050-I1049)</f>
        <v>0</v>
      </c>
      <c r="L1050" s="113" cm="1">
        <f t="array" ref="L1050">MIN(F1050:F1079)</f>
        <v>447250</v>
      </c>
      <c r="M1050" s="113" cm="1">
        <f t="array" ref="M1050">MAX(0,L1050-L1049)</f>
        <v>0</v>
      </c>
      <c r="N1050" s="122" cm="1">
        <f t="array" ref="N1050">MIN(M1050,H1050-K1050)</f>
        <v>0</v>
      </c>
      <c r="O1050" s="113" cm="1">
        <f t="array" ref="O1050">K1050+N1050</f>
        <v>0</v>
      </c>
      <c r="P1050" s="113" cm="1">
        <f t="array" ref="P1050">H1050-O1050</f>
        <v>0</v>
      </c>
      <c r="Q1050" s="119" cm="1">
        <f t="array" ref="Q1050">MAX(0,IF(AND(K1050=0,P1050&gt;0),0,Q1049+K1050+U1049))</f>
        <v>0</v>
      </c>
      <c r="R1050" s="119" cm="1">
        <f t="array" ref="R1050">MAX(0,R1049+P1050+V1049)</f>
        <v>0</v>
      </c>
      <c r="S1050" s="199" cm="1">
        <f t="array" ref="S1050">IF(G1050&lt;0,G1050,0)</f>
        <v>-240</v>
      </c>
      <c r="T1050" s="199" cm="1">
        <f t="array" ref="T1050">MIN(0,S1050+R1049+V1049)</f>
        <v>-240</v>
      </c>
      <c r="U1050" s="165" cm="1">
        <f t="array" ref="U1050">MAX(S1050,IF(Q1050&gt;0,MAX(-Q1050,S1050),T1050))</f>
        <v>-240</v>
      </c>
      <c r="V1050" s="166" cm="1">
        <f t="array" ref="V1050">S1050-U1050</f>
        <v>0</v>
      </c>
      <c r="W1050" s="105"/>
      <c r="X1050" s="9"/>
      <c r="Y1050" s="76" cm="1">
        <f t="array" ref="Y1050">#REF!</f>
      </c>
      <c r="Z1050" s="76" cm="1">
        <f t="array" ref="Z1050">MAX(O1050-Y1050,0)</f>
      </c>
      <c r="AA1050" s="9"/>
    </row>
    <row r="1051" ht="13.65" customHeight="1">
      <c r="A1051" s="24" cm="1">
        <f t="array" ref="A1051">A1050+1</f>
        <v>44141</v>
      </c>
      <c r="B1051" s="200" cm="1">
        <f t="array" ref="B1051">YEAR(A1051)</f>
        <v>2020</v>
      </c>
      <c r="C1051" s="201" cm="1">
        <f t="array" ref="C1051">MONTH(A1051)</f>
        <v>11</v>
      </c>
      <c r="D1051" s="125" cm="1">
        <f t="array" ref="D1051">'P'!D1051</f>
        <v>186220</v>
      </c>
      <c r="E1051" s="125" cm="1">
        <f t="array" ref="E1051">'C'!E1051</f>
        <v>262710</v>
      </c>
      <c r="F1051" s="41" cm="1">
        <f t="array" ref="F1051">D1051+E1051</f>
        <v>448930</v>
      </c>
      <c r="G1051" s="119" cm="1">
        <f t="array" ref="G1051">F1051-F1050</f>
        <v>-340</v>
      </c>
      <c r="H1051" s="119" cm="1">
        <f t="array" ref="H1051">IF(G1051&gt;0,G1051,0)</f>
        <v>0</v>
      </c>
      <c r="I1051" s="113" cm="1">
        <f t="array" ref="I1051">MAX($F$709:F1051)</f>
        <v>489720</v>
      </c>
      <c r="J1051" s="126"/>
      <c r="K1051" s="121" cm="1">
        <f t="array" ref="K1051">MAX(0,I1051-I1050)</f>
        <v>0</v>
      </c>
      <c r="L1051" s="113" cm="1">
        <f t="array" ref="L1051">MIN(F1051:F1080)</f>
        <v>447250</v>
      </c>
      <c r="M1051" s="113" cm="1">
        <f t="array" ref="M1051">MAX(0,L1051-L1050)</f>
        <v>0</v>
      </c>
      <c r="N1051" s="122" cm="1">
        <f t="array" ref="N1051">MIN(M1051,H1051-K1051)</f>
        <v>0</v>
      </c>
      <c r="O1051" s="113" cm="1">
        <f t="array" ref="O1051">K1051+N1051</f>
        <v>0</v>
      </c>
      <c r="P1051" s="113" cm="1">
        <f t="array" ref="P1051">H1051-O1051</f>
        <v>0</v>
      </c>
      <c r="Q1051" s="119" cm="1">
        <f t="array" ref="Q1051">MAX(0,IF(AND(K1051=0,P1051&gt;0),0,Q1050+K1051+U1050))</f>
        <v>0</v>
      </c>
      <c r="R1051" s="119" cm="1">
        <f t="array" ref="R1051">MAX(0,R1050+P1051+V1050)</f>
        <v>0</v>
      </c>
      <c r="S1051" s="199" cm="1">
        <f t="array" ref="S1051">IF(G1051&lt;0,G1051,0)</f>
        <v>-340</v>
      </c>
      <c r="T1051" s="199" cm="1">
        <f t="array" ref="T1051">MIN(0,S1051+R1050+V1050)</f>
        <v>-340</v>
      </c>
      <c r="U1051" s="165" cm="1">
        <f t="array" ref="U1051">MAX(S1051,IF(Q1051&gt;0,MAX(-Q1051,S1051),T1051))</f>
        <v>-340</v>
      </c>
      <c r="V1051" s="166" cm="1">
        <f t="array" ref="V1051">S1051-U1051</f>
        <v>0</v>
      </c>
      <c r="W1051" s="105"/>
      <c r="X1051" s="9"/>
      <c r="Y1051" s="76" cm="1">
        <f t="array" ref="Y1051">#REF!</f>
      </c>
      <c r="Z1051" s="76" cm="1">
        <f t="array" ref="Z1051">MAX(O1051-Y1051,0)</f>
      </c>
      <c r="AA1051" s="9"/>
    </row>
    <row r="1052" ht="13.65" customHeight="1">
      <c r="A1052" s="24" cm="1">
        <f t="array" ref="A1052">A1051+1</f>
        <v>44142</v>
      </c>
      <c r="B1052" s="200" cm="1">
        <f t="array" ref="B1052">YEAR(A1052)</f>
        <v>2020</v>
      </c>
      <c r="C1052" s="201" cm="1">
        <f t="array" ref="C1052">MONTH(A1052)</f>
        <v>11</v>
      </c>
      <c r="D1052" s="125" cm="1">
        <f t="array" ref="D1052">'P'!D1052</f>
        <v>186150</v>
      </c>
      <c r="E1052" s="125" cm="1">
        <f t="array" ref="E1052">'C'!E1052</f>
        <v>262480</v>
      </c>
      <c r="F1052" s="41" cm="1">
        <f t="array" ref="F1052">D1052+E1052</f>
        <v>448630</v>
      </c>
      <c r="G1052" s="119" cm="1">
        <f t="array" ref="G1052">F1052-F1051</f>
        <v>-300</v>
      </c>
      <c r="H1052" s="119" cm="1">
        <f t="array" ref="H1052">IF(G1052&gt;0,G1052,0)</f>
        <v>0</v>
      </c>
      <c r="I1052" s="113" cm="1">
        <f t="array" ref="I1052">MAX($F$709:F1052)</f>
        <v>489720</v>
      </c>
      <c r="J1052" s="126"/>
      <c r="K1052" s="121" cm="1">
        <f t="array" ref="K1052">MAX(0,I1052-I1051)</f>
        <v>0</v>
      </c>
      <c r="L1052" s="113" cm="1">
        <f t="array" ref="L1052">MIN(F1052:F1081)</f>
        <v>447190</v>
      </c>
      <c r="M1052" s="113" cm="1">
        <f t="array" ref="M1052">MAX(0,L1052-L1051)</f>
        <v>0</v>
      </c>
      <c r="N1052" s="122" cm="1">
        <f t="array" ref="N1052">MIN(M1052,H1052-K1052)</f>
        <v>0</v>
      </c>
      <c r="O1052" s="113" cm="1">
        <f t="array" ref="O1052">K1052+N1052</f>
        <v>0</v>
      </c>
      <c r="P1052" s="113" cm="1">
        <f t="array" ref="P1052">H1052-O1052</f>
        <v>0</v>
      </c>
      <c r="Q1052" s="119" cm="1">
        <f t="array" ref="Q1052">MAX(0,IF(AND(K1052=0,P1052&gt;0),0,Q1051+K1052+U1051))</f>
        <v>0</v>
      </c>
      <c r="R1052" s="119" cm="1">
        <f t="array" ref="R1052">MAX(0,R1051+P1052+V1051)</f>
        <v>0</v>
      </c>
      <c r="S1052" s="199" cm="1">
        <f t="array" ref="S1052">IF(G1052&lt;0,G1052,0)</f>
        <v>-300</v>
      </c>
      <c r="T1052" s="199" cm="1">
        <f t="array" ref="T1052">MIN(0,S1052+R1051+V1051)</f>
        <v>-300</v>
      </c>
      <c r="U1052" s="165" cm="1">
        <f t="array" ref="U1052">MAX(S1052,IF(Q1052&gt;0,MAX(-Q1052,S1052),T1052))</f>
        <v>-300</v>
      </c>
      <c r="V1052" s="166" cm="1">
        <f t="array" ref="V1052">S1052-U1052</f>
        <v>0</v>
      </c>
      <c r="W1052" s="105"/>
      <c r="X1052" s="9"/>
      <c r="Y1052" s="76" cm="1">
        <f t="array" ref="Y1052">#REF!</f>
      </c>
      <c r="Z1052" s="76" cm="1">
        <f t="array" ref="Z1052">MAX(O1052-Y1052,0)</f>
      </c>
      <c r="AA1052" s="9"/>
    </row>
    <row r="1053" ht="13.65" customHeight="1">
      <c r="A1053" s="24" cm="1">
        <f t="array" ref="A1053">A1052+1</f>
        <v>44143</v>
      </c>
      <c r="B1053" s="200" cm="1">
        <f t="array" ref="B1053">YEAR(A1053)</f>
        <v>2020</v>
      </c>
      <c r="C1053" s="201" cm="1">
        <f t="array" ref="C1053">MONTH(A1053)</f>
        <v>11</v>
      </c>
      <c r="D1053" s="125" cm="1">
        <f t="array" ref="D1053">'P'!D1053</f>
        <v>186150</v>
      </c>
      <c r="E1053" s="125" cm="1">
        <f t="array" ref="E1053">'C'!E1053</f>
        <v>262060</v>
      </c>
      <c r="F1053" s="41" cm="1">
        <f t="array" ref="F1053">D1053+E1053</f>
        <v>448210</v>
      </c>
      <c r="G1053" s="119" cm="1">
        <f t="array" ref="G1053">F1053-F1052</f>
        <v>-420</v>
      </c>
      <c r="H1053" s="119" cm="1">
        <f t="array" ref="H1053">IF(G1053&gt;0,G1053,0)</f>
        <v>0</v>
      </c>
      <c r="I1053" s="113" cm="1">
        <f t="array" ref="I1053">MAX($F$709:F1053)</f>
        <v>489720</v>
      </c>
      <c r="J1053" s="126"/>
      <c r="K1053" s="121" cm="1">
        <f t="array" ref="K1053">MAX(0,I1053-I1052)</f>
        <v>0</v>
      </c>
      <c r="L1053" s="113" cm="1">
        <f t="array" ref="L1053">MIN(F1053:F1082)</f>
        <v>447050</v>
      </c>
      <c r="M1053" s="113" cm="1">
        <f t="array" ref="M1053">MAX(0,L1053-L1052)</f>
        <v>0</v>
      </c>
      <c r="N1053" s="122" cm="1">
        <f t="array" ref="N1053">MIN(M1053,H1053-K1053)</f>
        <v>0</v>
      </c>
      <c r="O1053" s="113" cm="1">
        <f t="array" ref="O1053">K1053+N1053</f>
        <v>0</v>
      </c>
      <c r="P1053" s="113" cm="1">
        <f t="array" ref="P1053">H1053-O1053</f>
        <v>0</v>
      </c>
      <c r="Q1053" s="119" cm="1">
        <f t="array" ref="Q1053">MAX(0,IF(AND(K1053=0,P1053&gt;0),0,Q1052+K1053+U1052))</f>
        <v>0</v>
      </c>
      <c r="R1053" s="119" cm="1">
        <f t="array" ref="R1053">MAX(0,R1052+P1053+V1052)</f>
        <v>0</v>
      </c>
      <c r="S1053" s="199" cm="1">
        <f t="array" ref="S1053">IF(G1053&lt;0,G1053,0)</f>
        <v>-420</v>
      </c>
      <c r="T1053" s="199" cm="1">
        <f t="array" ref="T1053">MIN(0,S1053+R1052+V1052)</f>
        <v>-420</v>
      </c>
      <c r="U1053" s="165" cm="1">
        <f t="array" ref="U1053">MAX(S1053,IF(Q1053&gt;0,MAX(-Q1053,S1053),T1053))</f>
        <v>-420</v>
      </c>
      <c r="V1053" s="166" cm="1">
        <f t="array" ref="V1053">S1053-U1053</f>
        <v>0</v>
      </c>
      <c r="W1053" s="105"/>
      <c r="X1053" s="9"/>
      <c r="Y1053" s="76" cm="1">
        <f t="array" ref="Y1053">#REF!</f>
      </c>
      <c r="Z1053" s="76" cm="1">
        <f t="array" ref="Z1053">MAX(O1053-Y1053,0)</f>
      </c>
      <c r="AA1053" s="9"/>
    </row>
    <row r="1054" ht="13.65" customHeight="1">
      <c r="A1054" s="24" cm="1">
        <f t="array" ref="A1054">A1053+1</f>
        <v>44144</v>
      </c>
      <c r="B1054" s="200" cm="1">
        <f t="array" ref="B1054">YEAR(A1054)</f>
        <v>2020</v>
      </c>
      <c r="C1054" s="201" cm="1">
        <f t="array" ref="C1054">MONTH(A1054)</f>
        <v>11</v>
      </c>
      <c r="D1054" s="125" cm="1">
        <f t="array" ref="D1054">'P'!D1054</f>
        <v>186180</v>
      </c>
      <c r="E1054" s="125" cm="1">
        <f t="array" ref="E1054">'C'!E1054</f>
        <v>261700</v>
      </c>
      <c r="F1054" s="41" cm="1">
        <f t="array" ref="F1054">D1054+E1054</f>
        <v>447880</v>
      </c>
      <c r="G1054" s="119" cm="1">
        <f t="array" ref="G1054">F1054-F1053</f>
        <v>-330</v>
      </c>
      <c r="H1054" s="119" cm="1">
        <f t="array" ref="H1054">IF(G1054&gt;0,G1054,0)</f>
        <v>0</v>
      </c>
      <c r="I1054" s="113" cm="1">
        <f t="array" ref="I1054">MAX($F$709:F1054)</f>
        <v>489720</v>
      </c>
      <c r="J1054" s="126"/>
      <c r="K1054" s="121" cm="1">
        <f t="array" ref="K1054">MAX(0,I1054-I1053)</f>
        <v>0</v>
      </c>
      <c r="L1054" s="113" cm="1">
        <f t="array" ref="L1054">MIN(F1054:F1083)</f>
        <v>447010</v>
      </c>
      <c r="M1054" s="113" cm="1">
        <f t="array" ref="M1054">MAX(0,L1054-L1053)</f>
        <v>0</v>
      </c>
      <c r="N1054" s="122" cm="1">
        <f t="array" ref="N1054">MIN(M1054,H1054-K1054)</f>
        <v>0</v>
      </c>
      <c r="O1054" s="113" cm="1">
        <f t="array" ref="O1054">K1054+N1054</f>
        <v>0</v>
      </c>
      <c r="P1054" s="113" cm="1">
        <f t="array" ref="P1054">H1054-O1054</f>
        <v>0</v>
      </c>
      <c r="Q1054" s="119" cm="1">
        <f t="array" ref="Q1054">MAX(0,IF(AND(K1054=0,P1054&gt;0),0,Q1053+K1054+U1053))</f>
        <v>0</v>
      </c>
      <c r="R1054" s="119" cm="1">
        <f t="array" ref="R1054">MAX(0,R1053+P1054+V1053)</f>
        <v>0</v>
      </c>
      <c r="S1054" s="199" cm="1">
        <f t="array" ref="S1054">IF(G1054&lt;0,G1054,0)</f>
        <v>-330</v>
      </c>
      <c r="T1054" s="199" cm="1">
        <f t="array" ref="T1054">MIN(0,S1054+R1053+V1053)</f>
        <v>-330</v>
      </c>
      <c r="U1054" s="165" cm="1">
        <f t="array" ref="U1054">MAX(S1054,IF(Q1054&gt;0,MAX(-Q1054,S1054),T1054))</f>
        <v>-330</v>
      </c>
      <c r="V1054" s="166" cm="1">
        <f t="array" ref="V1054">S1054-U1054</f>
        <v>0</v>
      </c>
      <c r="W1054" s="105"/>
      <c r="X1054" s="9"/>
      <c r="Y1054" s="76" cm="1">
        <f t="array" ref="Y1054">#REF!</f>
      </c>
      <c r="Z1054" s="76" cm="1">
        <f t="array" ref="Z1054">MAX(O1054-Y1054,0)</f>
      </c>
      <c r="AA1054" s="9"/>
    </row>
    <row r="1055" ht="13.65" customHeight="1">
      <c r="A1055" s="24" cm="1">
        <f t="array" ref="A1055">A1054+1</f>
        <v>44145</v>
      </c>
      <c r="B1055" s="200" cm="1">
        <f t="array" ref="B1055">YEAR(A1055)</f>
        <v>2020</v>
      </c>
      <c r="C1055" s="201" cm="1">
        <f t="array" ref="C1055">MONTH(A1055)</f>
        <v>11</v>
      </c>
      <c r="D1055" s="125" cm="1">
        <f t="array" ref="D1055">'P'!D1055</f>
        <v>186260</v>
      </c>
      <c r="E1055" s="125" cm="1">
        <f t="array" ref="E1055">'C'!E1055</f>
        <v>261700</v>
      </c>
      <c r="F1055" s="41" cm="1">
        <f t="array" ref="F1055">D1055+E1055</f>
        <v>447960</v>
      </c>
      <c r="G1055" s="119" cm="1">
        <f t="array" ref="G1055">F1055-F1054</f>
        <v>80</v>
      </c>
      <c r="H1055" s="119" cm="1">
        <f t="array" ref="H1055">IF(G1055&gt;0,G1055,0)</f>
        <v>80</v>
      </c>
      <c r="I1055" s="113" cm="1">
        <f t="array" ref="I1055">MAX($F$709:F1055)</f>
        <v>489720</v>
      </c>
      <c r="J1055" s="126"/>
      <c r="K1055" s="121" cm="1">
        <f t="array" ref="K1055">MAX(0,I1055-I1054)</f>
        <v>0</v>
      </c>
      <c r="L1055" s="113" cm="1">
        <f t="array" ref="L1055">MIN(F1055:F1084)</f>
        <v>447010</v>
      </c>
      <c r="M1055" s="113" cm="1">
        <f t="array" ref="M1055">MAX(0,L1055-L1054)</f>
        <v>0</v>
      </c>
      <c r="N1055" s="122" cm="1">
        <f t="array" ref="N1055">MIN(M1055,H1055-K1055)</f>
        <v>0</v>
      </c>
      <c r="O1055" s="113" cm="1">
        <f t="array" ref="O1055">K1055+N1055</f>
        <v>0</v>
      </c>
      <c r="P1055" s="113" cm="1">
        <f t="array" ref="P1055">H1055-O1055</f>
        <v>80</v>
      </c>
      <c r="Q1055" s="119" cm="1">
        <f t="array" ref="Q1055">MAX(0,IF(AND(K1055=0,P1055&gt;0),0,Q1054+K1055+U1054))</f>
        <v>0</v>
      </c>
      <c r="R1055" s="119" cm="1">
        <f t="array" ref="R1055">MAX(0,R1054+P1055+V1054)</f>
        <v>80</v>
      </c>
      <c r="S1055" s="199" cm="1">
        <f t="array" ref="S1055">IF(G1055&lt;0,G1055,0)</f>
        <v>0</v>
      </c>
      <c r="T1055" s="199" cm="1">
        <f t="array" ref="T1055">MIN(0,S1055+R1054+V1054)</f>
        <v>0</v>
      </c>
      <c r="U1055" s="165" cm="1">
        <f t="array" ref="U1055">MAX(S1055,IF(Q1055&gt;0,MAX(-Q1055,S1055),T1055))</f>
        <v>0</v>
      </c>
      <c r="V1055" s="166" cm="1">
        <f t="array" ref="V1055">S1055-U1055</f>
        <v>0</v>
      </c>
      <c r="W1055" s="105"/>
      <c r="X1055" s="9"/>
      <c r="Y1055" s="76" cm="1">
        <f t="array" ref="Y1055">#REF!</f>
      </c>
      <c r="Z1055" s="76" cm="1">
        <f t="array" ref="Z1055">MAX(O1055-Y1055,0)</f>
      </c>
      <c r="AA1055" s="9"/>
    </row>
    <row r="1056" ht="13.65" customHeight="1">
      <c r="A1056" s="24" cm="1">
        <f t="array" ref="A1056">A1055+1</f>
        <v>44146</v>
      </c>
      <c r="B1056" s="200" cm="1">
        <f t="array" ref="B1056">YEAR(A1056)</f>
        <v>2020</v>
      </c>
      <c r="C1056" s="201" cm="1">
        <f t="array" ref="C1056">MONTH(A1056)</f>
        <v>11</v>
      </c>
      <c r="D1056" s="125" cm="1">
        <f t="array" ref="D1056">'P'!D1056</f>
        <v>186340</v>
      </c>
      <c r="E1056" s="125" cm="1">
        <f t="array" ref="E1056">'C'!E1056</f>
        <v>261460</v>
      </c>
      <c r="F1056" s="41" cm="1">
        <f t="array" ref="F1056">D1056+E1056</f>
        <v>447800</v>
      </c>
      <c r="G1056" s="119" cm="1">
        <f t="array" ref="G1056">F1056-F1055</f>
        <v>-160</v>
      </c>
      <c r="H1056" s="119" cm="1">
        <f t="array" ref="H1056">IF(G1056&gt;0,G1056,0)</f>
        <v>0</v>
      </c>
      <c r="I1056" s="113" cm="1">
        <f t="array" ref="I1056">MAX($F$709:F1056)</f>
        <v>489720</v>
      </c>
      <c r="J1056" s="126"/>
      <c r="K1056" s="121" cm="1">
        <f t="array" ref="K1056">MAX(0,I1056-I1055)</f>
        <v>0</v>
      </c>
      <c r="L1056" s="113" cm="1">
        <f t="array" ref="L1056">MIN(F1056:F1085)</f>
        <v>447000</v>
      </c>
      <c r="M1056" s="113" cm="1">
        <f t="array" ref="M1056">MAX(0,L1056-L1055)</f>
        <v>0</v>
      </c>
      <c r="N1056" s="122" cm="1">
        <f t="array" ref="N1056">MIN(M1056,H1056-K1056)</f>
        <v>0</v>
      </c>
      <c r="O1056" s="113" cm="1">
        <f t="array" ref="O1056">K1056+N1056</f>
        <v>0</v>
      </c>
      <c r="P1056" s="113" cm="1">
        <f t="array" ref="P1056">H1056-O1056</f>
        <v>0</v>
      </c>
      <c r="Q1056" s="119" cm="1">
        <f t="array" ref="Q1056">MAX(0,IF(AND(K1056=0,P1056&gt;0),0,Q1055+K1056+U1055))</f>
        <v>0</v>
      </c>
      <c r="R1056" s="119" cm="1">
        <f t="array" ref="R1056">MAX(0,R1055+P1056+V1055)</f>
        <v>80</v>
      </c>
      <c r="S1056" s="199" cm="1">
        <f t="array" ref="S1056">IF(G1056&lt;0,G1056,0)</f>
        <v>-160</v>
      </c>
      <c r="T1056" s="199" cm="1">
        <f t="array" ref="T1056">MIN(0,S1056+R1055+V1055)</f>
        <v>-80</v>
      </c>
      <c r="U1056" s="165" cm="1">
        <f t="array" ref="U1056">MAX(S1056,IF(Q1056&gt;0,MAX(-Q1056,S1056),T1056))</f>
        <v>-80</v>
      </c>
      <c r="V1056" s="166" cm="1">
        <f t="array" ref="V1056">S1056-U1056</f>
        <v>-80</v>
      </c>
      <c r="W1056" s="105"/>
      <c r="X1056" s="9"/>
      <c r="Y1056" s="76" cm="1">
        <f t="array" ref="Y1056">#REF!</f>
      </c>
      <c r="Z1056" s="76" cm="1">
        <f t="array" ref="Z1056">MAX(O1056-Y1056,0)</f>
      </c>
      <c r="AA1056" s="9"/>
    </row>
    <row r="1057" ht="13.65" customHeight="1">
      <c r="A1057" s="24" cm="1">
        <f t="array" ref="A1057">A1056+1</f>
        <v>44147</v>
      </c>
      <c r="B1057" s="200" cm="1">
        <f t="array" ref="B1057">YEAR(A1057)</f>
        <v>2020</v>
      </c>
      <c r="C1057" s="201" cm="1">
        <f t="array" ref="C1057">MONTH(A1057)</f>
        <v>11</v>
      </c>
      <c r="D1057" s="125" cm="1">
        <f t="array" ref="D1057">'P'!D1057</f>
        <v>186360</v>
      </c>
      <c r="E1057" s="125" cm="1">
        <f t="array" ref="E1057">'C'!E1057</f>
        <v>261280</v>
      </c>
      <c r="F1057" s="41" cm="1">
        <f t="array" ref="F1057">D1057+E1057</f>
        <v>447640</v>
      </c>
      <c r="G1057" s="119" cm="1">
        <f t="array" ref="G1057">F1057-F1056</f>
        <v>-160</v>
      </c>
      <c r="H1057" s="119" cm="1">
        <f t="array" ref="H1057">IF(G1057&gt;0,G1057,0)</f>
        <v>0</v>
      </c>
      <c r="I1057" s="113" cm="1">
        <f t="array" ref="I1057">MAX($F$709:F1057)</f>
        <v>489720</v>
      </c>
      <c r="J1057" s="126"/>
      <c r="K1057" s="121" cm="1">
        <f t="array" ref="K1057">MAX(0,I1057-I1056)</f>
        <v>0</v>
      </c>
      <c r="L1057" s="113" cm="1">
        <f t="array" ref="L1057">MIN(F1057:F1086)</f>
        <v>447000</v>
      </c>
      <c r="M1057" s="113" cm="1">
        <f t="array" ref="M1057">MAX(0,L1057-L1056)</f>
        <v>0</v>
      </c>
      <c r="N1057" s="122" cm="1">
        <f t="array" ref="N1057">MIN(M1057,H1057-K1057)</f>
        <v>0</v>
      </c>
      <c r="O1057" s="113" cm="1">
        <f t="array" ref="O1057">K1057+N1057</f>
        <v>0</v>
      </c>
      <c r="P1057" s="113" cm="1">
        <f t="array" ref="P1057">H1057-O1057</f>
        <v>0</v>
      </c>
      <c r="Q1057" s="119" cm="1">
        <f t="array" ref="Q1057">MAX(0,IF(AND(K1057=0,P1057&gt;0),0,Q1056+K1057+U1056))</f>
        <v>0</v>
      </c>
      <c r="R1057" s="119" cm="1">
        <f t="array" ref="R1057">MAX(0,R1056+P1057+V1056)</f>
        <v>0</v>
      </c>
      <c r="S1057" s="199" cm="1">
        <f t="array" ref="S1057">IF(G1057&lt;0,G1057,0)</f>
        <v>-160</v>
      </c>
      <c r="T1057" s="199" cm="1">
        <f t="array" ref="T1057">MIN(0,S1057+R1056+V1056)</f>
        <v>-160</v>
      </c>
      <c r="U1057" s="165" cm="1">
        <f t="array" ref="U1057">MAX(S1057,IF(Q1057&gt;0,MAX(-Q1057,S1057),T1057))</f>
        <v>-160</v>
      </c>
      <c r="V1057" s="166" cm="1">
        <f t="array" ref="V1057">S1057-U1057</f>
        <v>0</v>
      </c>
      <c r="W1057" s="105"/>
      <c r="X1057" s="9"/>
      <c r="Y1057" s="76" cm="1">
        <f t="array" ref="Y1057">#REF!</f>
      </c>
      <c r="Z1057" s="76" cm="1">
        <f t="array" ref="Z1057">MAX(O1057-Y1057,0)</f>
      </c>
      <c r="AA1057" s="9"/>
    </row>
    <row r="1058" ht="13.65" customHeight="1">
      <c r="A1058" s="24" cm="1">
        <f t="array" ref="A1058">A1057+1</f>
        <v>44148</v>
      </c>
      <c r="B1058" s="200" cm="1">
        <f t="array" ref="B1058">YEAR(A1058)</f>
        <v>2020</v>
      </c>
      <c r="C1058" s="201" cm="1">
        <f t="array" ref="C1058">MONTH(A1058)</f>
        <v>11</v>
      </c>
      <c r="D1058" s="125" cm="1">
        <f t="array" ref="D1058">'P'!D1058</f>
        <v>186410</v>
      </c>
      <c r="E1058" s="125" cm="1">
        <f t="array" ref="E1058">'C'!E1058</f>
        <v>261160</v>
      </c>
      <c r="F1058" s="41" cm="1">
        <f t="array" ref="F1058">D1058+E1058</f>
        <v>447570</v>
      </c>
      <c r="G1058" s="119" cm="1">
        <f t="array" ref="G1058">F1058-F1057</f>
        <v>-70</v>
      </c>
      <c r="H1058" s="119" cm="1">
        <f t="array" ref="H1058">IF(G1058&gt;0,G1058,0)</f>
        <v>0</v>
      </c>
      <c r="I1058" s="113" cm="1">
        <f t="array" ref="I1058">MAX($F$709:F1058)</f>
        <v>489720</v>
      </c>
      <c r="J1058" s="126"/>
      <c r="K1058" s="121" cm="1">
        <f t="array" ref="K1058">MAX(0,I1058-I1057)</f>
        <v>0</v>
      </c>
      <c r="L1058" s="113" cm="1">
        <f t="array" ref="L1058">MIN(F1058:F1087)</f>
        <v>447000</v>
      </c>
      <c r="M1058" s="113" cm="1">
        <f t="array" ref="M1058">MAX(0,L1058-L1057)</f>
        <v>0</v>
      </c>
      <c r="N1058" s="122" cm="1">
        <f t="array" ref="N1058">MIN(M1058,H1058-K1058)</f>
        <v>0</v>
      </c>
      <c r="O1058" s="113" cm="1">
        <f t="array" ref="O1058">K1058+N1058</f>
        <v>0</v>
      </c>
      <c r="P1058" s="113" cm="1">
        <f t="array" ref="P1058">H1058-O1058</f>
        <v>0</v>
      </c>
      <c r="Q1058" s="119" cm="1">
        <f t="array" ref="Q1058">MAX(0,IF(AND(K1058=0,P1058&gt;0),0,Q1057+K1058+U1057))</f>
        <v>0</v>
      </c>
      <c r="R1058" s="119" cm="1">
        <f t="array" ref="R1058">MAX(0,R1057+P1058+V1057)</f>
        <v>0</v>
      </c>
      <c r="S1058" s="199" cm="1">
        <f t="array" ref="S1058">IF(G1058&lt;0,G1058,0)</f>
        <v>-70</v>
      </c>
      <c r="T1058" s="199" cm="1">
        <f t="array" ref="T1058">MIN(0,S1058+R1057+V1057)</f>
        <v>-70</v>
      </c>
      <c r="U1058" s="165" cm="1">
        <f t="array" ref="U1058">MAX(S1058,IF(Q1058&gt;0,MAX(-Q1058,S1058),T1058))</f>
        <v>-70</v>
      </c>
      <c r="V1058" s="166" cm="1">
        <f t="array" ref="V1058">S1058-U1058</f>
        <v>0</v>
      </c>
      <c r="W1058" s="105"/>
      <c r="X1058" s="9"/>
      <c r="Y1058" s="76" cm="1">
        <f t="array" ref="Y1058">#REF!</f>
      </c>
      <c r="Z1058" s="76" cm="1">
        <f t="array" ref="Z1058">MAX(O1058-Y1058,0)</f>
      </c>
      <c r="AA1058" s="9"/>
    </row>
    <row r="1059" ht="13.65" customHeight="1">
      <c r="A1059" s="24" cm="1">
        <f t="array" ref="A1059">A1058+1</f>
        <v>44149</v>
      </c>
      <c r="B1059" s="200" cm="1">
        <f t="array" ref="B1059">YEAR(A1059)</f>
        <v>2020</v>
      </c>
      <c r="C1059" s="201" cm="1">
        <f t="array" ref="C1059">MONTH(A1059)</f>
        <v>11</v>
      </c>
      <c r="D1059" s="125" cm="1">
        <f t="array" ref="D1059">'P'!D1059</f>
        <v>186390</v>
      </c>
      <c r="E1059" s="125" cm="1">
        <f t="array" ref="E1059">'C'!E1059</f>
        <v>260980</v>
      </c>
      <c r="F1059" s="41" cm="1">
        <f t="array" ref="F1059">D1059+E1059</f>
        <v>447370</v>
      </c>
      <c r="G1059" s="119" cm="1">
        <f t="array" ref="G1059">F1059-F1058</f>
        <v>-200</v>
      </c>
      <c r="H1059" s="119" cm="1">
        <f t="array" ref="H1059">IF(G1059&gt;0,G1059,0)</f>
        <v>0</v>
      </c>
      <c r="I1059" s="113" cm="1">
        <f t="array" ref="I1059">MAX($F$709:F1059)</f>
        <v>489720</v>
      </c>
      <c r="J1059" s="126"/>
      <c r="K1059" s="121" cm="1">
        <f t="array" ref="K1059">MAX(0,I1059-I1058)</f>
        <v>0</v>
      </c>
      <c r="L1059" s="113" cm="1">
        <f t="array" ref="L1059">MIN(F1059:F1088)</f>
        <v>447000</v>
      </c>
      <c r="M1059" s="113" cm="1">
        <f t="array" ref="M1059">MAX(0,L1059-L1058)</f>
        <v>0</v>
      </c>
      <c r="N1059" s="122" cm="1">
        <f t="array" ref="N1059">MIN(M1059,H1059-K1059)</f>
        <v>0</v>
      </c>
      <c r="O1059" s="113" cm="1">
        <f t="array" ref="O1059">K1059+N1059</f>
        <v>0</v>
      </c>
      <c r="P1059" s="113" cm="1">
        <f t="array" ref="P1059">H1059-O1059</f>
        <v>0</v>
      </c>
      <c r="Q1059" s="119" cm="1">
        <f t="array" ref="Q1059">MAX(0,IF(AND(K1059=0,P1059&gt;0),0,Q1058+K1059+U1058))</f>
        <v>0</v>
      </c>
      <c r="R1059" s="119" cm="1">
        <f t="array" ref="R1059">MAX(0,R1058+P1059+V1058)</f>
        <v>0</v>
      </c>
      <c r="S1059" s="199" cm="1">
        <f t="array" ref="S1059">IF(G1059&lt;0,G1059,0)</f>
        <v>-200</v>
      </c>
      <c r="T1059" s="199" cm="1">
        <f t="array" ref="T1059">MIN(0,S1059+R1058+V1058)</f>
        <v>-200</v>
      </c>
      <c r="U1059" s="165" cm="1">
        <f t="array" ref="U1059">MAX(S1059,IF(Q1059&gt;0,MAX(-Q1059,S1059),T1059))</f>
        <v>-200</v>
      </c>
      <c r="V1059" s="166" cm="1">
        <f t="array" ref="V1059">S1059-U1059</f>
        <v>0</v>
      </c>
      <c r="W1059" s="105"/>
      <c r="X1059" s="9"/>
      <c r="Y1059" s="76" cm="1">
        <f t="array" ref="Y1059">#REF!</f>
      </c>
      <c r="Z1059" s="76" cm="1">
        <f t="array" ref="Z1059">MAX(O1059-Y1059,0)</f>
      </c>
      <c r="AA1059" s="9"/>
    </row>
    <row r="1060" ht="13.65" customHeight="1">
      <c r="A1060" s="24" cm="1">
        <f t="array" ref="A1060">A1059+1</f>
        <v>44150</v>
      </c>
      <c r="B1060" s="200" cm="1">
        <f t="array" ref="B1060">YEAR(A1060)</f>
        <v>2020</v>
      </c>
      <c r="C1060" s="201" cm="1">
        <f t="array" ref="C1060">MONTH(A1060)</f>
        <v>11</v>
      </c>
      <c r="D1060" s="125" cm="1">
        <f t="array" ref="D1060">'P'!D1060</f>
        <v>186410</v>
      </c>
      <c r="E1060" s="125" cm="1">
        <f t="array" ref="E1060">'C'!E1060</f>
        <v>260860</v>
      </c>
      <c r="F1060" s="41" cm="1">
        <f t="array" ref="F1060">D1060+E1060</f>
        <v>447270</v>
      </c>
      <c r="G1060" s="119" cm="1">
        <f t="array" ref="G1060">F1060-F1059</f>
        <v>-100</v>
      </c>
      <c r="H1060" s="119" cm="1">
        <f t="array" ref="H1060">IF(G1060&gt;0,G1060,0)</f>
        <v>0</v>
      </c>
      <c r="I1060" s="113" cm="1">
        <f t="array" ref="I1060">MAX($F$709:F1060)</f>
        <v>489720</v>
      </c>
      <c r="J1060" s="126"/>
      <c r="K1060" s="121" cm="1">
        <f t="array" ref="K1060">MAX(0,I1060-I1059)</f>
        <v>0</v>
      </c>
      <c r="L1060" s="113" cm="1">
        <f t="array" ref="L1060">MIN(F1060:F1089)</f>
        <v>447000</v>
      </c>
      <c r="M1060" s="113" cm="1">
        <f t="array" ref="M1060">MAX(0,L1060-L1059)</f>
        <v>0</v>
      </c>
      <c r="N1060" s="122" cm="1">
        <f t="array" ref="N1060">MIN(M1060,H1060-K1060)</f>
        <v>0</v>
      </c>
      <c r="O1060" s="113" cm="1">
        <f t="array" ref="O1060">K1060+N1060</f>
        <v>0</v>
      </c>
      <c r="P1060" s="113" cm="1">
        <f t="array" ref="P1060">H1060-O1060</f>
        <v>0</v>
      </c>
      <c r="Q1060" s="119" cm="1">
        <f t="array" ref="Q1060">MAX(0,IF(AND(K1060=0,P1060&gt;0),0,Q1059+K1060+U1059))</f>
        <v>0</v>
      </c>
      <c r="R1060" s="119" cm="1">
        <f t="array" ref="R1060">MAX(0,R1059+P1060+V1059)</f>
        <v>0</v>
      </c>
      <c r="S1060" s="199" cm="1">
        <f t="array" ref="S1060">IF(G1060&lt;0,G1060,0)</f>
        <v>-100</v>
      </c>
      <c r="T1060" s="199" cm="1">
        <f t="array" ref="T1060">MIN(0,S1060+R1059+V1059)</f>
        <v>-100</v>
      </c>
      <c r="U1060" s="165" cm="1">
        <f t="array" ref="U1060">MAX(S1060,IF(Q1060&gt;0,MAX(-Q1060,S1060),T1060))</f>
        <v>-100</v>
      </c>
      <c r="V1060" s="166" cm="1">
        <f t="array" ref="V1060">S1060-U1060</f>
        <v>0</v>
      </c>
      <c r="W1060" s="105"/>
      <c r="X1060" s="9"/>
      <c r="Y1060" s="76" cm="1">
        <f t="array" ref="Y1060">#REF!</f>
      </c>
      <c r="Z1060" s="76" cm="1">
        <f t="array" ref="Z1060">MAX(O1060-Y1060,0)</f>
      </c>
      <c r="AA1060" s="9"/>
    </row>
    <row r="1061" ht="13.65" customHeight="1">
      <c r="A1061" s="24" cm="1">
        <f t="array" ref="A1061">A1060+1</f>
        <v>44151</v>
      </c>
      <c r="B1061" s="200" cm="1">
        <f t="array" ref="B1061">YEAR(A1061)</f>
        <v>2020</v>
      </c>
      <c r="C1061" s="201" cm="1">
        <f t="array" ref="C1061">MONTH(A1061)</f>
        <v>11</v>
      </c>
      <c r="D1061" s="125" cm="1">
        <f t="array" ref="D1061">'P'!D1061</f>
        <v>186510</v>
      </c>
      <c r="E1061" s="125" cm="1">
        <f t="array" ref="E1061">'C'!E1061</f>
        <v>260740</v>
      </c>
      <c r="F1061" s="41" cm="1">
        <f t="array" ref="F1061">D1061+E1061</f>
        <v>447250</v>
      </c>
      <c r="G1061" s="119" cm="1">
        <f t="array" ref="G1061">F1061-F1060</f>
        <v>-20</v>
      </c>
      <c r="H1061" s="119" cm="1">
        <f t="array" ref="H1061">IF(G1061&gt;0,G1061,0)</f>
        <v>0</v>
      </c>
      <c r="I1061" s="113" cm="1">
        <f t="array" ref="I1061">MAX($F$709:F1061)</f>
        <v>489720</v>
      </c>
      <c r="J1061" s="126"/>
      <c r="K1061" s="121" cm="1">
        <f t="array" ref="K1061">MAX(0,I1061-I1060)</f>
        <v>0</v>
      </c>
      <c r="L1061" s="113" cm="1">
        <f t="array" ref="L1061">MIN(F1061:F1090)</f>
        <v>447000</v>
      </c>
      <c r="M1061" s="113" cm="1">
        <f t="array" ref="M1061">MAX(0,L1061-L1060)</f>
        <v>0</v>
      </c>
      <c r="N1061" s="122" cm="1">
        <f t="array" ref="N1061">MIN(M1061,H1061-K1061)</f>
        <v>0</v>
      </c>
      <c r="O1061" s="113" cm="1">
        <f t="array" ref="O1061">K1061+N1061</f>
        <v>0</v>
      </c>
      <c r="P1061" s="113" cm="1">
        <f t="array" ref="P1061">H1061-O1061</f>
        <v>0</v>
      </c>
      <c r="Q1061" s="119" cm="1">
        <f t="array" ref="Q1061">MAX(0,IF(AND(K1061=0,P1061&gt;0),0,Q1060+K1061+U1060))</f>
        <v>0</v>
      </c>
      <c r="R1061" s="119" cm="1">
        <f t="array" ref="R1061">MAX(0,R1060+P1061+V1060)</f>
        <v>0</v>
      </c>
      <c r="S1061" s="199" cm="1">
        <f t="array" ref="S1061">IF(G1061&lt;0,G1061,0)</f>
        <v>-20</v>
      </c>
      <c r="T1061" s="199" cm="1">
        <f t="array" ref="T1061">MIN(0,S1061+R1060+V1060)</f>
        <v>-20</v>
      </c>
      <c r="U1061" s="165" cm="1">
        <f t="array" ref="U1061">MAX(S1061,IF(Q1061&gt;0,MAX(-Q1061,S1061),T1061))</f>
        <v>-20</v>
      </c>
      <c r="V1061" s="166" cm="1">
        <f t="array" ref="V1061">S1061-U1061</f>
        <v>0</v>
      </c>
      <c r="W1061" s="105"/>
      <c r="X1061" s="9"/>
      <c r="Y1061" s="76" cm="1">
        <f t="array" ref="Y1061">#REF!</f>
      </c>
      <c r="Z1061" s="76" cm="1">
        <f t="array" ref="Z1061">MAX(O1061-Y1061,0)</f>
      </c>
      <c r="AA1061" s="9"/>
    </row>
    <row r="1062" ht="13.65" customHeight="1">
      <c r="A1062" s="24" cm="1">
        <f t="array" ref="A1062">A1061+1</f>
        <v>44152</v>
      </c>
      <c r="B1062" s="200" cm="1">
        <f t="array" ref="B1062">YEAR(A1062)</f>
        <v>2020</v>
      </c>
      <c r="C1062" s="201" cm="1">
        <f t="array" ref="C1062">MONTH(A1062)</f>
        <v>11</v>
      </c>
      <c r="D1062" s="125" cm="1">
        <f t="array" ref="D1062">'P'!D1062</f>
        <v>186760</v>
      </c>
      <c r="E1062" s="125" cm="1">
        <f t="array" ref="E1062">'C'!E1062</f>
        <v>260860</v>
      </c>
      <c r="F1062" s="41" cm="1">
        <f t="array" ref="F1062">D1062+E1062</f>
        <v>447620</v>
      </c>
      <c r="G1062" s="119" cm="1">
        <f t="array" ref="G1062">F1062-F1061</f>
        <v>370</v>
      </c>
      <c r="H1062" s="119" cm="1">
        <f t="array" ref="H1062">IF(G1062&gt;0,G1062,0)</f>
        <v>370</v>
      </c>
      <c r="I1062" s="113" cm="1">
        <f t="array" ref="I1062">MAX($F$709:F1062)</f>
        <v>489720</v>
      </c>
      <c r="J1062" s="126"/>
      <c r="K1062" s="121" cm="1">
        <f t="array" ref="K1062">MAX(0,I1062-I1061)</f>
        <v>0</v>
      </c>
      <c r="L1062" s="113" cm="1">
        <f t="array" ref="L1062">MIN(F1062:F1091)</f>
        <v>447000</v>
      </c>
      <c r="M1062" s="113" cm="1">
        <f t="array" ref="M1062">MAX(0,L1062-L1061)</f>
        <v>0</v>
      </c>
      <c r="N1062" s="122" cm="1">
        <f t="array" ref="N1062">MIN(M1062,H1062-K1062)</f>
        <v>0</v>
      </c>
      <c r="O1062" s="113" cm="1">
        <f t="array" ref="O1062">K1062+N1062</f>
        <v>0</v>
      </c>
      <c r="P1062" s="113" cm="1">
        <f t="array" ref="P1062">H1062-O1062</f>
        <v>370</v>
      </c>
      <c r="Q1062" s="119" cm="1">
        <f t="array" ref="Q1062">MAX(0,IF(AND(K1062=0,P1062&gt;0),0,Q1061+K1062+U1061))</f>
        <v>0</v>
      </c>
      <c r="R1062" s="119" cm="1">
        <f t="array" ref="R1062">MAX(0,R1061+P1062+V1061)</f>
        <v>370</v>
      </c>
      <c r="S1062" s="199" cm="1">
        <f t="array" ref="S1062">IF(G1062&lt;0,G1062,0)</f>
        <v>0</v>
      </c>
      <c r="T1062" s="199" cm="1">
        <f t="array" ref="T1062">MIN(0,S1062+R1061+V1061)</f>
        <v>0</v>
      </c>
      <c r="U1062" s="165" cm="1">
        <f t="array" ref="U1062">MAX(S1062,IF(Q1062&gt;0,MAX(-Q1062,S1062),T1062))</f>
        <v>0</v>
      </c>
      <c r="V1062" s="166" cm="1">
        <f t="array" ref="V1062">S1062-U1062</f>
        <v>0</v>
      </c>
      <c r="W1062" s="105"/>
      <c r="X1062" s="9"/>
      <c r="Y1062" s="76" cm="1">
        <f t="array" ref="Y1062">#REF!</f>
      </c>
      <c r="Z1062" s="76" cm="1">
        <f t="array" ref="Z1062">MAX(O1062-Y1062,0)</f>
      </c>
      <c r="AA1062" s="9"/>
    </row>
    <row r="1063" ht="13.65" customHeight="1">
      <c r="A1063" s="24" cm="1">
        <f t="array" ref="A1063">A1062+1</f>
        <v>44153</v>
      </c>
      <c r="B1063" s="200" cm="1">
        <f t="array" ref="B1063">YEAR(A1063)</f>
        <v>2020</v>
      </c>
      <c r="C1063" s="201" cm="1">
        <f t="array" ref="C1063">MONTH(A1063)</f>
        <v>11</v>
      </c>
      <c r="D1063" s="125" cm="1">
        <f t="array" ref="D1063">'P'!D1063</f>
        <v>187060</v>
      </c>
      <c r="E1063" s="125" cm="1">
        <f t="array" ref="E1063">'C'!E1063</f>
        <v>260860</v>
      </c>
      <c r="F1063" s="41" cm="1">
        <f t="array" ref="F1063">D1063+E1063</f>
        <v>447920</v>
      </c>
      <c r="G1063" s="119" cm="1">
        <f t="array" ref="G1063">F1063-F1062</f>
        <v>300</v>
      </c>
      <c r="H1063" s="119" cm="1">
        <f t="array" ref="H1063">IF(G1063&gt;0,G1063,0)</f>
        <v>300</v>
      </c>
      <c r="I1063" s="113" cm="1">
        <f t="array" ref="I1063">MAX($F$709:F1063)</f>
        <v>489720</v>
      </c>
      <c r="J1063" s="126"/>
      <c r="K1063" s="121" cm="1">
        <f t="array" ref="K1063">MAX(0,I1063-I1062)</f>
        <v>0</v>
      </c>
      <c r="L1063" s="113" cm="1">
        <f t="array" ref="L1063">MIN(F1063:F1092)</f>
        <v>447000</v>
      </c>
      <c r="M1063" s="113" cm="1">
        <f t="array" ref="M1063">MAX(0,L1063-L1062)</f>
        <v>0</v>
      </c>
      <c r="N1063" s="122" cm="1">
        <f t="array" ref="N1063">MIN(M1063,H1063-K1063)</f>
        <v>0</v>
      </c>
      <c r="O1063" s="113" cm="1">
        <f t="array" ref="O1063">K1063+N1063</f>
        <v>0</v>
      </c>
      <c r="P1063" s="113" cm="1">
        <f t="array" ref="P1063">H1063-O1063</f>
        <v>300</v>
      </c>
      <c r="Q1063" s="119" cm="1">
        <f t="array" ref="Q1063">MAX(0,IF(AND(K1063=0,P1063&gt;0),0,Q1062+K1063+U1062))</f>
        <v>0</v>
      </c>
      <c r="R1063" s="119" cm="1">
        <f t="array" ref="R1063">MAX(0,R1062+P1063+V1062)</f>
        <v>670</v>
      </c>
      <c r="S1063" s="199" cm="1">
        <f t="array" ref="S1063">IF(G1063&lt;0,G1063,0)</f>
        <v>0</v>
      </c>
      <c r="T1063" s="199" cm="1">
        <f t="array" ref="T1063">MIN(0,S1063+R1062+V1062)</f>
        <v>0</v>
      </c>
      <c r="U1063" s="165" cm="1">
        <f t="array" ref="U1063">MAX(S1063,IF(Q1063&gt;0,MAX(-Q1063,S1063),T1063))</f>
        <v>0</v>
      </c>
      <c r="V1063" s="166" cm="1">
        <f t="array" ref="V1063">S1063-U1063</f>
        <v>0</v>
      </c>
      <c r="W1063" s="105"/>
      <c r="X1063" s="9"/>
      <c r="Y1063" s="76" cm="1">
        <f t="array" ref="Y1063">#REF!</f>
      </c>
      <c r="Z1063" s="76" cm="1">
        <f t="array" ref="Z1063">MAX(O1063-Y1063,0)</f>
      </c>
      <c r="AA1063" s="9"/>
    </row>
    <row r="1064" ht="13.65" customHeight="1">
      <c r="A1064" s="24" cm="1">
        <f t="array" ref="A1064">A1063+1</f>
        <v>44154</v>
      </c>
      <c r="B1064" s="200" cm="1">
        <f t="array" ref="B1064">YEAR(A1064)</f>
        <v>2020</v>
      </c>
      <c r="C1064" s="201" cm="1">
        <f t="array" ref="C1064">MONTH(A1064)</f>
        <v>11</v>
      </c>
      <c r="D1064" s="125" cm="1">
        <f t="array" ref="D1064">'P'!D1064</f>
        <v>187310</v>
      </c>
      <c r="E1064" s="125" cm="1">
        <f t="array" ref="E1064">'C'!E1064</f>
        <v>260680</v>
      </c>
      <c r="F1064" s="41" cm="1">
        <f t="array" ref="F1064">D1064+E1064</f>
        <v>447990</v>
      </c>
      <c r="G1064" s="119" cm="1">
        <f t="array" ref="G1064">F1064-F1063</f>
        <v>70</v>
      </c>
      <c r="H1064" s="119" cm="1">
        <f t="array" ref="H1064">IF(G1064&gt;0,G1064,0)</f>
        <v>70</v>
      </c>
      <c r="I1064" s="113" cm="1">
        <f t="array" ref="I1064">MAX($F$709:F1064)</f>
        <v>489720</v>
      </c>
      <c r="J1064" s="126"/>
      <c r="K1064" s="121" cm="1">
        <f t="array" ref="K1064">MAX(0,I1064-I1063)</f>
        <v>0</v>
      </c>
      <c r="L1064" s="113" cm="1">
        <f t="array" ref="L1064">MIN(F1064:F1093)</f>
        <v>447000</v>
      </c>
      <c r="M1064" s="113" cm="1">
        <f t="array" ref="M1064">MAX(0,L1064-L1063)</f>
        <v>0</v>
      </c>
      <c r="N1064" s="122" cm="1">
        <f t="array" ref="N1064">MIN(M1064,H1064-K1064)</f>
        <v>0</v>
      </c>
      <c r="O1064" s="113" cm="1">
        <f t="array" ref="O1064">K1064+N1064</f>
        <v>0</v>
      </c>
      <c r="P1064" s="113" cm="1">
        <f t="array" ref="P1064">H1064-O1064</f>
        <v>70</v>
      </c>
      <c r="Q1064" s="119" cm="1">
        <f t="array" ref="Q1064">MAX(0,IF(AND(K1064=0,P1064&gt;0),0,Q1063+K1064+U1063))</f>
        <v>0</v>
      </c>
      <c r="R1064" s="119" cm="1">
        <f t="array" ref="R1064">MAX(0,R1063+P1064+V1063)</f>
        <v>740</v>
      </c>
      <c r="S1064" s="199" cm="1">
        <f t="array" ref="S1064">IF(G1064&lt;0,G1064,0)</f>
        <v>0</v>
      </c>
      <c r="T1064" s="199" cm="1">
        <f t="array" ref="T1064">MIN(0,S1064+R1063+V1063)</f>
        <v>0</v>
      </c>
      <c r="U1064" s="165" cm="1">
        <f t="array" ref="U1064">MAX(S1064,IF(Q1064&gt;0,MAX(-Q1064,S1064),T1064))</f>
        <v>0</v>
      </c>
      <c r="V1064" s="166" cm="1">
        <f t="array" ref="V1064">S1064-U1064</f>
        <v>0</v>
      </c>
      <c r="W1064" s="105"/>
      <c r="X1064" s="9"/>
      <c r="Y1064" s="76" cm="1">
        <f t="array" ref="Y1064">#REF!</f>
      </c>
      <c r="Z1064" s="76" cm="1">
        <f t="array" ref="Z1064">MAX(O1064-Y1064,0)</f>
      </c>
      <c r="AA1064" s="9"/>
    </row>
    <row r="1065" ht="13.65" customHeight="1">
      <c r="A1065" s="24" cm="1">
        <f t="array" ref="A1065">A1064+1</f>
        <v>44155</v>
      </c>
      <c r="B1065" s="200" cm="1">
        <f t="array" ref="B1065">YEAR(A1065)</f>
        <v>2020</v>
      </c>
      <c r="C1065" s="201" cm="1">
        <f t="array" ref="C1065">MONTH(A1065)</f>
        <v>11</v>
      </c>
      <c r="D1065" s="125" cm="1">
        <f t="array" ref="D1065">'P'!D1065</f>
        <v>187520</v>
      </c>
      <c r="E1065" s="125" cm="1">
        <f t="array" ref="E1065">'C'!E1065</f>
        <v>260560</v>
      </c>
      <c r="F1065" s="41" cm="1">
        <f t="array" ref="F1065">D1065+E1065</f>
        <v>448080</v>
      </c>
      <c r="G1065" s="119" cm="1">
        <f t="array" ref="G1065">F1065-F1064</f>
        <v>90</v>
      </c>
      <c r="H1065" s="119" cm="1">
        <f t="array" ref="H1065">IF(G1065&gt;0,G1065,0)</f>
        <v>90</v>
      </c>
      <c r="I1065" s="113" cm="1">
        <f t="array" ref="I1065">MAX($F$709:F1065)</f>
        <v>489720</v>
      </c>
      <c r="J1065" s="126"/>
      <c r="K1065" s="121" cm="1">
        <f t="array" ref="K1065">MAX(0,I1065-I1064)</f>
        <v>0</v>
      </c>
      <c r="L1065" s="113" cm="1">
        <f t="array" ref="L1065">MIN(F1065:F1094)</f>
        <v>447000</v>
      </c>
      <c r="M1065" s="113" cm="1">
        <f t="array" ref="M1065">MAX(0,L1065-L1064)</f>
        <v>0</v>
      </c>
      <c r="N1065" s="122" cm="1">
        <f t="array" ref="N1065">MIN(M1065,H1065-K1065)</f>
        <v>0</v>
      </c>
      <c r="O1065" s="113" cm="1">
        <f t="array" ref="O1065">K1065+N1065</f>
        <v>0</v>
      </c>
      <c r="P1065" s="113" cm="1">
        <f t="array" ref="P1065">H1065-O1065</f>
        <v>90</v>
      </c>
      <c r="Q1065" s="119" cm="1">
        <f t="array" ref="Q1065">MAX(0,IF(AND(K1065=0,P1065&gt;0),0,Q1064+K1065+U1064))</f>
        <v>0</v>
      </c>
      <c r="R1065" s="119" cm="1">
        <f t="array" ref="R1065">MAX(0,R1064+P1065+V1064)</f>
        <v>830</v>
      </c>
      <c r="S1065" s="199" cm="1">
        <f t="array" ref="S1065">IF(G1065&lt;0,G1065,0)</f>
        <v>0</v>
      </c>
      <c r="T1065" s="199" cm="1">
        <f t="array" ref="T1065">MIN(0,S1065+R1064+V1064)</f>
        <v>0</v>
      </c>
      <c r="U1065" s="165" cm="1">
        <f t="array" ref="U1065">MAX(S1065,IF(Q1065&gt;0,MAX(-Q1065,S1065),T1065))</f>
        <v>0</v>
      </c>
      <c r="V1065" s="166" cm="1">
        <f t="array" ref="V1065">S1065-U1065</f>
        <v>0</v>
      </c>
      <c r="W1065" s="105"/>
      <c r="X1065" s="9"/>
      <c r="Y1065" s="76" cm="1">
        <f t="array" ref="Y1065">#REF!</f>
      </c>
      <c r="Z1065" s="76" cm="1">
        <f t="array" ref="Z1065">MAX(O1065-Y1065,0)</f>
      </c>
      <c r="AA1065" s="9"/>
    </row>
    <row r="1066" ht="13.65" customHeight="1">
      <c r="A1066" s="24" cm="1">
        <f t="array" ref="A1066">A1065+1</f>
        <v>44156</v>
      </c>
      <c r="B1066" s="200" cm="1">
        <f t="array" ref="B1066">YEAR(A1066)</f>
        <v>2020</v>
      </c>
      <c r="C1066" s="201" cm="1">
        <f t="array" ref="C1066">MONTH(A1066)</f>
        <v>11</v>
      </c>
      <c r="D1066" s="125" cm="1">
        <f t="array" ref="D1066">'P'!D1066</f>
        <v>187570</v>
      </c>
      <c r="E1066" s="125" cm="1">
        <f t="array" ref="E1066">'C'!E1066</f>
        <v>260440</v>
      </c>
      <c r="F1066" s="41" cm="1">
        <f t="array" ref="F1066">D1066+E1066</f>
        <v>448010</v>
      </c>
      <c r="G1066" s="119" cm="1">
        <f t="array" ref="G1066">F1066-F1065</f>
        <v>-70</v>
      </c>
      <c r="H1066" s="119" cm="1">
        <f t="array" ref="H1066">IF(G1066&gt;0,G1066,0)</f>
        <v>0</v>
      </c>
      <c r="I1066" s="113" cm="1">
        <f t="array" ref="I1066">MAX($F$709:F1066)</f>
        <v>489720</v>
      </c>
      <c r="J1066" s="126"/>
      <c r="K1066" s="121" cm="1">
        <f t="array" ref="K1066">MAX(0,I1066-I1065)</f>
        <v>0</v>
      </c>
      <c r="L1066" s="113" cm="1">
        <f t="array" ref="L1066">MIN(F1066:F1095)</f>
        <v>447000</v>
      </c>
      <c r="M1066" s="113" cm="1">
        <f t="array" ref="M1066">MAX(0,L1066-L1065)</f>
        <v>0</v>
      </c>
      <c r="N1066" s="122" cm="1">
        <f t="array" ref="N1066">MIN(M1066,H1066-K1066)</f>
        <v>0</v>
      </c>
      <c r="O1066" s="113" cm="1">
        <f t="array" ref="O1066">K1066+N1066</f>
        <v>0</v>
      </c>
      <c r="P1066" s="113" cm="1">
        <f t="array" ref="P1066">H1066-O1066</f>
        <v>0</v>
      </c>
      <c r="Q1066" s="119" cm="1">
        <f t="array" ref="Q1066">MAX(0,IF(AND(K1066=0,P1066&gt;0),0,Q1065+K1066+U1065))</f>
        <v>0</v>
      </c>
      <c r="R1066" s="119" cm="1">
        <f t="array" ref="R1066">MAX(0,R1065+P1066+V1065)</f>
        <v>830</v>
      </c>
      <c r="S1066" s="199" cm="1">
        <f t="array" ref="S1066">IF(G1066&lt;0,G1066,0)</f>
        <v>-70</v>
      </c>
      <c r="T1066" s="199" cm="1">
        <f t="array" ref="T1066">MIN(0,S1066+R1065+V1065)</f>
        <v>0</v>
      </c>
      <c r="U1066" s="165" cm="1">
        <f t="array" ref="U1066">MAX(S1066,IF(Q1066&gt;0,MAX(-Q1066,S1066),T1066))</f>
        <v>0</v>
      </c>
      <c r="V1066" s="166" cm="1">
        <f t="array" ref="V1066">S1066-U1066</f>
        <v>-70</v>
      </c>
      <c r="W1066" s="105"/>
      <c r="X1066" s="9"/>
      <c r="Y1066" s="76" cm="1">
        <f t="array" ref="Y1066">#REF!</f>
      </c>
      <c r="Z1066" s="76" cm="1">
        <f t="array" ref="Z1066">MAX(O1066-Y1066,0)</f>
      </c>
      <c r="AA1066" s="9"/>
    </row>
    <row r="1067" ht="13.65" customHeight="1">
      <c r="A1067" s="24" cm="1">
        <f t="array" ref="A1067">A1066+1</f>
        <v>44157</v>
      </c>
      <c r="B1067" s="200" cm="1">
        <f t="array" ref="B1067">YEAR(A1067)</f>
        <v>2020</v>
      </c>
      <c r="C1067" s="201" cm="1">
        <f t="array" ref="C1067">MONTH(A1067)</f>
        <v>11</v>
      </c>
      <c r="D1067" s="125" cm="1">
        <f t="array" ref="D1067">'P'!D1067</f>
        <v>187820</v>
      </c>
      <c r="E1067" s="125" cm="1">
        <f t="array" ref="E1067">'C'!E1067</f>
        <v>260320</v>
      </c>
      <c r="F1067" s="41" cm="1">
        <f t="array" ref="F1067">D1067+E1067</f>
        <v>448140</v>
      </c>
      <c r="G1067" s="119" cm="1">
        <f t="array" ref="G1067">F1067-F1066</f>
        <v>130</v>
      </c>
      <c r="H1067" s="119" cm="1">
        <f t="array" ref="H1067">IF(G1067&gt;0,G1067,0)</f>
        <v>130</v>
      </c>
      <c r="I1067" s="113" cm="1">
        <f t="array" ref="I1067">MAX($F$709:F1067)</f>
        <v>489720</v>
      </c>
      <c r="J1067" s="126"/>
      <c r="K1067" s="121" cm="1">
        <f t="array" ref="K1067">MAX(0,I1067-I1066)</f>
        <v>0</v>
      </c>
      <c r="L1067" s="113" cm="1">
        <f t="array" ref="L1067">MIN(F1067:F1096)</f>
        <v>447000</v>
      </c>
      <c r="M1067" s="113" cm="1">
        <f t="array" ref="M1067">MAX(0,L1067-L1066)</f>
        <v>0</v>
      </c>
      <c r="N1067" s="122" cm="1">
        <f t="array" ref="N1067">MIN(M1067,H1067-K1067)</f>
        <v>0</v>
      </c>
      <c r="O1067" s="113" cm="1">
        <f t="array" ref="O1067">K1067+N1067</f>
        <v>0</v>
      </c>
      <c r="P1067" s="113" cm="1">
        <f t="array" ref="P1067">H1067-O1067</f>
        <v>130</v>
      </c>
      <c r="Q1067" s="119" cm="1">
        <f t="array" ref="Q1067">MAX(0,IF(AND(K1067=0,P1067&gt;0),0,Q1066+K1067+U1066))</f>
        <v>0</v>
      </c>
      <c r="R1067" s="119" cm="1">
        <f t="array" ref="R1067">MAX(0,R1066+P1067+V1066)</f>
        <v>890</v>
      </c>
      <c r="S1067" s="199" cm="1">
        <f t="array" ref="S1067">IF(G1067&lt;0,G1067,0)</f>
        <v>0</v>
      </c>
      <c r="T1067" s="199" cm="1">
        <f t="array" ref="T1067">MIN(0,S1067+R1066+V1066)</f>
        <v>0</v>
      </c>
      <c r="U1067" s="165" cm="1">
        <f t="array" ref="U1067">MAX(S1067,IF(Q1067&gt;0,MAX(-Q1067,S1067),T1067))</f>
        <v>0</v>
      </c>
      <c r="V1067" s="166" cm="1">
        <f t="array" ref="V1067">S1067-U1067</f>
        <v>0</v>
      </c>
      <c r="W1067" s="105"/>
      <c r="X1067" s="9"/>
      <c r="Y1067" s="76" cm="1">
        <f t="array" ref="Y1067">#REF!</f>
      </c>
      <c r="Z1067" s="76" cm="1">
        <f t="array" ref="Z1067">MAX(O1067-Y1067,0)</f>
      </c>
      <c r="AA1067" s="9"/>
    </row>
    <row r="1068" ht="13.65" customHeight="1">
      <c r="A1068" s="24" cm="1">
        <f t="array" ref="A1068">A1067+1</f>
        <v>44158</v>
      </c>
      <c r="B1068" s="200" cm="1">
        <f t="array" ref="B1068">YEAR(A1068)</f>
        <v>2020</v>
      </c>
      <c r="C1068" s="201" cm="1">
        <f t="array" ref="C1068">MONTH(A1068)</f>
        <v>11</v>
      </c>
      <c r="D1068" s="125" cm="1">
        <f t="array" ref="D1068">'P'!D1068</f>
        <v>187970</v>
      </c>
      <c r="E1068" s="125" cm="1">
        <f t="array" ref="E1068">'C'!E1068</f>
        <v>260150</v>
      </c>
      <c r="F1068" s="41" cm="1">
        <f t="array" ref="F1068">D1068+E1068</f>
        <v>448120</v>
      </c>
      <c r="G1068" s="119" cm="1">
        <f t="array" ref="G1068">F1068-F1067</f>
        <v>-20</v>
      </c>
      <c r="H1068" s="119" cm="1">
        <f t="array" ref="H1068">IF(G1068&gt;0,G1068,0)</f>
        <v>0</v>
      </c>
      <c r="I1068" s="113" cm="1">
        <f t="array" ref="I1068">MAX($F$709:F1068)</f>
        <v>489720</v>
      </c>
      <c r="J1068" s="126"/>
      <c r="K1068" s="121" cm="1">
        <f t="array" ref="K1068">MAX(0,I1068-I1067)</f>
        <v>0</v>
      </c>
      <c r="L1068" s="113" cm="1">
        <f t="array" ref="L1068">MIN(F1068:F1097)</f>
        <v>447000</v>
      </c>
      <c r="M1068" s="113" cm="1">
        <f t="array" ref="M1068">MAX(0,L1068-L1067)</f>
        <v>0</v>
      </c>
      <c r="N1068" s="122" cm="1">
        <f t="array" ref="N1068">MIN(M1068,H1068-K1068)</f>
        <v>0</v>
      </c>
      <c r="O1068" s="113" cm="1">
        <f t="array" ref="O1068">K1068+N1068</f>
        <v>0</v>
      </c>
      <c r="P1068" s="113" cm="1">
        <f t="array" ref="P1068">H1068-O1068</f>
        <v>0</v>
      </c>
      <c r="Q1068" s="119" cm="1">
        <f t="array" ref="Q1068">MAX(0,IF(AND(K1068=0,P1068&gt;0),0,Q1067+K1068+U1067))</f>
        <v>0</v>
      </c>
      <c r="R1068" s="119" cm="1">
        <f t="array" ref="R1068">MAX(0,R1067+P1068+V1067)</f>
        <v>890</v>
      </c>
      <c r="S1068" s="199" cm="1">
        <f t="array" ref="S1068">IF(G1068&lt;0,G1068,0)</f>
        <v>-20</v>
      </c>
      <c r="T1068" s="199" cm="1">
        <f t="array" ref="T1068">MIN(0,S1068+R1067+V1067)</f>
        <v>0</v>
      </c>
      <c r="U1068" s="165" cm="1">
        <f t="array" ref="U1068">MAX(S1068,IF(Q1068&gt;0,MAX(-Q1068,S1068),T1068))</f>
        <v>0</v>
      </c>
      <c r="V1068" s="166" cm="1">
        <f t="array" ref="V1068">S1068-U1068</f>
        <v>-20</v>
      </c>
      <c r="W1068" s="105"/>
      <c r="X1068" s="9"/>
      <c r="Y1068" s="76" cm="1">
        <f t="array" ref="Y1068">#REF!</f>
      </c>
      <c r="Z1068" s="76" cm="1">
        <f t="array" ref="Z1068">MAX(O1068-Y1068,0)</f>
      </c>
      <c r="AA1068" s="9"/>
    </row>
    <row r="1069" ht="13.65" customHeight="1">
      <c r="A1069" s="24" cm="1">
        <f t="array" ref="A1069">A1068+1</f>
        <v>44159</v>
      </c>
      <c r="B1069" s="200" cm="1">
        <f t="array" ref="B1069">YEAR(A1069)</f>
        <v>2020</v>
      </c>
      <c r="C1069" s="201" cm="1">
        <f t="array" ref="C1069">MONTH(A1069)</f>
        <v>11</v>
      </c>
      <c r="D1069" s="125" cm="1">
        <f t="array" ref="D1069">'P'!D1069</f>
        <v>188010</v>
      </c>
      <c r="E1069" s="125" cm="1">
        <f t="array" ref="E1069">'C'!E1069</f>
        <v>260030</v>
      </c>
      <c r="F1069" s="41" cm="1">
        <f t="array" ref="F1069">D1069+E1069</f>
        <v>448040</v>
      </c>
      <c r="G1069" s="119" cm="1">
        <f t="array" ref="G1069">F1069-F1068</f>
        <v>-80</v>
      </c>
      <c r="H1069" s="119" cm="1">
        <f t="array" ref="H1069">IF(G1069&gt;0,G1069,0)</f>
        <v>0</v>
      </c>
      <c r="I1069" s="113" cm="1">
        <f t="array" ref="I1069">MAX($F$709:F1069)</f>
        <v>489720</v>
      </c>
      <c r="J1069" s="126"/>
      <c r="K1069" s="121" cm="1">
        <f t="array" ref="K1069">MAX(0,I1069-I1068)</f>
        <v>0</v>
      </c>
      <c r="L1069" s="113" cm="1">
        <f t="array" ref="L1069">MIN(F1069:F1098)</f>
        <v>447000</v>
      </c>
      <c r="M1069" s="113" cm="1">
        <f t="array" ref="M1069">MAX(0,L1069-L1068)</f>
        <v>0</v>
      </c>
      <c r="N1069" s="122" cm="1">
        <f t="array" ref="N1069">MIN(M1069,H1069-K1069)</f>
        <v>0</v>
      </c>
      <c r="O1069" s="113" cm="1">
        <f t="array" ref="O1069">K1069+N1069</f>
        <v>0</v>
      </c>
      <c r="P1069" s="113" cm="1">
        <f t="array" ref="P1069">H1069-O1069</f>
        <v>0</v>
      </c>
      <c r="Q1069" s="119" cm="1">
        <f t="array" ref="Q1069">MAX(0,IF(AND(K1069=0,P1069&gt;0),0,Q1068+K1069+U1068))</f>
        <v>0</v>
      </c>
      <c r="R1069" s="119" cm="1">
        <f t="array" ref="R1069">MAX(0,R1068+P1069+V1068)</f>
        <v>870</v>
      </c>
      <c r="S1069" s="199" cm="1">
        <f t="array" ref="S1069">IF(G1069&lt;0,G1069,0)</f>
        <v>-80</v>
      </c>
      <c r="T1069" s="199" cm="1">
        <f t="array" ref="T1069">MIN(0,S1069+R1068+V1068)</f>
        <v>0</v>
      </c>
      <c r="U1069" s="165" cm="1">
        <f t="array" ref="U1069">MAX(S1069,IF(Q1069&gt;0,MAX(-Q1069,S1069),T1069))</f>
        <v>0</v>
      </c>
      <c r="V1069" s="166" cm="1">
        <f t="array" ref="V1069">S1069-U1069</f>
        <v>-80</v>
      </c>
      <c r="W1069" s="105"/>
      <c r="X1069" s="9"/>
      <c r="Y1069" s="76" cm="1">
        <f t="array" ref="Y1069">#REF!</f>
      </c>
      <c r="Z1069" s="76" cm="1">
        <f t="array" ref="Z1069">MAX(O1069-Y1069,0)</f>
      </c>
      <c r="AA1069" s="9"/>
    </row>
    <row r="1070" ht="13.65" customHeight="1">
      <c r="A1070" s="24" cm="1">
        <f t="array" ref="A1070">A1069+1</f>
        <v>44160</v>
      </c>
      <c r="B1070" s="200" cm="1">
        <f t="array" ref="B1070">YEAR(A1070)</f>
        <v>2020</v>
      </c>
      <c r="C1070" s="201" cm="1">
        <f t="array" ref="C1070">MONTH(A1070)</f>
        <v>11</v>
      </c>
      <c r="D1070" s="125" cm="1">
        <f t="array" ref="D1070">'P'!D1070</f>
        <v>187990</v>
      </c>
      <c r="E1070" s="125" cm="1">
        <f t="array" ref="E1070">'C'!E1070</f>
        <v>259970</v>
      </c>
      <c r="F1070" s="41" cm="1">
        <f t="array" ref="F1070">D1070+E1070</f>
        <v>447960</v>
      </c>
      <c r="G1070" s="119" cm="1">
        <f t="array" ref="G1070">F1070-F1069</f>
        <v>-80</v>
      </c>
      <c r="H1070" s="119" cm="1">
        <f t="array" ref="H1070">IF(G1070&gt;0,G1070,0)</f>
        <v>0</v>
      </c>
      <c r="I1070" s="113" cm="1">
        <f t="array" ref="I1070">MAX($F$709:F1070)</f>
        <v>489720</v>
      </c>
      <c r="J1070" s="126"/>
      <c r="K1070" s="121" cm="1">
        <f t="array" ref="K1070">MAX(0,I1070-I1069)</f>
        <v>0</v>
      </c>
      <c r="L1070" s="113" cm="1">
        <f t="array" ref="L1070">MIN(F1070:F1099)</f>
        <v>447000</v>
      </c>
      <c r="M1070" s="113" cm="1">
        <f t="array" ref="M1070">MAX(0,L1070-L1069)</f>
        <v>0</v>
      </c>
      <c r="N1070" s="122" cm="1">
        <f t="array" ref="N1070">MIN(M1070,H1070-K1070)</f>
        <v>0</v>
      </c>
      <c r="O1070" s="113" cm="1">
        <f t="array" ref="O1070">K1070+N1070</f>
        <v>0</v>
      </c>
      <c r="P1070" s="113" cm="1">
        <f t="array" ref="P1070">H1070-O1070</f>
        <v>0</v>
      </c>
      <c r="Q1070" s="119" cm="1">
        <f t="array" ref="Q1070">MAX(0,IF(AND(K1070=0,P1070&gt;0),0,Q1069+K1070+U1069))</f>
        <v>0</v>
      </c>
      <c r="R1070" s="119" cm="1">
        <f t="array" ref="R1070">MAX(0,R1069+P1070+V1069)</f>
        <v>790</v>
      </c>
      <c r="S1070" s="199" cm="1">
        <f t="array" ref="S1070">IF(G1070&lt;0,G1070,0)</f>
        <v>-80</v>
      </c>
      <c r="T1070" s="199" cm="1">
        <f t="array" ref="T1070">MIN(0,S1070+R1069+V1069)</f>
        <v>0</v>
      </c>
      <c r="U1070" s="165" cm="1">
        <f t="array" ref="U1070">MAX(S1070,IF(Q1070&gt;0,MAX(-Q1070,S1070),T1070))</f>
        <v>0</v>
      </c>
      <c r="V1070" s="166" cm="1">
        <f t="array" ref="V1070">S1070-U1070</f>
        <v>-80</v>
      </c>
      <c r="W1070" s="105"/>
      <c r="X1070" s="9"/>
      <c r="Y1070" s="76" cm="1">
        <f t="array" ref="Y1070">#REF!</f>
      </c>
      <c r="Z1070" s="76" cm="1">
        <f t="array" ref="Z1070">MAX(O1070-Y1070,0)</f>
      </c>
      <c r="AA1070" s="9"/>
    </row>
    <row r="1071" ht="13.65" customHeight="1">
      <c r="A1071" s="24" cm="1">
        <f t="array" ref="A1071">A1070+1</f>
        <v>44161</v>
      </c>
      <c r="B1071" s="200" cm="1">
        <f t="array" ref="B1071">YEAR(A1071)</f>
        <v>2020</v>
      </c>
      <c r="C1071" s="201" cm="1">
        <f t="array" ref="C1071">MONTH(A1071)</f>
        <v>11</v>
      </c>
      <c r="D1071" s="125" cm="1">
        <f t="array" ref="D1071">'P'!D1071</f>
        <v>188080</v>
      </c>
      <c r="E1071" s="125" cm="1">
        <f t="array" ref="E1071">'C'!E1071</f>
        <v>259790</v>
      </c>
      <c r="F1071" s="41" cm="1">
        <f t="array" ref="F1071">D1071+E1071</f>
        <v>447870</v>
      </c>
      <c r="G1071" s="119" cm="1">
        <f t="array" ref="G1071">F1071-F1070</f>
        <v>-90</v>
      </c>
      <c r="H1071" s="119" cm="1">
        <f t="array" ref="H1071">IF(G1071&gt;0,G1071,0)</f>
        <v>0</v>
      </c>
      <c r="I1071" s="113" cm="1">
        <f t="array" ref="I1071">MAX($F$709:F1071)</f>
        <v>489720</v>
      </c>
      <c r="J1071" s="126"/>
      <c r="K1071" s="121" cm="1">
        <f t="array" ref="K1071">MAX(0,I1071-I1070)</f>
        <v>0</v>
      </c>
      <c r="L1071" s="113" cm="1">
        <f t="array" ref="L1071">MIN(F1071:F1100)</f>
        <v>447000</v>
      </c>
      <c r="M1071" s="113" cm="1">
        <f t="array" ref="M1071">MAX(0,L1071-L1070)</f>
        <v>0</v>
      </c>
      <c r="N1071" s="122" cm="1">
        <f t="array" ref="N1071">MIN(M1071,H1071-K1071)</f>
        <v>0</v>
      </c>
      <c r="O1071" s="113" cm="1">
        <f t="array" ref="O1071">K1071+N1071</f>
        <v>0</v>
      </c>
      <c r="P1071" s="113" cm="1">
        <f t="array" ref="P1071">H1071-O1071</f>
        <v>0</v>
      </c>
      <c r="Q1071" s="119" cm="1">
        <f t="array" ref="Q1071">MAX(0,IF(AND(K1071=0,P1071&gt;0),0,Q1070+K1071+U1070))</f>
        <v>0</v>
      </c>
      <c r="R1071" s="119" cm="1">
        <f t="array" ref="R1071">MAX(0,R1070+P1071+V1070)</f>
        <v>710</v>
      </c>
      <c r="S1071" s="199" cm="1">
        <f t="array" ref="S1071">IF(G1071&lt;0,G1071,0)</f>
        <v>-90</v>
      </c>
      <c r="T1071" s="199" cm="1">
        <f t="array" ref="T1071">MIN(0,S1071+R1070+V1070)</f>
        <v>0</v>
      </c>
      <c r="U1071" s="165" cm="1">
        <f t="array" ref="U1071">MAX(S1071,IF(Q1071&gt;0,MAX(-Q1071,S1071),T1071))</f>
        <v>0</v>
      </c>
      <c r="V1071" s="166" cm="1">
        <f t="array" ref="V1071">S1071-U1071</f>
        <v>-90</v>
      </c>
      <c r="W1071" s="105"/>
      <c r="X1071" s="9"/>
      <c r="Y1071" s="76" cm="1">
        <f t="array" ref="Y1071">#REF!</f>
      </c>
      <c r="Z1071" s="76" cm="1">
        <f t="array" ref="Z1071">MAX(O1071-Y1071,0)</f>
      </c>
      <c r="AA1071" s="9"/>
    </row>
    <row r="1072" ht="13.65" customHeight="1">
      <c r="A1072" s="24" cm="1">
        <f t="array" ref="A1072">A1071+1</f>
        <v>44162</v>
      </c>
      <c r="B1072" s="200" cm="1">
        <f t="array" ref="B1072">YEAR(A1072)</f>
        <v>2020</v>
      </c>
      <c r="C1072" s="201" cm="1">
        <f t="array" ref="C1072">MONTH(A1072)</f>
        <v>11</v>
      </c>
      <c r="D1072" s="125" cm="1">
        <f t="array" ref="D1072">'P'!D1072</f>
        <v>188160</v>
      </c>
      <c r="E1072" s="125" cm="1">
        <f t="array" ref="E1072">'C'!E1072</f>
        <v>259610</v>
      </c>
      <c r="F1072" s="41" cm="1">
        <f t="array" ref="F1072">D1072+E1072</f>
        <v>447770</v>
      </c>
      <c r="G1072" s="119" cm="1">
        <f t="array" ref="G1072">F1072-F1071</f>
        <v>-100</v>
      </c>
      <c r="H1072" s="119" cm="1">
        <f t="array" ref="H1072">IF(G1072&gt;0,G1072,0)</f>
        <v>0</v>
      </c>
      <c r="I1072" s="113" cm="1">
        <f t="array" ref="I1072">MAX($F$709:F1072)</f>
        <v>489720</v>
      </c>
      <c r="J1072" s="126"/>
      <c r="K1072" s="121" cm="1">
        <f t="array" ref="K1072">MAX(0,I1072-I1071)</f>
        <v>0</v>
      </c>
      <c r="L1072" s="113" cm="1">
        <f t="array" ref="L1072">MIN(F1072:F1101)</f>
        <v>447000</v>
      </c>
      <c r="M1072" s="113" cm="1">
        <f t="array" ref="M1072">MAX(0,L1072-L1071)</f>
        <v>0</v>
      </c>
      <c r="N1072" s="122" cm="1">
        <f t="array" ref="N1072">MIN(M1072,H1072-K1072)</f>
        <v>0</v>
      </c>
      <c r="O1072" s="113" cm="1">
        <f t="array" ref="O1072">K1072+N1072</f>
        <v>0</v>
      </c>
      <c r="P1072" s="113" cm="1">
        <f t="array" ref="P1072">H1072-O1072</f>
        <v>0</v>
      </c>
      <c r="Q1072" s="119" cm="1">
        <f t="array" ref="Q1072">MAX(0,IF(AND(K1072=0,P1072&gt;0),0,Q1071+K1072+U1071))</f>
        <v>0</v>
      </c>
      <c r="R1072" s="119" cm="1">
        <f t="array" ref="R1072">MAX(0,R1071+P1072+V1071)</f>
        <v>620</v>
      </c>
      <c r="S1072" s="199" cm="1">
        <f t="array" ref="S1072">IF(G1072&lt;0,G1072,0)</f>
        <v>-100</v>
      </c>
      <c r="T1072" s="199" cm="1">
        <f t="array" ref="T1072">MIN(0,S1072+R1071+V1071)</f>
        <v>0</v>
      </c>
      <c r="U1072" s="165" cm="1">
        <f t="array" ref="U1072">MAX(S1072,IF(Q1072&gt;0,MAX(-Q1072,S1072),T1072))</f>
        <v>0</v>
      </c>
      <c r="V1072" s="166" cm="1">
        <f t="array" ref="V1072">S1072-U1072</f>
        <v>-100</v>
      </c>
      <c r="W1072" s="105"/>
      <c r="X1072" s="9"/>
      <c r="Y1072" s="76" cm="1">
        <f t="array" ref="Y1072">#REF!</f>
      </c>
      <c r="Z1072" s="76" cm="1">
        <f t="array" ref="Z1072">MAX(O1072-Y1072,0)</f>
      </c>
      <c r="AA1072" s="9"/>
    </row>
    <row r="1073" ht="13.65" customHeight="1">
      <c r="A1073" s="24" cm="1">
        <f t="array" ref="A1073">A1072+1</f>
        <v>44163</v>
      </c>
      <c r="B1073" s="200" cm="1">
        <f t="array" ref="B1073">YEAR(A1073)</f>
        <v>2020</v>
      </c>
      <c r="C1073" s="201" cm="1">
        <f t="array" ref="C1073">MONTH(A1073)</f>
        <v>11</v>
      </c>
      <c r="D1073" s="125" cm="1">
        <f t="array" ref="D1073">'P'!D1073</f>
        <v>188120</v>
      </c>
      <c r="E1073" s="125" cm="1">
        <f t="array" ref="E1073">'C'!E1073</f>
        <v>259430</v>
      </c>
      <c r="F1073" s="41" cm="1">
        <f t="array" ref="F1073">D1073+E1073</f>
        <v>447550</v>
      </c>
      <c r="G1073" s="119" cm="1">
        <f t="array" ref="G1073">F1073-F1072</f>
        <v>-220</v>
      </c>
      <c r="H1073" s="119" cm="1">
        <f t="array" ref="H1073">IF(G1073&gt;0,G1073,0)</f>
        <v>0</v>
      </c>
      <c r="I1073" s="113" cm="1">
        <f t="array" ref="I1073">MAX($F$709:F1073)</f>
        <v>489720</v>
      </c>
      <c r="J1073" s="126"/>
      <c r="K1073" s="121" cm="1">
        <f t="array" ref="K1073">MAX(0,I1073-I1072)</f>
        <v>0</v>
      </c>
      <c r="L1073" s="113" cm="1">
        <f t="array" ref="L1073">MIN(F1073:F1102)</f>
        <v>447000</v>
      </c>
      <c r="M1073" s="113" cm="1">
        <f t="array" ref="M1073">MAX(0,L1073-L1072)</f>
        <v>0</v>
      </c>
      <c r="N1073" s="122" cm="1">
        <f t="array" ref="N1073">MIN(M1073,H1073-K1073)</f>
        <v>0</v>
      </c>
      <c r="O1073" s="113" cm="1">
        <f t="array" ref="O1073">K1073+N1073</f>
        <v>0</v>
      </c>
      <c r="P1073" s="113" cm="1">
        <f t="array" ref="P1073">H1073-O1073</f>
        <v>0</v>
      </c>
      <c r="Q1073" s="119" cm="1">
        <f t="array" ref="Q1073">MAX(0,IF(AND(K1073=0,P1073&gt;0),0,Q1072+K1073+U1072))</f>
        <v>0</v>
      </c>
      <c r="R1073" s="119" cm="1">
        <f t="array" ref="R1073">MAX(0,R1072+P1073+V1072)</f>
        <v>520</v>
      </c>
      <c r="S1073" s="199" cm="1">
        <f t="array" ref="S1073">IF(G1073&lt;0,G1073,0)</f>
        <v>-220</v>
      </c>
      <c r="T1073" s="199" cm="1">
        <f t="array" ref="T1073">MIN(0,S1073+R1072+V1072)</f>
        <v>0</v>
      </c>
      <c r="U1073" s="165" cm="1">
        <f t="array" ref="U1073">MAX(S1073,IF(Q1073&gt;0,MAX(-Q1073,S1073),T1073))</f>
        <v>0</v>
      </c>
      <c r="V1073" s="166" cm="1">
        <f t="array" ref="V1073">S1073-U1073</f>
        <v>-220</v>
      </c>
      <c r="W1073" s="105"/>
      <c r="X1073" s="9"/>
      <c r="Y1073" s="76" cm="1">
        <f t="array" ref="Y1073">#REF!</f>
      </c>
      <c r="Z1073" s="76" cm="1">
        <f t="array" ref="Z1073">MAX(O1073-Y1073,0)</f>
      </c>
      <c r="AA1073" s="9"/>
    </row>
    <row r="1074" ht="13.65" customHeight="1">
      <c r="A1074" s="24" cm="1">
        <f t="array" ref="A1074">A1073+1</f>
        <v>44164</v>
      </c>
      <c r="B1074" s="200" cm="1">
        <f t="array" ref="B1074">YEAR(A1074)</f>
        <v>2020</v>
      </c>
      <c r="C1074" s="201" cm="1">
        <f t="array" ref="C1074">MONTH(A1074)</f>
        <v>11</v>
      </c>
      <c r="D1074" s="125" cm="1">
        <f t="array" ref="D1074">'P'!D1074</f>
        <v>188330</v>
      </c>
      <c r="E1074" s="125" cm="1">
        <f t="array" ref="E1074">'C'!E1074</f>
        <v>259370</v>
      </c>
      <c r="F1074" s="41" cm="1">
        <f t="array" ref="F1074">D1074+E1074</f>
        <v>447700</v>
      </c>
      <c r="G1074" s="119" cm="1">
        <f t="array" ref="G1074">F1074-F1073</f>
        <v>150</v>
      </c>
      <c r="H1074" s="119" cm="1">
        <f t="array" ref="H1074">IF(G1074&gt;0,G1074,0)</f>
        <v>150</v>
      </c>
      <c r="I1074" s="113" cm="1">
        <f t="array" ref="I1074">MAX($F$709:F1074)</f>
        <v>489720</v>
      </c>
      <c r="J1074" s="126"/>
      <c r="K1074" s="121" cm="1">
        <f t="array" ref="K1074">MAX(0,I1074-I1073)</f>
        <v>0</v>
      </c>
      <c r="L1074" s="113" cm="1">
        <f t="array" ref="L1074">MIN(F1074:F1103)</f>
        <v>447000</v>
      </c>
      <c r="M1074" s="113" cm="1">
        <f t="array" ref="M1074">MAX(0,L1074-L1073)</f>
        <v>0</v>
      </c>
      <c r="N1074" s="122" cm="1">
        <f t="array" ref="N1074">MIN(M1074,H1074-K1074)</f>
        <v>0</v>
      </c>
      <c r="O1074" s="113" cm="1">
        <f t="array" ref="O1074">K1074+N1074</f>
        <v>0</v>
      </c>
      <c r="P1074" s="113" cm="1">
        <f t="array" ref="P1074">H1074-O1074</f>
        <v>150</v>
      </c>
      <c r="Q1074" s="119" cm="1">
        <f t="array" ref="Q1074">MAX(0,IF(AND(K1074=0,P1074&gt;0),0,Q1073+K1074+U1073))</f>
        <v>0</v>
      </c>
      <c r="R1074" s="119" cm="1">
        <f t="array" ref="R1074">MAX(0,R1073+P1074+V1073)</f>
        <v>450</v>
      </c>
      <c r="S1074" s="199" cm="1">
        <f t="array" ref="S1074">IF(G1074&lt;0,G1074,0)</f>
        <v>0</v>
      </c>
      <c r="T1074" s="199" cm="1">
        <f t="array" ref="T1074">MIN(0,S1074+R1073+V1073)</f>
        <v>0</v>
      </c>
      <c r="U1074" s="165" cm="1">
        <f t="array" ref="U1074">MAX(S1074,IF(Q1074&gt;0,MAX(-Q1074,S1074),T1074))</f>
        <v>0</v>
      </c>
      <c r="V1074" s="166" cm="1">
        <f t="array" ref="V1074">S1074-U1074</f>
        <v>0</v>
      </c>
      <c r="W1074" s="105"/>
      <c r="X1074" s="9"/>
      <c r="Y1074" s="76" cm="1">
        <f t="array" ref="Y1074">#REF!</f>
      </c>
      <c r="Z1074" s="76" cm="1">
        <f t="array" ref="Z1074">MAX(O1074-Y1074,0)</f>
      </c>
      <c r="AA1074" s="9"/>
    </row>
    <row r="1075" ht="13.65" customHeight="1">
      <c r="A1075" s="24" cm="1">
        <f t="array" ref="A1075">A1074+1</f>
        <v>44165</v>
      </c>
      <c r="B1075" s="200" cm="1">
        <f t="array" ref="B1075">YEAR(A1075)</f>
        <v>2020</v>
      </c>
      <c r="C1075" s="201" cm="1">
        <f t="array" ref="C1075">MONTH(A1075)</f>
        <v>11</v>
      </c>
      <c r="D1075" s="125" cm="1">
        <f t="array" ref="D1075">'P'!D1075</f>
        <v>188330</v>
      </c>
      <c r="E1075" s="125" cm="1">
        <f t="array" ref="E1075">'C'!E1075</f>
        <v>259250</v>
      </c>
      <c r="F1075" s="41" cm="1">
        <f t="array" ref="F1075">D1075+E1075</f>
        <v>447580</v>
      </c>
      <c r="G1075" s="119" cm="1">
        <f t="array" ref="G1075">F1075-F1074</f>
        <v>-120</v>
      </c>
      <c r="H1075" s="119" cm="1">
        <f t="array" ref="H1075">IF(G1075&gt;0,G1075,0)</f>
        <v>0</v>
      </c>
      <c r="I1075" s="113" cm="1">
        <f t="array" ref="I1075">MAX($F$709:F1075)</f>
        <v>489720</v>
      </c>
      <c r="J1075" s="126"/>
      <c r="K1075" s="121" cm="1">
        <f t="array" ref="K1075">MAX(0,I1075-I1074)</f>
        <v>0</v>
      </c>
      <c r="L1075" s="113" cm="1">
        <f t="array" ref="L1075">MIN(F1075:F1104)</f>
        <v>447000</v>
      </c>
      <c r="M1075" s="113" cm="1">
        <f t="array" ref="M1075">MAX(0,L1075-L1074)</f>
        <v>0</v>
      </c>
      <c r="N1075" s="122" cm="1">
        <f t="array" ref="N1075">MIN(M1075,H1075-K1075)</f>
        <v>0</v>
      </c>
      <c r="O1075" s="113" cm="1">
        <f t="array" ref="O1075">K1075+N1075</f>
        <v>0</v>
      </c>
      <c r="P1075" s="113" cm="1">
        <f t="array" ref="P1075">H1075-O1075</f>
        <v>0</v>
      </c>
      <c r="Q1075" s="119" cm="1">
        <f t="array" ref="Q1075">MAX(0,IF(AND(K1075=0,P1075&gt;0),0,Q1074+K1075+U1074))</f>
        <v>0</v>
      </c>
      <c r="R1075" s="119" cm="1">
        <f t="array" ref="R1075">MAX(0,R1074+P1075+V1074)</f>
        <v>450</v>
      </c>
      <c r="S1075" s="199" cm="1">
        <f t="array" ref="S1075">IF(G1075&lt;0,G1075,0)</f>
        <v>-120</v>
      </c>
      <c r="T1075" s="199" cm="1">
        <f t="array" ref="T1075">MIN(0,S1075+R1074+V1074)</f>
        <v>0</v>
      </c>
      <c r="U1075" s="165" cm="1">
        <f t="array" ref="U1075">MAX(S1075,IF(Q1075&gt;0,MAX(-Q1075,S1075),T1075))</f>
        <v>0</v>
      </c>
      <c r="V1075" s="166" cm="1">
        <f t="array" ref="V1075">S1075-U1075</f>
        <v>-120</v>
      </c>
      <c r="W1075" s="105"/>
      <c r="X1075" s="9"/>
      <c r="Y1075" s="76" cm="1">
        <f t="array" ref="Y1075">#REF!</f>
      </c>
      <c r="Z1075" s="76" cm="1">
        <f t="array" ref="Z1075">MAX(O1075-Y1075,0)</f>
      </c>
      <c r="AA1075" s="9"/>
    </row>
    <row r="1076" ht="13.65" customHeight="1">
      <c r="A1076" s="24" cm="1">
        <f t="array" ref="A1076">A1075+1</f>
        <v>44166</v>
      </c>
      <c r="B1076" s="200" cm="1">
        <f t="array" ref="B1076">YEAR(A1076)</f>
        <v>2020</v>
      </c>
      <c r="C1076" s="201" cm="1">
        <f t="array" ref="C1076">MONTH(A1076)</f>
        <v>12</v>
      </c>
      <c r="D1076" s="125" cm="1">
        <f t="array" ref="D1076">'P'!D1076</f>
        <v>188330</v>
      </c>
      <c r="E1076" s="125" cm="1">
        <f t="array" ref="E1076">'C'!E1076</f>
        <v>259190</v>
      </c>
      <c r="F1076" s="41" cm="1">
        <f t="array" ref="F1076">D1076+E1076</f>
        <v>447520</v>
      </c>
      <c r="G1076" s="119" cm="1">
        <f t="array" ref="G1076">F1076-F1075</f>
        <v>-60</v>
      </c>
      <c r="H1076" s="119" cm="1">
        <f t="array" ref="H1076">IF(G1076&gt;0,G1076,0)</f>
        <v>0</v>
      </c>
      <c r="I1076" s="113" cm="1">
        <f t="array" ref="I1076">MAX($F$709:F1076)</f>
        <v>489720</v>
      </c>
      <c r="J1076" s="126"/>
      <c r="K1076" s="121" cm="1">
        <f t="array" ref="K1076">MAX(0,I1076-I1075)</f>
        <v>0</v>
      </c>
      <c r="L1076" s="113" cm="1">
        <f t="array" ref="L1076">MIN(F1076:F1105)</f>
        <v>447000</v>
      </c>
      <c r="M1076" s="113" cm="1">
        <f t="array" ref="M1076">MAX(0,L1076-L1075)</f>
        <v>0</v>
      </c>
      <c r="N1076" s="122" cm="1">
        <f t="array" ref="N1076">MIN(M1076,H1076-K1076)</f>
        <v>0</v>
      </c>
      <c r="O1076" s="113" cm="1">
        <f t="array" ref="O1076">K1076+N1076</f>
        <v>0</v>
      </c>
      <c r="P1076" s="113" cm="1">
        <f t="array" ref="P1076">H1076-O1076</f>
        <v>0</v>
      </c>
      <c r="Q1076" s="119" cm="1">
        <f t="array" ref="Q1076">MAX(0,IF(AND(K1076=0,P1076&gt;0),0,Q1075+K1076+U1075))</f>
        <v>0</v>
      </c>
      <c r="R1076" s="119" cm="1">
        <f t="array" ref="R1076">MAX(0,R1075+P1076+V1075)</f>
        <v>330</v>
      </c>
      <c r="S1076" s="199" cm="1">
        <f t="array" ref="S1076">IF(G1076&lt;0,G1076,0)</f>
        <v>-60</v>
      </c>
      <c r="T1076" s="199" cm="1">
        <f t="array" ref="T1076">MIN(0,S1076+R1075+V1075)</f>
        <v>0</v>
      </c>
      <c r="U1076" s="165" cm="1">
        <f t="array" ref="U1076">MAX(S1076,IF(Q1076&gt;0,MAX(-Q1076,S1076),T1076))</f>
        <v>0</v>
      </c>
      <c r="V1076" s="166" cm="1">
        <f t="array" ref="V1076">S1076-U1076</f>
        <v>-60</v>
      </c>
      <c r="W1076" s="105"/>
      <c r="X1076" s="9"/>
      <c r="Y1076" s="76" cm="1">
        <f t="array" ref="Y1076">#REF!</f>
      </c>
      <c r="Z1076" s="76" cm="1">
        <f t="array" ref="Z1076">MAX(O1076-Y1076,0)</f>
      </c>
      <c r="AA1076" s="9"/>
    </row>
    <row r="1077" ht="13.65" customHeight="1">
      <c r="A1077" s="24" cm="1">
        <f t="array" ref="A1077">A1076+1</f>
        <v>44167</v>
      </c>
      <c r="B1077" s="200" cm="1">
        <f t="array" ref="B1077">YEAR(A1077)</f>
        <v>2020</v>
      </c>
      <c r="C1077" s="201" cm="1">
        <f t="array" ref="C1077">MONTH(A1077)</f>
        <v>12</v>
      </c>
      <c r="D1077" s="125" cm="1">
        <f t="array" ref="D1077">'P'!D1077</f>
        <v>188140</v>
      </c>
      <c r="E1077" s="125" cm="1">
        <f t="array" ref="E1077">'C'!E1077</f>
        <v>259370</v>
      </c>
      <c r="F1077" s="41" cm="1">
        <f t="array" ref="F1077">D1077+E1077</f>
        <v>447510</v>
      </c>
      <c r="G1077" s="119" cm="1">
        <f t="array" ref="G1077">F1077-F1076</f>
        <v>-10</v>
      </c>
      <c r="H1077" s="119" cm="1">
        <f t="array" ref="H1077">IF(G1077&gt;0,G1077,0)</f>
        <v>0</v>
      </c>
      <c r="I1077" s="113" cm="1">
        <f t="array" ref="I1077">MAX($F$709:F1077)</f>
        <v>489720</v>
      </c>
      <c r="J1077" s="126"/>
      <c r="K1077" s="121" cm="1">
        <f t="array" ref="K1077">MAX(0,I1077-I1076)</f>
        <v>0</v>
      </c>
      <c r="L1077" s="113" cm="1">
        <f t="array" ref="L1077">MIN(F1077:F1106)</f>
        <v>447000</v>
      </c>
      <c r="M1077" s="113" cm="1">
        <f t="array" ref="M1077">MAX(0,L1077-L1076)</f>
        <v>0</v>
      </c>
      <c r="N1077" s="122" cm="1">
        <f t="array" ref="N1077">MIN(M1077,H1077-K1077)</f>
        <v>0</v>
      </c>
      <c r="O1077" s="113" cm="1">
        <f t="array" ref="O1077">K1077+N1077</f>
        <v>0</v>
      </c>
      <c r="P1077" s="113" cm="1">
        <f t="array" ref="P1077">H1077-O1077</f>
        <v>0</v>
      </c>
      <c r="Q1077" s="119" cm="1">
        <f t="array" ref="Q1077">MAX(0,IF(AND(K1077=0,P1077&gt;0),0,Q1076+K1077+U1076))</f>
        <v>0</v>
      </c>
      <c r="R1077" s="119" cm="1">
        <f t="array" ref="R1077">MAX(0,R1076+P1077+V1076)</f>
        <v>270</v>
      </c>
      <c r="S1077" s="199" cm="1">
        <f t="array" ref="S1077">IF(G1077&lt;0,G1077,0)</f>
        <v>-10</v>
      </c>
      <c r="T1077" s="199" cm="1">
        <f t="array" ref="T1077">MIN(0,S1077+R1076+V1076)</f>
        <v>0</v>
      </c>
      <c r="U1077" s="165" cm="1">
        <f t="array" ref="U1077">MAX(S1077,IF(Q1077&gt;0,MAX(-Q1077,S1077),T1077))</f>
        <v>0</v>
      </c>
      <c r="V1077" s="166" cm="1">
        <f t="array" ref="V1077">S1077-U1077</f>
        <v>-10</v>
      </c>
      <c r="W1077" s="105"/>
      <c r="X1077" s="9"/>
      <c r="Y1077" s="76" cm="1">
        <f t="array" ref="Y1077">#REF!</f>
      </c>
      <c r="Z1077" s="76" cm="1">
        <f t="array" ref="Z1077">MAX(O1077-Y1077,0)</f>
      </c>
      <c r="AA1077" s="9"/>
    </row>
    <row r="1078" ht="13.65" customHeight="1">
      <c r="A1078" s="24" cm="1">
        <f t="array" ref="A1078">A1077+1</f>
        <v>44168</v>
      </c>
      <c r="B1078" s="200" cm="1">
        <f t="array" ref="B1078">YEAR(A1078)</f>
        <v>2020</v>
      </c>
      <c r="C1078" s="201" cm="1">
        <f t="array" ref="C1078">MONTH(A1078)</f>
        <v>12</v>
      </c>
      <c r="D1078" s="125" cm="1">
        <f t="array" ref="D1078">'P'!D1078</f>
        <v>188030</v>
      </c>
      <c r="E1078" s="125" cm="1">
        <f t="array" ref="E1078">'C'!E1078</f>
        <v>259490</v>
      </c>
      <c r="F1078" s="41" cm="1">
        <f t="array" ref="F1078">D1078+E1078</f>
        <v>447520</v>
      </c>
      <c r="G1078" s="119" cm="1">
        <f t="array" ref="G1078">F1078-F1077</f>
        <v>10</v>
      </c>
      <c r="H1078" s="119" cm="1">
        <f t="array" ref="H1078">IF(G1078&gt;0,G1078,0)</f>
        <v>10</v>
      </c>
      <c r="I1078" s="113" cm="1">
        <f t="array" ref="I1078">MAX($F$709:F1078)</f>
        <v>489720</v>
      </c>
      <c r="J1078" s="126"/>
      <c r="K1078" s="121" cm="1">
        <f t="array" ref="K1078">MAX(0,I1078-I1077)</f>
        <v>0</v>
      </c>
      <c r="L1078" s="113" cm="1">
        <f t="array" ref="L1078">MIN(F1078:F1107)</f>
        <v>447000</v>
      </c>
      <c r="M1078" s="113" cm="1">
        <f t="array" ref="M1078">MAX(0,L1078-L1077)</f>
        <v>0</v>
      </c>
      <c r="N1078" s="122" cm="1">
        <f t="array" ref="N1078">MIN(M1078,H1078-K1078)</f>
        <v>0</v>
      </c>
      <c r="O1078" s="113" cm="1">
        <f t="array" ref="O1078">K1078+N1078</f>
        <v>0</v>
      </c>
      <c r="P1078" s="113" cm="1">
        <f t="array" ref="P1078">H1078-O1078</f>
        <v>10</v>
      </c>
      <c r="Q1078" s="119" cm="1">
        <f t="array" ref="Q1078">MAX(0,IF(AND(K1078=0,P1078&gt;0),0,Q1077+K1078+U1077))</f>
        <v>0</v>
      </c>
      <c r="R1078" s="119" cm="1">
        <f t="array" ref="R1078">MAX(0,R1077+P1078+V1077)</f>
        <v>270</v>
      </c>
      <c r="S1078" s="199" cm="1">
        <f t="array" ref="S1078">IF(G1078&lt;0,G1078,0)</f>
        <v>0</v>
      </c>
      <c r="T1078" s="199" cm="1">
        <f t="array" ref="T1078">MIN(0,S1078+R1077+V1077)</f>
        <v>0</v>
      </c>
      <c r="U1078" s="165" cm="1">
        <f t="array" ref="U1078">MAX(S1078,IF(Q1078&gt;0,MAX(-Q1078,S1078),T1078))</f>
        <v>0</v>
      </c>
      <c r="V1078" s="166" cm="1">
        <f t="array" ref="V1078">S1078-U1078</f>
        <v>0</v>
      </c>
      <c r="W1078" s="105"/>
      <c r="X1078" s="9"/>
      <c r="Y1078" s="76" cm="1">
        <f t="array" ref="Y1078">#REF!</f>
      </c>
      <c r="Z1078" s="76" cm="1">
        <f t="array" ref="Z1078">MAX(O1078-Y1078,0)</f>
      </c>
      <c r="AA1078" s="9"/>
    </row>
    <row r="1079" ht="13.65" customHeight="1">
      <c r="A1079" s="24" cm="1">
        <f t="array" ref="A1079">A1078+1</f>
        <v>44169</v>
      </c>
      <c r="B1079" s="200" cm="1">
        <f t="array" ref="B1079">YEAR(A1079)</f>
        <v>2020</v>
      </c>
      <c r="C1079" s="201" cm="1">
        <f t="array" ref="C1079">MONTH(A1079)</f>
        <v>12</v>
      </c>
      <c r="D1079" s="125" cm="1">
        <f t="array" ref="D1079">'P'!D1079</f>
        <v>187880</v>
      </c>
      <c r="E1079" s="125" cm="1">
        <f t="array" ref="E1079">'C'!E1079</f>
        <v>259610</v>
      </c>
      <c r="F1079" s="41" cm="1">
        <f t="array" ref="F1079">D1079+E1079</f>
        <v>447490</v>
      </c>
      <c r="G1079" s="119" cm="1">
        <f t="array" ref="G1079">F1079-F1078</f>
        <v>-30</v>
      </c>
      <c r="H1079" s="119" cm="1">
        <f t="array" ref="H1079">IF(G1079&gt;0,G1079,0)</f>
        <v>0</v>
      </c>
      <c r="I1079" s="113" cm="1">
        <f t="array" ref="I1079">MAX($F$709:F1079)</f>
        <v>489720</v>
      </c>
      <c r="J1079" s="126"/>
      <c r="K1079" s="121" cm="1">
        <f t="array" ref="K1079">MAX(0,I1079-I1078)</f>
        <v>0</v>
      </c>
      <c r="L1079" s="113" cm="1">
        <f t="array" ref="L1079">MIN(F1079:F1108)</f>
        <v>447000</v>
      </c>
      <c r="M1079" s="113" cm="1">
        <f t="array" ref="M1079">MAX(0,L1079-L1078)</f>
        <v>0</v>
      </c>
      <c r="N1079" s="122" cm="1">
        <f t="array" ref="N1079">MIN(M1079,H1079-K1079)</f>
        <v>0</v>
      </c>
      <c r="O1079" s="113" cm="1">
        <f t="array" ref="O1079">K1079+N1079</f>
        <v>0</v>
      </c>
      <c r="P1079" s="113" cm="1">
        <f t="array" ref="P1079">H1079-O1079</f>
        <v>0</v>
      </c>
      <c r="Q1079" s="119" cm="1">
        <f t="array" ref="Q1079">MAX(0,IF(AND(K1079=0,P1079&gt;0),0,Q1078+K1079+U1078))</f>
        <v>0</v>
      </c>
      <c r="R1079" s="119" cm="1">
        <f t="array" ref="R1079">MAX(0,R1078+P1079+V1078)</f>
        <v>270</v>
      </c>
      <c r="S1079" s="199" cm="1">
        <f t="array" ref="S1079">IF(G1079&lt;0,G1079,0)</f>
        <v>-30</v>
      </c>
      <c r="T1079" s="199" cm="1">
        <f t="array" ref="T1079">MIN(0,S1079+R1078+V1078)</f>
        <v>0</v>
      </c>
      <c r="U1079" s="165" cm="1">
        <f t="array" ref="U1079">MAX(S1079,IF(Q1079&gt;0,MAX(-Q1079,S1079),T1079))</f>
        <v>0</v>
      </c>
      <c r="V1079" s="166" cm="1">
        <f t="array" ref="V1079">S1079-U1079</f>
        <v>-30</v>
      </c>
      <c r="W1079" s="105"/>
      <c r="X1079" s="9"/>
      <c r="Y1079" s="76" cm="1">
        <f t="array" ref="Y1079">#REF!</f>
      </c>
      <c r="Z1079" s="76" cm="1">
        <f t="array" ref="Z1079">MAX(O1079-Y1079,0)</f>
      </c>
      <c r="AA1079" s="9"/>
    </row>
    <row r="1080" ht="13.65" customHeight="1">
      <c r="A1080" s="24" cm="1">
        <f t="array" ref="A1080">A1079+1</f>
        <v>44170</v>
      </c>
      <c r="B1080" s="200" cm="1">
        <f t="array" ref="B1080">YEAR(A1080)</f>
        <v>2020</v>
      </c>
      <c r="C1080" s="201" cm="1">
        <f t="array" ref="C1080">MONTH(A1080)</f>
        <v>12</v>
      </c>
      <c r="D1080" s="125" cm="1">
        <f t="array" ref="D1080">'P'!D1080</f>
        <v>187720</v>
      </c>
      <c r="E1080" s="125" cm="1">
        <f t="array" ref="E1080">'C'!E1080</f>
        <v>259730</v>
      </c>
      <c r="F1080" s="41" cm="1">
        <f t="array" ref="F1080">D1080+E1080</f>
        <v>447450</v>
      </c>
      <c r="G1080" s="119" cm="1">
        <f t="array" ref="G1080">F1080-F1079</f>
        <v>-40</v>
      </c>
      <c r="H1080" s="119" cm="1">
        <f t="array" ref="H1080">IF(G1080&gt;0,G1080,0)</f>
        <v>0</v>
      </c>
      <c r="I1080" s="113" cm="1">
        <f t="array" ref="I1080">MAX($F$709:F1080)</f>
        <v>489720</v>
      </c>
      <c r="J1080" s="126"/>
      <c r="K1080" s="121" cm="1">
        <f t="array" ref="K1080">MAX(0,I1080-I1079)</f>
        <v>0</v>
      </c>
      <c r="L1080" s="113" cm="1">
        <f t="array" ref="L1080">MIN(F1080:F1109)</f>
        <v>446890</v>
      </c>
      <c r="M1080" s="113" cm="1">
        <f t="array" ref="M1080">MAX(0,L1080-L1079)</f>
        <v>0</v>
      </c>
      <c r="N1080" s="122" cm="1">
        <f t="array" ref="N1080">MIN(M1080,H1080-K1080)</f>
        <v>0</v>
      </c>
      <c r="O1080" s="113" cm="1">
        <f t="array" ref="O1080">K1080+N1080</f>
        <v>0</v>
      </c>
      <c r="P1080" s="113" cm="1">
        <f t="array" ref="P1080">H1080-O1080</f>
        <v>0</v>
      </c>
      <c r="Q1080" s="119" cm="1">
        <f t="array" ref="Q1080">MAX(0,IF(AND(K1080=0,P1080&gt;0),0,Q1079+K1080+U1079))</f>
        <v>0</v>
      </c>
      <c r="R1080" s="119" cm="1">
        <f t="array" ref="R1080">MAX(0,R1079+P1080+V1079)</f>
        <v>240</v>
      </c>
      <c r="S1080" s="199" cm="1">
        <f t="array" ref="S1080">IF(G1080&lt;0,G1080,0)</f>
        <v>-40</v>
      </c>
      <c r="T1080" s="199" cm="1">
        <f t="array" ref="T1080">MIN(0,S1080+R1079+V1079)</f>
        <v>0</v>
      </c>
      <c r="U1080" s="165" cm="1">
        <f t="array" ref="U1080">MAX(S1080,IF(Q1080&gt;0,MAX(-Q1080,S1080),T1080))</f>
        <v>0</v>
      </c>
      <c r="V1080" s="166" cm="1">
        <f t="array" ref="V1080">S1080-U1080</f>
        <v>-40</v>
      </c>
      <c r="W1080" s="105"/>
      <c r="X1080" s="9"/>
      <c r="Y1080" s="76" cm="1">
        <f t="array" ref="Y1080">#REF!</f>
      </c>
      <c r="Z1080" s="76" cm="1">
        <f t="array" ref="Z1080">MAX(O1080-Y1080,0)</f>
      </c>
      <c r="AA1080" s="9"/>
    </row>
    <row r="1081" ht="13.65" customHeight="1">
      <c r="A1081" s="24" cm="1">
        <f t="array" ref="A1081">A1080+1</f>
        <v>44171</v>
      </c>
      <c r="B1081" s="200" cm="1">
        <f t="array" ref="B1081">YEAR(A1081)</f>
        <v>2020</v>
      </c>
      <c r="C1081" s="201" cm="1">
        <f t="array" ref="C1081">MONTH(A1081)</f>
        <v>12</v>
      </c>
      <c r="D1081" s="125" cm="1">
        <f t="array" ref="D1081">'P'!D1081</f>
        <v>187400</v>
      </c>
      <c r="E1081" s="125" cm="1">
        <f t="array" ref="E1081">'C'!E1081</f>
        <v>259790</v>
      </c>
      <c r="F1081" s="41" cm="1">
        <f t="array" ref="F1081">D1081+E1081</f>
        <v>447190</v>
      </c>
      <c r="G1081" s="119" cm="1">
        <f t="array" ref="G1081">F1081-F1080</f>
        <v>-260</v>
      </c>
      <c r="H1081" s="119" cm="1">
        <f t="array" ref="H1081">IF(G1081&gt;0,G1081,0)</f>
        <v>0</v>
      </c>
      <c r="I1081" s="113" cm="1">
        <f t="array" ref="I1081">MAX($F$709:F1081)</f>
        <v>489720</v>
      </c>
      <c r="J1081" s="126"/>
      <c r="K1081" s="121" cm="1">
        <f t="array" ref="K1081">MAX(0,I1081-I1080)</f>
        <v>0</v>
      </c>
      <c r="L1081" s="113" cm="1">
        <f t="array" ref="L1081">MIN(F1081:F1110)</f>
        <v>446820</v>
      </c>
      <c r="M1081" s="113" cm="1">
        <f t="array" ref="M1081">MAX(0,L1081-L1080)</f>
        <v>0</v>
      </c>
      <c r="N1081" s="122" cm="1">
        <f t="array" ref="N1081">MIN(M1081,H1081-K1081)</f>
        <v>0</v>
      </c>
      <c r="O1081" s="113" cm="1">
        <f t="array" ref="O1081">K1081+N1081</f>
        <v>0</v>
      </c>
      <c r="P1081" s="113" cm="1">
        <f t="array" ref="P1081">H1081-O1081</f>
        <v>0</v>
      </c>
      <c r="Q1081" s="119" cm="1">
        <f t="array" ref="Q1081">MAX(0,IF(AND(K1081=0,P1081&gt;0),0,Q1080+K1081+U1080))</f>
        <v>0</v>
      </c>
      <c r="R1081" s="119" cm="1">
        <f t="array" ref="R1081">MAX(0,R1080+P1081+V1080)</f>
        <v>200</v>
      </c>
      <c r="S1081" s="199" cm="1">
        <f t="array" ref="S1081">IF(G1081&lt;0,G1081,0)</f>
        <v>-260</v>
      </c>
      <c r="T1081" s="199" cm="1">
        <f t="array" ref="T1081">MIN(0,S1081+R1080+V1080)</f>
        <v>-60</v>
      </c>
      <c r="U1081" s="165" cm="1">
        <f t="array" ref="U1081">MAX(S1081,IF(Q1081&gt;0,MAX(-Q1081,S1081),T1081))</f>
        <v>-60</v>
      </c>
      <c r="V1081" s="166" cm="1">
        <f t="array" ref="V1081">S1081-U1081</f>
        <v>-200</v>
      </c>
      <c r="W1081" s="105"/>
      <c r="X1081" s="9"/>
      <c r="Y1081" s="76" cm="1">
        <f t="array" ref="Y1081">#REF!</f>
      </c>
      <c r="Z1081" s="76" cm="1">
        <f t="array" ref="Z1081">MAX(O1081-Y1081,0)</f>
      </c>
      <c r="AA1081" s="9"/>
    </row>
    <row r="1082" ht="13.65" customHeight="1">
      <c r="A1082" s="24" cm="1">
        <f t="array" ref="A1082">A1081+1</f>
        <v>44172</v>
      </c>
      <c r="B1082" s="200" cm="1">
        <f t="array" ref="B1082">YEAR(A1082)</f>
        <v>2020</v>
      </c>
      <c r="C1082" s="201" cm="1">
        <f t="array" ref="C1082">MONTH(A1082)</f>
        <v>12</v>
      </c>
      <c r="D1082" s="125" cm="1">
        <f t="array" ref="D1082">'P'!D1082</f>
        <v>187140</v>
      </c>
      <c r="E1082" s="125" cm="1">
        <f t="array" ref="E1082">'C'!E1082</f>
        <v>259910</v>
      </c>
      <c r="F1082" s="41" cm="1">
        <f t="array" ref="F1082">D1082+E1082</f>
        <v>447050</v>
      </c>
      <c r="G1082" s="119" cm="1">
        <f t="array" ref="G1082">F1082-F1081</f>
        <v>-140</v>
      </c>
      <c r="H1082" s="119" cm="1">
        <f t="array" ref="H1082">IF(G1082&gt;0,G1082,0)</f>
        <v>0</v>
      </c>
      <c r="I1082" s="113" cm="1">
        <f t="array" ref="I1082">MAX($F$709:F1082)</f>
        <v>489720</v>
      </c>
      <c r="J1082" s="126"/>
      <c r="K1082" s="121" cm="1">
        <f t="array" ref="K1082">MAX(0,I1082-I1081)</f>
        <v>0</v>
      </c>
      <c r="L1082" s="113" cm="1">
        <f t="array" ref="L1082">MIN(F1082:F1111)</f>
        <v>446800</v>
      </c>
      <c r="M1082" s="113" cm="1">
        <f t="array" ref="M1082">MAX(0,L1082-L1081)</f>
        <v>0</v>
      </c>
      <c r="N1082" s="122" cm="1">
        <f t="array" ref="N1082">MIN(M1082,H1082-K1082)</f>
        <v>0</v>
      </c>
      <c r="O1082" s="113" cm="1">
        <f t="array" ref="O1082">K1082+N1082</f>
        <v>0</v>
      </c>
      <c r="P1082" s="113" cm="1">
        <f t="array" ref="P1082">H1082-O1082</f>
        <v>0</v>
      </c>
      <c r="Q1082" s="119" cm="1">
        <f t="array" ref="Q1082">MAX(0,IF(AND(K1082=0,P1082&gt;0),0,Q1081+K1082+U1081))</f>
        <v>0</v>
      </c>
      <c r="R1082" s="119" cm="1">
        <f t="array" ref="R1082">MAX(0,R1081+P1082+V1081)</f>
        <v>0</v>
      </c>
      <c r="S1082" s="199" cm="1">
        <f t="array" ref="S1082">IF(G1082&lt;0,G1082,0)</f>
        <v>-140</v>
      </c>
      <c r="T1082" s="199" cm="1">
        <f t="array" ref="T1082">MIN(0,S1082+R1081+V1081)</f>
        <v>-140</v>
      </c>
      <c r="U1082" s="165" cm="1">
        <f t="array" ref="U1082">MAX(S1082,IF(Q1082&gt;0,MAX(-Q1082,S1082),T1082))</f>
        <v>-140</v>
      </c>
      <c r="V1082" s="166" cm="1">
        <f t="array" ref="V1082">S1082-U1082</f>
        <v>0</v>
      </c>
      <c r="W1082" s="105"/>
      <c r="X1082" s="9"/>
      <c r="Y1082" s="76" cm="1">
        <f t="array" ref="Y1082">#REF!</f>
      </c>
      <c r="Z1082" s="76" cm="1">
        <f t="array" ref="Z1082">MAX(O1082-Y1082,0)</f>
      </c>
      <c r="AA1082" s="9"/>
    </row>
    <row r="1083" ht="13.65" customHeight="1">
      <c r="A1083" s="24" cm="1">
        <f t="array" ref="A1083">A1082+1</f>
        <v>44173</v>
      </c>
      <c r="B1083" s="200" cm="1">
        <f t="array" ref="B1083">YEAR(A1083)</f>
        <v>2020</v>
      </c>
      <c r="C1083" s="201" cm="1">
        <f t="array" ref="C1083">MONTH(A1083)</f>
        <v>12</v>
      </c>
      <c r="D1083" s="125" cm="1">
        <f t="array" ref="D1083">'P'!D1083</f>
        <v>187040</v>
      </c>
      <c r="E1083" s="125" cm="1">
        <f t="array" ref="E1083">'C'!E1083</f>
        <v>259970</v>
      </c>
      <c r="F1083" s="41" cm="1">
        <f t="array" ref="F1083">D1083+E1083</f>
        <v>447010</v>
      </c>
      <c r="G1083" s="119" cm="1">
        <f t="array" ref="G1083">F1083-F1082</f>
        <v>-40</v>
      </c>
      <c r="H1083" s="119" cm="1">
        <f t="array" ref="H1083">IF(G1083&gt;0,G1083,0)</f>
        <v>0</v>
      </c>
      <c r="I1083" s="113" cm="1">
        <f t="array" ref="I1083">MAX($F$709:F1083)</f>
        <v>489720</v>
      </c>
      <c r="J1083" s="126"/>
      <c r="K1083" s="121" cm="1">
        <f t="array" ref="K1083">MAX(0,I1083-I1082)</f>
        <v>0</v>
      </c>
      <c r="L1083" s="113" cm="1">
        <f t="array" ref="L1083">MIN(F1083:F1112)</f>
        <v>446650</v>
      </c>
      <c r="M1083" s="113" cm="1">
        <f t="array" ref="M1083">MAX(0,L1083-L1082)</f>
        <v>0</v>
      </c>
      <c r="N1083" s="122" cm="1">
        <f t="array" ref="N1083">MIN(M1083,H1083-K1083)</f>
        <v>0</v>
      </c>
      <c r="O1083" s="113" cm="1">
        <f t="array" ref="O1083">K1083+N1083</f>
        <v>0</v>
      </c>
      <c r="P1083" s="113" cm="1">
        <f t="array" ref="P1083">H1083-O1083</f>
        <v>0</v>
      </c>
      <c r="Q1083" s="119" cm="1">
        <f t="array" ref="Q1083">MAX(0,IF(AND(K1083=0,P1083&gt;0),0,Q1082+K1083+U1082))</f>
        <v>0</v>
      </c>
      <c r="R1083" s="119" cm="1">
        <f t="array" ref="R1083">MAX(0,R1082+P1083+V1082)</f>
        <v>0</v>
      </c>
      <c r="S1083" s="199" cm="1">
        <f t="array" ref="S1083">IF(G1083&lt;0,G1083,0)</f>
        <v>-40</v>
      </c>
      <c r="T1083" s="199" cm="1">
        <f t="array" ref="T1083">MIN(0,S1083+R1082+V1082)</f>
        <v>-40</v>
      </c>
      <c r="U1083" s="165" cm="1">
        <f t="array" ref="U1083">MAX(S1083,IF(Q1083&gt;0,MAX(-Q1083,S1083),T1083))</f>
        <v>-40</v>
      </c>
      <c r="V1083" s="166" cm="1">
        <f t="array" ref="V1083">S1083-U1083</f>
        <v>0</v>
      </c>
      <c r="W1083" s="105"/>
      <c r="X1083" s="9"/>
      <c r="Y1083" s="76" cm="1">
        <f t="array" ref="Y1083">#REF!</f>
      </c>
      <c r="Z1083" s="76" cm="1">
        <f t="array" ref="Z1083">MAX(O1083-Y1083,0)</f>
      </c>
      <c r="AA1083" s="9"/>
    </row>
    <row r="1084" ht="13.65" customHeight="1">
      <c r="A1084" s="24" cm="1">
        <f t="array" ref="A1084">A1083+1</f>
        <v>44174</v>
      </c>
      <c r="B1084" s="200" cm="1">
        <f t="array" ref="B1084">YEAR(A1084)</f>
        <v>2020</v>
      </c>
      <c r="C1084" s="201" cm="1">
        <f t="array" ref="C1084">MONTH(A1084)</f>
        <v>12</v>
      </c>
      <c r="D1084" s="125" cm="1">
        <f t="array" ref="D1084">'P'!D1084</f>
        <v>186980</v>
      </c>
      <c r="E1084" s="125" cm="1">
        <f t="array" ref="E1084">'C'!E1084</f>
        <v>260030</v>
      </c>
      <c r="F1084" s="41" cm="1">
        <f t="array" ref="F1084">D1084+E1084</f>
        <v>447010</v>
      </c>
      <c r="G1084" s="119" cm="1">
        <f t="array" ref="G1084">F1084-F1083</f>
        <v>0</v>
      </c>
      <c r="H1084" s="119" cm="1">
        <f t="array" ref="H1084">IF(G1084&gt;0,G1084,0)</f>
        <v>0</v>
      </c>
      <c r="I1084" s="113" cm="1">
        <f t="array" ref="I1084">MAX($F$709:F1084)</f>
        <v>489720</v>
      </c>
      <c r="J1084" s="126"/>
      <c r="K1084" s="121" cm="1">
        <f t="array" ref="K1084">MAX(0,I1084-I1083)</f>
        <v>0</v>
      </c>
      <c r="L1084" s="113" cm="1">
        <f t="array" ref="L1084">MIN(F1084:F1113)</f>
        <v>446450</v>
      </c>
      <c r="M1084" s="113" cm="1">
        <f t="array" ref="M1084">MAX(0,L1084-L1083)</f>
        <v>0</v>
      </c>
      <c r="N1084" s="122" cm="1">
        <f t="array" ref="N1084">MIN(M1084,H1084-K1084)</f>
        <v>0</v>
      </c>
      <c r="O1084" s="113" cm="1">
        <f t="array" ref="O1084">K1084+N1084</f>
        <v>0</v>
      </c>
      <c r="P1084" s="113" cm="1">
        <f t="array" ref="P1084">H1084-O1084</f>
        <v>0</v>
      </c>
      <c r="Q1084" s="119" cm="1">
        <f t="array" ref="Q1084">MAX(0,IF(AND(K1084=0,P1084&gt;0),0,Q1083+K1084+U1083))</f>
        <v>0</v>
      </c>
      <c r="R1084" s="119" cm="1">
        <f t="array" ref="R1084">MAX(0,R1083+P1084+V1083)</f>
        <v>0</v>
      </c>
      <c r="S1084" s="199" cm="1">
        <f t="array" ref="S1084">IF(G1084&lt;0,G1084,0)</f>
        <v>0</v>
      </c>
      <c r="T1084" s="199" cm="1">
        <f t="array" ref="T1084">MIN(0,S1084+R1083+V1083)</f>
        <v>0</v>
      </c>
      <c r="U1084" s="165" cm="1">
        <f t="array" ref="U1084">MAX(S1084,IF(Q1084&gt;0,MAX(-Q1084,S1084),T1084))</f>
        <v>0</v>
      </c>
      <c r="V1084" s="166" cm="1">
        <f t="array" ref="V1084">S1084-U1084</f>
        <v>0</v>
      </c>
      <c r="W1084" s="105"/>
      <c r="X1084" s="9"/>
      <c r="Y1084" s="76" cm="1">
        <f t="array" ref="Y1084">#REF!</f>
      </c>
      <c r="Z1084" s="76" cm="1">
        <f t="array" ref="Z1084">MAX(O1084-Y1084,0)</f>
      </c>
      <c r="AA1084" s="9"/>
    </row>
    <row r="1085" ht="13.65" customHeight="1">
      <c r="A1085" s="24" cm="1">
        <f t="array" ref="A1085">A1084+1</f>
        <v>44175</v>
      </c>
      <c r="B1085" s="200" cm="1">
        <f t="array" ref="B1085">YEAR(A1085)</f>
        <v>2020</v>
      </c>
      <c r="C1085" s="201" cm="1">
        <f t="array" ref="C1085">MONTH(A1085)</f>
        <v>12</v>
      </c>
      <c r="D1085" s="125" cm="1">
        <f t="array" ref="D1085">'P'!D1085</f>
        <v>186790</v>
      </c>
      <c r="E1085" s="125" cm="1">
        <f t="array" ref="E1085">'C'!E1085</f>
        <v>260210</v>
      </c>
      <c r="F1085" s="41" cm="1">
        <f t="array" ref="F1085">D1085+E1085</f>
        <v>447000</v>
      </c>
      <c r="G1085" s="119" cm="1">
        <f t="array" ref="G1085">F1085-F1084</f>
        <v>-10</v>
      </c>
      <c r="H1085" s="119" cm="1">
        <f t="array" ref="H1085">IF(G1085&gt;0,G1085,0)</f>
        <v>0</v>
      </c>
      <c r="I1085" s="113" cm="1">
        <f t="array" ref="I1085">MAX($F$709:F1085)</f>
        <v>489720</v>
      </c>
      <c r="J1085" s="126"/>
      <c r="K1085" s="121" cm="1">
        <f t="array" ref="K1085">MAX(0,I1085-I1084)</f>
        <v>0</v>
      </c>
      <c r="L1085" s="113" cm="1">
        <f t="array" ref="L1085">MIN(F1085:F1114)</f>
        <v>446320</v>
      </c>
      <c r="M1085" s="113" cm="1">
        <f t="array" ref="M1085">MAX(0,L1085-L1084)</f>
        <v>0</v>
      </c>
      <c r="N1085" s="122" cm="1">
        <f t="array" ref="N1085">MIN(M1085,H1085-K1085)</f>
        <v>0</v>
      </c>
      <c r="O1085" s="113" cm="1">
        <f t="array" ref="O1085">K1085+N1085</f>
        <v>0</v>
      </c>
      <c r="P1085" s="113" cm="1">
        <f t="array" ref="P1085">H1085-O1085</f>
        <v>0</v>
      </c>
      <c r="Q1085" s="119" cm="1">
        <f t="array" ref="Q1085">MAX(0,IF(AND(K1085=0,P1085&gt;0),0,Q1084+K1085+U1084))</f>
        <v>0</v>
      </c>
      <c r="R1085" s="119" cm="1">
        <f t="array" ref="R1085">MAX(0,R1084+P1085+V1084)</f>
        <v>0</v>
      </c>
      <c r="S1085" s="199" cm="1">
        <f t="array" ref="S1085">IF(G1085&lt;0,G1085,0)</f>
        <v>-10</v>
      </c>
      <c r="T1085" s="199" cm="1">
        <f t="array" ref="T1085">MIN(0,S1085+R1084+V1084)</f>
        <v>-10</v>
      </c>
      <c r="U1085" s="165" cm="1">
        <f t="array" ref="U1085">MAX(S1085,IF(Q1085&gt;0,MAX(-Q1085,S1085),T1085))</f>
        <v>-10</v>
      </c>
      <c r="V1085" s="166" cm="1">
        <f t="array" ref="V1085">S1085-U1085</f>
        <v>0</v>
      </c>
      <c r="W1085" s="105"/>
      <c r="X1085" s="9"/>
      <c r="Y1085" s="76" cm="1">
        <f t="array" ref="Y1085">#REF!</f>
      </c>
      <c r="Z1085" s="76" cm="1">
        <f t="array" ref="Z1085">MAX(O1085-Y1085,0)</f>
      </c>
      <c r="AA1085" s="9"/>
    </row>
    <row r="1086" ht="13.65" customHeight="1">
      <c r="A1086" s="24" cm="1">
        <f t="array" ref="A1086">A1085+1</f>
        <v>44176</v>
      </c>
      <c r="B1086" s="200" cm="1">
        <f t="array" ref="B1086">YEAR(A1086)</f>
        <v>2020</v>
      </c>
      <c r="C1086" s="201" cm="1">
        <f t="array" ref="C1086">MONTH(A1086)</f>
        <v>12</v>
      </c>
      <c r="D1086" s="125" cm="1">
        <f t="array" ref="D1086">'P'!D1086</f>
        <v>186760</v>
      </c>
      <c r="E1086" s="125" cm="1">
        <f t="array" ref="E1086">'C'!E1086</f>
        <v>260500</v>
      </c>
      <c r="F1086" s="41" cm="1">
        <f t="array" ref="F1086">D1086+E1086</f>
        <v>447260</v>
      </c>
      <c r="G1086" s="119" cm="1">
        <f t="array" ref="G1086">F1086-F1085</f>
        <v>260</v>
      </c>
      <c r="H1086" s="119" cm="1">
        <f t="array" ref="H1086">IF(G1086&gt;0,G1086,0)</f>
        <v>260</v>
      </c>
      <c r="I1086" s="113" cm="1">
        <f t="array" ref="I1086">MAX($F$709:F1086)</f>
        <v>489720</v>
      </c>
      <c r="J1086" s="126"/>
      <c r="K1086" s="121" cm="1">
        <f t="array" ref="K1086">MAX(0,I1086-I1085)</f>
        <v>0</v>
      </c>
      <c r="L1086" s="113" cm="1">
        <f t="array" ref="L1086">MIN(F1086:F1115)</f>
        <v>445970</v>
      </c>
      <c r="M1086" s="113" cm="1">
        <f t="array" ref="M1086">MAX(0,L1086-L1085)</f>
        <v>0</v>
      </c>
      <c r="N1086" s="122" cm="1">
        <f t="array" ref="N1086">MIN(M1086,H1086-K1086)</f>
        <v>0</v>
      </c>
      <c r="O1086" s="113" cm="1">
        <f t="array" ref="O1086">K1086+N1086</f>
        <v>0</v>
      </c>
      <c r="P1086" s="113" cm="1">
        <f t="array" ref="P1086">H1086-O1086</f>
        <v>260</v>
      </c>
      <c r="Q1086" s="119" cm="1">
        <f t="array" ref="Q1086">MAX(0,IF(AND(K1086=0,P1086&gt;0),0,Q1085+K1086+U1085))</f>
        <v>0</v>
      </c>
      <c r="R1086" s="119" cm="1">
        <f t="array" ref="R1086">MAX(0,R1085+P1086+V1085)</f>
        <v>260</v>
      </c>
      <c r="S1086" s="199" cm="1">
        <f t="array" ref="S1086">IF(G1086&lt;0,G1086,0)</f>
        <v>0</v>
      </c>
      <c r="T1086" s="199" cm="1">
        <f t="array" ref="T1086">MIN(0,S1086+R1085+V1085)</f>
        <v>0</v>
      </c>
      <c r="U1086" s="165" cm="1">
        <f t="array" ref="U1086">MAX(S1086,IF(Q1086&gt;0,MAX(-Q1086,S1086),T1086))</f>
        <v>0</v>
      </c>
      <c r="V1086" s="166" cm="1">
        <f t="array" ref="V1086">S1086-U1086</f>
        <v>0</v>
      </c>
      <c r="W1086" s="105"/>
      <c r="X1086" s="9"/>
      <c r="Y1086" s="76" cm="1">
        <f t="array" ref="Y1086">#REF!</f>
      </c>
      <c r="Z1086" s="76" cm="1">
        <f t="array" ref="Z1086">MAX(O1086-Y1086,0)</f>
      </c>
      <c r="AA1086" s="9"/>
    </row>
    <row r="1087" ht="13.65" customHeight="1">
      <c r="A1087" s="24" cm="1">
        <f t="array" ref="A1087">A1086+1</f>
        <v>44177</v>
      </c>
      <c r="B1087" s="200" cm="1">
        <f t="array" ref="B1087">YEAR(A1087)</f>
        <v>2020</v>
      </c>
      <c r="C1087" s="201" cm="1">
        <f t="array" ref="C1087">MONTH(A1087)</f>
        <v>12</v>
      </c>
      <c r="D1087" s="125" cm="1">
        <f t="array" ref="D1087">'P'!D1087</f>
        <v>186740</v>
      </c>
      <c r="E1087" s="125" cm="1">
        <f t="array" ref="E1087">'C'!E1087</f>
        <v>260620</v>
      </c>
      <c r="F1087" s="41" cm="1">
        <f t="array" ref="F1087">D1087+E1087</f>
        <v>447360</v>
      </c>
      <c r="G1087" s="119" cm="1">
        <f t="array" ref="G1087">F1087-F1086</f>
        <v>100</v>
      </c>
      <c r="H1087" s="119" cm="1">
        <f t="array" ref="H1087">IF(G1087&gt;0,G1087,0)</f>
        <v>100</v>
      </c>
      <c r="I1087" s="113" cm="1">
        <f t="array" ref="I1087">MAX($F$709:F1087)</f>
        <v>489720</v>
      </c>
      <c r="J1087" s="126"/>
      <c r="K1087" s="121" cm="1">
        <f t="array" ref="K1087">MAX(0,I1087-I1086)</f>
        <v>0</v>
      </c>
      <c r="L1087" s="113" cm="1">
        <f t="array" ref="L1087">MIN(F1087:F1116)</f>
        <v>445460</v>
      </c>
      <c r="M1087" s="113" cm="1">
        <f t="array" ref="M1087">MAX(0,L1087-L1086)</f>
        <v>0</v>
      </c>
      <c r="N1087" s="122" cm="1">
        <f t="array" ref="N1087">MIN(M1087,H1087-K1087)</f>
        <v>0</v>
      </c>
      <c r="O1087" s="113" cm="1">
        <f t="array" ref="O1087">K1087+N1087</f>
        <v>0</v>
      </c>
      <c r="P1087" s="113" cm="1">
        <f t="array" ref="P1087">H1087-O1087</f>
        <v>100</v>
      </c>
      <c r="Q1087" s="119" cm="1">
        <f t="array" ref="Q1087">MAX(0,IF(AND(K1087=0,P1087&gt;0),0,Q1086+K1087+U1086))</f>
        <v>0</v>
      </c>
      <c r="R1087" s="119" cm="1">
        <f t="array" ref="R1087">MAX(0,R1086+P1087+V1086)</f>
        <v>360</v>
      </c>
      <c r="S1087" s="199" cm="1">
        <f t="array" ref="S1087">IF(G1087&lt;0,G1087,0)</f>
        <v>0</v>
      </c>
      <c r="T1087" s="199" cm="1">
        <f t="array" ref="T1087">MIN(0,S1087+R1086+V1086)</f>
        <v>0</v>
      </c>
      <c r="U1087" s="165" cm="1">
        <f t="array" ref="U1087">MAX(S1087,IF(Q1087&gt;0,MAX(-Q1087,S1087),T1087))</f>
        <v>0</v>
      </c>
      <c r="V1087" s="166" cm="1">
        <f t="array" ref="V1087">S1087-U1087</f>
        <v>0</v>
      </c>
      <c r="W1087" s="105"/>
      <c r="X1087" s="9"/>
      <c r="Y1087" s="76" cm="1">
        <f t="array" ref="Y1087">#REF!</f>
      </c>
      <c r="Z1087" s="76" cm="1">
        <f t="array" ref="Z1087">MAX(O1087-Y1087,0)</f>
      </c>
      <c r="AA1087" s="9"/>
    </row>
    <row r="1088" ht="13.65" customHeight="1">
      <c r="A1088" s="24" cm="1">
        <f t="array" ref="A1088">A1087+1</f>
        <v>44178</v>
      </c>
      <c r="B1088" s="200" cm="1">
        <f t="array" ref="B1088">YEAR(A1088)</f>
        <v>2020</v>
      </c>
      <c r="C1088" s="201" cm="1">
        <f t="array" ref="C1088">MONTH(A1088)</f>
        <v>12</v>
      </c>
      <c r="D1088" s="125" cm="1">
        <f t="array" ref="D1088">'P'!D1088</f>
        <v>186960</v>
      </c>
      <c r="E1088" s="125" cm="1">
        <f t="array" ref="E1088">'C'!E1088</f>
        <v>260920</v>
      </c>
      <c r="F1088" s="41" cm="1">
        <f t="array" ref="F1088">D1088+E1088</f>
        <v>447880</v>
      </c>
      <c r="G1088" s="119" cm="1">
        <f t="array" ref="G1088">F1088-F1087</f>
        <v>520</v>
      </c>
      <c r="H1088" s="119" cm="1">
        <f t="array" ref="H1088">IF(G1088&gt;0,G1088,0)</f>
        <v>520</v>
      </c>
      <c r="I1088" s="113" cm="1">
        <f t="array" ref="I1088">MAX($F$709:F1088)</f>
        <v>489720</v>
      </c>
      <c r="J1088" s="126"/>
      <c r="K1088" s="121" cm="1">
        <f t="array" ref="K1088">MAX(0,I1088-I1087)</f>
        <v>0</v>
      </c>
      <c r="L1088" s="113" cm="1">
        <f t="array" ref="L1088">MIN(F1088:F1117)</f>
        <v>444960</v>
      </c>
      <c r="M1088" s="113" cm="1">
        <f t="array" ref="M1088">MAX(0,L1088-L1087)</f>
        <v>0</v>
      </c>
      <c r="N1088" s="122" cm="1">
        <f t="array" ref="N1088">MIN(M1088,H1088-K1088)</f>
        <v>0</v>
      </c>
      <c r="O1088" s="113" cm="1">
        <f t="array" ref="O1088">K1088+N1088</f>
        <v>0</v>
      </c>
      <c r="P1088" s="113" cm="1">
        <f t="array" ref="P1088">H1088-O1088</f>
        <v>520</v>
      </c>
      <c r="Q1088" s="119" cm="1">
        <f t="array" ref="Q1088">MAX(0,IF(AND(K1088=0,P1088&gt;0),0,Q1087+K1088+U1087))</f>
        <v>0</v>
      </c>
      <c r="R1088" s="119" cm="1">
        <f t="array" ref="R1088">MAX(0,R1087+P1088+V1087)</f>
        <v>880</v>
      </c>
      <c r="S1088" s="199" cm="1">
        <f t="array" ref="S1088">IF(G1088&lt;0,G1088,0)</f>
        <v>0</v>
      </c>
      <c r="T1088" s="199" cm="1">
        <f t="array" ref="T1088">MIN(0,S1088+R1087+V1087)</f>
        <v>0</v>
      </c>
      <c r="U1088" s="165" cm="1">
        <f t="array" ref="U1088">MAX(S1088,IF(Q1088&gt;0,MAX(-Q1088,S1088),T1088))</f>
        <v>0</v>
      </c>
      <c r="V1088" s="166" cm="1">
        <f t="array" ref="V1088">S1088-U1088</f>
        <v>0</v>
      </c>
      <c r="W1088" s="105"/>
      <c r="X1088" s="9"/>
      <c r="Y1088" s="76" cm="1">
        <f t="array" ref="Y1088">#REF!</f>
      </c>
      <c r="Z1088" s="76" cm="1">
        <f t="array" ref="Z1088">MAX(O1088-Y1088,0)</f>
      </c>
      <c r="AA1088" s="9"/>
    </row>
    <row r="1089" ht="13.65" customHeight="1">
      <c r="A1089" s="24" cm="1">
        <f t="array" ref="A1089">A1088+1</f>
        <v>44179</v>
      </c>
      <c r="B1089" s="200" cm="1">
        <f t="array" ref="B1089">YEAR(A1089)</f>
        <v>2020</v>
      </c>
      <c r="C1089" s="201" cm="1">
        <f t="array" ref="C1089">MONTH(A1089)</f>
        <v>12</v>
      </c>
      <c r="D1089" s="125" cm="1">
        <f t="array" ref="D1089">'P'!D1089</f>
        <v>187170</v>
      </c>
      <c r="E1089" s="125" cm="1">
        <f t="array" ref="E1089">'C'!E1089</f>
        <v>260860</v>
      </c>
      <c r="F1089" s="41" cm="1">
        <f t="array" ref="F1089">D1089+E1089</f>
        <v>448030</v>
      </c>
      <c r="G1089" s="119" cm="1">
        <f t="array" ref="G1089">F1089-F1088</f>
        <v>150</v>
      </c>
      <c r="H1089" s="119" cm="1">
        <f t="array" ref="H1089">IF(G1089&gt;0,G1089,0)</f>
        <v>150</v>
      </c>
      <c r="I1089" s="113" cm="1">
        <f t="array" ref="I1089">MAX($F$709:F1089)</f>
        <v>489720</v>
      </c>
      <c r="J1089" s="126"/>
      <c r="K1089" s="121" cm="1">
        <f t="array" ref="K1089">MAX(0,I1089-I1088)</f>
        <v>0</v>
      </c>
      <c r="L1089" s="113" cm="1">
        <f t="array" ref="L1089">MIN(F1089:F1118)</f>
        <v>444380</v>
      </c>
      <c r="M1089" s="113" cm="1">
        <f t="array" ref="M1089">MAX(0,L1089-L1088)</f>
        <v>0</v>
      </c>
      <c r="N1089" s="122" cm="1">
        <f t="array" ref="N1089">MIN(M1089,H1089-K1089)</f>
        <v>0</v>
      </c>
      <c r="O1089" s="113" cm="1">
        <f t="array" ref="O1089">K1089+N1089</f>
        <v>0</v>
      </c>
      <c r="P1089" s="113" cm="1">
        <f t="array" ref="P1089">H1089-O1089</f>
        <v>150</v>
      </c>
      <c r="Q1089" s="119" cm="1">
        <f t="array" ref="Q1089">MAX(0,IF(AND(K1089=0,P1089&gt;0),0,Q1088+K1089+U1088))</f>
        <v>0</v>
      </c>
      <c r="R1089" s="119" cm="1">
        <f t="array" ref="R1089">MAX(0,R1088+P1089+V1088)</f>
        <v>1030</v>
      </c>
      <c r="S1089" s="199" cm="1">
        <f t="array" ref="S1089">IF(G1089&lt;0,G1089,0)</f>
        <v>0</v>
      </c>
      <c r="T1089" s="199" cm="1">
        <f t="array" ref="T1089">MIN(0,S1089+R1088+V1088)</f>
        <v>0</v>
      </c>
      <c r="U1089" s="165" cm="1">
        <f t="array" ref="U1089">MAX(S1089,IF(Q1089&gt;0,MAX(-Q1089,S1089),T1089))</f>
        <v>0</v>
      </c>
      <c r="V1089" s="166" cm="1">
        <f t="array" ref="V1089">S1089-U1089</f>
        <v>0</v>
      </c>
      <c r="W1089" s="105"/>
      <c r="X1089" s="9"/>
      <c r="Y1089" s="76" cm="1">
        <f t="array" ref="Y1089">#REF!</f>
      </c>
      <c r="Z1089" s="76" cm="1">
        <f t="array" ref="Z1089">MAX(O1089-Y1089,0)</f>
      </c>
      <c r="AA1089" s="9"/>
    </row>
    <row r="1090" ht="13.65" customHeight="1">
      <c r="A1090" s="24" cm="1">
        <f t="array" ref="A1090">A1089+1</f>
        <v>44180</v>
      </c>
      <c r="B1090" s="200" cm="1">
        <f t="array" ref="B1090">YEAR(A1090)</f>
        <v>2020</v>
      </c>
      <c r="C1090" s="201" cm="1">
        <f t="array" ref="C1090">MONTH(A1090)</f>
        <v>12</v>
      </c>
      <c r="D1090" s="125" cm="1">
        <f t="array" ref="D1090">'P'!D1090</f>
        <v>187670</v>
      </c>
      <c r="E1090" s="125" cm="1">
        <f t="array" ref="E1090">'C'!E1090</f>
        <v>260560</v>
      </c>
      <c r="F1090" s="41" cm="1">
        <f t="array" ref="F1090">D1090+E1090</f>
        <v>448230</v>
      </c>
      <c r="G1090" s="119" cm="1">
        <f t="array" ref="G1090">F1090-F1089</f>
        <v>200</v>
      </c>
      <c r="H1090" s="119" cm="1">
        <f t="array" ref="H1090">IF(G1090&gt;0,G1090,0)</f>
        <v>200</v>
      </c>
      <c r="I1090" s="113" cm="1">
        <f t="array" ref="I1090">MAX($F$709:F1090)</f>
        <v>489720</v>
      </c>
      <c r="J1090" s="126"/>
      <c r="K1090" s="121" cm="1">
        <f t="array" ref="K1090">MAX(0,I1090-I1089)</f>
        <v>0</v>
      </c>
      <c r="L1090" s="113" cm="1">
        <f t="array" ref="L1090">MIN(F1090:F1119)</f>
        <v>443950</v>
      </c>
      <c r="M1090" s="113" cm="1">
        <f t="array" ref="M1090">MAX(0,L1090-L1089)</f>
        <v>0</v>
      </c>
      <c r="N1090" s="122" cm="1">
        <f t="array" ref="N1090">MIN(M1090,H1090-K1090)</f>
        <v>0</v>
      </c>
      <c r="O1090" s="113" cm="1">
        <f t="array" ref="O1090">K1090+N1090</f>
        <v>0</v>
      </c>
      <c r="P1090" s="113" cm="1">
        <f t="array" ref="P1090">H1090-O1090</f>
        <v>200</v>
      </c>
      <c r="Q1090" s="119" cm="1">
        <f t="array" ref="Q1090">MAX(0,IF(AND(K1090=0,P1090&gt;0),0,Q1089+K1090+U1089))</f>
        <v>0</v>
      </c>
      <c r="R1090" s="119" cm="1">
        <f t="array" ref="R1090">MAX(0,R1089+P1090+V1089)</f>
        <v>1230</v>
      </c>
      <c r="S1090" s="199" cm="1">
        <f t="array" ref="S1090">IF(G1090&lt;0,G1090,0)</f>
        <v>0</v>
      </c>
      <c r="T1090" s="199" cm="1">
        <f t="array" ref="T1090">MIN(0,S1090+R1089+V1089)</f>
        <v>0</v>
      </c>
      <c r="U1090" s="165" cm="1">
        <f t="array" ref="U1090">MAX(S1090,IF(Q1090&gt;0,MAX(-Q1090,S1090),T1090))</f>
        <v>0</v>
      </c>
      <c r="V1090" s="166" cm="1">
        <f t="array" ref="V1090">S1090-U1090</f>
        <v>0</v>
      </c>
      <c r="W1090" s="105"/>
      <c r="X1090" s="9"/>
      <c r="Y1090" s="76" cm="1">
        <f t="array" ref="Y1090">#REF!</f>
      </c>
      <c r="Z1090" s="76" cm="1">
        <f t="array" ref="Z1090">MAX(O1090-Y1090,0)</f>
      </c>
      <c r="AA1090" s="9"/>
    </row>
    <row r="1091" ht="13.65" customHeight="1">
      <c r="A1091" s="24" cm="1">
        <f t="array" ref="A1091">A1090+1</f>
        <v>44181</v>
      </c>
      <c r="B1091" s="200" cm="1">
        <f t="array" ref="B1091">YEAR(A1091)</f>
        <v>2020</v>
      </c>
      <c r="C1091" s="201" cm="1">
        <f t="array" ref="C1091">MONTH(A1091)</f>
        <v>12</v>
      </c>
      <c r="D1091" s="125" cm="1">
        <f t="array" ref="D1091">'P'!D1091</f>
        <v>187990</v>
      </c>
      <c r="E1091" s="125" cm="1">
        <f t="array" ref="E1091">'C'!E1091</f>
        <v>260560</v>
      </c>
      <c r="F1091" s="41" cm="1">
        <f t="array" ref="F1091">D1091+E1091</f>
        <v>448550</v>
      </c>
      <c r="G1091" s="119" cm="1">
        <f t="array" ref="G1091">F1091-F1090</f>
        <v>320</v>
      </c>
      <c r="H1091" s="119" cm="1">
        <f t="array" ref="H1091">IF(G1091&gt;0,G1091,0)</f>
        <v>320</v>
      </c>
      <c r="I1091" s="113" cm="1">
        <f t="array" ref="I1091">MAX($F$709:F1091)</f>
        <v>489720</v>
      </c>
      <c r="J1091" s="126"/>
      <c r="K1091" s="121" cm="1">
        <f t="array" ref="K1091">MAX(0,I1091-I1090)</f>
        <v>0</v>
      </c>
      <c r="L1091" s="113" cm="1">
        <f t="array" ref="L1091">MIN(F1091:F1120)</f>
        <v>443330</v>
      </c>
      <c r="M1091" s="113" cm="1">
        <f t="array" ref="M1091">MAX(0,L1091-L1090)</f>
        <v>0</v>
      </c>
      <c r="N1091" s="122" cm="1">
        <f t="array" ref="N1091">MIN(M1091,H1091-K1091)</f>
        <v>0</v>
      </c>
      <c r="O1091" s="113" cm="1">
        <f t="array" ref="O1091">K1091+N1091</f>
        <v>0</v>
      </c>
      <c r="P1091" s="113" cm="1">
        <f t="array" ref="P1091">H1091-O1091</f>
        <v>320</v>
      </c>
      <c r="Q1091" s="119" cm="1">
        <f t="array" ref="Q1091">MAX(0,IF(AND(K1091=0,P1091&gt;0),0,Q1090+K1091+U1090))</f>
        <v>0</v>
      </c>
      <c r="R1091" s="119" cm="1">
        <f t="array" ref="R1091">MAX(0,R1090+P1091+V1090)</f>
        <v>1550</v>
      </c>
      <c r="S1091" s="199" cm="1">
        <f t="array" ref="S1091">IF(G1091&lt;0,G1091,0)</f>
        <v>0</v>
      </c>
      <c r="T1091" s="199" cm="1">
        <f t="array" ref="T1091">MIN(0,S1091+R1090+V1090)</f>
        <v>0</v>
      </c>
      <c r="U1091" s="165" cm="1">
        <f t="array" ref="U1091">MAX(S1091,IF(Q1091&gt;0,MAX(-Q1091,S1091),T1091))</f>
        <v>0</v>
      </c>
      <c r="V1091" s="166" cm="1">
        <f t="array" ref="V1091">S1091-U1091</f>
        <v>0</v>
      </c>
      <c r="W1091" s="105"/>
      <c r="X1091" s="9"/>
      <c r="Y1091" s="76" cm="1">
        <f t="array" ref="Y1091">#REF!</f>
      </c>
      <c r="Z1091" s="76" cm="1">
        <f t="array" ref="Z1091">MAX(O1091-Y1091,0)</f>
      </c>
      <c r="AA1091" s="9"/>
    </row>
    <row r="1092" ht="13.65" customHeight="1">
      <c r="A1092" s="24" cm="1">
        <f t="array" ref="A1092">A1091+1</f>
        <v>44182</v>
      </c>
      <c r="B1092" s="200" cm="1">
        <f t="array" ref="B1092">YEAR(A1092)</f>
        <v>2020</v>
      </c>
      <c r="C1092" s="201" cm="1">
        <f t="array" ref="C1092">MONTH(A1092)</f>
        <v>12</v>
      </c>
      <c r="D1092" s="125" cm="1">
        <f t="array" ref="D1092">'P'!D1092</f>
        <v>188220</v>
      </c>
      <c r="E1092" s="125" cm="1">
        <f t="array" ref="E1092">'C'!E1092</f>
        <v>260680</v>
      </c>
      <c r="F1092" s="41" cm="1">
        <f t="array" ref="F1092">D1092+E1092</f>
        <v>448900</v>
      </c>
      <c r="G1092" s="119" cm="1">
        <f t="array" ref="G1092">F1092-F1091</f>
        <v>350</v>
      </c>
      <c r="H1092" s="119" cm="1">
        <f t="array" ref="H1092">IF(G1092&gt;0,G1092,0)</f>
        <v>350</v>
      </c>
      <c r="I1092" s="113" cm="1">
        <f t="array" ref="I1092">MAX($F$709:F1092)</f>
        <v>489720</v>
      </c>
      <c r="J1092" s="126"/>
      <c r="K1092" s="121" cm="1">
        <f t="array" ref="K1092">MAX(0,I1092-I1091)</f>
        <v>0</v>
      </c>
      <c r="L1092" s="113" cm="1">
        <f t="array" ref="L1092">MIN(F1092:F1121)</f>
        <v>442830</v>
      </c>
      <c r="M1092" s="113" cm="1">
        <f t="array" ref="M1092">MAX(0,L1092-L1091)</f>
        <v>0</v>
      </c>
      <c r="N1092" s="122" cm="1">
        <f t="array" ref="N1092">MIN(M1092,H1092-K1092)</f>
        <v>0</v>
      </c>
      <c r="O1092" s="113" cm="1">
        <f t="array" ref="O1092">K1092+N1092</f>
        <v>0</v>
      </c>
      <c r="P1092" s="113" cm="1">
        <f t="array" ref="P1092">H1092-O1092</f>
        <v>350</v>
      </c>
      <c r="Q1092" s="119" cm="1">
        <f t="array" ref="Q1092">MAX(0,IF(AND(K1092=0,P1092&gt;0),0,Q1091+K1092+U1091))</f>
        <v>0</v>
      </c>
      <c r="R1092" s="119" cm="1">
        <f t="array" ref="R1092">MAX(0,R1091+P1092+V1091)</f>
        <v>1900</v>
      </c>
      <c r="S1092" s="199" cm="1">
        <f t="array" ref="S1092">IF(G1092&lt;0,G1092,0)</f>
        <v>0</v>
      </c>
      <c r="T1092" s="199" cm="1">
        <f t="array" ref="T1092">MIN(0,S1092+R1091+V1091)</f>
        <v>0</v>
      </c>
      <c r="U1092" s="165" cm="1">
        <f t="array" ref="U1092">MAX(S1092,IF(Q1092&gt;0,MAX(-Q1092,S1092),T1092))</f>
        <v>0</v>
      </c>
      <c r="V1092" s="166" cm="1">
        <f t="array" ref="V1092">S1092-U1092</f>
        <v>0</v>
      </c>
      <c r="W1092" s="105"/>
      <c r="X1092" s="9"/>
      <c r="Y1092" s="76" cm="1">
        <f t="array" ref="Y1092">#REF!</f>
      </c>
      <c r="Z1092" s="76" cm="1">
        <f t="array" ref="Z1092">MAX(O1092-Y1092,0)</f>
      </c>
      <c r="AA1092" s="9"/>
    </row>
    <row r="1093" ht="13.65" customHeight="1">
      <c r="A1093" s="24" cm="1">
        <f t="array" ref="A1093">A1092+1</f>
        <v>44183</v>
      </c>
      <c r="B1093" s="200" cm="1">
        <f t="array" ref="B1093">YEAR(A1093)</f>
        <v>2020</v>
      </c>
      <c r="C1093" s="201" cm="1">
        <f t="array" ref="C1093">MONTH(A1093)</f>
        <v>12</v>
      </c>
      <c r="D1093" s="125" cm="1">
        <f t="array" ref="D1093">'P'!D1093</f>
        <v>188670</v>
      </c>
      <c r="E1093" s="125" cm="1">
        <f t="array" ref="E1093">'C'!E1093</f>
        <v>260500</v>
      </c>
      <c r="F1093" s="41" cm="1">
        <f t="array" ref="F1093">D1093+E1093</f>
        <v>449170</v>
      </c>
      <c r="G1093" s="119" cm="1">
        <f t="array" ref="G1093">F1093-F1092</f>
        <v>270</v>
      </c>
      <c r="H1093" s="119" cm="1">
        <f t="array" ref="H1093">IF(G1093&gt;0,G1093,0)</f>
        <v>270</v>
      </c>
      <c r="I1093" s="113" cm="1">
        <f t="array" ref="I1093">MAX($F$709:F1093)</f>
        <v>489720</v>
      </c>
      <c r="J1093" s="126"/>
      <c r="K1093" s="121" cm="1">
        <f t="array" ref="K1093">MAX(0,I1093-I1092)</f>
        <v>0</v>
      </c>
      <c r="L1093" s="113" cm="1">
        <f t="array" ref="L1093">MIN(F1093:F1122)</f>
        <v>442190</v>
      </c>
      <c r="M1093" s="113" cm="1">
        <f t="array" ref="M1093">MAX(0,L1093-L1092)</f>
        <v>0</v>
      </c>
      <c r="N1093" s="122" cm="1">
        <f t="array" ref="N1093">MIN(M1093,H1093-K1093)</f>
        <v>0</v>
      </c>
      <c r="O1093" s="113" cm="1">
        <f t="array" ref="O1093">K1093+N1093</f>
        <v>0</v>
      </c>
      <c r="P1093" s="113" cm="1">
        <f t="array" ref="P1093">H1093-O1093</f>
        <v>270</v>
      </c>
      <c r="Q1093" s="119" cm="1">
        <f t="array" ref="Q1093">MAX(0,IF(AND(K1093=0,P1093&gt;0),0,Q1092+K1093+U1092))</f>
        <v>0</v>
      </c>
      <c r="R1093" s="119" cm="1">
        <f t="array" ref="R1093">MAX(0,R1092+P1093+V1092)</f>
        <v>2170</v>
      </c>
      <c r="S1093" s="199" cm="1">
        <f t="array" ref="S1093">IF(G1093&lt;0,G1093,0)</f>
        <v>0</v>
      </c>
      <c r="T1093" s="199" cm="1">
        <f t="array" ref="T1093">MIN(0,S1093+R1092+V1092)</f>
        <v>0</v>
      </c>
      <c r="U1093" s="165" cm="1">
        <f t="array" ref="U1093">MAX(S1093,IF(Q1093&gt;0,MAX(-Q1093,S1093),T1093))</f>
        <v>0</v>
      </c>
      <c r="V1093" s="166" cm="1">
        <f t="array" ref="V1093">S1093-U1093</f>
        <v>0</v>
      </c>
      <c r="W1093" s="105"/>
      <c r="X1093" s="9"/>
      <c r="Y1093" s="76" cm="1">
        <f t="array" ref="Y1093">#REF!</f>
      </c>
      <c r="Z1093" s="76" cm="1">
        <f t="array" ref="Z1093">MAX(O1093-Y1093,0)</f>
      </c>
      <c r="AA1093" s="9"/>
    </row>
    <row r="1094" ht="13.65" customHeight="1">
      <c r="A1094" s="24" cm="1">
        <f t="array" ref="A1094">A1093+1</f>
        <v>44184</v>
      </c>
      <c r="B1094" s="200" cm="1">
        <f t="array" ref="B1094">YEAR(A1094)</f>
        <v>2020</v>
      </c>
      <c r="C1094" s="201" cm="1">
        <f t="array" ref="C1094">MONTH(A1094)</f>
        <v>12</v>
      </c>
      <c r="D1094" s="125" cm="1">
        <f t="array" ref="D1094">'P'!D1094</f>
        <v>188520</v>
      </c>
      <c r="E1094" s="125" cm="1">
        <f t="array" ref="E1094">'C'!E1094</f>
        <v>260440</v>
      </c>
      <c r="F1094" s="41" cm="1">
        <f t="array" ref="F1094">D1094+E1094</f>
        <v>448960</v>
      </c>
      <c r="G1094" s="119" cm="1">
        <f t="array" ref="G1094">F1094-F1093</f>
        <v>-210</v>
      </c>
      <c r="H1094" s="119" cm="1">
        <f t="array" ref="H1094">IF(G1094&gt;0,G1094,0)</f>
        <v>0</v>
      </c>
      <c r="I1094" s="113" cm="1">
        <f t="array" ref="I1094">MAX($F$709:F1094)</f>
        <v>489720</v>
      </c>
      <c r="J1094" s="126"/>
      <c r="K1094" s="121" cm="1">
        <f t="array" ref="K1094">MAX(0,I1094-I1093)</f>
        <v>0</v>
      </c>
      <c r="L1094" s="113" cm="1">
        <f t="array" ref="L1094">MIN(F1094:F1123)</f>
        <v>441540</v>
      </c>
      <c r="M1094" s="113" cm="1">
        <f t="array" ref="M1094">MAX(0,L1094-L1093)</f>
        <v>0</v>
      </c>
      <c r="N1094" s="122" cm="1">
        <f t="array" ref="N1094">MIN(M1094,H1094-K1094)</f>
        <v>0</v>
      </c>
      <c r="O1094" s="113" cm="1">
        <f t="array" ref="O1094">K1094+N1094</f>
        <v>0</v>
      </c>
      <c r="P1094" s="113" cm="1">
        <f t="array" ref="P1094">H1094-O1094</f>
        <v>0</v>
      </c>
      <c r="Q1094" s="119" cm="1">
        <f t="array" ref="Q1094">MAX(0,IF(AND(K1094=0,P1094&gt;0),0,Q1093+K1094+U1093))</f>
        <v>0</v>
      </c>
      <c r="R1094" s="119" cm="1">
        <f t="array" ref="R1094">MAX(0,R1093+P1094+V1093)</f>
        <v>2170</v>
      </c>
      <c r="S1094" s="199" cm="1">
        <f t="array" ref="S1094">IF(G1094&lt;0,G1094,0)</f>
        <v>-210</v>
      </c>
      <c r="T1094" s="199" cm="1">
        <f t="array" ref="T1094">MIN(0,S1094+R1093+V1093)</f>
        <v>0</v>
      </c>
      <c r="U1094" s="165" cm="1">
        <f t="array" ref="U1094">MAX(S1094,IF(Q1094&gt;0,MAX(-Q1094,S1094),T1094))</f>
        <v>0</v>
      </c>
      <c r="V1094" s="166" cm="1">
        <f t="array" ref="V1094">S1094-U1094</f>
        <v>-210</v>
      </c>
      <c r="W1094" s="105"/>
      <c r="X1094" s="9"/>
      <c r="Y1094" s="76" cm="1">
        <f t="array" ref="Y1094">#REF!</f>
      </c>
      <c r="Z1094" s="76" cm="1">
        <f t="array" ref="Z1094">MAX(O1094-Y1094,0)</f>
      </c>
      <c r="AA1094" s="9"/>
    </row>
    <row r="1095" ht="13.65" customHeight="1">
      <c r="A1095" s="24" cm="1">
        <f t="array" ref="A1095">A1094+1</f>
        <v>44185</v>
      </c>
      <c r="B1095" s="200" cm="1">
        <f t="array" ref="B1095">YEAR(A1095)</f>
        <v>2020</v>
      </c>
      <c r="C1095" s="201" cm="1">
        <f t="array" ref="C1095">MONTH(A1095)</f>
        <v>12</v>
      </c>
      <c r="D1095" s="125" cm="1">
        <f t="array" ref="D1095">'P'!D1095</f>
        <v>188370</v>
      </c>
      <c r="E1095" s="125" cm="1">
        <f t="array" ref="E1095">'C'!E1095</f>
        <v>260560</v>
      </c>
      <c r="F1095" s="41" cm="1">
        <f t="array" ref="F1095">D1095+E1095</f>
        <v>448930</v>
      </c>
      <c r="G1095" s="119" cm="1">
        <f t="array" ref="G1095">F1095-F1094</f>
        <v>-30</v>
      </c>
      <c r="H1095" s="119" cm="1">
        <f t="array" ref="H1095">IF(G1095&gt;0,G1095,0)</f>
        <v>0</v>
      </c>
      <c r="I1095" s="113" cm="1">
        <f t="array" ref="I1095">MAX($F$709:F1095)</f>
        <v>489720</v>
      </c>
      <c r="J1095" s="126"/>
      <c r="K1095" s="121" cm="1">
        <f t="array" ref="K1095">MAX(0,I1095-I1094)</f>
        <v>0</v>
      </c>
      <c r="L1095" s="113" cm="1">
        <f t="array" ref="L1095">MIN(F1095:F1124)</f>
        <v>440910</v>
      </c>
      <c r="M1095" s="113" cm="1">
        <f t="array" ref="M1095">MAX(0,L1095-L1094)</f>
        <v>0</v>
      </c>
      <c r="N1095" s="122" cm="1">
        <f t="array" ref="N1095">MIN(M1095,H1095-K1095)</f>
        <v>0</v>
      </c>
      <c r="O1095" s="113" cm="1">
        <f t="array" ref="O1095">K1095+N1095</f>
        <v>0</v>
      </c>
      <c r="P1095" s="113" cm="1">
        <f t="array" ref="P1095">H1095-O1095</f>
        <v>0</v>
      </c>
      <c r="Q1095" s="119" cm="1">
        <f t="array" ref="Q1095">MAX(0,IF(AND(K1095=0,P1095&gt;0),0,Q1094+K1095+U1094))</f>
        <v>0</v>
      </c>
      <c r="R1095" s="119" cm="1">
        <f t="array" ref="R1095">MAX(0,R1094+P1095+V1094)</f>
        <v>1960</v>
      </c>
      <c r="S1095" s="199" cm="1">
        <f t="array" ref="S1095">IF(G1095&lt;0,G1095,0)</f>
        <v>-30</v>
      </c>
      <c r="T1095" s="199" cm="1">
        <f t="array" ref="T1095">MIN(0,S1095+R1094+V1094)</f>
        <v>0</v>
      </c>
      <c r="U1095" s="165" cm="1">
        <f t="array" ref="U1095">MAX(S1095,IF(Q1095&gt;0,MAX(-Q1095,S1095),T1095))</f>
        <v>0</v>
      </c>
      <c r="V1095" s="166" cm="1">
        <f t="array" ref="V1095">S1095-U1095</f>
        <v>-30</v>
      </c>
      <c r="W1095" s="105"/>
      <c r="X1095" s="9"/>
      <c r="Y1095" s="76" cm="1">
        <f t="array" ref="Y1095">#REF!</f>
      </c>
      <c r="Z1095" s="76" cm="1">
        <f t="array" ref="Z1095">MAX(O1095-Y1095,0)</f>
      </c>
      <c r="AA1095" s="9"/>
    </row>
    <row r="1096" ht="13.65" customHeight="1">
      <c r="A1096" s="24" cm="1">
        <f t="array" ref="A1096">A1095+1</f>
        <v>44186</v>
      </c>
      <c r="B1096" s="200" cm="1">
        <f t="array" ref="B1096">YEAR(A1096)</f>
        <v>2020</v>
      </c>
      <c r="C1096" s="201" cm="1">
        <f t="array" ref="C1096">MONTH(A1096)</f>
        <v>12</v>
      </c>
      <c r="D1096" s="125" cm="1">
        <f t="array" ref="D1096">'P'!D1096</f>
        <v>188330</v>
      </c>
      <c r="E1096" s="125" cm="1">
        <f t="array" ref="E1096">'C'!E1096</f>
        <v>260740</v>
      </c>
      <c r="F1096" s="41" cm="1">
        <f t="array" ref="F1096">D1096+E1096</f>
        <v>449070</v>
      </c>
      <c r="G1096" s="119" cm="1">
        <f t="array" ref="G1096">F1096-F1095</f>
        <v>140</v>
      </c>
      <c r="H1096" s="119" cm="1">
        <f t="array" ref="H1096">IF(G1096&gt;0,G1096,0)</f>
        <v>140</v>
      </c>
      <c r="I1096" s="113" cm="1">
        <f t="array" ref="I1096">MAX($F$709:F1096)</f>
        <v>489720</v>
      </c>
      <c r="J1096" s="126"/>
      <c r="K1096" s="121" cm="1">
        <f t="array" ref="K1096">MAX(0,I1096-I1095)</f>
        <v>0</v>
      </c>
      <c r="L1096" s="113" cm="1">
        <f t="array" ref="L1096">MIN(F1096:F1125)</f>
        <v>440110</v>
      </c>
      <c r="M1096" s="113" cm="1">
        <f t="array" ref="M1096">MAX(0,L1096-L1095)</f>
        <v>0</v>
      </c>
      <c r="N1096" s="122" cm="1">
        <f t="array" ref="N1096">MIN(M1096,H1096-K1096)</f>
        <v>0</v>
      </c>
      <c r="O1096" s="113" cm="1">
        <f t="array" ref="O1096">K1096+N1096</f>
        <v>0</v>
      </c>
      <c r="P1096" s="113" cm="1">
        <f t="array" ref="P1096">H1096-O1096</f>
        <v>140</v>
      </c>
      <c r="Q1096" s="119" cm="1">
        <f t="array" ref="Q1096">MAX(0,IF(AND(K1096=0,P1096&gt;0),0,Q1095+K1096+U1095))</f>
        <v>0</v>
      </c>
      <c r="R1096" s="119" cm="1">
        <f t="array" ref="R1096">MAX(0,R1095+P1096+V1095)</f>
        <v>2070</v>
      </c>
      <c r="S1096" s="199" cm="1">
        <f t="array" ref="S1096">IF(G1096&lt;0,G1096,0)</f>
        <v>0</v>
      </c>
      <c r="T1096" s="199" cm="1">
        <f t="array" ref="T1096">MIN(0,S1096+R1095+V1095)</f>
        <v>0</v>
      </c>
      <c r="U1096" s="165" cm="1">
        <f t="array" ref="U1096">MAX(S1096,IF(Q1096&gt;0,MAX(-Q1096,S1096),T1096))</f>
        <v>0</v>
      </c>
      <c r="V1096" s="166" cm="1">
        <f t="array" ref="V1096">S1096-U1096</f>
        <v>0</v>
      </c>
      <c r="W1096" s="105"/>
      <c r="X1096" s="9"/>
      <c r="Y1096" s="76" cm="1">
        <f t="array" ref="Y1096">#REF!</f>
      </c>
      <c r="Z1096" s="76" cm="1">
        <f t="array" ref="Z1096">MAX(O1096-Y1096,0)</f>
      </c>
      <c r="AA1096" s="9"/>
    </row>
    <row r="1097" ht="13.65" customHeight="1">
      <c r="A1097" s="24" cm="1">
        <f t="array" ref="A1097">A1096+1</f>
        <v>44187</v>
      </c>
      <c r="B1097" s="200" cm="1">
        <f t="array" ref="B1097">YEAR(A1097)</f>
        <v>2020</v>
      </c>
      <c r="C1097" s="201" cm="1">
        <f t="array" ref="C1097">MONTH(A1097)</f>
        <v>12</v>
      </c>
      <c r="D1097" s="125" cm="1">
        <f t="array" ref="D1097">'P'!D1097</f>
        <v>188370</v>
      </c>
      <c r="E1097" s="125" cm="1">
        <f t="array" ref="E1097">'C'!E1097</f>
        <v>260320</v>
      </c>
      <c r="F1097" s="41" cm="1">
        <f t="array" ref="F1097">D1097+E1097</f>
        <v>448690</v>
      </c>
      <c r="G1097" s="119" cm="1">
        <f t="array" ref="G1097">F1097-F1096</f>
        <v>-380</v>
      </c>
      <c r="H1097" s="119" cm="1">
        <f t="array" ref="H1097">IF(G1097&gt;0,G1097,0)</f>
        <v>0</v>
      </c>
      <c r="I1097" s="113" cm="1">
        <f t="array" ref="I1097">MAX($F$709:F1097)</f>
        <v>489720</v>
      </c>
      <c r="J1097" s="126"/>
      <c r="K1097" s="121" cm="1">
        <f t="array" ref="K1097">MAX(0,I1097-I1096)</f>
        <v>0</v>
      </c>
      <c r="L1097" s="113" cm="1">
        <f t="array" ref="L1097">MIN(F1097:F1126)</f>
        <v>439400</v>
      </c>
      <c r="M1097" s="113" cm="1">
        <f t="array" ref="M1097">MAX(0,L1097-L1096)</f>
        <v>0</v>
      </c>
      <c r="N1097" s="122" cm="1">
        <f t="array" ref="N1097">MIN(M1097,H1097-K1097)</f>
        <v>0</v>
      </c>
      <c r="O1097" s="113" cm="1">
        <f t="array" ref="O1097">K1097+N1097</f>
        <v>0</v>
      </c>
      <c r="P1097" s="113" cm="1">
        <f t="array" ref="P1097">H1097-O1097</f>
        <v>0</v>
      </c>
      <c r="Q1097" s="119" cm="1">
        <f t="array" ref="Q1097">MAX(0,IF(AND(K1097=0,P1097&gt;0),0,Q1096+K1097+U1096))</f>
        <v>0</v>
      </c>
      <c r="R1097" s="119" cm="1">
        <f t="array" ref="R1097">MAX(0,R1096+P1097+V1096)</f>
        <v>2070</v>
      </c>
      <c r="S1097" s="199" cm="1">
        <f t="array" ref="S1097">IF(G1097&lt;0,G1097,0)</f>
        <v>-380</v>
      </c>
      <c r="T1097" s="199" cm="1">
        <f t="array" ref="T1097">MIN(0,S1097+R1096+V1096)</f>
        <v>0</v>
      </c>
      <c r="U1097" s="165" cm="1">
        <f t="array" ref="U1097">MAX(S1097,IF(Q1097&gt;0,MAX(-Q1097,S1097),T1097))</f>
        <v>0</v>
      </c>
      <c r="V1097" s="166" cm="1">
        <f t="array" ref="V1097">S1097-U1097</f>
        <v>-380</v>
      </c>
      <c r="W1097" s="105"/>
      <c r="X1097" s="9"/>
      <c r="Y1097" s="76" cm="1">
        <f t="array" ref="Y1097">#REF!</f>
      </c>
      <c r="Z1097" s="76" cm="1">
        <f t="array" ref="Z1097">MAX(O1097-Y1097,0)</f>
      </c>
      <c r="AA1097" s="9"/>
    </row>
    <row r="1098" ht="13.65" customHeight="1">
      <c r="A1098" s="24" cm="1">
        <f t="array" ref="A1098">A1097+1</f>
        <v>44188</v>
      </c>
      <c r="B1098" s="200" cm="1">
        <f t="array" ref="B1098">YEAR(A1098)</f>
        <v>2020</v>
      </c>
      <c r="C1098" s="201" cm="1">
        <f t="array" ref="C1098">MONTH(A1098)</f>
        <v>12</v>
      </c>
      <c r="D1098" s="125" cm="1">
        <f t="array" ref="D1098">'P'!D1098</f>
        <v>188140</v>
      </c>
      <c r="E1098" s="125" cm="1">
        <f t="array" ref="E1098">'C'!E1098</f>
        <v>260440</v>
      </c>
      <c r="F1098" s="41" cm="1">
        <f t="array" ref="F1098">D1098+E1098</f>
        <v>448580</v>
      </c>
      <c r="G1098" s="119" cm="1">
        <f t="array" ref="G1098">F1098-F1097</f>
        <v>-110</v>
      </c>
      <c r="H1098" s="119" cm="1">
        <f t="array" ref="H1098">IF(G1098&gt;0,G1098,0)</f>
        <v>0</v>
      </c>
      <c r="I1098" s="113" cm="1">
        <f t="array" ref="I1098">MAX($F$709:F1098)</f>
        <v>489720</v>
      </c>
      <c r="J1098" s="126"/>
      <c r="K1098" s="121" cm="1">
        <f t="array" ref="K1098">MAX(0,I1098-I1097)</f>
        <v>0</v>
      </c>
      <c r="L1098" s="113" cm="1">
        <f t="array" ref="L1098">MIN(F1098:F1127)</f>
        <v>438840</v>
      </c>
      <c r="M1098" s="113" cm="1">
        <f t="array" ref="M1098">MAX(0,L1098-L1097)</f>
        <v>0</v>
      </c>
      <c r="N1098" s="122" cm="1">
        <f t="array" ref="N1098">MIN(M1098,H1098-K1098)</f>
        <v>0</v>
      </c>
      <c r="O1098" s="113" cm="1">
        <f t="array" ref="O1098">K1098+N1098</f>
        <v>0</v>
      </c>
      <c r="P1098" s="113" cm="1">
        <f t="array" ref="P1098">H1098-O1098</f>
        <v>0</v>
      </c>
      <c r="Q1098" s="119" cm="1">
        <f t="array" ref="Q1098">MAX(0,IF(AND(K1098=0,P1098&gt;0),0,Q1097+K1098+U1097))</f>
        <v>0</v>
      </c>
      <c r="R1098" s="119" cm="1">
        <f t="array" ref="R1098">MAX(0,R1097+P1098+V1097)</f>
        <v>1690</v>
      </c>
      <c r="S1098" s="199" cm="1">
        <f t="array" ref="S1098">IF(G1098&lt;0,G1098,0)</f>
        <v>-110</v>
      </c>
      <c r="T1098" s="199" cm="1">
        <f t="array" ref="T1098">MIN(0,S1098+R1097+V1097)</f>
        <v>0</v>
      </c>
      <c r="U1098" s="165" cm="1">
        <f t="array" ref="U1098">MAX(S1098,IF(Q1098&gt;0,MAX(-Q1098,S1098),T1098))</f>
        <v>0</v>
      </c>
      <c r="V1098" s="166" cm="1">
        <f t="array" ref="V1098">S1098-U1098</f>
        <v>-110</v>
      </c>
      <c r="W1098" s="105"/>
      <c r="X1098" s="9"/>
      <c r="Y1098" s="76" cm="1">
        <f t="array" ref="Y1098">#REF!</f>
      </c>
      <c r="Z1098" s="76" cm="1">
        <f t="array" ref="Z1098">MAX(O1098-Y1098,0)</f>
      </c>
      <c r="AA1098" s="9"/>
    </row>
    <row r="1099" ht="13.65" customHeight="1">
      <c r="A1099" s="24" cm="1">
        <f t="array" ref="A1099">A1098+1</f>
        <v>44189</v>
      </c>
      <c r="B1099" s="200" cm="1">
        <f t="array" ref="B1099">YEAR(A1099)</f>
        <v>2020</v>
      </c>
      <c r="C1099" s="201" cm="1">
        <f t="array" ref="C1099">MONTH(A1099)</f>
        <v>12</v>
      </c>
      <c r="D1099" s="125" cm="1">
        <f t="array" ref="D1099">'P'!D1099</f>
        <v>187990</v>
      </c>
      <c r="E1099" s="125" cm="1">
        <f t="array" ref="E1099">'C'!E1099</f>
        <v>260570</v>
      </c>
      <c r="F1099" s="41" cm="1">
        <f t="array" ref="F1099">D1099+E1099</f>
        <v>448560</v>
      </c>
      <c r="G1099" s="119" cm="1">
        <f t="array" ref="G1099">F1099-F1098</f>
        <v>-20</v>
      </c>
      <c r="H1099" s="119" cm="1">
        <f t="array" ref="H1099">IF(G1099&gt;0,G1099,0)</f>
        <v>0</v>
      </c>
      <c r="I1099" s="113" cm="1">
        <f t="array" ref="I1099">MAX($F$709:F1099)</f>
        <v>489720</v>
      </c>
      <c r="J1099" s="126"/>
      <c r="K1099" s="121" cm="1">
        <f t="array" ref="K1099">MAX(0,I1099-I1098)</f>
        <v>0</v>
      </c>
      <c r="L1099" s="113" cm="1">
        <f t="array" ref="L1099">MIN(F1099:F1128)</f>
        <v>438620</v>
      </c>
      <c r="M1099" s="113" cm="1">
        <f t="array" ref="M1099">MAX(0,L1099-L1098)</f>
        <v>0</v>
      </c>
      <c r="N1099" s="122" cm="1">
        <f t="array" ref="N1099">MIN(M1099,H1099-K1099)</f>
        <v>0</v>
      </c>
      <c r="O1099" s="113" cm="1">
        <f t="array" ref="O1099">K1099+N1099</f>
        <v>0</v>
      </c>
      <c r="P1099" s="113" cm="1">
        <f t="array" ref="P1099">H1099-O1099</f>
        <v>0</v>
      </c>
      <c r="Q1099" s="119" cm="1">
        <f t="array" ref="Q1099">MAX(0,IF(AND(K1099=0,P1099&gt;0),0,Q1098+K1099+U1098))</f>
        <v>0</v>
      </c>
      <c r="R1099" s="119" cm="1">
        <f t="array" ref="R1099">MAX(0,R1098+P1099+V1098)</f>
        <v>1580</v>
      </c>
      <c r="S1099" s="199" cm="1">
        <f t="array" ref="S1099">IF(G1099&lt;0,G1099,0)</f>
        <v>-20</v>
      </c>
      <c r="T1099" s="199" cm="1">
        <f t="array" ref="T1099">MIN(0,S1099+R1098+V1098)</f>
        <v>0</v>
      </c>
      <c r="U1099" s="165" cm="1">
        <f t="array" ref="U1099">MAX(S1099,IF(Q1099&gt;0,MAX(-Q1099,S1099),T1099))</f>
        <v>0</v>
      </c>
      <c r="V1099" s="166" cm="1">
        <f t="array" ref="V1099">S1099-U1099</f>
        <v>-20</v>
      </c>
      <c r="W1099" s="105"/>
      <c r="X1099" s="9"/>
      <c r="Y1099" s="76" cm="1">
        <f t="array" ref="Y1099">#REF!</f>
      </c>
      <c r="Z1099" s="76" cm="1">
        <f t="array" ref="Z1099">MAX(O1099-Y1099,0)</f>
      </c>
      <c r="AA1099" s="9"/>
    </row>
    <row r="1100" ht="13.65" customHeight="1">
      <c r="A1100" s="24" cm="1">
        <f t="array" ref="A1100">A1099+1</f>
        <v>44190</v>
      </c>
      <c r="B1100" s="200" cm="1">
        <f t="array" ref="B1100">YEAR(A1100)</f>
        <v>2020</v>
      </c>
      <c r="C1100" s="201" cm="1">
        <f t="array" ref="C1100">MONTH(A1100)</f>
        <v>12</v>
      </c>
      <c r="D1100" s="125" cm="1">
        <f t="array" ref="D1100">'P'!D1100</f>
        <v>187880</v>
      </c>
      <c r="E1100" s="125" cm="1">
        <f t="array" ref="E1100">'C'!E1100</f>
        <v>260990</v>
      </c>
      <c r="F1100" s="41" cm="1">
        <f t="array" ref="F1100">D1100+E1100</f>
        <v>448870</v>
      </c>
      <c r="G1100" s="119" cm="1">
        <f t="array" ref="G1100">F1100-F1099</f>
        <v>310</v>
      </c>
      <c r="H1100" s="119" cm="1">
        <f t="array" ref="H1100">IF(G1100&gt;0,G1100,0)</f>
        <v>310</v>
      </c>
      <c r="I1100" s="113" cm="1">
        <f t="array" ref="I1100">MAX($F$709:F1100)</f>
        <v>489720</v>
      </c>
      <c r="J1100" s="126"/>
      <c r="K1100" s="121" cm="1">
        <f t="array" ref="K1100">MAX(0,I1100-I1099)</f>
        <v>0</v>
      </c>
      <c r="L1100" s="113" cm="1">
        <f t="array" ref="L1100">MIN(F1100:F1129)</f>
        <v>438210</v>
      </c>
      <c r="M1100" s="113" cm="1">
        <f t="array" ref="M1100">MAX(0,L1100-L1099)</f>
        <v>0</v>
      </c>
      <c r="N1100" s="122" cm="1">
        <f t="array" ref="N1100">MIN(M1100,H1100-K1100)</f>
        <v>0</v>
      </c>
      <c r="O1100" s="113" cm="1">
        <f t="array" ref="O1100">K1100+N1100</f>
        <v>0</v>
      </c>
      <c r="P1100" s="113" cm="1">
        <f t="array" ref="P1100">H1100-O1100</f>
        <v>310</v>
      </c>
      <c r="Q1100" s="119" cm="1">
        <f t="array" ref="Q1100">MAX(0,IF(AND(K1100=0,P1100&gt;0),0,Q1099+K1100+U1099))</f>
        <v>0</v>
      </c>
      <c r="R1100" s="119" cm="1">
        <f t="array" ref="R1100">MAX(0,R1099+P1100+V1099)</f>
        <v>1870</v>
      </c>
      <c r="S1100" s="199" cm="1">
        <f t="array" ref="S1100">IF(G1100&lt;0,G1100,0)</f>
        <v>0</v>
      </c>
      <c r="T1100" s="199" cm="1">
        <f t="array" ref="T1100">MIN(0,S1100+R1099+V1099)</f>
        <v>0</v>
      </c>
      <c r="U1100" s="165" cm="1">
        <f t="array" ref="U1100">MAX(S1100,IF(Q1100&gt;0,MAX(-Q1100,S1100),T1100))</f>
        <v>0</v>
      </c>
      <c r="V1100" s="166" cm="1">
        <f t="array" ref="V1100">S1100-U1100</f>
        <v>0</v>
      </c>
      <c r="W1100" s="105"/>
      <c r="X1100" s="9"/>
      <c r="Y1100" s="76" cm="1">
        <f t="array" ref="Y1100">#REF!</f>
      </c>
      <c r="Z1100" s="76" cm="1">
        <f t="array" ref="Z1100">MAX(O1100-Y1100,0)</f>
      </c>
      <c r="AA1100" s="9"/>
    </row>
    <row r="1101" ht="13.65" customHeight="1">
      <c r="A1101" s="24" cm="1">
        <f t="array" ref="A1101">A1100+1</f>
        <v>44191</v>
      </c>
      <c r="B1101" s="200" cm="1">
        <f t="array" ref="B1101">YEAR(A1101)</f>
        <v>2020</v>
      </c>
      <c r="C1101" s="201" cm="1">
        <f t="array" ref="C1101">MONTH(A1101)</f>
        <v>12</v>
      </c>
      <c r="D1101" s="125" cm="1">
        <f t="array" ref="D1101">'P'!D1101</f>
        <v>187610</v>
      </c>
      <c r="E1101" s="125" cm="1">
        <f t="array" ref="E1101">'C'!E1101</f>
        <v>260930</v>
      </c>
      <c r="F1101" s="41" cm="1">
        <f t="array" ref="F1101">D1101+E1101</f>
        <v>448540</v>
      </c>
      <c r="G1101" s="119" cm="1">
        <f t="array" ref="G1101">F1101-F1100</f>
        <v>-330</v>
      </c>
      <c r="H1101" s="119" cm="1">
        <f t="array" ref="H1101">IF(G1101&gt;0,G1101,0)</f>
        <v>0</v>
      </c>
      <c r="I1101" s="113" cm="1">
        <f t="array" ref="I1101">MAX($F$709:F1101)</f>
        <v>489720</v>
      </c>
      <c r="J1101" s="126"/>
      <c r="K1101" s="121" cm="1">
        <f t="array" ref="K1101">MAX(0,I1101-I1100)</f>
        <v>0</v>
      </c>
      <c r="L1101" s="113" cm="1">
        <f t="array" ref="L1101">MIN(F1101:F1130)</f>
        <v>438090</v>
      </c>
      <c r="M1101" s="113" cm="1">
        <f t="array" ref="M1101">MAX(0,L1101-L1100)</f>
        <v>0</v>
      </c>
      <c r="N1101" s="122" cm="1">
        <f t="array" ref="N1101">MIN(M1101,H1101-K1101)</f>
        <v>0</v>
      </c>
      <c r="O1101" s="113" cm="1">
        <f t="array" ref="O1101">K1101+N1101</f>
        <v>0</v>
      </c>
      <c r="P1101" s="113" cm="1">
        <f t="array" ref="P1101">H1101-O1101</f>
        <v>0</v>
      </c>
      <c r="Q1101" s="119" cm="1">
        <f t="array" ref="Q1101">MAX(0,IF(AND(K1101=0,P1101&gt;0),0,Q1100+K1101+U1100))</f>
        <v>0</v>
      </c>
      <c r="R1101" s="119" cm="1">
        <f t="array" ref="R1101">MAX(0,R1100+P1101+V1100)</f>
        <v>1870</v>
      </c>
      <c r="S1101" s="199" cm="1">
        <f t="array" ref="S1101">IF(G1101&lt;0,G1101,0)</f>
        <v>-330</v>
      </c>
      <c r="T1101" s="199" cm="1">
        <f t="array" ref="T1101">MIN(0,S1101+R1100+V1100)</f>
        <v>0</v>
      </c>
      <c r="U1101" s="165" cm="1">
        <f t="array" ref="U1101">MAX(S1101,IF(Q1101&gt;0,MAX(-Q1101,S1101),T1101))</f>
        <v>0</v>
      </c>
      <c r="V1101" s="166" cm="1">
        <f t="array" ref="V1101">S1101-U1101</f>
        <v>-330</v>
      </c>
      <c r="W1101" s="105"/>
      <c r="X1101" s="9"/>
      <c r="Y1101" s="76" cm="1">
        <f t="array" ref="Y1101">#REF!</f>
      </c>
      <c r="Z1101" s="76" cm="1">
        <f t="array" ref="Z1101">MAX(O1101-Y1101,0)</f>
      </c>
      <c r="AA1101" s="9"/>
    </row>
    <row r="1102" ht="13.65" customHeight="1">
      <c r="A1102" s="24" cm="1">
        <f t="array" ref="A1102">A1101+1</f>
        <v>44192</v>
      </c>
      <c r="B1102" s="200" cm="1">
        <f t="array" ref="B1102">YEAR(A1102)</f>
        <v>2020</v>
      </c>
      <c r="C1102" s="201" cm="1">
        <f t="array" ref="C1102">MONTH(A1102)</f>
        <v>12</v>
      </c>
      <c r="D1102" s="125" cm="1">
        <f t="array" ref="D1102">'P'!D1102</f>
        <v>187400</v>
      </c>
      <c r="E1102" s="125" cm="1">
        <f t="array" ref="E1102">'C'!E1102</f>
        <v>260930</v>
      </c>
      <c r="F1102" s="41" cm="1">
        <f t="array" ref="F1102">D1102+E1102</f>
        <v>448330</v>
      </c>
      <c r="G1102" s="119" cm="1">
        <f t="array" ref="G1102">F1102-F1101</f>
        <v>-210</v>
      </c>
      <c r="H1102" s="119" cm="1">
        <f t="array" ref="H1102">IF(G1102&gt;0,G1102,0)</f>
        <v>0</v>
      </c>
      <c r="I1102" s="113" cm="1">
        <f t="array" ref="I1102">MAX($F$709:F1102)</f>
        <v>489720</v>
      </c>
      <c r="J1102" s="126"/>
      <c r="K1102" s="121" cm="1">
        <f t="array" ref="K1102">MAX(0,I1102-I1101)</f>
        <v>0</v>
      </c>
      <c r="L1102" s="113" cm="1">
        <f t="array" ref="L1102">MIN(F1102:F1131)</f>
        <v>437980</v>
      </c>
      <c r="M1102" s="113" cm="1">
        <f t="array" ref="M1102">MAX(0,L1102-L1101)</f>
        <v>0</v>
      </c>
      <c r="N1102" s="122" cm="1">
        <f t="array" ref="N1102">MIN(M1102,H1102-K1102)</f>
        <v>0</v>
      </c>
      <c r="O1102" s="113" cm="1">
        <f t="array" ref="O1102">K1102+N1102</f>
        <v>0</v>
      </c>
      <c r="P1102" s="113" cm="1">
        <f t="array" ref="P1102">H1102-O1102</f>
        <v>0</v>
      </c>
      <c r="Q1102" s="119" cm="1">
        <f t="array" ref="Q1102">MAX(0,IF(AND(K1102=0,P1102&gt;0),0,Q1101+K1102+U1101))</f>
        <v>0</v>
      </c>
      <c r="R1102" s="119" cm="1">
        <f t="array" ref="R1102">MAX(0,R1101+P1102+V1101)</f>
        <v>1540</v>
      </c>
      <c r="S1102" s="199" cm="1">
        <f t="array" ref="S1102">IF(G1102&lt;0,G1102,0)</f>
        <v>-210</v>
      </c>
      <c r="T1102" s="199" cm="1">
        <f t="array" ref="T1102">MIN(0,S1102+R1101+V1101)</f>
        <v>0</v>
      </c>
      <c r="U1102" s="165" cm="1">
        <f t="array" ref="U1102">MAX(S1102,IF(Q1102&gt;0,MAX(-Q1102,S1102),T1102))</f>
        <v>0</v>
      </c>
      <c r="V1102" s="166" cm="1">
        <f t="array" ref="V1102">S1102-U1102</f>
        <v>-210</v>
      </c>
      <c r="W1102" s="105"/>
      <c r="X1102" s="9"/>
      <c r="Y1102" s="76" cm="1">
        <f t="array" ref="Y1102">#REF!</f>
      </c>
      <c r="Z1102" s="76" cm="1">
        <f t="array" ref="Z1102">MAX(O1102-Y1102,0)</f>
      </c>
      <c r="AA1102" s="9"/>
    </row>
    <row r="1103" ht="13.65" customHeight="1">
      <c r="A1103" s="24" cm="1">
        <f t="array" ref="A1103">A1102+1</f>
        <v>44193</v>
      </c>
      <c r="B1103" s="200" cm="1">
        <f t="array" ref="B1103">YEAR(A1103)</f>
        <v>2020</v>
      </c>
      <c r="C1103" s="201" cm="1">
        <f t="array" ref="C1103">MONTH(A1103)</f>
        <v>12</v>
      </c>
      <c r="D1103" s="125" cm="1">
        <f t="array" ref="D1103">'P'!D1103</f>
        <v>187210</v>
      </c>
      <c r="E1103" s="125" cm="1">
        <f t="array" ref="E1103">'C'!E1103</f>
        <v>261050</v>
      </c>
      <c r="F1103" s="41" cm="1">
        <f t="array" ref="F1103">D1103+E1103</f>
        <v>448260</v>
      </c>
      <c r="G1103" s="119" cm="1">
        <f t="array" ref="G1103">F1103-F1102</f>
        <v>-70</v>
      </c>
      <c r="H1103" s="119" cm="1">
        <f t="array" ref="H1103">IF(G1103&gt;0,G1103,0)</f>
        <v>0</v>
      </c>
      <c r="I1103" s="113" cm="1">
        <f t="array" ref="I1103">MAX($F$709:F1103)</f>
        <v>489720</v>
      </c>
      <c r="J1103" s="126"/>
      <c r="K1103" s="121" cm="1">
        <f t="array" ref="K1103">MAX(0,I1103-I1102)</f>
        <v>0</v>
      </c>
      <c r="L1103" s="113" cm="1">
        <f t="array" ref="L1103">MIN(F1103:F1132)</f>
        <v>437840</v>
      </c>
      <c r="M1103" s="113" cm="1">
        <f t="array" ref="M1103">MAX(0,L1103-L1102)</f>
        <v>0</v>
      </c>
      <c r="N1103" s="122" cm="1">
        <f t="array" ref="N1103">MIN(M1103,H1103-K1103)</f>
        <v>0</v>
      </c>
      <c r="O1103" s="113" cm="1">
        <f t="array" ref="O1103">K1103+N1103</f>
        <v>0</v>
      </c>
      <c r="P1103" s="113" cm="1">
        <f t="array" ref="P1103">H1103-O1103</f>
        <v>0</v>
      </c>
      <c r="Q1103" s="119" cm="1">
        <f t="array" ref="Q1103">MAX(0,IF(AND(K1103=0,P1103&gt;0),0,Q1102+K1103+U1102))</f>
        <v>0</v>
      </c>
      <c r="R1103" s="119" cm="1">
        <f t="array" ref="R1103">MAX(0,R1102+P1103+V1102)</f>
        <v>1330</v>
      </c>
      <c r="S1103" s="199" cm="1">
        <f t="array" ref="S1103">IF(G1103&lt;0,G1103,0)</f>
        <v>-70</v>
      </c>
      <c r="T1103" s="199" cm="1">
        <f t="array" ref="T1103">MIN(0,S1103+R1102+V1102)</f>
        <v>0</v>
      </c>
      <c r="U1103" s="165" cm="1">
        <f t="array" ref="U1103">MAX(S1103,IF(Q1103&gt;0,MAX(-Q1103,S1103),T1103))</f>
        <v>0</v>
      </c>
      <c r="V1103" s="166" cm="1">
        <f t="array" ref="V1103">S1103-U1103</f>
        <v>-70</v>
      </c>
      <c r="W1103" s="105"/>
      <c r="X1103" s="9"/>
      <c r="Y1103" s="76" cm="1">
        <f t="array" ref="Y1103">#REF!</f>
      </c>
      <c r="Z1103" s="76" cm="1">
        <f t="array" ref="Z1103">MAX(O1103-Y1103,0)</f>
      </c>
      <c r="AA1103" s="9"/>
    </row>
    <row r="1104" ht="13.65" customHeight="1">
      <c r="A1104" s="24" cm="1">
        <f t="array" ref="A1104">A1103+1</f>
        <v>44194</v>
      </c>
      <c r="B1104" s="200" cm="1">
        <f t="array" ref="B1104">YEAR(A1104)</f>
        <v>2020</v>
      </c>
      <c r="C1104" s="201" cm="1">
        <f t="array" ref="C1104">MONTH(A1104)</f>
        <v>12</v>
      </c>
      <c r="D1104" s="125" cm="1">
        <f t="array" ref="D1104">'P'!D1104</f>
        <v>187040</v>
      </c>
      <c r="E1104" s="125" cm="1">
        <f t="array" ref="E1104">'C'!E1104</f>
        <v>261100</v>
      </c>
      <c r="F1104" s="41" cm="1">
        <f t="array" ref="F1104">D1104+E1104</f>
        <v>448140</v>
      </c>
      <c r="G1104" s="119" cm="1">
        <f t="array" ref="G1104">F1104-F1103</f>
        <v>-120</v>
      </c>
      <c r="H1104" s="119" cm="1">
        <f t="array" ref="H1104">IF(G1104&gt;0,G1104,0)</f>
        <v>0</v>
      </c>
      <c r="I1104" s="113" cm="1">
        <f t="array" ref="I1104">MAX($F$709:F1104)</f>
        <v>489720</v>
      </c>
      <c r="J1104" s="126"/>
      <c r="K1104" s="121" cm="1">
        <f t="array" ref="K1104">MAX(0,I1104-I1103)</f>
        <v>0</v>
      </c>
      <c r="L1104" s="113" cm="1">
        <f t="array" ref="L1104">MIN(F1104:F1133)</f>
        <v>437840</v>
      </c>
      <c r="M1104" s="113" cm="1">
        <f t="array" ref="M1104">MAX(0,L1104-L1103)</f>
        <v>0</v>
      </c>
      <c r="N1104" s="122" cm="1">
        <f t="array" ref="N1104">MIN(M1104,H1104-K1104)</f>
        <v>0</v>
      </c>
      <c r="O1104" s="113" cm="1">
        <f t="array" ref="O1104">K1104+N1104</f>
        <v>0</v>
      </c>
      <c r="P1104" s="113" cm="1">
        <f t="array" ref="P1104">H1104-O1104</f>
        <v>0</v>
      </c>
      <c r="Q1104" s="119" cm="1">
        <f t="array" ref="Q1104">MAX(0,IF(AND(K1104=0,P1104&gt;0),0,Q1103+K1104+U1103))</f>
        <v>0</v>
      </c>
      <c r="R1104" s="119" cm="1">
        <f t="array" ref="R1104">MAX(0,R1103+P1104+V1103)</f>
        <v>1260</v>
      </c>
      <c r="S1104" s="199" cm="1">
        <f t="array" ref="S1104">IF(G1104&lt;0,G1104,0)</f>
        <v>-120</v>
      </c>
      <c r="T1104" s="199" cm="1">
        <f t="array" ref="T1104">MIN(0,S1104+R1103+V1103)</f>
        <v>0</v>
      </c>
      <c r="U1104" s="165" cm="1">
        <f t="array" ref="U1104">MAX(S1104,IF(Q1104&gt;0,MAX(-Q1104,S1104),T1104))</f>
        <v>0</v>
      </c>
      <c r="V1104" s="166" cm="1">
        <f t="array" ref="V1104">S1104-U1104</f>
        <v>-120</v>
      </c>
      <c r="W1104" s="105"/>
      <c r="X1104" s="9"/>
      <c r="Y1104" s="76" cm="1">
        <f t="array" ref="Y1104">#REF!</f>
      </c>
      <c r="Z1104" s="76" cm="1">
        <f t="array" ref="Z1104">MAX(O1104-Y1104,0)</f>
      </c>
      <c r="AA1104" s="9"/>
    </row>
    <row r="1105" ht="13.65" customHeight="1">
      <c r="A1105" s="24" cm="1">
        <f t="array" ref="A1105">A1104+1</f>
        <v>44195</v>
      </c>
      <c r="B1105" s="200" cm="1">
        <f t="array" ref="B1105">YEAR(A1105)</f>
        <v>2020</v>
      </c>
      <c r="C1105" s="201" cm="1">
        <f t="array" ref="C1105">MONTH(A1105)</f>
        <v>12</v>
      </c>
      <c r="D1105" s="125" cm="1">
        <f t="array" ref="D1105">'P'!D1105</f>
        <v>186830</v>
      </c>
      <c r="E1105" s="125" cm="1">
        <f t="array" ref="E1105">'C'!E1105</f>
        <v>261160</v>
      </c>
      <c r="F1105" s="41" cm="1">
        <f t="array" ref="F1105">D1105+E1105</f>
        <v>447990</v>
      </c>
      <c r="G1105" s="119" cm="1">
        <f t="array" ref="G1105">F1105-F1104</f>
        <v>-150</v>
      </c>
      <c r="H1105" s="119" cm="1">
        <f t="array" ref="H1105">IF(G1105&gt;0,G1105,0)</f>
        <v>0</v>
      </c>
      <c r="I1105" s="113" cm="1">
        <f t="array" ref="I1105">MAX($F$709:F1105)</f>
        <v>489720</v>
      </c>
      <c r="J1105" s="126"/>
      <c r="K1105" s="121" cm="1">
        <f t="array" ref="K1105">MAX(0,I1105-I1104)</f>
        <v>0</v>
      </c>
      <c r="L1105" s="113" cm="1">
        <f t="array" ref="L1105">MIN(F1105:F1134)</f>
        <v>437840</v>
      </c>
      <c r="M1105" s="113" cm="1">
        <f t="array" ref="M1105">MAX(0,L1105-L1104)</f>
        <v>0</v>
      </c>
      <c r="N1105" s="122" cm="1">
        <f t="array" ref="N1105">MIN(M1105,H1105-K1105)</f>
        <v>0</v>
      </c>
      <c r="O1105" s="113" cm="1">
        <f t="array" ref="O1105">K1105+N1105</f>
        <v>0</v>
      </c>
      <c r="P1105" s="113" cm="1">
        <f t="array" ref="P1105">H1105-O1105</f>
        <v>0</v>
      </c>
      <c r="Q1105" s="119" cm="1">
        <f t="array" ref="Q1105">MAX(0,IF(AND(K1105=0,P1105&gt;0),0,Q1104+K1105+U1104))</f>
        <v>0</v>
      </c>
      <c r="R1105" s="119" cm="1">
        <f t="array" ref="R1105">MAX(0,R1104+P1105+V1104)</f>
        <v>1140</v>
      </c>
      <c r="S1105" s="199" cm="1">
        <f t="array" ref="S1105">IF(G1105&lt;0,G1105,0)</f>
        <v>-150</v>
      </c>
      <c r="T1105" s="199" cm="1">
        <f t="array" ref="T1105">MIN(0,S1105+R1104+V1104)</f>
        <v>0</v>
      </c>
      <c r="U1105" s="165" cm="1">
        <f t="array" ref="U1105">MAX(S1105,IF(Q1105&gt;0,MAX(-Q1105,S1105),T1105))</f>
        <v>0</v>
      </c>
      <c r="V1105" s="166" cm="1">
        <f t="array" ref="V1105">S1105-U1105</f>
        <v>-150</v>
      </c>
      <c r="W1105" s="105"/>
      <c r="X1105" s="9"/>
      <c r="Y1105" s="76" cm="1">
        <f t="array" ref="Y1105">#REF!</f>
      </c>
      <c r="Z1105" s="76" cm="1">
        <f t="array" ref="Z1105">MAX(O1105-Y1105,0)</f>
      </c>
      <c r="AA1105" s="9"/>
    </row>
    <row r="1106" ht="13.65" customHeight="1">
      <c r="A1106" s="24" cm="1">
        <f t="array" ref="A1106">A1105+1</f>
        <v>44196</v>
      </c>
      <c r="B1106" s="200" cm="1">
        <f t="array" ref="B1106">YEAR(A1106)</f>
        <v>2020</v>
      </c>
      <c r="C1106" s="201" cm="1">
        <f t="array" ref="C1106">MONTH(A1106)</f>
        <v>12</v>
      </c>
      <c r="D1106" s="125" cm="1">
        <f t="array" ref="D1106">'P'!D1106</f>
        <v>186640</v>
      </c>
      <c r="E1106" s="125" cm="1">
        <f t="array" ref="E1106">'C'!E1106</f>
        <v>261280</v>
      </c>
      <c r="F1106" s="41" cm="1">
        <f t="array" ref="F1106">D1106+E1106</f>
        <v>447920</v>
      </c>
      <c r="G1106" s="119" cm="1">
        <f t="array" ref="G1106">F1106-F1105</f>
        <v>-70</v>
      </c>
      <c r="H1106" s="119" cm="1">
        <f t="array" ref="H1106">IF(G1106&gt;0,G1106,0)</f>
        <v>0</v>
      </c>
      <c r="I1106" s="113" cm="1">
        <f t="array" ref="I1106">MAX($F$709:F1106)</f>
        <v>489720</v>
      </c>
      <c r="J1106" s="126"/>
      <c r="K1106" s="121" cm="1">
        <f t="array" ref="K1106">MAX(0,I1106-I1105)</f>
        <v>0</v>
      </c>
      <c r="L1106" s="113" cm="1">
        <f t="array" ref="L1106">MIN(F1106:F1135)</f>
        <v>437840</v>
      </c>
      <c r="M1106" s="113" cm="1">
        <f t="array" ref="M1106">MAX(0,L1106-L1105)</f>
        <v>0</v>
      </c>
      <c r="N1106" s="122" cm="1">
        <f t="array" ref="N1106">MIN(M1106,H1106-K1106)</f>
        <v>0</v>
      </c>
      <c r="O1106" s="113" cm="1">
        <f t="array" ref="O1106">K1106+N1106</f>
        <v>0</v>
      </c>
      <c r="P1106" s="113" cm="1">
        <f t="array" ref="P1106">H1106-O1106</f>
        <v>0</v>
      </c>
      <c r="Q1106" s="119" cm="1">
        <f t="array" ref="Q1106">MAX(0,IF(AND(K1106=0,P1106&gt;0),0,Q1105+K1106+U1105))</f>
        <v>0</v>
      </c>
      <c r="R1106" s="119" cm="1">
        <f t="array" ref="R1106">MAX(0,R1105+P1106+V1105)</f>
        <v>990</v>
      </c>
      <c r="S1106" s="199" cm="1">
        <f t="array" ref="S1106">IF(G1106&lt;0,G1106,0)</f>
        <v>-70</v>
      </c>
      <c r="T1106" s="199" cm="1">
        <f t="array" ref="T1106">MIN(0,S1106+R1105+V1105)</f>
        <v>0</v>
      </c>
      <c r="U1106" s="165" cm="1">
        <f t="array" ref="U1106">MAX(S1106,IF(Q1106&gt;0,MAX(-Q1106,S1106),T1106))</f>
        <v>0</v>
      </c>
      <c r="V1106" s="166" cm="1">
        <f t="array" ref="V1106">S1106-U1106</f>
        <v>-70</v>
      </c>
      <c r="W1106" s="105"/>
      <c r="X1106" s="9"/>
      <c r="Y1106" s="76" cm="1">
        <f t="array" ref="Y1106">#REF!</f>
      </c>
      <c r="Z1106" s="76" cm="1">
        <f t="array" ref="Z1106">MAX(O1106-Y1106,0)</f>
      </c>
      <c r="AA1106" s="9"/>
    </row>
    <row r="1107" ht="13.65" customHeight="1">
      <c r="A1107" s="24" cm="1">
        <f t="array" ref="A1107">A1106+1</f>
        <v>44197</v>
      </c>
      <c r="B1107" s="200" cm="1">
        <f t="array" ref="B1107">YEAR(A1107)</f>
        <v>2021</v>
      </c>
      <c r="C1107" s="201" cm="1">
        <f t="array" ref="C1107">MONTH(A1107)</f>
        <v>1</v>
      </c>
      <c r="D1107" s="125" cm="1">
        <f t="array" ref="D1107">'P'!D1107</f>
        <v>186660</v>
      </c>
      <c r="E1107" s="125" cm="1">
        <f t="array" ref="E1107">'C'!E1107</f>
        <v>260800</v>
      </c>
      <c r="F1107" s="41" cm="1">
        <f t="array" ref="F1107">D1107+E1107</f>
        <v>447460</v>
      </c>
      <c r="G1107" s="119" cm="1">
        <f t="array" ref="G1107">F1107-F1106</f>
        <v>-460</v>
      </c>
      <c r="H1107" s="119" cm="1">
        <f t="array" ref="H1107">IF(G1107&gt;0,G1107,0)</f>
        <v>0</v>
      </c>
      <c r="I1107" s="113" cm="1">
        <f t="array" ref="I1107">MAX($F$709:F1107)</f>
        <v>489720</v>
      </c>
      <c r="J1107" s="126"/>
      <c r="K1107" s="121" cm="1">
        <f t="array" ref="K1107">MAX(0,I1107-I1106)</f>
        <v>0</v>
      </c>
      <c r="L1107" s="113" cm="1">
        <f t="array" ref="L1107">MIN(F1107:F1136)</f>
        <v>437840</v>
      </c>
      <c r="M1107" s="113" cm="1">
        <f t="array" ref="M1107">MAX(0,L1107-L1106)</f>
        <v>0</v>
      </c>
      <c r="N1107" s="122" cm="1">
        <f t="array" ref="N1107">MIN(M1107,H1107-K1107)</f>
        <v>0</v>
      </c>
      <c r="O1107" s="113" cm="1">
        <f t="array" ref="O1107">K1107+N1107</f>
        <v>0</v>
      </c>
      <c r="P1107" s="113" cm="1">
        <f t="array" ref="P1107">H1107-O1107</f>
        <v>0</v>
      </c>
      <c r="Q1107" s="119" cm="1">
        <f t="array" ref="Q1107">MAX(0,IF(AND(K1107=0,P1107&gt;0),0,Q1106+K1107+U1106))</f>
        <v>0</v>
      </c>
      <c r="R1107" s="119" cm="1">
        <f t="array" ref="R1107">MAX(0,R1106+P1107+V1106)</f>
        <v>920</v>
      </c>
      <c r="S1107" s="199" cm="1">
        <f t="array" ref="S1107">IF(G1107&lt;0,G1107,0)</f>
        <v>-460</v>
      </c>
      <c r="T1107" s="199" cm="1">
        <f t="array" ref="T1107">MIN(0,S1107+R1106+V1106)</f>
        <v>0</v>
      </c>
      <c r="U1107" s="165" cm="1">
        <f t="array" ref="U1107">MAX(S1107,IF(Q1107&gt;0,MAX(-Q1107,S1107),T1107))</f>
        <v>0</v>
      </c>
      <c r="V1107" s="166" cm="1">
        <f t="array" ref="V1107">S1107-U1107</f>
        <v>-460</v>
      </c>
      <c r="W1107" s="105"/>
      <c r="X1107" s="9"/>
      <c r="Y1107" s="76" cm="1">
        <f t="array" ref="Y1107">#REF!</f>
      </c>
      <c r="Z1107" s="76" cm="1">
        <f t="array" ref="Z1107">MAX(O1107-Y1107,0)</f>
      </c>
      <c r="AA1107" s="9"/>
    </row>
    <row r="1108" ht="13.65" customHeight="1">
      <c r="A1108" s="24" cm="1">
        <f t="array" ref="A1108">A1107+1</f>
        <v>44198</v>
      </c>
      <c r="B1108" s="200" cm="1">
        <f t="array" ref="B1108">YEAR(A1108)</f>
        <v>2021</v>
      </c>
      <c r="C1108" s="201" cm="1">
        <f t="array" ref="C1108">MONTH(A1108)</f>
        <v>1</v>
      </c>
      <c r="D1108" s="125" cm="1">
        <f t="array" ref="D1108">'P'!D1108</f>
        <v>186640</v>
      </c>
      <c r="E1108" s="125" cm="1">
        <f t="array" ref="E1108">'C'!E1108</f>
        <v>260500</v>
      </c>
      <c r="F1108" s="41" cm="1">
        <f t="array" ref="F1108">D1108+E1108</f>
        <v>447140</v>
      </c>
      <c r="G1108" s="119" cm="1">
        <f t="array" ref="G1108">F1108-F1107</f>
        <v>-320</v>
      </c>
      <c r="H1108" s="119" cm="1">
        <f t="array" ref="H1108">IF(G1108&gt;0,G1108,0)</f>
        <v>0</v>
      </c>
      <c r="I1108" s="113" cm="1">
        <f t="array" ref="I1108">MAX($F$709:F1108)</f>
        <v>489720</v>
      </c>
      <c r="J1108" s="126"/>
      <c r="K1108" s="121" cm="1">
        <f t="array" ref="K1108">MAX(0,I1108-I1107)</f>
        <v>0</v>
      </c>
      <c r="L1108" s="113" cm="1">
        <f t="array" ref="L1108">MIN(F1108:F1137)</f>
        <v>437840</v>
      </c>
      <c r="M1108" s="113" cm="1">
        <f t="array" ref="M1108">MAX(0,L1108-L1107)</f>
        <v>0</v>
      </c>
      <c r="N1108" s="122" cm="1">
        <f t="array" ref="N1108">MIN(M1108,H1108-K1108)</f>
        <v>0</v>
      </c>
      <c r="O1108" s="113" cm="1">
        <f t="array" ref="O1108">K1108+N1108</f>
        <v>0</v>
      </c>
      <c r="P1108" s="113" cm="1">
        <f t="array" ref="P1108">H1108-O1108</f>
        <v>0</v>
      </c>
      <c r="Q1108" s="119" cm="1">
        <f t="array" ref="Q1108">MAX(0,IF(AND(K1108=0,P1108&gt;0),0,Q1107+K1108+U1107))</f>
        <v>0</v>
      </c>
      <c r="R1108" s="119" cm="1">
        <f t="array" ref="R1108">MAX(0,R1107+P1108+V1107)</f>
        <v>460</v>
      </c>
      <c r="S1108" s="199" cm="1">
        <f t="array" ref="S1108">IF(G1108&lt;0,G1108,0)</f>
        <v>-320</v>
      </c>
      <c r="T1108" s="199" cm="1">
        <f t="array" ref="T1108">MIN(0,S1108+R1107+V1107)</f>
        <v>0</v>
      </c>
      <c r="U1108" s="165" cm="1">
        <f t="array" ref="U1108">MAX(S1108,IF(Q1108&gt;0,MAX(-Q1108,S1108),T1108))</f>
        <v>0</v>
      </c>
      <c r="V1108" s="166" cm="1">
        <f t="array" ref="V1108">S1108-U1108</f>
        <v>-320</v>
      </c>
      <c r="W1108" s="105"/>
      <c r="X1108" s="9"/>
      <c r="Y1108" s="76" cm="1">
        <f t="array" ref="Y1108">#REF!</f>
      </c>
      <c r="Z1108" s="76" cm="1">
        <f t="array" ref="Z1108">MAX(O1108-Y1108,0)</f>
      </c>
      <c r="AA1108" s="9"/>
    </row>
    <row r="1109" ht="13.65" customHeight="1">
      <c r="A1109" s="24" cm="1">
        <f t="array" ref="A1109">A1108+1</f>
        <v>44199</v>
      </c>
      <c r="B1109" s="200" cm="1">
        <f t="array" ref="B1109">YEAR(A1109)</f>
        <v>2021</v>
      </c>
      <c r="C1109" s="201" cm="1">
        <f t="array" ref="C1109">MONTH(A1109)</f>
        <v>1</v>
      </c>
      <c r="D1109" s="125" cm="1">
        <f t="array" ref="D1109">'P'!D1109</f>
        <v>186680</v>
      </c>
      <c r="E1109" s="125" cm="1">
        <f t="array" ref="E1109">'C'!E1109</f>
        <v>260210</v>
      </c>
      <c r="F1109" s="41" cm="1">
        <f t="array" ref="F1109">D1109+E1109</f>
        <v>446890</v>
      </c>
      <c r="G1109" s="119" cm="1">
        <f t="array" ref="G1109">F1109-F1108</f>
        <v>-250</v>
      </c>
      <c r="H1109" s="119" cm="1">
        <f t="array" ref="H1109">IF(G1109&gt;0,G1109,0)</f>
        <v>0</v>
      </c>
      <c r="I1109" s="113" cm="1">
        <f t="array" ref="I1109">MAX($F$709:F1109)</f>
        <v>489720</v>
      </c>
      <c r="J1109" s="126"/>
      <c r="K1109" s="121" cm="1">
        <f t="array" ref="K1109">MAX(0,I1109-I1108)</f>
        <v>0</v>
      </c>
      <c r="L1109" s="113" cm="1">
        <f t="array" ref="L1109">MIN(F1109:F1138)</f>
        <v>437840</v>
      </c>
      <c r="M1109" s="113" cm="1">
        <f t="array" ref="M1109">MAX(0,L1109-L1108)</f>
        <v>0</v>
      </c>
      <c r="N1109" s="122" cm="1">
        <f t="array" ref="N1109">MIN(M1109,H1109-K1109)</f>
        <v>0</v>
      </c>
      <c r="O1109" s="113" cm="1">
        <f t="array" ref="O1109">K1109+N1109</f>
        <v>0</v>
      </c>
      <c r="P1109" s="113" cm="1">
        <f t="array" ref="P1109">H1109-O1109</f>
        <v>0</v>
      </c>
      <c r="Q1109" s="119" cm="1">
        <f t="array" ref="Q1109">MAX(0,IF(AND(K1109=0,P1109&gt;0),0,Q1108+K1109+U1108))</f>
        <v>0</v>
      </c>
      <c r="R1109" s="119" cm="1">
        <f t="array" ref="R1109">MAX(0,R1108+P1109+V1108)</f>
        <v>140</v>
      </c>
      <c r="S1109" s="199" cm="1">
        <f t="array" ref="S1109">IF(G1109&lt;0,G1109,0)</f>
        <v>-250</v>
      </c>
      <c r="T1109" s="199" cm="1">
        <f t="array" ref="T1109">MIN(0,S1109+R1108+V1108)</f>
        <v>-110</v>
      </c>
      <c r="U1109" s="165" cm="1">
        <f t="array" ref="U1109">MAX(S1109,IF(Q1109&gt;0,MAX(-Q1109,S1109),T1109))</f>
        <v>-110</v>
      </c>
      <c r="V1109" s="166" cm="1">
        <f t="array" ref="V1109">S1109-U1109</f>
        <v>-140</v>
      </c>
      <c r="W1109" s="105"/>
      <c r="X1109" s="9"/>
      <c r="Y1109" s="76" cm="1">
        <f t="array" ref="Y1109">#REF!</f>
      </c>
      <c r="Z1109" s="76" cm="1">
        <f t="array" ref="Z1109">MAX(O1109-Y1109,0)</f>
      </c>
      <c r="AA1109" s="9"/>
    </row>
    <row r="1110" ht="13.65" customHeight="1">
      <c r="A1110" s="24" cm="1">
        <f t="array" ref="A1110">A1109+1</f>
        <v>44200</v>
      </c>
      <c r="B1110" s="200" cm="1">
        <f t="array" ref="B1110">YEAR(A1110)</f>
        <v>2021</v>
      </c>
      <c r="C1110" s="201" cm="1">
        <f t="array" ref="C1110">MONTH(A1110)</f>
        <v>1</v>
      </c>
      <c r="D1110" s="125" cm="1">
        <f t="array" ref="D1110">'P'!D1110</f>
        <v>186910</v>
      </c>
      <c r="E1110" s="125" cm="1">
        <f t="array" ref="E1110">'C'!E1110</f>
        <v>259910</v>
      </c>
      <c r="F1110" s="41" cm="1">
        <f t="array" ref="F1110">D1110+E1110</f>
        <v>446820</v>
      </c>
      <c r="G1110" s="119" cm="1">
        <f t="array" ref="G1110">F1110-F1109</f>
        <v>-70</v>
      </c>
      <c r="H1110" s="119" cm="1">
        <f t="array" ref="H1110">IF(G1110&gt;0,G1110,0)</f>
        <v>0</v>
      </c>
      <c r="I1110" s="113" cm="1">
        <f t="array" ref="I1110">MAX($F$709:F1110)</f>
        <v>489720</v>
      </c>
      <c r="J1110" s="126"/>
      <c r="K1110" s="121" cm="1">
        <f t="array" ref="K1110">MAX(0,I1110-I1109)</f>
        <v>0</v>
      </c>
      <c r="L1110" s="113" cm="1">
        <f t="array" ref="L1110">MIN(F1110:F1139)</f>
        <v>437840</v>
      </c>
      <c r="M1110" s="113" cm="1">
        <f t="array" ref="M1110">MAX(0,L1110-L1109)</f>
        <v>0</v>
      </c>
      <c r="N1110" s="122" cm="1">
        <f t="array" ref="N1110">MIN(M1110,H1110-K1110)</f>
        <v>0</v>
      </c>
      <c r="O1110" s="113" cm="1">
        <f t="array" ref="O1110">K1110+N1110</f>
        <v>0</v>
      </c>
      <c r="P1110" s="113" cm="1">
        <f t="array" ref="P1110">H1110-O1110</f>
        <v>0</v>
      </c>
      <c r="Q1110" s="119" cm="1">
        <f t="array" ref="Q1110">MAX(0,IF(AND(K1110=0,P1110&gt;0),0,Q1109+K1110+U1109))</f>
        <v>0</v>
      </c>
      <c r="R1110" s="119" cm="1">
        <f t="array" ref="R1110">MAX(0,R1109+P1110+V1109)</f>
        <v>0</v>
      </c>
      <c r="S1110" s="199" cm="1">
        <f t="array" ref="S1110">IF(G1110&lt;0,G1110,0)</f>
        <v>-70</v>
      </c>
      <c r="T1110" s="199" cm="1">
        <f t="array" ref="T1110">MIN(0,S1110+R1109+V1109)</f>
        <v>-70</v>
      </c>
      <c r="U1110" s="165" cm="1">
        <f t="array" ref="U1110">MAX(S1110,IF(Q1110&gt;0,MAX(-Q1110,S1110),T1110))</f>
        <v>-70</v>
      </c>
      <c r="V1110" s="166" cm="1">
        <f t="array" ref="V1110">S1110-U1110</f>
        <v>0</v>
      </c>
      <c r="W1110" s="105"/>
      <c r="X1110" s="9"/>
      <c r="Y1110" s="76" cm="1">
        <f t="array" ref="Y1110">#REF!</f>
      </c>
      <c r="Z1110" s="76" cm="1">
        <f t="array" ref="Z1110">MAX(O1110-Y1110,0)</f>
      </c>
      <c r="AA1110" s="9"/>
    </row>
    <row r="1111" ht="13.65" customHeight="1">
      <c r="A1111" s="24" cm="1">
        <f t="array" ref="A1111">A1110+1</f>
        <v>44201</v>
      </c>
      <c r="B1111" s="200" cm="1">
        <f t="array" ref="B1111">YEAR(A1111)</f>
        <v>2021</v>
      </c>
      <c r="C1111" s="201" cm="1">
        <f t="array" ref="C1111">MONTH(A1111)</f>
        <v>1</v>
      </c>
      <c r="D1111" s="125" cm="1">
        <f t="array" ref="D1111">'P'!D1111</f>
        <v>187190</v>
      </c>
      <c r="E1111" s="125" cm="1">
        <f t="array" ref="E1111">'C'!E1111</f>
        <v>259610</v>
      </c>
      <c r="F1111" s="41" cm="1">
        <f t="array" ref="F1111">D1111+E1111</f>
        <v>446800</v>
      </c>
      <c r="G1111" s="119" cm="1">
        <f t="array" ref="G1111">F1111-F1110</f>
        <v>-20</v>
      </c>
      <c r="H1111" s="119" cm="1">
        <f t="array" ref="H1111">IF(G1111&gt;0,G1111,0)</f>
        <v>0</v>
      </c>
      <c r="I1111" s="113" cm="1">
        <f t="array" ref="I1111">MAX($F$709:F1111)</f>
        <v>489720</v>
      </c>
      <c r="J1111" s="126"/>
      <c r="K1111" s="121" cm="1">
        <f t="array" ref="K1111">MAX(0,I1111-I1110)</f>
        <v>0</v>
      </c>
      <c r="L1111" s="113" cm="1">
        <f t="array" ref="L1111">MIN(F1111:F1140)</f>
        <v>437840</v>
      </c>
      <c r="M1111" s="113" cm="1">
        <f t="array" ref="M1111">MAX(0,L1111-L1110)</f>
        <v>0</v>
      </c>
      <c r="N1111" s="122" cm="1">
        <f t="array" ref="N1111">MIN(M1111,H1111-K1111)</f>
        <v>0</v>
      </c>
      <c r="O1111" s="113" cm="1">
        <f t="array" ref="O1111">K1111+N1111</f>
        <v>0</v>
      </c>
      <c r="P1111" s="113" cm="1">
        <f t="array" ref="P1111">H1111-O1111</f>
        <v>0</v>
      </c>
      <c r="Q1111" s="119" cm="1">
        <f t="array" ref="Q1111">MAX(0,IF(AND(K1111=0,P1111&gt;0),0,Q1110+K1111+U1110))</f>
        <v>0</v>
      </c>
      <c r="R1111" s="119" cm="1">
        <f t="array" ref="R1111">MAX(0,R1110+P1111+V1110)</f>
        <v>0</v>
      </c>
      <c r="S1111" s="199" cm="1">
        <f t="array" ref="S1111">IF(G1111&lt;0,G1111,0)</f>
        <v>-20</v>
      </c>
      <c r="T1111" s="199" cm="1">
        <f t="array" ref="T1111">MIN(0,S1111+R1110+V1110)</f>
        <v>-20</v>
      </c>
      <c r="U1111" s="165" cm="1">
        <f t="array" ref="U1111">MAX(S1111,IF(Q1111&gt;0,MAX(-Q1111,S1111),T1111))</f>
        <v>-20</v>
      </c>
      <c r="V1111" s="166" cm="1">
        <f t="array" ref="V1111">S1111-U1111</f>
        <v>0</v>
      </c>
      <c r="W1111" s="105"/>
      <c r="X1111" s="9"/>
      <c r="Y1111" s="76" cm="1">
        <f t="array" ref="Y1111">#REF!</f>
      </c>
      <c r="Z1111" s="76" cm="1">
        <f t="array" ref="Z1111">MAX(O1111-Y1111,0)</f>
      </c>
      <c r="AA1111" s="9"/>
    </row>
    <row r="1112" ht="13.65" customHeight="1">
      <c r="A1112" s="24" cm="1">
        <f t="array" ref="A1112">A1111+1</f>
        <v>44202</v>
      </c>
      <c r="B1112" s="200" cm="1">
        <f t="array" ref="B1112">YEAR(A1112)</f>
        <v>2021</v>
      </c>
      <c r="C1112" s="201" cm="1">
        <f t="array" ref="C1112">MONTH(A1112)</f>
        <v>1</v>
      </c>
      <c r="D1112" s="125" cm="1">
        <f t="array" ref="D1112">'P'!D1112</f>
        <v>187520</v>
      </c>
      <c r="E1112" s="125" cm="1">
        <f t="array" ref="E1112">'C'!E1112</f>
        <v>259130</v>
      </c>
      <c r="F1112" s="41" cm="1">
        <f t="array" ref="F1112">D1112+E1112</f>
        <v>446650</v>
      </c>
      <c r="G1112" s="119" cm="1">
        <f t="array" ref="G1112">F1112-F1111</f>
        <v>-150</v>
      </c>
      <c r="H1112" s="119" cm="1">
        <f t="array" ref="H1112">IF(G1112&gt;0,G1112,0)</f>
        <v>0</v>
      </c>
      <c r="I1112" s="113" cm="1">
        <f t="array" ref="I1112">MAX($F$709:F1112)</f>
        <v>489720</v>
      </c>
      <c r="J1112" s="126"/>
      <c r="K1112" s="121" cm="1">
        <f t="array" ref="K1112">MAX(0,I1112-I1111)</f>
        <v>0</v>
      </c>
      <c r="L1112" s="113" cm="1">
        <f t="array" ref="L1112">MIN(F1112:F1141)</f>
        <v>437840</v>
      </c>
      <c r="M1112" s="113" cm="1">
        <f t="array" ref="M1112">MAX(0,L1112-L1111)</f>
        <v>0</v>
      </c>
      <c r="N1112" s="122" cm="1">
        <f t="array" ref="N1112">MIN(M1112,H1112-K1112)</f>
        <v>0</v>
      </c>
      <c r="O1112" s="113" cm="1">
        <f t="array" ref="O1112">K1112+N1112</f>
        <v>0</v>
      </c>
      <c r="P1112" s="113" cm="1">
        <f t="array" ref="P1112">H1112-O1112</f>
        <v>0</v>
      </c>
      <c r="Q1112" s="119" cm="1">
        <f t="array" ref="Q1112">MAX(0,IF(AND(K1112=0,P1112&gt;0),0,Q1111+K1112+U1111))</f>
        <v>0</v>
      </c>
      <c r="R1112" s="119" cm="1">
        <f t="array" ref="R1112">MAX(0,R1111+P1112+V1111)</f>
        <v>0</v>
      </c>
      <c r="S1112" s="199" cm="1">
        <f t="array" ref="S1112">IF(G1112&lt;0,G1112,0)</f>
        <v>-150</v>
      </c>
      <c r="T1112" s="199" cm="1">
        <f t="array" ref="T1112">MIN(0,S1112+R1111+V1111)</f>
        <v>-150</v>
      </c>
      <c r="U1112" s="165" cm="1">
        <f t="array" ref="U1112">MAX(S1112,IF(Q1112&gt;0,MAX(-Q1112,S1112),T1112))</f>
        <v>-150</v>
      </c>
      <c r="V1112" s="166" cm="1">
        <f t="array" ref="V1112">S1112-U1112</f>
        <v>0</v>
      </c>
      <c r="W1112" s="105"/>
      <c r="X1112" s="9"/>
      <c r="Y1112" s="76" cm="1">
        <f t="array" ref="Y1112">#REF!</f>
      </c>
      <c r="Z1112" s="76" cm="1">
        <f t="array" ref="Z1112">MAX(O1112-Y1112,0)</f>
      </c>
      <c r="AA1112" s="9"/>
    </row>
    <row r="1113" ht="13.65" customHeight="1">
      <c r="A1113" s="24" cm="1">
        <f t="array" ref="A1113">A1112+1</f>
        <v>44203</v>
      </c>
      <c r="B1113" s="200" cm="1">
        <f t="array" ref="B1113">YEAR(A1113)</f>
        <v>2021</v>
      </c>
      <c r="C1113" s="201" cm="1">
        <f t="array" ref="C1113">MONTH(A1113)</f>
        <v>1</v>
      </c>
      <c r="D1113" s="125" cm="1">
        <f t="array" ref="D1113">'P'!D1113</f>
        <v>187670</v>
      </c>
      <c r="E1113" s="125" cm="1">
        <f t="array" ref="E1113">'C'!E1113</f>
        <v>258780</v>
      </c>
      <c r="F1113" s="41" cm="1">
        <f t="array" ref="F1113">D1113+E1113</f>
        <v>446450</v>
      </c>
      <c r="G1113" s="119" cm="1">
        <f t="array" ref="G1113">F1113-F1112</f>
        <v>-200</v>
      </c>
      <c r="H1113" s="119" cm="1">
        <f t="array" ref="H1113">IF(G1113&gt;0,G1113,0)</f>
        <v>0</v>
      </c>
      <c r="I1113" s="113" cm="1">
        <f t="array" ref="I1113">MAX($F$709:F1113)</f>
        <v>489720</v>
      </c>
      <c r="J1113" s="126"/>
      <c r="K1113" s="121" cm="1">
        <f t="array" ref="K1113">MAX(0,I1113-I1112)</f>
        <v>0</v>
      </c>
      <c r="L1113" s="113" cm="1">
        <f t="array" ref="L1113">MIN(F1113:F1142)</f>
        <v>437840</v>
      </c>
      <c r="M1113" s="113" cm="1">
        <f t="array" ref="M1113">MAX(0,L1113-L1112)</f>
        <v>0</v>
      </c>
      <c r="N1113" s="122" cm="1">
        <f t="array" ref="N1113">MIN(M1113,H1113-K1113)</f>
        <v>0</v>
      </c>
      <c r="O1113" s="113" cm="1">
        <f t="array" ref="O1113">K1113+N1113</f>
        <v>0</v>
      </c>
      <c r="P1113" s="113" cm="1">
        <f t="array" ref="P1113">H1113-O1113</f>
        <v>0</v>
      </c>
      <c r="Q1113" s="119" cm="1">
        <f t="array" ref="Q1113">MAX(0,IF(AND(K1113=0,P1113&gt;0),0,Q1112+K1113+U1112))</f>
        <v>0</v>
      </c>
      <c r="R1113" s="119" cm="1">
        <f t="array" ref="R1113">MAX(0,R1112+P1113+V1112)</f>
        <v>0</v>
      </c>
      <c r="S1113" s="199" cm="1">
        <f t="array" ref="S1113">IF(G1113&lt;0,G1113,0)</f>
        <v>-200</v>
      </c>
      <c r="T1113" s="199" cm="1">
        <f t="array" ref="T1113">MIN(0,S1113+R1112+V1112)</f>
        <v>-200</v>
      </c>
      <c r="U1113" s="165" cm="1">
        <f t="array" ref="U1113">MAX(S1113,IF(Q1113&gt;0,MAX(-Q1113,S1113),T1113))</f>
        <v>-200</v>
      </c>
      <c r="V1113" s="166" cm="1">
        <f t="array" ref="V1113">S1113-U1113</f>
        <v>0</v>
      </c>
      <c r="W1113" s="105"/>
      <c r="X1113" s="9"/>
      <c r="Y1113" s="76" cm="1">
        <f t="array" ref="Y1113">#REF!</f>
      </c>
      <c r="Z1113" s="76" cm="1">
        <f t="array" ref="Z1113">MAX(O1113-Y1113,0)</f>
      </c>
      <c r="AA1113" s="9"/>
    </row>
    <row r="1114" ht="13.65" customHeight="1">
      <c r="A1114" s="24" cm="1">
        <f t="array" ref="A1114">A1113+1</f>
        <v>44204</v>
      </c>
      <c r="B1114" s="200" cm="1">
        <f t="array" ref="B1114">YEAR(A1114)</f>
        <v>2021</v>
      </c>
      <c r="C1114" s="201" cm="1">
        <f t="array" ref="C1114">MONTH(A1114)</f>
        <v>1</v>
      </c>
      <c r="D1114" s="125" cm="1">
        <f t="array" ref="D1114">'P'!D1114</f>
        <v>187840</v>
      </c>
      <c r="E1114" s="125" cm="1">
        <f t="array" ref="E1114">'C'!E1114</f>
        <v>258480</v>
      </c>
      <c r="F1114" s="41" cm="1">
        <f t="array" ref="F1114">D1114+E1114</f>
        <v>446320</v>
      </c>
      <c r="G1114" s="119" cm="1">
        <f t="array" ref="G1114">F1114-F1113</f>
        <v>-130</v>
      </c>
      <c r="H1114" s="119" cm="1">
        <f t="array" ref="H1114">IF(G1114&gt;0,G1114,0)</f>
        <v>0</v>
      </c>
      <c r="I1114" s="113" cm="1">
        <f t="array" ref="I1114">MAX($F$709:F1114)</f>
        <v>489720</v>
      </c>
      <c r="J1114" s="126"/>
      <c r="K1114" s="121" cm="1">
        <f t="array" ref="K1114">MAX(0,I1114-I1113)</f>
        <v>0</v>
      </c>
      <c r="L1114" s="113" cm="1">
        <f t="array" ref="L1114">MIN(F1114:F1143)</f>
        <v>437840</v>
      </c>
      <c r="M1114" s="113" cm="1">
        <f t="array" ref="M1114">MAX(0,L1114-L1113)</f>
        <v>0</v>
      </c>
      <c r="N1114" s="122" cm="1">
        <f t="array" ref="N1114">MIN(M1114,H1114-K1114)</f>
        <v>0</v>
      </c>
      <c r="O1114" s="113" cm="1">
        <f t="array" ref="O1114">K1114+N1114</f>
        <v>0</v>
      </c>
      <c r="P1114" s="113" cm="1">
        <f t="array" ref="P1114">H1114-O1114</f>
        <v>0</v>
      </c>
      <c r="Q1114" s="119" cm="1">
        <f t="array" ref="Q1114">MAX(0,IF(AND(K1114=0,P1114&gt;0),0,Q1113+K1114+U1113))</f>
        <v>0</v>
      </c>
      <c r="R1114" s="119" cm="1">
        <f t="array" ref="R1114">MAX(0,R1113+P1114+V1113)</f>
        <v>0</v>
      </c>
      <c r="S1114" s="199" cm="1">
        <f t="array" ref="S1114">IF(G1114&lt;0,G1114,0)</f>
        <v>-130</v>
      </c>
      <c r="T1114" s="199" cm="1">
        <f t="array" ref="T1114">MIN(0,S1114+R1113+V1113)</f>
        <v>-130</v>
      </c>
      <c r="U1114" s="165" cm="1">
        <f t="array" ref="U1114">MAX(S1114,IF(Q1114&gt;0,MAX(-Q1114,S1114),T1114))</f>
        <v>-130</v>
      </c>
      <c r="V1114" s="166" cm="1">
        <f t="array" ref="V1114">S1114-U1114</f>
        <v>0</v>
      </c>
      <c r="W1114" s="105"/>
      <c r="X1114" s="9"/>
      <c r="Y1114" s="76" cm="1">
        <f t="array" ref="Y1114">#REF!</f>
      </c>
      <c r="Z1114" s="76" cm="1">
        <f t="array" ref="Z1114">MAX(O1114-Y1114,0)</f>
      </c>
      <c r="AA1114" s="9"/>
    </row>
    <row r="1115" ht="13.65" customHeight="1">
      <c r="A1115" s="24" cm="1">
        <f t="array" ref="A1115">A1114+1</f>
        <v>44205</v>
      </c>
      <c r="B1115" s="200" cm="1">
        <f t="array" ref="B1115">YEAR(A1115)</f>
        <v>2021</v>
      </c>
      <c r="C1115" s="201" cm="1">
        <f t="array" ref="C1115">MONTH(A1115)</f>
        <v>1</v>
      </c>
      <c r="D1115" s="125" cm="1">
        <f t="array" ref="D1115">'P'!D1115</f>
        <v>187840</v>
      </c>
      <c r="E1115" s="125" cm="1">
        <f t="array" ref="E1115">'C'!E1115</f>
        <v>258130</v>
      </c>
      <c r="F1115" s="41" cm="1">
        <f t="array" ref="F1115">D1115+E1115</f>
        <v>445970</v>
      </c>
      <c r="G1115" s="119" cm="1">
        <f t="array" ref="G1115">F1115-F1114</f>
        <v>-350</v>
      </c>
      <c r="H1115" s="119" cm="1">
        <f t="array" ref="H1115">IF(G1115&gt;0,G1115,0)</f>
        <v>0</v>
      </c>
      <c r="I1115" s="113" cm="1">
        <f t="array" ref="I1115">MAX($F$709:F1115)</f>
        <v>489720</v>
      </c>
      <c r="J1115" s="126"/>
      <c r="K1115" s="121" cm="1">
        <f t="array" ref="K1115">MAX(0,I1115-I1114)</f>
        <v>0</v>
      </c>
      <c r="L1115" s="113" cm="1">
        <f t="array" ref="L1115">MIN(F1115:F1144)</f>
        <v>437840</v>
      </c>
      <c r="M1115" s="113" cm="1">
        <f t="array" ref="M1115">MAX(0,L1115-L1114)</f>
        <v>0</v>
      </c>
      <c r="N1115" s="122" cm="1">
        <f t="array" ref="N1115">MIN(M1115,H1115-K1115)</f>
        <v>0</v>
      </c>
      <c r="O1115" s="113" cm="1">
        <f t="array" ref="O1115">K1115+N1115</f>
        <v>0</v>
      </c>
      <c r="P1115" s="113" cm="1">
        <f t="array" ref="P1115">H1115-O1115</f>
        <v>0</v>
      </c>
      <c r="Q1115" s="119" cm="1">
        <f t="array" ref="Q1115">MAX(0,IF(AND(K1115=0,P1115&gt;0),0,Q1114+K1115+U1114))</f>
        <v>0</v>
      </c>
      <c r="R1115" s="119" cm="1">
        <f t="array" ref="R1115">MAX(0,R1114+P1115+V1114)</f>
        <v>0</v>
      </c>
      <c r="S1115" s="199" cm="1">
        <f t="array" ref="S1115">IF(G1115&lt;0,G1115,0)</f>
        <v>-350</v>
      </c>
      <c r="T1115" s="199" cm="1">
        <f t="array" ref="T1115">MIN(0,S1115+R1114+V1114)</f>
        <v>-350</v>
      </c>
      <c r="U1115" s="165" cm="1">
        <f t="array" ref="U1115">MAX(S1115,IF(Q1115&gt;0,MAX(-Q1115,S1115),T1115))</f>
        <v>-350</v>
      </c>
      <c r="V1115" s="166" cm="1">
        <f t="array" ref="V1115">S1115-U1115</f>
        <v>0</v>
      </c>
      <c r="W1115" s="105"/>
      <c r="X1115" s="9"/>
      <c r="Y1115" s="76" cm="1">
        <f t="array" ref="Y1115">#REF!</f>
      </c>
      <c r="Z1115" s="76" cm="1">
        <f t="array" ref="Z1115">MAX(O1115-Y1115,0)</f>
      </c>
      <c r="AA1115" s="9"/>
    </row>
    <row r="1116" ht="13.65" customHeight="1">
      <c r="A1116" s="24" cm="1">
        <f t="array" ref="A1116">A1115+1</f>
        <v>44206</v>
      </c>
      <c r="B1116" s="200" cm="1">
        <f t="array" ref="B1116">YEAR(A1116)</f>
        <v>2021</v>
      </c>
      <c r="C1116" s="201" cm="1">
        <f t="array" ref="C1116">MONTH(A1116)</f>
        <v>1</v>
      </c>
      <c r="D1116" s="125" cm="1">
        <f t="array" ref="D1116">'P'!D1116</f>
        <v>187630</v>
      </c>
      <c r="E1116" s="125" cm="1">
        <f t="array" ref="E1116">'C'!E1116</f>
        <v>257830</v>
      </c>
      <c r="F1116" s="41" cm="1">
        <f t="array" ref="F1116">D1116+E1116</f>
        <v>445460</v>
      </c>
      <c r="G1116" s="119" cm="1">
        <f t="array" ref="G1116">F1116-F1115</f>
        <v>-510</v>
      </c>
      <c r="H1116" s="119" cm="1">
        <f t="array" ref="H1116">IF(G1116&gt;0,G1116,0)</f>
        <v>0</v>
      </c>
      <c r="I1116" s="113" cm="1">
        <f t="array" ref="I1116">MAX($F$709:F1116)</f>
        <v>489720</v>
      </c>
      <c r="J1116" s="126"/>
      <c r="K1116" s="121" cm="1">
        <f t="array" ref="K1116">MAX(0,I1116-I1115)</f>
        <v>0</v>
      </c>
      <c r="L1116" s="113" cm="1">
        <f t="array" ref="L1116">MIN(F1116:F1145)</f>
        <v>437840</v>
      </c>
      <c r="M1116" s="113" cm="1">
        <f t="array" ref="M1116">MAX(0,L1116-L1115)</f>
        <v>0</v>
      </c>
      <c r="N1116" s="122" cm="1">
        <f t="array" ref="N1116">MIN(M1116,H1116-K1116)</f>
        <v>0</v>
      </c>
      <c r="O1116" s="113" cm="1">
        <f t="array" ref="O1116">K1116+N1116</f>
        <v>0</v>
      </c>
      <c r="P1116" s="113" cm="1">
        <f t="array" ref="P1116">H1116-O1116</f>
        <v>0</v>
      </c>
      <c r="Q1116" s="119" cm="1">
        <f t="array" ref="Q1116">MAX(0,IF(AND(K1116=0,P1116&gt;0),0,Q1115+K1116+U1115))</f>
        <v>0</v>
      </c>
      <c r="R1116" s="119" cm="1">
        <f t="array" ref="R1116">MAX(0,R1115+P1116+V1115)</f>
        <v>0</v>
      </c>
      <c r="S1116" s="199" cm="1">
        <f t="array" ref="S1116">IF(G1116&lt;0,G1116,0)</f>
        <v>-510</v>
      </c>
      <c r="T1116" s="199" cm="1">
        <f t="array" ref="T1116">MIN(0,S1116+R1115+V1115)</f>
        <v>-510</v>
      </c>
      <c r="U1116" s="165" cm="1">
        <f t="array" ref="U1116">MAX(S1116,IF(Q1116&gt;0,MAX(-Q1116,S1116),T1116))</f>
        <v>-510</v>
      </c>
      <c r="V1116" s="166" cm="1">
        <f t="array" ref="V1116">S1116-U1116</f>
        <v>0</v>
      </c>
      <c r="W1116" s="105"/>
      <c r="X1116" s="9"/>
      <c r="Y1116" s="76" cm="1">
        <f t="array" ref="Y1116">#REF!</f>
      </c>
      <c r="Z1116" s="76" cm="1">
        <f t="array" ref="Z1116">MAX(O1116-Y1116,0)</f>
      </c>
      <c r="AA1116" s="9"/>
    </row>
    <row r="1117" ht="13.65" customHeight="1">
      <c r="A1117" s="24" cm="1">
        <f t="array" ref="A1117">A1116+1</f>
        <v>44207</v>
      </c>
      <c r="B1117" s="200" cm="1">
        <f t="array" ref="B1117">YEAR(A1117)</f>
        <v>2021</v>
      </c>
      <c r="C1117" s="201" cm="1">
        <f t="array" ref="C1117">MONTH(A1117)</f>
        <v>1</v>
      </c>
      <c r="D1117" s="125" cm="1">
        <f t="array" ref="D1117">'P'!D1117</f>
        <v>187550</v>
      </c>
      <c r="E1117" s="125" cm="1">
        <f t="array" ref="E1117">'C'!E1117</f>
        <v>257410</v>
      </c>
      <c r="F1117" s="41" cm="1">
        <f t="array" ref="F1117">D1117+E1117</f>
        <v>444960</v>
      </c>
      <c r="G1117" s="119" cm="1">
        <f t="array" ref="G1117">F1117-F1116</f>
        <v>-500</v>
      </c>
      <c r="H1117" s="119" cm="1">
        <f t="array" ref="H1117">IF(G1117&gt;0,G1117,0)</f>
        <v>0</v>
      </c>
      <c r="I1117" s="113" cm="1">
        <f t="array" ref="I1117">MAX($F$709:F1117)</f>
        <v>489720</v>
      </c>
      <c r="J1117" s="126"/>
      <c r="K1117" s="121" cm="1">
        <f t="array" ref="K1117">MAX(0,I1117-I1116)</f>
        <v>0</v>
      </c>
      <c r="L1117" s="113" cm="1">
        <f t="array" ref="L1117">MIN(F1117:F1146)</f>
        <v>437840</v>
      </c>
      <c r="M1117" s="113" cm="1">
        <f t="array" ref="M1117">MAX(0,L1117-L1116)</f>
        <v>0</v>
      </c>
      <c r="N1117" s="122" cm="1">
        <f t="array" ref="N1117">MIN(M1117,H1117-K1117)</f>
        <v>0</v>
      </c>
      <c r="O1117" s="113" cm="1">
        <f t="array" ref="O1117">K1117+N1117</f>
        <v>0</v>
      </c>
      <c r="P1117" s="113" cm="1">
        <f t="array" ref="P1117">H1117-O1117</f>
        <v>0</v>
      </c>
      <c r="Q1117" s="119" cm="1">
        <f t="array" ref="Q1117">MAX(0,IF(AND(K1117=0,P1117&gt;0),0,Q1116+K1117+U1116))</f>
        <v>0</v>
      </c>
      <c r="R1117" s="119" cm="1">
        <f t="array" ref="R1117">MAX(0,R1116+P1117+V1116)</f>
        <v>0</v>
      </c>
      <c r="S1117" s="199" cm="1">
        <f t="array" ref="S1117">IF(G1117&lt;0,G1117,0)</f>
        <v>-500</v>
      </c>
      <c r="T1117" s="199" cm="1">
        <f t="array" ref="T1117">MIN(0,S1117+R1116+V1116)</f>
        <v>-500</v>
      </c>
      <c r="U1117" s="165" cm="1">
        <f t="array" ref="U1117">MAX(S1117,IF(Q1117&gt;0,MAX(-Q1117,S1117),T1117))</f>
        <v>-500</v>
      </c>
      <c r="V1117" s="166" cm="1">
        <f t="array" ref="V1117">S1117-U1117</f>
        <v>0</v>
      </c>
      <c r="W1117" s="105"/>
      <c r="X1117" s="9"/>
      <c r="Y1117" s="76" cm="1">
        <f t="array" ref="Y1117">#REF!</f>
      </c>
      <c r="Z1117" s="76" cm="1">
        <f t="array" ref="Z1117">MAX(O1117-Y1117,0)</f>
      </c>
      <c r="AA1117" s="9"/>
    </row>
    <row r="1118" ht="13.65" customHeight="1">
      <c r="A1118" s="24" cm="1">
        <f t="array" ref="A1118">A1117+1</f>
        <v>44208</v>
      </c>
      <c r="B1118" s="200" cm="1">
        <f t="array" ref="B1118">YEAR(A1118)</f>
        <v>2021</v>
      </c>
      <c r="C1118" s="201" cm="1">
        <f t="array" ref="C1118">MONTH(A1118)</f>
        <v>1</v>
      </c>
      <c r="D1118" s="125" cm="1">
        <f t="array" ref="D1118">'P'!D1118</f>
        <v>187380</v>
      </c>
      <c r="E1118" s="125" cm="1">
        <f t="array" ref="E1118">'C'!E1118</f>
        <v>257000</v>
      </c>
      <c r="F1118" s="41" cm="1">
        <f t="array" ref="F1118">D1118+E1118</f>
        <v>444380</v>
      </c>
      <c r="G1118" s="119" cm="1">
        <f t="array" ref="G1118">F1118-F1117</f>
        <v>-580</v>
      </c>
      <c r="H1118" s="119" cm="1">
        <f t="array" ref="H1118">IF(G1118&gt;0,G1118,0)</f>
        <v>0</v>
      </c>
      <c r="I1118" s="113" cm="1">
        <f t="array" ref="I1118">MAX($F$709:F1118)</f>
        <v>489720</v>
      </c>
      <c r="J1118" s="126"/>
      <c r="K1118" s="121" cm="1">
        <f t="array" ref="K1118">MAX(0,I1118-I1117)</f>
        <v>0</v>
      </c>
      <c r="L1118" s="113" cm="1">
        <f t="array" ref="L1118">MIN(F1118:F1147)</f>
        <v>437840</v>
      </c>
      <c r="M1118" s="113" cm="1">
        <f t="array" ref="M1118">MAX(0,L1118-L1117)</f>
        <v>0</v>
      </c>
      <c r="N1118" s="122" cm="1">
        <f t="array" ref="N1118">MIN(M1118,H1118-K1118)</f>
        <v>0</v>
      </c>
      <c r="O1118" s="113" cm="1">
        <f t="array" ref="O1118">K1118+N1118</f>
        <v>0</v>
      </c>
      <c r="P1118" s="113" cm="1">
        <f t="array" ref="P1118">H1118-O1118</f>
        <v>0</v>
      </c>
      <c r="Q1118" s="119" cm="1">
        <f t="array" ref="Q1118">MAX(0,IF(AND(K1118=0,P1118&gt;0),0,Q1117+K1118+U1117))</f>
        <v>0</v>
      </c>
      <c r="R1118" s="119" cm="1">
        <f t="array" ref="R1118">MAX(0,R1117+P1118+V1117)</f>
        <v>0</v>
      </c>
      <c r="S1118" s="199" cm="1">
        <f t="array" ref="S1118">IF(G1118&lt;0,G1118,0)</f>
        <v>-580</v>
      </c>
      <c r="T1118" s="199" cm="1">
        <f t="array" ref="T1118">MIN(0,S1118+R1117+V1117)</f>
        <v>-580</v>
      </c>
      <c r="U1118" s="165" cm="1">
        <f t="array" ref="U1118">MAX(S1118,IF(Q1118&gt;0,MAX(-Q1118,S1118),T1118))</f>
        <v>-580</v>
      </c>
      <c r="V1118" s="166" cm="1">
        <f t="array" ref="V1118">S1118-U1118</f>
        <v>0</v>
      </c>
      <c r="W1118" s="105"/>
      <c r="X1118" s="9"/>
      <c r="Y1118" s="76" cm="1">
        <f t="array" ref="Y1118">#REF!</f>
      </c>
      <c r="Z1118" s="76" cm="1">
        <f t="array" ref="Z1118">MAX(O1118-Y1118,0)</f>
      </c>
      <c r="AA1118" s="9"/>
    </row>
    <row r="1119" ht="13.65" customHeight="1">
      <c r="A1119" s="24" cm="1">
        <f t="array" ref="A1119">A1118+1</f>
        <v>44209</v>
      </c>
      <c r="B1119" s="200" cm="1">
        <f t="array" ref="B1119">YEAR(A1119)</f>
        <v>2021</v>
      </c>
      <c r="C1119" s="201" cm="1">
        <f t="array" ref="C1119">MONTH(A1119)</f>
        <v>1</v>
      </c>
      <c r="D1119" s="125" cm="1">
        <f t="array" ref="D1119">'P'!D1119</f>
        <v>187190</v>
      </c>
      <c r="E1119" s="125" cm="1">
        <f t="array" ref="E1119">'C'!E1119</f>
        <v>256760</v>
      </c>
      <c r="F1119" s="41" cm="1">
        <f t="array" ref="F1119">D1119+E1119</f>
        <v>443950</v>
      </c>
      <c r="G1119" s="119" cm="1">
        <f t="array" ref="G1119">F1119-F1118</f>
        <v>-430</v>
      </c>
      <c r="H1119" s="119" cm="1">
        <f t="array" ref="H1119">IF(G1119&gt;0,G1119,0)</f>
        <v>0</v>
      </c>
      <c r="I1119" s="113" cm="1">
        <f t="array" ref="I1119">MAX($F$709:F1119)</f>
        <v>489720</v>
      </c>
      <c r="J1119" s="126"/>
      <c r="K1119" s="121" cm="1">
        <f t="array" ref="K1119">MAX(0,I1119-I1118)</f>
        <v>0</v>
      </c>
      <c r="L1119" s="113" cm="1">
        <f t="array" ref="L1119">MIN(F1119:F1148)</f>
        <v>437840</v>
      </c>
      <c r="M1119" s="113" cm="1">
        <f t="array" ref="M1119">MAX(0,L1119-L1118)</f>
        <v>0</v>
      </c>
      <c r="N1119" s="122" cm="1">
        <f t="array" ref="N1119">MIN(M1119,H1119-K1119)</f>
        <v>0</v>
      </c>
      <c r="O1119" s="113" cm="1">
        <f t="array" ref="O1119">K1119+N1119</f>
        <v>0</v>
      </c>
      <c r="P1119" s="113" cm="1">
        <f t="array" ref="P1119">H1119-O1119</f>
        <v>0</v>
      </c>
      <c r="Q1119" s="119" cm="1">
        <f t="array" ref="Q1119">MAX(0,IF(AND(K1119=0,P1119&gt;0),0,Q1118+K1119+U1118))</f>
        <v>0</v>
      </c>
      <c r="R1119" s="119" cm="1">
        <f t="array" ref="R1119">MAX(0,R1118+P1119+V1118)</f>
        <v>0</v>
      </c>
      <c r="S1119" s="199" cm="1">
        <f t="array" ref="S1119">IF(G1119&lt;0,G1119,0)</f>
        <v>-430</v>
      </c>
      <c r="T1119" s="199" cm="1">
        <f t="array" ref="T1119">MIN(0,S1119+R1118+V1118)</f>
        <v>-430</v>
      </c>
      <c r="U1119" s="165" cm="1">
        <f t="array" ref="U1119">MAX(S1119,IF(Q1119&gt;0,MAX(-Q1119,S1119),T1119))</f>
        <v>-430</v>
      </c>
      <c r="V1119" s="166" cm="1">
        <f t="array" ref="V1119">S1119-U1119</f>
        <v>0</v>
      </c>
      <c r="W1119" s="105"/>
      <c r="X1119" s="9"/>
      <c r="Y1119" s="76" cm="1">
        <f t="array" ref="Y1119">#REF!</f>
      </c>
      <c r="Z1119" s="76" cm="1">
        <f t="array" ref="Z1119">MAX(O1119-Y1119,0)</f>
      </c>
      <c r="AA1119" s="9"/>
    </row>
    <row r="1120" ht="13.65" customHeight="1">
      <c r="A1120" s="24" cm="1">
        <f t="array" ref="A1120">A1119+1</f>
        <v>44210</v>
      </c>
      <c r="B1120" s="200" cm="1">
        <f t="array" ref="B1120">YEAR(A1120)</f>
        <v>2021</v>
      </c>
      <c r="C1120" s="201" cm="1">
        <f t="array" ref="C1120">MONTH(A1120)</f>
        <v>1</v>
      </c>
      <c r="D1120" s="125" cm="1">
        <f t="array" ref="D1120">'P'!D1120</f>
        <v>186980</v>
      </c>
      <c r="E1120" s="125" cm="1">
        <f t="array" ref="E1120">'C'!E1120</f>
        <v>256350</v>
      </c>
      <c r="F1120" s="41" cm="1">
        <f t="array" ref="F1120">D1120+E1120</f>
        <v>443330</v>
      </c>
      <c r="G1120" s="119" cm="1">
        <f t="array" ref="G1120">F1120-F1119</f>
        <v>-620</v>
      </c>
      <c r="H1120" s="119" cm="1">
        <f t="array" ref="H1120">IF(G1120&gt;0,G1120,0)</f>
        <v>0</v>
      </c>
      <c r="I1120" s="113" cm="1">
        <f t="array" ref="I1120">MAX($F$709:F1120)</f>
        <v>489720</v>
      </c>
      <c r="J1120" s="126"/>
      <c r="K1120" s="121" cm="1">
        <f t="array" ref="K1120">MAX(0,I1120-I1119)</f>
        <v>0</v>
      </c>
      <c r="L1120" s="113" cm="1">
        <f t="array" ref="L1120">MIN(F1120:F1149)</f>
        <v>437840</v>
      </c>
      <c r="M1120" s="113" cm="1">
        <f t="array" ref="M1120">MAX(0,L1120-L1119)</f>
        <v>0</v>
      </c>
      <c r="N1120" s="122" cm="1">
        <f t="array" ref="N1120">MIN(M1120,H1120-K1120)</f>
        <v>0</v>
      </c>
      <c r="O1120" s="113" cm="1">
        <f t="array" ref="O1120">K1120+N1120</f>
        <v>0</v>
      </c>
      <c r="P1120" s="113" cm="1">
        <f t="array" ref="P1120">H1120-O1120</f>
        <v>0</v>
      </c>
      <c r="Q1120" s="119" cm="1">
        <f t="array" ref="Q1120">MAX(0,IF(AND(K1120=0,P1120&gt;0),0,Q1119+K1120+U1119))</f>
        <v>0</v>
      </c>
      <c r="R1120" s="119" cm="1">
        <f t="array" ref="R1120">MAX(0,R1119+P1120+V1119)</f>
        <v>0</v>
      </c>
      <c r="S1120" s="199" cm="1">
        <f t="array" ref="S1120">IF(G1120&lt;0,G1120,0)</f>
        <v>-620</v>
      </c>
      <c r="T1120" s="199" cm="1">
        <f t="array" ref="T1120">MIN(0,S1120+R1119+V1119)</f>
        <v>-620</v>
      </c>
      <c r="U1120" s="165" cm="1">
        <f t="array" ref="U1120">MAX(S1120,IF(Q1120&gt;0,MAX(-Q1120,S1120),T1120))</f>
        <v>-620</v>
      </c>
      <c r="V1120" s="166" cm="1">
        <f t="array" ref="V1120">S1120-U1120</f>
        <v>0</v>
      </c>
      <c r="W1120" s="105"/>
      <c r="X1120" s="9"/>
      <c r="Y1120" s="76" cm="1">
        <f t="array" ref="Y1120">#REF!</f>
      </c>
      <c r="Z1120" s="76" cm="1">
        <f t="array" ref="Z1120">MAX(O1120-Y1120,0)</f>
      </c>
      <c r="AA1120" s="9"/>
    </row>
    <row r="1121" ht="13.65" customHeight="1">
      <c r="A1121" s="24" cm="1">
        <f t="array" ref="A1121">A1120+1</f>
        <v>44211</v>
      </c>
      <c r="B1121" s="200" cm="1">
        <f t="array" ref="B1121">YEAR(A1121)</f>
        <v>2021</v>
      </c>
      <c r="C1121" s="201" cm="1">
        <f t="array" ref="C1121">MONTH(A1121)</f>
        <v>1</v>
      </c>
      <c r="D1121" s="125" cm="1">
        <f t="array" ref="D1121">'P'!D1121</f>
        <v>186720</v>
      </c>
      <c r="E1121" s="125" cm="1">
        <f t="array" ref="E1121">'C'!E1121</f>
        <v>256110</v>
      </c>
      <c r="F1121" s="41" cm="1">
        <f t="array" ref="F1121">D1121+E1121</f>
        <v>442830</v>
      </c>
      <c r="G1121" s="119" cm="1">
        <f t="array" ref="G1121">F1121-F1120</f>
        <v>-500</v>
      </c>
      <c r="H1121" s="119" cm="1">
        <f t="array" ref="H1121">IF(G1121&gt;0,G1121,0)</f>
        <v>0</v>
      </c>
      <c r="I1121" s="113" cm="1">
        <f t="array" ref="I1121">MAX($F$709:F1121)</f>
        <v>489720</v>
      </c>
      <c r="J1121" s="126"/>
      <c r="K1121" s="121" cm="1">
        <f t="array" ref="K1121">MAX(0,I1121-I1120)</f>
        <v>0</v>
      </c>
      <c r="L1121" s="113" cm="1">
        <f t="array" ref="L1121">MIN(F1121:F1150)</f>
        <v>437840</v>
      </c>
      <c r="M1121" s="113" cm="1">
        <f t="array" ref="M1121">MAX(0,L1121-L1120)</f>
        <v>0</v>
      </c>
      <c r="N1121" s="122" cm="1">
        <f t="array" ref="N1121">MIN(M1121,H1121-K1121)</f>
        <v>0</v>
      </c>
      <c r="O1121" s="113" cm="1">
        <f t="array" ref="O1121">K1121+N1121</f>
        <v>0</v>
      </c>
      <c r="P1121" s="113" cm="1">
        <f t="array" ref="P1121">H1121-O1121</f>
        <v>0</v>
      </c>
      <c r="Q1121" s="119" cm="1">
        <f t="array" ref="Q1121">MAX(0,IF(AND(K1121=0,P1121&gt;0),0,Q1120+K1121+U1120))</f>
        <v>0</v>
      </c>
      <c r="R1121" s="119" cm="1">
        <f t="array" ref="R1121">MAX(0,R1120+P1121+V1120)</f>
        <v>0</v>
      </c>
      <c r="S1121" s="199" cm="1">
        <f t="array" ref="S1121">IF(G1121&lt;0,G1121,0)</f>
        <v>-500</v>
      </c>
      <c r="T1121" s="199" cm="1">
        <f t="array" ref="T1121">MIN(0,S1121+R1120+V1120)</f>
        <v>-500</v>
      </c>
      <c r="U1121" s="165" cm="1">
        <f t="array" ref="U1121">MAX(S1121,IF(Q1121&gt;0,MAX(-Q1121,S1121),T1121))</f>
        <v>-500</v>
      </c>
      <c r="V1121" s="166" cm="1">
        <f t="array" ref="V1121">S1121-U1121</f>
        <v>0</v>
      </c>
      <c r="W1121" s="105"/>
      <c r="X1121" s="9"/>
      <c r="Y1121" s="76" cm="1">
        <f t="array" ref="Y1121">#REF!</f>
      </c>
      <c r="Z1121" s="76" cm="1">
        <f t="array" ref="Z1121">MAX(O1121-Y1121,0)</f>
      </c>
      <c r="AA1121" s="9"/>
    </row>
    <row r="1122" ht="13.65" customHeight="1">
      <c r="A1122" s="24" cm="1">
        <f t="array" ref="A1122">A1121+1</f>
        <v>44212</v>
      </c>
      <c r="B1122" s="200" cm="1">
        <f t="array" ref="B1122">YEAR(A1122)</f>
        <v>2021</v>
      </c>
      <c r="C1122" s="201" cm="1">
        <f t="array" ref="C1122">MONTH(A1122)</f>
        <v>1</v>
      </c>
      <c r="D1122" s="125" cm="1">
        <f t="array" ref="D1122">'P'!D1122</f>
        <v>186430</v>
      </c>
      <c r="E1122" s="125" cm="1">
        <f t="array" ref="E1122">'C'!E1122</f>
        <v>255760</v>
      </c>
      <c r="F1122" s="41" cm="1">
        <f t="array" ref="F1122">D1122+E1122</f>
        <v>442190</v>
      </c>
      <c r="G1122" s="119" cm="1">
        <f t="array" ref="G1122">F1122-F1121</f>
        <v>-640</v>
      </c>
      <c r="H1122" s="119" cm="1">
        <f t="array" ref="H1122">IF(G1122&gt;0,G1122,0)</f>
        <v>0</v>
      </c>
      <c r="I1122" s="113" cm="1">
        <f t="array" ref="I1122">MAX($F$709:F1122)</f>
        <v>489720</v>
      </c>
      <c r="J1122" s="126"/>
      <c r="K1122" s="121" cm="1">
        <f t="array" ref="K1122">MAX(0,I1122-I1121)</f>
        <v>0</v>
      </c>
      <c r="L1122" s="113" cm="1">
        <f t="array" ref="L1122">MIN(F1122:F1151)</f>
        <v>437840</v>
      </c>
      <c r="M1122" s="113" cm="1">
        <f t="array" ref="M1122">MAX(0,L1122-L1121)</f>
        <v>0</v>
      </c>
      <c r="N1122" s="122" cm="1">
        <f t="array" ref="N1122">MIN(M1122,H1122-K1122)</f>
        <v>0</v>
      </c>
      <c r="O1122" s="113" cm="1">
        <f t="array" ref="O1122">K1122+N1122</f>
        <v>0</v>
      </c>
      <c r="P1122" s="113" cm="1">
        <f t="array" ref="P1122">H1122-O1122</f>
        <v>0</v>
      </c>
      <c r="Q1122" s="119" cm="1">
        <f t="array" ref="Q1122">MAX(0,IF(AND(K1122=0,P1122&gt;0),0,Q1121+K1122+U1121))</f>
        <v>0</v>
      </c>
      <c r="R1122" s="119" cm="1">
        <f t="array" ref="R1122">MAX(0,R1121+P1122+V1121)</f>
        <v>0</v>
      </c>
      <c r="S1122" s="199" cm="1">
        <f t="array" ref="S1122">IF(G1122&lt;0,G1122,0)</f>
        <v>-640</v>
      </c>
      <c r="T1122" s="199" cm="1">
        <f t="array" ref="T1122">MIN(0,S1122+R1121+V1121)</f>
        <v>-640</v>
      </c>
      <c r="U1122" s="165" cm="1">
        <f t="array" ref="U1122">MAX(S1122,IF(Q1122&gt;0,MAX(-Q1122,S1122),T1122))</f>
        <v>-640</v>
      </c>
      <c r="V1122" s="166" cm="1">
        <f t="array" ref="V1122">S1122-U1122</f>
        <v>0</v>
      </c>
      <c r="W1122" s="105"/>
      <c r="X1122" s="9"/>
      <c r="Y1122" s="76" cm="1">
        <f t="array" ref="Y1122">#REF!</f>
      </c>
      <c r="Z1122" s="76" cm="1">
        <f t="array" ref="Z1122">MAX(O1122-Y1122,0)</f>
      </c>
      <c r="AA1122" s="9"/>
    </row>
    <row r="1123" ht="13.65" customHeight="1">
      <c r="A1123" s="24" cm="1">
        <f t="array" ref="A1123">A1122+1</f>
        <v>44213</v>
      </c>
      <c r="B1123" s="200" cm="1">
        <f t="array" ref="B1123">YEAR(A1123)</f>
        <v>2021</v>
      </c>
      <c r="C1123" s="201" cm="1">
        <f t="array" ref="C1123">MONTH(A1123)</f>
        <v>1</v>
      </c>
      <c r="D1123" s="125" cm="1">
        <f t="array" ref="D1123">'P'!D1123</f>
        <v>186130</v>
      </c>
      <c r="E1123" s="125" cm="1">
        <f t="array" ref="E1123">'C'!E1123</f>
        <v>255410</v>
      </c>
      <c r="F1123" s="41" cm="1">
        <f t="array" ref="F1123">D1123+E1123</f>
        <v>441540</v>
      </c>
      <c r="G1123" s="119" cm="1">
        <f t="array" ref="G1123">F1123-F1122</f>
        <v>-650</v>
      </c>
      <c r="H1123" s="119" cm="1">
        <f t="array" ref="H1123">IF(G1123&gt;0,G1123,0)</f>
        <v>0</v>
      </c>
      <c r="I1123" s="113" cm="1">
        <f t="array" ref="I1123">MAX($F$709:F1123)</f>
        <v>489720</v>
      </c>
      <c r="J1123" s="126"/>
      <c r="K1123" s="121" cm="1">
        <f t="array" ref="K1123">MAX(0,I1123-I1122)</f>
        <v>0</v>
      </c>
      <c r="L1123" s="113" cm="1">
        <f t="array" ref="L1123">MIN(F1123:F1152)</f>
        <v>437840</v>
      </c>
      <c r="M1123" s="113" cm="1">
        <f t="array" ref="M1123">MAX(0,L1123-L1122)</f>
        <v>0</v>
      </c>
      <c r="N1123" s="122" cm="1">
        <f t="array" ref="N1123">MIN(M1123,H1123-K1123)</f>
        <v>0</v>
      </c>
      <c r="O1123" s="113" cm="1">
        <f t="array" ref="O1123">K1123+N1123</f>
        <v>0</v>
      </c>
      <c r="P1123" s="113" cm="1">
        <f t="array" ref="P1123">H1123-O1123</f>
        <v>0</v>
      </c>
      <c r="Q1123" s="119" cm="1">
        <f t="array" ref="Q1123">MAX(0,IF(AND(K1123=0,P1123&gt;0),0,Q1122+K1123+U1122))</f>
        <v>0</v>
      </c>
      <c r="R1123" s="119" cm="1">
        <f t="array" ref="R1123">MAX(0,R1122+P1123+V1122)</f>
        <v>0</v>
      </c>
      <c r="S1123" s="199" cm="1">
        <f t="array" ref="S1123">IF(G1123&lt;0,G1123,0)</f>
        <v>-650</v>
      </c>
      <c r="T1123" s="199" cm="1">
        <f t="array" ref="T1123">MIN(0,S1123+R1122+V1122)</f>
        <v>-650</v>
      </c>
      <c r="U1123" s="165" cm="1">
        <f t="array" ref="U1123">MAX(S1123,IF(Q1123&gt;0,MAX(-Q1123,S1123),T1123))</f>
        <v>-650</v>
      </c>
      <c r="V1123" s="166" cm="1">
        <f t="array" ref="V1123">S1123-U1123</f>
        <v>0</v>
      </c>
      <c r="W1123" s="105"/>
      <c r="X1123" s="9"/>
      <c r="Y1123" s="76" cm="1">
        <f t="array" ref="Y1123">#REF!</f>
      </c>
      <c r="Z1123" s="76" cm="1">
        <f t="array" ref="Z1123">MAX(O1123-Y1123,0)</f>
      </c>
      <c r="AA1123" s="9"/>
    </row>
    <row r="1124" ht="13.65" customHeight="1">
      <c r="A1124" s="24" cm="1">
        <f t="array" ref="A1124">A1123+1</f>
        <v>44214</v>
      </c>
      <c r="B1124" s="200" cm="1">
        <f t="array" ref="B1124">YEAR(A1124)</f>
        <v>2021</v>
      </c>
      <c r="C1124" s="201" cm="1">
        <f t="array" ref="C1124">MONTH(A1124)</f>
        <v>1</v>
      </c>
      <c r="D1124" s="125" cm="1">
        <f t="array" ref="D1124">'P'!D1124</f>
        <v>185860</v>
      </c>
      <c r="E1124" s="125" cm="1">
        <f t="array" ref="E1124">'C'!E1124</f>
        <v>255050</v>
      </c>
      <c r="F1124" s="41" cm="1">
        <f t="array" ref="F1124">D1124+E1124</f>
        <v>440910</v>
      </c>
      <c r="G1124" s="119" cm="1">
        <f t="array" ref="G1124">F1124-F1123</f>
        <v>-630</v>
      </c>
      <c r="H1124" s="119" cm="1">
        <f t="array" ref="H1124">IF(G1124&gt;0,G1124,0)</f>
        <v>0</v>
      </c>
      <c r="I1124" s="113" cm="1">
        <f t="array" ref="I1124">MAX($F$709:F1124)</f>
        <v>489720</v>
      </c>
      <c r="J1124" s="126"/>
      <c r="K1124" s="121" cm="1">
        <f t="array" ref="K1124">MAX(0,I1124-I1123)</f>
        <v>0</v>
      </c>
      <c r="L1124" s="113" cm="1">
        <f t="array" ref="L1124">MIN(F1124:F1153)</f>
        <v>437840</v>
      </c>
      <c r="M1124" s="113" cm="1">
        <f t="array" ref="M1124">MAX(0,L1124-L1123)</f>
        <v>0</v>
      </c>
      <c r="N1124" s="122" cm="1">
        <f t="array" ref="N1124">MIN(M1124,H1124-K1124)</f>
        <v>0</v>
      </c>
      <c r="O1124" s="113" cm="1">
        <f t="array" ref="O1124">K1124+N1124</f>
        <v>0</v>
      </c>
      <c r="P1124" s="113" cm="1">
        <f t="array" ref="P1124">H1124-O1124</f>
        <v>0</v>
      </c>
      <c r="Q1124" s="119" cm="1">
        <f t="array" ref="Q1124">MAX(0,IF(AND(K1124=0,P1124&gt;0),0,Q1123+K1124+U1123))</f>
        <v>0</v>
      </c>
      <c r="R1124" s="119" cm="1">
        <f t="array" ref="R1124">MAX(0,R1123+P1124+V1123)</f>
        <v>0</v>
      </c>
      <c r="S1124" s="199" cm="1">
        <f t="array" ref="S1124">IF(G1124&lt;0,G1124,0)</f>
        <v>-630</v>
      </c>
      <c r="T1124" s="199" cm="1">
        <f t="array" ref="T1124">MIN(0,S1124+R1123+V1123)</f>
        <v>-630</v>
      </c>
      <c r="U1124" s="165" cm="1">
        <f t="array" ref="U1124">MAX(S1124,IF(Q1124&gt;0,MAX(-Q1124,S1124),T1124))</f>
        <v>-630</v>
      </c>
      <c r="V1124" s="166" cm="1">
        <f t="array" ref="V1124">S1124-U1124</f>
        <v>0</v>
      </c>
      <c r="W1124" s="105"/>
      <c r="X1124" s="9"/>
      <c r="Y1124" s="76" cm="1">
        <f t="array" ref="Y1124">#REF!</f>
      </c>
      <c r="Z1124" s="76" cm="1">
        <f t="array" ref="Z1124">MAX(O1124-Y1124,0)</f>
      </c>
      <c r="AA1124" s="9"/>
    </row>
    <row r="1125" ht="13.65" customHeight="1">
      <c r="A1125" s="24" cm="1">
        <f t="array" ref="A1125">A1124+1</f>
        <v>44215</v>
      </c>
      <c r="B1125" s="200" cm="1">
        <f t="array" ref="B1125">YEAR(A1125)</f>
        <v>2021</v>
      </c>
      <c r="C1125" s="201" cm="1">
        <f t="array" ref="C1125">MONTH(A1125)</f>
        <v>1</v>
      </c>
      <c r="D1125" s="125" cm="1">
        <f t="array" ref="D1125">'P'!D1125</f>
        <v>185590</v>
      </c>
      <c r="E1125" s="125" cm="1">
        <f t="array" ref="E1125">'C'!E1125</f>
        <v>254520</v>
      </c>
      <c r="F1125" s="41" cm="1">
        <f t="array" ref="F1125">D1125+E1125</f>
        <v>440110</v>
      </c>
      <c r="G1125" s="119" cm="1">
        <f t="array" ref="G1125">F1125-F1124</f>
        <v>-800</v>
      </c>
      <c r="H1125" s="119" cm="1">
        <f t="array" ref="H1125">IF(G1125&gt;0,G1125,0)</f>
        <v>0</v>
      </c>
      <c r="I1125" s="113" cm="1">
        <f t="array" ref="I1125">MAX($F$709:F1125)</f>
        <v>489720</v>
      </c>
      <c r="J1125" s="126"/>
      <c r="K1125" s="121" cm="1">
        <f t="array" ref="K1125">MAX(0,I1125-I1124)</f>
        <v>0</v>
      </c>
      <c r="L1125" s="113" cm="1">
        <f t="array" ref="L1125">MIN(F1125:F1154)</f>
        <v>437840</v>
      </c>
      <c r="M1125" s="113" cm="1">
        <f t="array" ref="M1125">MAX(0,L1125-L1124)</f>
        <v>0</v>
      </c>
      <c r="N1125" s="122" cm="1">
        <f t="array" ref="N1125">MIN(M1125,H1125-K1125)</f>
        <v>0</v>
      </c>
      <c r="O1125" s="113" cm="1">
        <f t="array" ref="O1125">K1125+N1125</f>
        <v>0</v>
      </c>
      <c r="P1125" s="113" cm="1">
        <f t="array" ref="P1125">H1125-O1125</f>
        <v>0</v>
      </c>
      <c r="Q1125" s="119" cm="1">
        <f t="array" ref="Q1125">MAX(0,IF(AND(K1125=0,P1125&gt;0),0,Q1124+K1125+U1124))</f>
        <v>0</v>
      </c>
      <c r="R1125" s="119" cm="1">
        <f t="array" ref="R1125">MAX(0,R1124+P1125+V1124)</f>
        <v>0</v>
      </c>
      <c r="S1125" s="199" cm="1">
        <f t="array" ref="S1125">IF(G1125&lt;0,G1125,0)</f>
        <v>-800</v>
      </c>
      <c r="T1125" s="199" cm="1">
        <f t="array" ref="T1125">MIN(0,S1125+R1124+V1124)</f>
        <v>-800</v>
      </c>
      <c r="U1125" s="165" cm="1">
        <f t="array" ref="U1125">MAX(S1125,IF(Q1125&gt;0,MAX(-Q1125,S1125),T1125))</f>
        <v>-800</v>
      </c>
      <c r="V1125" s="166" cm="1">
        <f t="array" ref="V1125">S1125-U1125</f>
        <v>0</v>
      </c>
      <c r="W1125" s="105"/>
      <c r="X1125" s="9"/>
      <c r="Y1125" s="76" cm="1">
        <f t="array" ref="Y1125">#REF!</f>
      </c>
      <c r="Z1125" s="76" cm="1">
        <f t="array" ref="Z1125">MAX(O1125-Y1125,0)</f>
      </c>
      <c r="AA1125" s="9"/>
    </row>
    <row r="1126" ht="13.65" customHeight="1">
      <c r="A1126" s="24" cm="1">
        <f t="array" ref="A1126">A1125+1</f>
        <v>44216</v>
      </c>
      <c r="B1126" s="200" cm="1">
        <f t="array" ref="B1126">YEAR(A1126)</f>
        <v>2021</v>
      </c>
      <c r="C1126" s="201" cm="1">
        <f t="array" ref="C1126">MONTH(A1126)</f>
        <v>1</v>
      </c>
      <c r="D1126" s="125" cm="1">
        <f t="array" ref="D1126">'P'!D1126</f>
        <v>185230</v>
      </c>
      <c r="E1126" s="125" cm="1">
        <f t="array" ref="E1126">'C'!E1126</f>
        <v>254170</v>
      </c>
      <c r="F1126" s="41" cm="1">
        <f t="array" ref="F1126">D1126+E1126</f>
        <v>439400</v>
      </c>
      <c r="G1126" s="119" cm="1">
        <f t="array" ref="G1126">F1126-F1125</f>
        <v>-710</v>
      </c>
      <c r="H1126" s="119" cm="1">
        <f t="array" ref="H1126">IF(G1126&gt;0,G1126,0)</f>
        <v>0</v>
      </c>
      <c r="I1126" s="113" cm="1">
        <f t="array" ref="I1126">MAX($F$709:F1126)</f>
        <v>489720</v>
      </c>
      <c r="J1126" s="126"/>
      <c r="K1126" s="121" cm="1">
        <f t="array" ref="K1126">MAX(0,I1126-I1125)</f>
        <v>0</v>
      </c>
      <c r="L1126" s="113" cm="1">
        <f t="array" ref="L1126">MIN(F1126:F1155)</f>
        <v>437840</v>
      </c>
      <c r="M1126" s="113" cm="1">
        <f t="array" ref="M1126">MAX(0,L1126-L1125)</f>
        <v>0</v>
      </c>
      <c r="N1126" s="122" cm="1">
        <f t="array" ref="N1126">MIN(M1126,H1126-K1126)</f>
        <v>0</v>
      </c>
      <c r="O1126" s="113" cm="1">
        <f t="array" ref="O1126">K1126+N1126</f>
        <v>0</v>
      </c>
      <c r="P1126" s="113" cm="1">
        <f t="array" ref="P1126">H1126-O1126</f>
        <v>0</v>
      </c>
      <c r="Q1126" s="119" cm="1">
        <f t="array" ref="Q1126">MAX(0,IF(AND(K1126=0,P1126&gt;0),0,Q1125+K1126+U1125))</f>
        <v>0</v>
      </c>
      <c r="R1126" s="119" cm="1">
        <f t="array" ref="R1126">MAX(0,R1125+P1126+V1125)</f>
        <v>0</v>
      </c>
      <c r="S1126" s="199" cm="1">
        <f t="array" ref="S1126">IF(G1126&lt;0,G1126,0)</f>
        <v>-710</v>
      </c>
      <c r="T1126" s="199" cm="1">
        <f t="array" ref="T1126">MIN(0,S1126+R1125+V1125)</f>
        <v>-710</v>
      </c>
      <c r="U1126" s="165" cm="1">
        <f t="array" ref="U1126">MAX(S1126,IF(Q1126&gt;0,MAX(-Q1126,S1126),T1126))</f>
        <v>-710</v>
      </c>
      <c r="V1126" s="166" cm="1">
        <f t="array" ref="V1126">S1126-U1126</f>
        <v>0</v>
      </c>
      <c r="W1126" s="105"/>
      <c r="X1126" s="9"/>
      <c r="Y1126" s="76" cm="1">
        <f t="array" ref="Y1126">#REF!</f>
      </c>
      <c r="Z1126" s="76" cm="1">
        <f t="array" ref="Z1126">MAX(O1126-Y1126,0)</f>
      </c>
      <c r="AA1126" s="9"/>
    </row>
    <row r="1127" ht="13.65" customHeight="1">
      <c r="A1127" s="24" cm="1">
        <f t="array" ref="A1127">A1126+1</f>
        <v>44217</v>
      </c>
      <c r="B1127" s="200" cm="1">
        <f t="array" ref="B1127">YEAR(A1127)</f>
        <v>2021</v>
      </c>
      <c r="C1127" s="201" cm="1">
        <f t="array" ref="C1127">MONTH(A1127)</f>
        <v>1</v>
      </c>
      <c r="D1127" s="125" cm="1">
        <f t="array" ref="D1127">'P'!D1127</f>
        <v>185020</v>
      </c>
      <c r="E1127" s="125" cm="1">
        <f t="array" ref="E1127">'C'!E1127</f>
        <v>253820</v>
      </c>
      <c r="F1127" s="41" cm="1">
        <f t="array" ref="F1127">D1127+E1127</f>
        <v>438840</v>
      </c>
      <c r="G1127" s="119" cm="1">
        <f t="array" ref="G1127">F1127-F1126</f>
        <v>-560</v>
      </c>
      <c r="H1127" s="119" cm="1">
        <f t="array" ref="H1127">IF(G1127&gt;0,G1127,0)</f>
        <v>0</v>
      </c>
      <c r="I1127" s="113" cm="1">
        <f t="array" ref="I1127">MAX($F$709:F1127)</f>
        <v>489720</v>
      </c>
      <c r="J1127" s="126"/>
      <c r="K1127" s="121" cm="1">
        <f t="array" ref="K1127">MAX(0,I1127-I1126)</f>
        <v>0</v>
      </c>
      <c r="L1127" s="113" cm="1">
        <f t="array" ref="L1127">MIN(F1127:F1156)</f>
        <v>437840</v>
      </c>
      <c r="M1127" s="113" cm="1">
        <f t="array" ref="M1127">MAX(0,L1127-L1126)</f>
        <v>0</v>
      </c>
      <c r="N1127" s="122" cm="1">
        <f t="array" ref="N1127">MIN(M1127,H1127-K1127)</f>
        <v>0</v>
      </c>
      <c r="O1127" s="113" cm="1">
        <f t="array" ref="O1127">K1127+N1127</f>
        <v>0</v>
      </c>
      <c r="P1127" s="113" cm="1">
        <f t="array" ref="P1127">H1127-O1127</f>
        <v>0</v>
      </c>
      <c r="Q1127" s="119" cm="1">
        <f t="array" ref="Q1127">MAX(0,IF(AND(K1127=0,P1127&gt;0),0,Q1126+K1127+U1126))</f>
        <v>0</v>
      </c>
      <c r="R1127" s="119" cm="1">
        <f t="array" ref="R1127">MAX(0,R1126+P1127+V1126)</f>
        <v>0</v>
      </c>
      <c r="S1127" s="199" cm="1">
        <f t="array" ref="S1127">IF(G1127&lt;0,G1127,0)</f>
        <v>-560</v>
      </c>
      <c r="T1127" s="199" cm="1">
        <f t="array" ref="T1127">MIN(0,S1127+R1126+V1126)</f>
        <v>-560</v>
      </c>
      <c r="U1127" s="165" cm="1">
        <f t="array" ref="U1127">MAX(S1127,IF(Q1127&gt;0,MAX(-Q1127,S1127),T1127))</f>
        <v>-560</v>
      </c>
      <c r="V1127" s="166" cm="1">
        <f t="array" ref="V1127">S1127-U1127</f>
        <v>0</v>
      </c>
      <c r="W1127" s="105"/>
      <c r="X1127" s="9"/>
      <c r="Y1127" s="76" cm="1">
        <f t="array" ref="Y1127">#REF!</f>
      </c>
      <c r="Z1127" s="76" cm="1">
        <f t="array" ref="Z1127">MAX(O1127-Y1127,0)</f>
      </c>
      <c r="AA1127" s="9"/>
    </row>
    <row r="1128" ht="13.65" customHeight="1">
      <c r="A1128" s="24" cm="1">
        <f t="array" ref="A1128">A1127+1</f>
        <v>44218</v>
      </c>
      <c r="B1128" s="200" cm="1">
        <f t="array" ref="B1128">YEAR(A1128)</f>
        <v>2021</v>
      </c>
      <c r="C1128" s="201" cm="1">
        <f t="array" ref="C1128">MONTH(A1128)</f>
        <v>1</v>
      </c>
      <c r="D1128" s="125" cm="1">
        <f t="array" ref="D1128">'P'!D1128</f>
        <v>184980</v>
      </c>
      <c r="E1128" s="125" cm="1">
        <f t="array" ref="E1128">'C'!E1128</f>
        <v>253640</v>
      </c>
      <c r="F1128" s="41" cm="1">
        <f t="array" ref="F1128">D1128+E1128</f>
        <v>438620</v>
      </c>
      <c r="G1128" s="119" cm="1">
        <f t="array" ref="G1128">F1128-F1127</f>
        <v>-220</v>
      </c>
      <c r="H1128" s="119" cm="1">
        <f t="array" ref="H1128">IF(G1128&gt;0,G1128,0)</f>
        <v>0</v>
      </c>
      <c r="I1128" s="113" cm="1">
        <f t="array" ref="I1128">MAX($F$709:F1128)</f>
        <v>489720</v>
      </c>
      <c r="J1128" s="126"/>
      <c r="K1128" s="121" cm="1">
        <f t="array" ref="K1128">MAX(0,I1128-I1127)</f>
        <v>0</v>
      </c>
      <c r="L1128" s="113" cm="1">
        <f t="array" ref="L1128">MIN(F1128:F1157)</f>
        <v>437840</v>
      </c>
      <c r="M1128" s="113" cm="1">
        <f t="array" ref="M1128">MAX(0,L1128-L1127)</f>
        <v>0</v>
      </c>
      <c r="N1128" s="122" cm="1">
        <f t="array" ref="N1128">MIN(M1128,H1128-K1128)</f>
        <v>0</v>
      </c>
      <c r="O1128" s="113" cm="1">
        <f t="array" ref="O1128">K1128+N1128</f>
        <v>0</v>
      </c>
      <c r="P1128" s="113" cm="1">
        <f t="array" ref="P1128">H1128-O1128</f>
        <v>0</v>
      </c>
      <c r="Q1128" s="119" cm="1">
        <f t="array" ref="Q1128">MAX(0,IF(AND(K1128=0,P1128&gt;0),0,Q1127+K1128+U1127))</f>
        <v>0</v>
      </c>
      <c r="R1128" s="119" cm="1">
        <f t="array" ref="R1128">MAX(0,R1127+P1128+V1127)</f>
        <v>0</v>
      </c>
      <c r="S1128" s="199" cm="1">
        <f t="array" ref="S1128">IF(G1128&lt;0,G1128,0)</f>
        <v>-220</v>
      </c>
      <c r="T1128" s="199" cm="1">
        <f t="array" ref="T1128">MIN(0,S1128+R1127+V1127)</f>
        <v>-220</v>
      </c>
      <c r="U1128" s="165" cm="1">
        <f t="array" ref="U1128">MAX(S1128,IF(Q1128&gt;0,MAX(-Q1128,S1128),T1128))</f>
        <v>-220</v>
      </c>
      <c r="V1128" s="166" cm="1">
        <f t="array" ref="V1128">S1128-U1128</f>
        <v>0</v>
      </c>
      <c r="W1128" s="105"/>
      <c r="X1128" s="9"/>
      <c r="Y1128" s="76" cm="1">
        <f t="array" ref="Y1128">#REF!</f>
      </c>
      <c r="Z1128" s="76" cm="1">
        <f t="array" ref="Z1128">MAX(O1128-Y1128,0)</f>
      </c>
      <c r="AA1128" s="9"/>
    </row>
    <row r="1129" ht="13.65" customHeight="1">
      <c r="A1129" s="24" cm="1">
        <f t="array" ref="A1129">A1128+1</f>
        <v>44219</v>
      </c>
      <c r="B1129" s="200" cm="1">
        <f t="array" ref="B1129">YEAR(A1129)</f>
        <v>2021</v>
      </c>
      <c r="C1129" s="201" cm="1">
        <f t="array" ref="C1129">MONTH(A1129)</f>
        <v>1</v>
      </c>
      <c r="D1129" s="125" cm="1">
        <f t="array" ref="D1129">'P'!D1129</f>
        <v>184920</v>
      </c>
      <c r="E1129" s="125" cm="1">
        <f t="array" ref="E1129">'C'!E1129</f>
        <v>253290</v>
      </c>
      <c r="F1129" s="41" cm="1">
        <f t="array" ref="F1129">D1129+E1129</f>
        <v>438210</v>
      </c>
      <c r="G1129" s="119" cm="1">
        <f t="array" ref="G1129">F1129-F1128</f>
        <v>-410</v>
      </c>
      <c r="H1129" s="119" cm="1">
        <f t="array" ref="H1129">IF(G1129&gt;0,G1129,0)</f>
        <v>0</v>
      </c>
      <c r="I1129" s="113" cm="1">
        <f t="array" ref="I1129">MAX($F$709:F1129)</f>
        <v>489720</v>
      </c>
      <c r="J1129" s="126"/>
      <c r="K1129" s="121" cm="1">
        <f t="array" ref="K1129">MAX(0,I1129-I1128)</f>
        <v>0</v>
      </c>
      <c r="L1129" s="113" cm="1">
        <f t="array" ref="L1129">MIN(F1129:F1158)</f>
        <v>437840</v>
      </c>
      <c r="M1129" s="113" cm="1">
        <f t="array" ref="M1129">MAX(0,L1129-L1128)</f>
        <v>0</v>
      </c>
      <c r="N1129" s="122" cm="1">
        <f t="array" ref="N1129">MIN(M1129,H1129-K1129)</f>
        <v>0</v>
      </c>
      <c r="O1129" s="113" cm="1">
        <f t="array" ref="O1129">K1129+N1129</f>
        <v>0</v>
      </c>
      <c r="P1129" s="113" cm="1">
        <f t="array" ref="P1129">H1129-O1129</f>
        <v>0</v>
      </c>
      <c r="Q1129" s="119" cm="1">
        <f t="array" ref="Q1129">MAX(0,IF(AND(K1129=0,P1129&gt;0),0,Q1128+K1129+U1128))</f>
        <v>0</v>
      </c>
      <c r="R1129" s="119" cm="1">
        <f t="array" ref="R1129">MAX(0,R1128+P1129+V1128)</f>
        <v>0</v>
      </c>
      <c r="S1129" s="199" cm="1">
        <f t="array" ref="S1129">IF(G1129&lt;0,G1129,0)</f>
        <v>-410</v>
      </c>
      <c r="T1129" s="199" cm="1">
        <f t="array" ref="T1129">MIN(0,S1129+R1128+V1128)</f>
        <v>-410</v>
      </c>
      <c r="U1129" s="165" cm="1">
        <f t="array" ref="U1129">MAX(S1129,IF(Q1129&gt;0,MAX(-Q1129,S1129),T1129))</f>
        <v>-410</v>
      </c>
      <c r="V1129" s="166" cm="1">
        <f t="array" ref="V1129">S1129-U1129</f>
        <v>0</v>
      </c>
      <c r="W1129" s="105"/>
      <c r="X1129" s="9"/>
      <c r="Y1129" s="76" cm="1">
        <f t="array" ref="Y1129">#REF!</f>
      </c>
      <c r="Z1129" s="76" cm="1">
        <f t="array" ref="Z1129">MAX(O1129-Y1129,0)</f>
      </c>
      <c r="AA1129" s="9"/>
    </row>
    <row r="1130" ht="13.65" customHeight="1">
      <c r="A1130" s="24" cm="1">
        <f t="array" ref="A1130">A1129+1</f>
        <v>44220</v>
      </c>
      <c r="B1130" s="200" cm="1">
        <f t="array" ref="B1130">YEAR(A1130)</f>
        <v>2021</v>
      </c>
      <c r="C1130" s="201" cm="1">
        <f t="array" ref="C1130">MONTH(A1130)</f>
        <v>1</v>
      </c>
      <c r="D1130" s="125" cm="1">
        <f t="array" ref="D1130">'P'!D1130</f>
        <v>184920</v>
      </c>
      <c r="E1130" s="125" cm="1">
        <f t="array" ref="E1130">'C'!E1130</f>
        <v>253170</v>
      </c>
      <c r="F1130" s="41" cm="1">
        <f t="array" ref="F1130">D1130+E1130</f>
        <v>438090</v>
      </c>
      <c r="G1130" s="119" cm="1">
        <f t="array" ref="G1130">F1130-F1129</f>
        <v>-120</v>
      </c>
      <c r="H1130" s="119" cm="1">
        <f t="array" ref="H1130">IF(G1130&gt;0,G1130,0)</f>
        <v>0</v>
      </c>
      <c r="I1130" s="113" cm="1">
        <f t="array" ref="I1130">MAX($F$709:F1130)</f>
        <v>489720</v>
      </c>
      <c r="J1130" s="126"/>
      <c r="K1130" s="121" cm="1">
        <f t="array" ref="K1130">MAX(0,I1130-I1129)</f>
        <v>0</v>
      </c>
      <c r="L1130" s="113" cm="1">
        <f t="array" ref="L1130">MIN(F1130:F1159)</f>
        <v>437840</v>
      </c>
      <c r="M1130" s="113" cm="1">
        <f t="array" ref="M1130">MAX(0,L1130-L1129)</f>
        <v>0</v>
      </c>
      <c r="N1130" s="122" cm="1">
        <f t="array" ref="N1130">MIN(M1130,H1130-K1130)</f>
        <v>0</v>
      </c>
      <c r="O1130" s="113" cm="1">
        <f t="array" ref="O1130">K1130+N1130</f>
        <v>0</v>
      </c>
      <c r="P1130" s="113" cm="1">
        <f t="array" ref="P1130">H1130-O1130</f>
        <v>0</v>
      </c>
      <c r="Q1130" s="119" cm="1">
        <f t="array" ref="Q1130">MAX(0,IF(AND(K1130=0,P1130&gt;0),0,Q1129+K1130+U1129))</f>
        <v>0</v>
      </c>
      <c r="R1130" s="119" cm="1">
        <f t="array" ref="R1130">MAX(0,R1129+P1130+V1129)</f>
        <v>0</v>
      </c>
      <c r="S1130" s="199" cm="1">
        <f t="array" ref="S1130">IF(G1130&lt;0,G1130,0)</f>
        <v>-120</v>
      </c>
      <c r="T1130" s="199" cm="1">
        <f t="array" ref="T1130">MIN(0,S1130+R1129+V1129)</f>
        <v>-120</v>
      </c>
      <c r="U1130" s="165" cm="1">
        <f t="array" ref="U1130">MAX(S1130,IF(Q1130&gt;0,MAX(-Q1130,S1130),T1130))</f>
        <v>-120</v>
      </c>
      <c r="V1130" s="166" cm="1">
        <f t="array" ref="V1130">S1130-U1130</f>
        <v>0</v>
      </c>
      <c r="W1130" s="105"/>
      <c r="X1130" s="9"/>
      <c r="Y1130" s="76" cm="1">
        <f t="array" ref="Y1130">#REF!</f>
      </c>
      <c r="Z1130" s="76" cm="1">
        <f t="array" ref="Z1130">MAX(O1130-Y1130,0)</f>
      </c>
      <c r="AA1130" s="9"/>
    </row>
    <row r="1131" ht="13.65" customHeight="1">
      <c r="A1131" s="24" cm="1">
        <f t="array" ref="A1131">A1130+1</f>
        <v>44221</v>
      </c>
      <c r="B1131" s="200" cm="1">
        <f t="array" ref="B1131">YEAR(A1131)</f>
        <v>2021</v>
      </c>
      <c r="C1131" s="201" cm="1">
        <f t="array" ref="C1131">MONTH(A1131)</f>
        <v>1</v>
      </c>
      <c r="D1131" s="125" cm="1">
        <f t="array" ref="D1131">'P'!D1131</f>
        <v>184980</v>
      </c>
      <c r="E1131" s="125" cm="1">
        <f t="array" ref="E1131">'C'!E1131</f>
        <v>253000</v>
      </c>
      <c r="F1131" s="41" cm="1">
        <f t="array" ref="F1131">D1131+E1131</f>
        <v>437980</v>
      </c>
      <c r="G1131" s="119" cm="1">
        <f t="array" ref="G1131">F1131-F1130</f>
        <v>-110</v>
      </c>
      <c r="H1131" s="119" cm="1">
        <f t="array" ref="H1131">IF(G1131&gt;0,G1131,0)</f>
        <v>0</v>
      </c>
      <c r="I1131" s="113" cm="1">
        <f t="array" ref="I1131">MAX($F$709:F1131)</f>
        <v>489720</v>
      </c>
      <c r="J1131" s="126"/>
      <c r="K1131" s="121" cm="1">
        <f t="array" ref="K1131">MAX(0,I1131-I1130)</f>
        <v>0</v>
      </c>
      <c r="L1131" s="113" cm="1">
        <f t="array" ref="L1131">MIN(F1131:F1160)</f>
        <v>437840</v>
      </c>
      <c r="M1131" s="113" cm="1">
        <f t="array" ref="M1131">MAX(0,L1131-L1130)</f>
        <v>0</v>
      </c>
      <c r="N1131" s="122" cm="1">
        <f t="array" ref="N1131">MIN(M1131,H1131-K1131)</f>
        <v>0</v>
      </c>
      <c r="O1131" s="113" cm="1">
        <f t="array" ref="O1131">K1131+N1131</f>
        <v>0</v>
      </c>
      <c r="P1131" s="113" cm="1">
        <f t="array" ref="P1131">H1131-O1131</f>
        <v>0</v>
      </c>
      <c r="Q1131" s="119" cm="1">
        <f t="array" ref="Q1131">MAX(0,IF(AND(K1131=0,P1131&gt;0),0,Q1130+K1131+U1130))</f>
        <v>0</v>
      </c>
      <c r="R1131" s="119" cm="1">
        <f t="array" ref="R1131">MAX(0,R1130+P1131+V1130)</f>
        <v>0</v>
      </c>
      <c r="S1131" s="199" cm="1">
        <f t="array" ref="S1131">IF(G1131&lt;0,G1131,0)</f>
        <v>-110</v>
      </c>
      <c r="T1131" s="199" cm="1">
        <f t="array" ref="T1131">MIN(0,S1131+R1130+V1130)</f>
        <v>-110</v>
      </c>
      <c r="U1131" s="165" cm="1">
        <f t="array" ref="U1131">MAX(S1131,IF(Q1131&gt;0,MAX(-Q1131,S1131),T1131))</f>
        <v>-110</v>
      </c>
      <c r="V1131" s="166" cm="1">
        <f t="array" ref="V1131">S1131-U1131</f>
        <v>0</v>
      </c>
      <c r="W1131" s="105"/>
      <c r="X1131" s="9"/>
      <c r="Y1131" s="76" cm="1">
        <f t="array" ref="Y1131">#REF!</f>
      </c>
      <c r="Z1131" s="76" cm="1">
        <f t="array" ref="Z1131">MAX(O1131-Y1131,0)</f>
      </c>
      <c r="AA1131" s="9"/>
    </row>
    <row r="1132" ht="13.65" customHeight="1">
      <c r="A1132" s="24" cm="1">
        <f t="array" ref="A1132">A1131+1</f>
        <v>44222</v>
      </c>
      <c r="B1132" s="200" cm="1">
        <f t="array" ref="B1132">YEAR(A1132)</f>
        <v>2021</v>
      </c>
      <c r="C1132" s="201" cm="1">
        <f t="array" ref="C1132">MONTH(A1132)</f>
        <v>1</v>
      </c>
      <c r="D1132" s="125" cm="1">
        <f t="array" ref="D1132">'P'!D1132</f>
        <v>185020</v>
      </c>
      <c r="E1132" s="125" cm="1">
        <f t="array" ref="E1132">'C'!E1132</f>
        <v>252820</v>
      </c>
      <c r="F1132" s="41" cm="1">
        <f t="array" ref="F1132">D1132+E1132</f>
        <v>437840</v>
      </c>
      <c r="G1132" s="119" cm="1">
        <f t="array" ref="G1132">F1132-F1131</f>
        <v>-140</v>
      </c>
      <c r="H1132" s="119" cm="1">
        <f t="array" ref="H1132">IF(G1132&gt;0,G1132,0)</f>
        <v>0</v>
      </c>
      <c r="I1132" s="113" cm="1">
        <f t="array" ref="I1132">MAX($F$709:F1132)</f>
        <v>489720</v>
      </c>
      <c r="J1132" s="126"/>
      <c r="K1132" s="121" cm="1">
        <f t="array" ref="K1132">MAX(0,I1132-I1131)</f>
        <v>0</v>
      </c>
      <c r="L1132" s="113" cm="1">
        <f t="array" ref="L1132">MIN(F1132:F1161)</f>
        <v>437840</v>
      </c>
      <c r="M1132" s="113" cm="1">
        <f t="array" ref="M1132">MAX(0,L1132-L1131)</f>
        <v>0</v>
      </c>
      <c r="N1132" s="122" cm="1">
        <f t="array" ref="N1132">MIN(M1132,H1132-K1132)</f>
        <v>0</v>
      </c>
      <c r="O1132" s="113" cm="1">
        <f t="array" ref="O1132">K1132+N1132</f>
        <v>0</v>
      </c>
      <c r="P1132" s="113" cm="1">
        <f t="array" ref="P1132">H1132-O1132</f>
        <v>0</v>
      </c>
      <c r="Q1132" s="119" cm="1">
        <f t="array" ref="Q1132">MAX(0,IF(AND(K1132=0,P1132&gt;0),0,Q1131+K1132+U1131))</f>
        <v>0</v>
      </c>
      <c r="R1132" s="119" cm="1">
        <f t="array" ref="R1132">MAX(0,R1131+P1132+V1131)</f>
        <v>0</v>
      </c>
      <c r="S1132" s="199" cm="1">
        <f t="array" ref="S1132">IF(G1132&lt;0,G1132,0)</f>
        <v>-140</v>
      </c>
      <c r="T1132" s="199" cm="1">
        <f t="array" ref="T1132">MIN(0,S1132+R1131+V1131)</f>
        <v>-140</v>
      </c>
      <c r="U1132" s="165" cm="1">
        <f t="array" ref="U1132">MAX(S1132,IF(Q1132&gt;0,MAX(-Q1132,S1132),T1132))</f>
        <v>-140</v>
      </c>
      <c r="V1132" s="166" cm="1">
        <f t="array" ref="V1132">S1132-U1132</f>
        <v>0</v>
      </c>
      <c r="W1132" s="105"/>
      <c r="X1132" s="9"/>
      <c r="Y1132" s="76" cm="1">
        <f t="array" ref="Y1132">#REF!</f>
      </c>
      <c r="Z1132" s="76" cm="1">
        <f t="array" ref="Z1132">MAX(O1132-Y1132,0)</f>
      </c>
      <c r="AA1132" s="9"/>
    </row>
    <row r="1133" ht="13.65" customHeight="1">
      <c r="A1133" s="24" cm="1">
        <f t="array" ref="A1133">A1132+1</f>
        <v>44223</v>
      </c>
      <c r="B1133" s="200" cm="1">
        <f t="array" ref="B1133">YEAR(A1133)</f>
        <v>2021</v>
      </c>
      <c r="C1133" s="201" cm="1">
        <f t="array" ref="C1133">MONTH(A1133)</f>
        <v>1</v>
      </c>
      <c r="D1133" s="125" cm="1">
        <f t="array" ref="D1133">'P'!D1133</f>
        <v>185330</v>
      </c>
      <c r="E1133" s="125" cm="1">
        <f t="array" ref="E1133">'C'!E1133</f>
        <v>253060</v>
      </c>
      <c r="F1133" s="41" cm="1">
        <f t="array" ref="F1133">D1133+E1133</f>
        <v>438390</v>
      </c>
      <c r="G1133" s="119" cm="1">
        <f t="array" ref="G1133">F1133-F1132</f>
        <v>550</v>
      </c>
      <c r="H1133" s="119" cm="1">
        <f t="array" ref="H1133">IF(G1133&gt;0,G1133,0)</f>
        <v>550</v>
      </c>
      <c r="I1133" s="113" cm="1">
        <f t="array" ref="I1133">MAX($F$709:F1133)</f>
        <v>489720</v>
      </c>
      <c r="J1133" s="126"/>
      <c r="K1133" s="121" cm="1">
        <f t="array" ref="K1133">MAX(0,I1133-I1132)</f>
        <v>0</v>
      </c>
      <c r="L1133" s="113" cm="1">
        <f t="array" ref="L1133">MIN(F1133:F1162)</f>
        <v>438390</v>
      </c>
      <c r="M1133" s="113" cm="1">
        <f t="array" ref="M1133">MAX(0,L1133-L1132)</f>
        <v>550</v>
      </c>
      <c r="N1133" s="122" cm="1">
        <f t="array" ref="N1133">MIN(M1133,H1133-K1133)</f>
        <v>550</v>
      </c>
      <c r="O1133" s="113" cm="1">
        <f t="array" ref="O1133">K1133+N1133</f>
        <v>550</v>
      </c>
      <c r="P1133" s="113" cm="1">
        <f t="array" ref="P1133">H1133-O1133</f>
        <v>0</v>
      </c>
      <c r="Q1133" s="119" cm="1">
        <f t="array" ref="Q1133">MAX(0,IF(AND(K1133=0,P1133&gt;0),0,Q1132+K1133+U1132))</f>
        <v>0</v>
      </c>
      <c r="R1133" s="119" cm="1">
        <f t="array" ref="R1133">MAX(0,R1132+P1133+V1132)</f>
        <v>0</v>
      </c>
      <c r="S1133" s="199" cm="1">
        <f t="array" ref="S1133">IF(G1133&lt;0,G1133,0)</f>
        <v>0</v>
      </c>
      <c r="T1133" s="199" cm="1">
        <f t="array" ref="T1133">MIN(0,S1133+R1132+V1132)</f>
        <v>0</v>
      </c>
      <c r="U1133" s="165" cm="1">
        <f t="array" ref="U1133">MAX(S1133,IF(Q1133&gt;0,MAX(-Q1133,S1133),T1133))</f>
        <v>0</v>
      </c>
      <c r="V1133" s="166" cm="1">
        <f t="array" ref="V1133">S1133-U1133</f>
        <v>0</v>
      </c>
      <c r="W1133" s="105"/>
      <c r="X1133" s="9"/>
      <c r="Y1133" s="76" cm="1">
        <f t="array" ref="Y1133">#REF!</f>
      </c>
      <c r="Z1133" s="76" cm="1">
        <f t="array" ref="Z1133">MAX(O1133-Y1133,0)</f>
      </c>
      <c r="AA1133" s="9"/>
    </row>
    <row r="1134" ht="13.65" customHeight="1">
      <c r="A1134" s="24" cm="1">
        <f t="array" ref="A1134">A1133+1</f>
        <v>44224</v>
      </c>
      <c r="B1134" s="200" cm="1">
        <f t="array" ref="B1134">YEAR(A1134)</f>
        <v>2021</v>
      </c>
      <c r="C1134" s="201" cm="1">
        <f t="array" ref="C1134">MONTH(A1134)</f>
        <v>1</v>
      </c>
      <c r="D1134" s="125" cm="1">
        <f t="array" ref="D1134">'P'!D1134</f>
        <v>186580</v>
      </c>
      <c r="E1134" s="125" cm="1">
        <f t="array" ref="E1134">'C'!E1134</f>
        <v>254290</v>
      </c>
      <c r="F1134" s="41" cm="1">
        <f t="array" ref="F1134">D1134+E1134</f>
        <v>440870</v>
      </c>
      <c r="G1134" s="119" cm="1">
        <f t="array" ref="G1134">F1134-F1133</f>
        <v>2480</v>
      </c>
      <c r="H1134" s="119" cm="1">
        <f t="array" ref="H1134">IF(G1134&gt;0,G1134,0)</f>
        <v>2480</v>
      </c>
      <c r="I1134" s="113" cm="1">
        <f t="array" ref="I1134">MAX($F$709:F1134)</f>
        <v>489720</v>
      </c>
      <c r="J1134" s="126"/>
      <c r="K1134" s="121" cm="1">
        <f t="array" ref="K1134">MAX(0,I1134-I1133)</f>
        <v>0</v>
      </c>
      <c r="L1134" s="113" cm="1">
        <f t="array" ref="L1134">MIN(F1134:F1163)</f>
        <v>439090</v>
      </c>
      <c r="M1134" s="113" cm="1">
        <f t="array" ref="M1134">MAX(0,L1134-L1133)</f>
        <v>700</v>
      </c>
      <c r="N1134" s="122" cm="1">
        <f t="array" ref="N1134">MIN(M1134,H1134-K1134)</f>
        <v>700</v>
      </c>
      <c r="O1134" s="113" cm="1">
        <f t="array" ref="O1134">K1134+N1134</f>
        <v>700</v>
      </c>
      <c r="P1134" s="113" cm="1">
        <f t="array" ref="P1134">H1134-O1134</f>
        <v>1780</v>
      </c>
      <c r="Q1134" s="119" cm="1">
        <f t="array" ref="Q1134">MAX(0,IF(AND(K1134=0,P1134&gt;0),0,Q1133+K1134+U1133))</f>
        <v>0</v>
      </c>
      <c r="R1134" s="119" cm="1">
        <f t="array" ref="R1134">MAX(0,R1133+P1134+V1133)</f>
        <v>1780</v>
      </c>
      <c r="S1134" s="199" cm="1">
        <f t="array" ref="S1134">IF(G1134&lt;0,G1134,0)</f>
        <v>0</v>
      </c>
      <c r="T1134" s="199" cm="1">
        <f t="array" ref="T1134">MIN(0,S1134+R1133+V1133)</f>
        <v>0</v>
      </c>
      <c r="U1134" s="165" cm="1">
        <f t="array" ref="U1134">MAX(S1134,IF(Q1134&gt;0,MAX(-Q1134,S1134),T1134))</f>
        <v>0</v>
      </c>
      <c r="V1134" s="166" cm="1">
        <f t="array" ref="V1134">S1134-U1134</f>
        <v>0</v>
      </c>
      <c r="W1134" s="105"/>
      <c r="X1134" s="9"/>
      <c r="Y1134" s="76" cm="1">
        <f t="array" ref="Y1134">#REF!</f>
      </c>
      <c r="Z1134" s="76" cm="1">
        <f t="array" ref="Z1134">MAX(O1134-Y1134,0)</f>
      </c>
      <c r="AA1134" s="9"/>
    </row>
    <row r="1135" ht="13.65" customHeight="1">
      <c r="A1135" s="24" cm="1">
        <f t="array" ref="A1135">A1134+1</f>
        <v>44225</v>
      </c>
      <c r="B1135" s="200" cm="1">
        <f t="array" ref="B1135">YEAR(A1135)</f>
        <v>2021</v>
      </c>
      <c r="C1135" s="201" cm="1">
        <f t="array" ref="C1135">MONTH(A1135)</f>
        <v>1</v>
      </c>
      <c r="D1135" s="125" cm="1">
        <f t="array" ref="D1135">'P'!D1135</f>
        <v>187380</v>
      </c>
      <c r="E1135" s="125" cm="1">
        <f t="array" ref="E1135">'C'!E1135</f>
        <v>254350</v>
      </c>
      <c r="F1135" s="41" cm="1">
        <f t="array" ref="F1135">D1135+E1135</f>
        <v>441730</v>
      </c>
      <c r="G1135" s="119" cm="1">
        <f t="array" ref="G1135">F1135-F1134</f>
        <v>860</v>
      </c>
      <c r="H1135" s="119" cm="1">
        <f t="array" ref="H1135">IF(G1135&gt;0,G1135,0)</f>
        <v>860</v>
      </c>
      <c r="I1135" s="113" cm="1">
        <f t="array" ref="I1135">MAX($F$709:F1135)</f>
        <v>489720</v>
      </c>
      <c r="J1135" s="126"/>
      <c r="K1135" s="121" cm="1">
        <f t="array" ref="K1135">MAX(0,I1135-I1134)</f>
        <v>0</v>
      </c>
      <c r="L1135" s="113" cm="1">
        <f t="array" ref="L1135">MIN(F1135:F1164)</f>
        <v>438490</v>
      </c>
      <c r="M1135" s="113" cm="1">
        <f t="array" ref="M1135">MAX(0,L1135-L1134)</f>
        <v>0</v>
      </c>
      <c r="N1135" s="122" cm="1">
        <f t="array" ref="N1135">MIN(M1135,H1135-K1135)</f>
        <v>0</v>
      </c>
      <c r="O1135" s="113" cm="1">
        <f t="array" ref="O1135">K1135+N1135</f>
        <v>0</v>
      </c>
      <c r="P1135" s="113" cm="1">
        <f t="array" ref="P1135">H1135-O1135</f>
        <v>860</v>
      </c>
      <c r="Q1135" s="119" cm="1">
        <f t="array" ref="Q1135">MAX(0,IF(AND(K1135=0,P1135&gt;0),0,Q1134+K1135+U1134))</f>
        <v>0</v>
      </c>
      <c r="R1135" s="119" cm="1">
        <f t="array" ref="R1135">MAX(0,R1134+P1135+V1134)</f>
        <v>2640</v>
      </c>
      <c r="S1135" s="199" cm="1">
        <f t="array" ref="S1135">IF(G1135&lt;0,G1135,0)</f>
        <v>0</v>
      </c>
      <c r="T1135" s="199" cm="1">
        <f t="array" ref="T1135">MIN(0,S1135+R1134+V1134)</f>
        <v>0</v>
      </c>
      <c r="U1135" s="165" cm="1">
        <f t="array" ref="U1135">MAX(S1135,IF(Q1135&gt;0,MAX(-Q1135,S1135),T1135))</f>
        <v>0</v>
      </c>
      <c r="V1135" s="166" cm="1">
        <f t="array" ref="V1135">S1135-U1135</f>
        <v>0</v>
      </c>
      <c r="W1135" s="105"/>
      <c r="X1135" s="9"/>
      <c r="Y1135" s="76" cm="1">
        <f t="array" ref="Y1135">#REF!</f>
      </c>
      <c r="Z1135" s="76" cm="1">
        <f t="array" ref="Z1135">MAX(O1135-Y1135,0)</f>
      </c>
      <c r="AA1135" s="9"/>
    </row>
    <row r="1136" ht="13.65" customHeight="1">
      <c r="A1136" s="24" cm="1">
        <f t="array" ref="A1136">A1135+1</f>
        <v>44226</v>
      </c>
      <c r="B1136" s="200" cm="1">
        <f t="array" ref="B1136">YEAR(A1136)</f>
        <v>2021</v>
      </c>
      <c r="C1136" s="201" cm="1">
        <f t="array" ref="C1136">MONTH(A1136)</f>
        <v>1</v>
      </c>
      <c r="D1136" s="125" cm="1">
        <f t="array" ref="D1136">'P'!D1136</f>
        <v>187570</v>
      </c>
      <c r="E1136" s="125" cm="1">
        <f t="array" ref="E1136">'C'!E1136</f>
        <v>254110</v>
      </c>
      <c r="F1136" s="41" cm="1">
        <f t="array" ref="F1136">D1136+E1136</f>
        <v>441680</v>
      </c>
      <c r="G1136" s="119" cm="1">
        <f t="array" ref="G1136">F1136-F1135</f>
        <v>-50</v>
      </c>
      <c r="H1136" s="119" cm="1">
        <f t="array" ref="H1136">IF(G1136&gt;0,G1136,0)</f>
        <v>0</v>
      </c>
      <c r="I1136" s="113" cm="1">
        <f t="array" ref="I1136">MAX($F$709:F1136)</f>
        <v>489720</v>
      </c>
      <c r="J1136" s="126"/>
      <c r="K1136" s="121" cm="1">
        <f t="array" ref="K1136">MAX(0,I1136-I1135)</f>
        <v>0</v>
      </c>
      <c r="L1136" s="113" cm="1">
        <f t="array" ref="L1136">MIN(F1136:F1165)</f>
        <v>438430</v>
      </c>
      <c r="M1136" s="113" cm="1">
        <f t="array" ref="M1136">MAX(0,L1136-L1135)</f>
        <v>0</v>
      </c>
      <c r="N1136" s="122" cm="1">
        <f t="array" ref="N1136">MIN(M1136,H1136-K1136)</f>
        <v>0</v>
      </c>
      <c r="O1136" s="113" cm="1">
        <f t="array" ref="O1136">K1136+N1136</f>
        <v>0</v>
      </c>
      <c r="P1136" s="113" cm="1">
        <f t="array" ref="P1136">H1136-O1136</f>
        <v>0</v>
      </c>
      <c r="Q1136" s="119" cm="1">
        <f t="array" ref="Q1136">MAX(0,IF(AND(K1136=0,P1136&gt;0),0,Q1135+K1136+U1135))</f>
        <v>0</v>
      </c>
      <c r="R1136" s="119" cm="1">
        <f t="array" ref="R1136">MAX(0,R1135+P1136+V1135)</f>
        <v>2640</v>
      </c>
      <c r="S1136" s="199" cm="1">
        <f t="array" ref="S1136">IF(G1136&lt;0,G1136,0)</f>
        <v>-50</v>
      </c>
      <c r="T1136" s="199" cm="1">
        <f t="array" ref="T1136">MIN(0,S1136+R1135+V1135)</f>
        <v>0</v>
      </c>
      <c r="U1136" s="165" cm="1">
        <f t="array" ref="U1136">MAX(S1136,IF(Q1136&gt;0,MAX(-Q1136,S1136),T1136))</f>
        <v>0</v>
      </c>
      <c r="V1136" s="166" cm="1">
        <f t="array" ref="V1136">S1136-U1136</f>
        <v>-50</v>
      </c>
      <c r="W1136" s="105"/>
      <c r="X1136" s="9"/>
      <c r="Y1136" s="76" cm="1">
        <f t="array" ref="Y1136">#REF!</f>
      </c>
      <c r="Z1136" s="76" cm="1">
        <f t="array" ref="Z1136">MAX(O1136-Y1136,0)</f>
      </c>
      <c r="AA1136" s="9"/>
    </row>
    <row r="1137" ht="13.65" customHeight="1">
      <c r="A1137" s="24" cm="1">
        <f t="array" ref="A1137">A1136+1</f>
        <v>44227</v>
      </c>
      <c r="B1137" s="200" cm="1">
        <f t="array" ref="B1137">YEAR(A1137)</f>
        <v>2021</v>
      </c>
      <c r="C1137" s="201" cm="1">
        <f t="array" ref="C1137">MONTH(A1137)</f>
        <v>1</v>
      </c>
      <c r="D1137" s="125" cm="1">
        <f t="array" ref="D1137">'P'!D1137</f>
        <v>187610</v>
      </c>
      <c r="E1137" s="125" cm="1">
        <f t="array" ref="E1137">'C'!E1137</f>
        <v>253760</v>
      </c>
      <c r="F1137" s="41" cm="1">
        <f t="array" ref="F1137">D1137+E1137</f>
        <v>441370</v>
      </c>
      <c r="G1137" s="119" cm="1">
        <f t="array" ref="G1137">F1137-F1136</f>
        <v>-310</v>
      </c>
      <c r="H1137" s="119" cm="1">
        <f t="array" ref="H1137">IF(G1137&gt;0,G1137,0)</f>
        <v>0</v>
      </c>
      <c r="I1137" s="113" cm="1">
        <f t="array" ref="I1137">MAX($F$709:F1137)</f>
        <v>489720</v>
      </c>
      <c r="J1137" s="126"/>
      <c r="K1137" s="121" cm="1">
        <f t="array" ref="K1137">MAX(0,I1137-I1136)</f>
        <v>0</v>
      </c>
      <c r="L1137" s="113" cm="1">
        <f t="array" ref="L1137">MIN(F1137:F1166)</f>
        <v>437880</v>
      </c>
      <c r="M1137" s="113" cm="1">
        <f t="array" ref="M1137">MAX(0,L1137-L1136)</f>
        <v>0</v>
      </c>
      <c r="N1137" s="122" cm="1">
        <f t="array" ref="N1137">MIN(M1137,H1137-K1137)</f>
        <v>0</v>
      </c>
      <c r="O1137" s="113" cm="1">
        <f t="array" ref="O1137">K1137+N1137</f>
        <v>0</v>
      </c>
      <c r="P1137" s="113" cm="1">
        <f t="array" ref="P1137">H1137-O1137</f>
        <v>0</v>
      </c>
      <c r="Q1137" s="119" cm="1">
        <f t="array" ref="Q1137">MAX(0,IF(AND(K1137=0,P1137&gt;0),0,Q1136+K1137+U1136))</f>
        <v>0</v>
      </c>
      <c r="R1137" s="119" cm="1">
        <f t="array" ref="R1137">MAX(0,R1136+P1137+V1136)</f>
        <v>2590</v>
      </c>
      <c r="S1137" s="199" cm="1">
        <f t="array" ref="S1137">IF(G1137&lt;0,G1137,0)</f>
        <v>-310</v>
      </c>
      <c r="T1137" s="199" cm="1">
        <f t="array" ref="T1137">MIN(0,S1137+R1136+V1136)</f>
        <v>0</v>
      </c>
      <c r="U1137" s="165" cm="1">
        <f t="array" ref="U1137">MAX(S1137,IF(Q1137&gt;0,MAX(-Q1137,S1137),T1137))</f>
        <v>0</v>
      </c>
      <c r="V1137" s="166" cm="1">
        <f t="array" ref="V1137">S1137-U1137</f>
        <v>-310</v>
      </c>
      <c r="W1137" s="105"/>
      <c r="X1137" s="9"/>
      <c r="Y1137" s="76" cm="1">
        <f t="array" ref="Y1137">#REF!</f>
      </c>
      <c r="Z1137" s="76" cm="1">
        <f t="array" ref="Z1137">MAX(O1137-Y1137,0)</f>
      </c>
      <c r="AA1137" s="9"/>
    </row>
    <row r="1138" ht="13.65" customHeight="1">
      <c r="A1138" s="24" cm="1">
        <f t="array" ref="A1138">A1137+1</f>
        <v>44228</v>
      </c>
      <c r="B1138" s="200" cm="1">
        <f t="array" ref="B1138">YEAR(A1138)</f>
        <v>2021</v>
      </c>
      <c r="C1138" s="201" cm="1">
        <f t="array" ref="C1138">MONTH(A1138)</f>
        <v>2</v>
      </c>
      <c r="D1138" s="125" cm="1">
        <f t="array" ref="D1138">'P'!D1138</f>
        <v>187460</v>
      </c>
      <c r="E1138" s="125" cm="1">
        <f t="array" ref="E1138">'C'!E1138</f>
        <v>253520</v>
      </c>
      <c r="F1138" s="41" cm="1">
        <f t="array" ref="F1138">D1138+E1138</f>
        <v>440980</v>
      </c>
      <c r="G1138" s="119" cm="1">
        <f t="array" ref="G1138">F1138-F1137</f>
        <v>-390</v>
      </c>
      <c r="H1138" s="119" cm="1">
        <f t="array" ref="H1138">IF(G1138&gt;0,G1138,0)</f>
        <v>0</v>
      </c>
      <c r="I1138" s="113" cm="1">
        <f t="array" ref="I1138">MAX($F$709:F1138)</f>
        <v>489720</v>
      </c>
      <c r="J1138" s="126"/>
      <c r="K1138" s="121" cm="1">
        <f t="array" ref="K1138">MAX(0,I1138-I1137)</f>
        <v>0</v>
      </c>
      <c r="L1138" s="113" cm="1">
        <f t="array" ref="L1138">MIN(F1138:F1167)</f>
        <v>437430</v>
      </c>
      <c r="M1138" s="113" cm="1">
        <f t="array" ref="M1138">MAX(0,L1138-L1137)</f>
        <v>0</v>
      </c>
      <c r="N1138" s="122" cm="1">
        <f t="array" ref="N1138">MIN(M1138,H1138-K1138)</f>
        <v>0</v>
      </c>
      <c r="O1138" s="113" cm="1">
        <f t="array" ref="O1138">K1138+N1138</f>
        <v>0</v>
      </c>
      <c r="P1138" s="113" cm="1">
        <f t="array" ref="P1138">H1138-O1138</f>
        <v>0</v>
      </c>
      <c r="Q1138" s="119" cm="1">
        <f t="array" ref="Q1138">MAX(0,IF(AND(K1138=0,P1138&gt;0),0,Q1137+K1138+U1137))</f>
        <v>0</v>
      </c>
      <c r="R1138" s="119" cm="1">
        <f t="array" ref="R1138">MAX(0,R1137+P1138+V1137)</f>
        <v>2280</v>
      </c>
      <c r="S1138" s="199" cm="1">
        <f t="array" ref="S1138">IF(G1138&lt;0,G1138,0)</f>
        <v>-390</v>
      </c>
      <c r="T1138" s="199" cm="1">
        <f t="array" ref="T1138">MIN(0,S1138+R1137+V1137)</f>
        <v>0</v>
      </c>
      <c r="U1138" s="165" cm="1">
        <f t="array" ref="U1138">MAX(S1138,IF(Q1138&gt;0,MAX(-Q1138,S1138),T1138))</f>
        <v>0</v>
      </c>
      <c r="V1138" s="166" cm="1">
        <f t="array" ref="V1138">S1138-U1138</f>
        <v>-390</v>
      </c>
      <c r="W1138" s="105"/>
      <c r="X1138" s="9"/>
      <c r="Y1138" s="76" cm="1">
        <f t="array" ref="Y1138">#REF!</f>
      </c>
      <c r="Z1138" s="76" cm="1">
        <f t="array" ref="Z1138">MAX(O1138-Y1138,0)</f>
      </c>
      <c r="AA1138" s="9"/>
    </row>
    <row r="1139" ht="13.65" customHeight="1">
      <c r="A1139" s="24" cm="1">
        <f t="array" ref="A1139">A1138+1</f>
        <v>44229</v>
      </c>
      <c r="B1139" s="200" cm="1">
        <f t="array" ref="B1139">YEAR(A1139)</f>
        <v>2021</v>
      </c>
      <c r="C1139" s="201" cm="1">
        <f t="array" ref="C1139">MONTH(A1139)</f>
        <v>2</v>
      </c>
      <c r="D1139" s="125" cm="1">
        <f t="array" ref="D1139">'P'!D1139</f>
        <v>187610</v>
      </c>
      <c r="E1139" s="125" cm="1">
        <f t="array" ref="E1139">'C'!E1139</f>
        <v>253990</v>
      </c>
      <c r="F1139" s="41" cm="1">
        <f t="array" ref="F1139">D1139+E1139</f>
        <v>441600</v>
      </c>
      <c r="G1139" s="119" cm="1">
        <f t="array" ref="G1139">F1139-F1138</f>
        <v>620</v>
      </c>
      <c r="H1139" s="119" cm="1">
        <f t="array" ref="H1139">IF(G1139&gt;0,G1139,0)</f>
        <v>620</v>
      </c>
      <c r="I1139" s="113" cm="1">
        <f t="array" ref="I1139">MAX($F$709:F1139)</f>
        <v>489720</v>
      </c>
      <c r="J1139" s="126"/>
      <c r="K1139" s="121" cm="1">
        <f t="array" ref="K1139">MAX(0,I1139-I1138)</f>
        <v>0</v>
      </c>
      <c r="L1139" s="113" cm="1">
        <f t="array" ref="L1139">MIN(F1139:F1168)</f>
        <v>436940</v>
      </c>
      <c r="M1139" s="113" cm="1">
        <f t="array" ref="M1139">MAX(0,L1139-L1138)</f>
        <v>0</v>
      </c>
      <c r="N1139" s="122" cm="1">
        <f t="array" ref="N1139">MIN(M1139,H1139-K1139)</f>
        <v>0</v>
      </c>
      <c r="O1139" s="113" cm="1">
        <f t="array" ref="O1139">K1139+N1139</f>
        <v>0</v>
      </c>
      <c r="P1139" s="113" cm="1">
        <f t="array" ref="P1139">H1139-O1139</f>
        <v>620</v>
      </c>
      <c r="Q1139" s="119" cm="1">
        <f t="array" ref="Q1139">MAX(0,IF(AND(K1139=0,P1139&gt;0),0,Q1138+K1139+U1138))</f>
        <v>0</v>
      </c>
      <c r="R1139" s="119" cm="1">
        <f t="array" ref="R1139">MAX(0,R1138+P1139+V1138)</f>
        <v>2510</v>
      </c>
      <c r="S1139" s="199" cm="1">
        <f t="array" ref="S1139">IF(G1139&lt;0,G1139,0)</f>
        <v>0</v>
      </c>
      <c r="T1139" s="199" cm="1">
        <f t="array" ref="T1139">MIN(0,S1139+R1138+V1138)</f>
        <v>0</v>
      </c>
      <c r="U1139" s="165" cm="1">
        <f t="array" ref="U1139">MAX(S1139,IF(Q1139&gt;0,MAX(-Q1139,S1139),T1139))</f>
        <v>0</v>
      </c>
      <c r="V1139" s="166" cm="1">
        <f t="array" ref="V1139">S1139-U1139</f>
        <v>0</v>
      </c>
      <c r="W1139" s="105"/>
      <c r="X1139" s="9"/>
      <c r="Y1139" s="9"/>
      <c r="Z1139" s="9"/>
      <c r="AA1139" s="9"/>
    </row>
    <row r="1140" ht="13.65" customHeight="1">
      <c r="A1140" s="24" cm="1">
        <f t="array" ref="A1140">A1139+1</f>
        <v>44230</v>
      </c>
      <c r="B1140" s="200" cm="1">
        <f t="array" ref="B1140">YEAR(A1140)</f>
        <v>2021</v>
      </c>
      <c r="C1140" s="201" cm="1">
        <f t="array" ref="C1140">MONTH(A1140)</f>
        <v>2</v>
      </c>
      <c r="D1140" s="125" cm="1">
        <f t="array" ref="D1140">'P'!D1140</f>
        <v>187740</v>
      </c>
      <c r="E1140" s="125" cm="1">
        <f t="array" ref="E1140">'C'!E1140</f>
        <v>253820</v>
      </c>
      <c r="F1140" s="41" cm="1">
        <f t="array" ref="F1140">D1140+E1140</f>
        <v>441560</v>
      </c>
      <c r="G1140" s="119" cm="1">
        <f t="array" ref="G1140">F1140-F1139</f>
        <v>-40</v>
      </c>
      <c r="H1140" s="119" cm="1">
        <f t="array" ref="H1140">IF(G1140&gt;0,G1140,0)</f>
        <v>0</v>
      </c>
      <c r="I1140" s="113" cm="1">
        <f t="array" ref="I1140">MAX($F$709:F1140)</f>
        <v>489720</v>
      </c>
      <c r="J1140" s="126"/>
      <c r="K1140" s="121" cm="1">
        <f t="array" ref="K1140">MAX(0,I1140-I1139)</f>
        <v>0</v>
      </c>
      <c r="L1140" s="113" cm="1">
        <f t="array" ref="L1140">MIN(F1140:F1169)</f>
        <v>436520</v>
      </c>
      <c r="M1140" s="113" cm="1">
        <f t="array" ref="M1140">MAX(0,L1140-L1139)</f>
        <v>0</v>
      </c>
      <c r="N1140" s="122" cm="1">
        <f t="array" ref="N1140">MIN(M1140,H1140-K1140)</f>
        <v>0</v>
      </c>
      <c r="O1140" s="113" cm="1">
        <f t="array" ref="O1140">K1140+N1140</f>
        <v>0</v>
      </c>
      <c r="P1140" s="113" cm="1">
        <f t="array" ref="P1140">H1140-O1140</f>
        <v>0</v>
      </c>
      <c r="Q1140" s="119" cm="1">
        <f t="array" ref="Q1140">MAX(0,IF(AND(K1140=0,P1140&gt;0),0,Q1139+K1140+U1139))</f>
        <v>0</v>
      </c>
      <c r="R1140" s="119" cm="1">
        <f t="array" ref="R1140">MAX(0,R1139+P1140+V1139)</f>
        <v>2510</v>
      </c>
      <c r="S1140" s="199" cm="1">
        <f t="array" ref="S1140">IF(G1140&lt;0,G1140,0)</f>
        <v>-40</v>
      </c>
      <c r="T1140" s="199" cm="1">
        <f t="array" ref="T1140">MIN(0,S1140+R1139+V1139)</f>
        <v>0</v>
      </c>
      <c r="U1140" s="165" cm="1">
        <f t="array" ref="U1140">MAX(S1140,IF(Q1140&gt;0,MAX(-Q1140,S1140),T1140))</f>
        <v>0</v>
      </c>
      <c r="V1140" s="166" cm="1">
        <f t="array" ref="V1140">S1140-U1140</f>
        <v>-40</v>
      </c>
      <c r="W1140" s="105"/>
      <c r="X1140" s="9"/>
      <c r="Y1140" s="9"/>
      <c r="Z1140" s="9"/>
      <c r="AA1140" s="9"/>
    </row>
    <row r="1141" ht="13.65" customHeight="1">
      <c r="A1141" s="24" cm="1">
        <f t="array" ref="A1141">A1140+1</f>
        <v>44231</v>
      </c>
      <c r="B1141" s="200" cm="1">
        <f t="array" ref="B1141">YEAR(A1141)</f>
        <v>2021</v>
      </c>
      <c r="C1141" s="201" cm="1">
        <f t="array" ref="C1141">MONTH(A1141)</f>
        <v>2</v>
      </c>
      <c r="D1141" s="125" cm="1">
        <f t="array" ref="D1141">'P'!D1141</f>
        <v>187860</v>
      </c>
      <c r="E1141" s="125" cm="1">
        <f t="array" ref="E1141">'C'!E1141</f>
        <v>253520</v>
      </c>
      <c r="F1141" s="41" cm="1">
        <f t="array" ref="F1141">D1141+E1141</f>
        <v>441380</v>
      </c>
      <c r="G1141" s="119" cm="1">
        <f t="array" ref="G1141">F1141-F1140</f>
        <v>-180</v>
      </c>
      <c r="H1141" s="119" cm="1">
        <f t="array" ref="H1141">IF(G1141&gt;0,G1141,0)</f>
        <v>0</v>
      </c>
      <c r="I1141" s="113" cm="1">
        <f t="array" ref="I1141">MAX($F$709:F1141)</f>
        <v>489720</v>
      </c>
      <c r="J1141" s="126"/>
      <c r="K1141" s="121" cm="1">
        <f t="array" ref="K1141">MAX(0,I1141-I1140)</f>
        <v>0</v>
      </c>
      <c r="L1141" s="113" cm="1">
        <f t="array" ref="L1141">MIN(F1141:F1170)</f>
        <v>436190</v>
      </c>
      <c r="M1141" s="113" cm="1">
        <f t="array" ref="M1141">MAX(0,L1141-L1140)</f>
        <v>0</v>
      </c>
      <c r="N1141" s="122" cm="1">
        <f t="array" ref="N1141">MIN(M1141,H1141-K1141)</f>
        <v>0</v>
      </c>
      <c r="O1141" s="113" cm="1">
        <f t="array" ref="O1141">K1141+N1141</f>
        <v>0</v>
      </c>
      <c r="P1141" s="113" cm="1">
        <f t="array" ref="P1141">H1141-O1141</f>
        <v>0</v>
      </c>
      <c r="Q1141" s="119" cm="1">
        <f t="array" ref="Q1141">MAX(0,IF(AND(K1141=0,P1141&gt;0),0,Q1140+K1141+U1140))</f>
        <v>0</v>
      </c>
      <c r="R1141" s="119" cm="1">
        <f t="array" ref="R1141">MAX(0,R1140+P1141+V1140)</f>
        <v>2470</v>
      </c>
      <c r="S1141" s="199" cm="1">
        <f t="array" ref="S1141">IF(G1141&lt;0,G1141,0)</f>
        <v>-180</v>
      </c>
      <c r="T1141" s="199" cm="1">
        <f t="array" ref="T1141">MIN(0,S1141+R1140+V1140)</f>
        <v>0</v>
      </c>
      <c r="U1141" s="165" cm="1">
        <f t="array" ref="U1141">MAX(S1141,IF(Q1141&gt;0,MAX(-Q1141,S1141),T1141))</f>
        <v>0</v>
      </c>
      <c r="V1141" s="166" cm="1">
        <f t="array" ref="V1141">S1141-U1141</f>
        <v>-180</v>
      </c>
      <c r="W1141" s="105"/>
      <c r="X1141" s="9"/>
      <c r="Y1141" s="9"/>
      <c r="Z1141" s="9"/>
      <c r="AA1141" s="9"/>
    </row>
    <row r="1142" ht="13.65" customHeight="1">
      <c r="A1142" s="24" cm="1">
        <f t="array" ref="A1142">A1141+1</f>
        <v>44232</v>
      </c>
      <c r="B1142" s="200" cm="1">
        <f t="array" ref="B1142">YEAR(A1142)</f>
        <v>2021</v>
      </c>
      <c r="C1142" s="201" cm="1">
        <f t="array" ref="C1142">MONTH(A1142)</f>
        <v>2</v>
      </c>
      <c r="D1142" s="125" cm="1">
        <f t="array" ref="D1142">'P'!D1142</f>
        <v>187700</v>
      </c>
      <c r="E1142" s="125" cm="1">
        <f t="array" ref="E1142">'C'!E1142</f>
        <v>253350</v>
      </c>
      <c r="F1142" s="41" cm="1">
        <f t="array" ref="F1142">D1142+E1142</f>
        <v>441050</v>
      </c>
      <c r="G1142" s="119" cm="1">
        <f t="array" ref="G1142">F1142-F1141</f>
        <v>-330</v>
      </c>
      <c r="H1142" s="119" cm="1">
        <f t="array" ref="H1142">IF(G1142&gt;0,G1142,0)</f>
        <v>0</v>
      </c>
      <c r="I1142" s="113" cm="1">
        <f t="array" ref="I1142">MAX($F$709:F1142)</f>
        <v>489720</v>
      </c>
      <c r="J1142" s="126"/>
      <c r="K1142" s="121" cm="1">
        <f t="array" ref="K1142">MAX(0,I1142-I1141)</f>
        <v>0</v>
      </c>
      <c r="L1142" s="113" cm="1">
        <f t="array" ref="L1142">MIN(F1142:F1171)</f>
        <v>436160</v>
      </c>
      <c r="M1142" s="113" cm="1">
        <f t="array" ref="M1142">MAX(0,L1142-L1141)</f>
        <v>0</v>
      </c>
      <c r="N1142" s="122" cm="1">
        <f t="array" ref="N1142">MIN(M1142,H1142-K1142)</f>
        <v>0</v>
      </c>
      <c r="O1142" s="113" cm="1">
        <f t="array" ref="O1142">K1142+N1142</f>
        <v>0</v>
      </c>
      <c r="P1142" s="113" cm="1">
        <f t="array" ref="P1142">H1142-O1142</f>
        <v>0</v>
      </c>
      <c r="Q1142" s="119" cm="1">
        <f t="array" ref="Q1142">MAX(0,IF(AND(K1142=0,P1142&gt;0),0,Q1141+K1142+U1141))</f>
        <v>0</v>
      </c>
      <c r="R1142" s="119" cm="1">
        <f t="array" ref="R1142">MAX(0,R1141+P1142+V1141)</f>
        <v>2290</v>
      </c>
      <c r="S1142" s="199" cm="1">
        <f t="array" ref="S1142">IF(G1142&lt;0,G1142,0)</f>
        <v>-330</v>
      </c>
      <c r="T1142" s="199" cm="1">
        <f t="array" ref="T1142">MIN(0,S1142+R1141+V1141)</f>
        <v>0</v>
      </c>
      <c r="U1142" s="165" cm="1">
        <f t="array" ref="U1142">MAX(S1142,IF(Q1142&gt;0,MAX(-Q1142,S1142),T1142))</f>
        <v>0</v>
      </c>
      <c r="V1142" s="166" cm="1">
        <f t="array" ref="V1142">S1142-U1142</f>
        <v>-330</v>
      </c>
      <c r="W1142" s="105"/>
      <c r="X1142" s="9"/>
      <c r="Y1142" s="9"/>
      <c r="Z1142" s="9"/>
      <c r="AA1142" s="9"/>
    </row>
    <row r="1143" ht="13.65" customHeight="1">
      <c r="A1143" s="24" cm="1">
        <f t="array" ref="A1143">A1142+1</f>
        <v>44233</v>
      </c>
      <c r="B1143" s="200" cm="1">
        <f t="array" ref="B1143">YEAR(A1143)</f>
        <v>2021</v>
      </c>
      <c r="C1143" s="201" cm="1">
        <f t="array" ref="C1143">MONTH(A1143)</f>
        <v>2</v>
      </c>
      <c r="D1143" s="125" cm="1">
        <f t="array" ref="D1143">'P'!D1143</f>
        <v>187380</v>
      </c>
      <c r="E1143" s="125" cm="1">
        <f t="array" ref="E1143">'C'!E1143</f>
        <v>253230</v>
      </c>
      <c r="F1143" s="41" cm="1">
        <f t="array" ref="F1143">D1143+E1143</f>
        <v>440610</v>
      </c>
      <c r="G1143" s="119" cm="1">
        <f t="array" ref="G1143">F1143-F1142</f>
        <v>-440</v>
      </c>
      <c r="H1143" s="119" cm="1">
        <f t="array" ref="H1143">IF(G1143&gt;0,G1143,0)</f>
        <v>0</v>
      </c>
      <c r="I1143" s="113" cm="1">
        <f t="array" ref="I1143">MAX($F$709:F1143)</f>
        <v>489720</v>
      </c>
      <c r="J1143" s="126"/>
      <c r="K1143" s="121" cm="1">
        <f t="array" ref="K1143">MAX(0,I1143-I1142)</f>
        <v>0</v>
      </c>
      <c r="L1143" s="113" cm="1">
        <f t="array" ref="L1143">MIN(F1143:F1172)</f>
        <v>436160</v>
      </c>
      <c r="M1143" s="113" cm="1">
        <f t="array" ref="M1143">MAX(0,L1143-L1142)</f>
        <v>0</v>
      </c>
      <c r="N1143" s="122" cm="1">
        <f t="array" ref="N1143">MIN(M1143,H1143-K1143)</f>
        <v>0</v>
      </c>
      <c r="O1143" s="113" cm="1">
        <f t="array" ref="O1143">K1143+N1143</f>
        <v>0</v>
      </c>
      <c r="P1143" s="113" cm="1">
        <f t="array" ref="P1143">H1143-O1143</f>
        <v>0</v>
      </c>
      <c r="Q1143" s="119" cm="1">
        <f t="array" ref="Q1143">MAX(0,IF(AND(K1143=0,P1143&gt;0),0,Q1142+K1143+U1142))</f>
        <v>0</v>
      </c>
      <c r="R1143" s="119" cm="1">
        <f t="array" ref="R1143">MAX(0,R1142+P1143+V1142)</f>
        <v>1960</v>
      </c>
      <c r="S1143" s="199" cm="1">
        <f t="array" ref="S1143">IF(G1143&lt;0,G1143,0)</f>
        <v>-440</v>
      </c>
      <c r="T1143" s="199" cm="1">
        <f t="array" ref="T1143">MIN(0,S1143+R1142+V1142)</f>
        <v>0</v>
      </c>
      <c r="U1143" s="165" cm="1">
        <f t="array" ref="U1143">MAX(S1143,IF(Q1143&gt;0,MAX(-Q1143,S1143),T1143))</f>
        <v>0</v>
      </c>
      <c r="V1143" s="166" cm="1">
        <f t="array" ref="V1143">S1143-U1143</f>
        <v>-440</v>
      </c>
      <c r="W1143" s="105"/>
      <c r="X1143" s="9"/>
      <c r="Y1143" s="9"/>
      <c r="Z1143" s="9"/>
      <c r="AA1143" s="9"/>
    </row>
    <row r="1144" ht="13.65" customHeight="1">
      <c r="A1144" s="24" cm="1">
        <f t="array" ref="A1144">A1143+1</f>
        <v>44234</v>
      </c>
      <c r="B1144" s="200" cm="1">
        <f t="array" ref="B1144">YEAR(A1144)</f>
        <v>2021</v>
      </c>
      <c r="C1144" s="201" cm="1">
        <f t="array" ref="C1144">MONTH(A1144)</f>
        <v>2</v>
      </c>
      <c r="D1144" s="125" cm="1">
        <f t="array" ref="D1144">'P'!D1144</f>
        <v>187060</v>
      </c>
      <c r="E1144" s="125" cm="1">
        <f t="array" ref="E1144">'C'!E1144</f>
        <v>253170</v>
      </c>
      <c r="F1144" s="41" cm="1">
        <f t="array" ref="F1144">D1144+E1144</f>
        <v>440230</v>
      </c>
      <c r="G1144" s="119" cm="1">
        <f t="array" ref="G1144">F1144-F1143</f>
        <v>-380</v>
      </c>
      <c r="H1144" s="119" cm="1">
        <f t="array" ref="H1144">IF(G1144&gt;0,G1144,0)</f>
        <v>0</v>
      </c>
      <c r="I1144" s="113" cm="1">
        <f t="array" ref="I1144">MAX($F$709:F1144)</f>
        <v>489720</v>
      </c>
      <c r="J1144" s="126"/>
      <c r="K1144" s="121" cm="1">
        <f t="array" ref="K1144">MAX(0,I1144-I1143)</f>
        <v>0</v>
      </c>
      <c r="L1144" s="113" cm="1">
        <f t="array" ref="L1144">MIN(F1144:F1173)</f>
        <v>436160</v>
      </c>
      <c r="M1144" s="113" cm="1">
        <f t="array" ref="M1144">MAX(0,L1144-L1143)</f>
        <v>0</v>
      </c>
      <c r="N1144" s="122" cm="1">
        <f t="array" ref="N1144">MIN(M1144,H1144-K1144)</f>
        <v>0</v>
      </c>
      <c r="O1144" s="113" cm="1">
        <f t="array" ref="O1144">K1144+N1144</f>
        <v>0</v>
      </c>
      <c r="P1144" s="113" cm="1">
        <f t="array" ref="P1144">H1144-O1144</f>
        <v>0</v>
      </c>
      <c r="Q1144" s="119" cm="1">
        <f t="array" ref="Q1144">MAX(0,IF(AND(K1144=0,P1144&gt;0),0,Q1143+K1144+U1143))</f>
        <v>0</v>
      </c>
      <c r="R1144" s="119" cm="1">
        <f t="array" ref="R1144">MAX(0,R1143+P1144+V1143)</f>
        <v>1520</v>
      </c>
      <c r="S1144" s="199" cm="1">
        <f t="array" ref="S1144">IF(G1144&lt;0,G1144,0)</f>
        <v>-380</v>
      </c>
      <c r="T1144" s="199" cm="1">
        <f t="array" ref="T1144">MIN(0,S1144+R1143+V1143)</f>
        <v>0</v>
      </c>
      <c r="U1144" s="165" cm="1">
        <f t="array" ref="U1144">MAX(S1144,IF(Q1144&gt;0,MAX(-Q1144,S1144),T1144))</f>
        <v>0</v>
      </c>
      <c r="V1144" s="166" cm="1">
        <f t="array" ref="V1144">S1144-U1144</f>
        <v>-380</v>
      </c>
      <c r="W1144" s="105"/>
      <c r="X1144" s="9"/>
      <c r="Y1144" s="9"/>
      <c r="Z1144" s="9"/>
      <c r="AA1144" s="9"/>
    </row>
    <row r="1145" ht="13.65" customHeight="1">
      <c r="A1145" s="24" cm="1">
        <f t="array" ref="A1145">A1144+1</f>
        <v>44235</v>
      </c>
      <c r="B1145" s="200" cm="1">
        <f t="array" ref="B1145">YEAR(A1145)</f>
        <v>2021</v>
      </c>
      <c r="C1145" s="201" cm="1">
        <f t="array" ref="C1145">MONTH(A1145)</f>
        <v>2</v>
      </c>
      <c r="D1145" s="125" cm="1">
        <f t="array" ref="D1145">'P'!D1145</f>
        <v>186790</v>
      </c>
      <c r="E1145" s="125" cm="1">
        <f t="array" ref="E1145">'C'!E1145</f>
        <v>253000</v>
      </c>
      <c r="F1145" s="41" cm="1">
        <f t="array" ref="F1145">D1145+E1145</f>
        <v>439790</v>
      </c>
      <c r="G1145" s="119" cm="1">
        <f t="array" ref="G1145">F1145-F1144</f>
        <v>-440</v>
      </c>
      <c r="H1145" s="119" cm="1">
        <f t="array" ref="H1145">IF(G1145&gt;0,G1145,0)</f>
        <v>0</v>
      </c>
      <c r="I1145" s="113" cm="1">
        <f t="array" ref="I1145">MAX($F$709:F1145)</f>
        <v>489720</v>
      </c>
      <c r="J1145" s="126"/>
      <c r="K1145" s="121" cm="1">
        <f t="array" ref="K1145">MAX(0,I1145-I1144)</f>
        <v>0</v>
      </c>
      <c r="L1145" s="113" cm="1">
        <f t="array" ref="L1145">MIN(F1145:F1174)</f>
        <v>436160</v>
      </c>
      <c r="M1145" s="113" cm="1">
        <f t="array" ref="M1145">MAX(0,L1145-L1144)</f>
        <v>0</v>
      </c>
      <c r="N1145" s="122" cm="1">
        <f t="array" ref="N1145">MIN(M1145,H1145-K1145)</f>
        <v>0</v>
      </c>
      <c r="O1145" s="113" cm="1">
        <f t="array" ref="O1145">K1145+N1145</f>
        <v>0</v>
      </c>
      <c r="P1145" s="113" cm="1">
        <f t="array" ref="P1145">H1145-O1145</f>
        <v>0</v>
      </c>
      <c r="Q1145" s="119" cm="1">
        <f t="array" ref="Q1145">MAX(0,IF(AND(K1145=0,P1145&gt;0),0,Q1144+K1145+U1144))</f>
        <v>0</v>
      </c>
      <c r="R1145" s="119" cm="1">
        <f t="array" ref="R1145">MAX(0,R1144+P1145+V1144)</f>
        <v>1140</v>
      </c>
      <c r="S1145" s="199" cm="1">
        <f t="array" ref="S1145">IF(G1145&lt;0,G1145,0)</f>
        <v>-440</v>
      </c>
      <c r="T1145" s="199" cm="1">
        <f t="array" ref="T1145">MIN(0,S1145+R1144+V1144)</f>
        <v>0</v>
      </c>
      <c r="U1145" s="165" cm="1">
        <f t="array" ref="U1145">MAX(S1145,IF(Q1145&gt;0,MAX(-Q1145,S1145),T1145))</f>
        <v>0</v>
      </c>
      <c r="V1145" s="166" cm="1">
        <f t="array" ref="V1145">S1145-U1145</f>
        <v>-440</v>
      </c>
      <c r="W1145" s="105"/>
      <c r="X1145" s="9"/>
      <c r="Y1145" s="9"/>
      <c r="Z1145" s="9"/>
      <c r="AA1145" s="9"/>
    </row>
    <row r="1146" ht="13.65" customHeight="1">
      <c r="A1146" s="24" cm="1">
        <f t="array" ref="A1146">A1145+1</f>
        <v>44236</v>
      </c>
      <c r="B1146" s="200" cm="1">
        <f t="array" ref="B1146">YEAR(A1146)</f>
        <v>2021</v>
      </c>
      <c r="C1146" s="201" cm="1">
        <f t="array" ref="C1146">MONTH(A1146)</f>
        <v>2</v>
      </c>
      <c r="D1146" s="125" cm="1">
        <f t="array" ref="D1146">'P'!D1146</f>
        <v>186720</v>
      </c>
      <c r="E1146" s="125" cm="1">
        <f t="array" ref="E1146">'C'!E1146</f>
        <v>252880</v>
      </c>
      <c r="F1146" s="41" cm="1">
        <f t="array" ref="F1146">D1146+E1146</f>
        <v>439600</v>
      </c>
      <c r="G1146" s="119" cm="1">
        <f t="array" ref="G1146">F1146-F1145</f>
        <v>-190</v>
      </c>
      <c r="H1146" s="119" cm="1">
        <f t="array" ref="H1146">IF(G1146&gt;0,G1146,0)</f>
        <v>0</v>
      </c>
      <c r="I1146" s="113" cm="1">
        <f t="array" ref="I1146">MAX($F$709:F1146)</f>
        <v>489720</v>
      </c>
      <c r="J1146" s="126"/>
      <c r="K1146" s="121" cm="1">
        <f t="array" ref="K1146">MAX(0,I1146-I1145)</f>
        <v>0</v>
      </c>
      <c r="L1146" s="113" cm="1">
        <f t="array" ref="L1146">MIN(F1146:F1175)</f>
        <v>436160</v>
      </c>
      <c r="M1146" s="113" cm="1">
        <f t="array" ref="M1146">MAX(0,L1146-L1145)</f>
        <v>0</v>
      </c>
      <c r="N1146" s="122" cm="1">
        <f t="array" ref="N1146">MIN(M1146,H1146-K1146)</f>
        <v>0</v>
      </c>
      <c r="O1146" s="113" cm="1">
        <f t="array" ref="O1146">K1146+N1146</f>
        <v>0</v>
      </c>
      <c r="P1146" s="113" cm="1">
        <f t="array" ref="P1146">H1146-O1146</f>
        <v>0</v>
      </c>
      <c r="Q1146" s="119" cm="1">
        <f t="array" ref="Q1146">MAX(0,IF(AND(K1146=0,P1146&gt;0),0,Q1145+K1146+U1145))</f>
        <v>0</v>
      </c>
      <c r="R1146" s="119" cm="1">
        <f t="array" ref="R1146">MAX(0,R1145+P1146+V1145)</f>
        <v>700</v>
      </c>
      <c r="S1146" s="199" cm="1">
        <f t="array" ref="S1146">IF(G1146&lt;0,G1146,0)</f>
        <v>-190</v>
      </c>
      <c r="T1146" s="199" cm="1">
        <f t="array" ref="T1146">MIN(0,S1146+R1145+V1145)</f>
        <v>0</v>
      </c>
      <c r="U1146" s="165" cm="1">
        <f t="array" ref="U1146">MAX(S1146,IF(Q1146&gt;0,MAX(-Q1146,S1146),T1146))</f>
        <v>0</v>
      </c>
      <c r="V1146" s="166" cm="1">
        <f t="array" ref="V1146">S1146-U1146</f>
        <v>-190</v>
      </c>
      <c r="W1146" s="105"/>
      <c r="X1146" s="9"/>
      <c r="Y1146" s="9"/>
      <c r="Z1146" s="9"/>
      <c r="AA1146" s="9"/>
    </row>
    <row r="1147" ht="13.65" customHeight="1">
      <c r="A1147" s="24" cm="1">
        <f t="array" ref="A1147">A1146+1</f>
        <v>44237</v>
      </c>
      <c r="B1147" s="200" cm="1">
        <f t="array" ref="B1147">YEAR(A1147)</f>
        <v>2021</v>
      </c>
      <c r="C1147" s="201" cm="1">
        <f t="array" ref="C1147">MONTH(A1147)</f>
        <v>2</v>
      </c>
      <c r="D1147" s="125" cm="1">
        <f t="array" ref="D1147">'P'!D1147</f>
        <v>186640</v>
      </c>
      <c r="E1147" s="125" cm="1">
        <f t="array" ref="E1147">'C'!E1147</f>
        <v>252700</v>
      </c>
      <c r="F1147" s="41" cm="1">
        <f t="array" ref="F1147">D1147+E1147</f>
        <v>439340</v>
      </c>
      <c r="G1147" s="119" cm="1">
        <f t="array" ref="G1147">F1147-F1146</f>
        <v>-260</v>
      </c>
      <c r="H1147" s="119" cm="1">
        <f t="array" ref="H1147">IF(G1147&gt;0,G1147,0)</f>
        <v>0</v>
      </c>
      <c r="I1147" s="113" cm="1">
        <f t="array" ref="I1147">MAX($F$709:F1147)</f>
        <v>489720</v>
      </c>
      <c r="J1147" s="126"/>
      <c r="K1147" s="121" cm="1">
        <f t="array" ref="K1147">MAX(0,I1147-I1146)</f>
        <v>0</v>
      </c>
      <c r="L1147" s="113" cm="1">
        <f t="array" ref="L1147">MIN(F1147:F1176)</f>
        <v>436160</v>
      </c>
      <c r="M1147" s="113" cm="1">
        <f t="array" ref="M1147">MAX(0,L1147-L1146)</f>
        <v>0</v>
      </c>
      <c r="N1147" s="122" cm="1">
        <f t="array" ref="N1147">MIN(M1147,H1147-K1147)</f>
        <v>0</v>
      </c>
      <c r="O1147" s="113" cm="1">
        <f t="array" ref="O1147">K1147+N1147</f>
        <v>0</v>
      </c>
      <c r="P1147" s="113" cm="1">
        <f t="array" ref="P1147">H1147-O1147</f>
        <v>0</v>
      </c>
      <c r="Q1147" s="119" cm="1">
        <f t="array" ref="Q1147">MAX(0,IF(AND(K1147=0,P1147&gt;0),0,Q1146+K1147+U1146))</f>
        <v>0</v>
      </c>
      <c r="R1147" s="119" cm="1">
        <f t="array" ref="R1147">MAX(0,R1146+P1147+V1146)</f>
        <v>510</v>
      </c>
      <c r="S1147" s="199" cm="1">
        <f t="array" ref="S1147">IF(G1147&lt;0,G1147,0)</f>
        <v>-260</v>
      </c>
      <c r="T1147" s="199" cm="1">
        <f t="array" ref="T1147">MIN(0,S1147+R1146+V1146)</f>
        <v>0</v>
      </c>
      <c r="U1147" s="165" cm="1">
        <f t="array" ref="U1147">MAX(S1147,IF(Q1147&gt;0,MAX(-Q1147,S1147),T1147))</f>
        <v>0</v>
      </c>
      <c r="V1147" s="166" cm="1">
        <f t="array" ref="V1147">S1147-U1147</f>
        <v>-260</v>
      </c>
      <c r="W1147" s="105"/>
      <c r="X1147" s="9"/>
      <c r="Y1147" s="9"/>
      <c r="Z1147" s="9"/>
      <c r="AA1147" s="9"/>
    </row>
    <row r="1148" ht="13.65" customHeight="1">
      <c r="A1148" s="24" cm="1">
        <f t="array" ref="A1148">A1147+1</f>
        <v>44238</v>
      </c>
      <c r="B1148" s="200" cm="1">
        <f t="array" ref="B1148">YEAR(A1148)</f>
        <v>2021</v>
      </c>
      <c r="C1148" s="201" cm="1">
        <f t="array" ref="C1148">MONTH(A1148)</f>
        <v>2</v>
      </c>
      <c r="D1148" s="125" cm="1">
        <f t="array" ref="D1148">'P'!D1148</f>
        <v>186550</v>
      </c>
      <c r="E1148" s="125" cm="1">
        <f t="array" ref="E1148">'C'!E1148</f>
        <v>253060</v>
      </c>
      <c r="F1148" s="41" cm="1">
        <f t="array" ref="F1148">D1148+E1148</f>
        <v>439610</v>
      </c>
      <c r="G1148" s="119" cm="1">
        <f t="array" ref="G1148">F1148-F1147</f>
        <v>270</v>
      </c>
      <c r="H1148" s="119" cm="1">
        <f t="array" ref="H1148">IF(G1148&gt;0,G1148,0)</f>
        <v>270</v>
      </c>
      <c r="I1148" s="113" cm="1">
        <f t="array" ref="I1148">MAX($F$709:F1148)</f>
        <v>489720</v>
      </c>
      <c r="J1148" s="126"/>
      <c r="K1148" s="121" cm="1">
        <f t="array" ref="K1148">MAX(0,I1148-I1147)</f>
        <v>0</v>
      </c>
      <c r="L1148" s="113" cm="1">
        <f t="array" ref="L1148">MIN(F1148:F1177)</f>
        <v>435900</v>
      </c>
      <c r="M1148" s="113" cm="1">
        <f t="array" ref="M1148">MAX(0,L1148-L1147)</f>
        <v>0</v>
      </c>
      <c r="N1148" s="122" cm="1">
        <f t="array" ref="N1148">MIN(M1148,H1148-K1148)</f>
        <v>0</v>
      </c>
      <c r="O1148" s="113" cm="1">
        <f t="array" ref="O1148">K1148+N1148</f>
        <v>0</v>
      </c>
      <c r="P1148" s="113" cm="1">
        <f t="array" ref="P1148">H1148-O1148</f>
        <v>270</v>
      </c>
      <c r="Q1148" s="119" cm="1">
        <f t="array" ref="Q1148">MAX(0,IF(AND(K1148=0,P1148&gt;0),0,Q1147+K1148+U1147))</f>
        <v>0</v>
      </c>
      <c r="R1148" s="119" cm="1">
        <f t="array" ref="R1148">MAX(0,R1147+P1148+V1147)</f>
        <v>520</v>
      </c>
      <c r="S1148" s="199" cm="1">
        <f t="array" ref="S1148">IF(G1148&lt;0,G1148,0)</f>
        <v>0</v>
      </c>
      <c r="T1148" s="199" cm="1">
        <f t="array" ref="T1148">MIN(0,S1148+R1147+V1147)</f>
        <v>0</v>
      </c>
      <c r="U1148" s="165" cm="1">
        <f t="array" ref="U1148">MAX(S1148,IF(Q1148&gt;0,MAX(-Q1148,S1148),T1148))</f>
        <v>0</v>
      </c>
      <c r="V1148" s="166" cm="1">
        <f t="array" ref="V1148">S1148-U1148</f>
        <v>0</v>
      </c>
      <c r="W1148" s="105"/>
      <c r="X1148" s="9"/>
      <c r="Y1148" s="9"/>
      <c r="Z1148" s="9"/>
      <c r="AA1148" s="9"/>
    </row>
    <row r="1149" ht="13.65" customHeight="1">
      <c r="A1149" s="24" cm="1">
        <f t="array" ref="A1149">A1148+1</f>
        <v>44239</v>
      </c>
      <c r="B1149" s="200" cm="1">
        <f t="array" ref="B1149">YEAR(A1149)</f>
        <v>2021</v>
      </c>
      <c r="C1149" s="201" cm="1">
        <f t="array" ref="C1149">MONTH(A1149)</f>
        <v>2</v>
      </c>
      <c r="D1149" s="125" cm="1">
        <f t="array" ref="D1149">'P'!D1149</f>
        <v>186680</v>
      </c>
      <c r="E1149" s="125" cm="1">
        <f t="array" ref="E1149">'C'!E1149</f>
        <v>252940</v>
      </c>
      <c r="F1149" s="41" cm="1">
        <f t="array" ref="F1149">D1149+E1149</f>
        <v>439620</v>
      </c>
      <c r="G1149" s="119" cm="1">
        <f t="array" ref="G1149">F1149-F1148</f>
        <v>10</v>
      </c>
      <c r="H1149" s="119" cm="1">
        <f t="array" ref="H1149">IF(G1149&gt;0,G1149,0)</f>
        <v>10</v>
      </c>
      <c r="I1149" s="113" cm="1">
        <f t="array" ref="I1149">MAX($F$709:F1149)</f>
        <v>489720</v>
      </c>
      <c r="J1149" s="126"/>
      <c r="K1149" s="121" cm="1">
        <f t="array" ref="K1149">MAX(0,I1149-I1148)</f>
        <v>0</v>
      </c>
      <c r="L1149" s="113" cm="1">
        <f t="array" ref="L1149">MIN(F1149:F1178)</f>
        <v>435660</v>
      </c>
      <c r="M1149" s="113" cm="1">
        <f t="array" ref="M1149">MAX(0,L1149-L1148)</f>
        <v>0</v>
      </c>
      <c r="N1149" s="122" cm="1">
        <f t="array" ref="N1149">MIN(M1149,H1149-K1149)</f>
        <v>0</v>
      </c>
      <c r="O1149" s="113" cm="1">
        <f t="array" ref="O1149">K1149+N1149</f>
        <v>0</v>
      </c>
      <c r="P1149" s="113" cm="1">
        <f t="array" ref="P1149">H1149-O1149</f>
        <v>10</v>
      </c>
      <c r="Q1149" s="119" cm="1">
        <f t="array" ref="Q1149">MAX(0,IF(AND(K1149=0,P1149&gt;0),0,Q1148+K1149+U1148))</f>
        <v>0</v>
      </c>
      <c r="R1149" s="119" cm="1">
        <f t="array" ref="R1149">MAX(0,R1148+P1149+V1148)</f>
        <v>530</v>
      </c>
      <c r="S1149" s="199" cm="1">
        <f t="array" ref="S1149">IF(G1149&lt;0,G1149,0)</f>
        <v>0</v>
      </c>
      <c r="T1149" s="199" cm="1">
        <f t="array" ref="T1149">MIN(0,S1149+R1148+V1148)</f>
        <v>0</v>
      </c>
      <c r="U1149" s="165" cm="1">
        <f t="array" ref="U1149">MAX(S1149,IF(Q1149&gt;0,MAX(-Q1149,S1149),T1149))</f>
        <v>0</v>
      </c>
      <c r="V1149" s="166" cm="1">
        <f t="array" ref="V1149">S1149-U1149</f>
        <v>0</v>
      </c>
      <c r="W1149" s="105"/>
      <c r="X1149" s="9"/>
      <c r="Y1149" s="9"/>
      <c r="Z1149" s="9"/>
      <c r="AA1149" s="9"/>
    </row>
    <row r="1150" ht="13.65" customHeight="1">
      <c r="A1150" s="24" cm="1">
        <f t="array" ref="A1150">A1149+1</f>
        <v>44240</v>
      </c>
      <c r="B1150" s="200" cm="1">
        <f t="array" ref="B1150">YEAR(A1150)</f>
        <v>2021</v>
      </c>
      <c r="C1150" s="201" cm="1">
        <f t="array" ref="C1150">MONTH(A1150)</f>
        <v>2</v>
      </c>
      <c r="D1150" s="125" cm="1">
        <f t="array" ref="D1150">'P'!D1150</f>
        <v>186890</v>
      </c>
      <c r="E1150" s="125" cm="1">
        <f t="array" ref="E1150">'C'!E1150</f>
        <v>252700</v>
      </c>
      <c r="F1150" s="41" cm="1">
        <f t="array" ref="F1150">D1150+E1150</f>
        <v>439590</v>
      </c>
      <c r="G1150" s="119" cm="1">
        <f t="array" ref="G1150">F1150-F1149</f>
        <v>-30</v>
      </c>
      <c r="H1150" s="119" cm="1">
        <f t="array" ref="H1150">IF(G1150&gt;0,G1150,0)</f>
        <v>0</v>
      </c>
      <c r="I1150" s="113" cm="1">
        <f t="array" ref="I1150">MAX($F$709:F1150)</f>
        <v>489720</v>
      </c>
      <c r="J1150" s="126"/>
      <c r="K1150" s="121" cm="1">
        <f t="array" ref="K1150">MAX(0,I1150-I1149)</f>
        <v>0</v>
      </c>
      <c r="L1150" s="113" cm="1">
        <f t="array" ref="L1150">MIN(F1150:F1179)</f>
        <v>435660</v>
      </c>
      <c r="M1150" s="113" cm="1">
        <f t="array" ref="M1150">MAX(0,L1150-L1149)</f>
        <v>0</v>
      </c>
      <c r="N1150" s="122" cm="1">
        <f t="array" ref="N1150">MIN(M1150,H1150-K1150)</f>
        <v>0</v>
      </c>
      <c r="O1150" s="113" cm="1">
        <f t="array" ref="O1150">K1150+N1150</f>
        <v>0</v>
      </c>
      <c r="P1150" s="113" cm="1">
        <f t="array" ref="P1150">H1150-O1150</f>
        <v>0</v>
      </c>
      <c r="Q1150" s="119" cm="1">
        <f t="array" ref="Q1150">MAX(0,IF(AND(K1150=0,P1150&gt;0),0,Q1149+K1150+U1149))</f>
        <v>0</v>
      </c>
      <c r="R1150" s="119" cm="1">
        <f t="array" ref="R1150">MAX(0,R1149+P1150+V1149)</f>
        <v>530</v>
      </c>
      <c r="S1150" s="199" cm="1">
        <f t="array" ref="S1150">IF(G1150&lt;0,G1150,0)</f>
        <v>-30</v>
      </c>
      <c r="T1150" s="199" cm="1">
        <f t="array" ref="T1150">MIN(0,S1150+R1149+V1149)</f>
        <v>0</v>
      </c>
      <c r="U1150" s="165" cm="1">
        <f t="array" ref="U1150">MAX(S1150,IF(Q1150&gt;0,MAX(-Q1150,S1150),T1150))</f>
        <v>0</v>
      </c>
      <c r="V1150" s="166" cm="1">
        <f t="array" ref="V1150">S1150-U1150</f>
        <v>-30</v>
      </c>
      <c r="W1150" s="105"/>
      <c r="X1150" s="9"/>
      <c r="Y1150" s="9"/>
      <c r="Z1150" s="9"/>
      <c r="AA1150" s="9"/>
    </row>
    <row r="1151" ht="13.65" customHeight="1">
      <c r="A1151" s="24" cm="1">
        <f t="array" ref="A1151">A1150+1</f>
        <v>44241</v>
      </c>
      <c r="B1151" s="200" cm="1">
        <f t="array" ref="B1151">YEAR(A1151)</f>
        <v>2021</v>
      </c>
      <c r="C1151" s="201" cm="1">
        <f t="array" ref="C1151">MONTH(A1151)</f>
        <v>2</v>
      </c>
      <c r="D1151" s="125" cm="1">
        <f t="array" ref="D1151">'P'!D1151</f>
        <v>187140</v>
      </c>
      <c r="E1151" s="125" cm="1">
        <f t="array" ref="E1151">'C'!E1151</f>
        <v>252590</v>
      </c>
      <c r="F1151" s="41" cm="1">
        <f t="array" ref="F1151">D1151+E1151</f>
        <v>439730</v>
      </c>
      <c r="G1151" s="119" cm="1">
        <f t="array" ref="G1151">F1151-F1150</f>
        <v>140</v>
      </c>
      <c r="H1151" s="119" cm="1">
        <f t="array" ref="H1151">IF(G1151&gt;0,G1151,0)</f>
        <v>140</v>
      </c>
      <c r="I1151" s="113" cm="1">
        <f t="array" ref="I1151">MAX($F$709:F1151)</f>
        <v>489720</v>
      </c>
      <c r="J1151" s="126"/>
      <c r="K1151" s="121" cm="1">
        <f t="array" ref="K1151">MAX(0,I1151-I1150)</f>
        <v>0</v>
      </c>
      <c r="L1151" s="113" cm="1">
        <f t="array" ref="L1151">MIN(F1151:F1180)</f>
        <v>435660</v>
      </c>
      <c r="M1151" s="113" cm="1">
        <f t="array" ref="M1151">MAX(0,L1151-L1150)</f>
        <v>0</v>
      </c>
      <c r="N1151" s="122" cm="1">
        <f t="array" ref="N1151">MIN(M1151,H1151-K1151)</f>
        <v>0</v>
      </c>
      <c r="O1151" s="113" cm="1">
        <f t="array" ref="O1151">K1151+N1151</f>
        <v>0</v>
      </c>
      <c r="P1151" s="113" cm="1">
        <f t="array" ref="P1151">H1151-O1151</f>
        <v>140</v>
      </c>
      <c r="Q1151" s="119" cm="1">
        <f t="array" ref="Q1151">MAX(0,IF(AND(K1151=0,P1151&gt;0),0,Q1150+K1151+U1150))</f>
        <v>0</v>
      </c>
      <c r="R1151" s="119" cm="1">
        <f t="array" ref="R1151">MAX(0,R1150+P1151+V1150)</f>
        <v>640</v>
      </c>
      <c r="S1151" s="199" cm="1">
        <f t="array" ref="S1151">IF(G1151&lt;0,G1151,0)</f>
        <v>0</v>
      </c>
      <c r="T1151" s="199" cm="1">
        <f t="array" ref="T1151">MIN(0,S1151+R1150+V1150)</f>
        <v>0</v>
      </c>
      <c r="U1151" s="165" cm="1">
        <f t="array" ref="U1151">MAX(S1151,IF(Q1151&gt;0,MAX(-Q1151,S1151),T1151))</f>
        <v>0</v>
      </c>
      <c r="V1151" s="166" cm="1">
        <f t="array" ref="V1151">S1151-U1151</f>
        <v>0</v>
      </c>
      <c r="W1151" s="105"/>
      <c r="X1151" s="9"/>
      <c r="Y1151" s="9"/>
      <c r="Z1151" s="9"/>
      <c r="AA1151" s="9"/>
    </row>
    <row r="1152" ht="13.65" customHeight="1">
      <c r="A1152" s="24" cm="1">
        <f t="array" ref="A1152">A1151+1</f>
        <v>44242</v>
      </c>
      <c r="B1152" s="200" cm="1">
        <f t="array" ref="B1152">YEAR(A1152)</f>
        <v>2021</v>
      </c>
      <c r="C1152" s="201" cm="1">
        <f t="array" ref="C1152">MONTH(A1152)</f>
        <v>2</v>
      </c>
      <c r="D1152" s="125" cm="1">
        <f t="array" ref="D1152">'P'!D1152</f>
        <v>187500</v>
      </c>
      <c r="E1152" s="125" cm="1">
        <f t="array" ref="E1152">'C'!E1152</f>
        <v>252590</v>
      </c>
      <c r="F1152" s="41" cm="1">
        <f t="array" ref="F1152">D1152+E1152</f>
        <v>440090</v>
      </c>
      <c r="G1152" s="119" cm="1">
        <f t="array" ref="G1152">F1152-F1151</f>
        <v>360</v>
      </c>
      <c r="H1152" s="119" cm="1">
        <f t="array" ref="H1152">IF(G1152&gt;0,G1152,0)</f>
        <v>360</v>
      </c>
      <c r="I1152" s="113" cm="1">
        <f t="array" ref="I1152">MAX($F$709:F1152)</f>
        <v>489720</v>
      </c>
      <c r="J1152" s="126"/>
      <c r="K1152" s="121" cm="1">
        <f t="array" ref="K1152">MAX(0,I1152-I1151)</f>
        <v>0</v>
      </c>
      <c r="L1152" s="113" cm="1">
        <f t="array" ref="L1152">MIN(F1152:F1181)</f>
        <v>435510</v>
      </c>
      <c r="M1152" s="113" cm="1">
        <f t="array" ref="M1152">MAX(0,L1152-L1151)</f>
        <v>0</v>
      </c>
      <c r="N1152" s="122" cm="1">
        <f t="array" ref="N1152">MIN(M1152,H1152-K1152)</f>
        <v>0</v>
      </c>
      <c r="O1152" s="113" cm="1">
        <f t="array" ref="O1152">K1152+N1152</f>
        <v>0</v>
      </c>
      <c r="P1152" s="113" cm="1">
        <f t="array" ref="P1152">H1152-O1152</f>
        <v>360</v>
      </c>
      <c r="Q1152" s="119" cm="1">
        <f t="array" ref="Q1152">MAX(0,IF(AND(K1152=0,P1152&gt;0),0,Q1151+K1152+U1151))</f>
        <v>0</v>
      </c>
      <c r="R1152" s="119" cm="1">
        <f t="array" ref="R1152">MAX(0,R1151+P1152+V1151)</f>
        <v>1000</v>
      </c>
      <c r="S1152" s="199" cm="1">
        <f t="array" ref="S1152">IF(G1152&lt;0,G1152,0)</f>
        <v>0</v>
      </c>
      <c r="T1152" s="199" cm="1">
        <f t="array" ref="T1152">MIN(0,S1152+R1151+V1151)</f>
        <v>0</v>
      </c>
      <c r="U1152" s="165" cm="1">
        <f t="array" ref="U1152">MAX(S1152,IF(Q1152&gt;0,MAX(-Q1152,S1152),T1152))</f>
        <v>0</v>
      </c>
      <c r="V1152" s="166" cm="1">
        <f t="array" ref="V1152">S1152-U1152</f>
        <v>0</v>
      </c>
      <c r="W1152" s="105"/>
      <c r="X1152" s="9"/>
      <c r="Y1152" s="9"/>
      <c r="Z1152" s="9"/>
      <c r="AA1152" s="9"/>
    </row>
    <row r="1153" ht="13.65" customHeight="1">
      <c r="A1153" s="24" cm="1">
        <f t="array" ref="A1153">A1152+1</f>
        <v>44243</v>
      </c>
      <c r="B1153" s="200" cm="1">
        <f t="array" ref="B1153">YEAR(A1153)</f>
        <v>2021</v>
      </c>
      <c r="C1153" s="201" cm="1">
        <f t="array" ref="C1153">MONTH(A1153)</f>
        <v>2</v>
      </c>
      <c r="D1153" s="125" cm="1">
        <f t="array" ref="D1153">'P'!D1153</f>
        <v>187820</v>
      </c>
      <c r="E1153" s="125" cm="1">
        <f t="array" ref="E1153">'C'!E1153</f>
        <v>252470</v>
      </c>
      <c r="F1153" s="41" cm="1">
        <f t="array" ref="F1153">D1153+E1153</f>
        <v>440290</v>
      </c>
      <c r="G1153" s="119" cm="1">
        <f t="array" ref="G1153">F1153-F1152</f>
        <v>200</v>
      </c>
      <c r="H1153" s="119" cm="1">
        <f t="array" ref="H1153">IF(G1153&gt;0,G1153,0)</f>
        <v>200</v>
      </c>
      <c r="I1153" s="113" cm="1">
        <f t="array" ref="I1153">MAX($F$709:F1153)</f>
        <v>489720</v>
      </c>
      <c r="J1153" s="126"/>
      <c r="K1153" s="121" cm="1">
        <f t="array" ref="K1153">MAX(0,I1153-I1152)</f>
        <v>0</v>
      </c>
      <c r="L1153" s="113" cm="1">
        <f t="array" ref="L1153">MIN(F1153:F1182)</f>
        <v>435150</v>
      </c>
      <c r="M1153" s="113" cm="1">
        <f t="array" ref="M1153">MAX(0,L1153-L1152)</f>
        <v>0</v>
      </c>
      <c r="N1153" s="122" cm="1">
        <f t="array" ref="N1153">MIN(M1153,H1153-K1153)</f>
        <v>0</v>
      </c>
      <c r="O1153" s="113" cm="1">
        <f t="array" ref="O1153">K1153+N1153</f>
        <v>0</v>
      </c>
      <c r="P1153" s="113" cm="1">
        <f t="array" ref="P1153">H1153-O1153</f>
        <v>200</v>
      </c>
      <c r="Q1153" s="119" cm="1">
        <f t="array" ref="Q1153">MAX(0,IF(AND(K1153=0,P1153&gt;0),0,Q1152+K1153+U1152))</f>
        <v>0</v>
      </c>
      <c r="R1153" s="119" cm="1">
        <f t="array" ref="R1153">MAX(0,R1152+P1153+V1152)</f>
        <v>1200</v>
      </c>
      <c r="S1153" s="199" cm="1">
        <f t="array" ref="S1153">IF(G1153&lt;0,G1153,0)</f>
        <v>0</v>
      </c>
      <c r="T1153" s="199" cm="1">
        <f t="array" ref="T1153">MIN(0,S1153+R1152+V1152)</f>
        <v>0</v>
      </c>
      <c r="U1153" s="165" cm="1">
        <f t="array" ref="U1153">MAX(S1153,IF(Q1153&gt;0,MAX(-Q1153,S1153),T1153))</f>
        <v>0</v>
      </c>
      <c r="V1153" s="166" cm="1">
        <f t="array" ref="V1153">S1153-U1153</f>
        <v>0</v>
      </c>
      <c r="W1153" s="105"/>
      <c r="X1153" s="9"/>
      <c r="Y1153" s="9"/>
      <c r="Z1153" s="9"/>
      <c r="AA1153" s="9"/>
    </row>
    <row r="1154" ht="13.65" customHeight="1">
      <c r="A1154" s="24" cm="1">
        <f t="array" ref="A1154">A1153+1</f>
        <v>44244</v>
      </c>
      <c r="B1154" s="200" cm="1">
        <f t="array" ref="B1154">YEAR(A1154)</f>
        <v>2021</v>
      </c>
      <c r="C1154" s="201" cm="1">
        <f t="array" ref="C1154">MONTH(A1154)</f>
        <v>2</v>
      </c>
      <c r="D1154" s="125" cm="1">
        <f t="array" ref="D1154">'P'!D1154</f>
        <v>188140</v>
      </c>
      <c r="E1154" s="125" cm="1">
        <f t="array" ref="E1154">'C'!E1154</f>
        <v>252290</v>
      </c>
      <c r="F1154" s="41" cm="1">
        <f t="array" ref="F1154">D1154+E1154</f>
        <v>440430</v>
      </c>
      <c r="G1154" s="119" cm="1">
        <f t="array" ref="G1154">F1154-F1153</f>
        <v>140</v>
      </c>
      <c r="H1154" s="119" cm="1">
        <f t="array" ref="H1154">IF(G1154&gt;0,G1154,0)</f>
        <v>140</v>
      </c>
      <c r="I1154" s="113" cm="1">
        <f t="array" ref="I1154">MAX($F$709:F1154)</f>
        <v>489720</v>
      </c>
      <c r="J1154" s="126"/>
      <c r="K1154" s="121" cm="1">
        <f t="array" ref="K1154">MAX(0,I1154-I1153)</f>
        <v>0</v>
      </c>
      <c r="L1154" s="113" cm="1">
        <f t="array" ref="L1154">MIN(F1154:F1183)</f>
        <v>434940</v>
      </c>
      <c r="M1154" s="113" cm="1">
        <f t="array" ref="M1154">MAX(0,L1154-L1153)</f>
        <v>0</v>
      </c>
      <c r="N1154" s="122" cm="1">
        <f t="array" ref="N1154">MIN(M1154,H1154-K1154)</f>
        <v>0</v>
      </c>
      <c r="O1154" s="113" cm="1">
        <f t="array" ref="O1154">K1154+N1154</f>
        <v>0</v>
      </c>
      <c r="P1154" s="113" cm="1">
        <f t="array" ref="P1154">H1154-O1154</f>
        <v>140</v>
      </c>
      <c r="Q1154" s="119" cm="1">
        <f t="array" ref="Q1154">MAX(0,IF(AND(K1154=0,P1154&gt;0),0,Q1153+K1154+U1153))</f>
        <v>0</v>
      </c>
      <c r="R1154" s="119" cm="1">
        <f t="array" ref="R1154">MAX(0,R1153+P1154+V1153)</f>
        <v>1340</v>
      </c>
      <c r="S1154" s="199" cm="1">
        <f t="array" ref="S1154">IF(G1154&lt;0,G1154,0)</f>
        <v>0</v>
      </c>
      <c r="T1154" s="199" cm="1">
        <f t="array" ref="T1154">MIN(0,S1154+R1153+V1153)</f>
        <v>0</v>
      </c>
      <c r="U1154" s="165" cm="1">
        <f t="array" ref="U1154">MAX(S1154,IF(Q1154&gt;0,MAX(-Q1154,S1154),T1154))</f>
        <v>0</v>
      </c>
      <c r="V1154" s="166" cm="1">
        <f t="array" ref="V1154">S1154-U1154</f>
        <v>0</v>
      </c>
      <c r="W1154" s="105"/>
      <c r="X1154" s="9"/>
      <c r="Y1154" s="9"/>
      <c r="Z1154" s="9"/>
      <c r="AA1154" s="9"/>
    </row>
    <row r="1155" ht="13.65" customHeight="1">
      <c r="A1155" s="24" cm="1">
        <f t="array" ref="A1155">A1154+1</f>
        <v>44245</v>
      </c>
      <c r="B1155" s="200" cm="1">
        <f t="array" ref="B1155">YEAR(A1155)</f>
        <v>2021</v>
      </c>
      <c r="C1155" s="201" cm="1">
        <f t="array" ref="C1155">MONTH(A1155)</f>
        <v>2</v>
      </c>
      <c r="D1155" s="125" cm="1">
        <f t="array" ref="D1155">'P'!D1155</f>
        <v>188350</v>
      </c>
      <c r="E1155" s="125" cm="1">
        <f t="array" ref="E1155">'C'!E1155</f>
        <v>252240</v>
      </c>
      <c r="F1155" s="41" cm="1">
        <f t="array" ref="F1155">D1155+E1155</f>
        <v>440590</v>
      </c>
      <c r="G1155" s="119" cm="1">
        <f t="array" ref="G1155">F1155-F1154</f>
        <v>160</v>
      </c>
      <c r="H1155" s="119" cm="1">
        <f t="array" ref="H1155">IF(G1155&gt;0,G1155,0)</f>
        <v>160</v>
      </c>
      <c r="I1155" s="113" cm="1">
        <f t="array" ref="I1155">MAX($F$709:F1155)</f>
        <v>489720</v>
      </c>
      <c r="J1155" s="126"/>
      <c r="K1155" s="121" cm="1">
        <f t="array" ref="K1155">MAX(0,I1155-I1154)</f>
        <v>0</v>
      </c>
      <c r="L1155" s="113" cm="1">
        <f t="array" ref="L1155">MIN(F1155:F1184)</f>
        <v>434940</v>
      </c>
      <c r="M1155" s="113" cm="1">
        <f t="array" ref="M1155">MAX(0,L1155-L1154)</f>
        <v>0</v>
      </c>
      <c r="N1155" s="122" cm="1">
        <f t="array" ref="N1155">MIN(M1155,H1155-K1155)</f>
        <v>0</v>
      </c>
      <c r="O1155" s="113" cm="1">
        <f t="array" ref="O1155">K1155+N1155</f>
        <v>0</v>
      </c>
      <c r="P1155" s="113" cm="1">
        <f t="array" ref="P1155">H1155-O1155</f>
        <v>160</v>
      </c>
      <c r="Q1155" s="119" cm="1">
        <f t="array" ref="Q1155">MAX(0,IF(AND(K1155=0,P1155&gt;0),0,Q1154+K1155+U1154))</f>
        <v>0</v>
      </c>
      <c r="R1155" s="119" cm="1">
        <f t="array" ref="R1155">MAX(0,R1154+P1155+V1154)</f>
        <v>1500</v>
      </c>
      <c r="S1155" s="199" cm="1">
        <f t="array" ref="S1155">IF(G1155&lt;0,G1155,0)</f>
        <v>0</v>
      </c>
      <c r="T1155" s="199" cm="1">
        <f t="array" ref="T1155">MIN(0,S1155+R1154+V1154)</f>
        <v>0</v>
      </c>
      <c r="U1155" s="165" cm="1">
        <f t="array" ref="U1155">MAX(S1155,IF(Q1155&gt;0,MAX(-Q1155,S1155),T1155))</f>
        <v>0</v>
      </c>
      <c r="V1155" s="166" cm="1">
        <f t="array" ref="V1155">S1155-U1155</f>
        <v>0</v>
      </c>
      <c r="W1155" s="105"/>
      <c r="X1155" s="9"/>
      <c r="Y1155" s="9"/>
      <c r="Z1155" s="9"/>
      <c r="AA1155" s="9"/>
    </row>
    <row r="1156" ht="13.65" customHeight="1">
      <c r="A1156" s="24" cm="1">
        <f t="array" ref="A1156">A1155+1</f>
        <v>44246</v>
      </c>
      <c r="B1156" s="200" cm="1">
        <f t="array" ref="B1156">YEAR(A1156)</f>
        <v>2021</v>
      </c>
      <c r="C1156" s="201" cm="1">
        <f t="array" ref="C1156">MONTH(A1156)</f>
        <v>2</v>
      </c>
      <c r="D1156" s="125" cm="1">
        <f t="array" ref="D1156">'P'!D1156</f>
        <v>188520</v>
      </c>
      <c r="E1156" s="125" cm="1">
        <f t="array" ref="E1156">'C'!E1156</f>
        <v>252060</v>
      </c>
      <c r="F1156" s="41" cm="1">
        <f t="array" ref="F1156">D1156+E1156</f>
        <v>440580</v>
      </c>
      <c r="G1156" s="119" cm="1">
        <f t="array" ref="G1156">F1156-F1155</f>
        <v>-10</v>
      </c>
      <c r="H1156" s="119" cm="1">
        <f t="array" ref="H1156">IF(G1156&gt;0,G1156,0)</f>
        <v>0</v>
      </c>
      <c r="I1156" s="113" cm="1">
        <f t="array" ref="I1156">MAX($F$709:F1156)</f>
        <v>489720</v>
      </c>
      <c r="J1156" s="126"/>
      <c r="K1156" s="121" cm="1">
        <f t="array" ref="K1156">MAX(0,I1156-I1155)</f>
        <v>0</v>
      </c>
      <c r="L1156" s="113" cm="1">
        <f t="array" ref="L1156">MIN(F1156:F1185)</f>
        <v>434940</v>
      </c>
      <c r="M1156" s="113" cm="1">
        <f t="array" ref="M1156">MAX(0,L1156-L1155)</f>
        <v>0</v>
      </c>
      <c r="N1156" s="122" cm="1">
        <f t="array" ref="N1156">MIN(M1156,H1156-K1156)</f>
        <v>0</v>
      </c>
      <c r="O1156" s="113" cm="1">
        <f t="array" ref="O1156">K1156+N1156</f>
        <v>0</v>
      </c>
      <c r="P1156" s="113" cm="1">
        <f t="array" ref="P1156">H1156-O1156</f>
        <v>0</v>
      </c>
      <c r="Q1156" s="119" cm="1">
        <f t="array" ref="Q1156">MAX(0,IF(AND(K1156=0,P1156&gt;0),0,Q1155+K1156+U1155))</f>
        <v>0</v>
      </c>
      <c r="R1156" s="119" cm="1">
        <f t="array" ref="R1156">MAX(0,R1155+P1156+V1155)</f>
        <v>1500</v>
      </c>
      <c r="S1156" s="199" cm="1">
        <f t="array" ref="S1156">IF(G1156&lt;0,G1156,0)</f>
        <v>-10</v>
      </c>
      <c r="T1156" s="199" cm="1">
        <f t="array" ref="T1156">MIN(0,S1156+R1155+V1155)</f>
        <v>0</v>
      </c>
      <c r="U1156" s="165" cm="1">
        <f t="array" ref="U1156">MAX(S1156,IF(Q1156&gt;0,MAX(-Q1156,S1156),T1156))</f>
        <v>0</v>
      </c>
      <c r="V1156" s="166" cm="1">
        <f t="array" ref="V1156">S1156-U1156</f>
        <v>-10</v>
      </c>
      <c r="W1156" s="105"/>
      <c r="X1156" s="9"/>
      <c r="Y1156" s="9"/>
      <c r="Z1156" s="9"/>
      <c r="AA1156" s="9"/>
    </row>
    <row r="1157" ht="13.65" customHeight="1">
      <c r="A1157" s="24" cm="1">
        <f t="array" ref="A1157">A1156+1</f>
        <v>44247</v>
      </c>
      <c r="B1157" s="200" cm="1">
        <f t="array" ref="B1157">YEAR(A1157)</f>
        <v>2021</v>
      </c>
      <c r="C1157" s="201" cm="1">
        <f t="array" ref="C1157">MONTH(A1157)</f>
        <v>2</v>
      </c>
      <c r="D1157" s="125" cm="1">
        <f t="array" ref="D1157">'P'!D1157</f>
        <v>188670</v>
      </c>
      <c r="E1157" s="125" cm="1">
        <f t="array" ref="E1157">'C'!E1157</f>
        <v>251830</v>
      </c>
      <c r="F1157" s="41" cm="1">
        <f t="array" ref="F1157">D1157+E1157</f>
        <v>440500</v>
      </c>
      <c r="G1157" s="119" cm="1">
        <f t="array" ref="G1157">F1157-F1156</f>
        <v>-80</v>
      </c>
      <c r="H1157" s="119" cm="1">
        <f t="array" ref="H1157">IF(G1157&gt;0,G1157,0)</f>
        <v>0</v>
      </c>
      <c r="I1157" s="113" cm="1">
        <f t="array" ref="I1157">MAX($F$709:F1157)</f>
        <v>489720</v>
      </c>
      <c r="J1157" s="126"/>
      <c r="K1157" s="121" cm="1">
        <f t="array" ref="K1157">MAX(0,I1157-I1156)</f>
        <v>0</v>
      </c>
      <c r="L1157" s="113" cm="1">
        <f t="array" ref="L1157">MIN(F1157:F1186)</f>
        <v>434940</v>
      </c>
      <c r="M1157" s="113" cm="1">
        <f t="array" ref="M1157">MAX(0,L1157-L1156)</f>
        <v>0</v>
      </c>
      <c r="N1157" s="122" cm="1">
        <f t="array" ref="N1157">MIN(M1157,H1157-K1157)</f>
        <v>0</v>
      </c>
      <c r="O1157" s="113" cm="1">
        <f t="array" ref="O1157">K1157+N1157</f>
        <v>0</v>
      </c>
      <c r="P1157" s="113" cm="1">
        <f t="array" ref="P1157">H1157-O1157</f>
        <v>0</v>
      </c>
      <c r="Q1157" s="119" cm="1">
        <f t="array" ref="Q1157">MAX(0,IF(AND(K1157=0,P1157&gt;0),0,Q1156+K1157+U1156))</f>
        <v>0</v>
      </c>
      <c r="R1157" s="119" cm="1">
        <f t="array" ref="R1157">MAX(0,R1156+P1157+V1156)</f>
        <v>1490</v>
      </c>
      <c r="S1157" s="199" cm="1">
        <f t="array" ref="S1157">IF(G1157&lt;0,G1157,0)</f>
        <v>-80</v>
      </c>
      <c r="T1157" s="199" cm="1">
        <f t="array" ref="T1157">MIN(0,S1157+R1156+V1156)</f>
        <v>0</v>
      </c>
      <c r="U1157" s="165" cm="1">
        <f t="array" ref="U1157">MAX(S1157,IF(Q1157&gt;0,MAX(-Q1157,S1157),T1157))</f>
        <v>0</v>
      </c>
      <c r="V1157" s="166" cm="1">
        <f t="array" ref="V1157">S1157-U1157</f>
        <v>-80</v>
      </c>
      <c r="W1157" s="105"/>
      <c r="X1157" s="9"/>
      <c r="Y1157" s="9"/>
      <c r="Z1157" s="9"/>
      <c r="AA1157" s="9"/>
    </row>
    <row r="1158" ht="13.65" customHeight="1">
      <c r="A1158" s="24" cm="1">
        <f t="array" ref="A1158">A1157+1</f>
        <v>44248</v>
      </c>
      <c r="B1158" s="200" cm="1">
        <f t="array" ref="B1158">YEAR(A1158)</f>
        <v>2021</v>
      </c>
      <c r="C1158" s="201" cm="1">
        <f t="array" ref="C1158">MONTH(A1158)</f>
        <v>2</v>
      </c>
      <c r="D1158" s="125" cm="1">
        <f t="array" ref="D1158">'P'!D1158</f>
        <v>188820</v>
      </c>
      <c r="E1158" s="125" cm="1">
        <f t="array" ref="E1158">'C'!E1158</f>
        <v>251650</v>
      </c>
      <c r="F1158" s="41" cm="1">
        <f t="array" ref="F1158">D1158+E1158</f>
        <v>440470</v>
      </c>
      <c r="G1158" s="119" cm="1">
        <f t="array" ref="G1158">F1158-F1157</f>
        <v>-30</v>
      </c>
      <c r="H1158" s="119" cm="1">
        <f t="array" ref="H1158">IF(G1158&gt;0,G1158,0)</f>
        <v>0</v>
      </c>
      <c r="I1158" s="113" cm="1">
        <f t="array" ref="I1158">MAX($F$709:F1158)</f>
        <v>489720</v>
      </c>
      <c r="J1158" s="126"/>
      <c r="K1158" s="121" cm="1">
        <f t="array" ref="K1158">MAX(0,I1158-I1157)</f>
        <v>0</v>
      </c>
      <c r="L1158" s="113" cm="1">
        <f t="array" ref="L1158">MIN(F1158:F1187)</f>
        <v>434940</v>
      </c>
      <c r="M1158" s="113" cm="1">
        <f t="array" ref="M1158">MAX(0,L1158-L1157)</f>
        <v>0</v>
      </c>
      <c r="N1158" s="122" cm="1">
        <f t="array" ref="N1158">MIN(M1158,H1158-K1158)</f>
        <v>0</v>
      </c>
      <c r="O1158" s="113" cm="1">
        <f t="array" ref="O1158">K1158+N1158</f>
        <v>0</v>
      </c>
      <c r="P1158" s="113" cm="1">
        <f t="array" ref="P1158">H1158-O1158</f>
        <v>0</v>
      </c>
      <c r="Q1158" s="119" cm="1">
        <f t="array" ref="Q1158">MAX(0,IF(AND(K1158=0,P1158&gt;0),0,Q1157+K1158+U1157))</f>
        <v>0</v>
      </c>
      <c r="R1158" s="119" cm="1">
        <f t="array" ref="R1158">MAX(0,R1157+P1158+V1157)</f>
        <v>1410</v>
      </c>
      <c r="S1158" s="199" cm="1">
        <f t="array" ref="S1158">IF(G1158&lt;0,G1158,0)</f>
        <v>-30</v>
      </c>
      <c r="T1158" s="199" cm="1">
        <f t="array" ref="T1158">MIN(0,S1158+R1157+V1157)</f>
        <v>0</v>
      </c>
      <c r="U1158" s="165" cm="1">
        <f t="array" ref="U1158">MAX(S1158,IF(Q1158&gt;0,MAX(-Q1158,S1158),T1158))</f>
        <v>0</v>
      </c>
      <c r="V1158" s="166" cm="1">
        <f t="array" ref="V1158">S1158-U1158</f>
        <v>-30</v>
      </c>
      <c r="W1158" s="105"/>
      <c r="X1158" s="9"/>
      <c r="Y1158" s="9"/>
      <c r="Z1158" s="9"/>
      <c r="AA1158" s="9"/>
    </row>
    <row r="1159" ht="13.65" customHeight="1">
      <c r="A1159" s="24" cm="1">
        <f t="array" ref="A1159">A1158+1</f>
        <v>44249</v>
      </c>
      <c r="B1159" s="200" cm="1">
        <f t="array" ref="B1159">YEAR(A1159)</f>
        <v>2021</v>
      </c>
      <c r="C1159" s="201" cm="1">
        <f t="array" ref="C1159">MONTH(A1159)</f>
        <v>2</v>
      </c>
      <c r="D1159" s="125" cm="1">
        <f t="array" ref="D1159">'P'!D1159</f>
        <v>188840</v>
      </c>
      <c r="E1159" s="125" cm="1">
        <f t="array" ref="E1159">'C'!E1159</f>
        <v>251530</v>
      </c>
      <c r="F1159" s="41" cm="1">
        <f t="array" ref="F1159">D1159+E1159</f>
        <v>440370</v>
      </c>
      <c r="G1159" s="119" cm="1">
        <f t="array" ref="G1159">F1159-F1158</f>
        <v>-100</v>
      </c>
      <c r="H1159" s="119" cm="1">
        <f t="array" ref="H1159">IF(G1159&gt;0,G1159,0)</f>
        <v>0</v>
      </c>
      <c r="I1159" s="113" cm="1">
        <f t="array" ref="I1159">MAX($F$709:F1159)</f>
        <v>489720</v>
      </c>
      <c r="J1159" s="126"/>
      <c r="K1159" s="121" cm="1">
        <f t="array" ref="K1159">MAX(0,I1159-I1158)</f>
        <v>0</v>
      </c>
      <c r="L1159" s="113" cm="1">
        <f t="array" ref="L1159">MIN(F1159:F1188)</f>
        <v>434770</v>
      </c>
      <c r="M1159" s="113" cm="1">
        <f t="array" ref="M1159">MAX(0,L1159-L1158)</f>
        <v>0</v>
      </c>
      <c r="N1159" s="122" cm="1">
        <f t="array" ref="N1159">MIN(M1159,H1159-K1159)</f>
        <v>0</v>
      </c>
      <c r="O1159" s="113" cm="1">
        <f t="array" ref="O1159">K1159+N1159</f>
        <v>0</v>
      </c>
      <c r="P1159" s="113" cm="1">
        <f t="array" ref="P1159">H1159-O1159</f>
        <v>0</v>
      </c>
      <c r="Q1159" s="119" cm="1">
        <f t="array" ref="Q1159">MAX(0,IF(AND(K1159=0,P1159&gt;0),0,Q1158+K1159+U1158))</f>
        <v>0</v>
      </c>
      <c r="R1159" s="119" cm="1">
        <f t="array" ref="R1159">MAX(0,R1158+P1159+V1158)</f>
        <v>1380</v>
      </c>
      <c r="S1159" s="199" cm="1">
        <f t="array" ref="S1159">IF(G1159&lt;0,G1159,0)</f>
        <v>-100</v>
      </c>
      <c r="T1159" s="199" cm="1">
        <f t="array" ref="T1159">MIN(0,S1159+R1158+V1158)</f>
        <v>0</v>
      </c>
      <c r="U1159" s="165" cm="1">
        <f t="array" ref="U1159">MAX(S1159,IF(Q1159&gt;0,MAX(-Q1159,S1159),T1159))</f>
        <v>0</v>
      </c>
      <c r="V1159" s="166" cm="1">
        <f t="array" ref="V1159">S1159-U1159</f>
        <v>-100</v>
      </c>
      <c r="W1159" s="105"/>
      <c r="X1159" s="9"/>
      <c r="Y1159" s="9"/>
      <c r="Z1159" s="9"/>
      <c r="AA1159" s="9"/>
    </row>
    <row r="1160" ht="13.65" customHeight="1">
      <c r="A1160" s="24" cm="1">
        <f t="array" ref="A1160">A1159+1</f>
        <v>44250</v>
      </c>
      <c r="B1160" s="200" cm="1">
        <f t="array" ref="B1160">YEAR(A1160)</f>
        <v>2021</v>
      </c>
      <c r="C1160" s="201" cm="1">
        <f t="array" ref="C1160">MONTH(A1160)</f>
        <v>2</v>
      </c>
      <c r="D1160" s="125" cm="1">
        <f t="array" ref="D1160">'P'!D1160</f>
        <v>188710</v>
      </c>
      <c r="E1160" s="125" cm="1">
        <f t="array" ref="E1160">'C'!E1160</f>
        <v>251420</v>
      </c>
      <c r="F1160" s="41" cm="1">
        <f t="array" ref="F1160">D1160+E1160</f>
        <v>440130</v>
      </c>
      <c r="G1160" s="119" cm="1">
        <f t="array" ref="G1160">F1160-F1159</f>
        <v>-240</v>
      </c>
      <c r="H1160" s="119" cm="1">
        <f t="array" ref="H1160">IF(G1160&gt;0,G1160,0)</f>
        <v>0</v>
      </c>
      <c r="I1160" s="113" cm="1">
        <f t="array" ref="I1160">MAX($F$709:F1160)</f>
        <v>489720</v>
      </c>
      <c r="J1160" s="126"/>
      <c r="K1160" s="121" cm="1">
        <f t="array" ref="K1160">MAX(0,I1160-I1159)</f>
        <v>0</v>
      </c>
      <c r="L1160" s="113" cm="1">
        <f t="array" ref="L1160">MIN(F1160:F1189)</f>
        <v>434420</v>
      </c>
      <c r="M1160" s="113" cm="1">
        <f t="array" ref="M1160">MAX(0,L1160-L1159)</f>
        <v>0</v>
      </c>
      <c r="N1160" s="122" cm="1">
        <f t="array" ref="N1160">MIN(M1160,H1160-K1160)</f>
        <v>0</v>
      </c>
      <c r="O1160" s="113" cm="1">
        <f t="array" ref="O1160">K1160+N1160</f>
        <v>0</v>
      </c>
      <c r="P1160" s="113" cm="1">
        <f t="array" ref="P1160">H1160-O1160</f>
        <v>0</v>
      </c>
      <c r="Q1160" s="119" cm="1">
        <f t="array" ref="Q1160">MAX(0,IF(AND(K1160=0,P1160&gt;0),0,Q1159+K1160+U1159))</f>
        <v>0</v>
      </c>
      <c r="R1160" s="119" cm="1">
        <f t="array" ref="R1160">MAX(0,R1159+P1160+V1159)</f>
        <v>1280</v>
      </c>
      <c r="S1160" s="199" cm="1">
        <f t="array" ref="S1160">IF(G1160&lt;0,G1160,0)</f>
        <v>-240</v>
      </c>
      <c r="T1160" s="199" cm="1">
        <f t="array" ref="T1160">MIN(0,S1160+R1159+V1159)</f>
        <v>0</v>
      </c>
      <c r="U1160" s="165" cm="1">
        <f t="array" ref="U1160">MAX(S1160,IF(Q1160&gt;0,MAX(-Q1160,S1160),T1160))</f>
        <v>0</v>
      </c>
      <c r="V1160" s="166" cm="1">
        <f t="array" ref="V1160">S1160-U1160</f>
        <v>-240</v>
      </c>
      <c r="W1160" s="105"/>
      <c r="X1160" s="9"/>
      <c r="Y1160" s="9"/>
      <c r="Z1160" s="9"/>
      <c r="AA1160" s="9"/>
    </row>
    <row r="1161" ht="13.65" customHeight="1">
      <c r="A1161" s="24" cm="1">
        <f t="array" ref="A1161">A1160+1</f>
        <v>44251</v>
      </c>
      <c r="B1161" s="200" cm="1">
        <f t="array" ref="B1161">YEAR(A1161)</f>
        <v>2021</v>
      </c>
      <c r="C1161" s="201" cm="1">
        <f t="array" ref="C1161">MONTH(A1161)</f>
        <v>2</v>
      </c>
      <c r="D1161" s="125" cm="1">
        <f t="array" ref="D1161">'P'!D1161</f>
        <v>188540</v>
      </c>
      <c r="E1161" s="125" cm="1">
        <f t="array" ref="E1161">'C'!E1161</f>
        <v>251180</v>
      </c>
      <c r="F1161" s="41" cm="1">
        <f t="array" ref="F1161">D1161+E1161</f>
        <v>439720</v>
      </c>
      <c r="G1161" s="119" cm="1">
        <f t="array" ref="G1161">F1161-F1160</f>
        <v>-410</v>
      </c>
      <c r="H1161" s="119" cm="1">
        <f t="array" ref="H1161">IF(G1161&gt;0,G1161,0)</f>
        <v>0</v>
      </c>
      <c r="I1161" s="113" cm="1">
        <f t="array" ref="I1161">MAX($F$709:F1161)</f>
        <v>489720</v>
      </c>
      <c r="J1161" s="126"/>
      <c r="K1161" s="121" cm="1">
        <f t="array" ref="K1161">MAX(0,I1161-I1160)</f>
        <v>0</v>
      </c>
      <c r="L1161" s="113" cm="1">
        <f t="array" ref="L1161">MIN(F1161:F1190)</f>
        <v>433980</v>
      </c>
      <c r="M1161" s="113" cm="1">
        <f t="array" ref="M1161">MAX(0,L1161-L1160)</f>
        <v>0</v>
      </c>
      <c r="N1161" s="122" cm="1">
        <f t="array" ref="N1161">MIN(M1161,H1161-K1161)</f>
        <v>0</v>
      </c>
      <c r="O1161" s="113" cm="1">
        <f t="array" ref="O1161">K1161+N1161</f>
        <v>0</v>
      </c>
      <c r="P1161" s="113" cm="1">
        <f t="array" ref="P1161">H1161-O1161</f>
        <v>0</v>
      </c>
      <c r="Q1161" s="119" cm="1">
        <f t="array" ref="Q1161">MAX(0,IF(AND(K1161=0,P1161&gt;0),0,Q1160+K1161+U1160))</f>
        <v>0</v>
      </c>
      <c r="R1161" s="119" cm="1">
        <f t="array" ref="R1161">MAX(0,R1160+P1161+V1160)</f>
        <v>1040</v>
      </c>
      <c r="S1161" s="199" cm="1">
        <f t="array" ref="S1161">IF(G1161&lt;0,G1161,0)</f>
        <v>-410</v>
      </c>
      <c r="T1161" s="199" cm="1">
        <f t="array" ref="T1161">MIN(0,S1161+R1160+V1160)</f>
        <v>0</v>
      </c>
      <c r="U1161" s="165" cm="1">
        <f t="array" ref="U1161">MAX(S1161,IF(Q1161&gt;0,MAX(-Q1161,S1161),T1161))</f>
        <v>0</v>
      </c>
      <c r="V1161" s="166" cm="1">
        <f t="array" ref="V1161">S1161-U1161</f>
        <v>-410</v>
      </c>
      <c r="W1161" s="105"/>
      <c r="X1161" s="9"/>
      <c r="Y1161" s="9"/>
      <c r="Z1161" s="9"/>
      <c r="AA1161" s="9"/>
    </row>
    <row r="1162" ht="13.65" customHeight="1">
      <c r="A1162" s="24" cm="1">
        <f t="array" ref="A1162">A1161+1</f>
        <v>44252</v>
      </c>
      <c r="B1162" s="200" cm="1">
        <f t="array" ref="B1162">YEAR(A1162)</f>
        <v>2021</v>
      </c>
      <c r="C1162" s="201" cm="1">
        <f t="array" ref="C1162">MONTH(A1162)</f>
        <v>2</v>
      </c>
      <c r="D1162" s="125" cm="1">
        <f t="array" ref="D1162">'P'!D1162</f>
        <v>188420</v>
      </c>
      <c r="E1162" s="125" cm="1">
        <f t="array" ref="E1162">'C'!E1162</f>
        <v>251010</v>
      </c>
      <c r="F1162" s="41" cm="1">
        <f t="array" ref="F1162">D1162+E1162</f>
        <v>439430</v>
      </c>
      <c r="G1162" s="119" cm="1">
        <f t="array" ref="G1162">F1162-F1161</f>
        <v>-290</v>
      </c>
      <c r="H1162" s="119" cm="1">
        <f t="array" ref="H1162">IF(G1162&gt;0,G1162,0)</f>
        <v>0</v>
      </c>
      <c r="I1162" s="113" cm="1">
        <f t="array" ref="I1162">MAX($F$709:F1162)</f>
        <v>489720</v>
      </c>
      <c r="J1162" s="126"/>
      <c r="K1162" s="121" cm="1">
        <f t="array" ref="K1162">MAX(0,I1162-I1161)</f>
        <v>0</v>
      </c>
      <c r="L1162" s="113" cm="1">
        <f t="array" ref="L1162">MIN(F1162:F1191)</f>
        <v>433670</v>
      </c>
      <c r="M1162" s="113" cm="1">
        <f t="array" ref="M1162">MAX(0,L1162-L1161)</f>
        <v>0</v>
      </c>
      <c r="N1162" s="122" cm="1">
        <f t="array" ref="N1162">MIN(M1162,H1162-K1162)</f>
        <v>0</v>
      </c>
      <c r="O1162" s="113" cm="1">
        <f t="array" ref="O1162">K1162+N1162</f>
        <v>0</v>
      </c>
      <c r="P1162" s="113" cm="1">
        <f t="array" ref="P1162">H1162-O1162</f>
        <v>0</v>
      </c>
      <c r="Q1162" s="119" cm="1">
        <f t="array" ref="Q1162">MAX(0,IF(AND(K1162=0,P1162&gt;0),0,Q1161+K1162+U1161))</f>
        <v>0</v>
      </c>
      <c r="R1162" s="119" cm="1">
        <f t="array" ref="R1162">MAX(0,R1161+P1162+V1161)</f>
        <v>630</v>
      </c>
      <c r="S1162" s="199" cm="1">
        <f t="array" ref="S1162">IF(G1162&lt;0,G1162,0)</f>
        <v>-290</v>
      </c>
      <c r="T1162" s="199" cm="1">
        <f t="array" ref="T1162">MIN(0,S1162+R1161+V1161)</f>
        <v>0</v>
      </c>
      <c r="U1162" s="165" cm="1">
        <f t="array" ref="U1162">MAX(S1162,IF(Q1162&gt;0,MAX(-Q1162,S1162),T1162))</f>
        <v>0</v>
      </c>
      <c r="V1162" s="166" cm="1">
        <f t="array" ref="V1162">S1162-U1162</f>
        <v>-290</v>
      </c>
      <c r="W1162" s="105"/>
      <c r="X1162" s="9"/>
      <c r="Y1162" s="9"/>
      <c r="Z1162" s="9"/>
      <c r="AA1162" s="9"/>
    </row>
    <row r="1163" ht="13.65" customHeight="1">
      <c r="A1163" s="24" cm="1">
        <f t="array" ref="A1163">A1162+1</f>
        <v>44253</v>
      </c>
      <c r="B1163" s="200" cm="1">
        <f t="array" ref="B1163">YEAR(A1163)</f>
        <v>2021</v>
      </c>
      <c r="C1163" s="201" cm="1">
        <f t="array" ref="C1163">MONTH(A1163)</f>
        <v>2</v>
      </c>
      <c r="D1163" s="125" cm="1">
        <f t="array" ref="D1163">'P'!D1163</f>
        <v>188310</v>
      </c>
      <c r="E1163" s="125" cm="1">
        <f t="array" ref="E1163">'C'!E1163</f>
        <v>250780</v>
      </c>
      <c r="F1163" s="41" cm="1">
        <f t="array" ref="F1163">D1163+E1163</f>
        <v>439090</v>
      </c>
      <c r="G1163" s="119" cm="1">
        <f t="array" ref="G1163">F1163-F1162</f>
        <v>-340</v>
      </c>
      <c r="H1163" s="119" cm="1">
        <f t="array" ref="H1163">IF(G1163&gt;0,G1163,0)</f>
        <v>0</v>
      </c>
      <c r="I1163" s="113" cm="1">
        <f t="array" ref="I1163">MAX($F$709:F1163)</f>
        <v>489720</v>
      </c>
      <c r="J1163" s="126"/>
      <c r="K1163" s="121" cm="1">
        <f t="array" ref="K1163">MAX(0,I1163-I1162)</f>
        <v>0</v>
      </c>
      <c r="L1163" s="113" cm="1">
        <f t="array" ref="L1163">MIN(F1163:F1192)</f>
        <v>433140</v>
      </c>
      <c r="M1163" s="113" cm="1">
        <f t="array" ref="M1163">MAX(0,L1163-L1162)</f>
        <v>0</v>
      </c>
      <c r="N1163" s="122" cm="1">
        <f t="array" ref="N1163">MIN(M1163,H1163-K1163)</f>
        <v>0</v>
      </c>
      <c r="O1163" s="113" cm="1">
        <f t="array" ref="O1163">K1163+N1163</f>
        <v>0</v>
      </c>
      <c r="P1163" s="113" cm="1">
        <f t="array" ref="P1163">H1163-O1163</f>
        <v>0</v>
      </c>
      <c r="Q1163" s="119" cm="1">
        <f t="array" ref="Q1163">MAX(0,IF(AND(K1163=0,P1163&gt;0),0,Q1162+K1163+U1162))</f>
        <v>0</v>
      </c>
      <c r="R1163" s="119" cm="1">
        <f t="array" ref="R1163">MAX(0,R1162+P1163+V1162)</f>
        <v>340</v>
      </c>
      <c r="S1163" s="199" cm="1">
        <f t="array" ref="S1163">IF(G1163&lt;0,G1163,0)</f>
        <v>-340</v>
      </c>
      <c r="T1163" s="199" cm="1">
        <f t="array" ref="T1163">MIN(0,S1163+R1162+V1162)</f>
        <v>0</v>
      </c>
      <c r="U1163" s="165" cm="1">
        <f t="array" ref="U1163">MAX(S1163,IF(Q1163&gt;0,MAX(-Q1163,S1163),T1163))</f>
        <v>0</v>
      </c>
      <c r="V1163" s="166" cm="1">
        <f t="array" ref="V1163">S1163-U1163</f>
        <v>-340</v>
      </c>
      <c r="W1163" s="105"/>
      <c r="X1163" s="9"/>
      <c r="Y1163" s="9"/>
      <c r="Z1163" s="9"/>
      <c r="AA1163" s="9"/>
    </row>
    <row r="1164" ht="13.65" customHeight="1">
      <c r="A1164" s="24" cm="1">
        <f t="array" ref="A1164">A1163+1</f>
        <v>44254</v>
      </c>
      <c r="B1164" s="200" cm="1">
        <f t="array" ref="B1164">YEAR(A1164)</f>
        <v>2021</v>
      </c>
      <c r="C1164" s="201" cm="1">
        <f t="array" ref="C1164">MONTH(A1164)</f>
        <v>2</v>
      </c>
      <c r="D1164" s="125" cm="1">
        <f t="array" ref="D1164">'P'!D1164</f>
        <v>187950</v>
      </c>
      <c r="E1164" s="125" cm="1">
        <f t="array" ref="E1164">'C'!E1164</f>
        <v>250540</v>
      </c>
      <c r="F1164" s="41" cm="1">
        <f t="array" ref="F1164">D1164+E1164</f>
        <v>438490</v>
      </c>
      <c r="G1164" s="119" cm="1">
        <f t="array" ref="G1164">F1164-F1163</f>
        <v>-600</v>
      </c>
      <c r="H1164" s="119" cm="1">
        <f t="array" ref="H1164">IF(G1164&gt;0,G1164,0)</f>
        <v>0</v>
      </c>
      <c r="I1164" s="113" cm="1">
        <f t="array" ref="I1164">MAX($F$709:F1164)</f>
        <v>489720</v>
      </c>
      <c r="J1164" s="126"/>
      <c r="K1164" s="121" cm="1">
        <f t="array" ref="K1164">MAX(0,I1164-I1163)</f>
        <v>0</v>
      </c>
      <c r="L1164" s="113" cm="1">
        <f t="array" ref="L1164">MIN(F1164:F1193)</f>
        <v>432520</v>
      </c>
      <c r="M1164" s="113" cm="1">
        <f t="array" ref="M1164">MAX(0,L1164-L1163)</f>
        <v>0</v>
      </c>
      <c r="N1164" s="122" cm="1">
        <f t="array" ref="N1164">MIN(M1164,H1164-K1164)</f>
        <v>0</v>
      </c>
      <c r="O1164" s="113" cm="1">
        <f t="array" ref="O1164">K1164+N1164</f>
        <v>0</v>
      </c>
      <c r="P1164" s="113" cm="1">
        <f t="array" ref="P1164">H1164-O1164</f>
        <v>0</v>
      </c>
      <c r="Q1164" s="119" cm="1">
        <f t="array" ref="Q1164">MAX(0,IF(AND(K1164=0,P1164&gt;0),0,Q1163+K1164+U1163))</f>
        <v>0</v>
      </c>
      <c r="R1164" s="119" cm="1">
        <f t="array" ref="R1164">MAX(0,R1163+P1164+V1163)</f>
        <v>0</v>
      </c>
      <c r="S1164" s="199" cm="1">
        <f t="array" ref="S1164">IF(G1164&lt;0,G1164,0)</f>
        <v>-600</v>
      </c>
      <c r="T1164" s="199" cm="1">
        <f t="array" ref="T1164">MIN(0,S1164+R1163+V1163)</f>
        <v>-600</v>
      </c>
      <c r="U1164" s="165" cm="1">
        <f t="array" ref="U1164">MAX(S1164,IF(Q1164&gt;0,MAX(-Q1164,S1164),T1164))</f>
        <v>-600</v>
      </c>
      <c r="V1164" s="166" cm="1">
        <f t="array" ref="V1164">S1164-U1164</f>
        <v>0</v>
      </c>
      <c r="W1164" s="105"/>
      <c r="X1164" s="9"/>
      <c r="Y1164" s="9"/>
      <c r="Z1164" s="9"/>
      <c r="AA1164" s="9"/>
    </row>
    <row r="1165" ht="13.65" customHeight="1">
      <c r="A1165" s="24" cm="1">
        <f t="array" ref="A1165">A1164+1</f>
        <v>44255</v>
      </c>
      <c r="B1165" s="200" cm="1">
        <f t="array" ref="B1165">YEAR(A1165)</f>
        <v>2021</v>
      </c>
      <c r="C1165" s="201" cm="1">
        <f t="array" ref="C1165">MONTH(A1165)</f>
        <v>2</v>
      </c>
      <c r="D1165" s="125" cm="1">
        <f t="array" ref="D1165">'P'!D1165</f>
        <v>187950</v>
      </c>
      <c r="E1165" s="125" cm="1">
        <f t="array" ref="E1165">'C'!E1165</f>
        <v>250480</v>
      </c>
      <c r="F1165" s="41" cm="1">
        <f t="array" ref="F1165">D1165+E1165</f>
        <v>438430</v>
      </c>
      <c r="G1165" s="119" cm="1">
        <f t="array" ref="G1165">F1165-F1164</f>
        <v>-60</v>
      </c>
      <c r="H1165" s="119" cm="1">
        <f t="array" ref="H1165">IF(G1165&gt;0,G1165,0)</f>
        <v>0</v>
      </c>
      <c r="I1165" s="113" cm="1">
        <f t="array" ref="I1165">MAX($F$709:F1165)</f>
        <v>489720</v>
      </c>
      <c r="J1165" s="126"/>
      <c r="K1165" s="121" cm="1">
        <f t="array" ref="K1165">MAX(0,I1165-I1164)</f>
        <v>0</v>
      </c>
      <c r="L1165" s="113" cm="1">
        <f t="array" ref="L1165">MIN(F1165:F1194)</f>
        <v>431710</v>
      </c>
      <c r="M1165" s="113" cm="1">
        <f t="array" ref="M1165">MAX(0,L1165-L1164)</f>
        <v>0</v>
      </c>
      <c r="N1165" s="122" cm="1">
        <f t="array" ref="N1165">MIN(M1165,H1165-K1165)</f>
        <v>0</v>
      </c>
      <c r="O1165" s="113" cm="1">
        <f t="array" ref="O1165">K1165+N1165</f>
        <v>0</v>
      </c>
      <c r="P1165" s="113" cm="1">
        <f t="array" ref="P1165">H1165-O1165</f>
        <v>0</v>
      </c>
      <c r="Q1165" s="119" cm="1">
        <f t="array" ref="Q1165">MAX(0,IF(AND(K1165=0,P1165&gt;0),0,Q1164+K1165+U1164))</f>
        <v>0</v>
      </c>
      <c r="R1165" s="119" cm="1">
        <f t="array" ref="R1165">MAX(0,R1164+P1165+V1164)</f>
        <v>0</v>
      </c>
      <c r="S1165" s="199" cm="1">
        <f t="array" ref="S1165">IF(G1165&lt;0,G1165,0)</f>
        <v>-60</v>
      </c>
      <c r="T1165" s="199" cm="1">
        <f t="array" ref="T1165">MIN(0,S1165+R1164+V1164)</f>
        <v>-60</v>
      </c>
      <c r="U1165" s="165" cm="1">
        <f t="array" ref="U1165">MAX(S1165,IF(Q1165&gt;0,MAX(-Q1165,S1165),T1165))</f>
        <v>-60</v>
      </c>
      <c r="V1165" s="166" cm="1">
        <f t="array" ref="V1165">S1165-U1165</f>
        <v>0</v>
      </c>
      <c r="W1165" s="105"/>
      <c r="X1165" s="9"/>
      <c r="Y1165" s="9"/>
      <c r="Z1165" s="9"/>
      <c r="AA1165" s="9"/>
    </row>
    <row r="1166" ht="13.65" customHeight="1">
      <c r="A1166" s="24" cm="1">
        <f t="array" ref="A1166">A1165+1</f>
        <v>44256</v>
      </c>
      <c r="B1166" s="200" cm="1">
        <f t="array" ref="B1166">YEAR(A1166)</f>
        <v>2021</v>
      </c>
      <c r="C1166" s="201" cm="1">
        <f t="array" ref="C1166">MONTH(A1166)</f>
        <v>3</v>
      </c>
      <c r="D1166" s="125" cm="1">
        <f t="array" ref="D1166">'P'!D1166</f>
        <v>187860</v>
      </c>
      <c r="E1166" s="125" cm="1">
        <f t="array" ref="E1166">'C'!E1166</f>
        <v>250020</v>
      </c>
      <c r="F1166" s="41" cm="1">
        <f t="array" ref="F1166">D1166+E1166</f>
        <v>437880</v>
      </c>
      <c r="G1166" s="119" cm="1">
        <f t="array" ref="G1166">F1166-F1165</f>
        <v>-550</v>
      </c>
      <c r="H1166" s="119" cm="1">
        <f t="array" ref="H1166">IF(G1166&gt;0,G1166,0)</f>
        <v>0</v>
      </c>
      <c r="I1166" s="113" cm="1">
        <f t="array" ref="I1166">MAX($F$709:F1166)</f>
        <v>489720</v>
      </c>
      <c r="J1166" s="126"/>
      <c r="K1166" s="121" cm="1">
        <f t="array" ref="K1166">MAX(0,I1166-I1165)</f>
        <v>0</v>
      </c>
      <c r="L1166" s="113" cm="1">
        <f t="array" ref="L1166">MIN(F1166:F1195)</f>
        <v>430910</v>
      </c>
      <c r="M1166" s="113" cm="1">
        <f t="array" ref="M1166">MAX(0,L1166-L1165)</f>
        <v>0</v>
      </c>
      <c r="N1166" s="122" cm="1">
        <f t="array" ref="N1166">MIN(M1166,H1166-K1166)</f>
        <v>0</v>
      </c>
      <c r="O1166" s="113" cm="1">
        <f t="array" ref="O1166">K1166+N1166</f>
        <v>0</v>
      </c>
      <c r="P1166" s="113" cm="1">
        <f t="array" ref="P1166">H1166-O1166</f>
        <v>0</v>
      </c>
      <c r="Q1166" s="119" cm="1">
        <f t="array" ref="Q1166">MAX(0,IF(AND(K1166=0,P1166&gt;0),0,Q1165+K1166+U1165))</f>
        <v>0</v>
      </c>
      <c r="R1166" s="119" cm="1">
        <f t="array" ref="R1166">MAX(0,R1165+P1166+V1165)</f>
        <v>0</v>
      </c>
      <c r="S1166" s="199" cm="1">
        <f t="array" ref="S1166">IF(G1166&lt;0,G1166,0)</f>
        <v>-550</v>
      </c>
      <c r="T1166" s="199" cm="1">
        <f t="array" ref="T1166">MIN(0,S1166+R1165+V1165)</f>
        <v>-550</v>
      </c>
      <c r="U1166" s="165" cm="1">
        <f t="array" ref="U1166">MAX(S1166,IF(Q1166&gt;0,MAX(-Q1166,S1166),T1166))</f>
        <v>-550</v>
      </c>
      <c r="V1166" s="166" cm="1">
        <f t="array" ref="V1166">S1166-U1166</f>
        <v>0</v>
      </c>
      <c r="W1166" s="105"/>
      <c r="X1166" s="9"/>
      <c r="Y1166" s="9"/>
      <c r="Z1166" s="9"/>
      <c r="AA1166" s="9"/>
    </row>
    <row r="1167" ht="13.65" customHeight="1">
      <c r="A1167" s="24" cm="1">
        <f t="array" ref="A1167">A1166+1</f>
        <v>44257</v>
      </c>
      <c r="B1167" s="200" cm="1">
        <f t="array" ref="B1167">YEAR(A1167)</f>
        <v>2021</v>
      </c>
      <c r="C1167" s="201" cm="1">
        <f t="array" ref="C1167">MONTH(A1167)</f>
        <v>3</v>
      </c>
      <c r="D1167" s="125" cm="1">
        <f t="array" ref="D1167">'P'!D1167</f>
        <v>187820</v>
      </c>
      <c r="E1167" s="125" cm="1">
        <f t="array" ref="E1167">'C'!E1167</f>
        <v>249610</v>
      </c>
      <c r="F1167" s="41" cm="1">
        <f t="array" ref="F1167">D1167+E1167</f>
        <v>437430</v>
      </c>
      <c r="G1167" s="119" cm="1">
        <f t="array" ref="G1167">F1167-F1166</f>
        <v>-450</v>
      </c>
      <c r="H1167" s="119" cm="1">
        <f t="array" ref="H1167">IF(G1167&gt;0,G1167,0)</f>
        <v>0</v>
      </c>
      <c r="I1167" s="113" cm="1">
        <f t="array" ref="I1167">MAX($F$709:F1167)</f>
        <v>489720</v>
      </c>
      <c r="J1167" s="126"/>
      <c r="K1167" s="121" cm="1">
        <f t="array" ref="K1167">MAX(0,I1167-I1166)</f>
        <v>0</v>
      </c>
      <c r="L1167" s="113" cm="1">
        <f t="array" ref="L1167">MIN(F1167:F1196)</f>
        <v>430240</v>
      </c>
      <c r="M1167" s="113" cm="1">
        <f t="array" ref="M1167">MAX(0,L1167-L1166)</f>
        <v>0</v>
      </c>
      <c r="N1167" s="122" cm="1">
        <f t="array" ref="N1167">MIN(M1167,H1167-K1167)</f>
        <v>0</v>
      </c>
      <c r="O1167" s="113" cm="1">
        <f t="array" ref="O1167">K1167+N1167</f>
        <v>0</v>
      </c>
      <c r="P1167" s="113" cm="1">
        <f t="array" ref="P1167">H1167-O1167</f>
        <v>0</v>
      </c>
      <c r="Q1167" s="119" cm="1">
        <f t="array" ref="Q1167">MAX(0,IF(AND(K1167=0,P1167&gt;0),0,Q1166+K1167+U1166))</f>
        <v>0</v>
      </c>
      <c r="R1167" s="119" cm="1">
        <f t="array" ref="R1167">MAX(0,R1166+P1167+V1166)</f>
        <v>0</v>
      </c>
      <c r="S1167" s="199" cm="1">
        <f t="array" ref="S1167">IF(G1167&lt;0,G1167,0)</f>
        <v>-450</v>
      </c>
      <c r="T1167" s="199" cm="1">
        <f t="array" ref="T1167">MIN(0,S1167+R1166+V1166)</f>
        <v>-450</v>
      </c>
      <c r="U1167" s="165" cm="1">
        <f t="array" ref="U1167">MAX(S1167,IF(Q1167&gt;0,MAX(-Q1167,S1167),T1167))</f>
        <v>-450</v>
      </c>
      <c r="V1167" s="166" cm="1">
        <f t="array" ref="V1167">S1167-U1167</f>
        <v>0</v>
      </c>
      <c r="W1167" s="105"/>
      <c r="X1167" s="9"/>
      <c r="Y1167" s="9"/>
      <c r="Z1167" s="9"/>
      <c r="AA1167" s="9"/>
    </row>
    <row r="1168" ht="13.65" customHeight="1">
      <c r="A1168" s="24" cm="1">
        <f t="array" ref="A1168">A1167+1</f>
        <v>44258</v>
      </c>
      <c r="B1168" s="200" cm="1">
        <f t="array" ref="B1168">YEAR(A1168)</f>
        <v>2021</v>
      </c>
      <c r="C1168" s="201" cm="1">
        <f t="array" ref="C1168">MONTH(A1168)</f>
        <v>3</v>
      </c>
      <c r="D1168" s="125" cm="1">
        <f t="array" ref="D1168">'P'!D1168</f>
        <v>187800</v>
      </c>
      <c r="E1168" s="125" cm="1">
        <f t="array" ref="E1168">'C'!E1168</f>
        <v>249140</v>
      </c>
      <c r="F1168" s="41" cm="1">
        <f t="array" ref="F1168">D1168+E1168</f>
        <v>436940</v>
      </c>
      <c r="G1168" s="119" cm="1">
        <f t="array" ref="G1168">F1168-F1167</f>
        <v>-490</v>
      </c>
      <c r="H1168" s="119" cm="1">
        <f t="array" ref="H1168">IF(G1168&gt;0,G1168,0)</f>
        <v>0</v>
      </c>
      <c r="I1168" s="113" cm="1">
        <f t="array" ref="I1168">MAX($F$709:F1168)</f>
        <v>489720</v>
      </c>
      <c r="J1168" s="126"/>
      <c r="K1168" s="121" cm="1">
        <f t="array" ref="K1168">MAX(0,I1168-I1167)</f>
        <v>0</v>
      </c>
      <c r="L1168" s="113" cm="1">
        <f t="array" ref="L1168">MIN(F1168:F1197)</f>
        <v>429410</v>
      </c>
      <c r="M1168" s="113" cm="1">
        <f t="array" ref="M1168">MAX(0,L1168-L1167)</f>
        <v>0</v>
      </c>
      <c r="N1168" s="122" cm="1">
        <f t="array" ref="N1168">MIN(M1168,H1168-K1168)</f>
        <v>0</v>
      </c>
      <c r="O1168" s="113" cm="1">
        <f t="array" ref="O1168">K1168+N1168</f>
        <v>0</v>
      </c>
      <c r="P1168" s="113" cm="1">
        <f t="array" ref="P1168">H1168-O1168</f>
        <v>0</v>
      </c>
      <c r="Q1168" s="119" cm="1">
        <f t="array" ref="Q1168">MAX(0,IF(AND(K1168=0,P1168&gt;0),0,Q1167+K1168+U1167))</f>
        <v>0</v>
      </c>
      <c r="R1168" s="119" cm="1">
        <f t="array" ref="R1168">MAX(0,R1167+P1168+V1167)</f>
        <v>0</v>
      </c>
      <c r="S1168" s="199" cm="1">
        <f t="array" ref="S1168">IF(G1168&lt;0,G1168,0)</f>
        <v>-490</v>
      </c>
      <c r="T1168" s="199" cm="1">
        <f t="array" ref="T1168">MIN(0,S1168+R1167+V1167)</f>
        <v>-490</v>
      </c>
      <c r="U1168" s="165" cm="1">
        <f t="array" ref="U1168">MAX(S1168,IF(Q1168&gt;0,MAX(-Q1168,S1168),T1168))</f>
        <v>-490</v>
      </c>
      <c r="V1168" s="166" cm="1">
        <f t="array" ref="V1168">S1168-U1168</f>
        <v>0</v>
      </c>
      <c r="W1168" s="105"/>
      <c r="X1168" s="9"/>
      <c r="Y1168" s="9"/>
      <c r="Z1168" s="9"/>
      <c r="AA1168" s="9"/>
    </row>
    <row r="1169" ht="13.65" customHeight="1">
      <c r="A1169" s="24" cm="1">
        <f t="array" ref="A1169">A1168+1</f>
        <v>44259</v>
      </c>
      <c r="B1169" s="200" cm="1">
        <f t="array" ref="B1169">YEAR(A1169)</f>
        <v>2021</v>
      </c>
      <c r="C1169" s="201" cm="1">
        <f t="array" ref="C1169">MONTH(A1169)</f>
        <v>3</v>
      </c>
      <c r="D1169" s="125" cm="1">
        <f t="array" ref="D1169">'P'!D1169</f>
        <v>187780</v>
      </c>
      <c r="E1169" s="125" cm="1">
        <f t="array" ref="E1169">'C'!E1169</f>
        <v>248740</v>
      </c>
      <c r="F1169" s="41" cm="1">
        <f t="array" ref="F1169">D1169+E1169</f>
        <v>436520</v>
      </c>
      <c r="G1169" s="119" cm="1">
        <f t="array" ref="G1169">F1169-F1168</f>
        <v>-420</v>
      </c>
      <c r="H1169" s="119" cm="1">
        <f t="array" ref="H1169">IF(G1169&gt;0,G1169,0)</f>
        <v>0</v>
      </c>
      <c r="I1169" s="113" cm="1">
        <f t="array" ref="I1169">MAX($F$709:F1169)</f>
        <v>489720</v>
      </c>
      <c r="J1169" s="126"/>
      <c r="K1169" s="121" cm="1">
        <f t="array" ref="K1169">MAX(0,I1169-I1168)</f>
        <v>0</v>
      </c>
      <c r="L1169" s="113" cm="1">
        <f t="array" ref="L1169">MIN(F1169:F1198)</f>
        <v>428420</v>
      </c>
      <c r="M1169" s="113" cm="1">
        <f t="array" ref="M1169">MAX(0,L1169-L1168)</f>
        <v>0</v>
      </c>
      <c r="N1169" s="122" cm="1">
        <f t="array" ref="N1169">MIN(M1169,H1169-K1169)</f>
        <v>0</v>
      </c>
      <c r="O1169" s="113" cm="1">
        <f t="array" ref="O1169">K1169+N1169</f>
        <v>0</v>
      </c>
      <c r="P1169" s="113" cm="1">
        <f t="array" ref="P1169">H1169-O1169</f>
        <v>0</v>
      </c>
      <c r="Q1169" s="119" cm="1">
        <f t="array" ref="Q1169">MAX(0,IF(AND(K1169=0,P1169&gt;0),0,Q1168+K1169+U1168))</f>
        <v>0</v>
      </c>
      <c r="R1169" s="119" cm="1">
        <f t="array" ref="R1169">MAX(0,R1168+P1169+V1168)</f>
        <v>0</v>
      </c>
      <c r="S1169" s="199" cm="1">
        <f t="array" ref="S1169">IF(G1169&lt;0,G1169,0)</f>
        <v>-420</v>
      </c>
      <c r="T1169" s="199" cm="1">
        <f t="array" ref="T1169">MIN(0,S1169+R1168+V1168)</f>
        <v>-420</v>
      </c>
      <c r="U1169" s="165" cm="1">
        <f t="array" ref="U1169">MAX(S1169,IF(Q1169&gt;0,MAX(-Q1169,S1169),T1169))</f>
        <v>-420</v>
      </c>
      <c r="V1169" s="166" cm="1">
        <f t="array" ref="V1169">S1169-U1169</f>
        <v>0</v>
      </c>
      <c r="W1169" s="105"/>
      <c r="X1169" s="9"/>
      <c r="Y1169" s="9"/>
      <c r="Z1169" s="9"/>
      <c r="AA1169" s="9"/>
    </row>
    <row r="1170" ht="13.65" customHeight="1">
      <c r="A1170" s="24" cm="1">
        <f t="array" ref="A1170">A1169+1</f>
        <v>44260</v>
      </c>
      <c r="B1170" s="200" cm="1">
        <f t="array" ref="B1170">YEAR(A1170)</f>
        <v>2021</v>
      </c>
      <c r="C1170" s="201" cm="1">
        <f t="array" ref="C1170">MONTH(A1170)</f>
        <v>3</v>
      </c>
      <c r="D1170" s="125" cm="1">
        <f t="array" ref="D1170">'P'!D1170</f>
        <v>187800</v>
      </c>
      <c r="E1170" s="125" cm="1">
        <f t="array" ref="E1170">'C'!E1170</f>
        <v>248390</v>
      </c>
      <c r="F1170" s="41" cm="1">
        <f t="array" ref="F1170">D1170+E1170</f>
        <v>436190</v>
      </c>
      <c r="G1170" s="119" cm="1">
        <f t="array" ref="G1170">F1170-F1169</f>
        <v>-330</v>
      </c>
      <c r="H1170" s="119" cm="1">
        <f t="array" ref="H1170">IF(G1170&gt;0,G1170,0)</f>
        <v>0</v>
      </c>
      <c r="I1170" s="113" cm="1">
        <f t="array" ref="I1170">MAX($F$709:F1170)</f>
        <v>489720</v>
      </c>
      <c r="J1170" s="126"/>
      <c r="K1170" s="121" cm="1">
        <f t="array" ref="K1170">MAX(0,I1170-I1169)</f>
        <v>0</v>
      </c>
      <c r="L1170" s="113" cm="1">
        <f t="array" ref="L1170">MIN(F1170:F1199)</f>
        <v>427560</v>
      </c>
      <c r="M1170" s="113" cm="1">
        <f t="array" ref="M1170">MAX(0,L1170-L1169)</f>
        <v>0</v>
      </c>
      <c r="N1170" s="122" cm="1">
        <f t="array" ref="N1170">MIN(M1170,H1170-K1170)</f>
        <v>0</v>
      </c>
      <c r="O1170" s="113" cm="1">
        <f t="array" ref="O1170">K1170+N1170</f>
        <v>0</v>
      </c>
      <c r="P1170" s="113" cm="1">
        <f t="array" ref="P1170">H1170-O1170</f>
        <v>0</v>
      </c>
      <c r="Q1170" s="119" cm="1">
        <f t="array" ref="Q1170">MAX(0,IF(AND(K1170=0,P1170&gt;0),0,Q1169+K1170+U1169))</f>
        <v>0</v>
      </c>
      <c r="R1170" s="119" cm="1">
        <f t="array" ref="R1170">MAX(0,R1169+P1170+V1169)</f>
        <v>0</v>
      </c>
      <c r="S1170" s="199" cm="1">
        <f t="array" ref="S1170">IF(G1170&lt;0,G1170,0)</f>
        <v>-330</v>
      </c>
      <c r="T1170" s="199" cm="1">
        <f t="array" ref="T1170">MIN(0,S1170+R1169+V1169)</f>
        <v>-330</v>
      </c>
      <c r="U1170" s="165" cm="1">
        <f t="array" ref="U1170">MAX(S1170,IF(Q1170&gt;0,MAX(-Q1170,S1170),T1170))</f>
        <v>-330</v>
      </c>
      <c r="V1170" s="166" cm="1">
        <f t="array" ref="V1170">S1170-U1170</f>
        <v>0</v>
      </c>
      <c r="W1170" s="105"/>
      <c r="X1170" s="9"/>
      <c r="Y1170" s="9"/>
      <c r="Z1170" s="9"/>
      <c r="AA1170" s="9"/>
    </row>
    <row r="1171" ht="13.65" customHeight="1">
      <c r="A1171" s="24" cm="1">
        <f t="array" ref="A1171">A1170+1</f>
        <v>44261</v>
      </c>
      <c r="B1171" s="200" cm="1">
        <f t="array" ref="B1171">YEAR(A1171)</f>
        <v>2021</v>
      </c>
      <c r="C1171" s="201" cm="1">
        <f t="array" ref="C1171">MONTH(A1171)</f>
        <v>3</v>
      </c>
      <c r="D1171" s="125" cm="1">
        <f t="array" ref="D1171">'P'!D1171</f>
        <v>188120</v>
      </c>
      <c r="E1171" s="125" cm="1">
        <f t="array" ref="E1171">'C'!E1171</f>
        <v>248040</v>
      </c>
      <c r="F1171" s="41" cm="1">
        <f t="array" ref="F1171">D1171+E1171</f>
        <v>436160</v>
      </c>
      <c r="G1171" s="119" cm="1">
        <f t="array" ref="G1171">F1171-F1170</f>
        <v>-30</v>
      </c>
      <c r="H1171" s="119" cm="1">
        <f t="array" ref="H1171">IF(G1171&gt;0,G1171,0)</f>
        <v>0</v>
      </c>
      <c r="I1171" s="113" cm="1">
        <f t="array" ref="I1171">MAX($F$709:F1171)</f>
        <v>489720</v>
      </c>
      <c r="J1171" s="126"/>
      <c r="K1171" s="121" cm="1">
        <f t="array" ref="K1171">MAX(0,I1171-I1170)</f>
        <v>0</v>
      </c>
      <c r="L1171" s="113" cm="1">
        <f t="array" ref="L1171">MIN(F1171:F1200)</f>
        <v>426650</v>
      </c>
      <c r="M1171" s="113" cm="1">
        <f t="array" ref="M1171">MAX(0,L1171-L1170)</f>
        <v>0</v>
      </c>
      <c r="N1171" s="122" cm="1">
        <f t="array" ref="N1171">MIN(M1171,H1171-K1171)</f>
        <v>0</v>
      </c>
      <c r="O1171" s="113" cm="1">
        <f t="array" ref="O1171">K1171+N1171</f>
        <v>0</v>
      </c>
      <c r="P1171" s="113" cm="1">
        <f t="array" ref="P1171">H1171-O1171</f>
        <v>0</v>
      </c>
      <c r="Q1171" s="119" cm="1">
        <f t="array" ref="Q1171">MAX(0,IF(AND(K1171=0,P1171&gt;0),0,Q1170+K1171+U1170))</f>
        <v>0</v>
      </c>
      <c r="R1171" s="119" cm="1">
        <f t="array" ref="R1171">MAX(0,R1170+P1171+V1170)</f>
        <v>0</v>
      </c>
      <c r="S1171" s="199" cm="1">
        <f t="array" ref="S1171">IF(G1171&lt;0,G1171,0)</f>
        <v>-30</v>
      </c>
      <c r="T1171" s="199" cm="1">
        <f t="array" ref="T1171">MIN(0,S1171+R1170+V1170)</f>
        <v>-30</v>
      </c>
      <c r="U1171" s="165" cm="1">
        <f t="array" ref="U1171">MAX(S1171,IF(Q1171&gt;0,MAX(-Q1171,S1171),T1171))</f>
        <v>-30</v>
      </c>
      <c r="V1171" s="166" cm="1">
        <f t="array" ref="V1171">S1171-U1171</f>
        <v>0</v>
      </c>
      <c r="W1171" s="105"/>
      <c r="X1171" s="9"/>
      <c r="Y1171" s="9"/>
      <c r="Z1171" s="9"/>
      <c r="AA1171" s="9"/>
    </row>
    <row r="1172" ht="13.65" customHeight="1">
      <c r="A1172" s="24" cm="1">
        <f t="array" ref="A1172">A1171+1</f>
        <v>44262</v>
      </c>
      <c r="B1172" s="200" cm="1">
        <f t="array" ref="B1172">YEAR(A1172)</f>
        <v>2021</v>
      </c>
      <c r="C1172" s="201" cm="1">
        <f t="array" ref="C1172">MONTH(A1172)</f>
        <v>3</v>
      </c>
      <c r="D1172" s="125" cm="1">
        <f t="array" ref="D1172">'P'!D1172</f>
        <v>188480</v>
      </c>
      <c r="E1172" s="125" cm="1">
        <f t="array" ref="E1172">'C'!E1172</f>
        <v>247980</v>
      </c>
      <c r="F1172" s="41" cm="1">
        <f t="array" ref="F1172">D1172+E1172</f>
        <v>436460</v>
      </c>
      <c r="G1172" s="119" cm="1">
        <f t="array" ref="G1172">F1172-F1171</f>
        <v>300</v>
      </c>
      <c r="H1172" s="119" cm="1">
        <f t="array" ref="H1172">IF(G1172&gt;0,G1172,0)</f>
        <v>300</v>
      </c>
      <c r="I1172" s="113" cm="1">
        <f t="array" ref="I1172">MAX($F$709:F1172)</f>
        <v>489720</v>
      </c>
      <c r="J1172" s="126"/>
      <c r="K1172" s="121" cm="1">
        <f t="array" ref="K1172">MAX(0,I1172-I1171)</f>
        <v>0</v>
      </c>
      <c r="L1172" s="113" cm="1">
        <f t="array" ref="L1172">MIN(F1172:F1201)</f>
        <v>425810</v>
      </c>
      <c r="M1172" s="113" cm="1">
        <f t="array" ref="M1172">MAX(0,L1172-L1171)</f>
        <v>0</v>
      </c>
      <c r="N1172" s="122" cm="1">
        <f t="array" ref="N1172">MIN(M1172,H1172-K1172)</f>
        <v>0</v>
      </c>
      <c r="O1172" s="113" cm="1">
        <f t="array" ref="O1172">K1172+N1172</f>
        <v>0</v>
      </c>
      <c r="P1172" s="113" cm="1">
        <f t="array" ref="P1172">H1172-O1172</f>
        <v>300</v>
      </c>
      <c r="Q1172" s="119" cm="1">
        <f t="array" ref="Q1172">MAX(0,IF(AND(K1172=0,P1172&gt;0),0,Q1171+K1172+U1171))</f>
        <v>0</v>
      </c>
      <c r="R1172" s="119" cm="1">
        <f t="array" ref="R1172">MAX(0,R1171+P1172+V1171)</f>
        <v>300</v>
      </c>
      <c r="S1172" s="199" cm="1">
        <f t="array" ref="S1172">IF(G1172&lt;0,G1172,0)</f>
        <v>0</v>
      </c>
      <c r="T1172" s="199" cm="1">
        <f t="array" ref="T1172">MIN(0,S1172+R1171+V1171)</f>
        <v>0</v>
      </c>
      <c r="U1172" s="165" cm="1">
        <f t="array" ref="U1172">MAX(S1172,IF(Q1172&gt;0,MAX(-Q1172,S1172),T1172))</f>
        <v>0</v>
      </c>
      <c r="V1172" s="166" cm="1">
        <f t="array" ref="V1172">S1172-U1172</f>
        <v>0</v>
      </c>
      <c r="W1172" s="105"/>
      <c r="X1172" s="9"/>
      <c r="Y1172" s="9"/>
      <c r="Z1172" s="9"/>
      <c r="AA1172" s="9"/>
    </row>
    <row r="1173" ht="13.65" customHeight="1">
      <c r="A1173" s="24" cm="1">
        <f t="array" ref="A1173">A1172+1</f>
        <v>44263</v>
      </c>
      <c r="B1173" s="200" cm="1">
        <f t="array" ref="B1173">YEAR(A1173)</f>
        <v>2021</v>
      </c>
      <c r="C1173" s="201" cm="1">
        <f t="array" ref="C1173">MONTH(A1173)</f>
        <v>3</v>
      </c>
      <c r="D1173" s="125" cm="1">
        <f t="array" ref="D1173">'P'!D1173</f>
        <v>188730</v>
      </c>
      <c r="E1173" s="125" cm="1">
        <f t="array" ref="E1173">'C'!E1173</f>
        <v>247750</v>
      </c>
      <c r="F1173" s="41" cm="1">
        <f t="array" ref="F1173">D1173+E1173</f>
        <v>436480</v>
      </c>
      <c r="G1173" s="119" cm="1">
        <f t="array" ref="G1173">F1173-F1172</f>
        <v>20</v>
      </c>
      <c r="H1173" s="119" cm="1">
        <f t="array" ref="H1173">IF(G1173&gt;0,G1173,0)</f>
        <v>20</v>
      </c>
      <c r="I1173" s="113" cm="1">
        <f t="array" ref="I1173">MAX($F$709:F1173)</f>
        <v>489720</v>
      </c>
      <c r="J1173" s="126"/>
      <c r="K1173" s="121" cm="1">
        <f t="array" ref="K1173">MAX(0,I1173-I1172)</f>
        <v>0</v>
      </c>
      <c r="L1173" s="113" cm="1">
        <f t="array" ref="L1173">MIN(F1173:F1202)</f>
        <v>424830</v>
      </c>
      <c r="M1173" s="113" cm="1">
        <f t="array" ref="M1173">MAX(0,L1173-L1172)</f>
        <v>0</v>
      </c>
      <c r="N1173" s="122" cm="1">
        <f t="array" ref="N1173">MIN(M1173,H1173-K1173)</f>
        <v>0</v>
      </c>
      <c r="O1173" s="113" cm="1">
        <f t="array" ref="O1173">K1173+N1173</f>
        <v>0</v>
      </c>
      <c r="P1173" s="113" cm="1">
        <f t="array" ref="P1173">H1173-O1173</f>
        <v>20</v>
      </c>
      <c r="Q1173" s="119" cm="1">
        <f t="array" ref="Q1173">MAX(0,IF(AND(K1173=0,P1173&gt;0),0,Q1172+K1173+U1172))</f>
        <v>0</v>
      </c>
      <c r="R1173" s="119" cm="1">
        <f t="array" ref="R1173">MAX(0,R1172+P1173+V1172)</f>
        <v>320</v>
      </c>
      <c r="S1173" s="199" cm="1">
        <f t="array" ref="S1173">IF(G1173&lt;0,G1173,0)</f>
        <v>0</v>
      </c>
      <c r="T1173" s="199" cm="1">
        <f t="array" ref="T1173">MIN(0,S1173+R1172+V1172)</f>
        <v>0</v>
      </c>
      <c r="U1173" s="165" cm="1">
        <f t="array" ref="U1173">MAX(S1173,IF(Q1173&gt;0,MAX(-Q1173,S1173),T1173))</f>
        <v>0</v>
      </c>
      <c r="V1173" s="166" cm="1">
        <f t="array" ref="V1173">S1173-U1173</f>
        <v>0</v>
      </c>
      <c r="W1173" s="105"/>
      <c r="X1173" s="9"/>
      <c r="Y1173" s="9"/>
      <c r="Z1173" s="9"/>
      <c r="AA1173" s="9"/>
    </row>
    <row r="1174" ht="13.65" customHeight="1">
      <c r="A1174" s="24" cm="1">
        <f t="array" ref="A1174">A1173+1</f>
        <v>44264</v>
      </c>
      <c r="B1174" s="200" cm="1">
        <f t="array" ref="B1174">YEAR(A1174)</f>
        <v>2021</v>
      </c>
      <c r="C1174" s="201" cm="1">
        <f t="array" ref="C1174">MONTH(A1174)</f>
        <v>3</v>
      </c>
      <c r="D1174" s="125" cm="1">
        <f t="array" ref="D1174">'P'!D1174</f>
        <v>188970</v>
      </c>
      <c r="E1174" s="125" cm="1">
        <f t="array" ref="E1174">'C'!E1174</f>
        <v>247520</v>
      </c>
      <c r="F1174" s="41" cm="1">
        <f t="array" ref="F1174">D1174+E1174</f>
        <v>436490</v>
      </c>
      <c r="G1174" s="119" cm="1">
        <f t="array" ref="G1174">F1174-F1173</f>
        <v>10</v>
      </c>
      <c r="H1174" s="119" cm="1">
        <f t="array" ref="H1174">IF(G1174&gt;0,G1174,0)</f>
        <v>10</v>
      </c>
      <c r="I1174" s="113" cm="1">
        <f t="array" ref="I1174">MAX($F$709:F1174)</f>
        <v>489720</v>
      </c>
      <c r="J1174" s="126"/>
      <c r="K1174" s="121" cm="1">
        <f t="array" ref="K1174">MAX(0,I1174-I1173)</f>
        <v>0</v>
      </c>
      <c r="L1174" s="113" cm="1">
        <f t="array" ref="L1174">MIN(F1174:F1203)</f>
        <v>423820</v>
      </c>
      <c r="M1174" s="113" cm="1">
        <f t="array" ref="M1174">MAX(0,L1174-L1173)</f>
        <v>0</v>
      </c>
      <c r="N1174" s="122" cm="1">
        <f t="array" ref="N1174">MIN(M1174,H1174-K1174)</f>
        <v>0</v>
      </c>
      <c r="O1174" s="113" cm="1">
        <f t="array" ref="O1174">K1174+N1174</f>
        <v>0</v>
      </c>
      <c r="P1174" s="113" cm="1">
        <f t="array" ref="P1174">H1174-O1174</f>
        <v>10</v>
      </c>
      <c r="Q1174" s="119" cm="1">
        <f t="array" ref="Q1174">MAX(0,IF(AND(K1174=0,P1174&gt;0),0,Q1173+K1174+U1173))</f>
        <v>0</v>
      </c>
      <c r="R1174" s="119" cm="1">
        <f t="array" ref="R1174">MAX(0,R1173+P1174+V1173)</f>
        <v>330</v>
      </c>
      <c r="S1174" s="199" cm="1">
        <f t="array" ref="S1174">IF(G1174&lt;0,G1174,0)</f>
        <v>0</v>
      </c>
      <c r="T1174" s="199" cm="1">
        <f t="array" ref="T1174">MIN(0,S1174+R1173+V1173)</f>
        <v>0</v>
      </c>
      <c r="U1174" s="165" cm="1">
        <f t="array" ref="U1174">MAX(S1174,IF(Q1174&gt;0,MAX(-Q1174,S1174),T1174))</f>
        <v>0</v>
      </c>
      <c r="V1174" s="166" cm="1">
        <f t="array" ref="V1174">S1174-U1174</f>
        <v>0</v>
      </c>
      <c r="W1174" s="105"/>
      <c r="X1174" s="9"/>
      <c r="Y1174" s="9"/>
      <c r="Z1174" s="9"/>
      <c r="AA1174" s="9"/>
    </row>
    <row r="1175" ht="13.65" customHeight="1">
      <c r="A1175" s="24" cm="1">
        <f t="array" ref="A1175">A1174+1</f>
        <v>44265</v>
      </c>
      <c r="B1175" s="200" cm="1">
        <f t="array" ref="B1175">YEAR(A1175)</f>
        <v>2021</v>
      </c>
      <c r="C1175" s="201" cm="1">
        <f t="array" ref="C1175">MONTH(A1175)</f>
        <v>3</v>
      </c>
      <c r="D1175" s="125" cm="1">
        <f t="array" ref="D1175">'P'!D1175</f>
        <v>189140</v>
      </c>
      <c r="E1175" s="125" cm="1">
        <f t="array" ref="E1175">'C'!E1175</f>
        <v>247350</v>
      </c>
      <c r="F1175" s="41" cm="1">
        <f t="array" ref="F1175">D1175+E1175</f>
        <v>436490</v>
      </c>
      <c r="G1175" s="119" cm="1">
        <f t="array" ref="G1175">F1175-F1174</f>
        <v>0</v>
      </c>
      <c r="H1175" s="119" cm="1">
        <f t="array" ref="H1175">IF(G1175&gt;0,G1175,0)</f>
        <v>0</v>
      </c>
      <c r="I1175" s="113" cm="1">
        <f t="array" ref="I1175">MAX($F$709:F1175)</f>
        <v>489720</v>
      </c>
      <c r="J1175" s="126"/>
      <c r="K1175" s="121" cm="1">
        <f t="array" ref="K1175">MAX(0,I1175-I1174)</f>
        <v>0</v>
      </c>
      <c r="L1175" s="113" cm="1">
        <f t="array" ref="L1175">MIN(F1175:F1204)</f>
        <v>423080</v>
      </c>
      <c r="M1175" s="113" cm="1">
        <f t="array" ref="M1175">MAX(0,L1175-L1174)</f>
        <v>0</v>
      </c>
      <c r="N1175" s="122" cm="1">
        <f t="array" ref="N1175">MIN(M1175,H1175-K1175)</f>
        <v>0</v>
      </c>
      <c r="O1175" s="113" cm="1">
        <f t="array" ref="O1175">K1175+N1175</f>
        <v>0</v>
      </c>
      <c r="P1175" s="113" cm="1">
        <f t="array" ref="P1175">H1175-O1175</f>
        <v>0</v>
      </c>
      <c r="Q1175" s="119" cm="1">
        <f t="array" ref="Q1175">MAX(0,IF(AND(K1175=0,P1175&gt;0),0,Q1174+K1175+U1174))</f>
        <v>0</v>
      </c>
      <c r="R1175" s="119" cm="1">
        <f t="array" ref="R1175">MAX(0,R1174+P1175+V1174)</f>
        <v>330</v>
      </c>
      <c r="S1175" s="199" cm="1">
        <f t="array" ref="S1175">IF(G1175&lt;0,G1175,0)</f>
        <v>0</v>
      </c>
      <c r="T1175" s="199" cm="1">
        <f t="array" ref="T1175">MIN(0,S1175+R1174+V1174)</f>
        <v>0</v>
      </c>
      <c r="U1175" s="165" cm="1">
        <f t="array" ref="U1175">MAX(S1175,IF(Q1175&gt;0,MAX(-Q1175,S1175),T1175))</f>
        <v>0</v>
      </c>
      <c r="V1175" s="166" cm="1">
        <f t="array" ref="V1175">S1175-U1175</f>
        <v>0</v>
      </c>
      <c r="W1175" s="105"/>
      <c r="X1175" s="9"/>
      <c r="Y1175" s="9"/>
      <c r="Z1175" s="9"/>
      <c r="AA1175" s="9"/>
    </row>
    <row r="1176" ht="13.65" customHeight="1">
      <c r="A1176" s="24" cm="1">
        <f t="array" ref="A1176">A1175+1</f>
        <v>44266</v>
      </c>
      <c r="B1176" s="200" cm="1">
        <f t="array" ref="B1176">YEAR(A1176)</f>
        <v>2021</v>
      </c>
      <c r="C1176" s="201" cm="1">
        <f t="array" ref="C1176">MONTH(A1176)</f>
        <v>3</v>
      </c>
      <c r="D1176" s="125" cm="1">
        <f t="array" ref="D1176">'P'!D1176</f>
        <v>189120</v>
      </c>
      <c r="E1176" s="125" cm="1">
        <f t="array" ref="E1176">'C'!E1176</f>
        <v>247060</v>
      </c>
      <c r="F1176" s="41" cm="1">
        <f t="array" ref="F1176">D1176+E1176</f>
        <v>436180</v>
      </c>
      <c r="G1176" s="119" cm="1">
        <f t="array" ref="G1176">F1176-F1175</f>
        <v>-310</v>
      </c>
      <c r="H1176" s="119" cm="1">
        <f t="array" ref="H1176">IF(G1176&gt;0,G1176,0)</f>
        <v>0</v>
      </c>
      <c r="I1176" s="113" cm="1">
        <f t="array" ref="I1176">MAX($F$709:F1176)</f>
        <v>489720</v>
      </c>
      <c r="J1176" s="126"/>
      <c r="K1176" s="121" cm="1">
        <f t="array" ref="K1176">MAX(0,I1176-I1175)</f>
        <v>0</v>
      </c>
      <c r="L1176" s="113" cm="1">
        <f t="array" ref="L1176">MIN(F1176:F1205)</f>
        <v>422180</v>
      </c>
      <c r="M1176" s="113" cm="1">
        <f t="array" ref="M1176">MAX(0,L1176-L1175)</f>
        <v>0</v>
      </c>
      <c r="N1176" s="122" cm="1">
        <f t="array" ref="N1176">MIN(M1176,H1176-K1176)</f>
        <v>0</v>
      </c>
      <c r="O1176" s="113" cm="1">
        <f t="array" ref="O1176">K1176+N1176</f>
        <v>0</v>
      </c>
      <c r="P1176" s="113" cm="1">
        <f t="array" ref="P1176">H1176-O1176</f>
        <v>0</v>
      </c>
      <c r="Q1176" s="119" cm="1">
        <f t="array" ref="Q1176">MAX(0,IF(AND(K1176=0,P1176&gt;0),0,Q1175+K1176+U1175))</f>
        <v>0</v>
      </c>
      <c r="R1176" s="119" cm="1">
        <f t="array" ref="R1176">MAX(0,R1175+P1176+V1175)</f>
        <v>330</v>
      </c>
      <c r="S1176" s="199" cm="1">
        <f t="array" ref="S1176">IF(G1176&lt;0,G1176,0)</f>
        <v>-310</v>
      </c>
      <c r="T1176" s="199" cm="1">
        <f t="array" ref="T1176">MIN(0,S1176+R1175+V1175)</f>
        <v>0</v>
      </c>
      <c r="U1176" s="165" cm="1">
        <f t="array" ref="U1176">MAX(S1176,IF(Q1176&gt;0,MAX(-Q1176,S1176),T1176))</f>
        <v>0</v>
      </c>
      <c r="V1176" s="166" cm="1">
        <f t="array" ref="V1176">S1176-U1176</f>
        <v>-310</v>
      </c>
      <c r="W1176" s="105"/>
      <c r="X1176" s="9"/>
      <c r="Y1176" s="9"/>
      <c r="Z1176" s="9"/>
      <c r="AA1176" s="9"/>
    </row>
    <row r="1177" ht="13.65" customHeight="1">
      <c r="A1177" s="24" cm="1">
        <f t="array" ref="A1177">A1176+1</f>
        <v>44267</v>
      </c>
      <c r="B1177" s="200" cm="1">
        <f t="array" ref="B1177">YEAR(A1177)</f>
        <v>2021</v>
      </c>
      <c r="C1177" s="201" cm="1">
        <f t="array" ref="C1177">MONTH(A1177)</f>
        <v>3</v>
      </c>
      <c r="D1177" s="125" cm="1">
        <f t="array" ref="D1177">'P'!D1177</f>
        <v>189070</v>
      </c>
      <c r="E1177" s="125" cm="1">
        <f t="array" ref="E1177">'C'!E1177</f>
        <v>246830</v>
      </c>
      <c r="F1177" s="41" cm="1">
        <f t="array" ref="F1177">D1177+E1177</f>
        <v>435900</v>
      </c>
      <c r="G1177" s="119" cm="1">
        <f t="array" ref="G1177">F1177-F1176</f>
        <v>-280</v>
      </c>
      <c r="H1177" s="119" cm="1">
        <f t="array" ref="H1177">IF(G1177&gt;0,G1177,0)</f>
        <v>0</v>
      </c>
      <c r="I1177" s="113" cm="1">
        <f t="array" ref="I1177">MAX($F$709:F1177)</f>
        <v>489720</v>
      </c>
      <c r="J1177" s="126"/>
      <c r="K1177" s="121" cm="1">
        <f t="array" ref="K1177">MAX(0,I1177-I1176)</f>
        <v>0</v>
      </c>
      <c r="L1177" s="113" cm="1">
        <f t="array" ref="L1177">MIN(F1177:F1206)</f>
        <v>421270</v>
      </c>
      <c r="M1177" s="113" cm="1">
        <f t="array" ref="M1177">MAX(0,L1177-L1176)</f>
        <v>0</v>
      </c>
      <c r="N1177" s="122" cm="1">
        <f t="array" ref="N1177">MIN(M1177,H1177-K1177)</f>
        <v>0</v>
      </c>
      <c r="O1177" s="113" cm="1">
        <f t="array" ref="O1177">K1177+N1177</f>
        <v>0</v>
      </c>
      <c r="P1177" s="113" cm="1">
        <f t="array" ref="P1177">H1177-O1177</f>
        <v>0</v>
      </c>
      <c r="Q1177" s="119" cm="1">
        <f t="array" ref="Q1177">MAX(0,IF(AND(K1177=0,P1177&gt;0),0,Q1176+K1177+U1176))</f>
        <v>0</v>
      </c>
      <c r="R1177" s="119" cm="1">
        <f t="array" ref="R1177">MAX(0,R1176+P1177+V1176)</f>
        <v>20</v>
      </c>
      <c r="S1177" s="199" cm="1">
        <f t="array" ref="S1177">IF(G1177&lt;0,G1177,0)</f>
        <v>-280</v>
      </c>
      <c r="T1177" s="199" cm="1">
        <f t="array" ref="T1177">MIN(0,S1177+R1176+V1176)</f>
        <v>-260</v>
      </c>
      <c r="U1177" s="165" cm="1">
        <f t="array" ref="U1177">MAX(S1177,IF(Q1177&gt;0,MAX(-Q1177,S1177),T1177))</f>
        <v>-260</v>
      </c>
      <c r="V1177" s="166" cm="1">
        <f t="array" ref="V1177">S1177-U1177</f>
        <v>-20</v>
      </c>
      <c r="W1177" s="105"/>
      <c r="X1177" s="9"/>
      <c r="Y1177" s="9"/>
      <c r="Z1177" s="9"/>
      <c r="AA1177" s="9"/>
    </row>
    <row r="1178" ht="13.65" customHeight="1">
      <c r="A1178" s="24" cm="1">
        <f t="array" ref="A1178">A1177+1</f>
        <v>44268</v>
      </c>
      <c r="B1178" s="200" cm="1">
        <f t="array" ref="B1178">YEAR(A1178)</f>
        <v>2021</v>
      </c>
      <c r="C1178" s="201" cm="1">
        <f t="array" ref="C1178">MONTH(A1178)</f>
        <v>3</v>
      </c>
      <c r="D1178" s="125" cm="1">
        <f t="array" ref="D1178">'P'!D1178</f>
        <v>189120</v>
      </c>
      <c r="E1178" s="125" cm="1">
        <f t="array" ref="E1178">'C'!E1178</f>
        <v>246540</v>
      </c>
      <c r="F1178" s="41" cm="1">
        <f t="array" ref="F1178">D1178+E1178</f>
        <v>435660</v>
      </c>
      <c r="G1178" s="119" cm="1">
        <f t="array" ref="G1178">F1178-F1177</f>
        <v>-240</v>
      </c>
      <c r="H1178" s="119" cm="1">
        <f t="array" ref="H1178">IF(G1178&gt;0,G1178,0)</f>
        <v>0</v>
      </c>
      <c r="I1178" s="113" cm="1">
        <f t="array" ref="I1178">MAX($F$709:F1178)</f>
        <v>489720</v>
      </c>
      <c r="J1178" s="126"/>
      <c r="K1178" s="121" cm="1">
        <f t="array" ref="K1178">MAX(0,I1178-I1177)</f>
        <v>0</v>
      </c>
      <c r="L1178" s="113" cm="1">
        <f t="array" ref="L1178">MIN(F1178:F1207)</f>
        <v>420370</v>
      </c>
      <c r="M1178" s="113" cm="1">
        <f t="array" ref="M1178">MAX(0,L1178-L1177)</f>
        <v>0</v>
      </c>
      <c r="N1178" s="122" cm="1">
        <f t="array" ref="N1178">MIN(M1178,H1178-K1178)</f>
        <v>0</v>
      </c>
      <c r="O1178" s="113" cm="1">
        <f t="array" ref="O1178">K1178+N1178</f>
        <v>0</v>
      </c>
      <c r="P1178" s="113" cm="1">
        <f t="array" ref="P1178">H1178-O1178</f>
        <v>0</v>
      </c>
      <c r="Q1178" s="119" cm="1">
        <f t="array" ref="Q1178">MAX(0,IF(AND(K1178=0,P1178&gt;0),0,Q1177+K1178+U1177))</f>
        <v>0</v>
      </c>
      <c r="R1178" s="119" cm="1">
        <f t="array" ref="R1178">MAX(0,R1177+P1178+V1177)</f>
        <v>0</v>
      </c>
      <c r="S1178" s="199" cm="1">
        <f t="array" ref="S1178">IF(G1178&lt;0,G1178,0)</f>
        <v>-240</v>
      </c>
      <c r="T1178" s="199" cm="1">
        <f t="array" ref="T1178">MIN(0,S1178+R1177+V1177)</f>
        <v>-240</v>
      </c>
      <c r="U1178" s="165" cm="1">
        <f t="array" ref="U1178">MAX(S1178,IF(Q1178&gt;0,MAX(-Q1178,S1178),T1178))</f>
        <v>-240</v>
      </c>
      <c r="V1178" s="166" cm="1">
        <f t="array" ref="V1178">S1178-U1178</f>
        <v>0</v>
      </c>
      <c r="W1178" s="105"/>
      <c r="X1178" s="9"/>
      <c r="Y1178" s="9"/>
      <c r="Z1178" s="9"/>
      <c r="AA1178" s="9"/>
    </row>
    <row r="1179" ht="13.65" customHeight="1">
      <c r="A1179" s="24" cm="1">
        <f t="array" ref="A1179">A1178+1</f>
        <v>44269</v>
      </c>
      <c r="B1179" s="200" cm="1">
        <f t="array" ref="B1179">YEAR(A1179)</f>
        <v>2021</v>
      </c>
      <c r="C1179" s="201" cm="1">
        <f t="array" ref="C1179">MONTH(A1179)</f>
        <v>3</v>
      </c>
      <c r="D1179" s="125" cm="1">
        <f t="array" ref="D1179">'P'!D1179</f>
        <v>189350</v>
      </c>
      <c r="E1179" s="125" cm="1">
        <f t="array" ref="E1179">'C'!E1179</f>
        <v>246310</v>
      </c>
      <c r="F1179" s="41" cm="1">
        <f t="array" ref="F1179">D1179+E1179</f>
        <v>435660</v>
      </c>
      <c r="G1179" s="119" cm="1">
        <f t="array" ref="G1179">F1179-F1178</f>
        <v>0</v>
      </c>
      <c r="H1179" s="119" cm="1">
        <f t="array" ref="H1179">IF(G1179&gt;0,G1179,0)</f>
        <v>0</v>
      </c>
      <c r="I1179" s="113" cm="1">
        <f t="array" ref="I1179">MAX($F$709:F1179)</f>
        <v>489720</v>
      </c>
      <c r="J1179" s="126"/>
      <c r="K1179" s="121" cm="1">
        <f t="array" ref="K1179">MAX(0,I1179-I1178)</f>
        <v>0</v>
      </c>
      <c r="L1179" s="113" cm="1">
        <f t="array" ref="L1179">MIN(F1179:F1208)</f>
        <v>419480</v>
      </c>
      <c r="M1179" s="113" cm="1">
        <f t="array" ref="M1179">MAX(0,L1179-L1178)</f>
        <v>0</v>
      </c>
      <c r="N1179" s="122" cm="1">
        <f t="array" ref="N1179">MIN(M1179,H1179-K1179)</f>
        <v>0</v>
      </c>
      <c r="O1179" s="113" cm="1">
        <f t="array" ref="O1179">K1179+N1179</f>
        <v>0</v>
      </c>
      <c r="P1179" s="113" cm="1">
        <f t="array" ref="P1179">H1179-O1179</f>
        <v>0</v>
      </c>
      <c r="Q1179" s="119" cm="1">
        <f t="array" ref="Q1179">MAX(0,IF(AND(K1179=0,P1179&gt;0),0,Q1178+K1179+U1178))</f>
        <v>0</v>
      </c>
      <c r="R1179" s="119" cm="1">
        <f t="array" ref="R1179">MAX(0,R1178+P1179+V1178)</f>
        <v>0</v>
      </c>
      <c r="S1179" s="199" cm="1">
        <f t="array" ref="S1179">IF(G1179&lt;0,G1179,0)</f>
        <v>0</v>
      </c>
      <c r="T1179" s="199" cm="1">
        <f t="array" ref="T1179">MIN(0,S1179+R1178+V1178)</f>
        <v>0</v>
      </c>
      <c r="U1179" s="165" cm="1">
        <f t="array" ref="U1179">MAX(S1179,IF(Q1179&gt;0,MAX(-Q1179,S1179),T1179))</f>
        <v>0</v>
      </c>
      <c r="V1179" s="166" cm="1">
        <f t="array" ref="V1179">S1179-U1179</f>
        <v>0</v>
      </c>
      <c r="W1179" s="105"/>
      <c r="X1179" s="9"/>
      <c r="Y1179" s="9"/>
      <c r="Z1179" s="9"/>
      <c r="AA1179" s="9"/>
    </row>
    <row r="1180" ht="13.65" customHeight="1">
      <c r="A1180" s="24" cm="1">
        <f t="array" ref="A1180">A1179+1</f>
        <v>44270</v>
      </c>
      <c r="B1180" s="200" cm="1">
        <f t="array" ref="B1180">YEAR(A1180)</f>
        <v>2021</v>
      </c>
      <c r="C1180" s="201" cm="1">
        <f t="array" ref="C1180">MONTH(A1180)</f>
        <v>3</v>
      </c>
      <c r="D1180" s="125" cm="1">
        <f t="array" ref="D1180">'P'!D1180</f>
        <v>189650</v>
      </c>
      <c r="E1180" s="125" cm="1">
        <f t="array" ref="E1180">'C'!E1180</f>
        <v>246020</v>
      </c>
      <c r="F1180" s="41" cm="1">
        <f t="array" ref="F1180">D1180+E1180</f>
        <v>435670</v>
      </c>
      <c r="G1180" s="119" cm="1">
        <f t="array" ref="G1180">F1180-F1179</f>
        <v>10</v>
      </c>
      <c r="H1180" s="119" cm="1">
        <f t="array" ref="H1180">IF(G1180&gt;0,G1180,0)</f>
        <v>10</v>
      </c>
      <c r="I1180" s="113" cm="1">
        <f t="array" ref="I1180">MAX($F$709:F1180)</f>
        <v>489720</v>
      </c>
      <c r="J1180" s="126"/>
      <c r="K1180" s="121" cm="1">
        <f t="array" ref="K1180">MAX(0,I1180-I1179)</f>
        <v>0</v>
      </c>
      <c r="L1180" s="113" cm="1">
        <f t="array" ref="L1180">MIN(F1180:F1209)</f>
        <v>418550</v>
      </c>
      <c r="M1180" s="113" cm="1">
        <f t="array" ref="M1180">MAX(0,L1180-L1179)</f>
        <v>0</v>
      </c>
      <c r="N1180" s="122" cm="1">
        <f t="array" ref="N1180">MIN(M1180,H1180-K1180)</f>
        <v>0</v>
      </c>
      <c r="O1180" s="113" cm="1">
        <f t="array" ref="O1180">K1180+N1180</f>
        <v>0</v>
      </c>
      <c r="P1180" s="113" cm="1">
        <f t="array" ref="P1180">H1180-O1180</f>
        <v>10</v>
      </c>
      <c r="Q1180" s="119" cm="1">
        <f t="array" ref="Q1180">MAX(0,IF(AND(K1180=0,P1180&gt;0),0,Q1179+K1180+U1179))</f>
        <v>0</v>
      </c>
      <c r="R1180" s="119" cm="1">
        <f t="array" ref="R1180">MAX(0,R1179+P1180+V1179)</f>
        <v>10</v>
      </c>
      <c r="S1180" s="199" cm="1">
        <f t="array" ref="S1180">IF(G1180&lt;0,G1180,0)</f>
        <v>0</v>
      </c>
      <c r="T1180" s="199" cm="1">
        <f t="array" ref="T1180">MIN(0,S1180+R1179+V1179)</f>
        <v>0</v>
      </c>
      <c r="U1180" s="165" cm="1">
        <f t="array" ref="U1180">MAX(S1180,IF(Q1180&gt;0,MAX(-Q1180,S1180),T1180))</f>
        <v>0</v>
      </c>
      <c r="V1180" s="166" cm="1">
        <f t="array" ref="V1180">S1180-U1180</f>
        <v>0</v>
      </c>
      <c r="W1180" s="105"/>
      <c r="X1180" s="9"/>
      <c r="Y1180" s="9"/>
      <c r="Z1180" s="9"/>
      <c r="AA1180" s="9"/>
    </row>
    <row r="1181" ht="13.65" customHeight="1">
      <c r="A1181" s="24" cm="1">
        <f t="array" ref="A1181">A1180+1</f>
        <v>44271</v>
      </c>
      <c r="B1181" s="200" cm="1">
        <f t="array" ref="B1181">YEAR(A1181)</f>
        <v>2021</v>
      </c>
      <c r="C1181" s="201" cm="1">
        <f t="array" ref="C1181">MONTH(A1181)</f>
        <v>3</v>
      </c>
      <c r="D1181" s="125" cm="1">
        <f t="array" ref="D1181">'P'!D1181</f>
        <v>189950</v>
      </c>
      <c r="E1181" s="125" cm="1">
        <f t="array" ref="E1181">'C'!E1181</f>
        <v>245560</v>
      </c>
      <c r="F1181" s="41" cm="1">
        <f t="array" ref="F1181">D1181+E1181</f>
        <v>435510</v>
      </c>
      <c r="G1181" s="119" cm="1">
        <f t="array" ref="G1181">F1181-F1180</f>
        <v>-160</v>
      </c>
      <c r="H1181" s="119" cm="1">
        <f t="array" ref="H1181">IF(G1181&gt;0,G1181,0)</f>
        <v>0</v>
      </c>
      <c r="I1181" s="113" cm="1">
        <f t="array" ref="I1181">MAX($F$709:F1181)</f>
        <v>489720</v>
      </c>
      <c r="J1181" s="126"/>
      <c r="K1181" s="121" cm="1">
        <f t="array" ref="K1181">MAX(0,I1181-I1180)</f>
        <v>0</v>
      </c>
      <c r="L1181" s="113" cm="1">
        <f t="array" ref="L1181">MIN(F1181:F1210)</f>
        <v>417800</v>
      </c>
      <c r="M1181" s="113" cm="1">
        <f t="array" ref="M1181">MAX(0,L1181-L1180)</f>
        <v>0</v>
      </c>
      <c r="N1181" s="122" cm="1">
        <f t="array" ref="N1181">MIN(M1181,H1181-K1181)</f>
        <v>0</v>
      </c>
      <c r="O1181" s="113" cm="1">
        <f t="array" ref="O1181">K1181+N1181</f>
        <v>0</v>
      </c>
      <c r="P1181" s="113" cm="1">
        <f t="array" ref="P1181">H1181-O1181</f>
        <v>0</v>
      </c>
      <c r="Q1181" s="119" cm="1">
        <f t="array" ref="Q1181">MAX(0,IF(AND(K1181=0,P1181&gt;0),0,Q1180+K1181+U1180))</f>
        <v>0</v>
      </c>
      <c r="R1181" s="119" cm="1">
        <f t="array" ref="R1181">MAX(0,R1180+P1181+V1180)</f>
        <v>10</v>
      </c>
      <c r="S1181" s="199" cm="1">
        <f t="array" ref="S1181">IF(G1181&lt;0,G1181,0)</f>
        <v>-160</v>
      </c>
      <c r="T1181" s="199" cm="1">
        <f t="array" ref="T1181">MIN(0,S1181+R1180+V1180)</f>
        <v>-150</v>
      </c>
      <c r="U1181" s="165" cm="1">
        <f t="array" ref="U1181">MAX(S1181,IF(Q1181&gt;0,MAX(-Q1181,S1181),T1181))</f>
        <v>-150</v>
      </c>
      <c r="V1181" s="166" cm="1">
        <f t="array" ref="V1181">S1181-U1181</f>
        <v>-10</v>
      </c>
      <c r="W1181" s="105"/>
      <c r="X1181" s="9"/>
      <c r="Y1181" s="9"/>
      <c r="Z1181" s="9"/>
      <c r="AA1181" s="9"/>
    </row>
    <row r="1182" ht="13.65" customHeight="1">
      <c r="A1182" s="24" cm="1">
        <f t="array" ref="A1182">A1181+1</f>
        <v>44272</v>
      </c>
      <c r="B1182" s="200" cm="1">
        <f t="array" ref="B1182">YEAR(A1182)</f>
        <v>2021</v>
      </c>
      <c r="C1182" s="201" cm="1">
        <f t="array" ref="C1182">MONTH(A1182)</f>
        <v>3</v>
      </c>
      <c r="D1182" s="125" cm="1">
        <f t="array" ref="D1182">'P'!D1182</f>
        <v>189820</v>
      </c>
      <c r="E1182" s="125" cm="1">
        <f t="array" ref="E1182">'C'!E1182</f>
        <v>245330</v>
      </c>
      <c r="F1182" s="41" cm="1">
        <f t="array" ref="F1182">D1182+E1182</f>
        <v>435150</v>
      </c>
      <c r="G1182" s="119" cm="1">
        <f t="array" ref="G1182">F1182-F1181</f>
        <v>-360</v>
      </c>
      <c r="H1182" s="119" cm="1">
        <f t="array" ref="H1182">IF(G1182&gt;0,G1182,0)</f>
        <v>0</v>
      </c>
      <c r="I1182" s="113" cm="1">
        <f t="array" ref="I1182">MAX($F$709:F1182)</f>
        <v>489720</v>
      </c>
      <c r="J1182" s="126"/>
      <c r="K1182" s="121" cm="1">
        <f t="array" ref="K1182">MAX(0,I1182-I1181)</f>
        <v>0</v>
      </c>
      <c r="L1182" s="113" cm="1">
        <f t="array" ref="L1182">MIN(F1182:F1211)</f>
        <v>416800</v>
      </c>
      <c r="M1182" s="113" cm="1">
        <f t="array" ref="M1182">MAX(0,L1182-L1181)</f>
        <v>0</v>
      </c>
      <c r="N1182" s="122" cm="1">
        <f t="array" ref="N1182">MIN(M1182,H1182-K1182)</f>
        <v>0</v>
      </c>
      <c r="O1182" s="113" cm="1">
        <f t="array" ref="O1182">K1182+N1182</f>
        <v>0</v>
      </c>
      <c r="P1182" s="113" cm="1">
        <f t="array" ref="P1182">H1182-O1182</f>
        <v>0</v>
      </c>
      <c r="Q1182" s="119" cm="1">
        <f t="array" ref="Q1182">MAX(0,IF(AND(K1182=0,P1182&gt;0),0,Q1181+K1182+U1181))</f>
        <v>0</v>
      </c>
      <c r="R1182" s="119" cm="1">
        <f t="array" ref="R1182">MAX(0,R1181+P1182+V1181)</f>
        <v>0</v>
      </c>
      <c r="S1182" s="199" cm="1">
        <f t="array" ref="S1182">IF(G1182&lt;0,G1182,0)</f>
        <v>-360</v>
      </c>
      <c r="T1182" s="199" cm="1">
        <f t="array" ref="T1182">MIN(0,S1182+R1181+V1181)</f>
        <v>-360</v>
      </c>
      <c r="U1182" s="165" cm="1">
        <f t="array" ref="U1182">MAX(S1182,IF(Q1182&gt;0,MAX(-Q1182,S1182),T1182))</f>
        <v>-360</v>
      </c>
      <c r="V1182" s="166" cm="1">
        <f t="array" ref="V1182">S1182-U1182</f>
        <v>0</v>
      </c>
      <c r="W1182" s="105"/>
      <c r="X1182" s="9"/>
      <c r="Y1182" s="9"/>
      <c r="Z1182" s="9"/>
      <c r="AA1182" s="9"/>
    </row>
    <row r="1183" ht="13.65" customHeight="1">
      <c r="A1183" s="24" cm="1">
        <f t="array" ref="A1183">A1182+1</f>
        <v>44273</v>
      </c>
      <c r="B1183" s="200" cm="1">
        <f t="array" ref="B1183">YEAR(A1183)</f>
        <v>2021</v>
      </c>
      <c r="C1183" s="201" cm="1">
        <f t="array" ref="C1183">MONTH(A1183)</f>
        <v>3</v>
      </c>
      <c r="D1183" s="125" cm="1">
        <f t="array" ref="D1183">'P'!D1183</f>
        <v>189670</v>
      </c>
      <c r="E1183" s="125" cm="1">
        <f t="array" ref="E1183">'C'!E1183</f>
        <v>245270</v>
      </c>
      <c r="F1183" s="41" cm="1">
        <f t="array" ref="F1183">D1183+E1183</f>
        <v>434940</v>
      </c>
      <c r="G1183" s="119" cm="1">
        <f t="array" ref="G1183">F1183-F1182</f>
        <v>-210</v>
      </c>
      <c r="H1183" s="119" cm="1">
        <f t="array" ref="H1183">IF(G1183&gt;0,G1183,0)</f>
        <v>0</v>
      </c>
      <c r="I1183" s="113" cm="1">
        <f t="array" ref="I1183">MAX($F$709:F1183)</f>
        <v>489720</v>
      </c>
      <c r="J1183" s="126"/>
      <c r="K1183" s="121" cm="1">
        <f t="array" ref="K1183">MAX(0,I1183-I1182)</f>
        <v>0</v>
      </c>
      <c r="L1183" s="113" cm="1">
        <f t="array" ref="L1183">MIN(F1183:F1212)</f>
        <v>415880</v>
      </c>
      <c r="M1183" s="113" cm="1">
        <f t="array" ref="M1183">MAX(0,L1183-L1182)</f>
        <v>0</v>
      </c>
      <c r="N1183" s="122" cm="1">
        <f t="array" ref="N1183">MIN(M1183,H1183-K1183)</f>
        <v>0</v>
      </c>
      <c r="O1183" s="113" cm="1">
        <f t="array" ref="O1183">K1183+N1183</f>
        <v>0</v>
      </c>
      <c r="P1183" s="113" cm="1">
        <f t="array" ref="P1183">H1183-O1183</f>
        <v>0</v>
      </c>
      <c r="Q1183" s="119" cm="1">
        <f t="array" ref="Q1183">MAX(0,IF(AND(K1183=0,P1183&gt;0),0,Q1182+K1183+U1182))</f>
        <v>0</v>
      </c>
      <c r="R1183" s="119" cm="1">
        <f t="array" ref="R1183">MAX(0,R1182+P1183+V1182)</f>
        <v>0</v>
      </c>
      <c r="S1183" s="199" cm="1">
        <f t="array" ref="S1183">IF(G1183&lt;0,G1183,0)</f>
        <v>-210</v>
      </c>
      <c r="T1183" s="199" cm="1">
        <f t="array" ref="T1183">MIN(0,S1183+R1182+V1182)</f>
        <v>-210</v>
      </c>
      <c r="U1183" s="165" cm="1">
        <f t="array" ref="U1183">MAX(S1183,IF(Q1183&gt;0,MAX(-Q1183,S1183),T1183))</f>
        <v>-210</v>
      </c>
      <c r="V1183" s="166" cm="1">
        <f t="array" ref="V1183">S1183-U1183</f>
        <v>0</v>
      </c>
      <c r="W1183" s="105"/>
      <c r="X1183" s="9"/>
      <c r="Y1183" s="9"/>
      <c r="Z1183" s="9"/>
      <c r="AA1183" s="9"/>
    </row>
    <row r="1184" ht="13.65" customHeight="1">
      <c r="A1184" s="24" cm="1">
        <f t="array" ref="A1184">A1183+1</f>
        <v>44274</v>
      </c>
      <c r="B1184" s="200" cm="1">
        <f t="array" ref="B1184">YEAR(A1184)</f>
        <v>2021</v>
      </c>
      <c r="C1184" s="201" cm="1">
        <f t="array" ref="C1184">MONTH(A1184)</f>
        <v>3</v>
      </c>
      <c r="D1184" s="125" cm="1">
        <f t="array" ref="D1184">'P'!D1184</f>
        <v>189990</v>
      </c>
      <c r="E1184" s="125" cm="1">
        <f t="array" ref="E1184">'C'!E1184</f>
        <v>245100</v>
      </c>
      <c r="F1184" s="41" cm="1">
        <f t="array" ref="F1184">D1184+E1184</f>
        <v>435090</v>
      </c>
      <c r="G1184" s="119" cm="1">
        <f t="array" ref="G1184">F1184-F1183</f>
        <v>150</v>
      </c>
      <c r="H1184" s="119" cm="1">
        <f t="array" ref="H1184">IF(G1184&gt;0,G1184,0)</f>
        <v>150</v>
      </c>
      <c r="I1184" s="113" cm="1">
        <f t="array" ref="I1184">MAX($F$709:F1184)</f>
        <v>489720</v>
      </c>
      <c r="J1184" s="126"/>
      <c r="K1184" s="121" cm="1">
        <f t="array" ref="K1184">MAX(0,I1184-I1183)</f>
        <v>0</v>
      </c>
      <c r="L1184" s="113" cm="1">
        <f t="array" ref="L1184">MIN(F1184:F1213)</f>
        <v>414940</v>
      </c>
      <c r="M1184" s="113" cm="1">
        <f t="array" ref="M1184">MAX(0,L1184-L1183)</f>
        <v>0</v>
      </c>
      <c r="N1184" s="122" cm="1">
        <f t="array" ref="N1184">MIN(M1184,H1184-K1184)</f>
        <v>0</v>
      </c>
      <c r="O1184" s="113" cm="1">
        <f t="array" ref="O1184">K1184+N1184</f>
        <v>0</v>
      </c>
      <c r="P1184" s="113" cm="1">
        <f t="array" ref="P1184">H1184-O1184</f>
        <v>150</v>
      </c>
      <c r="Q1184" s="119" cm="1">
        <f t="array" ref="Q1184">MAX(0,IF(AND(K1184=0,P1184&gt;0),0,Q1183+K1184+U1183))</f>
        <v>0</v>
      </c>
      <c r="R1184" s="119" cm="1">
        <f t="array" ref="R1184">MAX(0,R1183+P1184+V1183)</f>
        <v>150</v>
      </c>
      <c r="S1184" s="199" cm="1">
        <f t="array" ref="S1184">IF(G1184&lt;0,G1184,0)</f>
        <v>0</v>
      </c>
      <c r="T1184" s="199" cm="1">
        <f t="array" ref="T1184">MIN(0,S1184+R1183+V1183)</f>
        <v>0</v>
      </c>
      <c r="U1184" s="165" cm="1">
        <f t="array" ref="U1184">MAX(S1184,IF(Q1184&gt;0,MAX(-Q1184,S1184),T1184))</f>
        <v>0</v>
      </c>
      <c r="V1184" s="166" cm="1">
        <f t="array" ref="V1184">S1184-U1184</f>
        <v>0</v>
      </c>
      <c r="W1184" s="105"/>
      <c r="X1184" s="9"/>
      <c r="Y1184" s="9"/>
      <c r="Z1184" s="9"/>
      <c r="AA1184" s="9"/>
    </row>
    <row r="1185" ht="13.65" customHeight="1">
      <c r="A1185" s="24" cm="1">
        <f t="array" ref="A1185">A1184+1</f>
        <v>44275</v>
      </c>
      <c r="B1185" s="200" cm="1">
        <f t="array" ref="B1185">YEAR(A1185)</f>
        <v>2021</v>
      </c>
      <c r="C1185" s="201" cm="1">
        <f t="array" ref="C1185">MONTH(A1185)</f>
        <v>3</v>
      </c>
      <c r="D1185" s="125" cm="1">
        <f t="array" ref="D1185">'P'!D1185</f>
        <v>190500</v>
      </c>
      <c r="E1185" s="125" cm="1">
        <f t="array" ref="E1185">'C'!E1185</f>
        <v>244750</v>
      </c>
      <c r="F1185" s="41" cm="1">
        <f t="array" ref="F1185">D1185+E1185</f>
        <v>435250</v>
      </c>
      <c r="G1185" s="119" cm="1">
        <f t="array" ref="G1185">F1185-F1184</f>
        <v>160</v>
      </c>
      <c r="H1185" s="119" cm="1">
        <f t="array" ref="H1185">IF(G1185&gt;0,G1185,0)</f>
        <v>160</v>
      </c>
      <c r="I1185" s="113" cm="1">
        <f t="array" ref="I1185">MAX($F$709:F1185)</f>
        <v>489720</v>
      </c>
      <c r="J1185" s="126"/>
      <c r="K1185" s="121" cm="1">
        <f t="array" ref="K1185">MAX(0,I1185-I1184)</f>
        <v>0</v>
      </c>
      <c r="L1185" s="113" cm="1">
        <f t="array" ref="L1185">MIN(F1185:F1214)</f>
        <v>414000</v>
      </c>
      <c r="M1185" s="113" cm="1">
        <f t="array" ref="M1185">MAX(0,L1185-L1184)</f>
        <v>0</v>
      </c>
      <c r="N1185" s="122" cm="1">
        <f t="array" ref="N1185">MIN(M1185,H1185-K1185)</f>
        <v>0</v>
      </c>
      <c r="O1185" s="113" cm="1">
        <f t="array" ref="O1185">K1185+N1185</f>
        <v>0</v>
      </c>
      <c r="P1185" s="113" cm="1">
        <f t="array" ref="P1185">H1185-O1185</f>
        <v>160</v>
      </c>
      <c r="Q1185" s="119" cm="1">
        <f t="array" ref="Q1185">MAX(0,IF(AND(K1185=0,P1185&gt;0),0,Q1184+K1185+U1184))</f>
        <v>0</v>
      </c>
      <c r="R1185" s="119" cm="1">
        <f t="array" ref="R1185">MAX(0,R1184+P1185+V1184)</f>
        <v>310</v>
      </c>
      <c r="S1185" s="199" cm="1">
        <f t="array" ref="S1185">IF(G1185&lt;0,G1185,0)</f>
        <v>0</v>
      </c>
      <c r="T1185" s="199" cm="1">
        <f t="array" ref="T1185">MIN(0,S1185+R1184+V1184)</f>
        <v>0</v>
      </c>
      <c r="U1185" s="165" cm="1">
        <f t="array" ref="U1185">MAX(S1185,IF(Q1185&gt;0,MAX(-Q1185,S1185),T1185))</f>
        <v>0</v>
      </c>
      <c r="V1185" s="166" cm="1">
        <f t="array" ref="V1185">S1185-U1185</f>
        <v>0</v>
      </c>
      <c r="W1185" s="105"/>
      <c r="X1185" s="9"/>
      <c r="Y1185" s="9"/>
      <c r="Z1185" s="9"/>
      <c r="AA1185" s="9"/>
    </row>
    <row r="1186" ht="13.65" customHeight="1">
      <c r="A1186" s="24" cm="1">
        <f t="array" ref="A1186">A1185+1</f>
        <v>44276</v>
      </c>
      <c r="B1186" s="200" cm="1">
        <f t="array" ref="B1186">YEAR(A1186)</f>
        <v>2021</v>
      </c>
      <c r="C1186" s="201" cm="1">
        <f t="array" ref="C1186">MONTH(A1186)</f>
        <v>3</v>
      </c>
      <c r="D1186" s="125" cm="1">
        <f t="array" ref="D1186">'P'!D1186</f>
        <v>190800</v>
      </c>
      <c r="E1186" s="125" cm="1">
        <f t="array" ref="E1186">'C'!E1186</f>
        <v>244520</v>
      </c>
      <c r="F1186" s="41" cm="1">
        <f t="array" ref="F1186">D1186+E1186</f>
        <v>435320</v>
      </c>
      <c r="G1186" s="119" cm="1">
        <f t="array" ref="G1186">F1186-F1185</f>
        <v>70</v>
      </c>
      <c r="H1186" s="119" cm="1">
        <f t="array" ref="H1186">IF(G1186&gt;0,G1186,0)</f>
        <v>70</v>
      </c>
      <c r="I1186" s="113" cm="1">
        <f t="array" ref="I1186">MAX($F$709:F1186)</f>
        <v>489720</v>
      </c>
      <c r="J1186" s="126"/>
      <c r="K1186" s="121" cm="1">
        <f t="array" ref="K1186">MAX(0,I1186-I1185)</f>
        <v>0</v>
      </c>
      <c r="L1186" s="113" cm="1">
        <f t="array" ref="L1186">MIN(F1186:F1215)</f>
        <v>412980</v>
      </c>
      <c r="M1186" s="113" cm="1">
        <f t="array" ref="M1186">MAX(0,L1186-L1185)</f>
        <v>0</v>
      </c>
      <c r="N1186" s="122" cm="1">
        <f t="array" ref="N1186">MIN(M1186,H1186-K1186)</f>
        <v>0</v>
      </c>
      <c r="O1186" s="113" cm="1">
        <f t="array" ref="O1186">K1186+N1186</f>
        <v>0</v>
      </c>
      <c r="P1186" s="113" cm="1">
        <f t="array" ref="P1186">H1186-O1186</f>
        <v>70</v>
      </c>
      <c r="Q1186" s="119" cm="1">
        <f t="array" ref="Q1186">MAX(0,IF(AND(K1186=0,P1186&gt;0),0,Q1185+K1186+U1185))</f>
        <v>0</v>
      </c>
      <c r="R1186" s="119" cm="1">
        <f t="array" ref="R1186">MAX(0,R1185+P1186+V1185)</f>
        <v>380</v>
      </c>
      <c r="S1186" s="199" cm="1">
        <f t="array" ref="S1186">IF(G1186&lt;0,G1186,0)</f>
        <v>0</v>
      </c>
      <c r="T1186" s="199" cm="1">
        <f t="array" ref="T1186">MIN(0,S1186+R1185+V1185)</f>
        <v>0</v>
      </c>
      <c r="U1186" s="165" cm="1">
        <f t="array" ref="U1186">MAX(S1186,IF(Q1186&gt;0,MAX(-Q1186,S1186),T1186))</f>
        <v>0</v>
      </c>
      <c r="V1186" s="166" cm="1">
        <f t="array" ref="V1186">S1186-U1186</f>
        <v>0</v>
      </c>
      <c r="W1186" s="105"/>
      <c r="X1186" s="9"/>
      <c r="Y1186" s="9"/>
      <c r="Z1186" s="9"/>
      <c r="AA1186" s="9"/>
    </row>
    <row r="1187" ht="13.65" customHeight="1">
      <c r="A1187" s="24" cm="1">
        <f t="array" ref="A1187">A1186+1</f>
        <v>44277</v>
      </c>
      <c r="B1187" s="200" cm="1">
        <f t="array" ref="B1187">YEAR(A1187)</f>
        <v>2021</v>
      </c>
      <c r="C1187" s="201" cm="1">
        <f t="array" ref="C1187">MONTH(A1187)</f>
        <v>3</v>
      </c>
      <c r="D1187" s="125" cm="1">
        <f t="array" ref="D1187">'P'!D1187</f>
        <v>190970</v>
      </c>
      <c r="E1187" s="125" cm="1">
        <f t="array" ref="E1187">'C'!E1187</f>
        <v>244120</v>
      </c>
      <c r="F1187" s="41" cm="1">
        <f t="array" ref="F1187">D1187+E1187</f>
        <v>435090</v>
      </c>
      <c r="G1187" s="119" cm="1">
        <f t="array" ref="G1187">F1187-F1186</f>
        <v>-230</v>
      </c>
      <c r="H1187" s="119" cm="1">
        <f t="array" ref="H1187">IF(G1187&gt;0,G1187,0)</f>
        <v>0</v>
      </c>
      <c r="I1187" s="113" cm="1">
        <f t="array" ref="I1187">MAX($F$709:F1187)</f>
        <v>489720</v>
      </c>
      <c r="J1187" s="126"/>
      <c r="K1187" s="121" cm="1">
        <f t="array" ref="K1187">MAX(0,I1187-I1186)</f>
        <v>0</v>
      </c>
      <c r="L1187" s="113" cm="1">
        <f t="array" ref="L1187">MIN(F1187:F1216)</f>
        <v>412080</v>
      </c>
      <c r="M1187" s="113" cm="1">
        <f t="array" ref="M1187">MAX(0,L1187-L1186)</f>
        <v>0</v>
      </c>
      <c r="N1187" s="122" cm="1">
        <f t="array" ref="N1187">MIN(M1187,H1187-K1187)</f>
        <v>0</v>
      </c>
      <c r="O1187" s="113" cm="1">
        <f t="array" ref="O1187">K1187+N1187</f>
        <v>0</v>
      </c>
      <c r="P1187" s="113" cm="1">
        <f t="array" ref="P1187">H1187-O1187</f>
        <v>0</v>
      </c>
      <c r="Q1187" s="119" cm="1">
        <f t="array" ref="Q1187">MAX(0,IF(AND(K1187=0,P1187&gt;0),0,Q1186+K1187+U1186))</f>
        <v>0</v>
      </c>
      <c r="R1187" s="119" cm="1">
        <f t="array" ref="R1187">MAX(0,R1186+P1187+V1186)</f>
        <v>380</v>
      </c>
      <c r="S1187" s="199" cm="1">
        <f t="array" ref="S1187">IF(G1187&lt;0,G1187,0)</f>
        <v>-230</v>
      </c>
      <c r="T1187" s="199" cm="1">
        <f t="array" ref="T1187">MIN(0,S1187+R1186+V1186)</f>
        <v>0</v>
      </c>
      <c r="U1187" s="165" cm="1">
        <f t="array" ref="U1187">MAX(S1187,IF(Q1187&gt;0,MAX(-Q1187,S1187),T1187))</f>
        <v>0</v>
      </c>
      <c r="V1187" s="166" cm="1">
        <f t="array" ref="V1187">S1187-U1187</f>
        <v>-230</v>
      </c>
      <c r="W1187" s="105"/>
      <c r="X1187" s="9"/>
      <c r="Y1187" s="9"/>
      <c r="Z1187" s="9"/>
      <c r="AA1187" s="9"/>
    </row>
    <row r="1188" ht="13.65" customHeight="1">
      <c r="A1188" s="24" cm="1">
        <f t="array" ref="A1188">A1187+1</f>
        <v>44278</v>
      </c>
      <c r="B1188" s="200" cm="1">
        <f t="array" ref="B1188">YEAR(A1188)</f>
        <v>2021</v>
      </c>
      <c r="C1188" s="201" cm="1">
        <f t="array" ref="C1188">MONTH(A1188)</f>
        <v>3</v>
      </c>
      <c r="D1188" s="125" cm="1">
        <f t="array" ref="D1188">'P'!D1188</f>
        <v>190990</v>
      </c>
      <c r="E1188" s="125" cm="1">
        <f t="array" ref="E1188">'C'!E1188</f>
        <v>243780</v>
      </c>
      <c r="F1188" s="41" cm="1">
        <f t="array" ref="F1188">D1188+E1188</f>
        <v>434770</v>
      </c>
      <c r="G1188" s="119" cm="1">
        <f t="array" ref="G1188">F1188-F1187</f>
        <v>-320</v>
      </c>
      <c r="H1188" s="119" cm="1">
        <f t="array" ref="H1188">IF(G1188&gt;0,G1188,0)</f>
        <v>0</v>
      </c>
      <c r="I1188" s="113" cm="1">
        <f t="array" ref="I1188">MAX($F$709:F1188)</f>
        <v>489720</v>
      </c>
      <c r="J1188" s="126"/>
      <c r="K1188" s="121" cm="1">
        <f t="array" ref="K1188">MAX(0,I1188-I1187)</f>
        <v>0</v>
      </c>
      <c r="L1188" s="113" cm="1">
        <f t="array" ref="L1188">MIN(F1188:F1217)</f>
        <v>411130</v>
      </c>
      <c r="M1188" s="113" cm="1">
        <f t="array" ref="M1188">MAX(0,L1188-L1187)</f>
        <v>0</v>
      </c>
      <c r="N1188" s="122" cm="1">
        <f t="array" ref="N1188">MIN(M1188,H1188-K1188)</f>
        <v>0</v>
      </c>
      <c r="O1188" s="113" cm="1">
        <f t="array" ref="O1188">K1188+N1188</f>
        <v>0</v>
      </c>
      <c r="P1188" s="113" cm="1">
        <f t="array" ref="P1188">H1188-O1188</f>
        <v>0</v>
      </c>
      <c r="Q1188" s="119" cm="1">
        <f t="array" ref="Q1188">MAX(0,IF(AND(K1188=0,P1188&gt;0),0,Q1187+K1188+U1187))</f>
        <v>0</v>
      </c>
      <c r="R1188" s="119" cm="1">
        <f t="array" ref="R1188">MAX(0,R1187+P1188+V1187)</f>
        <v>150</v>
      </c>
      <c r="S1188" s="199" cm="1">
        <f t="array" ref="S1188">IF(G1188&lt;0,G1188,0)</f>
        <v>-320</v>
      </c>
      <c r="T1188" s="199" cm="1">
        <f t="array" ref="T1188">MIN(0,S1188+R1187+V1187)</f>
        <v>-170</v>
      </c>
      <c r="U1188" s="165" cm="1">
        <f t="array" ref="U1188">MAX(S1188,IF(Q1188&gt;0,MAX(-Q1188,S1188),T1188))</f>
        <v>-170</v>
      </c>
      <c r="V1188" s="166" cm="1">
        <f t="array" ref="V1188">S1188-U1188</f>
        <v>-150</v>
      </c>
      <c r="W1188" s="105"/>
      <c r="X1188" s="9"/>
      <c r="Y1188" s="9"/>
      <c r="Z1188" s="9"/>
      <c r="AA1188" s="9"/>
    </row>
    <row r="1189" ht="13.65" customHeight="1">
      <c r="A1189" s="24" cm="1">
        <f t="array" ref="A1189">A1188+1</f>
        <v>44279</v>
      </c>
      <c r="B1189" s="200" cm="1">
        <f t="array" ref="B1189">YEAR(A1189)</f>
        <v>2021</v>
      </c>
      <c r="C1189" s="201" cm="1">
        <f t="array" ref="C1189">MONTH(A1189)</f>
        <v>3</v>
      </c>
      <c r="D1189" s="125" cm="1">
        <f t="array" ref="D1189">'P'!D1189</f>
        <v>190990</v>
      </c>
      <c r="E1189" s="125" cm="1">
        <f t="array" ref="E1189">'C'!E1189</f>
        <v>243430</v>
      </c>
      <c r="F1189" s="41" cm="1">
        <f t="array" ref="F1189">D1189+E1189</f>
        <v>434420</v>
      </c>
      <c r="G1189" s="119" cm="1">
        <f t="array" ref="G1189">F1189-F1188</f>
        <v>-350</v>
      </c>
      <c r="H1189" s="119" cm="1">
        <f t="array" ref="H1189">IF(G1189&gt;0,G1189,0)</f>
        <v>0</v>
      </c>
      <c r="I1189" s="113" cm="1">
        <f t="array" ref="I1189">MAX($F$709:F1189)</f>
        <v>489720</v>
      </c>
      <c r="J1189" s="126"/>
      <c r="K1189" s="121" cm="1">
        <f t="array" ref="K1189">MAX(0,I1189-I1188)</f>
        <v>0</v>
      </c>
      <c r="L1189" s="113" cm="1">
        <f t="array" ref="L1189">MIN(F1189:F1218)</f>
        <v>410230</v>
      </c>
      <c r="M1189" s="113" cm="1">
        <f t="array" ref="M1189">MAX(0,L1189-L1188)</f>
        <v>0</v>
      </c>
      <c r="N1189" s="122" cm="1">
        <f t="array" ref="N1189">MIN(M1189,H1189-K1189)</f>
        <v>0</v>
      </c>
      <c r="O1189" s="113" cm="1">
        <f t="array" ref="O1189">K1189+N1189</f>
        <v>0</v>
      </c>
      <c r="P1189" s="113" cm="1">
        <f t="array" ref="P1189">H1189-O1189</f>
        <v>0</v>
      </c>
      <c r="Q1189" s="119" cm="1">
        <f t="array" ref="Q1189">MAX(0,IF(AND(K1189=0,P1189&gt;0),0,Q1188+K1189+U1188))</f>
        <v>0</v>
      </c>
      <c r="R1189" s="119" cm="1">
        <f t="array" ref="R1189">MAX(0,R1188+P1189+V1188)</f>
        <v>0</v>
      </c>
      <c r="S1189" s="199" cm="1">
        <f t="array" ref="S1189">IF(G1189&lt;0,G1189,0)</f>
        <v>-350</v>
      </c>
      <c r="T1189" s="199" cm="1">
        <f t="array" ref="T1189">MIN(0,S1189+R1188+V1188)</f>
        <v>-350</v>
      </c>
      <c r="U1189" s="165" cm="1">
        <f t="array" ref="U1189">MAX(S1189,IF(Q1189&gt;0,MAX(-Q1189,S1189),T1189))</f>
        <v>-350</v>
      </c>
      <c r="V1189" s="166" cm="1">
        <f t="array" ref="V1189">S1189-U1189</f>
        <v>0</v>
      </c>
      <c r="W1189" s="105"/>
      <c r="X1189" s="9"/>
      <c r="Y1189" s="9"/>
      <c r="Z1189" s="9"/>
      <c r="AA1189" s="9"/>
    </row>
    <row r="1190" ht="13.65" customHeight="1">
      <c r="A1190" s="24" cm="1">
        <f t="array" ref="A1190">A1189+1</f>
        <v>44280</v>
      </c>
      <c r="B1190" s="200" cm="1">
        <f t="array" ref="B1190">YEAR(A1190)</f>
        <v>2021</v>
      </c>
      <c r="C1190" s="201" cm="1">
        <f t="array" ref="C1190">MONTH(A1190)</f>
        <v>3</v>
      </c>
      <c r="D1190" s="125" cm="1">
        <f t="array" ref="D1190">'P'!D1190</f>
        <v>190950</v>
      </c>
      <c r="E1190" s="125" cm="1">
        <f t="array" ref="E1190">'C'!E1190</f>
        <v>243030</v>
      </c>
      <c r="F1190" s="41" cm="1">
        <f t="array" ref="F1190">D1190+E1190</f>
        <v>433980</v>
      </c>
      <c r="G1190" s="119" cm="1">
        <f t="array" ref="G1190">F1190-F1189</f>
        <v>-440</v>
      </c>
      <c r="H1190" s="119" cm="1">
        <f t="array" ref="H1190">IF(G1190&gt;0,G1190,0)</f>
        <v>0</v>
      </c>
      <c r="I1190" s="113" cm="1">
        <f t="array" ref="I1190">MAX($F$709:F1190)</f>
        <v>489720</v>
      </c>
      <c r="J1190" s="126"/>
      <c r="K1190" s="121" cm="1">
        <f t="array" ref="K1190">MAX(0,I1190-I1189)</f>
        <v>0</v>
      </c>
      <c r="L1190" s="113" cm="1">
        <f t="array" ref="L1190">MIN(F1190:F1219)</f>
        <v>409310</v>
      </c>
      <c r="M1190" s="113" cm="1">
        <f t="array" ref="M1190">MAX(0,L1190-L1189)</f>
        <v>0</v>
      </c>
      <c r="N1190" s="122" cm="1">
        <f t="array" ref="N1190">MIN(M1190,H1190-K1190)</f>
        <v>0</v>
      </c>
      <c r="O1190" s="113" cm="1">
        <f t="array" ref="O1190">K1190+N1190</f>
        <v>0</v>
      </c>
      <c r="P1190" s="113" cm="1">
        <f t="array" ref="P1190">H1190-O1190</f>
        <v>0</v>
      </c>
      <c r="Q1190" s="119" cm="1">
        <f t="array" ref="Q1190">MAX(0,IF(AND(K1190=0,P1190&gt;0),0,Q1189+K1190+U1189))</f>
        <v>0</v>
      </c>
      <c r="R1190" s="119" cm="1">
        <f t="array" ref="R1190">MAX(0,R1189+P1190+V1189)</f>
        <v>0</v>
      </c>
      <c r="S1190" s="199" cm="1">
        <f t="array" ref="S1190">IF(G1190&lt;0,G1190,0)</f>
        <v>-440</v>
      </c>
      <c r="T1190" s="199" cm="1">
        <f t="array" ref="T1190">MIN(0,S1190+R1189+V1189)</f>
        <v>-440</v>
      </c>
      <c r="U1190" s="165" cm="1">
        <f t="array" ref="U1190">MAX(S1190,IF(Q1190&gt;0,MAX(-Q1190,S1190),T1190))</f>
        <v>-440</v>
      </c>
      <c r="V1190" s="166" cm="1">
        <f t="array" ref="V1190">S1190-U1190</f>
        <v>0</v>
      </c>
      <c r="W1190" s="105"/>
      <c r="X1190" s="9"/>
      <c r="Y1190" s="9"/>
      <c r="Z1190" s="9"/>
      <c r="AA1190" s="9"/>
    </row>
    <row r="1191" ht="13.65" customHeight="1">
      <c r="A1191" s="24" cm="1">
        <f t="array" ref="A1191">A1190+1</f>
        <v>44281</v>
      </c>
      <c r="B1191" s="200" cm="1">
        <f t="array" ref="B1191">YEAR(A1191)</f>
        <v>2021</v>
      </c>
      <c r="C1191" s="201" cm="1">
        <f t="array" ref="C1191">MONTH(A1191)</f>
        <v>3</v>
      </c>
      <c r="D1191" s="125" cm="1">
        <f t="array" ref="D1191">'P'!D1191</f>
        <v>190930</v>
      </c>
      <c r="E1191" s="125" cm="1">
        <f t="array" ref="E1191">'C'!E1191</f>
        <v>242740</v>
      </c>
      <c r="F1191" s="41" cm="1">
        <f t="array" ref="F1191">D1191+E1191</f>
        <v>433670</v>
      </c>
      <c r="G1191" s="119" cm="1">
        <f t="array" ref="G1191">F1191-F1190</f>
        <v>-310</v>
      </c>
      <c r="H1191" s="119" cm="1">
        <f t="array" ref="H1191">IF(G1191&gt;0,G1191,0)</f>
        <v>0</v>
      </c>
      <c r="I1191" s="113" cm="1">
        <f t="array" ref="I1191">MAX($F$709:F1191)</f>
        <v>489720</v>
      </c>
      <c r="J1191" s="126"/>
      <c r="K1191" s="121" cm="1">
        <f t="array" ref="K1191">MAX(0,I1191-I1190)</f>
        <v>0</v>
      </c>
      <c r="L1191" s="113" cm="1">
        <f t="array" ref="L1191">MIN(F1191:F1220)</f>
        <v>408320</v>
      </c>
      <c r="M1191" s="113" cm="1">
        <f t="array" ref="M1191">MAX(0,L1191-L1190)</f>
        <v>0</v>
      </c>
      <c r="N1191" s="122" cm="1">
        <f t="array" ref="N1191">MIN(M1191,H1191-K1191)</f>
        <v>0</v>
      </c>
      <c r="O1191" s="113" cm="1">
        <f t="array" ref="O1191">K1191+N1191</f>
        <v>0</v>
      </c>
      <c r="P1191" s="113" cm="1">
        <f t="array" ref="P1191">H1191-O1191</f>
        <v>0</v>
      </c>
      <c r="Q1191" s="119" cm="1">
        <f t="array" ref="Q1191">MAX(0,IF(AND(K1191=0,P1191&gt;0),0,Q1190+K1191+U1190))</f>
        <v>0</v>
      </c>
      <c r="R1191" s="119" cm="1">
        <f t="array" ref="R1191">MAX(0,R1190+P1191+V1190)</f>
        <v>0</v>
      </c>
      <c r="S1191" s="199" cm="1">
        <f t="array" ref="S1191">IF(G1191&lt;0,G1191,0)</f>
        <v>-310</v>
      </c>
      <c r="T1191" s="199" cm="1">
        <f t="array" ref="T1191">MIN(0,S1191+R1190+V1190)</f>
        <v>-310</v>
      </c>
      <c r="U1191" s="165" cm="1">
        <f t="array" ref="U1191">MAX(S1191,IF(Q1191&gt;0,MAX(-Q1191,S1191),T1191))</f>
        <v>-310</v>
      </c>
      <c r="V1191" s="166" cm="1">
        <f t="array" ref="V1191">S1191-U1191</f>
        <v>0</v>
      </c>
      <c r="W1191" s="105"/>
      <c r="X1191" s="9"/>
      <c r="Y1191" s="9"/>
      <c r="Z1191" s="9"/>
      <c r="AA1191" s="9"/>
    </row>
    <row r="1192" ht="13.65" customHeight="1">
      <c r="A1192" s="24" cm="1">
        <f t="array" ref="A1192">A1191+1</f>
        <v>44282</v>
      </c>
      <c r="B1192" s="200" cm="1">
        <f t="array" ref="B1192">YEAR(A1192)</f>
        <v>2021</v>
      </c>
      <c r="C1192" s="201" cm="1">
        <f t="array" ref="C1192">MONTH(A1192)</f>
        <v>3</v>
      </c>
      <c r="D1192" s="125" cm="1">
        <f t="array" ref="D1192">'P'!D1192</f>
        <v>190740</v>
      </c>
      <c r="E1192" s="125" cm="1">
        <f t="array" ref="E1192">'C'!E1192</f>
        <v>242400</v>
      </c>
      <c r="F1192" s="41" cm="1">
        <f t="array" ref="F1192">D1192+E1192</f>
        <v>433140</v>
      </c>
      <c r="G1192" s="119" cm="1">
        <f t="array" ref="G1192">F1192-F1191</f>
        <v>-530</v>
      </c>
      <c r="H1192" s="119" cm="1">
        <f t="array" ref="H1192">IF(G1192&gt;0,G1192,0)</f>
        <v>0</v>
      </c>
      <c r="I1192" s="113" cm="1">
        <f t="array" ref="I1192">MAX($F$709:F1192)</f>
        <v>489720</v>
      </c>
      <c r="J1192" s="126"/>
      <c r="K1192" s="121" cm="1">
        <f t="array" ref="K1192">MAX(0,I1192-I1191)</f>
        <v>0</v>
      </c>
      <c r="L1192" s="113" cm="1">
        <f t="array" ref="L1192">MIN(F1192:F1221)</f>
        <v>407410</v>
      </c>
      <c r="M1192" s="113" cm="1">
        <f t="array" ref="M1192">MAX(0,L1192-L1191)</f>
        <v>0</v>
      </c>
      <c r="N1192" s="122" cm="1">
        <f t="array" ref="N1192">MIN(M1192,H1192-K1192)</f>
        <v>0</v>
      </c>
      <c r="O1192" s="113" cm="1">
        <f t="array" ref="O1192">K1192+N1192</f>
        <v>0</v>
      </c>
      <c r="P1192" s="113" cm="1">
        <f t="array" ref="P1192">H1192-O1192</f>
        <v>0</v>
      </c>
      <c r="Q1192" s="119" cm="1">
        <f t="array" ref="Q1192">MAX(0,IF(AND(K1192=0,P1192&gt;0),0,Q1191+K1192+U1191))</f>
        <v>0</v>
      </c>
      <c r="R1192" s="119" cm="1">
        <f t="array" ref="R1192">MAX(0,R1191+P1192+V1191)</f>
        <v>0</v>
      </c>
      <c r="S1192" s="199" cm="1">
        <f t="array" ref="S1192">IF(G1192&lt;0,G1192,0)</f>
        <v>-530</v>
      </c>
      <c r="T1192" s="199" cm="1">
        <f t="array" ref="T1192">MIN(0,S1192+R1191+V1191)</f>
        <v>-530</v>
      </c>
      <c r="U1192" s="165" cm="1">
        <f t="array" ref="U1192">MAX(S1192,IF(Q1192&gt;0,MAX(-Q1192,S1192),T1192))</f>
        <v>-530</v>
      </c>
      <c r="V1192" s="166" cm="1">
        <f t="array" ref="V1192">S1192-U1192</f>
        <v>0</v>
      </c>
      <c r="W1192" s="105"/>
      <c r="X1192" s="9"/>
      <c r="Y1192" s="9"/>
      <c r="Z1192" s="9"/>
      <c r="AA1192" s="9"/>
    </row>
    <row r="1193" ht="13.65" customHeight="1">
      <c r="A1193" s="24" cm="1">
        <f t="array" ref="A1193">A1192+1</f>
        <v>44283</v>
      </c>
      <c r="B1193" s="200" cm="1">
        <f t="array" ref="B1193">YEAR(A1193)</f>
        <v>2021</v>
      </c>
      <c r="C1193" s="201" cm="1">
        <f t="array" ref="C1193">MONTH(A1193)</f>
        <v>3</v>
      </c>
      <c r="D1193" s="125" cm="1">
        <f t="array" ref="D1193">'P'!D1193</f>
        <v>190460</v>
      </c>
      <c r="E1193" s="125" cm="1">
        <f t="array" ref="E1193">'C'!E1193</f>
        <v>242060</v>
      </c>
      <c r="F1193" s="41" cm="1">
        <f t="array" ref="F1193">D1193+E1193</f>
        <v>432520</v>
      </c>
      <c r="G1193" s="119" cm="1">
        <f t="array" ref="G1193">F1193-F1192</f>
        <v>-620</v>
      </c>
      <c r="H1193" s="119" cm="1">
        <f t="array" ref="H1193">IF(G1193&gt;0,G1193,0)</f>
        <v>0</v>
      </c>
      <c r="I1193" s="113" cm="1">
        <f t="array" ref="I1193">MAX($F$709:F1193)</f>
        <v>489720</v>
      </c>
      <c r="J1193" s="126"/>
      <c r="K1193" s="121" cm="1">
        <f t="array" ref="K1193">MAX(0,I1193-I1192)</f>
        <v>0</v>
      </c>
      <c r="L1193" s="113" cm="1">
        <f t="array" ref="L1193">MIN(F1193:F1222)</f>
        <v>406460</v>
      </c>
      <c r="M1193" s="113" cm="1">
        <f t="array" ref="M1193">MAX(0,L1193-L1192)</f>
        <v>0</v>
      </c>
      <c r="N1193" s="122" cm="1">
        <f t="array" ref="N1193">MIN(M1193,H1193-K1193)</f>
        <v>0</v>
      </c>
      <c r="O1193" s="113" cm="1">
        <f t="array" ref="O1193">K1193+N1193</f>
        <v>0</v>
      </c>
      <c r="P1193" s="113" cm="1">
        <f t="array" ref="P1193">H1193-O1193</f>
        <v>0</v>
      </c>
      <c r="Q1193" s="119" cm="1">
        <f t="array" ref="Q1193">MAX(0,IF(AND(K1193=0,P1193&gt;0),0,Q1192+K1193+U1192))</f>
        <v>0</v>
      </c>
      <c r="R1193" s="119" cm="1">
        <f t="array" ref="R1193">MAX(0,R1192+P1193+V1192)</f>
        <v>0</v>
      </c>
      <c r="S1193" s="199" cm="1">
        <f t="array" ref="S1193">IF(G1193&lt;0,G1193,0)</f>
        <v>-620</v>
      </c>
      <c r="T1193" s="199" cm="1">
        <f t="array" ref="T1193">MIN(0,S1193+R1192+V1192)</f>
        <v>-620</v>
      </c>
      <c r="U1193" s="165" cm="1">
        <f t="array" ref="U1193">MAX(S1193,IF(Q1193&gt;0,MAX(-Q1193,S1193),T1193))</f>
        <v>-620</v>
      </c>
      <c r="V1193" s="166" cm="1">
        <f t="array" ref="V1193">S1193-U1193</f>
        <v>0</v>
      </c>
      <c r="W1193" s="105"/>
      <c r="X1193" s="9"/>
      <c r="Y1193" s="9"/>
      <c r="Z1193" s="9"/>
      <c r="AA1193" s="9"/>
    </row>
    <row r="1194" ht="13.65" customHeight="1">
      <c r="A1194" s="24" cm="1">
        <f t="array" ref="A1194">A1193+1</f>
        <v>44284</v>
      </c>
      <c r="B1194" s="200" cm="1">
        <f t="array" ref="B1194">YEAR(A1194)</f>
        <v>2021</v>
      </c>
      <c r="C1194" s="201" cm="1">
        <f t="array" ref="C1194">MONTH(A1194)</f>
        <v>3</v>
      </c>
      <c r="D1194" s="125" cm="1">
        <f t="array" ref="D1194">'P'!D1194</f>
        <v>190050</v>
      </c>
      <c r="E1194" s="125" cm="1">
        <f t="array" ref="E1194">'C'!E1194</f>
        <v>241660</v>
      </c>
      <c r="F1194" s="41" cm="1">
        <f t="array" ref="F1194">D1194+E1194</f>
        <v>431710</v>
      </c>
      <c r="G1194" s="119" cm="1">
        <f t="array" ref="G1194">F1194-F1193</f>
        <v>-810</v>
      </c>
      <c r="H1194" s="119" cm="1">
        <f t="array" ref="H1194">IF(G1194&gt;0,G1194,0)</f>
        <v>0</v>
      </c>
      <c r="I1194" s="113" cm="1">
        <f t="array" ref="I1194">MAX($F$709:F1194)</f>
        <v>489720</v>
      </c>
      <c r="J1194" s="126"/>
      <c r="K1194" s="121" cm="1">
        <f t="array" ref="K1194">MAX(0,I1194-I1193)</f>
        <v>0</v>
      </c>
      <c r="L1194" s="113" cm="1">
        <f t="array" ref="L1194">MIN(F1194:F1223)</f>
        <v>405490</v>
      </c>
      <c r="M1194" s="113" cm="1">
        <f t="array" ref="M1194">MAX(0,L1194-L1193)</f>
        <v>0</v>
      </c>
      <c r="N1194" s="122" cm="1">
        <f t="array" ref="N1194">MIN(M1194,H1194-K1194)</f>
        <v>0</v>
      </c>
      <c r="O1194" s="113" cm="1">
        <f t="array" ref="O1194">K1194+N1194</f>
        <v>0</v>
      </c>
      <c r="P1194" s="113" cm="1">
        <f t="array" ref="P1194">H1194-O1194</f>
        <v>0</v>
      </c>
      <c r="Q1194" s="119" cm="1">
        <f t="array" ref="Q1194">MAX(0,IF(AND(K1194=0,P1194&gt;0),0,Q1193+K1194+U1193))</f>
        <v>0</v>
      </c>
      <c r="R1194" s="119" cm="1">
        <f t="array" ref="R1194">MAX(0,R1193+P1194+V1193)</f>
        <v>0</v>
      </c>
      <c r="S1194" s="199" cm="1">
        <f t="array" ref="S1194">IF(G1194&lt;0,G1194,0)</f>
        <v>-810</v>
      </c>
      <c r="T1194" s="199" cm="1">
        <f t="array" ref="T1194">MIN(0,S1194+R1193+V1193)</f>
        <v>-810</v>
      </c>
      <c r="U1194" s="165" cm="1">
        <f t="array" ref="U1194">MAX(S1194,IF(Q1194&gt;0,MAX(-Q1194,S1194),T1194))</f>
        <v>-810</v>
      </c>
      <c r="V1194" s="166" cm="1">
        <f t="array" ref="V1194">S1194-U1194</f>
        <v>0</v>
      </c>
      <c r="W1194" s="105"/>
      <c r="X1194" s="9"/>
      <c r="Y1194" s="9"/>
      <c r="Z1194" s="9"/>
      <c r="AA1194" s="9"/>
    </row>
    <row r="1195" ht="13.65" customHeight="1">
      <c r="A1195" s="24" cm="1">
        <f t="array" ref="A1195">A1194+1</f>
        <v>44285</v>
      </c>
      <c r="B1195" s="200" cm="1">
        <f t="array" ref="B1195">YEAR(A1195)</f>
        <v>2021</v>
      </c>
      <c r="C1195" s="201" cm="1">
        <f t="array" ref="C1195">MONTH(A1195)</f>
        <v>3</v>
      </c>
      <c r="D1195" s="125" cm="1">
        <f t="array" ref="D1195">'P'!D1195</f>
        <v>189710</v>
      </c>
      <c r="E1195" s="125" cm="1">
        <f t="array" ref="E1195">'C'!E1195</f>
        <v>241200</v>
      </c>
      <c r="F1195" s="41" cm="1">
        <f t="array" ref="F1195">D1195+E1195</f>
        <v>430910</v>
      </c>
      <c r="G1195" s="119" cm="1">
        <f t="array" ref="G1195">F1195-F1194</f>
        <v>-800</v>
      </c>
      <c r="H1195" s="119" cm="1">
        <f t="array" ref="H1195">IF(G1195&gt;0,G1195,0)</f>
        <v>0</v>
      </c>
      <c r="I1195" s="113" cm="1">
        <f t="array" ref="I1195">MAX($F$709:F1195)</f>
        <v>489720</v>
      </c>
      <c r="J1195" s="126"/>
      <c r="K1195" s="121" cm="1">
        <f t="array" ref="K1195">MAX(0,I1195-I1194)</f>
        <v>0</v>
      </c>
      <c r="L1195" s="113" cm="1">
        <f t="array" ref="L1195">MIN(F1195:F1224)</f>
        <v>404530</v>
      </c>
      <c r="M1195" s="113" cm="1">
        <f t="array" ref="M1195">MAX(0,L1195-L1194)</f>
        <v>0</v>
      </c>
      <c r="N1195" s="122" cm="1">
        <f t="array" ref="N1195">MIN(M1195,H1195-K1195)</f>
        <v>0</v>
      </c>
      <c r="O1195" s="113" cm="1">
        <f t="array" ref="O1195">K1195+N1195</f>
        <v>0</v>
      </c>
      <c r="P1195" s="113" cm="1">
        <f t="array" ref="P1195">H1195-O1195</f>
        <v>0</v>
      </c>
      <c r="Q1195" s="119" cm="1">
        <f t="array" ref="Q1195">MAX(0,IF(AND(K1195=0,P1195&gt;0),0,Q1194+K1195+U1194))</f>
        <v>0</v>
      </c>
      <c r="R1195" s="119" cm="1">
        <f t="array" ref="R1195">MAX(0,R1194+P1195+V1194)</f>
        <v>0</v>
      </c>
      <c r="S1195" s="199" cm="1">
        <f t="array" ref="S1195">IF(G1195&lt;0,G1195,0)</f>
        <v>-800</v>
      </c>
      <c r="T1195" s="199" cm="1">
        <f t="array" ref="T1195">MIN(0,S1195+R1194+V1194)</f>
        <v>-800</v>
      </c>
      <c r="U1195" s="165" cm="1">
        <f t="array" ref="U1195">MAX(S1195,IF(Q1195&gt;0,MAX(-Q1195,S1195),T1195))</f>
        <v>-800</v>
      </c>
      <c r="V1195" s="166" cm="1">
        <f t="array" ref="V1195">S1195-U1195</f>
        <v>0</v>
      </c>
      <c r="W1195" s="105"/>
      <c r="X1195" s="9"/>
      <c r="Y1195" s="9"/>
      <c r="Z1195" s="9"/>
      <c r="AA1195" s="9"/>
    </row>
    <row r="1196" ht="13.65" customHeight="1">
      <c r="A1196" s="24" cm="1">
        <f t="array" ref="A1196">A1195+1</f>
        <v>44286</v>
      </c>
      <c r="B1196" s="200" cm="1">
        <f t="array" ref="B1196">YEAR(A1196)</f>
        <v>2021</v>
      </c>
      <c r="C1196" s="201" cm="1">
        <f t="array" ref="C1196">MONTH(A1196)</f>
        <v>3</v>
      </c>
      <c r="D1196" s="125" cm="1">
        <f t="array" ref="D1196">'P'!D1196</f>
        <v>189440</v>
      </c>
      <c r="E1196" s="125" cm="1">
        <f t="array" ref="E1196">'C'!E1196</f>
        <v>240800</v>
      </c>
      <c r="F1196" s="41" cm="1">
        <f t="array" ref="F1196">D1196+E1196</f>
        <v>430240</v>
      </c>
      <c r="G1196" s="119" cm="1">
        <f t="array" ref="G1196">F1196-F1195</f>
        <v>-670</v>
      </c>
      <c r="H1196" s="119" cm="1">
        <f t="array" ref="H1196">IF(G1196&gt;0,G1196,0)</f>
        <v>0</v>
      </c>
      <c r="I1196" s="113" cm="1">
        <f t="array" ref="I1196">MAX($F$709:F1196)</f>
        <v>489720</v>
      </c>
      <c r="J1196" s="126"/>
      <c r="K1196" s="121" cm="1">
        <f t="array" ref="K1196">MAX(0,I1196-I1195)</f>
        <v>0</v>
      </c>
      <c r="L1196" s="113" cm="1">
        <f t="array" ref="L1196">MIN(F1196:F1225)</f>
        <v>403580</v>
      </c>
      <c r="M1196" s="113" cm="1">
        <f t="array" ref="M1196">MAX(0,L1196-L1195)</f>
        <v>0</v>
      </c>
      <c r="N1196" s="122" cm="1">
        <f t="array" ref="N1196">MIN(M1196,H1196-K1196)</f>
        <v>0</v>
      </c>
      <c r="O1196" s="113" cm="1">
        <f t="array" ref="O1196">K1196+N1196</f>
        <v>0</v>
      </c>
      <c r="P1196" s="113" cm="1">
        <f t="array" ref="P1196">H1196-O1196</f>
        <v>0</v>
      </c>
      <c r="Q1196" s="119" cm="1">
        <f t="array" ref="Q1196">MAX(0,IF(AND(K1196=0,P1196&gt;0),0,Q1195+K1196+U1195))</f>
        <v>0</v>
      </c>
      <c r="R1196" s="119" cm="1">
        <f t="array" ref="R1196">MAX(0,R1195+P1196+V1195)</f>
        <v>0</v>
      </c>
      <c r="S1196" s="199" cm="1">
        <f t="array" ref="S1196">IF(G1196&lt;0,G1196,0)</f>
        <v>-670</v>
      </c>
      <c r="T1196" s="199" cm="1">
        <f t="array" ref="T1196">MIN(0,S1196+R1195+V1195)</f>
        <v>-670</v>
      </c>
      <c r="U1196" s="165" cm="1">
        <f t="array" ref="U1196">MAX(S1196,IF(Q1196&gt;0,MAX(-Q1196,S1196),T1196))</f>
        <v>-670</v>
      </c>
      <c r="V1196" s="166" cm="1">
        <f t="array" ref="V1196">S1196-U1196</f>
        <v>0</v>
      </c>
      <c r="W1196" s="105"/>
      <c r="X1196" s="9"/>
      <c r="Y1196" s="9"/>
      <c r="Z1196" s="9"/>
      <c r="AA1196" s="9"/>
    </row>
    <row r="1197" ht="13.65" customHeight="1">
      <c r="A1197" s="24" cm="1">
        <f t="array" ref="A1197">A1196+1</f>
        <v>44287</v>
      </c>
      <c r="B1197" s="200" cm="1">
        <f t="array" ref="B1197">YEAR(A1197)</f>
        <v>2021</v>
      </c>
      <c r="C1197" s="201" cm="1">
        <f t="array" ref="C1197">MONTH(A1197)</f>
        <v>4</v>
      </c>
      <c r="D1197" s="125" cm="1">
        <f t="array" ref="D1197">'P'!D1197</f>
        <v>189120</v>
      </c>
      <c r="E1197" s="125" cm="1">
        <f t="array" ref="E1197">'C'!E1197</f>
        <v>240290</v>
      </c>
      <c r="F1197" s="41" cm="1">
        <f t="array" ref="F1197">D1197+E1197</f>
        <v>429410</v>
      </c>
      <c r="G1197" s="119" cm="1">
        <f t="array" ref="G1197">F1197-F1196</f>
        <v>-830</v>
      </c>
      <c r="H1197" s="119" cm="1">
        <f t="array" ref="H1197">IF(G1197&gt;0,G1197,0)</f>
        <v>0</v>
      </c>
      <c r="I1197" s="113" cm="1">
        <f t="array" ref="I1197">MAX($F$709:F1197)</f>
        <v>489720</v>
      </c>
      <c r="J1197" s="126"/>
      <c r="K1197" s="121" cm="1">
        <f t="array" ref="K1197">MAX(0,I1197-I1196)</f>
        <v>0</v>
      </c>
      <c r="L1197" s="113" cm="1">
        <f t="array" ref="L1197">MIN(F1197:F1226)</f>
        <v>402540</v>
      </c>
      <c r="M1197" s="113" cm="1">
        <f t="array" ref="M1197">MAX(0,L1197-L1196)</f>
        <v>0</v>
      </c>
      <c r="N1197" s="122" cm="1">
        <f t="array" ref="N1197">MIN(M1197,H1197-K1197)</f>
        <v>0</v>
      </c>
      <c r="O1197" s="113" cm="1">
        <f t="array" ref="O1197">K1197+N1197</f>
        <v>0</v>
      </c>
      <c r="P1197" s="113" cm="1">
        <f t="array" ref="P1197">H1197-O1197</f>
        <v>0</v>
      </c>
      <c r="Q1197" s="119" cm="1">
        <f t="array" ref="Q1197">MAX(0,IF(AND(K1197=0,P1197&gt;0),0,Q1196+K1197+U1196))</f>
        <v>0</v>
      </c>
      <c r="R1197" s="119" cm="1">
        <f t="array" ref="R1197">MAX(0,R1196+P1197+V1196)</f>
        <v>0</v>
      </c>
      <c r="S1197" s="199" cm="1">
        <f t="array" ref="S1197">IF(G1197&lt;0,G1197,0)</f>
        <v>-830</v>
      </c>
      <c r="T1197" s="199" cm="1">
        <f t="array" ref="T1197">MIN(0,S1197+R1196+V1196)</f>
        <v>-830</v>
      </c>
      <c r="U1197" s="165" cm="1">
        <f t="array" ref="U1197">MAX(S1197,IF(Q1197&gt;0,MAX(-Q1197,S1197),T1197))</f>
        <v>-830</v>
      </c>
      <c r="V1197" s="166" cm="1">
        <f t="array" ref="V1197">S1197-U1197</f>
        <v>0</v>
      </c>
      <c r="W1197" s="105"/>
      <c r="X1197" s="9"/>
      <c r="Y1197" s="9"/>
      <c r="Z1197" s="9"/>
      <c r="AA1197" s="9"/>
    </row>
    <row r="1198" ht="13.65" customHeight="1">
      <c r="A1198" s="24" cm="1">
        <f t="array" ref="A1198">A1197+1</f>
        <v>44288</v>
      </c>
      <c r="B1198" s="200" cm="1">
        <f t="array" ref="B1198">YEAR(A1198)</f>
        <v>2021</v>
      </c>
      <c r="C1198" s="201" cm="1">
        <f t="array" ref="C1198">MONTH(A1198)</f>
        <v>4</v>
      </c>
      <c r="D1198" s="125" cm="1">
        <f t="array" ref="D1198">'P'!D1198</f>
        <v>188760</v>
      </c>
      <c r="E1198" s="125" cm="1">
        <f t="array" ref="E1198">'C'!E1198</f>
        <v>239660</v>
      </c>
      <c r="F1198" s="41" cm="1">
        <f t="array" ref="F1198">D1198+E1198</f>
        <v>428420</v>
      </c>
      <c r="G1198" s="119" cm="1">
        <f t="array" ref="G1198">F1198-F1197</f>
        <v>-990</v>
      </c>
      <c r="H1198" s="119" cm="1">
        <f t="array" ref="H1198">IF(G1198&gt;0,G1198,0)</f>
        <v>0</v>
      </c>
      <c r="I1198" s="113" cm="1">
        <f t="array" ref="I1198">MAX($F$709:F1198)</f>
        <v>489720</v>
      </c>
      <c r="J1198" s="126"/>
      <c r="K1198" s="121" cm="1">
        <f t="array" ref="K1198">MAX(0,I1198-I1197)</f>
        <v>0</v>
      </c>
      <c r="L1198" s="113" cm="1">
        <f t="array" ref="L1198">MIN(F1198:F1227)</f>
        <v>401410</v>
      </c>
      <c r="M1198" s="113" cm="1">
        <f t="array" ref="M1198">MAX(0,L1198-L1197)</f>
        <v>0</v>
      </c>
      <c r="N1198" s="122" cm="1">
        <f t="array" ref="N1198">MIN(M1198,H1198-K1198)</f>
        <v>0</v>
      </c>
      <c r="O1198" s="113" cm="1">
        <f t="array" ref="O1198">K1198+N1198</f>
        <v>0</v>
      </c>
      <c r="P1198" s="113" cm="1">
        <f t="array" ref="P1198">H1198-O1198</f>
        <v>0</v>
      </c>
      <c r="Q1198" s="119" cm="1">
        <f t="array" ref="Q1198">MAX(0,IF(AND(K1198=0,P1198&gt;0),0,Q1197+K1198+U1197))</f>
        <v>0</v>
      </c>
      <c r="R1198" s="119" cm="1">
        <f t="array" ref="R1198">MAX(0,R1197+P1198+V1197)</f>
        <v>0</v>
      </c>
      <c r="S1198" s="199" cm="1">
        <f t="array" ref="S1198">IF(G1198&lt;0,G1198,0)</f>
        <v>-990</v>
      </c>
      <c r="T1198" s="199" cm="1">
        <f t="array" ref="T1198">MIN(0,S1198+R1197+V1197)</f>
        <v>-990</v>
      </c>
      <c r="U1198" s="165" cm="1">
        <f t="array" ref="U1198">MAX(S1198,IF(Q1198&gt;0,MAX(-Q1198,S1198),T1198))</f>
        <v>-990</v>
      </c>
      <c r="V1198" s="166" cm="1">
        <f t="array" ref="V1198">S1198-U1198</f>
        <v>0</v>
      </c>
      <c r="W1198" s="105"/>
      <c r="X1198" s="9"/>
      <c r="Y1198" s="9"/>
      <c r="Z1198" s="9"/>
      <c r="AA1198" s="9"/>
    </row>
    <row r="1199" ht="13.65" customHeight="1">
      <c r="A1199" s="24" cm="1">
        <f t="array" ref="A1199">A1198+1</f>
        <v>44289</v>
      </c>
      <c r="B1199" s="200" cm="1">
        <f t="array" ref="B1199">YEAR(A1199)</f>
        <v>2021</v>
      </c>
      <c r="C1199" s="201" cm="1">
        <f t="array" ref="C1199">MONTH(A1199)</f>
        <v>4</v>
      </c>
      <c r="D1199" s="125" cm="1">
        <f t="array" ref="D1199">'P'!D1199</f>
        <v>188460</v>
      </c>
      <c r="E1199" s="125" cm="1">
        <f t="array" ref="E1199">'C'!E1199</f>
        <v>239100</v>
      </c>
      <c r="F1199" s="41" cm="1">
        <f t="array" ref="F1199">D1199+E1199</f>
        <v>427560</v>
      </c>
      <c r="G1199" s="119" cm="1">
        <f t="array" ref="G1199">F1199-F1198</f>
        <v>-860</v>
      </c>
      <c r="H1199" s="119" cm="1">
        <f t="array" ref="H1199">IF(G1199&gt;0,G1199,0)</f>
        <v>0</v>
      </c>
      <c r="I1199" s="113" cm="1">
        <f t="array" ref="I1199">MAX($F$709:F1199)</f>
        <v>489720</v>
      </c>
      <c r="J1199" s="126"/>
      <c r="K1199" s="121" cm="1">
        <f t="array" ref="K1199">MAX(0,I1199-I1198)</f>
        <v>0</v>
      </c>
      <c r="L1199" s="113" cm="1">
        <f t="array" ref="L1199">MIN(F1199:F1228)</f>
        <v>400380</v>
      </c>
      <c r="M1199" s="113" cm="1">
        <f t="array" ref="M1199">MAX(0,L1199-L1198)</f>
        <v>0</v>
      </c>
      <c r="N1199" s="122" cm="1">
        <f t="array" ref="N1199">MIN(M1199,H1199-K1199)</f>
        <v>0</v>
      </c>
      <c r="O1199" s="113" cm="1">
        <f t="array" ref="O1199">K1199+N1199</f>
        <v>0</v>
      </c>
      <c r="P1199" s="113" cm="1">
        <f t="array" ref="P1199">H1199-O1199</f>
        <v>0</v>
      </c>
      <c r="Q1199" s="119" cm="1">
        <f t="array" ref="Q1199">MAX(0,IF(AND(K1199=0,P1199&gt;0),0,Q1198+K1199+U1198))</f>
        <v>0</v>
      </c>
      <c r="R1199" s="119" cm="1">
        <f t="array" ref="R1199">MAX(0,R1198+P1199+V1198)</f>
        <v>0</v>
      </c>
      <c r="S1199" s="199" cm="1">
        <f t="array" ref="S1199">IF(G1199&lt;0,G1199,0)</f>
        <v>-860</v>
      </c>
      <c r="T1199" s="199" cm="1">
        <f t="array" ref="T1199">MIN(0,S1199+R1198+V1198)</f>
        <v>-860</v>
      </c>
      <c r="U1199" s="165" cm="1">
        <f t="array" ref="U1199">MAX(S1199,IF(Q1199&gt;0,MAX(-Q1199,S1199),T1199))</f>
        <v>-860</v>
      </c>
      <c r="V1199" s="166" cm="1">
        <f t="array" ref="V1199">S1199-U1199</f>
        <v>0</v>
      </c>
      <c r="W1199" s="105"/>
      <c r="X1199" s="9"/>
      <c r="Y1199" s="9"/>
      <c r="Z1199" s="9"/>
      <c r="AA1199" s="9"/>
    </row>
    <row r="1200" ht="13.65" customHeight="1">
      <c r="A1200" s="24" cm="1">
        <f t="array" ref="A1200">A1199+1</f>
        <v>44290</v>
      </c>
      <c r="B1200" s="200" cm="1">
        <f t="array" ref="B1200">YEAR(A1200)</f>
        <v>2021</v>
      </c>
      <c r="C1200" s="201" cm="1">
        <f t="array" ref="C1200">MONTH(A1200)</f>
        <v>4</v>
      </c>
      <c r="D1200" s="125" cm="1">
        <f t="array" ref="D1200">'P'!D1200</f>
        <v>187780</v>
      </c>
      <c r="E1200" s="125" cm="1">
        <f t="array" ref="E1200">'C'!E1200</f>
        <v>238870</v>
      </c>
      <c r="F1200" s="41" cm="1">
        <f t="array" ref="F1200">D1200+E1200</f>
        <v>426650</v>
      </c>
      <c r="G1200" s="119" cm="1">
        <f t="array" ref="G1200">F1200-F1199</f>
        <v>-910</v>
      </c>
      <c r="H1200" s="119" cm="1">
        <f t="array" ref="H1200">IF(G1200&gt;0,G1200,0)</f>
        <v>0</v>
      </c>
      <c r="I1200" s="113" cm="1">
        <f t="array" ref="I1200">MAX($F$709:F1200)</f>
        <v>489720</v>
      </c>
      <c r="J1200" s="126"/>
      <c r="K1200" s="121" cm="1">
        <f t="array" ref="K1200">MAX(0,I1200-I1199)</f>
        <v>0</v>
      </c>
      <c r="L1200" s="113" cm="1">
        <f t="array" ref="L1200">MIN(F1200:F1229)</f>
        <v>399490</v>
      </c>
      <c r="M1200" s="113" cm="1">
        <f t="array" ref="M1200">MAX(0,L1200-L1199)</f>
        <v>0</v>
      </c>
      <c r="N1200" s="122" cm="1">
        <f t="array" ref="N1200">MIN(M1200,H1200-K1200)</f>
        <v>0</v>
      </c>
      <c r="O1200" s="113" cm="1">
        <f t="array" ref="O1200">K1200+N1200</f>
        <v>0</v>
      </c>
      <c r="P1200" s="113" cm="1">
        <f t="array" ref="P1200">H1200-O1200</f>
        <v>0</v>
      </c>
      <c r="Q1200" s="119" cm="1">
        <f t="array" ref="Q1200">MAX(0,IF(AND(K1200=0,P1200&gt;0),0,Q1199+K1200+U1199))</f>
        <v>0</v>
      </c>
      <c r="R1200" s="119" cm="1">
        <f t="array" ref="R1200">MAX(0,R1199+P1200+V1199)</f>
        <v>0</v>
      </c>
      <c r="S1200" s="199" cm="1">
        <f t="array" ref="S1200">IF(G1200&lt;0,G1200,0)</f>
        <v>-910</v>
      </c>
      <c r="T1200" s="199" cm="1">
        <f t="array" ref="T1200">MIN(0,S1200+R1199+V1199)</f>
        <v>-910</v>
      </c>
      <c r="U1200" s="165" cm="1">
        <f t="array" ref="U1200">MAX(S1200,IF(Q1200&gt;0,MAX(-Q1200,S1200),T1200))</f>
        <v>-910</v>
      </c>
      <c r="V1200" s="166" cm="1">
        <f t="array" ref="V1200">S1200-U1200</f>
        <v>0</v>
      </c>
      <c r="W1200" s="105"/>
      <c r="X1200" s="9"/>
      <c r="Y1200" s="9"/>
      <c r="Z1200" s="9"/>
      <c r="AA1200" s="9"/>
    </row>
    <row r="1201" ht="13.65" customHeight="1">
      <c r="A1201" s="24" cm="1">
        <f t="array" ref="A1201">A1200+1</f>
        <v>44291</v>
      </c>
      <c r="B1201" s="200" cm="1">
        <f t="array" ref="B1201">YEAR(A1201)</f>
        <v>2021</v>
      </c>
      <c r="C1201" s="201" cm="1">
        <f t="array" ref="C1201">MONTH(A1201)</f>
        <v>4</v>
      </c>
      <c r="D1201" s="125" cm="1">
        <f t="array" ref="D1201">'P'!D1201</f>
        <v>187170</v>
      </c>
      <c r="E1201" s="125" cm="1">
        <f t="array" ref="E1201">'C'!E1201</f>
        <v>238640</v>
      </c>
      <c r="F1201" s="41" cm="1">
        <f t="array" ref="F1201">D1201+E1201</f>
        <v>425810</v>
      </c>
      <c r="G1201" s="119" cm="1">
        <f t="array" ref="G1201">F1201-F1200</f>
        <v>-840</v>
      </c>
      <c r="H1201" s="119" cm="1">
        <f t="array" ref="H1201">IF(G1201&gt;0,G1201,0)</f>
        <v>0</v>
      </c>
      <c r="I1201" s="113" cm="1">
        <f t="array" ref="I1201">MAX($F$709:F1201)</f>
        <v>489720</v>
      </c>
      <c r="J1201" s="126"/>
      <c r="K1201" s="121" cm="1">
        <f t="array" ref="K1201">MAX(0,I1201-I1200)</f>
        <v>0</v>
      </c>
      <c r="L1201" s="113" cm="1">
        <f t="array" ref="L1201">MIN(F1201:F1230)</f>
        <v>398600</v>
      </c>
      <c r="M1201" s="113" cm="1">
        <f t="array" ref="M1201">MAX(0,L1201-L1200)</f>
        <v>0</v>
      </c>
      <c r="N1201" s="122" cm="1">
        <f t="array" ref="N1201">MIN(M1201,H1201-K1201)</f>
        <v>0</v>
      </c>
      <c r="O1201" s="113" cm="1">
        <f t="array" ref="O1201">K1201+N1201</f>
        <v>0</v>
      </c>
      <c r="P1201" s="113" cm="1">
        <f t="array" ref="P1201">H1201-O1201</f>
        <v>0</v>
      </c>
      <c r="Q1201" s="119" cm="1">
        <f t="array" ref="Q1201">MAX(0,IF(AND(K1201=0,P1201&gt;0),0,Q1200+K1201+U1200))</f>
        <v>0</v>
      </c>
      <c r="R1201" s="119" cm="1">
        <f t="array" ref="R1201">MAX(0,R1200+P1201+V1200)</f>
        <v>0</v>
      </c>
      <c r="S1201" s="199" cm="1">
        <f t="array" ref="S1201">IF(G1201&lt;0,G1201,0)</f>
        <v>-840</v>
      </c>
      <c r="T1201" s="199" cm="1">
        <f t="array" ref="T1201">MIN(0,S1201+R1200+V1200)</f>
        <v>-840</v>
      </c>
      <c r="U1201" s="165" cm="1">
        <f t="array" ref="U1201">MAX(S1201,IF(Q1201&gt;0,MAX(-Q1201,S1201),T1201))</f>
        <v>-840</v>
      </c>
      <c r="V1201" s="166" cm="1">
        <f t="array" ref="V1201">S1201-U1201</f>
        <v>0</v>
      </c>
      <c r="W1201" s="105"/>
      <c r="X1201" s="9"/>
      <c r="Y1201" s="9"/>
      <c r="Z1201" s="9"/>
      <c r="AA1201" s="9"/>
    </row>
    <row r="1202" ht="13.65" customHeight="1">
      <c r="A1202" s="24" cm="1">
        <f t="array" ref="A1202">A1201+1</f>
        <v>44292</v>
      </c>
      <c r="B1202" s="200" cm="1">
        <f t="array" ref="B1202">YEAR(A1202)</f>
        <v>2021</v>
      </c>
      <c r="C1202" s="201" cm="1">
        <f t="array" ref="C1202">MONTH(A1202)</f>
        <v>4</v>
      </c>
      <c r="D1202" s="125" cm="1">
        <f t="array" ref="D1202">'P'!D1202</f>
        <v>186470</v>
      </c>
      <c r="E1202" s="125" cm="1">
        <f t="array" ref="E1202">'C'!E1202</f>
        <v>238360</v>
      </c>
      <c r="F1202" s="41" cm="1">
        <f t="array" ref="F1202">D1202+E1202</f>
        <v>424830</v>
      </c>
      <c r="G1202" s="119" cm="1">
        <f t="array" ref="G1202">F1202-F1201</f>
        <v>-980</v>
      </c>
      <c r="H1202" s="119" cm="1">
        <f t="array" ref="H1202">IF(G1202&gt;0,G1202,0)</f>
        <v>0</v>
      </c>
      <c r="I1202" s="113" cm="1">
        <f t="array" ref="I1202">MAX($F$709:F1202)</f>
        <v>489720</v>
      </c>
      <c r="J1202" s="126"/>
      <c r="K1202" s="121" cm="1">
        <f t="array" ref="K1202">MAX(0,I1202-I1201)</f>
        <v>0</v>
      </c>
      <c r="L1202" s="113" cm="1">
        <f t="array" ref="L1202">MIN(F1202:F1231)</f>
        <v>397810</v>
      </c>
      <c r="M1202" s="113" cm="1">
        <f t="array" ref="M1202">MAX(0,L1202-L1201)</f>
        <v>0</v>
      </c>
      <c r="N1202" s="122" cm="1">
        <f t="array" ref="N1202">MIN(M1202,H1202-K1202)</f>
        <v>0</v>
      </c>
      <c r="O1202" s="113" cm="1">
        <f t="array" ref="O1202">K1202+N1202</f>
        <v>0</v>
      </c>
      <c r="P1202" s="113" cm="1">
        <f t="array" ref="P1202">H1202-O1202</f>
        <v>0</v>
      </c>
      <c r="Q1202" s="119" cm="1">
        <f t="array" ref="Q1202">MAX(0,IF(AND(K1202=0,P1202&gt;0),0,Q1201+K1202+U1201))</f>
        <v>0</v>
      </c>
      <c r="R1202" s="119" cm="1">
        <f t="array" ref="R1202">MAX(0,R1201+P1202+V1201)</f>
        <v>0</v>
      </c>
      <c r="S1202" s="199" cm="1">
        <f t="array" ref="S1202">IF(G1202&lt;0,G1202,0)</f>
        <v>-980</v>
      </c>
      <c r="T1202" s="199" cm="1">
        <f t="array" ref="T1202">MIN(0,S1202+R1201+V1201)</f>
        <v>-980</v>
      </c>
      <c r="U1202" s="165" cm="1">
        <f t="array" ref="U1202">MAX(S1202,IF(Q1202&gt;0,MAX(-Q1202,S1202),T1202))</f>
        <v>-980</v>
      </c>
      <c r="V1202" s="166" cm="1">
        <f t="array" ref="V1202">S1202-U1202</f>
        <v>0</v>
      </c>
      <c r="W1202" s="105"/>
      <c r="X1202" s="9"/>
      <c r="Y1202" s="9"/>
      <c r="Z1202" s="9"/>
      <c r="AA1202" s="9"/>
    </row>
    <row r="1203" ht="13.65" customHeight="1">
      <c r="A1203" s="24" cm="1">
        <f t="array" ref="A1203">A1202+1</f>
        <v>44293</v>
      </c>
      <c r="B1203" s="200" cm="1">
        <f t="array" ref="B1203">YEAR(A1203)</f>
        <v>2021</v>
      </c>
      <c r="C1203" s="201" cm="1">
        <f t="array" ref="C1203">MONTH(A1203)</f>
        <v>4</v>
      </c>
      <c r="D1203" s="125" cm="1">
        <f t="array" ref="D1203">'P'!D1203</f>
        <v>185800</v>
      </c>
      <c r="E1203" s="125" cm="1">
        <f t="array" ref="E1203">'C'!E1203</f>
        <v>238020</v>
      </c>
      <c r="F1203" s="41" cm="1">
        <f t="array" ref="F1203">D1203+E1203</f>
        <v>423820</v>
      </c>
      <c r="G1203" s="119" cm="1">
        <f t="array" ref="G1203">F1203-F1202</f>
        <v>-1010</v>
      </c>
      <c r="H1203" s="119" cm="1">
        <f t="array" ref="H1203">IF(G1203&gt;0,G1203,0)</f>
        <v>0</v>
      </c>
      <c r="I1203" s="113" cm="1">
        <f t="array" ref="I1203">MAX($F$709:F1203)</f>
        <v>489720</v>
      </c>
      <c r="J1203" s="126"/>
      <c r="K1203" s="121" cm="1">
        <f t="array" ref="K1203">MAX(0,I1203-I1202)</f>
        <v>0</v>
      </c>
      <c r="L1203" s="113" cm="1">
        <f t="array" ref="L1203">MIN(F1203:F1232)</f>
        <v>396770</v>
      </c>
      <c r="M1203" s="113" cm="1">
        <f t="array" ref="M1203">MAX(0,L1203-L1202)</f>
        <v>0</v>
      </c>
      <c r="N1203" s="122" cm="1">
        <f t="array" ref="N1203">MIN(M1203,H1203-K1203)</f>
        <v>0</v>
      </c>
      <c r="O1203" s="113" cm="1">
        <f t="array" ref="O1203">K1203+N1203</f>
        <v>0</v>
      </c>
      <c r="P1203" s="113" cm="1">
        <f t="array" ref="P1203">H1203-O1203</f>
        <v>0</v>
      </c>
      <c r="Q1203" s="119" cm="1">
        <f t="array" ref="Q1203">MAX(0,IF(AND(K1203=0,P1203&gt;0),0,Q1202+K1203+U1202))</f>
        <v>0</v>
      </c>
      <c r="R1203" s="119" cm="1">
        <f t="array" ref="R1203">MAX(0,R1202+P1203+V1202)</f>
        <v>0</v>
      </c>
      <c r="S1203" s="199" cm="1">
        <f t="array" ref="S1203">IF(G1203&lt;0,G1203,0)</f>
        <v>-1010</v>
      </c>
      <c r="T1203" s="199" cm="1">
        <f t="array" ref="T1203">MIN(0,S1203+R1202+V1202)</f>
        <v>-1010</v>
      </c>
      <c r="U1203" s="165" cm="1">
        <f t="array" ref="U1203">MAX(S1203,IF(Q1203&gt;0,MAX(-Q1203,S1203),T1203))</f>
        <v>-1010</v>
      </c>
      <c r="V1203" s="166" cm="1">
        <f t="array" ref="V1203">S1203-U1203</f>
        <v>0</v>
      </c>
      <c r="W1203" s="105"/>
      <c r="X1203" s="9"/>
      <c r="Y1203" s="9"/>
      <c r="Z1203" s="9"/>
      <c r="AA1203" s="9"/>
    </row>
    <row r="1204" ht="13.65" customHeight="1">
      <c r="A1204" s="24" cm="1">
        <f t="array" ref="A1204">A1203+1</f>
        <v>44294</v>
      </c>
      <c r="B1204" s="200" cm="1">
        <f t="array" ref="B1204">YEAR(A1204)</f>
        <v>2021</v>
      </c>
      <c r="C1204" s="201" cm="1">
        <f t="array" ref="C1204">MONTH(A1204)</f>
        <v>4</v>
      </c>
      <c r="D1204" s="125" cm="1">
        <f t="array" ref="D1204">'P'!D1204</f>
        <v>185170</v>
      </c>
      <c r="E1204" s="125" cm="1">
        <f t="array" ref="E1204">'C'!E1204</f>
        <v>237910</v>
      </c>
      <c r="F1204" s="41" cm="1">
        <f t="array" ref="F1204">D1204+E1204</f>
        <v>423080</v>
      </c>
      <c r="G1204" s="119" cm="1">
        <f t="array" ref="G1204">F1204-F1203</f>
        <v>-740</v>
      </c>
      <c r="H1204" s="119" cm="1">
        <f t="array" ref="H1204">IF(G1204&gt;0,G1204,0)</f>
        <v>0</v>
      </c>
      <c r="I1204" s="113" cm="1">
        <f t="array" ref="I1204">MAX($F$709:F1204)</f>
        <v>489720</v>
      </c>
      <c r="J1204" s="126"/>
      <c r="K1204" s="121" cm="1">
        <f t="array" ref="K1204">MAX(0,I1204-I1203)</f>
        <v>0</v>
      </c>
      <c r="L1204" s="113" cm="1">
        <f t="array" ref="L1204">MIN(F1204:F1233)</f>
        <v>395820</v>
      </c>
      <c r="M1204" s="113" cm="1">
        <f t="array" ref="M1204">MAX(0,L1204-L1203)</f>
        <v>0</v>
      </c>
      <c r="N1204" s="122" cm="1">
        <f t="array" ref="N1204">MIN(M1204,H1204-K1204)</f>
        <v>0</v>
      </c>
      <c r="O1204" s="113" cm="1">
        <f t="array" ref="O1204">K1204+N1204</f>
        <v>0</v>
      </c>
      <c r="P1204" s="113" cm="1">
        <f t="array" ref="P1204">H1204-O1204</f>
        <v>0</v>
      </c>
      <c r="Q1204" s="119" cm="1">
        <f t="array" ref="Q1204">MAX(0,IF(AND(K1204=0,P1204&gt;0),0,Q1203+K1204+U1203))</f>
        <v>0</v>
      </c>
      <c r="R1204" s="119" cm="1">
        <f t="array" ref="R1204">MAX(0,R1203+P1204+V1203)</f>
        <v>0</v>
      </c>
      <c r="S1204" s="199" cm="1">
        <f t="array" ref="S1204">IF(G1204&lt;0,G1204,0)</f>
        <v>-740</v>
      </c>
      <c r="T1204" s="199" cm="1">
        <f t="array" ref="T1204">MIN(0,S1204+R1203+V1203)</f>
        <v>-740</v>
      </c>
      <c r="U1204" s="165" cm="1">
        <f t="array" ref="U1204">MAX(S1204,IF(Q1204&gt;0,MAX(-Q1204,S1204),T1204))</f>
        <v>-740</v>
      </c>
      <c r="V1204" s="166" cm="1">
        <f t="array" ref="V1204">S1204-U1204</f>
        <v>0</v>
      </c>
      <c r="W1204" s="105"/>
      <c r="X1204" s="9"/>
      <c r="Y1204" s="9"/>
      <c r="Z1204" s="9"/>
      <c r="AA1204" s="9"/>
    </row>
    <row r="1205" ht="13.65" customHeight="1">
      <c r="A1205" s="24" cm="1">
        <f t="array" ref="A1205">A1204+1</f>
        <v>44295</v>
      </c>
      <c r="B1205" s="200" cm="1">
        <f t="array" ref="B1205">YEAR(A1205)</f>
        <v>2021</v>
      </c>
      <c r="C1205" s="201" cm="1">
        <f t="array" ref="C1205">MONTH(A1205)</f>
        <v>4</v>
      </c>
      <c r="D1205" s="125" cm="1">
        <f t="array" ref="D1205">'P'!D1205</f>
        <v>184500</v>
      </c>
      <c r="E1205" s="125" cm="1">
        <f t="array" ref="E1205">'C'!E1205</f>
        <v>237680</v>
      </c>
      <c r="F1205" s="41" cm="1">
        <f t="array" ref="F1205">D1205+E1205</f>
        <v>422180</v>
      </c>
      <c r="G1205" s="119" cm="1">
        <f t="array" ref="G1205">F1205-F1204</f>
        <v>-900</v>
      </c>
      <c r="H1205" s="119" cm="1">
        <f t="array" ref="H1205">IF(G1205&gt;0,G1205,0)</f>
        <v>0</v>
      </c>
      <c r="I1205" s="113" cm="1">
        <f t="array" ref="I1205">MAX($F$709:F1205)</f>
        <v>489720</v>
      </c>
      <c r="J1205" s="126"/>
      <c r="K1205" s="121" cm="1">
        <f t="array" ref="K1205">MAX(0,I1205-I1204)</f>
        <v>0</v>
      </c>
      <c r="L1205" s="113" cm="1">
        <f t="array" ref="L1205">MIN(F1205:F1234)</f>
        <v>394970</v>
      </c>
      <c r="M1205" s="113" cm="1">
        <f t="array" ref="M1205">MAX(0,L1205-L1204)</f>
        <v>0</v>
      </c>
      <c r="N1205" s="122" cm="1">
        <f t="array" ref="N1205">MIN(M1205,H1205-K1205)</f>
        <v>0</v>
      </c>
      <c r="O1205" s="113" cm="1">
        <f t="array" ref="O1205">K1205+N1205</f>
        <v>0</v>
      </c>
      <c r="P1205" s="113" cm="1">
        <f t="array" ref="P1205">H1205-O1205</f>
        <v>0</v>
      </c>
      <c r="Q1205" s="119" cm="1">
        <f t="array" ref="Q1205">MAX(0,IF(AND(K1205=0,P1205&gt;0),0,Q1204+K1205+U1204))</f>
        <v>0</v>
      </c>
      <c r="R1205" s="119" cm="1">
        <f t="array" ref="R1205">MAX(0,R1204+P1205+V1204)</f>
        <v>0</v>
      </c>
      <c r="S1205" s="199" cm="1">
        <f t="array" ref="S1205">IF(G1205&lt;0,G1205,0)</f>
        <v>-900</v>
      </c>
      <c r="T1205" s="199" cm="1">
        <f t="array" ref="T1205">MIN(0,S1205+R1204+V1204)</f>
        <v>-900</v>
      </c>
      <c r="U1205" s="165" cm="1">
        <f t="array" ref="U1205">MAX(S1205,IF(Q1205&gt;0,MAX(-Q1205,S1205),T1205))</f>
        <v>-900</v>
      </c>
      <c r="V1205" s="166" cm="1">
        <f t="array" ref="V1205">S1205-U1205</f>
        <v>0</v>
      </c>
      <c r="W1205" s="105"/>
      <c r="X1205" s="9"/>
      <c r="Y1205" s="9"/>
      <c r="Z1205" s="9"/>
      <c r="AA1205" s="9"/>
    </row>
    <row r="1206" ht="13.65" customHeight="1">
      <c r="A1206" s="24" cm="1">
        <f t="array" ref="A1206">A1205+1</f>
        <v>44296</v>
      </c>
      <c r="B1206" s="200" cm="1">
        <f t="array" ref="B1206">YEAR(A1206)</f>
        <v>2021</v>
      </c>
      <c r="C1206" s="201" cm="1">
        <f t="array" ref="C1206">MONTH(A1206)</f>
        <v>4</v>
      </c>
      <c r="D1206" s="125" cm="1">
        <f t="array" ref="D1206">'P'!D1206</f>
        <v>184270</v>
      </c>
      <c r="E1206" s="125" cm="1">
        <f t="array" ref="E1206">'C'!E1206</f>
        <v>237000</v>
      </c>
      <c r="F1206" s="41" cm="1">
        <f t="array" ref="F1206">D1206+E1206</f>
        <v>421270</v>
      </c>
      <c r="G1206" s="119" cm="1">
        <f t="array" ref="G1206">F1206-F1205</f>
        <v>-910</v>
      </c>
      <c r="H1206" s="119" cm="1">
        <f t="array" ref="H1206">IF(G1206&gt;0,G1206,0)</f>
        <v>0</v>
      </c>
      <c r="I1206" s="113" cm="1">
        <f t="array" ref="I1206">MAX($F$709:F1206)</f>
        <v>489720</v>
      </c>
      <c r="J1206" s="126"/>
      <c r="K1206" s="121" cm="1">
        <f t="array" ref="K1206">MAX(0,I1206-I1205)</f>
        <v>0</v>
      </c>
      <c r="L1206" s="113" cm="1">
        <f t="array" ref="L1206">MIN(F1206:F1235)</f>
        <v>394080</v>
      </c>
      <c r="M1206" s="113" cm="1">
        <f t="array" ref="M1206">MAX(0,L1206-L1205)</f>
        <v>0</v>
      </c>
      <c r="N1206" s="122" cm="1">
        <f t="array" ref="N1206">MIN(M1206,H1206-K1206)</f>
        <v>0</v>
      </c>
      <c r="O1206" s="113" cm="1">
        <f t="array" ref="O1206">K1206+N1206</f>
        <v>0</v>
      </c>
      <c r="P1206" s="113" cm="1">
        <f t="array" ref="P1206">H1206-O1206</f>
        <v>0</v>
      </c>
      <c r="Q1206" s="119" cm="1">
        <f t="array" ref="Q1206">MAX(0,IF(AND(K1206=0,P1206&gt;0),0,Q1205+K1206+U1205))</f>
        <v>0</v>
      </c>
      <c r="R1206" s="119" cm="1">
        <f t="array" ref="R1206">MAX(0,R1205+P1206+V1205)</f>
        <v>0</v>
      </c>
      <c r="S1206" s="199" cm="1">
        <f t="array" ref="S1206">IF(G1206&lt;0,G1206,0)</f>
        <v>-910</v>
      </c>
      <c r="T1206" s="199" cm="1">
        <f t="array" ref="T1206">MIN(0,S1206+R1205+V1205)</f>
        <v>-910</v>
      </c>
      <c r="U1206" s="165" cm="1">
        <f t="array" ref="U1206">MAX(S1206,IF(Q1206&gt;0,MAX(-Q1206,S1206),T1206))</f>
        <v>-910</v>
      </c>
      <c r="V1206" s="166" cm="1">
        <f t="array" ref="V1206">S1206-U1206</f>
        <v>0</v>
      </c>
      <c r="W1206" s="105"/>
      <c r="X1206" s="9"/>
      <c r="Y1206" s="9"/>
      <c r="Z1206" s="9"/>
      <c r="AA1206" s="9"/>
    </row>
    <row r="1207" ht="13.65" customHeight="1">
      <c r="A1207" s="24" cm="1">
        <f t="array" ref="A1207">A1206+1</f>
        <v>44297</v>
      </c>
      <c r="B1207" s="200" cm="1">
        <f t="array" ref="B1207">YEAR(A1207)</f>
        <v>2021</v>
      </c>
      <c r="C1207" s="201" cm="1">
        <f t="array" ref="C1207">MONTH(A1207)</f>
        <v>4</v>
      </c>
      <c r="D1207" s="125" cm="1">
        <f t="array" ref="D1207">'P'!D1207</f>
        <v>183990</v>
      </c>
      <c r="E1207" s="125" cm="1">
        <f t="array" ref="E1207">'C'!E1207</f>
        <v>236380</v>
      </c>
      <c r="F1207" s="41" cm="1">
        <f t="array" ref="F1207">D1207+E1207</f>
        <v>420370</v>
      </c>
      <c r="G1207" s="119" cm="1">
        <f t="array" ref="G1207">F1207-F1206</f>
        <v>-900</v>
      </c>
      <c r="H1207" s="119" cm="1">
        <f t="array" ref="H1207">IF(G1207&gt;0,G1207,0)</f>
        <v>0</v>
      </c>
      <c r="I1207" s="113" cm="1">
        <f t="array" ref="I1207">MAX($F$709:F1207)</f>
        <v>489720</v>
      </c>
      <c r="J1207" s="126"/>
      <c r="K1207" s="121" cm="1">
        <f t="array" ref="K1207">MAX(0,I1207-I1206)</f>
        <v>0</v>
      </c>
      <c r="L1207" s="113" cm="1">
        <f t="array" ref="L1207">MIN(F1207:F1236)</f>
        <v>393200</v>
      </c>
      <c r="M1207" s="113" cm="1">
        <f t="array" ref="M1207">MAX(0,L1207-L1206)</f>
        <v>0</v>
      </c>
      <c r="N1207" s="122" cm="1">
        <f t="array" ref="N1207">MIN(M1207,H1207-K1207)</f>
        <v>0</v>
      </c>
      <c r="O1207" s="113" cm="1">
        <f t="array" ref="O1207">K1207+N1207</f>
        <v>0</v>
      </c>
      <c r="P1207" s="113" cm="1">
        <f t="array" ref="P1207">H1207-O1207</f>
        <v>0</v>
      </c>
      <c r="Q1207" s="119" cm="1">
        <f t="array" ref="Q1207">MAX(0,IF(AND(K1207=0,P1207&gt;0),0,Q1206+K1207+U1206))</f>
        <v>0</v>
      </c>
      <c r="R1207" s="119" cm="1">
        <f t="array" ref="R1207">MAX(0,R1206+P1207+V1206)</f>
        <v>0</v>
      </c>
      <c r="S1207" s="199" cm="1">
        <f t="array" ref="S1207">IF(G1207&lt;0,G1207,0)</f>
        <v>-900</v>
      </c>
      <c r="T1207" s="199" cm="1">
        <f t="array" ref="T1207">MIN(0,S1207+R1206+V1206)</f>
        <v>-900</v>
      </c>
      <c r="U1207" s="165" cm="1">
        <f t="array" ref="U1207">MAX(S1207,IF(Q1207&gt;0,MAX(-Q1207,S1207),T1207))</f>
        <v>-900</v>
      </c>
      <c r="V1207" s="166" cm="1">
        <f t="array" ref="V1207">S1207-U1207</f>
        <v>0</v>
      </c>
      <c r="W1207" s="105"/>
      <c r="X1207" s="9"/>
      <c r="Y1207" s="9"/>
      <c r="Z1207" s="9"/>
      <c r="AA1207" s="9"/>
    </row>
    <row r="1208" ht="13.65" customHeight="1">
      <c r="A1208" s="24" cm="1">
        <f t="array" ref="A1208">A1207+1</f>
        <v>44298</v>
      </c>
      <c r="B1208" s="200" cm="1">
        <f t="array" ref="B1208">YEAR(A1208)</f>
        <v>2021</v>
      </c>
      <c r="C1208" s="201" cm="1">
        <f t="array" ref="C1208">MONTH(A1208)</f>
        <v>4</v>
      </c>
      <c r="D1208" s="125" cm="1">
        <f t="array" ref="D1208">'P'!D1208</f>
        <v>183780</v>
      </c>
      <c r="E1208" s="125" cm="1">
        <f t="array" ref="E1208">'C'!E1208</f>
        <v>235700</v>
      </c>
      <c r="F1208" s="41" cm="1">
        <f t="array" ref="F1208">D1208+E1208</f>
        <v>419480</v>
      </c>
      <c r="G1208" s="119" cm="1">
        <f t="array" ref="G1208">F1208-F1207</f>
        <v>-890</v>
      </c>
      <c r="H1208" s="119" cm="1">
        <f t="array" ref="H1208">IF(G1208&gt;0,G1208,0)</f>
        <v>0</v>
      </c>
      <c r="I1208" s="113" cm="1">
        <f t="array" ref="I1208">MAX($F$709:F1208)</f>
        <v>489720</v>
      </c>
      <c r="J1208" s="126"/>
      <c r="K1208" s="121" cm="1">
        <f t="array" ref="K1208">MAX(0,I1208-I1207)</f>
        <v>0</v>
      </c>
      <c r="L1208" s="113" cm="1">
        <f t="array" ref="L1208">MIN(F1208:F1237)</f>
        <v>392640</v>
      </c>
      <c r="M1208" s="113" cm="1">
        <f t="array" ref="M1208">MAX(0,L1208-L1207)</f>
        <v>0</v>
      </c>
      <c r="N1208" s="122" cm="1">
        <f t="array" ref="N1208">MIN(M1208,H1208-K1208)</f>
        <v>0</v>
      </c>
      <c r="O1208" s="113" cm="1">
        <f t="array" ref="O1208">K1208+N1208</f>
        <v>0</v>
      </c>
      <c r="P1208" s="113" cm="1">
        <f t="array" ref="P1208">H1208-O1208</f>
        <v>0</v>
      </c>
      <c r="Q1208" s="119" cm="1">
        <f t="array" ref="Q1208">MAX(0,IF(AND(K1208=0,P1208&gt;0),0,Q1207+K1208+U1207))</f>
        <v>0</v>
      </c>
      <c r="R1208" s="119" cm="1">
        <f t="array" ref="R1208">MAX(0,R1207+P1208+V1207)</f>
        <v>0</v>
      </c>
      <c r="S1208" s="199" cm="1">
        <f t="array" ref="S1208">IF(G1208&lt;0,G1208,0)</f>
        <v>-890</v>
      </c>
      <c r="T1208" s="199" cm="1">
        <f t="array" ref="T1208">MIN(0,S1208+R1207+V1207)</f>
        <v>-890</v>
      </c>
      <c r="U1208" s="165" cm="1">
        <f t="array" ref="U1208">MAX(S1208,IF(Q1208&gt;0,MAX(-Q1208,S1208),T1208))</f>
        <v>-890</v>
      </c>
      <c r="V1208" s="166" cm="1">
        <f t="array" ref="V1208">S1208-U1208</f>
        <v>0</v>
      </c>
      <c r="W1208" s="105"/>
      <c r="X1208" s="9"/>
      <c r="Y1208" s="9"/>
      <c r="Z1208" s="9"/>
      <c r="AA1208" s="9"/>
    </row>
    <row r="1209" ht="13.65" customHeight="1">
      <c r="A1209" s="24" cm="1">
        <f t="array" ref="A1209">A1208+1</f>
        <v>44299</v>
      </c>
      <c r="B1209" s="200" cm="1">
        <f t="array" ref="B1209">YEAR(A1209)</f>
        <v>2021</v>
      </c>
      <c r="C1209" s="201" cm="1">
        <f t="array" ref="C1209">MONTH(A1209)</f>
        <v>4</v>
      </c>
      <c r="D1209" s="125" cm="1">
        <f t="array" ref="D1209">'P'!D1209</f>
        <v>183580</v>
      </c>
      <c r="E1209" s="125" cm="1">
        <f t="array" ref="E1209">'C'!E1209</f>
        <v>234970</v>
      </c>
      <c r="F1209" s="41" cm="1">
        <f t="array" ref="F1209">D1209+E1209</f>
        <v>418550</v>
      </c>
      <c r="G1209" s="119" cm="1">
        <f t="array" ref="G1209">F1209-F1208</f>
        <v>-930</v>
      </c>
      <c r="H1209" s="119" cm="1">
        <f t="array" ref="H1209">IF(G1209&gt;0,G1209,0)</f>
        <v>0</v>
      </c>
      <c r="I1209" s="113" cm="1">
        <f t="array" ref="I1209">MAX($F$709:F1209)</f>
        <v>489720</v>
      </c>
      <c r="J1209" s="126"/>
      <c r="K1209" s="121" cm="1">
        <f t="array" ref="K1209">MAX(0,I1209-I1208)</f>
        <v>0</v>
      </c>
      <c r="L1209" s="113" cm="1">
        <f t="array" ref="L1209">MIN(F1209:F1238)</f>
        <v>392010</v>
      </c>
      <c r="M1209" s="113" cm="1">
        <f t="array" ref="M1209">MAX(0,L1209-L1208)</f>
        <v>0</v>
      </c>
      <c r="N1209" s="122" cm="1">
        <f t="array" ref="N1209">MIN(M1209,H1209-K1209)</f>
        <v>0</v>
      </c>
      <c r="O1209" s="113" cm="1">
        <f t="array" ref="O1209">K1209+N1209</f>
        <v>0</v>
      </c>
      <c r="P1209" s="113" cm="1">
        <f t="array" ref="P1209">H1209-O1209</f>
        <v>0</v>
      </c>
      <c r="Q1209" s="119" cm="1">
        <f t="array" ref="Q1209">MAX(0,IF(AND(K1209=0,P1209&gt;0),0,Q1208+K1209+U1208))</f>
        <v>0</v>
      </c>
      <c r="R1209" s="119" cm="1">
        <f t="array" ref="R1209">MAX(0,R1208+P1209+V1208)</f>
        <v>0</v>
      </c>
      <c r="S1209" s="199" cm="1">
        <f t="array" ref="S1209">IF(G1209&lt;0,G1209,0)</f>
        <v>-930</v>
      </c>
      <c r="T1209" s="199" cm="1">
        <f t="array" ref="T1209">MIN(0,S1209+R1208+V1208)</f>
        <v>-930</v>
      </c>
      <c r="U1209" s="165" cm="1">
        <f t="array" ref="U1209">MAX(S1209,IF(Q1209&gt;0,MAX(-Q1209,S1209),T1209))</f>
        <v>-930</v>
      </c>
      <c r="V1209" s="166" cm="1">
        <f t="array" ref="V1209">S1209-U1209</f>
        <v>0</v>
      </c>
      <c r="W1209" s="105"/>
      <c r="X1209" s="9"/>
      <c r="Y1209" s="9"/>
      <c r="Z1209" s="9"/>
      <c r="AA1209" s="9"/>
    </row>
    <row r="1210" ht="13.65" customHeight="1">
      <c r="A1210" s="24" cm="1">
        <f t="array" ref="A1210">A1209+1</f>
        <v>44300</v>
      </c>
      <c r="B1210" s="200" cm="1">
        <f t="array" ref="B1210">YEAR(A1210)</f>
        <v>2021</v>
      </c>
      <c r="C1210" s="201" cm="1">
        <f t="array" ref="C1210">MONTH(A1210)</f>
        <v>4</v>
      </c>
      <c r="D1210" s="125" cm="1">
        <f t="array" ref="D1210">'P'!D1210</f>
        <v>183330</v>
      </c>
      <c r="E1210" s="125" cm="1">
        <f t="array" ref="E1210">'C'!E1210</f>
        <v>234470</v>
      </c>
      <c r="F1210" s="41" cm="1">
        <f t="array" ref="F1210">D1210+E1210</f>
        <v>417800</v>
      </c>
      <c r="G1210" s="119" cm="1">
        <f t="array" ref="G1210">F1210-F1209</f>
        <v>-750</v>
      </c>
      <c r="H1210" s="119" cm="1">
        <f t="array" ref="H1210">IF(G1210&gt;0,G1210,0)</f>
        <v>0</v>
      </c>
      <c r="I1210" s="113" cm="1">
        <f t="array" ref="I1210">MAX($F$709:F1210)</f>
        <v>489720</v>
      </c>
      <c r="J1210" s="126"/>
      <c r="K1210" s="121" cm="1">
        <f t="array" ref="K1210">MAX(0,I1210-I1209)</f>
        <v>0</v>
      </c>
      <c r="L1210" s="113" cm="1">
        <f t="array" ref="L1210">MIN(F1210:F1239)</f>
        <v>391400</v>
      </c>
      <c r="M1210" s="113" cm="1">
        <f t="array" ref="M1210">MAX(0,L1210-L1209)</f>
        <v>0</v>
      </c>
      <c r="N1210" s="122" cm="1">
        <f t="array" ref="N1210">MIN(M1210,H1210-K1210)</f>
        <v>0</v>
      </c>
      <c r="O1210" s="113" cm="1">
        <f t="array" ref="O1210">K1210+N1210</f>
        <v>0</v>
      </c>
      <c r="P1210" s="113" cm="1">
        <f t="array" ref="P1210">H1210-O1210</f>
        <v>0</v>
      </c>
      <c r="Q1210" s="119" cm="1">
        <f t="array" ref="Q1210">MAX(0,IF(AND(K1210=0,P1210&gt;0),0,Q1209+K1210+U1209))</f>
        <v>0</v>
      </c>
      <c r="R1210" s="119" cm="1">
        <f t="array" ref="R1210">MAX(0,R1209+P1210+V1209)</f>
        <v>0</v>
      </c>
      <c r="S1210" s="199" cm="1">
        <f t="array" ref="S1210">IF(G1210&lt;0,G1210,0)</f>
        <v>-750</v>
      </c>
      <c r="T1210" s="199" cm="1">
        <f t="array" ref="T1210">MIN(0,S1210+R1209+V1209)</f>
        <v>-750</v>
      </c>
      <c r="U1210" s="165" cm="1">
        <f t="array" ref="U1210">MAX(S1210,IF(Q1210&gt;0,MAX(-Q1210,S1210),T1210))</f>
        <v>-750</v>
      </c>
      <c r="V1210" s="166" cm="1">
        <f t="array" ref="V1210">S1210-U1210</f>
        <v>0</v>
      </c>
      <c r="W1210" s="105"/>
      <c r="X1210" s="9"/>
      <c r="Y1210" s="9"/>
      <c r="Z1210" s="9"/>
      <c r="AA1210" s="9"/>
    </row>
    <row r="1211" ht="13.65" customHeight="1">
      <c r="A1211" s="24" cm="1">
        <f t="array" ref="A1211">A1210+1</f>
        <v>44301</v>
      </c>
      <c r="B1211" s="200" cm="1">
        <f t="array" ref="B1211">YEAR(A1211)</f>
        <v>2021</v>
      </c>
      <c r="C1211" s="201" cm="1">
        <f t="array" ref="C1211">MONTH(A1211)</f>
        <v>4</v>
      </c>
      <c r="D1211" s="125" cm="1">
        <f t="array" ref="D1211">'P'!D1211</f>
        <v>183060</v>
      </c>
      <c r="E1211" s="125" cm="1">
        <f t="array" ref="E1211">'C'!E1211</f>
        <v>233740</v>
      </c>
      <c r="F1211" s="41" cm="1">
        <f t="array" ref="F1211">D1211+E1211</f>
        <v>416800</v>
      </c>
      <c r="G1211" s="119" cm="1">
        <f t="array" ref="G1211">F1211-F1210</f>
        <v>-1000</v>
      </c>
      <c r="H1211" s="119" cm="1">
        <f t="array" ref="H1211">IF(G1211&gt;0,G1211,0)</f>
        <v>0</v>
      </c>
      <c r="I1211" s="113" cm="1">
        <f t="array" ref="I1211">MAX($F$709:F1211)</f>
        <v>489720</v>
      </c>
      <c r="J1211" s="126"/>
      <c r="K1211" s="121" cm="1">
        <f t="array" ref="K1211">MAX(0,I1211-I1210)</f>
        <v>0</v>
      </c>
      <c r="L1211" s="113" cm="1">
        <f t="array" ref="L1211">MIN(F1211:F1240)</f>
        <v>391400</v>
      </c>
      <c r="M1211" s="113" cm="1">
        <f t="array" ref="M1211">MAX(0,L1211-L1210)</f>
        <v>0</v>
      </c>
      <c r="N1211" s="122" cm="1">
        <f t="array" ref="N1211">MIN(M1211,H1211-K1211)</f>
        <v>0</v>
      </c>
      <c r="O1211" s="113" cm="1">
        <f t="array" ref="O1211">K1211+N1211</f>
        <v>0</v>
      </c>
      <c r="P1211" s="113" cm="1">
        <f t="array" ref="P1211">H1211-O1211</f>
        <v>0</v>
      </c>
      <c r="Q1211" s="119" cm="1">
        <f t="array" ref="Q1211">MAX(0,IF(AND(K1211=0,P1211&gt;0),0,Q1210+K1211+U1210))</f>
        <v>0</v>
      </c>
      <c r="R1211" s="119" cm="1">
        <f t="array" ref="R1211">MAX(0,R1210+P1211+V1210)</f>
        <v>0</v>
      </c>
      <c r="S1211" s="199" cm="1">
        <f t="array" ref="S1211">IF(G1211&lt;0,G1211,0)</f>
        <v>-1000</v>
      </c>
      <c r="T1211" s="199" cm="1">
        <f t="array" ref="T1211">MIN(0,S1211+R1210+V1210)</f>
        <v>-1000</v>
      </c>
      <c r="U1211" s="165" cm="1">
        <f t="array" ref="U1211">MAX(S1211,IF(Q1211&gt;0,MAX(-Q1211,S1211),T1211))</f>
        <v>-1000</v>
      </c>
      <c r="V1211" s="166" cm="1">
        <f t="array" ref="V1211">S1211-U1211</f>
        <v>0</v>
      </c>
      <c r="W1211" s="105"/>
      <c r="X1211" s="9"/>
      <c r="Y1211" s="9"/>
      <c r="Z1211" s="9"/>
      <c r="AA1211" s="9"/>
    </row>
    <row r="1212" ht="13.65" customHeight="1">
      <c r="A1212" s="24" cm="1">
        <f t="array" ref="A1212">A1211+1</f>
        <v>44302</v>
      </c>
      <c r="B1212" s="200" cm="1">
        <f t="array" ref="B1212">YEAR(A1212)</f>
        <v>2021</v>
      </c>
      <c r="C1212" s="201" cm="1">
        <f t="array" ref="C1212">MONTH(A1212)</f>
        <v>4</v>
      </c>
      <c r="D1212" s="125" cm="1">
        <f t="array" ref="D1212">'P'!D1212</f>
        <v>182760</v>
      </c>
      <c r="E1212" s="125" cm="1">
        <f t="array" ref="E1212">'C'!E1212</f>
        <v>233120</v>
      </c>
      <c r="F1212" s="41" cm="1">
        <f t="array" ref="F1212">D1212+E1212</f>
        <v>415880</v>
      </c>
      <c r="G1212" s="119" cm="1">
        <f t="array" ref="G1212">F1212-F1211</f>
        <v>-920</v>
      </c>
      <c r="H1212" s="119" cm="1">
        <f t="array" ref="H1212">IF(G1212&gt;0,G1212,0)</f>
        <v>0</v>
      </c>
      <c r="I1212" s="113" cm="1">
        <f t="array" ref="I1212">MAX($F$709:F1212)</f>
        <v>489720</v>
      </c>
      <c r="J1212" s="126"/>
      <c r="K1212" s="121" cm="1">
        <f t="array" ref="K1212">MAX(0,I1212-I1211)</f>
        <v>0</v>
      </c>
      <c r="L1212" s="113" cm="1">
        <f t="array" ref="L1212">MIN(F1212:F1241)</f>
        <v>391400</v>
      </c>
      <c r="M1212" s="113" cm="1">
        <f t="array" ref="M1212">MAX(0,L1212-L1211)</f>
        <v>0</v>
      </c>
      <c r="N1212" s="122" cm="1">
        <f t="array" ref="N1212">MIN(M1212,H1212-K1212)</f>
        <v>0</v>
      </c>
      <c r="O1212" s="113" cm="1">
        <f t="array" ref="O1212">K1212+N1212</f>
        <v>0</v>
      </c>
      <c r="P1212" s="113" cm="1">
        <f t="array" ref="P1212">H1212-O1212</f>
        <v>0</v>
      </c>
      <c r="Q1212" s="119" cm="1">
        <f t="array" ref="Q1212">MAX(0,IF(AND(K1212=0,P1212&gt;0),0,Q1211+K1212+U1211))</f>
        <v>0</v>
      </c>
      <c r="R1212" s="119" cm="1">
        <f t="array" ref="R1212">MAX(0,R1211+P1212+V1211)</f>
        <v>0</v>
      </c>
      <c r="S1212" s="199" cm="1">
        <f t="array" ref="S1212">IF(G1212&lt;0,G1212,0)</f>
        <v>-920</v>
      </c>
      <c r="T1212" s="199" cm="1">
        <f t="array" ref="T1212">MIN(0,S1212+R1211+V1211)</f>
        <v>-920</v>
      </c>
      <c r="U1212" s="165" cm="1">
        <f t="array" ref="U1212">MAX(S1212,IF(Q1212&gt;0,MAX(-Q1212,S1212),T1212))</f>
        <v>-920</v>
      </c>
      <c r="V1212" s="166" cm="1">
        <f t="array" ref="V1212">S1212-U1212</f>
        <v>0</v>
      </c>
      <c r="W1212" s="105"/>
      <c r="X1212" s="9"/>
      <c r="Y1212" s="9"/>
      <c r="Z1212" s="9"/>
      <c r="AA1212" s="9"/>
    </row>
    <row r="1213" ht="13.65" customHeight="1">
      <c r="A1213" s="24" cm="1">
        <f t="array" ref="A1213">A1212+1</f>
        <v>44303</v>
      </c>
      <c r="B1213" s="200" cm="1">
        <f t="array" ref="B1213">YEAR(A1213)</f>
        <v>2021</v>
      </c>
      <c r="C1213" s="201" cm="1">
        <f t="array" ref="C1213">MONTH(A1213)</f>
        <v>4</v>
      </c>
      <c r="D1213" s="125" cm="1">
        <f t="array" ref="D1213">'P'!D1213</f>
        <v>182490</v>
      </c>
      <c r="E1213" s="125" cm="1">
        <f t="array" ref="E1213">'C'!E1213</f>
        <v>232450</v>
      </c>
      <c r="F1213" s="41" cm="1">
        <f t="array" ref="F1213">D1213+E1213</f>
        <v>414940</v>
      </c>
      <c r="G1213" s="119" cm="1">
        <f t="array" ref="G1213">F1213-F1212</f>
        <v>-940</v>
      </c>
      <c r="H1213" s="119" cm="1">
        <f t="array" ref="H1213">IF(G1213&gt;0,G1213,0)</f>
        <v>0</v>
      </c>
      <c r="I1213" s="113" cm="1">
        <f t="array" ref="I1213">MAX($F$709:F1213)</f>
        <v>489720</v>
      </c>
      <c r="J1213" s="126"/>
      <c r="K1213" s="121" cm="1">
        <f t="array" ref="K1213">MAX(0,I1213-I1212)</f>
        <v>0</v>
      </c>
      <c r="L1213" s="113" cm="1">
        <f t="array" ref="L1213">MIN(F1213:F1242)</f>
        <v>391050</v>
      </c>
      <c r="M1213" s="113" cm="1">
        <f t="array" ref="M1213">MAX(0,L1213-L1212)</f>
        <v>0</v>
      </c>
      <c r="N1213" s="122" cm="1">
        <f t="array" ref="N1213">MIN(M1213,H1213-K1213)</f>
        <v>0</v>
      </c>
      <c r="O1213" s="113" cm="1">
        <f t="array" ref="O1213">K1213+N1213</f>
        <v>0</v>
      </c>
      <c r="P1213" s="113" cm="1">
        <f t="array" ref="P1213">H1213-O1213</f>
        <v>0</v>
      </c>
      <c r="Q1213" s="119" cm="1">
        <f t="array" ref="Q1213">MAX(0,IF(AND(K1213=0,P1213&gt;0),0,Q1212+K1213+U1212))</f>
        <v>0</v>
      </c>
      <c r="R1213" s="119" cm="1">
        <f t="array" ref="R1213">MAX(0,R1212+P1213+V1212)</f>
        <v>0</v>
      </c>
      <c r="S1213" s="199" cm="1">
        <f t="array" ref="S1213">IF(G1213&lt;0,G1213,0)</f>
        <v>-940</v>
      </c>
      <c r="T1213" s="199" cm="1">
        <f t="array" ref="T1213">MIN(0,S1213+R1212+V1212)</f>
        <v>-940</v>
      </c>
      <c r="U1213" s="165" cm="1">
        <f t="array" ref="U1213">MAX(S1213,IF(Q1213&gt;0,MAX(-Q1213,S1213),T1213))</f>
        <v>-940</v>
      </c>
      <c r="V1213" s="166" cm="1">
        <f t="array" ref="V1213">S1213-U1213</f>
        <v>0</v>
      </c>
      <c r="W1213" s="105"/>
      <c r="X1213" s="9"/>
      <c r="Y1213" s="9"/>
      <c r="Z1213" s="9"/>
      <c r="AA1213" s="9"/>
    </row>
    <row r="1214" ht="13.65" customHeight="1">
      <c r="A1214" s="24" cm="1">
        <f t="array" ref="A1214">A1213+1</f>
        <v>44304</v>
      </c>
      <c r="B1214" s="200" cm="1">
        <f t="array" ref="B1214">YEAR(A1214)</f>
        <v>2021</v>
      </c>
      <c r="C1214" s="201" cm="1">
        <f t="array" ref="C1214">MONTH(A1214)</f>
        <v>4</v>
      </c>
      <c r="D1214" s="125" cm="1">
        <f t="array" ref="D1214">'P'!D1214</f>
        <v>182160</v>
      </c>
      <c r="E1214" s="125" cm="1">
        <f t="array" ref="E1214">'C'!E1214</f>
        <v>231840</v>
      </c>
      <c r="F1214" s="41" cm="1">
        <f t="array" ref="F1214">D1214+E1214</f>
        <v>414000</v>
      </c>
      <c r="G1214" s="119" cm="1">
        <f t="array" ref="G1214">F1214-F1213</f>
        <v>-940</v>
      </c>
      <c r="H1214" s="119" cm="1">
        <f t="array" ref="H1214">IF(G1214&gt;0,G1214,0)</f>
        <v>0</v>
      </c>
      <c r="I1214" s="113" cm="1">
        <f t="array" ref="I1214">MAX($F$709:F1214)</f>
        <v>489720</v>
      </c>
      <c r="J1214" s="126"/>
      <c r="K1214" s="121" cm="1">
        <f t="array" ref="K1214">MAX(0,I1214-I1213)</f>
        <v>0</v>
      </c>
      <c r="L1214" s="113" cm="1">
        <f t="array" ref="L1214">MIN(F1214:F1243)</f>
        <v>390490</v>
      </c>
      <c r="M1214" s="113" cm="1">
        <f t="array" ref="M1214">MAX(0,L1214-L1213)</f>
        <v>0</v>
      </c>
      <c r="N1214" s="122" cm="1">
        <f t="array" ref="N1214">MIN(M1214,H1214-K1214)</f>
        <v>0</v>
      </c>
      <c r="O1214" s="113" cm="1">
        <f t="array" ref="O1214">K1214+N1214</f>
        <v>0</v>
      </c>
      <c r="P1214" s="113" cm="1">
        <f t="array" ref="P1214">H1214-O1214</f>
        <v>0</v>
      </c>
      <c r="Q1214" s="119" cm="1">
        <f t="array" ref="Q1214">MAX(0,IF(AND(K1214=0,P1214&gt;0),0,Q1213+K1214+U1213))</f>
        <v>0</v>
      </c>
      <c r="R1214" s="119" cm="1">
        <f t="array" ref="R1214">MAX(0,R1213+P1214+V1213)</f>
        <v>0</v>
      </c>
      <c r="S1214" s="199" cm="1">
        <f t="array" ref="S1214">IF(G1214&lt;0,G1214,0)</f>
        <v>-940</v>
      </c>
      <c r="T1214" s="199" cm="1">
        <f t="array" ref="T1214">MIN(0,S1214+R1213+V1213)</f>
        <v>-940</v>
      </c>
      <c r="U1214" s="165" cm="1">
        <f t="array" ref="U1214">MAX(S1214,IF(Q1214&gt;0,MAX(-Q1214,S1214),T1214))</f>
        <v>-940</v>
      </c>
      <c r="V1214" s="166" cm="1">
        <f t="array" ref="V1214">S1214-U1214</f>
        <v>0</v>
      </c>
      <c r="W1214" s="105"/>
      <c r="X1214" s="9"/>
      <c r="Y1214" s="9"/>
      <c r="Z1214" s="9"/>
      <c r="AA1214" s="9"/>
    </row>
    <row r="1215" ht="13.65" customHeight="1">
      <c r="A1215" s="24" cm="1">
        <f t="array" ref="A1215">A1214+1</f>
        <v>44305</v>
      </c>
      <c r="B1215" s="200" cm="1">
        <f t="array" ref="B1215">YEAR(A1215)</f>
        <v>2021</v>
      </c>
      <c r="C1215" s="201" cm="1">
        <f t="array" ref="C1215">MONTH(A1215)</f>
        <v>4</v>
      </c>
      <c r="D1215" s="125" cm="1">
        <f t="array" ref="D1215">'P'!D1215</f>
        <v>181870</v>
      </c>
      <c r="E1215" s="125" cm="1">
        <f t="array" ref="E1215">'C'!E1215</f>
        <v>231110</v>
      </c>
      <c r="F1215" s="41" cm="1">
        <f t="array" ref="F1215">D1215+E1215</f>
        <v>412980</v>
      </c>
      <c r="G1215" s="119" cm="1">
        <f t="array" ref="G1215">F1215-F1214</f>
        <v>-1020</v>
      </c>
      <c r="H1215" s="119" cm="1">
        <f t="array" ref="H1215">IF(G1215&gt;0,G1215,0)</f>
        <v>0</v>
      </c>
      <c r="I1215" s="113" cm="1">
        <f t="array" ref="I1215">MAX($F$709:F1215)</f>
        <v>489720</v>
      </c>
      <c r="J1215" s="126"/>
      <c r="K1215" s="121" cm="1">
        <f t="array" ref="K1215">MAX(0,I1215-I1214)</f>
        <v>0</v>
      </c>
      <c r="L1215" s="113" cm="1">
        <f t="array" ref="L1215">MIN(F1215:F1244)</f>
        <v>389960</v>
      </c>
      <c r="M1215" s="113" cm="1">
        <f t="array" ref="M1215">MAX(0,L1215-L1214)</f>
        <v>0</v>
      </c>
      <c r="N1215" s="122" cm="1">
        <f t="array" ref="N1215">MIN(M1215,H1215-K1215)</f>
        <v>0</v>
      </c>
      <c r="O1215" s="113" cm="1">
        <f t="array" ref="O1215">K1215+N1215</f>
        <v>0</v>
      </c>
      <c r="P1215" s="113" cm="1">
        <f t="array" ref="P1215">H1215-O1215</f>
        <v>0</v>
      </c>
      <c r="Q1215" s="119" cm="1">
        <f t="array" ref="Q1215">MAX(0,IF(AND(K1215=0,P1215&gt;0),0,Q1214+K1215+U1214))</f>
        <v>0</v>
      </c>
      <c r="R1215" s="119" cm="1">
        <f t="array" ref="R1215">MAX(0,R1214+P1215+V1214)</f>
        <v>0</v>
      </c>
      <c r="S1215" s="199" cm="1">
        <f t="array" ref="S1215">IF(G1215&lt;0,G1215,0)</f>
        <v>-1020</v>
      </c>
      <c r="T1215" s="199" cm="1">
        <f t="array" ref="T1215">MIN(0,S1215+R1214+V1214)</f>
        <v>-1020</v>
      </c>
      <c r="U1215" s="165" cm="1">
        <f t="array" ref="U1215">MAX(S1215,IF(Q1215&gt;0,MAX(-Q1215,S1215),T1215))</f>
        <v>-1020</v>
      </c>
      <c r="V1215" s="166" cm="1">
        <f t="array" ref="V1215">S1215-U1215</f>
        <v>0</v>
      </c>
      <c r="W1215" s="105"/>
      <c r="X1215" s="9"/>
      <c r="Y1215" s="9"/>
      <c r="Z1215" s="9"/>
      <c r="AA1215" s="9"/>
    </row>
    <row r="1216" ht="13.65" customHeight="1">
      <c r="A1216" s="24" cm="1">
        <f t="array" ref="A1216">A1215+1</f>
        <v>44306</v>
      </c>
      <c r="B1216" s="200" cm="1">
        <f t="array" ref="B1216">YEAR(A1216)</f>
        <v>2021</v>
      </c>
      <c r="C1216" s="201" cm="1">
        <f t="array" ref="C1216">MONTH(A1216)</f>
        <v>4</v>
      </c>
      <c r="D1216" s="125" cm="1">
        <f t="array" ref="D1216">'P'!D1216</f>
        <v>181580</v>
      </c>
      <c r="E1216" s="125" cm="1">
        <f t="array" ref="E1216">'C'!E1216</f>
        <v>230500</v>
      </c>
      <c r="F1216" s="41" cm="1">
        <f t="array" ref="F1216">D1216+E1216</f>
        <v>412080</v>
      </c>
      <c r="G1216" s="119" cm="1">
        <f t="array" ref="G1216">F1216-F1215</f>
        <v>-900</v>
      </c>
      <c r="H1216" s="119" cm="1">
        <f t="array" ref="H1216">IF(G1216&gt;0,G1216,0)</f>
        <v>0</v>
      </c>
      <c r="I1216" s="113" cm="1">
        <f t="array" ref="I1216">MAX($F$709:F1216)</f>
        <v>489720</v>
      </c>
      <c r="J1216" s="126"/>
      <c r="K1216" s="121" cm="1">
        <f t="array" ref="K1216">MAX(0,I1216-I1215)</f>
        <v>0</v>
      </c>
      <c r="L1216" s="113" cm="1">
        <f t="array" ref="L1216">MIN(F1216:F1245)</f>
        <v>389420</v>
      </c>
      <c r="M1216" s="113" cm="1">
        <f t="array" ref="M1216">MAX(0,L1216-L1215)</f>
        <v>0</v>
      </c>
      <c r="N1216" s="122" cm="1">
        <f t="array" ref="N1216">MIN(M1216,H1216-K1216)</f>
        <v>0</v>
      </c>
      <c r="O1216" s="113" cm="1">
        <f t="array" ref="O1216">K1216+N1216</f>
        <v>0</v>
      </c>
      <c r="P1216" s="113" cm="1">
        <f t="array" ref="P1216">H1216-O1216</f>
        <v>0</v>
      </c>
      <c r="Q1216" s="119" cm="1">
        <f t="array" ref="Q1216">MAX(0,IF(AND(K1216=0,P1216&gt;0),0,Q1215+K1216+U1215))</f>
        <v>0</v>
      </c>
      <c r="R1216" s="119" cm="1">
        <f t="array" ref="R1216">MAX(0,R1215+P1216+V1215)</f>
        <v>0</v>
      </c>
      <c r="S1216" s="199" cm="1">
        <f t="array" ref="S1216">IF(G1216&lt;0,G1216,0)</f>
        <v>-900</v>
      </c>
      <c r="T1216" s="199" cm="1">
        <f t="array" ref="T1216">MIN(0,S1216+R1215+V1215)</f>
        <v>-900</v>
      </c>
      <c r="U1216" s="165" cm="1">
        <f t="array" ref="U1216">MAX(S1216,IF(Q1216&gt;0,MAX(-Q1216,S1216),T1216))</f>
        <v>-900</v>
      </c>
      <c r="V1216" s="166" cm="1">
        <f t="array" ref="V1216">S1216-U1216</f>
        <v>0</v>
      </c>
      <c r="W1216" s="105"/>
      <c r="X1216" s="9"/>
      <c r="Y1216" s="9"/>
      <c r="Z1216" s="9"/>
      <c r="AA1216" s="9"/>
    </row>
    <row r="1217" ht="13.65" customHeight="1">
      <c r="A1217" s="24" cm="1">
        <f t="array" ref="A1217">A1216+1</f>
        <v>44307</v>
      </c>
      <c r="B1217" s="200" cm="1">
        <f t="array" ref="B1217">YEAR(A1217)</f>
        <v>2021</v>
      </c>
      <c r="C1217" s="201" cm="1">
        <f t="array" ref="C1217">MONTH(A1217)</f>
        <v>4</v>
      </c>
      <c r="D1217" s="125" cm="1">
        <f t="array" ref="D1217">'P'!D1217</f>
        <v>181290</v>
      </c>
      <c r="E1217" s="125" cm="1">
        <f t="array" ref="E1217">'C'!E1217</f>
        <v>229840</v>
      </c>
      <c r="F1217" s="41" cm="1">
        <f t="array" ref="F1217">D1217+E1217</f>
        <v>411130</v>
      </c>
      <c r="G1217" s="119" cm="1">
        <f t="array" ref="G1217">F1217-F1216</f>
        <v>-950</v>
      </c>
      <c r="H1217" s="119" cm="1">
        <f t="array" ref="H1217">IF(G1217&gt;0,G1217,0)</f>
        <v>0</v>
      </c>
      <c r="I1217" s="113" cm="1">
        <f t="array" ref="I1217">MAX($F$709:F1217)</f>
        <v>489720</v>
      </c>
      <c r="J1217" s="126"/>
      <c r="K1217" s="121" cm="1">
        <f t="array" ref="K1217">MAX(0,I1217-I1216)</f>
        <v>0</v>
      </c>
      <c r="L1217" s="113" cm="1">
        <f t="array" ref="L1217">MIN(F1217:F1246)</f>
        <v>388510</v>
      </c>
      <c r="M1217" s="113" cm="1">
        <f t="array" ref="M1217">MAX(0,L1217-L1216)</f>
        <v>0</v>
      </c>
      <c r="N1217" s="122" cm="1">
        <f t="array" ref="N1217">MIN(M1217,H1217-K1217)</f>
        <v>0</v>
      </c>
      <c r="O1217" s="113" cm="1">
        <f t="array" ref="O1217">K1217+N1217</f>
        <v>0</v>
      </c>
      <c r="P1217" s="113" cm="1">
        <f t="array" ref="P1217">H1217-O1217</f>
        <v>0</v>
      </c>
      <c r="Q1217" s="119" cm="1">
        <f t="array" ref="Q1217">MAX(0,IF(AND(K1217=0,P1217&gt;0),0,Q1216+K1217+U1216))</f>
        <v>0</v>
      </c>
      <c r="R1217" s="119" cm="1">
        <f t="array" ref="R1217">MAX(0,R1216+P1217+V1216)</f>
        <v>0</v>
      </c>
      <c r="S1217" s="199" cm="1">
        <f t="array" ref="S1217">IF(G1217&lt;0,G1217,0)</f>
        <v>-950</v>
      </c>
      <c r="T1217" s="199" cm="1">
        <f t="array" ref="T1217">MIN(0,S1217+R1216+V1216)</f>
        <v>-950</v>
      </c>
      <c r="U1217" s="165" cm="1">
        <f t="array" ref="U1217">MAX(S1217,IF(Q1217&gt;0,MAX(-Q1217,S1217),T1217))</f>
        <v>-950</v>
      </c>
      <c r="V1217" s="166" cm="1">
        <f t="array" ref="V1217">S1217-U1217</f>
        <v>0</v>
      </c>
      <c r="W1217" s="105"/>
      <c r="X1217" s="9"/>
      <c r="Y1217" s="9"/>
      <c r="Z1217" s="9"/>
      <c r="AA1217" s="9"/>
    </row>
    <row r="1218" ht="13.65" customHeight="1">
      <c r="A1218" s="24" cm="1">
        <f t="array" ref="A1218">A1217+1</f>
        <v>44308</v>
      </c>
      <c r="B1218" s="200" cm="1">
        <f t="array" ref="B1218">YEAR(A1218)</f>
        <v>2021</v>
      </c>
      <c r="C1218" s="201" cm="1">
        <f t="array" ref="C1218">MONTH(A1218)</f>
        <v>4</v>
      </c>
      <c r="D1218" s="125" cm="1">
        <f t="array" ref="D1218">'P'!D1218</f>
        <v>181000</v>
      </c>
      <c r="E1218" s="125" cm="1">
        <f t="array" ref="E1218">'C'!E1218</f>
        <v>229230</v>
      </c>
      <c r="F1218" s="41" cm="1">
        <f t="array" ref="F1218">D1218+E1218</f>
        <v>410230</v>
      </c>
      <c r="G1218" s="119" cm="1">
        <f t="array" ref="G1218">F1218-F1217</f>
        <v>-900</v>
      </c>
      <c r="H1218" s="119" cm="1">
        <f t="array" ref="H1218">IF(G1218&gt;0,G1218,0)</f>
        <v>0</v>
      </c>
      <c r="I1218" s="113" cm="1">
        <f t="array" ref="I1218">MAX($F$709:F1218)</f>
        <v>489720</v>
      </c>
      <c r="J1218" s="126"/>
      <c r="K1218" s="121" cm="1">
        <f t="array" ref="K1218">MAX(0,I1218-I1217)</f>
        <v>0</v>
      </c>
      <c r="L1218" s="113" cm="1">
        <f t="array" ref="L1218">MIN(F1218:F1247)</f>
        <v>387920</v>
      </c>
      <c r="M1218" s="113" cm="1">
        <f t="array" ref="M1218">MAX(0,L1218-L1217)</f>
        <v>0</v>
      </c>
      <c r="N1218" s="122" cm="1">
        <f t="array" ref="N1218">MIN(M1218,H1218-K1218)</f>
        <v>0</v>
      </c>
      <c r="O1218" s="113" cm="1">
        <f t="array" ref="O1218">K1218+N1218</f>
        <v>0</v>
      </c>
      <c r="P1218" s="113" cm="1">
        <f t="array" ref="P1218">H1218-O1218</f>
        <v>0</v>
      </c>
      <c r="Q1218" s="119" cm="1">
        <f t="array" ref="Q1218">MAX(0,IF(AND(K1218=0,P1218&gt;0),0,Q1217+K1218+U1217))</f>
        <v>0</v>
      </c>
      <c r="R1218" s="119" cm="1">
        <f t="array" ref="R1218">MAX(0,R1217+P1218+V1217)</f>
        <v>0</v>
      </c>
      <c r="S1218" s="199" cm="1">
        <f t="array" ref="S1218">IF(G1218&lt;0,G1218,0)</f>
        <v>-900</v>
      </c>
      <c r="T1218" s="199" cm="1">
        <f t="array" ref="T1218">MIN(0,S1218+R1217+V1217)</f>
        <v>-900</v>
      </c>
      <c r="U1218" s="165" cm="1">
        <f t="array" ref="U1218">MAX(S1218,IF(Q1218&gt;0,MAX(-Q1218,S1218),T1218))</f>
        <v>-900</v>
      </c>
      <c r="V1218" s="166" cm="1">
        <f t="array" ref="V1218">S1218-U1218</f>
        <v>0</v>
      </c>
      <c r="W1218" s="105"/>
      <c r="X1218" s="9"/>
      <c r="Y1218" s="9"/>
      <c r="Z1218" s="9"/>
      <c r="AA1218" s="9"/>
    </row>
    <row r="1219" ht="13.65" customHeight="1">
      <c r="A1219" s="24" cm="1">
        <f t="array" ref="A1219">A1218+1</f>
        <v>44309</v>
      </c>
      <c r="B1219" s="200" cm="1">
        <f t="array" ref="B1219">YEAR(A1219)</f>
        <v>2021</v>
      </c>
      <c r="C1219" s="201" cm="1">
        <f t="array" ref="C1219">MONTH(A1219)</f>
        <v>4</v>
      </c>
      <c r="D1219" s="125" cm="1">
        <f t="array" ref="D1219">'P'!D1219</f>
        <v>180800</v>
      </c>
      <c r="E1219" s="125" cm="1">
        <f t="array" ref="E1219">'C'!E1219</f>
        <v>228510</v>
      </c>
      <c r="F1219" s="41" cm="1">
        <f t="array" ref="F1219">D1219+E1219</f>
        <v>409310</v>
      </c>
      <c r="G1219" s="119" cm="1">
        <f t="array" ref="G1219">F1219-F1218</f>
        <v>-920</v>
      </c>
      <c r="H1219" s="119" cm="1">
        <f t="array" ref="H1219">IF(G1219&gt;0,G1219,0)</f>
        <v>0</v>
      </c>
      <c r="I1219" s="113" cm="1">
        <f t="array" ref="I1219">MAX($F$709:F1219)</f>
        <v>489720</v>
      </c>
      <c r="J1219" s="126"/>
      <c r="K1219" s="121" cm="1">
        <f t="array" ref="K1219">MAX(0,I1219-I1218)</f>
        <v>0</v>
      </c>
      <c r="L1219" s="113" cm="1">
        <f t="array" ref="L1219">MIN(F1219:F1248)</f>
        <v>387810</v>
      </c>
      <c r="M1219" s="113" cm="1">
        <f t="array" ref="M1219">MAX(0,L1219-L1218)</f>
        <v>0</v>
      </c>
      <c r="N1219" s="122" cm="1">
        <f t="array" ref="N1219">MIN(M1219,H1219-K1219)</f>
        <v>0</v>
      </c>
      <c r="O1219" s="113" cm="1">
        <f t="array" ref="O1219">K1219+N1219</f>
        <v>0</v>
      </c>
      <c r="P1219" s="113" cm="1">
        <f t="array" ref="P1219">H1219-O1219</f>
        <v>0</v>
      </c>
      <c r="Q1219" s="119" cm="1">
        <f t="array" ref="Q1219">MAX(0,IF(AND(K1219=0,P1219&gt;0),0,Q1218+K1219+U1218))</f>
        <v>0</v>
      </c>
      <c r="R1219" s="119" cm="1">
        <f t="array" ref="R1219">MAX(0,R1218+P1219+V1218)</f>
        <v>0</v>
      </c>
      <c r="S1219" s="199" cm="1">
        <f t="array" ref="S1219">IF(G1219&lt;0,G1219,0)</f>
        <v>-920</v>
      </c>
      <c r="T1219" s="199" cm="1">
        <f t="array" ref="T1219">MIN(0,S1219+R1218+V1218)</f>
        <v>-920</v>
      </c>
      <c r="U1219" s="165" cm="1">
        <f t="array" ref="U1219">MAX(S1219,IF(Q1219&gt;0,MAX(-Q1219,S1219),T1219))</f>
        <v>-920</v>
      </c>
      <c r="V1219" s="166" cm="1">
        <f t="array" ref="V1219">S1219-U1219</f>
        <v>0</v>
      </c>
      <c r="W1219" s="105"/>
      <c r="X1219" s="9"/>
      <c r="Y1219" s="9"/>
      <c r="Z1219" s="9"/>
      <c r="AA1219" s="9"/>
    </row>
    <row r="1220" ht="13.65" customHeight="1">
      <c r="A1220" s="24" cm="1">
        <f t="array" ref="A1220">A1219+1</f>
        <v>44310</v>
      </c>
      <c r="B1220" s="200" cm="1">
        <f t="array" ref="B1220">YEAR(A1220)</f>
        <v>2021</v>
      </c>
      <c r="C1220" s="201" cm="1">
        <f t="array" ref="C1220">MONTH(A1220)</f>
        <v>4</v>
      </c>
      <c r="D1220" s="125" cm="1">
        <f t="array" ref="D1220">'P'!D1220</f>
        <v>180530</v>
      </c>
      <c r="E1220" s="125" cm="1">
        <f t="array" ref="E1220">'C'!E1220</f>
        <v>227790</v>
      </c>
      <c r="F1220" s="41" cm="1">
        <f t="array" ref="F1220">D1220+E1220</f>
        <v>408320</v>
      </c>
      <c r="G1220" s="119" cm="1">
        <f t="array" ref="G1220">F1220-F1219</f>
        <v>-990</v>
      </c>
      <c r="H1220" s="119" cm="1">
        <f t="array" ref="H1220">IF(G1220&gt;0,G1220,0)</f>
        <v>0</v>
      </c>
      <c r="I1220" s="113" cm="1">
        <f t="array" ref="I1220">MAX($F$709:F1220)</f>
        <v>489720</v>
      </c>
      <c r="J1220" s="126"/>
      <c r="K1220" s="121" cm="1">
        <f t="array" ref="K1220">MAX(0,I1220-I1219)</f>
        <v>0</v>
      </c>
      <c r="L1220" s="113" cm="1">
        <f t="array" ref="L1220">MIN(F1220:F1249)</f>
        <v>387810</v>
      </c>
      <c r="M1220" s="113" cm="1">
        <f t="array" ref="M1220">MAX(0,L1220-L1219)</f>
        <v>0</v>
      </c>
      <c r="N1220" s="122" cm="1">
        <f t="array" ref="N1220">MIN(M1220,H1220-K1220)</f>
        <v>0</v>
      </c>
      <c r="O1220" s="113" cm="1">
        <f t="array" ref="O1220">K1220+N1220</f>
        <v>0</v>
      </c>
      <c r="P1220" s="113" cm="1">
        <f t="array" ref="P1220">H1220-O1220</f>
        <v>0</v>
      </c>
      <c r="Q1220" s="119" cm="1">
        <f t="array" ref="Q1220">MAX(0,IF(AND(K1220=0,P1220&gt;0),0,Q1219+K1220+U1219))</f>
        <v>0</v>
      </c>
      <c r="R1220" s="119" cm="1">
        <f t="array" ref="R1220">MAX(0,R1219+P1220+V1219)</f>
        <v>0</v>
      </c>
      <c r="S1220" s="199" cm="1">
        <f t="array" ref="S1220">IF(G1220&lt;0,G1220,0)</f>
        <v>-990</v>
      </c>
      <c r="T1220" s="199" cm="1">
        <f t="array" ref="T1220">MIN(0,S1220+R1219+V1219)</f>
        <v>-990</v>
      </c>
      <c r="U1220" s="165" cm="1">
        <f t="array" ref="U1220">MAX(S1220,IF(Q1220&gt;0,MAX(-Q1220,S1220),T1220))</f>
        <v>-990</v>
      </c>
      <c r="V1220" s="166" cm="1">
        <f t="array" ref="V1220">S1220-U1220</f>
        <v>0</v>
      </c>
      <c r="W1220" s="105"/>
      <c r="X1220" s="9"/>
      <c r="Y1220" s="9"/>
      <c r="Z1220" s="9"/>
      <c r="AA1220" s="9"/>
    </row>
    <row r="1221" ht="13.65" customHeight="1">
      <c r="A1221" s="24" cm="1">
        <f t="array" ref="A1221">A1220+1</f>
        <v>44311</v>
      </c>
      <c r="B1221" s="200" cm="1">
        <f t="array" ref="B1221">YEAR(A1221)</f>
        <v>2021</v>
      </c>
      <c r="C1221" s="201" cm="1">
        <f t="array" ref="C1221">MONTH(A1221)</f>
        <v>4</v>
      </c>
      <c r="D1221" s="125" cm="1">
        <f t="array" ref="D1221">'P'!D1221</f>
        <v>180280</v>
      </c>
      <c r="E1221" s="125" cm="1">
        <f t="array" ref="E1221">'C'!E1221</f>
        <v>227130</v>
      </c>
      <c r="F1221" s="41" cm="1">
        <f t="array" ref="F1221">D1221+E1221</f>
        <v>407410</v>
      </c>
      <c r="G1221" s="119" cm="1">
        <f t="array" ref="G1221">F1221-F1220</f>
        <v>-910</v>
      </c>
      <c r="H1221" s="119" cm="1">
        <f t="array" ref="H1221">IF(G1221&gt;0,G1221,0)</f>
        <v>0</v>
      </c>
      <c r="I1221" s="113" cm="1">
        <f t="array" ref="I1221">MAX($F$709:F1221)</f>
        <v>489720</v>
      </c>
      <c r="J1221" s="126"/>
      <c r="K1221" s="121" cm="1">
        <f t="array" ref="K1221">MAX(0,I1221-I1220)</f>
        <v>0</v>
      </c>
      <c r="L1221" s="113" cm="1">
        <f t="array" ref="L1221">MIN(F1221:F1250)</f>
        <v>387420</v>
      </c>
      <c r="M1221" s="113" cm="1">
        <f t="array" ref="M1221">MAX(0,L1221-L1220)</f>
        <v>0</v>
      </c>
      <c r="N1221" s="122" cm="1">
        <f t="array" ref="N1221">MIN(M1221,H1221-K1221)</f>
        <v>0</v>
      </c>
      <c r="O1221" s="113" cm="1">
        <f t="array" ref="O1221">K1221+N1221</f>
        <v>0</v>
      </c>
      <c r="P1221" s="113" cm="1">
        <f t="array" ref="P1221">H1221-O1221</f>
        <v>0</v>
      </c>
      <c r="Q1221" s="119" cm="1">
        <f t="array" ref="Q1221">MAX(0,IF(AND(K1221=0,P1221&gt;0),0,Q1220+K1221+U1220))</f>
        <v>0</v>
      </c>
      <c r="R1221" s="119" cm="1">
        <f t="array" ref="R1221">MAX(0,R1220+P1221+V1220)</f>
        <v>0</v>
      </c>
      <c r="S1221" s="199" cm="1">
        <f t="array" ref="S1221">IF(G1221&lt;0,G1221,0)</f>
        <v>-910</v>
      </c>
      <c r="T1221" s="199" cm="1">
        <f t="array" ref="T1221">MIN(0,S1221+R1220+V1220)</f>
        <v>-910</v>
      </c>
      <c r="U1221" s="165" cm="1">
        <f t="array" ref="U1221">MAX(S1221,IF(Q1221&gt;0,MAX(-Q1221,S1221),T1221))</f>
        <v>-910</v>
      </c>
      <c r="V1221" s="166" cm="1">
        <f t="array" ref="V1221">S1221-U1221</f>
        <v>0</v>
      </c>
      <c r="W1221" s="105"/>
      <c r="X1221" s="9"/>
      <c r="Y1221" s="9"/>
      <c r="Z1221" s="9"/>
      <c r="AA1221" s="9"/>
    </row>
    <row r="1222" ht="13.65" customHeight="1">
      <c r="A1222" s="24" cm="1">
        <f t="array" ref="A1222">A1221+1</f>
        <v>44312</v>
      </c>
      <c r="B1222" s="200" cm="1">
        <f t="array" ref="B1222">YEAR(A1222)</f>
        <v>2021</v>
      </c>
      <c r="C1222" s="201" cm="1">
        <f t="array" ref="C1222">MONTH(A1222)</f>
        <v>4</v>
      </c>
      <c r="D1222" s="125" cm="1">
        <f t="array" ref="D1222">'P'!D1222</f>
        <v>180050</v>
      </c>
      <c r="E1222" s="125" cm="1">
        <f t="array" ref="E1222">'C'!E1222</f>
        <v>226410</v>
      </c>
      <c r="F1222" s="41" cm="1">
        <f t="array" ref="F1222">D1222+E1222</f>
        <v>406460</v>
      </c>
      <c r="G1222" s="119" cm="1">
        <f t="array" ref="G1222">F1222-F1221</f>
        <v>-950</v>
      </c>
      <c r="H1222" s="119" cm="1">
        <f t="array" ref="H1222">IF(G1222&gt;0,G1222,0)</f>
        <v>0</v>
      </c>
      <c r="I1222" s="113" cm="1">
        <f t="array" ref="I1222">MAX($F$709:F1222)</f>
        <v>489720</v>
      </c>
      <c r="J1222" s="126"/>
      <c r="K1222" s="121" cm="1">
        <f t="array" ref="K1222">MAX(0,I1222-I1221)</f>
        <v>0</v>
      </c>
      <c r="L1222" s="113" cm="1">
        <f t="array" ref="L1222">MIN(F1222:F1251)</f>
        <v>386880</v>
      </c>
      <c r="M1222" s="113" cm="1">
        <f t="array" ref="M1222">MAX(0,L1222-L1221)</f>
        <v>0</v>
      </c>
      <c r="N1222" s="122" cm="1">
        <f t="array" ref="N1222">MIN(M1222,H1222-K1222)</f>
        <v>0</v>
      </c>
      <c r="O1222" s="113" cm="1">
        <f t="array" ref="O1222">K1222+N1222</f>
        <v>0</v>
      </c>
      <c r="P1222" s="113" cm="1">
        <f t="array" ref="P1222">H1222-O1222</f>
        <v>0</v>
      </c>
      <c r="Q1222" s="119" cm="1">
        <f t="array" ref="Q1222">MAX(0,IF(AND(K1222=0,P1222&gt;0),0,Q1221+K1222+U1221))</f>
        <v>0</v>
      </c>
      <c r="R1222" s="119" cm="1">
        <f t="array" ref="R1222">MAX(0,R1221+P1222+V1221)</f>
        <v>0</v>
      </c>
      <c r="S1222" s="199" cm="1">
        <f t="array" ref="S1222">IF(G1222&lt;0,G1222,0)</f>
        <v>-950</v>
      </c>
      <c r="T1222" s="199" cm="1">
        <f t="array" ref="T1222">MIN(0,S1222+R1221+V1221)</f>
        <v>-950</v>
      </c>
      <c r="U1222" s="165" cm="1">
        <f t="array" ref="U1222">MAX(S1222,IF(Q1222&gt;0,MAX(-Q1222,S1222),T1222))</f>
        <v>-950</v>
      </c>
      <c r="V1222" s="166" cm="1">
        <f t="array" ref="V1222">S1222-U1222</f>
        <v>0</v>
      </c>
      <c r="W1222" s="105"/>
      <c r="X1222" s="9"/>
      <c r="Y1222" s="9"/>
      <c r="Z1222" s="9"/>
      <c r="AA1222" s="9"/>
    </row>
    <row r="1223" ht="13.65" customHeight="1">
      <c r="A1223" s="24" cm="1">
        <f t="array" ref="A1223">A1222+1</f>
        <v>44313</v>
      </c>
      <c r="B1223" s="200" cm="1">
        <f t="array" ref="B1223">YEAR(A1223)</f>
        <v>2021</v>
      </c>
      <c r="C1223" s="201" cm="1">
        <f t="array" ref="C1223">MONTH(A1223)</f>
        <v>4</v>
      </c>
      <c r="D1223" s="125" cm="1">
        <f t="array" ref="D1223">'P'!D1223</f>
        <v>179740</v>
      </c>
      <c r="E1223" s="125" cm="1">
        <f t="array" ref="E1223">'C'!E1223</f>
        <v>225750</v>
      </c>
      <c r="F1223" s="41" cm="1">
        <f t="array" ref="F1223">D1223+E1223</f>
        <v>405490</v>
      </c>
      <c r="G1223" s="119" cm="1">
        <f t="array" ref="G1223">F1223-F1222</f>
        <v>-970</v>
      </c>
      <c r="H1223" s="119" cm="1">
        <f t="array" ref="H1223">IF(G1223&gt;0,G1223,0)</f>
        <v>0</v>
      </c>
      <c r="I1223" s="113" cm="1">
        <f t="array" ref="I1223">MAX($F$709:F1223)</f>
        <v>489720</v>
      </c>
      <c r="J1223" s="126"/>
      <c r="K1223" s="121" cm="1">
        <f t="array" ref="K1223">MAX(0,I1223-I1222)</f>
        <v>0</v>
      </c>
      <c r="L1223" s="113" cm="1">
        <f t="array" ref="L1223">MIN(F1223:F1252)</f>
        <v>386160</v>
      </c>
      <c r="M1223" s="113" cm="1">
        <f t="array" ref="M1223">MAX(0,L1223-L1222)</f>
        <v>0</v>
      </c>
      <c r="N1223" s="122" cm="1">
        <f t="array" ref="N1223">MIN(M1223,H1223-K1223)</f>
        <v>0</v>
      </c>
      <c r="O1223" s="113" cm="1">
        <f t="array" ref="O1223">K1223+N1223</f>
        <v>0</v>
      </c>
      <c r="P1223" s="113" cm="1">
        <f t="array" ref="P1223">H1223-O1223</f>
        <v>0</v>
      </c>
      <c r="Q1223" s="119" cm="1">
        <f t="array" ref="Q1223">MAX(0,IF(AND(K1223=0,P1223&gt;0),0,Q1222+K1223+U1222))</f>
        <v>0</v>
      </c>
      <c r="R1223" s="119" cm="1">
        <f t="array" ref="R1223">MAX(0,R1222+P1223+V1222)</f>
        <v>0</v>
      </c>
      <c r="S1223" s="199" cm="1">
        <f t="array" ref="S1223">IF(G1223&lt;0,G1223,0)</f>
        <v>-970</v>
      </c>
      <c r="T1223" s="199" cm="1">
        <f t="array" ref="T1223">MIN(0,S1223+R1222+V1222)</f>
        <v>-970</v>
      </c>
      <c r="U1223" s="165" cm="1">
        <f t="array" ref="U1223">MAX(S1223,IF(Q1223&gt;0,MAX(-Q1223,S1223),T1223))</f>
        <v>-970</v>
      </c>
      <c r="V1223" s="166" cm="1">
        <f t="array" ref="V1223">S1223-U1223</f>
        <v>0</v>
      </c>
      <c r="W1223" s="105"/>
      <c r="X1223" s="9"/>
      <c r="Y1223" s="9"/>
      <c r="Z1223" s="9"/>
      <c r="AA1223" s="9"/>
    </row>
    <row r="1224" ht="13.65" customHeight="1">
      <c r="A1224" s="24" cm="1">
        <f t="array" ref="A1224">A1223+1</f>
        <v>44314</v>
      </c>
      <c r="B1224" s="200" cm="1">
        <f t="array" ref="B1224">YEAR(A1224)</f>
        <v>2021</v>
      </c>
      <c r="C1224" s="201" cm="1">
        <f t="array" ref="C1224">MONTH(A1224)</f>
        <v>4</v>
      </c>
      <c r="D1224" s="125" cm="1">
        <f t="array" ref="D1224">'P'!D1224</f>
        <v>179440</v>
      </c>
      <c r="E1224" s="125" cm="1">
        <f t="array" ref="E1224">'C'!E1224</f>
        <v>225090</v>
      </c>
      <c r="F1224" s="41" cm="1">
        <f t="array" ref="F1224">D1224+E1224</f>
        <v>404530</v>
      </c>
      <c r="G1224" s="119" cm="1">
        <f t="array" ref="G1224">F1224-F1223</f>
        <v>-960</v>
      </c>
      <c r="H1224" s="119" cm="1">
        <f t="array" ref="H1224">IF(G1224&gt;0,G1224,0)</f>
        <v>0</v>
      </c>
      <c r="I1224" s="113" cm="1">
        <f t="array" ref="I1224">MAX($F$709:F1224)</f>
        <v>489720</v>
      </c>
      <c r="J1224" s="126"/>
      <c r="K1224" s="121" cm="1">
        <f t="array" ref="K1224">MAX(0,I1224-I1223)</f>
        <v>0</v>
      </c>
      <c r="L1224" s="113" cm="1">
        <f t="array" ref="L1224">MIN(F1224:F1253)</f>
        <v>385240</v>
      </c>
      <c r="M1224" s="113" cm="1">
        <f t="array" ref="M1224">MAX(0,L1224-L1223)</f>
        <v>0</v>
      </c>
      <c r="N1224" s="122" cm="1">
        <f t="array" ref="N1224">MIN(M1224,H1224-K1224)</f>
        <v>0</v>
      </c>
      <c r="O1224" s="113" cm="1">
        <f t="array" ref="O1224">K1224+N1224</f>
        <v>0</v>
      </c>
      <c r="P1224" s="113" cm="1">
        <f t="array" ref="P1224">H1224-O1224</f>
        <v>0</v>
      </c>
      <c r="Q1224" s="119" cm="1">
        <f t="array" ref="Q1224">MAX(0,IF(AND(K1224=0,P1224&gt;0),0,Q1223+K1224+U1223))</f>
        <v>0</v>
      </c>
      <c r="R1224" s="119" cm="1">
        <f t="array" ref="R1224">MAX(0,R1223+P1224+V1223)</f>
        <v>0</v>
      </c>
      <c r="S1224" s="199" cm="1">
        <f t="array" ref="S1224">IF(G1224&lt;0,G1224,0)</f>
        <v>-960</v>
      </c>
      <c r="T1224" s="199" cm="1">
        <f t="array" ref="T1224">MIN(0,S1224+R1223+V1223)</f>
        <v>-960</v>
      </c>
      <c r="U1224" s="165" cm="1">
        <f t="array" ref="U1224">MAX(S1224,IF(Q1224&gt;0,MAX(-Q1224,S1224),T1224))</f>
        <v>-960</v>
      </c>
      <c r="V1224" s="166" cm="1">
        <f t="array" ref="V1224">S1224-U1224</f>
        <v>0</v>
      </c>
      <c r="W1224" s="105"/>
      <c r="X1224" s="9"/>
      <c r="Y1224" s="9"/>
      <c r="Z1224" s="9"/>
      <c r="AA1224" s="9"/>
    </row>
    <row r="1225" ht="13.65" customHeight="1">
      <c r="A1225" s="24" cm="1">
        <f t="array" ref="A1225">A1224+1</f>
        <v>44315</v>
      </c>
      <c r="B1225" s="200" cm="1">
        <f t="array" ref="B1225">YEAR(A1225)</f>
        <v>2021</v>
      </c>
      <c r="C1225" s="201" cm="1">
        <f t="array" ref="C1225">MONTH(A1225)</f>
        <v>4</v>
      </c>
      <c r="D1225" s="125" cm="1">
        <f t="array" ref="D1225">'P'!D1225</f>
        <v>179150</v>
      </c>
      <c r="E1225" s="125" cm="1">
        <f t="array" ref="E1225">'C'!E1225</f>
        <v>224430</v>
      </c>
      <c r="F1225" s="41" cm="1">
        <f t="array" ref="F1225">D1225+E1225</f>
        <v>403580</v>
      </c>
      <c r="G1225" s="119" cm="1">
        <f t="array" ref="G1225">F1225-F1224</f>
        <v>-950</v>
      </c>
      <c r="H1225" s="119" cm="1">
        <f t="array" ref="H1225">IF(G1225&gt;0,G1225,0)</f>
        <v>0</v>
      </c>
      <c r="I1225" s="113" cm="1">
        <f t="array" ref="I1225">MAX($F$709:F1225)</f>
        <v>489720</v>
      </c>
      <c r="J1225" s="126"/>
      <c r="K1225" s="121" cm="1">
        <f t="array" ref="K1225">MAX(0,I1225-I1224)</f>
        <v>0</v>
      </c>
      <c r="L1225" s="113" cm="1">
        <f t="array" ref="L1225">MIN(F1225:F1254)</f>
        <v>384750</v>
      </c>
      <c r="M1225" s="113" cm="1">
        <f t="array" ref="M1225">MAX(0,L1225-L1224)</f>
        <v>0</v>
      </c>
      <c r="N1225" s="122" cm="1">
        <f t="array" ref="N1225">MIN(M1225,H1225-K1225)</f>
        <v>0</v>
      </c>
      <c r="O1225" s="113" cm="1">
        <f t="array" ref="O1225">K1225+N1225</f>
        <v>0</v>
      </c>
      <c r="P1225" s="113" cm="1">
        <f t="array" ref="P1225">H1225-O1225</f>
        <v>0</v>
      </c>
      <c r="Q1225" s="119" cm="1">
        <f t="array" ref="Q1225">MAX(0,IF(AND(K1225=0,P1225&gt;0),0,Q1224+K1225+U1224))</f>
        <v>0</v>
      </c>
      <c r="R1225" s="119" cm="1">
        <f t="array" ref="R1225">MAX(0,R1224+P1225+V1224)</f>
        <v>0</v>
      </c>
      <c r="S1225" s="199" cm="1">
        <f t="array" ref="S1225">IF(G1225&lt;0,G1225,0)</f>
        <v>-950</v>
      </c>
      <c r="T1225" s="199" cm="1">
        <f t="array" ref="T1225">MIN(0,S1225+R1224+V1224)</f>
        <v>-950</v>
      </c>
      <c r="U1225" s="165" cm="1">
        <f t="array" ref="U1225">MAX(S1225,IF(Q1225&gt;0,MAX(-Q1225,S1225),T1225))</f>
        <v>-950</v>
      </c>
      <c r="V1225" s="166" cm="1">
        <f t="array" ref="V1225">S1225-U1225</f>
        <v>0</v>
      </c>
      <c r="W1225" s="105"/>
      <c r="X1225" s="9"/>
      <c r="Y1225" s="9"/>
      <c r="Z1225" s="9"/>
      <c r="AA1225" s="9"/>
    </row>
    <row r="1226" ht="13.65" customHeight="1">
      <c r="A1226" s="24" cm="1">
        <f t="array" ref="A1226">A1225+1</f>
        <v>44316</v>
      </c>
      <c r="B1226" s="200" cm="1">
        <f t="array" ref="B1226">YEAR(A1226)</f>
        <v>2021</v>
      </c>
      <c r="C1226" s="201" cm="1">
        <f t="array" ref="C1226">MONTH(A1226)</f>
        <v>4</v>
      </c>
      <c r="D1226" s="125" cm="1">
        <f t="array" ref="D1226">'P'!D1226</f>
        <v>178820</v>
      </c>
      <c r="E1226" s="125" cm="1">
        <f t="array" ref="E1226">'C'!E1226</f>
        <v>223720</v>
      </c>
      <c r="F1226" s="41" cm="1">
        <f t="array" ref="F1226">D1226+E1226</f>
        <v>402540</v>
      </c>
      <c r="G1226" s="119" cm="1">
        <f t="array" ref="G1226">F1226-F1225</f>
        <v>-1040</v>
      </c>
      <c r="H1226" s="119" cm="1">
        <f t="array" ref="H1226">IF(G1226&gt;0,G1226,0)</f>
        <v>0</v>
      </c>
      <c r="I1226" s="113" cm="1">
        <f t="array" ref="I1226">MAX($F$709:F1226)</f>
        <v>489720</v>
      </c>
      <c r="J1226" s="126"/>
      <c r="K1226" s="121" cm="1">
        <f t="array" ref="K1226">MAX(0,I1226-I1225)</f>
        <v>0</v>
      </c>
      <c r="L1226" s="113" cm="1">
        <f t="array" ref="L1226">MIN(F1226:F1255)</f>
        <v>384660</v>
      </c>
      <c r="M1226" s="113" cm="1">
        <f t="array" ref="M1226">MAX(0,L1226-L1225)</f>
        <v>0</v>
      </c>
      <c r="N1226" s="122" cm="1">
        <f t="array" ref="N1226">MIN(M1226,H1226-K1226)</f>
        <v>0</v>
      </c>
      <c r="O1226" s="113" cm="1">
        <f t="array" ref="O1226">K1226+N1226</f>
        <v>0</v>
      </c>
      <c r="P1226" s="113" cm="1">
        <f t="array" ref="P1226">H1226-O1226</f>
        <v>0</v>
      </c>
      <c r="Q1226" s="119" cm="1">
        <f t="array" ref="Q1226">MAX(0,IF(AND(K1226=0,P1226&gt;0),0,Q1225+K1226+U1225))</f>
        <v>0</v>
      </c>
      <c r="R1226" s="119" cm="1">
        <f t="array" ref="R1226">MAX(0,R1225+P1226+V1225)</f>
        <v>0</v>
      </c>
      <c r="S1226" s="199" cm="1">
        <f t="array" ref="S1226">IF(G1226&lt;0,G1226,0)</f>
        <v>-1040</v>
      </c>
      <c r="T1226" s="199" cm="1">
        <f t="array" ref="T1226">MIN(0,S1226+R1225+V1225)</f>
        <v>-1040</v>
      </c>
      <c r="U1226" s="165" cm="1">
        <f t="array" ref="U1226">MAX(S1226,IF(Q1226&gt;0,MAX(-Q1226,S1226),T1226))</f>
        <v>-1040</v>
      </c>
      <c r="V1226" s="166" cm="1">
        <f t="array" ref="V1226">S1226-U1226</f>
        <v>0</v>
      </c>
      <c r="W1226" s="105"/>
      <c r="X1226" s="9"/>
      <c r="Y1226" s="9"/>
      <c r="Z1226" s="9"/>
      <c r="AA1226" s="9"/>
    </row>
    <row r="1227" ht="13.65" customHeight="1">
      <c r="A1227" s="24" cm="1">
        <f t="array" ref="A1227">A1226+1</f>
        <v>44317</v>
      </c>
      <c r="B1227" s="200" cm="1">
        <f t="array" ref="B1227">YEAR(A1227)</f>
        <v>2021</v>
      </c>
      <c r="C1227" s="201" cm="1">
        <f t="array" ref="C1227">MONTH(A1227)</f>
        <v>5</v>
      </c>
      <c r="D1227" s="125" cm="1">
        <f t="array" ref="D1227">'P'!D1227</f>
        <v>178450</v>
      </c>
      <c r="E1227" s="125" cm="1">
        <f t="array" ref="E1227">'C'!E1227</f>
        <v>222960</v>
      </c>
      <c r="F1227" s="41" cm="1">
        <f t="array" ref="F1227">D1227+E1227</f>
        <v>401410</v>
      </c>
      <c r="G1227" s="119" cm="1">
        <f t="array" ref="G1227">F1227-F1226</f>
        <v>-1130</v>
      </c>
      <c r="H1227" s="119" cm="1">
        <f t="array" ref="H1227">IF(G1227&gt;0,G1227,0)</f>
        <v>0</v>
      </c>
      <c r="I1227" s="113" cm="1">
        <f t="array" ref="I1227">MAX($F$709:F1227)</f>
        <v>489720</v>
      </c>
      <c r="J1227" s="126"/>
      <c r="K1227" s="121" cm="1">
        <f t="array" ref="K1227">MAX(0,I1227-I1226)</f>
        <v>0</v>
      </c>
      <c r="L1227" s="113" cm="1">
        <f t="array" ref="L1227">MIN(F1227:F1256)</f>
        <v>384660</v>
      </c>
      <c r="M1227" s="113" cm="1">
        <f t="array" ref="M1227">MAX(0,L1227-L1226)</f>
        <v>0</v>
      </c>
      <c r="N1227" s="122" cm="1">
        <f t="array" ref="N1227">MIN(M1227,H1227-K1227)</f>
        <v>0</v>
      </c>
      <c r="O1227" s="113" cm="1">
        <f t="array" ref="O1227">K1227+N1227</f>
        <v>0</v>
      </c>
      <c r="P1227" s="113" cm="1">
        <f t="array" ref="P1227">H1227-O1227</f>
        <v>0</v>
      </c>
      <c r="Q1227" s="119" cm="1">
        <f t="array" ref="Q1227">MAX(0,IF(AND(K1227=0,P1227&gt;0),0,Q1226+K1227+U1226))</f>
        <v>0</v>
      </c>
      <c r="R1227" s="119" cm="1">
        <f t="array" ref="R1227">MAX(0,R1226+P1227+V1226)</f>
        <v>0</v>
      </c>
      <c r="S1227" s="199" cm="1">
        <f t="array" ref="S1227">IF(G1227&lt;0,G1227,0)</f>
        <v>-1130</v>
      </c>
      <c r="T1227" s="199" cm="1">
        <f t="array" ref="T1227">MIN(0,S1227+R1226+V1226)</f>
        <v>-1130</v>
      </c>
      <c r="U1227" s="165" cm="1">
        <f t="array" ref="U1227">MAX(S1227,IF(Q1227&gt;0,MAX(-Q1227,S1227),T1227))</f>
        <v>-1130</v>
      </c>
      <c r="V1227" s="166" cm="1">
        <f t="array" ref="V1227">S1227-U1227</f>
        <v>0</v>
      </c>
      <c r="W1227" s="105"/>
      <c r="X1227" s="9"/>
      <c r="Y1227" s="9"/>
      <c r="Z1227" s="9"/>
      <c r="AA1227" s="9"/>
    </row>
    <row r="1228" ht="13.65" customHeight="1">
      <c r="A1228" s="24" cm="1">
        <f t="array" ref="A1228">A1227+1</f>
        <v>44318</v>
      </c>
      <c r="B1228" s="200" cm="1">
        <f t="array" ref="B1228">YEAR(A1228)</f>
        <v>2021</v>
      </c>
      <c r="C1228" s="201" cm="1">
        <f t="array" ref="C1228">MONTH(A1228)</f>
        <v>5</v>
      </c>
      <c r="D1228" s="125" cm="1">
        <f t="array" ref="D1228">'P'!D1228</f>
        <v>178130</v>
      </c>
      <c r="E1228" s="125" cm="1">
        <f t="array" ref="E1228">'C'!E1228</f>
        <v>222250</v>
      </c>
      <c r="F1228" s="41" cm="1">
        <f t="array" ref="F1228">D1228+E1228</f>
        <v>400380</v>
      </c>
      <c r="G1228" s="119" cm="1">
        <f t="array" ref="G1228">F1228-F1227</f>
        <v>-1030</v>
      </c>
      <c r="H1228" s="119" cm="1">
        <f t="array" ref="H1228">IF(G1228&gt;0,G1228,0)</f>
        <v>0</v>
      </c>
      <c r="I1228" s="113" cm="1">
        <f t="array" ref="I1228">MAX($F$709:F1228)</f>
        <v>489720</v>
      </c>
      <c r="J1228" s="126"/>
      <c r="K1228" s="121" cm="1">
        <f t="array" ref="K1228">MAX(0,I1228-I1227)</f>
        <v>0</v>
      </c>
      <c r="L1228" s="113" cm="1">
        <f t="array" ref="L1228">MIN(F1228:F1257)</f>
        <v>384250</v>
      </c>
      <c r="M1228" s="113" cm="1">
        <f t="array" ref="M1228">MAX(0,L1228-L1227)</f>
        <v>0</v>
      </c>
      <c r="N1228" s="122" cm="1">
        <f t="array" ref="N1228">MIN(M1228,H1228-K1228)</f>
        <v>0</v>
      </c>
      <c r="O1228" s="113" cm="1">
        <f t="array" ref="O1228">K1228+N1228</f>
        <v>0</v>
      </c>
      <c r="P1228" s="113" cm="1">
        <f t="array" ref="P1228">H1228-O1228</f>
        <v>0</v>
      </c>
      <c r="Q1228" s="119" cm="1">
        <f t="array" ref="Q1228">MAX(0,IF(AND(K1228=0,P1228&gt;0),0,Q1227+K1228+U1227))</f>
        <v>0</v>
      </c>
      <c r="R1228" s="119" cm="1">
        <f t="array" ref="R1228">MAX(0,R1227+P1228+V1227)</f>
        <v>0</v>
      </c>
      <c r="S1228" s="199" cm="1">
        <f t="array" ref="S1228">IF(G1228&lt;0,G1228,0)</f>
        <v>-1030</v>
      </c>
      <c r="T1228" s="199" cm="1">
        <f t="array" ref="T1228">MIN(0,S1228+R1227+V1227)</f>
        <v>-1030</v>
      </c>
      <c r="U1228" s="165" cm="1">
        <f t="array" ref="U1228">MAX(S1228,IF(Q1228&gt;0,MAX(-Q1228,S1228),T1228))</f>
        <v>-1030</v>
      </c>
      <c r="V1228" s="166" cm="1">
        <f t="array" ref="V1228">S1228-U1228</f>
        <v>0</v>
      </c>
      <c r="W1228" s="105"/>
      <c r="X1228" s="9"/>
      <c r="Y1228" s="9"/>
      <c r="Z1228" s="9"/>
      <c r="AA1228" s="9"/>
    </row>
    <row r="1229" ht="13.65" customHeight="1">
      <c r="A1229" s="24" cm="1">
        <f t="array" ref="A1229">A1228+1</f>
        <v>44319</v>
      </c>
      <c r="B1229" s="200" cm="1">
        <f t="array" ref="B1229">YEAR(A1229)</f>
        <v>2021</v>
      </c>
      <c r="C1229" s="201" cm="1">
        <f t="array" ref="C1229">MONTH(A1229)</f>
        <v>5</v>
      </c>
      <c r="D1229" s="125" cm="1">
        <f t="array" ref="D1229">'P'!D1229</f>
        <v>178000</v>
      </c>
      <c r="E1229" s="125" cm="1">
        <f t="array" ref="E1229">'C'!E1229</f>
        <v>221490</v>
      </c>
      <c r="F1229" s="41" cm="1">
        <f t="array" ref="F1229">D1229+E1229</f>
        <v>399490</v>
      </c>
      <c r="G1229" s="119" cm="1">
        <f t="array" ref="G1229">F1229-F1228</f>
        <v>-890</v>
      </c>
      <c r="H1229" s="119" cm="1">
        <f t="array" ref="H1229">IF(G1229&gt;0,G1229,0)</f>
        <v>0</v>
      </c>
      <c r="I1229" s="113" cm="1">
        <f t="array" ref="I1229">MAX($F$709:F1229)</f>
        <v>489720</v>
      </c>
      <c r="J1229" s="126"/>
      <c r="K1229" s="121" cm="1">
        <f t="array" ref="K1229">MAX(0,I1229-I1228)</f>
        <v>0</v>
      </c>
      <c r="L1229" s="113" cm="1">
        <f t="array" ref="L1229">MIN(F1229:F1258)</f>
        <v>383750</v>
      </c>
      <c r="M1229" s="113" cm="1">
        <f t="array" ref="M1229">MAX(0,L1229-L1228)</f>
        <v>0</v>
      </c>
      <c r="N1229" s="122" cm="1">
        <f t="array" ref="N1229">MIN(M1229,H1229-K1229)</f>
        <v>0</v>
      </c>
      <c r="O1229" s="113" cm="1">
        <f t="array" ref="O1229">K1229+N1229</f>
        <v>0</v>
      </c>
      <c r="P1229" s="113" cm="1">
        <f t="array" ref="P1229">H1229-O1229</f>
        <v>0</v>
      </c>
      <c r="Q1229" s="119" cm="1">
        <f t="array" ref="Q1229">MAX(0,IF(AND(K1229=0,P1229&gt;0),0,Q1228+K1229+U1228))</f>
        <v>0</v>
      </c>
      <c r="R1229" s="119" cm="1">
        <f t="array" ref="R1229">MAX(0,R1228+P1229+V1228)</f>
        <v>0</v>
      </c>
      <c r="S1229" s="199" cm="1">
        <f t="array" ref="S1229">IF(G1229&lt;0,G1229,0)</f>
        <v>-890</v>
      </c>
      <c r="T1229" s="199" cm="1">
        <f t="array" ref="T1229">MIN(0,S1229+R1228+V1228)</f>
        <v>-890</v>
      </c>
      <c r="U1229" s="165" cm="1">
        <f t="array" ref="U1229">MAX(S1229,IF(Q1229&gt;0,MAX(-Q1229,S1229),T1229))</f>
        <v>-890</v>
      </c>
      <c r="V1229" s="166" cm="1">
        <f t="array" ref="V1229">S1229-U1229</f>
        <v>0</v>
      </c>
      <c r="W1229" s="105"/>
      <c r="X1229" s="9"/>
      <c r="Y1229" s="9"/>
      <c r="Z1229" s="9"/>
      <c r="AA1229" s="9"/>
    </row>
    <row r="1230" ht="13.65" customHeight="1">
      <c r="A1230" s="24" cm="1">
        <f t="array" ref="A1230">A1229+1</f>
        <v>44320</v>
      </c>
      <c r="B1230" s="200" cm="1">
        <f t="array" ref="B1230">YEAR(A1230)</f>
        <v>2021</v>
      </c>
      <c r="C1230" s="201" cm="1">
        <f t="array" ref="C1230">MONTH(A1230)</f>
        <v>5</v>
      </c>
      <c r="D1230" s="125" cm="1">
        <f t="array" ref="D1230">'P'!D1230</f>
        <v>177820</v>
      </c>
      <c r="E1230" s="125" cm="1">
        <f t="array" ref="E1230">'C'!E1230</f>
        <v>220780</v>
      </c>
      <c r="F1230" s="41" cm="1">
        <f t="array" ref="F1230">D1230+E1230</f>
        <v>398600</v>
      </c>
      <c r="G1230" s="119" cm="1">
        <f t="array" ref="G1230">F1230-F1229</f>
        <v>-890</v>
      </c>
      <c r="H1230" s="119" cm="1">
        <f t="array" ref="H1230">IF(G1230&gt;0,G1230,0)</f>
        <v>0</v>
      </c>
      <c r="I1230" s="113" cm="1">
        <f t="array" ref="I1230">MAX($F$709:F1230)</f>
        <v>489720</v>
      </c>
      <c r="J1230" s="126"/>
      <c r="K1230" s="121" cm="1">
        <f t="array" ref="K1230">MAX(0,I1230-I1229)</f>
        <v>0</v>
      </c>
      <c r="L1230" s="113" cm="1">
        <f t="array" ref="L1230">MIN(F1230:F1259)</f>
        <v>383750</v>
      </c>
      <c r="M1230" s="113" cm="1">
        <f t="array" ref="M1230">MAX(0,L1230-L1229)</f>
        <v>0</v>
      </c>
      <c r="N1230" s="122" cm="1">
        <f t="array" ref="N1230">MIN(M1230,H1230-K1230)</f>
        <v>0</v>
      </c>
      <c r="O1230" s="113" cm="1">
        <f t="array" ref="O1230">K1230+N1230</f>
        <v>0</v>
      </c>
      <c r="P1230" s="113" cm="1">
        <f t="array" ref="P1230">H1230-O1230</f>
        <v>0</v>
      </c>
      <c r="Q1230" s="119" cm="1">
        <f t="array" ref="Q1230">MAX(0,IF(AND(K1230=0,P1230&gt;0),0,Q1229+K1230+U1229))</f>
        <v>0</v>
      </c>
      <c r="R1230" s="119" cm="1">
        <f t="array" ref="R1230">MAX(0,R1229+P1230+V1229)</f>
        <v>0</v>
      </c>
      <c r="S1230" s="199" cm="1">
        <f t="array" ref="S1230">IF(G1230&lt;0,G1230,0)</f>
        <v>-890</v>
      </c>
      <c r="T1230" s="199" cm="1">
        <f t="array" ref="T1230">MIN(0,S1230+R1229+V1229)</f>
        <v>-890</v>
      </c>
      <c r="U1230" s="165" cm="1">
        <f t="array" ref="U1230">MAX(S1230,IF(Q1230&gt;0,MAX(-Q1230,S1230),T1230))</f>
        <v>-890</v>
      </c>
      <c r="V1230" s="166" cm="1">
        <f t="array" ref="V1230">S1230-U1230</f>
        <v>0</v>
      </c>
      <c r="W1230" s="105"/>
      <c r="X1230" s="9"/>
      <c r="Y1230" s="9"/>
      <c r="Z1230" s="9"/>
      <c r="AA1230" s="9"/>
    </row>
    <row r="1231" ht="13.65" customHeight="1">
      <c r="A1231" s="24" cm="1">
        <f t="array" ref="A1231">A1230+1</f>
        <v>44321</v>
      </c>
      <c r="B1231" s="200" cm="1">
        <f t="array" ref="B1231">YEAR(A1231)</f>
        <v>2021</v>
      </c>
      <c r="C1231" s="201" cm="1">
        <f t="array" ref="C1231">MONTH(A1231)</f>
        <v>5</v>
      </c>
      <c r="D1231" s="125" cm="1">
        <f t="array" ref="D1231">'P'!D1231</f>
        <v>177680</v>
      </c>
      <c r="E1231" s="125" cm="1">
        <f t="array" ref="E1231">'C'!E1231</f>
        <v>220130</v>
      </c>
      <c r="F1231" s="41" cm="1">
        <f t="array" ref="F1231">D1231+E1231</f>
        <v>397810</v>
      </c>
      <c r="G1231" s="119" cm="1">
        <f t="array" ref="G1231">F1231-F1230</f>
        <v>-790</v>
      </c>
      <c r="H1231" s="119" cm="1">
        <f t="array" ref="H1231">IF(G1231&gt;0,G1231,0)</f>
        <v>0</v>
      </c>
      <c r="I1231" s="113" cm="1">
        <f t="array" ref="I1231">MAX($F$709:F1231)</f>
        <v>489720</v>
      </c>
      <c r="J1231" s="126"/>
      <c r="K1231" s="121" cm="1">
        <f t="array" ref="K1231">MAX(0,I1231-I1230)</f>
        <v>0</v>
      </c>
      <c r="L1231" s="113" cm="1">
        <f t="array" ref="L1231">MIN(F1231:F1260)</f>
        <v>383300</v>
      </c>
      <c r="M1231" s="113" cm="1">
        <f t="array" ref="M1231">MAX(0,L1231-L1230)</f>
        <v>0</v>
      </c>
      <c r="N1231" s="122" cm="1">
        <f t="array" ref="N1231">MIN(M1231,H1231-K1231)</f>
        <v>0</v>
      </c>
      <c r="O1231" s="113" cm="1">
        <f t="array" ref="O1231">K1231+N1231</f>
        <v>0</v>
      </c>
      <c r="P1231" s="113" cm="1">
        <f t="array" ref="P1231">H1231-O1231</f>
        <v>0</v>
      </c>
      <c r="Q1231" s="119" cm="1">
        <f t="array" ref="Q1231">MAX(0,IF(AND(K1231=0,P1231&gt;0),0,Q1230+K1231+U1230))</f>
        <v>0</v>
      </c>
      <c r="R1231" s="119" cm="1">
        <f t="array" ref="R1231">MAX(0,R1230+P1231+V1230)</f>
        <v>0</v>
      </c>
      <c r="S1231" s="199" cm="1">
        <f t="array" ref="S1231">IF(G1231&lt;0,G1231,0)</f>
        <v>-790</v>
      </c>
      <c r="T1231" s="199" cm="1">
        <f t="array" ref="T1231">MIN(0,S1231+R1230+V1230)</f>
        <v>-790</v>
      </c>
      <c r="U1231" s="165" cm="1">
        <f t="array" ref="U1231">MAX(S1231,IF(Q1231&gt;0,MAX(-Q1231,S1231),T1231))</f>
        <v>-790</v>
      </c>
      <c r="V1231" s="166" cm="1">
        <f t="array" ref="V1231">S1231-U1231</f>
        <v>0</v>
      </c>
      <c r="W1231" s="105"/>
      <c r="X1231" s="9"/>
      <c r="Y1231" s="9"/>
      <c r="Z1231" s="9"/>
      <c r="AA1231" s="9"/>
    </row>
    <row r="1232" ht="13.65" customHeight="1">
      <c r="A1232" s="24" cm="1">
        <f t="array" ref="A1232">A1231+1</f>
        <v>44322</v>
      </c>
      <c r="B1232" s="200" cm="1">
        <f t="array" ref="B1232">YEAR(A1232)</f>
        <v>2021</v>
      </c>
      <c r="C1232" s="201" cm="1">
        <f t="array" ref="C1232">MONTH(A1232)</f>
        <v>5</v>
      </c>
      <c r="D1232" s="125" cm="1">
        <f t="array" ref="D1232">'P'!D1232</f>
        <v>177450</v>
      </c>
      <c r="E1232" s="125" cm="1">
        <f t="array" ref="E1232">'C'!E1232</f>
        <v>219320</v>
      </c>
      <c r="F1232" s="41" cm="1">
        <f t="array" ref="F1232">D1232+E1232</f>
        <v>396770</v>
      </c>
      <c r="G1232" s="119" cm="1">
        <f t="array" ref="G1232">F1232-F1231</f>
        <v>-1040</v>
      </c>
      <c r="H1232" s="119" cm="1">
        <f t="array" ref="H1232">IF(G1232&gt;0,G1232,0)</f>
        <v>0</v>
      </c>
      <c r="I1232" s="113" cm="1">
        <f t="array" ref="I1232">MAX($F$709:F1232)</f>
        <v>489720</v>
      </c>
      <c r="J1232" s="126"/>
      <c r="K1232" s="121" cm="1">
        <f t="array" ref="K1232">MAX(0,I1232-I1231)</f>
        <v>0</v>
      </c>
      <c r="L1232" s="113" cm="1">
        <f t="array" ref="L1232">MIN(F1232:F1261)</f>
        <v>382810</v>
      </c>
      <c r="M1232" s="113" cm="1">
        <f t="array" ref="M1232">MAX(0,L1232-L1231)</f>
        <v>0</v>
      </c>
      <c r="N1232" s="122" cm="1">
        <f t="array" ref="N1232">MIN(M1232,H1232-K1232)</f>
        <v>0</v>
      </c>
      <c r="O1232" s="113" cm="1">
        <f t="array" ref="O1232">K1232+N1232</f>
        <v>0</v>
      </c>
      <c r="P1232" s="113" cm="1">
        <f t="array" ref="P1232">H1232-O1232</f>
        <v>0</v>
      </c>
      <c r="Q1232" s="119" cm="1">
        <f t="array" ref="Q1232">MAX(0,IF(AND(K1232=0,P1232&gt;0),0,Q1231+K1232+U1231))</f>
        <v>0</v>
      </c>
      <c r="R1232" s="119" cm="1">
        <f t="array" ref="R1232">MAX(0,R1231+P1232+V1231)</f>
        <v>0</v>
      </c>
      <c r="S1232" s="199" cm="1">
        <f t="array" ref="S1232">IF(G1232&lt;0,G1232,0)</f>
        <v>-1040</v>
      </c>
      <c r="T1232" s="199" cm="1">
        <f t="array" ref="T1232">MIN(0,S1232+R1231+V1231)</f>
        <v>-1040</v>
      </c>
      <c r="U1232" s="165" cm="1">
        <f t="array" ref="U1232">MAX(S1232,IF(Q1232&gt;0,MAX(-Q1232,S1232),T1232))</f>
        <v>-1040</v>
      </c>
      <c r="V1232" s="166" cm="1">
        <f t="array" ref="V1232">S1232-U1232</f>
        <v>0</v>
      </c>
      <c r="W1232" s="105"/>
      <c r="X1232" s="9"/>
      <c r="Y1232" s="9"/>
      <c r="Z1232" s="9"/>
      <c r="AA1232" s="9"/>
    </row>
    <row r="1233" ht="13.65" customHeight="1">
      <c r="A1233" s="24" cm="1">
        <f t="array" ref="A1233">A1232+1</f>
        <v>44323</v>
      </c>
      <c r="B1233" s="200" cm="1">
        <f t="array" ref="B1233">YEAR(A1233)</f>
        <v>2021</v>
      </c>
      <c r="C1233" s="201" cm="1">
        <f t="array" ref="C1233">MONTH(A1233)</f>
        <v>5</v>
      </c>
      <c r="D1233" s="125" cm="1">
        <f t="array" ref="D1233">'P'!D1233</f>
        <v>177310</v>
      </c>
      <c r="E1233" s="125" cm="1">
        <f t="array" ref="E1233">'C'!E1233</f>
        <v>218510</v>
      </c>
      <c r="F1233" s="41" cm="1">
        <f t="array" ref="F1233">D1233+E1233</f>
        <v>395820</v>
      </c>
      <c r="G1233" s="119" cm="1">
        <f t="array" ref="G1233">F1233-F1232</f>
        <v>-950</v>
      </c>
      <c r="H1233" s="119" cm="1">
        <f t="array" ref="H1233">IF(G1233&gt;0,G1233,0)</f>
        <v>0</v>
      </c>
      <c r="I1233" s="113" cm="1">
        <f t="array" ref="I1233">MAX($F$709:F1233)</f>
        <v>489720</v>
      </c>
      <c r="J1233" s="126"/>
      <c r="K1233" s="121" cm="1">
        <f t="array" ref="K1233">MAX(0,I1233-I1232)</f>
        <v>0</v>
      </c>
      <c r="L1233" s="113" cm="1">
        <f t="array" ref="L1233">MIN(F1233:F1262)</f>
        <v>382810</v>
      </c>
      <c r="M1233" s="113" cm="1">
        <f t="array" ref="M1233">MAX(0,L1233-L1232)</f>
        <v>0</v>
      </c>
      <c r="N1233" s="122" cm="1">
        <f t="array" ref="N1233">MIN(M1233,H1233-K1233)</f>
        <v>0</v>
      </c>
      <c r="O1233" s="113" cm="1">
        <f t="array" ref="O1233">K1233+N1233</f>
        <v>0</v>
      </c>
      <c r="P1233" s="113" cm="1">
        <f t="array" ref="P1233">H1233-O1233</f>
        <v>0</v>
      </c>
      <c r="Q1233" s="119" cm="1">
        <f t="array" ref="Q1233">MAX(0,IF(AND(K1233=0,P1233&gt;0),0,Q1232+K1233+U1232))</f>
        <v>0</v>
      </c>
      <c r="R1233" s="119" cm="1">
        <f t="array" ref="R1233">MAX(0,R1232+P1233+V1232)</f>
        <v>0</v>
      </c>
      <c r="S1233" s="199" cm="1">
        <f t="array" ref="S1233">IF(G1233&lt;0,G1233,0)</f>
        <v>-950</v>
      </c>
      <c r="T1233" s="199" cm="1">
        <f t="array" ref="T1233">MIN(0,S1233+R1232+V1232)</f>
        <v>-950</v>
      </c>
      <c r="U1233" s="165" cm="1">
        <f t="array" ref="U1233">MAX(S1233,IF(Q1233&gt;0,MAX(-Q1233,S1233),T1233))</f>
        <v>-950</v>
      </c>
      <c r="V1233" s="166" cm="1">
        <f t="array" ref="V1233">S1233-U1233</f>
        <v>0</v>
      </c>
      <c r="W1233" s="105"/>
      <c r="X1233" s="9"/>
      <c r="Y1233" s="9"/>
      <c r="Z1233" s="9"/>
      <c r="AA1233" s="9"/>
    </row>
    <row r="1234" ht="13.65" customHeight="1">
      <c r="A1234" s="24" cm="1">
        <f t="array" ref="A1234">A1233+1</f>
        <v>44324</v>
      </c>
      <c r="B1234" s="200" cm="1">
        <f t="array" ref="B1234">YEAR(A1234)</f>
        <v>2021</v>
      </c>
      <c r="C1234" s="201" cm="1">
        <f t="array" ref="C1234">MONTH(A1234)</f>
        <v>5</v>
      </c>
      <c r="D1234" s="125" cm="1">
        <f t="array" ref="D1234">'P'!D1234</f>
        <v>177270</v>
      </c>
      <c r="E1234" s="125" cm="1">
        <f t="array" ref="E1234">'C'!E1234</f>
        <v>217700</v>
      </c>
      <c r="F1234" s="41" cm="1">
        <f t="array" ref="F1234">D1234+E1234</f>
        <v>394970</v>
      </c>
      <c r="G1234" s="119" cm="1">
        <f t="array" ref="G1234">F1234-F1233</f>
        <v>-850</v>
      </c>
      <c r="H1234" s="119" cm="1">
        <f t="array" ref="H1234">IF(G1234&gt;0,G1234,0)</f>
        <v>0</v>
      </c>
      <c r="I1234" s="113" cm="1">
        <f t="array" ref="I1234">MAX($F$709:F1234)</f>
        <v>489720</v>
      </c>
      <c r="J1234" s="126"/>
      <c r="K1234" s="121" cm="1">
        <f t="array" ref="K1234">MAX(0,I1234-I1233)</f>
        <v>0</v>
      </c>
      <c r="L1234" s="113" cm="1">
        <f t="array" ref="L1234">MIN(F1234:F1263)</f>
        <v>382600</v>
      </c>
      <c r="M1234" s="113" cm="1">
        <f t="array" ref="M1234">MAX(0,L1234-L1233)</f>
        <v>0</v>
      </c>
      <c r="N1234" s="122" cm="1">
        <f t="array" ref="N1234">MIN(M1234,H1234-K1234)</f>
        <v>0</v>
      </c>
      <c r="O1234" s="113" cm="1">
        <f t="array" ref="O1234">K1234+N1234</f>
        <v>0</v>
      </c>
      <c r="P1234" s="113" cm="1">
        <f t="array" ref="P1234">H1234-O1234</f>
        <v>0</v>
      </c>
      <c r="Q1234" s="119" cm="1">
        <f t="array" ref="Q1234">MAX(0,IF(AND(K1234=0,P1234&gt;0),0,Q1233+K1234+U1233))</f>
        <v>0</v>
      </c>
      <c r="R1234" s="119" cm="1">
        <f t="array" ref="R1234">MAX(0,R1233+P1234+V1233)</f>
        <v>0</v>
      </c>
      <c r="S1234" s="199" cm="1">
        <f t="array" ref="S1234">IF(G1234&lt;0,G1234,0)</f>
        <v>-850</v>
      </c>
      <c r="T1234" s="199" cm="1">
        <f t="array" ref="T1234">MIN(0,S1234+R1233+V1233)</f>
        <v>-850</v>
      </c>
      <c r="U1234" s="165" cm="1">
        <f t="array" ref="U1234">MAX(S1234,IF(Q1234&gt;0,MAX(-Q1234,S1234),T1234))</f>
        <v>-850</v>
      </c>
      <c r="V1234" s="166" cm="1">
        <f t="array" ref="V1234">S1234-U1234</f>
        <v>0</v>
      </c>
      <c r="W1234" s="105"/>
      <c r="X1234" s="9"/>
      <c r="Y1234" s="9"/>
      <c r="Z1234" s="9"/>
      <c r="AA1234" s="9"/>
    </row>
    <row r="1235" ht="13.65" customHeight="1">
      <c r="A1235" s="24" cm="1">
        <f t="array" ref="A1235">A1234+1</f>
        <v>44325</v>
      </c>
      <c r="B1235" s="200" cm="1">
        <f t="array" ref="B1235">YEAR(A1235)</f>
        <v>2021</v>
      </c>
      <c r="C1235" s="201" cm="1">
        <f t="array" ref="C1235">MONTH(A1235)</f>
        <v>5</v>
      </c>
      <c r="D1235" s="125" cm="1">
        <f t="array" ref="D1235">'P'!D1235</f>
        <v>177190</v>
      </c>
      <c r="E1235" s="125" cm="1">
        <f t="array" ref="E1235">'C'!E1235</f>
        <v>216890</v>
      </c>
      <c r="F1235" s="41" cm="1">
        <f t="array" ref="F1235">D1235+E1235</f>
        <v>394080</v>
      </c>
      <c r="G1235" s="119" cm="1">
        <f t="array" ref="G1235">F1235-F1234</f>
        <v>-890</v>
      </c>
      <c r="H1235" s="119" cm="1">
        <f t="array" ref="H1235">IF(G1235&gt;0,G1235,0)</f>
        <v>0</v>
      </c>
      <c r="I1235" s="113" cm="1">
        <f t="array" ref="I1235">MAX($F$709:F1235)</f>
        <v>489720</v>
      </c>
      <c r="J1235" s="126"/>
      <c r="K1235" s="121" cm="1">
        <f t="array" ref="K1235">MAX(0,I1235-I1234)</f>
        <v>0</v>
      </c>
      <c r="L1235" s="113" cm="1">
        <f t="array" ref="L1235">MIN(F1235:F1264)</f>
        <v>381910</v>
      </c>
      <c r="M1235" s="113" cm="1">
        <f t="array" ref="M1235">MAX(0,L1235-L1234)</f>
        <v>0</v>
      </c>
      <c r="N1235" s="122" cm="1">
        <f t="array" ref="N1235">MIN(M1235,H1235-K1235)</f>
        <v>0</v>
      </c>
      <c r="O1235" s="113" cm="1">
        <f t="array" ref="O1235">K1235+N1235</f>
        <v>0</v>
      </c>
      <c r="P1235" s="113" cm="1">
        <f t="array" ref="P1235">H1235-O1235</f>
        <v>0</v>
      </c>
      <c r="Q1235" s="119" cm="1">
        <f t="array" ref="Q1235">MAX(0,IF(AND(K1235=0,P1235&gt;0),0,Q1234+K1235+U1234))</f>
        <v>0</v>
      </c>
      <c r="R1235" s="119" cm="1">
        <f t="array" ref="R1235">MAX(0,R1234+P1235+V1234)</f>
        <v>0</v>
      </c>
      <c r="S1235" s="199" cm="1">
        <f t="array" ref="S1235">IF(G1235&lt;0,G1235,0)</f>
        <v>-890</v>
      </c>
      <c r="T1235" s="199" cm="1">
        <f t="array" ref="T1235">MIN(0,S1235+R1234+V1234)</f>
        <v>-890</v>
      </c>
      <c r="U1235" s="165" cm="1">
        <f t="array" ref="U1235">MAX(S1235,IF(Q1235&gt;0,MAX(-Q1235,S1235),T1235))</f>
        <v>-890</v>
      </c>
      <c r="V1235" s="166" cm="1">
        <f t="array" ref="V1235">S1235-U1235</f>
        <v>0</v>
      </c>
      <c r="W1235" s="105"/>
      <c r="X1235" s="9"/>
      <c r="Y1235" s="9"/>
      <c r="Z1235" s="9"/>
      <c r="AA1235" s="9"/>
    </row>
    <row r="1236" ht="13.65" customHeight="1">
      <c r="A1236" s="24" cm="1">
        <f t="array" ref="A1236">A1235+1</f>
        <v>44326</v>
      </c>
      <c r="B1236" s="200" cm="1">
        <f t="array" ref="B1236">YEAR(A1236)</f>
        <v>2021</v>
      </c>
      <c r="C1236" s="201" cm="1">
        <f t="array" ref="C1236">MONTH(A1236)</f>
        <v>5</v>
      </c>
      <c r="D1236" s="125" cm="1">
        <f t="array" ref="D1236">'P'!D1236</f>
        <v>177110</v>
      </c>
      <c r="E1236" s="125" cm="1">
        <f t="array" ref="E1236">'C'!E1236</f>
        <v>216090</v>
      </c>
      <c r="F1236" s="41" cm="1">
        <f t="array" ref="F1236">D1236+E1236</f>
        <v>393200</v>
      </c>
      <c r="G1236" s="119" cm="1">
        <f t="array" ref="G1236">F1236-F1235</f>
        <v>-880</v>
      </c>
      <c r="H1236" s="119" cm="1">
        <f t="array" ref="H1236">IF(G1236&gt;0,G1236,0)</f>
        <v>0</v>
      </c>
      <c r="I1236" s="113" cm="1">
        <f t="array" ref="I1236">MAX($F$709:F1236)</f>
        <v>489720</v>
      </c>
      <c r="J1236" s="126"/>
      <c r="K1236" s="121" cm="1">
        <f t="array" ref="K1236">MAX(0,I1236-I1235)</f>
        <v>0</v>
      </c>
      <c r="L1236" s="113" cm="1">
        <f t="array" ref="L1236">MIN(F1236:F1265)</f>
        <v>381300</v>
      </c>
      <c r="M1236" s="113" cm="1">
        <f t="array" ref="M1236">MAX(0,L1236-L1235)</f>
        <v>0</v>
      </c>
      <c r="N1236" s="122" cm="1">
        <f t="array" ref="N1236">MIN(M1236,H1236-K1236)</f>
        <v>0</v>
      </c>
      <c r="O1236" s="113" cm="1">
        <f t="array" ref="O1236">K1236+N1236</f>
        <v>0</v>
      </c>
      <c r="P1236" s="113" cm="1">
        <f t="array" ref="P1236">H1236-O1236</f>
        <v>0</v>
      </c>
      <c r="Q1236" s="119" cm="1">
        <f t="array" ref="Q1236">MAX(0,IF(AND(K1236=0,P1236&gt;0),0,Q1235+K1236+U1235))</f>
        <v>0</v>
      </c>
      <c r="R1236" s="119" cm="1">
        <f t="array" ref="R1236">MAX(0,R1235+P1236+V1235)</f>
        <v>0</v>
      </c>
      <c r="S1236" s="199" cm="1">
        <f t="array" ref="S1236">IF(G1236&lt;0,G1236,0)</f>
        <v>-880</v>
      </c>
      <c r="T1236" s="199" cm="1">
        <f t="array" ref="T1236">MIN(0,S1236+R1235+V1235)</f>
        <v>-880</v>
      </c>
      <c r="U1236" s="165" cm="1">
        <f t="array" ref="U1236">MAX(S1236,IF(Q1236&gt;0,MAX(-Q1236,S1236),T1236))</f>
        <v>-880</v>
      </c>
      <c r="V1236" s="166" cm="1">
        <f t="array" ref="V1236">S1236-U1236</f>
        <v>0</v>
      </c>
      <c r="W1236" s="105"/>
      <c r="X1236" s="9"/>
      <c r="Y1236" s="9"/>
      <c r="Z1236" s="9"/>
      <c r="AA1236" s="9"/>
    </row>
    <row r="1237" ht="13.65" customHeight="1">
      <c r="A1237" s="24" cm="1">
        <f t="array" ref="A1237">A1236+1</f>
        <v>44327</v>
      </c>
      <c r="B1237" s="200" cm="1">
        <f t="array" ref="B1237">YEAR(A1237)</f>
        <v>2021</v>
      </c>
      <c r="C1237" s="201" cm="1">
        <f t="array" ref="C1237">MONTH(A1237)</f>
        <v>5</v>
      </c>
      <c r="D1237" s="125" cm="1">
        <f t="array" ref="D1237">'P'!D1237</f>
        <v>177250</v>
      </c>
      <c r="E1237" s="125" cm="1">
        <f t="array" ref="E1237">'C'!E1237</f>
        <v>215390</v>
      </c>
      <c r="F1237" s="41" cm="1">
        <f t="array" ref="F1237">D1237+E1237</f>
        <v>392640</v>
      </c>
      <c r="G1237" s="119" cm="1">
        <f t="array" ref="G1237">F1237-F1236</f>
        <v>-560</v>
      </c>
      <c r="H1237" s="119" cm="1">
        <f t="array" ref="H1237">IF(G1237&gt;0,G1237,0)</f>
        <v>0</v>
      </c>
      <c r="I1237" s="113" cm="1">
        <f t="array" ref="I1237">MAX($F$709:F1237)</f>
        <v>489720</v>
      </c>
      <c r="J1237" s="126"/>
      <c r="K1237" s="121" cm="1">
        <f t="array" ref="K1237">MAX(0,I1237-I1236)</f>
        <v>0</v>
      </c>
      <c r="L1237" s="113" cm="1">
        <f t="array" ref="L1237">MIN(F1237:F1266)</f>
        <v>381080</v>
      </c>
      <c r="M1237" s="113" cm="1">
        <f t="array" ref="M1237">MAX(0,L1237-L1236)</f>
        <v>0</v>
      </c>
      <c r="N1237" s="122" cm="1">
        <f t="array" ref="N1237">MIN(M1237,H1237-K1237)</f>
        <v>0</v>
      </c>
      <c r="O1237" s="113" cm="1">
        <f t="array" ref="O1237">K1237+N1237</f>
        <v>0</v>
      </c>
      <c r="P1237" s="113" cm="1">
        <f t="array" ref="P1237">H1237-O1237</f>
        <v>0</v>
      </c>
      <c r="Q1237" s="119" cm="1">
        <f t="array" ref="Q1237">MAX(0,IF(AND(K1237=0,P1237&gt;0),0,Q1236+K1237+U1236))</f>
        <v>0</v>
      </c>
      <c r="R1237" s="119" cm="1">
        <f t="array" ref="R1237">MAX(0,R1236+P1237+V1236)</f>
        <v>0</v>
      </c>
      <c r="S1237" s="199" cm="1">
        <f t="array" ref="S1237">IF(G1237&lt;0,G1237,0)</f>
        <v>-560</v>
      </c>
      <c r="T1237" s="199" cm="1">
        <f t="array" ref="T1237">MIN(0,S1237+R1236+V1236)</f>
        <v>-560</v>
      </c>
      <c r="U1237" s="165" cm="1">
        <f t="array" ref="U1237">MAX(S1237,IF(Q1237&gt;0,MAX(-Q1237,S1237),T1237))</f>
        <v>-560</v>
      </c>
      <c r="V1237" s="166" cm="1">
        <f t="array" ref="V1237">S1237-U1237</f>
        <v>0</v>
      </c>
      <c r="W1237" s="105"/>
      <c r="X1237" s="9"/>
      <c r="Y1237" s="9"/>
      <c r="Z1237" s="9"/>
      <c r="AA1237" s="9"/>
    </row>
    <row r="1238" ht="13.65" customHeight="1">
      <c r="A1238" s="24" cm="1">
        <f t="array" ref="A1238">A1237+1</f>
        <v>44328</v>
      </c>
      <c r="B1238" s="200" cm="1">
        <f t="array" ref="B1238">YEAR(A1238)</f>
        <v>2021</v>
      </c>
      <c r="C1238" s="201" cm="1">
        <f t="array" ref="C1238">MONTH(A1238)</f>
        <v>5</v>
      </c>
      <c r="D1238" s="125" cm="1">
        <f t="array" ref="D1238">'P'!D1238</f>
        <v>177370</v>
      </c>
      <c r="E1238" s="125" cm="1">
        <f t="array" ref="E1238">'C'!E1238</f>
        <v>214640</v>
      </c>
      <c r="F1238" s="41" cm="1">
        <f t="array" ref="F1238">D1238+E1238</f>
        <v>392010</v>
      </c>
      <c r="G1238" s="119" cm="1">
        <f t="array" ref="G1238">F1238-F1237</f>
        <v>-630</v>
      </c>
      <c r="H1238" s="119" cm="1">
        <f t="array" ref="H1238">IF(G1238&gt;0,G1238,0)</f>
        <v>0</v>
      </c>
      <c r="I1238" s="113" cm="1">
        <f t="array" ref="I1238">MAX($F$709:F1238)</f>
        <v>489720</v>
      </c>
      <c r="J1238" s="126"/>
      <c r="K1238" s="121" cm="1">
        <f t="array" ref="K1238">MAX(0,I1238-I1237)</f>
        <v>0</v>
      </c>
      <c r="L1238" s="113" cm="1">
        <f t="array" ref="L1238">MIN(F1238:F1267)</f>
        <v>380670</v>
      </c>
      <c r="M1238" s="113" cm="1">
        <f t="array" ref="M1238">MAX(0,L1238-L1237)</f>
        <v>0</v>
      </c>
      <c r="N1238" s="122" cm="1">
        <f t="array" ref="N1238">MIN(M1238,H1238-K1238)</f>
        <v>0</v>
      </c>
      <c r="O1238" s="113" cm="1">
        <f t="array" ref="O1238">K1238+N1238</f>
        <v>0</v>
      </c>
      <c r="P1238" s="113" cm="1">
        <f t="array" ref="P1238">H1238-O1238</f>
        <v>0</v>
      </c>
      <c r="Q1238" s="119" cm="1">
        <f t="array" ref="Q1238">MAX(0,IF(AND(K1238=0,P1238&gt;0),0,Q1237+K1238+U1237))</f>
        <v>0</v>
      </c>
      <c r="R1238" s="119" cm="1">
        <f t="array" ref="R1238">MAX(0,R1237+P1238+V1237)</f>
        <v>0</v>
      </c>
      <c r="S1238" s="199" cm="1">
        <f t="array" ref="S1238">IF(G1238&lt;0,G1238,0)</f>
        <v>-630</v>
      </c>
      <c r="T1238" s="199" cm="1">
        <f t="array" ref="T1238">MIN(0,S1238+R1237+V1237)</f>
        <v>-630</v>
      </c>
      <c r="U1238" s="165" cm="1">
        <f t="array" ref="U1238">MAX(S1238,IF(Q1238&gt;0,MAX(-Q1238,S1238),T1238))</f>
        <v>-630</v>
      </c>
      <c r="V1238" s="166" cm="1">
        <f t="array" ref="V1238">S1238-U1238</f>
        <v>0</v>
      </c>
      <c r="W1238" s="105"/>
      <c r="X1238" s="9"/>
      <c r="Y1238" s="9"/>
      <c r="Z1238" s="9"/>
      <c r="AA1238" s="9"/>
    </row>
    <row r="1239" ht="13.65" customHeight="1">
      <c r="A1239" s="24" cm="1">
        <f t="array" ref="A1239">A1238+1</f>
        <v>44329</v>
      </c>
      <c r="B1239" s="200" cm="1">
        <f t="array" ref="B1239">YEAR(A1239)</f>
        <v>2021</v>
      </c>
      <c r="C1239" s="201" cm="1">
        <f t="array" ref="C1239">MONTH(A1239)</f>
        <v>5</v>
      </c>
      <c r="D1239" s="125" cm="1">
        <f t="array" ref="D1239">'P'!D1239</f>
        <v>177560</v>
      </c>
      <c r="E1239" s="125" cm="1">
        <f t="array" ref="E1239">'C'!E1239</f>
        <v>213840</v>
      </c>
      <c r="F1239" s="41" cm="1">
        <f t="array" ref="F1239">D1239+E1239</f>
        <v>391400</v>
      </c>
      <c r="G1239" s="119" cm="1">
        <f t="array" ref="G1239">F1239-F1238</f>
        <v>-610</v>
      </c>
      <c r="H1239" s="119" cm="1">
        <f t="array" ref="H1239">IF(G1239&gt;0,G1239,0)</f>
        <v>0</v>
      </c>
      <c r="I1239" s="113" cm="1">
        <f t="array" ref="I1239">MAX($F$709:F1239)</f>
        <v>489720</v>
      </c>
      <c r="J1239" s="126"/>
      <c r="K1239" s="121" cm="1">
        <f t="array" ref="K1239">MAX(0,I1239-I1238)</f>
        <v>0</v>
      </c>
      <c r="L1239" s="113" cm="1">
        <f t="array" ref="L1239">MIN(F1239:F1268)</f>
        <v>380110</v>
      </c>
      <c r="M1239" s="113" cm="1">
        <f t="array" ref="M1239">MAX(0,L1239-L1238)</f>
        <v>0</v>
      </c>
      <c r="N1239" s="122" cm="1">
        <f t="array" ref="N1239">MIN(M1239,H1239-K1239)</f>
        <v>0</v>
      </c>
      <c r="O1239" s="113" cm="1">
        <f t="array" ref="O1239">K1239+N1239</f>
        <v>0</v>
      </c>
      <c r="P1239" s="113" cm="1">
        <f t="array" ref="P1239">H1239-O1239</f>
        <v>0</v>
      </c>
      <c r="Q1239" s="119" cm="1">
        <f t="array" ref="Q1239">MAX(0,IF(AND(K1239=0,P1239&gt;0),0,Q1238+K1239+U1238))</f>
        <v>0</v>
      </c>
      <c r="R1239" s="119" cm="1">
        <f t="array" ref="R1239">MAX(0,R1238+P1239+V1238)</f>
        <v>0</v>
      </c>
      <c r="S1239" s="199" cm="1">
        <f t="array" ref="S1239">IF(G1239&lt;0,G1239,0)</f>
        <v>-610</v>
      </c>
      <c r="T1239" s="199" cm="1">
        <f t="array" ref="T1239">MIN(0,S1239+R1238+V1238)</f>
        <v>-610</v>
      </c>
      <c r="U1239" s="165" cm="1">
        <f t="array" ref="U1239">MAX(S1239,IF(Q1239&gt;0,MAX(-Q1239,S1239),T1239))</f>
        <v>-610</v>
      </c>
      <c r="V1239" s="166" cm="1">
        <f t="array" ref="V1239">S1239-U1239</f>
        <v>0</v>
      </c>
      <c r="W1239" s="105"/>
      <c r="X1239" s="9"/>
      <c r="Y1239" s="9"/>
      <c r="Z1239" s="9"/>
      <c r="AA1239" s="9"/>
    </row>
    <row r="1240" ht="13.65" customHeight="1">
      <c r="A1240" s="24" cm="1">
        <f t="array" ref="A1240">A1239+1</f>
        <v>44330</v>
      </c>
      <c r="B1240" s="200" cm="1">
        <f t="array" ref="B1240">YEAR(A1240)</f>
        <v>2021</v>
      </c>
      <c r="C1240" s="201" cm="1">
        <f t="array" ref="C1240">MONTH(A1240)</f>
        <v>5</v>
      </c>
      <c r="D1240" s="125" cm="1">
        <f t="array" ref="D1240">'P'!D1240</f>
        <v>178370</v>
      </c>
      <c r="E1240" s="125" cm="1">
        <f t="array" ref="E1240">'C'!E1240</f>
        <v>213050</v>
      </c>
      <c r="F1240" s="41" cm="1">
        <f t="array" ref="F1240">D1240+E1240</f>
        <v>391420</v>
      </c>
      <c r="G1240" s="119" cm="1">
        <f t="array" ref="G1240">F1240-F1239</f>
        <v>20</v>
      </c>
      <c r="H1240" s="119" cm="1">
        <f t="array" ref="H1240">IF(G1240&gt;0,G1240,0)</f>
        <v>20</v>
      </c>
      <c r="I1240" s="113" cm="1">
        <f t="array" ref="I1240">MAX($F$709:F1240)</f>
        <v>489720</v>
      </c>
      <c r="J1240" s="126"/>
      <c r="K1240" s="121" cm="1">
        <f t="array" ref="K1240">MAX(0,I1240-I1239)</f>
        <v>0</v>
      </c>
      <c r="L1240" s="113" cm="1">
        <f t="array" ref="L1240">MIN(F1240:F1269)</f>
        <v>380110</v>
      </c>
      <c r="M1240" s="113" cm="1">
        <f t="array" ref="M1240">MAX(0,L1240-L1239)</f>
        <v>0</v>
      </c>
      <c r="N1240" s="122" cm="1">
        <f t="array" ref="N1240">MIN(M1240,H1240-K1240)</f>
        <v>0</v>
      </c>
      <c r="O1240" s="113" cm="1">
        <f t="array" ref="O1240">K1240+N1240</f>
        <v>0</v>
      </c>
      <c r="P1240" s="113" cm="1">
        <f t="array" ref="P1240">H1240-O1240</f>
        <v>20</v>
      </c>
      <c r="Q1240" s="119" cm="1">
        <f t="array" ref="Q1240">MAX(0,IF(AND(K1240=0,P1240&gt;0),0,Q1239+K1240+U1239))</f>
        <v>0</v>
      </c>
      <c r="R1240" s="119" cm="1">
        <f t="array" ref="R1240">MAX(0,R1239+P1240+V1239)</f>
        <v>20</v>
      </c>
      <c r="S1240" s="199" cm="1">
        <f t="array" ref="S1240">IF(G1240&lt;0,G1240,0)</f>
        <v>0</v>
      </c>
      <c r="T1240" s="199" cm="1">
        <f t="array" ref="T1240">MIN(0,S1240+R1239+V1239)</f>
        <v>0</v>
      </c>
      <c r="U1240" s="165" cm="1">
        <f t="array" ref="U1240">MAX(S1240,IF(Q1240&gt;0,MAX(-Q1240,S1240),T1240))</f>
        <v>0</v>
      </c>
      <c r="V1240" s="166" cm="1">
        <f t="array" ref="V1240">S1240-U1240</f>
        <v>0</v>
      </c>
      <c r="W1240" s="105"/>
      <c r="X1240" s="9"/>
      <c r="Y1240" s="9"/>
      <c r="Z1240" s="9"/>
      <c r="AA1240" s="9"/>
    </row>
    <row r="1241" ht="13.65" customHeight="1">
      <c r="A1241" s="24" cm="1">
        <f t="array" ref="A1241">A1240+1</f>
        <v>44331</v>
      </c>
      <c r="B1241" s="200" cm="1">
        <f t="array" ref="B1241">YEAR(A1241)</f>
        <v>2021</v>
      </c>
      <c r="C1241" s="201" cm="1">
        <f t="array" ref="C1241">MONTH(A1241)</f>
        <v>5</v>
      </c>
      <c r="D1241" s="125" cm="1">
        <f t="array" ref="D1241">'P'!D1241</f>
        <v>179190</v>
      </c>
      <c r="E1241" s="125" cm="1">
        <f t="array" ref="E1241">'C'!E1241</f>
        <v>212360</v>
      </c>
      <c r="F1241" s="41" cm="1">
        <f t="array" ref="F1241">D1241+E1241</f>
        <v>391550</v>
      </c>
      <c r="G1241" s="119" cm="1">
        <f t="array" ref="G1241">F1241-F1240</f>
        <v>130</v>
      </c>
      <c r="H1241" s="119" cm="1">
        <f t="array" ref="H1241">IF(G1241&gt;0,G1241,0)</f>
        <v>130</v>
      </c>
      <c r="I1241" s="113" cm="1">
        <f t="array" ref="I1241">MAX($F$709:F1241)</f>
        <v>489720</v>
      </c>
      <c r="J1241" s="126"/>
      <c r="K1241" s="121" cm="1">
        <f t="array" ref="K1241">MAX(0,I1241-I1240)</f>
        <v>0</v>
      </c>
      <c r="L1241" s="113" cm="1">
        <f t="array" ref="L1241">MIN(F1241:F1270)</f>
        <v>380100</v>
      </c>
      <c r="M1241" s="113" cm="1">
        <f t="array" ref="M1241">MAX(0,L1241-L1240)</f>
        <v>0</v>
      </c>
      <c r="N1241" s="122" cm="1">
        <f t="array" ref="N1241">MIN(M1241,H1241-K1241)</f>
        <v>0</v>
      </c>
      <c r="O1241" s="113" cm="1">
        <f t="array" ref="O1241">K1241+N1241</f>
        <v>0</v>
      </c>
      <c r="P1241" s="113" cm="1">
        <f t="array" ref="P1241">H1241-O1241</f>
        <v>130</v>
      </c>
      <c r="Q1241" s="119" cm="1">
        <f t="array" ref="Q1241">MAX(0,IF(AND(K1241=0,P1241&gt;0),0,Q1240+K1241+U1240))</f>
        <v>0</v>
      </c>
      <c r="R1241" s="119" cm="1">
        <f t="array" ref="R1241">MAX(0,R1240+P1241+V1240)</f>
        <v>150</v>
      </c>
      <c r="S1241" s="199" cm="1">
        <f t="array" ref="S1241">IF(G1241&lt;0,G1241,0)</f>
        <v>0</v>
      </c>
      <c r="T1241" s="199" cm="1">
        <f t="array" ref="T1241">MIN(0,S1241+R1240+V1240)</f>
        <v>0</v>
      </c>
      <c r="U1241" s="165" cm="1">
        <f t="array" ref="U1241">MAX(S1241,IF(Q1241&gt;0,MAX(-Q1241,S1241),T1241))</f>
        <v>0</v>
      </c>
      <c r="V1241" s="166" cm="1">
        <f t="array" ref="V1241">S1241-U1241</f>
        <v>0</v>
      </c>
      <c r="W1241" s="105"/>
      <c r="X1241" s="9"/>
      <c r="Y1241" s="9"/>
      <c r="Z1241" s="9"/>
      <c r="AA1241" s="9"/>
    </row>
    <row r="1242" ht="13.65" customHeight="1">
      <c r="A1242" s="24" cm="1">
        <f t="array" ref="A1242">A1241+1</f>
        <v>44332</v>
      </c>
      <c r="B1242" s="200" cm="1">
        <f t="array" ref="B1242">YEAR(A1242)</f>
        <v>2021</v>
      </c>
      <c r="C1242" s="201" cm="1">
        <f t="array" ref="C1242">MONTH(A1242)</f>
        <v>5</v>
      </c>
      <c r="D1242" s="125" cm="1">
        <f t="array" ref="D1242">'P'!D1242</f>
        <v>179600</v>
      </c>
      <c r="E1242" s="125" cm="1">
        <f t="array" ref="E1242">'C'!E1242</f>
        <v>211450</v>
      </c>
      <c r="F1242" s="41" cm="1">
        <f t="array" ref="F1242">D1242+E1242</f>
        <v>391050</v>
      </c>
      <c r="G1242" s="119" cm="1">
        <f t="array" ref="G1242">F1242-F1241</f>
        <v>-500</v>
      </c>
      <c r="H1242" s="119" cm="1">
        <f t="array" ref="H1242">IF(G1242&gt;0,G1242,0)</f>
        <v>0</v>
      </c>
      <c r="I1242" s="113" cm="1">
        <f t="array" ref="I1242">MAX($F$709:F1242)</f>
        <v>489720</v>
      </c>
      <c r="J1242" s="126"/>
      <c r="K1242" s="121" cm="1">
        <f t="array" ref="K1242">MAX(0,I1242-I1241)</f>
        <v>0</v>
      </c>
      <c r="L1242" s="113" cm="1">
        <f t="array" ref="L1242">MIN(F1242:F1271)</f>
        <v>379990</v>
      </c>
      <c r="M1242" s="113" cm="1">
        <f t="array" ref="M1242">MAX(0,L1242-L1241)</f>
        <v>0</v>
      </c>
      <c r="N1242" s="122" cm="1">
        <f t="array" ref="N1242">MIN(M1242,H1242-K1242)</f>
        <v>0</v>
      </c>
      <c r="O1242" s="113" cm="1">
        <f t="array" ref="O1242">K1242+N1242</f>
        <v>0</v>
      </c>
      <c r="P1242" s="113" cm="1">
        <f t="array" ref="P1242">H1242-O1242</f>
        <v>0</v>
      </c>
      <c r="Q1242" s="119" cm="1">
        <f t="array" ref="Q1242">MAX(0,IF(AND(K1242=0,P1242&gt;0),0,Q1241+K1242+U1241))</f>
        <v>0</v>
      </c>
      <c r="R1242" s="119" cm="1">
        <f t="array" ref="R1242">MAX(0,R1241+P1242+V1241)</f>
        <v>150</v>
      </c>
      <c r="S1242" s="199" cm="1">
        <f t="array" ref="S1242">IF(G1242&lt;0,G1242,0)</f>
        <v>-500</v>
      </c>
      <c r="T1242" s="199" cm="1">
        <f t="array" ref="T1242">MIN(0,S1242+R1241+V1241)</f>
        <v>-350</v>
      </c>
      <c r="U1242" s="165" cm="1">
        <f t="array" ref="U1242">MAX(S1242,IF(Q1242&gt;0,MAX(-Q1242,S1242),T1242))</f>
        <v>-350</v>
      </c>
      <c r="V1242" s="166" cm="1">
        <f t="array" ref="V1242">S1242-U1242</f>
        <v>-150</v>
      </c>
      <c r="W1242" s="105"/>
      <c r="X1242" s="9"/>
      <c r="Y1242" s="9"/>
      <c r="Z1242" s="9"/>
      <c r="AA1242" s="9"/>
    </row>
    <row r="1243" ht="13.65" customHeight="1">
      <c r="A1243" s="24" cm="1">
        <f t="array" ref="A1243">A1242+1</f>
        <v>44333</v>
      </c>
      <c r="B1243" s="200" cm="1">
        <f t="array" ref="B1243">YEAR(A1243)</f>
        <v>2021</v>
      </c>
      <c r="C1243" s="201" cm="1">
        <f t="array" ref="C1243">MONTH(A1243)</f>
        <v>5</v>
      </c>
      <c r="D1243" s="125" cm="1">
        <f t="array" ref="D1243">'P'!D1243</f>
        <v>179720</v>
      </c>
      <c r="E1243" s="125" cm="1">
        <f t="array" ref="E1243">'C'!E1243</f>
        <v>210770</v>
      </c>
      <c r="F1243" s="41" cm="1">
        <f t="array" ref="F1243">D1243+E1243</f>
        <v>390490</v>
      </c>
      <c r="G1243" s="119" cm="1">
        <f t="array" ref="G1243">F1243-F1242</f>
        <v>-560</v>
      </c>
      <c r="H1243" s="119" cm="1">
        <f t="array" ref="H1243">IF(G1243&gt;0,G1243,0)</f>
        <v>0</v>
      </c>
      <c r="I1243" s="113" cm="1">
        <f t="array" ref="I1243">MAX($F$709:F1243)</f>
        <v>489720</v>
      </c>
      <c r="J1243" s="126"/>
      <c r="K1243" s="121" cm="1">
        <f t="array" ref="K1243">MAX(0,I1243-I1242)</f>
        <v>0</v>
      </c>
      <c r="L1243" s="113" cm="1">
        <f t="array" ref="L1243">MIN(F1243:F1272)</f>
        <v>379990</v>
      </c>
      <c r="M1243" s="113" cm="1">
        <f t="array" ref="M1243">MAX(0,L1243-L1242)</f>
        <v>0</v>
      </c>
      <c r="N1243" s="122" cm="1">
        <f t="array" ref="N1243">MIN(M1243,H1243-K1243)</f>
        <v>0</v>
      </c>
      <c r="O1243" s="113" cm="1">
        <f t="array" ref="O1243">K1243+N1243</f>
        <v>0</v>
      </c>
      <c r="P1243" s="113" cm="1">
        <f t="array" ref="P1243">H1243-O1243</f>
        <v>0</v>
      </c>
      <c r="Q1243" s="119" cm="1">
        <f t="array" ref="Q1243">MAX(0,IF(AND(K1243=0,P1243&gt;0),0,Q1242+K1243+U1242))</f>
        <v>0</v>
      </c>
      <c r="R1243" s="119" cm="1">
        <f t="array" ref="R1243">MAX(0,R1242+P1243+V1242)</f>
        <v>0</v>
      </c>
      <c r="S1243" s="199" cm="1">
        <f t="array" ref="S1243">IF(G1243&lt;0,G1243,0)</f>
        <v>-560</v>
      </c>
      <c r="T1243" s="199" cm="1">
        <f t="array" ref="T1243">MIN(0,S1243+R1242+V1242)</f>
        <v>-560</v>
      </c>
      <c r="U1243" s="165" cm="1">
        <f t="array" ref="U1243">MAX(S1243,IF(Q1243&gt;0,MAX(-Q1243,S1243),T1243))</f>
        <v>-560</v>
      </c>
      <c r="V1243" s="166" cm="1">
        <f t="array" ref="V1243">S1243-U1243</f>
        <v>0</v>
      </c>
      <c r="W1243" s="105"/>
      <c r="X1243" s="9"/>
      <c r="Y1243" s="9"/>
      <c r="Z1243" s="9"/>
      <c r="AA1243" s="9"/>
    </row>
    <row r="1244" ht="13.65" customHeight="1">
      <c r="A1244" s="24" cm="1">
        <f t="array" ref="A1244">A1243+1</f>
        <v>44334</v>
      </c>
      <c r="B1244" s="200" cm="1">
        <f t="array" ref="B1244">YEAR(A1244)</f>
        <v>2021</v>
      </c>
      <c r="C1244" s="201" cm="1">
        <f t="array" ref="C1244">MONTH(A1244)</f>
        <v>5</v>
      </c>
      <c r="D1244" s="125" cm="1">
        <f t="array" ref="D1244">'P'!D1244</f>
        <v>179990</v>
      </c>
      <c r="E1244" s="125" cm="1">
        <f t="array" ref="E1244">'C'!E1244</f>
        <v>209970</v>
      </c>
      <c r="F1244" s="41" cm="1">
        <f t="array" ref="F1244">D1244+E1244</f>
        <v>389960</v>
      </c>
      <c r="G1244" s="119" cm="1">
        <f t="array" ref="G1244">F1244-F1243</f>
        <v>-530</v>
      </c>
      <c r="H1244" s="119" cm="1">
        <f t="array" ref="H1244">IF(G1244&gt;0,G1244,0)</f>
        <v>0</v>
      </c>
      <c r="I1244" s="113" cm="1">
        <f t="array" ref="I1244">MAX($F$709:F1244)</f>
        <v>489720</v>
      </c>
      <c r="J1244" s="126"/>
      <c r="K1244" s="121" cm="1">
        <f t="array" ref="K1244">MAX(0,I1244-I1243)</f>
        <v>0</v>
      </c>
      <c r="L1244" s="113" cm="1">
        <f t="array" ref="L1244">MIN(F1244:F1273)</f>
        <v>379990</v>
      </c>
      <c r="M1244" s="113" cm="1">
        <f t="array" ref="M1244">MAX(0,L1244-L1243)</f>
        <v>0</v>
      </c>
      <c r="N1244" s="122" cm="1">
        <f t="array" ref="N1244">MIN(M1244,H1244-K1244)</f>
        <v>0</v>
      </c>
      <c r="O1244" s="113" cm="1">
        <f t="array" ref="O1244">K1244+N1244</f>
        <v>0</v>
      </c>
      <c r="P1244" s="113" cm="1">
        <f t="array" ref="P1244">H1244-O1244</f>
        <v>0</v>
      </c>
      <c r="Q1244" s="119" cm="1">
        <f t="array" ref="Q1244">MAX(0,IF(AND(K1244=0,P1244&gt;0),0,Q1243+K1244+U1243))</f>
        <v>0</v>
      </c>
      <c r="R1244" s="119" cm="1">
        <f t="array" ref="R1244">MAX(0,R1243+P1244+V1243)</f>
        <v>0</v>
      </c>
      <c r="S1244" s="199" cm="1">
        <f t="array" ref="S1244">IF(G1244&lt;0,G1244,0)</f>
        <v>-530</v>
      </c>
      <c r="T1244" s="199" cm="1">
        <f t="array" ref="T1244">MIN(0,S1244+R1243+V1243)</f>
        <v>-530</v>
      </c>
      <c r="U1244" s="165" cm="1">
        <f t="array" ref="U1244">MAX(S1244,IF(Q1244&gt;0,MAX(-Q1244,S1244),T1244))</f>
        <v>-530</v>
      </c>
      <c r="V1244" s="166" cm="1">
        <f t="array" ref="V1244">S1244-U1244</f>
        <v>0</v>
      </c>
      <c r="W1244" s="105"/>
      <c r="X1244" s="9"/>
      <c r="Y1244" s="9"/>
      <c r="Z1244" s="9"/>
      <c r="AA1244" s="9"/>
    </row>
    <row r="1245" ht="13.65" customHeight="1">
      <c r="A1245" s="24" cm="1">
        <f t="array" ref="A1245">A1244+1</f>
        <v>44335</v>
      </c>
      <c r="B1245" s="200" cm="1">
        <f t="array" ref="B1245">YEAR(A1245)</f>
        <v>2021</v>
      </c>
      <c r="C1245" s="201" cm="1">
        <f t="array" ref="C1245">MONTH(A1245)</f>
        <v>5</v>
      </c>
      <c r="D1245" s="125" cm="1">
        <f t="array" ref="D1245">'P'!D1245</f>
        <v>180180</v>
      </c>
      <c r="E1245" s="125" cm="1">
        <f t="array" ref="E1245">'C'!E1245</f>
        <v>209240</v>
      </c>
      <c r="F1245" s="41" cm="1">
        <f t="array" ref="F1245">D1245+E1245</f>
        <v>389420</v>
      </c>
      <c r="G1245" s="119" cm="1">
        <f t="array" ref="G1245">F1245-F1244</f>
        <v>-540</v>
      </c>
      <c r="H1245" s="119" cm="1">
        <f t="array" ref="H1245">IF(G1245&gt;0,G1245,0)</f>
        <v>0</v>
      </c>
      <c r="I1245" s="113" cm="1">
        <f t="array" ref="I1245">MAX($F$709:F1245)</f>
        <v>489720</v>
      </c>
      <c r="J1245" s="126"/>
      <c r="K1245" s="121" cm="1">
        <f t="array" ref="K1245">MAX(0,I1245-I1244)</f>
        <v>0</v>
      </c>
      <c r="L1245" s="113" cm="1">
        <f t="array" ref="L1245">MIN(F1245:F1274)</f>
        <v>378820</v>
      </c>
      <c r="M1245" s="113" cm="1">
        <f t="array" ref="M1245">MAX(0,L1245-L1244)</f>
        <v>0</v>
      </c>
      <c r="N1245" s="122" cm="1">
        <f t="array" ref="N1245">MIN(M1245,H1245-K1245)</f>
        <v>0</v>
      </c>
      <c r="O1245" s="113" cm="1">
        <f t="array" ref="O1245">K1245+N1245</f>
        <v>0</v>
      </c>
      <c r="P1245" s="113" cm="1">
        <f t="array" ref="P1245">H1245-O1245</f>
        <v>0</v>
      </c>
      <c r="Q1245" s="119" cm="1">
        <f t="array" ref="Q1245">MAX(0,IF(AND(K1245=0,P1245&gt;0),0,Q1244+K1245+U1244))</f>
        <v>0</v>
      </c>
      <c r="R1245" s="119" cm="1">
        <f t="array" ref="R1245">MAX(0,R1244+P1245+V1244)</f>
        <v>0</v>
      </c>
      <c r="S1245" s="199" cm="1">
        <f t="array" ref="S1245">IF(G1245&lt;0,G1245,0)</f>
        <v>-540</v>
      </c>
      <c r="T1245" s="199" cm="1">
        <f t="array" ref="T1245">MIN(0,S1245+R1244+V1244)</f>
        <v>-540</v>
      </c>
      <c r="U1245" s="165" cm="1">
        <f t="array" ref="U1245">MAX(S1245,IF(Q1245&gt;0,MAX(-Q1245,S1245),T1245))</f>
        <v>-540</v>
      </c>
      <c r="V1245" s="166" cm="1">
        <f t="array" ref="V1245">S1245-U1245</f>
        <v>0</v>
      </c>
      <c r="W1245" s="105"/>
      <c r="X1245" s="9"/>
      <c r="Y1245" s="9"/>
      <c r="Z1245" s="9"/>
      <c r="AA1245" s="9"/>
    </row>
    <row r="1246" ht="13.65" customHeight="1">
      <c r="A1246" s="24" cm="1">
        <f t="array" ref="A1246">A1245+1</f>
        <v>44336</v>
      </c>
      <c r="B1246" s="200" cm="1">
        <f t="array" ref="B1246">YEAR(A1246)</f>
        <v>2021</v>
      </c>
      <c r="C1246" s="201" cm="1">
        <f t="array" ref="C1246">MONTH(A1246)</f>
        <v>5</v>
      </c>
      <c r="D1246" s="125" cm="1">
        <f t="array" ref="D1246">'P'!D1246</f>
        <v>180220</v>
      </c>
      <c r="E1246" s="125" cm="1">
        <f t="array" ref="E1246">'C'!E1246</f>
        <v>208290</v>
      </c>
      <c r="F1246" s="41" cm="1">
        <f t="array" ref="F1246">D1246+E1246</f>
        <v>388510</v>
      </c>
      <c r="G1246" s="119" cm="1">
        <f t="array" ref="G1246">F1246-F1245</f>
        <v>-910</v>
      </c>
      <c r="H1246" s="119" cm="1">
        <f t="array" ref="H1246">IF(G1246&gt;0,G1246,0)</f>
        <v>0</v>
      </c>
      <c r="I1246" s="113" cm="1">
        <f t="array" ref="I1246">MAX($F$709:F1246)</f>
        <v>489720</v>
      </c>
      <c r="J1246" s="126"/>
      <c r="K1246" s="121" cm="1">
        <f t="array" ref="K1246">MAX(0,I1246-I1245)</f>
        <v>0</v>
      </c>
      <c r="L1246" s="113" cm="1">
        <f t="array" ref="L1246">MIN(F1246:F1275)</f>
        <v>378360</v>
      </c>
      <c r="M1246" s="113" cm="1">
        <f t="array" ref="M1246">MAX(0,L1246-L1245)</f>
        <v>0</v>
      </c>
      <c r="N1246" s="122" cm="1">
        <f t="array" ref="N1246">MIN(M1246,H1246-K1246)</f>
        <v>0</v>
      </c>
      <c r="O1246" s="113" cm="1">
        <f t="array" ref="O1246">K1246+N1246</f>
        <v>0</v>
      </c>
      <c r="P1246" s="113" cm="1">
        <f t="array" ref="P1246">H1246-O1246</f>
        <v>0</v>
      </c>
      <c r="Q1246" s="119" cm="1">
        <f t="array" ref="Q1246">MAX(0,IF(AND(K1246=0,P1246&gt;0),0,Q1245+K1246+U1245))</f>
        <v>0</v>
      </c>
      <c r="R1246" s="119" cm="1">
        <f t="array" ref="R1246">MAX(0,R1245+P1246+V1245)</f>
        <v>0</v>
      </c>
      <c r="S1246" s="199" cm="1">
        <f t="array" ref="S1246">IF(G1246&lt;0,G1246,0)</f>
        <v>-910</v>
      </c>
      <c r="T1246" s="199" cm="1">
        <f t="array" ref="T1246">MIN(0,S1246+R1245+V1245)</f>
        <v>-910</v>
      </c>
      <c r="U1246" s="165" cm="1">
        <f t="array" ref="U1246">MAX(S1246,IF(Q1246&gt;0,MAX(-Q1246,S1246),T1246))</f>
        <v>-910</v>
      </c>
      <c r="V1246" s="166" cm="1">
        <f t="array" ref="V1246">S1246-U1246</f>
        <v>0</v>
      </c>
      <c r="W1246" s="105"/>
      <c r="X1246" s="9"/>
      <c r="Y1246" s="9"/>
      <c r="Z1246" s="9"/>
      <c r="AA1246" s="9"/>
    </row>
    <row r="1247" ht="13.65" customHeight="1">
      <c r="A1247" s="24" cm="1">
        <f t="array" ref="A1247">A1246+1</f>
        <v>44337</v>
      </c>
      <c r="B1247" s="200" cm="1">
        <f t="array" ref="B1247">YEAR(A1247)</f>
        <v>2021</v>
      </c>
      <c r="C1247" s="201" cm="1">
        <f t="array" ref="C1247">MONTH(A1247)</f>
        <v>5</v>
      </c>
      <c r="D1247" s="125" cm="1">
        <f t="array" ref="D1247">'P'!D1247</f>
        <v>180420</v>
      </c>
      <c r="E1247" s="125" cm="1">
        <f t="array" ref="E1247">'C'!E1247</f>
        <v>207500</v>
      </c>
      <c r="F1247" s="41" cm="1">
        <f t="array" ref="F1247">D1247+E1247</f>
        <v>387920</v>
      </c>
      <c r="G1247" s="119" cm="1">
        <f t="array" ref="G1247">F1247-F1246</f>
        <v>-590</v>
      </c>
      <c r="H1247" s="119" cm="1">
        <f t="array" ref="H1247">IF(G1247&gt;0,G1247,0)</f>
        <v>0</v>
      </c>
      <c r="I1247" s="113" cm="1">
        <f t="array" ref="I1247">MAX($F$709:F1247)</f>
        <v>489720</v>
      </c>
      <c r="J1247" s="126"/>
      <c r="K1247" s="121" cm="1">
        <f t="array" ref="K1247">MAX(0,I1247-I1246)</f>
        <v>0</v>
      </c>
      <c r="L1247" s="113" cm="1">
        <f t="array" ref="L1247">MIN(F1247:F1276)</f>
        <v>378010</v>
      </c>
      <c r="M1247" s="113" cm="1">
        <f t="array" ref="M1247">MAX(0,L1247-L1246)</f>
        <v>0</v>
      </c>
      <c r="N1247" s="122" cm="1">
        <f t="array" ref="N1247">MIN(M1247,H1247-K1247)</f>
        <v>0</v>
      </c>
      <c r="O1247" s="113" cm="1">
        <f t="array" ref="O1247">K1247+N1247</f>
        <v>0</v>
      </c>
      <c r="P1247" s="113" cm="1">
        <f t="array" ref="P1247">H1247-O1247</f>
        <v>0</v>
      </c>
      <c r="Q1247" s="119" cm="1">
        <f t="array" ref="Q1247">MAX(0,IF(AND(K1247=0,P1247&gt;0),0,Q1246+K1247+U1246))</f>
        <v>0</v>
      </c>
      <c r="R1247" s="119" cm="1">
        <f t="array" ref="R1247">MAX(0,R1246+P1247+V1246)</f>
        <v>0</v>
      </c>
      <c r="S1247" s="199" cm="1">
        <f t="array" ref="S1247">IF(G1247&lt;0,G1247,0)</f>
        <v>-590</v>
      </c>
      <c r="T1247" s="199" cm="1">
        <f t="array" ref="T1247">MIN(0,S1247+R1246+V1246)</f>
        <v>-590</v>
      </c>
      <c r="U1247" s="165" cm="1">
        <f t="array" ref="U1247">MAX(S1247,IF(Q1247&gt;0,MAX(-Q1247,S1247),T1247))</f>
        <v>-590</v>
      </c>
      <c r="V1247" s="166" cm="1">
        <f t="array" ref="V1247">S1247-U1247</f>
        <v>0</v>
      </c>
      <c r="W1247" s="105"/>
      <c r="X1247" s="9"/>
      <c r="Y1247" s="9"/>
      <c r="Z1247" s="9"/>
      <c r="AA1247" s="9"/>
    </row>
    <row r="1248" ht="13.65" customHeight="1">
      <c r="A1248" s="24" cm="1">
        <f t="array" ref="A1248">A1247+1</f>
        <v>44338</v>
      </c>
      <c r="B1248" s="200" cm="1">
        <f t="array" ref="B1248">YEAR(A1248)</f>
        <v>2021</v>
      </c>
      <c r="C1248" s="201" cm="1">
        <f t="array" ref="C1248">MONTH(A1248)</f>
        <v>5</v>
      </c>
      <c r="D1248" s="125" cm="1">
        <f t="array" ref="D1248">'P'!D1248</f>
        <v>181040</v>
      </c>
      <c r="E1248" s="125" cm="1">
        <f t="array" ref="E1248">'C'!E1248</f>
        <v>206770</v>
      </c>
      <c r="F1248" s="41" cm="1">
        <f t="array" ref="F1248">D1248+E1248</f>
        <v>387810</v>
      </c>
      <c r="G1248" s="119" cm="1">
        <f t="array" ref="G1248">F1248-F1247</f>
        <v>-110</v>
      </c>
      <c r="H1248" s="119" cm="1">
        <f t="array" ref="H1248">IF(G1248&gt;0,G1248,0)</f>
        <v>0</v>
      </c>
      <c r="I1248" s="113" cm="1">
        <f t="array" ref="I1248">MAX($F$709:F1248)</f>
        <v>489720</v>
      </c>
      <c r="J1248" s="126"/>
      <c r="K1248" s="121" cm="1">
        <f t="array" ref="K1248">MAX(0,I1248-I1247)</f>
        <v>0</v>
      </c>
      <c r="L1248" s="113" cm="1">
        <f t="array" ref="L1248">MIN(F1248:F1277)</f>
        <v>377310</v>
      </c>
      <c r="M1248" s="113" cm="1">
        <f t="array" ref="M1248">MAX(0,L1248-L1247)</f>
        <v>0</v>
      </c>
      <c r="N1248" s="122" cm="1">
        <f t="array" ref="N1248">MIN(M1248,H1248-K1248)</f>
        <v>0</v>
      </c>
      <c r="O1248" s="113" cm="1">
        <f t="array" ref="O1248">K1248+N1248</f>
        <v>0</v>
      </c>
      <c r="P1248" s="113" cm="1">
        <f t="array" ref="P1248">H1248-O1248</f>
        <v>0</v>
      </c>
      <c r="Q1248" s="119" cm="1">
        <f t="array" ref="Q1248">MAX(0,IF(AND(K1248=0,P1248&gt;0),0,Q1247+K1248+U1247))</f>
        <v>0</v>
      </c>
      <c r="R1248" s="119" cm="1">
        <f t="array" ref="R1248">MAX(0,R1247+P1248+V1247)</f>
        <v>0</v>
      </c>
      <c r="S1248" s="199" cm="1">
        <f t="array" ref="S1248">IF(G1248&lt;0,G1248,0)</f>
        <v>-110</v>
      </c>
      <c r="T1248" s="199" cm="1">
        <f t="array" ref="T1248">MIN(0,S1248+R1247+V1247)</f>
        <v>-110</v>
      </c>
      <c r="U1248" s="165" cm="1">
        <f t="array" ref="U1248">MAX(S1248,IF(Q1248&gt;0,MAX(-Q1248,S1248),T1248))</f>
        <v>-110</v>
      </c>
      <c r="V1248" s="166" cm="1">
        <f t="array" ref="V1248">S1248-U1248</f>
        <v>0</v>
      </c>
      <c r="W1248" s="105"/>
      <c r="X1248" s="9"/>
      <c r="Y1248" s="9"/>
      <c r="Z1248" s="9"/>
      <c r="AA1248" s="9"/>
    </row>
    <row r="1249" ht="13.65" customHeight="1">
      <c r="A1249" s="24" cm="1">
        <f t="array" ref="A1249">A1248+1</f>
        <v>44339</v>
      </c>
      <c r="B1249" s="200" cm="1">
        <f t="array" ref="B1249">YEAR(A1249)</f>
        <v>2021</v>
      </c>
      <c r="C1249" s="201" cm="1">
        <f t="array" ref="C1249">MONTH(A1249)</f>
        <v>5</v>
      </c>
      <c r="D1249" s="125" cm="1">
        <f t="array" ref="D1249">'P'!D1249</f>
        <v>181850</v>
      </c>
      <c r="E1249" s="125" cm="1">
        <f t="array" ref="E1249">'C'!E1249</f>
        <v>205990</v>
      </c>
      <c r="F1249" s="41" cm="1">
        <f t="array" ref="F1249">D1249+E1249</f>
        <v>387840</v>
      </c>
      <c r="G1249" s="119" cm="1">
        <f t="array" ref="G1249">F1249-F1248</f>
        <v>30</v>
      </c>
      <c r="H1249" s="119" cm="1">
        <f t="array" ref="H1249">IF(G1249&gt;0,G1249,0)</f>
        <v>30</v>
      </c>
      <c r="I1249" s="113" cm="1">
        <f t="array" ref="I1249">MAX($F$709:F1249)</f>
        <v>489720</v>
      </c>
      <c r="J1249" s="126"/>
      <c r="K1249" s="121" cm="1">
        <f t="array" ref="K1249">MAX(0,I1249-I1248)</f>
        <v>0</v>
      </c>
      <c r="L1249" s="113" cm="1">
        <f t="array" ref="L1249">MIN(F1249:F1278)</f>
        <v>376580</v>
      </c>
      <c r="M1249" s="113" cm="1">
        <f t="array" ref="M1249">MAX(0,L1249-L1248)</f>
        <v>0</v>
      </c>
      <c r="N1249" s="122" cm="1">
        <f t="array" ref="N1249">MIN(M1249,H1249-K1249)</f>
        <v>0</v>
      </c>
      <c r="O1249" s="113" cm="1">
        <f t="array" ref="O1249">K1249+N1249</f>
        <v>0</v>
      </c>
      <c r="P1249" s="113" cm="1">
        <f t="array" ref="P1249">H1249-O1249</f>
        <v>30</v>
      </c>
      <c r="Q1249" s="119" cm="1">
        <f t="array" ref="Q1249">MAX(0,IF(AND(K1249=0,P1249&gt;0),0,Q1248+K1249+U1248))</f>
        <v>0</v>
      </c>
      <c r="R1249" s="119" cm="1">
        <f t="array" ref="R1249">MAX(0,R1248+P1249+V1248)</f>
        <v>30</v>
      </c>
      <c r="S1249" s="199" cm="1">
        <f t="array" ref="S1249">IF(G1249&lt;0,G1249,0)</f>
        <v>0</v>
      </c>
      <c r="T1249" s="199" cm="1">
        <f t="array" ref="T1249">MIN(0,S1249+R1248+V1248)</f>
        <v>0</v>
      </c>
      <c r="U1249" s="165" cm="1">
        <f t="array" ref="U1249">MAX(S1249,IF(Q1249&gt;0,MAX(-Q1249,S1249),T1249))</f>
        <v>0</v>
      </c>
      <c r="V1249" s="166" cm="1">
        <f t="array" ref="V1249">S1249-U1249</f>
        <v>0</v>
      </c>
      <c r="W1249" s="105"/>
      <c r="X1249" s="9"/>
      <c r="Y1249" s="9"/>
      <c r="Z1249" s="9"/>
      <c r="AA1249" s="9"/>
    </row>
    <row r="1250" ht="13.65" customHeight="1">
      <c r="A1250" s="24" cm="1">
        <f t="array" ref="A1250">A1249+1</f>
        <v>44340</v>
      </c>
      <c r="B1250" s="200" cm="1">
        <f t="array" ref="B1250">YEAR(A1250)</f>
        <v>2021</v>
      </c>
      <c r="C1250" s="201" cm="1">
        <f t="array" ref="C1250">MONTH(A1250)</f>
        <v>5</v>
      </c>
      <c r="D1250" s="125" cm="1">
        <f t="array" ref="D1250">'P'!D1250</f>
        <v>182160</v>
      </c>
      <c r="E1250" s="125" cm="1">
        <f t="array" ref="E1250">'C'!E1250</f>
        <v>205260</v>
      </c>
      <c r="F1250" s="41" cm="1">
        <f t="array" ref="F1250">D1250+E1250</f>
        <v>387420</v>
      </c>
      <c r="G1250" s="119" cm="1">
        <f t="array" ref="G1250">F1250-F1249</f>
        <v>-420</v>
      </c>
      <c r="H1250" s="119" cm="1">
        <f t="array" ref="H1250">IF(G1250&gt;0,G1250,0)</f>
        <v>0</v>
      </c>
      <c r="I1250" s="113" cm="1">
        <f t="array" ref="I1250">MAX($F$709:F1250)</f>
        <v>489720</v>
      </c>
      <c r="J1250" s="126"/>
      <c r="K1250" s="121" cm="1">
        <f t="array" ref="K1250">MAX(0,I1250-I1249)</f>
        <v>0</v>
      </c>
      <c r="L1250" s="113" cm="1">
        <f t="array" ref="L1250">MIN(F1250:F1279)</f>
        <v>376000</v>
      </c>
      <c r="M1250" s="113" cm="1">
        <f t="array" ref="M1250">MAX(0,L1250-L1249)</f>
        <v>0</v>
      </c>
      <c r="N1250" s="122" cm="1">
        <f t="array" ref="N1250">MIN(M1250,H1250-K1250)</f>
        <v>0</v>
      </c>
      <c r="O1250" s="113" cm="1">
        <f t="array" ref="O1250">K1250+N1250</f>
        <v>0</v>
      </c>
      <c r="P1250" s="113" cm="1">
        <f t="array" ref="P1250">H1250-O1250</f>
        <v>0</v>
      </c>
      <c r="Q1250" s="119" cm="1">
        <f t="array" ref="Q1250">MAX(0,IF(AND(K1250=0,P1250&gt;0),0,Q1249+K1250+U1249))</f>
        <v>0</v>
      </c>
      <c r="R1250" s="119" cm="1">
        <f t="array" ref="R1250">MAX(0,R1249+P1250+V1249)</f>
        <v>30</v>
      </c>
      <c r="S1250" s="199" cm="1">
        <f t="array" ref="S1250">IF(G1250&lt;0,G1250,0)</f>
        <v>-420</v>
      </c>
      <c r="T1250" s="199" cm="1">
        <f t="array" ref="T1250">MIN(0,S1250+R1249+V1249)</f>
        <v>-390</v>
      </c>
      <c r="U1250" s="165" cm="1">
        <f t="array" ref="U1250">MAX(S1250,IF(Q1250&gt;0,MAX(-Q1250,S1250),T1250))</f>
        <v>-390</v>
      </c>
      <c r="V1250" s="166" cm="1">
        <f t="array" ref="V1250">S1250-U1250</f>
        <v>-30</v>
      </c>
      <c r="W1250" s="105"/>
      <c r="X1250" s="9"/>
      <c r="Y1250" s="9"/>
      <c r="Z1250" s="9"/>
      <c r="AA1250" s="9"/>
    </row>
    <row r="1251" ht="13.65" customHeight="1">
      <c r="A1251" s="24" cm="1">
        <f t="array" ref="A1251">A1250+1</f>
        <v>44341</v>
      </c>
      <c r="B1251" s="200" cm="1">
        <f t="array" ref="B1251">YEAR(A1251)</f>
        <v>2021</v>
      </c>
      <c r="C1251" s="201" cm="1">
        <f t="array" ref="C1251">MONTH(A1251)</f>
        <v>5</v>
      </c>
      <c r="D1251" s="125" cm="1">
        <f t="array" ref="D1251">'P'!D1251</f>
        <v>182350</v>
      </c>
      <c r="E1251" s="125" cm="1">
        <f t="array" ref="E1251">'C'!E1251</f>
        <v>204530</v>
      </c>
      <c r="F1251" s="41" cm="1">
        <f t="array" ref="F1251">D1251+E1251</f>
        <v>386880</v>
      </c>
      <c r="G1251" s="119" cm="1">
        <f t="array" ref="G1251">F1251-F1250</f>
        <v>-540</v>
      </c>
      <c r="H1251" s="119" cm="1">
        <f t="array" ref="H1251">IF(G1251&gt;0,G1251,0)</f>
        <v>0</v>
      </c>
      <c r="I1251" s="113" cm="1">
        <f t="array" ref="I1251">MAX($F$709:F1251)</f>
        <v>489720</v>
      </c>
      <c r="J1251" s="126"/>
      <c r="K1251" s="121" cm="1">
        <f t="array" ref="K1251">MAX(0,I1251-I1250)</f>
        <v>0</v>
      </c>
      <c r="L1251" s="113" cm="1">
        <f t="array" ref="L1251">MIN(F1251:F1280)</f>
        <v>375270</v>
      </c>
      <c r="M1251" s="113" cm="1">
        <f t="array" ref="M1251">MAX(0,L1251-L1250)</f>
        <v>0</v>
      </c>
      <c r="N1251" s="122" cm="1">
        <f t="array" ref="N1251">MIN(M1251,H1251-K1251)</f>
        <v>0</v>
      </c>
      <c r="O1251" s="113" cm="1">
        <f t="array" ref="O1251">K1251+N1251</f>
        <v>0</v>
      </c>
      <c r="P1251" s="113" cm="1">
        <f t="array" ref="P1251">H1251-O1251</f>
        <v>0</v>
      </c>
      <c r="Q1251" s="119" cm="1">
        <f t="array" ref="Q1251">MAX(0,IF(AND(K1251=0,P1251&gt;0),0,Q1250+K1251+U1250))</f>
        <v>0</v>
      </c>
      <c r="R1251" s="119" cm="1">
        <f t="array" ref="R1251">MAX(0,R1250+P1251+V1250)</f>
        <v>0</v>
      </c>
      <c r="S1251" s="199" cm="1">
        <f t="array" ref="S1251">IF(G1251&lt;0,G1251,0)</f>
        <v>-540</v>
      </c>
      <c r="T1251" s="199" cm="1">
        <f t="array" ref="T1251">MIN(0,S1251+R1250+V1250)</f>
        <v>-540</v>
      </c>
      <c r="U1251" s="165" cm="1">
        <f t="array" ref="U1251">MAX(S1251,IF(Q1251&gt;0,MAX(-Q1251,S1251),T1251))</f>
        <v>-540</v>
      </c>
      <c r="V1251" s="166" cm="1">
        <f t="array" ref="V1251">S1251-U1251</f>
        <v>0</v>
      </c>
      <c r="W1251" s="105"/>
      <c r="X1251" s="9"/>
      <c r="Y1251" s="9"/>
      <c r="Z1251" s="9"/>
      <c r="AA1251" s="9"/>
    </row>
    <row r="1252" ht="13.65" customHeight="1">
      <c r="A1252" s="24" cm="1">
        <f t="array" ref="A1252">A1251+1</f>
        <v>44342</v>
      </c>
      <c r="B1252" s="200" cm="1">
        <f t="array" ref="B1252">YEAR(A1252)</f>
        <v>2021</v>
      </c>
      <c r="C1252" s="201" cm="1">
        <f t="array" ref="C1252">MONTH(A1252)</f>
        <v>5</v>
      </c>
      <c r="D1252" s="125" cm="1">
        <f t="array" ref="D1252">'P'!D1252</f>
        <v>182410</v>
      </c>
      <c r="E1252" s="125" cm="1">
        <f t="array" ref="E1252">'C'!E1252</f>
        <v>203750</v>
      </c>
      <c r="F1252" s="41" cm="1">
        <f t="array" ref="F1252">D1252+E1252</f>
        <v>386160</v>
      </c>
      <c r="G1252" s="119" cm="1">
        <f t="array" ref="G1252">F1252-F1251</f>
        <v>-720</v>
      </c>
      <c r="H1252" s="119" cm="1">
        <f t="array" ref="H1252">IF(G1252&gt;0,G1252,0)</f>
        <v>0</v>
      </c>
      <c r="I1252" s="113" cm="1">
        <f t="array" ref="I1252">MAX($F$709:F1252)</f>
        <v>489720</v>
      </c>
      <c r="J1252" s="126"/>
      <c r="K1252" s="121" cm="1">
        <f t="array" ref="K1252">MAX(0,I1252-I1251)</f>
        <v>0</v>
      </c>
      <c r="L1252" s="113" cm="1">
        <f t="array" ref="L1252">MIN(F1252:F1281)</f>
        <v>374370</v>
      </c>
      <c r="M1252" s="113" cm="1">
        <f t="array" ref="M1252">MAX(0,L1252-L1251)</f>
        <v>0</v>
      </c>
      <c r="N1252" s="122" cm="1">
        <f t="array" ref="N1252">MIN(M1252,H1252-K1252)</f>
        <v>0</v>
      </c>
      <c r="O1252" s="113" cm="1">
        <f t="array" ref="O1252">K1252+N1252</f>
        <v>0</v>
      </c>
      <c r="P1252" s="113" cm="1">
        <f t="array" ref="P1252">H1252-O1252</f>
        <v>0</v>
      </c>
      <c r="Q1252" s="119" cm="1">
        <f t="array" ref="Q1252">MAX(0,IF(AND(K1252=0,P1252&gt;0),0,Q1251+K1252+U1251))</f>
        <v>0</v>
      </c>
      <c r="R1252" s="119" cm="1">
        <f t="array" ref="R1252">MAX(0,R1251+P1252+V1251)</f>
        <v>0</v>
      </c>
      <c r="S1252" s="199" cm="1">
        <f t="array" ref="S1252">IF(G1252&lt;0,G1252,0)</f>
        <v>-720</v>
      </c>
      <c r="T1252" s="199" cm="1">
        <f t="array" ref="T1252">MIN(0,S1252+R1251+V1251)</f>
        <v>-720</v>
      </c>
      <c r="U1252" s="165" cm="1">
        <f t="array" ref="U1252">MAX(S1252,IF(Q1252&gt;0,MAX(-Q1252,S1252),T1252))</f>
        <v>-720</v>
      </c>
      <c r="V1252" s="166" cm="1">
        <f t="array" ref="V1252">S1252-U1252</f>
        <v>0</v>
      </c>
      <c r="W1252" s="105"/>
      <c r="X1252" s="9"/>
      <c r="Y1252" s="9"/>
      <c r="Z1252" s="9"/>
      <c r="AA1252" s="9"/>
    </row>
    <row r="1253" ht="13.65" customHeight="1">
      <c r="A1253" s="24" cm="1">
        <f t="array" ref="A1253">A1252+1</f>
        <v>44343</v>
      </c>
      <c r="B1253" s="200" cm="1">
        <f t="array" ref="B1253">YEAR(A1253)</f>
        <v>2021</v>
      </c>
      <c r="C1253" s="201" cm="1">
        <f t="array" ref="C1253">MONTH(A1253)</f>
        <v>5</v>
      </c>
      <c r="D1253" s="125" cm="1">
        <f t="array" ref="D1253">'P'!D1253</f>
        <v>182370</v>
      </c>
      <c r="E1253" s="125" cm="1">
        <f t="array" ref="E1253">'C'!E1253</f>
        <v>202870</v>
      </c>
      <c r="F1253" s="41" cm="1">
        <f t="array" ref="F1253">D1253+E1253</f>
        <v>385240</v>
      </c>
      <c r="G1253" s="119" cm="1">
        <f t="array" ref="G1253">F1253-F1252</f>
        <v>-920</v>
      </c>
      <c r="H1253" s="119" cm="1">
        <f t="array" ref="H1253">IF(G1253&gt;0,G1253,0)</f>
        <v>0</v>
      </c>
      <c r="I1253" s="113" cm="1">
        <f t="array" ref="I1253">MAX($F$709:F1253)</f>
        <v>489720</v>
      </c>
      <c r="J1253" s="126"/>
      <c r="K1253" s="121" cm="1">
        <f t="array" ref="K1253">MAX(0,I1253-I1252)</f>
        <v>0</v>
      </c>
      <c r="L1253" s="113" cm="1">
        <f t="array" ref="L1253">MIN(F1253:F1282)</f>
        <v>373650</v>
      </c>
      <c r="M1253" s="113" cm="1">
        <f t="array" ref="M1253">MAX(0,L1253-L1252)</f>
        <v>0</v>
      </c>
      <c r="N1253" s="122" cm="1">
        <f t="array" ref="N1253">MIN(M1253,H1253-K1253)</f>
        <v>0</v>
      </c>
      <c r="O1253" s="113" cm="1">
        <f t="array" ref="O1253">K1253+N1253</f>
        <v>0</v>
      </c>
      <c r="P1253" s="113" cm="1">
        <f t="array" ref="P1253">H1253-O1253</f>
        <v>0</v>
      </c>
      <c r="Q1253" s="119" cm="1">
        <f t="array" ref="Q1253">MAX(0,IF(AND(K1253=0,P1253&gt;0),0,Q1252+K1253+U1252))</f>
        <v>0</v>
      </c>
      <c r="R1253" s="119" cm="1">
        <f t="array" ref="R1253">MAX(0,R1252+P1253+V1252)</f>
        <v>0</v>
      </c>
      <c r="S1253" s="199" cm="1">
        <f t="array" ref="S1253">IF(G1253&lt;0,G1253,0)</f>
        <v>-920</v>
      </c>
      <c r="T1253" s="199" cm="1">
        <f t="array" ref="T1253">MIN(0,S1253+R1252+V1252)</f>
        <v>-920</v>
      </c>
      <c r="U1253" s="165" cm="1">
        <f t="array" ref="U1253">MAX(S1253,IF(Q1253&gt;0,MAX(-Q1253,S1253),T1253))</f>
        <v>-920</v>
      </c>
      <c r="V1253" s="166" cm="1">
        <f t="array" ref="V1253">S1253-U1253</f>
        <v>0</v>
      </c>
      <c r="W1253" s="105"/>
      <c r="X1253" s="9"/>
      <c r="Y1253" s="9"/>
      <c r="Z1253" s="9"/>
      <c r="AA1253" s="9"/>
    </row>
    <row r="1254" ht="13.65" customHeight="1">
      <c r="A1254" s="24" cm="1">
        <f t="array" ref="A1254">A1253+1</f>
        <v>44344</v>
      </c>
      <c r="B1254" s="200" cm="1">
        <f t="array" ref="B1254">YEAR(A1254)</f>
        <v>2021</v>
      </c>
      <c r="C1254" s="201" cm="1">
        <f t="array" ref="C1254">MONTH(A1254)</f>
        <v>5</v>
      </c>
      <c r="D1254" s="125" cm="1">
        <f t="array" ref="D1254">'P'!D1254</f>
        <v>182600</v>
      </c>
      <c r="E1254" s="125" cm="1">
        <f t="array" ref="E1254">'C'!E1254</f>
        <v>202150</v>
      </c>
      <c r="F1254" s="41" cm="1">
        <f t="array" ref="F1254">D1254+E1254</f>
        <v>384750</v>
      </c>
      <c r="G1254" s="119" cm="1">
        <f t="array" ref="G1254">F1254-F1253</f>
        <v>-490</v>
      </c>
      <c r="H1254" s="119" cm="1">
        <f t="array" ref="H1254">IF(G1254&gt;0,G1254,0)</f>
        <v>0</v>
      </c>
      <c r="I1254" s="113" cm="1">
        <f t="array" ref="I1254">MAX($F$709:F1254)</f>
        <v>489720</v>
      </c>
      <c r="J1254" s="126"/>
      <c r="K1254" s="121" cm="1">
        <f t="array" ref="K1254">MAX(0,I1254-I1253)</f>
        <v>0</v>
      </c>
      <c r="L1254" s="113" cm="1">
        <f t="array" ref="L1254">MIN(F1254:F1283)</f>
        <v>373070</v>
      </c>
      <c r="M1254" s="113" cm="1">
        <f t="array" ref="M1254">MAX(0,L1254-L1253)</f>
        <v>0</v>
      </c>
      <c r="N1254" s="122" cm="1">
        <f t="array" ref="N1254">MIN(M1254,H1254-K1254)</f>
        <v>0</v>
      </c>
      <c r="O1254" s="113" cm="1">
        <f t="array" ref="O1254">K1254+N1254</f>
        <v>0</v>
      </c>
      <c r="P1254" s="113" cm="1">
        <f t="array" ref="P1254">H1254-O1254</f>
        <v>0</v>
      </c>
      <c r="Q1254" s="119" cm="1">
        <f t="array" ref="Q1254">MAX(0,IF(AND(K1254=0,P1254&gt;0),0,Q1253+K1254+U1253))</f>
        <v>0</v>
      </c>
      <c r="R1254" s="119" cm="1">
        <f t="array" ref="R1254">MAX(0,R1253+P1254+V1253)</f>
        <v>0</v>
      </c>
      <c r="S1254" s="199" cm="1">
        <f t="array" ref="S1254">IF(G1254&lt;0,G1254,0)</f>
        <v>-490</v>
      </c>
      <c r="T1254" s="199" cm="1">
        <f t="array" ref="T1254">MIN(0,S1254+R1253+V1253)</f>
        <v>-490</v>
      </c>
      <c r="U1254" s="165" cm="1">
        <f t="array" ref="U1254">MAX(S1254,IF(Q1254&gt;0,MAX(-Q1254,S1254),T1254))</f>
        <v>-490</v>
      </c>
      <c r="V1254" s="166" cm="1">
        <f t="array" ref="V1254">S1254-U1254</f>
        <v>0</v>
      </c>
      <c r="W1254" s="105"/>
      <c r="X1254" s="9"/>
      <c r="Y1254" s="9"/>
      <c r="Z1254" s="9"/>
      <c r="AA1254" s="9"/>
    </row>
    <row r="1255" ht="13.65" customHeight="1">
      <c r="A1255" s="24" cm="1">
        <f t="array" ref="A1255">A1254+1</f>
        <v>44345</v>
      </c>
      <c r="B1255" s="200" cm="1">
        <f t="array" ref="B1255">YEAR(A1255)</f>
        <v>2021</v>
      </c>
      <c r="C1255" s="201" cm="1">
        <f t="array" ref="C1255">MONTH(A1255)</f>
        <v>5</v>
      </c>
      <c r="D1255" s="125" cm="1">
        <f t="array" ref="D1255">'P'!D1255</f>
        <v>183280</v>
      </c>
      <c r="E1255" s="125" cm="1">
        <f t="array" ref="E1255">'C'!E1255</f>
        <v>201380</v>
      </c>
      <c r="F1255" s="41" cm="1">
        <f t="array" ref="F1255">D1255+E1255</f>
        <v>384660</v>
      </c>
      <c r="G1255" s="119" cm="1">
        <f t="array" ref="G1255">F1255-F1254</f>
        <v>-90</v>
      </c>
      <c r="H1255" s="119" cm="1">
        <f t="array" ref="H1255">IF(G1255&gt;0,G1255,0)</f>
        <v>0</v>
      </c>
      <c r="I1255" s="113" cm="1">
        <f t="array" ref="I1255">MAX($F$709:F1255)</f>
        <v>489720</v>
      </c>
      <c r="J1255" s="126"/>
      <c r="K1255" s="121" cm="1">
        <f t="array" ref="K1255">MAX(0,I1255-I1254)</f>
        <v>0</v>
      </c>
      <c r="L1255" s="113" cm="1">
        <f t="array" ref="L1255">MIN(F1255:F1284)</f>
        <v>372470</v>
      </c>
      <c r="M1255" s="113" cm="1">
        <f t="array" ref="M1255">MAX(0,L1255-L1254)</f>
        <v>0</v>
      </c>
      <c r="N1255" s="122" cm="1">
        <f t="array" ref="N1255">MIN(M1255,H1255-K1255)</f>
        <v>0</v>
      </c>
      <c r="O1255" s="113" cm="1">
        <f t="array" ref="O1255">K1255+N1255</f>
        <v>0</v>
      </c>
      <c r="P1255" s="113" cm="1">
        <f t="array" ref="P1255">H1255-O1255</f>
        <v>0</v>
      </c>
      <c r="Q1255" s="119" cm="1">
        <f t="array" ref="Q1255">MAX(0,IF(AND(K1255=0,P1255&gt;0),0,Q1254+K1255+U1254))</f>
        <v>0</v>
      </c>
      <c r="R1255" s="119" cm="1">
        <f t="array" ref="R1255">MAX(0,R1254+P1255+V1254)</f>
        <v>0</v>
      </c>
      <c r="S1255" s="199" cm="1">
        <f t="array" ref="S1255">IF(G1255&lt;0,G1255,0)</f>
        <v>-90</v>
      </c>
      <c r="T1255" s="199" cm="1">
        <f t="array" ref="T1255">MIN(0,S1255+R1254+V1254)</f>
        <v>-90</v>
      </c>
      <c r="U1255" s="165" cm="1">
        <f t="array" ref="U1255">MAX(S1255,IF(Q1255&gt;0,MAX(-Q1255,S1255),T1255))</f>
        <v>-90</v>
      </c>
      <c r="V1255" s="166" cm="1">
        <f t="array" ref="V1255">S1255-U1255</f>
        <v>0</v>
      </c>
      <c r="W1255" s="105"/>
      <c r="X1255" s="9"/>
      <c r="Y1255" s="9"/>
      <c r="Z1255" s="9"/>
      <c r="AA1255" s="9"/>
    </row>
    <row r="1256" ht="13.65" customHeight="1">
      <c r="A1256" s="24" cm="1">
        <f t="array" ref="A1256">A1255+1</f>
        <v>44346</v>
      </c>
      <c r="B1256" s="200" cm="1">
        <f t="array" ref="B1256">YEAR(A1256)</f>
        <v>2021</v>
      </c>
      <c r="C1256" s="201" cm="1">
        <f t="array" ref="C1256">MONTH(A1256)</f>
        <v>5</v>
      </c>
      <c r="D1256" s="125" cm="1">
        <f t="array" ref="D1256">'P'!D1256</f>
        <v>184080</v>
      </c>
      <c r="E1256" s="125" cm="1">
        <f t="array" ref="E1256">'C'!E1256</f>
        <v>200660</v>
      </c>
      <c r="F1256" s="41" cm="1">
        <f t="array" ref="F1256">D1256+E1256</f>
        <v>384740</v>
      </c>
      <c r="G1256" s="119" cm="1">
        <f t="array" ref="G1256">F1256-F1255</f>
        <v>80</v>
      </c>
      <c r="H1256" s="119" cm="1">
        <f t="array" ref="H1256">IF(G1256&gt;0,G1256,0)</f>
        <v>80</v>
      </c>
      <c r="I1256" s="113" cm="1">
        <f t="array" ref="I1256">MAX($F$709:F1256)</f>
        <v>489720</v>
      </c>
      <c r="J1256" s="126"/>
      <c r="K1256" s="121" cm="1">
        <f t="array" ref="K1256">MAX(0,I1256-I1255)</f>
        <v>0</v>
      </c>
      <c r="L1256" s="113" cm="1">
        <f t="array" ref="L1256">MIN(F1256:F1285)</f>
        <v>371940</v>
      </c>
      <c r="M1256" s="113" cm="1">
        <f t="array" ref="M1256">MAX(0,L1256-L1255)</f>
        <v>0</v>
      </c>
      <c r="N1256" s="122" cm="1">
        <f t="array" ref="N1256">MIN(M1256,H1256-K1256)</f>
        <v>0</v>
      </c>
      <c r="O1256" s="113" cm="1">
        <f t="array" ref="O1256">K1256+N1256</f>
        <v>0</v>
      </c>
      <c r="P1256" s="113" cm="1">
        <f t="array" ref="P1256">H1256-O1256</f>
        <v>80</v>
      </c>
      <c r="Q1256" s="119" cm="1">
        <f t="array" ref="Q1256">MAX(0,IF(AND(K1256=0,P1256&gt;0),0,Q1255+K1256+U1255))</f>
        <v>0</v>
      </c>
      <c r="R1256" s="119" cm="1">
        <f t="array" ref="R1256">MAX(0,R1255+P1256+V1255)</f>
        <v>80</v>
      </c>
      <c r="S1256" s="199" cm="1">
        <f t="array" ref="S1256">IF(G1256&lt;0,G1256,0)</f>
        <v>0</v>
      </c>
      <c r="T1256" s="199" cm="1">
        <f t="array" ref="T1256">MIN(0,S1256+R1255+V1255)</f>
        <v>0</v>
      </c>
      <c r="U1256" s="165" cm="1">
        <f t="array" ref="U1256">MAX(S1256,IF(Q1256&gt;0,MAX(-Q1256,S1256),T1256))</f>
        <v>0</v>
      </c>
      <c r="V1256" s="166" cm="1">
        <f t="array" ref="V1256">S1256-U1256</f>
        <v>0</v>
      </c>
      <c r="W1256" s="105"/>
      <c r="X1256" s="9"/>
      <c r="Y1256" s="9"/>
      <c r="Z1256" s="9"/>
      <c r="AA1256" s="9"/>
    </row>
    <row r="1257" ht="13.65" customHeight="1">
      <c r="A1257" s="24" cm="1">
        <f t="array" ref="A1257">A1256+1</f>
        <v>44347</v>
      </c>
      <c r="B1257" s="200" cm="1">
        <f t="array" ref="B1257">YEAR(A1257)</f>
        <v>2021</v>
      </c>
      <c r="C1257" s="201" cm="1">
        <f t="array" ref="C1257">MONTH(A1257)</f>
        <v>5</v>
      </c>
      <c r="D1257" s="125" cm="1">
        <f t="array" ref="D1257">'P'!D1257</f>
        <v>184310</v>
      </c>
      <c r="E1257" s="125" cm="1">
        <f t="array" ref="E1257">'C'!E1257</f>
        <v>199940</v>
      </c>
      <c r="F1257" s="41" cm="1">
        <f t="array" ref="F1257">D1257+E1257</f>
        <v>384250</v>
      </c>
      <c r="G1257" s="119" cm="1">
        <f t="array" ref="G1257">F1257-F1256</f>
        <v>-490</v>
      </c>
      <c r="H1257" s="119" cm="1">
        <f t="array" ref="H1257">IF(G1257&gt;0,G1257,0)</f>
        <v>0</v>
      </c>
      <c r="I1257" s="113" cm="1">
        <f t="array" ref="I1257">MAX($F$709:F1257)</f>
        <v>489720</v>
      </c>
      <c r="J1257" s="126"/>
      <c r="K1257" s="121" cm="1">
        <f t="array" ref="K1257">MAX(0,I1257-I1256)</f>
        <v>0</v>
      </c>
      <c r="L1257" s="113" cm="1">
        <f t="array" ref="L1257">MIN(F1257:F1286)</f>
        <v>371620</v>
      </c>
      <c r="M1257" s="113" cm="1">
        <f t="array" ref="M1257">MAX(0,L1257-L1256)</f>
        <v>0</v>
      </c>
      <c r="N1257" s="122" cm="1">
        <f t="array" ref="N1257">MIN(M1257,H1257-K1257)</f>
        <v>0</v>
      </c>
      <c r="O1257" s="113" cm="1">
        <f t="array" ref="O1257">K1257+N1257</f>
        <v>0</v>
      </c>
      <c r="P1257" s="113" cm="1">
        <f t="array" ref="P1257">H1257-O1257</f>
        <v>0</v>
      </c>
      <c r="Q1257" s="119" cm="1">
        <f t="array" ref="Q1257">MAX(0,IF(AND(K1257=0,P1257&gt;0),0,Q1256+K1257+U1256))</f>
        <v>0</v>
      </c>
      <c r="R1257" s="119" cm="1">
        <f t="array" ref="R1257">MAX(0,R1256+P1257+V1256)</f>
        <v>80</v>
      </c>
      <c r="S1257" s="199" cm="1">
        <f t="array" ref="S1257">IF(G1257&lt;0,G1257,0)</f>
        <v>-490</v>
      </c>
      <c r="T1257" s="199" cm="1">
        <f t="array" ref="T1257">MIN(0,S1257+R1256+V1256)</f>
        <v>-410</v>
      </c>
      <c r="U1257" s="165" cm="1">
        <f t="array" ref="U1257">MAX(S1257,IF(Q1257&gt;0,MAX(-Q1257,S1257),T1257))</f>
        <v>-410</v>
      </c>
      <c r="V1257" s="166" cm="1">
        <f t="array" ref="V1257">S1257-U1257</f>
        <v>-80</v>
      </c>
      <c r="W1257" s="105"/>
      <c r="X1257" s="9"/>
      <c r="Y1257" s="9"/>
      <c r="Z1257" s="9"/>
      <c r="AA1257" s="9"/>
    </row>
    <row r="1258" ht="13.65" customHeight="1">
      <c r="A1258" s="24" cm="1">
        <f t="array" ref="A1258">A1257+1</f>
        <v>44348</v>
      </c>
      <c r="B1258" s="200" cm="1">
        <f t="array" ref="B1258">YEAR(A1258)</f>
        <v>2021</v>
      </c>
      <c r="C1258" s="201" cm="1">
        <f t="array" ref="C1258">MONTH(A1258)</f>
        <v>6</v>
      </c>
      <c r="D1258" s="125" cm="1">
        <f t="array" ref="D1258">'P'!D1258</f>
        <v>184430</v>
      </c>
      <c r="E1258" s="125" cm="1">
        <f t="array" ref="E1258">'C'!E1258</f>
        <v>199320</v>
      </c>
      <c r="F1258" s="41" cm="1">
        <f t="array" ref="F1258">D1258+E1258</f>
        <v>383750</v>
      </c>
      <c r="G1258" s="119" cm="1">
        <f t="array" ref="G1258">F1258-F1257</f>
        <v>-500</v>
      </c>
      <c r="H1258" s="119" cm="1">
        <f t="array" ref="H1258">IF(G1258&gt;0,G1258,0)</f>
        <v>0</v>
      </c>
      <c r="I1258" s="113" cm="1">
        <f t="array" ref="I1258">MAX($F$709:F1258)</f>
        <v>489720</v>
      </c>
      <c r="J1258" s="126"/>
      <c r="K1258" s="121" cm="1">
        <f t="array" ref="K1258">MAX(0,I1258-I1257)</f>
        <v>0</v>
      </c>
      <c r="L1258" s="113" cm="1">
        <f t="array" ref="L1258">MIN(F1258:F1287)</f>
        <v>371150</v>
      </c>
      <c r="M1258" s="113" cm="1">
        <f t="array" ref="M1258">MAX(0,L1258-L1257)</f>
        <v>0</v>
      </c>
      <c r="N1258" s="122" cm="1">
        <f t="array" ref="N1258">MIN(M1258,H1258-K1258)</f>
        <v>0</v>
      </c>
      <c r="O1258" s="113" cm="1">
        <f t="array" ref="O1258">K1258+N1258</f>
        <v>0</v>
      </c>
      <c r="P1258" s="113" cm="1">
        <f t="array" ref="P1258">H1258-O1258</f>
        <v>0</v>
      </c>
      <c r="Q1258" s="119" cm="1">
        <f t="array" ref="Q1258">MAX(0,IF(AND(K1258=0,P1258&gt;0),0,Q1257+K1258+U1257))</f>
        <v>0</v>
      </c>
      <c r="R1258" s="119" cm="1">
        <f t="array" ref="R1258">MAX(0,R1257+P1258+V1257)</f>
        <v>0</v>
      </c>
      <c r="S1258" s="199" cm="1">
        <f t="array" ref="S1258">IF(G1258&lt;0,G1258,0)</f>
        <v>-500</v>
      </c>
      <c r="T1258" s="199" cm="1">
        <f t="array" ref="T1258">MIN(0,S1258+R1257+V1257)</f>
        <v>-500</v>
      </c>
      <c r="U1258" s="165" cm="1">
        <f t="array" ref="U1258">MAX(S1258,IF(Q1258&gt;0,MAX(-Q1258,S1258),T1258))</f>
        <v>-500</v>
      </c>
      <c r="V1258" s="166" cm="1">
        <f t="array" ref="V1258">S1258-U1258</f>
        <v>0</v>
      </c>
      <c r="W1258" s="105"/>
      <c r="X1258" s="9"/>
      <c r="Y1258" s="9"/>
      <c r="Z1258" s="9"/>
      <c r="AA1258" s="9"/>
    </row>
    <row r="1259" ht="13.65" customHeight="1">
      <c r="A1259" s="24" cm="1">
        <f t="array" ref="A1259">A1258+1</f>
        <v>44349</v>
      </c>
      <c r="B1259" s="200" cm="1">
        <f t="array" ref="B1259">YEAR(A1259)</f>
        <v>2021</v>
      </c>
      <c r="C1259" s="201" cm="1">
        <f t="array" ref="C1259">MONTH(A1259)</f>
        <v>6</v>
      </c>
      <c r="D1259" s="125" cm="1">
        <f t="array" ref="D1259">'P'!D1259</f>
        <v>185020</v>
      </c>
      <c r="E1259" s="125" cm="1">
        <f t="array" ref="E1259">'C'!E1259</f>
        <v>198810</v>
      </c>
      <c r="F1259" s="41" cm="1">
        <f t="array" ref="F1259">D1259+E1259</f>
        <v>383830</v>
      </c>
      <c r="G1259" s="119" cm="1">
        <f t="array" ref="G1259">F1259-F1258</f>
        <v>80</v>
      </c>
      <c r="H1259" s="119" cm="1">
        <f t="array" ref="H1259">IF(G1259&gt;0,G1259,0)</f>
        <v>80</v>
      </c>
      <c r="I1259" s="113" cm="1">
        <f t="array" ref="I1259">MAX($F$709:F1259)</f>
        <v>489720</v>
      </c>
      <c r="J1259" s="126"/>
      <c r="K1259" s="121" cm="1">
        <f t="array" ref="K1259">MAX(0,I1259-I1258)</f>
        <v>0</v>
      </c>
      <c r="L1259" s="113" cm="1">
        <f t="array" ref="L1259">MIN(F1259:F1288)</f>
        <v>370810</v>
      </c>
      <c r="M1259" s="113" cm="1">
        <f t="array" ref="M1259">MAX(0,L1259-L1258)</f>
        <v>0</v>
      </c>
      <c r="N1259" s="122" cm="1">
        <f t="array" ref="N1259">MIN(M1259,H1259-K1259)</f>
        <v>0</v>
      </c>
      <c r="O1259" s="113" cm="1">
        <f t="array" ref="O1259">K1259+N1259</f>
        <v>0</v>
      </c>
      <c r="P1259" s="113" cm="1">
        <f t="array" ref="P1259">H1259-O1259</f>
        <v>80</v>
      </c>
      <c r="Q1259" s="119" cm="1">
        <f t="array" ref="Q1259">MAX(0,IF(AND(K1259=0,P1259&gt;0),0,Q1258+K1259+U1258))</f>
        <v>0</v>
      </c>
      <c r="R1259" s="119" cm="1">
        <f t="array" ref="R1259">MAX(0,R1258+P1259+V1258)</f>
        <v>80</v>
      </c>
      <c r="S1259" s="199" cm="1">
        <f t="array" ref="S1259">IF(G1259&lt;0,G1259,0)</f>
        <v>0</v>
      </c>
      <c r="T1259" s="199" cm="1">
        <f t="array" ref="T1259">MIN(0,S1259+R1258+V1258)</f>
        <v>0</v>
      </c>
      <c r="U1259" s="165" cm="1">
        <f t="array" ref="U1259">MAX(S1259,IF(Q1259&gt;0,MAX(-Q1259,S1259),T1259))</f>
        <v>0</v>
      </c>
      <c r="V1259" s="166" cm="1">
        <f t="array" ref="V1259">S1259-U1259</f>
        <v>0</v>
      </c>
      <c r="W1259" s="105"/>
      <c r="X1259" s="9"/>
      <c r="Y1259" s="9"/>
      <c r="Z1259" s="9"/>
      <c r="AA1259" s="9"/>
    </row>
    <row r="1260" ht="13.65" customHeight="1">
      <c r="A1260" s="24" cm="1">
        <f t="array" ref="A1260">A1259+1</f>
        <v>44350</v>
      </c>
      <c r="B1260" s="200" cm="1">
        <f t="array" ref="B1260">YEAR(A1260)</f>
        <v>2021</v>
      </c>
      <c r="C1260" s="201" cm="1">
        <f t="array" ref="C1260">MONTH(A1260)</f>
        <v>6</v>
      </c>
      <c r="D1260" s="125" cm="1">
        <f t="array" ref="D1260">'P'!D1260</f>
        <v>185000</v>
      </c>
      <c r="E1260" s="125" cm="1">
        <f t="array" ref="E1260">'C'!E1260</f>
        <v>198300</v>
      </c>
      <c r="F1260" s="41" cm="1">
        <f t="array" ref="F1260">D1260+E1260</f>
        <v>383300</v>
      </c>
      <c r="G1260" s="119" cm="1">
        <f t="array" ref="G1260">F1260-F1259</f>
        <v>-530</v>
      </c>
      <c r="H1260" s="119" cm="1">
        <f t="array" ref="H1260">IF(G1260&gt;0,G1260,0)</f>
        <v>0</v>
      </c>
      <c r="I1260" s="113" cm="1">
        <f t="array" ref="I1260">MAX($F$709:F1260)</f>
        <v>489720</v>
      </c>
      <c r="J1260" s="126"/>
      <c r="K1260" s="121" cm="1">
        <f t="array" ref="K1260">MAX(0,I1260-I1259)</f>
        <v>0</v>
      </c>
      <c r="L1260" s="113" cm="1">
        <f t="array" ref="L1260">MIN(F1260:F1289)</f>
        <v>370090</v>
      </c>
      <c r="M1260" s="113" cm="1">
        <f t="array" ref="M1260">MAX(0,L1260-L1259)</f>
        <v>0</v>
      </c>
      <c r="N1260" s="122" cm="1">
        <f t="array" ref="N1260">MIN(M1260,H1260-K1260)</f>
        <v>0</v>
      </c>
      <c r="O1260" s="113" cm="1">
        <f t="array" ref="O1260">K1260+N1260</f>
        <v>0</v>
      </c>
      <c r="P1260" s="113" cm="1">
        <f t="array" ref="P1260">H1260-O1260</f>
        <v>0</v>
      </c>
      <c r="Q1260" s="119" cm="1">
        <f t="array" ref="Q1260">MAX(0,IF(AND(K1260=0,P1260&gt;0),0,Q1259+K1260+U1259))</f>
        <v>0</v>
      </c>
      <c r="R1260" s="119" cm="1">
        <f t="array" ref="R1260">MAX(0,R1259+P1260+V1259)</f>
        <v>80</v>
      </c>
      <c r="S1260" s="199" cm="1">
        <f t="array" ref="S1260">IF(G1260&lt;0,G1260,0)</f>
        <v>-530</v>
      </c>
      <c r="T1260" s="199" cm="1">
        <f t="array" ref="T1260">MIN(0,S1260+R1259+V1259)</f>
        <v>-450</v>
      </c>
      <c r="U1260" s="165" cm="1">
        <f t="array" ref="U1260">MAX(S1260,IF(Q1260&gt;0,MAX(-Q1260,S1260),T1260))</f>
        <v>-450</v>
      </c>
      <c r="V1260" s="166" cm="1">
        <f t="array" ref="V1260">S1260-U1260</f>
        <v>-80</v>
      </c>
      <c r="W1260" s="105"/>
      <c r="X1260" s="9"/>
      <c r="Y1260" s="9"/>
      <c r="Z1260" s="9"/>
      <c r="AA1260" s="9"/>
    </row>
    <row r="1261" ht="13.65" customHeight="1">
      <c r="A1261" s="24" cm="1">
        <f t="array" ref="A1261">A1260+1</f>
        <v>44351</v>
      </c>
      <c r="B1261" s="200" cm="1">
        <f t="array" ref="B1261">YEAR(A1261)</f>
        <v>2021</v>
      </c>
      <c r="C1261" s="201" cm="1">
        <f t="array" ref="C1261">MONTH(A1261)</f>
        <v>6</v>
      </c>
      <c r="D1261" s="125" cm="1">
        <f t="array" ref="D1261">'P'!D1261</f>
        <v>185120</v>
      </c>
      <c r="E1261" s="125" cm="1">
        <f t="array" ref="E1261">'C'!E1261</f>
        <v>197690</v>
      </c>
      <c r="F1261" s="41" cm="1">
        <f t="array" ref="F1261">D1261+E1261</f>
        <v>382810</v>
      </c>
      <c r="G1261" s="119" cm="1">
        <f t="array" ref="G1261">F1261-F1260</f>
        <v>-490</v>
      </c>
      <c r="H1261" s="119" cm="1">
        <f t="array" ref="H1261">IF(G1261&gt;0,G1261,0)</f>
        <v>0</v>
      </c>
      <c r="I1261" s="113" cm="1">
        <f t="array" ref="I1261">MAX($F$709:F1261)</f>
        <v>489720</v>
      </c>
      <c r="J1261" s="126"/>
      <c r="K1261" s="121" cm="1">
        <f t="array" ref="K1261">MAX(0,I1261-I1260)</f>
        <v>0</v>
      </c>
      <c r="L1261" s="113" cm="1">
        <f t="array" ref="L1261">MIN(F1261:F1290)</f>
        <v>369460</v>
      </c>
      <c r="M1261" s="113" cm="1">
        <f t="array" ref="M1261">MAX(0,L1261-L1260)</f>
        <v>0</v>
      </c>
      <c r="N1261" s="122" cm="1">
        <f t="array" ref="N1261">MIN(M1261,H1261-K1261)</f>
        <v>0</v>
      </c>
      <c r="O1261" s="113" cm="1">
        <f t="array" ref="O1261">K1261+N1261</f>
        <v>0</v>
      </c>
      <c r="P1261" s="113" cm="1">
        <f t="array" ref="P1261">H1261-O1261</f>
        <v>0</v>
      </c>
      <c r="Q1261" s="119" cm="1">
        <f t="array" ref="Q1261">MAX(0,IF(AND(K1261=0,P1261&gt;0),0,Q1260+K1261+U1260))</f>
        <v>0</v>
      </c>
      <c r="R1261" s="119" cm="1">
        <f t="array" ref="R1261">MAX(0,R1260+P1261+V1260)</f>
        <v>0</v>
      </c>
      <c r="S1261" s="199" cm="1">
        <f t="array" ref="S1261">IF(G1261&lt;0,G1261,0)</f>
        <v>-490</v>
      </c>
      <c r="T1261" s="199" cm="1">
        <f t="array" ref="T1261">MIN(0,S1261+R1260+V1260)</f>
        <v>-490</v>
      </c>
      <c r="U1261" s="165" cm="1">
        <f t="array" ref="U1261">MAX(S1261,IF(Q1261&gt;0,MAX(-Q1261,S1261),T1261))</f>
        <v>-490</v>
      </c>
      <c r="V1261" s="166" cm="1">
        <f t="array" ref="V1261">S1261-U1261</f>
        <v>0</v>
      </c>
      <c r="W1261" s="105"/>
      <c r="X1261" s="9"/>
      <c r="Y1261" s="9"/>
      <c r="Z1261" s="9"/>
      <c r="AA1261" s="9"/>
    </row>
    <row r="1262" ht="13.65" customHeight="1">
      <c r="A1262" s="24" cm="1">
        <f t="array" ref="A1262">A1261+1</f>
        <v>44352</v>
      </c>
      <c r="B1262" s="200" cm="1">
        <f t="array" ref="B1262">YEAR(A1262)</f>
        <v>2021</v>
      </c>
      <c r="C1262" s="201" cm="1">
        <f t="array" ref="C1262">MONTH(A1262)</f>
        <v>6</v>
      </c>
      <c r="D1262" s="125" cm="1">
        <f t="array" ref="D1262">'P'!D1262</f>
        <v>185780</v>
      </c>
      <c r="E1262" s="125" cm="1">
        <f t="array" ref="E1262">'C'!E1262</f>
        <v>197230</v>
      </c>
      <c r="F1262" s="41" cm="1">
        <f t="array" ref="F1262">D1262+E1262</f>
        <v>383010</v>
      </c>
      <c r="G1262" s="119" cm="1">
        <f t="array" ref="G1262">F1262-F1261</f>
        <v>200</v>
      </c>
      <c r="H1262" s="119" cm="1">
        <f t="array" ref="H1262">IF(G1262&gt;0,G1262,0)</f>
        <v>200</v>
      </c>
      <c r="I1262" s="113" cm="1">
        <f t="array" ref="I1262">MAX($F$709:F1262)</f>
        <v>489720</v>
      </c>
      <c r="J1262" s="126"/>
      <c r="K1262" s="121" cm="1">
        <f t="array" ref="K1262">MAX(0,I1262-I1261)</f>
        <v>0</v>
      </c>
      <c r="L1262" s="113" cm="1">
        <f t="array" ref="L1262">MIN(F1262:F1291)</f>
        <v>368790</v>
      </c>
      <c r="M1262" s="113" cm="1">
        <f t="array" ref="M1262">MAX(0,L1262-L1261)</f>
        <v>0</v>
      </c>
      <c r="N1262" s="122" cm="1">
        <f t="array" ref="N1262">MIN(M1262,H1262-K1262)</f>
        <v>0</v>
      </c>
      <c r="O1262" s="113" cm="1">
        <f t="array" ref="O1262">K1262+N1262</f>
        <v>0</v>
      </c>
      <c r="P1262" s="113" cm="1">
        <f t="array" ref="P1262">H1262-O1262</f>
        <v>200</v>
      </c>
      <c r="Q1262" s="119" cm="1">
        <f t="array" ref="Q1262">MAX(0,IF(AND(K1262=0,P1262&gt;0),0,Q1261+K1262+U1261))</f>
        <v>0</v>
      </c>
      <c r="R1262" s="119" cm="1">
        <f t="array" ref="R1262">MAX(0,R1261+P1262+V1261)</f>
        <v>200</v>
      </c>
      <c r="S1262" s="199" cm="1">
        <f t="array" ref="S1262">IF(G1262&lt;0,G1262,0)</f>
        <v>0</v>
      </c>
      <c r="T1262" s="199" cm="1">
        <f t="array" ref="T1262">MIN(0,S1262+R1261+V1261)</f>
        <v>0</v>
      </c>
      <c r="U1262" s="165" cm="1">
        <f t="array" ref="U1262">MAX(S1262,IF(Q1262&gt;0,MAX(-Q1262,S1262),T1262))</f>
        <v>0</v>
      </c>
      <c r="V1262" s="166" cm="1">
        <f t="array" ref="V1262">S1262-U1262</f>
        <v>0</v>
      </c>
      <c r="W1262" s="105"/>
      <c r="X1262" s="9"/>
      <c r="Y1262" s="9"/>
      <c r="Z1262" s="9"/>
      <c r="AA1262" s="9"/>
    </row>
    <row r="1263" ht="13.65" customHeight="1">
      <c r="A1263" s="24" cm="1">
        <f t="array" ref="A1263">A1262+1</f>
        <v>44353</v>
      </c>
      <c r="B1263" s="200" cm="1">
        <f t="array" ref="B1263">YEAR(A1263)</f>
        <v>2021</v>
      </c>
      <c r="C1263" s="201" cm="1">
        <f t="array" ref="C1263">MONTH(A1263)</f>
        <v>6</v>
      </c>
      <c r="D1263" s="125" cm="1">
        <f t="array" ref="D1263">'P'!D1263</f>
        <v>185880</v>
      </c>
      <c r="E1263" s="125" cm="1">
        <f t="array" ref="E1263">'C'!E1263</f>
        <v>196720</v>
      </c>
      <c r="F1263" s="41" cm="1">
        <f t="array" ref="F1263">D1263+E1263</f>
        <v>382600</v>
      </c>
      <c r="G1263" s="119" cm="1">
        <f t="array" ref="G1263">F1263-F1262</f>
        <v>-410</v>
      </c>
      <c r="H1263" s="119" cm="1">
        <f t="array" ref="H1263">IF(G1263&gt;0,G1263,0)</f>
        <v>0</v>
      </c>
      <c r="I1263" s="113" cm="1">
        <f t="array" ref="I1263">MAX($F$709:F1263)</f>
        <v>489720</v>
      </c>
      <c r="J1263" s="126"/>
      <c r="K1263" s="121" cm="1">
        <f t="array" ref="K1263">MAX(0,I1263-I1262)</f>
        <v>0</v>
      </c>
      <c r="L1263" s="113" cm="1">
        <f t="array" ref="L1263">MIN(F1263:F1292)</f>
        <v>368120</v>
      </c>
      <c r="M1263" s="113" cm="1">
        <f t="array" ref="M1263">MAX(0,L1263-L1262)</f>
        <v>0</v>
      </c>
      <c r="N1263" s="122" cm="1">
        <f t="array" ref="N1263">MIN(M1263,H1263-K1263)</f>
        <v>0</v>
      </c>
      <c r="O1263" s="113" cm="1">
        <f t="array" ref="O1263">K1263+N1263</f>
        <v>0</v>
      </c>
      <c r="P1263" s="113" cm="1">
        <f t="array" ref="P1263">H1263-O1263</f>
        <v>0</v>
      </c>
      <c r="Q1263" s="119" cm="1">
        <f t="array" ref="Q1263">MAX(0,IF(AND(K1263=0,P1263&gt;0),0,Q1262+K1263+U1262))</f>
        <v>0</v>
      </c>
      <c r="R1263" s="119" cm="1">
        <f t="array" ref="R1263">MAX(0,R1262+P1263+V1262)</f>
        <v>200</v>
      </c>
      <c r="S1263" s="199" cm="1">
        <f t="array" ref="S1263">IF(G1263&lt;0,G1263,0)</f>
        <v>-410</v>
      </c>
      <c r="T1263" s="199" cm="1">
        <f t="array" ref="T1263">MIN(0,S1263+R1262+V1262)</f>
        <v>-210</v>
      </c>
      <c r="U1263" s="165" cm="1">
        <f t="array" ref="U1263">MAX(S1263,IF(Q1263&gt;0,MAX(-Q1263,S1263),T1263))</f>
        <v>-210</v>
      </c>
      <c r="V1263" s="166" cm="1">
        <f t="array" ref="V1263">S1263-U1263</f>
        <v>-200</v>
      </c>
      <c r="W1263" s="105"/>
      <c r="X1263" s="9"/>
      <c r="Y1263" s="9"/>
      <c r="Z1263" s="9"/>
      <c r="AA1263" s="9"/>
    </row>
    <row r="1264" ht="13.65" customHeight="1">
      <c r="A1264" s="24" cm="1">
        <f t="array" ref="A1264">A1263+1</f>
        <v>44354</v>
      </c>
      <c r="B1264" s="200" cm="1">
        <f t="array" ref="B1264">YEAR(A1264)</f>
        <v>2021</v>
      </c>
      <c r="C1264" s="201" cm="1">
        <f t="array" ref="C1264">MONTH(A1264)</f>
        <v>6</v>
      </c>
      <c r="D1264" s="125" cm="1">
        <f t="array" ref="D1264">'P'!D1264</f>
        <v>185800</v>
      </c>
      <c r="E1264" s="125" cm="1">
        <f t="array" ref="E1264">'C'!E1264</f>
        <v>196110</v>
      </c>
      <c r="F1264" s="41" cm="1">
        <f t="array" ref="F1264">D1264+E1264</f>
        <v>381910</v>
      </c>
      <c r="G1264" s="119" cm="1">
        <f t="array" ref="G1264">F1264-F1263</f>
        <v>-690</v>
      </c>
      <c r="H1264" s="119" cm="1">
        <f t="array" ref="H1264">IF(G1264&gt;0,G1264,0)</f>
        <v>0</v>
      </c>
      <c r="I1264" s="113" cm="1">
        <f t="array" ref="I1264">MAX($F$709:F1264)</f>
        <v>489720</v>
      </c>
      <c r="J1264" s="126"/>
      <c r="K1264" s="121" cm="1">
        <f t="array" ref="K1264">MAX(0,I1264-I1263)</f>
        <v>0</v>
      </c>
      <c r="L1264" s="113" cm="1">
        <f t="array" ref="L1264">MIN(F1264:F1293)</f>
        <v>367430</v>
      </c>
      <c r="M1264" s="113" cm="1">
        <f t="array" ref="M1264">MAX(0,L1264-L1263)</f>
        <v>0</v>
      </c>
      <c r="N1264" s="122" cm="1">
        <f t="array" ref="N1264">MIN(M1264,H1264-K1264)</f>
        <v>0</v>
      </c>
      <c r="O1264" s="113" cm="1">
        <f t="array" ref="O1264">K1264+N1264</f>
        <v>0</v>
      </c>
      <c r="P1264" s="113" cm="1">
        <f t="array" ref="P1264">H1264-O1264</f>
        <v>0</v>
      </c>
      <c r="Q1264" s="119" cm="1">
        <f t="array" ref="Q1264">MAX(0,IF(AND(K1264=0,P1264&gt;0),0,Q1263+K1264+U1263))</f>
        <v>0</v>
      </c>
      <c r="R1264" s="119" cm="1">
        <f t="array" ref="R1264">MAX(0,R1263+P1264+V1263)</f>
        <v>0</v>
      </c>
      <c r="S1264" s="199" cm="1">
        <f t="array" ref="S1264">IF(G1264&lt;0,G1264,0)</f>
        <v>-690</v>
      </c>
      <c r="T1264" s="199" cm="1">
        <f t="array" ref="T1264">MIN(0,S1264+R1263+V1263)</f>
        <v>-690</v>
      </c>
      <c r="U1264" s="165" cm="1">
        <f t="array" ref="U1264">MAX(S1264,IF(Q1264&gt;0,MAX(-Q1264,S1264),T1264))</f>
        <v>-690</v>
      </c>
      <c r="V1264" s="166" cm="1">
        <f t="array" ref="V1264">S1264-U1264</f>
        <v>0</v>
      </c>
      <c r="W1264" s="105"/>
      <c r="X1264" s="9"/>
      <c r="Y1264" s="9"/>
      <c r="Z1264" s="9"/>
      <c r="AA1264" s="9"/>
    </row>
    <row r="1265" ht="13.65" customHeight="1">
      <c r="A1265" s="24" cm="1">
        <f t="array" ref="A1265">A1264+1</f>
        <v>44355</v>
      </c>
      <c r="B1265" s="200" cm="1">
        <f t="array" ref="B1265">YEAR(A1265)</f>
        <v>2021</v>
      </c>
      <c r="C1265" s="201" cm="1">
        <f t="array" ref="C1265">MONTH(A1265)</f>
        <v>6</v>
      </c>
      <c r="D1265" s="125" cm="1">
        <f t="array" ref="D1265">'P'!D1265</f>
        <v>185750</v>
      </c>
      <c r="E1265" s="125" cm="1">
        <f t="array" ref="E1265">'C'!E1265</f>
        <v>195550</v>
      </c>
      <c r="F1265" s="41" cm="1">
        <f t="array" ref="F1265">D1265+E1265</f>
        <v>381300</v>
      </c>
      <c r="G1265" s="119" cm="1">
        <f t="array" ref="G1265">F1265-F1264</f>
        <v>-610</v>
      </c>
      <c r="H1265" s="119" cm="1">
        <f t="array" ref="H1265">IF(G1265&gt;0,G1265,0)</f>
        <v>0</v>
      </c>
      <c r="I1265" s="113" cm="1">
        <f t="array" ref="I1265">MAX($F$709:F1265)</f>
        <v>489720</v>
      </c>
      <c r="J1265" s="126"/>
      <c r="K1265" s="121" cm="1">
        <f t="array" ref="K1265">MAX(0,I1265-I1264)</f>
        <v>0</v>
      </c>
      <c r="L1265" s="113" cm="1">
        <f t="array" ref="L1265">MIN(F1265:F1294)</f>
        <v>366710</v>
      </c>
      <c r="M1265" s="113" cm="1">
        <f t="array" ref="M1265">MAX(0,L1265-L1264)</f>
        <v>0</v>
      </c>
      <c r="N1265" s="122" cm="1">
        <f t="array" ref="N1265">MIN(M1265,H1265-K1265)</f>
        <v>0</v>
      </c>
      <c r="O1265" s="113" cm="1">
        <f t="array" ref="O1265">K1265+N1265</f>
        <v>0</v>
      </c>
      <c r="P1265" s="113" cm="1">
        <f t="array" ref="P1265">H1265-O1265</f>
        <v>0</v>
      </c>
      <c r="Q1265" s="119" cm="1">
        <f t="array" ref="Q1265">MAX(0,IF(AND(K1265=0,P1265&gt;0),0,Q1264+K1265+U1264))</f>
        <v>0</v>
      </c>
      <c r="R1265" s="119" cm="1">
        <f t="array" ref="R1265">MAX(0,R1264+P1265+V1264)</f>
        <v>0</v>
      </c>
      <c r="S1265" s="199" cm="1">
        <f t="array" ref="S1265">IF(G1265&lt;0,G1265,0)</f>
        <v>-610</v>
      </c>
      <c r="T1265" s="199" cm="1">
        <f t="array" ref="T1265">MIN(0,S1265+R1264+V1264)</f>
        <v>-610</v>
      </c>
      <c r="U1265" s="165" cm="1">
        <f t="array" ref="U1265">MAX(S1265,IF(Q1265&gt;0,MAX(-Q1265,S1265),T1265))</f>
        <v>-610</v>
      </c>
      <c r="V1265" s="166" cm="1">
        <f t="array" ref="V1265">S1265-U1265</f>
        <v>0</v>
      </c>
      <c r="W1265" s="105"/>
      <c r="X1265" s="9"/>
      <c r="Y1265" s="9"/>
      <c r="Z1265" s="9"/>
      <c r="AA1265" s="9"/>
    </row>
    <row r="1266" ht="13.65" customHeight="1">
      <c r="A1266" s="24" cm="1">
        <f t="array" ref="A1266">A1265+1</f>
        <v>44356</v>
      </c>
      <c r="B1266" s="200" cm="1">
        <f t="array" ref="B1266">YEAR(A1266)</f>
        <v>2021</v>
      </c>
      <c r="C1266" s="201" cm="1">
        <f t="array" ref="C1266">MONTH(A1266)</f>
        <v>6</v>
      </c>
      <c r="D1266" s="125" cm="1">
        <f t="array" ref="D1266">'P'!D1266</f>
        <v>186090</v>
      </c>
      <c r="E1266" s="125" cm="1">
        <f t="array" ref="E1266">'C'!E1266</f>
        <v>194990</v>
      </c>
      <c r="F1266" s="41" cm="1">
        <f t="array" ref="F1266">D1266+E1266</f>
        <v>381080</v>
      </c>
      <c r="G1266" s="119" cm="1">
        <f t="array" ref="G1266">F1266-F1265</f>
        <v>-220</v>
      </c>
      <c r="H1266" s="119" cm="1">
        <f t="array" ref="H1266">IF(G1266&gt;0,G1266,0)</f>
        <v>0</v>
      </c>
      <c r="I1266" s="113" cm="1">
        <f t="array" ref="I1266">MAX($F$709:F1266)</f>
        <v>489720</v>
      </c>
      <c r="J1266" s="126"/>
      <c r="K1266" s="121" cm="1">
        <f t="array" ref="K1266">MAX(0,I1266-I1265)</f>
        <v>0</v>
      </c>
      <c r="L1266" s="113" cm="1">
        <f t="array" ref="L1266">MIN(F1266:F1295)</f>
        <v>366050</v>
      </c>
      <c r="M1266" s="113" cm="1">
        <f t="array" ref="M1266">MAX(0,L1266-L1265)</f>
        <v>0</v>
      </c>
      <c r="N1266" s="122" cm="1">
        <f t="array" ref="N1266">MIN(M1266,H1266-K1266)</f>
        <v>0</v>
      </c>
      <c r="O1266" s="113" cm="1">
        <f t="array" ref="O1266">K1266+N1266</f>
        <v>0</v>
      </c>
      <c r="P1266" s="113" cm="1">
        <f t="array" ref="P1266">H1266-O1266</f>
        <v>0</v>
      </c>
      <c r="Q1266" s="119" cm="1">
        <f t="array" ref="Q1266">MAX(0,IF(AND(K1266=0,P1266&gt;0),0,Q1265+K1266+U1265))</f>
        <v>0</v>
      </c>
      <c r="R1266" s="119" cm="1">
        <f t="array" ref="R1266">MAX(0,R1265+P1266+V1265)</f>
        <v>0</v>
      </c>
      <c r="S1266" s="199" cm="1">
        <f t="array" ref="S1266">IF(G1266&lt;0,G1266,0)</f>
        <v>-220</v>
      </c>
      <c r="T1266" s="199" cm="1">
        <f t="array" ref="T1266">MIN(0,S1266+R1265+V1265)</f>
        <v>-220</v>
      </c>
      <c r="U1266" s="165" cm="1">
        <f t="array" ref="U1266">MAX(S1266,IF(Q1266&gt;0,MAX(-Q1266,S1266),T1266))</f>
        <v>-220</v>
      </c>
      <c r="V1266" s="166" cm="1">
        <f t="array" ref="V1266">S1266-U1266</f>
        <v>0</v>
      </c>
      <c r="W1266" s="105"/>
      <c r="X1266" s="9"/>
      <c r="Y1266" s="9"/>
      <c r="Z1266" s="9"/>
      <c r="AA1266" s="9"/>
    </row>
    <row r="1267" ht="13.65" customHeight="1">
      <c r="A1267" s="24" cm="1">
        <f t="array" ref="A1267">A1266+1</f>
        <v>44357</v>
      </c>
      <c r="B1267" s="200" cm="1">
        <f t="array" ref="B1267">YEAR(A1267)</f>
        <v>2021</v>
      </c>
      <c r="C1267" s="201" cm="1">
        <f t="array" ref="C1267">MONTH(A1267)</f>
        <v>6</v>
      </c>
      <c r="D1267" s="125" cm="1">
        <f t="array" ref="D1267">'P'!D1267</f>
        <v>186180</v>
      </c>
      <c r="E1267" s="125" cm="1">
        <f t="array" ref="E1267">'C'!E1267</f>
        <v>194490</v>
      </c>
      <c r="F1267" s="41" cm="1">
        <f t="array" ref="F1267">D1267+E1267</f>
        <v>380670</v>
      </c>
      <c r="G1267" s="119" cm="1">
        <f t="array" ref="G1267">F1267-F1266</f>
        <v>-410</v>
      </c>
      <c r="H1267" s="119" cm="1">
        <f t="array" ref="H1267">IF(G1267&gt;0,G1267,0)</f>
        <v>0</v>
      </c>
      <c r="I1267" s="113" cm="1">
        <f t="array" ref="I1267">MAX($F$709:F1267)</f>
        <v>489720</v>
      </c>
      <c r="J1267" s="126"/>
      <c r="K1267" s="121" cm="1">
        <f t="array" ref="K1267">MAX(0,I1267-I1266)</f>
        <v>0</v>
      </c>
      <c r="L1267" s="113" cm="1">
        <f t="array" ref="L1267">MIN(F1267:F1296)</f>
        <v>365520</v>
      </c>
      <c r="M1267" s="113" cm="1">
        <f t="array" ref="M1267">MAX(0,L1267-L1266)</f>
        <v>0</v>
      </c>
      <c r="N1267" s="122" cm="1">
        <f t="array" ref="N1267">MIN(M1267,H1267-K1267)</f>
        <v>0</v>
      </c>
      <c r="O1267" s="113" cm="1">
        <f t="array" ref="O1267">K1267+N1267</f>
        <v>0</v>
      </c>
      <c r="P1267" s="113" cm="1">
        <f t="array" ref="P1267">H1267-O1267</f>
        <v>0</v>
      </c>
      <c r="Q1267" s="119" cm="1">
        <f t="array" ref="Q1267">MAX(0,IF(AND(K1267=0,P1267&gt;0),0,Q1266+K1267+U1266))</f>
        <v>0</v>
      </c>
      <c r="R1267" s="119" cm="1">
        <f t="array" ref="R1267">MAX(0,R1266+P1267+V1266)</f>
        <v>0</v>
      </c>
      <c r="S1267" s="199" cm="1">
        <f t="array" ref="S1267">IF(G1267&lt;0,G1267,0)</f>
        <v>-410</v>
      </c>
      <c r="T1267" s="199" cm="1">
        <f t="array" ref="T1267">MIN(0,S1267+R1266+V1266)</f>
        <v>-410</v>
      </c>
      <c r="U1267" s="165" cm="1">
        <f t="array" ref="U1267">MAX(S1267,IF(Q1267&gt;0,MAX(-Q1267,S1267),T1267))</f>
        <v>-410</v>
      </c>
      <c r="V1267" s="166" cm="1">
        <f t="array" ref="V1267">S1267-U1267</f>
        <v>0</v>
      </c>
      <c r="W1267" s="105"/>
      <c r="X1267" s="9"/>
      <c r="Y1267" s="9"/>
      <c r="Z1267" s="9"/>
      <c r="AA1267" s="9"/>
    </row>
    <row r="1268" ht="13.65" customHeight="1">
      <c r="A1268" s="24" cm="1">
        <f t="array" ref="A1268">A1267+1</f>
        <v>44358</v>
      </c>
      <c r="B1268" s="200" cm="1">
        <f t="array" ref="B1268">YEAR(A1268)</f>
        <v>2021</v>
      </c>
      <c r="C1268" s="201" cm="1">
        <f t="array" ref="C1268">MONTH(A1268)</f>
        <v>6</v>
      </c>
      <c r="D1268" s="125" cm="1">
        <f t="array" ref="D1268">'P'!D1268</f>
        <v>186130</v>
      </c>
      <c r="E1268" s="125" cm="1">
        <f t="array" ref="E1268">'C'!E1268</f>
        <v>193980</v>
      </c>
      <c r="F1268" s="41" cm="1">
        <f t="array" ref="F1268">D1268+E1268</f>
        <v>380110</v>
      </c>
      <c r="G1268" s="119" cm="1">
        <f t="array" ref="G1268">F1268-F1267</f>
        <v>-560</v>
      </c>
      <c r="H1268" s="119" cm="1">
        <f t="array" ref="H1268">IF(G1268&gt;0,G1268,0)</f>
        <v>0</v>
      </c>
      <c r="I1268" s="113" cm="1">
        <f t="array" ref="I1268">MAX($F$709:F1268)</f>
        <v>489720</v>
      </c>
      <c r="J1268" s="126"/>
      <c r="K1268" s="121" cm="1">
        <f t="array" ref="K1268">MAX(0,I1268-I1267)</f>
        <v>0</v>
      </c>
      <c r="L1268" s="113" cm="1">
        <f t="array" ref="L1268">MIN(F1268:F1297)</f>
        <v>365180</v>
      </c>
      <c r="M1268" s="113" cm="1">
        <f t="array" ref="M1268">MAX(0,L1268-L1267)</f>
        <v>0</v>
      </c>
      <c r="N1268" s="122" cm="1">
        <f t="array" ref="N1268">MIN(M1268,H1268-K1268)</f>
        <v>0</v>
      </c>
      <c r="O1268" s="113" cm="1">
        <f t="array" ref="O1268">K1268+N1268</f>
        <v>0</v>
      </c>
      <c r="P1268" s="113" cm="1">
        <f t="array" ref="P1268">H1268-O1268</f>
        <v>0</v>
      </c>
      <c r="Q1268" s="119" cm="1">
        <f t="array" ref="Q1268">MAX(0,IF(AND(K1268=0,P1268&gt;0),0,Q1267+K1268+U1267))</f>
        <v>0</v>
      </c>
      <c r="R1268" s="119" cm="1">
        <f t="array" ref="R1268">MAX(0,R1267+P1268+V1267)</f>
        <v>0</v>
      </c>
      <c r="S1268" s="199" cm="1">
        <f t="array" ref="S1268">IF(G1268&lt;0,G1268,0)</f>
        <v>-560</v>
      </c>
      <c r="T1268" s="199" cm="1">
        <f t="array" ref="T1268">MIN(0,S1268+R1267+V1267)</f>
        <v>-560</v>
      </c>
      <c r="U1268" s="165" cm="1">
        <f t="array" ref="U1268">MAX(S1268,IF(Q1268&gt;0,MAX(-Q1268,S1268),T1268))</f>
        <v>-560</v>
      </c>
      <c r="V1268" s="166" cm="1">
        <f t="array" ref="V1268">S1268-U1268</f>
        <v>0</v>
      </c>
      <c r="W1268" s="105"/>
      <c r="X1268" s="9"/>
      <c r="Y1268" s="9"/>
      <c r="Z1268" s="9"/>
      <c r="AA1268" s="9"/>
    </row>
    <row r="1269" ht="13.65" customHeight="1">
      <c r="A1269" s="24" cm="1">
        <f t="array" ref="A1269">A1268+1</f>
        <v>44359</v>
      </c>
      <c r="B1269" s="200" cm="1">
        <f t="array" ref="B1269">YEAR(A1269)</f>
        <v>2021</v>
      </c>
      <c r="C1269" s="201" cm="1">
        <f t="array" ref="C1269">MONTH(A1269)</f>
        <v>6</v>
      </c>
      <c r="D1269" s="125" cm="1">
        <f t="array" ref="D1269">'P'!D1269</f>
        <v>186960</v>
      </c>
      <c r="E1269" s="125" cm="1">
        <f t="array" ref="E1269">'C'!E1269</f>
        <v>193580</v>
      </c>
      <c r="F1269" s="41" cm="1">
        <f t="array" ref="F1269">D1269+E1269</f>
        <v>380540</v>
      </c>
      <c r="G1269" s="119" cm="1">
        <f t="array" ref="G1269">F1269-F1268</f>
        <v>430</v>
      </c>
      <c r="H1269" s="119" cm="1">
        <f t="array" ref="H1269">IF(G1269&gt;0,G1269,0)</f>
        <v>430</v>
      </c>
      <c r="I1269" s="113" cm="1">
        <f t="array" ref="I1269">MAX($F$709:F1269)</f>
        <v>489720</v>
      </c>
      <c r="J1269" s="126"/>
      <c r="K1269" s="121" cm="1">
        <f t="array" ref="K1269">MAX(0,I1269-I1268)</f>
        <v>0</v>
      </c>
      <c r="L1269" s="113" cm="1">
        <f t="array" ref="L1269">MIN(F1269:F1298)</f>
        <v>364600</v>
      </c>
      <c r="M1269" s="113" cm="1">
        <f t="array" ref="M1269">MAX(0,L1269-L1268)</f>
        <v>0</v>
      </c>
      <c r="N1269" s="122" cm="1">
        <f t="array" ref="N1269">MIN(M1269,H1269-K1269)</f>
        <v>0</v>
      </c>
      <c r="O1269" s="113" cm="1">
        <f t="array" ref="O1269">K1269+N1269</f>
        <v>0</v>
      </c>
      <c r="P1269" s="113" cm="1">
        <f t="array" ref="P1269">H1269-O1269</f>
        <v>430</v>
      </c>
      <c r="Q1269" s="119" cm="1">
        <f t="array" ref="Q1269">MAX(0,IF(AND(K1269=0,P1269&gt;0),0,Q1268+K1269+U1268))</f>
        <v>0</v>
      </c>
      <c r="R1269" s="119" cm="1">
        <f t="array" ref="R1269">MAX(0,R1268+P1269+V1268)</f>
        <v>430</v>
      </c>
      <c r="S1269" s="199" cm="1">
        <f t="array" ref="S1269">IF(G1269&lt;0,G1269,0)</f>
        <v>0</v>
      </c>
      <c r="T1269" s="199" cm="1">
        <f t="array" ref="T1269">MIN(0,S1269+R1268+V1268)</f>
        <v>0</v>
      </c>
      <c r="U1269" s="165" cm="1">
        <f t="array" ref="U1269">MAX(S1269,IF(Q1269&gt;0,MAX(-Q1269,S1269),T1269))</f>
        <v>0</v>
      </c>
      <c r="V1269" s="166" cm="1">
        <f t="array" ref="V1269">S1269-U1269</f>
        <v>0</v>
      </c>
      <c r="W1269" s="105"/>
      <c r="X1269" s="9"/>
      <c r="Y1269" s="9"/>
      <c r="Z1269" s="9"/>
      <c r="AA1269" s="9"/>
    </row>
    <row r="1270" ht="13.65" customHeight="1">
      <c r="A1270" s="24" cm="1">
        <f t="array" ref="A1270">A1269+1</f>
        <v>44360</v>
      </c>
      <c r="B1270" s="200" cm="1">
        <f t="array" ref="B1270">YEAR(A1270)</f>
        <v>2021</v>
      </c>
      <c r="C1270" s="201" cm="1">
        <f t="array" ref="C1270">MONTH(A1270)</f>
        <v>6</v>
      </c>
      <c r="D1270" s="125" cm="1">
        <f t="array" ref="D1270">'P'!D1270</f>
        <v>187020</v>
      </c>
      <c r="E1270" s="125" cm="1">
        <f t="array" ref="E1270">'C'!E1270</f>
        <v>193080</v>
      </c>
      <c r="F1270" s="41" cm="1">
        <f t="array" ref="F1270">D1270+E1270</f>
        <v>380100</v>
      </c>
      <c r="G1270" s="119" cm="1">
        <f t="array" ref="G1270">F1270-F1269</f>
        <v>-440</v>
      </c>
      <c r="H1270" s="119" cm="1">
        <f t="array" ref="H1270">IF(G1270&gt;0,G1270,0)</f>
        <v>0</v>
      </c>
      <c r="I1270" s="113" cm="1">
        <f t="array" ref="I1270">MAX($F$709:F1270)</f>
        <v>489720</v>
      </c>
      <c r="J1270" s="126"/>
      <c r="K1270" s="121" cm="1">
        <f t="array" ref="K1270">MAX(0,I1270-I1269)</f>
        <v>0</v>
      </c>
      <c r="L1270" s="113" cm="1">
        <f t="array" ref="L1270">MIN(F1270:F1299)</f>
        <v>364070</v>
      </c>
      <c r="M1270" s="113" cm="1">
        <f t="array" ref="M1270">MAX(0,L1270-L1269)</f>
        <v>0</v>
      </c>
      <c r="N1270" s="122" cm="1">
        <f t="array" ref="N1270">MIN(M1270,H1270-K1270)</f>
        <v>0</v>
      </c>
      <c r="O1270" s="113" cm="1">
        <f t="array" ref="O1270">K1270+N1270</f>
        <v>0</v>
      </c>
      <c r="P1270" s="113" cm="1">
        <f t="array" ref="P1270">H1270-O1270</f>
        <v>0</v>
      </c>
      <c r="Q1270" s="119" cm="1">
        <f t="array" ref="Q1270">MAX(0,IF(AND(K1270=0,P1270&gt;0),0,Q1269+K1270+U1269))</f>
        <v>0</v>
      </c>
      <c r="R1270" s="119" cm="1">
        <f t="array" ref="R1270">MAX(0,R1269+P1270+V1269)</f>
        <v>430</v>
      </c>
      <c r="S1270" s="199" cm="1">
        <f t="array" ref="S1270">IF(G1270&lt;0,G1270,0)</f>
        <v>-440</v>
      </c>
      <c r="T1270" s="199" cm="1">
        <f t="array" ref="T1270">MIN(0,S1270+R1269+V1269)</f>
        <v>-10</v>
      </c>
      <c r="U1270" s="165" cm="1">
        <f t="array" ref="U1270">MAX(S1270,IF(Q1270&gt;0,MAX(-Q1270,S1270),T1270))</f>
        <v>-10</v>
      </c>
      <c r="V1270" s="166" cm="1">
        <f t="array" ref="V1270">S1270-U1270</f>
        <v>-430</v>
      </c>
      <c r="W1270" s="105"/>
      <c r="X1270" s="9"/>
      <c r="Y1270" s="9"/>
      <c r="Z1270" s="9"/>
      <c r="AA1270" s="9"/>
    </row>
    <row r="1271" ht="13.65" customHeight="1">
      <c r="A1271" s="24" cm="1">
        <f t="array" ref="A1271">A1270+1</f>
        <v>44361</v>
      </c>
      <c r="B1271" s="200" cm="1">
        <f t="array" ref="B1271">YEAR(A1271)</f>
        <v>2021</v>
      </c>
      <c r="C1271" s="201" cm="1">
        <f t="array" ref="C1271">MONTH(A1271)</f>
        <v>6</v>
      </c>
      <c r="D1271" s="125" cm="1">
        <f t="array" ref="D1271">'P'!D1271</f>
        <v>186960</v>
      </c>
      <c r="E1271" s="125" cm="1">
        <f t="array" ref="E1271">'C'!E1271</f>
        <v>193030</v>
      </c>
      <c r="F1271" s="41" cm="1">
        <f t="array" ref="F1271">D1271+E1271</f>
        <v>379990</v>
      </c>
      <c r="G1271" s="119" cm="1">
        <f t="array" ref="G1271">F1271-F1270</f>
        <v>-110</v>
      </c>
      <c r="H1271" s="119" cm="1">
        <f t="array" ref="H1271">IF(G1271&gt;0,G1271,0)</f>
        <v>0</v>
      </c>
      <c r="I1271" s="113" cm="1">
        <f t="array" ref="I1271">MAX($F$709:F1271)</f>
        <v>489720</v>
      </c>
      <c r="J1271" s="126"/>
      <c r="K1271" s="121" cm="1">
        <f t="array" ref="K1271">MAX(0,I1271-I1270)</f>
        <v>0</v>
      </c>
      <c r="L1271" s="113" cm="1">
        <f t="array" ref="L1271">MIN(F1271:F1300)</f>
        <v>363880</v>
      </c>
      <c r="M1271" s="113" cm="1">
        <f t="array" ref="M1271">MAX(0,L1271-L1270)</f>
        <v>0</v>
      </c>
      <c r="N1271" s="122" cm="1">
        <f t="array" ref="N1271">MIN(M1271,H1271-K1271)</f>
        <v>0</v>
      </c>
      <c r="O1271" s="113" cm="1">
        <f t="array" ref="O1271">K1271+N1271</f>
        <v>0</v>
      </c>
      <c r="P1271" s="113" cm="1">
        <f t="array" ref="P1271">H1271-O1271</f>
        <v>0</v>
      </c>
      <c r="Q1271" s="119" cm="1">
        <f t="array" ref="Q1271">MAX(0,IF(AND(K1271=0,P1271&gt;0),0,Q1270+K1271+U1270))</f>
        <v>0</v>
      </c>
      <c r="R1271" s="119" cm="1">
        <f t="array" ref="R1271">MAX(0,R1270+P1271+V1270)</f>
        <v>0</v>
      </c>
      <c r="S1271" s="199" cm="1">
        <f t="array" ref="S1271">IF(G1271&lt;0,G1271,0)</f>
        <v>-110</v>
      </c>
      <c r="T1271" s="199" cm="1">
        <f t="array" ref="T1271">MIN(0,S1271+R1270+V1270)</f>
        <v>-110</v>
      </c>
      <c r="U1271" s="165" cm="1">
        <f t="array" ref="U1271">MAX(S1271,IF(Q1271&gt;0,MAX(-Q1271,S1271),T1271))</f>
        <v>-110</v>
      </c>
      <c r="V1271" s="166" cm="1">
        <f t="array" ref="V1271">S1271-U1271</f>
        <v>0</v>
      </c>
      <c r="W1271" s="105"/>
      <c r="X1271" s="9"/>
      <c r="Y1271" s="9"/>
      <c r="Z1271" s="9"/>
      <c r="AA1271" s="9"/>
    </row>
    <row r="1272" ht="13.65" customHeight="1">
      <c r="A1272" s="24" cm="1">
        <f t="array" ref="A1272">A1271+1</f>
        <v>44362</v>
      </c>
      <c r="B1272" s="200" cm="1">
        <f t="array" ref="B1272">YEAR(A1272)</f>
        <v>2021</v>
      </c>
      <c r="C1272" s="201" cm="1">
        <f t="array" ref="C1272">MONTH(A1272)</f>
        <v>6</v>
      </c>
      <c r="D1272" s="125" cm="1">
        <f t="array" ref="D1272">'P'!D1272</f>
        <v>187060</v>
      </c>
      <c r="E1272" s="125" cm="1">
        <f t="array" ref="E1272">'C'!E1272</f>
        <v>193030</v>
      </c>
      <c r="F1272" s="41" cm="1">
        <f t="array" ref="F1272">D1272+E1272</f>
        <v>380090</v>
      </c>
      <c r="G1272" s="119" cm="1">
        <f t="array" ref="G1272">F1272-F1271</f>
        <v>100</v>
      </c>
      <c r="H1272" s="119" cm="1">
        <f t="array" ref="H1272">IF(G1272&gt;0,G1272,0)</f>
        <v>100</v>
      </c>
      <c r="I1272" s="113" cm="1">
        <f t="array" ref="I1272">MAX($F$709:F1272)</f>
        <v>489720</v>
      </c>
      <c r="J1272" s="126"/>
      <c r="K1272" s="121" cm="1">
        <f t="array" ref="K1272">MAX(0,I1272-I1271)</f>
        <v>0</v>
      </c>
      <c r="L1272" s="113" cm="1">
        <f t="array" ref="L1272">MIN(F1272:F1301)</f>
        <v>363880</v>
      </c>
      <c r="M1272" s="113" cm="1">
        <f t="array" ref="M1272">MAX(0,L1272-L1271)</f>
        <v>0</v>
      </c>
      <c r="N1272" s="122" cm="1">
        <f t="array" ref="N1272">MIN(M1272,H1272-K1272)</f>
        <v>0</v>
      </c>
      <c r="O1272" s="113" cm="1">
        <f t="array" ref="O1272">K1272+N1272</f>
        <v>0</v>
      </c>
      <c r="P1272" s="113" cm="1">
        <f t="array" ref="P1272">H1272-O1272</f>
        <v>100</v>
      </c>
      <c r="Q1272" s="119" cm="1">
        <f t="array" ref="Q1272">MAX(0,IF(AND(K1272=0,P1272&gt;0),0,Q1271+K1272+U1271))</f>
        <v>0</v>
      </c>
      <c r="R1272" s="119" cm="1">
        <f t="array" ref="R1272">MAX(0,R1271+P1272+V1271)</f>
        <v>100</v>
      </c>
      <c r="S1272" s="199" cm="1">
        <f t="array" ref="S1272">IF(G1272&lt;0,G1272,0)</f>
        <v>0</v>
      </c>
      <c r="T1272" s="199" cm="1">
        <f t="array" ref="T1272">MIN(0,S1272+R1271+V1271)</f>
        <v>0</v>
      </c>
      <c r="U1272" s="165" cm="1">
        <f t="array" ref="U1272">MAX(S1272,IF(Q1272&gt;0,MAX(-Q1272,S1272),T1272))</f>
        <v>0</v>
      </c>
      <c r="V1272" s="166" cm="1">
        <f t="array" ref="V1272">S1272-U1272</f>
        <v>0</v>
      </c>
      <c r="W1272" s="105"/>
      <c r="X1272" s="9"/>
      <c r="Y1272" s="9"/>
      <c r="Z1272" s="9"/>
      <c r="AA1272" s="9"/>
    </row>
    <row r="1273" ht="13.65" customHeight="1">
      <c r="A1273" s="24" cm="1">
        <f t="array" ref="A1273">A1272+1</f>
        <v>44363</v>
      </c>
      <c r="B1273" s="200" cm="1">
        <f t="array" ref="B1273">YEAR(A1273)</f>
        <v>2021</v>
      </c>
      <c r="C1273" s="201" cm="1">
        <f t="array" ref="C1273">MONTH(A1273)</f>
        <v>6</v>
      </c>
      <c r="D1273" s="125" cm="1">
        <f t="array" ref="D1273">'P'!D1273</f>
        <v>187190</v>
      </c>
      <c r="E1273" s="125" cm="1">
        <f t="array" ref="E1273">'C'!E1273</f>
        <v>193030</v>
      </c>
      <c r="F1273" s="41" cm="1">
        <f t="array" ref="F1273">D1273+E1273</f>
        <v>380220</v>
      </c>
      <c r="G1273" s="119" cm="1">
        <f t="array" ref="G1273">F1273-F1272</f>
        <v>130</v>
      </c>
      <c r="H1273" s="119" cm="1">
        <f t="array" ref="H1273">IF(G1273&gt;0,G1273,0)</f>
        <v>130</v>
      </c>
      <c r="I1273" s="113" cm="1">
        <f t="array" ref="I1273">MAX($F$709:F1273)</f>
        <v>489720</v>
      </c>
      <c r="J1273" s="126"/>
      <c r="K1273" s="121" cm="1">
        <f t="array" ref="K1273">MAX(0,I1273-I1272)</f>
        <v>0</v>
      </c>
      <c r="L1273" s="113" cm="1">
        <f t="array" ref="L1273">MIN(F1273:F1302)</f>
        <v>363680</v>
      </c>
      <c r="M1273" s="113" cm="1">
        <f t="array" ref="M1273">MAX(0,L1273-L1272)</f>
        <v>0</v>
      </c>
      <c r="N1273" s="122" cm="1">
        <f t="array" ref="N1273">MIN(M1273,H1273-K1273)</f>
        <v>0</v>
      </c>
      <c r="O1273" s="113" cm="1">
        <f t="array" ref="O1273">K1273+N1273</f>
        <v>0</v>
      </c>
      <c r="P1273" s="113" cm="1">
        <f t="array" ref="P1273">H1273-O1273</f>
        <v>130</v>
      </c>
      <c r="Q1273" s="119" cm="1">
        <f t="array" ref="Q1273">MAX(0,IF(AND(K1273=0,P1273&gt;0),0,Q1272+K1273+U1272))</f>
        <v>0</v>
      </c>
      <c r="R1273" s="119" cm="1">
        <f t="array" ref="R1273">MAX(0,R1272+P1273+V1272)</f>
        <v>230</v>
      </c>
      <c r="S1273" s="199" cm="1">
        <f t="array" ref="S1273">IF(G1273&lt;0,G1273,0)</f>
        <v>0</v>
      </c>
      <c r="T1273" s="199" cm="1">
        <f t="array" ref="T1273">MIN(0,S1273+R1272+V1272)</f>
        <v>0</v>
      </c>
      <c r="U1273" s="165" cm="1">
        <f t="array" ref="U1273">MAX(S1273,IF(Q1273&gt;0,MAX(-Q1273,S1273),T1273))</f>
        <v>0</v>
      </c>
      <c r="V1273" s="166" cm="1">
        <f t="array" ref="V1273">S1273-U1273</f>
        <v>0</v>
      </c>
      <c r="W1273" s="105"/>
      <c r="X1273" s="9"/>
      <c r="Y1273" s="9"/>
      <c r="Z1273" s="9"/>
      <c r="AA1273" s="9"/>
    </row>
    <row r="1274" ht="13.65" customHeight="1">
      <c r="A1274" s="24" cm="1">
        <f t="array" ref="A1274">A1273+1</f>
        <v>44364</v>
      </c>
      <c r="B1274" s="200" cm="1">
        <f t="array" ref="B1274">YEAR(A1274)</f>
        <v>2021</v>
      </c>
      <c r="C1274" s="201" cm="1">
        <f t="array" ref="C1274">MONTH(A1274)</f>
        <v>6</v>
      </c>
      <c r="D1274" s="125" cm="1">
        <f t="array" ref="D1274">'P'!D1274</f>
        <v>186150</v>
      </c>
      <c r="E1274" s="125" cm="1">
        <f t="array" ref="E1274">'C'!E1274</f>
        <v>192670</v>
      </c>
      <c r="F1274" s="41" cm="1">
        <f t="array" ref="F1274">D1274+E1274</f>
        <v>378820</v>
      </c>
      <c r="G1274" s="119" cm="1">
        <f t="array" ref="G1274">F1274-F1273</f>
        <v>-1400</v>
      </c>
      <c r="H1274" s="119" cm="1">
        <f t="array" ref="H1274">IF(G1274&gt;0,G1274,0)</f>
        <v>0</v>
      </c>
      <c r="I1274" s="113" cm="1">
        <f t="array" ref="I1274">MAX($F$709:F1274)</f>
        <v>489720</v>
      </c>
      <c r="J1274" s="126"/>
      <c r="K1274" s="121" cm="1">
        <f t="array" ref="K1274">MAX(0,I1274-I1273)</f>
        <v>0</v>
      </c>
      <c r="L1274" s="113" cm="1">
        <f t="array" ref="L1274">MIN(F1274:F1303)</f>
        <v>362980</v>
      </c>
      <c r="M1274" s="113" cm="1">
        <f t="array" ref="M1274">MAX(0,L1274-L1273)</f>
        <v>0</v>
      </c>
      <c r="N1274" s="122" cm="1">
        <f t="array" ref="N1274">MIN(M1274,H1274-K1274)</f>
        <v>0</v>
      </c>
      <c r="O1274" s="113" cm="1">
        <f t="array" ref="O1274">K1274+N1274</f>
        <v>0</v>
      </c>
      <c r="P1274" s="113" cm="1">
        <f t="array" ref="P1274">H1274-O1274</f>
        <v>0</v>
      </c>
      <c r="Q1274" s="119" cm="1">
        <f t="array" ref="Q1274">MAX(0,IF(AND(K1274=0,P1274&gt;0),0,Q1273+K1274+U1273))</f>
        <v>0</v>
      </c>
      <c r="R1274" s="119" cm="1">
        <f t="array" ref="R1274">MAX(0,R1273+P1274+V1273)</f>
        <v>230</v>
      </c>
      <c r="S1274" s="199" cm="1">
        <f t="array" ref="S1274">IF(G1274&lt;0,G1274,0)</f>
        <v>-1400</v>
      </c>
      <c r="T1274" s="199" cm="1">
        <f t="array" ref="T1274">MIN(0,S1274+R1273+V1273)</f>
        <v>-1170</v>
      </c>
      <c r="U1274" s="165" cm="1">
        <f t="array" ref="U1274">MAX(S1274,IF(Q1274&gt;0,MAX(-Q1274,S1274),T1274))</f>
        <v>-1170</v>
      </c>
      <c r="V1274" s="166" cm="1">
        <f t="array" ref="V1274">S1274-U1274</f>
        <v>-230</v>
      </c>
      <c r="W1274" s="105"/>
      <c r="X1274" s="9"/>
      <c r="Y1274" s="9"/>
      <c r="Z1274" s="9"/>
      <c r="AA1274" s="9"/>
    </row>
    <row r="1275" ht="13.65" customHeight="1">
      <c r="A1275" s="24" cm="1">
        <f t="array" ref="A1275">A1274+1</f>
        <v>44365</v>
      </c>
      <c r="B1275" s="200" cm="1">
        <f t="array" ref="B1275">YEAR(A1275)</f>
        <v>2021</v>
      </c>
      <c r="C1275" s="201" cm="1">
        <f t="array" ref="C1275">MONTH(A1275)</f>
        <v>6</v>
      </c>
      <c r="D1275" s="125" cm="1">
        <f t="array" ref="D1275">'P'!D1275</f>
        <v>185690</v>
      </c>
      <c r="E1275" s="125" cm="1">
        <f t="array" ref="E1275">'C'!E1275</f>
        <v>192670</v>
      </c>
      <c r="F1275" s="41" cm="1">
        <f t="array" ref="F1275">D1275+E1275</f>
        <v>378360</v>
      </c>
      <c r="G1275" s="119" cm="1">
        <f t="array" ref="G1275">F1275-F1274</f>
        <v>-460</v>
      </c>
      <c r="H1275" s="119" cm="1">
        <f t="array" ref="H1275">IF(G1275&gt;0,G1275,0)</f>
        <v>0</v>
      </c>
      <c r="I1275" s="113" cm="1">
        <f t="array" ref="I1275">MAX($F$709:F1275)</f>
        <v>489720</v>
      </c>
      <c r="J1275" s="126"/>
      <c r="K1275" s="121" cm="1">
        <f t="array" ref="K1275">MAX(0,I1275-I1274)</f>
        <v>0</v>
      </c>
      <c r="L1275" s="113" cm="1">
        <f t="array" ref="L1275">MIN(F1275:F1304)</f>
        <v>362140</v>
      </c>
      <c r="M1275" s="113" cm="1">
        <f t="array" ref="M1275">MAX(0,L1275-L1274)</f>
        <v>0</v>
      </c>
      <c r="N1275" s="122" cm="1">
        <f t="array" ref="N1275">MIN(M1275,H1275-K1275)</f>
        <v>0</v>
      </c>
      <c r="O1275" s="113" cm="1">
        <f t="array" ref="O1275">K1275+N1275</f>
        <v>0</v>
      </c>
      <c r="P1275" s="113" cm="1">
        <f t="array" ref="P1275">H1275-O1275</f>
        <v>0</v>
      </c>
      <c r="Q1275" s="119" cm="1">
        <f t="array" ref="Q1275">MAX(0,IF(AND(K1275=0,P1275&gt;0),0,Q1274+K1275+U1274))</f>
        <v>0</v>
      </c>
      <c r="R1275" s="119" cm="1">
        <f t="array" ref="R1275">MAX(0,R1274+P1275+V1274)</f>
        <v>0</v>
      </c>
      <c r="S1275" s="199" cm="1">
        <f t="array" ref="S1275">IF(G1275&lt;0,G1275,0)</f>
        <v>-460</v>
      </c>
      <c r="T1275" s="199" cm="1">
        <f t="array" ref="T1275">MIN(0,S1275+R1274+V1274)</f>
        <v>-460</v>
      </c>
      <c r="U1275" s="165" cm="1">
        <f t="array" ref="U1275">MAX(S1275,IF(Q1275&gt;0,MAX(-Q1275,S1275),T1275))</f>
        <v>-460</v>
      </c>
      <c r="V1275" s="166" cm="1">
        <f t="array" ref="V1275">S1275-U1275</f>
        <v>0</v>
      </c>
      <c r="W1275" s="105"/>
      <c r="X1275" s="9"/>
      <c r="Y1275" s="9"/>
      <c r="Z1275" s="9"/>
      <c r="AA1275" s="9"/>
    </row>
    <row r="1276" ht="13.65" customHeight="1">
      <c r="A1276" s="24" cm="1">
        <f t="array" ref="A1276">A1275+1</f>
        <v>44366</v>
      </c>
      <c r="B1276" s="200" cm="1">
        <f t="array" ref="B1276">YEAR(A1276)</f>
        <v>2021</v>
      </c>
      <c r="C1276" s="201" cm="1">
        <f t="array" ref="C1276">MONTH(A1276)</f>
        <v>6</v>
      </c>
      <c r="D1276" s="125" cm="1">
        <f t="array" ref="D1276">'P'!D1276</f>
        <v>185940</v>
      </c>
      <c r="E1276" s="125" cm="1">
        <f t="array" ref="E1276">'C'!E1276</f>
        <v>192070</v>
      </c>
      <c r="F1276" s="41" cm="1">
        <f t="array" ref="F1276">D1276+E1276</f>
        <v>378010</v>
      </c>
      <c r="G1276" s="119" cm="1">
        <f t="array" ref="G1276">F1276-F1275</f>
        <v>-350</v>
      </c>
      <c r="H1276" s="119" cm="1">
        <f t="array" ref="H1276">IF(G1276&gt;0,G1276,0)</f>
        <v>0</v>
      </c>
      <c r="I1276" s="113" cm="1">
        <f t="array" ref="I1276">MAX($F$709:F1276)</f>
        <v>489720</v>
      </c>
      <c r="J1276" s="126"/>
      <c r="K1276" s="121" cm="1">
        <f t="array" ref="K1276">MAX(0,I1276-I1275)</f>
        <v>0</v>
      </c>
      <c r="L1276" s="113" cm="1">
        <f t="array" ref="L1276">MIN(F1276:F1305)</f>
        <v>361410</v>
      </c>
      <c r="M1276" s="113" cm="1">
        <f t="array" ref="M1276">MAX(0,L1276-L1275)</f>
        <v>0</v>
      </c>
      <c r="N1276" s="122" cm="1">
        <f t="array" ref="N1276">MIN(M1276,H1276-K1276)</f>
        <v>0</v>
      </c>
      <c r="O1276" s="113" cm="1">
        <f t="array" ref="O1276">K1276+N1276</f>
        <v>0</v>
      </c>
      <c r="P1276" s="113" cm="1">
        <f t="array" ref="P1276">H1276-O1276</f>
        <v>0</v>
      </c>
      <c r="Q1276" s="119" cm="1">
        <f t="array" ref="Q1276">MAX(0,IF(AND(K1276=0,P1276&gt;0),0,Q1275+K1276+U1275))</f>
        <v>0</v>
      </c>
      <c r="R1276" s="119" cm="1">
        <f t="array" ref="R1276">MAX(0,R1275+P1276+V1275)</f>
        <v>0</v>
      </c>
      <c r="S1276" s="199" cm="1">
        <f t="array" ref="S1276">IF(G1276&lt;0,G1276,0)</f>
        <v>-350</v>
      </c>
      <c r="T1276" s="199" cm="1">
        <f t="array" ref="T1276">MIN(0,S1276+R1275+V1275)</f>
        <v>-350</v>
      </c>
      <c r="U1276" s="165" cm="1">
        <f t="array" ref="U1276">MAX(S1276,IF(Q1276&gt;0,MAX(-Q1276,S1276),T1276))</f>
        <v>-350</v>
      </c>
      <c r="V1276" s="166" cm="1">
        <f t="array" ref="V1276">S1276-U1276</f>
        <v>0</v>
      </c>
      <c r="W1276" s="105"/>
      <c r="X1276" s="9"/>
      <c r="Y1276" s="9"/>
      <c r="Z1276" s="9"/>
      <c r="AA1276" s="9"/>
    </row>
    <row r="1277" ht="13.65" customHeight="1">
      <c r="A1277" s="24" cm="1">
        <f t="array" ref="A1277">A1276+1</f>
        <v>44367</v>
      </c>
      <c r="B1277" s="200" cm="1">
        <f t="array" ref="B1277">YEAR(A1277)</f>
        <v>2021</v>
      </c>
      <c r="C1277" s="201" cm="1">
        <f t="array" ref="C1277">MONTH(A1277)</f>
        <v>6</v>
      </c>
      <c r="D1277" s="125" cm="1">
        <f t="array" ref="D1277">'P'!D1277</f>
        <v>185840</v>
      </c>
      <c r="E1277" s="125" cm="1">
        <f t="array" ref="E1277">'C'!E1277</f>
        <v>191470</v>
      </c>
      <c r="F1277" s="41" cm="1">
        <f t="array" ref="F1277">D1277+E1277</f>
        <v>377310</v>
      </c>
      <c r="G1277" s="119" cm="1">
        <f t="array" ref="G1277">F1277-F1276</f>
        <v>-700</v>
      </c>
      <c r="H1277" s="119" cm="1">
        <f t="array" ref="H1277">IF(G1277&gt;0,G1277,0)</f>
        <v>0</v>
      </c>
      <c r="I1277" s="113" cm="1">
        <f t="array" ref="I1277">MAX($F$709:F1277)</f>
        <v>489720</v>
      </c>
      <c r="J1277" s="126"/>
      <c r="K1277" s="121" cm="1">
        <f t="array" ref="K1277">MAX(0,I1277-I1276)</f>
        <v>0</v>
      </c>
      <c r="L1277" s="113" cm="1">
        <f t="array" ref="L1277">MIN(F1277:F1306)</f>
        <v>360660</v>
      </c>
      <c r="M1277" s="113" cm="1">
        <f t="array" ref="M1277">MAX(0,L1277-L1276)</f>
        <v>0</v>
      </c>
      <c r="N1277" s="122" cm="1">
        <f t="array" ref="N1277">MIN(M1277,H1277-K1277)</f>
        <v>0</v>
      </c>
      <c r="O1277" s="113" cm="1">
        <f t="array" ref="O1277">K1277+N1277</f>
        <v>0</v>
      </c>
      <c r="P1277" s="113" cm="1">
        <f t="array" ref="P1277">H1277-O1277</f>
        <v>0</v>
      </c>
      <c r="Q1277" s="119" cm="1">
        <f t="array" ref="Q1277">MAX(0,IF(AND(K1277=0,P1277&gt;0),0,Q1276+K1277+U1276))</f>
        <v>0</v>
      </c>
      <c r="R1277" s="119" cm="1">
        <f t="array" ref="R1277">MAX(0,R1276+P1277+V1276)</f>
        <v>0</v>
      </c>
      <c r="S1277" s="199" cm="1">
        <f t="array" ref="S1277">IF(G1277&lt;0,G1277,0)</f>
        <v>-700</v>
      </c>
      <c r="T1277" s="199" cm="1">
        <f t="array" ref="T1277">MIN(0,S1277+R1276+V1276)</f>
        <v>-700</v>
      </c>
      <c r="U1277" s="165" cm="1">
        <f t="array" ref="U1277">MAX(S1277,IF(Q1277&gt;0,MAX(-Q1277,S1277),T1277))</f>
        <v>-700</v>
      </c>
      <c r="V1277" s="166" cm="1">
        <f t="array" ref="V1277">S1277-U1277</f>
        <v>0</v>
      </c>
      <c r="W1277" s="105"/>
      <c r="X1277" s="9"/>
      <c r="Y1277" s="9"/>
      <c r="Z1277" s="9"/>
      <c r="AA1277" s="9"/>
    </row>
    <row r="1278" ht="13.65" customHeight="1">
      <c r="A1278" s="24" cm="1">
        <f t="array" ref="A1278">A1277+1</f>
        <v>44368</v>
      </c>
      <c r="B1278" s="200" cm="1">
        <f t="array" ref="B1278">YEAR(A1278)</f>
        <v>2021</v>
      </c>
      <c r="C1278" s="201" cm="1">
        <f t="array" ref="C1278">MONTH(A1278)</f>
        <v>6</v>
      </c>
      <c r="D1278" s="125" cm="1">
        <f t="array" ref="D1278">'P'!D1278</f>
        <v>185710</v>
      </c>
      <c r="E1278" s="125" cm="1">
        <f t="array" ref="E1278">'C'!E1278</f>
        <v>190870</v>
      </c>
      <c r="F1278" s="41" cm="1">
        <f t="array" ref="F1278">D1278+E1278</f>
        <v>376580</v>
      </c>
      <c r="G1278" s="119" cm="1">
        <f t="array" ref="G1278">F1278-F1277</f>
        <v>-730</v>
      </c>
      <c r="H1278" s="119" cm="1">
        <f t="array" ref="H1278">IF(G1278&gt;0,G1278,0)</f>
        <v>0</v>
      </c>
      <c r="I1278" s="113" cm="1">
        <f t="array" ref="I1278">MAX($F$709:F1278)</f>
        <v>489720</v>
      </c>
      <c r="J1278" s="126"/>
      <c r="K1278" s="121" cm="1">
        <f t="array" ref="K1278">MAX(0,I1278-I1277)</f>
        <v>0</v>
      </c>
      <c r="L1278" s="113" cm="1">
        <f t="array" ref="L1278">MIN(F1278:F1307)</f>
        <v>359940</v>
      </c>
      <c r="M1278" s="113" cm="1">
        <f t="array" ref="M1278">MAX(0,L1278-L1277)</f>
        <v>0</v>
      </c>
      <c r="N1278" s="122" cm="1">
        <f t="array" ref="N1278">MIN(M1278,H1278-K1278)</f>
        <v>0</v>
      </c>
      <c r="O1278" s="113" cm="1">
        <f t="array" ref="O1278">K1278+N1278</f>
        <v>0</v>
      </c>
      <c r="P1278" s="113" cm="1">
        <f t="array" ref="P1278">H1278-O1278</f>
        <v>0</v>
      </c>
      <c r="Q1278" s="119" cm="1">
        <f t="array" ref="Q1278">MAX(0,IF(AND(K1278=0,P1278&gt;0),0,Q1277+K1278+U1277))</f>
        <v>0</v>
      </c>
      <c r="R1278" s="119" cm="1">
        <f t="array" ref="R1278">MAX(0,R1277+P1278+V1277)</f>
        <v>0</v>
      </c>
      <c r="S1278" s="199" cm="1">
        <f t="array" ref="S1278">IF(G1278&lt;0,G1278,0)</f>
        <v>-730</v>
      </c>
      <c r="T1278" s="199" cm="1">
        <f t="array" ref="T1278">MIN(0,S1278+R1277+V1277)</f>
        <v>-730</v>
      </c>
      <c r="U1278" s="165" cm="1">
        <f t="array" ref="U1278">MAX(S1278,IF(Q1278&gt;0,MAX(-Q1278,S1278),T1278))</f>
        <v>-730</v>
      </c>
      <c r="V1278" s="166" cm="1">
        <f t="array" ref="V1278">S1278-U1278</f>
        <v>0</v>
      </c>
      <c r="W1278" s="105"/>
      <c r="X1278" s="9"/>
      <c r="Y1278" s="9"/>
      <c r="Z1278" s="9"/>
      <c r="AA1278" s="9"/>
    </row>
    <row r="1279" ht="13.65" customHeight="1">
      <c r="A1279" s="24" cm="1">
        <f t="array" ref="A1279">A1278+1</f>
        <v>44369</v>
      </c>
      <c r="B1279" s="200" cm="1">
        <f t="array" ref="B1279">YEAR(A1279)</f>
        <v>2021</v>
      </c>
      <c r="C1279" s="201" cm="1">
        <f t="array" ref="C1279">MONTH(A1279)</f>
        <v>6</v>
      </c>
      <c r="D1279" s="125" cm="1">
        <f t="array" ref="D1279">'P'!D1279</f>
        <v>185630</v>
      </c>
      <c r="E1279" s="125" cm="1">
        <f t="array" ref="E1279">'C'!E1279</f>
        <v>190370</v>
      </c>
      <c r="F1279" s="41" cm="1">
        <f t="array" ref="F1279">D1279+E1279</f>
        <v>376000</v>
      </c>
      <c r="G1279" s="119" cm="1">
        <f t="array" ref="G1279">F1279-F1278</f>
        <v>-580</v>
      </c>
      <c r="H1279" s="119" cm="1">
        <f t="array" ref="H1279">IF(G1279&gt;0,G1279,0)</f>
        <v>0</v>
      </c>
      <c r="I1279" s="113" cm="1">
        <f t="array" ref="I1279">MAX($F$709:F1279)</f>
        <v>489720</v>
      </c>
      <c r="J1279" s="126"/>
      <c r="K1279" s="121" cm="1">
        <f t="array" ref="K1279">MAX(0,I1279-I1278)</f>
        <v>0</v>
      </c>
      <c r="L1279" s="113" cm="1">
        <f t="array" ref="L1279">MIN(F1279:F1308)</f>
        <v>359490</v>
      </c>
      <c r="M1279" s="113" cm="1">
        <f t="array" ref="M1279">MAX(0,L1279-L1278)</f>
        <v>0</v>
      </c>
      <c r="N1279" s="122" cm="1">
        <f t="array" ref="N1279">MIN(M1279,H1279-K1279)</f>
        <v>0</v>
      </c>
      <c r="O1279" s="113" cm="1">
        <f t="array" ref="O1279">K1279+N1279</f>
        <v>0</v>
      </c>
      <c r="P1279" s="113" cm="1">
        <f t="array" ref="P1279">H1279-O1279</f>
        <v>0</v>
      </c>
      <c r="Q1279" s="119" cm="1">
        <f t="array" ref="Q1279">MAX(0,IF(AND(K1279=0,P1279&gt;0),0,Q1278+K1279+U1278))</f>
        <v>0</v>
      </c>
      <c r="R1279" s="119" cm="1">
        <f t="array" ref="R1279">MAX(0,R1278+P1279+V1278)</f>
        <v>0</v>
      </c>
      <c r="S1279" s="199" cm="1">
        <f t="array" ref="S1279">IF(G1279&lt;0,G1279,0)</f>
        <v>-580</v>
      </c>
      <c r="T1279" s="199" cm="1">
        <f t="array" ref="T1279">MIN(0,S1279+R1278+V1278)</f>
        <v>-580</v>
      </c>
      <c r="U1279" s="165" cm="1">
        <f t="array" ref="U1279">MAX(S1279,IF(Q1279&gt;0,MAX(-Q1279,S1279),T1279))</f>
        <v>-580</v>
      </c>
      <c r="V1279" s="166" cm="1">
        <f t="array" ref="V1279">S1279-U1279</f>
        <v>0</v>
      </c>
      <c r="W1279" s="105"/>
      <c r="X1279" s="9"/>
      <c r="Y1279" s="9"/>
      <c r="Z1279" s="9"/>
      <c r="AA1279" s="9"/>
    </row>
    <row r="1280" ht="13.65" customHeight="1">
      <c r="A1280" s="24" cm="1">
        <f t="array" ref="A1280">A1279+1</f>
        <v>44370</v>
      </c>
      <c r="B1280" s="200" cm="1">
        <f t="array" ref="B1280">YEAR(A1280)</f>
        <v>2021</v>
      </c>
      <c r="C1280" s="201" cm="1">
        <f t="array" ref="C1280">MONTH(A1280)</f>
        <v>6</v>
      </c>
      <c r="D1280" s="125" cm="1">
        <f t="array" ref="D1280">'P'!D1280</f>
        <v>185400</v>
      </c>
      <c r="E1280" s="125" cm="1">
        <f t="array" ref="E1280">'C'!E1280</f>
        <v>189870</v>
      </c>
      <c r="F1280" s="41" cm="1">
        <f t="array" ref="F1280">D1280+E1280</f>
        <v>375270</v>
      </c>
      <c r="G1280" s="119" cm="1">
        <f t="array" ref="G1280">F1280-F1279</f>
        <v>-730</v>
      </c>
      <c r="H1280" s="119" cm="1">
        <f t="array" ref="H1280">IF(G1280&gt;0,G1280,0)</f>
        <v>0</v>
      </c>
      <c r="I1280" s="113" cm="1">
        <f t="array" ref="I1280">MAX($F$709:F1280)</f>
        <v>489720</v>
      </c>
      <c r="J1280" s="126"/>
      <c r="K1280" s="121" cm="1">
        <f t="array" ref="K1280">MAX(0,I1280-I1279)</f>
        <v>0</v>
      </c>
      <c r="L1280" s="113" cm="1">
        <f t="array" ref="L1280">MIN(F1280:F1309)</f>
        <v>359300</v>
      </c>
      <c r="M1280" s="113" cm="1">
        <f t="array" ref="M1280">MAX(0,L1280-L1279)</f>
        <v>0</v>
      </c>
      <c r="N1280" s="122" cm="1">
        <f t="array" ref="N1280">MIN(M1280,H1280-K1280)</f>
        <v>0</v>
      </c>
      <c r="O1280" s="113" cm="1">
        <f t="array" ref="O1280">K1280+N1280</f>
        <v>0</v>
      </c>
      <c r="P1280" s="113" cm="1">
        <f t="array" ref="P1280">H1280-O1280</f>
        <v>0</v>
      </c>
      <c r="Q1280" s="119" cm="1">
        <f t="array" ref="Q1280">MAX(0,IF(AND(K1280=0,P1280&gt;0),0,Q1279+K1280+U1279))</f>
        <v>0</v>
      </c>
      <c r="R1280" s="119" cm="1">
        <f t="array" ref="R1280">MAX(0,R1279+P1280+V1279)</f>
        <v>0</v>
      </c>
      <c r="S1280" s="199" cm="1">
        <f t="array" ref="S1280">IF(G1280&lt;0,G1280,0)</f>
        <v>-730</v>
      </c>
      <c r="T1280" s="199" cm="1">
        <f t="array" ref="T1280">MIN(0,S1280+R1279+V1279)</f>
        <v>-730</v>
      </c>
      <c r="U1280" s="165" cm="1">
        <f t="array" ref="U1280">MAX(S1280,IF(Q1280&gt;0,MAX(-Q1280,S1280),T1280))</f>
        <v>-730</v>
      </c>
      <c r="V1280" s="166" cm="1">
        <f t="array" ref="V1280">S1280-U1280</f>
        <v>0</v>
      </c>
      <c r="W1280" s="105"/>
      <c r="X1280" s="9"/>
      <c r="Y1280" s="9"/>
      <c r="Z1280" s="9"/>
      <c r="AA1280" s="9"/>
    </row>
    <row r="1281" ht="13.65" customHeight="1">
      <c r="A1281" s="24" cm="1">
        <f t="array" ref="A1281">A1280+1</f>
        <v>44371</v>
      </c>
      <c r="B1281" s="200" cm="1">
        <f t="array" ref="B1281">YEAR(A1281)</f>
        <v>2021</v>
      </c>
      <c r="C1281" s="201" cm="1">
        <f t="array" ref="C1281">MONTH(A1281)</f>
        <v>6</v>
      </c>
      <c r="D1281" s="125" cm="1">
        <f t="array" ref="D1281">'P'!D1281</f>
        <v>185100</v>
      </c>
      <c r="E1281" s="125" cm="1">
        <f t="array" ref="E1281">'C'!E1281</f>
        <v>189270</v>
      </c>
      <c r="F1281" s="41" cm="1">
        <f t="array" ref="F1281">D1281+E1281</f>
        <v>374370</v>
      </c>
      <c r="G1281" s="119" cm="1">
        <f t="array" ref="G1281">F1281-F1280</f>
        <v>-900</v>
      </c>
      <c r="H1281" s="119" cm="1">
        <f t="array" ref="H1281">IF(G1281&gt;0,G1281,0)</f>
        <v>0</v>
      </c>
      <c r="I1281" s="113" cm="1">
        <f t="array" ref="I1281">MAX($F$709:F1281)</f>
        <v>489720</v>
      </c>
      <c r="J1281" s="126"/>
      <c r="K1281" s="121" cm="1">
        <f t="array" ref="K1281">MAX(0,I1281-I1280)</f>
        <v>0</v>
      </c>
      <c r="L1281" s="113" cm="1">
        <f t="array" ref="L1281">MIN(F1281:F1310)</f>
        <v>359080</v>
      </c>
      <c r="M1281" s="113" cm="1">
        <f t="array" ref="M1281">MAX(0,L1281-L1280)</f>
        <v>0</v>
      </c>
      <c r="N1281" s="122" cm="1">
        <f t="array" ref="N1281">MIN(M1281,H1281-K1281)</f>
        <v>0</v>
      </c>
      <c r="O1281" s="113" cm="1">
        <f t="array" ref="O1281">K1281+N1281</f>
        <v>0</v>
      </c>
      <c r="P1281" s="113" cm="1">
        <f t="array" ref="P1281">H1281-O1281</f>
        <v>0</v>
      </c>
      <c r="Q1281" s="119" cm="1">
        <f t="array" ref="Q1281">MAX(0,IF(AND(K1281=0,P1281&gt;0),0,Q1280+K1281+U1280))</f>
        <v>0</v>
      </c>
      <c r="R1281" s="119" cm="1">
        <f t="array" ref="R1281">MAX(0,R1280+P1281+V1280)</f>
        <v>0</v>
      </c>
      <c r="S1281" s="199" cm="1">
        <f t="array" ref="S1281">IF(G1281&lt;0,G1281,0)</f>
        <v>-900</v>
      </c>
      <c r="T1281" s="199" cm="1">
        <f t="array" ref="T1281">MIN(0,S1281+R1280+V1280)</f>
        <v>-900</v>
      </c>
      <c r="U1281" s="165" cm="1">
        <f t="array" ref="U1281">MAX(S1281,IF(Q1281&gt;0,MAX(-Q1281,S1281),T1281))</f>
        <v>-900</v>
      </c>
      <c r="V1281" s="166" cm="1">
        <f t="array" ref="V1281">S1281-U1281</f>
        <v>0</v>
      </c>
      <c r="W1281" s="105"/>
      <c r="X1281" s="9"/>
      <c r="Y1281" s="9"/>
      <c r="Z1281" s="9"/>
      <c r="AA1281" s="9"/>
    </row>
    <row r="1282" ht="13.65" customHeight="1">
      <c r="A1282" s="24" cm="1">
        <f t="array" ref="A1282">A1281+1</f>
        <v>44372</v>
      </c>
      <c r="B1282" s="200" cm="1">
        <f t="array" ref="B1282">YEAR(A1282)</f>
        <v>2021</v>
      </c>
      <c r="C1282" s="201" cm="1">
        <f t="array" ref="C1282">MONTH(A1282)</f>
        <v>6</v>
      </c>
      <c r="D1282" s="125" cm="1">
        <f t="array" ref="D1282">'P'!D1282</f>
        <v>184920</v>
      </c>
      <c r="E1282" s="125" cm="1">
        <f t="array" ref="E1282">'C'!E1282</f>
        <v>188730</v>
      </c>
      <c r="F1282" s="41" cm="1">
        <f t="array" ref="F1282">D1282+E1282</f>
        <v>373650</v>
      </c>
      <c r="G1282" s="119" cm="1">
        <f t="array" ref="G1282">F1282-F1281</f>
        <v>-720</v>
      </c>
      <c r="H1282" s="119" cm="1">
        <f t="array" ref="H1282">IF(G1282&gt;0,G1282,0)</f>
        <v>0</v>
      </c>
      <c r="I1282" s="113" cm="1">
        <f t="array" ref="I1282">MAX($F$709:F1282)</f>
        <v>489720</v>
      </c>
      <c r="J1282" s="126"/>
      <c r="K1282" s="121" cm="1">
        <f t="array" ref="K1282">MAX(0,I1282-I1281)</f>
        <v>0</v>
      </c>
      <c r="L1282" s="113" cm="1">
        <f t="array" ref="L1282">MIN(F1282:F1311)</f>
        <v>358620</v>
      </c>
      <c r="M1282" s="113" cm="1">
        <f t="array" ref="M1282">MAX(0,L1282-L1281)</f>
        <v>0</v>
      </c>
      <c r="N1282" s="122" cm="1">
        <f t="array" ref="N1282">MIN(M1282,H1282-K1282)</f>
        <v>0</v>
      </c>
      <c r="O1282" s="113" cm="1">
        <f t="array" ref="O1282">K1282+N1282</f>
        <v>0</v>
      </c>
      <c r="P1282" s="113" cm="1">
        <f t="array" ref="P1282">H1282-O1282</f>
        <v>0</v>
      </c>
      <c r="Q1282" s="119" cm="1">
        <f t="array" ref="Q1282">MAX(0,IF(AND(K1282=0,P1282&gt;0),0,Q1281+K1282+U1281))</f>
        <v>0</v>
      </c>
      <c r="R1282" s="119" cm="1">
        <f t="array" ref="R1282">MAX(0,R1281+P1282+V1281)</f>
        <v>0</v>
      </c>
      <c r="S1282" s="199" cm="1">
        <f t="array" ref="S1282">IF(G1282&lt;0,G1282,0)</f>
        <v>-720</v>
      </c>
      <c r="T1282" s="199" cm="1">
        <f t="array" ref="T1282">MIN(0,S1282+R1281+V1281)</f>
        <v>-720</v>
      </c>
      <c r="U1282" s="165" cm="1">
        <f t="array" ref="U1282">MAX(S1282,IF(Q1282&gt;0,MAX(-Q1282,S1282),T1282))</f>
        <v>-720</v>
      </c>
      <c r="V1282" s="166" cm="1">
        <f t="array" ref="V1282">S1282-U1282</f>
        <v>0</v>
      </c>
      <c r="W1282" s="105"/>
      <c r="X1282" s="9"/>
      <c r="Y1282" s="9"/>
      <c r="Z1282" s="9"/>
      <c r="AA1282" s="9"/>
    </row>
    <row r="1283" ht="13.65" customHeight="1">
      <c r="A1283" s="24" cm="1">
        <f t="array" ref="A1283">A1282+1</f>
        <v>44373</v>
      </c>
      <c r="B1283" s="200" cm="1">
        <f t="array" ref="B1283">YEAR(A1283)</f>
        <v>2021</v>
      </c>
      <c r="C1283" s="201" cm="1">
        <f t="array" ref="C1283">MONTH(A1283)</f>
        <v>6</v>
      </c>
      <c r="D1283" s="125" cm="1">
        <f t="array" ref="D1283">'P'!D1283</f>
        <v>184790</v>
      </c>
      <c r="E1283" s="125" cm="1">
        <f t="array" ref="E1283">'C'!E1283</f>
        <v>188280</v>
      </c>
      <c r="F1283" s="41" cm="1">
        <f t="array" ref="F1283">D1283+E1283</f>
        <v>373070</v>
      </c>
      <c r="G1283" s="119" cm="1">
        <f t="array" ref="G1283">F1283-F1282</f>
        <v>-580</v>
      </c>
      <c r="H1283" s="119" cm="1">
        <f t="array" ref="H1283">IF(G1283&gt;0,G1283,0)</f>
        <v>0</v>
      </c>
      <c r="I1283" s="113" cm="1">
        <f t="array" ref="I1283">MAX($F$709:F1283)</f>
        <v>489720</v>
      </c>
      <c r="J1283" s="126"/>
      <c r="K1283" s="121" cm="1">
        <f t="array" ref="K1283">MAX(0,I1283-I1282)</f>
        <v>0</v>
      </c>
      <c r="L1283" s="113" cm="1">
        <f t="array" ref="L1283">MIN(F1283:F1312)</f>
        <v>357910</v>
      </c>
      <c r="M1283" s="113" cm="1">
        <f t="array" ref="M1283">MAX(0,L1283-L1282)</f>
        <v>0</v>
      </c>
      <c r="N1283" s="122" cm="1">
        <f t="array" ref="N1283">MIN(M1283,H1283-K1283)</f>
        <v>0</v>
      </c>
      <c r="O1283" s="113" cm="1">
        <f t="array" ref="O1283">K1283+N1283</f>
        <v>0</v>
      </c>
      <c r="P1283" s="113" cm="1">
        <f t="array" ref="P1283">H1283-O1283</f>
        <v>0</v>
      </c>
      <c r="Q1283" s="119" cm="1">
        <f t="array" ref="Q1283">MAX(0,IF(AND(K1283=0,P1283&gt;0),0,Q1282+K1283+U1282))</f>
        <v>0</v>
      </c>
      <c r="R1283" s="119" cm="1">
        <f t="array" ref="R1283">MAX(0,R1282+P1283+V1282)</f>
        <v>0</v>
      </c>
      <c r="S1283" s="199" cm="1">
        <f t="array" ref="S1283">IF(G1283&lt;0,G1283,0)</f>
        <v>-580</v>
      </c>
      <c r="T1283" s="199" cm="1">
        <f t="array" ref="T1283">MIN(0,S1283+R1282+V1282)</f>
        <v>-580</v>
      </c>
      <c r="U1283" s="165" cm="1">
        <f t="array" ref="U1283">MAX(S1283,IF(Q1283&gt;0,MAX(-Q1283,S1283),T1283))</f>
        <v>-580</v>
      </c>
      <c r="V1283" s="166" cm="1">
        <f t="array" ref="V1283">S1283-U1283</f>
        <v>0</v>
      </c>
      <c r="W1283" s="105"/>
      <c r="X1283" s="9"/>
      <c r="Y1283" s="9"/>
      <c r="Z1283" s="9"/>
      <c r="AA1283" s="9"/>
    </row>
    <row r="1284" ht="13.65" customHeight="1">
      <c r="A1284" s="24" cm="1">
        <f t="array" ref="A1284">A1283+1</f>
        <v>44374</v>
      </c>
      <c r="B1284" s="200" cm="1">
        <f t="array" ref="B1284">YEAR(A1284)</f>
        <v>2021</v>
      </c>
      <c r="C1284" s="201" cm="1">
        <f t="array" ref="C1284">MONTH(A1284)</f>
        <v>6</v>
      </c>
      <c r="D1284" s="125" cm="1">
        <f t="array" ref="D1284">'P'!D1284</f>
        <v>184790</v>
      </c>
      <c r="E1284" s="125" cm="1">
        <f t="array" ref="E1284">'C'!E1284</f>
        <v>187680</v>
      </c>
      <c r="F1284" s="41" cm="1">
        <f t="array" ref="F1284">D1284+E1284</f>
        <v>372470</v>
      </c>
      <c r="G1284" s="119" cm="1">
        <f t="array" ref="G1284">F1284-F1283</f>
        <v>-600</v>
      </c>
      <c r="H1284" s="119" cm="1">
        <f t="array" ref="H1284">IF(G1284&gt;0,G1284,0)</f>
        <v>0</v>
      </c>
      <c r="I1284" s="113" cm="1">
        <f t="array" ref="I1284">MAX($F$709:F1284)</f>
        <v>489720</v>
      </c>
      <c r="J1284" s="126"/>
      <c r="K1284" s="121" cm="1">
        <f t="array" ref="K1284">MAX(0,I1284-I1283)</f>
        <v>0</v>
      </c>
      <c r="L1284" s="113" cm="1">
        <f t="array" ref="L1284">MIN(F1284:F1313)</f>
        <v>357390</v>
      </c>
      <c r="M1284" s="113" cm="1">
        <f t="array" ref="M1284">MAX(0,L1284-L1283)</f>
        <v>0</v>
      </c>
      <c r="N1284" s="122" cm="1">
        <f t="array" ref="N1284">MIN(M1284,H1284-K1284)</f>
        <v>0</v>
      </c>
      <c r="O1284" s="113" cm="1">
        <f t="array" ref="O1284">K1284+N1284</f>
        <v>0</v>
      </c>
      <c r="P1284" s="113" cm="1">
        <f t="array" ref="P1284">H1284-O1284</f>
        <v>0</v>
      </c>
      <c r="Q1284" s="119" cm="1">
        <f t="array" ref="Q1284">MAX(0,IF(AND(K1284=0,P1284&gt;0),0,Q1283+K1284+U1283))</f>
        <v>0</v>
      </c>
      <c r="R1284" s="119" cm="1">
        <f t="array" ref="R1284">MAX(0,R1283+P1284+V1283)</f>
        <v>0</v>
      </c>
      <c r="S1284" s="199" cm="1">
        <f t="array" ref="S1284">IF(G1284&lt;0,G1284,0)</f>
        <v>-600</v>
      </c>
      <c r="T1284" s="199" cm="1">
        <f t="array" ref="T1284">MIN(0,S1284+R1283+V1283)</f>
        <v>-600</v>
      </c>
      <c r="U1284" s="165" cm="1">
        <f t="array" ref="U1284">MAX(S1284,IF(Q1284&gt;0,MAX(-Q1284,S1284),T1284))</f>
        <v>-600</v>
      </c>
      <c r="V1284" s="166" cm="1">
        <f t="array" ref="V1284">S1284-U1284</f>
        <v>0</v>
      </c>
      <c r="W1284" s="105"/>
      <c r="X1284" s="9"/>
      <c r="Y1284" s="9"/>
      <c r="Z1284" s="9"/>
      <c r="AA1284" s="9"/>
    </row>
    <row r="1285" ht="13.65" customHeight="1">
      <c r="A1285" s="24" cm="1">
        <f t="array" ref="A1285">A1284+1</f>
        <v>44375</v>
      </c>
      <c r="B1285" s="200" cm="1">
        <f t="array" ref="B1285">YEAR(A1285)</f>
        <v>2021</v>
      </c>
      <c r="C1285" s="201" cm="1">
        <f t="array" ref="C1285">MONTH(A1285)</f>
        <v>6</v>
      </c>
      <c r="D1285" s="125" cm="1">
        <f t="array" ref="D1285">'P'!D1285</f>
        <v>184850</v>
      </c>
      <c r="E1285" s="125" cm="1">
        <f t="array" ref="E1285">'C'!E1285</f>
        <v>187090</v>
      </c>
      <c r="F1285" s="41" cm="1">
        <f t="array" ref="F1285">D1285+E1285</f>
        <v>371940</v>
      </c>
      <c r="G1285" s="119" cm="1">
        <f t="array" ref="G1285">F1285-F1284</f>
        <v>-530</v>
      </c>
      <c r="H1285" s="119" cm="1">
        <f t="array" ref="H1285">IF(G1285&gt;0,G1285,0)</f>
        <v>0</v>
      </c>
      <c r="I1285" s="113" cm="1">
        <f t="array" ref="I1285">MAX($F$709:F1285)</f>
        <v>489720</v>
      </c>
      <c r="J1285" s="126"/>
      <c r="K1285" s="121" cm="1">
        <f t="array" ref="K1285">MAX(0,I1285-I1284)</f>
        <v>0</v>
      </c>
      <c r="L1285" s="113" cm="1">
        <f t="array" ref="L1285">MIN(F1285:F1314)</f>
        <v>357110</v>
      </c>
      <c r="M1285" s="113" cm="1">
        <f t="array" ref="M1285">MAX(0,L1285-L1284)</f>
        <v>0</v>
      </c>
      <c r="N1285" s="122" cm="1">
        <f t="array" ref="N1285">MIN(M1285,H1285-K1285)</f>
        <v>0</v>
      </c>
      <c r="O1285" s="113" cm="1">
        <f t="array" ref="O1285">K1285+N1285</f>
        <v>0</v>
      </c>
      <c r="P1285" s="113" cm="1">
        <f t="array" ref="P1285">H1285-O1285</f>
        <v>0</v>
      </c>
      <c r="Q1285" s="119" cm="1">
        <f t="array" ref="Q1285">MAX(0,IF(AND(K1285=0,P1285&gt;0),0,Q1284+K1285+U1284))</f>
        <v>0</v>
      </c>
      <c r="R1285" s="119" cm="1">
        <f t="array" ref="R1285">MAX(0,R1284+P1285+V1284)</f>
        <v>0</v>
      </c>
      <c r="S1285" s="199" cm="1">
        <f t="array" ref="S1285">IF(G1285&lt;0,G1285,0)</f>
        <v>-530</v>
      </c>
      <c r="T1285" s="199" cm="1">
        <f t="array" ref="T1285">MIN(0,S1285+R1284+V1284)</f>
        <v>-530</v>
      </c>
      <c r="U1285" s="165" cm="1">
        <f t="array" ref="U1285">MAX(S1285,IF(Q1285&gt;0,MAX(-Q1285,S1285),T1285))</f>
        <v>-530</v>
      </c>
      <c r="V1285" s="166" cm="1">
        <f t="array" ref="V1285">S1285-U1285</f>
        <v>0</v>
      </c>
      <c r="W1285" s="105"/>
      <c r="X1285" s="9"/>
      <c r="Y1285" s="9"/>
      <c r="Z1285" s="9"/>
      <c r="AA1285" s="9"/>
    </row>
    <row r="1286" ht="13.65" customHeight="1">
      <c r="A1286" s="24" cm="1">
        <f t="array" ref="A1286">A1285+1</f>
        <v>44376</v>
      </c>
      <c r="B1286" s="200" cm="1">
        <f t="array" ref="B1286">YEAR(A1286)</f>
        <v>2021</v>
      </c>
      <c r="C1286" s="201" cm="1">
        <f t="array" ref="C1286">MONTH(A1286)</f>
        <v>6</v>
      </c>
      <c r="D1286" s="125" cm="1">
        <f t="array" ref="D1286">'P'!D1286</f>
        <v>184730</v>
      </c>
      <c r="E1286" s="125" cm="1">
        <f t="array" ref="E1286">'C'!E1286</f>
        <v>186890</v>
      </c>
      <c r="F1286" s="41" cm="1">
        <f t="array" ref="F1286">D1286+E1286</f>
        <v>371620</v>
      </c>
      <c r="G1286" s="119" cm="1">
        <f t="array" ref="G1286">F1286-F1285</f>
        <v>-320</v>
      </c>
      <c r="H1286" s="119" cm="1">
        <f t="array" ref="H1286">IF(G1286&gt;0,G1286,0)</f>
        <v>0</v>
      </c>
      <c r="I1286" s="113" cm="1">
        <f t="array" ref="I1286">MAX($F$709:F1286)</f>
        <v>489720</v>
      </c>
      <c r="J1286" s="126"/>
      <c r="K1286" s="121" cm="1">
        <f t="array" ref="K1286">MAX(0,I1286-I1285)</f>
        <v>0</v>
      </c>
      <c r="L1286" s="113" cm="1">
        <f t="array" ref="L1286">MIN(F1286:F1315)</f>
        <v>356980</v>
      </c>
      <c r="M1286" s="113" cm="1">
        <f t="array" ref="M1286">MAX(0,L1286-L1285)</f>
        <v>0</v>
      </c>
      <c r="N1286" s="122" cm="1">
        <f t="array" ref="N1286">MIN(M1286,H1286-K1286)</f>
        <v>0</v>
      </c>
      <c r="O1286" s="113" cm="1">
        <f t="array" ref="O1286">K1286+N1286</f>
        <v>0</v>
      </c>
      <c r="P1286" s="113" cm="1">
        <f t="array" ref="P1286">H1286-O1286</f>
        <v>0</v>
      </c>
      <c r="Q1286" s="119" cm="1">
        <f t="array" ref="Q1286">MAX(0,IF(AND(K1286=0,P1286&gt;0),0,Q1285+K1286+U1285))</f>
        <v>0</v>
      </c>
      <c r="R1286" s="119" cm="1">
        <f t="array" ref="R1286">MAX(0,R1285+P1286+V1285)</f>
        <v>0</v>
      </c>
      <c r="S1286" s="199" cm="1">
        <f t="array" ref="S1286">IF(G1286&lt;0,G1286,0)</f>
        <v>-320</v>
      </c>
      <c r="T1286" s="199" cm="1">
        <f t="array" ref="T1286">MIN(0,S1286+R1285+V1285)</f>
        <v>-320</v>
      </c>
      <c r="U1286" s="165" cm="1">
        <f t="array" ref="U1286">MAX(S1286,IF(Q1286&gt;0,MAX(-Q1286,S1286),T1286))</f>
        <v>-320</v>
      </c>
      <c r="V1286" s="166" cm="1">
        <f t="array" ref="V1286">S1286-U1286</f>
        <v>0</v>
      </c>
      <c r="W1286" s="105"/>
      <c r="X1286" s="9"/>
      <c r="Y1286" s="9"/>
      <c r="Z1286" s="9"/>
      <c r="AA1286" s="9"/>
    </row>
    <row r="1287" ht="13.65" customHeight="1">
      <c r="A1287" s="24" cm="1">
        <f t="array" ref="A1287">A1286+1</f>
        <v>44377</v>
      </c>
      <c r="B1287" s="200" cm="1">
        <f t="array" ref="B1287">YEAR(A1287)</f>
        <v>2021</v>
      </c>
      <c r="C1287" s="201" cm="1">
        <f t="array" ref="C1287">MONTH(A1287)</f>
        <v>6</v>
      </c>
      <c r="D1287" s="125" cm="1">
        <f t="array" ref="D1287">'P'!D1287</f>
        <v>184450</v>
      </c>
      <c r="E1287" s="125" cm="1">
        <f t="array" ref="E1287">'C'!E1287</f>
        <v>186700</v>
      </c>
      <c r="F1287" s="41" cm="1">
        <f t="array" ref="F1287">D1287+E1287</f>
        <v>371150</v>
      </c>
      <c r="G1287" s="119" cm="1">
        <f t="array" ref="G1287">F1287-F1286</f>
        <v>-470</v>
      </c>
      <c r="H1287" s="119" cm="1">
        <f t="array" ref="H1287">IF(G1287&gt;0,G1287,0)</f>
        <v>0</v>
      </c>
      <c r="I1287" s="113" cm="1">
        <f t="array" ref="I1287">MAX($F$709:F1287)</f>
        <v>489720</v>
      </c>
      <c r="J1287" s="126"/>
      <c r="K1287" s="121" cm="1">
        <f t="array" ref="K1287">MAX(0,I1287-I1286)</f>
        <v>0</v>
      </c>
      <c r="L1287" s="113" cm="1">
        <f t="array" ref="L1287">MIN(F1287:F1316)</f>
        <v>356780</v>
      </c>
      <c r="M1287" s="113" cm="1">
        <f t="array" ref="M1287">MAX(0,L1287-L1286)</f>
        <v>0</v>
      </c>
      <c r="N1287" s="122" cm="1">
        <f t="array" ref="N1287">MIN(M1287,H1287-K1287)</f>
        <v>0</v>
      </c>
      <c r="O1287" s="113" cm="1">
        <f t="array" ref="O1287">K1287+N1287</f>
        <v>0</v>
      </c>
      <c r="P1287" s="113" cm="1">
        <f t="array" ref="P1287">H1287-O1287</f>
        <v>0</v>
      </c>
      <c r="Q1287" s="119" cm="1">
        <f t="array" ref="Q1287">MAX(0,IF(AND(K1287=0,P1287&gt;0),0,Q1286+K1287+U1286))</f>
        <v>0</v>
      </c>
      <c r="R1287" s="119" cm="1">
        <f t="array" ref="R1287">MAX(0,R1286+P1287+V1286)</f>
        <v>0</v>
      </c>
      <c r="S1287" s="199" cm="1">
        <f t="array" ref="S1287">IF(G1287&lt;0,G1287,0)</f>
        <v>-470</v>
      </c>
      <c r="T1287" s="199" cm="1">
        <f t="array" ref="T1287">MIN(0,S1287+R1286+V1286)</f>
        <v>-470</v>
      </c>
      <c r="U1287" s="165" cm="1">
        <f t="array" ref="U1287">MAX(S1287,IF(Q1287&gt;0,MAX(-Q1287,S1287),T1287))</f>
        <v>-470</v>
      </c>
      <c r="V1287" s="166" cm="1">
        <f t="array" ref="V1287">S1287-U1287</f>
        <v>0</v>
      </c>
      <c r="W1287" s="105"/>
      <c r="X1287" s="9"/>
      <c r="Y1287" s="9"/>
      <c r="Z1287" s="9"/>
      <c r="AA1287" s="9"/>
    </row>
    <row r="1288" ht="13.65" customHeight="1">
      <c r="A1288" s="24" cm="1">
        <f t="array" ref="A1288">A1287+1</f>
        <v>44378</v>
      </c>
      <c r="B1288" s="200" cm="1">
        <f t="array" ref="B1288">YEAR(A1288)</f>
        <v>2021</v>
      </c>
      <c r="C1288" s="201" cm="1">
        <f t="array" ref="C1288">MONTH(A1288)</f>
        <v>7</v>
      </c>
      <c r="D1288" s="125" cm="1">
        <f t="array" ref="D1288">'P'!D1288</f>
        <v>184310</v>
      </c>
      <c r="E1288" s="125" cm="1">
        <f t="array" ref="E1288">'C'!E1288</f>
        <v>186500</v>
      </c>
      <c r="F1288" s="41" cm="1">
        <f t="array" ref="F1288">D1288+E1288</f>
        <v>370810</v>
      </c>
      <c r="G1288" s="119" cm="1">
        <f t="array" ref="G1288">F1288-F1287</f>
        <v>-340</v>
      </c>
      <c r="H1288" s="119" cm="1">
        <f t="array" ref="H1288">IF(G1288&gt;0,G1288,0)</f>
        <v>0</v>
      </c>
      <c r="I1288" s="113" cm="1">
        <f t="array" ref="I1288">MAX($F$709:F1288)</f>
        <v>489720</v>
      </c>
      <c r="J1288" s="126"/>
      <c r="K1288" s="121" cm="1">
        <f t="array" ref="K1288">MAX(0,I1288-I1287)</f>
        <v>0</v>
      </c>
      <c r="L1288" s="113" cm="1">
        <f t="array" ref="L1288">MIN(F1288:F1317)</f>
        <v>356630</v>
      </c>
      <c r="M1288" s="113" cm="1">
        <f t="array" ref="M1288">MAX(0,L1288-L1287)</f>
        <v>0</v>
      </c>
      <c r="N1288" s="122" cm="1">
        <f t="array" ref="N1288">MIN(M1288,H1288-K1288)</f>
        <v>0</v>
      </c>
      <c r="O1288" s="113" cm="1">
        <f t="array" ref="O1288">K1288+N1288</f>
        <v>0</v>
      </c>
      <c r="P1288" s="113" cm="1">
        <f t="array" ref="P1288">H1288-O1288</f>
        <v>0</v>
      </c>
      <c r="Q1288" s="119" cm="1">
        <f t="array" ref="Q1288">MAX(0,IF(AND(K1288=0,P1288&gt;0),0,Q1287+K1288+U1287))</f>
        <v>0</v>
      </c>
      <c r="R1288" s="119" cm="1">
        <f t="array" ref="R1288">MAX(0,R1287+P1288+V1287)</f>
        <v>0</v>
      </c>
      <c r="S1288" s="199" cm="1">
        <f t="array" ref="S1288">IF(G1288&lt;0,G1288,0)</f>
        <v>-340</v>
      </c>
      <c r="T1288" s="199" cm="1">
        <f t="array" ref="T1288">MIN(0,S1288+R1287+V1287)</f>
        <v>-340</v>
      </c>
      <c r="U1288" s="165" cm="1">
        <f t="array" ref="U1288">MAX(S1288,IF(Q1288&gt;0,MAX(-Q1288,S1288),T1288))</f>
        <v>-340</v>
      </c>
      <c r="V1288" s="166" cm="1">
        <f t="array" ref="V1288">S1288-U1288</f>
        <v>0</v>
      </c>
      <c r="W1288" s="105"/>
      <c r="X1288" s="9"/>
      <c r="Y1288" s="9"/>
      <c r="Z1288" s="9"/>
      <c r="AA1288" s="9"/>
    </row>
    <row r="1289" ht="13.65" customHeight="1">
      <c r="A1289" s="24" cm="1">
        <f t="array" ref="A1289">A1288+1</f>
        <v>44379</v>
      </c>
      <c r="B1289" s="200" cm="1">
        <f t="array" ref="B1289">YEAR(A1289)</f>
        <v>2021</v>
      </c>
      <c r="C1289" s="201" cm="1">
        <f t="array" ref="C1289">MONTH(A1289)</f>
        <v>7</v>
      </c>
      <c r="D1289" s="125" cm="1">
        <f t="array" ref="D1289">'P'!D1289</f>
        <v>183890</v>
      </c>
      <c r="E1289" s="125" cm="1">
        <f t="array" ref="E1289">'C'!E1289</f>
        <v>186200</v>
      </c>
      <c r="F1289" s="41" cm="1">
        <f t="array" ref="F1289">D1289+E1289</f>
        <v>370090</v>
      </c>
      <c r="G1289" s="119" cm="1">
        <f t="array" ref="G1289">F1289-F1288</f>
        <v>-720</v>
      </c>
      <c r="H1289" s="119" cm="1">
        <f t="array" ref="H1289">IF(G1289&gt;0,G1289,0)</f>
        <v>0</v>
      </c>
      <c r="I1289" s="113" cm="1">
        <f t="array" ref="I1289">MAX($F$709:F1289)</f>
        <v>489720</v>
      </c>
      <c r="J1289" s="126"/>
      <c r="K1289" s="121" cm="1">
        <f t="array" ref="K1289">MAX(0,I1289-I1288)</f>
        <v>0</v>
      </c>
      <c r="L1289" s="113" cm="1">
        <f t="array" ref="L1289">MIN(F1289:F1318)</f>
        <v>356200</v>
      </c>
      <c r="M1289" s="113" cm="1">
        <f t="array" ref="M1289">MAX(0,L1289-L1288)</f>
        <v>0</v>
      </c>
      <c r="N1289" s="122" cm="1">
        <f t="array" ref="N1289">MIN(M1289,H1289-K1289)</f>
        <v>0</v>
      </c>
      <c r="O1289" s="113" cm="1">
        <f t="array" ref="O1289">K1289+N1289</f>
        <v>0</v>
      </c>
      <c r="P1289" s="113" cm="1">
        <f t="array" ref="P1289">H1289-O1289</f>
        <v>0</v>
      </c>
      <c r="Q1289" s="119" cm="1">
        <f t="array" ref="Q1289">MAX(0,IF(AND(K1289=0,P1289&gt;0),0,Q1288+K1289+U1288))</f>
        <v>0</v>
      </c>
      <c r="R1289" s="119" cm="1">
        <f t="array" ref="R1289">MAX(0,R1288+P1289+V1288)</f>
        <v>0</v>
      </c>
      <c r="S1289" s="199" cm="1">
        <f t="array" ref="S1289">IF(G1289&lt;0,G1289,0)</f>
        <v>-720</v>
      </c>
      <c r="T1289" s="199" cm="1">
        <f t="array" ref="T1289">MIN(0,S1289+R1288+V1288)</f>
        <v>-720</v>
      </c>
      <c r="U1289" s="165" cm="1">
        <f t="array" ref="U1289">MAX(S1289,IF(Q1289&gt;0,MAX(-Q1289,S1289),T1289))</f>
        <v>-720</v>
      </c>
      <c r="V1289" s="166" cm="1">
        <f t="array" ref="V1289">S1289-U1289</f>
        <v>0</v>
      </c>
      <c r="W1289" s="105"/>
      <c r="X1289" s="9"/>
      <c r="Y1289" s="9"/>
      <c r="Z1289" s="9"/>
      <c r="AA1289" s="9"/>
    </row>
    <row r="1290" ht="13.65" customHeight="1">
      <c r="A1290" s="24" cm="1">
        <f t="array" ref="A1290">A1289+1</f>
        <v>44380</v>
      </c>
      <c r="B1290" s="200" cm="1">
        <f t="array" ref="B1290">YEAR(A1290)</f>
        <v>2021</v>
      </c>
      <c r="C1290" s="201" cm="1">
        <f t="array" ref="C1290">MONTH(A1290)</f>
        <v>7</v>
      </c>
      <c r="D1290" s="125" cm="1">
        <f t="array" ref="D1290">'P'!D1290</f>
        <v>183450</v>
      </c>
      <c r="E1290" s="125" cm="1">
        <f t="array" ref="E1290">'C'!E1290</f>
        <v>186010</v>
      </c>
      <c r="F1290" s="41" cm="1">
        <f t="array" ref="F1290">D1290+E1290</f>
        <v>369460</v>
      </c>
      <c r="G1290" s="119" cm="1">
        <f t="array" ref="G1290">F1290-F1289</f>
        <v>-630</v>
      </c>
      <c r="H1290" s="119" cm="1">
        <f t="array" ref="H1290">IF(G1290&gt;0,G1290,0)</f>
        <v>0</v>
      </c>
      <c r="I1290" s="113" cm="1">
        <f t="array" ref="I1290">MAX($F$709:F1290)</f>
        <v>489720</v>
      </c>
      <c r="J1290" s="126"/>
      <c r="K1290" s="121" cm="1">
        <f t="array" ref="K1290">MAX(0,I1290-I1289)</f>
        <v>0</v>
      </c>
      <c r="L1290" s="113" cm="1">
        <f t="array" ref="L1290">MIN(F1290:F1319)</f>
        <v>355720</v>
      </c>
      <c r="M1290" s="113" cm="1">
        <f t="array" ref="M1290">MAX(0,L1290-L1289)</f>
        <v>0</v>
      </c>
      <c r="N1290" s="122" cm="1">
        <f t="array" ref="N1290">MIN(M1290,H1290-K1290)</f>
        <v>0</v>
      </c>
      <c r="O1290" s="113" cm="1">
        <f t="array" ref="O1290">K1290+N1290</f>
        <v>0</v>
      </c>
      <c r="P1290" s="113" cm="1">
        <f t="array" ref="P1290">H1290-O1290</f>
        <v>0</v>
      </c>
      <c r="Q1290" s="119" cm="1">
        <f t="array" ref="Q1290">MAX(0,IF(AND(K1290=0,P1290&gt;0),0,Q1289+K1290+U1289))</f>
        <v>0</v>
      </c>
      <c r="R1290" s="119" cm="1">
        <f t="array" ref="R1290">MAX(0,R1289+P1290+V1289)</f>
        <v>0</v>
      </c>
      <c r="S1290" s="199" cm="1">
        <f t="array" ref="S1290">IF(G1290&lt;0,G1290,0)</f>
        <v>-630</v>
      </c>
      <c r="T1290" s="199" cm="1">
        <f t="array" ref="T1290">MIN(0,S1290+R1289+V1289)</f>
        <v>-630</v>
      </c>
      <c r="U1290" s="165" cm="1">
        <f t="array" ref="U1290">MAX(S1290,IF(Q1290&gt;0,MAX(-Q1290,S1290),T1290))</f>
        <v>-630</v>
      </c>
      <c r="V1290" s="166" cm="1">
        <f t="array" ref="V1290">S1290-U1290</f>
        <v>0</v>
      </c>
      <c r="W1290" s="105"/>
      <c r="X1290" s="9"/>
      <c r="Y1290" s="9"/>
      <c r="Z1290" s="9"/>
      <c r="AA1290" s="9"/>
    </row>
    <row r="1291" ht="13.65" customHeight="1">
      <c r="A1291" s="24" cm="1">
        <f t="array" ref="A1291">A1290+1</f>
        <v>44381</v>
      </c>
      <c r="B1291" s="200" cm="1">
        <f t="array" ref="B1291">YEAR(A1291)</f>
        <v>2021</v>
      </c>
      <c r="C1291" s="201" cm="1">
        <f t="array" ref="C1291">MONTH(A1291)</f>
        <v>7</v>
      </c>
      <c r="D1291" s="125" cm="1">
        <f t="array" ref="D1291">'P'!D1291</f>
        <v>183080</v>
      </c>
      <c r="E1291" s="125" cm="1">
        <f t="array" ref="E1291">'C'!E1291</f>
        <v>185710</v>
      </c>
      <c r="F1291" s="41" cm="1">
        <f t="array" ref="F1291">D1291+E1291</f>
        <v>368790</v>
      </c>
      <c r="G1291" s="119" cm="1">
        <f t="array" ref="G1291">F1291-F1290</f>
        <v>-670</v>
      </c>
      <c r="H1291" s="119" cm="1">
        <f t="array" ref="H1291">IF(G1291&gt;0,G1291,0)</f>
        <v>0</v>
      </c>
      <c r="I1291" s="113" cm="1">
        <f t="array" ref="I1291">MAX($F$709:F1291)</f>
        <v>489720</v>
      </c>
      <c r="J1291" s="126"/>
      <c r="K1291" s="121" cm="1">
        <f t="array" ref="K1291">MAX(0,I1291-I1290)</f>
        <v>0</v>
      </c>
      <c r="L1291" s="113" cm="1">
        <f t="array" ref="L1291">MIN(F1291:F1320)</f>
        <v>355240</v>
      </c>
      <c r="M1291" s="113" cm="1">
        <f t="array" ref="M1291">MAX(0,L1291-L1290)</f>
        <v>0</v>
      </c>
      <c r="N1291" s="122" cm="1">
        <f t="array" ref="N1291">MIN(M1291,H1291-K1291)</f>
        <v>0</v>
      </c>
      <c r="O1291" s="113" cm="1">
        <f t="array" ref="O1291">K1291+N1291</f>
        <v>0</v>
      </c>
      <c r="P1291" s="113" cm="1">
        <f t="array" ref="P1291">H1291-O1291</f>
        <v>0</v>
      </c>
      <c r="Q1291" s="119" cm="1">
        <f t="array" ref="Q1291">MAX(0,IF(AND(K1291=0,P1291&gt;0),0,Q1290+K1291+U1290))</f>
        <v>0</v>
      </c>
      <c r="R1291" s="119" cm="1">
        <f t="array" ref="R1291">MAX(0,R1290+P1291+V1290)</f>
        <v>0</v>
      </c>
      <c r="S1291" s="199" cm="1">
        <f t="array" ref="S1291">IF(G1291&lt;0,G1291,0)</f>
        <v>-670</v>
      </c>
      <c r="T1291" s="199" cm="1">
        <f t="array" ref="T1291">MIN(0,S1291+R1290+V1290)</f>
        <v>-670</v>
      </c>
      <c r="U1291" s="165" cm="1">
        <f t="array" ref="U1291">MAX(S1291,IF(Q1291&gt;0,MAX(-Q1291,S1291),T1291))</f>
        <v>-670</v>
      </c>
      <c r="V1291" s="166" cm="1">
        <f t="array" ref="V1291">S1291-U1291</f>
        <v>0</v>
      </c>
      <c r="W1291" s="105"/>
      <c r="X1291" s="9"/>
      <c r="Y1291" s="9"/>
      <c r="Z1291" s="9"/>
      <c r="AA1291" s="9"/>
    </row>
    <row r="1292" ht="13.65" customHeight="1">
      <c r="A1292" s="24" cm="1">
        <f t="array" ref="A1292">A1291+1</f>
        <v>44382</v>
      </c>
      <c r="B1292" s="200" cm="1">
        <f t="array" ref="B1292">YEAR(A1292)</f>
        <v>2021</v>
      </c>
      <c r="C1292" s="201" cm="1">
        <f t="array" ref="C1292">MONTH(A1292)</f>
        <v>7</v>
      </c>
      <c r="D1292" s="125" cm="1">
        <f t="array" ref="D1292">'P'!D1292</f>
        <v>182700</v>
      </c>
      <c r="E1292" s="125" cm="1">
        <f t="array" ref="E1292">'C'!E1292</f>
        <v>185420</v>
      </c>
      <c r="F1292" s="41" cm="1">
        <f t="array" ref="F1292">D1292+E1292</f>
        <v>368120</v>
      </c>
      <c r="G1292" s="119" cm="1">
        <f t="array" ref="G1292">F1292-F1291</f>
        <v>-670</v>
      </c>
      <c r="H1292" s="119" cm="1">
        <f t="array" ref="H1292">IF(G1292&gt;0,G1292,0)</f>
        <v>0</v>
      </c>
      <c r="I1292" s="113" cm="1">
        <f t="array" ref="I1292">MAX($F$709:F1292)</f>
        <v>489720</v>
      </c>
      <c r="J1292" s="126"/>
      <c r="K1292" s="121" cm="1">
        <f t="array" ref="K1292">MAX(0,I1292-I1291)</f>
        <v>0</v>
      </c>
      <c r="L1292" s="113" cm="1">
        <f t="array" ref="L1292">MIN(F1292:F1321)</f>
        <v>354720</v>
      </c>
      <c r="M1292" s="113" cm="1">
        <f t="array" ref="M1292">MAX(0,L1292-L1291)</f>
        <v>0</v>
      </c>
      <c r="N1292" s="122" cm="1">
        <f t="array" ref="N1292">MIN(M1292,H1292-K1292)</f>
        <v>0</v>
      </c>
      <c r="O1292" s="113" cm="1">
        <f t="array" ref="O1292">K1292+N1292</f>
        <v>0</v>
      </c>
      <c r="P1292" s="113" cm="1">
        <f t="array" ref="P1292">H1292-O1292</f>
        <v>0</v>
      </c>
      <c r="Q1292" s="119" cm="1">
        <f t="array" ref="Q1292">MAX(0,IF(AND(K1292=0,P1292&gt;0),0,Q1291+K1292+U1291))</f>
        <v>0</v>
      </c>
      <c r="R1292" s="119" cm="1">
        <f t="array" ref="R1292">MAX(0,R1291+P1292+V1291)</f>
        <v>0</v>
      </c>
      <c r="S1292" s="199" cm="1">
        <f t="array" ref="S1292">IF(G1292&lt;0,G1292,0)</f>
        <v>-670</v>
      </c>
      <c r="T1292" s="199" cm="1">
        <f t="array" ref="T1292">MIN(0,S1292+R1291+V1291)</f>
        <v>-670</v>
      </c>
      <c r="U1292" s="165" cm="1">
        <f t="array" ref="U1292">MAX(S1292,IF(Q1292&gt;0,MAX(-Q1292,S1292),T1292))</f>
        <v>-670</v>
      </c>
      <c r="V1292" s="166" cm="1">
        <f t="array" ref="V1292">S1292-U1292</f>
        <v>0</v>
      </c>
      <c r="W1292" s="105"/>
      <c r="X1292" s="9"/>
      <c r="Y1292" s="9"/>
      <c r="Z1292" s="9"/>
      <c r="AA1292" s="9"/>
    </row>
    <row r="1293" ht="13.65" customHeight="1">
      <c r="A1293" s="24" cm="1">
        <f t="array" ref="A1293">A1292+1</f>
        <v>44383</v>
      </c>
      <c r="B1293" s="200" cm="1">
        <f t="array" ref="B1293">YEAR(A1293)</f>
        <v>2021</v>
      </c>
      <c r="C1293" s="201" cm="1">
        <f t="array" ref="C1293">MONTH(A1293)</f>
        <v>7</v>
      </c>
      <c r="D1293" s="125" cm="1">
        <f t="array" ref="D1293">'P'!D1293</f>
        <v>182310</v>
      </c>
      <c r="E1293" s="125" cm="1">
        <f t="array" ref="E1293">'C'!E1293</f>
        <v>185120</v>
      </c>
      <c r="F1293" s="41" cm="1">
        <f t="array" ref="F1293">D1293+E1293</f>
        <v>367430</v>
      </c>
      <c r="G1293" s="119" cm="1">
        <f t="array" ref="G1293">F1293-F1292</f>
        <v>-690</v>
      </c>
      <c r="H1293" s="119" cm="1">
        <f t="array" ref="H1293">IF(G1293&gt;0,G1293,0)</f>
        <v>0</v>
      </c>
      <c r="I1293" s="113" cm="1">
        <f t="array" ref="I1293">MAX($F$709:F1293)</f>
        <v>489720</v>
      </c>
      <c r="J1293" s="126"/>
      <c r="K1293" s="121" cm="1">
        <f t="array" ref="K1293">MAX(0,I1293-I1292)</f>
        <v>0</v>
      </c>
      <c r="L1293" s="113" cm="1">
        <f t="array" ref="L1293">MIN(F1293:F1322)</f>
        <v>354000</v>
      </c>
      <c r="M1293" s="113" cm="1">
        <f t="array" ref="M1293">MAX(0,L1293-L1292)</f>
        <v>0</v>
      </c>
      <c r="N1293" s="122" cm="1">
        <f t="array" ref="N1293">MIN(M1293,H1293-K1293)</f>
        <v>0</v>
      </c>
      <c r="O1293" s="113" cm="1">
        <f t="array" ref="O1293">K1293+N1293</f>
        <v>0</v>
      </c>
      <c r="P1293" s="113" cm="1">
        <f t="array" ref="P1293">H1293-O1293</f>
        <v>0</v>
      </c>
      <c r="Q1293" s="119" cm="1">
        <f t="array" ref="Q1293">MAX(0,IF(AND(K1293=0,P1293&gt;0),0,Q1292+K1293+U1292))</f>
        <v>0</v>
      </c>
      <c r="R1293" s="119" cm="1">
        <f t="array" ref="R1293">MAX(0,R1292+P1293+V1292)</f>
        <v>0</v>
      </c>
      <c r="S1293" s="199" cm="1">
        <f t="array" ref="S1293">IF(G1293&lt;0,G1293,0)</f>
        <v>-690</v>
      </c>
      <c r="T1293" s="199" cm="1">
        <f t="array" ref="T1293">MIN(0,S1293+R1292+V1292)</f>
        <v>-690</v>
      </c>
      <c r="U1293" s="165" cm="1">
        <f t="array" ref="U1293">MAX(S1293,IF(Q1293&gt;0,MAX(-Q1293,S1293),T1293))</f>
        <v>-690</v>
      </c>
      <c r="V1293" s="166" cm="1">
        <f t="array" ref="V1293">S1293-U1293</f>
        <v>0</v>
      </c>
      <c r="W1293" s="105"/>
      <c r="X1293" s="9"/>
      <c r="Y1293" s="9"/>
      <c r="Z1293" s="9"/>
      <c r="AA1293" s="9"/>
    </row>
    <row r="1294" ht="13.65" customHeight="1">
      <c r="A1294" s="24" cm="1">
        <f t="array" ref="A1294">A1293+1</f>
        <v>44384</v>
      </c>
      <c r="B1294" s="200" cm="1">
        <f t="array" ref="B1294">YEAR(A1294)</f>
        <v>2021</v>
      </c>
      <c r="C1294" s="201" cm="1">
        <f t="array" ref="C1294">MONTH(A1294)</f>
        <v>7</v>
      </c>
      <c r="D1294" s="125" cm="1">
        <f t="array" ref="D1294">'P'!D1294</f>
        <v>181830</v>
      </c>
      <c r="E1294" s="125" cm="1">
        <f t="array" ref="E1294">'C'!E1294</f>
        <v>184880</v>
      </c>
      <c r="F1294" s="41" cm="1">
        <f t="array" ref="F1294">D1294+E1294</f>
        <v>366710</v>
      </c>
      <c r="G1294" s="119" cm="1">
        <f t="array" ref="G1294">F1294-F1293</f>
        <v>-720</v>
      </c>
      <c r="H1294" s="119" cm="1">
        <f t="array" ref="H1294">IF(G1294&gt;0,G1294,0)</f>
        <v>0</v>
      </c>
      <c r="I1294" s="113" cm="1">
        <f t="array" ref="I1294">MAX($F$709:F1294)</f>
        <v>489720</v>
      </c>
      <c r="J1294" s="126"/>
      <c r="K1294" s="121" cm="1">
        <f t="array" ref="K1294">MAX(0,I1294-I1293)</f>
        <v>0</v>
      </c>
      <c r="L1294" s="113" cm="1">
        <f t="array" ref="L1294">MIN(F1294:F1323)</f>
        <v>353360</v>
      </c>
      <c r="M1294" s="113" cm="1">
        <f t="array" ref="M1294">MAX(0,L1294-L1293)</f>
        <v>0</v>
      </c>
      <c r="N1294" s="122" cm="1">
        <f t="array" ref="N1294">MIN(M1294,H1294-K1294)</f>
        <v>0</v>
      </c>
      <c r="O1294" s="113" cm="1">
        <f t="array" ref="O1294">K1294+N1294</f>
        <v>0</v>
      </c>
      <c r="P1294" s="113" cm="1">
        <f t="array" ref="P1294">H1294-O1294</f>
        <v>0</v>
      </c>
      <c r="Q1294" s="119" cm="1">
        <f t="array" ref="Q1294">MAX(0,IF(AND(K1294=0,P1294&gt;0),0,Q1293+K1294+U1293))</f>
        <v>0</v>
      </c>
      <c r="R1294" s="119" cm="1">
        <f t="array" ref="R1294">MAX(0,R1293+P1294+V1293)</f>
        <v>0</v>
      </c>
      <c r="S1294" s="199" cm="1">
        <f t="array" ref="S1294">IF(G1294&lt;0,G1294,0)</f>
        <v>-720</v>
      </c>
      <c r="T1294" s="199" cm="1">
        <f t="array" ref="T1294">MIN(0,S1294+R1293+V1293)</f>
        <v>-720</v>
      </c>
      <c r="U1294" s="165" cm="1">
        <f t="array" ref="U1294">MAX(S1294,IF(Q1294&gt;0,MAX(-Q1294,S1294),T1294))</f>
        <v>-720</v>
      </c>
      <c r="V1294" s="166" cm="1">
        <f t="array" ref="V1294">S1294-U1294</f>
        <v>0</v>
      </c>
      <c r="W1294" s="105"/>
      <c r="X1294" s="9"/>
      <c r="Y1294" s="9"/>
      <c r="Z1294" s="9"/>
      <c r="AA1294" s="9"/>
    </row>
    <row r="1295" ht="13.65" customHeight="1">
      <c r="A1295" s="24" cm="1">
        <f t="array" ref="A1295">A1294+1</f>
        <v>44385</v>
      </c>
      <c r="B1295" s="200" cm="1">
        <f t="array" ref="B1295">YEAR(A1295)</f>
        <v>2021</v>
      </c>
      <c r="C1295" s="201" cm="1">
        <f t="array" ref="C1295">MONTH(A1295)</f>
        <v>7</v>
      </c>
      <c r="D1295" s="125" cm="1">
        <f t="array" ref="D1295">'P'!D1295</f>
        <v>181420</v>
      </c>
      <c r="E1295" s="125" cm="1">
        <f t="array" ref="E1295">'C'!E1295</f>
        <v>184630</v>
      </c>
      <c r="F1295" s="41" cm="1">
        <f t="array" ref="F1295">D1295+E1295</f>
        <v>366050</v>
      </c>
      <c r="G1295" s="119" cm="1">
        <f t="array" ref="G1295">F1295-F1294</f>
        <v>-660</v>
      </c>
      <c r="H1295" s="119" cm="1">
        <f t="array" ref="H1295">IF(G1295&gt;0,G1295,0)</f>
        <v>0</v>
      </c>
      <c r="I1295" s="113" cm="1">
        <f t="array" ref="I1295">MAX($F$709:F1295)</f>
        <v>489720</v>
      </c>
      <c r="J1295" s="126"/>
      <c r="K1295" s="121" cm="1">
        <f t="array" ref="K1295">MAX(0,I1295-I1294)</f>
        <v>0</v>
      </c>
      <c r="L1295" s="113" cm="1">
        <f t="array" ref="L1295">MIN(F1295:F1324)</f>
        <v>352930</v>
      </c>
      <c r="M1295" s="113" cm="1">
        <f t="array" ref="M1295">MAX(0,L1295-L1294)</f>
        <v>0</v>
      </c>
      <c r="N1295" s="122" cm="1">
        <f t="array" ref="N1295">MIN(M1295,H1295-K1295)</f>
        <v>0</v>
      </c>
      <c r="O1295" s="113" cm="1">
        <f t="array" ref="O1295">K1295+N1295</f>
        <v>0</v>
      </c>
      <c r="P1295" s="113" cm="1">
        <f t="array" ref="P1295">H1295-O1295</f>
        <v>0</v>
      </c>
      <c r="Q1295" s="119" cm="1">
        <f t="array" ref="Q1295">MAX(0,IF(AND(K1295=0,P1295&gt;0),0,Q1294+K1295+U1294))</f>
        <v>0</v>
      </c>
      <c r="R1295" s="119" cm="1">
        <f t="array" ref="R1295">MAX(0,R1294+P1295+V1294)</f>
        <v>0</v>
      </c>
      <c r="S1295" s="199" cm="1">
        <f t="array" ref="S1295">IF(G1295&lt;0,G1295,0)</f>
        <v>-660</v>
      </c>
      <c r="T1295" s="199" cm="1">
        <f t="array" ref="T1295">MIN(0,S1295+R1294+V1294)</f>
        <v>-660</v>
      </c>
      <c r="U1295" s="165" cm="1">
        <f t="array" ref="U1295">MAX(S1295,IF(Q1295&gt;0,MAX(-Q1295,S1295),T1295))</f>
        <v>-660</v>
      </c>
      <c r="V1295" s="166" cm="1">
        <f t="array" ref="V1295">S1295-U1295</f>
        <v>0</v>
      </c>
      <c r="W1295" s="105"/>
      <c r="X1295" s="9"/>
      <c r="Y1295" s="9"/>
      <c r="Z1295" s="9"/>
      <c r="AA1295" s="9"/>
    </row>
    <row r="1296" ht="13.65" customHeight="1">
      <c r="A1296" s="24" cm="1">
        <f t="array" ref="A1296">A1295+1</f>
        <v>44386</v>
      </c>
      <c r="B1296" s="200" cm="1">
        <f t="array" ref="B1296">YEAR(A1296)</f>
        <v>2021</v>
      </c>
      <c r="C1296" s="201" cm="1">
        <f t="array" ref="C1296">MONTH(A1296)</f>
        <v>7</v>
      </c>
      <c r="D1296" s="125" cm="1">
        <f t="array" ref="D1296">'P'!D1296</f>
        <v>181230</v>
      </c>
      <c r="E1296" s="125" cm="1">
        <f t="array" ref="E1296">'C'!E1296</f>
        <v>184290</v>
      </c>
      <c r="F1296" s="41" cm="1">
        <f t="array" ref="F1296">D1296+E1296</f>
        <v>365520</v>
      </c>
      <c r="G1296" s="119" cm="1">
        <f t="array" ref="G1296">F1296-F1295</f>
        <v>-530</v>
      </c>
      <c r="H1296" s="119" cm="1">
        <f t="array" ref="H1296">IF(G1296&gt;0,G1296,0)</f>
        <v>0</v>
      </c>
      <c r="I1296" s="113" cm="1">
        <f t="array" ref="I1296">MAX($F$709:F1296)</f>
        <v>489720</v>
      </c>
      <c r="J1296" s="126"/>
      <c r="K1296" s="121" cm="1">
        <f t="array" ref="K1296">MAX(0,I1296-I1295)</f>
        <v>0</v>
      </c>
      <c r="L1296" s="113" cm="1">
        <f t="array" ref="L1296">MIN(F1296:F1325)</f>
        <v>352280</v>
      </c>
      <c r="M1296" s="113" cm="1">
        <f t="array" ref="M1296">MAX(0,L1296-L1295)</f>
        <v>0</v>
      </c>
      <c r="N1296" s="122" cm="1">
        <f t="array" ref="N1296">MIN(M1296,H1296-K1296)</f>
        <v>0</v>
      </c>
      <c r="O1296" s="113" cm="1">
        <f t="array" ref="O1296">K1296+N1296</f>
        <v>0</v>
      </c>
      <c r="P1296" s="113" cm="1">
        <f t="array" ref="P1296">H1296-O1296</f>
        <v>0</v>
      </c>
      <c r="Q1296" s="119" cm="1">
        <f t="array" ref="Q1296">MAX(0,IF(AND(K1296=0,P1296&gt;0),0,Q1295+K1296+U1295))</f>
        <v>0</v>
      </c>
      <c r="R1296" s="119" cm="1">
        <f t="array" ref="R1296">MAX(0,R1295+P1296+V1295)</f>
        <v>0</v>
      </c>
      <c r="S1296" s="199" cm="1">
        <f t="array" ref="S1296">IF(G1296&lt;0,G1296,0)</f>
        <v>-530</v>
      </c>
      <c r="T1296" s="199" cm="1">
        <f t="array" ref="T1296">MIN(0,S1296+R1295+V1295)</f>
        <v>-530</v>
      </c>
      <c r="U1296" s="165" cm="1">
        <f t="array" ref="U1296">MAX(S1296,IF(Q1296&gt;0,MAX(-Q1296,S1296),T1296))</f>
        <v>-530</v>
      </c>
      <c r="V1296" s="166" cm="1">
        <f t="array" ref="V1296">S1296-U1296</f>
        <v>0</v>
      </c>
      <c r="W1296" s="105"/>
      <c r="X1296" s="9"/>
      <c r="Y1296" s="9"/>
      <c r="Z1296" s="9"/>
      <c r="AA1296" s="9"/>
    </row>
    <row r="1297" ht="13.65" customHeight="1">
      <c r="A1297" s="24" cm="1">
        <f t="array" ref="A1297">A1296+1</f>
        <v>44387</v>
      </c>
      <c r="B1297" s="200" cm="1">
        <f t="array" ref="B1297">YEAR(A1297)</f>
        <v>2021</v>
      </c>
      <c r="C1297" s="201" cm="1">
        <f t="array" ref="C1297">MONTH(A1297)</f>
        <v>7</v>
      </c>
      <c r="D1297" s="125" cm="1">
        <f t="array" ref="D1297">'P'!D1297</f>
        <v>181130</v>
      </c>
      <c r="E1297" s="125" cm="1">
        <f t="array" ref="E1297">'C'!E1297</f>
        <v>184050</v>
      </c>
      <c r="F1297" s="41" cm="1">
        <f t="array" ref="F1297">D1297+E1297</f>
        <v>365180</v>
      </c>
      <c r="G1297" s="119" cm="1">
        <f t="array" ref="G1297">F1297-F1296</f>
        <v>-340</v>
      </c>
      <c r="H1297" s="119" cm="1">
        <f t="array" ref="H1297">IF(G1297&gt;0,G1297,0)</f>
        <v>0</v>
      </c>
      <c r="I1297" s="113" cm="1">
        <f t="array" ref="I1297">MAX($F$709:F1297)</f>
        <v>489720</v>
      </c>
      <c r="J1297" s="126"/>
      <c r="K1297" s="121" cm="1">
        <f t="array" ref="K1297">MAX(0,I1297-I1296)</f>
        <v>0</v>
      </c>
      <c r="L1297" s="113" cm="1">
        <f t="array" ref="L1297">MIN(F1297:F1326)</f>
        <v>351830</v>
      </c>
      <c r="M1297" s="113" cm="1">
        <f t="array" ref="M1297">MAX(0,L1297-L1296)</f>
        <v>0</v>
      </c>
      <c r="N1297" s="122" cm="1">
        <f t="array" ref="N1297">MIN(M1297,H1297-K1297)</f>
        <v>0</v>
      </c>
      <c r="O1297" s="113" cm="1">
        <f t="array" ref="O1297">K1297+N1297</f>
        <v>0</v>
      </c>
      <c r="P1297" s="113" cm="1">
        <f t="array" ref="P1297">H1297-O1297</f>
        <v>0</v>
      </c>
      <c r="Q1297" s="119" cm="1">
        <f t="array" ref="Q1297">MAX(0,IF(AND(K1297=0,P1297&gt;0),0,Q1296+K1297+U1296))</f>
        <v>0</v>
      </c>
      <c r="R1297" s="119" cm="1">
        <f t="array" ref="R1297">MAX(0,R1296+P1297+V1296)</f>
        <v>0</v>
      </c>
      <c r="S1297" s="199" cm="1">
        <f t="array" ref="S1297">IF(G1297&lt;0,G1297,0)</f>
        <v>-340</v>
      </c>
      <c r="T1297" s="199" cm="1">
        <f t="array" ref="T1297">MIN(0,S1297+R1296+V1296)</f>
        <v>-340</v>
      </c>
      <c r="U1297" s="165" cm="1">
        <f t="array" ref="U1297">MAX(S1297,IF(Q1297&gt;0,MAX(-Q1297,S1297),T1297))</f>
        <v>-340</v>
      </c>
      <c r="V1297" s="166" cm="1">
        <f t="array" ref="V1297">S1297-U1297</f>
        <v>0</v>
      </c>
      <c r="W1297" s="105"/>
      <c r="X1297" s="9"/>
      <c r="Y1297" s="9"/>
      <c r="Z1297" s="9"/>
      <c r="AA1297" s="9"/>
    </row>
    <row r="1298" ht="13.65" customHeight="1">
      <c r="A1298" s="24" cm="1">
        <f t="array" ref="A1298">A1297+1</f>
        <v>44388</v>
      </c>
      <c r="B1298" s="200" cm="1">
        <f t="array" ref="B1298">YEAR(A1298)</f>
        <v>2021</v>
      </c>
      <c r="C1298" s="201" cm="1">
        <f t="array" ref="C1298">MONTH(A1298)</f>
        <v>7</v>
      </c>
      <c r="D1298" s="125" cm="1">
        <f t="array" ref="D1298">'P'!D1298</f>
        <v>180900</v>
      </c>
      <c r="E1298" s="125" cm="1">
        <f t="array" ref="E1298">'C'!E1298</f>
        <v>183700</v>
      </c>
      <c r="F1298" s="41" cm="1">
        <f t="array" ref="F1298">D1298+E1298</f>
        <v>364600</v>
      </c>
      <c r="G1298" s="119" cm="1">
        <f t="array" ref="G1298">F1298-F1297</f>
        <v>-580</v>
      </c>
      <c r="H1298" s="119" cm="1">
        <f t="array" ref="H1298">IF(G1298&gt;0,G1298,0)</f>
        <v>0</v>
      </c>
      <c r="I1298" s="113" cm="1">
        <f t="array" ref="I1298">MAX($F$709:F1298)</f>
        <v>489720</v>
      </c>
      <c r="J1298" s="126"/>
      <c r="K1298" s="121" cm="1">
        <f t="array" ref="K1298">MAX(0,I1298-I1297)</f>
        <v>0</v>
      </c>
      <c r="L1298" s="113" cm="1">
        <f t="array" ref="L1298">MIN(F1298:F1327)</f>
        <v>351370</v>
      </c>
      <c r="M1298" s="113" cm="1">
        <f t="array" ref="M1298">MAX(0,L1298-L1297)</f>
        <v>0</v>
      </c>
      <c r="N1298" s="122" cm="1">
        <f t="array" ref="N1298">MIN(M1298,H1298-K1298)</f>
        <v>0</v>
      </c>
      <c r="O1298" s="113" cm="1">
        <f t="array" ref="O1298">K1298+N1298</f>
        <v>0</v>
      </c>
      <c r="P1298" s="113" cm="1">
        <f t="array" ref="P1298">H1298-O1298</f>
        <v>0</v>
      </c>
      <c r="Q1298" s="119" cm="1">
        <f t="array" ref="Q1298">MAX(0,IF(AND(K1298=0,P1298&gt;0),0,Q1297+K1298+U1297))</f>
        <v>0</v>
      </c>
      <c r="R1298" s="119" cm="1">
        <f t="array" ref="R1298">MAX(0,R1297+P1298+V1297)</f>
        <v>0</v>
      </c>
      <c r="S1298" s="199" cm="1">
        <f t="array" ref="S1298">IF(G1298&lt;0,G1298,0)</f>
        <v>-580</v>
      </c>
      <c r="T1298" s="199" cm="1">
        <f t="array" ref="T1298">MIN(0,S1298+R1297+V1297)</f>
        <v>-580</v>
      </c>
      <c r="U1298" s="165" cm="1">
        <f t="array" ref="U1298">MAX(S1298,IF(Q1298&gt;0,MAX(-Q1298,S1298),T1298))</f>
        <v>-580</v>
      </c>
      <c r="V1298" s="166" cm="1">
        <f t="array" ref="V1298">S1298-U1298</f>
        <v>0</v>
      </c>
      <c r="W1298" s="105"/>
      <c r="X1298" s="9"/>
      <c r="Y1298" s="9"/>
      <c r="Z1298" s="9"/>
      <c r="AA1298" s="9"/>
    </row>
    <row r="1299" ht="13.65" customHeight="1">
      <c r="A1299" s="24" cm="1">
        <f t="array" ref="A1299">A1298+1</f>
        <v>44389</v>
      </c>
      <c r="B1299" s="200" cm="1">
        <f t="array" ref="B1299">YEAR(A1299)</f>
        <v>2021</v>
      </c>
      <c r="C1299" s="201" cm="1">
        <f t="array" ref="C1299">MONTH(A1299)</f>
        <v>7</v>
      </c>
      <c r="D1299" s="125" cm="1">
        <f t="array" ref="D1299">'P'!D1299</f>
        <v>180710</v>
      </c>
      <c r="E1299" s="125" cm="1">
        <f t="array" ref="E1299">'C'!E1299</f>
        <v>183360</v>
      </c>
      <c r="F1299" s="41" cm="1">
        <f t="array" ref="F1299">D1299+E1299</f>
        <v>364070</v>
      </c>
      <c r="G1299" s="119" cm="1">
        <f t="array" ref="G1299">F1299-F1298</f>
        <v>-530</v>
      </c>
      <c r="H1299" s="119" cm="1">
        <f t="array" ref="H1299">IF(G1299&gt;0,G1299,0)</f>
        <v>0</v>
      </c>
      <c r="I1299" s="113" cm="1">
        <f t="array" ref="I1299">MAX($F$709:F1299)</f>
        <v>489720</v>
      </c>
      <c r="J1299" s="126"/>
      <c r="K1299" s="121" cm="1">
        <f t="array" ref="K1299">MAX(0,I1299-I1298)</f>
        <v>0</v>
      </c>
      <c r="L1299" s="113" cm="1">
        <f t="array" ref="L1299">MIN(F1299:F1328)</f>
        <v>351140</v>
      </c>
      <c r="M1299" s="113" cm="1">
        <f t="array" ref="M1299">MAX(0,L1299-L1298)</f>
        <v>0</v>
      </c>
      <c r="N1299" s="122" cm="1">
        <f t="array" ref="N1299">MIN(M1299,H1299-K1299)</f>
        <v>0</v>
      </c>
      <c r="O1299" s="113" cm="1">
        <f t="array" ref="O1299">K1299+N1299</f>
        <v>0</v>
      </c>
      <c r="P1299" s="113" cm="1">
        <f t="array" ref="P1299">H1299-O1299</f>
        <v>0</v>
      </c>
      <c r="Q1299" s="119" cm="1">
        <f t="array" ref="Q1299">MAX(0,IF(AND(K1299=0,P1299&gt;0),0,Q1298+K1299+U1298))</f>
        <v>0</v>
      </c>
      <c r="R1299" s="119" cm="1">
        <f t="array" ref="R1299">MAX(0,R1298+P1299+V1298)</f>
        <v>0</v>
      </c>
      <c r="S1299" s="199" cm="1">
        <f t="array" ref="S1299">IF(G1299&lt;0,G1299,0)</f>
        <v>-530</v>
      </c>
      <c r="T1299" s="199" cm="1">
        <f t="array" ref="T1299">MIN(0,S1299+R1298+V1298)</f>
        <v>-530</v>
      </c>
      <c r="U1299" s="165" cm="1">
        <f t="array" ref="U1299">MAX(S1299,IF(Q1299&gt;0,MAX(-Q1299,S1299),T1299))</f>
        <v>-530</v>
      </c>
      <c r="V1299" s="166" cm="1">
        <f t="array" ref="V1299">S1299-U1299</f>
        <v>0</v>
      </c>
      <c r="W1299" s="105"/>
      <c r="X1299" s="9"/>
      <c r="Y1299" s="9"/>
      <c r="Z1299" s="9"/>
      <c r="AA1299" s="9"/>
    </row>
    <row r="1300" ht="13.65" customHeight="1">
      <c r="A1300" s="24" cm="1">
        <f t="array" ref="A1300">A1299+1</f>
        <v>44390</v>
      </c>
      <c r="B1300" s="200" cm="1">
        <f t="array" ref="B1300">YEAR(A1300)</f>
        <v>2021</v>
      </c>
      <c r="C1300" s="201" cm="1">
        <f t="array" ref="C1300">MONTH(A1300)</f>
        <v>7</v>
      </c>
      <c r="D1300" s="125" cm="1">
        <f t="array" ref="D1300">'P'!D1300</f>
        <v>180760</v>
      </c>
      <c r="E1300" s="125" cm="1">
        <f t="array" ref="E1300">'C'!E1300</f>
        <v>183120</v>
      </c>
      <c r="F1300" s="41" cm="1">
        <f t="array" ref="F1300">D1300+E1300</f>
        <v>363880</v>
      </c>
      <c r="G1300" s="119" cm="1">
        <f t="array" ref="G1300">F1300-F1299</f>
        <v>-190</v>
      </c>
      <c r="H1300" s="119" cm="1">
        <f t="array" ref="H1300">IF(G1300&gt;0,G1300,0)</f>
        <v>0</v>
      </c>
      <c r="I1300" s="113" cm="1">
        <f t="array" ref="I1300">MAX($F$709:F1300)</f>
        <v>489720</v>
      </c>
      <c r="J1300" s="126"/>
      <c r="K1300" s="121" cm="1">
        <f t="array" ref="K1300">MAX(0,I1300-I1299)</f>
        <v>0</v>
      </c>
      <c r="L1300" s="113" cm="1">
        <f t="array" ref="L1300">MIN(F1300:F1329)</f>
        <v>350780</v>
      </c>
      <c r="M1300" s="113" cm="1">
        <f t="array" ref="M1300">MAX(0,L1300-L1299)</f>
        <v>0</v>
      </c>
      <c r="N1300" s="122" cm="1">
        <f t="array" ref="N1300">MIN(M1300,H1300-K1300)</f>
        <v>0</v>
      </c>
      <c r="O1300" s="113" cm="1">
        <f t="array" ref="O1300">K1300+N1300</f>
        <v>0</v>
      </c>
      <c r="P1300" s="113" cm="1">
        <f t="array" ref="P1300">H1300-O1300</f>
        <v>0</v>
      </c>
      <c r="Q1300" s="119" cm="1">
        <f t="array" ref="Q1300">MAX(0,IF(AND(K1300=0,P1300&gt;0),0,Q1299+K1300+U1299))</f>
        <v>0</v>
      </c>
      <c r="R1300" s="119" cm="1">
        <f t="array" ref="R1300">MAX(0,R1299+P1300+V1299)</f>
        <v>0</v>
      </c>
      <c r="S1300" s="199" cm="1">
        <f t="array" ref="S1300">IF(G1300&lt;0,G1300,0)</f>
        <v>-190</v>
      </c>
      <c r="T1300" s="199" cm="1">
        <f t="array" ref="T1300">MIN(0,S1300+R1299+V1299)</f>
        <v>-190</v>
      </c>
      <c r="U1300" s="165" cm="1">
        <f t="array" ref="U1300">MAX(S1300,IF(Q1300&gt;0,MAX(-Q1300,S1300),T1300))</f>
        <v>-190</v>
      </c>
      <c r="V1300" s="166" cm="1">
        <f t="array" ref="V1300">S1300-U1300</f>
        <v>0</v>
      </c>
      <c r="W1300" s="105"/>
      <c r="X1300" s="9"/>
      <c r="Y1300" s="9"/>
      <c r="Z1300" s="9"/>
      <c r="AA1300" s="9"/>
    </row>
    <row r="1301" ht="13.65" customHeight="1">
      <c r="A1301" s="24" cm="1">
        <f t="array" ref="A1301">A1300+1</f>
        <v>44391</v>
      </c>
      <c r="B1301" s="200" cm="1">
        <f t="array" ref="B1301">YEAR(A1301)</f>
        <v>2021</v>
      </c>
      <c r="C1301" s="201" cm="1">
        <f t="array" ref="C1301">MONTH(A1301)</f>
        <v>7</v>
      </c>
      <c r="D1301" s="125" cm="1">
        <f t="array" ref="D1301">'P'!D1301</f>
        <v>180470</v>
      </c>
      <c r="E1301" s="125" cm="1">
        <f t="array" ref="E1301">'C'!E1301</f>
        <v>183750</v>
      </c>
      <c r="F1301" s="41" cm="1">
        <f t="array" ref="F1301">D1301+E1301</f>
        <v>364220</v>
      </c>
      <c r="G1301" s="119" cm="1">
        <f t="array" ref="G1301">F1301-F1300</f>
        <v>340</v>
      </c>
      <c r="H1301" s="119" cm="1">
        <f t="array" ref="H1301">IF(G1301&gt;0,G1301,0)</f>
        <v>340</v>
      </c>
      <c r="I1301" s="113" cm="1">
        <f t="array" ref="I1301">MAX($F$709:F1301)</f>
        <v>489720</v>
      </c>
      <c r="J1301" s="126"/>
      <c r="K1301" s="121" cm="1">
        <f t="array" ref="K1301">MAX(0,I1301-I1300)</f>
        <v>0</v>
      </c>
      <c r="L1301" s="113" cm="1">
        <f t="array" ref="L1301">MIN(F1301:F1330)</f>
        <v>350620</v>
      </c>
      <c r="M1301" s="113" cm="1">
        <f t="array" ref="M1301">MAX(0,L1301-L1300)</f>
        <v>0</v>
      </c>
      <c r="N1301" s="122" cm="1">
        <f t="array" ref="N1301">MIN(M1301,H1301-K1301)</f>
        <v>0</v>
      </c>
      <c r="O1301" s="113" cm="1">
        <f t="array" ref="O1301">K1301+N1301</f>
        <v>0</v>
      </c>
      <c r="P1301" s="113" cm="1">
        <f t="array" ref="P1301">H1301-O1301</f>
        <v>340</v>
      </c>
      <c r="Q1301" s="119" cm="1">
        <f t="array" ref="Q1301">MAX(0,IF(AND(K1301=0,P1301&gt;0),0,Q1300+K1301+U1300))</f>
        <v>0</v>
      </c>
      <c r="R1301" s="119" cm="1">
        <f t="array" ref="R1301">MAX(0,R1300+P1301+V1300)</f>
        <v>340</v>
      </c>
      <c r="S1301" s="199" cm="1">
        <f t="array" ref="S1301">IF(G1301&lt;0,G1301,0)</f>
        <v>0</v>
      </c>
      <c r="T1301" s="199" cm="1">
        <f t="array" ref="T1301">MIN(0,S1301+R1300+V1300)</f>
        <v>0</v>
      </c>
      <c r="U1301" s="165" cm="1">
        <f t="array" ref="U1301">MAX(S1301,IF(Q1301&gt;0,MAX(-Q1301,S1301),T1301))</f>
        <v>0</v>
      </c>
      <c r="V1301" s="166" cm="1">
        <f t="array" ref="V1301">S1301-U1301</f>
        <v>0</v>
      </c>
      <c r="W1301" s="105"/>
      <c r="X1301" s="9"/>
      <c r="Y1301" s="9"/>
      <c r="Z1301" s="9"/>
      <c r="AA1301" s="9"/>
    </row>
    <row r="1302" ht="13.65" customHeight="1">
      <c r="A1302" s="24" cm="1">
        <f t="array" ref="A1302">A1301+1</f>
        <v>44392</v>
      </c>
      <c r="B1302" s="200" cm="1">
        <f t="array" ref="B1302">YEAR(A1302)</f>
        <v>2021</v>
      </c>
      <c r="C1302" s="201" cm="1">
        <f t="array" ref="C1302">MONTH(A1302)</f>
        <v>7</v>
      </c>
      <c r="D1302" s="125" cm="1">
        <f t="array" ref="D1302">'P'!D1302</f>
        <v>180220</v>
      </c>
      <c r="E1302" s="125" cm="1">
        <f t="array" ref="E1302">'C'!E1302</f>
        <v>183460</v>
      </c>
      <c r="F1302" s="41" cm="1">
        <f t="array" ref="F1302">D1302+E1302</f>
        <v>363680</v>
      </c>
      <c r="G1302" s="119" cm="1">
        <f t="array" ref="G1302">F1302-F1301</f>
        <v>-540</v>
      </c>
      <c r="H1302" s="119" cm="1">
        <f t="array" ref="H1302">IF(G1302&gt;0,G1302,0)</f>
        <v>0</v>
      </c>
      <c r="I1302" s="113" cm="1">
        <f t="array" ref="I1302">MAX($F$709:F1302)</f>
        <v>489720</v>
      </c>
      <c r="J1302" s="126"/>
      <c r="K1302" s="121" cm="1">
        <f t="array" ref="K1302">MAX(0,I1302-I1301)</f>
        <v>0</v>
      </c>
      <c r="L1302" s="113" cm="1">
        <f t="array" ref="L1302">MIN(F1302:F1331)</f>
        <v>350340</v>
      </c>
      <c r="M1302" s="113" cm="1">
        <f t="array" ref="M1302">MAX(0,L1302-L1301)</f>
        <v>0</v>
      </c>
      <c r="N1302" s="122" cm="1">
        <f t="array" ref="N1302">MIN(M1302,H1302-K1302)</f>
        <v>0</v>
      </c>
      <c r="O1302" s="113" cm="1">
        <f t="array" ref="O1302">K1302+N1302</f>
        <v>0</v>
      </c>
      <c r="P1302" s="113" cm="1">
        <f t="array" ref="P1302">H1302-O1302</f>
        <v>0</v>
      </c>
      <c r="Q1302" s="119" cm="1">
        <f t="array" ref="Q1302">MAX(0,IF(AND(K1302=0,P1302&gt;0),0,Q1301+K1302+U1301))</f>
        <v>0</v>
      </c>
      <c r="R1302" s="119" cm="1">
        <f t="array" ref="R1302">MAX(0,R1301+P1302+V1301)</f>
        <v>340</v>
      </c>
      <c r="S1302" s="199" cm="1">
        <f t="array" ref="S1302">IF(G1302&lt;0,G1302,0)</f>
        <v>-540</v>
      </c>
      <c r="T1302" s="199" cm="1">
        <f t="array" ref="T1302">MIN(0,S1302+R1301+V1301)</f>
        <v>-200</v>
      </c>
      <c r="U1302" s="165" cm="1">
        <f t="array" ref="U1302">MAX(S1302,IF(Q1302&gt;0,MAX(-Q1302,S1302),T1302))</f>
        <v>-200</v>
      </c>
      <c r="V1302" s="166" cm="1">
        <f t="array" ref="V1302">S1302-U1302</f>
        <v>-340</v>
      </c>
      <c r="W1302" s="105"/>
      <c r="X1302" s="9"/>
      <c r="Y1302" s="9"/>
      <c r="Z1302" s="9"/>
      <c r="AA1302" s="9"/>
    </row>
    <row r="1303" ht="13.65" customHeight="1">
      <c r="A1303" s="24" cm="1">
        <f t="array" ref="A1303">A1302+1</f>
        <v>44393</v>
      </c>
      <c r="B1303" s="200" cm="1">
        <f t="array" ref="B1303">YEAR(A1303)</f>
        <v>2021</v>
      </c>
      <c r="C1303" s="201" cm="1">
        <f t="array" ref="C1303">MONTH(A1303)</f>
        <v>7</v>
      </c>
      <c r="D1303" s="125" cm="1">
        <f t="array" ref="D1303">'P'!D1303</f>
        <v>179810</v>
      </c>
      <c r="E1303" s="125" cm="1">
        <f t="array" ref="E1303">'C'!E1303</f>
        <v>183170</v>
      </c>
      <c r="F1303" s="41" cm="1">
        <f t="array" ref="F1303">D1303+E1303</f>
        <v>362980</v>
      </c>
      <c r="G1303" s="119" cm="1">
        <f t="array" ref="G1303">F1303-F1302</f>
        <v>-700</v>
      </c>
      <c r="H1303" s="119" cm="1">
        <f t="array" ref="H1303">IF(G1303&gt;0,G1303,0)</f>
        <v>0</v>
      </c>
      <c r="I1303" s="113" cm="1">
        <f t="array" ref="I1303">MAX($F$709:F1303)</f>
        <v>489720</v>
      </c>
      <c r="J1303" s="126"/>
      <c r="K1303" s="121" cm="1">
        <f t="array" ref="K1303">MAX(0,I1303-I1302)</f>
        <v>0</v>
      </c>
      <c r="L1303" s="113" cm="1">
        <f t="array" ref="L1303">MIN(F1303:F1332)</f>
        <v>350340</v>
      </c>
      <c r="M1303" s="113" cm="1">
        <f t="array" ref="M1303">MAX(0,L1303-L1302)</f>
        <v>0</v>
      </c>
      <c r="N1303" s="122" cm="1">
        <f t="array" ref="N1303">MIN(M1303,H1303-K1303)</f>
        <v>0</v>
      </c>
      <c r="O1303" s="113" cm="1">
        <f t="array" ref="O1303">K1303+N1303</f>
        <v>0</v>
      </c>
      <c r="P1303" s="113" cm="1">
        <f t="array" ref="P1303">H1303-O1303</f>
        <v>0</v>
      </c>
      <c r="Q1303" s="119" cm="1">
        <f t="array" ref="Q1303">MAX(0,IF(AND(K1303=0,P1303&gt;0),0,Q1302+K1303+U1302))</f>
        <v>0</v>
      </c>
      <c r="R1303" s="119" cm="1">
        <f t="array" ref="R1303">MAX(0,R1302+P1303+V1302)</f>
        <v>0</v>
      </c>
      <c r="S1303" s="199" cm="1">
        <f t="array" ref="S1303">IF(G1303&lt;0,G1303,0)</f>
        <v>-700</v>
      </c>
      <c r="T1303" s="199" cm="1">
        <f t="array" ref="T1303">MIN(0,S1303+R1302+V1302)</f>
        <v>-700</v>
      </c>
      <c r="U1303" s="165" cm="1">
        <f t="array" ref="U1303">MAX(S1303,IF(Q1303&gt;0,MAX(-Q1303,S1303),T1303))</f>
        <v>-700</v>
      </c>
      <c r="V1303" s="166" cm="1">
        <f t="array" ref="V1303">S1303-U1303</f>
        <v>0</v>
      </c>
      <c r="W1303" s="105"/>
      <c r="X1303" s="9"/>
      <c r="Y1303" s="9"/>
      <c r="Z1303" s="9"/>
      <c r="AA1303" s="9"/>
    </row>
    <row r="1304" ht="13.65" customHeight="1">
      <c r="A1304" s="24" cm="1">
        <f t="array" ref="A1304">A1303+1</f>
        <v>44394</v>
      </c>
      <c r="B1304" s="200" cm="1">
        <f t="array" ref="B1304">YEAR(A1304)</f>
        <v>2021</v>
      </c>
      <c r="C1304" s="201" cm="1">
        <f t="array" ref="C1304">MONTH(A1304)</f>
        <v>7</v>
      </c>
      <c r="D1304" s="125" cm="1">
        <f t="array" ref="D1304">'P'!D1304</f>
        <v>179270</v>
      </c>
      <c r="E1304" s="125" cm="1">
        <f t="array" ref="E1304">'C'!E1304</f>
        <v>182870</v>
      </c>
      <c r="F1304" s="41" cm="1">
        <f t="array" ref="F1304">D1304+E1304</f>
        <v>362140</v>
      </c>
      <c r="G1304" s="119" cm="1">
        <f t="array" ref="G1304">F1304-F1303</f>
        <v>-840</v>
      </c>
      <c r="H1304" s="119" cm="1">
        <f t="array" ref="H1304">IF(G1304&gt;0,G1304,0)</f>
        <v>0</v>
      </c>
      <c r="I1304" s="113" cm="1">
        <f t="array" ref="I1304">MAX($F$709:F1304)</f>
        <v>489720</v>
      </c>
      <c r="J1304" s="126"/>
      <c r="K1304" s="121" cm="1">
        <f t="array" ref="K1304">MAX(0,I1304-I1303)</f>
        <v>0</v>
      </c>
      <c r="L1304" s="113" cm="1">
        <f t="array" ref="L1304">MIN(F1304:F1333)</f>
        <v>350340</v>
      </c>
      <c r="M1304" s="113" cm="1">
        <f t="array" ref="M1304">MAX(0,L1304-L1303)</f>
        <v>0</v>
      </c>
      <c r="N1304" s="122" cm="1">
        <f t="array" ref="N1304">MIN(M1304,H1304-K1304)</f>
        <v>0</v>
      </c>
      <c r="O1304" s="113" cm="1">
        <f t="array" ref="O1304">K1304+N1304</f>
        <v>0</v>
      </c>
      <c r="P1304" s="113" cm="1">
        <f t="array" ref="P1304">H1304-O1304</f>
        <v>0</v>
      </c>
      <c r="Q1304" s="119" cm="1">
        <f t="array" ref="Q1304">MAX(0,IF(AND(K1304=0,P1304&gt;0),0,Q1303+K1304+U1303))</f>
        <v>0</v>
      </c>
      <c r="R1304" s="119" cm="1">
        <f t="array" ref="R1304">MAX(0,R1303+P1304+V1303)</f>
        <v>0</v>
      </c>
      <c r="S1304" s="199" cm="1">
        <f t="array" ref="S1304">IF(G1304&lt;0,G1304,0)</f>
        <v>-840</v>
      </c>
      <c r="T1304" s="199" cm="1">
        <f t="array" ref="T1304">MIN(0,S1304+R1303+V1303)</f>
        <v>-840</v>
      </c>
      <c r="U1304" s="165" cm="1">
        <f t="array" ref="U1304">MAX(S1304,IF(Q1304&gt;0,MAX(-Q1304,S1304),T1304))</f>
        <v>-840</v>
      </c>
      <c r="V1304" s="166" cm="1">
        <f t="array" ref="V1304">S1304-U1304</f>
        <v>0</v>
      </c>
      <c r="W1304" s="105"/>
      <c r="X1304" s="9"/>
      <c r="Y1304" s="9"/>
      <c r="Z1304" s="9"/>
      <c r="AA1304" s="9"/>
    </row>
    <row r="1305" ht="13.65" customHeight="1">
      <c r="A1305" s="24" cm="1">
        <f t="array" ref="A1305">A1304+1</f>
        <v>44395</v>
      </c>
      <c r="B1305" s="200" cm="1">
        <f t="array" ref="B1305">YEAR(A1305)</f>
        <v>2021</v>
      </c>
      <c r="C1305" s="201" cm="1">
        <f t="array" ref="C1305">MONTH(A1305)</f>
        <v>7</v>
      </c>
      <c r="D1305" s="125" cm="1">
        <f t="array" ref="D1305">'P'!D1305</f>
        <v>178680</v>
      </c>
      <c r="E1305" s="125" cm="1">
        <f t="array" ref="E1305">'C'!E1305</f>
        <v>182730</v>
      </c>
      <c r="F1305" s="41" cm="1">
        <f t="array" ref="F1305">D1305+E1305</f>
        <v>361410</v>
      </c>
      <c r="G1305" s="119" cm="1">
        <f t="array" ref="G1305">F1305-F1304</f>
        <v>-730</v>
      </c>
      <c r="H1305" s="119" cm="1">
        <f t="array" ref="H1305">IF(G1305&gt;0,G1305,0)</f>
        <v>0</v>
      </c>
      <c r="I1305" s="113" cm="1">
        <f t="array" ref="I1305">MAX($F$709:F1305)</f>
        <v>489720</v>
      </c>
      <c r="J1305" s="126"/>
      <c r="K1305" s="121" cm="1">
        <f t="array" ref="K1305">MAX(0,I1305-I1304)</f>
        <v>0</v>
      </c>
      <c r="L1305" s="113" cm="1">
        <f t="array" ref="L1305">MIN(F1305:F1334)</f>
        <v>350340</v>
      </c>
      <c r="M1305" s="113" cm="1">
        <f t="array" ref="M1305">MAX(0,L1305-L1304)</f>
        <v>0</v>
      </c>
      <c r="N1305" s="122" cm="1">
        <f t="array" ref="N1305">MIN(M1305,H1305-K1305)</f>
        <v>0</v>
      </c>
      <c r="O1305" s="113" cm="1">
        <f t="array" ref="O1305">K1305+N1305</f>
        <v>0</v>
      </c>
      <c r="P1305" s="113" cm="1">
        <f t="array" ref="P1305">H1305-O1305</f>
        <v>0</v>
      </c>
      <c r="Q1305" s="119" cm="1">
        <f t="array" ref="Q1305">MAX(0,IF(AND(K1305=0,P1305&gt;0),0,Q1304+K1305+U1304))</f>
        <v>0</v>
      </c>
      <c r="R1305" s="119" cm="1">
        <f t="array" ref="R1305">MAX(0,R1304+P1305+V1304)</f>
        <v>0</v>
      </c>
      <c r="S1305" s="199" cm="1">
        <f t="array" ref="S1305">IF(G1305&lt;0,G1305,0)</f>
        <v>-730</v>
      </c>
      <c r="T1305" s="199" cm="1">
        <f t="array" ref="T1305">MIN(0,S1305+R1304+V1304)</f>
        <v>-730</v>
      </c>
      <c r="U1305" s="165" cm="1">
        <f t="array" ref="U1305">MAX(S1305,IF(Q1305&gt;0,MAX(-Q1305,S1305),T1305))</f>
        <v>-730</v>
      </c>
      <c r="V1305" s="166" cm="1">
        <f t="array" ref="V1305">S1305-U1305</f>
        <v>0</v>
      </c>
      <c r="W1305" s="105"/>
      <c r="X1305" s="9"/>
      <c r="Y1305" s="9"/>
      <c r="Z1305" s="9"/>
      <c r="AA1305" s="9"/>
    </row>
    <row r="1306" ht="13.65" customHeight="1">
      <c r="A1306" s="24" cm="1">
        <f t="array" ref="A1306">A1305+1</f>
        <v>44396</v>
      </c>
      <c r="B1306" s="200" cm="1">
        <f t="array" ref="B1306">YEAR(A1306)</f>
        <v>2021</v>
      </c>
      <c r="C1306" s="201" cm="1">
        <f t="array" ref="C1306">MONTH(A1306)</f>
        <v>7</v>
      </c>
      <c r="D1306" s="125" cm="1">
        <f t="array" ref="D1306">'P'!D1306</f>
        <v>178130</v>
      </c>
      <c r="E1306" s="125" cm="1">
        <f t="array" ref="E1306">'C'!E1306</f>
        <v>182530</v>
      </c>
      <c r="F1306" s="41" cm="1">
        <f t="array" ref="F1306">D1306+E1306</f>
        <v>360660</v>
      </c>
      <c r="G1306" s="119" cm="1">
        <f t="array" ref="G1306">F1306-F1305</f>
        <v>-750</v>
      </c>
      <c r="H1306" s="119" cm="1">
        <f t="array" ref="H1306">IF(G1306&gt;0,G1306,0)</f>
        <v>0</v>
      </c>
      <c r="I1306" s="113" cm="1">
        <f t="array" ref="I1306">MAX($F$709:F1306)</f>
        <v>489720</v>
      </c>
      <c r="J1306" s="126"/>
      <c r="K1306" s="121" cm="1">
        <f t="array" ref="K1306">MAX(0,I1306-I1305)</f>
        <v>0</v>
      </c>
      <c r="L1306" s="113" cm="1">
        <f t="array" ref="L1306">MIN(F1306:F1335)</f>
        <v>350220</v>
      </c>
      <c r="M1306" s="113" cm="1">
        <f t="array" ref="M1306">MAX(0,L1306-L1305)</f>
        <v>0</v>
      </c>
      <c r="N1306" s="122" cm="1">
        <f t="array" ref="N1306">MIN(M1306,H1306-K1306)</f>
        <v>0</v>
      </c>
      <c r="O1306" s="113" cm="1">
        <f t="array" ref="O1306">K1306+N1306</f>
        <v>0</v>
      </c>
      <c r="P1306" s="113" cm="1">
        <f t="array" ref="P1306">H1306-O1306</f>
        <v>0</v>
      </c>
      <c r="Q1306" s="119" cm="1">
        <f t="array" ref="Q1306">MAX(0,IF(AND(K1306=0,P1306&gt;0),0,Q1305+K1306+U1305))</f>
        <v>0</v>
      </c>
      <c r="R1306" s="119" cm="1">
        <f t="array" ref="R1306">MAX(0,R1305+P1306+V1305)</f>
        <v>0</v>
      </c>
      <c r="S1306" s="199" cm="1">
        <f t="array" ref="S1306">IF(G1306&lt;0,G1306,0)</f>
        <v>-750</v>
      </c>
      <c r="T1306" s="199" cm="1">
        <f t="array" ref="T1306">MIN(0,S1306+R1305+V1305)</f>
        <v>-750</v>
      </c>
      <c r="U1306" s="165" cm="1">
        <f t="array" ref="U1306">MAX(S1306,IF(Q1306&gt;0,MAX(-Q1306,S1306),T1306))</f>
        <v>-750</v>
      </c>
      <c r="V1306" s="166" cm="1">
        <f t="array" ref="V1306">S1306-U1306</f>
        <v>0</v>
      </c>
      <c r="W1306" s="105"/>
      <c r="X1306" s="9"/>
      <c r="Y1306" s="9"/>
      <c r="Z1306" s="9"/>
      <c r="AA1306" s="9"/>
    </row>
    <row r="1307" ht="13.65" customHeight="1">
      <c r="A1307" s="24" cm="1">
        <f t="array" ref="A1307">A1306+1</f>
        <v>44397</v>
      </c>
      <c r="B1307" s="200" cm="1">
        <f t="array" ref="B1307">YEAR(A1307)</f>
        <v>2021</v>
      </c>
      <c r="C1307" s="201" cm="1">
        <f t="array" ref="C1307">MONTH(A1307)</f>
        <v>7</v>
      </c>
      <c r="D1307" s="125" cm="1">
        <f t="array" ref="D1307">'P'!D1307</f>
        <v>177600</v>
      </c>
      <c r="E1307" s="125" cm="1">
        <f t="array" ref="E1307">'C'!E1307</f>
        <v>182340</v>
      </c>
      <c r="F1307" s="41" cm="1">
        <f t="array" ref="F1307">D1307+E1307</f>
        <v>359940</v>
      </c>
      <c r="G1307" s="119" cm="1">
        <f t="array" ref="G1307">F1307-F1306</f>
        <v>-720</v>
      </c>
      <c r="H1307" s="119" cm="1">
        <f t="array" ref="H1307">IF(G1307&gt;0,G1307,0)</f>
        <v>0</v>
      </c>
      <c r="I1307" s="113" cm="1">
        <f t="array" ref="I1307">MAX($F$709:F1307)</f>
        <v>489720</v>
      </c>
      <c r="J1307" s="126"/>
      <c r="K1307" s="121" cm="1">
        <f t="array" ref="K1307">MAX(0,I1307-I1306)</f>
        <v>0</v>
      </c>
      <c r="L1307" s="113" cm="1">
        <f t="array" ref="L1307">MIN(F1307:F1336)</f>
        <v>349830</v>
      </c>
      <c r="M1307" s="113" cm="1">
        <f t="array" ref="M1307">MAX(0,L1307-L1306)</f>
        <v>0</v>
      </c>
      <c r="N1307" s="122" cm="1">
        <f t="array" ref="N1307">MIN(M1307,H1307-K1307)</f>
        <v>0</v>
      </c>
      <c r="O1307" s="113" cm="1">
        <f t="array" ref="O1307">K1307+N1307</f>
        <v>0</v>
      </c>
      <c r="P1307" s="113" cm="1">
        <f t="array" ref="P1307">H1307-O1307</f>
        <v>0</v>
      </c>
      <c r="Q1307" s="119" cm="1">
        <f t="array" ref="Q1307">MAX(0,IF(AND(K1307=0,P1307&gt;0),0,Q1306+K1307+U1306))</f>
        <v>0</v>
      </c>
      <c r="R1307" s="119" cm="1">
        <f t="array" ref="R1307">MAX(0,R1306+P1307+V1306)</f>
        <v>0</v>
      </c>
      <c r="S1307" s="199" cm="1">
        <f t="array" ref="S1307">IF(G1307&lt;0,G1307,0)</f>
        <v>-720</v>
      </c>
      <c r="T1307" s="199" cm="1">
        <f t="array" ref="T1307">MIN(0,S1307+R1306+V1306)</f>
        <v>-720</v>
      </c>
      <c r="U1307" s="165" cm="1">
        <f t="array" ref="U1307">MAX(S1307,IF(Q1307&gt;0,MAX(-Q1307,S1307),T1307))</f>
        <v>-720</v>
      </c>
      <c r="V1307" s="166" cm="1">
        <f t="array" ref="V1307">S1307-U1307</f>
        <v>0</v>
      </c>
      <c r="W1307" s="105"/>
      <c r="X1307" s="9"/>
      <c r="Y1307" s="9"/>
      <c r="Z1307" s="9"/>
      <c r="AA1307" s="9"/>
    </row>
    <row r="1308" ht="13.65" customHeight="1">
      <c r="A1308" s="24" cm="1">
        <f t="array" ref="A1308">A1307+1</f>
        <v>44398</v>
      </c>
      <c r="B1308" s="200" cm="1">
        <f t="array" ref="B1308">YEAR(A1308)</f>
        <v>2021</v>
      </c>
      <c r="C1308" s="201" cm="1">
        <f t="array" ref="C1308">MONTH(A1308)</f>
        <v>7</v>
      </c>
      <c r="D1308" s="125" cm="1">
        <f t="array" ref="D1308">'P'!D1308</f>
        <v>177350</v>
      </c>
      <c r="E1308" s="125" cm="1">
        <f t="array" ref="E1308">'C'!E1308</f>
        <v>182140</v>
      </c>
      <c r="F1308" s="41" cm="1">
        <f t="array" ref="F1308">D1308+E1308</f>
        <v>359490</v>
      </c>
      <c r="G1308" s="119" cm="1">
        <f t="array" ref="G1308">F1308-F1307</f>
        <v>-450</v>
      </c>
      <c r="H1308" s="119" cm="1">
        <f t="array" ref="H1308">IF(G1308&gt;0,G1308,0)</f>
        <v>0</v>
      </c>
      <c r="I1308" s="113" cm="1">
        <f t="array" ref="I1308">MAX($F$709:F1308)</f>
        <v>489720</v>
      </c>
      <c r="J1308" s="126"/>
      <c r="K1308" s="121" cm="1">
        <f t="array" ref="K1308">MAX(0,I1308-I1307)</f>
        <v>0</v>
      </c>
      <c r="L1308" s="113" cm="1">
        <f t="array" ref="L1308">MIN(F1308:F1337)</f>
        <v>349490</v>
      </c>
      <c r="M1308" s="113" cm="1">
        <f t="array" ref="M1308">MAX(0,L1308-L1307)</f>
        <v>0</v>
      </c>
      <c r="N1308" s="122" cm="1">
        <f t="array" ref="N1308">MIN(M1308,H1308-K1308)</f>
        <v>0</v>
      </c>
      <c r="O1308" s="113" cm="1">
        <f t="array" ref="O1308">K1308+N1308</f>
        <v>0</v>
      </c>
      <c r="P1308" s="113" cm="1">
        <f t="array" ref="P1308">H1308-O1308</f>
        <v>0</v>
      </c>
      <c r="Q1308" s="119" cm="1">
        <f t="array" ref="Q1308">MAX(0,IF(AND(K1308=0,P1308&gt;0),0,Q1307+K1308+U1307))</f>
        <v>0</v>
      </c>
      <c r="R1308" s="119" cm="1">
        <f t="array" ref="R1308">MAX(0,R1307+P1308+V1307)</f>
        <v>0</v>
      </c>
      <c r="S1308" s="199" cm="1">
        <f t="array" ref="S1308">IF(G1308&lt;0,G1308,0)</f>
        <v>-450</v>
      </c>
      <c r="T1308" s="199" cm="1">
        <f t="array" ref="T1308">MIN(0,S1308+R1307+V1307)</f>
        <v>-450</v>
      </c>
      <c r="U1308" s="165" cm="1">
        <f t="array" ref="U1308">MAX(S1308,IF(Q1308&gt;0,MAX(-Q1308,S1308),T1308))</f>
        <v>-450</v>
      </c>
      <c r="V1308" s="166" cm="1">
        <f t="array" ref="V1308">S1308-U1308</f>
        <v>0</v>
      </c>
      <c r="W1308" s="105"/>
      <c r="X1308" s="9"/>
      <c r="Y1308" s="9"/>
      <c r="Z1308" s="9"/>
      <c r="AA1308" s="9"/>
    </row>
    <row r="1309" ht="13.65" customHeight="1">
      <c r="A1309" s="24" cm="1">
        <f t="array" ref="A1309">A1308+1</f>
        <v>44399</v>
      </c>
      <c r="B1309" s="200" cm="1">
        <f t="array" ref="B1309">YEAR(A1309)</f>
        <v>2021</v>
      </c>
      <c r="C1309" s="201" cm="1">
        <f t="array" ref="C1309">MONTH(A1309)</f>
        <v>7</v>
      </c>
      <c r="D1309" s="125" cm="1">
        <f t="array" ref="D1309">'P'!D1309</f>
        <v>177350</v>
      </c>
      <c r="E1309" s="125" cm="1">
        <f t="array" ref="E1309">'C'!E1309</f>
        <v>181950</v>
      </c>
      <c r="F1309" s="41" cm="1">
        <f t="array" ref="F1309">D1309+E1309</f>
        <v>359300</v>
      </c>
      <c r="G1309" s="119" cm="1">
        <f t="array" ref="G1309">F1309-F1308</f>
        <v>-190</v>
      </c>
      <c r="H1309" s="119" cm="1">
        <f t="array" ref="H1309">IF(G1309&gt;0,G1309,0)</f>
        <v>0</v>
      </c>
      <c r="I1309" s="113" cm="1">
        <f t="array" ref="I1309">MAX($F$709:F1309)</f>
        <v>489720</v>
      </c>
      <c r="J1309" s="126"/>
      <c r="K1309" s="121" cm="1">
        <f t="array" ref="K1309">MAX(0,I1309-I1308)</f>
        <v>0</v>
      </c>
      <c r="L1309" s="113" cm="1">
        <f t="array" ref="L1309">MIN(F1309:F1338)</f>
        <v>349210</v>
      </c>
      <c r="M1309" s="113" cm="1">
        <f t="array" ref="M1309">MAX(0,L1309-L1308)</f>
        <v>0</v>
      </c>
      <c r="N1309" s="122" cm="1">
        <f t="array" ref="N1309">MIN(M1309,H1309-K1309)</f>
        <v>0</v>
      </c>
      <c r="O1309" s="113" cm="1">
        <f t="array" ref="O1309">K1309+N1309</f>
        <v>0</v>
      </c>
      <c r="P1309" s="113" cm="1">
        <f t="array" ref="P1309">H1309-O1309</f>
        <v>0</v>
      </c>
      <c r="Q1309" s="119" cm="1">
        <f t="array" ref="Q1309">MAX(0,IF(AND(K1309=0,P1309&gt;0),0,Q1308+K1309+U1308))</f>
        <v>0</v>
      </c>
      <c r="R1309" s="119" cm="1">
        <f t="array" ref="R1309">MAX(0,R1308+P1309+V1308)</f>
        <v>0</v>
      </c>
      <c r="S1309" s="199" cm="1">
        <f t="array" ref="S1309">IF(G1309&lt;0,G1309,0)</f>
        <v>-190</v>
      </c>
      <c r="T1309" s="199" cm="1">
        <f t="array" ref="T1309">MIN(0,S1309+R1308+V1308)</f>
        <v>-190</v>
      </c>
      <c r="U1309" s="165" cm="1">
        <f t="array" ref="U1309">MAX(S1309,IF(Q1309&gt;0,MAX(-Q1309,S1309),T1309))</f>
        <v>-190</v>
      </c>
      <c r="V1309" s="166" cm="1">
        <f t="array" ref="V1309">S1309-U1309</f>
        <v>0</v>
      </c>
      <c r="W1309" s="105"/>
      <c r="X1309" s="9"/>
      <c r="Y1309" s="9"/>
      <c r="Z1309" s="9"/>
      <c r="AA1309" s="9"/>
    </row>
    <row r="1310" ht="13.65" customHeight="1">
      <c r="A1310" s="24" cm="1">
        <f t="array" ref="A1310">A1309+1</f>
        <v>44400</v>
      </c>
      <c r="B1310" s="200" cm="1">
        <f t="array" ref="B1310">YEAR(A1310)</f>
        <v>2021</v>
      </c>
      <c r="C1310" s="201" cm="1">
        <f t="array" ref="C1310">MONTH(A1310)</f>
        <v>7</v>
      </c>
      <c r="D1310" s="125" cm="1">
        <f t="array" ref="D1310">'P'!D1310</f>
        <v>177660</v>
      </c>
      <c r="E1310" s="125" cm="1">
        <f t="array" ref="E1310">'C'!E1310</f>
        <v>181420</v>
      </c>
      <c r="F1310" s="41" cm="1">
        <f t="array" ref="F1310">D1310+E1310</f>
        <v>359080</v>
      </c>
      <c r="G1310" s="119" cm="1">
        <f t="array" ref="G1310">F1310-F1309</f>
        <v>-220</v>
      </c>
      <c r="H1310" s="119" cm="1">
        <f t="array" ref="H1310">IF(G1310&gt;0,G1310,0)</f>
        <v>0</v>
      </c>
      <c r="I1310" s="113" cm="1">
        <f t="array" ref="I1310">MAX($F$709:F1310)</f>
        <v>489720</v>
      </c>
      <c r="J1310" s="126"/>
      <c r="K1310" s="121" cm="1">
        <f t="array" ref="K1310">MAX(0,I1310-I1309)</f>
        <v>0</v>
      </c>
      <c r="L1310" s="113" cm="1">
        <f t="array" ref="L1310">MIN(F1310:F1339)</f>
        <v>348690</v>
      </c>
      <c r="M1310" s="113" cm="1">
        <f t="array" ref="M1310">MAX(0,L1310-L1309)</f>
        <v>0</v>
      </c>
      <c r="N1310" s="122" cm="1">
        <f t="array" ref="N1310">MIN(M1310,H1310-K1310)</f>
        <v>0</v>
      </c>
      <c r="O1310" s="113" cm="1">
        <f t="array" ref="O1310">K1310+N1310</f>
        <v>0</v>
      </c>
      <c r="P1310" s="113" cm="1">
        <f t="array" ref="P1310">H1310-O1310</f>
        <v>0</v>
      </c>
      <c r="Q1310" s="119" cm="1">
        <f t="array" ref="Q1310">MAX(0,IF(AND(K1310=0,P1310&gt;0),0,Q1309+K1310+U1309))</f>
        <v>0</v>
      </c>
      <c r="R1310" s="119" cm="1">
        <f t="array" ref="R1310">MAX(0,R1309+P1310+V1309)</f>
        <v>0</v>
      </c>
      <c r="S1310" s="199" cm="1">
        <f t="array" ref="S1310">IF(G1310&lt;0,G1310,0)</f>
        <v>-220</v>
      </c>
      <c r="T1310" s="199" cm="1">
        <f t="array" ref="T1310">MIN(0,S1310+R1309+V1309)</f>
        <v>-220</v>
      </c>
      <c r="U1310" s="165" cm="1">
        <f t="array" ref="U1310">MAX(S1310,IF(Q1310&gt;0,MAX(-Q1310,S1310),T1310))</f>
        <v>-220</v>
      </c>
      <c r="V1310" s="166" cm="1">
        <f t="array" ref="V1310">S1310-U1310</f>
        <v>0</v>
      </c>
      <c r="W1310" s="105"/>
      <c r="X1310" s="9"/>
      <c r="Y1310" s="9"/>
      <c r="Z1310" s="9"/>
      <c r="AA1310" s="9"/>
    </row>
    <row r="1311" ht="13.65" customHeight="1">
      <c r="A1311" s="24" cm="1">
        <f t="array" ref="A1311">A1310+1</f>
        <v>44401</v>
      </c>
      <c r="B1311" s="200" cm="1">
        <f t="array" ref="B1311">YEAR(A1311)</f>
        <v>2021</v>
      </c>
      <c r="C1311" s="201" cm="1">
        <f t="array" ref="C1311">MONTH(A1311)</f>
        <v>7</v>
      </c>
      <c r="D1311" s="125" cm="1">
        <f t="array" ref="D1311">'P'!D1311</f>
        <v>177780</v>
      </c>
      <c r="E1311" s="125" cm="1">
        <f t="array" ref="E1311">'C'!E1311</f>
        <v>180840</v>
      </c>
      <c r="F1311" s="41" cm="1">
        <f t="array" ref="F1311">D1311+E1311</f>
        <v>358620</v>
      </c>
      <c r="G1311" s="119" cm="1">
        <f t="array" ref="G1311">F1311-F1310</f>
        <v>-460</v>
      </c>
      <c r="H1311" s="119" cm="1">
        <f t="array" ref="H1311">IF(G1311&gt;0,G1311,0)</f>
        <v>0</v>
      </c>
      <c r="I1311" s="113" cm="1">
        <f t="array" ref="I1311">MAX($F$709:F1311)</f>
        <v>489720</v>
      </c>
      <c r="J1311" s="126"/>
      <c r="K1311" s="121" cm="1">
        <f t="array" ref="K1311">MAX(0,I1311-I1310)</f>
        <v>0</v>
      </c>
      <c r="L1311" s="113" cm="1">
        <f t="array" ref="L1311">MIN(F1311:F1340)</f>
        <v>348360</v>
      </c>
      <c r="M1311" s="113" cm="1">
        <f t="array" ref="M1311">MAX(0,L1311-L1310)</f>
        <v>0</v>
      </c>
      <c r="N1311" s="122" cm="1">
        <f t="array" ref="N1311">MIN(M1311,H1311-K1311)</f>
        <v>0</v>
      </c>
      <c r="O1311" s="113" cm="1">
        <f t="array" ref="O1311">K1311+N1311</f>
        <v>0</v>
      </c>
      <c r="P1311" s="113" cm="1">
        <f t="array" ref="P1311">H1311-O1311</f>
        <v>0</v>
      </c>
      <c r="Q1311" s="119" cm="1">
        <f t="array" ref="Q1311">MAX(0,IF(AND(K1311=0,P1311&gt;0),0,Q1310+K1311+U1310))</f>
        <v>0</v>
      </c>
      <c r="R1311" s="119" cm="1">
        <f t="array" ref="R1311">MAX(0,R1310+P1311+V1310)</f>
        <v>0</v>
      </c>
      <c r="S1311" s="199" cm="1">
        <f t="array" ref="S1311">IF(G1311&lt;0,G1311,0)</f>
        <v>-460</v>
      </c>
      <c r="T1311" s="199" cm="1">
        <f t="array" ref="T1311">MIN(0,S1311+R1310+V1310)</f>
        <v>-460</v>
      </c>
      <c r="U1311" s="165" cm="1">
        <f t="array" ref="U1311">MAX(S1311,IF(Q1311&gt;0,MAX(-Q1311,S1311),T1311))</f>
        <v>-460</v>
      </c>
      <c r="V1311" s="166" cm="1">
        <f t="array" ref="V1311">S1311-U1311</f>
        <v>0</v>
      </c>
      <c r="W1311" s="105"/>
      <c r="X1311" s="9"/>
      <c r="Y1311" s="9"/>
      <c r="Z1311" s="9"/>
      <c r="AA1311" s="9"/>
    </row>
    <row r="1312" ht="13.65" customHeight="1">
      <c r="A1312" s="24" cm="1">
        <f t="array" ref="A1312">A1311+1</f>
        <v>44402</v>
      </c>
      <c r="B1312" s="200" cm="1">
        <f t="array" ref="B1312">YEAR(A1312)</f>
        <v>2021</v>
      </c>
      <c r="C1312" s="201" cm="1">
        <f t="array" ref="C1312">MONTH(A1312)</f>
        <v>7</v>
      </c>
      <c r="D1312" s="125" cm="1">
        <f t="array" ref="D1312">'P'!D1312</f>
        <v>177660</v>
      </c>
      <c r="E1312" s="125" cm="1">
        <f t="array" ref="E1312">'C'!E1312</f>
        <v>180250</v>
      </c>
      <c r="F1312" s="41" cm="1">
        <f t="array" ref="F1312">D1312+E1312</f>
        <v>357910</v>
      </c>
      <c r="G1312" s="119" cm="1">
        <f t="array" ref="G1312">F1312-F1311</f>
        <v>-710</v>
      </c>
      <c r="H1312" s="119" cm="1">
        <f t="array" ref="H1312">IF(G1312&gt;0,G1312,0)</f>
        <v>0</v>
      </c>
      <c r="I1312" s="113" cm="1">
        <f t="array" ref="I1312">MAX($F$709:F1312)</f>
        <v>489720</v>
      </c>
      <c r="J1312" s="126"/>
      <c r="K1312" s="121" cm="1">
        <f t="array" ref="K1312">MAX(0,I1312-I1311)</f>
        <v>0</v>
      </c>
      <c r="L1312" s="113" cm="1">
        <f t="array" ref="L1312">MIN(F1312:F1341)</f>
        <v>347920</v>
      </c>
      <c r="M1312" s="113" cm="1">
        <f t="array" ref="M1312">MAX(0,L1312-L1311)</f>
        <v>0</v>
      </c>
      <c r="N1312" s="122" cm="1">
        <f t="array" ref="N1312">MIN(M1312,H1312-K1312)</f>
        <v>0</v>
      </c>
      <c r="O1312" s="113" cm="1">
        <f t="array" ref="O1312">K1312+N1312</f>
        <v>0</v>
      </c>
      <c r="P1312" s="113" cm="1">
        <f t="array" ref="P1312">H1312-O1312</f>
        <v>0</v>
      </c>
      <c r="Q1312" s="119" cm="1">
        <f t="array" ref="Q1312">MAX(0,IF(AND(K1312=0,P1312&gt;0),0,Q1311+K1312+U1311))</f>
        <v>0</v>
      </c>
      <c r="R1312" s="119" cm="1">
        <f t="array" ref="R1312">MAX(0,R1311+P1312+V1311)</f>
        <v>0</v>
      </c>
      <c r="S1312" s="199" cm="1">
        <f t="array" ref="S1312">IF(G1312&lt;0,G1312,0)</f>
        <v>-710</v>
      </c>
      <c r="T1312" s="199" cm="1">
        <f t="array" ref="T1312">MIN(0,S1312+R1311+V1311)</f>
        <v>-710</v>
      </c>
      <c r="U1312" s="165" cm="1">
        <f t="array" ref="U1312">MAX(S1312,IF(Q1312&gt;0,MAX(-Q1312,S1312),T1312))</f>
        <v>-710</v>
      </c>
      <c r="V1312" s="166" cm="1">
        <f t="array" ref="V1312">S1312-U1312</f>
        <v>0</v>
      </c>
      <c r="W1312" s="105"/>
      <c r="X1312" s="9"/>
      <c r="Y1312" s="9"/>
      <c r="Z1312" s="9"/>
      <c r="AA1312" s="9"/>
    </row>
    <row r="1313" ht="13.65" customHeight="1">
      <c r="A1313" s="24" cm="1">
        <f t="array" ref="A1313">A1312+1</f>
        <v>44403</v>
      </c>
      <c r="B1313" s="200" cm="1">
        <f t="array" ref="B1313">YEAR(A1313)</f>
        <v>2021</v>
      </c>
      <c r="C1313" s="201" cm="1">
        <f t="array" ref="C1313">MONTH(A1313)</f>
        <v>7</v>
      </c>
      <c r="D1313" s="125" cm="1">
        <f t="array" ref="D1313">'P'!D1313</f>
        <v>177330</v>
      </c>
      <c r="E1313" s="125" cm="1">
        <f t="array" ref="E1313">'C'!E1313</f>
        <v>180060</v>
      </c>
      <c r="F1313" s="41" cm="1">
        <f t="array" ref="F1313">D1313+E1313</f>
        <v>357390</v>
      </c>
      <c r="G1313" s="119" cm="1">
        <f t="array" ref="G1313">F1313-F1312</f>
        <v>-520</v>
      </c>
      <c r="H1313" s="119" cm="1">
        <f t="array" ref="H1313">IF(G1313&gt;0,G1313,0)</f>
        <v>0</v>
      </c>
      <c r="I1313" s="113" cm="1">
        <f t="array" ref="I1313">MAX($F$709:F1313)</f>
        <v>489720</v>
      </c>
      <c r="J1313" s="126"/>
      <c r="K1313" s="121" cm="1">
        <f t="array" ref="K1313">MAX(0,I1313-I1312)</f>
        <v>0</v>
      </c>
      <c r="L1313" s="113" cm="1">
        <f t="array" ref="L1313">MIN(F1313:F1342)</f>
        <v>347630</v>
      </c>
      <c r="M1313" s="113" cm="1">
        <f t="array" ref="M1313">MAX(0,L1313-L1312)</f>
        <v>0</v>
      </c>
      <c r="N1313" s="122" cm="1">
        <f t="array" ref="N1313">MIN(M1313,H1313-K1313)</f>
        <v>0</v>
      </c>
      <c r="O1313" s="113" cm="1">
        <f t="array" ref="O1313">K1313+N1313</f>
        <v>0</v>
      </c>
      <c r="P1313" s="113" cm="1">
        <f t="array" ref="P1313">H1313-O1313</f>
        <v>0</v>
      </c>
      <c r="Q1313" s="119" cm="1">
        <f t="array" ref="Q1313">MAX(0,IF(AND(K1313=0,P1313&gt;0),0,Q1312+K1313+U1312))</f>
        <v>0</v>
      </c>
      <c r="R1313" s="119" cm="1">
        <f t="array" ref="R1313">MAX(0,R1312+P1313+V1312)</f>
        <v>0</v>
      </c>
      <c r="S1313" s="199" cm="1">
        <f t="array" ref="S1313">IF(G1313&lt;0,G1313,0)</f>
        <v>-520</v>
      </c>
      <c r="T1313" s="199" cm="1">
        <f t="array" ref="T1313">MIN(0,S1313+R1312+V1312)</f>
        <v>-520</v>
      </c>
      <c r="U1313" s="165" cm="1">
        <f t="array" ref="U1313">MAX(S1313,IF(Q1313&gt;0,MAX(-Q1313,S1313),T1313))</f>
        <v>-520</v>
      </c>
      <c r="V1313" s="166" cm="1">
        <f t="array" ref="V1313">S1313-U1313</f>
        <v>0</v>
      </c>
      <c r="W1313" s="105"/>
      <c r="X1313" s="9"/>
      <c r="Y1313" s="9"/>
      <c r="Z1313" s="9"/>
      <c r="AA1313" s="9"/>
    </row>
    <row r="1314" ht="13.65" customHeight="1">
      <c r="A1314" s="24" cm="1">
        <f t="array" ref="A1314">A1313+1</f>
        <v>44404</v>
      </c>
      <c r="B1314" s="200" cm="1">
        <f t="array" ref="B1314">YEAR(A1314)</f>
        <v>2021</v>
      </c>
      <c r="C1314" s="201" cm="1">
        <f t="array" ref="C1314">MONTH(A1314)</f>
        <v>7</v>
      </c>
      <c r="D1314" s="125" cm="1">
        <f t="array" ref="D1314">'P'!D1314</f>
        <v>177290</v>
      </c>
      <c r="E1314" s="125" cm="1">
        <f t="array" ref="E1314">'C'!E1314</f>
        <v>179820</v>
      </c>
      <c r="F1314" s="41" cm="1">
        <f t="array" ref="F1314">D1314+E1314</f>
        <v>357110</v>
      </c>
      <c r="G1314" s="119" cm="1">
        <f t="array" ref="G1314">F1314-F1313</f>
        <v>-280</v>
      </c>
      <c r="H1314" s="119" cm="1">
        <f t="array" ref="H1314">IF(G1314&gt;0,G1314,0)</f>
        <v>0</v>
      </c>
      <c r="I1314" s="113" cm="1">
        <f t="array" ref="I1314">MAX($F$709:F1314)</f>
        <v>489720</v>
      </c>
      <c r="J1314" s="126"/>
      <c r="K1314" s="121" cm="1">
        <f t="array" ref="K1314">MAX(0,I1314-I1313)</f>
        <v>0</v>
      </c>
      <c r="L1314" s="113" cm="1">
        <f t="array" ref="L1314">MIN(F1314:F1343)</f>
        <v>347500</v>
      </c>
      <c r="M1314" s="113" cm="1">
        <f t="array" ref="M1314">MAX(0,L1314-L1313)</f>
        <v>0</v>
      </c>
      <c r="N1314" s="122" cm="1">
        <f t="array" ref="N1314">MIN(M1314,H1314-K1314)</f>
        <v>0</v>
      </c>
      <c r="O1314" s="113" cm="1">
        <f t="array" ref="O1314">K1314+N1314</f>
        <v>0</v>
      </c>
      <c r="P1314" s="113" cm="1">
        <f t="array" ref="P1314">H1314-O1314</f>
        <v>0</v>
      </c>
      <c r="Q1314" s="119" cm="1">
        <f t="array" ref="Q1314">MAX(0,IF(AND(K1314=0,P1314&gt;0),0,Q1313+K1314+U1313))</f>
        <v>0</v>
      </c>
      <c r="R1314" s="119" cm="1">
        <f t="array" ref="R1314">MAX(0,R1313+P1314+V1313)</f>
        <v>0</v>
      </c>
      <c r="S1314" s="199" cm="1">
        <f t="array" ref="S1314">IF(G1314&lt;0,G1314,0)</f>
        <v>-280</v>
      </c>
      <c r="T1314" s="199" cm="1">
        <f t="array" ref="T1314">MIN(0,S1314+R1313+V1313)</f>
        <v>-280</v>
      </c>
      <c r="U1314" s="165" cm="1">
        <f t="array" ref="U1314">MAX(S1314,IF(Q1314&gt;0,MAX(-Q1314,S1314),T1314))</f>
        <v>-280</v>
      </c>
      <c r="V1314" s="166" cm="1">
        <f t="array" ref="V1314">S1314-U1314</f>
        <v>0</v>
      </c>
      <c r="W1314" s="105"/>
      <c r="X1314" s="9"/>
      <c r="Y1314" s="9"/>
      <c r="Z1314" s="9"/>
      <c r="AA1314" s="9"/>
    </row>
    <row r="1315" ht="13.65" customHeight="1">
      <c r="A1315" s="24" cm="1">
        <f t="array" ref="A1315">A1314+1</f>
        <v>44405</v>
      </c>
      <c r="B1315" s="200" cm="1">
        <f t="array" ref="B1315">YEAR(A1315)</f>
        <v>2021</v>
      </c>
      <c r="C1315" s="201" cm="1">
        <f t="array" ref="C1315">MONTH(A1315)</f>
        <v>7</v>
      </c>
      <c r="D1315" s="125" cm="1">
        <f t="array" ref="D1315">'P'!D1315</f>
        <v>177350</v>
      </c>
      <c r="E1315" s="125" cm="1">
        <f t="array" ref="E1315">'C'!E1315</f>
        <v>179630</v>
      </c>
      <c r="F1315" s="41" cm="1">
        <f t="array" ref="F1315">D1315+E1315</f>
        <v>356980</v>
      </c>
      <c r="G1315" s="119" cm="1">
        <f t="array" ref="G1315">F1315-F1314</f>
        <v>-130</v>
      </c>
      <c r="H1315" s="119" cm="1">
        <f t="array" ref="H1315">IF(G1315&gt;0,G1315,0)</f>
        <v>0</v>
      </c>
      <c r="I1315" s="113" cm="1">
        <f t="array" ref="I1315">MAX($F$709:F1315)</f>
        <v>489720</v>
      </c>
      <c r="J1315" s="126"/>
      <c r="K1315" s="121" cm="1">
        <f t="array" ref="K1315">MAX(0,I1315-I1314)</f>
        <v>0</v>
      </c>
      <c r="L1315" s="113" cm="1">
        <f t="array" ref="L1315">MIN(F1315:F1344)</f>
        <v>347370</v>
      </c>
      <c r="M1315" s="113" cm="1">
        <f t="array" ref="M1315">MAX(0,L1315-L1314)</f>
        <v>0</v>
      </c>
      <c r="N1315" s="122" cm="1">
        <f t="array" ref="N1315">MIN(M1315,H1315-K1315)</f>
        <v>0</v>
      </c>
      <c r="O1315" s="113" cm="1">
        <f t="array" ref="O1315">K1315+N1315</f>
        <v>0</v>
      </c>
      <c r="P1315" s="113" cm="1">
        <f t="array" ref="P1315">H1315-O1315</f>
        <v>0</v>
      </c>
      <c r="Q1315" s="119" cm="1">
        <f t="array" ref="Q1315">MAX(0,IF(AND(K1315=0,P1315&gt;0),0,Q1314+K1315+U1314))</f>
        <v>0</v>
      </c>
      <c r="R1315" s="119" cm="1">
        <f t="array" ref="R1315">MAX(0,R1314+P1315+V1314)</f>
        <v>0</v>
      </c>
      <c r="S1315" s="199" cm="1">
        <f t="array" ref="S1315">IF(G1315&lt;0,G1315,0)</f>
        <v>-130</v>
      </c>
      <c r="T1315" s="199" cm="1">
        <f t="array" ref="T1315">MIN(0,S1315+R1314+V1314)</f>
        <v>-130</v>
      </c>
      <c r="U1315" s="165" cm="1">
        <f t="array" ref="U1315">MAX(S1315,IF(Q1315&gt;0,MAX(-Q1315,S1315),T1315))</f>
        <v>-130</v>
      </c>
      <c r="V1315" s="166" cm="1">
        <f t="array" ref="V1315">S1315-U1315</f>
        <v>0</v>
      </c>
      <c r="W1315" s="105"/>
      <c r="X1315" s="9"/>
      <c r="Y1315" s="9"/>
      <c r="Z1315" s="9"/>
      <c r="AA1315" s="9"/>
    </row>
    <row r="1316" ht="13.65" customHeight="1">
      <c r="A1316" s="24" cm="1">
        <f t="array" ref="A1316">A1315+1</f>
        <v>44406</v>
      </c>
      <c r="B1316" s="200" cm="1">
        <f t="array" ref="B1316">YEAR(A1316)</f>
        <v>2021</v>
      </c>
      <c r="C1316" s="201" cm="1">
        <f t="array" ref="C1316">MONTH(A1316)</f>
        <v>7</v>
      </c>
      <c r="D1316" s="125" cm="1">
        <f t="array" ref="D1316">'P'!D1316</f>
        <v>177390</v>
      </c>
      <c r="E1316" s="125" cm="1">
        <f t="array" ref="E1316">'C'!E1316</f>
        <v>179390</v>
      </c>
      <c r="F1316" s="41" cm="1">
        <f t="array" ref="F1316">D1316+E1316</f>
        <v>356780</v>
      </c>
      <c r="G1316" s="119" cm="1">
        <f t="array" ref="G1316">F1316-F1315</f>
        <v>-200</v>
      </c>
      <c r="H1316" s="119" cm="1">
        <f t="array" ref="H1316">IF(G1316&gt;0,G1316,0)</f>
        <v>0</v>
      </c>
      <c r="I1316" s="113" cm="1">
        <f t="array" ref="I1316">MAX($F$709:F1316)</f>
        <v>489720</v>
      </c>
      <c r="J1316" s="126"/>
      <c r="K1316" s="121" cm="1">
        <f t="array" ref="K1316">MAX(0,I1316-I1315)</f>
        <v>0</v>
      </c>
      <c r="L1316" s="113" cm="1">
        <f t="array" ref="L1316">MIN(F1316:F1345)</f>
        <v>347320</v>
      </c>
      <c r="M1316" s="113" cm="1">
        <f t="array" ref="M1316">MAX(0,L1316-L1315)</f>
        <v>0</v>
      </c>
      <c r="N1316" s="122" cm="1">
        <f t="array" ref="N1316">MIN(M1316,H1316-K1316)</f>
        <v>0</v>
      </c>
      <c r="O1316" s="113" cm="1">
        <f t="array" ref="O1316">K1316+N1316</f>
        <v>0</v>
      </c>
      <c r="P1316" s="113" cm="1">
        <f t="array" ref="P1316">H1316-O1316</f>
        <v>0</v>
      </c>
      <c r="Q1316" s="119" cm="1">
        <f t="array" ref="Q1316">MAX(0,IF(AND(K1316=0,P1316&gt;0),0,Q1315+K1316+U1315))</f>
        <v>0</v>
      </c>
      <c r="R1316" s="119" cm="1">
        <f t="array" ref="R1316">MAX(0,R1315+P1316+V1315)</f>
        <v>0</v>
      </c>
      <c r="S1316" s="199" cm="1">
        <f t="array" ref="S1316">IF(G1316&lt;0,G1316,0)</f>
        <v>-200</v>
      </c>
      <c r="T1316" s="199" cm="1">
        <f t="array" ref="T1316">MIN(0,S1316+R1315+V1315)</f>
        <v>-200</v>
      </c>
      <c r="U1316" s="165" cm="1">
        <f t="array" ref="U1316">MAX(S1316,IF(Q1316&gt;0,MAX(-Q1316,S1316),T1316))</f>
        <v>-200</v>
      </c>
      <c r="V1316" s="166" cm="1">
        <f t="array" ref="V1316">S1316-U1316</f>
        <v>0</v>
      </c>
      <c r="W1316" s="105"/>
      <c r="X1316" s="9"/>
      <c r="Y1316" s="9"/>
      <c r="Z1316" s="9"/>
      <c r="AA1316" s="9"/>
    </row>
    <row r="1317" ht="13.65" customHeight="1">
      <c r="A1317" s="24" cm="1">
        <f t="array" ref="A1317">A1316+1</f>
        <v>44407</v>
      </c>
      <c r="B1317" s="200" cm="1">
        <f t="array" ref="B1317">YEAR(A1317)</f>
        <v>2021</v>
      </c>
      <c r="C1317" s="201" cm="1">
        <f t="array" ref="C1317">MONTH(A1317)</f>
        <v>7</v>
      </c>
      <c r="D1317" s="125" cm="1">
        <f t="array" ref="D1317">'P'!D1317</f>
        <v>177390</v>
      </c>
      <c r="E1317" s="125" cm="1">
        <f t="array" ref="E1317">'C'!E1317</f>
        <v>179240</v>
      </c>
      <c r="F1317" s="41" cm="1">
        <f t="array" ref="F1317">D1317+E1317</f>
        <v>356630</v>
      </c>
      <c r="G1317" s="119" cm="1">
        <f t="array" ref="G1317">F1317-F1316</f>
        <v>-150</v>
      </c>
      <c r="H1317" s="119" cm="1">
        <f t="array" ref="H1317">IF(G1317&gt;0,G1317,0)</f>
        <v>0</v>
      </c>
      <c r="I1317" s="113" cm="1">
        <f t="array" ref="I1317">MAX($F$709:F1317)</f>
        <v>489720</v>
      </c>
      <c r="J1317" s="126"/>
      <c r="K1317" s="121" cm="1">
        <f t="array" ref="K1317">MAX(0,I1317-I1316)</f>
        <v>0</v>
      </c>
      <c r="L1317" s="113" cm="1">
        <f t="array" ref="L1317">MIN(F1317:F1346)</f>
        <v>347270</v>
      </c>
      <c r="M1317" s="113" cm="1">
        <f t="array" ref="M1317">MAX(0,L1317-L1316)</f>
        <v>0</v>
      </c>
      <c r="N1317" s="122" cm="1">
        <f t="array" ref="N1317">MIN(M1317,H1317-K1317)</f>
        <v>0</v>
      </c>
      <c r="O1317" s="113" cm="1">
        <f t="array" ref="O1317">K1317+N1317</f>
        <v>0</v>
      </c>
      <c r="P1317" s="113" cm="1">
        <f t="array" ref="P1317">H1317-O1317</f>
        <v>0</v>
      </c>
      <c r="Q1317" s="119" cm="1">
        <f t="array" ref="Q1317">MAX(0,IF(AND(K1317=0,P1317&gt;0),0,Q1316+K1317+U1316))</f>
        <v>0</v>
      </c>
      <c r="R1317" s="119" cm="1">
        <f t="array" ref="R1317">MAX(0,R1316+P1317+V1316)</f>
        <v>0</v>
      </c>
      <c r="S1317" s="199" cm="1">
        <f t="array" ref="S1317">IF(G1317&lt;0,G1317,0)</f>
        <v>-150</v>
      </c>
      <c r="T1317" s="199" cm="1">
        <f t="array" ref="T1317">MIN(0,S1317+R1316+V1316)</f>
        <v>-150</v>
      </c>
      <c r="U1317" s="165" cm="1">
        <f t="array" ref="U1317">MAX(S1317,IF(Q1317&gt;0,MAX(-Q1317,S1317),T1317))</f>
        <v>-150</v>
      </c>
      <c r="V1317" s="166" cm="1">
        <f t="array" ref="V1317">S1317-U1317</f>
        <v>0</v>
      </c>
      <c r="W1317" s="105"/>
      <c r="X1317" s="9"/>
      <c r="Y1317" s="9"/>
      <c r="Z1317" s="9"/>
      <c r="AA1317" s="9"/>
    </row>
    <row r="1318" ht="13.65" customHeight="1">
      <c r="A1318" s="24" cm="1">
        <f t="array" ref="A1318">A1317+1</f>
        <v>44408</v>
      </c>
      <c r="B1318" s="200" cm="1">
        <f t="array" ref="B1318">YEAR(A1318)</f>
        <v>2021</v>
      </c>
      <c r="C1318" s="201" cm="1">
        <f t="array" ref="C1318">MONTH(A1318)</f>
        <v>7</v>
      </c>
      <c r="D1318" s="125" cm="1">
        <f t="array" ref="D1318">'P'!D1318</f>
        <v>177540</v>
      </c>
      <c r="E1318" s="125" cm="1">
        <f t="array" ref="E1318">'C'!E1318</f>
        <v>178660</v>
      </c>
      <c r="F1318" s="41" cm="1">
        <f t="array" ref="F1318">D1318+E1318</f>
        <v>356200</v>
      </c>
      <c r="G1318" s="119" cm="1">
        <f t="array" ref="G1318">F1318-F1317</f>
        <v>-430</v>
      </c>
      <c r="H1318" s="119" cm="1">
        <f t="array" ref="H1318">IF(G1318&gt;0,G1318,0)</f>
        <v>0</v>
      </c>
      <c r="I1318" s="113" cm="1">
        <f t="array" ref="I1318">MAX($F$709:F1318)</f>
        <v>489720</v>
      </c>
      <c r="J1318" s="126"/>
      <c r="K1318" s="121" cm="1">
        <f t="array" ref="K1318">MAX(0,I1318-I1317)</f>
        <v>0</v>
      </c>
      <c r="L1318" s="113" cm="1">
        <f t="array" ref="L1318">MIN(F1318:F1347)</f>
        <v>347270</v>
      </c>
      <c r="M1318" s="113" cm="1">
        <f t="array" ref="M1318">MAX(0,L1318-L1317)</f>
        <v>0</v>
      </c>
      <c r="N1318" s="122" cm="1">
        <f t="array" ref="N1318">MIN(M1318,H1318-K1318)</f>
        <v>0</v>
      </c>
      <c r="O1318" s="113" cm="1">
        <f t="array" ref="O1318">K1318+N1318</f>
        <v>0</v>
      </c>
      <c r="P1318" s="113" cm="1">
        <f t="array" ref="P1318">H1318-O1318</f>
        <v>0</v>
      </c>
      <c r="Q1318" s="119" cm="1">
        <f t="array" ref="Q1318">MAX(0,IF(AND(K1318=0,P1318&gt;0),0,Q1317+K1318+U1317))</f>
        <v>0</v>
      </c>
      <c r="R1318" s="119" cm="1">
        <f t="array" ref="R1318">MAX(0,R1317+P1318+V1317)</f>
        <v>0</v>
      </c>
      <c r="S1318" s="199" cm="1">
        <f t="array" ref="S1318">IF(G1318&lt;0,G1318,0)</f>
        <v>-430</v>
      </c>
      <c r="T1318" s="199" cm="1">
        <f t="array" ref="T1318">MIN(0,S1318+R1317+V1317)</f>
        <v>-430</v>
      </c>
      <c r="U1318" s="165" cm="1">
        <f t="array" ref="U1318">MAX(S1318,IF(Q1318&gt;0,MAX(-Q1318,S1318),T1318))</f>
        <v>-430</v>
      </c>
      <c r="V1318" s="166" cm="1">
        <f t="array" ref="V1318">S1318-U1318</f>
        <v>0</v>
      </c>
      <c r="W1318" s="105"/>
      <c r="X1318" s="9"/>
      <c r="Y1318" s="9"/>
      <c r="Z1318" s="9"/>
      <c r="AA1318" s="9"/>
    </row>
    <row r="1319" ht="13.65" customHeight="1">
      <c r="A1319" s="24" cm="1">
        <f t="array" ref="A1319">A1318+1</f>
        <v>44409</v>
      </c>
      <c r="B1319" s="200" cm="1">
        <f t="array" ref="B1319">YEAR(A1319)</f>
        <v>2021</v>
      </c>
      <c r="C1319" s="201" cm="1">
        <f t="array" ref="C1319">MONTH(A1319)</f>
        <v>8</v>
      </c>
      <c r="D1319" s="125" cm="1">
        <f t="array" ref="D1319">'P'!D1319</f>
        <v>177680</v>
      </c>
      <c r="E1319" s="125" cm="1">
        <f t="array" ref="E1319">'C'!E1319</f>
        <v>178040</v>
      </c>
      <c r="F1319" s="41" cm="1">
        <f t="array" ref="F1319">D1319+E1319</f>
        <v>355720</v>
      </c>
      <c r="G1319" s="119" cm="1">
        <f t="array" ref="G1319">F1319-F1318</f>
        <v>-480</v>
      </c>
      <c r="H1319" s="119" cm="1">
        <f t="array" ref="H1319">IF(G1319&gt;0,G1319,0)</f>
        <v>0</v>
      </c>
      <c r="I1319" s="113" cm="1">
        <f t="array" ref="I1319">MAX($F$709:F1319)</f>
        <v>489720</v>
      </c>
      <c r="J1319" s="126"/>
      <c r="K1319" s="121" cm="1">
        <f t="array" ref="K1319">MAX(0,I1319-I1318)</f>
        <v>0</v>
      </c>
      <c r="L1319" s="113" cm="1">
        <f t="array" ref="L1319">MIN(F1319:F1348)</f>
        <v>347130</v>
      </c>
      <c r="M1319" s="113" cm="1">
        <f t="array" ref="M1319">MAX(0,L1319-L1318)</f>
        <v>0</v>
      </c>
      <c r="N1319" s="122" cm="1">
        <f t="array" ref="N1319">MIN(M1319,H1319-K1319)</f>
        <v>0</v>
      </c>
      <c r="O1319" s="113" cm="1">
        <f t="array" ref="O1319">K1319+N1319</f>
        <v>0</v>
      </c>
      <c r="P1319" s="113" cm="1">
        <f t="array" ref="P1319">H1319-O1319</f>
        <v>0</v>
      </c>
      <c r="Q1319" s="119" cm="1">
        <f t="array" ref="Q1319">MAX(0,IF(AND(K1319=0,P1319&gt;0),0,Q1318+K1319+U1318))</f>
        <v>0</v>
      </c>
      <c r="R1319" s="119" cm="1">
        <f t="array" ref="R1319">MAX(0,R1318+P1319+V1318)</f>
        <v>0</v>
      </c>
      <c r="S1319" s="199" cm="1">
        <f t="array" ref="S1319">IF(G1319&lt;0,G1319,0)</f>
        <v>-480</v>
      </c>
      <c r="T1319" s="199" cm="1">
        <f t="array" ref="T1319">MIN(0,S1319+R1318+V1318)</f>
        <v>-480</v>
      </c>
      <c r="U1319" s="165" cm="1">
        <f t="array" ref="U1319">MAX(S1319,IF(Q1319&gt;0,MAX(-Q1319,S1319),T1319))</f>
        <v>-480</v>
      </c>
      <c r="V1319" s="166" cm="1">
        <f t="array" ref="V1319">S1319-U1319</f>
        <v>0</v>
      </c>
      <c r="W1319" s="105"/>
      <c r="X1319" s="9"/>
      <c r="Y1319" s="9"/>
      <c r="Z1319" s="9"/>
      <c r="AA1319" s="9"/>
    </row>
    <row r="1320" ht="13.65" customHeight="1">
      <c r="A1320" s="24" cm="1">
        <f t="array" ref="A1320">A1319+1</f>
        <v>44410</v>
      </c>
      <c r="B1320" s="200" cm="1">
        <f t="array" ref="B1320">YEAR(A1320)</f>
        <v>2021</v>
      </c>
      <c r="C1320" s="201" cm="1">
        <f t="array" ref="C1320">MONTH(A1320)</f>
        <v>8</v>
      </c>
      <c r="D1320" s="125" cm="1">
        <f t="array" ref="D1320">'P'!D1320</f>
        <v>177390</v>
      </c>
      <c r="E1320" s="125" cm="1">
        <f t="array" ref="E1320">'C'!E1320</f>
        <v>177850</v>
      </c>
      <c r="F1320" s="41" cm="1">
        <f t="array" ref="F1320">D1320+E1320</f>
        <v>355240</v>
      </c>
      <c r="G1320" s="119" cm="1">
        <f t="array" ref="G1320">F1320-F1319</f>
        <v>-480</v>
      </c>
      <c r="H1320" s="119" cm="1">
        <f t="array" ref="H1320">IF(G1320&gt;0,G1320,0)</f>
        <v>0</v>
      </c>
      <c r="I1320" s="113" cm="1">
        <f t="array" ref="I1320">MAX($F$709:F1320)</f>
        <v>489720</v>
      </c>
      <c r="J1320" s="126"/>
      <c r="K1320" s="121" cm="1">
        <f t="array" ref="K1320">MAX(0,I1320-I1319)</f>
        <v>0</v>
      </c>
      <c r="L1320" s="113" cm="1">
        <f t="array" ref="L1320">MIN(F1320:F1349)</f>
        <v>346960</v>
      </c>
      <c r="M1320" s="113" cm="1">
        <f t="array" ref="M1320">MAX(0,L1320-L1319)</f>
        <v>0</v>
      </c>
      <c r="N1320" s="122" cm="1">
        <f t="array" ref="N1320">MIN(M1320,H1320-K1320)</f>
        <v>0</v>
      </c>
      <c r="O1320" s="113" cm="1">
        <f t="array" ref="O1320">K1320+N1320</f>
        <v>0</v>
      </c>
      <c r="P1320" s="113" cm="1">
        <f t="array" ref="P1320">H1320-O1320</f>
        <v>0</v>
      </c>
      <c r="Q1320" s="119" cm="1">
        <f t="array" ref="Q1320">MAX(0,IF(AND(K1320=0,P1320&gt;0),0,Q1319+K1320+U1319))</f>
        <v>0</v>
      </c>
      <c r="R1320" s="119" cm="1">
        <f t="array" ref="R1320">MAX(0,R1319+P1320+V1319)</f>
        <v>0</v>
      </c>
      <c r="S1320" s="199" cm="1">
        <f t="array" ref="S1320">IF(G1320&lt;0,G1320,0)</f>
        <v>-480</v>
      </c>
      <c r="T1320" s="199" cm="1">
        <f t="array" ref="T1320">MIN(0,S1320+R1319+V1319)</f>
        <v>-480</v>
      </c>
      <c r="U1320" s="165" cm="1">
        <f t="array" ref="U1320">MAX(S1320,IF(Q1320&gt;0,MAX(-Q1320,S1320),T1320))</f>
        <v>-480</v>
      </c>
      <c r="V1320" s="166" cm="1">
        <f t="array" ref="V1320">S1320-U1320</f>
        <v>0</v>
      </c>
      <c r="W1320" s="105"/>
      <c r="X1320" s="9"/>
      <c r="Y1320" s="9"/>
      <c r="Z1320" s="9"/>
      <c r="AA1320" s="9"/>
    </row>
    <row r="1321" ht="13.65" customHeight="1">
      <c r="A1321" s="24" cm="1">
        <f t="array" ref="A1321">A1320+1</f>
        <v>44411</v>
      </c>
      <c r="B1321" s="200" cm="1">
        <f t="array" ref="B1321">YEAR(A1321)</f>
        <v>2021</v>
      </c>
      <c r="C1321" s="201" cm="1">
        <f t="array" ref="C1321">MONTH(A1321)</f>
        <v>8</v>
      </c>
      <c r="D1321" s="125" cm="1">
        <f t="array" ref="D1321">'P'!D1321</f>
        <v>177010</v>
      </c>
      <c r="E1321" s="125" cm="1">
        <f t="array" ref="E1321">'C'!E1321</f>
        <v>177710</v>
      </c>
      <c r="F1321" s="41" cm="1">
        <f t="array" ref="F1321">D1321+E1321</f>
        <v>354720</v>
      </c>
      <c r="G1321" s="119" cm="1">
        <f t="array" ref="G1321">F1321-F1320</f>
        <v>-520</v>
      </c>
      <c r="H1321" s="119" cm="1">
        <f t="array" ref="H1321">IF(G1321&gt;0,G1321,0)</f>
        <v>0</v>
      </c>
      <c r="I1321" s="113" cm="1">
        <f t="array" ref="I1321">MAX($F$709:F1321)</f>
        <v>489720</v>
      </c>
      <c r="J1321" s="126"/>
      <c r="K1321" s="121" cm="1">
        <f t="array" ref="K1321">MAX(0,I1321-I1320)</f>
        <v>0</v>
      </c>
      <c r="L1321" s="113" cm="1">
        <f t="array" ref="L1321">MIN(F1321:F1350)</f>
        <v>346590</v>
      </c>
      <c r="M1321" s="113" cm="1">
        <f t="array" ref="M1321">MAX(0,L1321-L1320)</f>
        <v>0</v>
      </c>
      <c r="N1321" s="122" cm="1">
        <f t="array" ref="N1321">MIN(M1321,H1321-K1321)</f>
        <v>0</v>
      </c>
      <c r="O1321" s="113" cm="1">
        <f t="array" ref="O1321">K1321+N1321</f>
        <v>0</v>
      </c>
      <c r="P1321" s="113" cm="1">
        <f t="array" ref="P1321">H1321-O1321</f>
        <v>0</v>
      </c>
      <c r="Q1321" s="119" cm="1">
        <f t="array" ref="Q1321">MAX(0,IF(AND(K1321=0,P1321&gt;0),0,Q1320+K1321+U1320))</f>
        <v>0</v>
      </c>
      <c r="R1321" s="119" cm="1">
        <f t="array" ref="R1321">MAX(0,R1320+P1321+V1320)</f>
        <v>0</v>
      </c>
      <c r="S1321" s="199" cm="1">
        <f t="array" ref="S1321">IF(G1321&lt;0,G1321,0)</f>
        <v>-520</v>
      </c>
      <c r="T1321" s="199" cm="1">
        <f t="array" ref="T1321">MIN(0,S1321+R1320+V1320)</f>
        <v>-520</v>
      </c>
      <c r="U1321" s="165" cm="1">
        <f t="array" ref="U1321">MAX(S1321,IF(Q1321&gt;0,MAX(-Q1321,S1321),T1321))</f>
        <v>-520</v>
      </c>
      <c r="V1321" s="166" cm="1">
        <f t="array" ref="V1321">S1321-U1321</f>
        <v>0</v>
      </c>
      <c r="W1321" s="105"/>
      <c r="X1321" s="9"/>
      <c r="Y1321" s="9"/>
      <c r="Z1321" s="9"/>
      <c r="AA1321" s="9"/>
    </row>
    <row r="1322" ht="13.65" customHeight="1">
      <c r="A1322" s="24" cm="1">
        <f t="array" ref="A1322">A1321+1</f>
        <v>44412</v>
      </c>
      <c r="B1322" s="200" cm="1">
        <f t="array" ref="B1322">YEAR(A1322)</f>
        <v>2021</v>
      </c>
      <c r="C1322" s="201" cm="1">
        <f t="array" ref="C1322">MONTH(A1322)</f>
        <v>8</v>
      </c>
      <c r="D1322" s="125" cm="1">
        <f t="array" ref="D1322">'P'!D1322</f>
        <v>176580</v>
      </c>
      <c r="E1322" s="125" cm="1">
        <f t="array" ref="E1322">'C'!E1322</f>
        <v>177420</v>
      </c>
      <c r="F1322" s="41" cm="1">
        <f t="array" ref="F1322">D1322+E1322</f>
        <v>354000</v>
      </c>
      <c r="G1322" s="119" cm="1">
        <f t="array" ref="G1322">F1322-F1321</f>
        <v>-720</v>
      </c>
      <c r="H1322" s="119" cm="1">
        <f t="array" ref="H1322">IF(G1322&gt;0,G1322,0)</f>
        <v>0</v>
      </c>
      <c r="I1322" s="113" cm="1">
        <f t="array" ref="I1322">MAX($F$709:F1322)</f>
        <v>489720</v>
      </c>
      <c r="J1322" s="126"/>
      <c r="K1322" s="121" cm="1">
        <f t="array" ref="K1322">MAX(0,I1322-I1321)</f>
        <v>0</v>
      </c>
      <c r="L1322" s="113" cm="1">
        <f t="array" ref="L1322">MIN(F1322:F1351)</f>
        <v>346150</v>
      </c>
      <c r="M1322" s="113" cm="1">
        <f t="array" ref="M1322">MAX(0,L1322-L1321)</f>
        <v>0</v>
      </c>
      <c r="N1322" s="122" cm="1">
        <f t="array" ref="N1322">MIN(M1322,H1322-K1322)</f>
        <v>0</v>
      </c>
      <c r="O1322" s="113" cm="1">
        <f t="array" ref="O1322">K1322+N1322</f>
        <v>0</v>
      </c>
      <c r="P1322" s="113" cm="1">
        <f t="array" ref="P1322">H1322-O1322</f>
        <v>0</v>
      </c>
      <c r="Q1322" s="119" cm="1">
        <f t="array" ref="Q1322">MAX(0,IF(AND(K1322=0,P1322&gt;0),0,Q1321+K1322+U1321))</f>
        <v>0</v>
      </c>
      <c r="R1322" s="119" cm="1">
        <f t="array" ref="R1322">MAX(0,R1321+P1322+V1321)</f>
        <v>0</v>
      </c>
      <c r="S1322" s="199" cm="1">
        <f t="array" ref="S1322">IF(G1322&lt;0,G1322,0)</f>
        <v>-720</v>
      </c>
      <c r="T1322" s="199" cm="1">
        <f t="array" ref="T1322">MIN(0,S1322+R1321+V1321)</f>
        <v>-720</v>
      </c>
      <c r="U1322" s="165" cm="1">
        <f t="array" ref="U1322">MAX(S1322,IF(Q1322&gt;0,MAX(-Q1322,S1322),T1322))</f>
        <v>-720</v>
      </c>
      <c r="V1322" s="166" cm="1">
        <f t="array" ref="V1322">S1322-U1322</f>
        <v>0</v>
      </c>
      <c r="W1322" s="105"/>
      <c r="X1322" s="9"/>
      <c r="Y1322" s="9"/>
      <c r="Z1322" s="9"/>
      <c r="AA1322" s="9"/>
    </row>
    <row r="1323" ht="13.65" customHeight="1">
      <c r="A1323" s="24" cm="1">
        <f t="array" ref="A1323">A1322+1</f>
        <v>44413</v>
      </c>
      <c r="B1323" s="200" cm="1">
        <f t="array" ref="B1323">YEAR(A1323)</f>
        <v>2021</v>
      </c>
      <c r="C1323" s="201" cm="1">
        <f t="array" ref="C1323">MONTH(A1323)</f>
        <v>8</v>
      </c>
      <c r="D1323" s="125" cm="1">
        <f t="array" ref="D1323">'P'!D1323</f>
        <v>176130</v>
      </c>
      <c r="E1323" s="125" cm="1">
        <f t="array" ref="E1323">'C'!E1323</f>
        <v>177230</v>
      </c>
      <c r="F1323" s="41" cm="1">
        <f t="array" ref="F1323">D1323+E1323</f>
        <v>353360</v>
      </c>
      <c r="G1323" s="119" cm="1">
        <f t="array" ref="G1323">F1323-F1322</f>
        <v>-640</v>
      </c>
      <c r="H1323" s="119" cm="1">
        <f t="array" ref="H1323">IF(G1323&gt;0,G1323,0)</f>
        <v>0</v>
      </c>
      <c r="I1323" s="113" cm="1">
        <f t="array" ref="I1323">MAX($F$709:F1323)</f>
        <v>489720</v>
      </c>
      <c r="J1323" s="126"/>
      <c r="K1323" s="121" cm="1">
        <f t="array" ref="K1323">MAX(0,I1323-I1322)</f>
        <v>0</v>
      </c>
      <c r="L1323" s="113" cm="1">
        <f t="array" ref="L1323">MIN(F1323:F1352)</f>
        <v>345660</v>
      </c>
      <c r="M1323" s="113" cm="1">
        <f t="array" ref="M1323">MAX(0,L1323-L1322)</f>
        <v>0</v>
      </c>
      <c r="N1323" s="122" cm="1">
        <f t="array" ref="N1323">MIN(M1323,H1323-K1323)</f>
        <v>0</v>
      </c>
      <c r="O1323" s="113" cm="1">
        <f t="array" ref="O1323">K1323+N1323</f>
        <v>0</v>
      </c>
      <c r="P1323" s="113" cm="1">
        <f t="array" ref="P1323">H1323-O1323</f>
        <v>0</v>
      </c>
      <c r="Q1323" s="119" cm="1">
        <f t="array" ref="Q1323">MAX(0,IF(AND(K1323=0,P1323&gt;0),0,Q1322+K1323+U1322))</f>
        <v>0</v>
      </c>
      <c r="R1323" s="119" cm="1">
        <f t="array" ref="R1323">MAX(0,R1322+P1323+V1322)</f>
        <v>0</v>
      </c>
      <c r="S1323" s="199" cm="1">
        <f t="array" ref="S1323">IF(G1323&lt;0,G1323,0)</f>
        <v>-640</v>
      </c>
      <c r="T1323" s="199" cm="1">
        <f t="array" ref="T1323">MIN(0,S1323+R1322+V1322)</f>
        <v>-640</v>
      </c>
      <c r="U1323" s="165" cm="1">
        <f t="array" ref="U1323">MAX(S1323,IF(Q1323&gt;0,MAX(-Q1323,S1323),T1323))</f>
        <v>-640</v>
      </c>
      <c r="V1323" s="166" cm="1">
        <f t="array" ref="V1323">S1323-U1323</f>
        <v>0</v>
      </c>
      <c r="W1323" s="105"/>
      <c r="X1323" s="9"/>
      <c r="Y1323" s="9"/>
      <c r="Z1323" s="9"/>
      <c r="AA1323" s="9"/>
    </row>
    <row r="1324" ht="13.65" customHeight="1">
      <c r="A1324" s="24" cm="1">
        <f t="array" ref="A1324">A1323+1</f>
        <v>44414</v>
      </c>
      <c r="B1324" s="200" cm="1">
        <f t="array" ref="B1324">YEAR(A1324)</f>
        <v>2021</v>
      </c>
      <c r="C1324" s="201" cm="1">
        <f t="array" ref="C1324">MONTH(A1324)</f>
        <v>8</v>
      </c>
      <c r="D1324" s="125" cm="1">
        <f t="array" ref="D1324">'P'!D1324</f>
        <v>175850</v>
      </c>
      <c r="E1324" s="125" cm="1">
        <f t="array" ref="E1324">'C'!E1324</f>
        <v>177080</v>
      </c>
      <c r="F1324" s="41" cm="1">
        <f t="array" ref="F1324">D1324+E1324</f>
        <v>352930</v>
      </c>
      <c r="G1324" s="119" cm="1">
        <f t="array" ref="G1324">F1324-F1323</f>
        <v>-430</v>
      </c>
      <c r="H1324" s="119" cm="1">
        <f t="array" ref="H1324">IF(G1324&gt;0,G1324,0)</f>
        <v>0</v>
      </c>
      <c r="I1324" s="113" cm="1">
        <f t="array" ref="I1324">MAX($F$709:F1324)</f>
        <v>489720</v>
      </c>
      <c r="J1324" s="126"/>
      <c r="K1324" s="121" cm="1">
        <f t="array" ref="K1324">MAX(0,I1324-I1323)</f>
        <v>0</v>
      </c>
      <c r="L1324" s="113" cm="1">
        <f t="array" ref="L1324">MIN(F1324:F1353)</f>
        <v>345170</v>
      </c>
      <c r="M1324" s="113" cm="1">
        <f t="array" ref="M1324">MAX(0,L1324-L1323)</f>
        <v>0</v>
      </c>
      <c r="N1324" s="122" cm="1">
        <f t="array" ref="N1324">MIN(M1324,H1324-K1324)</f>
        <v>0</v>
      </c>
      <c r="O1324" s="113" cm="1">
        <f t="array" ref="O1324">K1324+N1324</f>
        <v>0</v>
      </c>
      <c r="P1324" s="113" cm="1">
        <f t="array" ref="P1324">H1324-O1324</f>
        <v>0</v>
      </c>
      <c r="Q1324" s="119" cm="1">
        <f t="array" ref="Q1324">MAX(0,IF(AND(K1324=0,P1324&gt;0),0,Q1323+K1324+U1323))</f>
        <v>0</v>
      </c>
      <c r="R1324" s="119" cm="1">
        <f t="array" ref="R1324">MAX(0,R1323+P1324+V1323)</f>
        <v>0</v>
      </c>
      <c r="S1324" s="199" cm="1">
        <f t="array" ref="S1324">IF(G1324&lt;0,G1324,0)</f>
        <v>-430</v>
      </c>
      <c r="T1324" s="199" cm="1">
        <f t="array" ref="T1324">MIN(0,S1324+R1323+V1323)</f>
        <v>-430</v>
      </c>
      <c r="U1324" s="165" cm="1">
        <f t="array" ref="U1324">MAX(S1324,IF(Q1324&gt;0,MAX(-Q1324,S1324),T1324))</f>
        <v>-430</v>
      </c>
      <c r="V1324" s="166" cm="1">
        <f t="array" ref="V1324">S1324-U1324</f>
        <v>0</v>
      </c>
      <c r="W1324" s="105"/>
      <c r="X1324" s="9"/>
      <c r="Y1324" s="9"/>
      <c r="Z1324" s="9"/>
      <c r="AA1324" s="9"/>
    </row>
    <row r="1325" ht="13.65" customHeight="1">
      <c r="A1325" s="24" cm="1">
        <f t="array" ref="A1325">A1324+1</f>
        <v>44415</v>
      </c>
      <c r="B1325" s="200" cm="1">
        <f t="array" ref="B1325">YEAR(A1325)</f>
        <v>2021</v>
      </c>
      <c r="C1325" s="201" cm="1">
        <f t="array" ref="C1325">MONTH(A1325)</f>
        <v>8</v>
      </c>
      <c r="D1325" s="125" cm="1">
        <f t="array" ref="D1325">'P'!D1325</f>
        <v>175770</v>
      </c>
      <c r="E1325" s="125" cm="1">
        <f t="array" ref="E1325">'C'!E1325</f>
        <v>176510</v>
      </c>
      <c r="F1325" s="41" cm="1">
        <f t="array" ref="F1325">D1325+E1325</f>
        <v>352280</v>
      </c>
      <c r="G1325" s="119" cm="1">
        <f t="array" ref="G1325">F1325-F1324</f>
        <v>-650</v>
      </c>
      <c r="H1325" s="119" cm="1">
        <f t="array" ref="H1325">IF(G1325&gt;0,G1325,0)</f>
        <v>0</v>
      </c>
      <c r="I1325" s="113" cm="1">
        <f t="array" ref="I1325">MAX($F$709:F1325)</f>
        <v>489720</v>
      </c>
      <c r="J1325" s="126"/>
      <c r="K1325" s="121" cm="1">
        <f t="array" ref="K1325">MAX(0,I1325-I1324)</f>
        <v>0</v>
      </c>
      <c r="L1325" s="113" cm="1">
        <f t="array" ref="L1325">MIN(F1325:F1354)</f>
        <v>344950</v>
      </c>
      <c r="M1325" s="113" cm="1">
        <f t="array" ref="M1325">MAX(0,L1325-L1324)</f>
        <v>0</v>
      </c>
      <c r="N1325" s="122" cm="1">
        <f t="array" ref="N1325">MIN(M1325,H1325-K1325)</f>
        <v>0</v>
      </c>
      <c r="O1325" s="113" cm="1">
        <f t="array" ref="O1325">K1325+N1325</f>
        <v>0</v>
      </c>
      <c r="P1325" s="113" cm="1">
        <f t="array" ref="P1325">H1325-O1325</f>
        <v>0</v>
      </c>
      <c r="Q1325" s="119" cm="1">
        <f t="array" ref="Q1325">MAX(0,IF(AND(K1325=0,P1325&gt;0),0,Q1324+K1325+U1324))</f>
        <v>0</v>
      </c>
      <c r="R1325" s="119" cm="1">
        <f t="array" ref="R1325">MAX(0,R1324+P1325+V1324)</f>
        <v>0</v>
      </c>
      <c r="S1325" s="199" cm="1">
        <f t="array" ref="S1325">IF(G1325&lt;0,G1325,0)</f>
        <v>-650</v>
      </c>
      <c r="T1325" s="199" cm="1">
        <f t="array" ref="T1325">MIN(0,S1325+R1324+V1324)</f>
        <v>-650</v>
      </c>
      <c r="U1325" s="165" cm="1">
        <f t="array" ref="U1325">MAX(S1325,IF(Q1325&gt;0,MAX(-Q1325,S1325),T1325))</f>
        <v>-650</v>
      </c>
      <c r="V1325" s="166" cm="1">
        <f t="array" ref="V1325">S1325-U1325</f>
        <v>0</v>
      </c>
      <c r="W1325" s="105"/>
      <c r="X1325" s="9"/>
      <c r="Y1325" s="9"/>
      <c r="Z1325" s="9"/>
      <c r="AA1325" s="9"/>
    </row>
    <row r="1326" ht="13.65" customHeight="1">
      <c r="A1326" s="24" cm="1">
        <f t="array" ref="A1326">A1325+1</f>
        <v>44416</v>
      </c>
      <c r="B1326" s="200" cm="1">
        <f t="array" ref="B1326">YEAR(A1326)</f>
        <v>2021</v>
      </c>
      <c r="C1326" s="201" cm="1">
        <f t="array" ref="C1326">MONTH(A1326)</f>
        <v>8</v>
      </c>
      <c r="D1326" s="125" cm="1">
        <f t="array" ref="D1326">'P'!D1326</f>
        <v>175410</v>
      </c>
      <c r="E1326" s="125" cm="1">
        <f t="array" ref="E1326">'C'!E1326</f>
        <v>176420</v>
      </c>
      <c r="F1326" s="41" cm="1">
        <f t="array" ref="F1326">D1326+E1326</f>
        <v>351830</v>
      </c>
      <c r="G1326" s="119" cm="1">
        <f t="array" ref="G1326">F1326-F1325</f>
        <v>-450</v>
      </c>
      <c r="H1326" s="119" cm="1">
        <f t="array" ref="H1326">IF(G1326&gt;0,G1326,0)</f>
        <v>0</v>
      </c>
      <c r="I1326" s="113" cm="1">
        <f t="array" ref="I1326">MAX($F$709:F1326)</f>
        <v>489720</v>
      </c>
      <c r="J1326" s="126"/>
      <c r="K1326" s="121" cm="1">
        <f t="array" ref="K1326">MAX(0,I1326-I1325)</f>
        <v>0</v>
      </c>
      <c r="L1326" s="113" cm="1">
        <f t="array" ref="L1326">MIN(F1326:F1355)</f>
        <v>344620</v>
      </c>
      <c r="M1326" s="113" cm="1">
        <f t="array" ref="M1326">MAX(0,L1326-L1325)</f>
        <v>0</v>
      </c>
      <c r="N1326" s="122" cm="1">
        <f t="array" ref="N1326">MIN(M1326,H1326-K1326)</f>
        <v>0</v>
      </c>
      <c r="O1326" s="113" cm="1">
        <f t="array" ref="O1326">K1326+N1326</f>
        <v>0</v>
      </c>
      <c r="P1326" s="113" cm="1">
        <f t="array" ref="P1326">H1326-O1326</f>
        <v>0</v>
      </c>
      <c r="Q1326" s="119" cm="1">
        <f t="array" ref="Q1326">MAX(0,IF(AND(K1326=0,P1326&gt;0),0,Q1325+K1326+U1325))</f>
        <v>0</v>
      </c>
      <c r="R1326" s="119" cm="1">
        <f t="array" ref="R1326">MAX(0,R1325+P1326+V1325)</f>
        <v>0</v>
      </c>
      <c r="S1326" s="199" cm="1">
        <f t="array" ref="S1326">IF(G1326&lt;0,G1326,0)</f>
        <v>-450</v>
      </c>
      <c r="T1326" s="199" cm="1">
        <f t="array" ref="T1326">MIN(0,S1326+R1325+V1325)</f>
        <v>-450</v>
      </c>
      <c r="U1326" s="165" cm="1">
        <f t="array" ref="U1326">MAX(S1326,IF(Q1326&gt;0,MAX(-Q1326,S1326),T1326))</f>
        <v>-450</v>
      </c>
      <c r="V1326" s="166" cm="1">
        <f t="array" ref="V1326">S1326-U1326</f>
        <v>0</v>
      </c>
      <c r="W1326" s="105"/>
      <c r="X1326" s="9"/>
      <c r="Y1326" s="9"/>
      <c r="Z1326" s="9"/>
      <c r="AA1326" s="9"/>
    </row>
    <row r="1327" ht="13.65" customHeight="1">
      <c r="A1327" s="24" cm="1">
        <f t="array" ref="A1327">A1326+1</f>
        <v>44417</v>
      </c>
      <c r="B1327" s="200" cm="1">
        <f t="array" ref="B1327">YEAR(A1327)</f>
        <v>2021</v>
      </c>
      <c r="C1327" s="201" cm="1">
        <f t="array" ref="C1327">MONTH(A1327)</f>
        <v>8</v>
      </c>
      <c r="D1327" s="125" cm="1">
        <f t="array" ref="D1327">'P'!D1327</f>
        <v>175140</v>
      </c>
      <c r="E1327" s="125" cm="1">
        <f t="array" ref="E1327">'C'!E1327</f>
        <v>176230</v>
      </c>
      <c r="F1327" s="41" cm="1">
        <f t="array" ref="F1327">D1327+E1327</f>
        <v>351370</v>
      </c>
      <c r="G1327" s="119" cm="1">
        <f t="array" ref="G1327">F1327-F1326</f>
        <v>-460</v>
      </c>
      <c r="H1327" s="119" cm="1">
        <f t="array" ref="H1327">IF(G1327&gt;0,G1327,0)</f>
        <v>0</v>
      </c>
      <c r="I1327" s="113" cm="1">
        <f t="array" ref="I1327">MAX($F$709:F1327)</f>
        <v>489720</v>
      </c>
      <c r="J1327" s="126"/>
      <c r="K1327" s="121" cm="1">
        <f t="array" ref="K1327">MAX(0,I1327-I1326)</f>
        <v>0</v>
      </c>
      <c r="L1327" s="113" cm="1">
        <f t="array" ref="L1327">MIN(F1327:F1356)</f>
        <v>344430</v>
      </c>
      <c r="M1327" s="113" cm="1">
        <f t="array" ref="M1327">MAX(0,L1327-L1326)</f>
        <v>0</v>
      </c>
      <c r="N1327" s="122" cm="1">
        <f t="array" ref="N1327">MIN(M1327,H1327-K1327)</f>
        <v>0</v>
      </c>
      <c r="O1327" s="113" cm="1">
        <f t="array" ref="O1327">K1327+N1327</f>
        <v>0</v>
      </c>
      <c r="P1327" s="113" cm="1">
        <f t="array" ref="P1327">H1327-O1327</f>
        <v>0</v>
      </c>
      <c r="Q1327" s="119" cm="1">
        <f t="array" ref="Q1327">MAX(0,IF(AND(K1327=0,P1327&gt;0),0,Q1326+K1327+U1326))</f>
        <v>0</v>
      </c>
      <c r="R1327" s="119" cm="1">
        <f t="array" ref="R1327">MAX(0,R1326+P1327+V1326)</f>
        <v>0</v>
      </c>
      <c r="S1327" s="199" cm="1">
        <f t="array" ref="S1327">IF(G1327&lt;0,G1327,0)</f>
        <v>-460</v>
      </c>
      <c r="T1327" s="199" cm="1">
        <f t="array" ref="T1327">MIN(0,S1327+R1326+V1326)</f>
        <v>-460</v>
      </c>
      <c r="U1327" s="165" cm="1">
        <f t="array" ref="U1327">MAX(S1327,IF(Q1327&gt;0,MAX(-Q1327,S1327),T1327))</f>
        <v>-460</v>
      </c>
      <c r="V1327" s="166" cm="1">
        <f t="array" ref="V1327">S1327-U1327</f>
        <v>0</v>
      </c>
      <c r="W1327" s="105"/>
      <c r="X1327" s="9"/>
      <c r="Y1327" s="9"/>
      <c r="Z1327" s="9"/>
      <c r="AA1327" s="9"/>
    </row>
    <row r="1328" ht="13.65" customHeight="1">
      <c r="A1328" s="24" cm="1">
        <f t="array" ref="A1328">A1327+1</f>
        <v>44418</v>
      </c>
      <c r="B1328" s="200" cm="1">
        <f t="array" ref="B1328">YEAR(A1328)</f>
        <v>2021</v>
      </c>
      <c r="C1328" s="201" cm="1">
        <f t="array" ref="C1328">MONTH(A1328)</f>
        <v>8</v>
      </c>
      <c r="D1328" s="125" cm="1">
        <f t="array" ref="D1328">'P'!D1328</f>
        <v>174960</v>
      </c>
      <c r="E1328" s="125" cm="1">
        <f t="array" ref="E1328">'C'!E1328</f>
        <v>176180</v>
      </c>
      <c r="F1328" s="41" cm="1">
        <f t="array" ref="F1328">D1328+E1328</f>
        <v>351140</v>
      </c>
      <c r="G1328" s="119" cm="1">
        <f t="array" ref="G1328">F1328-F1327</f>
        <v>-230</v>
      </c>
      <c r="H1328" s="119" cm="1">
        <f t="array" ref="H1328">IF(G1328&gt;0,G1328,0)</f>
        <v>0</v>
      </c>
      <c r="I1328" s="113" cm="1">
        <f t="array" ref="I1328">MAX($F$709:F1328)</f>
        <v>489720</v>
      </c>
      <c r="J1328" s="126"/>
      <c r="K1328" s="121" cm="1">
        <f t="array" ref="K1328">MAX(0,I1328-I1327)</f>
        <v>0</v>
      </c>
      <c r="L1328" s="113" cm="1">
        <f t="array" ref="L1328">MIN(F1328:F1357)</f>
        <v>344130</v>
      </c>
      <c r="M1328" s="113" cm="1">
        <f t="array" ref="M1328">MAX(0,L1328-L1327)</f>
        <v>0</v>
      </c>
      <c r="N1328" s="122" cm="1">
        <f t="array" ref="N1328">MIN(M1328,H1328-K1328)</f>
        <v>0</v>
      </c>
      <c r="O1328" s="113" cm="1">
        <f t="array" ref="O1328">K1328+N1328</f>
        <v>0</v>
      </c>
      <c r="P1328" s="113" cm="1">
        <f t="array" ref="P1328">H1328-O1328</f>
        <v>0</v>
      </c>
      <c r="Q1328" s="119" cm="1">
        <f t="array" ref="Q1328">MAX(0,IF(AND(K1328=0,P1328&gt;0),0,Q1327+K1328+U1327))</f>
        <v>0</v>
      </c>
      <c r="R1328" s="119" cm="1">
        <f t="array" ref="R1328">MAX(0,R1327+P1328+V1327)</f>
        <v>0</v>
      </c>
      <c r="S1328" s="199" cm="1">
        <f t="array" ref="S1328">IF(G1328&lt;0,G1328,0)</f>
        <v>-230</v>
      </c>
      <c r="T1328" s="199" cm="1">
        <f t="array" ref="T1328">MIN(0,S1328+R1327+V1327)</f>
        <v>-230</v>
      </c>
      <c r="U1328" s="165" cm="1">
        <f t="array" ref="U1328">MAX(S1328,IF(Q1328&gt;0,MAX(-Q1328,S1328),T1328))</f>
        <v>-230</v>
      </c>
      <c r="V1328" s="166" cm="1">
        <f t="array" ref="V1328">S1328-U1328</f>
        <v>0</v>
      </c>
      <c r="W1328" s="105"/>
      <c r="X1328" s="9"/>
      <c r="Y1328" s="9"/>
      <c r="Z1328" s="9"/>
      <c r="AA1328" s="9"/>
    </row>
    <row r="1329" ht="13.65" customHeight="1">
      <c r="A1329" s="24" cm="1">
        <f t="array" ref="A1329">A1328+1</f>
        <v>44419</v>
      </c>
      <c r="B1329" s="200" cm="1">
        <f t="array" ref="B1329">YEAR(A1329)</f>
        <v>2021</v>
      </c>
      <c r="C1329" s="201" cm="1">
        <f t="array" ref="C1329">MONTH(A1329)</f>
        <v>8</v>
      </c>
      <c r="D1329" s="125" cm="1">
        <f t="array" ref="D1329">'P'!D1329</f>
        <v>174740</v>
      </c>
      <c r="E1329" s="125" cm="1">
        <f t="array" ref="E1329">'C'!E1329</f>
        <v>176040</v>
      </c>
      <c r="F1329" s="41" cm="1">
        <f t="array" ref="F1329">D1329+E1329</f>
        <v>350780</v>
      </c>
      <c r="G1329" s="119" cm="1">
        <f t="array" ref="G1329">F1329-F1328</f>
        <v>-360</v>
      </c>
      <c r="H1329" s="119" cm="1">
        <f t="array" ref="H1329">IF(G1329&gt;0,G1329,0)</f>
        <v>0</v>
      </c>
      <c r="I1329" s="113" cm="1">
        <f t="array" ref="I1329">MAX($F$709:F1329)</f>
        <v>489720</v>
      </c>
      <c r="J1329" s="126"/>
      <c r="K1329" s="121" cm="1">
        <f t="array" ref="K1329">MAX(0,I1329-I1328)</f>
        <v>0</v>
      </c>
      <c r="L1329" s="113" cm="1">
        <f t="array" ref="L1329">MIN(F1329:F1358)</f>
        <v>344070</v>
      </c>
      <c r="M1329" s="113" cm="1">
        <f t="array" ref="M1329">MAX(0,L1329-L1328)</f>
        <v>0</v>
      </c>
      <c r="N1329" s="122" cm="1">
        <f t="array" ref="N1329">MIN(M1329,H1329-K1329)</f>
        <v>0</v>
      </c>
      <c r="O1329" s="113" cm="1">
        <f t="array" ref="O1329">K1329+N1329</f>
        <v>0</v>
      </c>
      <c r="P1329" s="113" cm="1">
        <f t="array" ref="P1329">H1329-O1329</f>
        <v>0</v>
      </c>
      <c r="Q1329" s="119" cm="1">
        <f t="array" ref="Q1329">MAX(0,IF(AND(K1329=0,P1329&gt;0),0,Q1328+K1329+U1328))</f>
        <v>0</v>
      </c>
      <c r="R1329" s="119" cm="1">
        <f t="array" ref="R1329">MAX(0,R1328+P1329+V1328)</f>
        <v>0</v>
      </c>
      <c r="S1329" s="199" cm="1">
        <f t="array" ref="S1329">IF(G1329&lt;0,G1329,0)</f>
        <v>-360</v>
      </c>
      <c r="T1329" s="199" cm="1">
        <f t="array" ref="T1329">MIN(0,S1329+R1328+V1328)</f>
        <v>-360</v>
      </c>
      <c r="U1329" s="165" cm="1">
        <f t="array" ref="U1329">MAX(S1329,IF(Q1329&gt;0,MAX(-Q1329,S1329),T1329))</f>
        <v>-360</v>
      </c>
      <c r="V1329" s="166" cm="1">
        <f t="array" ref="V1329">S1329-U1329</f>
        <v>0</v>
      </c>
      <c r="W1329" s="105"/>
      <c r="X1329" s="9"/>
      <c r="Y1329" s="9"/>
      <c r="Z1329" s="9"/>
      <c r="AA1329" s="9"/>
    </row>
    <row r="1330" ht="13.65" customHeight="1">
      <c r="A1330" s="24" cm="1">
        <f t="array" ref="A1330">A1329+1</f>
        <v>44420</v>
      </c>
      <c r="B1330" s="200" cm="1">
        <f t="array" ref="B1330">YEAR(A1330)</f>
        <v>2021</v>
      </c>
      <c r="C1330" s="201" cm="1">
        <f t="array" ref="C1330">MONTH(A1330)</f>
        <v>8</v>
      </c>
      <c r="D1330" s="125" cm="1">
        <f t="array" ref="D1330">'P'!D1330</f>
        <v>174680</v>
      </c>
      <c r="E1330" s="125" cm="1">
        <f t="array" ref="E1330">'C'!E1330</f>
        <v>175940</v>
      </c>
      <c r="F1330" s="41" cm="1">
        <f t="array" ref="F1330">D1330+E1330</f>
        <v>350620</v>
      </c>
      <c r="G1330" s="119" cm="1">
        <f t="array" ref="G1330">F1330-F1329</f>
        <v>-160</v>
      </c>
      <c r="H1330" s="119" cm="1">
        <f t="array" ref="H1330">IF(G1330&gt;0,G1330,0)</f>
        <v>0</v>
      </c>
      <c r="I1330" s="113" cm="1">
        <f t="array" ref="I1330">MAX($F$709:F1330)</f>
        <v>489720</v>
      </c>
      <c r="J1330" s="126"/>
      <c r="K1330" s="121" cm="1">
        <f t="array" ref="K1330">MAX(0,I1330-I1329)</f>
        <v>0</v>
      </c>
      <c r="L1330" s="113" cm="1">
        <f t="array" ref="L1330">MIN(F1330:F1359)</f>
        <v>343830</v>
      </c>
      <c r="M1330" s="113" cm="1">
        <f t="array" ref="M1330">MAX(0,L1330-L1329)</f>
        <v>0</v>
      </c>
      <c r="N1330" s="122" cm="1">
        <f t="array" ref="N1330">MIN(M1330,H1330-K1330)</f>
        <v>0</v>
      </c>
      <c r="O1330" s="113" cm="1">
        <f t="array" ref="O1330">K1330+N1330</f>
        <v>0</v>
      </c>
      <c r="P1330" s="113" cm="1">
        <f t="array" ref="P1330">H1330-O1330</f>
        <v>0</v>
      </c>
      <c r="Q1330" s="119" cm="1">
        <f t="array" ref="Q1330">MAX(0,IF(AND(K1330=0,P1330&gt;0),0,Q1329+K1330+U1329))</f>
        <v>0</v>
      </c>
      <c r="R1330" s="119" cm="1">
        <f t="array" ref="R1330">MAX(0,R1329+P1330+V1329)</f>
        <v>0</v>
      </c>
      <c r="S1330" s="199" cm="1">
        <f t="array" ref="S1330">IF(G1330&lt;0,G1330,0)</f>
        <v>-160</v>
      </c>
      <c r="T1330" s="199" cm="1">
        <f t="array" ref="T1330">MIN(0,S1330+R1329+V1329)</f>
        <v>-160</v>
      </c>
      <c r="U1330" s="165" cm="1">
        <f t="array" ref="U1330">MAX(S1330,IF(Q1330&gt;0,MAX(-Q1330,S1330),T1330))</f>
        <v>-160</v>
      </c>
      <c r="V1330" s="166" cm="1">
        <f t="array" ref="V1330">S1330-U1330</f>
        <v>0</v>
      </c>
      <c r="W1330" s="105"/>
      <c r="X1330" s="9"/>
      <c r="Y1330" s="9"/>
      <c r="Z1330" s="9"/>
      <c r="AA1330" s="9"/>
    </row>
    <row r="1331" ht="13.65" customHeight="1">
      <c r="A1331" s="24" cm="1">
        <f t="array" ref="A1331">A1330+1</f>
        <v>44421</v>
      </c>
      <c r="B1331" s="200" cm="1">
        <f t="array" ref="B1331">YEAR(A1331)</f>
        <v>2021</v>
      </c>
      <c r="C1331" s="201" cm="1">
        <f t="array" ref="C1331">MONTH(A1331)</f>
        <v>8</v>
      </c>
      <c r="D1331" s="125" cm="1">
        <f t="array" ref="D1331">'P'!D1331</f>
        <v>174540</v>
      </c>
      <c r="E1331" s="125" cm="1">
        <f t="array" ref="E1331">'C'!E1331</f>
        <v>175800</v>
      </c>
      <c r="F1331" s="41" cm="1">
        <f t="array" ref="F1331">D1331+E1331</f>
        <v>350340</v>
      </c>
      <c r="G1331" s="119" cm="1">
        <f t="array" ref="G1331">F1331-F1330</f>
        <v>-280</v>
      </c>
      <c r="H1331" s="119" cm="1">
        <f t="array" ref="H1331">IF(G1331&gt;0,G1331,0)</f>
        <v>0</v>
      </c>
      <c r="I1331" s="113" cm="1">
        <f t="array" ref="I1331">MAX($F$709:F1331)</f>
        <v>489720</v>
      </c>
      <c r="J1331" s="126"/>
      <c r="K1331" s="121" cm="1">
        <f t="array" ref="K1331">MAX(0,I1331-I1330)</f>
        <v>0</v>
      </c>
      <c r="L1331" s="113" cm="1">
        <f t="array" ref="L1331">MIN(F1331:F1360)</f>
        <v>343630</v>
      </c>
      <c r="M1331" s="113" cm="1">
        <f t="array" ref="M1331">MAX(0,L1331-L1330)</f>
        <v>0</v>
      </c>
      <c r="N1331" s="122" cm="1">
        <f t="array" ref="N1331">MIN(M1331,H1331-K1331)</f>
        <v>0</v>
      </c>
      <c r="O1331" s="113" cm="1">
        <f t="array" ref="O1331">K1331+N1331</f>
        <v>0</v>
      </c>
      <c r="P1331" s="113" cm="1">
        <f t="array" ref="P1331">H1331-O1331</f>
        <v>0</v>
      </c>
      <c r="Q1331" s="119" cm="1">
        <f t="array" ref="Q1331">MAX(0,IF(AND(K1331=0,P1331&gt;0),0,Q1330+K1331+U1330))</f>
        <v>0</v>
      </c>
      <c r="R1331" s="119" cm="1">
        <f t="array" ref="R1331">MAX(0,R1330+P1331+V1330)</f>
        <v>0</v>
      </c>
      <c r="S1331" s="199" cm="1">
        <f t="array" ref="S1331">IF(G1331&lt;0,G1331,0)</f>
        <v>-280</v>
      </c>
      <c r="T1331" s="199" cm="1">
        <f t="array" ref="T1331">MIN(0,S1331+R1330+V1330)</f>
        <v>-280</v>
      </c>
      <c r="U1331" s="165" cm="1">
        <f t="array" ref="U1331">MAX(S1331,IF(Q1331&gt;0,MAX(-Q1331,S1331),T1331))</f>
        <v>-280</v>
      </c>
      <c r="V1331" s="166" cm="1">
        <f t="array" ref="V1331">S1331-U1331</f>
        <v>0</v>
      </c>
      <c r="W1331" s="105"/>
      <c r="X1331" s="9"/>
      <c r="Y1331" s="9"/>
      <c r="Z1331" s="9"/>
      <c r="AA1331" s="9"/>
    </row>
    <row r="1332" ht="13.65" customHeight="1">
      <c r="A1332" s="24" cm="1">
        <f t="array" ref="A1332">A1331+1</f>
        <v>44422</v>
      </c>
      <c r="B1332" s="200" cm="1">
        <f t="array" ref="B1332">YEAR(A1332)</f>
        <v>2021</v>
      </c>
      <c r="C1332" s="201" cm="1">
        <f t="array" ref="C1332">MONTH(A1332)</f>
        <v>8</v>
      </c>
      <c r="D1332" s="125" cm="1">
        <f t="array" ref="D1332">'P'!D1332</f>
        <v>174640</v>
      </c>
      <c r="E1332" s="125" cm="1">
        <f t="array" ref="E1332">'C'!E1332</f>
        <v>175750</v>
      </c>
      <c r="F1332" s="41" cm="1">
        <f t="array" ref="F1332">D1332+E1332</f>
        <v>350390</v>
      </c>
      <c r="G1332" s="119" cm="1">
        <f t="array" ref="G1332">F1332-F1331</f>
        <v>50</v>
      </c>
      <c r="H1332" s="119" cm="1">
        <f t="array" ref="H1332">IF(G1332&gt;0,G1332,0)</f>
        <v>50</v>
      </c>
      <c r="I1332" s="113" cm="1">
        <f t="array" ref="I1332">MAX($F$709:F1332)</f>
        <v>489720</v>
      </c>
      <c r="J1332" s="126"/>
      <c r="K1332" s="121" cm="1">
        <f t="array" ref="K1332">MAX(0,I1332-I1331)</f>
        <v>0</v>
      </c>
      <c r="L1332" s="113" cm="1">
        <f t="array" ref="L1332">MIN(F1332:F1361)</f>
        <v>343390</v>
      </c>
      <c r="M1332" s="113" cm="1">
        <f t="array" ref="M1332">MAX(0,L1332-L1331)</f>
        <v>0</v>
      </c>
      <c r="N1332" s="122" cm="1">
        <f t="array" ref="N1332">MIN(M1332,H1332-K1332)</f>
        <v>0</v>
      </c>
      <c r="O1332" s="113" cm="1">
        <f t="array" ref="O1332">K1332+N1332</f>
        <v>0</v>
      </c>
      <c r="P1332" s="113" cm="1">
        <f t="array" ref="P1332">H1332-O1332</f>
        <v>50</v>
      </c>
      <c r="Q1332" s="119" cm="1">
        <f t="array" ref="Q1332">MAX(0,IF(AND(K1332=0,P1332&gt;0),0,Q1331+K1332+U1331))</f>
        <v>0</v>
      </c>
      <c r="R1332" s="119" cm="1">
        <f t="array" ref="R1332">MAX(0,R1331+P1332+V1331)</f>
        <v>50</v>
      </c>
      <c r="S1332" s="199" cm="1">
        <f t="array" ref="S1332">IF(G1332&lt;0,G1332,0)</f>
        <v>0</v>
      </c>
      <c r="T1332" s="199" cm="1">
        <f t="array" ref="T1332">MIN(0,S1332+R1331+V1331)</f>
        <v>0</v>
      </c>
      <c r="U1332" s="165" cm="1">
        <f t="array" ref="U1332">MAX(S1332,IF(Q1332&gt;0,MAX(-Q1332,S1332),T1332))</f>
        <v>0</v>
      </c>
      <c r="V1332" s="166" cm="1">
        <f t="array" ref="V1332">S1332-U1332</f>
        <v>0</v>
      </c>
      <c r="W1332" s="105"/>
      <c r="X1332" s="9"/>
      <c r="Y1332" s="9"/>
      <c r="Z1332" s="9"/>
      <c r="AA1332" s="9"/>
    </row>
    <row r="1333" ht="13.65" customHeight="1">
      <c r="A1333" s="24" cm="1">
        <f t="array" ref="A1333">A1332+1</f>
        <v>44423</v>
      </c>
      <c r="B1333" s="200" cm="1">
        <f t="array" ref="B1333">YEAR(A1333)</f>
        <v>2021</v>
      </c>
      <c r="C1333" s="201" cm="1">
        <f t="array" ref="C1333">MONTH(A1333)</f>
        <v>8</v>
      </c>
      <c r="D1333" s="125" cm="1">
        <f t="array" ref="D1333">'P'!D1333</f>
        <v>174680</v>
      </c>
      <c r="E1333" s="125" cm="1">
        <f t="array" ref="E1333">'C'!E1333</f>
        <v>175750</v>
      </c>
      <c r="F1333" s="41" cm="1">
        <f t="array" ref="F1333">D1333+E1333</f>
        <v>350430</v>
      </c>
      <c r="G1333" s="119" cm="1">
        <f t="array" ref="G1333">F1333-F1332</f>
        <v>40</v>
      </c>
      <c r="H1333" s="119" cm="1">
        <f t="array" ref="H1333">IF(G1333&gt;0,G1333,0)</f>
        <v>40</v>
      </c>
      <c r="I1333" s="113" cm="1">
        <f t="array" ref="I1333">MAX($F$709:F1333)</f>
        <v>489720</v>
      </c>
      <c r="J1333" s="126"/>
      <c r="K1333" s="121" cm="1">
        <f t="array" ref="K1333">MAX(0,I1333-I1332)</f>
        <v>0</v>
      </c>
      <c r="L1333" s="113" cm="1">
        <f t="array" ref="L1333">MIN(F1333:F1362)</f>
        <v>343290</v>
      </c>
      <c r="M1333" s="113" cm="1">
        <f t="array" ref="M1333">MAX(0,L1333-L1332)</f>
        <v>0</v>
      </c>
      <c r="N1333" s="122" cm="1">
        <f t="array" ref="N1333">MIN(M1333,H1333-K1333)</f>
        <v>0</v>
      </c>
      <c r="O1333" s="113" cm="1">
        <f t="array" ref="O1333">K1333+N1333</f>
        <v>0</v>
      </c>
      <c r="P1333" s="113" cm="1">
        <f t="array" ref="P1333">H1333-O1333</f>
        <v>40</v>
      </c>
      <c r="Q1333" s="119" cm="1">
        <f t="array" ref="Q1333">MAX(0,IF(AND(K1333=0,P1333&gt;0),0,Q1332+K1333+U1332))</f>
        <v>0</v>
      </c>
      <c r="R1333" s="119" cm="1">
        <f t="array" ref="R1333">MAX(0,R1332+P1333+V1332)</f>
        <v>90</v>
      </c>
      <c r="S1333" s="199" cm="1">
        <f t="array" ref="S1333">IF(G1333&lt;0,G1333,0)</f>
        <v>0</v>
      </c>
      <c r="T1333" s="199" cm="1">
        <f t="array" ref="T1333">MIN(0,S1333+R1332+V1332)</f>
        <v>0</v>
      </c>
      <c r="U1333" s="165" cm="1">
        <f t="array" ref="U1333">MAX(S1333,IF(Q1333&gt;0,MAX(-Q1333,S1333),T1333))</f>
        <v>0</v>
      </c>
      <c r="V1333" s="166" cm="1">
        <f t="array" ref="V1333">S1333-U1333</f>
        <v>0</v>
      </c>
      <c r="W1333" s="105"/>
      <c r="X1333" s="9"/>
      <c r="Y1333" s="9"/>
      <c r="Z1333" s="9"/>
      <c r="AA1333" s="9"/>
    </row>
    <row r="1334" ht="13.65" customHeight="1">
      <c r="A1334" s="24" cm="1">
        <f t="array" ref="A1334">A1333+1</f>
        <v>44424</v>
      </c>
      <c r="B1334" s="200" cm="1">
        <f t="array" ref="B1334">YEAR(A1334)</f>
        <v>2021</v>
      </c>
      <c r="C1334" s="201" cm="1">
        <f t="array" ref="C1334">MONTH(A1334)</f>
        <v>8</v>
      </c>
      <c r="D1334" s="125" cm="1">
        <f t="array" ref="D1334">'P'!D1334</f>
        <v>174720</v>
      </c>
      <c r="E1334" s="125" cm="1">
        <f t="array" ref="E1334">'C'!E1334</f>
        <v>175750</v>
      </c>
      <c r="F1334" s="41" cm="1">
        <f t="array" ref="F1334">D1334+E1334</f>
        <v>350470</v>
      </c>
      <c r="G1334" s="119" cm="1">
        <f t="array" ref="G1334">F1334-F1333</f>
        <v>40</v>
      </c>
      <c r="H1334" s="119" cm="1">
        <f t="array" ref="H1334">IF(G1334&gt;0,G1334,0)</f>
        <v>40</v>
      </c>
      <c r="I1334" s="113" cm="1">
        <f t="array" ref="I1334">MAX($F$709:F1334)</f>
        <v>489720</v>
      </c>
      <c r="J1334" s="126"/>
      <c r="K1334" s="121" cm="1">
        <f t="array" ref="K1334">MAX(0,I1334-I1333)</f>
        <v>0</v>
      </c>
      <c r="L1334" s="113" cm="1">
        <f t="array" ref="L1334">MIN(F1334:F1363)</f>
        <v>343190</v>
      </c>
      <c r="M1334" s="113" cm="1">
        <f t="array" ref="M1334">MAX(0,L1334-L1333)</f>
        <v>0</v>
      </c>
      <c r="N1334" s="122" cm="1">
        <f t="array" ref="N1334">MIN(M1334,H1334-K1334)</f>
        <v>0</v>
      </c>
      <c r="O1334" s="113" cm="1">
        <f t="array" ref="O1334">K1334+N1334</f>
        <v>0</v>
      </c>
      <c r="P1334" s="113" cm="1">
        <f t="array" ref="P1334">H1334-O1334</f>
        <v>40</v>
      </c>
      <c r="Q1334" s="119" cm="1">
        <f t="array" ref="Q1334">MAX(0,IF(AND(K1334=0,P1334&gt;0),0,Q1333+K1334+U1333))</f>
        <v>0</v>
      </c>
      <c r="R1334" s="119" cm="1">
        <f t="array" ref="R1334">MAX(0,R1333+P1334+V1333)</f>
        <v>130</v>
      </c>
      <c r="S1334" s="199" cm="1">
        <f t="array" ref="S1334">IF(G1334&lt;0,G1334,0)</f>
        <v>0</v>
      </c>
      <c r="T1334" s="199" cm="1">
        <f t="array" ref="T1334">MIN(0,S1334+R1333+V1333)</f>
        <v>0</v>
      </c>
      <c r="U1334" s="165" cm="1">
        <f t="array" ref="U1334">MAX(S1334,IF(Q1334&gt;0,MAX(-Q1334,S1334),T1334))</f>
        <v>0</v>
      </c>
      <c r="V1334" s="166" cm="1">
        <f t="array" ref="V1334">S1334-U1334</f>
        <v>0</v>
      </c>
      <c r="W1334" s="105"/>
      <c r="X1334" s="9"/>
      <c r="Y1334" s="9"/>
      <c r="Z1334" s="9"/>
      <c r="AA1334" s="9"/>
    </row>
    <row r="1335" ht="13.65" customHeight="1">
      <c r="A1335" s="24" cm="1">
        <f t="array" ref="A1335">A1334+1</f>
        <v>44425</v>
      </c>
      <c r="B1335" s="200" cm="1">
        <f t="array" ref="B1335">YEAR(A1335)</f>
        <v>2021</v>
      </c>
      <c r="C1335" s="201" cm="1">
        <f t="array" ref="C1335">MONTH(A1335)</f>
        <v>8</v>
      </c>
      <c r="D1335" s="125" cm="1">
        <f t="array" ref="D1335">'P'!D1335</f>
        <v>174520</v>
      </c>
      <c r="E1335" s="125" cm="1">
        <f t="array" ref="E1335">'C'!E1335</f>
        <v>175700</v>
      </c>
      <c r="F1335" s="41" cm="1">
        <f t="array" ref="F1335">D1335+E1335</f>
        <v>350220</v>
      </c>
      <c r="G1335" s="119" cm="1">
        <f t="array" ref="G1335">F1335-F1334</f>
        <v>-250</v>
      </c>
      <c r="H1335" s="119" cm="1">
        <f t="array" ref="H1335">IF(G1335&gt;0,G1335,0)</f>
        <v>0</v>
      </c>
      <c r="I1335" s="113" cm="1">
        <f t="array" ref="I1335">MAX($F$709:F1335)</f>
        <v>489720</v>
      </c>
      <c r="J1335" s="126"/>
      <c r="K1335" s="121" cm="1">
        <f t="array" ref="K1335">MAX(0,I1335-I1334)</f>
        <v>0</v>
      </c>
      <c r="L1335" s="113" cm="1">
        <f t="array" ref="L1335">MIN(F1335:F1364)</f>
        <v>342870</v>
      </c>
      <c r="M1335" s="113" cm="1">
        <f t="array" ref="M1335">MAX(0,L1335-L1334)</f>
        <v>0</v>
      </c>
      <c r="N1335" s="122" cm="1">
        <f t="array" ref="N1335">MIN(M1335,H1335-K1335)</f>
        <v>0</v>
      </c>
      <c r="O1335" s="113" cm="1">
        <f t="array" ref="O1335">K1335+N1335</f>
        <v>0</v>
      </c>
      <c r="P1335" s="113" cm="1">
        <f t="array" ref="P1335">H1335-O1335</f>
        <v>0</v>
      </c>
      <c r="Q1335" s="119" cm="1">
        <f t="array" ref="Q1335">MAX(0,IF(AND(K1335=0,P1335&gt;0),0,Q1334+K1335+U1334))</f>
        <v>0</v>
      </c>
      <c r="R1335" s="119" cm="1">
        <f t="array" ref="R1335">MAX(0,R1334+P1335+V1334)</f>
        <v>130</v>
      </c>
      <c r="S1335" s="199" cm="1">
        <f t="array" ref="S1335">IF(G1335&lt;0,G1335,0)</f>
        <v>-250</v>
      </c>
      <c r="T1335" s="199" cm="1">
        <f t="array" ref="T1335">MIN(0,S1335+R1334+V1334)</f>
        <v>-120</v>
      </c>
      <c r="U1335" s="165" cm="1">
        <f t="array" ref="U1335">MAX(S1335,IF(Q1335&gt;0,MAX(-Q1335,S1335),T1335))</f>
        <v>-120</v>
      </c>
      <c r="V1335" s="166" cm="1">
        <f t="array" ref="V1335">S1335-U1335</f>
        <v>-130</v>
      </c>
      <c r="W1335" s="105"/>
      <c r="X1335" s="9"/>
      <c r="Y1335" s="9"/>
      <c r="Z1335" s="9"/>
      <c r="AA1335" s="9"/>
    </row>
    <row r="1336" ht="13.65" customHeight="1">
      <c r="A1336" s="24" cm="1">
        <f t="array" ref="A1336">A1335+1</f>
        <v>44426</v>
      </c>
      <c r="B1336" s="200" cm="1">
        <f t="array" ref="B1336">YEAR(A1336)</f>
        <v>2021</v>
      </c>
      <c r="C1336" s="201" cm="1">
        <f t="array" ref="C1336">MONTH(A1336)</f>
        <v>8</v>
      </c>
      <c r="D1336" s="125" cm="1">
        <f t="array" ref="D1336">'P'!D1336</f>
        <v>174180</v>
      </c>
      <c r="E1336" s="125" cm="1">
        <f t="array" ref="E1336">'C'!E1336</f>
        <v>175650</v>
      </c>
      <c r="F1336" s="41" cm="1">
        <f t="array" ref="F1336">D1336+E1336</f>
        <v>349830</v>
      </c>
      <c r="G1336" s="119" cm="1">
        <f t="array" ref="G1336">F1336-F1335</f>
        <v>-390</v>
      </c>
      <c r="H1336" s="119" cm="1">
        <f t="array" ref="H1336">IF(G1336&gt;0,G1336,0)</f>
        <v>0</v>
      </c>
      <c r="I1336" s="113" cm="1">
        <f t="array" ref="I1336">MAX($F$709:F1336)</f>
        <v>489720</v>
      </c>
      <c r="J1336" s="126"/>
      <c r="K1336" s="121" cm="1">
        <f t="array" ref="K1336">MAX(0,I1336-I1335)</f>
        <v>0</v>
      </c>
      <c r="L1336" s="113" cm="1">
        <f t="array" ref="L1336">MIN(F1336:F1365)</f>
        <v>342440</v>
      </c>
      <c r="M1336" s="113" cm="1">
        <f t="array" ref="M1336">MAX(0,L1336-L1335)</f>
        <v>0</v>
      </c>
      <c r="N1336" s="122" cm="1">
        <f t="array" ref="N1336">MIN(M1336,H1336-K1336)</f>
        <v>0</v>
      </c>
      <c r="O1336" s="113" cm="1">
        <f t="array" ref="O1336">K1336+N1336</f>
        <v>0</v>
      </c>
      <c r="P1336" s="113" cm="1">
        <f t="array" ref="P1336">H1336-O1336</f>
        <v>0</v>
      </c>
      <c r="Q1336" s="119" cm="1">
        <f t="array" ref="Q1336">MAX(0,IF(AND(K1336=0,P1336&gt;0),0,Q1335+K1336+U1335))</f>
        <v>0</v>
      </c>
      <c r="R1336" s="119" cm="1">
        <f t="array" ref="R1336">MAX(0,R1335+P1336+V1335)</f>
        <v>0</v>
      </c>
      <c r="S1336" s="199" cm="1">
        <f t="array" ref="S1336">IF(G1336&lt;0,G1336,0)</f>
        <v>-390</v>
      </c>
      <c r="T1336" s="199" cm="1">
        <f t="array" ref="T1336">MIN(0,S1336+R1335+V1335)</f>
        <v>-390</v>
      </c>
      <c r="U1336" s="165" cm="1">
        <f t="array" ref="U1336">MAX(S1336,IF(Q1336&gt;0,MAX(-Q1336,S1336),T1336))</f>
        <v>-390</v>
      </c>
      <c r="V1336" s="166" cm="1">
        <f t="array" ref="V1336">S1336-U1336</f>
        <v>0</v>
      </c>
      <c r="W1336" s="105"/>
      <c r="X1336" s="9"/>
      <c r="Y1336" s="9"/>
      <c r="Z1336" s="9"/>
      <c r="AA1336" s="9"/>
    </row>
    <row r="1337" ht="13.65" customHeight="1">
      <c r="A1337" s="24" cm="1">
        <f t="array" ref="A1337">A1336+1</f>
        <v>44427</v>
      </c>
      <c r="B1337" s="200" cm="1">
        <f t="array" ref="B1337">YEAR(A1337)</f>
        <v>2021</v>
      </c>
      <c r="C1337" s="201" cm="1">
        <f t="array" ref="C1337">MONTH(A1337)</f>
        <v>8</v>
      </c>
      <c r="D1337" s="125" cm="1">
        <f t="array" ref="D1337">'P'!D1337</f>
        <v>173880</v>
      </c>
      <c r="E1337" s="125" cm="1">
        <f t="array" ref="E1337">'C'!E1337</f>
        <v>175610</v>
      </c>
      <c r="F1337" s="41" cm="1">
        <f t="array" ref="F1337">D1337+E1337</f>
        <v>349490</v>
      </c>
      <c r="G1337" s="119" cm="1">
        <f t="array" ref="G1337">F1337-F1336</f>
        <v>-340</v>
      </c>
      <c r="H1337" s="119" cm="1">
        <f t="array" ref="H1337">IF(G1337&gt;0,G1337,0)</f>
        <v>0</v>
      </c>
      <c r="I1337" s="113" cm="1">
        <f t="array" ref="I1337">MAX($F$709:F1337)</f>
        <v>489720</v>
      </c>
      <c r="J1337" s="126"/>
      <c r="K1337" s="121" cm="1">
        <f t="array" ref="K1337">MAX(0,I1337-I1336)</f>
        <v>0</v>
      </c>
      <c r="L1337" s="113" cm="1">
        <f t="array" ref="L1337">MIN(F1337:F1366)</f>
        <v>342130</v>
      </c>
      <c r="M1337" s="113" cm="1">
        <f t="array" ref="M1337">MAX(0,L1337-L1336)</f>
        <v>0</v>
      </c>
      <c r="N1337" s="122" cm="1">
        <f t="array" ref="N1337">MIN(M1337,H1337-K1337)</f>
        <v>0</v>
      </c>
      <c r="O1337" s="113" cm="1">
        <f t="array" ref="O1337">K1337+N1337</f>
        <v>0</v>
      </c>
      <c r="P1337" s="113" cm="1">
        <f t="array" ref="P1337">H1337-O1337</f>
        <v>0</v>
      </c>
      <c r="Q1337" s="119" cm="1">
        <f t="array" ref="Q1337">MAX(0,IF(AND(K1337=0,P1337&gt;0),0,Q1336+K1337+U1336))</f>
        <v>0</v>
      </c>
      <c r="R1337" s="119" cm="1">
        <f t="array" ref="R1337">MAX(0,R1336+P1337+V1336)</f>
        <v>0</v>
      </c>
      <c r="S1337" s="199" cm="1">
        <f t="array" ref="S1337">IF(G1337&lt;0,G1337,0)</f>
        <v>-340</v>
      </c>
      <c r="T1337" s="199" cm="1">
        <f t="array" ref="T1337">MIN(0,S1337+R1336+V1336)</f>
        <v>-340</v>
      </c>
      <c r="U1337" s="165" cm="1">
        <f t="array" ref="U1337">MAX(S1337,IF(Q1337&gt;0,MAX(-Q1337,S1337),T1337))</f>
        <v>-340</v>
      </c>
      <c r="V1337" s="166" cm="1">
        <f t="array" ref="V1337">S1337-U1337</f>
        <v>0</v>
      </c>
      <c r="W1337" s="105"/>
      <c r="X1337" s="9"/>
      <c r="Y1337" s="9"/>
      <c r="Z1337" s="9"/>
      <c r="AA1337" s="9"/>
    </row>
    <row r="1338" ht="13.65" customHeight="1">
      <c r="A1338" s="24" cm="1">
        <f t="array" ref="A1338">A1337+1</f>
        <v>44428</v>
      </c>
      <c r="B1338" s="200" cm="1">
        <f t="array" ref="B1338">YEAR(A1338)</f>
        <v>2021</v>
      </c>
      <c r="C1338" s="201" cm="1">
        <f t="array" ref="C1338">MONTH(A1338)</f>
        <v>8</v>
      </c>
      <c r="D1338" s="125" cm="1">
        <f t="array" ref="D1338">'P'!D1338</f>
        <v>173840</v>
      </c>
      <c r="E1338" s="125" cm="1">
        <f t="array" ref="E1338">'C'!E1338</f>
        <v>175370</v>
      </c>
      <c r="F1338" s="41" cm="1">
        <f t="array" ref="F1338">D1338+E1338</f>
        <v>349210</v>
      </c>
      <c r="G1338" s="119" cm="1">
        <f t="array" ref="G1338">F1338-F1337</f>
        <v>-280</v>
      </c>
      <c r="H1338" s="119" cm="1">
        <f t="array" ref="H1338">IF(G1338&gt;0,G1338,0)</f>
        <v>0</v>
      </c>
      <c r="I1338" s="113" cm="1">
        <f t="array" ref="I1338">MAX($F$709:F1338)</f>
        <v>489720</v>
      </c>
      <c r="J1338" s="126"/>
      <c r="K1338" s="121" cm="1">
        <f t="array" ref="K1338">MAX(0,I1338-I1337)</f>
        <v>0</v>
      </c>
      <c r="L1338" s="113" cm="1">
        <f t="array" ref="L1338">MIN(F1338:F1367)</f>
        <v>341540</v>
      </c>
      <c r="M1338" s="113" cm="1">
        <f t="array" ref="M1338">MAX(0,L1338-L1337)</f>
        <v>0</v>
      </c>
      <c r="N1338" s="122" cm="1">
        <f t="array" ref="N1338">MIN(M1338,H1338-K1338)</f>
        <v>0</v>
      </c>
      <c r="O1338" s="113" cm="1">
        <f t="array" ref="O1338">K1338+N1338</f>
        <v>0</v>
      </c>
      <c r="P1338" s="113" cm="1">
        <f t="array" ref="P1338">H1338-O1338</f>
        <v>0</v>
      </c>
      <c r="Q1338" s="119" cm="1">
        <f t="array" ref="Q1338">MAX(0,IF(AND(K1338=0,P1338&gt;0),0,Q1337+K1338+U1337))</f>
        <v>0</v>
      </c>
      <c r="R1338" s="119" cm="1">
        <f t="array" ref="R1338">MAX(0,R1337+P1338+V1337)</f>
        <v>0</v>
      </c>
      <c r="S1338" s="199" cm="1">
        <f t="array" ref="S1338">IF(G1338&lt;0,G1338,0)</f>
        <v>-280</v>
      </c>
      <c r="T1338" s="199" cm="1">
        <f t="array" ref="T1338">MIN(0,S1338+R1337+V1337)</f>
        <v>-280</v>
      </c>
      <c r="U1338" s="165" cm="1">
        <f t="array" ref="U1338">MAX(S1338,IF(Q1338&gt;0,MAX(-Q1338,S1338),T1338))</f>
        <v>-280</v>
      </c>
      <c r="V1338" s="166" cm="1">
        <f t="array" ref="V1338">S1338-U1338</f>
        <v>0</v>
      </c>
      <c r="W1338" s="105"/>
      <c r="X1338" s="9"/>
      <c r="Y1338" s="9"/>
      <c r="Z1338" s="9"/>
      <c r="AA1338" s="9"/>
    </row>
    <row r="1339" ht="13.65" customHeight="1">
      <c r="A1339" s="24" cm="1">
        <f t="array" ref="A1339">A1338+1</f>
        <v>44429</v>
      </c>
      <c r="B1339" s="200" cm="1">
        <f t="array" ref="B1339">YEAR(A1339)</f>
        <v>2021</v>
      </c>
      <c r="C1339" s="201" cm="1">
        <f t="array" ref="C1339">MONTH(A1339)</f>
        <v>8</v>
      </c>
      <c r="D1339" s="125" cm="1">
        <f t="array" ref="D1339">'P'!D1339</f>
        <v>173420</v>
      </c>
      <c r="E1339" s="125" cm="1">
        <f t="array" ref="E1339">'C'!E1339</f>
        <v>175270</v>
      </c>
      <c r="F1339" s="41" cm="1">
        <f t="array" ref="F1339">D1339+E1339</f>
        <v>348690</v>
      </c>
      <c r="G1339" s="119" cm="1">
        <f t="array" ref="G1339">F1339-F1338</f>
        <v>-520</v>
      </c>
      <c r="H1339" s="119" cm="1">
        <f t="array" ref="H1339">IF(G1339&gt;0,G1339,0)</f>
        <v>0</v>
      </c>
      <c r="I1339" s="113" cm="1">
        <f t="array" ref="I1339">MAX($F$709:F1339)</f>
        <v>489720</v>
      </c>
      <c r="J1339" s="126"/>
      <c r="K1339" s="121" cm="1">
        <f t="array" ref="K1339">MAX(0,I1339-I1338)</f>
        <v>0</v>
      </c>
      <c r="L1339" s="113" cm="1">
        <f t="array" ref="L1339">MIN(F1339:F1368)</f>
        <v>340870</v>
      </c>
      <c r="M1339" s="113" cm="1">
        <f t="array" ref="M1339">MAX(0,L1339-L1338)</f>
        <v>0</v>
      </c>
      <c r="N1339" s="122" cm="1">
        <f t="array" ref="N1339">MIN(M1339,H1339-K1339)</f>
        <v>0</v>
      </c>
      <c r="O1339" s="113" cm="1">
        <f t="array" ref="O1339">K1339+N1339</f>
        <v>0</v>
      </c>
      <c r="P1339" s="113" cm="1">
        <f t="array" ref="P1339">H1339-O1339</f>
        <v>0</v>
      </c>
      <c r="Q1339" s="119" cm="1">
        <f t="array" ref="Q1339">MAX(0,IF(AND(K1339=0,P1339&gt;0),0,Q1338+K1339+U1338))</f>
        <v>0</v>
      </c>
      <c r="R1339" s="119" cm="1">
        <f t="array" ref="R1339">MAX(0,R1338+P1339+V1338)</f>
        <v>0</v>
      </c>
      <c r="S1339" s="199" cm="1">
        <f t="array" ref="S1339">IF(G1339&lt;0,G1339,0)</f>
        <v>-520</v>
      </c>
      <c r="T1339" s="199" cm="1">
        <f t="array" ref="T1339">MIN(0,S1339+R1338+V1338)</f>
        <v>-520</v>
      </c>
      <c r="U1339" s="165" cm="1">
        <f t="array" ref="U1339">MAX(S1339,IF(Q1339&gt;0,MAX(-Q1339,S1339),T1339))</f>
        <v>-520</v>
      </c>
      <c r="V1339" s="166" cm="1">
        <f t="array" ref="V1339">S1339-U1339</f>
        <v>0</v>
      </c>
      <c r="W1339" s="105"/>
      <c r="X1339" s="9"/>
      <c r="Y1339" s="9"/>
      <c r="Z1339" s="9"/>
      <c r="AA1339" s="9"/>
    </row>
    <row r="1340" ht="13.65" customHeight="1">
      <c r="A1340" s="24" cm="1">
        <f t="array" ref="A1340">A1339+1</f>
        <v>44430</v>
      </c>
      <c r="B1340" s="200" cm="1">
        <f t="array" ref="B1340">YEAR(A1340)</f>
        <v>2021</v>
      </c>
      <c r="C1340" s="201" cm="1">
        <f t="array" ref="C1340">MONTH(A1340)</f>
        <v>8</v>
      </c>
      <c r="D1340" s="125" cm="1">
        <f t="array" ref="D1340">'P'!D1340</f>
        <v>173180</v>
      </c>
      <c r="E1340" s="125" cm="1">
        <f t="array" ref="E1340">'C'!E1340</f>
        <v>175180</v>
      </c>
      <c r="F1340" s="41" cm="1">
        <f t="array" ref="F1340">D1340+E1340</f>
        <v>348360</v>
      </c>
      <c r="G1340" s="119" cm="1">
        <f t="array" ref="G1340">F1340-F1339</f>
        <v>-330</v>
      </c>
      <c r="H1340" s="119" cm="1">
        <f t="array" ref="H1340">IF(G1340&gt;0,G1340,0)</f>
        <v>0</v>
      </c>
      <c r="I1340" s="113" cm="1">
        <f t="array" ref="I1340">MAX($F$709:F1340)</f>
        <v>489720</v>
      </c>
      <c r="J1340" s="126"/>
      <c r="K1340" s="121" cm="1">
        <f t="array" ref="K1340">MAX(0,I1340-I1339)</f>
        <v>0</v>
      </c>
      <c r="L1340" s="113" cm="1">
        <f t="array" ref="L1340">MIN(F1340:F1369)</f>
        <v>340250</v>
      </c>
      <c r="M1340" s="113" cm="1">
        <f t="array" ref="M1340">MAX(0,L1340-L1339)</f>
        <v>0</v>
      </c>
      <c r="N1340" s="122" cm="1">
        <f t="array" ref="N1340">MIN(M1340,H1340-K1340)</f>
        <v>0</v>
      </c>
      <c r="O1340" s="113" cm="1">
        <f t="array" ref="O1340">K1340+N1340</f>
        <v>0</v>
      </c>
      <c r="P1340" s="113" cm="1">
        <f t="array" ref="P1340">H1340-O1340</f>
        <v>0</v>
      </c>
      <c r="Q1340" s="119" cm="1">
        <f t="array" ref="Q1340">MAX(0,IF(AND(K1340=0,P1340&gt;0),0,Q1339+K1340+U1339))</f>
        <v>0</v>
      </c>
      <c r="R1340" s="119" cm="1">
        <f t="array" ref="R1340">MAX(0,R1339+P1340+V1339)</f>
        <v>0</v>
      </c>
      <c r="S1340" s="199" cm="1">
        <f t="array" ref="S1340">IF(G1340&lt;0,G1340,0)</f>
        <v>-330</v>
      </c>
      <c r="T1340" s="199" cm="1">
        <f t="array" ref="T1340">MIN(0,S1340+R1339+V1339)</f>
        <v>-330</v>
      </c>
      <c r="U1340" s="165" cm="1">
        <f t="array" ref="U1340">MAX(S1340,IF(Q1340&gt;0,MAX(-Q1340,S1340),T1340))</f>
        <v>-330</v>
      </c>
      <c r="V1340" s="166" cm="1">
        <f t="array" ref="V1340">S1340-U1340</f>
        <v>0</v>
      </c>
      <c r="W1340" s="105"/>
      <c r="X1340" s="9"/>
      <c r="Y1340" s="9"/>
      <c r="Z1340" s="9"/>
      <c r="AA1340" s="9"/>
    </row>
    <row r="1341" ht="13.65" customHeight="1">
      <c r="A1341" s="24" cm="1">
        <f t="array" ref="A1341">A1340+1</f>
        <v>44431</v>
      </c>
      <c r="B1341" s="200" cm="1">
        <f t="array" ref="B1341">YEAR(A1341)</f>
        <v>2021</v>
      </c>
      <c r="C1341" s="201" cm="1">
        <f t="array" ref="C1341">MONTH(A1341)</f>
        <v>8</v>
      </c>
      <c r="D1341" s="125" cm="1">
        <f t="array" ref="D1341">'P'!D1341</f>
        <v>172840</v>
      </c>
      <c r="E1341" s="125" cm="1">
        <f t="array" ref="E1341">'C'!E1341</f>
        <v>175080</v>
      </c>
      <c r="F1341" s="41" cm="1">
        <f t="array" ref="F1341">D1341+E1341</f>
        <v>347920</v>
      </c>
      <c r="G1341" s="119" cm="1">
        <f t="array" ref="G1341">F1341-F1340</f>
        <v>-440</v>
      </c>
      <c r="H1341" s="119" cm="1">
        <f t="array" ref="H1341">IF(G1341&gt;0,G1341,0)</f>
        <v>0</v>
      </c>
      <c r="I1341" s="113" cm="1">
        <f t="array" ref="I1341">MAX($F$709:F1341)</f>
        <v>489720</v>
      </c>
      <c r="J1341" s="126"/>
      <c r="K1341" s="121" cm="1">
        <f t="array" ref="K1341">MAX(0,I1341-I1340)</f>
        <v>0</v>
      </c>
      <c r="L1341" s="113" cm="1">
        <f t="array" ref="L1341">MIN(F1341:F1370)</f>
        <v>339870</v>
      </c>
      <c r="M1341" s="113" cm="1">
        <f t="array" ref="M1341">MAX(0,L1341-L1340)</f>
        <v>0</v>
      </c>
      <c r="N1341" s="122" cm="1">
        <f t="array" ref="N1341">MIN(M1341,H1341-K1341)</f>
        <v>0</v>
      </c>
      <c r="O1341" s="113" cm="1">
        <f t="array" ref="O1341">K1341+N1341</f>
        <v>0</v>
      </c>
      <c r="P1341" s="113" cm="1">
        <f t="array" ref="P1341">H1341-O1341</f>
        <v>0</v>
      </c>
      <c r="Q1341" s="119" cm="1">
        <f t="array" ref="Q1341">MAX(0,IF(AND(K1341=0,P1341&gt;0),0,Q1340+K1341+U1340))</f>
        <v>0</v>
      </c>
      <c r="R1341" s="119" cm="1">
        <f t="array" ref="R1341">MAX(0,R1340+P1341+V1340)</f>
        <v>0</v>
      </c>
      <c r="S1341" s="199" cm="1">
        <f t="array" ref="S1341">IF(G1341&lt;0,G1341,0)</f>
        <v>-440</v>
      </c>
      <c r="T1341" s="199" cm="1">
        <f t="array" ref="T1341">MIN(0,S1341+R1340+V1340)</f>
        <v>-440</v>
      </c>
      <c r="U1341" s="165" cm="1">
        <f t="array" ref="U1341">MAX(S1341,IF(Q1341&gt;0,MAX(-Q1341,S1341),T1341))</f>
        <v>-440</v>
      </c>
      <c r="V1341" s="166" cm="1">
        <f t="array" ref="V1341">S1341-U1341</f>
        <v>0</v>
      </c>
      <c r="W1341" s="105"/>
      <c r="X1341" s="9"/>
      <c r="Y1341" s="9"/>
      <c r="Z1341" s="9"/>
      <c r="AA1341" s="9"/>
    </row>
    <row r="1342" ht="13.65" customHeight="1">
      <c r="A1342" s="24" cm="1">
        <f t="array" ref="A1342">A1341+1</f>
        <v>44432</v>
      </c>
      <c r="B1342" s="200" cm="1">
        <f t="array" ref="B1342">YEAR(A1342)</f>
        <v>2021</v>
      </c>
      <c r="C1342" s="201" cm="1">
        <f t="array" ref="C1342">MONTH(A1342)</f>
        <v>8</v>
      </c>
      <c r="D1342" s="125" cm="1">
        <f t="array" ref="D1342">'P'!D1342</f>
        <v>172640</v>
      </c>
      <c r="E1342" s="125" cm="1">
        <f t="array" ref="E1342">'C'!E1342</f>
        <v>174990</v>
      </c>
      <c r="F1342" s="41" cm="1">
        <f t="array" ref="F1342">D1342+E1342</f>
        <v>347630</v>
      </c>
      <c r="G1342" s="119" cm="1">
        <f t="array" ref="G1342">F1342-F1341</f>
        <v>-290</v>
      </c>
      <c r="H1342" s="119" cm="1">
        <f t="array" ref="H1342">IF(G1342&gt;0,G1342,0)</f>
        <v>0</v>
      </c>
      <c r="I1342" s="113" cm="1">
        <f t="array" ref="I1342">MAX($F$709:F1342)</f>
        <v>489720</v>
      </c>
      <c r="J1342" s="126"/>
      <c r="K1342" s="121" cm="1">
        <f t="array" ref="K1342">MAX(0,I1342-I1341)</f>
        <v>0</v>
      </c>
      <c r="L1342" s="113" cm="1">
        <f t="array" ref="L1342">MIN(F1342:F1371)</f>
        <v>339480</v>
      </c>
      <c r="M1342" s="113" cm="1">
        <f t="array" ref="M1342">MAX(0,L1342-L1341)</f>
        <v>0</v>
      </c>
      <c r="N1342" s="122" cm="1">
        <f t="array" ref="N1342">MIN(M1342,H1342-K1342)</f>
        <v>0</v>
      </c>
      <c r="O1342" s="113" cm="1">
        <f t="array" ref="O1342">K1342+N1342</f>
        <v>0</v>
      </c>
      <c r="P1342" s="113" cm="1">
        <f t="array" ref="P1342">H1342-O1342</f>
        <v>0</v>
      </c>
      <c r="Q1342" s="119" cm="1">
        <f t="array" ref="Q1342">MAX(0,IF(AND(K1342=0,P1342&gt;0),0,Q1341+K1342+U1341))</f>
        <v>0</v>
      </c>
      <c r="R1342" s="119" cm="1">
        <f t="array" ref="R1342">MAX(0,R1341+P1342+V1341)</f>
        <v>0</v>
      </c>
      <c r="S1342" s="199" cm="1">
        <f t="array" ref="S1342">IF(G1342&lt;0,G1342,0)</f>
        <v>-290</v>
      </c>
      <c r="T1342" s="199" cm="1">
        <f t="array" ref="T1342">MIN(0,S1342+R1341+V1341)</f>
        <v>-290</v>
      </c>
      <c r="U1342" s="165" cm="1">
        <f t="array" ref="U1342">MAX(S1342,IF(Q1342&gt;0,MAX(-Q1342,S1342),T1342))</f>
        <v>-290</v>
      </c>
      <c r="V1342" s="166" cm="1">
        <f t="array" ref="V1342">S1342-U1342</f>
        <v>0</v>
      </c>
      <c r="W1342" s="105"/>
      <c r="X1342" s="9"/>
      <c r="Y1342" s="9"/>
      <c r="Z1342" s="9"/>
      <c r="AA1342" s="9"/>
    </row>
    <row r="1343" ht="13.65" customHeight="1">
      <c r="A1343" s="24" cm="1">
        <f t="array" ref="A1343">A1342+1</f>
        <v>44433</v>
      </c>
      <c r="B1343" s="200" cm="1">
        <f t="array" ref="B1343">YEAR(A1343)</f>
        <v>2021</v>
      </c>
      <c r="C1343" s="201" cm="1">
        <f t="array" ref="C1343">MONTH(A1343)</f>
        <v>8</v>
      </c>
      <c r="D1343" s="125" cm="1">
        <f t="array" ref="D1343">'P'!D1343</f>
        <v>172560</v>
      </c>
      <c r="E1343" s="125" cm="1">
        <f t="array" ref="E1343">'C'!E1343</f>
        <v>174940</v>
      </c>
      <c r="F1343" s="41" cm="1">
        <f t="array" ref="F1343">D1343+E1343</f>
        <v>347500</v>
      </c>
      <c r="G1343" s="119" cm="1">
        <f t="array" ref="G1343">F1343-F1342</f>
        <v>-130</v>
      </c>
      <c r="H1343" s="119" cm="1">
        <f t="array" ref="H1343">IF(G1343&gt;0,G1343,0)</f>
        <v>0</v>
      </c>
      <c r="I1343" s="113" cm="1">
        <f t="array" ref="I1343">MAX($F$709:F1343)</f>
        <v>489720</v>
      </c>
      <c r="J1343" s="126"/>
      <c r="K1343" s="121" cm="1">
        <f t="array" ref="K1343">MAX(0,I1343-I1342)</f>
        <v>0</v>
      </c>
      <c r="L1343" s="113" cm="1">
        <f t="array" ref="L1343">MIN(F1343:F1372)</f>
        <v>339300</v>
      </c>
      <c r="M1343" s="113" cm="1">
        <f t="array" ref="M1343">MAX(0,L1343-L1342)</f>
        <v>0</v>
      </c>
      <c r="N1343" s="122" cm="1">
        <f t="array" ref="N1343">MIN(M1343,H1343-K1343)</f>
        <v>0</v>
      </c>
      <c r="O1343" s="113" cm="1">
        <f t="array" ref="O1343">K1343+N1343</f>
        <v>0</v>
      </c>
      <c r="P1343" s="113" cm="1">
        <f t="array" ref="P1343">H1343-O1343</f>
        <v>0</v>
      </c>
      <c r="Q1343" s="119" cm="1">
        <f t="array" ref="Q1343">MAX(0,IF(AND(K1343=0,P1343&gt;0),0,Q1342+K1343+U1342))</f>
        <v>0</v>
      </c>
      <c r="R1343" s="119" cm="1">
        <f t="array" ref="R1343">MAX(0,R1342+P1343+V1342)</f>
        <v>0</v>
      </c>
      <c r="S1343" s="199" cm="1">
        <f t="array" ref="S1343">IF(G1343&lt;0,G1343,0)</f>
        <v>-130</v>
      </c>
      <c r="T1343" s="199" cm="1">
        <f t="array" ref="T1343">MIN(0,S1343+R1342+V1342)</f>
        <v>-130</v>
      </c>
      <c r="U1343" s="165" cm="1">
        <f t="array" ref="U1343">MAX(S1343,IF(Q1343&gt;0,MAX(-Q1343,S1343),T1343))</f>
        <v>-130</v>
      </c>
      <c r="V1343" s="166" cm="1">
        <f t="array" ref="V1343">S1343-U1343</f>
        <v>0</v>
      </c>
      <c r="W1343" s="105"/>
      <c r="X1343" s="9"/>
      <c r="Y1343" s="9"/>
      <c r="Z1343" s="9"/>
      <c r="AA1343" s="9"/>
    </row>
    <row r="1344" ht="13.65" customHeight="1">
      <c r="A1344" s="24" cm="1">
        <f t="array" ref="A1344">A1343+1</f>
        <v>44434</v>
      </c>
      <c r="B1344" s="200" cm="1">
        <f t="array" ref="B1344">YEAR(A1344)</f>
        <v>2021</v>
      </c>
      <c r="C1344" s="201" cm="1">
        <f t="array" ref="C1344">MONTH(A1344)</f>
        <v>8</v>
      </c>
      <c r="D1344" s="125" cm="1">
        <f t="array" ref="D1344">'P'!D1344</f>
        <v>172480</v>
      </c>
      <c r="E1344" s="125" cm="1">
        <f t="array" ref="E1344">'C'!E1344</f>
        <v>174890</v>
      </c>
      <c r="F1344" s="41" cm="1">
        <f t="array" ref="F1344">D1344+E1344</f>
        <v>347370</v>
      </c>
      <c r="G1344" s="119" cm="1">
        <f t="array" ref="G1344">F1344-F1343</f>
        <v>-130</v>
      </c>
      <c r="H1344" s="119" cm="1">
        <f t="array" ref="H1344">IF(G1344&gt;0,G1344,0)</f>
        <v>0</v>
      </c>
      <c r="I1344" s="113" cm="1">
        <f t="array" ref="I1344">MAX($F$709:F1344)</f>
        <v>489720</v>
      </c>
      <c r="J1344" s="126"/>
      <c r="K1344" s="121" cm="1">
        <f t="array" ref="K1344">MAX(0,I1344-I1343)</f>
        <v>0</v>
      </c>
      <c r="L1344" s="113" cm="1">
        <f t="array" ref="L1344">MIN(F1344:F1373)</f>
        <v>338780</v>
      </c>
      <c r="M1344" s="113" cm="1">
        <f t="array" ref="M1344">MAX(0,L1344-L1343)</f>
        <v>0</v>
      </c>
      <c r="N1344" s="122" cm="1">
        <f t="array" ref="N1344">MIN(M1344,H1344-K1344)</f>
        <v>0</v>
      </c>
      <c r="O1344" s="113" cm="1">
        <f t="array" ref="O1344">K1344+N1344</f>
        <v>0</v>
      </c>
      <c r="P1344" s="113" cm="1">
        <f t="array" ref="P1344">H1344-O1344</f>
        <v>0</v>
      </c>
      <c r="Q1344" s="119" cm="1">
        <f t="array" ref="Q1344">MAX(0,IF(AND(K1344=0,P1344&gt;0),0,Q1343+K1344+U1343))</f>
        <v>0</v>
      </c>
      <c r="R1344" s="119" cm="1">
        <f t="array" ref="R1344">MAX(0,R1343+P1344+V1343)</f>
        <v>0</v>
      </c>
      <c r="S1344" s="199" cm="1">
        <f t="array" ref="S1344">IF(G1344&lt;0,G1344,0)</f>
        <v>-130</v>
      </c>
      <c r="T1344" s="199" cm="1">
        <f t="array" ref="T1344">MIN(0,S1344+R1343+V1343)</f>
        <v>-130</v>
      </c>
      <c r="U1344" s="165" cm="1">
        <f t="array" ref="U1344">MAX(S1344,IF(Q1344&gt;0,MAX(-Q1344,S1344),T1344))</f>
        <v>-130</v>
      </c>
      <c r="V1344" s="166" cm="1">
        <f t="array" ref="V1344">S1344-U1344</f>
        <v>0</v>
      </c>
      <c r="W1344" s="105"/>
      <c r="X1344" s="9"/>
      <c r="Y1344" s="9"/>
      <c r="Z1344" s="9"/>
      <c r="AA1344" s="9"/>
    </row>
    <row r="1345" ht="13.65" customHeight="1">
      <c r="A1345" s="24" cm="1">
        <f t="array" ref="A1345">A1344+1</f>
        <v>44435</v>
      </c>
      <c r="B1345" s="200" cm="1">
        <f t="array" ref="B1345">YEAR(A1345)</f>
        <v>2021</v>
      </c>
      <c r="C1345" s="201" cm="1">
        <f t="array" ref="C1345">MONTH(A1345)</f>
        <v>8</v>
      </c>
      <c r="D1345" s="125" cm="1">
        <f t="array" ref="D1345">'P'!D1345</f>
        <v>172520</v>
      </c>
      <c r="E1345" s="125" cm="1">
        <f t="array" ref="E1345">'C'!E1345</f>
        <v>174800</v>
      </c>
      <c r="F1345" s="41" cm="1">
        <f t="array" ref="F1345">D1345+E1345</f>
        <v>347320</v>
      </c>
      <c r="G1345" s="119" cm="1">
        <f t="array" ref="G1345">F1345-F1344</f>
        <v>-50</v>
      </c>
      <c r="H1345" s="119" cm="1">
        <f t="array" ref="H1345">IF(G1345&gt;0,G1345,0)</f>
        <v>0</v>
      </c>
      <c r="I1345" s="113" cm="1">
        <f t="array" ref="I1345">MAX($F$709:F1345)</f>
        <v>489720</v>
      </c>
      <c r="J1345" s="126"/>
      <c r="K1345" s="121" cm="1">
        <f t="array" ref="K1345">MAX(0,I1345-I1344)</f>
        <v>0</v>
      </c>
      <c r="L1345" s="113" cm="1">
        <f t="array" ref="L1345">MIN(F1345:F1374)</f>
        <v>338310</v>
      </c>
      <c r="M1345" s="113" cm="1">
        <f t="array" ref="M1345">MAX(0,L1345-L1344)</f>
        <v>0</v>
      </c>
      <c r="N1345" s="122" cm="1">
        <f t="array" ref="N1345">MIN(M1345,H1345-K1345)</f>
        <v>0</v>
      </c>
      <c r="O1345" s="113" cm="1">
        <f t="array" ref="O1345">K1345+N1345</f>
        <v>0</v>
      </c>
      <c r="P1345" s="113" cm="1">
        <f t="array" ref="P1345">H1345-O1345</f>
        <v>0</v>
      </c>
      <c r="Q1345" s="119" cm="1">
        <f t="array" ref="Q1345">MAX(0,IF(AND(K1345=0,P1345&gt;0),0,Q1344+K1345+U1344))</f>
        <v>0</v>
      </c>
      <c r="R1345" s="119" cm="1">
        <f t="array" ref="R1345">MAX(0,R1344+P1345+V1344)</f>
        <v>0</v>
      </c>
      <c r="S1345" s="199" cm="1">
        <f t="array" ref="S1345">IF(G1345&lt;0,G1345,0)</f>
        <v>-50</v>
      </c>
      <c r="T1345" s="199" cm="1">
        <f t="array" ref="T1345">MIN(0,S1345+R1344+V1344)</f>
        <v>-50</v>
      </c>
      <c r="U1345" s="165" cm="1">
        <f t="array" ref="U1345">MAX(S1345,IF(Q1345&gt;0,MAX(-Q1345,S1345),T1345))</f>
        <v>-50</v>
      </c>
      <c r="V1345" s="166" cm="1">
        <f t="array" ref="V1345">S1345-U1345</f>
        <v>0</v>
      </c>
      <c r="W1345" s="105"/>
      <c r="X1345" s="9"/>
      <c r="Y1345" s="9"/>
      <c r="Z1345" s="9"/>
      <c r="AA1345" s="9"/>
    </row>
    <row r="1346" ht="13.65" customHeight="1">
      <c r="A1346" s="24" cm="1">
        <f t="array" ref="A1346">A1345+1</f>
        <v>44436</v>
      </c>
      <c r="B1346" s="200" cm="1">
        <f t="array" ref="B1346">YEAR(A1346)</f>
        <v>2021</v>
      </c>
      <c r="C1346" s="201" cm="1">
        <f t="array" ref="C1346">MONTH(A1346)</f>
        <v>8</v>
      </c>
      <c r="D1346" s="125" cm="1">
        <f t="array" ref="D1346">'P'!D1346</f>
        <v>172520</v>
      </c>
      <c r="E1346" s="125" cm="1">
        <f t="array" ref="E1346">'C'!E1346</f>
        <v>174750</v>
      </c>
      <c r="F1346" s="41" cm="1">
        <f t="array" ref="F1346">D1346+E1346</f>
        <v>347270</v>
      </c>
      <c r="G1346" s="119" cm="1">
        <f t="array" ref="G1346">F1346-F1345</f>
        <v>-50</v>
      </c>
      <c r="H1346" s="119" cm="1">
        <f t="array" ref="H1346">IF(G1346&gt;0,G1346,0)</f>
        <v>0</v>
      </c>
      <c r="I1346" s="113" cm="1">
        <f t="array" ref="I1346">MAX($F$709:F1346)</f>
        <v>489720</v>
      </c>
      <c r="J1346" s="126"/>
      <c r="K1346" s="121" cm="1">
        <f t="array" ref="K1346">MAX(0,I1346-I1345)</f>
        <v>0</v>
      </c>
      <c r="L1346" s="113" cm="1">
        <f t="array" ref="L1346">MIN(F1346:F1375)</f>
        <v>337790</v>
      </c>
      <c r="M1346" s="113" cm="1">
        <f t="array" ref="M1346">MAX(0,L1346-L1345)</f>
        <v>0</v>
      </c>
      <c r="N1346" s="122" cm="1">
        <f t="array" ref="N1346">MIN(M1346,H1346-K1346)</f>
        <v>0</v>
      </c>
      <c r="O1346" s="113" cm="1">
        <f t="array" ref="O1346">K1346+N1346</f>
        <v>0</v>
      </c>
      <c r="P1346" s="113" cm="1">
        <f t="array" ref="P1346">H1346-O1346</f>
        <v>0</v>
      </c>
      <c r="Q1346" s="119" cm="1">
        <f t="array" ref="Q1346">MAX(0,IF(AND(K1346=0,P1346&gt;0),0,Q1345+K1346+U1345))</f>
        <v>0</v>
      </c>
      <c r="R1346" s="119" cm="1">
        <f t="array" ref="R1346">MAX(0,R1345+P1346+V1345)</f>
        <v>0</v>
      </c>
      <c r="S1346" s="199" cm="1">
        <f t="array" ref="S1346">IF(G1346&lt;0,G1346,0)</f>
        <v>-50</v>
      </c>
      <c r="T1346" s="199" cm="1">
        <f t="array" ref="T1346">MIN(0,S1346+R1345+V1345)</f>
        <v>-50</v>
      </c>
      <c r="U1346" s="165" cm="1">
        <f t="array" ref="U1346">MAX(S1346,IF(Q1346&gt;0,MAX(-Q1346,S1346),T1346))</f>
        <v>-50</v>
      </c>
      <c r="V1346" s="166" cm="1">
        <f t="array" ref="V1346">S1346-U1346</f>
        <v>0</v>
      </c>
      <c r="W1346" s="105"/>
      <c r="X1346" s="9"/>
      <c r="Y1346" s="9"/>
      <c r="Z1346" s="9"/>
      <c r="AA1346" s="9"/>
    </row>
    <row r="1347" ht="13.65" customHeight="1">
      <c r="A1347" s="24" cm="1">
        <f t="array" ref="A1347">A1346+1</f>
        <v>44437</v>
      </c>
      <c r="B1347" s="200" cm="1">
        <f t="array" ref="B1347">YEAR(A1347)</f>
        <v>2021</v>
      </c>
      <c r="C1347" s="201" cm="1">
        <f t="array" ref="C1347">MONTH(A1347)</f>
        <v>8</v>
      </c>
      <c r="D1347" s="125" cm="1">
        <f t="array" ref="D1347">'P'!D1347</f>
        <v>172480</v>
      </c>
      <c r="E1347" s="125" cm="1">
        <f t="array" ref="E1347">'C'!E1347</f>
        <v>174800</v>
      </c>
      <c r="F1347" s="41" cm="1">
        <f t="array" ref="F1347">D1347+E1347</f>
        <v>347280</v>
      </c>
      <c r="G1347" s="119" cm="1">
        <f t="array" ref="G1347">F1347-F1346</f>
        <v>10</v>
      </c>
      <c r="H1347" s="119" cm="1">
        <f t="array" ref="H1347">IF(G1347&gt;0,G1347,0)</f>
        <v>10</v>
      </c>
      <c r="I1347" s="113" cm="1">
        <f t="array" ref="I1347">MAX($F$709:F1347)</f>
        <v>489720</v>
      </c>
      <c r="J1347" s="126"/>
      <c r="K1347" s="121" cm="1">
        <f t="array" ref="K1347">MAX(0,I1347-I1346)</f>
        <v>0</v>
      </c>
      <c r="L1347" s="113" cm="1">
        <f t="array" ref="L1347">MIN(F1347:F1376)</f>
        <v>337040</v>
      </c>
      <c r="M1347" s="113" cm="1">
        <f t="array" ref="M1347">MAX(0,L1347-L1346)</f>
        <v>0</v>
      </c>
      <c r="N1347" s="122" cm="1">
        <f t="array" ref="N1347">MIN(M1347,H1347-K1347)</f>
        <v>0</v>
      </c>
      <c r="O1347" s="113" cm="1">
        <f t="array" ref="O1347">K1347+N1347</f>
        <v>0</v>
      </c>
      <c r="P1347" s="113" cm="1">
        <f t="array" ref="P1347">H1347-O1347</f>
        <v>10</v>
      </c>
      <c r="Q1347" s="119" cm="1">
        <f t="array" ref="Q1347">MAX(0,IF(AND(K1347=0,P1347&gt;0),0,Q1346+K1347+U1346))</f>
        <v>0</v>
      </c>
      <c r="R1347" s="119" cm="1">
        <f t="array" ref="R1347">MAX(0,R1346+P1347+V1346)</f>
        <v>10</v>
      </c>
      <c r="S1347" s="199" cm="1">
        <f t="array" ref="S1347">IF(G1347&lt;0,G1347,0)</f>
        <v>0</v>
      </c>
      <c r="T1347" s="199" cm="1">
        <f t="array" ref="T1347">MIN(0,S1347+R1346+V1346)</f>
        <v>0</v>
      </c>
      <c r="U1347" s="165" cm="1">
        <f t="array" ref="U1347">MAX(S1347,IF(Q1347&gt;0,MAX(-Q1347,S1347),T1347))</f>
        <v>0</v>
      </c>
      <c r="V1347" s="166" cm="1">
        <f t="array" ref="V1347">S1347-U1347</f>
        <v>0</v>
      </c>
      <c r="W1347" s="105"/>
      <c r="X1347" s="9"/>
      <c r="Y1347" s="9"/>
      <c r="Z1347" s="9"/>
      <c r="AA1347" s="9"/>
    </row>
    <row r="1348" ht="13.65" customHeight="1">
      <c r="A1348" s="24" cm="1">
        <f t="array" ref="A1348">A1347+1</f>
        <v>44438</v>
      </c>
      <c r="B1348" s="200" cm="1">
        <f t="array" ref="B1348">YEAR(A1348)</f>
        <v>2021</v>
      </c>
      <c r="C1348" s="201" cm="1">
        <f t="array" ref="C1348">MONTH(A1348)</f>
        <v>8</v>
      </c>
      <c r="D1348" s="125" cm="1">
        <f t="array" ref="D1348">'P'!D1348</f>
        <v>172760</v>
      </c>
      <c r="E1348" s="125" cm="1">
        <f t="array" ref="E1348">'C'!E1348</f>
        <v>174370</v>
      </c>
      <c r="F1348" s="41" cm="1">
        <f t="array" ref="F1348">D1348+E1348</f>
        <v>347130</v>
      </c>
      <c r="G1348" s="119" cm="1">
        <f t="array" ref="G1348">F1348-F1347</f>
        <v>-150</v>
      </c>
      <c r="H1348" s="119" cm="1">
        <f t="array" ref="H1348">IF(G1348&gt;0,G1348,0)</f>
        <v>0</v>
      </c>
      <c r="I1348" s="113" cm="1">
        <f t="array" ref="I1348">MAX($F$709:F1348)</f>
        <v>489720</v>
      </c>
      <c r="J1348" s="126"/>
      <c r="K1348" s="121" cm="1">
        <f t="array" ref="K1348">MAX(0,I1348-I1347)</f>
        <v>0</v>
      </c>
      <c r="L1348" s="113" cm="1">
        <f t="array" ref="L1348">MIN(F1348:F1377)</f>
        <v>336390</v>
      </c>
      <c r="M1348" s="113" cm="1">
        <f t="array" ref="M1348">MAX(0,L1348-L1347)</f>
        <v>0</v>
      </c>
      <c r="N1348" s="122" cm="1">
        <f t="array" ref="N1348">MIN(M1348,H1348-K1348)</f>
        <v>0</v>
      </c>
      <c r="O1348" s="113" cm="1">
        <f t="array" ref="O1348">K1348+N1348</f>
        <v>0</v>
      </c>
      <c r="P1348" s="113" cm="1">
        <f t="array" ref="P1348">H1348-O1348</f>
        <v>0</v>
      </c>
      <c r="Q1348" s="119" cm="1">
        <f t="array" ref="Q1348">MAX(0,IF(AND(K1348=0,P1348&gt;0),0,Q1347+K1348+U1347))</f>
        <v>0</v>
      </c>
      <c r="R1348" s="119" cm="1">
        <f t="array" ref="R1348">MAX(0,R1347+P1348+V1347)</f>
        <v>10</v>
      </c>
      <c r="S1348" s="199" cm="1">
        <f t="array" ref="S1348">IF(G1348&lt;0,G1348,0)</f>
        <v>-150</v>
      </c>
      <c r="T1348" s="199" cm="1">
        <f t="array" ref="T1348">MIN(0,S1348+R1347+V1347)</f>
        <v>-140</v>
      </c>
      <c r="U1348" s="165" cm="1">
        <f t="array" ref="U1348">MAX(S1348,IF(Q1348&gt;0,MAX(-Q1348,S1348),T1348))</f>
        <v>-140</v>
      </c>
      <c r="V1348" s="166" cm="1">
        <f t="array" ref="V1348">S1348-U1348</f>
        <v>-10</v>
      </c>
      <c r="W1348" s="105"/>
      <c r="X1348" s="9"/>
      <c r="Y1348" s="9"/>
      <c r="Z1348" s="9"/>
      <c r="AA1348" s="9"/>
    </row>
    <row r="1349" ht="13.65" customHeight="1">
      <c r="A1349" s="24" cm="1">
        <f t="array" ref="A1349">A1348+1</f>
        <v>44439</v>
      </c>
      <c r="B1349" s="200" cm="1">
        <f t="array" ref="B1349">YEAR(A1349)</f>
        <v>2021</v>
      </c>
      <c r="C1349" s="201" cm="1">
        <f t="array" ref="C1349">MONTH(A1349)</f>
        <v>8</v>
      </c>
      <c r="D1349" s="125" cm="1">
        <f t="array" ref="D1349">'P'!D1349</f>
        <v>172680</v>
      </c>
      <c r="E1349" s="125" cm="1">
        <f t="array" ref="E1349">'C'!E1349</f>
        <v>174280</v>
      </c>
      <c r="F1349" s="41" cm="1">
        <f t="array" ref="F1349">D1349+E1349</f>
        <v>346960</v>
      </c>
      <c r="G1349" s="119" cm="1">
        <f t="array" ref="G1349">F1349-F1348</f>
        <v>-170</v>
      </c>
      <c r="H1349" s="119" cm="1">
        <f t="array" ref="H1349">IF(G1349&gt;0,G1349,0)</f>
        <v>0</v>
      </c>
      <c r="I1349" s="113" cm="1">
        <f t="array" ref="I1349">MAX($F$709:F1349)</f>
        <v>489720</v>
      </c>
      <c r="J1349" s="126"/>
      <c r="K1349" s="121" cm="1">
        <f t="array" ref="K1349">MAX(0,I1349-I1348)</f>
        <v>0</v>
      </c>
      <c r="L1349" s="113" cm="1">
        <f t="array" ref="L1349">MIN(F1349:F1378)</f>
        <v>335740</v>
      </c>
      <c r="M1349" s="113" cm="1">
        <f t="array" ref="M1349">MAX(0,L1349-L1348)</f>
        <v>0</v>
      </c>
      <c r="N1349" s="122" cm="1">
        <f t="array" ref="N1349">MIN(M1349,H1349-K1349)</f>
        <v>0</v>
      </c>
      <c r="O1349" s="113" cm="1">
        <f t="array" ref="O1349">K1349+N1349</f>
        <v>0</v>
      </c>
      <c r="P1349" s="113" cm="1">
        <f t="array" ref="P1349">H1349-O1349</f>
        <v>0</v>
      </c>
      <c r="Q1349" s="119" cm="1">
        <f t="array" ref="Q1349">MAX(0,IF(AND(K1349=0,P1349&gt;0),0,Q1348+K1349+U1348))</f>
        <v>0</v>
      </c>
      <c r="R1349" s="119" cm="1">
        <f t="array" ref="R1349">MAX(0,R1348+P1349+V1348)</f>
        <v>0</v>
      </c>
      <c r="S1349" s="199" cm="1">
        <f t="array" ref="S1349">IF(G1349&lt;0,G1349,0)</f>
        <v>-170</v>
      </c>
      <c r="T1349" s="199" cm="1">
        <f t="array" ref="T1349">MIN(0,S1349+R1348+V1348)</f>
        <v>-170</v>
      </c>
      <c r="U1349" s="165" cm="1">
        <f t="array" ref="U1349">MAX(S1349,IF(Q1349&gt;0,MAX(-Q1349,S1349),T1349))</f>
        <v>-170</v>
      </c>
      <c r="V1349" s="166" cm="1">
        <f t="array" ref="V1349">S1349-U1349</f>
        <v>0</v>
      </c>
      <c r="W1349" s="105"/>
      <c r="X1349" s="9"/>
      <c r="Y1349" s="9"/>
      <c r="Z1349" s="9"/>
      <c r="AA1349" s="9"/>
    </row>
    <row r="1350" ht="13.65" customHeight="1">
      <c r="A1350" s="24" cm="1">
        <f t="array" ref="A1350">A1349+1</f>
        <v>44440</v>
      </c>
      <c r="B1350" s="200" cm="1">
        <f t="array" ref="B1350">YEAR(A1350)</f>
        <v>2021</v>
      </c>
      <c r="C1350" s="201" cm="1">
        <f t="array" ref="C1350">MONTH(A1350)</f>
        <v>9</v>
      </c>
      <c r="D1350" s="125" cm="1">
        <f t="array" ref="D1350">'P'!D1350</f>
        <v>172360</v>
      </c>
      <c r="E1350" s="125" cm="1">
        <f t="array" ref="E1350">'C'!E1350</f>
        <v>174230</v>
      </c>
      <c r="F1350" s="41" cm="1">
        <f t="array" ref="F1350">D1350+E1350</f>
        <v>346590</v>
      </c>
      <c r="G1350" s="119" cm="1">
        <f t="array" ref="G1350">F1350-F1349</f>
        <v>-370</v>
      </c>
      <c r="H1350" s="119" cm="1">
        <f t="array" ref="H1350">IF(G1350&gt;0,G1350,0)</f>
        <v>0</v>
      </c>
      <c r="I1350" s="113" cm="1">
        <f t="array" ref="I1350">MAX($F$709:F1350)</f>
        <v>489720</v>
      </c>
      <c r="J1350" s="126"/>
      <c r="K1350" s="121" cm="1">
        <f t="array" ref="K1350">MAX(0,I1350-I1349)</f>
        <v>0</v>
      </c>
      <c r="L1350" s="113" cm="1">
        <f t="array" ref="L1350">MIN(F1350:F1379)</f>
        <v>335260</v>
      </c>
      <c r="M1350" s="113" cm="1">
        <f t="array" ref="M1350">MAX(0,L1350-L1349)</f>
        <v>0</v>
      </c>
      <c r="N1350" s="122" cm="1">
        <f t="array" ref="N1350">MIN(M1350,H1350-K1350)</f>
        <v>0</v>
      </c>
      <c r="O1350" s="113" cm="1">
        <f t="array" ref="O1350">K1350+N1350</f>
        <v>0</v>
      </c>
      <c r="P1350" s="113" cm="1">
        <f t="array" ref="P1350">H1350-O1350</f>
        <v>0</v>
      </c>
      <c r="Q1350" s="119" cm="1">
        <f t="array" ref="Q1350">MAX(0,IF(AND(K1350=0,P1350&gt;0),0,Q1349+K1350+U1349))</f>
        <v>0</v>
      </c>
      <c r="R1350" s="119" cm="1">
        <f t="array" ref="R1350">MAX(0,R1349+P1350+V1349)</f>
        <v>0</v>
      </c>
      <c r="S1350" s="199" cm="1">
        <f t="array" ref="S1350">IF(G1350&lt;0,G1350,0)</f>
        <v>-370</v>
      </c>
      <c r="T1350" s="199" cm="1">
        <f t="array" ref="T1350">MIN(0,S1350+R1349+V1349)</f>
        <v>-370</v>
      </c>
      <c r="U1350" s="165" cm="1">
        <f t="array" ref="U1350">MAX(S1350,IF(Q1350&gt;0,MAX(-Q1350,S1350),T1350))</f>
        <v>-370</v>
      </c>
      <c r="V1350" s="166" cm="1">
        <f t="array" ref="V1350">S1350-U1350</f>
        <v>0</v>
      </c>
      <c r="W1350" s="105"/>
      <c r="X1350" s="9"/>
      <c r="Y1350" s="9"/>
      <c r="Z1350" s="9"/>
      <c r="AA1350" s="9"/>
    </row>
    <row r="1351" ht="13.65" customHeight="1">
      <c r="A1351" s="24" cm="1">
        <f t="array" ref="A1351">A1350+1</f>
        <v>44441</v>
      </c>
      <c r="B1351" s="200" cm="1">
        <f t="array" ref="B1351">YEAR(A1351)</f>
        <v>2021</v>
      </c>
      <c r="C1351" s="201" cm="1">
        <f t="array" ref="C1351">MONTH(A1351)</f>
        <v>9</v>
      </c>
      <c r="D1351" s="125" cm="1">
        <f t="array" ref="D1351">'P'!D1351</f>
        <v>171970</v>
      </c>
      <c r="E1351" s="125" cm="1">
        <f t="array" ref="E1351">'C'!E1351</f>
        <v>174180</v>
      </c>
      <c r="F1351" s="41" cm="1">
        <f t="array" ref="F1351">D1351+E1351</f>
        <v>346150</v>
      </c>
      <c r="G1351" s="119" cm="1">
        <f t="array" ref="G1351">F1351-F1350</f>
        <v>-440</v>
      </c>
      <c r="H1351" s="119" cm="1">
        <f t="array" ref="H1351">IF(G1351&gt;0,G1351,0)</f>
        <v>0</v>
      </c>
      <c r="I1351" s="113" cm="1">
        <f t="array" ref="I1351">MAX($F$709:F1351)</f>
        <v>489720</v>
      </c>
      <c r="J1351" s="126"/>
      <c r="K1351" s="121" cm="1">
        <f t="array" ref="K1351">MAX(0,I1351-I1350)</f>
        <v>0</v>
      </c>
      <c r="L1351" s="113" cm="1">
        <f t="array" ref="L1351">MIN(F1351:F1380)</f>
        <v>334700</v>
      </c>
      <c r="M1351" s="113" cm="1">
        <f t="array" ref="M1351">MAX(0,L1351-L1350)</f>
        <v>0</v>
      </c>
      <c r="N1351" s="122" cm="1">
        <f t="array" ref="N1351">MIN(M1351,H1351-K1351)</f>
        <v>0</v>
      </c>
      <c r="O1351" s="113" cm="1">
        <f t="array" ref="O1351">K1351+N1351</f>
        <v>0</v>
      </c>
      <c r="P1351" s="113" cm="1">
        <f t="array" ref="P1351">H1351-O1351</f>
        <v>0</v>
      </c>
      <c r="Q1351" s="119" cm="1">
        <f t="array" ref="Q1351">MAX(0,IF(AND(K1351=0,P1351&gt;0),0,Q1350+K1351+U1350))</f>
        <v>0</v>
      </c>
      <c r="R1351" s="119" cm="1">
        <f t="array" ref="R1351">MAX(0,R1350+P1351+V1350)</f>
        <v>0</v>
      </c>
      <c r="S1351" s="199" cm="1">
        <f t="array" ref="S1351">IF(G1351&lt;0,G1351,0)</f>
        <v>-440</v>
      </c>
      <c r="T1351" s="199" cm="1">
        <f t="array" ref="T1351">MIN(0,S1351+R1350+V1350)</f>
        <v>-440</v>
      </c>
      <c r="U1351" s="165" cm="1">
        <f t="array" ref="U1351">MAX(S1351,IF(Q1351&gt;0,MAX(-Q1351,S1351),T1351))</f>
        <v>-440</v>
      </c>
      <c r="V1351" s="166" cm="1">
        <f t="array" ref="V1351">S1351-U1351</f>
        <v>0</v>
      </c>
      <c r="W1351" s="105"/>
      <c r="X1351" s="9"/>
      <c r="Y1351" s="9"/>
      <c r="Z1351" s="9"/>
      <c r="AA1351" s="9"/>
    </row>
    <row r="1352" ht="13.65" customHeight="1">
      <c r="A1352" s="24" cm="1">
        <f t="array" ref="A1352">A1351+1</f>
        <v>44442</v>
      </c>
      <c r="B1352" s="200" cm="1">
        <f t="array" ref="B1352">YEAR(A1352)</f>
        <v>2021</v>
      </c>
      <c r="C1352" s="201" cm="1">
        <f t="array" ref="C1352">MONTH(A1352)</f>
        <v>9</v>
      </c>
      <c r="D1352" s="125" cm="1">
        <f t="array" ref="D1352">'P'!D1352</f>
        <v>171430</v>
      </c>
      <c r="E1352" s="125" cm="1">
        <f t="array" ref="E1352">'C'!E1352</f>
        <v>174230</v>
      </c>
      <c r="F1352" s="41" cm="1">
        <f t="array" ref="F1352">D1352+E1352</f>
        <v>345660</v>
      </c>
      <c r="G1352" s="119" cm="1">
        <f t="array" ref="G1352">F1352-F1351</f>
        <v>-490</v>
      </c>
      <c r="H1352" s="119" cm="1">
        <f t="array" ref="H1352">IF(G1352&gt;0,G1352,0)</f>
        <v>0</v>
      </c>
      <c r="I1352" s="113" cm="1">
        <f t="array" ref="I1352">MAX($F$709:F1352)</f>
        <v>489720</v>
      </c>
      <c r="J1352" s="126"/>
      <c r="K1352" s="121" cm="1">
        <f t="array" ref="K1352">MAX(0,I1352-I1351)</f>
        <v>0</v>
      </c>
      <c r="L1352" s="113" cm="1">
        <f t="array" ref="L1352">MIN(F1352:F1381)</f>
        <v>334140</v>
      </c>
      <c r="M1352" s="113" cm="1">
        <f t="array" ref="M1352">MAX(0,L1352-L1351)</f>
        <v>0</v>
      </c>
      <c r="N1352" s="122" cm="1">
        <f t="array" ref="N1352">MIN(M1352,H1352-K1352)</f>
        <v>0</v>
      </c>
      <c r="O1352" s="113" cm="1">
        <f t="array" ref="O1352">K1352+N1352</f>
        <v>0</v>
      </c>
      <c r="P1352" s="113" cm="1">
        <f t="array" ref="P1352">H1352-O1352</f>
        <v>0</v>
      </c>
      <c r="Q1352" s="119" cm="1">
        <f t="array" ref="Q1352">MAX(0,IF(AND(K1352=0,P1352&gt;0),0,Q1351+K1352+U1351))</f>
        <v>0</v>
      </c>
      <c r="R1352" s="119" cm="1">
        <f t="array" ref="R1352">MAX(0,R1351+P1352+V1351)</f>
        <v>0</v>
      </c>
      <c r="S1352" s="199" cm="1">
        <f t="array" ref="S1352">IF(G1352&lt;0,G1352,0)</f>
        <v>-490</v>
      </c>
      <c r="T1352" s="199" cm="1">
        <f t="array" ref="T1352">MIN(0,S1352+R1351+V1351)</f>
        <v>-490</v>
      </c>
      <c r="U1352" s="165" cm="1">
        <f t="array" ref="U1352">MAX(S1352,IF(Q1352&gt;0,MAX(-Q1352,S1352),T1352))</f>
        <v>-490</v>
      </c>
      <c r="V1352" s="166" cm="1">
        <f t="array" ref="V1352">S1352-U1352</f>
        <v>0</v>
      </c>
      <c r="W1352" s="105"/>
      <c r="X1352" s="9"/>
      <c r="Y1352" s="9"/>
      <c r="Z1352" s="9"/>
      <c r="AA1352" s="9"/>
    </row>
    <row r="1353" ht="13.65" customHeight="1">
      <c r="A1353" s="24" cm="1">
        <f t="array" ref="A1353">A1352+1</f>
        <v>44443</v>
      </c>
      <c r="B1353" s="200" cm="1">
        <f t="array" ref="B1353">YEAR(A1353)</f>
        <v>2021</v>
      </c>
      <c r="C1353" s="201" cm="1">
        <f t="array" ref="C1353">MONTH(A1353)</f>
        <v>9</v>
      </c>
      <c r="D1353" s="125" cm="1">
        <f t="array" ref="D1353">'P'!D1353</f>
        <v>171370</v>
      </c>
      <c r="E1353" s="125" cm="1">
        <f t="array" ref="E1353">'C'!E1353</f>
        <v>173800</v>
      </c>
      <c r="F1353" s="41" cm="1">
        <f t="array" ref="F1353">D1353+E1353</f>
        <v>345170</v>
      </c>
      <c r="G1353" s="119" cm="1">
        <f t="array" ref="G1353">F1353-F1352</f>
        <v>-490</v>
      </c>
      <c r="H1353" s="119" cm="1">
        <f t="array" ref="H1353">IF(G1353&gt;0,G1353,0)</f>
        <v>0</v>
      </c>
      <c r="I1353" s="113" cm="1">
        <f t="array" ref="I1353">MAX($F$709:F1353)</f>
        <v>489720</v>
      </c>
      <c r="J1353" s="126"/>
      <c r="K1353" s="121" cm="1">
        <f t="array" ref="K1353">MAX(0,I1353-I1352)</f>
        <v>0</v>
      </c>
      <c r="L1353" s="113" cm="1">
        <f t="array" ref="L1353">MIN(F1353:F1382)</f>
        <v>333550</v>
      </c>
      <c r="M1353" s="113" cm="1">
        <f t="array" ref="M1353">MAX(0,L1353-L1352)</f>
        <v>0</v>
      </c>
      <c r="N1353" s="122" cm="1">
        <f t="array" ref="N1353">MIN(M1353,H1353-K1353)</f>
        <v>0</v>
      </c>
      <c r="O1353" s="113" cm="1">
        <f t="array" ref="O1353">K1353+N1353</f>
        <v>0</v>
      </c>
      <c r="P1353" s="113" cm="1">
        <f t="array" ref="P1353">H1353-O1353</f>
        <v>0</v>
      </c>
      <c r="Q1353" s="119" cm="1">
        <f t="array" ref="Q1353">MAX(0,IF(AND(K1353=0,P1353&gt;0),0,Q1352+K1353+U1352))</f>
        <v>0</v>
      </c>
      <c r="R1353" s="119" cm="1">
        <f t="array" ref="R1353">MAX(0,R1352+P1353+V1352)</f>
        <v>0</v>
      </c>
      <c r="S1353" s="199" cm="1">
        <f t="array" ref="S1353">IF(G1353&lt;0,G1353,0)</f>
        <v>-490</v>
      </c>
      <c r="T1353" s="199" cm="1">
        <f t="array" ref="T1353">MIN(0,S1353+R1352+V1352)</f>
        <v>-490</v>
      </c>
      <c r="U1353" s="165" cm="1">
        <f t="array" ref="U1353">MAX(S1353,IF(Q1353&gt;0,MAX(-Q1353,S1353),T1353))</f>
        <v>-490</v>
      </c>
      <c r="V1353" s="166" cm="1">
        <f t="array" ref="V1353">S1353-U1353</f>
        <v>0</v>
      </c>
      <c r="W1353" s="105"/>
      <c r="X1353" s="9"/>
      <c r="Y1353" s="9"/>
      <c r="Z1353" s="9"/>
      <c r="AA1353" s="9"/>
    </row>
    <row r="1354" ht="13.65" customHeight="1">
      <c r="A1354" s="24" cm="1">
        <f t="array" ref="A1354">A1353+1</f>
        <v>44444</v>
      </c>
      <c r="B1354" s="200" cm="1">
        <f t="array" ref="B1354">YEAR(A1354)</f>
        <v>2021</v>
      </c>
      <c r="C1354" s="201" cm="1">
        <f t="array" ref="C1354">MONTH(A1354)</f>
        <v>9</v>
      </c>
      <c r="D1354" s="125" cm="1">
        <f t="array" ref="D1354">'P'!D1354</f>
        <v>171570</v>
      </c>
      <c r="E1354" s="125" cm="1">
        <f t="array" ref="E1354">'C'!E1354</f>
        <v>173380</v>
      </c>
      <c r="F1354" s="41" cm="1">
        <f t="array" ref="F1354">D1354+E1354</f>
        <v>344950</v>
      </c>
      <c r="G1354" s="119" cm="1">
        <f t="array" ref="G1354">F1354-F1353</f>
        <v>-220</v>
      </c>
      <c r="H1354" s="119" cm="1">
        <f t="array" ref="H1354">IF(G1354&gt;0,G1354,0)</f>
        <v>0</v>
      </c>
      <c r="I1354" s="113" cm="1">
        <f t="array" ref="I1354">MAX($F$709:F1354)</f>
        <v>489720</v>
      </c>
      <c r="J1354" s="126"/>
      <c r="K1354" s="121" cm="1">
        <f t="array" ref="K1354">MAX(0,I1354-I1353)</f>
        <v>0</v>
      </c>
      <c r="L1354" s="113" cm="1">
        <f t="array" ref="L1354">MIN(F1354:F1383)</f>
        <v>333110</v>
      </c>
      <c r="M1354" s="113" cm="1">
        <f t="array" ref="M1354">MAX(0,L1354-L1353)</f>
        <v>0</v>
      </c>
      <c r="N1354" s="122" cm="1">
        <f t="array" ref="N1354">MIN(M1354,H1354-K1354)</f>
        <v>0</v>
      </c>
      <c r="O1354" s="113" cm="1">
        <f t="array" ref="O1354">K1354+N1354</f>
        <v>0</v>
      </c>
      <c r="P1354" s="113" cm="1">
        <f t="array" ref="P1354">H1354-O1354</f>
        <v>0</v>
      </c>
      <c r="Q1354" s="119" cm="1">
        <f t="array" ref="Q1354">MAX(0,IF(AND(K1354=0,P1354&gt;0),0,Q1353+K1354+U1353))</f>
        <v>0</v>
      </c>
      <c r="R1354" s="119" cm="1">
        <f t="array" ref="R1354">MAX(0,R1353+P1354+V1353)</f>
        <v>0</v>
      </c>
      <c r="S1354" s="199" cm="1">
        <f t="array" ref="S1354">IF(G1354&lt;0,G1354,0)</f>
        <v>-220</v>
      </c>
      <c r="T1354" s="199" cm="1">
        <f t="array" ref="T1354">MIN(0,S1354+R1353+V1353)</f>
        <v>-220</v>
      </c>
      <c r="U1354" s="165" cm="1">
        <f t="array" ref="U1354">MAX(S1354,IF(Q1354&gt;0,MAX(-Q1354,S1354),T1354))</f>
        <v>-220</v>
      </c>
      <c r="V1354" s="166" cm="1">
        <f t="array" ref="V1354">S1354-U1354</f>
        <v>0</v>
      </c>
      <c r="W1354" s="105"/>
      <c r="X1354" s="9"/>
      <c r="Y1354" s="9"/>
      <c r="Z1354" s="9"/>
      <c r="AA1354" s="9"/>
    </row>
    <row r="1355" ht="13.65" customHeight="1">
      <c r="A1355" s="24" cm="1">
        <f t="array" ref="A1355">A1354+1</f>
        <v>44445</v>
      </c>
      <c r="B1355" s="200" cm="1">
        <f t="array" ref="B1355">YEAR(A1355)</f>
        <v>2021</v>
      </c>
      <c r="C1355" s="201" cm="1">
        <f t="array" ref="C1355">MONTH(A1355)</f>
        <v>9</v>
      </c>
      <c r="D1355" s="125" cm="1">
        <f t="array" ref="D1355">'P'!D1355</f>
        <v>171290</v>
      </c>
      <c r="E1355" s="125" cm="1">
        <f t="array" ref="E1355">'C'!E1355</f>
        <v>173330</v>
      </c>
      <c r="F1355" s="41" cm="1">
        <f t="array" ref="F1355">D1355+E1355</f>
        <v>344620</v>
      </c>
      <c r="G1355" s="119" cm="1">
        <f t="array" ref="G1355">F1355-F1354</f>
        <v>-330</v>
      </c>
      <c r="H1355" s="119" cm="1">
        <f t="array" ref="H1355">IF(G1355&gt;0,G1355,0)</f>
        <v>0</v>
      </c>
      <c r="I1355" s="113" cm="1">
        <f t="array" ref="I1355">MAX($F$709:F1355)</f>
        <v>489720</v>
      </c>
      <c r="J1355" s="126"/>
      <c r="K1355" s="121" cm="1">
        <f t="array" ref="K1355">MAX(0,I1355-I1354)</f>
        <v>0</v>
      </c>
      <c r="L1355" s="113" cm="1">
        <f t="array" ref="L1355">MIN(F1355:F1384)</f>
        <v>332120</v>
      </c>
      <c r="M1355" s="113" cm="1">
        <f t="array" ref="M1355">MAX(0,L1355-L1354)</f>
        <v>0</v>
      </c>
      <c r="N1355" s="122" cm="1">
        <f t="array" ref="N1355">MIN(M1355,H1355-K1355)</f>
        <v>0</v>
      </c>
      <c r="O1355" s="113" cm="1">
        <f t="array" ref="O1355">K1355+N1355</f>
        <v>0</v>
      </c>
      <c r="P1355" s="113" cm="1">
        <f t="array" ref="P1355">H1355-O1355</f>
        <v>0</v>
      </c>
      <c r="Q1355" s="119" cm="1">
        <f t="array" ref="Q1355">MAX(0,IF(AND(K1355=0,P1355&gt;0),0,Q1354+K1355+U1354))</f>
        <v>0</v>
      </c>
      <c r="R1355" s="119" cm="1">
        <f t="array" ref="R1355">MAX(0,R1354+P1355+V1354)</f>
        <v>0</v>
      </c>
      <c r="S1355" s="199" cm="1">
        <f t="array" ref="S1355">IF(G1355&lt;0,G1355,0)</f>
        <v>-330</v>
      </c>
      <c r="T1355" s="199" cm="1">
        <f t="array" ref="T1355">MIN(0,S1355+R1354+V1354)</f>
        <v>-330</v>
      </c>
      <c r="U1355" s="165" cm="1">
        <f t="array" ref="U1355">MAX(S1355,IF(Q1355&gt;0,MAX(-Q1355,S1355),T1355))</f>
        <v>-330</v>
      </c>
      <c r="V1355" s="166" cm="1">
        <f t="array" ref="V1355">S1355-U1355</f>
        <v>0</v>
      </c>
      <c r="W1355" s="105"/>
      <c r="X1355" s="9"/>
      <c r="Y1355" s="9"/>
      <c r="Z1355" s="9"/>
      <c r="AA1355" s="9"/>
    </row>
    <row r="1356" ht="13.65" customHeight="1">
      <c r="A1356" s="24" cm="1">
        <f t="array" ref="A1356">A1355+1</f>
        <v>44446</v>
      </c>
      <c r="B1356" s="200" cm="1">
        <f t="array" ref="B1356">YEAR(A1356)</f>
        <v>2021</v>
      </c>
      <c r="C1356" s="201" cm="1">
        <f t="array" ref="C1356">MONTH(A1356)</f>
        <v>9</v>
      </c>
      <c r="D1356" s="125" cm="1">
        <f t="array" ref="D1356">'P'!D1356</f>
        <v>171050</v>
      </c>
      <c r="E1356" s="125" cm="1">
        <f t="array" ref="E1356">'C'!E1356</f>
        <v>173380</v>
      </c>
      <c r="F1356" s="41" cm="1">
        <f t="array" ref="F1356">D1356+E1356</f>
        <v>344430</v>
      </c>
      <c r="G1356" s="119" cm="1">
        <f t="array" ref="G1356">F1356-F1355</f>
        <v>-190</v>
      </c>
      <c r="H1356" s="119" cm="1">
        <f t="array" ref="H1356">IF(G1356&gt;0,G1356,0)</f>
        <v>0</v>
      </c>
      <c r="I1356" s="113" cm="1">
        <f t="array" ref="I1356">MAX($F$709:F1356)</f>
        <v>489720</v>
      </c>
      <c r="J1356" s="126"/>
      <c r="K1356" s="121" cm="1">
        <f t="array" ref="K1356">MAX(0,I1356-I1355)</f>
        <v>0</v>
      </c>
      <c r="L1356" s="113" cm="1">
        <f t="array" ref="L1356">MIN(F1356:F1385)</f>
        <v>330940</v>
      </c>
      <c r="M1356" s="113" cm="1">
        <f t="array" ref="M1356">MAX(0,L1356-L1355)</f>
        <v>0</v>
      </c>
      <c r="N1356" s="122" cm="1">
        <f t="array" ref="N1356">MIN(M1356,H1356-K1356)</f>
        <v>0</v>
      </c>
      <c r="O1356" s="113" cm="1">
        <f t="array" ref="O1356">K1356+N1356</f>
        <v>0</v>
      </c>
      <c r="P1356" s="113" cm="1">
        <f t="array" ref="P1356">H1356-O1356</f>
        <v>0</v>
      </c>
      <c r="Q1356" s="119" cm="1">
        <f t="array" ref="Q1356">MAX(0,IF(AND(K1356=0,P1356&gt;0),0,Q1355+K1356+U1355))</f>
        <v>0</v>
      </c>
      <c r="R1356" s="119" cm="1">
        <f t="array" ref="R1356">MAX(0,R1355+P1356+V1355)</f>
        <v>0</v>
      </c>
      <c r="S1356" s="199" cm="1">
        <f t="array" ref="S1356">IF(G1356&lt;0,G1356,0)</f>
        <v>-190</v>
      </c>
      <c r="T1356" s="199" cm="1">
        <f t="array" ref="T1356">MIN(0,S1356+R1355+V1355)</f>
        <v>-190</v>
      </c>
      <c r="U1356" s="165" cm="1">
        <f t="array" ref="U1356">MAX(S1356,IF(Q1356&gt;0,MAX(-Q1356,S1356),T1356))</f>
        <v>-190</v>
      </c>
      <c r="V1356" s="166" cm="1">
        <f t="array" ref="V1356">S1356-U1356</f>
        <v>0</v>
      </c>
      <c r="W1356" s="105"/>
      <c r="X1356" s="9"/>
      <c r="Y1356" s="9"/>
      <c r="Z1356" s="9"/>
      <c r="AA1356" s="9"/>
    </row>
    <row r="1357" ht="13.65" customHeight="1">
      <c r="A1357" s="24" cm="1">
        <f t="array" ref="A1357">A1356+1</f>
        <v>44447</v>
      </c>
      <c r="B1357" s="200" cm="1">
        <f t="array" ref="B1357">YEAR(A1357)</f>
        <v>2021</v>
      </c>
      <c r="C1357" s="201" cm="1">
        <f t="array" ref="C1357">MONTH(A1357)</f>
        <v>9</v>
      </c>
      <c r="D1357" s="125" cm="1">
        <f t="array" ref="D1357">'P'!D1357</f>
        <v>170800</v>
      </c>
      <c r="E1357" s="125" cm="1">
        <f t="array" ref="E1357">'C'!E1357</f>
        <v>173330</v>
      </c>
      <c r="F1357" s="41" cm="1">
        <f t="array" ref="F1357">D1357+E1357</f>
        <v>344130</v>
      </c>
      <c r="G1357" s="119" cm="1">
        <f t="array" ref="G1357">F1357-F1356</f>
        <v>-300</v>
      </c>
      <c r="H1357" s="119" cm="1">
        <f t="array" ref="H1357">IF(G1357&gt;0,G1357,0)</f>
        <v>0</v>
      </c>
      <c r="I1357" s="113" cm="1">
        <f t="array" ref="I1357">MAX($F$709:F1357)</f>
        <v>489720</v>
      </c>
      <c r="J1357" s="126"/>
      <c r="K1357" s="121" cm="1">
        <f t="array" ref="K1357">MAX(0,I1357-I1356)</f>
        <v>0</v>
      </c>
      <c r="L1357" s="113" cm="1">
        <f t="array" ref="L1357">MIN(F1357:F1386)</f>
        <v>330120</v>
      </c>
      <c r="M1357" s="113" cm="1">
        <f t="array" ref="M1357">MAX(0,L1357-L1356)</f>
        <v>0</v>
      </c>
      <c r="N1357" s="122" cm="1">
        <f t="array" ref="N1357">MIN(M1357,H1357-K1357)</f>
        <v>0</v>
      </c>
      <c r="O1357" s="113" cm="1">
        <f t="array" ref="O1357">K1357+N1357</f>
        <v>0</v>
      </c>
      <c r="P1357" s="113" cm="1">
        <f t="array" ref="P1357">H1357-O1357</f>
        <v>0</v>
      </c>
      <c r="Q1357" s="119" cm="1">
        <f t="array" ref="Q1357">MAX(0,IF(AND(K1357=0,P1357&gt;0),0,Q1356+K1357+U1356))</f>
        <v>0</v>
      </c>
      <c r="R1357" s="119" cm="1">
        <f t="array" ref="R1357">MAX(0,R1356+P1357+V1356)</f>
        <v>0</v>
      </c>
      <c r="S1357" s="199" cm="1">
        <f t="array" ref="S1357">IF(G1357&lt;0,G1357,0)</f>
        <v>-300</v>
      </c>
      <c r="T1357" s="199" cm="1">
        <f t="array" ref="T1357">MIN(0,S1357+R1356+V1356)</f>
        <v>-300</v>
      </c>
      <c r="U1357" s="165" cm="1">
        <f t="array" ref="U1357">MAX(S1357,IF(Q1357&gt;0,MAX(-Q1357,S1357),T1357))</f>
        <v>-300</v>
      </c>
      <c r="V1357" s="166" cm="1">
        <f t="array" ref="V1357">S1357-U1357</f>
        <v>0</v>
      </c>
      <c r="W1357" s="105"/>
      <c r="X1357" s="9"/>
      <c r="Y1357" s="9"/>
      <c r="Z1357" s="9"/>
      <c r="AA1357" s="9"/>
    </row>
    <row r="1358" ht="13.65" customHeight="1">
      <c r="A1358" s="24" cm="1">
        <f t="array" ref="A1358">A1357+1</f>
        <v>44448</v>
      </c>
      <c r="B1358" s="200" cm="1">
        <f t="array" ref="B1358">YEAR(A1358)</f>
        <v>2021</v>
      </c>
      <c r="C1358" s="201" cm="1">
        <f t="array" ref="C1358">MONTH(A1358)</f>
        <v>9</v>
      </c>
      <c r="D1358" s="125" cm="1">
        <f t="array" ref="D1358">'P'!D1358</f>
        <v>170740</v>
      </c>
      <c r="E1358" s="125" cm="1">
        <f t="array" ref="E1358">'C'!E1358</f>
        <v>173330</v>
      </c>
      <c r="F1358" s="41" cm="1">
        <f t="array" ref="F1358">D1358+E1358</f>
        <v>344070</v>
      </c>
      <c r="G1358" s="119" cm="1">
        <f t="array" ref="G1358">F1358-F1357</f>
        <v>-60</v>
      </c>
      <c r="H1358" s="119" cm="1">
        <f t="array" ref="H1358">IF(G1358&gt;0,G1358,0)</f>
        <v>0</v>
      </c>
      <c r="I1358" s="113" cm="1">
        <f t="array" ref="I1358">MAX($F$709:F1358)</f>
        <v>489720</v>
      </c>
      <c r="J1358" s="126"/>
      <c r="K1358" s="121" cm="1">
        <f t="array" ref="K1358">MAX(0,I1358-I1357)</f>
        <v>0</v>
      </c>
      <c r="L1358" s="113" cm="1">
        <f t="array" ref="L1358">MIN(F1358:F1387)</f>
        <v>329710</v>
      </c>
      <c r="M1358" s="113" cm="1">
        <f t="array" ref="M1358">MAX(0,L1358-L1357)</f>
        <v>0</v>
      </c>
      <c r="N1358" s="122" cm="1">
        <f t="array" ref="N1358">MIN(M1358,H1358-K1358)</f>
        <v>0</v>
      </c>
      <c r="O1358" s="113" cm="1">
        <f t="array" ref="O1358">K1358+N1358</f>
        <v>0</v>
      </c>
      <c r="P1358" s="113" cm="1">
        <f t="array" ref="P1358">H1358-O1358</f>
        <v>0</v>
      </c>
      <c r="Q1358" s="119" cm="1">
        <f t="array" ref="Q1358">MAX(0,IF(AND(K1358=0,P1358&gt;0),0,Q1357+K1358+U1357))</f>
        <v>0</v>
      </c>
      <c r="R1358" s="119" cm="1">
        <f t="array" ref="R1358">MAX(0,R1357+P1358+V1357)</f>
        <v>0</v>
      </c>
      <c r="S1358" s="199" cm="1">
        <f t="array" ref="S1358">IF(G1358&lt;0,G1358,0)</f>
        <v>-60</v>
      </c>
      <c r="T1358" s="199" cm="1">
        <f t="array" ref="T1358">MIN(0,S1358+R1357+V1357)</f>
        <v>-60</v>
      </c>
      <c r="U1358" s="165" cm="1">
        <f t="array" ref="U1358">MAX(S1358,IF(Q1358&gt;0,MAX(-Q1358,S1358),T1358))</f>
        <v>-60</v>
      </c>
      <c r="V1358" s="166" cm="1">
        <f t="array" ref="V1358">S1358-U1358</f>
        <v>0</v>
      </c>
      <c r="W1358" s="105"/>
      <c r="X1358" s="9"/>
      <c r="Y1358" s="9"/>
      <c r="Z1358" s="9"/>
      <c r="AA1358" s="9"/>
    </row>
    <row r="1359" ht="13.65" customHeight="1">
      <c r="A1359" s="24" cm="1">
        <f t="array" ref="A1359">A1358+1</f>
        <v>44449</v>
      </c>
      <c r="B1359" s="200" cm="1">
        <f t="array" ref="B1359">YEAR(A1359)</f>
        <v>2021</v>
      </c>
      <c r="C1359" s="201" cm="1">
        <f t="array" ref="C1359">MONTH(A1359)</f>
        <v>9</v>
      </c>
      <c r="D1359" s="125" cm="1">
        <f t="array" ref="D1359">'P'!D1359</f>
        <v>170540</v>
      </c>
      <c r="E1359" s="125" cm="1">
        <f t="array" ref="E1359">'C'!E1359</f>
        <v>173290</v>
      </c>
      <c r="F1359" s="41" cm="1">
        <f t="array" ref="F1359">D1359+E1359</f>
        <v>343830</v>
      </c>
      <c r="G1359" s="119" cm="1">
        <f t="array" ref="G1359">F1359-F1358</f>
        <v>-240</v>
      </c>
      <c r="H1359" s="119" cm="1">
        <f t="array" ref="H1359">IF(G1359&gt;0,G1359,0)</f>
        <v>0</v>
      </c>
      <c r="I1359" s="113" cm="1">
        <f t="array" ref="I1359">MAX($F$709:F1359)</f>
        <v>489720</v>
      </c>
      <c r="J1359" s="126"/>
      <c r="K1359" s="121" cm="1">
        <f t="array" ref="K1359">MAX(0,I1359-I1358)</f>
        <v>0</v>
      </c>
      <c r="L1359" s="113" cm="1">
        <f t="array" ref="L1359">MIN(F1359:F1388)</f>
        <v>329240</v>
      </c>
      <c r="M1359" s="113" cm="1">
        <f t="array" ref="M1359">MAX(0,L1359-L1358)</f>
        <v>0</v>
      </c>
      <c r="N1359" s="122" cm="1">
        <f t="array" ref="N1359">MIN(M1359,H1359-K1359)</f>
        <v>0</v>
      </c>
      <c r="O1359" s="113" cm="1">
        <f t="array" ref="O1359">K1359+N1359</f>
        <v>0</v>
      </c>
      <c r="P1359" s="113" cm="1">
        <f t="array" ref="P1359">H1359-O1359</f>
        <v>0</v>
      </c>
      <c r="Q1359" s="119" cm="1">
        <f t="array" ref="Q1359">MAX(0,IF(AND(K1359=0,P1359&gt;0),0,Q1358+K1359+U1358))</f>
        <v>0</v>
      </c>
      <c r="R1359" s="119" cm="1">
        <f t="array" ref="R1359">MAX(0,R1358+P1359+V1358)</f>
        <v>0</v>
      </c>
      <c r="S1359" s="199" cm="1">
        <f t="array" ref="S1359">IF(G1359&lt;0,G1359,0)</f>
        <v>-240</v>
      </c>
      <c r="T1359" s="199" cm="1">
        <f t="array" ref="T1359">MIN(0,S1359+R1358+V1358)</f>
        <v>-240</v>
      </c>
      <c r="U1359" s="165" cm="1">
        <f t="array" ref="U1359">MAX(S1359,IF(Q1359&gt;0,MAX(-Q1359,S1359),T1359))</f>
        <v>-240</v>
      </c>
      <c r="V1359" s="166" cm="1">
        <f t="array" ref="V1359">S1359-U1359</f>
        <v>0</v>
      </c>
      <c r="W1359" s="105"/>
      <c r="X1359" s="9"/>
      <c r="Y1359" s="9"/>
      <c r="Z1359" s="9"/>
      <c r="AA1359" s="9"/>
    </row>
    <row r="1360" ht="13.65" customHeight="1">
      <c r="A1360" s="24" cm="1">
        <f t="array" ref="A1360">A1359+1</f>
        <v>44450</v>
      </c>
      <c r="B1360" s="200" cm="1">
        <f t="array" ref="B1360">YEAR(A1360)</f>
        <v>2021</v>
      </c>
      <c r="C1360" s="201" cm="1">
        <f t="array" ref="C1360">MONTH(A1360)</f>
        <v>9</v>
      </c>
      <c r="D1360" s="125" cm="1">
        <f t="array" ref="D1360">'P'!D1360</f>
        <v>170720</v>
      </c>
      <c r="E1360" s="125" cm="1">
        <f t="array" ref="E1360">'C'!E1360</f>
        <v>172910</v>
      </c>
      <c r="F1360" s="41" cm="1">
        <f t="array" ref="F1360">D1360+E1360</f>
        <v>343630</v>
      </c>
      <c r="G1360" s="119" cm="1">
        <f t="array" ref="G1360">F1360-F1359</f>
        <v>-200</v>
      </c>
      <c r="H1360" s="119" cm="1">
        <f t="array" ref="H1360">IF(G1360&gt;0,G1360,0)</f>
        <v>0</v>
      </c>
      <c r="I1360" s="113" cm="1">
        <f t="array" ref="I1360">MAX($F$709:F1360)</f>
        <v>489720</v>
      </c>
      <c r="J1360" s="126"/>
      <c r="K1360" s="121" cm="1">
        <f t="array" ref="K1360">MAX(0,I1360-I1359)</f>
        <v>0</v>
      </c>
      <c r="L1360" s="113" cm="1">
        <f t="array" ref="L1360">MIN(F1360:F1389)</f>
        <v>328780</v>
      </c>
      <c r="M1360" s="113" cm="1">
        <f t="array" ref="M1360">MAX(0,L1360-L1359)</f>
        <v>0</v>
      </c>
      <c r="N1360" s="122" cm="1">
        <f t="array" ref="N1360">MIN(M1360,H1360-K1360)</f>
        <v>0</v>
      </c>
      <c r="O1360" s="113" cm="1">
        <f t="array" ref="O1360">K1360+N1360</f>
        <v>0</v>
      </c>
      <c r="P1360" s="113" cm="1">
        <f t="array" ref="P1360">H1360-O1360</f>
        <v>0</v>
      </c>
      <c r="Q1360" s="119" cm="1">
        <f t="array" ref="Q1360">MAX(0,IF(AND(K1360=0,P1360&gt;0),0,Q1359+K1360+U1359))</f>
        <v>0</v>
      </c>
      <c r="R1360" s="119" cm="1">
        <f t="array" ref="R1360">MAX(0,R1359+P1360+V1359)</f>
        <v>0</v>
      </c>
      <c r="S1360" s="199" cm="1">
        <f t="array" ref="S1360">IF(G1360&lt;0,G1360,0)</f>
        <v>-200</v>
      </c>
      <c r="T1360" s="199" cm="1">
        <f t="array" ref="T1360">MIN(0,S1360+R1359+V1359)</f>
        <v>-200</v>
      </c>
      <c r="U1360" s="165" cm="1">
        <f t="array" ref="U1360">MAX(S1360,IF(Q1360&gt;0,MAX(-Q1360,S1360),T1360))</f>
        <v>-200</v>
      </c>
      <c r="V1360" s="166" cm="1">
        <f t="array" ref="V1360">S1360-U1360</f>
        <v>0</v>
      </c>
      <c r="W1360" s="105"/>
      <c r="X1360" s="9"/>
      <c r="Y1360" s="9"/>
      <c r="Z1360" s="9"/>
      <c r="AA1360" s="9"/>
    </row>
    <row r="1361" ht="13.65" customHeight="1">
      <c r="A1361" s="24" cm="1">
        <f t="array" ref="A1361">A1360+1</f>
        <v>44451</v>
      </c>
      <c r="B1361" s="200" cm="1">
        <f t="array" ref="B1361">YEAR(A1361)</f>
        <v>2021</v>
      </c>
      <c r="C1361" s="201" cm="1">
        <f t="array" ref="C1361">MONTH(A1361)</f>
        <v>9</v>
      </c>
      <c r="D1361" s="125" cm="1">
        <f t="array" ref="D1361">'P'!D1361</f>
        <v>170860</v>
      </c>
      <c r="E1361" s="125" cm="1">
        <f t="array" ref="E1361">'C'!E1361</f>
        <v>172530</v>
      </c>
      <c r="F1361" s="41" cm="1">
        <f t="array" ref="F1361">D1361+E1361</f>
        <v>343390</v>
      </c>
      <c r="G1361" s="119" cm="1">
        <f t="array" ref="G1361">F1361-F1360</f>
        <v>-240</v>
      </c>
      <c r="H1361" s="119" cm="1">
        <f t="array" ref="H1361">IF(G1361&gt;0,G1361,0)</f>
        <v>0</v>
      </c>
      <c r="I1361" s="113" cm="1">
        <f t="array" ref="I1361">MAX($F$709:F1361)</f>
        <v>489720</v>
      </c>
      <c r="J1361" s="126"/>
      <c r="K1361" s="121" cm="1">
        <f t="array" ref="K1361">MAX(0,I1361-I1360)</f>
        <v>0</v>
      </c>
      <c r="L1361" s="113" cm="1">
        <f t="array" ref="L1361">MIN(F1361:F1390)</f>
        <v>328090</v>
      </c>
      <c r="M1361" s="113" cm="1">
        <f t="array" ref="M1361">MAX(0,L1361-L1360)</f>
        <v>0</v>
      </c>
      <c r="N1361" s="122" cm="1">
        <f t="array" ref="N1361">MIN(M1361,H1361-K1361)</f>
        <v>0</v>
      </c>
      <c r="O1361" s="113" cm="1">
        <f t="array" ref="O1361">K1361+N1361</f>
        <v>0</v>
      </c>
      <c r="P1361" s="113" cm="1">
        <f t="array" ref="P1361">H1361-O1361</f>
        <v>0</v>
      </c>
      <c r="Q1361" s="119" cm="1">
        <f t="array" ref="Q1361">MAX(0,IF(AND(K1361=0,P1361&gt;0),0,Q1360+K1361+U1360))</f>
        <v>0</v>
      </c>
      <c r="R1361" s="119" cm="1">
        <f t="array" ref="R1361">MAX(0,R1360+P1361+V1360)</f>
        <v>0</v>
      </c>
      <c r="S1361" s="199" cm="1">
        <f t="array" ref="S1361">IF(G1361&lt;0,G1361,0)</f>
        <v>-240</v>
      </c>
      <c r="T1361" s="199" cm="1">
        <f t="array" ref="T1361">MIN(0,S1361+R1360+V1360)</f>
        <v>-240</v>
      </c>
      <c r="U1361" s="165" cm="1">
        <f t="array" ref="U1361">MAX(S1361,IF(Q1361&gt;0,MAX(-Q1361,S1361),T1361))</f>
        <v>-240</v>
      </c>
      <c r="V1361" s="166" cm="1">
        <f t="array" ref="V1361">S1361-U1361</f>
        <v>0</v>
      </c>
      <c r="W1361" s="105"/>
      <c r="X1361" s="9"/>
      <c r="Y1361" s="9"/>
      <c r="Z1361" s="9"/>
      <c r="AA1361" s="9"/>
    </row>
    <row r="1362" ht="13.65" customHeight="1">
      <c r="A1362" s="24" cm="1">
        <f t="array" ref="A1362">A1361+1</f>
        <v>44452</v>
      </c>
      <c r="B1362" s="200" cm="1">
        <f t="array" ref="B1362">YEAR(A1362)</f>
        <v>2021</v>
      </c>
      <c r="C1362" s="201" cm="1">
        <f t="array" ref="C1362">MONTH(A1362)</f>
        <v>9</v>
      </c>
      <c r="D1362" s="125" cm="1">
        <f t="array" ref="D1362">'P'!D1362</f>
        <v>170660</v>
      </c>
      <c r="E1362" s="125" cm="1">
        <f t="array" ref="E1362">'C'!E1362</f>
        <v>172630</v>
      </c>
      <c r="F1362" s="41" cm="1">
        <f t="array" ref="F1362">D1362+E1362</f>
        <v>343290</v>
      </c>
      <c r="G1362" s="119" cm="1">
        <f t="array" ref="G1362">F1362-F1361</f>
        <v>-100</v>
      </c>
      <c r="H1362" s="119" cm="1">
        <f t="array" ref="H1362">IF(G1362&gt;0,G1362,0)</f>
        <v>0</v>
      </c>
      <c r="I1362" s="113" cm="1">
        <f t="array" ref="I1362">MAX($F$709:F1362)</f>
        <v>489720</v>
      </c>
      <c r="J1362" s="126"/>
      <c r="K1362" s="121" cm="1">
        <f t="array" ref="K1362">MAX(0,I1362-I1361)</f>
        <v>0</v>
      </c>
      <c r="L1362" s="113" cm="1">
        <f t="array" ref="L1362">MIN(F1362:F1391)</f>
        <v>327690</v>
      </c>
      <c r="M1362" s="113" cm="1">
        <f t="array" ref="M1362">MAX(0,L1362-L1361)</f>
        <v>0</v>
      </c>
      <c r="N1362" s="122" cm="1">
        <f t="array" ref="N1362">MIN(M1362,H1362-K1362)</f>
        <v>0</v>
      </c>
      <c r="O1362" s="113" cm="1">
        <f t="array" ref="O1362">K1362+N1362</f>
        <v>0</v>
      </c>
      <c r="P1362" s="113" cm="1">
        <f t="array" ref="P1362">H1362-O1362</f>
        <v>0</v>
      </c>
      <c r="Q1362" s="119" cm="1">
        <f t="array" ref="Q1362">MAX(0,IF(AND(K1362=0,P1362&gt;0),0,Q1361+K1362+U1361))</f>
        <v>0</v>
      </c>
      <c r="R1362" s="119" cm="1">
        <f t="array" ref="R1362">MAX(0,R1361+P1362+V1361)</f>
        <v>0</v>
      </c>
      <c r="S1362" s="199" cm="1">
        <f t="array" ref="S1362">IF(G1362&lt;0,G1362,0)</f>
        <v>-100</v>
      </c>
      <c r="T1362" s="199" cm="1">
        <f t="array" ref="T1362">MIN(0,S1362+R1361+V1361)</f>
        <v>-100</v>
      </c>
      <c r="U1362" s="165" cm="1">
        <f t="array" ref="U1362">MAX(S1362,IF(Q1362&gt;0,MAX(-Q1362,S1362),T1362))</f>
        <v>-100</v>
      </c>
      <c r="V1362" s="166" cm="1">
        <f t="array" ref="V1362">S1362-U1362</f>
        <v>0</v>
      </c>
      <c r="W1362" s="105"/>
      <c r="X1362" s="9"/>
      <c r="Y1362" s="9"/>
      <c r="Z1362" s="9"/>
      <c r="AA1362" s="9"/>
    </row>
    <row r="1363" ht="13.65" customHeight="1">
      <c r="A1363" s="24" cm="1">
        <f t="array" ref="A1363">A1362+1</f>
        <v>44453</v>
      </c>
      <c r="B1363" s="200" cm="1">
        <f t="array" ref="B1363">YEAR(A1363)</f>
        <v>2021</v>
      </c>
      <c r="C1363" s="201" cm="1">
        <f t="array" ref="C1363">MONTH(A1363)</f>
        <v>9</v>
      </c>
      <c r="D1363" s="125" cm="1">
        <f t="array" ref="D1363">'P'!D1363</f>
        <v>170420</v>
      </c>
      <c r="E1363" s="125" cm="1">
        <f t="array" ref="E1363">'C'!E1363</f>
        <v>172770</v>
      </c>
      <c r="F1363" s="41" cm="1">
        <f t="array" ref="F1363">D1363+E1363</f>
        <v>343190</v>
      </c>
      <c r="G1363" s="119" cm="1">
        <f t="array" ref="G1363">F1363-F1362</f>
        <v>-100</v>
      </c>
      <c r="H1363" s="119" cm="1">
        <f t="array" ref="H1363">IF(G1363&gt;0,G1363,0)</f>
        <v>0</v>
      </c>
      <c r="I1363" s="113" cm="1">
        <f t="array" ref="I1363">MAX($F$709:F1363)</f>
        <v>489720</v>
      </c>
      <c r="J1363" s="126"/>
      <c r="K1363" s="121" cm="1">
        <f t="array" ref="K1363">MAX(0,I1363-I1362)</f>
        <v>0</v>
      </c>
      <c r="L1363" s="113" cm="1">
        <f t="array" ref="L1363">MIN(F1363:F1392)</f>
        <v>327240</v>
      </c>
      <c r="M1363" s="113" cm="1">
        <f t="array" ref="M1363">MAX(0,L1363-L1362)</f>
        <v>0</v>
      </c>
      <c r="N1363" s="122" cm="1">
        <f t="array" ref="N1363">MIN(M1363,H1363-K1363)</f>
        <v>0</v>
      </c>
      <c r="O1363" s="113" cm="1">
        <f t="array" ref="O1363">K1363+N1363</f>
        <v>0</v>
      </c>
      <c r="P1363" s="113" cm="1">
        <f t="array" ref="P1363">H1363-O1363</f>
        <v>0</v>
      </c>
      <c r="Q1363" s="119" cm="1">
        <f t="array" ref="Q1363">MAX(0,IF(AND(K1363=0,P1363&gt;0),0,Q1362+K1363+U1362))</f>
        <v>0</v>
      </c>
      <c r="R1363" s="119" cm="1">
        <f t="array" ref="R1363">MAX(0,R1362+P1363+V1362)</f>
        <v>0</v>
      </c>
      <c r="S1363" s="199" cm="1">
        <f t="array" ref="S1363">IF(G1363&lt;0,G1363,0)</f>
        <v>-100</v>
      </c>
      <c r="T1363" s="199" cm="1">
        <f t="array" ref="T1363">MIN(0,S1363+R1362+V1362)</f>
        <v>-100</v>
      </c>
      <c r="U1363" s="165" cm="1">
        <f t="array" ref="U1363">MAX(S1363,IF(Q1363&gt;0,MAX(-Q1363,S1363),T1363))</f>
        <v>-100</v>
      </c>
      <c r="V1363" s="166" cm="1">
        <f t="array" ref="V1363">S1363-U1363</f>
        <v>0</v>
      </c>
      <c r="W1363" s="105"/>
      <c r="X1363" s="9"/>
      <c r="Y1363" s="9"/>
      <c r="Z1363" s="9"/>
      <c r="AA1363" s="9"/>
    </row>
    <row r="1364" ht="13.65" customHeight="1">
      <c r="A1364" s="24" cm="1">
        <f t="array" ref="A1364">A1363+1</f>
        <v>44454</v>
      </c>
      <c r="B1364" s="200" cm="1">
        <f t="array" ref="B1364">YEAR(A1364)</f>
        <v>2021</v>
      </c>
      <c r="C1364" s="201" cm="1">
        <f t="array" ref="C1364">MONTH(A1364)</f>
        <v>9</v>
      </c>
      <c r="D1364" s="125" cm="1">
        <f t="array" ref="D1364">'P'!D1364</f>
        <v>170010</v>
      </c>
      <c r="E1364" s="125" cm="1">
        <f t="array" ref="E1364">'C'!E1364</f>
        <v>172860</v>
      </c>
      <c r="F1364" s="41" cm="1">
        <f t="array" ref="F1364">D1364+E1364</f>
        <v>342870</v>
      </c>
      <c r="G1364" s="119" cm="1">
        <f t="array" ref="G1364">F1364-F1363</f>
        <v>-320</v>
      </c>
      <c r="H1364" s="119" cm="1">
        <f t="array" ref="H1364">IF(G1364&gt;0,G1364,0)</f>
        <v>0</v>
      </c>
      <c r="I1364" s="113" cm="1">
        <f t="array" ref="I1364">MAX($F$709:F1364)</f>
        <v>489720</v>
      </c>
      <c r="J1364" s="126"/>
      <c r="K1364" s="121" cm="1">
        <f t="array" ref="K1364">MAX(0,I1364-I1363)</f>
        <v>0</v>
      </c>
      <c r="L1364" s="113" cm="1">
        <f t="array" ref="L1364">MIN(F1364:F1393)</f>
        <v>326860</v>
      </c>
      <c r="M1364" s="113" cm="1">
        <f t="array" ref="M1364">MAX(0,L1364-L1363)</f>
        <v>0</v>
      </c>
      <c r="N1364" s="122" cm="1">
        <f t="array" ref="N1364">MIN(M1364,H1364-K1364)</f>
        <v>0</v>
      </c>
      <c r="O1364" s="113" cm="1">
        <f t="array" ref="O1364">K1364+N1364</f>
        <v>0</v>
      </c>
      <c r="P1364" s="113" cm="1">
        <f t="array" ref="P1364">H1364-O1364</f>
        <v>0</v>
      </c>
      <c r="Q1364" s="119" cm="1">
        <f t="array" ref="Q1364">MAX(0,IF(AND(K1364=0,P1364&gt;0),0,Q1363+K1364+U1363))</f>
        <v>0</v>
      </c>
      <c r="R1364" s="119" cm="1">
        <f t="array" ref="R1364">MAX(0,R1363+P1364+V1363)</f>
        <v>0</v>
      </c>
      <c r="S1364" s="199" cm="1">
        <f t="array" ref="S1364">IF(G1364&lt;0,G1364,0)</f>
        <v>-320</v>
      </c>
      <c r="T1364" s="199" cm="1">
        <f t="array" ref="T1364">MIN(0,S1364+R1363+V1363)</f>
        <v>-320</v>
      </c>
      <c r="U1364" s="165" cm="1">
        <f t="array" ref="U1364">MAX(S1364,IF(Q1364&gt;0,MAX(-Q1364,S1364),T1364))</f>
        <v>-320</v>
      </c>
      <c r="V1364" s="166" cm="1">
        <f t="array" ref="V1364">S1364-U1364</f>
        <v>0</v>
      </c>
      <c r="W1364" s="105"/>
      <c r="X1364" s="9"/>
      <c r="Y1364" s="9"/>
      <c r="Z1364" s="9"/>
      <c r="AA1364" s="9"/>
    </row>
    <row r="1365" ht="13.65" customHeight="1">
      <c r="A1365" s="24" cm="1">
        <f t="array" ref="A1365">A1364+1</f>
        <v>44455</v>
      </c>
      <c r="B1365" s="200" cm="1">
        <f t="array" ref="B1365">YEAR(A1365)</f>
        <v>2021</v>
      </c>
      <c r="C1365" s="201" cm="1">
        <f t="array" ref="C1365">MONTH(A1365)</f>
        <v>9</v>
      </c>
      <c r="D1365" s="125" cm="1">
        <f t="array" ref="D1365">'P'!D1365</f>
        <v>169480</v>
      </c>
      <c r="E1365" s="125" cm="1">
        <f t="array" ref="E1365">'C'!E1365</f>
        <v>172960</v>
      </c>
      <c r="F1365" s="41" cm="1">
        <f t="array" ref="F1365">D1365+E1365</f>
        <v>342440</v>
      </c>
      <c r="G1365" s="119" cm="1">
        <f t="array" ref="G1365">F1365-F1364</f>
        <v>-430</v>
      </c>
      <c r="H1365" s="119" cm="1">
        <f t="array" ref="H1365">IF(G1365&gt;0,G1365,0)</f>
        <v>0</v>
      </c>
      <c r="I1365" s="113" cm="1">
        <f t="array" ref="I1365">MAX($F$709:F1365)</f>
        <v>489720</v>
      </c>
      <c r="J1365" s="126"/>
      <c r="K1365" s="121" cm="1">
        <f t="array" ref="K1365">MAX(0,I1365-I1364)</f>
        <v>0</v>
      </c>
      <c r="L1365" s="113" cm="1">
        <f t="array" ref="L1365">MIN(F1365:F1394)</f>
        <v>326470</v>
      </c>
      <c r="M1365" s="113" cm="1">
        <f t="array" ref="M1365">MAX(0,L1365-L1364)</f>
        <v>0</v>
      </c>
      <c r="N1365" s="122" cm="1">
        <f t="array" ref="N1365">MIN(M1365,H1365-K1365)</f>
        <v>0</v>
      </c>
      <c r="O1365" s="113" cm="1">
        <f t="array" ref="O1365">K1365+N1365</f>
        <v>0</v>
      </c>
      <c r="P1365" s="113" cm="1">
        <f t="array" ref="P1365">H1365-O1365</f>
        <v>0</v>
      </c>
      <c r="Q1365" s="119" cm="1">
        <f t="array" ref="Q1365">MAX(0,IF(AND(K1365=0,P1365&gt;0),0,Q1364+K1365+U1364))</f>
        <v>0</v>
      </c>
      <c r="R1365" s="119" cm="1">
        <f t="array" ref="R1365">MAX(0,R1364+P1365+V1364)</f>
        <v>0</v>
      </c>
      <c r="S1365" s="199" cm="1">
        <f t="array" ref="S1365">IF(G1365&lt;0,G1365,0)</f>
        <v>-430</v>
      </c>
      <c r="T1365" s="199" cm="1">
        <f t="array" ref="T1365">MIN(0,S1365+R1364+V1364)</f>
        <v>-430</v>
      </c>
      <c r="U1365" s="165" cm="1">
        <f t="array" ref="U1365">MAX(S1365,IF(Q1365&gt;0,MAX(-Q1365,S1365),T1365))</f>
        <v>-430</v>
      </c>
      <c r="V1365" s="166" cm="1">
        <f t="array" ref="V1365">S1365-U1365</f>
        <v>0</v>
      </c>
      <c r="W1365" s="105"/>
      <c r="X1365" s="9"/>
      <c r="Y1365" s="9"/>
      <c r="Z1365" s="9"/>
      <c r="AA1365" s="9"/>
    </row>
    <row r="1366" ht="13.65" customHeight="1">
      <c r="A1366" s="24" cm="1">
        <f t="array" ref="A1366">A1365+1</f>
        <v>44456</v>
      </c>
      <c r="B1366" s="200" cm="1">
        <f t="array" ref="B1366">YEAR(A1366)</f>
        <v>2021</v>
      </c>
      <c r="C1366" s="201" cm="1">
        <f t="array" ref="C1366">MONTH(A1366)</f>
        <v>9</v>
      </c>
      <c r="D1366" s="125" cm="1">
        <f t="array" ref="D1366">'P'!D1366</f>
        <v>169030</v>
      </c>
      <c r="E1366" s="125" cm="1">
        <f t="array" ref="E1366">'C'!E1366</f>
        <v>173100</v>
      </c>
      <c r="F1366" s="41" cm="1">
        <f t="array" ref="F1366">D1366+E1366</f>
        <v>342130</v>
      </c>
      <c r="G1366" s="119" cm="1">
        <f t="array" ref="G1366">F1366-F1365</f>
        <v>-310</v>
      </c>
      <c r="H1366" s="119" cm="1">
        <f t="array" ref="H1366">IF(G1366&gt;0,G1366,0)</f>
        <v>0</v>
      </c>
      <c r="I1366" s="113" cm="1">
        <f t="array" ref="I1366">MAX($F$709:F1366)</f>
        <v>489720</v>
      </c>
      <c r="J1366" s="126"/>
      <c r="K1366" s="121" cm="1">
        <f t="array" ref="K1366">MAX(0,I1366-I1365)</f>
        <v>0</v>
      </c>
      <c r="L1366" s="113" cm="1">
        <f t="array" ref="L1366">MIN(F1366:F1395)</f>
        <v>326070</v>
      </c>
      <c r="M1366" s="113" cm="1">
        <f t="array" ref="M1366">MAX(0,L1366-L1365)</f>
        <v>0</v>
      </c>
      <c r="N1366" s="122" cm="1">
        <f t="array" ref="N1366">MIN(M1366,H1366-K1366)</f>
        <v>0</v>
      </c>
      <c r="O1366" s="113" cm="1">
        <f t="array" ref="O1366">K1366+N1366</f>
        <v>0</v>
      </c>
      <c r="P1366" s="113" cm="1">
        <f t="array" ref="P1366">H1366-O1366</f>
        <v>0</v>
      </c>
      <c r="Q1366" s="119" cm="1">
        <f t="array" ref="Q1366">MAX(0,IF(AND(K1366=0,P1366&gt;0),0,Q1365+K1366+U1365))</f>
        <v>0</v>
      </c>
      <c r="R1366" s="119" cm="1">
        <f t="array" ref="R1366">MAX(0,R1365+P1366+V1365)</f>
        <v>0</v>
      </c>
      <c r="S1366" s="199" cm="1">
        <f t="array" ref="S1366">IF(G1366&lt;0,G1366,0)</f>
        <v>-310</v>
      </c>
      <c r="T1366" s="199" cm="1">
        <f t="array" ref="T1366">MIN(0,S1366+R1365+V1365)</f>
        <v>-310</v>
      </c>
      <c r="U1366" s="165" cm="1">
        <f t="array" ref="U1366">MAX(S1366,IF(Q1366&gt;0,MAX(-Q1366,S1366),T1366))</f>
        <v>-310</v>
      </c>
      <c r="V1366" s="166" cm="1">
        <f t="array" ref="V1366">S1366-U1366</f>
        <v>0</v>
      </c>
      <c r="W1366" s="105"/>
      <c r="X1366" s="9"/>
      <c r="Y1366" s="9"/>
      <c r="Z1366" s="9"/>
      <c r="AA1366" s="9"/>
    </row>
    <row r="1367" ht="13.65" customHeight="1">
      <c r="A1367" s="24" cm="1">
        <f t="array" ref="A1367">A1366+1</f>
        <v>44457</v>
      </c>
      <c r="B1367" s="200" cm="1">
        <f t="array" ref="B1367">YEAR(A1367)</f>
        <v>2021</v>
      </c>
      <c r="C1367" s="201" cm="1">
        <f t="array" ref="C1367">MONTH(A1367)</f>
        <v>9</v>
      </c>
      <c r="D1367" s="125" cm="1">
        <f t="array" ref="D1367">'P'!D1367</f>
        <v>168770</v>
      </c>
      <c r="E1367" s="125" cm="1">
        <f t="array" ref="E1367">'C'!E1367</f>
        <v>172770</v>
      </c>
      <c r="F1367" s="41" cm="1">
        <f t="array" ref="F1367">D1367+E1367</f>
        <v>341540</v>
      </c>
      <c r="G1367" s="119" cm="1">
        <f t="array" ref="G1367">F1367-F1366</f>
        <v>-590</v>
      </c>
      <c r="H1367" s="119" cm="1">
        <f t="array" ref="H1367">IF(G1367&gt;0,G1367,0)</f>
        <v>0</v>
      </c>
      <c r="I1367" s="113" cm="1">
        <f t="array" ref="I1367">MAX($F$709:F1367)</f>
        <v>489720</v>
      </c>
      <c r="J1367" s="126"/>
      <c r="K1367" s="121" cm="1">
        <f t="array" ref="K1367">MAX(0,I1367-I1366)</f>
        <v>0</v>
      </c>
      <c r="L1367" s="113" cm="1">
        <f t="array" ref="L1367">MIN(F1367:F1396)</f>
        <v>325700</v>
      </c>
      <c r="M1367" s="113" cm="1">
        <f t="array" ref="M1367">MAX(0,L1367-L1366)</f>
        <v>0</v>
      </c>
      <c r="N1367" s="122" cm="1">
        <f t="array" ref="N1367">MIN(M1367,H1367-K1367)</f>
        <v>0</v>
      </c>
      <c r="O1367" s="113" cm="1">
        <f t="array" ref="O1367">K1367+N1367</f>
        <v>0</v>
      </c>
      <c r="P1367" s="113" cm="1">
        <f t="array" ref="P1367">H1367-O1367</f>
        <v>0</v>
      </c>
      <c r="Q1367" s="119" cm="1">
        <f t="array" ref="Q1367">MAX(0,IF(AND(K1367=0,P1367&gt;0),0,Q1366+K1367+U1366))</f>
        <v>0</v>
      </c>
      <c r="R1367" s="119" cm="1">
        <f t="array" ref="R1367">MAX(0,R1366+P1367+V1366)</f>
        <v>0</v>
      </c>
      <c r="S1367" s="199" cm="1">
        <f t="array" ref="S1367">IF(G1367&lt;0,G1367,0)</f>
        <v>-590</v>
      </c>
      <c r="T1367" s="199" cm="1">
        <f t="array" ref="T1367">MIN(0,S1367+R1366+V1366)</f>
        <v>-590</v>
      </c>
      <c r="U1367" s="165" cm="1">
        <f t="array" ref="U1367">MAX(S1367,IF(Q1367&gt;0,MAX(-Q1367,S1367),T1367))</f>
        <v>-590</v>
      </c>
      <c r="V1367" s="166" cm="1">
        <f t="array" ref="V1367">S1367-U1367</f>
        <v>0</v>
      </c>
      <c r="W1367" s="105"/>
      <c r="X1367" s="9"/>
      <c r="Y1367" s="9"/>
      <c r="Z1367" s="9"/>
      <c r="AA1367" s="9"/>
    </row>
    <row r="1368" ht="13.65" customHeight="1">
      <c r="A1368" s="24" cm="1">
        <f t="array" ref="A1368">A1367+1</f>
        <v>44458</v>
      </c>
      <c r="B1368" s="200" cm="1">
        <f t="array" ref="B1368">YEAR(A1368)</f>
        <v>2021</v>
      </c>
      <c r="C1368" s="201" cm="1">
        <f t="array" ref="C1368">MONTH(A1368)</f>
        <v>9</v>
      </c>
      <c r="D1368" s="125" cm="1">
        <f t="array" ref="D1368">'P'!D1368</f>
        <v>168480</v>
      </c>
      <c r="E1368" s="125" cm="1">
        <f t="array" ref="E1368">'C'!E1368</f>
        <v>172390</v>
      </c>
      <c r="F1368" s="41" cm="1">
        <f t="array" ref="F1368">D1368+E1368</f>
        <v>340870</v>
      </c>
      <c r="G1368" s="119" cm="1">
        <f t="array" ref="G1368">F1368-F1367</f>
        <v>-670</v>
      </c>
      <c r="H1368" s="119" cm="1">
        <f t="array" ref="H1368">IF(G1368&gt;0,G1368,0)</f>
        <v>0</v>
      </c>
      <c r="I1368" s="113" cm="1">
        <f t="array" ref="I1368">MAX($F$709:F1368)</f>
        <v>489720</v>
      </c>
      <c r="J1368" s="126"/>
      <c r="K1368" s="121" cm="1">
        <f t="array" ref="K1368">MAX(0,I1368-I1367)</f>
        <v>0</v>
      </c>
      <c r="L1368" s="113" cm="1">
        <f t="array" ref="L1368">MIN(F1368:F1397)</f>
        <v>324580</v>
      </c>
      <c r="M1368" s="113" cm="1">
        <f t="array" ref="M1368">MAX(0,L1368-L1367)</f>
        <v>0</v>
      </c>
      <c r="N1368" s="122" cm="1">
        <f t="array" ref="N1368">MIN(M1368,H1368-K1368)</f>
        <v>0</v>
      </c>
      <c r="O1368" s="113" cm="1">
        <f t="array" ref="O1368">K1368+N1368</f>
        <v>0</v>
      </c>
      <c r="P1368" s="113" cm="1">
        <f t="array" ref="P1368">H1368-O1368</f>
        <v>0</v>
      </c>
      <c r="Q1368" s="119" cm="1">
        <f t="array" ref="Q1368">MAX(0,IF(AND(K1368=0,P1368&gt;0),0,Q1367+K1368+U1367))</f>
        <v>0</v>
      </c>
      <c r="R1368" s="119" cm="1">
        <f t="array" ref="R1368">MAX(0,R1367+P1368+V1367)</f>
        <v>0</v>
      </c>
      <c r="S1368" s="199" cm="1">
        <f t="array" ref="S1368">IF(G1368&lt;0,G1368,0)</f>
        <v>-670</v>
      </c>
      <c r="T1368" s="199" cm="1">
        <f t="array" ref="T1368">MIN(0,S1368+R1367+V1367)</f>
        <v>-670</v>
      </c>
      <c r="U1368" s="165" cm="1">
        <f t="array" ref="U1368">MAX(S1368,IF(Q1368&gt;0,MAX(-Q1368,S1368),T1368))</f>
        <v>-670</v>
      </c>
      <c r="V1368" s="166" cm="1">
        <f t="array" ref="V1368">S1368-U1368</f>
        <v>0</v>
      </c>
      <c r="W1368" s="105"/>
      <c r="X1368" s="9"/>
      <c r="Y1368" s="9"/>
      <c r="Z1368" s="9"/>
      <c r="AA1368" s="9"/>
    </row>
    <row r="1369" ht="13.65" customHeight="1">
      <c r="A1369" s="24" cm="1">
        <f t="array" ref="A1369">A1368+1</f>
        <v>44459</v>
      </c>
      <c r="B1369" s="200" cm="1">
        <f t="array" ref="B1369">YEAR(A1369)</f>
        <v>2021</v>
      </c>
      <c r="C1369" s="201" cm="1">
        <f t="array" ref="C1369">MONTH(A1369)</f>
        <v>9</v>
      </c>
      <c r="D1369" s="125" cm="1">
        <f t="array" ref="D1369">'P'!D1369</f>
        <v>167200</v>
      </c>
      <c r="E1369" s="125" cm="1">
        <f t="array" ref="E1369">'C'!E1369</f>
        <v>173050</v>
      </c>
      <c r="F1369" s="41" cm="1">
        <f t="array" ref="F1369">D1369+E1369</f>
        <v>340250</v>
      </c>
      <c r="G1369" s="119" cm="1">
        <f t="array" ref="G1369">F1369-F1368</f>
        <v>-620</v>
      </c>
      <c r="H1369" s="119" cm="1">
        <f t="array" ref="H1369">IF(G1369&gt;0,G1369,0)</f>
        <v>0</v>
      </c>
      <c r="I1369" s="113" cm="1">
        <f t="array" ref="I1369">MAX($F$709:F1369)</f>
        <v>489720</v>
      </c>
      <c r="J1369" s="126"/>
      <c r="K1369" s="121" cm="1">
        <f t="array" ref="K1369">MAX(0,I1369-I1368)</f>
        <v>0</v>
      </c>
      <c r="L1369" s="113" cm="1">
        <f t="array" ref="L1369">MIN(F1369:F1398)</f>
        <v>323220</v>
      </c>
      <c r="M1369" s="113" cm="1">
        <f t="array" ref="M1369">MAX(0,L1369-L1368)</f>
        <v>0</v>
      </c>
      <c r="N1369" s="122" cm="1">
        <f t="array" ref="N1369">MIN(M1369,H1369-K1369)</f>
        <v>0</v>
      </c>
      <c r="O1369" s="113" cm="1">
        <f t="array" ref="O1369">K1369+N1369</f>
        <v>0</v>
      </c>
      <c r="P1369" s="113" cm="1">
        <f t="array" ref="P1369">H1369-O1369</f>
        <v>0</v>
      </c>
      <c r="Q1369" s="119" cm="1">
        <f t="array" ref="Q1369">MAX(0,IF(AND(K1369=0,P1369&gt;0),0,Q1368+K1369+U1368))</f>
        <v>0</v>
      </c>
      <c r="R1369" s="119" cm="1">
        <f t="array" ref="R1369">MAX(0,R1368+P1369+V1368)</f>
        <v>0</v>
      </c>
      <c r="S1369" s="199" cm="1">
        <f t="array" ref="S1369">IF(G1369&lt;0,G1369,0)</f>
        <v>-620</v>
      </c>
      <c r="T1369" s="199" cm="1">
        <f t="array" ref="T1369">MIN(0,S1369+R1368+V1368)</f>
        <v>-620</v>
      </c>
      <c r="U1369" s="165" cm="1">
        <f t="array" ref="U1369">MAX(S1369,IF(Q1369&gt;0,MAX(-Q1369,S1369),T1369))</f>
        <v>-620</v>
      </c>
      <c r="V1369" s="166" cm="1">
        <f t="array" ref="V1369">S1369-U1369</f>
        <v>0</v>
      </c>
      <c r="W1369" s="105"/>
      <c r="X1369" s="9"/>
      <c r="Y1369" s="9"/>
      <c r="Z1369" s="9"/>
      <c r="AA1369" s="9"/>
    </row>
    <row r="1370" ht="13.65" customHeight="1">
      <c r="A1370" s="24" cm="1">
        <f t="array" ref="A1370">A1369+1</f>
        <v>44460</v>
      </c>
      <c r="B1370" s="200" cm="1">
        <f t="array" ref="B1370">YEAR(A1370)</f>
        <v>2021</v>
      </c>
      <c r="C1370" s="201" cm="1">
        <f t="array" ref="C1370">MONTH(A1370)</f>
        <v>9</v>
      </c>
      <c r="D1370" s="125" cm="1">
        <f t="array" ref="D1370">'P'!D1370</f>
        <v>165450</v>
      </c>
      <c r="E1370" s="125" cm="1">
        <f t="array" ref="E1370">'C'!E1370</f>
        <v>174420</v>
      </c>
      <c r="F1370" s="41" cm="1">
        <f t="array" ref="F1370">D1370+E1370</f>
        <v>339870</v>
      </c>
      <c r="G1370" s="119" cm="1">
        <f t="array" ref="G1370">F1370-F1369</f>
        <v>-380</v>
      </c>
      <c r="H1370" s="119" cm="1">
        <f t="array" ref="H1370">IF(G1370&gt;0,G1370,0)</f>
        <v>0</v>
      </c>
      <c r="I1370" s="113" cm="1">
        <f t="array" ref="I1370">MAX($F$709:F1370)</f>
        <v>489720</v>
      </c>
      <c r="J1370" s="126"/>
      <c r="K1370" s="121" cm="1">
        <f t="array" ref="K1370">MAX(0,I1370-I1369)</f>
        <v>0</v>
      </c>
      <c r="L1370" s="113" cm="1">
        <f t="array" ref="L1370">MIN(F1370:F1399)</f>
        <v>322420</v>
      </c>
      <c r="M1370" s="113" cm="1">
        <f t="array" ref="M1370">MAX(0,L1370-L1369)</f>
        <v>0</v>
      </c>
      <c r="N1370" s="122" cm="1">
        <f t="array" ref="N1370">MIN(M1370,H1370-K1370)</f>
        <v>0</v>
      </c>
      <c r="O1370" s="113" cm="1">
        <f t="array" ref="O1370">K1370+N1370</f>
        <v>0</v>
      </c>
      <c r="P1370" s="113" cm="1">
        <f t="array" ref="P1370">H1370-O1370</f>
        <v>0</v>
      </c>
      <c r="Q1370" s="119" cm="1">
        <f t="array" ref="Q1370">MAX(0,IF(AND(K1370=0,P1370&gt;0),0,Q1369+K1370+U1369))</f>
        <v>0</v>
      </c>
      <c r="R1370" s="119" cm="1">
        <f t="array" ref="R1370">MAX(0,R1369+P1370+V1369)</f>
        <v>0</v>
      </c>
      <c r="S1370" s="199" cm="1">
        <f t="array" ref="S1370">IF(G1370&lt;0,G1370,0)</f>
        <v>-380</v>
      </c>
      <c r="T1370" s="199" cm="1">
        <f t="array" ref="T1370">MIN(0,S1370+R1369+V1369)</f>
        <v>-380</v>
      </c>
      <c r="U1370" s="165" cm="1">
        <f t="array" ref="U1370">MAX(S1370,IF(Q1370&gt;0,MAX(-Q1370,S1370),T1370))</f>
        <v>-380</v>
      </c>
      <c r="V1370" s="166" cm="1">
        <f t="array" ref="V1370">S1370-U1370</f>
        <v>0</v>
      </c>
      <c r="W1370" s="105"/>
      <c r="X1370" s="9"/>
      <c r="Y1370" s="9"/>
      <c r="Z1370" s="9"/>
      <c r="AA1370" s="9"/>
    </row>
    <row r="1371" ht="13.65" customHeight="1">
      <c r="A1371" s="24" cm="1">
        <f t="array" ref="A1371">A1370+1</f>
        <v>44461</v>
      </c>
      <c r="B1371" s="200" cm="1">
        <f t="array" ref="B1371">YEAR(A1371)</f>
        <v>2021</v>
      </c>
      <c r="C1371" s="201" cm="1">
        <f t="array" ref="C1371">MONTH(A1371)</f>
        <v>9</v>
      </c>
      <c r="D1371" s="125" cm="1">
        <f t="array" ref="D1371">'P'!D1371</f>
        <v>163680</v>
      </c>
      <c r="E1371" s="125" cm="1">
        <f t="array" ref="E1371">'C'!E1371</f>
        <v>175800</v>
      </c>
      <c r="F1371" s="41" cm="1">
        <f t="array" ref="F1371">D1371+E1371</f>
        <v>339480</v>
      </c>
      <c r="G1371" s="119" cm="1">
        <f t="array" ref="G1371">F1371-F1370</f>
        <v>-390</v>
      </c>
      <c r="H1371" s="119" cm="1">
        <f t="array" ref="H1371">IF(G1371&gt;0,G1371,0)</f>
        <v>0</v>
      </c>
      <c r="I1371" s="113" cm="1">
        <f t="array" ref="I1371">MAX($F$709:F1371)</f>
        <v>489720</v>
      </c>
      <c r="J1371" s="126"/>
      <c r="K1371" s="121" cm="1">
        <f t="array" ref="K1371">MAX(0,I1371-I1370)</f>
        <v>0</v>
      </c>
      <c r="L1371" s="113" cm="1">
        <f t="array" ref="L1371">MIN(F1371:F1400)</f>
        <v>322070</v>
      </c>
      <c r="M1371" s="113" cm="1">
        <f t="array" ref="M1371">MAX(0,L1371-L1370)</f>
        <v>0</v>
      </c>
      <c r="N1371" s="122" cm="1">
        <f t="array" ref="N1371">MIN(M1371,H1371-K1371)</f>
        <v>0</v>
      </c>
      <c r="O1371" s="113" cm="1">
        <f t="array" ref="O1371">K1371+N1371</f>
        <v>0</v>
      </c>
      <c r="P1371" s="113" cm="1">
        <f t="array" ref="P1371">H1371-O1371</f>
        <v>0</v>
      </c>
      <c r="Q1371" s="119" cm="1">
        <f t="array" ref="Q1371">MAX(0,IF(AND(K1371=0,P1371&gt;0),0,Q1370+K1371+U1370))</f>
        <v>0</v>
      </c>
      <c r="R1371" s="119" cm="1">
        <f t="array" ref="R1371">MAX(0,R1370+P1371+V1370)</f>
        <v>0</v>
      </c>
      <c r="S1371" s="199" cm="1">
        <f t="array" ref="S1371">IF(G1371&lt;0,G1371,0)</f>
        <v>-390</v>
      </c>
      <c r="T1371" s="199" cm="1">
        <f t="array" ref="T1371">MIN(0,S1371+R1370+V1370)</f>
        <v>-390</v>
      </c>
      <c r="U1371" s="165" cm="1">
        <f t="array" ref="U1371">MAX(S1371,IF(Q1371&gt;0,MAX(-Q1371,S1371),T1371))</f>
        <v>-390</v>
      </c>
      <c r="V1371" s="166" cm="1">
        <f t="array" ref="V1371">S1371-U1371</f>
        <v>0</v>
      </c>
      <c r="W1371" s="105"/>
      <c r="X1371" s="9"/>
      <c r="Y1371" s="9"/>
      <c r="Z1371" s="9"/>
      <c r="AA1371" s="9"/>
    </row>
    <row r="1372" ht="13.65" customHeight="1">
      <c r="A1372" s="24" cm="1">
        <f t="array" ref="A1372">A1371+1</f>
        <v>44462</v>
      </c>
      <c r="B1372" s="200" cm="1">
        <f t="array" ref="B1372">YEAR(A1372)</f>
        <v>2021</v>
      </c>
      <c r="C1372" s="201" cm="1">
        <f t="array" ref="C1372">MONTH(A1372)</f>
        <v>9</v>
      </c>
      <c r="D1372" s="125" cm="1">
        <f t="array" ref="D1372">'P'!D1372</f>
        <v>162980</v>
      </c>
      <c r="E1372" s="125" cm="1">
        <f t="array" ref="E1372">'C'!E1372</f>
        <v>176320</v>
      </c>
      <c r="F1372" s="41" cm="1">
        <f t="array" ref="F1372">D1372+E1372</f>
        <v>339300</v>
      </c>
      <c r="G1372" s="119" cm="1">
        <f t="array" ref="G1372">F1372-F1371</f>
        <v>-180</v>
      </c>
      <c r="H1372" s="119" cm="1">
        <f t="array" ref="H1372">IF(G1372&gt;0,G1372,0)</f>
        <v>0</v>
      </c>
      <c r="I1372" s="113" cm="1">
        <f t="array" ref="I1372">MAX($F$709:F1372)</f>
        <v>489720</v>
      </c>
      <c r="J1372" s="126"/>
      <c r="K1372" s="121" cm="1">
        <f t="array" ref="K1372">MAX(0,I1372-I1371)</f>
        <v>0</v>
      </c>
      <c r="L1372" s="113" cm="1">
        <f t="array" ref="L1372">MIN(F1372:F1401)</f>
        <v>322070</v>
      </c>
      <c r="M1372" s="113" cm="1">
        <f t="array" ref="M1372">MAX(0,L1372-L1371)</f>
        <v>0</v>
      </c>
      <c r="N1372" s="122" cm="1">
        <f t="array" ref="N1372">MIN(M1372,H1372-K1372)</f>
        <v>0</v>
      </c>
      <c r="O1372" s="113" cm="1">
        <f t="array" ref="O1372">K1372+N1372</f>
        <v>0</v>
      </c>
      <c r="P1372" s="113" cm="1">
        <f t="array" ref="P1372">H1372-O1372</f>
        <v>0</v>
      </c>
      <c r="Q1372" s="119" cm="1">
        <f t="array" ref="Q1372">MAX(0,IF(AND(K1372=0,P1372&gt;0),0,Q1371+K1372+U1371))</f>
        <v>0</v>
      </c>
      <c r="R1372" s="119" cm="1">
        <f t="array" ref="R1372">MAX(0,R1371+P1372+V1371)</f>
        <v>0</v>
      </c>
      <c r="S1372" s="199" cm="1">
        <f t="array" ref="S1372">IF(G1372&lt;0,G1372,0)</f>
        <v>-180</v>
      </c>
      <c r="T1372" s="199" cm="1">
        <f t="array" ref="T1372">MIN(0,S1372+R1371+V1371)</f>
        <v>-180</v>
      </c>
      <c r="U1372" s="165" cm="1">
        <f t="array" ref="U1372">MAX(S1372,IF(Q1372&gt;0,MAX(-Q1372,S1372),T1372))</f>
        <v>-180</v>
      </c>
      <c r="V1372" s="166" cm="1">
        <f t="array" ref="V1372">S1372-U1372</f>
        <v>0</v>
      </c>
      <c r="W1372" s="105"/>
      <c r="X1372" s="9"/>
      <c r="Y1372" s="9"/>
      <c r="Z1372" s="9"/>
      <c r="AA1372" s="9"/>
    </row>
    <row r="1373" ht="13.65" customHeight="1">
      <c r="A1373" s="24" cm="1">
        <f t="array" ref="A1373">A1372+1</f>
        <v>44463</v>
      </c>
      <c r="B1373" s="200" cm="1">
        <f t="array" ref="B1373">YEAR(A1373)</f>
        <v>2021</v>
      </c>
      <c r="C1373" s="201" cm="1">
        <f t="array" ref="C1373">MONTH(A1373)</f>
        <v>9</v>
      </c>
      <c r="D1373" s="125" cm="1">
        <f t="array" ref="D1373">'P'!D1373</f>
        <v>162790</v>
      </c>
      <c r="E1373" s="125" cm="1">
        <f t="array" ref="E1373">'C'!E1373</f>
        <v>175990</v>
      </c>
      <c r="F1373" s="41" cm="1">
        <f t="array" ref="F1373">D1373+E1373</f>
        <v>338780</v>
      </c>
      <c r="G1373" s="119" cm="1">
        <f t="array" ref="G1373">F1373-F1372</f>
        <v>-520</v>
      </c>
      <c r="H1373" s="119" cm="1">
        <f t="array" ref="H1373">IF(G1373&gt;0,G1373,0)</f>
        <v>0</v>
      </c>
      <c r="I1373" s="113" cm="1">
        <f t="array" ref="I1373">MAX($F$709:F1373)</f>
        <v>489720</v>
      </c>
      <c r="J1373" s="126"/>
      <c r="K1373" s="121" cm="1">
        <f t="array" ref="K1373">MAX(0,I1373-I1372)</f>
        <v>0</v>
      </c>
      <c r="L1373" s="113" cm="1">
        <f t="array" ref="L1373">MIN(F1373:F1402)</f>
        <v>322070</v>
      </c>
      <c r="M1373" s="113" cm="1">
        <f t="array" ref="M1373">MAX(0,L1373-L1372)</f>
        <v>0</v>
      </c>
      <c r="N1373" s="122" cm="1">
        <f t="array" ref="N1373">MIN(M1373,H1373-K1373)</f>
        <v>0</v>
      </c>
      <c r="O1373" s="113" cm="1">
        <f t="array" ref="O1373">K1373+N1373</f>
        <v>0</v>
      </c>
      <c r="P1373" s="113" cm="1">
        <f t="array" ref="P1373">H1373-O1373</f>
        <v>0</v>
      </c>
      <c r="Q1373" s="119" cm="1">
        <f t="array" ref="Q1373">MAX(0,IF(AND(K1373=0,P1373&gt;0),0,Q1372+K1373+U1372))</f>
        <v>0</v>
      </c>
      <c r="R1373" s="119" cm="1">
        <f t="array" ref="R1373">MAX(0,R1372+P1373+V1372)</f>
        <v>0</v>
      </c>
      <c r="S1373" s="199" cm="1">
        <f t="array" ref="S1373">IF(G1373&lt;0,G1373,0)</f>
        <v>-520</v>
      </c>
      <c r="T1373" s="199" cm="1">
        <f t="array" ref="T1373">MIN(0,S1373+R1372+V1372)</f>
        <v>-520</v>
      </c>
      <c r="U1373" s="165" cm="1">
        <f t="array" ref="U1373">MAX(S1373,IF(Q1373&gt;0,MAX(-Q1373,S1373),T1373))</f>
        <v>-520</v>
      </c>
      <c r="V1373" s="166" cm="1">
        <f t="array" ref="V1373">S1373-U1373</f>
        <v>0</v>
      </c>
      <c r="W1373" s="105"/>
      <c r="X1373" s="9"/>
      <c r="Y1373" s="9"/>
      <c r="Z1373" s="9"/>
      <c r="AA1373" s="9"/>
    </row>
    <row r="1374" ht="13.65" customHeight="1">
      <c r="A1374" s="24" cm="1">
        <f t="array" ref="A1374">A1373+1</f>
        <v>44464</v>
      </c>
      <c r="B1374" s="200" cm="1">
        <f t="array" ref="B1374">YEAR(A1374)</f>
        <v>2021</v>
      </c>
      <c r="C1374" s="201" cm="1">
        <f t="array" ref="C1374">MONTH(A1374)</f>
        <v>9</v>
      </c>
      <c r="D1374" s="125" cm="1">
        <f t="array" ref="D1374">'P'!D1374</f>
        <v>162560</v>
      </c>
      <c r="E1374" s="125" cm="1">
        <f t="array" ref="E1374">'C'!E1374</f>
        <v>175750</v>
      </c>
      <c r="F1374" s="41" cm="1">
        <f t="array" ref="F1374">D1374+E1374</f>
        <v>338310</v>
      </c>
      <c r="G1374" s="119" cm="1">
        <f t="array" ref="G1374">F1374-F1373</f>
        <v>-470</v>
      </c>
      <c r="H1374" s="119" cm="1">
        <f t="array" ref="H1374">IF(G1374&gt;0,G1374,0)</f>
        <v>0</v>
      </c>
      <c r="I1374" s="113" cm="1">
        <f t="array" ref="I1374">MAX($F$709:F1374)</f>
        <v>489720</v>
      </c>
      <c r="J1374" s="126"/>
      <c r="K1374" s="121" cm="1">
        <f t="array" ref="K1374">MAX(0,I1374-I1373)</f>
        <v>0</v>
      </c>
      <c r="L1374" s="113" cm="1">
        <f t="array" ref="L1374">MIN(F1374:F1403)</f>
        <v>322070</v>
      </c>
      <c r="M1374" s="113" cm="1">
        <f t="array" ref="M1374">MAX(0,L1374-L1373)</f>
        <v>0</v>
      </c>
      <c r="N1374" s="122" cm="1">
        <f t="array" ref="N1374">MIN(M1374,H1374-K1374)</f>
        <v>0</v>
      </c>
      <c r="O1374" s="113" cm="1">
        <f t="array" ref="O1374">K1374+N1374</f>
        <v>0</v>
      </c>
      <c r="P1374" s="113" cm="1">
        <f t="array" ref="P1374">H1374-O1374</f>
        <v>0</v>
      </c>
      <c r="Q1374" s="119" cm="1">
        <f t="array" ref="Q1374">MAX(0,IF(AND(K1374=0,P1374&gt;0),0,Q1373+K1374+U1373))</f>
        <v>0</v>
      </c>
      <c r="R1374" s="119" cm="1">
        <f t="array" ref="R1374">MAX(0,R1373+P1374+V1373)</f>
        <v>0</v>
      </c>
      <c r="S1374" s="199" cm="1">
        <f t="array" ref="S1374">IF(G1374&lt;0,G1374,0)</f>
        <v>-470</v>
      </c>
      <c r="T1374" s="199" cm="1">
        <f t="array" ref="T1374">MIN(0,S1374+R1373+V1373)</f>
        <v>-470</v>
      </c>
      <c r="U1374" s="165" cm="1">
        <f t="array" ref="U1374">MAX(S1374,IF(Q1374&gt;0,MAX(-Q1374,S1374),T1374))</f>
        <v>-470</v>
      </c>
      <c r="V1374" s="166" cm="1">
        <f t="array" ref="V1374">S1374-U1374</f>
        <v>0</v>
      </c>
      <c r="W1374" s="105"/>
      <c r="X1374" s="9"/>
      <c r="Y1374" s="9"/>
      <c r="Z1374" s="9"/>
      <c r="AA1374" s="9"/>
    </row>
    <row r="1375" ht="13.65" customHeight="1">
      <c r="A1375" s="24" cm="1">
        <f t="array" ref="A1375">A1374+1</f>
        <v>44465</v>
      </c>
      <c r="B1375" s="200" cm="1">
        <f t="array" ref="B1375">YEAR(A1375)</f>
        <v>2021</v>
      </c>
      <c r="C1375" s="201" cm="1">
        <f t="array" ref="C1375">MONTH(A1375)</f>
        <v>9</v>
      </c>
      <c r="D1375" s="125" cm="1">
        <f t="array" ref="D1375">'P'!D1375</f>
        <v>162280</v>
      </c>
      <c r="E1375" s="125" cm="1">
        <f t="array" ref="E1375">'C'!E1375</f>
        <v>175510</v>
      </c>
      <c r="F1375" s="41" cm="1">
        <f t="array" ref="F1375">D1375+E1375</f>
        <v>337790</v>
      </c>
      <c r="G1375" s="119" cm="1">
        <f t="array" ref="G1375">F1375-F1374</f>
        <v>-520</v>
      </c>
      <c r="H1375" s="119" cm="1">
        <f t="array" ref="H1375">IF(G1375&gt;0,G1375,0)</f>
        <v>0</v>
      </c>
      <c r="I1375" s="113" cm="1">
        <f t="array" ref="I1375">MAX($F$709:F1375)</f>
        <v>489720</v>
      </c>
      <c r="J1375" s="126"/>
      <c r="K1375" s="121" cm="1">
        <f t="array" ref="K1375">MAX(0,I1375-I1374)</f>
        <v>0</v>
      </c>
      <c r="L1375" s="113" cm="1">
        <f t="array" ref="L1375">MIN(F1375:F1404)</f>
        <v>322070</v>
      </c>
      <c r="M1375" s="113" cm="1">
        <f t="array" ref="M1375">MAX(0,L1375-L1374)</f>
        <v>0</v>
      </c>
      <c r="N1375" s="122" cm="1">
        <f t="array" ref="N1375">MIN(M1375,H1375-K1375)</f>
        <v>0</v>
      </c>
      <c r="O1375" s="113" cm="1">
        <f t="array" ref="O1375">K1375+N1375</f>
        <v>0</v>
      </c>
      <c r="P1375" s="113" cm="1">
        <f t="array" ref="P1375">H1375-O1375</f>
        <v>0</v>
      </c>
      <c r="Q1375" s="119" cm="1">
        <f t="array" ref="Q1375">MAX(0,IF(AND(K1375=0,P1375&gt;0),0,Q1374+K1375+U1374))</f>
        <v>0</v>
      </c>
      <c r="R1375" s="119" cm="1">
        <f t="array" ref="R1375">MAX(0,R1374+P1375+V1374)</f>
        <v>0</v>
      </c>
      <c r="S1375" s="199" cm="1">
        <f t="array" ref="S1375">IF(G1375&lt;0,G1375,0)</f>
        <v>-520</v>
      </c>
      <c r="T1375" s="199" cm="1">
        <f t="array" ref="T1375">MIN(0,S1375+R1374+V1374)</f>
        <v>-520</v>
      </c>
      <c r="U1375" s="165" cm="1">
        <f t="array" ref="U1375">MAX(S1375,IF(Q1375&gt;0,MAX(-Q1375,S1375),T1375))</f>
        <v>-520</v>
      </c>
      <c r="V1375" s="166" cm="1">
        <f t="array" ref="V1375">S1375-U1375</f>
        <v>0</v>
      </c>
      <c r="W1375" s="105"/>
      <c r="X1375" s="9"/>
      <c r="Y1375" s="9"/>
      <c r="Z1375" s="9"/>
      <c r="AA1375" s="9"/>
    </row>
    <row r="1376" ht="13.65" customHeight="1">
      <c r="A1376" s="24" cm="1">
        <f t="array" ref="A1376">A1375+1</f>
        <v>44466</v>
      </c>
      <c r="B1376" s="200" cm="1">
        <f t="array" ref="B1376">YEAR(A1376)</f>
        <v>2021</v>
      </c>
      <c r="C1376" s="201" cm="1">
        <f t="array" ref="C1376">MONTH(A1376)</f>
        <v>9</v>
      </c>
      <c r="D1376" s="125" cm="1">
        <f t="array" ref="D1376">'P'!D1376</f>
        <v>161000</v>
      </c>
      <c r="E1376" s="125" cm="1">
        <f t="array" ref="E1376">'C'!E1376</f>
        <v>176040</v>
      </c>
      <c r="F1376" s="41" cm="1">
        <f t="array" ref="F1376">D1376+E1376</f>
        <v>337040</v>
      </c>
      <c r="G1376" s="119" cm="1">
        <f t="array" ref="G1376">F1376-F1375</f>
        <v>-750</v>
      </c>
      <c r="H1376" s="119" cm="1">
        <f t="array" ref="H1376">IF(G1376&gt;0,G1376,0)</f>
        <v>0</v>
      </c>
      <c r="I1376" s="113" cm="1">
        <f t="array" ref="I1376">MAX($F$709:F1376)</f>
        <v>489720</v>
      </c>
      <c r="J1376" s="126"/>
      <c r="K1376" s="121" cm="1">
        <f t="array" ref="K1376">MAX(0,I1376-I1375)</f>
        <v>0</v>
      </c>
      <c r="L1376" s="113" cm="1">
        <f t="array" ref="L1376">MIN(F1376:F1405)</f>
        <v>322070</v>
      </c>
      <c r="M1376" s="113" cm="1">
        <f t="array" ref="M1376">MAX(0,L1376-L1375)</f>
        <v>0</v>
      </c>
      <c r="N1376" s="122" cm="1">
        <f t="array" ref="N1376">MIN(M1376,H1376-K1376)</f>
        <v>0</v>
      </c>
      <c r="O1376" s="113" cm="1">
        <f t="array" ref="O1376">K1376+N1376</f>
        <v>0</v>
      </c>
      <c r="P1376" s="113" cm="1">
        <f t="array" ref="P1376">H1376-O1376</f>
        <v>0</v>
      </c>
      <c r="Q1376" s="119" cm="1">
        <f t="array" ref="Q1376">MAX(0,IF(AND(K1376=0,P1376&gt;0),0,Q1375+K1376+U1375))</f>
        <v>0</v>
      </c>
      <c r="R1376" s="119" cm="1">
        <f t="array" ref="R1376">MAX(0,R1375+P1376+V1375)</f>
        <v>0</v>
      </c>
      <c r="S1376" s="199" cm="1">
        <f t="array" ref="S1376">IF(G1376&lt;0,G1376,0)</f>
        <v>-750</v>
      </c>
      <c r="T1376" s="199" cm="1">
        <f t="array" ref="T1376">MIN(0,S1376+R1375+V1375)</f>
        <v>-750</v>
      </c>
      <c r="U1376" s="165" cm="1">
        <f t="array" ref="U1376">MAX(S1376,IF(Q1376&gt;0,MAX(-Q1376,S1376),T1376))</f>
        <v>-750</v>
      </c>
      <c r="V1376" s="166" cm="1">
        <f t="array" ref="V1376">S1376-U1376</f>
        <v>0</v>
      </c>
      <c r="W1376" s="105"/>
      <c r="X1376" s="9"/>
      <c r="Y1376" s="9"/>
      <c r="Z1376" s="9"/>
      <c r="AA1376" s="9"/>
    </row>
    <row r="1377" ht="13.65" customHeight="1">
      <c r="A1377" s="24" cm="1">
        <f t="array" ref="A1377">A1376+1</f>
        <v>44467</v>
      </c>
      <c r="B1377" s="200" cm="1">
        <f t="array" ref="B1377">YEAR(A1377)</f>
        <v>2021</v>
      </c>
      <c r="C1377" s="201" cm="1">
        <f t="array" ref="C1377">MONTH(A1377)</f>
        <v>9</v>
      </c>
      <c r="D1377" s="125" cm="1">
        <f t="array" ref="D1377">'P'!D1377</f>
        <v>159260</v>
      </c>
      <c r="E1377" s="125" cm="1">
        <f t="array" ref="E1377">'C'!E1377</f>
        <v>177130</v>
      </c>
      <c r="F1377" s="41" cm="1">
        <f t="array" ref="F1377">D1377+E1377</f>
        <v>336390</v>
      </c>
      <c r="G1377" s="119" cm="1">
        <f t="array" ref="G1377">F1377-F1376</f>
        <v>-650</v>
      </c>
      <c r="H1377" s="119" cm="1">
        <f t="array" ref="H1377">IF(G1377&gt;0,G1377,0)</f>
        <v>0</v>
      </c>
      <c r="I1377" s="113" cm="1">
        <f t="array" ref="I1377">MAX($F$709:F1377)</f>
        <v>489720</v>
      </c>
      <c r="J1377" s="126"/>
      <c r="K1377" s="121" cm="1">
        <f t="array" ref="K1377">MAX(0,I1377-I1376)</f>
        <v>0</v>
      </c>
      <c r="L1377" s="113" cm="1">
        <f t="array" ref="L1377">MIN(F1377:F1406)</f>
        <v>322070</v>
      </c>
      <c r="M1377" s="113" cm="1">
        <f t="array" ref="M1377">MAX(0,L1377-L1376)</f>
        <v>0</v>
      </c>
      <c r="N1377" s="122" cm="1">
        <f t="array" ref="N1377">MIN(M1377,H1377-K1377)</f>
        <v>0</v>
      </c>
      <c r="O1377" s="113" cm="1">
        <f t="array" ref="O1377">K1377+N1377</f>
        <v>0</v>
      </c>
      <c r="P1377" s="113" cm="1">
        <f t="array" ref="P1377">H1377-O1377</f>
        <v>0</v>
      </c>
      <c r="Q1377" s="119" cm="1">
        <f t="array" ref="Q1377">MAX(0,IF(AND(K1377=0,P1377&gt;0),0,Q1376+K1377+U1376))</f>
        <v>0</v>
      </c>
      <c r="R1377" s="119" cm="1">
        <f t="array" ref="R1377">MAX(0,R1376+P1377+V1376)</f>
        <v>0</v>
      </c>
      <c r="S1377" s="199" cm="1">
        <f t="array" ref="S1377">IF(G1377&lt;0,G1377,0)</f>
        <v>-650</v>
      </c>
      <c r="T1377" s="199" cm="1">
        <f t="array" ref="T1377">MIN(0,S1377+R1376+V1376)</f>
        <v>-650</v>
      </c>
      <c r="U1377" s="165" cm="1">
        <f t="array" ref="U1377">MAX(S1377,IF(Q1377&gt;0,MAX(-Q1377,S1377),T1377))</f>
        <v>-650</v>
      </c>
      <c r="V1377" s="166" cm="1">
        <f t="array" ref="V1377">S1377-U1377</f>
        <v>0</v>
      </c>
      <c r="W1377" s="105"/>
      <c r="X1377" s="9"/>
      <c r="Y1377" s="9"/>
      <c r="Z1377" s="9"/>
      <c r="AA1377" s="9"/>
    </row>
    <row r="1378" ht="13.65" customHeight="1">
      <c r="A1378" s="24" cm="1">
        <f t="array" ref="A1378">A1377+1</f>
        <v>44468</v>
      </c>
      <c r="B1378" s="200" cm="1">
        <f t="array" ref="B1378">YEAR(A1378)</f>
        <v>2021</v>
      </c>
      <c r="C1378" s="201" cm="1">
        <f t="array" ref="C1378">MONTH(A1378)</f>
        <v>9</v>
      </c>
      <c r="D1378" s="125" cm="1">
        <f t="array" ref="D1378">'P'!D1378</f>
        <v>157750</v>
      </c>
      <c r="E1378" s="125" cm="1">
        <f t="array" ref="E1378">'C'!E1378</f>
        <v>177990</v>
      </c>
      <c r="F1378" s="41" cm="1">
        <f t="array" ref="F1378">D1378+E1378</f>
        <v>335740</v>
      </c>
      <c r="G1378" s="119" cm="1">
        <f t="array" ref="G1378">F1378-F1377</f>
        <v>-650</v>
      </c>
      <c r="H1378" s="119" cm="1">
        <f t="array" ref="H1378">IF(G1378&gt;0,G1378,0)</f>
        <v>0</v>
      </c>
      <c r="I1378" s="113" cm="1">
        <f t="array" ref="I1378">MAX($F$709:F1378)</f>
        <v>489720</v>
      </c>
      <c r="J1378" s="126"/>
      <c r="K1378" s="121" cm="1">
        <f t="array" ref="K1378">MAX(0,I1378-I1377)</f>
        <v>0</v>
      </c>
      <c r="L1378" s="113" cm="1">
        <f t="array" ref="L1378">MIN(F1378:F1407)</f>
        <v>322070</v>
      </c>
      <c r="M1378" s="113" cm="1">
        <f t="array" ref="M1378">MAX(0,L1378-L1377)</f>
        <v>0</v>
      </c>
      <c r="N1378" s="122" cm="1">
        <f t="array" ref="N1378">MIN(M1378,H1378-K1378)</f>
        <v>0</v>
      </c>
      <c r="O1378" s="113" cm="1">
        <f t="array" ref="O1378">K1378+N1378</f>
        <v>0</v>
      </c>
      <c r="P1378" s="113" cm="1">
        <f t="array" ref="P1378">H1378-O1378</f>
        <v>0</v>
      </c>
      <c r="Q1378" s="119" cm="1">
        <f t="array" ref="Q1378">MAX(0,IF(AND(K1378=0,P1378&gt;0),0,Q1377+K1378+U1377))</f>
        <v>0</v>
      </c>
      <c r="R1378" s="119" cm="1">
        <f t="array" ref="R1378">MAX(0,R1377+P1378+V1377)</f>
        <v>0</v>
      </c>
      <c r="S1378" s="199" cm="1">
        <f t="array" ref="S1378">IF(G1378&lt;0,G1378,0)</f>
        <v>-650</v>
      </c>
      <c r="T1378" s="199" cm="1">
        <f t="array" ref="T1378">MIN(0,S1378+R1377+V1377)</f>
        <v>-650</v>
      </c>
      <c r="U1378" s="165" cm="1">
        <f t="array" ref="U1378">MAX(S1378,IF(Q1378&gt;0,MAX(-Q1378,S1378),T1378))</f>
        <v>-650</v>
      </c>
      <c r="V1378" s="166" cm="1">
        <f t="array" ref="V1378">S1378-U1378</f>
        <v>0</v>
      </c>
      <c r="W1378" s="105"/>
      <c r="X1378" s="9"/>
      <c r="Y1378" s="9"/>
      <c r="Z1378" s="9"/>
      <c r="AA1378" s="9"/>
    </row>
    <row r="1379" ht="13.65" customHeight="1">
      <c r="A1379" s="24" cm="1">
        <f t="array" ref="A1379">A1378+1</f>
        <v>44469</v>
      </c>
      <c r="B1379" s="200" cm="1">
        <f t="array" ref="B1379">YEAR(A1379)</f>
        <v>2021</v>
      </c>
      <c r="C1379" s="201" cm="1">
        <f t="array" ref="C1379">MONTH(A1379)</f>
        <v>9</v>
      </c>
      <c r="D1379" s="125" cm="1">
        <f t="array" ref="D1379">'P'!D1379</f>
        <v>157220</v>
      </c>
      <c r="E1379" s="125" cm="1">
        <f t="array" ref="E1379">'C'!E1379</f>
        <v>178040</v>
      </c>
      <c r="F1379" s="41" cm="1">
        <f t="array" ref="F1379">D1379+E1379</f>
        <v>335260</v>
      </c>
      <c r="G1379" s="119" cm="1">
        <f t="array" ref="G1379">F1379-F1378</f>
        <v>-480</v>
      </c>
      <c r="H1379" s="119" cm="1">
        <f t="array" ref="H1379">IF(G1379&gt;0,G1379,0)</f>
        <v>0</v>
      </c>
      <c r="I1379" s="113" cm="1">
        <f t="array" ref="I1379">MAX($F$709:F1379)</f>
        <v>489720</v>
      </c>
      <c r="J1379" s="126"/>
      <c r="K1379" s="121" cm="1">
        <f t="array" ref="K1379">MAX(0,I1379-I1378)</f>
        <v>0</v>
      </c>
      <c r="L1379" s="113" cm="1">
        <f t="array" ref="L1379">MIN(F1379:F1408)</f>
        <v>322070</v>
      </c>
      <c r="M1379" s="113" cm="1">
        <f t="array" ref="M1379">MAX(0,L1379-L1378)</f>
        <v>0</v>
      </c>
      <c r="N1379" s="122" cm="1">
        <f t="array" ref="N1379">MIN(M1379,H1379-K1379)</f>
        <v>0</v>
      </c>
      <c r="O1379" s="113" cm="1">
        <f t="array" ref="O1379">K1379+N1379</f>
        <v>0</v>
      </c>
      <c r="P1379" s="113" cm="1">
        <f t="array" ref="P1379">H1379-O1379</f>
        <v>0</v>
      </c>
      <c r="Q1379" s="119" cm="1">
        <f t="array" ref="Q1379">MAX(0,IF(AND(K1379=0,P1379&gt;0),0,Q1378+K1379+U1378))</f>
        <v>0</v>
      </c>
      <c r="R1379" s="119" cm="1">
        <f t="array" ref="R1379">MAX(0,R1378+P1379+V1378)</f>
        <v>0</v>
      </c>
      <c r="S1379" s="199" cm="1">
        <f t="array" ref="S1379">IF(G1379&lt;0,G1379,0)</f>
        <v>-480</v>
      </c>
      <c r="T1379" s="199" cm="1">
        <f t="array" ref="T1379">MIN(0,S1379+R1378+V1378)</f>
        <v>-480</v>
      </c>
      <c r="U1379" s="165" cm="1">
        <f t="array" ref="U1379">MAX(S1379,IF(Q1379&gt;0,MAX(-Q1379,S1379),T1379))</f>
        <v>-480</v>
      </c>
      <c r="V1379" s="166" cm="1">
        <f t="array" ref="V1379">S1379-U1379</f>
        <v>0</v>
      </c>
      <c r="W1379" s="105"/>
      <c r="X1379" s="9"/>
      <c r="Y1379" s="9"/>
      <c r="Z1379" s="9"/>
      <c r="AA1379" s="9"/>
    </row>
    <row r="1380" ht="13.65" customHeight="1">
      <c r="A1380" s="24" cm="1">
        <f t="array" ref="A1380">A1379+1</f>
        <v>44470</v>
      </c>
      <c r="B1380" s="200" cm="1">
        <f t="array" ref="B1380">YEAR(A1380)</f>
        <v>2021</v>
      </c>
      <c r="C1380" s="201" cm="1">
        <f t="array" ref="C1380">MONTH(A1380)</f>
        <v>10</v>
      </c>
      <c r="D1380" s="125" cm="1">
        <f t="array" ref="D1380">'P'!D1380</f>
        <v>157140</v>
      </c>
      <c r="E1380" s="125" cm="1">
        <f t="array" ref="E1380">'C'!E1380</f>
        <v>177560</v>
      </c>
      <c r="F1380" s="41" cm="1">
        <f t="array" ref="F1380">D1380+E1380</f>
        <v>334700</v>
      </c>
      <c r="G1380" s="119" cm="1">
        <f t="array" ref="G1380">F1380-F1379</f>
        <v>-560</v>
      </c>
      <c r="H1380" s="119" cm="1">
        <f t="array" ref="H1380">IF(G1380&gt;0,G1380,0)</f>
        <v>0</v>
      </c>
      <c r="I1380" s="113" cm="1">
        <f t="array" ref="I1380">MAX($F$709:F1380)</f>
        <v>489720</v>
      </c>
      <c r="J1380" s="126"/>
      <c r="K1380" s="121" cm="1">
        <f t="array" ref="K1380">MAX(0,I1380-I1379)</f>
        <v>0</v>
      </c>
      <c r="L1380" s="113" cm="1">
        <f t="array" ref="L1380">MIN(F1380:F1409)</f>
        <v>322070</v>
      </c>
      <c r="M1380" s="113" cm="1">
        <f t="array" ref="M1380">MAX(0,L1380-L1379)</f>
        <v>0</v>
      </c>
      <c r="N1380" s="122" cm="1">
        <f t="array" ref="N1380">MIN(M1380,H1380-K1380)</f>
        <v>0</v>
      </c>
      <c r="O1380" s="113" cm="1">
        <f t="array" ref="O1380">K1380+N1380</f>
        <v>0</v>
      </c>
      <c r="P1380" s="113" cm="1">
        <f t="array" ref="P1380">H1380-O1380</f>
        <v>0</v>
      </c>
      <c r="Q1380" s="119" cm="1">
        <f t="array" ref="Q1380">MAX(0,IF(AND(K1380=0,P1380&gt;0),0,Q1379+K1380+U1379))</f>
        <v>0</v>
      </c>
      <c r="R1380" s="119" cm="1">
        <f t="array" ref="R1380">MAX(0,R1379+P1380+V1379)</f>
        <v>0</v>
      </c>
      <c r="S1380" s="199" cm="1">
        <f t="array" ref="S1380">IF(G1380&lt;0,G1380,0)</f>
        <v>-560</v>
      </c>
      <c r="T1380" s="199" cm="1">
        <f t="array" ref="T1380">MIN(0,S1380+R1379+V1379)</f>
        <v>-560</v>
      </c>
      <c r="U1380" s="165" cm="1">
        <f t="array" ref="U1380">MAX(S1380,IF(Q1380&gt;0,MAX(-Q1380,S1380),T1380))</f>
        <v>-560</v>
      </c>
      <c r="V1380" s="166" cm="1">
        <f t="array" ref="V1380">S1380-U1380</f>
        <v>0</v>
      </c>
      <c r="W1380" s="105"/>
      <c r="X1380" s="9"/>
      <c r="Y1380" s="9"/>
      <c r="Z1380" s="9"/>
      <c r="AA1380" s="9"/>
    </row>
    <row r="1381" ht="13.65" customHeight="1">
      <c r="A1381" s="24" cm="1">
        <f t="array" ref="A1381">A1380+1</f>
        <v>44471</v>
      </c>
      <c r="B1381" s="200" cm="1">
        <f t="array" ref="B1381">YEAR(A1381)</f>
        <v>2021</v>
      </c>
      <c r="C1381" s="201" cm="1">
        <f t="array" ref="C1381">MONTH(A1381)</f>
        <v>10</v>
      </c>
      <c r="D1381" s="125" cm="1">
        <f t="array" ref="D1381">'P'!D1381</f>
        <v>157010</v>
      </c>
      <c r="E1381" s="125" cm="1">
        <f t="array" ref="E1381">'C'!E1381</f>
        <v>177130</v>
      </c>
      <c r="F1381" s="41" cm="1">
        <f t="array" ref="F1381">D1381+E1381</f>
        <v>334140</v>
      </c>
      <c r="G1381" s="119" cm="1">
        <f t="array" ref="G1381">F1381-F1380</f>
        <v>-560</v>
      </c>
      <c r="H1381" s="119" cm="1">
        <f t="array" ref="H1381">IF(G1381&gt;0,G1381,0)</f>
        <v>0</v>
      </c>
      <c r="I1381" s="113" cm="1">
        <f t="array" ref="I1381">MAX($F$709:F1381)</f>
        <v>489720</v>
      </c>
      <c r="J1381" s="126"/>
      <c r="K1381" s="121" cm="1">
        <f t="array" ref="K1381">MAX(0,I1381-I1380)</f>
        <v>0</v>
      </c>
      <c r="L1381" s="113" cm="1">
        <f t="array" ref="L1381">MIN(F1381:F1410)</f>
        <v>322070</v>
      </c>
      <c r="M1381" s="113" cm="1">
        <f t="array" ref="M1381">MAX(0,L1381-L1380)</f>
        <v>0</v>
      </c>
      <c r="N1381" s="122" cm="1">
        <f t="array" ref="N1381">MIN(M1381,H1381-K1381)</f>
        <v>0</v>
      </c>
      <c r="O1381" s="113" cm="1">
        <f t="array" ref="O1381">K1381+N1381</f>
        <v>0</v>
      </c>
      <c r="P1381" s="113" cm="1">
        <f t="array" ref="P1381">H1381-O1381</f>
        <v>0</v>
      </c>
      <c r="Q1381" s="119" cm="1">
        <f t="array" ref="Q1381">MAX(0,IF(AND(K1381=0,P1381&gt;0),0,Q1380+K1381+U1380))</f>
        <v>0</v>
      </c>
      <c r="R1381" s="119" cm="1">
        <f t="array" ref="R1381">MAX(0,R1380+P1381+V1380)</f>
        <v>0</v>
      </c>
      <c r="S1381" s="199" cm="1">
        <f t="array" ref="S1381">IF(G1381&lt;0,G1381,0)</f>
        <v>-560</v>
      </c>
      <c r="T1381" s="199" cm="1">
        <f t="array" ref="T1381">MIN(0,S1381+R1380+V1380)</f>
        <v>-560</v>
      </c>
      <c r="U1381" s="165" cm="1">
        <f t="array" ref="U1381">MAX(S1381,IF(Q1381&gt;0,MAX(-Q1381,S1381),T1381))</f>
        <v>-560</v>
      </c>
      <c r="V1381" s="166" cm="1">
        <f t="array" ref="V1381">S1381-U1381</f>
        <v>0</v>
      </c>
      <c r="W1381" s="105"/>
      <c r="X1381" s="9"/>
      <c r="Y1381" s="9"/>
      <c r="Z1381" s="9"/>
      <c r="AA1381" s="9"/>
    </row>
    <row r="1382" ht="13.65" customHeight="1">
      <c r="A1382" s="24" cm="1">
        <f t="array" ref="A1382">A1381+1</f>
        <v>44472</v>
      </c>
      <c r="B1382" s="200" cm="1">
        <f t="array" ref="B1382">YEAR(A1382)</f>
        <v>2021</v>
      </c>
      <c r="C1382" s="201" cm="1">
        <f t="array" ref="C1382">MONTH(A1382)</f>
        <v>10</v>
      </c>
      <c r="D1382" s="125" cm="1">
        <f t="array" ref="D1382">'P'!D1382</f>
        <v>156420</v>
      </c>
      <c r="E1382" s="125" cm="1">
        <f t="array" ref="E1382">'C'!E1382</f>
        <v>177130</v>
      </c>
      <c r="F1382" s="41" cm="1">
        <f t="array" ref="F1382">D1382+E1382</f>
        <v>333550</v>
      </c>
      <c r="G1382" s="119" cm="1">
        <f t="array" ref="G1382">F1382-F1381</f>
        <v>-590</v>
      </c>
      <c r="H1382" s="119" cm="1">
        <f t="array" ref="H1382">IF(G1382&gt;0,G1382,0)</f>
        <v>0</v>
      </c>
      <c r="I1382" s="113" cm="1">
        <f t="array" ref="I1382">MAX($F$709:F1382)</f>
        <v>489720</v>
      </c>
      <c r="J1382" s="126"/>
      <c r="K1382" s="121" cm="1">
        <f t="array" ref="K1382">MAX(0,I1382-I1381)</f>
        <v>0</v>
      </c>
      <c r="L1382" s="113" cm="1">
        <f t="array" ref="L1382">MIN(F1382:F1411)</f>
        <v>322070</v>
      </c>
      <c r="M1382" s="113" cm="1">
        <f t="array" ref="M1382">MAX(0,L1382-L1381)</f>
        <v>0</v>
      </c>
      <c r="N1382" s="122" cm="1">
        <f t="array" ref="N1382">MIN(M1382,H1382-K1382)</f>
        <v>0</v>
      </c>
      <c r="O1382" s="113" cm="1">
        <f t="array" ref="O1382">K1382+N1382</f>
        <v>0</v>
      </c>
      <c r="P1382" s="113" cm="1">
        <f t="array" ref="P1382">H1382-O1382</f>
        <v>0</v>
      </c>
      <c r="Q1382" s="119" cm="1">
        <f t="array" ref="Q1382">MAX(0,IF(AND(K1382=0,P1382&gt;0),0,Q1381+K1382+U1381))</f>
        <v>0</v>
      </c>
      <c r="R1382" s="119" cm="1">
        <f t="array" ref="R1382">MAX(0,R1381+P1382+V1381)</f>
        <v>0</v>
      </c>
      <c r="S1382" s="199" cm="1">
        <f t="array" ref="S1382">IF(G1382&lt;0,G1382,0)</f>
        <v>-590</v>
      </c>
      <c r="T1382" s="199" cm="1">
        <f t="array" ref="T1382">MIN(0,S1382+R1381+V1381)</f>
        <v>-590</v>
      </c>
      <c r="U1382" s="165" cm="1">
        <f t="array" ref="U1382">MAX(S1382,IF(Q1382&gt;0,MAX(-Q1382,S1382),T1382))</f>
        <v>-590</v>
      </c>
      <c r="V1382" s="166" cm="1">
        <f t="array" ref="V1382">S1382-U1382</f>
        <v>0</v>
      </c>
      <c r="W1382" s="105"/>
      <c r="X1382" s="9"/>
      <c r="Y1382" s="9"/>
      <c r="Z1382" s="9"/>
      <c r="AA1382" s="9"/>
    </row>
    <row r="1383" ht="13.65" customHeight="1">
      <c r="A1383" s="24" cm="1">
        <f t="array" ref="A1383">A1382+1</f>
        <v>44473</v>
      </c>
      <c r="B1383" s="200" cm="1">
        <f t="array" ref="B1383">YEAR(A1383)</f>
        <v>2021</v>
      </c>
      <c r="C1383" s="201" cm="1">
        <f t="array" ref="C1383">MONTH(A1383)</f>
        <v>10</v>
      </c>
      <c r="D1383" s="125" cm="1">
        <f t="array" ref="D1383">'P'!D1383</f>
        <v>155930</v>
      </c>
      <c r="E1383" s="125" cm="1">
        <f t="array" ref="E1383">'C'!E1383</f>
        <v>177180</v>
      </c>
      <c r="F1383" s="41" cm="1">
        <f t="array" ref="F1383">D1383+E1383</f>
        <v>333110</v>
      </c>
      <c r="G1383" s="119" cm="1">
        <f t="array" ref="G1383">F1383-F1382</f>
        <v>-440</v>
      </c>
      <c r="H1383" s="119" cm="1">
        <f t="array" ref="H1383">IF(G1383&gt;0,G1383,0)</f>
        <v>0</v>
      </c>
      <c r="I1383" s="113" cm="1">
        <f t="array" ref="I1383">MAX($F$709:F1383)</f>
        <v>489720</v>
      </c>
      <c r="J1383" s="126"/>
      <c r="K1383" s="121" cm="1">
        <f t="array" ref="K1383">MAX(0,I1383-I1382)</f>
        <v>0</v>
      </c>
      <c r="L1383" s="113" cm="1">
        <f t="array" ref="L1383">MIN(F1383:F1412)</f>
        <v>322070</v>
      </c>
      <c r="M1383" s="113" cm="1">
        <f t="array" ref="M1383">MAX(0,L1383-L1382)</f>
        <v>0</v>
      </c>
      <c r="N1383" s="122" cm="1">
        <f t="array" ref="N1383">MIN(M1383,H1383-K1383)</f>
        <v>0</v>
      </c>
      <c r="O1383" s="113" cm="1">
        <f t="array" ref="O1383">K1383+N1383</f>
        <v>0</v>
      </c>
      <c r="P1383" s="113" cm="1">
        <f t="array" ref="P1383">H1383-O1383</f>
        <v>0</v>
      </c>
      <c r="Q1383" s="119" cm="1">
        <f t="array" ref="Q1383">MAX(0,IF(AND(K1383=0,P1383&gt;0),0,Q1382+K1383+U1382))</f>
        <v>0</v>
      </c>
      <c r="R1383" s="119" cm="1">
        <f t="array" ref="R1383">MAX(0,R1382+P1383+V1382)</f>
        <v>0</v>
      </c>
      <c r="S1383" s="199" cm="1">
        <f t="array" ref="S1383">IF(G1383&lt;0,G1383,0)</f>
        <v>-440</v>
      </c>
      <c r="T1383" s="199" cm="1">
        <f t="array" ref="T1383">MIN(0,S1383+R1382+V1382)</f>
        <v>-440</v>
      </c>
      <c r="U1383" s="165" cm="1">
        <f t="array" ref="U1383">MAX(S1383,IF(Q1383&gt;0,MAX(-Q1383,S1383),T1383))</f>
        <v>-440</v>
      </c>
      <c r="V1383" s="166" cm="1">
        <f t="array" ref="V1383">S1383-U1383</f>
        <v>0</v>
      </c>
      <c r="W1383" s="105"/>
      <c r="X1383" s="9"/>
      <c r="Y1383" s="9"/>
      <c r="Z1383" s="9"/>
      <c r="AA1383" s="9"/>
    </row>
    <row r="1384" ht="13.65" customHeight="1">
      <c r="A1384" s="24" cm="1">
        <f t="array" ref="A1384">A1383+1</f>
        <v>44474</v>
      </c>
      <c r="B1384" s="200" cm="1">
        <f t="array" ref="B1384">YEAR(A1384)</f>
        <v>2021</v>
      </c>
      <c r="C1384" s="201" cm="1">
        <f t="array" ref="C1384">MONTH(A1384)</f>
        <v>10</v>
      </c>
      <c r="D1384" s="125" cm="1">
        <f t="array" ref="D1384">'P'!D1384</f>
        <v>155470</v>
      </c>
      <c r="E1384" s="125" cm="1">
        <f t="array" ref="E1384">'C'!E1384</f>
        <v>176650</v>
      </c>
      <c r="F1384" s="41" cm="1">
        <f t="array" ref="F1384">D1384+E1384</f>
        <v>332120</v>
      </c>
      <c r="G1384" s="119" cm="1">
        <f t="array" ref="G1384">F1384-F1383</f>
        <v>-990</v>
      </c>
      <c r="H1384" s="119" cm="1">
        <f t="array" ref="H1384">IF(G1384&gt;0,G1384,0)</f>
        <v>0</v>
      </c>
      <c r="I1384" s="113" cm="1">
        <f t="array" ref="I1384">MAX($F$709:F1384)</f>
        <v>489720</v>
      </c>
      <c r="J1384" s="126"/>
      <c r="K1384" s="121" cm="1">
        <f t="array" ref="K1384">MAX(0,I1384-I1383)</f>
        <v>0</v>
      </c>
      <c r="L1384" s="113" cm="1">
        <f t="array" ref="L1384">MIN(F1384:F1413)</f>
        <v>322070</v>
      </c>
      <c r="M1384" s="113" cm="1">
        <f t="array" ref="M1384">MAX(0,L1384-L1383)</f>
        <v>0</v>
      </c>
      <c r="N1384" s="122" cm="1">
        <f t="array" ref="N1384">MIN(M1384,H1384-K1384)</f>
        <v>0</v>
      </c>
      <c r="O1384" s="113" cm="1">
        <f t="array" ref="O1384">K1384+N1384</f>
        <v>0</v>
      </c>
      <c r="P1384" s="113" cm="1">
        <f t="array" ref="P1384">H1384-O1384</f>
        <v>0</v>
      </c>
      <c r="Q1384" s="119" cm="1">
        <f t="array" ref="Q1384">MAX(0,IF(AND(K1384=0,P1384&gt;0),0,Q1383+K1384+U1383))</f>
        <v>0</v>
      </c>
      <c r="R1384" s="119" cm="1">
        <f t="array" ref="R1384">MAX(0,R1383+P1384+V1383)</f>
        <v>0</v>
      </c>
      <c r="S1384" s="199" cm="1">
        <f t="array" ref="S1384">IF(G1384&lt;0,G1384,0)</f>
        <v>-990</v>
      </c>
      <c r="T1384" s="199" cm="1">
        <f t="array" ref="T1384">MIN(0,S1384+R1383+V1383)</f>
        <v>-990</v>
      </c>
      <c r="U1384" s="165" cm="1">
        <f t="array" ref="U1384">MAX(S1384,IF(Q1384&gt;0,MAX(-Q1384,S1384),T1384))</f>
        <v>-990</v>
      </c>
      <c r="V1384" s="166" cm="1">
        <f t="array" ref="V1384">S1384-U1384</f>
        <v>0</v>
      </c>
      <c r="W1384" s="105"/>
      <c r="X1384" s="9"/>
      <c r="Y1384" s="9"/>
      <c r="Z1384" s="9"/>
      <c r="AA1384" s="9"/>
    </row>
    <row r="1385" ht="13.65" customHeight="1">
      <c r="A1385" s="24" cm="1">
        <f t="array" ref="A1385">A1384+1</f>
        <v>44475</v>
      </c>
      <c r="B1385" s="200" cm="1">
        <f t="array" ref="B1385">YEAR(A1385)</f>
        <v>2021</v>
      </c>
      <c r="C1385" s="201" cm="1">
        <f t="array" ref="C1385">MONTH(A1385)</f>
        <v>10</v>
      </c>
      <c r="D1385" s="125" cm="1">
        <f t="array" ref="D1385">'P'!D1385</f>
        <v>155050</v>
      </c>
      <c r="E1385" s="125" cm="1">
        <f t="array" ref="E1385">'C'!E1385</f>
        <v>175890</v>
      </c>
      <c r="F1385" s="41" cm="1">
        <f t="array" ref="F1385">D1385+E1385</f>
        <v>330940</v>
      </c>
      <c r="G1385" s="119" cm="1">
        <f t="array" ref="G1385">F1385-F1384</f>
        <v>-1180</v>
      </c>
      <c r="H1385" s="119" cm="1">
        <f t="array" ref="H1385">IF(G1385&gt;0,G1385,0)</f>
        <v>0</v>
      </c>
      <c r="I1385" s="113" cm="1">
        <f t="array" ref="I1385">MAX($F$709:F1385)</f>
        <v>489720</v>
      </c>
      <c r="J1385" s="126"/>
      <c r="K1385" s="121" cm="1">
        <f t="array" ref="K1385">MAX(0,I1385-I1384)</f>
        <v>0</v>
      </c>
      <c r="L1385" s="113" cm="1">
        <f t="array" ref="L1385">MIN(F1385:F1414)</f>
        <v>322070</v>
      </c>
      <c r="M1385" s="113" cm="1">
        <f t="array" ref="M1385">MAX(0,L1385-L1384)</f>
        <v>0</v>
      </c>
      <c r="N1385" s="122" cm="1">
        <f t="array" ref="N1385">MIN(M1385,H1385-K1385)</f>
        <v>0</v>
      </c>
      <c r="O1385" s="113" cm="1">
        <f t="array" ref="O1385">K1385+N1385</f>
        <v>0</v>
      </c>
      <c r="P1385" s="113" cm="1">
        <f t="array" ref="P1385">H1385-O1385</f>
        <v>0</v>
      </c>
      <c r="Q1385" s="119" cm="1">
        <f t="array" ref="Q1385">MAX(0,IF(AND(K1385=0,P1385&gt;0),0,Q1384+K1385+U1384))</f>
        <v>0</v>
      </c>
      <c r="R1385" s="119" cm="1">
        <f t="array" ref="R1385">MAX(0,R1384+P1385+V1384)</f>
        <v>0</v>
      </c>
      <c r="S1385" s="199" cm="1">
        <f t="array" ref="S1385">IF(G1385&lt;0,G1385,0)</f>
        <v>-1180</v>
      </c>
      <c r="T1385" s="199" cm="1">
        <f t="array" ref="T1385">MIN(0,S1385+R1384+V1384)</f>
        <v>-1180</v>
      </c>
      <c r="U1385" s="165" cm="1">
        <f t="array" ref="U1385">MAX(S1385,IF(Q1385&gt;0,MAX(-Q1385,S1385),T1385))</f>
        <v>-1180</v>
      </c>
      <c r="V1385" s="166" cm="1">
        <f t="array" ref="V1385">S1385-U1385</f>
        <v>0</v>
      </c>
      <c r="W1385" s="105"/>
      <c r="X1385" s="9"/>
      <c r="Y1385" s="9"/>
      <c r="Z1385" s="9"/>
      <c r="AA1385" s="9"/>
    </row>
    <row r="1386" ht="13.65" customHeight="1">
      <c r="A1386" s="24" cm="1">
        <f t="array" ref="A1386">A1385+1</f>
        <v>44476</v>
      </c>
      <c r="B1386" s="200" cm="1">
        <f t="array" ref="B1386">YEAR(A1386)</f>
        <v>2021</v>
      </c>
      <c r="C1386" s="201" cm="1">
        <f t="array" ref="C1386">MONTH(A1386)</f>
        <v>10</v>
      </c>
      <c r="D1386" s="125" cm="1">
        <f t="array" ref="D1386">'P'!D1386</f>
        <v>154570</v>
      </c>
      <c r="E1386" s="125" cm="1">
        <f t="array" ref="E1386">'C'!E1386</f>
        <v>175550</v>
      </c>
      <c r="F1386" s="41" cm="1">
        <f t="array" ref="F1386">D1386+E1386</f>
        <v>330120</v>
      </c>
      <c r="G1386" s="119" cm="1">
        <f t="array" ref="G1386">F1386-F1385</f>
        <v>-820</v>
      </c>
      <c r="H1386" s="119" cm="1">
        <f t="array" ref="H1386">IF(G1386&gt;0,G1386,0)</f>
        <v>0</v>
      </c>
      <c r="I1386" s="113" cm="1">
        <f t="array" ref="I1386">MAX($F$709:F1386)</f>
        <v>489720</v>
      </c>
      <c r="J1386" s="126"/>
      <c r="K1386" s="121" cm="1">
        <f t="array" ref="K1386">MAX(0,I1386-I1385)</f>
        <v>0</v>
      </c>
      <c r="L1386" s="113" cm="1">
        <f t="array" ref="L1386">MIN(F1386:F1415)</f>
        <v>322070</v>
      </c>
      <c r="M1386" s="113" cm="1">
        <f t="array" ref="M1386">MAX(0,L1386-L1385)</f>
        <v>0</v>
      </c>
      <c r="N1386" s="122" cm="1">
        <f t="array" ref="N1386">MIN(M1386,H1386-K1386)</f>
        <v>0</v>
      </c>
      <c r="O1386" s="113" cm="1">
        <f t="array" ref="O1386">K1386+N1386</f>
        <v>0</v>
      </c>
      <c r="P1386" s="113" cm="1">
        <f t="array" ref="P1386">H1386-O1386</f>
        <v>0</v>
      </c>
      <c r="Q1386" s="119" cm="1">
        <f t="array" ref="Q1386">MAX(0,IF(AND(K1386=0,P1386&gt;0),0,Q1385+K1386+U1385))</f>
        <v>0</v>
      </c>
      <c r="R1386" s="119" cm="1">
        <f t="array" ref="R1386">MAX(0,R1385+P1386+V1385)</f>
        <v>0</v>
      </c>
      <c r="S1386" s="199" cm="1">
        <f t="array" ref="S1386">IF(G1386&lt;0,G1386,0)</f>
        <v>-820</v>
      </c>
      <c r="T1386" s="199" cm="1">
        <f t="array" ref="T1386">MIN(0,S1386+R1385+V1385)</f>
        <v>-820</v>
      </c>
      <c r="U1386" s="165" cm="1">
        <f t="array" ref="U1386">MAX(S1386,IF(Q1386&gt;0,MAX(-Q1386,S1386),T1386))</f>
        <v>-820</v>
      </c>
      <c r="V1386" s="166" cm="1">
        <f t="array" ref="V1386">S1386-U1386</f>
        <v>0</v>
      </c>
      <c r="W1386" s="105"/>
      <c r="X1386" s="9"/>
      <c r="Y1386" s="9"/>
      <c r="Z1386" s="9"/>
      <c r="AA1386" s="9"/>
    </row>
    <row r="1387" ht="13.65" customHeight="1">
      <c r="A1387" s="24" cm="1">
        <f t="array" ref="A1387">A1386+1</f>
        <v>44477</v>
      </c>
      <c r="B1387" s="200" cm="1">
        <f t="array" ref="B1387">YEAR(A1387)</f>
        <v>2021</v>
      </c>
      <c r="C1387" s="201" cm="1">
        <f t="array" ref="C1387">MONTH(A1387)</f>
        <v>10</v>
      </c>
      <c r="D1387" s="125" cm="1">
        <f t="array" ref="D1387">'P'!D1387</f>
        <v>154630</v>
      </c>
      <c r="E1387" s="125" cm="1">
        <f t="array" ref="E1387">'C'!E1387</f>
        <v>175080</v>
      </c>
      <c r="F1387" s="41" cm="1">
        <f t="array" ref="F1387">D1387+E1387</f>
        <v>329710</v>
      </c>
      <c r="G1387" s="119" cm="1">
        <f t="array" ref="G1387">F1387-F1386</f>
        <v>-410</v>
      </c>
      <c r="H1387" s="119" cm="1">
        <f t="array" ref="H1387">IF(G1387&gt;0,G1387,0)</f>
        <v>0</v>
      </c>
      <c r="I1387" s="113" cm="1">
        <f t="array" ref="I1387">MAX($F$709:F1387)</f>
        <v>489720</v>
      </c>
      <c r="J1387" s="126"/>
      <c r="K1387" s="121" cm="1">
        <f t="array" ref="K1387">MAX(0,I1387-I1386)</f>
        <v>0</v>
      </c>
      <c r="L1387" s="113" cm="1">
        <f t="array" ref="L1387">MIN(F1387:F1416)</f>
        <v>322070</v>
      </c>
      <c r="M1387" s="113" cm="1">
        <f t="array" ref="M1387">MAX(0,L1387-L1386)</f>
        <v>0</v>
      </c>
      <c r="N1387" s="122" cm="1">
        <f t="array" ref="N1387">MIN(M1387,H1387-K1387)</f>
        <v>0</v>
      </c>
      <c r="O1387" s="113" cm="1">
        <f t="array" ref="O1387">K1387+N1387</f>
        <v>0</v>
      </c>
      <c r="P1387" s="113" cm="1">
        <f t="array" ref="P1387">H1387-O1387</f>
        <v>0</v>
      </c>
      <c r="Q1387" s="119" cm="1">
        <f t="array" ref="Q1387">MAX(0,IF(AND(K1387=0,P1387&gt;0),0,Q1386+K1387+U1386))</f>
        <v>0</v>
      </c>
      <c r="R1387" s="119" cm="1">
        <f t="array" ref="R1387">MAX(0,R1386+P1387+V1386)</f>
        <v>0</v>
      </c>
      <c r="S1387" s="199" cm="1">
        <f t="array" ref="S1387">IF(G1387&lt;0,G1387,0)</f>
        <v>-410</v>
      </c>
      <c r="T1387" s="199" cm="1">
        <f t="array" ref="T1387">MIN(0,S1387+R1386+V1386)</f>
        <v>-410</v>
      </c>
      <c r="U1387" s="165" cm="1">
        <f t="array" ref="U1387">MAX(S1387,IF(Q1387&gt;0,MAX(-Q1387,S1387),T1387))</f>
        <v>-410</v>
      </c>
      <c r="V1387" s="166" cm="1">
        <f t="array" ref="V1387">S1387-U1387</f>
        <v>0</v>
      </c>
      <c r="W1387" s="105"/>
      <c r="X1387" s="9"/>
      <c r="Y1387" s="9"/>
      <c r="Z1387" s="9"/>
      <c r="AA1387" s="9"/>
    </row>
    <row r="1388" ht="13.65" customHeight="1">
      <c r="A1388" s="24" cm="1">
        <f t="array" ref="A1388">A1387+1</f>
        <v>44478</v>
      </c>
      <c r="B1388" s="200" cm="1">
        <f t="array" ref="B1388">YEAR(A1388)</f>
        <v>2021</v>
      </c>
      <c r="C1388" s="201" cm="1">
        <f t="array" ref="C1388">MONTH(A1388)</f>
        <v>10</v>
      </c>
      <c r="D1388" s="125" cm="1">
        <f t="array" ref="D1388">'P'!D1388</f>
        <v>154680</v>
      </c>
      <c r="E1388" s="125" cm="1">
        <f t="array" ref="E1388">'C'!E1388</f>
        <v>174560</v>
      </c>
      <c r="F1388" s="41" cm="1">
        <f t="array" ref="F1388">D1388+E1388</f>
        <v>329240</v>
      </c>
      <c r="G1388" s="119" cm="1">
        <f t="array" ref="G1388">F1388-F1387</f>
        <v>-470</v>
      </c>
      <c r="H1388" s="119" cm="1">
        <f t="array" ref="H1388">IF(G1388&gt;0,G1388,0)</f>
        <v>0</v>
      </c>
      <c r="I1388" s="113" cm="1">
        <f t="array" ref="I1388">MAX($F$709:F1388)</f>
        <v>489720</v>
      </c>
      <c r="J1388" s="126"/>
      <c r="K1388" s="121" cm="1">
        <f t="array" ref="K1388">MAX(0,I1388-I1387)</f>
        <v>0</v>
      </c>
      <c r="L1388" s="113" cm="1">
        <f t="array" ref="L1388">MIN(F1388:F1417)</f>
        <v>322070</v>
      </c>
      <c r="M1388" s="113" cm="1">
        <f t="array" ref="M1388">MAX(0,L1388-L1387)</f>
        <v>0</v>
      </c>
      <c r="N1388" s="122" cm="1">
        <f t="array" ref="N1388">MIN(M1388,H1388-K1388)</f>
        <v>0</v>
      </c>
      <c r="O1388" s="113" cm="1">
        <f t="array" ref="O1388">K1388+N1388</f>
        <v>0</v>
      </c>
      <c r="P1388" s="113" cm="1">
        <f t="array" ref="P1388">H1388-O1388</f>
        <v>0</v>
      </c>
      <c r="Q1388" s="119" cm="1">
        <f t="array" ref="Q1388">MAX(0,IF(AND(K1388=0,P1388&gt;0),0,Q1387+K1388+U1387))</f>
        <v>0</v>
      </c>
      <c r="R1388" s="119" cm="1">
        <f t="array" ref="R1388">MAX(0,R1387+P1388+V1387)</f>
        <v>0</v>
      </c>
      <c r="S1388" s="199" cm="1">
        <f t="array" ref="S1388">IF(G1388&lt;0,G1388,0)</f>
        <v>-470</v>
      </c>
      <c r="T1388" s="199" cm="1">
        <f t="array" ref="T1388">MIN(0,S1388+R1387+V1387)</f>
        <v>-470</v>
      </c>
      <c r="U1388" s="165" cm="1">
        <f t="array" ref="U1388">MAX(S1388,IF(Q1388&gt;0,MAX(-Q1388,S1388),T1388))</f>
        <v>-470</v>
      </c>
      <c r="V1388" s="166" cm="1">
        <f t="array" ref="V1388">S1388-U1388</f>
        <v>0</v>
      </c>
      <c r="W1388" s="105"/>
      <c r="X1388" s="9"/>
      <c r="Y1388" s="9"/>
      <c r="Z1388" s="9"/>
      <c r="AA1388" s="9"/>
    </row>
    <row r="1389" ht="13.65" customHeight="1">
      <c r="A1389" s="24" cm="1">
        <f t="array" ref="A1389">A1388+1</f>
        <v>44479</v>
      </c>
      <c r="B1389" s="200" cm="1">
        <f t="array" ref="B1389">YEAR(A1389)</f>
        <v>2021</v>
      </c>
      <c r="C1389" s="201" cm="1">
        <f t="array" ref="C1389">MONTH(A1389)</f>
        <v>10</v>
      </c>
      <c r="D1389" s="125" cm="1">
        <f t="array" ref="D1389">'P'!D1389</f>
        <v>154740</v>
      </c>
      <c r="E1389" s="125" cm="1">
        <f t="array" ref="E1389">'C'!E1389</f>
        <v>174040</v>
      </c>
      <c r="F1389" s="41" cm="1">
        <f t="array" ref="F1389">D1389+E1389</f>
        <v>328780</v>
      </c>
      <c r="G1389" s="119" cm="1">
        <f t="array" ref="G1389">F1389-F1388</f>
        <v>-460</v>
      </c>
      <c r="H1389" s="119" cm="1">
        <f t="array" ref="H1389">IF(G1389&gt;0,G1389,0)</f>
        <v>0</v>
      </c>
      <c r="I1389" s="113" cm="1">
        <f t="array" ref="I1389">MAX($F$709:F1389)</f>
        <v>489720</v>
      </c>
      <c r="J1389" s="126"/>
      <c r="K1389" s="121" cm="1">
        <f t="array" ref="K1389">MAX(0,I1389-I1388)</f>
        <v>0</v>
      </c>
      <c r="L1389" s="113" cm="1">
        <f t="array" ref="L1389">MIN(F1389:F1418)</f>
        <v>322070</v>
      </c>
      <c r="M1389" s="113" cm="1">
        <f t="array" ref="M1389">MAX(0,L1389-L1388)</f>
        <v>0</v>
      </c>
      <c r="N1389" s="122" cm="1">
        <f t="array" ref="N1389">MIN(M1389,H1389-K1389)</f>
        <v>0</v>
      </c>
      <c r="O1389" s="113" cm="1">
        <f t="array" ref="O1389">K1389+N1389</f>
        <v>0</v>
      </c>
      <c r="P1389" s="113" cm="1">
        <f t="array" ref="P1389">H1389-O1389</f>
        <v>0</v>
      </c>
      <c r="Q1389" s="119" cm="1">
        <f t="array" ref="Q1389">MAX(0,IF(AND(K1389=0,P1389&gt;0),0,Q1388+K1389+U1388))</f>
        <v>0</v>
      </c>
      <c r="R1389" s="119" cm="1">
        <f t="array" ref="R1389">MAX(0,R1388+P1389+V1388)</f>
        <v>0</v>
      </c>
      <c r="S1389" s="199" cm="1">
        <f t="array" ref="S1389">IF(G1389&lt;0,G1389,0)</f>
        <v>-460</v>
      </c>
      <c r="T1389" s="199" cm="1">
        <f t="array" ref="T1389">MIN(0,S1389+R1388+V1388)</f>
        <v>-460</v>
      </c>
      <c r="U1389" s="165" cm="1">
        <f t="array" ref="U1389">MAX(S1389,IF(Q1389&gt;0,MAX(-Q1389,S1389),T1389))</f>
        <v>-460</v>
      </c>
      <c r="V1389" s="166" cm="1">
        <f t="array" ref="V1389">S1389-U1389</f>
        <v>0</v>
      </c>
      <c r="W1389" s="105"/>
      <c r="X1389" s="9"/>
      <c r="Y1389" s="9"/>
      <c r="Z1389" s="9"/>
      <c r="AA1389" s="9"/>
    </row>
    <row r="1390" ht="13.65" customHeight="1">
      <c r="A1390" s="24" cm="1">
        <f t="array" ref="A1390">A1389+1</f>
        <v>44480</v>
      </c>
      <c r="B1390" s="200" cm="1">
        <f t="array" ref="B1390">YEAR(A1390)</f>
        <v>2021</v>
      </c>
      <c r="C1390" s="201" cm="1">
        <f t="array" ref="C1390">MONTH(A1390)</f>
        <v>10</v>
      </c>
      <c r="D1390" s="125" cm="1">
        <f t="array" ref="D1390">'P'!D1390</f>
        <v>154240</v>
      </c>
      <c r="E1390" s="125" cm="1">
        <f t="array" ref="E1390">'C'!E1390</f>
        <v>173850</v>
      </c>
      <c r="F1390" s="41" cm="1">
        <f t="array" ref="F1390">D1390+E1390</f>
        <v>328090</v>
      </c>
      <c r="G1390" s="119" cm="1">
        <f t="array" ref="G1390">F1390-F1389</f>
        <v>-690</v>
      </c>
      <c r="H1390" s="119" cm="1">
        <f t="array" ref="H1390">IF(G1390&gt;0,G1390,0)</f>
        <v>0</v>
      </c>
      <c r="I1390" s="113" cm="1">
        <f t="array" ref="I1390">MAX($F$709:F1390)</f>
        <v>489720</v>
      </c>
      <c r="J1390" s="126"/>
      <c r="K1390" s="121" cm="1">
        <f t="array" ref="K1390">MAX(0,I1390-I1389)</f>
        <v>0</v>
      </c>
      <c r="L1390" s="113" cm="1">
        <f t="array" ref="L1390">MIN(F1390:F1419)</f>
        <v>322070</v>
      </c>
      <c r="M1390" s="113" cm="1">
        <f t="array" ref="M1390">MAX(0,L1390-L1389)</f>
        <v>0</v>
      </c>
      <c r="N1390" s="122" cm="1">
        <f t="array" ref="N1390">MIN(M1390,H1390-K1390)</f>
        <v>0</v>
      </c>
      <c r="O1390" s="113" cm="1">
        <f t="array" ref="O1390">K1390+N1390</f>
        <v>0</v>
      </c>
      <c r="P1390" s="113" cm="1">
        <f t="array" ref="P1390">H1390-O1390</f>
        <v>0</v>
      </c>
      <c r="Q1390" s="119" cm="1">
        <f t="array" ref="Q1390">MAX(0,IF(AND(K1390=0,P1390&gt;0),0,Q1389+K1390+U1389))</f>
        <v>0</v>
      </c>
      <c r="R1390" s="119" cm="1">
        <f t="array" ref="R1390">MAX(0,R1389+P1390+V1389)</f>
        <v>0</v>
      </c>
      <c r="S1390" s="199" cm="1">
        <f t="array" ref="S1390">IF(G1390&lt;0,G1390,0)</f>
        <v>-690</v>
      </c>
      <c r="T1390" s="199" cm="1">
        <f t="array" ref="T1390">MIN(0,S1390+R1389+V1389)</f>
        <v>-690</v>
      </c>
      <c r="U1390" s="165" cm="1">
        <f t="array" ref="U1390">MAX(S1390,IF(Q1390&gt;0,MAX(-Q1390,S1390),T1390))</f>
        <v>-690</v>
      </c>
      <c r="V1390" s="166" cm="1">
        <f t="array" ref="V1390">S1390-U1390</f>
        <v>0</v>
      </c>
      <c r="W1390" s="105"/>
      <c r="X1390" s="9"/>
      <c r="Y1390" s="9"/>
      <c r="Z1390" s="9"/>
      <c r="AA1390" s="9"/>
    </row>
    <row r="1391" ht="13.65" customHeight="1">
      <c r="A1391" s="24" cm="1">
        <f t="array" ref="A1391">A1390+1</f>
        <v>44481</v>
      </c>
      <c r="B1391" s="200" cm="1">
        <f t="array" ref="B1391">YEAR(A1391)</f>
        <v>2021</v>
      </c>
      <c r="C1391" s="201" cm="1">
        <f t="array" ref="C1391">MONTH(A1391)</f>
        <v>10</v>
      </c>
      <c r="D1391" s="125" cm="1">
        <f t="array" ref="D1391">'P'!D1391</f>
        <v>153840</v>
      </c>
      <c r="E1391" s="125" cm="1">
        <f t="array" ref="E1391">'C'!E1391</f>
        <v>173850</v>
      </c>
      <c r="F1391" s="41" cm="1">
        <f t="array" ref="F1391">D1391+E1391</f>
        <v>327690</v>
      </c>
      <c r="G1391" s="119" cm="1">
        <f t="array" ref="G1391">F1391-F1390</f>
        <v>-400</v>
      </c>
      <c r="H1391" s="119" cm="1">
        <f t="array" ref="H1391">IF(G1391&gt;0,G1391,0)</f>
        <v>0</v>
      </c>
      <c r="I1391" s="113" cm="1">
        <f t="array" ref="I1391">MAX($F$709:F1391)</f>
        <v>489720</v>
      </c>
      <c r="J1391" s="126"/>
      <c r="K1391" s="121" cm="1">
        <f t="array" ref="K1391">MAX(0,I1391-I1390)</f>
        <v>0</v>
      </c>
      <c r="L1391" s="113" cm="1">
        <f t="array" ref="L1391">MIN(F1391:F1420)</f>
        <v>322070</v>
      </c>
      <c r="M1391" s="113" cm="1">
        <f t="array" ref="M1391">MAX(0,L1391-L1390)</f>
        <v>0</v>
      </c>
      <c r="N1391" s="122" cm="1">
        <f t="array" ref="N1391">MIN(M1391,H1391-K1391)</f>
        <v>0</v>
      </c>
      <c r="O1391" s="113" cm="1">
        <f t="array" ref="O1391">K1391+N1391</f>
        <v>0</v>
      </c>
      <c r="P1391" s="113" cm="1">
        <f t="array" ref="P1391">H1391-O1391</f>
        <v>0</v>
      </c>
      <c r="Q1391" s="119" cm="1">
        <f t="array" ref="Q1391">MAX(0,IF(AND(K1391=0,P1391&gt;0),0,Q1390+K1391+U1390))</f>
        <v>0</v>
      </c>
      <c r="R1391" s="119" cm="1">
        <f t="array" ref="R1391">MAX(0,R1390+P1391+V1390)</f>
        <v>0</v>
      </c>
      <c r="S1391" s="199" cm="1">
        <f t="array" ref="S1391">IF(G1391&lt;0,G1391,0)</f>
        <v>-400</v>
      </c>
      <c r="T1391" s="199" cm="1">
        <f t="array" ref="T1391">MIN(0,S1391+R1390+V1390)</f>
        <v>-400</v>
      </c>
      <c r="U1391" s="165" cm="1">
        <f t="array" ref="U1391">MAX(S1391,IF(Q1391&gt;0,MAX(-Q1391,S1391),T1391))</f>
        <v>-400</v>
      </c>
      <c r="V1391" s="166" cm="1">
        <f t="array" ref="V1391">S1391-U1391</f>
        <v>0</v>
      </c>
      <c r="W1391" s="105"/>
      <c r="X1391" s="9"/>
      <c r="Y1391" s="9"/>
      <c r="Z1391" s="9"/>
      <c r="AA1391" s="9"/>
    </row>
    <row r="1392" ht="13.65" customHeight="1">
      <c r="A1392" s="24" cm="1">
        <f t="array" ref="A1392">A1391+1</f>
        <v>44482</v>
      </c>
      <c r="B1392" s="200" cm="1">
        <f t="array" ref="B1392">YEAR(A1392)</f>
        <v>2021</v>
      </c>
      <c r="C1392" s="201" cm="1">
        <f t="array" ref="C1392">MONTH(A1392)</f>
        <v>10</v>
      </c>
      <c r="D1392" s="125" cm="1">
        <f t="array" ref="D1392">'P'!D1392</f>
        <v>153440</v>
      </c>
      <c r="E1392" s="125" cm="1">
        <f t="array" ref="E1392">'C'!E1392</f>
        <v>173800</v>
      </c>
      <c r="F1392" s="41" cm="1">
        <f t="array" ref="F1392">D1392+E1392</f>
        <v>327240</v>
      </c>
      <c r="G1392" s="119" cm="1">
        <f t="array" ref="G1392">F1392-F1391</f>
        <v>-450</v>
      </c>
      <c r="H1392" s="119" cm="1">
        <f t="array" ref="H1392">IF(G1392&gt;0,G1392,0)</f>
        <v>0</v>
      </c>
      <c r="I1392" s="113" cm="1">
        <f t="array" ref="I1392">MAX($F$709:F1392)</f>
        <v>489720</v>
      </c>
      <c r="J1392" s="126"/>
      <c r="K1392" s="121" cm="1">
        <f t="array" ref="K1392">MAX(0,I1392-I1391)</f>
        <v>0</v>
      </c>
      <c r="L1392" s="113" cm="1">
        <f t="array" ref="L1392">MIN(F1392:F1421)</f>
        <v>322070</v>
      </c>
      <c r="M1392" s="113" cm="1">
        <f t="array" ref="M1392">MAX(0,L1392-L1391)</f>
        <v>0</v>
      </c>
      <c r="N1392" s="122" cm="1">
        <f t="array" ref="N1392">MIN(M1392,H1392-K1392)</f>
        <v>0</v>
      </c>
      <c r="O1392" s="113" cm="1">
        <f t="array" ref="O1392">K1392+N1392</f>
        <v>0</v>
      </c>
      <c r="P1392" s="113" cm="1">
        <f t="array" ref="P1392">H1392-O1392</f>
        <v>0</v>
      </c>
      <c r="Q1392" s="119" cm="1">
        <f t="array" ref="Q1392">MAX(0,IF(AND(K1392=0,P1392&gt;0),0,Q1391+K1392+U1391))</f>
        <v>0</v>
      </c>
      <c r="R1392" s="119" cm="1">
        <f t="array" ref="R1392">MAX(0,R1391+P1392+V1391)</f>
        <v>0</v>
      </c>
      <c r="S1392" s="199" cm="1">
        <f t="array" ref="S1392">IF(G1392&lt;0,G1392,0)</f>
        <v>-450</v>
      </c>
      <c r="T1392" s="199" cm="1">
        <f t="array" ref="T1392">MIN(0,S1392+R1391+V1391)</f>
        <v>-450</v>
      </c>
      <c r="U1392" s="165" cm="1">
        <f t="array" ref="U1392">MAX(S1392,IF(Q1392&gt;0,MAX(-Q1392,S1392),T1392))</f>
        <v>-450</v>
      </c>
      <c r="V1392" s="166" cm="1">
        <f t="array" ref="V1392">S1392-U1392</f>
        <v>0</v>
      </c>
      <c r="W1392" s="105"/>
      <c r="X1392" s="9"/>
      <c r="Y1392" s="9"/>
      <c r="Z1392" s="9"/>
      <c r="AA1392" s="9"/>
    </row>
    <row r="1393" ht="13.65" customHeight="1">
      <c r="A1393" s="24" cm="1">
        <f t="array" ref="A1393">A1392+1</f>
        <v>44483</v>
      </c>
      <c r="B1393" s="200" cm="1">
        <f t="array" ref="B1393">YEAR(A1393)</f>
        <v>2021</v>
      </c>
      <c r="C1393" s="201" cm="1">
        <f t="array" ref="C1393">MONTH(A1393)</f>
        <v>10</v>
      </c>
      <c r="D1393" s="125" cm="1">
        <f t="array" ref="D1393">'P'!D1393</f>
        <v>153060</v>
      </c>
      <c r="E1393" s="125" cm="1">
        <f t="array" ref="E1393">'C'!E1393</f>
        <v>173800</v>
      </c>
      <c r="F1393" s="41" cm="1">
        <f t="array" ref="F1393">D1393+E1393</f>
        <v>326860</v>
      </c>
      <c r="G1393" s="119" cm="1">
        <f t="array" ref="G1393">F1393-F1392</f>
        <v>-380</v>
      </c>
      <c r="H1393" s="119" cm="1">
        <f t="array" ref="H1393">IF(G1393&gt;0,G1393,0)</f>
        <v>0</v>
      </c>
      <c r="I1393" s="113" cm="1">
        <f t="array" ref="I1393">MAX($F$709:F1393)</f>
        <v>489720</v>
      </c>
      <c r="J1393" s="126"/>
      <c r="K1393" s="121" cm="1">
        <f t="array" ref="K1393">MAX(0,I1393-I1392)</f>
        <v>0</v>
      </c>
      <c r="L1393" s="113" cm="1">
        <f t="array" ref="L1393">MIN(F1393:F1422)</f>
        <v>322070</v>
      </c>
      <c r="M1393" s="113" cm="1">
        <f t="array" ref="M1393">MAX(0,L1393-L1392)</f>
        <v>0</v>
      </c>
      <c r="N1393" s="122" cm="1">
        <f t="array" ref="N1393">MIN(M1393,H1393-K1393)</f>
        <v>0</v>
      </c>
      <c r="O1393" s="113" cm="1">
        <f t="array" ref="O1393">K1393+N1393</f>
        <v>0</v>
      </c>
      <c r="P1393" s="113" cm="1">
        <f t="array" ref="P1393">H1393-O1393</f>
        <v>0</v>
      </c>
      <c r="Q1393" s="119" cm="1">
        <f t="array" ref="Q1393">MAX(0,IF(AND(K1393=0,P1393&gt;0),0,Q1392+K1393+U1392))</f>
        <v>0</v>
      </c>
      <c r="R1393" s="119" cm="1">
        <f t="array" ref="R1393">MAX(0,R1392+P1393+V1392)</f>
        <v>0</v>
      </c>
      <c r="S1393" s="199" cm="1">
        <f t="array" ref="S1393">IF(G1393&lt;0,G1393,0)</f>
        <v>-380</v>
      </c>
      <c r="T1393" s="199" cm="1">
        <f t="array" ref="T1393">MIN(0,S1393+R1392+V1392)</f>
        <v>-380</v>
      </c>
      <c r="U1393" s="165" cm="1">
        <f t="array" ref="U1393">MAX(S1393,IF(Q1393&gt;0,MAX(-Q1393,S1393),T1393))</f>
        <v>-380</v>
      </c>
      <c r="V1393" s="166" cm="1">
        <f t="array" ref="V1393">S1393-U1393</f>
        <v>0</v>
      </c>
      <c r="W1393" s="105"/>
      <c r="X1393" s="9"/>
      <c r="Y1393" s="9"/>
      <c r="Z1393" s="9"/>
      <c r="AA1393" s="9"/>
    </row>
    <row r="1394" ht="13.65" customHeight="1">
      <c r="A1394" s="24" cm="1">
        <f t="array" ref="A1394">A1393+1</f>
        <v>44484</v>
      </c>
      <c r="B1394" s="200" cm="1">
        <f t="array" ref="B1394">YEAR(A1394)</f>
        <v>2021</v>
      </c>
      <c r="C1394" s="201" cm="1">
        <f t="array" ref="C1394">MONTH(A1394)</f>
        <v>10</v>
      </c>
      <c r="D1394" s="125" cm="1">
        <f t="array" ref="D1394">'P'!D1394</f>
        <v>152340</v>
      </c>
      <c r="E1394" s="125" cm="1">
        <f t="array" ref="E1394">'C'!E1394</f>
        <v>174130</v>
      </c>
      <c r="F1394" s="41" cm="1">
        <f t="array" ref="F1394">D1394+E1394</f>
        <v>326470</v>
      </c>
      <c r="G1394" s="119" cm="1">
        <f t="array" ref="G1394">F1394-F1393</f>
        <v>-390</v>
      </c>
      <c r="H1394" s="119" cm="1">
        <f t="array" ref="H1394">IF(G1394&gt;0,G1394,0)</f>
        <v>0</v>
      </c>
      <c r="I1394" s="113" cm="1">
        <f t="array" ref="I1394">MAX($F$709:F1394)</f>
        <v>489720</v>
      </c>
      <c r="J1394" s="126"/>
      <c r="K1394" s="121" cm="1">
        <f t="array" ref="K1394">MAX(0,I1394-I1393)</f>
        <v>0</v>
      </c>
      <c r="L1394" s="113" cm="1">
        <f t="array" ref="L1394">MIN(F1394:F1423)</f>
        <v>322070</v>
      </c>
      <c r="M1394" s="113" cm="1">
        <f t="array" ref="M1394">MAX(0,L1394-L1393)</f>
        <v>0</v>
      </c>
      <c r="N1394" s="122" cm="1">
        <f t="array" ref="N1394">MIN(M1394,H1394-K1394)</f>
        <v>0</v>
      </c>
      <c r="O1394" s="113" cm="1">
        <f t="array" ref="O1394">K1394+N1394</f>
        <v>0</v>
      </c>
      <c r="P1394" s="113" cm="1">
        <f t="array" ref="P1394">H1394-O1394</f>
        <v>0</v>
      </c>
      <c r="Q1394" s="119" cm="1">
        <f t="array" ref="Q1394">MAX(0,IF(AND(K1394=0,P1394&gt;0),0,Q1393+K1394+U1393))</f>
        <v>0</v>
      </c>
      <c r="R1394" s="119" cm="1">
        <f t="array" ref="R1394">MAX(0,R1393+P1394+V1393)</f>
        <v>0</v>
      </c>
      <c r="S1394" s="199" cm="1">
        <f t="array" ref="S1394">IF(G1394&lt;0,G1394,0)</f>
        <v>-390</v>
      </c>
      <c r="T1394" s="199" cm="1">
        <f t="array" ref="T1394">MIN(0,S1394+R1393+V1393)</f>
        <v>-390</v>
      </c>
      <c r="U1394" s="165" cm="1">
        <f t="array" ref="U1394">MAX(S1394,IF(Q1394&gt;0,MAX(-Q1394,S1394),T1394))</f>
        <v>-390</v>
      </c>
      <c r="V1394" s="166" cm="1">
        <f t="array" ref="V1394">S1394-U1394</f>
        <v>0</v>
      </c>
      <c r="W1394" s="105"/>
      <c r="X1394" s="9"/>
      <c r="Y1394" s="9"/>
      <c r="Z1394" s="9"/>
      <c r="AA1394" s="9"/>
    </row>
    <row r="1395" ht="13.65" customHeight="1">
      <c r="A1395" s="24" cm="1">
        <f t="array" ref="A1395">A1394+1</f>
        <v>44485</v>
      </c>
      <c r="B1395" s="200" cm="1">
        <f t="array" ref="B1395">YEAR(A1395)</f>
        <v>2021</v>
      </c>
      <c r="C1395" s="201" cm="1">
        <f t="array" ref="C1395">MONTH(A1395)</f>
        <v>10</v>
      </c>
      <c r="D1395" s="125" cm="1">
        <f t="array" ref="D1395">'P'!D1395</f>
        <v>151130</v>
      </c>
      <c r="E1395" s="125" cm="1">
        <f t="array" ref="E1395">'C'!E1395</f>
        <v>174940</v>
      </c>
      <c r="F1395" s="41" cm="1">
        <f t="array" ref="F1395">D1395+E1395</f>
        <v>326070</v>
      </c>
      <c r="G1395" s="119" cm="1">
        <f t="array" ref="G1395">F1395-F1394</f>
        <v>-400</v>
      </c>
      <c r="H1395" s="119" cm="1">
        <f t="array" ref="H1395">IF(G1395&gt;0,G1395,0)</f>
        <v>0</v>
      </c>
      <c r="I1395" s="113" cm="1">
        <f t="array" ref="I1395">MAX($F$709:F1395)</f>
        <v>489720</v>
      </c>
      <c r="J1395" s="126"/>
      <c r="K1395" s="121" cm="1">
        <f t="array" ref="K1395">MAX(0,I1395-I1394)</f>
        <v>0</v>
      </c>
      <c r="L1395" s="113" cm="1">
        <f t="array" ref="L1395">MIN(F1395:F1424)</f>
        <v>322070</v>
      </c>
      <c r="M1395" s="113" cm="1">
        <f t="array" ref="M1395">MAX(0,L1395-L1394)</f>
        <v>0</v>
      </c>
      <c r="N1395" s="122" cm="1">
        <f t="array" ref="N1395">MIN(M1395,H1395-K1395)</f>
        <v>0</v>
      </c>
      <c r="O1395" s="113" cm="1">
        <f t="array" ref="O1395">K1395+N1395</f>
        <v>0</v>
      </c>
      <c r="P1395" s="113" cm="1">
        <f t="array" ref="P1395">H1395-O1395</f>
        <v>0</v>
      </c>
      <c r="Q1395" s="119" cm="1">
        <f t="array" ref="Q1395">MAX(0,IF(AND(K1395=0,P1395&gt;0),0,Q1394+K1395+U1394))</f>
        <v>0</v>
      </c>
      <c r="R1395" s="119" cm="1">
        <f t="array" ref="R1395">MAX(0,R1394+P1395+V1394)</f>
        <v>0</v>
      </c>
      <c r="S1395" s="199" cm="1">
        <f t="array" ref="S1395">IF(G1395&lt;0,G1395,0)</f>
        <v>-400</v>
      </c>
      <c r="T1395" s="199" cm="1">
        <f t="array" ref="T1395">MIN(0,S1395+R1394+V1394)</f>
        <v>-400</v>
      </c>
      <c r="U1395" s="165" cm="1">
        <f t="array" ref="U1395">MAX(S1395,IF(Q1395&gt;0,MAX(-Q1395,S1395),T1395))</f>
        <v>-400</v>
      </c>
      <c r="V1395" s="166" cm="1">
        <f t="array" ref="V1395">S1395-U1395</f>
        <v>0</v>
      </c>
      <c r="W1395" s="105"/>
      <c r="X1395" s="9"/>
      <c r="Y1395" s="9"/>
      <c r="Z1395" s="9"/>
      <c r="AA1395" s="9"/>
    </row>
    <row r="1396" ht="13.65" customHeight="1">
      <c r="A1396" s="24" cm="1">
        <f t="array" ref="A1396">A1395+1</f>
        <v>44486</v>
      </c>
      <c r="B1396" s="200" cm="1">
        <f t="array" ref="B1396">YEAR(A1396)</f>
        <v>2021</v>
      </c>
      <c r="C1396" s="201" cm="1">
        <f t="array" ref="C1396">MONTH(A1396)</f>
        <v>10</v>
      </c>
      <c r="D1396" s="125" cm="1">
        <f t="array" ref="D1396">'P'!D1396</f>
        <v>150810</v>
      </c>
      <c r="E1396" s="125" cm="1">
        <f t="array" ref="E1396">'C'!E1396</f>
        <v>174890</v>
      </c>
      <c r="F1396" s="41" cm="1">
        <f t="array" ref="F1396">D1396+E1396</f>
        <v>325700</v>
      </c>
      <c r="G1396" s="119" cm="1">
        <f t="array" ref="G1396">F1396-F1395</f>
        <v>-370</v>
      </c>
      <c r="H1396" s="119" cm="1">
        <f t="array" ref="H1396">IF(G1396&gt;0,G1396,0)</f>
        <v>0</v>
      </c>
      <c r="I1396" s="113" cm="1">
        <f t="array" ref="I1396">MAX($F$709:F1396)</f>
        <v>489720</v>
      </c>
      <c r="J1396" s="126"/>
      <c r="K1396" s="121" cm="1">
        <f t="array" ref="K1396">MAX(0,I1396-I1395)</f>
        <v>0</v>
      </c>
      <c r="L1396" s="113" cm="1">
        <f t="array" ref="L1396">MIN(F1396:F1425)</f>
        <v>322070</v>
      </c>
      <c r="M1396" s="113" cm="1">
        <f t="array" ref="M1396">MAX(0,L1396-L1395)</f>
        <v>0</v>
      </c>
      <c r="N1396" s="122" cm="1">
        <f t="array" ref="N1396">MIN(M1396,H1396-K1396)</f>
        <v>0</v>
      </c>
      <c r="O1396" s="113" cm="1">
        <f t="array" ref="O1396">K1396+N1396</f>
        <v>0</v>
      </c>
      <c r="P1396" s="113" cm="1">
        <f t="array" ref="P1396">H1396-O1396</f>
        <v>0</v>
      </c>
      <c r="Q1396" s="119" cm="1">
        <f t="array" ref="Q1396">MAX(0,IF(AND(K1396=0,P1396&gt;0),0,Q1395+K1396+U1395))</f>
        <v>0</v>
      </c>
      <c r="R1396" s="119" cm="1">
        <f t="array" ref="R1396">MAX(0,R1395+P1396+V1395)</f>
        <v>0</v>
      </c>
      <c r="S1396" s="199" cm="1">
        <f t="array" ref="S1396">IF(G1396&lt;0,G1396,0)</f>
        <v>-370</v>
      </c>
      <c r="T1396" s="199" cm="1">
        <f t="array" ref="T1396">MIN(0,S1396+R1395+V1395)</f>
        <v>-370</v>
      </c>
      <c r="U1396" s="165" cm="1">
        <f t="array" ref="U1396">MAX(S1396,IF(Q1396&gt;0,MAX(-Q1396,S1396),T1396))</f>
        <v>-370</v>
      </c>
      <c r="V1396" s="166" cm="1">
        <f t="array" ref="V1396">S1396-U1396</f>
        <v>0</v>
      </c>
      <c r="W1396" s="105"/>
      <c r="X1396" s="9"/>
      <c r="Y1396" s="9"/>
      <c r="Z1396" s="9"/>
      <c r="AA1396" s="9"/>
    </row>
    <row r="1397" ht="13.65" customHeight="1">
      <c r="A1397" s="24" cm="1">
        <f t="array" ref="A1397">A1396+1</f>
        <v>44487</v>
      </c>
      <c r="B1397" s="200" cm="1">
        <f t="array" ref="B1397">YEAR(A1397)</f>
        <v>2021</v>
      </c>
      <c r="C1397" s="201" cm="1">
        <f t="array" ref="C1397">MONTH(A1397)</f>
        <v>10</v>
      </c>
      <c r="D1397" s="125" cm="1">
        <f t="array" ref="D1397">'P'!D1397</f>
        <v>150300</v>
      </c>
      <c r="E1397" s="125" cm="1">
        <f t="array" ref="E1397">'C'!E1397</f>
        <v>174280</v>
      </c>
      <c r="F1397" s="41" cm="1">
        <f t="array" ref="F1397">D1397+E1397</f>
        <v>324580</v>
      </c>
      <c r="G1397" s="119" cm="1">
        <f t="array" ref="G1397">F1397-F1396</f>
        <v>-1120</v>
      </c>
      <c r="H1397" s="119" cm="1">
        <f t="array" ref="H1397">IF(G1397&gt;0,G1397,0)</f>
        <v>0</v>
      </c>
      <c r="I1397" s="113" cm="1">
        <f t="array" ref="I1397">MAX($F$709:F1397)</f>
        <v>489720</v>
      </c>
      <c r="J1397" s="126"/>
      <c r="K1397" s="121" cm="1">
        <f t="array" ref="K1397">MAX(0,I1397-I1396)</f>
        <v>0</v>
      </c>
      <c r="L1397" s="113" cm="1">
        <f t="array" ref="L1397">MIN(F1397:F1426)</f>
        <v>322070</v>
      </c>
      <c r="M1397" s="113" cm="1">
        <f t="array" ref="M1397">MAX(0,L1397-L1396)</f>
        <v>0</v>
      </c>
      <c r="N1397" s="122" cm="1">
        <f t="array" ref="N1397">MIN(M1397,H1397-K1397)</f>
        <v>0</v>
      </c>
      <c r="O1397" s="113" cm="1">
        <f t="array" ref="O1397">K1397+N1397</f>
        <v>0</v>
      </c>
      <c r="P1397" s="113" cm="1">
        <f t="array" ref="P1397">H1397-O1397</f>
        <v>0</v>
      </c>
      <c r="Q1397" s="119" cm="1">
        <f t="array" ref="Q1397">MAX(0,IF(AND(K1397=0,P1397&gt;0),0,Q1396+K1397+U1396))</f>
        <v>0</v>
      </c>
      <c r="R1397" s="119" cm="1">
        <f t="array" ref="R1397">MAX(0,R1396+P1397+V1396)</f>
        <v>0</v>
      </c>
      <c r="S1397" s="199" cm="1">
        <f t="array" ref="S1397">IF(G1397&lt;0,G1397,0)</f>
        <v>-1120</v>
      </c>
      <c r="T1397" s="199" cm="1">
        <f t="array" ref="T1397">MIN(0,S1397+R1396+V1396)</f>
        <v>-1120</v>
      </c>
      <c r="U1397" s="165" cm="1">
        <f t="array" ref="U1397">MAX(S1397,IF(Q1397&gt;0,MAX(-Q1397,S1397),T1397))</f>
        <v>-1120</v>
      </c>
      <c r="V1397" s="166" cm="1">
        <f t="array" ref="V1397">S1397-U1397</f>
        <v>0</v>
      </c>
      <c r="W1397" s="105"/>
      <c r="X1397" s="9"/>
      <c r="Y1397" s="9"/>
      <c r="Z1397" s="9"/>
      <c r="AA1397" s="9"/>
    </row>
    <row r="1398" ht="13.65" customHeight="1">
      <c r="A1398" s="24" cm="1">
        <f t="array" ref="A1398">A1397+1</f>
        <v>44488</v>
      </c>
      <c r="B1398" s="200" cm="1">
        <f t="array" ref="B1398">YEAR(A1398)</f>
        <v>2021</v>
      </c>
      <c r="C1398" s="201" cm="1">
        <f t="array" ref="C1398">MONTH(A1398)</f>
        <v>10</v>
      </c>
      <c r="D1398" s="125" cm="1">
        <f t="array" ref="D1398">'P'!D1398</f>
        <v>149090</v>
      </c>
      <c r="E1398" s="125" cm="1">
        <f t="array" ref="E1398">'C'!E1398</f>
        <v>174130</v>
      </c>
      <c r="F1398" s="41" cm="1">
        <f t="array" ref="F1398">D1398+E1398</f>
        <v>323220</v>
      </c>
      <c r="G1398" s="119" cm="1">
        <f t="array" ref="G1398">F1398-F1397</f>
        <v>-1360</v>
      </c>
      <c r="H1398" s="119" cm="1">
        <f t="array" ref="H1398">IF(G1398&gt;0,G1398,0)</f>
        <v>0</v>
      </c>
      <c r="I1398" s="113" cm="1">
        <f t="array" ref="I1398">MAX($F$709:F1398)</f>
        <v>489720</v>
      </c>
      <c r="J1398" s="126"/>
      <c r="K1398" s="121" cm="1">
        <f t="array" ref="K1398">MAX(0,I1398-I1397)</f>
        <v>0</v>
      </c>
      <c r="L1398" s="113" cm="1">
        <f t="array" ref="L1398">MIN(F1398:F1427)</f>
        <v>322070</v>
      </c>
      <c r="M1398" s="113" cm="1">
        <f t="array" ref="M1398">MAX(0,L1398-L1397)</f>
        <v>0</v>
      </c>
      <c r="N1398" s="122" cm="1">
        <f t="array" ref="N1398">MIN(M1398,H1398-K1398)</f>
        <v>0</v>
      </c>
      <c r="O1398" s="113" cm="1">
        <f t="array" ref="O1398">K1398+N1398</f>
        <v>0</v>
      </c>
      <c r="P1398" s="113" cm="1">
        <f t="array" ref="P1398">H1398-O1398</f>
        <v>0</v>
      </c>
      <c r="Q1398" s="119" cm="1">
        <f t="array" ref="Q1398">MAX(0,IF(AND(K1398=0,P1398&gt;0),0,Q1397+K1398+U1397))</f>
        <v>0</v>
      </c>
      <c r="R1398" s="119" cm="1">
        <f t="array" ref="R1398">MAX(0,R1397+P1398+V1397)</f>
        <v>0</v>
      </c>
      <c r="S1398" s="199" cm="1">
        <f t="array" ref="S1398">IF(G1398&lt;0,G1398,0)</f>
        <v>-1360</v>
      </c>
      <c r="T1398" s="199" cm="1">
        <f t="array" ref="T1398">MIN(0,S1398+R1397+V1397)</f>
        <v>-1360</v>
      </c>
      <c r="U1398" s="165" cm="1">
        <f t="array" ref="U1398">MAX(S1398,IF(Q1398&gt;0,MAX(-Q1398,S1398),T1398))</f>
        <v>-1360</v>
      </c>
      <c r="V1398" s="166" cm="1">
        <f t="array" ref="V1398">S1398-U1398</f>
        <v>0</v>
      </c>
      <c r="W1398" s="105"/>
      <c r="X1398" s="9"/>
      <c r="Y1398" s="9"/>
      <c r="Z1398" s="9"/>
      <c r="AA1398" s="9"/>
    </row>
    <row r="1399" ht="13.65" customHeight="1">
      <c r="A1399" s="24" cm="1">
        <f t="array" ref="A1399">A1398+1</f>
        <v>44489</v>
      </c>
      <c r="B1399" s="200" cm="1">
        <f t="array" ref="B1399">YEAR(A1399)</f>
        <v>2021</v>
      </c>
      <c r="C1399" s="201" cm="1">
        <f t="array" ref="C1399">MONTH(A1399)</f>
        <v>10</v>
      </c>
      <c r="D1399" s="125" cm="1">
        <f t="array" ref="D1399">'P'!D1399</f>
        <v>147950</v>
      </c>
      <c r="E1399" s="125" cm="1">
        <f t="array" ref="E1399">'C'!E1399</f>
        <v>174470</v>
      </c>
      <c r="F1399" s="41" cm="1">
        <f t="array" ref="F1399">D1399+E1399</f>
        <v>322420</v>
      </c>
      <c r="G1399" s="119" cm="1">
        <f t="array" ref="G1399">F1399-F1398</f>
        <v>-800</v>
      </c>
      <c r="H1399" s="119" cm="1">
        <f t="array" ref="H1399">IF(G1399&gt;0,G1399,0)</f>
        <v>0</v>
      </c>
      <c r="I1399" s="113" cm="1">
        <f t="array" ref="I1399">MAX($F$709:F1399)</f>
        <v>489720</v>
      </c>
      <c r="J1399" s="126"/>
      <c r="K1399" s="121" cm="1">
        <f t="array" ref="K1399">MAX(0,I1399-I1398)</f>
        <v>0</v>
      </c>
      <c r="L1399" s="113" cm="1">
        <f t="array" ref="L1399">MIN(F1399:F1428)</f>
        <v>322070</v>
      </c>
      <c r="M1399" s="113" cm="1">
        <f t="array" ref="M1399">MAX(0,L1399-L1398)</f>
        <v>0</v>
      </c>
      <c r="N1399" s="122" cm="1">
        <f t="array" ref="N1399">MIN(M1399,H1399-K1399)</f>
        <v>0</v>
      </c>
      <c r="O1399" s="113" cm="1">
        <f t="array" ref="O1399">K1399+N1399</f>
        <v>0</v>
      </c>
      <c r="P1399" s="113" cm="1">
        <f t="array" ref="P1399">H1399-O1399</f>
        <v>0</v>
      </c>
      <c r="Q1399" s="119" cm="1">
        <f t="array" ref="Q1399">MAX(0,IF(AND(K1399=0,P1399&gt;0),0,Q1398+K1399+U1398))</f>
        <v>0</v>
      </c>
      <c r="R1399" s="119" cm="1">
        <f t="array" ref="R1399">MAX(0,R1398+P1399+V1398)</f>
        <v>0</v>
      </c>
      <c r="S1399" s="199" cm="1">
        <f t="array" ref="S1399">IF(G1399&lt;0,G1399,0)</f>
        <v>-800</v>
      </c>
      <c r="T1399" s="199" cm="1">
        <f t="array" ref="T1399">MIN(0,S1399+R1398+V1398)</f>
        <v>-800</v>
      </c>
      <c r="U1399" s="165" cm="1">
        <f t="array" ref="U1399">MAX(S1399,IF(Q1399&gt;0,MAX(-Q1399,S1399),T1399))</f>
        <v>-800</v>
      </c>
      <c r="V1399" s="166" cm="1">
        <f t="array" ref="V1399">S1399-U1399</f>
        <v>0</v>
      </c>
      <c r="W1399" s="105"/>
      <c r="X1399" s="9"/>
      <c r="Y1399" s="9"/>
      <c r="Z1399" s="9"/>
      <c r="AA1399" s="9"/>
    </row>
    <row r="1400" ht="13.65" customHeight="1">
      <c r="A1400" s="24" cm="1">
        <f t="array" ref="A1400">A1399+1</f>
        <v>44490</v>
      </c>
      <c r="B1400" s="200" cm="1">
        <f t="array" ref="B1400">YEAR(A1400)</f>
        <v>2021</v>
      </c>
      <c r="C1400" s="201" cm="1">
        <f t="array" ref="C1400">MONTH(A1400)</f>
        <v>10</v>
      </c>
      <c r="D1400" s="125" cm="1">
        <f t="array" ref="D1400">'P'!D1400</f>
        <v>147650</v>
      </c>
      <c r="E1400" s="125" cm="1">
        <f t="array" ref="E1400">'C'!E1400</f>
        <v>174420</v>
      </c>
      <c r="F1400" s="41" cm="1">
        <f t="array" ref="F1400">D1400+E1400</f>
        <v>322070</v>
      </c>
      <c r="G1400" s="119" cm="1">
        <f t="array" ref="G1400">F1400-F1399</f>
        <v>-350</v>
      </c>
      <c r="H1400" s="119" cm="1">
        <f t="array" ref="H1400">IF(G1400&gt;0,G1400,0)</f>
        <v>0</v>
      </c>
      <c r="I1400" s="113" cm="1">
        <f t="array" ref="I1400">MAX($F$709:F1400)</f>
        <v>489720</v>
      </c>
      <c r="J1400" s="126"/>
      <c r="K1400" s="121" cm="1">
        <f t="array" ref="K1400">MAX(0,I1400-I1399)</f>
        <v>0</v>
      </c>
      <c r="L1400" s="113" cm="1">
        <f t="array" ref="L1400">MIN(F1400:F1429)</f>
        <v>322070</v>
      </c>
      <c r="M1400" s="113" cm="1">
        <f t="array" ref="M1400">MAX(0,L1400-L1399)</f>
        <v>0</v>
      </c>
      <c r="N1400" s="122" cm="1">
        <f t="array" ref="N1400">MIN(M1400,H1400-K1400)</f>
        <v>0</v>
      </c>
      <c r="O1400" s="113" cm="1">
        <f t="array" ref="O1400">K1400+N1400</f>
        <v>0</v>
      </c>
      <c r="P1400" s="113" cm="1">
        <f t="array" ref="P1400">H1400-O1400</f>
        <v>0</v>
      </c>
      <c r="Q1400" s="119" cm="1">
        <f t="array" ref="Q1400">MAX(0,IF(AND(K1400=0,P1400&gt;0),0,Q1399+K1400+U1399))</f>
        <v>0</v>
      </c>
      <c r="R1400" s="119" cm="1">
        <f t="array" ref="R1400">MAX(0,R1399+P1400+V1399)</f>
        <v>0</v>
      </c>
      <c r="S1400" s="199" cm="1">
        <f t="array" ref="S1400">IF(G1400&lt;0,G1400,0)</f>
        <v>-350</v>
      </c>
      <c r="T1400" s="199" cm="1">
        <f t="array" ref="T1400">MIN(0,S1400+R1399+V1399)</f>
        <v>-350</v>
      </c>
      <c r="U1400" s="165" cm="1">
        <f t="array" ref="U1400">MAX(S1400,IF(Q1400&gt;0,MAX(-Q1400,S1400),T1400))</f>
        <v>-350</v>
      </c>
      <c r="V1400" s="166" cm="1">
        <f t="array" ref="V1400">S1400-U1400</f>
        <v>0</v>
      </c>
      <c r="W1400" s="105"/>
      <c r="X1400" s="9"/>
      <c r="Y1400" s="9"/>
      <c r="Z1400" s="9"/>
      <c r="AA1400" s="9"/>
    </row>
    <row r="1401" ht="13.65" customHeight="1">
      <c r="A1401" s="24" cm="1">
        <f t="array" ref="A1401">A1400+1</f>
        <v>44491</v>
      </c>
      <c r="B1401" s="200" cm="1">
        <f t="array" ref="B1401">YEAR(A1401)</f>
        <v>2021</v>
      </c>
      <c r="C1401" s="201" cm="1">
        <f t="array" ref="C1401">MONTH(A1401)</f>
        <v>10</v>
      </c>
      <c r="D1401" s="125" cm="1">
        <f t="array" ref="D1401">'P'!D1401</f>
        <v>147950</v>
      </c>
      <c r="E1401" s="125" cm="1">
        <f t="array" ref="E1401">'C'!E1401</f>
        <v>174230</v>
      </c>
      <c r="F1401" s="41" cm="1">
        <f t="array" ref="F1401">D1401+E1401</f>
        <v>322180</v>
      </c>
      <c r="G1401" s="119" cm="1">
        <f t="array" ref="G1401">F1401-F1400</f>
        <v>110</v>
      </c>
      <c r="H1401" s="119" cm="1">
        <f t="array" ref="H1401">IF(G1401&gt;0,G1401,0)</f>
        <v>110</v>
      </c>
      <c r="I1401" s="113" cm="1">
        <f t="array" ref="I1401">MAX($F$709:F1401)</f>
        <v>489720</v>
      </c>
      <c r="J1401" s="126"/>
      <c r="K1401" s="121" cm="1">
        <f t="array" ref="K1401">MAX(0,I1401-I1400)</f>
        <v>0</v>
      </c>
      <c r="L1401" s="113" cm="1">
        <f t="array" ref="L1401">MIN(F1401:F1430)</f>
        <v>322160</v>
      </c>
      <c r="M1401" s="113" cm="1">
        <f t="array" ref="M1401">MAX(0,L1401-L1400)</f>
        <v>90</v>
      </c>
      <c r="N1401" s="122" cm="1">
        <f t="array" ref="N1401">MIN(M1401,H1401-K1401)</f>
        <v>90</v>
      </c>
      <c r="O1401" s="113" cm="1">
        <f t="array" ref="O1401">K1401+N1401</f>
        <v>90</v>
      </c>
      <c r="P1401" s="113" cm="1">
        <f t="array" ref="P1401">H1401-O1401</f>
        <v>20</v>
      </c>
      <c r="Q1401" s="119" cm="1">
        <f t="array" ref="Q1401">MAX(0,IF(AND(K1401=0,P1401&gt;0),0,Q1400+K1401+U1400))</f>
        <v>0</v>
      </c>
      <c r="R1401" s="119" cm="1">
        <f t="array" ref="R1401">MAX(0,R1400+P1401+V1400)</f>
        <v>20</v>
      </c>
      <c r="S1401" s="199" cm="1">
        <f t="array" ref="S1401">IF(G1401&lt;0,G1401,0)</f>
        <v>0</v>
      </c>
      <c r="T1401" s="199" cm="1">
        <f t="array" ref="T1401">MIN(0,S1401+R1400+V1400)</f>
        <v>0</v>
      </c>
      <c r="U1401" s="165" cm="1">
        <f t="array" ref="U1401">MAX(S1401,IF(Q1401&gt;0,MAX(-Q1401,S1401),T1401))</f>
        <v>0</v>
      </c>
      <c r="V1401" s="166" cm="1">
        <f t="array" ref="V1401">S1401-U1401</f>
        <v>0</v>
      </c>
      <c r="W1401" s="105"/>
      <c r="X1401" s="9"/>
      <c r="Y1401" s="9"/>
      <c r="Z1401" s="9"/>
      <c r="AA1401" s="9"/>
    </row>
    <row r="1402" ht="13.65" customHeight="1">
      <c r="A1402" s="24" cm="1">
        <f t="array" ref="A1402">A1401+1</f>
        <v>44492</v>
      </c>
      <c r="B1402" s="200" cm="1">
        <f t="array" ref="B1402">YEAR(A1402)</f>
        <v>2021</v>
      </c>
      <c r="C1402" s="201" cm="1">
        <f t="array" ref="C1402">MONTH(A1402)</f>
        <v>10</v>
      </c>
      <c r="D1402" s="125" cm="1">
        <f t="array" ref="D1402">'P'!D1402</f>
        <v>148310</v>
      </c>
      <c r="E1402" s="125" cm="1">
        <f t="array" ref="E1402">'C'!E1402</f>
        <v>173850</v>
      </c>
      <c r="F1402" s="41" cm="1">
        <f t="array" ref="F1402">D1402+E1402</f>
        <v>322160</v>
      </c>
      <c r="G1402" s="119" cm="1">
        <f t="array" ref="G1402">F1402-F1401</f>
        <v>-20</v>
      </c>
      <c r="H1402" s="119" cm="1">
        <f t="array" ref="H1402">IF(G1402&gt;0,G1402,0)</f>
        <v>0</v>
      </c>
      <c r="I1402" s="113" cm="1">
        <f t="array" ref="I1402">MAX($F$1402:F1402)</f>
        <v>322160</v>
      </c>
      <c r="J1402" t="s" s="149">
        <v>38</v>
      </c>
      <c r="K1402" s="121" cm="1">
        <f t="array" ref="K1402">MAX(0,I1402-I1401)</f>
        <v>0</v>
      </c>
      <c r="L1402" s="113" cm="1">
        <f t="array" ref="L1402">MIN(F1402:F1431)</f>
        <v>322160</v>
      </c>
      <c r="M1402" s="113" cm="1">
        <f t="array" ref="M1402">MAX(0,L1402-L1401)</f>
        <v>0</v>
      </c>
      <c r="N1402" s="122" cm="1">
        <f t="array" ref="N1402">MIN(M1402,H1402-K1402)</f>
        <v>0</v>
      </c>
      <c r="O1402" s="113" cm="1">
        <f t="array" ref="O1402">K1402+N1402</f>
        <v>0</v>
      </c>
      <c r="P1402" s="113" cm="1">
        <f t="array" ref="P1402">H1402-O1402</f>
        <v>0</v>
      </c>
      <c r="Q1402" s="119" cm="1">
        <f t="array" ref="Q1402">MAX(0,IF(AND(K1402=0,P1402&gt;0),0,Q1401+K1402+U1401))</f>
        <v>0</v>
      </c>
      <c r="R1402" s="119" cm="1">
        <f t="array" ref="R1402">MAX(0,R1401+P1402+V1401)</f>
        <v>20</v>
      </c>
      <c r="S1402" s="199" cm="1">
        <f t="array" ref="S1402">IF(G1402&lt;0,G1402,0)</f>
        <v>-20</v>
      </c>
      <c r="T1402" s="199" cm="1">
        <f t="array" ref="T1402">MIN(0,S1402+R1401+V1401)</f>
        <v>0</v>
      </c>
      <c r="U1402" s="165" cm="1">
        <f t="array" ref="U1402">MAX(S1402,IF(Q1402&gt;0,MAX(-Q1402,S1402),T1402))</f>
        <v>0</v>
      </c>
      <c r="V1402" s="166" cm="1">
        <f t="array" ref="V1402">S1402-U1402</f>
        <v>-20</v>
      </c>
      <c r="W1402" s="105"/>
      <c r="X1402" s="9"/>
      <c r="Y1402" s="9"/>
      <c r="Z1402" s="9"/>
      <c r="AA1402" s="9"/>
    </row>
    <row r="1403" ht="13.65" customHeight="1">
      <c r="A1403" s="24" cm="1">
        <f t="array" ref="A1403">A1402+1</f>
        <v>44493</v>
      </c>
      <c r="B1403" s="200" cm="1">
        <f t="array" ref="B1403">YEAR(A1403)</f>
        <v>2021</v>
      </c>
      <c r="C1403" s="201" cm="1">
        <f t="array" ref="C1403">MONTH(A1403)</f>
        <v>10</v>
      </c>
      <c r="D1403" s="125" cm="1">
        <f t="array" ref="D1403">'P'!D1403</f>
        <v>149190</v>
      </c>
      <c r="E1403" s="125" cm="1">
        <f t="array" ref="E1403">'C'!E1403</f>
        <v>175890</v>
      </c>
      <c r="F1403" s="41" cm="1">
        <f t="array" ref="F1403">D1403+E1403</f>
        <v>325080</v>
      </c>
      <c r="G1403" s="119" cm="1">
        <f t="array" ref="G1403">F1403-F1402</f>
        <v>2920</v>
      </c>
      <c r="H1403" s="119" cm="1">
        <f t="array" ref="H1403">IF(G1403&gt;0,G1403,0)</f>
        <v>2920</v>
      </c>
      <c r="I1403" s="113" cm="1">
        <f t="array" ref="I1403">MAX($F$1402:F1403)</f>
        <v>325080</v>
      </c>
      <c r="J1403" s="126"/>
      <c r="K1403" s="121" cm="1">
        <f t="array" ref="K1403">MAX(0,I1403-I1402)</f>
        <v>2920</v>
      </c>
      <c r="L1403" s="113" cm="1">
        <f t="array" ref="L1403">MIN(F1403:F1432)</f>
        <v>325080</v>
      </c>
      <c r="M1403" s="113" cm="1">
        <f t="array" ref="M1403">MAX(0,L1403-L1402)</f>
        <v>2920</v>
      </c>
      <c r="N1403" s="122" cm="1">
        <f t="array" ref="N1403">MIN(M1403,H1403-K1403)</f>
        <v>0</v>
      </c>
      <c r="O1403" s="113" cm="1">
        <f t="array" ref="O1403">K1403+N1403</f>
        <v>2920</v>
      </c>
      <c r="P1403" s="113" cm="1">
        <f t="array" ref="P1403">H1403-O1403</f>
        <v>0</v>
      </c>
      <c r="Q1403" s="119" cm="1">
        <f t="array" ref="Q1403">MAX(0,IF(AND(K1403=0,P1403&gt;0),0,Q1402+K1403+U1402))</f>
        <v>2920</v>
      </c>
      <c r="R1403" s="119" cm="1">
        <f t="array" ref="R1403">MAX(0,R1402+P1403+V1402)</f>
        <v>0</v>
      </c>
      <c r="S1403" s="199" cm="1">
        <f t="array" ref="S1403">IF(G1403&lt;0,G1403,0)</f>
        <v>0</v>
      </c>
      <c r="T1403" s="199" cm="1">
        <f t="array" ref="T1403">MIN(0,S1403+R1402+V1402)</f>
        <v>0</v>
      </c>
      <c r="U1403" s="165" cm="1">
        <f t="array" ref="U1403">MAX(S1403,IF(Q1403&gt;0,MAX(-Q1403,S1403),T1403))</f>
        <v>0</v>
      </c>
      <c r="V1403" s="166" cm="1">
        <f t="array" ref="V1403">S1403-U1403</f>
        <v>0</v>
      </c>
      <c r="W1403" s="105"/>
      <c r="X1403" s="9"/>
      <c r="Y1403" s="9"/>
      <c r="Z1403" s="9"/>
      <c r="AA1403" s="9"/>
    </row>
    <row r="1404" ht="13.65" customHeight="1">
      <c r="A1404" s="24" cm="1">
        <f t="array" ref="A1404">A1403+1</f>
        <v>44494</v>
      </c>
      <c r="B1404" s="200" cm="1">
        <f t="array" ref="B1404">YEAR(A1404)</f>
        <v>2021</v>
      </c>
      <c r="C1404" s="201" cm="1">
        <f t="array" ref="C1404">MONTH(A1404)</f>
        <v>10</v>
      </c>
      <c r="D1404" s="125" cm="1">
        <f t="array" ref="D1404">'P'!D1404</f>
        <v>154750</v>
      </c>
      <c r="E1404" s="125" cm="1">
        <f t="array" ref="E1404">'C'!E1404</f>
        <v>178040</v>
      </c>
      <c r="F1404" s="41" cm="1">
        <f t="array" ref="F1404">D1404+E1404</f>
        <v>332790</v>
      </c>
      <c r="G1404" s="119" cm="1">
        <f t="array" ref="G1404">F1404-F1403</f>
        <v>7710</v>
      </c>
      <c r="H1404" s="119" cm="1">
        <f t="array" ref="H1404">IF(G1404&gt;0,G1404,0)</f>
        <v>7710</v>
      </c>
      <c r="I1404" s="113" cm="1">
        <f t="array" ref="I1404">MAX($F$1402:F1404)</f>
        <v>332790</v>
      </c>
      <c r="J1404" s="126"/>
      <c r="K1404" s="121" cm="1">
        <f t="array" ref="K1404">MAX(0,I1404-I1403)</f>
        <v>7710</v>
      </c>
      <c r="L1404" s="113" cm="1">
        <f t="array" ref="L1404">MIN(F1404:F1433)</f>
        <v>332790</v>
      </c>
      <c r="M1404" s="113" cm="1">
        <f t="array" ref="M1404">MAX(0,L1404-L1403)</f>
        <v>7710</v>
      </c>
      <c r="N1404" s="122" cm="1">
        <f t="array" ref="N1404">MIN(M1404,H1404-K1404)</f>
        <v>0</v>
      </c>
      <c r="O1404" s="113" cm="1">
        <f t="array" ref="O1404">K1404+N1404</f>
        <v>7710</v>
      </c>
      <c r="P1404" s="113" cm="1">
        <f t="array" ref="P1404">H1404-O1404</f>
        <v>0</v>
      </c>
      <c r="Q1404" s="119" cm="1">
        <f t="array" ref="Q1404">MAX(0,IF(AND(K1404=0,P1404&gt;0),0,Q1403+K1404+U1403))</f>
        <v>10630</v>
      </c>
      <c r="R1404" s="119" cm="1">
        <f t="array" ref="R1404">MAX(0,R1403+P1404+V1403)</f>
        <v>0</v>
      </c>
      <c r="S1404" s="199" cm="1">
        <f t="array" ref="S1404">IF(G1404&lt;0,G1404,0)</f>
        <v>0</v>
      </c>
      <c r="T1404" s="199" cm="1">
        <f t="array" ref="T1404">MIN(0,S1404+R1403+V1403)</f>
        <v>0</v>
      </c>
      <c r="U1404" s="165" cm="1">
        <f t="array" ref="U1404">MAX(S1404,IF(Q1404&gt;0,MAX(-Q1404,S1404),T1404))</f>
        <v>0</v>
      </c>
      <c r="V1404" s="166" cm="1">
        <f t="array" ref="V1404">S1404-U1404</f>
        <v>0</v>
      </c>
      <c r="W1404" s="105"/>
      <c r="X1404" s="9"/>
      <c r="Y1404" s="9"/>
      <c r="Z1404" s="9"/>
      <c r="AA1404" s="9"/>
    </row>
    <row r="1405" ht="13.65" customHeight="1">
      <c r="A1405" s="24" cm="1">
        <f t="array" ref="A1405">A1404+1</f>
        <v>44495</v>
      </c>
      <c r="B1405" s="200" cm="1">
        <f t="array" ref="B1405">YEAR(A1405)</f>
        <v>2021</v>
      </c>
      <c r="C1405" s="201" cm="1">
        <f t="array" ref="C1405">MONTH(A1405)</f>
        <v>10</v>
      </c>
      <c r="D1405" s="125" cm="1">
        <f t="array" ref="D1405">'P'!D1405</f>
        <v>155960</v>
      </c>
      <c r="E1405" s="125" cm="1">
        <f t="array" ref="E1405">'C'!E1405</f>
        <v>177990</v>
      </c>
      <c r="F1405" s="41" cm="1">
        <f t="array" ref="F1405">D1405+E1405</f>
        <v>333950</v>
      </c>
      <c r="G1405" s="119" cm="1">
        <f t="array" ref="G1405">F1405-F1404</f>
        <v>1160</v>
      </c>
      <c r="H1405" s="119" cm="1">
        <f t="array" ref="H1405">IF(G1405&gt;0,G1405,0)</f>
        <v>1160</v>
      </c>
      <c r="I1405" s="113" cm="1">
        <f t="array" ref="I1405">MAX($F$1402:F1405)</f>
        <v>333950</v>
      </c>
      <c r="J1405" s="126"/>
      <c r="K1405" s="121" cm="1">
        <f t="array" ref="K1405">MAX(0,I1405-I1404)</f>
        <v>1160</v>
      </c>
      <c r="L1405" s="113" cm="1">
        <f t="array" ref="L1405">MIN(F1405:F1434)</f>
        <v>333090</v>
      </c>
      <c r="M1405" s="113" cm="1">
        <f t="array" ref="M1405">MAX(0,L1405-L1404)</f>
        <v>300</v>
      </c>
      <c r="N1405" s="122" cm="1">
        <f t="array" ref="N1405">MIN(M1405,H1405-K1405)</f>
        <v>0</v>
      </c>
      <c r="O1405" s="113" cm="1">
        <f t="array" ref="O1405">K1405+N1405</f>
        <v>1160</v>
      </c>
      <c r="P1405" s="113" cm="1">
        <f t="array" ref="P1405">H1405-O1405</f>
        <v>0</v>
      </c>
      <c r="Q1405" s="119" cm="1">
        <f t="array" ref="Q1405">MAX(0,IF(AND(K1405=0,P1405&gt;0),0,Q1404+K1405+U1404))</f>
        <v>11790</v>
      </c>
      <c r="R1405" s="119" cm="1">
        <f t="array" ref="R1405">MAX(0,R1404+P1405+V1404)</f>
        <v>0</v>
      </c>
      <c r="S1405" s="199" cm="1">
        <f t="array" ref="S1405">IF(G1405&lt;0,G1405,0)</f>
        <v>0</v>
      </c>
      <c r="T1405" s="199" cm="1">
        <f t="array" ref="T1405">MIN(0,S1405+R1404+V1404)</f>
        <v>0</v>
      </c>
      <c r="U1405" s="165" cm="1">
        <f t="array" ref="U1405">MAX(S1405,IF(Q1405&gt;0,MAX(-Q1405,S1405),T1405))</f>
        <v>0</v>
      </c>
      <c r="V1405" s="166" cm="1">
        <f t="array" ref="V1405">S1405-U1405</f>
        <v>0</v>
      </c>
      <c r="W1405" s="105"/>
      <c r="X1405" s="9"/>
      <c r="Y1405" s="9"/>
      <c r="Z1405" s="9"/>
      <c r="AA1405" s="9"/>
    </row>
    <row r="1406" ht="13.65" customHeight="1">
      <c r="A1406" s="24" cm="1">
        <f t="array" ref="A1406">A1405+1</f>
        <v>44496</v>
      </c>
      <c r="B1406" s="200" cm="1">
        <f t="array" ref="B1406">YEAR(A1406)</f>
        <v>2021</v>
      </c>
      <c r="C1406" s="201" cm="1">
        <f t="array" ref="C1406">MONTH(A1406)</f>
        <v>10</v>
      </c>
      <c r="D1406" s="125" cm="1">
        <f t="array" ref="D1406">'P'!D1406</f>
        <v>155630</v>
      </c>
      <c r="E1406" s="125" cm="1">
        <f t="array" ref="E1406">'C'!E1406</f>
        <v>178330</v>
      </c>
      <c r="F1406" s="41" cm="1">
        <f t="array" ref="F1406">D1406+E1406</f>
        <v>333960</v>
      </c>
      <c r="G1406" s="119" cm="1">
        <f t="array" ref="G1406">F1406-F1405</f>
        <v>10</v>
      </c>
      <c r="H1406" s="119" cm="1">
        <f t="array" ref="H1406">IF(G1406&gt;0,G1406,0)</f>
        <v>10</v>
      </c>
      <c r="I1406" s="113" cm="1">
        <f t="array" ref="I1406">MAX($F$1402:F1406)</f>
        <v>333960</v>
      </c>
      <c r="J1406" s="126"/>
      <c r="K1406" s="121" cm="1">
        <f t="array" ref="K1406">MAX(0,I1406-I1405)</f>
        <v>10</v>
      </c>
      <c r="L1406" s="113" cm="1">
        <f t="array" ref="L1406">MIN(F1406:F1435)</f>
        <v>333090</v>
      </c>
      <c r="M1406" s="113" cm="1">
        <f t="array" ref="M1406">MAX(0,L1406-L1405)</f>
        <v>0</v>
      </c>
      <c r="N1406" s="122" cm="1">
        <f t="array" ref="N1406">MIN(M1406,H1406-K1406)</f>
        <v>0</v>
      </c>
      <c r="O1406" s="113" cm="1">
        <f t="array" ref="O1406">K1406+N1406</f>
        <v>10</v>
      </c>
      <c r="P1406" s="113" cm="1">
        <f t="array" ref="P1406">H1406-O1406</f>
        <v>0</v>
      </c>
      <c r="Q1406" s="119" cm="1">
        <f t="array" ref="Q1406">MAX(0,IF(AND(K1406=0,P1406&gt;0),0,Q1405+K1406+U1405))</f>
        <v>11800</v>
      </c>
      <c r="R1406" s="119" cm="1">
        <f t="array" ref="R1406">MAX(0,R1405+P1406+V1405)</f>
        <v>0</v>
      </c>
      <c r="S1406" s="199" cm="1">
        <f t="array" ref="S1406">IF(G1406&lt;0,G1406,0)</f>
        <v>0</v>
      </c>
      <c r="T1406" s="199" cm="1">
        <f t="array" ref="T1406">MIN(0,S1406+R1405+V1405)</f>
        <v>0</v>
      </c>
      <c r="U1406" s="165" cm="1">
        <f t="array" ref="U1406">MAX(S1406,IF(Q1406&gt;0,MAX(-Q1406,S1406),T1406))</f>
        <v>0</v>
      </c>
      <c r="V1406" s="166" cm="1">
        <f t="array" ref="V1406">S1406-U1406</f>
        <v>0</v>
      </c>
      <c r="W1406" s="105"/>
      <c r="X1406" s="9"/>
      <c r="Y1406" s="9"/>
      <c r="Z1406" s="9"/>
      <c r="AA1406" s="9"/>
    </row>
    <row r="1407" ht="13.65" customHeight="1">
      <c r="A1407" s="24" cm="1">
        <f t="array" ref="A1407">A1406+1</f>
        <v>44497</v>
      </c>
      <c r="B1407" s="200" cm="1">
        <f t="array" ref="B1407">YEAR(A1407)</f>
        <v>2021</v>
      </c>
      <c r="C1407" s="201" cm="1">
        <f t="array" ref="C1407">MONTH(A1407)</f>
        <v>10</v>
      </c>
      <c r="D1407" s="125" cm="1">
        <f t="array" ref="D1407">'P'!D1407</f>
        <v>155160</v>
      </c>
      <c r="E1407" s="125" cm="1">
        <f t="array" ref="E1407">'C'!E1407</f>
        <v>178860</v>
      </c>
      <c r="F1407" s="41" cm="1">
        <f t="array" ref="F1407">D1407+E1407</f>
        <v>334020</v>
      </c>
      <c r="G1407" s="119" cm="1">
        <f t="array" ref="G1407">F1407-F1406</f>
        <v>60</v>
      </c>
      <c r="H1407" s="119" cm="1">
        <f t="array" ref="H1407">IF(G1407&gt;0,G1407,0)</f>
        <v>60</v>
      </c>
      <c r="I1407" s="113" cm="1">
        <f t="array" ref="I1407">MAX($F$1402:F1407)</f>
        <v>334020</v>
      </c>
      <c r="J1407" s="126"/>
      <c r="K1407" s="121" cm="1">
        <f t="array" ref="K1407">MAX(0,I1407-I1406)</f>
        <v>60</v>
      </c>
      <c r="L1407" s="113" cm="1">
        <f t="array" ref="L1407">MIN(F1407:F1436)</f>
        <v>333090</v>
      </c>
      <c r="M1407" s="113" cm="1">
        <f t="array" ref="M1407">MAX(0,L1407-L1406)</f>
        <v>0</v>
      </c>
      <c r="N1407" s="122" cm="1">
        <f t="array" ref="N1407">MIN(M1407,H1407-K1407)</f>
        <v>0</v>
      </c>
      <c r="O1407" s="113" cm="1">
        <f t="array" ref="O1407">K1407+N1407</f>
        <v>60</v>
      </c>
      <c r="P1407" s="113" cm="1">
        <f t="array" ref="P1407">H1407-O1407</f>
        <v>0</v>
      </c>
      <c r="Q1407" s="119" cm="1">
        <f t="array" ref="Q1407">MAX(0,IF(AND(K1407=0,P1407&gt;0),0,Q1406+K1407+U1406))</f>
        <v>11860</v>
      </c>
      <c r="R1407" s="119" cm="1">
        <f t="array" ref="R1407">MAX(0,R1406+P1407+V1406)</f>
        <v>0</v>
      </c>
      <c r="S1407" s="199" cm="1">
        <f t="array" ref="S1407">IF(G1407&lt;0,G1407,0)</f>
        <v>0</v>
      </c>
      <c r="T1407" s="199" cm="1">
        <f t="array" ref="T1407">MIN(0,S1407+R1406+V1406)</f>
        <v>0</v>
      </c>
      <c r="U1407" s="165" cm="1">
        <f t="array" ref="U1407">MAX(S1407,IF(Q1407&gt;0,MAX(-Q1407,S1407),T1407))</f>
        <v>0</v>
      </c>
      <c r="V1407" s="166" cm="1">
        <f t="array" ref="V1407">S1407-U1407</f>
        <v>0</v>
      </c>
      <c r="W1407" s="105"/>
      <c r="X1407" s="9"/>
      <c r="Y1407" s="9"/>
      <c r="Z1407" s="9"/>
      <c r="AA1407" s="9"/>
    </row>
    <row r="1408" ht="13.65" customHeight="1">
      <c r="A1408" s="24" cm="1">
        <f t="array" ref="A1408">A1407+1</f>
        <v>44498</v>
      </c>
      <c r="B1408" s="200" cm="1">
        <f t="array" ref="B1408">YEAR(A1408)</f>
        <v>2021</v>
      </c>
      <c r="C1408" s="201" cm="1">
        <f t="array" ref="C1408">MONTH(A1408)</f>
        <v>10</v>
      </c>
      <c r="D1408" s="125" cm="1">
        <f t="array" ref="D1408">'P'!D1408</f>
        <v>155800</v>
      </c>
      <c r="E1408" s="125" cm="1">
        <f t="array" ref="E1408">'C'!E1408</f>
        <v>178520</v>
      </c>
      <c r="F1408" s="41" cm="1">
        <f t="array" ref="F1408">D1408+E1408</f>
        <v>334320</v>
      </c>
      <c r="G1408" s="119" cm="1">
        <f t="array" ref="G1408">F1408-F1407</f>
        <v>300</v>
      </c>
      <c r="H1408" s="119" cm="1">
        <f t="array" ref="H1408">IF(G1408&gt;0,G1408,0)</f>
        <v>300</v>
      </c>
      <c r="I1408" s="113" cm="1">
        <f t="array" ref="I1408">MAX($F$1402:F1408)</f>
        <v>334320</v>
      </c>
      <c r="J1408" s="126"/>
      <c r="K1408" s="121" cm="1">
        <f t="array" ref="K1408">MAX(0,I1408-I1407)</f>
        <v>300</v>
      </c>
      <c r="L1408" s="113" cm="1">
        <f t="array" ref="L1408">MIN(F1408:F1437)</f>
        <v>333090</v>
      </c>
      <c r="M1408" s="113" cm="1">
        <f t="array" ref="M1408">MAX(0,L1408-L1407)</f>
        <v>0</v>
      </c>
      <c r="N1408" s="122" cm="1">
        <f t="array" ref="N1408">MIN(M1408,H1408-K1408)</f>
        <v>0</v>
      </c>
      <c r="O1408" s="113" cm="1">
        <f t="array" ref="O1408">K1408+N1408</f>
        <v>300</v>
      </c>
      <c r="P1408" s="113" cm="1">
        <f t="array" ref="P1408">H1408-O1408</f>
        <v>0</v>
      </c>
      <c r="Q1408" s="119" cm="1">
        <f t="array" ref="Q1408">MAX(0,IF(AND(K1408=0,P1408&gt;0),0,Q1407+K1408+U1407))</f>
        <v>12160</v>
      </c>
      <c r="R1408" s="119" cm="1">
        <f t="array" ref="R1408">MAX(0,R1407+P1408+V1407)</f>
        <v>0</v>
      </c>
      <c r="S1408" s="199" cm="1">
        <f t="array" ref="S1408">IF(G1408&lt;0,G1408,0)</f>
        <v>0</v>
      </c>
      <c r="T1408" s="199" cm="1">
        <f t="array" ref="T1408">MIN(0,S1408+R1407+V1407)</f>
        <v>0</v>
      </c>
      <c r="U1408" s="165" cm="1">
        <f t="array" ref="U1408">MAX(S1408,IF(Q1408&gt;0,MAX(-Q1408,S1408),T1408))</f>
        <v>0</v>
      </c>
      <c r="V1408" s="166" cm="1">
        <f t="array" ref="V1408">S1408-U1408</f>
        <v>0</v>
      </c>
      <c r="W1408" s="105"/>
      <c r="X1408" s="9"/>
      <c r="Y1408" s="9"/>
      <c r="Z1408" s="9"/>
      <c r="AA1408" s="9"/>
    </row>
    <row r="1409" ht="13.65" customHeight="1">
      <c r="A1409" s="24" cm="1">
        <f t="array" ref="A1409">A1408+1</f>
        <v>44499</v>
      </c>
      <c r="B1409" s="200" cm="1">
        <f t="array" ref="B1409">YEAR(A1409)</f>
        <v>2021</v>
      </c>
      <c r="C1409" s="201" cm="1">
        <f t="array" ref="C1409">MONTH(A1409)</f>
        <v>10</v>
      </c>
      <c r="D1409" s="125" cm="1">
        <f t="array" ref="D1409">'P'!D1409</f>
        <v>156260</v>
      </c>
      <c r="E1409" s="125" cm="1">
        <f t="array" ref="E1409">'C'!E1409</f>
        <v>178040</v>
      </c>
      <c r="F1409" s="41" cm="1">
        <f t="array" ref="F1409">D1409+E1409</f>
        <v>334300</v>
      </c>
      <c r="G1409" s="119" cm="1">
        <f t="array" ref="G1409">F1409-F1408</f>
        <v>-20</v>
      </c>
      <c r="H1409" s="119" cm="1">
        <f t="array" ref="H1409">IF(G1409&gt;0,G1409,0)</f>
        <v>0</v>
      </c>
      <c r="I1409" s="113" cm="1">
        <f t="array" ref="I1409">MAX($F$1402:F1409)</f>
        <v>334320</v>
      </c>
      <c r="J1409" s="126"/>
      <c r="K1409" s="121" cm="1">
        <f t="array" ref="K1409">MAX(0,I1409-I1408)</f>
        <v>0</v>
      </c>
      <c r="L1409" s="113" cm="1">
        <f t="array" ref="L1409">MIN(F1409:F1438)</f>
        <v>333090</v>
      </c>
      <c r="M1409" s="113" cm="1">
        <f t="array" ref="M1409">MAX(0,L1409-L1408)</f>
        <v>0</v>
      </c>
      <c r="N1409" s="122" cm="1">
        <f t="array" ref="N1409">MIN(M1409,H1409-K1409)</f>
        <v>0</v>
      </c>
      <c r="O1409" s="113" cm="1">
        <f t="array" ref="O1409">K1409+N1409</f>
        <v>0</v>
      </c>
      <c r="P1409" s="113" cm="1">
        <f t="array" ref="P1409">H1409-O1409</f>
        <v>0</v>
      </c>
      <c r="Q1409" s="119" cm="1">
        <f t="array" ref="Q1409">MAX(0,IF(AND(K1409=0,P1409&gt;0),0,Q1408+K1409+U1408))</f>
        <v>12160</v>
      </c>
      <c r="R1409" s="119" cm="1">
        <f t="array" ref="R1409">MAX(0,R1408+P1409+V1408)</f>
        <v>0</v>
      </c>
      <c r="S1409" s="199" cm="1">
        <f t="array" ref="S1409">IF(G1409&lt;0,G1409,0)</f>
        <v>-20</v>
      </c>
      <c r="T1409" s="199" cm="1">
        <f t="array" ref="T1409">MIN(0,S1409+R1408+V1408)</f>
        <v>-20</v>
      </c>
      <c r="U1409" s="165" cm="1">
        <f t="array" ref="U1409">MAX(S1409,IF(Q1409&gt;0,MAX(-Q1409,S1409),T1409))</f>
        <v>-20</v>
      </c>
      <c r="V1409" s="166" cm="1">
        <f t="array" ref="V1409">S1409-U1409</f>
        <v>0</v>
      </c>
      <c r="W1409" s="105"/>
      <c r="X1409" s="9"/>
      <c r="Y1409" s="9"/>
      <c r="Z1409" s="9"/>
      <c r="AA1409" s="9"/>
    </row>
    <row r="1410" ht="13.65" customHeight="1">
      <c r="A1410" s="24" cm="1">
        <f t="array" ref="A1410">A1409+1</f>
        <v>44500</v>
      </c>
      <c r="B1410" s="200" cm="1">
        <f t="array" ref="B1410">YEAR(A1410)</f>
        <v>2021</v>
      </c>
      <c r="C1410" s="201" cm="1">
        <f t="array" ref="C1410">MONTH(A1410)</f>
        <v>10</v>
      </c>
      <c r="D1410" s="125" cm="1">
        <f t="array" ref="D1410">'P'!D1410</f>
        <v>156870</v>
      </c>
      <c r="E1410" s="125" cm="1">
        <f t="array" ref="E1410">'C'!E1410</f>
        <v>177750</v>
      </c>
      <c r="F1410" s="41" cm="1">
        <f t="array" ref="F1410">D1410+E1410</f>
        <v>334620</v>
      </c>
      <c r="G1410" s="119" cm="1">
        <f t="array" ref="G1410">F1410-F1409</f>
        <v>320</v>
      </c>
      <c r="H1410" s="119" cm="1">
        <f t="array" ref="H1410">IF(G1410&gt;0,G1410,0)</f>
        <v>320</v>
      </c>
      <c r="I1410" s="113" cm="1">
        <f t="array" ref="I1410">MAX($F$1402:F1410)</f>
        <v>334620</v>
      </c>
      <c r="J1410" s="126"/>
      <c r="K1410" s="121" cm="1">
        <f t="array" ref="K1410">MAX(0,I1410-I1409)</f>
        <v>300</v>
      </c>
      <c r="L1410" s="113" cm="1">
        <f t="array" ref="L1410">MIN(F1410:F1439)</f>
        <v>333090</v>
      </c>
      <c r="M1410" s="113" cm="1">
        <f t="array" ref="M1410">MAX(0,L1410-L1409)</f>
        <v>0</v>
      </c>
      <c r="N1410" s="122" cm="1">
        <f t="array" ref="N1410">MIN(M1410,H1410-K1410)</f>
        <v>0</v>
      </c>
      <c r="O1410" s="113" cm="1">
        <f t="array" ref="O1410">K1410+N1410</f>
        <v>300</v>
      </c>
      <c r="P1410" s="113" cm="1">
        <f t="array" ref="P1410">H1410-O1410</f>
        <v>20</v>
      </c>
      <c r="Q1410" s="119" cm="1">
        <f t="array" ref="Q1410">MAX(0,IF(AND(K1410=0,P1410&gt;0),0,Q1409+K1410+U1409))</f>
        <v>12440</v>
      </c>
      <c r="R1410" s="119" cm="1">
        <f t="array" ref="R1410">MAX(0,R1409+P1410+V1409)</f>
        <v>20</v>
      </c>
      <c r="S1410" s="199" cm="1">
        <f t="array" ref="S1410">IF(G1410&lt;0,G1410,0)</f>
        <v>0</v>
      </c>
      <c r="T1410" s="199" cm="1">
        <f t="array" ref="T1410">MIN(0,S1410+R1409+V1409)</f>
        <v>0</v>
      </c>
      <c r="U1410" s="165" cm="1">
        <f t="array" ref="U1410">MAX(S1410,IF(Q1410&gt;0,MAX(-Q1410,S1410),T1410))</f>
        <v>0</v>
      </c>
      <c r="V1410" s="166" cm="1">
        <f t="array" ref="V1410">S1410-U1410</f>
        <v>0</v>
      </c>
      <c r="W1410" s="105"/>
      <c r="X1410" s="9"/>
      <c r="Y1410" s="9"/>
      <c r="Z1410" s="9"/>
      <c r="AA1410" s="9"/>
    </row>
    <row r="1411" ht="13.65" customHeight="1">
      <c r="A1411" s="24" cm="1">
        <f t="array" ref="A1411">A1410+1</f>
        <v>44501</v>
      </c>
      <c r="B1411" s="200" cm="1">
        <f t="array" ref="B1411">YEAR(A1411)</f>
        <v>2021</v>
      </c>
      <c r="C1411" s="201" cm="1">
        <f t="array" ref="C1411">MONTH(A1411)</f>
        <v>11</v>
      </c>
      <c r="D1411" s="125" cm="1">
        <f t="array" ref="D1411">'P'!D1411</f>
        <v>157550</v>
      </c>
      <c r="E1411" s="125" cm="1">
        <f t="array" ref="E1411">'C'!E1411</f>
        <v>176650</v>
      </c>
      <c r="F1411" s="41" cm="1">
        <f t="array" ref="F1411">D1411+E1411</f>
        <v>334200</v>
      </c>
      <c r="G1411" s="119" cm="1">
        <f t="array" ref="G1411">F1411-F1410</f>
        <v>-420</v>
      </c>
      <c r="H1411" s="119" cm="1">
        <f t="array" ref="H1411">IF(G1411&gt;0,G1411,0)</f>
        <v>0</v>
      </c>
      <c r="I1411" s="113" cm="1">
        <f t="array" ref="I1411">MAX($F$1402:F1411)</f>
        <v>334620</v>
      </c>
      <c r="J1411" s="126"/>
      <c r="K1411" s="121" cm="1">
        <f t="array" ref="K1411">MAX(0,I1411-I1410)</f>
        <v>0</v>
      </c>
      <c r="L1411" s="113" cm="1">
        <f t="array" ref="L1411">MIN(F1411:F1440)</f>
        <v>333090</v>
      </c>
      <c r="M1411" s="113" cm="1">
        <f t="array" ref="M1411">MAX(0,L1411-L1410)</f>
        <v>0</v>
      </c>
      <c r="N1411" s="122" cm="1">
        <f t="array" ref="N1411">MIN(M1411,H1411-K1411)</f>
        <v>0</v>
      </c>
      <c r="O1411" s="113" cm="1">
        <f t="array" ref="O1411">K1411+N1411</f>
        <v>0</v>
      </c>
      <c r="P1411" s="113" cm="1">
        <f t="array" ref="P1411">H1411-O1411</f>
        <v>0</v>
      </c>
      <c r="Q1411" s="119" cm="1">
        <f t="array" ref="Q1411">MAX(0,IF(AND(K1411=0,P1411&gt;0),0,Q1410+K1411+U1410))</f>
        <v>12440</v>
      </c>
      <c r="R1411" s="119" cm="1">
        <f t="array" ref="R1411">MAX(0,R1410+P1411+V1410)</f>
        <v>20</v>
      </c>
      <c r="S1411" s="199" cm="1">
        <f t="array" ref="S1411">IF(G1411&lt;0,G1411,0)</f>
        <v>-420</v>
      </c>
      <c r="T1411" s="199" cm="1">
        <f t="array" ref="T1411">MIN(0,S1411+R1410+V1410)</f>
        <v>-400</v>
      </c>
      <c r="U1411" s="165" cm="1">
        <f t="array" ref="U1411">MAX(S1411,IF(Q1411&gt;0,MAX(-Q1411,S1411),T1411))</f>
        <v>-420</v>
      </c>
      <c r="V1411" s="166" cm="1">
        <f t="array" ref="V1411">S1411-U1411</f>
        <v>0</v>
      </c>
      <c r="W1411" s="105"/>
      <c r="X1411" s="9"/>
      <c r="Y1411" s="9"/>
      <c r="Z1411" s="9"/>
      <c r="AA1411" s="9"/>
    </row>
    <row r="1412" ht="13.65" customHeight="1">
      <c r="A1412" s="24" cm="1">
        <f t="array" ref="A1412">A1411+1</f>
        <v>44502</v>
      </c>
      <c r="B1412" s="200" cm="1">
        <f t="array" ref="B1412">YEAR(A1412)</f>
        <v>2021</v>
      </c>
      <c r="C1412" s="201" cm="1">
        <f t="array" ref="C1412">MONTH(A1412)</f>
        <v>11</v>
      </c>
      <c r="D1412" s="125" cm="1">
        <f t="array" ref="D1412">'P'!D1412</f>
        <v>158100</v>
      </c>
      <c r="E1412" s="125" cm="1">
        <f t="array" ref="E1412">'C'!E1412</f>
        <v>175220</v>
      </c>
      <c r="F1412" s="41" cm="1">
        <f t="array" ref="F1412">D1412+E1412</f>
        <v>333320</v>
      </c>
      <c r="G1412" s="119" cm="1">
        <f t="array" ref="G1412">F1412-F1411</f>
        <v>-880</v>
      </c>
      <c r="H1412" s="119" cm="1">
        <f t="array" ref="H1412">IF(G1412&gt;0,G1412,0)</f>
        <v>0</v>
      </c>
      <c r="I1412" s="113" cm="1">
        <f t="array" ref="I1412">MAX($F$1402:F1412)</f>
        <v>334620</v>
      </c>
      <c r="J1412" s="126"/>
      <c r="K1412" s="121" cm="1">
        <f t="array" ref="K1412">MAX(0,I1412-I1411)</f>
        <v>0</v>
      </c>
      <c r="L1412" s="113" cm="1">
        <f t="array" ref="L1412">MIN(F1412:F1441)</f>
        <v>333090</v>
      </c>
      <c r="M1412" s="113" cm="1">
        <f t="array" ref="M1412">MAX(0,L1412-L1411)</f>
        <v>0</v>
      </c>
      <c r="N1412" s="122" cm="1">
        <f t="array" ref="N1412">MIN(M1412,H1412-K1412)</f>
        <v>0</v>
      </c>
      <c r="O1412" s="113" cm="1">
        <f t="array" ref="O1412">K1412+N1412</f>
        <v>0</v>
      </c>
      <c r="P1412" s="113" cm="1">
        <f t="array" ref="P1412">H1412-O1412</f>
        <v>0</v>
      </c>
      <c r="Q1412" s="119" cm="1">
        <f t="array" ref="Q1412">MAX(0,IF(AND(K1412=0,P1412&gt;0),0,Q1411+K1412+U1411))</f>
        <v>12020</v>
      </c>
      <c r="R1412" s="119" cm="1">
        <f t="array" ref="R1412">MAX(0,R1411+P1412+V1411)</f>
        <v>20</v>
      </c>
      <c r="S1412" s="199" cm="1">
        <f t="array" ref="S1412">IF(G1412&lt;0,G1412,0)</f>
        <v>-880</v>
      </c>
      <c r="T1412" s="199" cm="1">
        <f t="array" ref="T1412">MIN(0,S1412+R1411+V1411)</f>
        <v>-860</v>
      </c>
      <c r="U1412" s="165" cm="1">
        <f t="array" ref="U1412">MAX(S1412,IF(Q1412&gt;0,MAX(-Q1412,S1412),T1412))</f>
        <v>-880</v>
      </c>
      <c r="V1412" s="166" cm="1">
        <f t="array" ref="V1412">S1412-U1412</f>
        <v>0</v>
      </c>
      <c r="W1412" s="105"/>
      <c r="X1412" s="9"/>
      <c r="Y1412" s="9"/>
      <c r="Z1412" s="9"/>
      <c r="AA1412" s="9"/>
    </row>
    <row r="1413" ht="13.65" customHeight="1">
      <c r="A1413" s="24" cm="1">
        <f t="array" ref="A1413">A1412+1</f>
        <v>44503</v>
      </c>
      <c r="B1413" s="200" cm="1">
        <f t="array" ref="B1413">YEAR(A1413)</f>
        <v>2021</v>
      </c>
      <c r="C1413" s="201" cm="1">
        <f t="array" ref="C1413">MONTH(A1413)</f>
        <v>11</v>
      </c>
      <c r="D1413" s="125" cm="1">
        <f t="array" ref="D1413">'P'!D1413</f>
        <v>158740</v>
      </c>
      <c r="E1413" s="125" cm="1">
        <f t="array" ref="E1413">'C'!E1413</f>
        <v>174370</v>
      </c>
      <c r="F1413" s="41" cm="1">
        <f t="array" ref="F1413">D1413+E1413</f>
        <v>333110</v>
      </c>
      <c r="G1413" s="119" cm="1">
        <f t="array" ref="G1413">F1413-F1412</f>
        <v>-210</v>
      </c>
      <c r="H1413" s="119" cm="1">
        <f t="array" ref="H1413">IF(G1413&gt;0,G1413,0)</f>
        <v>0</v>
      </c>
      <c r="I1413" s="113" cm="1">
        <f t="array" ref="I1413">MAX($F$1402:F1413)</f>
        <v>334620</v>
      </c>
      <c r="J1413" s="126"/>
      <c r="K1413" s="121" cm="1">
        <f t="array" ref="K1413">MAX(0,I1413-I1412)</f>
        <v>0</v>
      </c>
      <c r="L1413" s="113" cm="1">
        <f t="array" ref="L1413">MIN(F1413:F1442)</f>
        <v>333090</v>
      </c>
      <c r="M1413" s="113" cm="1">
        <f t="array" ref="M1413">MAX(0,L1413-L1412)</f>
        <v>0</v>
      </c>
      <c r="N1413" s="122" cm="1">
        <f t="array" ref="N1413">MIN(M1413,H1413-K1413)</f>
        <v>0</v>
      </c>
      <c r="O1413" s="113" cm="1">
        <f t="array" ref="O1413">K1413+N1413</f>
        <v>0</v>
      </c>
      <c r="P1413" s="113" cm="1">
        <f t="array" ref="P1413">H1413-O1413</f>
        <v>0</v>
      </c>
      <c r="Q1413" s="119" cm="1">
        <f t="array" ref="Q1413">MAX(0,IF(AND(K1413=0,P1413&gt;0),0,Q1412+K1413+U1412))</f>
        <v>11140</v>
      </c>
      <c r="R1413" s="119" cm="1">
        <f t="array" ref="R1413">MAX(0,R1412+P1413+V1412)</f>
        <v>20</v>
      </c>
      <c r="S1413" s="199" cm="1">
        <f t="array" ref="S1413">IF(G1413&lt;0,G1413,0)</f>
        <v>-210</v>
      </c>
      <c r="T1413" s="199" cm="1">
        <f t="array" ref="T1413">MIN(0,S1413+R1412+V1412)</f>
        <v>-190</v>
      </c>
      <c r="U1413" s="165" cm="1">
        <f t="array" ref="U1413">MAX(S1413,IF(Q1413&gt;0,MAX(-Q1413,S1413),T1413))</f>
        <v>-210</v>
      </c>
      <c r="V1413" s="166" cm="1">
        <f t="array" ref="V1413">S1413-U1413</f>
        <v>0</v>
      </c>
      <c r="W1413" s="105"/>
      <c r="X1413" s="9"/>
      <c r="Y1413" s="9"/>
      <c r="Z1413" s="9"/>
      <c r="AA1413" s="9"/>
    </row>
    <row r="1414" ht="13.65" customHeight="1">
      <c r="A1414" s="24" cm="1">
        <f t="array" ref="A1414">A1413+1</f>
        <v>44504</v>
      </c>
      <c r="B1414" s="200" cm="1">
        <f t="array" ref="B1414">YEAR(A1414)</f>
        <v>2021</v>
      </c>
      <c r="C1414" s="201" cm="1">
        <f t="array" ref="C1414">MONTH(A1414)</f>
        <v>11</v>
      </c>
      <c r="D1414" s="125" cm="1">
        <f t="array" ref="D1414">'P'!D1414</f>
        <v>159290</v>
      </c>
      <c r="E1414" s="125" cm="1">
        <f t="array" ref="E1414">'C'!E1414</f>
        <v>173800</v>
      </c>
      <c r="F1414" s="41" cm="1">
        <f t="array" ref="F1414">D1414+E1414</f>
        <v>333090</v>
      </c>
      <c r="G1414" s="119" cm="1">
        <f t="array" ref="G1414">F1414-F1413</f>
        <v>-20</v>
      </c>
      <c r="H1414" s="119" cm="1">
        <f t="array" ref="H1414">IF(G1414&gt;0,G1414,0)</f>
        <v>0</v>
      </c>
      <c r="I1414" s="113" cm="1">
        <f t="array" ref="I1414">MAX($F$1402:F1414)</f>
        <v>334620</v>
      </c>
      <c r="J1414" s="126"/>
      <c r="K1414" s="121" cm="1">
        <f t="array" ref="K1414">MAX(0,I1414-I1413)</f>
        <v>0</v>
      </c>
      <c r="L1414" s="113" cm="1">
        <f t="array" ref="L1414">MIN(F1414:F1443)</f>
        <v>333070</v>
      </c>
      <c r="M1414" s="113" cm="1">
        <f t="array" ref="M1414">MAX(0,L1414-L1413)</f>
        <v>0</v>
      </c>
      <c r="N1414" s="122" cm="1">
        <f t="array" ref="N1414">MIN(M1414,H1414-K1414)</f>
        <v>0</v>
      </c>
      <c r="O1414" s="113" cm="1">
        <f t="array" ref="O1414">K1414+N1414</f>
        <v>0</v>
      </c>
      <c r="P1414" s="113" cm="1">
        <f t="array" ref="P1414">H1414-O1414</f>
        <v>0</v>
      </c>
      <c r="Q1414" s="119" cm="1">
        <f t="array" ref="Q1414">MAX(0,IF(AND(K1414=0,P1414&gt;0),0,Q1413+K1414+U1413))</f>
        <v>10930</v>
      </c>
      <c r="R1414" s="119" cm="1">
        <f t="array" ref="R1414">MAX(0,R1413+P1414+V1413)</f>
        <v>20</v>
      </c>
      <c r="S1414" s="199" cm="1">
        <f t="array" ref="S1414">IF(G1414&lt;0,G1414,0)</f>
        <v>-20</v>
      </c>
      <c r="T1414" s="199" cm="1">
        <f t="array" ref="T1414">MIN(0,S1414+R1413+V1413)</f>
        <v>0</v>
      </c>
      <c r="U1414" s="165" cm="1">
        <f t="array" ref="U1414">MAX(S1414,IF(Q1414&gt;0,MAX(-Q1414,S1414),T1414))</f>
        <v>-20</v>
      </c>
      <c r="V1414" s="166" cm="1">
        <f t="array" ref="V1414">S1414-U1414</f>
        <v>0</v>
      </c>
      <c r="W1414" s="105"/>
      <c r="X1414" s="9"/>
      <c r="Y1414" s="9"/>
      <c r="Z1414" s="9"/>
      <c r="AA1414" s="9"/>
    </row>
    <row r="1415" ht="13.65" customHeight="1">
      <c r="A1415" s="24" cm="1">
        <f t="array" ref="A1415">A1414+1</f>
        <v>44505</v>
      </c>
      <c r="B1415" s="200" cm="1">
        <f t="array" ref="B1415">YEAR(A1415)</f>
        <v>2021</v>
      </c>
      <c r="C1415" s="201" cm="1">
        <f t="array" ref="C1415">MONTH(A1415)</f>
        <v>11</v>
      </c>
      <c r="D1415" s="125" cm="1">
        <f t="array" ref="D1415">'P'!D1415</f>
        <v>159780</v>
      </c>
      <c r="E1415" s="125" cm="1">
        <f t="array" ref="E1415">'C'!E1415</f>
        <v>173380</v>
      </c>
      <c r="F1415" s="41" cm="1">
        <f t="array" ref="F1415">D1415+E1415</f>
        <v>333160</v>
      </c>
      <c r="G1415" s="119" cm="1">
        <f t="array" ref="G1415">F1415-F1414</f>
        <v>70</v>
      </c>
      <c r="H1415" s="119" cm="1">
        <f t="array" ref="H1415">IF(G1415&gt;0,G1415,0)</f>
        <v>70</v>
      </c>
      <c r="I1415" s="113" cm="1">
        <f t="array" ref="I1415">MAX($F$1402:F1415)</f>
        <v>334620</v>
      </c>
      <c r="J1415" s="126"/>
      <c r="K1415" s="121" cm="1">
        <f t="array" ref="K1415">MAX(0,I1415-I1414)</f>
        <v>0</v>
      </c>
      <c r="L1415" s="113" cm="1">
        <f t="array" ref="L1415">MIN(F1415:F1444)</f>
        <v>332660</v>
      </c>
      <c r="M1415" s="113" cm="1">
        <f t="array" ref="M1415">MAX(0,L1415-L1414)</f>
        <v>0</v>
      </c>
      <c r="N1415" s="122" cm="1">
        <f t="array" ref="N1415">MIN(M1415,H1415-K1415)</f>
        <v>0</v>
      </c>
      <c r="O1415" s="113" cm="1">
        <f t="array" ref="O1415">K1415+N1415</f>
        <v>0</v>
      </c>
      <c r="P1415" s="113" cm="1">
        <f t="array" ref="P1415">H1415-O1415</f>
        <v>70</v>
      </c>
      <c r="Q1415" s="119" cm="1">
        <f t="array" ref="Q1415">MAX(0,IF(AND(K1415=0,P1415&gt;0),0,Q1414+K1415+U1414))</f>
        <v>0</v>
      </c>
      <c r="R1415" s="119" cm="1">
        <f t="array" ref="R1415">MAX(0,R1414+P1415+V1414)</f>
        <v>90</v>
      </c>
      <c r="S1415" s="199" cm="1">
        <f t="array" ref="S1415">IF(G1415&lt;0,G1415,0)</f>
        <v>0</v>
      </c>
      <c r="T1415" s="199" cm="1">
        <f t="array" ref="T1415">MIN(0,S1415+R1414+V1414)</f>
        <v>0</v>
      </c>
      <c r="U1415" s="165" cm="1">
        <f t="array" ref="U1415">MAX(S1415,IF(Q1415&gt;0,MAX(-Q1415,S1415),T1415))</f>
        <v>0</v>
      </c>
      <c r="V1415" s="166" cm="1">
        <f t="array" ref="V1415">S1415-U1415</f>
        <v>0</v>
      </c>
      <c r="W1415" s="105"/>
      <c r="X1415" s="9"/>
      <c r="Y1415" s="9"/>
      <c r="Z1415" s="9"/>
      <c r="AA1415" s="9"/>
    </row>
    <row r="1416" ht="13.65" customHeight="1">
      <c r="A1416" s="24" cm="1">
        <f t="array" ref="A1416">A1415+1</f>
        <v>44506</v>
      </c>
      <c r="B1416" s="200" cm="1">
        <f t="array" ref="B1416">YEAR(A1416)</f>
        <v>2021</v>
      </c>
      <c r="C1416" s="201" cm="1">
        <f t="array" ref="C1416">MONTH(A1416)</f>
        <v>11</v>
      </c>
      <c r="D1416" s="125" cm="1">
        <f t="array" ref="D1416">'P'!D1416</f>
        <v>160230</v>
      </c>
      <c r="E1416" s="125" cm="1">
        <f t="array" ref="E1416">'C'!E1416</f>
        <v>172910</v>
      </c>
      <c r="F1416" s="41" cm="1">
        <f t="array" ref="F1416">D1416+E1416</f>
        <v>333140</v>
      </c>
      <c r="G1416" s="119" cm="1">
        <f t="array" ref="G1416">F1416-F1415</f>
        <v>-20</v>
      </c>
      <c r="H1416" s="119" cm="1">
        <f t="array" ref="H1416">IF(G1416&gt;0,G1416,0)</f>
        <v>0</v>
      </c>
      <c r="I1416" s="113" cm="1">
        <f t="array" ref="I1416">MAX($F$1402:F1416)</f>
        <v>334620</v>
      </c>
      <c r="J1416" s="126"/>
      <c r="K1416" s="121" cm="1">
        <f t="array" ref="K1416">MAX(0,I1416-I1415)</f>
        <v>0</v>
      </c>
      <c r="L1416" s="113" cm="1">
        <f t="array" ref="L1416">MIN(F1416:F1445)</f>
        <v>332160</v>
      </c>
      <c r="M1416" s="113" cm="1">
        <f t="array" ref="M1416">MAX(0,L1416-L1415)</f>
        <v>0</v>
      </c>
      <c r="N1416" s="122" cm="1">
        <f t="array" ref="N1416">MIN(M1416,H1416-K1416)</f>
        <v>0</v>
      </c>
      <c r="O1416" s="113" cm="1">
        <f t="array" ref="O1416">K1416+N1416</f>
        <v>0</v>
      </c>
      <c r="P1416" s="113" cm="1">
        <f t="array" ref="P1416">H1416-O1416</f>
        <v>0</v>
      </c>
      <c r="Q1416" s="119" cm="1">
        <f t="array" ref="Q1416">MAX(0,IF(AND(K1416=0,P1416&gt;0),0,Q1415+K1416+U1415))</f>
        <v>0</v>
      </c>
      <c r="R1416" s="119" cm="1">
        <f t="array" ref="R1416">MAX(0,R1415+P1416+V1415)</f>
        <v>90</v>
      </c>
      <c r="S1416" s="199" cm="1">
        <f t="array" ref="S1416">IF(G1416&lt;0,G1416,0)</f>
        <v>-20</v>
      </c>
      <c r="T1416" s="199" cm="1">
        <f t="array" ref="T1416">MIN(0,S1416+R1415+V1415)</f>
        <v>0</v>
      </c>
      <c r="U1416" s="165" cm="1">
        <f t="array" ref="U1416">MAX(S1416,IF(Q1416&gt;0,MAX(-Q1416,S1416),T1416))</f>
        <v>0</v>
      </c>
      <c r="V1416" s="166" cm="1">
        <f t="array" ref="V1416">S1416-U1416</f>
        <v>-20</v>
      </c>
      <c r="W1416" s="105"/>
      <c r="X1416" s="9"/>
      <c r="Y1416" s="9"/>
      <c r="Z1416" s="9"/>
      <c r="AA1416" s="9"/>
    </row>
    <row r="1417" ht="13.65" customHeight="1">
      <c r="A1417" s="24" cm="1">
        <f t="array" ref="A1417">A1416+1</f>
        <v>44507</v>
      </c>
      <c r="B1417" s="200" cm="1">
        <f t="array" ref="B1417">YEAR(A1417)</f>
        <v>2021</v>
      </c>
      <c r="C1417" s="201" cm="1">
        <f t="array" ref="C1417">MONTH(A1417)</f>
        <v>11</v>
      </c>
      <c r="D1417" s="125" cm="1">
        <f t="array" ref="D1417">'P'!D1417</f>
        <v>160700</v>
      </c>
      <c r="E1417" s="125" cm="1">
        <f t="array" ref="E1417">'C'!E1417</f>
        <v>172390</v>
      </c>
      <c r="F1417" s="41" cm="1">
        <f t="array" ref="F1417">D1417+E1417</f>
        <v>333090</v>
      </c>
      <c r="G1417" s="119" cm="1">
        <f t="array" ref="G1417">F1417-F1416</f>
        <v>-50</v>
      </c>
      <c r="H1417" s="119" cm="1">
        <f t="array" ref="H1417">IF(G1417&gt;0,G1417,0)</f>
        <v>0</v>
      </c>
      <c r="I1417" s="113" cm="1">
        <f t="array" ref="I1417">MAX($F$1402:F1417)</f>
        <v>334620</v>
      </c>
      <c r="J1417" s="126"/>
      <c r="K1417" s="121" cm="1">
        <f t="array" ref="K1417">MAX(0,I1417-I1416)</f>
        <v>0</v>
      </c>
      <c r="L1417" s="113" cm="1">
        <f t="array" ref="L1417">MIN(F1417:F1446)</f>
        <v>331830</v>
      </c>
      <c r="M1417" s="113" cm="1">
        <f t="array" ref="M1417">MAX(0,L1417-L1416)</f>
        <v>0</v>
      </c>
      <c r="N1417" s="122" cm="1">
        <f t="array" ref="N1417">MIN(M1417,H1417-K1417)</f>
        <v>0</v>
      </c>
      <c r="O1417" s="113" cm="1">
        <f t="array" ref="O1417">K1417+N1417</f>
        <v>0</v>
      </c>
      <c r="P1417" s="113" cm="1">
        <f t="array" ref="P1417">H1417-O1417</f>
        <v>0</v>
      </c>
      <c r="Q1417" s="119" cm="1">
        <f t="array" ref="Q1417">MAX(0,IF(AND(K1417=0,P1417&gt;0),0,Q1416+K1417+U1416))</f>
        <v>0</v>
      </c>
      <c r="R1417" s="119" cm="1">
        <f t="array" ref="R1417">MAX(0,R1416+P1417+V1416)</f>
        <v>70</v>
      </c>
      <c r="S1417" s="199" cm="1">
        <f t="array" ref="S1417">IF(G1417&lt;0,G1417,0)</f>
        <v>-50</v>
      </c>
      <c r="T1417" s="199" cm="1">
        <f t="array" ref="T1417">MIN(0,S1417+R1416+V1416)</f>
        <v>0</v>
      </c>
      <c r="U1417" s="165" cm="1">
        <f t="array" ref="U1417">MAX(S1417,IF(Q1417&gt;0,MAX(-Q1417,S1417),T1417))</f>
        <v>0</v>
      </c>
      <c r="V1417" s="166" cm="1">
        <f t="array" ref="V1417">S1417-U1417</f>
        <v>-50</v>
      </c>
      <c r="W1417" s="105"/>
      <c r="X1417" s="9"/>
      <c r="Y1417" s="9"/>
      <c r="Z1417" s="9"/>
      <c r="AA1417" s="9"/>
    </row>
    <row r="1418" ht="13.65" customHeight="1">
      <c r="A1418" s="24" cm="1">
        <f t="array" ref="A1418">A1417+1</f>
        <v>44508</v>
      </c>
      <c r="B1418" s="200" cm="1">
        <f t="array" ref="B1418">YEAR(A1418)</f>
        <v>2021</v>
      </c>
      <c r="C1418" s="201" cm="1">
        <f t="array" ref="C1418">MONTH(A1418)</f>
        <v>11</v>
      </c>
      <c r="D1418" s="125" cm="1">
        <f t="array" ref="D1418">'P'!D1418</f>
        <v>160920</v>
      </c>
      <c r="E1418" s="125" cm="1">
        <f t="array" ref="E1418">'C'!E1418</f>
        <v>172390</v>
      </c>
      <c r="F1418" s="41" cm="1">
        <f t="array" ref="F1418">D1418+E1418</f>
        <v>333310</v>
      </c>
      <c r="G1418" s="119" cm="1">
        <f t="array" ref="G1418">F1418-F1417</f>
        <v>220</v>
      </c>
      <c r="H1418" s="119" cm="1">
        <f t="array" ref="H1418">IF(G1418&gt;0,G1418,0)</f>
        <v>220</v>
      </c>
      <c r="I1418" s="113" cm="1">
        <f t="array" ref="I1418">MAX($F$1402:F1418)</f>
        <v>334620</v>
      </c>
      <c r="J1418" s="126"/>
      <c r="K1418" s="121" cm="1">
        <f t="array" ref="K1418">MAX(0,I1418-I1417)</f>
        <v>0</v>
      </c>
      <c r="L1418" s="113" cm="1">
        <f t="array" ref="L1418">MIN(F1418:F1447)</f>
        <v>331490</v>
      </c>
      <c r="M1418" s="113" cm="1">
        <f t="array" ref="M1418">MAX(0,L1418-L1417)</f>
        <v>0</v>
      </c>
      <c r="N1418" s="122" cm="1">
        <f t="array" ref="N1418">MIN(M1418,H1418-K1418)</f>
        <v>0</v>
      </c>
      <c r="O1418" s="113" cm="1">
        <f t="array" ref="O1418">K1418+N1418</f>
        <v>0</v>
      </c>
      <c r="P1418" s="113" cm="1">
        <f t="array" ref="P1418">H1418-O1418</f>
        <v>220</v>
      </c>
      <c r="Q1418" s="119" cm="1">
        <f t="array" ref="Q1418">MAX(0,IF(AND(K1418=0,P1418&gt;0),0,Q1417+K1418+U1417))</f>
        <v>0</v>
      </c>
      <c r="R1418" s="119" cm="1">
        <f t="array" ref="R1418">MAX(0,R1417+P1418+V1417)</f>
        <v>240</v>
      </c>
      <c r="S1418" s="199" cm="1">
        <f t="array" ref="S1418">IF(G1418&lt;0,G1418,0)</f>
        <v>0</v>
      </c>
      <c r="T1418" s="199" cm="1">
        <f t="array" ref="T1418">MIN(0,S1418+R1417+V1417)</f>
        <v>0</v>
      </c>
      <c r="U1418" s="165" cm="1">
        <f t="array" ref="U1418">MAX(S1418,IF(Q1418&gt;0,MAX(-Q1418,S1418),T1418))</f>
        <v>0</v>
      </c>
      <c r="V1418" s="166" cm="1">
        <f t="array" ref="V1418">S1418-U1418</f>
        <v>0</v>
      </c>
      <c r="W1418" s="105"/>
      <c r="X1418" s="9"/>
      <c r="Y1418" s="9"/>
      <c r="Z1418" s="9"/>
      <c r="AA1418" s="9"/>
    </row>
    <row r="1419" ht="13.65" customHeight="1">
      <c r="A1419" s="24" cm="1">
        <f t="array" ref="A1419">A1418+1</f>
        <v>44509</v>
      </c>
      <c r="B1419" s="200" cm="1">
        <f t="array" ref="B1419">YEAR(A1419)</f>
        <v>2021</v>
      </c>
      <c r="C1419" s="201" cm="1">
        <f t="array" ref="C1419">MONTH(A1419)</f>
        <v>11</v>
      </c>
      <c r="D1419" s="125" cm="1">
        <f t="array" ref="D1419">'P'!D1419</f>
        <v>161190</v>
      </c>
      <c r="E1419" s="125" cm="1">
        <f t="array" ref="E1419">'C'!E1419</f>
        <v>172290</v>
      </c>
      <c r="F1419" s="41" cm="1">
        <f t="array" ref="F1419">D1419+E1419</f>
        <v>333480</v>
      </c>
      <c r="G1419" s="119" cm="1">
        <f t="array" ref="G1419">F1419-F1418</f>
        <v>170</v>
      </c>
      <c r="H1419" s="119" cm="1">
        <f t="array" ref="H1419">IF(G1419&gt;0,G1419,0)</f>
        <v>170</v>
      </c>
      <c r="I1419" s="113" cm="1">
        <f t="array" ref="I1419">MAX($F$1402:F1419)</f>
        <v>334620</v>
      </c>
      <c r="J1419" s="126"/>
      <c r="K1419" s="121" cm="1">
        <f t="array" ref="K1419">MAX(0,I1419-I1418)</f>
        <v>0</v>
      </c>
      <c r="L1419" s="113" cm="1">
        <f t="array" ref="L1419">MIN(F1419:F1448)</f>
        <v>331050</v>
      </c>
      <c r="M1419" s="113" cm="1">
        <f t="array" ref="M1419">MAX(0,L1419-L1418)</f>
        <v>0</v>
      </c>
      <c r="N1419" s="122" cm="1">
        <f t="array" ref="N1419">MIN(M1419,H1419-K1419)</f>
        <v>0</v>
      </c>
      <c r="O1419" s="113" cm="1">
        <f t="array" ref="O1419">K1419+N1419</f>
        <v>0</v>
      </c>
      <c r="P1419" s="113" cm="1">
        <f t="array" ref="P1419">H1419-O1419</f>
        <v>170</v>
      </c>
      <c r="Q1419" s="119" cm="1">
        <f t="array" ref="Q1419">MAX(0,IF(AND(K1419=0,P1419&gt;0),0,Q1418+K1419+U1418))</f>
        <v>0</v>
      </c>
      <c r="R1419" s="119" cm="1">
        <f t="array" ref="R1419">MAX(0,R1418+P1419+V1418)</f>
        <v>410</v>
      </c>
      <c r="S1419" s="199" cm="1">
        <f t="array" ref="S1419">IF(G1419&lt;0,G1419,0)</f>
        <v>0</v>
      </c>
      <c r="T1419" s="199" cm="1">
        <f t="array" ref="T1419">MIN(0,S1419+R1418+V1418)</f>
        <v>0</v>
      </c>
      <c r="U1419" s="165" cm="1">
        <f t="array" ref="U1419">MAX(S1419,IF(Q1419&gt;0,MAX(-Q1419,S1419),T1419))</f>
        <v>0</v>
      </c>
      <c r="V1419" s="166" cm="1">
        <f t="array" ref="V1419">S1419-U1419</f>
        <v>0</v>
      </c>
      <c r="W1419" s="105"/>
      <c r="X1419" s="9"/>
      <c r="Y1419" s="9"/>
      <c r="Z1419" s="9"/>
      <c r="AA1419" s="9"/>
    </row>
    <row r="1420" ht="13.65" customHeight="1">
      <c r="A1420" s="24" cm="1">
        <f t="array" ref="A1420">A1419+1</f>
        <v>44510</v>
      </c>
      <c r="B1420" s="200" cm="1">
        <f t="array" ref="B1420">YEAR(A1420)</f>
        <v>2021</v>
      </c>
      <c r="C1420" s="201" cm="1">
        <f t="array" ref="C1420">MONTH(A1420)</f>
        <v>11</v>
      </c>
      <c r="D1420" s="125" cm="1">
        <f t="array" ref="D1420">'P'!D1420</f>
        <v>161410</v>
      </c>
      <c r="E1420" s="125" cm="1">
        <f t="array" ref="E1420">'C'!E1420</f>
        <v>172250</v>
      </c>
      <c r="F1420" s="41" cm="1">
        <f t="array" ref="F1420">D1420+E1420</f>
        <v>333660</v>
      </c>
      <c r="G1420" s="119" cm="1">
        <f t="array" ref="G1420">F1420-F1419</f>
        <v>180</v>
      </c>
      <c r="H1420" s="119" cm="1">
        <f t="array" ref="H1420">IF(G1420&gt;0,G1420,0)</f>
        <v>180</v>
      </c>
      <c r="I1420" s="113" cm="1">
        <f t="array" ref="I1420">MAX($F$1402:F1420)</f>
        <v>334620</v>
      </c>
      <c r="J1420" s="126"/>
      <c r="K1420" s="121" cm="1">
        <f t="array" ref="K1420">MAX(0,I1420-I1419)</f>
        <v>0</v>
      </c>
      <c r="L1420" s="113" cm="1">
        <f t="array" ref="L1420">MIN(F1420:F1449)</f>
        <v>330980</v>
      </c>
      <c r="M1420" s="113" cm="1">
        <f t="array" ref="M1420">MAX(0,L1420-L1419)</f>
        <v>0</v>
      </c>
      <c r="N1420" s="122" cm="1">
        <f t="array" ref="N1420">MIN(M1420,H1420-K1420)</f>
        <v>0</v>
      </c>
      <c r="O1420" s="113" cm="1">
        <f t="array" ref="O1420">K1420+N1420</f>
        <v>0</v>
      </c>
      <c r="P1420" s="113" cm="1">
        <f t="array" ref="P1420">H1420-O1420</f>
        <v>180</v>
      </c>
      <c r="Q1420" s="119" cm="1">
        <f t="array" ref="Q1420">MAX(0,IF(AND(K1420=0,P1420&gt;0),0,Q1419+K1420+U1419))</f>
        <v>0</v>
      </c>
      <c r="R1420" s="119" cm="1">
        <f t="array" ref="R1420">MAX(0,R1419+P1420+V1419)</f>
        <v>590</v>
      </c>
      <c r="S1420" s="199" cm="1">
        <f t="array" ref="S1420">IF(G1420&lt;0,G1420,0)</f>
        <v>0</v>
      </c>
      <c r="T1420" s="199" cm="1">
        <f t="array" ref="T1420">MIN(0,S1420+R1419+V1419)</f>
        <v>0</v>
      </c>
      <c r="U1420" s="165" cm="1">
        <f t="array" ref="U1420">MAX(S1420,IF(Q1420&gt;0,MAX(-Q1420,S1420),T1420))</f>
        <v>0</v>
      </c>
      <c r="V1420" s="166" cm="1">
        <f t="array" ref="V1420">S1420-U1420</f>
        <v>0</v>
      </c>
      <c r="W1420" s="105"/>
      <c r="X1420" s="9"/>
      <c r="Y1420" s="9"/>
      <c r="Z1420" s="9"/>
      <c r="AA1420" s="9"/>
    </row>
    <row r="1421" ht="13.65" customHeight="1">
      <c r="A1421" s="24" cm="1">
        <f t="array" ref="A1421">A1420+1</f>
        <v>44511</v>
      </c>
      <c r="B1421" s="200" cm="1">
        <f t="array" ref="B1421">YEAR(A1421)</f>
        <v>2021</v>
      </c>
      <c r="C1421" s="201" cm="1">
        <f t="array" ref="C1421">MONTH(A1421)</f>
        <v>11</v>
      </c>
      <c r="D1421" s="125" cm="1">
        <f t="array" ref="D1421">'P'!D1421</f>
        <v>161750</v>
      </c>
      <c r="E1421" s="125" cm="1">
        <f t="array" ref="E1421">'C'!E1421</f>
        <v>172150</v>
      </c>
      <c r="F1421" s="41" cm="1">
        <f t="array" ref="F1421">D1421+E1421</f>
        <v>333900</v>
      </c>
      <c r="G1421" s="119" cm="1">
        <f t="array" ref="G1421">F1421-F1420</f>
        <v>240</v>
      </c>
      <c r="H1421" s="119" cm="1">
        <f t="array" ref="H1421">IF(G1421&gt;0,G1421,0)</f>
        <v>240</v>
      </c>
      <c r="I1421" s="113" cm="1">
        <f t="array" ref="I1421">MAX($F$1402:F1421)</f>
        <v>334620</v>
      </c>
      <c r="J1421" s="126"/>
      <c r="K1421" s="121" cm="1">
        <f t="array" ref="K1421">MAX(0,I1421-I1420)</f>
        <v>0</v>
      </c>
      <c r="L1421" s="113" cm="1">
        <f t="array" ref="L1421">MIN(F1421:F1450)</f>
        <v>330750</v>
      </c>
      <c r="M1421" s="113" cm="1">
        <f t="array" ref="M1421">MAX(0,L1421-L1420)</f>
        <v>0</v>
      </c>
      <c r="N1421" s="122" cm="1">
        <f t="array" ref="N1421">MIN(M1421,H1421-K1421)</f>
        <v>0</v>
      </c>
      <c r="O1421" s="113" cm="1">
        <f t="array" ref="O1421">K1421+N1421</f>
        <v>0</v>
      </c>
      <c r="P1421" s="113" cm="1">
        <f t="array" ref="P1421">H1421-O1421</f>
        <v>240</v>
      </c>
      <c r="Q1421" s="119" cm="1">
        <f t="array" ref="Q1421">MAX(0,IF(AND(K1421=0,P1421&gt;0),0,Q1420+K1421+U1420))</f>
        <v>0</v>
      </c>
      <c r="R1421" s="119" cm="1">
        <f t="array" ref="R1421">MAX(0,R1420+P1421+V1420)</f>
        <v>830</v>
      </c>
      <c r="S1421" s="199" cm="1">
        <f t="array" ref="S1421">IF(G1421&lt;0,G1421,0)</f>
        <v>0</v>
      </c>
      <c r="T1421" s="199" cm="1">
        <f t="array" ref="T1421">MIN(0,S1421+R1420+V1420)</f>
        <v>0</v>
      </c>
      <c r="U1421" s="165" cm="1">
        <f t="array" ref="U1421">MAX(S1421,IF(Q1421&gt;0,MAX(-Q1421,S1421),T1421))</f>
        <v>0</v>
      </c>
      <c r="V1421" s="166" cm="1">
        <f t="array" ref="V1421">S1421-U1421</f>
        <v>0</v>
      </c>
      <c r="W1421" s="105"/>
      <c r="X1421" s="9"/>
      <c r="Y1421" s="9"/>
      <c r="Z1421" s="9"/>
      <c r="AA1421" s="9"/>
    </row>
    <row r="1422" ht="13.65" customHeight="1">
      <c r="A1422" s="24" cm="1">
        <f t="array" ref="A1422">A1421+1</f>
        <v>44512</v>
      </c>
      <c r="B1422" s="200" cm="1">
        <f t="array" ref="B1422">YEAR(A1422)</f>
        <v>2021</v>
      </c>
      <c r="C1422" s="201" cm="1">
        <f t="array" ref="C1422">MONTH(A1422)</f>
        <v>11</v>
      </c>
      <c r="D1422" s="125" cm="1">
        <f t="array" ref="D1422">'P'!D1422</f>
        <v>161980</v>
      </c>
      <c r="E1422" s="125" cm="1">
        <f t="array" ref="E1422">'C'!E1422</f>
        <v>172010</v>
      </c>
      <c r="F1422" s="41" cm="1">
        <f t="array" ref="F1422">D1422+E1422</f>
        <v>333990</v>
      </c>
      <c r="G1422" s="119" cm="1">
        <f t="array" ref="G1422">F1422-F1421</f>
        <v>90</v>
      </c>
      <c r="H1422" s="119" cm="1">
        <f t="array" ref="H1422">IF(G1422&gt;0,G1422,0)</f>
        <v>90</v>
      </c>
      <c r="I1422" s="113" cm="1">
        <f t="array" ref="I1422">MAX($F$1402:F1422)</f>
        <v>334620</v>
      </c>
      <c r="J1422" s="126"/>
      <c r="K1422" s="121" cm="1">
        <f t="array" ref="K1422">MAX(0,I1422-I1421)</f>
        <v>0</v>
      </c>
      <c r="L1422" s="113" cm="1">
        <f t="array" ref="L1422">MIN(F1422:F1451)</f>
        <v>330750</v>
      </c>
      <c r="M1422" s="113" cm="1">
        <f t="array" ref="M1422">MAX(0,L1422-L1421)</f>
        <v>0</v>
      </c>
      <c r="N1422" s="122" cm="1">
        <f t="array" ref="N1422">MIN(M1422,H1422-K1422)</f>
        <v>0</v>
      </c>
      <c r="O1422" s="113" cm="1">
        <f t="array" ref="O1422">K1422+N1422</f>
        <v>0</v>
      </c>
      <c r="P1422" s="113" cm="1">
        <f t="array" ref="P1422">H1422-O1422</f>
        <v>90</v>
      </c>
      <c r="Q1422" s="119" cm="1">
        <f t="array" ref="Q1422">MAX(0,IF(AND(K1422=0,P1422&gt;0),0,Q1421+K1422+U1421))</f>
        <v>0</v>
      </c>
      <c r="R1422" s="119" cm="1">
        <f t="array" ref="R1422">MAX(0,R1421+P1422+V1421)</f>
        <v>920</v>
      </c>
      <c r="S1422" s="199" cm="1">
        <f t="array" ref="S1422">IF(G1422&lt;0,G1422,0)</f>
        <v>0</v>
      </c>
      <c r="T1422" s="199" cm="1">
        <f t="array" ref="T1422">MIN(0,S1422+R1421+V1421)</f>
        <v>0</v>
      </c>
      <c r="U1422" s="165" cm="1">
        <f t="array" ref="U1422">MAX(S1422,IF(Q1422&gt;0,MAX(-Q1422,S1422),T1422))</f>
        <v>0</v>
      </c>
      <c r="V1422" s="166" cm="1">
        <f t="array" ref="V1422">S1422-U1422</f>
        <v>0</v>
      </c>
      <c r="W1422" s="105"/>
      <c r="X1422" s="9"/>
      <c r="Y1422" s="9"/>
      <c r="Z1422" s="9"/>
      <c r="AA1422" s="9"/>
    </row>
    <row r="1423" ht="13.65" customHeight="1">
      <c r="A1423" s="24" cm="1">
        <f t="array" ref="A1423">A1422+1</f>
        <v>44513</v>
      </c>
      <c r="B1423" s="200" cm="1">
        <f t="array" ref="B1423">YEAR(A1423)</f>
        <v>2021</v>
      </c>
      <c r="C1423" s="201" cm="1">
        <f t="array" ref="C1423">MONTH(A1423)</f>
        <v>11</v>
      </c>
      <c r="D1423" s="125" cm="1">
        <f t="array" ref="D1423">'P'!D1423</f>
        <v>162660</v>
      </c>
      <c r="E1423" s="125" cm="1">
        <f t="array" ref="E1423">'C'!E1423</f>
        <v>171680</v>
      </c>
      <c r="F1423" s="41" cm="1">
        <f t="array" ref="F1423">D1423+E1423</f>
        <v>334340</v>
      </c>
      <c r="G1423" s="119" cm="1">
        <f t="array" ref="G1423">F1423-F1422</f>
        <v>350</v>
      </c>
      <c r="H1423" s="119" cm="1">
        <f t="array" ref="H1423">IF(G1423&gt;0,G1423,0)</f>
        <v>350</v>
      </c>
      <c r="I1423" s="113" cm="1">
        <f t="array" ref="I1423">MAX($F$1402:F1423)</f>
        <v>334620</v>
      </c>
      <c r="J1423" s="126"/>
      <c r="K1423" s="121" cm="1">
        <f t="array" ref="K1423">MAX(0,I1423-I1422)</f>
        <v>0</v>
      </c>
      <c r="L1423" s="113" cm="1">
        <f t="array" ref="L1423">MIN(F1423:F1452)</f>
        <v>330750</v>
      </c>
      <c r="M1423" s="113" cm="1">
        <f t="array" ref="M1423">MAX(0,L1423-L1422)</f>
        <v>0</v>
      </c>
      <c r="N1423" s="122" cm="1">
        <f t="array" ref="N1423">MIN(M1423,H1423-K1423)</f>
        <v>0</v>
      </c>
      <c r="O1423" s="113" cm="1">
        <f t="array" ref="O1423">K1423+N1423</f>
        <v>0</v>
      </c>
      <c r="P1423" s="113" cm="1">
        <f t="array" ref="P1423">H1423-O1423</f>
        <v>350</v>
      </c>
      <c r="Q1423" s="119" cm="1">
        <f t="array" ref="Q1423">MAX(0,IF(AND(K1423=0,P1423&gt;0),0,Q1422+K1423+U1422))</f>
        <v>0</v>
      </c>
      <c r="R1423" s="119" cm="1">
        <f t="array" ref="R1423">MAX(0,R1422+P1423+V1422)</f>
        <v>1270</v>
      </c>
      <c r="S1423" s="199" cm="1">
        <f t="array" ref="S1423">IF(G1423&lt;0,G1423,0)</f>
        <v>0</v>
      </c>
      <c r="T1423" s="199" cm="1">
        <f t="array" ref="T1423">MIN(0,S1423+R1422+V1422)</f>
        <v>0</v>
      </c>
      <c r="U1423" s="165" cm="1">
        <f t="array" ref="U1423">MAX(S1423,IF(Q1423&gt;0,MAX(-Q1423,S1423),T1423))</f>
        <v>0</v>
      </c>
      <c r="V1423" s="166" cm="1">
        <f t="array" ref="V1423">S1423-U1423</f>
        <v>0</v>
      </c>
      <c r="W1423" s="105"/>
      <c r="X1423" s="9"/>
      <c r="Y1423" s="9"/>
      <c r="Z1423" s="9"/>
      <c r="AA1423" s="9"/>
    </row>
    <row r="1424" ht="13.65" customHeight="1">
      <c r="A1424" s="24" cm="1">
        <f t="array" ref="A1424">A1423+1</f>
        <v>44514</v>
      </c>
      <c r="B1424" s="200" cm="1">
        <f t="array" ref="B1424">YEAR(A1424)</f>
        <v>2021</v>
      </c>
      <c r="C1424" s="201" cm="1">
        <f t="array" ref="C1424">MONTH(A1424)</f>
        <v>11</v>
      </c>
      <c r="D1424" s="125" cm="1">
        <f t="array" ref="D1424">'P'!D1424</f>
        <v>163260</v>
      </c>
      <c r="E1424" s="125" cm="1">
        <f t="array" ref="E1424">'C'!E1424</f>
        <v>171310</v>
      </c>
      <c r="F1424" s="41" cm="1">
        <f t="array" ref="F1424">D1424+E1424</f>
        <v>334570</v>
      </c>
      <c r="G1424" s="119" cm="1">
        <f t="array" ref="G1424">F1424-F1423</f>
        <v>230</v>
      </c>
      <c r="H1424" s="119" cm="1">
        <f t="array" ref="H1424">IF(G1424&gt;0,G1424,0)</f>
        <v>230</v>
      </c>
      <c r="I1424" s="113" cm="1">
        <f t="array" ref="I1424">MAX($F$1402:F1424)</f>
        <v>334620</v>
      </c>
      <c r="J1424" s="126"/>
      <c r="K1424" s="121" cm="1">
        <f t="array" ref="K1424">MAX(0,I1424-I1423)</f>
        <v>0</v>
      </c>
      <c r="L1424" s="113" cm="1">
        <f t="array" ref="L1424">MIN(F1424:F1453)</f>
        <v>330750</v>
      </c>
      <c r="M1424" s="113" cm="1">
        <f t="array" ref="M1424">MAX(0,L1424-L1423)</f>
        <v>0</v>
      </c>
      <c r="N1424" s="122" cm="1">
        <f t="array" ref="N1424">MIN(M1424,H1424-K1424)</f>
        <v>0</v>
      </c>
      <c r="O1424" s="113" cm="1">
        <f t="array" ref="O1424">K1424+N1424</f>
        <v>0</v>
      </c>
      <c r="P1424" s="113" cm="1">
        <f t="array" ref="P1424">H1424-O1424</f>
        <v>230</v>
      </c>
      <c r="Q1424" s="119" cm="1">
        <f t="array" ref="Q1424">MAX(0,IF(AND(K1424=0,P1424&gt;0),0,Q1423+K1424+U1423))</f>
        <v>0</v>
      </c>
      <c r="R1424" s="119" cm="1">
        <f t="array" ref="R1424">MAX(0,R1423+P1424+V1423)</f>
        <v>1500</v>
      </c>
      <c r="S1424" s="199" cm="1">
        <f t="array" ref="S1424">IF(G1424&lt;0,G1424,0)</f>
        <v>0</v>
      </c>
      <c r="T1424" s="199" cm="1">
        <f t="array" ref="T1424">MIN(0,S1424+R1423+V1423)</f>
        <v>0</v>
      </c>
      <c r="U1424" s="165" cm="1">
        <f t="array" ref="U1424">MAX(S1424,IF(Q1424&gt;0,MAX(-Q1424,S1424),T1424))</f>
        <v>0</v>
      </c>
      <c r="V1424" s="166" cm="1">
        <f t="array" ref="V1424">S1424-U1424</f>
        <v>0</v>
      </c>
      <c r="W1424" s="105"/>
      <c r="X1424" s="9"/>
      <c r="Y1424" s="9"/>
      <c r="Z1424" s="9"/>
      <c r="AA1424" s="9"/>
    </row>
    <row r="1425" ht="13.65" customHeight="1">
      <c r="A1425" s="24" cm="1">
        <f t="array" ref="A1425">A1424+1</f>
        <v>44515</v>
      </c>
      <c r="B1425" s="200" cm="1">
        <f t="array" ref="B1425">YEAR(A1425)</f>
        <v>2021</v>
      </c>
      <c r="C1425" s="201" cm="1">
        <f t="array" ref="C1425">MONTH(A1425)</f>
        <v>11</v>
      </c>
      <c r="D1425" s="125" cm="1">
        <f t="array" ref="D1425">'P'!D1425</f>
        <v>163430</v>
      </c>
      <c r="E1425" s="125" cm="1">
        <f t="array" ref="E1425">'C'!E1425</f>
        <v>171070</v>
      </c>
      <c r="F1425" s="41" cm="1">
        <f t="array" ref="F1425">D1425+E1425</f>
        <v>334500</v>
      </c>
      <c r="G1425" s="119" cm="1">
        <f t="array" ref="G1425">F1425-F1424</f>
        <v>-70</v>
      </c>
      <c r="H1425" s="119" cm="1">
        <f t="array" ref="H1425">IF(G1425&gt;0,G1425,0)</f>
        <v>0</v>
      </c>
      <c r="I1425" s="113" cm="1">
        <f t="array" ref="I1425">MAX($F$1402:F1425)</f>
        <v>334620</v>
      </c>
      <c r="J1425" s="126"/>
      <c r="K1425" s="121" cm="1">
        <f t="array" ref="K1425">MAX(0,I1425-I1424)</f>
        <v>0</v>
      </c>
      <c r="L1425" s="113" cm="1">
        <f t="array" ref="L1425">MIN(F1425:F1454)</f>
        <v>330750</v>
      </c>
      <c r="M1425" s="113" cm="1">
        <f t="array" ref="M1425">MAX(0,L1425-L1424)</f>
        <v>0</v>
      </c>
      <c r="N1425" s="122" cm="1">
        <f t="array" ref="N1425">MIN(M1425,H1425-K1425)</f>
        <v>0</v>
      </c>
      <c r="O1425" s="113" cm="1">
        <f t="array" ref="O1425">K1425+N1425</f>
        <v>0</v>
      </c>
      <c r="P1425" s="113" cm="1">
        <f t="array" ref="P1425">H1425-O1425</f>
        <v>0</v>
      </c>
      <c r="Q1425" s="119" cm="1">
        <f t="array" ref="Q1425">MAX(0,IF(AND(K1425=0,P1425&gt;0),0,Q1424+K1425+U1424))</f>
        <v>0</v>
      </c>
      <c r="R1425" s="119" cm="1">
        <f t="array" ref="R1425">MAX(0,R1424+P1425+V1424)</f>
        <v>1500</v>
      </c>
      <c r="S1425" s="199" cm="1">
        <f t="array" ref="S1425">IF(G1425&lt;0,G1425,0)</f>
        <v>-70</v>
      </c>
      <c r="T1425" s="199" cm="1">
        <f t="array" ref="T1425">MIN(0,S1425+R1424+V1424)</f>
        <v>0</v>
      </c>
      <c r="U1425" s="165" cm="1">
        <f t="array" ref="U1425">MAX(S1425,IF(Q1425&gt;0,MAX(-Q1425,S1425),T1425))</f>
        <v>0</v>
      </c>
      <c r="V1425" s="166" cm="1">
        <f t="array" ref="V1425">S1425-U1425</f>
        <v>-70</v>
      </c>
      <c r="W1425" s="105"/>
      <c r="X1425" s="9"/>
      <c r="Y1425" s="9"/>
      <c r="Z1425" s="9"/>
      <c r="AA1425" s="9"/>
    </row>
    <row r="1426" ht="13.65" customHeight="1">
      <c r="A1426" s="24" cm="1">
        <f t="array" ref="A1426">A1425+1</f>
        <v>44516</v>
      </c>
      <c r="B1426" s="200" cm="1">
        <f t="array" ref="B1426">YEAR(A1426)</f>
        <v>2021</v>
      </c>
      <c r="C1426" s="201" cm="1">
        <f t="array" ref="C1426">MONTH(A1426)</f>
        <v>11</v>
      </c>
      <c r="D1426" s="125" cm="1">
        <f t="array" ref="D1426">'P'!D1426</f>
        <v>163340</v>
      </c>
      <c r="E1426" s="125" cm="1">
        <f t="array" ref="E1426">'C'!E1426</f>
        <v>171030</v>
      </c>
      <c r="F1426" s="41" cm="1">
        <f t="array" ref="F1426">D1426+E1426</f>
        <v>334370</v>
      </c>
      <c r="G1426" s="119" cm="1">
        <f t="array" ref="G1426">F1426-F1425</f>
        <v>-130</v>
      </c>
      <c r="H1426" s="119" cm="1">
        <f t="array" ref="H1426">IF(G1426&gt;0,G1426,0)</f>
        <v>0</v>
      </c>
      <c r="I1426" s="113" cm="1">
        <f t="array" ref="I1426">MAX($F$1402:F1426)</f>
        <v>334620</v>
      </c>
      <c r="J1426" s="126"/>
      <c r="K1426" s="121" cm="1">
        <f t="array" ref="K1426">MAX(0,I1426-I1425)</f>
        <v>0</v>
      </c>
      <c r="L1426" s="113" cm="1">
        <f t="array" ref="L1426">MIN(F1426:F1455)</f>
        <v>330750</v>
      </c>
      <c r="M1426" s="113" cm="1">
        <f t="array" ref="M1426">MAX(0,L1426-L1425)</f>
        <v>0</v>
      </c>
      <c r="N1426" s="122" cm="1">
        <f t="array" ref="N1426">MIN(M1426,H1426-K1426)</f>
        <v>0</v>
      </c>
      <c r="O1426" s="113" cm="1">
        <f t="array" ref="O1426">K1426+N1426</f>
        <v>0</v>
      </c>
      <c r="P1426" s="113" cm="1">
        <f t="array" ref="P1426">H1426-O1426</f>
        <v>0</v>
      </c>
      <c r="Q1426" s="119" cm="1">
        <f t="array" ref="Q1426">MAX(0,IF(AND(K1426=0,P1426&gt;0),0,Q1425+K1426+U1425))</f>
        <v>0</v>
      </c>
      <c r="R1426" s="119" cm="1">
        <f t="array" ref="R1426">MAX(0,R1425+P1426+V1425)</f>
        <v>1430</v>
      </c>
      <c r="S1426" s="199" cm="1">
        <f t="array" ref="S1426">IF(G1426&lt;0,G1426,0)</f>
        <v>-130</v>
      </c>
      <c r="T1426" s="199" cm="1">
        <f t="array" ref="T1426">MIN(0,S1426+R1425+V1425)</f>
        <v>0</v>
      </c>
      <c r="U1426" s="165" cm="1">
        <f t="array" ref="U1426">MAX(S1426,IF(Q1426&gt;0,MAX(-Q1426,S1426),T1426))</f>
        <v>0</v>
      </c>
      <c r="V1426" s="166" cm="1">
        <f t="array" ref="V1426">S1426-U1426</f>
        <v>-130</v>
      </c>
      <c r="W1426" s="105"/>
      <c r="X1426" s="9"/>
      <c r="Y1426" s="9"/>
      <c r="Z1426" s="9"/>
      <c r="AA1426" s="9"/>
    </row>
    <row r="1427" ht="13.65" customHeight="1">
      <c r="A1427" s="24" cm="1">
        <f t="array" ref="A1427">A1426+1</f>
        <v>44517</v>
      </c>
      <c r="B1427" s="200" cm="1">
        <f t="array" ref="B1427">YEAR(A1427)</f>
        <v>2021</v>
      </c>
      <c r="C1427" s="201" cm="1">
        <f t="array" ref="C1427">MONTH(A1427)</f>
        <v>11</v>
      </c>
      <c r="D1427" s="125" cm="1">
        <f t="array" ref="D1427">'P'!D1427</f>
        <v>163090</v>
      </c>
      <c r="E1427" s="125" cm="1">
        <f t="array" ref="E1427">'C'!E1427</f>
        <v>170930</v>
      </c>
      <c r="F1427" s="41" cm="1">
        <f t="array" ref="F1427">D1427+E1427</f>
        <v>334020</v>
      </c>
      <c r="G1427" s="119" cm="1">
        <f t="array" ref="G1427">F1427-F1426</f>
        <v>-350</v>
      </c>
      <c r="H1427" s="119" cm="1">
        <f t="array" ref="H1427">IF(G1427&gt;0,G1427,0)</f>
        <v>0</v>
      </c>
      <c r="I1427" s="113" cm="1">
        <f t="array" ref="I1427">MAX($F$1402:F1427)</f>
        <v>334620</v>
      </c>
      <c r="J1427" s="126"/>
      <c r="K1427" s="121" cm="1">
        <f t="array" ref="K1427">MAX(0,I1427-I1426)</f>
        <v>0</v>
      </c>
      <c r="L1427" s="113" cm="1">
        <f t="array" ref="L1427">MIN(F1427:F1456)</f>
        <v>330750</v>
      </c>
      <c r="M1427" s="113" cm="1">
        <f t="array" ref="M1427">MAX(0,L1427-L1426)</f>
        <v>0</v>
      </c>
      <c r="N1427" s="122" cm="1">
        <f t="array" ref="N1427">MIN(M1427,H1427-K1427)</f>
        <v>0</v>
      </c>
      <c r="O1427" s="113" cm="1">
        <f t="array" ref="O1427">K1427+N1427</f>
        <v>0</v>
      </c>
      <c r="P1427" s="113" cm="1">
        <f t="array" ref="P1427">H1427-O1427</f>
        <v>0</v>
      </c>
      <c r="Q1427" s="119" cm="1">
        <f t="array" ref="Q1427">MAX(0,IF(AND(K1427=0,P1427&gt;0),0,Q1426+K1427+U1426))</f>
        <v>0</v>
      </c>
      <c r="R1427" s="119" cm="1">
        <f t="array" ref="R1427">MAX(0,R1426+P1427+V1426)</f>
        <v>1300</v>
      </c>
      <c r="S1427" s="199" cm="1">
        <f t="array" ref="S1427">IF(G1427&lt;0,G1427,0)</f>
        <v>-350</v>
      </c>
      <c r="T1427" s="199" cm="1">
        <f t="array" ref="T1427">MIN(0,S1427+R1426+V1426)</f>
        <v>0</v>
      </c>
      <c r="U1427" s="165" cm="1">
        <f t="array" ref="U1427">MAX(S1427,IF(Q1427&gt;0,MAX(-Q1427,S1427),T1427))</f>
        <v>0</v>
      </c>
      <c r="V1427" s="166" cm="1">
        <f t="array" ref="V1427">S1427-U1427</f>
        <v>-350</v>
      </c>
      <c r="W1427" s="105"/>
      <c r="X1427" s="9"/>
      <c r="Y1427" s="9"/>
      <c r="Z1427" s="9"/>
      <c r="AA1427" s="9"/>
    </row>
    <row r="1428" ht="13.65" customHeight="1">
      <c r="A1428" s="24" cm="1">
        <f t="array" ref="A1428">A1427+1</f>
        <v>44518</v>
      </c>
      <c r="B1428" s="200" cm="1">
        <f t="array" ref="B1428">YEAR(A1428)</f>
        <v>2021</v>
      </c>
      <c r="C1428" s="201" cm="1">
        <f t="array" ref="C1428">MONTH(A1428)</f>
        <v>11</v>
      </c>
      <c r="D1428" s="125" cm="1">
        <f t="array" ref="D1428">'P'!D1428</f>
        <v>162840</v>
      </c>
      <c r="E1428" s="125" cm="1">
        <f t="array" ref="E1428">'C'!E1428</f>
        <v>170840</v>
      </c>
      <c r="F1428" s="41" cm="1">
        <f t="array" ref="F1428">D1428+E1428</f>
        <v>333680</v>
      </c>
      <c r="G1428" s="119" cm="1">
        <f t="array" ref="G1428">F1428-F1427</f>
        <v>-340</v>
      </c>
      <c r="H1428" s="119" cm="1">
        <f t="array" ref="H1428">IF(G1428&gt;0,G1428,0)</f>
        <v>0</v>
      </c>
      <c r="I1428" s="113" cm="1">
        <f t="array" ref="I1428">MAX($F$1402:F1428)</f>
        <v>334620</v>
      </c>
      <c r="J1428" s="126"/>
      <c r="K1428" s="121" cm="1">
        <f t="array" ref="K1428">MAX(0,I1428-I1427)</f>
        <v>0</v>
      </c>
      <c r="L1428" s="113" cm="1">
        <f t="array" ref="L1428">MIN(F1428:F1457)</f>
        <v>330750</v>
      </c>
      <c r="M1428" s="113" cm="1">
        <f t="array" ref="M1428">MAX(0,L1428-L1427)</f>
        <v>0</v>
      </c>
      <c r="N1428" s="122" cm="1">
        <f t="array" ref="N1428">MIN(M1428,H1428-K1428)</f>
        <v>0</v>
      </c>
      <c r="O1428" s="113" cm="1">
        <f t="array" ref="O1428">K1428+N1428</f>
        <v>0</v>
      </c>
      <c r="P1428" s="113" cm="1">
        <f t="array" ref="P1428">H1428-O1428</f>
        <v>0</v>
      </c>
      <c r="Q1428" s="119" cm="1">
        <f t="array" ref="Q1428">MAX(0,IF(AND(K1428=0,P1428&gt;0),0,Q1427+K1428+U1427))</f>
        <v>0</v>
      </c>
      <c r="R1428" s="119" cm="1">
        <f t="array" ref="R1428">MAX(0,R1427+P1428+V1427)</f>
        <v>950</v>
      </c>
      <c r="S1428" s="199" cm="1">
        <f t="array" ref="S1428">IF(G1428&lt;0,G1428,0)</f>
        <v>-340</v>
      </c>
      <c r="T1428" s="199" cm="1">
        <f t="array" ref="T1428">MIN(0,S1428+R1427+V1427)</f>
        <v>0</v>
      </c>
      <c r="U1428" s="165" cm="1">
        <f t="array" ref="U1428">MAX(S1428,IF(Q1428&gt;0,MAX(-Q1428,S1428),T1428))</f>
        <v>0</v>
      </c>
      <c r="V1428" s="166" cm="1">
        <f t="array" ref="V1428">S1428-U1428</f>
        <v>-340</v>
      </c>
      <c r="W1428" s="105"/>
      <c r="X1428" s="9"/>
      <c r="Y1428" s="9"/>
      <c r="Z1428" s="9"/>
      <c r="AA1428" s="9"/>
    </row>
    <row r="1429" ht="13.65" customHeight="1">
      <c r="A1429" s="24" cm="1">
        <f t="array" ref="A1429">A1428+1</f>
        <v>44519</v>
      </c>
      <c r="B1429" s="200" cm="1">
        <f t="array" ref="B1429">YEAR(A1429)</f>
        <v>2021</v>
      </c>
      <c r="C1429" s="201" cm="1">
        <f t="array" ref="C1429">MONTH(A1429)</f>
        <v>11</v>
      </c>
      <c r="D1429" s="125" cm="1">
        <f t="array" ref="D1429">'P'!D1429</f>
        <v>162840</v>
      </c>
      <c r="E1429" s="125" cm="1">
        <f t="array" ref="E1429">'C'!E1429</f>
        <v>170700</v>
      </c>
      <c r="F1429" s="41" cm="1">
        <f t="array" ref="F1429">D1429+E1429</f>
        <v>333540</v>
      </c>
      <c r="G1429" s="119" cm="1">
        <f t="array" ref="G1429">F1429-F1428</f>
        <v>-140</v>
      </c>
      <c r="H1429" s="119" cm="1">
        <f t="array" ref="H1429">IF(G1429&gt;0,G1429,0)</f>
        <v>0</v>
      </c>
      <c r="I1429" s="113" cm="1">
        <f t="array" ref="I1429">MAX($F$1402:F1429)</f>
        <v>334620</v>
      </c>
      <c r="J1429" s="126"/>
      <c r="K1429" s="121" cm="1">
        <f t="array" ref="K1429">MAX(0,I1429-I1428)</f>
        <v>0</v>
      </c>
      <c r="L1429" s="113" cm="1">
        <f t="array" ref="L1429">MIN(F1429:F1458)</f>
        <v>330750</v>
      </c>
      <c r="M1429" s="113" cm="1">
        <f t="array" ref="M1429">MAX(0,L1429-L1428)</f>
        <v>0</v>
      </c>
      <c r="N1429" s="122" cm="1">
        <f t="array" ref="N1429">MIN(M1429,H1429-K1429)</f>
        <v>0</v>
      </c>
      <c r="O1429" s="113" cm="1">
        <f t="array" ref="O1429">K1429+N1429</f>
        <v>0</v>
      </c>
      <c r="P1429" s="113" cm="1">
        <f t="array" ref="P1429">H1429-O1429</f>
        <v>0</v>
      </c>
      <c r="Q1429" s="119" cm="1">
        <f t="array" ref="Q1429">MAX(0,IF(AND(K1429=0,P1429&gt;0),0,Q1428+K1429+U1428))</f>
        <v>0</v>
      </c>
      <c r="R1429" s="119" cm="1">
        <f t="array" ref="R1429">MAX(0,R1428+P1429+V1428)</f>
        <v>610</v>
      </c>
      <c r="S1429" s="199" cm="1">
        <f t="array" ref="S1429">IF(G1429&lt;0,G1429,0)</f>
        <v>-140</v>
      </c>
      <c r="T1429" s="199" cm="1">
        <f t="array" ref="T1429">MIN(0,S1429+R1428+V1428)</f>
        <v>0</v>
      </c>
      <c r="U1429" s="165" cm="1">
        <f t="array" ref="U1429">MAX(S1429,IF(Q1429&gt;0,MAX(-Q1429,S1429),T1429))</f>
        <v>0</v>
      </c>
      <c r="V1429" s="166" cm="1">
        <f t="array" ref="V1429">S1429-U1429</f>
        <v>-140</v>
      </c>
      <c r="W1429" s="105"/>
      <c r="X1429" s="9"/>
      <c r="Y1429" s="9"/>
      <c r="Z1429" s="9"/>
      <c r="AA1429" s="9"/>
    </row>
    <row r="1430" ht="13.65" customHeight="1">
      <c r="A1430" s="24" cm="1">
        <f t="array" ref="A1430">A1429+1</f>
        <v>44520</v>
      </c>
      <c r="B1430" s="200" cm="1">
        <f t="array" ref="B1430">YEAR(A1430)</f>
        <v>2021</v>
      </c>
      <c r="C1430" s="201" cm="1">
        <f t="array" ref="C1430">MONTH(A1430)</f>
        <v>11</v>
      </c>
      <c r="D1430" s="125" cm="1">
        <f t="array" ref="D1430">'P'!D1430</f>
        <v>163260</v>
      </c>
      <c r="E1430" s="125" cm="1">
        <f t="array" ref="E1430">'C'!E1430</f>
        <v>170330</v>
      </c>
      <c r="F1430" s="41" cm="1">
        <f t="array" ref="F1430">D1430+E1430</f>
        <v>333590</v>
      </c>
      <c r="G1430" s="119" cm="1">
        <f t="array" ref="G1430">F1430-F1429</f>
        <v>50</v>
      </c>
      <c r="H1430" s="119" cm="1">
        <f t="array" ref="H1430">IF(G1430&gt;0,G1430,0)</f>
        <v>50</v>
      </c>
      <c r="I1430" s="113" cm="1">
        <f t="array" ref="I1430">MAX($F$1402:F1430)</f>
        <v>334620</v>
      </c>
      <c r="J1430" s="126"/>
      <c r="K1430" s="121" cm="1">
        <f t="array" ref="K1430">MAX(0,I1430-I1429)</f>
        <v>0</v>
      </c>
      <c r="L1430" s="113" cm="1">
        <f t="array" ref="L1430">MIN(F1430:F1459)</f>
        <v>330750</v>
      </c>
      <c r="M1430" s="113" cm="1">
        <f t="array" ref="M1430">MAX(0,L1430-L1429)</f>
        <v>0</v>
      </c>
      <c r="N1430" s="122" cm="1">
        <f t="array" ref="N1430">MIN(M1430,H1430-K1430)</f>
        <v>0</v>
      </c>
      <c r="O1430" s="113" cm="1">
        <f t="array" ref="O1430">K1430+N1430</f>
        <v>0</v>
      </c>
      <c r="P1430" s="113" cm="1">
        <f t="array" ref="P1430">H1430-O1430</f>
        <v>50</v>
      </c>
      <c r="Q1430" s="119" cm="1">
        <f t="array" ref="Q1430">MAX(0,IF(AND(K1430=0,P1430&gt;0),0,Q1429+K1430+U1429))</f>
        <v>0</v>
      </c>
      <c r="R1430" s="119" cm="1">
        <f t="array" ref="R1430">MAX(0,R1429+P1430+V1429)</f>
        <v>520</v>
      </c>
      <c r="S1430" s="199" cm="1">
        <f t="array" ref="S1430">IF(G1430&lt;0,G1430,0)</f>
        <v>0</v>
      </c>
      <c r="T1430" s="199" cm="1">
        <f t="array" ref="T1430">MIN(0,S1430+R1429+V1429)</f>
        <v>0</v>
      </c>
      <c r="U1430" s="165" cm="1">
        <f t="array" ref="U1430">MAX(S1430,IF(Q1430&gt;0,MAX(-Q1430,S1430),T1430))</f>
        <v>0</v>
      </c>
      <c r="V1430" s="166" cm="1">
        <f t="array" ref="V1430">S1430-U1430</f>
        <v>0</v>
      </c>
      <c r="W1430" s="105"/>
      <c r="X1430" s="9"/>
      <c r="Y1430" s="9"/>
      <c r="Z1430" s="9"/>
      <c r="AA1430" s="9"/>
    </row>
    <row r="1431" ht="13.65" customHeight="1">
      <c r="A1431" s="24" cm="1">
        <f t="array" ref="A1431">A1430+1</f>
        <v>44521</v>
      </c>
      <c r="B1431" s="200" cm="1">
        <f t="array" ref="B1431">YEAR(A1431)</f>
        <v>2021</v>
      </c>
      <c r="C1431" s="201" cm="1">
        <f t="array" ref="C1431">MONTH(A1431)</f>
        <v>11</v>
      </c>
      <c r="D1431" s="125" cm="1">
        <f t="array" ref="D1431">'P'!D1431</f>
        <v>163740</v>
      </c>
      <c r="E1431" s="125" cm="1">
        <f t="array" ref="E1431">'C'!E1431</f>
        <v>169860</v>
      </c>
      <c r="F1431" s="41" cm="1">
        <f t="array" ref="F1431">D1431+E1431</f>
        <v>333600</v>
      </c>
      <c r="G1431" s="119" cm="1">
        <f t="array" ref="G1431">F1431-F1430</f>
        <v>10</v>
      </c>
      <c r="H1431" s="119" cm="1">
        <f t="array" ref="H1431">IF(G1431&gt;0,G1431,0)</f>
        <v>10</v>
      </c>
      <c r="I1431" s="113" cm="1">
        <f t="array" ref="I1431">MAX($F$1402:F1431)</f>
        <v>334620</v>
      </c>
      <c r="J1431" s="126"/>
      <c r="K1431" s="121" cm="1">
        <f t="array" ref="K1431">MAX(0,I1431-I1430)</f>
        <v>0</v>
      </c>
      <c r="L1431" s="113" cm="1">
        <f t="array" ref="L1431">MIN(F1431:F1460)</f>
        <v>330750</v>
      </c>
      <c r="M1431" s="113" cm="1">
        <f t="array" ref="M1431">MAX(0,L1431-L1430)</f>
        <v>0</v>
      </c>
      <c r="N1431" s="122" cm="1">
        <f t="array" ref="N1431">MIN(M1431,H1431-K1431)</f>
        <v>0</v>
      </c>
      <c r="O1431" s="113" cm="1">
        <f t="array" ref="O1431">K1431+N1431</f>
        <v>0</v>
      </c>
      <c r="P1431" s="113" cm="1">
        <f t="array" ref="P1431">H1431-O1431</f>
        <v>10</v>
      </c>
      <c r="Q1431" s="119" cm="1">
        <f t="array" ref="Q1431">MAX(0,IF(AND(K1431=0,P1431&gt;0),0,Q1430+K1431+U1430))</f>
        <v>0</v>
      </c>
      <c r="R1431" s="119" cm="1">
        <f t="array" ref="R1431">MAX(0,R1430+P1431+V1430)</f>
        <v>530</v>
      </c>
      <c r="S1431" s="199" cm="1">
        <f t="array" ref="S1431">IF(G1431&lt;0,G1431,0)</f>
        <v>0</v>
      </c>
      <c r="T1431" s="199" cm="1">
        <f t="array" ref="T1431">MIN(0,S1431+R1430+V1430)</f>
        <v>0</v>
      </c>
      <c r="U1431" s="165" cm="1">
        <f t="array" ref="U1431">MAX(S1431,IF(Q1431&gt;0,MAX(-Q1431,S1431),T1431))</f>
        <v>0</v>
      </c>
      <c r="V1431" s="166" cm="1">
        <f t="array" ref="V1431">S1431-U1431</f>
        <v>0</v>
      </c>
      <c r="W1431" s="105"/>
      <c r="X1431" s="9"/>
      <c r="Y1431" s="9"/>
      <c r="Z1431" s="9"/>
      <c r="AA1431" s="9"/>
    </row>
    <row r="1432" ht="13.65" customHeight="1">
      <c r="A1432" s="24" cm="1">
        <f t="array" ref="A1432">A1431+1</f>
        <v>44522</v>
      </c>
      <c r="B1432" s="200" cm="1">
        <f t="array" ref="B1432">YEAR(A1432)</f>
        <v>2021</v>
      </c>
      <c r="C1432" s="201" cm="1">
        <f t="array" ref="C1432">MONTH(A1432)</f>
        <v>11</v>
      </c>
      <c r="D1432" s="125" cm="1">
        <f t="array" ref="D1432">'P'!D1432</f>
        <v>164290</v>
      </c>
      <c r="E1432" s="125" cm="1">
        <f t="array" ref="E1432">'C'!E1432</f>
        <v>169440</v>
      </c>
      <c r="F1432" s="41" cm="1">
        <f t="array" ref="F1432">D1432+E1432</f>
        <v>333730</v>
      </c>
      <c r="G1432" s="119" cm="1">
        <f t="array" ref="G1432">F1432-F1431</f>
        <v>130</v>
      </c>
      <c r="H1432" s="119" cm="1">
        <f t="array" ref="H1432">IF(G1432&gt;0,G1432,0)</f>
        <v>130</v>
      </c>
      <c r="I1432" s="113" cm="1">
        <f t="array" ref="I1432">MAX($F$1402:F1432)</f>
        <v>334620</v>
      </c>
      <c r="J1432" s="126"/>
      <c r="K1432" s="121" cm="1">
        <f t="array" ref="K1432">MAX(0,I1432-I1431)</f>
        <v>0</v>
      </c>
      <c r="L1432" s="113" cm="1">
        <f t="array" ref="L1432">MIN(F1432:F1461)</f>
        <v>330750</v>
      </c>
      <c r="M1432" s="113" cm="1">
        <f t="array" ref="M1432">MAX(0,L1432-L1431)</f>
        <v>0</v>
      </c>
      <c r="N1432" s="122" cm="1">
        <f t="array" ref="N1432">MIN(M1432,H1432-K1432)</f>
        <v>0</v>
      </c>
      <c r="O1432" s="113" cm="1">
        <f t="array" ref="O1432">K1432+N1432</f>
        <v>0</v>
      </c>
      <c r="P1432" s="113" cm="1">
        <f t="array" ref="P1432">H1432-O1432</f>
        <v>130</v>
      </c>
      <c r="Q1432" s="119" cm="1">
        <f t="array" ref="Q1432">MAX(0,IF(AND(K1432=0,P1432&gt;0),0,Q1431+K1432+U1431))</f>
        <v>0</v>
      </c>
      <c r="R1432" s="119" cm="1">
        <f t="array" ref="R1432">MAX(0,R1431+P1432+V1431)</f>
        <v>660</v>
      </c>
      <c r="S1432" s="199" cm="1">
        <f t="array" ref="S1432">IF(G1432&lt;0,G1432,0)</f>
        <v>0</v>
      </c>
      <c r="T1432" s="199" cm="1">
        <f t="array" ref="T1432">MIN(0,S1432+R1431+V1431)</f>
        <v>0</v>
      </c>
      <c r="U1432" s="165" cm="1">
        <f t="array" ref="U1432">MAX(S1432,IF(Q1432&gt;0,MAX(-Q1432,S1432),T1432))</f>
        <v>0</v>
      </c>
      <c r="V1432" s="166" cm="1">
        <f t="array" ref="V1432">S1432-U1432</f>
        <v>0</v>
      </c>
      <c r="W1432" s="105"/>
      <c r="X1432" s="9"/>
      <c r="Y1432" s="9"/>
      <c r="Z1432" s="9"/>
      <c r="AA1432" s="9"/>
    </row>
    <row r="1433" ht="13.65" customHeight="1">
      <c r="A1433" s="24" cm="1">
        <f t="array" ref="A1433">A1432+1</f>
        <v>44523</v>
      </c>
      <c r="B1433" s="200" cm="1">
        <f t="array" ref="B1433">YEAR(A1433)</f>
        <v>2021</v>
      </c>
      <c r="C1433" s="201" cm="1">
        <f t="array" ref="C1433">MONTH(A1433)</f>
        <v>11</v>
      </c>
      <c r="D1433" s="125" cm="1">
        <f t="array" ref="D1433">'P'!D1433</f>
        <v>164780</v>
      </c>
      <c r="E1433" s="125" cm="1">
        <f t="array" ref="E1433">'C'!E1433</f>
        <v>168980</v>
      </c>
      <c r="F1433" s="41" cm="1">
        <f t="array" ref="F1433">D1433+E1433</f>
        <v>333760</v>
      </c>
      <c r="G1433" s="119" cm="1">
        <f t="array" ref="G1433">F1433-F1432</f>
        <v>30</v>
      </c>
      <c r="H1433" s="119" cm="1">
        <f t="array" ref="H1433">IF(G1433&gt;0,G1433,0)</f>
        <v>30</v>
      </c>
      <c r="I1433" s="113" cm="1">
        <f t="array" ref="I1433">MAX($F$1402:F1433)</f>
        <v>334620</v>
      </c>
      <c r="J1433" s="126"/>
      <c r="K1433" s="121" cm="1">
        <f t="array" ref="K1433">MAX(0,I1433-I1432)</f>
        <v>0</v>
      </c>
      <c r="L1433" s="113" cm="1">
        <f t="array" ref="L1433">MIN(F1433:F1462)</f>
        <v>330750</v>
      </c>
      <c r="M1433" s="113" cm="1">
        <f t="array" ref="M1433">MAX(0,L1433-L1432)</f>
        <v>0</v>
      </c>
      <c r="N1433" s="122" cm="1">
        <f t="array" ref="N1433">MIN(M1433,H1433-K1433)</f>
        <v>0</v>
      </c>
      <c r="O1433" s="113" cm="1">
        <f t="array" ref="O1433">K1433+N1433</f>
        <v>0</v>
      </c>
      <c r="P1433" s="113" cm="1">
        <f t="array" ref="P1433">H1433-O1433</f>
        <v>30</v>
      </c>
      <c r="Q1433" s="119" cm="1">
        <f t="array" ref="Q1433">MAX(0,IF(AND(K1433=0,P1433&gt;0),0,Q1432+K1433+U1432))</f>
        <v>0</v>
      </c>
      <c r="R1433" s="119" cm="1">
        <f t="array" ref="R1433">MAX(0,R1432+P1433+V1432)</f>
        <v>690</v>
      </c>
      <c r="S1433" s="199" cm="1">
        <f t="array" ref="S1433">IF(G1433&lt;0,G1433,0)</f>
        <v>0</v>
      </c>
      <c r="T1433" s="199" cm="1">
        <f t="array" ref="T1433">MIN(0,S1433+R1432+V1432)</f>
        <v>0</v>
      </c>
      <c r="U1433" s="165" cm="1">
        <f t="array" ref="U1433">MAX(S1433,IF(Q1433&gt;0,MAX(-Q1433,S1433),T1433))</f>
        <v>0</v>
      </c>
      <c r="V1433" s="166" cm="1">
        <f t="array" ref="V1433">S1433-U1433</f>
        <v>0</v>
      </c>
      <c r="W1433" s="105"/>
      <c r="X1433" s="9"/>
      <c r="Y1433" s="9"/>
      <c r="Z1433" s="9"/>
      <c r="AA1433" s="9"/>
    </row>
    <row r="1434" ht="13.65" customHeight="1">
      <c r="A1434" s="24" cm="1">
        <f t="array" ref="A1434">A1433+1</f>
        <v>44524</v>
      </c>
      <c r="B1434" s="200" cm="1">
        <f t="array" ref="B1434">YEAR(A1434)</f>
        <v>2021</v>
      </c>
      <c r="C1434" s="201" cm="1">
        <f t="array" ref="C1434">MONTH(A1434)</f>
        <v>11</v>
      </c>
      <c r="D1434" s="125" cm="1">
        <f t="array" ref="D1434">'P'!D1434</f>
        <v>165380</v>
      </c>
      <c r="E1434" s="125" cm="1">
        <f t="array" ref="E1434">'C'!E1434</f>
        <v>168610</v>
      </c>
      <c r="F1434" s="41" cm="1">
        <f t="array" ref="F1434">D1434+E1434</f>
        <v>333990</v>
      </c>
      <c r="G1434" s="119" cm="1">
        <f t="array" ref="G1434">F1434-F1433</f>
        <v>230</v>
      </c>
      <c r="H1434" s="119" cm="1">
        <f t="array" ref="H1434">IF(G1434&gt;0,G1434,0)</f>
        <v>230</v>
      </c>
      <c r="I1434" s="113" cm="1">
        <f t="array" ref="I1434">MAX($F$1402:F1434)</f>
        <v>334620</v>
      </c>
      <c r="J1434" s="126"/>
      <c r="K1434" s="121" cm="1">
        <f t="array" ref="K1434">MAX(0,I1434-I1433)</f>
        <v>0</v>
      </c>
      <c r="L1434" s="113" cm="1">
        <f t="array" ref="L1434">MIN(F1434:F1463)</f>
        <v>330750</v>
      </c>
      <c r="M1434" s="113" cm="1">
        <f t="array" ref="M1434">MAX(0,L1434-L1433)</f>
        <v>0</v>
      </c>
      <c r="N1434" s="122" cm="1">
        <f t="array" ref="N1434">MIN(M1434,H1434-K1434)</f>
        <v>0</v>
      </c>
      <c r="O1434" s="113" cm="1">
        <f t="array" ref="O1434">K1434+N1434</f>
        <v>0</v>
      </c>
      <c r="P1434" s="113" cm="1">
        <f t="array" ref="P1434">H1434-O1434</f>
        <v>230</v>
      </c>
      <c r="Q1434" s="119" cm="1">
        <f t="array" ref="Q1434">MAX(0,IF(AND(K1434=0,P1434&gt;0),0,Q1433+K1434+U1433))</f>
        <v>0</v>
      </c>
      <c r="R1434" s="119" cm="1">
        <f t="array" ref="R1434">MAX(0,R1433+P1434+V1433)</f>
        <v>920</v>
      </c>
      <c r="S1434" s="199" cm="1">
        <f t="array" ref="S1434">IF(G1434&lt;0,G1434,0)</f>
        <v>0</v>
      </c>
      <c r="T1434" s="199" cm="1">
        <f t="array" ref="T1434">MIN(0,S1434+R1433+V1433)</f>
        <v>0</v>
      </c>
      <c r="U1434" s="165" cm="1">
        <f t="array" ref="U1434">MAX(S1434,IF(Q1434&gt;0,MAX(-Q1434,S1434),T1434))</f>
        <v>0</v>
      </c>
      <c r="V1434" s="166" cm="1">
        <f t="array" ref="V1434">S1434-U1434</f>
        <v>0</v>
      </c>
      <c r="W1434" s="105"/>
      <c r="X1434" s="9"/>
      <c r="Y1434" s="9"/>
      <c r="Z1434" s="9"/>
      <c r="AA1434" s="9"/>
    </row>
    <row r="1435" ht="13.65" customHeight="1">
      <c r="A1435" s="24" cm="1">
        <f t="array" ref="A1435">A1434+1</f>
        <v>44525</v>
      </c>
      <c r="B1435" s="200" cm="1">
        <f t="array" ref="B1435">YEAR(A1435)</f>
        <v>2021</v>
      </c>
      <c r="C1435" s="201" cm="1">
        <f t="array" ref="C1435">MONTH(A1435)</f>
        <v>11</v>
      </c>
      <c r="D1435" s="125" cm="1">
        <f t="array" ref="D1435">'P'!D1435</f>
        <v>165850</v>
      </c>
      <c r="E1435" s="125" cm="1">
        <f t="array" ref="E1435">'C'!E1435</f>
        <v>168100</v>
      </c>
      <c r="F1435" s="41" cm="1">
        <f t="array" ref="F1435">D1435+E1435</f>
        <v>333950</v>
      </c>
      <c r="G1435" s="119" cm="1">
        <f t="array" ref="G1435">F1435-F1434</f>
        <v>-40</v>
      </c>
      <c r="H1435" s="119" cm="1">
        <f t="array" ref="H1435">IF(G1435&gt;0,G1435,0)</f>
        <v>0</v>
      </c>
      <c r="I1435" s="113" cm="1">
        <f t="array" ref="I1435">MAX($F$1402:F1435)</f>
        <v>334620</v>
      </c>
      <c r="J1435" s="126"/>
      <c r="K1435" s="121" cm="1">
        <f t="array" ref="K1435">MAX(0,I1435-I1434)</f>
        <v>0</v>
      </c>
      <c r="L1435" s="113" cm="1">
        <f t="array" ref="L1435">MIN(F1435:F1464)</f>
        <v>330750</v>
      </c>
      <c r="M1435" s="113" cm="1">
        <f t="array" ref="M1435">MAX(0,L1435-L1434)</f>
        <v>0</v>
      </c>
      <c r="N1435" s="122" cm="1">
        <f t="array" ref="N1435">MIN(M1435,H1435-K1435)</f>
        <v>0</v>
      </c>
      <c r="O1435" s="113" cm="1">
        <f t="array" ref="O1435">K1435+N1435</f>
        <v>0</v>
      </c>
      <c r="P1435" s="113" cm="1">
        <f t="array" ref="P1435">H1435-O1435</f>
        <v>0</v>
      </c>
      <c r="Q1435" s="119" cm="1">
        <f t="array" ref="Q1435">MAX(0,IF(AND(K1435=0,P1435&gt;0),0,Q1434+K1435+U1434))</f>
        <v>0</v>
      </c>
      <c r="R1435" s="119" cm="1">
        <f t="array" ref="R1435">MAX(0,R1434+P1435+V1434)</f>
        <v>920</v>
      </c>
      <c r="S1435" s="199" cm="1">
        <f t="array" ref="S1435">IF(G1435&lt;0,G1435,0)</f>
        <v>-40</v>
      </c>
      <c r="T1435" s="199" cm="1">
        <f t="array" ref="T1435">MIN(0,S1435+R1434+V1434)</f>
        <v>0</v>
      </c>
      <c r="U1435" s="165" cm="1">
        <f t="array" ref="U1435">MAX(S1435,IF(Q1435&gt;0,MAX(-Q1435,S1435),T1435))</f>
        <v>0</v>
      </c>
      <c r="V1435" s="166" cm="1">
        <f t="array" ref="V1435">S1435-U1435</f>
        <v>-40</v>
      </c>
      <c r="W1435" s="105"/>
      <c r="X1435" s="9"/>
      <c r="Y1435" s="9"/>
      <c r="Z1435" s="9"/>
      <c r="AA1435" s="9"/>
    </row>
    <row r="1436" ht="13.65" customHeight="1">
      <c r="A1436" s="24" cm="1">
        <f t="array" ref="A1436">A1435+1</f>
        <v>44526</v>
      </c>
      <c r="B1436" s="200" cm="1">
        <f t="array" ref="B1436">YEAR(A1436)</f>
        <v>2021</v>
      </c>
      <c r="C1436" s="201" cm="1">
        <f t="array" ref="C1436">MONTH(A1436)</f>
        <v>11</v>
      </c>
      <c r="D1436" s="125" cm="1">
        <f t="array" ref="D1436">'P'!D1436</f>
        <v>166290</v>
      </c>
      <c r="E1436" s="125" cm="1">
        <f t="array" ref="E1436">'C'!E1436</f>
        <v>167680</v>
      </c>
      <c r="F1436" s="41" cm="1">
        <f t="array" ref="F1436">D1436+E1436</f>
        <v>333970</v>
      </c>
      <c r="G1436" s="119" cm="1">
        <f t="array" ref="G1436">F1436-F1435</f>
        <v>20</v>
      </c>
      <c r="H1436" s="119" cm="1">
        <f t="array" ref="H1436">IF(G1436&gt;0,G1436,0)</f>
        <v>20</v>
      </c>
      <c r="I1436" s="113" cm="1">
        <f t="array" ref="I1436">MAX($F$1402:F1436)</f>
        <v>334620</v>
      </c>
      <c r="J1436" s="126"/>
      <c r="K1436" s="121" cm="1">
        <f t="array" ref="K1436">MAX(0,I1436-I1435)</f>
        <v>0</v>
      </c>
      <c r="L1436" s="113" cm="1">
        <f t="array" ref="L1436">MIN(F1436:F1465)</f>
        <v>330750</v>
      </c>
      <c r="M1436" s="113" cm="1">
        <f t="array" ref="M1436">MAX(0,L1436-L1435)</f>
        <v>0</v>
      </c>
      <c r="N1436" s="122" cm="1">
        <f t="array" ref="N1436">MIN(M1436,H1436-K1436)</f>
        <v>0</v>
      </c>
      <c r="O1436" s="113" cm="1">
        <f t="array" ref="O1436">K1436+N1436</f>
        <v>0</v>
      </c>
      <c r="P1436" s="113" cm="1">
        <f t="array" ref="P1436">H1436-O1436</f>
        <v>20</v>
      </c>
      <c r="Q1436" s="119" cm="1">
        <f t="array" ref="Q1436">MAX(0,IF(AND(K1436=0,P1436&gt;0),0,Q1435+K1436+U1435))</f>
        <v>0</v>
      </c>
      <c r="R1436" s="119" cm="1">
        <f t="array" ref="R1436">MAX(0,R1435+P1436+V1435)</f>
        <v>900</v>
      </c>
      <c r="S1436" s="199" cm="1">
        <f t="array" ref="S1436">IF(G1436&lt;0,G1436,0)</f>
        <v>0</v>
      </c>
      <c r="T1436" s="199" cm="1">
        <f t="array" ref="T1436">MIN(0,S1436+R1435+V1435)</f>
        <v>0</v>
      </c>
      <c r="U1436" s="165" cm="1">
        <f t="array" ref="U1436">MAX(S1436,IF(Q1436&gt;0,MAX(-Q1436,S1436),T1436))</f>
        <v>0</v>
      </c>
      <c r="V1436" s="166" cm="1">
        <f t="array" ref="V1436">S1436-U1436</f>
        <v>0</v>
      </c>
      <c r="W1436" s="105"/>
      <c r="X1436" s="9"/>
      <c r="Y1436" s="9"/>
      <c r="Z1436" s="9"/>
      <c r="AA1436" s="9"/>
    </row>
    <row r="1437" ht="13.65" customHeight="1">
      <c r="A1437" s="24" cm="1">
        <f t="array" ref="A1437">A1436+1</f>
        <v>44527</v>
      </c>
      <c r="B1437" s="200" cm="1">
        <f t="array" ref="B1437">YEAR(A1437)</f>
        <v>2021</v>
      </c>
      <c r="C1437" s="201" cm="1">
        <f t="array" ref="C1437">MONTH(A1437)</f>
        <v>11</v>
      </c>
      <c r="D1437" s="125" cm="1">
        <f t="array" ref="D1437">'P'!D1437</f>
        <v>166760</v>
      </c>
      <c r="E1437" s="125" cm="1">
        <f t="array" ref="E1437">'C'!E1437</f>
        <v>167260</v>
      </c>
      <c r="F1437" s="41" cm="1">
        <f t="array" ref="F1437">D1437+E1437</f>
        <v>334020</v>
      </c>
      <c r="G1437" s="119" cm="1">
        <f t="array" ref="G1437">F1437-F1436</f>
        <v>50</v>
      </c>
      <c r="H1437" s="119" cm="1">
        <f t="array" ref="H1437">IF(G1437&gt;0,G1437,0)</f>
        <v>50</v>
      </c>
      <c r="I1437" s="113" cm="1">
        <f t="array" ref="I1437">MAX($F$1402:F1437)</f>
        <v>334620</v>
      </c>
      <c r="J1437" s="126"/>
      <c r="K1437" s="121" cm="1">
        <f t="array" ref="K1437">MAX(0,I1437-I1436)</f>
        <v>0</v>
      </c>
      <c r="L1437" s="113" cm="1">
        <f t="array" ref="L1437">MIN(F1437:F1466)</f>
        <v>330750</v>
      </c>
      <c r="M1437" s="113" cm="1">
        <f t="array" ref="M1437">MAX(0,L1437-L1436)</f>
        <v>0</v>
      </c>
      <c r="N1437" s="122" cm="1">
        <f t="array" ref="N1437">MIN(M1437,H1437-K1437)</f>
        <v>0</v>
      </c>
      <c r="O1437" s="113" cm="1">
        <f t="array" ref="O1437">K1437+N1437</f>
        <v>0</v>
      </c>
      <c r="P1437" s="113" cm="1">
        <f t="array" ref="P1437">H1437-O1437</f>
        <v>50</v>
      </c>
      <c r="Q1437" s="119" cm="1">
        <f t="array" ref="Q1437">MAX(0,IF(AND(K1437=0,P1437&gt;0),0,Q1436+K1437+U1436))</f>
        <v>0</v>
      </c>
      <c r="R1437" s="119" cm="1">
        <f t="array" ref="R1437">MAX(0,R1436+P1437+V1436)</f>
        <v>950</v>
      </c>
      <c r="S1437" s="199" cm="1">
        <f t="array" ref="S1437">IF(G1437&lt;0,G1437,0)</f>
        <v>0</v>
      </c>
      <c r="T1437" s="199" cm="1">
        <f t="array" ref="T1437">MIN(0,S1437+R1436+V1436)</f>
        <v>0</v>
      </c>
      <c r="U1437" s="165" cm="1">
        <f t="array" ref="U1437">MAX(S1437,IF(Q1437&gt;0,MAX(-Q1437,S1437),T1437))</f>
        <v>0</v>
      </c>
      <c r="V1437" s="166" cm="1">
        <f t="array" ref="V1437">S1437-U1437</f>
        <v>0</v>
      </c>
      <c r="W1437" s="105"/>
      <c r="X1437" s="9"/>
      <c r="Y1437" s="9"/>
      <c r="Z1437" s="9"/>
      <c r="AA1437" s="9"/>
    </row>
    <row r="1438" ht="13.65" customHeight="1">
      <c r="A1438" s="24" cm="1">
        <f t="array" ref="A1438">A1437+1</f>
        <v>44528</v>
      </c>
      <c r="B1438" s="200" cm="1">
        <f t="array" ref="B1438">YEAR(A1438)</f>
        <v>2021</v>
      </c>
      <c r="C1438" s="201" cm="1">
        <f t="array" ref="C1438">MONTH(A1438)</f>
        <v>11</v>
      </c>
      <c r="D1438" s="125" cm="1">
        <f t="array" ref="D1438">'P'!D1438</f>
        <v>167140</v>
      </c>
      <c r="E1438" s="125" cm="1">
        <f t="array" ref="E1438">'C'!E1438</f>
        <v>166750</v>
      </c>
      <c r="F1438" s="41" cm="1">
        <f t="array" ref="F1438">D1438+E1438</f>
        <v>333890</v>
      </c>
      <c r="G1438" s="119" cm="1">
        <f t="array" ref="G1438">F1438-F1437</f>
        <v>-130</v>
      </c>
      <c r="H1438" s="119" cm="1">
        <f t="array" ref="H1438">IF(G1438&gt;0,G1438,0)</f>
        <v>0</v>
      </c>
      <c r="I1438" s="113" cm="1">
        <f t="array" ref="I1438">MAX($F$1402:F1438)</f>
        <v>334620</v>
      </c>
      <c r="J1438" s="126"/>
      <c r="K1438" s="121" cm="1">
        <f t="array" ref="K1438">MAX(0,I1438-I1437)</f>
        <v>0</v>
      </c>
      <c r="L1438" s="113" cm="1">
        <f t="array" ref="L1438">MIN(F1438:F1467)</f>
        <v>330750</v>
      </c>
      <c r="M1438" s="113" cm="1">
        <f t="array" ref="M1438">MAX(0,L1438-L1437)</f>
        <v>0</v>
      </c>
      <c r="N1438" s="122" cm="1">
        <f t="array" ref="N1438">MIN(M1438,H1438-K1438)</f>
        <v>0</v>
      </c>
      <c r="O1438" s="113" cm="1">
        <f t="array" ref="O1438">K1438+N1438</f>
        <v>0</v>
      </c>
      <c r="P1438" s="113" cm="1">
        <f t="array" ref="P1438">H1438-O1438</f>
        <v>0</v>
      </c>
      <c r="Q1438" s="119" cm="1">
        <f t="array" ref="Q1438">MAX(0,IF(AND(K1438=0,P1438&gt;0),0,Q1437+K1438+U1437))</f>
        <v>0</v>
      </c>
      <c r="R1438" s="119" cm="1">
        <f t="array" ref="R1438">MAX(0,R1437+P1438+V1437)</f>
        <v>950</v>
      </c>
      <c r="S1438" s="199" cm="1">
        <f t="array" ref="S1438">IF(G1438&lt;0,G1438,0)</f>
        <v>-130</v>
      </c>
      <c r="T1438" s="199" cm="1">
        <f t="array" ref="T1438">MIN(0,S1438+R1437+V1437)</f>
        <v>0</v>
      </c>
      <c r="U1438" s="165" cm="1">
        <f t="array" ref="U1438">MAX(S1438,IF(Q1438&gt;0,MAX(-Q1438,S1438),T1438))</f>
        <v>0</v>
      </c>
      <c r="V1438" s="166" cm="1">
        <f t="array" ref="V1438">S1438-U1438</f>
        <v>-130</v>
      </c>
      <c r="W1438" s="105"/>
      <c r="X1438" s="9"/>
      <c r="Y1438" s="9"/>
      <c r="Z1438" s="9"/>
      <c r="AA1438" s="9"/>
    </row>
    <row r="1439" ht="13.65" customHeight="1">
      <c r="A1439" s="24" cm="1">
        <f t="array" ref="A1439">A1438+1</f>
        <v>44529</v>
      </c>
      <c r="B1439" s="200" cm="1">
        <f t="array" ref="B1439">YEAR(A1439)</f>
        <v>2021</v>
      </c>
      <c r="C1439" s="201" cm="1">
        <f t="array" ref="C1439">MONTH(A1439)</f>
        <v>11</v>
      </c>
      <c r="D1439" s="125" cm="1">
        <f t="array" ref="D1439">'P'!D1439</f>
        <v>167640</v>
      </c>
      <c r="E1439" s="125" cm="1">
        <f t="array" ref="E1439">'C'!E1439</f>
        <v>166430</v>
      </c>
      <c r="F1439" s="41" cm="1">
        <f t="array" ref="F1439">D1439+E1439</f>
        <v>334070</v>
      </c>
      <c r="G1439" s="119" cm="1">
        <f t="array" ref="G1439">F1439-F1438</f>
        <v>180</v>
      </c>
      <c r="H1439" s="119" cm="1">
        <f t="array" ref="H1439">IF(G1439&gt;0,G1439,0)</f>
        <v>180</v>
      </c>
      <c r="I1439" s="113" cm="1">
        <f t="array" ref="I1439">MAX($F$1402:F1439)</f>
        <v>334620</v>
      </c>
      <c r="J1439" s="126"/>
      <c r="K1439" s="121" cm="1">
        <f t="array" ref="K1439">MAX(0,I1439-I1438)</f>
        <v>0</v>
      </c>
      <c r="L1439" s="113" cm="1">
        <f t="array" ref="L1439">MIN(F1439:F1468)</f>
        <v>330750</v>
      </c>
      <c r="M1439" s="113" cm="1">
        <f t="array" ref="M1439">MAX(0,L1439-L1438)</f>
        <v>0</v>
      </c>
      <c r="N1439" s="122" cm="1">
        <f t="array" ref="N1439">MIN(M1439,H1439-K1439)</f>
        <v>0</v>
      </c>
      <c r="O1439" s="113" cm="1">
        <f t="array" ref="O1439">K1439+N1439</f>
        <v>0</v>
      </c>
      <c r="P1439" s="113" cm="1">
        <f t="array" ref="P1439">H1439-O1439</f>
        <v>180</v>
      </c>
      <c r="Q1439" s="119" cm="1">
        <f t="array" ref="Q1439">MAX(0,IF(AND(K1439=0,P1439&gt;0),0,Q1438+K1439+U1438))</f>
        <v>0</v>
      </c>
      <c r="R1439" s="119" cm="1">
        <f t="array" ref="R1439">MAX(0,R1438+P1439+V1438)</f>
        <v>1000</v>
      </c>
      <c r="S1439" s="199" cm="1">
        <f t="array" ref="S1439">IF(G1439&lt;0,G1439,0)</f>
        <v>0</v>
      </c>
      <c r="T1439" s="199" cm="1">
        <f t="array" ref="T1439">MIN(0,S1439+R1438+V1438)</f>
        <v>0</v>
      </c>
      <c r="U1439" s="165" cm="1">
        <f t="array" ref="U1439">MAX(S1439,IF(Q1439&gt;0,MAX(-Q1439,S1439),T1439))</f>
        <v>0</v>
      </c>
      <c r="V1439" s="166" cm="1">
        <f t="array" ref="V1439">S1439-U1439</f>
        <v>0</v>
      </c>
      <c r="W1439" s="105"/>
      <c r="X1439" s="9"/>
      <c r="Y1439" s="9"/>
      <c r="Z1439" s="9"/>
      <c r="AA1439" s="9"/>
    </row>
    <row r="1440" ht="13.65" customHeight="1">
      <c r="A1440" s="24" cm="1">
        <f t="array" ref="A1440">A1439+1</f>
        <v>44530</v>
      </c>
      <c r="B1440" s="200" cm="1">
        <f t="array" ref="B1440">YEAR(A1440)</f>
        <v>2021</v>
      </c>
      <c r="C1440" s="201" cm="1">
        <f t="array" ref="C1440">MONTH(A1440)</f>
        <v>11</v>
      </c>
      <c r="D1440" s="125" cm="1">
        <f t="array" ref="D1440">'P'!D1440</f>
        <v>168110</v>
      </c>
      <c r="E1440" s="125" cm="1">
        <f t="array" ref="E1440">'C'!E1440</f>
        <v>165930</v>
      </c>
      <c r="F1440" s="41" cm="1">
        <f t="array" ref="F1440">D1440+E1440</f>
        <v>334040</v>
      </c>
      <c r="G1440" s="119" cm="1">
        <f t="array" ref="G1440">F1440-F1439</f>
        <v>-30</v>
      </c>
      <c r="H1440" s="119" cm="1">
        <f t="array" ref="H1440">IF(G1440&gt;0,G1440,0)</f>
        <v>0</v>
      </c>
      <c r="I1440" s="113" cm="1">
        <f t="array" ref="I1440">MAX($F$1402:F1440)</f>
        <v>334620</v>
      </c>
      <c r="J1440" s="126"/>
      <c r="K1440" s="121" cm="1">
        <f t="array" ref="K1440">MAX(0,I1440-I1439)</f>
        <v>0</v>
      </c>
      <c r="L1440" s="113" cm="1">
        <f t="array" ref="L1440">MIN(F1440:F1469)</f>
        <v>330750</v>
      </c>
      <c r="M1440" s="113" cm="1">
        <f t="array" ref="M1440">MAX(0,L1440-L1439)</f>
        <v>0</v>
      </c>
      <c r="N1440" s="122" cm="1">
        <f t="array" ref="N1440">MIN(M1440,H1440-K1440)</f>
        <v>0</v>
      </c>
      <c r="O1440" s="113" cm="1">
        <f t="array" ref="O1440">K1440+N1440</f>
        <v>0</v>
      </c>
      <c r="P1440" s="113" cm="1">
        <f t="array" ref="P1440">H1440-O1440</f>
        <v>0</v>
      </c>
      <c r="Q1440" s="119" cm="1">
        <f t="array" ref="Q1440">MAX(0,IF(AND(K1440=0,P1440&gt;0),0,Q1439+K1440+U1439))</f>
        <v>0</v>
      </c>
      <c r="R1440" s="119" cm="1">
        <f t="array" ref="R1440">MAX(0,R1439+P1440+V1439)</f>
        <v>1000</v>
      </c>
      <c r="S1440" s="199" cm="1">
        <f t="array" ref="S1440">IF(G1440&lt;0,G1440,0)</f>
        <v>-30</v>
      </c>
      <c r="T1440" s="199" cm="1">
        <f t="array" ref="T1440">MIN(0,S1440+R1439+V1439)</f>
        <v>0</v>
      </c>
      <c r="U1440" s="165" cm="1">
        <f t="array" ref="U1440">MAX(S1440,IF(Q1440&gt;0,MAX(-Q1440,S1440),T1440))</f>
        <v>0</v>
      </c>
      <c r="V1440" s="166" cm="1">
        <f t="array" ref="V1440">S1440-U1440</f>
        <v>-30</v>
      </c>
      <c r="W1440" s="105"/>
      <c r="X1440" s="9"/>
      <c r="Y1440" s="9"/>
      <c r="Z1440" s="9"/>
      <c r="AA1440" s="9"/>
    </row>
    <row r="1441" ht="13.65" customHeight="1">
      <c r="A1441" s="24" cm="1">
        <f t="array" ref="A1441">A1440+1</f>
        <v>44531</v>
      </c>
      <c r="B1441" s="200" cm="1">
        <f t="array" ref="B1441">YEAR(A1441)</f>
        <v>2021</v>
      </c>
      <c r="C1441" s="201" cm="1">
        <f t="array" ref="C1441">MONTH(A1441)</f>
        <v>12</v>
      </c>
      <c r="D1441" s="125" cm="1">
        <f t="array" ref="D1441">'P'!D1441</f>
        <v>168260</v>
      </c>
      <c r="E1441" s="125" cm="1">
        <f t="array" ref="E1441">'C'!E1441</f>
        <v>165560</v>
      </c>
      <c r="F1441" s="41" cm="1">
        <f t="array" ref="F1441">D1441+E1441</f>
        <v>333820</v>
      </c>
      <c r="G1441" s="119" cm="1">
        <f t="array" ref="G1441">F1441-F1440</f>
        <v>-220</v>
      </c>
      <c r="H1441" s="119" cm="1">
        <f t="array" ref="H1441">IF(G1441&gt;0,G1441,0)</f>
        <v>0</v>
      </c>
      <c r="I1441" s="113" cm="1">
        <f t="array" ref="I1441">MAX($F$1402:F1441)</f>
        <v>334620</v>
      </c>
      <c r="J1441" s="126"/>
      <c r="K1441" s="121" cm="1">
        <f t="array" ref="K1441">MAX(0,I1441-I1440)</f>
        <v>0</v>
      </c>
      <c r="L1441" s="113" cm="1">
        <f t="array" ref="L1441">MIN(F1441:F1470)</f>
        <v>330750</v>
      </c>
      <c r="M1441" s="113" cm="1">
        <f t="array" ref="M1441">MAX(0,L1441-L1440)</f>
        <v>0</v>
      </c>
      <c r="N1441" s="122" cm="1">
        <f t="array" ref="N1441">MIN(M1441,H1441-K1441)</f>
        <v>0</v>
      </c>
      <c r="O1441" s="113" cm="1">
        <f t="array" ref="O1441">K1441+N1441</f>
        <v>0</v>
      </c>
      <c r="P1441" s="113" cm="1">
        <f t="array" ref="P1441">H1441-O1441</f>
        <v>0</v>
      </c>
      <c r="Q1441" s="119" cm="1">
        <f t="array" ref="Q1441">MAX(0,IF(AND(K1441=0,P1441&gt;0),0,Q1440+K1441+U1440))</f>
        <v>0</v>
      </c>
      <c r="R1441" s="119" cm="1">
        <f t="array" ref="R1441">MAX(0,R1440+P1441+V1440)</f>
        <v>970</v>
      </c>
      <c r="S1441" s="199" cm="1">
        <f t="array" ref="S1441">IF(G1441&lt;0,G1441,0)</f>
        <v>-220</v>
      </c>
      <c r="T1441" s="199" cm="1">
        <f t="array" ref="T1441">MIN(0,S1441+R1440+V1440)</f>
        <v>0</v>
      </c>
      <c r="U1441" s="165" cm="1">
        <f t="array" ref="U1441">MAX(S1441,IF(Q1441&gt;0,MAX(-Q1441,S1441),T1441))</f>
        <v>0</v>
      </c>
      <c r="V1441" s="166" cm="1">
        <f t="array" ref="V1441">S1441-U1441</f>
        <v>-220</v>
      </c>
      <c r="W1441" s="105"/>
      <c r="X1441" s="9"/>
      <c r="Y1441" s="9"/>
      <c r="Z1441" s="9"/>
      <c r="AA1441" s="9"/>
    </row>
    <row r="1442" ht="13.65" customHeight="1">
      <c r="A1442" s="24" cm="1">
        <f t="array" ref="A1442">A1441+1</f>
        <v>44532</v>
      </c>
      <c r="B1442" s="200" cm="1">
        <f t="array" ref="B1442">YEAR(A1442)</f>
        <v>2021</v>
      </c>
      <c r="C1442" s="201" cm="1">
        <f t="array" ref="C1442">MONTH(A1442)</f>
        <v>12</v>
      </c>
      <c r="D1442" s="125" cm="1">
        <f t="array" ref="D1442">'P'!D1442</f>
        <v>168340</v>
      </c>
      <c r="E1442" s="125" cm="1">
        <f t="array" ref="E1442">'C'!E1442</f>
        <v>165100</v>
      </c>
      <c r="F1442" s="41" cm="1">
        <f t="array" ref="F1442">D1442+E1442</f>
        <v>333440</v>
      </c>
      <c r="G1442" s="119" cm="1">
        <f t="array" ref="G1442">F1442-F1441</f>
        <v>-380</v>
      </c>
      <c r="H1442" s="119" cm="1">
        <f t="array" ref="H1442">IF(G1442&gt;0,G1442,0)</f>
        <v>0</v>
      </c>
      <c r="I1442" s="113" cm="1">
        <f t="array" ref="I1442">MAX($F$1402:F1442)</f>
        <v>334620</v>
      </c>
      <c r="J1442" s="126"/>
      <c r="K1442" s="121" cm="1">
        <f t="array" ref="K1442">MAX(0,I1442-I1441)</f>
        <v>0</v>
      </c>
      <c r="L1442" s="113" cm="1">
        <f t="array" ref="L1442">MIN(F1442:F1471)</f>
        <v>330750</v>
      </c>
      <c r="M1442" s="113" cm="1">
        <f t="array" ref="M1442">MAX(0,L1442-L1441)</f>
        <v>0</v>
      </c>
      <c r="N1442" s="122" cm="1">
        <f t="array" ref="N1442">MIN(M1442,H1442-K1442)</f>
        <v>0</v>
      </c>
      <c r="O1442" s="113" cm="1">
        <f t="array" ref="O1442">K1442+N1442</f>
        <v>0</v>
      </c>
      <c r="P1442" s="113" cm="1">
        <f t="array" ref="P1442">H1442-O1442</f>
        <v>0</v>
      </c>
      <c r="Q1442" s="119" cm="1">
        <f t="array" ref="Q1442">MAX(0,IF(AND(K1442=0,P1442&gt;0),0,Q1441+K1442+U1441))</f>
        <v>0</v>
      </c>
      <c r="R1442" s="119" cm="1">
        <f t="array" ref="R1442">MAX(0,R1441+P1442+V1441)</f>
        <v>750</v>
      </c>
      <c r="S1442" s="199" cm="1">
        <f t="array" ref="S1442">IF(G1442&lt;0,G1442,0)</f>
        <v>-380</v>
      </c>
      <c r="T1442" s="199" cm="1">
        <f t="array" ref="T1442">MIN(0,S1442+R1441+V1441)</f>
        <v>0</v>
      </c>
      <c r="U1442" s="165" cm="1">
        <f t="array" ref="U1442">MAX(S1442,IF(Q1442&gt;0,MAX(-Q1442,S1442),T1442))</f>
        <v>0</v>
      </c>
      <c r="V1442" s="166" cm="1">
        <f t="array" ref="V1442">S1442-U1442</f>
        <v>-380</v>
      </c>
      <c r="W1442" s="105"/>
      <c r="X1442" s="9"/>
      <c r="Y1442" s="9"/>
      <c r="Z1442" s="9"/>
      <c r="AA1442" s="9"/>
    </row>
    <row r="1443" ht="13.65" customHeight="1">
      <c r="A1443" s="24" cm="1">
        <f t="array" ref="A1443">A1442+1</f>
        <v>44533</v>
      </c>
      <c r="B1443" s="200" cm="1">
        <f t="array" ref="B1443">YEAR(A1443)</f>
        <v>2021</v>
      </c>
      <c r="C1443" s="201" cm="1">
        <f t="array" ref="C1443">MONTH(A1443)</f>
        <v>12</v>
      </c>
      <c r="D1443" s="125" cm="1">
        <f t="array" ref="D1443">'P'!D1443</f>
        <v>168380</v>
      </c>
      <c r="E1443" s="125" cm="1">
        <f t="array" ref="E1443">'C'!E1443</f>
        <v>164690</v>
      </c>
      <c r="F1443" s="41" cm="1">
        <f t="array" ref="F1443">D1443+E1443</f>
        <v>333070</v>
      </c>
      <c r="G1443" s="119" cm="1">
        <f t="array" ref="G1443">F1443-F1442</f>
        <v>-370</v>
      </c>
      <c r="H1443" s="119" cm="1">
        <f t="array" ref="H1443">IF(G1443&gt;0,G1443,0)</f>
        <v>0</v>
      </c>
      <c r="I1443" s="113" cm="1">
        <f t="array" ref="I1443">MAX($F$1402:F1443)</f>
        <v>334620</v>
      </c>
      <c r="J1443" s="126"/>
      <c r="K1443" s="121" cm="1">
        <f t="array" ref="K1443">MAX(0,I1443-I1442)</f>
        <v>0</v>
      </c>
      <c r="L1443" s="113" cm="1">
        <f t="array" ref="L1443">MIN(F1443:F1472)</f>
        <v>330750</v>
      </c>
      <c r="M1443" s="113" cm="1">
        <f t="array" ref="M1443">MAX(0,L1443-L1442)</f>
        <v>0</v>
      </c>
      <c r="N1443" s="122" cm="1">
        <f t="array" ref="N1443">MIN(M1443,H1443-K1443)</f>
        <v>0</v>
      </c>
      <c r="O1443" s="113" cm="1">
        <f t="array" ref="O1443">K1443+N1443</f>
        <v>0</v>
      </c>
      <c r="P1443" s="113" cm="1">
        <f t="array" ref="P1443">H1443-O1443</f>
        <v>0</v>
      </c>
      <c r="Q1443" s="119" cm="1">
        <f t="array" ref="Q1443">MAX(0,IF(AND(K1443=0,P1443&gt;0),0,Q1442+K1443+U1442))</f>
        <v>0</v>
      </c>
      <c r="R1443" s="119" cm="1">
        <f t="array" ref="R1443">MAX(0,R1442+P1443+V1442)</f>
        <v>370</v>
      </c>
      <c r="S1443" s="199" cm="1">
        <f t="array" ref="S1443">IF(G1443&lt;0,G1443,0)</f>
        <v>-370</v>
      </c>
      <c r="T1443" s="199" cm="1">
        <f t="array" ref="T1443">MIN(0,S1443+R1442+V1442)</f>
        <v>0</v>
      </c>
      <c r="U1443" s="165" cm="1">
        <f t="array" ref="U1443">MAX(S1443,IF(Q1443&gt;0,MAX(-Q1443,S1443),T1443))</f>
        <v>0</v>
      </c>
      <c r="V1443" s="166" cm="1">
        <f t="array" ref="V1443">S1443-U1443</f>
        <v>-370</v>
      </c>
      <c r="W1443" s="105"/>
      <c r="X1443" s="9"/>
      <c r="Y1443" s="9"/>
      <c r="Z1443" s="9"/>
      <c r="AA1443" s="9"/>
    </row>
    <row r="1444" ht="13.65" customHeight="1">
      <c r="A1444" s="24" cm="1">
        <f t="array" ref="A1444">A1443+1</f>
        <v>44534</v>
      </c>
      <c r="B1444" s="200" cm="1">
        <f t="array" ref="B1444">YEAR(A1444)</f>
        <v>2021</v>
      </c>
      <c r="C1444" s="201" cm="1">
        <f t="array" ref="C1444">MONTH(A1444)</f>
        <v>12</v>
      </c>
      <c r="D1444" s="125" cm="1">
        <f t="array" ref="D1444">'P'!D1444</f>
        <v>168380</v>
      </c>
      <c r="E1444" s="125" cm="1">
        <f t="array" ref="E1444">'C'!E1444</f>
        <v>164280</v>
      </c>
      <c r="F1444" s="41" cm="1">
        <f t="array" ref="F1444">D1444+E1444</f>
        <v>332660</v>
      </c>
      <c r="G1444" s="119" cm="1">
        <f t="array" ref="G1444">F1444-F1443</f>
        <v>-410</v>
      </c>
      <c r="H1444" s="119" cm="1">
        <f t="array" ref="H1444">IF(G1444&gt;0,G1444,0)</f>
        <v>0</v>
      </c>
      <c r="I1444" s="113" cm="1">
        <f t="array" ref="I1444">MAX($F$1402:F1444)</f>
        <v>334620</v>
      </c>
      <c r="J1444" s="126"/>
      <c r="K1444" s="121" cm="1">
        <f t="array" ref="K1444">MAX(0,I1444-I1443)</f>
        <v>0</v>
      </c>
      <c r="L1444" s="113" cm="1">
        <f t="array" ref="L1444">MIN(F1444:F1473)</f>
        <v>330750</v>
      </c>
      <c r="M1444" s="113" cm="1">
        <f t="array" ref="M1444">MAX(0,L1444-L1443)</f>
        <v>0</v>
      </c>
      <c r="N1444" s="122" cm="1">
        <f t="array" ref="N1444">MIN(M1444,H1444-K1444)</f>
        <v>0</v>
      </c>
      <c r="O1444" s="113" cm="1">
        <f t="array" ref="O1444">K1444+N1444</f>
        <v>0</v>
      </c>
      <c r="P1444" s="113" cm="1">
        <f t="array" ref="P1444">H1444-O1444</f>
        <v>0</v>
      </c>
      <c r="Q1444" s="119" cm="1">
        <f t="array" ref="Q1444">MAX(0,IF(AND(K1444=0,P1444&gt;0),0,Q1443+K1444+U1443))</f>
        <v>0</v>
      </c>
      <c r="R1444" s="119" cm="1">
        <f t="array" ref="R1444">MAX(0,R1443+P1444+V1443)</f>
        <v>0</v>
      </c>
      <c r="S1444" s="199" cm="1">
        <f t="array" ref="S1444">IF(G1444&lt;0,G1444,0)</f>
        <v>-410</v>
      </c>
      <c r="T1444" s="199" cm="1">
        <f t="array" ref="T1444">MIN(0,S1444+R1443+V1443)</f>
        <v>-410</v>
      </c>
      <c r="U1444" s="165" cm="1">
        <f t="array" ref="U1444">MAX(S1444,IF(Q1444&gt;0,MAX(-Q1444,S1444),T1444))</f>
        <v>-410</v>
      </c>
      <c r="V1444" s="166" cm="1">
        <f t="array" ref="V1444">S1444-U1444</f>
        <v>0</v>
      </c>
      <c r="W1444" s="105"/>
      <c r="X1444" s="9"/>
      <c r="Y1444" s="9"/>
      <c r="Z1444" s="9"/>
      <c r="AA1444" s="9"/>
    </row>
    <row r="1445" ht="13.65" customHeight="1">
      <c r="A1445" s="24" cm="1">
        <f t="array" ref="A1445">A1444+1</f>
        <v>44535</v>
      </c>
      <c r="B1445" s="200" cm="1">
        <f t="array" ref="B1445">YEAR(A1445)</f>
        <v>2021</v>
      </c>
      <c r="C1445" s="201" cm="1">
        <f t="array" ref="C1445">MONTH(A1445)</f>
        <v>12</v>
      </c>
      <c r="D1445" s="125" cm="1">
        <f t="array" ref="D1445">'P'!D1445</f>
        <v>168340</v>
      </c>
      <c r="E1445" s="125" cm="1">
        <f t="array" ref="E1445">'C'!E1445</f>
        <v>163820</v>
      </c>
      <c r="F1445" s="41" cm="1">
        <f t="array" ref="F1445">D1445+E1445</f>
        <v>332160</v>
      </c>
      <c r="G1445" s="119" cm="1">
        <f t="array" ref="G1445">F1445-F1444</f>
        <v>-500</v>
      </c>
      <c r="H1445" s="119" cm="1">
        <f t="array" ref="H1445">IF(G1445&gt;0,G1445,0)</f>
        <v>0</v>
      </c>
      <c r="I1445" s="113" cm="1">
        <f t="array" ref="I1445">MAX($F$1402:F1445)</f>
        <v>334620</v>
      </c>
      <c r="J1445" s="126"/>
      <c r="K1445" s="121" cm="1">
        <f t="array" ref="K1445">MAX(0,I1445-I1444)</f>
        <v>0</v>
      </c>
      <c r="L1445" s="113" cm="1">
        <f t="array" ref="L1445">MIN(F1445:F1474)</f>
        <v>330750</v>
      </c>
      <c r="M1445" s="113" cm="1">
        <f t="array" ref="M1445">MAX(0,L1445-L1444)</f>
        <v>0</v>
      </c>
      <c r="N1445" s="122" cm="1">
        <f t="array" ref="N1445">MIN(M1445,H1445-K1445)</f>
        <v>0</v>
      </c>
      <c r="O1445" s="113" cm="1">
        <f t="array" ref="O1445">K1445+N1445</f>
        <v>0</v>
      </c>
      <c r="P1445" s="113" cm="1">
        <f t="array" ref="P1445">H1445-O1445</f>
        <v>0</v>
      </c>
      <c r="Q1445" s="119" cm="1">
        <f t="array" ref="Q1445">MAX(0,IF(AND(K1445=0,P1445&gt;0),0,Q1444+K1445+U1444))</f>
        <v>0</v>
      </c>
      <c r="R1445" s="119" cm="1">
        <f t="array" ref="R1445">MAX(0,R1444+P1445+V1444)</f>
        <v>0</v>
      </c>
      <c r="S1445" s="199" cm="1">
        <f t="array" ref="S1445">IF(G1445&lt;0,G1445,0)</f>
        <v>-500</v>
      </c>
      <c r="T1445" s="199" cm="1">
        <f t="array" ref="T1445">MIN(0,S1445+R1444+V1444)</f>
        <v>-500</v>
      </c>
      <c r="U1445" s="165" cm="1">
        <f t="array" ref="U1445">MAX(S1445,IF(Q1445&gt;0,MAX(-Q1445,S1445),T1445))</f>
        <v>-500</v>
      </c>
      <c r="V1445" s="166" cm="1">
        <f t="array" ref="V1445">S1445-U1445</f>
        <v>0</v>
      </c>
      <c r="W1445" s="105"/>
      <c r="X1445" s="9"/>
      <c r="Y1445" s="9"/>
      <c r="Z1445" s="9"/>
      <c r="AA1445" s="9"/>
    </row>
    <row r="1446" ht="13.65" customHeight="1">
      <c r="A1446" s="24" cm="1">
        <f t="array" ref="A1446">A1445+1</f>
        <v>44536</v>
      </c>
      <c r="B1446" s="200" cm="1">
        <f t="array" ref="B1446">YEAR(A1446)</f>
        <v>2021</v>
      </c>
      <c r="C1446" s="201" cm="1">
        <f t="array" ref="C1446">MONTH(A1446)</f>
        <v>12</v>
      </c>
      <c r="D1446" s="125" cm="1">
        <f t="array" ref="D1446">'P'!D1446</f>
        <v>168420</v>
      </c>
      <c r="E1446" s="125" cm="1">
        <f t="array" ref="E1446">'C'!E1446</f>
        <v>163410</v>
      </c>
      <c r="F1446" s="41" cm="1">
        <f t="array" ref="F1446">D1446+E1446</f>
        <v>331830</v>
      </c>
      <c r="G1446" s="119" cm="1">
        <f t="array" ref="G1446">F1446-F1445</f>
        <v>-330</v>
      </c>
      <c r="H1446" s="119" cm="1">
        <f t="array" ref="H1446">IF(G1446&gt;0,G1446,0)</f>
        <v>0</v>
      </c>
      <c r="I1446" s="113" cm="1">
        <f t="array" ref="I1446">MAX($F$1402:F1446)</f>
        <v>334620</v>
      </c>
      <c r="J1446" s="126"/>
      <c r="K1446" s="121" cm="1">
        <f t="array" ref="K1446">MAX(0,I1446-I1445)</f>
        <v>0</v>
      </c>
      <c r="L1446" s="113" cm="1">
        <f t="array" ref="L1446">MIN(F1446:F1475)</f>
        <v>330750</v>
      </c>
      <c r="M1446" s="113" cm="1">
        <f t="array" ref="M1446">MAX(0,L1446-L1445)</f>
        <v>0</v>
      </c>
      <c r="N1446" s="122" cm="1">
        <f t="array" ref="N1446">MIN(M1446,H1446-K1446)</f>
        <v>0</v>
      </c>
      <c r="O1446" s="113" cm="1">
        <f t="array" ref="O1446">K1446+N1446</f>
        <v>0</v>
      </c>
      <c r="P1446" s="113" cm="1">
        <f t="array" ref="P1446">H1446-O1446</f>
        <v>0</v>
      </c>
      <c r="Q1446" s="119" cm="1">
        <f t="array" ref="Q1446">MAX(0,IF(AND(K1446=0,P1446&gt;0),0,Q1445+K1446+U1445))</f>
        <v>0</v>
      </c>
      <c r="R1446" s="119" cm="1">
        <f t="array" ref="R1446">MAX(0,R1445+P1446+V1445)</f>
        <v>0</v>
      </c>
      <c r="S1446" s="199" cm="1">
        <f t="array" ref="S1446">IF(G1446&lt;0,G1446,0)</f>
        <v>-330</v>
      </c>
      <c r="T1446" s="199" cm="1">
        <f t="array" ref="T1446">MIN(0,S1446+R1445+V1445)</f>
        <v>-330</v>
      </c>
      <c r="U1446" s="165" cm="1">
        <f t="array" ref="U1446">MAX(S1446,IF(Q1446&gt;0,MAX(-Q1446,S1446),T1446))</f>
        <v>-330</v>
      </c>
      <c r="V1446" s="166" cm="1">
        <f t="array" ref="V1446">S1446-U1446</f>
        <v>0</v>
      </c>
      <c r="W1446" s="105"/>
      <c r="X1446" s="9"/>
      <c r="Y1446" s="9"/>
      <c r="Z1446" s="9"/>
      <c r="AA1446" s="9"/>
    </row>
    <row r="1447" ht="13.65" customHeight="1">
      <c r="A1447" s="24" cm="1">
        <f t="array" ref="A1447">A1446+1</f>
        <v>44537</v>
      </c>
      <c r="B1447" s="200" cm="1">
        <f t="array" ref="B1447">YEAR(A1447)</f>
        <v>2021</v>
      </c>
      <c r="C1447" s="201" cm="1">
        <f t="array" ref="C1447">MONTH(A1447)</f>
        <v>12</v>
      </c>
      <c r="D1447" s="125" cm="1">
        <f t="array" ref="D1447">'P'!D1447</f>
        <v>168400</v>
      </c>
      <c r="E1447" s="125" cm="1">
        <f t="array" ref="E1447">'C'!E1447</f>
        <v>163090</v>
      </c>
      <c r="F1447" s="41" cm="1">
        <f t="array" ref="F1447">D1447+E1447</f>
        <v>331490</v>
      </c>
      <c r="G1447" s="119" cm="1">
        <f t="array" ref="G1447">F1447-F1446</f>
        <v>-340</v>
      </c>
      <c r="H1447" s="119" cm="1">
        <f t="array" ref="H1447">IF(G1447&gt;0,G1447,0)</f>
        <v>0</v>
      </c>
      <c r="I1447" s="113" cm="1">
        <f t="array" ref="I1447">MAX($F$1402:F1447)</f>
        <v>334620</v>
      </c>
      <c r="J1447" s="126"/>
      <c r="K1447" s="121" cm="1">
        <f t="array" ref="K1447">MAX(0,I1447-I1446)</f>
        <v>0</v>
      </c>
      <c r="L1447" s="113" cm="1">
        <f t="array" ref="L1447">MIN(F1447:F1476)</f>
        <v>330750</v>
      </c>
      <c r="M1447" s="113" cm="1">
        <f t="array" ref="M1447">MAX(0,L1447-L1446)</f>
        <v>0</v>
      </c>
      <c r="N1447" s="122" cm="1">
        <f t="array" ref="N1447">MIN(M1447,H1447-K1447)</f>
        <v>0</v>
      </c>
      <c r="O1447" s="113" cm="1">
        <f t="array" ref="O1447">K1447+N1447</f>
        <v>0</v>
      </c>
      <c r="P1447" s="113" cm="1">
        <f t="array" ref="P1447">H1447-O1447</f>
        <v>0</v>
      </c>
      <c r="Q1447" s="119" cm="1">
        <f t="array" ref="Q1447">MAX(0,IF(AND(K1447=0,P1447&gt;0),0,Q1446+K1447+U1446))</f>
        <v>0</v>
      </c>
      <c r="R1447" s="119" cm="1">
        <f t="array" ref="R1447">MAX(0,R1446+P1447+V1446)</f>
        <v>0</v>
      </c>
      <c r="S1447" s="199" cm="1">
        <f t="array" ref="S1447">IF(G1447&lt;0,G1447,0)</f>
        <v>-340</v>
      </c>
      <c r="T1447" s="199" cm="1">
        <f t="array" ref="T1447">MIN(0,S1447+R1446+V1446)</f>
        <v>-340</v>
      </c>
      <c r="U1447" s="165" cm="1">
        <f t="array" ref="U1447">MAX(S1447,IF(Q1447&gt;0,MAX(-Q1447,S1447),T1447))</f>
        <v>-340</v>
      </c>
      <c r="V1447" s="166" cm="1">
        <f t="array" ref="V1447">S1447-U1447</f>
        <v>0</v>
      </c>
      <c r="W1447" s="105"/>
      <c r="X1447" s="9"/>
      <c r="Y1447" s="9"/>
      <c r="Z1447" s="9"/>
      <c r="AA1447" s="9"/>
    </row>
    <row r="1448" ht="13.65" customHeight="1">
      <c r="A1448" s="24" cm="1">
        <f t="array" ref="A1448">A1447+1</f>
        <v>44538</v>
      </c>
      <c r="B1448" s="200" cm="1">
        <f t="array" ref="B1448">YEAR(A1448)</f>
        <v>2021</v>
      </c>
      <c r="C1448" s="201" cm="1">
        <f t="array" ref="C1448">MONTH(A1448)</f>
        <v>12</v>
      </c>
      <c r="D1448" s="125" cm="1">
        <f t="array" ref="D1448">'P'!D1448</f>
        <v>168460</v>
      </c>
      <c r="E1448" s="125" cm="1">
        <f t="array" ref="E1448">'C'!E1448</f>
        <v>162590</v>
      </c>
      <c r="F1448" s="41" cm="1">
        <f t="array" ref="F1448">D1448+E1448</f>
        <v>331050</v>
      </c>
      <c r="G1448" s="119" cm="1">
        <f t="array" ref="G1448">F1448-F1447</f>
        <v>-440</v>
      </c>
      <c r="H1448" s="119" cm="1">
        <f t="array" ref="H1448">IF(G1448&gt;0,G1448,0)</f>
        <v>0</v>
      </c>
      <c r="I1448" s="113" cm="1">
        <f t="array" ref="I1448">MAX($F$1402:F1448)</f>
        <v>334620</v>
      </c>
      <c r="J1448" s="126"/>
      <c r="K1448" s="121" cm="1">
        <f t="array" ref="K1448">MAX(0,I1448-I1447)</f>
        <v>0</v>
      </c>
      <c r="L1448" s="113" cm="1">
        <f t="array" ref="L1448">MIN(F1448:F1477)</f>
        <v>330750</v>
      </c>
      <c r="M1448" s="113" cm="1">
        <f t="array" ref="M1448">MAX(0,L1448-L1447)</f>
        <v>0</v>
      </c>
      <c r="N1448" s="122" cm="1">
        <f t="array" ref="N1448">MIN(M1448,H1448-K1448)</f>
        <v>0</v>
      </c>
      <c r="O1448" s="113" cm="1">
        <f t="array" ref="O1448">K1448+N1448</f>
        <v>0</v>
      </c>
      <c r="P1448" s="113" cm="1">
        <f t="array" ref="P1448">H1448-O1448</f>
        <v>0</v>
      </c>
      <c r="Q1448" s="119" cm="1">
        <f t="array" ref="Q1448">MAX(0,IF(AND(K1448=0,P1448&gt;0),0,Q1447+K1448+U1447))</f>
        <v>0</v>
      </c>
      <c r="R1448" s="119" cm="1">
        <f t="array" ref="R1448">MAX(0,R1447+P1448+V1447)</f>
        <v>0</v>
      </c>
      <c r="S1448" s="199" cm="1">
        <f t="array" ref="S1448">IF(G1448&lt;0,G1448,0)</f>
        <v>-440</v>
      </c>
      <c r="T1448" s="199" cm="1">
        <f t="array" ref="T1448">MIN(0,S1448+R1447+V1447)</f>
        <v>-440</v>
      </c>
      <c r="U1448" s="165" cm="1">
        <f t="array" ref="U1448">MAX(S1448,IF(Q1448&gt;0,MAX(-Q1448,S1448),T1448))</f>
        <v>-440</v>
      </c>
      <c r="V1448" s="166" cm="1">
        <f t="array" ref="V1448">S1448-U1448</f>
        <v>0</v>
      </c>
      <c r="W1448" s="105"/>
      <c r="X1448" s="9"/>
      <c r="Y1448" s="9"/>
      <c r="Z1448" s="9"/>
      <c r="AA1448" s="9"/>
    </row>
    <row r="1449" ht="13.65" customHeight="1">
      <c r="A1449" s="24" cm="1">
        <f t="array" ref="A1449">A1448+1</f>
        <v>44539</v>
      </c>
      <c r="B1449" s="200" cm="1">
        <f t="array" ref="B1449">YEAR(A1449)</f>
        <v>2021</v>
      </c>
      <c r="C1449" s="201" cm="1">
        <f t="array" ref="C1449">MONTH(A1449)</f>
        <v>12</v>
      </c>
      <c r="D1449" s="125" cm="1">
        <f t="array" ref="D1449">'P'!D1449</f>
        <v>168620</v>
      </c>
      <c r="E1449" s="125" cm="1">
        <f t="array" ref="E1449">'C'!E1449</f>
        <v>162360</v>
      </c>
      <c r="F1449" s="41" cm="1">
        <f t="array" ref="F1449">D1449+E1449</f>
        <v>330980</v>
      </c>
      <c r="G1449" s="119" cm="1">
        <f t="array" ref="G1449">F1449-F1448</f>
        <v>-70</v>
      </c>
      <c r="H1449" s="119" cm="1">
        <f t="array" ref="H1449">IF(G1449&gt;0,G1449,0)</f>
        <v>0</v>
      </c>
      <c r="I1449" s="113" cm="1">
        <f t="array" ref="I1449">MAX($F$1402:F1449)</f>
        <v>334620</v>
      </c>
      <c r="J1449" s="126"/>
      <c r="K1449" s="121" cm="1">
        <f t="array" ref="K1449">MAX(0,I1449-I1448)</f>
        <v>0</v>
      </c>
      <c r="L1449" s="113" cm="1">
        <f t="array" ref="L1449">MIN(F1449:F1478)</f>
        <v>330750</v>
      </c>
      <c r="M1449" s="113" cm="1">
        <f t="array" ref="M1449">MAX(0,L1449-L1448)</f>
        <v>0</v>
      </c>
      <c r="N1449" s="122" cm="1">
        <f t="array" ref="N1449">MIN(M1449,H1449-K1449)</f>
        <v>0</v>
      </c>
      <c r="O1449" s="113" cm="1">
        <f t="array" ref="O1449">K1449+N1449</f>
        <v>0</v>
      </c>
      <c r="P1449" s="113" cm="1">
        <f t="array" ref="P1449">H1449-O1449</f>
        <v>0</v>
      </c>
      <c r="Q1449" s="119" cm="1">
        <f t="array" ref="Q1449">MAX(0,IF(AND(K1449=0,P1449&gt;0),0,Q1448+K1449+U1448))</f>
        <v>0</v>
      </c>
      <c r="R1449" s="119" cm="1">
        <f t="array" ref="R1449">MAX(0,R1448+P1449+V1448)</f>
        <v>0</v>
      </c>
      <c r="S1449" s="199" cm="1">
        <f t="array" ref="S1449">IF(G1449&lt;0,G1449,0)</f>
        <v>-70</v>
      </c>
      <c r="T1449" s="199" cm="1">
        <f t="array" ref="T1449">MIN(0,S1449+R1448+V1448)</f>
        <v>-70</v>
      </c>
      <c r="U1449" s="165" cm="1">
        <f t="array" ref="U1449">MAX(S1449,IF(Q1449&gt;0,MAX(-Q1449,S1449),T1449))</f>
        <v>-70</v>
      </c>
      <c r="V1449" s="166" cm="1">
        <f t="array" ref="V1449">S1449-U1449</f>
        <v>0</v>
      </c>
      <c r="W1449" s="105"/>
      <c r="X1449" s="9"/>
      <c r="Y1449" s="9"/>
      <c r="Z1449" s="9"/>
      <c r="AA1449" s="9"/>
    </row>
    <row r="1450" ht="13.65" customHeight="1">
      <c r="A1450" s="24" cm="1">
        <f t="array" ref="A1450">A1449+1</f>
        <v>44540</v>
      </c>
      <c r="B1450" s="200" cm="1">
        <f t="array" ref="B1450">YEAR(A1450)</f>
        <v>2021</v>
      </c>
      <c r="C1450" s="201" cm="1">
        <f t="array" ref="C1450">MONTH(A1450)</f>
        <v>12</v>
      </c>
      <c r="D1450" s="125" cm="1">
        <f t="array" ref="D1450">'P'!D1450</f>
        <v>168890</v>
      </c>
      <c r="E1450" s="125" cm="1">
        <f t="array" ref="E1450">'C'!E1450</f>
        <v>161860</v>
      </c>
      <c r="F1450" s="41" cm="1">
        <f t="array" ref="F1450">D1450+E1450</f>
        <v>330750</v>
      </c>
      <c r="G1450" s="119" cm="1">
        <f t="array" ref="G1450">F1450-F1449</f>
        <v>-230</v>
      </c>
      <c r="H1450" s="119" cm="1">
        <f t="array" ref="H1450">IF(G1450&gt;0,G1450,0)</f>
        <v>0</v>
      </c>
      <c r="I1450" s="113" cm="1">
        <f t="array" ref="I1450">MAX($F$1402:F1450)</f>
        <v>334620</v>
      </c>
      <c r="J1450" s="126"/>
      <c r="K1450" s="121" cm="1">
        <f t="array" ref="K1450">MAX(0,I1450-I1449)</f>
        <v>0</v>
      </c>
      <c r="L1450" s="113" cm="1">
        <f t="array" ref="L1450">MIN(F1450:F1479)</f>
        <v>330750</v>
      </c>
      <c r="M1450" s="113" cm="1">
        <f t="array" ref="M1450">MAX(0,L1450-L1449)</f>
        <v>0</v>
      </c>
      <c r="N1450" s="122" cm="1">
        <f t="array" ref="N1450">MIN(M1450,H1450-K1450)</f>
        <v>0</v>
      </c>
      <c r="O1450" s="113" cm="1">
        <f t="array" ref="O1450">K1450+N1450</f>
        <v>0</v>
      </c>
      <c r="P1450" s="113" cm="1">
        <f t="array" ref="P1450">H1450-O1450</f>
        <v>0</v>
      </c>
      <c r="Q1450" s="119" cm="1">
        <f t="array" ref="Q1450">MAX(0,IF(AND(K1450=0,P1450&gt;0),0,Q1449+K1450+U1449))</f>
        <v>0</v>
      </c>
      <c r="R1450" s="119" cm="1">
        <f t="array" ref="R1450">MAX(0,R1449+P1450+V1449)</f>
        <v>0</v>
      </c>
      <c r="S1450" s="199" cm="1">
        <f t="array" ref="S1450">IF(G1450&lt;0,G1450,0)</f>
        <v>-230</v>
      </c>
      <c r="T1450" s="199" cm="1">
        <f t="array" ref="T1450">MIN(0,S1450+R1449+V1449)</f>
        <v>-230</v>
      </c>
      <c r="U1450" s="165" cm="1">
        <f t="array" ref="U1450">MAX(S1450,IF(Q1450&gt;0,MAX(-Q1450,S1450),T1450))</f>
        <v>-230</v>
      </c>
      <c r="V1450" s="166" cm="1">
        <f t="array" ref="V1450">S1450-U1450</f>
        <v>0</v>
      </c>
      <c r="W1450" s="105"/>
      <c r="X1450" s="9"/>
      <c r="Y1450" s="9"/>
      <c r="Z1450" s="9"/>
      <c r="AA1450" s="9"/>
    </row>
    <row r="1451" ht="13.65" customHeight="1">
      <c r="A1451" s="24" cm="1">
        <f t="array" ref="A1451">A1450+1</f>
        <v>44541</v>
      </c>
      <c r="B1451" s="200" cm="1">
        <f t="array" ref="B1451">YEAR(A1451)</f>
        <v>2021</v>
      </c>
      <c r="C1451" s="201" cm="1">
        <f t="array" ref="C1451">MONTH(A1451)</f>
        <v>12</v>
      </c>
      <c r="D1451" s="125" cm="1">
        <f t="array" ref="D1451">'P'!D1451</f>
        <v>169460</v>
      </c>
      <c r="E1451" s="125" cm="1">
        <f t="array" ref="E1451">'C'!E1451</f>
        <v>161500</v>
      </c>
      <c r="F1451" s="41" cm="1">
        <f t="array" ref="F1451">D1451+E1451</f>
        <v>330960</v>
      </c>
      <c r="G1451" s="119" cm="1">
        <f t="array" ref="G1451">F1451-F1450</f>
        <v>210</v>
      </c>
      <c r="H1451" s="119" cm="1">
        <f t="array" ref="H1451">IF(G1451&gt;0,G1451,0)</f>
        <v>210</v>
      </c>
      <c r="I1451" s="113" cm="1">
        <f t="array" ref="I1451">MAX($F$1402:F1451)</f>
        <v>334620</v>
      </c>
      <c r="J1451" s="126"/>
      <c r="K1451" s="121" cm="1">
        <f t="array" ref="K1451">MAX(0,I1451-I1450)</f>
        <v>0</v>
      </c>
      <c r="L1451" s="113" cm="1">
        <f t="array" ref="L1451">MIN(F1451:F1480)</f>
        <v>330960</v>
      </c>
      <c r="M1451" s="113" cm="1">
        <f t="array" ref="M1451">MAX(0,L1451-L1450)</f>
        <v>210</v>
      </c>
      <c r="N1451" s="122" cm="1">
        <f t="array" ref="N1451">MIN(M1451,H1451-K1451)</f>
        <v>210</v>
      </c>
      <c r="O1451" s="113" cm="1">
        <f t="array" ref="O1451">K1451+N1451</f>
        <v>210</v>
      </c>
      <c r="P1451" s="113" cm="1">
        <f t="array" ref="P1451">H1451-O1451</f>
        <v>0</v>
      </c>
      <c r="Q1451" s="119" cm="1">
        <f t="array" ref="Q1451">MAX(0,IF(AND(K1451=0,P1451&gt;0),0,Q1450+K1451+U1450))</f>
        <v>0</v>
      </c>
      <c r="R1451" s="119" cm="1">
        <f t="array" ref="R1451">MAX(0,R1450+P1451+V1450)</f>
        <v>0</v>
      </c>
      <c r="S1451" s="199" cm="1">
        <f t="array" ref="S1451">IF(G1451&lt;0,G1451,0)</f>
        <v>0</v>
      </c>
      <c r="T1451" s="199" cm="1">
        <f t="array" ref="T1451">MIN(0,S1451+R1450+V1450)</f>
        <v>0</v>
      </c>
      <c r="U1451" s="165" cm="1">
        <f t="array" ref="U1451">MAX(S1451,IF(Q1451&gt;0,MAX(-Q1451,S1451),T1451))</f>
        <v>0</v>
      </c>
      <c r="V1451" s="166" cm="1">
        <f t="array" ref="V1451">S1451-U1451</f>
        <v>0</v>
      </c>
      <c r="W1451" s="105"/>
      <c r="X1451" s="9"/>
      <c r="Y1451" s="9"/>
      <c r="Z1451" s="9"/>
      <c r="AA1451" s="9"/>
    </row>
    <row r="1452" ht="13.65" customHeight="1">
      <c r="A1452" s="24" cm="1">
        <f t="array" ref="A1452">A1451+1</f>
        <v>44542</v>
      </c>
      <c r="B1452" s="200" cm="1">
        <f t="array" ref="B1452">YEAR(A1452)</f>
        <v>2021</v>
      </c>
      <c r="C1452" s="201" cm="1">
        <f t="array" ref="C1452">MONTH(A1452)</f>
        <v>12</v>
      </c>
      <c r="D1452" s="125" cm="1">
        <f t="array" ref="D1452">'P'!D1452</f>
        <v>170480</v>
      </c>
      <c r="E1452" s="125" cm="1">
        <f t="array" ref="E1452">'C'!E1452</f>
        <v>161320</v>
      </c>
      <c r="F1452" s="41" cm="1">
        <f t="array" ref="F1452">D1452+E1452</f>
        <v>331800</v>
      </c>
      <c r="G1452" s="119" cm="1">
        <f t="array" ref="G1452">F1452-F1451</f>
        <v>840</v>
      </c>
      <c r="H1452" s="119" cm="1">
        <f t="array" ref="H1452">IF(G1452&gt;0,G1452,0)</f>
        <v>840</v>
      </c>
      <c r="I1452" s="113" cm="1">
        <f t="array" ref="I1452">MAX($F$1402:F1452)</f>
        <v>334620</v>
      </c>
      <c r="J1452" s="126"/>
      <c r="K1452" s="121" cm="1">
        <f t="array" ref="K1452">MAX(0,I1452-I1451)</f>
        <v>0</v>
      </c>
      <c r="L1452" s="113" cm="1">
        <f t="array" ref="L1452">MIN(F1452:F1481)</f>
        <v>331800</v>
      </c>
      <c r="M1452" s="113" cm="1">
        <f t="array" ref="M1452">MAX(0,L1452-L1451)</f>
        <v>840</v>
      </c>
      <c r="N1452" s="122" cm="1">
        <f t="array" ref="N1452">MIN(M1452,H1452-K1452)</f>
        <v>840</v>
      </c>
      <c r="O1452" s="113" cm="1">
        <f t="array" ref="O1452">K1452+N1452</f>
        <v>840</v>
      </c>
      <c r="P1452" s="113" cm="1">
        <f t="array" ref="P1452">H1452-O1452</f>
        <v>0</v>
      </c>
      <c r="Q1452" s="119" cm="1">
        <f t="array" ref="Q1452">MAX(0,IF(AND(K1452=0,P1452&gt;0),0,Q1451+K1452+U1451))</f>
        <v>0</v>
      </c>
      <c r="R1452" s="119" cm="1">
        <f t="array" ref="R1452">MAX(0,R1451+P1452+V1451)</f>
        <v>0</v>
      </c>
      <c r="S1452" s="199" cm="1">
        <f t="array" ref="S1452">IF(G1452&lt;0,G1452,0)</f>
        <v>0</v>
      </c>
      <c r="T1452" s="199" cm="1">
        <f t="array" ref="T1452">MIN(0,S1452+R1451+V1451)</f>
        <v>0</v>
      </c>
      <c r="U1452" s="165" cm="1">
        <f t="array" ref="U1452">MAX(S1452,IF(Q1452&gt;0,MAX(-Q1452,S1452),T1452))</f>
        <v>0</v>
      </c>
      <c r="V1452" s="166" cm="1">
        <f t="array" ref="V1452">S1452-U1452</f>
        <v>0</v>
      </c>
      <c r="W1452" s="105"/>
      <c r="X1452" s="9"/>
      <c r="Y1452" s="9"/>
      <c r="Z1452" s="9"/>
      <c r="AA1452" s="9"/>
    </row>
    <row r="1453" ht="13.65" customHeight="1">
      <c r="A1453" s="24" cm="1">
        <f t="array" ref="A1453">A1452+1</f>
        <v>44543</v>
      </c>
      <c r="B1453" s="200" cm="1">
        <f t="array" ref="B1453">YEAR(A1453)</f>
        <v>2021</v>
      </c>
      <c r="C1453" s="201" cm="1">
        <f t="array" ref="C1453">MONTH(A1453)</f>
        <v>12</v>
      </c>
      <c r="D1453" s="125" cm="1">
        <f t="array" ref="D1453">'P'!D1453</f>
        <v>171530</v>
      </c>
      <c r="E1453" s="125" cm="1">
        <f t="array" ref="E1453">'C'!E1453</f>
        <v>161140</v>
      </c>
      <c r="F1453" s="41" cm="1">
        <f t="array" ref="F1453">D1453+E1453</f>
        <v>332670</v>
      </c>
      <c r="G1453" s="119" cm="1">
        <f t="array" ref="G1453">F1453-F1452</f>
        <v>870</v>
      </c>
      <c r="H1453" s="119" cm="1">
        <f t="array" ref="H1453">IF(G1453&gt;0,G1453,0)</f>
        <v>870</v>
      </c>
      <c r="I1453" s="113" cm="1">
        <f t="array" ref="I1453">MAX($F$1402:F1453)</f>
        <v>334620</v>
      </c>
      <c r="J1453" s="126"/>
      <c r="K1453" s="121" cm="1">
        <f t="array" ref="K1453">MAX(0,I1453-I1452)</f>
        <v>0</v>
      </c>
      <c r="L1453" s="113" cm="1">
        <f t="array" ref="L1453">MIN(F1453:F1482)</f>
        <v>332670</v>
      </c>
      <c r="M1453" s="113" cm="1">
        <f t="array" ref="M1453">MAX(0,L1453-L1452)</f>
        <v>870</v>
      </c>
      <c r="N1453" s="122" cm="1">
        <f t="array" ref="N1453">MIN(M1453,H1453-K1453)</f>
        <v>870</v>
      </c>
      <c r="O1453" s="113" cm="1">
        <f t="array" ref="O1453">K1453+N1453</f>
        <v>870</v>
      </c>
      <c r="P1453" s="113" cm="1">
        <f t="array" ref="P1453">H1453-O1453</f>
        <v>0</v>
      </c>
      <c r="Q1453" s="119" cm="1">
        <f t="array" ref="Q1453">MAX(0,IF(AND(K1453=0,P1453&gt;0),0,Q1452+K1453+U1452))</f>
        <v>0</v>
      </c>
      <c r="R1453" s="119" cm="1">
        <f t="array" ref="R1453">MAX(0,R1452+P1453+V1452)</f>
        <v>0</v>
      </c>
      <c r="S1453" s="199" cm="1">
        <f t="array" ref="S1453">IF(G1453&lt;0,G1453,0)</f>
        <v>0</v>
      </c>
      <c r="T1453" s="199" cm="1">
        <f t="array" ref="T1453">MIN(0,S1453+R1452+V1452)</f>
        <v>0</v>
      </c>
      <c r="U1453" s="165" cm="1">
        <f t="array" ref="U1453">MAX(S1453,IF(Q1453&gt;0,MAX(-Q1453,S1453),T1453))</f>
        <v>0</v>
      </c>
      <c r="V1453" s="166" cm="1">
        <f t="array" ref="V1453">S1453-U1453</f>
        <v>0</v>
      </c>
      <c r="W1453" s="105"/>
      <c r="X1453" s="9"/>
      <c r="Y1453" s="9"/>
      <c r="Z1453" s="9"/>
      <c r="AA1453" s="9"/>
    </row>
    <row r="1454" ht="13.65" customHeight="1">
      <c r="A1454" s="24" cm="1">
        <f t="array" ref="A1454">A1453+1</f>
        <v>44544</v>
      </c>
      <c r="B1454" s="200" cm="1">
        <f t="array" ref="B1454">YEAR(A1454)</f>
        <v>2021</v>
      </c>
      <c r="C1454" s="201" cm="1">
        <f t="array" ref="C1454">MONTH(A1454)</f>
        <v>12</v>
      </c>
      <c r="D1454" s="125" cm="1">
        <f t="array" ref="D1454">'P'!D1454</f>
        <v>173640</v>
      </c>
      <c r="E1454" s="125" cm="1">
        <f t="array" ref="E1454">'C'!E1454</f>
        <v>161370</v>
      </c>
      <c r="F1454" s="41" cm="1">
        <f t="array" ref="F1454">D1454+E1454</f>
        <v>335010</v>
      </c>
      <c r="G1454" s="119" cm="1">
        <f t="array" ref="G1454">F1454-F1453</f>
        <v>2340</v>
      </c>
      <c r="H1454" s="119" cm="1">
        <f t="array" ref="H1454">IF(G1454&gt;0,G1454,0)</f>
        <v>2340</v>
      </c>
      <c r="I1454" s="113" cm="1">
        <f t="array" ref="I1454">MAX($F$1402:F1454)</f>
        <v>335010</v>
      </c>
      <c r="J1454" s="126"/>
      <c r="K1454" s="121" cm="1">
        <f t="array" ref="K1454">MAX(0,I1454-I1453)</f>
        <v>390</v>
      </c>
      <c r="L1454" s="113" cm="1">
        <f t="array" ref="L1454">MIN(F1454:F1483)</f>
        <v>335010</v>
      </c>
      <c r="M1454" s="113" cm="1">
        <f t="array" ref="M1454">MAX(0,L1454-L1453)</f>
        <v>2340</v>
      </c>
      <c r="N1454" s="122" cm="1">
        <f t="array" ref="N1454">MIN(M1454,H1454-K1454)</f>
        <v>1950</v>
      </c>
      <c r="O1454" s="113" cm="1">
        <f t="array" ref="O1454">K1454+N1454</f>
        <v>2340</v>
      </c>
      <c r="P1454" s="113" cm="1">
        <f t="array" ref="P1454">H1454-O1454</f>
        <v>0</v>
      </c>
      <c r="Q1454" s="119" cm="1">
        <f t="array" ref="Q1454">MAX(0,IF(AND(K1454=0,P1454&gt;0),0,Q1453+K1454+U1453))</f>
        <v>390</v>
      </c>
      <c r="R1454" s="119" cm="1">
        <f t="array" ref="R1454">MAX(0,R1453+P1454+V1453)</f>
        <v>0</v>
      </c>
      <c r="S1454" s="199" cm="1">
        <f t="array" ref="S1454">IF(G1454&lt;0,G1454,0)</f>
        <v>0</v>
      </c>
      <c r="T1454" s="199" cm="1">
        <f t="array" ref="T1454">MIN(0,S1454+R1453+V1453)</f>
        <v>0</v>
      </c>
      <c r="U1454" s="165" cm="1">
        <f t="array" ref="U1454">MAX(S1454,IF(Q1454&gt;0,MAX(-Q1454,S1454),T1454))</f>
        <v>0</v>
      </c>
      <c r="V1454" s="166" cm="1">
        <f t="array" ref="V1454">S1454-U1454</f>
        <v>0</v>
      </c>
      <c r="W1454" s="105"/>
      <c r="X1454" s="9"/>
      <c r="Y1454" s="9"/>
      <c r="Z1454" s="9"/>
      <c r="AA1454" s="9"/>
    </row>
    <row r="1455" ht="13.65" customHeight="1">
      <c r="A1455" s="24" cm="1">
        <f t="array" ref="A1455">A1454+1</f>
        <v>44545</v>
      </c>
      <c r="B1455" s="200" cm="1">
        <f t="array" ref="B1455">YEAR(A1455)</f>
        <v>2021</v>
      </c>
      <c r="C1455" s="201" cm="1">
        <f t="array" ref="C1455">MONTH(A1455)</f>
        <v>12</v>
      </c>
      <c r="D1455" s="125" cm="1">
        <f t="array" ref="D1455">'P'!D1455</f>
        <v>175020</v>
      </c>
      <c r="E1455" s="125" cm="1">
        <f t="array" ref="E1455">'C'!E1455</f>
        <v>161190</v>
      </c>
      <c r="F1455" s="41" cm="1">
        <f t="array" ref="F1455">D1455+E1455</f>
        <v>336210</v>
      </c>
      <c r="G1455" s="119" cm="1">
        <f t="array" ref="G1455">F1455-F1454</f>
        <v>1200</v>
      </c>
      <c r="H1455" s="119" cm="1">
        <f t="array" ref="H1455">IF(G1455&gt;0,G1455,0)</f>
        <v>1200</v>
      </c>
      <c r="I1455" s="113" cm="1">
        <f t="array" ref="I1455">MAX($F$1402:F1455)</f>
        <v>336210</v>
      </c>
      <c r="J1455" s="126"/>
      <c r="K1455" s="121" cm="1">
        <f t="array" ref="K1455">MAX(0,I1455-I1454)</f>
        <v>1200</v>
      </c>
      <c r="L1455" s="113" cm="1">
        <f t="array" ref="L1455">MIN(F1455:F1484)</f>
        <v>336210</v>
      </c>
      <c r="M1455" s="113" cm="1">
        <f t="array" ref="M1455">MAX(0,L1455-L1454)</f>
        <v>1200</v>
      </c>
      <c r="N1455" s="122" cm="1">
        <f t="array" ref="N1455">MIN(M1455,H1455-K1455)</f>
        <v>0</v>
      </c>
      <c r="O1455" s="113" cm="1">
        <f t="array" ref="O1455">K1455+N1455</f>
        <v>1200</v>
      </c>
      <c r="P1455" s="113" cm="1">
        <f t="array" ref="P1455">H1455-O1455</f>
        <v>0</v>
      </c>
      <c r="Q1455" s="119" cm="1">
        <f t="array" ref="Q1455">MAX(0,IF(AND(K1455=0,P1455&gt;0),0,Q1454+K1455+U1454))</f>
        <v>1590</v>
      </c>
      <c r="R1455" s="119" cm="1">
        <f t="array" ref="R1455">MAX(0,R1454+P1455+V1454)</f>
        <v>0</v>
      </c>
      <c r="S1455" s="199" cm="1">
        <f t="array" ref="S1455">IF(G1455&lt;0,G1455,0)</f>
        <v>0</v>
      </c>
      <c r="T1455" s="199" cm="1">
        <f t="array" ref="T1455">MIN(0,S1455+R1454+V1454)</f>
        <v>0</v>
      </c>
      <c r="U1455" s="165" cm="1">
        <f t="array" ref="U1455">MAX(S1455,IF(Q1455&gt;0,MAX(-Q1455,S1455),T1455))</f>
        <v>0</v>
      </c>
      <c r="V1455" s="166" cm="1">
        <f t="array" ref="V1455">S1455-U1455</f>
        <v>0</v>
      </c>
      <c r="W1455" s="105"/>
      <c r="X1455" s="9"/>
      <c r="Y1455" s="9"/>
      <c r="Z1455" s="9"/>
      <c r="AA1455" s="9"/>
    </row>
    <row r="1456" ht="13.65" customHeight="1">
      <c r="A1456" s="24" cm="1">
        <f t="array" ref="A1456">A1455+1</f>
        <v>44546</v>
      </c>
      <c r="B1456" s="200" cm="1">
        <f t="array" ref="B1456">YEAR(A1456)</f>
        <v>2021</v>
      </c>
      <c r="C1456" s="201" cm="1">
        <f t="array" ref="C1456">MONTH(A1456)</f>
        <v>12</v>
      </c>
      <c r="D1456" s="125" cm="1">
        <f t="array" ref="D1456">'P'!D1456</f>
        <v>176300</v>
      </c>
      <c r="E1456" s="125" cm="1">
        <f t="array" ref="E1456">'C'!E1456</f>
        <v>160830</v>
      </c>
      <c r="F1456" s="41" cm="1">
        <f t="array" ref="F1456">D1456+E1456</f>
        <v>337130</v>
      </c>
      <c r="G1456" s="119" cm="1">
        <f t="array" ref="G1456">F1456-F1455</f>
        <v>920</v>
      </c>
      <c r="H1456" s="119" cm="1">
        <f t="array" ref="H1456">IF(G1456&gt;0,G1456,0)</f>
        <v>920</v>
      </c>
      <c r="I1456" s="113" cm="1">
        <f t="array" ref="I1456">MAX($F$1402:F1456)</f>
        <v>337130</v>
      </c>
      <c r="J1456" s="126"/>
      <c r="K1456" s="121" cm="1">
        <f t="array" ref="K1456">MAX(0,I1456-I1455)</f>
        <v>920</v>
      </c>
      <c r="L1456" s="113" cm="1">
        <f t="array" ref="L1456">MIN(F1456:F1485)</f>
        <v>337130</v>
      </c>
      <c r="M1456" s="113" cm="1">
        <f t="array" ref="M1456">MAX(0,L1456-L1455)</f>
        <v>920</v>
      </c>
      <c r="N1456" s="122" cm="1">
        <f t="array" ref="N1456">MIN(M1456,H1456-K1456)</f>
        <v>0</v>
      </c>
      <c r="O1456" s="113" cm="1">
        <f t="array" ref="O1456">K1456+N1456</f>
        <v>920</v>
      </c>
      <c r="P1456" s="113" cm="1">
        <f t="array" ref="P1456">H1456-O1456</f>
        <v>0</v>
      </c>
      <c r="Q1456" s="119" cm="1">
        <f t="array" ref="Q1456">MAX(0,IF(AND(K1456=0,P1456&gt;0),0,Q1455+K1456+U1455))</f>
        <v>2510</v>
      </c>
      <c r="R1456" s="119" cm="1">
        <f t="array" ref="R1456">MAX(0,R1455+P1456+V1455)</f>
        <v>0</v>
      </c>
      <c r="S1456" s="199" cm="1">
        <f t="array" ref="S1456">IF(G1456&lt;0,G1456,0)</f>
        <v>0</v>
      </c>
      <c r="T1456" s="199" cm="1">
        <f t="array" ref="T1456">MIN(0,S1456+R1455+V1455)</f>
        <v>0</v>
      </c>
      <c r="U1456" s="165" cm="1">
        <f t="array" ref="U1456">MAX(S1456,IF(Q1456&gt;0,MAX(-Q1456,S1456),T1456))</f>
        <v>0</v>
      </c>
      <c r="V1456" s="166" cm="1">
        <f t="array" ref="V1456">S1456-U1456</f>
        <v>0</v>
      </c>
      <c r="W1456" s="105"/>
      <c r="X1456" s="9"/>
      <c r="Y1456" s="9"/>
      <c r="Z1456" s="9"/>
      <c r="AA1456" s="9"/>
    </row>
    <row r="1457" ht="13.65" customHeight="1">
      <c r="A1457" s="24" cm="1">
        <f t="array" ref="A1457">A1456+1</f>
        <v>44547</v>
      </c>
      <c r="B1457" s="200" cm="1">
        <f t="array" ref="B1457">YEAR(A1457)</f>
        <v>2021</v>
      </c>
      <c r="C1457" s="201" cm="1">
        <f t="array" ref="C1457">MONTH(A1457)</f>
        <v>12</v>
      </c>
      <c r="D1457" s="125" cm="1">
        <f t="array" ref="D1457">'P'!D1457</f>
        <v>177530</v>
      </c>
      <c r="E1457" s="125" cm="1">
        <f t="array" ref="E1457">'C'!E1457</f>
        <v>160380</v>
      </c>
      <c r="F1457" s="41" cm="1">
        <f t="array" ref="F1457">D1457+E1457</f>
        <v>337910</v>
      </c>
      <c r="G1457" s="119" cm="1">
        <f t="array" ref="G1457">F1457-F1456</f>
        <v>780</v>
      </c>
      <c r="H1457" s="119" cm="1">
        <f t="array" ref="H1457">IF(G1457&gt;0,G1457,0)</f>
        <v>780</v>
      </c>
      <c r="I1457" s="113" cm="1">
        <f t="array" ref="I1457">MAX($F$1402:F1457)</f>
        <v>337910</v>
      </c>
      <c r="J1457" s="126"/>
      <c r="K1457" s="121" cm="1">
        <f t="array" ref="K1457">MAX(0,I1457-I1456)</f>
        <v>780</v>
      </c>
      <c r="L1457" s="113" cm="1">
        <f t="array" ref="L1457">MIN(F1457:F1486)</f>
        <v>337910</v>
      </c>
      <c r="M1457" s="113" cm="1">
        <f t="array" ref="M1457">MAX(0,L1457-L1456)</f>
        <v>780</v>
      </c>
      <c r="N1457" s="122" cm="1">
        <f t="array" ref="N1457">MIN(M1457,H1457-K1457)</f>
        <v>0</v>
      </c>
      <c r="O1457" s="113" cm="1">
        <f t="array" ref="O1457">K1457+N1457</f>
        <v>780</v>
      </c>
      <c r="P1457" s="113" cm="1">
        <f t="array" ref="P1457">H1457-O1457</f>
        <v>0</v>
      </c>
      <c r="Q1457" s="119" cm="1">
        <f t="array" ref="Q1457">MAX(0,IF(AND(K1457=0,P1457&gt;0),0,Q1456+K1457+U1456))</f>
        <v>3290</v>
      </c>
      <c r="R1457" s="119" cm="1">
        <f t="array" ref="R1457">MAX(0,R1456+P1457+V1456)</f>
        <v>0</v>
      </c>
      <c r="S1457" s="199" cm="1">
        <f t="array" ref="S1457">IF(G1457&lt;0,G1457,0)</f>
        <v>0</v>
      </c>
      <c r="T1457" s="199" cm="1">
        <f t="array" ref="T1457">MIN(0,S1457+R1456+V1456)</f>
        <v>0</v>
      </c>
      <c r="U1457" s="165" cm="1">
        <f t="array" ref="U1457">MAX(S1457,IF(Q1457&gt;0,MAX(-Q1457,S1457),T1457))</f>
        <v>0</v>
      </c>
      <c r="V1457" s="166" cm="1">
        <f t="array" ref="V1457">S1457-U1457</f>
        <v>0</v>
      </c>
      <c r="W1457" s="105"/>
      <c r="X1457" s="9"/>
      <c r="Y1457" s="9"/>
      <c r="Z1457" s="9"/>
      <c r="AA1457" s="9"/>
    </row>
    <row r="1458" ht="13.65" customHeight="1">
      <c r="A1458" s="24" cm="1">
        <f t="array" ref="A1458">A1457+1</f>
        <v>44548</v>
      </c>
      <c r="B1458" s="200" cm="1">
        <f t="array" ref="B1458">YEAR(A1458)</f>
        <v>2021</v>
      </c>
      <c r="C1458" s="201" cm="1">
        <f t="array" ref="C1458">MONTH(A1458)</f>
        <v>12</v>
      </c>
      <c r="D1458" s="125" cm="1">
        <f t="array" ref="D1458">'P'!D1458</f>
        <v>177510</v>
      </c>
      <c r="E1458" s="125" cm="1">
        <f t="array" ref="E1458">'C'!E1458</f>
        <v>160920</v>
      </c>
      <c r="F1458" s="41" cm="1">
        <f t="array" ref="F1458">D1458+E1458</f>
        <v>338430</v>
      </c>
      <c r="G1458" s="119" cm="1">
        <f t="array" ref="G1458">F1458-F1457</f>
        <v>520</v>
      </c>
      <c r="H1458" s="119" cm="1">
        <f t="array" ref="H1458">IF(G1458&gt;0,G1458,0)</f>
        <v>520</v>
      </c>
      <c r="I1458" s="113" cm="1">
        <f t="array" ref="I1458">MAX($F$1402:F1458)</f>
        <v>338430</v>
      </c>
      <c r="J1458" s="126"/>
      <c r="K1458" s="121" cm="1">
        <f t="array" ref="K1458">MAX(0,I1458-I1457)</f>
        <v>520</v>
      </c>
      <c r="L1458" s="113" cm="1">
        <f t="array" ref="L1458">MIN(F1458:F1487)</f>
        <v>338430</v>
      </c>
      <c r="M1458" s="113" cm="1">
        <f t="array" ref="M1458">MAX(0,L1458-L1457)</f>
        <v>520</v>
      </c>
      <c r="N1458" s="122" cm="1">
        <f t="array" ref="N1458">MIN(M1458,H1458-K1458)</f>
        <v>0</v>
      </c>
      <c r="O1458" s="113" cm="1">
        <f t="array" ref="O1458">K1458+N1458</f>
        <v>520</v>
      </c>
      <c r="P1458" s="113" cm="1">
        <f t="array" ref="P1458">H1458-O1458</f>
        <v>0</v>
      </c>
      <c r="Q1458" s="119" cm="1">
        <f t="array" ref="Q1458">MAX(0,IF(AND(K1458=0,P1458&gt;0),0,Q1457+K1458+U1457))</f>
        <v>3810</v>
      </c>
      <c r="R1458" s="119" cm="1">
        <f t="array" ref="R1458">MAX(0,R1457+P1458+V1457)</f>
        <v>0</v>
      </c>
      <c r="S1458" s="199" cm="1">
        <f t="array" ref="S1458">IF(G1458&lt;0,G1458,0)</f>
        <v>0</v>
      </c>
      <c r="T1458" s="199" cm="1">
        <f t="array" ref="T1458">MIN(0,S1458+R1457+V1457)</f>
        <v>0</v>
      </c>
      <c r="U1458" s="165" cm="1">
        <f t="array" ref="U1458">MAX(S1458,IF(Q1458&gt;0,MAX(-Q1458,S1458),T1458))</f>
        <v>0</v>
      </c>
      <c r="V1458" s="166" cm="1">
        <f t="array" ref="V1458">S1458-U1458</f>
        <v>0</v>
      </c>
      <c r="W1458" s="105"/>
      <c r="X1458" s="9"/>
      <c r="Y1458" s="9"/>
      <c r="Z1458" s="9"/>
      <c r="AA1458" s="9"/>
    </row>
    <row r="1459" ht="13.65" customHeight="1">
      <c r="A1459" s="24" cm="1">
        <f t="array" ref="A1459">A1458+1</f>
        <v>44549</v>
      </c>
      <c r="B1459" s="200" cm="1">
        <f t="array" ref="B1459">YEAR(A1459)</f>
        <v>2021</v>
      </c>
      <c r="C1459" s="201" cm="1">
        <f t="array" ref="C1459">MONTH(A1459)</f>
        <v>12</v>
      </c>
      <c r="D1459" s="125" cm="1">
        <f t="array" ref="D1459">'P'!D1459</f>
        <v>176520</v>
      </c>
      <c r="E1459" s="125" cm="1">
        <f t="array" ref="E1459">'C'!E1459</f>
        <v>162450</v>
      </c>
      <c r="F1459" s="41" cm="1">
        <f t="array" ref="F1459">D1459+E1459</f>
        <v>338970</v>
      </c>
      <c r="G1459" s="119" cm="1">
        <f t="array" ref="G1459">F1459-F1458</f>
        <v>540</v>
      </c>
      <c r="H1459" s="119" cm="1">
        <f t="array" ref="H1459">IF(G1459&gt;0,G1459,0)</f>
        <v>540</v>
      </c>
      <c r="I1459" s="113" cm="1">
        <f t="array" ref="I1459">MAX($F$1402:F1459)</f>
        <v>338970</v>
      </c>
      <c r="J1459" s="126"/>
      <c r="K1459" s="121" cm="1">
        <f t="array" ref="K1459">MAX(0,I1459-I1458)</f>
        <v>540</v>
      </c>
      <c r="L1459" s="113" cm="1">
        <f t="array" ref="L1459">MIN(F1459:F1488)</f>
        <v>338970</v>
      </c>
      <c r="M1459" s="113" cm="1">
        <f t="array" ref="M1459">MAX(0,L1459-L1458)</f>
        <v>540</v>
      </c>
      <c r="N1459" s="122" cm="1">
        <f t="array" ref="N1459">MIN(M1459,H1459-K1459)</f>
        <v>0</v>
      </c>
      <c r="O1459" s="113" cm="1">
        <f t="array" ref="O1459">K1459+N1459</f>
        <v>540</v>
      </c>
      <c r="P1459" s="113" cm="1">
        <f t="array" ref="P1459">H1459-O1459</f>
        <v>0</v>
      </c>
      <c r="Q1459" s="119" cm="1">
        <f t="array" ref="Q1459">MAX(0,IF(AND(K1459=0,P1459&gt;0),0,Q1458+K1459+U1458))</f>
        <v>4350</v>
      </c>
      <c r="R1459" s="119" cm="1">
        <f t="array" ref="R1459">MAX(0,R1458+P1459+V1458)</f>
        <v>0</v>
      </c>
      <c r="S1459" s="199" cm="1">
        <f t="array" ref="S1459">IF(G1459&lt;0,G1459,0)</f>
        <v>0</v>
      </c>
      <c r="T1459" s="199" cm="1">
        <f t="array" ref="T1459">MIN(0,S1459+R1458+V1458)</f>
        <v>0</v>
      </c>
      <c r="U1459" s="165" cm="1">
        <f t="array" ref="U1459">MAX(S1459,IF(Q1459&gt;0,MAX(-Q1459,S1459),T1459))</f>
        <v>0</v>
      </c>
      <c r="V1459" s="166" cm="1">
        <f t="array" ref="V1459">S1459-U1459</f>
        <v>0</v>
      </c>
      <c r="W1459" s="105"/>
      <c r="X1459" s="9"/>
      <c r="Y1459" s="9"/>
      <c r="Z1459" s="9"/>
      <c r="AA1459" s="9"/>
    </row>
    <row r="1460" ht="13.65" customHeight="1">
      <c r="A1460" s="24" cm="1">
        <f t="array" ref="A1460">A1459+1</f>
        <v>44550</v>
      </c>
      <c r="B1460" s="200" cm="1">
        <f t="array" ref="B1460">YEAR(A1460)</f>
        <v>2021</v>
      </c>
      <c r="C1460" s="201" cm="1">
        <f t="array" ref="C1460">MONTH(A1460)</f>
        <v>12</v>
      </c>
      <c r="D1460" s="125" cm="1">
        <f t="array" ref="D1460">'P'!D1460</f>
        <v>175570</v>
      </c>
      <c r="E1460" s="125" cm="1">
        <f t="array" ref="E1460">'C'!E1460</f>
        <v>164050</v>
      </c>
      <c r="F1460" s="41" cm="1">
        <f t="array" ref="F1460">D1460+E1460</f>
        <v>339620</v>
      </c>
      <c r="G1460" s="119" cm="1">
        <f t="array" ref="G1460">F1460-F1459</f>
        <v>650</v>
      </c>
      <c r="H1460" s="119" cm="1">
        <f t="array" ref="H1460">IF(G1460&gt;0,G1460,0)</f>
        <v>650</v>
      </c>
      <c r="I1460" s="113" cm="1">
        <f t="array" ref="I1460">MAX($F$1402:F1460)</f>
        <v>339620</v>
      </c>
      <c r="J1460" s="126"/>
      <c r="K1460" s="121" cm="1">
        <f t="array" ref="K1460">MAX(0,I1460-I1459)</f>
        <v>650</v>
      </c>
      <c r="L1460" s="113" cm="1">
        <f t="array" ref="L1460">MIN(F1460:F1489)</f>
        <v>339620</v>
      </c>
      <c r="M1460" s="113" cm="1">
        <f t="array" ref="M1460">MAX(0,L1460-L1459)</f>
        <v>650</v>
      </c>
      <c r="N1460" s="122" cm="1">
        <f t="array" ref="N1460">MIN(M1460,H1460-K1460)</f>
        <v>0</v>
      </c>
      <c r="O1460" s="113" cm="1">
        <f t="array" ref="O1460">K1460+N1460</f>
        <v>650</v>
      </c>
      <c r="P1460" s="113" cm="1">
        <f t="array" ref="P1460">H1460-O1460</f>
        <v>0</v>
      </c>
      <c r="Q1460" s="119" cm="1">
        <f t="array" ref="Q1460">MAX(0,IF(AND(K1460=0,P1460&gt;0),0,Q1459+K1460+U1459))</f>
        <v>5000</v>
      </c>
      <c r="R1460" s="119" cm="1">
        <f t="array" ref="R1460">MAX(0,R1459+P1460+V1459)</f>
        <v>0</v>
      </c>
      <c r="S1460" s="199" cm="1">
        <f t="array" ref="S1460">IF(G1460&lt;0,G1460,0)</f>
        <v>0</v>
      </c>
      <c r="T1460" s="199" cm="1">
        <f t="array" ref="T1460">MIN(0,S1460+R1459+V1459)</f>
        <v>0</v>
      </c>
      <c r="U1460" s="165" cm="1">
        <f t="array" ref="U1460">MAX(S1460,IF(Q1460&gt;0,MAX(-Q1460,S1460),T1460))</f>
        <v>0</v>
      </c>
      <c r="V1460" s="166" cm="1">
        <f t="array" ref="V1460">S1460-U1460</f>
        <v>0</v>
      </c>
      <c r="W1460" s="105"/>
      <c r="X1460" s="9"/>
      <c r="Y1460" s="9"/>
      <c r="Z1460" s="9"/>
      <c r="AA1460" s="9"/>
    </row>
    <row r="1461" ht="13.65" customHeight="1">
      <c r="A1461" s="24" cm="1">
        <f t="array" ref="A1461">A1460+1</f>
        <v>44551</v>
      </c>
      <c r="B1461" s="200" cm="1">
        <f t="array" ref="B1461">YEAR(A1461)</f>
        <v>2021</v>
      </c>
      <c r="C1461" s="201" cm="1">
        <f t="array" ref="C1461">MONTH(A1461)</f>
        <v>12</v>
      </c>
      <c r="D1461" s="125" cm="1">
        <f t="array" ref="D1461">'P'!D1461</f>
        <v>174400</v>
      </c>
      <c r="E1461" s="125" cm="1">
        <f t="array" ref="E1461">'C'!E1461</f>
        <v>165540</v>
      </c>
      <c r="F1461" s="41" cm="1">
        <f t="array" ref="F1461">D1461+E1461</f>
        <v>339940</v>
      </c>
      <c r="G1461" s="119" cm="1">
        <f t="array" ref="G1461">F1461-F1460</f>
        <v>320</v>
      </c>
      <c r="H1461" s="119" cm="1">
        <f t="array" ref="H1461">IF(G1461&gt;0,G1461,0)</f>
        <v>320</v>
      </c>
      <c r="I1461" s="113" cm="1">
        <f t="array" ref="I1461">MAX($F$1402:F1461)</f>
        <v>339940</v>
      </c>
      <c r="J1461" s="126"/>
      <c r="K1461" s="121" cm="1">
        <f t="array" ref="K1461">MAX(0,I1461-I1460)</f>
        <v>320</v>
      </c>
      <c r="L1461" s="113" cm="1">
        <f t="array" ref="L1461">MIN(F1461:F1490)</f>
        <v>339940</v>
      </c>
      <c r="M1461" s="113" cm="1">
        <f t="array" ref="M1461">MAX(0,L1461-L1460)</f>
        <v>320</v>
      </c>
      <c r="N1461" s="122" cm="1">
        <f t="array" ref="N1461">MIN(M1461,H1461-K1461)</f>
        <v>0</v>
      </c>
      <c r="O1461" s="113" cm="1">
        <f t="array" ref="O1461">K1461+N1461</f>
        <v>320</v>
      </c>
      <c r="P1461" s="113" cm="1">
        <f t="array" ref="P1461">H1461-O1461</f>
        <v>0</v>
      </c>
      <c r="Q1461" s="119" cm="1">
        <f t="array" ref="Q1461">MAX(0,IF(AND(K1461=0,P1461&gt;0),0,Q1460+K1461+U1460))</f>
        <v>5320</v>
      </c>
      <c r="R1461" s="119" cm="1">
        <f t="array" ref="R1461">MAX(0,R1460+P1461+V1460)</f>
        <v>0</v>
      </c>
      <c r="S1461" s="199" cm="1">
        <f t="array" ref="S1461">IF(G1461&lt;0,G1461,0)</f>
        <v>0</v>
      </c>
      <c r="T1461" s="199" cm="1">
        <f t="array" ref="T1461">MIN(0,S1461+R1460+V1460)</f>
        <v>0</v>
      </c>
      <c r="U1461" s="165" cm="1">
        <f t="array" ref="U1461">MAX(S1461,IF(Q1461&gt;0,MAX(-Q1461,S1461),T1461))</f>
        <v>0</v>
      </c>
      <c r="V1461" s="166" cm="1">
        <f t="array" ref="V1461">S1461-U1461</f>
        <v>0</v>
      </c>
      <c r="W1461" s="105"/>
      <c r="X1461" s="9"/>
      <c r="Y1461" s="9"/>
      <c r="Z1461" s="9"/>
      <c r="AA1461" s="9"/>
    </row>
    <row r="1462" ht="13.65" customHeight="1">
      <c r="A1462" s="24" cm="1">
        <f t="array" ref="A1462">A1461+1</f>
        <v>44552</v>
      </c>
      <c r="B1462" s="200" cm="1">
        <f t="array" ref="B1462">YEAR(A1462)</f>
        <v>2021</v>
      </c>
      <c r="C1462" s="201" cm="1">
        <f t="array" ref="C1462">MONTH(A1462)</f>
        <v>12</v>
      </c>
      <c r="D1462" s="125" cm="1">
        <f t="array" ref="D1462">'P'!D1462</f>
        <v>173360</v>
      </c>
      <c r="E1462" s="125" cm="1">
        <f t="array" ref="E1462">'C'!E1462</f>
        <v>167240</v>
      </c>
      <c r="F1462" s="41" cm="1">
        <f t="array" ref="F1462">D1462+E1462</f>
        <v>340600</v>
      </c>
      <c r="G1462" s="119" cm="1">
        <f t="array" ref="G1462">F1462-F1461</f>
        <v>660</v>
      </c>
      <c r="H1462" s="119" cm="1">
        <f t="array" ref="H1462">IF(G1462&gt;0,G1462,0)</f>
        <v>660</v>
      </c>
      <c r="I1462" s="113" cm="1">
        <f t="array" ref="I1462">MAX($F$1402:F1462)</f>
        <v>340600</v>
      </c>
      <c r="J1462" s="126"/>
      <c r="K1462" s="121" cm="1">
        <f t="array" ref="K1462">MAX(0,I1462-I1461)</f>
        <v>660</v>
      </c>
      <c r="L1462" s="113" cm="1">
        <f t="array" ref="L1462">MIN(F1462:F1491)</f>
        <v>340600</v>
      </c>
      <c r="M1462" s="113" cm="1">
        <f t="array" ref="M1462">MAX(0,L1462-L1461)</f>
        <v>660</v>
      </c>
      <c r="N1462" s="122" cm="1">
        <f t="array" ref="N1462">MIN(M1462,H1462-K1462)</f>
        <v>0</v>
      </c>
      <c r="O1462" s="113" cm="1">
        <f t="array" ref="O1462">K1462+N1462</f>
        <v>660</v>
      </c>
      <c r="P1462" s="113" cm="1">
        <f t="array" ref="P1462">H1462-O1462</f>
        <v>0</v>
      </c>
      <c r="Q1462" s="119" cm="1">
        <f t="array" ref="Q1462">MAX(0,IF(AND(K1462=0,P1462&gt;0),0,Q1461+K1462+U1461))</f>
        <v>5980</v>
      </c>
      <c r="R1462" s="119" cm="1">
        <f t="array" ref="R1462">MAX(0,R1461+P1462+V1461)</f>
        <v>0</v>
      </c>
      <c r="S1462" s="199" cm="1">
        <f t="array" ref="S1462">IF(G1462&lt;0,G1462,0)</f>
        <v>0</v>
      </c>
      <c r="T1462" s="199" cm="1">
        <f t="array" ref="T1462">MIN(0,S1462+R1461+V1461)</f>
        <v>0</v>
      </c>
      <c r="U1462" s="165" cm="1">
        <f t="array" ref="U1462">MAX(S1462,IF(Q1462&gt;0,MAX(-Q1462,S1462),T1462))</f>
        <v>0</v>
      </c>
      <c r="V1462" s="166" cm="1">
        <f t="array" ref="V1462">S1462-U1462</f>
        <v>0</v>
      </c>
      <c r="W1462" s="105"/>
      <c r="X1462" s="9"/>
      <c r="Y1462" s="9"/>
      <c r="Z1462" s="9"/>
      <c r="AA1462" s="9"/>
    </row>
    <row r="1463" ht="13.65" customHeight="1">
      <c r="A1463" s="24" cm="1">
        <f t="array" ref="A1463">A1462+1</f>
        <v>44553</v>
      </c>
      <c r="B1463" s="200" cm="1">
        <f t="array" ref="B1463">YEAR(A1463)</f>
        <v>2021</v>
      </c>
      <c r="C1463" s="201" cm="1">
        <f t="array" ref="C1463">MONTH(A1463)</f>
        <v>12</v>
      </c>
      <c r="D1463" s="125" cm="1">
        <f t="array" ref="D1463">'P'!D1463</f>
        <v>175150</v>
      </c>
      <c r="E1463" s="125" cm="1">
        <f t="array" ref="E1463">'C'!E1463</f>
        <v>169620</v>
      </c>
      <c r="F1463" s="41" cm="1">
        <f t="array" ref="F1463">D1463+E1463</f>
        <v>344770</v>
      </c>
      <c r="G1463" s="119" cm="1">
        <f t="array" ref="G1463">F1463-F1462</f>
        <v>4170</v>
      </c>
      <c r="H1463" s="119" cm="1">
        <f t="array" ref="H1463">IF(G1463&gt;0,G1463,0)</f>
        <v>4170</v>
      </c>
      <c r="I1463" s="113" cm="1">
        <f t="array" ref="I1463">MAX($F$1402:F1463)</f>
        <v>344770</v>
      </c>
      <c r="J1463" s="126"/>
      <c r="K1463" s="121" cm="1">
        <f t="array" ref="K1463">MAX(0,I1463-I1462)</f>
        <v>4170</v>
      </c>
      <c r="L1463" s="113" cm="1">
        <f t="array" ref="L1463">MIN(F1463:F1492)</f>
        <v>344770</v>
      </c>
      <c r="M1463" s="113" cm="1">
        <f t="array" ref="M1463">MAX(0,L1463-L1462)</f>
        <v>4170</v>
      </c>
      <c r="N1463" s="122" cm="1">
        <f t="array" ref="N1463">MIN(M1463,H1463-K1463)</f>
        <v>0</v>
      </c>
      <c r="O1463" s="113" cm="1">
        <f t="array" ref="O1463">K1463+N1463</f>
        <v>4170</v>
      </c>
      <c r="P1463" s="113" cm="1">
        <f t="array" ref="P1463">H1463-O1463</f>
        <v>0</v>
      </c>
      <c r="Q1463" s="119" cm="1">
        <f t="array" ref="Q1463">MAX(0,IF(AND(K1463=0,P1463&gt;0),0,Q1462+K1463+U1462))</f>
        <v>10150</v>
      </c>
      <c r="R1463" s="119" cm="1">
        <f t="array" ref="R1463">MAX(0,R1462+P1463+V1462)</f>
        <v>0</v>
      </c>
      <c r="S1463" s="199" cm="1">
        <f t="array" ref="S1463">IF(G1463&lt;0,G1463,0)</f>
        <v>0</v>
      </c>
      <c r="T1463" s="199" cm="1">
        <f t="array" ref="T1463">MIN(0,S1463+R1462+V1462)</f>
        <v>0</v>
      </c>
      <c r="U1463" s="165" cm="1">
        <f t="array" ref="U1463">MAX(S1463,IF(Q1463&gt;0,MAX(-Q1463,S1463),T1463))</f>
        <v>0</v>
      </c>
      <c r="V1463" s="166" cm="1">
        <f t="array" ref="V1463">S1463-U1463</f>
        <v>0</v>
      </c>
      <c r="W1463" s="105"/>
      <c r="X1463" s="9"/>
      <c r="Y1463" s="9"/>
      <c r="Z1463" s="9"/>
      <c r="AA1463" s="9"/>
    </row>
    <row r="1464" ht="13.65" customHeight="1">
      <c r="A1464" s="24" cm="1">
        <f t="array" ref="A1464">A1463+1</f>
        <v>44554</v>
      </c>
      <c r="B1464" s="200" cm="1">
        <f t="array" ref="B1464">YEAR(A1464)</f>
        <v>2021</v>
      </c>
      <c r="C1464" s="201" cm="1">
        <f t="array" ref="C1464">MONTH(A1464)</f>
        <v>12</v>
      </c>
      <c r="D1464" s="125" cm="1">
        <f t="array" ref="D1464">'P'!D1464</f>
        <v>176990</v>
      </c>
      <c r="E1464" s="125" cm="1">
        <f t="array" ref="E1464">'C'!E1464</f>
        <v>171400</v>
      </c>
      <c r="F1464" s="41" cm="1">
        <f t="array" ref="F1464">D1464+E1464</f>
        <v>348390</v>
      </c>
      <c r="G1464" s="119" cm="1">
        <f t="array" ref="G1464">F1464-F1463</f>
        <v>3620</v>
      </c>
      <c r="H1464" s="119" cm="1">
        <f t="array" ref="H1464">IF(G1464&gt;0,G1464,0)</f>
        <v>3620</v>
      </c>
      <c r="I1464" s="113" cm="1">
        <f t="array" ref="I1464">MAX($F$1402:F1464)</f>
        <v>348390</v>
      </c>
      <c r="J1464" s="126"/>
      <c r="K1464" s="121" cm="1">
        <f t="array" ref="K1464">MAX(0,I1464-I1463)</f>
        <v>3620</v>
      </c>
      <c r="L1464" s="113" cm="1">
        <f t="array" ref="L1464">MIN(F1464:F1493)</f>
        <v>348390</v>
      </c>
      <c r="M1464" s="113" cm="1">
        <f t="array" ref="M1464">MAX(0,L1464-L1463)</f>
        <v>3620</v>
      </c>
      <c r="N1464" s="122" cm="1">
        <f t="array" ref="N1464">MIN(M1464,H1464-K1464)</f>
        <v>0</v>
      </c>
      <c r="O1464" s="113" cm="1">
        <f t="array" ref="O1464">K1464+N1464</f>
        <v>3620</v>
      </c>
      <c r="P1464" s="113" cm="1">
        <f t="array" ref="P1464">H1464-O1464</f>
        <v>0</v>
      </c>
      <c r="Q1464" s="119" cm="1">
        <f t="array" ref="Q1464">MAX(0,IF(AND(K1464=0,P1464&gt;0),0,Q1463+K1464+U1463))</f>
        <v>13770</v>
      </c>
      <c r="R1464" s="119" cm="1">
        <f t="array" ref="R1464">MAX(0,R1463+P1464+V1463)</f>
        <v>0</v>
      </c>
      <c r="S1464" s="199" cm="1">
        <f t="array" ref="S1464">IF(G1464&lt;0,G1464,0)</f>
        <v>0</v>
      </c>
      <c r="T1464" s="199" cm="1">
        <f t="array" ref="T1464">MIN(0,S1464+R1463+V1463)</f>
        <v>0</v>
      </c>
      <c r="U1464" s="165" cm="1">
        <f t="array" ref="U1464">MAX(S1464,IF(Q1464&gt;0,MAX(-Q1464,S1464),T1464))</f>
        <v>0</v>
      </c>
      <c r="V1464" s="166" cm="1">
        <f t="array" ref="V1464">S1464-U1464</f>
        <v>0</v>
      </c>
      <c r="W1464" s="105"/>
      <c r="X1464" s="9"/>
      <c r="Y1464" s="9"/>
      <c r="Z1464" s="9"/>
      <c r="AA1464" s="9"/>
    </row>
    <row r="1465" ht="13.65" customHeight="1">
      <c r="A1465" s="24" cm="1">
        <f t="array" ref="A1465">A1464+1</f>
        <v>44555</v>
      </c>
      <c r="B1465" s="200" cm="1">
        <f t="array" ref="B1465">YEAR(A1465)</f>
        <v>2021</v>
      </c>
      <c r="C1465" s="201" cm="1">
        <f t="array" ref="C1465">MONTH(A1465)</f>
        <v>12</v>
      </c>
      <c r="D1465" s="125" cm="1">
        <f t="array" ref="D1465">'P'!D1465</f>
        <v>178310</v>
      </c>
      <c r="E1465" s="125" cm="1">
        <f t="array" ref="E1465">'C'!E1465</f>
        <v>173000</v>
      </c>
      <c r="F1465" s="41" cm="1">
        <f t="array" ref="F1465">D1465+E1465</f>
        <v>351310</v>
      </c>
      <c r="G1465" s="119" cm="1">
        <f t="array" ref="G1465">F1465-F1464</f>
        <v>2920</v>
      </c>
      <c r="H1465" s="119" cm="1">
        <f t="array" ref="H1465">IF(G1465&gt;0,G1465,0)</f>
        <v>2920</v>
      </c>
      <c r="I1465" s="113" cm="1">
        <f t="array" ref="I1465">MAX($F$1402:F1465)</f>
        <v>351310</v>
      </c>
      <c r="J1465" s="126"/>
      <c r="K1465" s="121" cm="1">
        <f t="array" ref="K1465">MAX(0,I1465-I1464)</f>
        <v>2920</v>
      </c>
      <c r="L1465" s="113" cm="1">
        <f t="array" ref="L1465">MIN(F1465:F1494)</f>
        <v>351310</v>
      </c>
      <c r="M1465" s="113" cm="1">
        <f t="array" ref="M1465">MAX(0,L1465-L1464)</f>
        <v>2920</v>
      </c>
      <c r="N1465" s="122" cm="1">
        <f t="array" ref="N1465">MIN(M1465,H1465-K1465)</f>
        <v>0</v>
      </c>
      <c r="O1465" s="113" cm="1">
        <f t="array" ref="O1465">K1465+N1465</f>
        <v>2920</v>
      </c>
      <c r="P1465" s="113" cm="1">
        <f t="array" ref="P1465">H1465-O1465</f>
        <v>0</v>
      </c>
      <c r="Q1465" s="119" cm="1">
        <f t="array" ref="Q1465">MAX(0,IF(AND(K1465=0,P1465&gt;0),0,Q1464+K1465+U1464))</f>
        <v>16690</v>
      </c>
      <c r="R1465" s="119" cm="1">
        <f t="array" ref="R1465">MAX(0,R1464+P1465+V1464)</f>
        <v>0</v>
      </c>
      <c r="S1465" s="199" cm="1">
        <f t="array" ref="S1465">IF(G1465&lt;0,G1465,0)</f>
        <v>0</v>
      </c>
      <c r="T1465" s="199" cm="1">
        <f t="array" ref="T1465">MIN(0,S1465+R1464+V1464)</f>
        <v>0</v>
      </c>
      <c r="U1465" s="165" cm="1">
        <f t="array" ref="U1465">MAX(S1465,IF(Q1465&gt;0,MAX(-Q1465,S1465),T1465))</f>
        <v>0</v>
      </c>
      <c r="V1465" s="166" cm="1">
        <f t="array" ref="V1465">S1465-U1465</f>
        <v>0</v>
      </c>
      <c r="W1465" s="105"/>
      <c r="X1465" s="9"/>
      <c r="Y1465" s="9"/>
      <c r="Z1465" s="9"/>
      <c r="AA1465" s="9"/>
    </row>
    <row r="1466" ht="13.65" customHeight="1">
      <c r="A1466" s="24" cm="1">
        <f t="array" ref="A1466">A1465+1</f>
        <v>44556</v>
      </c>
      <c r="B1466" s="200" cm="1">
        <f t="array" ref="B1466">YEAR(A1466)</f>
        <v>2021</v>
      </c>
      <c r="C1466" s="201" cm="1">
        <f t="array" ref="C1466">MONTH(A1466)</f>
        <v>12</v>
      </c>
      <c r="D1466" s="125" cm="1">
        <f t="array" ref="D1466">'P'!D1466</f>
        <v>180010</v>
      </c>
      <c r="E1466" s="125" cm="1">
        <f t="array" ref="E1466">'C'!E1466</f>
        <v>173760</v>
      </c>
      <c r="F1466" s="41" cm="1">
        <f t="array" ref="F1466">D1466+E1466</f>
        <v>353770</v>
      </c>
      <c r="G1466" s="119" cm="1">
        <f t="array" ref="G1466">F1466-F1465</f>
        <v>2460</v>
      </c>
      <c r="H1466" s="119" cm="1">
        <f t="array" ref="H1466">IF(G1466&gt;0,G1466,0)</f>
        <v>2460</v>
      </c>
      <c r="I1466" s="113" cm="1">
        <f t="array" ref="I1466">MAX($F$1402:F1466)</f>
        <v>353770</v>
      </c>
      <c r="J1466" s="126"/>
      <c r="K1466" s="121" cm="1">
        <f t="array" ref="K1466">MAX(0,I1466-I1465)</f>
        <v>2460</v>
      </c>
      <c r="L1466" s="113" cm="1">
        <f t="array" ref="L1466">MIN(F1466:F1495)</f>
        <v>353770</v>
      </c>
      <c r="M1466" s="113" cm="1">
        <f t="array" ref="M1466">MAX(0,L1466-L1465)</f>
        <v>2460</v>
      </c>
      <c r="N1466" s="122" cm="1">
        <f t="array" ref="N1466">MIN(M1466,H1466-K1466)</f>
        <v>0</v>
      </c>
      <c r="O1466" s="113" cm="1">
        <f t="array" ref="O1466">K1466+N1466</f>
        <v>2460</v>
      </c>
      <c r="P1466" s="113" cm="1">
        <f t="array" ref="P1466">H1466-O1466</f>
        <v>0</v>
      </c>
      <c r="Q1466" s="119" cm="1">
        <f t="array" ref="Q1466">MAX(0,IF(AND(K1466=0,P1466&gt;0),0,Q1465+K1466+U1465))</f>
        <v>19150</v>
      </c>
      <c r="R1466" s="119" cm="1">
        <f t="array" ref="R1466">MAX(0,R1465+P1466+V1465)</f>
        <v>0</v>
      </c>
      <c r="S1466" s="199" cm="1">
        <f t="array" ref="S1466">IF(G1466&lt;0,G1466,0)</f>
        <v>0</v>
      </c>
      <c r="T1466" s="199" cm="1">
        <f t="array" ref="T1466">MIN(0,S1466+R1465+V1465)</f>
        <v>0</v>
      </c>
      <c r="U1466" s="165" cm="1">
        <f t="array" ref="U1466">MAX(S1466,IF(Q1466&gt;0,MAX(-Q1466,S1466),T1466))</f>
        <v>0</v>
      </c>
      <c r="V1466" s="166" cm="1">
        <f t="array" ref="V1466">S1466-U1466</f>
        <v>0</v>
      </c>
      <c r="W1466" s="105"/>
      <c r="X1466" s="9"/>
      <c r="Y1466" s="9"/>
      <c r="Z1466" s="9"/>
      <c r="AA1466" s="9"/>
    </row>
    <row r="1467" ht="13.65" customHeight="1">
      <c r="A1467" s="24" cm="1">
        <f t="array" ref="A1467">A1466+1</f>
        <v>44557</v>
      </c>
      <c r="B1467" s="200" cm="1">
        <f t="array" ref="B1467">YEAR(A1467)</f>
        <v>2021</v>
      </c>
      <c r="C1467" s="201" cm="1">
        <f t="array" ref="C1467">MONTH(A1467)</f>
        <v>12</v>
      </c>
      <c r="D1467" s="125" cm="1">
        <f t="array" ref="D1467">'P'!D1467</f>
        <v>181370</v>
      </c>
      <c r="E1467" s="125" cm="1">
        <f t="array" ref="E1467">'C'!E1467</f>
        <v>174850</v>
      </c>
      <c r="F1467" s="41" cm="1">
        <f t="array" ref="F1467">D1467+E1467</f>
        <v>356220</v>
      </c>
      <c r="G1467" s="119" cm="1">
        <f t="array" ref="G1467">F1467-F1466</f>
        <v>2450</v>
      </c>
      <c r="H1467" s="119" cm="1">
        <f t="array" ref="H1467">IF(G1467&gt;0,G1467,0)</f>
        <v>2450</v>
      </c>
      <c r="I1467" s="113" cm="1">
        <f t="array" ref="I1467">MAX($F$1402:F1467)</f>
        <v>356220</v>
      </c>
      <c r="J1467" s="126"/>
      <c r="K1467" s="121" cm="1">
        <f t="array" ref="K1467">MAX(0,I1467-I1466)</f>
        <v>2450</v>
      </c>
      <c r="L1467" s="113" cm="1">
        <f t="array" ref="L1467">MIN(F1467:F1496)</f>
        <v>356220</v>
      </c>
      <c r="M1467" s="113" cm="1">
        <f t="array" ref="M1467">MAX(0,L1467-L1466)</f>
        <v>2450</v>
      </c>
      <c r="N1467" s="122" cm="1">
        <f t="array" ref="N1467">MIN(M1467,H1467-K1467)</f>
        <v>0</v>
      </c>
      <c r="O1467" s="113" cm="1">
        <f t="array" ref="O1467">K1467+N1467</f>
        <v>2450</v>
      </c>
      <c r="P1467" s="113" cm="1">
        <f t="array" ref="P1467">H1467-O1467</f>
        <v>0</v>
      </c>
      <c r="Q1467" s="119" cm="1">
        <f t="array" ref="Q1467">MAX(0,IF(AND(K1467=0,P1467&gt;0),0,Q1466+K1467+U1466))</f>
        <v>21600</v>
      </c>
      <c r="R1467" s="119" cm="1">
        <f t="array" ref="R1467">MAX(0,R1466+P1467+V1466)</f>
        <v>0</v>
      </c>
      <c r="S1467" s="199" cm="1">
        <f t="array" ref="S1467">IF(G1467&lt;0,G1467,0)</f>
        <v>0</v>
      </c>
      <c r="T1467" s="199" cm="1">
        <f t="array" ref="T1467">MIN(0,S1467+R1466+V1466)</f>
        <v>0</v>
      </c>
      <c r="U1467" s="165" cm="1">
        <f t="array" ref="U1467">MAX(S1467,IF(Q1467&gt;0,MAX(-Q1467,S1467),T1467))</f>
        <v>0</v>
      </c>
      <c r="V1467" s="166" cm="1">
        <f t="array" ref="V1467">S1467-U1467</f>
        <v>0</v>
      </c>
      <c r="W1467" s="105"/>
      <c r="X1467" s="9"/>
      <c r="Y1467" s="9"/>
      <c r="Z1467" s="9"/>
      <c r="AA1467" s="9"/>
    </row>
    <row r="1468" ht="13.65" customHeight="1">
      <c r="A1468" s="24" cm="1">
        <f t="array" ref="A1468">A1467+1</f>
        <v>44558</v>
      </c>
      <c r="B1468" s="200" cm="1">
        <f t="array" ref="B1468">YEAR(A1468)</f>
        <v>2021</v>
      </c>
      <c r="C1468" s="201" cm="1">
        <f t="array" ref="C1468">MONTH(A1468)</f>
        <v>12</v>
      </c>
      <c r="D1468" s="125" cm="1">
        <f t="array" ref="D1468">'P'!D1468</f>
        <v>180860</v>
      </c>
      <c r="E1468" s="125" cm="1">
        <f t="array" ref="E1468">'C'!E1468</f>
        <v>176760</v>
      </c>
      <c r="F1468" s="41" cm="1">
        <f t="array" ref="F1468">D1468+E1468</f>
        <v>357620</v>
      </c>
      <c r="G1468" s="119" cm="1">
        <f t="array" ref="G1468">F1468-F1467</f>
        <v>1400</v>
      </c>
      <c r="H1468" s="119" cm="1">
        <f t="array" ref="H1468">IF(G1468&gt;0,G1468,0)</f>
        <v>1400</v>
      </c>
      <c r="I1468" s="113" cm="1">
        <f t="array" ref="I1468">MAX($F$1402:F1468)</f>
        <v>357620</v>
      </c>
      <c r="J1468" s="126"/>
      <c r="K1468" s="121" cm="1">
        <f t="array" ref="K1468">MAX(0,I1468-I1467)</f>
        <v>1400</v>
      </c>
      <c r="L1468" s="113" cm="1">
        <f t="array" ref="L1468">MIN(F1468:F1497)</f>
        <v>357620</v>
      </c>
      <c r="M1468" s="113" cm="1">
        <f t="array" ref="M1468">MAX(0,L1468-L1467)</f>
        <v>1400</v>
      </c>
      <c r="N1468" s="122" cm="1">
        <f t="array" ref="N1468">MIN(M1468,H1468-K1468)</f>
        <v>0</v>
      </c>
      <c r="O1468" s="113" cm="1">
        <f t="array" ref="O1468">K1468+N1468</f>
        <v>1400</v>
      </c>
      <c r="P1468" s="113" cm="1">
        <f t="array" ref="P1468">H1468-O1468</f>
        <v>0</v>
      </c>
      <c r="Q1468" s="119" cm="1">
        <f t="array" ref="Q1468">MAX(0,IF(AND(K1468=0,P1468&gt;0),0,Q1467+K1468+U1467))</f>
        <v>23000</v>
      </c>
      <c r="R1468" s="119" cm="1">
        <f t="array" ref="R1468">MAX(0,R1467+P1468+V1467)</f>
        <v>0</v>
      </c>
      <c r="S1468" s="199" cm="1">
        <f t="array" ref="S1468">IF(G1468&lt;0,G1468,0)</f>
        <v>0</v>
      </c>
      <c r="T1468" s="199" cm="1">
        <f t="array" ref="T1468">MIN(0,S1468+R1467+V1467)</f>
        <v>0</v>
      </c>
      <c r="U1468" s="165" cm="1">
        <f t="array" ref="U1468">MAX(S1468,IF(Q1468&gt;0,MAX(-Q1468,S1468),T1468))</f>
        <v>0</v>
      </c>
      <c r="V1468" s="166" cm="1">
        <f t="array" ref="V1468">S1468-U1468</f>
        <v>0</v>
      </c>
      <c r="W1468" s="105"/>
      <c r="X1468" s="9"/>
      <c r="Y1468" s="9"/>
      <c r="Z1468" s="9"/>
      <c r="AA1468" s="9"/>
    </row>
    <row r="1469" ht="13.65" customHeight="1">
      <c r="A1469" s="24" cm="1">
        <f t="array" ref="A1469">A1468+1</f>
        <v>44559</v>
      </c>
      <c r="B1469" s="200" cm="1">
        <f t="array" ref="B1469">YEAR(A1469)</f>
        <v>2021</v>
      </c>
      <c r="C1469" s="201" cm="1">
        <f t="array" ref="C1469">MONTH(A1469)</f>
        <v>12</v>
      </c>
      <c r="D1469" s="125" cm="1">
        <f t="array" ref="D1469">'P'!D1469</f>
        <v>179580</v>
      </c>
      <c r="E1469" s="125" cm="1">
        <f t="array" ref="E1469">'C'!E1469</f>
        <v>178870</v>
      </c>
      <c r="F1469" s="41" cm="1">
        <f t="array" ref="F1469">D1469+E1469</f>
        <v>358450</v>
      </c>
      <c r="G1469" s="119" cm="1">
        <f t="array" ref="G1469">F1469-F1468</f>
        <v>830</v>
      </c>
      <c r="H1469" s="119" cm="1">
        <f t="array" ref="H1469">IF(G1469&gt;0,G1469,0)</f>
        <v>830</v>
      </c>
      <c r="I1469" s="113" cm="1">
        <f t="array" ref="I1469">MAX($F$1402:F1469)</f>
        <v>358450</v>
      </c>
      <c r="J1469" s="126"/>
      <c r="K1469" s="121" cm="1">
        <f t="array" ref="K1469">MAX(0,I1469-I1468)</f>
        <v>830</v>
      </c>
      <c r="L1469" s="113" cm="1">
        <f t="array" ref="L1469">MIN(F1469:F1498)</f>
        <v>358450</v>
      </c>
      <c r="M1469" s="113" cm="1">
        <f t="array" ref="M1469">MAX(0,L1469-L1468)</f>
        <v>830</v>
      </c>
      <c r="N1469" s="122" cm="1">
        <f t="array" ref="N1469">MIN(M1469,H1469-K1469)</f>
        <v>0</v>
      </c>
      <c r="O1469" s="113" cm="1">
        <f t="array" ref="O1469">K1469+N1469</f>
        <v>830</v>
      </c>
      <c r="P1469" s="113" cm="1">
        <f t="array" ref="P1469">H1469-O1469</f>
        <v>0</v>
      </c>
      <c r="Q1469" s="119" cm="1">
        <f t="array" ref="Q1469">MAX(0,IF(AND(K1469=0,P1469&gt;0),0,Q1468+K1469+U1468))</f>
        <v>23830</v>
      </c>
      <c r="R1469" s="119" cm="1">
        <f t="array" ref="R1469">MAX(0,R1468+P1469+V1468)</f>
        <v>0</v>
      </c>
      <c r="S1469" s="199" cm="1">
        <f t="array" ref="S1469">IF(G1469&lt;0,G1469,0)</f>
        <v>0</v>
      </c>
      <c r="T1469" s="199" cm="1">
        <f t="array" ref="T1469">MIN(0,S1469+R1468+V1468)</f>
        <v>0</v>
      </c>
      <c r="U1469" s="165" cm="1">
        <f t="array" ref="U1469">MAX(S1469,IF(Q1469&gt;0,MAX(-Q1469,S1469),T1469))</f>
        <v>0</v>
      </c>
      <c r="V1469" s="166" cm="1">
        <f t="array" ref="V1469">S1469-U1469</f>
        <v>0</v>
      </c>
      <c r="W1469" s="105"/>
      <c r="X1469" s="9"/>
      <c r="Y1469" s="9"/>
      <c r="Z1469" s="9"/>
      <c r="AA1469" s="9"/>
    </row>
    <row r="1470" ht="13.65" customHeight="1">
      <c r="A1470" s="24" cm="1">
        <f t="array" ref="A1470">A1469+1</f>
        <v>44560</v>
      </c>
      <c r="B1470" s="200" cm="1">
        <f t="array" ref="B1470">YEAR(A1470)</f>
        <v>2021</v>
      </c>
      <c r="C1470" s="201" cm="1">
        <f t="array" ref="C1470">MONTH(A1470)</f>
        <v>12</v>
      </c>
      <c r="D1470" s="125" cm="1">
        <f t="array" ref="D1470">'P'!D1470</f>
        <v>178560</v>
      </c>
      <c r="E1470" s="125" cm="1">
        <f t="array" ref="E1470">'C'!E1470</f>
        <v>180900</v>
      </c>
      <c r="F1470" s="41" cm="1">
        <f t="array" ref="F1470">D1470+E1470</f>
        <v>359460</v>
      </c>
      <c r="G1470" s="119" cm="1">
        <f t="array" ref="G1470">F1470-F1469</f>
        <v>1010</v>
      </c>
      <c r="H1470" s="119" cm="1">
        <f t="array" ref="H1470">IF(G1470&gt;0,G1470,0)</f>
        <v>1010</v>
      </c>
      <c r="I1470" s="113" cm="1">
        <f t="array" ref="I1470">MAX($F$1402:F1470)</f>
        <v>359460</v>
      </c>
      <c r="J1470" s="126"/>
      <c r="K1470" s="121" cm="1">
        <f t="array" ref="K1470">MAX(0,I1470-I1469)</f>
        <v>1010</v>
      </c>
      <c r="L1470" s="113" cm="1">
        <f t="array" ref="L1470">MIN(F1470:F1499)</f>
        <v>359460</v>
      </c>
      <c r="M1470" s="113" cm="1">
        <f t="array" ref="M1470">MAX(0,L1470-L1469)</f>
        <v>1010</v>
      </c>
      <c r="N1470" s="122" cm="1">
        <f t="array" ref="N1470">MIN(M1470,H1470-K1470)</f>
        <v>0</v>
      </c>
      <c r="O1470" s="113" cm="1">
        <f t="array" ref="O1470">K1470+N1470</f>
        <v>1010</v>
      </c>
      <c r="P1470" s="113" cm="1">
        <f t="array" ref="P1470">H1470-O1470</f>
        <v>0</v>
      </c>
      <c r="Q1470" s="119" cm="1">
        <f t="array" ref="Q1470">MAX(0,IF(AND(K1470=0,P1470&gt;0),0,Q1469+K1470+U1469))</f>
        <v>24840</v>
      </c>
      <c r="R1470" s="119" cm="1">
        <f t="array" ref="R1470">MAX(0,R1469+P1470+V1469)</f>
        <v>0</v>
      </c>
      <c r="S1470" s="199" cm="1">
        <f t="array" ref="S1470">IF(G1470&lt;0,G1470,0)</f>
        <v>0</v>
      </c>
      <c r="T1470" s="199" cm="1">
        <f t="array" ref="T1470">MIN(0,S1470+R1469+V1469)</f>
        <v>0</v>
      </c>
      <c r="U1470" s="165" cm="1">
        <f t="array" ref="U1470">MAX(S1470,IF(Q1470&gt;0,MAX(-Q1470,S1470),T1470))</f>
        <v>0</v>
      </c>
      <c r="V1470" s="166" cm="1">
        <f t="array" ref="V1470">S1470-U1470</f>
        <v>0</v>
      </c>
      <c r="W1470" s="105"/>
      <c r="X1470" s="9"/>
      <c r="Y1470" s="9"/>
      <c r="Z1470" s="9"/>
      <c r="AA1470" s="9"/>
    </row>
    <row r="1471" ht="13.65" customHeight="1">
      <c r="A1471" s="24" cm="1">
        <f t="array" ref="A1471">A1470+1</f>
        <v>44561</v>
      </c>
      <c r="B1471" s="200" cm="1">
        <f t="array" ref="B1471">YEAR(A1471)</f>
        <v>2021</v>
      </c>
      <c r="C1471" s="201" cm="1">
        <f t="array" ref="C1471">MONTH(A1471)</f>
        <v>12</v>
      </c>
      <c r="D1471" s="125" cm="1">
        <f t="array" ref="D1471">'P'!D1471</f>
        <v>177800</v>
      </c>
      <c r="E1471" s="125" cm="1">
        <f t="array" ref="E1471">'C'!E1471</f>
        <v>182970</v>
      </c>
      <c r="F1471" s="41" cm="1">
        <f t="array" ref="F1471">D1471+E1471</f>
        <v>360770</v>
      </c>
      <c r="G1471" s="119" cm="1">
        <f t="array" ref="G1471">F1471-F1470</f>
        <v>1310</v>
      </c>
      <c r="H1471" s="119" cm="1">
        <f t="array" ref="H1471">IF(G1471&gt;0,G1471,0)</f>
        <v>1310</v>
      </c>
      <c r="I1471" s="113" cm="1">
        <f t="array" ref="I1471">MAX($F$1402:F1471)</f>
        <v>360770</v>
      </c>
      <c r="J1471" s="126"/>
      <c r="K1471" s="121" cm="1">
        <f t="array" ref="K1471">MAX(0,I1471-I1470)</f>
        <v>1310</v>
      </c>
      <c r="L1471" s="113" cm="1">
        <f t="array" ref="L1471">MIN(F1471:F1500)</f>
        <v>360770</v>
      </c>
      <c r="M1471" s="113" cm="1">
        <f t="array" ref="M1471">MAX(0,L1471-L1470)</f>
        <v>1310</v>
      </c>
      <c r="N1471" s="122" cm="1">
        <f t="array" ref="N1471">MIN(M1471,H1471-K1471)</f>
        <v>0</v>
      </c>
      <c r="O1471" s="113" cm="1">
        <f t="array" ref="O1471">K1471+N1471</f>
        <v>1310</v>
      </c>
      <c r="P1471" s="113" cm="1">
        <f t="array" ref="P1471">H1471-O1471</f>
        <v>0</v>
      </c>
      <c r="Q1471" s="119" cm="1">
        <f t="array" ref="Q1471">MAX(0,IF(AND(K1471=0,P1471&gt;0),0,Q1470+K1471+U1470))</f>
        <v>26150</v>
      </c>
      <c r="R1471" s="119" cm="1">
        <f t="array" ref="R1471">MAX(0,R1470+P1471+V1470)</f>
        <v>0</v>
      </c>
      <c r="S1471" s="199" cm="1">
        <f t="array" ref="S1471">IF(G1471&lt;0,G1471,0)</f>
        <v>0</v>
      </c>
      <c r="T1471" s="199" cm="1">
        <f t="array" ref="T1471">MIN(0,S1471+R1470+V1470)</f>
        <v>0</v>
      </c>
      <c r="U1471" s="165" cm="1">
        <f t="array" ref="U1471">MAX(S1471,IF(Q1471&gt;0,MAX(-Q1471,S1471),T1471))</f>
        <v>0</v>
      </c>
      <c r="V1471" s="166" cm="1">
        <f t="array" ref="V1471">S1471-U1471</f>
        <v>0</v>
      </c>
      <c r="W1471" s="105"/>
      <c r="X1471" s="9"/>
      <c r="Y1471" s="9"/>
      <c r="Z1471" s="9"/>
      <c r="AA1471" s="9"/>
    </row>
    <row r="1472" ht="13.65" customHeight="1">
      <c r="A1472" s="24" cm="1">
        <f t="array" ref="A1472">A1471+1</f>
        <v>44562</v>
      </c>
      <c r="B1472" s="200" cm="1">
        <f t="array" ref="B1472">YEAR(A1472)</f>
        <v>2022</v>
      </c>
      <c r="C1472" s="201" cm="1">
        <f t="array" ref="C1472">MONTH(A1472)</f>
        <v>1</v>
      </c>
      <c r="D1472" s="125" cm="1">
        <f t="array" ref="D1472">'P'!D1472</f>
        <v>176940</v>
      </c>
      <c r="E1472" s="125" cm="1">
        <f t="array" ref="E1472">'C'!E1472</f>
        <v>184930</v>
      </c>
      <c r="F1472" s="41" cm="1">
        <f t="array" ref="F1472">D1472+E1472</f>
        <v>361870</v>
      </c>
      <c r="G1472" s="119" cm="1">
        <f t="array" ref="G1472">F1472-F1471</f>
        <v>1100</v>
      </c>
      <c r="H1472" s="119" cm="1">
        <f t="array" ref="H1472">IF(G1472&gt;0,G1472,0)</f>
        <v>1100</v>
      </c>
      <c r="I1472" s="113" cm="1">
        <f t="array" ref="I1472">MAX($F$1402:F1472)</f>
        <v>361870</v>
      </c>
      <c r="J1472" s="126"/>
      <c r="K1472" s="121" cm="1">
        <f t="array" ref="K1472">MAX(0,I1472-I1471)</f>
        <v>1100</v>
      </c>
      <c r="L1472" s="113" cm="1">
        <f t="array" ref="L1472">MIN(F1472:F1501)</f>
        <v>361870</v>
      </c>
      <c r="M1472" s="113" cm="1">
        <f t="array" ref="M1472">MAX(0,L1472-L1471)</f>
        <v>1100</v>
      </c>
      <c r="N1472" s="122" cm="1">
        <f t="array" ref="N1472">MIN(M1472,H1472-K1472)</f>
        <v>0</v>
      </c>
      <c r="O1472" s="113" cm="1">
        <f t="array" ref="O1472">K1472+N1472</f>
        <v>1100</v>
      </c>
      <c r="P1472" s="113" cm="1">
        <f t="array" ref="P1472">H1472-O1472</f>
        <v>0</v>
      </c>
      <c r="Q1472" s="119" cm="1">
        <f t="array" ref="Q1472">MAX(0,IF(AND(K1472=0,P1472&gt;0),0,Q1471+K1472+U1471))</f>
        <v>27250</v>
      </c>
      <c r="R1472" s="119" cm="1">
        <f t="array" ref="R1472">MAX(0,R1471+P1472+V1471)</f>
        <v>0</v>
      </c>
      <c r="S1472" s="199" cm="1">
        <f t="array" ref="S1472">IF(G1472&lt;0,G1472,0)</f>
        <v>0</v>
      </c>
      <c r="T1472" s="199" cm="1">
        <f t="array" ref="T1472">MIN(0,S1472+R1471+V1471)</f>
        <v>0</v>
      </c>
      <c r="U1472" s="165" cm="1">
        <f t="array" ref="U1472">MAX(S1472,IF(Q1472&gt;0,MAX(-Q1472,S1472),T1472))</f>
        <v>0</v>
      </c>
      <c r="V1472" s="166" cm="1">
        <f t="array" ref="V1472">S1472-U1472</f>
        <v>0</v>
      </c>
      <c r="W1472" s="105"/>
      <c r="X1472" s="9"/>
      <c r="Y1472" s="9"/>
      <c r="Z1472" s="9"/>
      <c r="AA1472" s="9"/>
    </row>
    <row r="1473" ht="13.65" customHeight="1">
      <c r="A1473" s="24" cm="1">
        <f t="array" ref="A1473">A1472+1</f>
        <v>44563</v>
      </c>
      <c r="B1473" s="200" cm="1">
        <f t="array" ref="B1473">YEAR(A1473)</f>
        <v>2022</v>
      </c>
      <c r="C1473" s="201" cm="1">
        <f t="array" ref="C1473">MONTH(A1473)</f>
        <v>1</v>
      </c>
      <c r="D1473" s="125" cm="1">
        <f t="array" ref="D1473">'P'!D1473</f>
        <v>176010</v>
      </c>
      <c r="E1473" s="125" cm="1">
        <f t="array" ref="E1473">'C'!E1473</f>
        <v>186980</v>
      </c>
      <c r="F1473" s="41" cm="1">
        <f t="array" ref="F1473">D1473+E1473</f>
        <v>362990</v>
      </c>
      <c r="G1473" s="119" cm="1">
        <f t="array" ref="G1473">F1473-F1472</f>
        <v>1120</v>
      </c>
      <c r="H1473" s="119" cm="1">
        <f t="array" ref="H1473">IF(G1473&gt;0,G1473,0)</f>
        <v>1120</v>
      </c>
      <c r="I1473" s="113" cm="1">
        <f t="array" ref="I1473">MAX($F$1402:F1473)</f>
        <v>362990</v>
      </c>
      <c r="J1473" s="126"/>
      <c r="K1473" s="121" cm="1">
        <f t="array" ref="K1473">MAX(0,I1473-I1472)</f>
        <v>1120</v>
      </c>
      <c r="L1473" s="113" cm="1">
        <f t="array" ref="L1473">MIN(F1473:F1502)</f>
        <v>362990</v>
      </c>
      <c r="M1473" s="113" cm="1">
        <f t="array" ref="M1473">MAX(0,L1473-L1472)</f>
        <v>1120</v>
      </c>
      <c r="N1473" s="122" cm="1">
        <f t="array" ref="N1473">MIN(M1473,H1473-K1473)</f>
        <v>0</v>
      </c>
      <c r="O1473" s="113" cm="1">
        <f t="array" ref="O1473">K1473+N1473</f>
        <v>1120</v>
      </c>
      <c r="P1473" s="113" cm="1">
        <f t="array" ref="P1473">H1473-O1473</f>
        <v>0</v>
      </c>
      <c r="Q1473" s="119" cm="1">
        <f t="array" ref="Q1473">MAX(0,IF(AND(K1473=0,P1473&gt;0),0,Q1472+K1473+U1472))</f>
        <v>28370</v>
      </c>
      <c r="R1473" s="119" cm="1">
        <f t="array" ref="R1473">MAX(0,R1472+P1473+V1472)</f>
        <v>0</v>
      </c>
      <c r="S1473" s="199" cm="1">
        <f t="array" ref="S1473">IF(G1473&lt;0,G1473,0)</f>
        <v>0</v>
      </c>
      <c r="T1473" s="199" cm="1">
        <f t="array" ref="T1473">MIN(0,S1473+R1472+V1472)</f>
        <v>0</v>
      </c>
      <c r="U1473" s="165" cm="1">
        <f t="array" ref="U1473">MAX(S1473,IF(Q1473&gt;0,MAX(-Q1473,S1473),T1473))</f>
        <v>0</v>
      </c>
      <c r="V1473" s="166" cm="1">
        <f t="array" ref="V1473">S1473-U1473</f>
        <v>0</v>
      </c>
      <c r="W1473" s="105"/>
      <c r="X1473" s="9"/>
      <c r="Y1473" s="9"/>
      <c r="Z1473" s="9"/>
      <c r="AA1473" s="9"/>
    </row>
    <row r="1474" ht="13.65" customHeight="1">
      <c r="A1474" s="24" cm="1">
        <f t="array" ref="A1474">A1473+1</f>
        <v>44564</v>
      </c>
      <c r="B1474" s="200" cm="1">
        <f t="array" ref="B1474">YEAR(A1474)</f>
        <v>2022</v>
      </c>
      <c r="C1474" s="201" cm="1">
        <f t="array" ref="C1474">MONTH(A1474)</f>
        <v>1</v>
      </c>
      <c r="D1474" s="125" cm="1">
        <f t="array" ref="D1474">'P'!D1474</f>
        <v>175810</v>
      </c>
      <c r="E1474" s="125" cm="1">
        <f t="array" ref="E1474">'C'!E1474</f>
        <v>188370</v>
      </c>
      <c r="F1474" s="41" cm="1">
        <f t="array" ref="F1474">D1474+E1474</f>
        <v>364180</v>
      </c>
      <c r="G1474" s="119" cm="1">
        <f t="array" ref="G1474">F1474-F1473</f>
        <v>1190</v>
      </c>
      <c r="H1474" s="119" cm="1">
        <f t="array" ref="H1474">IF(G1474&gt;0,G1474,0)</f>
        <v>1190</v>
      </c>
      <c r="I1474" s="113" cm="1">
        <f t="array" ref="I1474">MAX($F$1402:F1474)</f>
        <v>364180</v>
      </c>
      <c r="J1474" s="126"/>
      <c r="K1474" s="121" cm="1">
        <f t="array" ref="K1474">MAX(0,I1474-I1473)</f>
        <v>1190</v>
      </c>
      <c r="L1474" s="113" cm="1">
        <f t="array" ref="L1474">MIN(F1474:F1503)</f>
        <v>364180</v>
      </c>
      <c r="M1474" s="113" cm="1">
        <f t="array" ref="M1474">MAX(0,L1474-L1473)</f>
        <v>1190</v>
      </c>
      <c r="N1474" s="122" cm="1">
        <f t="array" ref="N1474">MIN(M1474,H1474-K1474)</f>
        <v>0</v>
      </c>
      <c r="O1474" s="113" cm="1">
        <f t="array" ref="O1474">K1474+N1474</f>
        <v>1190</v>
      </c>
      <c r="P1474" s="113" cm="1">
        <f t="array" ref="P1474">H1474-O1474</f>
        <v>0</v>
      </c>
      <c r="Q1474" s="119" cm="1">
        <f t="array" ref="Q1474">MAX(0,IF(AND(K1474=0,P1474&gt;0),0,Q1473+K1474+U1473))</f>
        <v>29560</v>
      </c>
      <c r="R1474" s="119" cm="1">
        <f t="array" ref="R1474">MAX(0,R1473+P1474+V1473)</f>
        <v>0</v>
      </c>
      <c r="S1474" s="199" cm="1">
        <f t="array" ref="S1474">IF(G1474&lt;0,G1474,0)</f>
        <v>0</v>
      </c>
      <c r="T1474" s="199" cm="1">
        <f t="array" ref="T1474">MIN(0,S1474+R1473+V1473)</f>
        <v>0</v>
      </c>
      <c r="U1474" s="165" cm="1">
        <f t="array" ref="U1474">MAX(S1474,IF(Q1474&gt;0,MAX(-Q1474,S1474),T1474))</f>
        <v>0</v>
      </c>
      <c r="V1474" s="166" cm="1">
        <f t="array" ref="V1474">S1474-U1474</f>
        <v>0</v>
      </c>
      <c r="W1474" s="105"/>
      <c r="X1474" s="9"/>
      <c r="Y1474" s="9"/>
      <c r="Z1474" s="9"/>
      <c r="AA1474" s="9"/>
    </row>
    <row r="1475" ht="13.65" customHeight="1">
      <c r="A1475" s="24" cm="1">
        <f t="array" ref="A1475">A1474+1</f>
        <v>44565</v>
      </c>
      <c r="B1475" s="200" cm="1">
        <f t="array" ref="B1475">YEAR(A1475)</f>
        <v>2022</v>
      </c>
      <c r="C1475" s="201" cm="1">
        <f t="array" ref="C1475">MONTH(A1475)</f>
        <v>1</v>
      </c>
      <c r="D1475" s="125" cm="1">
        <f t="array" ref="D1475">'P'!D1475</f>
        <v>175970</v>
      </c>
      <c r="E1475" s="125" cm="1">
        <f t="array" ref="E1475">'C'!E1475</f>
        <v>189470</v>
      </c>
      <c r="F1475" s="41" cm="1">
        <f t="array" ref="F1475">D1475+E1475</f>
        <v>365440</v>
      </c>
      <c r="G1475" s="119" cm="1">
        <f t="array" ref="G1475">F1475-F1474</f>
        <v>1260</v>
      </c>
      <c r="H1475" s="119" cm="1">
        <f t="array" ref="H1475">IF(G1475&gt;0,G1475,0)</f>
        <v>1260</v>
      </c>
      <c r="I1475" s="113" cm="1">
        <f t="array" ref="I1475">MAX($F$1402:F1475)</f>
        <v>365440</v>
      </c>
      <c r="J1475" s="126"/>
      <c r="K1475" s="121" cm="1">
        <f t="array" ref="K1475">MAX(0,I1475-I1474)</f>
        <v>1260</v>
      </c>
      <c r="L1475" s="113" cm="1">
        <f t="array" ref="L1475">MIN(F1475:F1504)</f>
        <v>365440</v>
      </c>
      <c r="M1475" s="113" cm="1">
        <f t="array" ref="M1475">MAX(0,L1475-L1474)</f>
        <v>1260</v>
      </c>
      <c r="N1475" s="122" cm="1">
        <f t="array" ref="N1475">MIN(M1475,H1475-K1475)</f>
        <v>0</v>
      </c>
      <c r="O1475" s="113" cm="1">
        <f t="array" ref="O1475">K1475+N1475</f>
        <v>1260</v>
      </c>
      <c r="P1475" s="113" cm="1">
        <f t="array" ref="P1475">H1475-O1475</f>
        <v>0</v>
      </c>
      <c r="Q1475" s="119" cm="1">
        <f t="array" ref="Q1475">MAX(0,IF(AND(K1475=0,P1475&gt;0),0,Q1474+K1475+U1474))</f>
        <v>30820</v>
      </c>
      <c r="R1475" s="119" cm="1">
        <f t="array" ref="R1475">MAX(0,R1474+P1475+V1474)</f>
        <v>0</v>
      </c>
      <c r="S1475" s="199" cm="1">
        <f t="array" ref="S1475">IF(G1475&lt;0,G1475,0)</f>
        <v>0</v>
      </c>
      <c r="T1475" s="199" cm="1">
        <f t="array" ref="T1475">MIN(0,S1475+R1474+V1474)</f>
        <v>0</v>
      </c>
      <c r="U1475" s="165" cm="1">
        <f t="array" ref="U1475">MAX(S1475,IF(Q1475&gt;0,MAX(-Q1475,S1475),T1475))</f>
        <v>0</v>
      </c>
      <c r="V1475" s="166" cm="1">
        <f t="array" ref="V1475">S1475-U1475</f>
        <v>0</v>
      </c>
      <c r="W1475" s="105"/>
      <c r="X1475" s="9"/>
      <c r="Y1475" s="9"/>
      <c r="Z1475" s="9"/>
      <c r="AA1475" s="9"/>
    </row>
    <row r="1476" ht="13.65" customHeight="1">
      <c r="A1476" s="24" cm="1">
        <f t="array" ref="A1476">A1475+1</f>
        <v>44566</v>
      </c>
      <c r="B1476" s="200" cm="1">
        <f t="array" ref="B1476">YEAR(A1476)</f>
        <v>2022</v>
      </c>
      <c r="C1476" s="201" cm="1">
        <f t="array" ref="C1476">MONTH(A1476)</f>
        <v>1</v>
      </c>
      <c r="D1476" s="125" cm="1">
        <f t="array" ref="D1476">'P'!D1476</f>
        <v>176280</v>
      </c>
      <c r="E1476" s="125" cm="1">
        <f t="array" ref="E1476">'C'!E1476</f>
        <v>190570</v>
      </c>
      <c r="F1476" s="41" cm="1">
        <f t="array" ref="F1476">D1476+E1476</f>
        <v>366850</v>
      </c>
      <c r="G1476" s="119" cm="1">
        <f t="array" ref="G1476">F1476-F1475</f>
        <v>1410</v>
      </c>
      <c r="H1476" s="119" cm="1">
        <f t="array" ref="H1476">IF(G1476&gt;0,G1476,0)</f>
        <v>1410</v>
      </c>
      <c r="I1476" s="113" cm="1">
        <f t="array" ref="I1476">MAX($F$1402:F1476)</f>
        <v>366850</v>
      </c>
      <c r="J1476" s="126"/>
      <c r="K1476" s="121" cm="1">
        <f t="array" ref="K1476">MAX(0,I1476-I1475)</f>
        <v>1410</v>
      </c>
      <c r="L1476" s="113" cm="1">
        <f t="array" ref="L1476">MIN(F1476:F1505)</f>
        <v>366850</v>
      </c>
      <c r="M1476" s="113" cm="1">
        <f t="array" ref="M1476">MAX(0,L1476-L1475)</f>
        <v>1410</v>
      </c>
      <c r="N1476" s="122" cm="1">
        <f t="array" ref="N1476">MIN(M1476,H1476-K1476)</f>
        <v>0</v>
      </c>
      <c r="O1476" s="113" cm="1">
        <f t="array" ref="O1476">K1476+N1476</f>
        <v>1410</v>
      </c>
      <c r="P1476" s="113" cm="1">
        <f t="array" ref="P1476">H1476-O1476</f>
        <v>0</v>
      </c>
      <c r="Q1476" s="119" cm="1">
        <f t="array" ref="Q1476">MAX(0,IF(AND(K1476=0,P1476&gt;0),0,Q1475+K1476+U1475))</f>
        <v>32230</v>
      </c>
      <c r="R1476" s="119" cm="1">
        <f t="array" ref="R1476">MAX(0,R1475+P1476+V1475)</f>
        <v>0</v>
      </c>
      <c r="S1476" s="199" cm="1">
        <f t="array" ref="S1476">IF(G1476&lt;0,G1476,0)</f>
        <v>0</v>
      </c>
      <c r="T1476" s="199" cm="1">
        <f t="array" ref="T1476">MIN(0,S1476+R1475+V1475)</f>
        <v>0</v>
      </c>
      <c r="U1476" s="165" cm="1">
        <f t="array" ref="U1476">MAX(S1476,IF(Q1476&gt;0,MAX(-Q1476,S1476),T1476))</f>
        <v>0</v>
      </c>
      <c r="V1476" s="166" cm="1">
        <f t="array" ref="V1476">S1476-U1476</f>
        <v>0</v>
      </c>
      <c r="W1476" s="105"/>
      <c r="X1476" s="9"/>
      <c r="Y1476" s="9"/>
      <c r="Z1476" s="9"/>
      <c r="AA1476" s="9"/>
    </row>
    <row r="1477" ht="13.65" customHeight="1">
      <c r="A1477" s="24" cm="1">
        <f t="array" ref="A1477">A1476+1</f>
        <v>44567</v>
      </c>
      <c r="B1477" s="200" cm="1">
        <f t="array" ref="B1477">YEAR(A1477)</f>
        <v>2022</v>
      </c>
      <c r="C1477" s="201" cm="1">
        <f t="array" ref="C1477">MONTH(A1477)</f>
        <v>1</v>
      </c>
      <c r="D1477" s="125" cm="1">
        <f t="array" ref="D1477">'P'!D1477</f>
        <v>176440</v>
      </c>
      <c r="E1477" s="125" cm="1">
        <f t="array" ref="E1477">'C'!E1477</f>
        <v>191670</v>
      </c>
      <c r="F1477" s="41" cm="1">
        <f t="array" ref="F1477">D1477+E1477</f>
        <v>368110</v>
      </c>
      <c r="G1477" s="119" cm="1">
        <f t="array" ref="G1477">F1477-F1476</f>
        <v>1260</v>
      </c>
      <c r="H1477" s="119" cm="1">
        <f t="array" ref="H1477">IF(G1477&gt;0,G1477,0)</f>
        <v>1260</v>
      </c>
      <c r="I1477" s="113" cm="1">
        <f t="array" ref="I1477">MAX($F$1402:F1477)</f>
        <v>368110</v>
      </c>
      <c r="J1477" s="126"/>
      <c r="K1477" s="121" cm="1">
        <f t="array" ref="K1477">MAX(0,I1477-I1476)</f>
        <v>1260</v>
      </c>
      <c r="L1477" s="113" cm="1">
        <f t="array" ref="L1477">MIN(F1477:F1506)</f>
        <v>368110</v>
      </c>
      <c r="M1477" s="113" cm="1">
        <f t="array" ref="M1477">MAX(0,L1477-L1476)</f>
        <v>1260</v>
      </c>
      <c r="N1477" s="122" cm="1">
        <f t="array" ref="N1477">MIN(M1477,H1477-K1477)</f>
        <v>0</v>
      </c>
      <c r="O1477" s="113" cm="1">
        <f t="array" ref="O1477">K1477+N1477</f>
        <v>1260</v>
      </c>
      <c r="P1477" s="113" cm="1">
        <f t="array" ref="P1477">H1477-O1477</f>
        <v>0</v>
      </c>
      <c r="Q1477" s="119" cm="1">
        <f t="array" ref="Q1477">MAX(0,IF(AND(K1477=0,P1477&gt;0),0,Q1476+K1477+U1476))</f>
        <v>33490</v>
      </c>
      <c r="R1477" s="119" cm="1">
        <f t="array" ref="R1477">MAX(0,R1476+P1477+V1476)</f>
        <v>0</v>
      </c>
      <c r="S1477" s="199" cm="1">
        <f t="array" ref="S1477">IF(G1477&lt;0,G1477,0)</f>
        <v>0</v>
      </c>
      <c r="T1477" s="199" cm="1">
        <f t="array" ref="T1477">MIN(0,S1477+R1476+V1476)</f>
        <v>0</v>
      </c>
      <c r="U1477" s="165" cm="1">
        <f t="array" ref="U1477">MAX(S1477,IF(Q1477&gt;0,MAX(-Q1477,S1477),T1477))</f>
        <v>0</v>
      </c>
      <c r="V1477" s="166" cm="1">
        <f t="array" ref="V1477">S1477-U1477</f>
        <v>0</v>
      </c>
      <c r="W1477" s="105"/>
      <c r="X1477" s="9"/>
      <c r="Y1477" s="9"/>
      <c r="Z1477" s="9"/>
      <c r="AA1477" s="9"/>
    </row>
    <row r="1478" ht="13.65" customHeight="1">
      <c r="A1478" s="24" cm="1">
        <f t="array" ref="A1478">A1477+1</f>
        <v>44568</v>
      </c>
      <c r="B1478" s="200" cm="1">
        <f t="array" ref="B1478">YEAR(A1478)</f>
        <v>2022</v>
      </c>
      <c r="C1478" s="201" cm="1">
        <f t="array" ref="C1478">MONTH(A1478)</f>
        <v>1</v>
      </c>
      <c r="D1478" s="125" cm="1">
        <f t="array" ref="D1478">'P'!D1478</f>
        <v>176210</v>
      </c>
      <c r="E1478" s="125" cm="1">
        <f t="array" ref="E1478">'C'!E1478</f>
        <v>192940</v>
      </c>
      <c r="F1478" s="41" cm="1">
        <f t="array" ref="F1478">D1478+E1478</f>
        <v>369150</v>
      </c>
      <c r="G1478" s="119" cm="1">
        <f t="array" ref="G1478">F1478-F1477</f>
        <v>1040</v>
      </c>
      <c r="H1478" s="119" cm="1">
        <f t="array" ref="H1478">IF(G1478&gt;0,G1478,0)</f>
        <v>1040</v>
      </c>
      <c r="I1478" s="113" cm="1">
        <f t="array" ref="I1478">MAX($F$1402:F1478)</f>
        <v>369150</v>
      </c>
      <c r="J1478" s="126"/>
      <c r="K1478" s="121" cm="1">
        <f t="array" ref="K1478">MAX(0,I1478-I1477)</f>
        <v>1040</v>
      </c>
      <c r="L1478" s="113" cm="1">
        <f t="array" ref="L1478">MIN(F1478:F1507)</f>
        <v>369150</v>
      </c>
      <c r="M1478" s="113" cm="1">
        <f t="array" ref="M1478">MAX(0,L1478-L1477)</f>
        <v>1040</v>
      </c>
      <c r="N1478" s="122" cm="1">
        <f t="array" ref="N1478">MIN(M1478,H1478-K1478)</f>
        <v>0</v>
      </c>
      <c r="O1478" s="113" cm="1">
        <f t="array" ref="O1478">K1478+N1478</f>
        <v>1040</v>
      </c>
      <c r="P1478" s="113" cm="1">
        <f t="array" ref="P1478">H1478-O1478</f>
        <v>0</v>
      </c>
      <c r="Q1478" s="119" cm="1">
        <f t="array" ref="Q1478">MAX(0,IF(AND(K1478=0,P1478&gt;0),0,Q1477+K1478+U1477))</f>
        <v>34530</v>
      </c>
      <c r="R1478" s="119" cm="1">
        <f t="array" ref="R1478">MAX(0,R1477+P1478+V1477)</f>
        <v>0</v>
      </c>
      <c r="S1478" s="199" cm="1">
        <f t="array" ref="S1478">IF(G1478&lt;0,G1478,0)</f>
        <v>0</v>
      </c>
      <c r="T1478" s="199" cm="1">
        <f t="array" ref="T1478">MIN(0,S1478+R1477+V1477)</f>
        <v>0</v>
      </c>
      <c r="U1478" s="165" cm="1">
        <f t="array" ref="U1478">MAX(S1478,IF(Q1478&gt;0,MAX(-Q1478,S1478),T1478))</f>
        <v>0</v>
      </c>
      <c r="V1478" s="166" cm="1">
        <f t="array" ref="V1478">S1478-U1478</f>
        <v>0</v>
      </c>
      <c r="W1478" s="105"/>
      <c r="X1478" s="9"/>
      <c r="Y1478" s="9"/>
      <c r="Z1478" s="9"/>
      <c r="AA1478" s="9"/>
    </row>
    <row r="1479" ht="13.65" customHeight="1">
      <c r="A1479" s="24" cm="1">
        <f t="array" ref="A1479">A1478+1</f>
        <v>44569</v>
      </c>
      <c r="B1479" s="200" cm="1">
        <f t="array" ref="B1479">YEAR(A1479)</f>
        <v>2022</v>
      </c>
      <c r="C1479" s="201" cm="1">
        <f t="array" ref="C1479">MONTH(A1479)</f>
        <v>1</v>
      </c>
      <c r="D1479" s="125" cm="1">
        <f t="array" ref="D1479">'P'!D1479</f>
        <v>175830</v>
      </c>
      <c r="E1479" s="125" cm="1">
        <f t="array" ref="E1479">'C'!E1479</f>
        <v>194250</v>
      </c>
      <c r="F1479" s="41" cm="1">
        <f t="array" ref="F1479">D1479+E1479</f>
        <v>370080</v>
      </c>
      <c r="G1479" s="119" cm="1">
        <f t="array" ref="G1479">F1479-F1478</f>
        <v>930</v>
      </c>
      <c r="H1479" s="119" cm="1">
        <f t="array" ref="H1479">IF(G1479&gt;0,G1479,0)</f>
        <v>930</v>
      </c>
      <c r="I1479" s="113" cm="1">
        <f t="array" ref="I1479">MAX($F$1402:F1479)</f>
        <v>370080</v>
      </c>
      <c r="J1479" s="126"/>
      <c r="K1479" s="121" cm="1">
        <f t="array" ref="K1479">MAX(0,I1479-I1478)</f>
        <v>930</v>
      </c>
      <c r="L1479" s="113" cm="1">
        <f t="array" ref="L1479">MIN(F1479:F1508)</f>
        <v>370080</v>
      </c>
      <c r="M1479" s="113" cm="1">
        <f t="array" ref="M1479">MAX(0,L1479-L1478)</f>
        <v>930</v>
      </c>
      <c r="N1479" s="122" cm="1">
        <f t="array" ref="N1479">MIN(M1479,H1479-K1479)</f>
        <v>0</v>
      </c>
      <c r="O1479" s="113" cm="1">
        <f t="array" ref="O1479">K1479+N1479</f>
        <v>930</v>
      </c>
      <c r="P1479" s="113" cm="1">
        <f t="array" ref="P1479">H1479-O1479</f>
        <v>0</v>
      </c>
      <c r="Q1479" s="119" cm="1">
        <f t="array" ref="Q1479">MAX(0,IF(AND(K1479=0,P1479&gt;0),0,Q1478+K1479+U1478))</f>
        <v>35460</v>
      </c>
      <c r="R1479" s="119" cm="1">
        <f t="array" ref="R1479">MAX(0,R1478+P1479+V1478)</f>
        <v>0</v>
      </c>
      <c r="S1479" s="199" cm="1">
        <f t="array" ref="S1479">IF(G1479&lt;0,G1479,0)</f>
        <v>0</v>
      </c>
      <c r="T1479" s="199" cm="1">
        <f t="array" ref="T1479">MIN(0,S1479+R1478+V1478)</f>
        <v>0</v>
      </c>
      <c r="U1479" s="165" cm="1">
        <f t="array" ref="U1479">MAX(S1479,IF(Q1479&gt;0,MAX(-Q1479,S1479),T1479))</f>
        <v>0</v>
      </c>
      <c r="V1479" s="166" cm="1">
        <f t="array" ref="V1479">S1479-U1479</f>
        <v>0</v>
      </c>
      <c r="W1479" s="105"/>
      <c r="X1479" s="9"/>
      <c r="Y1479" s="9"/>
      <c r="Z1479" s="9"/>
      <c r="AA1479" s="9"/>
    </row>
    <row r="1480" ht="13.65" customHeight="1">
      <c r="A1480" s="24" cm="1">
        <f t="array" ref="A1480">A1479+1</f>
        <v>44570</v>
      </c>
      <c r="B1480" s="200" cm="1">
        <f t="array" ref="B1480">YEAR(A1480)</f>
        <v>2022</v>
      </c>
      <c r="C1480" s="201" cm="1">
        <f t="array" ref="C1480">MONTH(A1480)</f>
        <v>1</v>
      </c>
      <c r="D1480" s="125" cm="1">
        <f t="array" ref="D1480">'P'!D1480</f>
        <v>175370</v>
      </c>
      <c r="E1480" s="125" cm="1">
        <f t="array" ref="E1480">'C'!E1480</f>
        <v>195670</v>
      </c>
      <c r="F1480" s="41" cm="1">
        <f t="array" ref="F1480">D1480+E1480</f>
        <v>371040</v>
      </c>
      <c r="G1480" s="119" cm="1">
        <f t="array" ref="G1480">F1480-F1479</f>
        <v>960</v>
      </c>
      <c r="H1480" s="119" cm="1">
        <f t="array" ref="H1480">IF(G1480&gt;0,G1480,0)</f>
        <v>960</v>
      </c>
      <c r="I1480" s="113" cm="1">
        <f t="array" ref="I1480">MAX($F$1402:F1480)</f>
        <v>371040</v>
      </c>
      <c r="J1480" s="126"/>
      <c r="K1480" s="121" cm="1">
        <f t="array" ref="K1480">MAX(0,I1480-I1479)</f>
        <v>960</v>
      </c>
      <c r="L1480" s="113" cm="1">
        <f t="array" ref="L1480">MIN(F1480:F1509)</f>
        <v>371040</v>
      </c>
      <c r="M1480" s="113" cm="1">
        <f t="array" ref="M1480">MAX(0,L1480-L1479)</f>
        <v>960</v>
      </c>
      <c r="N1480" s="122" cm="1">
        <f t="array" ref="N1480">MIN(M1480,H1480-K1480)</f>
        <v>0</v>
      </c>
      <c r="O1480" s="113" cm="1">
        <f t="array" ref="O1480">K1480+N1480</f>
        <v>960</v>
      </c>
      <c r="P1480" s="113" cm="1">
        <f t="array" ref="P1480">H1480-O1480</f>
        <v>0</v>
      </c>
      <c r="Q1480" s="119" cm="1">
        <f t="array" ref="Q1480">MAX(0,IF(AND(K1480=0,P1480&gt;0),0,Q1479+K1480+U1479))</f>
        <v>36420</v>
      </c>
      <c r="R1480" s="119" cm="1">
        <f t="array" ref="R1480">MAX(0,R1479+P1480+V1479)</f>
        <v>0</v>
      </c>
      <c r="S1480" s="199" cm="1">
        <f t="array" ref="S1480">IF(G1480&lt;0,G1480,0)</f>
        <v>0</v>
      </c>
      <c r="T1480" s="199" cm="1">
        <f t="array" ref="T1480">MIN(0,S1480+R1479+V1479)</f>
        <v>0</v>
      </c>
      <c r="U1480" s="165" cm="1">
        <f t="array" ref="U1480">MAX(S1480,IF(Q1480&gt;0,MAX(-Q1480,S1480),T1480))</f>
        <v>0</v>
      </c>
      <c r="V1480" s="166" cm="1">
        <f t="array" ref="V1480">S1480-U1480</f>
        <v>0</v>
      </c>
      <c r="W1480" s="105"/>
      <c r="X1480" s="9"/>
      <c r="Y1480" s="9"/>
      <c r="Z1480" s="9"/>
      <c r="AA1480" s="9"/>
    </row>
    <row r="1481" ht="13.65" customHeight="1">
      <c r="A1481" s="24" cm="1">
        <f t="array" ref="A1481">A1480+1</f>
        <v>44571</v>
      </c>
      <c r="B1481" s="200" cm="1">
        <f t="array" ref="B1481">YEAR(A1481)</f>
        <v>2022</v>
      </c>
      <c r="C1481" s="201" cm="1">
        <f t="array" ref="C1481">MONTH(A1481)</f>
        <v>1</v>
      </c>
      <c r="D1481" s="125" cm="1">
        <f t="array" ref="D1481">'P'!D1481</f>
        <v>174900</v>
      </c>
      <c r="E1481" s="125" cm="1">
        <f t="array" ref="E1481">'C'!E1481</f>
        <v>197100</v>
      </c>
      <c r="F1481" s="41" cm="1">
        <f t="array" ref="F1481">D1481+E1481</f>
        <v>372000</v>
      </c>
      <c r="G1481" s="119" cm="1">
        <f t="array" ref="G1481">F1481-F1480</f>
        <v>960</v>
      </c>
      <c r="H1481" s="119" cm="1">
        <f t="array" ref="H1481">IF(G1481&gt;0,G1481,0)</f>
        <v>960</v>
      </c>
      <c r="I1481" s="113" cm="1">
        <f t="array" ref="I1481">MAX($F$1402:F1481)</f>
        <v>372000</v>
      </c>
      <c r="J1481" s="126"/>
      <c r="K1481" s="121" cm="1">
        <f t="array" ref="K1481">MAX(0,I1481-I1480)</f>
        <v>960</v>
      </c>
      <c r="L1481" s="113" cm="1">
        <f t="array" ref="L1481">MIN(F1481:F1510)</f>
        <v>372000</v>
      </c>
      <c r="M1481" s="113" cm="1">
        <f t="array" ref="M1481">MAX(0,L1481-L1480)</f>
        <v>960</v>
      </c>
      <c r="N1481" s="122" cm="1">
        <f t="array" ref="N1481">MIN(M1481,H1481-K1481)</f>
        <v>0</v>
      </c>
      <c r="O1481" s="113" cm="1">
        <f t="array" ref="O1481">K1481+N1481</f>
        <v>960</v>
      </c>
      <c r="P1481" s="113" cm="1">
        <f t="array" ref="P1481">H1481-O1481</f>
        <v>0</v>
      </c>
      <c r="Q1481" s="119" cm="1">
        <f t="array" ref="Q1481">MAX(0,IF(AND(K1481=0,P1481&gt;0),0,Q1480+K1481+U1480))</f>
        <v>37380</v>
      </c>
      <c r="R1481" s="119" cm="1">
        <f t="array" ref="R1481">MAX(0,R1480+P1481+V1480)</f>
        <v>0</v>
      </c>
      <c r="S1481" s="199" cm="1">
        <f t="array" ref="S1481">IF(G1481&lt;0,G1481,0)</f>
        <v>0</v>
      </c>
      <c r="T1481" s="199" cm="1">
        <f t="array" ref="T1481">MIN(0,S1481+R1480+V1480)</f>
        <v>0</v>
      </c>
      <c r="U1481" s="165" cm="1">
        <f t="array" ref="U1481">MAX(S1481,IF(Q1481&gt;0,MAX(-Q1481,S1481),T1481))</f>
        <v>0</v>
      </c>
      <c r="V1481" s="166" cm="1">
        <f t="array" ref="V1481">S1481-U1481</f>
        <v>0</v>
      </c>
      <c r="W1481" s="105"/>
      <c r="X1481" s="9"/>
      <c r="Y1481" s="9"/>
      <c r="Z1481" s="9"/>
      <c r="AA1481" s="9"/>
    </row>
    <row r="1482" ht="13.65" customHeight="1">
      <c r="A1482" s="24" cm="1">
        <f t="array" ref="A1482">A1481+1</f>
        <v>44572</v>
      </c>
      <c r="B1482" s="200" cm="1">
        <f t="array" ref="B1482">YEAR(A1482)</f>
        <v>2022</v>
      </c>
      <c r="C1482" s="201" cm="1">
        <f t="array" ref="C1482">MONTH(A1482)</f>
        <v>1</v>
      </c>
      <c r="D1482" s="125" cm="1">
        <f t="array" ref="D1482">'P'!D1482</f>
        <v>174600</v>
      </c>
      <c r="E1482" s="125" cm="1">
        <f t="array" ref="E1482">'C'!E1482</f>
        <v>198380</v>
      </c>
      <c r="F1482" s="41" cm="1">
        <f t="array" ref="F1482">D1482+E1482</f>
        <v>372980</v>
      </c>
      <c r="G1482" s="119" cm="1">
        <f t="array" ref="G1482">F1482-F1481</f>
        <v>980</v>
      </c>
      <c r="H1482" s="119" cm="1">
        <f t="array" ref="H1482">IF(G1482&gt;0,G1482,0)</f>
        <v>980</v>
      </c>
      <c r="I1482" s="113" cm="1">
        <f t="array" ref="I1482">MAX($F$1402:F1482)</f>
        <v>372980</v>
      </c>
      <c r="J1482" s="126"/>
      <c r="K1482" s="121" cm="1">
        <f t="array" ref="K1482">MAX(0,I1482-I1481)</f>
        <v>980</v>
      </c>
      <c r="L1482" s="113" cm="1">
        <f t="array" ref="L1482">MIN(F1482:F1511)</f>
        <v>372980</v>
      </c>
      <c r="M1482" s="113" cm="1">
        <f t="array" ref="M1482">MAX(0,L1482-L1481)</f>
        <v>980</v>
      </c>
      <c r="N1482" s="122" cm="1">
        <f t="array" ref="N1482">MIN(M1482,H1482-K1482)</f>
        <v>0</v>
      </c>
      <c r="O1482" s="113" cm="1">
        <f t="array" ref="O1482">K1482+N1482</f>
        <v>980</v>
      </c>
      <c r="P1482" s="113" cm="1">
        <f t="array" ref="P1482">H1482-O1482</f>
        <v>0</v>
      </c>
      <c r="Q1482" s="119" cm="1">
        <f t="array" ref="Q1482">MAX(0,IF(AND(K1482=0,P1482&gt;0),0,Q1481+K1482+U1481))</f>
        <v>38360</v>
      </c>
      <c r="R1482" s="119" cm="1">
        <f t="array" ref="R1482">MAX(0,R1481+P1482+V1481)</f>
        <v>0</v>
      </c>
      <c r="S1482" s="199" cm="1">
        <f t="array" ref="S1482">IF(G1482&lt;0,G1482,0)</f>
        <v>0</v>
      </c>
      <c r="T1482" s="199" cm="1">
        <f t="array" ref="T1482">MIN(0,S1482+R1481+V1481)</f>
        <v>0</v>
      </c>
      <c r="U1482" s="165" cm="1">
        <f t="array" ref="U1482">MAX(S1482,IF(Q1482&gt;0,MAX(-Q1482,S1482),T1482))</f>
        <v>0</v>
      </c>
      <c r="V1482" s="166" cm="1">
        <f t="array" ref="V1482">S1482-U1482</f>
        <v>0</v>
      </c>
      <c r="W1482" s="105"/>
      <c r="X1482" s="9"/>
      <c r="Y1482" s="9"/>
      <c r="Z1482" s="9"/>
      <c r="AA1482" s="9"/>
    </row>
    <row r="1483" ht="13.65" customHeight="1">
      <c r="A1483" s="24" cm="1">
        <f t="array" ref="A1483">A1482+1</f>
        <v>44573</v>
      </c>
      <c r="B1483" s="200" cm="1">
        <f t="array" ref="B1483">YEAR(A1483)</f>
        <v>2022</v>
      </c>
      <c r="C1483" s="201" cm="1">
        <f t="array" ref="C1483">MONTH(A1483)</f>
        <v>1</v>
      </c>
      <c r="D1483" s="125" cm="1">
        <f t="array" ref="D1483">'P'!D1483</f>
        <v>174580</v>
      </c>
      <c r="E1483" s="125" cm="1">
        <f t="array" ref="E1483">'C'!E1483</f>
        <v>199510</v>
      </c>
      <c r="F1483" s="41" cm="1">
        <f t="array" ref="F1483">D1483+E1483</f>
        <v>374090</v>
      </c>
      <c r="G1483" s="119" cm="1">
        <f t="array" ref="G1483">F1483-F1482</f>
        <v>1110</v>
      </c>
      <c r="H1483" s="119" cm="1">
        <f t="array" ref="H1483">IF(G1483&gt;0,G1483,0)</f>
        <v>1110</v>
      </c>
      <c r="I1483" s="113" cm="1">
        <f t="array" ref="I1483">MAX($F$1402:F1483)</f>
        <v>374090</v>
      </c>
      <c r="J1483" s="126"/>
      <c r="K1483" s="121" cm="1">
        <f t="array" ref="K1483">MAX(0,I1483-I1482)</f>
        <v>1110</v>
      </c>
      <c r="L1483" s="113" cm="1">
        <f t="array" ref="L1483">MIN(F1483:F1512)</f>
        <v>374090</v>
      </c>
      <c r="M1483" s="113" cm="1">
        <f t="array" ref="M1483">MAX(0,L1483-L1482)</f>
        <v>1110</v>
      </c>
      <c r="N1483" s="122" cm="1">
        <f t="array" ref="N1483">MIN(M1483,H1483-K1483)</f>
        <v>0</v>
      </c>
      <c r="O1483" s="113" cm="1">
        <f t="array" ref="O1483">K1483+N1483</f>
        <v>1110</v>
      </c>
      <c r="P1483" s="113" cm="1">
        <f t="array" ref="P1483">H1483-O1483</f>
        <v>0</v>
      </c>
      <c r="Q1483" s="119" cm="1">
        <f t="array" ref="Q1483">MAX(0,IF(AND(K1483=0,P1483&gt;0),0,Q1482+K1483+U1482))</f>
        <v>39470</v>
      </c>
      <c r="R1483" s="119" cm="1">
        <f t="array" ref="R1483">MAX(0,R1482+P1483+V1482)</f>
        <v>0</v>
      </c>
      <c r="S1483" s="199" cm="1">
        <f t="array" ref="S1483">IF(G1483&lt;0,G1483,0)</f>
        <v>0</v>
      </c>
      <c r="T1483" s="199" cm="1">
        <f t="array" ref="T1483">MIN(0,S1483+R1482+V1482)</f>
        <v>0</v>
      </c>
      <c r="U1483" s="165" cm="1">
        <f t="array" ref="U1483">MAX(S1483,IF(Q1483&gt;0,MAX(-Q1483,S1483),T1483))</f>
        <v>0</v>
      </c>
      <c r="V1483" s="166" cm="1">
        <f t="array" ref="V1483">S1483-U1483</f>
        <v>0</v>
      </c>
      <c r="W1483" s="105"/>
      <c r="X1483" s="9"/>
      <c r="Y1483" s="9"/>
      <c r="Z1483" s="9"/>
      <c r="AA1483" s="9"/>
    </row>
    <row r="1484" ht="13.65" customHeight="1">
      <c r="A1484" s="24" cm="1">
        <f t="array" ref="A1484">A1483+1</f>
        <v>44574</v>
      </c>
      <c r="B1484" s="200" cm="1">
        <f t="array" ref="B1484">YEAR(A1484)</f>
        <v>2022</v>
      </c>
      <c r="C1484" s="201" cm="1">
        <f t="array" ref="C1484">MONTH(A1484)</f>
        <v>1</v>
      </c>
      <c r="D1484" s="125" cm="1">
        <f t="array" ref="D1484">'P'!D1484</f>
        <v>174380</v>
      </c>
      <c r="E1484" s="125" cm="1">
        <f t="array" ref="E1484">'C'!E1484</f>
        <v>200490</v>
      </c>
      <c r="F1484" s="41" cm="1">
        <f t="array" ref="F1484">D1484+E1484</f>
        <v>374870</v>
      </c>
      <c r="G1484" s="119" cm="1">
        <f t="array" ref="G1484">F1484-F1483</f>
        <v>780</v>
      </c>
      <c r="H1484" s="119" cm="1">
        <f t="array" ref="H1484">IF(G1484&gt;0,G1484,0)</f>
        <v>780</v>
      </c>
      <c r="I1484" s="113" cm="1">
        <f t="array" ref="I1484">MAX($F$1402:F1484)</f>
        <v>374870</v>
      </c>
      <c r="J1484" s="126"/>
      <c r="K1484" s="121" cm="1">
        <f t="array" ref="K1484">MAX(0,I1484-I1483)</f>
        <v>780</v>
      </c>
      <c r="L1484" s="113" cm="1">
        <f t="array" ref="L1484">MIN(F1484:F1513)</f>
        <v>374870</v>
      </c>
      <c r="M1484" s="113" cm="1">
        <f t="array" ref="M1484">MAX(0,L1484-L1483)</f>
        <v>780</v>
      </c>
      <c r="N1484" s="122" cm="1">
        <f t="array" ref="N1484">MIN(M1484,H1484-K1484)</f>
        <v>0</v>
      </c>
      <c r="O1484" s="113" cm="1">
        <f t="array" ref="O1484">K1484+N1484</f>
        <v>780</v>
      </c>
      <c r="P1484" s="113" cm="1">
        <f t="array" ref="P1484">H1484-O1484</f>
        <v>0</v>
      </c>
      <c r="Q1484" s="119" cm="1">
        <f t="array" ref="Q1484">MAX(0,IF(AND(K1484=0,P1484&gt;0),0,Q1483+K1484+U1483))</f>
        <v>40250</v>
      </c>
      <c r="R1484" s="119" cm="1">
        <f t="array" ref="R1484">MAX(0,R1483+P1484+V1483)</f>
        <v>0</v>
      </c>
      <c r="S1484" s="199" cm="1">
        <f t="array" ref="S1484">IF(G1484&lt;0,G1484,0)</f>
        <v>0</v>
      </c>
      <c r="T1484" s="199" cm="1">
        <f t="array" ref="T1484">MIN(0,S1484+R1483+V1483)</f>
        <v>0</v>
      </c>
      <c r="U1484" s="165" cm="1">
        <f t="array" ref="U1484">MAX(S1484,IF(Q1484&gt;0,MAX(-Q1484,S1484),T1484))</f>
        <v>0</v>
      </c>
      <c r="V1484" s="166" cm="1">
        <f t="array" ref="V1484">S1484-U1484</f>
        <v>0</v>
      </c>
      <c r="W1484" s="105"/>
      <c r="X1484" s="9"/>
      <c r="Y1484" s="9"/>
      <c r="Z1484" s="9"/>
      <c r="AA1484" s="9"/>
    </row>
    <row r="1485" ht="13.65" customHeight="1">
      <c r="A1485" s="24" cm="1">
        <f t="array" ref="A1485">A1484+1</f>
        <v>44575</v>
      </c>
      <c r="B1485" s="200" cm="1">
        <f t="array" ref="B1485">YEAR(A1485)</f>
        <v>2022</v>
      </c>
      <c r="C1485" s="201" cm="1">
        <f t="array" ref="C1485">MONTH(A1485)</f>
        <v>1</v>
      </c>
      <c r="D1485" s="125" cm="1">
        <f t="array" ref="D1485">'P'!D1485</f>
        <v>174260</v>
      </c>
      <c r="E1485" s="125" cm="1">
        <f t="array" ref="E1485">'C'!E1485</f>
        <v>201630</v>
      </c>
      <c r="F1485" s="41" cm="1">
        <f t="array" ref="F1485">D1485+E1485</f>
        <v>375890</v>
      </c>
      <c r="G1485" s="119" cm="1">
        <f t="array" ref="G1485">F1485-F1484</f>
        <v>1020</v>
      </c>
      <c r="H1485" s="119" cm="1">
        <f t="array" ref="H1485">IF(G1485&gt;0,G1485,0)</f>
        <v>1020</v>
      </c>
      <c r="I1485" s="113" cm="1">
        <f t="array" ref="I1485">MAX($F$1402:F1485)</f>
        <v>375890</v>
      </c>
      <c r="J1485" s="126"/>
      <c r="K1485" s="121" cm="1">
        <f t="array" ref="K1485">MAX(0,I1485-I1484)</f>
        <v>1020</v>
      </c>
      <c r="L1485" s="113" cm="1">
        <f t="array" ref="L1485">MIN(F1485:F1514)</f>
        <v>375890</v>
      </c>
      <c r="M1485" s="113" cm="1">
        <f t="array" ref="M1485">MAX(0,L1485-L1484)</f>
        <v>1020</v>
      </c>
      <c r="N1485" s="122" cm="1">
        <f t="array" ref="N1485">MIN(M1485,H1485-K1485)</f>
        <v>0</v>
      </c>
      <c r="O1485" s="113" cm="1">
        <f t="array" ref="O1485">K1485+N1485</f>
        <v>1020</v>
      </c>
      <c r="P1485" s="113" cm="1">
        <f t="array" ref="P1485">H1485-O1485</f>
        <v>0</v>
      </c>
      <c r="Q1485" s="119" cm="1">
        <f t="array" ref="Q1485">MAX(0,IF(AND(K1485=0,P1485&gt;0),0,Q1484+K1485+U1484))</f>
        <v>41270</v>
      </c>
      <c r="R1485" s="119" cm="1">
        <f t="array" ref="R1485">MAX(0,R1484+P1485+V1484)</f>
        <v>0</v>
      </c>
      <c r="S1485" s="199" cm="1">
        <f t="array" ref="S1485">IF(G1485&lt;0,G1485,0)</f>
        <v>0</v>
      </c>
      <c r="T1485" s="199" cm="1">
        <f t="array" ref="T1485">MIN(0,S1485+R1484+V1484)</f>
        <v>0</v>
      </c>
      <c r="U1485" s="165" cm="1">
        <f t="array" ref="U1485">MAX(S1485,IF(Q1485&gt;0,MAX(-Q1485,S1485),T1485))</f>
        <v>0</v>
      </c>
      <c r="V1485" s="166" cm="1">
        <f t="array" ref="V1485">S1485-U1485</f>
        <v>0</v>
      </c>
      <c r="W1485" s="105"/>
      <c r="X1485" s="9"/>
      <c r="Y1485" s="9"/>
      <c r="Z1485" s="9"/>
      <c r="AA1485" s="9"/>
    </row>
    <row r="1486" ht="13.65" customHeight="1">
      <c r="A1486" s="24" cm="1">
        <f t="array" ref="A1486">A1485+1</f>
        <v>44576</v>
      </c>
      <c r="B1486" s="200" cm="1">
        <f t="array" ref="B1486">YEAR(A1486)</f>
        <v>2022</v>
      </c>
      <c r="C1486" s="201" cm="1">
        <f t="array" ref="C1486">MONTH(A1486)</f>
        <v>1</v>
      </c>
      <c r="D1486" s="125" cm="1">
        <f t="array" ref="D1486">'P'!D1486</f>
        <v>174200</v>
      </c>
      <c r="E1486" s="125" cm="1">
        <f t="array" ref="E1486">'C'!E1486</f>
        <v>202720</v>
      </c>
      <c r="F1486" s="41" cm="1">
        <f t="array" ref="F1486">D1486+E1486</f>
        <v>376920</v>
      </c>
      <c r="G1486" s="119" cm="1">
        <f t="array" ref="G1486">F1486-F1485</f>
        <v>1030</v>
      </c>
      <c r="H1486" s="119" cm="1">
        <f t="array" ref="H1486">IF(G1486&gt;0,G1486,0)</f>
        <v>1030</v>
      </c>
      <c r="I1486" s="113" cm="1">
        <f t="array" ref="I1486">MAX($F$1402:F1486)</f>
        <v>376920</v>
      </c>
      <c r="J1486" s="126"/>
      <c r="K1486" s="121" cm="1">
        <f t="array" ref="K1486">MAX(0,I1486-I1485)</f>
        <v>1030</v>
      </c>
      <c r="L1486" s="113" cm="1">
        <f t="array" ref="L1486">MIN(F1486:F1515)</f>
        <v>376920</v>
      </c>
      <c r="M1486" s="113" cm="1">
        <f t="array" ref="M1486">MAX(0,L1486-L1485)</f>
        <v>1030</v>
      </c>
      <c r="N1486" s="122" cm="1">
        <f t="array" ref="N1486">MIN(M1486,H1486-K1486)</f>
        <v>0</v>
      </c>
      <c r="O1486" s="113" cm="1">
        <f t="array" ref="O1486">K1486+N1486</f>
        <v>1030</v>
      </c>
      <c r="P1486" s="113" cm="1">
        <f t="array" ref="P1486">H1486-O1486</f>
        <v>0</v>
      </c>
      <c r="Q1486" s="119" cm="1">
        <f t="array" ref="Q1486">MAX(0,IF(AND(K1486=0,P1486&gt;0),0,Q1485+K1486+U1485))</f>
        <v>42300</v>
      </c>
      <c r="R1486" s="119" cm="1">
        <f t="array" ref="R1486">MAX(0,R1485+P1486+V1485)</f>
        <v>0</v>
      </c>
      <c r="S1486" s="199" cm="1">
        <f t="array" ref="S1486">IF(G1486&lt;0,G1486,0)</f>
        <v>0</v>
      </c>
      <c r="T1486" s="199" cm="1">
        <f t="array" ref="T1486">MIN(0,S1486+R1485+V1485)</f>
        <v>0</v>
      </c>
      <c r="U1486" s="165" cm="1">
        <f t="array" ref="U1486">MAX(S1486,IF(Q1486&gt;0,MAX(-Q1486,S1486),T1486))</f>
        <v>0</v>
      </c>
      <c r="V1486" s="166" cm="1">
        <f t="array" ref="V1486">S1486-U1486</f>
        <v>0</v>
      </c>
      <c r="W1486" s="105"/>
      <c r="X1486" s="9"/>
      <c r="Y1486" s="9"/>
      <c r="Z1486" s="9"/>
      <c r="AA1486" s="9"/>
    </row>
    <row r="1487" ht="13.65" customHeight="1">
      <c r="A1487" s="24" cm="1">
        <f t="array" ref="A1487">A1486+1</f>
        <v>44577</v>
      </c>
      <c r="B1487" s="200" cm="1">
        <f t="array" ref="B1487">YEAR(A1487)</f>
        <v>2022</v>
      </c>
      <c r="C1487" s="201" cm="1">
        <f t="array" ref="C1487">MONTH(A1487)</f>
        <v>1</v>
      </c>
      <c r="D1487" s="125" cm="1">
        <f t="array" ref="D1487">'P'!D1487</f>
        <v>174260</v>
      </c>
      <c r="E1487" s="125" cm="1">
        <f t="array" ref="E1487">'C'!E1487</f>
        <v>203810</v>
      </c>
      <c r="F1487" s="41" cm="1">
        <f t="array" ref="F1487">D1487+E1487</f>
        <v>378070</v>
      </c>
      <c r="G1487" s="119" cm="1">
        <f t="array" ref="G1487">F1487-F1486</f>
        <v>1150</v>
      </c>
      <c r="H1487" s="119" cm="1">
        <f t="array" ref="H1487">IF(G1487&gt;0,G1487,0)</f>
        <v>1150</v>
      </c>
      <c r="I1487" s="113" cm="1">
        <f t="array" ref="I1487">MAX($F$1402:F1487)</f>
        <v>378070</v>
      </c>
      <c r="J1487" s="126"/>
      <c r="K1487" s="121" cm="1">
        <f t="array" ref="K1487">MAX(0,I1487-I1486)</f>
        <v>1150</v>
      </c>
      <c r="L1487" s="113" cm="1">
        <f t="array" ref="L1487">MIN(F1487:F1516)</f>
        <v>378070</v>
      </c>
      <c r="M1487" s="113" cm="1">
        <f t="array" ref="M1487">MAX(0,L1487-L1486)</f>
        <v>1150</v>
      </c>
      <c r="N1487" s="122" cm="1">
        <f t="array" ref="N1487">MIN(M1487,H1487-K1487)</f>
        <v>0</v>
      </c>
      <c r="O1487" s="113" cm="1">
        <f t="array" ref="O1487">K1487+N1487</f>
        <v>1150</v>
      </c>
      <c r="P1487" s="113" cm="1">
        <f t="array" ref="P1487">H1487-O1487</f>
        <v>0</v>
      </c>
      <c r="Q1487" s="119" cm="1">
        <f t="array" ref="Q1487">MAX(0,IF(AND(K1487=0,P1487&gt;0),0,Q1486+K1487+U1486))</f>
        <v>43450</v>
      </c>
      <c r="R1487" s="119" cm="1">
        <f t="array" ref="R1487">MAX(0,R1486+P1487+V1486)</f>
        <v>0</v>
      </c>
      <c r="S1487" s="199" cm="1">
        <f t="array" ref="S1487">IF(G1487&lt;0,G1487,0)</f>
        <v>0</v>
      </c>
      <c r="T1487" s="199" cm="1">
        <f t="array" ref="T1487">MIN(0,S1487+R1486+V1486)</f>
        <v>0</v>
      </c>
      <c r="U1487" s="165" cm="1">
        <f t="array" ref="U1487">MAX(S1487,IF(Q1487&gt;0,MAX(-Q1487,S1487),T1487))</f>
        <v>0</v>
      </c>
      <c r="V1487" s="166" cm="1">
        <f t="array" ref="V1487">S1487-U1487</f>
        <v>0</v>
      </c>
      <c r="W1487" s="105"/>
      <c r="X1487" s="9"/>
      <c r="Y1487" s="9"/>
      <c r="Z1487" s="9"/>
      <c r="AA1487" s="9"/>
    </row>
    <row r="1488" ht="13.65" customHeight="1">
      <c r="A1488" s="24" cm="1">
        <f t="array" ref="A1488">A1487+1</f>
        <v>44578</v>
      </c>
      <c r="B1488" s="200" cm="1">
        <f t="array" ref="B1488">YEAR(A1488)</f>
        <v>2022</v>
      </c>
      <c r="C1488" s="201" cm="1">
        <f t="array" ref="C1488">MONTH(A1488)</f>
        <v>1</v>
      </c>
      <c r="D1488" s="125" cm="1">
        <f t="array" ref="D1488">'P'!D1488</f>
        <v>174440</v>
      </c>
      <c r="E1488" s="125" cm="1">
        <f t="array" ref="E1488">'C'!E1488</f>
        <v>204700</v>
      </c>
      <c r="F1488" s="41" cm="1">
        <f t="array" ref="F1488">D1488+E1488</f>
        <v>379140</v>
      </c>
      <c r="G1488" s="119" cm="1">
        <f t="array" ref="G1488">F1488-F1487</f>
        <v>1070</v>
      </c>
      <c r="H1488" s="119" cm="1">
        <f t="array" ref="H1488">IF(G1488&gt;0,G1488,0)</f>
        <v>1070</v>
      </c>
      <c r="I1488" s="113" cm="1">
        <f t="array" ref="I1488">MAX($F$1402:F1488)</f>
        <v>379140</v>
      </c>
      <c r="J1488" s="126"/>
      <c r="K1488" s="121" cm="1">
        <f t="array" ref="K1488">MAX(0,I1488-I1487)</f>
        <v>1070</v>
      </c>
      <c r="L1488" s="113" cm="1">
        <f t="array" ref="L1488">MIN(F1488:F1517)</f>
        <v>379140</v>
      </c>
      <c r="M1488" s="113" cm="1">
        <f t="array" ref="M1488">MAX(0,L1488-L1487)</f>
        <v>1070</v>
      </c>
      <c r="N1488" s="122" cm="1">
        <f t="array" ref="N1488">MIN(M1488,H1488-K1488)</f>
        <v>0</v>
      </c>
      <c r="O1488" s="113" cm="1">
        <f t="array" ref="O1488">K1488+N1488</f>
        <v>1070</v>
      </c>
      <c r="P1488" s="113" cm="1">
        <f t="array" ref="P1488">H1488-O1488</f>
        <v>0</v>
      </c>
      <c r="Q1488" s="119" cm="1">
        <f t="array" ref="Q1488">MAX(0,IF(AND(K1488=0,P1488&gt;0),0,Q1487+K1488+U1487))</f>
        <v>44520</v>
      </c>
      <c r="R1488" s="119" cm="1">
        <f t="array" ref="R1488">MAX(0,R1487+P1488+V1487)</f>
        <v>0</v>
      </c>
      <c r="S1488" s="199" cm="1">
        <f t="array" ref="S1488">IF(G1488&lt;0,G1488,0)</f>
        <v>0</v>
      </c>
      <c r="T1488" s="199" cm="1">
        <f t="array" ref="T1488">MIN(0,S1488+R1487+V1487)</f>
        <v>0</v>
      </c>
      <c r="U1488" s="165" cm="1">
        <f t="array" ref="U1488">MAX(S1488,IF(Q1488&gt;0,MAX(-Q1488,S1488),T1488))</f>
        <v>0</v>
      </c>
      <c r="V1488" s="166" cm="1">
        <f t="array" ref="V1488">S1488-U1488</f>
        <v>0</v>
      </c>
      <c r="W1488" s="105"/>
      <c r="X1488" s="9"/>
      <c r="Y1488" s="9"/>
      <c r="Z1488" s="9"/>
      <c r="AA1488" s="9"/>
    </row>
    <row r="1489" ht="13.65" customHeight="1">
      <c r="A1489" s="24" cm="1">
        <f t="array" ref="A1489">A1488+1</f>
        <v>44579</v>
      </c>
      <c r="B1489" s="200" cm="1">
        <f t="array" ref="B1489">YEAR(A1489)</f>
        <v>2022</v>
      </c>
      <c r="C1489" s="201" cm="1">
        <f t="array" ref="C1489">MONTH(A1489)</f>
        <v>1</v>
      </c>
      <c r="D1489" s="125" cm="1">
        <f t="array" ref="D1489">'P'!D1489</f>
        <v>174720</v>
      </c>
      <c r="E1489" s="125" cm="1">
        <f t="array" ref="E1489">'C'!E1489</f>
        <v>205380</v>
      </c>
      <c r="F1489" s="41" cm="1">
        <f t="array" ref="F1489">D1489+E1489</f>
        <v>380100</v>
      </c>
      <c r="G1489" s="119" cm="1">
        <f t="array" ref="G1489">F1489-F1488</f>
        <v>960</v>
      </c>
      <c r="H1489" s="119" cm="1">
        <f t="array" ref="H1489">IF(G1489&gt;0,G1489,0)</f>
        <v>960</v>
      </c>
      <c r="I1489" s="113" cm="1">
        <f t="array" ref="I1489">MAX($F$1402:F1489)</f>
        <v>380100</v>
      </c>
      <c r="J1489" s="126"/>
      <c r="K1489" s="121" cm="1">
        <f t="array" ref="K1489">MAX(0,I1489-I1488)</f>
        <v>960</v>
      </c>
      <c r="L1489" s="113" cm="1">
        <f t="array" ref="L1489">MIN(F1489:F1518)</f>
        <v>380100</v>
      </c>
      <c r="M1489" s="113" cm="1">
        <f t="array" ref="M1489">MAX(0,L1489-L1488)</f>
        <v>960</v>
      </c>
      <c r="N1489" s="122" cm="1">
        <f t="array" ref="N1489">MIN(M1489,H1489-K1489)</f>
        <v>0</v>
      </c>
      <c r="O1489" s="113" cm="1">
        <f t="array" ref="O1489">K1489+N1489</f>
        <v>960</v>
      </c>
      <c r="P1489" s="113" cm="1">
        <f t="array" ref="P1489">H1489-O1489</f>
        <v>0</v>
      </c>
      <c r="Q1489" s="119" cm="1">
        <f t="array" ref="Q1489">MAX(0,IF(AND(K1489=0,P1489&gt;0),0,Q1488+K1489+U1488))</f>
        <v>45480</v>
      </c>
      <c r="R1489" s="119" cm="1">
        <f t="array" ref="R1489">MAX(0,R1488+P1489+V1488)</f>
        <v>0</v>
      </c>
      <c r="S1489" s="199" cm="1">
        <f t="array" ref="S1489">IF(G1489&lt;0,G1489,0)</f>
        <v>0</v>
      </c>
      <c r="T1489" s="199" cm="1">
        <f t="array" ref="T1489">MIN(0,S1489+R1488+V1488)</f>
        <v>0</v>
      </c>
      <c r="U1489" s="165" cm="1">
        <f t="array" ref="U1489">MAX(S1489,IF(Q1489&gt;0,MAX(-Q1489,S1489),T1489))</f>
        <v>0</v>
      </c>
      <c r="V1489" s="166" cm="1">
        <f t="array" ref="V1489">S1489-U1489</f>
        <v>0</v>
      </c>
      <c r="W1489" s="105"/>
      <c r="X1489" s="9"/>
      <c r="Y1489" s="9"/>
      <c r="Z1489" s="9"/>
      <c r="AA1489" s="9"/>
    </row>
    <row r="1490" ht="13.65" customHeight="1">
      <c r="A1490" s="24" cm="1">
        <f t="array" ref="A1490">A1489+1</f>
        <v>44580</v>
      </c>
      <c r="B1490" s="200" cm="1">
        <f t="array" ref="B1490">YEAR(A1490)</f>
        <v>2022</v>
      </c>
      <c r="C1490" s="201" cm="1">
        <f t="array" ref="C1490">MONTH(A1490)</f>
        <v>1</v>
      </c>
      <c r="D1490" s="125" cm="1">
        <f t="array" ref="D1490">'P'!D1490</f>
        <v>174860</v>
      </c>
      <c r="E1490" s="125" cm="1">
        <f t="array" ref="E1490">'C'!E1490</f>
        <v>206220</v>
      </c>
      <c r="F1490" s="41" cm="1">
        <f t="array" ref="F1490">D1490+E1490</f>
        <v>381080</v>
      </c>
      <c r="G1490" s="119" cm="1">
        <f t="array" ref="G1490">F1490-F1489</f>
        <v>980</v>
      </c>
      <c r="H1490" s="119" cm="1">
        <f t="array" ref="H1490">IF(G1490&gt;0,G1490,0)</f>
        <v>980</v>
      </c>
      <c r="I1490" s="113" cm="1">
        <f t="array" ref="I1490">MAX($F$1402:F1490)</f>
        <v>381080</v>
      </c>
      <c r="J1490" s="126"/>
      <c r="K1490" s="121" cm="1">
        <f t="array" ref="K1490">MAX(0,I1490-I1489)</f>
        <v>980</v>
      </c>
      <c r="L1490" s="113" cm="1">
        <f t="array" ref="L1490">MIN(F1490:F1519)</f>
        <v>381080</v>
      </c>
      <c r="M1490" s="113" cm="1">
        <f t="array" ref="M1490">MAX(0,L1490-L1489)</f>
        <v>980</v>
      </c>
      <c r="N1490" s="122" cm="1">
        <f t="array" ref="N1490">MIN(M1490,H1490-K1490)</f>
        <v>0</v>
      </c>
      <c r="O1490" s="113" cm="1">
        <f t="array" ref="O1490">K1490+N1490</f>
        <v>980</v>
      </c>
      <c r="P1490" s="113" cm="1">
        <f t="array" ref="P1490">H1490-O1490</f>
        <v>0</v>
      </c>
      <c r="Q1490" s="119" cm="1">
        <f t="array" ref="Q1490">MAX(0,IF(AND(K1490=0,P1490&gt;0),0,Q1489+K1490+U1489))</f>
        <v>46460</v>
      </c>
      <c r="R1490" s="119" cm="1">
        <f t="array" ref="R1490">MAX(0,R1489+P1490+V1489)</f>
        <v>0</v>
      </c>
      <c r="S1490" s="199" cm="1">
        <f t="array" ref="S1490">IF(G1490&lt;0,G1490,0)</f>
        <v>0</v>
      </c>
      <c r="T1490" s="199" cm="1">
        <f t="array" ref="T1490">MIN(0,S1490+R1489+V1489)</f>
        <v>0</v>
      </c>
      <c r="U1490" s="165" cm="1">
        <f t="array" ref="U1490">MAX(S1490,IF(Q1490&gt;0,MAX(-Q1490,S1490),T1490))</f>
        <v>0</v>
      </c>
      <c r="V1490" s="166" cm="1">
        <f t="array" ref="V1490">S1490-U1490</f>
        <v>0</v>
      </c>
      <c r="W1490" s="105"/>
      <c r="X1490" s="9"/>
      <c r="Y1490" s="9"/>
      <c r="Z1490" s="9"/>
      <c r="AA1490" s="9"/>
    </row>
    <row r="1491" ht="13.65" customHeight="1">
      <c r="A1491" s="24" cm="1">
        <f t="array" ref="A1491">A1490+1</f>
        <v>44581</v>
      </c>
      <c r="B1491" s="200" cm="1">
        <f t="array" ref="B1491">YEAR(A1491)</f>
        <v>2022</v>
      </c>
      <c r="C1491" s="201" cm="1">
        <f t="array" ref="C1491">MONTH(A1491)</f>
        <v>1</v>
      </c>
      <c r="D1491" s="125" cm="1">
        <f t="array" ref="D1491">'P'!D1491</f>
        <v>175250</v>
      </c>
      <c r="E1491" s="125" cm="1">
        <f t="array" ref="E1491">'C'!E1491</f>
        <v>206980</v>
      </c>
      <c r="F1491" s="41" cm="1">
        <f t="array" ref="F1491">D1491+E1491</f>
        <v>382230</v>
      </c>
      <c r="G1491" s="119" cm="1">
        <f t="array" ref="G1491">F1491-F1490</f>
        <v>1150</v>
      </c>
      <c r="H1491" s="119" cm="1">
        <f t="array" ref="H1491">IF(G1491&gt;0,G1491,0)</f>
        <v>1150</v>
      </c>
      <c r="I1491" s="113" cm="1">
        <f t="array" ref="I1491">MAX($F$1402:F1491)</f>
        <v>382230</v>
      </c>
      <c r="J1491" s="126"/>
      <c r="K1491" s="121" cm="1">
        <f t="array" ref="K1491">MAX(0,I1491-I1490)</f>
        <v>1150</v>
      </c>
      <c r="L1491" s="113" cm="1">
        <f t="array" ref="L1491">MIN(F1491:F1520)</f>
        <v>382230</v>
      </c>
      <c r="M1491" s="113" cm="1">
        <f t="array" ref="M1491">MAX(0,L1491-L1490)</f>
        <v>1150</v>
      </c>
      <c r="N1491" s="122" cm="1">
        <f t="array" ref="N1491">MIN(M1491,H1491-K1491)</f>
        <v>0</v>
      </c>
      <c r="O1491" s="113" cm="1">
        <f t="array" ref="O1491">K1491+N1491</f>
        <v>1150</v>
      </c>
      <c r="P1491" s="113" cm="1">
        <f t="array" ref="P1491">H1491-O1491</f>
        <v>0</v>
      </c>
      <c r="Q1491" s="119" cm="1">
        <f t="array" ref="Q1491">MAX(0,IF(AND(K1491=0,P1491&gt;0),0,Q1490+K1491+U1490))</f>
        <v>47610</v>
      </c>
      <c r="R1491" s="119" cm="1">
        <f t="array" ref="R1491">MAX(0,R1490+P1491+V1490)</f>
        <v>0</v>
      </c>
      <c r="S1491" s="199" cm="1">
        <f t="array" ref="S1491">IF(G1491&lt;0,G1491,0)</f>
        <v>0</v>
      </c>
      <c r="T1491" s="199" cm="1">
        <f t="array" ref="T1491">MIN(0,S1491+R1490+V1490)</f>
        <v>0</v>
      </c>
      <c r="U1491" s="165" cm="1">
        <f t="array" ref="U1491">MAX(S1491,IF(Q1491&gt;0,MAX(-Q1491,S1491),T1491))</f>
        <v>0</v>
      </c>
      <c r="V1491" s="166" cm="1">
        <f t="array" ref="V1491">S1491-U1491</f>
        <v>0</v>
      </c>
      <c r="W1491" s="105"/>
      <c r="X1491" s="9"/>
      <c r="Y1491" s="9"/>
      <c r="Z1491" s="9"/>
      <c r="AA1491" s="9"/>
    </row>
    <row r="1492" ht="13.65" customHeight="1">
      <c r="A1492" s="24" cm="1">
        <f t="array" ref="A1492">A1491+1</f>
        <v>44582</v>
      </c>
      <c r="B1492" s="200" cm="1">
        <f t="array" ref="B1492">YEAR(A1492)</f>
        <v>2022</v>
      </c>
      <c r="C1492" s="201" cm="1">
        <f t="array" ref="C1492">MONTH(A1492)</f>
        <v>1</v>
      </c>
      <c r="D1492" s="125" cm="1">
        <f t="array" ref="D1492">'P'!D1492</f>
        <v>175570</v>
      </c>
      <c r="E1492" s="125" cm="1">
        <f t="array" ref="E1492">'C'!E1492</f>
        <v>207760</v>
      </c>
      <c r="F1492" s="41" cm="1">
        <f t="array" ref="F1492">D1492+E1492</f>
        <v>383330</v>
      </c>
      <c r="G1492" s="119" cm="1">
        <f t="array" ref="G1492">F1492-F1491</f>
        <v>1100</v>
      </c>
      <c r="H1492" s="119" cm="1">
        <f t="array" ref="H1492">IF(G1492&gt;0,G1492,0)</f>
        <v>1100</v>
      </c>
      <c r="I1492" s="113" cm="1">
        <f t="array" ref="I1492">MAX($F$1402:F1492)</f>
        <v>383330</v>
      </c>
      <c r="J1492" s="126"/>
      <c r="K1492" s="121" cm="1">
        <f t="array" ref="K1492">MAX(0,I1492-I1491)</f>
        <v>1100</v>
      </c>
      <c r="L1492" s="113" cm="1">
        <f t="array" ref="L1492">MIN(F1492:F1521)</f>
        <v>383330</v>
      </c>
      <c r="M1492" s="113" cm="1">
        <f t="array" ref="M1492">MAX(0,L1492-L1491)</f>
        <v>1100</v>
      </c>
      <c r="N1492" s="122" cm="1">
        <f t="array" ref="N1492">MIN(M1492,H1492-K1492)</f>
        <v>0</v>
      </c>
      <c r="O1492" s="113" cm="1">
        <f t="array" ref="O1492">K1492+N1492</f>
        <v>1100</v>
      </c>
      <c r="P1492" s="113" cm="1">
        <f t="array" ref="P1492">H1492-O1492</f>
        <v>0</v>
      </c>
      <c r="Q1492" s="119" cm="1">
        <f t="array" ref="Q1492">MAX(0,IF(AND(K1492=0,P1492&gt;0),0,Q1491+K1492+U1491))</f>
        <v>48710</v>
      </c>
      <c r="R1492" s="119" cm="1">
        <f t="array" ref="R1492">MAX(0,R1491+P1492+V1491)</f>
        <v>0</v>
      </c>
      <c r="S1492" s="199" cm="1">
        <f t="array" ref="S1492">IF(G1492&lt;0,G1492,0)</f>
        <v>0</v>
      </c>
      <c r="T1492" s="199" cm="1">
        <f t="array" ref="T1492">MIN(0,S1492+R1491+V1491)</f>
        <v>0</v>
      </c>
      <c r="U1492" s="165" cm="1">
        <f t="array" ref="U1492">MAX(S1492,IF(Q1492&gt;0,MAX(-Q1492,S1492),T1492))</f>
        <v>0</v>
      </c>
      <c r="V1492" s="166" cm="1">
        <f t="array" ref="V1492">S1492-U1492</f>
        <v>0</v>
      </c>
      <c r="W1492" s="105"/>
      <c r="X1492" s="9"/>
      <c r="Y1492" s="9"/>
      <c r="Z1492" s="9"/>
      <c r="AA1492" s="9"/>
    </row>
    <row r="1493" ht="13.65" customHeight="1">
      <c r="A1493" s="24" cm="1">
        <f t="array" ref="A1493">A1492+1</f>
        <v>44583</v>
      </c>
      <c r="B1493" s="200" cm="1">
        <f t="array" ref="B1493">YEAR(A1493)</f>
        <v>2022</v>
      </c>
      <c r="C1493" s="201" cm="1">
        <f t="array" ref="C1493">MONTH(A1493)</f>
        <v>1</v>
      </c>
      <c r="D1493" s="125" cm="1">
        <f t="array" ref="D1493">'P'!D1493</f>
        <v>175650</v>
      </c>
      <c r="E1493" s="125" cm="1">
        <f t="array" ref="E1493">'C'!E1493</f>
        <v>208610</v>
      </c>
      <c r="F1493" s="41" cm="1">
        <f t="array" ref="F1493">D1493+E1493</f>
        <v>384260</v>
      </c>
      <c r="G1493" s="119" cm="1">
        <f t="array" ref="G1493">F1493-F1492</f>
        <v>930</v>
      </c>
      <c r="H1493" s="119" cm="1">
        <f t="array" ref="H1493">IF(G1493&gt;0,G1493,0)</f>
        <v>930</v>
      </c>
      <c r="I1493" s="113" cm="1">
        <f t="array" ref="I1493">MAX($F$1402:F1493)</f>
        <v>384260</v>
      </c>
      <c r="J1493" s="126"/>
      <c r="K1493" s="121" cm="1">
        <f t="array" ref="K1493">MAX(0,I1493-I1492)</f>
        <v>930</v>
      </c>
      <c r="L1493" s="113" cm="1">
        <f t="array" ref="L1493">MIN(F1493:F1522)</f>
        <v>384260</v>
      </c>
      <c r="M1493" s="113" cm="1">
        <f t="array" ref="M1493">MAX(0,L1493-L1492)</f>
        <v>930</v>
      </c>
      <c r="N1493" s="122" cm="1">
        <f t="array" ref="N1493">MIN(M1493,H1493-K1493)</f>
        <v>0</v>
      </c>
      <c r="O1493" s="113" cm="1">
        <f t="array" ref="O1493">K1493+N1493</f>
        <v>930</v>
      </c>
      <c r="P1493" s="113" cm="1">
        <f t="array" ref="P1493">H1493-O1493</f>
        <v>0</v>
      </c>
      <c r="Q1493" s="119" cm="1">
        <f t="array" ref="Q1493">MAX(0,IF(AND(K1493=0,P1493&gt;0),0,Q1492+K1493+U1492))</f>
        <v>49640</v>
      </c>
      <c r="R1493" s="119" cm="1">
        <f t="array" ref="R1493">MAX(0,R1492+P1493+V1492)</f>
        <v>0</v>
      </c>
      <c r="S1493" s="199" cm="1">
        <f t="array" ref="S1493">IF(G1493&lt;0,G1493,0)</f>
        <v>0</v>
      </c>
      <c r="T1493" s="199" cm="1">
        <f t="array" ref="T1493">MIN(0,S1493+R1492+V1492)</f>
        <v>0</v>
      </c>
      <c r="U1493" s="165" cm="1">
        <f t="array" ref="U1493">MAX(S1493,IF(Q1493&gt;0,MAX(-Q1493,S1493),T1493))</f>
        <v>0</v>
      </c>
      <c r="V1493" s="166" cm="1">
        <f t="array" ref="V1493">S1493-U1493</f>
        <v>0</v>
      </c>
      <c r="W1493" s="105"/>
      <c r="X1493" s="9"/>
      <c r="Y1493" s="9"/>
      <c r="Z1493" s="9"/>
      <c r="AA1493" s="9"/>
    </row>
    <row r="1494" ht="13.65" customHeight="1">
      <c r="A1494" s="24" cm="1">
        <f t="array" ref="A1494">A1493+1</f>
        <v>44584</v>
      </c>
      <c r="B1494" s="200" cm="1">
        <f t="array" ref="B1494">YEAR(A1494)</f>
        <v>2022</v>
      </c>
      <c r="C1494" s="201" cm="1">
        <f t="array" ref="C1494">MONTH(A1494)</f>
        <v>1</v>
      </c>
      <c r="D1494" s="125" cm="1">
        <f t="array" ref="D1494">'P'!D1494</f>
        <v>175470</v>
      </c>
      <c r="E1494" s="125" cm="1">
        <f t="array" ref="E1494">'C'!E1494</f>
        <v>209600</v>
      </c>
      <c r="F1494" s="41" cm="1">
        <f t="array" ref="F1494">D1494+E1494</f>
        <v>385070</v>
      </c>
      <c r="G1494" s="119" cm="1">
        <f t="array" ref="G1494">F1494-F1493</f>
        <v>810</v>
      </c>
      <c r="H1494" s="119" cm="1">
        <f t="array" ref="H1494">IF(G1494&gt;0,G1494,0)</f>
        <v>810</v>
      </c>
      <c r="I1494" s="113" cm="1">
        <f t="array" ref="I1494">MAX($F$1402:F1494)</f>
        <v>385070</v>
      </c>
      <c r="J1494" s="126"/>
      <c r="K1494" s="121" cm="1">
        <f t="array" ref="K1494">MAX(0,I1494-I1493)</f>
        <v>810</v>
      </c>
      <c r="L1494" s="113" cm="1">
        <f t="array" ref="L1494">MIN(F1494:F1523)</f>
        <v>385070</v>
      </c>
      <c r="M1494" s="113" cm="1">
        <f t="array" ref="M1494">MAX(0,L1494-L1493)</f>
        <v>810</v>
      </c>
      <c r="N1494" s="122" cm="1">
        <f t="array" ref="N1494">MIN(M1494,H1494-K1494)</f>
        <v>0</v>
      </c>
      <c r="O1494" s="113" cm="1">
        <f t="array" ref="O1494">K1494+N1494</f>
        <v>810</v>
      </c>
      <c r="P1494" s="113" cm="1">
        <f t="array" ref="P1494">H1494-O1494</f>
        <v>0</v>
      </c>
      <c r="Q1494" s="119" cm="1">
        <f t="array" ref="Q1494">MAX(0,IF(AND(K1494=0,P1494&gt;0),0,Q1493+K1494+U1493))</f>
        <v>50450</v>
      </c>
      <c r="R1494" s="119" cm="1">
        <f t="array" ref="R1494">MAX(0,R1493+P1494+V1493)</f>
        <v>0</v>
      </c>
      <c r="S1494" s="199" cm="1">
        <f t="array" ref="S1494">IF(G1494&lt;0,G1494,0)</f>
        <v>0</v>
      </c>
      <c r="T1494" s="199" cm="1">
        <f t="array" ref="T1494">MIN(0,S1494+R1493+V1493)</f>
        <v>0</v>
      </c>
      <c r="U1494" s="165" cm="1">
        <f t="array" ref="U1494">MAX(S1494,IF(Q1494&gt;0,MAX(-Q1494,S1494),T1494))</f>
        <v>0</v>
      </c>
      <c r="V1494" s="166" cm="1">
        <f t="array" ref="V1494">S1494-U1494</f>
        <v>0</v>
      </c>
      <c r="W1494" s="105"/>
      <c r="X1494" s="9"/>
      <c r="Y1494" s="9"/>
      <c r="Z1494" s="9"/>
      <c r="AA1494" s="9"/>
    </row>
    <row r="1495" ht="13.65" customHeight="1">
      <c r="A1495" s="24" cm="1">
        <f t="array" ref="A1495">A1494+1</f>
        <v>44585</v>
      </c>
      <c r="B1495" s="200" cm="1">
        <f t="array" ref="B1495">YEAR(A1495)</f>
        <v>2022</v>
      </c>
      <c r="C1495" s="201" cm="1">
        <f t="array" ref="C1495">MONTH(A1495)</f>
        <v>1</v>
      </c>
      <c r="D1495" s="125" cm="1">
        <f t="array" ref="D1495">'P'!D1495</f>
        <v>175190</v>
      </c>
      <c r="E1495" s="125" cm="1">
        <f t="array" ref="E1495">'C'!E1495</f>
        <v>210710</v>
      </c>
      <c r="F1495" s="41" cm="1">
        <f t="array" ref="F1495">D1495+E1495</f>
        <v>385900</v>
      </c>
      <c r="G1495" s="119" cm="1">
        <f t="array" ref="G1495">F1495-F1494</f>
        <v>830</v>
      </c>
      <c r="H1495" s="119" cm="1">
        <f t="array" ref="H1495">IF(G1495&gt;0,G1495,0)</f>
        <v>830</v>
      </c>
      <c r="I1495" s="113" cm="1">
        <f t="array" ref="I1495">MAX($F$1402:F1495)</f>
        <v>385900</v>
      </c>
      <c r="J1495" s="126"/>
      <c r="K1495" s="121" cm="1">
        <f t="array" ref="K1495">MAX(0,I1495-I1494)</f>
        <v>830</v>
      </c>
      <c r="L1495" s="113" cm="1">
        <f t="array" ref="L1495">MIN(F1495:F1524)</f>
        <v>385900</v>
      </c>
      <c r="M1495" s="113" cm="1">
        <f t="array" ref="M1495">MAX(0,L1495-L1494)</f>
        <v>830</v>
      </c>
      <c r="N1495" s="122" cm="1">
        <f t="array" ref="N1495">MIN(M1495,H1495-K1495)</f>
        <v>0</v>
      </c>
      <c r="O1495" s="113" cm="1">
        <f t="array" ref="O1495">K1495+N1495</f>
        <v>830</v>
      </c>
      <c r="P1495" s="113" cm="1">
        <f t="array" ref="P1495">H1495-O1495</f>
        <v>0</v>
      </c>
      <c r="Q1495" s="119" cm="1">
        <f t="array" ref="Q1495">MAX(0,IF(AND(K1495=0,P1495&gt;0),0,Q1494+K1495+U1494))</f>
        <v>51280</v>
      </c>
      <c r="R1495" s="119" cm="1">
        <f t="array" ref="R1495">MAX(0,R1494+P1495+V1494)</f>
        <v>0</v>
      </c>
      <c r="S1495" s="199" cm="1">
        <f t="array" ref="S1495">IF(G1495&lt;0,G1495,0)</f>
        <v>0</v>
      </c>
      <c r="T1495" s="199" cm="1">
        <f t="array" ref="T1495">MIN(0,S1495+R1494+V1494)</f>
        <v>0</v>
      </c>
      <c r="U1495" s="165" cm="1">
        <f t="array" ref="U1495">MAX(S1495,IF(Q1495&gt;0,MAX(-Q1495,S1495),T1495))</f>
        <v>0</v>
      </c>
      <c r="V1495" s="166" cm="1">
        <f t="array" ref="V1495">S1495-U1495</f>
        <v>0</v>
      </c>
      <c r="W1495" s="105"/>
      <c r="X1495" s="9"/>
      <c r="Y1495" s="9"/>
      <c r="Z1495" s="9"/>
      <c r="AA1495" s="9"/>
    </row>
    <row r="1496" ht="13.65" customHeight="1">
      <c r="A1496" s="24" cm="1">
        <f t="array" ref="A1496">A1495+1</f>
        <v>44586</v>
      </c>
      <c r="B1496" s="200" cm="1">
        <f t="array" ref="B1496">YEAR(A1496)</f>
        <v>2022</v>
      </c>
      <c r="C1496" s="201" cm="1">
        <f t="array" ref="C1496">MONTH(A1496)</f>
        <v>1</v>
      </c>
      <c r="D1496" s="125" cm="1">
        <f t="array" ref="D1496">'P'!D1496</f>
        <v>175210</v>
      </c>
      <c r="E1496" s="125" cm="1">
        <f t="array" ref="E1496">'C'!E1496</f>
        <v>211560</v>
      </c>
      <c r="F1496" s="41" cm="1">
        <f t="array" ref="F1496">D1496+E1496</f>
        <v>386770</v>
      </c>
      <c r="G1496" s="119" cm="1">
        <f t="array" ref="G1496">F1496-F1495</f>
        <v>870</v>
      </c>
      <c r="H1496" s="119" cm="1">
        <f t="array" ref="H1496">IF(G1496&gt;0,G1496,0)</f>
        <v>870</v>
      </c>
      <c r="I1496" s="113" cm="1">
        <f t="array" ref="I1496">MAX($F$1402:F1496)</f>
        <v>386770</v>
      </c>
      <c r="J1496" s="126"/>
      <c r="K1496" s="121" cm="1">
        <f t="array" ref="K1496">MAX(0,I1496-I1495)</f>
        <v>870</v>
      </c>
      <c r="L1496" s="113" cm="1">
        <f t="array" ref="L1496">MIN(F1496:F1525)</f>
        <v>386770</v>
      </c>
      <c r="M1496" s="113" cm="1">
        <f t="array" ref="M1496">MAX(0,L1496-L1495)</f>
        <v>870</v>
      </c>
      <c r="N1496" s="122" cm="1">
        <f t="array" ref="N1496">MIN(M1496,H1496-K1496)</f>
        <v>0</v>
      </c>
      <c r="O1496" s="113" cm="1">
        <f t="array" ref="O1496">K1496+N1496</f>
        <v>870</v>
      </c>
      <c r="P1496" s="113" cm="1">
        <f t="array" ref="P1496">H1496-O1496</f>
        <v>0</v>
      </c>
      <c r="Q1496" s="119" cm="1">
        <f t="array" ref="Q1496">MAX(0,IF(AND(K1496=0,P1496&gt;0),0,Q1495+K1496+U1495))</f>
        <v>52150</v>
      </c>
      <c r="R1496" s="119" cm="1">
        <f t="array" ref="R1496">MAX(0,R1495+P1496+V1495)</f>
        <v>0</v>
      </c>
      <c r="S1496" s="199" cm="1">
        <f t="array" ref="S1496">IF(G1496&lt;0,G1496,0)</f>
        <v>0</v>
      </c>
      <c r="T1496" s="199" cm="1">
        <f t="array" ref="T1496">MIN(0,S1496+R1495+V1495)</f>
        <v>0</v>
      </c>
      <c r="U1496" s="165" cm="1">
        <f t="array" ref="U1496">MAX(S1496,IF(Q1496&gt;0,MAX(-Q1496,S1496),T1496))</f>
        <v>0</v>
      </c>
      <c r="V1496" s="166" cm="1">
        <f t="array" ref="V1496">S1496-U1496</f>
        <v>0</v>
      </c>
      <c r="W1496" s="105"/>
      <c r="X1496" s="9"/>
      <c r="Y1496" s="9"/>
      <c r="Z1496" s="9"/>
      <c r="AA1496" s="9"/>
    </row>
    <row r="1497" ht="13.65" customHeight="1">
      <c r="A1497" s="24" cm="1">
        <f t="array" ref="A1497">A1496+1</f>
        <v>44587</v>
      </c>
      <c r="B1497" s="200" cm="1">
        <f t="array" ref="B1497">YEAR(A1497)</f>
        <v>2022</v>
      </c>
      <c r="C1497" s="201" cm="1">
        <f t="array" ref="C1497">MONTH(A1497)</f>
        <v>1</v>
      </c>
      <c r="D1497" s="125" cm="1">
        <f t="array" ref="D1497">'P'!D1497</f>
        <v>175370</v>
      </c>
      <c r="E1497" s="125" cm="1">
        <f t="array" ref="E1497">'C'!E1497</f>
        <v>212400</v>
      </c>
      <c r="F1497" s="41" cm="1">
        <f t="array" ref="F1497">D1497+E1497</f>
        <v>387770</v>
      </c>
      <c r="G1497" s="119" cm="1">
        <f t="array" ref="G1497">F1497-F1496</f>
        <v>1000</v>
      </c>
      <c r="H1497" s="119" cm="1">
        <f t="array" ref="H1497">IF(G1497&gt;0,G1497,0)</f>
        <v>1000</v>
      </c>
      <c r="I1497" s="113" cm="1">
        <f t="array" ref="I1497">MAX($F$1402:F1497)</f>
        <v>387770</v>
      </c>
      <c r="J1497" s="126"/>
      <c r="K1497" s="121" cm="1">
        <f t="array" ref="K1497">MAX(0,I1497-I1496)</f>
        <v>1000</v>
      </c>
      <c r="L1497" s="113" cm="1">
        <f t="array" ref="L1497">MIN(F1497:F1526)</f>
        <v>387770</v>
      </c>
      <c r="M1497" s="113" cm="1">
        <f t="array" ref="M1497">MAX(0,L1497-L1496)</f>
        <v>1000</v>
      </c>
      <c r="N1497" s="122" cm="1">
        <f t="array" ref="N1497">MIN(M1497,H1497-K1497)</f>
        <v>0</v>
      </c>
      <c r="O1497" s="113" cm="1">
        <f t="array" ref="O1497">K1497+N1497</f>
        <v>1000</v>
      </c>
      <c r="P1497" s="113" cm="1">
        <f t="array" ref="P1497">H1497-O1497</f>
        <v>0</v>
      </c>
      <c r="Q1497" s="119" cm="1">
        <f t="array" ref="Q1497">MAX(0,IF(AND(K1497=0,P1497&gt;0),0,Q1496+K1497+U1496))</f>
        <v>53150</v>
      </c>
      <c r="R1497" s="119" cm="1">
        <f t="array" ref="R1497">MAX(0,R1496+P1497+V1496)</f>
        <v>0</v>
      </c>
      <c r="S1497" s="199" cm="1">
        <f t="array" ref="S1497">IF(G1497&lt;0,G1497,0)</f>
        <v>0</v>
      </c>
      <c r="T1497" s="199" cm="1">
        <f t="array" ref="T1497">MIN(0,S1497+R1496+V1496)</f>
        <v>0</v>
      </c>
      <c r="U1497" s="165" cm="1">
        <f t="array" ref="U1497">MAX(S1497,IF(Q1497&gt;0,MAX(-Q1497,S1497),T1497))</f>
        <v>0</v>
      </c>
      <c r="V1497" s="166" cm="1">
        <f t="array" ref="V1497">S1497-U1497</f>
        <v>0</v>
      </c>
      <c r="W1497" s="105"/>
      <c r="X1497" s="9"/>
      <c r="Y1497" s="9"/>
      <c r="Z1497" s="9"/>
      <c r="AA1497" s="9"/>
    </row>
    <row r="1498" ht="13.65" customHeight="1">
      <c r="A1498" s="24" cm="1">
        <f t="array" ref="A1498">A1497+1</f>
        <v>44588</v>
      </c>
      <c r="B1498" s="200" cm="1">
        <f t="array" ref="B1498">YEAR(A1498)</f>
        <v>2022</v>
      </c>
      <c r="C1498" s="201" cm="1">
        <f t="array" ref="C1498">MONTH(A1498)</f>
        <v>1</v>
      </c>
      <c r="D1498" s="125" cm="1">
        <f t="array" ref="D1498">'P'!D1498</f>
        <v>175530</v>
      </c>
      <c r="E1498" s="125" cm="1">
        <f t="array" ref="E1498">'C'!E1498</f>
        <v>213200</v>
      </c>
      <c r="F1498" s="41" cm="1">
        <f t="array" ref="F1498">D1498+E1498</f>
        <v>388730</v>
      </c>
      <c r="G1498" s="119" cm="1">
        <f t="array" ref="G1498">F1498-F1497</f>
        <v>960</v>
      </c>
      <c r="H1498" s="119" cm="1">
        <f t="array" ref="H1498">IF(G1498&gt;0,G1498,0)</f>
        <v>960</v>
      </c>
      <c r="I1498" s="113" cm="1">
        <f t="array" ref="I1498">MAX($F$1402:F1498)</f>
        <v>388730</v>
      </c>
      <c r="J1498" s="126"/>
      <c r="K1498" s="121" cm="1">
        <f t="array" ref="K1498">MAX(0,I1498-I1497)</f>
        <v>960</v>
      </c>
      <c r="L1498" s="113" cm="1">
        <f t="array" ref="L1498">MIN(F1498:F1527)</f>
        <v>388730</v>
      </c>
      <c r="M1498" s="113" cm="1">
        <f t="array" ref="M1498">MAX(0,L1498-L1497)</f>
        <v>960</v>
      </c>
      <c r="N1498" s="122" cm="1">
        <f t="array" ref="N1498">MIN(M1498,H1498-K1498)</f>
        <v>0</v>
      </c>
      <c r="O1498" s="113" cm="1">
        <f t="array" ref="O1498">K1498+N1498</f>
        <v>960</v>
      </c>
      <c r="P1498" s="113" cm="1">
        <f t="array" ref="P1498">H1498-O1498</f>
        <v>0</v>
      </c>
      <c r="Q1498" s="119" cm="1">
        <f t="array" ref="Q1498">MAX(0,IF(AND(K1498=0,P1498&gt;0),0,Q1497+K1498+U1497))</f>
        <v>54110</v>
      </c>
      <c r="R1498" s="119" cm="1">
        <f t="array" ref="R1498">MAX(0,R1497+P1498+V1497)</f>
        <v>0</v>
      </c>
      <c r="S1498" s="199" cm="1">
        <f t="array" ref="S1498">IF(G1498&lt;0,G1498,0)</f>
        <v>0</v>
      </c>
      <c r="T1498" s="199" cm="1">
        <f t="array" ref="T1498">MIN(0,S1498+R1497+V1497)</f>
        <v>0</v>
      </c>
      <c r="U1498" s="165" cm="1">
        <f t="array" ref="U1498">MAX(S1498,IF(Q1498&gt;0,MAX(-Q1498,S1498),T1498))</f>
        <v>0</v>
      </c>
      <c r="V1498" s="166" cm="1">
        <f t="array" ref="V1498">S1498-U1498</f>
        <v>0</v>
      </c>
      <c r="W1498" s="105"/>
      <c r="X1498" s="9"/>
      <c r="Y1498" s="9"/>
      <c r="Z1498" s="9"/>
      <c r="AA1498" s="9"/>
    </row>
    <row r="1499" ht="13.65" customHeight="1">
      <c r="A1499" s="24" cm="1">
        <f t="array" ref="A1499">A1498+1</f>
        <v>44589</v>
      </c>
      <c r="B1499" s="200" cm="1">
        <f t="array" ref="B1499">YEAR(A1499)</f>
        <v>2022</v>
      </c>
      <c r="C1499" s="201" cm="1">
        <f t="array" ref="C1499">MONTH(A1499)</f>
        <v>1</v>
      </c>
      <c r="D1499" s="125" cm="1">
        <f t="array" ref="D1499">'P'!D1499</f>
        <v>175550</v>
      </c>
      <c r="E1499" s="125" cm="1">
        <f t="array" ref="E1499">'C'!E1499</f>
        <v>214160</v>
      </c>
      <c r="F1499" s="41" cm="1">
        <f t="array" ref="F1499">D1499+E1499</f>
        <v>389710</v>
      </c>
      <c r="G1499" s="119" cm="1">
        <f t="array" ref="G1499">F1499-F1498</f>
        <v>980</v>
      </c>
      <c r="H1499" s="119" cm="1">
        <f t="array" ref="H1499">IF(G1499&gt;0,G1499,0)</f>
        <v>980</v>
      </c>
      <c r="I1499" s="113" cm="1">
        <f t="array" ref="I1499">MAX($F$1402:F1499)</f>
        <v>389710</v>
      </c>
      <c r="J1499" s="126"/>
      <c r="K1499" s="121" cm="1">
        <f t="array" ref="K1499">MAX(0,I1499-I1498)</f>
        <v>980</v>
      </c>
      <c r="L1499" s="113" cm="1">
        <f t="array" ref="L1499">MIN(F1499:F1528)</f>
        <v>389710</v>
      </c>
      <c r="M1499" s="113" cm="1">
        <f t="array" ref="M1499">MAX(0,L1499-L1498)</f>
        <v>980</v>
      </c>
      <c r="N1499" s="122" cm="1">
        <f t="array" ref="N1499">MIN(M1499,H1499-K1499)</f>
        <v>0</v>
      </c>
      <c r="O1499" s="113" cm="1">
        <f t="array" ref="O1499">K1499+N1499</f>
        <v>980</v>
      </c>
      <c r="P1499" s="113" cm="1">
        <f t="array" ref="P1499">H1499-O1499</f>
        <v>0</v>
      </c>
      <c r="Q1499" s="119" cm="1">
        <f t="array" ref="Q1499">MAX(0,IF(AND(K1499=0,P1499&gt;0),0,Q1498+K1499+U1498))</f>
        <v>55090</v>
      </c>
      <c r="R1499" s="119" cm="1">
        <f t="array" ref="R1499">MAX(0,R1498+P1499+V1498)</f>
        <v>0</v>
      </c>
      <c r="S1499" s="199" cm="1">
        <f t="array" ref="S1499">IF(G1499&lt;0,G1499,0)</f>
        <v>0</v>
      </c>
      <c r="T1499" s="199" cm="1">
        <f t="array" ref="T1499">MIN(0,S1499+R1498+V1498)</f>
        <v>0</v>
      </c>
      <c r="U1499" s="165" cm="1">
        <f t="array" ref="U1499">MAX(S1499,IF(Q1499&gt;0,MAX(-Q1499,S1499),T1499))</f>
        <v>0</v>
      </c>
      <c r="V1499" s="166" cm="1">
        <f t="array" ref="V1499">S1499-U1499</f>
        <v>0</v>
      </c>
      <c r="W1499" s="105"/>
      <c r="X1499" s="9"/>
      <c r="Y1499" s="9"/>
      <c r="Z1499" s="9"/>
      <c r="AA1499" s="9"/>
    </row>
    <row r="1500" ht="13.65" customHeight="1">
      <c r="A1500" s="24" cm="1">
        <f t="array" ref="A1500">A1499+1</f>
        <v>44590</v>
      </c>
      <c r="B1500" s="200" cm="1">
        <f t="array" ref="B1500">YEAR(A1500)</f>
        <v>2022</v>
      </c>
      <c r="C1500" s="201" cm="1">
        <f t="array" ref="C1500">MONTH(A1500)</f>
        <v>1</v>
      </c>
      <c r="D1500" s="125" cm="1">
        <f t="array" ref="D1500">'P'!D1500</f>
        <v>175550</v>
      </c>
      <c r="E1500" s="125" cm="1">
        <f t="array" ref="E1500">'C'!E1500</f>
        <v>215020</v>
      </c>
      <c r="F1500" s="41" cm="1">
        <f t="array" ref="F1500">D1500+E1500</f>
        <v>390570</v>
      </c>
      <c r="G1500" s="119" cm="1">
        <f t="array" ref="G1500">F1500-F1499</f>
        <v>860</v>
      </c>
      <c r="H1500" s="119" cm="1">
        <f t="array" ref="H1500">IF(G1500&gt;0,G1500,0)</f>
        <v>860</v>
      </c>
      <c r="I1500" s="113" cm="1">
        <f t="array" ref="I1500">MAX($F$1402:F1500)</f>
        <v>390570</v>
      </c>
      <c r="J1500" s="126"/>
      <c r="K1500" s="121" cm="1">
        <f t="array" ref="K1500">MAX(0,I1500-I1499)</f>
        <v>860</v>
      </c>
      <c r="L1500" s="113" cm="1">
        <f t="array" ref="L1500">MIN(F1500:F1529)</f>
        <v>390570</v>
      </c>
      <c r="M1500" s="113" cm="1">
        <f t="array" ref="M1500">MAX(0,L1500-L1499)</f>
        <v>860</v>
      </c>
      <c r="N1500" s="122" cm="1">
        <f t="array" ref="N1500">MIN(M1500,H1500-K1500)</f>
        <v>0</v>
      </c>
      <c r="O1500" s="113" cm="1">
        <f t="array" ref="O1500">K1500+N1500</f>
        <v>860</v>
      </c>
      <c r="P1500" s="113" cm="1">
        <f t="array" ref="P1500">H1500-O1500</f>
        <v>0</v>
      </c>
      <c r="Q1500" s="119" cm="1">
        <f t="array" ref="Q1500">MAX(0,IF(AND(K1500=0,P1500&gt;0),0,Q1499+K1500+U1499))</f>
        <v>55950</v>
      </c>
      <c r="R1500" s="119" cm="1">
        <f t="array" ref="R1500">MAX(0,R1499+P1500+V1499)</f>
        <v>0</v>
      </c>
      <c r="S1500" s="199" cm="1">
        <f t="array" ref="S1500">IF(G1500&lt;0,G1500,0)</f>
        <v>0</v>
      </c>
      <c r="T1500" s="199" cm="1">
        <f t="array" ref="T1500">MIN(0,S1500+R1499+V1499)</f>
        <v>0</v>
      </c>
      <c r="U1500" s="165" cm="1">
        <f t="array" ref="U1500">MAX(S1500,IF(Q1500&gt;0,MAX(-Q1500,S1500),T1500))</f>
        <v>0</v>
      </c>
      <c r="V1500" s="166" cm="1">
        <f t="array" ref="V1500">S1500-U1500</f>
        <v>0</v>
      </c>
      <c r="W1500" s="105"/>
      <c r="X1500" s="9"/>
      <c r="Y1500" s="9"/>
      <c r="Z1500" s="9"/>
      <c r="AA1500" s="9"/>
    </row>
    <row r="1501" ht="13.65" customHeight="1">
      <c r="A1501" s="24" cm="1">
        <f t="array" ref="A1501">A1500+1</f>
        <v>44591</v>
      </c>
      <c r="B1501" s="200" cm="1">
        <f t="array" ref="B1501">YEAR(A1501)</f>
        <v>2022</v>
      </c>
      <c r="C1501" s="201" cm="1">
        <f t="array" ref="C1501">MONTH(A1501)</f>
        <v>1</v>
      </c>
      <c r="D1501" s="125" cm="1">
        <f t="array" ref="D1501">'P'!D1501</f>
        <v>175510</v>
      </c>
      <c r="E1501" s="125" cm="1">
        <f t="array" ref="E1501">'C'!E1501</f>
        <v>215920</v>
      </c>
      <c r="F1501" s="41" cm="1">
        <f t="array" ref="F1501">D1501+E1501</f>
        <v>391430</v>
      </c>
      <c r="G1501" s="119" cm="1">
        <f t="array" ref="G1501">F1501-F1500</f>
        <v>860</v>
      </c>
      <c r="H1501" s="119" cm="1">
        <f t="array" ref="H1501">IF(G1501&gt;0,G1501,0)</f>
        <v>860</v>
      </c>
      <c r="I1501" s="113" cm="1">
        <f t="array" ref="I1501">MAX($F$1402:F1501)</f>
        <v>391430</v>
      </c>
      <c r="J1501" s="126"/>
      <c r="K1501" s="121" cm="1">
        <f t="array" ref="K1501">MAX(0,I1501-I1500)</f>
        <v>860</v>
      </c>
      <c r="L1501" s="113" cm="1">
        <f t="array" ref="L1501">MIN(F1501:F1530)</f>
        <v>391390</v>
      </c>
      <c r="M1501" s="113" cm="1">
        <f t="array" ref="M1501">MAX(0,L1501-L1500)</f>
        <v>820</v>
      </c>
      <c r="N1501" s="122" cm="1">
        <f t="array" ref="N1501">MIN(M1501,H1501-K1501)</f>
        <v>0</v>
      </c>
      <c r="O1501" s="113" cm="1">
        <f t="array" ref="O1501">K1501+N1501</f>
        <v>860</v>
      </c>
      <c r="P1501" s="113" cm="1">
        <f t="array" ref="P1501">H1501-O1501</f>
        <v>0</v>
      </c>
      <c r="Q1501" s="119" cm="1">
        <f t="array" ref="Q1501">MAX(0,IF(AND(K1501=0,P1501&gt;0),0,Q1500+K1501+U1500))</f>
        <v>56810</v>
      </c>
      <c r="R1501" s="119" cm="1">
        <f t="array" ref="R1501">MAX(0,R1500+P1501+V1500)</f>
        <v>0</v>
      </c>
      <c r="S1501" s="199" cm="1">
        <f t="array" ref="S1501">IF(G1501&lt;0,G1501,0)</f>
        <v>0</v>
      </c>
      <c r="T1501" s="199" cm="1">
        <f t="array" ref="T1501">MIN(0,S1501+R1500+V1500)</f>
        <v>0</v>
      </c>
      <c r="U1501" s="165" cm="1">
        <f t="array" ref="U1501">MAX(S1501,IF(Q1501&gt;0,MAX(-Q1501,S1501),T1501))</f>
        <v>0</v>
      </c>
      <c r="V1501" s="166" cm="1">
        <f t="array" ref="V1501">S1501-U1501</f>
        <v>0</v>
      </c>
      <c r="W1501" s="105"/>
      <c r="X1501" s="9"/>
      <c r="Y1501" s="9"/>
      <c r="Z1501" s="9"/>
      <c r="AA1501" s="9"/>
    </row>
    <row r="1502" ht="13.65" customHeight="1">
      <c r="A1502" s="24" cm="1">
        <f t="array" ref="A1502">A1501+1</f>
        <v>44592</v>
      </c>
      <c r="B1502" s="200" cm="1">
        <f t="array" ref="B1502">YEAR(A1502)</f>
        <v>2022</v>
      </c>
      <c r="C1502" s="201" cm="1">
        <f t="array" ref="C1502">MONTH(A1502)</f>
        <v>1</v>
      </c>
      <c r="D1502" s="125" cm="1">
        <f t="array" ref="D1502">'P'!D1502</f>
        <v>175370</v>
      </c>
      <c r="E1502" s="125" cm="1">
        <f t="array" ref="E1502">'C'!E1502</f>
        <v>216840</v>
      </c>
      <c r="F1502" s="41" cm="1">
        <f t="array" ref="F1502">D1502+E1502</f>
        <v>392210</v>
      </c>
      <c r="G1502" s="119" cm="1">
        <f t="array" ref="G1502">F1502-F1501</f>
        <v>780</v>
      </c>
      <c r="H1502" s="119" cm="1">
        <f t="array" ref="H1502">IF(G1502&gt;0,G1502,0)</f>
        <v>780</v>
      </c>
      <c r="I1502" s="113" cm="1">
        <f t="array" ref="I1502">MAX($F$1402:F1502)</f>
        <v>392210</v>
      </c>
      <c r="J1502" s="126"/>
      <c r="K1502" s="121" cm="1">
        <f t="array" ref="K1502">MAX(0,I1502-I1501)</f>
        <v>780</v>
      </c>
      <c r="L1502" s="113" cm="1">
        <f t="array" ref="L1502">MIN(F1502:F1531)</f>
        <v>391390</v>
      </c>
      <c r="M1502" s="113" cm="1">
        <f t="array" ref="M1502">MAX(0,L1502-L1501)</f>
        <v>0</v>
      </c>
      <c r="N1502" s="122" cm="1">
        <f t="array" ref="N1502">MIN(M1502,H1502-K1502)</f>
        <v>0</v>
      </c>
      <c r="O1502" s="113" cm="1">
        <f t="array" ref="O1502">K1502+N1502</f>
        <v>780</v>
      </c>
      <c r="P1502" s="113" cm="1">
        <f t="array" ref="P1502">H1502-O1502</f>
        <v>0</v>
      </c>
      <c r="Q1502" s="119" cm="1">
        <f t="array" ref="Q1502">MAX(0,IF(AND(K1502=0,P1502&gt;0),0,Q1501+K1502+U1501))</f>
        <v>57590</v>
      </c>
      <c r="R1502" s="119" cm="1">
        <f t="array" ref="R1502">MAX(0,R1501+P1502+V1501)</f>
        <v>0</v>
      </c>
      <c r="S1502" s="199" cm="1">
        <f t="array" ref="S1502">IF(G1502&lt;0,G1502,0)</f>
        <v>0</v>
      </c>
      <c r="T1502" s="199" cm="1">
        <f t="array" ref="T1502">MIN(0,S1502+R1501+V1501)</f>
        <v>0</v>
      </c>
      <c r="U1502" s="165" cm="1">
        <f t="array" ref="U1502">MAX(S1502,IF(Q1502&gt;0,MAX(-Q1502,S1502),T1502))</f>
        <v>0</v>
      </c>
      <c r="V1502" s="166" cm="1">
        <f t="array" ref="V1502">S1502-U1502</f>
        <v>0</v>
      </c>
      <c r="W1502" s="105"/>
      <c r="X1502" s="9"/>
      <c r="Y1502" s="9"/>
      <c r="Z1502" s="9"/>
      <c r="AA1502" s="9"/>
    </row>
    <row r="1503" ht="13.65" customHeight="1">
      <c r="A1503" s="24" cm="1">
        <f t="array" ref="A1503">A1502+1</f>
        <v>44593</v>
      </c>
      <c r="B1503" s="200" cm="1">
        <f t="array" ref="B1503">YEAR(A1503)</f>
        <v>2022</v>
      </c>
      <c r="C1503" s="201" cm="1">
        <f t="array" ref="C1503">MONTH(A1503)</f>
        <v>2</v>
      </c>
      <c r="D1503" s="125" cm="1">
        <f t="array" ref="D1503">'P'!D1503</f>
        <v>174520</v>
      </c>
      <c r="E1503" s="125" cm="1">
        <f t="array" ref="E1503">'C'!E1503</f>
        <v>217700</v>
      </c>
      <c r="F1503" s="41" cm="1">
        <f t="array" ref="F1503">D1503+E1503</f>
        <v>392220</v>
      </c>
      <c r="G1503" s="119" cm="1">
        <f t="array" ref="G1503">F1503-F1502</f>
        <v>10</v>
      </c>
      <c r="H1503" s="119" cm="1">
        <f t="array" ref="H1503">IF(G1503&gt;0,G1503,0)</f>
        <v>10</v>
      </c>
      <c r="I1503" s="113" cm="1">
        <f t="array" ref="I1503">MAX($F$1402:F1503)</f>
        <v>392220</v>
      </c>
      <c r="J1503" s="126"/>
      <c r="K1503" s="121" cm="1">
        <f t="array" ref="K1503">MAX(0,I1503-I1502)</f>
        <v>10</v>
      </c>
      <c r="L1503" s="113" cm="1">
        <f t="array" ref="L1503">MIN(F1503:F1532)</f>
        <v>391390</v>
      </c>
      <c r="M1503" s="113" cm="1">
        <f t="array" ref="M1503">MAX(0,L1503-L1502)</f>
        <v>0</v>
      </c>
      <c r="N1503" s="122" cm="1">
        <f t="array" ref="N1503">MIN(M1503,H1503-K1503)</f>
        <v>0</v>
      </c>
      <c r="O1503" s="113" cm="1">
        <f t="array" ref="O1503">K1503+N1503</f>
        <v>10</v>
      </c>
      <c r="P1503" s="113" cm="1">
        <f t="array" ref="P1503">H1503-O1503</f>
        <v>0</v>
      </c>
      <c r="Q1503" s="119" cm="1">
        <f t="array" ref="Q1503">MAX(0,IF(AND(K1503=0,P1503&gt;0),0,Q1502+K1503+U1502))</f>
        <v>57600</v>
      </c>
      <c r="R1503" s="119" cm="1">
        <f t="array" ref="R1503">MAX(0,R1502+P1503+V1502)</f>
        <v>0</v>
      </c>
      <c r="S1503" s="199" cm="1">
        <f t="array" ref="S1503">IF(G1503&lt;0,G1503,0)</f>
        <v>0</v>
      </c>
      <c r="T1503" s="199" cm="1">
        <f t="array" ref="T1503">MIN(0,S1503+R1502+V1502)</f>
        <v>0</v>
      </c>
      <c r="U1503" s="165" cm="1">
        <f t="array" ref="U1503">MAX(S1503,IF(Q1503&gt;0,MAX(-Q1503,S1503),T1503))</f>
        <v>0</v>
      </c>
      <c r="V1503" s="166" cm="1">
        <f t="array" ref="V1503">S1503-U1503</f>
        <v>0</v>
      </c>
      <c r="W1503" s="105"/>
      <c r="X1503" s="9"/>
      <c r="Y1503" s="9"/>
      <c r="Z1503" s="9"/>
      <c r="AA1503" s="9"/>
    </row>
    <row r="1504" ht="13.65" customHeight="1">
      <c r="A1504" s="24" cm="1">
        <f t="array" ref="A1504">A1503+1</f>
        <v>44594</v>
      </c>
      <c r="B1504" s="200" cm="1">
        <f t="array" ref="B1504">YEAR(A1504)</f>
        <v>2022</v>
      </c>
      <c r="C1504" s="201" cm="1">
        <f t="array" ref="C1504">MONTH(A1504)</f>
        <v>2</v>
      </c>
      <c r="D1504" s="125" cm="1">
        <f t="array" ref="D1504">'P'!D1504</f>
        <v>173400</v>
      </c>
      <c r="E1504" s="125" cm="1">
        <f t="array" ref="E1504">'C'!E1504</f>
        <v>218450</v>
      </c>
      <c r="F1504" s="41" cm="1">
        <f t="array" ref="F1504">D1504+E1504</f>
        <v>391850</v>
      </c>
      <c r="G1504" s="119" cm="1">
        <f t="array" ref="G1504">F1504-F1503</f>
        <v>-370</v>
      </c>
      <c r="H1504" s="119" cm="1">
        <f t="array" ref="H1504">IF(G1504&gt;0,G1504,0)</f>
        <v>0</v>
      </c>
      <c r="I1504" s="113" cm="1">
        <f t="array" ref="I1504">MAX($F$1402:F1504)</f>
        <v>392220</v>
      </c>
      <c r="J1504" s="126"/>
      <c r="K1504" s="121" cm="1">
        <f t="array" ref="K1504">MAX(0,I1504-I1503)</f>
        <v>0</v>
      </c>
      <c r="L1504" s="113" cm="1">
        <f t="array" ref="L1504">MIN(F1504:F1533)</f>
        <v>391390</v>
      </c>
      <c r="M1504" s="113" cm="1">
        <f t="array" ref="M1504">MAX(0,L1504-L1503)</f>
        <v>0</v>
      </c>
      <c r="N1504" s="122" cm="1">
        <f t="array" ref="N1504">MIN(M1504,H1504-K1504)</f>
        <v>0</v>
      </c>
      <c r="O1504" s="113" cm="1">
        <f t="array" ref="O1504">K1504+N1504</f>
        <v>0</v>
      </c>
      <c r="P1504" s="113" cm="1">
        <f t="array" ref="P1504">H1504-O1504</f>
        <v>0</v>
      </c>
      <c r="Q1504" s="119" cm="1">
        <f t="array" ref="Q1504">MAX(0,IF(AND(K1504=0,P1504&gt;0),0,Q1503+K1504+U1503))</f>
        <v>57600</v>
      </c>
      <c r="R1504" s="119" cm="1">
        <f t="array" ref="R1504">MAX(0,R1503+P1504+V1503)</f>
        <v>0</v>
      </c>
      <c r="S1504" s="199" cm="1">
        <f t="array" ref="S1504">IF(G1504&lt;0,G1504,0)</f>
        <v>-370</v>
      </c>
      <c r="T1504" s="199" cm="1">
        <f t="array" ref="T1504">MIN(0,S1504+R1503+V1503)</f>
        <v>-370</v>
      </c>
      <c r="U1504" s="165" cm="1">
        <f t="array" ref="U1504">MAX(S1504,IF(Q1504&gt;0,MAX(-Q1504,S1504),T1504))</f>
        <v>-370</v>
      </c>
      <c r="V1504" s="166" cm="1">
        <f t="array" ref="V1504">S1504-U1504</f>
        <v>0</v>
      </c>
      <c r="W1504" s="105"/>
      <c r="X1504" s="9"/>
      <c r="Y1504" s="9"/>
      <c r="Z1504" s="9"/>
      <c r="AA1504" s="9"/>
    </row>
    <row r="1505" ht="13.65" customHeight="1">
      <c r="A1505" s="24" cm="1">
        <f t="array" ref="A1505">A1504+1</f>
        <v>44595</v>
      </c>
      <c r="B1505" s="200" cm="1">
        <f t="array" ref="B1505">YEAR(A1505)</f>
        <v>2022</v>
      </c>
      <c r="C1505" s="201" cm="1">
        <f t="array" ref="C1505">MONTH(A1505)</f>
        <v>2</v>
      </c>
      <c r="D1505" s="125" cm="1">
        <f t="array" ref="D1505">'P'!D1505</f>
        <v>173060</v>
      </c>
      <c r="E1505" s="125" cm="1">
        <f t="array" ref="E1505">'C'!E1505</f>
        <v>218450</v>
      </c>
      <c r="F1505" s="41" cm="1">
        <f t="array" ref="F1505">D1505+E1505</f>
        <v>391510</v>
      </c>
      <c r="G1505" s="119" cm="1">
        <f t="array" ref="G1505">F1505-F1504</f>
        <v>-340</v>
      </c>
      <c r="H1505" s="119" cm="1">
        <f t="array" ref="H1505">IF(G1505&gt;0,G1505,0)</f>
        <v>0</v>
      </c>
      <c r="I1505" s="113" cm="1">
        <f t="array" ref="I1505">MAX($F$1402:F1505)</f>
        <v>392220</v>
      </c>
      <c r="J1505" s="126"/>
      <c r="K1505" s="121" cm="1">
        <f t="array" ref="K1505">MAX(0,I1505-I1504)</f>
        <v>0</v>
      </c>
      <c r="L1505" s="113" cm="1">
        <f t="array" ref="L1505">MIN(F1505:F1534)</f>
        <v>391390</v>
      </c>
      <c r="M1505" s="113" cm="1">
        <f t="array" ref="M1505">MAX(0,L1505-L1504)</f>
        <v>0</v>
      </c>
      <c r="N1505" s="122" cm="1">
        <f t="array" ref="N1505">MIN(M1505,H1505-K1505)</f>
        <v>0</v>
      </c>
      <c r="O1505" s="113" cm="1">
        <f t="array" ref="O1505">K1505+N1505</f>
        <v>0</v>
      </c>
      <c r="P1505" s="113" cm="1">
        <f t="array" ref="P1505">H1505-O1505</f>
        <v>0</v>
      </c>
      <c r="Q1505" s="119" cm="1">
        <f t="array" ref="Q1505">MAX(0,IF(AND(K1505=0,P1505&gt;0),0,Q1504+K1505+U1504))</f>
        <v>57230</v>
      </c>
      <c r="R1505" s="119" cm="1">
        <f t="array" ref="R1505">MAX(0,R1504+P1505+V1504)</f>
        <v>0</v>
      </c>
      <c r="S1505" s="199" cm="1">
        <f t="array" ref="S1505">IF(G1505&lt;0,G1505,0)</f>
        <v>-340</v>
      </c>
      <c r="T1505" s="199" cm="1">
        <f t="array" ref="T1505">MIN(0,S1505+R1504+V1504)</f>
        <v>-340</v>
      </c>
      <c r="U1505" s="165" cm="1">
        <f t="array" ref="U1505">MAX(S1505,IF(Q1505&gt;0,MAX(-Q1505,S1505),T1505))</f>
        <v>-340</v>
      </c>
      <c r="V1505" s="166" cm="1">
        <f t="array" ref="V1505">S1505-U1505</f>
        <v>0</v>
      </c>
      <c r="W1505" s="105"/>
      <c r="X1505" s="9"/>
      <c r="Y1505" s="9"/>
      <c r="Z1505" s="9"/>
      <c r="AA1505" s="9"/>
    </row>
    <row r="1506" ht="13.65" customHeight="1">
      <c r="A1506" s="24" cm="1">
        <f t="array" ref="A1506">A1505+1</f>
        <v>44596</v>
      </c>
      <c r="B1506" s="200" cm="1">
        <f t="array" ref="B1506">YEAR(A1506)</f>
        <v>2022</v>
      </c>
      <c r="C1506" s="201" cm="1">
        <f t="array" ref="C1506">MONTH(A1506)</f>
        <v>2</v>
      </c>
      <c r="D1506" s="125" cm="1">
        <f t="array" ref="D1506">'P'!D1506</f>
        <v>173260</v>
      </c>
      <c r="E1506" s="125" cm="1">
        <f t="array" ref="E1506">'C'!E1506</f>
        <v>218130</v>
      </c>
      <c r="F1506" s="41" cm="1">
        <f t="array" ref="F1506">D1506+E1506</f>
        <v>391390</v>
      </c>
      <c r="G1506" s="119" cm="1">
        <f t="array" ref="G1506">F1506-F1505</f>
        <v>-120</v>
      </c>
      <c r="H1506" s="119" cm="1">
        <f t="array" ref="H1506">IF(G1506&gt;0,G1506,0)</f>
        <v>0</v>
      </c>
      <c r="I1506" s="113" cm="1">
        <f t="array" ref="I1506">MAX($F$1402:F1506)</f>
        <v>392220</v>
      </c>
      <c r="J1506" s="126"/>
      <c r="K1506" s="121" cm="1">
        <f t="array" ref="K1506">MAX(0,I1506-I1505)</f>
        <v>0</v>
      </c>
      <c r="L1506" s="113" cm="1">
        <f t="array" ref="L1506">MIN(F1506:F1535)</f>
        <v>391390</v>
      </c>
      <c r="M1506" s="113" cm="1">
        <f t="array" ref="M1506">MAX(0,L1506-L1505)</f>
        <v>0</v>
      </c>
      <c r="N1506" s="122" cm="1">
        <f t="array" ref="N1506">MIN(M1506,H1506-K1506)</f>
        <v>0</v>
      </c>
      <c r="O1506" s="113" cm="1">
        <f t="array" ref="O1506">K1506+N1506</f>
        <v>0</v>
      </c>
      <c r="P1506" s="113" cm="1">
        <f t="array" ref="P1506">H1506-O1506</f>
        <v>0</v>
      </c>
      <c r="Q1506" s="119" cm="1">
        <f t="array" ref="Q1506">MAX(0,IF(AND(K1506=0,P1506&gt;0),0,Q1505+K1506+U1505))</f>
        <v>56890</v>
      </c>
      <c r="R1506" s="119" cm="1">
        <f t="array" ref="R1506">MAX(0,R1505+P1506+V1505)</f>
        <v>0</v>
      </c>
      <c r="S1506" s="199" cm="1">
        <f t="array" ref="S1506">IF(G1506&lt;0,G1506,0)</f>
        <v>-120</v>
      </c>
      <c r="T1506" s="199" cm="1">
        <f t="array" ref="T1506">MIN(0,S1506+R1505+V1505)</f>
        <v>-120</v>
      </c>
      <c r="U1506" s="165" cm="1">
        <f t="array" ref="U1506">MAX(S1506,IF(Q1506&gt;0,MAX(-Q1506,S1506),T1506))</f>
        <v>-120</v>
      </c>
      <c r="V1506" s="166" cm="1">
        <f t="array" ref="V1506">S1506-U1506</f>
        <v>0</v>
      </c>
      <c r="W1506" s="105"/>
      <c r="X1506" s="9"/>
      <c r="Y1506" s="9"/>
      <c r="Z1506" s="9"/>
      <c r="AA1506" s="9"/>
    </row>
    <row r="1507" ht="13.65" customHeight="1">
      <c r="A1507" s="24" cm="1">
        <f t="array" ref="A1507">A1506+1</f>
        <v>44597</v>
      </c>
      <c r="B1507" s="200" cm="1">
        <f t="array" ref="B1507">YEAR(A1507)</f>
        <v>2022</v>
      </c>
      <c r="C1507" s="201" cm="1">
        <f t="array" ref="C1507">MONTH(A1507)</f>
        <v>2</v>
      </c>
      <c r="D1507" s="125" cm="1">
        <f t="array" ref="D1507">'P'!D1507</f>
        <v>173820</v>
      </c>
      <c r="E1507" s="125" cm="1">
        <f t="array" ref="E1507">'C'!E1507</f>
        <v>218290</v>
      </c>
      <c r="F1507" s="41" cm="1">
        <f t="array" ref="F1507">D1507+E1507</f>
        <v>392110</v>
      </c>
      <c r="G1507" s="119" cm="1">
        <f t="array" ref="G1507">F1507-F1506</f>
        <v>720</v>
      </c>
      <c r="H1507" s="119" cm="1">
        <f t="array" ref="H1507">IF(G1507&gt;0,G1507,0)</f>
        <v>720</v>
      </c>
      <c r="I1507" s="113" cm="1">
        <f t="array" ref="I1507">MAX($F$1402:F1507)</f>
        <v>392220</v>
      </c>
      <c r="J1507" s="126"/>
      <c r="K1507" s="121" cm="1">
        <f t="array" ref="K1507">MAX(0,I1507-I1506)</f>
        <v>0</v>
      </c>
      <c r="L1507" s="113" cm="1">
        <f t="array" ref="L1507">MIN(F1507:F1536)</f>
        <v>392110</v>
      </c>
      <c r="M1507" s="113" cm="1">
        <f t="array" ref="M1507">MAX(0,L1507-L1506)</f>
        <v>720</v>
      </c>
      <c r="N1507" s="122" cm="1">
        <f t="array" ref="N1507">MIN(M1507,H1507-K1507)</f>
        <v>720</v>
      </c>
      <c r="O1507" s="113" cm="1">
        <f t="array" ref="O1507">K1507+N1507</f>
        <v>720</v>
      </c>
      <c r="P1507" s="113" cm="1">
        <f t="array" ref="P1507">H1507-O1507</f>
        <v>0</v>
      </c>
      <c r="Q1507" s="119" cm="1">
        <f t="array" ref="Q1507">MAX(0,IF(AND(K1507=0,P1507&gt;0),0,Q1506+K1507+U1506))</f>
        <v>56770</v>
      </c>
      <c r="R1507" s="119" cm="1">
        <f t="array" ref="R1507">MAX(0,R1506+P1507+V1506)</f>
        <v>0</v>
      </c>
      <c r="S1507" s="199" cm="1">
        <f t="array" ref="S1507">IF(G1507&lt;0,G1507,0)</f>
        <v>0</v>
      </c>
      <c r="T1507" s="199" cm="1">
        <f t="array" ref="T1507">MIN(0,S1507+R1506+V1506)</f>
        <v>0</v>
      </c>
      <c r="U1507" s="165" cm="1">
        <f t="array" ref="U1507">MAX(S1507,IF(Q1507&gt;0,MAX(-Q1507,S1507),T1507))</f>
        <v>0</v>
      </c>
      <c r="V1507" s="166" cm="1">
        <f t="array" ref="V1507">S1507-U1507</f>
        <v>0</v>
      </c>
      <c r="W1507" s="105"/>
      <c r="X1507" s="9"/>
      <c r="Y1507" s="9"/>
      <c r="Z1507" s="9"/>
      <c r="AA1507" s="9"/>
    </row>
    <row r="1508" ht="13.65" customHeight="1">
      <c r="A1508" s="24" cm="1">
        <f t="array" ref="A1508">A1507+1</f>
        <v>44598</v>
      </c>
      <c r="B1508" s="200" cm="1">
        <f t="array" ref="B1508">YEAR(A1508)</f>
        <v>2022</v>
      </c>
      <c r="C1508" s="201" cm="1">
        <f t="array" ref="C1508">MONTH(A1508)</f>
        <v>2</v>
      </c>
      <c r="D1508" s="125" cm="1">
        <f t="array" ref="D1508">'P'!D1508</f>
        <v>173740</v>
      </c>
      <c r="E1508" s="125" cm="1">
        <f t="array" ref="E1508">'C'!E1508</f>
        <v>219050</v>
      </c>
      <c r="F1508" s="41" cm="1">
        <f t="array" ref="F1508">D1508+E1508</f>
        <v>392790</v>
      </c>
      <c r="G1508" s="119" cm="1">
        <f t="array" ref="G1508">F1508-F1507</f>
        <v>680</v>
      </c>
      <c r="H1508" s="119" cm="1">
        <f t="array" ref="H1508">IF(G1508&gt;0,G1508,0)</f>
        <v>680</v>
      </c>
      <c r="I1508" s="113" cm="1">
        <f t="array" ref="I1508">MAX($F$1402:F1508)</f>
        <v>392790</v>
      </c>
      <c r="J1508" s="126"/>
      <c r="K1508" s="121" cm="1">
        <f t="array" ref="K1508">MAX(0,I1508-I1507)</f>
        <v>570</v>
      </c>
      <c r="L1508" s="113" cm="1">
        <f t="array" ref="L1508">MIN(F1508:F1537)</f>
        <v>392790</v>
      </c>
      <c r="M1508" s="113" cm="1">
        <f t="array" ref="M1508">MAX(0,L1508-L1507)</f>
        <v>680</v>
      </c>
      <c r="N1508" s="122" cm="1">
        <f t="array" ref="N1508">MIN(M1508,H1508-K1508)</f>
        <v>110</v>
      </c>
      <c r="O1508" s="113" cm="1">
        <f t="array" ref="O1508">K1508+N1508</f>
        <v>680</v>
      </c>
      <c r="P1508" s="113" cm="1">
        <f t="array" ref="P1508">H1508-O1508</f>
        <v>0</v>
      </c>
      <c r="Q1508" s="119" cm="1">
        <f t="array" ref="Q1508">MAX(0,IF(AND(K1508=0,P1508&gt;0),0,Q1507+K1508+U1507))</f>
        <v>57340</v>
      </c>
      <c r="R1508" s="119" cm="1">
        <f t="array" ref="R1508">MAX(0,R1507+P1508+V1507)</f>
        <v>0</v>
      </c>
      <c r="S1508" s="199" cm="1">
        <f t="array" ref="S1508">IF(G1508&lt;0,G1508,0)</f>
        <v>0</v>
      </c>
      <c r="T1508" s="199" cm="1">
        <f t="array" ref="T1508">MIN(0,S1508+R1507+V1507)</f>
        <v>0</v>
      </c>
      <c r="U1508" s="165" cm="1">
        <f t="array" ref="U1508">MAX(S1508,IF(Q1508&gt;0,MAX(-Q1508,S1508),T1508))</f>
        <v>0</v>
      </c>
      <c r="V1508" s="166" cm="1">
        <f t="array" ref="V1508">S1508-U1508</f>
        <v>0</v>
      </c>
      <c r="W1508" s="105"/>
      <c r="X1508" s="9"/>
      <c r="Y1508" s="9"/>
      <c r="Z1508" s="9"/>
      <c r="AA1508" s="9"/>
    </row>
    <row r="1509" ht="13.65" customHeight="1">
      <c r="A1509" s="24" cm="1">
        <f t="array" ref="A1509">A1508+1</f>
        <v>44599</v>
      </c>
      <c r="B1509" s="200" cm="1">
        <f t="array" ref="B1509">YEAR(A1509)</f>
        <v>2022</v>
      </c>
      <c r="C1509" s="201" cm="1">
        <f t="array" ref="C1509">MONTH(A1509)</f>
        <v>2</v>
      </c>
      <c r="D1509" s="125" cm="1">
        <f t="array" ref="D1509">'P'!D1509</f>
        <v>173500</v>
      </c>
      <c r="E1509" s="125" cm="1">
        <f t="array" ref="E1509">'C'!E1509</f>
        <v>219910</v>
      </c>
      <c r="F1509" s="41" cm="1">
        <f t="array" ref="F1509">D1509+E1509</f>
        <v>393410</v>
      </c>
      <c r="G1509" s="119" cm="1">
        <f t="array" ref="G1509">F1509-F1508</f>
        <v>620</v>
      </c>
      <c r="H1509" s="119" cm="1">
        <f t="array" ref="H1509">IF(G1509&gt;0,G1509,0)</f>
        <v>620</v>
      </c>
      <c r="I1509" s="113" cm="1">
        <f t="array" ref="I1509">MAX($F$1402:F1509)</f>
        <v>393410</v>
      </c>
      <c r="J1509" s="126"/>
      <c r="K1509" s="121" cm="1">
        <f t="array" ref="K1509">MAX(0,I1509-I1508)</f>
        <v>620</v>
      </c>
      <c r="L1509" s="113" cm="1">
        <f t="array" ref="L1509">MIN(F1509:F1538)</f>
        <v>393410</v>
      </c>
      <c r="M1509" s="113" cm="1">
        <f t="array" ref="M1509">MAX(0,L1509-L1508)</f>
        <v>620</v>
      </c>
      <c r="N1509" s="122" cm="1">
        <f t="array" ref="N1509">MIN(M1509,H1509-K1509)</f>
        <v>0</v>
      </c>
      <c r="O1509" s="113" cm="1">
        <f t="array" ref="O1509">K1509+N1509</f>
        <v>620</v>
      </c>
      <c r="P1509" s="113" cm="1">
        <f t="array" ref="P1509">H1509-O1509</f>
        <v>0</v>
      </c>
      <c r="Q1509" s="119" cm="1">
        <f t="array" ref="Q1509">MAX(0,IF(AND(K1509=0,P1509&gt;0),0,Q1508+K1509+U1508))</f>
        <v>57960</v>
      </c>
      <c r="R1509" s="119" cm="1">
        <f t="array" ref="R1509">MAX(0,R1508+P1509+V1508)</f>
        <v>0</v>
      </c>
      <c r="S1509" s="199" cm="1">
        <f t="array" ref="S1509">IF(G1509&lt;0,G1509,0)</f>
        <v>0</v>
      </c>
      <c r="T1509" s="199" cm="1">
        <f t="array" ref="T1509">MIN(0,S1509+R1508+V1508)</f>
        <v>0</v>
      </c>
      <c r="U1509" s="165" cm="1">
        <f t="array" ref="U1509">MAX(S1509,IF(Q1509&gt;0,MAX(-Q1509,S1509),T1509))</f>
        <v>0</v>
      </c>
      <c r="V1509" s="166" cm="1">
        <f t="array" ref="V1509">S1509-U1509</f>
        <v>0</v>
      </c>
      <c r="W1509" s="105"/>
      <c r="X1509" s="9"/>
      <c r="Y1509" s="9"/>
      <c r="Z1509" s="9"/>
      <c r="AA1509" s="9"/>
    </row>
    <row r="1510" ht="13.65" customHeight="1">
      <c r="A1510" s="24" cm="1">
        <f t="array" ref="A1510">A1509+1</f>
        <v>44600</v>
      </c>
      <c r="B1510" s="200" cm="1">
        <f t="array" ref="B1510">YEAR(A1510)</f>
        <v>2022</v>
      </c>
      <c r="C1510" s="201" cm="1">
        <f t="array" ref="C1510">MONTH(A1510)</f>
        <v>2</v>
      </c>
      <c r="D1510" s="125" cm="1">
        <f t="array" ref="D1510">'P'!D1510</f>
        <v>173360</v>
      </c>
      <c r="E1510" s="125" cm="1">
        <f t="array" ref="E1510">'C'!E1510</f>
        <v>220890</v>
      </c>
      <c r="F1510" s="41" cm="1">
        <f t="array" ref="F1510">D1510+E1510</f>
        <v>394250</v>
      </c>
      <c r="G1510" s="119" cm="1">
        <f t="array" ref="G1510">F1510-F1509</f>
        <v>840</v>
      </c>
      <c r="H1510" s="119" cm="1">
        <f t="array" ref="H1510">IF(G1510&gt;0,G1510,0)</f>
        <v>840</v>
      </c>
      <c r="I1510" s="113" cm="1">
        <f t="array" ref="I1510">MAX($F$1402:F1510)</f>
        <v>394250</v>
      </c>
      <c r="J1510" s="126"/>
      <c r="K1510" s="121" cm="1">
        <f t="array" ref="K1510">MAX(0,I1510-I1509)</f>
        <v>840</v>
      </c>
      <c r="L1510" s="113" cm="1">
        <f t="array" ref="L1510">MIN(F1510:F1539)</f>
        <v>394250</v>
      </c>
      <c r="M1510" s="113" cm="1">
        <f t="array" ref="M1510">MAX(0,L1510-L1509)</f>
        <v>840</v>
      </c>
      <c r="N1510" s="122" cm="1">
        <f t="array" ref="N1510">MIN(M1510,H1510-K1510)</f>
        <v>0</v>
      </c>
      <c r="O1510" s="113" cm="1">
        <f t="array" ref="O1510">K1510+N1510</f>
        <v>840</v>
      </c>
      <c r="P1510" s="113" cm="1">
        <f t="array" ref="P1510">H1510-O1510</f>
        <v>0</v>
      </c>
      <c r="Q1510" s="119" cm="1">
        <f t="array" ref="Q1510">MAX(0,IF(AND(K1510=0,P1510&gt;0),0,Q1509+K1510+U1509))</f>
        <v>58800</v>
      </c>
      <c r="R1510" s="119" cm="1">
        <f t="array" ref="R1510">MAX(0,R1509+P1510+V1509)</f>
        <v>0</v>
      </c>
      <c r="S1510" s="199" cm="1">
        <f t="array" ref="S1510">IF(G1510&lt;0,G1510,0)</f>
        <v>0</v>
      </c>
      <c r="T1510" s="199" cm="1">
        <f t="array" ref="T1510">MIN(0,S1510+R1509+V1509)</f>
        <v>0</v>
      </c>
      <c r="U1510" s="165" cm="1">
        <f t="array" ref="U1510">MAX(S1510,IF(Q1510&gt;0,MAX(-Q1510,S1510),T1510))</f>
        <v>0</v>
      </c>
      <c r="V1510" s="166" cm="1">
        <f t="array" ref="V1510">S1510-U1510</f>
        <v>0</v>
      </c>
      <c r="W1510" s="105"/>
      <c r="X1510" s="9"/>
      <c r="Y1510" s="9"/>
      <c r="Z1510" s="9"/>
      <c r="AA1510" s="9"/>
    </row>
    <row r="1511" ht="13.65" customHeight="1">
      <c r="A1511" s="24" cm="1">
        <f t="array" ref="A1511">A1510+1</f>
        <v>44601</v>
      </c>
      <c r="B1511" s="200" cm="1">
        <f t="array" ref="B1511">YEAR(A1511)</f>
        <v>2022</v>
      </c>
      <c r="C1511" s="201" cm="1">
        <f t="array" ref="C1511">MONTH(A1511)</f>
        <v>2</v>
      </c>
      <c r="D1511" s="125" cm="1">
        <f t="array" ref="D1511">'P'!D1511</f>
        <v>172920</v>
      </c>
      <c r="E1511" s="125" cm="1">
        <f t="array" ref="E1511">'C'!E1511</f>
        <v>222080</v>
      </c>
      <c r="F1511" s="41" cm="1">
        <f t="array" ref="F1511">D1511+E1511</f>
        <v>395000</v>
      </c>
      <c r="G1511" s="119" cm="1">
        <f t="array" ref="G1511">F1511-F1510</f>
        <v>750</v>
      </c>
      <c r="H1511" s="119" cm="1">
        <f t="array" ref="H1511">IF(G1511&gt;0,G1511,0)</f>
        <v>750</v>
      </c>
      <c r="I1511" s="113" cm="1">
        <f t="array" ref="I1511">MAX($F$1402:F1511)</f>
        <v>395000</v>
      </c>
      <c r="J1511" s="126"/>
      <c r="K1511" s="121" cm="1">
        <f t="array" ref="K1511">MAX(0,I1511-I1510)</f>
        <v>750</v>
      </c>
      <c r="L1511" s="113" cm="1">
        <f t="array" ref="L1511">MIN(F1511:F1540)</f>
        <v>395000</v>
      </c>
      <c r="M1511" s="113" cm="1">
        <f t="array" ref="M1511">MAX(0,L1511-L1510)</f>
        <v>750</v>
      </c>
      <c r="N1511" s="122" cm="1">
        <f t="array" ref="N1511">MIN(M1511,H1511-K1511)</f>
        <v>0</v>
      </c>
      <c r="O1511" s="113" cm="1">
        <f t="array" ref="O1511">K1511+N1511</f>
        <v>750</v>
      </c>
      <c r="P1511" s="113" cm="1">
        <f t="array" ref="P1511">H1511-O1511</f>
        <v>0</v>
      </c>
      <c r="Q1511" s="119" cm="1">
        <f t="array" ref="Q1511">MAX(0,IF(AND(K1511=0,P1511&gt;0),0,Q1510+K1511+U1510))</f>
        <v>59550</v>
      </c>
      <c r="R1511" s="119" cm="1">
        <f t="array" ref="R1511">MAX(0,R1510+P1511+V1510)</f>
        <v>0</v>
      </c>
      <c r="S1511" s="199" cm="1">
        <f t="array" ref="S1511">IF(G1511&lt;0,G1511,0)</f>
        <v>0</v>
      </c>
      <c r="T1511" s="199" cm="1">
        <f t="array" ref="T1511">MIN(0,S1511+R1510+V1510)</f>
        <v>0</v>
      </c>
      <c r="U1511" s="165" cm="1">
        <f t="array" ref="U1511">MAX(S1511,IF(Q1511&gt;0,MAX(-Q1511,S1511),T1511))</f>
        <v>0</v>
      </c>
      <c r="V1511" s="166" cm="1">
        <f t="array" ref="V1511">S1511-U1511</f>
        <v>0</v>
      </c>
      <c r="W1511" s="105"/>
      <c r="X1511" s="9"/>
      <c r="Y1511" s="9"/>
      <c r="Z1511" s="9"/>
      <c r="AA1511" s="9"/>
    </row>
    <row r="1512" ht="13.65" customHeight="1">
      <c r="A1512" s="24" cm="1">
        <f t="array" ref="A1512">A1511+1</f>
        <v>44602</v>
      </c>
      <c r="B1512" s="200" cm="1">
        <f t="array" ref="B1512">YEAR(A1512)</f>
        <v>2022</v>
      </c>
      <c r="C1512" s="201" cm="1">
        <f t="array" ref="C1512">MONTH(A1512)</f>
        <v>2</v>
      </c>
      <c r="D1512" s="125" cm="1">
        <f t="array" ref="D1512">'P'!D1512</f>
        <v>172460</v>
      </c>
      <c r="E1512" s="125" cm="1">
        <f t="array" ref="E1512">'C'!E1512</f>
        <v>223390</v>
      </c>
      <c r="F1512" s="41" cm="1">
        <f t="array" ref="F1512">D1512+E1512</f>
        <v>395850</v>
      </c>
      <c r="G1512" s="119" cm="1">
        <f t="array" ref="G1512">F1512-F1511</f>
        <v>850</v>
      </c>
      <c r="H1512" s="119" cm="1">
        <f t="array" ref="H1512">IF(G1512&gt;0,G1512,0)</f>
        <v>850</v>
      </c>
      <c r="I1512" s="113" cm="1">
        <f t="array" ref="I1512">MAX($F$1402:F1512)</f>
        <v>395850</v>
      </c>
      <c r="J1512" s="126"/>
      <c r="K1512" s="121" cm="1">
        <f t="array" ref="K1512">MAX(0,I1512-I1511)</f>
        <v>850</v>
      </c>
      <c r="L1512" s="113" cm="1">
        <f t="array" ref="L1512">MIN(F1512:F1541)</f>
        <v>395850</v>
      </c>
      <c r="M1512" s="113" cm="1">
        <f t="array" ref="M1512">MAX(0,L1512-L1511)</f>
        <v>850</v>
      </c>
      <c r="N1512" s="122" cm="1">
        <f t="array" ref="N1512">MIN(M1512,H1512-K1512)</f>
        <v>0</v>
      </c>
      <c r="O1512" s="113" cm="1">
        <f t="array" ref="O1512">K1512+N1512</f>
        <v>850</v>
      </c>
      <c r="P1512" s="113" cm="1">
        <f t="array" ref="P1512">H1512-O1512</f>
        <v>0</v>
      </c>
      <c r="Q1512" s="119" cm="1">
        <f t="array" ref="Q1512">MAX(0,IF(AND(K1512=0,P1512&gt;0),0,Q1511+K1512+U1511))</f>
        <v>60400</v>
      </c>
      <c r="R1512" s="119" cm="1">
        <f t="array" ref="R1512">MAX(0,R1511+P1512+V1511)</f>
        <v>0</v>
      </c>
      <c r="S1512" s="199" cm="1">
        <f t="array" ref="S1512">IF(G1512&lt;0,G1512,0)</f>
        <v>0</v>
      </c>
      <c r="T1512" s="199" cm="1">
        <f t="array" ref="T1512">MIN(0,S1512+R1511+V1511)</f>
        <v>0</v>
      </c>
      <c r="U1512" s="165" cm="1">
        <f t="array" ref="U1512">MAX(S1512,IF(Q1512&gt;0,MAX(-Q1512,S1512),T1512))</f>
        <v>0</v>
      </c>
      <c r="V1512" s="166" cm="1">
        <f t="array" ref="V1512">S1512-U1512</f>
        <v>0</v>
      </c>
      <c r="W1512" s="105"/>
      <c r="X1512" s="9"/>
      <c r="Y1512" s="9"/>
      <c r="Z1512" s="9"/>
      <c r="AA1512" s="9"/>
    </row>
    <row r="1513" ht="13.65" customHeight="1">
      <c r="A1513" s="24" cm="1">
        <f t="array" ref="A1513">A1512+1</f>
        <v>44603</v>
      </c>
      <c r="B1513" s="200" cm="1">
        <f t="array" ref="B1513">YEAR(A1513)</f>
        <v>2022</v>
      </c>
      <c r="C1513" s="201" cm="1">
        <f t="array" ref="C1513">MONTH(A1513)</f>
        <v>2</v>
      </c>
      <c r="D1513" s="125" cm="1">
        <f t="array" ref="D1513">'P'!D1513</f>
        <v>171740</v>
      </c>
      <c r="E1513" s="125" cm="1">
        <f t="array" ref="E1513">'C'!E1513</f>
        <v>224710</v>
      </c>
      <c r="F1513" s="41" cm="1">
        <f t="array" ref="F1513">D1513+E1513</f>
        <v>396450</v>
      </c>
      <c r="G1513" s="119" cm="1">
        <f t="array" ref="G1513">F1513-F1512</f>
        <v>600</v>
      </c>
      <c r="H1513" s="119" cm="1">
        <f t="array" ref="H1513">IF(G1513&gt;0,G1513,0)</f>
        <v>600</v>
      </c>
      <c r="I1513" s="113" cm="1">
        <f t="array" ref="I1513">MAX($F$1402:F1513)</f>
        <v>396450</v>
      </c>
      <c r="J1513" s="126"/>
      <c r="K1513" s="121" cm="1">
        <f t="array" ref="K1513">MAX(0,I1513-I1512)</f>
        <v>600</v>
      </c>
      <c r="L1513" s="113" cm="1">
        <f t="array" ref="L1513">MIN(F1513:F1542)</f>
        <v>396450</v>
      </c>
      <c r="M1513" s="113" cm="1">
        <f t="array" ref="M1513">MAX(0,L1513-L1512)</f>
        <v>600</v>
      </c>
      <c r="N1513" s="122" cm="1">
        <f t="array" ref="N1513">MIN(M1513,H1513-K1513)</f>
        <v>0</v>
      </c>
      <c r="O1513" s="113" cm="1">
        <f t="array" ref="O1513">K1513+N1513</f>
        <v>600</v>
      </c>
      <c r="P1513" s="113" cm="1">
        <f t="array" ref="P1513">H1513-O1513</f>
        <v>0</v>
      </c>
      <c r="Q1513" s="119" cm="1">
        <f t="array" ref="Q1513">MAX(0,IF(AND(K1513=0,P1513&gt;0),0,Q1512+K1513+U1512))</f>
        <v>61000</v>
      </c>
      <c r="R1513" s="119" cm="1">
        <f t="array" ref="R1513">MAX(0,R1512+P1513+V1512)</f>
        <v>0</v>
      </c>
      <c r="S1513" s="199" cm="1">
        <f t="array" ref="S1513">IF(G1513&lt;0,G1513,0)</f>
        <v>0</v>
      </c>
      <c r="T1513" s="199" cm="1">
        <f t="array" ref="T1513">MIN(0,S1513+R1512+V1512)</f>
        <v>0</v>
      </c>
      <c r="U1513" s="165" cm="1">
        <f t="array" ref="U1513">MAX(S1513,IF(Q1513&gt;0,MAX(-Q1513,S1513),T1513))</f>
        <v>0</v>
      </c>
      <c r="V1513" s="166" cm="1">
        <f t="array" ref="V1513">S1513-U1513</f>
        <v>0</v>
      </c>
      <c r="W1513" s="105"/>
      <c r="X1513" s="9"/>
      <c r="Y1513" s="9"/>
      <c r="Z1513" s="9"/>
      <c r="AA1513" s="9"/>
    </row>
    <row r="1514" ht="13.65" customHeight="1">
      <c r="A1514" s="24" cm="1">
        <f t="array" ref="A1514">A1513+1</f>
        <v>44604</v>
      </c>
      <c r="B1514" s="200" cm="1">
        <f t="array" ref="B1514">YEAR(A1514)</f>
        <v>2022</v>
      </c>
      <c r="C1514" s="201" cm="1">
        <f t="array" ref="C1514">MONTH(A1514)</f>
        <v>2</v>
      </c>
      <c r="D1514" s="125" cm="1">
        <f t="array" ref="D1514">'P'!D1514</f>
        <v>171240</v>
      </c>
      <c r="E1514" s="125" cm="1">
        <f t="array" ref="E1514">'C'!E1514</f>
        <v>225640</v>
      </c>
      <c r="F1514" s="41" cm="1">
        <f t="array" ref="F1514">D1514+E1514</f>
        <v>396880</v>
      </c>
      <c r="G1514" s="119" cm="1">
        <f t="array" ref="G1514">F1514-F1513</f>
        <v>430</v>
      </c>
      <c r="H1514" s="119" cm="1">
        <f t="array" ref="H1514">IF(G1514&gt;0,G1514,0)</f>
        <v>430</v>
      </c>
      <c r="I1514" s="113" cm="1">
        <f t="array" ref="I1514">MAX($F$1402:F1514)</f>
        <v>396880</v>
      </c>
      <c r="J1514" s="126"/>
      <c r="K1514" s="121" cm="1">
        <f t="array" ref="K1514">MAX(0,I1514-I1513)</f>
        <v>430</v>
      </c>
      <c r="L1514" s="113" cm="1">
        <f t="array" ref="L1514">MIN(F1514:F1543)</f>
        <v>396880</v>
      </c>
      <c r="M1514" s="113" cm="1">
        <f t="array" ref="M1514">MAX(0,L1514-L1513)</f>
        <v>430</v>
      </c>
      <c r="N1514" s="122" cm="1">
        <f t="array" ref="N1514">MIN(M1514,H1514-K1514)</f>
        <v>0</v>
      </c>
      <c r="O1514" s="113" cm="1">
        <f t="array" ref="O1514">K1514+N1514</f>
        <v>430</v>
      </c>
      <c r="P1514" s="113" cm="1">
        <f t="array" ref="P1514">H1514-O1514</f>
        <v>0</v>
      </c>
      <c r="Q1514" s="119" cm="1">
        <f t="array" ref="Q1514">MAX(0,IF(AND(K1514=0,P1514&gt;0),0,Q1513+K1514+U1513))</f>
        <v>61430</v>
      </c>
      <c r="R1514" s="119" cm="1">
        <f t="array" ref="R1514">MAX(0,R1513+P1514+V1513)</f>
        <v>0</v>
      </c>
      <c r="S1514" s="199" cm="1">
        <f t="array" ref="S1514">IF(G1514&lt;0,G1514,0)</f>
        <v>0</v>
      </c>
      <c r="T1514" s="199" cm="1">
        <f t="array" ref="T1514">MIN(0,S1514+R1513+V1513)</f>
        <v>0</v>
      </c>
      <c r="U1514" s="165" cm="1">
        <f t="array" ref="U1514">MAX(S1514,IF(Q1514&gt;0,MAX(-Q1514,S1514),T1514))</f>
        <v>0</v>
      </c>
      <c r="V1514" s="166" cm="1">
        <f t="array" ref="V1514">S1514-U1514</f>
        <v>0</v>
      </c>
      <c r="W1514" s="105"/>
      <c r="X1514" s="9"/>
      <c r="Y1514" s="9"/>
      <c r="Z1514" s="9"/>
      <c r="AA1514" s="9"/>
    </row>
    <row r="1515" ht="13.65" customHeight="1">
      <c r="A1515" s="24" cm="1">
        <f t="array" ref="A1515">A1514+1</f>
        <v>44605</v>
      </c>
      <c r="B1515" s="200" cm="1">
        <f t="array" ref="B1515">YEAR(A1515)</f>
        <v>2022</v>
      </c>
      <c r="C1515" s="201" cm="1">
        <f t="array" ref="C1515">MONTH(A1515)</f>
        <v>2</v>
      </c>
      <c r="D1515" s="125" cm="1">
        <f t="array" ref="D1515">'P'!D1515</f>
        <v>170390</v>
      </c>
      <c r="E1515" s="125" cm="1">
        <f t="array" ref="E1515">'C'!E1515</f>
        <v>226960</v>
      </c>
      <c r="F1515" s="41" cm="1">
        <f t="array" ref="F1515">D1515+E1515</f>
        <v>397350</v>
      </c>
      <c r="G1515" s="119" cm="1">
        <f t="array" ref="G1515">F1515-F1514</f>
        <v>470</v>
      </c>
      <c r="H1515" s="119" cm="1">
        <f t="array" ref="H1515">IF(G1515&gt;0,G1515,0)</f>
        <v>470</v>
      </c>
      <c r="I1515" s="113" cm="1">
        <f t="array" ref="I1515">MAX($F$1402:F1515)</f>
        <v>397350</v>
      </c>
      <c r="J1515" s="126"/>
      <c r="K1515" s="121" cm="1">
        <f t="array" ref="K1515">MAX(0,I1515-I1514)</f>
        <v>470</v>
      </c>
      <c r="L1515" s="113" cm="1">
        <f t="array" ref="L1515">MIN(F1515:F1544)</f>
        <v>397350</v>
      </c>
      <c r="M1515" s="113" cm="1">
        <f t="array" ref="M1515">MAX(0,L1515-L1514)</f>
        <v>470</v>
      </c>
      <c r="N1515" s="122" cm="1">
        <f t="array" ref="N1515">MIN(M1515,H1515-K1515)</f>
        <v>0</v>
      </c>
      <c r="O1515" s="113" cm="1">
        <f t="array" ref="O1515">K1515+N1515</f>
        <v>470</v>
      </c>
      <c r="P1515" s="113" cm="1">
        <f t="array" ref="P1515">H1515-O1515</f>
        <v>0</v>
      </c>
      <c r="Q1515" s="119" cm="1">
        <f t="array" ref="Q1515">MAX(0,IF(AND(K1515=0,P1515&gt;0),0,Q1514+K1515+U1514))</f>
        <v>61900</v>
      </c>
      <c r="R1515" s="119" cm="1">
        <f t="array" ref="R1515">MAX(0,R1514+P1515+V1514)</f>
        <v>0</v>
      </c>
      <c r="S1515" s="199" cm="1">
        <f t="array" ref="S1515">IF(G1515&lt;0,G1515,0)</f>
        <v>0</v>
      </c>
      <c r="T1515" s="199" cm="1">
        <f t="array" ref="T1515">MIN(0,S1515+R1514+V1514)</f>
        <v>0</v>
      </c>
      <c r="U1515" s="165" cm="1">
        <f t="array" ref="U1515">MAX(S1515,IF(Q1515&gt;0,MAX(-Q1515,S1515),T1515))</f>
        <v>0</v>
      </c>
      <c r="V1515" s="166" cm="1">
        <f t="array" ref="V1515">S1515-U1515</f>
        <v>0</v>
      </c>
      <c r="W1515" s="105"/>
      <c r="X1515" s="9"/>
      <c r="Y1515" s="9"/>
      <c r="Z1515" s="9"/>
      <c r="AA1515" s="9"/>
    </row>
    <row r="1516" ht="13.65" customHeight="1">
      <c r="A1516" s="24" cm="1">
        <f t="array" ref="A1516">A1515+1</f>
        <v>44606</v>
      </c>
      <c r="B1516" s="200" cm="1">
        <f t="array" ref="B1516">YEAR(A1516)</f>
        <v>2022</v>
      </c>
      <c r="C1516" s="201" cm="1">
        <f t="array" ref="C1516">MONTH(A1516)</f>
        <v>2</v>
      </c>
      <c r="D1516" s="125" cm="1">
        <f t="array" ref="D1516">'P'!D1516</f>
        <v>169720</v>
      </c>
      <c r="E1516" s="125" cm="1">
        <f t="array" ref="E1516">'C'!E1516</f>
        <v>228230</v>
      </c>
      <c r="F1516" s="41" cm="1">
        <f t="array" ref="F1516">D1516+E1516</f>
        <v>397950</v>
      </c>
      <c r="G1516" s="119" cm="1">
        <f t="array" ref="G1516">F1516-F1515</f>
        <v>600</v>
      </c>
      <c r="H1516" s="119" cm="1">
        <f t="array" ref="H1516">IF(G1516&gt;0,G1516,0)</f>
        <v>600</v>
      </c>
      <c r="I1516" s="113" cm="1">
        <f t="array" ref="I1516">MAX($F$1402:F1516)</f>
        <v>397950</v>
      </c>
      <c r="J1516" s="126"/>
      <c r="K1516" s="121" cm="1">
        <f t="array" ref="K1516">MAX(0,I1516-I1515)</f>
        <v>600</v>
      </c>
      <c r="L1516" s="113" cm="1">
        <f t="array" ref="L1516">MIN(F1516:F1545)</f>
        <v>397950</v>
      </c>
      <c r="M1516" s="113" cm="1">
        <f t="array" ref="M1516">MAX(0,L1516-L1515)</f>
        <v>600</v>
      </c>
      <c r="N1516" s="122" cm="1">
        <f t="array" ref="N1516">MIN(M1516,H1516-K1516)</f>
        <v>0</v>
      </c>
      <c r="O1516" s="113" cm="1">
        <f t="array" ref="O1516">K1516+N1516</f>
        <v>600</v>
      </c>
      <c r="P1516" s="113" cm="1">
        <f t="array" ref="P1516">H1516-O1516</f>
        <v>0</v>
      </c>
      <c r="Q1516" s="119" cm="1">
        <f t="array" ref="Q1516">MAX(0,IF(AND(K1516=0,P1516&gt;0),0,Q1515+K1516+U1515))</f>
        <v>62500</v>
      </c>
      <c r="R1516" s="119" cm="1">
        <f t="array" ref="R1516">MAX(0,R1515+P1516+V1515)</f>
        <v>0</v>
      </c>
      <c r="S1516" s="199" cm="1">
        <f t="array" ref="S1516">IF(G1516&lt;0,G1516,0)</f>
        <v>0</v>
      </c>
      <c r="T1516" s="199" cm="1">
        <f t="array" ref="T1516">MIN(0,S1516+R1515+V1515)</f>
        <v>0</v>
      </c>
      <c r="U1516" s="165" cm="1">
        <f t="array" ref="U1516">MAX(S1516,IF(Q1516&gt;0,MAX(-Q1516,S1516),T1516))</f>
        <v>0</v>
      </c>
      <c r="V1516" s="166" cm="1">
        <f t="array" ref="V1516">S1516-U1516</f>
        <v>0</v>
      </c>
      <c r="W1516" s="105"/>
      <c r="X1516" s="9"/>
      <c r="Y1516" s="9"/>
      <c r="Z1516" s="9"/>
      <c r="AA1516" s="9"/>
    </row>
    <row r="1517" ht="13.65" customHeight="1">
      <c r="A1517" s="24" cm="1">
        <f t="array" ref="A1517">A1516+1</f>
        <v>44607</v>
      </c>
      <c r="B1517" s="200" cm="1">
        <f t="array" ref="B1517">YEAR(A1517)</f>
        <v>2022</v>
      </c>
      <c r="C1517" s="201" cm="1">
        <f t="array" ref="C1517">MONTH(A1517)</f>
        <v>2</v>
      </c>
      <c r="D1517" s="125" cm="1">
        <f t="array" ref="D1517">'P'!D1517</f>
        <v>168900</v>
      </c>
      <c r="E1517" s="125" cm="1">
        <f t="array" ref="E1517">'C'!E1517</f>
        <v>229390</v>
      </c>
      <c r="F1517" s="41" cm="1">
        <f t="array" ref="F1517">D1517+E1517</f>
        <v>398290</v>
      </c>
      <c r="G1517" s="119" cm="1">
        <f t="array" ref="G1517">F1517-F1516</f>
        <v>340</v>
      </c>
      <c r="H1517" s="119" cm="1">
        <f t="array" ref="H1517">IF(G1517&gt;0,G1517,0)</f>
        <v>340</v>
      </c>
      <c r="I1517" s="113" cm="1">
        <f t="array" ref="I1517">MAX($F$1402:F1517)</f>
        <v>398290</v>
      </c>
      <c r="J1517" s="126"/>
      <c r="K1517" s="121" cm="1">
        <f t="array" ref="K1517">MAX(0,I1517-I1516)</f>
        <v>340</v>
      </c>
      <c r="L1517" s="113" cm="1">
        <f t="array" ref="L1517">MIN(F1517:F1546)</f>
        <v>398290</v>
      </c>
      <c r="M1517" s="113" cm="1">
        <f t="array" ref="M1517">MAX(0,L1517-L1516)</f>
        <v>340</v>
      </c>
      <c r="N1517" s="122" cm="1">
        <f t="array" ref="N1517">MIN(M1517,H1517-K1517)</f>
        <v>0</v>
      </c>
      <c r="O1517" s="113" cm="1">
        <f t="array" ref="O1517">K1517+N1517</f>
        <v>340</v>
      </c>
      <c r="P1517" s="113" cm="1">
        <f t="array" ref="P1517">H1517-O1517</f>
        <v>0</v>
      </c>
      <c r="Q1517" s="119" cm="1">
        <f t="array" ref="Q1517">MAX(0,IF(AND(K1517=0,P1517&gt;0),0,Q1516+K1517+U1516))</f>
        <v>62840</v>
      </c>
      <c r="R1517" s="119" cm="1">
        <f t="array" ref="R1517">MAX(0,R1516+P1517+V1516)</f>
        <v>0</v>
      </c>
      <c r="S1517" s="199" cm="1">
        <f t="array" ref="S1517">IF(G1517&lt;0,G1517,0)</f>
        <v>0</v>
      </c>
      <c r="T1517" s="199" cm="1">
        <f t="array" ref="T1517">MIN(0,S1517+R1516+V1516)</f>
        <v>0</v>
      </c>
      <c r="U1517" s="165" cm="1">
        <f t="array" ref="U1517">MAX(S1517,IF(Q1517&gt;0,MAX(-Q1517,S1517),T1517))</f>
        <v>0</v>
      </c>
      <c r="V1517" s="166" cm="1">
        <f t="array" ref="V1517">S1517-U1517</f>
        <v>0</v>
      </c>
      <c r="W1517" s="105"/>
      <c r="X1517" s="9"/>
      <c r="Y1517" s="9"/>
      <c r="Z1517" s="9"/>
      <c r="AA1517" s="9"/>
    </row>
    <row r="1518" ht="13.65" customHeight="1">
      <c r="A1518" s="24" cm="1">
        <f t="array" ref="A1518">A1517+1</f>
        <v>44608</v>
      </c>
      <c r="B1518" s="200" cm="1">
        <f t="array" ref="B1518">YEAR(A1518)</f>
        <v>2022</v>
      </c>
      <c r="C1518" s="201" cm="1">
        <f t="array" ref="C1518">MONTH(A1518)</f>
        <v>2</v>
      </c>
      <c r="D1518" s="125" cm="1">
        <f t="array" ref="D1518">'P'!D1518</f>
        <v>168180</v>
      </c>
      <c r="E1518" s="125" cm="1">
        <f t="array" ref="E1518">'C'!E1518</f>
        <v>230780</v>
      </c>
      <c r="F1518" s="41" cm="1">
        <f t="array" ref="F1518">D1518+E1518</f>
        <v>398960</v>
      </c>
      <c r="G1518" s="119" cm="1">
        <f t="array" ref="G1518">F1518-F1517</f>
        <v>670</v>
      </c>
      <c r="H1518" s="119" cm="1">
        <f t="array" ref="H1518">IF(G1518&gt;0,G1518,0)</f>
        <v>670</v>
      </c>
      <c r="I1518" s="113" cm="1">
        <f t="array" ref="I1518">MAX($F$1402:F1518)</f>
        <v>398960</v>
      </c>
      <c r="J1518" s="126"/>
      <c r="K1518" s="121" cm="1">
        <f t="array" ref="K1518">MAX(0,I1518-I1517)</f>
        <v>670</v>
      </c>
      <c r="L1518" s="113" cm="1">
        <f t="array" ref="L1518">MIN(F1518:F1547)</f>
        <v>398960</v>
      </c>
      <c r="M1518" s="113" cm="1">
        <f t="array" ref="M1518">MAX(0,L1518-L1517)</f>
        <v>670</v>
      </c>
      <c r="N1518" s="122" cm="1">
        <f t="array" ref="N1518">MIN(M1518,H1518-K1518)</f>
        <v>0</v>
      </c>
      <c r="O1518" s="113" cm="1">
        <f t="array" ref="O1518">K1518+N1518</f>
        <v>670</v>
      </c>
      <c r="P1518" s="113" cm="1">
        <f t="array" ref="P1518">H1518-O1518</f>
        <v>0</v>
      </c>
      <c r="Q1518" s="119" cm="1">
        <f t="array" ref="Q1518">MAX(0,IF(AND(K1518=0,P1518&gt;0),0,Q1517+K1518+U1517))</f>
        <v>63510</v>
      </c>
      <c r="R1518" s="119" cm="1">
        <f t="array" ref="R1518">MAX(0,R1517+P1518+V1517)</f>
        <v>0</v>
      </c>
      <c r="S1518" s="199" cm="1">
        <f t="array" ref="S1518">IF(G1518&lt;0,G1518,0)</f>
        <v>0</v>
      </c>
      <c r="T1518" s="199" cm="1">
        <f t="array" ref="T1518">MIN(0,S1518+R1517+V1517)</f>
        <v>0</v>
      </c>
      <c r="U1518" s="165" cm="1">
        <f t="array" ref="U1518">MAX(S1518,IF(Q1518&gt;0,MAX(-Q1518,S1518),T1518))</f>
        <v>0</v>
      </c>
      <c r="V1518" s="166" cm="1">
        <f t="array" ref="V1518">S1518-U1518</f>
        <v>0</v>
      </c>
      <c r="W1518" s="105"/>
      <c r="X1518" s="9"/>
      <c r="Y1518" s="9"/>
      <c r="Z1518" s="9"/>
      <c r="AA1518" s="9"/>
    </row>
    <row r="1519" ht="13.65" customHeight="1">
      <c r="A1519" s="24" cm="1">
        <f t="array" ref="A1519">A1518+1</f>
        <v>44609</v>
      </c>
      <c r="B1519" s="200" cm="1">
        <f t="array" ref="B1519">YEAR(A1519)</f>
        <v>2022</v>
      </c>
      <c r="C1519" s="201" cm="1">
        <f t="array" ref="C1519">MONTH(A1519)</f>
        <v>2</v>
      </c>
      <c r="D1519" s="125" cm="1">
        <f t="array" ref="D1519">'P'!D1519</f>
        <v>167500</v>
      </c>
      <c r="E1519" s="125" cm="1">
        <f t="array" ref="E1519">'C'!E1519</f>
        <v>231780</v>
      </c>
      <c r="F1519" s="41" cm="1">
        <f t="array" ref="F1519">D1519+E1519</f>
        <v>399280</v>
      </c>
      <c r="G1519" s="119" cm="1">
        <f t="array" ref="G1519">F1519-F1518</f>
        <v>320</v>
      </c>
      <c r="H1519" s="119" cm="1">
        <f t="array" ref="H1519">IF(G1519&gt;0,G1519,0)</f>
        <v>320</v>
      </c>
      <c r="I1519" s="113" cm="1">
        <f t="array" ref="I1519">MAX($F$1402:F1519)</f>
        <v>399280</v>
      </c>
      <c r="J1519" s="126"/>
      <c r="K1519" s="121" cm="1">
        <f t="array" ref="K1519">MAX(0,I1519-I1518)</f>
        <v>320</v>
      </c>
      <c r="L1519" s="113" cm="1">
        <f t="array" ref="L1519">MIN(F1519:F1548)</f>
        <v>399280</v>
      </c>
      <c r="M1519" s="113" cm="1">
        <f t="array" ref="M1519">MAX(0,L1519-L1518)</f>
        <v>320</v>
      </c>
      <c r="N1519" s="122" cm="1">
        <f t="array" ref="N1519">MIN(M1519,H1519-K1519)</f>
        <v>0</v>
      </c>
      <c r="O1519" s="113" cm="1">
        <f t="array" ref="O1519">K1519+N1519</f>
        <v>320</v>
      </c>
      <c r="P1519" s="113" cm="1">
        <f t="array" ref="P1519">H1519-O1519</f>
        <v>0</v>
      </c>
      <c r="Q1519" s="119" cm="1">
        <f t="array" ref="Q1519">MAX(0,IF(AND(K1519=0,P1519&gt;0),0,Q1518+K1519+U1518))</f>
        <v>63830</v>
      </c>
      <c r="R1519" s="119" cm="1">
        <f t="array" ref="R1519">MAX(0,R1518+P1519+V1518)</f>
        <v>0</v>
      </c>
      <c r="S1519" s="199" cm="1">
        <f t="array" ref="S1519">IF(G1519&lt;0,G1519,0)</f>
        <v>0</v>
      </c>
      <c r="T1519" s="199" cm="1">
        <f t="array" ref="T1519">MIN(0,S1519+R1518+V1518)</f>
        <v>0</v>
      </c>
      <c r="U1519" s="165" cm="1">
        <f t="array" ref="U1519">MAX(S1519,IF(Q1519&gt;0,MAX(-Q1519,S1519),T1519))</f>
        <v>0</v>
      </c>
      <c r="V1519" s="166" cm="1">
        <f t="array" ref="V1519">S1519-U1519</f>
        <v>0</v>
      </c>
      <c r="W1519" s="105"/>
      <c r="X1519" s="9"/>
      <c r="Y1519" s="9"/>
      <c r="Z1519" s="9"/>
      <c r="AA1519" s="9"/>
    </row>
    <row r="1520" ht="13.65" customHeight="1">
      <c r="A1520" s="24" cm="1">
        <f t="array" ref="A1520">A1519+1</f>
        <v>44610</v>
      </c>
      <c r="B1520" s="200" cm="1">
        <f t="array" ref="B1520">YEAR(A1520)</f>
        <v>2022</v>
      </c>
      <c r="C1520" s="201" cm="1">
        <f t="array" ref="C1520">MONTH(A1520)</f>
        <v>2</v>
      </c>
      <c r="D1520" s="125" cm="1">
        <f t="array" ref="D1520">'P'!D1520</f>
        <v>166710</v>
      </c>
      <c r="E1520" s="125" cm="1">
        <f t="array" ref="E1520">'C'!E1520</f>
        <v>233060</v>
      </c>
      <c r="F1520" s="41" cm="1">
        <f t="array" ref="F1520">D1520+E1520</f>
        <v>399770</v>
      </c>
      <c r="G1520" s="119" cm="1">
        <f t="array" ref="G1520">F1520-F1519</f>
        <v>490</v>
      </c>
      <c r="H1520" s="119" cm="1">
        <f t="array" ref="H1520">IF(G1520&gt;0,G1520,0)</f>
        <v>490</v>
      </c>
      <c r="I1520" s="113" cm="1">
        <f t="array" ref="I1520">MAX($F$1402:F1520)</f>
        <v>399770</v>
      </c>
      <c r="J1520" s="126"/>
      <c r="K1520" s="121" cm="1">
        <f t="array" ref="K1520">MAX(0,I1520-I1519)</f>
        <v>490</v>
      </c>
      <c r="L1520" s="113" cm="1">
        <f t="array" ref="L1520">MIN(F1520:F1549)</f>
        <v>399770</v>
      </c>
      <c r="M1520" s="113" cm="1">
        <f t="array" ref="M1520">MAX(0,L1520-L1519)</f>
        <v>490</v>
      </c>
      <c r="N1520" s="122" cm="1">
        <f t="array" ref="N1520">MIN(M1520,H1520-K1520)</f>
        <v>0</v>
      </c>
      <c r="O1520" s="113" cm="1">
        <f t="array" ref="O1520">K1520+N1520</f>
        <v>490</v>
      </c>
      <c r="P1520" s="113" cm="1">
        <f t="array" ref="P1520">H1520-O1520</f>
        <v>0</v>
      </c>
      <c r="Q1520" s="119" cm="1">
        <f t="array" ref="Q1520">MAX(0,IF(AND(K1520=0,P1520&gt;0),0,Q1519+K1520+U1519))</f>
        <v>64320</v>
      </c>
      <c r="R1520" s="119" cm="1">
        <f t="array" ref="R1520">MAX(0,R1519+P1520+V1519)</f>
        <v>0</v>
      </c>
      <c r="S1520" s="199" cm="1">
        <f t="array" ref="S1520">IF(G1520&lt;0,G1520,0)</f>
        <v>0</v>
      </c>
      <c r="T1520" s="199" cm="1">
        <f t="array" ref="T1520">MIN(0,S1520+R1519+V1519)</f>
        <v>0</v>
      </c>
      <c r="U1520" s="165" cm="1">
        <f t="array" ref="U1520">MAX(S1520,IF(Q1520&gt;0,MAX(-Q1520,S1520),T1520))</f>
        <v>0</v>
      </c>
      <c r="V1520" s="166" cm="1">
        <f t="array" ref="V1520">S1520-U1520</f>
        <v>0</v>
      </c>
      <c r="W1520" s="105"/>
      <c r="X1520" s="9"/>
      <c r="Y1520" s="9"/>
      <c r="Z1520" s="9"/>
      <c r="AA1520" s="9"/>
    </row>
    <row r="1521" ht="13.65" customHeight="1">
      <c r="A1521" s="24" cm="1">
        <f t="array" ref="A1521">A1520+1</f>
        <v>44611</v>
      </c>
      <c r="B1521" s="200" cm="1">
        <f t="array" ref="B1521">YEAR(A1521)</f>
        <v>2022</v>
      </c>
      <c r="C1521" s="201" cm="1">
        <f t="array" ref="C1521">MONTH(A1521)</f>
        <v>2</v>
      </c>
      <c r="D1521" s="125" cm="1">
        <f t="array" ref="D1521">'P'!D1521</f>
        <v>165710</v>
      </c>
      <c r="E1521" s="125" cm="1">
        <f t="array" ref="E1521">'C'!E1521</f>
        <v>234300</v>
      </c>
      <c r="F1521" s="41" cm="1">
        <f t="array" ref="F1521">D1521+E1521</f>
        <v>400010</v>
      </c>
      <c r="G1521" s="119" cm="1">
        <f t="array" ref="G1521">F1521-F1520</f>
        <v>240</v>
      </c>
      <c r="H1521" s="119" cm="1">
        <f t="array" ref="H1521">IF(G1521&gt;0,G1521,0)</f>
        <v>240</v>
      </c>
      <c r="I1521" s="113" cm="1">
        <f t="array" ref="I1521">MAX($F$1402:F1521)</f>
        <v>400010</v>
      </c>
      <c r="J1521" s="126"/>
      <c r="K1521" s="121" cm="1">
        <f t="array" ref="K1521">MAX(0,I1521-I1520)</f>
        <v>240</v>
      </c>
      <c r="L1521" s="113" cm="1">
        <f t="array" ref="L1521">MIN(F1521:F1550)</f>
        <v>400010</v>
      </c>
      <c r="M1521" s="113" cm="1">
        <f t="array" ref="M1521">MAX(0,L1521-L1520)</f>
        <v>240</v>
      </c>
      <c r="N1521" s="122" cm="1">
        <f t="array" ref="N1521">MIN(M1521,H1521-K1521)</f>
        <v>0</v>
      </c>
      <c r="O1521" s="113" cm="1">
        <f t="array" ref="O1521">K1521+N1521</f>
        <v>240</v>
      </c>
      <c r="P1521" s="113" cm="1">
        <f t="array" ref="P1521">H1521-O1521</f>
        <v>0</v>
      </c>
      <c r="Q1521" s="119" cm="1">
        <f t="array" ref="Q1521">MAX(0,IF(AND(K1521=0,P1521&gt;0),0,Q1520+K1521+U1520))</f>
        <v>64560</v>
      </c>
      <c r="R1521" s="119" cm="1">
        <f t="array" ref="R1521">MAX(0,R1520+P1521+V1520)</f>
        <v>0</v>
      </c>
      <c r="S1521" s="199" cm="1">
        <f t="array" ref="S1521">IF(G1521&lt;0,G1521,0)</f>
        <v>0</v>
      </c>
      <c r="T1521" s="199" cm="1">
        <f t="array" ref="T1521">MIN(0,S1521+R1520+V1520)</f>
        <v>0</v>
      </c>
      <c r="U1521" s="165" cm="1">
        <f t="array" ref="U1521">MAX(S1521,IF(Q1521&gt;0,MAX(-Q1521,S1521),T1521))</f>
        <v>0</v>
      </c>
      <c r="V1521" s="166" cm="1">
        <f t="array" ref="V1521">S1521-U1521</f>
        <v>0</v>
      </c>
      <c r="W1521" s="105"/>
      <c r="X1521" s="9"/>
      <c r="Y1521" s="9"/>
      <c r="Z1521" s="9"/>
      <c r="AA1521" s="9"/>
    </row>
    <row r="1522" ht="13.65" customHeight="1">
      <c r="A1522" s="24" cm="1">
        <f t="array" ref="A1522">A1521+1</f>
        <v>44612</v>
      </c>
      <c r="B1522" s="200" cm="1">
        <f t="array" ref="B1522">YEAR(A1522)</f>
        <v>2022</v>
      </c>
      <c r="C1522" s="201" cm="1">
        <f t="array" ref="C1522">MONTH(A1522)</f>
        <v>2</v>
      </c>
      <c r="D1522" s="125" cm="1">
        <f t="array" ref="D1522">'P'!D1522</f>
        <v>164870</v>
      </c>
      <c r="E1522" s="125" cm="1">
        <f t="array" ref="E1522">'C'!E1522</f>
        <v>235250</v>
      </c>
      <c r="F1522" s="41" cm="1">
        <f t="array" ref="F1522">D1522+E1522</f>
        <v>400120</v>
      </c>
      <c r="G1522" s="119" cm="1">
        <f t="array" ref="G1522">F1522-F1521</f>
        <v>110</v>
      </c>
      <c r="H1522" s="119" cm="1">
        <f t="array" ref="H1522">IF(G1522&gt;0,G1522,0)</f>
        <v>110</v>
      </c>
      <c r="I1522" s="113" cm="1">
        <f t="array" ref="I1522">MAX($F$1402:F1522)</f>
        <v>400120</v>
      </c>
      <c r="J1522" s="126"/>
      <c r="K1522" s="121" cm="1">
        <f t="array" ref="K1522">MAX(0,I1522-I1521)</f>
        <v>110</v>
      </c>
      <c r="L1522" s="113" cm="1">
        <f t="array" ref="L1522">MIN(F1522:F1551)</f>
        <v>400010</v>
      </c>
      <c r="M1522" s="113" cm="1">
        <f t="array" ref="M1522">MAX(0,L1522-L1521)</f>
        <v>0</v>
      </c>
      <c r="N1522" s="122" cm="1">
        <f t="array" ref="N1522">MIN(M1522,H1522-K1522)</f>
        <v>0</v>
      </c>
      <c r="O1522" s="113" cm="1">
        <f t="array" ref="O1522">K1522+N1522</f>
        <v>110</v>
      </c>
      <c r="P1522" s="113" cm="1">
        <f t="array" ref="P1522">H1522-O1522</f>
        <v>0</v>
      </c>
      <c r="Q1522" s="119" cm="1">
        <f t="array" ref="Q1522">MAX(0,IF(AND(K1522=0,P1522&gt;0),0,Q1521+K1522+U1521))</f>
        <v>64670</v>
      </c>
      <c r="R1522" s="119" cm="1">
        <f t="array" ref="R1522">MAX(0,R1521+P1522+V1521)</f>
        <v>0</v>
      </c>
      <c r="S1522" s="199" cm="1">
        <f t="array" ref="S1522">IF(G1522&lt;0,G1522,0)</f>
        <v>0</v>
      </c>
      <c r="T1522" s="199" cm="1">
        <f t="array" ref="T1522">MIN(0,S1522+R1521+V1521)</f>
        <v>0</v>
      </c>
      <c r="U1522" s="165" cm="1">
        <f t="array" ref="U1522">MAX(S1522,IF(Q1522&gt;0,MAX(-Q1522,S1522),T1522))</f>
        <v>0</v>
      </c>
      <c r="V1522" s="166" cm="1">
        <f t="array" ref="V1522">S1522-U1522</f>
        <v>0</v>
      </c>
      <c r="W1522" s="105"/>
      <c r="X1522" s="9"/>
      <c r="Y1522" s="9"/>
      <c r="Z1522" s="9"/>
      <c r="AA1522" s="9"/>
    </row>
    <row r="1523" ht="13.65" customHeight="1">
      <c r="A1523" s="24" cm="1">
        <f t="array" ref="A1523">A1522+1</f>
        <v>44613</v>
      </c>
      <c r="B1523" s="200" cm="1">
        <f t="array" ref="B1523">YEAR(A1523)</f>
        <v>2022</v>
      </c>
      <c r="C1523" s="201" cm="1">
        <f t="array" ref="C1523">MONTH(A1523)</f>
        <v>2</v>
      </c>
      <c r="D1523" s="125" cm="1">
        <f t="array" ref="D1523">'P'!D1523</f>
        <v>163520</v>
      </c>
      <c r="E1523" s="125" cm="1">
        <f t="array" ref="E1523">'C'!E1523</f>
        <v>236490</v>
      </c>
      <c r="F1523" s="41" cm="1">
        <f t="array" ref="F1523">D1523+E1523</f>
        <v>400010</v>
      </c>
      <c r="G1523" s="119" cm="1">
        <f t="array" ref="G1523">F1523-F1522</f>
        <v>-110</v>
      </c>
      <c r="H1523" s="119" cm="1">
        <f t="array" ref="H1523">IF(G1523&gt;0,G1523,0)</f>
        <v>0</v>
      </c>
      <c r="I1523" s="113" cm="1">
        <f t="array" ref="I1523">MAX($F$1402:F1523)</f>
        <v>400120</v>
      </c>
      <c r="J1523" s="126"/>
      <c r="K1523" s="121" cm="1">
        <f t="array" ref="K1523">MAX(0,I1523-I1522)</f>
        <v>0</v>
      </c>
      <c r="L1523" s="113" cm="1">
        <f t="array" ref="L1523">MIN(F1523:F1552)</f>
        <v>400010</v>
      </c>
      <c r="M1523" s="113" cm="1">
        <f t="array" ref="M1523">MAX(0,L1523-L1522)</f>
        <v>0</v>
      </c>
      <c r="N1523" s="122" cm="1">
        <f t="array" ref="N1523">MIN(M1523,H1523-K1523)</f>
        <v>0</v>
      </c>
      <c r="O1523" s="113" cm="1">
        <f t="array" ref="O1523">K1523+N1523</f>
        <v>0</v>
      </c>
      <c r="P1523" s="113" cm="1">
        <f t="array" ref="P1523">H1523-O1523</f>
        <v>0</v>
      </c>
      <c r="Q1523" s="119" cm="1">
        <f t="array" ref="Q1523">MAX(0,IF(AND(K1523=0,P1523&gt;0),0,Q1522+K1523+U1522))</f>
        <v>64670</v>
      </c>
      <c r="R1523" s="119" cm="1">
        <f t="array" ref="R1523">MAX(0,R1522+P1523+V1522)</f>
        <v>0</v>
      </c>
      <c r="S1523" s="199" cm="1">
        <f t="array" ref="S1523">IF(G1523&lt;0,G1523,0)</f>
        <v>-110</v>
      </c>
      <c r="T1523" s="199" cm="1">
        <f t="array" ref="T1523">MIN(0,S1523+R1522+V1522)</f>
        <v>-110</v>
      </c>
      <c r="U1523" s="165" cm="1">
        <f t="array" ref="U1523">MAX(S1523,IF(Q1523&gt;0,MAX(-Q1523,S1523),T1523))</f>
        <v>-110</v>
      </c>
      <c r="V1523" s="166" cm="1">
        <f t="array" ref="V1523">S1523-U1523</f>
        <v>0</v>
      </c>
      <c r="W1523" s="105"/>
      <c r="X1523" s="9"/>
      <c r="Y1523" s="9"/>
      <c r="Z1523" s="9"/>
      <c r="AA1523" s="9"/>
    </row>
    <row r="1524" ht="13.65" customHeight="1">
      <c r="A1524" s="24" cm="1">
        <f t="array" ref="A1524">A1523+1</f>
        <v>44614</v>
      </c>
      <c r="B1524" s="200" cm="1">
        <f t="array" ref="B1524">YEAR(A1524)</f>
        <v>2022</v>
      </c>
      <c r="C1524" s="201" cm="1">
        <f t="array" ref="C1524">MONTH(A1524)</f>
        <v>2</v>
      </c>
      <c r="D1524" s="125" cm="1">
        <f t="array" ref="D1524">'P'!D1524</f>
        <v>162340</v>
      </c>
      <c r="E1524" s="125" cm="1">
        <f t="array" ref="E1524">'C'!E1524</f>
        <v>237730</v>
      </c>
      <c r="F1524" s="41" cm="1">
        <f t="array" ref="F1524">D1524+E1524</f>
        <v>400070</v>
      </c>
      <c r="G1524" s="119" cm="1">
        <f t="array" ref="G1524">F1524-F1523</f>
        <v>60</v>
      </c>
      <c r="H1524" s="119" cm="1">
        <f t="array" ref="H1524">IF(G1524&gt;0,G1524,0)</f>
        <v>60</v>
      </c>
      <c r="I1524" s="113" cm="1">
        <f t="array" ref="I1524">MAX($F$1402:F1524)</f>
        <v>400120</v>
      </c>
      <c r="J1524" s="126"/>
      <c r="K1524" s="121" cm="1">
        <f t="array" ref="K1524">MAX(0,I1524-I1523)</f>
        <v>0</v>
      </c>
      <c r="L1524" s="113" cm="1">
        <f t="array" ref="L1524">MIN(F1524:F1553)</f>
        <v>400070</v>
      </c>
      <c r="M1524" s="113" cm="1">
        <f t="array" ref="M1524">MAX(0,L1524-L1523)</f>
        <v>60</v>
      </c>
      <c r="N1524" s="122" cm="1">
        <f t="array" ref="N1524">MIN(M1524,H1524-K1524)</f>
        <v>60</v>
      </c>
      <c r="O1524" s="113" cm="1">
        <f t="array" ref="O1524">K1524+N1524</f>
        <v>60</v>
      </c>
      <c r="P1524" s="113" cm="1">
        <f t="array" ref="P1524">H1524-O1524</f>
        <v>0</v>
      </c>
      <c r="Q1524" s="119" cm="1">
        <f t="array" ref="Q1524">MAX(0,IF(AND(K1524=0,P1524&gt;0),0,Q1523+K1524+U1523))</f>
        <v>64560</v>
      </c>
      <c r="R1524" s="119" cm="1">
        <f t="array" ref="R1524">MAX(0,R1523+P1524+V1523)</f>
        <v>0</v>
      </c>
      <c r="S1524" s="199" cm="1">
        <f t="array" ref="S1524">IF(G1524&lt;0,G1524,0)</f>
        <v>0</v>
      </c>
      <c r="T1524" s="199" cm="1">
        <f t="array" ref="T1524">MIN(0,S1524+R1523+V1523)</f>
        <v>0</v>
      </c>
      <c r="U1524" s="165" cm="1">
        <f t="array" ref="U1524">MAX(S1524,IF(Q1524&gt;0,MAX(-Q1524,S1524),T1524))</f>
        <v>0</v>
      </c>
      <c r="V1524" s="166" cm="1">
        <f t="array" ref="V1524">S1524-U1524</f>
        <v>0</v>
      </c>
      <c r="W1524" s="105"/>
      <c r="X1524" s="9"/>
      <c r="Y1524" s="9"/>
      <c r="Z1524" s="9"/>
      <c r="AA1524" s="9"/>
    </row>
    <row r="1525" ht="13.65" customHeight="1">
      <c r="A1525" s="24" cm="1">
        <f t="array" ref="A1525">A1524+1</f>
        <v>44615</v>
      </c>
      <c r="B1525" s="200" cm="1">
        <f t="array" ref="B1525">YEAR(A1525)</f>
        <v>2022</v>
      </c>
      <c r="C1525" s="201" cm="1">
        <f t="array" ref="C1525">MONTH(A1525)</f>
        <v>2</v>
      </c>
      <c r="D1525" s="125" cm="1">
        <f t="array" ref="D1525">'P'!D1525</f>
        <v>161210</v>
      </c>
      <c r="E1525" s="125" cm="1">
        <f t="array" ref="E1525">'C'!E1525</f>
        <v>238980</v>
      </c>
      <c r="F1525" s="41" cm="1">
        <f t="array" ref="F1525">D1525+E1525</f>
        <v>400190</v>
      </c>
      <c r="G1525" s="119" cm="1">
        <f t="array" ref="G1525">F1525-F1524</f>
        <v>120</v>
      </c>
      <c r="H1525" s="119" cm="1">
        <f t="array" ref="H1525">IF(G1525&gt;0,G1525,0)</f>
        <v>120</v>
      </c>
      <c r="I1525" s="113" cm="1">
        <f t="array" ref="I1525">MAX($F$1402:F1525)</f>
        <v>400190</v>
      </c>
      <c r="J1525" s="126"/>
      <c r="K1525" s="121" cm="1">
        <f t="array" ref="K1525">MAX(0,I1525-I1524)</f>
        <v>70</v>
      </c>
      <c r="L1525" s="113" cm="1">
        <f t="array" ref="L1525">MIN(F1525:F1554)</f>
        <v>400190</v>
      </c>
      <c r="M1525" s="113" cm="1">
        <f t="array" ref="M1525">MAX(0,L1525-L1524)</f>
        <v>120</v>
      </c>
      <c r="N1525" s="122" cm="1">
        <f t="array" ref="N1525">MIN(M1525,H1525-K1525)</f>
        <v>50</v>
      </c>
      <c r="O1525" s="113" cm="1">
        <f t="array" ref="O1525">K1525+N1525</f>
        <v>120</v>
      </c>
      <c r="P1525" s="113" cm="1">
        <f t="array" ref="P1525">H1525-O1525</f>
        <v>0</v>
      </c>
      <c r="Q1525" s="119" cm="1">
        <f t="array" ref="Q1525">MAX(0,IF(AND(K1525=0,P1525&gt;0),0,Q1524+K1525+U1524))</f>
        <v>64630</v>
      </c>
      <c r="R1525" s="119" cm="1">
        <f t="array" ref="R1525">MAX(0,R1524+P1525+V1524)</f>
        <v>0</v>
      </c>
      <c r="S1525" s="199" cm="1">
        <f t="array" ref="S1525">IF(G1525&lt;0,G1525,0)</f>
        <v>0</v>
      </c>
      <c r="T1525" s="199" cm="1">
        <f t="array" ref="T1525">MIN(0,S1525+R1524+V1524)</f>
        <v>0</v>
      </c>
      <c r="U1525" s="165" cm="1">
        <f t="array" ref="U1525">MAX(S1525,IF(Q1525&gt;0,MAX(-Q1525,S1525),T1525))</f>
        <v>0</v>
      </c>
      <c r="V1525" s="166" cm="1">
        <f t="array" ref="V1525">S1525-U1525</f>
        <v>0</v>
      </c>
      <c r="W1525" s="105"/>
      <c r="X1525" s="9"/>
      <c r="Y1525" s="9"/>
      <c r="Z1525" s="9"/>
      <c r="AA1525" s="9"/>
    </row>
    <row r="1526" ht="13.65" customHeight="1">
      <c r="A1526" s="24" cm="1">
        <f t="array" ref="A1526">A1525+1</f>
        <v>44616</v>
      </c>
      <c r="B1526" s="200" cm="1">
        <f t="array" ref="B1526">YEAR(A1526)</f>
        <v>2022</v>
      </c>
      <c r="C1526" s="201" cm="1">
        <f t="array" ref="C1526">MONTH(A1526)</f>
        <v>2</v>
      </c>
      <c r="D1526" s="125" cm="1">
        <f t="array" ref="D1526">'P'!D1526</f>
        <v>160270</v>
      </c>
      <c r="E1526" s="125" cm="1">
        <f t="array" ref="E1526">'C'!E1526</f>
        <v>240170</v>
      </c>
      <c r="F1526" s="41" cm="1">
        <f t="array" ref="F1526">D1526+E1526</f>
        <v>400440</v>
      </c>
      <c r="G1526" s="119" cm="1">
        <f t="array" ref="G1526">F1526-F1525</f>
        <v>250</v>
      </c>
      <c r="H1526" s="119" cm="1">
        <f t="array" ref="H1526">IF(G1526&gt;0,G1526,0)</f>
        <v>250</v>
      </c>
      <c r="I1526" s="113" cm="1">
        <f t="array" ref="I1526">MAX($F$1402:F1526)</f>
        <v>400440</v>
      </c>
      <c r="J1526" s="126"/>
      <c r="K1526" s="121" cm="1">
        <f t="array" ref="K1526">MAX(0,I1526-I1525)</f>
        <v>250</v>
      </c>
      <c r="L1526" s="113" cm="1">
        <f t="array" ref="L1526">MIN(F1526:F1555)</f>
        <v>400440</v>
      </c>
      <c r="M1526" s="113" cm="1">
        <f t="array" ref="M1526">MAX(0,L1526-L1525)</f>
        <v>250</v>
      </c>
      <c r="N1526" s="122" cm="1">
        <f t="array" ref="N1526">MIN(M1526,H1526-K1526)</f>
        <v>0</v>
      </c>
      <c r="O1526" s="113" cm="1">
        <f t="array" ref="O1526">K1526+N1526</f>
        <v>250</v>
      </c>
      <c r="P1526" s="113" cm="1">
        <f t="array" ref="P1526">H1526-O1526</f>
        <v>0</v>
      </c>
      <c r="Q1526" s="119" cm="1">
        <f t="array" ref="Q1526">MAX(0,IF(AND(K1526=0,P1526&gt;0),0,Q1525+K1526+U1525))</f>
        <v>64880</v>
      </c>
      <c r="R1526" s="119" cm="1">
        <f t="array" ref="R1526">MAX(0,R1525+P1526+V1525)</f>
        <v>0</v>
      </c>
      <c r="S1526" s="199" cm="1">
        <f t="array" ref="S1526">IF(G1526&lt;0,G1526,0)</f>
        <v>0</v>
      </c>
      <c r="T1526" s="199" cm="1">
        <f t="array" ref="T1526">MIN(0,S1526+R1525+V1525)</f>
        <v>0</v>
      </c>
      <c r="U1526" s="165" cm="1">
        <f t="array" ref="U1526">MAX(S1526,IF(Q1526&gt;0,MAX(-Q1526,S1526),T1526))</f>
        <v>0</v>
      </c>
      <c r="V1526" s="166" cm="1">
        <f t="array" ref="V1526">S1526-U1526</f>
        <v>0</v>
      </c>
      <c r="W1526" s="105"/>
      <c r="X1526" s="9"/>
      <c r="Y1526" s="9"/>
      <c r="Z1526" s="9"/>
      <c r="AA1526" s="9"/>
    </row>
    <row r="1527" ht="13.65" customHeight="1">
      <c r="A1527" s="24" cm="1">
        <f t="array" ref="A1527">A1526+1</f>
        <v>44617</v>
      </c>
      <c r="B1527" s="200" cm="1">
        <f t="array" ref="B1527">YEAR(A1527)</f>
        <v>2022</v>
      </c>
      <c r="C1527" s="201" cm="1">
        <f t="array" ref="C1527">MONTH(A1527)</f>
        <v>2</v>
      </c>
      <c r="D1527" s="125" cm="1">
        <f t="array" ref="D1527">'P'!D1527</f>
        <v>160050</v>
      </c>
      <c r="E1527" s="125" cm="1">
        <f t="array" ref="E1527">'C'!E1527</f>
        <v>240910</v>
      </c>
      <c r="F1527" s="41" cm="1">
        <f t="array" ref="F1527">D1527+E1527</f>
        <v>400960</v>
      </c>
      <c r="G1527" s="119" cm="1">
        <f t="array" ref="G1527">F1527-F1526</f>
        <v>520</v>
      </c>
      <c r="H1527" s="119" cm="1">
        <f t="array" ref="H1527">IF(G1527&gt;0,G1527,0)</f>
        <v>520</v>
      </c>
      <c r="I1527" s="113" cm="1">
        <f t="array" ref="I1527">MAX($F$1402:F1527)</f>
        <v>400960</v>
      </c>
      <c r="J1527" s="126"/>
      <c r="K1527" s="121" cm="1">
        <f t="array" ref="K1527">MAX(0,I1527-I1526)</f>
        <v>520</v>
      </c>
      <c r="L1527" s="113" cm="1">
        <f t="array" ref="L1527">MIN(F1527:F1556)</f>
        <v>400960</v>
      </c>
      <c r="M1527" s="113" cm="1">
        <f t="array" ref="M1527">MAX(0,L1527-L1526)</f>
        <v>520</v>
      </c>
      <c r="N1527" s="122" cm="1">
        <f t="array" ref="N1527">MIN(M1527,H1527-K1527)</f>
        <v>0</v>
      </c>
      <c r="O1527" s="113" cm="1">
        <f t="array" ref="O1527">K1527+N1527</f>
        <v>520</v>
      </c>
      <c r="P1527" s="113" cm="1">
        <f t="array" ref="P1527">H1527-O1527</f>
        <v>0</v>
      </c>
      <c r="Q1527" s="119" cm="1">
        <f t="array" ref="Q1527">MAX(0,IF(AND(K1527=0,P1527&gt;0),0,Q1526+K1527+U1526))</f>
        <v>65400</v>
      </c>
      <c r="R1527" s="119" cm="1">
        <f t="array" ref="R1527">MAX(0,R1526+P1527+V1526)</f>
        <v>0</v>
      </c>
      <c r="S1527" s="199" cm="1">
        <f t="array" ref="S1527">IF(G1527&lt;0,G1527,0)</f>
        <v>0</v>
      </c>
      <c r="T1527" s="199" cm="1">
        <f t="array" ref="T1527">MIN(0,S1527+R1526+V1526)</f>
        <v>0</v>
      </c>
      <c r="U1527" s="165" cm="1">
        <f t="array" ref="U1527">MAX(S1527,IF(Q1527&gt;0,MAX(-Q1527,S1527),T1527))</f>
        <v>0</v>
      </c>
      <c r="V1527" s="166" cm="1">
        <f t="array" ref="V1527">S1527-U1527</f>
        <v>0</v>
      </c>
      <c r="W1527" s="105"/>
      <c r="X1527" s="9"/>
      <c r="Y1527" s="9"/>
      <c r="Z1527" s="9"/>
      <c r="AA1527" s="9"/>
    </row>
    <row r="1528" ht="13.65" customHeight="1">
      <c r="A1528" s="24" cm="1">
        <f t="array" ref="A1528">A1527+1</f>
        <v>44618</v>
      </c>
      <c r="B1528" s="200" cm="1">
        <f t="array" ref="B1528">YEAR(A1528)</f>
        <v>2022</v>
      </c>
      <c r="C1528" s="201" cm="1">
        <f t="array" ref="C1528">MONTH(A1528)</f>
        <v>2</v>
      </c>
      <c r="D1528" s="125" cm="1">
        <f t="array" ref="D1528">'P'!D1528</f>
        <v>159560</v>
      </c>
      <c r="E1528" s="125" cm="1">
        <f t="array" ref="E1528">'C'!E1528</f>
        <v>241770</v>
      </c>
      <c r="F1528" s="41" cm="1">
        <f t="array" ref="F1528">D1528+E1528</f>
        <v>401330</v>
      </c>
      <c r="G1528" s="119" cm="1">
        <f t="array" ref="G1528">F1528-F1527</f>
        <v>370</v>
      </c>
      <c r="H1528" s="119" cm="1">
        <f t="array" ref="H1528">IF(G1528&gt;0,G1528,0)</f>
        <v>370</v>
      </c>
      <c r="I1528" s="113" cm="1">
        <f t="array" ref="I1528">MAX($F$1402:F1528)</f>
        <v>401330</v>
      </c>
      <c r="J1528" s="126"/>
      <c r="K1528" s="121" cm="1">
        <f t="array" ref="K1528">MAX(0,I1528-I1527)</f>
        <v>370</v>
      </c>
      <c r="L1528" s="113" cm="1">
        <f t="array" ref="L1528">MIN(F1528:F1557)</f>
        <v>401030</v>
      </c>
      <c r="M1528" s="113" cm="1">
        <f t="array" ref="M1528">MAX(0,L1528-L1527)</f>
        <v>70</v>
      </c>
      <c r="N1528" s="122" cm="1">
        <f t="array" ref="N1528">MIN(M1528,H1528-K1528)</f>
        <v>0</v>
      </c>
      <c r="O1528" s="113" cm="1">
        <f t="array" ref="O1528">K1528+N1528</f>
        <v>370</v>
      </c>
      <c r="P1528" s="113" cm="1">
        <f t="array" ref="P1528">H1528-O1528</f>
        <v>0</v>
      </c>
      <c r="Q1528" s="119" cm="1">
        <f t="array" ref="Q1528">MAX(0,IF(AND(K1528=0,P1528&gt;0),0,Q1527+K1528+U1527))</f>
        <v>65770</v>
      </c>
      <c r="R1528" s="119" cm="1">
        <f t="array" ref="R1528">MAX(0,R1527+P1528+V1527)</f>
        <v>0</v>
      </c>
      <c r="S1528" s="199" cm="1">
        <f t="array" ref="S1528">IF(G1528&lt;0,G1528,0)</f>
        <v>0</v>
      </c>
      <c r="T1528" s="199" cm="1">
        <f t="array" ref="T1528">MIN(0,S1528+R1527+V1527)</f>
        <v>0</v>
      </c>
      <c r="U1528" s="165" cm="1">
        <f t="array" ref="U1528">MAX(S1528,IF(Q1528&gt;0,MAX(-Q1528,S1528),T1528))</f>
        <v>0</v>
      </c>
      <c r="V1528" s="166" cm="1">
        <f t="array" ref="V1528">S1528-U1528</f>
        <v>0</v>
      </c>
      <c r="W1528" s="105"/>
      <c r="X1528" s="9"/>
      <c r="Y1528" s="9"/>
      <c r="Z1528" s="9"/>
      <c r="AA1528" s="9"/>
    </row>
    <row r="1529" ht="13.65" customHeight="1">
      <c r="A1529" s="24" cm="1">
        <f t="array" ref="A1529">A1528+1</f>
        <v>44619</v>
      </c>
      <c r="B1529" s="200" cm="1">
        <f t="array" ref="B1529">YEAR(A1529)</f>
        <v>2022</v>
      </c>
      <c r="C1529" s="201" cm="1">
        <f t="array" ref="C1529">MONTH(A1529)</f>
        <v>2</v>
      </c>
      <c r="D1529" s="125" cm="1">
        <f t="array" ref="D1529">'P'!D1529</f>
        <v>159170</v>
      </c>
      <c r="E1529" s="125" cm="1">
        <f t="array" ref="E1529">'C'!E1529</f>
        <v>242400</v>
      </c>
      <c r="F1529" s="41" cm="1">
        <f t="array" ref="F1529">D1529+E1529</f>
        <v>401570</v>
      </c>
      <c r="G1529" s="119" cm="1">
        <f t="array" ref="G1529">F1529-F1528</f>
        <v>240</v>
      </c>
      <c r="H1529" s="119" cm="1">
        <f t="array" ref="H1529">IF(G1529&gt;0,G1529,0)</f>
        <v>240</v>
      </c>
      <c r="I1529" s="113" cm="1">
        <f t="array" ref="I1529">MAX($F$1402:F1529)</f>
        <v>401570</v>
      </c>
      <c r="J1529" s="126"/>
      <c r="K1529" s="121" cm="1">
        <f t="array" ref="K1529">MAX(0,I1529-I1528)</f>
        <v>240</v>
      </c>
      <c r="L1529" s="113" cm="1">
        <f t="array" ref="L1529">MIN(F1529:F1558)</f>
        <v>401030</v>
      </c>
      <c r="M1529" s="113" cm="1">
        <f t="array" ref="M1529">MAX(0,L1529-L1528)</f>
        <v>0</v>
      </c>
      <c r="N1529" s="122" cm="1">
        <f t="array" ref="N1529">MIN(M1529,H1529-K1529)</f>
        <v>0</v>
      </c>
      <c r="O1529" s="113" cm="1">
        <f t="array" ref="O1529">K1529+N1529</f>
        <v>240</v>
      </c>
      <c r="P1529" s="113" cm="1">
        <f t="array" ref="P1529">H1529-O1529</f>
        <v>0</v>
      </c>
      <c r="Q1529" s="119" cm="1">
        <f t="array" ref="Q1529">MAX(0,IF(AND(K1529=0,P1529&gt;0),0,Q1528+K1529+U1528))</f>
        <v>66010</v>
      </c>
      <c r="R1529" s="119" cm="1">
        <f t="array" ref="R1529">MAX(0,R1528+P1529+V1528)</f>
        <v>0</v>
      </c>
      <c r="S1529" s="199" cm="1">
        <f t="array" ref="S1529">IF(G1529&lt;0,G1529,0)</f>
        <v>0</v>
      </c>
      <c r="T1529" s="199" cm="1">
        <f t="array" ref="T1529">MIN(0,S1529+R1528+V1528)</f>
        <v>0</v>
      </c>
      <c r="U1529" s="165" cm="1">
        <f t="array" ref="U1529">MAX(S1529,IF(Q1529&gt;0,MAX(-Q1529,S1529),T1529))</f>
        <v>0</v>
      </c>
      <c r="V1529" s="166" cm="1">
        <f t="array" ref="V1529">S1529-U1529</f>
        <v>0</v>
      </c>
      <c r="W1529" s="105"/>
      <c r="X1529" s="9"/>
      <c r="Y1529" s="9"/>
      <c r="Z1529" s="9"/>
      <c r="AA1529" s="9"/>
    </row>
    <row r="1530" ht="13.65" customHeight="1">
      <c r="A1530" s="24" cm="1">
        <f t="array" ref="A1530">A1529+1</f>
        <v>44620</v>
      </c>
      <c r="B1530" s="200" cm="1">
        <f t="array" ref="B1530">YEAR(A1530)</f>
        <v>2022</v>
      </c>
      <c r="C1530" s="201" cm="1">
        <f t="array" ref="C1530">MONTH(A1530)</f>
        <v>2</v>
      </c>
      <c r="D1530" s="125" cm="1">
        <f t="array" ref="D1530">'P'!D1530</f>
        <v>158790</v>
      </c>
      <c r="E1530" s="125" cm="1">
        <f t="array" ref="E1530">'C'!E1530</f>
        <v>242850</v>
      </c>
      <c r="F1530" s="41" cm="1">
        <f t="array" ref="F1530">D1530+E1530</f>
        <v>401640</v>
      </c>
      <c r="G1530" s="119" cm="1">
        <f t="array" ref="G1530">F1530-F1529</f>
        <v>70</v>
      </c>
      <c r="H1530" s="119" cm="1">
        <f t="array" ref="H1530">IF(G1530&gt;0,G1530,0)</f>
        <v>70</v>
      </c>
      <c r="I1530" s="113" cm="1">
        <f t="array" ref="I1530">MAX($F$1402:F1530)</f>
        <v>401640</v>
      </c>
      <c r="J1530" s="126"/>
      <c r="K1530" s="121" cm="1">
        <f t="array" ref="K1530">MAX(0,I1530-I1529)</f>
        <v>70</v>
      </c>
      <c r="L1530" s="113" cm="1">
        <f t="array" ref="L1530">MIN(F1530:F1559)</f>
        <v>401030</v>
      </c>
      <c r="M1530" s="113" cm="1">
        <f t="array" ref="M1530">MAX(0,L1530-L1529)</f>
        <v>0</v>
      </c>
      <c r="N1530" s="122" cm="1">
        <f t="array" ref="N1530">MIN(M1530,H1530-K1530)</f>
        <v>0</v>
      </c>
      <c r="O1530" s="113" cm="1">
        <f t="array" ref="O1530">K1530+N1530</f>
        <v>70</v>
      </c>
      <c r="P1530" s="113" cm="1">
        <f t="array" ref="P1530">H1530-O1530</f>
        <v>0</v>
      </c>
      <c r="Q1530" s="119" cm="1">
        <f t="array" ref="Q1530">MAX(0,IF(AND(K1530=0,P1530&gt;0),0,Q1529+K1530+U1529))</f>
        <v>66080</v>
      </c>
      <c r="R1530" s="119" cm="1">
        <f t="array" ref="R1530">MAX(0,R1529+P1530+V1529)</f>
        <v>0</v>
      </c>
      <c r="S1530" s="199" cm="1">
        <f t="array" ref="S1530">IF(G1530&lt;0,G1530,0)</f>
        <v>0</v>
      </c>
      <c r="T1530" s="199" cm="1">
        <f t="array" ref="T1530">MIN(0,S1530+R1529+V1529)</f>
        <v>0</v>
      </c>
      <c r="U1530" s="165" cm="1">
        <f t="array" ref="U1530">MAX(S1530,IF(Q1530&gt;0,MAX(-Q1530,S1530),T1530))</f>
        <v>0</v>
      </c>
      <c r="V1530" s="166" cm="1">
        <f t="array" ref="V1530">S1530-U1530</f>
        <v>0</v>
      </c>
      <c r="W1530" s="105"/>
      <c r="X1530" s="9"/>
      <c r="Y1530" s="9"/>
      <c r="Z1530" s="9"/>
      <c r="AA1530" s="9"/>
    </row>
    <row r="1531" ht="13.65" customHeight="1">
      <c r="A1531" s="24" cm="1">
        <f t="array" ref="A1531">A1530+1</f>
        <v>44621</v>
      </c>
      <c r="B1531" s="200" cm="1">
        <f t="array" ref="B1531">YEAR(A1531)</f>
        <v>2022</v>
      </c>
      <c r="C1531" s="201" cm="1">
        <f t="array" ref="C1531">MONTH(A1531)</f>
        <v>3</v>
      </c>
      <c r="D1531" s="125" cm="1">
        <f t="array" ref="D1531">'P'!D1531</f>
        <v>158610</v>
      </c>
      <c r="E1531" s="125" cm="1">
        <f t="array" ref="E1531">'C'!E1531</f>
        <v>242970</v>
      </c>
      <c r="F1531" s="41" cm="1">
        <f t="array" ref="F1531">D1531+E1531</f>
        <v>401580</v>
      </c>
      <c r="G1531" s="119" cm="1">
        <f t="array" ref="G1531">F1531-F1530</f>
        <v>-60</v>
      </c>
      <c r="H1531" s="119" cm="1">
        <f t="array" ref="H1531">IF(G1531&gt;0,G1531,0)</f>
        <v>0</v>
      </c>
      <c r="I1531" s="113" cm="1">
        <f t="array" ref="I1531">MAX($F$1402:F1531)</f>
        <v>401640</v>
      </c>
      <c r="J1531" s="126"/>
      <c r="K1531" s="121" cm="1">
        <f t="array" ref="K1531">MAX(0,I1531-I1530)</f>
        <v>0</v>
      </c>
      <c r="L1531" s="113" cm="1">
        <f t="array" ref="L1531">MIN(F1531:F1560)</f>
        <v>401030</v>
      </c>
      <c r="M1531" s="113" cm="1">
        <f t="array" ref="M1531">MAX(0,L1531-L1530)</f>
        <v>0</v>
      </c>
      <c r="N1531" s="122" cm="1">
        <f t="array" ref="N1531">MIN(M1531,H1531-K1531)</f>
        <v>0</v>
      </c>
      <c r="O1531" s="113" cm="1">
        <f t="array" ref="O1531">K1531+N1531</f>
        <v>0</v>
      </c>
      <c r="P1531" s="113" cm="1">
        <f t="array" ref="P1531">H1531-O1531</f>
        <v>0</v>
      </c>
      <c r="Q1531" s="119" cm="1">
        <f t="array" ref="Q1531">MAX(0,IF(AND(K1531=0,P1531&gt;0),0,Q1530+K1531+U1530))</f>
        <v>66080</v>
      </c>
      <c r="R1531" s="119" cm="1">
        <f t="array" ref="R1531">MAX(0,R1530+P1531+V1530)</f>
        <v>0</v>
      </c>
      <c r="S1531" s="199" cm="1">
        <f t="array" ref="S1531">IF(G1531&lt;0,G1531,0)</f>
        <v>-60</v>
      </c>
      <c r="T1531" s="199" cm="1">
        <f t="array" ref="T1531">MIN(0,S1531+R1530+V1530)</f>
        <v>-60</v>
      </c>
      <c r="U1531" s="165" cm="1">
        <f t="array" ref="U1531">MAX(S1531,IF(Q1531&gt;0,MAX(-Q1531,S1531),T1531))</f>
        <v>-60</v>
      </c>
      <c r="V1531" s="166" cm="1">
        <f t="array" ref="V1531">S1531-U1531</f>
        <v>0</v>
      </c>
      <c r="W1531" s="105"/>
      <c r="X1531" s="9"/>
      <c r="Y1531" s="9"/>
      <c r="Z1531" s="9"/>
      <c r="AA1531" s="9"/>
    </row>
    <row r="1532" ht="13.65" customHeight="1">
      <c r="A1532" s="24" cm="1">
        <f t="array" ref="A1532">A1531+1</f>
        <v>44622</v>
      </c>
      <c r="B1532" s="200" cm="1">
        <f t="array" ref="B1532">YEAR(A1532)</f>
        <v>2022</v>
      </c>
      <c r="C1532" s="201" cm="1">
        <f t="array" ref="C1532">MONTH(A1532)</f>
        <v>3</v>
      </c>
      <c r="D1532" s="125" cm="1">
        <f t="array" ref="D1532">'P'!D1532</f>
        <v>158380</v>
      </c>
      <c r="E1532" s="125" cm="1">
        <f t="array" ref="E1532">'C'!E1532</f>
        <v>243140</v>
      </c>
      <c r="F1532" s="41" cm="1">
        <f t="array" ref="F1532">D1532+E1532</f>
        <v>401520</v>
      </c>
      <c r="G1532" s="119" cm="1">
        <f t="array" ref="G1532">F1532-F1531</f>
        <v>-60</v>
      </c>
      <c r="H1532" s="119" cm="1">
        <f t="array" ref="H1532">IF(G1532&gt;0,G1532,0)</f>
        <v>0</v>
      </c>
      <c r="I1532" s="113" cm="1">
        <f t="array" ref="I1532">MAX($F$1402:F1532)</f>
        <v>401640</v>
      </c>
      <c r="J1532" s="126"/>
      <c r="K1532" s="121" cm="1">
        <f t="array" ref="K1532">MAX(0,I1532-I1531)</f>
        <v>0</v>
      </c>
      <c r="L1532" s="113" cm="1">
        <f t="array" ref="L1532">MIN(F1532:F1561)</f>
        <v>401030</v>
      </c>
      <c r="M1532" s="113" cm="1">
        <f t="array" ref="M1532">MAX(0,L1532-L1531)</f>
        <v>0</v>
      </c>
      <c r="N1532" s="122" cm="1">
        <f t="array" ref="N1532">MIN(M1532,H1532-K1532)</f>
        <v>0</v>
      </c>
      <c r="O1532" s="113" cm="1">
        <f t="array" ref="O1532">K1532+N1532</f>
        <v>0</v>
      </c>
      <c r="P1532" s="113" cm="1">
        <f t="array" ref="P1532">H1532-O1532</f>
        <v>0</v>
      </c>
      <c r="Q1532" s="119" cm="1">
        <f t="array" ref="Q1532">MAX(0,IF(AND(K1532=0,P1532&gt;0),0,Q1531+K1532+U1531))</f>
        <v>66020</v>
      </c>
      <c r="R1532" s="119" cm="1">
        <f t="array" ref="R1532">MAX(0,R1531+P1532+V1531)</f>
        <v>0</v>
      </c>
      <c r="S1532" s="199" cm="1">
        <f t="array" ref="S1532">IF(G1532&lt;0,G1532,0)</f>
        <v>-60</v>
      </c>
      <c r="T1532" s="199" cm="1">
        <f t="array" ref="T1532">MIN(0,S1532+R1531+V1531)</f>
        <v>-60</v>
      </c>
      <c r="U1532" s="165" cm="1">
        <f t="array" ref="U1532">MAX(S1532,IF(Q1532&gt;0,MAX(-Q1532,S1532),T1532))</f>
        <v>-60</v>
      </c>
      <c r="V1532" s="166" cm="1">
        <f t="array" ref="V1532">S1532-U1532</f>
        <v>0</v>
      </c>
      <c r="W1532" s="105"/>
      <c r="X1532" s="9"/>
      <c r="Y1532" s="9"/>
      <c r="Z1532" s="9"/>
      <c r="AA1532" s="9"/>
    </row>
    <row r="1533" ht="13.65" customHeight="1">
      <c r="A1533" s="24" cm="1">
        <f t="array" ref="A1533">A1532+1</f>
        <v>44623</v>
      </c>
      <c r="B1533" s="200" cm="1">
        <f t="array" ref="B1533">YEAR(A1533)</f>
        <v>2022</v>
      </c>
      <c r="C1533" s="201" cm="1">
        <f t="array" ref="C1533">MONTH(A1533)</f>
        <v>3</v>
      </c>
      <c r="D1533" s="125" cm="1">
        <f t="array" ref="D1533">'P'!D1533</f>
        <v>158160</v>
      </c>
      <c r="E1533" s="125" cm="1">
        <f t="array" ref="E1533">'C'!E1533</f>
        <v>243310</v>
      </c>
      <c r="F1533" s="41" cm="1">
        <f t="array" ref="F1533">D1533+E1533</f>
        <v>401470</v>
      </c>
      <c r="G1533" s="119" cm="1">
        <f t="array" ref="G1533">F1533-F1532</f>
        <v>-50</v>
      </c>
      <c r="H1533" s="119" cm="1">
        <f t="array" ref="H1533">IF(G1533&gt;0,G1533,0)</f>
        <v>0</v>
      </c>
      <c r="I1533" s="113" cm="1">
        <f t="array" ref="I1533">MAX($F$1402:F1533)</f>
        <v>401640</v>
      </c>
      <c r="J1533" s="126"/>
      <c r="K1533" s="121" cm="1">
        <f t="array" ref="K1533">MAX(0,I1533-I1532)</f>
        <v>0</v>
      </c>
      <c r="L1533" s="113" cm="1">
        <f t="array" ref="L1533">MIN(F1533:F1562)</f>
        <v>401030</v>
      </c>
      <c r="M1533" s="113" cm="1">
        <f t="array" ref="M1533">MAX(0,L1533-L1532)</f>
        <v>0</v>
      </c>
      <c r="N1533" s="122" cm="1">
        <f t="array" ref="N1533">MIN(M1533,H1533-K1533)</f>
        <v>0</v>
      </c>
      <c r="O1533" s="113" cm="1">
        <f t="array" ref="O1533">K1533+N1533</f>
        <v>0</v>
      </c>
      <c r="P1533" s="113" cm="1">
        <f t="array" ref="P1533">H1533-O1533</f>
        <v>0</v>
      </c>
      <c r="Q1533" s="119" cm="1">
        <f t="array" ref="Q1533">MAX(0,IF(AND(K1533=0,P1533&gt;0),0,Q1532+K1533+U1532))</f>
        <v>65960</v>
      </c>
      <c r="R1533" s="119" cm="1">
        <f t="array" ref="R1533">MAX(0,R1532+P1533+V1532)</f>
        <v>0</v>
      </c>
      <c r="S1533" s="199" cm="1">
        <f t="array" ref="S1533">IF(G1533&lt;0,G1533,0)</f>
        <v>-50</v>
      </c>
      <c r="T1533" s="199" cm="1">
        <f t="array" ref="T1533">MIN(0,S1533+R1532+V1532)</f>
        <v>-50</v>
      </c>
      <c r="U1533" s="165" cm="1">
        <f t="array" ref="U1533">MAX(S1533,IF(Q1533&gt;0,MAX(-Q1533,S1533),T1533))</f>
        <v>-50</v>
      </c>
      <c r="V1533" s="166" cm="1">
        <f t="array" ref="V1533">S1533-U1533</f>
        <v>0</v>
      </c>
      <c r="W1533" s="105"/>
      <c r="X1533" s="9"/>
      <c r="Y1533" s="9"/>
      <c r="Z1533" s="9"/>
      <c r="AA1533" s="9"/>
    </row>
    <row r="1534" ht="13.65" customHeight="1">
      <c r="A1534" s="24" cm="1">
        <f t="array" ref="A1534">A1533+1</f>
        <v>44624</v>
      </c>
      <c r="B1534" s="200" cm="1">
        <f t="array" ref="B1534">YEAR(A1534)</f>
        <v>2022</v>
      </c>
      <c r="C1534" s="201" cm="1">
        <f t="array" ref="C1534">MONTH(A1534)</f>
        <v>3</v>
      </c>
      <c r="D1534" s="125" cm="1">
        <f t="array" ref="D1534">'P'!D1534</f>
        <v>158200</v>
      </c>
      <c r="E1534" s="125" cm="1">
        <f t="array" ref="E1534">'C'!E1534</f>
        <v>243140</v>
      </c>
      <c r="F1534" s="41" cm="1">
        <f t="array" ref="F1534">D1534+E1534</f>
        <v>401340</v>
      </c>
      <c r="G1534" s="119" cm="1">
        <f t="array" ref="G1534">F1534-F1533</f>
        <v>-130</v>
      </c>
      <c r="H1534" s="119" cm="1">
        <f t="array" ref="H1534">IF(G1534&gt;0,G1534,0)</f>
        <v>0</v>
      </c>
      <c r="I1534" s="113" cm="1">
        <f t="array" ref="I1534">MAX($F$1402:F1534)</f>
        <v>401640</v>
      </c>
      <c r="J1534" s="126"/>
      <c r="K1534" s="121" cm="1">
        <f t="array" ref="K1534">MAX(0,I1534-I1533)</f>
        <v>0</v>
      </c>
      <c r="L1534" s="113" cm="1">
        <f t="array" ref="L1534">MIN(F1534:F1563)</f>
        <v>401030</v>
      </c>
      <c r="M1534" s="113" cm="1">
        <f t="array" ref="M1534">MAX(0,L1534-L1533)</f>
        <v>0</v>
      </c>
      <c r="N1534" s="122" cm="1">
        <f t="array" ref="N1534">MIN(M1534,H1534-K1534)</f>
        <v>0</v>
      </c>
      <c r="O1534" s="113" cm="1">
        <f t="array" ref="O1534">K1534+N1534</f>
        <v>0</v>
      </c>
      <c r="P1534" s="113" cm="1">
        <f t="array" ref="P1534">H1534-O1534</f>
        <v>0</v>
      </c>
      <c r="Q1534" s="119" cm="1">
        <f t="array" ref="Q1534">MAX(0,IF(AND(K1534=0,P1534&gt;0),0,Q1533+K1534+U1533))</f>
        <v>65910</v>
      </c>
      <c r="R1534" s="119" cm="1">
        <f t="array" ref="R1534">MAX(0,R1533+P1534+V1533)</f>
        <v>0</v>
      </c>
      <c r="S1534" s="199" cm="1">
        <f t="array" ref="S1534">IF(G1534&lt;0,G1534,0)</f>
        <v>-130</v>
      </c>
      <c r="T1534" s="199" cm="1">
        <f t="array" ref="T1534">MIN(0,S1534+R1533+V1533)</f>
        <v>-130</v>
      </c>
      <c r="U1534" s="165" cm="1">
        <f t="array" ref="U1534">MAX(S1534,IF(Q1534&gt;0,MAX(-Q1534,S1534),T1534))</f>
        <v>-130</v>
      </c>
      <c r="V1534" s="166" cm="1">
        <f t="array" ref="V1534">S1534-U1534</f>
        <v>0</v>
      </c>
      <c r="W1534" s="105"/>
      <c r="X1534" s="9"/>
      <c r="Y1534" s="9"/>
      <c r="Z1534" s="9"/>
      <c r="AA1534" s="9"/>
    </row>
    <row r="1535" ht="13.65" customHeight="1">
      <c r="A1535" s="24" cm="1">
        <f t="array" ref="A1535">A1534+1</f>
        <v>44625</v>
      </c>
      <c r="B1535" s="200" cm="1">
        <f t="array" ref="B1535">YEAR(A1535)</f>
        <v>2022</v>
      </c>
      <c r="C1535" s="201" cm="1">
        <f t="array" ref="C1535">MONTH(A1535)</f>
        <v>3</v>
      </c>
      <c r="D1535" s="125" cm="1">
        <f t="array" ref="D1535">'P'!D1535</f>
        <v>158230</v>
      </c>
      <c r="E1535" s="125" cm="1">
        <f t="array" ref="E1535">'C'!E1535</f>
        <v>242800</v>
      </c>
      <c r="F1535" s="41" cm="1">
        <f t="array" ref="F1535">D1535+E1535</f>
        <v>401030</v>
      </c>
      <c r="G1535" s="119" cm="1">
        <f t="array" ref="G1535">F1535-F1534</f>
        <v>-310</v>
      </c>
      <c r="H1535" s="119" cm="1">
        <f t="array" ref="H1535">IF(G1535&gt;0,G1535,0)</f>
        <v>0</v>
      </c>
      <c r="I1535" s="113" cm="1">
        <f t="array" ref="I1535">MAX($F$1402:F1535)</f>
        <v>401640</v>
      </c>
      <c r="J1535" s="126"/>
      <c r="K1535" s="121" cm="1">
        <f t="array" ref="K1535">MAX(0,I1535-I1534)</f>
        <v>0</v>
      </c>
      <c r="L1535" s="113" cm="1">
        <f t="array" ref="L1535">MIN(F1535:F1564)</f>
        <v>401030</v>
      </c>
      <c r="M1535" s="113" cm="1">
        <f t="array" ref="M1535">MAX(0,L1535-L1534)</f>
        <v>0</v>
      </c>
      <c r="N1535" s="122" cm="1">
        <f t="array" ref="N1535">MIN(M1535,H1535-K1535)</f>
        <v>0</v>
      </c>
      <c r="O1535" s="113" cm="1">
        <f t="array" ref="O1535">K1535+N1535</f>
        <v>0</v>
      </c>
      <c r="P1535" s="113" cm="1">
        <f t="array" ref="P1535">H1535-O1535</f>
        <v>0</v>
      </c>
      <c r="Q1535" s="119" cm="1">
        <f t="array" ref="Q1535">MAX(0,IF(AND(K1535=0,P1535&gt;0),0,Q1534+K1535+U1534))</f>
        <v>65780</v>
      </c>
      <c r="R1535" s="119" cm="1">
        <f t="array" ref="R1535">MAX(0,R1534+P1535+V1534)</f>
        <v>0</v>
      </c>
      <c r="S1535" s="199" cm="1">
        <f t="array" ref="S1535">IF(G1535&lt;0,G1535,0)</f>
        <v>-310</v>
      </c>
      <c r="T1535" s="199" cm="1">
        <f t="array" ref="T1535">MIN(0,S1535+R1534+V1534)</f>
        <v>-310</v>
      </c>
      <c r="U1535" s="165" cm="1">
        <f t="array" ref="U1535">MAX(S1535,IF(Q1535&gt;0,MAX(-Q1535,S1535),T1535))</f>
        <v>-310</v>
      </c>
      <c r="V1535" s="166" cm="1">
        <f t="array" ref="V1535">S1535-U1535</f>
        <v>0</v>
      </c>
      <c r="W1535" s="105"/>
      <c r="X1535" s="9"/>
      <c r="Y1535" s="9"/>
      <c r="Z1535" s="9"/>
      <c r="AA1535" s="9"/>
    </row>
    <row r="1536" ht="13.65" customHeight="1">
      <c r="A1536" s="24" cm="1">
        <f t="array" ref="A1536">A1535+1</f>
        <v>44626</v>
      </c>
      <c r="B1536" s="200" cm="1">
        <f t="array" ref="B1536">YEAR(A1536)</f>
        <v>2022</v>
      </c>
      <c r="C1536" s="201" cm="1">
        <f t="array" ref="C1536">MONTH(A1536)</f>
        <v>3</v>
      </c>
      <c r="D1536" s="125" cm="1">
        <f t="array" ref="D1536">'P'!D1536</f>
        <v>158470</v>
      </c>
      <c r="E1536" s="125" cm="1">
        <f t="array" ref="E1536">'C'!E1536</f>
        <v>242630</v>
      </c>
      <c r="F1536" s="41" cm="1">
        <f t="array" ref="F1536">D1536+E1536</f>
        <v>401100</v>
      </c>
      <c r="G1536" s="119" cm="1">
        <f t="array" ref="G1536">F1536-F1535</f>
        <v>70</v>
      </c>
      <c r="H1536" s="119" cm="1">
        <f t="array" ref="H1536">IF(G1536&gt;0,G1536,0)</f>
        <v>70</v>
      </c>
      <c r="I1536" s="113" cm="1">
        <f t="array" ref="I1536">MAX($F$1402:F1536)</f>
        <v>401640</v>
      </c>
      <c r="J1536" s="126"/>
      <c r="K1536" s="121" cm="1">
        <f t="array" ref="K1536">MAX(0,I1536-I1535)</f>
        <v>0</v>
      </c>
      <c r="L1536" s="113" cm="1">
        <f t="array" ref="L1536">MIN(F1536:F1565)</f>
        <v>401100</v>
      </c>
      <c r="M1536" s="113" cm="1">
        <f t="array" ref="M1536">MAX(0,L1536-L1535)</f>
        <v>70</v>
      </c>
      <c r="N1536" s="122" cm="1">
        <f t="array" ref="N1536">MIN(M1536,H1536-K1536)</f>
        <v>70</v>
      </c>
      <c r="O1536" s="113" cm="1">
        <f t="array" ref="O1536">K1536+N1536</f>
        <v>70</v>
      </c>
      <c r="P1536" s="113" cm="1">
        <f t="array" ref="P1536">H1536-O1536</f>
        <v>0</v>
      </c>
      <c r="Q1536" s="119" cm="1">
        <f t="array" ref="Q1536">MAX(0,IF(AND(K1536=0,P1536&gt;0),0,Q1535+K1536+U1535))</f>
        <v>65470</v>
      </c>
      <c r="R1536" s="119" cm="1">
        <f t="array" ref="R1536">MAX(0,R1535+P1536+V1535)</f>
        <v>0</v>
      </c>
      <c r="S1536" s="199" cm="1">
        <f t="array" ref="S1536">IF(G1536&lt;0,G1536,0)</f>
        <v>0</v>
      </c>
      <c r="T1536" s="199" cm="1">
        <f t="array" ref="T1536">MIN(0,S1536+R1535+V1535)</f>
        <v>0</v>
      </c>
      <c r="U1536" s="165" cm="1">
        <f t="array" ref="U1536">MAX(S1536,IF(Q1536&gt;0,MAX(-Q1536,S1536),T1536))</f>
        <v>0</v>
      </c>
      <c r="V1536" s="166" cm="1">
        <f t="array" ref="V1536">S1536-U1536</f>
        <v>0</v>
      </c>
      <c r="W1536" s="105"/>
      <c r="X1536" s="9"/>
      <c r="Y1536" s="9"/>
      <c r="Z1536" s="9"/>
      <c r="AA1536" s="9"/>
    </row>
    <row r="1537" ht="13.65" customHeight="1">
      <c r="A1537" s="24" cm="1">
        <f t="array" ref="A1537">A1536+1</f>
        <v>44627</v>
      </c>
      <c r="B1537" s="200" cm="1">
        <f t="array" ref="B1537">YEAR(A1537)</f>
        <v>2022</v>
      </c>
      <c r="C1537" s="201" cm="1">
        <f t="array" ref="C1537">MONTH(A1537)</f>
        <v>3</v>
      </c>
      <c r="D1537" s="125" cm="1">
        <f t="array" ref="D1537">'P'!D1537</f>
        <v>158730</v>
      </c>
      <c r="E1537" s="125" cm="1">
        <f t="array" ref="E1537">'C'!E1537</f>
        <v>242510</v>
      </c>
      <c r="F1537" s="41" cm="1">
        <f t="array" ref="F1537">D1537+E1537</f>
        <v>401240</v>
      </c>
      <c r="G1537" s="119" cm="1">
        <f t="array" ref="G1537">F1537-F1536</f>
        <v>140</v>
      </c>
      <c r="H1537" s="119" cm="1">
        <f t="array" ref="H1537">IF(G1537&gt;0,G1537,0)</f>
        <v>140</v>
      </c>
      <c r="I1537" s="113" cm="1">
        <f t="array" ref="I1537">MAX($F$1402:F1537)</f>
        <v>401640</v>
      </c>
      <c r="J1537" s="126"/>
      <c r="K1537" s="121" cm="1">
        <f t="array" ref="K1537">MAX(0,I1537-I1536)</f>
        <v>0</v>
      </c>
      <c r="L1537" s="113" cm="1">
        <f t="array" ref="L1537">MIN(F1537:F1566)</f>
        <v>401240</v>
      </c>
      <c r="M1537" s="113" cm="1">
        <f t="array" ref="M1537">MAX(0,L1537-L1536)</f>
        <v>140</v>
      </c>
      <c r="N1537" s="122" cm="1">
        <f t="array" ref="N1537">MIN(M1537,H1537-K1537)</f>
        <v>140</v>
      </c>
      <c r="O1537" s="113" cm="1">
        <f t="array" ref="O1537">K1537+N1537</f>
        <v>140</v>
      </c>
      <c r="P1537" s="113" cm="1">
        <f t="array" ref="P1537">H1537-O1537</f>
        <v>0</v>
      </c>
      <c r="Q1537" s="119" cm="1">
        <f t="array" ref="Q1537">MAX(0,IF(AND(K1537=0,P1537&gt;0),0,Q1536+K1537+U1536))</f>
        <v>65470</v>
      </c>
      <c r="R1537" s="119" cm="1">
        <f t="array" ref="R1537">MAX(0,R1536+P1537+V1536)</f>
        <v>0</v>
      </c>
      <c r="S1537" s="199" cm="1">
        <f t="array" ref="S1537">IF(G1537&lt;0,G1537,0)</f>
        <v>0</v>
      </c>
      <c r="T1537" s="199" cm="1">
        <f t="array" ref="T1537">MIN(0,S1537+R1536+V1536)</f>
        <v>0</v>
      </c>
      <c r="U1537" s="165" cm="1">
        <f t="array" ref="U1537">MAX(S1537,IF(Q1537&gt;0,MAX(-Q1537,S1537),T1537))</f>
        <v>0</v>
      </c>
      <c r="V1537" s="166" cm="1">
        <f t="array" ref="V1537">S1537-U1537</f>
        <v>0</v>
      </c>
      <c r="W1537" s="105"/>
      <c r="X1537" s="9"/>
      <c r="Y1537" s="9"/>
      <c r="Z1537" s="9"/>
      <c r="AA1537" s="9"/>
    </row>
    <row r="1538" ht="13.65" customHeight="1">
      <c r="A1538" s="24" cm="1">
        <f t="array" ref="A1538">A1537+1</f>
        <v>44628</v>
      </c>
      <c r="B1538" s="200" cm="1">
        <f t="array" ref="B1538">YEAR(A1538)</f>
        <v>2022</v>
      </c>
      <c r="C1538" s="201" cm="1">
        <f t="array" ref="C1538">MONTH(A1538)</f>
        <v>3</v>
      </c>
      <c r="D1538" s="125" cm="1">
        <f t="array" ref="D1538">'P'!D1538</f>
        <v>158980</v>
      </c>
      <c r="E1538" s="125" cm="1">
        <f t="array" ref="E1538">'C'!E1538</f>
        <v>242450</v>
      </c>
      <c r="F1538" s="41" cm="1">
        <f t="array" ref="F1538">D1538+E1538</f>
        <v>401430</v>
      </c>
      <c r="G1538" s="119" cm="1">
        <f t="array" ref="G1538">F1538-F1537</f>
        <v>190</v>
      </c>
      <c r="H1538" s="119" cm="1">
        <f t="array" ref="H1538">IF(G1538&gt;0,G1538,0)</f>
        <v>190</v>
      </c>
      <c r="I1538" s="113" cm="1">
        <f t="array" ref="I1538">MAX($F$1402:F1538)</f>
        <v>401640</v>
      </c>
      <c r="J1538" s="126"/>
      <c r="K1538" s="121" cm="1">
        <f t="array" ref="K1538">MAX(0,I1538-I1537)</f>
        <v>0</v>
      </c>
      <c r="L1538" s="113" cm="1">
        <f t="array" ref="L1538">MIN(F1538:F1567)</f>
        <v>401430</v>
      </c>
      <c r="M1538" s="113" cm="1">
        <f t="array" ref="M1538">MAX(0,L1538-L1537)</f>
        <v>190</v>
      </c>
      <c r="N1538" s="122" cm="1">
        <f t="array" ref="N1538">MIN(M1538,H1538-K1538)</f>
        <v>190</v>
      </c>
      <c r="O1538" s="113" cm="1">
        <f t="array" ref="O1538">K1538+N1538</f>
        <v>190</v>
      </c>
      <c r="P1538" s="113" cm="1">
        <f t="array" ref="P1538">H1538-O1538</f>
        <v>0</v>
      </c>
      <c r="Q1538" s="119" cm="1">
        <f t="array" ref="Q1538">MAX(0,IF(AND(K1538=0,P1538&gt;0),0,Q1537+K1538+U1537))</f>
        <v>65470</v>
      </c>
      <c r="R1538" s="119" cm="1">
        <f t="array" ref="R1538">MAX(0,R1537+P1538+V1537)</f>
        <v>0</v>
      </c>
      <c r="S1538" s="199" cm="1">
        <f t="array" ref="S1538">IF(G1538&lt;0,G1538,0)</f>
        <v>0</v>
      </c>
      <c r="T1538" s="199" cm="1">
        <f t="array" ref="T1538">MIN(0,S1538+R1537+V1537)</f>
        <v>0</v>
      </c>
      <c r="U1538" s="165" cm="1">
        <f t="array" ref="U1538">MAX(S1538,IF(Q1538&gt;0,MAX(-Q1538,S1538),T1538))</f>
        <v>0</v>
      </c>
      <c r="V1538" s="166" cm="1">
        <f t="array" ref="V1538">S1538-U1538</f>
        <v>0</v>
      </c>
      <c r="W1538" s="105"/>
      <c r="X1538" s="9"/>
      <c r="Y1538" s="9"/>
      <c r="Z1538" s="9"/>
      <c r="AA1538" s="9"/>
    </row>
    <row r="1539" ht="13.65" customHeight="1">
      <c r="A1539" s="24" cm="1">
        <f t="array" ref="A1539">A1538+1</f>
        <v>44629</v>
      </c>
      <c r="B1539" s="200" cm="1">
        <f t="array" ref="B1539">YEAR(A1539)</f>
        <v>2022</v>
      </c>
      <c r="C1539" s="201" cm="1">
        <f t="array" ref="C1539">MONTH(A1539)</f>
        <v>3</v>
      </c>
      <c r="D1539" s="125" cm="1">
        <f t="array" ref="D1539">'P'!D1539</f>
        <v>159250</v>
      </c>
      <c r="E1539" s="125" cm="1">
        <f t="array" ref="E1539">'C'!E1539</f>
        <v>242340</v>
      </c>
      <c r="F1539" s="41" cm="1">
        <f t="array" ref="F1539">D1539+E1539</f>
        <v>401590</v>
      </c>
      <c r="G1539" s="119" cm="1">
        <f t="array" ref="G1539">F1539-F1538</f>
        <v>160</v>
      </c>
      <c r="H1539" s="119" cm="1">
        <f t="array" ref="H1539">IF(G1539&gt;0,G1539,0)</f>
        <v>160</v>
      </c>
      <c r="I1539" s="113" cm="1">
        <f t="array" ref="I1539">MAX($F$1402:F1539)</f>
        <v>401640</v>
      </c>
      <c r="J1539" s="126"/>
      <c r="K1539" s="121" cm="1">
        <f t="array" ref="K1539">MAX(0,I1539-I1538)</f>
        <v>0</v>
      </c>
      <c r="L1539" s="113" cm="1">
        <f t="array" ref="L1539">MIN(F1539:F1568)</f>
        <v>401590</v>
      </c>
      <c r="M1539" s="113" cm="1">
        <f t="array" ref="M1539">MAX(0,L1539-L1538)</f>
        <v>160</v>
      </c>
      <c r="N1539" s="122" cm="1">
        <f t="array" ref="N1539">MIN(M1539,H1539-K1539)</f>
        <v>160</v>
      </c>
      <c r="O1539" s="113" cm="1">
        <f t="array" ref="O1539">K1539+N1539</f>
        <v>160</v>
      </c>
      <c r="P1539" s="113" cm="1">
        <f t="array" ref="P1539">H1539-O1539</f>
        <v>0</v>
      </c>
      <c r="Q1539" s="119" cm="1">
        <f t="array" ref="Q1539">MAX(0,IF(AND(K1539=0,P1539&gt;0),0,Q1538+K1539+U1538))</f>
        <v>65470</v>
      </c>
      <c r="R1539" s="119" cm="1">
        <f t="array" ref="R1539">MAX(0,R1538+P1539+V1538)</f>
        <v>0</v>
      </c>
      <c r="S1539" s="199" cm="1">
        <f t="array" ref="S1539">IF(G1539&lt;0,G1539,0)</f>
        <v>0</v>
      </c>
      <c r="T1539" s="199" cm="1">
        <f t="array" ref="T1539">MIN(0,S1539+R1538+V1538)</f>
        <v>0</v>
      </c>
      <c r="U1539" s="165" cm="1">
        <f t="array" ref="U1539">MAX(S1539,IF(Q1539&gt;0,MAX(-Q1539,S1539),T1539))</f>
        <v>0</v>
      </c>
      <c r="V1539" s="166" cm="1">
        <f t="array" ref="V1539">S1539-U1539</f>
        <v>0</v>
      </c>
      <c r="W1539" s="105"/>
      <c r="X1539" s="9"/>
      <c r="Y1539" s="9"/>
      <c r="Z1539" s="9"/>
      <c r="AA1539" s="9"/>
    </row>
    <row r="1540" ht="13.65" customHeight="1">
      <c r="A1540" s="24" cm="1">
        <f t="array" ref="A1540">A1539+1</f>
        <v>44630</v>
      </c>
      <c r="B1540" s="200" cm="1">
        <f t="array" ref="B1540">YEAR(A1540)</f>
        <v>2022</v>
      </c>
      <c r="C1540" s="201" cm="1">
        <f t="array" ref="C1540">MONTH(A1540)</f>
        <v>3</v>
      </c>
      <c r="D1540" s="125" cm="1">
        <f t="array" ref="D1540">'P'!D1540</f>
        <v>159500</v>
      </c>
      <c r="E1540" s="125" cm="1">
        <f t="array" ref="E1540">'C'!E1540</f>
        <v>242170</v>
      </c>
      <c r="F1540" s="41" cm="1">
        <f t="array" ref="F1540">D1540+E1540</f>
        <v>401670</v>
      </c>
      <c r="G1540" s="119" cm="1">
        <f t="array" ref="G1540">F1540-F1539</f>
        <v>80</v>
      </c>
      <c r="H1540" s="119" cm="1">
        <f t="array" ref="H1540">IF(G1540&gt;0,G1540,0)</f>
        <v>80</v>
      </c>
      <c r="I1540" s="113" cm="1">
        <f t="array" ref="I1540">MAX($F$1402:F1540)</f>
        <v>401670</v>
      </c>
      <c r="J1540" s="126"/>
      <c r="K1540" s="121" cm="1">
        <f t="array" ref="K1540">MAX(0,I1540-I1539)</f>
        <v>30</v>
      </c>
      <c r="L1540" s="113" cm="1">
        <f t="array" ref="L1540">MIN(F1540:F1569)</f>
        <v>401670</v>
      </c>
      <c r="M1540" s="113" cm="1">
        <f t="array" ref="M1540">MAX(0,L1540-L1539)</f>
        <v>80</v>
      </c>
      <c r="N1540" s="122" cm="1">
        <f t="array" ref="N1540">MIN(M1540,H1540-K1540)</f>
        <v>50</v>
      </c>
      <c r="O1540" s="113" cm="1">
        <f t="array" ref="O1540">K1540+N1540</f>
        <v>80</v>
      </c>
      <c r="P1540" s="113" cm="1">
        <f t="array" ref="P1540">H1540-O1540</f>
        <v>0</v>
      </c>
      <c r="Q1540" s="119" cm="1">
        <f t="array" ref="Q1540">MAX(0,IF(AND(K1540=0,P1540&gt;0),0,Q1539+K1540+U1539))</f>
        <v>65500</v>
      </c>
      <c r="R1540" s="119" cm="1">
        <f t="array" ref="R1540">MAX(0,R1539+P1540+V1539)</f>
        <v>0</v>
      </c>
      <c r="S1540" s="199" cm="1">
        <f t="array" ref="S1540">IF(G1540&lt;0,G1540,0)</f>
        <v>0</v>
      </c>
      <c r="T1540" s="199" cm="1">
        <f t="array" ref="T1540">MIN(0,S1540+R1539+V1539)</f>
        <v>0</v>
      </c>
      <c r="U1540" s="165" cm="1">
        <f t="array" ref="U1540">MAX(S1540,IF(Q1540&gt;0,MAX(-Q1540,S1540),T1540))</f>
        <v>0</v>
      </c>
      <c r="V1540" s="166" cm="1">
        <f t="array" ref="V1540">S1540-U1540</f>
        <v>0</v>
      </c>
      <c r="W1540" s="105"/>
      <c r="X1540" s="9"/>
      <c r="Y1540" s="9"/>
      <c r="Z1540" s="9"/>
      <c r="AA1540" s="9"/>
    </row>
    <row r="1541" ht="13.65" customHeight="1">
      <c r="A1541" s="24" cm="1">
        <f t="array" ref="A1541">A1540+1</f>
        <v>44631</v>
      </c>
      <c r="B1541" s="200" cm="1">
        <f t="array" ref="B1541">YEAR(A1541)</f>
        <v>2022</v>
      </c>
      <c r="C1541" s="201" cm="1">
        <f t="array" ref="C1541">MONTH(A1541)</f>
        <v>3</v>
      </c>
      <c r="D1541" s="125" cm="1">
        <f t="array" ref="D1541">'P'!D1541</f>
        <v>159890</v>
      </c>
      <c r="E1541" s="125" cm="1">
        <f t="array" ref="E1541">'C'!E1541</f>
        <v>241940</v>
      </c>
      <c r="F1541" s="41" cm="1">
        <f t="array" ref="F1541">D1541+E1541</f>
        <v>401830</v>
      </c>
      <c r="G1541" s="119" cm="1">
        <f t="array" ref="G1541">F1541-F1540</f>
        <v>160</v>
      </c>
      <c r="H1541" s="119" cm="1">
        <f t="array" ref="H1541">IF(G1541&gt;0,G1541,0)</f>
        <v>160</v>
      </c>
      <c r="I1541" s="113" cm="1">
        <f t="array" ref="I1541">MAX($F$1402:F1541)</f>
        <v>401830</v>
      </c>
      <c r="J1541" s="126"/>
      <c r="K1541" s="121" cm="1">
        <f t="array" ref="K1541">MAX(0,I1541-I1540)</f>
        <v>160</v>
      </c>
      <c r="L1541" s="113" cm="1">
        <f t="array" ref="L1541">MIN(F1541:F1570)</f>
        <v>401830</v>
      </c>
      <c r="M1541" s="113" cm="1">
        <f t="array" ref="M1541">MAX(0,L1541-L1540)</f>
        <v>160</v>
      </c>
      <c r="N1541" s="122" cm="1">
        <f t="array" ref="N1541">MIN(M1541,H1541-K1541)</f>
        <v>0</v>
      </c>
      <c r="O1541" s="113" cm="1">
        <f t="array" ref="O1541">K1541+N1541</f>
        <v>160</v>
      </c>
      <c r="P1541" s="113" cm="1">
        <f t="array" ref="P1541">H1541-O1541</f>
        <v>0</v>
      </c>
      <c r="Q1541" s="119" cm="1">
        <f t="array" ref="Q1541">MAX(0,IF(AND(K1541=0,P1541&gt;0),0,Q1540+K1541+U1540))</f>
        <v>65660</v>
      </c>
      <c r="R1541" s="119" cm="1">
        <f t="array" ref="R1541">MAX(0,R1540+P1541+V1540)</f>
        <v>0</v>
      </c>
      <c r="S1541" s="199" cm="1">
        <f t="array" ref="S1541">IF(G1541&lt;0,G1541,0)</f>
        <v>0</v>
      </c>
      <c r="T1541" s="199" cm="1">
        <f t="array" ref="T1541">MIN(0,S1541+R1540+V1540)</f>
        <v>0</v>
      </c>
      <c r="U1541" s="165" cm="1">
        <f t="array" ref="U1541">MAX(S1541,IF(Q1541&gt;0,MAX(-Q1541,S1541),T1541))</f>
        <v>0</v>
      </c>
      <c r="V1541" s="166" cm="1">
        <f t="array" ref="V1541">S1541-U1541</f>
        <v>0</v>
      </c>
      <c r="W1541" s="105"/>
      <c r="X1541" s="9"/>
      <c r="Y1541" s="9"/>
      <c r="Z1541" s="9"/>
      <c r="AA1541" s="9"/>
    </row>
    <row r="1542" ht="13.65" customHeight="1">
      <c r="A1542" s="24" cm="1">
        <f t="array" ref="A1542">A1541+1</f>
        <v>44632</v>
      </c>
      <c r="B1542" s="200" cm="1">
        <f t="array" ref="B1542">YEAR(A1542)</f>
        <v>2022</v>
      </c>
      <c r="C1542" s="201" cm="1">
        <f t="array" ref="C1542">MONTH(A1542)</f>
        <v>3</v>
      </c>
      <c r="D1542" s="125" cm="1">
        <f t="array" ref="D1542">'P'!D1542</f>
        <v>159920</v>
      </c>
      <c r="E1542" s="125" cm="1">
        <f t="array" ref="E1542">'C'!E1542</f>
        <v>242000</v>
      </c>
      <c r="F1542" s="41" cm="1">
        <f t="array" ref="F1542">D1542+E1542</f>
        <v>401920</v>
      </c>
      <c r="G1542" s="119" cm="1">
        <f t="array" ref="G1542">F1542-F1541</f>
        <v>90</v>
      </c>
      <c r="H1542" s="119" cm="1">
        <f t="array" ref="H1542">IF(G1542&gt;0,G1542,0)</f>
        <v>90</v>
      </c>
      <c r="I1542" s="113" cm="1">
        <f t="array" ref="I1542">MAX($F$1402:F1542)</f>
        <v>401920</v>
      </c>
      <c r="J1542" s="126"/>
      <c r="K1542" s="121" cm="1">
        <f t="array" ref="K1542">MAX(0,I1542-I1541)</f>
        <v>90</v>
      </c>
      <c r="L1542" s="113" cm="1">
        <f t="array" ref="L1542">MIN(F1542:F1571)</f>
        <v>401920</v>
      </c>
      <c r="M1542" s="113" cm="1">
        <f t="array" ref="M1542">MAX(0,L1542-L1541)</f>
        <v>90</v>
      </c>
      <c r="N1542" s="122" cm="1">
        <f t="array" ref="N1542">MIN(M1542,H1542-K1542)</f>
        <v>0</v>
      </c>
      <c r="O1542" s="113" cm="1">
        <f t="array" ref="O1542">K1542+N1542</f>
        <v>90</v>
      </c>
      <c r="P1542" s="113" cm="1">
        <f t="array" ref="P1542">H1542-O1542</f>
        <v>0</v>
      </c>
      <c r="Q1542" s="119" cm="1">
        <f t="array" ref="Q1542">MAX(0,IF(AND(K1542=0,P1542&gt;0),0,Q1541+K1542+U1541))</f>
        <v>65750</v>
      </c>
      <c r="R1542" s="119" cm="1">
        <f t="array" ref="R1542">MAX(0,R1541+P1542+V1541)</f>
        <v>0</v>
      </c>
      <c r="S1542" s="199" cm="1">
        <f t="array" ref="S1542">IF(G1542&lt;0,G1542,0)</f>
        <v>0</v>
      </c>
      <c r="T1542" s="199" cm="1">
        <f t="array" ref="T1542">MIN(0,S1542+R1541+V1541)</f>
        <v>0</v>
      </c>
      <c r="U1542" s="165" cm="1">
        <f t="array" ref="U1542">MAX(S1542,IF(Q1542&gt;0,MAX(-Q1542,S1542),T1542))</f>
        <v>0</v>
      </c>
      <c r="V1542" s="166" cm="1">
        <f t="array" ref="V1542">S1542-U1542</f>
        <v>0</v>
      </c>
      <c r="W1542" s="105"/>
      <c r="X1542" s="9"/>
      <c r="Y1542" s="9"/>
      <c r="Z1542" s="9"/>
      <c r="AA1542" s="9"/>
    </row>
    <row r="1543" ht="13.65" customHeight="1">
      <c r="A1543" s="24" cm="1">
        <f t="array" ref="A1543">A1542+1</f>
        <v>44633</v>
      </c>
      <c r="B1543" s="200" cm="1">
        <f t="array" ref="B1543">YEAR(A1543)</f>
        <v>2022</v>
      </c>
      <c r="C1543" s="201" cm="1">
        <f t="array" ref="C1543">MONTH(A1543)</f>
        <v>3</v>
      </c>
      <c r="D1543" s="125" cm="1">
        <f t="array" ref="D1543">'P'!D1543</f>
        <v>160600</v>
      </c>
      <c r="E1543" s="125" cm="1">
        <f t="array" ref="E1543">'C'!E1543</f>
        <v>241660</v>
      </c>
      <c r="F1543" s="41" cm="1">
        <f t="array" ref="F1543">D1543+E1543</f>
        <v>402260</v>
      </c>
      <c r="G1543" s="119" cm="1">
        <f t="array" ref="G1543">F1543-F1542</f>
        <v>340</v>
      </c>
      <c r="H1543" s="119" cm="1">
        <f t="array" ref="H1543">IF(G1543&gt;0,G1543,0)</f>
        <v>340</v>
      </c>
      <c r="I1543" s="113" cm="1">
        <f t="array" ref="I1543">MAX($F$1402:F1543)</f>
        <v>402260</v>
      </c>
      <c r="J1543" s="126"/>
      <c r="K1543" s="121" cm="1">
        <f t="array" ref="K1543">MAX(0,I1543-I1542)</f>
        <v>340</v>
      </c>
      <c r="L1543" s="113" cm="1">
        <f t="array" ref="L1543">MIN(F1543:F1572)</f>
        <v>402260</v>
      </c>
      <c r="M1543" s="113" cm="1">
        <f t="array" ref="M1543">MAX(0,L1543-L1542)</f>
        <v>340</v>
      </c>
      <c r="N1543" s="122" cm="1">
        <f t="array" ref="N1543">MIN(M1543,H1543-K1543)</f>
        <v>0</v>
      </c>
      <c r="O1543" s="113" cm="1">
        <f t="array" ref="O1543">K1543+N1543</f>
        <v>340</v>
      </c>
      <c r="P1543" s="113" cm="1">
        <f t="array" ref="P1543">H1543-O1543</f>
        <v>0</v>
      </c>
      <c r="Q1543" s="119" cm="1">
        <f t="array" ref="Q1543">MAX(0,IF(AND(K1543=0,P1543&gt;0),0,Q1542+K1543+U1542))</f>
        <v>66090</v>
      </c>
      <c r="R1543" s="119" cm="1">
        <f t="array" ref="R1543">MAX(0,R1542+P1543+V1542)</f>
        <v>0</v>
      </c>
      <c r="S1543" s="199" cm="1">
        <f t="array" ref="S1543">IF(G1543&lt;0,G1543,0)</f>
        <v>0</v>
      </c>
      <c r="T1543" s="199" cm="1">
        <f t="array" ref="T1543">MIN(0,S1543+R1542+V1542)</f>
        <v>0</v>
      </c>
      <c r="U1543" s="165" cm="1">
        <f t="array" ref="U1543">MAX(S1543,IF(Q1543&gt;0,MAX(-Q1543,S1543),T1543))</f>
        <v>0</v>
      </c>
      <c r="V1543" s="166" cm="1">
        <f t="array" ref="V1543">S1543-U1543</f>
        <v>0</v>
      </c>
      <c r="W1543" s="105"/>
      <c r="X1543" s="9"/>
      <c r="Y1543" s="9"/>
      <c r="Z1543" s="9"/>
      <c r="AA1543" s="9"/>
    </row>
    <row r="1544" ht="13.65" customHeight="1">
      <c r="A1544" s="24" cm="1">
        <f t="array" ref="A1544">A1543+1</f>
        <v>44634</v>
      </c>
      <c r="B1544" s="200" cm="1">
        <f t="array" ref="B1544">YEAR(A1544)</f>
        <v>2022</v>
      </c>
      <c r="C1544" s="201" cm="1">
        <f t="array" ref="C1544">MONTH(A1544)</f>
        <v>3</v>
      </c>
      <c r="D1544" s="125" cm="1">
        <f t="array" ref="D1544">'P'!D1544</f>
        <v>161330</v>
      </c>
      <c r="E1544" s="125" cm="1">
        <f t="array" ref="E1544">'C'!E1544</f>
        <v>241140</v>
      </c>
      <c r="F1544" s="41" cm="1">
        <f t="array" ref="F1544">D1544+E1544</f>
        <v>402470</v>
      </c>
      <c r="G1544" s="119" cm="1">
        <f t="array" ref="G1544">F1544-F1543</f>
        <v>210</v>
      </c>
      <c r="H1544" s="119" cm="1">
        <f t="array" ref="H1544">IF(G1544&gt;0,G1544,0)</f>
        <v>210</v>
      </c>
      <c r="I1544" s="113" cm="1">
        <f t="array" ref="I1544">MAX($F$1402:F1544)</f>
        <v>402470</v>
      </c>
      <c r="J1544" s="126"/>
      <c r="K1544" s="121" cm="1">
        <f t="array" ref="K1544">MAX(0,I1544-I1543)</f>
        <v>210</v>
      </c>
      <c r="L1544" s="113" cm="1">
        <f t="array" ref="L1544">MIN(F1544:F1573)</f>
        <v>402470</v>
      </c>
      <c r="M1544" s="113" cm="1">
        <f t="array" ref="M1544">MAX(0,L1544-L1543)</f>
        <v>210</v>
      </c>
      <c r="N1544" s="122" cm="1">
        <f t="array" ref="N1544">MIN(M1544,H1544-K1544)</f>
        <v>0</v>
      </c>
      <c r="O1544" s="113" cm="1">
        <f t="array" ref="O1544">K1544+N1544</f>
        <v>210</v>
      </c>
      <c r="P1544" s="113" cm="1">
        <f t="array" ref="P1544">H1544-O1544</f>
        <v>0</v>
      </c>
      <c r="Q1544" s="119" cm="1">
        <f t="array" ref="Q1544">MAX(0,IF(AND(K1544=0,P1544&gt;0),0,Q1543+K1544+U1543))</f>
        <v>66300</v>
      </c>
      <c r="R1544" s="119" cm="1">
        <f t="array" ref="R1544">MAX(0,R1543+P1544+V1543)</f>
        <v>0</v>
      </c>
      <c r="S1544" s="199" cm="1">
        <f t="array" ref="S1544">IF(G1544&lt;0,G1544,0)</f>
        <v>0</v>
      </c>
      <c r="T1544" s="199" cm="1">
        <f t="array" ref="T1544">MIN(0,S1544+R1543+V1543)</f>
        <v>0</v>
      </c>
      <c r="U1544" s="165" cm="1">
        <f t="array" ref="U1544">MAX(S1544,IF(Q1544&gt;0,MAX(-Q1544,S1544),T1544))</f>
        <v>0</v>
      </c>
      <c r="V1544" s="166" cm="1">
        <f t="array" ref="V1544">S1544-U1544</f>
        <v>0</v>
      </c>
      <c r="W1544" s="105"/>
      <c r="X1544" s="9"/>
      <c r="Y1544" s="9"/>
      <c r="Z1544" s="9"/>
      <c r="AA1544" s="9"/>
    </row>
    <row r="1545" ht="13.65" customHeight="1">
      <c r="A1545" s="24" cm="1">
        <f t="array" ref="A1545">A1544+1</f>
        <v>44635</v>
      </c>
      <c r="B1545" s="200" cm="1">
        <f t="array" ref="B1545">YEAR(A1545)</f>
        <v>2022</v>
      </c>
      <c r="C1545" s="201" cm="1">
        <f t="array" ref="C1545">MONTH(A1545)</f>
        <v>3</v>
      </c>
      <c r="D1545" s="125" cm="1">
        <f t="array" ref="D1545">'P'!D1545</f>
        <v>162200</v>
      </c>
      <c r="E1545" s="125" cm="1">
        <f t="array" ref="E1545">'C'!E1545</f>
        <v>240970</v>
      </c>
      <c r="F1545" s="41" cm="1">
        <f t="array" ref="F1545">D1545+E1545</f>
        <v>403170</v>
      </c>
      <c r="G1545" s="119" cm="1">
        <f t="array" ref="G1545">F1545-F1544</f>
        <v>700</v>
      </c>
      <c r="H1545" s="119" cm="1">
        <f t="array" ref="H1545">IF(G1545&gt;0,G1545,0)</f>
        <v>700</v>
      </c>
      <c r="I1545" s="113" cm="1">
        <f t="array" ref="I1545">MAX($F$1402:F1545)</f>
        <v>403170</v>
      </c>
      <c r="J1545" s="126"/>
      <c r="K1545" s="121" cm="1">
        <f t="array" ref="K1545">MAX(0,I1545-I1544)</f>
        <v>700</v>
      </c>
      <c r="L1545" s="113" cm="1">
        <f t="array" ref="L1545">MIN(F1545:F1574)</f>
        <v>403170</v>
      </c>
      <c r="M1545" s="113" cm="1">
        <f t="array" ref="M1545">MAX(0,L1545-L1544)</f>
        <v>700</v>
      </c>
      <c r="N1545" s="122" cm="1">
        <f t="array" ref="N1545">MIN(M1545,H1545-K1545)</f>
        <v>0</v>
      </c>
      <c r="O1545" s="113" cm="1">
        <f t="array" ref="O1545">K1545+N1545</f>
        <v>700</v>
      </c>
      <c r="P1545" s="113" cm="1">
        <f t="array" ref="P1545">H1545-O1545</f>
        <v>0</v>
      </c>
      <c r="Q1545" s="119" cm="1">
        <f t="array" ref="Q1545">MAX(0,IF(AND(K1545=0,P1545&gt;0),0,Q1544+K1545+U1544))</f>
        <v>67000</v>
      </c>
      <c r="R1545" s="119" cm="1">
        <f t="array" ref="R1545">MAX(0,R1544+P1545+V1544)</f>
        <v>0</v>
      </c>
      <c r="S1545" s="199" cm="1">
        <f t="array" ref="S1545">IF(G1545&lt;0,G1545,0)</f>
        <v>0</v>
      </c>
      <c r="T1545" s="199" cm="1">
        <f t="array" ref="T1545">MIN(0,S1545+R1544+V1544)</f>
        <v>0</v>
      </c>
      <c r="U1545" s="165" cm="1">
        <f t="array" ref="U1545">MAX(S1545,IF(Q1545&gt;0,MAX(-Q1545,S1545),T1545))</f>
        <v>0</v>
      </c>
      <c r="V1545" s="166" cm="1">
        <f t="array" ref="V1545">S1545-U1545</f>
        <v>0</v>
      </c>
      <c r="W1545" s="105"/>
      <c r="X1545" s="9"/>
      <c r="Y1545" s="9"/>
      <c r="Z1545" s="9"/>
      <c r="AA1545" s="9"/>
    </row>
    <row r="1546" ht="13.65" customHeight="1">
      <c r="A1546" s="24" cm="1">
        <f t="array" ref="A1546">A1545+1</f>
        <v>44636</v>
      </c>
      <c r="B1546" s="200" cm="1">
        <f t="array" ref="B1546">YEAR(A1546)</f>
        <v>2022</v>
      </c>
      <c r="C1546" s="201" cm="1">
        <f t="array" ref="C1546">MONTH(A1546)</f>
        <v>3</v>
      </c>
      <c r="D1546" s="125" cm="1">
        <f t="array" ref="D1546">'P'!D1546</f>
        <v>162880</v>
      </c>
      <c r="E1546" s="125" cm="1">
        <f t="array" ref="E1546">'C'!E1546</f>
        <v>240510</v>
      </c>
      <c r="F1546" s="41" cm="1">
        <f t="array" ref="F1546">D1546+E1546</f>
        <v>403390</v>
      </c>
      <c r="G1546" s="119" cm="1">
        <f t="array" ref="G1546">F1546-F1545</f>
        <v>220</v>
      </c>
      <c r="H1546" s="119" cm="1">
        <f t="array" ref="H1546">IF(G1546&gt;0,G1546,0)</f>
        <v>220</v>
      </c>
      <c r="I1546" s="113" cm="1">
        <f t="array" ref="I1546">MAX($F$1402:F1546)</f>
        <v>403390</v>
      </c>
      <c r="J1546" s="126"/>
      <c r="K1546" s="121" cm="1">
        <f t="array" ref="K1546">MAX(0,I1546-I1545)</f>
        <v>220</v>
      </c>
      <c r="L1546" s="113" cm="1">
        <f t="array" ref="L1546">MIN(F1546:F1575)</f>
        <v>403390</v>
      </c>
      <c r="M1546" s="113" cm="1">
        <f t="array" ref="M1546">MAX(0,L1546-L1545)</f>
        <v>220</v>
      </c>
      <c r="N1546" s="122" cm="1">
        <f t="array" ref="N1546">MIN(M1546,H1546-K1546)</f>
        <v>0</v>
      </c>
      <c r="O1546" s="113" cm="1">
        <f t="array" ref="O1546">K1546+N1546</f>
        <v>220</v>
      </c>
      <c r="P1546" s="113" cm="1">
        <f t="array" ref="P1546">H1546-O1546</f>
        <v>0</v>
      </c>
      <c r="Q1546" s="119" cm="1">
        <f t="array" ref="Q1546">MAX(0,IF(AND(K1546=0,P1546&gt;0),0,Q1545+K1546+U1545))</f>
        <v>67220</v>
      </c>
      <c r="R1546" s="119" cm="1">
        <f t="array" ref="R1546">MAX(0,R1545+P1546+V1545)</f>
        <v>0</v>
      </c>
      <c r="S1546" s="199" cm="1">
        <f t="array" ref="S1546">IF(G1546&lt;0,G1546,0)</f>
        <v>0</v>
      </c>
      <c r="T1546" s="199" cm="1">
        <f t="array" ref="T1546">MIN(0,S1546+R1545+V1545)</f>
        <v>0</v>
      </c>
      <c r="U1546" s="165" cm="1">
        <f t="array" ref="U1546">MAX(S1546,IF(Q1546&gt;0,MAX(-Q1546,S1546),T1546))</f>
        <v>0</v>
      </c>
      <c r="V1546" s="166" cm="1">
        <f t="array" ref="V1546">S1546-U1546</f>
        <v>0</v>
      </c>
      <c r="W1546" s="105"/>
      <c r="X1546" s="9"/>
      <c r="Y1546" s="9"/>
      <c r="Z1546" s="9"/>
      <c r="AA1546" s="9"/>
    </row>
    <row r="1547" ht="13.65" customHeight="1">
      <c r="A1547" s="24" cm="1">
        <f t="array" ref="A1547">A1546+1</f>
        <v>44637</v>
      </c>
      <c r="B1547" s="200" cm="1">
        <f t="array" ref="B1547">YEAR(A1547)</f>
        <v>2022</v>
      </c>
      <c r="C1547" s="201" cm="1">
        <f t="array" ref="C1547">MONTH(A1547)</f>
        <v>3</v>
      </c>
      <c r="D1547" s="125" cm="1">
        <f t="array" ref="D1547">'P'!D1547</f>
        <v>163730</v>
      </c>
      <c r="E1547" s="125" cm="1">
        <f t="array" ref="E1547">'C'!E1547</f>
        <v>240000</v>
      </c>
      <c r="F1547" s="41" cm="1">
        <f t="array" ref="F1547">D1547+E1547</f>
        <v>403730</v>
      </c>
      <c r="G1547" s="119" cm="1">
        <f t="array" ref="G1547">F1547-F1546</f>
        <v>340</v>
      </c>
      <c r="H1547" s="119" cm="1">
        <f t="array" ref="H1547">IF(G1547&gt;0,G1547,0)</f>
        <v>340</v>
      </c>
      <c r="I1547" s="113" cm="1">
        <f t="array" ref="I1547">MAX($F$1402:F1547)</f>
        <v>403730</v>
      </c>
      <c r="J1547" s="126"/>
      <c r="K1547" s="121" cm="1">
        <f t="array" ref="K1547">MAX(0,I1547-I1546)</f>
        <v>340</v>
      </c>
      <c r="L1547" s="113" cm="1">
        <f t="array" ref="L1547">MIN(F1547:F1576)</f>
        <v>403730</v>
      </c>
      <c r="M1547" s="113" cm="1">
        <f t="array" ref="M1547">MAX(0,L1547-L1546)</f>
        <v>340</v>
      </c>
      <c r="N1547" s="122" cm="1">
        <f t="array" ref="N1547">MIN(M1547,H1547-K1547)</f>
        <v>0</v>
      </c>
      <c r="O1547" s="113" cm="1">
        <f t="array" ref="O1547">K1547+N1547</f>
        <v>340</v>
      </c>
      <c r="P1547" s="113" cm="1">
        <f t="array" ref="P1547">H1547-O1547</f>
        <v>0</v>
      </c>
      <c r="Q1547" s="119" cm="1">
        <f t="array" ref="Q1547">MAX(0,IF(AND(K1547=0,P1547&gt;0),0,Q1546+K1547+U1546))</f>
        <v>67560</v>
      </c>
      <c r="R1547" s="119" cm="1">
        <f t="array" ref="R1547">MAX(0,R1546+P1547+V1546)</f>
        <v>0</v>
      </c>
      <c r="S1547" s="199" cm="1">
        <f t="array" ref="S1547">IF(G1547&lt;0,G1547,0)</f>
        <v>0</v>
      </c>
      <c r="T1547" s="199" cm="1">
        <f t="array" ref="T1547">MIN(0,S1547+R1546+V1546)</f>
        <v>0</v>
      </c>
      <c r="U1547" s="165" cm="1">
        <f t="array" ref="U1547">MAX(S1547,IF(Q1547&gt;0,MAX(-Q1547,S1547),T1547))</f>
        <v>0</v>
      </c>
      <c r="V1547" s="166" cm="1">
        <f t="array" ref="V1547">S1547-U1547</f>
        <v>0</v>
      </c>
      <c r="W1547" s="105"/>
      <c r="X1547" s="9"/>
      <c r="Y1547" s="9"/>
      <c r="Z1547" s="9"/>
      <c r="AA1547" s="9"/>
    </row>
    <row r="1548" ht="13.65" customHeight="1">
      <c r="A1548" s="24" cm="1">
        <f t="array" ref="A1548">A1547+1</f>
        <v>44638</v>
      </c>
      <c r="B1548" s="200" cm="1">
        <f t="array" ref="B1548">YEAR(A1548)</f>
        <v>2022</v>
      </c>
      <c r="C1548" s="201" cm="1">
        <f t="array" ref="C1548">MONTH(A1548)</f>
        <v>3</v>
      </c>
      <c r="D1548" s="125" cm="1">
        <f t="array" ref="D1548">'P'!D1548</f>
        <v>164550</v>
      </c>
      <c r="E1548" s="125" cm="1">
        <f t="array" ref="E1548">'C'!E1548</f>
        <v>239600</v>
      </c>
      <c r="F1548" s="41" cm="1">
        <f t="array" ref="F1548">D1548+E1548</f>
        <v>404150</v>
      </c>
      <c r="G1548" s="119" cm="1">
        <f t="array" ref="G1548">F1548-F1547</f>
        <v>420</v>
      </c>
      <c r="H1548" s="119" cm="1">
        <f t="array" ref="H1548">IF(G1548&gt;0,G1548,0)</f>
        <v>420</v>
      </c>
      <c r="I1548" s="113" cm="1">
        <f t="array" ref="I1548">MAX($F$1402:F1548)</f>
        <v>404150</v>
      </c>
      <c r="J1548" s="126"/>
      <c r="K1548" s="121" cm="1">
        <f t="array" ref="K1548">MAX(0,I1548-I1547)</f>
        <v>420</v>
      </c>
      <c r="L1548" s="113" cm="1">
        <f t="array" ref="L1548">MIN(F1548:F1577)</f>
        <v>404150</v>
      </c>
      <c r="M1548" s="113" cm="1">
        <f t="array" ref="M1548">MAX(0,L1548-L1547)</f>
        <v>420</v>
      </c>
      <c r="N1548" s="122" cm="1">
        <f t="array" ref="N1548">MIN(M1548,H1548-K1548)</f>
        <v>0</v>
      </c>
      <c r="O1548" s="113" cm="1">
        <f t="array" ref="O1548">K1548+N1548</f>
        <v>420</v>
      </c>
      <c r="P1548" s="113" cm="1">
        <f t="array" ref="P1548">H1548-O1548</f>
        <v>0</v>
      </c>
      <c r="Q1548" s="119" cm="1">
        <f t="array" ref="Q1548">MAX(0,IF(AND(K1548=0,P1548&gt;0),0,Q1547+K1548+U1547))</f>
        <v>67980</v>
      </c>
      <c r="R1548" s="119" cm="1">
        <f t="array" ref="R1548">MAX(0,R1547+P1548+V1547)</f>
        <v>0</v>
      </c>
      <c r="S1548" s="199" cm="1">
        <f t="array" ref="S1548">IF(G1548&lt;0,G1548,0)</f>
        <v>0</v>
      </c>
      <c r="T1548" s="199" cm="1">
        <f t="array" ref="T1548">MIN(0,S1548+R1547+V1547)</f>
        <v>0</v>
      </c>
      <c r="U1548" s="165" cm="1">
        <f t="array" ref="U1548">MAX(S1548,IF(Q1548&gt;0,MAX(-Q1548,S1548),T1548))</f>
        <v>0</v>
      </c>
      <c r="V1548" s="166" cm="1">
        <f t="array" ref="V1548">S1548-U1548</f>
        <v>0</v>
      </c>
      <c r="W1548" s="105"/>
      <c r="X1548" s="9"/>
      <c r="Y1548" s="9"/>
      <c r="Z1548" s="9"/>
      <c r="AA1548" s="9"/>
    </row>
    <row r="1549" ht="13.65" customHeight="1">
      <c r="A1549" s="24" cm="1">
        <f t="array" ref="A1549">A1548+1</f>
        <v>44639</v>
      </c>
      <c r="B1549" s="200" cm="1">
        <f t="array" ref="B1549">YEAR(A1549)</f>
        <v>2022</v>
      </c>
      <c r="C1549" s="201" cm="1">
        <f t="array" ref="C1549">MONTH(A1549)</f>
        <v>3</v>
      </c>
      <c r="D1549" s="125" cm="1">
        <f t="array" ref="D1549">'P'!D1549</f>
        <v>165350</v>
      </c>
      <c r="E1549" s="125" cm="1">
        <f t="array" ref="E1549">'C'!E1549</f>
        <v>239150</v>
      </c>
      <c r="F1549" s="41" cm="1">
        <f t="array" ref="F1549">D1549+E1549</f>
        <v>404500</v>
      </c>
      <c r="G1549" s="119" cm="1">
        <f t="array" ref="G1549">F1549-F1548</f>
        <v>350</v>
      </c>
      <c r="H1549" s="119" cm="1">
        <f t="array" ref="H1549">IF(G1549&gt;0,G1549,0)</f>
        <v>350</v>
      </c>
      <c r="I1549" s="113" cm="1">
        <f t="array" ref="I1549">MAX($F$1402:F1549)</f>
        <v>404500</v>
      </c>
      <c r="J1549" s="126"/>
      <c r="K1549" s="121" cm="1">
        <f t="array" ref="K1549">MAX(0,I1549-I1548)</f>
        <v>350</v>
      </c>
      <c r="L1549" s="113" cm="1">
        <f t="array" ref="L1549">MIN(F1549:F1578)</f>
        <v>404500</v>
      </c>
      <c r="M1549" s="113" cm="1">
        <f t="array" ref="M1549">MAX(0,L1549-L1548)</f>
        <v>350</v>
      </c>
      <c r="N1549" s="122" cm="1">
        <f t="array" ref="N1549">MIN(M1549,H1549-K1549)</f>
        <v>0</v>
      </c>
      <c r="O1549" s="113" cm="1">
        <f t="array" ref="O1549">K1549+N1549</f>
        <v>350</v>
      </c>
      <c r="P1549" s="113" cm="1">
        <f t="array" ref="P1549">H1549-O1549</f>
        <v>0</v>
      </c>
      <c r="Q1549" s="119" cm="1">
        <f t="array" ref="Q1549">MAX(0,IF(AND(K1549=0,P1549&gt;0),0,Q1548+K1549+U1548))</f>
        <v>68330</v>
      </c>
      <c r="R1549" s="119" cm="1">
        <f t="array" ref="R1549">MAX(0,R1548+P1549+V1548)</f>
        <v>0</v>
      </c>
      <c r="S1549" s="199" cm="1">
        <f t="array" ref="S1549">IF(G1549&lt;0,G1549,0)</f>
        <v>0</v>
      </c>
      <c r="T1549" s="199" cm="1">
        <f t="array" ref="T1549">MIN(0,S1549+R1548+V1548)</f>
        <v>0</v>
      </c>
      <c r="U1549" s="165" cm="1">
        <f t="array" ref="U1549">MAX(S1549,IF(Q1549&gt;0,MAX(-Q1549,S1549),T1549))</f>
        <v>0</v>
      </c>
      <c r="V1549" s="166" cm="1">
        <f t="array" ref="V1549">S1549-U1549</f>
        <v>0</v>
      </c>
      <c r="W1549" s="105"/>
      <c r="X1549" s="9"/>
      <c r="Y1549" s="9"/>
      <c r="Z1549" s="9"/>
      <c r="AA1549" s="9"/>
    </row>
    <row r="1550" ht="13.65" customHeight="1">
      <c r="A1550" s="24" cm="1">
        <f t="array" ref="A1550">A1549+1</f>
        <v>44640</v>
      </c>
      <c r="B1550" s="200" cm="1">
        <f t="array" ref="B1550">YEAR(A1550)</f>
        <v>2022</v>
      </c>
      <c r="C1550" s="201" cm="1">
        <f t="array" ref="C1550">MONTH(A1550)</f>
        <v>3</v>
      </c>
      <c r="D1550" s="125" cm="1">
        <f t="array" ref="D1550">'P'!D1550</f>
        <v>166090</v>
      </c>
      <c r="E1550" s="125" cm="1">
        <f t="array" ref="E1550">'C'!E1550</f>
        <v>238690</v>
      </c>
      <c r="F1550" s="41" cm="1">
        <f t="array" ref="F1550">D1550+E1550</f>
        <v>404780</v>
      </c>
      <c r="G1550" s="119" cm="1">
        <f t="array" ref="G1550">F1550-F1549</f>
        <v>280</v>
      </c>
      <c r="H1550" s="119" cm="1">
        <f t="array" ref="H1550">IF(G1550&gt;0,G1550,0)</f>
        <v>280</v>
      </c>
      <c r="I1550" s="113" cm="1">
        <f t="array" ref="I1550">MAX($F$1402:F1550)</f>
        <v>404780</v>
      </c>
      <c r="J1550" s="126"/>
      <c r="K1550" s="121" cm="1">
        <f t="array" ref="K1550">MAX(0,I1550-I1549)</f>
        <v>280</v>
      </c>
      <c r="L1550" s="113" cm="1">
        <f t="array" ref="L1550">MIN(F1550:F1579)</f>
        <v>404780</v>
      </c>
      <c r="M1550" s="113" cm="1">
        <f t="array" ref="M1550">MAX(0,L1550-L1549)</f>
        <v>280</v>
      </c>
      <c r="N1550" s="122" cm="1">
        <f t="array" ref="N1550">MIN(M1550,H1550-K1550)</f>
        <v>0</v>
      </c>
      <c r="O1550" s="113" cm="1">
        <f t="array" ref="O1550">K1550+N1550</f>
        <v>280</v>
      </c>
      <c r="P1550" s="113" cm="1">
        <f t="array" ref="P1550">H1550-O1550</f>
        <v>0</v>
      </c>
      <c r="Q1550" s="119" cm="1">
        <f t="array" ref="Q1550">MAX(0,IF(AND(K1550=0,P1550&gt;0),0,Q1549+K1550+U1549))</f>
        <v>68610</v>
      </c>
      <c r="R1550" s="119" cm="1">
        <f t="array" ref="R1550">MAX(0,R1549+P1550+V1549)</f>
        <v>0</v>
      </c>
      <c r="S1550" s="199" cm="1">
        <f t="array" ref="S1550">IF(G1550&lt;0,G1550,0)</f>
        <v>0</v>
      </c>
      <c r="T1550" s="199" cm="1">
        <f t="array" ref="T1550">MIN(0,S1550+R1549+V1549)</f>
        <v>0</v>
      </c>
      <c r="U1550" s="165" cm="1">
        <f t="array" ref="U1550">MAX(S1550,IF(Q1550&gt;0,MAX(-Q1550,S1550),T1550))</f>
        <v>0</v>
      </c>
      <c r="V1550" s="166" cm="1">
        <f t="array" ref="V1550">S1550-U1550</f>
        <v>0</v>
      </c>
      <c r="W1550" s="105"/>
      <c r="X1550" s="9"/>
      <c r="Y1550" s="9"/>
      <c r="Z1550" s="9"/>
      <c r="AA1550" s="9"/>
    </row>
    <row r="1551" ht="13.65" customHeight="1">
      <c r="A1551" s="24" cm="1">
        <f t="array" ref="A1551">A1550+1</f>
        <v>44641</v>
      </c>
      <c r="B1551" s="200" cm="1">
        <f t="array" ref="B1551">YEAR(A1551)</f>
        <v>2022</v>
      </c>
      <c r="C1551" s="201" cm="1">
        <f t="array" ref="C1551">MONTH(A1551)</f>
        <v>3</v>
      </c>
      <c r="D1551" s="125" cm="1">
        <f t="array" ref="D1551">'P'!D1551</f>
        <v>166920</v>
      </c>
      <c r="E1551" s="125" cm="1">
        <f t="array" ref="E1551">'C'!E1551</f>
        <v>238300</v>
      </c>
      <c r="F1551" s="41" cm="1">
        <f t="array" ref="F1551">D1551+E1551</f>
        <v>405220</v>
      </c>
      <c r="G1551" s="119" cm="1">
        <f t="array" ref="G1551">F1551-F1550</f>
        <v>440</v>
      </c>
      <c r="H1551" s="119" cm="1">
        <f t="array" ref="H1551">IF(G1551&gt;0,G1551,0)</f>
        <v>440</v>
      </c>
      <c r="I1551" s="113" cm="1">
        <f t="array" ref="I1551">MAX($F$1402:F1551)</f>
        <v>405220</v>
      </c>
      <c r="J1551" s="126"/>
      <c r="K1551" s="121" cm="1">
        <f t="array" ref="K1551">MAX(0,I1551-I1550)</f>
        <v>440</v>
      </c>
      <c r="L1551" s="113" cm="1">
        <f t="array" ref="L1551">MIN(F1551:F1580)</f>
        <v>405220</v>
      </c>
      <c r="M1551" s="113" cm="1">
        <f t="array" ref="M1551">MAX(0,L1551-L1550)</f>
        <v>440</v>
      </c>
      <c r="N1551" s="122" cm="1">
        <f t="array" ref="N1551">MIN(M1551,H1551-K1551)</f>
        <v>0</v>
      </c>
      <c r="O1551" s="113" cm="1">
        <f t="array" ref="O1551">K1551+N1551</f>
        <v>440</v>
      </c>
      <c r="P1551" s="113" cm="1">
        <f t="array" ref="P1551">H1551-O1551</f>
        <v>0</v>
      </c>
      <c r="Q1551" s="119" cm="1">
        <f t="array" ref="Q1551">MAX(0,IF(AND(K1551=0,P1551&gt;0),0,Q1550+K1551+U1550))</f>
        <v>69050</v>
      </c>
      <c r="R1551" s="119" cm="1">
        <f t="array" ref="R1551">MAX(0,R1550+P1551+V1550)</f>
        <v>0</v>
      </c>
      <c r="S1551" s="199" cm="1">
        <f t="array" ref="S1551">IF(G1551&lt;0,G1551,0)</f>
        <v>0</v>
      </c>
      <c r="T1551" s="199" cm="1">
        <f t="array" ref="T1551">MIN(0,S1551+R1550+V1550)</f>
        <v>0</v>
      </c>
      <c r="U1551" s="165" cm="1">
        <f t="array" ref="U1551">MAX(S1551,IF(Q1551&gt;0,MAX(-Q1551,S1551),T1551))</f>
        <v>0</v>
      </c>
      <c r="V1551" s="166" cm="1">
        <f t="array" ref="V1551">S1551-U1551</f>
        <v>0</v>
      </c>
      <c r="W1551" s="105"/>
      <c r="X1551" s="9"/>
      <c r="Y1551" s="9"/>
      <c r="Z1551" s="9"/>
      <c r="AA1551" s="9"/>
    </row>
    <row r="1552" ht="13.65" customHeight="1">
      <c r="A1552" s="24" cm="1">
        <f t="array" ref="A1552">A1551+1</f>
        <v>44642</v>
      </c>
      <c r="B1552" s="200" cm="1">
        <f t="array" ref="B1552">YEAR(A1552)</f>
        <v>2022</v>
      </c>
      <c r="C1552" s="201" cm="1">
        <f t="array" ref="C1552">MONTH(A1552)</f>
        <v>3</v>
      </c>
      <c r="D1552" s="125" cm="1">
        <f t="array" ref="D1552">'P'!D1552</f>
        <v>167730</v>
      </c>
      <c r="E1552" s="125" cm="1">
        <f t="array" ref="E1552">'C'!E1552</f>
        <v>237840</v>
      </c>
      <c r="F1552" s="41" cm="1">
        <f t="array" ref="F1552">D1552+E1552</f>
        <v>405570</v>
      </c>
      <c r="G1552" s="119" cm="1">
        <f t="array" ref="G1552">F1552-F1551</f>
        <v>350</v>
      </c>
      <c r="H1552" s="119" cm="1">
        <f t="array" ref="H1552">IF(G1552&gt;0,G1552,0)</f>
        <v>350</v>
      </c>
      <c r="I1552" s="113" cm="1">
        <f t="array" ref="I1552">MAX($F$1402:F1552)</f>
        <v>405570</v>
      </c>
      <c r="J1552" s="126"/>
      <c r="K1552" s="121" cm="1">
        <f t="array" ref="K1552">MAX(0,I1552-I1551)</f>
        <v>350</v>
      </c>
      <c r="L1552" s="113" cm="1">
        <f t="array" ref="L1552">MIN(F1552:F1581)</f>
        <v>405570</v>
      </c>
      <c r="M1552" s="113" cm="1">
        <f t="array" ref="M1552">MAX(0,L1552-L1551)</f>
        <v>350</v>
      </c>
      <c r="N1552" s="122" cm="1">
        <f t="array" ref="N1552">MIN(M1552,H1552-K1552)</f>
        <v>0</v>
      </c>
      <c r="O1552" s="113" cm="1">
        <f t="array" ref="O1552">K1552+N1552</f>
        <v>350</v>
      </c>
      <c r="P1552" s="113" cm="1">
        <f t="array" ref="P1552">H1552-O1552</f>
        <v>0</v>
      </c>
      <c r="Q1552" s="119" cm="1">
        <f t="array" ref="Q1552">MAX(0,IF(AND(K1552=0,P1552&gt;0),0,Q1551+K1552+U1551))</f>
        <v>69400</v>
      </c>
      <c r="R1552" s="119" cm="1">
        <f t="array" ref="R1552">MAX(0,R1551+P1552+V1551)</f>
        <v>0</v>
      </c>
      <c r="S1552" s="199" cm="1">
        <f t="array" ref="S1552">IF(G1552&lt;0,G1552,0)</f>
        <v>0</v>
      </c>
      <c r="T1552" s="199" cm="1">
        <f t="array" ref="T1552">MIN(0,S1552+R1551+V1551)</f>
        <v>0</v>
      </c>
      <c r="U1552" s="165" cm="1">
        <f t="array" ref="U1552">MAX(S1552,IF(Q1552&gt;0,MAX(-Q1552,S1552),T1552))</f>
        <v>0</v>
      </c>
      <c r="V1552" s="166" cm="1">
        <f t="array" ref="V1552">S1552-U1552</f>
        <v>0</v>
      </c>
      <c r="W1552" s="105"/>
      <c r="X1552" s="9"/>
      <c r="Y1552" s="9"/>
      <c r="Z1552" s="9"/>
      <c r="AA1552" s="9"/>
    </row>
    <row r="1553" ht="13.65" customHeight="1">
      <c r="A1553" s="24" cm="1">
        <f t="array" ref="A1553">A1552+1</f>
        <v>44643</v>
      </c>
      <c r="B1553" s="200" cm="1">
        <f t="array" ref="B1553">YEAR(A1553)</f>
        <v>2022</v>
      </c>
      <c r="C1553" s="201" cm="1">
        <f t="array" ref="C1553">MONTH(A1553)</f>
        <v>3</v>
      </c>
      <c r="D1553" s="125" cm="1">
        <f t="array" ref="D1553">'P'!D1553</f>
        <v>168510</v>
      </c>
      <c r="E1553" s="125" cm="1">
        <f t="array" ref="E1553">'C'!E1553</f>
        <v>237510</v>
      </c>
      <c r="F1553" s="41" cm="1">
        <f t="array" ref="F1553">D1553+E1553</f>
        <v>406020</v>
      </c>
      <c r="G1553" s="119" cm="1">
        <f t="array" ref="G1553">F1553-F1552</f>
        <v>450</v>
      </c>
      <c r="H1553" s="119" cm="1">
        <f t="array" ref="H1553">IF(G1553&gt;0,G1553,0)</f>
        <v>450</v>
      </c>
      <c r="I1553" s="113" cm="1">
        <f t="array" ref="I1553">MAX($F$1402:F1553)</f>
        <v>406020</v>
      </c>
      <c r="J1553" s="126"/>
      <c r="K1553" s="121" cm="1">
        <f t="array" ref="K1553">MAX(0,I1553-I1552)</f>
        <v>450</v>
      </c>
      <c r="L1553" s="113" cm="1">
        <f t="array" ref="L1553">MIN(F1553:F1582)</f>
        <v>406020</v>
      </c>
      <c r="M1553" s="113" cm="1">
        <f t="array" ref="M1553">MAX(0,L1553-L1552)</f>
        <v>450</v>
      </c>
      <c r="N1553" s="122" cm="1">
        <f t="array" ref="N1553">MIN(M1553,H1553-K1553)</f>
        <v>0</v>
      </c>
      <c r="O1553" s="113" cm="1">
        <f t="array" ref="O1553">K1553+N1553</f>
        <v>450</v>
      </c>
      <c r="P1553" s="113" cm="1">
        <f t="array" ref="P1553">H1553-O1553</f>
        <v>0</v>
      </c>
      <c r="Q1553" s="119" cm="1">
        <f t="array" ref="Q1553">MAX(0,IF(AND(K1553=0,P1553&gt;0),0,Q1552+K1553+U1552))</f>
        <v>69850</v>
      </c>
      <c r="R1553" s="119" cm="1">
        <f t="array" ref="R1553">MAX(0,R1552+P1553+V1552)</f>
        <v>0</v>
      </c>
      <c r="S1553" s="199" cm="1">
        <f t="array" ref="S1553">IF(G1553&lt;0,G1553,0)</f>
        <v>0</v>
      </c>
      <c r="T1553" s="199" cm="1">
        <f t="array" ref="T1553">MIN(0,S1553+R1552+V1552)</f>
        <v>0</v>
      </c>
      <c r="U1553" s="165" cm="1">
        <f t="array" ref="U1553">MAX(S1553,IF(Q1553&gt;0,MAX(-Q1553,S1553),T1553))</f>
        <v>0</v>
      </c>
      <c r="V1553" s="166" cm="1">
        <f t="array" ref="V1553">S1553-U1553</f>
        <v>0</v>
      </c>
      <c r="W1553" s="105"/>
      <c r="X1553" s="9"/>
      <c r="Y1553" s="9"/>
      <c r="Z1553" s="9"/>
      <c r="AA1553" s="9"/>
    </row>
    <row r="1554" ht="13.65" customHeight="1">
      <c r="A1554" s="24" cm="1">
        <f t="array" ref="A1554">A1553+1</f>
        <v>44644</v>
      </c>
      <c r="B1554" s="200" cm="1">
        <f t="array" ref="B1554">YEAR(A1554)</f>
        <v>2022</v>
      </c>
      <c r="C1554" s="201" cm="1">
        <f t="array" ref="C1554">MONTH(A1554)</f>
        <v>3</v>
      </c>
      <c r="D1554" s="125" cm="1">
        <f t="array" ref="D1554">'P'!D1554</f>
        <v>169230</v>
      </c>
      <c r="E1554" s="125" cm="1">
        <f t="array" ref="E1554">'C'!E1554</f>
        <v>237000</v>
      </c>
      <c r="F1554" s="41" cm="1">
        <f t="array" ref="F1554">D1554+E1554</f>
        <v>406230</v>
      </c>
      <c r="G1554" s="119" cm="1">
        <f t="array" ref="G1554">F1554-F1553</f>
        <v>210</v>
      </c>
      <c r="H1554" s="119" cm="1">
        <f t="array" ref="H1554">IF(G1554&gt;0,G1554,0)</f>
        <v>210</v>
      </c>
      <c r="I1554" s="113" cm="1">
        <f t="array" ref="I1554">MAX($F$1402:F1554)</f>
        <v>406230</v>
      </c>
      <c r="J1554" s="126"/>
      <c r="K1554" s="121" cm="1">
        <f t="array" ref="K1554">MAX(0,I1554-I1553)</f>
        <v>210</v>
      </c>
      <c r="L1554" s="113" cm="1">
        <f t="array" ref="L1554">MIN(F1554:F1583)</f>
        <v>406230</v>
      </c>
      <c r="M1554" s="113" cm="1">
        <f t="array" ref="M1554">MAX(0,L1554-L1553)</f>
        <v>210</v>
      </c>
      <c r="N1554" s="122" cm="1">
        <f t="array" ref="N1554">MIN(M1554,H1554-K1554)</f>
        <v>0</v>
      </c>
      <c r="O1554" s="113" cm="1">
        <f t="array" ref="O1554">K1554+N1554</f>
        <v>210</v>
      </c>
      <c r="P1554" s="113" cm="1">
        <f t="array" ref="P1554">H1554-O1554</f>
        <v>0</v>
      </c>
      <c r="Q1554" s="119" cm="1">
        <f t="array" ref="Q1554">MAX(0,IF(AND(K1554=0,P1554&gt;0),0,Q1553+K1554+U1553))</f>
        <v>70060</v>
      </c>
      <c r="R1554" s="119" cm="1">
        <f t="array" ref="R1554">MAX(0,R1553+P1554+V1553)</f>
        <v>0</v>
      </c>
      <c r="S1554" s="199" cm="1">
        <f t="array" ref="S1554">IF(G1554&lt;0,G1554,0)</f>
        <v>0</v>
      </c>
      <c r="T1554" s="199" cm="1">
        <f t="array" ref="T1554">MIN(0,S1554+R1553+V1553)</f>
        <v>0</v>
      </c>
      <c r="U1554" s="165" cm="1">
        <f t="array" ref="U1554">MAX(S1554,IF(Q1554&gt;0,MAX(-Q1554,S1554),T1554))</f>
        <v>0</v>
      </c>
      <c r="V1554" s="166" cm="1">
        <f t="array" ref="V1554">S1554-U1554</f>
        <v>0</v>
      </c>
      <c r="W1554" s="105"/>
      <c r="X1554" s="9"/>
      <c r="Y1554" s="9"/>
      <c r="Z1554" s="9"/>
      <c r="AA1554" s="9"/>
    </row>
    <row r="1555" ht="13.65" customHeight="1">
      <c r="A1555" s="24" cm="1">
        <f t="array" ref="A1555">A1554+1</f>
        <v>44645</v>
      </c>
      <c r="B1555" s="200" cm="1">
        <f t="array" ref="B1555">YEAR(A1555)</f>
        <v>2022</v>
      </c>
      <c r="C1555" s="201" cm="1">
        <f t="array" ref="C1555">MONTH(A1555)</f>
        <v>3</v>
      </c>
      <c r="D1555" s="125" cm="1">
        <f t="array" ref="D1555">'P'!D1555</f>
        <v>170150</v>
      </c>
      <c r="E1555" s="125" cm="1">
        <f t="array" ref="E1555">'C'!E1555</f>
        <v>236600</v>
      </c>
      <c r="F1555" s="41" cm="1">
        <f t="array" ref="F1555">D1555+E1555</f>
        <v>406750</v>
      </c>
      <c r="G1555" s="119" cm="1">
        <f t="array" ref="G1555">F1555-F1554</f>
        <v>520</v>
      </c>
      <c r="H1555" s="119" cm="1">
        <f t="array" ref="H1555">IF(G1555&gt;0,G1555,0)</f>
        <v>520</v>
      </c>
      <c r="I1555" s="113" cm="1">
        <f t="array" ref="I1555">MAX($F$1402:F1555)</f>
        <v>406750</v>
      </c>
      <c r="J1555" s="126"/>
      <c r="K1555" s="121" cm="1">
        <f t="array" ref="K1555">MAX(0,I1555-I1554)</f>
        <v>520</v>
      </c>
      <c r="L1555" s="113" cm="1">
        <f t="array" ref="L1555">MIN(F1555:F1584)</f>
        <v>406750</v>
      </c>
      <c r="M1555" s="113" cm="1">
        <f t="array" ref="M1555">MAX(0,L1555-L1554)</f>
        <v>520</v>
      </c>
      <c r="N1555" s="122" cm="1">
        <f t="array" ref="N1555">MIN(M1555,H1555-K1555)</f>
        <v>0</v>
      </c>
      <c r="O1555" s="113" cm="1">
        <f t="array" ref="O1555">K1555+N1555</f>
        <v>520</v>
      </c>
      <c r="P1555" s="113" cm="1">
        <f t="array" ref="P1555">H1555-O1555</f>
        <v>0</v>
      </c>
      <c r="Q1555" s="119" cm="1">
        <f t="array" ref="Q1555">MAX(0,IF(AND(K1555=0,P1555&gt;0),0,Q1554+K1555+U1554))</f>
        <v>70580</v>
      </c>
      <c r="R1555" s="119" cm="1">
        <f t="array" ref="R1555">MAX(0,R1554+P1555+V1554)</f>
        <v>0</v>
      </c>
      <c r="S1555" s="199" cm="1">
        <f t="array" ref="S1555">IF(G1555&lt;0,G1555,0)</f>
        <v>0</v>
      </c>
      <c r="T1555" s="199" cm="1">
        <f t="array" ref="T1555">MIN(0,S1555+R1554+V1554)</f>
        <v>0</v>
      </c>
      <c r="U1555" s="165" cm="1">
        <f t="array" ref="U1555">MAX(S1555,IF(Q1555&gt;0,MAX(-Q1555,S1555),T1555))</f>
        <v>0</v>
      </c>
      <c r="V1555" s="166" cm="1">
        <f t="array" ref="V1555">S1555-U1555</f>
        <v>0</v>
      </c>
      <c r="W1555" s="105"/>
      <c r="X1555" s="9"/>
      <c r="Y1555" s="9"/>
      <c r="Z1555" s="9"/>
      <c r="AA1555" s="9"/>
    </row>
    <row r="1556" ht="13.65" customHeight="1">
      <c r="A1556" s="24" cm="1">
        <f t="array" ref="A1556">A1555+1</f>
        <v>44646</v>
      </c>
      <c r="B1556" s="200" cm="1">
        <f t="array" ref="B1556">YEAR(A1556)</f>
        <v>2022</v>
      </c>
      <c r="C1556" s="201" cm="1">
        <f t="array" ref="C1556">MONTH(A1556)</f>
        <v>3</v>
      </c>
      <c r="D1556" s="125" cm="1">
        <f t="array" ref="D1556">'P'!D1556</f>
        <v>171020</v>
      </c>
      <c r="E1556" s="125" cm="1">
        <f t="array" ref="E1556">'C'!E1556</f>
        <v>236100</v>
      </c>
      <c r="F1556" s="41" cm="1">
        <f t="array" ref="F1556">D1556+E1556</f>
        <v>407120</v>
      </c>
      <c r="G1556" s="119" cm="1">
        <f t="array" ref="G1556">F1556-F1555</f>
        <v>370</v>
      </c>
      <c r="H1556" s="119" cm="1">
        <f t="array" ref="H1556">IF(G1556&gt;0,G1556,0)</f>
        <v>370</v>
      </c>
      <c r="I1556" s="113" cm="1">
        <f t="array" ref="I1556">MAX($F$1402:F1556)</f>
        <v>407120</v>
      </c>
      <c r="J1556" s="126"/>
      <c r="K1556" s="121" cm="1">
        <f t="array" ref="K1556">MAX(0,I1556-I1555)</f>
        <v>370</v>
      </c>
      <c r="L1556" s="113" cm="1">
        <f t="array" ref="L1556">MIN(F1556:F1585)</f>
        <v>407120</v>
      </c>
      <c r="M1556" s="113" cm="1">
        <f t="array" ref="M1556">MAX(0,L1556-L1555)</f>
        <v>370</v>
      </c>
      <c r="N1556" s="122" cm="1">
        <f t="array" ref="N1556">MIN(M1556,H1556-K1556)</f>
        <v>0</v>
      </c>
      <c r="O1556" s="113" cm="1">
        <f t="array" ref="O1556">K1556+N1556</f>
        <v>370</v>
      </c>
      <c r="P1556" s="113" cm="1">
        <f t="array" ref="P1556">H1556-O1556</f>
        <v>0</v>
      </c>
      <c r="Q1556" s="119" cm="1">
        <f t="array" ref="Q1556">MAX(0,IF(AND(K1556=0,P1556&gt;0),0,Q1555+K1556+U1555))</f>
        <v>70950</v>
      </c>
      <c r="R1556" s="119" cm="1">
        <f t="array" ref="R1556">MAX(0,R1555+P1556+V1555)</f>
        <v>0</v>
      </c>
      <c r="S1556" s="199" cm="1">
        <f t="array" ref="S1556">IF(G1556&lt;0,G1556,0)</f>
        <v>0</v>
      </c>
      <c r="T1556" s="199" cm="1">
        <f t="array" ref="T1556">MIN(0,S1556+R1555+V1555)</f>
        <v>0</v>
      </c>
      <c r="U1556" s="165" cm="1">
        <f t="array" ref="U1556">MAX(S1556,IF(Q1556&gt;0,MAX(-Q1556,S1556),T1556))</f>
        <v>0</v>
      </c>
      <c r="V1556" s="166" cm="1">
        <f t="array" ref="V1556">S1556-U1556</f>
        <v>0</v>
      </c>
      <c r="W1556" s="105"/>
      <c r="X1556" s="9"/>
      <c r="Y1556" s="9"/>
      <c r="Z1556" s="9"/>
      <c r="AA1556" s="9"/>
    </row>
    <row r="1557" ht="13.65" customHeight="1">
      <c r="A1557" s="24" cm="1">
        <f t="array" ref="A1557">A1556+1</f>
        <v>44647</v>
      </c>
      <c r="B1557" s="200" cm="1">
        <f t="array" ref="B1557">YEAR(A1557)</f>
        <v>2022</v>
      </c>
      <c r="C1557" s="201" cm="1">
        <f t="array" ref="C1557">MONTH(A1557)</f>
        <v>3</v>
      </c>
      <c r="D1557" s="125" cm="1">
        <f t="array" ref="D1557">'P'!D1557</f>
        <v>171990</v>
      </c>
      <c r="E1557" s="125" cm="1">
        <f t="array" ref="E1557">'C'!E1557</f>
        <v>235650</v>
      </c>
      <c r="F1557" s="41" cm="1">
        <f t="array" ref="F1557">D1557+E1557</f>
        <v>407640</v>
      </c>
      <c r="G1557" s="119" cm="1">
        <f t="array" ref="G1557">F1557-F1556</f>
        <v>520</v>
      </c>
      <c r="H1557" s="119" cm="1">
        <f t="array" ref="H1557">IF(G1557&gt;0,G1557,0)</f>
        <v>520</v>
      </c>
      <c r="I1557" s="113" cm="1">
        <f t="array" ref="I1557">MAX($F$1402:F1557)</f>
        <v>407640</v>
      </c>
      <c r="J1557" s="126"/>
      <c r="K1557" s="121" cm="1">
        <f t="array" ref="K1557">MAX(0,I1557-I1556)</f>
        <v>520</v>
      </c>
      <c r="L1557" s="113" cm="1">
        <f t="array" ref="L1557">MIN(F1557:F1586)</f>
        <v>407640</v>
      </c>
      <c r="M1557" s="113" cm="1">
        <f t="array" ref="M1557">MAX(0,L1557-L1556)</f>
        <v>520</v>
      </c>
      <c r="N1557" s="122" cm="1">
        <f t="array" ref="N1557">MIN(M1557,H1557-K1557)</f>
        <v>0</v>
      </c>
      <c r="O1557" s="113" cm="1">
        <f t="array" ref="O1557">K1557+N1557</f>
        <v>520</v>
      </c>
      <c r="P1557" s="113" cm="1">
        <f t="array" ref="P1557">H1557-O1557</f>
        <v>0</v>
      </c>
      <c r="Q1557" s="119" cm="1">
        <f t="array" ref="Q1557">MAX(0,IF(AND(K1557=0,P1557&gt;0),0,Q1556+K1557+U1556))</f>
        <v>71470</v>
      </c>
      <c r="R1557" s="119" cm="1">
        <f t="array" ref="R1557">MAX(0,R1556+P1557+V1556)</f>
        <v>0</v>
      </c>
      <c r="S1557" s="199" cm="1">
        <f t="array" ref="S1557">IF(G1557&lt;0,G1557,0)</f>
        <v>0</v>
      </c>
      <c r="T1557" s="199" cm="1">
        <f t="array" ref="T1557">MIN(0,S1557+R1556+V1556)</f>
        <v>0</v>
      </c>
      <c r="U1557" s="165" cm="1">
        <f t="array" ref="U1557">MAX(S1557,IF(Q1557&gt;0,MAX(-Q1557,S1557),T1557))</f>
        <v>0</v>
      </c>
      <c r="V1557" s="166" cm="1">
        <f t="array" ref="V1557">S1557-U1557</f>
        <v>0</v>
      </c>
      <c r="W1557" s="105"/>
      <c r="X1557" s="9"/>
      <c r="Y1557" s="9"/>
      <c r="Z1557" s="9"/>
      <c r="AA1557" s="9"/>
    </row>
    <row r="1558" ht="13.65" customHeight="1">
      <c r="A1558" s="24" cm="1">
        <f t="array" ref="A1558">A1557+1</f>
        <v>44648</v>
      </c>
      <c r="B1558" s="200" cm="1">
        <f t="array" ref="B1558">YEAR(A1558)</f>
        <v>2022</v>
      </c>
      <c r="C1558" s="201" cm="1">
        <f t="array" ref="C1558">MONTH(A1558)</f>
        <v>3</v>
      </c>
      <c r="D1558" s="125" cm="1">
        <f t="array" ref="D1558">'P'!D1558</f>
        <v>173030</v>
      </c>
      <c r="E1558" s="125" cm="1">
        <f t="array" ref="E1558">'C'!E1558</f>
        <v>235250</v>
      </c>
      <c r="F1558" s="41" cm="1">
        <f t="array" ref="F1558">D1558+E1558</f>
        <v>408280</v>
      </c>
      <c r="G1558" s="119" cm="1">
        <f t="array" ref="G1558">F1558-F1557</f>
        <v>640</v>
      </c>
      <c r="H1558" s="119" cm="1">
        <f t="array" ref="H1558">IF(G1558&gt;0,G1558,0)</f>
        <v>640</v>
      </c>
      <c r="I1558" s="113" cm="1">
        <f t="array" ref="I1558">MAX($F$1402:F1558)</f>
        <v>408280</v>
      </c>
      <c r="J1558" s="126"/>
      <c r="K1558" s="121" cm="1">
        <f t="array" ref="K1558">MAX(0,I1558-I1557)</f>
        <v>640</v>
      </c>
      <c r="L1558" s="113" cm="1">
        <f t="array" ref="L1558">MIN(F1558:F1587)</f>
        <v>408280</v>
      </c>
      <c r="M1558" s="113" cm="1">
        <f t="array" ref="M1558">MAX(0,L1558-L1557)</f>
        <v>640</v>
      </c>
      <c r="N1558" s="122" cm="1">
        <f t="array" ref="N1558">MIN(M1558,H1558-K1558)</f>
        <v>0</v>
      </c>
      <c r="O1558" s="113" cm="1">
        <f t="array" ref="O1558">K1558+N1558</f>
        <v>640</v>
      </c>
      <c r="P1558" s="113" cm="1">
        <f t="array" ref="P1558">H1558-O1558</f>
        <v>0</v>
      </c>
      <c r="Q1558" s="119" cm="1">
        <f t="array" ref="Q1558">MAX(0,IF(AND(K1558=0,P1558&gt;0),0,Q1557+K1558+U1557))</f>
        <v>72110</v>
      </c>
      <c r="R1558" s="119" cm="1">
        <f t="array" ref="R1558">MAX(0,R1557+P1558+V1557)</f>
        <v>0</v>
      </c>
      <c r="S1558" s="199" cm="1">
        <f t="array" ref="S1558">IF(G1558&lt;0,G1558,0)</f>
        <v>0</v>
      </c>
      <c r="T1558" s="199" cm="1">
        <f t="array" ref="T1558">MIN(0,S1558+R1557+V1557)</f>
        <v>0</v>
      </c>
      <c r="U1558" s="165" cm="1">
        <f t="array" ref="U1558">MAX(S1558,IF(Q1558&gt;0,MAX(-Q1558,S1558),T1558))</f>
        <v>0</v>
      </c>
      <c r="V1558" s="166" cm="1">
        <f t="array" ref="V1558">S1558-U1558</f>
        <v>0</v>
      </c>
      <c r="W1558" s="105"/>
      <c r="X1558" s="9"/>
      <c r="Y1558" s="9"/>
      <c r="Z1558" s="9"/>
      <c r="AA1558" s="9"/>
    </row>
    <row r="1559" ht="13.65" customHeight="1">
      <c r="A1559" s="24" cm="1">
        <f t="array" ref="A1559">A1558+1</f>
        <v>44649</v>
      </c>
      <c r="B1559" s="200" cm="1">
        <f t="array" ref="B1559">YEAR(A1559)</f>
        <v>2022</v>
      </c>
      <c r="C1559" s="201" cm="1">
        <f t="array" ref="C1559">MONTH(A1559)</f>
        <v>3</v>
      </c>
      <c r="D1559" s="125" cm="1">
        <f t="array" ref="D1559">'P'!D1559</f>
        <v>174410</v>
      </c>
      <c r="E1559" s="125" cm="1">
        <f t="array" ref="E1559">'C'!E1559</f>
        <v>234860</v>
      </c>
      <c r="F1559" s="41" cm="1">
        <f t="array" ref="F1559">D1559+E1559</f>
        <v>409270</v>
      </c>
      <c r="G1559" s="119" cm="1">
        <f t="array" ref="G1559">F1559-F1558</f>
        <v>990</v>
      </c>
      <c r="H1559" s="119" cm="1">
        <f t="array" ref="H1559">IF(G1559&gt;0,G1559,0)</f>
        <v>990</v>
      </c>
      <c r="I1559" s="113" cm="1">
        <f t="array" ref="I1559">MAX($F$1402:F1559)</f>
        <v>409270</v>
      </c>
      <c r="J1559" s="126"/>
      <c r="K1559" s="121" cm="1">
        <f t="array" ref="K1559">MAX(0,I1559-I1558)</f>
        <v>990</v>
      </c>
      <c r="L1559" s="113" cm="1">
        <f t="array" ref="L1559">MIN(F1559:F1588)</f>
        <v>409270</v>
      </c>
      <c r="M1559" s="113" cm="1">
        <f t="array" ref="M1559">MAX(0,L1559-L1558)</f>
        <v>990</v>
      </c>
      <c r="N1559" s="122" cm="1">
        <f t="array" ref="N1559">MIN(M1559,H1559-K1559)</f>
        <v>0</v>
      </c>
      <c r="O1559" s="113" cm="1">
        <f t="array" ref="O1559">K1559+N1559</f>
        <v>990</v>
      </c>
      <c r="P1559" s="113" cm="1">
        <f t="array" ref="P1559">H1559-O1559</f>
        <v>0</v>
      </c>
      <c r="Q1559" s="119" cm="1">
        <f t="array" ref="Q1559">MAX(0,IF(AND(K1559=0,P1559&gt;0),0,Q1558+K1559+U1558))</f>
        <v>73100</v>
      </c>
      <c r="R1559" s="119" cm="1">
        <f t="array" ref="R1559">MAX(0,R1558+P1559+V1558)</f>
        <v>0</v>
      </c>
      <c r="S1559" s="199" cm="1">
        <f t="array" ref="S1559">IF(G1559&lt;0,G1559,0)</f>
        <v>0</v>
      </c>
      <c r="T1559" s="199" cm="1">
        <f t="array" ref="T1559">MIN(0,S1559+R1558+V1558)</f>
        <v>0</v>
      </c>
      <c r="U1559" s="165" cm="1">
        <f t="array" ref="U1559">MAX(S1559,IF(Q1559&gt;0,MAX(-Q1559,S1559),T1559))</f>
        <v>0</v>
      </c>
      <c r="V1559" s="166" cm="1">
        <f t="array" ref="V1559">S1559-U1559</f>
        <v>0</v>
      </c>
      <c r="W1559" s="105"/>
      <c r="X1559" s="9"/>
      <c r="Y1559" s="9"/>
      <c r="Z1559" s="9"/>
      <c r="AA1559" s="9"/>
    </row>
    <row r="1560" ht="13.65" customHeight="1">
      <c r="A1560" s="24" cm="1">
        <f t="array" ref="A1560">A1559+1</f>
        <v>44650</v>
      </c>
      <c r="B1560" s="200" cm="1">
        <f t="array" ref="B1560">YEAR(A1560)</f>
        <v>2022</v>
      </c>
      <c r="C1560" s="201" cm="1">
        <f t="array" ref="C1560">MONTH(A1560)</f>
        <v>3</v>
      </c>
      <c r="D1560" s="125" cm="1">
        <f t="array" ref="D1560">'P'!D1560</f>
        <v>175940</v>
      </c>
      <c r="E1560" s="125" cm="1">
        <f t="array" ref="E1560">'C'!E1560</f>
        <v>234410</v>
      </c>
      <c r="F1560" s="41" cm="1">
        <f t="array" ref="F1560">D1560+E1560</f>
        <v>410350</v>
      </c>
      <c r="G1560" s="119" cm="1">
        <f t="array" ref="G1560">F1560-F1559</f>
        <v>1080</v>
      </c>
      <c r="H1560" s="119" cm="1">
        <f t="array" ref="H1560">IF(G1560&gt;0,G1560,0)</f>
        <v>1080</v>
      </c>
      <c r="I1560" s="113" cm="1">
        <f t="array" ref="I1560">MAX($F$1402:F1560)</f>
        <v>410350</v>
      </c>
      <c r="J1560" s="126"/>
      <c r="K1560" s="121" cm="1">
        <f t="array" ref="K1560">MAX(0,I1560-I1559)</f>
        <v>1080</v>
      </c>
      <c r="L1560" s="113" cm="1">
        <f t="array" ref="L1560">MIN(F1560:F1589)</f>
        <v>410350</v>
      </c>
      <c r="M1560" s="113" cm="1">
        <f t="array" ref="M1560">MAX(0,L1560-L1559)</f>
        <v>1080</v>
      </c>
      <c r="N1560" s="122" cm="1">
        <f t="array" ref="N1560">MIN(M1560,H1560-K1560)</f>
        <v>0</v>
      </c>
      <c r="O1560" s="113" cm="1">
        <f t="array" ref="O1560">K1560+N1560</f>
        <v>1080</v>
      </c>
      <c r="P1560" s="113" cm="1">
        <f t="array" ref="P1560">H1560-O1560</f>
        <v>0</v>
      </c>
      <c r="Q1560" s="119" cm="1">
        <f t="array" ref="Q1560">MAX(0,IF(AND(K1560=0,P1560&gt;0),0,Q1559+K1560+U1559))</f>
        <v>74180</v>
      </c>
      <c r="R1560" s="119" cm="1">
        <f t="array" ref="R1560">MAX(0,R1559+P1560+V1559)</f>
        <v>0</v>
      </c>
      <c r="S1560" s="199" cm="1">
        <f t="array" ref="S1560">IF(G1560&lt;0,G1560,0)</f>
        <v>0</v>
      </c>
      <c r="T1560" s="199" cm="1">
        <f t="array" ref="T1560">MIN(0,S1560+R1559+V1559)</f>
        <v>0</v>
      </c>
      <c r="U1560" s="165" cm="1">
        <f t="array" ref="U1560">MAX(S1560,IF(Q1560&gt;0,MAX(-Q1560,S1560),T1560))</f>
        <v>0</v>
      </c>
      <c r="V1560" s="166" cm="1">
        <f t="array" ref="V1560">S1560-U1560</f>
        <v>0</v>
      </c>
      <c r="W1560" s="105"/>
      <c r="X1560" s="9"/>
      <c r="Y1560" s="9"/>
      <c r="Z1560" s="9"/>
      <c r="AA1560" s="9"/>
    </row>
    <row r="1561" ht="13.65" customHeight="1">
      <c r="A1561" s="24" cm="1">
        <f t="array" ref="A1561">A1560+1</f>
        <v>44651</v>
      </c>
      <c r="B1561" s="200" cm="1">
        <f t="array" ref="B1561">YEAR(A1561)</f>
        <v>2022</v>
      </c>
      <c r="C1561" s="201" cm="1">
        <f t="array" ref="C1561">MONTH(A1561)</f>
        <v>3</v>
      </c>
      <c r="D1561" s="125" cm="1">
        <f t="array" ref="D1561">'P'!D1561</f>
        <v>177400</v>
      </c>
      <c r="E1561" s="125" cm="1">
        <f t="array" ref="E1561">'C'!E1561</f>
        <v>233960</v>
      </c>
      <c r="F1561" s="41" cm="1">
        <f t="array" ref="F1561">D1561+E1561</f>
        <v>411360</v>
      </c>
      <c r="G1561" s="119" cm="1">
        <f t="array" ref="G1561">F1561-F1560</f>
        <v>1010</v>
      </c>
      <c r="H1561" s="119" cm="1">
        <f t="array" ref="H1561">IF(G1561&gt;0,G1561,0)</f>
        <v>1010</v>
      </c>
      <c r="I1561" s="113" cm="1">
        <f t="array" ref="I1561">MAX($F$1402:F1561)</f>
        <v>411360</v>
      </c>
      <c r="J1561" s="126"/>
      <c r="K1561" s="121" cm="1">
        <f t="array" ref="K1561">MAX(0,I1561-I1560)</f>
        <v>1010</v>
      </c>
      <c r="L1561" s="113" cm="1">
        <f t="array" ref="L1561">MIN(F1561:F1590)</f>
        <v>411360</v>
      </c>
      <c r="M1561" s="113" cm="1">
        <f t="array" ref="M1561">MAX(0,L1561-L1560)</f>
        <v>1010</v>
      </c>
      <c r="N1561" s="122" cm="1">
        <f t="array" ref="N1561">MIN(M1561,H1561-K1561)</f>
        <v>0</v>
      </c>
      <c r="O1561" s="113" cm="1">
        <f t="array" ref="O1561">K1561+N1561</f>
        <v>1010</v>
      </c>
      <c r="P1561" s="113" cm="1">
        <f t="array" ref="P1561">H1561-O1561</f>
        <v>0</v>
      </c>
      <c r="Q1561" s="119" cm="1">
        <f t="array" ref="Q1561">MAX(0,IF(AND(K1561=0,P1561&gt;0),0,Q1560+K1561+U1560))</f>
        <v>75190</v>
      </c>
      <c r="R1561" s="119" cm="1">
        <f t="array" ref="R1561">MAX(0,R1560+P1561+V1560)</f>
        <v>0</v>
      </c>
      <c r="S1561" s="199" cm="1">
        <f t="array" ref="S1561">IF(G1561&lt;0,G1561,0)</f>
        <v>0</v>
      </c>
      <c r="T1561" s="199" cm="1">
        <f t="array" ref="T1561">MIN(0,S1561+R1560+V1560)</f>
        <v>0</v>
      </c>
      <c r="U1561" s="165" cm="1">
        <f t="array" ref="U1561">MAX(S1561,IF(Q1561&gt;0,MAX(-Q1561,S1561),T1561))</f>
        <v>0</v>
      </c>
      <c r="V1561" s="166" cm="1">
        <f t="array" ref="V1561">S1561-U1561</f>
        <v>0</v>
      </c>
      <c r="W1561" s="105"/>
      <c r="X1561" s="9"/>
      <c r="Y1561" s="9"/>
      <c r="Z1561" s="9"/>
      <c r="AA1561" s="9"/>
    </row>
    <row r="1562" ht="13.65" customHeight="1">
      <c r="A1562" s="24" cm="1">
        <f t="array" ref="A1562">A1561+1</f>
        <v>44652</v>
      </c>
      <c r="B1562" s="200" cm="1">
        <f t="array" ref="B1562">YEAR(A1562)</f>
        <v>2022</v>
      </c>
      <c r="C1562" s="201" cm="1">
        <f t="array" ref="C1562">MONTH(A1562)</f>
        <v>4</v>
      </c>
      <c r="D1562" s="125" cm="1">
        <f t="array" ref="D1562">'P'!D1562</f>
        <v>178680</v>
      </c>
      <c r="E1562" s="125" cm="1">
        <f t="array" ref="E1562">'C'!E1562</f>
        <v>233400</v>
      </c>
      <c r="F1562" s="41" cm="1">
        <f t="array" ref="F1562">D1562+E1562</f>
        <v>412080</v>
      </c>
      <c r="G1562" s="119" cm="1">
        <f t="array" ref="G1562">F1562-F1561</f>
        <v>720</v>
      </c>
      <c r="H1562" s="119" cm="1">
        <f t="array" ref="H1562">IF(G1562&gt;0,G1562,0)</f>
        <v>720</v>
      </c>
      <c r="I1562" s="113" cm="1">
        <f t="array" ref="I1562">MAX($F$1402:F1562)</f>
        <v>412080</v>
      </c>
      <c r="J1562" s="126"/>
      <c r="K1562" s="121" cm="1">
        <f t="array" ref="K1562">MAX(0,I1562-I1561)</f>
        <v>720</v>
      </c>
      <c r="L1562" s="113" cm="1">
        <f t="array" ref="L1562">MIN(F1562:F1591)</f>
        <v>412080</v>
      </c>
      <c r="M1562" s="113" cm="1">
        <f t="array" ref="M1562">MAX(0,L1562-L1561)</f>
        <v>720</v>
      </c>
      <c r="N1562" s="122" cm="1">
        <f t="array" ref="N1562">MIN(M1562,H1562-K1562)</f>
        <v>0</v>
      </c>
      <c r="O1562" s="113" cm="1">
        <f t="array" ref="O1562">K1562+N1562</f>
        <v>720</v>
      </c>
      <c r="P1562" s="113" cm="1">
        <f t="array" ref="P1562">H1562-O1562</f>
        <v>0</v>
      </c>
      <c r="Q1562" s="119" cm="1">
        <f t="array" ref="Q1562">MAX(0,IF(AND(K1562=0,P1562&gt;0),0,Q1561+K1562+U1561))</f>
        <v>75910</v>
      </c>
      <c r="R1562" s="119" cm="1">
        <f t="array" ref="R1562">MAX(0,R1561+P1562+V1561)</f>
        <v>0</v>
      </c>
      <c r="S1562" s="199" cm="1">
        <f t="array" ref="S1562">IF(G1562&lt;0,G1562,0)</f>
        <v>0</v>
      </c>
      <c r="T1562" s="199" cm="1">
        <f t="array" ref="T1562">MIN(0,S1562+R1561+V1561)</f>
        <v>0</v>
      </c>
      <c r="U1562" s="165" cm="1">
        <f t="array" ref="U1562">MAX(S1562,IF(Q1562&gt;0,MAX(-Q1562,S1562),T1562))</f>
        <v>0</v>
      </c>
      <c r="V1562" s="166" cm="1">
        <f t="array" ref="V1562">S1562-U1562</f>
        <v>0</v>
      </c>
      <c r="W1562" s="105"/>
      <c r="X1562" s="9"/>
      <c r="Y1562" s="9"/>
      <c r="Z1562" s="9"/>
      <c r="AA1562" s="9"/>
    </row>
    <row r="1563" ht="13.65" customHeight="1">
      <c r="A1563" s="24" cm="1">
        <f t="array" ref="A1563">A1562+1</f>
        <v>44653</v>
      </c>
      <c r="B1563" s="200" cm="1">
        <f t="array" ref="B1563">YEAR(A1563)</f>
        <v>2022</v>
      </c>
      <c r="C1563" s="201" cm="1">
        <f t="array" ref="C1563">MONTH(A1563)</f>
        <v>4</v>
      </c>
      <c r="D1563" s="125" cm="1">
        <f t="array" ref="D1563">'P'!D1563</f>
        <v>179770</v>
      </c>
      <c r="E1563" s="125" cm="1">
        <f t="array" ref="E1563">'C'!E1563</f>
        <v>232730</v>
      </c>
      <c r="F1563" s="41" cm="1">
        <f t="array" ref="F1563">D1563+E1563</f>
        <v>412500</v>
      </c>
      <c r="G1563" s="119" cm="1">
        <f t="array" ref="G1563">F1563-F1562</f>
        <v>420</v>
      </c>
      <c r="H1563" s="119" cm="1">
        <f t="array" ref="H1563">IF(G1563&gt;0,G1563,0)</f>
        <v>420</v>
      </c>
      <c r="I1563" s="113" cm="1">
        <f t="array" ref="I1563">MAX($F$1402:F1563)</f>
        <v>412500</v>
      </c>
      <c r="J1563" s="126"/>
      <c r="K1563" s="121" cm="1">
        <f t="array" ref="K1563">MAX(0,I1563-I1562)</f>
        <v>420</v>
      </c>
      <c r="L1563" s="113" cm="1">
        <f t="array" ref="L1563">MIN(F1563:F1592)</f>
        <v>412500</v>
      </c>
      <c r="M1563" s="113" cm="1">
        <f t="array" ref="M1563">MAX(0,L1563-L1562)</f>
        <v>420</v>
      </c>
      <c r="N1563" s="122" cm="1">
        <f t="array" ref="N1563">MIN(M1563,H1563-K1563)</f>
        <v>0</v>
      </c>
      <c r="O1563" s="113" cm="1">
        <f t="array" ref="O1563">K1563+N1563</f>
        <v>420</v>
      </c>
      <c r="P1563" s="113" cm="1">
        <f t="array" ref="P1563">H1563-O1563</f>
        <v>0</v>
      </c>
      <c r="Q1563" s="119" cm="1">
        <f t="array" ref="Q1563">MAX(0,IF(AND(K1563=0,P1563&gt;0),0,Q1562+K1563+U1562))</f>
        <v>76330</v>
      </c>
      <c r="R1563" s="119" cm="1">
        <f t="array" ref="R1563">MAX(0,R1562+P1563+V1562)</f>
        <v>0</v>
      </c>
      <c r="S1563" s="199" cm="1">
        <f t="array" ref="S1563">IF(G1563&lt;0,G1563,0)</f>
        <v>0</v>
      </c>
      <c r="T1563" s="199" cm="1">
        <f t="array" ref="T1563">MIN(0,S1563+R1562+V1562)</f>
        <v>0</v>
      </c>
      <c r="U1563" s="165" cm="1">
        <f t="array" ref="U1563">MAX(S1563,IF(Q1563&gt;0,MAX(-Q1563,S1563),T1563))</f>
        <v>0</v>
      </c>
      <c r="V1563" s="166" cm="1">
        <f t="array" ref="V1563">S1563-U1563</f>
        <v>0</v>
      </c>
      <c r="W1563" s="105"/>
      <c r="X1563" s="9"/>
      <c r="Y1563" s="9"/>
      <c r="Z1563" s="9"/>
      <c r="AA1563" s="9"/>
    </row>
    <row r="1564" ht="13.65" customHeight="1">
      <c r="A1564" s="24" cm="1">
        <f t="array" ref="A1564">A1563+1</f>
        <v>44654</v>
      </c>
      <c r="B1564" s="200" cm="1">
        <f t="array" ref="B1564">YEAR(A1564)</f>
        <v>2022</v>
      </c>
      <c r="C1564" s="201" cm="1">
        <f t="array" ref="C1564">MONTH(A1564)</f>
        <v>4</v>
      </c>
      <c r="D1564" s="125" cm="1">
        <f t="array" ref="D1564">'P'!D1564</f>
        <v>180710</v>
      </c>
      <c r="E1564" s="125" cm="1">
        <f t="array" ref="E1564">'C'!E1564</f>
        <v>232110</v>
      </c>
      <c r="F1564" s="41" cm="1">
        <f t="array" ref="F1564">D1564+E1564</f>
        <v>412820</v>
      </c>
      <c r="G1564" s="119" cm="1">
        <f t="array" ref="G1564">F1564-F1563</f>
        <v>320</v>
      </c>
      <c r="H1564" s="119" cm="1">
        <f t="array" ref="H1564">IF(G1564&gt;0,G1564,0)</f>
        <v>320</v>
      </c>
      <c r="I1564" s="113" cm="1">
        <f t="array" ref="I1564">MAX($F$1402:F1564)</f>
        <v>412820</v>
      </c>
      <c r="J1564" s="126"/>
      <c r="K1564" s="121" cm="1">
        <f t="array" ref="K1564">MAX(0,I1564-I1563)</f>
        <v>320</v>
      </c>
      <c r="L1564" s="113" cm="1">
        <f t="array" ref="L1564">MIN(F1564:F1593)</f>
        <v>412820</v>
      </c>
      <c r="M1564" s="113" cm="1">
        <f t="array" ref="M1564">MAX(0,L1564-L1563)</f>
        <v>320</v>
      </c>
      <c r="N1564" s="122" cm="1">
        <f t="array" ref="N1564">MIN(M1564,H1564-K1564)</f>
        <v>0</v>
      </c>
      <c r="O1564" s="113" cm="1">
        <f t="array" ref="O1564">K1564+N1564</f>
        <v>320</v>
      </c>
      <c r="P1564" s="113" cm="1">
        <f t="array" ref="P1564">H1564-O1564</f>
        <v>0</v>
      </c>
      <c r="Q1564" s="119" cm="1">
        <f t="array" ref="Q1564">MAX(0,IF(AND(K1564=0,P1564&gt;0),0,Q1563+K1564+U1563))</f>
        <v>76650</v>
      </c>
      <c r="R1564" s="119" cm="1">
        <f t="array" ref="R1564">MAX(0,R1563+P1564+V1563)</f>
        <v>0</v>
      </c>
      <c r="S1564" s="199" cm="1">
        <f t="array" ref="S1564">IF(G1564&lt;0,G1564,0)</f>
        <v>0</v>
      </c>
      <c r="T1564" s="199" cm="1">
        <f t="array" ref="T1564">MIN(0,S1564+R1563+V1563)</f>
        <v>0</v>
      </c>
      <c r="U1564" s="165" cm="1">
        <f t="array" ref="U1564">MAX(S1564,IF(Q1564&gt;0,MAX(-Q1564,S1564),T1564))</f>
        <v>0</v>
      </c>
      <c r="V1564" s="166" cm="1">
        <f t="array" ref="V1564">S1564-U1564</f>
        <v>0</v>
      </c>
      <c r="W1564" s="105"/>
      <c r="X1564" s="9"/>
      <c r="Y1564" s="9"/>
      <c r="Z1564" s="9"/>
      <c r="AA1564" s="9"/>
    </row>
    <row r="1565" ht="13.65" customHeight="1">
      <c r="A1565" s="24" cm="1">
        <f t="array" ref="A1565">A1564+1</f>
        <v>44655</v>
      </c>
      <c r="B1565" s="200" cm="1">
        <f t="array" ref="B1565">YEAR(A1565)</f>
        <v>2022</v>
      </c>
      <c r="C1565" s="201" cm="1">
        <f t="array" ref="C1565">MONTH(A1565)</f>
        <v>4</v>
      </c>
      <c r="D1565" s="125" cm="1">
        <f t="array" ref="D1565">'P'!D1565</f>
        <v>181480</v>
      </c>
      <c r="E1565" s="125" cm="1">
        <f t="array" ref="E1565">'C'!E1565</f>
        <v>231450</v>
      </c>
      <c r="F1565" s="41" cm="1">
        <f t="array" ref="F1565">D1565+E1565</f>
        <v>412930</v>
      </c>
      <c r="G1565" s="119" cm="1">
        <f t="array" ref="G1565">F1565-F1564</f>
        <v>110</v>
      </c>
      <c r="H1565" s="119" cm="1">
        <f t="array" ref="H1565">IF(G1565&gt;0,G1565,0)</f>
        <v>110</v>
      </c>
      <c r="I1565" s="113" cm="1">
        <f t="array" ref="I1565">MAX($F$1402:F1565)</f>
        <v>412930</v>
      </c>
      <c r="J1565" s="126"/>
      <c r="K1565" s="121" cm="1">
        <f t="array" ref="K1565">MAX(0,I1565-I1564)</f>
        <v>110</v>
      </c>
      <c r="L1565" s="113" cm="1">
        <f t="array" ref="L1565">MIN(F1565:F1594)</f>
        <v>412930</v>
      </c>
      <c r="M1565" s="113" cm="1">
        <f t="array" ref="M1565">MAX(0,L1565-L1564)</f>
        <v>110</v>
      </c>
      <c r="N1565" s="122" cm="1">
        <f t="array" ref="N1565">MIN(M1565,H1565-K1565)</f>
        <v>0</v>
      </c>
      <c r="O1565" s="113" cm="1">
        <f t="array" ref="O1565">K1565+N1565</f>
        <v>110</v>
      </c>
      <c r="P1565" s="113" cm="1">
        <f t="array" ref="P1565">H1565-O1565</f>
        <v>0</v>
      </c>
      <c r="Q1565" s="119" cm="1">
        <f t="array" ref="Q1565">MAX(0,IF(AND(K1565=0,P1565&gt;0),0,Q1564+K1565+U1564))</f>
        <v>76760</v>
      </c>
      <c r="R1565" s="119" cm="1">
        <f t="array" ref="R1565">MAX(0,R1564+P1565+V1564)</f>
        <v>0</v>
      </c>
      <c r="S1565" s="199" cm="1">
        <f t="array" ref="S1565">IF(G1565&lt;0,G1565,0)</f>
        <v>0</v>
      </c>
      <c r="T1565" s="199" cm="1">
        <f t="array" ref="T1565">MIN(0,S1565+R1564+V1564)</f>
        <v>0</v>
      </c>
      <c r="U1565" s="165" cm="1">
        <f t="array" ref="U1565">MAX(S1565,IF(Q1565&gt;0,MAX(-Q1565,S1565),T1565))</f>
        <v>0</v>
      </c>
      <c r="V1565" s="166" cm="1">
        <f t="array" ref="V1565">S1565-U1565</f>
        <v>0</v>
      </c>
      <c r="W1565" s="105"/>
      <c r="X1565" s="9"/>
      <c r="Y1565" s="9"/>
      <c r="Z1565" s="9"/>
      <c r="AA1565" s="9"/>
    </row>
    <row r="1566" ht="13.65" customHeight="1">
      <c r="A1566" s="24" cm="1">
        <f t="array" ref="A1566">A1565+1</f>
        <v>44656</v>
      </c>
      <c r="B1566" s="200" cm="1">
        <f t="array" ref="B1566">YEAR(A1566)</f>
        <v>2022</v>
      </c>
      <c r="C1566" s="201" cm="1">
        <f t="array" ref="C1566">MONTH(A1566)</f>
        <v>4</v>
      </c>
      <c r="D1566" s="125" cm="1">
        <f t="array" ref="D1566">'P'!D1566</f>
        <v>182180</v>
      </c>
      <c r="E1566" s="125" cm="1">
        <f t="array" ref="E1566">'C'!E1566</f>
        <v>230830</v>
      </c>
      <c r="F1566" s="41" cm="1">
        <f t="array" ref="F1566">D1566+E1566</f>
        <v>413010</v>
      </c>
      <c r="G1566" s="119" cm="1">
        <f t="array" ref="G1566">F1566-F1565</f>
        <v>80</v>
      </c>
      <c r="H1566" s="119" cm="1">
        <f t="array" ref="H1566">IF(G1566&gt;0,G1566,0)</f>
        <v>80</v>
      </c>
      <c r="I1566" s="113" cm="1">
        <f t="array" ref="I1566">MAX($F$1402:F1566)</f>
        <v>413010</v>
      </c>
      <c r="J1566" s="126"/>
      <c r="K1566" s="121" cm="1">
        <f t="array" ref="K1566">MAX(0,I1566-I1565)</f>
        <v>80</v>
      </c>
      <c r="L1566" s="113" cm="1">
        <f t="array" ref="L1566">MIN(F1566:F1595)</f>
        <v>413010</v>
      </c>
      <c r="M1566" s="113" cm="1">
        <f t="array" ref="M1566">MAX(0,L1566-L1565)</f>
        <v>80</v>
      </c>
      <c r="N1566" s="122" cm="1">
        <f t="array" ref="N1566">MIN(M1566,H1566-K1566)</f>
        <v>0</v>
      </c>
      <c r="O1566" s="113" cm="1">
        <f t="array" ref="O1566">K1566+N1566</f>
        <v>80</v>
      </c>
      <c r="P1566" s="113" cm="1">
        <f t="array" ref="P1566">H1566-O1566</f>
        <v>0</v>
      </c>
      <c r="Q1566" s="119" cm="1">
        <f t="array" ref="Q1566">MAX(0,IF(AND(K1566=0,P1566&gt;0),0,Q1565+K1566+U1565))</f>
        <v>76840</v>
      </c>
      <c r="R1566" s="119" cm="1">
        <f t="array" ref="R1566">MAX(0,R1565+P1566+V1565)</f>
        <v>0</v>
      </c>
      <c r="S1566" s="199" cm="1">
        <f t="array" ref="S1566">IF(G1566&lt;0,G1566,0)</f>
        <v>0</v>
      </c>
      <c r="T1566" s="199" cm="1">
        <f t="array" ref="T1566">MIN(0,S1566+R1565+V1565)</f>
        <v>0</v>
      </c>
      <c r="U1566" s="165" cm="1">
        <f t="array" ref="U1566">MAX(S1566,IF(Q1566&gt;0,MAX(-Q1566,S1566),T1566))</f>
        <v>0</v>
      </c>
      <c r="V1566" s="166" cm="1">
        <f t="array" ref="V1566">S1566-U1566</f>
        <v>0</v>
      </c>
      <c r="W1566" s="105"/>
      <c r="X1566" s="9"/>
      <c r="Y1566" s="9"/>
      <c r="Z1566" s="9"/>
      <c r="AA1566" s="9"/>
    </row>
    <row r="1567" ht="13.65" customHeight="1">
      <c r="A1567" s="24" cm="1">
        <f t="array" ref="A1567">A1566+1</f>
        <v>44657</v>
      </c>
      <c r="B1567" s="200" cm="1">
        <f t="array" ref="B1567">YEAR(A1567)</f>
        <v>2022</v>
      </c>
      <c r="C1567" s="201" cm="1">
        <f t="array" ref="C1567">MONTH(A1567)</f>
        <v>4</v>
      </c>
      <c r="D1567" s="125" cm="1">
        <f t="array" ref="D1567">'P'!D1567</f>
        <v>183160</v>
      </c>
      <c r="E1567" s="125" cm="1">
        <f t="array" ref="E1567">'C'!E1567</f>
        <v>230110</v>
      </c>
      <c r="F1567" s="41" cm="1">
        <f t="array" ref="F1567">D1567+E1567</f>
        <v>413270</v>
      </c>
      <c r="G1567" s="119" cm="1">
        <f t="array" ref="G1567">F1567-F1566</f>
        <v>260</v>
      </c>
      <c r="H1567" s="119" cm="1">
        <f t="array" ref="H1567">IF(G1567&gt;0,G1567,0)</f>
        <v>260</v>
      </c>
      <c r="I1567" s="113" cm="1">
        <f t="array" ref="I1567">MAX($F$1402:F1567)</f>
        <v>413270</v>
      </c>
      <c r="J1567" s="126"/>
      <c r="K1567" s="121" cm="1">
        <f t="array" ref="K1567">MAX(0,I1567-I1566)</f>
        <v>260</v>
      </c>
      <c r="L1567" s="113" cm="1">
        <f t="array" ref="L1567">MIN(F1567:F1596)</f>
        <v>413270</v>
      </c>
      <c r="M1567" s="113" cm="1">
        <f t="array" ref="M1567">MAX(0,L1567-L1566)</f>
        <v>260</v>
      </c>
      <c r="N1567" s="122" cm="1">
        <f t="array" ref="N1567">MIN(M1567,H1567-K1567)</f>
        <v>0</v>
      </c>
      <c r="O1567" s="113" cm="1">
        <f t="array" ref="O1567">K1567+N1567</f>
        <v>260</v>
      </c>
      <c r="P1567" s="113" cm="1">
        <f t="array" ref="P1567">H1567-O1567</f>
        <v>0</v>
      </c>
      <c r="Q1567" s="119" cm="1">
        <f t="array" ref="Q1567">MAX(0,IF(AND(K1567=0,P1567&gt;0),0,Q1566+K1567+U1566))</f>
        <v>77100</v>
      </c>
      <c r="R1567" s="119" cm="1">
        <f t="array" ref="R1567">MAX(0,R1566+P1567+V1566)</f>
        <v>0</v>
      </c>
      <c r="S1567" s="199" cm="1">
        <f t="array" ref="S1567">IF(G1567&lt;0,G1567,0)</f>
        <v>0</v>
      </c>
      <c r="T1567" s="199" cm="1">
        <f t="array" ref="T1567">MIN(0,S1567+R1566+V1566)</f>
        <v>0</v>
      </c>
      <c r="U1567" s="165" cm="1">
        <f t="array" ref="U1567">MAX(S1567,IF(Q1567&gt;0,MAX(-Q1567,S1567),T1567))</f>
        <v>0</v>
      </c>
      <c r="V1567" s="166" cm="1">
        <f t="array" ref="V1567">S1567-U1567</f>
        <v>0</v>
      </c>
      <c r="W1567" s="105"/>
      <c r="X1567" s="9"/>
      <c r="Y1567" s="9"/>
      <c r="Z1567" s="9"/>
      <c r="AA1567" s="9"/>
    </row>
    <row r="1568" ht="13.65" customHeight="1">
      <c r="A1568" s="24" cm="1">
        <f t="array" ref="A1568">A1567+1</f>
        <v>44658</v>
      </c>
      <c r="B1568" s="200" cm="1">
        <f t="array" ref="B1568">YEAR(A1568)</f>
        <v>2022</v>
      </c>
      <c r="C1568" s="201" cm="1">
        <f t="array" ref="C1568">MONTH(A1568)</f>
        <v>4</v>
      </c>
      <c r="D1568" s="125" cm="1">
        <f t="array" ref="D1568">'P'!D1568</f>
        <v>184410</v>
      </c>
      <c r="E1568" s="125" cm="1">
        <f t="array" ref="E1568">'C'!E1568</f>
        <v>229840</v>
      </c>
      <c r="F1568" s="41" cm="1">
        <f t="array" ref="F1568">D1568+E1568</f>
        <v>414250</v>
      </c>
      <c r="G1568" s="119" cm="1">
        <f t="array" ref="G1568">F1568-F1567</f>
        <v>980</v>
      </c>
      <c r="H1568" s="119" cm="1">
        <f t="array" ref="H1568">IF(G1568&gt;0,G1568,0)</f>
        <v>980</v>
      </c>
      <c r="I1568" s="113" cm="1">
        <f t="array" ref="I1568">MAX($F$1402:F1568)</f>
        <v>414250</v>
      </c>
      <c r="J1568" s="126"/>
      <c r="K1568" s="121" cm="1">
        <f t="array" ref="K1568">MAX(0,I1568-I1567)</f>
        <v>980</v>
      </c>
      <c r="L1568" s="113" cm="1">
        <f t="array" ref="L1568">MIN(F1568:F1597)</f>
        <v>414250</v>
      </c>
      <c r="M1568" s="113" cm="1">
        <f t="array" ref="M1568">MAX(0,L1568-L1567)</f>
        <v>980</v>
      </c>
      <c r="N1568" s="122" cm="1">
        <f t="array" ref="N1568">MIN(M1568,H1568-K1568)</f>
        <v>0</v>
      </c>
      <c r="O1568" s="113" cm="1">
        <f t="array" ref="O1568">K1568+N1568</f>
        <v>980</v>
      </c>
      <c r="P1568" s="113" cm="1">
        <f t="array" ref="P1568">H1568-O1568</f>
        <v>0</v>
      </c>
      <c r="Q1568" s="119" cm="1">
        <f t="array" ref="Q1568">MAX(0,IF(AND(K1568=0,P1568&gt;0),0,Q1567+K1568+U1567))</f>
        <v>78080</v>
      </c>
      <c r="R1568" s="119" cm="1">
        <f t="array" ref="R1568">MAX(0,R1567+P1568+V1567)</f>
        <v>0</v>
      </c>
      <c r="S1568" s="199" cm="1">
        <f t="array" ref="S1568">IF(G1568&lt;0,G1568,0)</f>
        <v>0</v>
      </c>
      <c r="T1568" s="199" cm="1">
        <f t="array" ref="T1568">MIN(0,S1568+R1567+V1567)</f>
        <v>0</v>
      </c>
      <c r="U1568" s="165" cm="1">
        <f t="array" ref="U1568">MAX(S1568,IF(Q1568&gt;0,MAX(-Q1568,S1568),T1568))</f>
        <v>0</v>
      </c>
      <c r="V1568" s="166" cm="1">
        <f t="array" ref="V1568">S1568-U1568</f>
        <v>0</v>
      </c>
      <c r="W1568" s="105"/>
      <c r="X1568" s="9"/>
      <c r="Y1568" s="9"/>
      <c r="Z1568" s="9"/>
      <c r="AA1568" s="9"/>
    </row>
    <row r="1569" ht="13.65" customHeight="1">
      <c r="A1569" s="24" cm="1">
        <f t="array" ref="A1569">A1568+1</f>
        <v>44659</v>
      </c>
      <c r="B1569" s="200" cm="1">
        <f t="array" ref="B1569">YEAR(A1569)</f>
        <v>2022</v>
      </c>
      <c r="C1569" s="201" cm="1">
        <f t="array" ref="C1569">MONTH(A1569)</f>
        <v>4</v>
      </c>
      <c r="D1569" s="125" cm="1">
        <f t="array" ref="D1569">'P'!D1569</f>
        <v>185620</v>
      </c>
      <c r="E1569" s="125" cm="1">
        <f t="array" ref="E1569">'C'!E1569</f>
        <v>229280</v>
      </c>
      <c r="F1569" s="41" cm="1">
        <f t="array" ref="F1569">D1569+E1569</f>
        <v>414900</v>
      </c>
      <c r="G1569" s="119" cm="1">
        <f t="array" ref="G1569">F1569-F1568</f>
        <v>650</v>
      </c>
      <c r="H1569" s="119" cm="1">
        <f t="array" ref="H1569">IF(G1569&gt;0,G1569,0)</f>
        <v>650</v>
      </c>
      <c r="I1569" s="113" cm="1">
        <f t="array" ref="I1569">MAX($F$1402:F1569)</f>
        <v>414900</v>
      </c>
      <c r="J1569" s="126"/>
      <c r="K1569" s="121" cm="1">
        <f t="array" ref="K1569">MAX(0,I1569-I1568)</f>
        <v>650</v>
      </c>
      <c r="L1569" s="113" cm="1">
        <f t="array" ref="L1569">MIN(F1569:F1598)</f>
        <v>414900</v>
      </c>
      <c r="M1569" s="113" cm="1">
        <f t="array" ref="M1569">MAX(0,L1569-L1568)</f>
        <v>650</v>
      </c>
      <c r="N1569" s="122" cm="1">
        <f t="array" ref="N1569">MIN(M1569,H1569-K1569)</f>
        <v>0</v>
      </c>
      <c r="O1569" s="113" cm="1">
        <f t="array" ref="O1569">K1569+N1569</f>
        <v>650</v>
      </c>
      <c r="P1569" s="113" cm="1">
        <f t="array" ref="P1569">H1569-O1569</f>
        <v>0</v>
      </c>
      <c r="Q1569" s="119" cm="1">
        <f t="array" ref="Q1569">MAX(0,IF(AND(K1569=0,P1569&gt;0),0,Q1568+K1569+U1568))</f>
        <v>78730</v>
      </c>
      <c r="R1569" s="119" cm="1">
        <f t="array" ref="R1569">MAX(0,R1568+P1569+V1568)</f>
        <v>0</v>
      </c>
      <c r="S1569" s="199" cm="1">
        <f t="array" ref="S1569">IF(G1569&lt;0,G1569,0)</f>
        <v>0</v>
      </c>
      <c r="T1569" s="199" cm="1">
        <f t="array" ref="T1569">MIN(0,S1569+R1568+V1568)</f>
        <v>0</v>
      </c>
      <c r="U1569" s="165" cm="1">
        <f t="array" ref="U1569">MAX(S1569,IF(Q1569&gt;0,MAX(-Q1569,S1569),T1569))</f>
        <v>0</v>
      </c>
      <c r="V1569" s="166" cm="1">
        <f t="array" ref="V1569">S1569-U1569</f>
        <v>0</v>
      </c>
      <c r="W1569" s="105"/>
      <c r="X1569" s="9"/>
      <c r="Y1569" s="9"/>
      <c r="Z1569" s="9"/>
      <c r="AA1569" s="9"/>
    </row>
    <row r="1570" ht="13.65" customHeight="1">
      <c r="A1570" s="24" cm="1">
        <f t="array" ref="A1570">A1569+1</f>
        <v>44660</v>
      </c>
      <c r="B1570" s="200" cm="1">
        <f t="array" ref="B1570">YEAR(A1570)</f>
        <v>2022</v>
      </c>
      <c r="C1570" s="201" cm="1">
        <f t="array" ref="C1570">MONTH(A1570)</f>
        <v>4</v>
      </c>
      <c r="D1570" s="125" cm="1">
        <f t="array" ref="D1570">'P'!D1570</f>
        <v>186840</v>
      </c>
      <c r="E1570" s="125" cm="1">
        <f t="array" ref="E1570">'C'!E1570</f>
        <v>228500</v>
      </c>
      <c r="F1570" s="41" cm="1">
        <f t="array" ref="F1570">D1570+E1570</f>
        <v>415340</v>
      </c>
      <c r="G1570" s="119" cm="1">
        <f t="array" ref="G1570">F1570-F1569</f>
        <v>440</v>
      </c>
      <c r="H1570" s="119" cm="1">
        <f t="array" ref="H1570">IF(G1570&gt;0,G1570,0)</f>
        <v>440</v>
      </c>
      <c r="I1570" s="113" cm="1">
        <f t="array" ref="I1570">MAX($F$1402:F1570)</f>
        <v>415340</v>
      </c>
      <c r="J1570" s="126"/>
      <c r="K1570" s="121" cm="1">
        <f t="array" ref="K1570">MAX(0,I1570-I1569)</f>
        <v>440</v>
      </c>
      <c r="L1570" s="113" cm="1">
        <f t="array" ref="L1570">MIN(F1570:F1599)</f>
        <v>415340</v>
      </c>
      <c r="M1570" s="113" cm="1">
        <f t="array" ref="M1570">MAX(0,L1570-L1569)</f>
        <v>440</v>
      </c>
      <c r="N1570" s="122" cm="1">
        <f t="array" ref="N1570">MIN(M1570,H1570-K1570)</f>
        <v>0</v>
      </c>
      <c r="O1570" s="113" cm="1">
        <f t="array" ref="O1570">K1570+N1570</f>
        <v>440</v>
      </c>
      <c r="P1570" s="113" cm="1">
        <f t="array" ref="P1570">H1570-O1570</f>
        <v>0</v>
      </c>
      <c r="Q1570" s="119" cm="1">
        <f t="array" ref="Q1570">MAX(0,IF(AND(K1570=0,P1570&gt;0),0,Q1569+K1570+U1569))</f>
        <v>79170</v>
      </c>
      <c r="R1570" s="119" cm="1">
        <f t="array" ref="R1570">MAX(0,R1569+P1570+V1569)</f>
        <v>0</v>
      </c>
      <c r="S1570" s="199" cm="1">
        <f t="array" ref="S1570">IF(G1570&lt;0,G1570,0)</f>
        <v>0</v>
      </c>
      <c r="T1570" s="199" cm="1">
        <f t="array" ref="T1570">MIN(0,S1570+R1569+V1569)</f>
        <v>0</v>
      </c>
      <c r="U1570" s="165" cm="1">
        <f t="array" ref="U1570">MAX(S1570,IF(Q1570&gt;0,MAX(-Q1570,S1570),T1570))</f>
        <v>0</v>
      </c>
      <c r="V1570" s="166" cm="1">
        <f t="array" ref="V1570">S1570-U1570</f>
        <v>0</v>
      </c>
      <c r="W1570" s="105"/>
      <c r="X1570" s="9"/>
      <c r="Y1570" s="9"/>
      <c r="Z1570" s="9"/>
      <c r="AA1570" s="9"/>
    </row>
    <row r="1571" ht="13.65" customHeight="1">
      <c r="A1571" s="24" cm="1">
        <f t="array" ref="A1571">A1570+1</f>
        <v>44661</v>
      </c>
      <c r="B1571" s="200" cm="1">
        <f t="array" ref="B1571">YEAR(A1571)</f>
        <v>2022</v>
      </c>
      <c r="C1571" s="201" cm="1">
        <f t="array" ref="C1571">MONTH(A1571)</f>
        <v>4</v>
      </c>
      <c r="D1571" s="125" cm="1">
        <f t="array" ref="D1571">'P'!D1571</f>
        <v>187880</v>
      </c>
      <c r="E1571" s="125" cm="1">
        <f t="array" ref="E1571">'C'!E1571</f>
        <v>227780</v>
      </c>
      <c r="F1571" s="41" cm="1">
        <f t="array" ref="F1571">D1571+E1571</f>
        <v>415660</v>
      </c>
      <c r="G1571" s="119" cm="1">
        <f t="array" ref="G1571">F1571-F1570</f>
        <v>320</v>
      </c>
      <c r="H1571" s="119" cm="1">
        <f t="array" ref="H1571">IF(G1571&gt;0,G1571,0)</f>
        <v>320</v>
      </c>
      <c r="I1571" s="113" cm="1">
        <f t="array" ref="I1571">MAX($F$1402:F1571)</f>
        <v>415660</v>
      </c>
      <c r="J1571" s="126"/>
      <c r="K1571" s="121" cm="1">
        <f t="array" ref="K1571">MAX(0,I1571-I1570)</f>
        <v>320</v>
      </c>
      <c r="L1571" s="113" cm="1">
        <f t="array" ref="L1571">MIN(F1571:F1600)</f>
        <v>415660</v>
      </c>
      <c r="M1571" s="113" cm="1">
        <f t="array" ref="M1571">MAX(0,L1571-L1570)</f>
        <v>320</v>
      </c>
      <c r="N1571" s="122" cm="1">
        <f t="array" ref="N1571">MIN(M1571,H1571-K1571)</f>
        <v>0</v>
      </c>
      <c r="O1571" s="113" cm="1">
        <f t="array" ref="O1571">K1571+N1571</f>
        <v>320</v>
      </c>
      <c r="P1571" s="113" cm="1">
        <f t="array" ref="P1571">H1571-O1571</f>
        <v>0</v>
      </c>
      <c r="Q1571" s="119" cm="1">
        <f t="array" ref="Q1571">MAX(0,IF(AND(K1571=0,P1571&gt;0),0,Q1570+K1571+U1570))</f>
        <v>79490</v>
      </c>
      <c r="R1571" s="119" cm="1">
        <f t="array" ref="R1571">MAX(0,R1570+P1571+V1570)</f>
        <v>0</v>
      </c>
      <c r="S1571" s="199" cm="1">
        <f t="array" ref="S1571">IF(G1571&lt;0,G1571,0)</f>
        <v>0</v>
      </c>
      <c r="T1571" s="199" cm="1">
        <f t="array" ref="T1571">MIN(0,S1571+R1570+V1570)</f>
        <v>0</v>
      </c>
      <c r="U1571" s="165" cm="1">
        <f t="array" ref="U1571">MAX(S1571,IF(Q1571&gt;0,MAX(-Q1571,S1571),T1571))</f>
        <v>0</v>
      </c>
      <c r="V1571" s="166" cm="1">
        <f t="array" ref="V1571">S1571-U1571</f>
        <v>0</v>
      </c>
      <c r="W1571" s="105"/>
      <c r="X1571" s="9"/>
      <c r="Y1571" s="9"/>
      <c r="Z1571" s="9"/>
      <c r="AA1571" s="9"/>
    </row>
    <row r="1572" ht="13.65" customHeight="1">
      <c r="A1572" s="24" cm="1">
        <f t="array" ref="A1572">A1571+1</f>
        <v>44662</v>
      </c>
      <c r="B1572" s="200" cm="1">
        <f t="array" ref="B1572">YEAR(A1572)</f>
        <v>2022</v>
      </c>
      <c r="C1572" s="201" cm="1">
        <f t="array" ref="C1572">MONTH(A1572)</f>
        <v>4</v>
      </c>
      <c r="D1572" s="125" cm="1">
        <f t="array" ref="D1572">'P'!D1572</f>
        <v>189300</v>
      </c>
      <c r="E1572" s="125" cm="1">
        <f t="array" ref="E1572">'C'!E1572</f>
        <v>227120</v>
      </c>
      <c r="F1572" s="41" cm="1">
        <f t="array" ref="F1572">D1572+E1572</f>
        <v>416420</v>
      </c>
      <c r="G1572" s="119" cm="1">
        <f t="array" ref="G1572">F1572-F1571</f>
        <v>760</v>
      </c>
      <c r="H1572" s="119" cm="1">
        <f t="array" ref="H1572">IF(G1572&gt;0,G1572,0)</f>
        <v>760</v>
      </c>
      <c r="I1572" s="113" cm="1">
        <f t="array" ref="I1572">MAX($F$1402:F1572)</f>
        <v>416420</v>
      </c>
      <c r="J1572" s="126"/>
      <c r="K1572" s="121" cm="1">
        <f t="array" ref="K1572">MAX(0,I1572-I1571)</f>
        <v>760</v>
      </c>
      <c r="L1572" s="113" cm="1">
        <f t="array" ref="L1572">MIN(F1572:F1601)</f>
        <v>415750</v>
      </c>
      <c r="M1572" s="113" cm="1">
        <f t="array" ref="M1572">MAX(0,L1572-L1571)</f>
        <v>90</v>
      </c>
      <c r="N1572" s="122" cm="1">
        <f t="array" ref="N1572">MIN(M1572,H1572-K1572)</f>
        <v>0</v>
      </c>
      <c r="O1572" s="113" cm="1">
        <f t="array" ref="O1572">K1572+N1572</f>
        <v>760</v>
      </c>
      <c r="P1572" s="113" cm="1">
        <f t="array" ref="P1572">H1572-O1572</f>
        <v>0</v>
      </c>
      <c r="Q1572" s="119" cm="1">
        <f t="array" ref="Q1572">MAX(0,IF(AND(K1572=0,P1572&gt;0),0,Q1571+K1572+U1571))</f>
        <v>80250</v>
      </c>
      <c r="R1572" s="119" cm="1">
        <f t="array" ref="R1572">MAX(0,R1571+P1572+V1571)</f>
        <v>0</v>
      </c>
      <c r="S1572" s="199" cm="1">
        <f t="array" ref="S1572">IF(G1572&lt;0,G1572,0)</f>
        <v>0</v>
      </c>
      <c r="T1572" s="199" cm="1">
        <f t="array" ref="T1572">MIN(0,S1572+R1571+V1571)</f>
        <v>0</v>
      </c>
      <c r="U1572" s="165" cm="1">
        <f t="array" ref="U1572">MAX(S1572,IF(Q1572&gt;0,MAX(-Q1572,S1572),T1572))</f>
        <v>0</v>
      </c>
      <c r="V1572" s="166" cm="1">
        <f t="array" ref="V1572">S1572-U1572</f>
        <v>0</v>
      </c>
      <c r="W1572" s="105"/>
      <c r="X1572" s="9"/>
      <c r="Y1572" s="9"/>
      <c r="Z1572" s="9"/>
      <c r="AA1572" s="9"/>
    </row>
    <row r="1573" ht="13.65" customHeight="1">
      <c r="A1573" s="24" cm="1">
        <f t="array" ref="A1573">A1572+1</f>
        <v>44663</v>
      </c>
      <c r="B1573" s="200" cm="1">
        <f t="array" ref="B1573">YEAR(A1573)</f>
        <v>2022</v>
      </c>
      <c r="C1573" s="201" cm="1">
        <f t="array" ref="C1573">MONTH(A1573)</f>
        <v>4</v>
      </c>
      <c r="D1573" s="125" cm="1">
        <f t="array" ref="D1573">'P'!D1573</f>
        <v>189980</v>
      </c>
      <c r="E1573" s="125" cm="1">
        <f t="array" ref="E1573">'C'!E1573</f>
        <v>226630</v>
      </c>
      <c r="F1573" s="41" cm="1">
        <f t="array" ref="F1573">D1573+E1573</f>
        <v>416610</v>
      </c>
      <c r="G1573" s="119" cm="1">
        <f t="array" ref="G1573">F1573-F1572</f>
        <v>190</v>
      </c>
      <c r="H1573" s="119" cm="1">
        <f t="array" ref="H1573">IF(G1573&gt;0,G1573,0)</f>
        <v>190</v>
      </c>
      <c r="I1573" s="113" cm="1">
        <f t="array" ref="I1573">MAX($F$1402:F1573)</f>
        <v>416610</v>
      </c>
      <c r="J1573" s="126"/>
      <c r="K1573" s="121" cm="1">
        <f t="array" ref="K1573">MAX(0,I1573-I1572)</f>
        <v>190</v>
      </c>
      <c r="L1573" s="113" cm="1">
        <f t="array" ref="L1573">MIN(F1573:F1602)</f>
        <v>415540</v>
      </c>
      <c r="M1573" s="113" cm="1">
        <f t="array" ref="M1573">MAX(0,L1573-L1572)</f>
        <v>0</v>
      </c>
      <c r="N1573" s="122" cm="1">
        <f t="array" ref="N1573">MIN(M1573,H1573-K1573)</f>
        <v>0</v>
      </c>
      <c r="O1573" s="113" cm="1">
        <f t="array" ref="O1573">K1573+N1573</f>
        <v>190</v>
      </c>
      <c r="P1573" s="113" cm="1">
        <f t="array" ref="P1573">H1573-O1573</f>
        <v>0</v>
      </c>
      <c r="Q1573" s="119" cm="1">
        <f t="array" ref="Q1573">MAX(0,IF(AND(K1573=0,P1573&gt;0),0,Q1572+K1573+U1572))</f>
        <v>80440</v>
      </c>
      <c r="R1573" s="119" cm="1">
        <f t="array" ref="R1573">MAX(0,R1572+P1573+V1572)</f>
        <v>0</v>
      </c>
      <c r="S1573" s="199" cm="1">
        <f t="array" ref="S1573">IF(G1573&lt;0,G1573,0)</f>
        <v>0</v>
      </c>
      <c r="T1573" s="199" cm="1">
        <f t="array" ref="T1573">MIN(0,S1573+R1572+V1572)</f>
        <v>0</v>
      </c>
      <c r="U1573" s="165" cm="1">
        <f t="array" ref="U1573">MAX(S1573,IF(Q1573&gt;0,MAX(-Q1573,S1573),T1573))</f>
        <v>0</v>
      </c>
      <c r="V1573" s="166" cm="1">
        <f t="array" ref="V1573">S1573-U1573</f>
        <v>0</v>
      </c>
      <c r="W1573" s="105"/>
      <c r="X1573" s="9"/>
      <c r="Y1573" s="9"/>
      <c r="Z1573" s="9"/>
      <c r="AA1573" s="9"/>
    </row>
    <row r="1574" ht="13.65" customHeight="1">
      <c r="A1574" s="24" cm="1">
        <f t="array" ref="A1574">A1573+1</f>
        <v>44664</v>
      </c>
      <c r="B1574" s="200" cm="1">
        <f t="array" ref="B1574">YEAR(A1574)</f>
        <v>2022</v>
      </c>
      <c r="C1574" s="201" cm="1">
        <f t="array" ref="C1574">MONTH(A1574)</f>
        <v>4</v>
      </c>
      <c r="D1574" s="125" cm="1">
        <f t="array" ref="D1574">'P'!D1574</f>
        <v>190360</v>
      </c>
      <c r="E1574" s="125" cm="1">
        <f t="array" ref="E1574">'C'!E1574</f>
        <v>225970</v>
      </c>
      <c r="F1574" s="41" cm="1">
        <f t="array" ref="F1574">D1574+E1574</f>
        <v>416330</v>
      </c>
      <c r="G1574" s="119" cm="1">
        <f t="array" ref="G1574">F1574-F1573</f>
        <v>-280</v>
      </c>
      <c r="H1574" s="119" cm="1">
        <f t="array" ref="H1574">IF(G1574&gt;0,G1574,0)</f>
        <v>0</v>
      </c>
      <c r="I1574" s="113" cm="1">
        <f t="array" ref="I1574">MAX($F$1402:F1574)</f>
        <v>416610</v>
      </c>
      <c r="J1574" s="126"/>
      <c r="K1574" s="121" cm="1">
        <f t="array" ref="K1574">MAX(0,I1574-I1573)</f>
        <v>0</v>
      </c>
      <c r="L1574" s="113" cm="1">
        <f t="array" ref="L1574">MIN(F1574:F1603)</f>
        <v>415500</v>
      </c>
      <c r="M1574" s="113" cm="1">
        <f t="array" ref="M1574">MAX(0,L1574-L1573)</f>
        <v>0</v>
      </c>
      <c r="N1574" s="122" cm="1">
        <f t="array" ref="N1574">MIN(M1574,H1574-K1574)</f>
        <v>0</v>
      </c>
      <c r="O1574" s="113" cm="1">
        <f t="array" ref="O1574">K1574+N1574</f>
        <v>0</v>
      </c>
      <c r="P1574" s="113" cm="1">
        <f t="array" ref="P1574">H1574-O1574</f>
        <v>0</v>
      </c>
      <c r="Q1574" s="119" cm="1">
        <f t="array" ref="Q1574">MAX(0,IF(AND(K1574=0,P1574&gt;0),0,Q1573+K1574+U1573))</f>
        <v>80440</v>
      </c>
      <c r="R1574" s="119" cm="1">
        <f t="array" ref="R1574">MAX(0,R1573+P1574+V1573)</f>
        <v>0</v>
      </c>
      <c r="S1574" s="199" cm="1">
        <f t="array" ref="S1574">IF(G1574&lt;0,G1574,0)</f>
        <v>-280</v>
      </c>
      <c r="T1574" s="199" cm="1">
        <f t="array" ref="T1574">MIN(0,S1574+R1573+V1573)</f>
        <v>-280</v>
      </c>
      <c r="U1574" s="165" cm="1">
        <f t="array" ref="U1574">MAX(S1574,IF(Q1574&gt;0,MAX(-Q1574,S1574),T1574))</f>
        <v>-280</v>
      </c>
      <c r="V1574" s="166" cm="1">
        <f t="array" ref="V1574">S1574-U1574</f>
        <v>0</v>
      </c>
      <c r="W1574" s="105"/>
      <c r="X1574" s="9"/>
      <c r="Y1574" s="9"/>
      <c r="Z1574" s="9"/>
      <c r="AA1574" s="9"/>
    </row>
    <row r="1575" ht="13.65" customHeight="1">
      <c r="A1575" s="24" cm="1">
        <f t="array" ref="A1575">A1574+1</f>
        <v>44665</v>
      </c>
      <c r="B1575" s="200" cm="1">
        <f t="array" ref="B1575">YEAR(A1575)</f>
        <v>2022</v>
      </c>
      <c r="C1575" s="201" cm="1">
        <f t="array" ref="C1575">MONTH(A1575)</f>
        <v>4</v>
      </c>
      <c r="D1575" s="125" cm="1">
        <f t="array" ref="D1575">'P'!D1575</f>
        <v>190720</v>
      </c>
      <c r="E1575" s="125" cm="1">
        <f t="array" ref="E1575">'C'!E1575</f>
        <v>225420</v>
      </c>
      <c r="F1575" s="41" cm="1">
        <f t="array" ref="F1575">D1575+E1575</f>
        <v>416140</v>
      </c>
      <c r="G1575" s="119" cm="1">
        <f t="array" ref="G1575">F1575-F1574</f>
        <v>-190</v>
      </c>
      <c r="H1575" s="119" cm="1">
        <f t="array" ref="H1575">IF(G1575&gt;0,G1575,0)</f>
        <v>0</v>
      </c>
      <c r="I1575" s="113" cm="1">
        <f t="array" ref="I1575">MAX($F$1402:F1575)</f>
        <v>416610</v>
      </c>
      <c r="J1575" s="126"/>
      <c r="K1575" s="121" cm="1">
        <f t="array" ref="K1575">MAX(0,I1575-I1574)</f>
        <v>0</v>
      </c>
      <c r="L1575" s="113" cm="1">
        <f t="array" ref="L1575">MIN(F1575:F1604)</f>
        <v>415280</v>
      </c>
      <c r="M1575" s="113" cm="1">
        <f t="array" ref="M1575">MAX(0,L1575-L1574)</f>
        <v>0</v>
      </c>
      <c r="N1575" s="122" cm="1">
        <f t="array" ref="N1575">MIN(M1575,H1575-K1575)</f>
        <v>0</v>
      </c>
      <c r="O1575" s="113" cm="1">
        <f t="array" ref="O1575">K1575+N1575</f>
        <v>0</v>
      </c>
      <c r="P1575" s="113" cm="1">
        <f t="array" ref="P1575">H1575-O1575</f>
        <v>0</v>
      </c>
      <c r="Q1575" s="119" cm="1">
        <f t="array" ref="Q1575">MAX(0,IF(AND(K1575=0,P1575&gt;0),0,Q1574+K1575+U1574))</f>
        <v>80160</v>
      </c>
      <c r="R1575" s="119" cm="1">
        <f t="array" ref="R1575">MAX(0,R1574+P1575+V1574)</f>
        <v>0</v>
      </c>
      <c r="S1575" s="199" cm="1">
        <f t="array" ref="S1575">IF(G1575&lt;0,G1575,0)</f>
        <v>-190</v>
      </c>
      <c r="T1575" s="199" cm="1">
        <f t="array" ref="T1575">MIN(0,S1575+R1574+V1574)</f>
        <v>-190</v>
      </c>
      <c r="U1575" s="165" cm="1">
        <f t="array" ref="U1575">MAX(S1575,IF(Q1575&gt;0,MAX(-Q1575,S1575),T1575))</f>
        <v>-190</v>
      </c>
      <c r="V1575" s="166" cm="1">
        <f t="array" ref="V1575">S1575-U1575</f>
        <v>0</v>
      </c>
      <c r="W1575" s="105"/>
      <c r="X1575" s="9"/>
      <c r="Y1575" s="9"/>
      <c r="Z1575" s="9"/>
      <c r="AA1575" s="9"/>
    </row>
    <row r="1576" ht="13.65" customHeight="1">
      <c r="A1576" s="24" cm="1">
        <f t="array" ref="A1576">A1575+1</f>
        <v>44666</v>
      </c>
      <c r="B1576" s="200" cm="1">
        <f t="array" ref="B1576">YEAR(A1576)</f>
        <v>2022</v>
      </c>
      <c r="C1576" s="201" cm="1">
        <f t="array" ref="C1576">MONTH(A1576)</f>
        <v>4</v>
      </c>
      <c r="D1576" s="125" cm="1">
        <f t="array" ref="D1576">'P'!D1576</f>
        <v>191210</v>
      </c>
      <c r="E1576" s="125" cm="1">
        <f t="array" ref="E1576">'C'!E1576</f>
        <v>224870</v>
      </c>
      <c r="F1576" s="41" cm="1">
        <f t="array" ref="F1576">D1576+E1576</f>
        <v>416080</v>
      </c>
      <c r="G1576" s="119" cm="1">
        <f t="array" ref="G1576">F1576-F1575</f>
        <v>-60</v>
      </c>
      <c r="H1576" s="119" cm="1">
        <f t="array" ref="H1576">IF(G1576&gt;0,G1576,0)</f>
        <v>0</v>
      </c>
      <c r="I1576" s="113" cm="1">
        <f t="array" ref="I1576">MAX($F$1402:F1576)</f>
        <v>416610</v>
      </c>
      <c r="J1576" s="126"/>
      <c r="K1576" s="121" cm="1">
        <f t="array" ref="K1576">MAX(0,I1576-I1575)</f>
        <v>0</v>
      </c>
      <c r="L1576" s="113" cm="1">
        <f t="array" ref="L1576">MIN(F1576:F1605)</f>
        <v>415000</v>
      </c>
      <c r="M1576" s="113" cm="1">
        <f t="array" ref="M1576">MAX(0,L1576-L1575)</f>
        <v>0</v>
      </c>
      <c r="N1576" s="122" cm="1">
        <f t="array" ref="N1576">MIN(M1576,H1576-K1576)</f>
        <v>0</v>
      </c>
      <c r="O1576" s="113" cm="1">
        <f t="array" ref="O1576">K1576+N1576</f>
        <v>0</v>
      </c>
      <c r="P1576" s="113" cm="1">
        <f t="array" ref="P1576">H1576-O1576</f>
        <v>0</v>
      </c>
      <c r="Q1576" s="119" cm="1">
        <f t="array" ref="Q1576">MAX(0,IF(AND(K1576=0,P1576&gt;0),0,Q1575+K1576+U1575))</f>
        <v>79970</v>
      </c>
      <c r="R1576" s="119" cm="1">
        <f t="array" ref="R1576">MAX(0,R1575+P1576+V1575)</f>
        <v>0</v>
      </c>
      <c r="S1576" s="199" cm="1">
        <f t="array" ref="S1576">IF(G1576&lt;0,G1576,0)</f>
        <v>-60</v>
      </c>
      <c r="T1576" s="199" cm="1">
        <f t="array" ref="T1576">MIN(0,S1576+R1575+V1575)</f>
        <v>-60</v>
      </c>
      <c r="U1576" s="165" cm="1">
        <f t="array" ref="U1576">MAX(S1576,IF(Q1576&gt;0,MAX(-Q1576,S1576),T1576))</f>
        <v>-60</v>
      </c>
      <c r="V1576" s="166" cm="1">
        <f t="array" ref="V1576">S1576-U1576</f>
        <v>0</v>
      </c>
      <c r="W1576" s="105"/>
      <c r="X1576" s="9"/>
      <c r="Y1576" s="9"/>
      <c r="Z1576" s="9"/>
      <c r="AA1576" s="9"/>
    </row>
    <row r="1577" ht="13.65" customHeight="1">
      <c r="A1577" s="24" cm="1">
        <f t="array" ref="A1577">A1576+1</f>
        <v>44667</v>
      </c>
      <c r="B1577" s="200" cm="1">
        <f t="array" ref="B1577">YEAR(A1577)</f>
        <v>2022</v>
      </c>
      <c r="C1577" s="201" cm="1">
        <f t="array" ref="C1577">MONTH(A1577)</f>
        <v>4</v>
      </c>
      <c r="D1577" s="125" cm="1">
        <f t="array" ref="D1577">'P'!D1577</f>
        <v>191810</v>
      </c>
      <c r="E1577" s="125" cm="1">
        <f t="array" ref="E1577">'C'!E1577</f>
        <v>224430</v>
      </c>
      <c r="F1577" s="41" cm="1">
        <f t="array" ref="F1577">D1577+E1577</f>
        <v>416240</v>
      </c>
      <c r="G1577" s="119" cm="1">
        <f t="array" ref="G1577">F1577-F1576</f>
        <v>160</v>
      </c>
      <c r="H1577" s="119" cm="1">
        <f t="array" ref="H1577">IF(G1577&gt;0,G1577,0)</f>
        <v>160</v>
      </c>
      <c r="I1577" s="113" cm="1">
        <f t="array" ref="I1577">MAX($F$1402:F1577)</f>
        <v>416610</v>
      </c>
      <c r="J1577" s="126"/>
      <c r="K1577" s="121" cm="1">
        <f t="array" ref="K1577">MAX(0,I1577-I1576)</f>
        <v>0</v>
      </c>
      <c r="L1577" s="113" cm="1">
        <f t="array" ref="L1577">MIN(F1577:F1606)</f>
        <v>414640</v>
      </c>
      <c r="M1577" s="113" cm="1">
        <f t="array" ref="M1577">MAX(0,L1577-L1576)</f>
        <v>0</v>
      </c>
      <c r="N1577" s="122" cm="1">
        <f t="array" ref="N1577">MIN(M1577,H1577-K1577)</f>
        <v>0</v>
      </c>
      <c r="O1577" s="113" cm="1">
        <f t="array" ref="O1577">K1577+N1577</f>
        <v>0</v>
      </c>
      <c r="P1577" s="113" cm="1">
        <f t="array" ref="P1577">H1577-O1577</f>
        <v>160</v>
      </c>
      <c r="Q1577" s="119" cm="1">
        <f t="array" ref="Q1577">MAX(0,IF(AND(K1577=0,P1577&gt;0),0,Q1576+K1577+U1576))</f>
        <v>0</v>
      </c>
      <c r="R1577" s="119" cm="1">
        <f t="array" ref="R1577">MAX(0,R1576+P1577+V1576)</f>
        <v>160</v>
      </c>
      <c r="S1577" s="199" cm="1">
        <f t="array" ref="S1577">IF(G1577&lt;0,G1577,0)</f>
        <v>0</v>
      </c>
      <c r="T1577" s="199" cm="1">
        <f t="array" ref="T1577">MIN(0,S1577+R1576+V1576)</f>
        <v>0</v>
      </c>
      <c r="U1577" s="165" cm="1">
        <f t="array" ref="U1577">MAX(S1577,IF(Q1577&gt;0,MAX(-Q1577,S1577),T1577))</f>
        <v>0</v>
      </c>
      <c r="V1577" s="166" cm="1">
        <f t="array" ref="V1577">S1577-U1577</f>
        <v>0</v>
      </c>
      <c r="W1577" s="105"/>
      <c r="X1577" s="9"/>
      <c r="Y1577" s="9"/>
      <c r="Z1577" s="9"/>
      <c r="AA1577" s="9"/>
    </row>
    <row r="1578" ht="13.65" customHeight="1">
      <c r="A1578" s="24" cm="1">
        <f t="array" ref="A1578">A1577+1</f>
        <v>44668</v>
      </c>
      <c r="B1578" s="200" cm="1">
        <f t="array" ref="B1578">YEAR(A1578)</f>
        <v>2022</v>
      </c>
      <c r="C1578" s="201" cm="1">
        <f t="array" ref="C1578">MONTH(A1578)</f>
        <v>4</v>
      </c>
      <c r="D1578" s="125" cm="1">
        <f t="array" ref="D1578">'P'!D1578</f>
        <v>192350</v>
      </c>
      <c r="E1578" s="125" cm="1">
        <f t="array" ref="E1578">'C'!E1578</f>
        <v>223780</v>
      </c>
      <c r="F1578" s="41" cm="1">
        <f t="array" ref="F1578">D1578+E1578</f>
        <v>416130</v>
      </c>
      <c r="G1578" s="119" cm="1">
        <f t="array" ref="G1578">F1578-F1577</f>
        <v>-110</v>
      </c>
      <c r="H1578" s="119" cm="1">
        <f t="array" ref="H1578">IF(G1578&gt;0,G1578,0)</f>
        <v>0</v>
      </c>
      <c r="I1578" s="113" cm="1">
        <f t="array" ref="I1578">MAX($F$1402:F1578)</f>
        <v>416610</v>
      </c>
      <c r="J1578" s="126"/>
      <c r="K1578" s="121" cm="1">
        <f t="array" ref="K1578">MAX(0,I1578-I1577)</f>
        <v>0</v>
      </c>
      <c r="L1578" s="113" cm="1">
        <f t="array" ref="L1578">MIN(F1578:F1607)</f>
        <v>414070</v>
      </c>
      <c r="M1578" s="113" cm="1">
        <f t="array" ref="M1578">MAX(0,L1578-L1577)</f>
        <v>0</v>
      </c>
      <c r="N1578" s="122" cm="1">
        <f t="array" ref="N1578">MIN(M1578,H1578-K1578)</f>
        <v>0</v>
      </c>
      <c r="O1578" s="113" cm="1">
        <f t="array" ref="O1578">K1578+N1578</f>
        <v>0</v>
      </c>
      <c r="P1578" s="113" cm="1">
        <f t="array" ref="P1578">H1578-O1578</f>
        <v>0</v>
      </c>
      <c r="Q1578" s="119" cm="1">
        <f t="array" ref="Q1578">MAX(0,IF(AND(K1578=0,P1578&gt;0),0,Q1577+K1578+U1577))</f>
        <v>0</v>
      </c>
      <c r="R1578" s="119" cm="1">
        <f t="array" ref="R1578">MAX(0,R1577+P1578+V1577)</f>
        <v>160</v>
      </c>
      <c r="S1578" s="199" cm="1">
        <f t="array" ref="S1578">IF(G1578&lt;0,G1578,0)</f>
        <v>-110</v>
      </c>
      <c r="T1578" s="199" cm="1">
        <f t="array" ref="T1578">MIN(0,S1578+R1577+V1577)</f>
        <v>0</v>
      </c>
      <c r="U1578" s="165" cm="1">
        <f t="array" ref="U1578">MAX(S1578,IF(Q1578&gt;0,MAX(-Q1578,S1578),T1578))</f>
        <v>0</v>
      </c>
      <c r="V1578" s="166" cm="1">
        <f t="array" ref="V1578">S1578-U1578</f>
        <v>-110</v>
      </c>
      <c r="W1578" s="105"/>
      <c r="X1578" s="9"/>
      <c r="Y1578" s="9"/>
      <c r="Z1578" s="9"/>
      <c r="AA1578" s="9"/>
    </row>
    <row r="1579" ht="13.65" customHeight="1">
      <c r="A1579" s="24" cm="1">
        <f t="array" ref="A1579">A1578+1</f>
        <v>44669</v>
      </c>
      <c r="B1579" s="200" cm="1">
        <f t="array" ref="B1579">YEAR(A1579)</f>
        <v>2022</v>
      </c>
      <c r="C1579" s="201" cm="1">
        <f t="array" ref="C1579">MONTH(A1579)</f>
        <v>4</v>
      </c>
      <c r="D1579" s="125" cm="1">
        <f t="array" ref="D1579">'P'!D1579</f>
        <v>193100</v>
      </c>
      <c r="E1579" s="125" cm="1">
        <f t="array" ref="E1579">'C'!E1579</f>
        <v>223230</v>
      </c>
      <c r="F1579" s="41" cm="1">
        <f t="array" ref="F1579">D1579+E1579</f>
        <v>416330</v>
      </c>
      <c r="G1579" s="119" cm="1">
        <f t="array" ref="G1579">F1579-F1578</f>
        <v>200</v>
      </c>
      <c r="H1579" s="119" cm="1">
        <f t="array" ref="H1579">IF(G1579&gt;0,G1579,0)</f>
        <v>200</v>
      </c>
      <c r="I1579" s="113" cm="1">
        <f t="array" ref="I1579">MAX($F$1402:F1579)</f>
        <v>416610</v>
      </c>
      <c r="J1579" s="126"/>
      <c r="K1579" s="121" cm="1">
        <f t="array" ref="K1579">MAX(0,I1579-I1578)</f>
        <v>0</v>
      </c>
      <c r="L1579" s="113" cm="1">
        <f t="array" ref="L1579">MIN(F1579:F1608)</f>
        <v>414070</v>
      </c>
      <c r="M1579" s="113" cm="1">
        <f t="array" ref="M1579">MAX(0,L1579-L1578)</f>
        <v>0</v>
      </c>
      <c r="N1579" s="122" cm="1">
        <f t="array" ref="N1579">MIN(M1579,H1579-K1579)</f>
        <v>0</v>
      </c>
      <c r="O1579" s="113" cm="1">
        <f t="array" ref="O1579">K1579+N1579</f>
        <v>0</v>
      </c>
      <c r="P1579" s="113" cm="1">
        <f t="array" ref="P1579">H1579-O1579</f>
        <v>200</v>
      </c>
      <c r="Q1579" s="119" cm="1">
        <f t="array" ref="Q1579">MAX(0,IF(AND(K1579=0,P1579&gt;0),0,Q1578+K1579+U1578))</f>
        <v>0</v>
      </c>
      <c r="R1579" s="119" cm="1">
        <f t="array" ref="R1579">MAX(0,R1578+P1579+V1578)</f>
        <v>250</v>
      </c>
      <c r="S1579" s="199" cm="1">
        <f t="array" ref="S1579">IF(G1579&lt;0,G1579,0)</f>
        <v>0</v>
      </c>
      <c r="T1579" s="199" cm="1">
        <f t="array" ref="T1579">MIN(0,S1579+R1578+V1578)</f>
        <v>0</v>
      </c>
      <c r="U1579" s="165" cm="1">
        <f t="array" ref="U1579">MAX(S1579,IF(Q1579&gt;0,MAX(-Q1579,S1579),T1579))</f>
        <v>0</v>
      </c>
      <c r="V1579" s="166" cm="1">
        <f t="array" ref="V1579">S1579-U1579</f>
        <v>0</v>
      </c>
      <c r="W1579" s="105"/>
      <c r="X1579" s="9"/>
      <c r="Y1579" s="9"/>
      <c r="Z1579" s="9"/>
      <c r="AA1579" s="9"/>
    </row>
    <row r="1580" ht="13.65" customHeight="1">
      <c r="A1580" s="24" cm="1">
        <f t="array" ref="A1580">A1579+1</f>
        <v>44670</v>
      </c>
      <c r="B1580" s="200" cm="1">
        <f t="array" ref="B1580">YEAR(A1580)</f>
        <v>2022</v>
      </c>
      <c r="C1580" s="201" cm="1">
        <f t="array" ref="C1580">MONTH(A1580)</f>
        <v>4</v>
      </c>
      <c r="D1580" s="125" cm="1">
        <f t="array" ref="D1580">'P'!D1580</f>
        <v>193500</v>
      </c>
      <c r="E1580" s="125" cm="1">
        <f t="array" ref="E1580">'C'!E1580</f>
        <v>222790</v>
      </c>
      <c r="F1580" s="41" cm="1">
        <f t="array" ref="F1580">D1580+E1580</f>
        <v>416290</v>
      </c>
      <c r="G1580" s="119" cm="1">
        <f t="array" ref="G1580">F1580-F1579</f>
        <v>-40</v>
      </c>
      <c r="H1580" s="119" cm="1">
        <f t="array" ref="H1580">IF(G1580&gt;0,G1580,0)</f>
        <v>0</v>
      </c>
      <c r="I1580" s="113" cm="1">
        <f t="array" ref="I1580">MAX($F$1402:F1580)</f>
        <v>416610</v>
      </c>
      <c r="J1580" s="126"/>
      <c r="K1580" s="121" cm="1">
        <f t="array" ref="K1580">MAX(0,I1580-I1579)</f>
        <v>0</v>
      </c>
      <c r="L1580" s="113" cm="1">
        <f t="array" ref="L1580">MIN(F1580:F1609)</f>
        <v>414070</v>
      </c>
      <c r="M1580" s="113" cm="1">
        <f t="array" ref="M1580">MAX(0,L1580-L1579)</f>
        <v>0</v>
      </c>
      <c r="N1580" s="122" cm="1">
        <f t="array" ref="N1580">MIN(M1580,H1580-K1580)</f>
        <v>0</v>
      </c>
      <c r="O1580" s="113" cm="1">
        <f t="array" ref="O1580">K1580+N1580</f>
        <v>0</v>
      </c>
      <c r="P1580" s="113" cm="1">
        <f t="array" ref="P1580">H1580-O1580</f>
        <v>0</v>
      </c>
      <c r="Q1580" s="119" cm="1">
        <f t="array" ref="Q1580">MAX(0,IF(AND(K1580=0,P1580&gt;0),0,Q1579+K1580+U1579))</f>
        <v>0</v>
      </c>
      <c r="R1580" s="119" cm="1">
        <f t="array" ref="R1580">MAX(0,R1579+P1580+V1579)</f>
        <v>250</v>
      </c>
      <c r="S1580" s="199" cm="1">
        <f t="array" ref="S1580">IF(G1580&lt;0,G1580,0)</f>
        <v>-40</v>
      </c>
      <c r="T1580" s="199" cm="1">
        <f t="array" ref="T1580">MIN(0,S1580+R1579+V1579)</f>
        <v>0</v>
      </c>
      <c r="U1580" s="165" cm="1">
        <f t="array" ref="U1580">MAX(S1580,IF(Q1580&gt;0,MAX(-Q1580,S1580),T1580))</f>
        <v>0</v>
      </c>
      <c r="V1580" s="166" cm="1">
        <f t="array" ref="V1580">S1580-U1580</f>
        <v>-40</v>
      </c>
      <c r="W1580" s="105"/>
      <c r="X1580" s="9"/>
      <c r="Y1580" s="9"/>
      <c r="Z1580" s="9"/>
      <c r="AA1580" s="9"/>
    </row>
    <row r="1581" ht="13.65" customHeight="1">
      <c r="A1581" s="24" cm="1">
        <f t="array" ref="A1581">A1580+1</f>
        <v>44671</v>
      </c>
      <c r="B1581" s="200" cm="1">
        <f t="array" ref="B1581">YEAR(A1581)</f>
        <v>2022</v>
      </c>
      <c r="C1581" s="201" cm="1">
        <f t="array" ref="C1581">MONTH(A1581)</f>
        <v>4</v>
      </c>
      <c r="D1581" s="125" cm="1">
        <f t="array" ref="D1581">'P'!D1581</f>
        <v>193740</v>
      </c>
      <c r="E1581" s="125" cm="1">
        <f t="array" ref="E1581">'C'!E1581</f>
        <v>222570</v>
      </c>
      <c r="F1581" s="41" cm="1">
        <f t="array" ref="F1581">D1581+E1581</f>
        <v>416310</v>
      </c>
      <c r="G1581" s="119" cm="1">
        <f t="array" ref="G1581">F1581-F1580</f>
        <v>20</v>
      </c>
      <c r="H1581" s="119" cm="1">
        <f t="array" ref="H1581">IF(G1581&gt;0,G1581,0)</f>
        <v>20</v>
      </c>
      <c r="I1581" s="113" cm="1">
        <f t="array" ref="I1581">MAX($F$1402:F1581)</f>
        <v>416610</v>
      </c>
      <c r="J1581" s="126"/>
      <c r="K1581" s="121" cm="1">
        <f t="array" ref="K1581">MAX(0,I1581-I1580)</f>
        <v>0</v>
      </c>
      <c r="L1581" s="113" cm="1">
        <f t="array" ref="L1581">MIN(F1581:F1610)</f>
        <v>414000</v>
      </c>
      <c r="M1581" s="113" cm="1">
        <f t="array" ref="M1581">MAX(0,L1581-L1580)</f>
        <v>0</v>
      </c>
      <c r="N1581" s="122" cm="1">
        <f t="array" ref="N1581">MIN(M1581,H1581-K1581)</f>
        <v>0</v>
      </c>
      <c r="O1581" s="113" cm="1">
        <f t="array" ref="O1581">K1581+N1581</f>
        <v>0</v>
      </c>
      <c r="P1581" s="113" cm="1">
        <f t="array" ref="P1581">H1581-O1581</f>
        <v>20</v>
      </c>
      <c r="Q1581" s="119" cm="1">
        <f t="array" ref="Q1581">MAX(0,IF(AND(K1581=0,P1581&gt;0),0,Q1580+K1581+U1580))</f>
        <v>0</v>
      </c>
      <c r="R1581" s="119" cm="1">
        <f t="array" ref="R1581">MAX(0,R1580+P1581+V1580)</f>
        <v>230</v>
      </c>
      <c r="S1581" s="199" cm="1">
        <f t="array" ref="S1581">IF(G1581&lt;0,G1581,0)</f>
        <v>0</v>
      </c>
      <c r="T1581" s="199" cm="1">
        <f t="array" ref="T1581">MIN(0,S1581+R1580+V1580)</f>
        <v>0</v>
      </c>
      <c r="U1581" s="165" cm="1">
        <f t="array" ref="U1581">MAX(S1581,IF(Q1581&gt;0,MAX(-Q1581,S1581),T1581))</f>
        <v>0</v>
      </c>
      <c r="V1581" s="166" cm="1">
        <f t="array" ref="V1581">S1581-U1581</f>
        <v>0</v>
      </c>
      <c r="W1581" s="105"/>
      <c r="X1581" s="9"/>
      <c r="Y1581" s="9"/>
      <c r="Z1581" s="9"/>
      <c r="AA1581" s="9"/>
    </row>
    <row r="1582" ht="13.65" customHeight="1">
      <c r="A1582" s="24" cm="1">
        <f t="array" ref="A1582">A1581+1</f>
        <v>44672</v>
      </c>
      <c r="B1582" s="200" cm="1">
        <f t="array" ref="B1582">YEAR(A1582)</f>
        <v>2022</v>
      </c>
      <c r="C1582" s="201" cm="1">
        <f t="array" ref="C1582">MONTH(A1582)</f>
        <v>4</v>
      </c>
      <c r="D1582" s="125" cm="1">
        <f t="array" ref="D1582">'P'!D1582</f>
        <v>194170</v>
      </c>
      <c r="E1582" s="125" cm="1">
        <f t="array" ref="E1582">'C'!E1582</f>
        <v>222950</v>
      </c>
      <c r="F1582" s="41" cm="1">
        <f t="array" ref="F1582">D1582+E1582</f>
        <v>417120</v>
      </c>
      <c r="G1582" s="119" cm="1">
        <f t="array" ref="G1582">F1582-F1581</f>
        <v>810</v>
      </c>
      <c r="H1582" s="119" cm="1">
        <f t="array" ref="H1582">IF(G1582&gt;0,G1582,0)</f>
        <v>810</v>
      </c>
      <c r="I1582" s="113" cm="1">
        <f t="array" ref="I1582">MAX($F$1402:F1582)</f>
        <v>417120</v>
      </c>
      <c r="J1582" s="126"/>
      <c r="K1582" s="121" cm="1">
        <f t="array" ref="K1582">MAX(0,I1582-I1581)</f>
        <v>510</v>
      </c>
      <c r="L1582" s="113" cm="1">
        <f t="array" ref="L1582">MIN(F1582:F1611)</f>
        <v>413880</v>
      </c>
      <c r="M1582" s="113" cm="1">
        <f t="array" ref="M1582">MAX(0,L1582-L1581)</f>
        <v>0</v>
      </c>
      <c r="N1582" s="122" cm="1">
        <f t="array" ref="N1582">MIN(M1582,H1582-K1582)</f>
        <v>0</v>
      </c>
      <c r="O1582" s="113" cm="1">
        <f t="array" ref="O1582">K1582+N1582</f>
        <v>510</v>
      </c>
      <c r="P1582" s="113" cm="1">
        <f t="array" ref="P1582">H1582-O1582</f>
        <v>300</v>
      </c>
      <c r="Q1582" s="119" cm="1">
        <f t="array" ref="Q1582">MAX(0,IF(AND(K1582=0,P1582&gt;0),0,Q1581+K1582+U1581))</f>
        <v>510</v>
      </c>
      <c r="R1582" s="119" cm="1">
        <f t="array" ref="R1582">MAX(0,R1581+P1582+V1581)</f>
        <v>530</v>
      </c>
      <c r="S1582" s="199" cm="1">
        <f t="array" ref="S1582">IF(G1582&lt;0,G1582,0)</f>
        <v>0</v>
      </c>
      <c r="T1582" s="199" cm="1">
        <f t="array" ref="T1582">MIN(0,S1582+R1581+V1581)</f>
        <v>0</v>
      </c>
      <c r="U1582" s="165" cm="1">
        <f t="array" ref="U1582">MAX(S1582,IF(Q1582&gt;0,MAX(-Q1582,S1582),T1582))</f>
        <v>0</v>
      </c>
      <c r="V1582" s="166" cm="1">
        <f t="array" ref="V1582">S1582-U1582</f>
        <v>0</v>
      </c>
      <c r="W1582" s="105"/>
      <c r="X1582" s="9"/>
      <c r="Y1582" s="9"/>
      <c r="Z1582" s="9"/>
      <c r="AA1582" s="9"/>
    </row>
    <row r="1583" ht="13.65" customHeight="1">
      <c r="A1583" s="24" cm="1">
        <f t="array" ref="A1583">A1582+1</f>
        <v>44673</v>
      </c>
      <c r="B1583" s="200" cm="1">
        <f t="array" ref="B1583">YEAR(A1583)</f>
        <v>2022</v>
      </c>
      <c r="C1583" s="201" cm="1">
        <f t="array" ref="C1583">MONTH(A1583)</f>
        <v>4</v>
      </c>
      <c r="D1583" s="125" cm="1">
        <f t="array" ref="D1583">'P'!D1583</f>
        <v>194800</v>
      </c>
      <c r="E1583" s="125" cm="1">
        <f t="array" ref="E1583">'C'!E1583</f>
        <v>222950</v>
      </c>
      <c r="F1583" s="41" cm="1">
        <f t="array" ref="F1583">D1583+E1583</f>
        <v>417750</v>
      </c>
      <c r="G1583" s="119" cm="1">
        <f t="array" ref="G1583">F1583-F1582</f>
        <v>630</v>
      </c>
      <c r="H1583" s="119" cm="1">
        <f t="array" ref="H1583">IF(G1583&gt;0,G1583,0)</f>
        <v>630</v>
      </c>
      <c r="I1583" s="113" cm="1">
        <f t="array" ref="I1583">MAX($F$1402:F1583)</f>
        <v>417750</v>
      </c>
      <c r="J1583" s="126"/>
      <c r="K1583" s="121" cm="1">
        <f t="array" ref="K1583">MAX(0,I1583-I1582)</f>
        <v>630</v>
      </c>
      <c r="L1583" s="113" cm="1">
        <f t="array" ref="L1583">MIN(F1583:F1612)</f>
        <v>413880</v>
      </c>
      <c r="M1583" s="113" cm="1">
        <f t="array" ref="M1583">MAX(0,L1583-L1582)</f>
        <v>0</v>
      </c>
      <c r="N1583" s="122" cm="1">
        <f t="array" ref="N1583">MIN(M1583,H1583-K1583)</f>
        <v>0</v>
      </c>
      <c r="O1583" s="113" cm="1">
        <f t="array" ref="O1583">K1583+N1583</f>
        <v>630</v>
      </c>
      <c r="P1583" s="113" cm="1">
        <f t="array" ref="P1583">H1583-O1583</f>
        <v>0</v>
      </c>
      <c r="Q1583" s="119" cm="1">
        <f t="array" ref="Q1583">MAX(0,IF(AND(K1583=0,P1583&gt;0),0,Q1582+K1583+U1582))</f>
        <v>1140</v>
      </c>
      <c r="R1583" s="119" cm="1">
        <f t="array" ref="R1583">MAX(0,R1582+P1583+V1582)</f>
        <v>530</v>
      </c>
      <c r="S1583" s="199" cm="1">
        <f t="array" ref="S1583">IF(G1583&lt;0,G1583,0)</f>
        <v>0</v>
      </c>
      <c r="T1583" s="199" cm="1">
        <f t="array" ref="T1583">MIN(0,S1583+R1582+V1582)</f>
        <v>0</v>
      </c>
      <c r="U1583" s="165" cm="1">
        <f t="array" ref="U1583">MAX(S1583,IF(Q1583&gt;0,MAX(-Q1583,S1583),T1583))</f>
        <v>0</v>
      </c>
      <c r="V1583" s="166" cm="1">
        <f t="array" ref="V1583">S1583-U1583</f>
        <v>0</v>
      </c>
      <c r="W1583" s="105"/>
      <c r="X1583" s="9"/>
      <c r="Y1583" s="9"/>
      <c r="Z1583" s="9"/>
      <c r="AA1583" s="9"/>
    </row>
    <row r="1584" ht="13.65" customHeight="1">
      <c r="A1584" s="24" cm="1">
        <f t="array" ref="A1584">A1583+1</f>
        <v>44674</v>
      </c>
      <c r="B1584" s="200" cm="1">
        <f t="array" ref="B1584">YEAR(A1584)</f>
        <v>2022</v>
      </c>
      <c r="C1584" s="201" cm="1">
        <f t="array" ref="C1584">MONTH(A1584)</f>
        <v>4</v>
      </c>
      <c r="D1584" s="125" cm="1">
        <f t="array" ref="D1584">'P'!D1584</f>
        <v>195050</v>
      </c>
      <c r="E1584" s="125" cm="1">
        <f t="array" ref="E1584">'C'!E1584</f>
        <v>222850</v>
      </c>
      <c r="F1584" s="41" cm="1">
        <f t="array" ref="F1584">D1584+E1584</f>
        <v>417900</v>
      </c>
      <c r="G1584" s="119" cm="1">
        <f t="array" ref="G1584">F1584-F1583</f>
        <v>150</v>
      </c>
      <c r="H1584" s="119" cm="1">
        <f t="array" ref="H1584">IF(G1584&gt;0,G1584,0)</f>
        <v>150</v>
      </c>
      <c r="I1584" s="113" cm="1">
        <f t="array" ref="I1584">MAX($F$1402:F1584)</f>
        <v>417900</v>
      </c>
      <c r="J1584" s="126"/>
      <c r="K1584" s="121" cm="1">
        <f t="array" ref="K1584">MAX(0,I1584-I1583)</f>
        <v>150</v>
      </c>
      <c r="L1584" s="113" cm="1">
        <f t="array" ref="L1584">MIN(F1584:F1613)</f>
        <v>413880</v>
      </c>
      <c r="M1584" s="113" cm="1">
        <f t="array" ref="M1584">MAX(0,L1584-L1583)</f>
        <v>0</v>
      </c>
      <c r="N1584" s="122" cm="1">
        <f t="array" ref="N1584">MIN(M1584,H1584-K1584)</f>
        <v>0</v>
      </c>
      <c r="O1584" s="113" cm="1">
        <f t="array" ref="O1584">K1584+N1584</f>
        <v>150</v>
      </c>
      <c r="P1584" s="113" cm="1">
        <f t="array" ref="P1584">H1584-O1584</f>
        <v>0</v>
      </c>
      <c r="Q1584" s="119" cm="1">
        <f t="array" ref="Q1584">MAX(0,IF(AND(K1584=0,P1584&gt;0),0,Q1583+K1584+U1583))</f>
        <v>1290</v>
      </c>
      <c r="R1584" s="119" cm="1">
        <f t="array" ref="R1584">MAX(0,R1583+P1584+V1583)</f>
        <v>530</v>
      </c>
      <c r="S1584" s="199" cm="1">
        <f t="array" ref="S1584">IF(G1584&lt;0,G1584,0)</f>
        <v>0</v>
      </c>
      <c r="T1584" s="199" cm="1">
        <f t="array" ref="T1584">MIN(0,S1584+R1583+V1583)</f>
        <v>0</v>
      </c>
      <c r="U1584" s="165" cm="1">
        <f t="array" ref="U1584">MAX(S1584,IF(Q1584&gt;0,MAX(-Q1584,S1584),T1584))</f>
        <v>0</v>
      </c>
      <c r="V1584" s="166" cm="1">
        <f t="array" ref="V1584">S1584-U1584</f>
        <v>0</v>
      </c>
      <c r="W1584" s="105"/>
      <c r="X1584" s="9"/>
      <c r="Y1584" s="9"/>
      <c r="Z1584" s="9"/>
      <c r="AA1584" s="9"/>
    </row>
    <row r="1585" ht="13.65" customHeight="1">
      <c r="A1585" s="24" cm="1">
        <f t="array" ref="A1585">A1584+1</f>
        <v>44675</v>
      </c>
      <c r="B1585" s="200" cm="1">
        <f t="array" ref="B1585">YEAR(A1585)</f>
        <v>2022</v>
      </c>
      <c r="C1585" s="201" cm="1">
        <f t="array" ref="C1585">MONTH(A1585)</f>
        <v>4</v>
      </c>
      <c r="D1585" s="125" cm="1">
        <f t="array" ref="D1585">'P'!D1585</f>
        <v>195620</v>
      </c>
      <c r="E1585" s="125" cm="1">
        <f t="array" ref="E1585">'C'!E1585</f>
        <v>222350</v>
      </c>
      <c r="F1585" s="41" cm="1">
        <f t="array" ref="F1585">D1585+E1585</f>
        <v>417970</v>
      </c>
      <c r="G1585" s="119" cm="1">
        <f t="array" ref="G1585">F1585-F1584</f>
        <v>70</v>
      </c>
      <c r="H1585" s="119" cm="1">
        <f t="array" ref="H1585">IF(G1585&gt;0,G1585,0)</f>
        <v>70</v>
      </c>
      <c r="I1585" s="113" cm="1">
        <f t="array" ref="I1585">MAX($F$1402:F1585)</f>
        <v>417970</v>
      </c>
      <c r="J1585" s="126"/>
      <c r="K1585" s="121" cm="1">
        <f t="array" ref="K1585">MAX(0,I1585-I1584)</f>
        <v>70</v>
      </c>
      <c r="L1585" s="113" cm="1">
        <f t="array" ref="L1585">MIN(F1585:F1614)</f>
        <v>413880</v>
      </c>
      <c r="M1585" s="113" cm="1">
        <f t="array" ref="M1585">MAX(0,L1585-L1584)</f>
        <v>0</v>
      </c>
      <c r="N1585" s="122" cm="1">
        <f t="array" ref="N1585">MIN(M1585,H1585-K1585)</f>
        <v>0</v>
      </c>
      <c r="O1585" s="113" cm="1">
        <f t="array" ref="O1585">K1585+N1585</f>
        <v>70</v>
      </c>
      <c r="P1585" s="113" cm="1">
        <f t="array" ref="P1585">H1585-O1585</f>
        <v>0</v>
      </c>
      <c r="Q1585" s="119" cm="1">
        <f t="array" ref="Q1585">MAX(0,IF(AND(K1585=0,P1585&gt;0),0,Q1584+K1585+U1584))</f>
        <v>1360</v>
      </c>
      <c r="R1585" s="119" cm="1">
        <f t="array" ref="R1585">MAX(0,R1584+P1585+V1584)</f>
        <v>530</v>
      </c>
      <c r="S1585" s="199" cm="1">
        <f t="array" ref="S1585">IF(G1585&lt;0,G1585,0)</f>
        <v>0</v>
      </c>
      <c r="T1585" s="199" cm="1">
        <f t="array" ref="T1585">MIN(0,S1585+R1584+V1584)</f>
        <v>0</v>
      </c>
      <c r="U1585" s="165" cm="1">
        <f t="array" ref="U1585">MAX(S1585,IF(Q1585&gt;0,MAX(-Q1585,S1585),T1585))</f>
        <v>0</v>
      </c>
      <c r="V1585" s="166" cm="1">
        <f t="array" ref="V1585">S1585-U1585</f>
        <v>0</v>
      </c>
      <c r="W1585" s="105"/>
      <c r="X1585" s="9"/>
      <c r="Y1585" s="9"/>
      <c r="Z1585" s="9"/>
      <c r="AA1585" s="9"/>
    </row>
    <row r="1586" ht="13.65" customHeight="1">
      <c r="A1586" s="24" cm="1">
        <f t="array" ref="A1586">A1585+1</f>
        <v>44676</v>
      </c>
      <c r="B1586" s="200" cm="1">
        <f t="array" ref="B1586">YEAR(A1586)</f>
        <v>2022</v>
      </c>
      <c r="C1586" s="201" cm="1">
        <f t="array" ref="C1586">MONTH(A1586)</f>
        <v>4</v>
      </c>
      <c r="D1586" s="125" cm="1">
        <f t="array" ref="D1586">'P'!D1586</f>
        <v>195830</v>
      </c>
      <c r="E1586" s="125" cm="1">
        <f t="array" ref="E1586">'C'!E1586</f>
        <v>222080</v>
      </c>
      <c r="F1586" s="41" cm="1">
        <f t="array" ref="F1586">D1586+E1586</f>
        <v>417910</v>
      </c>
      <c r="G1586" s="119" cm="1">
        <f t="array" ref="G1586">F1586-F1585</f>
        <v>-60</v>
      </c>
      <c r="H1586" s="119" cm="1">
        <f t="array" ref="H1586">IF(G1586&gt;0,G1586,0)</f>
        <v>0</v>
      </c>
      <c r="I1586" s="113" cm="1">
        <f t="array" ref="I1586">MAX($F$1402:F1586)</f>
        <v>417970</v>
      </c>
      <c r="J1586" s="126"/>
      <c r="K1586" s="121" cm="1">
        <f t="array" ref="K1586">MAX(0,I1586-I1585)</f>
        <v>0</v>
      </c>
      <c r="L1586" s="113" cm="1">
        <f t="array" ref="L1586">MIN(F1586:F1615)</f>
        <v>413880</v>
      </c>
      <c r="M1586" s="113" cm="1">
        <f t="array" ref="M1586">MAX(0,L1586-L1585)</f>
        <v>0</v>
      </c>
      <c r="N1586" s="122" cm="1">
        <f t="array" ref="N1586">MIN(M1586,H1586-K1586)</f>
        <v>0</v>
      </c>
      <c r="O1586" s="113" cm="1">
        <f t="array" ref="O1586">K1586+N1586</f>
        <v>0</v>
      </c>
      <c r="P1586" s="113" cm="1">
        <f t="array" ref="P1586">H1586-O1586</f>
        <v>0</v>
      </c>
      <c r="Q1586" s="119" cm="1">
        <f t="array" ref="Q1586">MAX(0,IF(AND(K1586=0,P1586&gt;0),0,Q1585+K1586+U1585))</f>
        <v>1360</v>
      </c>
      <c r="R1586" s="119" cm="1">
        <f t="array" ref="R1586">MAX(0,R1585+P1586+V1585)</f>
        <v>530</v>
      </c>
      <c r="S1586" s="199" cm="1">
        <f t="array" ref="S1586">IF(G1586&lt;0,G1586,0)</f>
        <v>-60</v>
      </c>
      <c r="T1586" s="199" cm="1">
        <f t="array" ref="T1586">MIN(0,S1586+R1585+V1585)</f>
        <v>0</v>
      </c>
      <c r="U1586" s="165" cm="1">
        <f t="array" ref="U1586">MAX(S1586,IF(Q1586&gt;0,MAX(-Q1586,S1586),T1586))</f>
        <v>-60</v>
      </c>
      <c r="V1586" s="166" cm="1">
        <f t="array" ref="V1586">S1586-U1586</f>
        <v>0</v>
      </c>
      <c r="W1586" s="105"/>
      <c r="X1586" s="9"/>
      <c r="Y1586" s="9"/>
      <c r="Z1586" s="9"/>
      <c r="AA1586" s="9"/>
    </row>
    <row r="1587" ht="13.65" customHeight="1">
      <c r="A1587" s="24" cm="1">
        <f t="array" ref="A1587">A1586+1</f>
        <v>44677</v>
      </c>
      <c r="B1587" s="200" cm="1">
        <f t="array" ref="B1587">YEAR(A1587)</f>
        <v>2022</v>
      </c>
      <c r="C1587" s="201" cm="1">
        <f t="array" ref="C1587">MONTH(A1587)</f>
        <v>4</v>
      </c>
      <c r="D1587" s="125" cm="1">
        <f t="array" ref="D1587">'P'!D1587</f>
        <v>195850</v>
      </c>
      <c r="E1587" s="125" cm="1">
        <f t="array" ref="E1587">'C'!E1587</f>
        <v>221860</v>
      </c>
      <c r="F1587" s="41" cm="1">
        <f t="array" ref="F1587">D1587+E1587</f>
        <v>417710</v>
      </c>
      <c r="G1587" s="119" cm="1">
        <f t="array" ref="G1587">F1587-F1586</f>
        <v>-200</v>
      </c>
      <c r="H1587" s="119" cm="1">
        <f t="array" ref="H1587">IF(G1587&gt;0,G1587,0)</f>
        <v>0</v>
      </c>
      <c r="I1587" s="113" cm="1">
        <f t="array" ref="I1587">MAX($F$1402:F1587)</f>
        <v>417970</v>
      </c>
      <c r="J1587" s="126"/>
      <c r="K1587" s="121" cm="1">
        <f t="array" ref="K1587">MAX(0,I1587-I1586)</f>
        <v>0</v>
      </c>
      <c r="L1587" s="113" cm="1">
        <f t="array" ref="L1587">MIN(F1587:F1616)</f>
        <v>413880</v>
      </c>
      <c r="M1587" s="113" cm="1">
        <f t="array" ref="M1587">MAX(0,L1587-L1586)</f>
        <v>0</v>
      </c>
      <c r="N1587" s="122" cm="1">
        <f t="array" ref="N1587">MIN(M1587,H1587-K1587)</f>
        <v>0</v>
      </c>
      <c r="O1587" s="113" cm="1">
        <f t="array" ref="O1587">K1587+N1587</f>
        <v>0</v>
      </c>
      <c r="P1587" s="113" cm="1">
        <f t="array" ref="P1587">H1587-O1587</f>
        <v>0</v>
      </c>
      <c r="Q1587" s="119" cm="1">
        <f t="array" ref="Q1587">MAX(0,IF(AND(K1587=0,P1587&gt;0),0,Q1586+K1587+U1586))</f>
        <v>1300</v>
      </c>
      <c r="R1587" s="119" cm="1">
        <f t="array" ref="R1587">MAX(0,R1586+P1587+V1586)</f>
        <v>530</v>
      </c>
      <c r="S1587" s="199" cm="1">
        <f t="array" ref="S1587">IF(G1587&lt;0,G1587,0)</f>
        <v>-200</v>
      </c>
      <c r="T1587" s="199" cm="1">
        <f t="array" ref="T1587">MIN(0,S1587+R1586+V1586)</f>
        <v>0</v>
      </c>
      <c r="U1587" s="165" cm="1">
        <f t="array" ref="U1587">MAX(S1587,IF(Q1587&gt;0,MAX(-Q1587,S1587),T1587))</f>
        <v>-200</v>
      </c>
      <c r="V1587" s="166" cm="1">
        <f t="array" ref="V1587">S1587-U1587</f>
        <v>0</v>
      </c>
      <c r="W1587" s="105"/>
      <c r="X1587" s="9"/>
      <c r="Y1587" s="9"/>
      <c r="Z1587" s="9"/>
      <c r="AA1587" s="9"/>
    </row>
    <row r="1588" ht="13.65" customHeight="1">
      <c r="A1588" s="24" cm="1">
        <f t="array" ref="A1588">A1587+1</f>
        <v>44678</v>
      </c>
      <c r="B1588" s="200" cm="1">
        <f t="array" ref="B1588">YEAR(A1588)</f>
        <v>2022</v>
      </c>
      <c r="C1588" s="201" cm="1">
        <f t="array" ref="C1588">MONTH(A1588)</f>
        <v>4</v>
      </c>
      <c r="D1588" s="125" cm="1">
        <f t="array" ref="D1588">'P'!D1588</f>
        <v>196000</v>
      </c>
      <c r="E1588" s="125" cm="1">
        <f t="array" ref="E1588">'C'!E1588</f>
        <v>221760</v>
      </c>
      <c r="F1588" s="41" cm="1">
        <f t="array" ref="F1588">D1588+E1588</f>
        <v>417760</v>
      </c>
      <c r="G1588" s="119" cm="1">
        <f t="array" ref="G1588">F1588-F1587</f>
        <v>50</v>
      </c>
      <c r="H1588" s="119" cm="1">
        <f t="array" ref="H1588">IF(G1588&gt;0,G1588,0)</f>
        <v>50</v>
      </c>
      <c r="I1588" s="113" cm="1">
        <f t="array" ref="I1588">MAX($F$1402:F1588)</f>
        <v>417970</v>
      </c>
      <c r="J1588" s="126"/>
      <c r="K1588" s="121" cm="1">
        <f t="array" ref="K1588">MAX(0,I1588-I1587)</f>
        <v>0</v>
      </c>
      <c r="L1588" s="113" cm="1">
        <f t="array" ref="L1588">MIN(F1588:F1617)</f>
        <v>413880</v>
      </c>
      <c r="M1588" s="113" cm="1">
        <f t="array" ref="M1588">MAX(0,L1588-L1587)</f>
        <v>0</v>
      </c>
      <c r="N1588" s="122" cm="1">
        <f t="array" ref="N1588">MIN(M1588,H1588-K1588)</f>
        <v>0</v>
      </c>
      <c r="O1588" s="113" cm="1">
        <f t="array" ref="O1588">K1588+N1588</f>
        <v>0</v>
      </c>
      <c r="P1588" s="113" cm="1">
        <f t="array" ref="P1588">H1588-O1588</f>
        <v>50</v>
      </c>
      <c r="Q1588" s="119" cm="1">
        <f t="array" ref="Q1588">MAX(0,IF(AND(K1588=0,P1588&gt;0),0,Q1587+K1588+U1587))</f>
        <v>0</v>
      </c>
      <c r="R1588" s="119" cm="1">
        <f t="array" ref="R1588">MAX(0,R1587+P1588+V1587)</f>
        <v>580</v>
      </c>
      <c r="S1588" s="199" cm="1">
        <f t="array" ref="S1588">IF(G1588&lt;0,G1588,0)</f>
        <v>0</v>
      </c>
      <c r="T1588" s="199" cm="1">
        <f t="array" ref="T1588">MIN(0,S1588+R1587+V1587)</f>
        <v>0</v>
      </c>
      <c r="U1588" s="165" cm="1">
        <f t="array" ref="U1588">MAX(S1588,IF(Q1588&gt;0,MAX(-Q1588,S1588),T1588))</f>
        <v>0</v>
      </c>
      <c r="V1588" s="166" cm="1">
        <f t="array" ref="V1588">S1588-U1588</f>
        <v>0</v>
      </c>
      <c r="W1588" s="105"/>
      <c r="X1588" s="9"/>
      <c r="Y1588" s="9"/>
      <c r="Z1588" s="9"/>
      <c r="AA1588" s="9"/>
    </row>
    <row r="1589" ht="13.65" customHeight="1">
      <c r="A1589" s="24" cm="1">
        <f t="array" ref="A1589">A1588+1</f>
        <v>44679</v>
      </c>
      <c r="B1589" s="200" cm="1">
        <f t="array" ref="B1589">YEAR(A1589)</f>
        <v>2022</v>
      </c>
      <c r="C1589" s="201" cm="1">
        <f t="array" ref="C1589">MONTH(A1589)</f>
        <v>4</v>
      </c>
      <c r="D1589" s="125" cm="1">
        <f t="array" ref="D1589">'P'!D1589</f>
        <v>195980</v>
      </c>
      <c r="E1589" s="125" cm="1">
        <f t="array" ref="E1589">'C'!E1589</f>
        <v>221380</v>
      </c>
      <c r="F1589" s="41" cm="1">
        <f t="array" ref="F1589">D1589+E1589</f>
        <v>417360</v>
      </c>
      <c r="G1589" s="119" cm="1">
        <f t="array" ref="G1589">F1589-F1588</f>
        <v>-400</v>
      </c>
      <c r="H1589" s="119" cm="1">
        <f t="array" ref="H1589">IF(G1589&gt;0,G1589,0)</f>
        <v>0</v>
      </c>
      <c r="I1589" s="113" cm="1">
        <f t="array" ref="I1589">MAX($F$1402:F1589)</f>
        <v>417970</v>
      </c>
      <c r="J1589" s="126"/>
      <c r="K1589" s="121" cm="1">
        <f t="array" ref="K1589">MAX(0,I1589-I1588)</f>
        <v>0</v>
      </c>
      <c r="L1589" s="113" cm="1">
        <f t="array" ref="L1589">MIN(F1589:F1618)</f>
        <v>413880</v>
      </c>
      <c r="M1589" s="113" cm="1">
        <f t="array" ref="M1589">MAX(0,L1589-L1588)</f>
        <v>0</v>
      </c>
      <c r="N1589" s="122" cm="1">
        <f t="array" ref="N1589">MIN(M1589,H1589-K1589)</f>
        <v>0</v>
      </c>
      <c r="O1589" s="113" cm="1">
        <f t="array" ref="O1589">K1589+N1589</f>
        <v>0</v>
      </c>
      <c r="P1589" s="113" cm="1">
        <f t="array" ref="P1589">H1589-O1589</f>
        <v>0</v>
      </c>
      <c r="Q1589" s="119" cm="1">
        <f t="array" ref="Q1589">MAX(0,IF(AND(K1589=0,P1589&gt;0),0,Q1588+K1589+U1588))</f>
        <v>0</v>
      </c>
      <c r="R1589" s="119" cm="1">
        <f t="array" ref="R1589">MAX(0,R1588+P1589+V1588)</f>
        <v>580</v>
      </c>
      <c r="S1589" s="199" cm="1">
        <f t="array" ref="S1589">IF(G1589&lt;0,G1589,0)</f>
        <v>-400</v>
      </c>
      <c r="T1589" s="199" cm="1">
        <f t="array" ref="T1589">MIN(0,S1589+R1588+V1588)</f>
        <v>0</v>
      </c>
      <c r="U1589" s="165" cm="1">
        <f t="array" ref="U1589">MAX(S1589,IF(Q1589&gt;0,MAX(-Q1589,S1589),T1589))</f>
        <v>0</v>
      </c>
      <c r="V1589" s="166" cm="1">
        <f t="array" ref="V1589">S1589-U1589</f>
        <v>-400</v>
      </c>
      <c r="W1589" s="105"/>
      <c r="X1589" s="9"/>
      <c r="Y1589" s="9"/>
      <c r="Z1589" s="9"/>
      <c r="AA1589" s="9"/>
    </row>
    <row r="1590" ht="13.65" customHeight="1">
      <c r="A1590" s="24" cm="1">
        <f t="array" ref="A1590">A1589+1</f>
        <v>44680</v>
      </c>
      <c r="B1590" s="200" cm="1">
        <f t="array" ref="B1590">YEAR(A1590)</f>
        <v>2022</v>
      </c>
      <c r="C1590" s="201" cm="1">
        <f t="array" ref="C1590">MONTH(A1590)</f>
        <v>4</v>
      </c>
      <c r="D1590" s="125" cm="1">
        <f t="array" ref="D1590">'P'!D1590</f>
        <v>195980</v>
      </c>
      <c r="E1590" s="125" cm="1">
        <f t="array" ref="E1590">'C'!E1590</f>
        <v>221210</v>
      </c>
      <c r="F1590" s="41" cm="1">
        <f t="array" ref="F1590">D1590+E1590</f>
        <v>417190</v>
      </c>
      <c r="G1590" s="119" cm="1">
        <f t="array" ref="G1590">F1590-F1589</f>
        <v>-170</v>
      </c>
      <c r="H1590" s="119" cm="1">
        <f t="array" ref="H1590">IF(G1590&gt;0,G1590,0)</f>
        <v>0</v>
      </c>
      <c r="I1590" s="113" cm="1">
        <f t="array" ref="I1590">MAX($F$1402:F1590)</f>
        <v>417970</v>
      </c>
      <c r="J1590" s="126"/>
      <c r="K1590" s="121" cm="1">
        <f t="array" ref="K1590">MAX(0,I1590-I1589)</f>
        <v>0</v>
      </c>
      <c r="L1590" s="113" cm="1">
        <f t="array" ref="L1590">MIN(F1590:F1619)</f>
        <v>413880</v>
      </c>
      <c r="M1590" s="113" cm="1">
        <f t="array" ref="M1590">MAX(0,L1590-L1589)</f>
        <v>0</v>
      </c>
      <c r="N1590" s="122" cm="1">
        <f t="array" ref="N1590">MIN(M1590,H1590-K1590)</f>
        <v>0</v>
      </c>
      <c r="O1590" s="113" cm="1">
        <f t="array" ref="O1590">K1590+N1590</f>
        <v>0</v>
      </c>
      <c r="P1590" s="113" cm="1">
        <f t="array" ref="P1590">H1590-O1590</f>
        <v>0</v>
      </c>
      <c r="Q1590" s="119" cm="1">
        <f t="array" ref="Q1590">MAX(0,IF(AND(K1590=0,P1590&gt;0),0,Q1589+K1590+U1589))</f>
        <v>0</v>
      </c>
      <c r="R1590" s="119" cm="1">
        <f t="array" ref="R1590">MAX(0,R1589+P1590+V1589)</f>
        <v>180</v>
      </c>
      <c r="S1590" s="199" cm="1">
        <f t="array" ref="S1590">IF(G1590&lt;0,G1590,0)</f>
        <v>-170</v>
      </c>
      <c r="T1590" s="199" cm="1">
        <f t="array" ref="T1590">MIN(0,S1590+R1589+V1589)</f>
        <v>0</v>
      </c>
      <c r="U1590" s="165" cm="1">
        <f t="array" ref="U1590">MAX(S1590,IF(Q1590&gt;0,MAX(-Q1590,S1590),T1590))</f>
        <v>0</v>
      </c>
      <c r="V1590" s="166" cm="1">
        <f t="array" ref="V1590">S1590-U1590</f>
        <v>-170</v>
      </c>
      <c r="W1590" s="105"/>
      <c r="X1590" s="9"/>
      <c r="Y1590" s="9"/>
      <c r="Z1590" s="9"/>
      <c r="AA1590" s="9"/>
    </row>
    <row r="1591" ht="13.65" customHeight="1">
      <c r="A1591" s="24" cm="1">
        <f t="array" ref="A1591">A1590+1</f>
        <v>44681</v>
      </c>
      <c r="B1591" s="200" cm="1">
        <f t="array" ref="B1591">YEAR(A1591)</f>
        <v>2022</v>
      </c>
      <c r="C1591" s="201" cm="1">
        <f t="array" ref="C1591">MONTH(A1591)</f>
        <v>4</v>
      </c>
      <c r="D1591" s="125" cm="1">
        <f t="array" ref="D1591">'P'!D1591</f>
        <v>196280</v>
      </c>
      <c r="E1591" s="125" cm="1">
        <f t="array" ref="E1591">'C'!E1591</f>
        <v>220560</v>
      </c>
      <c r="F1591" s="41" cm="1">
        <f t="array" ref="F1591">D1591+E1591</f>
        <v>416840</v>
      </c>
      <c r="G1591" s="119" cm="1">
        <f t="array" ref="G1591">F1591-F1590</f>
        <v>-350</v>
      </c>
      <c r="H1591" s="119" cm="1">
        <f t="array" ref="H1591">IF(G1591&gt;0,G1591,0)</f>
        <v>0</v>
      </c>
      <c r="I1591" s="113" cm="1">
        <f t="array" ref="I1591">MAX($F$1402:F1591)</f>
        <v>417970</v>
      </c>
      <c r="J1591" s="126"/>
      <c r="K1591" s="121" cm="1">
        <f t="array" ref="K1591">MAX(0,I1591-I1590)</f>
        <v>0</v>
      </c>
      <c r="L1591" s="113" cm="1">
        <f t="array" ref="L1591">MIN(F1591:F1620)</f>
        <v>413880</v>
      </c>
      <c r="M1591" s="113" cm="1">
        <f t="array" ref="M1591">MAX(0,L1591-L1590)</f>
        <v>0</v>
      </c>
      <c r="N1591" s="122" cm="1">
        <f t="array" ref="N1591">MIN(M1591,H1591-K1591)</f>
        <v>0</v>
      </c>
      <c r="O1591" s="113" cm="1">
        <f t="array" ref="O1591">K1591+N1591</f>
        <v>0</v>
      </c>
      <c r="P1591" s="113" cm="1">
        <f t="array" ref="P1591">H1591-O1591</f>
        <v>0</v>
      </c>
      <c r="Q1591" s="119" cm="1">
        <f t="array" ref="Q1591">MAX(0,IF(AND(K1591=0,P1591&gt;0),0,Q1590+K1591+U1590))</f>
        <v>0</v>
      </c>
      <c r="R1591" s="119" cm="1">
        <f t="array" ref="R1591">MAX(0,R1590+P1591+V1590)</f>
        <v>10</v>
      </c>
      <c r="S1591" s="199" cm="1">
        <f t="array" ref="S1591">IF(G1591&lt;0,G1591,0)</f>
        <v>-350</v>
      </c>
      <c r="T1591" s="199" cm="1">
        <f t="array" ref="T1591">MIN(0,S1591+R1590+V1590)</f>
        <v>-340</v>
      </c>
      <c r="U1591" s="165" cm="1">
        <f t="array" ref="U1591">MAX(S1591,IF(Q1591&gt;0,MAX(-Q1591,S1591),T1591))</f>
        <v>-340</v>
      </c>
      <c r="V1591" s="166" cm="1">
        <f t="array" ref="V1591">S1591-U1591</f>
        <v>-10</v>
      </c>
      <c r="W1591" s="105"/>
      <c r="X1591" s="9"/>
      <c r="Y1591" s="9"/>
      <c r="Z1591" s="9"/>
      <c r="AA1591" s="9"/>
    </row>
    <row r="1592" ht="13.65" customHeight="1">
      <c r="A1592" s="24" cm="1">
        <f t="array" ref="A1592">A1591+1</f>
        <v>44682</v>
      </c>
      <c r="B1592" s="200" cm="1">
        <f t="array" ref="B1592">YEAR(A1592)</f>
        <v>2022</v>
      </c>
      <c r="C1592" s="201" cm="1">
        <f t="array" ref="C1592">MONTH(A1592)</f>
        <v>5</v>
      </c>
      <c r="D1592" s="125" cm="1">
        <f t="array" ref="D1592">'P'!D1592</f>
        <v>196630</v>
      </c>
      <c r="E1592" s="125" cm="1">
        <f t="array" ref="E1592">'C'!E1592</f>
        <v>220020</v>
      </c>
      <c r="F1592" s="41" cm="1">
        <f t="array" ref="F1592">D1592+E1592</f>
        <v>416650</v>
      </c>
      <c r="G1592" s="119" cm="1">
        <f t="array" ref="G1592">F1592-F1591</f>
        <v>-190</v>
      </c>
      <c r="H1592" s="119" cm="1">
        <f t="array" ref="H1592">IF(G1592&gt;0,G1592,0)</f>
        <v>0</v>
      </c>
      <c r="I1592" s="113" cm="1">
        <f t="array" ref="I1592">MAX($F$1402:F1592)</f>
        <v>417970</v>
      </c>
      <c r="J1592" s="126"/>
      <c r="K1592" s="121" cm="1">
        <f t="array" ref="K1592">MAX(0,I1592-I1591)</f>
        <v>0</v>
      </c>
      <c r="L1592" s="113" cm="1">
        <f t="array" ref="L1592">MIN(F1592:F1621)</f>
        <v>413880</v>
      </c>
      <c r="M1592" s="113" cm="1">
        <f t="array" ref="M1592">MAX(0,L1592-L1591)</f>
        <v>0</v>
      </c>
      <c r="N1592" s="122" cm="1">
        <f t="array" ref="N1592">MIN(M1592,H1592-K1592)</f>
        <v>0</v>
      </c>
      <c r="O1592" s="113" cm="1">
        <f t="array" ref="O1592">K1592+N1592</f>
        <v>0</v>
      </c>
      <c r="P1592" s="113" cm="1">
        <f t="array" ref="P1592">H1592-O1592</f>
        <v>0</v>
      </c>
      <c r="Q1592" s="119" cm="1">
        <f t="array" ref="Q1592">MAX(0,IF(AND(K1592=0,P1592&gt;0),0,Q1591+K1592+U1591))</f>
        <v>0</v>
      </c>
      <c r="R1592" s="119" cm="1">
        <f t="array" ref="R1592">MAX(0,R1591+P1592+V1591)</f>
        <v>0</v>
      </c>
      <c r="S1592" s="199" cm="1">
        <f t="array" ref="S1592">IF(G1592&lt;0,G1592,0)</f>
        <v>-190</v>
      </c>
      <c r="T1592" s="199" cm="1">
        <f t="array" ref="T1592">MIN(0,S1592+R1591+V1591)</f>
        <v>-190</v>
      </c>
      <c r="U1592" s="165" cm="1">
        <f t="array" ref="U1592">MAX(S1592,IF(Q1592&gt;0,MAX(-Q1592,S1592),T1592))</f>
        <v>-190</v>
      </c>
      <c r="V1592" s="166" cm="1">
        <f t="array" ref="V1592">S1592-U1592</f>
        <v>0</v>
      </c>
      <c r="W1592" s="105"/>
      <c r="X1592" s="9"/>
      <c r="Y1592" s="9"/>
      <c r="Z1592" s="9"/>
      <c r="AA1592" s="9"/>
    </row>
    <row r="1593" ht="13.65" customHeight="1">
      <c r="A1593" s="24" cm="1">
        <f t="array" ref="A1593">A1592+1</f>
        <v>44683</v>
      </c>
      <c r="B1593" s="200" cm="1">
        <f t="array" ref="B1593">YEAR(A1593)</f>
        <v>2022</v>
      </c>
      <c r="C1593" s="201" cm="1">
        <f t="array" ref="C1593">MONTH(A1593)</f>
        <v>5</v>
      </c>
      <c r="D1593" s="125" cm="1">
        <f t="array" ref="D1593">'P'!D1593</f>
        <v>196710</v>
      </c>
      <c r="E1593" s="125" cm="1">
        <f t="array" ref="E1593">'C'!E1593</f>
        <v>219590</v>
      </c>
      <c r="F1593" s="41" cm="1">
        <f t="array" ref="F1593">D1593+E1593</f>
        <v>416300</v>
      </c>
      <c r="G1593" s="119" cm="1">
        <f t="array" ref="G1593">F1593-F1592</f>
        <v>-350</v>
      </c>
      <c r="H1593" s="119" cm="1">
        <f t="array" ref="H1593">IF(G1593&gt;0,G1593,0)</f>
        <v>0</v>
      </c>
      <c r="I1593" s="113" cm="1">
        <f t="array" ref="I1593">MAX($F$1402:F1593)</f>
        <v>417970</v>
      </c>
      <c r="J1593" s="126"/>
      <c r="K1593" s="121" cm="1">
        <f t="array" ref="K1593">MAX(0,I1593-I1592)</f>
        <v>0</v>
      </c>
      <c r="L1593" s="113" cm="1">
        <f t="array" ref="L1593">MIN(F1593:F1622)</f>
        <v>413880</v>
      </c>
      <c r="M1593" s="113" cm="1">
        <f t="array" ref="M1593">MAX(0,L1593-L1592)</f>
        <v>0</v>
      </c>
      <c r="N1593" s="122" cm="1">
        <f t="array" ref="N1593">MIN(M1593,H1593-K1593)</f>
        <v>0</v>
      </c>
      <c r="O1593" s="113" cm="1">
        <f t="array" ref="O1593">K1593+N1593</f>
        <v>0</v>
      </c>
      <c r="P1593" s="113" cm="1">
        <f t="array" ref="P1593">H1593-O1593</f>
        <v>0</v>
      </c>
      <c r="Q1593" s="119" cm="1">
        <f t="array" ref="Q1593">MAX(0,IF(AND(K1593=0,P1593&gt;0),0,Q1592+K1593+U1592))</f>
        <v>0</v>
      </c>
      <c r="R1593" s="119" cm="1">
        <f t="array" ref="R1593">MAX(0,R1592+P1593+V1592)</f>
        <v>0</v>
      </c>
      <c r="S1593" s="199" cm="1">
        <f t="array" ref="S1593">IF(G1593&lt;0,G1593,0)</f>
        <v>-350</v>
      </c>
      <c r="T1593" s="199" cm="1">
        <f t="array" ref="T1593">MIN(0,S1593+R1592+V1592)</f>
        <v>-350</v>
      </c>
      <c r="U1593" s="165" cm="1">
        <f t="array" ref="U1593">MAX(S1593,IF(Q1593&gt;0,MAX(-Q1593,S1593),T1593))</f>
        <v>-350</v>
      </c>
      <c r="V1593" s="166" cm="1">
        <f t="array" ref="V1593">S1593-U1593</f>
        <v>0</v>
      </c>
      <c r="W1593" s="105"/>
      <c r="X1593" s="9"/>
      <c r="Y1593" s="9"/>
      <c r="Z1593" s="9"/>
      <c r="AA1593" s="9"/>
    </row>
    <row r="1594" ht="13.65" customHeight="1">
      <c r="A1594" s="24" cm="1">
        <f t="array" ref="A1594">A1593+1</f>
        <v>44684</v>
      </c>
      <c r="B1594" s="200" cm="1">
        <f t="array" ref="B1594">YEAR(A1594)</f>
        <v>2022</v>
      </c>
      <c r="C1594" s="201" cm="1">
        <f t="array" ref="C1594">MONTH(A1594)</f>
        <v>5</v>
      </c>
      <c r="D1594" s="125" cm="1">
        <f t="array" ref="D1594">'P'!D1594</f>
        <v>196930</v>
      </c>
      <c r="E1594" s="125" cm="1">
        <f t="array" ref="E1594">'C'!E1594</f>
        <v>219320</v>
      </c>
      <c r="F1594" s="41" cm="1">
        <f t="array" ref="F1594">D1594+E1594</f>
        <v>416250</v>
      </c>
      <c r="G1594" s="119" cm="1">
        <f t="array" ref="G1594">F1594-F1593</f>
        <v>-50</v>
      </c>
      <c r="H1594" s="119" cm="1">
        <f t="array" ref="H1594">IF(G1594&gt;0,G1594,0)</f>
        <v>0</v>
      </c>
      <c r="I1594" s="113" cm="1">
        <f t="array" ref="I1594">MAX($F$1402:F1594)</f>
        <v>417970</v>
      </c>
      <c r="J1594" s="126"/>
      <c r="K1594" s="121" cm="1">
        <f t="array" ref="K1594">MAX(0,I1594-I1593)</f>
        <v>0</v>
      </c>
      <c r="L1594" s="113" cm="1">
        <f t="array" ref="L1594">MIN(F1594:F1623)</f>
        <v>413880</v>
      </c>
      <c r="M1594" s="113" cm="1">
        <f t="array" ref="M1594">MAX(0,L1594-L1593)</f>
        <v>0</v>
      </c>
      <c r="N1594" s="122" cm="1">
        <f t="array" ref="N1594">MIN(M1594,H1594-K1594)</f>
        <v>0</v>
      </c>
      <c r="O1594" s="113" cm="1">
        <f t="array" ref="O1594">K1594+N1594</f>
        <v>0</v>
      </c>
      <c r="P1594" s="113" cm="1">
        <f t="array" ref="P1594">H1594-O1594</f>
        <v>0</v>
      </c>
      <c r="Q1594" s="119" cm="1">
        <f t="array" ref="Q1594">MAX(0,IF(AND(K1594=0,P1594&gt;0),0,Q1593+K1594+U1593))</f>
        <v>0</v>
      </c>
      <c r="R1594" s="119" cm="1">
        <f t="array" ref="R1594">MAX(0,R1593+P1594+V1593)</f>
        <v>0</v>
      </c>
      <c r="S1594" s="199" cm="1">
        <f t="array" ref="S1594">IF(G1594&lt;0,G1594,0)</f>
        <v>-50</v>
      </c>
      <c r="T1594" s="199" cm="1">
        <f t="array" ref="T1594">MIN(0,S1594+R1593+V1593)</f>
        <v>-50</v>
      </c>
      <c r="U1594" s="165" cm="1">
        <f t="array" ref="U1594">MAX(S1594,IF(Q1594&gt;0,MAX(-Q1594,S1594),T1594))</f>
        <v>-50</v>
      </c>
      <c r="V1594" s="166" cm="1">
        <f t="array" ref="V1594">S1594-U1594</f>
        <v>0</v>
      </c>
      <c r="W1594" s="105"/>
      <c r="X1594" s="9"/>
      <c r="Y1594" s="9"/>
      <c r="Z1594" s="9"/>
      <c r="AA1594" s="9"/>
    </row>
    <row r="1595" ht="13.65" customHeight="1">
      <c r="A1595" s="24" cm="1">
        <f t="array" ref="A1595">A1594+1</f>
        <v>44685</v>
      </c>
      <c r="B1595" s="200" cm="1">
        <f t="array" ref="B1595">YEAR(A1595)</f>
        <v>2022</v>
      </c>
      <c r="C1595" s="201" cm="1">
        <f t="array" ref="C1595">MONTH(A1595)</f>
        <v>5</v>
      </c>
      <c r="D1595" s="125" cm="1">
        <f t="array" ref="D1595">'P'!D1595</f>
        <v>197430</v>
      </c>
      <c r="E1595" s="125" cm="1">
        <f t="array" ref="E1595">'C'!E1595</f>
        <v>219050</v>
      </c>
      <c r="F1595" s="41" cm="1">
        <f t="array" ref="F1595">D1595+E1595</f>
        <v>416480</v>
      </c>
      <c r="G1595" s="119" cm="1">
        <f t="array" ref="G1595">F1595-F1594</f>
        <v>230</v>
      </c>
      <c r="H1595" s="119" cm="1">
        <f t="array" ref="H1595">IF(G1595&gt;0,G1595,0)</f>
        <v>230</v>
      </c>
      <c r="I1595" s="113" cm="1">
        <f t="array" ref="I1595">MAX($F$1402:F1595)</f>
        <v>417970</v>
      </c>
      <c r="J1595" s="126"/>
      <c r="K1595" s="121" cm="1">
        <f t="array" ref="K1595">MAX(0,I1595-I1594)</f>
        <v>0</v>
      </c>
      <c r="L1595" s="113" cm="1">
        <f t="array" ref="L1595">MIN(F1595:F1624)</f>
        <v>413880</v>
      </c>
      <c r="M1595" s="113" cm="1">
        <f t="array" ref="M1595">MAX(0,L1595-L1594)</f>
        <v>0</v>
      </c>
      <c r="N1595" s="122" cm="1">
        <f t="array" ref="N1595">MIN(M1595,H1595-K1595)</f>
        <v>0</v>
      </c>
      <c r="O1595" s="113" cm="1">
        <f t="array" ref="O1595">K1595+N1595</f>
        <v>0</v>
      </c>
      <c r="P1595" s="113" cm="1">
        <f t="array" ref="P1595">H1595-O1595</f>
        <v>230</v>
      </c>
      <c r="Q1595" s="119" cm="1">
        <f t="array" ref="Q1595">MAX(0,IF(AND(K1595=0,P1595&gt;0),0,Q1594+K1595+U1594))</f>
        <v>0</v>
      </c>
      <c r="R1595" s="119" cm="1">
        <f t="array" ref="R1595">MAX(0,R1594+P1595+V1594)</f>
        <v>230</v>
      </c>
      <c r="S1595" s="199" cm="1">
        <f t="array" ref="S1595">IF(G1595&lt;0,G1595,0)</f>
        <v>0</v>
      </c>
      <c r="T1595" s="199" cm="1">
        <f t="array" ref="T1595">MIN(0,S1595+R1594+V1594)</f>
        <v>0</v>
      </c>
      <c r="U1595" s="165" cm="1">
        <f t="array" ref="U1595">MAX(S1595,IF(Q1595&gt;0,MAX(-Q1595,S1595),T1595))</f>
        <v>0</v>
      </c>
      <c r="V1595" s="166" cm="1">
        <f t="array" ref="V1595">S1595-U1595</f>
        <v>0</v>
      </c>
      <c r="W1595" s="105"/>
      <c r="X1595" s="9"/>
      <c r="Y1595" s="9"/>
      <c r="Z1595" s="9"/>
      <c r="AA1595" s="9"/>
    </row>
    <row r="1596" ht="13.65" customHeight="1">
      <c r="A1596" s="24" cm="1">
        <f t="array" ref="A1596">A1595+1</f>
        <v>44686</v>
      </c>
      <c r="B1596" s="200" cm="1">
        <f t="array" ref="B1596">YEAR(A1596)</f>
        <v>2022</v>
      </c>
      <c r="C1596" s="201" cm="1">
        <f t="array" ref="C1596">MONTH(A1596)</f>
        <v>5</v>
      </c>
      <c r="D1596" s="125" cm="1">
        <f t="array" ref="D1596">'P'!D1596</f>
        <v>197960</v>
      </c>
      <c r="E1596" s="125" cm="1">
        <f t="array" ref="E1596">'C'!E1596</f>
        <v>218620</v>
      </c>
      <c r="F1596" s="41" cm="1">
        <f t="array" ref="F1596">D1596+E1596</f>
        <v>416580</v>
      </c>
      <c r="G1596" s="119" cm="1">
        <f t="array" ref="G1596">F1596-F1595</f>
        <v>100</v>
      </c>
      <c r="H1596" s="119" cm="1">
        <f t="array" ref="H1596">IF(G1596&gt;0,G1596,0)</f>
        <v>100</v>
      </c>
      <c r="I1596" s="113" cm="1">
        <f t="array" ref="I1596">MAX($F$1402:F1596)</f>
        <v>417970</v>
      </c>
      <c r="J1596" s="126"/>
      <c r="K1596" s="121" cm="1">
        <f t="array" ref="K1596">MAX(0,I1596-I1595)</f>
        <v>0</v>
      </c>
      <c r="L1596" s="113" cm="1">
        <f t="array" ref="L1596">MIN(F1596:F1625)</f>
        <v>413880</v>
      </c>
      <c r="M1596" s="113" cm="1">
        <f t="array" ref="M1596">MAX(0,L1596-L1595)</f>
        <v>0</v>
      </c>
      <c r="N1596" s="122" cm="1">
        <f t="array" ref="N1596">MIN(M1596,H1596-K1596)</f>
        <v>0</v>
      </c>
      <c r="O1596" s="113" cm="1">
        <f t="array" ref="O1596">K1596+N1596</f>
        <v>0</v>
      </c>
      <c r="P1596" s="113" cm="1">
        <f t="array" ref="P1596">H1596-O1596</f>
        <v>100</v>
      </c>
      <c r="Q1596" s="119" cm="1">
        <f t="array" ref="Q1596">MAX(0,IF(AND(K1596=0,P1596&gt;0),0,Q1595+K1596+U1595))</f>
        <v>0</v>
      </c>
      <c r="R1596" s="119" cm="1">
        <f t="array" ref="R1596">MAX(0,R1595+P1596+V1595)</f>
        <v>330</v>
      </c>
      <c r="S1596" s="199" cm="1">
        <f t="array" ref="S1596">IF(G1596&lt;0,G1596,0)</f>
        <v>0</v>
      </c>
      <c r="T1596" s="199" cm="1">
        <f t="array" ref="T1596">MIN(0,S1596+R1595+V1595)</f>
        <v>0</v>
      </c>
      <c r="U1596" s="165" cm="1">
        <f t="array" ref="U1596">MAX(S1596,IF(Q1596&gt;0,MAX(-Q1596,S1596),T1596))</f>
        <v>0</v>
      </c>
      <c r="V1596" s="166" cm="1">
        <f t="array" ref="V1596">S1596-U1596</f>
        <v>0</v>
      </c>
      <c r="W1596" s="105"/>
      <c r="X1596" s="9"/>
      <c r="Y1596" s="9"/>
      <c r="Z1596" s="9"/>
      <c r="AA1596" s="9"/>
    </row>
    <row r="1597" ht="13.65" customHeight="1">
      <c r="A1597" s="24" cm="1">
        <f t="array" ref="A1597">A1596+1</f>
        <v>44687</v>
      </c>
      <c r="B1597" s="200" cm="1">
        <f t="array" ref="B1597">YEAR(A1597)</f>
        <v>2022</v>
      </c>
      <c r="C1597" s="201" cm="1">
        <f t="array" ref="C1597">MONTH(A1597)</f>
        <v>5</v>
      </c>
      <c r="D1597" s="125" cm="1">
        <f t="array" ref="D1597">'P'!D1597</f>
        <v>198290</v>
      </c>
      <c r="E1597" s="125" cm="1">
        <f t="array" ref="E1597">'C'!E1597</f>
        <v>218240</v>
      </c>
      <c r="F1597" s="41" cm="1">
        <f t="array" ref="F1597">D1597+E1597</f>
        <v>416530</v>
      </c>
      <c r="G1597" s="119" cm="1">
        <f t="array" ref="G1597">F1597-F1596</f>
        <v>-50</v>
      </c>
      <c r="H1597" s="119" cm="1">
        <f t="array" ref="H1597">IF(G1597&gt;0,G1597,0)</f>
        <v>0</v>
      </c>
      <c r="I1597" s="113" cm="1">
        <f t="array" ref="I1597">MAX($F$1402:F1597)</f>
        <v>417970</v>
      </c>
      <c r="J1597" s="126"/>
      <c r="K1597" s="121" cm="1">
        <f t="array" ref="K1597">MAX(0,I1597-I1596)</f>
        <v>0</v>
      </c>
      <c r="L1597" s="113" cm="1">
        <f t="array" ref="L1597">MIN(F1597:F1626)</f>
        <v>413880</v>
      </c>
      <c r="M1597" s="113" cm="1">
        <f t="array" ref="M1597">MAX(0,L1597-L1596)</f>
        <v>0</v>
      </c>
      <c r="N1597" s="122" cm="1">
        <f t="array" ref="N1597">MIN(M1597,H1597-K1597)</f>
        <v>0</v>
      </c>
      <c r="O1597" s="113" cm="1">
        <f t="array" ref="O1597">K1597+N1597</f>
        <v>0</v>
      </c>
      <c r="P1597" s="113" cm="1">
        <f t="array" ref="P1597">H1597-O1597</f>
        <v>0</v>
      </c>
      <c r="Q1597" s="119" cm="1">
        <f t="array" ref="Q1597">MAX(0,IF(AND(K1597=0,P1597&gt;0),0,Q1596+K1597+U1596))</f>
        <v>0</v>
      </c>
      <c r="R1597" s="119" cm="1">
        <f t="array" ref="R1597">MAX(0,R1596+P1597+V1596)</f>
        <v>330</v>
      </c>
      <c r="S1597" s="199" cm="1">
        <f t="array" ref="S1597">IF(G1597&lt;0,G1597,0)</f>
        <v>-50</v>
      </c>
      <c r="T1597" s="199" cm="1">
        <f t="array" ref="T1597">MIN(0,S1597+R1596+V1596)</f>
        <v>0</v>
      </c>
      <c r="U1597" s="165" cm="1">
        <f t="array" ref="U1597">MAX(S1597,IF(Q1597&gt;0,MAX(-Q1597,S1597),T1597))</f>
        <v>0</v>
      </c>
      <c r="V1597" s="166" cm="1">
        <f t="array" ref="V1597">S1597-U1597</f>
        <v>-50</v>
      </c>
      <c r="W1597" s="105"/>
      <c r="X1597" s="9"/>
      <c r="Y1597" s="9"/>
      <c r="Z1597" s="9"/>
      <c r="AA1597" s="9"/>
    </row>
    <row r="1598" ht="13.65" customHeight="1">
      <c r="A1598" s="24" cm="1">
        <f t="array" ref="A1598">A1597+1</f>
        <v>44688</v>
      </c>
      <c r="B1598" s="200" cm="1">
        <f t="array" ref="B1598">YEAR(A1598)</f>
        <v>2022</v>
      </c>
      <c r="C1598" s="201" cm="1">
        <f t="array" ref="C1598">MONTH(A1598)</f>
        <v>5</v>
      </c>
      <c r="D1598" s="125" cm="1">
        <f t="array" ref="D1598">'P'!D1598</f>
        <v>198830</v>
      </c>
      <c r="E1598" s="125" cm="1">
        <f t="array" ref="E1598">'C'!E1598</f>
        <v>217480</v>
      </c>
      <c r="F1598" s="41" cm="1">
        <f t="array" ref="F1598">D1598+E1598</f>
        <v>416310</v>
      </c>
      <c r="G1598" s="119" cm="1">
        <f t="array" ref="G1598">F1598-F1597</f>
        <v>-220</v>
      </c>
      <c r="H1598" s="119" cm="1">
        <f t="array" ref="H1598">IF(G1598&gt;0,G1598,0)</f>
        <v>0</v>
      </c>
      <c r="I1598" s="113" cm="1">
        <f t="array" ref="I1598">MAX($F$1402:F1598)</f>
        <v>417970</v>
      </c>
      <c r="J1598" s="126"/>
      <c r="K1598" s="121" cm="1">
        <f t="array" ref="K1598">MAX(0,I1598-I1597)</f>
        <v>0</v>
      </c>
      <c r="L1598" s="113" cm="1">
        <f t="array" ref="L1598">MIN(F1598:F1627)</f>
        <v>413880</v>
      </c>
      <c r="M1598" s="113" cm="1">
        <f t="array" ref="M1598">MAX(0,L1598-L1597)</f>
        <v>0</v>
      </c>
      <c r="N1598" s="122" cm="1">
        <f t="array" ref="N1598">MIN(M1598,H1598-K1598)</f>
        <v>0</v>
      </c>
      <c r="O1598" s="113" cm="1">
        <f t="array" ref="O1598">K1598+N1598</f>
        <v>0</v>
      </c>
      <c r="P1598" s="113" cm="1">
        <f t="array" ref="P1598">H1598-O1598</f>
        <v>0</v>
      </c>
      <c r="Q1598" s="119" cm="1">
        <f t="array" ref="Q1598">MAX(0,IF(AND(K1598=0,P1598&gt;0),0,Q1597+K1598+U1597))</f>
        <v>0</v>
      </c>
      <c r="R1598" s="119" cm="1">
        <f t="array" ref="R1598">MAX(0,R1597+P1598+V1597)</f>
        <v>280</v>
      </c>
      <c r="S1598" s="199" cm="1">
        <f t="array" ref="S1598">IF(G1598&lt;0,G1598,0)</f>
        <v>-220</v>
      </c>
      <c r="T1598" s="199" cm="1">
        <f t="array" ref="T1598">MIN(0,S1598+R1597+V1597)</f>
        <v>0</v>
      </c>
      <c r="U1598" s="165" cm="1">
        <f t="array" ref="U1598">MAX(S1598,IF(Q1598&gt;0,MAX(-Q1598,S1598),T1598))</f>
        <v>0</v>
      </c>
      <c r="V1598" s="166" cm="1">
        <f t="array" ref="V1598">S1598-U1598</f>
        <v>-220</v>
      </c>
      <c r="W1598" s="105"/>
      <c r="X1598" s="9"/>
      <c r="Y1598" s="9"/>
      <c r="Z1598" s="9"/>
      <c r="AA1598" s="9"/>
    </row>
    <row r="1599" ht="13.65" customHeight="1">
      <c r="A1599" s="24" cm="1">
        <f t="array" ref="A1599">A1598+1</f>
        <v>44689</v>
      </c>
      <c r="B1599" s="200" cm="1">
        <f t="array" ref="B1599">YEAR(A1599)</f>
        <v>2022</v>
      </c>
      <c r="C1599" s="201" cm="1">
        <f t="array" ref="C1599">MONTH(A1599)</f>
        <v>5</v>
      </c>
      <c r="D1599" s="125" cm="1">
        <f t="array" ref="D1599">'P'!D1599</f>
        <v>199380</v>
      </c>
      <c r="E1599" s="125" cm="1">
        <f t="array" ref="E1599">'C'!E1599</f>
        <v>216620</v>
      </c>
      <c r="F1599" s="41" cm="1">
        <f t="array" ref="F1599">D1599+E1599</f>
        <v>416000</v>
      </c>
      <c r="G1599" s="119" cm="1">
        <f t="array" ref="G1599">F1599-F1598</f>
        <v>-310</v>
      </c>
      <c r="H1599" s="119" cm="1">
        <f t="array" ref="H1599">IF(G1599&gt;0,G1599,0)</f>
        <v>0</v>
      </c>
      <c r="I1599" s="113" cm="1">
        <f t="array" ref="I1599">MAX($F$1402:F1599)</f>
        <v>417970</v>
      </c>
      <c r="J1599" s="126"/>
      <c r="K1599" s="121" cm="1">
        <f t="array" ref="K1599">MAX(0,I1599-I1598)</f>
        <v>0</v>
      </c>
      <c r="L1599" s="113" cm="1">
        <f t="array" ref="L1599">MIN(F1599:F1628)</f>
        <v>413880</v>
      </c>
      <c r="M1599" s="113" cm="1">
        <f t="array" ref="M1599">MAX(0,L1599-L1598)</f>
        <v>0</v>
      </c>
      <c r="N1599" s="122" cm="1">
        <f t="array" ref="N1599">MIN(M1599,H1599-K1599)</f>
        <v>0</v>
      </c>
      <c r="O1599" s="113" cm="1">
        <f t="array" ref="O1599">K1599+N1599</f>
        <v>0</v>
      </c>
      <c r="P1599" s="113" cm="1">
        <f t="array" ref="P1599">H1599-O1599</f>
        <v>0</v>
      </c>
      <c r="Q1599" s="119" cm="1">
        <f t="array" ref="Q1599">MAX(0,IF(AND(K1599=0,P1599&gt;0),0,Q1598+K1599+U1598))</f>
        <v>0</v>
      </c>
      <c r="R1599" s="119" cm="1">
        <f t="array" ref="R1599">MAX(0,R1598+P1599+V1598)</f>
        <v>60</v>
      </c>
      <c r="S1599" s="199" cm="1">
        <f t="array" ref="S1599">IF(G1599&lt;0,G1599,0)</f>
        <v>-310</v>
      </c>
      <c r="T1599" s="199" cm="1">
        <f t="array" ref="T1599">MIN(0,S1599+R1598+V1598)</f>
        <v>-250</v>
      </c>
      <c r="U1599" s="165" cm="1">
        <f t="array" ref="U1599">MAX(S1599,IF(Q1599&gt;0,MAX(-Q1599,S1599),T1599))</f>
        <v>-250</v>
      </c>
      <c r="V1599" s="166" cm="1">
        <f t="array" ref="V1599">S1599-U1599</f>
        <v>-60</v>
      </c>
      <c r="W1599" s="105"/>
      <c r="X1599" s="9"/>
      <c r="Y1599" s="9"/>
      <c r="Z1599" s="9"/>
      <c r="AA1599" s="9"/>
    </row>
    <row r="1600" ht="13.65" customHeight="1">
      <c r="A1600" s="24" cm="1">
        <f t="array" ref="A1600">A1599+1</f>
        <v>44690</v>
      </c>
      <c r="B1600" s="200" cm="1">
        <f t="array" ref="B1600">YEAR(A1600)</f>
        <v>2022</v>
      </c>
      <c r="C1600" s="201" cm="1">
        <f t="array" ref="C1600">MONTH(A1600)</f>
        <v>5</v>
      </c>
      <c r="D1600" s="125" cm="1">
        <f t="array" ref="D1600">'P'!D1600</f>
        <v>199470</v>
      </c>
      <c r="E1600" s="125" cm="1">
        <f t="array" ref="E1600">'C'!E1600</f>
        <v>216410</v>
      </c>
      <c r="F1600" s="41" cm="1">
        <f t="array" ref="F1600">D1600+E1600</f>
        <v>415880</v>
      </c>
      <c r="G1600" s="119" cm="1">
        <f t="array" ref="G1600">F1600-F1599</f>
        <v>-120</v>
      </c>
      <c r="H1600" s="119" cm="1">
        <f t="array" ref="H1600">IF(G1600&gt;0,G1600,0)</f>
        <v>0</v>
      </c>
      <c r="I1600" s="113" cm="1">
        <f t="array" ref="I1600">MAX($F$1402:F1600)</f>
        <v>417970</v>
      </c>
      <c r="J1600" s="126"/>
      <c r="K1600" s="121" cm="1">
        <f t="array" ref="K1600">MAX(0,I1600-I1599)</f>
        <v>0</v>
      </c>
      <c r="L1600" s="113" cm="1">
        <f t="array" ref="L1600">MIN(F1600:F1629)</f>
        <v>413880</v>
      </c>
      <c r="M1600" s="113" cm="1">
        <f t="array" ref="M1600">MAX(0,L1600-L1599)</f>
        <v>0</v>
      </c>
      <c r="N1600" s="122" cm="1">
        <f t="array" ref="N1600">MIN(M1600,H1600-K1600)</f>
        <v>0</v>
      </c>
      <c r="O1600" s="113" cm="1">
        <f t="array" ref="O1600">K1600+N1600</f>
        <v>0</v>
      </c>
      <c r="P1600" s="113" cm="1">
        <f t="array" ref="P1600">H1600-O1600</f>
        <v>0</v>
      </c>
      <c r="Q1600" s="119" cm="1">
        <f t="array" ref="Q1600">MAX(0,IF(AND(K1600=0,P1600&gt;0),0,Q1599+K1600+U1599))</f>
        <v>0</v>
      </c>
      <c r="R1600" s="119" cm="1">
        <f t="array" ref="R1600">MAX(0,R1599+P1600+V1599)</f>
        <v>0</v>
      </c>
      <c r="S1600" s="199" cm="1">
        <f t="array" ref="S1600">IF(G1600&lt;0,G1600,0)</f>
        <v>-120</v>
      </c>
      <c r="T1600" s="199" cm="1">
        <f t="array" ref="T1600">MIN(0,S1600+R1599+V1599)</f>
        <v>-120</v>
      </c>
      <c r="U1600" s="165" cm="1">
        <f t="array" ref="U1600">MAX(S1600,IF(Q1600&gt;0,MAX(-Q1600,S1600),T1600))</f>
        <v>-120</v>
      </c>
      <c r="V1600" s="166" cm="1">
        <f t="array" ref="V1600">S1600-U1600</f>
        <v>0</v>
      </c>
      <c r="W1600" s="105"/>
      <c r="X1600" s="9"/>
      <c r="Y1600" s="9"/>
      <c r="Z1600" s="9"/>
      <c r="AA1600" s="9"/>
    </row>
    <row r="1601" ht="13.65" customHeight="1">
      <c r="A1601" s="24" cm="1">
        <f t="array" ref="A1601">A1600+1</f>
        <v>44691</v>
      </c>
      <c r="B1601" s="200" cm="1">
        <f t="array" ref="B1601">YEAR(A1601)</f>
        <v>2022</v>
      </c>
      <c r="C1601" s="201" cm="1">
        <f t="array" ref="C1601">MONTH(A1601)</f>
        <v>5</v>
      </c>
      <c r="D1601" s="125" cm="1">
        <f t="array" ref="D1601">'P'!D1601</f>
        <v>199670</v>
      </c>
      <c r="E1601" s="125" cm="1">
        <f t="array" ref="E1601">'C'!E1601</f>
        <v>216080</v>
      </c>
      <c r="F1601" s="41" cm="1">
        <f t="array" ref="F1601">D1601+E1601</f>
        <v>415750</v>
      </c>
      <c r="G1601" s="119" cm="1">
        <f t="array" ref="G1601">F1601-F1600</f>
        <v>-130</v>
      </c>
      <c r="H1601" s="119" cm="1">
        <f t="array" ref="H1601">IF(G1601&gt;0,G1601,0)</f>
        <v>0</v>
      </c>
      <c r="I1601" s="113" cm="1">
        <f t="array" ref="I1601">MAX($F$1402:F1601)</f>
        <v>417970</v>
      </c>
      <c r="J1601" s="126"/>
      <c r="K1601" s="121" cm="1">
        <f t="array" ref="K1601">MAX(0,I1601-I1600)</f>
        <v>0</v>
      </c>
      <c r="L1601" s="113" cm="1">
        <f t="array" ref="L1601">MIN(F1601:F1630)</f>
        <v>413880</v>
      </c>
      <c r="M1601" s="113" cm="1">
        <f t="array" ref="M1601">MAX(0,L1601-L1600)</f>
        <v>0</v>
      </c>
      <c r="N1601" s="122" cm="1">
        <f t="array" ref="N1601">MIN(M1601,H1601-K1601)</f>
        <v>0</v>
      </c>
      <c r="O1601" s="113" cm="1">
        <f t="array" ref="O1601">K1601+N1601</f>
        <v>0</v>
      </c>
      <c r="P1601" s="113" cm="1">
        <f t="array" ref="P1601">H1601-O1601</f>
        <v>0</v>
      </c>
      <c r="Q1601" s="119" cm="1">
        <f t="array" ref="Q1601">MAX(0,IF(AND(K1601=0,P1601&gt;0),0,Q1600+K1601+U1600))</f>
        <v>0</v>
      </c>
      <c r="R1601" s="119" cm="1">
        <f t="array" ref="R1601">MAX(0,R1600+P1601+V1600)</f>
        <v>0</v>
      </c>
      <c r="S1601" s="199" cm="1">
        <f t="array" ref="S1601">IF(G1601&lt;0,G1601,0)</f>
        <v>-130</v>
      </c>
      <c r="T1601" s="199" cm="1">
        <f t="array" ref="T1601">MIN(0,S1601+R1600+V1600)</f>
        <v>-130</v>
      </c>
      <c r="U1601" s="165" cm="1">
        <f t="array" ref="U1601">MAX(S1601,IF(Q1601&gt;0,MAX(-Q1601,S1601),T1601))</f>
        <v>-130</v>
      </c>
      <c r="V1601" s="166" cm="1">
        <f t="array" ref="V1601">S1601-U1601</f>
        <v>0</v>
      </c>
      <c r="W1601" s="105"/>
      <c r="X1601" s="9"/>
      <c r="Y1601" s="9"/>
      <c r="Z1601" s="9"/>
      <c r="AA1601" s="9"/>
    </row>
    <row r="1602" ht="13.65" customHeight="1">
      <c r="A1602" s="24" cm="1">
        <f t="array" ref="A1602">A1601+1</f>
        <v>44692</v>
      </c>
      <c r="B1602" s="200" cm="1">
        <f t="array" ref="B1602">YEAR(A1602)</f>
        <v>2022</v>
      </c>
      <c r="C1602" s="201" cm="1">
        <f t="array" ref="C1602">MONTH(A1602)</f>
        <v>5</v>
      </c>
      <c r="D1602" s="125" cm="1">
        <f t="array" ref="D1602">'P'!D1602</f>
        <v>199780</v>
      </c>
      <c r="E1602" s="125" cm="1">
        <f t="array" ref="E1602">'C'!E1602</f>
        <v>215760</v>
      </c>
      <c r="F1602" s="41" cm="1">
        <f t="array" ref="F1602">D1602+E1602</f>
        <v>415540</v>
      </c>
      <c r="G1602" s="119" cm="1">
        <f t="array" ref="G1602">F1602-F1601</f>
        <v>-210</v>
      </c>
      <c r="H1602" s="119" cm="1">
        <f t="array" ref="H1602">IF(G1602&gt;0,G1602,0)</f>
        <v>0</v>
      </c>
      <c r="I1602" s="113" cm="1">
        <f t="array" ref="I1602">MAX($F$1402:F1602)</f>
        <v>417970</v>
      </c>
      <c r="J1602" s="126"/>
      <c r="K1602" s="121" cm="1">
        <f t="array" ref="K1602">MAX(0,I1602-I1601)</f>
        <v>0</v>
      </c>
      <c r="L1602" s="113" cm="1">
        <f t="array" ref="L1602">MIN(F1602:F1631)</f>
        <v>413880</v>
      </c>
      <c r="M1602" s="113" cm="1">
        <f t="array" ref="M1602">MAX(0,L1602-L1601)</f>
        <v>0</v>
      </c>
      <c r="N1602" s="122" cm="1">
        <f t="array" ref="N1602">MIN(M1602,H1602-K1602)</f>
        <v>0</v>
      </c>
      <c r="O1602" s="113" cm="1">
        <f t="array" ref="O1602">K1602+N1602</f>
        <v>0</v>
      </c>
      <c r="P1602" s="113" cm="1">
        <f t="array" ref="P1602">H1602-O1602</f>
        <v>0</v>
      </c>
      <c r="Q1602" s="119" cm="1">
        <f t="array" ref="Q1602">MAX(0,IF(AND(K1602=0,P1602&gt;0),0,Q1601+K1602+U1601))</f>
        <v>0</v>
      </c>
      <c r="R1602" s="119" cm="1">
        <f t="array" ref="R1602">MAX(0,R1601+P1602+V1601)</f>
        <v>0</v>
      </c>
      <c r="S1602" s="199" cm="1">
        <f t="array" ref="S1602">IF(G1602&lt;0,G1602,0)</f>
        <v>-210</v>
      </c>
      <c r="T1602" s="199" cm="1">
        <f t="array" ref="T1602">MIN(0,S1602+R1601+V1601)</f>
        <v>-210</v>
      </c>
      <c r="U1602" s="165" cm="1">
        <f t="array" ref="U1602">MAX(S1602,IF(Q1602&gt;0,MAX(-Q1602,S1602),T1602))</f>
        <v>-210</v>
      </c>
      <c r="V1602" s="166" cm="1">
        <f t="array" ref="V1602">S1602-U1602</f>
        <v>0</v>
      </c>
      <c r="W1602" s="105"/>
      <c r="X1602" s="9"/>
      <c r="Y1602" s="9"/>
      <c r="Z1602" s="9"/>
      <c r="AA1602" s="9"/>
    </row>
    <row r="1603" ht="13.65" customHeight="1">
      <c r="A1603" s="24" cm="1">
        <f t="array" ref="A1603">A1602+1</f>
        <v>44693</v>
      </c>
      <c r="B1603" s="200" cm="1">
        <f t="array" ref="B1603">YEAR(A1603)</f>
        <v>2022</v>
      </c>
      <c r="C1603" s="201" cm="1">
        <f t="array" ref="C1603">MONTH(A1603)</f>
        <v>5</v>
      </c>
      <c r="D1603" s="125" cm="1">
        <f t="array" ref="D1603">'P'!D1603</f>
        <v>200000</v>
      </c>
      <c r="E1603" s="125" cm="1">
        <f t="array" ref="E1603">'C'!E1603</f>
        <v>215500</v>
      </c>
      <c r="F1603" s="41" cm="1">
        <f t="array" ref="F1603">D1603+E1603</f>
        <v>415500</v>
      </c>
      <c r="G1603" s="119" cm="1">
        <f t="array" ref="G1603">F1603-F1602</f>
        <v>-40</v>
      </c>
      <c r="H1603" s="119" cm="1">
        <f t="array" ref="H1603">IF(G1603&gt;0,G1603,0)</f>
        <v>0</v>
      </c>
      <c r="I1603" s="113" cm="1">
        <f t="array" ref="I1603">MAX($F$1402:F1603)</f>
        <v>417970</v>
      </c>
      <c r="J1603" s="126"/>
      <c r="K1603" s="121" cm="1">
        <f t="array" ref="K1603">MAX(0,I1603-I1602)</f>
        <v>0</v>
      </c>
      <c r="L1603" s="113" cm="1">
        <f t="array" ref="L1603">MIN(F1603:F1632)</f>
        <v>413880</v>
      </c>
      <c r="M1603" s="113" cm="1">
        <f t="array" ref="M1603">MAX(0,L1603-L1602)</f>
        <v>0</v>
      </c>
      <c r="N1603" s="122" cm="1">
        <f t="array" ref="N1603">MIN(M1603,H1603-K1603)</f>
        <v>0</v>
      </c>
      <c r="O1603" s="113" cm="1">
        <f t="array" ref="O1603">K1603+N1603</f>
        <v>0</v>
      </c>
      <c r="P1603" s="113" cm="1">
        <f t="array" ref="P1603">H1603-O1603</f>
        <v>0</v>
      </c>
      <c r="Q1603" s="119" cm="1">
        <f t="array" ref="Q1603">MAX(0,IF(AND(K1603=0,P1603&gt;0),0,Q1602+K1603+U1602))</f>
        <v>0</v>
      </c>
      <c r="R1603" s="119" cm="1">
        <f t="array" ref="R1603">MAX(0,R1602+P1603+V1602)</f>
        <v>0</v>
      </c>
      <c r="S1603" s="199" cm="1">
        <f t="array" ref="S1603">IF(G1603&lt;0,G1603,0)</f>
        <v>-40</v>
      </c>
      <c r="T1603" s="199" cm="1">
        <f t="array" ref="T1603">MIN(0,S1603+R1602+V1602)</f>
        <v>-40</v>
      </c>
      <c r="U1603" s="165" cm="1">
        <f t="array" ref="U1603">MAX(S1603,IF(Q1603&gt;0,MAX(-Q1603,S1603),T1603))</f>
        <v>-40</v>
      </c>
      <c r="V1603" s="166" cm="1">
        <f t="array" ref="V1603">S1603-U1603</f>
        <v>0</v>
      </c>
      <c r="W1603" s="105"/>
      <c r="X1603" s="9"/>
      <c r="Y1603" s="9"/>
      <c r="Z1603" s="9"/>
      <c r="AA1603" s="9"/>
    </row>
    <row r="1604" ht="13.65" customHeight="1">
      <c r="A1604" s="24" cm="1">
        <f t="array" ref="A1604">A1603+1</f>
        <v>44694</v>
      </c>
      <c r="B1604" s="200" cm="1">
        <f t="array" ref="B1604">YEAR(A1604)</f>
        <v>2022</v>
      </c>
      <c r="C1604" s="201" cm="1">
        <f t="array" ref="C1604">MONTH(A1604)</f>
        <v>5</v>
      </c>
      <c r="D1604" s="125" cm="1">
        <f t="array" ref="D1604">'P'!D1604</f>
        <v>200000</v>
      </c>
      <c r="E1604" s="125" cm="1">
        <f t="array" ref="E1604">'C'!E1604</f>
        <v>215280</v>
      </c>
      <c r="F1604" s="41" cm="1">
        <f t="array" ref="F1604">D1604+E1604</f>
        <v>415280</v>
      </c>
      <c r="G1604" s="119" cm="1">
        <f t="array" ref="G1604">F1604-F1603</f>
        <v>-220</v>
      </c>
      <c r="H1604" s="119" cm="1">
        <f t="array" ref="H1604">IF(G1604&gt;0,G1604,0)</f>
        <v>0</v>
      </c>
      <c r="I1604" s="113" cm="1">
        <f t="array" ref="I1604">MAX($F$1402:F1604)</f>
        <v>417970</v>
      </c>
      <c r="J1604" s="126"/>
      <c r="K1604" s="121" cm="1">
        <f t="array" ref="K1604">MAX(0,I1604-I1603)</f>
        <v>0</v>
      </c>
      <c r="L1604" s="113" cm="1">
        <f t="array" ref="L1604">MIN(F1604:F1633)</f>
        <v>413880</v>
      </c>
      <c r="M1604" s="113" cm="1">
        <f t="array" ref="M1604">MAX(0,L1604-L1603)</f>
        <v>0</v>
      </c>
      <c r="N1604" s="122" cm="1">
        <f t="array" ref="N1604">MIN(M1604,H1604-K1604)</f>
        <v>0</v>
      </c>
      <c r="O1604" s="113" cm="1">
        <f t="array" ref="O1604">K1604+N1604</f>
        <v>0</v>
      </c>
      <c r="P1604" s="113" cm="1">
        <f t="array" ref="P1604">H1604-O1604</f>
        <v>0</v>
      </c>
      <c r="Q1604" s="119" cm="1">
        <f t="array" ref="Q1604">MAX(0,IF(AND(K1604=0,P1604&gt;0),0,Q1603+K1604+U1603))</f>
        <v>0</v>
      </c>
      <c r="R1604" s="119" cm="1">
        <f t="array" ref="R1604">MAX(0,R1603+P1604+V1603)</f>
        <v>0</v>
      </c>
      <c r="S1604" s="199" cm="1">
        <f t="array" ref="S1604">IF(G1604&lt;0,G1604,0)</f>
        <v>-220</v>
      </c>
      <c r="T1604" s="199" cm="1">
        <f t="array" ref="T1604">MIN(0,S1604+R1603+V1603)</f>
        <v>-220</v>
      </c>
      <c r="U1604" s="165" cm="1">
        <f t="array" ref="U1604">MAX(S1604,IF(Q1604&gt;0,MAX(-Q1604,S1604),T1604))</f>
        <v>-220</v>
      </c>
      <c r="V1604" s="166" cm="1">
        <f t="array" ref="V1604">S1604-U1604</f>
        <v>0</v>
      </c>
      <c r="W1604" s="105"/>
      <c r="X1604" s="9"/>
      <c r="Y1604" s="9"/>
      <c r="Z1604" s="9"/>
      <c r="AA1604" s="9"/>
    </row>
    <row r="1605" ht="13.65" customHeight="1">
      <c r="A1605" s="24" cm="1">
        <f t="array" ref="A1605">A1604+1</f>
        <v>44695</v>
      </c>
      <c r="B1605" s="200" cm="1">
        <f t="array" ref="B1605">YEAR(A1605)</f>
        <v>2022</v>
      </c>
      <c r="C1605" s="201" cm="1">
        <f t="array" ref="C1605">MONTH(A1605)</f>
        <v>5</v>
      </c>
      <c r="D1605" s="125" cm="1">
        <f t="array" ref="D1605">'P'!D1605</f>
        <v>200460</v>
      </c>
      <c r="E1605" s="125" cm="1">
        <f t="array" ref="E1605">'C'!E1605</f>
        <v>214540</v>
      </c>
      <c r="F1605" s="41" cm="1">
        <f t="array" ref="F1605">D1605+E1605</f>
        <v>415000</v>
      </c>
      <c r="G1605" s="119" cm="1">
        <f t="array" ref="G1605">F1605-F1604</f>
        <v>-280</v>
      </c>
      <c r="H1605" s="119" cm="1">
        <f t="array" ref="H1605">IF(G1605&gt;0,G1605,0)</f>
        <v>0</v>
      </c>
      <c r="I1605" s="113" cm="1">
        <f t="array" ref="I1605">MAX($F$1402:F1605)</f>
        <v>417970</v>
      </c>
      <c r="J1605" s="126"/>
      <c r="K1605" s="121" cm="1">
        <f t="array" ref="K1605">MAX(0,I1605-I1604)</f>
        <v>0</v>
      </c>
      <c r="L1605" s="113" cm="1">
        <f t="array" ref="L1605">MIN(F1605:F1634)</f>
        <v>413880</v>
      </c>
      <c r="M1605" s="113" cm="1">
        <f t="array" ref="M1605">MAX(0,L1605-L1604)</f>
        <v>0</v>
      </c>
      <c r="N1605" s="122" cm="1">
        <f t="array" ref="N1605">MIN(M1605,H1605-K1605)</f>
        <v>0</v>
      </c>
      <c r="O1605" s="113" cm="1">
        <f t="array" ref="O1605">K1605+N1605</f>
        <v>0</v>
      </c>
      <c r="P1605" s="113" cm="1">
        <f t="array" ref="P1605">H1605-O1605</f>
        <v>0</v>
      </c>
      <c r="Q1605" s="119" cm="1">
        <f t="array" ref="Q1605">MAX(0,IF(AND(K1605=0,P1605&gt;0),0,Q1604+K1605+U1604))</f>
        <v>0</v>
      </c>
      <c r="R1605" s="119" cm="1">
        <f t="array" ref="R1605">MAX(0,R1604+P1605+V1604)</f>
        <v>0</v>
      </c>
      <c r="S1605" s="199" cm="1">
        <f t="array" ref="S1605">IF(G1605&lt;0,G1605,0)</f>
        <v>-280</v>
      </c>
      <c r="T1605" s="199" cm="1">
        <f t="array" ref="T1605">MIN(0,S1605+R1604+V1604)</f>
        <v>-280</v>
      </c>
      <c r="U1605" s="165" cm="1">
        <f t="array" ref="U1605">MAX(S1605,IF(Q1605&gt;0,MAX(-Q1605,S1605),T1605))</f>
        <v>-280</v>
      </c>
      <c r="V1605" s="166" cm="1">
        <f t="array" ref="V1605">S1605-U1605</f>
        <v>0</v>
      </c>
      <c r="W1605" s="105"/>
      <c r="X1605" s="9"/>
      <c r="Y1605" s="9"/>
      <c r="Z1605" s="9"/>
      <c r="AA1605" s="9"/>
    </row>
    <row r="1606" ht="13.65" customHeight="1">
      <c r="A1606" s="24" cm="1">
        <f t="array" ref="A1606">A1605+1</f>
        <v>44696</v>
      </c>
      <c r="B1606" s="200" cm="1">
        <f t="array" ref="B1606">YEAR(A1606)</f>
        <v>2022</v>
      </c>
      <c r="C1606" s="201" cm="1">
        <f t="array" ref="C1606">MONTH(A1606)</f>
        <v>5</v>
      </c>
      <c r="D1606" s="125" cm="1">
        <f t="array" ref="D1606">'P'!D1606</f>
        <v>200420</v>
      </c>
      <c r="E1606" s="125" cm="1">
        <f t="array" ref="E1606">'C'!E1606</f>
        <v>214220</v>
      </c>
      <c r="F1606" s="41" cm="1">
        <f t="array" ref="F1606">D1606+E1606</f>
        <v>414640</v>
      </c>
      <c r="G1606" s="119" cm="1">
        <f t="array" ref="G1606">F1606-F1605</f>
        <v>-360</v>
      </c>
      <c r="H1606" s="119" cm="1">
        <f t="array" ref="H1606">IF(G1606&gt;0,G1606,0)</f>
        <v>0</v>
      </c>
      <c r="I1606" s="113" cm="1">
        <f t="array" ref="I1606">MAX($F$1402:F1606)</f>
        <v>417970</v>
      </c>
      <c r="J1606" s="126"/>
      <c r="K1606" s="121" cm="1">
        <f t="array" ref="K1606">MAX(0,I1606-I1605)</f>
        <v>0</v>
      </c>
      <c r="L1606" s="113" cm="1">
        <f t="array" ref="L1606">MIN(F1606:F1635)</f>
        <v>413880</v>
      </c>
      <c r="M1606" s="113" cm="1">
        <f t="array" ref="M1606">MAX(0,L1606-L1605)</f>
        <v>0</v>
      </c>
      <c r="N1606" s="122" cm="1">
        <f t="array" ref="N1606">MIN(M1606,H1606-K1606)</f>
        <v>0</v>
      </c>
      <c r="O1606" s="113" cm="1">
        <f t="array" ref="O1606">K1606+N1606</f>
        <v>0</v>
      </c>
      <c r="P1606" s="113" cm="1">
        <f t="array" ref="P1606">H1606-O1606</f>
        <v>0</v>
      </c>
      <c r="Q1606" s="119" cm="1">
        <f t="array" ref="Q1606">MAX(0,IF(AND(K1606=0,P1606&gt;0),0,Q1605+K1606+U1605))</f>
        <v>0</v>
      </c>
      <c r="R1606" s="119" cm="1">
        <f t="array" ref="R1606">MAX(0,R1605+P1606+V1605)</f>
        <v>0</v>
      </c>
      <c r="S1606" s="199" cm="1">
        <f t="array" ref="S1606">IF(G1606&lt;0,G1606,0)</f>
        <v>-360</v>
      </c>
      <c r="T1606" s="199" cm="1">
        <f t="array" ref="T1606">MIN(0,S1606+R1605+V1605)</f>
        <v>-360</v>
      </c>
      <c r="U1606" s="165" cm="1">
        <f t="array" ref="U1606">MAX(S1606,IF(Q1606&gt;0,MAX(-Q1606,S1606),T1606))</f>
        <v>-360</v>
      </c>
      <c r="V1606" s="166" cm="1">
        <f t="array" ref="V1606">S1606-U1606</f>
        <v>0</v>
      </c>
      <c r="W1606" s="105"/>
      <c r="X1606" s="9"/>
      <c r="Y1606" s="9"/>
      <c r="Z1606" s="9"/>
      <c r="AA1606" s="9"/>
    </row>
    <row r="1607" ht="13.65" customHeight="1">
      <c r="A1607" s="24" cm="1">
        <f t="array" ref="A1607">A1606+1</f>
        <v>44697</v>
      </c>
      <c r="B1607" s="200" cm="1">
        <f t="array" ref="B1607">YEAR(A1607)</f>
        <v>2022</v>
      </c>
      <c r="C1607" s="201" cm="1">
        <f t="array" ref="C1607">MONTH(A1607)</f>
        <v>5</v>
      </c>
      <c r="D1607" s="125" cm="1">
        <f t="array" ref="D1607">'P'!D1607</f>
        <v>199960</v>
      </c>
      <c r="E1607" s="125" cm="1">
        <f t="array" ref="E1607">'C'!E1607</f>
        <v>214110</v>
      </c>
      <c r="F1607" s="41" cm="1">
        <f t="array" ref="F1607">D1607+E1607</f>
        <v>414070</v>
      </c>
      <c r="G1607" s="119" cm="1">
        <f t="array" ref="G1607">F1607-F1606</f>
        <v>-570</v>
      </c>
      <c r="H1607" s="119" cm="1">
        <f t="array" ref="H1607">IF(G1607&gt;0,G1607,0)</f>
        <v>0</v>
      </c>
      <c r="I1607" s="113" cm="1">
        <f t="array" ref="I1607">MAX($F$1402:F1607)</f>
        <v>417970</v>
      </c>
      <c r="J1607" s="126"/>
      <c r="K1607" s="121" cm="1">
        <f t="array" ref="K1607">MAX(0,I1607-I1606)</f>
        <v>0</v>
      </c>
      <c r="L1607" s="113" cm="1">
        <f t="array" ref="L1607">MIN(F1607:F1636)</f>
        <v>413880</v>
      </c>
      <c r="M1607" s="113" cm="1">
        <f t="array" ref="M1607">MAX(0,L1607-L1606)</f>
        <v>0</v>
      </c>
      <c r="N1607" s="122" cm="1">
        <f t="array" ref="N1607">MIN(M1607,H1607-K1607)</f>
        <v>0</v>
      </c>
      <c r="O1607" s="113" cm="1">
        <f t="array" ref="O1607">K1607+N1607</f>
        <v>0</v>
      </c>
      <c r="P1607" s="113" cm="1">
        <f t="array" ref="P1607">H1607-O1607</f>
        <v>0</v>
      </c>
      <c r="Q1607" s="119" cm="1">
        <f t="array" ref="Q1607">MAX(0,IF(AND(K1607=0,P1607&gt;0),0,Q1606+K1607+U1606))</f>
        <v>0</v>
      </c>
      <c r="R1607" s="119" cm="1">
        <f t="array" ref="R1607">MAX(0,R1606+P1607+V1606)</f>
        <v>0</v>
      </c>
      <c r="S1607" s="199" cm="1">
        <f t="array" ref="S1607">IF(G1607&lt;0,G1607,0)</f>
        <v>-570</v>
      </c>
      <c r="T1607" s="199" cm="1">
        <f t="array" ref="T1607">MIN(0,S1607+R1606+V1606)</f>
        <v>-570</v>
      </c>
      <c r="U1607" s="165" cm="1">
        <f t="array" ref="U1607">MAX(S1607,IF(Q1607&gt;0,MAX(-Q1607,S1607),T1607))</f>
        <v>-570</v>
      </c>
      <c r="V1607" s="166" cm="1">
        <f t="array" ref="V1607">S1607-U1607</f>
        <v>0</v>
      </c>
      <c r="W1607" s="105"/>
      <c r="X1607" s="9"/>
      <c r="Y1607" s="9"/>
      <c r="Z1607" s="9"/>
      <c r="AA1607" s="9"/>
    </row>
    <row r="1608" ht="13.65" customHeight="1">
      <c r="A1608" s="24" cm="1">
        <f t="array" ref="A1608">A1607+1</f>
        <v>44698</v>
      </c>
      <c r="B1608" s="200" cm="1">
        <f t="array" ref="B1608">YEAR(A1608)</f>
        <v>2022</v>
      </c>
      <c r="C1608" s="201" cm="1">
        <f t="array" ref="C1608">MONTH(A1608)</f>
        <v>5</v>
      </c>
      <c r="D1608" s="125" cm="1">
        <f t="array" ref="D1608">'P'!D1608</f>
        <v>200090</v>
      </c>
      <c r="E1608" s="125" cm="1">
        <f t="array" ref="E1608">'C'!E1608</f>
        <v>214000</v>
      </c>
      <c r="F1608" s="41" cm="1">
        <f t="array" ref="F1608">D1608+E1608</f>
        <v>414090</v>
      </c>
      <c r="G1608" s="119" cm="1">
        <f t="array" ref="G1608">F1608-F1607</f>
        <v>20</v>
      </c>
      <c r="H1608" s="119" cm="1">
        <f t="array" ref="H1608">IF(G1608&gt;0,G1608,0)</f>
        <v>20</v>
      </c>
      <c r="I1608" s="113" cm="1">
        <f t="array" ref="I1608">MAX($F$1402:F1608)</f>
        <v>417970</v>
      </c>
      <c r="J1608" s="126"/>
      <c r="K1608" s="121" cm="1">
        <f t="array" ref="K1608">MAX(0,I1608-I1607)</f>
        <v>0</v>
      </c>
      <c r="L1608" s="113" cm="1">
        <f t="array" ref="L1608">MIN(F1608:F1637)</f>
        <v>413880</v>
      </c>
      <c r="M1608" s="113" cm="1">
        <f t="array" ref="M1608">MAX(0,L1608-L1607)</f>
        <v>0</v>
      </c>
      <c r="N1608" s="122" cm="1">
        <f t="array" ref="N1608">MIN(M1608,H1608-K1608)</f>
        <v>0</v>
      </c>
      <c r="O1608" s="113" cm="1">
        <f t="array" ref="O1608">K1608+N1608</f>
        <v>0</v>
      </c>
      <c r="P1608" s="113" cm="1">
        <f t="array" ref="P1608">H1608-O1608</f>
        <v>20</v>
      </c>
      <c r="Q1608" s="119" cm="1">
        <f t="array" ref="Q1608">MAX(0,IF(AND(K1608=0,P1608&gt;0),0,Q1607+K1608+U1607))</f>
        <v>0</v>
      </c>
      <c r="R1608" s="119" cm="1">
        <f t="array" ref="R1608">MAX(0,R1607+P1608+V1607)</f>
        <v>20</v>
      </c>
      <c r="S1608" s="199" cm="1">
        <f t="array" ref="S1608">IF(G1608&lt;0,G1608,0)</f>
        <v>0</v>
      </c>
      <c r="T1608" s="199" cm="1">
        <f t="array" ref="T1608">MIN(0,S1608+R1607+V1607)</f>
        <v>0</v>
      </c>
      <c r="U1608" s="165" cm="1">
        <f t="array" ref="U1608">MAX(S1608,IF(Q1608&gt;0,MAX(-Q1608,S1608),T1608))</f>
        <v>0</v>
      </c>
      <c r="V1608" s="166" cm="1">
        <f t="array" ref="V1608">S1608-U1608</f>
        <v>0</v>
      </c>
      <c r="W1608" s="105"/>
      <c r="X1608" s="9"/>
      <c r="Y1608" s="9"/>
      <c r="Z1608" s="9"/>
      <c r="AA1608" s="9"/>
    </row>
    <row r="1609" ht="13.65" customHeight="1">
      <c r="A1609" s="24" cm="1">
        <f t="array" ref="A1609">A1608+1</f>
        <v>44699</v>
      </c>
      <c r="B1609" s="200" cm="1">
        <f t="array" ref="B1609">YEAR(A1609)</f>
        <v>2022</v>
      </c>
      <c r="C1609" s="201" cm="1">
        <f t="array" ref="C1609">MONTH(A1609)</f>
        <v>5</v>
      </c>
      <c r="D1609" s="125" cm="1">
        <f t="array" ref="D1609">'P'!D1609</f>
        <v>200200</v>
      </c>
      <c r="E1609" s="125" cm="1">
        <f t="array" ref="E1609">'C'!E1609</f>
        <v>213950</v>
      </c>
      <c r="F1609" s="41" cm="1">
        <f t="array" ref="F1609">D1609+E1609</f>
        <v>414150</v>
      </c>
      <c r="G1609" s="119" cm="1">
        <f t="array" ref="G1609">F1609-F1608</f>
        <v>60</v>
      </c>
      <c r="H1609" s="119" cm="1">
        <f t="array" ref="H1609">IF(G1609&gt;0,G1609,0)</f>
        <v>60</v>
      </c>
      <c r="I1609" s="113" cm="1">
        <f t="array" ref="I1609">MAX($F$1402:F1609)</f>
        <v>417970</v>
      </c>
      <c r="J1609" s="126"/>
      <c r="K1609" s="121" cm="1">
        <f t="array" ref="K1609">MAX(0,I1609-I1608)</f>
        <v>0</v>
      </c>
      <c r="L1609" s="113" cm="1">
        <f t="array" ref="L1609">MIN(F1609:F1638)</f>
        <v>413880</v>
      </c>
      <c r="M1609" s="113" cm="1">
        <f t="array" ref="M1609">MAX(0,L1609-L1608)</f>
        <v>0</v>
      </c>
      <c r="N1609" s="122" cm="1">
        <f t="array" ref="N1609">MIN(M1609,H1609-K1609)</f>
        <v>0</v>
      </c>
      <c r="O1609" s="113" cm="1">
        <f t="array" ref="O1609">K1609+N1609</f>
        <v>0</v>
      </c>
      <c r="P1609" s="113" cm="1">
        <f t="array" ref="P1609">H1609-O1609</f>
        <v>60</v>
      </c>
      <c r="Q1609" s="119" cm="1">
        <f t="array" ref="Q1609">MAX(0,IF(AND(K1609=0,P1609&gt;0),0,Q1608+K1609+U1608))</f>
        <v>0</v>
      </c>
      <c r="R1609" s="119" cm="1">
        <f t="array" ref="R1609">MAX(0,R1608+P1609+V1608)</f>
        <v>80</v>
      </c>
      <c r="S1609" s="199" cm="1">
        <f t="array" ref="S1609">IF(G1609&lt;0,G1609,0)</f>
        <v>0</v>
      </c>
      <c r="T1609" s="199" cm="1">
        <f t="array" ref="T1609">MIN(0,S1609+R1608+V1608)</f>
        <v>0</v>
      </c>
      <c r="U1609" s="165" cm="1">
        <f t="array" ref="U1609">MAX(S1609,IF(Q1609&gt;0,MAX(-Q1609,S1609),T1609))</f>
        <v>0</v>
      </c>
      <c r="V1609" s="166" cm="1">
        <f t="array" ref="V1609">S1609-U1609</f>
        <v>0</v>
      </c>
      <c r="W1609" s="105"/>
      <c r="X1609" s="9"/>
      <c r="Y1609" s="9"/>
      <c r="Z1609" s="9"/>
      <c r="AA1609" s="9"/>
    </row>
    <row r="1610" ht="13.65" customHeight="1">
      <c r="A1610" s="24" cm="1">
        <f t="array" ref="A1610">A1609+1</f>
        <v>44700</v>
      </c>
      <c r="B1610" s="200" cm="1">
        <f t="array" ref="B1610">YEAR(A1610)</f>
        <v>2022</v>
      </c>
      <c r="C1610" s="201" cm="1">
        <f t="array" ref="C1610">MONTH(A1610)</f>
        <v>5</v>
      </c>
      <c r="D1610" s="125" cm="1">
        <f t="array" ref="D1610">'P'!D1610</f>
        <v>200160</v>
      </c>
      <c r="E1610" s="125" cm="1">
        <f t="array" ref="E1610">'C'!E1610</f>
        <v>213840</v>
      </c>
      <c r="F1610" s="41" cm="1">
        <f t="array" ref="F1610">D1610+E1610</f>
        <v>414000</v>
      </c>
      <c r="G1610" s="119" cm="1">
        <f t="array" ref="G1610">F1610-F1609</f>
        <v>-150</v>
      </c>
      <c r="H1610" s="119" cm="1">
        <f t="array" ref="H1610">IF(G1610&gt;0,G1610,0)</f>
        <v>0</v>
      </c>
      <c r="I1610" s="113" cm="1">
        <f t="array" ref="I1610">MAX($F$1402:F1610)</f>
        <v>417970</v>
      </c>
      <c r="J1610" s="126"/>
      <c r="K1610" s="121" cm="1">
        <f t="array" ref="K1610">MAX(0,I1610-I1609)</f>
        <v>0</v>
      </c>
      <c r="L1610" s="113" cm="1">
        <f t="array" ref="L1610">MIN(F1610:F1639)</f>
        <v>413880</v>
      </c>
      <c r="M1610" s="113" cm="1">
        <f t="array" ref="M1610">MAX(0,L1610-L1609)</f>
        <v>0</v>
      </c>
      <c r="N1610" s="122" cm="1">
        <f t="array" ref="N1610">MIN(M1610,H1610-K1610)</f>
        <v>0</v>
      </c>
      <c r="O1610" s="113" cm="1">
        <f t="array" ref="O1610">K1610+N1610</f>
        <v>0</v>
      </c>
      <c r="P1610" s="113" cm="1">
        <f t="array" ref="P1610">H1610-O1610</f>
        <v>0</v>
      </c>
      <c r="Q1610" s="119" cm="1">
        <f t="array" ref="Q1610">MAX(0,IF(AND(K1610=0,P1610&gt;0),0,Q1609+K1610+U1609))</f>
        <v>0</v>
      </c>
      <c r="R1610" s="119" cm="1">
        <f t="array" ref="R1610">MAX(0,R1609+P1610+V1609)</f>
        <v>80</v>
      </c>
      <c r="S1610" s="199" cm="1">
        <f t="array" ref="S1610">IF(G1610&lt;0,G1610,0)</f>
        <v>-150</v>
      </c>
      <c r="T1610" s="199" cm="1">
        <f t="array" ref="T1610">MIN(0,S1610+R1609+V1609)</f>
        <v>-70</v>
      </c>
      <c r="U1610" s="165" cm="1">
        <f t="array" ref="U1610">MAX(S1610,IF(Q1610&gt;0,MAX(-Q1610,S1610),T1610))</f>
        <v>-70</v>
      </c>
      <c r="V1610" s="166" cm="1">
        <f t="array" ref="V1610">S1610-U1610</f>
        <v>-80</v>
      </c>
      <c r="W1610" s="105"/>
      <c r="X1610" s="9"/>
      <c r="Y1610" s="9"/>
      <c r="Z1610" s="9"/>
      <c r="AA1610" s="9"/>
    </row>
    <row r="1611" ht="13.65" customHeight="1">
      <c r="A1611" s="24" cm="1">
        <f t="array" ref="A1611">A1610+1</f>
        <v>44701</v>
      </c>
      <c r="B1611" s="200" cm="1">
        <f t="array" ref="B1611">YEAR(A1611)</f>
        <v>2022</v>
      </c>
      <c r="C1611" s="201" cm="1">
        <f t="array" ref="C1611">MONTH(A1611)</f>
        <v>5</v>
      </c>
      <c r="D1611" s="125" cm="1">
        <f t="array" ref="D1611">'P'!D1611</f>
        <v>200360</v>
      </c>
      <c r="E1611" s="125" cm="1">
        <f t="array" ref="E1611">'C'!E1611</f>
        <v>213520</v>
      </c>
      <c r="F1611" s="41" cm="1">
        <f t="array" ref="F1611">D1611+E1611</f>
        <v>413880</v>
      </c>
      <c r="G1611" s="119" cm="1">
        <f t="array" ref="G1611">F1611-F1610</f>
        <v>-120</v>
      </c>
      <c r="H1611" s="119" cm="1">
        <f t="array" ref="H1611">IF(G1611&gt;0,G1611,0)</f>
        <v>0</v>
      </c>
      <c r="I1611" s="113" cm="1">
        <f t="array" ref="I1611">MAX($F$1402:F1611)</f>
        <v>417970</v>
      </c>
      <c r="J1611" s="126"/>
      <c r="K1611" s="121" cm="1">
        <f t="array" ref="K1611">MAX(0,I1611-I1610)</f>
        <v>0</v>
      </c>
      <c r="L1611" s="113" cm="1">
        <f t="array" ref="L1611">MIN(F1611:F1640)</f>
        <v>413880</v>
      </c>
      <c r="M1611" s="113" cm="1">
        <f t="array" ref="M1611">MAX(0,L1611-L1610)</f>
        <v>0</v>
      </c>
      <c r="N1611" s="122" cm="1">
        <f t="array" ref="N1611">MIN(M1611,H1611-K1611)</f>
        <v>0</v>
      </c>
      <c r="O1611" s="113" cm="1">
        <f t="array" ref="O1611">K1611+N1611</f>
        <v>0</v>
      </c>
      <c r="P1611" s="113" cm="1">
        <f t="array" ref="P1611">H1611-O1611</f>
        <v>0</v>
      </c>
      <c r="Q1611" s="119" cm="1">
        <f t="array" ref="Q1611">MAX(0,IF(AND(K1611=0,P1611&gt;0),0,Q1610+K1611+U1610))</f>
        <v>0</v>
      </c>
      <c r="R1611" s="119" cm="1">
        <f t="array" ref="R1611">MAX(0,R1610+P1611+V1610)</f>
        <v>0</v>
      </c>
      <c r="S1611" s="199" cm="1">
        <f t="array" ref="S1611">IF(G1611&lt;0,G1611,0)</f>
        <v>-120</v>
      </c>
      <c r="T1611" s="199" cm="1">
        <f t="array" ref="T1611">MIN(0,S1611+R1610+V1610)</f>
        <v>-120</v>
      </c>
      <c r="U1611" s="165" cm="1">
        <f t="array" ref="U1611">MAX(S1611,IF(Q1611&gt;0,MAX(-Q1611,S1611),T1611))</f>
        <v>-120</v>
      </c>
      <c r="V1611" s="166" cm="1">
        <f t="array" ref="V1611">S1611-U1611</f>
        <v>0</v>
      </c>
      <c r="W1611" s="105"/>
      <c r="X1611" s="9"/>
      <c r="Y1611" s="9"/>
      <c r="Z1611" s="9"/>
      <c r="AA1611" s="9"/>
    </row>
    <row r="1612" ht="13.65" customHeight="1">
      <c r="A1612" s="24" cm="1">
        <f t="array" ref="A1612">A1611+1</f>
        <v>44702</v>
      </c>
      <c r="B1612" s="200" cm="1">
        <f t="array" ref="B1612">YEAR(A1612)</f>
        <v>2022</v>
      </c>
      <c r="C1612" s="201" cm="1">
        <f t="array" ref="C1612">MONTH(A1612)</f>
        <v>5</v>
      </c>
      <c r="D1612" s="125" cm="1">
        <f t="array" ref="D1612">'P'!D1612</f>
        <v>201420</v>
      </c>
      <c r="E1612" s="125" cm="1">
        <f t="array" ref="E1612">'C'!E1612</f>
        <v>212830</v>
      </c>
      <c r="F1612" s="41" cm="1">
        <f t="array" ref="F1612">D1612+E1612</f>
        <v>414250</v>
      </c>
      <c r="G1612" s="119" cm="1">
        <f t="array" ref="G1612">F1612-F1611</f>
        <v>370</v>
      </c>
      <c r="H1612" s="119" cm="1">
        <f t="array" ref="H1612">IF(G1612&gt;0,G1612,0)</f>
        <v>370</v>
      </c>
      <c r="I1612" s="113" cm="1">
        <f t="array" ref="I1612">MAX($F$1402:F1612)</f>
        <v>417970</v>
      </c>
      <c r="J1612" s="126"/>
      <c r="K1612" s="121" cm="1">
        <f t="array" ref="K1612">MAX(0,I1612-I1611)</f>
        <v>0</v>
      </c>
      <c r="L1612" s="113" cm="1">
        <f t="array" ref="L1612">MIN(F1612:F1641)</f>
        <v>414250</v>
      </c>
      <c r="M1612" s="113" cm="1">
        <f t="array" ref="M1612">MAX(0,L1612-L1611)</f>
        <v>370</v>
      </c>
      <c r="N1612" s="122" cm="1">
        <f t="array" ref="N1612">MIN(M1612,H1612-K1612)</f>
        <v>370</v>
      </c>
      <c r="O1612" s="113" cm="1">
        <f t="array" ref="O1612">K1612+N1612</f>
        <v>370</v>
      </c>
      <c r="P1612" s="113" cm="1">
        <f t="array" ref="P1612">H1612-O1612</f>
        <v>0</v>
      </c>
      <c r="Q1612" s="119" cm="1">
        <f t="array" ref="Q1612">MAX(0,IF(AND(K1612=0,P1612&gt;0),0,Q1611+K1612+U1611))</f>
        <v>0</v>
      </c>
      <c r="R1612" s="119" cm="1">
        <f t="array" ref="R1612">MAX(0,R1611+P1612+V1611)</f>
        <v>0</v>
      </c>
      <c r="S1612" s="199" cm="1">
        <f t="array" ref="S1612">IF(G1612&lt;0,G1612,0)</f>
        <v>0</v>
      </c>
      <c r="T1612" s="199" cm="1">
        <f t="array" ref="T1612">MIN(0,S1612+R1611+V1611)</f>
        <v>0</v>
      </c>
      <c r="U1612" s="165" cm="1">
        <f t="array" ref="U1612">MAX(S1612,IF(Q1612&gt;0,MAX(-Q1612,S1612),T1612))</f>
        <v>0</v>
      </c>
      <c r="V1612" s="166" cm="1">
        <f t="array" ref="V1612">S1612-U1612</f>
        <v>0</v>
      </c>
      <c r="W1612" s="105"/>
      <c r="X1612" s="9"/>
      <c r="Y1612" s="9"/>
      <c r="Z1612" s="9"/>
      <c r="AA1612" s="9"/>
    </row>
    <row r="1613" ht="13.65" customHeight="1">
      <c r="A1613" s="24" cm="1">
        <f t="array" ref="A1613">A1612+1</f>
        <v>44703</v>
      </c>
      <c r="B1613" s="200" cm="1">
        <f t="array" ref="B1613">YEAR(A1613)</f>
        <v>2022</v>
      </c>
      <c r="C1613" s="201" cm="1">
        <f t="array" ref="C1613">MONTH(A1613)</f>
        <v>5</v>
      </c>
      <c r="D1613" s="125" cm="1">
        <f t="array" ref="D1613">'P'!D1613</f>
        <v>202260</v>
      </c>
      <c r="E1613" s="125" cm="1">
        <f t="array" ref="E1613">'C'!E1613</f>
        <v>212090</v>
      </c>
      <c r="F1613" s="41" cm="1">
        <f t="array" ref="F1613">D1613+E1613</f>
        <v>414350</v>
      </c>
      <c r="G1613" s="119" cm="1">
        <f t="array" ref="G1613">F1613-F1612</f>
        <v>100</v>
      </c>
      <c r="H1613" s="119" cm="1">
        <f t="array" ref="H1613">IF(G1613&gt;0,G1613,0)</f>
        <v>100</v>
      </c>
      <c r="I1613" s="113" cm="1">
        <f t="array" ref="I1613">MAX($F$1402:F1613)</f>
        <v>417970</v>
      </c>
      <c r="J1613" s="126"/>
      <c r="K1613" s="121" cm="1">
        <f t="array" ref="K1613">MAX(0,I1613-I1612)</f>
        <v>0</v>
      </c>
      <c r="L1613" s="113" cm="1">
        <f t="array" ref="L1613">MIN(F1613:F1642)</f>
        <v>414350</v>
      </c>
      <c r="M1613" s="113" cm="1">
        <f t="array" ref="M1613">MAX(0,L1613-L1612)</f>
        <v>100</v>
      </c>
      <c r="N1613" s="122" cm="1">
        <f t="array" ref="N1613">MIN(M1613,H1613-K1613)</f>
        <v>100</v>
      </c>
      <c r="O1613" s="113" cm="1">
        <f t="array" ref="O1613">K1613+N1613</f>
        <v>100</v>
      </c>
      <c r="P1613" s="113" cm="1">
        <f t="array" ref="P1613">H1613-O1613</f>
        <v>0</v>
      </c>
      <c r="Q1613" s="119" cm="1">
        <f t="array" ref="Q1613">MAX(0,IF(AND(K1613=0,P1613&gt;0),0,Q1612+K1613+U1612))</f>
        <v>0</v>
      </c>
      <c r="R1613" s="119" cm="1">
        <f t="array" ref="R1613">MAX(0,R1612+P1613+V1612)</f>
        <v>0</v>
      </c>
      <c r="S1613" s="199" cm="1">
        <f t="array" ref="S1613">IF(G1613&lt;0,G1613,0)</f>
        <v>0</v>
      </c>
      <c r="T1613" s="199" cm="1">
        <f t="array" ref="T1613">MIN(0,S1613+R1612+V1612)</f>
        <v>0</v>
      </c>
      <c r="U1613" s="165" cm="1">
        <f t="array" ref="U1613">MAX(S1613,IF(Q1613&gt;0,MAX(-Q1613,S1613),T1613))</f>
        <v>0</v>
      </c>
      <c r="V1613" s="166" cm="1">
        <f t="array" ref="V1613">S1613-U1613</f>
        <v>0</v>
      </c>
      <c r="W1613" s="105"/>
      <c r="X1613" s="9"/>
      <c r="Y1613" s="9"/>
      <c r="Z1613" s="9"/>
      <c r="AA1613" s="9"/>
    </row>
    <row r="1614" ht="13.65" customHeight="1">
      <c r="A1614" s="24" cm="1">
        <f t="array" ref="A1614">A1613+1</f>
        <v>44704</v>
      </c>
      <c r="B1614" s="200" cm="1">
        <f t="array" ref="B1614">YEAR(A1614)</f>
        <v>2022</v>
      </c>
      <c r="C1614" s="201" cm="1">
        <f t="array" ref="C1614">MONTH(A1614)</f>
        <v>5</v>
      </c>
      <c r="D1614" s="125" cm="1">
        <f t="array" ref="D1614">'P'!D1614</f>
        <v>202670</v>
      </c>
      <c r="E1614" s="125" cm="1">
        <f t="array" ref="E1614">'C'!E1614</f>
        <v>211930</v>
      </c>
      <c r="F1614" s="41" cm="1">
        <f t="array" ref="F1614">D1614+E1614</f>
        <v>414600</v>
      </c>
      <c r="G1614" s="119" cm="1">
        <f t="array" ref="G1614">F1614-F1613</f>
        <v>250</v>
      </c>
      <c r="H1614" s="119" cm="1">
        <f t="array" ref="H1614">IF(G1614&gt;0,G1614,0)</f>
        <v>250</v>
      </c>
      <c r="I1614" s="113" cm="1">
        <f t="array" ref="I1614">MAX($F$1402:F1614)</f>
        <v>417970</v>
      </c>
      <c r="J1614" s="126"/>
      <c r="K1614" s="121" cm="1">
        <f t="array" ref="K1614">MAX(0,I1614-I1613)</f>
        <v>0</v>
      </c>
      <c r="L1614" s="113" cm="1">
        <f t="array" ref="L1614">MIN(F1614:F1643)</f>
        <v>414600</v>
      </c>
      <c r="M1614" s="113" cm="1">
        <f t="array" ref="M1614">MAX(0,L1614-L1613)</f>
        <v>250</v>
      </c>
      <c r="N1614" s="122" cm="1">
        <f t="array" ref="N1614">MIN(M1614,H1614-K1614)</f>
        <v>250</v>
      </c>
      <c r="O1614" s="113" cm="1">
        <f t="array" ref="O1614">K1614+N1614</f>
        <v>250</v>
      </c>
      <c r="P1614" s="113" cm="1">
        <f t="array" ref="P1614">H1614-O1614</f>
        <v>0</v>
      </c>
      <c r="Q1614" s="119" cm="1">
        <f t="array" ref="Q1614">MAX(0,IF(AND(K1614=0,P1614&gt;0),0,Q1613+K1614+U1613))</f>
        <v>0</v>
      </c>
      <c r="R1614" s="119" cm="1">
        <f t="array" ref="R1614">MAX(0,R1613+P1614+V1613)</f>
        <v>0</v>
      </c>
      <c r="S1614" s="199" cm="1">
        <f t="array" ref="S1614">IF(G1614&lt;0,G1614,0)</f>
        <v>0</v>
      </c>
      <c r="T1614" s="199" cm="1">
        <f t="array" ref="T1614">MIN(0,S1614+R1613+V1613)</f>
        <v>0</v>
      </c>
      <c r="U1614" s="165" cm="1">
        <f t="array" ref="U1614">MAX(S1614,IF(Q1614&gt;0,MAX(-Q1614,S1614),T1614))</f>
        <v>0</v>
      </c>
      <c r="V1614" s="166" cm="1">
        <f t="array" ref="V1614">S1614-U1614</f>
        <v>0</v>
      </c>
      <c r="W1614" s="105"/>
      <c r="X1614" s="9"/>
      <c r="Y1614" s="9"/>
      <c r="Z1614" s="9"/>
      <c r="AA1614" s="9"/>
    </row>
    <row r="1615" ht="13.65" customHeight="1">
      <c r="A1615" s="24" cm="1">
        <f t="array" ref="A1615">A1614+1</f>
        <v>44705</v>
      </c>
      <c r="B1615" s="200" cm="1">
        <f t="array" ref="B1615">YEAR(A1615)</f>
        <v>2022</v>
      </c>
      <c r="C1615" s="201" cm="1">
        <f t="array" ref="C1615">MONTH(A1615)</f>
        <v>5</v>
      </c>
      <c r="D1615" s="125" cm="1">
        <f t="array" ref="D1615">'P'!D1615</f>
        <v>202800</v>
      </c>
      <c r="E1615" s="125" cm="1">
        <f t="array" ref="E1615">'C'!E1615</f>
        <v>211870</v>
      </c>
      <c r="F1615" s="41" cm="1">
        <f t="array" ref="F1615">D1615+E1615</f>
        <v>414670</v>
      </c>
      <c r="G1615" s="119" cm="1">
        <f t="array" ref="G1615">F1615-F1614</f>
        <v>70</v>
      </c>
      <c r="H1615" s="119" cm="1">
        <f t="array" ref="H1615">IF(G1615&gt;0,G1615,0)</f>
        <v>70</v>
      </c>
      <c r="I1615" s="113" cm="1">
        <f t="array" ref="I1615">MAX($F$1402:F1615)</f>
        <v>417970</v>
      </c>
      <c r="J1615" s="126"/>
      <c r="K1615" s="121" cm="1">
        <f t="array" ref="K1615">MAX(0,I1615-I1614)</f>
        <v>0</v>
      </c>
      <c r="L1615" s="113" cm="1">
        <f t="array" ref="L1615">MIN(F1615:F1644)</f>
        <v>414670</v>
      </c>
      <c r="M1615" s="113" cm="1">
        <f t="array" ref="M1615">MAX(0,L1615-L1614)</f>
        <v>70</v>
      </c>
      <c r="N1615" s="122" cm="1">
        <f t="array" ref="N1615">MIN(M1615,H1615-K1615)</f>
        <v>70</v>
      </c>
      <c r="O1615" s="113" cm="1">
        <f t="array" ref="O1615">K1615+N1615</f>
        <v>70</v>
      </c>
      <c r="P1615" s="113" cm="1">
        <f t="array" ref="P1615">H1615-O1615</f>
        <v>0</v>
      </c>
      <c r="Q1615" s="119" cm="1">
        <f t="array" ref="Q1615">MAX(0,IF(AND(K1615=0,P1615&gt;0),0,Q1614+K1615+U1614))</f>
        <v>0</v>
      </c>
      <c r="R1615" s="119" cm="1">
        <f t="array" ref="R1615">MAX(0,R1614+P1615+V1614)</f>
        <v>0</v>
      </c>
      <c r="S1615" s="199" cm="1">
        <f t="array" ref="S1615">IF(G1615&lt;0,G1615,0)</f>
        <v>0</v>
      </c>
      <c r="T1615" s="199" cm="1">
        <f t="array" ref="T1615">MIN(0,S1615+R1614+V1614)</f>
        <v>0</v>
      </c>
      <c r="U1615" s="165" cm="1">
        <f t="array" ref="U1615">MAX(S1615,IF(Q1615&gt;0,MAX(-Q1615,S1615),T1615))</f>
        <v>0</v>
      </c>
      <c r="V1615" s="166" cm="1">
        <f t="array" ref="V1615">S1615-U1615</f>
        <v>0</v>
      </c>
      <c r="W1615" s="105"/>
      <c r="X1615" s="9"/>
      <c r="Y1615" s="9"/>
      <c r="Z1615" s="9"/>
      <c r="AA1615" s="9"/>
    </row>
    <row r="1616" ht="13.65" customHeight="1">
      <c r="A1616" s="24" cm="1">
        <f t="array" ref="A1616">A1615+1</f>
        <v>44706</v>
      </c>
      <c r="B1616" s="200" cm="1">
        <f t="array" ref="B1616">YEAR(A1616)</f>
        <v>2022</v>
      </c>
      <c r="C1616" s="201" cm="1">
        <f t="array" ref="C1616">MONTH(A1616)</f>
        <v>5</v>
      </c>
      <c r="D1616" s="125" cm="1">
        <f t="array" ref="D1616">'P'!D1616</f>
        <v>202470</v>
      </c>
      <c r="E1616" s="125" cm="1">
        <f t="array" ref="E1616">'C'!E1616</f>
        <v>212670</v>
      </c>
      <c r="F1616" s="41" cm="1">
        <f t="array" ref="F1616">D1616+E1616</f>
        <v>415140</v>
      </c>
      <c r="G1616" s="119" cm="1">
        <f t="array" ref="G1616">F1616-F1615</f>
        <v>470</v>
      </c>
      <c r="H1616" s="119" cm="1">
        <f t="array" ref="H1616">IF(G1616&gt;0,G1616,0)</f>
        <v>470</v>
      </c>
      <c r="I1616" s="113" cm="1">
        <f t="array" ref="I1616">MAX($F$1402:F1616)</f>
        <v>417970</v>
      </c>
      <c r="J1616" s="126"/>
      <c r="K1616" s="121" cm="1">
        <f t="array" ref="K1616">MAX(0,I1616-I1615)</f>
        <v>0</v>
      </c>
      <c r="L1616" s="113" cm="1">
        <f t="array" ref="L1616">MIN(F1616:F1645)</f>
        <v>414710</v>
      </c>
      <c r="M1616" s="113" cm="1">
        <f t="array" ref="M1616">MAX(0,L1616-L1615)</f>
        <v>40</v>
      </c>
      <c r="N1616" s="122" cm="1">
        <f t="array" ref="N1616">MIN(M1616,H1616-K1616)</f>
        <v>40</v>
      </c>
      <c r="O1616" s="113" cm="1">
        <f t="array" ref="O1616">K1616+N1616</f>
        <v>40</v>
      </c>
      <c r="P1616" s="113" cm="1">
        <f t="array" ref="P1616">H1616-O1616</f>
        <v>430</v>
      </c>
      <c r="Q1616" s="119" cm="1">
        <f t="array" ref="Q1616">MAX(0,IF(AND(K1616=0,P1616&gt;0),0,Q1615+K1616+U1615))</f>
        <v>0</v>
      </c>
      <c r="R1616" s="119" cm="1">
        <f t="array" ref="R1616">MAX(0,R1615+P1616+V1615)</f>
        <v>430</v>
      </c>
      <c r="S1616" s="199" cm="1">
        <f t="array" ref="S1616">IF(G1616&lt;0,G1616,0)</f>
        <v>0</v>
      </c>
      <c r="T1616" s="199" cm="1">
        <f t="array" ref="T1616">MIN(0,S1616+R1615+V1615)</f>
        <v>0</v>
      </c>
      <c r="U1616" s="165" cm="1">
        <f t="array" ref="U1616">MAX(S1616,IF(Q1616&gt;0,MAX(-Q1616,S1616),T1616))</f>
        <v>0</v>
      </c>
      <c r="V1616" s="166" cm="1">
        <f t="array" ref="V1616">S1616-U1616</f>
        <v>0</v>
      </c>
      <c r="W1616" s="105"/>
      <c r="X1616" s="9"/>
      <c r="Y1616" s="9"/>
      <c r="Z1616" s="9"/>
      <c r="AA1616" s="9"/>
    </row>
    <row r="1617" ht="13.65" customHeight="1">
      <c r="A1617" s="24" cm="1">
        <f t="array" ref="A1617">A1616+1</f>
        <v>44707</v>
      </c>
      <c r="B1617" s="200" cm="1">
        <f t="array" ref="B1617">YEAR(A1617)</f>
        <v>2022</v>
      </c>
      <c r="C1617" s="201" cm="1">
        <f t="array" ref="C1617">MONTH(A1617)</f>
        <v>5</v>
      </c>
      <c r="D1617" s="125" cm="1">
        <f t="array" ref="D1617">'P'!D1617</f>
        <v>201910</v>
      </c>
      <c r="E1617" s="125" cm="1">
        <f t="array" ref="E1617">'C'!E1617</f>
        <v>213260</v>
      </c>
      <c r="F1617" s="41" cm="1">
        <f t="array" ref="F1617">D1617+E1617</f>
        <v>415170</v>
      </c>
      <c r="G1617" s="119" cm="1">
        <f t="array" ref="G1617">F1617-F1616</f>
        <v>30</v>
      </c>
      <c r="H1617" s="119" cm="1">
        <f t="array" ref="H1617">IF(G1617&gt;0,G1617,0)</f>
        <v>30</v>
      </c>
      <c r="I1617" s="113" cm="1">
        <f t="array" ref="I1617">MAX($F$1402:F1617)</f>
        <v>417970</v>
      </c>
      <c r="J1617" s="126"/>
      <c r="K1617" s="121" cm="1">
        <f t="array" ref="K1617">MAX(0,I1617-I1616)</f>
        <v>0</v>
      </c>
      <c r="L1617" s="113" cm="1">
        <f t="array" ref="L1617">MIN(F1617:F1646)</f>
        <v>414710</v>
      </c>
      <c r="M1617" s="113" cm="1">
        <f t="array" ref="M1617">MAX(0,L1617-L1616)</f>
        <v>0</v>
      </c>
      <c r="N1617" s="122" cm="1">
        <f t="array" ref="N1617">MIN(M1617,H1617-K1617)</f>
        <v>0</v>
      </c>
      <c r="O1617" s="113" cm="1">
        <f t="array" ref="O1617">K1617+N1617</f>
        <v>0</v>
      </c>
      <c r="P1617" s="113" cm="1">
        <f t="array" ref="P1617">H1617-O1617</f>
        <v>30</v>
      </c>
      <c r="Q1617" s="119" cm="1">
        <f t="array" ref="Q1617">MAX(0,IF(AND(K1617=0,P1617&gt;0),0,Q1616+K1617+U1616))</f>
        <v>0</v>
      </c>
      <c r="R1617" s="119" cm="1">
        <f t="array" ref="R1617">MAX(0,R1616+P1617+V1616)</f>
        <v>460</v>
      </c>
      <c r="S1617" s="199" cm="1">
        <f t="array" ref="S1617">IF(G1617&lt;0,G1617,0)</f>
        <v>0</v>
      </c>
      <c r="T1617" s="199" cm="1">
        <f t="array" ref="T1617">MIN(0,S1617+R1616+V1616)</f>
        <v>0</v>
      </c>
      <c r="U1617" s="165" cm="1">
        <f t="array" ref="U1617">MAX(S1617,IF(Q1617&gt;0,MAX(-Q1617,S1617),T1617))</f>
        <v>0</v>
      </c>
      <c r="V1617" s="166" cm="1">
        <f t="array" ref="V1617">S1617-U1617</f>
        <v>0</v>
      </c>
      <c r="W1617" s="105"/>
      <c r="X1617" s="9"/>
      <c r="Y1617" s="9"/>
      <c r="Z1617" s="9"/>
      <c r="AA1617" s="9"/>
    </row>
    <row r="1618" ht="13.65" customHeight="1">
      <c r="A1618" s="24" cm="1">
        <f t="array" ref="A1618">A1617+1</f>
        <v>44708</v>
      </c>
      <c r="B1618" s="200" cm="1">
        <f t="array" ref="B1618">YEAR(A1618)</f>
        <v>2022</v>
      </c>
      <c r="C1618" s="201" cm="1">
        <f t="array" ref="C1618">MONTH(A1618)</f>
        <v>5</v>
      </c>
      <c r="D1618" s="125" cm="1">
        <f t="array" ref="D1618">'P'!D1618</f>
        <v>201250</v>
      </c>
      <c r="E1618" s="125" cm="1">
        <f t="array" ref="E1618">'C'!E1618</f>
        <v>213950</v>
      </c>
      <c r="F1618" s="41" cm="1">
        <f t="array" ref="F1618">D1618+E1618</f>
        <v>415200</v>
      </c>
      <c r="G1618" s="119" cm="1">
        <f t="array" ref="G1618">F1618-F1617</f>
        <v>30</v>
      </c>
      <c r="H1618" s="119" cm="1">
        <f t="array" ref="H1618">IF(G1618&gt;0,G1618,0)</f>
        <v>30</v>
      </c>
      <c r="I1618" s="113" cm="1">
        <f t="array" ref="I1618">MAX($F$1402:F1618)</f>
        <v>417970</v>
      </c>
      <c r="J1618" s="126"/>
      <c r="K1618" s="121" cm="1">
        <f t="array" ref="K1618">MAX(0,I1618-I1617)</f>
        <v>0</v>
      </c>
      <c r="L1618" s="113" cm="1">
        <f t="array" ref="L1618">MIN(F1618:F1647)</f>
        <v>414710</v>
      </c>
      <c r="M1618" s="113" cm="1">
        <f t="array" ref="M1618">MAX(0,L1618-L1617)</f>
        <v>0</v>
      </c>
      <c r="N1618" s="122" cm="1">
        <f t="array" ref="N1618">MIN(M1618,H1618-K1618)</f>
        <v>0</v>
      </c>
      <c r="O1618" s="113" cm="1">
        <f t="array" ref="O1618">K1618+N1618</f>
        <v>0</v>
      </c>
      <c r="P1618" s="113" cm="1">
        <f t="array" ref="P1618">H1618-O1618</f>
        <v>30</v>
      </c>
      <c r="Q1618" s="119" cm="1">
        <f t="array" ref="Q1618">MAX(0,IF(AND(K1618=0,P1618&gt;0),0,Q1617+K1618+U1617))</f>
        <v>0</v>
      </c>
      <c r="R1618" s="119" cm="1">
        <f t="array" ref="R1618">MAX(0,R1617+P1618+V1617)</f>
        <v>490</v>
      </c>
      <c r="S1618" s="199" cm="1">
        <f t="array" ref="S1618">IF(G1618&lt;0,G1618,0)</f>
        <v>0</v>
      </c>
      <c r="T1618" s="199" cm="1">
        <f t="array" ref="T1618">MIN(0,S1618+R1617+V1617)</f>
        <v>0</v>
      </c>
      <c r="U1618" s="165" cm="1">
        <f t="array" ref="U1618">MAX(S1618,IF(Q1618&gt;0,MAX(-Q1618,S1618),T1618))</f>
        <v>0</v>
      </c>
      <c r="V1618" s="166" cm="1">
        <f t="array" ref="V1618">S1618-U1618</f>
        <v>0</v>
      </c>
      <c r="W1618" s="105"/>
      <c r="X1618" s="9"/>
      <c r="Y1618" s="9"/>
      <c r="Z1618" s="9"/>
      <c r="AA1618" s="9"/>
    </row>
    <row r="1619" ht="13.65" customHeight="1">
      <c r="A1619" s="24" cm="1">
        <f t="array" ref="A1619">A1618+1</f>
        <v>44709</v>
      </c>
      <c r="B1619" s="200" cm="1">
        <f t="array" ref="B1619">YEAR(A1619)</f>
        <v>2022</v>
      </c>
      <c r="C1619" s="201" cm="1">
        <f t="array" ref="C1619">MONTH(A1619)</f>
        <v>5</v>
      </c>
      <c r="D1619" s="125" cm="1">
        <f t="array" ref="D1619">'P'!D1619</f>
        <v>201310</v>
      </c>
      <c r="E1619" s="125" cm="1">
        <f t="array" ref="E1619">'C'!E1619</f>
        <v>213950</v>
      </c>
      <c r="F1619" s="41" cm="1">
        <f t="array" ref="F1619">D1619+E1619</f>
        <v>415260</v>
      </c>
      <c r="G1619" s="119" cm="1">
        <f t="array" ref="G1619">F1619-F1618</f>
        <v>60</v>
      </c>
      <c r="H1619" s="119" cm="1">
        <f t="array" ref="H1619">IF(G1619&gt;0,G1619,0)</f>
        <v>60</v>
      </c>
      <c r="I1619" s="113" cm="1">
        <f t="array" ref="I1619">MAX($F$1402:F1619)</f>
        <v>417970</v>
      </c>
      <c r="J1619" s="126"/>
      <c r="K1619" s="121" cm="1">
        <f t="array" ref="K1619">MAX(0,I1619-I1618)</f>
        <v>0</v>
      </c>
      <c r="L1619" s="113" cm="1">
        <f t="array" ref="L1619">MIN(F1619:F1648)</f>
        <v>414710</v>
      </c>
      <c r="M1619" s="113" cm="1">
        <f t="array" ref="M1619">MAX(0,L1619-L1618)</f>
        <v>0</v>
      </c>
      <c r="N1619" s="122" cm="1">
        <f t="array" ref="N1619">MIN(M1619,H1619-K1619)</f>
        <v>0</v>
      </c>
      <c r="O1619" s="113" cm="1">
        <f t="array" ref="O1619">K1619+N1619</f>
        <v>0</v>
      </c>
      <c r="P1619" s="113" cm="1">
        <f t="array" ref="P1619">H1619-O1619</f>
        <v>60</v>
      </c>
      <c r="Q1619" s="119" cm="1">
        <f t="array" ref="Q1619">MAX(0,IF(AND(K1619=0,P1619&gt;0),0,Q1618+K1619+U1618))</f>
        <v>0</v>
      </c>
      <c r="R1619" s="119" cm="1">
        <f t="array" ref="R1619">MAX(0,R1618+P1619+V1618)</f>
        <v>550</v>
      </c>
      <c r="S1619" s="199" cm="1">
        <f t="array" ref="S1619">IF(G1619&lt;0,G1619,0)</f>
        <v>0</v>
      </c>
      <c r="T1619" s="199" cm="1">
        <f t="array" ref="T1619">MIN(0,S1619+R1618+V1618)</f>
        <v>0</v>
      </c>
      <c r="U1619" s="165" cm="1">
        <f t="array" ref="U1619">MAX(S1619,IF(Q1619&gt;0,MAX(-Q1619,S1619),T1619))</f>
        <v>0</v>
      </c>
      <c r="V1619" s="166" cm="1">
        <f t="array" ref="V1619">S1619-U1619</f>
        <v>0</v>
      </c>
      <c r="W1619" s="105"/>
      <c r="X1619" s="9"/>
      <c r="Y1619" s="9"/>
      <c r="Z1619" s="9"/>
      <c r="AA1619" s="9"/>
    </row>
    <row r="1620" ht="13.65" customHeight="1">
      <c r="A1620" s="24" cm="1">
        <f t="array" ref="A1620">A1619+1</f>
        <v>44710</v>
      </c>
      <c r="B1620" s="200" cm="1">
        <f t="array" ref="B1620">YEAR(A1620)</f>
        <v>2022</v>
      </c>
      <c r="C1620" s="201" cm="1">
        <f t="array" ref="C1620">MONTH(A1620)</f>
        <v>5</v>
      </c>
      <c r="D1620" s="125" cm="1">
        <f t="array" ref="D1620">'P'!D1620</f>
        <v>201160</v>
      </c>
      <c r="E1620" s="125" cm="1">
        <f t="array" ref="E1620">'C'!E1620</f>
        <v>213840</v>
      </c>
      <c r="F1620" s="41" cm="1">
        <f t="array" ref="F1620">D1620+E1620</f>
        <v>415000</v>
      </c>
      <c r="G1620" s="119" cm="1">
        <f t="array" ref="G1620">F1620-F1619</f>
        <v>-260</v>
      </c>
      <c r="H1620" s="119" cm="1">
        <f t="array" ref="H1620">IF(G1620&gt;0,G1620,0)</f>
        <v>0</v>
      </c>
      <c r="I1620" s="113" cm="1">
        <f t="array" ref="I1620">MAX($F$1402:F1620)</f>
        <v>417970</v>
      </c>
      <c r="J1620" s="126"/>
      <c r="K1620" s="121" cm="1">
        <f t="array" ref="K1620">MAX(0,I1620-I1619)</f>
        <v>0</v>
      </c>
      <c r="L1620" s="113" cm="1">
        <f t="array" ref="L1620">MIN(F1620:F1649)</f>
        <v>414710</v>
      </c>
      <c r="M1620" s="113" cm="1">
        <f t="array" ref="M1620">MAX(0,L1620-L1619)</f>
        <v>0</v>
      </c>
      <c r="N1620" s="122" cm="1">
        <f t="array" ref="N1620">MIN(M1620,H1620-K1620)</f>
        <v>0</v>
      </c>
      <c r="O1620" s="113" cm="1">
        <f t="array" ref="O1620">K1620+N1620</f>
        <v>0</v>
      </c>
      <c r="P1620" s="113" cm="1">
        <f t="array" ref="P1620">H1620-O1620</f>
        <v>0</v>
      </c>
      <c r="Q1620" s="119" cm="1">
        <f t="array" ref="Q1620">MAX(0,IF(AND(K1620=0,P1620&gt;0),0,Q1619+K1620+U1619))</f>
        <v>0</v>
      </c>
      <c r="R1620" s="119" cm="1">
        <f t="array" ref="R1620">MAX(0,R1619+P1620+V1619)</f>
        <v>550</v>
      </c>
      <c r="S1620" s="199" cm="1">
        <f t="array" ref="S1620">IF(G1620&lt;0,G1620,0)</f>
        <v>-260</v>
      </c>
      <c r="T1620" s="199" cm="1">
        <f t="array" ref="T1620">MIN(0,S1620+R1619+V1619)</f>
        <v>0</v>
      </c>
      <c r="U1620" s="165" cm="1">
        <f t="array" ref="U1620">MAX(S1620,IF(Q1620&gt;0,MAX(-Q1620,S1620),T1620))</f>
        <v>0</v>
      </c>
      <c r="V1620" s="166" cm="1">
        <f t="array" ref="V1620">S1620-U1620</f>
        <v>-260</v>
      </c>
      <c r="W1620" s="105"/>
      <c r="X1620" s="9"/>
      <c r="Y1620" s="9"/>
      <c r="Z1620" s="9"/>
      <c r="AA1620" s="9"/>
    </row>
    <row r="1621" ht="13.65" customHeight="1">
      <c r="A1621" s="24" cm="1">
        <f t="array" ref="A1621">A1620+1</f>
        <v>44711</v>
      </c>
      <c r="B1621" s="200" cm="1">
        <f t="array" ref="B1621">YEAR(A1621)</f>
        <v>2022</v>
      </c>
      <c r="C1621" s="201" cm="1">
        <f t="array" ref="C1621">MONTH(A1621)</f>
        <v>5</v>
      </c>
      <c r="D1621" s="125" cm="1">
        <f t="array" ref="D1621">'P'!D1621</f>
        <v>201070</v>
      </c>
      <c r="E1621" s="125" cm="1">
        <f t="array" ref="E1621">'C'!E1621</f>
        <v>213840</v>
      </c>
      <c r="F1621" s="41" cm="1">
        <f t="array" ref="F1621">D1621+E1621</f>
        <v>414910</v>
      </c>
      <c r="G1621" s="119" cm="1">
        <f t="array" ref="G1621">F1621-F1620</f>
        <v>-90</v>
      </c>
      <c r="H1621" s="119" cm="1">
        <f t="array" ref="H1621">IF(G1621&gt;0,G1621,0)</f>
        <v>0</v>
      </c>
      <c r="I1621" s="113" cm="1">
        <f t="array" ref="I1621">MAX($F$1402:F1621)</f>
        <v>417970</v>
      </c>
      <c r="J1621" s="126"/>
      <c r="K1621" s="121" cm="1">
        <f t="array" ref="K1621">MAX(0,I1621-I1620)</f>
        <v>0</v>
      </c>
      <c r="L1621" s="113" cm="1">
        <f t="array" ref="L1621">MIN(F1621:F1650)</f>
        <v>414710</v>
      </c>
      <c r="M1621" s="113" cm="1">
        <f t="array" ref="M1621">MAX(0,L1621-L1620)</f>
        <v>0</v>
      </c>
      <c r="N1621" s="122" cm="1">
        <f t="array" ref="N1621">MIN(M1621,H1621-K1621)</f>
        <v>0</v>
      </c>
      <c r="O1621" s="113" cm="1">
        <f t="array" ref="O1621">K1621+N1621</f>
        <v>0</v>
      </c>
      <c r="P1621" s="113" cm="1">
        <f t="array" ref="P1621">H1621-O1621</f>
        <v>0</v>
      </c>
      <c r="Q1621" s="119" cm="1">
        <f t="array" ref="Q1621">MAX(0,IF(AND(K1621=0,P1621&gt;0),0,Q1620+K1621+U1620))</f>
        <v>0</v>
      </c>
      <c r="R1621" s="119" cm="1">
        <f t="array" ref="R1621">MAX(0,R1620+P1621+V1620)</f>
        <v>290</v>
      </c>
      <c r="S1621" s="199" cm="1">
        <f t="array" ref="S1621">IF(G1621&lt;0,G1621,0)</f>
        <v>-90</v>
      </c>
      <c r="T1621" s="199" cm="1">
        <f t="array" ref="T1621">MIN(0,S1621+R1620+V1620)</f>
        <v>0</v>
      </c>
      <c r="U1621" s="165" cm="1">
        <f t="array" ref="U1621">MAX(S1621,IF(Q1621&gt;0,MAX(-Q1621,S1621),T1621))</f>
        <v>0</v>
      </c>
      <c r="V1621" s="166" cm="1">
        <f t="array" ref="V1621">S1621-U1621</f>
        <v>-90</v>
      </c>
      <c r="W1621" s="105"/>
      <c r="X1621" s="9"/>
      <c r="Y1621" s="9"/>
      <c r="Z1621" s="9"/>
      <c r="AA1621" s="9"/>
    </row>
    <row r="1622" ht="13.65" customHeight="1">
      <c r="A1622" s="24" cm="1">
        <f t="array" ref="A1622">A1621+1</f>
        <v>44712</v>
      </c>
      <c r="B1622" s="200" cm="1">
        <f t="array" ref="B1622">YEAR(A1622)</f>
        <v>2022</v>
      </c>
      <c r="C1622" s="201" cm="1">
        <f t="array" ref="C1622">MONTH(A1622)</f>
        <v>5</v>
      </c>
      <c r="D1622" s="125" cm="1">
        <f t="array" ref="D1622">'P'!D1622</f>
        <v>200870</v>
      </c>
      <c r="E1622" s="125" cm="1">
        <f t="array" ref="E1622">'C'!E1622</f>
        <v>213840</v>
      </c>
      <c r="F1622" s="41" cm="1">
        <f t="array" ref="F1622">D1622+E1622</f>
        <v>414710</v>
      </c>
      <c r="G1622" s="119" cm="1">
        <f t="array" ref="G1622">F1622-F1621</f>
        <v>-200</v>
      </c>
      <c r="H1622" s="119" cm="1">
        <f t="array" ref="H1622">IF(G1622&gt;0,G1622,0)</f>
        <v>0</v>
      </c>
      <c r="I1622" s="113" cm="1">
        <f t="array" ref="I1622">MAX($F$1402:F1622)</f>
        <v>417970</v>
      </c>
      <c r="J1622" s="126"/>
      <c r="K1622" s="121" cm="1">
        <f t="array" ref="K1622">MAX(0,I1622-I1621)</f>
        <v>0</v>
      </c>
      <c r="L1622" s="113" cm="1">
        <f t="array" ref="L1622">MIN(F1622:F1651)</f>
        <v>414710</v>
      </c>
      <c r="M1622" s="113" cm="1">
        <f t="array" ref="M1622">MAX(0,L1622-L1621)</f>
        <v>0</v>
      </c>
      <c r="N1622" s="122" cm="1">
        <f t="array" ref="N1622">MIN(M1622,H1622-K1622)</f>
        <v>0</v>
      </c>
      <c r="O1622" s="113" cm="1">
        <f t="array" ref="O1622">K1622+N1622</f>
        <v>0</v>
      </c>
      <c r="P1622" s="113" cm="1">
        <f t="array" ref="P1622">H1622-O1622</f>
        <v>0</v>
      </c>
      <c r="Q1622" s="119" cm="1">
        <f t="array" ref="Q1622">MAX(0,IF(AND(K1622=0,P1622&gt;0),0,Q1621+K1622+U1621))</f>
        <v>0</v>
      </c>
      <c r="R1622" s="119" cm="1">
        <f t="array" ref="R1622">MAX(0,R1621+P1622+V1621)</f>
        <v>200</v>
      </c>
      <c r="S1622" s="199" cm="1">
        <f t="array" ref="S1622">IF(G1622&lt;0,G1622,0)</f>
        <v>-200</v>
      </c>
      <c r="T1622" s="199" cm="1">
        <f t="array" ref="T1622">MIN(0,S1622+R1621+V1621)</f>
        <v>0</v>
      </c>
      <c r="U1622" s="165" cm="1">
        <f t="array" ref="U1622">MAX(S1622,IF(Q1622&gt;0,MAX(-Q1622,S1622),T1622))</f>
        <v>0</v>
      </c>
      <c r="V1622" s="166" cm="1">
        <f t="array" ref="V1622">S1622-U1622</f>
        <v>-200</v>
      </c>
      <c r="W1622" s="105"/>
      <c r="X1622" s="9"/>
      <c r="Y1622" s="9"/>
      <c r="Z1622" s="9"/>
      <c r="AA1622" s="9"/>
    </row>
    <row r="1623" ht="13.65" customHeight="1">
      <c r="A1623" s="24" cm="1">
        <f t="array" ref="A1623">A1622+1</f>
        <v>44713</v>
      </c>
      <c r="B1623" s="200" cm="1">
        <f t="array" ref="B1623">YEAR(A1623)</f>
        <v>2022</v>
      </c>
      <c r="C1623" s="201" cm="1">
        <f t="array" ref="C1623">MONTH(A1623)</f>
        <v>6</v>
      </c>
      <c r="D1623" s="125" cm="1">
        <f t="array" ref="D1623">'P'!D1623</f>
        <v>201070</v>
      </c>
      <c r="E1623" s="125" cm="1">
        <f t="array" ref="E1623">'C'!E1623</f>
        <v>214000</v>
      </c>
      <c r="F1623" s="41" cm="1">
        <f t="array" ref="F1623">D1623+E1623</f>
        <v>415070</v>
      </c>
      <c r="G1623" s="119" cm="1">
        <f t="array" ref="G1623">F1623-F1622</f>
        <v>360</v>
      </c>
      <c r="H1623" s="119" cm="1">
        <f t="array" ref="H1623">IF(G1623&gt;0,G1623,0)</f>
        <v>360</v>
      </c>
      <c r="I1623" s="113" cm="1">
        <f t="array" ref="I1623">MAX($F$1402:F1623)</f>
        <v>417970</v>
      </c>
      <c r="J1623" s="126"/>
      <c r="K1623" s="121" cm="1">
        <f t="array" ref="K1623">MAX(0,I1623-I1622)</f>
        <v>0</v>
      </c>
      <c r="L1623" s="113" cm="1">
        <f t="array" ref="L1623">MIN(F1623:F1652)</f>
        <v>415010</v>
      </c>
      <c r="M1623" s="113" cm="1">
        <f t="array" ref="M1623">MAX(0,L1623-L1622)</f>
        <v>300</v>
      </c>
      <c r="N1623" s="122" cm="1">
        <f t="array" ref="N1623">MIN(M1623,H1623-K1623)</f>
        <v>300</v>
      </c>
      <c r="O1623" s="113" cm="1">
        <f t="array" ref="O1623">K1623+N1623</f>
        <v>300</v>
      </c>
      <c r="P1623" s="113" cm="1">
        <f t="array" ref="P1623">H1623-O1623</f>
        <v>60</v>
      </c>
      <c r="Q1623" s="119" cm="1">
        <f t="array" ref="Q1623">MAX(0,IF(AND(K1623=0,P1623&gt;0),0,Q1622+K1623+U1622))</f>
        <v>0</v>
      </c>
      <c r="R1623" s="119" cm="1">
        <f t="array" ref="R1623">MAX(0,R1622+P1623+V1622)</f>
        <v>60</v>
      </c>
      <c r="S1623" s="199" cm="1">
        <f t="array" ref="S1623">IF(G1623&lt;0,G1623,0)</f>
        <v>0</v>
      </c>
      <c r="T1623" s="199" cm="1">
        <f t="array" ref="T1623">MIN(0,S1623+R1622+V1622)</f>
        <v>0</v>
      </c>
      <c r="U1623" s="165" cm="1">
        <f t="array" ref="U1623">MAX(S1623,IF(Q1623&gt;0,MAX(-Q1623,S1623),T1623))</f>
        <v>0</v>
      </c>
      <c r="V1623" s="166" cm="1">
        <f t="array" ref="V1623">S1623-U1623</f>
        <v>0</v>
      </c>
      <c r="W1623" s="105"/>
      <c r="X1623" s="9"/>
      <c r="Y1623" s="9"/>
      <c r="Z1623" s="9"/>
      <c r="AA1623" s="9"/>
    </row>
    <row r="1624" ht="13.65" customHeight="1">
      <c r="A1624" s="24" cm="1">
        <f t="array" ref="A1624">A1623+1</f>
        <v>44714</v>
      </c>
      <c r="B1624" s="200" cm="1">
        <f t="array" ref="B1624">YEAR(A1624)</f>
        <v>2022</v>
      </c>
      <c r="C1624" s="201" cm="1">
        <f t="array" ref="C1624">MONTH(A1624)</f>
        <v>6</v>
      </c>
      <c r="D1624" s="125" cm="1">
        <f t="array" ref="D1624">'P'!D1624</f>
        <v>200900</v>
      </c>
      <c r="E1624" s="125" cm="1">
        <f t="array" ref="E1624">'C'!E1624</f>
        <v>214110</v>
      </c>
      <c r="F1624" s="41" cm="1">
        <f t="array" ref="F1624">D1624+E1624</f>
        <v>415010</v>
      </c>
      <c r="G1624" s="119" cm="1">
        <f t="array" ref="G1624">F1624-F1623</f>
        <v>-60</v>
      </c>
      <c r="H1624" s="119" cm="1">
        <f t="array" ref="H1624">IF(G1624&gt;0,G1624,0)</f>
        <v>0</v>
      </c>
      <c r="I1624" s="113" cm="1">
        <f t="array" ref="I1624">MAX($F$1402:F1624)</f>
        <v>417970</v>
      </c>
      <c r="J1624" s="126"/>
      <c r="K1624" s="121" cm="1">
        <f t="array" ref="K1624">MAX(0,I1624-I1623)</f>
        <v>0</v>
      </c>
      <c r="L1624" s="113" cm="1">
        <f t="array" ref="L1624">MIN(F1624:F1653)</f>
        <v>415010</v>
      </c>
      <c r="M1624" s="113" cm="1">
        <f t="array" ref="M1624">MAX(0,L1624-L1623)</f>
        <v>0</v>
      </c>
      <c r="N1624" s="122" cm="1">
        <f t="array" ref="N1624">MIN(M1624,H1624-K1624)</f>
        <v>0</v>
      </c>
      <c r="O1624" s="113" cm="1">
        <f t="array" ref="O1624">K1624+N1624</f>
        <v>0</v>
      </c>
      <c r="P1624" s="113" cm="1">
        <f t="array" ref="P1624">H1624-O1624</f>
        <v>0</v>
      </c>
      <c r="Q1624" s="119" cm="1">
        <f t="array" ref="Q1624">MAX(0,IF(AND(K1624=0,P1624&gt;0),0,Q1623+K1624+U1623))</f>
        <v>0</v>
      </c>
      <c r="R1624" s="119" cm="1">
        <f t="array" ref="R1624">MAX(0,R1623+P1624+V1623)</f>
        <v>60</v>
      </c>
      <c r="S1624" s="199" cm="1">
        <f t="array" ref="S1624">IF(G1624&lt;0,G1624,0)</f>
        <v>-60</v>
      </c>
      <c r="T1624" s="199" cm="1">
        <f t="array" ref="T1624">MIN(0,S1624+R1623+V1623)</f>
        <v>0</v>
      </c>
      <c r="U1624" s="165" cm="1">
        <f t="array" ref="U1624">MAX(S1624,IF(Q1624&gt;0,MAX(-Q1624,S1624),T1624))</f>
        <v>0</v>
      </c>
      <c r="V1624" s="166" cm="1">
        <f t="array" ref="V1624">S1624-U1624</f>
        <v>-60</v>
      </c>
      <c r="W1624" s="105"/>
      <c r="X1624" s="9"/>
      <c r="Y1624" s="9"/>
      <c r="Z1624" s="9"/>
      <c r="AA1624" s="9"/>
    </row>
    <row r="1625" ht="13.65" customHeight="1">
      <c r="A1625" s="24" cm="1">
        <f t="array" ref="A1625">A1624+1</f>
        <v>44715</v>
      </c>
      <c r="B1625" s="200" cm="1">
        <f t="array" ref="B1625">YEAR(A1625)</f>
        <v>2022</v>
      </c>
      <c r="C1625" s="201" cm="1">
        <f t="array" ref="C1625">MONTH(A1625)</f>
        <v>6</v>
      </c>
      <c r="D1625" s="125" cm="1">
        <f t="array" ref="D1625">'P'!D1625</f>
        <v>200940</v>
      </c>
      <c r="E1625" s="125" cm="1">
        <f t="array" ref="E1625">'C'!E1625</f>
        <v>214380</v>
      </c>
      <c r="F1625" s="41" cm="1">
        <f t="array" ref="F1625">D1625+E1625</f>
        <v>415320</v>
      </c>
      <c r="G1625" s="119" cm="1">
        <f t="array" ref="G1625">F1625-F1624</f>
        <v>310</v>
      </c>
      <c r="H1625" s="119" cm="1">
        <f t="array" ref="H1625">IF(G1625&gt;0,G1625,0)</f>
        <v>310</v>
      </c>
      <c r="I1625" s="113" cm="1">
        <f t="array" ref="I1625">MAX($F$1402:F1625)</f>
        <v>417970</v>
      </c>
      <c r="J1625" s="126"/>
      <c r="K1625" s="121" cm="1">
        <f t="array" ref="K1625">MAX(0,I1625-I1624)</f>
        <v>0</v>
      </c>
      <c r="L1625" s="113" cm="1">
        <f t="array" ref="L1625">MIN(F1625:F1654)</f>
        <v>415320</v>
      </c>
      <c r="M1625" s="113" cm="1">
        <f t="array" ref="M1625">MAX(0,L1625-L1624)</f>
        <v>310</v>
      </c>
      <c r="N1625" s="122" cm="1">
        <f t="array" ref="N1625">MIN(M1625,H1625-K1625)</f>
        <v>310</v>
      </c>
      <c r="O1625" s="113" cm="1">
        <f t="array" ref="O1625">K1625+N1625</f>
        <v>310</v>
      </c>
      <c r="P1625" s="113" cm="1">
        <f t="array" ref="P1625">H1625-O1625</f>
        <v>0</v>
      </c>
      <c r="Q1625" s="119" cm="1">
        <f t="array" ref="Q1625">MAX(0,IF(AND(K1625=0,P1625&gt;0),0,Q1624+K1625+U1624))</f>
        <v>0</v>
      </c>
      <c r="R1625" s="119" cm="1">
        <f t="array" ref="R1625">MAX(0,R1624+P1625+V1624)</f>
        <v>0</v>
      </c>
      <c r="S1625" s="199" cm="1">
        <f t="array" ref="S1625">IF(G1625&lt;0,G1625,0)</f>
        <v>0</v>
      </c>
      <c r="T1625" s="199" cm="1">
        <f t="array" ref="T1625">MIN(0,S1625+R1624+V1624)</f>
        <v>0</v>
      </c>
      <c r="U1625" s="165" cm="1">
        <f t="array" ref="U1625">MAX(S1625,IF(Q1625&gt;0,MAX(-Q1625,S1625),T1625))</f>
        <v>0</v>
      </c>
      <c r="V1625" s="166" cm="1">
        <f t="array" ref="V1625">S1625-U1625</f>
        <v>0</v>
      </c>
      <c r="W1625" s="105"/>
      <c r="X1625" s="9"/>
      <c r="Y1625" s="9"/>
      <c r="Z1625" s="9"/>
      <c r="AA1625" s="9"/>
    </row>
    <row r="1626" ht="13.65" customHeight="1">
      <c r="A1626" s="24" cm="1">
        <f t="array" ref="A1626">A1625+1</f>
        <v>44716</v>
      </c>
      <c r="B1626" s="200" cm="1">
        <f t="array" ref="B1626">YEAR(A1626)</f>
        <v>2022</v>
      </c>
      <c r="C1626" s="201" cm="1">
        <f t="array" ref="C1626">MONTH(A1626)</f>
        <v>6</v>
      </c>
      <c r="D1626" s="125" cm="1">
        <f t="array" ref="D1626">'P'!D1626</f>
        <v>200760</v>
      </c>
      <c r="E1626" s="125" cm="1">
        <f t="array" ref="E1626">'C'!E1626</f>
        <v>214700</v>
      </c>
      <c r="F1626" s="41" cm="1">
        <f t="array" ref="F1626">D1626+E1626</f>
        <v>415460</v>
      </c>
      <c r="G1626" s="119" cm="1">
        <f t="array" ref="G1626">F1626-F1625</f>
        <v>140</v>
      </c>
      <c r="H1626" s="119" cm="1">
        <f t="array" ref="H1626">IF(G1626&gt;0,G1626,0)</f>
        <v>140</v>
      </c>
      <c r="I1626" s="113" cm="1">
        <f t="array" ref="I1626">MAX($F$1402:F1626)</f>
        <v>417970</v>
      </c>
      <c r="J1626" s="126"/>
      <c r="K1626" s="121" cm="1">
        <f t="array" ref="K1626">MAX(0,I1626-I1625)</f>
        <v>0</v>
      </c>
      <c r="L1626" s="113" cm="1">
        <f t="array" ref="L1626">MIN(F1626:F1655)</f>
        <v>415230</v>
      </c>
      <c r="M1626" s="113" cm="1">
        <f t="array" ref="M1626">MAX(0,L1626-L1625)</f>
        <v>0</v>
      </c>
      <c r="N1626" s="122" cm="1">
        <f t="array" ref="N1626">MIN(M1626,H1626-K1626)</f>
        <v>0</v>
      </c>
      <c r="O1626" s="113" cm="1">
        <f t="array" ref="O1626">K1626+N1626</f>
        <v>0</v>
      </c>
      <c r="P1626" s="113" cm="1">
        <f t="array" ref="P1626">H1626-O1626</f>
        <v>140</v>
      </c>
      <c r="Q1626" s="119" cm="1">
        <f t="array" ref="Q1626">MAX(0,IF(AND(K1626=0,P1626&gt;0),0,Q1625+K1626+U1625))</f>
        <v>0</v>
      </c>
      <c r="R1626" s="119" cm="1">
        <f t="array" ref="R1626">MAX(0,R1625+P1626+V1625)</f>
        <v>140</v>
      </c>
      <c r="S1626" s="199" cm="1">
        <f t="array" ref="S1626">IF(G1626&lt;0,G1626,0)</f>
        <v>0</v>
      </c>
      <c r="T1626" s="199" cm="1">
        <f t="array" ref="T1626">MIN(0,S1626+R1625+V1625)</f>
        <v>0</v>
      </c>
      <c r="U1626" s="165" cm="1">
        <f t="array" ref="U1626">MAX(S1626,IF(Q1626&gt;0,MAX(-Q1626,S1626),T1626))</f>
        <v>0</v>
      </c>
      <c r="V1626" s="166" cm="1">
        <f t="array" ref="V1626">S1626-U1626</f>
        <v>0</v>
      </c>
      <c r="W1626" s="105"/>
      <c r="X1626" s="9"/>
      <c r="Y1626" s="9"/>
      <c r="Z1626" s="9"/>
      <c r="AA1626" s="9"/>
    </row>
    <row r="1627" ht="13.65" customHeight="1">
      <c r="A1627" s="24" cm="1">
        <f t="array" ref="A1627">A1626+1</f>
        <v>44717</v>
      </c>
      <c r="B1627" s="200" cm="1">
        <f t="array" ref="B1627">YEAR(A1627)</f>
        <v>2022</v>
      </c>
      <c r="C1627" s="201" cm="1">
        <f t="array" ref="C1627">MONTH(A1627)</f>
        <v>6</v>
      </c>
      <c r="D1627" s="125" cm="1">
        <f t="array" ref="D1627">'P'!D1627</f>
        <v>200980</v>
      </c>
      <c r="E1627" s="125" cm="1">
        <f t="array" ref="E1627">'C'!E1627</f>
        <v>215120</v>
      </c>
      <c r="F1627" s="41" cm="1">
        <f t="array" ref="F1627">D1627+E1627</f>
        <v>416100</v>
      </c>
      <c r="G1627" s="119" cm="1">
        <f t="array" ref="G1627">F1627-F1626</f>
        <v>640</v>
      </c>
      <c r="H1627" s="119" cm="1">
        <f t="array" ref="H1627">IF(G1627&gt;0,G1627,0)</f>
        <v>640</v>
      </c>
      <c r="I1627" s="113" cm="1">
        <f t="array" ref="I1627">MAX($F$1402:F1627)</f>
        <v>417970</v>
      </c>
      <c r="J1627" s="126"/>
      <c r="K1627" s="121" cm="1">
        <f t="array" ref="K1627">MAX(0,I1627-I1626)</f>
        <v>0</v>
      </c>
      <c r="L1627" s="113" cm="1">
        <f t="array" ref="L1627">MIN(F1627:F1656)</f>
        <v>414850</v>
      </c>
      <c r="M1627" s="113" cm="1">
        <f t="array" ref="M1627">MAX(0,L1627-L1626)</f>
        <v>0</v>
      </c>
      <c r="N1627" s="122" cm="1">
        <f t="array" ref="N1627">MIN(M1627,H1627-K1627)</f>
        <v>0</v>
      </c>
      <c r="O1627" s="113" cm="1">
        <f t="array" ref="O1627">K1627+N1627</f>
        <v>0</v>
      </c>
      <c r="P1627" s="113" cm="1">
        <f t="array" ref="P1627">H1627-O1627</f>
        <v>640</v>
      </c>
      <c r="Q1627" s="119" cm="1">
        <f t="array" ref="Q1627">MAX(0,IF(AND(K1627=0,P1627&gt;0),0,Q1626+K1627+U1626))</f>
        <v>0</v>
      </c>
      <c r="R1627" s="119" cm="1">
        <f t="array" ref="R1627">MAX(0,R1626+P1627+V1626)</f>
        <v>780</v>
      </c>
      <c r="S1627" s="199" cm="1">
        <f t="array" ref="S1627">IF(G1627&lt;0,G1627,0)</f>
        <v>0</v>
      </c>
      <c r="T1627" s="199" cm="1">
        <f t="array" ref="T1627">MIN(0,S1627+R1626+V1626)</f>
        <v>0</v>
      </c>
      <c r="U1627" s="165" cm="1">
        <f t="array" ref="U1627">MAX(S1627,IF(Q1627&gt;0,MAX(-Q1627,S1627),T1627))</f>
        <v>0</v>
      </c>
      <c r="V1627" s="166" cm="1">
        <f t="array" ref="V1627">S1627-U1627</f>
        <v>0</v>
      </c>
      <c r="W1627" s="105"/>
      <c r="X1627" s="9"/>
      <c r="Y1627" s="9"/>
      <c r="Z1627" s="9"/>
      <c r="AA1627" s="9"/>
    </row>
    <row r="1628" ht="13.65" customHeight="1">
      <c r="A1628" s="24" cm="1">
        <f t="array" ref="A1628">A1627+1</f>
        <v>44718</v>
      </c>
      <c r="B1628" s="200" cm="1">
        <f t="array" ref="B1628">YEAR(A1628)</f>
        <v>2022</v>
      </c>
      <c r="C1628" s="201" cm="1">
        <f t="array" ref="C1628">MONTH(A1628)</f>
        <v>6</v>
      </c>
      <c r="D1628" s="125" cm="1">
        <f t="array" ref="D1628">'P'!D1628</f>
        <v>200890</v>
      </c>
      <c r="E1628" s="125" cm="1">
        <f t="array" ref="E1628">'C'!E1628</f>
        <v>215120</v>
      </c>
      <c r="F1628" s="41" cm="1">
        <f t="array" ref="F1628">D1628+E1628</f>
        <v>416010</v>
      </c>
      <c r="G1628" s="119" cm="1">
        <f t="array" ref="G1628">F1628-F1627</f>
        <v>-90</v>
      </c>
      <c r="H1628" s="119" cm="1">
        <f t="array" ref="H1628">IF(G1628&gt;0,G1628,0)</f>
        <v>0</v>
      </c>
      <c r="I1628" s="113" cm="1">
        <f t="array" ref="I1628">MAX($F$1402:F1628)</f>
        <v>417970</v>
      </c>
      <c r="J1628" s="126"/>
      <c r="K1628" s="121" cm="1">
        <f t="array" ref="K1628">MAX(0,I1628-I1627)</f>
        <v>0</v>
      </c>
      <c r="L1628" s="113" cm="1">
        <f t="array" ref="L1628">MIN(F1628:F1657)</f>
        <v>413910</v>
      </c>
      <c r="M1628" s="113" cm="1">
        <f t="array" ref="M1628">MAX(0,L1628-L1627)</f>
        <v>0</v>
      </c>
      <c r="N1628" s="122" cm="1">
        <f t="array" ref="N1628">MIN(M1628,H1628-K1628)</f>
        <v>0</v>
      </c>
      <c r="O1628" s="113" cm="1">
        <f t="array" ref="O1628">K1628+N1628</f>
        <v>0</v>
      </c>
      <c r="P1628" s="113" cm="1">
        <f t="array" ref="P1628">H1628-O1628</f>
        <v>0</v>
      </c>
      <c r="Q1628" s="119" cm="1">
        <f t="array" ref="Q1628">MAX(0,IF(AND(K1628=0,P1628&gt;0),0,Q1627+K1628+U1627))</f>
        <v>0</v>
      </c>
      <c r="R1628" s="119" cm="1">
        <f t="array" ref="R1628">MAX(0,R1627+P1628+V1627)</f>
        <v>780</v>
      </c>
      <c r="S1628" s="199" cm="1">
        <f t="array" ref="S1628">IF(G1628&lt;0,G1628,0)</f>
        <v>-90</v>
      </c>
      <c r="T1628" s="199" cm="1">
        <f t="array" ref="T1628">MIN(0,S1628+R1627+V1627)</f>
        <v>0</v>
      </c>
      <c r="U1628" s="165" cm="1">
        <f t="array" ref="U1628">MAX(S1628,IF(Q1628&gt;0,MAX(-Q1628,S1628),T1628))</f>
        <v>0</v>
      </c>
      <c r="V1628" s="166" cm="1">
        <f t="array" ref="V1628">S1628-U1628</f>
        <v>-90</v>
      </c>
      <c r="W1628" s="105"/>
      <c r="X1628" s="9"/>
      <c r="Y1628" s="9"/>
      <c r="Z1628" s="9"/>
      <c r="AA1628" s="9"/>
    </row>
    <row r="1629" ht="13.65" customHeight="1">
      <c r="A1629" s="24" cm="1">
        <f t="array" ref="A1629">A1628+1</f>
        <v>44719</v>
      </c>
      <c r="B1629" s="200" cm="1">
        <f t="array" ref="B1629">YEAR(A1629)</f>
        <v>2022</v>
      </c>
      <c r="C1629" s="201" cm="1">
        <f t="array" ref="C1629">MONTH(A1629)</f>
        <v>6</v>
      </c>
      <c r="D1629" s="125" cm="1">
        <f t="array" ref="D1629">'P'!D1629</f>
        <v>200620</v>
      </c>
      <c r="E1629" s="125" cm="1">
        <f t="array" ref="E1629">'C'!E1629</f>
        <v>215550</v>
      </c>
      <c r="F1629" s="41" cm="1">
        <f t="array" ref="F1629">D1629+E1629</f>
        <v>416170</v>
      </c>
      <c r="G1629" s="119" cm="1">
        <f t="array" ref="G1629">F1629-F1628</f>
        <v>160</v>
      </c>
      <c r="H1629" s="119" cm="1">
        <f t="array" ref="H1629">IF(G1629&gt;0,G1629,0)</f>
        <v>160</v>
      </c>
      <c r="I1629" s="113" cm="1">
        <f t="array" ref="I1629">MAX($F$1402:F1629)</f>
        <v>417970</v>
      </c>
      <c r="J1629" s="126"/>
      <c r="K1629" s="121" cm="1">
        <f t="array" ref="K1629">MAX(0,I1629-I1628)</f>
        <v>0</v>
      </c>
      <c r="L1629" s="113" cm="1">
        <f t="array" ref="L1629">MIN(F1629:F1658)</f>
        <v>413230</v>
      </c>
      <c r="M1629" s="113" cm="1">
        <f t="array" ref="M1629">MAX(0,L1629-L1628)</f>
        <v>0</v>
      </c>
      <c r="N1629" s="122" cm="1">
        <f t="array" ref="N1629">MIN(M1629,H1629-K1629)</f>
        <v>0</v>
      </c>
      <c r="O1629" s="113" cm="1">
        <f t="array" ref="O1629">K1629+N1629</f>
        <v>0</v>
      </c>
      <c r="P1629" s="113" cm="1">
        <f t="array" ref="P1629">H1629-O1629</f>
        <v>160</v>
      </c>
      <c r="Q1629" s="119" cm="1">
        <f t="array" ref="Q1629">MAX(0,IF(AND(K1629=0,P1629&gt;0),0,Q1628+K1629+U1628))</f>
        <v>0</v>
      </c>
      <c r="R1629" s="119" cm="1">
        <f t="array" ref="R1629">MAX(0,R1628+P1629+V1628)</f>
        <v>850</v>
      </c>
      <c r="S1629" s="199" cm="1">
        <f t="array" ref="S1629">IF(G1629&lt;0,G1629,0)</f>
        <v>0</v>
      </c>
      <c r="T1629" s="199" cm="1">
        <f t="array" ref="T1629">MIN(0,S1629+R1628+V1628)</f>
        <v>0</v>
      </c>
      <c r="U1629" s="165" cm="1">
        <f t="array" ref="U1629">MAX(S1629,IF(Q1629&gt;0,MAX(-Q1629,S1629),T1629))</f>
        <v>0</v>
      </c>
      <c r="V1629" s="166" cm="1">
        <f t="array" ref="V1629">S1629-U1629</f>
        <v>0</v>
      </c>
      <c r="W1629" s="105"/>
      <c r="X1629" s="9"/>
      <c r="Y1629" s="9"/>
      <c r="Z1629" s="9"/>
      <c r="AA1629" s="9"/>
    </row>
    <row r="1630" ht="13.65" customHeight="1">
      <c r="A1630" s="24" cm="1">
        <f t="array" ref="A1630">A1629+1</f>
        <v>44720</v>
      </c>
      <c r="B1630" s="200" cm="1">
        <f t="array" ref="B1630">YEAR(A1630)</f>
        <v>2022</v>
      </c>
      <c r="C1630" s="201" cm="1">
        <f t="array" ref="C1630">MONTH(A1630)</f>
        <v>6</v>
      </c>
      <c r="D1630" s="125" cm="1">
        <f t="array" ref="D1630">'P'!D1630</f>
        <v>200390</v>
      </c>
      <c r="E1630" s="125" cm="1">
        <f t="array" ref="E1630">'C'!E1630</f>
        <v>215600</v>
      </c>
      <c r="F1630" s="41" cm="1">
        <f t="array" ref="F1630">D1630+E1630</f>
        <v>415990</v>
      </c>
      <c r="G1630" s="119" cm="1">
        <f t="array" ref="G1630">F1630-F1629</f>
        <v>-180</v>
      </c>
      <c r="H1630" s="119" cm="1">
        <f t="array" ref="H1630">IF(G1630&gt;0,G1630,0)</f>
        <v>0</v>
      </c>
      <c r="I1630" s="113" cm="1">
        <f t="array" ref="I1630">MAX($F$1402:F1630)</f>
        <v>417970</v>
      </c>
      <c r="J1630" s="126"/>
      <c r="K1630" s="121" cm="1">
        <f t="array" ref="K1630">MAX(0,I1630-I1629)</f>
        <v>0</v>
      </c>
      <c r="L1630" s="113" cm="1">
        <f t="array" ref="L1630">MIN(F1630:F1659)</f>
        <v>412820</v>
      </c>
      <c r="M1630" s="113" cm="1">
        <f t="array" ref="M1630">MAX(0,L1630-L1629)</f>
        <v>0</v>
      </c>
      <c r="N1630" s="122" cm="1">
        <f t="array" ref="N1630">MIN(M1630,H1630-K1630)</f>
        <v>0</v>
      </c>
      <c r="O1630" s="113" cm="1">
        <f t="array" ref="O1630">K1630+N1630</f>
        <v>0</v>
      </c>
      <c r="P1630" s="113" cm="1">
        <f t="array" ref="P1630">H1630-O1630</f>
        <v>0</v>
      </c>
      <c r="Q1630" s="119" cm="1">
        <f t="array" ref="Q1630">MAX(0,IF(AND(K1630=0,P1630&gt;0),0,Q1629+K1630+U1629))</f>
        <v>0</v>
      </c>
      <c r="R1630" s="119" cm="1">
        <f t="array" ref="R1630">MAX(0,R1629+P1630+V1629)</f>
        <v>850</v>
      </c>
      <c r="S1630" s="199" cm="1">
        <f t="array" ref="S1630">IF(G1630&lt;0,G1630,0)</f>
        <v>-180</v>
      </c>
      <c r="T1630" s="199" cm="1">
        <f t="array" ref="T1630">MIN(0,S1630+R1629+V1629)</f>
        <v>0</v>
      </c>
      <c r="U1630" s="165" cm="1">
        <f t="array" ref="U1630">MAX(S1630,IF(Q1630&gt;0,MAX(-Q1630,S1630),T1630))</f>
        <v>0</v>
      </c>
      <c r="V1630" s="166" cm="1">
        <f t="array" ref="V1630">S1630-U1630</f>
        <v>-180</v>
      </c>
      <c r="W1630" s="105"/>
      <c r="X1630" s="9"/>
      <c r="Y1630" s="9"/>
      <c r="Z1630" s="9"/>
      <c r="AA1630" s="9"/>
    </row>
    <row r="1631" ht="13.65" customHeight="1">
      <c r="A1631" s="24" cm="1">
        <f t="array" ref="A1631">A1630+1</f>
        <v>44721</v>
      </c>
      <c r="B1631" s="200" cm="1">
        <f t="array" ref="B1631">YEAR(A1631)</f>
        <v>2022</v>
      </c>
      <c r="C1631" s="201" cm="1">
        <f t="array" ref="C1631">MONTH(A1631)</f>
        <v>6</v>
      </c>
      <c r="D1631" s="125" cm="1">
        <f t="array" ref="D1631">'P'!D1631</f>
        <v>200300</v>
      </c>
      <c r="E1631" s="125" cm="1">
        <f t="array" ref="E1631">'C'!E1631</f>
        <v>215980</v>
      </c>
      <c r="F1631" s="41" cm="1">
        <f t="array" ref="F1631">D1631+E1631</f>
        <v>416280</v>
      </c>
      <c r="G1631" s="119" cm="1">
        <f t="array" ref="G1631">F1631-F1630</f>
        <v>290</v>
      </c>
      <c r="H1631" s="119" cm="1">
        <f t="array" ref="H1631">IF(G1631&gt;0,G1631,0)</f>
        <v>290</v>
      </c>
      <c r="I1631" s="113" cm="1">
        <f t="array" ref="I1631">MAX($F$1402:F1631)</f>
        <v>417970</v>
      </c>
      <c r="J1631" s="126"/>
      <c r="K1631" s="121" cm="1">
        <f t="array" ref="K1631">MAX(0,I1631-I1630)</f>
        <v>0</v>
      </c>
      <c r="L1631" s="113" cm="1">
        <f t="array" ref="L1631">MIN(F1631:F1660)</f>
        <v>412310</v>
      </c>
      <c r="M1631" s="113" cm="1">
        <f t="array" ref="M1631">MAX(0,L1631-L1630)</f>
        <v>0</v>
      </c>
      <c r="N1631" s="122" cm="1">
        <f t="array" ref="N1631">MIN(M1631,H1631-K1631)</f>
        <v>0</v>
      </c>
      <c r="O1631" s="113" cm="1">
        <f t="array" ref="O1631">K1631+N1631</f>
        <v>0</v>
      </c>
      <c r="P1631" s="113" cm="1">
        <f t="array" ref="P1631">H1631-O1631</f>
        <v>290</v>
      </c>
      <c r="Q1631" s="119" cm="1">
        <f t="array" ref="Q1631">MAX(0,IF(AND(K1631=0,P1631&gt;0),0,Q1630+K1631+U1630))</f>
        <v>0</v>
      </c>
      <c r="R1631" s="119" cm="1">
        <f t="array" ref="R1631">MAX(0,R1630+P1631+V1630)</f>
        <v>960</v>
      </c>
      <c r="S1631" s="199" cm="1">
        <f t="array" ref="S1631">IF(G1631&lt;0,G1631,0)</f>
        <v>0</v>
      </c>
      <c r="T1631" s="199" cm="1">
        <f t="array" ref="T1631">MIN(0,S1631+R1630+V1630)</f>
        <v>0</v>
      </c>
      <c r="U1631" s="165" cm="1">
        <f t="array" ref="U1631">MAX(S1631,IF(Q1631&gt;0,MAX(-Q1631,S1631),T1631))</f>
        <v>0</v>
      </c>
      <c r="V1631" s="166" cm="1">
        <f t="array" ref="V1631">S1631-U1631</f>
        <v>0</v>
      </c>
      <c r="W1631" s="105"/>
      <c r="X1631" s="9"/>
      <c r="Y1631" s="9"/>
      <c r="Z1631" s="9"/>
      <c r="AA1631" s="9"/>
    </row>
    <row r="1632" ht="13.65" customHeight="1">
      <c r="A1632" s="24" cm="1">
        <f t="array" ref="A1632">A1631+1</f>
        <v>44722</v>
      </c>
      <c r="B1632" s="200" cm="1">
        <f t="array" ref="B1632">YEAR(A1632)</f>
        <v>2022</v>
      </c>
      <c r="C1632" s="201" cm="1">
        <f t="array" ref="C1632">MONTH(A1632)</f>
        <v>6</v>
      </c>
      <c r="D1632" s="125" cm="1">
        <f t="array" ref="D1632">'P'!D1632</f>
        <v>200260</v>
      </c>
      <c r="E1632" s="125" cm="1">
        <f t="array" ref="E1632">'C'!E1632</f>
        <v>216140</v>
      </c>
      <c r="F1632" s="41" cm="1">
        <f t="array" ref="F1632">D1632+E1632</f>
        <v>416400</v>
      </c>
      <c r="G1632" s="119" cm="1">
        <f t="array" ref="G1632">F1632-F1631</f>
        <v>120</v>
      </c>
      <c r="H1632" s="119" cm="1">
        <f t="array" ref="H1632">IF(G1632&gt;0,G1632,0)</f>
        <v>120</v>
      </c>
      <c r="I1632" s="113" cm="1">
        <f t="array" ref="I1632">MAX($F$1402:F1632)</f>
        <v>417970</v>
      </c>
      <c r="J1632" s="126"/>
      <c r="K1632" s="121" cm="1">
        <f t="array" ref="K1632">MAX(0,I1632-I1631)</f>
        <v>0</v>
      </c>
      <c r="L1632" s="113" cm="1">
        <f t="array" ref="L1632">MIN(F1632:F1661)</f>
        <v>411750</v>
      </c>
      <c r="M1632" s="113" cm="1">
        <f t="array" ref="M1632">MAX(0,L1632-L1631)</f>
        <v>0</v>
      </c>
      <c r="N1632" s="122" cm="1">
        <f t="array" ref="N1632">MIN(M1632,H1632-K1632)</f>
        <v>0</v>
      </c>
      <c r="O1632" s="113" cm="1">
        <f t="array" ref="O1632">K1632+N1632</f>
        <v>0</v>
      </c>
      <c r="P1632" s="113" cm="1">
        <f t="array" ref="P1632">H1632-O1632</f>
        <v>120</v>
      </c>
      <c r="Q1632" s="119" cm="1">
        <f t="array" ref="Q1632">MAX(0,IF(AND(K1632=0,P1632&gt;0),0,Q1631+K1632+U1631))</f>
        <v>0</v>
      </c>
      <c r="R1632" s="119" cm="1">
        <f t="array" ref="R1632">MAX(0,R1631+P1632+V1631)</f>
        <v>1080</v>
      </c>
      <c r="S1632" s="199" cm="1">
        <f t="array" ref="S1632">IF(G1632&lt;0,G1632,0)</f>
        <v>0</v>
      </c>
      <c r="T1632" s="199" cm="1">
        <f t="array" ref="T1632">MIN(0,S1632+R1631+V1631)</f>
        <v>0</v>
      </c>
      <c r="U1632" s="165" cm="1">
        <f t="array" ref="U1632">MAX(S1632,IF(Q1632&gt;0,MAX(-Q1632,S1632),T1632))</f>
        <v>0</v>
      </c>
      <c r="V1632" s="166" cm="1">
        <f t="array" ref="V1632">S1632-U1632</f>
        <v>0</v>
      </c>
      <c r="W1632" s="105"/>
      <c r="X1632" s="9"/>
      <c r="Y1632" s="9"/>
      <c r="Z1632" s="9"/>
      <c r="AA1632" s="9"/>
    </row>
    <row r="1633" ht="13.65" customHeight="1">
      <c r="A1633" s="24" cm="1">
        <f t="array" ref="A1633">A1632+1</f>
        <v>44723</v>
      </c>
      <c r="B1633" s="200" cm="1">
        <f t="array" ref="B1633">YEAR(A1633)</f>
        <v>2022</v>
      </c>
      <c r="C1633" s="201" cm="1">
        <f t="array" ref="C1633">MONTH(A1633)</f>
        <v>6</v>
      </c>
      <c r="D1633" s="125" cm="1">
        <f t="array" ref="D1633">'P'!D1633</f>
        <v>199950</v>
      </c>
      <c r="E1633" s="125" cm="1">
        <f t="array" ref="E1633">'C'!E1633</f>
        <v>216350</v>
      </c>
      <c r="F1633" s="41" cm="1">
        <f t="array" ref="F1633">D1633+E1633</f>
        <v>416300</v>
      </c>
      <c r="G1633" s="119" cm="1">
        <f t="array" ref="G1633">F1633-F1632</f>
        <v>-100</v>
      </c>
      <c r="H1633" s="119" cm="1">
        <f t="array" ref="H1633">IF(G1633&gt;0,G1633,0)</f>
        <v>0</v>
      </c>
      <c r="I1633" s="113" cm="1">
        <f t="array" ref="I1633">MAX($F$1402:F1633)</f>
        <v>417970</v>
      </c>
      <c r="J1633" s="126"/>
      <c r="K1633" s="121" cm="1">
        <f t="array" ref="K1633">MAX(0,I1633-I1632)</f>
        <v>0</v>
      </c>
      <c r="L1633" s="113" cm="1">
        <f t="array" ref="L1633">MIN(F1633:F1662)</f>
        <v>411200</v>
      </c>
      <c r="M1633" s="113" cm="1">
        <f t="array" ref="M1633">MAX(0,L1633-L1632)</f>
        <v>0</v>
      </c>
      <c r="N1633" s="122" cm="1">
        <f t="array" ref="N1633">MIN(M1633,H1633-K1633)</f>
        <v>0</v>
      </c>
      <c r="O1633" s="113" cm="1">
        <f t="array" ref="O1633">K1633+N1633</f>
        <v>0</v>
      </c>
      <c r="P1633" s="113" cm="1">
        <f t="array" ref="P1633">H1633-O1633</f>
        <v>0</v>
      </c>
      <c r="Q1633" s="119" cm="1">
        <f t="array" ref="Q1633">MAX(0,IF(AND(K1633=0,P1633&gt;0),0,Q1632+K1633+U1632))</f>
        <v>0</v>
      </c>
      <c r="R1633" s="119" cm="1">
        <f t="array" ref="R1633">MAX(0,R1632+P1633+V1632)</f>
        <v>1080</v>
      </c>
      <c r="S1633" s="199" cm="1">
        <f t="array" ref="S1633">IF(G1633&lt;0,G1633,0)</f>
        <v>-100</v>
      </c>
      <c r="T1633" s="199" cm="1">
        <f t="array" ref="T1633">MIN(0,S1633+R1632+V1632)</f>
        <v>0</v>
      </c>
      <c r="U1633" s="165" cm="1">
        <f t="array" ref="U1633">MAX(S1633,IF(Q1633&gt;0,MAX(-Q1633,S1633),T1633))</f>
        <v>0</v>
      </c>
      <c r="V1633" s="166" cm="1">
        <f t="array" ref="V1633">S1633-U1633</f>
        <v>-100</v>
      </c>
      <c r="W1633" s="105"/>
      <c r="X1633" s="9"/>
      <c r="Y1633" s="9"/>
      <c r="Z1633" s="9"/>
      <c r="AA1633" s="9"/>
    </row>
    <row r="1634" ht="13.65" customHeight="1">
      <c r="A1634" s="24" cm="1">
        <f t="array" ref="A1634">A1633+1</f>
        <v>44724</v>
      </c>
      <c r="B1634" s="200" cm="1">
        <f t="array" ref="B1634">YEAR(A1634)</f>
        <v>2022</v>
      </c>
      <c r="C1634" s="201" cm="1">
        <f t="array" ref="C1634">MONTH(A1634)</f>
        <v>6</v>
      </c>
      <c r="D1634" s="125" cm="1">
        <f t="array" ref="D1634">'P'!D1634</f>
        <v>200100</v>
      </c>
      <c r="E1634" s="125" cm="1">
        <f t="array" ref="E1634">'C'!E1634</f>
        <v>216460</v>
      </c>
      <c r="F1634" s="41" cm="1">
        <f t="array" ref="F1634">D1634+E1634</f>
        <v>416560</v>
      </c>
      <c r="G1634" s="119" cm="1">
        <f t="array" ref="G1634">F1634-F1633</f>
        <v>260</v>
      </c>
      <c r="H1634" s="119" cm="1">
        <f t="array" ref="H1634">IF(G1634&gt;0,G1634,0)</f>
        <v>260</v>
      </c>
      <c r="I1634" s="113" cm="1">
        <f t="array" ref="I1634">MAX($F$1402:F1634)</f>
        <v>417970</v>
      </c>
      <c r="J1634" s="126"/>
      <c r="K1634" s="121" cm="1">
        <f t="array" ref="K1634">MAX(0,I1634-I1633)</f>
        <v>0</v>
      </c>
      <c r="L1634" s="113" cm="1">
        <f t="array" ref="L1634">MIN(F1634:F1663)</f>
        <v>411200</v>
      </c>
      <c r="M1634" s="113" cm="1">
        <f t="array" ref="M1634">MAX(0,L1634-L1633)</f>
        <v>0</v>
      </c>
      <c r="N1634" s="122" cm="1">
        <f t="array" ref="N1634">MIN(M1634,H1634-K1634)</f>
        <v>0</v>
      </c>
      <c r="O1634" s="113" cm="1">
        <f t="array" ref="O1634">K1634+N1634</f>
        <v>0</v>
      </c>
      <c r="P1634" s="113" cm="1">
        <f t="array" ref="P1634">H1634-O1634</f>
        <v>260</v>
      </c>
      <c r="Q1634" s="119" cm="1">
        <f t="array" ref="Q1634">MAX(0,IF(AND(K1634=0,P1634&gt;0),0,Q1633+K1634+U1633))</f>
        <v>0</v>
      </c>
      <c r="R1634" s="119" cm="1">
        <f t="array" ref="R1634">MAX(0,R1633+P1634+V1633)</f>
        <v>1240</v>
      </c>
      <c r="S1634" s="199" cm="1">
        <f t="array" ref="S1634">IF(G1634&lt;0,G1634,0)</f>
        <v>0</v>
      </c>
      <c r="T1634" s="199" cm="1">
        <f t="array" ref="T1634">MIN(0,S1634+R1633+V1633)</f>
        <v>0</v>
      </c>
      <c r="U1634" s="165" cm="1">
        <f t="array" ref="U1634">MAX(S1634,IF(Q1634&gt;0,MAX(-Q1634,S1634),T1634))</f>
        <v>0</v>
      </c>
      <c r="V1634" s="166" cm="1">
        <f t="array" ref="V1634">S1634-U1634</f>
        <v>0</v>
      </c>
      <c r="W1634" s="105"/>
      <c r="X1634" s="9"/>
      <c r="Y1634" s="9"/>
      <c r="Z1634" s="9"/>
      <c r="AA1634" s="9"/>
    </row>
    <row r="1635" ht="13.65" customHeight="1">
      <c r="A1635" s="24" cm="1">
        <f t="array" ref="A1635">A1634+1</f>
        <v>44725</v>
      </c>
      <c r="B1635" s="200" cm="1">
        <f t="array" ref="B1635">YEAR(A1635)</f>
        <v>2022</v>
      </c>
      <c r="C1635" s="201" cm="1">
        <f t="array" ref="C1635">MONTH(A1635)</f>
        <v>6</v>
      </c>
      <c r="D1635" s="125" cm="1">
        <f t="array" ref="D1635">'P'!D1635</f>
        <v>199990</v>
      </c>
      <c r="E1635" s="125" cm="1">
        <f t="array" ref="E1635">'C'!E1635</f>
        <v>216510</v>
      </c>
      <c r="F1635" s="41" cm="1">
        <f t="array" ref="F1635">D1635+E1635</f>
        <v>416500</v>
      </c>
      <c r="G1635" s="119" cm="1">
        <f t="array" ref="G1635">F1635-F1634</f>
        <v>-60</v>
      </c>
      <c r="H1635" s="119" cm="1">
        <f t="array" ref="H1635">IF(G1635&gt;0,G1635,0)</f>
        <v>0</v>
      </c>
      <c r="I1635" s="113" cm="1">
        <f t="array" ref="I1635">MAX($F$1402:F1635)</f>
        <v>417970</v>
      </c>
      <c r="J1635" s="126"/>
      <c r="K1635" s="121" cm="1">
        <f t="array" ref="K1635">MAX(0,I1635-I1634)</f>
        <v>0</v>
      </c>
      <c r="L1635" s="113" cm="1">
        <f t="array" ref="L1635">MIN(F1635:F1664)</f>
        <v>411200</v>
      </c>
      <c r="M1635" s="113" cm="1">
        <f t="array" ref="M1635">MAX(0,L1635-L1634)</f>
        <v>0</v>
      </c>
      <c r="N1635" s="122" cm="1">
        <f t="array" ref="N1635">MIN(M1635,H1635-K1635)</f>
        <v>0</v>
      </c>
      <c r="O1635" s="113" cm="1">
        <f t="array" ref="O1635">K1635+N1635</f>
        <v>0</v>
      </c>
      <c r="P1635" s="113" cm="1">
        <f t="array" ref="P1635">H1635-O1635</f>
        <v>0</v>
      </c>
      <c r="Q1635" s="119" cm="1">
        <f t="array" ref="Q1635">MAX(0,IF(AND(K1635=0,P1635&gt;0),0,Q1634+K1635+U1634))</f>
        <v>0</v>
      </c>
      <c r="R1635" s="119" cm="1">
        <f t="array" ref="R1635">MAX(0,R1634+P1635+V1634)</f>
        <v>1240</v>
      </c>
      <c r="S1635" s="199" cm="1">
        <f t="array" ref="S1635">IF(G1635&lt;0,G1635,0)</f>
        <v>-60</v>
      </c>
      <c r="T1635" s="199" cm="1">
        <f t="array" ref="T1635">MIN(0,S1635+R1634+V1634)</f>
        <v>0</v>
      </c>
      <c r="U1635" s="165" cm="1">
        <f t="array" ref="U1635">MAX(S1635,IF(Q1635&gt;0,MAX(-Q1635,S1635),T1635))</f>
        <v>0</v>
      </c>
      <c r="V1635" s="166" cm="1">
        <f t="array" ref="V1635">S1635-U1635</f>
        <v>-60</v>
      </c>
      <c r="W1635" s="105"/>
      <c r="X1635" s="9"/>
      <c r="Y1635" s="9"/>
      <c r="Z1635" s="9"/>
      <c r="AA1635" s="9"/>
    </row>
    <row r="1636" ht="13.65" customHeight="1">
      <c r="A1636" s="24" cm="1">
        <f t="array" ref="A1636">A1635+1</f>
        <v>44726</v>
      </c>
      <c r="B1636" s="200" cm="1">
        <f t="array" ref="B1636">YEAR(A1636)</f>
        <v>2022</v>
      </c>
      <c r="C1636" s="201" cm="1">
        <f t="array" ref="C1636">MONTH(A1636)</f>
        <v>6</v>
      </c>
      <c r="D1636" s="125" cm="1">
        <f t="array" ref="D1636">'P'!D1636</f>
        <v>200070</v>
      </c>
      <c r="E1636" s="125" cm="1">
        <f t="array" ref="E1636">'C'!E1636</f>
        <v>216570</v>
      </c>
      <c r="F1636" s="41" cm="1">
        <f t="array" ref="F1636">D1636+E1636</f>
        <v>416640</v>
      </c>
      <c r="G1636" s="119" cm="1">
        <f t="array" ref="G1636">F1636-F1635</f>
        <v>140</v>
      </c>
      <c r="H1636" s="119" cm="1">
        <f t="array" ref="H1636">IF(G1636&gt;0,G1636,0)</f>
        <v>140</v>
      </c>
      <c r="I1636" s="113" cm="1">
        <f t="array" ref="I1636">MAX($F$1402:F1636)</f>
        <v>417970</v>
      </c>
      <c r="J1636" s="126"/>
      <c r="K1636" s="121" cm="1">
        <f t="array" ref="K1636">MAX(0,I1636-I1635)</f>
        <v>0</v>
      </c>
      <c r="L1636" s="113" cm="1">
        <f t="array" ref="L1636">MIN(F1636:F1665)</f>
        <v>411190</v>
      </c>
      <c r="M1636" s="113" cm="1">
        <f t="array" ref="M1636">MAX(0,L1636-L1635)</f>
        <v>0</v>
      </c>
      <c r="N1636" s="122" cm="1">
        <f t="array" ref="N1636">MIN(M1636,H1636-K1636)</f>
        <v>0</v>
      </c>
      <c r="O1636" s="113" cm="1">
        <f t="array" ref="O1636">K1636+N1636</f>
        <v>0</v>
      </c>
      <c r="P1636" s="113" cm="1">
        <f t="array" ref="P1636">H1636-O1636</f>
        <v>140</v>
      </c>
      <c r="Q1636" s="119" cm="1">
        <f t="array" ref="Q1636">MAX(0,IF(AND(K1636=0,P1636&gt;0),0,Q1635+K1636+U1635))</f>
        <v>0</v>
      </c>
      <c r="R1636" s="119" cm="1">
        <f t="array" ref="R1636">MAX(0,R1635+P1636+V1635)</f>
        <v>1320</v>
      </c>
      <c r="S1636" s="199" cm="1">
        <f t="array" ref="S1636">IF(G1636&lt;0,G1636,0)</f>
        <v>0</v>
      </c>
      <c r="T1636" s="199" cm="1">
        <f t="array" ref="T1636">MIN(0,S1636+R1635+V1635)</f>
        <v>0</v>
      </c>
      <c r="U1636" s="165" cm="1">
        <f t="array" ref="U1636">MAX(S1636,IF(Q1636&gt;0,MAX(-Q1636,S1636),T1636))</f>
        <v>0</v>
      </c>
      <c r="V1636" s="166" cm="1">
        <f t="array" ref="V1636">S1636-U1636</f>
        <v>0</v>
      </c>
      <c r="W1636" s="105"/>
      <c r="X1636" s="9"/>
      <c r="Y1636" s="9"/>
      <c r="Z1636" s="9"/>
      <c r="AA1636" s="9"/>
    </row>
    <row r="1637" ht="13.65" customHeight="1">
      <c r="A1637" s="24" cm="1">
        <f t="array" ref="A1637">A1636+1</f>
        <v>44727</v>
      </c>
      <c r="B1637" s="200" cm="1">
        <f t="array" ref="B1637">YEAR(A1637)</f>
        <v>2022</v>
      </c>
      <c r="C1637" s="201" cm="1">
        <f t="array" ref="C1637">MONTH(A1637)</f>
        <v>6</v>
      </c>
      <c r="D1637" s="125" cm="1">
        <f t="array" ref="D1637">'P'!D1637</f>
        <v>200270</v>
      </c>
      <c r="E1637" s="125" cm="1">
        <f t="array" ref="E1637">'C'!E1637</f>
        <v>216780</v>
      </c>
      <c r="F1637" s="41" cm="1">
        <f t="array" ref="F1637">D1637+E1637</f>
        <v>417050</v>
      </c>
      <c r="G1637" s="119" cm="1">
        <f t="array" ref="G1637">F1637-F1636</f>
        <v>410</v>
      </c>
      <c r="H1637" s="119" cm="1">
        <f t="array" ref="H1637">IF(G1637&gt;0,G1637,0)</f>
        <v>410</v>
      </c>
      <c r="I1637" s="113" cm="1">
        <f t="array" ref="I1637">MAX($F$1402:F1637)</f>
        <v>417970</v>
      </c>
      <c r="J1637" s="126"/>
      <c r="K1637" s="121" cm="1">
        <f t="array" ref="K1637">MAX(0,I1637-I1636)</f>
        <v>0</v>
      </c>
      <c r="L1637" s="113" cm="1">
        <f t="array" ref="L1637">MIN(F1637:F1666)</f>
        <v>411190</v>
      </c>
      <c r="M1637" s="113" cm="1">
        <f t="array" ref="M1637">MAX(0,L1637-L1636)</f>
        <v>0</v>
      </c>
      <c r="N1637" s="122" cm="1">
        <f t="array" ref="N1637">MIN(M1637,H1637-K1637)</f>
        <v>0</v>
      </c>
      <c r="O1637" s="113" cm="1">
        <f t="array" ref="O1637">K1637+N1637</f>
        <v>0</v>
      </c>
      <c r="P1637" s="113" cm="1">
        <f t="array" ref="P1637">H1637-O1637</f>
        <v>410</v>
      </c>
      <c r="Q1637" s="119" cm="1">
        <f t="array" ref="Q1637">MAX(0,IF(AND(K1637=0,P1637&gt;0),0,Q1636+K1637+U1636))</f>
        <v>0</v>
      </c>
      <c r="R1637" s="119" cm="1">
        <f t="array" ref="R1637">MAX(0,R1636+P1637+V1636)</f>
        <v>1730</v>
      </c>
      <c r="S1637" s="199" cm="1">
        <f t="array" ref="S1637">IF(G1637&lt;0,G1637,0)</f>
        <v>0</v>
      </c>
      <c r="T1637" s="199" cm="1">
        <f t="array" ref="T1637">MIN(0,S1637+R1636+V1636)</f>
        <v>0</v>
      </c>
      <c r="U1637" s="165" cm="1">
        <f t="array" ref="U1637">MAX(S1637,IF(Q1637&gt;0,MAX(-Q1637,S1637),T1637))</f>
        <v>0</v>
      </c>
      <c r="V1637" s="166" cm="1">
        <f t="array" ref="V1637">S1637-U1637</f>
        <v>0</v>
      </c>
      <c r="W1637" s="105"/>
      <c r="X1637" s="9"/>
      <c r="Y1637" s="9"/>
      <c r="Z1637" s="9"/>
      <c r="AA1637" s="9"/>
    </row>
    <row r="1638" ht="13.65" customHeight="1">
      <c r="A1638" s="24" cm="1">
        <f t="array" ref="A1638">A1637+1</f>
        <v>44728</v>
      </c>
      <c r="B1638" s="200" cm="1">
        <f t="array" ref="B1638">YEAR(A1638)</f>
        <v>2022</v>
      </c>
      <c r="C1638" s="201" cm="1">
        <f t="array" ref="C1638">MONTH(A1638)</f>
        <v>6</v>
      </c>
      <c r="D1638" s="125" cm="1">
        <f t="array" ref="D1638">'P'!D1638</f>
        <v>200240</v>
      </c>
      <c r="E1638" s="125" cm="1">
        <f t="array" ref="E1638">'C'!E1638</f>
        <v>216890</v>
      </c>
      <c r="F1638" s="41" cm="1">
        <f t="array" ref="F1638">D1638+E1638</f>
        <v>417130</v>
      </c>
      <c r="G1638" s="119" cm="1">
        <f t="array" ref="G1638">F1638-F1637</f>
        <v>80</v>
      </c>
      <c r="H1638" s="119" cm="1">
        <f t="array" ref="H1638">IF(G1638&gt;0,G1638,0)</f>
        <v>80</v>
      </c>
      <c r="I1638" s="113" cm="1">
        <f t="array" ref="I1638">MAX($F$1402:F1638)</f>
        <v>417970</v>
      </c>
      <c r="J1638" s="126"/>
      <c r="K1638" s="121" cm="1">
        <f t="array" ref="K1638">MAX(0,I1638-I1637)</f>
        <v>0</v>
      </c>
      <c r="L1638" s="113" cm="1">
        <f t="array" ref="L1638">MIN(F1638:F1667)</f>
        <v>410970</v>
      </c>
      <c r="M1638" s="113" cm="1">
        <f t="array" ref="M1638">MAX(0,L1638-L1637)</f>
        <v>0</v>
      </c>
      <c r="N1638" s="122" cm="1">
        <f t="array" ref="N1638">MIN(M1638,H1638-K1638)</f>
        <v>0</v>
      </c>
      <c r="O1638" s="113" cm="1">
        <f t="array" ref="O1638">K1638+N1638</f>
        <v>0</v>
      </c>
      <c r="P1638" s="113" cm="1">
        <f t="array" ref="P1638">H1638-O1638</f>
        <v>80</v>
      </c>
      <c r="Q1638" s="119" cm="1">
        <f t="array" ref="Q1638">MAX(0,IF(AND(K1638=0,P1638&gt;0),0,Q1637+K1638+U1637))</f>
        <v>0</v>
      </c>
      <c r="R1638" s="119" cm="1">
        <f t="array" ref="R1638">MAX(0,R1637+P1638+V1637)</f>
        <v>1810</v>
      </c>
      <c r="S1638" s="199" cm="1">
        <f t="array" ref="S1638">IF(G1638&lt;0,G1638,0)</f>
        <v>0</v>
      </c>
      <c r="T1638" s="199" cm="1">
        <f t="array" ref="T1638">MIN(0,S1638+R1637+V1637)</f>
        <v>0</v>
      </c>
      <c r="U1638" s="165" cm="1">
        <f t="array" ref="U1638">MAX(S1638,IF(Q1638&gt;0,MAX(-Q1638,S1638),T1638))</f>
        <v>0</v>
      </c>
      <c r="V1638" s="166" cm="1">
        <f t="array" ref="V1638">S1638-U1638</f>
        <v>0</v>
      </c>
      <c r="W1638" s="105"/>
      <c r="X1638" s="9"/>
      <c r="Y1638" s="9"/>
      <c r="Z1638" s="9"/>
      <c r="AA1638" s="9"/>
    </row>
    <row r="1639" ht="13.65" customHeight="1">
      <c r="A1639" s="24" cm="1">
        <f t="array" ref="A1639">A1638+1</f>
        <v>44729</v>
      </c>
      <c r="B1639" s="200" cm="1">
        <f t="array" ref="B1639">YEAR(A1639)</f>
        <v>2022</v>
      </c>
      <c r="C1639" s="201" cm="1">
        <f t="array" ref="C1639">MONTH(A1639)</f>
        <v>6</v>
      </c>
      <c r="D1639" s="125" cm="1">
        <f t="array" ref="D1639">'P'!D1639</f>
        <v>199930</v>
      </c>
      <c r="E1639" s="125" cm="1">
        <f t="array" ref="E1639">'C'!E1639</f>
        <v>217000</v>
      </c>
      <c r="F1639" s="41" cm="1">
        <f t="array" ref="F1639">D1639+E1639</f>
        <v>416930</v>
      </c>
      <c r="G1639" s="119" cm="1">
        <f t="array" ref="G1639">F1639-F1638</f>
        <v>-200</v>
      </c>
      <c r="H1639" s="119" cm="1">
        <f t="array" ref="H1639">IF(G1639&gt;0,G1639,0)</f>
        <v>0</v>
      </c>
      <c r="I1639" s="113" cm="1">
        <f t="array" ref="I1639">MAX($F$1402:F1639)</f>
        <v>417970</v>
      </c>
      <c r="J1639" s="126"/>
      <c r="K1639" s="121" cm="1">
        <f t="array" ref="K1639">MAX(0,I1639-I1638)</f>
        <v>0</v>
      </c>
      <c r="L1639" s="113" cm="1">
        <f t="array" ref="L1639">MIN(F1639:F1668)</f>
        <v>410780</v>
      </c>
      <c r="M1639" s="113" cm="1">
        <f t="array" ref="M1639">MAX(0,L1639-L1638)</f>
        <v>0</v>
      </c>
      <c r="N1639" s="122" cm="1">
        <f t="array" ref="N1639">MIN(M1639,H1639-K1639)</f>
        <v>0</v>
      </c>
      <c r="O1639" s="113" cm="1">
        <f t="array" ref="O1639">K1639+N1639</f>
        <v>0</v>
      </c>
      <c r="P1639" s="113" cm="1">
        <f t="array" ref="P1639">H1639-O1639</f>
        <v>0</v>
      </c>
      <c r="Q1639" s="119" cm="1">
        <f t="array" ref="Q1639">MAX(0,IF(AND(K1639=0,P1639&gt;0),0,Q1638+K1639+U1638))</f>
        <v>0</v>
      </c>
      <c r="R1639" s="119" cm="1">
        <f t="array" ref="R1639">MAX(0,R1638+P1639+V1638)</f>
        <v>1810</v>
      </c>
      <c r="S1639" s="199" cm="1">
        <f t="array" ref="S1639">IF(G1639&lt;0,G1639,0)</f>
        <v>-200</v>
      </c>
      <c r="T1639" s="199" cm="1">
        <f t="array" ref="T1639">MIN(0,S1639+R1638+V1638)</f>
        <v>0</v>
      </c>
      <c r="U1639" s="165" cm="1">
        <f t="array" ref="U1639">MAX(S1639,IF(Q1639&gt;0,MAX(-Q1639,S1639),T1639))</f>
        <v>0</v>
      </c>
      <c r="V1639" s="166" cm="1">
        <f t="array" ref="V1639">S1639-U1639</f>
        <v>-200</v>
      </c>
      <c r="W1639" s="105"/>
      <c r="X1639" s="9"/>
      <c r="Y1639" s="9"/>
      <c r="Z1639" s="9"/>
      <c r="AA1639" s="9"/>
    </row>
    <row r="1640" ht="13.65" customHeight="1">
      <c r="A1640" s="24" cm="1">
        <f t="array" ref="A1640">A1639+1</f>
        <v>44730</v>
      </c>
      <c r="B1640" s="200" cm="1">
        <f t="array" ref="B1640">YEAR(A1640)</f>
        <v>2022</v>
      </c>
      <c r="C1640" s="201" cm="1">
        <f t="array" ref="C1640">MONTH(A1640)</f>
        <v>6</v>
      </c>
      <c r="D1640" s="125" cm="1">
        <f t="array" ref="D1640">'P'!D1640</f>
        <v>199620</v>
      </c>
      <c r="E1640" s="125" cm="1">
        <f t="array" ref="E1640">'C'!E1640</f>
        <v>217160</v>
      </c>
      <c r="F1640" s="41" cm="1">
        <f t="array" ref="F1640">D1640+E1640</f>
        <v>416780</v>
      </c>
      <c r="G1640" s="119" cm="1">
        <f t="array" ref="G1640">F1640-F1639</f>
        <v>-150</v>
      </c>
      <c r="H1640" s="119" cm="1">
        <f t="array" ref="H1640">IF(G1640&gt;0,G1640,0)</f>
        <v>0</v>
      </c>
      <c r="I1640" s="113" cm="1">
        <f t="array" ref="I1640">MAX($F$1402:F1640)</f>
        <v>417970</v>
      </c>
      <c r="J1640" s="126"/>
      <c r="K1640" s="121" cm="1">
        <f t="array" ref="K1640">MAX(0,I1640-I1639)</f>
        <v>0</v>
      </c>
      <c r="L1640" s="113" cm="1">
        <f t="array" ref="L1640">MIN(F1640:F1669)</f>
        <v>410770</v>
      </c>
      <c r="M1640" s="113" cm="1">
        <f t="array" ref="M1640">MAX(0,L1640-L1639)</f>
        <v>0</v>
      </c>
      <c r="N1640" s="122" cm="1">
        <f t="array" ref="N1640">MIN(M1640,H1640-K1640)</f>
        <v>0</v>
      </c>
      <c r="O1640" s="113" cm="1">
        <f t="array" ref="O1640">K1640+N1640</f>
        <v>0</v>
      </c>
      <c r="P1640" s="113" cm="1">
        <f t="array" ref="P1640">H1640-O1640</f>
        <v>0</v>
      </c>
      <c r="Q1640" s="119" cm="1">
        <f t="array" ref="Q1640">MAX(0,IF(AND(K1640=0,P1640&gt;0),0,Q1639+K1640+U1639))</f>
        <v>0</v>
      </c>
      <c r="R1640" s="119" cm="1">
        <f t="array" ref="R1640">MAX(0,R1639+P1640+V1639)</f>
        <v>1610</v>
      </c>
      <c r="S1640" s="199" cm="1">
        <f t="array" ref="S1640">IF(G1640&lt;0,G1640,0)</f>
        <v>-150</v>
      </c>
      <c r="T1640" s="199" cm="1">
        <f t="array" ref="T1640">MIN(0,S1640+R1639+V1639)</f>
        <v>0</v>
      </c>
      <c r="U1640" s="165" cm="1">
        <f t="array" ref="U1640">MAX(S1640,IF(Q1640&gt;0,MAX(-Q1640,S1640),T1640))</f>
        <v>0</v>
      </c>
      <c r="V1640" s="166" cm="1">
        <f t="array" ref="V1640">S1640-U1640</f>
        <v>-150</v>
      </c>
      <c r="W1640" s="105"/>
      <c r="X1640" s="9"/>
      <c r="Y1640" s="9"/>
      <c r="Z1640" s="9"/>
      <c r="AA1640" s="9"/>
    </row>
    <row r="1641" ht="13.65" customHeight="1">
      <c r="A1641" s="24" cm="1">
        <f t="array" ref="A1641">A1640+1</f>
        <v>44731</v>
      </c>
      <c r="B1641" s="200" cm="1">
        <f t="array" ref="B1641">YEAR(A1641)</f>
        <v>2022</v>
      </c>
      <c r="C1641" s="201" cm="1">
        <f t="array" ref="C1641">MONTH(A1641)</f>
        <v>6</v>
      </c>
      <c r="D1641" s="125" cm="1">
        <f t="array" ref="D1641">'P'!D1641</f>
        <v>199350</v>
      </c>
      <c r="E1641" s="125" cm="1">
        <f t="array" ref="E1641">'C'!E1641</f>
        <v>217210</v>
      </c>
      <c r="F1641" s="41" cm="1">
        <f t="array" ref="F1641">D1641+E1641</f>
        <v>416560</v>
      </c>
      <c r="G1641" s="119" cm="1">
        <f t="array" ref="G1641">F1641-F1640</f>
        <v>-220</v>
      </c>
      <c r="H1641" s="119" cm="1">
        <f t="array" ref="H1641">IF(G1641&gt;0,G1641,0)</f>
        <v>0</v>
      </c>
      <c r="I1641" s="113" cm="1">
        <f t="array" ref="I1641">MAX($F$1402:F1641)</f>
        <v>417970</v>
      </c>
      <c r="J1641" s="126"/>
      <c r="K1641" s="121" cm="1">
        <f t="array" ref="K1641">MAX(0,I1641-I1640)</f>
        <v>0</v>
      </c>
      <c r="L1641" s="113" cm="1">
        <f t="array" ref="L1641">MIN(F1641:F1670)</f>
        <v>410600</v>
      </c>
      <c r="M1641" s="113" cm="1">
        <f t="array" ref="M1641">MAX(0,L1641-L1640)</f>
        <v>0</v>
      </c>
      <c r="N1641" s="122" cm="1">
        <f t="array" ref="N1641">MIN(M1641,H1641-K1641)</f>
        <v>0</v>
      </c>
      <c r="O1641" s="113" cm="1">
        <f t="array" ref="O1641">K1641+N1641</f>
        <v>0</v>
      </c>
      <c r="P1641" s="113" cm="1">
        <f t="array" ref="P1641">H1641-O1641</f>
        <v>0</v>
      </c>
      <c r="Q1641" s="119" cm="1">
        <f t="array" ref="Q1641">MAX(0,IF(AND(K1641=0,P1641&gt;0),0,Q1640+K1641+U1640))</f>
        <v>0</v>
      </c>
      <c r="R1641" s="119" cm="1">
        <f t="array" ref="R1641">MAX(0,R1640+P1641+V1640)</f>
        <v>1460</v>
      </c>
      <c r="S1641" s="199" cm="1">
        <f t="array" ref="S1641">IF(G1641&lt;0,G1641,0)</f>
        <v>-220</v>
      </c>
      <c r="T1641" s="199" cm="1">
        <f t="array" ref="T1641">MIN(0,S1641+R1640+V1640)</f>
        <v>0</v>
      </c>
      <c r="U1641" s="165" cm="1">
        <f t="array" ref="U1641">MAX(S1641,IF(Q1641&gt;0,MAX(-Q1641,S1641),T1641))</f>
        <v>0</v>
      </c>
      <c r="V1641" s="166" cm="1">
        <f t="array" ref="V1641">S1641-U1641</f>
        <v>-220</v>
      </c>
      <c r="W1641" s="105"/>
      <c r="X1641" s="9"/>
      <c r="Y1641" s="9"/>
      <c r="Z1641" s="9"/>
      <c r="AA1641" s="9"/>
    </row>
    <row r="1642" ht="13.65" customHeight="1">
      <c r="A1642" s="24" cm="1">
        <f t="array" ref="A1642">A1641+1</f>
        <v>44732</v>
      </c>
      <c r="B1642" s="200" cm="1">
        <f t="array" ref="B1642">YEAR(A1642)</f>
        <v>2022</v>
      </c>
      <c r="C1642" s="201" cm="1">
        <f t="array" ref="C1642">MONTH(A1642)</f>
        <v>6</v>
      </c>
      <c r="D1642" s="125" cm="1">
        <f t="array" ref="D1642">'P'!D1642</f>
        <v>199110</v>
      </c>
      <c r="E1642" s="125" cm="1">
        <f t="array" ref="E1642">'C'!E1642</f>
        <v>217370</v>
      </c>
      <c r="F1642" s="41" cm="1">
        <f t="array" ref="F1642">D1642+E1642</f>
        <v>416480</v>
      </c>
      <c r="G1642" s="119" cm="1">
        <f t="array" ref="G1642">F1642-F1641</f>
        <v>-80</v>
      </c>
      <c r="H1642" s="119" cm="1">
        <f t="array" ref="H1642">IF(G1642&gt;0,G1642,0)</f>
        <v>0</v>
      </c>
      <c r="I1642" s="113" cm="1">
        <f t="array" ref="I1642">MAX($F$1402:F1642)</f>
        <v>417970</v>
      </c>
      <c r="J1642" s="126"/>
      <c r="K1642" s="121" cm="1">
        <f t="array" ref="K1642">MAX(0,I1642-I1641)</f>
        <v>0</v>
      </c>
      <c r="L1642" s="113" cm="1">
        <f t="array" ref="L1642">MIN(F1642:F1671)</f>
        <v>410480</v>
      </c>
      <c r="M1642" s="113" cm="1">
        <f t="array" ref="M1642">MAX(0,L1642-L1641)</f>
        <v>0</v>
      </c>
      <c r="N1642" s="122" cm="1">
        <f t="array" ref="N1642">MIN(M1642,H1642-K1642)</f>
        <v>0</v>
      </c>
      <c r="O1642" s="113" cm="1">
        <f t="array" ref="O1642">K1642+N1642</f>
        <v>0</v>
      </c>
      <c r="P1642" s="113" cm="1">
        <f t="array" ref="P1642">H1642-O1642</f>
        <v>0</v>
      </c>
      <c r="Q1642" s="119" cm="1">
        <f t="array" ref="Q1642">MAX(0,IF(AND(K1642=0,P1642&gt;0),0,Q1641+K1642+U1641))</f>
        <v>0</v>
      </c>
      <c r="R1642" s="119" cm="1">
        <f t="array" ref="R1642">MAX(0,R1641+P1642+V1641)</f>
        <v>1240</v>
      </c>
      <c r="S1642" s="199" cm="1">
        <f t="array" ref="S1642">IF(G1642&lt;0,G1642,0)</f>
        <v>-80</v>
      </c>
      <c r="T1642" s="199" cm="1">
        <f t="array" ref="T1642">MIN(0,S1642+R1641+V1641)</f>
        <v>0</v>
      </c>
      <c r="U1642" s="165" cm="1">
        <f t="array" ref="U1642">MAX(S1642,IF(Q1642&gt;0,MAX(-Q1642,S1642),T1642))</f>
        <v>0</v>
      </c>
      <c r="V1642" s="166" cm="1">
        <f t="array" ref="V1642">S1642-U1642</f>
        <v>-80</v>
      </c>
      <c r="W1642" s="105"/>
      <c r="X1642" s="9"/>
      <c r="Y1642" s="9"/>
      <c r="Z1642" s="9"/>
      <c r="AA1642" s="9"/>
    </row>
    <row r="1643" ht="13.65" customHeight="1">
      <c r="A1643" s="24" cm="1">
        <f t="array" ref="A1643">A1642+1</f>
        <v>44733</v>
      </c>
      <c r="B1643" s="200" cm="1">
        <f t="array" ref="B1643">YEAR(A1643)</f>
        <v>2022</v>
      </c>
      <c r="C1643" s="201" cm="1">
        <f t="array" ref="C1643">MONTH(A1643)</f>
        <v>6</v>
      </c>
      <c r="D1643" s="125" cm="1">
        <f t="array" ref="D1643">'P'!D1643</f>
        <v>198890</v>
      </c>
      <c r="E1643" s="125" cm="1">
        <f t="array" ref="E1643">'C'!E1643</f>
        <v>217430</v>
      </c>
      <c r="F1643" s="41" cm="1">
        <f t="array" ref="F1643">D1643+E1643</f>
        <v>416320</v>
      </c>
      <c r="G1643" s="119" cm="1">
        <f t="array" ref="G1643">F1643-F1642</f>
        <v>-160</v>
      </c>
      <c r="H1643" s="119" cm="1">
        <f t="array" ref="H1643">IF(G1643&gt;0,G1643,0)</f>
        <v>0</v>
      </c>
      <c r="I1643" s="113" cm="1">
        <f t="array" ref="I1643">MAX($F$1402:F1643)</f>
        <v>417970</v>
      </c>
      <c r="J1643" s="126"/>
      <c r="K1643" s="121" cm="1">
        <f t="array" ref="K1643">MAX(0,I1643-I1642)</f>
        <v>0</v>
      </c>
      <c r="L1643" s="113" cm="1">
        <f t="array" ref="L1643">MIN(F1643:F1672)</f>
        <v>410300</v>
      </c>
      <c r="M1643" s="113" cm="1">
        <f t="array" ref="M1643">MAX(0,L1643-L1642)</f>
        <v>0</v>
      </c>
      <c r="N1643" s="122" cm="1">
        <f t="array" ref="N1643">MIN(M1643,H1643-K1643)</f>
        <v>0</v>
      </c>
      <c r="O1643" s="113" cm="1">
        <f t="array" ref="O1643">K1643+N1643</f>
        <v>0</v>
      </c>
      <c r="P1643" s="113" cm="1">
        <f t="array" ref="P1643">H1643-O1643</f>
        <v>0</v>
      </c>
      <c r="Q1643" s="119" cm="1">
        <f t="array" ref="Q1643">MAX(0,IF(AND(K1643=0,P1643&gt;0),0,Q1642+K1643+U1642))</f>
        <v>0</v>
      </c>
      <c r="R1643" s="119" cm="1">
        <f t="array" ref="R1643">MAX(0,R1642+P1643+V1642)</f>
        <v>1160</v>
      </c>
      <c r="S1643" s="199" cm="1">
        <f t="array" ref="S1643">IF(G1643&lt;0,G1643,0)</f>
        <v>-160</v>
      </c>
      <c r="T1643" s="199" cm="1">
        <f t="array" ref="T1643">MIN(0,S1643+R1642+V1642)</f>
        <v>0</v>
      </c>
      <c r="U1643" s="165" cm="1">
        <f t="array" ref="U1643">MAX(S1643,IF(Q1643&gt;0,MAX(-Q1643,S1643),T1643))</f>
        <v>0</v>
      </c>
      <c r="V1643" s="166" cm="1">
        <f t="array" ref="V1643">S1643-U1643</f>
        <v>-160</v>
      </c>
      <c r="W1643" s="105"/>
      <c r="X1643" s="9"/>
      <c r="Y1643" s="9"/>
      <c r="Z1643" s="9"/>
      <c r="AA1643" s="9"/>
    </row>
    <row r="1644" ht="13.65" customHeight="1">
      <c r="A1644" s="24" cm="1">
        <f t="array" ref="A1644">A1643+1</f>
        <v>44734</v>
      </c>
      <c r="B1644" s="200" cm="1">
        <f t="array" ref="B1644">YEAR(A1644)</f>
        <v>2022</v>
      </c>
      <c r="C1644" s="201" cm="1">
        <f t="array" ref="C1644">MONTH(A1644)</f>
        <v>6</v>
      </c>
      <c r="D1644" s="125" cm="1">
        <f t="array" ref="D1644">'P'!D1644</f>
        <v>198620</v>
      </c>
      <c r="E1644" s="125" cm="1">
        <f t="array" ref="E1644">'C'!E1644</f>
        <v>217640</v>
      </c>
      <c r="F1644" s="41" cm="1">
        <f t="array" ref="F1644">D1644+E1644</f>
        <v>416260</v>
      </c>
      <c r="G1644" s="119" cm="1">
        <f t="array" ref="G1644">F1644-F1643</f>
        <v>-60</v>
      </c>
      <c r="H1644" s="119" cm="1">
        <f t="array" ref="H1644">IF(G1644&gt;0,G1644,0)</f>
        <v>0</v>
      </c>
      <c r="I1644" s="113" cm="1">
        <f t="array" ref="I1644">MAX($F$1402:F1644)</f>
        <v>417970</v>
      </c>
      <c r="J1644" s="126"/>
      <c r="K1644" s="121" cm="1">
        <f t="array" ref="K1644">MAX(0,I1644-I1643)</f>
        <v>0</v>
      </c>
      <c r="L1644" s="113" cm="1">
        <f t="array" ref="L1644">MIN(F1644:F1673)</f>
        <v>410030</v>
      </c>
      <c r="M1644" s="113" cm="1">
        <f t="array" ref="M1644">MAX(0,L1644-L1643)</f>
        <v>0</v>
      </c>
      <c r="N1644" s="122" cm="1">
        <f t="array" ref="N1644">MIN(M1644,H1644-K1644)</f>
        <v>0</v>
      </c>
      <c r="O1644" s="113" cm="1">
        <f t="array" ref="O1644">K1644+N1644</f>
        <v>0</v>
      </c>
      <c r="P1644" s="113" cm="1">
        <f t="array" ref="P1644">H1644-O1644</f>
        <v>0</v>
      </c>
      <c r="Q1644" s="119" cm="1">
        <f t="array" ref="Q1644">MAX(0,IF(AND(K1644=0,P1644&gt;0),0,Q1643+K1644+U1643))</f>
        <v>0</v>
      </c>
      <c r="R1644" s="119" cm="1">
        <f t="array" ref="R1644">MAX(0,R1643+P1644+V1643)</f>
        <v>1000</v>
      </c>
      <c r="S1644" s="199" cm="1">
        <f t="array" ref="S1644">IF(G1644&lt;0,G1644,0)</f>
        <v>-60</v>
      </c>
      <c r="T1644" s="199" cm="1">
        <f t="array" ref="T1644">MIN(0,S1644+R1643+V1643)</f>
        <v>0</v>
      </c>
      <c r="U1644" s="165" cm="1">
        <f t="array" ref="U1644">MAX(S1644,IF(Q1644&gt;0,MAX(-Q1644,S1644),T1644))</f>
        <v>0</v>
      </c>
      <c r="V1644" s="166" cm="1">
        <f t="array" ref="V1644">S1644-U1644</f>
        <v>-60</v>
      </c>
      <c r="W1644" s="105"/>
      <c r="X1644" s="9"/>
      <c r="Y1644" s="9"/>
      <c r="Z1644" s="9"/>
      <c r="AA1644" s="9"/>
    </row>
    <row r="1645" ht="13.65" customHeight="1">
      <c r="A1645" s="24" cm="1">
        <f t="array" ref="A1645">A1644+1</f>
        <v>44735</v>
      </c>
      <c r="B1645" s="200" cm="1">
        <f t="array" ref="B1645">YEAR(A1645)</f>
        <v>2022</v>
      </c>
      <c r="C1645" s="201" cm="1">
        <f t="array" ref="C1645">MONTH(A1645)</f>
        <v>6</v>
      </c>
      <c r="D1645" s="125" cm="1">
        <f t="array" ref="D1645">'P'!D1645</f>
        <v>198290</v>
      </c>
      <c r="E1645" s="125" cm="1">
        <f t="array" ref="E1645">'C'!E1645</f>
        <v>218510</v>
      </c>
      <c r="F1645" s="41" cm="1">
        <f t="array" ref="F1645">D1645+E1645</f>
        <v>416800</v>
      </c>
      <c r="G1645" s="119" cm="1">
        <f t="array" ref="G1645">F1645-F1644</f>
        <v>540</v>
      </c>
      <c r="H1645" s="119" cm="1">
        <f t="array" ref="H1645">IF(G1645&gt;0,G1645,0)</f>
        <v>540</v>
      </c>
      <c r="I1645" s="113" cm="1">
        <f t="array" ref="I1645">MAX($F$1402:F1645)</f>
        <v>417970</v>
      </c>
      <c r="J1645" s="126"/>
      <c r="K1645" s="121" cm="1">
        <f t="array" ref="K1645">MAX(0,I1645-I1644)</f>
        <v>0</v>
      </c>
      <c r="L1645" s="113" cm="1">
        <f t="array" ref="L1645">MIN(F1645:F1674)</f>
        <v>410000</v>
      </c>
      <c r="M1645" s="113" cm="1">
        <f t="array" ref="M1645">MAX(0,L1645-L1644)</f>
        <v>0</v>
      </c>
      <c r="N1645" s="122" cm="1">
        <f t="array" ref="N1645">MIN(M1645,H1645-K1645)</f>
        <v>0</v>
      </c>
      <c r="O1645" s="113" cm="1">
        <f t="array" ref="O1645">K1645+N1645</f>
        <v>0</v>
      </c>
      <c r="P1645" s="113" cm="1">
        <f t="array" ref="P1645">H1645-O1645</f>
        <v>540</v>
      </c>
      <c r="Q1645" s="119" cm="1">
        <f t="array" ref="Q1645">MAX(0,IF(AND(K1645=0,P1645&gt;0),0,Q1644+K1645+U1644))</f>
        <v>0</v>
      </c>
      <c r="R1645" s="119" cm="1">
        <f t="array" ref="R1645">MAX(0,R1644+P1645+V1644)</f>
        <v>1480</v>
      </c>
      <c r="S1645" s="199" cm="1">
        <f t="array" ref="S1645">IF(G1645&lt;0,G1645,0)</f>
        <v>0</v>
      </c>
      <c r="T1645" s="199" cm="1">
        <f t="array" ref="T1645">MIN(0,S1645+R1644+V1644)</f>
        <v>0</v>
      </c>
      <c r="U1645" s="165" cm="1">
        <f t="array" ref="U1645">MAX(S1645,IF(Q1645&gt;0,MAX(-Q1645,S1645),T1645))</f>
        <v>0</v>
      </c>
      <c r="V1645" s="166" cm="1">
        <f t="array" ref="V1645">S1645-U1645</f>
        <v>0</v>
      </c>
      <c r="W1645" s="105"/>
      <c r="X1645" s="9"/>
      <c r="Y1645" s="9"/>
      <c r="Z1645" s="9"/>
      <c r="AA1645" s="9"/>
    </row>
    <row r="1646" ht="13.65" customHeight="1">
      <c r="A1646" s="24" cm="1">
        <f t="array" ref="A1646">A1645+1</f>
        <v>44736</v>
      </c>
      <c r="B1646" s="200" cm="1">
        <f t="array" ref="B1646">YEAR(A1646)</f>
        <v>2022</v>
      </c>
      <c r="C1646" s="201" cm="1">
        <f t="array" ref="C1646">MONTH(A1646)</f>
        <v>6</v>
      </c>
      <c r="D1646" s="125" cm="1">
        <f t="array" ref="D1646">'P'!D1646</f>
        <v>198070</v>
      </c>
      <c r="E1646" s="125" cm="1">
        <f t="array" ref="E1646">'C'!E1646</f>
        <v>218780</v>
      </c>
      <c r="F1646" s="41" cm="1">
        <f t="array" ref="F1646">D1646+E1646</f>
        <v>416850</v>
      </c>
      <c r="G1646" s="119" cm="1">
        <f t="array" ref="G1646">F1646-F1645</f>
        <v>50</v>
      </c>
      <c r="H1646" s="119" cm="1">
        <f t="array" ref="H1646">IF(G1646&gt;0,G1646,0)</f>
        <v>50</v>
      </c>
      <c r="I1646" s="113" cm="1">
        <f t="array" ref="I1646">MAX($F$1402:F1646)</f>
        <v>417970</v>
      </c>
      <c r="J1646" s="126"/>
      <c r="K1646" s="121" cm="1">
        <f t="array" ref="K1646">MAX(0,I1646-I1645)</f>
        <v>0</v>
      </c>
      <c r="L1646" s="113" cm="1">
        <f t="array" ref="L1646">MIN(F1646:F1675)</f>
        <v>409790</v>
      </c>
      <c r="M1646" s="113" cm="1">
        <f t="array" ref="M1646">MAX(0,L1646-L1645)</f>
        <v>0</v>
      </c>
      <c r="N1646" s="122" cm="1">
        <f t="array" ref="N1646">MIN(M1646,H1646-K1646)</f>
        <v>0</v>
      </c>
      <c r="O1646" s="113" cm="1">
        <f t="array" ref="O1646">K1646+N1646</f>
        <v>0</v>
      </c>
      <c r="P1646" s="113" cm="1">
        <f t="array" ref="P1646">H1646-O1646</f>
        <v>50</v>
      </c>
      <c r="Q1646" s="119" cm="1">
        <f t="array" ref="Q1646">MAX(0,IF(AND(K1646=0,P1646&gt;0),0,Q1645+K1646+U1645))</f>
        <v>0</v>
      </c>
      <c r="R1646" s="119" cm="1">
        <f t="array" ref="R1646">MAX(0,R1645+P1646+V1645)</f>
        <v>1530</v>
      </c>
      <c r="S1646" s="199" cm="1">
        <f t="array" ref="S1646">IF(G1646&lt;0,G1646,0)</f>
        <v>0</v>
      </c>
      <c r="T1646" s="199" cm="1">
        <f t="array" ref="T1646">MIN(0,S1646+R1645+V1645)</f>
        <v>0</v>
      </c>
      <c r="U1646" s="165" cm="1">
        <f t="array" ref="U1646">MAX(S1646,IF(Q1646&gt;0,MAX(-Q1646,S1646),T1646))</f>
        <v>0</v>
      </c>
      <c r="V1646" s="166" cm="1">
        <f t="array" ref="V1646">S1646-U1646</f>
        <v>0</v>
      </c>
      <c r="W1646" s="105"/>
      <c r="X1646" s="9"/>
      <c r="Y1646" s="9"/>
      <c r="Z1646" s="9"/>
      <c r="AA1646" s="9"/>
    </row>
    <row r="1647" ht="13.65" customHeight="1">
      <c r="A1647" s="24" cm="1">
        <f t="array" ref="A1647">A1646+1</f>
        <v>44737</v>
      </c>
      <c r="B1647" s="200" cm="1">
        <f t="array" ref="B1647">YEAR(A1647)</f>
        <v>2022</v>
      </c>
      <c r="C1647" s="201" cm="1">
        <f t="array" ref="C1647">MONTH(A1647)</f>
        <v>6</v>
      </c>
      <c r="D1647" s="125" cm="1">
        <f t="array" ref="D1647">'P'!D1647</f>
        <v>197540</v>
      </c>
      <c r="E1647" s="125" cm="1">
        <f t="array" ref="E1647">'C'!E1647</f>
        <v>218940</v>
      </c>
      <c r="F1647" s="41" cm="1">
        <f t="array" ref="F1647">D1647+E1647</f>
        <v>416480</v>
      </c>
      <c r="G1647" s="119" cm="1">
        <f t="array" ref="G1647">F1647-F1646</f>
        <v>-370</v>
      </c>
      <c r="H1647" s="119" cm="1">
        <f t="array" ref="H1647">IF(G1647&gt;0,G1647,0)</f>
        <v>0</v>
      </c>
      <c r="I1647" s="113" cm="1">
        <f t="array" ref="I1647">MAX($F$1402:F1647)</f>
        <v>417970</v>
      </c>
      <c r="J1647" s="126"/>
      <c r="K1647" s="121" cm="1">
        <f t="array" ref="K1647">MAX(0,I1647-I1646)</f>
        <v>0</v>
      </c>
      <c r="L1647" s="113" cm="1">
        <f t="array" ref="L1647">MIN(F1647:F1676)</f>
        <v>409510</v>
      </c>
      <c r="M1647" s="113" cm="1">
        <f t="array" ref="M1647">MAX(0,L1647-L1646)</f>
        <v>0</v>
      </c>
      <c r="N1647" s="122" cm="1">
        <f t="array" ref="N1647">MIN(M1647,H1647-K1647)</f>
        <v>0</v>
      </c>
      <c r="O1647" s="113" cm="1">
        <f t="array" ref="O1647">K1647+N1647</f>
        <v>0</v>
      </c>
      <c r="P1647" s="113" cm="1">
        <f t="array" ref="P1647">H1647-O1647</f>
        <v>0</v>
      </c>
      <c r="Q1647" s="119" cm="1">
        <f t="array" ref="Q1647">MAX(0,IF(AND(K1647=0,P1647&gt;0),0,Q1646+K1647+U1646))</f>
        <v>0</v>
      </c>
      <c r="R1647" s="119" cm="1">
        <f t="array" ref="R1647">MAX(0,R1646+P1647+V1646)</f>
        <v>1530</v>
      </c>
      <c r="S1647" s="199" cm="1">
        <f t="array" ref="S1647">IF(G1647&lt;0,G1647,0)</f>
        <v>-370</v>
      </c>
      <c r="T1647" s="199" cm="1">
        <f t="array" ref="T1647">MIN(0,S1647+R1646+V1646)</f>
        <v>0</v>
      </c>
      <c r="U1647" s="165" cm="1">
        <f t="array" ref="U1647">MAX(S1647,IF(Q1647&gt;0,MAX(-Q1647,S1647),T1647))</f>
        <v>0</v>
      </c>
      <c r="V1647" s="166" cm="1">
        <f t="array" ref="V1647">S1647-U1647</f>
        <v>-370</v>
      </c>
      <c r="W1647" s="105"/>
      <c r="X1647" s="9"/>
      <c r="Y1647" s="9"/>
      <c r="Z1647" s="9"/>
      <c r="AA1647" s="9"/>
    </row>
    <row r="1648" ht="13.65" customHeight="1">
      <c r="A1648" s="24" cm="1">
        <f t="array" ref="A1648">A1647+1</f>
        <v>44738</v>
      </c>
      <c r="B1648" s="200" cm="1">
        <f t="array" ref="B1648">YEAR(A1648)</f>
        <v>2022</v>
      </c>
      <c r="C1648" s="201" cm="1">
        <f t="array" ref="C1648">MONTH(A1648)</f>
        <v>6</v>
      </c>
      <c r="D1648" s="125" cm="1">
        <f t="array" ref="D1648">'P'!D1648</f>
        <v>197150</v>
      </c>
      <c r="E1648" s="125" cm="1">
        <f t="array" ref="E1648">'C'!E1648</f>
        <v>219050</v>
      </c>
      <c r="F1648" s="41" cm="1">
        <f t="array" ref="F1648">D1648+E1648</f>
        <v>416200</v>
      </c>
      <c r="G1648" s="119" cm="1">
        <f t="array" ref="G1648">F1648-F1647</f>
        <v>-280</v>
      </c>
      <c r="H1648" s="119" cm="1">
        <f t="array" ref="H1648">IF(G1648&gt;0,G1648,0)</f>
        <v>0</v>
      </c>
      <c r="I1648" s="113" cm="1">
        <f t="array" ref="I1648">MAX($F$1402:F1648)</f>
        <v>417970</v>
      </c>
      <c r="J1648" s="126"/>
      <c r="K1648" s="121" cm="1">
        <f t="array" ref="K1648">MAX(0,I1648-I1647)</f>
        <v>0</v>
      </c>
      <c r="L1648" s="113" cm="1">
        <f t="array" ref="L1648">MIN(F1648:F1677)</f>
        <v>409440</v>
      </c>
      <c r="M1648" s="113" cm="1">
        <f t="array" ref="M1648">MAX(0,L1648-L1647)</f>
        <v>0</v>
      </c>
      <c r="N1648" s="122" cm="1">
        <f t="array" ref="N1648">MIN(M1648,H1648-K1648)</f>
        <v>0</v>
      </c>
      <c r="O1648" s="113" cm="1">
        <f t="array" ref="O1648">K1648+N1648</f>
        <v>0</v>
      </c>
      <c r="P1648" s="113" cm="1">
        <f t="array" ref="P1648">H1648-O1648</f>
        <v>0</v>
      </c>
      <c r="Q1648" s="119" cm="1">
        <f t="array" ref="Q1648">MAX(0,IF(AND(K1648=0,P1648&gt;0),0,Q1647+K1648+U1647))</f>
        <v>0</v>
      </c>
      <c r="R1648" s="119" cm="1">
        <f t="array" ref="R1648">MAX(0,R1647+P1648+V1647)</f>
        <v>1160</v>
      </c>
      <c r="S1648" s="199" cm="1">
        <f t="array" ref="S1648">IF(G1648&lt;0,G1648,0)</f>
        <v>-280</v>
      </c>
      <c r="T1648" s="199" cm="1">
        <f t="array" ref="T1648">MIN(0,S1648+R1647+V1647)</f>
        <v>0</v>
      </c>
      <c r="U1648" s="165" cm="1">
        <f t="array" ref="U1648">MAX(S1648,IF(Q1648&gt;0,MAX(-Q1648,S1648),T1648))</f>
        <v>0</v>
      </c>
      <c r="V1648" s="166" cm="1">
        <f t="array" ref="V1648">S1648-U1648</f>
        <v>-280</v>
      </c>
      <c r="W1648" s="105"/>
      <c r="X1648" s="9"/>
      <c r="Y1648" s="9"/>
      <c r="Z1648" s="9"/>
      <c r="AA1648" s="9"/>
    </row>
    <row r="1649" ht="13.65" customHeight="1">
      <c r="A1649" s="24" cm="1">
        <f t="array" ref="A1649">A1648+1</f>
        <v>44739</v>
      </c>
      <c r="B1649" s="200" cm="1">
        <f t="array" ref="B1649">YEAR(A1649)</f>
        <v>2022</v>
      </c>
      <c r="C1649" s="201" cm="1">
        <f t="array" ref="C1649">MONTH(A1649)</f>
        <v>6</v>
      </c>
      <c r="D1649" s="125" cm="1">
        <f t="array" ref="D1649">'P'!D1649</f>
        <v>196890</v>
      </c>
      <c r="E1649" s="125" cm="1">
        <f t="array" ref="E1649">'C'!E1649</f>
        <v>219160</v>
      </c>
      <c r="F1649" s="41" cm="1">
        <f t="array" ref="F1649">D1649+E1649</f>
        <v>416050</v>
      </c>
      <c r="G1649" s="119" cm="1">
        <f t="array" ref="G1649">F1649-F1648</f>
        <v>-150</v>
      </c>
      <c r="H1649" s="119" cm="1">
        <f t="array" ref="H1649">IF(G1649&gt;0,G1649,0)</f>
        <v>0</v>
      </c>
      <c r="I1649" s="113" cm="1">
        <f t="array" ref="I1649">MAX($F$1402:F1649)</f>
        <v>417970</v>
      </c>
      <c r="J1649" s="126"/>
      <c r="K1649" s="121" cm="1">
        <f t="array" ref="K1649">MAX(0,I1649-I1648)</f>
        <v>0</v>
      </c>
      <c r="L1649" s="113" cm="1">
        <f t="array" ref="L1649">MIN(F1649:F1678)</f>
        <v>409330</v>
      </c>
      <c r="M1649" s="113" cm="1">
        <f t="array" ref="M1649">MAX(0,L1649-L1648)</f>
        <v>0</v>
      </c>
      <c r="N1649" s="122" cm="1">
        <f t="array" ref="N1649">MIN(M1649,H1649-K1649)</f>
        <v>0</v>
      </c>
      <c r="O1649" s="113" cm="1">
        <f t="array" ref="O1649">K1649+N1649</f>
        <v>0</v>
      </c>
      <c r="P1649" s="113" cm="1">
        <f t="array" ref="P1649">H1649-O1649</f>
        <v>0</v>
      </c>
      <c r="Q1649" s="119" cm="1">
        <f t="array" ref="Q1649">MAX(0,IF(AND(K1649=0,P1649&gt;0),0,Q1648+K1649+U1648))</f>
        <v>0</v>
      </c>
      <c r="R1649" s="119" cm="1">
        <f t="array" ref="R1649">MAX(0,R1648+P1649+V1648)</f>
        <v>880</v>
      </c>
      <c r="S1649" s="199" cm="1">
        <f t="array" ref="S1649">IF(G1649&lt;0,G1649,0)</f>
        <v>-150</v>
      </c>
      <c r="T1649" s="199" cm="1">
        <f t="array" ref="T1649">MIN(0,S1649+R1648+V1648)</f>
        <v>0</v>
      </c>
      <c r="U1649" s="165" cm="1">
        <f t="array" ref="U1649">MAX(S1649,IF(Q1649&gt;0,MAX(-Q1649,S1649),T1649))</f>
        <v>0</v>
      </c>
      <c r="V1649" s="166" cm="1">
        <f t="array" ref="V1649">S1649-U1649</f>
        <v>-150</v>
      </c>
      <c r="W1649" s="105"/>
      <c r="X1649" s="9"/>
      <c r="Y1649" s="9"/>
      <c r="Z1649" s="9"/>
      <c r="AA1649" s="9"/>
    </row>
    <row r="1650" ht="13.65" customHeight="1">
      <c r="A1650" s="24" cm="1">
        <f t="array" ref="A1650">A1649+1</f>
        <v>44740</v>
      </c>
      <c r="B1650" s="200" cm="1">
        <f t="array" ref="B1650">YEAR(A1650)</f>
        <v>2022</v>
      </c>
      <c r="C1650" s="201" cm="1">
        <f t="array" ref="C1650">MONTH(A1650)</f>
        <v>6</v>
      </c>
      <c r="D1650" s="125" cm="1">
        <f t="array" ref="D1650">'P'!D1650</f>
        <v>196640</v>
      </c>
      <c r="E1650" s="125" cm="1">
        <f t="array" ref="E1650">'C'!E1650</f>
        <v>219210</v>
      </c>
      <c r="F1650" s="41" cm="1">
        <f t="array" ref="F1650">D1650+E1650</f>
        <v>415850</v>
      </c>
      <c r="G1650" s="119" cm="1">
        <f t="array" ref="G1650">F1650-F1649</f>
        <v>-200</v>
      </c>
      <c r="H1650" s="119" cm="1">
        <f t="array" ref="H1650">IF(G1650&gt;0,G1650,0)</f>
        <v>0</v>
      </c>
      <c r="I1650" s="113" cm="1">
        <f t="array" ref="I1650">MAX($F$1402:F1650)</f>
        <v>417970</v>
      </c>
      <c r="J1650" s="126"/>
      <c r="K1650" s="121" cm="1">
        <f t="array" ref="K1650">MAX(0,I1650-I1649)</f>
        <v>0</v>
      </c>
      <c r="L1650" s="113" cm="1">
        <f t="array" ref="L1650">MIN(F1650:F1679)</f>
        <v>409130</v>
      </c>
      <c r="M1650" s="113" cm="1">
        <f t="array" ref="M1650">MAX(0,L1650-L1649)</f>
        <v>0</v>
      </c>
      <c r="N1650" s="122" cm="1">
        <f t="array" ref="N1650">MIN(M1650,H1650-K1650)</f>
        <v>0</v>
      </c>
      <c r="O1650" s="113" cm="1">
        <f t="array" ref="O1650">K1650+N1650</f>
        <v>0</v>
      </c>
      <c r="P1650" s="113" cm="1">
        <f t="array" ref="P1650">H1650-O1650</f>
        <v>0</v>
      </c>
      <c r="Q1650" s="119" cm="1">
        <f t="array" ref="Q1650">MAX(0,IF(AND(K1650=0,P1650&gt;0),0,Q1649+K1650+U1649))</f>
        <v>0</v>
      </c>
      <c r="R1650" s="119" cm="1">
        <f t="array" ref="R1650">MAX(0,R1649+P1650+V1649)</f>
        <v>730</v>
      </c>
      <c r="S1650" s="199" cm="1">
        <f t="array" ref="S1650">IF(G1650&lt;0,G1650,0)</f>
        <v>-200</v>
      </c>
      <c r="T1650" s="199" cm="1">
        <f t="array" ref="T1650">MIN(0,S1650+R1649+V1649)</f>
        <v>0</v>
      </c>
      <c r="U1650" s="165" cm="1">
        <f t="array" ref="U1650">MAX(S1650,IF(Q1650&gt;0,MAX(-Q1650,S1650),T1650))</f>
        <v>0</v>
      </c>
      <c r="V1650" s="166" cm="1">
        <f t="array" ref="V1650">S1650-U1650</f>
        <v>-200</v>
      </c>
      <c r="W1650" s="105"/>
      <c r="X1650" s="9"/>
      <c r="Y1650" s="9"/>
      <c r="Z1650" s="9"/>
      <c r="AA1650" s="9"/>
    </row>
    <row r="1651" ht="13.65" customHeight="1">
      <c r="A1651" s="24" cm="1">
        <f t="array" ref="A1651">A1650+1</f>
        <v>44741</v>
      </c>
      <c r="B1651" s="200" cm="1">
        <f t="array" ref="B1651">YEAR(A1651)</f>
        <v>2022</v>
      </c>
      <c r="C1651" s="201" cm="1">
        <f t="array" ref="C1651">MONTH(A1651)</f>
        <v>6</v>
      </c>
      <c r="D1651" s="125" cm="1">
        <f t="array" ref="D1651">'P'!D1651</f>
        <v>196380</v>
      </c>
      <c r="E1651" s="125" cm="1">
        <f t="array" ref="E1651">'C'!E1651</f>
        <v>219370</v>
      </c>
      <c r="F1651" s="41" cm="1">
        <f t="array" ref="F1651">D1651+E1651</f>
        <v>415750</v>
      </c>
      <c r="G1651" s="119" cm="1">
        <f t="array" ref="G1651">F1651-F1650</f>
        <v>-100</v>
      </c>
      <c r="H1651" s="119" cm="1">
        <f t="array" ref="H1651">IF(G1651&gt;0,G1651,0)</f>
        <v>0</v>
      </c>
      <c r="I1651" s="113" cm="1">
        <f t="array" ref="I1651">MAX($F$1402:F1651)</f>
        <v>417970</v>
      </c>
      <c r="J1651" s="126"/>
      <c r="K1651" s="121" cm="1">
        <f t="array" ref="K1651">MAX(0,I1651-I1650)</f>
        <v>0</v>
      </c>
      <c r="L1651" s="113" cm="1">
        <f t="array" ref="L1651">MIN(F1651:F1680)</f>
        <v>408950</v>
      </c>
      <c r="M1651" s="113" cm="1">
        <f t="array" ref="M1651">MAX(0,L1651-L1650)</f>
        <v>0</v>
      </c>
      <c r="N1651" s="122" cm="1">
        <f t="array" ref="N1651">MIN(M1651,H1651-K1651)</f>
        <v>0</v>
      </c>
      <c r="O1651" s="113" cm="1">
        <f t="array" ref="O1651">K1651+N1651</f>
        <v>0</v>
      </c>
      <c r="P1651" s="113" cm="1">
        <f t="array" ref="P1651">H1651-O1651</f>
        <v>0</v>
      </c>
      <c r="Q1651" s="119" cm="1">
        <f t="array" ref="Q1651">MAX(0,IF(AND(K1651=0,P1651&gt;0),0,Q1650+K1651+U1650))</f>
        <v>0</v>
      </c>
      <c r="R1651" s="119" cm="1">
        <f t="array" ref="R1651">MAX(0,R1650+P1651+V1650)</f>
        <v>530</v>
      </c>
      <c r="S1651" s="199" cm="1">
        <f t="array" ref="S1651">IF(G1651&lt;0,G1651,0)</f>
        <v>-100</v>
      </c>
      <c r="T1651" s="199" cm="1">
        <f t="array" ref="T1651">MIN(0,S1651+R1650+V1650)</f>
        <v>0</v>
      </c>
      <c r="U1651" s="165" cm="1">
        <f t="array" ref="U1651">MAX(S1651,IF(Q1651&gt;0,MAX(-Q1651,S1651),T1651))</f>
        <v>0</v>
      </c>
      <c r="V1651" s="166" cm="1">
        <f t="array" ref="V1651">S1651-U1651</f>
        <v>-100</v>
      </c>
      <c r="W1651" s="105"/>
      <c r="X1651" s="9"/>
      <c r="Y1651" s="9"/>
      <c r="Z1651" s="9"/>
      <c r="AA1651" s="9"/>
    </row>
    <row r="1652" ht="13.65" customHeight="1">
      <c r="A1652" s="24" cm="1">
        <f t="array" ref="A1652">A1651+1</f>
        <v>44742</v>
      </c>
      <c r="B1652" s="200" cm="1">
        <f t="array" ref="B1652">YEAR(A1652)</f>
        <v>2022</v>
      </c>
      <c r="C1652" s="201" cm="1">
        <f t="array" ref="C1652">MONTH(A1652)</f>
        <v>6</v>
      </c>
      <c r="D1652" s="125" cm="1">
        <f t="array" ref="D1652">'P'!D1652</f>
        <v>196090</v>
      </c>
      <c r="E1652" s="125" cm="1">
        <f t="array" ref="E1652">'C'!E1652</f>
        <v>219480</v>
      </c>
      <c r="F1652" s="41" cm="1">
        <f t="array" ref="F1652">D1652+E1652</f>
        <v>415570</v>
      </c>
      <c r="G1652" s="119" cm="1">
        <f t="array" ref="G1652">F1652-F1651</f>
        <v>-180</v>
      </c>
      <c r="H1652" s="119" cm="1">
        <f t="array" ref="H1652">IF(G1652&gt;0,G1652,0)</f>
        <v>0</v>
      </c>
      <c r="I1652" s="113" cm="1">
        <f t="array" ref="I1652">MAX($F$1402:F1652)</f>
        <v>417970</v>
      </c>
      <c r="J1652" s="126"/>
      <c r="K1652" s="121" cm="1">
        <f t="array" ref="K1652">MAX(0,I1652-I1651)</f>
        <v>0</v>
      </c>
      <c r="L1652" s="113" cm="1">
        <f t="array" ref="L1652">MIN(F1652:F1681)</f>
        <v>408760</v>
      </c>
      <c r="M1652" s="113" cm="1">
        <f t="array" ref="M1652">MAX(0,L1652-L1651)</f>
        <v>0</v>
      </c>
      <c r="N1652" s="122" cm="1">
        <f t="array" ref="N1652">MIN(M1652,H1652-K1652)</f>
        <v>0</v>
      </c>
      <c r="O1652" s="113" cm="1">
        <f t="array" ref="O1652">K1652+N1652</f>
        <v>0</v>
      </c>
      <c r="P1652" s="113" cm="1">
        <f t="array" ref="P1652">H1652-O1652</f>
        <v>0</v>
      </c>
      <c r="Q1652" s="119" cm="1">
        <f t="array" ref="Q1652">MAX(0,IF(AND(K1652=0,P1652&gt;0),0,Q1651+K1652+U1651))</f>
        <v>0</v>
      </c>
      <c r="R1652" s="119" cm="1">
        <f t="array" ref="R1652">MAX(0,R1651+P1652+V1651)</f>
        <v>430</v>
      </c>
      <c r="S1652" s="199" cm="1">
        <f t="array" ref="S1652">IF(G1652&lt;0,G1652,0)</f>
        <v>-180</v>
      </c>
      <c r="T1652" s="199" cm="1">
        <f t="array" ref="T1652">MIN(0,S1652+R1651+V1651)</f>
        <v>0</v>
      </c>
      <c r="U1652" s="165" cm="1">
        <f t="array" ref="U1652">MAX(S1652,IF(Q1652&gt;0,MAX(-Q1652,S1652),T1652))</f>
        <v>0</v>
      </c>
      <c r="V1652" s="166" cm="1">
        <f t="array" ref="V1652">S1652-U1652</f>
        <v>-180</v>
      </c>
      <c r="W1652" s="105"/>
      <c r="X1652" s="9"/>
      <c r="Y1652" s="9"/>
      <c r="Z1652" s="9"/>
      <c r="AA1652" s="9"/>
    </row>
    <row r="1653" ht="13.65" customHeight="1">
      <c r="A1653" s="24" cm="1">
        <f t="array" ref="A1653">A1652+1</f>
        <v>44743</v>
      </c>
      <c r="B1653" s="200" cm="1">
        <f t="array" ref="B1653">YEAR(A1653)</f>
        <v>2022</v>
      </c>
      <c r="C1653" s="201" cm="1">
        <f t="array" ref="C1653">MONTH(A1653)</f>
        <v>7</v>
      </c>
      <c r="D1653" s="125" cm="1">
        <f t="array" ref="D1653">'P'!D1653</f>
        <v>196180</v>
      </c>
      <c r="E1653" s="125" cm="1">
        <f t="array" ref="E1653">'C'!E1653</f>
        <v>219320</v>
      </c>
      <c r="F1653" s="41" cm="1">
        <f t="array" ref="F1653">D1653+E1653</f>
        <v>415500</v>
      </c>
      <c r="G1653" s="119" cm="1">
        <f t="array" ref="G1653">F1653-F1652</f>
        <v>-70</v>
      </c>
      <c r="H1653" s="119" cm="1">
        <f t="array" ref="H1653">IF(G1653&gt;0,G1653,0)</f>
        <v>0</v>
      </c>
      <c r="I1653" s="113" cm="1">
        <f t="array" ref="I1653">MAX($F$1402:F1653)</f>
        <v>417970</v>
      </c>
      <c r="J1653" s="126"/>
      <c r="K1653" s="121" cm="1">
        <f t="array" ref="K1653">MAX(0,I1653-I1652)</f>
        <v>0</v>
      </c>
      <c r="L1653" s="113" cm="1">
        <f t="array" ref="L1653">MIN(F1653:F1682)</f>
        <v>408570</v>
      </c>
      <c r="M1653" s="113" cm="1">
        <f t="array" ref="M1653">MAX(0,L1653-L1652)</f>
        <v>0</v>
      </c>
      <c r="N1653" s="122" cm="1">
        <f t="array" ref="N1653">MIN(M1653,H1653-K1653)</f>
        <v>0</v>
      </c>
      <c r="O1653" s="113" cm="1">
        <f t="array" ref="O1653">K1653+N1653</f>
        <v>0</v>
      </c>
      <c r="P1653" s="113" cm="1">
        <f t="array" ref="P1653">H1653-O1653</f>
        <v>0</v>
      </c>
      <c r="Q1653" s="119" cm="1">
        <f t="array" ref="Q1653">MAX(0,IF(AND(K1653=0,P1653&gt;0),0,Q1652+K1653+U1652))</f>
        <v>0</v>
      </c>
      <c r="R1653" s="119" cm="1">
        <f t="array" ref="R1653">MAX(0,R1652+P1653+V1652)</f>
        <v>250</v>
      </c>
      <c r="S1653" s="199" cm="1">
        <f t="array" ref="S1653">IF(G1653&lt;0,G1653,0)</f>
        <v>-70</v>
      </c>
      <c r="T1653" s="199" cm="1">
        <f t="array" ref="T1653">MIN(0,S1653+R1652+V1652)</f>
        <v>0</v>
      </c>
      <c r="U1653" s="165" cm="1">
        <f t="array" ref="U1653">MAX(S1653,IF(Q1653&gt;0,MAX(-Q1653,S1653),T1653))</f>
        <v>0</v>
      </c>
      <c r="V1653" s="166" cm="1">
        <f t="array" ref="V1653">S1653-U1653</f>
        <v>-70</v>
      </c>
      <c r="W1653" s="105"/>
      <c r="X1653" s="9"/>
      <c r="Y1653" s="9"/>
      <c r="Z1653" s="9"/>
      <c r="AA1653" s="9"/>
    </row>
    <row r="1654" ht="13.65" customHeight="1">
      <c r="A1654" s="24" cm="1">
        <f t="array" ref="A1654">A1653+1</f>
        <v>44744</v>
      </c>
      <c r="B1654" s="200" cm="1">
        <f t="array" ref="B1654">YEAR(A1654)</f>
        <v>2022</v>
      </c>
      <c r="C1654" s="201" cm="1">
        <f t="array" ref="C1654">MONTH(A1654)</f>
        <v>7</v>
      </c>
      <c r="D1654" s="125" cm="1">
        <f t="array" ref="D1654">'P'!D1654</f>
        <v>196180</v>
      </c>
      <c r="E1654" s="125" cm="1">
        <f t="array" ref="E1654">'C'!E1654</f>
        <v>219210</v>
      </c>
      <c r="F1654" s="41" cm="1">
        <f t="array" ref="F1654">D1654+E1654</f>
        <v>415390</v>
      </c>
      <c r="G1654" s="119" cm="1">
        <f t="array" ref="G1654">F1654-F1653</f>
        <v>-110</v>
      </c>
      <c r="H1654" s="119" cm="1">
        <f t="array" ref="H1654">IF(G1654&gt;0,G1654,0)</f>
        <v>0</v>
      </c>
      <c r="I1654" s="113" cm="1">
        <f t="array" ref="I1654">MAX($F$1402:F1654)</f>
        <v>417970</v>
      </c>
      <c r="J1654" s="126"/>
      <c r="K1654" s="121" cm="1">
        <f t="array" ref="K1654">MAX(0,I1654-I1653)</f>
        <v>0</v>
      </c>
      <c r="L1654" s="113" cm="1">
        <f t="array" ref="L1654">MIN(F1654:F1683)</f>
        <v>408230</v>
      </c>
      <c r="M1654" s="113" cm="1">
        <f t="array" ref="M1654">MAX(0,L1654-L1653)</f>
        <v>0</v>
      </c>
      <c r="N1654" s="122" cm="1">
        <f t="array" ref="N1654">MIN(M1654,H1654-K1654)</f>
        <v>0</v>
      </c>
      <c r="O1654" s="113" cm="1">
        <f t="array" ref="O1654">K1654+N1654</f>
        <v>0</v>
      </c>
      <c r="P1654" s="113" cm="1">
        <f t="array" ref="P1654">H1654-O1654</f>
        <v>0</v>
      </c>
      <c r="Q1654" s="119" cm="1">
        <f t="array" ref="Q1654">MAX(0,IF(AND(K1654=0,P1654&gt;0),0,Q1653+K1654+U1653))</f>
        <v>0</v>
      </c>
      <c r="R1654" s="119" cm="1">
        <f t="array" ref="R1654">MAX(0,R1653+P1654+V1653)</f>
        <v>180</v>
      </c>
      <c r="S1654" s="199" cm="1">
        <f t="array" ref="S1654">IF(G1654&lt;0,G1654,0)</f>
        <v>-110</v>
      </c>
      <c r="T1654" s="199" cm="1">
        <f t="array" ref="T1654">MIN(0,S1654+R1653+V1653)</f>
        <v>0</v>
      </c>
      <c r="U1654" s="165" cm="1">
        <f t="array" ref="U1654">MAX(S1654,IF(Q1654&gt;0,MAX(-Q1654,S1654),T1654))</f>
        <v>0</v>
      </c>
      <c r="V1654" s="166" cm="1">
        <f t="array" ref="V1654">S1654-U1654</f>
        <v>-110</v>
      </c>
      <c r="W1654" s="105"/>
      <c r="X1654" s="9"/>
      <c r="Y1654" s="9"/>
      <c r="Z1654" s="9"/>
      <c r="AA1654" s="9"/>
    </row>
    <row r="1655" ht="13.65" customHeight="1">
      <c r="A1655" s="24" cm="1">
        <f t="array" ref="A1655">A1654+1</f>
        <v>44745</v>
      </c>
      <c r="B1655" s="200" cm="1">
        <f t="array" ref="B1655">YEAR(A1655)</f>
        <v>2022</v>
      </c>
      <c r="C1655" s="201" cm="1">
        <f t="array" ref="C1655">MONTH(A1655)</f>
        <v>7</v>
      </c>
      <c r="D1655" s="125" cm="1">
        <f t="array" ref="D1655">'P'!D1655</f>
        <v>196130</v>
      </c>
      <c r="E1655" s="125" cm="1">
        <f t="array" ref="E1655">'C'!E1655</f>
        <v>219100</v>
      </c>
      <c r="F1655" s="41" cm="1">
        <f t="array" ref="F1655">D1655+E1655</f>
        <v>415230</v>
      </c>
      <c r="G1655" s="119" cm="1">
        <f t="array" ref="G1655">F1655-F1654</f>
        <v>-160</v>
      </c>
      <c r="H1655" s="119" cm="1">
        <f t="array" ref="H1655">IF(G1655&gt;0,G1655,0)</f>
        <v>0</v>
      </c>
      <c r="I1655" s="113" cm="1">
        <f t="array" ref="I1655">MAX($F$1402:F1655)</f>
        <v>417970</v>
      </c>
      <c r="J1655" s="126"/>
      <c r="K1655" s="121" cm="1">
        <f t="array" ref="K1655">MAX(0,I1655-I1654)</f>
        <v>0</v>
      </c>
      <c r="L1655" s="113" cm="1">
        <f t="array" ref="L1655">MIN(F1655:F1684)</f>
        <v>407970</v>
      </c>
      <c r="M1655" s="113" cm="1">
        <f t="array" ref="M1655">MAX(0,L1655-L1654)</f>
        <v>0</v>
      </c>
      <c r="N1655" s="122" cm="1">
        <f t="array" ref="N1655">MIN(M1655,H1655-K1655)</f>
        <v>0</v>
      </c>
      <c r="O1655" s="113" cm="1">
        <f t="array" ref="O1655">K1655+N1655</f>
        <v>0</v>
      </c>
      <c r="P1655" s="113" cm="1">
        <f t="array" ref="P1655">H1655-O1655</f>
        <v>0</v>
      </c>
      <c r="Q1655" s="119" cm="1">
        <f t="array" ref="Q1655">MAX(0,IF(AND(K1655=0,P1655&gt;0),0,Q1654+K1655+U1654))</f>
        <v>0</v>
      </c>
      <c r="R1655" s="119" cm="1">
        <f t="array" ref="R1655">MAX(0,R1654+P1655+V1654)</f>
        <v>70</v>
      </c>
      <c r="S1655" s="199" cm="1">
        <f t="array" ref="S1655">IF(G1655&lt;0,G1655,0)</f>
        <v>-160</v>
      </c>
      <c r="T1655" s="199" cm="1">
        <f t="array" ref="T1655">MIN(0,S1655+R1654+V1654)</f>
        <v>-90</v>
      </c>
      <c r="U1655" s="165" cm="1">
        <f t="array" ref="U1655">MAX(S1655,IF(Q1655&gt;0,MAX(-Q1655,S1655),T1655))</f>
        <v>-90</v>
      </c>
      <c r="V1655" s="166" cm="1">
        <f t="array" ref="V1655">S1655-U1655</f>
        <v>-70</v>
      </c>
      <c r="W1655" s="105"/>
      <c r="X1655" s="9"/>
      <c r="Y1655" s="9"/>
      <c r="Z1655" s="9"/>
      <c r="AA1655" s="9"/>
    </row>
    <row r="1656" ht="13.65" customHeight="1">
      <c r="A1656" s="24" cm="1">
        <f t="array" ref="A1656">A1655+1</f>
        <v>44746</v>
      </c>
      <c r="B1656" s="200" cm="1">
        <f t="array" ref="B1656">YEAR(A1656)</f>
        <v>2022</v>
      </c>
      <c r="C1656" s="201" cm="1">
        <f t="array" ref="C1656">MONTH(A1656)</f>
        <v>7</v>
      </c>
      <c r="D1656" s="125" cm="1">
        <f t="array" ref="D1656">'P'!D1656</f>
        <v>195850</v>
      </c>
      <c r="E1656" s="125" cm="1">
        <f t="array" ref="E1656">'C'!E1656</f>
        <v>219000</v>
      </c>
      <c r="F1656" s="41" cm="1">
        <f t="array" ref="F1656">D1656+E1656</f>
        <v>414850</v>
      </c>
      <c r="G1656" s="119" cm="1">
        <f t="array" ref="G1656">F1656-F1655</f>
        <v>-380</v>
      </c>
      <c r="H1656" s="119" cm="1">
        <f t="array" ref="H1656">IF(G1656&gt;0,G1656,0)</f>
        <v>0</v>
      </c>
      <c r="I1656" s="113" cm="1">
        <f t="array" ref="I1656">MAX($F$1402:F1656)</f>
        <v>417970</v>
      </c>
      <c r="J1656" s="126"/>
      <c r="K1656" s="121" cm="1">
        <f t="array" ref="K1656">MAX(0,I1656-I1655)</f>
        <v>0</v>
      </c>
      <c r="L1656" s="113" cm="1">
        <f t="array" ref="L1656">MIN(F1656:F1685)</f>
        <v>407310</v>
      </c>
      <c r="M1656" s="113" cm="1">
        <f t="array" ref="M1656">MAX(0,L1656-L1655)</f>
        <v>0</v>
      </c>
      <c r="N1656" s="122" cm="1">
        <f t="array" ref="N1656">MIN(M1656,H1656-K1656)</f>
        <v>0</v>
      </c>
      <c r="O1656" s="113" cm="1">
        <f t="array" ref="O1656">K1656+N1656</f>
        <v>0</v>
      </c>
      <c r="P1656" s="113" cm="1">
        <f t="array" ref="P1656">H1656-O1656</f>
        <v>0</v>
      </c>
      <c r="Q1656" s="119" cm="1">
        <f t="array" ref="Q1656">MAX(0,IF(AND(K1656=0,P1656&gt;0),0,Q1655+K1656+U1655))</f>
        <v>0</v>
      </c>
      <c r="R1656" s="119" cm="1">
        <f t="array" ref="R1656">MAX(0,R1655+P1656+V1655)</f>
        <v>0</v>
      </c>
      <c r="S1656" s="199" cm="1">
        <f t="array" ref="S1656">IF(G1656&lt;0,G1656,0)</f>
        <v>-380</v>
      </c>
      <c r="T1656" s="199" cm="1">
        <f t="array" ref="T1656">MIN(0,S1656+R1655+V1655)</f>
        <v>-380</v>
      </c>
      <c r="U1656" s="165" cm="1">
        <f t="array" ref="U1656">MAX(S1656,IF(Q1656&gt;0,MAX(-Q1656,S1656),T1656))</f>
        <v>-380</v>
      </c>
      <c r="V1656" s="166" cm="1">
        <f t="array" ref="V1656">S1656-U1656</f>
        <v>0</v>
      </c>
      <c r="W1656" s="105"/>
      <c r="X1656" s="9"/>
      <c r="Y1656" s="9"/>
      <c r="Z1656" s="9"/>
      <c r="AA1656" s="9"/>
    </row>
    <row r="1657" ht="13.65" customHeight="1">
      <c r="A1657" s="24" cm="1">
        <f t="array" ref="A1657">A1656+1</f>
        <v>44747</v>
      </c>
      <c r="B1657" s="200" cm="1">
        <f t="array" ref="B1657">YEAR(A1657)</f>
        <v>2022</v>
      </c>
      <c r="C1657" s="201" cm="1">
        <f t="array" ref="C1657">MONTH(A1657)</f>
        <v>7</v>
      </c>
      <c r="D1657" s="125" cm="1">
        <f t="array" ref="D1657">'P'!D1657</f>
        <v>195080</v>
      </c>
      <c r="E1657" s="125" cm="1">
        <f t="array" ref="E1657">'C'!E1657</f>
        <v>218830</v>
      </c>
      <c r="F1657" s="41" cm="1">
        <f t="array" ref="F1657">D1657+E1657</f>
        <v>413910</v>
      </c>
      <c r="G1657" s="119" cm="1">
        <f t="array" ref="G1657">F1657-F1656</f>
        <v>-940</v>
      </c>
      <c r="H1657" s="119" cm="1">
        <f t="array" ref="H1657">IF(G1657&gt;0,G1657,0)</f>
        <v>0</v>
      </c>
      <c r="I1657" s="113" cm="1">
        <f t="array" ref="I1657">MAX($F$1402:F1657)</f>
        <v>417970</v>
      </c>
      <c r="J1657" s="126"/>
      <c r="K1657" s="121" cm="1">
        <f t="array" ref="K1657">MAX(0,I1657-I1656)</f>
        <v>0</v>
      </c>
      <c r="L1657" s="113" cm="1">
        <f t="array" ref="L1657">MIN(F1657:F1686)</f>
        <v>406530</v>
      </c>
      <c r="M1657" s="113" cm="1">
        <f t="array" ref="M1657">MAX(0,L1657-L1656)</f>
        <v>0</v>
      </c>
      <c r="N1657" s="122" cm="1">
        <f t="array" ref="N1657">MIN(M1657,H1657-K1657)</f>
        <v>0</v>
      </c>
      <c r="O1657" s="113" cm="1">
        <f t="array" ref="O1657">K1657+N1657</f>
        <v>0</v>
      </c>
      <c r="P1657" s="113" cm="1">
        <f t="array" ref="P1657">H1657-O1657</f>
        <v>0</v>
      </c>
      <c r="Q1657" s="119" cm="1">
        <f t="array" ref="Q1657">MAX(0,IF(AND(K1657=0,P1657&gt;0),0,Q1656+K1657+U1656))</f>
        <v>0</v>
      </c>
      <c r="R1657" s="119" cm="1">
        <f t="array" ref="R1657">MAX(0,R1656+P1657+V1656)</f>
        <v>0</v>
      </c>
      <c r="S1657" s="199" cm="1">
        <f t="array" ref="S1657">IF(G1657&lt;0,G1657,0)</f>
        <v>-940</v>
      </c>
      <c r="T1657" s="199" cm="1">
        <f t="array" ref="T1657">MIN(0,S1657+R1656+V1656)</f>
        <v>-940</v>
      </c>
      <c r="U1657" s="165" cm="1">
        <f t="array" ref="U1657">MAX(S1657,IF(Q1657&gt;0,MAX(-Q1657,S1657),T1657))</f>
        <v>-940</v>
      </c>
      <c r="V1657" s="166" cm="1">
        <f t="array" ref="V1657">S1657-U1657</f>
        <v>0</v>
      </c>
      <c r="W1657" s="105"/>
      <c r="X1657" s="9"/>
      <c r="Y1657" s="9"/>
      <c r="Z1657" s="9"/>
      <c r="AA1657" s="9"/>
    </row>
    <row r="1658" ht="13.65" customHeight="1">
      <c r="A1658" s="24" cm="1">
        <f t="array" ref="A1658">A1657+1</f>
        <v>44748</v>
      </c>
      <c r="B1658" s="200" cm="1">
        <f t="array" ref="B1658">YEAR(A1658)</f>
        <v>2022</v>
      </c>
      <c r="C1658" s="201" cm="1">
        <f t="array" ref="C1658">MONTH(A1658)</f>
        <v>7</v>
      </c>
      <c r="D1658" s="125" cm="1">
        <f t="array" ref="D1658">'P'!D1658</f>
        <v>194560</v>
      </c>
      <c r="E1658" s="125" cm="1">
        <f t="array" ref="E1658">'C'!E1658</f>
        <v>218670</v>
      </c>
      <c r="F1658" s="41" cm="1">
        <f t="array" ref="F1658">D1658+E1658</f>
        <v>413230</v>
      </c>
      <c r="G1658" s="119" cm="1">
        <f t="array" ref="G1658">F1658-F1657</f>
        <v>-680</v>
      </c>
      <c r="H1658" s="119" cm="1">
        <f t="array" ref="H1658">IF(G1658&gt;0,G1658,0)</f>
        <v>0</v>
      </c>
      <c r="I1658" s="113" cm="1">
        <f t="array" ref="I1658">MAX($F$1402:F1658)</f>
        <v>417970</v>
      </c>
      <c r="J1658" s="126"/>
      <c r="K1658" s="121" cm="1">
        <f t="array" ref="K1658">MAX(0,I1658-I1657)</f>
        <v>0</v>
      </c>
      <c r="L1658" s="113" cm="1">
        <f t="array" ref="L1658">MIN(F1658:F1687)</f>
        <v>406340</v>
      </c>
      <c r="M1658" s="113" cm="1">
        <f t="array" ref="M1658">MAX(0,L1658-L1657)</f>
        <v>0</v>
      </c>
      <c r="N1658" s="122" cm="1">
        <f t="array" ref="N1658">MIN(M1658,H1658-K1658)</f>
        <v>0</v>
      </c>
      <c r="O1658" s="113" cm="1">
        <f t="array" ref="O1658">K1658+N1658</f>
        <v>0</v>
      </c>
      <c r="P1658" s="113" cm="1">
        <f t="array" ref="P1658">H1658-O1658</f>
        <v>0</v>
      </c>
      <c r="Q1658" s="119" cm="1">
        <f t="array" ref="Q1658">MAX(0,IF(AND(K1658=0,P1658&gt;0),0,Q1657+K1658+U1657))</f>
        <v>0</v>
      </c>
      <c r="R1658" s="119" cm="1">
        <f t="array" ref="R1658">MAX(0,R1657+P1658+V1657)</f>
        <v>0</v>
      </c>
      <c r="S1658" s="199" cm="1">
        <f t="array" ref="S1658">IF(G1658&lt;0,G1658,0)</f>
        <v>-680</v>
      </c>
      <c r="T1658" s="199" cm="1">
        <f t="array" ref="T1658">MIN(0,S1658+R1657+V1657)</f>
        <v>-680</v>
      </c>
      <c r="U1658" s="165" cm="1">
        <f t="array" ref="U1658">MAX(S1658,IF(Q1658&gt;0,MAX(-Q1658,S1658),T1658))</f>
        <v>-680</v>
      </c>
      <c r="V1658" s="166" cm="1">
        <f t="array" ref="V1658">S1658-U1658</f>
        <v>0</v>
      </c>
      <c r="W1658" s="105"/>
      <c r="X1658" s="9"/>
      <c r="Y1658" s="9"/>
      <c r="Z1658" s="9"/>
      <c r="AA1658" s="9"/>
    </row>
    <row r="1659" ht="13.65" customHeight="1">
      <c r="A1659" s="24" cm="1">
        <f t="array" ref="A1659">A1658+1</f>
        <v>44749</v>
      </c>
      <c r="B1659" s="200" cm="1">
        <f t="array" ref="B1659">YEAR(A1659)</f>
        <v>2022</v>
      </c>
      <c r="C1659" s="201" cm="1">
        <f t="array" ref="C1659">MONTH(A1659)</f>
        <v>7</v>
      </c>
      <c r="D1659" s="125" cm="1">
        <f t="array" ref="D1659">'P'!D1659</f>
        <v>194260</v>
      </c>
      <c r="E1659" s="125" cm="1">
        <f t="array" ref="E1659">'C'!E1659</f>
        <v>218560</v>
      </c>
      <c r="F1659" s="41" cm="1">
        <f t="array" ref="F1659">D1659+E1659</f>
        <v>412820</v>
      </c>
      <c r="G1659" s="119" cm="1">
        <f t="array" ref="G1659">F1659-F1658</f>
        <v>-410</v>
      </c>
      <c r="H1659" s="119" cm="1">
        <f t="array" ref="H1659">IF(G1659&gt;0,G1659,0)</f>
        <v>0</v>
      </c>
      <c r="I1659" s="113" cm="1">
        <f t="array" ref="I1659">MAX($F$1402:F1659)</f>
        <v>417970</v>
      </c>
      <c r="J1659" s="126"/>
      <c r="K1659" s="121" cm="1">
        <f t="array" ref="K1659">MAX(0,I1659-I1658)</f>
        <v>0</v>
      </c>
      <c r="L1659" s="113" cm="1">
        <f t="array" ref="L1659">MIN(F1659:F1688)</f>
        <v>406340</v>
      </c>
      <c r="M1659" s="113" cm="1">
        <f t="array" ref="M1659">MAX(0,L1659-L1658)</f>
        <v>0</v>
      </c>
      <c r="N1659" s="122" cm="1">
        <f t="array" ref="N1659">MIN(M1659,H1659-K1659)</f>
        <v>0</v>
      </c>
      <c r="O1659" s="113" cm="1">
        <f t="array" ref="O1659">K1659+N1659</f>
        <v>0</v>
      </c>
      <c r="P1659" s="113" cm="1">
        <f t="array" ref="P1659">H1659-O1659</f>
        <v>0</v>
      </c>
      <c r="Q1659" s="119" cm="1">
        <f t="array" ref="Q1659">MAX(0,IF(AND(K1659=0,P1659&gt;0),0,Q1658+K1659+U1658))</f>
        <v>0</v>
      </c>
      <c r="R1659" s="119" cm="1">
        <f t="array" ref="R1659">MAX(0,R1658+P1659+V1658)</f>
        <v>0</v>
      </c>
      <c r="S1659" s="199" cm="1">
        <f t="array" ref="S1659">IF(G1659&lt;0,G1659,0)</f>
        <v>-410</v>
      </c>
      <c r="T1659" s="199" cm="1">
        <f t="array" ref="T1659">MIN(0,S1659+R1658+V1658)</f>
        <v>-410</v>
      </c>
      <c r="U1659" s="165" cm="1">
        <f t="array" ref="U1659">MAX(S1659,IF(Q1659&gt;0,MAX(-Q1659,S1659),T1659))</f>
        <v>-410</v>
      </c>
      <c r="V1659" s="166" cm="1">
        <f t="array" ref="V1659">S1659-U1659</f>
        <v>0</v>
      </c>
      <c r="W1659" s="105"/>
      <c r="X1659" s="9"/>
      <c r="Y1659" s="9"/>
      <c r="Z1659" s="9"/>
      <c r="AA1659" s="9"/>
    </row>
    <row r="1660" ht="13.65" customHeight="1">
      <c r="A1660" s="24" cm="1">
        <f t="array" ref="A1660">A1659+1</f>
        <v>44750</v>
      </c>
      <c r="B1660" s="200" cm="1">
        <f t="array" ref="B1660">YEAR(A1660)</f>
        <v>2022</v>
      </c>
      <c r="C1660" s="201" cm="1">
        <f t="array" ref="C1660">MONTH(A1660)</f>
        <v>7</v>
      </c>
      <c r="D1660" s="125" cm="1">
        <f t="array" ref="D1660">'P'!D1660</f>
        <v>194390</v>
      </c>
      <c r="E1660" s="125" cm="1">
        <f t="array" ref="E1660">'C'!E1660</f>
        <v>217920</v>
      </c>
      <c r="F1660" s="41" cm="1">
        <f t="array" ref="F1660">D1660+E1660</f>
        <v>412310</v>
      </c>
      <c r="G1660" s="119" cm="1">
        <f t="array" ref="G1660">F1660-F1659</f>
        <v>-510</v>
      </c>
      <c r="H1660" s="119" cm="1">
        <f t="array" ref="H1660">IF(G1660&gt;0,G1660,0)</f>
        <v>0</v>
      </c>
      <c r="I1660" s="113" cm="1">
        <f t="array" ref="I1660">MAX($F$1402:F1660)</f>
        <v>417970</v>
      </c>
      <c r="J1660" s="126"/>
      <c r="K1660" s="121" cm="1">
        <f t="array" ref="K1660">MAX(0,I1660-I1659)</f>
        <v>0</v>
      </c>
      <c r="L1660" s="113" cm="1">
        <f t="array" ref="L1660">MIN(F1660:F1689)</f>
        <v>406210</v>
      </c>
      <c r="M1660" s="113" cm="1">
        <f t="array" ref="M1660">MAX(0,L1660-L1659)</f>
        <v>0</v>
      </c>
      <c r="N1660" s="122" cm="1">
        <f t="array" ref="N1660">MIN(M1660,H1660-K1660)</f>
        <v>0</v>
      </c>
      <c r="O1660" s="113" cm="1">
        <f t="array" ref="O1660">K1660+N1660</f>
        <v>0</v>
      </c>
      <c r="P1660" s="113" cm="1">
        <f t="array" ref="P1660">H1660-O1660</f>
        <v>0</v>
      </c>
      <c r="Q1660" s="119" cm="1">
        <f t="array" ref="Q1660">MAX(0,IF(AND(K1660=0,P1660&gt;0),0,Q1659+K1660+U1659))</f>
        <v>0</v>
      </c>
      <c r="R1660" s="119" cm="1">
        <f t="array" ref="R1660">MAX(0,R1659+P1660+V1659)</f>
        <v>0</v>
      </c>
      <c r="S1660" s="199" cm="1">
        <f t="array" ref="S1660">IF(G1660&lt;0,G1660,0)</f>
        <v>-510</v>
      </c>
      <c r="T1660" s="199" cm="1">
        <f t="array" ref="T1660">MIN(0,S1660+R1659+V1659)</f>
        <v>-510</v>
      </c>
      <c r="U1660" s="165" cm="1">
        <f t="array" ref="U1660">MAX(S1660,IF(Q1660&gt;0,MAX(-Q1660,S1660),T1660))</f>
        <v>-510</v>
      </c>
      <c r="V1660" s="166" cm="1">
        <f t="array" ref="V1660">S1660-U1660</f>
        <v>0</v>
      </c>
      <c r="W1660" s="105"/>
      <c r="X1660" s="9"/>
      <c r="Y1660" s="9"/>
      <c r="Z1660" s="9"/>
      <c r="AA1660" s="9"/>
    </row>
    <row r="1661" ht="13.65" customHeight="1">
      <c r="A1661" s="24" cm="1">
        <f t="array" ref="A1661">A1660+1</f>
        <v>44751</v>
      </c>
      <c r="B1661" s="200" cm="1">
        <f t="array" ref="B1661">YEAR(A1661)</f>
        <v>2022</v>
      </c>
      <c r="C1661" s="201" cm="1">
        <f t="array" ref="C1661">MONTH(A1661)</f>
        <v>7</v>
      </c>
      <c r="D1661" s="125" cm="1">
        <f t="array" ref="D1661">'P'!D1661</f>
        <v>194480</v>
      </c>
      <c r="E1661" s="125" cm="1">
        <f t="array" ref="E1661">'C'!E1661</f>
        <v>217270</v>
      </c>
      <c r="F1661" s="41" cm="1">
        <f t="array" ref="F1661">D1661+E1661</f>
        <v>411750</v>
      </c>
      <c r="G1661" s="119" cm="1">
        <f t="array" ref="G1661">F1661-F1660</f>
        <v>-560</v>
      </c>
      <c r="H1661" s="119" cm="1">
        <f t="array" ref="H1661">IF(G1661&gt;0,G1661,0)</f>
        <v>0</v>
      </c>
      <c r="I1661" s="113" cm="1">
        <f t="array" ref="I1661">MAX($F$1402:F1661)</f>
        <v>417970</v>
      </c>
      <c r="J1661" s="126"/>
      <c r="K1661" s="121" cm="1">
        <f t="array" ref="K1661">MAX(0,I1661-I1660)</f>
        <v>0</v>
      </c>
      <c r="L1661" s="113" cm="1">
        <f t="array" ref="L1661">MIN(F1661:F1690)</f>
        <v>405760</v>
      </c>
      <c r="M1661" s="113" cm="1">
        <f t="array" ref="M1661">MAX(0,L1661-L1660)</f>
        <v>0</v>
      </c>
      <c r="N1661" s="122" cm="1">
        <f t="array" ref="N1661">MIN(M1661,H1661-K1661)</f>
        <v>0</v>
      </c>
      <c r="O1661" s="113" cm="1">
        <f t="array" ref="O1661">K1661+N1661</f>
        <v>0</v>
      </c>
      <c r="P1661" s="113" cm="1">
        <f t="array" ref="P1661">H1661-O1661</f>
        <v>0</v>
      </c>
      <c r="Q1661" s="119" cm="1">
        <f t="array" ref="Q1661">MAX(0,IF(AND(K1661=0,P1661&gt;0),0,Q1660+K1661+U1660))</f>
        <v>0</v>
      </c>
      <c r="R1661" s="119" cm="1">
        <f t="array" ref="R1661">MAX(0,R1660+P1661+V1660)</f>
        <v>0</v>
      </c>
      <c r="S1661" s="199" cm="1">
        <f t="array" ref="S1661">IF(G1661&lt;0,G1661,0)</f>
        <v>-560</v>
      </c>
      <c r="T1661" s="199" cm="1">
        <f t="array" ref="T1661">MIN(0,S1661+R1660+V1660)</f>
        <v>-560</v>
      </c>
      <c r="U1661" s="165" cm="1">
        <f t="array" ref="U1661">MAX(S1661,IF(Q1661&gt;0,MAX(-Q1661,S1661),T1661))</f>
        <v>-560</v>
      </c>
      <c r="V1661" s="166" cm="1">
        <f t="array" ref="V1661">S1661-U1661</f>
        <v>0</v>
      </c>
      <c r="W1661" s="105"/>
      <c r="X1661" s="9"/>
      <c r="Y1661" s="9"/>
      <c r="Z1661" s="9"/>
      <c r="AA1661" s="9"/>
    </row>
    <row r="1662" ht="13.65" customHeight="1">
      <c r="A1662" s="24" cm="1">
        <f t="array" ref="A1662">A1661+1</f>
        <v>44752</v>
      </c>
      <c r="B1662" s="200" cm="1">
        <f t="array" ref="B1662">YEAR(A1662)</f>
        <v>2022</v>
      </c>
      <c r="C1662" s="201" cm="1">
        <f t="array" ref="C1662">MONTH(A1662)</f>
        <v>7</v>
      </c>
      <c r="D1662" s="125" cm="1">
        <f t="array" ref="D1662">'P'!D1662</f>
        <v>194200</v>
      </c>
      <c r="E1662" s="125" cm="1">
        <f t="array" ref="E1662">'C'!E1662</f>
        <v>217000</v>
      </c>
      <c r="F1662" s="41" cm="1">
        <f t="array" ref="F1662">D1662+E1662</f>
        <v>411200</v>
      </c>
      <c r="G1662" s="119" cm="1">
        <f t="array" ref="G1662">F1662-F1661</f>
        <v>-550</v>
      </c>
      <c r="H1662" s="119" cm="1">
        <f t="array" ref="H1662">IF(G1662&gt;0,G1662,0)</f>
        <v>0</v>
      </c>
      <c r="I1662" s="113" cm="1">
        <f t="array" ref="I1662">MAX($F$1402:F1662)</f>
        <v>417970</v>
      </c>
      <c r="J1662" s="126"/>
      <c r="K1662" s="121" cm="1">
        <f t="array" ref="K1662">MAX(0,I1662-I1661)</f>
        <v>0</v>
      </c>
      <c r="L1662" s="113" cm="1">
        <f t="array" ref="L1662">MIN(F1662:F1691)</f>
        <v>405240</v>
      </c>
      <c r="M1662" s="113" cm="1">
        <f t="array" ref="M1662">MAX(0,L1662-L1661)</f>
        <v>0</v>
      </c>
      <c r="N1662" s="122" cm="1">
        <f t="array" ref="N1662">MIN(M1662,H1662-K1662)</f>
        <v>0</v>
      </c>
      <c r="O1662" s="113" cm="1">
        <f t="array" ref="O1662">K1662+N1662</f>
        <v>0</v>
      </c>
      <c r="P1662" s="113" cm="1">
        <f t="array" ref="P1662">H1662-O1662</f>
        <v>0</v>
      </c>
      <c r="Q1662" s="119" cm="1">
        <f t="array" ref="Q1662">MAX(0,IF(AND(K1662=0,P1662&gt;0),0,Q1661+K1662+U1661))</f>
        <v>0</v>
      </c>
      <c r="R1662" s="119" cm="1">
        <f t="array" ref="R1662">MAX(0,R1661+P1662+V1661)</f>
        <v>0</v>
      </c>
      <c r="S1662" s="199" cm="1">
        <f t="array" ref="S1662">IF(G1662&lt;0,G1662,0)</f>
        <v>-550</v>
      </c>
      <c r="T1662" s="199" cm="1">
        <f t="array" ref="T1662">MIN(0,S1662+R1661+V1661)</f>
        <v>-550</v>
      </c>
      <c r="U1662" s="165" cm="1">
        <f t="array" ref="U1662">MAX(S1662,IF(Q1662&gt;0,MAX(-Q1662,S1662),T1662))</f>
        <v>-550</v>
      </c>
      <c r="V1662" s="166" cm="1">
        <f t="array" ref="V1662">S1662-U1662</f>
        <v>0</v>
      </c>
      <c r="W1662" s="105"/>
      <c r="X1662" s="9"/>
      <c r="Y1662" s="9"/>
      <c r="Z1662" s="9"/>
      <c r="AA1662" s="9"/>
    </row>
    <row r="1663" ht="13.65" customHeight="1">
      <c r="A1663" s="24" cm="1">
        <f t="array" ref="A1663">A1662+1</f>
        <v>44753</v>
      </c>
      <c r="B1663" s="200" cm="1">
        <f t="array" ref="B1663">YEAR(A1663)</f>
        <v>2022</v>
      </c>
      <c r="C1663" s="201" cm="1">
        <f t="array" ref="C1663">MONTH(A1663)</f>
        <v>7</v>
      </c>
      <c r="D1663" s="125" cm="1">
        <f t="array" ref="D1663">'P'!D1663</f>
        <v>194520</v>
      </c>
      <c r="E1663" s="125" cm="1">
        <f t="array" ref="E1663">'C'!E1663</f>
        <v>216840</v>
      </c>
      <c r="F1663" s="41" cm="1">
        <f t="array" ref="F1663">D1663+E1663</f>
        <v>411360</v>
      </c>
      <c r="G1663" s="119" cm="1">
        <f t="array" ref="G1663">F1663-F1662</f>
        <v>160</v>
      </c>
      <c r="H1663" s="119" cm="1">
        <f t="array" ref="H1663">IF(G1663&gt;0,G1663,0)</f>
        <v>160</v>
      </c>
      <c r="I1663" s="113" cm="1">
        <f t="array" ref="I1663">MAX($F$1402:F1663)</f>
        <v>417970</v>
      </c>
      <c r="J1663" s="126"/>
      <c r="K1663" s="121" cm="1">
        <f t="array" ref="K1663">MAX(0,I1663-I1662)</f>
        <v>0</v>
      </c>
      <c r="L1663" s="113" cm="1">
        <f t="array" ref="L1663">MIN(F1663:F1692)</f>
        <v>404820</v>
      </c>
      <c r="M1663" s="113" cm="1">
        <f t="array" ref="M1663">MAX(0,L1663-L1662)</f>
        <v>0</v>
      </c>
      <c r="N1663" s="122" cm="1">
        <f t="array" ref="N1663">MIN(M1663,H1663-K1663)</f>
        <v>0</v>
      </c>
      <c r="O1663" s="113" cm="1">
        <f t="array" ref="O1663">K1663+N1663</f>
        <v>0</v>
      </c>
      <c r="P1663" s="113" cm="1">
        <f t="array" ref="P1663">H1663-O1663</f>
        <v>160</v>
      </c>
      <c r="Q1663" s="119" cm="1">
        <f t="array" ref="Q1663">MAX(0,IF(AND(K1663=0,P1663&gt;0),0,Q1662+K1663+U1662))</f>
        <v>0</v>
      </c>
      <c r="R1663" s="119" cm="1">
        <f t="array" ref="R1663">MAX(0,R1662+P1663+V1662)</f>
        <v>160</v>
      </c>
      <c r="S1663" s="199" cm="1">
        <f t="array" ref="S1663">IF(G1663&lt;0,G1663,0)</f>
        <v>0</v>
      </c>
      <c r="T1663" s="199" cm="1">
        <f t="array" ref="T1663">MIN(0,S1663+R1662+V1662)</f>
        <v>0</v>
      </c>
      <c r="U1663" s="165" cm="1">
        <f t="array" ref="U1663">MAX(S1663,IF(Q1663&gt;0,MAX(-Q1663,S1663),T1663))</f>
        <v>0</v>
      </c>
      <c r="V1663" s="166" cm="1">
        <f t="array" ref="V1663">S1663-U1663</f>
        <v>0</v>
      </c>
      <c r="W1663" s="105"/>
      <c r="X1663" s="9"/>
      <c r="Y1663" s="9"/>
      <c r="Z1663" s="9"/>
      <c r="AA1663" s="9"/>
    </row>
    <row r="1664" ht="13.65" customHeight="1">
      <c r="A1664" s="24" cm="1">
        <f t="array" ref="A1664">A1663+1</f>
        <v>44754</v>
      </c>
      <c r="B1664" s="200" cm="1">
        <f t="array" ref="B1664">YEAR(A1664)</f>
        <v>2022</v>
      </c>
      <c r="C1664" s="201" cm="1">
        <f t="array" ref="C1664">MONTH(A1664)</f>
        <v>7</v>
      </c>
      <c r="D1664" s="125" cm="1">
        <f t="array" ref="D1664">'P'!D1664</f>
        <v>194970</v>
      </c>
      <c r="E1664" s="125" cm="1">
        <f t="array" ref="E1664">'C'!E1664</f>
        <v>216460</v>
      </c>
      <c r="F1664" s="41" cm="1">
        <f t="array" ref="F1664">D1664+E1664</f>
        <v>411430</v>
      </c>
      <c r="G1664" s="119" cm="1">
        <f t="array" ref="G1664">F1664-F1663</f>
        <v>70</v>
      </c>
      <c r="H1664" s="119" cm="1">
        <f t="array" ref="H1664">IF(G1664&gt;0,G1664,0)</f>
        <v>70</v>
      </c>
      <c r="I1664" s="113" cm="1">
        <f t="array" ref="I1664">MAX($F$1402:F1664)</f>
        <v>417970</v>
      </c>
      <c r="J1664" s="126"/>
      <c r="K1664" s="121" cm="1">
        <f t="array" ref="K1664">MAX(0,I1664-I1663)</f>
        <v>0</v>
      </c>
      <c r="L1664" s="113" cm="1">
        <f t="array" ref="L1664">MIN(F1664:F1693)</f>
        <v>404730</v>
      </c>
      <c r="M1664" s="113" cm="1">
        <f t="array" ref="M1664">MAX(0,L1664-L1663)</f>
        <v>0</v>
      </c>
      <c r="N1664" s="122" cm="1">
        <f t="array" ref="N1664">MIN(M1664,H1664-K1664)</f>
        <v>0</v>
      </c>
      <c r="O1664" s="113" cm="1">
        <f t="array" ref="O1664">K1664+N1664</f>
        <v>0</v>
      </c>
      <c r="P1664" s="113" cm="1">
        <f t="array" ref="P1664">H1664-O1664</f>
        <v>70</v>
      </c>
      <c r="Q1664" s="119" cm="1">
        <f t="array" ref="Q1664">MAX(0,IF(AND(K1664=0,P1664&gt;0),0,Q1663+K1664+U1663))</f>
        <v>0</v>
      </c>
      <c r="R1664" s="119" cm="1">
        <f t="array" ref="R1664">MAX(0,R1663+P1664+V1663)</f>
        <v>230</v>
      </c>
      <c r="S1664" s="199" cm="1">
        <f t="array" ref="S1664">IF(G1664&lt;0,G1664,0)</f>
        <v>0</v>
      </c>
      <c r="T1664" s="199" cm="1">
        <f t="array" ref="T1664">MIN(0,S1664+R1663+V1663)</f>
        <v>0</v>
      </c>
      <c r="U1664" s="165" cm="1">
        <f t="array" ref="U1664">MAX(S1664,IF(Q1664&gt;0,MAX(-Q1664,S1664),T1664))</f>
        <v>0</v>
      </c>
      <c r="V1664" s="166" cm="1">
        <f t="array" ref="V1664">S1664-U1664</f>
        <v>0</v>
      </c>
      <c r="W1664" s="105"/>
      <c r="X1664" s="9"/>
      <c r="Y1664" s="9"/>
      <c r="Z1664" s="9"/>
      <c r="AA1664" s="9"/>
    </row>
    <row r="1665" ht="13.65" customHeight="1">
      <c r="A1665" s="24" cm="1">
        <f t="array" ref="A1665">A1664+1</f>
        <v>44755</v>
      </c>
      <c r="B1665" s="200" cm="1">
        <f t="array" ref="B1665">YEAR(A1665)</f>
        <v>2022</v>
      </c>
      <c r="C1665" s="201" cm="1">
        <f t="array" ref="C1665">MONTH(A1665)</f>
        <v>7</v>
      </c>
      <c r="D1665" s="125" cm="1">
        <f t="array" ref="D1665">'P'!D1665</f>
        <v>195100</v>
      </c>
      <c r="E1665" s="125" cm="1">
        <f t="array" ref="E1665">'C'!E1665</f>
        <v>216090</v>
      </c>
      <c r="F1665" s="41" cm="1">
        <f t="array" ref="F1665">D1665+E1665</f>
        <v>411190</v>
      </c>
      <c r="G1665" s="119" cm="1">
        <f t="array" ref="G1665">F1665-F1664</f>
        <v>-240</v>
      </c>
      <c r="H1665" s="119" cm="1">
        <f t="array" ref="H1665">IF(G1665&gt;0,G1665,0)</f>
        <v>0</v>
      </c>
      <c r="I1665" s="113" cm="1">
        <f t="array" ref="I1665">MAX($F$1402:F1665)</f>
        <v>417970</v>
      </c>
      <c r="J1665" s="126"/>
      <c r="K1665" s="121" cm="1">
        <f t="array" ref="K1665">MAX(0,I1665-I1664)</f>
        <v>0</v>
      </c>
      <c r="L1665" s="113" cm="1">
        <f t="array" ref="L1665">MIN(F1665:F1694)</f>
        <v>404520</v>
      </c>
      <c r="M1665" s="113" cm="1">
        <f t="array" ref="M1665">MAX(0,L1665-L1664)</f>
        <v>0</v>
      </c>
      <c r="N1665" s="122" cm="1">
        <f t="array" ref="N1665">MIN(M1665,H1665-K1665)</f>
        <v>0</v>
      </c>
      <c r="O1665" s="113" cm="1">
        <f t="array" ref="O1665">K1665+N1665</f>
        <v>0</v>
      </c>
      <c r="P1665" s="113" cm="1">
        <f t="array" ref="P1665">H1665-O1665</f>
        <v>0</v>
      </c>
      <c r="Q1665" s="119" cm="1">
        <f t="array" ref="Q1665">MAX(0,IF(AND(K1665=0,P1665&gt;0),0,Q1664+K1665+U1664))</f>
        <v>0</v>
      </c>
      <c r="R1665" s="119" cm="1">
        <f t="array" ref="R1665">MAX(0,R1664+P1665+V1664)</f>
        <v>230</v>
      </c>
      <c r="S1665" s="199" cm="1">
        <f t="array" ref="S1665">IF(G1665&lt;0,G1665,0)</f>
        <v>-240</v>
      </c>
      <c r="T1665" s="199" cm="1">
        <f t="array" ref="T1665">MIN(0,S1665+R1664+V1664)</f>
        <v>-10</v>
      </c>
      <c r="U1665" s="165" cm="1">
        <f t="array" ref="U1665">MAX(S1665,IF(Q1665&gt;0,MAX(-Q1665,S1665),T1665))</f>
        <v>-10</v>
      </c>
      <c r="V1665" s="166" cm="1">
        <f t="array" ref="V1665">S1665-U1665</f>
        <v>-230</v>
      </c>
      <c r="W1665" s="105"/>
      <c r="X1665" s="9"/>
      <c r="Y1665" s="9"/>
      <c r="Z1665" s="9"/>
      <c r="AA1665" s="9"/>
    </row>
    <row r="1666" ht="13.65" customHeight="1">
      <c r="A1666" s="24" cm="1">
        <f t="array" ref="A1666">A1665+1</f>
        <v>44756</v>
      </c>
      <c r="B1666" s="200" cm="1">
        <f t="array" ref="B1666">YEAR(A1666)</f>
        <v>2022</v>
      </c>
      <c r="C1666" s="201" cm="1">
        <f t="array" ref="C1666">MONTH(A1666)</f>
        <v>7</v>
      </c>
      <c r="D1666" s="125" cm="1">
        <f t="array" ref="D1666">'P'!D1666</f>
        <v>195470</v>
      </c>
      <c r="E1666" s="125" cm="1">
        <f t="array" ref="E1666">'C'!E1666</f>
        <v>215820</v>
      </c>
      <c r="F1666" s="41" cm="1">
        <f t="array" ref="F1666">D1666+E1666</f>
        <v>411290</v>
      </c>
      <c r="G1666" s="119" cm="1">
        <f t="array" ref="G1666">F1666-F1665</f>
        <v>100</v>
      </c>
      <c r="H1666" s="119" cm="1">
        <f t="array" ref="H1666">IF(G1666&gt;0,G1666,0)</f>
        <v>100</v>
      </c>
      <c r="I1666" s="113" cm="1">
        <f t="array" ref="I1666">MAX($F$1402:F1666)</f>
        <v>417970</v>
      </c>
      <c r="J1666" s="126"/>
      <c r="K1666" s="121" cm="1">
        <f t="array" ref="K1666">MAX(0,I1666-I1665)</f>
        <v>0</v>
      </c>
      <c r="L1666" s="113" cm="1">
        <f t="array" ref="L1666">MIN(F1666:F1695)</f>
        <v>404390</v>
      </c>
      <c r="M1666" s="113" cm="1">
        <f t="array" ref="M1666">MAX(0,L1666-L1665)</f>
        <v>0</v>
      </c>
      <c r="N1666" s="122" cm="1">
        <f t="array" ref="N1666">MIN(M1666,H1666-K1666)</f>
        <v>0</v>
      </c>
      <c r="O1666" s="113" cm="1">
        <f t="array" ref="O1666">K1666+N1666</f>
        <v>0</v>
      </c>
      <c r="P1666" s="113" cm="1">
        <f t="array" ref="P1666">H1666-O1666</f>
        <v>100</v>
      </c>
      <c r="Q1666" s="119" cm="1">
        <f t="array" ref="Q1666">MAX(0,IF(AND(K1666=0,P1666&gt;0),0,Q1665+K1666+U1665))</f>
        <v>0</v>
      </c>
      <c r="R1666" s="119" cm="1">
        <f t="array" ref="R1666">MAX(0,R1665+P1666+V1665)</f>
        <v>100</v>
      </c>
      <c r="S1666" s="199" cm="1">
        <f t="array" ref="S1666">IF(G1666&lt;0,G1666,0)</f>
        <v>0</v>
      </c>
      <c r="T1666" s="199" cm="1">
        <f t="array" ref="T1666">MIN(0,S1666+R1665+V1665)</f>
        <v>0</v>
      </c>
      <c r="U1666" s="165" cm="1">
        <f t="array" ref="U1666">MAX(S1666,IF(Q1666&gt;0,MAX(-Q1666,S1666),T1666))</f>
        <v>0</v>
      </c>
      <c r="V1666" s="166" cm="1">
        <f t="array" ref="V1666">S1666-U1666</f>
        <v>0</v>
      </c>
      <c r="W1666" s="105"/>
      <c r="X1666" s="9"/>
      <c r="Y1666" s="9"/>
      <c r="Z1666" s="9"/>
      <c r="AA1666" s="9"/>
    </row>
    <row r="1667" ht="13.65" customHeight="1">
      <c r="A1667" s="24" cm="1">
        <f t="array" ref="A1667">A1666+1</f>
        <v>44757</v>
      </c>
      <c r="B1667" s="200" cm="1">
        <f t="array" ref="B1667">YEAR(A1667)</f>
        <v>2022</v>
      </c>
      <c r="C1667" s="201" cm="1">
        <f t="array" ref="C1667">MONTH(A1667)</f>
        <v>7</v>
      </c>
      <c r="D1667" s="125" cm="1">
        <f t="array" ref="D1667">'P'!D1667</f>
        <v>195520</v>
      </c>
      <c r="E1667" s="125" cm="1">
        <f t="array" ref="E1667">'C'!E1667</f>
        <v>215450</v>
      </c>
      <c r="F1667" s="41" cm="1">
        <f t="array" ref="F1667">D1667+E1667</f>
        <v>410970</v>
      </c>
      <c r="G1667" s="119" cm="1">
        <f t="array" ref="G1667">F1667-F1666</f>
        <v>-320</v>
      </c>
      <c r="H1667" s="119" cm="1">
        <f t="array" ref="H1667">IF(G1667&gt;0,G1667,0)</f>
        <v>0</v>
      </c>
      <c r="I1667" s="113" cm="1">
        <f t="array" ref="I1667">MAX($F$1402:F1667)</f>
        <v>417970</v>
      </c>
      <c r="J1667" s="126"/>
      <c r="K1667" s="121" cm="1">
        <f t="array" ref="K1667">MAX(0,I1667-I1666)</f>
        <v>0</v>
      </c>
      <c r="L1667" s="113" cm="1">
        <f t="array" ref="L1667">MIN(F1667:F1696)</f>
        <v>404320</v>
      </c>
      <c r="M1667" s="113" cm="1">
        <f t="array" ref="M1667">MAX(0,L1667-L1666)</f>
        <v>0</v>
      </c>
      <c r="N1667" s="122" cm="1">
        <f t="array" ref="N1667">MIN(M1667,H1667-K1667)</f>
        <v>0</v>
      </c>
      <c r="O1667" s="113" cm="1">
        <f t="array" ref="O1667">K1667+N1667</f>
        <v>0</v>
      </c>
      <c r="P1667" s="113" cm="1">
        <f t="array" ref="P1667">H1667-O1667</f>
        <v>0</v>
      </c>
      <c r="Q1667" s="119" cm="1">
        <f t="array" ref="Q1667">MAX(0,IF(AND(K1667=0,P1667&gt;0),0,Q1666+K1667+U1666))</f>
        <v>0</v>
      </c>
      <c r="R1667" s="119" cm="1">
        <f t="array" ref="R1667">MAX(0,R1666+P1667+V1666)</f>
        <v>100</v>
      </c>
      <c r="S1667" s="199" cm="1">
        <f t="array" ref="S1667">IF(G1667&lt;0,G1667,0)</f>
        <v>-320</v>
      </c>
      <c r="T1667" s="199" cm="1">
        <f t="array" ref="T1667">MIN(0,S1667+R1666+V1666)</f>
        <v>-220</v>
      </c>
      <c r="U1667" s="165" cm="1">
        <f t="array" ref="U1667">MAX(S1667,IF(Q1667&gt;0,MAX(-Q1667,S1667),T1667))</f>
        <v>-220</v>
      </c>
      <c r="V1667" s="166" cm="1">
        <f t="array" ref="V1667">S1667-U1667</f>
        <v>-100</v>
      </c>
      <c r="W1667" s="105"/>
      <c r="X1667" s="9"/>
      <c r="Y1667" s="9"/>
      <c r="Z1667" s="9"/>
      <c r="AA1667" s="9"/>
    </row>
    <row r="1668" ht="13.65" customHeight="1">
      <c r="A1668" s="24" cm="1">
        <f t="array" ref="A1668">A1667+1</f>
        <v>44758</v>
      </c>
      <c r="B1668" s="200" cm="1">
        <f t="array" ref="B1668">YEAR(A1668)</f>
        <v>2022</v>
      </c>
      <c r="C1668" s="201" cm="1">
        <f t="array" ref="C1668">MONTH(A1668)</f>
        <v>7</v>
      </c>
      <c r="D1668" s="125" cm="1">
        <f t="array" ref="D1668">'P'!D1668</f>
        <v>195710</v>
      </c>
      <c r="E1668" s="125" cm="1">
        <f t="array" ref="E1668">'C'!E1668</f>
        <v>215070</v>
      </c>
      <c r="F1668" s="41" cm="1">
        <f t="array" ref="F1668">D1668+E1668</f>
        <v>410780</v>
      </c>
      <c r="G1668" s="119" cm="1">
        <f t="array" ref="G1668">F1668-F1667</f>
        <v>-190</v>
      </c>
      <c r="H1668" s="119" cm="1">
        <f t="array" ref="H1668">IF(G1668&gt;0,G1668,0)</f>
        <v>0</v>
      </c>
      <c r="I1668" s="113" cm="1">
        <f t="array" ref="I1668">MAX($F$1402:F1668)</f>
        <v>417970</v>
      </c>
      <c r="J1668" s="126"/>
      <c r="K1668" s="121" cm="1">
        <f t="array" ref="K1668">MAX(0,I1668-I1667)</f>
        <v>0</v>
      </c>
      <c r="L1668" s="113" cm="1">
        <f t="array" ref="L1668">MIN(F1668:F1697)</f>
        <v>404000</v>
      </c>
      <c r="M1668" s="113" cm="1">
        <f t="array" ref="M1668">MAX(0,L1668-L1667)</f>
        <v>0</v>
      </c>
      <c r="N1668" s="122" cm="1">
        <f t="array" ref="N1668">MIN(M1668,H1668-K1668)</f>
        <v>0</v>
      </c>
      <c r="O1668" s="113" cm="1">
        <f t="array" ref="O1668">K1668+N1668</f>
        <v>0</v>
      </c>
      <c r="P1668" s="113" cm="1">
        <f t="array" ref="P1668">H1668-O1668</f>
        <v>0</v>
      </c>
      <c r="Q1668" s="119" cm="1">
        <f t="array" ref="Q1668">MAX(0,IF(AND(K1668=0,P1668&gt;0),0,Q1667+K1668+U1667))</f>
        <v>0</v>
      </c>
      <c r="R1668" s="119" cm="1">
        <f t="array" ref="R1668">MAX(0,R1667+P1668+V1667)</f>
        <v>0</v>
      </c>
      <c r="S1668" s="199" cm="1">
        <f t="array" ref="S1668">IF(G1668&lt;0,G1668,0)</f>
        <v>-190</v>
      </c>
      <c r="T1668" s="199" cm="1">
        <f t="array" ref="T1668">MIN(0,S1668+R1667+V1667)</f>
        <v>-190</v>
      </c>
      <c r="U1668" s="165" cm="1">
        <f t="array" ref="U1668">MAX(S1668,IF(Q1668&gt;0,MAX(-Q1668,S1668),T1668))</f>
        <v>-190</v>
      </c>
      <c r="V1668" s="166" cm="1">
        <f t="array" ref="V1668">S1668-U1668</f>
        <v>0</v>
      </c>
      <c r="W1668" s="105"/>
      <c r="X1668" s="9"/>
      <c r="Y1668" s="9"/>
      <c r="Z1668" s="9"/>
      <c r="AA1668" s="9"/>
    </row>
    <row r="1669" ht="13.65" customHeight="1">
      <c r="A1669" s="24" cm="1">
        <f t="array" ref="A1669">A1668+1</f>
        <v>44759</v>
      </c>
      <c r="B1669" s="200" cm="1">
        <f t="array" ref="B1669">YEAR(A1669)</f>
        <v>2022</v>
      </c>
      <c r="C1669" s="201" cm="1">
        <f t="array" ref="C1669">MONTH(A1669)</f>
        <v>7</v>
      </c>
      <c r="D1669" s="125" cm="1">
        <f t="array" ref="D1669">'P'!D1669</f>
        <v>195860</v>
      </c>
      <c r="E1669" s="125" cm="1">
        <f t="array" ref="E1669">'C'!E1669</f>
        <v>214910</v>
      </c>
      <c r="F1669" s="41" cm="1">
        <f t="array" ref="F1669">D1669+E1669</f>
        <v>410770</v>
      </c>
      <c r="G1669" s="119" cm="1">
        <f t="array" ref="G1669">F1669-F1668</f>
        <v>-10</v>
      </c>
      <c r="H1669" s="119" cm="1">
        <f t="array" ref="H1669">IF(G1669&gt;0,G1669,0)</f>
        <v>0</v>
      </c>
      <c r="I1669" s="113" cm="1">
        <f t="array" ref="I1669">MAX($F$1402:F1669)</f>
        <v>417970</v>
      </c>
      <c r="J1669" s="126"/>
      <c r="K1669" s="121" cm="1">
        <f t="array" ref="K1669">MAX(0,I1669-I1668)</f>
        <v>0</v>
      </c>
      <c r="L1669" s="113" cm="1">
        <f t="array" ref="L1669">MIN(F1669:F1698)</f>
        <v>404000</v>
      </c>
      <c r="M1669" s="113" cm="1">
        <f t="array" ref="M1669">MAX(0,L1669-L1668)</f>
        <v>0</v>
      </c>
      <c r="N1669" s="122" cm="1">
        <f t="array" ref="N1669">MIN(M1669,H1669-K1669)</f>
        <v>0</v>
      </c>
      <c r="O1669" s="113" cm="1">
        <f t="array" ref="O1669">K1669+N1669</f>
        <v>0</v>
      </c>
      <c r="P1669" s="113" cm="1">
        <f t="array" ref="P1669">H1669-O1669</f>
        <v>0</v>
      </c>
      <c r="Q1669" s="119" cm="1">
        <f t="array" ref="Q1669">MAX(0,IF(AND(K1669=0,P1669&gt;0),0,Q1668+K1669+U1668))</f>
        <v>0</v>
      </c>
      <c r="R1669" s="119" cm="1">
        <f t="array" ref="R1669">MAX(0,R1668+P1669+V1668)</f>
        <v>0</v>
      </c>
      <c r="S1669" s="199" cm="1">
        <f t="array" ref="S1669">IF(G1669&lt;0,G1669,0)</f>
        <v>-10</v>
      </c>
      <c r="T1669" s="199" cm="1">
        <f t="array" ref="T1669">MIN(0,S1669+R1668+V1668)</f>
        <v>-10</v>
      </c>
      <c r="U1669" s="165" cm="1">
        <f t="array" ref="U1669">MAX(S1669,IF(Q1669&gt;0,MAX(-Q1669,S1669),T1669))</f>
        <v>-10</v>
      </c>
      <c r="V1669" s="166" cm="1">
        <f t="array" ref="V1669">S1669-U1669</f>
        <v>0</v>
      </c>
      <c r="W1669" s="105"/>
      <c r="X1669" s="9"/>
      <c r="Y1669" s="9"/>
      <c r="Z1669" s="9"/>
      <c r="AA1669" s="9"/>
    </row>
    <row r="1670" ht="13.65" customHeight="1">
      <c r="A1670" s="24" cm="1">
        <f t="array" ref="A1670">A1669+1</f>
        <v>44760</v>
      </c>
      <c r="B1670" s="200" cm="1">
        <f t="array" ref="B1670">YEAR(A1670)</f>
        <v>2022</v>
      </c>
      <c r="C1670" s="201" cm="1">
        <f t="array" ref="C1670">MONTH(A1670)</f>
        <v>7</v>
      </c>
      <c r="D1670" s="125" cm="1">
        <f t="array" ref="D1670">'P'!D1670</f>
        <v>196060</v>
      </c>
      <c r="E1670" s="125" cm="1">
        <f t="array" ref="E1670">'C'!E1670</f>
        <v>214540</v>
      </c>
      <c r="F1670" s="41" cm="1">
        <f t="array" ref="F1670">D1670+E1670</f>
        <v>410600</v>
      </c>
      <c r="G1670" s="119" cm="1">
        <f t="array" ref="G1670">F1670-F1669</f>
        <v>-170</v>
      </c>
      <c r="H1670" s="119" cm="1">
        <f t="array" ref="H1670">IF(G1670&gt;0,G1670,0)</f>
        <v>0</v>
      </c>
      <c r="I1670" s="113" cm="1">
        <f t="array" ref="I1670">MAX($F$1402:F1670)</f>
        <v>417970</v>
      </c>
      <c r="J1670" s="126"/>
      <c r="K1670" s="121" cm="1">
        <f t="array" ref="K1670">MAX(0,I1670-I1669)</f>
        <v>0</v>
      </c>
      <c r="L1670" s="113" cm="1">
        <f t="array" ref="L1670">MIN(F1670:F1699)</f>
        <v>403990</v>
      </c>
      <c r="M1670" s="113" cm="1">
        <f t="array" ref="M1670">MAX(0,L1670-L1669)</f>
        <v>0</v>
      </c>
      <c r="N1670" s="122" cm="1">
        <f t="array" ref="N1670">MIN(M1670,H1670-K1670)</f>
        <v>0</v>
      </c>
      <c r="O1670" s="113" cm="1">
        <f t="array" ref="O1670">K1670+N1670</f>
        <v>0</v>
      </c>
      <c r="P1670" s="113" cm="1">
        <f t="array" ref="P1670">H1670-O1670</f>
        <v>0</v>
      </c>
      <c r="Q1670" s="119" cm="1">
        <f t="array" ref="Q1670">MAX(0,IF(AND(K1670=0,P1670&gt;0),0,Q1669+K1670+U1669))</f>
        <v>0</v>
      </c>
      <c r="R1670" s="119" cm="1">
        <f t="array" ref="R1670">MAX(0,R1669+P1670+V1669)</f>
        <v>0</v>
      </c>
      <c r="S1670" s="199" cm="1">
        <f t="array" ref="S1670">IF(G1670&lt;0,G1670,0)</f>
        <v>-170</v>
      </c>
      <c r="T1670" s="199" cm="1">
        <f t="array" ref="T1670">MIN(0,S1670+R1669+V1669)</f>
        <v>-170</v>
      </c>
      <c r="U1670" s="165" cm="1">
        <f t="array" ref="U1670">MAX(S1670,IF(Q1670&gt;0,MAX(-Q1670,S1670),T1670))</f>
        <v>-170</v>
      </c>
      <c r="V1670" s="166" cm="1">
        <f t="array" ref="V1670">S1670-U1670</f>
        <v>0</v>
      </c>
      <c r="W1670" s="105"/>
      <c r="X1670" s="9"/>
      <c r="Y1670" s="9"/>
      <c r="Z1670" s="9"/>
      <c r="AA1670" s="9"/>
    </row>
    <row r="1671" ht="13.65" customHeight="1">
      <c r="A1671" s="24" cm="1">
        <f t="array" ref="A1671">A1670+1</f>
        <v>44761</v>
      </c>
      <c r="B1671" s="200" cm="1">
        <f t="array" ref="B1671">YEAR(A1671)</f>
        <v>2022</v>
      </c>
      <c r="C1671" s="201" cm="1">
        <f t="array" ref="C1671">MONTH(A1671)</f>
        <v>7</v>
      </c>
      <c r="D1671" s="125" cm="1">
        <f t="array" ref="D1671">'P'!D1671</f>
        <v>196210</v>
      </c>
      <c r="E1671" s="125" cm="1">
        <f t="array" ref="E1671">'C'!E1671</f>
        <v>214270</v>
      </c>
      <c r="F1671" s="41" cm="1">
        <f t="array" ref="F1671">D1671+E1671</f>
        <v>410480</v>
      </c>
      <c r="G1671" s="119" cm="1">
        <f t="array" ref="G1671">F1671-F1670</f>
        <v>-120</v>
      </c>
      <c r="H1671" s="119" cm="1">
        <f t="array" ref="H1671">IF(G1671&gt;0,G1671,0)</f>
        <v>0</v>
      </c>
      <c r="I1671" s="113" cm="1">
        <f t="array" ref="I1671">MAX($F$1402:F1671)</f>
        <v>417970</v>
      </c>
      <c r="J1671" s="126"/>
      <c r="K1671" s="121" cm="1">
        <f t="array" ref="K1671">MAX(0,I1671-I1670)</f>
        <v>0</v>
      </c>
      <c r="L1671" s="113" cm="1">
        <f t="array" ref="L1671">MIN(F1671:F1700)</f>
        <v>403860</v>
      </c>
      <c r="M1671" s="113" cm="1">
        <f t="array" ref="M1671">MAX(0,L1671-L1670)</f>
        <v>0</v>
      </c>
      <c r="N1671" s="122" cm="1">
        <f t="array" ref="N1671">MIN(M1671,H1671-K1671)</f>
        <v>0</v>
      </c>
      <c r="O1671" s="113" cm="1">
        <f t="array" ref="O1671">K1671+N1671</f>
        <v>0</v>
      </c>
      <c r="P1671" s="113" cm="1">
        <f t="array" ref="P1671">H1671-O1671</f>
        <v>0</v>
      </c>
      <c r="Q1671" s="119" cm="1">
        <f t="array" ref="Q1671">MAX(0,IF(AND(K1671=0,P1671&gt;0),0,Q1670+K1671+U1670))</f>
        <v>0</v>
      </c>
      <c r="R1671" s="119" cm="1">
        <f t="array" ref="R1671">MAX(0,R1670+P1671+V1670)</f>
        <v>0</v>
      </c>
      <c r="S1671" s="199" cm="1">
        <f t="array" ref="S1671">IF(G1671&lt;0,G1671,0)</f>
        <v>-120</v>
      </c>
      <c r="T1671" s="199" cm="1">
        <f t="array" ref="T1671">MIN(0,S1671+R1670+V1670)</f>
        <v>-120</v>
      </c>
      <c r="U1671" s="165" cm="1">
        <f t="array" ref="U1671">MAX(S1671,IF(Q1671&gt;0,MAX(-Q1671,S1671),T1671))</f>
        <v>-120</v>
      </c>
      <c r="V1671" s="166" cm="1">
        <f t="array" ref="V1671">S1671-U1671</f>
        <v>0</v>
      </c>
      <c r="W1671" s="105"/>
      <c r="X1671" s="9"/>
      <c r="Y1671" s="9"/>
      <c r="Z1671" s="9"/>
      <c r="AA1671" s="9"/>
    </row>
    <row r="1672" ht="13.65" customHeight="1">
      <c r="A1672" s="24" cm="1">
        <f t="array" ref="A1672">A1671+1</f>
        <v>44762</v>
      </c>
      <c r="B1672" s="200" cm="1">
        <f t="array" ref="B1672">YEAR(A1672)</f>
        <v>2022</v>
      </c>
      <c r="C1672" s="201" cm="1">
        <f t="array" ref="C1672">MONTH(A1672)</f>
        <v>7</v>
      </c>
      <c r="D1672" s="125" cm="1">
        <f t="array" ref="D1672">'P'!D1672</f>
        <v>196300</v>
      </c>
      <c r="E1672" s="125" cm="1">
        <f t="array" ref="E1672">'C'!E1672</f>
        <v>214000</v>
      </c>
      <c r="F1672" s="41" cm="1">
        <f t="array" ref="F1672">D1672+E1672</f>
        <v>410300</v>
      </c>
      <c r="G1672" s="119" cm="1">
        <f t="array" ref="G1672">F1672-F1671</f>
        <v>-180</v>
      </c>
      <c r="H1672" s="119" cm="1">
        <f t="array" ref="H1672">IF(G1672&gt;0,G1672,0)</f>
        <v>0</v>
      </c>
      <c r="I1672" s="113" cm="1">
        <f t="array" ref="I1672">MAX($F$1402:F1672)</f>
        <v>417970</v>
      </c>
      <c r="J1672" s="126"/>
      <c r="K1672" s="121" cm="1">
        <f t="array" ref="K1672">MAX(0,I1672-I1671)</f>
        <v>0</v>
      </c>
      <c r="L1672" s="113" cm="1">
        <f t="array" ref="L1672">MIN(F1672:F1701)</f>
        <v>403680</v>
      </c>
      <c r="M1672" s="113" cm="1">
        <f t="array" ref="M1672">MAX(0,L1672-L1671)</f>
        <v>0</v>
      </c>
      <c r="N1672" s="122" cm="1">
        <f t="array" ref="N1672">MIN(M1672,H1672-K1672)</f>
        <v>0</v>
      </c>
      <c r="O1672" s="113" cm="1">
        <f t="array" ref="O1672">K1672+N1672</f>
        <v>0</v>
      </c>
      <c r="P1672" s="113" cm="1">
        <f t="array" ref="P1672">H1672-O1672</f>
        <v>0</v>
      </c>
      <c r="Q1672" s="119" cm="1">
        <f t="array" ref="Q1672">MAX(0,IF(AND(K1672=0,P1672&gt;0),0,Q1671+K1672+U1671))</f>
        <v>0</v>
      </c>
      <c r="R1672" s="119" cm="1">
        <f t="array" ref="R1672">MAX(0,R1671+P1672+V1671)</f>
        <v>0</v>
      </c>
      <c r="S1672" s="199" cm="1">
        <f t="array" ref="S1672">IF(G1672&lt;0,G1672,0)</f>
        <v>-180</v>
      </c>
      <c r="T1672" s="199" cm="1">
        <f t="array" ref="T1672">MIN(0,S1672+R1671+V1671)</f>
        <v>-180</v>
      </c>
      <c r="U1672" s="165" cm="1">
        <f t="array" ref="U1672">MAX(S1672,IF(Q1672&gt;0,MAX(-Q1672,S1672),T1672))</f>
        <v>-180</v>
      </c>
      <c r="V1672" s="166" cm="1">
        <f t="array" ref="V1672">S1672-U1672</f>
        <v>0</v>
      </c>
      <c r="W1672" s="105"/>
      <c r="X1672" s="9"/>
      <c r="Y1672" s="9"/>
      <c r="Z1672" s="9"/>
      <c r="AA1672" s="9"/>
    </row>
    <row r="1673" ht="13.65" customHeight="1">
      <c r="A1673" s="24" cm="1">
        <f t="array" ref="A1673">A1672+1</f>
        <v>44763</v>
      </c>
      <c r="B1673" s="200" cm="1">
        <f t="array" ref="B1673">YEAR(A1673)</f>
        <v>2022</v>
      </c>
      <c r="C1673" s="201" cm="1">
        <f t="array" ref="C1673">MONTH(A1673)</f>
        <v>7</v>
      </c>
      <c r="D1673" s="125" cm="1">
        <f t="array" ref="D1673">'P'!D1673</f>
        <v>196450</v>
      </c>
      <c r="E1673" s="125" cm="1">
        <f t="array" ref="E1673">'C'!E1673</f>
        <v>213580</v>
      </c>
      <c r="F1673" s="41" cm="1">
        <f t="array" ref="F1673">D1673+E1673</f>
        <v>410030</v>
      </c>
      <c r="G1673" s="119" cm="1">
        <f t="array" ref="G1673">F1673-F1672</f>
        <v>-270</v>
      </c>
      <c r="H1673" s="119" cm="1">
        <f t="array" ref="H1673">IF(G1673&gt;0,G1673,0)</f>
        <v>0</v>
      </c>
      <c r="I1673" s="113" cm="1">
        <f t="array" ref="I1673">MAX($F$1402:F1673)</f>
        <v>417970</v>
      </c>
      <c r="J1673" s="126"/>
      <c r="K1673" s="121" cm="1">
        <f t="array" ref="K1673">MAX(0,I1673-I1672)</f>
        <v>0</v>
      </c>
      <c r="L1673" s="113" cm="1">
        <f t="array" ref="L1673">MIN(F1673:F1702)</f>
        <v>403520</v>
      </c>
      <c r="M1673" s="113" cm="1">
        <f t="array" ref="M1673">MAX(0,L1673-L1672)</f>
        <v>0</v>
      </c>
      <c r="N1673" s="122" cm="1">
        <f t="array" ref="N1673">MIN(M1673,H1673-K1673)</f>
        <v>0</v>
      </c>
      <c r="O1673" s="113" cm="1">
        <f t="array" ref="O1673">K1673+N1673</f>
        <v>0</v>
      </c>
      <c r="P1673" s="113" cm="1">
        <f t="array" ref="P1673">H1673-O1673</f>
        <v>0</v>
      </c>
      <c r="Q1673" s="119" cm="1">
        <f t="array" ref="Q1673">MAX(0,IF(AND(K1673=0,P1673&gt;0),0,Q1672+K1673+U1672))</f>
        <v>0</v>
      </c>
      <c r="R1673" s="119" cm="1">
        <f t="array" ref="R1673">MAX(0,R1672+P1673+V1672)</f>
        <v>0</v>
      </c>
      <c r="S1673" s="199" cm="1">
        <f t="array" ref="S1673">IF(G1673&lt;0,G1673,0)</f>
        <v>-270</v>
      </c>
      <c r="T1673" s="199" cm="1">
        <f t="array" ref="T1673">MIN(0,S1673+R1672+V1672)</f>
        <v>-270</v>
      </c>
      <c r="U1673" s="165" cm="1">
        <f t="array" ref="U1673">MAX(S1673,IF(Q1673&gt;0,MAX(-Q1673,S1673),T1673))</f>
        <v>-270</v>
      </c>
      <c r="V1673" s="166" cm="1">
        <f t="array" ref="V1673">S1673-U1673</f>
        <v>0</v>
      </c>
      <c r="W1673" s="105"/>
      <c r="X1673" s="9"/>
      <c r="Y1673" s="9"/>
      <c r="Z1673" s="9"/>
      <c r="AA1673" s="9"/>
    </row>
    <row r="1674" ht="13.65" customHeight="1">
      <c r="A1674" s="24" cm="1">
        <f t="array" ref="A1674">A1673+1</f>
        <v>44764</v>
      </c>
      <c r="B1674" s="200" cm="1">
        <f t="array" ref="B1674">YEAR(A1674)</f>
        <v>2022</v>
      </c>
      <c r="C1674" s="201" cm="1">
        <f t="array" ref="C1674">MONTH(A1674)</f>
        <v>7</v>
      </c>
      <c r="D1674" s="125" cm="1">
        <f t="array" ref="D1674">'P'!D1674</f>
        <v>196580</v>
      </c>
      <c r="E1674" s="125" cm="1">
        <f t="array" ref="E1674">'C'!E1674</f>
        <v>213420</v>
      </c>
      <c r="F1674" s="41" cm="1">
        <f t="array" ref="F1674">D1674+E1674</f>
        <v>410000</v>
      </c>
      <c r="G1674" s="119" cm="1">
        <f t="array" ref="G1674">F1674-F1673</f>
        <v>-30</v>
      </c>
      <c r="H1674" s="119" cm="1">
        <f t="array" ref="H1674">IF(G1674&gt;0,G1674,0)</f>
        <v>0</v>
      </c>
      <c r="I1674" s="113" cm="1">
        <f t="array" ref="I1674">MAX($F$1402:F1674)</f>
        <v>417970</v>
      </c>
      <c r="J1674" s="126"/>
      <c r="K1674" s="121" cm="1">
        <f t="array" ref="K1674">MAX(0,I1674-I1673)</f>
        <v>0</v>
      </c>
      <c r="L1674" s="113" cm="1">
        <f t="array" ref="L1674">MIN(F1674:F1703)</f>
        <v>403330</v>
      </c>
      <c r="M1674" s="113" cm="1">
        <f t="array" ref="M1674">MAX(0,L1674-L1673)</f>
        <v>0</v>
      </c>
      <c r="N1674" s="122" cm="1">
        <f t="array" ref="N1674">MIN(M1674,H1674-K1674)</f>
        <v>0</v>
      </c>
      <c r="O1674" s="113" cm="1">
        <f t="array" ref="O1674">K1674+N1674</f>
        <v>0</v>
      </c>
      <c r="P1674" s="113" cm="1">
        <f t="array" ref="P1674">H1674-O1674</f>
        <v>0</v>
      </c>
      <c r="Q1674" s="119" cm="1">
        <f t="array" ref="Q1674">MAX(0,IF(AND(K1674=0,P1674&gt;0),0,Q1673+K1674+U1673))</f>
        <v>0</v>
      </c>
      <c r="R1674" s="119" cm="1">
        <f t="array" ref="R1674">MAX(0,R1673+P1674+V1673)</f>
        <v>0</v>
      </c>
      <c r="S1674" s="199" cm="1">
        <f t="array" ref="S1674">IF(G1674&lt;0,G1674,0)</f>
        <v>-30</v>
      </c>
      <c r="T1674" s="199" cm="1">
        <f t="array" ref="T1674">MIN(0,S1674+R1673+V1673)</f>
        <v>-30</v>
      </c>
      <c r="U1674" s="165" cm="1">
        <f t="array" ref="U1674">MAX(S1674,IF(Q1674&gt;0,MAX(-Q1674,S1674),T1674))</f>
        <v>-30</v>
      </c>
      <c r="V1674" s="166" cm="1">
        <f t="array" ref="V1674">S1674-U1674</f>
        <v>0</v>
      </c>
      <c r="W1674" s="105"/>
      <c r="X1674" s="9"/>
      <c r="Y1674" s="9"/>
      <c r="Z1674" s="9"/>
      <c r="AA1674" s="9"/>
    </row>
    <row r="1675" ht="13.65" customHeight="1">
      <c r="A1675" s="24" cm="1">
        <f t="array" ref="A1675">A1674+1</f>
        <v>44765</v>
      </c>
      <c r="B1675" s="200" cm="1">
        <f t="array" ref="B1675">YEAR(A1675)</f>
        <v>2022</v>
      </c>
      <c r="C1675" s="201" cm="1">
        <f t="array" ref="C1675">MONTH(A1675)</f>
        <v>7</v>
      </c>
      <c r="D1675" s="125" cm="1">
        <f t="array" ref="D1675">'P'!D1675</f>
        <v>196690</v>
      </c>
      <c r="E1675" s="125" cm="1">
        <f t="array" ref="E1675">'C'!E1675</f>
        <v>213100</v>
      </c>
      <c r="F1675" s="41" cm="1">
        <f t="array" ref="F1675">D1675+E1675</f>
        <v>409790</v>
      </c>
      <c r="G1675" s="119" cm="1">
        <f t="array" ref="G1675">F1675-F1674</f>
        <v>-210</v>
      </c>
      <c r="H1675" s="119" cm="1">
        <f t="array" ref="H1675">IF(G1675&gt;0,G1675,0)</f>
        <v>0</v>
      </c>
      <c r="I1675" s="113" cm="1">
        <f t="array" ref="I1675">MAX($F$1402:F1675)</f>
        <v>417970</v>
      </c>
      <c r="J1675" s="126"/>
      <c r="K1675" s="121" cm="1">
        <f t="array" ref="K1675">MAX(0,I1675-I1674)</f>
        <v>0</v>
      </c>
      <c r="L1675" s="113" cm="1">
        <f t="array" ref="L1675">MIN(F1675:F1704)</f>
        <v>402990</v>
      </c>
      <c r="M1675" s="113" cm="1">
        <f t="array" ref="M1675">MAX(0,L1675-L1674)</f>
        <v>0</v>
      </c>
      <c r="N1675" s="122" cm="1">
        <f t="array" ref="N1675">MIN(M1675,H1675-K1675)</f>
        <v>0</v>
      </c>
      <c r="O1675" s="113" cm="1">
        <f t="array" ref="O1675">K1675+N1675</f>
        <v>0</v>
      </c>
      <c r="P1675" s="113" cm="1">
        <f t="array" ref="P1675">H1675-O1675</f>
        <v>0</v>
      </c>
      <c r="Q1675" s="119" cm="1">
        <f t="array" ref="Q1675">MAX(0,IF(AND(K1675=0,P1675&gt;0),0,Q1674+K1675+U1674))</f>
        <v>0</v>
      </c>
      <c r="R1675" s="119" cm="1">
        <f t="array" ref="R1675">MAX(0,R1674+P1675+V1674)</f>
        <v>0</v>
      </c>
      <c r="S1675" s="199" cm="1">
        <f t="array" ref="S1675">IF(G1675&lt;0,G1675,0)</f>
        <v>-210</v>
      </c>
      <c r="T1675" s="199" cm="1">
        <f t="array" ref="T1675">MIN(0,S1675+R1674+V1674)</f>
        <v>-210</v>
      </c>
      <c r="U1675" s="165" cm="1">
        <f t="array" ref="U1675">MAX(S1675,IF(Q1675&gt;0,MAX(-Q1675,S1675),T1675))</f>
        <v>-210</v>
      </c>
      <c r="V1675" s="166" cm="1">
        <f t="array" ref="V1675">S1675-U1675</f>
        <v>0</v>
      </c>
      <c r="W1675" s="105"/>
      <c r="X1675" s="9"/>
      <c r="Y1675" s="9"/>
      <c r="Z1675" s="9"/>
      <c r="AA1675" s="9"/>
    </row>
    <row r="1676" ht="13.65" customHeight="1">
      <c r="A1676" s="24" cm="1">
        <f t="array" ref="A1676">A1675+1</f>
        <v>44766</v>
      </c>
      <c r="B1676" s="200" cm="1">
        <f t="array" ref="B1676">YEAR(A1676)</f>
        <v>2022</v>
      </c>
      <c r="C1676" s="201" cm="1">
        <f t="array" ref="C1676">MONTH(A1676)</f>
        <v>7</v>
      </c>
      <c r="D1676" s="125" cm="1">
        <f t="array" ref="D1676">'P'!D1676</f>
        <v>196730</v>
      </c>
      <c r="E1676" s="125" cm="1">
        <f t="array" ref="E1676">'C'!E1676</f>
        <v>212780</v>
      </c>
      <c r="F1676" s="41" cm="1">
        <f t="array" ref="F1676">D1676+E1676</f>
        <v>409510</v>
      </c>
      <c r="G1676" s="119" cm="1">
        <f t="array" ref="G1676">F1676-F1675</f>
        <v>-280</v>
      </c>
      <c r="H1676" s="119" cm="1">
        <f t="array" ref="H1676">IF(G1676&gt;0,G1676,0)</f>
        <v>0</v>
      </c>
      <c r="I1676" s="113" cm="1">
        <f t="array" ref="I1676">MAX($F$1402:F1676)</f>
        <v>417970</v>
      </c>
      <c r="J1676" s="126"/>
      <c r="K1676" s="121" cm="1">
        <f t="array" ref="K1676">MAX(0,I1676-I1675)</f>
        <v>0</v>
      </c>
      <c r="L1676" s="113" cm="1">
        <f t="array" ref="L1676">MIN(F1676:F1705)</f>
        <v>402880</v>
      </c>
      <c r="M1676" s="113" cm="1">
        <f t="array" ref="M1676">MAX(0,L1676-L1675)</f>
        <v>0</v>
      </c>
      <c r="N1676" s="122" cm="1">
        <f t="array" ref="N1676">MIN(M1676,H1676-K1676)</f>
        <v>0</v>
      </c>
      <c r="O1676" s="113" cm="1">
        <f t="array" ref="O1676">K1676+N1676</f>
        <v>0</v>
      </c>
      <c r="P1676" s="113" cm="1">
        <f t="array" ref="P1676">H1676-O1676</f>
        <v>0</v>
      </c>
      <c r="Q1676" s="119" cm="1">
        <f t="array" ref="Q1676">MAX(0,IF(AND(K1676=0,P1676&gt;0),0,Q1675+K1676+U1675))</f>
        <v>0</v>
      </c>
      <c r="R1676" s="119" cm="1">
        <f t="array" ref="R1676">MAX(0,R1675+P1676+V1675)</f>
        <v>0</v>
      </c>
      <c r="S1676" s="199" cm="1">
        <f t="array" ref="S1676">IF(G1676&lt;0,G1676,0)</f>
        <v>-280</v>
      </c>
      <c r="T1676" s="199" cm="1">
        <f t="array" ref="T1676">MIN(0,S1676+R1675+V1675)</f>
        <v>-280</v>
      </c>
      <c r="U1676" s="165" cm="1">
        <f t="array" ref="U1676">MAX(S1676,IF(Q1676&gt;0,MAX(-Q1676,S1676),T1676))</f>
        <v>-280</v>
      </c>
      <c r="V1676" s="166" cm="1">
        <f t="array" ref="V1676">S1676-U1676</f>
        <v>0</v>
      </c>
      <c r="W1676" s="105"/>
      <c r="X1676" s="9"/>
      <c r="Y1676" s="9"/>
      <c r="Z1676" s="9"/>
      <c r="AA1676" s="9"/>
    </row>
    <row r="1677" ht="13.65" customHeight="1">
      <c r="A1677" s="24" cm="1">
        <f t="array" ref="A1677">A1676+1</f>
        <v>44767</v>
      </c>
      <c r="B1677" s="200" cm="1">
        <f t="array" ref="B1677">YEAR(A1677)</f>
        <v>2022</v>
      </c>
      <c r="C1677" s="201" cm="1">
        <f t="array" ref="C1677">MONTH(A1677)</f>
        <v>7</v>
      </c>
      <c r="D1677" s="125" cm="1">
        <f t="array" ref="D1677">'P'!D1677</f>
        <v>196930</v>
      </c>
      <c r="E1677" s="125" cm="1">
        <f t="array" ref="E1677">'C'!E1677</f>
        <v>212510</v>
      </c>
      <c r="F1677" s="41" cm="1">
        <f t="array" ref="F1677">D1677+E1677</f>
        <v>409440</v>
      </c>
      <c r="G1677" s="119" cm="1">
        <f t="array" ref="G1677">F1677-F1676</f>
        <v>-70</v>
      </c>
      <c r="H1677" s="119" cm="1">
        <f t="array" ref="H1677">IF(G1677&gt;0,G1677,0)</f>
        <v>0</v>
      </c>
      <c r="I1677" s="113" cm="1">
        <f t="array" ref="I1677">MAX($F$1402:F1677)</f>
        <v>417970</v>
      </c>
      <c r="J1677" s="126"/>
      <c r="K1677" s="121" cm="1">
        <f t="array" ref="K1677">MAX(0,I1677-I1676)</f>
        <v>0</v>
      </c>
      <c r="L1677" s="113" cm="1">
        <f t="array" ref="L1677">MIN(F1677:F1706)</f>
        <v>402710</v>
      </c>
      <c r="M1677" s="113" cm="1">
        <f t="array" ref="M1677">MAX(0,L1677-L1676)</f>
        <v>0</v>
      </c>
      <c r="N1677" s="122" cm="1">
        <f t="array" ref="N1677">MIN(M1677,H1677-K1677)</f>
        <v>0</v>
      </c>
      <c r="O1677" s="113" cm="1">
        <f t="array" ref="O1677">K1677+N1677</f>
        <v>0</v>
      </c>
      <c r="P1677" s="113" cm="1">
        <f t="array" ref="P1677">H1677-O1677</f>
        <v>0</v>
      </c>
      <c r="Q1677" s="119" cm="1">
        <f t="array" ref="Q1677">MAX(0,IF(AND(K1677=0,P1677&gt;0),0,Q1676+K1677+U1676))</f>
        <v>0</v>
      </c>
      <c r="R1677" s="119" cm="1">
        <f t="array" ref="R1677">MAX(0,R1676+P1677+V1676)</f>
        <v>0</v>
      </c>
      <c r="S1677" s="199" cm="1">
        <f t="array" ref="S1677">IF(G1677&lt;0,G1677,0)</f>
        <v>-70</v>
      </c>
      <c r="T1677" s="199" cm="1">
        <f t="array" ref="T1677">MIN(0,S1677+R1676+V1676)</f>
        <v>-70</v>
      </c>
      <c r="U1677" s="165" cm="1">
        <f t="array" ref="U1677">MAX(S1677,IF(Q1677&gt;0,MAX(-Q1677,S1677),T1677))</f>
        <v>-70</v>
      </c>
      <c r="V1677" s="166" cm="1">
        <f t="array" ref="V1677">S1677-U1677</f>
        <v>0</v>
      </c>
      <c r="W1677" s="105"/>
      <c r="X1677" s="9"/>
      <c r="Y1677" s="9"/>
      <c r="Z1677" s="9"/>
      <c r="AA1677" s="9"/>
    </row>
    <row r="1678" ht="13.65" customHeight="1">
      <c r="A1678" s="24" cm="1">
        <f t="array" ref="A1678">A1677+1</f>
        <v>44768</v>
      </c>
      <c r="B1678" s="200" cm="1">
        <f t="array" ref="B1678">YEAR(A1678)</f>
        <v>2022</v>
      </c>
      <c r="C1678" s="201" cm="1">
        <f t="array" ref="C1678">MONTH(A1678)</f>
        <v>7</v>
      </c>
      <c r="D1678" s="125" cm="1">
        <f t="array" ref="D1678">'P'!D1678</f>
        <v>197080</v>
      </c>
      <c r="E1678" s="125" cm="1">
        <f t="array" ref="E1678">'C'!E1678</f>
        <v>212250</v>
      </c>
      <c r="F1678" s="41" cm="1">
        <f t="array" ref="F1678">D1678+E1678</f>
        <v>409330</v>
      </c>
      <c r="G1678" s="119" cm="1">
        <f t="array" ref="G1678">F1678-F1677</f>
        <v>-110</v>
      </c>
      <c r="H1678" s="119" cm="1">
        <f t="array" ref="H1678">IF(G1678&gt;0,G1678,0)</f>
        <v>0</v>
      </c>
      <c r="I1678" s="113" cm="1">
        <f t="array" ref="I1678">MAX($F$1402:F1678)</f>
        <v>417970</v>
      </c>
      <c r="J1678" s="126"/>
      <c r="K1678" s="121" cm="1">
        <f t="array" ref="K1678">MAX(0,I1678-I1677)</f>
        <v>0</v>
      </c>
      <c r="L1678" s="113" cm="1">
        <f t="array" ref="L1678">MIN(F1678:F1707)</f>
        <v>402490</v>
      </c>
      <c r="M1678" s="113" cm="1">
        <f t="array" ref="M1678">MAX(0,L1678-L1677)</f>
        <v>0</v>
      </c>
      <c r="N1678" s="122" cm="1">
        <f t="array" ref="N1678">MIN(M1678,H1678-K1678)</f>
        <v>0</v>
      </c>
      <c r="O1678" s="113" cm="1">
        <f t="array" ref="O1678">K1678+N1678</f>
        <v>0</v>
      </c>
      <c r="P1678" s="113" cm="1">
        <f t="array" ref="P1678">H1678-O1678</f>
        <v>0</v>
      </c>
      <c r="Q1678" s="119" cm="1">
        <f t="array" ref="Q1678">MAX(0,IF(AND(K1678=0,P1678&gt;0),0,Q1677+K1678+U1677))</f>
        <v>0</v>
      </c>
      <c r="R1678" s="119" cm="1">
        <f t="array" ref="R1678">MAX(0,R1677+P1678+V1677)</f>
        <v>0</v>
      </c>
      <c r="S1678" s="199" cm="1">
        <f t="array" ref="S1678">IF(G1678&lt;0,G1678,0)</f>
        <v>-110</v>
      </c>
      <c r="T1678" s="199" cm="1">
        <f t="array" ref="T1678">MIN(0,S1678+R1677+V1677)</f>
        <v>-110</v>
      </c>
      <c r="U1678" s="165" cm="1">
        <f t="array" ref="U1678">MAX(S1678,IF(Q1678&gt;0,MAX(-Q1678,S1678),T1678))</f>
        <v>-110</v>
      </c>
      <c r="V1678" s="166" cm="1">
        <f t="array" ref="V1678">S1678-U1678</f>
        <v>0</v>
      </c>
      <c r="W1678" s="105"/>
      <c r="X1678" s="9"/>
      <c r="Y1678" s="9"/>
      <c r="Z1678" s="9"/>
      <c r="AA1678" s="9"/>
    </row>
    <row r="1679" ht="13.65" customHeight="1">
      <c r="A1679" s="24" cm="1">
        <f t="array" ref="A1679">A1678+1</f>
        <v>44769</v>
      </c>
      <c r="B1679" s="200" cm="1">
        <f t="array" ref="B1679">YEAR(A1679)</f>
        <v>2022</v>
      </c>
      <c r="C1679" s="201" cm="1">
        <f t="array" ref="C1679">MONTH(A1679)</f>
        <v>7</v>
      </c>
      <c r="D1679" s="125" cm="1">
        <f t="array" ref="D1679">'P'!D1679</f>
        <v>197150</v>
      </c>
      <c r="E1679" s="125" cm="1">
        <f t="array" ref="E1679">'C'!E1679</f>
        <v>211980</v>
      </c>
      <c r="F1679" s="41" cm="1">
        <f t="array" ref="F1679">D1679+E1679</f>
        <v>409130</v>
      </c>
      <c r="G1679" s="119" cm="1">
        <f t="array" ref="G1679">F1679-F1678</f>
        <v>-200</v>
      </c>
      <c r="H1679" s="119" cm="1">
        <f t="array" ref="H1679">IF(G1679&gt;0,G1679,0)</f>
        <v>0</v>
      </c>
      <c r="I1679" s="113" cm="1">
        <f t="array" ref="I1679">MAX($F$1402:F1679)</f>
        <v>417970</v>
      </c>
      <c r="J1679" s="126"/>
      <c r="K1679" s="121" cm="1">
        <f t="array" ref="K1679">MAX(0,I1679-I1678)</f>
        <v>0</v>
      </c>
      <c r="L1679" s="113" cm="1">
        <f t="array" ref="L1679">MIN(F1679:F1708)</f>
        <v>402290</v>
      </c>
      <c r="M1679" s="113" cm="1">
        <f t="array" ref="M1679">MAX(0,L1679-L1678)</f>
        <v>0</v>
      </c>
      <c r="N1679" s="122" cm="1">
        <f t="array" ref="N1679">MIN(M1679,H1679-K1679)</f>
        <v>0</v>
      </c>
      <c r="O1679" s="113" cm="1">
        <f t="array" ref="O1679">K1679+N1679</f>
        <v>0</v>
      </c>
      <c r="P1679" s="113" cm="1">
        <f t="array" ref="P1679">H1679-O1679</f>
        <v>0</v>
      </c>
      <c r="Q1679" s="119" cm="1">
        <f t="array" ref="Q1679">MAX(0,IF(AND(K1679=0,P1679&gt;0),0,Q1678+K1679+U1678))</f>
        <v>0</v>
      </c>
      <c r="R1679" s="119" cm="1">
        <f t="array" ref="R1679">MAX(0,R1678+P1679+V1678)</f>
        <v>0</v>
      </c>
      <c r="S1679" s="199" cm="1">
        <f t="array" ref="S1679">IF(G1679&lt;0,G1679,0)</f>
        <v>-200</v>
      </c>
      <c r="T1679" s="199" cm="1">
        <f t="array" ref="T1679">MIN(0,S1679+R1678+V1678)</f>
        <v>-200</v>
      </c>
      <c r="U1679" s="165" cm="1">
        <f t="array" ref="U1679">MAX(S1679,IF(Q1679&gt;0,MAX(-Q1679,S1679),T1679))</f>
        <v>-200</v>
      </c>
      <c r="V1679" s="166" cm="1">
        <f t="array" ref="V1679">S1679-U1679</f>
        <v>0</v>
      </c>
      <c r="W1679" s="105"/>
      <c r="X1679" s="9"/>
      <c r="Y1679" s="9"/>
      <c r="Z1679" s="9"/>
      <c r="AA1679" s="9"/>
    </row>
    <row r="1680" ht="13.65" customHeight="1">
      <c r="A1680" s="24" cm="1">
        <f t="array" ref="A1680">A1679+1</f>
        <v>44770</v>
      </c>
      <c r="B1680" s="200" cm="1">
        <f t="array" ref="B1680">YEAR(A1680)</f>
        <v>2022</v>
      </c>
      <c r="C1680" s="201" cm="1">
        <f t="array" ref="C1680">MONTH(A1680)</f>
        <v>7</v>
      </c>
      <c r="D1680" s="125" cm="1">
        <f t="array" ref="D1680">'P'!D1680</f>
        <v>197230</v>
      </c>
      <c r="E1680" s="125" cm="1">
        <f t="array" ref="E1680">'C'!E1680</f>
        <v>211720</v>
      </c>
      <c r="F1680" s="41" cm="1">
        <f t="array" ref="F1680">D1680+E1680</f>
        <v>408950</v>
      </c>
      <c r="G1680" s="119" cm="1">
        <f t="array" ref="G1680">F1680-F1679</f>
        <v>-180</v>
      </c>
      <c r="H1680" s="119" cm="1">
        <f t="array" ref="H1680">IF(G1680&gt;0,G1680,0)</f>
        <v>0</v>
      </c>
      <c r="I1680" s="113" cm="1">
        <f t="array" ref="I1680">MAX($F$1402:F1680)</f>
        <v>417970</v>
      </c>
      <c r="J1680" s="126"/>
      <c r="K1680" s="121" cm="1">
        <f t="array" ref="K1680">MAX(0,I1680-I1679)</f>
        <v>0</v>
      </c>
      <c r="L1680" s="113" cm="1">
        <f t="array" ref="L1680">MIN(F1680:F1709)</f>
        <v>402190</v>
      </c>
      <c r="M1680" s="113" cm="1">
        <f t="array" ref="M1680">MAX(0,L1680-L1679)</f>
        <v>0</v>
      </c>
      <c r="N1680" s="122" cm="1">
        <f t="array" ref="N1680">MIN(M1680,H1680-K1680)</f>
        <v>0</v>
      </c>
      <c r="O1680" s="113" cm="1">
        <f t="array" ref="O1680">K1680+N1680</f>
        <v>0</v>
      </c>
      <c r="P1680" s="113" cm="1">
        <f t="array" ref="P1680">H1680-O1680</f>
        <v>0</v>
      </c>
      <c r="Q1680" s="119" cm="1">
        <f t="array" ref="Q1680">MAX(0,IF(AND(K1680=0,P1680&gt;0),0,Q1679+K1680+U1679))</f>
        <v>0</v>
      </c>
      <c r="R1680" s="119" cm="1">
        <f t="array" ref="R1680">MAX(0,R1679+P1680+V1679)</f>
        <v>0</v>
      </c>
      <c r="S1680" s="199" cm="1">
        <f t="array" ref="S1680">IF(G1680&lt;0,G1680,0)</f>
        <v>-180</v>
      </c>
      <c r="T1680" s="199" cm="1">
        <f t="array" ref="T1680">MIN(0,S1680+R1679+V1679)</f>
        <v>-180</v>
      </c>
      <c r="U1680" s="165" cm="1">
        <f t="array" ref="U1680">MAX(S1680,IF(Q1680&gt;0,MAX(-Q1680,S1680),T1680))</f>
        <v>-180</v>
      </c>
      <c r="V1680" s="166" cm="1">
        <f t="array" ref="V1680">S1680-U1680</f>
        <v>0</v>
      </c>
      <c r="W1680" s="105"/>
      <c r="X1680" s="9"/>
      <c r="Y1680" s="9"/>
      <c r="Z1680" s="9"/>
      <c r="AA1680" s="9"/>
    </row>
    <row r="1681" ht="13.65" customHeight="1">
      <c r="A1681" s="24" cm="1">
        <f t="array" ref="A1681">A1680+1</f>
        <v>44771</v>
      </c>
      <c r="B1681" s="200" cm="1">
        <f t="array" ref="B1681">YEAR(A1681)</f>
        <v>2022</v>
      </c>
      <c r="C1681" s="201" cm="1">
        <f t="array" ref="C1681">MONTH(A1681)</f>
        <v>7</v>
      </c>
      <c r="D1681" s="125" cm="1">
        <f t="array" ref="D1681">'P'!D1681</f>
        <v>197410</v>
      </c>
      <c r="E1681" s="125" cm="1">
        <f t="array" ref="E1681">'C'!E1681</f>
        <v>211350</v>
      </c>
      <c r="F1681" s="41" cm="1">
        <f t="array" ref="F1681">D1681+E1681</f>
        <v>408760</v>
      </c>
      <c r="G1681" s="119" cm="1">
        <f t="array" ref="G1681">F1681-F1680</f>
        <v>-190</v>
      </c>
      <c r="H1681" s="119" cm="1">
        <f t="array" ref="H1681">IF(G1681&gt;0,G1681,0)</f>
        <v>0</v>
      </c>
      <c r="I1681" s="113" cm="1">
        <f t="array" ref="I1681">MAX($F$1402:F1681)</f>
        <v>417970</v>
      </c>
      <c r="J1681" s="126"/>
      <c r="K1681" s="121" cm="1">
        <f t="array" ref="K1681">MAX(0,I1681-I1680)</f>
        <v>0</v>
      </c>
      <c r="L1681" s="113" cm="1">
        <f t="array" ref="L1681">MIN(F1681:F1710)</f>
        <v>401950</v>
      </c>
      <c r="M1681" s="113" cm="1">
        <f t="array" ref="M1681">MAX(0,L1681-L1680)</f>
        <v>0</v>
      </c>
      <c r="N1681" s="122" cm="1">
        <f t="array" ref="N1681">MIN(M1681,H1681-K1681)</f>
        <v>0</v>
      </c>
      <c r="O1681" s="113" cm="1">
        <f t="array" ref="O1681">K1681+N1681</f>
        <v>0</v>
      </c>
      <c r="P1681" s="113" cm="1">
        <f t="array" ref="P1681">H1681-O1681</f>
        <v>0</v>
      </c>
      <c r="Q1681" s="119" cm="1">
        <f t="array" ref="Q1681">MAX(0,IF(AND(K1681=0,P1681&gt;0),0,Q1680+K1681+U1680))</f>
        <v>0</v>
      </c>
      <c r="R1681" s="119" cm="1">
        <f t="array" ref="R1681">MAX(0,R1680+P1681+V1680)</f>
        <v>0</v>
      </c>
      <c r="S1681" s="199" cm="1">
        <f t="array" ref="S1681">IF(G1681&lt;0,G1681,0)</f>
        <v>-190</v>
      </c>
      <c r="T1681" s="199" cm="1">
        <f t="array" ref="T1681">MIN(0,S1681+R1680+V1680)</f>
        <v>-190</v>
      </c>
      <c r="U1681" s="165" cm="1">
        <f t="array" ref="U1681">MAX(S1681,IF(Q1681&gt;0,MAX(-Q1681,S1681),T1681))</f>
        <v>-190</v>
      </c>
      <c r="V1681" s="166" cm="1">
        <f t="array" ref="V1681">S1681-U1681</f>
        <v>0</v>
      </c>
      <c r="W1681" s="105"/>
      <c r="X1681" s="9"/>
      <c r="Y1681" s="9"/>
      <c r="Z1681" s="9"/>
      <c r="AA1681" s="9"/>
    </row>
    <row r="1682" ht="13.65" customHeight="1">
      <c r="A1682" s="24" cm="1">
        <f t="array" ref="A1682">A1681+1</f>
        <v>44772</v>
      </c>
      <c r="B1682" s="200" cm="1">
        <f t="array" ref="B1682">YEAR(A1682)</f>
        <v>2022</v>
      </c>
      <c r="C1682" s="201" cm="1">
        <f t="array" ref="C1682">MONTH(A1682)</f>
        <v>7</v>
      </c>
      <c r="D1682" s="125" cm="1">
        <f t="array" ref="D1682">'P'!D1682</f>
        <v>197430</v>
      </c>
      <c r="E1682" s="125" cm="1">
        <f t="array" ref="E1682">'C'!E1682</f>
        <v>211140</v>
      </c>
      <c r="F1682" s="41" cm="1">
        <f t="array" ref="F1682">D1682+E1682</f>
        <v>408570</v>
      </c>
      <c r="G1682" s="119" cm="1">
        <f t="array" ref="G1682">F1682-F1681</f>
        <v>-190</v>
      </c>
      <c r="H1682" s="119" cm="1">
        <f t="array" ref="H1682">IF(G1682&gt;0,G1682,0)</f>
        <v>0</v>
      </c>
      <c r="I1682" s="113" cm="1">
        <f t="array" ref="I1682">MAX($F$1402:F1682)</f>
        <v>417970</v>
      </c>
      <c r="J1682" s="126"/>
      <c r="K1682" s="121" cm="1">
        <f t="array" ref="K1682">MAX(0,I1682-I1681)</f>
        <v>0</v>
      </c>
      <c r="L1682" s="113" cm="1">
        <f t="array" ref="L1682">MIN(F1682:F1711)</f>
        <v>401650</v>
      </c>
      <c r="M1682" s="113" cm="1">
        <f t="array" ref="M1682">MAX(0,L1682-L1681)</f>
        <v>0</v>
      </c>
      <c r="N1682" s="122" cm="1">
        <f t="array" ref="N1682">MIN(M1682,H1682-K1682)</f>
        <v>0</v>
      </c>
      <c r="O1682" s="113" cm="1">
        <f t="array" ref="O1682">K1682+N1682</f>
        <v>0</v>
      </c>
      <c r="P1682" s="113" cm="1">
        <f t="array" ref="P1682">H1682-O1682</f>
        <v>0</v>
      </c>
      <c r="Q1682" s="119" cm="1">
        <f t="array" ref="Q1682">MAX(0,IF(AND(K1682=0,P1682&gt;0),0,Q1681+K1682+U1681))</f>
        <v>0</v>
      </c>
      <c r="R1682" s="119" cm="1">
        <f t="array" ref="R1682">MAX(0,R1681+P1682+V1681)</f>
        <v>0</v>
      </c>
      <c r="S1682" s="199" cm="1">
        <f t="array" ref="S1682">IF(G1682&lt;0,G1682,0)</f>
        <v>-190</v>
      </c>
      <c r="T1682" s="199" cm="1">
        <f t="array" ref="T1682">MIN(0,S1682+R1681+V1681)</f>
        <v>-190</v>
      </c>
      <c r="U1682" s="165" cm="1">
        <f t="array" ref="U1682">MAX(S1682,IF(Q1682&gt;0,MAX(-Q1682,S1682),T1682))</f>
        <v>-190</v>
      </c>
      <c r="V1682" s="166" cm="1">
        <f t="array" ref="V1682">S1682-U1682</f>
        <v>0</v>
      </c>
      <c r="W1682" s="105"/>
      <c r="X1682" s="9"/>
      <c r="Y1682" s="9"/>
      <c r="Z1682" s="9"/>
      <c r="AA1682" s="9"/>
    </row>
    <row r="1683" ht="13.65" customHeight="1">
      <c r="A1683" s="24" cm="1">
        <f t="array" ref="A1683">A1682+1</f>
        <v>44773</v>
      </c>
      <c r="B1683" s="200" cm="1">
        <f t="array" ref="B1683">YEAR(A1683)</f>
        <v>2022</v>
      </c>
      <c r="C1683" s="201" cm="1">
        <f t="array" ref="C1683">MONTH(A1683)</f>
        <v>7</v>
      </c>
      <c r="D1683" s="125" cm="1">
        <f t="array" ref="D1683">'P'!D1683</f>
        <v>197520</v>
      </c>
      <c r="E1683" s="125" cm="1">
        <f t="array" ref="E1683">'C'!E1683</f>
        <v>210710</v>
      </c>
      <c r="F1683" s="41" cm="1">
        <f t="array" ref="F1683">D1683+E1683</f>
        <v>408230</v>
      </c>
      <c r="G1683" s="119" cm="1">
        <f t="array" ref="G1683">F1683-F1682</f>
        <v>-340</v>
      </c>
      <c r="H1683" s="119" cm="1">
        <f t="array" ref="H1683">IF(G1683&gt;0,G1683,0)</f>
        <v>0</v>
      </c>
      <c r="I1683" s="113" cm="1">
        <f t="array" ref="I1683">MAX($F$1402:F1683)</f>
        <v>417970</v>
      </c>
      <c r="J1683" s="126"/>
      <c r="K1683" s="121" cm="1">
        <f t="array" ref="K1683">MAX(0,I1683-I1682)</f>
        <v>0</v>
      </c>
      <c r="L1683" s="113" cm="1">
        <f t="array" ref="L1683">MIN(F1683:F1712)</f>
        <v>401470</v>
      </c>
      <c r="M1683" s="113" cm="1">
        <f t="array" ref="M1683">MAX(0,L1683-L1682)</f>
        <v>0</v>
      </c>
      <c r="N1683" s="122" cm="1">
        <f t="array" ref="N1683">MIN(M1683,H1683-K1683)</f>
        <v>0</v>
      </c>
      <c r="O1683" s="113" cm="1">
        <f t="array" ref="O1683">K1683+N1683</f>
        <v>0</v>
      </c>
      <c r="P1683" s="113" cm="1">
        <f t="array" ref="P1683">H1683-O1683</f>
        <v>0</v>
      </c>
      <c r="Q1683" s="119" cm="1">
        <f t="array" ref="Q1683">MAX(0,IF(AND(K1683=0,P1683&gt;0),0,Q1682+K1683+U1682))</f>
        <v>0</v>
      </c>
      <c r="R1683" s="119" cm="1">
        <f t="array" ref="R1683">MAX(0,R1682+P1683+V1682)</f>
        <v>0</v>
      </c>
      <c r="S1683" s="199" cm="1">
        <f t="array" ref="S1683">IF(G1683&lt;0,G1683,0)</f>
        <v>-340</v>
      </c>
      <c r="T1683" s="199" cm="1">
        <f t="array" ref="T1683">MIN(0,S1683+R1682+V1682)</f>
        <v>-340</v>
      </c>
      <c r="U1683" s="165" cm="1">
        <f t="array" ref="U1683">MAX(S1683,IF(Q1683&gt;0,MAX(-Q1683,S1683),T1683))</f>
        <v>-340</v>
      </c>
      <c r="V1683" s="166" cm="1">
        <f t="array" ref="V1683">S1683-U1683</f>
        <v>0</v>
      </c>
      <c r="W1683" s="105"/>
      <c r="X1683" s="9"/>
      <c r="Y1683" s="9"/>
      <c r="Z1683" s="9"/>
      <c r="AA1683" s="9"/>
    </row>
    <row r="1684" ht="13.65" customHeight="1">
      <c r="A1684" s="24" cm="1">
        <f t="array" ref="A1684">A1683+1</f>
        <v>44774</v>
      </c>
      <c r="B1684" s="200" cm="1">
        <f t="array" ref="B1684">YEAR(A1684)</f>
        <v>2022</v>
      </c>
      <c r="C1684" s="201" cm="1">
        <f t="array" ref="C1684">MONTH(A1684)</f>
        <v>8</v>
      </c>
      <c r="D1684" s="125" cm="1">
        <f t="array" ref="D1684">'P'!D1684</f>
        <v>197470</v>
      </c>
      <c r="E1684" s="125" cm="1">
        <f t="array" ref="E1684">'C'!E1684</f>
        <v>210500</v>
      </c>
      <c r="F1684" s="41" cm="1">
        <f t="array" ref="F1684">D1684+E1684</f>
        <v>407970</v>
      </c>
      <c r="G1684" s="119" cm="1">
        <f t="array" ref="G1684">F1684-F1683</f>
        <v>-260</v>
      </c>
      <c r="H1684" s="119" cm="1">
        <f t="array" ref="H1684">IF(G1684&gt;0,G1684,0)</f>
        <v>0</v>
      </c>
      <c r="I1684" s="113" cm="1">
        <f t="array" ref="I1684">MAX($F$1402:F1684)</f>
        <v>417970</v>
      </c>
      <c r="J1684" s="126"/>
      <c r="K1684" s="121" cm="1">
        <f t="array" ref="K1684">MAX(0,I1684-I1683)</f>
        <v>0</v>
      </c>
      <c r="L1684" s="113" cm="1">
        <f t="array" ref="L1684">MIN(F1684:F1713)</f>
        <v>401000</v>
      </c>
      <c r="M1684" s="113" cm="1">
        <f t="array" ref="M1684">MAX(0,L1684-L1683)</f>
        <v>0</v>
      </c>
      <c r="N1684" s="122" cm="1">
        <f t="array" ref="N1684">MIN(M1684,H1684-K1684)</f>
        <v>0</v>
      </c>
      <c r="O1684" s="113" cm="1">
        <f t="array" ref="O1684">K1684+N1684</f>
        <v>0</v>
      </c>
      <c r="P1684" s="113" cm="1">
        <f t="array" ref="P1684">H1684-O1684</f>
        <v>0</v>
      </c>
      <c r="Q1684" s="119" cm="1">
        <f t="array" ref="Q1684">MAX(0,IF(AND(K1684=0,P1684&gt;0),0,Q1683+K1684+U1683))</f>
        <v>0</v>
      </c>
      <c r="R1684" s="119" cm="1">
        <f t="array" ref="R1684">MAX(0,R1683+P1684+V1683)</f>
        <v>0</v>
      </c>
      <c r="S1684" s="199" cm="1">
        <f t="array" ref="S1684">IF(G1684&lt;0,G1684,0)</f>
        <v>-260</v>
      </c>
      <c r="T1684" s="199" cm="1">
        <f t="array" ref="T1684">MIN(0,S1684+R1683+V1683)</f>
        <v>-260</v>
      </c>
      <c r="U1684" s="165" cm="1">
        <f t="array" ref="U1684">MAX(S1684,IF(Q1684&gt;0,MAX(-Q1684,S1684),T1684))</f>
        <v>-260</v>
      </c>
      <c r="V1684" s="166" cm="1">
        <f t="array" ref="V1684">S1684-U1684</f>
        <v>0</v>
      </c>
      <c r="W1684" s="105"/>
      <c r="X1684" s="9"/>
      <c r="Y1684" s="9"/>
      <c r="Z1684" s="9"/>
      <c r="AA1684" s="9"/>
    </row>
    <row r="1685" ht="13.65" customHeight="1">
      <c r="A1685" s="24" cm="1">
        <f t="array" ref="A1685">A1684+1</f>
        <v>44775</v>
      </c>
      <c r="B1685" s="200" cm="1">
        <f t="array" ref="B1685">YEAR(A1685)</f>
        <v>2022</v>
      </c>
      <c r="C1685" s="201" cm="1">
        <f t="array" ref="C1685">MONTH(A1685)</f>
        <v>8</v>
      </c>
      <c r="D1685" s="125" cm="1">
        <f t="array" ref="D1685">'P'!D1685</f>
        <v>196970</v>
      </c>
      <c r="E1685" s="125" cm="1">
        <f t="array" ref="E1685">'C'!E1685</f>
        <v>210340</v>
      </c>
      <c r="F1685" s="41" cm="1">
        <f t="array" ref="F1685">D1685+E1685</f>
        <v>407310</v>
      </c>
      <c r="G1685" s="119" cm="1">
        <f t="array" ref="G1685">F1685-F1684</f>
        <v>-660</v>
      </c>
      <c r="H1685" s="119" cm="1">
        <f t="array" ref="H1685">IF(G1685&gt;0,G1685,0)</f>
        <v>0</v>
      </c>
      <c r="I1685" s="113" cm="1">
        <f t="array" ref="I1685">MAX($F$1402:F1685)</f>
        <v>417970</v>
      </c>
      <c r="J1685" s="126"/>
      <c r="K1685" s="121" cm="1">
        <f t="array" ref="K1685">MAX(0,I1685-I1684)</f>
        <v>0</v>
      </c>
      <c r="L1685" s="113" cm="1">
        <f t="array" ref="L1685">MIN(F1685:F1714)</f>
        <v>400650</v>
      </c>
      <c r="M1685" s="113" cm="1">
        <f t="array" ref="M1685">MAX(0,L1685-L1684)</f>
        <v>0</v>
      </c>
      <c r="N1685" s="122" cm="1">
        <f t="array" ref="N1685">MIN(M1685,H1685-K1685)</f>
        <v>0</v>
      </c>
      <c r="O1685" s="113" cm="1">
        <f t="array" ref="O1685">K1685+N1685</f>
        <v>0</v>
      </c>
      <c r="P1685" s="113" cm="1">
        <f t="array" ref="P1685">H1685-O1685</f>
        <v>0</v>
      </c>
      <c r="Q1685" s="119" cm="1">
        <f t="array" ref="Q1685">MAX(0,IF(AND(K1685=0,P1685&gt;0),0,Q1684+K1685+U1684))</f>
        <v>0</v>
      </c>
      <c r="R1685" s="119" cm="1">
        <f t="array" ref="R1685">MAX(0,R1684+P1685+V1684)</f>
        <v>0</v>
      </c>
      <c r="S1685" s="199" cm="1">
        <f t="array" ref="S1685">IF(G1685&lt;0,G1685,0)</f>
        <v>-660</v>
      </c>
      <c r="T1685" s="199" cm="1">
        <f t="array" ref="T1685">MIN(0,S1685+R1684+V1684)</f>
        <v>-660</v>
      </c>
      <c r="U1685" s="165" cm="1">
        <f t="array" ref="U1685">MAX(S1685,IF(Q1685&gt;0,MAX(-Q1685,S1685),T1685))</f>
        <v>-660</v>
      </c>
      <c r="V1685" s="166" cm="1">
        <f t="array" ref="V1685">S1685-U1685</f>
        <v>0</v>
      </c>
      <c r="W1685" s="105"/>
      <c r="X1685" s="9"/>
      <c r="Y1685" s="9"/>
      <c r="Z1685" s="9"/>
      <c r="AA1685" s="9"/>
    </row>
    <row r="1686" ht="13.65" customHeight="1">
      <c r="A1686" s="24" cm="1">
        <f t="array" ref="A1686">A1685+1</f>
        <v>44776</v>
      </c>
      <c r="B1686" s="200" cm="1">
        <f t="array" ref="B1686">YEAR(A1686)</f>
        <v>2022</v>
      </c>
      <c r="C1686" s="201" cm="1">
        <f t="array" ref="C1686">MONTH(A1686)</f>
        <v>8</v>
      </c>
      <c r="D1686" s="125" cm="1">
        <f t="array" ref="D1686">'P'!D1686</f>
        <v>196340</v>
      </c>
      <c r="E1686" s="125" cm="1">
        <f t="array" ref="E1686">'C'!E1686</f>
        <v>210190</v>
      </c>
      <c r="F1686" s="41" cm="1">
        <f t="array" ref="F1686">D1686+E1686</f>
        <v>406530</v>
      </c>
      <c r="G1686" s="119" cm="1">
        <f t="array" ref="G1686">F1686-F1685</f>
        <v>-780</v>
      </c>
      <c r="H1686" s="119" cm="1">
        <f t="array" ref="H1686">IF(G1686&gt;0,G1686,0)</f>
        <v>0</v>
      </c>
      <c r="I1686" s="113" cm="1">
        <f t="array" ref="I1686">MAX($F$1402:F1686)</f>
        <v>417970</v>
      </c>
      <c r="J1686" s="126"/>
      <c r="K1686" s="121" cm="1">
        <f t="array" ref="K1686">MAX(0,I1686-I1685)</f>
        <v>0</v>
      </c>
      <c r="L1686" s="113" cm="1">
        <f t="array" ref="L1686">MIN(F1686:F1715)</f>
        <v>400370</v>
      </c>
      <c r="M1686" s="113" cm="1">
        <f t="array" ref="M1686">MAX(0,L1686-L1685)</f>
        <v>0</v>
      </c>
      <c r="N1686" s="122" cm="1">
        <f t="array" ref="N1686">MIN(M1686,H1686-K1686)</f>
        <v>0</v>
      </c>
      <c r="O1686" s="113" cm="1">
        <f t="array" ref="O1686">K1686+N1686</f>
        <v>0</v>
      </c>
      <c r="P1686" s="113" cm="1">
        <f t="array" ref="P1686">H1686-O1686</f>
        <v>0</v>
      </c>
      <c r="Q1686" s="119" cm="1">
        <f t="array" ref="Q1686">MAX(0,IF(AND(K1686=0,P1686&gt;0),0,Q1685+K1686+U1685))</f>
        <v>0</v>
      </c>
      <c r="R1686" s="119" cm="1">
        <f t="array" ref="R1686">MAX(0,R1685+P1686+V1685)</f>
        <v>0</v>
      </c>
      <c r="S1686" s="199" cm="1">
        <f t="array" ref="S1686">IF(G1686&lt;0,G1686,0)</f>
        <v>-780</v>
      </c>
      <c r="T1686" s="199" cm="1">
        <f t="array" ref="T1686">MIN(0,S1686+R1685+V1685)</f>
        <v>-780</v>
      </c>
      <c r="U1686" s="165" cm="1">
        <f t="array" ref="U1686">MAX(S1686,IF(Q1686&gt;0,MAX(-Q1686,S1686),T1686))</f>
        <v>-780</v>
      </c>
      <c r="V1686" s="166" cm="1">
        <f t="array" ref="V1686">S1686-U1686</f>
        <v>0</v>
      </c>
      <c r="W1686" s="105"/>
      <c r="X1686" s="9"/>
      <c r="Y1686" s="9"/>
      <c r="Z1686" s="9"/>
      <c r="AA1686" s="9"/>
    </row>
    <row r="1687" ht="13.65" customHeight="1">
      <c r="A1687" s="24" cm="1">
        <f t="array" ref="A1687">A1686+1</f>
        <v>44777</v>
      </c>
      <c r="B1687" s="200" cm="1">
        <f t="array" ref="B1687">YEAR(A1687)</f>
        <v>2022</v>
      </c>
      <c r="C1687" s="201" cm="1">
        <f t="array" ref="C1687">MONTH(A1687)</f>
        <v>8</v>
      </c>
      <c r="D1687" s="125" cm="1">
        <f t="array" ref="D1687">'P'!D1687</f>
        <v>196470</v>
      </c>
      <c r="E1687" s="125" cm="1">
        <f t="array" ref="E1687">'C'!E1687</f>
        <v>209870</v>
      </c>
      <c r="F1687" s="41" cm="1">
        <f t="array" ref="F1687">D1687+E1687</f>
        <v>406340</v>
      </c>
      <c r="G1687" s="119" cm="1">
        <f t="array" ref="G1687">F1687-F1686</f>
        <v>-190</v>
      </c>
      <c r="H1687" s="119" cm="1">
        <f t="array" ref="H1687">IF(G1687&gt;0,G1687,0)</f>
        <v>0</v>
      </c>
      <c r="I1687" s="113" cm="1">
        <f t="array" ref="I1687">MAX($F$1402:F1687)</f>
        <v>417970</v>
      </c>
      <c r="J1687" s="126"/>
      <c r="K1687" s="121" cm="1">
        <f t="array" ref="K1687">MAX(0,I1687-I1686)</f>
        <v>0</v>
      </c>
      <c r="L1687" s="113" cm="1">
        <f t="array" ref="L1687">MIN(F1687:F1716)</f>
        <v>400070</v>
      </c>
      <c r="M1687" s="113" cm="1">
        <f t="array" ref="M1687">MAX(0,L1687-L1686)</f>
        <v>0</v>
      </c>
      <c r="N1687" s="122" cm="1">
        <f t="array" ref="N1687">MIN(M1687,H1687-K1687)</f>
        <v>0</v>
      </c>
      <c r="O1687" s="113" cm="1">
        <f t="array" ref="O1687">K1687+N1687</f>
        <v>0</v>
      </c>
      <c r="P1687" s="113" cm="1">
        <f t="array" ref="P1687">H1687-O1687</f>
        <v>0</v>
      </c>
      <c r="Q1687" s="119" cm="1">
        <f t="array" ref="Q1687">MAX(0,IF(AND(K1687=0,P1687&gt;0),0,Q1686+K1687+U1686))</f>
        <v>0</v>
      </c>
      <c r="R1687" s="119" cm="1">
        <f t="array" ref="R1687">MAX(0,R1686+P1687+V1686)</f>
        <v>0</v>
      </c>
      <c r="S1687" s="199" cm="1">
        <f t="array" ref="S1687">IF(G1687&lt;0,G1687,0)</f>
        <v>-190</v>
      </c>
      <c r="T1687" s="199" cm="1">
        <f t="array" ref="T1687">MIN(0,S1687+R1686+V1686)</f>
        <v>-190</v>
      </c>
      <c r="U1687" s="165" cm="1">
        <f t="array" ref="U1687">MAX(S1687,IF(Q1687&gt;0,MAX(-Q1687,S1687),T1687))</f>
        <v>-190</v>
      </c>
      <c r="V1687" s="166" cm="1">
        <f t="array" ref="V1687">S1687-U1687</f>
        <v>0</v>
      </c>
      <c r="W1687" s="105"/>
      <c r="X1687" s="9"/>
      <c r="Y1687" s="9"/>
      <c r="Z1687" s="9"/>
      <c r="AA1687" s="9"/>
    </row>
    <row r="1688" ht="13.65" customHeight="1">
      <c r="A1688" s="24" cm="1">
        <f t="array" ref="A1688">A1687+1</f>
        <v>44778</v>
      </c>
      <c r="B1688" s="200" cm="1">
        <f t="array" ref="B1688">YEAR(A1688)</f>
        <v>2022</v>
      </c>
      <c r="C1688" s="201" cm="1">
        <f t="array" ref="C1688">MONTH(A1688)</f>
        <v>8</v>
      </c>
      <c r="D1688" s="125" cm="1">
        <f t="array" ref="D1688">'P'!D1688</f>
        <v>196800</v>
      </c>
      <c r="E1688" s="125" cm="1">
        <f t="array" ref="E1688">'C'!E1688</f>
        <v>209660</v>
      </c>
      <c r="F1688" s="41" cm="1">
        <f t="array" ref="F1688">D1688+E1688</f>
        <v>406460</v>
      </c>
      <c r="G1688" s="119" cm="1">
        <f t="array" ref="G1688">F1688-F1687</f>
        <v>120</v>
      </c>
      <c r="H1688" s="119" cm="1">
        <f t="array" ref="H1688">IF(G1688&gt;0,G1688,0)</f>
        <v>120</v>
      </c>
      <c r="I1688" s="113" cm="1">
        <f t="array" ref="I1688">MAX($F$1402:F1688)</f>
        <v>417970</v>
      </c>
      <c r="J1688" s="126"/>
      <c r="K1688" s="121" cm="1">
        <f t="array" ref="K1688">MAX(0,I1688-I1687)</f>
        <v>0</v>
      </c>
      <c r="L1688" s="113" cm="1">
        <f t="array" ref="L1688">MIN(F1688:F1717)</f>
        <v>399780</v>
      </c>
      <c r="M1688" s="113" cm="1">
        <f t="array" ref="M1688">MAX(0,L1688-L1687)</f>
        <v>0</v>
      </c>
      <c r="N1688" s="122" cm="1">
        <f t="array" ref="N1688">MIN(M1688,H1688-K1688)</f>
        <v>0</v>
      </c>
      <c r="O1688" s="113" cm="1">
        <f t="array" ref="O1688">K1688+N1688</f>
        <v>0</v>
      </c>
      <c r="P1688" s="113" cm="1">
        <f t="array" ref="P1688">H1688-O1688</f>
        <v>120</v>
      </c>
      <c r="Q1688" s="119" cm="1">
        <f t="array" ref="Q1688">MAX(0,IF(AND(K1688=0,P1688&gt;0),0,Q1687+K1688+U1687))</f>
        <v>0</v>
      </c>
      <c r="R1688" s="119" cm="1">
        <f t="array" ref="R1688">MAX(0,R1687+P1688+V1687)</f>
        <v>120</v>
      </c>
      <c r="S1688" s="199" cm="1">
        <f t="array" ref="S1688">IF(G1688&lt;0,G1688,0)</f>
        <v>0</v>
      </c>
      <c r="T1688" s="199" cm="1">
        <f t="array" ref="T1688">MIN(0,S1688+R1687+V1687)</f>
        <v>0</v>
      </c>
      <c r="U1688" s="165" cm="1">
        <f t="array" ref="U1688">MAX(S1688,IF(Q1688&gt;0,MAX(-Q1688,S1688),T1688))</f>
        <v>0</v>
      </c>
      <c r="V1688" s="166" cm="1">
        <f t="array" ref="V1688">S1688-U1688</f>
        <v>0</v>
      </c>
      <c r="W1688" s="105"/>
      <c r="X1688" s="9"/>
      <c r="Y1688" s="9"/>
      <c r="Z1688" s="9"/>
      <c r="AA1688" s="9"/>
    </row>
    <row r="1689" ht="13.65" customHeight="1">
      <c r="A1689" s="24" cm="1">
        <f t="array" ref="A1689">A1688+1</f>
        <v>44779</v>
      </c>
      <c r="B1689" s="200" cm="1">
        <f t="array" ref="B1689">YEAR(A1689)</f>
        <v>2022</v>
      </c>
      <c r="C1689" s="201" cm="1">
        <f t="array" ref="C1689">MONTH(A1689)</f>
        <v>8</v>
      </c>
      <c r="D1689" s="125" cm="1">
        <f t="array" ref="D1689">'P'!D1689</f>
        <v>196760</v>
      </c>
      <c r="E1689" s="125" cm="1">
        <f t="array" ref="E1689">'C'!E1689</f>
        <v>209450</v>
      </c>
      <c r="F1689" s="41" cm="1">
        <f t="array" ref="F1689">D1689+E1689</f>
        <v>406210</v>
      </c>
      <c r="G1689" s="119" cm="1">
        <f t="array" ref="G1689">F1689-F1688</f>
        <v>-250</v>
      </c>
      <c r="H1689" s="119" cm="1">
        <f t="array" ref="H1689">IF(G1689&gt;0,G1689,0)</f>
        <v>0</v>
      </c>
      <c r="I1689" s="113" cm="1">
        <f t="array" ref="I1689">MAX($F$1402:F1689)</f>
        <v>417970</v>
      </c>
      <c r="J1689" s="126"/>
      <c r="K1689" s="121" cm="1">
        <f t="array" ref="K1689">MAX(0,I1689-I1688)</f>
        <v>0</v>
      </c>
      <c r="L1689" s="113" cm="1">
        <f t="array" ref="L1689">MIN(F1689:F1718)</f>
        <v>399490</v>
      </c>
      <c r="M1689" s="113" cm="1">
        <f t="array" ref="M1689">MAX(0,L1689-L1688)</f>
        <v>0</v>
      </c>
      <c r="N1689" s="122" cm="1">
        <f t="array" ref="N1689">MIN(M1689,H1689-K1689)</f>
        <v>0</v>
      </c>
      <c r="O1689" s="113" cm="1">
        <f t="array" ref="O1689">K1689+N1689</f>
        <v>0</v>
      </c>
      <c r="P1689" s="113" cm="1">
        <f t="array" ref="P1689">H1689-O1689</f>
        <v>0</v>
      </c>
      <c r="Q1689" s="119" cm="1">
        <f t="array" ref="Q1689">MAX(0,IF(AND(K1689=0,P1689&gt;0),0,Q1688+K1689+U1688))</f>
        <v>0</v>
      </c>
      <c r="R1689" s="119" cm="1">
        <f t="array" ref="R1689">MAX(0,R1688+P1689+V1688)</f>
        <v>120</v>
      </c>
      <c r="S1689" s="199" cm="1">
        <f t="array" ref="S1689">IF(G1689&lt;0,G1689,0)</f>
        <v>-250</v>
      </c>
      <c r="T1689" s="199" cm="1">
        <f t="array" ref="T1689">MIN(0,S1689+R1688+V1688)</f>
        <v>-130</v>
      </c>
      <c r="U1689" s="165" cm="1">
        <f t="array" ref="U1689">MAX(S1689,IF(Q1689&gt;0,MAX(-Q1689,S1689),T1689))</f>
        <v>-130</v>
      </c>
      <c r="V1689" s="166" cm="1">
        <f t="array" ref="V1689">S1689-U1689</f>
        <v>-120</v>
      </c>
      <c r="W1689" s="105"/>
      <c r="X1689" s="9"/>
      <c r="Y1689" s="9"/>
      <c r="Z1689" s="9"/>
      <c r="AA1689" s="9"/>
    </row>
    <row r="1690" ht="13.65" customHeight="1">
      <c r="A1690" s="24" cm="1">
        <f t="array" ref="A1690">A1689+1</f>
        <v>44780</v>
      </c>
      <c r="B1690" s="200" cm="1">
        <f t="array" ref="B1690">YEAR(A1690)</f>
        <v>2022</v>
      </c>
      <c r="C1690" s="201" cm="1">
        <f t="array" ref="C1690">MONTH(A1690)</f>
        <v>8</v>
      </c>
      <c r="D1690" s="125" cm="1">
        <f t="array" ref="D1690">'P'!D1690</f>
        <v>196580</v>
      </c>
      <c r="E1690" s="125" cm="1">
        <f t="array" ref="E1690">'C'!E1690</f>
        <v>209180</v>
      </c>
      <c r="F1690" s="41" cm="1">
        <f t="array" ref="F1690">D1690+E1690</f>
        <v>405760</v>
      </c>
      <c r="G1690" s="119" cm="1">
        <f t="array" ref="G1690">F1690-F1689</f>
        <v>-450</v>
      </c>
      <c r="H1690" s="119" cm="1">
        <f t="array" ref="H1690">IF(G1690&gt;0,G1690,0)</f>
        <v>0</v>
      </c>
      <c r="I1690" s="113" cm="1">
        <f t="array" ref="I1690">MAX($F$1402:F1690)</f>
        <v>417970</v>
      </c>
      <c r="J1690" s="126"/>
      <c r="K1690" s="121" cm="1">
        <f t="array" ref="K1690">MAX(0,I1690-I1689)</f>
        <v>0</v>
      </c>
      <c r="L1690" s="113" cm="1">
        <f t="array" ref="L1690">MIN(F1690:F1719)</f>
        <v>399160</v>
      </c>
      <c r="M1690" s="113" cm="1">
        <f t="array" ref="M1690">MAX(0,L1690-L1689)</f>
        <v>0</v>
      </c>
      <c r="N1690" s="122" cm="1">
        <f t="array" ref="N1690">MIN(M1690,H1690-K1690)</f>
        <v>0</v>
      </c>
      <c r="O1690" s="113" cm="1">
        <f t="array" ref="O1690">K1690+N1690</f>
        <v>0</v>
      </c>
      <c r="P1690" s="113" cm="1">
        <f t="array" ref="P1690">H1690-O1690</f>
        <v>0</v>
      </c>
      <c r="Q1690" s="119" cm="1">
        <f t="array" ref="Q1690">MAX(0,IF(AND(K1690=0,P1690&gt;0),0,Q1689+K1690+U1689))</f>
        <v>0</v>
      </c>
      <c r="R1690" s="119" cm="1">
        <f t="array" ref="R1690">MAX(0,R1689+P1690+V1689)</f>
        <v>0</v>
      </c>
      <c r="S1690" s="199" cm="1">
        <f t="array" ref="S1690">IF(G1690&lt;0,G1690,0)</f>
        <v>-450</v>
      </c>
      <c r="T1690" s="199" cm="1">
        <f t="array" ref="T1690">MIN(0,S1690+R1689+V1689)</f>
        <v>-450</v>
      </c>
      <c r="U1690" s="165" cm="1">
        <f t="array" ref="U1690">MAX(S1690,IF(Q1690&gt;0,MAX(-Q1690,S1690),T1690))</f>
        <v>-450</v>
      </c>
      <c r="V1690" s="166" cm="1">
        <f t="array" ref="V1690">S1690-U1690</f>
        <v>0</v>
      </c>
      <c r="W1690" s="105"/>
      <c r="X1690" s="9"/>
      <c r="Y1690" s="9"/>
      <c r="Z1690" s="9"/>
      <c r="AA1690" s="9"/>
    </row>
    <row r="1691" ht="13.65" customHeight="1">
      <c r="A1691" s="24" cm="1">
        <f t="array" ref="A1691">A1690+1</f>
        <v>44781</v>
      </c>
      <c r="B1691" s="200" cm="1">
        <f t="array" ref="B1691">YEAR(A1691)</f>
        <v>2022</v>
      </c>
      <c r="C1691" s="201" cm="1">
        <f t="array" ref="C1691">MONTH(A1691)</f>
        <v>8</v>
      </c>
      <c r="D1691" s="125" cm="1">
        <f t="array" ref="D1691">'P'!D1691</f>
        <v>196320</v>
      </c>
      <c r="E1691" s="125" cm="1">
        <f t="array" ref="E1691">'C'!E1691</f>
        <v>208920</v>
      </c>
      <c r="F1691" s="41" cm="1">
        <f t="array" ref="F1691">D1691+E1691</f>
        <v>405240</v>
      </c>
      <c r="G1691" s="119" cm="1">
        <f t="array" ref="G1691">F1691-F1690</f>
        <v>-520</v>
      </c>
      <c r="H1691" s="119" cm="1">
        <f t="array" ref="H1691">IF(G1691&gt;0,G1691,0)</f>
        <v>0</v>
      </c>
      <c r="I1691" s="113" cm="1">
        <f t="array" ref="I1691">MAX($F$1402:F1691)</f>
        <v>417970</v>
      </c>
      <c r="J1691" s="126"/>
      <c r="K1691" s="121" cm="1">
        <f t="array" ref="K1691">MAX(0,I1691-I1690)</f>
        <v>0</v>
      </c>
      <c r="L1691" s="113" cm="1">
        <f t="array" ref="L1691">MIN(F1691:F1720)</f>
        <v>399000</v>
      </c>
      <c r="M1691" s="113" cm="1">
        <f t="array" ref="M1691">MAX(0,L1691-L1690)</f>
        <v>0</v>
      </c>
      <c r="N1691" s="122" cm="1">
        <f t="array" ref="N1691">MIN(M1691,H1691-K1691)</f>
        <v>0</v>
      </c>
      <c r="O1691" s="113" cm="1">
        <f t="array" ref="O1691">K1691+N1691</f>
        <v>0</v>
      </c>
      <c r="P1691" s="113" cm="1">
        <f t="array" ref="P1691">H1691-O1691</f>
        <v>0</v>
      </c>
      <c r="Q1691" s="119" cm="1">
        <f t="array" ref="Q1691">MAX(0,IF(AND(K1691=0,P1691&gt;0),0,Q1690+K1691+U1690))</f>
        <v>0</v>
      </c>
      <c r="R1691" s="119" cm="1">
        <f t="array" ref="R1691">MAX(0,R1690+P1691+V1690)</f>
        <v>0</v>
      </c>
      <c r="S1691" s="199" cm="1">
        <f t="array" ref="S1691">IF(G1691&lt;0,G1691,0)</f>
        <v>-520</v>
      </c>
      <c r="T1691" s="199" cm="1">
        <f t="array" ref="T1691">MIN(0,S1691+R1690+V1690)</f>
        <v>-520</v>
      </c>
      <c r="U1691" s="165" cm="1">
        <f t="array" ref="U1691">MAX(S1691,IF(Q1691&gt;0,MAX(-Q1691,S1691),T1691))</f>
        <v>-520</v>
      </c>
      <c r="V1691" s="166" cm="1">
        <f t="array" ref="V1691">S1691-U1691</f>
        <v>0</v>
      </c>
      <c r="W1691" s="105"/>
      <c r="X1691" s="9"/>
      <c r="Y1691" s="9"/>
      <c r="Z1691" s="9"/>
      <c r="AA1691" s="9"/>
    </row>
    <row r="1692" ht="13.65" customHeight="1">
      <c r="A1692" s="24" cm="1">
        <f t="array" ref="A1692">A1691+1</f>
        <v>44782</v>
      </c>
      <c r="B1692" s="200" cm="1">
        <f t="array" ref="B1692">YEAR(A1692)</f>
        <v>2022</v>
      </c>
      <c r="C1692" s="201" cm="1">
        <f t="array" ref="C1692">MONTH(A1692)</f>
        <v>8</v>
      </c>
      <c r="D1692" s="125" cm="1">
        <f t="array" ref="D1692">'P'!D1692</f>
        <v>196060</v>
      </c>
      <c r="E1692" s="125" cm="1">
        <f t="array" ref="E1692">'C'!E1692</f>
        <v>208760</v>
      </c>
      <c r="F1692" s="41" cm="1">
        <f t="array" ref="F1692">D1692+E1692</f>
        <v>404820</v>
      </c>
      <c r="G1692" s="119" cm="1">
        <f t="array" ref="G1692">F1692-F1691</f>
        <v>-420</v>
      </c>
      <c r="H1692" s="119" cm="1">
        <f t="array" ref="H1692">IF(G1692&gt;0,G1692,0)</f>
        <v>0</v>
      </c>
      <c r="I1692" s="113" cm="1">
        <f t="array" ref="I1692">MAX($F$1402:F1692)</f>
        <v>417970</v>
      </c>
      <c r="J1692" s="126"/>
      <c r="K1692" s="121" cm="1">
        <f t="array" ref="K1692">MAX(0,I1692-I1691)</f>
        <v>0</v>
      </c>
      <c r="L1692" s="113" cm="1">
        <f t="array" ref="L1692">MIN(F1692:F1721)</f>
        <v>398690</v>
      </c>
      <c r="M1692" s="113" cm="1">
        <f t="array" ref="M1692">MAX(0,L1692-L1691)</f>
        <v>0</v>
      </c>
      <c r="N1692" s="122" cm="1">
        <f t="array" ref="N1692">MIN(M1692,H1692-K1692)</f>
        <v>0</v>
      </c>
      <c r="O1692" s="113" cm="1">
        <f t="array" ref="O1692">K1692+N1692</f>
        <v>0</v>
      </c>
      <c r="P1692" s="113" cm="1">
        <f t="array" ref="P1692">H1692-O1692</f>
        <v>0</v>
      </c>
      <c r="Q1692" s="119" cm="1">
        <f t="array" ref="Q1692">MAX(0,IF(AND(K1692=0,P1692&gt;0),0,Q1691+K1692+U1691))</f>
        <v>0</v>
      </c>
      <c r="R1692" s="119" cm="1">
        <f t="array" ref="R1692">MAX(0,R1691+P1692+V1691)</f>
        <v>0</v>
      </c>
      <c r="S1692" s="199" cm="1">
        <f t="array" ref="S1692">IF(G1692&lt;0,G1692,0)</f>
        <v>-420</v>
      </c>
      <c r="T1692" s="199" cm="1">
        <f t="array" ref="T1692">MIN(0,S1692+R1691+V1691)</f>
        <v>-420</v>
      </c>
      <c r="U1692" s="165" cm="1">
        <f t="array" ref="U1692">MAX(S1692,IF(Q1692&gt;0,MAX(-Q1692,S1692),T1692))</f>
        <v>-420</v>
      </c>
      <c r="V1692" s="166" cm="1">
        <f t="array" ref="V1692">S1692-U1692</f>
        <v>0</v>
      </c>
      <c r="W1692" s="105"/>
      <c r="X1692" s="9"/>
      <c r="Y1692" s="9"/>
      <c r="Z1692" s="9"/>
      <c r="AA1692" s="9"/>
    </row>
    <row r="1693" ht="13.65" customHeight="1">
      <c r="A1693" s="24" cm="1">
        <f t="array" ref="A1693">A1692+1</f>
        <v>44783</v>
      </c>
      <c r="B1693" s="200" cm="1">
        <f t="array" ref="B1693">YEAR(A1693)</f>
        <v>2022</v>
      </c>
      <c r="C1693" s="201" cm="1">
        <f t="array" ref="C1693">MONTH(A1693)</f>
        <v>8</v>
      </c>
      <c r="D1693" s="125" cm="1">
        <f t="array" ref="D1693">'P'!D1693</f>
        <v>196120</v>
      </c>
      <c r="E1693" s="125" cm="1">
        <f t="array" ref="E1693">'C'!E1693</f>
        <v>208610</v>
      </c>
      <c r="F1693" s="41" cm="1">
        <f t="array" ref="F1693">D1693+E1693</f>
        <v>404730</v>
      </c>
      <c r="G1693" s="119" cm="1">
        <f t="array" ref="G1693">F1693-F1692</f>
        <v>-90</v>
      </c>
      <c r="H1693" s="119" cm="1">
        <f t="array" ref="H1693">IF(G1693&gt;0,G1693,0)</f>
        <v>0</v>
      </c>
      <c r="I1693" s="113" cm="1">
        <f t="array" ref="I1693">MAX($F$1402:F1693)</f>
        <v>417970</v>
      </c>
      <c r="J1693" s="126"/>
      <c r="K1693" s="121" cm="1">
        <f t="array" ref="K1693">MAX(0,I1693-I1692)</f>
        <v>0</v>
      </c>
      <c r="L1693" s="113" cm="1">
        <f t="array" ref="L1693">MIN(F1693:F1722)</f>
        <v>398480</v>
      </c>
      <c r="M1693" s="113" cm="1">
        <f t="array" ref="M1693">MAX(0,L1693-L1692)</f>
        <v>0</v>
      </c>
      <c r="N1693" s="122" cm="1">
        <f t="array" ref="N1693">MIN(M1693,H1693-K1693)</f>
        <v>0</v>
      </c>
      <c r="O1693" s="113" cm="1">
        <f t="array" ref="O1693">K1693+N1693</f>
        <v>0</v>
      </c>
      <c r="P1693" s="113" cm="1">
        <f t="array" ref="P1693">H1693-O1693</f>
        <v>0</v>
      </c>
      <c r="Q1693" s="119" cm="1">
        <f t="array" ref="Q1693">MAX(0,IF(AND(K1693=0,P1693&gt;0),0,Q1692+K1693+U1692))</f>
        <v>0</v>
      </c>
      <c r="R1693" s="119" cm="1">
        <f t="array" ref="R1693">MAX(0,R1692+P1693+V1692)</f>
        <v>0</v>
      </c>
      <c r="S1693" s="199" cm="1">
        <f t="array" ref="S1693">IF(G1693&lt;0,G1693,0)</f>
        <v>-90</v>
      </c>
      <c r="T1693" s="199" cm="1">
        <f t="array" ref="T1693">MIN(0,S1693+R1692+V1692)</f>
        <v>-90</v>
      </c>
      <c r="U1693" s="165" cm="1">
        <f t="array" ref="U1693">MAX(S1693,IF(Q1693&gt;0,MAX(-Q1693,S1693),T1693))</f>
        <v>-90</v>
      </c>
      <c r="V1693" s="166" cm="1">
        <f t="array" ref="V1693">S1693-U1693</f>
        <v>0</v>
      </c>
      <c r="W1693" s="105"/>
      <c r="X1693" s="9"/>
      <c r="Y1693" s="9"/>
      <c r="Z1693" s="9"/>
      <c r="AA1693" s="9"/>
    </row>
    <row r="1694" ht="13.65" customHeight="1">
      <c r="A1694" s="24" cm="1">
        <f t="array" ref="A1694">A1693+1</f>
        <v>44784</v>
      </c>
      <c r="B1694" s="200" cm="1">
        <f t="array" ref="B1694">YEAR(A1694)</f>
        <v>2022</v>
      </c>
      <c r="C1694" s="201" cm="1">
        <f t="array" ref="C1694">MONTH(A1694)</f>
        <v>8</v>
      </c>
      <c r="D1694" s="125" cm="1">
        <f t="array" ref="D1694">'P'!D1694</f>
        <v>196230</v>
      </c>
      <c r="E1694" s="125" cm="1">
        <f t="array" ref="E1694">'C'!E1694</f>
        <v>208290</v>
      </c>
      <c r="F1694" s="41" cm="1">
        <f t="array" ref="F1694">D1694+E1694</f>
        <v>404520</v>
      </c>
      <c r="G1694" s="119" cm="1">
        <f t="array" ref="G1694">F1694-F1693</f>
        <v>-210</v>
      </c>
      <c r="H1694" s="119" cm="1">
        <f t="array" ref="H1694">IF(G1694&gt;0,G1694,0)</f>
        <v>0</v>
      </c>
      <c r="I1694" s="113" cm="1">
        <f t="array" ref="I1694">MAX($F$1402:F1694)</f>
        <v>417970</v>
      </c>
      <c r="J1694" s="126"/>
      <c r="K1694" s="121" cm="1">
        <f t="array" ref="K1694">MAX(0,I1694-I1693)</f>
        <v>0</v>
      </c>
      <c r="L1694" s="113" cm="1">
        <f t="array" ref="L1694">MIN(F1694:F1723)</f>
        <v>398230</v>
      </c>
      <c r="M1694" s="113" cm="1">
        <f t="array" ref="M1694">MAX(0,L1694-L1693)</f>
        <v>0</v>
      </c>
      <c r="N1694" s="122" cm="1">
        <f t="array" ref="N1694">MIN(M1694,H1694-K1694)</f>
        <v>0</v>
      </c>
      <c r="O1694" s="113" cm="1">
        <f t="array" ref="O1694">K1694+N1694</f>
        <v>0</v>
      </c>
      <c r="P1694" s="113" cm="1">
        <f t="array" ref="P1694">H1694-O1694</f>
        <v>0</v>
      </c>
      <c r="Q1694" s="119" cm="1">
        <f t="array" ref="Q1694">MAX(0,IF(AND(K1694=0,P1694&gt;0),0,Q1693+K1694+U1693))</f>
        <v>0</v>
      </c>
      <c r="R1694" s="119" cm="1">
        <f t="array" ref="R1694">MAX(0,R1693+P1694+V1693)</f>
        <v>0</v>
      </c>
      <c r="S1694" s="199" cm="1">
        <f t="array" ref="S1694">IF(G1694&lt;0,G1694,0)</f>
        <v>-210</v>
      </c>
      <c r="T1694" s="199" cm="1">
        <f t="array" ref="T1694">MIN(0,S1694+R1693+V1693)</f>
        <v>-210</v>
      </c>
      <c r="U1694" s="165" cm="1">
        <f t="array" ref="U1694">MAX(S1694,IF(Q1694&gt;0,MAX(-Q1694,S1694),T1694))</f>
        <v>-210</v>
      </c>
      <c r="V1694" s="166" cm="1">
        <f t="array" ref="V1694">S1694-U1694</f>
        <v>0</v>
      </c>
      <c r="W1694" s="105"/>
      <c r="X1694" s="9"/>
      <c r="Y1694" s="9"/>
      <c r="Z1694" s="9"/>
      <c r="AA1694" s="9"/>
    </row>
    <row r="1695" ht="13.65" customHeight="1">
      <c r="A1695" s="24" cm="1">
        <f t="array" ref="A1695">A1694+1</f>
        <v>44785</v>
      </c>
      <c r="B1695" s="200" cm="1">
        <f t="array" ref="B1695">YEAR(A1695)</f>
        <v>2022</v>
      </c>
      <c r="C1695" s="201" cm="1">
        <f t="array" ref="C1695">MONTH(A1695)</f>
        <v>8</v>
      </c>
      <c r="D1695" s="125" cm="1">
        <f t="array" ref="D1695">'P'!D1695</f>
        <v>196360</v>
      </c>
      <c r="E1695" s="125" cm="1">
        <f t="array" ref="E1695">'C'!E1695</f>
        <v>208030</v>
      </c>
      <c r="F1695" s="41" cm="1">
        <f t="array" ref="F1695">D1695+E1695</f>
        <v>404390</v>
      </c>
      <c r="G1695" s="119" cm="1">
        <f t="array" ref="G1695">F1695-F1694</f>
        <v>-130</v>
      </c>
      <c r="H1695" s="119" cm="1">
        <f t="array" ref="H1695">IF(G1695&gt;0,G1695,0)</f>
        <v>0</v>
      </c>
      <c r="I1695" s="113" cm="1">
        <f t="array" ref="I1695">MAX($F$1402:F1695)</f>
        <v>417970</v>
      </c>
      <c r="J1695" s="126"/>
      <c r="K1695" s="121" cm="1">
        <f t="array" ref="K1695">MAX(0,I1695-I1694)</f>
        <v>0</v>
      </c>
      <c r="L1695" s="113" cm="1">
        <f t="array" ref="L1695">MIN(F1695:F1724)</f>
        <v>397670</v>
      </c>
      <c r="M1695" s="113" cm="1">
        <f t="array" ref="M1695">MAX(0,L1695-L1694)</f>
        <v>0</v>
      </c>
      <c r="N1695" s="122" cm="1">
        <f t="array" ref="N1695">MIN(M1695,H1695-K1695)</f>
        <v>0</v>
      </c>
      <c r="O1695" s="113" cm="1">
        <f t="array" ref="O1695">K1695+N1695</f>
        <v>0</v>
      </c>
      <c r="P1695" s="113" cm="1">
        <f t="array" ref="P1695">H1695-O1695</f>
        <v>0</v>
      </c>
      <c r="Q1695" s="119" cm="1">
        <f t="array" ref="Q1695">MAX(0,IF(AND(K1695=0,P1695&gt;0),0,Q1694+K1695+U1694))</f>
        <v>0</v>
      </c>
      <c r="R1695" s="119" cm="1">
        <f t="array" ref="R1695">MAX(0,R1694+P1695+V1694)</f>
        <v>0</v>
      </c>
      <c r="S1695" s="199" cm="1">
        <f t="array" ref="S1695">IF(G1695&lt;0,G1695,0)</f>
        <v>-130</v>
      </c>
      <c r="T1695" s="199" cm="1">
        <f t="array" ref="T1695">MIN(0,S1695+R1694+V1694)</f>
        <v>-130</v>
      </c>
      <c r="U1695" s="165" cm="1">
        <f t="array" ref="U1695">MAX(S1695,IF(Q1695&gt;0,MAX(-Q1695,S1695),T1695))</f>
        <v>-130</v>
      </c>
      <c r="V1695" s="166" cm="1">
        <f t="array" ref="V1695">S1695-U1695</f>
        <v>0</v>
      </c>
      <c r="W1695" s="105"/>
      <c r="X1695" s="9"/>
      <c r="Y1695" s="9"/>
      <c r="Z1695" s="9"/>
      <c r="AA1695" s="9"/>
    </row>
    <row r="1696" ht="13.65" customHeight="1">
      <c r="A1696" s="24" cm="1">
        <f t="array" ref="A1696">A1695+1</f>
        <v>44786</v>
      </c>
      <c r="B1696" s="200" cm="1">
        <f t="array" ref="B1696">YEAR(A1696)</f>
        <v>2022</v>
      </c>
      <c r="C1696" s="201" cm="1">
        <f t="array" ref="C1696">MONTH(A1696)</f>
        <v>8</v>
      </c>
      <c r="D1696" s="125" cm="1">
        <f t="array" ref="D1696">'P'!D1696</f>
        <v>196450</v>
      </c>
      <c r="E1696" s="125" cm="1">
        <f t="array" ref="E1696">'C'!E1696</f>
        <v>207870</v>
      </c>
      <c r="F1696" s="41" cm="1">
        <f t="array" ref="F1696">D1696+E1696</f>
        <v>404320</v>
      </c>
      <c r="G1696" s="119" cm="1">
        <f t="array" ref="G1696">F1696-F1695</f>
        <v>-70</v>
      </c>
      <c r="H1696" s="119" cm="1">
        <f t="array" ref="H1696">IF(G1696&gt;0,G1696,0)</f>
        <v>0</v>
      </c>
      <c r="I1696" s="113" cm="1">
        <f t="array" ref="I1696">MAX($F$1402:F1696)</f>
        <v>417970</v>
      </c>
      <c r="J1696" s="126"/>
      <c r="K1696" s="121" cm="1">
        <f t="array" ref="K1696">MAX(0,I1696-I1695)</f>
        <v>0</v>
      </c>
      <c r="L1696" s="113" cm="1">
        <f t="array" ref="L1696">MIN(F1696:F1725)</f>
        <v>397320</v>
      </c>
      <c r="M1696" s="113" cm="1">
        <f t="array" ref="M1696">MAX(0,L1696-L1695)</f>
        <v>0</v>
      </c>
      <c r="N1696" s="122" cm="1">
        <f t="array" ref="N1696">MIN(M1696,H1696-K1696)</f>
        <v>0</v>
      </c>
      <c r="O1696" s="113" cm="1">
        <f t="array" ref="O1696">K1696+N1696</f>
        <v>0</v>
      </c>
      <c r="P1696" s="113" cm="1">
        <f t="array" ref="P1696">H1696-O1696</f>
        <v>0</v>
      </c>
      <c r="Q1696" s="119" cm="1">
        <f t="array" ref="Q1696">MAX(0,IF(AND(K1696=0,P1696&gt;0),0,Q1695+K1696+U1695))</f>
        <v>0</v>
      </c>
      <c r="R1696" s="119" cm="1">
        <f t="array" ref="R1696">MAX(0,R1695+P1696+V1695)</f>
        <v>0</v>
      </c>
      <c r="S1696" s="199" cm="1">
        <f t="array" ref="S1696">IF(G1696&lt;0,G1696,0)</f>
        <v>-70</v>
      </c>
      <c r="T1696" s="199" cm="1">
        <f t="array" ref="T1696">MIN(0,S1696+R1695+V1695)</f>
        <v>-70</v>
      </c>
      <c r="U1696" s="165" cm="1">
        <f t="array" ref="U1696">MAX(S1696,IF(Q1696&gt;0,MAX(-Q1696,S1696),T1696))</f>
        <v>-70</v>
      </c>
      <c r="V1696" s="166" cm="1">
        <f t="array" ref="V1696">S1696-U1696</f>
        <v>0</v>
      </c>
      <c r="W1696" s="105"/>
      <c r="X1696" s="9"/>
      <c r="Y1696" s="9"/>
      <c r="Z1696" s="9"/>
      <c r="AA1696" s="9"/>
    </row>
    <row r="1697" ht="13.65" customHeight="1">
      <c r="A1697" s="24" cm="1">
        <f t="array" ref="A1697">A1696+1</f>
        <v>44787</v>
      </c>
      <c r="B1697" s="200" cm="1">
        <f t="array" ref="B1697">YEAR(A1697)</f>
        <v>2022</v>
      </c>
      <c r="C1697" s="201" cm="1">
        <f t="array" ref="C1697">MONTH(A1697)</f>
        <v>8</v>
      </c>
      <c r="D1697" s="125" cm="1">
        <f t="array" ref="D1697">'P'!D1697</f>
        <v>196340</v>
      </c>
      <c r="E1697" s="125" cm="1">
        <f t="array" ref="E1697">'C'!E1697</f>
        <v>207660</v>
      </c>
      <c r="F1697" s="41" cm="1">
        <f t="array" ref="F1697">D1697+E1697</f>
        <v>404000</v>
      </c>
      <c r="G1697" s="119" cm="1">
        <f t="array" ref="G1697">F1697-F1696</f>
        <v>-320</v>
      </c>
      <c r="H1697" s="119" cm="1">
        <f t="array" ref="H1697">IF(G1697&gt;0,G1697,0)</f>
        <v>0</v>
      </c>
      <c r="I1697" s="113" cm="1">
        <f t="array" ref="I1697">MAX($F$1402:F1697)</f>
        <v>417970</v>
      </c>
      <c r="J1697" s="126"/>
      <c r="K1697" s="121" cm="1">
        <f t="array" ref="K1697">MAX(0,I1697-I1696)</f>
        <v>0</v>
      </c>
      <c r="L1697" s="113" cm="1">
        <f t="array" ref="L1697">MIN(F1697:F1726)</f>
        <v>397100</v>
      </c>
      <c r="M1697" s="113" cm="1">
        <f t="array" ref="M1697">MAX(0,L1697-L1696)</f>
        <v>0</v>
      </c>
      <c r="N1697" s="122" cm="1">
        <f t="array" ref="N1697">MIN(M1697,H1697-K1697)</f>
        <v>0</v>
      </c>
      <c r="O1697" s="113" cm="1">
        <f t="array" ref="O1697">K1697+N1697</f>
        <v>0</v>
      </c>
      <c r="P1697" s="113" cm="1">
        <f t="array" ref="P1697">H1697-O1697</f>
        <v>0</v>
      </c>
      <c r="Q1697" s="119" cm="1">
        <f t="array" ref="Q1697">MAX(0,IF(AND(K1697=0,P1697&gt;0),0,Q1696+K1697+U1696))</f>
        <v>0</v>
      </c>
      <c r="R1697" s="119" cm="1">
        <f t="array" ref="R1697">MAX(0,R1696+P1697+V1696)</f>
        <v>0</v>
      </c>
      <c r="S1697" s="199" cm="1">
        <f t="array" ref="S1697">IF(G1697&lt;0,G1697,0)</f>
        <v>-320</v>
      </c>
      <c r="T1697" s="199" cm="1">
        <f t="array" ref="T1697">MIN(0,S1697+R1696+V1696)</f>
        <v>-320</v>
      </c>
      <c r="U1697" s="165" cm="1">
        <f t="array" ref="U1697">MAX(S1697,IF(Q1697&gt;0,MAX(-Q1697,S1697),T1697))</f>
        <v>-320</v>
      </c>
      <c r="V1697" s="166" cm="1">
        <f t="array" ref="V1697">S1697-U1697</f>
        <v>0</v>
      </c>
      <c r="W1697" s="105"/>
      <c r="X1697" s="9"/>
      <c r="Y1697" s="9"/>
      <c r="Z1697" s="9"/>
      <c r="AA1697" s="9"/>
    </row>
    <row r="1698" ht="13.65" customHeight="1">
      <c r="A1698" s="24" cm="1">
        <f t="array" ref="A1698">A1697+1</f>
        <v>44788</v>
      </c>
      <c r="B1698" s="200" cm="1">
        <f t="array" ref="B1698">YEAR(A1698)</f>
        <v>2022</v>
      </c>
      <c r="C1698" s="201" cm="1">
        <f t="array" ref="C1698">MONTH(A1698)</f>
        <v>8</v>
      </c>
      <c r="D1698" s="125" cm="1">
        <f t="array" ref="D1698">'P'!D1698</f>
        <v>196650</v>
      </c>
      <c r="E1698" s="125" cm="1">
        <f t="array" ref="E1698">'C'!E1698</f>
        <v>207400</v>
      </c>
      <c r="F1698" s="41" cm="1">
        <f t="array" ref="F1698">D1698+E1698</f>
        <v>404050</v>
      </c>
      <c r="G1698" s="119" cm="1">
        <f t="array" ref="G1698">F1698-F1697</f>
        <v>50</v>
      </c>
      <c r="H1698" s="119" cm="1">
        <f t="array" ref="H1698">IF(G1698&gt;0,G1698,0)</f>
        <v>50</v>
      </c>
      <c r="I1698" s="113" cm="1">
        <f t="array" ref="I1698">MAX($F$1402:F1698)</f>
        <v>417970</v>
      </c>
      <c r="J1698" s="126"/>
      <c r="K1698" s="121" cm="1">
        <f t="array" ref="K1698">MAX(0,I1698-I1697)</f>
        <v>0</v>
      </c>
      <c r="L1698" s="113" cm="1">
        <f t="array" ref="L1698">MIN(F1698:F1727)</f>
        <v>396700</v>
      </c>
      <c r="M1698" s="113" cm="1">
        <f t="array" ref="M1698">MAX(0,L1698-L1697)</f>
        <v>0</v>
      </c>
      <c r="N1698" s="122" cm="1">
        <f t="array" ref="N1698">MIN(M1698,H1698-K1698)</f>
        <v>0</v>
      </c>
      <c r="O1698" s="113" cm="1">
        <f t="array" ref="O1698">K1698+N1698</f>
        <v>0</v>
      </c>
      <c r="P1698" s="113" cm="1">
        <f t="array" ref="P1698">H1698-O1698</f>
        <v>50</v>
      </c>
      <c r="Q1698" s="119" cm="1">
        <f t="array" ref="Q1698">MAX(0,IF(AND(K1698=0,P1698&gt;0),0,Q1697+K1698+U1697))</f>
        <v>0</v>
      </c>
      <c r="R1698" s="119" cm="1">
        <f t="array" ref="R1698">MAX(0,R1697+P1698+V1697)</f>
        <v>50</v>
      </c>
      <c r="S1698" s="199" cm="1">
        <f t="array" ref="S1698">IF(G1698&lt;0,G1698,0)</f>
        <v>0</v>
      </c>
      <c r="T1698" s="199" cm="1">
        <f t="array" ref="T1698">MIN(0,S1698+R1697+V1697)</f>
        <v>0</v>
      </c>
      <c r="U1698" s="165" cm="1">
        <f t="array" ref="U1698">MAX(S1698,IF(Q1698&gt;0,MAX(-Q1698,S1698),T1698))</f>
        <v>0</v>
      </c>
      <c r="V1698" s="166" cm="1">
        <f t="array" ref="V1698">S1698-U1698</f>
        <v>0</v>
      </c>
      <c r="W1698" s="105"/>
      <c r="X1698" s="9"/>
      <c r="Y1698" s="9"/>
      <c r="Z1698" s="9"/>
      <c r="AA1698" s="9"/>
    </row>
    <row r="1699" ht="13.65" customHeight="1">
      <c r="A1699" s="24" cm="1">
        <f t="array" ref="A1699">A1698+1</f>
        <v>44789</v>
      </c>
      <c r="B1699" s="200" cm="1">
        <f t="array" ref="B1699">YEAR(A1699)</f>
        <v>2022</v>
      </c>
      <c r="C1699" s="201" cm="1">
        <f t="array" ref="C1699">MONTH(A1699)</f>
        <v>8</v>
      </c>
      <c r="D1699" s="125" cm="1">
        <f t="array" ref="D1699">'P'!D1699</f>
        <v>196690</v>
      </c>
      <c r="E1699" s="125" cm="1">
        <f t="array" ref="E1699">'C'!E1699</f>
        <v>207300</v>
      </c>
      <c r="F1699" s="41" cm="1">
        <f t="array" ref="F1699">D1699+E1699</f>
        <v>403990</v>
      </c>
      <c r="G1699" s="119" cm="1">
        <f t="array" ref="G1699">F1699-F1698</f>
        <v>-60</v>
      </c>
      <c r="H1699" s="119" cm="1">
        <f t="array" ref="H1699">IF(G1699&gt;0,G1699,0)</f>
        <v>0</v>
      </c>
      <c r="I1699" s="113" cm="1">
        <f t="array" ref="I1699">MAX($F$1402:F1699)</f>
        <v>417970</v>
      </c>
      <c r="J1699" s="126"/>
      <c r="K1699" s="121" cm="1">
        <f t="array" ref="K1699">MAX(0,I1699-I1698)</f>
        <v>0</v>
      </c>
      <c r="L1699" s="113" cm="1">
        <f t="array" ref="L1699">MIN(F1699:F1728)</f>
        <v>396220</v>
      </c>
      <c r="M1699" s="113" cm="1">
        <f t="array" ref="M1699">MAX(0,L1699-L1698)</f>
        <v>0</v>
      </c>
      <c r="N1699" s="122" cm="1">
        <f t="array" ref="N1699">MIN(M1699,H1699-K1699)</f>
        <v>0</v>
      </c>
      <c r="O1699" s="113" cm="1">
        <f t="array" ref="O1699">K1699+N1699</f>
        <v>0</v>
      </c>
      <c r="P1699" s="113" cm="1">
        <f t="array" ref="P1699">H1699-O1699</f>
        <v>0</v>
      </c>
      <c r="Q1699" s="119" cm="1">
        <f t="array" ref="Q1699">MAX(0,IF(AND(K1699=0,P1699&gt;0),0,Q1698+K1699+U1698))</f>
        <v>0</v>
      </c>
      <c r="R1699" s="119" cm="1">
        <f t="array" ref="R1699">MAX(0,R1698+P1699+V1698)</f>
        <v>50</v>
      </c>
      <c r="S1699" s="199" cm="1">
        <f t="array" ref="S1699">IF(G1699&lt;0,G1699,0)</f>
        <v>-60</v>
      </c>
      <c r="T1699" s="199" cm="1">
        <f t="array" ref="T1699">MIN(0,S1699+R1698+V1698)</f>
        <v>-10</v>
      </c>
      <c r="U1699" s="165" cm="1">
        <f t="array" ref="U1699">MAX(S1699,IF(Q1699&gt;0,MAX(-Q1699,S1699),T1699))</f>
        <v>-10</v>
      </c>
      <c r="V1699" s="166" cm="1">
        <f t="array" ref="V1699">S1699-U1699</f>
        <v>-50</v>
      </c>
      <c r="W1699" s="105"/>
      <c r="X1699" s="9"/>
      <c r="Y1699" s="9"/>
      <c r="Z1699" s="9"/>
      <c r="AA1699" s="9"/>
    </row>
    <row r="1700" ht="13.65" customHeight="1">
      <c r="A1700" s="24" cm="1">
        <f t="array" ref="A1700">A1699+1</f>
        <v>44790</v>
      </c>
      <c r="B1700" s="200" cm="1">
        <f t="array" ref="B1700">YEAR(A1700)</f>
        <v>2022</v>
      </c>
      <c r="C1700" s="201" cm="1">
        <f t="array" ref="C1700">MONTH(A1700)</f>
        <v>8</v>
      </c>
      <c r="D1700" s="125" cm="1">
        <f t="array" ref="D1700">'P'!D1700</f>
        <v>196620</v>
      </c>
      <c r="E1700" s="125" cm="1">
        <f t="array" ref="E1700">'C'!E1700</f>
        <v>207240</v>
      </c>
      <c r="F1700" s="41" cm="1">
        <f t="array" ref="F1700">D1700+E1700</f>
        <v>403860</v>
      </c>
      <c r="G1700" s="119" cm="1">
        <f t="array" ref="G1700">F1700-F1699</f>
        <v>-130</v>
      </c>
      <c r="H1700" s="119" cm="1">
        <f t="array" ref="H1700">IF(G1700&gt;0,G1700,0)</f>
        <v>0</v>
      </c>
      <c r="I1700" s="113" cm="1">
        <f t="array" ref="I1700">MAX($F$1402:F1700)</f>
        <v>417970</v>
      </c>
      <c r="J1700" s="126"/>
      <c r="K1700" s="121" cm="1">
        <f t="array" ref="K1700">MAX(0,I1700-I1699)</f>
        <v>0</v>
      </c>
      <c r="L1700" s="113" cm="1">
        <f t="array" ref="L1700">MIN(F1700:F1729)</f>
        <v>396000</v>
      </c>
      <c r="M1700" s="113" cm="1">
        <f t="array" ref="M1700">MAX(0,L1700-L1699)</f>
        <v>0</v>
      </c>
      <c r="N1700" s="122" cm="1">
        <f t="array" ref="N1700">MIN(M1700,H1700-K1700)</f>
        <v>0</v>
      </c>
      <c r="O1700" s="113" cm="1">
        <f t="array" ref="O1700">K1700+N1700</f>
        <v>0</v>
      </c>
      <c r="P1700" s="113" cm="1">
        <f t="array" ref="P1700">H1700-O1700</f>
        <v>0</v>
      </c>
      <c r="Q1700" s="119" cm="1">
        <f t="array" ref="Q1700">MAX(0,IF(AND(K1700=0,P1700&gt;0),0,Q1699+K1700+U1699))</f>
        <v>0</v>
      </c>
      <c r="R1700" s="119" cm="1">
        <f t="array" ref="R1700">MAX(0,R1699+P1700+V1699)</f>
        <v>0</v>
      </c>
      <c r="S1700" s="199" cm="1">
        <f t="array" ref="S1700">IF(G1700&lt;0,G1700,0)</f>
        <v>-130</v>
      </c>
      <c r="T1700" s="199" cm="1">
        <f t="array" ref="T1700">MIN(0,S1700+R1699+V1699)</f>
        <v>-130</v>
      </c>
      <c r="U1700" s="165" cm="1">
        <f t="array" ref="U1700">MAX(S1700,IF(Q1700&gt;0,MAX(-Q1700,S1700),T1700))</f>
        <v>-130</v>
      </c>
      <c r="V1700" s="166" cm="1">
        <f t="array" ref="V1700">S1700-U1700</f>
        <v>0</v>
      </c>
      <c r="W1700" s="105"/>
      <c r="X1700" s="9"/>
      <c r="Y1700" s="9"/>
      <c r="Z1700" s="9"/>
      <c r="AA1700" s="9"/>
    </row>
    <row r="1701" ht="13.65" customHeight="1">
      <c r="A1701" s="24" cm="1">
        <f t="array" ref="A1701">A1700+1</f>
        <v>44791</v>
      </c>
      <c r="B1701" s="200" cm="1">
        <f t="array" ref="B1701">YEAR(A1701)</f>
        <v>2022</v>
      </c>
      <c r="C1701" s="201" cm="1">
        <f t="array" ref="C1701">MONTH(A1701)</f>
        <v>8</v>
      </c>
      <c r="D1701" s="125" cm="1">
        <f t="array" ref="D1701">'P'!D1701</f>
        <v>196540</v>
      </c>
      <c r="E1701" s="125" cm="1">
        <f t="array" ref="E1701">'C'!E1701</f>
        <v>207140</v>
      </c>
      <c r="F1701" s="41" cm="1">
        <f t="array" ref="F1701">D1701+E1701</f>
        <v>403680</v>
      </c>
      <c r="G1701" s="119" cm="1">
        <f t="array" ref="G1701">F1701-F1700</f>
        <v>-180</v>
      </c>
      <c r="H1701" s="119" cm="1">
        <f t="array" ref="H1701">IF(G1701&gt;0,G1701,0)</f>
        <v>0</v>
      </c>
      <c r="I1701" s="113" cm="1">
        <f t="array" ref="I1701">MAX($F$1402:F1701)</f>
        <v>417970</v>
      </c>
      <c r="J1701" s="126"/>
      <c r="K1701" s="121" cm="1">
        <f t="array" ref="K1701">MAX(0,I1701-I1700)</f>
        <v>0</v>
      </c>
      <c r="L1701" s="113" cm="1">
        <f t="array" ref="L1701">MIN(F1701:F1730)</f>
        <v>395610</v>
      </c>
      <c r="M1701" s="113" cm="1">
        <f t="array" ref="M1701">MAX(0,L1701-L1700)</f>
        <v>0</v>
      </c>
      <c r="N1701" s="122" cm="1">
        <f t="array" ref="N1701">MIN(M1701,H1701-K1701)</f>
        <v>0</v>
      </c>
      <c r="O1701" s="113" cm="1">
        <f t="array" ref="O1701">K1701+N1701</f>
        <v>0</v>
      </c>
      <c r="P1701" s="113" cm="1">
        <f t="array" ref="P1701">H1701-O1701</f>
        <v>0</v>
      </c>
      <c r="Q1701" s="119" cm="1">
        <f t="array" ref="Q1701">MAX(0,IF(AND(K1701=0,P1701&gt;0),0,Q1700+K1701+U1700))</f>
        <v>0</v>
      </c>
      <c r="R1701" s="119" cm="1">
        <f t="array" ref="R1701">MAX(0,R1700+P1701+V1700)</f>
        <v>0</v>
      </c>
      <c r="S1701" s="199" cm="1">
        <f t="array" ref="S1701">IF(G1701&lt;0,G1701,0)</f>
        <v>-180</v>
      </c>
      <c r="T1701" s="199" cm="1">
        <f t="array" ref="T1701">MIN(0,S1701+R1700+V1700)</f>
        <v>-180</v>
      </c>
      <c r="U1701" s="165" cm="1">
        <f t="array" ref="U1701">MAX(S1701,IF(Q1701&gt;0,MAX(-Q1701,S1701),T1701))</f>
        <v>-180</v>
      </c>
      <c r="V1701" s="166" cm="1">
        <f t="array" ref="V1701">S1701-U1701</f>
        <v>0</v>
      </c>
      <c r="W1701" s="105"/>
      <c r="X1701" s="9"/>
      <c r="Y1701" s="9"/>
      <c r="Z1701" s="9"/>
      <c r="AA1701" s="9"/>
    </row>
    <row r="1702" ht="13.65" customHeight="1">
      <c r="A1702" s="24" cm="1">
        <f t="array" ref="A1702">A1701+1</f>
        <v>44792</v>
      </c>
      <c r="B1702" s="200" cm="1">
        <f t="array" ref="B1702">YEAR(A1702)</f>
        <v>2022</v>
      </c>
      <c r="C1702" s="201" cm="1">
        <f t="array" ref="C1702">MONTH(A1702)</f>
        <v>8</v>
      </c>
      <c r="D1702" s="125" cm="1">
        <f t="array" ref="D1702">'P'!D1702</f>
        <v>196490</v>
      </c>
      <c r="E1702" s="125" cm="1">
        <f t="array" ref="E1702">'C'!E1702</f>
        <v>207030</v>
      </c>
      <c r="F1702" s="41" cm="1">
        <f t="array" ref="F1702">D1702+E1702</f>
        <v>403520</v>
      </c>
      <c r="G1702" s="119" cm="1">
        <f t="array" ref="G1702">F1702-F1701</f>
        <v>-160</v>
      </c>
      <c r="H1702" s="119" cm="1">
        <f t="array" ref="H1702">IF(G1702&gt;0,G1702,0)</f>
        <v>0</v>
      </c>
      <c r="I1702" s="113" cm="1">
        <f t="array" ref="I1702">MAX($F$1402:F1702)</f>
        <v>417970</v>
      </c>
      <c r="J1702" s="126"/>
      <c r="K1702" s="121" cm="1">
        <f t="array" ref="K1702">MAX(0,I1702-I1701)</f>
        <v>0</v>
      </c>
      <c r="L1702" s="113" cm="1">
        <f t="array" ref="L1702">MIN(F1702:F1731)</f>
        <v>395420</v>
      </c>
      <c r="M1702" s="113" cm="1">
        <f t="array" ref="M1702">MAX(0,L1702-L1701)</f>
        <v>0</v>
      </c>
      <c r="N1702" s="122" cm="1">
        <f t="array" ref="N1702">MIN(M1702,H1702-K1702)</f>
        <v>0</v>
      </c>
      <c r="O1702" s="113" cm="1">
        <f t="array" ref="O1702">K1702+N1702</f>
        <v>0</v>
      </c>
      <c r="P1702" s="113" cm="1">
        <f t="array" ref="P1702">H1702-O1702</f>
        <v>0</v>
      </c>
      <c r="Q1702" s="119" cm="1">
        <f t="array" ref="Q1702">MAX(0,IF(AND(K1702=0,P1702&gt;0),0,Q1701+K1702+U1701))</f>
        <v>0</v>
      </c>
      <c r="R1702" s="119" cm="1">
        <f t="array" ref="R1702">MAX(0,R1701+P1702+V1701)</f>
        <v>0</v>
      </c>
      <c r="S1702" s="199" cm="1">
        <f t="array" ref="S1702">IF(G1702&lt;0,G1702,0)</f>
        <v>-160</v>
      </c>
      <c r="T1702" s="199" cm="1">
        <f t="array" ref="T1702">MIN(0,S1702+R1701+V1701)</f>
        <v>-160</v>
      </c>
      <c r="U1702" s="165" cm="1">
        <f t="array" ref="U1702">MAX(S1702,IF(Q1702&gt;0,MAX(-Q1702,S1702),T1702))</f>
        <v>-160</v>
      </c>
      <c r="V1702" s="166" cm="1">
        <f t="array" ref="V1702">S1702-U1702</f>
        <v>0</v>
      </c>
      <c r="W1702" s="105"/>
      <c r="X1702" s="9"/>
      <c r="Y1702" s="9"/>
      <c r="Z1702" s="9"/>
      <c r="AA1702" s="9"/>
    </row>
    <row r="1703" ht="13.65" customHeight="1">
      <c r="A1703" s="24" cm="1">
        <f t="array" ref="A1703">A1702+1</f>
        <v>44793</v>
      </c>
      <c r="B1703" s="200" cm="1">
        <f t="array" ref="B1703">YEAR(A1703)</f>
        <v>2022</v>
      </c>
      <c r="C1703" s="201" cm="1">
        <f t="array" ref="C1703">MONTH(A1703)</f>
        <v>8</v>
      </c>
      <c r="D1703" s="125" cm="1">
        <f t="array" ref="D1703">'P'!D1703</f>
        <v>196450</v>
      </c>
      <c r="E1703" s="125" cm="1">
        <f t="array" ref="E1703">'C'!E1703</f>
        <v>206880</v>
      </c>
      <c r="F1703" s="41" cm="1">
        <f t="array" ref="F1703">D1703+E1703</f>
        <v>403330</v>
      </c>
      <c r="G1703" s="119" cm="1">
        <f t="array" ref="G1703">F1703-F1702</f>
        <v>-190</v>
      </c>
      <c r="H1703" s="119" cm="1">
        <f t="array" ref="H1703">IF(G1703&gt;0,G1703,0)</f>
        <v>0</v>
      </c>
      <c r="I1703" s="113" cm="1">
        <f t="array" ref="I1703">MAX($F$1402:F1703)</f>
        <v>417970</v>
      </c>
      <c r="J1703" s="126"/>
      <c r="K1703" s="121" cm="1">
        <f t="array" ref="K1703">MAX(0,I1703-I1702)</f>
        <v>0</v>
      </c>
      <c r="L1703" s="113" cm="1">
        <f t="array" ref="L1703">MIN(F1703:F1732)</f>
        <v>395120</v>
      </c>
      <c r="M1703" s="113" cm="1">
        <f t="array" ref="M1703">MAX(0,L1703-L1702)</f>
        <v>0</v>
      </c>
      <c r="N1703" s="122" cm="1">
        <f t="array" ref="N1703">MIN(M1703,H1703-K1703)</f>
        <v>0</v>
      </c>
      <c r="O1703" s="113" cm="1">
        <f t="array" ref="O1703">K1703+N1703</f>
        <v>0</v>
      </c>
      <c r="P1703" s="113" cm="1">
        <f t="array" ref="P1703">H1703-O1703</f>
        <v>0</v>
      </c>
      <c r="Q1703" s="119" cm="1">
        <f t="array" ref="Q1703">MAX(0,IF(AND(K1703=0,P1703&gt;0),0,Q1702+K1703+U1702))</f>
        <v>0</v>
      </c>
      <c r="R1703" s="119" cm="1">
        <f t="array" ref="R1703">MAX(0,R1702+P1703+V1702)</f>
        <v>0</v>
      </c>
      <c r="S1703" s="199" cm="1">
        <f t="array" ref="S1703">IF(G1703&lt;0,G1703,0)</f>
        <v>-190</v>
      </c>
      <c r="T1703" s="199" cm="1">
        <f t="array" ref="T1703">MIN(0,S1703+R1702+V1702)</f>
        <v>-190</v>
      </c>
      <c r="U1703" s="165" cm="1">
        <f t="array" ref="U1703">MAX(S1703,IF(Q1703&gt;0,MAX(-Q1703,S1703),T1703))</f>
        <v>-190</v>
      </c>
      <c r="V1703" s="166" cm="1">
        <f t="array" ref="V1703">S1703-U1703</f>
        <v>0</v>
      </c>
      <c r="W1703" s="105"/>
      <c r="X1703" s="9"/>
      <c r="Y1703" s="9"/>
      <c r="Z1703" s="9"/>
      <c r="AA1703" s="9"/>
    </row>
    <row r="1704" ht="13.65" customHeight="1">
      <c r="A1704" s="24" cm="1">
        <f t="array" ref="A1704">A1703+1</f>
        <v>44794</v>
      </c>
      <c r="B1704" s="200" cm="1">
        <f t="array" ref="B1704">YEAR(A1704)</f>
        <v>2022</v>
      </c>
      <c r="C1704" s="201" cm="1">
        <f t="array" ref="C1704">MONTH(A1704)</f>
        <v>8</v>
      </c>
      <c r="D1704" s="125" cm="1">
        <f t="array" ref="D1704">'P'!D1704</f>
        <v>196320</v>
      </c>
      <c r="E1704" s="125" cm="1">
        <f t="array" ref="E1704">'C'!E1704</f>
        <v>206670</v>
      </c>
      <c r="F1704" s="41" cm="1">
        <f t="array" ref="F1704">D1704+E1704</f>
        <v>402990</v>
      </c>
      <c r="G1704" s="119" cm="1">
        <f t="array" ref="G1704">F1704-F1703</f>
        <v>-340</v>
      </c>
      <c r="H1704" s="119" cm="1">
        <f t="array" ref="H1704">IF(G1704&gt;0,G1704,0)</f>
        <v>0</v>
      </c>
      <c r="I1704" s="113" cm="1">
        <f t="array" ref="I1704">MAX($F$1402:F1704)</f>
        <v>417970</v>
      </c>
      <c r="J1704" s="126"/>
      <c r="K1704" s="121" cm="1">
        <f t="array" ref="K1704">MAX(0,I1704-I1703)</f>
        <v>0</v>
      </c>
      <c r="L1704" s="113" cm="1">
        <f t="array" ref="L1704">MIN(F1704:F1733)</f>
        <v>395040</v>
      </c>
      <c r="M1704" s="113" cm="1">
        <f t="array" ref="M1704">MAX(0,L1704-L1703)</f>
        <v>0</v>
      </c>
      <c r="N1704" s="122" cm="1">
        <f t="array" ref="N1704">MIN(M1704,H1704-K1704)</f>
        <v>0</v>
      </c>
      <c r="O1704" s="113" cm="1">
        <f t="array" ref="O1704">K1704+N1704</f>
        <v>0</v>
      </c>
      <c r="P1704" s="113" cm="1">
        <f t="array" ref="P1704">H1704-O1704</f>
        <v>0</v>
      </c>
      <c r="Q1704" s="119" cm="1">
        <f t="array" ref="Q1704">MAX(0,IF(AND(K1704=0,P1704&gt;0),0,Q1703+K1704+U1703))</f>
        <v>0</v>
      </c>
      <c r="R1704" s="119" cm="1">
        <f t="array" ref="R1704">MAX(0,R1703+P1704+V1703)</f>
        <v>0</v>
      </c>
      <c r="S1704" s="199" cm="1">
        <f t="array" ref="S1704">IF(G1704&lt;0,G1704,0)</f>
        <v>-340</v>
      </c>
      <c r="T1704" s="199" cm="1">
        <f t="array" ref="T1704">MIN(0,S1704+R1703+V1703)</f>
        <v>-340</v>
      </c>
      <c r="U1704" s="165" cm="1">
        <f t="array" ref="U1704">MAX(S1704,IF(Q1704&gt;0,MAX(-Q1704,S1704),T1704))</f>
        <v>-340</v>
      </c>
      <c r="V1704" s="166" cm="1">
        <f t="array" ref="V1704">S1704-U1704</f>
        <v>0</v>
      </c>
      <c r="W1704" s="105"/>
      <c r="X1704" s="9"/>
      <c r="Y1704" s="9"/>
      <c r="Z1704" s="9"/>
      <c r="AA1704" s="9"/>
    </row>
    <row r="1705" ht="13.65" customHeight="1">
      <c r="A1705" s="24" cm="1">
        <f t="array" ref="A1705">A1704+1</f>
        <v>44795</v>
      </c>
      <c r="B1705" s="200" cm="1">
        <f t="array" ref="B1705">YEAR(A1705)</f>
        <v>2022</v>
      </c>
      <c r="C1705" s="201" cm="1">
        <f t="array" ref="C1705">MONTH(A1705)</f>
        <v>8</v>
      </c>
      <c r="D1705" s="125" cm="1">
        <f t="array" ref="D1705">'P'!D1705</f>
        <v>196320</v>
      </c>
      <c r="E1705" s="125" cm="1">
        <f t="array" ref="E1705">'C'!E1705</f>
        <v>206560</v>
      </c>
      <c r="F1705" s="41" cm="1">
        <f t="array" ref="F1705">D1705+E1705</f>
        <v>402880</v>
      </c>
      <c r="G1705" s="119" cm="1">
        <f t="array" ref="G1705">F1705-F1704</f>
        <v>-110</v>
      </c>
      <c r="H1705" s="119" cm="1">
        <f t="array" ref="H1705">IF(G1705&gt;0,G1705,0)</f>
        <v>0</v>
      </c>
      <c r="I1705" s="113" cm="1">
        <f t="array" ref="I1705">MAX($F$1402:F1705)</f>
        <v>417970</v>
      </c>
      <c r="J1705" s="126"/>
      <c r="K1705" s="121" cm="1">
        <f t="array" ref="K1705">MAX(0,I1705-I1704)</f>
        <v>0</v>
      </c>
      <c r="L1705" s="113" cm="1">
        <f t="array" ref="L1705">MIN(F1705:F1734)</f>
        <v>395040</v>
      </c>
      <c r="M1705" s="113" cm="1">
        <f t="array" ref="M1705">MAX(0,L1705-L1704)</f>
        <v>0</v>
      </c>
      <c r="N1705" s="122" cm="1">
        <f t="array" ref="N1705">MIN(M1705,H1705-K1705)</f>
        <v>0</v>
      </c>
      <c r="O1705" s="113" cm="1">
        <f t="array" ref="O1705">K1705+N1705</f>
        <v>0</v>
      </c>
      <c r="P1705" s="113" cm="1">
        <f t="array" ref="P1705">H1705-O1705</f>
        <v>0</v>
      </c>
      <c r="Q1705" s="119" cm="1">
        <f t="array" ref="Q1705">MAX(0,IF(AND(K1705=0,P1705&gt;0),0,Q1704+K1705+U1704))</f>
        <v>0</v>
      </c>
      <c r="R1705" s="119" cm="1">
        <f t="array" ref="R1705">MAX(0,R1704+P1705+V1704)</f>
        <v>0</v>
      </c>
      <c r="S1705" s="199" cm="1">
        <f t="array" ref="S1705">IF(G1705&lt;0,G1705,0)</f>
        <v>-110</v>
      </c>
      <c r="T1705" s="199" cm="1">
        <f t="array" ref="T1705">MIN(0,S1705+R1704+V1704)</f>
        <v>-110</v>
      </c>
      <c r="U1705" s="165" cm="1">
        <f t="array" ref="U1705">MAX(S1705,IF(Q1705&gt;0,MAX(-Q1705,S1705),T1705))</f>
        <v>-110</v>
      </c>
      <c r="V1705" s="166" cm="1">
        <f t="array" ref="V1705">S1705-U1705</f>
        <v>0</v>
      </c>
      <c r="W1705" s="105"/>
      <c r="X1705" s="9"/>
      <c r="Y1705" s="9"/>
      <c r="Z1705" s="9"/>
      <c r="AA1705" s="9"/>
    </row>
    <row r="1706" ht="13.65" customHeight="1">
      <c r="A1706" s="24" cm="1">
        <f t="array" ref="A1706">A1705+1</f>
        <v>44796</v>
      </c>
      <c r="B1706" s="200" cm="1">
        <f t="array" ref="B1706">YEAR(A1706)</f>
        <v>2022</v>
      </c>
      <c r="C1706" s="201" cm="1">
        <f t="array" ref="C1706">MONTH(A1706)</f>
        <v>8</v>
      </c>
      <c r="D1706" s="125" cm="1">
        <f t="array" ref="D1706">'P'!D1706</f>
        <v>196150</v>
      </c>
      <c r="E1706" s="125" cm="1">
        <f t="array" ref="E1706">'C'!E1706</f>
        <v>206560</v>
      </c>
      <c r="F1706" s="41" cm="1">
        <f t="array" ref="F1706">D1706+E1706</f>
        <v>402710</v>
      </c>
      <c r="G1706" s="119" cm="1">
        <f t="array" ref="G1706">F1706-F1705</f>
        <v>-170</v>
      </c>
      <c r="H1706" s="119" cm="1">
        <f t="array" ref="H1706">IF(G1706&gt;0,G1706,0)</f>
        <v>0</v>
      </c>
      <c r="I1706" s="113" cm="1">
        <f t="array" ref="I1706">MAX($F$1402:F1706)</f>
        <v>417970</v>
      </c>
      <c r="J1706" s="126"/>
      <c r="K1706" s="121" cm="1">
        <f t="array" ref="K1706">MAX(0,I1706-I1705)</f>
        <v>0</v>
      </c>
      <c r="L1706" s="113" cm="1">
        <f t="array" ref="L1706">MIN(F1706:F1735)</f>
        <v>395040</v>
      </c>
      <c r="M1706" s="113" cm="1">
        <f t="array" ref="M1706">MAX(0,L1706-L1705)</f>
        <v>0</v>
      </c>
      <c r="N1706" s="122" cm="1">
        <f t="array" ref="N1706">MIN(M1706,H1706-K1706)</f>
        <v>0</v>
      </c>
      <c r="O1706" s="113" cm="1">
        <f t="array" ref="O1706">K1706+N1706</f>
        <v>0</v>
      </c>
      <c r="P1706" s="113" cm="1">
        <f t="array" ref="P1706">H1706-O1706</f>
        <v>0</v>
      </c>
      <c r="Q1706" s="119" cm="1">
        <f t="array" ref="Q1706">MAX(0,IF(AND(K1706=0,P1706&gt;0),0,Q1705+K1706+U1705))</f>
        <v>0</v>
      </c>
      <c r="R1706" s="119" cm="1">
        <f t="array" ref="R1706">MAX(0,R1705+P1706+V1705)</f>
        <v>0</v>
      </c>
      <c r="S1706" s="199" cm="1">
        <f t="array" ref="S1706">IF(G1706&lt;0,G1706,0)</f>
        <v>-170</v>
      </c>
      <c r="T1706" s="199" cm="1">
        <f t="array" ref="T1706">MIN(0,S1706+R1705+V1705)</f>
        <v>-170</v>
      </c>
      <c r="U1706" s="165" cm="1">
        <f t="array" ref="U1706">MAX(S1706,IF(Q1706&gt;0,MAX(-Q1706,S1706),T1706))</f>
        <v>-170</v>
      </c>
      <c r="V1706" s="166" cm="1">
        <f t="array" ref="V1706">S1706-U1706</f>
        <v>0</v>
      </c>
      <c r="W1706" s="105"/>
      <c r="X1706" s="9"/>
      <c r="Y1706" s="9"/>
      <c r="Z1706" s="9"/>
      <c r="AA1706" s="9"/>
    </row>
    <row r="1707" ht="13.65" customHeight="1">
      <c r="A1707" s="24" cm="1">
        <f t="array" ref="A1707">A1706+1</f>
        <v>44797</v>
      </c>
      <c r="B1707" s="200" cm="1">
        <f t="array" ref="B1707">YEAR(A1707)</f>
        <v>2022</v>
      </c>
      <c r="C1707" s="201" cm="1">
        <f t="array" ref="C1707">MONTH(A1707)</f>
        <v>8</v>
      </c>
      <c r="D1707" s="125" cm="1">
        <f t="array" ref="D1707">'P'!D1707</f>
        <v>196080</v>
      </c>
      <c r="E1707" s="125" cm="1">
        <f t="array" ref="E1707">'C'!E1707</f>
        <v>206410</v>
      </c>
      <c r="F1707" s="41" cm="1">
        <f t="array" ref="F1707">D1707+E1707</f>
        <v>402490</v>
      </c>
      <c r="G1707" s="119" cm="1">
        <f t="array" ref="G1707">F1707-F1706</f>
        <v>-220</v>
      </c>
      <c r="H1707" s="119" cm="1">
        <f t="array" ref="H1707">IF(G1707&gt;0,G1707,0)</f>
        <v>0</v>
      </c>
      <c r="I1707" s="113" cm="1">
        <f t="array" ref="I1707">MAX($F$1402:F1707)</f>
        <v>417970</v>
      </c>
      <c r="J1707" s="126"/>
      <c r="K1707" s="121" cm="1">
        <f t="array" ref="K1707">MAX(0,I1707-I1706)</f>
        <v>0</v>
      </c>
      <c r="L1707" s="113" cm="1">
        <f t="array" ref="L1707">MIN(F1707:F1736)</f>
        <v>395040</v>
      </c>
      <c r="M1707" s="113" cm="1">
        <f t="array" ref="M1707">MAX(0,L1707-L1706)</f>
        <v>0</v>
      </c>
      <c r="N1707" s="122" cm="1">
        <f t="array" ref="N1707">MIN(M1707,H1707-K1707)</f>
        <v>0</v>
      </c>
      <c r="O1707" s="113" cm="1">
        <f t="array" ref="O1707">K1707+N1707</f>
        <v>0</v>
      </c>
      <c r="P1707" s="113" cm="1">
        <f t="array" ref="P1707">H1707-O1707</f>
        <v>0</v>
      </c>
      <c r="Q1707" s="119" cm="1">
        <f t="array" ref="Q1707">MAX(0,IF(AND(K1707=0,P1707&gt;0),0,Q1706+K1707+U1706))</f>
        <v>0</v>
      </c>
      <c r="R1707" s="119" cm="1">
        <f t="array" ref="R1707">MAX(0,R1706+P1707+V1706)</f>
        <v>0</v>
      </c>
      <c r="S1707" s="199" cm="1">
        <f t="array" ref="S1707">IF(G1707&lt;0,G1707,0)</f>
        <v>-220</v>
      </c>
      <c r="T1707" s="199" cm="1">
        <f t="array" ref="T1707">MIN(0,S1707+R1706+V1706)</f>
        <v>-220</v>
      </c>
      <c r="U1707" s="165" cm="1">
        <f t="array" ref="U1707">MAX(S1707,IF(Q1707&gt;0,MAX(-Q1707,S1707),T1707))</f>
        <v>-220</v>
      </c>
      <c r="V1707" s="166" cm="1">
        <f t="array" ref="V1707">S1707-U1707</f>
        <v>0</v>
      </c>
      <c r="W1707" s="105"/>
      <c r="X1707" s="9"/>
      <c r="Y1707" s="9"/>
      <c r="Z1707" s="9"/>
      <c r="AA1707" s="9"/>
    </row>
    <row r="1708" ht="13.65" customHeight="1">
      <c r="A1708" s="24" cm="1">
        <f t="array" ref="A1708">A1707+1</f>
        <v>44798</v>
      </c>
      <c r="B1708" s="200" cm="1">
        <f t="array" ref="B1708">YEAR(A1708)</f>
        <v>2022</v>
      </c>
      <c r="C1708" s="201" cm="1">
        <f t="array" ref="C1708">MONTH(A1708)</f>
        <v>8</v>
      </c>
      <c r="D1708" s="125" cm="1">
        <f t="array" ref="D1708">'P'!D1708</f>
        <v>196040</v>
      </c>
      <c r="E1708" s="125" cm="1">
        <f t="array" ref="E1708">'C'!E1708</f>
        <v>206250</v>
      </c>
      <c r="F1708" s="41" cm="1">
        <f t="array" ref="F1708">D1708+E1708</f>
        <v>402290</v>
      </c>
      <c r="G1708" s="119" cm="1">
        <f t="array" ref="G1708">F1708-F1707</f>
        <v>-200</v>
      </c>
      <c r="H1708" s="119" cm="1">
        <f t="array" ref="H1708">IF(G1708&gt;0,G1708,0)</f>
        <v>0</v>
      </c>
      <c r="I1708" s="113" cm="1">
        <f t="array" ref="I1708">MAX($F$1402:F1708)</f>
        <v>417970</v>
      </c>
      <c r="J1708" s="126"/>
      <c r="K1708" s="121" cm="1">
        <f t="array" ref="K1708">MAX(0,I1708-I1707)</f>
        <v>0</v>
      </c>
      <c r="L1708" s="113" cm="1">
        <f t="array" ref="L1708">MIN(F1708:F1737)</f>
        <v>395040</v>
      </c>
      <c r="M1708" s="113" cm="1">
        <f t="array" ref="M1708">MAX(0,L1708-L1707)</f>
        <v>0</v>
      </c>
      <c r="N1708" s="122" cm="1">
        <f t="array" ref="N1708">MIN(M1708,H1708-K1708)</f>
        <v>0</v>
      </c>
      <c r="O1708" s="113" cm="1">
        <f t="array" ref="O1708">K1708+N1708</f>
        <v>0</v>
      </c>
      <c r="P1708" s="113" cm="1">
        <f t="array" ref="P1708">H1708-O1708</f>
        <v>0</v>
      </c>
      <c r="Q1708" s="119" cm="1">
        <f t="array" ref="Q1708">MAX(0,IF(AND(K1708=0,P1708&gt;0),0,Q1707+K1708+U1707))</f>
        <v>0</v>
      </c>
      <c r="R1708" s="119" cm="1">
        <f t="array" ref="R1708">MAX(0,R1707+P1708+V1707)</f>
        <v>0</v>
      </c>
      <c r="S1708" s="199" cm="1">
        <f t="array" ref="S1708">IF(G1708&lt;0,G1708,0)</f>
        <v>-200</v>
      </c>
      <c r="T1708" s="199" cm="1">
        <f t="array" ref="T1708">MIN(0,S1708+R1707+V1707)</f>
        <v>-200</v>
      </c>
      <c r="U1708" s="165" cm="1">
        <f t="array" ref="U1708">MAX(S1708,IF(Q1708&gt;0,MAX(-Q1708,S1708),T1708))</f>
        <v>-200</v>
      </c>
      <c r="V1708" s="166" cm="1">
        <f t="array" ref="V1708">S1708-U1708</f>
        <v>0</v>
      </c>
      <c r="W1708" s="105"/>
      <c r="X1708" s="9"/>
      <c r="Y1708" s="9"/>
      <c r="Z1708" s="9"/>
      <c r="AA1708" s="9"/>
    </row>
    <row r="1709" ht="13.65" customHeight="1">
      <c r="A1709" s="24" cm="1">
        <f t="array" ref="A1709">A1708+1</f>
        <v>44799</v>
      </c>
      <c r="B1709" s="200" cm="1">
        <f t="array" ref="B1709">YEAR(A1709)</f>
        <v>2022</v>
      </c>
      <c r="C1709" s="201" cm="1">
        <f t="array" ref="C1709">MONTH(A1709)</f>
        <v>8</v>
      </c>
      <c r="D1709" s="125" cm="1">
        <f t="array" ref="D1709">'P'!D1709</f>
        <v>196040</v>
      </c>
      <c r="E1709" s="125" cm="1">
        <f t="array" ref="E1709">'C'!E1709</f>
        <v>206150</v>
      </c>
      <c r="F1709" s="41" cm="1">
        <f t="array" ref="F1709">D1709+E1709</f>
        <v>402190</v>
      </c>
      <c r="G1709" s="119" cm="1">
        <f t="array" ref="G1709">F1709-F1708</f>
        <v>-100</v>
      </c>
      <c r="H1709" s="119" cm="1">
        <f t="array" ref="H1709">IF(G1709&gt;0,G1709,0)</f>
        <v>0</v>
      </c>
      <c r="I1709" s="113" cm="1">
        <f t="array" ref="I1709">MAX($F$1402:F1709)</f>
        <v>417970</v>
      </c>
      <c r="J1709" s="126"/>
      <c r="K1709" s="121" cm="1">
        <f t="array" ref="K1709">MAX(0,I1709-I1708)</f>
        <v>0</v>
      </c>
      <c r="L1709" s="113" cm="1">
        <f t="array" ref="L1709">MIN(F1709:F1738)</f>
        <v>394810</v>
      </c>
      <c r="M1709" s="113" cm="1">
        <f t="array" ref="M1709">MAX(0,L1709-L1708)</f>
        <v>0</v>
      </c>
      <c r="N1709" s="122" cm="1">
        <f t="array" ref="N1709">MIN(M1709,H1709-K1709)</f>
        <v>0</v>
      </c>
      <c r="O1709" s="113" cm="1">
        <f t="array" ref="O1709">K1709+N1709</f>
        <v>0</v>
      </c>
      <c r="P1709" s="113" cm="1">
        <f t="array" ref="P1709">H1709-O1709</f>
        <v>0</v>
      </c>
      <c r="Q1709" s="119" cm="1">
        <f t="array" ref="Q1709">MAX(0,IF(AND(K1709=0,P1709&gt;0),0,Q1708+K1709+U1708))</f>
        <v>0</v>
      </c>
      <c r="R1709" s="119" cm="1">
        <f t="array" ref="R1709">MAX(0,R1708+P1709+V1708)</f>
        <v>0</v>
      </c>
      <c r="S1709" s="199" cm="1">
        <f t="array" ref="S1709">IF(G1709&lt;0,G1709,0)</f>
        <v>-100</v>
      </c>
      <c r="T1709" s="199" cm="1">
        <f t="array" ref="T1709">MIN(0,S1709+R1708+V1708)</f>
        <v>-100</v>
      </c>
      <c r="U1709" s="165" cm="1">
        <f t="array" ref="U1709">MAX(S1709,IF(Q1709&gt;0,MAX(-Q1709,S1709),T1709))</f>
        <v>-100</v>
      </c>
      <c r="V1709" s="166" cm="1">
        <f t="array" ref="V1709">S1709-U1709</f>
        <v>0</v>
      </c>
      <c r="W1709" s="105"/>
      <c r="X1709" s="9"/>
      <c r="Y1709" s="9"/>
      <c r="Z1709" s="9"/>
      <c r="AA1709" s="9"/>
    </row>
    <row r="1710" ht="13.65" customHeight="1">
      <c r="A1710" s="24" cm="1">
        <f t="array" ref="A1710">A1709+1</f>
        <v>44800</v>
      </c>
      <c r="B1710" s="200" cm="1">
        <f t="array" ref="B1710">YEAR(A1710)</f>
        <v>2022</v>
      </c>
      <c r="C1710" s="201" cm="1">
        <f t="array" ref="C1710">MONTH(A1710)</f>
        <v>8</v>
      </c>
      <c r="D1710" s="125" cm="1">
        <f t="array" ref="D1710">'P'!D1710</f>
        <v>195860</v>
      </c>
      <c r="E1710" s="125" cm="1">
        <f t="array" ref="E1710">'C'!E1710</f>
        <v>206090</v>
      </c>
      <c r="F1710" s="41" cm="1">
        <f t="array" ref="F1710">D1710+E1710</f>
        <v>401950</v>
      </c>
      <c r="G1710" s="119" cm="1">
        <f t="array" ref="G1710">F1710-F1709</f>
        <v>-240</v>
      </c>
      <c r="H1710" s="119" cm="1">
        <f t="array" ref="H1710">IF(G1710&gt;0,G1710,0)</f>
        <v>0</v>
      </c>
      <c r="I1710" s="113" cm="1">
        <f t="array" ref="I1710">MAX($F$1402:F1710)</f>
        <v>417970</v>
      </c>
      <c r="J1710" s="126"/>
      <c r="K1710" s="121" cm="1">
        <f t="array" ref="K1710">MAX(0,I1710-I1709)</f>
        <v>0</v>
      </c>
      <c r="L1710" s="113" cm="1">
        <f t="array" ref="L1710">MIN(F1710:F1739)</f>
        <v>394810</v>
      </c>
      <c r="M1710" s="113" cm="1">
        <f t="array" ref="M1710">MAX(0,L1710-L1709)</f>
        <v>0</v>
      </c>
      <c r="N1710" s="122" cm="1">
        <f t="array" ref="N1710">MIN(M1710,H1710-K1710)</f>
        <v>0</v>
      </c>
      <c r="O1710" s="113" cm="1">
        <f t="array" ref="O1710">K1710+N1710</f>
        <v>0</v>
      </c>
      <c r="P1710" s="113" cm="1">
        <f t="array" ref="P1710">H1710-O1710</f>
        <v>0</v>
      </c>
      <c r="Q1710" s="119" cm="1">
        <f t="array" ref="Q1710">MAX(0,IF(AND(K1710=0,P1710&gt;0),0,Q1709+K1710+U1709))</f>
        <v>0</v>
      </c>
      <c r="R1710" s="119" cm="1">
        <f t="array" ref="R1710">MAX(0,R1709+P1710+V1709)</f>
        <v>0</v>
      </c>
      <c r="S1710" s="199" cm="1">
        <f t="array" ref="S1710">IF(G1710&lt;0,G1710,0)</f>
        <v>-240</v>
      </c>
      <c r="T1710" s="199" cm="1">
        <f t="array" ref="T1710">MIN(0,S1710+R1709+V1709)</f>
        <v>-240</v>
      </c>
      <c r="U1710" s="165" cm="1">
        <f t="array" ref="U1710">MAX(S1710,IF(Q1710&gt;0,MAX(-Q1710,S1710),T1710))</f>
        <v>-240</v>
      </c>
      <c r="V1710" s="166" cm="1">
        <f t="array" ref="V1710">S1710-U1710</f>
        <v>0</v>
      </c>
      <c r="W1710" s="105"/>
      <c r="X1710" s="9"/>
      <c r="Y1710" s="9"/>
      <c r="Z1710" s="9"/>
      <c r="AA1710" s="9"/>
    </row>
    <row r="1711" ht="13.65" customHeight="1">
      <c r="A1711" s="24" cm="1">
        <f t="array" ref="A1711">A1710+1</f>
        <v>44801</v>
      </c>
      <c r="B1711" s="200" cm="1">
        <f t="array" ref="B1711">YEAR(A1711)</f>
        <v>2022</v>
      </c>
      <c r="C1711" s="201" cm="1">
        <f t="array" ref="C1711">MONTH(A1711)</f>
        <v>8</v>
      </c>
      <c r="D1711" s="125" cm="1">
        <f t="array" ref="D1711">'P'!D1711</f>
        <v>195710</v>
      </c>
      <c r="E1711" s="125" cm="1">
        <f t="array" ref="E1711">'C'!E1711</f>
        <v>205940</v>
      </c>
      <c r="F1711" s="41" cm="1">
        <f t="array" ref="F1711">D1711+E1711</f>
        <v>401650</v>
      </c>
      <c r="G1711" s="119" cm="1">
        <f t="array" ref="G1711">F1711-F1710</f>
        <v>-300</v>
      </c>
      <c r="H1711" s="119" cm="1">
        <f t="array" ref="H1711">IF(G1711&gt;0,G1711,0)</f>
        <v>0</v>
      </c>
      <c r="I1711" s="113" cm="1">
        <f t="array" ref="I1711">MAX($F$1402:F1711)</f>
        <v>417970</v>
      </c>
      <c r="J1711" s="126"/>
      <c r="K1711" s="121" cm="1">
        <f t="array" ref="K1711">MAX(0,I1711-I1710)</f>
        <v>0</v>
      </c>
      <c r="L1711" s="113" cm="1">
        <f t="array" ref="L1711">MIN(F1711:F1740)</f>
        <v>394810</v>
      </c>
      <c r="M1711" s="113" cm="1">
        <f t="array" ref="M1711">MAX(0,L1711-L1710)</f>
        <v>0</v>
      </c>
      <c r="N1711" s="122" cm="1">
        <f t="array" ref="N1711">MIN(M1711,H1711-K1711)</f>
        <v>0</v>
      </c>
      <c r="O1711" s="113" cm="1">
        <f t="array" ref="O1711">K1711+N1711</f>
        <v>0</v>
      </c>
      <c r="P1711" s="113" cm="1">
        <f t="array" ref="P1711">H1711-O1711</f>
        <v>0</v>
      </c>
      <c r="Q1711" s="119" cm="1">
        <f t="array" ref="Q1711">MAX(0,IF(AND(K1711=0,P1711&gt;0),0,Q1710+K1711+U1710))</f>
        <v>0</v>
      </c>
      <c r="R1711" s="119" cm="1">
        <f t="array" ref="R1711">MAX(0,R1710+P1711+V1710)</f>
        <v>0</v>
      </c>
      <c r="S1711" s="199" cm="1">
        <f t="array" ref="S1711">IF(G1711&lt;0,G1711,0)</f>
        <v>-300</v>
      </c>
      <c r="T1711" s="199" cm="1">
        <f t="array" ref="T1711">MIN(0,S1711+R1710+V1710)</f>
        <v>-300</v>
      </c>
      <c r="U1711" s="165" cm="1">
        <f t="array" ref="U1711">MAX(S1711,IF(Q1711&gt;0,MAX(-Q1711,S1711),T1711))</f>
        <v>-300</v>
      </c>
      <c r="V1711" s="166" cm="1">
        <f t="array" ref="V1711">S1711-U1711</f>
        <v>0</v>
      </c>
      <c r="W1711" s="105"/>
      <c r="X1711" s="9"/>
      <c r="Y1711" s="9"/>
      <c r="Z1711" s="9"/>
      <c r="AA1711" s="9"/>
    </row>
    <row r="1712" ht="13.65" customHeight="1">
      <c r="A1712" s="24" cm="1">
        <f t="array" ref="A1712">A1711+1</f>
        <v>44802</v>
      </c>
      <c r="B1712" s="200" cm="1">
        <f t="array" ref="B1712">YEAR(A1712)</f>
        <v>2022</v>
      </c>
      <c r="C1712" s="201" cm="1">
        <f t="array" ref="C1712">MONTH(A1712)</f>
        <v>8</v>
      </c>
      <c r="D1712" s="125" cm="1">
        <f t="array" ref="D1712">'P'!D1712</f>
        <v>195690</v>
      </c>
      <c r="E1712" s="125" cm="1">
        <f t="array" ref="E1712">'C'!E1712</f>
        <v>205780</v>
      </c>
      <c r="F1712" s="41" cm="1">
        <f t="array" ref="F1712">D1712+E1712</f>
        <v>401470</v>
      </c>
      <c r="G1712" s="119" cm="1">
        <f t="array" ref="G1712">F1712-F1711</f>
        <v>-180</v>
      </c>
      <c r="H1712" s="119" cm="1">
        <f t="array" ref="H1712">IF(G1712&gt;0,G1712,0)</f>
        <v>0</v>
      </c>
      <c r="I1712" s="113" cm="1">
        <f t="array" ref="I1712">MAX($F$1402:F1712)</f>
        <v>417970</v>
      </c>
      <c r="J1712" s="126"/>
      <c r="K1712" s="121" cm="1">
        <f t="array" ref="K1712">MAX(0,I1712-I1711)</f>
        <v>0</v>
      </c>
      <c r="L1712" s="113" cm="1">
        <f t="array" ref="L1712">MIN(F1712:F1741)</f>
        <v>394810</v>
      </c>
      <c r="M1712" s="113" cm="1">
        <f t="array" ref="M1712">MAX(0,L1712-L1711)</f>
        <v>0</v>
      </c>
      <c r="N1712" s="122" cm="1">
        <f t="array" ref="N1712">MIN(M1712,H1712-K1712)</f>
        <v>0</v>
      </c>
      <c r="O1712" s="113" cm="1">
        <f t="array" ref="O1712">K1712+N1712</f>
        <v>0</v>
      </c>
      <c r="P1712" s="113" cm="1">
        <f t="array" ref="P1712">H1712-O1712</f>
        <v>0</v>
      </c>
      <c r="Q1712" s="119" cm="1">
        <f t="array" ref="Q1712">MAX(0,IF(AND(K1712=0,P1712&gt;0),0,Q1711+K1712+U1711))</f>
        <v>0</v>
      </c>
      <c r="R1712" s="119" cm="1">
        <f t="array" ref="R1712">MAX(0,R1711+P1712+V1711)</f>
        <v>0</v>
      </c>
      <c r="S1712" s="199" cm="1">
        <f t="array" ref="S1712">IF(G1712&lt;0,G1712,0)</f>
        <v>-180</v>
      </c>
      <c r="T1712" s="199" cm="1">
        <f t="array" ref="T1712">MIN(0,S1712+R1711+V1711)</f>
        <v>-180</v>
      </c>
      <c r="U1712" s="165" cm="1">
        <f t="array" ref="U1712">MAX(S1712,IF(Q1712&gt;0,MAX(-Q1712,S1712),T1712))</f>
        <v>-180</v>
      </c>
      <c r="V1712" s="166" cm="1">
        <f t="array" ref="V1712">S1712-U1712</f>
        <v>0</v>
      </c>
      <c r="W1712" s="105"/>
      <c r="X1712" s="9"/>
      <c r="Y1712" s="9"/>
      <c r="Z1712" s="9"/>
      <c r="AA1712" s="9"/>
    </row>
    <row r="1713" ht="13.65" customHeight="1">
      <c r="A1713" s="24" cm="1">
        <f t="array" ref="A1713">A1712+1</f>
        <v>44803</v>
      </c>
      <c r="B1713" s="200" cm="1">
        <f t="array" ref="B1713">YEAR(A1713)</f>
        <v>2022</v>
      </c>
      <c r="C1713" s="201" cm="1">
        <f t="array" ref="C1713">MONTH(A1713)</f>
        <v>8</v>
      </c>
      <c r="D1713" s="125" cm="1">
        <f t="array" ref="D1713">'P'!D1713</f>
        <v>195320</v>
      </c>
      <c r="E1713" s="125" cm="1">
        <f t="array" ref="E1713">'C'!E1713</f>
        <v>205680</v>
      </c>
      <c r="F1713" s="41" cm="1">
        <f t="array" ref="F1713">D1713+E1713</f>
        <v>401000</v>
      </c>
      <c r="G1713" s="119" cm="1">
        <f t="array" ref="G1713">F1713-F1712</f>
        <v>-470</v>
      </c>
      <c r="H1713" s="119" cm="1">
        <f t="array" ref="H1713">IF(G1713&gt;0,G1713,0)</f>
        <v>0</v>
      </c>
      <c r="I1713" s="113" cm="1">
        <f t="array" ref="I1713">MAX($F$1402:F1713)</f>
        <v>417970</v>
      </c>
      <c r="J1713" s="126"/>
      <c r="K1713" s="121" cm="1">
        <f t="array" ref="K1713">MAX(0,I1713-I1712)</f>
        <v>0</v>
      </c>
      <c r="L1713" s="113" cm="1">
        <f t="array" ref="L1713">MIN(F1713:F1742)</f>
        <v>394810</v>
      </c>
      <c r="M1713" s="113" cm="1">
        <f t="array" ref="M1713">MAX(0,L1713-L1712)</f>
        <v>0</v>
      </c>
      <c r="N1713" s="122" cm="1">
        <f t="array" ref="N1713">MIN(M1713,H1713-K1713)</f>
        <v>0</v>
      </c>
      <c r="O1713" s="113" cm="1">
        <f t="array" ref="O1713">K1713+N1713</f>
        <v>0</v>
      </c>
      <c r="P1713" s="113" cm="1">
        <f t="array" ref="P1713">H1713-O1713</f>
        <v>0</v>
      </c>
      <c r="Q1713" s="119" cm="1">
        <f t="array" ref="Q1713">MAX(0,IF(AND(K1713=0,P1713&gt;0),0,Q1712+K1713+U1712))</f>
        <v>0</v>
      </c>
      <c r="R1713" s="119" cm="1">
        <f t="array" ref="R1713">MAX(0,R1712+P1713+V1712)</f>
        <v>0</v>
      </c>
      <c r="S1713" s="199" cm="1">
        <f t="array" ref="S1713">IF(G1713&lt;0,G1713,0)</f>
        <v>-470</v>
      </c>
      <c r="T1713" s="199" cm="1">
        <f t="array" ref="T1713">MIN(0,S1713+R1712+V1712)</f>
        <v>-470</v>
      </c>
      <c r="U1713" s="165" cm="1">
        <f t="array" ref="U1713">MAX(S1713,IF(Q1713&gt;0,MAX(-Q1713,S1713),T1713))</f>
        <v>-470</v>
      </c>
      <c r="V1713" s="166" cm="1">
        <f t="array" ref="V1713">S1713-U1713</f>
        <v>0</v>
      </c>
      <c r="W1713" s="105"/>
      <c r="X1713" s="9"/>
      <c r="Y1713" s="9"/>
      <c r="Z1713" s="9"/>
      <c r="AA1713" s="9"/>
    </row>
    <row r="1714" ht="13.65" customHeight="1">
      <c r="A1714" s="24" cm="1">
        <f t="array" ref="A1714">A1713+1</f>
        <v>44804</v>
      </c>
      <c r="B1714" s="200" cm="1">
        <f t="array" ref="B1714">YEAR(A1714)</f>
        <v>2022</v>
      </c>
      <c r="C1714" s="201" cm="1">
        <f t="array" ref="C1714">MONTH(A1714)</f>
        <v>8</v>
      </c>
      <c r="D1714" s="125" cm="1">
        <f t="array" ref="D1714">'P'!D1714</f>
        <v>195080</v>
      </c>
      <c r="E1714" s="125" cm="1">
        <f t="array" ref="E1714">'C'!E1714</f>
        <v>205570</v>
      </c>
      <c r="F1714" s="41" cm="1">
        <f t="array" ref="F1714">D1714+E1714</f>
        <v>400650</v>
      </c>
      <c r="G1714" s="119" cm="1">
        <f t="array" ref="G1714">F1714-F1713</f>
        <v>-350</v>
      </c>
      <c r="H1714" s="119" cm="1">
        <f t="array" ref="H1714">IF(G1714&gt;0,G1714,0)</f>
        <v>0</v>
      </c>
      <c r="I1714" s="113" cm="1">
        <f t="array" ref="I1714">MAX($F$1402:F1714)</f>
        <v>417970</v>
      </c>
      <c r="J1714" s="126"/>
      <c r="K1714" s="121" cm="1">
        <f t="array" ref="K1714">MAX(0,I1714-I1713)</f>
        <v>0</v>
      </c>
      <c r="L1714" s="113" cm="1">
        <f t="array" ref="L1714">MIN(F1714:F1743)</f>
        <v>394810</v>
      </c>
      <c r="M1714" s="113" cm="1">
        <f t="array" ref="M1714">MAX(0,L1714-L1713)</f>
        <v>0</v>
      </c>
      <c r="N1714" s="122" cm="1">
        <f t="array" ref="N1714">MIN(M1714,H1714-K1714)</f>
        <v>0</v>
      </c>
      <c r="O1714" s="113" cm="1">
        <f t="array" ref="O1714">K1714+N1714</f>
        <v>0</v>
      </c>
      <c r="P1714" s="113" cm="1">
        <f t="array" ref="P1714">H1714-O1714</f>
        <v>0</v>
      </c>
      <c r="Q1714" s="119" cm="1">
        <f t="array" ref="Q1714">MAX(0,IF(AND(K1714=0,P1714&gt;0),0,Q1713+K1714+U1713))</f>
        <v>0</v>
      </c>
      <c r="R1714" s="119" cm="1">
        <f t="array" ref="R1714">MAX(0,R1713+P1714+V1713)</f>
        <v>0</v>
      </c>
      <c r="S1714" s="199" cm="1">
        <f t="array" ref="S1714">IF(G1714&lt;0,G1714,0)</f>
        <v>-350</v>
      </c>
      <c r="T1714" s="199" cm="1">
        <f t="array" ref="T1714">MIN(0,S1714+R1713+V1713)</f>
        <v>-350</v>
      </c>
      <c r="U1714" s="165" cm="1">
        <f t="array" ref="U1714">MAX(S1714,IF(Q1714&gt;0,MAX(-Q1714,S1714),T1714))</f>
        <v>-350</v>
      </c>
      <c r="V1714" s="166" cm="1">
        <f t="array" ref="V1714">S1714-U1714</f>
        <v>0</v>
      </c>
      <c r="W1714" s="105"/>
      <c r="X1714" s="9"/>
      <c r="Y1714" s="9"/>
      <c r="Z1714" s="9"/>
      <c r="AA1714" s="9"/>
    </row>
    <row r="1715" ht="13.65" customHeight="1">
      <c r="A1715" s="24" cm="1">
        <f t="array" ref="A1715">A1714+1</f>
        <v>44805</v>
      </c>
      <c r="B1715" s="200" cm="1">
        <f t="array" ref="B1715">YEAR(A1715)</f>
        <v>2022</v>
      </c>
      <c r="C1715" s="201" cm="1">
        <f t="array" ref="C1715">MONTH(A1715)</f>
        <v>9</v>
      </c>
      <c r="D1715" s="125" cm="1">
        <f t="array" ref="D1715">'P'!D1715</f>
        <v>194800</v>
      </c>
      <c r="E1715" s="125" cm="1">
        <f t="array" ref="E1715">'C'!E1715</f>
        <v>205570</v>
      </c>
      <c r="F1715" s="41" cm="1">
        <f t="array" ref="F1715">D1715+E1715</f>
        <v>400370</v>
      </c>
      <c r="G1715" s="119" cm="1">
        <f t="array" ref="G1715">F1715-F1714</f>
        <v>-280</v>
      </c>
      <c r="H1715" s="119" cm="1">
        <f t="array" ref="H1715">IF(G1715&gt;0,G1715,0)</f>
        <v>0</v>
      </c>
      <c r="I1715" s="113" cm="1">
        <f t="array" ref="I1715">MAX($F$1402:F1715)</f>
        <v>417970</v>
      </c>
      <c r="J1715" s="126"/>
      <c r="K1715" s="121" cm="1">
        <f t="array" ref="K1715">MAX(0,I1715-I1714)</f>
        <v>0</v>
      </c>
      <c r="L1715" s="113" cm="1">
        <f t="array" ref="L1715">MIN(F1715:F1744)</f>
        <v>394810</v>
      </c>
      <c r="M1715" s="113" cm="1">
        <f t="array" ref="M1715">MAX(0,L1715-L1714)</f>
        <v>0</v>
      </c>
      <c r="N1715" s="122" cm="1">
        <f t="array" ref="N1715">MIN(M1715,H1715-K1715)</f>
        <v>0</v>
      </c>
      <c r="O1715" s="113" cm="1">
        <f t="array" ref="O1715">K1715+N1715</f>
        <v>0</v>
      </c>
      <c r="P1715" s="113" cm="1">
        <f t="array" ref="P1715">H1715-O1715</f>
        <v>0</v>
      </c>
      <c r="Q1715" s="119" cm="1">
        <f t="array" ref="Q1715">MAX(0,IF(AND(K1715=0,P1715&gt;0),0,Q1714+K1715+U1714))</f>
        <v>0</v>
      </c>
      <c r="R1715" s="119" cm="1">
        <f t="array" ref="R1715">MAX(0,R1714+P1715+V1714)</f>
        <v>0</v>
      </c>
      <c r="S1715" s="199" cm="1">
        <f t="array" ref="S1715">IF(G1715&lt;0,G1715,0)</f>
        <v>-280</v>
      </c>
      <c r="T1715" s="199" cm="1">
        <f t="array" ref="T1715">MIN(0,S1715+R1714+V1714)</f>
        <v>-280</v>
      </c>
      <c r="U1715" s="165" cm="1">
        <f t="array" ref="U1715">MAX(S1715,IF(Q1715&gt;0,MAX(-Q1715,S1715),T1715))</f>
        <v>-280</v>
      </c>
      <c r="V1715" s="166" cm="1">
        <f t="array" ref="V1715">S1715-U1715</f>
        <v>0</v>
      </c>
      <c r="W1715" s="105"/>
      <c r="X1715" s="9"/>
      <c r="Y1715" s="9"/>
      <c r="Z1715" s="9"/>
      <c r="AA1715" s="9"/>
    </row>
    <row r="1716" ht="13.65" customHeight="1">
      <c r="A1716" s="24" cm="1">
        <f t="array" ref="A1716">A1715+1</f>
        <v>44806</v>
      </c>
      <c r="B1716" s="200" cm="1">
        <f t="array" ref="B1716">YEAR(A1716)</f>
        <v>2022</v>
      </c>
      <c r="C1716" s="201" cm="1">
        <f t="array" ref="C1716">MONTH(A1716)</f>
        <v>9</v>
      </c>
      <c r="D1716" s="125" cm="1">
        <f t="array" ref="D1716">'P'!D1716</f>
        <v>194500</v>
      </c>
      <c r="E1716" s="125" cm="1">
        <f t="array" ref="E1716">'C'!E1716</f>
        <v>205570</v>
      </c>
      <c r="F1716" s="41" cm="1">
        <f t="array" ref="F1716">D1716+E1716</f>
        <v>400070</v>
      </c>
      <c r="G1716" s="119" cm="1">
        <f t="array" ref="G1716">F1716-F1715</f>
        <v>-300</v>
      </c>
      <c r="H1716" s="119" cm="1">
        <f t="array" ref="H1716">IF(G1716&gt;0,G1716,0)</f>
        <v>0</v>
      </c>
      <c r="I1716" s="113" cm="1">
        <f t="array" ref="I1716">MAX($F$1402:F1716)</f>
        <v>417970</v>
      </c>
      <c r="J1716" s="126"/>
      <c r="K1716" s="121" cm="1">
        <f t="array" ref="K1716">MAX(0,I1716-I1715)</f>
        <v>0</v>
      </c>
      <c r="L1716" s="113" cm="1">
        <f t="array" ref="L1716">MIN(F1716:F1745)</f>
        <v>394810</v>
      </c>
      <c r="M1716" s="113" cm="1">
        <f t="array" ref="M1716">MAX(0,L1716-L1715)</f>
        <v>0</v>
      </c>
      <c r="N1716" s="122" cm="1">
        <f t="array" ref="N1716">MIN(M1716,H1716-K1716)</f>
        <v>0</v>
      </c>
      <c r="O1716" s="113" cm="1">
        <f t="array" ref="O1716">K1716+N1716</f>
        <v>0</v>
      </c>
      <c r="P1716" s="113" cm="1">
        <f t="array" ref="P1716">H1716-O1716</f>
        <v>0</v>
      </c>
      <c r="Q1716" s="119" cm="1">
        <f t="array" ref="Q1716">MAX(0,IF(AND(K1716=0,P1716&gt;0),0,Q1715+K1716+U1715))</f>
        <v>0</v>
      </c>
      <c r="R1716" s="119" cm="1">
        <f t="array" ref="R1716">MAX(0,R1715+P1716+V1715)</f>
        <v>0</v>
      </c>
      <c r="S1716" s="199" cm="1">
        <f t="array" ref="S1716">IF(G1716&lt;0,G1716,0)</f>
        <v>-300</v>
      </c>
      <c r="T1716" s="199" cm="1">
        <f t="array" ref="T1716">MIN(0,S1716+R1715+V1715)</f>
        <v>-300</v>
      </c>
      <c r="U1716" s="165" cm="1">
        <f t="array" ref="U1716">MAX(S1716,IF(Q1716&gt;0,MAX(-Q1716,S1716),T1716))</f>
        <v>-300</v>
      </c>
      <c r="V1716" s="166" cm="1">
        <f t="array" ref="V1716">S1716-U1716</f>
        <v>0</v>
      </c>
      <c r="W1716" s="105"/>
      <c r="X1716" s="9"/>
      <c r="Y1716" s="9"/>
      <c r="Z1716" s="9"/>
      <c r="AA1716" s="9"/>
    </row>
    <row r="1717" ht="13.65" customHeight="1">
      <c r="A1717" s="24" cm="1">
        <f t="array" ref="A1717">A1716+1</f>
        <v>44807</v>
      </c>
      <c r="B1717" s="200" cm="1">
        <f t="array" ref="B1717">YEAR(A1717)</f>
        <v>2022</v>
      </c>
      <c r="C1717" s="201" cm="1">
        <f t="array" ref="C1717">MONTH(A1717)</f>
        <v>9</v>
      </c>
      <c r="D1717" s="125" cm="1">
        <f t="array" ref="D1717">'P'!D1717</f>
        <v>194260</v>
      </c>
      <c r="E1717" s="125" cm="1">
        <f t="array" ref="E1717">'C'!E1717</f>
        <v>205520</v>
      </c>
      <c r="F1717" s="41" cm="1">
        <f t="array" ref="F1717">D1717+E1717</f>
        <v>399780</v>
      </c>
      <c r="G1717" s="119" cm="1">
        <f t="array" ref="G1717">F1717-F1716</f>
        <v>-290</v>
      </c>
      <c r="H1717" s="119" cm="1">
        <f t="array" ref="H1717">IF(G1717&gt;0,G1717,0)</f>
        <v>0</v>
      </c>
      <c r="I1717" s="113" cm="1">
        <f t="array" ref="I1717">MAX($F$1402:F1717)</f>
        <v>417970</v>
      </c>
      <c r="J1717" s="126"/>
      <c r="K1717" s="121" cm="1">
        <f t="array" ref="K1717">MAX(0,I1717-I1716)</f>
        <v>0</v>
      </c>
      <c r="L1717" s="113" cm="1">
        <f t="array" ref="L1717">MIN(F1717:F1746)</f>
        <v>394810</v>
      </c>
      <c r="M1717" s="113" cm="1">
        <f t="array" ref="M1717">MAX(0,L1717-L1716)</f>
        <v>0</v>
      </c>
      <c r="N1717" s="122" cm="1">
        <f t="array" ref="N1717">MIN(M1717,H1717-K1717)</f>
        <v>0</v>
      </c>
      <c r="O1717" s="113" cm="1">
        <f t="array" ref="O1717">K1717+N1717</f>
        <v>0</v>
      </c>
      <c r="P1717" s="113" cm="1">
        <f t="array" ref="P1717">H1717-O1717</f>
        <v>0</v>
      </c>
      <c r="Q1717" s="119" cm="1">
        <f t="array" ref="Q1717">MAX(0,IF(AND(K1717=0,P1717&gt;0),0,Q1716+K1717+U1716))</f>
        <v>0</v>
      </c>
      <c r="R1717" s="119" cm="1">
        <f t="array" ref="R1717">MAX(0,R1716+P1717+V1716)</f>
        <v>0</v>
      </c>
      <c r="S1717" s="199" cm="1">
        <f t="array" ref="S1717">IF(G1717&lt;0,G1717,0)</f>
        <v>-290</v>
      </c>
      <c r="T1717" s="199" cm="1">
        <f t="array" ref="T1717">MIN(0,S1717+R1716+V1716)</f>
        <v>-290</v>
      </c>
      <c r="U1717" s="165" cm="1">
        <f t="array" ref="U1717">MAX(S1717,IF(Q1717&gt;0,MAX(-Q1717,S1717),T1717))</f>
        <v>-290</v>
      </c>
      <c r="V1717" s="166" cm="1">
        <f t="array" ref="V1717">S1717-U1717</f>
        <v>0</v>
      </c>
      <c r="W1717" s="105"/>
      <c r="X1717" s="9"/>
      <c r="Y1717" s="9"/>
      <c r="Z1717" s="9"/>
      <c r="AA1717" s="9"/>
    </row>
    <row r="1718" ht="13.65" customHeight="1">
      <c r="A1718" s="24" cm="1">
        <f t="array" ref="A1718">A1717+1</f>
        <v>44808</v>
      </c>
      <c r="B1718" s="200" cm="1">
        <f t="array" ref="B1718">YEAR(A1718)</f>
        <v>2022</v>
      </c>
      <c r="C1718" s="201" cm="1">
        <f t="array" ref="C1718">MONTH(A1718)</f>
        <v>9</v>
      </c>
      <c r="D1718" s="125" cm="1">
        <f t="array" ref="D1718">'P'!D1718</f>
        <v>194020</v>
      </c>
      <c r="E1718" s="125" cm="1">
        <f t="array" ref="E1718">'C'!E1718</f>
        <v>205470</v>
      </c>
      <c r="F1718" s="41" cm="1">
        <f t="array" ref="F1718">D1718+E1718</f>
        <v>399490</v>
      </c>
      <c r="G1718" s="119" cm="1">
        <f t="array" ref="G1718">F1718-F1717</f>
        <v>-290</v>
      </c>
      <c r="H1718" s="119" cm="1">
        <f t="array" ref="H1718">IF(G1718&gt;0,G1718,0)</f>
        <v>0</v>
      </c>
      <c r="I1718" s="113" cm="1">
        <f t="array" ref="I1718">MAX($F$1402:F1718)</f>
        <v>417970</v>
      </c>
      <c r="J1718" s="126"/>
      <c r="K1718" s="121" cm="1">
        <f t="array" ref="K1718">MAX(0,I1718-I1717)</f>
        <v>0</v>
      </c>
      <c r="L1718" s="113" cm="1">
        <f t="array" ref="L1718">MIN(F1718:F1747)</f>
        <v>394610</v>
      </c>
      <c r="M1718" s="113" cm="1">
        <f t="array" ref="M1718">MAX(0,L1718-L1717)</f>
        <v>0</v>
      </c>
      <c r="N1718" s="122" cm="1">
        <f t="array" ref="N1718">MIN(M1718,H1718-K1718)</f>
        <v>0</v>
      </c>
      <c r="O1718" s="113" cm="1">
        <f t="array" ref="O1718">K1718+N1718</f>
        <v>0</v>
      </c>
      <c r="P1718" s="113" cm="1">
        <f t="array" ref="P1718">H1718-O1718</f>
        <v>0</v>
      </c>
      <c r="Q1718" s="119" cm="1">
        <f t="array" ref="Q1718">MAX(0,IF(AND(K1718=0,P1718&gt;0),0,Q1717+K1718+U1717))</f>
        <v>0</v>
      </c>
      <c r="R1718" s="119" cm="1">
        <f t="array" ref="R1718">MAX(0,R1717+P1718+V1717)</f>
        <v>0</v>
      </c>
      <c r="S1718" s="199" cm="1">
        <f t="array" ref="S1718">IF(G1718&lt;0,G1718,0)</f>
        <v>-290</v>
      </c>
      <c r="T1718" s="199" cm="1">
        <f t="array" ref="T1718">MIN(0,S1718+R1717+V1717)</f>
        <v>-290</v>
      </c>
      <c r="U1718" s="165" cm="1">
        <f t="array" ref="U1718">MAX(S1718,IF(Q1718&gt;0,MAX(-Q1718,S1718),T1718))</f>
        <v>-290</v>
      </c>
      <c r="V1718" s="166" cm="1">
        <f t="array" ref="V1718">S1718-U1718</f>
        <v>0</v>
      </c>
      <c r="W1718" s="105"/>
      <c r="X1718" s="9"/>
      <c r="Y1718" s="9"/>
      <c r="Z1718" s="9"/>
      <c r="AA1718" s="9"/>
    </row>
    <row r="1719" ht="13.65" customHeight="1">
      <c r="A1719" s="24" cm="1">
        <f t="array" ref="A1719">A1718+1</f>
        <v>44809</v>
      </c>
      <c r="B1719" s="200" cm="1">
        <f t="array" ref="B1719">YEAR(A1719)</f>
        <v>2022</v>
      </c>
      <c r="C1719" s="201" cm="1">
        <f t="array" ref="C1719">MONTH(A1719)</f>
        <v>9</v>
      </c>
      <c r="D1719" s="125" cm="1">
        <f t="array" ref="D1719">'P'!D1719</f>
        <v>193850</v>
      </c>
      <c r="E1719" s="125" cm="1">
        <f t="array" ref="E1719">'C'!E1719</f>
        <v>205310</v>
      </c>
      <c r="F1719" s="41" cm="1">
        <f t="array" ref="F1719">D1719+E1719</f>
        <v>399160</v>
      </c>
      <c r="G1719" s="119" cm="1">
        <f t="array" ref="G1719">F1719-F1718</f>
        <v>-330</v>
      </c>
      <c r="H1719" s="119" cm="1">
        <f t="array" ref="H1719">IF(G1719&gt;0,G1719,0)</f>
        <v>0</v>
      </c>
      <c r="I1719" s="113" cm="1">
        <f t="array" ref="I1719">MAX($F$1402:F1719)</f>
        <v>417970</v>
      </c>
      <c r="J1719" s="126"/>
      <c r="K1719" s="121" cm="1">
        <f t="array" ref="K1719">MAX(0,I1719-I1718)</f>
        <v>0</v>
      </c>
      <c r="L1719" s="113" cm="1">
        <f t="array" ref="L1719">MIN(F1719:F1748)</f>
        <v>393700</v>
      </c>
      <c r="M1719" s="113" cm="1">
        <f t="array" ref="M1719">MAX(0,L1719-L1718)</f>
        <v>0</v>
      </c>
      <c r="N1719" s="122" cm="1">
        <f t="array" ref="N1719">MIN(M1719,H1719-K1719)</f>
        <v>0</v>
      </c>
      <c r="O1719" s="113" cm="1">
        <f t="array" ref="O1719">K1719+N1719</f>
        <v>0</v>
      </c>
      <c r="P1719" s="113" cm="1">
        <f t="array" ref="P1719">H1719-O1719</f>
        <v>0</v>
      </c>
      <c r="Q1719" s="119" cm="1">
        <f t="array" ref="Q1719">MAX(0,IF(AND(K1719=0,P1719&gt;0),0,Q1718+K1719+U1718))</f>
        <v>0</v>
      </c>
      <c r="R1719" s="119" cm="1">
        <f t="array" ref="R1719">MAX(0,R1718+P1719+V1718)</f>
        <v>0</v>
      </c>
      <c r="S1719" s="199" cm="1">
        <f t="array" ref="S1719">IF(G1719&lt;0,G1719,0)</f>
        <v>-330</v>
      </c>
      <c r="T1719" s="199" cm="1">
        <f t="array" ref="T1719">MIN(0,S1719+R1718+V1718)</f>
        <v>-330</v>
      </c>
      <c r="U1719" s="165" cm="1">
        <f t="array" ref="U1719">MAX(S1719,IF(Q1719&gt;0,MAX(-Q1719,S1719),T1719))</f>
        <v>-330</v>
      </c>
      <c r="V1719" s="166" cm="1">
        <f t="array" ref="V1719">S1719-U1719</f>
        <v>0</v>
      </c>
      <c r="W1719" s="105"/>
      <c r="X1719" s="9"/>
      <c r="Y1719" s="9"/>
      <c r="Z1719" s="9"/>
      <c r="AA1719" s="9"/>
    </row>
    <row r="1720" ht="13.65" customHeight="1">
      <c r="A1720" s="24" cm="1">
        <f t="array" ref="A1720">A1719+1</f>
        <v>44810</v>
      </c>
      <c r="B1720" s="200" cm="1">
        <f t="array" ref="B1720">YEAR(A1720)</f>
        <v>2022</v>
      </c>
      <c r="C1720" s="201" cm="1">
        <f t="array" ref="C1720">MONTH(A1720)</f>
        <v>9</v>
      </c>
      <c r="D1720" s="125" cm="1">
        <f t="array" ref="D1720">'P'!D1720</f>
        <v>193790</v>
      </c>
      <c r="E1720" s="125" cm="1">
        <f t="array" ref="E1720">'C'!E1720</f>
        <v>205210</v>
      </c>
      <c r="F1720" s="41" cm="1">
        <f t="array" ref="F1720">D1720+E1720</f>
        <v>399000</v>
      </c>
      <c r="G1720" s="119" cm="1">
        <f t="array" ref="G1720">F1720-F1719</f>
        <v>-160</v>
      </c>
      <c r="H1720" s="119" cm="1">
        <f t="array" ref="H1720">IF(G1720&gt;0,G1720,0)</f>
        <v>0</v>
      </c>
      <c r="I1720" s="113" cm="1">
        <f t="array" ref="I1720">MAX($F$1402:F1720)</f>
        <v>417970</v>
      </c>
      <c r="J1720" s="126"/>
      <c r="K1720" s="121" cm="1">
        <f t="array" ref="K1720">MAX(0,I1720-I1719)</f>
        <v>0</v>
      </c>
      <c r="L1720" s="113" cm="1">
        <f t="array" ref="L1720">MIN(F1720:F1749)</f>
        <v>393360</v>
      </c>
      <c r="M1720" s="113" cm="1">
        <f t="array" ref="M1720">MAX(0,L1720-L1719)</f>
        <v>0</v>
      </c>
      <c r="N1720" s="122" cm="1">
        <f t="array" ref="N1720">MIN(M1720,H1720-K1720)</f>
        <v>0</v>
      </c>
      <c r="O1720" s="113" cm="1">
        <f t="array" ref="O1720">K1720+N1720</f>
        <v>0</v>
      </c>
      <c r="P1720" s="113" cm="1">
        <f t="array" ref="P1720">H1720-O1720</f>
        <v>0</v>
      </c>
      <c r="Q1720" s="119" cm="1">
        <f t="array" ref="Q1720">MAX(0,IF(AND(K1720=0,P1720&gt;0),0,Q1719+K1720+U1719))</f>
        <v>0</v>
      </c>
      <c r="R1720" s="119" cm="1">
        <f t="array" ref="R1720">MAX(0,R1719+P1720+V1719)</f>
        <v>0</v>
      </c>
      <c r="S1720" s="199" cm="1">
        <f t="array" ref="S1720">IF(G1720&lt;0,G1720,0)</f>
        <v>-160</v>
      </c>
      <c r="T1720" s="199" cm="1">
        <f t="array" ref="T1720">MIN(0,S1720+R1719+V1719)</f>
        <v>-160</v>
      </c>
      <c r="U1720" s="165" cm="1">
        <f t="array" ref="U1720">MAX(S1720,IF(Q1720&gt;0,MAX(-Q1720,S1720),T1720))</f>
        <v>-160</v>
      </c>
      <c r="V1720" s="166" cm="1">
        <f t="array" ref="V1720">S1720-U1720</f>
        <v>0</v>
      </c>
      <c r="W1720" s="105"/>
      <c r="X1720" s="9"/>
      <c r="Y1720" s="9"/>
      <c r="Z1720" s="9"/>
      <c r="AA1720" s="9"/>
    </row>
    <row r="1721" ht="13.65" customHeight="1">
      <c r="A1721" s="24" cm="1">
        <f t="array" ref="A1721">A1720+1</f>
        <v>44811</v>
      </c>
      <c r="B1721" s="200" cm="1">
        <f t="array" ref="B1721">YEAR(A1721)</f>
        <v>2022</v>
      </c>
      <c r="C1721" s="201" cm="1">
        <f t="array" ref="C1721">MONTH(A1721)</f>
        <v>9</v>
      </c>
      <c r="D1721" s="125" cm="1">
        <f t="array" ref="D1721">'P'!D1721</f>
        <v>193590</v>
      </c>
      <c r="E1721" s="125" cm="1">
        <f t="array" ref="E1721">'C'!E1721</f>
        <v>205100</v>
      </c>
      <c r="F1721" s="41" cm="1">
        <f t="array" ref="F1721">D1721+E1721</f>
        <v>398690</v>
      </c>
      <c r="G1721" s="119" cm="1">
        <f t="array" ref="G1721">F1721-F1720</f>
        <v>-310</v>
      </c>
      <c r="H1721" s="119" cm="1">
        <f t="array" ref="H1721">IF(G1721&gt;0,G1721,0)</f>
        <v>0</v>
      </c>
      <c r="I1721" s="113" cm="1">
        <f t="array" ref="I1721">MAX($F$1402:F1721)</f>
        <v>417970</v>
      </c>
      <c r="J1721" s="126"/>
      <c r="K1721" s="121" cm="1">
        <f t="array" ref="K1721">MAX(0,I1721-I1720)</f>
        <v>0</v>
      </c>
      <c r="L1721" s="113" cm="1">
        <f t="array" ref="L1721">MIN(F1721:F1750)</f>
        <v>393360</v>
      </c>
      <c r="M1721" s="113" cm="1">
        <f t="array" ref="M1721">MAX(0,L1721-L1720)</f>
        <v>0</v>
      </c>
      <c r="N1721" s="122" cm="1">
        <f t="array" ref="N1721">MIN(M1721,H1721-K1721)</f>
        <v>0</v>
      </c>
      <c r="O1721" s="113" cm="1">
        <f t="array" ref="O1721">K1721+N1721</f>
        <v>0</v>
      </c>
      <c r="P1721" s="113" cm="1">
        <f t="array" ref="P1721">H1721-O1721</f>
        <v>0</v>
      </c>
      <c r="Q1721" s="119" cm="1">
        <f t="array" ref="Q1721">MAX(0,IF(AND(K1721=0,P1721&gt;0),0,Q1720+K1721+U1720))</f>
        <v>0</v>
      </c>
      <c r="R1721" s="119" cm="1">
        <f t="array" ref="R1721">MAX(0,R1720+P1721+V1720)</f>
        <v>0</v>
      </c>
      <c r="S1721" s="199" cm="1">
        <f t="array" ref="S1721">IF(G1721&lt;0,G1721,0)</f>
        <v>-310</v>
      </c>
      <c r="T1721" s="199" cm="1">
        <f t="array" ref="T1721">MIN(0,S1721+R1720+V1720)</f>
        <v>-310</v>
      </c>
      <c r="U1721" s="165" cm="1">
        <f t="array" ref="U1721">MAX(S1721,IF(Q1721&gt;0,MAX(-Q1721,S1721),T1721))</f>
        <v>-310</v>
      </c>
      <c r="V1721" s="166" cm="1">
        <f t="array" ref="V1721">S1721-U1721</f>
        <v>0</v>
      </c>
      <c r="W1721" s="105"/>
      <c r="X1721" s="9"/>
      <c r="Y1721" s="9"/>
      <c r="Z1721" s="9"/>
      <c r="AA1721" s="9"/>
    </row>
    <row r="1722" ht="13.65" customHeight="1">
      <c r="A1722" s="24" cm="1">
        <f t="array" ref="A1722">A1721+1</f>
        <v>44812</v>
      </c>
      <c r="B1722" s="200" cm="1">
        <f t="array" ref="B1722">YEAR(A1722)</f>
        <v>2022</v>
      </c>
      <c r="C1722" s="201" cm="1">
        <f t="array" ref="C1722">MONTH(A1722)</f>
        <v>9</v>
      </c>
      <c r="D1722" s="125" cm="1">
        <f t="array" ref="D1722">'P'!D1722</f>
        <v>193380</v>
      </c>
      <c r="E1722" s="125" cm="1">
        <f t="array" ref="E1722">'C'!E1722</f>
        <v>205100</v>
      </c>
      <c r="F1722" s="41" cm="1">
        <f t="array" ref="F1722">D1722+E1722</f>
        <v>398480</v>
      </c>
      <c r="G1722" s="119" cm="1">
        <f t="array" ref="G1722">F1722-F1721</f>
        <v>-210</v>
      </c>
      <c r="H1722" s="119" cm="1">
        <f t="array" ref="H1722">IF(G1722&gt;0,G1722,0)</f>
        <v>0</v>
      </c>
      <c r="I1722" s="113" cm="1">
        <f t="array" ref="I1722">MAX($F$1402:F1722)</f>
        <v>417970</v>
      </c>
      <c r="J1722" s="126"/>
      <c r="K1722" s="121" cm="1">
        <f t="array" ref="K1722">MAX(0,I1722-I1721)</f>
        <v>0</v>
      </c>
      <c r="L1722" s="113" cm="1">
        <f t="array" ref="L1722">MIN(F1722:F1751)</f>
        <v>393360</v>
      </c>
      <c r="M1722" s="113" cm="1">
        <f t="array" ref="M1722">MAX(0,L1722-L1721)</f>
        <v>0</v>
      </c>
      <c r="N1722" s="122" cm="1">
        <f t="array" ref="N1722">MIN(M1722,H1722-K1722)</f>
        <v>0</v>
      </c>
      <c r="O1722" s="113" cm="1">
        <f t="array" ref="O1722">K1722+N1722</f>
        <v>0</v>
      </c>
      <c r="P1722" s="113" cm="1">
        <f t="array" ref="P1722">H1722-O1722</f>
        <v>0</v>
      </c>
      <c r="Q1722" s="119" cm="1">
        <f t="array" ref="Q1722">MAX(0,IF(AND(K1722=0,P1722&gt;0),0,Q1721+K1722+U1721))</f>
        <v>0</v>
      </c>
      <c r="R1722" s="119" cm="1">
        <f t="array" ref="R1722">MAX(0,R1721+P1722+V1721)</f>
        <v>0</v>
      </c>
      <c r="S1722" s="199" cm="1">
        <f t="array" ref="S1722">IF(G1722&lt;0,G1722,0)</f>
        <v>-210</v>
      </c>
      <c r="T1722" s="199" cm="1">
        <f t="array" ref="T1722">MIN(0,S1722+R1721+V1721)</f>
        <v>-210</v>
      </c>
      <c r="U1722" s="165" cm="1">
        <f t="array" ref="U1722">MAX(S1722,IF(Q1722&gt;0,MAX(-Q1722,S1722),T1722))</f>
        <v>-210</v>
      </c>
      <c r="V1722" s="166" cm="1">
        <f t="array" ref="V1722">S1722-U1722</f>
        <v>0</v>
      </c>
      <c r="W1722" s="105"/>
      <c r="X1722" s="9"/>
      <c r="Y1722" s="9"/>
      <c r="Z1722" s="9"/>
      <c r="AA1722" s="9"/>
    </row>
    <row r="1723" ht="13.65" customHeight="1">
      <c r="A1723" s="24" cm="1">
        <f t="array" ref="A1723">A1722+1</f>
        <v>44813</v>
      </c>
      <c r="B1723" s="200" cm="1">
        <f t="array" ref="B1723">YEAR(A1723)</f>
        <v>2022</v>
      </c>
      <c r="C1723" s="201" cm="1">
        <f t="array" ref="C1723">MONTH(A1723)</f>
        <v>9</v>
      </c>
      <c r="D1723" s="125" cm="1">
        <f t="array" ref="D1723">'P'!D1723</f>
        <v>193230</v>
      </c>
      <c r="E1723" s="125" cm="1">
        <f t="array" ref="E1723">'C'!E1723</f>
        <v>205000</v>
      </c>
      <c r="F1723" s="41" cm="1">
        <f t="array" ref="F1723">D1723+E1723</f>
        <v>398230</v>
      </c>
      <c r="G1723" s="119" cm="1">
        <f t="array" ref="G1723">F1723-F1722</f>
        <v>-250</v>
      </c>
      <c r="H1723" s="119" cm="1">
        <f t="array" ref="H1723">IF(G1723&gt;0,G1723,0)</f>
        <v>0</v>
      </c>
      <c r="I1723" s="113" cm="1">
        <f t="array" ref="I1723">MAX($F$1402:F1723)</f>
        <v>417970</v>
      </c>
      <c r="J1723" s="126"/>
      <c r="K1723" s="121" cm="1">
        <f t="array" ref="K1723">MAX(0,I1723-I1722)</f>
        <v>0</v>
      </c>
      <c r="L1723" s="113" cm="1">
        <f t="array" ref="L1723">MIN(F1723:F1752)</f>
        <v>393360</v>
      </c>
      <c r="M1723" s="113" cm="1">
        <f t="array" ref="M1723">MAX(0,L1723-L1722)</f>
        <v>0</v>
      </c>
      <c r="N1723" s="122" cm="1">
        <f t="array" ref="N1723">MIN(M1723,H1723-K1723)</f>
        <v>0</v>
      </c>
      <c r="O1723" s="113" cm="1">
        <f t="array" ref="O1723">K1723+N1723</f>
        <v>0</v>
      </c>
      <c r="P1723" s="113" cm="1">
        <f t="array" ref="P1723">H1723-O1723</f>
        <v>0</v>
      </c>
      <c r="Q1723" s="119" cm="1">
        <f t="array" ref="Q1723">MAX(0,IF(AND(K1723=0,P1723&gt;0),0,Q1722+K1723+U1722))</f>
        <v>0</v>
      </c>
      <c r="R1723" s="119" cm="1">
        <f t="array" ref="R1723">MAX(0,R1722+P1723+V1722)</f>
        <v>0</v>
      </c>
      <c r="S1723" s="199" cm="1">
        <f t="array" ref="S1723">IF(G1723&lt;0,G1723,0)</f>
        <v>-250</v>
      </c>
      <c r="T1723" s="199" cm="1">
        <f t="array" ref="T1723">MIN(0,S1723+R1722+V1722)</f>
        <v>-250</v>
      </c>
      <c r="U1723" s="165" cm="1">
        <f t="array" ref="U1723">MAX(S1723,IF(Q1723&gt;0,MAX(-Q1723,S1723),T1723))</f>
        <v>-250</v>
      </c>
      <c r="V1723" s="166" cm="1">
        <f t="array" ref="V1723">S1723-U1723</f>
        <v>0</v>
      </c>
      <c r="W1723" s="105"/>
      <c r="X1723" s="9"/>
      <c r="Y1723" s="9"/>
      <c r="Z1723" s="9"/>
      <c r="AA1723" s="9"/>
    </row>
    <row r="1724" ht="13.65" customHeight="1">
      <c r="A1724" s="24" cm="1">
        <f t="array" ref="A1724">A1723+1</f>
        <v>44814</v>
      </c>
      <c r="B1724" s="200" cm="1">
        <f t="array" ref="B1724">YEAR(A1724)</f>
        <v>2022</v>
      </c>
      <c r="C1724" s="201" cm="1">
        <f t="array" ref="C1724">MONTH(A1724)</f>
        <v>9</v>
      </c>
      <c r="D1724" s="125" cm="1">
        <f t="array" ref="D1724">'P'!D1724</f>
        <v>193140</v>
      </c>
      <c r="E1724" s="125" cm="1">
        <f t="array" ref="E1724">'C'!E1724</f>
        <v>204530</v>
      </c>
      <c r="F1724" s="41" cm="1">
        <f t="array" ref="F1724">D1724+E1724</f>
        <v>397670</v>
      </c>
      <c r="G1724" s="119" cm="1">
        <f t="array" ref="G1724">F1724-F1723</f>
        <v>-560</v>
      </c>
      <c r="H1724" s="119" cm="1">
        <f t="array" ref="H1724">IF(G1724&gt;0,G1724,0)</f>
        <v>0</v>
      </c>
      <c r="I1724" s="113" cm="1">
        <f t="array" ref="I1724">MAX($F$1402:F1724)</f>
        <v>417970</v>
      </c>
      <c r="J1724" s="126"/>
      <c r="K1724" s="121" cm="1">
        <f t="array" ref="K1724">MAX(0,I1724-I1723)</f>
        <v>0</v>
      </c>
      <c r="L1724" s="113" cm="1">
        <f t="array" ref="L1724">MIN(F1724:F1753)</f>
        <v>393360</v>
      </c>
      <c r="M1724" s="113" cm="1">
        <f t="array" ref="M1724">MAX(0,L1724-L1723)</f>
        <v>0</v>
      </c>
      <c r="N1724" s="122" cm="1">
        <f t="array" ref="N1724">MIN(M1724,H1724-K1724)</f>
        <v>0</v>
      </c>
      <c r="O1724" s="113" cm="1">
        <f t="array" ref="O1724">K1724+N1724</f>
        <v>0</v>
      </c>
      <c r="P1724" s="113" cm="1">
        <f t="array" ref="P1724">H1724-O1724</f>
        <v>0</v>
      </c>
      <c r="Q1724" s="119" cm="1">
        <f t="array" ref="Q1724">MAX(0,IF(AND(K1724=0,P1724&gt;0),0,Q1723+K1724+U1723))</f>
        <v>0</v>
      </c>
      <c r="R1724" s="119" cm="1">
        <f t="array" ref="R1724">MAX(0,R1723+P1724+V1723)</f>
        <v>0</v>
      </c>
      <c r="S1724" s="199" cm="1">
        <f t="array" ref="S1724">IF(G1724&lt;0,G1724,0)</f>
        <v>-560</v>
      </c>
      <c r="T1724" s="199" cm="1">
        <f t="array" ref="T1724">MIN(0,S1724+R1723+V1723)</f>
        <v>-560</v>
      </c>
      <c r="U1724" s="165" cm="1">
        <f t="array" ref="U1724">MAX(S1724,IF(Q1724&gt;0,MAX(-Q1724,S1724),T1724))</f>
        <v>-560</v>
      </c>
      <c r="V1724" s="166" cm="1">
        <f t="array" ref="V1724">S1724-U1724</f>
        <v>0</v>
      </c>
      <c r="W1724" s="105"/>
      <c r="X1724" s="9"/>
      <c r="Y1724" s="9"/>
      <c r="Z1724" s="9"/>
      <c r="AA1724" s="9"/>
    </row>
    <row r="1725" ht="13.65" customHeight="1">
      <c r="A1725" s="24" cm="1">
        <f t="array" ref="A1725">A1724+1</f>
        <v>44815</v>
      </c>
      <c r="B1725" s="200" cm="1">
        <f t="array" ref="B1725">YEAR(A1725)</f>
        <v>2022</v>
      </c>
      <c r="C1725" s="201" cm="1">
        <f t="array" ref="C1725">MONTH(A1725)</f>
        <v>9</v>
      </c>
      <c r="D1725" s="125" cm="1">
        <f t="array" ref="D1725">'P'!D1725</f>
        <v>193100</v>
      </c>
      <c r="E1725" s="125" cm="1">
        <f t="array" ref="E1725">'C'!E1725</f>
        <v>204220</v>
      </c>
      <c r="F1725" s="41" cm="1">
        <f t="array" ref="F1725">D1725+E1725</f>
        <v>397320</v>
      </c>
      <c r="G1725" s="119" cm="1">
        <f t="array" ref="G1725">F1725-F1724</f>
        <v>-350</v>
      </c>
      <c r="H1725" s="119" cm="1">
        <f t="array" ref="H1725">IF(G1725&gt;0,G1725,0)</f>
        <v>0</v>
      </c>
      <c r="I1725" s="113" cm="1">
        <f t="array" ref="I1725">MAX($F$1402:F1725)</f>
        <v>417970</v>
      </c>
      <c r="J1725" s="126"/>
      <c r="K1725" s="121" cm="1">
        <f t="array" ref="K1725">MAX(0,I1725-I1724)</f>
        <v>0</v>
      </c>
      <c r="L1725" s="113" cm="1">
        <f t="array" ref="L1725">MIN(F1725:F1754)</f>
        <v>393360</v>
      </c>
      <c r="M1725" s="113" cm="1">
        <f t="array" ref="M1725">MAX(0,L1725-L1724)</f>
        <v>0</v>
      </c>
      <c r="N1725" s="122" cm="1">
        <f t="array" ref="N1725">MIN(M1725,H1725-K1725)</f>
        <v>0</v>
      </c>
      <c r="O1725" s="113" cm="1">
        <f t="array" ref="O1725">K1725+N1725</f>
        <v>0</v>
      </c>
      <c r="P1725" s="113" cm="1">
        <f t="array" ref="P1725">H1725-O1725</f>
        <v>0</v>
      </c>
      <c r="Q1725" s="119" cm="1">
        <f t="array" ref="Q1725">MAX(0,IF(AND(K1725=0,P1725&gt;0),0,Q1724+K1725+U1724))</f>
        <v>0</v>
      </c>
      <c r="R1725" s="119" cm="1">
        <f t="array" ref="R1725">MAX(0,R1724+P1725+V1724)</f>
        <v>0</v>
      </c>
      <c r="S1725" s="199" cm="1">
        <f t="array" ref="S1725">IF(G1725&lt;0,G1725,0)</f>
        <v>-350</v>
      </c>
      <c r="T1725" s="199" cm="1">
        <f t="array" ref="T1725">MIN(0,S1725+R1724+V1724)</f>
        <v>-350</v>
      </c>
      <c r="U1725" s="165" cm="1">
        <f t="array" ref="U1725">MAX(S1725,IF(Q1725&gt;0,MAX(-Q1725,S1725),T1725))</f>
        <v>-350</v>
      </c>
      <c r="V1725" s="166" cm="1">
        <f t="array" ref="V1725">S1725-U1725</f>
        <v>0</v>
      </c>
      <c r="W1725" s="105"/>
      <c r="X1725" s="9"/>
      <c r="Y1725" s="9"/>
      <c r="Z1725" s="9"/>
      <c r="AA1725" s="9"/>
    </row>
    <row r="1726" ht="13.65" customHeight="1">
      <c r="A1726" s="24" cm="1">
        <f t="array" ref="A1726">A1725+1</f>
        <v>44816</v>
      </c>
      <c r="B1726" s="200" cm="1">
        <f t="array" ref="B1726">YEAR(A1726)</f>
        <v>2022</v>
      </c>
      <c r="C1726" s="201" cm="1">
        <f t="array" ref="C1726">MONTH(A1726)</f>
        <v>9</v>
      </c>
      <c r="D1726" s="125" cm="1">
        <f t="array" ref="D1726">'P'!D1726</f>
        <v>193140</v>
      </c>
      <c r="E1726" s="125" cm="1">
        <f t="array" ref="E1726">'C'!E1726</f>
        <v>203960</v>
      </c>
      <c r="F1726" s="41" cm="1">
        <f t="array" ref="F1726">D1726+E1726</f>
        <v>397100</v>
      </c>
      <c r="G1726" s="119" cm="1">
        <f t="array" ref="G1726">F1726-F1725</f>
        <v>-220</v>
      </c>
      <c r="H1726" s="119" cm="1">
        <f t="array" ref="H1726">IF(G1726&gt;0,G1726,0)</f>
        <v>0</v>
      </c>
      <c r="I1726" s="113" cm="1">
        <f t="array" ref="I1726">MAX($F$1402:F1726)</f>
        <v>417970</v>
      </c>
      <c r="J1726" s="126"/>
      <c r="K1726" s="121" cm="1">
        <f t="array" ref="K1726">MAX(0,I1726-I1725)</f>
        <v>0</v>
      </c>
      <c r="L1726" s="113" cm="1">
        <f t="array" ref="L1726">MIN(F1726:F1755)</f>
        <v>393360</v>
      </c>
      <c r="M1726" s="113" cm="1">
        <f t="array" ref="M1726">MAX(0,L1726-L1725)</f>
        <v>0</v>
      </c>
      <c r="N1726" s="122" cm="1">
        <f t="array" ref="N1726">MIN(M1726,H1726-K1726)</f>
        <v>0</v>
      </c>
      <c r="O1726" s="113" cm="1">
        <f t="array" ref="O1726">K1726+N1726</f>
        <v>0</v>
      </c>
      <c r="P1726" s="113" cm="1">
        <f t="array" ref="P1726">H1726-O1726</f>
        <v>0</v>
      </c>
      <c r="Q1726" s="119" cm="1">
        <f t="array" ref="Q1726">MAX(0,IF(AND(K1726=0,P1726&gt;0),0,Q1725+K1726+U1725))</f>
        <v>0</v>
      </c>
      <c r="R1726" s="119" cm="1">
        <f t="array" ref="R1726">MAX(0,R1725+P1726+V1725)</f>
        <v>0</v>
      </c>
      <c r="S1726" s="199" cm="1">
        <f t="array" ref="S1726">IF(G1726&lt;0,G1726,0)</f>
        <v>-220</v>
      </c>
      <c r="T1726" s="199" cm="1">
        <f t="array" ref="T1726">MIN(0,S1726+R1725+V1725)</f>
        <v>-220</v>
      </c>
      <c r="U1726" s="165" cm="1">
        <f t="array" ref="U1726">MAX(S1726,IF(Q1726&gt;0,MAX(-Q1726,S1726),T1726))</f>
        <v>-220</v>
      </c>
      <c r="V1726" s="166" cm="1">
        <f t="array" ref="V1726">S1726-U1726</f>
        <v>0</v>
      </c>
      <c r="W1726" s="105"/>
      <c r="X1726" s="9"/>
      <c r="Y1726" s="9"/>
      <c r="Z1726" s="9"/>
      <c r="AA1726" s="9"/>
    </row>
    <row r="1727" ht="13.65" customHeight="1">
      <c r="A1727" s="24" cm="1">
        <f t="array" ref="A1727">A1726+1</f>
        <v>44817</v>
      </c>
      <c r="B1727" s="200" cm="1">
        <f t="array" ref="B1727">YEAR(A1727)</f>
        <v>2022</v>
      </c>
      <c r="C1727" s="201" cm="1">
        <f t="array" ref="C1727">MONTH(A1727)</f>
        <v>9</v>
      </c>
      <c r="D1727" s="125" cm="1">
        <f t="array" ref="D1727">'P'!D1727</f>
        <v>192950</v>
      </c>
      <c r="E1727" s="125" cm="1">
        <f t="array" ref="E1727">'C'!E1727</f>
        <v>203750</v>
      </c>
      <c r="F1727" s="41" cm="1">
        <f t="array" ref="F1727">D1727+E1727</f>
        <v>396700</v>
      </c>
      <c r="G1727" s="119" cm="1">
        <f t="array" ref="G1727">F1727-F1726</f>
        <v>-400</v>
      </c>
      <c r="H1727" s="119" cm="1">
        <f t="array" ref="H1727">IF(G1727&gt;0,G1727,0)</f>
        <v>0</v>
      </c>
      <c r="I1727" s="113" cm="1">
        <f t="array" ref="I1727">MAX($F$1402:F1727)</f>
        <v>417970</v>
      </c>
      <c r="J1727" s="126"/>
      <c r="K1727" s="121" cm="1">
        <f t="array" ref="K1727">MAX(0,I1727-I1726)</f>
        <v>0</v>
      </c>
      <c r="L1727" s="113" cm="1">
        <f t="array" ref="L1727">MIN(F1727:F1756)</f>
        <v>393350</v>
      </c>
      <c r="M1727" s="113" cm="1">
        <f t="array" ref="M1727">MAX(0,L1727-L1726)</f>
        <v>0</v>
      </c>
      <c r="N1727" s="122" cm="1">
        <f t="array" ref="N1727">MIN(M1727,H1727-K1727)</f>
        <v>0</v>
      </c>
      <c r="O1727" s="113" cm="1">
        <f t="array" ref="O1727">K1727+N1727</f>
        <v>0</v>
      </c>
      <c r="P1727" s="113" cm="1">
        <f t="array" ref="P1727">H1727-O1727</f>
        <v>0</v>
      </c>
      <c r="Q1727" s="119" cm="1">
        <f t="array" ref="Q1727">MAX(0,IF(AND(K1727=0,P1727&gt;0),0,Q1726+K1727+U1726))</f>
        <v>0</v>
      </c>
      <c r="R1727" s="119" cm="1">
        <f t="array" ref="R1727">MAX(0,R1726+P1727+V1726)</f>
        <v>0</v>
      </c>
      <c r="S1727" s="199" cm="1">
        <f t="array" ref="S1727">IF(G1727&lt;0,G1727,0)</f>
        <v>-400</v>
      </c>
      <c r="T1727" s="199" cm="1">
        <f t="array" ref="T1727">MIN(0,S1727+R1726+V1726)</f>
        <v>-400</v>
      </c>
      <c r="U1727" s="165" cm="1">
        <f t="array" ref="U1727">MAX(S1727,IF(Q1727&gt;0,MAX(-Q1727,S1727),T1727))</f>
        <v>-400</v>
      </c>
      <c r="V1727" s="166" cm="1">
        <f t="array" ref="V1727">S1727-U1727</f>
        <v>0</v>
      </c>
      <c r="W1727" s="105"/>
      <c r="X1727" s="9"/>
      <c r="Y1727" s="9"/>
      <c r="Z1727" s="9"/>
      <c r="AA1727" s="9"/>
    </row>
    <row r="1728" ht="13.65" customHeight="1">
      <c r="A1728" s="24" cm="1">
        <f t="array" ref="A1728">A1727+1</f>
        <v>44818</v>
      </c>
      <c r="B1728" s="200" cm="1">
        <f t="array" ref="B1728">YEAR(A1728)</f>
        <v>2022</v>
      </c>
      <c r="C1728" s="201" cm="1">
        <f t="array" ref="C1728">MONTH(A1728)</f>
        <v>9</v>
      </c>
      <c r="D1728" s="125" cm="1">
        <f t="array" ref="D1728">'P'!D1728</f>
        <v>192730</v>
      </c>
      <c r="E1728" s="125" cm="1">
        <f t="array" ref="E1728">'C'!E1728</f>
        <v>203490</v>
      </c>
      <c r="F1728" s="41" cm="1">
        <f t="array" ref="F1728">D1728+E1728</f>
        <v>396220</v>
      </c>
      <c r="G1728" s="119" cm="1">
        <f t="array" ref="G1728">F1728-F1727</f>
        <v>-480</v>
      </c>
      <c r="H1728" s="119" cm="1">
        <f t="array" ref="H1728">IF(G1728&gt;0,G1728,0)</f>
        <v>0</v>
      </c>
      <c r="I1728" s="113" cm="1">
        <f t="array" ref="I1728">MAX($F$1402:F1728)</f>
        <v>417970</v>
      </c>
      <c r="J1728" s="126"/>
      <c r="K1728" s="121" cm="1">
        <f t="array" ref="K1728">MAX(0,I1728-I1727)</f>
        <v>0</v>
      </c>
      <c r="L1728" s="113" cm="1">
        <f t="array" ref="L1728">MIN(F1728:F1757)</f>
        <v>393310</v>
      </c>
      <c r="M1728" s="113" cm="1">
        <f t="array" ref="M1728">MAX(0,L1728-L1727)</f>
        <v>0</v>
      </c>
      <c r="N1728" s="122" cm="1">
        <f t="array" ref="N1728">MIN(M1728,H1728-K1728)</f>
        <v>0</v>
      </c>
      <c r="O1728" s="113" cm="1">
        <f t="array" ref="O1728">K1728+N1728</f>
        <v>0</v>
      </c>
      <c r="P1728" s="113" cm="1">
        <f t="array" ref="P1728">H1728-O1728</f>
        <v>0</v>
      </c>
      <c r="Q1728" s="119" cm="1">
        <f t="array" ref="Q1728">MAX(0,IF(AND(K1728=0,P1728&gt;0),0,Q1727+K1728+U1727))</f>
        <v>0</v>
      </c>
      <c r="R1728" s="119" cm="1">
        <f t="array" ref="R1728">MAX(0,R1727+P1728+V1727)</f>
        <v>0</v>
      </c>
      <c r="S1728" s="199" cm="1">
        <f t="array" ref="S1728">IF(G1728&lt;0,G1728,0)</f>
        <v>-480</v>
      </c>
      <c r="T1728" s="199" cm="1">
        <f t="array" ref="T1728">MIN(0,S1728+R1727+V1727)</f>
        <v>-480</v>
      </c>
      <c r="U1728" s="165" cm="1">
        <f t="array" ref="U1728">MAX(S1728,IF(Q1728&gt;0,MAX(-Q1728,S1728),T1728))</f>
        <v>-480</v>
      </c>
      <c r="V1728" s="166" cm="1">
        <f t="array" ref="V1728">S1728-U1728</f>
        <v>0</v>
      </c>
      <c r="W1728" s="105"/>
      <c r="X1728" s="9"/>
      <c r="Y1728" s="9"/>
      <c r="Z1728" s="9"/>
      <c r="AA1728" s="9"/>
    </row>
    <row r="1729" ht="13.65" customHeight="1">
      <c r="A1729" s="24" cm="1">
        <f t="array" ref="A1729">A1728+1</f>
        <v>44819</v>
      </c>
      <c r="B1729" s="200" cm="1">
        <f t="array" ref="B1729">YEAR(A1729)</f>
        <v>2022</v>
      </c>
      <c r="C1729" s="201" cm="1">
        <f t="array" ref="C1729">MONTH(A1729)</f>
        <v>9</v>
      </c>
      <c r="D1729" s="125" cm="1">
        <f t="array" ref="D1729">'P'!D1729</f>
        <v>192710</v>
      </c>
      <c r="E1729" s="125" cm="1">
        <f t="array" ref="E1729">'C'!E1729</f>
        <v>203290</v>
      </c>
      <c r="F1729" s="41" cm="1">
        <f t="array" ref="F1729">D1729+E1729</f>
        <v>396000</v>
      </c>
      <c r="G1729" s="119" cm="1">
        <f t="array" ref="G1729">F1729-F1728</f>
        <v>-220</v>
      </c>
      <c r="H1729" s="119" cm="1">
        <f t="array" ref="H1729">IF(G1729&gt;0,G1729,0)</f>
        <v>0</v>
      </c>
      <c r="I1729" s="113" cm="1">
        <f t="array" ref="I1729">MAX($F$1402:F1729)</f>
        <v>417970</v>
      </c>
      <c r="J1729" s="126"/>
      <c r="K1729" s="121" cm="1">
        <f t="array" ref="K1729">MAX(0,I1729-I1728)</f>
        <v>0</v>
      </c>
      <c r="L1729" s="113" cm="1">
        <f t="array" ref="L1729">MIN(F1729:F1758)</f>
        <v>393310</v>
      </c>
      <c r="M1729" s="113" cm="1">
        <f t="array" ref="M1729">MAX(0,L1729-L1728)</f>
        <v>0</v>
      </c>
      <c r="N1729" s="122" cm="1">
        <f t="array" ref="N1729">MIN(M1729,H1729-K1729)</f>
        <v>0</v>
      </c>
      <c r="O1729" s="113" cm="1">
        <f t="array" ref="O1729">K1729+N1729</f>
        <v>0</v>
      </c>
      <c r="P1729" s="113" cm="1">
        <f t="array" ref="P1729">H1729-O1729</f>
        <v>0</v>
      </c>
      <c r="Q1729" s="119" cm="1">
        <f t="array" ref="Q1729">MAX(0,IF(AND(K1729=0,P1729&gt;0),0,Q1728+K1729+U1728))</f>
        <v>0</v>
      </c>
      <c r="R1729" s="119" cm="1">
        <f t="array" ref="R1729">MAX(0,R1728+P1729+V1728)</f>
        <v>0</v>
      </c>
      <c r="S1729" s="199" cm="1">
        <f t="array" ref="S1729">IF(G1729&lt;0,G1729,0)</f>
        <v>-220</v>
      </c>
      <c r="T1729" s="199" cm="1">
        <f t="array" ref="T1729">MIN(0,S1729+R1728+V1728)</f>
        <v>-220</v>
      </c>
      <c r="U1729" s="165" cm="1">
        <f t="array" ref="U1729">MAX(S1729,IF(Q1729&gt;0,MAX(-Q1729,S1729),T1729))</f>
        <v>-220</v>
      </c>
      <c r="V1729" s="166" cm="1">
        <f t="array" ref="V1729">S1729-U1729</f>
        <v>0</v>
      </c>
      <c r="W1729" s="105"/>
      <c r="X1729" s="9"/>
      <c r="Y1729" s="9"/>
      <c r="Z1729" s="9"/>
      <c r="AA1729" s="9"/>
    </row>
    <row r="1730" ht="13.65" customHeight="1">
      <c r="A1730" s="24" cm="1">
        <f t="array" ref="A1730">A1729+1</f>
        <v>44820</v>
      </c>
      <c r="B1730" s="200" cm="1">
        <f t="array" ref="B1730">YEAR(A1730)</f>
        <v>2022</v>
      </c>
      <c r="C1730" s="201" cm="1">
        <f t="array" ref="C1730">MONTH(A1730)</f>
        <v>9</v>
      </c>
      <c r="D1730" s="125" cm="1">
        <f t="array" ref="D1730">'P'!D1730</f>
        <v>192580</v>
      </c>
      <c r="E1730" s="125" cm="1">
        <f t="array" ref="E1730">'C'!E1730</f>
        <v>203030</v>
      </c>
      <c r="F1730" s="41" cm="1">
        <f t="array" ref="F1730">D1730+E1730</f>
        <v>395610</v>
      </c>
      <c r="G1730" s="119" cm="1">
        <f t="array" ref="G1730">F1730-F1729</f>
        <v>-390</v>
      </c>
      <c r="H1730" s="119" cm="1">
        <f t="array" ref="H1730">IF(G1730&gt;0,G1730,0)</f>
        <v>0</v>
      </c>
      <c r="I1730" s="113" cm="1">
        <f t="array" ref="I1730">MAX($F$1402:F1730)</f>
        <v>417970</v>
      </c>
      <c r="J1730" s="126"/>
      <c r="K1730" s="121" cm="1">
        <f t="array" ref="K1730">MAX(0,I1730-I1729)</f>
        <v>0</v>
      </c>
      <c r="L1730" s="113" cm="1">
        <f t="array" ref="L1730">MIN(F1730:F1759)</f>
        <v>393310</v>
      </c>
      <c r="M1730" s="113" cm="1">
        <f t="array" ref="M1730">MAX(0,L1730-L1729)</f>
        <v>0</v>
      </c>
      <c r="N1730" s="122" cm="1">
        <f t="array" ref="N1730">MIN(M1730,H1730-K1730)</f>
        <v>0</v>
      </c>
      <c r="O1730" s="113" cm="1">
        <f t="array" ref="O1730">K1730+N1730</f>
        <v>0</v>
      </c>
      <c r="P1730" s="113" cm="1">
        <f t="array" ref="P1730">H1730-O1730</f>
        <v>0</v>
      </c>
      <c r="Q1730" s="119" cm="1">
        <f t="array" ref="Q1730">MAX(0,IF(AND(K1730=0,P1730&gt;0),0,Q1729+K1730+U1729))</f>
        <v>0</v>
      </c>
      <c r="R1730" s="119" cm="1">
        <f t="array" ref="R1730">MAX(0,R1729+P1730+V1729)</f>
        <v>0</v>
      </c>
      <c r="S1730" s="199" cm="1">
        <f t="array" ref="S1730">IF(G1730&lt;0,G1730,0)</f>
        <v>-390</v>
      </c>
      <c r="T1730" s="199" cm="1">
        <f t="array" ref="T1730">MIN(0,S1730+R1729+V1729)</f>
        <v>-390</v>
      </c>
      <c r="U1730" s="165" cm="1">
        <f t="array" ref="U1730">MAX(S1730,IF(Q1730&gt;0,MAX(-Q1730,S1730),T1730))</f>
        <v>-390</v>
      </c>
      <c r="V1730" s="166" cm="1">
        <f t="array" ref="V1730">S1730-U1730</f>
        <v>0</v>
      </c>
      <c r="W1730" s="105"/>
      <c r="X1730" s="9"/>
      <c r="Y1730" s="9"/>
      <c r="Z1730" s="9"/>
      <c r="AA1730" s="9"/>
    </row>
    <row r="1731" ht="13.65" customHeight="1">
      <c r="A1731" s="24" cm="1">
        <f t="array" ref="A1731">A1730+1</f>
        <v>44821</v>
      </c>
      <c r="B1731" s="200" cm="1">
        <f t="array" ref="B1731">YEAR(A1731)</f>
        <v>2022</v>
      </c>
      <c r="C1731" s="201" cm="1">
        <f t="array" ref="C1731">MONTH(A1731)</f>
        <v>9</v>
      </c>
      <c r="D1731" s="125" cm="1">
        <f t="array" ref="D1731">'P'!D1731</f>
        <v>192600</v>
      </c>
      <c r="E1731" s="125" cm="1">
        <f t="array" ref="E1731">'C'!E1731</f>
        <v>202820</v>
      </c>
      <c r="F1731" s="41" cm="1">
        <f t="array" ref="F1731">D1731+E1731</f>
        <v>395420</v>
      </c>
      <c r="G1731" s="119" cm="1">
        <f t="array" ref="G1731">F1731-F1730</f>
        <v>-190</v>
      </c>
      <c r="H1731" s="119" cm="1">
        <f t="array" ref="H1731">IF(G1731&gt;0,G1731,0)</f>
        <v>0</v>
      </c>
      <c r="I1731" s="113" cm="1">
        <f t="array" ref="I1731">MAX($F$1402:F1731)</f>
        <v>417970</v>
      </c>
      <c r="J1731" s="126"/>
      <c r="K1731" s="121" cm="1">
        <f t="array" ref="K1731">MAX(0,I1731-I1730)</f>
        <v>0</v>
      </c>
      <c r="L1731" s="113" cm="1">
        <f t="array" ref="L1731">MIN(F1731:F1760)</f>
        <v>393310</v>
      </c>
      <c r="M1731" s="113" cm="1">
        <f t="array" ref="M1731">MAX(0,L1731-L1730)</f>
        <v>0</v>
      </c>
      <c r="N1731" s="122" cm="1">
        <f t="array" ref="N1731">MIN(M1731,H1731-K1731)</f>
        <v>0</v>
      </c>
      <c r="O1731" s="113" cm="1">
        <f t="array" ref="O1731">K1731+N1731</f>
        <v>0</v>
      </c>
      <c r="P1731" s="113" cm="1">
        <f t="array" ref="P1731">H1731-O1731</f>
        <v>0</v>
      </c>
      <c r="Q1731" s="119" cm="1">
        <f t="array" ref="Q1731">MAX(0,IF(AND(K1731=0,P1731&gt;0),0,Q1730+K1731+U1730))</f>
        <v>0</v>
      </c>
      <c r="R1731" s="119" cm="1">
        <f t="array" ref="R1731">MAX(0,R1730+P1731+V1730)</f>
        <v>0</v>
      </c>
      <c r="S1731" s="199" cm="1">
        <f t="array" ref="S1731">IF(G1731&lt;0,G1731,0)</f>
        <v>-190</v>
      </c>
      <c r="T1731" s="199" cm="1">
        <f t="array" ref="T1731">MIN(0,S1731+R1730+V1730)</f>
        <v>-190</v>
      </c>
      <c r="U1731" s="165" cm="1">
        <f t="array" ref="U1731">MAX(S1731,IF(Q1731&gt;0,MAX(-Q1731,S1731),T1731))</f>
        <v>-190</v>
      </c>
      <c r="V1731" s="166" cm="1">
        <f t="array" ref="V1731">S1731-U1731</f>
        <v>0</v>
      </c>
      <c r="W1731" s="105"/>
      <c r="X1731" s="9"/>
      <c r="Y1731" s="9"/>
      <c r="Z1731" s="9"/>
      <c r="AA1731" s="9"/>
    </row>
    <row r="1732" ht="13.65" customHeight="1">
      <c r="A1732" s="24" cm="1">
        <f t="array" ref="A1732">A1731+1</f>
        <v>44822</v>
      </c>
      <c r="B1732" s="200" cm="1">
        <f t="array" ref="B1732">YEAR(A1732)</f>
        <v>2022</v>
      </c>
      <c r="C1732" s="201" cm="1">
        <f t="array" ref="C1732">MONTH(A1732)</f>
        <v>9</v>
      </c>
      <c r="D1732" s="125" cm="1">
        <f t="array" ref="D1732">'P'!D1732</f>
        <v>192820</v>
      </c>
      <c r="E1732" s="125" cm="1">
        <f t="array" ref="E1732">'C'!E1732</f>
        <v>202300</v>
      </c>
      <c r="F1732" s="41" cm="1">
        <f t="array" ref="F1732">D1732+E1732</f>
        <v>395120</v>
      </c>
      <c r="G1732" s="119" cm="1">
        <f t="array" ref="G1732">F1732-F1731</f>
        <v>-300</v>
      </c>
      <c r="H1732" s="119" cm="1">
        <f t="array" ref="H1732">IF(G1732&gt;0,G1732,0)</f>
        <v>0</v>
      </c>
      <c r="I1732" s="113" cm="1">
        <f t="array" ref="I1732">MAX($F$1402:F1732)</f>
        <v>417970</v>
      </c>
      <c r="J1732" s="126"/>
      <c r="K1732" s="121" cm="1">
        <f t="array" ref="K1732">MAX(0,I1732-I1731)</f>
        <v>0</v>
      </c>
      <c r="L1732" s="113" cm="1">
        <f t="array" ref="L1732">MIN(F1732:F1761)</f>
        <v>392650</v>
      </c>
      <c r="M1732" s="113" cm="1">
        <f t="array" ref="M1732">MAX(0,L1732-L1731)</f>
        <v>0</v>
      </c>
      <c r="N1732" s="122" cm="1">
        <f t="array" ref="N1732">MIN(M1732,H1732-K1732)</f>
        <v>0</v>
      </c>
      <c r="O1732" s="113" cm="1">
        <f t="array" ref="O1732">K1732+N1732</f>
        <v>0</v>
      </c>
      <c r="P1732" s="113" cm="1">
        <f t="array" ref="P1732">H1732-O1732</f>
        <v>0</v>
      </c>
      <c r="Q1732" s="119" cm="1">
        <f t="array" ref="Q1732">MAX(0,IF(AND(K1732=0,P1732&gt;0),0,Q1731+K1732+U1731))</f>
        <v>0</v>
      </c>
      <c r="R1732" s="119" cm="1">
        <f t="array" ref="R1732">MAX(0,R1731+P1732+V1731)</f>
        <v>0</v>
      </c>
      <c r="S1732" s="199" cm="1">
        <f t="array" ref="S1732">IF(G1732&lt;0,G1732,0)</f>
        <v>-300</v>
      </c>
      <c r="T1732" s="199" cm="1">
        <f t="array" ref="T1732">MIN(0,S1732+R1731+V1731)</f>
        <v>-300</v>
      </c>
      <c r="U1732" s="165" cm="1">
        <f t="array" ref="U1732">MAX(S1732,IF(Q1732&gt;0,MAX(-Q1732,S1732),T1732))</f>
        <v>-300</v>
      </c>
      <c r="V1732" s="166" cm="1">
        <f t="array" ref="V1732">S1732-U1732</f>
        <v>0</v>
      </c>
      <c r="W1732" s="105"/>
      <c r="X1732" s="9"/>
      <c r="Y1732" s="9"/>
      <c r="Z1732" s="9"/>
      <c r="AA1732" s="9"/>
    </row>
    <row r="1733" ht="13.65" customHeight="1">
      <c r="A1733" s="24" cm="1">
        <f t="array" ref="A1733">A1732+1</f>
        <v>44823</v>
      </c>
      <c r="B1733" s="200" cm="1">
        <f t="array" ref="B1733">YEAR(A1733)</f>
        <v>2022</v>
      </c>
      <c r="C1733" s="201" cm="1">
        <f t="array" ref="C1733">MONTH(A1733)</f>
        <v>9</v>
      </c>
      <c r="D1733" s="125" cm="1">
        <f t="array" ref="D1733">'P'!D1733</f>
        <v>192840</v>
      </c>
      <c r="E1733" s="125" cm="1">
        <f t="array" ref="E1733">'C'!E1733</f>
        <v>202200</v>
      </c>
      <c r="F1733" s="41" cm="1">
        <f t="array" ref="F1733">D1733+E1733</f>
        <v>395040</v>
      </c>
      <c r="G1733" s="119" cm="1">
        <f t="array" ref="G1733">F1733-F1732</f>
        <v>-80</v>
      </c>
      <c r="H1733" s="119" cm="1">
        <f t="array" ref="H1733">IF(G1733&gt;0,G1733,0)</f>
        <v>0</v>
      </c>
      <c r="I1733" s="113" cm="1">
        <f t="array" ref="I1733">MAX($F$1402:F1733)</f>
        <v>417970</v>
      </c>
      <c r="J1733" s="126"/>
      <c r="K1733" s="121" cm="1">
        <f t="array" ref="K1733">MAX(0,I1733-I1732)</f>
        <v>0</v>
      </c>
      <c r="L1733" s="113" cm="1">
        <f t="array" ref="L1733">MIN(F1733:F1762)</f>
        <v>391200</v>
      </c>
      <c r="M1733" s="113" cm="1">
        <f t="array" ref="M1733">MAX(0,L1733-L1732)</f>
        <v>0</v>
      </c>
      <c r="N1733" s="122" cm="1">
        <f t="array" ref="N1733">MIN(M1733,H1733-K1733)</f>
        <v>0</v>
      </c>
      <c r="O1733" s="113" cm="1">
        <f t="array" ref="O1733">K1733+N1733</f>
        <v>0</v>
      </c>
      <c r="P1733" s="113" cm="1">
        <f t="array" ref="P1733">H1733-O1733</f>
        <v>0</v>
      </c>
      <c r="Q1733" s="119" cm="1">
        <f t="array" ref="Q1733">MAX(0,IF(AND(K1733=0,P1733&gt;0),0,Q1732+K1733+U1732))</f>
        <v>0</v>
      </c>
      <c r="R1733" s="119" cm="1">
        <f t="array" ref="R1733">MAX(0,R1732+P1733+V1732)</f>
        <v>0</v>
      </c>
      <c r="S1733" s="199" cm="1">
        <f t="array" ref="S1733">IF(G1733&lt;0,G1733,0)</f>
        <v>-80</v>
      </c>
      <c r="T1733" s="199" cm="1">
        <f t="array" ref="T1733">MIN(0,S1733+R1732+V1732)</f>
        <v>-80</v>
      </c>
      <c r="U1733" s="165" cm="1">
        <f t="array" ref="U1733">MAX(S1733,IF(Q1733&gt;0,MAX(-Q1733,S1733),T1733))</f>
        <v>-80</v>
      </c>
      <c r="V1733" s="166" cm="1">
        <f t="array" ref="V1733">S1733-U1733</f>
        <v>0</v>
      </c>
      <c r="W1733" s="105"/>
      <c r="X1733" s="9"/>
      <c r="Y1733" s="9"/>
      <c r="Z1733" s="9"/>
      <c r="AA1733" s="9"/>
    </row>
    <row r="1734" ht="13.65" customHeight="1">
      <c r="A1734" s="24" cm="1">
        <f t="array" ref="A1734">A1733+1</f>
        <v>44824</v>
      </c>
      <c r="B1734" s="200" cm="1">
        <f t="array" ref="B1734">YEAR(A1734)</f>
        <v>2022</v>
      </c>
      <c r="C1734" s="201" cm="1">
        <f t="array" ref="C1734">MONTH(A1734)</f>
        <v>9</v>
      </c>
      <c r="D1734" s="125" cm="1">
        <f t="array" ref="D1734">'P'!D1734</f>
        <v>193030</v>
      </c>
      <c r="E1734" s="125" cm="1">
        <f t="array" ref="E1734">'C'!E1734</f>
        <v>202150</v>
      </c>
      <c r="F1734" s="41" cm="1">
        <f t="array" ref="F1734">D1734+E1734</f>
        <v>395180</v>
      </c>
      <c r="G1734" s="119" cm="1">
        <f t="array" ref="G1734">F1734-F1733</f>
        <v>140</v>
      </c>
      <c r="H1734" s="119" cm="1">
        <f t="array" ref="H1734">IF(G1734&gt;0,G1734,0)</f>
        <v>140</v>
      </c>
      <c r="I1734" s="113" cm="1">
        <f t="array" ref="I1734">MAX($F$1402:F1734)</f>
        <v>417970</v>
      </c>
      <c r="J1734" s="126"/>
      <c r="K1734" s="121" cm="1">
        <f t="array" ref="K1734">MAX(0,I1734-I1733)</f>
        <v>0</v>
      </c>
      <c r="L1734" s="113" cm="1">
        <f t="array" ref="L1734">MIN(F1734:F1763)</f>
        <v>390370</v>
      </c>
      <c r="M1734" s="113" cm="1">
        <f t="array" ref="M1734">MAX(0,L1734-L1733)</f>
        <v>0</v>
      </c>
      <c r="N1734" s="122" cm="1">
        <f t="array" ref="N1734">MIN(M1734,H1734-K1734)</f>
        <v>0</v>
      </c>
      <c r="O1734" s="113" cm="1">
        <f t="array" ref="O1734">K1734+N1734</f>
        <v>0</v>
      </c>
      <c r="P1734" s="113" cm="1">
        <f t="array" ref="P1734">H1734-O1734</f>
        <v>140</v>
      </c>
      <c r="Q1734" s="119" cm="1">
        <f t="array" ref="Q1734">MAX(0,IF(AND(K1734=0,P1734&gt;0),0,Q1733+K1734+U1733))</f>
        <v>0</v>
      </c>
      <c r="R1734" s="119" cm="1">
        <f t="array" ref="R1734">MAX(0,R1733+P1734+V1733)</f>
        <v>140</v>
      </c>
      <c r="S1734" s="199" cm="1">
        <f t="array" ref="S1734">IF(G1734&lt;0,G1734,0)</f>
        <v>0</v>
      </c>
      <c r="T1734" s="199" cm="1">
        <f t="array" ref="T1734">MIN(0,S1734+R1733+V1733)</f>
        <v>0</v>
      </c>
      <c r="U1734" s="165" cm="1">
        <f t="array" ref="U1734">MAX(S1734,IF(Q1734&gt;0,MAX(-Q1734,S1734),T1734))</f>
        <v>0</v>
      </c>
      <c r="V1734" s="166" cm="1">
        <f t="array" ref="V1734">S1734-U1734</f>
        <v>0</v>
      </c>
      <c r="W1734" s="105"/>
      <c r="X1734" s="9"/>
      <c r="Y1734" s="9"/>
      <c r="Z1734" s="9"/>
      <c r="AA1734" s="9"/>
    </row>
    <row r="1735" ht="13.65" customHeight="1">
      <c r="A1735" s="24" cm="1">
        <f t="array" ref="A1735">A1734+1</f>
        <v>44825</v>
      </c>
      <c r="B1735" s="200" cm="1">
        <f t="array" ref="B1735">YEAR(A1735)</f>
        <v>2022</v>
      </c>
      <c r="C1735" s="201" cm="1">
        <f t="array" ref="C1735">MONTH(A1735)</f>
        <v>9</v>
      </c>
      <c r="D1735" s="125" cm="1">
        <f t="array" ref="D1735">'P'!D1735</f>
        <v>193250</v>
      </c>
      <c r="E1735" s="125" cm="1">
        <f t="array" ref="E1735">'C'!E1735</f>
        <v>202050</v>
      </c>
      <c r="F1735" s="41" cm="1">
        <f t="array" ref="F1735">D1735+E1735</f>
        <v>395300</v>
      </c>
      <c r="G1735" s="119" cm="1">
        <f t="array" ref="G1735">F1735-F1734</f>
        <v>120</v>
      </c>
      <c r="H1735" s="119" cm="1">
        <f t="array" ref="H1735">IF(G1735&gt;0,G1735,0)</f>
        <v>120</v>
      </c>
      <c r="I1735" s="113" cm="1">
        <f t="array" ref="I1735">MAX($F$1402:F1735)</f>
        <v>417970</v>
      </c>
      <c r="J1735" s="126"/>
      <c r="K1735" s="121" cm="1">
        <f t="array" ref="K1735">MAX(0,I1735-I1734)</f>
        <v>0</v>
      </c>
      <c r="L1735" s="113" cm="1">
        <f t="array" ref="L1735">MIN(F1735:F1764)</f>
        <v>390020</v>
      </c>
      <c r="M1735" s="113" cm="1">
        <f t="array" ref="M1735">MAX(0,L1735-L1734)</f>
        <v>0</v>
      </c>
      <c r="N1735" s="122" cm="1">
        <f t="array" ref="N1735">MIN(M1735,H1735-K1735)</f>
        <v>0</v>
      </c>
      <c r="O1735" s="113" cm="1">
        <f t="array" ref="O1735">K1735+N1735</f>
        <v>0</v>
      </c>
      <c r="P1735" s="113" cm="1">
        <f t="array" ref="P1735">H1735-O1735</f>
        <v>120</v>
      </c>
      <c r="Q1735" s="119" cm="1">
        <f t="array" ref="Q1735">MAX(0,IF(AND(K1735=0,P1735&gt;0),0,Q1734+K1735+U1734))</f>
        <v>0</v>
      </c>
      <c r="R1735" s="119" cm="1">
        <f t="array" ref="R1735">MAX(0,R1734+P1735+V1734)</f>
        <v>260</v>
      </c>
      <c r="S1735" s="199" cm="1">
        <f t="array" ref="S1735">IF(G1735&lt;0,G1735,0)</f>
        <v>0</v>
      </c>
      <c r="T1735" s="199" cm="1">
        <f t="array" ref="T1735">MIN(0,S1735+R1734+V1734)</f>
        <v>0</v>
      </c>
      <c r="U1735" s="165" cm="1">
        <f t="array" ref="U1735">MAX(S1735,IF(Q1735&gt;0,MAX(-Q1735,S1735),T1735))</f>
        <v>0</v>
      </c>
      <c r="V1735" s="166" cm="1">
        <f t="array" ref="V1735">S1735-U1735</f>
        <v>0</v>
      </c>
      <c r="W1735" s="105"/>
      <c r="X1735" s="9"/>
      <c r="Y1735" s="9"/>
      <c r="Z1735" s="9"/>
      <c r="AA1735" s="9"/>
    </row>
    <row r="1736" ht="13.65" customHeight="1">
      <c r="A1736" s="24" cm="1">
        <f t="array" ref="A1736">A1735+1</f>
        <v>44826</v>
      </c>
      <c r="B1736" s="200" cm="1">
        <f t="array" ref="B1736">YEAR(A1736)</f>
        <v>2022</v>
      </c>
      <c r="C1736" s="201" cm="1">
        <f t="array" ref="C1736">MONTH(A1736)</f>
        <v>9</v>
      </c>
      <c r="D1736" s="125" cm="1">
        <f t="array" ref="D1736">'P'!D1736</f>
        <v>193330</v>
      </c>
      <c r="E1736" s="125" cm="1">
        <f t="array" ref="E1736">'C'!E1736</f>
        <v>202050</v>
      </c>
      <c r="F1736" s="41" cm="1">
        <f t="array" ref="F1736">D1736+E1736</f>
        <v>395380</v>
      </c>
      <c r="G1736" s="119" cm="1">
        <f t="array" ref="G1736">F1736-F1735</f>
        <v>80</v>
      </c>
      <c r="H1736" s="119" cm="1">
        <f t="array" ref="H1736">IF(G1736&gt;0,G1736,0)</f>
        <v>80</v>
      </c>
      <c r="I1736" s="113" cm="1">
        <f t="array" ref="I1736">MAX($F$1402:F1736)</f>
        <v>417970</v>
      </c>
      <c r="J1736" s="126"/>
      <c r="K1736" s="121" cm="1">
        <f t="array" ref="K1736">MAX(0,I1736-I1735)</f>
        <v>0</v>
      </c>
      <c r="L1736" s="113" cm="1">
        <f t="array" ref="L1736">MIN(F1736:F1765)</f>
        <v>390020</v>
      </c>
      <c r="M1736" s="113" cm="1">
        <f t="array" ref="M1736">MAX(0,L1736-L1735)</f>
        <v>0</v>
      </c>
      <c r="N1736" s="122" cm="1">
        <f t="array" ref="N1736">MIN(M1736,H1736-K1736)</f>
        <v>0</v>
      </c>
      <c r="O1736" s="113" cm="1">
        <f t="array" ref="O1736">K1736+N1736</f>
        <v>0</v>
      </c>
      <c r="P1736" s="113" cm="1">
        <f t="array" ref="P1736">H1736-O1736</f>
        <v>80</v>
      </c>
      <c r="Q1736" s="119" cm="1">
        <f t="array" ref="Q1736">MAX(0,IF(AND(K1736=0,P1736&gt;0),0,Q1735+K1736+U1735))</f>
        <v>0</v>
      </c>
      <c r="R1736" s="119" cm="1">
        <f t="array" ref="R1736">MAX(0,R1735+P1736+V1735)</f>
        <v>340</v>
      </c>
      <c r="S1736" s="199" cm="1">
        <f t="array" ref="S1736">IF(G1736&lt;0,G1736,0)</f>
        <v>0</v>
      </c>
      <c r="T1736" s="199" cm="1">
        <f t="array" ref="T1736">MIN(0,S1736+R1735+V1735)</f>
        <v>0</v>
      </c>
      <c r="U1736" s="165" cm="1">
        <f t="array" ref="U1736">MAX(S1736,IF(Q1736&gt;0,MAX(-Q1736,S1736),T1736))</f>
        <v>0</v>
      </c>
      <c r="V1736" s="166" cm="1">
        <f t="array" ref="V1736">S1736-U1736</f>
        <v>0</v>
      </c>
      <c r="W1736" s="105"/>
      <c r="X1736" s="9"/>
      <c r="Y1736" s="9"/>
      <c r="Z1736" s="9"/>
      <c r="AA1736" s="9"/>
    </row>
    <row r="1737" ht="13.65" customHeight="1">
      <c r="A1737" s="24" cm="1">
        <f t="array" ref="A1737">A1736+1</f>
        <v>44827</v>
      </c>
      <c r="B1737" s="200" cm="1">
        <f t="array" ref="B1737">YEAR(A1737)</f>
        <v>2022</v>
      </c>
      <c r="C1737" s="201" cm="1">
        <f t="array" ref="C1737">MONTH(A1737)</f>
        <v>9</v>
      </c>
      <c r="D1737" s="125" cm="1">
        <f t="array" ref="D1737">'P'!D1737</f>
        <v>192820</v>
      </c>
      <c r="E1737" s="125" cm="1">
        <f t="array" ref="E1737">'C'!E1737</f>
        <v>202300</v>
      </c>
      <c r="F1737" s="41" cm="1">
        <f t="array" ref="F1737">D1737+E1737</f>
        <v>395120</v>
      </c>
      <c r="G1737" s="119" cm="1">
        <f t="array" ref="G1737">F1737-F1736</f>
        <v>-260</v>
      </c>
      <c r="H1737" s="119" cm="1">
        <f t="array" ref="H1737">IF(G1737&gt;0,G1737,0)</f>
        <v>0</v>
      </c>
      <c r="I1737" s="113" cm="1">
        <f t="array" ref="I1737">MAX($F$1402:F1737)</f>
        <v>417970</v>
      </c>
      <c r="J1737" s="126"/>
      <c r="K1737" s="121" cm="1">
        <f t="array" ref="K1737">MAX(0,I1737-I1736)</f>
        <v>0</v>
      </c>
      <c r="L1737" s="113" cm="1">
        <f t="array" ref="L1737">MIN(F1737:F1766)</f>
        <v>389780</v>
      </c>
      <c r="M1737" s="113" cm="1">
        <f t="array" ref="M1737">MAX(0,L1737-L1736)</f>
        <v>0</v>
      </c>
      <c r="N1737" s="122" cm="1">
        <f t="array" ref="N1737">MIN(M1737,H1737-K1737)</f>
        <v>0</v>
      </c>
      <c r="O1737" s="113" cm="1">
        <f t="array" ref="O1737">K1737+N1737</f>
        <v>0</v>
      </c>
      <c r="P1737" s="113" cm="1">
        <f t="array" ref="P1737">H1737-O1737</f>
        <v>0</v>
      </c>
      <c r="Q1737" s="119" cm="1">
        <f t="array" ref="Q1737">MAX(0,IF(AND(K1737=0,P1737&gt;0),0,Q1736+K1737+U1736))</f>
        <v>0</v>
      </c>
      <c r="R1737" s="119" cm="1">
        <f t="array" ref="R1737">MAX(0,R1736+P1737+V1736)</f>
        <v>340</v>
      </c>
      <c r="S1737" s="199" cm="1">
        <f t="array" ref="S1737">IF(G1737&lt;0,G1737,0)</f>
        <v>-260</v>
      </c>
      <c r="T1737" s="199" cm="1">
        <f t="array" ref="T1737">MIN(0,S1737+R1736+V1736)</f>
        <v>0</v>
      </c>
      <c r="U1737" s="165" cm="1">
        <f t="array" ref="U1737">MAX(S1737,IF(Q1737&gt;0,MAX(-Q1737,S1737),T1737))</f>
        <v>0</v>
      </c>
      <c r="V1737" s="166" cm="1">
        <f t="array" ref="V1737">S1737-U1737</f>
        <v>-260</v>
      </c>
      <c r="W1737" s="105"/>
      <c r="X1737" s="9"/>
      <c r="Y1737" s="9"/>
      <c r="Z1737" s="9"/>
      <c r="AA1737" s="9"/>
    </row>
    <row r="1738" ht="13.65" customHeight="1">
      <c r="A1738" s="24" cm="1">
        <f t="array" ref="A1738">A1737+1</f>
        <v>44828</v>
      </c>
      <c r="B1738" s="200" cm="1">
        <f t="array" ref="B1738">YEAR(A1738)</f>
        <v>2022</v>
      </c>
      <c r="C1738" s="201" cm="1">
        <f t="array" ref="C1738">MONTH(A1738)</f>
        <v>9</v>
      </c>
      <c r="D1738" s="125" cm="1">
        <f t="array" ref="D1738">'P'!D1738</f>
        <v>192450</v>
      </c>
      <c r="E1738" s="125" cm="1">
        <f t="array" ref="E1738">'C'!E1738</f>
        <v>202360</v>
      </c>
      <c r="F1738" s="41" cm="1">
        <f t="array" ref="F1738">D1738+E1738</f>
        <v>394810</v>
      </c>
      <c r="G1738" s="119" cm="1">
        <f t="array" ref="G1738">F1738-F1737</f>
        <v>-310</v>
      </c>
      <c r="H1738" s="119" cm="1">
        <f t="array" ref="H1738">IF(G1738&gt;0,G1738,0)</f>
        <v>0</v>
      </c>
      <c r="I1738" s="113" cm="1">
        <f t="array" ref="I1738">MAX($F$1402:F1738)</f>
        <v>417970</v>
      </c>
      <c r="J1738" s="126"/>
      <c r="K1738" s="121" cm="1">
        <f t="array" ref="K1738">MAX(0,I1738-I1737)</f>
        <v>0</v>
      </c>
      <c r="L1738" s="113" cm="1">
        <f t="array" ref="L1738">MIN(F1738:F1767)</f>
        <v>389770</v>
      </c>
      <c r="M1738" s="113" cm="1">
        <f t="array" ref="M1738">MAX(0,L1738-L1737)</f>
        <v>0</v>
      </c>
      <c r="N1738" s="122" cm="1">
        <f t="array" ref="N1738">MIN(M1738,H1738-K1738)</f>
        <v>0</v>
      </c>
      <c r="O1738" s="113" cm="1">
        <f t="array" ref="O1738">K1738+N1738</f>
        <v>0</v>
      </c>
      <c r="P1738" s="113" cm="1">
        <f t="array" ref="P1738">H1738-O1738</f>
        <v>0</v>
      </c>
      <c r="Q1738" s="119" cm="1">
        <f t="array" ref="Q1738">MAX(0,IF(AND(K1738=0,P1738&gt;0),0,Q1737+K1738+U1737))</f>
        <v>0</v>
      </c>
      <c r="R1738" s="119" cm="1">
        <f t="array" ref="R1738">MAX(0,R1737+P1738+V1737)</f>
        <v>80</v>
      </c>
      <c r="S1738" s="199" cm="1">
        <f t="array" ref="S1738">IF(G1738&lt;0,G1738,0)</f>
        <v>-310</v>
      </c>
      <c r="T1738" s="199" cm="1">
        <f t="array" ref="T1738">MIN(0,S1738+R1737+V1737)</f>
        <v>-230</v>
      </c>
      <c r="U1738" s="165" cm="1">
        <f t="array" ref="U1738">MAX(S1738,IF(Q1738&gt;0,MAX(-Q1738,S1738),T1738))</f>
        <v>-230</v>
      </c>
      <c r="V1738" s="166" cm="1">
        <f t="array" ref="V1738">S1738-U1738</f>
        <v>-80</v>
      </c>
      <c r="W1738" s="105"/>
      <c r="X1738" s="9"/>
      <c r="Y1738" s="9"/>
      <c r="Z1738" s="9"/>
      <c r="AA1738" s="9"/>
    </row>
    <row r="1739" ht="13.65" customHeight="1">
      <c r="A1739" s="24" cm="1">
        <f t="array" ref="A1739">A1738+1</f>
        <v>44829</v>
      </c>
      <c r="B1739" s="200" cm="1">
        <f t="array" ref="B1739">YEAR(A1739)</f>
        <v>2022</v>
      </c>
      <c r="C1739" s="201" cm="1">
        <f t="array" ref="C1739">MONTH(A1739)</f>
        <v>9</v>
      </c>
      <c r="D1739" s="125" cm="1">
        <f t="array" ref="D1739">'P'!D1739</f>
        <v>192430</v>
      </c>
      <c r="E1739" s="125" cm="1">
        <f t="array" ref="E1739">'C'!E1739</f>
        <v>202510</v>
      </c>
      <c r="F1739" s="41" cm="1">
        <f t="array" ref="F1739">D1739+E1739</f>
        <v>394940</v>
      </c>
      <c r="G1739" s="119" cm="1">
        <f t="array" ref="G1739">F1739-F1738</f>
        <v>130</v>
      </c>
      <c r="H1739" s="119" cm="1">
        <f t="array" ref="H1739">IF(G1739&gt;0,G1739,0)</f>
        <v>130</v>
      </c>
      <c r="I1739" s="113" cm="1">
        <f t="array" ref="I1739">MAX($F$1402:F1739)</f>
        <v>417970</v>
      </c>
      <c r="J1739" s="126"/>
      <c r="K1739" s="121" cm="1">
        <f t="array" ref="K1739">MAX(0,I1739-I1738)</f>
        <v>0</v>
      </c>
      <c r="L1739" s="113" cm="1">
        <f t="array" ref="L1739">MIN(F1739:F1768)</f>
        <v>389560</v>
      </c>
      <c r="M1739" s="113" cm="1">
        <f t="array" ref="M1739">MAX(0,L1739-L1738)</f>
        <v>0</v>
      </c>
      <c r="N1739" s="122" cm="1">
        <f t="array" ref="N1739">MIN(M1739,H1739-K1739)</f>
        <v>0</v>
      </c>
      <c r="O1739" s="113" cm="1">
        <f t="array" ref="O1739">K1739+N1739</f>
        <v>0</v>
      </c>
      <c r="P1739" s="113" cm="1">
        <f t="array" ref="P1739">H1739-O1739</f>
        <v>130</v>
      </c>
      <c r="Q1739" s="119" cm="1">
        <f t="array" ref="Q1739">MAX(0,IF(AND(K1739=0,P1739&gt;0),0,Q1738+K1739+U1738))</f>
        <v>0</v>
      </c>
      <c r="R1739" s="119" cm="1">
        <f t="array" ref="R1739">MAX(0,R1738+P1739+V1738)</f>
        <v>130</v>
      </c>
      <c r="S1739" s="199" cm="1">
        <f t="array" ref="S1739">IF(G1739&lt;0,G1739,0)</f>
        <v>0</v>
      </c>
      <c r="T1739" s="199" cm="1">
        <f t="array" ref="T1739">MIN(0,S1739+R1738+V1738)</f>
        <v>0</v>
      </c>
      <c r="U1739" s="165" cm="1">
        <f t="array" ref="U1739">MAX(S1739,IF(Q1739&gt;0,MAX(-Q1739,S1739),T1739))</f>
        <v>0</v>
      </c>
      <c r="V1739" s="166" cm="1">
        <f t="array" ref="V1739">S1739-U1739</f>
        <v>0</v>
      </c>
      <c r="W1739" s="105"/>
      <c r="X1739" s="9"/>
      <c r="Y1739" s="9"/>
      <c r="Z1739" s="9"/>
      <c r="AA1739" s="9"/>
    </row>
    <row r="1740" ht="13.65" customHeight="1">
      <c r="A1740" s="24" cm="1">
        <f t="array" ref="A1740">A1739+1</f>
        <v>44830</v>
      </c>
      <c r="B1740" s="200" cm="1">
        <f t="array" ref="B1740">YEAR(A1740)</f>
        <v>2022</v>
      </c>
      <c r="C1740" s="201" cm="1">
        <f t="array" ref="C1740">MONTH(A1740)</f>
        <v>9</v>
      </c>
      <c r="D1740" s="125" cm="1">
        <f t="array" ref="D1740">'P'!D1740</f>
        <v>192880</v>
      </c>
      <c r="E1740" s="125" cm="1">
        <f t="array" ref="E1740">'C'!E1740</f>
        <v>202100</v>
      </c>
      <c r="F1740" s="41" cm="1">
        <f t="array" ref="F1740">D1740+E1740</f>
        <v>394980</v>
      </c>
      <c r="G1740" s="119" cm="1">
        <f t="array" ref="G1740">F1740-F1739</f>
        <v>40</v>
      </c>
      <c r="H1740" s="119" cm="1">
        <f t="array" ref="H1740">IF(G1740&gt;0,G1740,0)</f>
        <v>40</v>
      </c>
      <c r="I1740" s="113" cm="1">
        <f t="array" ref="I1740">MAX($F$1402:F1740)</f>
        <v>417970</v>
      </c>
      <c r="J1740" s="126"/>
      <c r="K1740" s="121" cm="1">
        <f t="array" ref="K1740">MAX(0,I1740-I1739)</f>
        <v>0</v>
      </c>
      <c r="L1740" s="113" cm="1">
        <f t="array" ref="L1740">MIN(F1740:F1769)</f>
        <v>389280</v>
      </c>
      <c r="M1740" s="113" cm="1">
        <f t="array" ref="M1740">MAX(0,L1740-L1739)</f>
        <v>0</v>
      </c>
      <c r="N1740" s="122" cm="1">
        <f t="array" ref="N1740">MIN(M1740,H1740-K1740)</f>
        <v>0</v>
      </c>
      <c r="O1740" s="113" cm="1">
        <f t="array" ref="O1740">K1740+N1740</f>
        <v>0</v>
      </c>
      <c r="P1740" s="113" cm="1">
        <f t="array" ref="P1740">H1740-O1740</f>
        <v>40</v>
      </c>
      <c r="Q1740" s="119" cm="1">
        <f t="array" ref="Q1740">MAX(0,IF(AND(K1740=0,P1740&gt;0),0,Q1739+K1740+U1739))</f>
        <v>0</v>
      </c>
      <c r="R1740" s="119" cm="1">
        <f t="array" ref="R1740">MAX(0,R1739+P1740+V1739)</f>
        <v>170</v>
      </c>
      <c r="S1740" s="199" cm="1">
        <f t="array" ref="S1740">IF(G1740&lt;0,G1740,0)</f>
        <v>0</v>
      </c>
      <c r="T1740" s="199" cm="1">
        <f t="array" ref="T1740">MIN(0,S1740+R1739+V1739)</f>
        <v>0</v>
      </c>
      <c r="U1740" s="165" cm="1">
        <f t="array" ref="U1740">MAX(S1740,IF(Q1740&gt;0,MAX(-Q1740,S1740),T1740))</f>
        <v>0</v>
      </c>
      <c r="V1740" s="166" cm="1">
        <f t="array" ref="V1740">S1740-U1740</f>
        <v>0</v>
      </c>
      <c r="W1740" s="105"/>
      <c r="X1740" s="9"/>
      <c r="Y1740" s="9"/>
      <c r="Z1740" s="9"/>
      <c r="AA1740" s="9"/>
    </row>
    <row r="1741" ht="13.65" customHeight="1">
      <c r="A1741" s="24" cm="1">
        <f t="array" ref="A1741">A1740+1</f>
        <v>44831</v>
      </c>
      <c r="B1741" s="200" cm="1">
        <f t="array" ref="B1741">YEAR(A1741)</f>
        <v>2022</v>
      </c>
      <c r="C1741" s="201" cm="1">
        <f t="array" ref="C1741">MONTH(A1741)</f>
        <v>9</v>
      </c>
      <c r="D1741" s="125" cm="1">
        <f t="array" ref="D1741">'P'!D1741</f>
        <v>193250</v>
      </c>
      <c r="E1741" s="125" cm="1">
        <f t="array" ref="E1741">'C'!E1741</f>
        <v>201840</v>
      </c>
      <c r="F1741" s="41" cm="1">
        <f t="array" ref="F1741">D1741+E1741</f>
        <v>395090</v>
      </c>
      <c r="G1741" s="119" cm="1">
        <f t="array" ref="G1741">F1741-F1740</f>
        <v>110</v>
      </c>
      <c r="H1741" s="119" cm="1">
        <f t="array" ref="H1741">IF(G1741&gt;0,G1741,0)</f>
        <v>110</v>
      </c>
      <c r="I1741" s="113" cm="1">
        <f t="array" ref="I1741">MAX($F$1402:F1741)</f>
        <v>417970</v>
      </c>
      <c r="J1741" s="126"/>
      <c r="K1741" s="121" cm="1">
        <f t="array" ref="K1741">MAX(0,I1741-I1740)</f>
        <v>0</v>
      </c>
      <c r="L1741" s="113" cm="1">
        <f t="array" ref="L1741">MIN(F1741:F1770)</f>
        <v>389280</v>
      </c>
      <c r="M1741" s="113" cm="1">
        <f t="array" ref="M1741">MAX(0,L1741-L1740)</f>
        <v>0</v>
      </c>
      <c r="N1741" s="122" cm="1">
        <f t="array" ref="N1741">MIN(M1741,H1741-K1741)</f>
        <v>0</v>
      </c>
      <c r="O1741" s="113" cm="1">
        <f t="array" ref="O1741">K1741+N1741</f>
        <v>0</v>
      </c>
      <c r="P1741" s="113" cm="1">
        <f t="array" ref="P1741">H1741-O1741</f>
        <v>110</v>
      </c>
      <c r="Q1741" s="119" cm="1">
        <f t="array" ref="Q1741">MAX(0,IF(AND(K1741=0,P1741&gt;0),0,Q1740+K1741+U1740))</f>
        <v>0</v>
      </c>
      <c r="R1741" s="119" cm="1">
        <f t="array" ref="R1741">MAX(0,R1740+P1741+V1740)</f>
        <v>280</v>
      </c>
      <c r="S1741" s="199" cm="1">
        <f t="array" ref="S1741">IF(G1741&lt;0,G1741,0)</f>
        <v>0</v>
      </c>
      <c r="T1741" s="199" cm="1">
        <f t="array" ref="T1741">MIN(0,S1741+R1740+V1740)</f>
        <v>0</v>
      </c>
      <c r="U1741" s="165" cm="1">
        <f t="array" ref="U1741">MAX(S1741,IF(Q1741&gt;0,MAX(-Q1741,S1741),T1741))</f>
        <v>0</v>
      </c>
      <c r="V1741" s="166" cm="1">
        <f t="array" ref="V1741">S1741-U1741</f>
        <v>0</v>
      </c>
      <c r="W1741" s="105"/>
      <c r="X1741" s="9"/>
      <c r="Y1741" s="9"/>
      <c r="Z1741" s="9"/>
      <c r="AA1741" s="9"/>
    </row>
    <row r="1742" ht="13.65" customHeight="1">
      <c r="A1742" s="24" cm="1">
        <f t="array" ref="A1742">A1741+1</f>
        <v>44832</v>
      </c>
      <c r="B1742" s="200" cm="1">
        <f t="array" ref="B1742">YEAR(A1742)</f>
        <v>2022</v>
      </c>
      <c r="C1742" s="201" cm="1">
        <f t="array" ref="C1742">MONTH(A1742)</f>
        <v>9</v>
      </c>
      <c r="D1742" s="125" cm="1">
        <f t="array" ref="D1742">'P'!D1742</f>
        <v>193250</v>
      </c>
      <c r="E1742" s="125" cm="1">
        <f t="array" ref="E1742">'C'!E1742</f>
        <v>201940</v>
      </c>
      <c r="F1742" s="41" cm="1">
        <f t="array" ref="F1742">D1742+E1742</f>
        <v>395190</v>
      </c>
      <c r="G1742" s="119" cm="1">
        <f t="array" ref="G1742">F1742-F1741</f>
        <v>100</v>
      </c>
      <c r="H1742" s="119" cm="1">
        <f t="array" ref="H1742">IF(G1742&gt;0,G1742,0)</f>
        <v>100</v>
      </c>
      <c r="I1742" s="113" cm="1">
        <f t="array" ref="I1742">MAX($F$1402:F1742)</f>
        <v>417970</v>
      </c>
      <c r="J1742" s="126"/>
      <c r="K1742" s="121" cm="1">
        <f t="array" ref="K1742">MAX(0,I1742-I1741)</f>
        <v>0</v>
      </c>
      <c r="L1742" s="113" cm="1">
        <f t="array" ref="L1742">MIN(F1742:F1771)</f>
        <v>389280</v>
      </c>
      <c r="M1742" s="113" cm="1">
        <f t="array" ref="M1742">MAX(0,L1742-L1741)</f>
        <v>0</v>
      </c>
      <c r="N1742" s="122" cm="1">
        <f t="array" ref="N1742">MIN(M1742,H1742-K1742)</f>
        <v>0</v>
      </c>
      <c r="O1742" s="113" cm="1">
        <f t="array" ref="O1742">K1742+N1742</f>
        <v>0</v>
      </c>
      <c r="P1742" s="113" cm="1">
        <f t="array" ref="P1742">H1742-O1742</f>
        <v>100</v>
      </c>
      <c r="Q1742" s="119" cm="1">
        <f t="array" ref="Q1742">MAX(0,IF(AND(K1742=0,P1742&gt;0),0,Q1741+K1742+U1741))</f>
        <v>0</v>
      </c>
      <c r="R1742" s="119" cm="1">
        <f t="array" ref="R1742">MAX(0,R1741+P1742+V1741)</f>
        <v>380</v>
      </c>
      <c r="S1742" s="199" cm="1">
        <f t="array" ref="S1742">IF(G1742&lt;0,G1742,0)</f>
        <v>0</v>
      </c>
      <c r="T1742" s="199" cm="1">
        <f t="array" ref="T1742">MIN(0,S1742+R1741+V1741)</f>
        <v>0</v>
      </c>
      <c r="U1742" s="165" cm="1">
        <f t="array" ref="U1742">MAX(S1742,IF(Q1742&gt;0,MAX(-Q1742,S1742),T1742))</f>
        <v>0</v>
      </c>
      <c r="V1742" s="166" cm="1">
        <f t="array" ref="V1742">S1742-U1742</f>
        <v>0</v>
      </c>
      <c r="W1742" s="105"/>
      <c r="X1742" s="9"/>
      <c r="Y1742" s="9"/>
      <c r="Z1742" s="9"/>
      <c r="AA1742" s="9"/>
    </row>
    <row r="1743" ht="13.65" customHeight="1">
      <c r="A1743" s="24" cm="1">
        <f t="array" ref="A1743">A1742+1</f>
        <v>44833</v>
      </c>
      <c r="B1743" s="200" cm="1">
        <f t="array" ref="B1743">YEAR(A1743)</f>
        <v>2022</v>
      </c>
      <c r="C1743" s="201" cm="1">
        <f t="array" ref="C1743">MONTH(A1743)</f>
        <v>9</v>
      </c>
      <c r="D1743" s="125" cm="1">
        <f t="array" ref="D1743">'P'!D1743</f>
        <v>193180</v>
      </c>
      <c r="E1743" s="125" cm="1">
        <f t="array" ref="E1743">'C'!E1743</f>
        <v>201990</v>
      </c>
      <c r="F1743" s="41" cm="1">
        <f t="array" ref="F1743">D1743+E1743</f>
        <v>395170</v>
      </c>
      <c r="G1743" s="119" cm="1">
        <f t="array" ref="G1743">F1743-F1742</f>
        <v>-20</v>
      </c>
      <c r="H1743" s="119" cm="1">
        <f t="array" ref="H1743">IF(G1743&gt;0,G1743,0)</f>
        <v>0</v>
      </c>
      <c r="I1743" s="113" cm="1">
        <f t="array" ref="I1743">MAX($F$1402:F1743)</f>
        <v>417970</v>
      </c>
      <c r="J1743" s="126"/>
      <c r="K1743" s="121" cm="1">
        <f t="array" ref="K1743">MAX(0,I1743-I1742)</f>
        <v>0</v>
      </c>
      <c r="L1743" s="113" cm="1">
        <f t="array" ref="L1743">MIN(F1743:F1772)</f>
        <v>389280</v>
      </c>
      <c r="M1743" s="113" cm="1">
        <f t="array" ref="M1743">MAX(0,L1743-L1742)</f>
        <v>0</v>
      </c>
      <c r="N1743" s="122" cm="1">
        <f t="array" ref="N1743">MIN(M1743,H1743-K1743)</f>
        <v>0</v>
      </c>
      <c r="O1743" s="113" cm="1">
        <f t="array" ref="O1743">K1743+N1743</f>
        <v>0</v>
      </c>
      <c r="P1743" s="113" cm="1">
        <f t="array" ref="P1743">H1743-O1743</f>
        <v>0</v>
      </c>
      <c r="Q1743" s="119" cm="1">
        <f t="array" ref="Q1743">MAX(0,IF(AND(K1743=0,P1743&gt;0),0,Q1742+K1743+U1742))</f>
        <v>0</v>
      </c>
      <c r="R1743" s="119" cm="1">
        <f t="array" ref="R1743">MAX(0,R1742+P1743+V1742)</f>
        <v>380</v>
      </c>
      <c r="S1743" s="199" cm="1">
        <f t="array" ref="S1743">IF(G1743&lt;0,G1743,0)</f>
        <v>-20</v>
      </c>
      <c r="T1743" s="199" cm="1">
        <f t="array" ref="T1743">MIN(0,S1743+R1742+V1742)</f>
        <v>0</v>
      </c>
      <c r="U1743" s="165" cm="1">
        <f t="array" ref="U1743">MAX(S1743,IF(Q1743&gt;0,MAX(-Q1743,S1743),T1743))</f>
        <v>0</v>
      </c>
      <c r="V1743" s="166" cm="1">
        <f t="array" ref="V1743">S1743-U1743</f>
        <v>-20</v>
      </c>
      <c r="W1743" s="105"/>
      <c r="X1743" s="9"/>
      <c r="Y1743" s="9"/>
      <c r="Z1743" s="9"/>
      <c r="AA1743" s="9"/>
    </row>
    <row r="1744" ht="13.65" customHeight="1">
      <c r="A1744" s="24" cm="1">
        <f t="array" ref="A1744">A1743+1</f>
        <v>44834</v>
      </c>
      <c r="B1744" s="200" cm="1">
        <f t="array" ref="B1744">YEAR(A1744)</f>
        <v>2022</v>
      </c>
      <c r="C1744" s="201" cm="1">
        <f t="array" ref="C1744">MONTH(A1744)</f>
        <v>9</v>
      </c>
      <c r="D1744" s="125" cm="1">
        <f t="array" ref="D1744">'P'!D1744</f>
        <v>193230</v>
      </c>
      <c r="E1744" s="125" cm="1">
        <f t="array" ref="E1744">'C'!E1744</f>
        <v>202150</v>
      </c>
      <c r="F1744" s="41" cm="1">
        <f t="array" ref="F1744">D1744+E1744</f>
        <v>395380</v>
      </c>
      <c r="G1744" s="119" cm="1">
        <f t="array" ref="G1744">F1744-F1743</f>
        <v>210</v>
      </c>
      <c r="H1744" s="119" cm="1">
        <f t="array" ref="H1744">IF(G1744&gt;0,G1744,0)</f>
        <v>210</v>
      </c>
      <c r="I1744" s="113" cm="1">
        <f t="array" ref="I1744">MAX($F$1402:F1744)</f>
        <v>417970</v>
      </c>
      <c r="J1744" s="126"/>
      <c r="K1744" s="121" cm="1">
        <f t="array" ref="K1744">MAX(0,I1744-I1743)</f>
        <v>0</v>
      </c>
      <c r="L1744" s="113" cm="1">
        <f t="array" ref="L1744">MIN(F1744:F1773)</f>
        <v>389280</v>
      </c>
      <c r="M1744" s="113" cm="1">
        <f t="array" ref="M1744">MAX(0,L1744-L1743)</f>
        <v>0</v>
      </c>
      <c r="N1744" s="122" cm="1">
        <f t="array" ref="N1744">MIN(M1744,H1744-K1744)</f>
        <v>0</v>
      </c>
      <c r="O1744" s="113" cm="1">
        <f t="array" ref="O1744">K1744+N1744</f>
        <v>0</v>
      </c>
      <c r="P1744" s="113" cm="1">
        <f t="array" ref="P1744">H1744-O1744</f>
        <v>210</v>
      </c>
      <c r="Q1744" s="119" cm="1">
        <f t="array" ref="Q1744">MAX(0,IF(AND(K1744=0,P1744&gt;0),0,Q1743+K1744+U1743))</f>
        <v>0</v>
      </c>
      <c r="R1744" s="119" cm="1">
        <f t="array" ref="R1744">MAX(0,R1743+P1744+V1743)</f>
        <v>570</v>
      </c>
      <c r="S1744" s="199" cm="1">
        <f t="array" ref="S1744">IF(G1744&lt;0,G1744,0)</f>
        <v>0</v>
      </c>
      <c r="T1744" s="199" cm="1">
        <f t="array" ref="T1744">MIN(0,S1744+R1743+V1743)</f>
        <v>0</v>
      </c>
      <c r="U1744" s="165" cm="1">
        <f t="array" ref="U1744">MAX(S1744,IF(Q1744&gt;0,MAX(-Q1744,S1744),T1744))</f>
        <v>0</v>
      </c>
      <c r="V1744" s="166" cm="1">
        <f t="array" ref="V1744">S1744-U1744</f>
        <v>0</v>
      </c>
      <c r="W1744" s="105"/>
      <c r="X1744" s="9"/>
      <c r="Y1744" s="9"/>
      <c r="Z1744" s="9"/>
      <c r="AA1744" s="9"/>
    </row>
    <row r="1745" ht="13.65" customHeight="1">
      <c r="A1745" s="24" cm="1">
        <f t="array" ref="A1745">A1744+1</f>
        <v>44835</v>
      </c>
      <c r="B1745" s="200" cm="1">
        <f t="array" ref="B1745">YEAR(A1745)</f>
        <v>2022</v>
      </c>
      <c r="C1745" s="201" cm="1">
        <f t="array" ref="C1745">MONTH(A1745)</f>
        <v>10</v>
      </c>
      <c r="D1745" s="125" cm="1">
        <f t="array" ref="D1745">'P'!D1745</f>
        <v>193120</v>
      </c>
      <c r="E1745" s="125" cm="1">
        <f t="array" ref="E1745">'C'!E1745</f>
        <v>202200</v>
      </c>
      <c r="F1745" s="41" cm="1">
        <f t="array" ref="F1745">D1745+E1745</f>
        <v>395320</v>
      </c>
      <c r="G1745" s="119" cm="1">
        <f t="array" ref="G1745">F1745-F1744</f>
        <v>-60</v>
      </c>
      <c r="H1745" s="119" cm="1">
        <f t="array" ref="H1745">IF(G1745&gt;0,G1745,0)</f>
        <v>0</v>
      </c>
      <c r="I1745" s="113" cm="1">
        <f t="array" ref="I1745">MAX($F$1402:F1745)</f>
        <v>417970</v>
      </c>
      <c r="J1745" s="126"/>
      <c r="K1745" s="121" cm="1">
        <f t="array" ref="K1745">MAX(0,I1745-I1744)</f>
        <v>0</v>
      </c>
      <c r="L1745" s="113" cm="1">
        <f t="array" ref="L1745">MIN(F1745:F1774)</f>
        <v>389280</v>
      </c>
      <c r="M1745" s="113" cm="1">
        <f t="array" ref="M1745">MAX(0,L1745-L1744)</f>
        <v>0</v>
      </c>
      <c r="N1745" s="122" cm="1">
        <f t="array" ref="N1745">MIN(M1745,H1745-K1745)</f>
        <v>0</v>
      </c>
      <c r="O1745" s="113" cm="1">
        <f t="array" ref="O1745">K1745+N1745</f>
        <v>0</v>
      </c>
      <c r="P1745" s="113" cm="1">
        <f t="array" ref="P1745">H1745-O1745</f>
        <v>0</v>
      </c>
      <c r="Q1745" s="119" cm="1">
        <f t="array" ref="Q1745">MAX(0,IF(AND(K1745=0,P1745&gt;0),0,Q1744+K1745+U1744))</f>
        <v>0</v>
      </c>
      <c r="R1745" s="119" cm="1">
        <f t="array" ref="R1745">MAX(0,R1744+P1745+V1744)</f>
        <v>570</v>
      </c>
      <c r="S1745" s="199" cm="1">
        <f t="array" ref="S1745">IF(G1745&lt;0,G1745,0)</f>
        <v>-60</v>
      </c>
      <c r="T1745" s="199" cm="1">
        <f t="array" ref="T1745">MIN(0,S1745+R1744+V1744)</f>
        <v>0</v>
      </c>
      <c r="U1745" s="165" cm="1">
        <f t="array" ref="U1745">MAX(S1745,IF(Q1745&gt;0,MAX(-Q1745,S1745),T1745))</f>
        <v>0</v>
      </c>
      <c r="V1745" s="166" cm="1">
        <f t="array" ref="V1745">S1745-U1745</f>
        <v>-60</v>
      </c>
      <c r="W1745" s="105"/>
      <c r="X1745" s="9"/>
      <c r="Y1745" s="9"/>
      <c r="Z1745" s="9"/>
      <c r="AA1745" s="9"/>
    </row>
    <row r="1746" ht="13.65" customHeight="1">
      <c r="A1746" s="24" cm="1">
        <f t="array" ref="A1746">A1745+1</f>
        <v>44836</v>
      </c>
      <c r="B1746" s="200" cm="1">
        <f t="array" ref="B1746">YEAR(A1746)</f>
        <v>2022</v>
      </c>
      <c r="C1746" s="201" cm="1">
        <f t="array" ref="C1746">MONTH(A1746)</f>
        <v>10</v>
      </c>
      <c r="D1746" s="125" cm="1">
        <f t="array" ref="D1746">'P'!D1746</f>
        <v>192950</v>
      </c>
      <c r="E1746" s="125" cm="1">
        <f t="array" ref="E1746">'C'!E1746</f>
        <v>202250</v>
      </c>
      <c r="F1746" s="41" cm="1">
        <f t="array" ref="F1746">D1746+E1746</f>
        <v>395200</v>
      </c>
      <c r="G1746" s="119" cm="1">
        <f t="array" ref="G1746">F1746-F1745</f>
        <v>-120</v>
      </c>
      <c r="H1746" s="119" cm="1">
        <f t="array" ref="H1746">IF(G1746&gt;0,G1746,0)</f>
        <v>0</v>
      </c>
      <c r="I1746" s="113" cm="1">
        <f t="array" ref="I1746">MAX($F$1402:F1746)</f>
        <v>417970</v>
      </c>
      <c r="J1746" s="126"/>
      <c r="K1746" s="121" cm="1">
        <f t="array" ref="K1746">MAX(0,I1746-I1745)</f>
        <v>0</v>
      </c>
      <c r="L1746" s="113" cm="1">
        <f t="array" ref="L1746">MIN(F1746:F1775)</f>
        <v>389030</v>
      </c>
      <c r="M1746" s="113" cm="1">
        <f t="array" ref="M1746">MAX(0,L1746-L1745)</f>
        <v>0</v>
      </c>
      <c r="N1746" s="122" cm="1">
        <f t="array" ref="N1746">MIN(M1746,H1746-K1746)</f>
        <v>0</v>
      </c>
      <c r="O1746" s="113" cm="1">
        <f t="array" ref="O1746">K1746+N1746</f>
        <v>0</v>
      </c>
      <c r="P1746" s="113" cm="1">
        <f t="array" ref="P1746">H1746-O1746</f>
        <v>0</v>
      </c>
      <c r="Q1746" s="119" cm="1">
        <f t="array" ref="Q1746">MAX(0,IF(AND(K1746=0,P1746&gt;0),0,Q1745+K1746+U1745))</f>
        <v>0</v>
      </c>
      <c r="R1746" s="119" cm="1">
        <f t="array" ref="R1746">MAX(0,R1745+P1746+V1745)</f>
        <v>510</v>
      </c>
      <c r="S1746" s="199" cm="1">
        <f t="array" ref="S1746">IF(G1746&lt;0,G1746,0)</f>
        <v>-120</v>
      </c>
      <c r="T1746" s="199" cm="1">
        <f t="array" ref="T1746">MIN(0,S1746+R1745+V1745)</f>
        <v>0</v>
      </c>
      <c r="U1746" s="165" cm="1">
        <f t="array" ref="U1746">MAX(S1746,IF(Q1746&gt;0,MAX(-Q1746,S1746),T1746))</f>
        <v>0</v>
      </c>
      <c r="V1746" s="166" cm="1">
        <f t="array" ref="V1746">S1746-U1746</f>
        <v>-120</v>
      </c>
      <c r="W1746" s="105"/>
      <c r="X1746" s="9"/>
      <c r="Y1746" s="9"/>
      <c r="Z1746" s="9"/>
      <c r="AA1746" s="9"/>
    </row>
    <row r="1747" ht="13.65" customHeight="1">
      <c r="A1747" s="24" cm="1">
        <f t="array" ref="A1747">A1746+1</f>
        <v>44837</v>
      </c>
      <c r="B1747" s="200" cm="1">
        <f t="array" ref="B1747">YEAR(A1747)</f>
        <v>2022</v>
      </c>
      <c r="C1747" s="201" cm="1">
        <f t="array" ref="C1747">MONTH(A1747)</f>
        <v>10</v>
      </c>
      <c r="D1747" s="125" cm="1">
        <f t="array" ref="D1747">'P'!D1747</f>
        <v>192770</v>
      </c>
      <c r="E1747" s="125" cm="1">
        <f t="array" ref="E1747">'C'!E1747</f>
        <v>201840</v>
      </c>
      <c r="F1747" s="41" cm="1">
        <f t="array" ref="F1747">D1747+E1747</f>
        <v>394610</v>
      </c>
      <c r="G1747" s="119" cm="1">
        <f t="array" ref="G1747">F1747-F1746</f>
        <v>-590</v>
      </c>
      <c r="H1747" s="119" cm="1">
        <f t="array" ref="H1747">IF(G1747&gt;0,G1747,0)</f>
        <v>0</v>
      </c>
      <c r="I1747" s="113" cm="1">
        <f t="array" ref="I1747">MAX($F$1402:F1747)</f>
        <v>417970</v>
      </c>
      <c r="J1747" s="126"/>
      <c r="K1747" s="121" cm="1">
        <f t="array" ref="K1747">MAX(0,I1747-I1746)</f>
        <v>0</v>
      </c>
      <c r="L1747" s="113" cm="1">
        <f t="array" ref="L1747">MIN(F1747:F1776)</f>
        <v>388650</v>
      </c>
      <c r="M1747" s="113" cm="1">
        <f t="array" ref="M1747">MAX(0,L1747-L1746)</f>
        <v>0</v>
      </c>
      <c r="N1747" s="122" cm="1">
        <f t="array" ref="N1747">MIN(M1747,H1747-K1747)</f>
        <v>0</v>
      </c>
      <c r="O1747" s="113" cm="1">
        <f t="array" ref="O1747">K1747+N1747</f>
        <v>0</v>
      </c>
      <c r="P1747" s="113" cm="1">
        <f t="array" ref="P1747">H1747-O1747</f>
        <v>0</v>
      </c>
      <c r="Q1747" s="119" cm="1">
        <f t="array" ref="Q1747">MAX(0,IF(AND(K1747=0,P1747&gt;0),0,Q1746+K1747+U1746))</f>
        <v>0</v>
      </c>
      <c r="R1747" s="119" cm="1">
        <f t="array" ref="R1747">MAX(0,R1746+P1747+V1746)</f>
        <v>390</v>
      </c>
      <c r="S1747" s="199" cm="1">
        <f t="array" ref="S1747">IF(G1747&lt;0,G1747,0)</f>
        <v>-590</v>
      </c>
      <c r="T1747" s="199" cm="1">
        <f t="array" ref="T1747">MIN(0,S1747+R1746+V1746)</f>
        <v>-200</v>
      </c>
      <c r="U1747" s="165" cm="1">
        <f t="array" ref="U1747">MAX(S1747,IF(Q1747&gt;0,MAX(-Q1747,S1747),T1747))</f>
        <v>-200</v>
      </c>
      <c r="V1747" s="166" cm="1">
        <f t="array" ref="V1747">S1747-U1747</f>
        <v>-390</v>
      </c>
      <c r="W1747" s="105"/>
      <c r="X1747" s="9"/>
      <c r="Y1747" s="9"/>
      <c r="Z1747" s="9"/>
      <c r="AA1747" s="9"/>
    </row>
    <row r="1748" ht="13.65" customHeight="1">
      <c r="A1748" s="24" cm="1">
        <f t="array" ref="A1748">A1747+1</f>
        <v>44838</v>
      </c>
      <c r="B1748" s="200" cm="1">
        <f t="array" ref="B1748">YEAR(A1748)</f>
        <v>2022</v>
      </c>
      <c r="C1748" s="201" cm="1">
        <f t="array" ref="C1748">MONTH(A1748)</f>
        <v>10</v>
      </c>
      <c r="D1748" s="125" cm="1">
        <f t="array" ref="D1748">'P'!D1748</f>
        <v>192580</v>
      </c>
      <c r="E1748" s="125" cm="1">
        <f t="array" ref="E1748">'C'!E1748</f>
        <v>201120</v>
      </c>
      <c r="F1748" s="41" cm="1">
        <f t="array" ref="F1748">D1748+E1748</f>
        <v>393700</v>
      </c>
      <c r="G1748" s="119" cm="1">
        <f t="array" ref="G1748">F1748-F1747</f>
        <v>-910</v>
      </c>
      <c r="H1748" s="119" cm="1">
        <f t="array" ref="H1748">IF(G1748&gt;0,G1748,0)</f>
        <v>0</v>
      </c>
      <c r="I1748" s="113" cm="1">
        <f t="array" ref="I1748">MAX($F$1402:F1748)</f>
        <v>417970</v>
      </c>
      <c r="J1748" s="126"/>
      <c r="K1748" s="121" cm="1">
        <f t="array" ref="K1748">MAX(0,I1748-I1747)</f>
        <v>0</v>
      </c>
      <c r="L1748" s="113" cm="1">
        <f t="array" ref="L1748">MIN(F1748:F1777)</f>
        <v>388650</v>
      </c>
      <c r="M1748" s="113" cm="1">
        <f t="array" ref="M1748">MAX(0,L1748-L1747)</f>
        <v>0</v>
      </c>
      <c r="N1748" s="122" cm="1">
        <f t="array" ref="N1748">MIN(M1748,H1748-K1748)</f>
        <v>0</v>
      </c>
      <c r="O1748" s="113" cm="1">
        <f t="array" ref="O1748">K1748+N1748</f>
        <v>0</v>
      </c>
      <c r="P1748" s="113" cm="1">
        <f t="array" ref="P1748">H1748-O1748</f>
        <v>0</v>
      </c>
      <c r="Q1748" s="119" cm="1">
        <f t="array" ref="Q1748">MAX(0,IF(AND(K1748=0,P1748&gt;0),0,Q1747+K1748+U1747))</f>
        <v>0</v>
      </c>
      <c r="R1748" s="119" cm="1">
        <f t="array" ref="R1748">MAX(0,R1747+P1748+V1747)</f>
        <v>0</v>
      </c>
      <c r="S1748" s="199" cm="1">
        <f t="array" ref="S1748">IF(G1748&lt;0,G1748,0)</f>
        <v>-910</v>
      </c>
      <c r="T1748" s="199" cm="1">
        <f t="array" ref="T1748">MIN(0,S1748+R1747+V1747)</f>
        <v>-910</v>
      </c>
      <c r="U1748" s="165" cm="1">
        <f t="array" ref="U1748">MAX(S1748,IF(Q1748&gt;0,MAX(-Q1748,S1748),T1748))</f>
        <v>-910</v>
      </c>
      <c r="V1748" s="166" cm="1">
        <f t="array" ref="V1748">S1748-U1748</f>
        <v>0</v>
      </c>
      <c r="W1748" s="105"/>
      <c r="X1748" s="9"/>
      <c r="Y1748" s="9"/>
      <c r="Z1748" s="9"/>
      <c r="AA1748" s="9"/>
    </row>
    <row r="1749" ht="13.65" customHeight="1">
      <c r="A1749" s="24" cm="1">
        <f t="array" ref="A1749">A1748+1</f>
        <v>44839</v>
      </c>
      <c r="B1749" s="200" cm="1">
        <f t="array" ref="B1749">YEAR(A1749)</f>
        <v>2022</v>
      </c>
      <c r="C1749" s="201" cm="1">
        <f t="array" ref="C1749">MONTH(A1749)</f>
        <v>10</v>
      </c>
      <c r="D1749" s="125" cm="1">
        <f t="array" ref="D1749">'P'!D1749</f>
        <v>192450</v>
      </c>
      <c r="E1749" s="125" cm="1">
        <f t="array" ref="E1749">'C'!E1749</f>
        <v>200910</v>
      </c>
      <c r="F1749" s="41" cm="1">
        <f t="array" ref="F1749">D1749+E1749</f>
        <v>393360</v>
      </c>
      <c r="G1749" s="119" cm="1">
        <f t="array" ref="G1749">F1749-F1748</f>
        <v>-340</v>
      </c>
      <c r="H1749" s="119" cm="1">
        <f t="array" ref="H1749">IF(G1749&gt;0,G1749,0)</f>
        <v>0</v>
      </c>
      <c r="I1749" s="113" cm="1">
        <f t="array" ref="I1749">MAX($F$1402:F1749)</f>
        <v>417970</v>
      </c>
      <c r="J1749" s="126"/>
      <c r="K1749" s="121" cm="1">
        <f t="array" ref="K1749">MAX(0,I1749-I1748)</f>
        <v>0</v>
      </c>
      <c r="L1749" s="113" cm="1">
        <f t="array" ref="L1749">MIN(F1749:F1778)</f>
        <v>388650</v>
      </c>
      <c r="M1749" s="113" cm="1">
        <f t="array" ref="M1749">MAX(0,L1749-L1748)</f>
        <v>0</v>
      </c>
      <c r="N1749" s="122" cm="1">
        <f t="array" ref="N1749">MIN(M1749,H1749-K1749)</f>
        <v>0</v>
      </c>
      <c r="O1749" s="113" cm="1">
        <f t="array" ref="O1749">K1749+N1749</f>
        <v>0</v>
      </c>
      <c r="P1749" s="113" cm="1">
        <f t="array" ref="P1749">H1749-O1749</f>
        <v>0</v>
      </c>
      <c r="Q1749" s="119" cm="1">
        <f t="array" ref="Q1749">MAX(0,IF(AND(K1749=0,P1749&gt;0),0,Q1748+K1749+U1748))</f>
        <v>0</v>
      </c>
      <c r="R1749" s="119" cm="1">
        <f t="array" ref="R1749">MAX(0,R1748+P1749+V1748)</f>
        <v>0</v>
      </c>
      <c r="S1749" s="199" cm="1">
        <f t="array" ref="S1749">IF(G1749&lt;0,G1749,0)</f>
        <v>-340</v>
      </c>
      <c r="T1749" s="199" cm="1">
        <f t="array" ref="T1749">MIN(0,S1749+R1748+V1748)</f>
        <v>-340</v>
      </c>
      <c r="U1749" s="165" cm="1">
        <f t="array" ref="U1749">MAX(S1749,IF(Q1749&gt;0,MAX(-Q1749,S1749),T1749))</f>
        <v>-340</v>
      </c>
      <c r="V1749" s="166" cm="1">
        <f t="array" ref="V1749">S1749-U1749</f>
        <v>0</v>
      </c>
      <c r="W1749" s="105"/>
      <c r="X1749" s="9"/>
      <c r="Y1749" s="9"/>
      <c r="Z1749" s="9"/>
      <c r="AA1749" s="9"/>
    </row>
    <row r="1750" ht="13.65" customHeight="1">
      <c r="A1750" s="24" cm="1">
        <f t="array" ref="A1750">A1749+1</f>
        <v>44840</v>
      </c>
      <c r="B1750" s="200" cm="1">
        <f t="array" ref="B1750">YEAR(A1750)</f>
        <v>2022</v>
      </c>
      <c r="C1750" s="201" cm="1">
        <f t="array" ref="C1750">MONTH(A1750)</f>
        <v>10</v>
      </c>
      <c r="D1750" s="125" cm="1">
        <f t="array" ref="D1750">'P'!D1750</f>
        <v>192320</v>
      </c>
      <c r="E1750" s="125" cm="1">
        <f t="array" ref="E1750">'C'!E1750</f>
        <v>201070</v>
      </c>
      <c r="F1750" s="41" cm="1">
        <f t="array" ref="F1750">D1750+E1750</f>
        <v>393390</v>
      </c>
      <c r="G1750" s="119" cm="1">
        <f t="array" ref="G1750">F1750-F1749</f>
        <v>30</v>
      </c>
      <c r="H1750" s="119" cm="1">
        <f t="array" ref="H1750">IF(G1750&gt;0,G1750,0)</f>
        <v>30</v>
      </c>
      <c r="I1750" s="113" cm="1">
        <f t="array" ref="I1750">MAX($F$1402:F1750)</f>
        <v>417970</v>
      </c>
      <c r="J1750" s="126"/>
      <c r="K1750" s="121" cm="1">
        <f t="array" ref="K1750">MAX(0,I1750-I1749)</f>
        <v>0</v>
      </c>
      <c r="L1750" s="113" cm="1">
        <f t="array" ref="L1750">MIN(F1750:F1779)</f>
        <v>388650</v>
      </c>
      <c r="M1750" s="113" cm="1">
        <f t="array" ref="M1750">MAX(0,L1750-L1749)</f>
        <v>0</v>
      </c>
      <c r="N1750" s="122" cm="1">
        <f t="array" ref="N1750">MIN(M1750,H1750-K1750)</f>
        <v>0</v>
      </c>
      <c r="O1750" s="113" cm="1">
        <f t="array" ref="O1750">K1750+N1750</f>
        <v>0</v>
      </c>
      <c r="P1750" s="113" cm="1">
        <f t="array" ref="P1750">H1750-O1750</f>
        <v>30</v>
      </c>
      <c r="Q1750" s="119" cm="1">
        <f t="array" ref="Q1750">MAX(0,IF(AND(K1750=0,P1750&gt;0),0,Q1749+K1750+U1749))</f>
        <v>0</v>
      </c>
      <c r="R1750" s="119" cm="1">
        <f t="array" ref="R1750">MAX(0,R1749+P1750+V1749)</f>
        <v>30</v>
      </c>
      <c r="S1750" s="199" cm="1">
        <f t="array" ref="S1750">IF(G1750&lt;0,G1750,0)</f>
        <v>0</v>
      </c>
      <c r="T1750" s="199" cm="1">
        <f t="array" ref="T1750">MIN(0,S1750+R1749+V1749)</f>
        <v>0</v>
      </c>
      <c r="U1750" s="165" cm="1">
        <f t="array" ref="U1750">MAX(S1750,IF(Q1750&gt;0,MAX(-Q1750,S1750),T1750))</f>
        <v>0</v>
      </c>
      <c r="V1750" s="166" cm="1">
        <f t="array" ref="V1750">S1750-U1750</f>
        <v>0</v>
      </c>
      <c r="W1750" s="105"/>
      <c r="X1750" s="9"/>
      <c r="Y1750" s="9"/>
      <c r="Z1750" s="9"/>
      <c r="AA1750" s="9"/>
    </row>
    <row r="1751" ht="13.65" customHeight="1">
      <c r="A1751" s="24" cm="1">
        <f t="array" ref="A1751">A1750+1</f>
        <v>44841</v>
      </c>
      <c r="B1751" s="200" cm="1">
        <f t="array" ref="B1751">YEAR(A1751)</f>
        <v>2022</v>
      </c>
      <c r="C1751" s="201" cm="1">
        <f t="array" ref="C1751">MONTH(A1751)</f>
        <v>10</v>
      </c>
      <c r="D1751" s="125" cm="1">
        <f t="array" ref="D1751">'P'!D1751</f>
        <v>192320</v>
      </c>
      <c r="E1751" s="125" cm="1">
        <f t="array" ref="E1751">'C'!E1751</f>
        <v>201270</v>
      </c>
      <c r="F1751" s="41" cm="1">
        <f t="array" ref="F1751">D1751+E1751</f>
        <v>393590</v>
      </c>
      <c r="G1751" s="119" cm="1">
        <f t="array" ref="G1751">F1751-F1750</f>
        <v>200</v>
      </c>
      <c r="H1751" s="119" cm="1">
        <f t="array" ref="H1751">IF(G1751&gt;0,G1751,0)</f>
        <v>200</v>
      </c>
      <c r="I1751" s="113" cm="1">
        <f t="array" ref="I1751">MAX($F$1402:F1751)</f>
        <v>417970</v>
      </c>
      <c r="J1751" s="126"/>
      <c r="K1751" s="121" cm="1">
        <f t="array" ref="K1751">MAX(0,I1751-I1750)</f>
        <v>0</v>
      </c>
      <c r="L1751" s="113" cm="1">
        <f t="array" ref="L1751">MIN(F1751:F1780)</f>
        <v>388650</v>
      </c>
      <c r="M1751" s="113" cm="1">
        <f t="array" ref="M1751">MAX(0,L1751-L1750)</f>
        <v>0</v>
      </c>
      <c r="N1751" s="122" cm="1">
        <f t="array" ref="N1751">MIN(M1751,H1751-K1751)</f>
        <v>0</v>
      </c>
      <c r="O1751" s="113" cm="1">
        <f t="array" ref="O1751">K1751+N1751</f>
        <v>0</v>
      </c>
      <c r="P1751" s="113" cm="1">
        <f t="array" ref="P1751">H1751-O1751</f>
        <v>200</v>
      </c>
      <c r="Q1751" s="119" cm="1">
        <f t="array" ref="Q1751">MAX(0,IF(AND(K1751=0,P1751&gt;0),0,Q1750+K1751+U1750))</f>
        <v>0</v>
      </c>
      <c r="R1751" s="119" cm="1">
        <f t="array" ref="R1751">MAX(0,R1750+P1751+V1750)</f>
        <v>230</v>
      </c>
      <c r="S1751" s="199" cm="1">
        <f t="array" ref="S1751">IF(G1751&lt;0,G1751,0)</f>
        <v>0</v>
      </c>
      <c r="T1751" s="199" cm="1">
        <f t="array" ref="T1751">MIN(0,S1751+R1750+V1750)</f>
        <v>0</v>
      </c>
      <c r="U1751" s="165" cm="1">
        <f t="array" ref="U1751">MAX(S1751,IF(Q1751&gt;0,MAX(-Q1751,S1751),T1751))</f>
        <v>0</v>
      </c>
      <c r="V1751" s="166" cm="1">
        <f t="array" ref="V1751">S1751-U1751</f>
        <v>0</v>
      </c>
      <c r="W1751" s="105"/>
      <c r="X1751" s="9"/>
      <c r="Y1751" s="9"/>
      <c r="Z1751" s="9"/>
      <c r="AA1751" s="9"/>
    </row>
    <row r="1752" ht="13.65" customHeight="1">
      <c r="A1752" s="24" cm="1">
        <f t="array" ref="A1752">A1751+1</f>
        <v>44842</v>
      </c>
      <c r="B1752" s="200" cm="1">
        <f t="array" ref="B1752">YEAR(A1752)</f>
        <v>2022</v>
      </c>
      <c r="C1752" s="201" cm="1">
        <f t="array" ref="C1752">MONTH(A1752)</f>
        <v>10</v>
      </c>
      <c r="D1752" s="125" cm="1">
        <f t="array" ref="D1752">'P'!D1752</f>
        <v>192410</v>
      </c>
      <c r="E1752" s="125" cm="1">
        <f t="array" ref="E1752">'C'!E1752</f>
        <v>201170</v>
      </c>
      <c r="F1752" s="41" cm="1">
        <f t="array" ref="F1752">D1752+E1752</f>
        <v>393580</v>
      </c>
      <c r="G1752" s="119" cm="1">
        <f t="array" ref="G1752">F1752-F1751</f>
        <v>-10</v>
      </c>
      <c r="H1752" s="119" cm="1">
        <f t="array" ref="H1752">IF(G1752&gt;0,G1752,0)</f>
        <v>0</v>
      </c>
      <c r="I1752" s="113" cm="1">
        <f t="array" ref="I1752">MAX($F$1402:F1752)</f>
        <v>417970</v>
      </c>
      <c r="J1752" s="126"/>
      <c r="K1752" s="121" cm="1">
        <f t="array" ref="K1752">MAX(0,I1752-I1751)</f>
        <v>0</v>
      </c>
      <c r="L1752" s="113" cm="1">
        <f t="array" ref="L1752">MIN(F1752:F1781)</f>
        <v>388650</v>
      </c>
      <c r="M1752" s="113" cm="1">
        <f t="array" ref="M1752">MAX(0,L1752-L1751)</f>
        <v>0</v>
      </c>
      <c r="N1752" s="122" cm="1">
        <f t="array" ref="N1752">MIN(M1752,H1752-K1752)</f>
        <v>0</v>
      </c>
      <c r="O1752" s="113" cm="1">
        <f t="array" ref="O1752">K1752+N1752</f>
        <v>0</v>
      </c>
      <c r="P1752" s="113" cm="1">
        <f t="array" ref="P1752">H1752-O1752</f>
        <v>0</v>
      </c>
      <c r="Q1752" s="119" cm="1">
        <f t="array" ref="Q1752">MAX(0,IF(AND(K1752=0,P1752&gt;0),0,Q1751+K1752+U1751))</f>
        <v>0</v>
      </c>
      <c r="R1752" s="119" cm="1">
        <f t="array" ref="R1752">MAX(0,R1751+P1752+V1751)</f>
        <v>230</v>
      </c>
      <c r="S1752" s="199" cm="1">
        <f t="array" ref="S1752">IF(G1752&lt;0,G1752,0)</f>
        <v>-10</v>
      </c>
      <c r="T1752" s="199" cm="1">
        <f t="array" ref="T1752">MIN(0,S1752+R1751+V1751)</f>
        <v>0</v>
      </c>
      <c r="U1752" s="165" cm="1">
        <f t="array" ref="U1752">MAX(S1752,IF(Q1752&gt;0,MAX(-Q1752,S1752),T1752))</f>
        <v>0</v>
      </c>
      <c r="V1752" s="166" cm="1">
        <f t="array" ref="V1752">S1752-U1752</f>
        <v>-10</v>
      </c>
      <c r="W1752" s="105"/>
      <c r="X1752" s="9"/>
      <c r="Y1752" s="9"/>
      <c r="Z1752" s="9"/>
      <c r="AA1752" s="9"/>
    </row>
    <row r="1753" ht="13.65" customHeight="1">
      <c r="A1753" s="24" cm="1">
        <f t="array" ref="A1753">A1752+1</f>
        <v>44843</v>
      </c>
      <c r="B1753" s="200" cm="1">
        <f t="array" ref="B1753">YEAR(A1753)</f>
        <v>2022</v>
      </c>
      <c r="C1753" s="201" cm="1">
        <f t="array" ref="C1753">MONTH(A1753)</f>
        <v>10</v>
      </c>
      <c r="D1753" s="125" cm="1">
        <f t="array" ref="D1753">'P'!D1753</f>
        <v>192280</v>
      </c>
      <c r="E1753" s="125" cm="1">
        <f t="array" ref="E1753">'C'!E1753</f>
        <v>201270</v>
      </c>
      <c r="F1753" s="41" cm="1">
        <f t="array" ref="F1753">D1753+E1753</f>
        <v>393550</v>
      </c>
      <c r="G1753" s="119" cm="1">
        <f t="array" ref="G1753">F1753-F1752</f>
        <v>-30</v>
      </c>
      <c r="H1753" s="119" cm="1">
        <f t="array" ref="H1753">IF(G1753&gt;0,G1753,0)</f>
        <v>0</v>
      </c>
      <c r="I1753" s="113" cm="1">
        <f t="array" ref="I1753">MAX($F$1402:F1753)</f>
        <v>417970</v>
      </c>
      <c r="J1753" s="126"/>
      <c r="K1753" s="121" cm="1">
        <f t="array" ref="K1753">MAX(0,I1753-I1752)</f>
        <v>0</v>
      </c>
      <c r="L1753" s="113" cm="1">
        <f t="array" ref="L1753">MIN(F1753:F1782)</f>
        <v>388650</v>
      </c>
      <c r="M1753" s="113" cm="1">
        <f t="array" ref="M1753">MAX(0,L1753-L1752)</f>
        <v>0</v>
      </c>
      <c r="N1753" s="122" cm="1">
        <f t="array" ref="N1753">MIN(M1753,H1753-K1753)</f>
        <v>0</v>
      </c>
      <c r="O1753" s="113" cm="1">
        <f t="array" ref="O1753">K1753+N1753</f>
        <v>0</v>
      </c>
      <c r="P1753" s="113" cm="1">
        <f t="array" ref="P1753">H1753-O1753</f>
        <v>0</v>
      </c>
      <c r="Q1753" s="119" cm="1">
        <f t="array" ref="Q1753">MAX(0,IF(AND(K1753=0,P1753&gt;0),0,Q1752+K1753+U1752))</f>
        <v>0</v>
      </c>
      <c r="R1753" s="119" cm="1">
        <f t="array" ref="R1753">MAX(0,R1752+P1753+V1752)</f>
        <v>220</v>
      </c>
      <c r="S1753" s="199" cm="1">
        <f t="array" ref="S1753">IF(G1753&lt;0,G1753,0)</f>
        <v>-30</v>
      </c>
      <c r="T1753" s="199" cm="1">
        <f t="array" ref="T1753">MIN(0,S1753+R1752+V1752)</f>
        <v>0</v>
      </c>
      <c r="U1753" s="165" cm="1">
        <f t="array" ref="U1753">MAX(S1753,IF(Q1753&gt;0,MAX(-Q1753,S1753),T1753))</f>
        <v>0</v>
      </c>
      <c r="V1753" s="166" cm="1">
        <f t="array" ref="V1753">S1753-U1753</f>
        <v>-30</v>
      </c>
      <c r="W1753" s="105"/>
      <c r="X1753" s="9"/>
      <c r="Y1753" s="9"/>
      <c r="Z1753" s="9"/>
      <c r="AA1753" s="9"/>
    </row>
    <row r="1754" ht="13.65" customHeight="1">
      <c r="A1754" s="24" cm="1">
        <f t="array" ref="A1754">A1753+1</f>
        <v>44844</v>
      </c>
      <c r="B1754" s="200" cm="1">
        <f t="array" ref="B1754">YEAR(A1754)</f>
        <v>2022</v>
      </c>
      <c r="C1754" s="201" cm="1">
        <f t="array" ref="C1754">MONTH(A1754)</f>
        <v>10</v>
      </c>
      <c r="D1754" s="125" cm="1">
        <f t="array" ref="D1754">'P'!D1754</f>
        <v>192110</v>
      </c>
      <c r="E1754" s="125" cm="1">
        <f t="array" ref="E1754">'C'!E1754</f>
        <v>201270</v>
      </c>
      <c r="F1754" s="41" cm="1">
        <f t="array" ref="F1754">D1754+E1754</f>
        <v>393380</v>
      </c>
      <c r="G1754" s="119" cm="1">
        <f t="array" ref="G1754">F1754-F1753</f>
        <v>-170</v>
      </c>
      <c r="H1754" s="119" cm="1">
        <f t="array" ref="H1754">IF(G1754&gt;0,G1754,0)</f>
        <v>0</v>
      </c>
      <c r="I1754" s="113" cm="1">
        <f t="array" ref="I1754">MAX($F$1402:F1754)</f>
        <v>417970</v>
      </c>
      <c r="J1754" s="126"/>
      <c r="K1754" s="121" cm="1">
        <f t="array" ref="K1754">MAX(0,I1754-I1753)</f>
        <v>0</v>
      </c>
      <c r="L1754" s="113" cm="1">
        <f t="array" ref="L1754">MIN(F1754:F1783)</f>
        <v>388650</v>
      </c>
      <c r="M1754" s="113" cm="1">
        <f t="array" ref="M1754">MAX(0,L1754-L1753)</f>
        <v>0</v>
      </c>
      <c r="N1754" s="122" cm="1">
        <f t="array" ref="N1754">MIN(M1754,H1754-K1754)</f>
        <v>0</v>
      </c>
      <c r="O1754" s="113" cm="1">
        <f t="array" ref="O1754">K1754+N1754</f>
        <v>0</v>
      </c>
      <c r="P1754" s="113" cm="1">
        <f t="array" ref="P1754">H1754-O1754</f>
        <v>0</v>
      </c>
      <c r="Q1754" s="119" cm="1">
        <f t="array" ref="Q1754">MAX(0,IF(AND(K1754=0,P1754&gt;0),0,Q1753+K1754+U1753))</f>
        <v>0</v>
      </c>
      <c r="R1754" s="119" cm="1">
        <f t="array" ref="R1754">MAX(0,R1753+P1754+V1753)</f>
        <v>190</v>
      </c>
      <c r="S1754" s="199" cm="1">
        <f t="array" ref="S1754">IF(G1754&lt;0,G1754,0)</f>
        <v>-170</v>
      </c>
      <c r="T1754" s="199" cm="1">
        <f t="array" ref="T1754">MIN(0,S1754+R1753+V1753)</f>
        <v>0</v>
      </c>
      <c r="U1754" s="165" cm="1">
        <f t="array" ref="U1754">MAX(S1754,IF(Q1754&gt;0,MAX(-Q1754,S1754),T1754))</f>
        <v>0</v>
      </c>
      <c r="V1754" s="166" cm="1">
        <f t="array" ref="V1754">S1754-U1754</f>
        <v>-170</v>
      </c>
      <c r="W1754" s="105"/>
      <c r="X1754" s="9"/>
      <c r="Y1754" s="9"/>
      <c r="Z1754" s="9"/>
      <c r="AA1754" s="9"/>
    </row>
    <row r="1755" ht="13.65" customHeight="1">
      <c r="A1755" s="24" cm="1">
        <f t="array" ref="A1755">A1754+1</f>
        <v>44845</v>
      </c>
      <c r="B1755" s="200" cm="1">
        <f t="array" ref="B1755">YEAR(A1755)</f>
        <v>2022</v>
      </c>
      <c r="C1755" s="201" cm="1">
        <f t="array" ref="C1755">MONTH(A1755)</f>
        <v>10</v>
      </c>
      <c r="D1755" s="125" cm="1">
        <f t="array" ref="D1755">'P'!D1755</f>
        <v>191550</v>
      </c>
      <c r="E1755" s="125" cm="1">
        <f t="array" ref="E1755">'C'!E1755</f>
        <v>201940</v>
      </c>
      <c r="F1755" s="41" cm="1">
        <f t="array" ref="F1755">D1755+E1755</f>
        <v>393490</v>
      </c>
      <c r="G1755" s="119" cm="1">
        <f t="array" ref="G1755">F1755-F1754</f>
        <v>110</v>
      </c>
      <c r="H1755" s="119" cm="1">
        <f t="array" ref="H1755">IF(G1755&gt;0,G1755,0)</f>
        <v>110</v>
      </c>
      <c r="I1755" s="113" cm="1">
        <f t="array" ref="I1755">MAX($F$1402:F1755)</f>
        <v>417970</v>
      </c>
      <c r="J1755" s="126"/>
      <c r="K1755" s="121" cm="1">
        <f t="array" ref="K1755">MAX(0,I1755-I1754)</f>
        <v>0</v>
      </c>
      <c r="L1755" s="113" cm="1">
        <f t="array" ref="L1755">MIN(F1755:F1784)</f>
        <v>388650</v>
      </c>
      <c r="M1755" s="113" cm="1">
        <f t="array" ref="M1755">MAX(0,L1755-L1754)</f>
        <v>0</v>
      </c>
      <c r="N1755" s="122" cm="1">
        <f t="array" ref="N1755">MIN(M1755,H1755-K1755)</f>
        <v>0</v>
      </c>
      <c r="O1755" s="113" cm="1">
        <f t="array" ref="O1755">K1755+N1755</f>
        <v>0</v>
      </c>
      <c r="P1755" s="113" cm="1">
        <f t="array" ref="P1755">H1755-O1755</f>
        <v>110</v>
      </c>
      <c r="Q1755" s="119" cm="1">
        <f t="array" ref="Q1755">MAX(0,IF(AND(K1755=0,P1755&gt;0),0,Q1754+K1755+U1754))</f>
        <v>0</v>
      </c>
      <c r="R1755" s="119" cm="1">
        <f t="array" ref="R1755">MAX(0,R1754+P1755+V1754)</f>
        <v>130</v>
      </c>
      <c r="S1755" s="199" cm="1">
        <f t="array" ref="S1755">IF(G1755&lt;0,G1755,0)</f>
        <v>0</v>
      </c>
      <c r="T1755" s="199" cm="1">
        <f t="array" ref="T1755">MIN(0,S1755+R1754+V1754)</f>
        <v>0</v>
      </c>
      <c r="U1755" s="165" cm="1">
        <f t="array" ref="U1755">MAX(S1755,IF(Q1755&gt;0,MAX(-Q1755,S1755),T1755))</f>
        <v>0</v>
      </c>
      <c r="V1755" s="166" cm="1">
        <f t="array" ref="V1755">S1755-U1755</f>
        <v>0</v>
      </c>
      <c r="W1755" s="105"/>
      <c r="X1755" s="9"/>
      <c r="Y1755" s="9"/>
      <c r="Z1755" s="9"/>
      <c r="AA1755" s="9"/>
    </row>
    <row r="1756" ht="13.65" customHeight="1">
      <c r="A1756" s="24" cm="1">
        <f t="array" ref="A1756">A1755+1</f>
        <v>44846</v>
      </c>
      <c r="B1756" s="200" cm="1">
        <f t="array" ref="B1756">YEAR(A1756)</f>
        <v>2022</v>
      </c>
      <c r="C1756" s="201" cm="1">
        <f t="array" ref="C1756">MONTH(A1756)</f>
        <v>10</v>
      </c>
      <c r="D1756" s="125" cm="1">
        <f t="array" ref="D1756">'P'!D1756</f>
        <v>190840</v>
      </c>
      <c r="E1756" s="125" cm="1">
        <f t="array" ref="E1756">'C'!E1756</f>
        <v>202510</v>
      </c>
      <c r="F1756" s="41" cm="1">
        <f t="array" ref="F1756">D1756+E1756</f>
        <v>393350</v>
      </c>
      <c r="G1756" s="119" cm="1">
        <f t="array" ref="G1756">F1756-F1755</f>
        <v>-140</v>
      </c>
      <c r="H1756" s="119" cm="1">
        <f t="array" ref="H1756">IF(G1756&gt;0,G1756,0)</f>
        <v>0</v>
      </c>
      <c r="I1756" s="113" cm="1">
        <f t="array" ref="I1756">MAX($F$1402:F1756)</f>
        <v>417970</v>
      </c>
      <c r="J1756" s="126"/>
      <c r="K1756" s="121" cm="1">
        <f t="array" ref="K1756">MAX(0,I1756-I1755)</f>
        <v>0</v>
      </c>
      <c r="L1756" s="113" cm="1">
        <f t="array" ref="L1756">MIN(F1756:F1785)</f>
        <v>388650</v>
      </c>
      <c r="M1756" s="113" cm="1">
        <f t="array" ref="M1756">MAX(0,L1756-L1755)</f>
        <v>0</v>
      </c>
      <c r="N1756" s="122" cm="1">
        <f t="array" ref="N1756">MIN(M1756,H1756-K1756)</f>
        <v>0</v>
      </c>
      <c r="O1756" s="113" cm="1">
        <f t="array" ref="O1756">K1756+N1756</f>
        <v>0</v>
      </c>
      <c r="P1756" s="113" cm="1">
        <f t="array" ref="P1756">H1756-O1756</f>
        <v>0</v>
      </c>
      <c r="Q1756" s="119" cm="1">
        <f t="array" ref="Q1756">MAX(0,IF(AND(K1756=0,P1756&gt;0),0,Q1755+K1756+U1755))</f>
        <v>0</v>
      </c>
      <c r="R1756" s="119" cm="1">
        <f t="array" ref="R1756">MAX(0,R1755+P1756+V1755)</f>
        <v>130</v>
      </c>
      <c r="S1756" s="199" cm="1">
        <f t="array" ref="S1756">IF(G1756&lt;0,G1756,0)</f>
        <v>-140</v>
      </c>
      <c r="T1756" s="199" cm="1">
        <f t="array" ref="T1756">MIN(0,S1756+R1755+V1755)</f>
        <v>-10</v>
      </c>
      <c r="U1756" s="165" cm="1">
        <f t="array" ref="U1756">MAX(S1756,IF(Q1756&gt;0,MAX(-Q1756,S1756),T1756))</f>
        <v>-10</v>
      </c>
      <c r="V1756" s="166" cm="1">
        <f t="array" ref="V1756">S1756-U1756</f>
        <v>-130</v>
      </c>
      <c r="W1756" s="105"/>
      <c r="X1756" s="9"/>
      <c r="Y1756" s="9"/>
      <c r="Z1756" s="9"/>
      <c r="AA1756" s="9"/>
    </row>
    <row r="1757" ht="13.65" customHeight="1">
      <c r="A1757" s="24" cm="1">
        <f t="array" ref="A1757">A1756+1</f>
        <v>44847</v>
      </c>
      <c r="B1757" s="200" cm="1">
        <f t="array" ref="B1757">YEAR(A1757)</f>
        <v>2022</v>
      </c>
      <c r="C1757" s="201" cm="1">
        <f t="array" ref="C1757">MONTH(A1757)</f>
        <v>10</v>
      </c>
      <c r="D1757" s="125" cm="1">
        <f t="array" ref="D1757">'P'!D1757</f>
        <v>190180</v>
      </c>
      <c r="E1757" s="125" cm="1">
        <f t="array" ref="E1757">'C'!E1757</f>
        <v>203130</v>
      </c>
      <c r="F1757" s="41" cm="1">
        <f t="array" ref="F1757">D1757+E1757</f>
        <v>393310</v>
      </c>
      <c r="G1757" s="119" cm="1">
        <f t="array" ref="G1757">F1757-F1756</f>
        <v>-40</v>
      </c>
      <c r="H1757" s="119" cm="1">
        <f t="array" ref="H1757">IF(G1757&gt;0,G1757,0)</f>
        <v>0</v>
      </c>
      <c r="I1757" s="113" cm="1">
        <f t="array" ref="I1757">MAX($F$1402:F1757)</f>
        <v>417970</v>
      </c>
      <c r="J1757" s="126"/>
      <c r="K1757" s="121" cm="1">
        <f t="array" ref="K1757">MAX(0,I1757-I1756)</f>
        <v>0</v>
      </c>
      <c r="L1757" s="113" cm="1">
        <f t="array" ref="L1757">MIN(F1757:F1786)</f>
        <v>388650</v>
      </c>
      <c r="M1757" s="113" cm="1">
        <f t="array" ref="M1757">MAX(0,L1757-L1756)</f>
        <v>0</v>
      </c>
      <c r="N1757" s="122" cm="1">
        <f t="array" ref="N1757">MIN(M1757,H1757-K1757)</f>
        <v>0</v>
      </c>
      <c r="O1757" s="113" cm="1">
        <f t="array" ref="O1757">K1757+N1757</f>
        <v>0</v>
      </c>
      <c r="P1757" s="113" cm="1">
        <f t="array" ref="P1757">H1757-O1757</f>
        <v>0</v>
      </c>
      <c r="Q1757" s="119" cm="1">
        <f t="array" ref="Q1757">MAX(0,IF(AND(K1757=0,P1757&gt;0),0,Q1756+K1757+U1756))</f>
        <v>0</v>
      </c>
      <c r="R1757" s="119" cm="1">
        <f t="array" ref="R1757">MAX(0,R1756+P1757+V1756)</f>
        <v>0</v>
      </c>
      <c r="S1757" s="199" cm="1">
        <f t="array" ref="S1757">IF(G1757&lt;0,G1757,0)</f>
        <v>-40</v>
      </c>
      <c r="T1757" s="199" cm="1">
        <f t="array" ref="T1757">MIN(0,S1757+R1756+V1756)</f>
        <v>-40</v>
      </c>
      <c r="U1757" s="165" cm="1">
        <f t="array" ref="U1757">MAX(S1757,IF(Q1757&gt;0,MAX(-Q1757,S1757),T1757))</f>
        <v>-40</v>
      </c>
      <c r="V1757" s="166" cm="1">
        <f t="array" ref="V1757">S1757-U1757</f>
        <v>0</v>
      </c>
      <c r="W1757" s="105"/>
      <c r="X1757" s="9"/>
      <c r="Y1757" s="9"/>
      <c r="Z1757" s="9"/>
      <c r="AA1757" s="9"/>
    </row>
    <row r="1758" ht="13.65" customHeight="1">
      <c r="A1758" s="24" cm="1">
        <f t="array" ref="A1758">A1757+1</f>
        <v>44848</v>
      </c>
      <c r="B1758" s="200" cm="1">
        <f t="array" ref="B1758">YEAR(A1758)</f>
        <v>2022</v>
      </c>
      <c r="C1758" s="201" cm="1">
        <f t="array" ref="C1758">MONTH(A1758)</f>
        <v>10</v>
      </c>
      <c r="D1758" s="125" cm="1">
        <f t="array" ref="D1758">'P'!D1758</f>
        <v>189650</v>
      </c>
      <c r="E1758" s="125" cm="1">
        <f t="array" ref="E1758">'C'!E1758</f>
        <v>203700</v>
      </c>
      <c r="F1758" s="41" cm="1">
        <f t="array" ref="F1758">D1758+E1758</f>
        <v>393350</v>
      </c>
      <c r="G1758" s="119" cm="1">
        <f t="array" ref="G1758">F1758-F1757</f>
        <v>40</v>
      </c>
      <c r="H1758" s="119" cm="1">
        <f t="array" ref="H1758">IF(G1758&gt;0,G1758,0)</f>
        <v>40</v>
      </c>
      <c r="I1758" s="113" cm="1">
        <f t="array" ref="I1758">MAX($F$1402:F1758)</f>
        <v>417970</v>
      </c>
      <c r="J1758" s="126"/>
      <c r="K1758" s="121" cm="1">
        <f t="array" ref="K1758">MAX(0,I1758-I1757)</f>
        <v>0</v>
      </c>
      <c r="L1758" s="113" cm="1">
        <f t="array" ref="L1758">MIN(F1758:F1787)</f>
        <v>388650</v>
      </c>
      <c r="M1758" s="113" cm="1">
        <f t="array" ref="M1758">MAX(0,L1758-L1757)</f>
        <v>0</v>
      </c>
      <c r="N1758" s="122" cm="1">
        <f t="array" ref="N1758">MIN(M1758,H1758-K1758)</f>
        <v>0</v>
      </c>
      <c r="O1758" s="113" cm="1">
        <f t="array" ref="O1758">K1758+N1758</f>
        <v>0</v>
      </c>
      <c r="P1758" s="113" cm="1">
        <f t="array" ref="P1758">H1758-O1758</f>
        <v>40</v>
      </c>
      <c r="Q1758" s="119" cm="1">
        <f t="array" ref="Q1758">MAX(0,IF(AND(K1758=0,P1758&gt;0),0,Q1757+K1758+U1757))</f>
        <v>0</v>
      </c>
      <c r="R1758" s="119" cm="1">
        <f t="array" ref="R1758">MAX(0,R1757+P1758+V1757)</f>
        <v>40</v>
      </c>
      <c r="S1758" s="199" cm="1">
        <f t="array" ref="S1758">IF(G1758&lt;0,G1758,0)</f>
        <v>0</v>
      </c>
      <c r="T1758" s="199" cm="1">
        <f t="array" ref="T1758">MIN(0,S1758+R1757+V1757)</f>
        <v>0</v>
      </c>
      <c r="U1758" s="165" cm="1">
        <f t="array" ref="U1758">MAX(S1758,IF(Q1758&gt;0,MAX(-Q1758,S1758),T1758))</f>
        <v>0</v>
      </c>
      <c r="V1758" s="166" cm="1">
        <f t="array" ref="V1758">S1758-U1758</f>
        <v>0</v>
      </c>
      <c r="W1758" s="105"/>
      <c r="X1758" s="9"/>
      <c r="Y1758" s="9"/>
      <c r="Z1758" s="9"/>
      <c r="AA1758" s="9"/>
    </row>
    <row r="1759" ht="13.65" customHeight="1">
      <c r="A1759" s="24" cm="1">
        <f t="array" ref="A1759">A1758+1</f>
        <v>44849</v>
      </c>
      <c r="B1759" s="200" cm="1">
        <f t="array" ref="B1759">YEAR(A1759)</f>
        <v>2022</v>
      </c>
      <c r="C1759" s="201" cm="1">
        <f t="array" ref="C1759">MONTH(A1759)</f>
        <v>10</v>
      </c>
      <c r="D1759" s="125" cm="1">
        <f t="array" ref="D1759">'P'!D1759</f>
        <v>189840</v>
      </c>
      <c r="E1759" s="125" cm="1">
        <f t="array" ref="E1759">'C'!E1759</f>
        <v>203600</v>
      </c>
      <c r="F1759" s="41" cm="1">
        <f t="array" ref="F1759">D1759+E1759</f>
        <v>393440</v>
      </c>
      <c r="G1759" s="119" cm="1">
        <f t="array" ref="G1759">F1759-F1758</f>
        <v>90</v>
      </c>
      <c r="H1759" s="119" cm="1">
        <f t="array" ref="H1759">IF(G1759&gt;0,G1759,0)</f>
        <v>90</v>
      </c>
      <c r="I1759" s="113" cm="1">
        <f t="array" ref="I1759">MAX($F$1402:F1759)</f>
        <v>417970</v>
      </c>
      <c r="J1759" s="126"/>
      <c r="K1759" s="121" cm="1">
        <f t="array" ref="K1759">MAX(0,I1759-I1758)</f>
        <v>0</v>
      </c>
      <c r="L1759" s="113" cm="1">
        <f t="array" ref="L1759">MIN(F1759:F1788)</f>
        <v>388650</v>
      </c>
      <c r="M1759" s="113" cm="1">
        <f t="array" ref="M1759">MAX(0,L1759-L1758)</f>
        <v>0</v>
      </c>
      <c r="N1759" s="122" cm="1">
        <f t="array" ref="N1759">MIN(M1759,H1759-K1759)</f>
        <v>0</v>
      </c>
      <c r="O1759" s="113" cm="1">
        <f t="array" ref="O1759">K1759+N1759</f>
        <v>0</v>
      </c>
      <c r="P1759" s="113" cm="1">
        <f t="array" ref="P1759">H1759-O1759</f>
        <v>90</v>
      </c>
      <c r="Q1759" s="119" cm="1">
        <f t="array" ref="Q1759">MAX(0,IF(AND(K1759=0,P1759&gt;0),0,Q1758+K1759+U1758))</f>
        <v>0</v>
      </c>
      <c r="R1759" s="119" cm="1">
        <f t="array" ref="R1759">MAX(0,R1758+P1759+V1758)</f>
        <v>130</v>
      </c>
      <c r="S1759" s="199" cm="1">
        <f t="array" ref="S1759">IF(G1759&lt;0,G1759,0)</f>
        <v>0</v>
      </c>
      <c r="T1759" s="199" cm="1">
        <f t="array" ref="T1759">MIN(0,S1759+R1758+V1758)</f>
        <v>0</v>
      </c>
      <c r="U1759" s="165" cm="1">
        <f t="array" ref="U1759">MAX(S1759,IF(Q1759&gt;0,MAX(-Q1759,S1759),T1759))</f>
        <v>0</v>
      </c>
      <c r="V1759" s="166" cm="1">
        <f t="array" ref="V1759">S1759-U1759</f>
        <v>0</v>
      </c>
      <c r="W1759" s="105"/>
      <c r="X1759" s="9"/>
      <c r="Y1759" s="9"/>
      <c r="Z1759" s="9"/>
      <c r="AA1759" s="9"/>
    </row>
    <row r="1760" ht="13.65" customHeight="1">
      <c r="A1760" s="24" cm="1">
        <f t="array" ref="A1760">A1759+1</f>
        <v>44850</v>
      </c>
      <c r="B1760" s="200" cm="1">
        <f t="array" ref="B1760">YEAR(A1760)</f>
        <v>2022</v>
      </c>
      <c r="C1760" s="201" cm="1">
        <f t="array" ref="C1760">MONTH(A1760)</f>
        <v>10</v>
      </c>
      <c r="D1760" s="125" cm="1">
        <f t="array" ref="D1760">'P'!D1760</f>
        <v>189860</v>
      </c>
      <c r="E1760" s="125" cm="1">
        <f t="array" ref="E1760">'C'!E1760</f>
        <v>203490</v>
      </c>
      <c r="F1760" s="41" cm="1">
        <f t="array" ref="F1760">D1760+E1760</f>
        <v>393350</v>
      </c>
      <c r="G1760" s="119" cm="1">
        <f t="array" ref="G1760">F1760-F1759</f>
        <v>-90</v>
      </c>
      <c r="H1760" s="119" cm="1">
        <f t="array" ref="H1760">IF(G1760&gt;0,G1760,0)</f>
        <v>0</v>
      </c>
      <c r="I1760" s="113" cm="1">
        <f t="array" ref="I1760">MAX($F$1402:F1760)</f>
        <v>417970</v>
      </c>
      <c r="J1760" s="126"/>
      <c r="K1760" s="121" cm="1">
        <f t="array" ref="K1760">MAX(0,I1760-I1759)</f>
        <v>0</v>
      </c>
      <c r="L1760" s="113" cm="1">
        <f t="array" ref="L1760">MIN(F1760:F1789)</f>
        <v>388650</v>
      </c>
      <c r="M1760" s="113" cm="1">
        <f t="array" ref="M1760">MAX(0,L1760-L1759)</f>
        <v>0</v>
      </c>
      <c r="N1760" s="122" cm="1">
        <f t="array" ref="N1760">MIN(M1760,H1760-K1760)</f>
        <v>0</v>
      </c>
      <c r="O1760" s="113" cm="1">
        <f t="array" ref="O1760">K1760+N1760</f>
        <v>0</v>
      </c>
      <c r="P1760" s="113" cm="1">
        <f t="array" ref="P1760">H1760-O1760</f>
        <v>0</v>
      </c>
      <c r="Q1760" s="119" cm="1">
        <f t="array" ref="Q1760">MAX(0,IF(AND(K1760=0,P1760&gt;0),0,Q1759+K1760+U1759))</f>
        <v>0</v>
      </c>
      <c r="R1760" s="119" cm="1">
        <f t="array" ref="R1760">MAX(0,R1759+P1760+V1759)</f>
        <v>130</v>
      </c>
      <c r="S1760" s="199" cm="1">
        <f t="array" ref="S1760">IF(G1760&lt;0,G1760,0)</f>
        <v>-90</v>
      </c>
      <c r="T1760" s="199" cm="1">
        <f t="array" ref="T1760">MIN(0,S1760+R1759+V1759)</f>
        <v>0</v>
      </c>
      <c r="U1760" s="165" cm="1">
        <f t="array" ref="U1760">MAX(S1760,IF(Q1760&gt;0,MAX(-Q1760,S1760),T1760))</f>
        <v>0</v>
      </c>
      <c r="V1760" s="166" cm="1">
        <f t="array" ref="V1760">S1760-U1760</f>
        <v>-90</v>
      </c>
      <c r="W1760" s="105"/>
      <c r="X1760" s="9"/>
      <c r="Y1760" s="9"/>
      <c r="Z1760" s="9"/>
      <c r="AA1760" s="9"/>
    </row>
    <row r="1761" ht="13.65" customHeight="1">
      <c r="A1761" s="24" cm="1">
        <f t="array" ref="A1761">A1760+1</f>
        <v>44851</v>
      </c>
      <c r="B1761" s="200" cm="1">
        <f t="array" ref="B1761">YEAR(A1761)</f>
        <v>2022</v>
      </c>
      <c r="C1761" s="201" cm="1">
        <f t="array" ref="C1761">MONTH(A1761)</f>
        <v>10</v>
      </c>
      <c r="D1761" s="125" cm="1">
        <f t="array" ref="D1761">'P'!D1761</f>
        <v>189730</v>
      </c>
      <c r="E1761" s="125" cm="1">
        <f t="array" ref="E1761">'C'!E1761</f>
        <v>202920</v>
      </c>
      <c r="F1761" s="41" cm="1">
        <f t="array" ref="F1761">D1761+E1761</f>
        <v>392650</v>
      </c>
      <c r="G1761" s="119" cm="1">
        <f t="array" ref="G1761">F1761-F1760</f>
        <v>-700</v>
      </c>
      <c r="H1761" s="119" cm="1">
        <f t="array" ref="H1761">IF(G1761&gt;0,G1761,0)</f>
        <v>0</v>
      </c>
      <c r="I1761" s="113" cm="1">
        <f t="array" ref="I1761">MAX($F$1402:F1761)</f>
        <v>417970</v>
      </c>
      <c r="J1761" s="126"/>
      <c r="K1761" s="121" cm="1">
        <f t="array" ref="K1761">MAX(0,I1761-I1760)</f>
        <v>0</v>
      </c>
      <c r="L1761" s="113" cm="1">
        <f t="array" ref="L1761">MIN(F1761:F1790)</f>
        <v>388650</v>
      </c>
      <c r="M1761" s="113" cm="1">
        <f t="array" ref="M1761">MAX(0,L1761-L1760)</f>
        <v>0</v>
      </c>
      <c r="N1761" s="122" cm="1">
        <f t="array" ref="N1761">MIN(M1761,H1761-K1761)</f>
        <v>0</v>
      </c>
      <c r="O1761" s="113" cm="1">
        <f t="array" ref="O1761">K1761+N1761</f>
        <v>0</v>
      </c>
      <c r="P1761" s="113" cm="1">
        <f t="array" ref="P1761">H1761-O1761</f>
        <v>0</v>
      </c>
      <c r="Q1761" s="119" cm="1">
        <f t="array" ref="Q1761">MAX(0,IF(AND(K1761=0,P1761&gt;0),0,Q1760+K1761+U1760))</f>
        <v>0</v>
      </c>
      <c r="R1761" s="119" cm="1">
        <f t="array" ref="R1761">MAX(0,R1760+P1761+V1760)</f>
        <v>40</v>
      </c>
      <c r="S1761" s="199" cm="1">
        <f t="array" ref="S1761">IF(G1761&lt;0,G1761,0)</f>
        <v>-700</v>
      </c>
      <c r="T1761" s="199" cm="1">
        <f t="array" ref="T1761">MIN(0,S1761+R1760+V1760)</f>
        <v>-660</v>
      </c>
      <c r="U1761" s="165" cm="1">
        <f t="array" ref="U1761">MAX(S1761,IF(Q1761&gt;0,MAX(-Q1761,S1761),T1761))</f>
        <v>-660</v>
      </c>
      <c r="V1761" s="166" cm="1">
        <f t="array" ref="V1761">S1761-U1761</f>
        <v>-40</v>
      </c>
      <c r="W1761" s="105"/>
      <c r="X1761" s="9"/>
      <c r="Y1761" s="9"/>
      <c r="Z1761" s="9"/>
      <c r="AA1761" s="9"/>
    </row>
    <row r="1762" ht="13.65" customHeight="1">
      <c r="A1762" s="24" cm="1">
        <f t="array" ref="A1762">A1761+1</f>
        <v>44852</v>
      </c>
      <c r="B1762" s="200" cm="1">
        <f t="array" ref="B1762">YEAR(A1762)</f>
        <v>2022</v>
      </c>
      <c r="C1762" s="201" cm="1">
        <f t="array" ref="C1762">MONTH(A1762)</f>
        <v>10</v>
      </c>
      <c r="D1762" s="125" cm="1">
        <f t="array" ref="D1762">'P'!D1762</f>
        <v>189820</v>
      </c>
      <c r="E1762" s="125" cm="1">
        <f t="array" ref="E1762">'C'!E1762</f>
        <v>201380</v>
      </c>
      <c r="F1762" s="41" cm="1">
        <f t="array" ref="F1762">D1762+E1762</f>
        <v>391200</v>
      </c>
      <c r="G1762" s="119" cm="1">
        <f t="array" ref="G1762">F1762-F1761</f>
        <v>-1450</v>
      </c>
      <c r="H1762" s="119" cm="1">
        <f t="array" ref="H1762">IF(G1762&gt;0,G1762,0)</f>
        <v>0</v>
      </c>
      <c r="I1762" s="113" cm="1">
        <f t="array" ref="I1762">MAX($F$1402:F1762)</f>
        <v>417970</v>
      </c>
      <c r="J1762" s="126"/>
      <c r="K1762" s="121" cm="1">
        <f t="array" ref="K1762">MAX(0,I1762-I1761)</f>
        <v>0</v>
      </c>
      <c r="L1762" s="113" cm="1">
        <f t="array" ref="L1762">MIN(F1762:F1791)</f>
        <v>388650</v>
      </c>
      <c r="M1762" s="113" cm="1">
        <f t="array" ref="M1762">MAX(0,L1762-L1761)</f>
        <v>0</v>
      </c>
      <c r="N1762" s="122" cm="1">
        <f t="array" ref="N1762">MIN(M1762,H1762-K1762)</f>
        <v>0</v>
      </c>
      <c r="O1762" s="113" cm="1">
        <f t="array" ref="O1762">K1762+N1762</f>
        <v>0</v>
      </c>
      <c r="P1762" s="113" cm="1">
        <f t="array" ref="P1762">H1762-O1762</f>
        <v>0</v>
      </c>
      <c r="Q1762" s="119" cm="1">
        <f t="array" ref="Q1762">MAX(0,IF(AND(K1762=0,P1762&gt;0),0,Q1761+K1762+U1761))</f>
        <v>0</v>
      </c>
      <c r="R1762" s="119" cm="1">
        <f t="array" ref="R1762">MAX(0,R1761+P1762+V1761)</f>
        <v>0</v>
      </c>
      <c r="S1762" s="199" cm="1">
        <f t="array" ref="S1762">IF(G1762&lt;0,G1762,0)</f>
        <v>-1450</v>
      </c>
      <c r="T1762" s="199" cm="1">
        <f t="array" ref="T1762">MIN(0,S1762+R1761+V1761)</f>
        <v>-1450</v>
      </c>
      <c r="U1762" s="165" cm="1">
        <f t="array" ref="U1762">MAX(S1762,IF(Q1762&gt;0,MAX(-Q1762,S1762),T1762))</f>
        <v>-1450</v>
      </c>
      <c r="V1762" s="166" cm="1">
        <f t="array" ref="V1762">S1762-U1762</f>
        <v>0</v>
      </c>
      <c r="W1762" s="105"/>
      <c r="X1762" s="9"/>
      <c r="Y1762" s="9"/>
      <c r="Z1762" s="9"/>
      <c r="AA1762" s="9"/>
    </row>
    <row r="1763" ht="13.65" customHeight="1">
      <c r="A1763" s="24" cm="1">
        <f t="array" ref="A1763">A1762+1</f>
        <v>44853</v>
      </c>
      <c r="B1763" s="200" cm="1">
        <f t="array" ref="B1763">YEAR(A1763)</f>
        <v>2022</v>
      </c>
      <c r="C1763" s="201" cm="1">
        <f t="array" ref="C1763">MONTH(A1763)</f>
        <v>10</v>
      </c>
      <c r="D1763" s="125" cm="1">
        <f t="array" ref="D1763">'P'!D1763</f>
        <v>189970</v>
      </c>
      <c r="E1763" s="125" cm="1">
        <f t="array" ref="E1763">'C'!E1763</f>
        <v>200400</v>
      </c>
      <c r="F1763" s="41" cm="1">
        <f t="array" ref="F1763">D1763+E1763</f>
        <v>390370</v>
      </c>
      <c r="G1763" s="119" cm="1">
        <f t="array" ref="G1763">F1763-F1762</f>
        <v>-830</v>
      </c>
      <c r="H1763" s="119" cm="1">
        <f t="array" ref="H1763">IF(G1763&gt;0,G1763,0)</f>
        <v>0</v>
      </c>
      <c r="I1763" s="113" cm="1">
        <f t="array" ref="I1763">MAX($F$1402:F1763)</f>
        <v>417970</v>
      </c>
      <c r="J1763" s="126"/>
      <c r="K1763" s="121" cm="1">
        <f t="array" ref="K1763">MAX(0,I1763-I1762)</f>
        <v>0</v>
      </c>
      <c r="L1763" s="113" cm="1">
        <f t="array" ref="L1763">MIN(F1763:F1792)</f>
        <v>388650</v>
      </c>
      <c r="M1763" s="113" cm="1">
        <f t="array" ref="M1763">MAX(0,L1763-L1762)</f>
        <v>0</v>
      </c>
      <c r="N1763" s="122" cm="1">
        <f t="array" ref="N1763">MIN(M1763,H1763-K1763)</f>
        <v>0</v>
      </c>
      <c r="O1763" s="113" cm="1">
        <f t="array" ref="O1763">K1763+N1763</f>
        <v>0</v>
      </c>
      <c r="P1763" s="113" cm="1">
        <f t="array" ref="P1763">H1763-O1763</f>
        <v>0</v>
      </c>
      <c r="Q1763" s="119" cm="1">
        <f t="array" ref="Q1763">MAX(0,IF(AND(K1763=0,P1763&gt;0),0,Q1762+K1763+U1762))</f>
        <v>0</v>
      </c>
      <c r="R1763" s="119" cm="1">
        <f t="array" ref="R1763">MAX(0,R1762+P1763+V1762)</f>
        <v>0</v>
      </c>
      <c r="S1763" s="199" cm="1">
        <f t="array" ref="S1763">IF(G1763&lt;0,G1763,0)</f>
        <v>-830</v>
      </c>
      <c r="T1763" s="199" cm="1">
        <f t="array" ref="T1763">MIN(0,S1763+R1762+V1762)</f>
        <v>-830</v>
      </c>
      <c r="U1763" s="165" cm="1">
        <f t="array" ref="U1763">MAX(S1763,IF(Q1763&gt;0,MAX(-Q1763,S1763),T1763))</f>
        <v>-830</v>
      </c>
      <c r="V1763" s="166" cm="1">
        <f t="array" ref="V1763">S1763-U1763</f>
        <v>0</v>
      </c>
      <c r="W1763" s="105"/>
      <c r="X1763" s="9"/>
      <c r="Y1763" s="9"/>
      <c r="Z1763" s="9"/>
      <c r="AA1763" s="9"/>
    </row>
    <row r="1764" ht="13.65" customHeight="1">
      <c r="A1764" s="24" cm="1">
        <f t="array" ref="A1764">A1763+1</f>
        <v>44854</v>
      </c>
      <c r="B1764" s="200" cm="1">
        <f t="array" ref="B1764">YEAR(A1764)</f>
        <v>2022</v>
      </c>
      <c r="C1764" s="201" cm="1">
        <f t="array" ref="C1764">MONTH(A1764)</f>
        <v>10</v>
      </c>
      <c r="D1764" s="125" cm="1">
        <f t="array" ref="D1764">'P'!D1764</f>
        <v>190080</v>
      </c>
      <c r="E1764" s="125" cm="1">
        <f t="array" ref="E1764">'C'!E1764</f>
        <v>199940</v>
      </c>
      <c r="F1764" s="41" cm="1">
        <f t="array" ref="F1764">D1764+E1764</f>
        <v>390020</v>
      </c>
      <c r="G1764" s="119" cm="1">
        <f t="array" ref="G1764">F1764-F1763</f>
        <v>-350</v>
      </c>
      <c r="H1764" s="119" cm="1">
        <f t="array" ref="H1764">IF(G1764&gt;0,G1764,0)</f>
        <v>0</v>
      </c>
      <c r="I1764" s="113" cm="1">
        <f t="array" ref="I1764">MAX($F$1402:F1764)</f>
        <v>417970</v>
      </c>
      <c r="J1764" s="126"/>
      <c r="K1764" s="121" cm="1">
        <f t="array" ref="K1764">MAX(0,I1764-I1763)</f>
        <v>0</v>
      </c>
      <c r="L1764" s="113" cm="1">
        <f t="array" ref="L1764">MIN(F1764:F1793)</f>
        <v>388650</v>
      </c>
      <c r="M1764" s="113" cm="1">
        <f t="array" ref="M1764">MAX(0,L1764-L1763)</f>
        <v>0</v>
      </c>
      <c r="N1764" s="122" cm="1">
        <f t="array" ref="N1764">MIN(M1764,H1764-K1764)</f>
        <v>0</v>
      </c>
      <c r="O1764" s="113" cm="1">
        <f t="array" ref="O1764">K1764+N1764</f>
        <v>0</v>
      </c>
      <c r="P1764" s="113" cm="1">
        <f t="array" ref="P1764">H1764-O1764</f>
        <v>0</v>
      </c>
      <c r="Q1764" s="119" cm="1">
        <f t="array" ref="Q1764">MAX(0,IF(AND(K1764=0,P1764&gt;0),0,Q1763+K1764+U1763))</f>
        <v>0</v>
      </c>
      <c r="R1764" s="119" cm="1">
        <f t="array" ref="R1764">MAX(0,R1763+P1764+V1763)</f>
        <v>0</v>
      </c>
      <c r="S1764" s="199" cm="1">
        <f t="array" ref="S1764">IF(G1764&lt;0,G1764,0)</f>
        <v>-350</v>
      </c>
      <c r="T1764" s="199" cm="1">
        <f t="array" ref="T1764">MIN(0,S1764+R1763+V1763)</f>
        <v>-350</v>
      </c>
      <c r="U1764" s="165" cm="1">
        <f t="array" ref="U1764">MAX(S1764,IF(Q1764&gt;0,MAX(-Q1764,S1764),T1764))</f>
        <v>-350</v>
      </c>
      <c r="V1764" s="166" cm="1">
        <f t="array" ref="V1764">S1764-U1764</f>
        <v>0</v>
      </c>
      <c r="W1764" s="105"/>
      <c r="X1764" s="9"/>
      <c r="Y1764" s="9"/>
      <c r="Z1764" s="9"/>
      <c r="AA1764" s="9"/>
    </row>
    <row r="1765" ht="13.65" customHeight="1">
      <c r="A1765" s="24" cm="1">
        <f t="array" ref="A1765">A1764+1</f>
        <v>44855</v>
      </c>
      <c r="B1765" s="200" cm="1">
        <f t="array" ref="B1765">YEAR(A1765)</f>
        <v>2022</v>
      </c>
      <c r="C1765" s="201" cm="1">
        <f t="array" ref="C1765">MONTH(A1765)</f>
        <v>10</v>
      </c>
      <c r="D1765" s="125" cm="1">
        <f t="array" ref="D1765">'P'!D1765</f>
        <v>189840</v>
      </c>
      <c r="E1765" s="125" cm="1">
        <f t="array" ref="E1765">'C'!E1765</f>
        <v>200190</v>
      </c>
      <c r="F1765" s="41" cm="1">
        <f t="array" ref="F1765">D1765+E1765</f>
        <v>390030</v>
      </c>
      <c r="G1765" s="119" cm="1">
        <f t="array" ref="G1765">F1765-F1764</f>
        <v>10</v>
      </c>
      <c r="H1765" s="119" cm="1">
        <f t="array" ref="H1765">IF(G1765&gt;0,G1765,0)</f>
        <v>10</v>
      </c>
      <c r="I1765" s="113" cm="1">
        <f t="array" ref="I1765">MAX($F$1402:F1765)</f>
        <v>417970</v>
      </c>
      <c r="J1765" s="126"/>
      <c r="K1765" s="121" cm="1">
        <f t="array" ref="K1765">MAX(0,I1765-I1764)</f>
        <v>0</v>
      </c>
      <c r="L1765" s="113" cm="1">
        <f t="array" ref="L1765">MIN(F1765:F1794)</f>
        <v>388650</v>
      </c>
      <c r="M1765" s="113" cm="1">
        <f t="array" ref="M1765">MAX(0,L1765-L1764)</f>
        <v>0</v>
      </c>
      <c r="N1765" s="122" cm="1">
        <f t="array" ref="N1765">MIN(M1765,H1765-K1765)</f>
        <v>0</v>
      </c>
      <c r="O1765" s="113" cm="1">
        <f t="array" ref="O1765">K1765+N1765</f>
        <v>0</v>
      </c>
      <c r="P1765" s="113" cm="1">
        <f t="array" ref="P1765">H1765-O1765</f>
        <v>10</v>
      </c>
      <c r="Q1765" s="119" cm="1">
        <f t="array" ref="Q1765">MAX(0,IF(AND(K1765=0,P1765&gt;0),0,Q1764+K1765+U1764))</f>
        <v>0</v>
      </c>
      <c r="R1765" s="119" cm="1">
        <f t="array" ref="R1765">MAX(0,R1764+P1765+V1764)</f>
        <v>10</v>
      </c>
      <c r="S1765" s="199" cm="1">
        <f t="array" ref="S1765">IF(G1765&lt;0,G1765,0)</f>
        <v>0</v>
      </c>
      <c r="T1765" s="199" cm="1">
        <f t="array" ref="T1765">MIN(0,S1765+R1764+V1764)</f>
        <v>0</v>
      </c>
      <c r="U1765" s="165" cm="1">
        <f t="array" ref="U1765">MAX(S1765,IF(Q1765&gt;0,MAX(-Q1765,S1765),T1765))</f>
        <v>0</v>
      </c>
      <c r="V1765" s="166" cm="1">
        <f t="array" ref="V1765">S1765-U1765</f>
        <v>0</v>
      </c>
      <c r="W1765" s="105"/>
      <c r="X1765" s="9"/>
      <c r="Y1765" s="9"/>
      <c r="Z1765" s="9"/>
      <c r="AA1765" s="9"/>
    </row>
    <row r="1766" ht="13.65" customHeight="1">
      <c r="A1766" s="24" cm="1">
        <f t="array" ref="A1766">A1765+1</f>
        <v>44856</v>
      </c>
      <c r="B1766" s="200" cm="1">
        <f t="array" ref="B1766">YEAR(A1766)</f>
        <v>2022</v>
      </c>
      <c r="C1766" s="201" cm="1">
        <f t="array" ref="C1766">MONTH(A1766)</f>
        <v>10</v>
      </c>
      <c r="D1766" s="125" cm="1">
        <f t="array" ref="D1766">'P'!D1766</f>
        <v>189120</v>
      </c>
      <c r="E1766" s="125" cm="1">
        <f t="array" ref="E1766">'C'!E1766</f>
        <v>200660</v>
      </c>
      <c r="F1766" s="41" cm="1">
        <f t="array" ref="F1766">D1766+E1766</f>
        <v>389780</v>
      </c>
      <c r="G1766" s="119" cm="1">
        <f t="array" ref="G1766">F1766-F1765</f>
        <v>-250</v>
      </c>
      <c r="H1766" s="119" cm="1">
        <f t="array" ref="H1766">IF(G1766&gt;0,G1766,0)</f>
        <v>0</v>
      </c>
      <c r="I1766" s="113" cm="1">
        <f t="array" ref="I1766">MAX($F$1402:F1766)</f>
        <v>417970</v>
      </c>
      <c r="J1766" s="126"/>
      <c r="K1766" s="121" cm="1">
        <f t="array" ref="K1766">MAX(0,I1766-I1765)</f>
        <v>0</v>
      </c>
      <c r="L1766" s="113" cm="1">
        <f t="array" ref="L1766">MIN(F1766:F1795)</f>
        <v>388650</v>
      </c>
      <c r="M1766" s="113" cm="1">
        <f t="array" ref="M1766">MAX(0,L1766-L1765)</f>
        <v>0</v>
      </c>
      <c r="N1766" s="122" cm="1">
        <f t="array" ref="N1766">MIN(M1766,H1766-K1766)</f>
        <v>0</v>
      </c>
      <c r="O1766" s="113" cm="1">
        <f t="array" ref="O1766">K1766+N1766</f>
        <v>0</v>
      </c>
      <c r="P1766" s="113" cm="1">
        <f t="array" ref="P1766">H1766-O1766</f>
        <v>0</v>
      </c>
      <c r="Q1766" s="119" cm="1">
        <f t="array" ref="Q1766">MAX(0,IF(AND(K1766=0,P1766&gt;0),0,Q1765+K1766+U1765))</f>
        <v>0</v>
      </c>
      <c r="R1766" s="119" cm="1">
        <f t="array" ref="R1766">MAX(0,R1765+P1766+V1765)</f>
        <v>10</v>
      </c>
      <c r="S1766" s="199" cm="1">
        <f t="array" ref="S1766">IF(G1766&lt;0,G1766,0)</f>
        <v>-250</v>
      </c>
      <c r="T1766" s="199" cm="1">
        <f t="array" ref="T1766">MIN(0,S1766+R1765+V1765)</f>
        <v>-240</v>
      </c>
      <c r="U1766" s="165" cm="1">
        <f t="array" ref="U1766">MAX(S1766,IF(Q1766&gt;0,MAX(-Q1766,S1766),T1766))</f>
        <v>-240</v>
      </c>
      <c r="V1766" s="166" cm="1">
        <f t="array" ref="V1766">S1766-U1766</f>
        <v>-10</v>
      </c>
      <c r="W1766" s="105"/>
      <c r="X1766" s="9"/>
      <c r="Y1766" s="9"/>
      <c r="Z1766" s="9"/>
      <c r="AA1766" s="9"/>
    </row>
    <row r="1767" ht="13.65" customHeight="1">
      <c r="A1767" s="24" cm="1">
        <f t="array" ref="A1767">A1766+1</f>
        <v>44857</v>
      </c>
      <c r="B1767" s="200" cm="1">
        <f t="array" ref="B1767">YEAR(A1767)</f>
        <v>2022</v>
      </c>
      <c r="C1767" s="201" cm="1">
        <f t="array" ref="C1767">MONTH(A1767)</f>
        <v>10</v>
      </c>
      <c r="D1767" s="125" cm="1">
        <f t="array" ref="D1767">'P'!D1767</f>
        <v>188140</v>
      </c>
      <c r="E1767" s="125" cm="1">
        <f t="array" ref="E1767">'C'!E1767</f>
        <v>201630</v>
      </c>
      <c r="F1767" s="41" cm="1">
        <f t="array" ref="F1767">D1767+E1767</f>
        <v>389770</v>
      </c>
      <c r="G1767" s="119" cm="1">
        <f t="array" ref="G1767">F1767-F1766</f>
        <v>-10</v>
      </c>
      <c r="H1767" s="119" cm="1">
        <f t="array" ref="H1767">IF(G1767&gt;0,G1767,0)</f>
        <v>0</v>
      </c>
      <c r="I1767" s="113" cm="1">
        <f t="array" ref="I1767">MAX($F$1402:F1767)</f>
        <v>417970</v>
      </c>
      <c r="J1767" s="126"/>
      <c r="K1767" s="121" cm="1">
        <f t="array" ref="K1767">MAX(0,I1767-I1766)</f>
        <v>0</v>
      </c>
      <c r="L1767" s="113" cm="1">
        <f t="array" ref="L1767">MIN(F1767:F1796)</f>
        <v>388650</v>
      </c>
      <c r="M1767" s="113" cm="1">
        <f t="array" ref="M1767">MAX(0,L1767-L1766)</f>
        <v>0</v>
      </c>
      <c r="N1767" s="122" cm="1">
        <f t="array" ref="N1767">MIN(M1767,H1767-K1767)</f>
        <v>0</v>
      </c>
      <c r="O1767" s="113" cm="1">
        <f t="array" ref="O1767">K1767+N1767</f>
        <v>0</v>
      </c>
      <c r="P1767" s="113" cm="1">
        <f t="array" ref="P1767">H1767-O1767</f>
        <v>0</v>
      </c>
      <c r="Q1767" s="119" cm="1">
        <f t="array" ref="Q1767">MAX(0,IF(AND(K1767=0,P1767&gt;0),0,Q1766+K1767+U1766))</f>
        <v>0</v>
      </c>
      <c r="R1767" s="119" cm="1">
        <f t="array" ref="R1767">MAX(0,R1766+P1767+V1766)</f>
        <v>0</v>
      </c>
      <c r="S1767" s="199" cm="1">
        <f t="array" ref="S1767">IF(G1767&lt;0,G1767,0)</f>
        <v>-10</v>
      </c>
      <c r="T1767" s="199" cm="1">
        <f t="array" ref="T1767">MIN(0,S1767+R1766+V1766)</f>
        <v>-10</v>
      </c>
      <c r="U1767" s="165" cm="1">
        <f t="array" ref="U1767">MAX(S1767,IF(Q1767&gt;0,MAX(-Q1767,S1767),T1767))</f>
        <v>-10</v>
      </c>
      <c r="V1767" s="166" cm="1">
        <f t="array" ref="V1767">S1767-U1767</f>
        <v>0</v>
      </c>
      <c r="W1767" s="105"/>
      <c r="X1767" s="9"/>
      <c r="Y1767" s="9"/>
      <c r="Z1767" s="9"/>
      <c r="AA1767" s="9"/>
    </row>
    <row r="1768" ht="13.65" customHeight="1">
      <c r="A1768" s="24" cm="1">
        <f t="array" ref="A1768">A1767+1</f>
        <v>44858</v>
      </c>
      <c r="B1768" s="200" cm="1">
        <f t="array" ref="B1768">YEAR(A1768)</f>
        <v>2022</v>
      </c>
      <c r="C1768" s="201" cm="1">
        <f t="array" ref="C1768">MONTH(A1768)</f>
        <v>10</v>
      </c>
      <c r="D1768" s="125" cm="1">
        <f t="array" ref="D1768">'P'!D1768</f>
        <v>186890</v>
      </c>
      <c r="E1768" s="125" cm="1">
        <f t="array" ref="E1768">'C'!E1768</f>
        <v>202670</v>
      </c>
      <c r="F1768" s="41" cm="1">
        <f t="array" ref="F1768">D1768+E1768</f>
        <v>389560</v>
      </c>
      <c r="G1768" s="119" cm="1">
        <f t="array" ref="G1768">F1768-F1767</f>
        <v>-210</v>
      </c>
      <c r="H1768" s="119" cm="1">
        <f t="array" ref="H1768">IF(G1768&gt;0,G1768,0)</f>
        <v>0</v>
      </c>
      <c r="I1768" s="113" cm="1">
        <f t="array" ref="I1768">MAX($F$1402:F1768)</f>
        <v>417970</v>
      </c>
      <c r="J1768" s="126"/>
      <c r="K1768" s="121" cm="1">
        <f t="array" ref="K1768">MAX(0,I1768-I1767)</f>
        <v>0</v>
      </c>
      <c r="L1768" s="113" cm="1">
        <f t="array" ref="L1768">MIN(F1768:F1797)</f>
        <v>388650</v>
      </c>
      <c r="M1768" s="113" cm="1">
        <f t="array" ref="M1768">MAX(0,L1768-L1767)</f>
        <v>0</v>
      </c>
      <c r="N1768" s="122" cm="1">
        <f t="array" ref="N1768">MIN(M1768,H1768-K1768)</f>
        <v>0</v>
      </c>
      <c r="O1768" s="113" cm="1">
        <f t="array" ref="O1768">K1768+N1768</f>
        <v>0</v>
      </c>
      <c r="P1768" s="113" cm="1">
        <f t="array" ref="P1768">H1768-O1768</f>
        <v>0</v>
      </c>
      <c r="Q1768" s="119" cm="1">
        <f t="array" ref="Q1768">MAX(0,IF(AND(K1768=0,P1768&gt;0),0,Q1767+K1768+U1767))</f>
        <v>0</v>
      </c>
      <c r="R1768" s="119" cm="1">
        <f t="array" ref="R1768">MAX(0,R1767+P1768+V1767)</f>
        <v>0</v>
      </c>
      <c r="S1768" s="199" cm="1">
        <f t="array" ref="S1768">IF(G1768&lt;0,G1768,0)</f>
        <v>-210</v>
      </c>
      <c r="T1768" s="199" cm="1">
        <f t="array" ref="T1768">MIN(0,S1768+R1767+V1767)</f>
        <v>-210</v>
      </c>
      <c r="U1768" s="165" cm="1">
        <f t="array" ref="U1768">MAX(S1768,IF(Q1768&gt;0,MAX(-Q1768,S1768),T1768))</f>
        <v>-210</v>
      </c>
      <c r="V1768" s="166" cm="1">
        <f t="array" ref="V1768">S1768-U1768</f>
        <v>0</v>
      </c>
      <c r="W1768" s="105"/>
      <c r="X1768" s="9"/>
      <c r="Y1768" s="9"/>
      <c r="Z1768" s="9"/>
      <c r="AA1768" s="9"/>
    </row>
    <row r="1769" ht="13.65" customHeight="1">
      <c r="A1769" s="24" cm="1">
        <f t="array" ref="A1769">A1768+1</f>
        <v>44859</v>
      </c>
      <c r="B1769" s="200" cm="1">
        <f t="array" ref="B1769">YEAR(A1769)</f>
        <v>2022</v>
      </c>
      <c r="C1769" s="201" cm="1">
        <f t="array" ref="C1769">MONTH(A1769)</f>
        <v>10</v>
      </c>
      <c r="D1769" s="125" cm="1">
        <f t="array" ref="D1769">'P'!D1769</f>
        <v>185630</v>
      </c>
      <c r="E1769" s="125" cm="1">
        <f t="array" ref="E1769">'C'!E1769</f>
        <v>203650</v>
      </c>
      <c r="F1769" s="41" cm="1">
        <f t="array" ref="F1769">D1769+E1769</f>
        <v>389280</v>
      </c>
      <c r="G1769" s="119" cm="1">
        <f t="array" ref="G1769">F1769-F1768</f>
        <v>-280</v>
      </c>
      <c r="H1769" s="119" cm="1">
        <f t="array" ref="H1769">IF(G1769&gt;0,G1769,0)</f>
        <v>0</v>
      </c>
      <c r="I1769" s="113" cm="1">
        <f t="array" ref="I1769">MAX($F$1402:F1769)</f>
        <v>417970</v>
      </c>
      <c r="J1769" s="126"/>
      <c r="K1769" s="121" cm="1">
        <f t="array" ref="K1769">MAX(0,I1769-I1768)</f>
        <v>0</v>
      </c>
      <c r="L1769" s="113" cm="1">
        <f t="array" ref="L1769">MIN(F1769:F1798)</f>
        <v>388650</v>
      </c>
      <c r="M1769" s="113" cm="1">
        <f t="array" ref="M1769">MAX(0,L1769-L1768)</f>
        <v>0</v>
      </c>
      <c r="N1769" s="122" cm="1">
        <f t="array" ref="N1769">MIN(M1769,H1769-K1769)</f>
        <v>0</v>
      </c>
      <c r="O1769" s="113" cm="1">
        <f t="array" ref="O1769">K1769+N1769</f>
        <v>0</v>
      </c>
      <c r="P1769" s="113" cm="1">
        <f t="array" ref="P1769">H1769-O1769</f>
        <v>0</v>
      </c>
      <c r="Q1769" s="119" cm="1">
        <f t="array" ref="Q1769">MAX(0,IF(AND(K1769=0,P1769&gt;0),0,Q1768+K1769+U1768))</f>
        <v>0</v>
      </c>
      <c r="R1769" s="119" cm="1">
        <f t="array" ref="R1769">MAX(0,R1768+P1769+V1768)</f>
        <v>0</v>
      </c>
      <c r="S1769" s="199" cm="1">
        <f t="array" ref="S1769">IF(G1769&lt;0,G1769,0)</f>
        <v>-280</v>
      </c>
      <c r="T1769" s="199" cm="1">
        <f t="array" ref="T1769">MIN(0,S1769+R1768+V1768)</f>
        <v>-280</v>
      </c>
      <c r="U1769" s="165" cm="1">
        <f t="array" ref="U1769">MAX(S1769,IF(Q1769&gt;0,MAX(-Q1769,S1769),T1769))</f>
        <v>-280</v>
      </c>
      <c r="V1769" s="166" cm="1">
        <f t="array" ref="V1769">S1769-U1769</f>
        <v>0</v>
      </c>
      <c r="W1769" s="105"/>
      <c r="X1769" s="9"/>
      <c r="Y1769" s="9"/>
      <c r="Z1769" s="9"/>
      <c r="AA1769" s="9"/>
    </row>
    <row r="1770" ht="13.65" customHeight="1">
      <c r="A1770" s="24" cm="1">
        <f t="array" ref="A1770">A1769+1</f>
        <v>44860</v>
      </c>
      <c r="B1770" s="200" cm="1">
        <f t="array" ref="B1770">YEAR(A1770)</f>
        <v>2022</v>
      </c>
      <c r="C1770" s="201" cm="1">
        <f t="array" ref="C1770">MONTH(A1770)</f>
        <v>10</v>
      </c>
      <c r="D1770" s="125" cm="1">
        <f t="array" ref="D1770">'P'!D1770</f>
        <v>184750</v>
      </c>
      <c r="E1770" s="125" cm="1">
        <f t="array" ref="E1770">'C'!E1770</f>
        <v>204690</v>
      </c>
      <c r="F1770" s="41" cm="1">
        <f t="array" ref="F1770">D1770+E1770</f>
        <v>389440</v>
      </c>
      <c r="G1770" s="119" cm="1">
        <f t="array" ref="G1770">F1770-F1769</f>
        <v>160</v>
      </c>
      <c r="H1770" s="119" cm="1">
        <f t="array" ref="H1770">IF(G1770&gt;0,G1770,0)</f>
        <v>160</v>
      </c>
      <c r="I1770" s="113" cm="1">
        <f t="array" ref="I1770">MAX($F$1402:F1770)</f>
        <v>417970</v>
      </c>
      <c r="J1770" s="126"/>
      <c r="K1770" s="121" cm="1">
        <f t="array" ref="K1770">MAX(0,I1770-I1769)</f>
        <v>0</v>
      </c>
      <c r="L1770" s="113" cm="1">
        <f t="array" ref="L1770">MIN(F1770:F1799)</f>
        <v>388650</v>
      </c>
      <c r="M1770" s="113" cm="1">
        <f t="array" ref="M1770">MAX(0,L1770-L1769)</f>
        <v>0</v>
      </c>
      <c r="N1770" s="122" cm="1">
        <f t="array" ref="N1770">MIN(M1770,H1770-K1770)</f>
        <v>0</v>
      </c>
      <c r="O1770" s="113" cm="1">
        <f t="array" ref="O1770">K1770+N1770</f>
        <v>0</v>
      </c>
      <c r="P1770" s="113" cm="1">
        <f t="array" ref="P1770">H1770-O1770</f>
        <v>160</v>
      </c>
      <c r="Q1770" s="119" cm="1">
        <f t="array" ref="Q1770">MAX(0,IF(AND(K1770=0,P1770&gt;0),0,Q1769+K1770+U1769))</f>
        <v>0</v>
      </c>
      <c r="R1770" s="119" cm="1">
        <f t="array" ref="R1770">MAX(0,R1769+P1770+V1769)</f>
        <v>160</v>
      </c>
      <c r="S1770" s="199" cm="1">
        <f t="array" ref="S1770">IF(G1770&lt;0,G1770,0)</f>
        <v>0</v>
      </c>
      <c r="T1770" s="199" cm="1">
        <f t="array" ref="T1770">MIN(0,S1770+R1769+V1769)</f>
        <v>0</v>
      </c>
      <c r="U1770" s="165" cm="1">
        <f t="array" ref="U1770">MAX(S1770,IF(Q1770&gt;0,MAX(-Q1770,S1770),T1770))</f>
        <v>0</v>
      </c>
      <c r="V1770" s="166" cm="1">
        <f t="array" ref="V1770">S1770-U1770</f>
        <v>0</v>
      </c>
      <c r="W1770" s="105"/>
      <c r="X1770" s="9"/>
      <c r="Y1770" s="9"/>
      <c r="Z1770" s="9"/>
      <c r="AA1770" s="9"/>
    </row>
    <row r="1771" ht="13.65" customHeight="1">
      <c r="A1771" s="24" cm="1">
        <f t="array" ref="A1771">A1770+1</f>
        <v>44861</v>
      </c>
      <c r="B1771" s="200" cm="1">
        <f t="array" ref="B1771">YEAR(A1771)</f>
        <v>2022</v>
      </c>
      <c r="C1771" s="201" cm="1">
        <f t="array" ref="C1771">MONTH(A1771)</f>
        <v>10</v>
      </c>
      <c r="D1771" s="125" cm="1">
        <f t="array" ref="D1771">'P'!D1771</f>
        <v>183760</v>
      </c>
      <c r="E1771" s="125" cm="1">
        <f t="array" ref="E1771">'C'!E1771</f>
        <v>205780</v>
      </c>
      <c r="F1771" s="41" cm="1">
        <f t="array" ref="F1771">D1771+E1771</f>
        <v>389540</v>
      </c>
      <c r="G1771" s="119" cm="1">
        <f t="array" ref="G1771">F1771-F1770</f>
        <v>100</v>
      </c>
      <c r="H1771" s="119" cm="1">
        <f t="array" ref="H1771">IF(G1771&gt;0,G1771,0)</f>
        <v>100</v>
      </c>
      <c r="I1771" s="113" cm="1">
        <f t="array" ref="I1771">MAX($F$1402:F1771)</f>
        <v>417970</v>
      </c>
      <c r="J1771" s="126"/>
      <c r="K1771" s="121" cm="1">
        <f t="array" ref="K1771">MAX(0,I1771-I1770)</f>
        <v>0</v>
      </c>
      <c r="L1771" s="113" cm="1">
        <f t="array" ref="L1771">MIN(F1771:F1800)</f>
        <v>388650</v>
      </c>
      <c r="M1771" s="113" cm="1">
        <f t="array" ref="M1771">MAX(0,L1771-L1770)</f>
        <v>0</v>
      </c>
      <c r="N1771" s="122" cm="1">
        <f t="array" ref="N1771">MIN(M1771,H1771-K1771)</f>
        <v>0</v>
      </c>
      <c r="O1771" s="113" cm="1">
        <f t="array" ref="O1771">K1771+N1771</f>
        <v>0</v>
      </c>
      <c r="P1771" s="113" cm="1">
        <f t="array" ref="P1771">H1771-O1771</f>
        <v>100</v>
      </c>
      <c r="Q1771" s="119" cm="1">
        <f t="array" ref="Q1771">MAX(0,IF(AND(K1771=0,P1771&gt;0),0,Q1770+K1771+U1770))</f>
        <v>0</v>
      </c>
      <c r="R1771" s="119" cm="1">
        <f t="array" ref="R1771">MAX(0,R1770+P1771+V1770)</f>
        <v>260</v>
      </c>
      <c r="S1771" s="199" cm="1">
        <f t="array" ref="S1771">IF(G1771&lt;0,G1771,0)</f>
        <v>0</v>
      </c>
      <c r="T1771" s="199" cm="1">
        <f t="array" ref="T1771">MIN(0,S1771+R1770+V1770)</f>
        <v>0</v>
      </c>
      <c r="U1771" s="165" cm="1">
        <f t="array" ref="U1771">MAX(S1771,IF(Q1771&gt;0,MAX(-Q1771,S1771),T1771))</f>
        <v>0</v>
      </c>
      <c r="V1771" s="166" cm="1">
        <f t="array" ref="V1771">S1771-U1771</f>
        <v>0</v>
      </c>
      <c r="W1771" s="105"/>
      <c r="X1771" s="9"/>
      <c r="Y1771" s="9"/>
      <c r="Z1771" s="9"/>
      <c r="AA1771" s="9"/>
    </row>
    <row r="1772" ht="13.65" customHeight="1">
      <c r="A1772" s="24" cm="1">
        <f t="array" ref="A1772">A1771+1</f>
        <v>44862</v>
      </c>
      <c r="B1772" s="200" cm="1">
        <f t="array" ref="B1772">YEAR(A1772)</f>
        <v>2022</v>
      </c>
      <c r="C1772" s="201" cm="1">
        <f t="array" ref="C1772">MONTH(A1772)</f>
        <v>10</v>
      </c>
      <c r="D1772" s="125" cm="1">
        <f t="array" ref="D1772">'P'!D1772</f>
        <v>182720</v>
      </c>
      <c r="E1772" s="125" cm="1">
        <f t="array" ref="E1772">'C'!E1772</f>
        <v>206770</v>
      </c>
      <c r="F1772" s="41" cm="1">
        <f t="array" ref="F1772">D1772+E1772</f>
        <v>389490</v>
      </c>
      <c r="G1772" s="119" cm="1">
        <f t="array" ref="G1772">F1772-F1771</f>
        <v>-50</v>
      </c>
      <c r="H1772" s="119" cm="1">
        <f t="array" ref="H1772">IF(G1772&gt;0,G1772,0)</f>
        <v>0</v>
      </c>
      <c r="I1772" s="113" cm="1">
        <f t="array" ref="I1772">MAX($F$1402:F1772)</f>
        <v>417970</v>
      </c>
      <c r="J1772" s="126"/>
      <c r="K1772" s="121" cm="1">
        <f t="array" ref="K1772">MAX(0,I1772-I1771)</f>
        <v>0</v>
      </c>
      <c r="L1772" s="113" cm="1">
        <f t="array" ref="L1772">MIN(F1772:F1801)</f>
        <v>388650</v>
      </c>
      <c r="M1772" s="113" cm="1">
        <f t="array" ref="M1772">MAX(0,L1772-L1771)</f>
        <v>0</v>
      </c>
      <c r="N1772" s="122" cm="1">
        <f t="array" ref="N1772">MIN(M1772,H1772-K1772)</f>
        <v>0</v>
      </c>
      <c r="O1772" s="113" cm="1">
        <f t="array" ref="O1772">K1772+N1772</f>
        <v>0</v>
      </c>
      <c r="P1772" s="113" cm="1">
        <f t="array" ref="P1772">H1772-O1772</f>
        <v>0</v>
      </c>
      <c r="Q1772" s="119" cm="1">
        <f t="array" ref="Q1772">MAX(0,IF(AND(K1772=0,P1772&gt;0),0,Q1771+K1772+U1771))</f>
        <v>0</v>
      </c>
      <c r="R1772" s="119" cm="1">
        <f t="array" ref="R1772">MAX(0,R1771+P1772+V1771)</f>
        <v>260</v>
      </c>
      <c r="S1772" s="199" cm="1">
        <f t="array" ref="S1772">IF(G1772&lt;0,G1772,0)</f>
        <v>-50</v>
      </c>
      <c r="T1772" s="199" cm="1">
        <f t="array" ref="T1772">MIN(0,S1772+R1771+V1771)</f>
        <v>0</v>
      </c>
      <c r="U1772" s="165" cm="1">
        <f t="array" ref="U1772">MAX(S1772,IF(Q1772&gt;0,MAX(-Q1772,S1772),T1772))</f>
        <v>0</v>
      </c>
      <c r="V1772" s="166" cm="1">
        <f t="array" ref="V1772">S1772-U1772</f>
        <v>-50</v>
      </c>
      <c r="W1772" s="105"/>
      <c r="X1772" s="9"/>
      <c r="Y1772" s="9"/>
      <c r="Z1772" s="9"/>
      <c r="AA1772" s="9"/>
    </row>
    <row r="1773" ht="13.65" customHeight="1">
      <c r="A1773" s="24" cm="1">
        <f t="array" ref="A1773">A1772+1</f>
        <v>44863</v>
      </c>
      <c r="B1773" s="200" cm="1">
        <f t="array" ref="B1773">YEAR(A1773)</f>
        <v>2022</v>
      </c>
      <c r="C1773" s="201" cm="1">
        <f t="array" ref="C1773">MONTH(A1773)</f>
        <v>10</v>
      </c>
      <c r="D1773" s="125" cm="1">
        <f t="array" ref="D1773">'P'!D1773</f>
        <v>181560</v>
      </c>
      <c r="E1773" s="125" cm="1">
        <f t="array" ref="E1773">'C'!E1773</f>
        <v>207920</v>
      </c>
      <c r="F1773" s="41" cm="1">
        <f t="array" ref="F1773">D1773+E1773</f>
        <v>389480</v>
      </c>
      <c r="G1773" s="119" cm="1">
        <f t="array" ref="G1773">F1773-F1772</f>
        <v>-10</v>
      </c>
      <c r="H1773" s="119" cm="1">
        <f t="array" ref="H1773">IF(G1773&gt;0,G1773,0)</f>
        <v>0</v>
      </c>
      <c r="I1773" s="113" cm="1">
        <f t="array" ref="I1773">MAX($F$1402:F1773)</f>
        <v>417970</v>
      </c>
      <c r="J1773" s="126"/>
      <c r="K1773" s="121" cm="1">
        <f t="array" ref="K1773">MAX(0,I1773-I1772)</f>
        <v>0</v>
      </c>
      <c r="L1773" s="113" cm="1">
        <f t="array" ref="L1773">MIN(F1773:F1802)</f>
        <v>388650</v>
      </c>
      <c r="M1773" s="113" cm="1">
        <f t="array" ref="M1773">MAX(0,L1773-L1772)</f>
        <v>0</v>
      </c>
      <c r="N1773" s="122" cm="1">
        <f t="array" ref="N1773">MIN(M1773,H1773-K1773)</f>
        <v>0</v>
      </c>
      <c r="O1773" s="113" cm="1">
        <f t="array" ref="O1773">K1773+N1773</f>
        <v>0</v>
      </c>
      <c r="P1773" s="113" cm="1">
        <f t="array" ref="P1773">H1773-O1773</f>
        <v>0</v>
      </c>
      <c r="Q1773" s="119" cm="1">
        <f t="array" ref="Q1773">MAX(0,IF(AND(K1773=0,P1773&gt;0),0,Q1772+K1773+U1772))</f>
        <v>0</v>
      </c>
      <c r="R1773" s="119" cm="1">
        <f t="array" ref="R1773">MAX(0,R1772+P1773+V1772)</f>
        <v>210</v>
      </c>
      <c r="S1773" s="199" cm="1">
        <f t="array" ref="S1773">IF(G1773&lt;0,G1773,0)</f>
        <v>-10</v>
      </c>
      <c r="T1773" s="199" cm="1">
        <f t="array" ref="T1773">MIN(0,S1773+R1772+V1772)</f>
        <v>0</v>
      </c>
      <c r="U1773" s="165" cm="1">
        <f t="array" ref="U1773">MAX(S1773,IF(Q1773&gt;0,MAX(-Q1773,S1773),T1773))</f>
        <v>0</v>
      </c>
      <c r="V1773" s="166" cm="1">
        <f t="array" ref="V1773">S1773-U1773</f>
        <v>-10</v>
      </c>
      <c r="W1773" s="105"/>
      <c r="X1773" s="9"/>
      <c r="Y1773" s="9"/>
      <c r="Z1773" s="9"/>
      <c r="AA1773" s="9"/>
    </row>
    <row r="1774" ht="13.65" customHeight="1">
      <c r="A1774" s="24" cm="1">
        <f t="array" ref="A1774">A1773+1</f>
        <v>44864</v>
      </c>
      <c r="B1774" s="200" cm="1">
        <f t="array" ref="B1774">YEAR(A1774)</f>
        <v>2022</v>
      </c>
      <c r="C1774" s="201" cm="1">
        <f t="array" ref="C1774">MONTH(A1774)</f>
        <v>10</v>
      </c>
      <c r="D1774" s="125" cm="1">
        <f t="array" ref="D1774">'P'!D1774</f>
        <v>180440</v>
      </c>
      <c r="E1774" s="125" cm="1">
        <f t="array" ref="E1774">'C'!E1774</f>
        <v>209080</v>
      </c>
      <c r="F1774" s="41" cm="1">
        <f t="array" ref="F1774">D1774+E1774</f>
        <v>389520</v>
      </c>
      <c r="G1774" s="119" cm="1">
        <f t="array" ref="G1774">F1774-F1773</f>
        <v>40</v>
      </c>
      <c r="H1774" s="119" cm="1">
        <f t="array" ref="H1774">IF(G1774&gt;0,G1774,0)</f>
        <v>40</v>
      </c>
      <c r="I1774" s="113" cm="1">
        <f t="array" ref="I1774">MAX($F$1402:F1774)</f>
        <v>417970</v>
      </c>
      <c r="J1774" s="126"/>
      <c r="K1774" s="121" cm="1">
        <f t="array" ref="K1774">MAX(0,I1774-I1773)</f>
        <v>0</v>
      </c>
      <c r="L1774" s="113" cm="1">
        <f t="array" ref="L1774">MIN(F1774:F1803)</f>
        <v>388650</v>
      </c>
      <c r="M1774" s="113" cm="1">
        <f t="array" ref="M1774">MAX(0,L1774-L1773)</f>
        <v>0</v>
      </c>
      <c r="N1774" s="122" cm="1">
        <f t="array" ref="N1774">MIN(M1774,H1774-K1774)</f>
        <v>0</v>
      </c>
      <c r="O1774" s="113" cm="1">
        <f t="array" ref="O1774">K1774+N1774</f>
        <v>0</v>
      </c>
      <c r="P1774" s="113" cm="1">
        <f t="array" ref="P1774">H1774-O1774</f>
        <v>40</v>
      </c>
      <c r="Q1774" s="119" cm="1">
        <f t="array" ref="Q1774">MAX(0,IF(AND(K1774=0,P1774&gt;0),0,Q1773+K1774+U1773))</f>
        <v>0</v>
      </c>
      <c r="R1774" s="119" cm="1">
        <f t="array" ref="R1774">MAX(0,R1773+P1774+V1773)</f>
        <v>240</v>
      </c>
      <c r="S1774" s="199" cm="1">
        <f t="array" ref="S1774">IF(G1774&lt;0,G1774,0)</f>
        <v>0</v>
      </c>
      <c r="T1774" s="199" cm="1">
        <f t="array" ref="T1774">MIN(0,S1774+R1773+V1773)</f>
        <v>0</v>
      </c>
      <c r="U1774" s="165" cm="1">
        <f t="array" ref="U1774">MAX(S1774,IF(Q1774&gt;0,MAX(-Q1774,S1774),T1774))</f>
        <v>0</v>
      </c>
      <c r="V1774" s="166" cm="1">
        <f t="array" ref="V1774">S1774-U1774</f>
        <v>0</v>
      </c>
      <c r="W1774" s="105"/>
      <c r="X1774" s="9"/>
      <c r="Y1774" s="9"/>
      <c r="Z1774" s="9"/>
      <c r="AA1774" s="9"/>
    </row>
    <row r="1775" ht="13.65" customHeight="1">
      <c r="A1775" s="24" cm="1">
        <f t="array" ref="A1775">A1774+1</f>
        <v>44865</v>
      </c>
      <c r="B1775" s="200" cm="1">
        <f t="array" ref="B1775">YEAR(A1775)</f>
        <v>2022</v>
      </c>
      <c r="C1775" s="201" cm="1">
        <f t="array" ref="C1775">MONTH(A1775)</f>
        <v>10</v>
      </c>
      <c r="D1775" s="125" cm="1">
        <f t="array" ref="D1775">'P'!D1775</f>
        <v>179420</v>
      </c>
      <c r="E1775" s="125" cm="1">
        <f t="array" ref="E1775">'C'!E1775</f>
        <v>209610</v>
      </c>
      <c r="F1775" s="41" cm="1">
        <f t="array" ref="F1775">D1775+E1775</f>
        <v>389030</v>
      </c>
      <c r="G1775" s="119" cm="1">
        <f t="array" ref="G1775">F1775-F1774</f>
        <v>-490</v>
      </c>
      <c r="H1775" s="119" cm="1">
        <f t="array" ref="H1775">IF(G1775&gt;0,G1775,0)</f>
        <v>0</v>
      </c>
      <c r="I1775" s="113" cm="1">
        <f t="array" ref="I1775">MAX($F$1402:F1775)</f>
        <v>417970</v>
      </c>
      <c r="J1775" s="126"/>
      <c r="K1775" s="121" cm="1">
        <f t="array" ref="K1775">MAX(0,I1775-I1774)</f>
        <v>0</v>
      </c>
      <c r="L1775" s="113" cm="1">
        <f t="array" ref="L1775">MIN(F1775:F1804)</f>
        <v>388650</v>
      </c>
      <c r="M1775" s="113" cm="1">
        <f t="array" ref="M1775">MAX(0,L1775-L1774)</f>
        <v>0</v>
      </c>
      <c r="N1775" s="122" cm="1">
        <f t="array" ref="N1775">MIN(M1775,H1775-K1775)</f>
        <v>0</v>
      </c>
      <c r="O1775" s="113" cm="1">
        <f t="array" ref="O1775">K1775+N1775</f>
        <v>0</v>
      </c>
      <c r="P1775" s="113" cm="1">
        <f t="array" ref="P1775">H1775-O1775</f>
        <v>0</v>
      </c>
      <c r="Q1775" s="119" cm="1">
        <f t="array" ref="Q1775">MAX(0,IF(AND(K1775=0,P1775&gt;0),0,Q1774+K1775+U1774))</f>
        <v>0</v>
      </c>
      <c r="R1775" s="119" cm="1">
        <f t="array" ref="R1775">MAX(0,R1774+P1775+V1774)</f>
        <v>240</v>
      </c>
      <c r="S1775" s="199" cm="1">
        <f t="array" ref="S1775">IF(G1775&lt;0,G1775,0)</f>
        <v>-490</v>
      </c>
      <c r="T1775" s="199" cm="1">
        <f t="array" ref="T1775">MIN(0,S1775+R1774+V1774)</f>
        <v>-250</v>
      </c>
      <c r="U1775" s="165" cm="1">
        <f t="array" ref="U1775">MAX(S1775,IF(Q1775&gt;0,MAX(-Q1775,S1775),T1775))</f>
        <v>-250</v>
      </c>
      <c r="V1775" s="166" cm="1">
        <f t="array" ref="V1775">S1775-U1775</f>
        <v>-240</v>
      </c>
      <c r="W1775" s="105"/>
      <c r="X1775" s="9"/>
      <c r="Y1775" s="9"/>
      <c r="Z1775" s="9"/>
      <c r="AA1775" s="9"/>
    </row>
    <row r="1776" ht="13.65" customHeight="1">
      <c r="A1776" s="24" cm="1">
        <f t="array" ref="A1776">A1775+1</f>
        <v>44866</v>
      </c>
      <c r="B1776" s="200" cm="1">
        <f t="array" ref="B1776">YEAR(A1776)</f>
        <v>2022</v>
      </c>
      <c r="C1776" s="201" cm="1">
        <f t="array" ref="C1776">MONTH(A1776)</f>
        <v>11</v>
      </c>
      <c r="D1776" s="125" cm="1">
        <f t="array" ref="D1776">'P'!D1776</f>
        <v>178990</v>
      </c>
      <c r="E1776" s="125" cm="1">
        <f t="array" ref="E1776">'C'!E1776</f>
        <v>209660</v>
      </c>
      <c r="F1776" s="41" cm="1">
        <f t="array" ref="F1776">D1776+E1776</f>
        <v>388650</v>
      </c>
      <c r="G1776" s="119" cm="1">
        <f t="array" ref="G1776">F1776-F1775</f>
        <v>-380</v>
      </c>
      <c r="H1776" s="119" cm="1">
        <f t="array" ref="H1776">IF(G1776&gt;0,G1776,0)</f>
        <v>0</v>
      </c>
      <c r="I1776" s="135" cm="1">
        <f t="array" ref="I1776">MAX($F$1776:F1776)</f>
        <v>388650</v>
      </c>
      <c r="J1776" t="s" s="149">
        <v>38</v>
      </c>
      <c r="K1776" s="121" cm="1">
        <f t="array" ref="K1776">MAX(0,I1776-I1775)</f>
        <v>0</v>
      </c>
      <c r="L1776" s="113" cm="1">
        <f t="array" ref="L1776">MIN(F1776:F1805)</f>
        <v>388650</v>
      </c>
      <c r="M1776" s="113" cm="1">
        <f t="array" ref="M1776">MAX(0,L1776-L1775)</f>
        <v>0</v>
      </c>
      <c r="N1776" s="122" cm="1">
        <f t="array" ref="N1776">MIN(M1776,H1776-K1776)</f>
        <v>0</v>
      </c>
      <c r="O1776" s="113" cm="1">
        <f t="array" ref="O1776">K1776+N1776</f>
        <v>0</v>
      </c>
      <c r="P1776" s="113" cm="1">
        <f t="array" ref="P1776">H1776-O1776</f>
        <v>0</v>
      </c>
      <c r="Q1776" s="119" cm="1">
        <f t="array" ref="Q1776">MAX(0,IF(AND(K1776=0,P1776&gt;0),0,Q1775+K1776+U1775))</f>
        <v>0</v>
      </c>
      <c r="R1776" s="119" cm="1">
        <f t="array" ref="R1776">MAX(0,R1775+P1776+V1775)</f>
        <v>0</v>
      </c>
      <c r="S1776" s="199" cm="1">
        <f t="array" ref="S1776">IF(G1776&lt;0,G1776,0)</f>
        <v>-380</v>
      </c>
      <c r="T1776" s="199" cm="1">
        <f t="array" ref="T1776">MIN(0,S1776+R1775+V1775)</f>
        <v>-380</v>
      </c>
      <c r="U1776" s="165" cm="1">
        <f t="array" ref="U1776">MAX(S1776,IF(Q1776&gt;0,MAX(-Q1776,S1776),T1776))</f>
        <v>-380</v>
      </c>
      <c r="V1776" s="166" cm="1">
        <f t="array" ref="V1776">S1776-U1776</f>
        <v>0</v>
      </c>
      <c r="W1776" s="105"/>
      <c r="X1776" s="9"/>
      <c r="Y1776" s="9"/>
      <c r="Z1776" s="9"/>
      <c r="AA1776" s="9"/>
    </row>
    <row r="1777" ht="13.65" customHeight="1">
      <c r="A1777" s="24" cm="1">
        <f t="array" ref="A1777">A1776+1</f>
        <v>44867</v>
      </c>
      <c r="B1777" s="200" cm="1">
        <f t="array" ref="B1777">YEAR(A1777)</f>
        <v>2022</v>
      </c>
      <c r="C1777" s="201" cm="1">
        <f t="array" ref="C1777">MONTH(A1777)</f>
        <v>11</v>
      </c>
      <c r="D1777" s="125" cm="1">
        <f t="array" ref="D1777">'P'!D1777</f>
        <v>179090</v>
      </c>
      <c r="E1777" s="125" cm="1">
        <f t="array" ref="E1777">'C'!E1777</f>
        <v>209660</v>
      </c>
      <c r="F1777" s="41" cm="1">
        <f t="array" ref="F1777">D1777+E1777</f>
        <v>388750</v>
      </c>
      <c r="G1777" s="119" cm="1">
        <f t="array" ref="G1777">F1777-F1776</f>
        <v>100</v>
      </c>
      <c r="H1777" s="119" cm="1">
        <f t="array" ref="H1777">IF(G1777&gt;0,G1777,0)</f>
        <v>100</v>
      </c>
      <c r="I1777" s="113" cm="1">
        <f t="array" ref="I1777">MAX($F$1776:F1777)</f>
        <v>388750</v>
      </c>
      <c r="J1777" s="126"/>
      <c r="K1777" s="121" cm="1">
        <f t="array" ref="K1777">MAX(0,I1777-I1776)</f>
        <v>100</v>
      </c>
      <c r="L1777" s="113" cm="1">
        <f t="array" ref="L1777">MIN(F1777:F1806)</f>
        <v>388750</v>
      </c>
      <c r="M1777" s="113" cm="1">
        <f t="array" ref="M1777">MAX(0,L1777-L1776)</f>
        <v>100</v>
      </c>
      <c r="N1777" s="122" cm="1">
        <f t="array" ref="N1777">MIN(M1777,H1777-K1777)</f>
        <v>0</v>
      </c>
      <c r="O1777" s="113" cm="1">
        <f t="array" ref="O1777">K1777+N1777</f>
        <v>100</v>
      </c>
      <c r="P1777" s="113" cm="1">
        <f t="array" ref="P1777">H1777-O1777</f>
        <v>0</v>
      </c>
      <c r="Q1777" s="119" cm="1">
        <f t="array" ref="Q1777">MAX(0,IF(AND(K1777=0,P1777&gt;0),0,Q1776+K1777+U1776))</f>
        <v>0</v>
      </c>
      <c r="R1777" s="119" cm="1">
        <f t="array" ref="R1777">MAX(0,R1776+P1777+V1776)</f>
        <v>0</v>
      </c>
      <c r="S1777" s="199" cm="1">
        <f t="array" ref="S1777">IF(G1777&lt;0,G1777,0)</f>
        <v>0</v>
      </c>
      <c r="T1777" s="199" cm="1">
        <f t="array" ref="T1777">MIN(0,S1777+R1776+V1776)</f>
        <v>0</v>
      </c>
      <c r="U1777" s="165" cm="1">
        <f t="array" ref="U1777">MAX(S1777,IF(Q1777&gt;0,MAX(-Q1777,S1777),T1777))</f>
        <v>0</v>
      </c>
      <c r="V1777" s="166" cm="1">
        <f t="array" ref="V1777">S1777-U1777</f>
        <v>0</v>
      </c>
      <c r="W1777" s="105"/>
      <c r="X1777" s="9"/>
      <c r="Y1777" s="9"/>
      <c r="Z1777" s="9"/>
      <c r="AA1777" s="9"/>
    </row>
    <row r="1778" ht="13.65" customHeight="1">
      <c r="A1778" s="24" cm="1">
        <f t="array" ref="A1778">A1777+1</f>
        <v>44868</v>
      </c>
      <c r="B1778" s="200" cm="1">
        <f t="array" ref="B1778">YEAR(A1778)</f>
        <v>2022</v>
      </c>
      <c r="C1778" s="201" cm="1">
        <f t="array" ref="C1778">MONTH(A1778)</f>
        <v>11</v>
      </c>
      <c r="D1778" s="125" cm="1">
        <f t="array" ref="D1778">'P'!D1778</f>
        <v>179580</v>
      </c>
      <c r="E1778" s="125" cm="1">
        <f t="array" ref="E1778">'C'!E1778</f>
        <v>209550</v>
      </c>
      <c r="F1778" s="41" cm="1">
        <f t="array" ref="F1778">D1778+E1778</f>
        <v>389130</v>
      </c>
      <c r="G1778" s="119" cm="1">
        <f t="array" ref="G1778">F1778-F1777</f>
        <v>380</v>
      </c>
      <c r="H1778" s="119" cm="1">
        <f t="array" ref="H1778">IF(G1778&gt;0,G1778,0)</f>
        <v>380</v>
      </c>
      <c r="I1778" s="113" cm="1">
        <f t="array" ref="I1778">MAX($F$1776:F1778)</f>
        <v>389130</v>
      </c>
      <c r="J1778" s="126"/>
      <c r="K1778" s="121" cm="1">
        <f t="array" ref="K1778">MAX(0,I1778-I1777)</f>
        <v>380</v>
      </c>
      <c r="L1778" s="113" cm="1">
        <f t="array" ref="L1778">MIN(F1778:F1807)</f>
        <v>389130</v>
      </c>
      <c r="M1778" s="113" cm="1">
        <f t="array" ref="M1778">MAX(0,L1778-L1777)</f>
        <v>380</v>
      </c>
      <c r="N1778" s="122" cm="1">
        <f t="array" ref="N1778">MIN(M1778,H1778-K1778)</f>
        <v>0</v>
      </c>
      <c r="O1778" s="113" cm="1">
        <f t="array" ref="O1778">K1778+N1778</f>
        <v>380</v>
      </c>
      <c r="P1778" s="113" cm="1">
        <f t="array" ref="P1778">H1778-O1778</f>
        <v>0</v>
      </c>
      <c r="Q1778" s="119" cm="1">
        <f t="array" ref="Q1778">MAX(0,IF(AND(K1778=0,P1778&gt;0),0,Q1777+K1778+U1777))</f>
        <v>380</v>
      </c>
      <c r="R1778" s="119" cm="1">
        <f t="array" ref="R1778">MAX(0,R1777+P1778+V1777)</f>
        <v>0</v>
      </c>
      <c r="S1778" s="199" cm="1">
        <f t="array" ref="S1778">IF(G1778&lt;0,G1778,0)</f>
        <v>0</v>
      </c>
      <c r="T1778" s="199" cm="1">
        <f t="array" ref="T1778">MIN(0,S1778+R1777+V1777)</f>
        <v>0</v>
      </c>
      <c r="U1778" s="165" cm="1">
        <f t="array" ref="U1778">MAX(S1778,IF(Q1778&gt;0,MAX(-Q1778,S1778),T1778))</f>
        <v>0</v>
      </c>
      <c r="V1778" s="166" cm="1">
        <f t="array" ref="V1778">S1778-U1778</f>
        <v>0</v>
      </c>
      <c r="W1778" s="105"/>
      <c r="X1778" s="9"/>
      <c r="Y1778" s="9"/>
      <c r="Z1778" s="9"/>
      <c r="AA1778" s="9"/>
    </row>
    <row r="1779" ht="13.65" customHeight="1">
      <c r="A1779" s="24" cm="1">
        <f t="array" ref="A1779">A1778+1</f>
        <v>44869</v>
      </c>
      <c r="B1779" s="200" cm="1">
        <f t="array" ref="B1779">YEAR(A1779)</f>
        <v>2022</v>
      </c>
      <c r="C1779" s="201" cm="1">
        <f t="array" ref="C1779">MONTH(A1779)</f>
        <v>11</v>
      </c>
      <c r="D1779" s="125" cm="1">
        <f t="array" ref="D1779">'P'!D1779</f>
        <v>180140</v>
      </c>
      <c r="E1779" s="125" cm="1">
        <f t="array" ref="E1779">'C'!E1779</f>
        <v>209450</v>
      </c>
      <c r="F1779" s="41" cm="1">
        <f t="array" ref="F1779">D1779+E1779</f>
        <v>389590</v>
      </c>
      <c r="G1779" s="119" cm="1">
        <f t="array" ref="G1779">F1779-F1778</f>
        <v>460</v>
      </c>
      <c r="H1779" s="119" cm="1">
        <f t="array" ref="H1779">IF(G1779&gt;0,G1779,0)</f>
        <v>460</v>
      </c>
      <c r="I1779" s="113" cm="1">
        <f t="array" ref="I1779">MAX($F$1776:F1779)</f>
        <v>389590</v>
      </c>
      <c r="J1779" s="126"/>
      <c r="K1779" s="121" cm="1">
        <f t="array" ref="K1779">MAX(0,I1779-I1778)</f>
        <v>460</v>
      </c>
      <c r="L1779" s="113" cm="1">
        <f t="array" ref="L1779">MIN(F1779:F1808)</f>
        <v>389590</v>
      </c>
      <c r="M1779" s="113" cm="1">
        <f t="array" ref="M1779">MAX(0,L1779-L1778)</f>
        <v>460</v>
      </c>
      <c r="N1779" s="122" cm="1">
        <f t="array" ref="N1779">MIN(M1779,H1779-K1779)</f>
        <v>0</v>
      </c>
      <c r="O1779" s="113" cm="1">
        <f t="array" ref="O1779">K1779+N1779</f>
        <v>460</v>
      </c>
      <c r="P1779" s="113" cm="1">
        <f t="array" ref="P1779">H1779-O1779</f>
        <v>0</v>
      </c>
      <c r="Q1779" s="119" cm="1">
        <f t="array" ref="Q1779">MAX(0,IF(AND(K1779=0,P1779&gt;0),0,Q1778+K1779+U1778))</f>
        <v>840</v>
      </c>
      <c r="R1779" s="119" cm="1">
        <f t="array" ref="R1779">MAX(0,R1778+P1779+V1778)</f>
        <v>0</v>
      </c>
      <c r="S1779" s="199" cm="1">
        <f t="array" ref="S1779">IF(G1779&lt;0,G1779,0)</f>
        <v>0</v>
      </c>
      <c r="T1779" s="199" cm="1">
        <f t="array" ref="T1779">MIN(0,S1779+R1778+V1778)</f>
        <v>0</v>
      </c>
      <c r="U1779" s="165" cm="1">
        <f t="array" ref="U1779">MAX(S1779,IF(Q1779&gt;0,MAX(-Q1779,S1779),T1779))</f>
        <v>0</v>
      </c>
      <c r="V1779" s="166" cm="1">
        <f t="array" ref="V1779">S1779-U1779</f>
        <v>0</v>
      </c>
      <c r="W1779" s="105"/>
      <c r="X1779" s="9"/>
      <c r="Y1779" s="9"/>
      <c r="Z1779" s="9"/>
      <c r="AA1779" s="9"/>
    </row>
    <row r="1780" ht="13.65" customHeight="1">
      <c r="A1780" s="24" cm="1">
        <f t="array" ref="A1780">A1779+1</f>
        <v>44870</v>
      </c>
      <c r="B1780" s="200" cm="1">
        <f t="array" ref="B1780">YEAR(A1780)</f>
        <v>2022</v>
      </c>
      <c r="C1780" s="201" cm="1">
        <f t="array" ref="C1780">MONTH(A1780)</f>
        <v>11</v>
      </c>
      <c r="D1780" s="125" cm="1">
        <f t="array" ref="D1780">'P'!D1780</f>
        <v>180440</v>
      </c>
      <c r="E1780" s="125" cm="1">
        <f t="array" ref="E1780">'C'!E1780</f>
        <v>209500</v>
      </c>
      <c r="F1780" s="41" cm="1">
        <f t="array" ref="F1780">D1780+E1780</f>
        <v>389940</v>
      </c>
      <c r="G1780" s="119" cm="1">
        <f t="array" ref="G1780">F1780-F1779</f>
        <v>350</v>
      </c>
      <c r="H1780" s="119" cm="1">
        <f t="array" ref="H1780">IF(G1780&gt;0,G1780,0)</f>
        <v>350</v>
      </c>
      <c r="I1780" s="113" cm="1">
        <f t="array" ref="I1780">MAX($F$1776:F1780)</f>
        <v>389940</v>
      </c>
      <c r="J1780" s="126"/>
      <c r="K1780" s="121" cm="1">
        <f t="array" ref="K1780">MAX(0,I1780-I1779)</f>
        <v>350</v>
      </c>
      <c r="L1780" s="113" cm="1">
        <f t="array" ref="L1780">MIN(F1780:F1809)</f>
        <v>389940</v>
      </c>
      <c r="M1780" s="113" cm="1">
        <f t="array" ref="M1780">MAX(0,L1780-L1779)</f>
        <v>350</v>
      </c>
      <c r="N1780" s="122" cm="1">
        <f t="array" ref="N1780">MIN(M1780,H1780-K1780)</f>
        <v>0</v>
      </c>
      <c r="O1780" s="113" cm="1">
        <f t="array" ref="O1780">K1780+N1780</f>
        <v>350</v>
      </c>
      <c r="P1780" s="113" cm="1">
        <f t="array" ref="P1780">H1780-O1780</f>
        <v>0</v>
      </c>
      <c r="Q1780" s="119" cm="1">
        <f t="array" ref="Q1780">MAX(0,IF(AND(K1780=0,P1780&gt;0),0,Q1779+K1780+U1779))</f>
        <v>1190</v>
      </c>
      <c r="R1780" s="119" cm="1">
        <f t="array" ref="R1780">MAX(0,R1779+P1780+V1779)</f>
        <v>0</v>
      </c>
      <c r="S1780" s="199" cm="1">
        <f t="array" ref="S1780">IF(G1780&lt;0,G1780,0)</f>
        <v>0</v>
      </c>
      <c r="T1780" s="199" cm="1">
        <f t="array" ref="T1780">MIN(0,S1780+R1779+V1779)</f>
        <v>0</v>
      </c>
      <c r="U1780" s="165" cm="1">
        <f t="array" ref="U1780">MAX(S1780,IF(Q1780&gt;0,MAX(-Q1780,S1780),T1780))</f>
        <v>0</v>
      </c>
      <c r="V1780" s="166" cm="1">
        <f t="array" ref="V1780">S1780-U1780</f>
        <v>0</v>
      </c>
      <c r="W1780" s="105"/>
      <c r="X1780" s="9"/>
      <c r="Y1780" s="9"/>
      <c r="Z1780" s="9"/>
      <c r="AA1780" s="9"/>
    </row>
    <row r="1781" ht="13.65" customHeight="1">
      <c r="A1781" s="24" cm="1">
        <f t="array" ref="A1781">A1780+1</f>
        <v>44871</v>
      </c>
      <c r="B1781" s="200" cm="1">
        <f t="array" ref="B1781">YEAR(A1781)</f>
        <v>2022</v>
      </c>
      <c r="C1781" s="201" cm="1">
        <f t="array" ref="C1781">MONTH(A1781)</f>
        <v>11</v>
      </c>
      <c r="D1781" s="125" cm="1">
        <f t="array" ref="D1781">'P'!D1781</f>
        <v>181130</v>
      </c>
      <c r="E1781" s="125" cm="1">
        <f t="array" ref="E1781">'C'!E1781</f>
        <v>209400</v>
      </c>
      <c r="F1781" s="41" cm="1">
        <f t="array" ref="F1781">D1781+E1781</f>
        <v>390530</v>
      </c>
      <c r="G1781" s="119" cm="1">
        <f t="array" ref="G1781">F1781-F1780</f>
        <v>590</v>
      </c>
      <c r="H1781" s="119" cm="1">
        <f t="array" ref="H1781">IF(G1781&gt;0,G1781,0)</f>
        <v>590</v>
      </c>
      <c r="I1781" s="113" cm="1">
        <f t="array" ref="I1781">MAX($F$1776:F1781)</f>
        <v>390530</v>
      </c>
      <c r="J1781" s="126"/>
      <c r="K1781" s="121" cm="1">
        <f t="array" ref="K1781">MAX(0,I1781-I1780)</f>
        <v>590</v>
      </c>
      <c r="L1781" s="113" cm="1">
        <f t="array" ref="L1781">MIN(F1781:F1810)</f>
        <v>390530</v>
      </c>
      <c r="M1781" s="113" cm="1">
        <f t="array" ref="M1781">MAX(0,L1781-L1780)</f>
        <v>590</v>
      </c>
      <c r="N1781" s="122" cm="1">
        <f t="array" ref="N1781">MIN(M1781,H1781-K1781)</f>
        <v>0</v>
      </c>
      <c r="O1781" s="113" cm="1">
        <f t="array" ref="O1781">K1781+N1781</f>
        <v>590</v>
      </c>
      <c r="P1781" s="113" cm="1">
        <f t="array" ref="P1781">H1781-O1781</f>
        <v>0</v>
      </c>
      <c r="Q1781" s="119" cm="1">
        <f t="array" ref="Q1781">MAX(0,IF(AND(K1781=0,P1781&gt;0),0,Q1780+K1781+U1780))</f>
        <v>1780</v>
      </c>
      <c r="R1781" s="119" cm="1">
        <f t="array" ref="R1781">MAX(0,R1780+P1781+V1780)</f>
        <v>0</v>
      </c>
      <c r="S1781" s="199" cm="1">
        <f t="array" ref="S1781">IF(G1781&lt;0,G1781,0)</f>
        <v>0</v>
      </c>
      <c r="T1781" s="199" cm="1">
        <f t="array" ref="T1781">MIN(0,S1781+R1780+V1780)</f>
        <v>0</v>
      </c>
      <c r="U1781" s="165" cm="1">
        <f t="array" ref="U1781">MAX(S1781,IF(Q1781&gt;0,MAX(-Q1781,S1781),T1781))</f>
        <v>0</v>
      </c>
      <c r="V1781" s="166" cm="1">
        <f t="array" ref="V1781">S1781-U1781</f>
        <v>0</v>
      </c>
      <c r="W1781" s="105"/>
      <c r="X1781" s="9"/>
      <c r="Y1781" s="9"/>
      <c r="Z1781" s="9"/>
      <c r="AA1781" s="9"/>
    </row>
    <row r="1782" ht="13.65" customHeight="1">
      <c r="A1782" s="24" cm="1">
        <f t="array" ref="A1782">A1781+1</f>
        <v>44872</v>
      </c>
      <c r="B1782" s="200" cm="1">
        <f t="array" ref="B1782">YEAR(A1782)</f>
        <v>2022</v>
      </c>
      <c r="C1782" s="201" cm="1">
        <f t="array" ref="C1782">MONTH(A1782)</f>
        <v>11</v>
      </c>
      <c r="D1782" s="125" cm="1">
        <f t="array" ref="D1782">'P'!D1782</f>
        <v>181580</v>
      </c>
      <c r="E1782" s="125" cm="1">
        <f t="array" ref="E1782">'C'!E1782</f>
        <v>209400</v>
      </c>
      <c r="F1782" s="41" cm="1">
        <f t="array" ref="F1782">D1782+E1782</f>
        <v>390980</v>
      </c>
      <c r="G1782" s="119" cm="1">
        <f t="array" ref="G1782">F1782-F1781</f>
        <v>450</v>
      </c>
      <c r="H1782" s="119" cm="1">
        <f t="array" ref="H1782">IF(G1782&gt;0,G1782,0)</f>
        <v>450</v>
      </c>
      <c r="I1782" s="113" cm="1">
        <f t="array" ref="I1782">MAX($F$1776:F1782)</f>
        <v>390980</v>
      </c>
      <c r="J1782" s="126"/>
      <c r="K1782" s="121" cm="1">
        <f t="array" ref="K1782">MAX(0,I1782-I1781)</f>
        <v>450</v>
      </c>
      <c r="L1782" s="113" cm="1">
        <f t="array" ref="L1782">MIN(F1782:F1811)</f>
        <v>390980</v>
      </c>
      <c r="M1782" s="113" cm="1">
        <f t="array" ref="M1782">MAX(0,L1782-L1781)</f>
        <v>450</v>
      </c>
      <c r="N1782" s="122" cm="1">
        <f t="array" ref="N1782">MIN(M1782,H1782-K1782)</f>
        <v>0</v>
      </c>
      <c r="O1782" s="113" cm="1">
        <f t="array" ref="O1782">K1782+N1782</f>
        <v>450</v>
      </c>
      <c r="P1782" s="113" cm="1">
        <f t="array" ref="P1782">H1782-O1782</f>
        <v>0</v>
      </c>
      <c r="Q1782" s="119" cm="1">
        <f t="array" ref="Q1782">MAX(0,IF(AND(K1782=0,P1782&gt;0),0,Q1781+K1782+U1781))</f>
        <v>2230</v>
      </c>
      <c r="R1782" s="119" cm="1">
        <f t="array" ref="R1782">MAX(0,R1781+P1782+V1781)</f>
        <v>0</v>
      </c>
      <c r="S1782" s="199" cm="1">
        <f t="array" ref="S1782">IF(G1782&lt;0,G1782,0)</f>
        <v>0</v>
      </c>
      <c r="T1782" s="199" cm="1">
        <f t="array" ref="T1782">MIN(0,S1782+R1781+V1781)</f>
        <v>0</v>
      </c>
      <c r="U1782" s="165" cm="1">
        <f t="array" ref="U1782">MAX(S1782,IF(Q1782&gt;0,MAX(-Q1782,S1782),T1782))</f>
        <v>0</v>
      </c>
      <c r="V1782" s="166" cm="1">
        <f t="array" ref="V1782">S1782-U1782</f>
        <v>0</v>
      </c>
      <c r="W1782" s="105"/>
      <c r="X1782" s="9"/>
      <c r="Y1782" s="9"/>
      <c r="Z1782" s="9"/>
      <c r="AA1782" s="9"/>
    </row>
    <row r="1783" ht="13.65" customHeight="1">
      <c r="A1783" s="24" cm="1">
        <f t="array" ref="A1783">A1782+1</f>
        <v>44873</v>
      </c>
      <c r="B1783" s="200" cm="1">
        <f t="array" ref="B1783">YEAR(A1783)</f>
        <v>2022</v>
      </c>
      <c r="C1783" s="201" cm="1">
        <f t="array" ref="C1783">MONTH(A1783)</f>
        <v>11</v>
      </c>
      <c r="D1783" s="125" cm="1">
        <f t="array" ref="D1783">'P'!D1783</f>
        <v>182390</v>
      </c>
      <c r="E1783" s="125" cm="1">
        <f t="array" ref="E1783">'C'!E1783</f>
        <v>209500</v>
      </c>
      <c r="F1783" s="41" cm="1">
        <f t="array" ref="F1783">D1783+E1783</f>
        <v>391890</v>
      </c>
      <c r="G1783" s="119" cm="1">
        <f t="array" ref="G1783">F1783-F1782</f>
        <v>910</v>
      </c>
      <c r="H1783" s="119" cm="1">
        <f t="array" ref="H1783">IF(G1783&gt;0,G1783,0)</f>
        <v>910</v>
      </c>
      <c r="I1783" s="113" cm="1">
        <f t="array" ref="I1783">MAX($F$1776:F1783)</f>
        <v>391890</v>
      </c>
      <c r="J1783" s="126"/>
      <c r="K1783" s="121" cm="1">
        <f t="array" ref="K1783">MAX(0,I1783-I1782)</f>
        <v>910</v>
      </c>
      <c r="L1783" s="113" cm="1">
        <f t="array" ref="L1783">MIN(F1783:F1812)</f>
        <v>391890</v>
      </c>
      <c r="M1783" s="113" cm="1">
        <f t="array" ref="M1783">MAX(0,L1783-L1782)</f>
        <v>910</v>
      </c>
      <c r="N1783" s="122" cm="1">
        <f t="array" ref="N1783">MIN(M1783,H1783-K1783)</f>
        <v>0</v>
      </c>
      <c r="O1783" s="113" cm="1">
        <f t="array" ref="O1783">K1783+N1783</f>
        <v>910</v>
      </c>
      <c r="P1783" s="113" cm="1">
        <f t="array" ref="P1783">H1783-O1783</f>
        <v>0</v>
      </c>
      <c r="Q1783" s="119" cm="1">
        <f t="array" ref="Q1783">MAX(0,IF(AND(K1783=0,P1783&gt;0),0,Q1782+K1783+U1782))</f>
        <v>3140</v>
      </c>
      <c r="R1783" s="119" cm="1">
        <f t="array" ref="R1783">MAX(0,R1782+P1783+V1782)</f>
        <v>0</v>
      </c>
      <c r="S1783" s="199" cm="1">
        <f t="array" ref="S1783">IF(G1783&lt;0,G1783,0)</f>
        <v>0</v>
      </c>
      <c r="T1783" s="199" cm="1">
        <f t="array" ref="T1783">MIN(0,S1783+R1782+V1782)</f>
        <v>0</v>
      </c>
      <c r="U1783" s="165" cm="1">
        <f t="array" ref="U1783">MAX(S1783,IF(Q1783&gt;0,MAX(-Q1783,S1783),T1783))</f>
        <v>0</v>
      </c>
      <c r="V1783" s="166" cm="1">
        <f t="array" ref="V1783">S1783-U1783</f>
        <v>0</v>
      </c>
      <c r="W1783" s="105"/>
      <c r="X1783" s="9"/>
      <c r="Y1783" s="9"/>
      <c r="Z1783" s="9"/>
      <c r="AA1783" s="9"/>
    </row>
    <row r="1784" ht="13.65" customHeight="1">
      <c r="A1784" s="24" cm="1">
        <f t="array" ref="A1784">A1783+1</f>
        <v>44874</v>
      </c>
      <c r="B1784" s="200" cm="1">
        <f t="array" ref="B1784">YEAR(A1784)</f>
        <v>2022</v>
      </c>
      <c r="C1784" s="201" cm="1">
        <f t="array" ref="C1784">MONTH(A1784)</f>
        <v>11</v>
      </c>
      <c r="D1784" s="125" cm="1">
        <f t="array" ref="D1784">'P'!D1784</f>
        <v>182850</v>
      </c>
      <c r="E1784" s="125" cm="1">
        <f t="array" ref="E1784">'C'!E1784</f>
        <v>209400</v>
      </c>
      <c r="F1784" s="41" cm="1">
        <f t="array" ref="F1784">D1784+E1784</f>
        <v>392250</v>
      </c>
      <c r="G1784" s="119" cm="1">
        <f t="array" ref="G1784">F1784-F1783</f>
        <v>360</v>
      </c>
      <c r="H1784" s="119" cm="1">
        <f t="array" ref="H1784">IF(G1784&gt;0,G1784,0)</f>
        <v>360</v>
      </c>
      <c r="I1784" s="113" cm="1">
        <f t="array" ref="I1784">MAX($F$1776:F1784)</f>
        <v>392250</v>
      </c>
      <c r="J1784" s="126"/>
      <c r="K1784" s="121" cm="1">
        <f t="array" ref="K1784">MAX(0,I1784-I1783)</f>
        <v>360</v>
      </c>
      <c r="L1784" s="113" cm="1">
        <f t="array" ref="L1784">MIN(F1784:F1813)</f>
        <v>392250</v>
      </c>
      <c r="M1784" s="113" cm="1">
        <f t="array" ref="M1784">MAX(0,L1784-L1783)</f>
        <v>360</v>
      </c>
      <c r="N1784" s="122" cm="1">
        <f t="array" ref="N1784">MIN(M1784,H1784-K1784)</f>
        <v>0</v>
      </c>
      <c r="O1784" s="113" cm="1">
        <f t="array" ref="O1784">K1784+N1784</f>
        <v>360</v>
      </c>
      <c r="P1784" s="113" cm="1">
        <f t="array" ref="P1784">H1784-O1784</f>
        <v>0</v>
      </c>
      <c r="Q1784" s="119" cm="1">
        <f t="array" ref="Q1784">MAX(0,IF(AND(K1784=0,P1784&gt;0),0,Q1783+K1784+U1783))</f>
        <v>3500</v>
      </c>
      <c r="R1784" s="119" cm="1">
        <f t="array" ref="R1784">MAX(0,R1783+P1784+V1783)</f>
        <v>0</v>
      </c>
      <c r="S1784" s="199" cm="1">
        <f t="array" ref="S1784">IF(G1784&lt;0,G1784,0)</f>
        <v>0</v>
      </c>
      <c r="T1784" s="199" cm="1">
        <f t="array" ref="T1784">MIN(0,S1784+R1783+V1783)</f>
        <v>0</v>
      </c>
      <c r="U1784" s="165" cm="1">
        <f t="array" ref="U1784">MAX(S1784,IF(Q1784&gt;0,MAX(-Q1784,S1784),T1784))</f>
        <v>0</v>
      </c>
      <c r="V1784" s="166" cm="1">
        <f t="array" ref="V1784">S1784-U1784</f>
        <v>0</v>
      </c>
      <c r="W1784" s="105"/>
      <c r="X1784" s="9"/>
      <c r="Y1784" s="9"/>
      <c r="Z1784" s="9"/>
      <c r="AA1784" s="9"/>
    </row>
    <row r="1785" ht="13.65" customHeight="1">
      <c r="A1785" s="24" cm="1">
        <f t="array" ref="A1785">A1784+1</f>
        <v>44875</v>
      </c>
      <c r="B1785" s="200" cm="1">
        <f t="array" ref="B1785">YEAR(A1785)</f>
        <v>2022</v>
      </c>
      <c r="C1785" s="201" cm="1">
        <f t="array" ref="C1785">MONTH(A1785)</f>
        <v>11</v>
      </c>
      <c r="D1785" s="125" cm="1">
        <f t="array" ref="D1785">'P'!D1785</f>
        <v>183370</v>
      </c>
      <c r="E1785" s="125" cm="1">
        <f t="array" ref="E1785">'C'!E1785</f>
        <v>209290</v>
      </c>
      <c r="F1785" s="41" cm="1">
        <f t="array" ref="F1785">D1785+E1785</f>
        <v>392660</v>
      </c>
      <c r="G1785" s="119" cm="1">
        <f t="array" ref="G1785">F1785-F1784</f>
        <v>410</v>
      </c>
      <c r="H1785" s="119" cm="1">
        <f t="array" ref="H1785">IF(G1785&gt;0,G1785,0)</f>
        <v>410</v>
      </c>
      <c r="I1785" s="113" cm="1">
        <f t="array" ref="I1785">MAX($F$1776:F1785)</f>
        <v>392660</v>
      </c>
      <c r="J1785" s="126"/>
      <c r="K1785" s="121" cm="1">
        <f t="array" ref="K1785">MAX(0,I1785-I1784)</f>
        <v>410</v>
      </c>
      <c r="L1785" s="113" cm="1">
        <f t="array" ref="L1785">MIN(F1785:F1814)</f>
        <v>392660</v>
      </c>
      <c r="M1785" s="113" cm="1">
        <f t="array" ref="M1785">MAX(0,L1785-L1784)</f>
        <v>410</v>
      </c>
      <c r="N1785" s="122" cm="1">
        <f t="array" ref="N1785">MIN(M1785,H1785-K1785)</f>
        <v>0</v>
      </c>
      <c r="O1785" s="113" cm="1">
        <f t="array" ref="O1785">K1785+N1785</f>
        <v>410</v>
      </c>
      <c r="P1785" s="113" cm="1">
        <f t="array" ref="P1785">H1785-O1785</f>
        <v>0</v>
      </c>
      <c r="Q1785" s="119" cm="1">
        <f t="array" ref="Q1785">MAX(0,IF(AND(K1785=0,P1785&gt;0),0,Q1784+K1785+U1784))</f>
        <v>3910</v>
      </c>
      <c r="R1785" s="119" cm="1">
        <f t="array" ref="R1785">MAX(0,R1784+P1785+V1784)</f>
        <v>0</v>
      </c>
      <c r="S1785" s="199" cm="1">
        <f t="array" ref="S1785">IF(G1785&lt;0,G1785,0)</f>
        <v>0</v>
      </c>
      <c r="T1785" s="199" cm="1">
        <f t="array" ref="T1785">MIN(0,S1785+R1784+V1784)</f>
        <v>0</v>
      </c>
      <c r="U1785" s="165" cm="1">
        <f t="array" ref="U1785">MAX(S1785,IF(Q1785&gt;0,MAX(-Q1785,S1785),T1785))</f>
        <v>0</v>
      </c>
      <c r="V1785" s="166" cm="1">
        <f t="array" ref="V1785">S1785-U1785</f>
        <v>0</v>
      </c>
      <c r="W1785" s="105"/>
      <c r="X1785" s="9"/>
      <c r="Y1785" s="9"/>
      <c r="Z1785" s="9"/>
      <c r="AA1785" s="9"/>
    </row>
    <row r="1786" ht="13.65" customHeight="1">
      <c r="A1786" s="24" cm="1">
        <f t="array" ref="A1786">A1785+1</f>
        <v>44876</v>
      </c>
      <c r="B1786" s="200" cm="1">
        <f t="array" ref="B1786">YEAR(A1786)</f>
        <v>2022</v>
      </c>
      <c r="C1786" s="201" cm="1">
        <f t="array" ref="C1786">MONTH(A1786)</f>
        <v>11</v>
      </c>
      <c r="D1786" s="125" cm="1">
        <f t="array" ref="D1786">'P'!D1786</f>
        <v>184020</v>
      </c>
      <c r="E1786" s="125" cm="1">
        <f t="array" ref="E1786">'C'!E1786</f>
        <v>209180</v>
      </c>
      <c r="F1786" s="41" cm="1">
        <f t="array" ref="F1786">D1786+E1786</f>
        <v>393200</v>
      </c>
      <c r="G1786" s="119" cm="1">
        <f t="array" ref="G1786">F1786-F1785</f>
        <v>540</v>
      </c>
      <c r="H1786" s="119" cm="1">
        <f t="array" ref="H1786">IF(G1786&gt;0,G1786,0)</f>
        <v>540</v>
      </c>
      <c r="I1786" s="113" cm="1">
        <f t="array" ref="I1786">MAX($F$1776:F1786)</f>
        <v>393200</v>
      </c>
      <c r="J1786" s="126"/>
      <c r="K1786" s="121" cm="1">
        <f t="array" ref="K1786">MAX(0,I1786-I1785)</f>
        <v>540</v>
      </c>
      <c r="L1786" s="113" cm="1">
        <f t="array" ref="L1786">MIN(F1786:F1815)</f>
        <v>393200</v>
      </c>
      <c r="M1786" s="113" cm="1">
        <f t="array" ref="M1786">MAX(0,L1786-L1785)</f>
        <v>540</v>
      </c>
      <c r="N1786" s="122" cm="1">
        <f t="array" ref="N1786">MIN(M1786,H1786-K1786)</f>
        <v>0</v>
      </c>
      <c r="O1786" s="113" cm="1">
        <f t="array" ref="O1786">K1786+N1786</f>
        <v>540</v>
      </c>
      <c r="P1786" s="113" cm="1">
        <f t="array" ref="P1786">H1786-O1786</f>
        <v>0</v>
      </c>
      <c r="Q1786" s="119" cm="1">
        <f t="array" ref="Q1786">MAX(0,IF(AND(K1786=0,P1786&gt;0),0,Q1785+K1786+U1785))</f>
        <v>4450</v>
      </c>
      <c r="R1786" s="119" cm="1">
        <f t="array" ref="R1786">MAX(0,R1785+P1786+V1785)</f>
        <v>0</v>
      </c>
      <c r="S1786" s="199" cm="1">
        <f t="array" ref="S1786">IF(G1786&lt;0,G1786,0)</f>
        <v>0</v>
      </c>
      <c r="T1786" s="199" cm="1">
        <f t="array" ref="T1786">MIN(0,S1786+R1785+V1785)</f>
        <v>0</v>
      </c>
      <c r="U1786" s="165" cm="1">
        <f t="array" ref="U1786">MAX(S1786,IF(Q1786&gt;0,MAX(-Q1786,S1786),T1786))</f>
        <v>0</v>
      </c>
      <c r="V1786" s="166" cm="1">
        <f t="array" ref="V1786">S1786-U1786</f>
        <v>0</v>
      </c>
      <c r="W1786" s="105"/>
      <c r="X1786" s="9"/>
      <c r="Y1786" s="9"/>
      <c r="Z1786" s="9"/>
      <c r="AA1786" s="9"/>
    </row>
    <row r="1787" ht="13.65" customHeight="1">
      <c r="A1787" s="24" cm="1">
        <f t="array" ref="A1787">A1786+1</f>
        <v>44877</v>
      </c>
      <c r="B1787" s="200" cm="1">
        <f t="array" ref="B1787">YEAR(A1787)</f>
        <v>2022</v>
      </c>
      <c r="C1787" s="201" cm="1">
        <f t="array" ref="C1787">MONTH(A1787)</f>
        <v>11</v>
      </c>
      <c r="D1787" s="125" cm="1">
        <f t="array" ref="D1787">'P'!D1787</f>
        <v>184640</v>
      </c>
      <c r="E1787" s="125" cm="1">
        <f t="array" ref="E1787">'C'!E1787</f>
        <v>209130</v>
      </c>
      <c r="F1787" s="41" cm="1">
        <f t="array" ref="F1787">D1787+E1787</f>
        <v>393770</v>
      </c>
      <c r="G1787" s="119" cm="1">
        <f t="array" ref="G1787">F1787-F1786</f>
        <v>570</v>
      </c>
      <c r="H1787" s="119" cm="1">
        <f t="array" ref="H1787">IF(G1787&gt;0,G1787,0)</f>
        <v>570</v>
      </c>
      <c r="I1787" s="113" cm="1">
        <f t="array" ref="I1787">MAX($F$1776:F1787)</f>
        <v>393770</v>
      </c>
      <c r="J1787" s="126"/>
      <c r="K1787" s="121" cm="1">
        <f t="array" ref="K1787">MAX(0,I1787-I1786)</f>
        <v>570</v>
      </c>
      <c r="L1787" s="113" cm="1">
        <f t="array" ref="L1787">MIN(F1787:F1816)</f>
        <v>393770</v>
      </c>
      <c r="M1787" s="113" cm="1">
        <f t="array" ref="M1787">MAX(0,L1787-L1786)</f>
        <v>570</v>
      </c>
      <c r="N1787" s="122" cm="1">
        <f t="array" ref="N1787">MIN(M1787,H1787-K1787)</f>
        <v>0</v>
      </c>
      <c r="O1787" s="113" cm="1">
        <f t="array" ref="O1787">K1787+N1787</f>
        <v>570</v>
      </c>
      <c r="P1787" s="113" cm="1">
        <f t="array" ref="P1787">H1787-O1787</f>
        <v>0</v>
      </c>
      <c r="Q1787" s="119" cm="1">
        <f t="array" ref="Q1787">MAX(0,IF(AND(K1787=0,P1787&gt;0),0,Q1786+K1787+U1786))</f>
        <v>5020</v>
      </c>
      <c r="R1787" s="119" cm="1">
        <f t="array" ref="R1787">MAX(0,R1786+P1787+V1786)</f>
        <v>0</v>
      </c>
      <c r="S1787" s="199" cm="1">
        <f t="array" ref="S1787">IF(G1787&lt;0,G1787,0)</f>
        <v>0</v>
      </c>
      <c r="T1787" s="199" cm="1">
        <f t="array" ref="T1787">MIN(0,S1787+R1786+V1786)</f>
        <v>0</v>
      </c>
      <c r="U1787" s="165" cm="1">
        <f t="array" ref="U1787">MAX(S1787,IF(Q1787&gt;0,MAX(-Q1787,S1787),T1787))</f>
        <v>0</v>
      </c>
      <c r="V1787" s="166" cm="1">
        <f t="array" ref="V1787">S1787-U1787</f>
        <v>0</v>
      </c>
      <c r="W1787" s="105"/>
      <c r="X1787" s="9"/>
      <c r="Y1787" s="9"/>
      <c r="Z1787" s="9"/>
      <c r="AA1787" s="9"/>
    </row>
    <row r="1788" ht="13.65" customHeight="1">
      <c r="A1788" s="24" cm="1">
        <f t="array" ref="A1788">A1787+1</f>
        <v>44878</v>
      </c>
      <c r="B1788" s="200" cm="1">
        <f t="array" ref="B1788">YEAR(A1788)</f>
        <v>2022</v>
      </c>
      <c r="C1788" s="201" cm="1">
        <f t="array" ref="C1788">MONTH(A1788)</f>
        <v>11</v>
      </c>
      <c r="D1788" s="125" cm="1">
        <f t="array" ref="D1788">'P'!D1788</f>
        <v>185210</v>
      </c>
      <c r="E1788" s="125" cm="1">
        <f t="array" ref="E1788">'C'!E1788</f>
        <v>208970</v>
      </c>
      <c r="F1788" s="41" cm="1">
        <f t="array" ref="F1788">D1788+E1788</f>
        <v>394180</v>
      </c>
      <c r="G1788" s="119" cm="1">
        <f t="array" ref="G1788">F1788-F1787</f>
        <v>410</v>
      </c>
      <c r="H1788" s="119" cm="1">
        <f t="array" ref="H1788">IF(G1788&gt;0,G1788,0)</f>
        <v>410</v>
      </c>
      <c r="I1788" s="113" cm="1">
        <f t="array" ref="I1788">MAX($F$1776:F1788)</f>
        <v>394180</v>
      </c>
      <c r="J1788" s="126"/>
      <c r="K1788" s="121" cm="1">
        <f t="array" ref="K1788">MAX(0,I1788-I1787)</f>
        <v>410</v>
      </c>
      <c r="L1788" s="113" cm="1">
        <f t="array" ref="L1788">MIN(F1788:F1817)</f>
        <v>394180</v>
      </c>
      <c r="M1788" s="113" cm="1">
        <f t="array" ref="M1788">MAX(0,L1788-L1787)</f>
        <v>410</v>
      </c>
      <c r="N1788" s="122" cm="1">
        <f t="array" ref="N1788">MIN(M1788,H1788-K1788)</f>
        <v>0</v>
      </c>
      <c r="O1788" s="113" cm="1">
        <f t="array" ref="O1788">K1788+N1788</f>
        <v>410</v>
      </c>
      <c r="P1788" s="113" cm="1">
        <f t="array" ref="P1788">H1788-O1788</f>
        <v>0</v>
      </c>
      <c r="Q1788" s="119" cm="1">
        <f t="array" ref="Q1788">MAX(0,IF(AND(K1788=0,P1788&gt;0),0,Q1787+K1788+U1787))</f>
        <v>5430</v>
      </c>
      <c r="R1788" s="119" cm="1">
        <f t="array" ref="R1788">MAX(0,R1787+P1788+V1787)</f>
        <v>0</v>
      </c>
      <c r="S1788" s="199" cm="1">
        <f t="array" ref="S1788">IF(G1788&lt;0,G1788,0)</f>
        <v>0</v>
      </c>
      <c r="T1788" s="199" cm="1">
        <f t="array" ref="T1788">MIN(0,S1788+R1787+V1787)</f>
        <v>0</v>
      </c>
      <c r="U1788" s="165" cm="1">
        <f t="array" ref="U1788">MAX(S1788,IF(Q1788&gt;0,MAX(-Q1788,S1788),T1788))</f>
        <v>0</v>
      </c>
      <c r="V1788" s="166" cm="1">
        <f t="array" ref="V1788">S1788-U1788</f>
        <v>0</v>
      </c>
      <c r="W1788" s="105"/>
      <c r="X1788" s="9"/>
      <c r="Y1788" s="9"/>
      <c r="Z1788" s="9"/>
      <c r="AA1788" s="9"/>
    </row>
    <row r="1789" ht="13.65" customHeight="1">
      <c r="A1789" s="24" cm="1">
        <f t="array" ref="A1789">A1788+1</f>
        <v>44879</v>
      </c>
      <c r="B1789" s="200" cm="1">
        <f t="array" ref="B1789">YEAR(A1789)</f>
        <v>2022</v>
      </c>
      <c r="C1789" s="201" cm="1">
        <f t="array" ref="C1789">MONTH(A1789)</f>
        <v>11</v>
      </c>
      <c r="D1789" s="125" cm="1">
        <f t="array" ref="D1789">'P'!D1789</f>
        <v>185690</v>
      </c>
      <c r="E1789" s="125" cm="1">
        <f t="array" ref="E1789">'C'!E1789</f>
        <v>208970</v>
      </c>
      <c r="F1789" s="41" cm="1">
        <f t="array" ref="F1789">D1789+E1789</f>
        <v>394660</v>
      </c>
      <c r="G1789" s="119" cm="1">
        <f t="array" ref="G1789">F1789-F1788</f>
        <v>480</v>
      </c>
      <c r="H1789" s="119" cm="1">
        <f t="array" ref="H1789">IF(G1789&gt;0,G1789,0)</f>
        <v>480</v>
      </c>
      <c r="I1789" s="113" cm="1">
        <f t="array" ref="I1789">MAX($F$1776:F1789)</f>
        <v>394660</v>
      </c>
      <c r="J1789" s="126"/>
      <c r="K1789" s="121" cm="1">
        <f t="array" ref="K1789">MAX(0,I1789-I1788)</f>
        <v>480</v>
      </c>
      <c r="L1789" s="113" cm="1">
        <f t="array" ref="L1789">MIN(F1789:F1818)</f>
        <v>394660</v>
      </c>
      <c r="M1789" s="113" cm="1">
        <f t="array" ref="M1789">MAX(0,L1789-L1788)</f>
        <v>480</v>
      </c>
      <c r="N1789" s="122" cm="1">
        <f t="array" ref="N1789">MIN(M1789,H1789-K1789)</f>
        <v>0</v>
      </c>
      <c r="O1789" s="113" cm="1">
        <f t="array" ref="O1789">K1789+N1789</f>
        <v>480</v>
      </c>
      <c r="P1789" s="113" cm="1">
        <f t="array" ref="P1789">H1789-O1789</f>
        <v>0</v>
      </c>
      <c r="Q1789" s="119" cm="1">
        <f t="array" ref="Q1789">MAX(0,IF(AND(K1789=0,P1789&gt;0),0,Q1788+K1789+U1788))</f>
        <v>5910</v>
      </c>
      <c r="R1789" s="119" cm="1">
        <f t="array" ref="R1789">MAX(0,R1788+P1789+V1788)</f>
        <v>0</v>
      </c>
      <c r="S1789" s="199" cm="1">
        <f t="array" ref="S1789">IF(G1789&lt;0,G1789,0)</f>
        <v>0</v>
      </c>
      <c r="T1789" s="199" cm="1">
        <f t="array" ref="T1789">MIN(0,S1789+R1788+V1788)</f>
        <v>0</v>
      </c>
      <c r="U1789" s="165" cm="1">
        <f t="array" ref="U1789">MAX(S1789,IF(Q1789&gt;0,MAX(-Q1789,S1789),T1789))</f>
        <v>0</v>
      </c>
      <c r="V1789" s="166" cm="1">
        <f t="array" ref="V1789">S1789-U1789</f>
        <v>0</v>
      </c>
      <c r="W1789" s="105"/>
      <c r="X1789" s="9"/>
      <c r="Y1789" s="9"/>
      <c r="Z1789" s="9"/>
      <c r="AA1789" s="9"/>
    </row>
    <row r="1790" ht="13.65" customHeight="1">
      <c r="A1790" s="24" cm="1">
        <f t="array" ref="A1790">A1789+1</f>
        <v>44880</v>
      </c>
      <c r="B1790" s="200" cm="1">
        <f t="array" ref="B1790">YEAR(A1790)</f>
        <v>2022</v>
      </c>
      <c r="C1790" s="201" cm="1">
        <f t="array" ref="C1790">MONTH(A1790)</f>
        <v>11</v>
      </c>
      <c r="D1790" s="125" cm="1">
        <f t="array" ref="D1790">'P'!D1790</f>
        <v>186180</v>
      </c>
      <c r="E1790" s="125" cm="1">
        <f t="array" ref="E1790">'C'!E1790</f>
        <v>208870</v>
      </c>
      <c r="F1790" s="41" cm="1">
        <f t="array" ref="F1790">D1790+E1790</f>
        <v>395050</v>
      </c>
      <c r="G1790" s="119" cm="1">
        <f t="array" ref="G1790">F1790-F1789</f>
        <v>390</v>
      </c>
      <c r="H1790" s="119" cm="1">
        <f t="array" ref="H1790">IF(G1790&gt;0,G1790,0)</f>
        <v>390</v>
      </c>
      <c r="I1790" s="113" cm="1">
        <f t="array" ref="I1790">MAX($F$1776:F1790)</f>
        <v>395050</v>
      </c>
      <c r="J1790" s="126"/>
      <c r="K1790" s="121" cm="1">
        <f t="array" ref="K1790">MAX(0,I1790-I1789)</f>
        <v>390</v>
      </c>
      <c r="L1790" s="113" cm="1">
        <f t="array" ref="L1790">MIN(F1790:F1819)</f>
        <v>395050</v>
      </c>
      <c r="M1790" s="113" cm="1">
        <f t="array" ref="M1790">MAX(0,L1790-L1789)</f>
        <v>390</v>
      </c>
      <c r="N1790" s="122" cm="1">
        <f t="array" ref="N1790">MIN(M1790,H1790-K1790)</f>
        <v>0</v>
      </c>
      <c r="O1790" s="113" cm="1">
        <f t="array" ref="O1790">K1790+N1790</f>
        <v>390</v>
      </c>
      <c r="P1790" s="113" cm="1">
        <f t="array" ref="P1790">H1790-O1790</f>
        <v>0</v>
      </c>
      <c r="Q1790" s="119" cm="1">
        <f t="array" ref="Q1790">MAX(0,IF(AND(K1790=0,P1790&gt;0),0,Q1789+K1790+U1789))</f>
        <v>6300</v>
      </c>
      <c r="R1790" s="119" cm="1">
        <f t="array" ref="R1790">MAX(0,R1789+P1790+V1789)</f>
        <v>0</v>
      </c>
      <c r="S1790" s="199" cm="1">
        <f t="array" ref="S1790">IF(G1790&lt;0,G1790,0)</f>
        <v>0</v>
      </c>
      <c r="T1790" s="199" cm="1">
        <f t="array" ref="T1790">MIN(0,S1790+R1789+V1789)</f>
        <v>0</v>
      </c>
      <c r="U1790" s="165" cm="1">
        <f t="array" ref="U1790">MAX(S1790,IF(Q1790&gt;0,MAX(-Q1790,S1790),T1790))</f>
        <v>0</v>
      </c>
      <c r="V1790" s="166" cm="1">
        <f t="array" ref="V1790">S1790-U1790</f>
        <v>0</v>
      </c>
      <c r="W1790" s="105"/>
      <c r="X1790" s="9"/>
      <c r="Y1790" s="9"/>
      <c r="Z1790" s="9"/>
      <c r="AA1790" s="9"/>
    </row>
    <row r="1791" ht="13.65" customHeight="1">
      <c r="A1791" s="24" cm="1">
        <f t="array" ref="A1791">A1790+1</f>
        <v>44881</v>
      </c>
      <c r="B1791" s="200" cm="1">
        <f t="array" ref="B1791">YEAR(A1791)</f>
        <v>2022</v>
      </c>
      <c r="C1791" s="201" cm="1">
        <f t="array" ref="C1791">MONTH(A1791)</f>
        <v>11</v>
      </c>
      <c r="D1791" s="125" cm="1">
        <f t="array" ref="D1791">'P'!D1791</f>
        <v>186680</v>
      </c>
      <c r="E1791" s="125" cm="1">
        <f t="array" ref="E1791">'C'!E1791</f>
        <v>208870</v>
      </c>
      <c r="F1791" s="41" cm="1">
        <f t="array" ref="F1791">D1791+E1791</f>
        <v>395550</v>
      </c>
      <c r="G1791" s="119" cm="1">
        <f t="array" ref="G1791">F1791-F1790</f>
        <v>500</v>
      </c>
      <c r="H1791" s="119" cm="1">
        <f t="array" ref="H1791">IF(G1791&gt;0,G1791,0)</f>
        <v>500</v>
      </c>
      <c r="I1791" s="113" cm="1">
        <f t="array" ref="I1791">MAX($F$1776:F1791)</f>
        <v>395550</v>
      </c>
      <c r="J1791" s="126"/>
      <c r="K1791" s="121" cm="1">
        <f t="array" ref="K1791">MAX(0,I1791-I1790)</f>
        <v>500</v>
      </c>
      <c r="L1791" s="113" cm="1">
        <f t="array" ref="L1791">MIN(F1791:F1820)</f>
        <v>395550</v>
      </c>
      <c r="M1791" s="113" cm="1">
        <f t="array" ref="M1791">MAX(0,L1791-L1790)</f>
        <v>500</v>
      </c>
      <c r="N1791" s="122" cm="1">
        <f t="array" ref="N1791">MIN(M1791,H1791-K1791)</f>
        <v>0</v>
      </c>
      <c r="O1791" s="113" cm="1">
        <f t="array" ref="O1791">K1791+N1791</f>
        <v>500</v>
      </c>
      <c r="P1791" s="113" cm="1">
        <f t="array" ref="P1791">H1791-O1791</f>
        <v>0</v>
      </c>
      <c r="Q1791" s="119" cm="1">
        <f t="array" ref="Q1791">MAX(0,IF(AND(K1791=0,P1791&gt;0),0,Q1790+K1791+U1790))</f>
        <v>6800</v>
      </c>
      <c r="R1791" s="119" cm="1">
        <f t="array" ref="R1791">MAX(0,R1790+P1791+V1790)</f>
        <v>0</v>
      </c>
      <c r="S1791" s="199" cm="1">
        <f t="array" ref="S1791">IF(G1791&lt;0,G1791,0)</f>
        <v>0</v>
      </c>
      <c r="T1791" s="199" cm="1">
        <f t="array" ref="T1791">MIN(0,S1791+R1790+V1790)</f>
        <v>0</v>
      </c>
      <c r="U1791" s="165" cm="1">
        <f t="array" ref="U1791">MAX(S1791,IF(Q1791&gt;0,MAX(-Q1791,S1791),T1791))</f>
        <v>0</v>
      </c>
      <c r="V1791" s="166" cm="1">
        <f t="array" ref="V1791">S1791-U1791</f>
        <v>0</v>
      </c>
      <c r="W1791" s="105"/>
      <c r="X1791" s="9"/>
      <c r="Y1791" s="9"/>
      <c r="Z1791" s="9"/>
      <c r="AA1791" s="9"/>
    </row>
    <row r="1792" ht="13.65" customHeight="1">
      <c r="A1792" s="24" cm="1">
        <f t="array" ref="A1792">A1791+1</f>
        <v>44882</v>
      </c>
      <c r="B1792" s="200" cm="1">
        <f t="array" ref="B1792">YEAR(A1792)</f>
        <v>2022</v>
      </c>
      <c r="C1792" s="201" cm="1">
        <f t="array" ref="C1792">MONTH(A1792)</f>
        <v>11</v>
      </c>
      <c r="D1792" s="125" cm="1">
        <f t="array" ref="D1792">'P'!D1792</f>
        <v>187360</v>
      </c>
      <c r="E1792" s="125" cm="1">
        <f t="array" ref="E1792">'C'!E1792</f>
        <v>208760</v>
      </c>
      <c r="F1792" s="41" cm="1">
        <f t="array" ref="F1792">D1792+E1792</f>
        <v>396120</v>
      </c>
      <c r="G1792" s="119" cm="1">
        <f t="array" ref="G1792">F1792-F1791</f>
        <v>570</v>
      </c>
      <c r="H1792" s="119" cm="1">
        <f t="array" ref="H1792">IF(G1792&gt;0,G1792,0)</f>
        <v>570</v>
      </c>
      <c r="I1792" s="113" cm="1">
        <f t="array" ref="I1792">MAX($F$1776:F1792)</f>
        <v>396120</v>
      </c>
      <c r="J1792" s="126"/>
      <c r="K1792" s="121" cm="1">
        <f t="array" ref="K1792">MAX(0,I1792-I1791)</f>
        <v>570</v>
      </c>
      <c r="L1792" s="113" cm="1">
        <f t="array" ref="L1792">MIN(F1792:F1821)</f>
        <v>396120</v>
      </c>
      <c r="M1792" s="113" cm="1">
        <f t="array" ref="M1792">MAX(0,L1792-L1791)</f>
        <v>570</v>
      </c>
      <c r="N1792" s="122" cm="1">
        <f t="array" ref="N1792">MIN(M1792,H1792-K1792)</f>
        <v>0</v>
      </c>
      <c r="O1792" s="113" cm="1">
        <f t="array" ref="O1792">K1792+N1792</f>
        <v>570</v>
      </c>
      <c r="P1792" s="113" cm="1">
        <f t="array" ref="P1792">H1792-O1792</f>
        <v>0</v>
      </c>
      <c r="Q1792" s="119" cm="1">
        <f t="array" ref="Q1792">MAX(0,IF(AND(K1792=0,P1792&gt;0),0,Q1791+K1792+U1791))</f>
        <v>7370</v>
      </c>
      <c r="R1792" s="119" cm="1">
        <f t="array" ref="R1792">MAX(0,R1791+P1792+V1791)</f>
        <v>0</v>
      </c>
      <c r="S1792" s="199" cm="1">
        <f t="array" ref="S1792">IF(G1792&lt;0,G1792,0)</f>
        <v>0</v>
      </c>
      <c r="T1792" s="199" cm="1">
        <f t="array" ref="T1792">MIN(0,S1792+R1791+V1791)</f>
        <v>0</v>
      </c>
      <c r="U1792" s="165" cm="1">
        <f t="array" ref="U1792">MAX(S1792,IF(Q1792&gt;0,MAX(-Q1792,S1792),T1792))</f>
        <v>0</v>
      </c>
      <c r="V1792" s="166" cm="1">
        <f t="array" ref="V1792">S1792-U1792</f>
        <v>0</v>
      </c>
      <c r="W1792" s="105"/>
      <c r="X1792" s="9"/>
      <c r="Y1792" s="9"/>
      <c r="Z1792" s="9"/>
      <c r="AA1792" s="9"/>
    </row>
    <row r="1793" ht="13.65" customHeight="1">
      <c r="A1793" s="24" cm="1">
        <f t="array" ref="A1793">A1792+1</f>
        <v>44883</v>
      </c>
      <c r="B1793" s="200" cm="1">
        <f t="array" ref="B1793">YEAR(A1793)</f>
        <v>2022</v>
      </c>
      <c r="C1793" s="201" cm="1">
        <f t="array" ref="C1793">MONTH(A1793)</f>
        <v>11</v>
      </c>
      <c r="D1793" s="125" cm="1">
        <f t="array" ref="D1793">'P'!D1793</f>
        <v>188010</v>
      </c>
      <c r="E1793" s="125" cm="1">
        <f t="array" ref="E1793">'C'!E1793</f>
        <v>208660</v>
      </c>
      <c r="F1793" s="41" cm="1">
        <f t="array" ref="F1793">D1793+E1793</f>
        <v>396670</v>
      </c>
      <c r="G1793" s="119" cm="1">
        <f t="array" ref="G1793">F1793-F1792</f>
        <v>550</v>
      </c>
      <c r="H1793" s="119" cm="1">
        <f t="array" ref="H1793">IF(G1793&gt;0,G1793,0)</f>
        <v>550</v>
      </c>
      <c r="I1793" s="113" cm="1">
        <f t="array" ref="I1793">MAX($F$1776:F1793)</f>
        <v>396670</v>
      </c>
      <c r="J1793" s="126"/>
      <c r="K1793" s="121" cm="1">
        <f t="array" ref="K1793">MAX(0,I1793-I1792)</f>
        <v>550</v>
      </c>
      <c r="L1793" s="113" cm="1">
        <f t="array" ref="L1793">MIN(F1793:F1822)</f>
        <v>396670</v>
      </c>
      <c r="M1793" s="113" cm="1">
        <f t="array" ref="M1793">MAX(0,L1793-L1792)</f>
        <v>550</v>
      </c>
      <c r="N1793" s="122" cm="1">
        <f t="array" ref="N1793">MIN(M1793,H1793-K1793)</f>
        <v>0</v>
      </c>
      <c r="O1793" s="113" cm="1">
        <f t="array" ref="O1793">K1793+N1793</f>
        <v>550</v>
      </c>
      <c r="P1793" s="113" cm="1">
        <f t="array" ref="P1793">H1793-O1793</f>
        <v>0</v>
      </c>
      <c r="Q1793" s="119" cm="1">
        <f t="array" ref="Q1793">MAX(0,IF(AND(K1793=0,P1793&gt;0),0,Q1792+K1793+U1792))</f>
        <v>7920</v>
      </c>
      <c r="R1793" s="119" cm="1">
        <f t="array" ref="R1793">MAX(0,R1792+P1793+V1792)</f>
        <v>0</v>
      </c>
      <c r="S1793" s="199" cm="1">
        <f t="array" ref="S1793">IF(G1793&lt;0,G1793,0)</f>
        <v>0</v>
      </c>
      <c r="T1793" s="199" cm="1">
        <f t="array" ref="T1793">MIN(0,S1793+R1792+V1792)</f>
        <v>0</v>
      </c>
      <c r="U1793" s="165" cm="1">
        <f t="array" ref="U1793">MAX(S1793,IF(Q1793&gt;0,MAX(-Q1793,S1793),T1793))</f>
        <v>0</v>
      </c>
      <c r="V1793" s="166" cm="1">
        <f t="array" ref="V1793">S1793-U1793</f>
        <v>0</v>
      </c>
      <c r="W1793" s="105"/>
      <c r="X1793" s="9"/>
      <c r="Y1793" s="9"/>
      <c r="Z1793" s="9"/>
      <c r="AA1793" s="9"/>
    </row>
    <row r="1794" ht="13.65" customHeight="1">
      <c r="A1794" s="24" cm="1">
        <f t="array" ref="A1794">A1793+1</f>
        <v>44884</v>
      </c>
      <c r="B1794" s="200" cm="1">
        <f t="array" ref="B1794">YEAR(A1794)</f>
        <v>2022</v>
      </c>
      <c r="C1794" s="201" cm="1">
        <f t="array" ref="C1794">MONTH(A1794)</f>
        <v>11</v>
      </c>
      <c r="D1794" s="125" cm="1">
        <f t="array" ref="D1794">'P'!D1794</f>
        <v>188500</v>
      </c>
      <c r="E1794" s="125" cm="1">
        <f t="array" ref="E1794">'C'!E1794</f>
        <v>208500</v>
      </c>
      <c r="F1794" s="41" cm="1">
        <f t="array" ref="F1794">D1794+E1794</f>
        <v>397000</v>
      </c>
      <c r="G1794" s="119" cm="1">
        <f t="array" ref="G1794">F1794-F1793</f>
        <v>330</v>
      </c>
      <c r="H1794" s="119" cm="1">
        <f t="array" ref="H1794">IF(G1794&gt;0,G1794,0)</f>
        <v>330</v>
      </c>
      <c r="I1794" s="113" cm="1">
        <f t="array" ref="I1794">MAX($F$1776:F1794)</f>
        <v>397000</v>
      </c>
      <c r="J1794" s="126"/>
      <c r="K1794" s="121" cm="1">
        <f t="array" ref="K1794">MAX(0,I1794-I1793)</f>
        <v>330</v>
      </c>
      <c r="L1794" s="113" cm="1">
        <f t="array" ref="L1794">MIN(F1794:F1823)</f>
        <v>397000</v>
      </c>
      <c r="M1794" s="113" cm="1">
        <f t="array" ref="M1794">MAX(0,L1794-L1793)</f>
        <v>330</v>
      </c>
      <c r="N1794" s="122" cm="1">
        <f t="array" ref="N1794">MIN(M1794,H1794-K1794)</f>
        <v>0</v>
      </c>
      <c r="O1794" s="113" cm="1">
        <f t="array" ref="O1794">K1794+N1794</f>
        <v>330</v>
      </c>
      <c r="P1794" s="113" cm="1">
        <f t="array" ref="P1794">H1794-O1794</f>
        <v>0</v>
      </c>
      <c r="Q1794" s="119" cm="1">
        <f t="array" ref="Q1794">MAX(0,IF(AND(K1794=0,P1794&gt;0),0,Q1793+K1794+U1793))</f>
        <v>8250</v>
      </c>
      <c r="R1794" s="119" cm="1">
        <f t="array" ref="R1794">MAX(0,R1793+P1794+V1793)</f>
        <v>0</v>
      </c>
      <c r="S1794" s="199" cm="1">
        <f t="array" ref="S1794">IF(G1794&lt;0,G1794,0)</f>
        <v>0</v>
      </c>
      <c r="T1794" s="199" cm="1">
        <f t="array" ref="T1794">MIN(0,S1794+R1793+V1793)</f>
        <v>0</v>
      </c>
      <c r="U1794" s="165" cm="1">
        <f t="array" ref="U1794">MAX(S1794,IF(Q1794&gt;0,MAX(-Q1794,S1794),T1794))</f>
        <v>0</v>
      </c>
      <c r="V1794" s="166" cm="1">
        <f t="array" ref="V1794">S1794-U1794</f>
        <v>0</v>
      </c>
      <c r="W1794" s="105"/>
      <c r="X1794" s="9"/>
      <c r="Y1794" s="9"/>
      <c r="Z1794" s="9"/>
      <c r="AA1794" s="9"/>
    </row>
    <row r="1795" ht="13.65" customHeight="1">
      <c r="A1795" s="24" cm="1">
        <f t="array" ref="A1795">A1794+1</f>
        <v>44885</v>
      </c>
      <c r="B1795" s="200" cm="1">
        <f t="array" ref="B1795">YEAR(A1795)</f>
        <v>2022</v>
      </c>
      <c r="C1795" s="201" cm="1">
        <f t="array" ref="C1795">MONTH(A1795)</f>
        <v>11</v>
      </c>
      <c r="D1795" s="125" cm="1">
        <f t="array" ref="D1795">'P'!D1795</f>
        <v>189260</v>
      </c>
      <c r="E1795" s="125" cm="1">
        <f t="array" ref="E1795">'C'!E1795</f>
        <v>208340</v>
      </c>
      <c r="F1795" s="41" cm="1">
        <f t="array" ref="F1795">D1795+E1795</f>
        <v>397600</v>
      </c>
      <c r="G1795" s="119" cm="1">
        <f t="array" ref="G1795">F1795-F1794</f>
        <v>600</v>
      </c>
      <c r="H1795" s="119" cm="1">
        <f t="array" ref="H1795">IF(G1795&gt;0,G1795,0)</f>
        <v>600</v>
      </c>
      <c r="I1795" s="113" cm="1">
        <f t="array" ref="I1795">MAX($F$1776:F1795)</f>
        <v>397600</v>
      </c>
      <c r="J1795" s="126"/>
      <c r="K1795" s="121" cm="1">
        <f t="array" ref="K1795">MAX(0,I1795-I1794)</f>
        <v>600</v>
      </c>
      <c r="L1795" s="113" cm="1">
        <f t="array" ref="L1795">MIN(F1795:F1824)</f>
        <v>397600</v>
      </c>
      <c r="M1795" s="113" cm="1">
        <f t="array" ref="M1795">MAX(0,L1795-L1794)</f>
        <v>600</v>
      </c>
      <c r="N1795" s="122" cm="1">
        <f t="array" ref="N1795">MIN(M1795,H1795-K1795)</f>
        <v>0</v>
      </c>
      <c r="O1795" s="113" cm="1">
        <f t="array" ref="O1795">K1795+N1795</f>
        <v>600</v>
      </c>
      <c r="P1795" s="113" cm="1">
        <f t="array" ref="P1795">H1795-O1795</f>
        <v>0</v>
      </c>
      <c r="Q1795" s="119" cm="1">
        <f t="array" ref="Q1795">MAX(0,IF(AND(K1795=0,P1795&gt;0),0,Q1794+K1795+U1794))</f>
        <v>8850</v>
      </c>
      <c r="R1795" s="119" cm="1">
        <f t="array" ref="R1795">MAX(0,R1794+P1795+V1794)</f>
        <v>0</v>
      </c>
      <c r="S1795" s="199" cm="1">
        <f t="array" ref="S1795">IF(G1795&lt;0,G1795,0)</f>
        <v>0</v>
      </c>
      <c r="T1795" s="199" cm="1">
        <f t="array" ref="T1795">MIN(0,S1795+R1794+V1794)</f>
        <v>0</v>
      </c>
      <c r="U1795" s="165" cm="1">
        <f t="array" ref="U1795">MAX(S1795,IF(Q1795&gt;0,MAX(-Q1795,S1795),T1795))</f>
        <v>0</v>
      </c>
      <c r="V1795" s="166" cm="1">
        <f t="array" ref="V1795">S1795-U1795</f>
        <v>0</v>
      </c>
      <c r="W1795" s="105"/>
      <c r="X1795" s="9"/>
      <c r="Y1795" s="9"/>
      <c r="Z1795" s="9"/>
      <c r="AA1795" s="9"/>
    </row>
    <row r="1796" ht="13.65" customHeight="1">
      <c r="A1796" s="24" cm="1">
        <f t="array" ref="A1796">A1795+1</f>
        <v>44886</v>
      </c>
      <c r="B1796" s="200" cm="1">
        <f t="array" ref="B1796">YEAR(A1796)</f>
        <v>2022</v>
      </c>
      <c r="C1796" s="201" cm="1">
        <f t="array" ref="C1796">MONTH(A1796)</f>
        <v>11</v>
      </c>
      <c r="D1796" s="125" cm="1">
        <f t="array" ref="D1796">'P'!D1796</f>
        <v>189900</v>
      </c>
      <c r="E1796" s="125" cm="1">
        <f t="array" ref="E1796">'C'!E1796</f>
        <v>208290</v>
      </c>
      <c r="F1796" s="41" cm="1">
        <f t="array" ref="F1796">D1796+E1796</f>
        <v>398190</v>
      </c>
      <c r="G1796" s="119" cm="1">
        <f t="array" ref="G1796">F1796-F1795</f>
        <v>590</v>
      </c>
      <c r="H1796" s="119" cm="1">
        <f t="array" ref="H1796">IF(G1796&gt;0,G1796,0)</f>
        <v>590</v>
      </c>
      <c r="I1796" s="113" cm="1">
        <f t="array" ref="I1796">MAX($F$1776:F1796)</f>
        <v>398190</v>
      </c>
      <c r="J1796" s="126"/>
      <c r="K1796" s="121" cm="1">
        <f t="array" ref="K1796">MAX(0,I1796-I1795)</f>
        <v>590</v>
      </c>
      <c r="L1796" s="113" cm="1">
        <f t="array" ref="L1796">MIN(F1796:F1825)</f>
        <v>398190</v>
      </c>
      <c r="M1796" s="113" cm="1">
        <f t="array" ref="M1796">MAX(0,L1796-L1795)</f>
        <v>590</v>
      </c>
      <c r="N1796" s="122" cm="1">
        <f t="array" ref="N1796">MIN(M1796,H1796-K1796)</f>
        <v>0</v>
      </c>
      <c r="O1796" s="113" cm="1">
        <f t="array" ref="O1796">K1796+N1796</f>
        <v>590</v>
      </c>
      <c r="P1796" s="113" cm="1">
        <f t="array" ref="P1796">H1796-O1796</f>
        <v>0</v>
      </c>
      <c r="Q1796" s="119" cm="1">
        <f t="array" ref="Q1796">MAX(0,IF(AND(K1796=0,P1796&gt;0),0,Q1795+K1796+U1795))</f>
        <v>9440</v>
      </c>
      <c r="R1796" s="119" cm="1">
        <f t="array" ref="R1796">MAX(0,R1795+P1796+V1795)</f>
        <v>0</v>
      </c>
      <c r="S1796" s="199" cm="1">
        <f t="array" ref="S1796">IF(G1796&lt;0,G1796,0)</f>
        <v>0</v>
      </c>
      <c r="T1796" s="199" cm="1">
        <f t="array" ref="T1796">MIN(0,S1796+R1795+V1795)</f>
        <v>0</v>
      </c>
      <c r="U1796" s="165" cm="1">
        <f t="array" ref="U1796">MAX(S1796,IF(Q1796&gt;0,MAX(-Q1796,S1796),T1796))</f>
        <v>0</v>
      </c>
      <c r="V1796" s="166" cm="1">
        <f t="array" ref="V1796">S1796-U1796</f>
        <v>0</v>
      </c>
      <c r="W1796" s="105"/>
      <c r="X1796" s="9"/>
      <c r="Y1796" s="9"/>
      <c r="Z1796" s="9"/>
      <c r="AA1796" s="9"/>
    </row>
    <row r="1797" ht="13.65" customHeight="1">
      <c r="A1797" s="24" cm="1">
        <f t="array" ref="A1797">A1796+1</f>
        <v>44887</v>
      </c>
      <c r="B1797" s="200" cm="1">
        <f t="array" ref="B1797">YEAR(A1797)</f>
        <v>2022</v>
      </c>
      <c r="C1797" s="201" cm="1">
        <f t="array" ref="C1797">MONTH(A1797)</f>
        <v>11</v>
      </c>
      <c r="D1797" s="125" cm="1">
        <f t="array" ref="D1797">'P'!D1797</f>
        <v>190630</v>
      </c>
      <c r="E1797" s="125" cm="1">
        <f t="array" ref="E1797">'C'!E1797</f>
        <v>208240</v>
      </c>
      <c r="F1797" s="41" cm="1">
        <f t="array" ref="F1797">D1797+E1797</f>
        <v>398870</v>
      </c>
      <c r="G1797" s="119" cm="1">
        <f t="array" ref="G1797">F1797-F1796</f>
        <v>680</v>
      </c>
      <c r="H1797" s="119" cm="1">
        <f t="array" ref="H1797">IF(G1797&gt;0,G1797,0)</f>
        <v>680</v>
      </c>
      <c r="I1797" s="113" cm="1">
        <f t="array" ref="I1797">MAX($F$1776:F1797)</f>
        <v>398870</v>
      </c>
      <c r="J1797" s="126"/>
      <c r="K1797" s="121" cm="1">
        <f t="array" ref="K1797">MAX(0,I1797-I1796)</f>
        <v>680</v>
      </c>
      <c r="L1797" s="113" cm="1">
        <f t="array" ref="L1797">MIN(F1797:F1826)</f>
        <v>398870</v>
      </c>
      <c r="M1797" s="113" cm="1">
        <f t="array" ref="M1797">MAX(0,L1797-L1796)</f>
        <v>680</v>
      </c>
      <c r="N1797" s="122" cm="1">
        <f t="array" ref="N1797">MIN(M1797,H1797-K1797)</f>
        <v>0</v>
      </c>
      <c r="O1797" s="113" cm="1">
        <f t="array" ref="O1797">K1797+N1797</f>
        <v>680</v>
      </c>
      <c r="P1797" s="113" cm="1">
        <f t="array" ref="P1797">H1797-O1797</f>
        <v>0</v>
      </c>
      <c r="Q1797" s="119" cm="1">
        <f t="array" ref="Q1797">MAX(0,IF(AND(K1797=0,P1797&gt;0),0,Q1796+K1797+U1796))</f>
        <v>10120</v>
      </c>
      <c r="R1797" s="119" cm="1">
        <f t="array" ref="R1797">MAX(0,R1796+P1797+V1796)</f>
        <v>0</v>
      </c>
      <c r="S1797" s="199" cm="1">
        <f t="array" ref="S1797">IF(G1797&lt;0,G1797,0)</f>
        <v>0</v>
      </c>
      <c r="T1797" s="199" cm="1">
        <f t="array" ref="T1797">MIN(0,S1797+R1796+V1796)</f>
        <v>0</v>
      </c>
      <c r="U1797" s="165" cm="1">
        <f t="array" ref="U1797">MAX(S1797,IF(Q1797&gt;0,MAX(-Q1797,S1797),T1797))</f>
        <v>0</v>
      </c>
      <c r="V1797" s="166" cm="1">
        <f t="array" ref="V1797">S1797-U1797</f>
        <v>0</v>
      </c>
      <c r="W1797" s="105"/>
      <c r="X1797" s="9"/>
      <c r="Y1797" s="9"/>
      <c r="Z1797" s="9"/>
      <c r="AA1797" s="9"/>
    </row>
    <row r="1798" ht="13.65" customHeight="1">
      <c r="A1798" s="24" cm="1">
        <f t="array" ref="A1798">A1797+1</f>
        <v>44888</v>
      </c>
      <c r="B1798" s="200" cm="1">
        <f t="array" ref="B1798">YEAR(A1798)</f>
        <v>2022</v>
      </c>
      <c r="C1798" s="201" cm="1">
        <f t="array" ref="C1798">MONTH(A1798)</f>
        <v>11</v>
      </c>
      <c r="D1798" s="125" cm="1">
        <f t="array" ref="D1798">'P'!D1798</f>
        <v>191230</v>
      </c>
      <c r="E1798" s="125" cm="1">
        <f t="array" ref="E1798">'C'!E1798</f>
        <v>208190</v>
      </c>
      <c r="F1798" s="41" cm="1">
        <f t="array" ref="F1798">D1798+E1798</f>
        <v>399420</v>
      </c>
      <c r="G1798" s="119" cm="1">
        <f t="array" ref="G1798">F1798-F1797</f>
        <v>550</v>
      </c>
      <c r="H1798" s="119" cm="1">
        <f t="array" ref="H1798">IF(G1798&gt;0,G1798,0)</f>
        <v>550</v>
      </c>
      <c r="I1798" s="113" cm="1">
        <f t="array" ref="I1798">MAX($F$1776:F1798)</f>
        <v>399420</v>
      </c>
      <c r="J1798" s="126"/>
      <c r="K1798" s="121" cm="1">
        <f t="array" ref="K1798">MAX(0,I1798-I1797)</f>
        <v>550</v>
      </c>
      <c r="L1798" s="113" cm="1">
        <f t="array" ref="L1798">MIN(F1798:F1827)</f>
        <v>399420</v>
      </c>
      <c r="M1798" s="113" cm="1">
        <f t="array" ref="M1798">MAX(0,L1798-L1797)</f>
        <v>550</v>
      </c>
      <c r="N1798" s="122" cm="1">
        <f t="array" ref="N1798">MIN(M1798,H1798-K1798)</f>
        <v>0</v>
      </c>
      <c r="O1798" s="113" cm="1">
        <f t="array" ref="O1798">K1798+N1798</f>
        <v>550</v>
      </c>
      <c r="P1798" s="113" cm="1">
        <f t="array" ref="P1798">H1798-O1798</f>
        <v>0</v>
      </c>
      <c r="Q1798" s="119" cm="1">
        <f t="array" ref="Q1798">MAX(0,IF(AND(K1798=0,P1798&gt;0),0,Q1797+K1798+U1797))</f>
        <v>10670</v>
      </c>
      <c r="R1798" s="119" cm="1">
        <f t="array" ref="R1798">MAX(0,R1797+P1798+V1797)</f>
        <v>0</v>
      </c>
      <c r="S1798" s="199" cm="1">
        <f t="array" ref="S1798">IF(G1798&lt;0,G1798,0)</f>
        <v>0</v>
      </c>
      <c r="T1798" s="199" cm="1">
        <f t="array" ref="T1798">MIN(0,S1798+R1797+V1797)</f>
        <v>0</v>
      </c>
      <c r="U1798" s="165" cm="1">
        <f t="array" ref="U1798">MAX(S1798,IF(Q1798&gt;0,MAX(-Q1798,S1798),T1798))</f>
        <v>0</v>
      </c>
      <c r="V1798" s="166" cm="1">
        <f t="array" ref="V1798">S1798-U1798</f>
        <v>0</v>
      </c>
      <c r="W1798" s="105"/>
      <c r="X1798" s="9"/>
      <c r="Y1798" s="9"/>
      <c r="Z1798" s="9"/>
      <c r="AA1798" s="9"/>
    </row>
    <row r="1799" ht="13.65" customHeight="1">
      <c r="A1799" s="24" cm="1">
        <f t="array" ref="A1799">A1798+1</f>
        <v>44889</v>
      </c>
      <c r="B1799" s="200" cm="1">
        <f t="array" ref="B1799">YEAR(A1799)</f>
        <v>2022</v>
      </c>
      <c r="C1799" s="201" cm="1">
        <f t="array" ref="C1799">MONTH(A1799)</f>
        <v>11</v>
      </c>
      <c r="D1799" s="125" cm="1">
        <f t="array" ref="D1799">'P'!D1799</f>
        <v>191700</v>
      </c>
      <c r="E1799" s="125" cm="1">
        <f t="array" ref="E1799">'C'!E1799</f>
        <v>208080</v>
      </c>
      <c r="F1799" s="41" cm="1">
        <f t="array" ref="F1799">D1799+E1799</f>
        <v>399780</v>
      </c>
      <c r="G1799" s="119" cm="1">
        <f t="array" ref="G1799">F1799-F1798</f>
        <v>360</v>
      </c>
      <c r="H1799" s="119" cm="1">
        <f t="array" ref="H1799">IF(G1799&gt;0,G1799,0)</f>
        <v>360</v>
      </c>
      <c r="I1799" s="113" cm="1">
        <f t="array" ref="I1799">MAX($F$1776:F1799)</f>
        <v>399780</v>
      </c>
      <c r="J1799" s="126"/>
      <c r="K1799" s="121" cm="1">
        <f t="array" ref="K1799">MAX(0,I1799-I1798)</f>
        <v>360</v>
      </c>
      <c r="L1799" s="113" cm="1">
        <f t="array" ref="L1799">MIN(F1799:F1828)</f>
        <v>399780</v>
      </c>
      <c r="M1799" s="113" cm="1">
        <f t="array" ref="M1799">MAX(0,L1799-L1798)</f>
        <v>360</v>
      </c>
      <c r="N1799" s="122" cm="1">
        <f t="array" ref="N1799">MIN(M1799,H1799-K1799)</f>
        <v>0</v>
      </c>
      <c r="O1799" s="113" cm="1">
        <f t="array" ref="O1799">K1799+N1799</f>
        <v>360</v>
      </c>
      <c r="P1799" s="113" cm="1">
        <f t="array" ref="P1799">H1799-O1799</f>
        <v>0</v>
      </c>
      <c r="Q1799" s="119" cm="1">
        <f t="array" ref="Q1799">MAX(0,IF(AND(K1799=0,P1799&gt;0),0,Q1798+K1799+U1798))</f>
        <v>11030</v>
      </c>
      <c r="R1799" s="119" cm="1">
        <f t="array" ref="R1799">MAX(0,R1798+P1799+V1798)</f>
        <v>0</v>
      </c>
      <c r="S1799" s="199" cm="1">
        <f t="array" ref="S1799">IF(G1799&lt;0,G1799,0)</f>
        <v>0</v>
      </c>
      <c r="T1799" s="199" cm="1">
        <f t="array" ref="T1799">MIN(0,S1799+R1798+V1798)</f>
        <v>0</v>
      </c>
      <c r="U1799" s="165" cm="1">
        <f t="array" ref="U1799">MAX(S1799,IF(Q1799&gt;0,MAX(-Q1799,S1799),T1799))</f>
        <v>0</v>
      </c>
      <c r="V1799" s="166" cm="1">
        <f t="array" ref="V1799">S1799-U1799</f>
        <v>0</v>
      </c>
      <c r="W1799" s="105"/>
      <c r="X1799" s="9"/>
      <c r="Y1799" s="9"/>
      <c r="Z1799" s="9"/>
      <c r="AA1799" s="9"/>
    </row>
    <row r="1800" ht="13.65" customHeight="1">
      <c r="A1800" s="24" cm="1">
        <f t="array" ref="A1800">A1799+1</f>
        <v>44890</v>
      </c>
      <c r="B1800" s="200" cm="1">
        <f t="array" ref="B1800">YEAR(A1800)</f>
        <v>2022</v>
      </c>
      <c r="C1800" s="201" cm="1">
        <f t="array" ref="C1800">MONTH(A1800)</f>
        <v>11</v>
      </c>
      <c r="D1800" s="125" cm="1">
        <f t="array" ref="D1800">'P'!D1800</f>
        <v>192260</v>
      </c>
      <c r="E1800" s="125" cm="1">
        <f t="array" ref="E1800">'C'!E1800</f>
        <v>208030</v>
      </c>
      <c r="F1800" s="41" cm="1">
        <f t="array" ref="F1800">D1800+E1800</f>
        <v>400290</v>
      </c>
      <c r="G1800" s="119" cm="1">
        <f t="array" ref="G1800">F1800-F1799</f>
        <v>510</v>
      </c>
      <c r="H1800" s="119" cm="1">
        <f t="array" ref="H1800">IF(G1800&gt;0,G1800,0)</f>
        <v>510</v>
      </c>
      <c r="I1800" s="113" cm="1">
        <f t="array" ref="I1800">MAX($F$1776:F1800)</f>
        <v>400290</v>
      </c>
      <c r="J1800" s="126"/>
      <c r="K1800" s="121" cm="1">
        <f t="array" ref="K1800">MAX(0,I1800-I1799)</f>
        <v>510</v>
      </c>
      <c r="L1800" s="113" cm="1">
        <f t="array" ref="L1800">MIN(F1800:F1829)</f>
        <v>400290</v>
      </c>
      <c r="M1800" s="113" cm="1">
        <f t="array" ref="M1800">MAX(0,L1800-L1799)</f>
        <v>510</v>
      </c>
      <c r="N1800" s="122" cm="1">
        <f t="array" ref="N1800">MIN(M1800,H1800-K1800)</f>
        <v>0</v>
      </c>
      <c r="O1800" s="113" cm="1">
        <f t="array" ref="O1800">K1800+N1800</f>
        <v>510</v>
      </c>
      <c r="P1800" s="113" cm="1">
        <f t="array" ref="P1800">H1800-O1800</f>
        <v>0</v>
      </c>
      <c r="Q1800" s="119" cm="1">
        <f t="array" ref="Q1800">MAX(0,IF(AND(K1800=0,P1800&gt;0),0,Q1799+K1800+U1799))</f>
        <v>11540</v>
      </c>
      <c r="R1800" s="119" cm="1">
        <f t="array" ref="R1800">MAX(0,R1799+P1800+V1799)</f>
        <v>0</v>
      </c>
      <c r="S1800" s="199" cm="1">
        <f t="array" ref="S1800">IF(G1800&lt;0,G1800,0)</f>
        <v>0</v>
      </c>
      <c r="T1800" s="199" cm="1">
        <f t="array" ref="T1800">MIN(0,S1800+R1799+V1799)</f>
        <v>0</v>
      </c>
      <c r="U1800" s="165" cm="1">
        <f t="array" ref="U1800">MAX(S1800,IF(Q1800&gt;0,MAX(-Q1800,S1800),T1800))</f>
        <v>0</v>
      </c>
      <c r="V1800" s="166" cm="1">
        <f t="array" ref="V1800">S1800-U1800</f>
        <v>0</v>
      </c>
      <c r="W1800" s="105"/>
      <c r="X1800" s="9"/>
      <c r="Y1800" s="9"/>
      <c r="Z1800" s="9"/>
      <c r="AA1800" s="9"/>
    </row>
    <row r="1801" ht="13.65" customHeight="1">
      <c r="A1801" s="24" cm="1">
        <f t="array" ref="A1801">A1800+1</f>
        <v>44891</v>
      </c>
      <c r="B1801" s="200" cm="1">
        <f t="array" ref="B1801">YEAR(A1801)</f>
        <v>2022</v>
      </c>
      <c r="C1801" s="201" cm="1">
        <f t="array" ref="C1801">MONTH(A1801)</f>
        <v>11</v>
      </c>
      <c r="D1801" s="125" cm="1">
        <f t="array" ref="D1801">'P'!D1801</f>
        <v>192840</v>
      </c>
      <c r="E1801" s="125" cm="1">
        <f t="array" ref="E1801">'C'!E1801</f>
        <v>207920</v>
      </c>
      <c r="F1801" s="41" cm="1">
        <f t="array" ref="F1801">D1801+E1801</f>
        <v>400760</v>
      </c>
      <c r="G1801" s="119" cm="1">
        <f t="array" ref="G1801">F1801-F1800</f>
        <v>470</v>
      </c>
      <c r="H1801" s="119" cm="1">
        <f t="array" ref="H1801">IF(G1801&gt;0,G1801,0)</f>
        <v>470</v>
      </c>
      <c r="I1801" s="113" cm="1">
        <f t="array" ref="I1801">MAX($F$1776:F1801)</f>
        <v>400760</v>
      </c>
      <c r="J1801" s="126"/>
      <c r="K1801" s="121" cm="1">
        <f t="array" ref="K1801">MAX(0,I1801-I1800)</f>
        <v>470</v>
      </c>
      <c r="L1801" s="113" cm="1">
        <f t="array" ref="L1801">MIN(F1801:F1830)</f>
        <v>400760</v>
      </c>
      <c r="M1801" s="113" cm="1">
        <f t="array" ref="M1801">MAX(0,L1801-L1800)</f>
        <v>470</v>
      </c>
      <c r="N1801" s="122" cm="1">
        <f t="array" ref="N1801">MIN(M1801,H1801-K1801)</f>
        <v>0</v>
      </c>
      <c r="O1801" s="113" cm="1">
        <f t="array" ref="O1801">K1801+N1801</f>
        <v>470</v>
      </c>
      <c r="P1801" s="113" cm="1">
        <f t="array" ref="P1801">H1801-O1801</f>
        <v>0</v>
      </c>
      <c r="Q1801" s="119" cm="1">
        <f t="array" ref="Q1801">MAX(0,IF(AND(K1801=0,P1801&gt;0),0,Q1800+K1801+U1800))</f>
        <v>12010</v>
      </c>
      <c r="R1801" s="119" cm="1">
        <f t="array" ref="R1801">MAX(0,R1800+P1801+V1800)</f>
        <v>0</v>
      </c>
      <c r="S1801" s="199" cm="1">
        <f t="array" ref="S1801">IF(G1801&lt;0,G1801,0)</f>
        <v>0</v>
      </c>
      <c r="T1801" s="199" cm="1">
        <f t="array" ref="T1801">MIN(0,S1801+R1800+V1800)</f>
        <v>0</v>
      </c>
      <c r="U1801" s="165" cm="1">
        <f t="array" ref="U1801">MAX(S1801,IF(Q1801&gt;0,MAX(-Q1801,S1801),T1801))</f>
        <v>0</v>
      </c>
      <c r="V1801" s="166" cm="1">
        <f t="array" ref="V1801">S1801-U1801</f>
        <v>0</v>
      </c>
      <c r="W1801" s="105"/>
      <c r="X1801" s="9"/>
      <c r="Y1801" s="9"/>
      <c r="Z1801" s="9"/>
      <c r="AA1801" s="9"/>
    </row>
    <row r="1802" ht="13.65" customHeight="1">
      <c r="A1802" s="24" cm="1">
        <f t="array" ref="A1802">A1801+1</f>
        <v>44892</v>
      </c>
      <c r="B1802" s="200" cm="1">
        <f t="array" ref="B1802">YEAR(A1802)</f>
        <v>2022</v>
      </c>
      <c r="C1802" s="201" cm="1">
        <f t="array" ref="C1802">MONTH(A1802)</f>
        <v>11</v>
      </c>
      <c r="D1802" s="125" cm="1">
        <f t="array" ref="D1802">'P'!D1802</f>
        <v>193460</v>
      </c>
      <c r="E1802" s="125" cm="1">
        <f t="array" ref="E1802">'C'!E1802</f>
        <v>207820</v>
      </c>
      <c r="F1802" s="41" cm="1">
        <f t="array" ref="F1802">D1802+E1802</f>
        <v>401280</v>
      </c>
      <c r="G1802" s="119" cm="1">
        <f t="array" ref="G1802">F1802-F1801</f>
        <v>520</v>
      </c>
      <c r="H1802" s="119" cm="1">
        <f t="array" ref="H1802">IF(G1802&gt;0,G1802,0)</f>
        <v>520</v>
      </c>
      <c r="I1802" s="113" cm="1">
        <f t="array" ref="I1802">MAX($F$1776:F1802)</f>
        <v>401280</v>
      </c>
      <c r="J1802" s="126"/>
      <c r="K1802" s="121" cm="1">
        <f t="array" ref="K1802">MAX(0,I1802-I1801)</f>
        <v>520</v>
      </c>
      <c r="L1802" s="113" cm="1">
        <f t="array" ref="L1802">MIN(F1802:F1831)</f>
        <v>401280</v>
      </c>
      <c r="M1802" s="113" cm="1">
        <f t="array" ref="M1802">MAX(0,L1802-L1801)</f>
        <v>520</v>
      </c>
      <c r="N1802" s="122" cm="1">
        <f t="array" ref="N1802">MIN(M1802,H1802-K1802)</f>
        <v>0</v>
      </c>
      <c r="O1802" s="113" cm="1">
        <f t="array" ref="O1802">K1802+N1802</f>
        <v>520</v>
      </c>
      <c r="P1802" s="113" cm="1">
        <f t="array" ref="P1802">H1802-O1802</f>
        <v>0</v>
      </c>
      <c r="Q1802" s="119" cm="1">
        <f t="array" ref="Q1802">MAX(0,IF(AND(K1802=0,P1802&gt;0),0,Q1801+K1802+U1801))</f>
        <v>12530</v>
      </c>
      <c r="R1802" s="119" cm="1">
        <f t="array" ref="R1802">MAX(0,R1801+P1802+V1801)</f>
        <v>0</v>
      </c>
      <c r="S1802" s="199" cm="1">
        <f t="array" ref="S1802">IF(G1802&lt;0,G1802,0)</f>
        <v>0</v>
      </c>
      <c r="T1802" s="199" cm="1">
        <f t="array" ref="T1802">MIN(0,S1802+R1801+V1801)</f>
        <v>0</v>
      </c>
      <c r="U1802" s="165" cm="1">
        <f t="array" ref="U1802">MAX(S1802,IF(Q1802&gt;0,MAX(-Q1802,S1802),T1802))</f>
        <v>0</v>
      </c>
      <c r="V1802" s="166" cm="1">
        <f t="array" ref="V1802">S1802-U1802</f>
        <v>0</v>
      </c>
      <c r="W1802" s="105"/>
      <c r="X1802" s="9"/>
      <c r="Y1802" s="9"/>
      <c r="Z1802" s="9"/>
      <c r="AA1802" s="9"/>
    </row>
    <row r="1803" ht="13.65" customHeight="1">
      <c r="A1803" s="24" cm="1">
        <f t="array" ref="A1803">A1802+1</f>
        <v>44893</v>
      </c>
      <c r="B1803" s="200" cm="1">
        <f t="array" ref="B1803">YEAR(A1803)</f>
        <v>2022</v>
      </c>
      <c r="C1803" s="201" cm="1">
        <f t="array" ref="C1803">MONTH(A1803)</f>
        <v>11</v>
      </c>
      <c r="D1803" s="125" cm="1">
        <f t="array" ref="D1803">'P'!D1803</f>
        <v>194300</v>
      </c>
      <c r="E1803" s="125" cm="1">
        <f t="array" ref="E1803">'C'!E1803</f>
        <v>207610</v>
      </c>
      <c r="F1803" s="41" cm="1">
        <f t="array" ref="F1803">D1803+E1803</f>
        <v>401910</v>
      </c>
      <c r="G1803" s="119" cm="1">
        <f t="array" ref="G1803">F1803-F1802</f>
        <v>630</v>
      </c>
      <c r="H1803" s="119" cm="1">
        <f t="array" ref="H1803">IF(G1803&gt;0,G1803,0)</f>
        <v>630</v>
      </c>
      <c r="I1803" s="113" cm="1">
        <f t="array" ref="I1803">MAX($F$1776:F1803)</f>
        <v>401910</v>
      </c>
      <c r="J1803" s="126"/>
      <c r="K1803" s="121" cm="1">
        <f t="array" ref="K1803">MAX(0,I1803-I1802)</f>
        <v>630</v>
      </c>
      <c r="L1803" s="113" cm="1">
        <f t="array" ref="L1803">MIN(F1803:F1832)</f>
        <v>401910</v>
      </c>
      <c r="M1803" s="113" cm="1">
        <f t="array" ref="M1803">MAX(0,L1803-L1802)</f>
        <v>630</v>
      </c>
      <c r="N1803" s="122" cm="1">
        <f t="array" ref="N1803">MIN(M1803,H1803-K1803)</f>
        <v>0</v>
      </c>
      <c r="O1803" s="113" cm="1">
        <f t="array" ref="O1803">K1803+N1803</f>
        <v>630</v>
      </c>
      <c r="P1803" s="113" cm="1">
        <f t="array" ref="P1803">H1803-O1803</f>
        <v>0</v>
      </c>
      <c r="Q1803" s="119" cm="1">
        <f t="array" ref="Q1803">MAX(0,IF(AND(K1803=0,P1803&gt;0),0,Q1802+K1803+U1802))</f>
        <v>13160</v>
      </c>
      <c r="R1803" s="119" cm="1">
        <f t="array" ref="R1803">MAX(0,R1802+P1803+V1802)</f>
        <v>0</v>
      </c>
      <c r="S1803" s="199" cm="1">
        <f t="array" ref="S1803">IF(G1803&lt;0,G1803,0)</f>
        <v>0</v>
      </c>
      <c r="T1803" s="199" cm="1">
        <f t="array" ref="T1803">MIN(0,S1803+R1802+V1802)</f>
        <v>0</v>
      </c>
      <c r="U1803" s="165" cm="1">
        <f t="array" ref="U1803">MAX(S1803,IF(Q1803&gt;0,MAX(-Q1803,S1803),T1803))</f>
        <v>0</v>
      </c>
      <c r="V1803" s="166" cm="1">
        <f t="array" ref="V1803">S1803-U1803</f>
        <v>0</v>
      </c>
      <c r="W1803" s="105"/>
      <c r="X1803" s="9"/>
      <c r="Y1803" s="9"/>
      <c r="Z1803" s="9"/>
      <c r="AA1803" s="9"/>
    </row>
    <row r="1804" ht="13.65" customHeight="1">
      <c r="A1804" s="24" cm="1">
        <f t="array" ref="A1804">A1803+1</f>
        <v>44894</v>
      </c>
      <c r="B1804" s="200" cm="1">
        <f t="array" ref="B1804">YEAR(A1804)</f>
        <v>2022</v>
      </c>
      <c r="C1804" s="201" cm="1">
        <f t="array" ref="C1804">MONTH(A1804)</f>
        <v>11</v>
      </c>
      <c r="D1804" s="125" cm="1">
        <f t="array" ref="D1804">'P'!D1804</f>
        <v>195100</v>
      </c>
      <c r="E1804" s="125" cm="1">
        <f t="array" ref="E1804">'C'!E1804</f>
        <v>207500</v>
      </c>
      <c r="F1804" s="41" cm="1">
        <f t="array" ref="F1804">D1804+E1804</f>
        <v>402600</v>
      </c>
      <c r="G1804" s="119" cm="1">
        <f t="array" ref="G1804">F1804-F1803</f>
        <v>690</v>
      </c>
      <c r="H1804" s="119" cm="1">
        <f t="array" ref="H1804">IF(G1804&gt;0,G1804,0)</f>
        <v>690</v>
      </c>
      <c r="I1804" s="113" cm="1">
        <f t="array" ref="I1804">MAX($F$1776:F1804)</f>
        <v>402600</v>
      </c>
      <c r="J1804" s="126"/>
      <c r="K1804" s="121" cm="1">
        <f t="array" ref="K1804">MAX(0,I1804-I1803)</f>
        <v>690</v>
      </c>
      <c r="L1804" s="113" cm="1">
        <f t="array" ref="L1804">MIN(F1804:F1833)</f>
        <v>402600</v>
      </c>
      <c r="M1804" s="113" cm="1">
        <f t="array" ref="M1804">MAX(0,L1804-L1803)</f>
        <v>690</v>
      </c>
      <c r="N1804" s="122" cm="1">
        <f t="array" ref="N1804">MIN(M1804,H1804-K1804)</f>
        <v>0</v>
      </c>
      <c r="O1804" s="113" cm="1">
        <f t="array" ref="O1804">K1804+N1804</f>
        <v>690</v>
      </c>
      <c r="P1804" s="113" cm="1">
        <f t="array" ref="P1804">H1804-O1804</f>
        <v>0</v>
      </c>
      <c r="Q1804" s="119" cm="1">
        <f t="array" ref="Q1804">MAX(0,IF(AND(K1804=0,P1804&gt;0),0,Q1803+K1804+U1803))</f>
        <v>13850</v>
      </c>
      <c r="R1804" s="119" cm="1">
        <f t="array" ref="R1804">MAX(0,R1803+P1804+V1803)</f>
        <v>0</v>
      </c>
      <c r="S1804" s="199" cm="1">
        <f t="array" ref="S1804">IF(G1804&lt;0,G1804,0)</f>
        <v>0</v>
      </c>
      <c r="T1804" s="199" cm="1">
        <f t="array" ref="T1804">MIN(0,S1804+R1803+V1803)</f>
        <v>0</v>
      </c>
      <c r="U1804" s="165" cm="1">
        <f t="array" ref="U1804">MAX(S1804,IF(Q1804&gt;0,MAX(-Q1804,S1804),T1804))</f>
        <v>0</v>
      </c>
      <c r="V1804" s="166" cm="1">
        <f t="array" ref="V1804">S1804-U1804</f>
        <v>0</v>
      </c>
      <c r="W1804" s="105"/>
      <c r="X1804" s="9"/>
      <c r="Y1804" s="9"/>
      <c r="Z1804" s="9"/>
      <c r="AA1804" s="9"/>
    </row>
    <row r="1805" ht="13.65" customHeight="1">
      <c r="A1805" s="24" cm="1">
        <f t="array" ref="A1805">A1804+1</f>
        <v>44895</v>
      </c>
      <c r="B1805" s="200" cm="1">
        <f t="array" ref="B1805">YEAR(A1805)</f>
        <v>2022</v>
      </c>
      <c r="C1805" s="201" cm="1">
        <f t="array" ref="C1805">MONTH(A1805)</f>
        <v>11</v>
      </c>
      <c r="D1805" s="125" cm="1">
        <f t="array" ref="D1805">'P'!D1805</f>
        <v>195560</v>
      </c>
      <c r="E1805" s="125" cm="1">
        <f t="array" ref="E1805">'C'!E1805</f>
        <v>207350</v>
      </c>
      <c r="F1805" s="41" cm="1">
        <f t="array" ref="F1805">D1805+E1805</f>
        <v>402910</v>
      </c>
      <c r="G1805" s="119" cm="1">
        <f t="array" ref="G1805">F1805-F1804</f>
        <v>310</v>
      </c>
      <c r="H1805" s="119" cm="1">
        <f t="array" ref="H1805">IF(G1805&gt;0,G1805,0)</f>
        <v>310</v>
      </c>
      <c r="I1805" s="113" cm="1">
        <f t="array" ref="I1805">MAX($F$1776:F1805)</f>
        <v>402910</v>
      </c>
      <c r="J1805" s="126"/>
      <c r="K1805" s="121" cm="1">
        <f t="array" ref="K1805">MAX(0,I1805-I1804)</f>
        <v>310</v>
      </c>
      <c r="L1805" s="113" cm="1">
        <f t="array" ref="L1805">MIN(F1805:F1834)</f>
        <v>402910</v>
      </c>
      <c r="M1805" s="113" cm="1">
        <f t="array" ref="M1805">MAX(0,L1805-L1804)</f>
        <v>310</v>
      </c>
      <c r="N1805" s="122" cm="1">
        <f t="array" ref="N1805">MIN(M1805,H1805-K1805)</f>
        <v>0</v>
      </c>
      <c r="O1805" s="113" cm="1">
        <f t="array" ref="O1805">K1805+N1805</f>
        <v>310</v>
      </c>
      <c r="P1805" s="113" cm="1">
        <f t="array" ref="P1805">H1805-O1805</f>
        <v>0</v>
      </c>
      <c r="Q1805" s="119" cm="1">
        <f t="array" ref="Q1805">MAX(0,IF(AND(K1805=0,P1805&gt;0),0,Q1804+K1805+U1804))</f>
        <v>14160</v>
      </c>
      <c r="R1805" s="119" cm="1">
        <f t="array" ref="R1805">MAX(0,R1804+P1805+V1804)</f>
        <v>0</v>
      </c>
      <c r="S1805" s="199" cm="1">
        <f t="array" ref="S1805">IF(G1805&lt;0,G1805,0)</f>
        <v>0</v>
      </c>
      <c r="T1805" s="199" cm="1">
        <f t="array" ref="T1805">MIN(0,S1805+R1804+V1804)</f>
        <v>0</v>
      </c>
      <c r="U1805" s="165" cm="1">
        <f t="array" ref="U1805">MAX(S1805,IF(Q1805&gt;0,MAX(-Q1805,S1805),T1805))</f>
        <v>0</v>
      </c>
      <c r="V1805" s="166" cm="1">
        <f t="array" ref="V1805">S1805-U1805</f>
        <v>0</v>
      </c>
      <c r="W1805" s="105"/>
      <c r="X1805" s="9"/>
      <c r="Y1805" s="9"/>
      <c r="Z1805" s="9"/>
      <c r="AA1805" s="9"/>
    </row>
    <row r="1806" ht="13.65" customHeight="1">
      <c r="A1806" s="24" cm="1">
        <f t="array" ref="A1806">A1805+1</f>
        <v>44896</v>
      </c>
      <c r="B1806" s="200" cm="1">
        <f t="array" ref="B1806">YEAR(A1806)</f>
        <v>2022</v>
      </c>
      <c r="C1806" s="201" cm="1">
        <f t="array" ref="C1806">MONTH(A1806)</f>
        <v>12</v>
      </c>
      <c r="D1806" s="125" cm="1">
        <f t="array" ref="D1806">'P'!D1806</f>
        <v>195280</v>
      </c>
      <c r="E1806" s="125" cm="1">
        <f t="array" ref="E1806">'C'!E1806</f>
        <v>208610</v>
      </c>
      <c r="F1806" s="41" cm="1">
        <f t="array" ref="F1806">D1806+E1806</f>
        <v>403890</v>
      </c>
      <c r="G1806" s="119" cm="1">
        <f t="array" ref="G1806">F1806-F1805</f>
        <v>980</v>
      </c>
      <c r="H1806" s="119" cm="1">
        <f t="array" ref="H1806">IF(G1806&gt;0,G1806,0)</f>
        <v>980</v>
      </c>
      <c r="I1806" s="113" cm="1">
        <f t="array" ref="I1806">MAX($F$1776:F1806)</f>
        <v>403890</v>
      </c>
      <c r="J1806" s="126"/>
      <c r="K1806" s="121" cm="1">
        <f t="array" ref="K1806">MAX(0,I1806-I1805)</f>
        <v>980</v>
      </c>
      <c r="L1806" s="113" cm="1">
        <f t="array" ref="L1806">MIN(F1806:F1835)</f>
        <v>403890</v>
      </c>
      <c r="M1806" s="113" cm="1">
        <f t="array" ref="M1806">MAX(0,L1806-L1805)</f>
        <v>980</v>
      </c>
      <c r="N1806" s="122" cm="1">
        <f t="array" ref="N1806">MIN(M1806,H1806-K1806)</f>
        <v>0</v>
      </c>
      <c r="O1806" s="113" cm="1">
        <f t="array" ref="O1806">K1806+N1806</f>
        <v>980</v>
      </c>
      <c r="P1806" s="113" cm="1">
        <f t="array" ref="P1806">H1806-O1806</f>
        <v>0</v>
      </c>
      <c r="Q1806" s="119" cm="1">
        <f t="array" ref="Q1806">MAX(0,IF(AND(K1806=0,P1806&gt;0),0,Q1805+K1806+U1805))</f>
        <v>15140</v>
      </c>
      <c r="R1806" s="119" cm="1">
        <f t="array" ref="R1806">MAX(0,R1805+P1806+V1805)</f>
        <v>0</v>
      </c>
      <c r="S1806" s="199" cm="1">
        <f t="array" ref="S1806">IF(G1806&lt;0,G1806,0)</f>
        <v>0</v>
      </c>
      <c r="T1806" s="199" cm="1">
        <f t="array" ref="T1806">MIN(0,S1806+R1805+V1805)</f>
        <v>0</v>
      </c>
      <c r="U1806" s="165" cm="1">
        <f t="array" ref="U1806">MAX(S1806,IF(Q1806&gt;0,MAX(-Q1806,S1806),T1806))</f>
        <v>0</v>
      </c>
      <c r="V1806" s="166" cm="1">
        <f t="array" ref="V1806">S1806-U1806</f>
        <v>0</v>
      </c>
      <c r="W1806" s="105"/>
      <c r="X1806" s="9"/>
      <c r="Y1806" s="9"/>
      <c r="Z1806" s="9"/>
      <c r="AA1806" s="9"/>
    </row>
    <row r="1807" ht="13.65" customHeight="1">
      <c r="A1807" s="24" cm="1">
        <f t="array" ref="A1807">A1806+1</f>
        <v>44897</v>
      </c>
      <c r="B1807" s="200" cm="1">
        <f t="array" ref="B1807">YEAR(A1807)</f>
        <v>2022</v>
      </c>
      <c r="C1807" s="201" cm="1">
        <f t="array" ref="C1807">MONTH(A1807)</f>
        <v>12</v>
      </c>
      <c r="D1807" s="125" cm="1">
        <f t="array" ref="D1807">'P'!D1807</f>
        <v>195100</v>
      </c>
      <c r="E1807" s="125" cm="1">
        <f t="array" ref="E1807">'C'!E1807</f>
        <v>209240</v>
      </c>
      <c r="F1807" s="41" cm="1">
        <f t="array" ref="F1807">D1807+E1807</f>
        <v>404340</v>
      </c>
      <c r="G1807" s="119" cm="1">
        <f t="array" ref="G1807">F1807-F1806</f>
        <v>450</v>
      </c>
      <c r="H1807" s="119" cm="1">
        <f t="array" ref="H1807">IF(G1807&gt;0,G1807,0)</f>
        <v>450</v>
      </c>
      <c r="I1807" s="113" cm="1">
        <f t="array" ref="I1807">MAX($F$1776:F1807)</f>
        <v>404340</v>
      </c>
      <c r="J1807" s="126"/>
      <c r="K1807" s="121" cm="1">
        <f t="array" ref="K1807">MAX(0,I1807-I1806)</f>
        <v>450</v>
      </c>
      <c r="L1807" s="113" cm="1">
        <f t="array" ref="L1807">MIN(F1807:F1836)</f>
        <v>404340</v>
      </c>
      <c r="M1807" s="113" cm="1">
        <f t="array" ref="M1807">MAX(0,L1807-L1806)</f>
        <v>450</v>
      </c>
      <c r="N1807" s="122" cm="1">
        <f t="array" ref="N1807">MIN(M1807,H1807-K1807)</f>
        <v>0</v>
      </c>
      <c r="O1807" s="113" cm="1">
        <f t="array" ref="O1807">K1807+N1807</f>
        <v>450</v>
      </c>
      <c r="P1807" s="113" cm="1">
        <f t="array" ref="P1807">H1807-O1807</f>
        <v>0</v>
      </c>
      <c r="Q1807" s="119" cm="1">
        <f t="array" ref="Q1807">MAX(0,IF(AND(K1807=0,P1807&gt;0),0,Q1806+K1807+U1806))</f>
        <v>15590</v>
      </c>
      <c r="R1807" s="119" cm="1">
        <f t="array" ref="R1807">MAX(0,R1806+P1807+V1806)</f>
        <v>0</v>
      </c>
      <c r="S1807" s="199" cm="1">
        <f t="array" ref="S1807">IF(G1807&lt;0,G1807,0)</f>
        <v>0</v>
      </c>
      <c r="T1807" s="199" cm="1">
        <f t="array" ref="T1807">MIN(0,S1807+R1806+V1806)</f>
        <v>0</v>
      </c>
      <c r="U1807" s="165" cm="1">
        <f t="array" ref="U1807">MAX(S1807,IF(Q1807&gt;0,MAX(-Q1807,S1807),T1807))</f>
        <v>0</v>
      </c>
      <c r="V1807" s="166" cm="1">
        <f t="array" ref="V1807">S1807-U1807</f>
        <v>0</v>
      </c>
      <c r="W1807" s="105"/>
      <c r="X1807" s="9"/>
      <c r="Y1807" s="9"/>
      <c r="Z1807" s="9"/>
      <c r="AA1807" s="9"/>
    </row>
    <row r="1808" ht="13.65" customHeight="1">
      <c r="A1808" s="24" cm="1">
        <f t="array" ref="A1808">A1807+1</f>
        <v>44898</v>
      </c>
      <c r="B1808" s="200" cm="1">
        <f t="array" ref="B1808">YEAR(A1808)</f>
        <v>2022</v>
      </c>
      <c r="C1808" s="201" cm="1">
        <f t="array" ref="C1808">MONTH(A1808)</f>
        <v>12</v>
      </c>
      <c r="D1808" s="125" cm="1">
        <f t="array" ref="D1808">'P'!D1808</f>
        <v>195340</v>
      </c>
      <c r="E1808" s="125" cm="1">
        <f t="array" ref="E1808">'C'!E1808</f>
        <v>210560</v>
      </c>
      <c r="F1808" s="41" cm="1">
        <f t="array" ref="F1808">D1808+E1808</f>
        <v>405900</v>
      </c>
      <c r="G1808" s="119" cm="1">
        <f t="array" ref="G1808">F1808-F1807</f>
        <v>1560</v>
      </c>
      <c r="H1808" s="119" cm="1">
        <f t="array" ref="H1808">IF(G1808&gt;0,G1808,0)</f>
        <v>1560</v>
      </c>
      <c r="I1808" s="113" cm="1">
        <f t="array" ref="I1808">MAX($F$1776:F1808)</f>
        <v>405900</v>
      </c>
      <c r="J1808" s="126"/>
      <c r="K1808" s="121" cm="1">
        <f t="array" ref="K1808">MAX(0,I1808-I1807)</f>
        <v>1560</v>
      </c>
      <c r="L1808" s="113" cm="1">
        <f t="array" ref="L1808">MIN(F1808:F1837)</f>
        <v>405900</v>
      </c>
      <c r="M1808" s="113" cm="1">
        <f t="array" ref="M1808">MAX(0,L1808-L1807)</f>
        <v>1560</v>
      </c>
      <c r="N1808" s="122" cm="1">
        <f t="array" ref="N1808">MIN(M1808,H1808-K1808)</f>
        <v>0</v>
      </c>
      <c r="O1808" s="113" cm="1">
        <f t="array" ref="O1808">K1808+N1808</f>
        <v>1560</v>
      </c>
      <c r="P1808" s="113" cm="1">
        <f t="array" ref="P1808">H1808-O1808</f>
        <v>0</v>
      </c>
      <c r="Q1808" s="119" cm="1">
        <f t="array" ref="Q1808">MAX(0,IF(AND(K1808=0,P1808&gt;0),0,Q1807+K1808+U1807))</f>
        <v>17150</v>
      </c>
      <c r="R1808" s="119" cm="1">
        <f t="array" ref="R1808">MAX(0,R1807+P1808+V1807)</f>
        <v>0</v>
      </c>
      <c r="S1808" s="199" cm="1">
        <f t="array" ref="S1808">IF(G1808&lt;0,G1808,0)</f>
        <v>0</v>
      </c>
      <c r="T1808" s="199" cm="1">
        <f t="array" ref="T1808">MIN(0,S1808+R1807+V1807)</f>
        <v>0</v>
      </c>
      <c r="U1808" s="165" cm="1">
        <f t="array" ref="U1808">MAX(S1808,IF(Q1808&gt;0,MAX(-Q1808,S1808),T1808))</f>
        <v>0</v>
      </c>
      <c r="V1808" s="166" cm="1">
        <f t="array" ref="V1808">S1808-U1808</f>
        <v>0</v>
      </c>
      <c r="W1808" s="105"/>
      <c r="X1808" s="9"/>
      <c r="Y1808" s="9"/>
      <c r="Z1808" s="9"/>
      <c r="AA1808" s="9"/>
    </row>
    <row r="1809" ht="13.65" customHeight="1">
      <c r="A1809" s="24" cm="1">
        <f t="array" ref="A1809">A1808+1</f>
        <v>44899</v>
      </c>
      <c r="B1809" s="200" cm="1">
        <f t="array" ref="B1809">YEAR(A1809)</f>
        <v>2022</v>
      </c>
      <c r="C1809" s="201" cm="1">
        <f t="array" ref="C1809">MONTH(A1809)</f>
        <v>12</v>
      </c>
      <c r="D1809" s="125" cm="1">
        <f t="array" ref="D1809">'P'!D1809</f>
        <v>196060</v>
      </c>
      <c r="E1809" s="125" cm="1">
        <f t="array" ref="E1809">'C'!E1809</f>
        <v>211350</v>
      </c>
      <c r="F1809" s="41" cm="1">
        <f t="array" ref="F1809">D1809+E1809</f>
        <v>407410</v>
      </c>
      <c r="G1809" s="119" cm="1">
        <f t="array" ref="G1809">F1809-F1808</f>
        <v>1510</v>
      </c>
      <c r="H1809" s="119" cm="1">
        <f t="array" ref="H1809">IF(G1809&gt;0,G1809,0)</f>
        <v>1510</v>
      </c>
      <c r="I1809" s="113" cm="1">
        <f t="array" ref="I1809">MAX($F$1776:F1809)</f>
        <v>407410</v>
      </c>
      <c r="J1809" s="126"/>
      <c r="K1809" s="121" cm="1">
        <f t="array" ref="K1809">MAX(0,I1809-I1808)</f>
        <v>1510</v>
      </c>
      <c r="L1809" s="113" cm="1">
        <f t="array" ref="L1809">MIN(F1809:F1838)</f>
        <v>407410</v>
      </c>
      <c r="M1809" s="113" cm="1">
        <f t="array" ref="M1809">MAX(0,L1809-L1808)</f>
        <v>1510</v>
      </c>
      <c r="N1809" s="122" cm="1">
        <f t="array" ref="N1809">MIN(M1809,H1809-K1809)</f>
        <v>0</v>
      </c>
      <c r="O1809" s="113" cm="1">
        <f t="array" ref="O1809">K1809+N1809</f>
        <v>1510</v>
      </c>
      <c r="P1809" s="113" cm="1">
        <f t="array" ref="P1809">H1809-O1809</f>
        <v>0</v>
      </c>
      <c r="Q1809" s="119" cm="1">
        <f t="array" ref="Q1809">MAX(0,IF(AND(K1809=0,P1809&gt;0),0,Q1808+K1809+U1808))</f>
        <v>18660</v>
      </c>
      <c r="R1809" s="119" cm="1">
        <f t="array" ref="R1809">MAX(0,R1808+P1809+V1808)</f>
        <v>0</v>
      </c>
      <c r="S1809" s="199" cm="1">
        <f t="array" ref="S1809">IF(G1809&lt;0,G1809,0)</f>
        <v>0</v>
      </c>
      <c r="T1809" s="199" cm="1">
        <f t="array" ref="T1809">MIN(0,S1809+R1808+V1808)</f>
        <v>0</v>
      </c>
      <c r="U1809" s="165" cm="1">
        <f t="array" ref="U1809">MAX(S1809,IF(Q1809&gt;0,MAX(-Q1809,S1809),T1809))</f>
        <v>0</v>
      </c>
      <c r="V1809" s="166" cm="1">
        <f t="array" ref="V1809">S1809-U1809</f>
        <v>0</v>
      </c>
      <c r="W1809" s="105"/>
      <c r="X1809" s="9"/>
      <c r="Y1809" s="9"/>
      <c r="Z1809" s="9"/>
      <c r="AA1809" s="9"/>
    </row>
    <row r="1810" ht="13.65" customHeight="1">
      <c r="A1810" s="24" cm="1">
        <f t="array" ref="A1810">A1809+1</f>
        <v>44900</v>
      </c>
      <c r="B1810" s="200" cm="1">
        <f t="array" ref="B1810">YEAR(A1810)</f>
        <v>2022</v>
      </c>
      <c r="C1810" s="201" cm="1">
        <f t="array" ref="C1810">MONTH(A1810)</f>
        <v>12</v>
      </c>
      <c r="D1810" s="125" cm="1">
        <f t="array" ref="D1810">'P'!D1810</f>
        <v>196120</v>
      </c>
      <c r="E1810" s="125" cm="1">
        <f t="array" ref="E1810">'C'!E1810</f>
        <v>212040</v>
      </c>
      <c r="F1810" s="41" cm="1">
        <f t="array" ref="F1810">D1810+E1810</f>
        <v>408160</v>
      </c>
      <c r="G1810" s="119" cm="1">
        <f t="array" ref="G1810">F1810-F1809</f>
        <v>750</v>
      </c>
      <c r="H1810" s="119" cm="1">
        <f t="array" ref="H1810">IF(G1810&gt;0,G1810,0)</f>
        <v>750</v>
      </c>
      <c r="I1810" s="113" cm="1">
        <f t="array" ref="I1810">MAX($F$1776:F1810)</f>
        <v>408160</v>
      </c>
      <c r="J1810" s="126"/>
      <c r="K1810" s="121" cm="1">
        <f t="array" ref="K1810">MAX(0,I1810-I1809)</f>
        <v>750</v>
      </c>
      <c r="L1810" s="113" cm="1">
        <f t="array" ref="L1810">MIN(F1810:F1839)</f>
        <v>408160</v>
      </c>
      <c r="M1810" s="113" cm="1">
        <f t="array" ref="M1810">MAX(0,L1810-L1809)</f>
        <v>750</v>
      </c>
      <c r="N1810" s="122" cm="1">
        <f t="array" ref="N1810">MIN(M1810,H1810-K1810)</f>
        <v>0</v>
      </c>
      <c r="O1810" s="113" cm="1">
        <f t="array" ref="O1810">K1810+N1810</f>
        <v>750</v>
      </c>
      <c r="P1810" s="113" cm="1">
        <f t="array" ref="P1810">H1810-O1810</f>
        <v>0</v>
      </c>
      <c r="Q1810" s="119" cm="1">
        <f t="array" ref="Q1810">MAX(0,IF(AND(K1810=0,P1810&gt;0),0,Q1809+K1810+U1809))</f>
        <v>19410</v>
      </c>
      <c r="R1810" s="119" cm="1">
        <f t="array" ref="R1810">MAX(0,R1809+P1810+V1809)</f>
        <v>0</v>
      </c>
      <c r="S1810" s="199" cm="1">
        <f t="array" ref="S1810">IF(G1810&lt;0,G1810,0)</f>
        <v>0</v>
      </c>
      <c r="T1810" s="199" cm="1">
        <f t="array" ref="T1810">MIN(0,S1810+R1809+V1809)</f>
        <v>0</v>
      </c>
      <c r="U1810" s="165" cm="1">
        <f t="array" ref="U1810">MAX(S1810,IF(Q1810&gt;0,MAX(-Q1810,S1810),T1810))</f>
        <v>0</v>
      </c>
      <c r="V1810" s="166" cm="1">
        <f t="array" ref="V1810">S1810-U1810</f>
        <v>0</v>
      </c>
      <c r="W1810" s="105"/>
      <c r="X1810" s="9"/>
      <c r="Y1810" s="9"/>
      <c r="Z1810" s="9"/>
      <c r="AA1810" s="9"/>
    </row>
    <row r="1811" ht="13.65" customHeight="1">
      <c r="A1811" s="24" cm="1">
        <f t="array" ref="A1811">A1810+1</f>
        <v>44901</v>
      </c>
      <c r="B1811" s="200" cm="1">
        <f t="array" ref="B1811">YEAR(A1811)</f>
        <v>2022</v>
      </c>
      <c r="C1811" s="201" cm="1">
        <f t="array" ref="C1811">MONTH(A1811)</f>
        <v>12</v>
      </c>
      <c r="D1811" s="125" cm="1">
        <f t="array" ref="D1811">'P'!D1811</f>
        <v>196120</v>
      </c>
      <c r="E1811" s="125" cm="1">
        <f t="array" ref="E1811">'C'!E1811</f>
        <v>212730</v>
      </c>
      <c r="F1811" s="41" cm="1">
        <f t="array" ref="F1811">D1811+E1811</f>
        <v>408850</v>
      </c>
      <c r="G1811" s="119" cm="1">
        <f t="array" ref="G1811">F1811-F1810</f>
        <v>690</v>
      </c>
      <c r="H1811" s="119" cm="1">
        <f t="array" ref="H1811">IF(G1811&gt;0,G1811,0)</f>
        <v>690</v>
      </c>
      <c r="I1811" s="113" cm="1">
        <f t="array" ref="I1811">MAX($F$1776:F1811)</f>
        <v>408850</v>
      </c>
      <c r="J1811" s="126"/>
      <c r="K1811" s="121" cm="1">
        <f t="array" ref="K1811">MAX(0,I1811-I1810)</f>
        <v>690</v>
      </c>
      <c r="L1811" s="113" cm="1">
        <f t="array" ref="L1811">MIN(F1811:F1840)</f>
        <v>408850</v>
      </c>
      <c r="M1811" s="113" cm="1">
        <f t="array" ref="M1811">MAX(0,L1811-L1810)</f>
        <v>690</v>
      </c>
      <c r="N1811" s="122" cm="1">
        <f t="array" ref="N1811">MIN(M1811,H1811-K1811)</f>
        <v>0</v>
      </c>
      <c r="O1811" s="113" cm="1">
        <f t="array" ref="O1811">K1811+N1811</f>
        <v>690</v>
      </c>
      <c r="P1811" s="113" cm="1">
        <f t="array" ref="P1811">H1811-O1811</f>
        <v>0</v>
      </c>
      <c r="Q1811" s="119" cm="1">
        <f t="array" ref="Q1811">MAX(0,IF(AND(K1811=0,P1811&gt;0),0,Q1810+K1811+U1810))</f>
        <v>20100</v>
      </c>
      <c r="R1811" s="119" cm="1">
        <f t="array" ref="R1811">MAX(0,R1810+P1811+V1810)</f>
        <v>0</v>
      </c>
      <c r="S1811" s="199" cm="1">
        <f t="array" ref="S1811">IF(G1811&lt;0,G1811,0)</f>
        <v>0</v>
      </c>
      <c r="T1811" s="199" cm="1">
        <f t="array" ref="T1811">MIN(0,S1811+R1810+V1810)</f>
        <v>0</v>
      </c>
      <c r="U1811" s="165" cm="1">
        <f t="array" ref="U1811">MAX(S1811,IF(Q1811&gt;0,MAX(-Q1811,S1811),T1811))</f>
        <v>0</v>
      </c>
      <c r="V1811" s="166" cm="1">
        <f t="array" ref="V1811">S1811-U1811</f>
        <v>0</v>
      </c>
      <c r="W1811" s="105"/>
      <c r="X1811" s="9"/>
      <c r="Y1811" s="9"/>
      <c r="Z1811" s="9"/>
      <c r="AA1811" s="9"/>
    </row>
    <row r="1812" ht="13.65" customHeight="1">
      <c r="A1812" s="24" cm="1">
        <f t="array" ref="A1812">A1811+1</f>
        <v>44902</v>
      </c>
      <c r="B1812" s="200" cm="1">
        <f t="array" ref="B1812">YEAR(A1812)</f>
        <v>2022</v>
      </c>
      <c r="C1812" s="201" cm="1">
        <f t="array" ref="C1812">MONTH(A1812)</f>
        <v>12</v>
      </c>
      <c r="D1812" s="125" cm="1">
        <f t="array" ref="D1812">'P'!D1812</f>
        <v>196060</v>
      </c>
      <c r="E1812" s="125" cm="1">
        <f t="array" ref="E1812">'C'!E1812</f>
        <v>213470</v>
      </c>
      <c r="F1812" s="41" cm="1">
        <f t="array" ref="F1812">D1812+E1812</f>
        <v>409530</v>
      </c>
      <c r="G1812" s="119" cm="1">
        <f t="array" ref="G1812">F1812-F1811</f>
        <v>680</v>
      </c>
      <c r="H1812" s="119" cm="1">
        <f t="array" ref="H1812">IF(G1812&gt;0,G1812,0)</f>
        <v>680</v>
      </c>
      <c r="I1812" s="113" cm="1">
        <f t="array" ref="I1812">MAX($F$1776:F1812)</f>
        <v>409530</v>
      </c>
      <c r="J1812" s="126"/>
      <c r="K1812" s="121" cm="1">
        <f t="array" ref="K1812">MAX(0,I1812-I1811)</f>
        <v>680</v>
      </c>
      <c r="L1812" s="113" cm="1">
        <f t="array" ref="L1812">MIN(F1812:F1841)</f>
        <v>409530</v>
      </c>
      <c r="M1812" s="113" cm="1">
        <f t="array" ref="M1812">MAX(0,L1812-L1811)</f>
        <v>680</v>
      </c>
      <c r="N1812" s="122" cm="1">
        <f t="array" ref="N1812">MIN(M1812,H1812-K1812)</f>
        <v>0</v>
      </c>
      <c r="O1812" s="113" cm="1">
        <f t="array" ref="O1812">K1812+N1812</f>
        <v>680</v>
      </c>
      <c r="P1812" s="113" cm="1">
        <f t="array" ref="P1812">H1812-O1812</f>
        <v>0</v>
      </c>
      <c r="Q1812" s="119" cm="1">
        <f t="array" ref="Q1812">MAX(0,IF(AND(K1812=0,P1812&gt;0),0,Q1811+K1812+U1811))</f>
        <v>20780</v>
      </c>
      <c r="R1812" s="119" cm="1">
        <f t="array" ref="R1812">MAX(0,R1811+P1812+V1811)</f>
        <v>0</v>
      </c>
      <c r="S1812" s="199" cm="1">
        <f t="array" ref="S1812">IF(G1812&lt;0,G1812,0)</f>
        <v>0</v>
      </c>
      <c r="T1812" s="199" cm="1">
        <f t="array" ref="T1812">MIN(0,S1812+R1811+V1811)</f>
        <v>0</v>
      </c>
      <c r="U1812" s="165" cm="1">
        <f t="array" ref="U1812">MAX(S1812,IF(Q1812&gt;0,MAX(-Q1812,S1812),T1812))</f>
        <v>0</v>
      </c>
      <c r="V1812" s="166" cm="1">
        <f t="array" ref="V1812">S1812-U1812</f>
        <v>0</v>
      </c>
      <c r="W1812" s="105"/>
      <c r="X1812" s="9"/>
      <c r="Y1812" s="9"/>
      <c r="Z1812" s="9"/>
      <c r="AA1812" s="9"/>
    </row>
    <row r="1813" ht="13.65" customHeight="1">
      <c r="A1813" s="24" cm="1">
        <f t="array" ref="A1813">A1812+1</f>
        <v>44903</v>
      </c>
      <c r="B1813" s="200" cm="1">
        <f t="array" ref="B1813">YEAR(A1813)</f>
        <v>2022</v>
      </c>
      <c r="C1813" s="201" cm="1">
        <f t="array" ref="C1813">MONTH(A1813)</f>
        <v>12</v>
      </c>
      <c r="D1813" s="125" cm="1">
        <f t="array" ref="D1813">'P'!D1813</f>
        <v>196040</v>
      </c>
      <c r="E1813" s="125" cm="1">
        <f t="array" ref="E1813">'C'!E1813</f>
        <v>214220</v>
      </c>
      <c r="F1813" s="41" cm="1">
        <f t="array" ref="F1813">D1813+E1813</f>
        <v>410260</v>
      </c>
      <c r="G1813" s="119" cm="1">
        <f t="array" ref="G1813">F1813-F1812</f>
        <v>730</v>
      </c>
      <c r="H1813" s="119" cm="1">
        <f t="array" ref="H1813">IF(G1813&gt;0,G1813,0)</f>
        <v>730</v>
      </c>
      <c r="I1813" s="113" cm="1">
        <f t="array" ref="I1813">MAX($F$1776:F1813)</f>
        <v>410260</v>
      </c>
      <c r="J1813" s="126"/>
      <c r="K1813" s="121" cm="1">
        <f t="array" ref="K1813">MAX(0,I1813-I1812)</f>
        <v>730</v>
      </c>
      <c r="L1813" s="113" cm="1">
        <f t="array" ref="L1813">MIN(F1813:F1842)</f>
        <v>410260</v>
      </c>
      <c r="M1813" s="113" cm="1">
        <f t="array" ref="M1813">MAX(0,L1813-L1812)</f>
        <v>730</v>
      </c>
      <c r="N1813" s="122" cm="1">
        <f t="array" ref="N1813">MIN(M1813,H1813-K1813)</f>
        <v>0</v>
      </c>
      <c r="O1813" s="113" cm="1">
        <f t="array" ref="O1813">K1813+N1813</f>
        <v>730</v>
      </c>
      <c r="P1813" s="113" cm="1">
        <f t="array" ref="P1813">H1813-O1813</f>
        <v>0</v>
      </c>
      <c r="Q1813" s="119" cm="1">
        <f t="array" ref="Q1813">MAX(0,IF(AND(K1813=0,P1813&gt;0),0,Q1812+K1813+U1812))</f>
        <v>21510</v>
      </c>
      <c r="R1813" s="119" cm="1">
        <f t="array" ref="R1813">MAX(0,R1812+P1813+V1812)</f>
        <v>0</v>
      </c>
      <c r="S1813" s="199" cm="1">
        <f t="array" ref="S1813">IF(G1813&lt;0,G1813,0)</f>
        <v>0</v>
      </c>
      <c r="T1813" s="199" cm="1">
        <f t="array" ref="T1813">MIN(0,S1813+R1812+V1812)</f>
        <v>0</v>
      </c>
      <c r="U1813" s="165" cm="1">
        <f t="array" ref="U1813">MAX(S1813,IF(Q1813&gt;0,MAX(-Q1813,S1813),T1813))</f>
        <v>0</v>
      </c>
      <c r="V1813" s="166" cm="1">
        <f t="array" ref="V1813">S1813-U1813</f>
        <v>0</v>
      </c>
      <c r="W1813" s="105"/>
      <c r="X1813" s="9"/>
      <c r="Y1813" s="9"/>
      <c r="Z1813" s="9"/>
      <c r="AA1813" s="9"/>
    </row>
    <row r="1814" ht="13.65" customHeight="1">
      <c r="A1814" s="24" cm="1">
        <f t="array" ref="A1814">A1813+1</f>
        <v>44904</v>
      </c>
      <c r="B1814" s="200" cm="1">
        <f t="array" ref="B1814">YEAR(A1814)</f>
        <v>2022</v>
      </c>
      <c r="C1814" s="201" cm="1">
        <f t="array" ref="C1814">MONTH(A1814)</f>
        <v>12</v>
      </c>
      <c r="D1814" s="125" cm="1">
        <f t="array" ref="D1814">'P'!D1814</f>
        <v>195860</v>
      </c>
      <c r="E1814" s="125" cm="1">
        <f t="array" ref="E1814">'C'!E1814</f>
        <v>215020</v>
      </c>
      <c r="F1814" s="41" cm="1">
        <f t="array" ref="F1814">D1814+E1814</f>
        <v>410880</v>
      </c>
      <c r="G1814" s="119" cm="1">
        <f t="array" ref="G1814">F1814-F1813</f>
        <v>620</v>
      </c>
      <c r="H1814" s="119" cm="1">
        <f t="array" ref="H1814">IF(G1814&gt;0,G1814,0)</f>
        <v>620</v>
      </c>
      <c r="I1814" s="113" cm="1">
        <f t="array" ref="I1814">MAX($F$1776:F1814)</f>
        <v>410880</v>
      </c>
      <c r="J1814" s="126"/>
      <c r="K1814" s="121" cm="1">
        <f t="array" ref="K1814">MAX(0,I1814-I1813)</f>
        <v>620</v>
      </c>
      <c r="L1814" s="113" cm="1">
        <f t="array" ref="L1814">MIN(F1814:F1843)</f>
        <v>410880</v>
      </c>
      <c r="M1814" s="113" cm="1">
        <f t="array" ref="M1814">MAX(0,L1814-L1813)</f>
        <v>620</v>
      </c>
      <c r="N1814" s="122" cm="1">
        <f t="array" ref="N1814">MIN(M1814,H1814-K1814)</f>
        <v>0</v>
      </c>
      <c r="O1814" s="113" cm="1">
        <f t="array" ref="O1814">K1814+N1814</f>
        <v>620</v>
      </c>
      <c r="P1814" s="113" cm="1">
        <f t="array" ref="P1814">H1814-O1814</f>
        <v>0</v>
      </c>
      <c r="Q1814" s="119" cm="1">
        <f t="array" ref="Q1814">MAX(0,IF(AND(K1814=0,P1814&gt;0),0,Q1813+K1814+U1813))</f>
        <v>22130</v>
      </c>
      <c r="R1814" s="119" cm="1">
        <f t="array" ref="R1814">MAX(0,R1813+P1814+V1813)</f>
        <v>0</v>
      </c>
      <c r="S1814" s="199" cm="1">
        <f t="array" ref="S1814">IF(G1814&lt;0,G1814,0)</f>
        <v>0</v>
      </c>
      <c r="T1814" s="199" cm="1">
        <f t="array" ref="T1814">MIN(0,S1814+R1813+V1813)</f>
        <v>0</v>
      </c>
      <c r="U1814" s="165" cm="1">
        <f t="array" ref="U1814">MAX(S1814,IF(Q1814&gt;0,MAX(-Q1814,S1814),T1814))</f>
        <v>0</v>
      </c>
      <c r="V1814" s="166" cm="1">
        <f t="array" ref="V1814">S1814-U1814</f>
        <v>0</v>
      </c>
      <c r="W1814" s="105"/>
      <c r="X1814" s="9"/>
      <c r="Y1814" s="9"/>
      <c r="Z1814" s="9"/>
      <c r="AA1814" s="9"/>
    </row>
    <row r="1815" ht="13.65" customHeight="1">
      <c r="A1815" s="24" cm="1">
        <f t="array" ref="A1815">A1814+1</f>
        <v>44905</v>
      </c>
      <c r="B1815" s="200" cm="1">
        <f t="array" ref="B1815">YEAR(A1815)</f>
        <v>2022</v>
      </c>
      <c r="C1815" s="201" cm="1">
        <f t="array" ref="C1815">MONTH(A1815)</f>
        <v>12</v>
      </c>
      <c r="D1815" s="125" cm="1">
        <f t="array" ref="D1815">'P'!D1815</f>
        <v>196930</v>
      </c>
      <c r="E1815" s="125" cm="1">
        <f t="array" ref="E1815">'C'!E1815</f>
        <v>217060</v>
      </c>
      <c r="F1815" s="41" cm="1">
        <f t="array" ref="F1815">D1815+E1815</f>
        <v>413990</v>
      </c>
      <c r="G1815" s="119" cm="1">
        <f t="array" ref="G1815">F1815-F1814</f>
        <v>3110</v>
      </c>
      <c r="H1815" s="119" cm="1">
        <f t="array" ref="H1815">IF(G1815&gt;0,G1815,0)</f>
        <v>3110</v>
      </c>
      <c r="I1815" s="113" cm="1">
        <f t="array" ref="I1815">MAX($F$1776:F1815)</f>
        <v>413990</v>
      </c>
      <c r="J1815" s="126"/>
      <c r="K1815" s="121" cm="1">
        <f t="array" ref="K1815">MAX(0,I1815-I1814)</f>
        <v>3110</v>
      </c>
      <c r="L1815" s="113" cm="1">
        <f t="array" ref="L1815">MIN(F1815:F1844)</f>
        <v>413990</v>
      </c>
      <c r="M1815" s="113" cm="1">
        <f t="array" ref="M1815">MAX(0,L1815-L1814)</f>
        <v>3110</v>
      </c>
      <c r="N1815" s="122" cm="1">
        <f t="array" ref="N1815">MIN(M1815,H1815-K1815)</f>
        <v>0</v>
      </c>
      <c r="O1815" s="113" cm="1">
        <f t="array" ref="O1815">K1815+N1815</f>
        <v>3110</v>
      </c>
      <c r="P1815" s="113" cm="1">
        <f t="array" ref="P1815">H1815-O1815</f>
        <v>0</v>
      </c>
      <c r="Q1815" s="119" cm="1">
        <f t="array" ref="Q1815">MAX(0,IF(AND(K1815=0,P1815&gt;0),0,Q1814+K1815+U1814))</f>
        <v>25240</v>
      </c>
      <c r="R1815" s="119" cm="1">
        <f t="array" ref="R1815">MAX(0,R1814+P1815+V1814)</f>
        <v>0</v>
      </c>
      <c r="S1815" s="199" cm="1">
        <f t="array" ref="S1815">IF(G1815&lt;0,G1815,0)</f>
        <v>0</v>
      </c>
      <c r="T1815" s="199" cm="1">
        <f t="array" ref="T1815">MIN(0,S1815+R1814+V1814)</f>
        <v>0</v>
      </c>
      <c r="U1815" s="165" cm="1">
        <f t="array" ref="U1815">MAX(S1815,IF(Q1815&gt;0,MAX(-Q1815,S1815),T1815))</f>
        <v>0</v>
      </c>
      <c r="V1815" s="166" cm="1">
        <f t="array" ref="V1815">S1815-U1815</f>
        <v>0</v>
      </c>
      <c r="W1815" s="105"/>
      <c r="X1815" s="9"/>
      <c r="Y1815" s="9"/>
      <c r="Z1815" s="9"/>
      <c r="AA1815" s="9"/>
    </row>
    <row r="1816" ht="13.65" customHeight="1">
      <c r="A1816" s="24" cm="1">
        <f t="array" ref="A1816">A1815+1</f>
        <v>44906</v>
      </c>
      <c r="B1816" s="200" cm="1">
        <f t="array" ref="B1816">YEAR(A1816)</f>
        <v>2022</v>
      </c>
      <c r="C1816" s="201" cm="1">
        <f t="array" ref="C1816">MONTH(A1816)</f>
        <v>12</v>
      </c>
      <c r="D1816" s="125" cm="1">
        <f t="array" ref="D1816">'P'!D1816</f>
        <v>199250</v>
      </c>
      <c r="E1816" s="125" cm="1">
        <f t="array" ref="E1816">'C'!E1816</f>
        <v>218780</v>
      </c>
      <c r="F1816" s="41" cm="1">
        <f t="array" ref="F1816">D1816+E1816</f>
        <v>418030</v>
      </c>
      <c r="G1816" s="119" cm="1">
        <f t="array" ref="G1816">F1816-F1815</f>
        <v>4040</v>
      </c>
      <c r="H1816" s="119" cm="1">
        <f t="array" ref="H1816">IF(G1816&gt;0,G1816,0)</f>
        <v>4040</v>
      </c>
      <c r="I1816" s="113" cm="1">
        <f t="array" ref="I1816">MAX($F$1776:F1816)</f>
        <v>418030</v>
      </c>
      <c r="J1816" s="126"/>
      <c r="K1816" s="121" cm="1">
        <f t="array" ref="K1816">MAX(0,I1816-I1815)</f>
        <v>4040</v>
      </c>
      <c r="L1816" s="113" cm="1">
        <f t="array" ref="L1816">MIN(F1816:F1845)</f>
        <v>418030</v>
      </c>
      <c r="M1816" s="113" cm="1">
        <f t="array" ref="M1816">MAX(0,L1816-L1815)</f>
        <v>4040</v>
      </c>
      <c r="N1816" s="122" cm="1">
        <f t="array" ref="N1816">MIN(M1816,H1816-K1816)</f>
        <v>0</v>
      </c>
      <c r="O1816" s="113" cm="1">
        <f t="array" ref="O1816">K1816+N1816</f>
        <v>4040</v>
      </c>
      <c r="P1816" s="113" cm="1">
        <f t="array" ref="P1816">H1816-O1816</f>
        <v>0</v>
      </c>
      <c r="Q1816" s="119" cm="1">
        <f t="array" ref="Q1816">MAX(0,IF(AND(K1816=0,P1816&gt;0),0,Q1815+K1816+U1815))</f>
        <v>29280</v>
      </c>
      <c r="R1816" s="119" cm="1">
        <f t="array" ref="R1816">MAX(0,R1815+P1816+V1815)</f>
        <v>0</v>
      </c>
      <c r="S1816" s="199" cm="1">
        <f t="array" ref="S1816">IF(G1816&lt;0,G1816,0)</f>
        <v>0</v>
      </c>
      <c r="T1816" s="199" cm="1">
        <f t="array" ref="T1816">MIN(0,S1816+R1815+V1815)</f>
        <v>0</v>
      </c>
      <c r="U1816" s="165" cm="1">
        <f t="array" ref="U1816">MAX(S1816,IF(Q1816&gt;0,MAX(-Q1816,S1816),T1816))</f>
        <v>0</v>
      </c>
      <c r="V1816" s="166" cm="1">
        <f t="array" ref="V1816">S1816-U1816</f>
        <v>0</v>
      </c>
      <c r="W1816" s="105"/>
      <c r="X1816" s="9"/>
      <c r="Y1816" s="9"/>
      <c r="Z1816" s="9"/>
      <c r="AA1816" s="9"/>
    </row>
    <row r="1817" ht="13.65" customHeight="1">
      <c r="A1817" s="24" cm="1">
        <f t="array" ref="A1817">A1816+1</f>
        <v>44907</v>
      </c>
      <c r="B1817" s="200" cm="1">
        <f t="array" ref="B1817">YEAR(A1817)</f>
        <v>2022</v>
      </c>
      <c r="C1817" s="201" cm="1">
        <f t="array" ref="C1817">MONTH(A1817)</f>
        <v>12</v>
      </c>
      <c r="D1817" s="125" cm="1">
        <f t="array" ref="D1817">'P'!D1817</f>
        <v>199180</v>
      </c>
      <c r="E1817" s="125" cm="1">
        <f t="array" ref="E1817">'C'!E1817</f>
        <v>219970</v>
      </c>
      <c r="F1817" s="41" cm="1">
        <f t="array" ref="F1817">D1817+E1817</f>
        <v>419150</v>
      </c>
      <c r="G1817" s="119" cm="1">
        <f t="array" ref="G1817">F1817-F1816</f>
        <v>1120</v>
      </c>
      <c r="H1817" s="119" cm="1">
        <f t="array" ref="H1817">IF(G1817&gt;0,G1817,0)</f>
        <v>1120</v>
      </c>
      <c r="I1817" s="113" cm="1">
        <f t="array" ref="I1817">MAX($F$1776:F1817)</f>
        <v>419150</v>
      </c>
      <c r="J1817" s="126"/>
      <c r="K1817" s="121" cm="1">
        <f t="array" ref="K1817">MAX(0,I1817-I1816)</f>
        <v>1120</v>
      </c>
      <c r="L1817" s="113" cm="1">
        <f t="array" ref="L1817">MIN(F1817:F1846)</f>
        <v>419150</v>
      </c>
      <c r="M1817" s="113" cm="1">
        <f t="array" ref="M1817">MAX(0,L1817-L1816)</f>
        <v>1120</v>
      </c>
      <c r="N1817" s="122" cm="1">
        <f t="array" ref="N1817">MIN(M1817,H1817-K1817)</f>
        <v>0</v>
      </c>
      <c r="O1817" s="113" cm="1">
        <f t="array" ref="O1817">K1817+N1817</f>
        <v>1120</v>
      </c>
      <c r="P1817" s="113" cm="1">
        <f t="array" ref="P1817">H1817-O1817</f>
        <v>0</v>
      </c>
      <c r="Q1817" s="119" cm="1">
        <f t="array" ref="Q1817">MAX(0,IF(AND(K1817=0,P1817&gt;0),0,Q1816+K1817+U1816))</f>
        <v>30400</v>
      </c>
      <c r="R1817" s="119" cm="1">
        <f t="array" ref="R1817">MAX(0,R1816+P1817+V1816)</f>
        <v>0</v>
      </c>
      <c r="S1817" s="199" cm="1">
        <f t="array" ref="S1817">IF(G1817&lt;0,G1817,0)</f>
        <v>0</v>
      </c>
      <c r="T1817" s="199" cm="1">
        <f t="array" ref="T1817">MIN(0,S1817+R1816+V1816)</f>
        <v>0</v>
      </c>
      <c r="U1817" s="165" cm="1">
        <f t="array" ref="U1817">MAX(S1817,IF(Q1817&gt;0,MAX(-Q1817,S1817),T1817))</f>
        <v>0</v>
      </c>
      <c r="V1817" s="166" cm="1">
        <f t="array" ref="V1817">S1817-U1817</f>
        <v>0</v>
      </c>
      <c r="W1817" s="105"/>
      <c r="X1817" s="9"/>
      <c r="Y1817" s="9"/>
      <c r="Z1817" s="9"/>
      <c r="AA1817" s="9"/>
    </row>
    <row r="1818" ht="13.65" customHeight="1">
      <c r="A1818" s="24" cm="1">
        <f t="array" ref="A1818">A1817+1</f>
        <v>44908</v>
      </c>
      <c r="B1818" s="200" cm="1">
        <f t="array" ref="B1818">YEAR(A1818)</f>
        <v>2022</v>
      </c>
      <c r="C1818" s="201" cm="1">
        <f t="array" ref="C1818">MONTH(A1818)</f>
        <v>12</v>
      </c>
      <c r="D1818" s="125" cm="1">
        <f t="array" ref="D1818">'P'!D1818</f>
        <v>198810</v>
      </c>
      <c r="E1818" s="125" cm="1">
        <f t="array" ref="E1818">'C'!E1818</f>
        <v>221220</v>
      </c>
      <c r="F1818" s="41" cm="1">
        <f t="array" ref="F1818">D1818+E1818</f>
        <v>420030</v>
      </c>
      <c r="G1818" s="119" cm="1">
        <f t="array" ref="G1818">F1818-F1817</f>
        <v>880</v>
      </c>
      <c r="H1818" s="119" cm="1">
        <f t="array" ref="H1818">IF(G1818&gt;0,G1818,0)</f>
        <v>880</v>
      </c>
      <c r="I1818" s="113" cm="1">
        <f t="array" ref="I1818">MAX($F$1776:F1818)</f>
        <v>420030</v>
      </c>
      <c r="J1818" s="126"/>
      <c r="K1818" s="121" cm="1">
        <f t="array" ref="K1818">MAX(0,I1818-I1817)</f>
        <v>880</v>
      </c>
      <c r="L1818" s="113" cm="1">
        <f t="array" ref="L1818">MIN(F1818:F1847)</f>
        <v>420030</v>
      </c>
      <c r="M1818" s="113" cm="1">
        <f t="array" ref="M1818">MAX(0,L1818-L1817)</f>
        <v>880</v>
      </c>
      <c r="N1818" s="122" cm="1">
        <f t="array" ref="N1818">MIN(M1818,H1818-K1818)</f>
        <v>0</v>
      </c>
      <c r="O1818" s="113" cm="1">
        <f t="array" ref="O1818">K1818+N1818</f>
        <v>880</v>
      </c>
      <c r="P1818" s="113" cm="1">
        <f t="array" ref="P1818">H1818-O1818</f>
        <v>0</v>
      </c>
      <c r="Q1818" s="119" cm="1">
        <f t="array" ref="Q1818">MAX(0,IF(AND(K1818=0,P1818&gt;0),0,Q1817+K1818+U1817))</f>
        <v>31280</v>
      </c>
      <c r="R1818" s="119" cm="1">
        <f t="array" ref="R1818">MAX(0,R1817+P1818+V1817)</f>
        <v>0</v>
      </c>
      <c r="S1818" s="199" cm="1">
        <f t="array" ref="S1818">IF(G1818&lt;0,G1818,0)</f>
        <v>0</v>
      </c>
      <c r="T1818" s="199" cm="1">
        <f t="array" ref="T1818">MIN(0,S1818+R1817+V1817)</f>
        <v>0</v>
      </c>
      <c r="U1818" s="165" cm="1">
        <f t="array" ref="U1818">MAX(S1818,IF(Q1818&gt;0,MAX(-Q1818,S1818),T1818))</f>
        <v>0</v>
      </c>
      <c r="V1818" s="166" cm="1">
        <f t="array" ref="V1818">S1818-U1818</f>
        <v>0</v>
      </c>
      <c r="W1818" s="105"/>
      <c r="X1818" s="9"/>
      <c r="Y1818" s="9"/>
      <c r="Z1818" s="9"/>
      <c r="AA1818" s="9"/>
    </row>
    <row r="1819" ht="13.65" customHeight="1">
      <c r="A1819" s="24" cm="1">
        <f t="array" ref="A1819">A1818+1</f>
        <v>44909</v>
      </c>
      <c r="B1819" s="200" cm="1">
        <f t="array" ref="B1819">YEAR(A1819)</f>
        <v>2022</v>
      </c>
      <c r="C1819" s="201" cm="1">
        <f t="array" ref="C1819">MONTH(A1819)</f>
        <v>12</v>
      </c>
      <c r="D1819" s="125" cm="1">
        <f t="array" ref="D1819">'P'!D1819</f>
        <v>198330</v>
      </c>
      <c r="E1819" s="125" cm="1">
        <f t="array" ref="E1819">'C'!E1819</f>
        <v>222410</v>
      </c>
      <c r="F1819" s="41" cm="1">
        <f t="array" ref="F1819">D1819+E1819</f>
        <v>420740</v>
      </c>
      <c r="G1819" s="119" cm="1">
        <f t="array" ref="G1819">F1819-F1818</f>
        <v>710</v>
      </c>
      <c r="H1819" s="119" cm="1">
        <f t="array" ref="H1819">IF(G1819&gt;0,G1819,0)</f>
        <v>710</v>
      </c>
      <c r="I1819" s="113" cm="1">
        <f t="array" ref="I1819">MAX($F$1776:F1819)</f>
        <v>420740</v>
      </c>
      <c r="J1819" s="126"/>
      <c r="K1819" s="121" cm="1">
        <f t="array" ref="K1819">MAX(0,I1819-I1818)</f>
        <v>710</v>
      </c>
      <c r="L1819" s="113" cm="1">
        <f t="array" ref="L1819">MIN(F1819:F1848)</f>
        <v>420740</v>
      </c>
      <c r="M1819" s="113" cm="1">
        <f t="array" ref="M1819">MAX(0,L1819-L1818)</f>
        <v>710</v>
      </c>
      <c r="N1819" s="122" cm="1">
        <f t="array" ref="N1819">MIN(M1819,H1819-K1819)</f>
        <v>0</v>
      </c>
      <c r="O1819" s="113" cm="1">
        <f t="array" ref="O1819">K1819+N1819</f>
        <v>710</v>
      </c>
      <c r="P1819" s="113" cm="1">
        <f t="array" ref="P1819">H1819-O1819</f>
        <v>0</v>
      </c>
      <c r="Q1819" s="119" cm="1">
        <f t="array" ref="Q1819">MAX(0,IF(AND(K1819=0,P1819&gt;0),0,Q1818+K1819+U1818))</f>
        <v>31990</v>
      </c>
      <c r="R1819" s="119" cm="1">
        <f t="array" ref="R1819">MAX(0,R1818+P1819+V1818)</f>
        <v>0</v>
      </c>
      <c r="S1819" s="199" cm="1">
        <f t="array" ref="S1819">IF(G1819&lt;0,G1819,0)</f>
        <v>0</v>
      </c>
      <c r="T1819" s="199" cm="1">
        <f t="array" ref="T1819">MIN(0,S1819+R1818+V1818)</f>
        <v>0</v>
      </c>
      <c r="U1819" s="165" cm="1">
        <f t="array" ref="U1819">MAX(S1819,IF(Q1819&gt;0,MAX(-Q1819,S1819),T1819))</f>
        <v>0</v>
      </c>
      <c r="V1819" s="166" cm="1">
        <f t="array" ref="V1819">S1819-U1819</f>
        <v>0</v>
      </c>
      <c r="W1819" s="105"/>
      <c r="X1819" s="9"/>
      <c r="Y1819" s="9"/>
      <c r="Z1819" s="9"/>
      <c r="AA1819" s="9"/>
    </row>
    <row r="1820" ht="13.65" customHeight="1">
      <c r="A1820" s="24" cm="1">
        <f t="array" ref="A1820">A1819+1</f>
        <v>44910</v>
      </c>
      <c r="B1820" s="200" cm="1">
        <f t="array" ref="B1820">YEAR(A1820)</f>
        <v>2022</v>
      </c>
      <c r="C1820" s="201" cm="1">
        <f t="array" ref="C1820">MONTH(A1820)</f>
        <v>12</v>
      </c>
      <c r="D1820" s="125" cm="1">
        <f t="array" ref="D1820">'P'!D1820</f>
        <v>197450</v>
      </c>
      <c r="E1820" s="125" cm="1">
        <f t="array" ref="E1820">'C'!E1820</f>
        <v>223780</v>
      </c>
      <c r="F1820" s="41" cm="1">
        <f t="array" ref="F1820">D1820+E1820</f>
        <v>421230</v>
      </c>
      <c r="G1820" s="119" cm="1">
        <f t="array" ref="G1820">F1820-F1819</f>
        <v>490</v>
      </c>
      <c r="H1820" s="119" cm="1">
        <f t="array" ref="H1820">IF(G1820&gt;0,G1820,0)</f>
        <v>490</v>
      </c>
      <c r="I1820" s="113" cm="1">
        <f t="array" ref="I1820">MAX($F$1776:F1820)</f>
        <v>421230</v>
      </c>
      <c r="J1820" s="126"/>
      <c r="K1820" s="121" cm="1">
        <f t="array" ref="K1820">MAX(0,I1820-I1819)</f>
        <v>490</v>
      </c>
      <c r="L1820" s="113" cm="1">
        <f t="array" ref="L1820">MIN(F1820:F1849)</f>
        <v>421230</v>
      </c>
      <c r="M1820" s="113" cm="1">
        <f t="array" ref="M1820">MAX(0,L1820-L1819)</f>
        <v>490</v>
      </c>
      <c r="N1820" s="122" cm="1">
        <f t="array" ref="N1820">MIN(M1820,H1820-K1820)</f>
        <v>0</v>
      </c>
      <c r="O1820" s="113" cm="1">
        <f t="array" ref="O1820">K1820+N1820</f>
        <v>490</v>
      </c>
      <c r="P1820" s="113" cm="1">
        <f t="array" ref="P1820">H1820-O1820</f>
        <v>0</v>
      </c>
      <c r="Q1820" s="119" cm="1">
        <f t="array" ref="Q1820">MAX(0,IF(AND(K1820=0,P1820&gt;0),0,Q1819+K1820+U1819))</f>
        <v>32480</v>
      </c>
      <c r="R1820" s="119" cm="1">
        <f t="array" ref="R1820">MAX(0,R1819+P1820+V1819)</f>
        <v>0</v>
      </c>
      <c r="S1820" s="199" cm="1">
        <f t="array" ref="S1820">IF(G1820&lt;0,G1820,0)</f>
        <v>0</v>
      </c>
      <c r="T1820" s="199" cm="1">
        <f t="array" ref="T1820">MIN(0,S1820+R1819+V1819)</f>
        <v>0</v>
      </c>
      <c r="U1820" s="165" cm="1">
        <f t="array" ref="U1820">MAX(S1820,IF(Q1820&gt;0,MAX(-Q1820,S1820),T1820))</f>
        <v>0</v>
      </c>
      <c r="V1820" s="166" cm="1">
        <f t="array" ref="V1820">S1820-U1820</f>
        <v>0</v>
      </c>
      <c r="W1820" s="105"/>
      <c r="X1820" s="9"/>
      <c r="Y1820" s="9"/>
      <c r="Z1820" s="9"/>
      <c r="AA1820" s="9"/>
    </row>
    <row r="1821" ht="13.65" customHeight="1">
      <c r="A1821" s="24" cm="1">
        <f t="array" ref="A1821">A1820+1</f>
        <v>44911</v>
      </c>
      <c r="B1821" s="200" cm="1">
        <f t="array" ref="B1821">YEAR(A1821)</f>
        <v>2022</v>
      </c>
      <c r="C1821" s="201" cm="1">
        <f t="array" ref="C1821">MONTH(A1821)</f>
        <v>12</v>
      </c>
      <c r="D1821" s="125" cm="1">
        <f t="array" ref="D1821">'P'!D1821</f>
        <v>196800</v>
      </c>
      <c r="E1821" s="125" cm="1">
        <f t="array" ref="E1821">'C'!E1821</f>
        <v>224820</v>
      </c>
      <c r="F1821" s="41" cm="1">
        <f t="array" ref="F1821">D1821+E1821</f>
        <v>421620</v>
      </c>
      <c r="G1821" s="119" cm="1">
        <f t="array" ref="G1821">F1821-F1820</f>
        <v>390</v>
      </c>
      <c r="H1821" s="119" cm="1">
        <f t="array" ref="H1821">IF(G1821&gt;0,G1821,0)</f>
        <v>390</v>
      </c>
      <c r="I1821" s="113" cm="1">
        <f t="array" ref="I1821">MAX($F$1776:F1821)</f>
        <v>421620</v>
      </c>
      <c r="J1821" s="126"/>
      <c r="K1821" s="121" cm="1">
        <f t="array" ref="K1821">MAX(0,I1821-I1820)</f>
        <v>390</v>
      </c>
      <c r="L1821" s="113" cm="1">
        <f t="array" ref="L1821">MIN(F1821:F1850)</f>
        <v>421620</v>
      </c>
      <c r="M1821" s="113" cm="1">
        <f t="array" ref="M1821">MAX(0,L1821-L1820)</f>
        <v>390</v>
      </c>
      <c r="N1821" s="122" cm="1">
        <f t="array" ref="N1821">MIN(M1821,H1821-K1821)</f>
        <v>0</v>
      </c>
      <c r="O1821" s="113" cm="1">
        <f t="array" ref="O1821">K1821+N1821</f>
        <v>390</v>
      </c>
      <c r="P1821" s="113" cm="1">
        <f t="array" ref="P1821">H1821-O1821</f>
        <v>0</v>
      </c>
      <c r="Q1821" s="119" cm="1">
        <f t="array" ref="Q1821">MAX(0,IF(AND(K1821=0,P1821&gt;0),0,Q1820+K1821+U1820))</f>
        <v>32870</v>
      </c>
      <c r="R1821" s="119" cm="1">
        <f t="array" ref="R1821">MAX(0,R1820+P1821+V1820)</f>
        <v>0</v>
      </c>
      <c r="S1821" s="199" cm="1">
        <f t="array" ref="S1821">IF(G1821&lt;0,G1821,0)</f>
        <v>0</v>
      </c>
      <c r="T1821" s="199" cm="1">
        <f t="array" ref="T1821">MIN(0,S1821+R1820+V1820)</f>
        <v>0</v>
      </c>
      <c r="U1821" s="165" cm="1">
        <f t="array" ref="U1821">MAX(S1821,IF(Q1821&gt;0,MAX(-Q1821,S1821),T1821))</f>
        <v>0</v>
      </c>
      <c r="V1821" s="166" cm="1">
        <f t="array" ref="V1821">S1821-U1821</f>
        <v>0</v>
      </c>
      <c r="W1821" s="105"/>
      <c r="X1821" s="9"/>
      <c r="Y1821" s="9"/>
      <c r="Z1821" s="9"/>
      <c r="AA1821" s="9"/>
    </row>
    <row r="1822" ht="13.65" customHeight="1">
      <c r="A1822" s="24" cm="1">
        <f t="array" ref="A1822">A1821+1</f>
        <v>44912</v>
      </c>
      <c r="B1822" s="200" cm="1">
        <f t="array" ref="B1822">YEAR(A1822)</f>
        <v>2022</v>
      </c>
      <c r="C1822" s="201" cm="1">
        <f t="array" ref="C1822">MONTH(A1822)</f>
        <v>12</v>
      </c>
      <c r="D1822" s="125" cm="1">
        <f t="array" ref="D1822">'P'!D1822</f>
        <v>196320</v>
      </c>
      <c r="E1822" s="125" cm="1">
        <f t="array" ref="E1822">'C'!E1822</f>
        <v>226190</v>
      </c>
      <c r="F1822" s="41" cm="1">
        <f t="array" ref="F1822">D1822+E1822</f>
        <v>422510</v>
      </c>
      <c r="G1822" s="119" cm="1">
        <f t="array" ref="G1822">F1822-F1821</f>
        <v>890</v>
      </c>
      <c r="H1822" s="119" cm="1">
        <f t="array" ref="H1822">IF(G1822&gt;0,G1822,0)</f>
        <v>890</v>
      </c>
      <c r="I1822" s="113" cm="1">
        <f t="array" ref="I1822">MAX($F$1776:F1822)</f>
        <v>422510</v>
      </c>
      <c r="J1822" s="126"/>
      <c r="K1822" s="121" cm="1">
        <f t="array" ref="K1822">MAX(0,I1822-I1821)</f>
        <v>890</v>
      </c>
      <c r="L1822" s="113" cm="1">
        <f t="array" ref="L1822">MIN(F1822:F1851)</f>
        <v>422400</v>
      </c>
      <c r="M1822" s="113" cm="1">
        <f t="array" ref="M1822">MAX(0,L1822-L1821)</f>
        <v>780</v>
      </c>
      <c r="N1822" s="122" cm="1">
        <f t="array" ref="N1822">MIN(M1822,H1822-K1822)</f>
        <v>0</v>
      </c>
      <c r="O1822" s="113" cm="1">
        <f t="array" ref="O1822">K1822+N1822</f>
        <v>890</v>
      </c>
      <c r="P1822" s="113" cm="1">
        <f t="array" ref="P1822">H1822-O1822</f>
        <v>0</v>
      </c>
      <c r="Q1822" s="119" cm="1">
        <f t="array" ref="Q1822">MAX(0,IF(AND(K1822=0,P1822&gt;0),0,Q1821+K1822+U1821))</f>
        <v>33760</v>
      </c>
      <c r="R1822" s="119" cm="1">
        <f t="array" ref="R1822">MAX(0,R1821+P1822+V1821)</f>
        <v>0</v>
      </c>
      <c r="S1822" s="199" cm="1">
        <f t="array" ref="S1822">IF(G1822&lt;0,G1822,0)</f>
        <v>0</v>
      </c>
      <c r="T1822" s="199" cm="1">
        <f t="array" ref="T1822">MIN(0,S1822+R1821+V1821)</f>
        <v>0</v>
      </c>
      <c r="U1822" s="165" cm="1">
        <f t="array" ref="U1822">MAX(S1822,IF(Q1822&gt;0,MAX(-Q1822,S1822),T1822))</f>
        <v>0</v>
      </c>
      <c r="V1822" s="166" cm="1">
        <f t="array" ref="V1822">S1822-U1822</f>
        <v>0</v>
      </c>
      <c r="W1822" s="105"/>
      <c r="X1822" s="9"/>
      <c r="Y1822" s="9"/>
      <c r="Z1822" s="9"/>
      <c r="AA1822" s="9"/>
    </row>
    <row r="1823" ht="13.65" customHeight="1">
      <c r="A1823" s="24" cm="1">
        <f t="array" ref="A1823">A1822+1</f>
        <v>44913</v>
      </c>
      <c r="B1823" s="200" cm="1">
        <f t="array" ref="B1823">YEAR(A1823)</f>
        <v>2022</v>
      </c>
      <c r="C1823" s="201" cm="1">
        <f t="array" ref="C1823">MONTH(A1823)</f>
        <v>12</v>
      </c>
      <c r="D1823" s="125" cm="1">
        <f t="array" ref="D1823">'P'!D1823</f>
        <v>195450</v>
      </c>
      <c r="E1823" s="125" cm="1">
        <f t="array" ref="E1823">'C'!E1823</f>
        <v>227400</v>
      </c>
      <c r="F1823" s="41" cm="1">
        <f t="array" ref="F1823">D1823+E1823</f>
        <v>422850</v>
      </c>
      <c r="G1823" s="119" cm="1">
        <f t="array" ref="G1823">F1823-F1822</f>
        <v>340</v>
      </c>
      <c r="H1823" s="119" cm="1">
        <f t="array" ref="H1823">IF(G1823&gt;0,G1823,0)</f>
        <v>340</v>
      </c>
      <c r="I1823" s="113" cm="1">
        <f t="array" ref="I1823">MAX($F$1776:F1823)</f>
        <v>422850</v>
      </c>
      <c r="J1823" s="126"/>
      <c r="K1823" s="121" cm="1">
        <f t="array" ref="K1823">MAX(0,I1823-I1822)</f>
        <v>340</v>
      </c>
      <c r="L1823" s="113" cm="1">
        <f t="array" ref="L1823">MIN(F1823:F1852)</f>
        <v>422400</v>
      </c>
      <c r="M1823" s="113" cm="1">
        <f t="array" ref="M1823">MAX(0,L1823-L1822)</f>
        <v>0</v>
      </c>
      <c r="N1823" s="122" cm="1">
        <f t="array" ref="N1823">MIN(M1823,H1823-K1823)</f>
        <v>0</v>
      </c>
      <c r="O1823" s="113" cm="1">
        <f t="array" ref="O1823">K1823+N1823</f>
        <v>340</v>
      </c>
      <c r="P1823" s="113" cm="1">
        <f t="array" ref="P1823">H1823-O1823</f>
        <v>0</v>
      </c>
      <c r="Q1823" s="119" cm="1">
        <f t="array" ref="Q1823">MAX(0,IF(AND(K1823=0,P1823&gt;0),0,Q1822+K1823+U1822))</f>
        <v>34100</v>
      </c>
      <c r="R1823" s="119" cm="1">
        <f t="array" ref="R1823">MAX(0,R1822+P1823+V1822)</f>
        <v>0</v>
      </c>
      <c r="S1823" s="199" cm="1">
        <f t="array" ref="S1823">IF(G1823&lt;0,G1823,0)</f>
        <v>0</v>
      </c>
      <c r="T1823" s="199" cm="1">
        <f t="array" ref="T1823">MIN(0,S1823+R1822+V1822)</f>
        <v>0</v>
      </c>
      <c r="U1823" s="165" cm="1">
        <f t="array" ref="U1823">MAX(S1823,IF(Q1823&gt;0,MAX(-Q1823,S1823),T1823))</f>
        <v>0</v>
      </c>
      <c r="V1823" s="166" cm="1">
        <f t="array" ref="V1823">S1823-U1823</f>
        <v>0</v>
      </c>
      <c r="W1823" s="105"/>
      <c r="X1823" s="9"/>
      <c r="Y1823" s="9"/>
      <c r="Z1823" s="9"/>
      <c r="AA1823" s="9"/>
    </row>
    <row r="1824" ht="13.65" customHeight="1">
      <c r="A1824" s="24" cm="1">
        <f t="array" ref="A1824">A1823+1</f>
        <v>44914</v>
      </c>
      <c r="B1824" s="200" cm="1">
        <f t="array" ref="B1824">YEAR(A1824)</f>
        <v>2022</v>
      </c>
      <c r="C1824" s="201" cm="1">
        <f t="array" ref="C1824">MONTH(A1824)</f>
        <v>12</v>
      </c>
      <c r="D1824" s="125" cm="1">
        <f t="array" ref="D1824">'P'!D1824</f>
        <v>194740</v>
      </c>
      <c r="E1824" s="125" cm="1">
        <f t="array" ref="E1824">'C'!E1824</f>
        <v>228670</v>
      </c>
      <c r="F1824" s="41" cm="1">
        <f t="array" ref="F1824">D1824+E1824</f>
        <v>423410</v>
      </c>
      <c r="G1824" s="119" cm="1">
        <f t="array" ref="G1824">F1824-F1823</f>
        <v>560</v>
      </c>
      <c r="H1824" s="119" cm="1">
        <f t="array" ref="H1824">IF(G1824&gt;0,G1824,0)</f>
        <v>560</v>
      </c>
      <c r="I1824" s="113" cm="1">
        <f t="array" ref="I1824">MAX($F$1776:F1824)</f>
        <v>423410</v>
      </c>
      <c r="J1824" s="126"/>
      <c r="K1824" s="121" cm="1">
        <f t="array" ref="K1824">MAX(0,I1824-I1823)</f>
        <v>560</v>
      </c>
      <c r="L1824" s="113" cm="1">
        <f t="array" ref="L1824">MIN(F1824:F1853)</f>
        <v>422400</v>
      </c>
      <c r="M1824" s="113" cm="1">
        <f t="array" ref="M1824">MAX(0,L1824-L1823)</f>
        <v>0</v>
      </c>
      <c r="N1824" s="122" cm="1">
        <f t="array" ref="N1824">MIN(M1824,H1824-K1824)</f>
        <v>0</v>
      </c>
      <c r="O1824" s="113" cm="1">
        <f t="array" ref="O1824">K1824+N1824</f>
        <v>560</v>
      </c>
      <c r="P1824" s="113" cm="1">
        <f t="array" ref="P1824">H1824-O1824</f>
        <v>0</v>
      </c>
      <c r="Q1824" s="119" cm="1">
        <f t="array" ref="Q1824">MAX(0,IF(AND(K1824=0,P1824&gt;0),0,Q1823+K1824+U1823))</f>
        <v>34660</v>
      </c>
      <c r="R1824" s="119" cm="1">
        <f t="array" ref="R1824">MAX(0,R1823+P1824+V1823)</f>
        <v>0</v>
      </c>
      <c r="S1824" s="199" cm="1">
        <f t="array" ref="S1824">IF(G1824&lt;0,G1824,0)</f>
        <v>0</v>
      </c>
      <c r="T1824" s="199" cm="1">
        <f t="array" ref="T1824">MIN(0,S1824+R1823+V1823)</f>
        <v>0</v>
      </c>
      <c r="U1824" s="165" cm="1">
        <f t="array" ref="U1824">MAX(S1824,IF(Q1824&gt;0,MAX(-Q1824,S1824),T1824))</f>
        <v>0</v>
      </c>
      <c r="V1824" s="166" cm="1">
        <f t="array" ref="V1824">S1824-U1824</f>
        <v>0</v>
      </c>
      <c r="W1824" s="105"/>
      <c r="X1824" s="9"/>
      <c r="Y1824" s="9"/>
      <c r="Z1824" s="9"/>
      <c r="AA1824" s="9"/>
    </row>
    <row r="1825" ht="13.65" customHeight="1">
      <c r="A1825" s="24" cm="1">
        <f t="array" ref="A1825">A1824+1</f>
        <v>44915</v>
      </c>
      <c r="B1825" s="200" cm="1">
        <f t="array" ref="B1825">YEAR(A1825)</f>
        <v>2022</v>
      </c>
      <c r="C1825" s="201" cm="1">
        <f t="array" ref="C1825">MONTH(A1825)</f>
        <v>12</v>
      </c>
      <c r="D1825" s="125" cm="1">
        <f t="array" ref="D1825">'P'!D1825</f>
        <v>193570</v>
      </c>
      <c r="E1825" s="125" cm="1">
        <f t="array" ref="E1825">'C'!E1825</f>
        <v>229950</v>
      </c>
      <c r="F1825" s="41" cm="1">
        <f t="array" ref="F1825">D1825+E1825</f>
        <v>423520</v>
      </c>
      <c r="G1825" s="119" cm="1">
        <f t="array" ref="G1825">F1825-F1824</f>
        <v>110</v>
      </c>
      <c r="H1825" s="119" cm="1">
        <f t="array" ref="H1825">IF(G1825&gt;0,G1825,0)</f>
        <v>110</v>
      </c>
      <c r="I1825" s="113" cm="1">
        <f t="array" ref="I1825">MAX($F$1776:F1825)</f>
        <v>423520</v>
      </c>
      <c r="J1825" s="126"/>
      <c r="K1825" s="121" cm="1">
        <f t="array" ref="K1825">MAX(0,I1825-I1824)</f>
        <v>110</v>
      </c>
      <c r="L1825" s="113" cm="1">
        <f t="array" ref="L1825">MIN(F1825:F1854)</f>
        <v>422400</v>
      </c>
      <c r="M1825" s="113" cm="1">
        <f t="array" ref="M1825">MAX(0,L1825-L1824)</f>
        <v>0</v>
      </c>
      <c r="N1825" s="122" cm="1">
        <f t="array" ref="N1825">MIN(M1825,H1825-K1825)</f>
        <v>0</v>
      </c>
      <c r="O1825" s="113" cm="1">
        <f t="array" ref="O1825">K1825+N1825</f>
        <v>110</v>
      </c>
      <c r="P1825" s="113" cm="1">
        <f t="array" ref="P1825">H1825-O1825</f>
        <v>0</v>
      </c>
      <c r="Q1825" s="119" cm="1">
        <f t="array" ref="Q1825">MAX(0,IF(AND(K1825=0,P1825&gt;0),0,Q1824+K1825+U1824))</f>
        <v>34770</v>
      </c>
      <c r="R1825" s="119" cm="1">
        <f t="array" ref="R1825">MAX(0,R1824+P1825+V1824)</f>
        <v>0</v>
      </c>
      <c r="S1825" s="199" cm="1">
        <f t="array" ref="S1825">IF(G1825&lt;0,G1825,0)</f>
        <v>0</v>
      </c>
      <c r="T1825" s="199" cm="1">
        <f t="array" ref="T1825">MIN(0,S1825+R1824+V1824)</f>
        <v>0</v>
      </c>
      <c r="U1825" s="165" cm="1">
        <f t="array" ref="U1825">MAX(S1825,IF(Q1825&gt;0,MAX(-Q1825,S1825),T1825))</f>
        <v>0</v>
      </c>
      <c r="V1825" s="166" cm="1">
        <f t="array" ref="V1825">S1825-U1825</f>
        <v>0</v>
      </c>
      <c r="W1825" s="105"/>
      <c r="X1825" s="9"/>
      <c r="Y1825" s="9"/>
      <c r="Z1825" s="9"/>
      <c r="AA1825" s="9"/>
    </row>
    <row r="1826" ht="13.65" customHeight="1">
      <c r="A1826" s="24" cm="1">
        <f t="array" ref="A1826">A1825+1</f>
        <v>44916</v>
      </c>
      <c r="B1826" s="200" cm="1">
        <f t="array" ref="B1826">YEAR(A1826)</f>
        <v>2022</v>
      </c>
      <c r="C1826" s="201" cm="1">
        <f t="array" ref="C1826">MONTH(A1826)</f>
        <v>12</v>
      </c>
      <c r="D1826" s="125" cm="1">
        <f t="array" ref="D1826">'P'!D1826</f>
        <v>192240</v>
      </c>
      <c r="E1826" s="125" cm="1">
        <f t="array" ref="E1826">'C'!E1826</f>
        <v>230450</v>
      </c>
      <c r="F1826" s="41" cm="1">
        <f t="array" ref="F1826">D1826+E1826</f>
        <v>422690</v>
      </c>
      <c r="G1826" s="119" cm="1">
        <f t="array" ref="G1826">F1826-F1825</f>
        <v>-830</v>
      </c>
      <c r="H1826" s="119" cm="1">
        <f t="array" ref="H1826">IF(G1826&gt;0,G1826,0)</f>
        <v>0</v>
      </c>
      <c r="I1826" s="113" cm="1">
        <f t="array" ref="I1826">MAX($F$1776:F1826)</f>
        <v>423520</v>
      </c>
      <c r="J1826" s="126"/>
      <c r="K1826" s="121" cm="1">
        <f t="array" ref="K1826">MAX(0,I1826-I1825)</f>
        <v>0</v>
      </c>
      <c r="L1826" s="113" cm="1">
        <f t="array" ref="L1826">MIN(F1826:F1855)</f>
        <v>422400</v>
      </c>
      <c r="M1826" s="113" cm="1">
        <f t="array" ref="M1826">MAX(0,L1826-L1825)</f>
        <v>0</v>
      </c>
      <c r="N1826" s="122" cm="1">
        <f t="array" ref="N1826">MIN(M1826,H1826-K1826)</f>
        <v>0</v>
      </c>
      <c r="O1826" s="113" cm="1">
        <f t="array" ref="O1826">K1826+N1826</f>
        <v>0</v>
      </c>
      <c r="P1826" s="113" cm="1">
        <f t="array" ref="P1826">H1826-O1826</f>
        <v>0</v>
      </c>
      <c r="Q1826" s="119" cm="1">
        <f t="array" ref="Q1826">MAX(0,IF(AND(K1826=0,P1826&gt;0),0,Q1825+K1826+U1825))</f>
        <v>34770</v>
      </c>
      <c r="R1826" s="119" cm="1">
        <f t="array" ref="R1826">MAX(0,R1825+P1826+V1825)</f>
        <v>0</v>
      </c>
      <c r="S1826" s="199" cm="1">
        <f t="array" ref="S1826">IF(G1826&lt;0,G1826,0)</f>
        <v>-830</v>
      </c>
      <c r="T1826" s="199" cm="1">
        <f t="array" ref="T1826">MIN(0,S1826+R1825+V1825)</f>
        <v>-830</v>
      </c>
      <c r="U1826" s="165" cm="1">
        <f t="array" ref="U1826">MAX(S1826,IF(Q1826&gt;0,MAX(-Q1826,S1826),T1826))</f>
        <v>-830</v>
      </c>
      <c r="V1826" s="166" cm="1">
        <f t="array" ref="V1826">S1826-U1826</f>
        <v>0</v>
      </c>
      <c r="W1826" s="105"/>
      <c r="X1826" s="9"/>
      <c r="Y1826" s="9"/>
      <c r="Z1826" s="9"/>
      <c r="AA1826" s="9"/>
    </row>
    <row r="1827" ht="13.65" customHeight="1">
      <c r="A1827" s="24" cm="1">
        <f t="array" ref="A1827">A1826+1</f>
        <v>44917</v>
      </c>
      <c r="B1827" s="200" cm="1">
        <f t="array" ref="B1827">YEAR(A1827)</f>
        <v>2022</v>
      </c>
      <c r="C1827" s="201" cm="1">
        <f t="array" ref="C1827">MONTH(A1827)</f>
        <v>12</v>
      </c>
      <c r="D1827" s="125" cm="1">
        <f t="array" ref="D1827">'P'!D1827</f>
        <v>190990</v>
      </c>
      <c r="E1827" s="125" cm="1">
        <f t="array" ref="E1827">'C'!E1827</f>
        <v>231560</v>
      </c>
      <c r="F1827" s="41" cm="1">
        <f t="array" ref="F1827">D1827+E1827</f>
        <v>422550</v>
      </c>
      <c r="G1827" s="119" cm="1">
        <f t="array" ref="G1827">F1827-F1826</f>
        <v>-140</v>
      </c>
      <c r="H1827" s="119" cm="1">
        <f t="array" ref="H1827">IF(G1827&gt;0,G1827,0)</f>
        <v>0</v>
      </c>
      <c r="I1827" s="113" cm="1">
        <f t="array" ref="I1827">MAX($F$1776:F1827)</f>
        <v>423520</v>
      </c>
      <c r="J1827" s="126"/>
      <c r="K1827" s="121" cm="1">
        <f t="array" ref="K1827">MAX(0,I1827-I1826)</f>
        <v>0</v>
      </c>
      <c r="L1827" s="113" cm="1">
        <f t="array" ref="L1827">MIN(F1827:F1856)</f>
        <v>422400</v>
      </c>
      <c r="M1827" s="113" cm="1">
        <f t="array" ref="M1827">MAX(0,L1827-L1826)</f>
        <v>0</v>
      </c>
      <c r="N1827" s="122" cm="1">
        <f t="array" ref="N1827">MIN(M1827,H1827-K1827)</f>
        <v>0</v>
      </c>
      <c r="O1827" s="113" cm="1">
        <f t="array" ref="O1827">K1827+N1827</f>
        <v>0</v>
      </c>
      <c r="P1827" s="113" cm="1">
        <f t="array" ref="P1827">H1827-O1827</f>
        <v>0</v>
      </c>
      <c r="Q1827" s="119" cm="1">
        <f t="array" ref="Q1827">MAX(0,IF(AND(K1827=0,P1827&gt;0),0,Q1826+K1827+U1826))</f>
        <v>33940</v>
      </c>
      <c r="R1827" s="119" cm="1">
        <f t="array" ref="R1827">MAX(0,R1826+P1827+V1826)</f>
        <v>0</v>
      </c>
      <c r="S1827" s="199" cm="1">
        <f t="array" ref="S1827">IF(G1827&lt;0,G1827,0)</f>
        <v>-140</v>
      </c>
      <c r="T1827" s="199" cm="1">
        <f t="array" ref="T1827">MIN(0,S1827+R1826+V1826)</f>
        <v>-140</v>
      </c>
      <c r="U1827" s="165" cm="1">
        <f t="array" ref="U1827">MAX(S1827,IF(Q1827&gt;0,MAX(-Q1827,S1827),T1827))</f>
        <v>-140</v>
      </c>
      <c r="V1827" s="166" cm="1">
        <f t="array" ref="V1827">S1827-U1827</f>
        <v>0</v>
      </c>
      <c r="W1827" s="105"/>
      <c r="X1827" s="9"/>
      <c r="Y1827" s="9"/>
      <c r="Z1827" s="9"/>
      <c r="AA1827" s="9"/>
    </row>
    <row r="1828" ht="13.65" customHeight="1">
      <c r="A1828" s="24" cm="1">
        <f t="array" ref="A1828">A1827+1</f>
        <v>44918</v>
      </c>
      <c r="B1828" s="200" cm="1">
        <f t="array" ref="B1828">YEAR(A1828)</f>
        <v>2022</v>
      </c>
      <c r="C1828" s="201" cm="1">
        <f t="array" ref="C1828">MONTH(A1828)</f>
        <v>12</v>
      </c>
      <c r="D1828" s="125" cm="1">
        <f t="array" ref="D1828">'P'!D1828</f>
        <v>189650</v>
      </c>
      <c r="E1828" s="125" cm="1">
        <f t="array" ref="E1828">'C'!E1828</f>
        <v>232960</v>
      </c>
      <c r="F1828" s="41" cm="1">
        <f t="array" ref="F1828">D1828+E1828</f>
        <v>422610</v>
      </c>
      <c r="G1828" s="119" cm="1">
        <f t="array" ref="G1828">F1828-F1827</f>
        <v>60</v>
      </c>
      <c r="H1828" s="119" cm="1">
        <f t="array" ref="H1828">IF(G1828&gt;0,G1828,0)</f>
        <v>60</v>
      </c>
      <c r="I1828" s="113" cm="1">
        <f t="array" ref="I1828">MAX($F$1776:F1828)</f>
        <v>423520</v>
      </c>
      <c r="J1828" s="126"/>
      <c r="K1828" s="121" cm="1">
        <f t="array" ref="K1828">MAX(0,I1828-I1827)</f>
        <v>0</v>
      </c>
      <c r="L1828" s="113" cm="1">
        <f t="array" ref="L1828">MIN(F1828:F1857)</f>
        <v>422400</v>
      </c>
      <c r="M1828" s="113" cm="1">
        <f t="array" ref="M1828">MAX(0,L1828-L1827)</f>
        <v>0</v>
      </c>
      <c r="N1828" s="122" cm="1">
        <f t="array" ref="N1828">MIN(M1828,H1828-K1828)</f>
        <v>0</v>
      </c>
      <c r="O1828" s="113" cm="1">
        <f t="array" ref="O1828">K1828+N1828</f>
        <v>0</v>
      </c>
      <c r="P1828" s="113" cm="1">
        <f t="array" ref="P1828">H1828-O1828</f>
        <v>60</v>
      </c>
      <c r="Q1828" s="119" cm="1">
        <f t="array" ref="Q1828">MAX(0,IF(AND(K1828=0,P1828&gt;0),0,Q1827+K1828+U1827))</f>
        <v>0</v>
      </c>
      <c r="R1828" s="119" cm="1">
        <f t="array" ref="R1828">MAX(0,R1827+P1828+V1827)</f>
        <v>60</v>
      </c>
      <c r="S1828" s="199" cm="1">
        <f t="array" ref="S1828">IF(G1828&lt;0,G1828,0)</f>
        <v>0</v>
      </c>
      <c r="T1828" s="199" cm="1">
        <f t="array" ref="T1828">MIN(0,S1828+R1827+V1827)</f>
        <v>0</v>
      </c>
      <c r="U1828" s="165" cm="1">
        <f t="array" ref="U1828">MAX(S1828,IF(Q1828&gt;0,MAX(-Q1828,S1828),T1828))</f>
        <v>0</v>
      </c>
      <c r="V1828" s="166" cm="1">
        <f t="array" ref="V1828">S1828-U1828</f>
        <v>0</v>
      </c>
      <c r="W1828" s="105"/>
      <c r="X1828" s="9"/>
      <c r="Y1828" s="9"/>
      <c r="Z1828" s="9"/>
      <c r="AA1828" s="9"/>
    </row>
    <row r="1829" ht="13.65" customHeight="1">
      <c r="A1829" s="24" cm="1">
        <f t="array" ref="A1829">A1828+1</f>
        <v>44919</v>
      </c>
      <c r="B1829" s="200" cm="1">
        <f t="array" ref="B1829">YEAR(A1829)</f>
        <v>2022</v>
      </c>
      <c r="C1829" s="201" cm="1">
        <f t="array" ref="C1829">MONTH(A1829)</f>
        <v>12</v>
      </c>
      <c r="D1829" s="125" cm="1">
        <f t="array" ref="D1829">'P'!D1829</f>
        <v>188270</v>
      </c>
      <c r="E1829" s="125" cm="1">
        <f t="array" ref="E1829">'C'!E1829</f>
        <v>234130</v>
      </c>
      <c r="F1829" s="41" cm="1">
        <f t="array" ref="F1829">D1829+E1829</f>
        <v>422400</v>
      </c>
      <c r="G1829" s="119" cm="1">
        <f t="array" ref="G1829">F1829-F1828</f>
        <v>-210</v>
      </c>
      <c r="H1829" s="119" cm="1">
        <f t="array" ref="H1829">IF(G1829&gt;0,G1829,0)</f>
        <v>0</v>
      </c>
      <c r="I1829" s="113" cm="1">
        <f t="array" ref="I1829">MAX($F$1776:F1829)</f>
        <v>423520</v>
      </c>
      <c r="J1829" s="126"/>
      <c r="K1829" s="121" cm="1">
        <f t="array" ref="K1829">MAX(0,I1829-I1828)</f>
        <v>0</v>
      </c>
      <c r="L1829" s="113" cm="1">
        <f t="array" ref="L1829">MIN(F1829:F1858)</f>
        <v>422400</v>
      </c>
      <c r="M1829" s="113" cm="1">
        <f t="array" ref="M1829">MAX(0,L1829-L1828)</f>
        <v>0</v>
      </c>
      <c r="N1829" s="122" cm="1">
        <f t="array" ref="N1829">MIN(M1829,H1829-K1829)</f>
        <v>0</v>
      </c>
      <c r="O1829" s="113" cm="1">
        <f t="array" ref="O1829">K1829+N1829</f>
        <v>0</v>
      </c>
      <c r="P1829" s="113" cm="1">
        <f t="array" ref="P1829">H1829-O1829</f>
        <v>0</v>
      </c>
      <c r="Q1829" s="119" cm="1">
        <f t="array" ref="Q1829">MAX(0,IF(AND(K1829=0,P1829&gt;0),0,Q1828+K1829+U1828))</f>
        <v>0</v>
      </c>
      <c r="R1829" s="119" cm="1">
        <f t="array" ref="R1829">MAX(0,R1828+P1829+V1828)</f>
        <v>60</v>
      </c>
      <c r="S1829" s="199" cm="1">
        <f t="array" ref="S1829">IF(G1829&lt;0,G1829,0)</f>
        <v>-210</v>
      </c>
      <c r="T1829" s="199" cm="1">
        <f t="array" ref="T1829">MIN(0,S1829+R1828+V1828)</f>
        <v>-150</v>
      </c>
      <c r="U1829" s="165" cm="1">
        <f t="array" ref="U1829">MAX(S1829,IF(Q1829&gt;0,MAX(-Q1829,S1829),T1829))</f>
        <v>-150</v>
      </c>
      <c r="V1829" s="166" cm="1">
        <f t="array" ref="V1829">S1829-U1829</f>
        <v>-60</v>
      </c>
      <c r="W1829" s="105"/>
      <c r="X1829" s="9"/>
      <c r="Y1829" s="9"/>
      <c r="Z1829" s="9"/>
      <c r="AA1829" s="9"/>
    </row>
    <row r="1830" ht="13.65" customHeight="1">
      <c r="A1830" s="24" cm="1">
        <f t="array" ref="A1830">A1829+1</f>
        <v>44920</v>
      </c>
      <c r="B1830" s="200" cm="1">
        <f t="array" ref="B1830">YEAR(A1830)</f>
        <v>2022</v>
      </c>
      <c r="C1830" s="201" cm="1">
        <f t="array" ref="C1830">MONTH(A1830)</f>
        <v>12</v>
      </c>
      <c r="D1830" s="125" cm="1">
        <f t="array" ref="D1830">'P'!D1830</f>
        <v>187020</v>
      </c>
      <c r="E1830" s="125" cm="1">
        <f t="array" ref="E1830">'C'!E1830</f>
        <v>235420</v>
      </c>
      <c r="F1830" s="41" cm="1">
        <f t="array" ref="F1830">D1830+E1830</f>
        <v>422440</v>
      </c>
      <c r="G1830" s="119" cm="1">
        <f t="array" ref="G1830">F1830-F1829</f>
        <v>40</v>
      </c>
      <c r="H1830" s="119" cm="1">
        <f t="array" ref="H1830">IF(G1830&gt;0,G1830,0)</f>
        <v>40</v>
      </c>
      <c r="I1830" s="113" cm="1">
        <f t="array" ref="I1830">MAX($F$1776:F1830)</f>
        <v>423520</v>
      </c>
      <c r="J1830" s="126"/>
      <c r="K1830" s="121" cm="1">
        <f t="array" ref="K1830">MAX(0,I1830-I1829)</f>
        <v>0</v>
      </c>
      <c r="L1830" s="113" cm="1">
        <f t="array" ref="L1830">MIN(F1830:F1859)</f>
        <v>422440</v>
      </c>
      <c r="M1830" s="113" cm="1">
        <f t="array" ref="M1830">MAX(0,L1830-L1829)</f>
        <v>40</v>
      </c>
      <c r="N1830" s="122" cm="1">
        <f t="array" ref="N1830">MIN(M1830,H1830-K1830)</f>
        <v>40</v>
      </c>
      <c r="O1830" s="113" cm="1">
        <f t="array" ref="O1830">K1830+N1830</f>
        <v>40</v>
      </c>
      <c r="P1830" s="113" cm="1">
        <f t="array" ref="P1830">H1830-O1830</f>
        <v>0</v>
      </c>
      <c r="Q1830" s="119" cm="1">
        <f t="array" ref="Q1830">MAX(0,IF(AND(K1830=0,P1830&gt;0),0,Q1829+K1830+U1829))</f>
        <v>0</v>
      </c>
      <c r="R1830" s="119" cm="1">
        <f t="array" ref="R1830">MAX(0,R1829+P1830+V1829)</f>
        <v>0</v>
      </c>
      <c r="S1830" s="199" cm="1">
        <f t="array" ref="S1830">IF(G1830&lt;0,G1830,0)</f>
        <v>0</v>
      </c>
      <c r="T1830" s="199" cm="1">
        <f t="array" ref="T1830">MIN(0,S1830+R1829+V1829)</f>
        <v>0</v>
      </c>
      <c r="U1830" s="165" cm="1">
        <f t="array" ref="U1830">MAX(S1830,IF(Q1830&gt;0,MAX(-Q1830,S1830),T1830))</f>
        <v>0</v>
      </c>
      <c r="V1830" s="166" cm="1">
        <f t="array" ref="V1830">S1830-U1830</f>
        <v>0</v>
      </c>
      <c r="W1830" s="105"/>
      <c r="X1830" s="9"/>
      <c r="Y1830" s="9"/>
      <c r="Z1830" s="9"/>
      <c r="AA1830" s="9"/>
    </row>
    <row r="1831" ht="13.65" customHeight="1">
      <c r="A1831" s="24" cm="1">
        <f t="array" ref="A1831">A1830+1</f>
        <v>44921</v>
      </c>
      <c r="B1831" s="200" cm="1">
        <f t="array" ref="B1831">YEAR(A1831)</f>
        <v>2022</v>
      </c>
      <c r="C1831" s="201" cm="1">
        <f t="array" ref="C1831">MONTH(A1831)</f>
        <v>12</v>
      </c>
      <c r="D1831" s="125" cm="1">
        <f t="array" ref="D1831">'P'!D1831</f>
        <v>185670</v>
      </c>
      <c r="E1831" s="125" cm="1">
        <f t="array" ref="E1831">'C'!E1831</f>
        <v>236770</v>
      </c>
      <c r="F1831" s="41" cm="1">
        <f t="array" ref="F1831">D1831+E1831</f>
        <v>422440</v>
      </c>
      <c r="G1831" s="119" cm="1">
        <f t="array" ref="G1831">F1831-F1830</f>
        <v>0</v>
      </c>
      <c r="H1831" s="119" cm="1">
        <f t="array" ref="H1831">IF(G1831&gt;0,G1831,0)</f>
        <v>0</v>
      </c>
      <c r="I1831" s="113" cm="1">
        <f t="array" ref="I1831">MAX($F$1776:F1831)</f>
        <v>423520</v>
      </c>
      <c r="J1831" s="126"/>
      <c r="K1831" s="121" cm="1">
        <f t="array" ref="K1831">MAX(0,I1831-I1830)</f>
        <v>0</v>
      </c>
      <c r="L1831" s="113" cm="1">
        <f t="array" ref="L1831">MIN(F1831:F1860)</f>
        <v>422440</v>
      </c>
      <c r="M1831" s="113" cm="1">
        <f t="array" ref="M1831">MAX(0,L1831-L1830)</f>
        <v>0</v>
      </c>
      <c r="N1831" s="122" cm="1">
        <f t="array" ref="N1831">MIN(M1831,H1831-K1831)</f>
        <v>0</v>
      </c>
      <c r="O1831" s="113" cm="1">
        <f t="array" ref="O1831">K1831+N1831</f>
        <v>0</v>
      </c>
      <c r="P1831" s="113" cm="1">
        <f t="array" ref="P1831">H1831-O1831</f>
        <v>0</v>
      </c>
      <c r="Q1831" s="119" cm="1">
        <f t="array" ref="Q1831">MAX(0,IF(AND(K1831=0,P1831&gt;0),0,Q1830+K1831+U1830))</f>
        <v>0</v>
      </c>
      <c r="R1831" s="119" cm="1">
        <f t="array" ref="R1831">MAX(0,R1830+P1831+V1830)</f>
        <v>0</v>
      </c>
      <c r="S1831" s="199" cm="1">
        <f t="array" ref="S1831">IF(G1831&lt;0,G1831,0)</f>
        <v>0</v>
      </c>
      <c r="T1831" s="199" cm="1">
        <f t="array" ref="T1831">MIN(0,S1831+R1830+V1830)</f>
        <v>0</v>
      </c>
      <c r="U1831" s="165" cm="1">
        <f t="array" ref="U1831">MAX(S1831,IF(Q1831&gt;0,MAX(-Q1831,S1831),T1831))</f>
        <v>0</v>
      </c>
      <c r="V1831" s="166" cm="1">
        <f t="array" ref="V1831">S1831-U1831</f>
        <v>0</v>
      </c>
      <c r="W1831" s="105"/>
      <c r="X1831" s="9"/>
      <c r="Y1831" s="9"/>
      <c r="Z1831" s="9"/>
      <c r="AA1831" s="9"/>
    </row>
    <row r="1832" ht="13.65" customHeight="1">
      <c r="A1832" s="24" cm="1">
        <f t="array" ref="A1832">A1831+1</f>
        <v>44922</v>
      </c>
      <c r="B1832" s="200" cm="1">
        <f t="array" ref="B1832">YEAR(A1832)</f>
        <v>2022</v>
      </c>
      <c r="C1832" s="201" cm="1">
        <f t="array" ref="C1832">MONTH(A1832)</f>
        <v>12</v>
      </c>
      <c r="D1832" s="125" cm="1">
        <f t="array" ref="D1832">'P'!D1832</f>
        <v>186640</v>
      </c>
      <c r="E1832" s="125" cm="1">
        <f t="array" ref="E1832">'C'!E1832</f>
        <v>239210</v>
      </c>
      <c r="F1832" s="41" cm="1">
        <f t="array" ref="F1832">D1832+E1832</f>
        <v>425850</v>
      </c>
      <c r="G1832" s="119" cm="1">
        <f t="array" ref="G1832">F1832-F1831</f>
        <v>3410</v>
      </c>
      <c r="H1832" s="119" cm="1">
        <f t="array" ref="H1832">IF(G1832&gt;0,G1832,0)</f>
        <v>3410</v>
      </c>
      <c r="I1832" s="113" cm="1">
        <f t="array" ref="I1832">MAX($F$1776:F1832)</f>
        <v>425850</v>
      </c>
      <c r="J1832" s="126"/>
      <c r="K1832" s="121" cm="1">
        <f t="array" ref="K1832">MAX(0,I1832-I1831)</f>
        <v>2330</v>
      </c>
      <c r="L1832" s="113" cm="1">
        <f t="array" ref="L1832">MIN(F1832:F1861)</f>
        <v>425850</v>
      </c>
      <c r="M1832" s="113" cm="1">
        <f t="array" ref="M1832">MAX(0,L1832-L1831)</f>
        <v>3410</v>
      </c>
      <c r="N1832" s="122" cm="1">
        <f t="array" ref="N1832">MIN(M1832,H1832-K1832)</f>
        <v>1080</v>
      </c>
      <c r="O1832" s="113" cm="1">
        <f t="array" ref="O1832">K1832+N1832</f>
        <v>3410</v>
      </c>
      <c r="P1832" s="113" cm="1">
        <f t="array" ref="P1832">H1832-O1832</f>
        <v>0</v>
      </c>
      <c r="Q1832" s="119" cm="1">
        <f t="array" ref="Q1832">MAX(0,IF(AND(K1832=0,P1832&gt;0),0,Q1831+K1832+U1831))</f>
        <v>2330</v>
      </c>
      <c r="R1832" s="119" cm="1">
        <f t="array" ref="R1832">MAX(0,R1831+P1832+V1831)</f>
        <v>0</v>
      </c>
      <c r="S1832" s="199" cm="1">
        <f t="array" ref="S1832">IF(G1832&lt;0,G1832,0)</f>
        <v>0</v>
      </c>
      <c r="T1832" s="199" cm="1">
        <f t="array" ref="T1832">MIN(0,S1832+R1831+V1831)</f>
        <v>0</v>
      </c>
      <c r="U1832" s="165" cm="1">
        <f t="array" ref="U1832">MAX(S1832,IF(Q1832&gt;0,MAX(-Q1832,S1832),T1832))</f>
        <v>0</v>
      </c>
      <c r="V1832" s="166" cm="1">
        <f t="array" ref="V1832">S1832-U1832</f>
        <v>0</v>
      </c>
      <c r="W1832" s="105"/>
      <c r="X1832" s="9"/>
      <c r="Y1832" s="9"/>
      <c r="Z1832" s="9"/>
      <c r="AA1832" s="9"/>
    </row>
    <row r="1833" ht="13.65" customHeight="1">
      <c r="A1833" s="24" cm="1">
        <f t="array" ref="A1833">A1832+1</f>
        <v>44923</v>
      </c>
      <c r="B1833" s="200" cm="1">
        <f t="array" ref="B1833">YEAR(A1833)</f>
        <v>2022</v>
      </c>
      <c r="C1833" s="201" cm="1">
        <f t="array" ref="C1833">MONTH(A1833)</f>
        <v>12</v>
      </c>
      <c r="D1833" s="125" cm="1">
        <f t="array" ref="D1833">'P'!D1833</f>
        <v>187360</v>
      </c>
      <c r="E1833" s="125" cm="1">
        <f t="array" ref="E1833">'C'!E1833</f>
        <v>241480</v>
      </c>
      <c r="F1833" s="41" cm="1">
        <f t="array" ref="F1833">D1833+E1833</f>
        <v>428840</v>
      </c>
      <c r="G1833" s="119" cm="1">
        <f t="array" ref="G1833">F1833-F1832</f>
        <v>2990</v>
      </c>
      <c r="H1833" s="119" cm="1">
        <f t="array" ref="H1833">IF(G1833&gt;0,G1833,0)</f>
        <v>2990</v>
      </c>
      <c r="I1833" s="113" cm="1">
        <f t="array" ref="I1833">MAX($F$1776:F1833)</f>
        <v>428840</v>
      </c>
      <c r="J1833" s="126"/>
      <c r="K1833" s="121" cm="1">
        <f t="array" ref="K1833">MAX(0,I1833-I1832)</f>
        <v>2990</v>
      </c>
      <c r="L1833" s="113" cm="1">
        <f t="array" ref="L1833">MIN(F1833:F1862)</f>
        <v>428840</v>
      </c>
      <c r="M1833" s="113" cm="1">
        <f t="array" ref="M1833">MAX(0,L1833-L1832)</f>
        <v>2990</v>
      </c>
      <c r="N1833" s="122" cm="1">
        <f t="array" ref="N1833">MIN(M1833,H1833-K1833)</f>
        <v>0</v>
      </c>
      <c r="O1833" s="113" cm="1">
        <f t="array" ref="O1833">K1833+N1833</f>
        <v>2990</v>
      </c>
      <c r="P1833" s="113" cm="1">
        <f t="array" ref="P1833">H1833-O1833</f>
        <v>0</v>
      </c>
      <c r="Q1833" s="119" cm="1">
        <f t="array" ref="Q1833">MAX(0,IF(AND(K1833=0,P1833&gt;0),0,Q1832+K1833+U1832))</f>
        <v>5320</v>
      </c>
      <c r="R1833" s="119" cm="1">
        <f t="array" ref="R1833">MAX(0,R1832+P1833+V1832)</f>
        <v>0</v>
      </c>
      <c r="S1833" s="199" cm="1">
        <f t="array" ref="S1833">IF(G1833&lt;0,G1833,0)</f>
        <v>0</v>
      </c>
      <c r="T1833" s="199" cm="1">
        <f t="array" ref="T1833">MIN(0,S1833+R1832+V1832)</f>
        <v>0</v>
      </c>
      <c r="U1833" s="165" cm="1">
        <f t="array" ref="U1833">MAX(S1833,IF(Q1833&gt;0,MAX(-Q1833,S1833),T1833))</f>
        <v>0</v>
      </c>
      <c r="V1833" s="166" cm="1">
        <f t="array" ref="V1833">S1833-U1833</f>
        <v>0</v>
      </c>
      <c r="W1833" s="105"/>
      <c r="X1833" s="9"/>
      <c r="Y1833" s="9"/>
      <c r="Z1833" s="9"/>
      <c r="AA1833" s="9"/>
    </row>
    <row r="1834" ht="13.65" customHeight="1">
      <c r="A1834" s="24" cm="1">
        <f t="array" ref="A1834">A1833+1</f>
        <v>44924</v>
      </c>
      <c r="B1834" s="200" cm="1">
        <f t="array" ref="B1834">YEAR(A1834)</f>
        <v>2022</v>
      </c>
      <c r="C1834" s="201" cm="1">
        <f t="array" ref="C1834">MONTH(A1834)</f>
        <v>12</v>
      </c>
      <c r="D1834" s="125" cm="1">
        <f t="array" ref="D1834">'P'!D1834</f>
        <v>185100</v>
      </c>
      <c r="E1834" s="125" cm="1">
        <f t="array" ref="E1834">'C'!E1834</f>
        <v>245790</v>
      </c>
      <c r="F1834" s="41" cm="1">
        <f t="array" ref="F1834">D1834+E1834</f>
        <v>430890</v>
      </c>
      <c r="G1834" s="119" cm="1">
        <f t="array" ref="G1834">F1834-F1833</f>
        <v>2050</v>
      </c>
      <c r="H1834" s="119" cm="1">
        <f t="array" ref="H1834">IF(G1834&gt;0,G1834,0)</f>
        <v>2050</v>
      </c>
      <c r="I1834" s="113" cm="1">
        <f t="array" ref="I1834">MAX($F$1776:F1834)</f>
        <v>430890</v>
      </c>
      <c r="J1834" s="126"/>
      <c r="K1834" s="121" cm="1">
        <f t="array" ref="K1834">MAX(0,I1834-I1833)</f>
        <v>2050</v>
      </c>
      <c r="L1834" s="113" cm="1">
        <f t="array" ref="L1834">MIN(F1834:F1863)</f>
        <v>430890</v>
      </c>
      <c r="M1834" s="113" cm="1">
        <f t="array" ref="M1834">MAX(0,L1834-L1833)</f>
        <v>2050</v>
      </c>
      <c r="N1834" s="122" cm="1">
        <f t="array" ref="N1834">MIN(M1834,H1834-K1834)</f>
        <v>0</v>
      </c>
      <c r="O1834" s="113" cm="1">
        <f t="array" ref="O1834">K1834+N1834</f>
        <v>2050</v>
      </c>
      <c r="P1834" s="113" cm="1">
        <f t="array" ref="P1834">H1834-O1834</f>
        <v>0</v>
      </c>
      <c r="Q1834" s="119" cm="1">
        <f t="array" ref="Q1834">MAX(0,IF(AND(K1834=0,P1834&gt;0),0,Q1833+K1834+U1833))</f>
        <v>7370</v>
      </c>
      <c r="R1834" s="119" cm="1">
        <f t="array" ref="R1834">MAX(0,R1833+P1834+V1833)</f>
        <v>0</v>
      </c>
      <c r="S1834" s="199" cm="1">
        <f t="array" ref="S1834">IF(G1834&lt;0,G1834,0)</f>
        <v>0</v>
      </c>
      <c r="T1834" s="199" cm="1">
        <f t="array" ref="T1834">MIN(0,S1834+R1833+V1833)</f>
        <v>0</v>
      </c>
      <c r="U1834" s="165" cm="1">
        <f t="array" ref="U1834">MAX(S1834,IF(Q1834&gt;0,MAX(-Q1834,S1834),T1834))</f>
        <v>0</v>
      </c>
      <c r="V1834" s="166" cm="1">
        <f t="array" ref="V1834">S1834-U1834</f>
        <v>0</v>
      </c>
      <c r="W1834" s="105"/>
      <c r="X1834" s="9"/>
      <c r="Y1834" s="9"/>
      <c r="Z1834" s="9"/>
      <c r="AA1834" s="9"/>
    </row>
    <row r="1835" ht="13.65" customHeight="1">
      <c r="A1835" s="24" cm="1">
        <f t="array" ref="A1835">A1834+1</f>
        <v>44925</v>
      </c>
      <c r="B1835" s="200" cm="1">
        <f t="array" ref="B1835">YEAR(A1835)</f>
        <v>2022</v>
      </c>
      <c r="C1835" s="201" cm="1">
        <f t="array" ref="C1835">MONTH(A1835)</f>
        <v>12</v>
      </c>
      <c r="D1835" s="125" cm="1">
        <f t="array" ref="D1835">'P'!D1835</f>
        <v>187190</v>
      </c>
      <c r="E1835" s="125" cm="1">
        <f t="array" ref="E1835">'C'!E1835</f>
        <v>250660</v>
      </c>
      <c r="F1835" s="41" cm="1">
        <f t="array" ref="F1835">D1835+E1835</f>
        <v>437850</v>
      </c>
      <c r="G1835" s="119" cm="1">
        <f t="array" ref="G1835">F1835-F1834</f>
        <v>6960</v>
      </c>
      <c r="H1835" s="119" cm="1">
        <f t="array" ref="H1835">IF(G1835&gt;0,G1835,0)</f>
        <v>6960</v>
      </c>
      <c r="I1835" s="113" cm="1">
        <f t="array" ref="I1835">MAX($F$1776:F1835)</f>
        <v>437850</v>
      </c>
      <c r="J1835" s="126"/>
      <c r="K1835" s="121" cm="1">
        <f t="array" ref="K1835">MAX(0,I1835-I1834)</f>
        <v>6960</v>
      </c>
      <c r="L1835" s="113" cm="1">
        <f t="array" ref="L1835">MIN(F1835:F1864)</f>
        <v>437850</v>
      </c>
      <c r="M1835" s="113" cm="1">
        <f t="array" ref="M1835">MAX(0,L1835-L1834)</f>
        <v>6960</v>
      </c>
      <c r="N1835" s="122" cm="1">
        <f t="array" ref="N1835">MIN(M1835,H1835-K1835)</f>
        <v>0</v>
      </c>
      <c r="O1835" s="113" cm="1">
        <f t="array" ref="O1835">K1835+N1835</f>
        <v>6960</v>
      </c>
      <c r="P1835" s="113" cm="1">
        <f t="array" ref="P1835">H1835-O1835</f>
        <v>0</v>
      </c>
      <c r="Q1835" s="119" cm="1">
        <f t="array" ref="Q1835">MAX(0,IF(AND(K1835=0,P1835&gt;0),0,Q1834+K1835+U1834))</f>
        <v>14330</v>
      </c>
      <c r="R1835" s="119" cm="1">
        <f t="array" ref="R1835">MAX(0,R1834+P1835+V1834)</f>
        <v>0</v>
      </c>
      <c r="S1835" s="199" cm="1">
        <f t="array" ref="S1835">IF(G1835&lt;0,G1835,0)</f>
        <v>0</v>
      </c>
      <c r="T1835" s="199" cm="1">
        <f t="array" ref="T1835">MIN(0,S1835+R1834+V1834)</f>
        <v>0</v>
      </c>
      <c r="U1835" s="165" cm="1">
        <f t="array" ref="U1835">MAX(S1835,IF(Q1835&gt;0,MAX(-Q1835,S1835),T1835))</f>
        <v>0</v>
      </c>
      <c r="V1835" s="166" cm="1">
        <f t="array" ref="V1835">S1835-U1835</f>
        <v>0</v>
      </c>
      <c r="W1835" s="105"/>
      <c r="X1835" s="9"/>
      <c r="Y1835" s="9"/>
      <c r="Z1835" s="9"/>
      <c r="AA1835" s="9"/>
    </row>
    <row r="1836" ht="13.65" customHeight="1">
      <c r="A1836" s="24" cm="1">
        <f t="array" ref="A1836">A1835+1</f>
        <v>44926</v>
      </c>
      <c r="B1836" s="200" cm="1">
        <f t="array" ref="B1836">YEAR(A1836)</f>
        <v>2022</v>
      </c>
      <c r="C1836" s="201" cm="1">
        <f t="array" ref="C1836">MONTH(A1836)</f>
        <v>12</v>
      </c>
      <c r="D1836" s="125" cm="1">
        <f t="array" ref="D1836">'P'!D1836</f>
        <v>209950</v>
      </c>
      <c r="E1836" s="125" cm="1">
        <f t="array" ref="E1836">'C'!E1836</f>
        <v>265660</v>
      </c>
      <c r="F1836" s="41" cm="1">
        <f t="array" ref="F1836">D1836+E1836</f>
        <v>475610</v>
      </c>
      <c r="G1836" s="119" cm="1">
        <f t="array" ref="G1836">F1836-F1835</f>
        <v>37760</v>
      </c>
      <c r="H1836" s="119" cm="1">
        <f t="array" ref="H1836">IF(G1836&gt;0,G1836,0)</f>
        <v>37760</v>
      </c>
      <c r="I1836" s="113" cm="1">
        <f t="array" ref="I1836">MAX($F$1776:F1836)</f>
        <v>475610</v>
      </c>
      <c r="J1836" s="126"/>
      <c r="K1836" s="121" cm="1">
        <f t="array" ref="K1836">MAX(0,I1836-I1835)</f>
        <v>37760</v>
      </c>
      <c r="L1836" s="113" cm="1">
        <f t="array" ref="L1836">MIN(F1836:F1865)</f>
        <v>475610</v>
      </c>
      <c r="M1836" s="113" cm="1">
        <f t="array" ref="M1836">MAX(0,L1836-L1835)</f>
        <v>37760</v>
      </c>
      <c r="N1836" s="122" cm="1">
        <f t="array" ref="N1836">MIN(M1836,H1836-K1836)</f>
        <v>0</v>
      </c>
      <c r="O1836" s="113" cm="1">
        <f t="array" ref="O1836">K1836+N1836</f>
        <v>37760</v>
      </c>
      <c r="P1836" s="113" cm="1">
        <f t="array" ref="P1836">H1836-O1836</f>
        <v>0</v>
      </c>
      <c r="Q1836" s="119" cm="1">
        <f t="array" ref="Q1836">MAX(0,IF(AND(K1836=0,P1836&gt;0),0,Q1835+K1836+U1835))</f>
        <v>52090</v>
      </c>
      <c r="R1836" s="119" cm="1">
        <f t="array" ref="R1836">MAX(0,R1835+P1836+V1835)</f>
        <v>0</v>
      </c>
      <c r="S1836" s="199" cm="1">
        <f t="array" ref="S1836">IF(G1836&lt;0,G1836,0)</f>
        <v>0</v>
      </c>
      <c r="T1836" s="199" cm="1">
        <f t="array" ref="T1836">MIN(0,S1836+R1835+V1835)</f>
        <v>0</v>
      </c>
      <c r="U1836" s="165" cm="1">
        <f t="array" ref="U1836">MAX(S1836,IF(Q1836&gt;0,MAX(-Q1836,S1836),T1836))</f>
        <v>0</v>
      </c>
      <c r="V1836" s="166" cm="1">
        <f t="array" ref="V1836">S1836-U1836</f>
        <v>0</v>
      </c>
      <c r="W1836" s="105"/>
      <c r="X1836" s="9"/>
      <c r="Y1836" s="9"/>
      <c r="Z1836" s="9"/>
      <c r="AA1836" s="9"/>
    </row>
    <row r="1837" ht="13.65" customHeight="1">
      <c r="A1837" s="24" cm="1">
        <f t="array" ref="A1837">A1836+1</f>
        <v>44927</v>
      </c>
      <c r="B1837" s="200" cm="1">
        <f t="array" ref="B1837">YEAR(A1837)</f>
        <v>2023</v>
      </c>
      <c r="C1837" s="201" cm="1">
        <f t="array" ref="C1837">MONTH(A1837)</f>
        <v>1</v>
      </c>
      <c r="D1837" s="125" cm="1">
        <f t="array" ref="D1837">'P'!D1837</f>
        <v>206080</v>
      </c>
      <c r="E1837" s="125" cm="1">
        <f t="array" ref="E1837">'C'!E1837</f>
        <v>284610</v>
      </c>
      <c r="F1837" s="41" cm="1">
        <f t="array" ref="F1837">D1837+E1837</f>
        <v>490690</v>
      </c>
      <c r="G1837" s="119" cm="1">
        <f t="array" ref="G1837">F1837-F1836</f>
        <v>15080</v>
      </c>
      <c r="H1837" s="119" cm="1">
        <f t="array" ref="H1837">IF(G1837&gt;0,G1837,0)</f>
        <v>15080</v>
      </c>
      <c r="I1837" s="113" cm="1">
        <f t="array" ref="I1837">MAX($F$1776:F1837)</f>
        <v>490690</v>
      </c>
      <c r="J1837" s="126"/>
      <c r="K1837" s="121" cm="1">
        <f t="array" ref="K1837">MAX(0,I1837-I1836)</f>
        <v>15080</v>
      </c>
      <c r="L1837" s="113" cm="1">
        <f t="array" ref="L1837">MIN(F1837:F1866)</f>
        <v>478230</v>
      </c>
      <c r="M1837" s="113" cm="1">
        <f t="array" ref="M1837">MAX(0,L1837-L1836)</f>
        <v>2620</v>
      </c>
      <c r="N1837" s="122" cm="1">
        <f t="array" ref="N1837">MIN(M1837,H1837-K1837)</f>
        <v>0</v>
      </c>
      <c r="O1837" s="113" cm="1">
        <f t="array" ref="O1837">K1837+N1837</f>
        <v>15080</v>
      </c>
      <c r="P1837" s="113" cm="1">
        <f t="array" ref="P1837">H1837-O1837</f>
        <v>0</v>
      </c>
      <c r="Q1837" s="119" cm="1">
        <f t="array" ref="Q1837">MAX(0,IF(AND(K1837=0,P1837&gt;0),0,Q1836+K1837+U1836))</f>
        <v>67170</v>
      </c>
      <c r="R1837" s="119" cm="1">
        <f t="array" ref="R1837">MAX(0,R1836+P1837+V1836)</f>
        <v>0</v>
      </c>
      <c r="S1837" s="199" cm="1">
        <f t="array" ref="S1837">IF(G1837&lt;0,G1837,0)</f>
        <v>0</v>
      </c>
      <c r="T1837" s="199" cm="1">
        <f t="array" ref="T1837">MIN(0,S1837+R1836+V1836)</f>
        <v>0</v>
      </c>
      <c r="U1837" s="165" cm="1">
        <f t="array" ref="U1837">MAX(S1837,IF(Q1837&gt;0,MAX(-Q1837,S1837),T1837))</f>
        <v>0</v>
      </c>
      <c r="V1837" s="166" cm="1">
        <f t="array" ref="V1837">S1837-U1837</f>
        <v>0</v>
      </c>
      <c r="W1837" s="105"/>
      <c r="X1837" s="9"/>
      <c r="Y1837" s="9"/>
      <c r="Z1837" s="9"/>
      <c r="AA1837" s="9"/>
    </row>
    <row r="1838" ht="13.65" customHeight="1">
      <c r="A1838" s="24" cm="1">
        <f t="array" ref="A1838">A1837+1</f>
        <v>44928</v>
      </c>
      <c r="B1838" s="200" cm="1">
        <f t="array" ref="B1838">YEAR(A1838)</f>
        <v>2023</v>
      </c>
      <c r="C1838" s="201" cm="1">
        <f t="array" ref="C1838">MONTH(A1838)</f>
        <v>1</v>
      </c>
      <c r="D1838" s="125" cm="1">
        <f t="array" ref="D1838">'P'!D1838</f>
        <v>204480</v>
      </c>
      <c r="E1838" s="125" cm="1">
        <f t="array" ref="E1838">'C'!E1838</f>
        <v>292210</v>
      </c>
      <c r="F1838" s="41" cm="1">
        <f t="array" ref="F1838">D1838+E1838</f>
        <v>496690</v>
      </c>
      <c r="G1838" s="119" cm="1">
        <f t="array" ref="G1838">F1838-F1837</f>
        <v>6000</v>
      </c>
      <c r="H1838" s="119" cm="1">
        <f t="array" ref="H1838">IF(G1838&gt;0,G1838,0)</f>
        <v>6000</v>
      </c>
      <c r="I1838" s="113" cm="1">
        <f t="array" ref="I1838">MAX($F$1776:F1838)</f>
        <v>496690</v>
      </c>
      <c r="J1838" s="126"/>
      <c r="K1838" s="121" cm="1">
        <f t="array" ref="K1838">MAX(0,I1838-I1837)</f>
        <v>6000</v>
      </c>
      <c r="L1838" s="113" cm="1">
        <f t="array" ref="L1838">MIN(F1838:F1867)</f>
        <v>477070</v>
      </c>
      <c r="M1838" s="113" cm="1">
        <f t="array" ref="M1838">MAX(0,L1838-L1837)</f>
        <v>0</v>
      </c>
      <c r="N1838" s="122" cm="1">
        <f t="array" ref="N1838">MIN(M1838,H1838-K1838)</f>
        <v>0</v>
      </c>
      <c r="O1838" s="113" cm="1">
        <f t="array" ref="O1838">K1838+N1838</f>
        <v>6000</v>
      </c>
      <c r="P1838" s="113" cm="1">
        <f t="array" ref="P1838">H1838-O1838</f>
        <v>0</v>
      </c>
      <c r="Q1838" s="119" cm="1">
        <f t="array" ref="Q1838">MAX(0,IF(AND(K1838=0,P1838&gt;0),0,Q1837+K1838+U1837))</f>
        <v>73170</v>
      </c>
      <c r="R1838" s="119" cm="1">
        <f t="array" ref="R1838">MAX(0,R1837+P1838+V1837)</f>
        <v>0</v>
      </c>
      <c r="S1838" s="199" cm="1">
        <f t="array" ref="S1838">IF(G1838&lt;0,G1838,0)</f>
        <v>0</v>
      </c>
      <c r="T1838" s="199" cm="1">
        <f t="array" ref="T1838">MIN(0,S1838+R1837+V1837)</f>
        <v>0</v>
      </c>
      <c r="U1838" s="165" cm="1">
        <f t="array" ref="U1838">MAX(S1838,IF(Q1838&gt;0,MAX(-Q1838,S1838),T1838))</f>
        <v>0</v>
      </c>
      <c r="V1838" s="166" cm="1">
        <f t="array" ref="V1838">S1838-U1838</f>
        <v>0</v>
      </c>
      <c r="W1838" s="105"/>
      <c r="X1838" s="9"/>
      <c r="Y1838" s="9"/>
      <c r="Z1838" s="9"/>
      <c r="AA1838" s="9"/>
    </row>
    <row r="1839" ht="13.65" customHeight="1">
      <c r="A1839" s="24" cm="1">
        <f t="array" ref="A1839">A1838+1</f>
        <v>44929</v>
      </c>
      <c r="B1839" s="200" cm="1">
        <f t="array" ref="B1839">YEAR(A1839)</f>
        <v>2023</v>
      </c>
      <c r="C1839" s="201" cm="1">
        <f t="array" ref="C1839">MONTH(A1839)</f>
        <v>1</v>
      </c>
      <c r="D1839" s="125" cm="1">
        <f t="array" ref="D1839">'P'!D1839</f>
        <v>203660</v>
      </c>
      <c r="E1839" s="125" cm="1">
        <f t="array" ref="E1839">'C'!E1839</f>
        <v>296150</v>
      </c>
      <c r="F1839" s="41" cm="1">
        <f t="array" ref="F1839">D1839+E1839</f>
        <v>499810</v>
      </c>
      <c r="G1839" s="119" cm="1">
        <f t="array" ref="G1839">F1839-F1838</f>
        <v>3120</v>
      </c>
      <c r="H1839" s="119" cm="1">
        <f t="array" ref="H1839">IF(G1839&gt;0,G1839,0)</f>
        <v>3120</v>
      </c>
      <c r="I1839" s="113" cm="1">
        <f t="array" ref="I1839">MAX($F$1776:F1839)</f>
        <v>499810</v>
      </c>
      <c r="J1839" s="126"/>
      <c r="K1839" s="121" cm="1">
        <f t="array" ref="K1839">MAX(0,I1839-I1838)</f>
        <v>3120</v>
      </c>
      <c r="L1839" s="113" cm="1">
        <f t="array" ref="L1839">MIN(F1839:F1868)</f>
        <v>475800</v>
      </c>
      <c r="M1839" s="113" cm="1">
        <f t="array" ref="M1839">MAX(0,L1839-L1838)</f>
        <v>0</v>
      </c>
      <c r="N1839" s="122" cm="1">
        <f t="array" ref="N1839">MIN(M1839,H1839-K1839)</f>
        <v>0</v>
      </c>
      <c r="O1839" s="113" cm="1">
        <f t="array" ref="O1839">K1839+N1839</f>
        <v>3120</v>
      </c>
      <c r="P1839" s="113" cm="1">
        <f t="array" ref="P1839">H1839-O1839</f>
        <v>0</v>
      </c>
      <c r="Q1839" s="119" cm="1">
        <f t="array" ref="Q1839">MAX(0,IF(AND(K1839=0,P1839&gt;0),0,Q1838+K1839+U1838))</f>
        <v>76290</v>
      </c>
      <c r="R1839" s="119" cm="1">
        <f t="array" ref="R1839">MAX(0,R1838+P1839+V1838)</f>
        <v>0</v>
      </c>
      <c r="S1839" s="199" cm="1">
        <f t="array" ref="S1839">IF(G1839&lt;0,G1839,0)</f>
        <v>0</v>
      </c>
      <c r="T1839" s="199" cm="1">
        <f t="array" ref="T1839">MIN(0,S1839+R1838+V1838)</f>
        <v>0</v>
      </c>
      <c r="U1839" s="165" cm="1">
        <f t="array" ref="U1839">MAX(S1839,IF(Q1839&gt;0,MAX(-Q1839,S1839),T1839))</f>
        <v>0</v>
      </c>
      <c r="V1839" s="166" cm="1">
        <f t="array" ref="V1839">S1839-U1839</f>
        <v>0</v>
      </c>
      <c r="W1839" s="105"/>
      <c r="X1839" s="9"/>
      <c r="Y1839" s="9"/>
      <c r="Z1839" s="9"/>
      <c r="AA1839" s="9"/>
    </row>
    <row r="1840" ht="13.65" customHeight="1">
      <c r="A1840" s="24" cm="1">
        <f t="array" ref="A1840">A1839+1</f>
        <v>44930</v>
      </c>
      <c r="B1840" s="200" cm="1">
        <f t="array" ref="B1840">YEAR(A1840)</f>
        <v>2023</v>
      </c>
      <c r="C1840" s="201" cm="1">
        <f t="array" ref="C1840">MONTH(A1840)</f>
        <v>1</v>
      </c>
      <c r="D1840" s="125" cm="1">
        <f t="array" ref="D1840">'P'!D1840</f>
        <v>200240</v>
      </c>
      <c r="E1840" s="125" cm="1">
        <f t="array" ref="E1840">'C'!E1840</f>
        <v>299140</v>
      </c>
      <c r="F1840" s="41" cm="1">
        <f t="array" ref="F1840">D1840+E1840</f>
        <v>499380</v>
      </c>
      <c r="G1840" s="119" cm="1">
        <f t="array" ref="G1840">F1840-F1839</f>
        <v>-430</v>
      </c>
      <c r="H1840" s="119" cm="1">
        <f t="array" ref="H1840">IF(G1840&gt;0,G1840,0)</f>
        <v>0</v>
      </c>
      <c r="I1840" s="113" cm="1">
        <f t="array" ref="I1840">MAX($F$1776:F1840)</f>
        <v>499810</v>
      </c>
      <c r="J1840" s="126"/>
      <c r="K1840" s="121" cm="1">
        <f t="array" ref="K1840">MAX(0,I1840-I1839)</f>
        <v>0</v>
      </c>
      <c r="L1840" s="113" cm="1">
        <f t="array" ref="L1840">MIN(F1840:F1869)</f>
        <v>474570</v>
      </c>
      <c r="M1840" s="113" cm="1">
        <f t="array" ref="M1840">MAX(0,L1840-L1839)</f>
        <v>0</v>
      </c>
      <c r="N1840" s="122" cm="1">
        <f t="array" ref="N1840">MIN(M1840,H1840-K1840)</f>
        <v>0</v>
      </c>
      <c r="O1840" s="113" cm="1">
        <f t="array" ref="O1840">K1840+N1840</f>
        <v>0</v>
      </c>
      <c r="P1840" s="113" cm="1">
        <f t="array" ref="P1840">H1840-O1840</f>
        <v>0</v>
      </c>
      <c r="Q1840" s="119" cm="1">
        <f t="array" ref="Q1840">MAX(0,IF(AND(K1840=0,P1840&gt;0),0,Q1839+K1840+U1839))</f>
        <v>76290</v>
      </c>
      <c r="R1840" s="119" cm="1">
        <f t="array" ref="R1840">MAX(0,R1839+P1840+V1839)</f>
        <v>0</v>
      </c>
      <c r="S1840" s="199" cm="1">
        <f t="array" ref="S1840">IF(G1840&lt;0,G1840,0)</f>
        <v>-430</v>
      </c>
      <c r="T1840" s="199" cm="1">
        <f t="array" ref="T1840">MIN(0,S1840+R1839+V1839)</f>
        <v>-430</v>
      </c>
      <c r="U1840" s="165" cm="1">
        <f t="array" ref="U1840">MAX(S1840,IF(Q1840&gt;0,MAX(-Q1840,S1840),T1840))</f>
        <v>-430</v>
      </c>
      <c r="V1840" s="166" cm="1">
        <f t="array" ref="V1840">S1840-U1840</f>
        <v>0</v>
      </c>
      <c r="W1840" s="105"/>
      <c r="X1840" s="9"/>
      <c r="Y1840" s="9"/>
      <c r="Z1840" s="9"/>
      <c r="AA1840" s="9"/>
    </row>
    <row r="1841" ht="13.65" customHeight="1">
      <c r="A1841" s="24" cm="1">
        <f t="array" ref="A1841">A1840+1</f>
        <v>44931</v>
      </c>
      <c r="B1841" s="200" cm="1">
        <f t="array" ref="B1841">YEAR(A1841)</f>
        <v>2023</v>
      </c>
      <c r="C1841" s="201" cm="1">
        <f t="array" ref="C1841">MONTH(A1841)</f>
        <v>1</v>
      </c>
      <c r="D1841" s="125" cm="1">
        <f t="array" ref="D1841">'P'!D1841</f>
        <v>198590</v>
      </c>
      <c r="E1841" s="125" cm="1">
        <f t="array" ref="E1841">'C'!E1841</f>
        <v>301710</v>
      </c>
      <c r="F1841" s="41" cm="1">
        <f t="array" ref="F1841">D1841+E1841</f>
        <v>500300</v>
      </c>
      <c r="G1841" s="119" cm="1">
        <f t="array" ref="G1841">F1841-F1840</f>
        <v>920</v>
      </c>
      <c r="H1841" s="119" cm="1">
        <f t="array" ref="H1841">IF(G1841&gt;0,G1841,0)</f>
        <v>920</v>
      </c>
      <c r="I1841" s="113" cm="1">
        <f t="array" ref="I1841">MAX($F$1776:F1841)</f>
        <v>500300</v>
      </c>
      <c r="J1841" s="126"/>
      <c r="K1841" s="121" cm="1">
        <f t="array" ref="K1841">MAX(0,I1841-I1840)</f>
        <v>490</v>
      </c>
      <c r="L1841" s="113" cm="1">
        <f t="array" ref="L1841">MIN(F1841:F1870)</f>
        <v>473400</v>
      </c>
      <c r="M1841" s="113" cm="1">
        <f t="array" ref="M1841">MAX(0,L1841-L1840)</f>
        <v>0</v>
      </c>
      <c r="N1841" s="122" cm="1">
        <f t="array" ref="N1841">MIN(M1841,H1841-K1841)</f>
        <v>0</v>
      </c>
      <c r="O1841" s="113" cm="1">
        <f t="array" ref="O1841">K1841+N1841</f>
        <v>490</v>
      </c>
      <c r="P1841" s="113" cm="1">
        <f t="array" ref="P1841">H1841-O1841</f>
        <v>430</v>
      </c>
      <c r="Q1841" s="119" cm="1">
        <f t="array" ref="Q1841">MAX(0,IF(AND(K1841=0,P1841&gt;0),0,Q1840+K1841+U1840))</f>
        <v>76350</v>
      </c>
      <c r="R1841" s="119" cm="1">
        <f t="array" ref="R1841">MAX(0,R1840+P1841+V1840)</f>
        <v>430</v>
      </c>
      <c r="S1841" s="199" cm="1">
        <f t="array" ref="S1841">IF(G1841&lt;0,G1841,0)</f>
        <v>0</v>
      </c>
      <c r="T1841" s="199" cm="1">
        <f t="array" ref="T1841">MIN(0,S1841+R1840+V1840)</f>
        <v>0</v>
      </c>
      <c r="U1841" s="165" cm="1">
        <f t="array" ref="U1841">MAX(S1841,IF(Q1841&gt;0,MAX(-Q1841,S1841),T1841))</f>
        <v>0</v>
      </c>
      <c r="V1841" s="166" cm="1">
        <f t="array" ref="V1841">S1841-U1841</f>
        <v>0</v>
      </c>
      <c r="W1841" s="105"/>
      <c r="X1841" s="9"/>
      <c r="Y1841" s="9"/>
      <c r="Z1841" s="9"/>
      <c r="AA1841" s="9"/>
    </row>
    <row r="1842" ht="13.65" customHeight="1">
      <c r="A1842" s="24" cm="1">
        <f t="array" ref="A1842">A1841+1</f>
        <v>44932</v>
      </c>
      <c r="B1842" s="200" cm="1">
        <f t="array" ref="B1842">YEAR(A1842)</f>
        <v>2023</v>
      </c>
      <c r="C1842" s="201" cm="1">
        <f t="array" ref="C1842">MONTH(A1842)</f>
        <v>1</v>
      </c>
      <c r="D1842" s="125" cm="1">
        <f t="array" ref="D1842">'P'!D1842</f>
        <v>196910</v>
      </c>
      <c r="E1842" s="125" cm="1">
        <f t="array" ref="E1842">'C'!E1842</f>
        <v>302930</v>
      </c>
      <c r="F1842" s="41" cm="1">
        <f t="array" ref="F1842">D1842+E1842</f>
        <v>499840</v>
      </c>
      <c r="G1842" s="119" cm="1">
        <f t="array" ref="G1842">F1842-F1841</f>
        <v>-460</v>
      </c>
      <c r="H1842" s="119" cm="1">
        <f t="array" ref="H1842">IF(G1842&gt;0,G1842,0)</f>
        <v>0</v>
      </c>
      <c r="I1842" s="113" cm="1">
        <f t="array" ref="I1842">MAX($F$1776:F1842)</f>
        <v>500300</v>
      </c>
      <c r="J1842" s="126"/>
      <c r="K1842" s="121" cm="1">
        <f t="array" ref="K1842">MAX(0,I1842-I1841)</f>
        <v>0</v>
      </c>
      <c r="L1842" s="113" cm="1">
        <f t="array" ref="L1842">MIN(F1842:F1871)</f>
        <v>472180</v>
      </c>
      <c r="M1842" s="113" cm="1">
        <f t="array" ref="M1842">MAX(0,L1842-L1841)</f>
        <v>0</v>
      </c>
      <c r="N1842" s="122" cm="1">
        <f t="array" ref="N1842">MIN(M1842,H1842-K1842)</f>
        <v>0</v>
      </c>
      <c r="O1842" s="113" cm="1">
        <f t="array" ref="O1842">K1842+N1842</f>
        <v>0</v>
      </c>
      <c r="P1842" s="113" cm="1">
        <f t="array" ref="P1842">H1842-O1842</f>
        <v>0</v>
      </c>
      <c r="Q1842" s="119" cm="1">
        <f t="array" ref="Q1842">MAX(0,IF(AND(K1842=0,P1842&gt;0),0,Q1841+K1842+U1841))</f>
        <v>76350</v>
      </c>
      <c r="R1842" s="119" cm="1">
        <f t="array" ref="R1842">MAX(0,R1841+P1842+V1841)</f>
        <v>430</v>
      </c>
      <c r="S1842" s="199" cm="1">
        <f t="array" ref="S1842">IF(G1842&lt;0,G1842,0)</f>
        <v>-460</v>
      </c>
      <c r="T1842" s="199" cm="1">
        <f t="array" ref="T1842">MIN(0,S1842+R1841+V1841)</f>
        <v>-30</v>
      </c>
      <c r="U1842" s="165" cm="1">
        <f t="array" ref="U1842">MAX(S1842,IF(Q1842&gt;0,MAX(-Q1842,S1842),T1842))</f>
        <v>-460</v>
      </c>
      <c r="V1842" s="166" cm="1">
        <f t="array" ref="V1842">S1842-U1842</f>
        <v>0</v>
      </c>
      <c r="W1842" s="105"/>
      <c r="X1842" s="9"/>
      <c r="Y1842" s="9"/>
      <c r="Z1842" s="9"/>
      <c r="AA1842" s="9"/>
    </row>
    <row r="1843" ht="13.65" customHeight="1">
      <c r="A1843" s="24" cm="1">
        <f t="array" ref="A1843">A1842+1</f>
        <v>44933</v>
      </c>
      <c r="B1843" s="200" cm="1">
        <f t="array" ref="B1843">YEAR(A1843)</f>
        <v>2023</v>
      </c>
      <c r="C1843" s="201" cm="1">
        <f t="array" ref="C1843">MONTH(A1843)</f>
        <v>1</v>
      </c>
      <c r="D1843" s="125" cm="1">
        <f t="array" ref="D1843">'P'!D1843</f>
        <v>193590</v>
      </c>
      <c r="E1843" s="125" cm="1">
        <f t="array" ref="E1843">'C'!E1843</f>
        <v>303760</v>
      </c>
      <c r="F1843" s="41" cm="1">
        <f t="array" ref="F1843">D1843+E1843</f>
        <v>497350</v>
      </c>
      <c r="G1843" s="119" cm="1">
        <f t="array" ref="G1843">F1843-F1842</f>
        <v>-2490</v>
      </c>
      <c r="H1843" s="119" cm="1">
        <f t="array" ref="H1843">IF(G1843&gt;0,G1843,0)</f>
        <v>0</v>
      </c>
      <c r="I1843" s="113" cm="1">
        <f t="array" ref="I1843">MAX($F$1776:F1843)</f>
        <v>500300</v>
      </c>
      <c r="J1843" s="126"/>
      <c r="K1843" s="121" cm="1">
        <f t="array" ref="K1843">MAX(0,I1843-I1842)</f>
        <v>0</v>
      </c>
      <c r="L1843" s="113" cm="1">
        <f t="array" ref="L1843">MIN(F1843:F1872)</f>
        <v>471710</v>
      </c>
      <c r="M1843" s="113" cm="1">
        <f t="array" ref="M1843">MAX(0,L1843-L1842)</f>
        <v>0</v>
      </c>
      <c r="N1843" s="122" cm="1">
        <f t="array" ref="N1843">MIN(M1843,H1843-K1843)</f>
        <v>0</v>
      </c>
      <c r="O1843" s="113" cm="1">
        <f t="array" ref="O1843">K1843+N1843</f>
        <v>0</v>
      </c>
      <c r="P1843" s="113" cm="1">
        <f t="array" ref="P1843">H1843-O1843</f>
        <v>0</v>
      </c>
      <c r="Q1843" s="119" cm="1">
        <f t="array" ref="Q1843">MAX(0,IF(AND(K1843=0,P1843&gt;0),0,Q1842+K1843+U1842))</f>
        <v>75890</v>
      </c>
      <c r="R1843" s="119" cm="1">
        <f t="array" ref="R1843">MAX(0,R1842+P1843+V1842)</f>
        <v>430</v>
      </c>
      <c r="S1843" s="199" cm="1">
        <f t="array" ref="S1843">IF(G1843&lt;0,G1843,0)</f>
        <v>-2490</v>
      </c>
      <c r="T1843" s="199" cm="1">
        <f t="array" ref="T1843">MIN(0,S1843+R1842+V1842)</f>
        <v>-2060</v>
      </c>
      <c r="U1843" s="165" cm="1">
        <f t="array" ref="U1843">MAX(S1843,IF(Q1843&gt;0,MAX(-Q1843,S1843),T1843))</f>
        <v>-2490</v>
      </c>
      <c r="V1843" s="166" cm="1">
        <f t="array" ref="V1843">S1843-U1843</f>
        <v>0</v>
      </c>
      <c r="W1843" s="105"/>
      <c r="X1843" s="9"/>
      <c r="Y1843" s="9"/>
      <c r="Z1843" s="9"/>
      <c r="AA1843" s="9"/>
    </row>
    <row r="1844" ht="13.65" customHeight="1">
      <c r="A1844" s="24" cm="1">
        <f t="array" ref="A1844">A1843+1</f>
        <v>44934</v>
      </c>
      <c r="B1844" s="200" cm="1">
        <f t="array" ref="B1844">YEAR(A1844)</f>
        <v>2023</v>
      </c>
      <c r="C1844" s="201" cm="1">
        <f t="array" ref="C1844">MONTH(A1844)</f>
        <v>1</v>
      </c>
      <c r="D1844" s="125" cm="1">
        <f t="array" ref="D1844">'P'!D1844</f>
        <v>190080</v>
      </c>
      <c r="E1844" s="125" cm="1">
        <f t="array" ref="E1844">'C'!E1844</f>
        <v>303380</v>
      </c>
      <c r="F1844" s="41" cm="1">
        <f t="array" ref="F1844">D1844+E1844</f>
        <v>493460</v>
      </c>
      <c r="G1844" s="119" cm="1">
        <f t="array" ref="G1844">F1844-F1843</f>
        <v>-3890</v>
      </c>
      <c r="H1844" s="119" cm="1">
        <f t="array" ref="H1844">IF(G1844&gt;0,G1844,0)</f>
        <v>0</v>
      </c>
      <c r="I1844" s="113" cm="1">
        <f t="array" ref="I1844">MAX($F$1776:F1844)</f>
        <v>500300</v>
      </c>
      <c r="J1844" s="126"/>
      <c r="K1844" s="121" cm="1">
        <f t="array" ref="K1844">MAX(0,I1844-I1843)</f>
        <v>0</v>
      </c>
      <c r="L1844" s="113" cm="1">
        <f t="array" ref="L1844">MIN(F1844:F1873)</f>
        <v>471370</v>
      </c>
      <c r="M1844" s="113" cm="1">
        <f t="array" ref="M1844">MAX(0,L1844-L1843)</f>
        <v>0</v>
      </c>
      <c r="N1844" s="122" cm="1">
        <f t="array" ref="N1844">MIN(M1844,H1844-K1844)</f>
        <v>0</v>
      </c>
      <c r="O1844" s="113" cm="1">
        <f t="array" ref="O1844">K1844+N1844</f>
        <v>0</v>
      </c>
      <c r="P1844" s="113" cm="1">
        <f t="array" ref="P1844">H1844-O1844</f>
        <v>0</v>
      </c>
      <c r="Q1844" s="119" cm="1">
        <f t="array" ref="Q1844">MAX(0,IF(AND(K1844=0,P1844&gt;0),0,Q1843+K1844+U1843))</f>
        <v>73400</v>
      </c>
      <c r="R1844" s="119" cm="1">
        <f t="array" ref="R1844">MAX(0,R1843+P1844+V1843)</f>
        <v>430</v>
      </c>
      <c r="S1844" s="199" cm="1">
        <f t="array" ref="S1844">IF(G1844&lt;0,G1844,0)</f>
        <v>-3890</v>
      </c>
      <c r="T1844" s="199" cm="1">
        <f t="array" ref="T1844">MIN(0,S1844+R1843+V1843)</f>
        <v>-3460</v>
      </c>
      <c r="U1844" s="165" cm="1">
        <f t="array" ref="U1844">MAX(S1844,IF(Q1844&gt;0,MAX(-Q1844,S1844),T1844))</f>
        <v>-3890</v>
      </c>
      <c r="V1844" s="166" cm="1">
        <f t="array" ref="V1844">S1844-U1844</f>
        <v>0</v>
      </c>
      <c r="W1844" s="105"/>
      <c r="X1844" s="9"/>
      <c r="Y1844" s="9"/>
      <c r="Z1844" s="9"/>
      <c r="AA1844" s="9"/>
    </row>
    <row r="1845" ht="13.65" customHeight="1">
      <c r="A1845" s="24" cm="1">
        <f t="array" ref="A1845">A1844+1</f>
        <v>44935</v>
      </c>
      <c r="B1845" s="200" cm="1">
        <f t="array" ref="B1845">YEAR(A1845)</f>
        <v>2023</v>
      </c>
      <c r="C1845" s="201" cm="1">
        <f t="array" ref="C1845">MONTH(A1845)</f>
        <v>1</v>
      </c>
      <c r="D1845" s="125" cm="1">
        <f t="array" ref="D1845">'P'!D1845</f>
        <v>191850</v>
      </c>
      <c r="E1845" s="125" cm="1">
        <f t="array" ref="E1845">'C'!E1845</f>
        <v>304470</v>
      </c>
      <c r="F1845" s="41" cm="1">
        <f t="array" ref="F1845">D1845+E1845</f>
        <v>496320</v>
      </c>
      <c r="G1845" s="119" cm="1">
        <f t="array" ref="G1845">F1845-F1844</f>
        <v>2860</v>
      </c>
      <c r="H1845" s="119" cm="1">
        <f t="array" ref="H1845">IF(G1845&gt;0,G1845,0)</f>
        <v>2860</v>
      </c>
      <c r="I1845" s="113" cm="1">
        <f t="array" ref="I1845">MAX($F$1776:F1845)</f>
        <v>500300</v>
      </c>
      <c r="J1845" s="126"/>
      <c r="K1845" s="121" cm="1">
        <f t="array" ref="K1845">MAX(0,I1845-I1844)</f>
        <v>0</v>
      </c>
      <c r="L1845" s="113" cm="1">
        <f t="array" ref="L1845">MIN(F1845:F1874)</f>
        <v>470540</v>
      </c>
      <c r="M1845" s="113" cm="1">
        <f t="array" ref="M1845">MAX(0,L1845-L1844)</f>
        <v>0</v>
      </c>
      <c r="N1845" s="122" cm="1">
        <f t="array" ref="N1845">MIN(M1845,H1845-K1845)</f>
        <v>0</v>
      </c>
      <c r="O1845" s="113" cm="1">
        <f t="array" ref="O1845">K1845+N1845</f>
        <v>0</v>
      </c>
      <c r="P1845" s="113" cm="1">
        <f t="array" ref="P1845">H1845-O1845</f>
        <v>2860</v>
      </c>
      <c r="Q1845" s="119" cm="1">
        <f t="array" ref="Q1845">MAX(0,IF(AND(K1845=0,P1845&gt;0),0,Q1844+K1845+U1844))</f>
        <v>0</v>
      </c>
      <c r="R1845" s="119" cm="1">
        <f t="array" ref="R1845">MAX(0,R1844+P1845+V1844)</f>
        <v>3290</v>
      </c>
      <c r="S1845" s="199" cm="1">
        <f t="array" ref="S1845">IF(G1845&lt;0,G1845,0)</f>
        <v>0</v>
      </c>
      <c r="T1845" s="199" cm="1">
        <f t="array" ref="T1845">MIN(0,S1845+R1844+V1844)</f>
        <v>0</v>
      </c>
      <c r="U1845" s="165" cm="1">
        <f t="array" ref="U1845">MAX(S1845,IF(Q1845&gt;0,MAX(-Q1845,S1845),T1845))</f>
        <v>0</v>
      </c>
      <c r="V1845" s="166" cm="1">
        <f t="array" ref="V1845">S1845-U1845</f>
        <v>0</v>
      </c>
      <c r="W1845" s="105"/>
      <c r="X1845" s="9"/>
      <c r="Y1845" s="9"/>
      <c r="Z1845" s="9"/>
      <c r="AA1845" s="9"/>
    </row>
    <row r="1846" ht="13.65" customHeight="1">
      <c r="A1846" s="24" cm="1">
        <f t="array" ref="A1846">A1845+1</f>
        <v>44936</v>
      </c>
      <c r="B1846" s="200" cm="1">
        <f t="array" ref="B1846">YEAR(A1846)</f>
        <v>2023</v>
      </c>
      <c r="C1846" s="201" cm="1">
        <f t="array" ref="C1846">MONTH(A1846)</f>
        <v>1</v>
      </c>
      <c r="D1846" s="125" cm="1">
        <f t="array" ref="D1846">'P'!D1846</f>
        <v>195040</v>
      </c>
      <c r="E1846" s="125" cm="1">
        <f t="array" ref="E1846">'C'!E1846</f>
        <v>305180</v>
      </c>
      <c r="F1846" s="41" cm="1">
        <f t="array" ref="F1846">D1846+E1846</f>
        <v>500220</v>
      </c>
      <c r="G1846" s="119" cm="1">
        <f t="array" ref="G1846">F1846-F1845</f>
        <v>3900</v>
      </c>
      <c r="H1846" s="119" cm="1">
        <f t="array" ref="H1846">IF(G1846&gt;0,G1846,0)</f>
        <v>3900</v>
      </c>
      <c r="I1846" s="113" cm="1">
        <f t="array" ref="I1846">MAX($F$1776:F1846)</f>
        <v>500300</v>
      </c>
      <c r="J1846" s="126"/>
      <c r="K1846" s="121" cm="1">
        <f t="array" ref="K1846">MAX(0,I1846-I1845)</f>
        <v>0</v>
      </c>
      <c r="L1846" s="113" cm="1">
        <f t="array" ref="L1846">MIN(F1846:F1875)</f>
        <v>470140</v>
      </c>
      <c r="M1846" s="113" cm="1">
        <f t="array" ref="M1846">MAX(0,L1846-L1845)</f>
        <v>0</v>
      </c>
      <c r="N1846" s="122" cm="1">
        <f t="array" ref="N1846">MIN(M1846,H1846-K1846)</f>
        <v>0</v>
      </c>
      <c r="O1846" s="113" cm="1">
        <f t="array" ref="O1846">K1846+N1846</f>
        <v>0</v>
      </c>
      <c r="P1846" s="113" cm="1">
        <f t="array" ref="P1846">H1846-O1846</f>
        <v>3900</v>
      </c>
      <c r="Q1846" s="119" cm="1">
        <f t="array" ref="Q1846">MAX(0,IF(AND(K1846=0,P1846&gt;0),0,Q1845+K1846+U1845))</f>
        <v>0</v>
      </c>
      <c r="R1846" s="119" cm="1">
        <f t="array" ref="R1846">MAX(0,R1845+P1846+V1845)</f>
        <v>7190</v>
      </c>
      <c r="S1846" s="199" cm="1">
        <f t="array" ref="S1846">IF(G1846&lt;0,G1846,0)</f>
        <v>0</v>
      </c>
      <c r="T1846" s="199" cm="1">
        <f t="array" ref="T1846">MIN(0,S1846+R1845+V1845)</f>
        <v>0</v>
      </c>
      <c r="U1846" s="165" cm="1">
        <f t="array" ref="U1846">MAX(S1846,IF(Q1846&gt;0,MAX(-Q1846,S1846),T1846))</f>
        <v>0</v>
      </c>
      <c r="V1846" s="166" cm="1">
        <f t="array" ref="V1846">S1846-U1846</f>
        <v>0</v>
      </c>
      <c r="W1846" s="105"/>
      <c r="X1846" s="9"/>
      <c r="Y1846" s="9"/>
      <c r="Z1846" s="9"/>
      <c r="AA1846" s="9"/>
    </row>
    <row r="1847" ht="13.65" customHeight="1">
      <c r="A1847" s="24" cm="1">
        <f t="array" ref="A1847">A1846+1</f>
        <v>44937</v>
      </c>
      <c r="B1847" s="200" cm="1">
        <f t="array" ref="B1847">YEAR(A1847)</f>
        <v>2023</v>
      </c>
      <c r="C1847" s="201" cm="1">
        <f t="array" ref="C1847">MONTH(A1847)</f>
        <v>1</v>
      </c>
      <c r="D1847" s="125" cm="1">
        <f t="array" ref="D1847">'P'!D1847</f>
        <v>195340</v>
      </c>
      <c r="E1847" s="125" cm="1">
        <f t="array" ref="E1847">'C'!E1847</f>
        <v>305180</v>
      </c>
      <c r="F1847" s="41" cm="1">
        <f t="array" ref="F1847">D1847+E1847</f>
        <v>500520</v>
      </c>
      <c r="G1847" s="119" cm="1">
        <f t="array" ref="G1847">F1847-F1846</f>
        <v>300</v>
      </c>
      <c r="H1847" s="119" cm="1">
        <f t="array" ref="H1847">IF(G1847&gt;0,G1847,0)</f>
        <v>300</v>
      </c>
      <c r="I1847" s="113" cm="1">
        <f t="array" ref="I1847">MAX($F$1776:F1847)</f>
        <v>500520</v>
      </c>
      <c r="J1847" s="126"/>
      <c r="K1847" s="121" cm="1">
        <f t="array" ref="K1847">MAX(0,I1847-I1846)</f>
        <v>220</v>
      </c>
      <c r="L1847" s="113" cm="1">
        <f t="array" ref="L1847">MIN(F1847:F1876)</f>
        <v>469650</v>
      </c>
      <c r="M1847" s="113" cm="1">
        <f t="array" ref="M1847">MAX(0,L1847-L1846)</f>
        <v>0</v>
      </c>
      <c r="N1847" s="122" cm="1">
        <f t="array" ref="N1847">MIN(M1847,H1847-K1847)</f>
        <v>0</v>
      </c>
      <c r="O1847" s="113" cm="1">
        <f t="array" ref="O1847">K1847+N1847</f>
        <v>220</v>
      </c>
      <c r="P1847" s="113" cm="1">
        <f t="array" ref="P1847">H1847-O1847</f>
        <v>80</v>
      </c>
      <c r="Q1847" s="119" cm="1">
        <f t="array" ref="Q1847">MAX(0,IF(AND(K1847=0,P1847&gt;0),0,Q1846+K1847+U1846))</f>
        <v>220</v>
      </c>
      <c r="R1847" s="119" cm="1">
        <f t="array" ref="R1847">MAX(0,R1846+P1847+V1846)</f>
        <v>7270</v>
      </c>
      <c r="S1847" s="199" cm="1">
        <f t="array" ref="S1847">IF(G1847&lt;0,G1847,0)</f>
        <v>0</v>
      </c>
      <c r="T1847" s="199" cm="1">
        <f t="array" ref="T1847">MIN(0,S1847+R1846+V1846)</f>
        <v>0</v>
      </c>
      <c r="U1847" s="165" cm="1">
        <f t="array" ref="U1847">MAX(S1847,IF(Q1847&gt;0,MAX(-Q1847,S1847),T1847))</f>
        <v>0</v>
      </c>
      <c r="V1847" s="166" cm="1">
        <f t="array" ref="V1847">S1847-U1847</f>
        <v>0</v>
      </c>
      <c r="W1847" s="105"/>
      <c r="X1847" s="9"/>
      <c r="Y1847" s="9"/>
      <c r="Z1847" s="9"/>
      <c r="AA1847" s="9"/>
    </row>
    <row r="1848" ht="13.65" customHeight="1">
      <c r="A1848" s="24" cm="1">
        <f t="array" ref="A1848">A1847+1</f>
        <v>44938</v>
      </c>
      <c r="B1848" s="200" cm="1">
        <f t="array" ref="B1848">YEAR(A1848)</f>
        <v>2023</v>
      </c>
      <c r="C1848" s="201" cm="1">
        <f t="array" ref="C1848">MONTH(A1848)</f>
        <v>1</v>
      </c>
      <c r="D1848" s="125" cm="1">
        <f t="array" ref="D1848">'P'!D1848</f>
        <v>194930</v>
      </c>
      <c r="E1848" s="125" cm="1">
        <f t="array" ref="E1848">'C'!E1848</f>
        <v>305120</v>
      </c>
      <c r="F1848" s="41" cm="1">
        <f t="array" ref="F1848">D1848+E1848</f>
        <v>500050</v>
      </c>
      <c r="G1848" s="119" cm="1">
        <f t="array" ref="G1848">F1848-F1847</f>
        <v>-470</v>
      </c>
      <c r="H1848" s="119" cm="1">
        <f t="array" ref="H1848">IF(G1848&gt;0,G1848,0)</f>
        <v>0</v>
      </c>
      <c r="I1848" s="113" cm="1">
        <f t="array" ref="I1848">MAX($F$1776:F1848)</f>
        <v>500520</v>
      </c>
      <c r="J1848" s="126"/>
      <c r="K1848" s="121" cm="1">
        <f t="array" ref="K1848">MAX(0,I1848-I1847)</f>
        <v>0</v>
      </c>
      <c r="L1848" s="113" cm="1">
        <f t="array" ref="L1848">MIN(F1848:F1877)</f>
        <v>469470</v>
      </c>
      <c r="M1848" s="113" cm="1">
        <f t="array" ref="M1848">MAX(0,L1848-L1847)</f>
        <v>0</v>
      </c>
      <c r="N1848" s="122" cm="1">
        <f t="array" ref="N1848">MIN(M1848,H1848-K1848)</f>
        <v>0</v>
      </c>
      <c r="O1848" s="113" cm="1">
        <f t="array" ref="O1848">K1848+N1848</f>
        <v>0</v>
      </c>
      <c r="P1848" s="113" cm="1">
        <f t="array" ref="P1848">H1848-O1848</f>
        <v>0</v>
      </c>
      <c r="Q1848" s="119" cm="1">
        <f t="array" ref="Q1848">MAX(0,IF(AND(K1848=0,P1848&gt;0),0,Q1847+K1848+U1847))</f>
        <v>220</v>
      </c>
      <c r="R1848" s="119" cm="1">
        <f t="array" ref="R1848">MAX(0,R1847+P1848+V1847)</f>
        <v>7270</v>
      </c>
      <c r="S1848" s="199" cm="1">
        <f t="array" ref="S1848">IF(G1848&lt;0,G1848,0)</f>
        <v>-470</v>
      </c>
      <c r="T1848" s="199" cm="1">
        <f t="array" ref="T1848">MIN(0,S1848+R1847+V1847)</f>
        <v>0</v>
      </c>
      <c r="U1848" s="165" cm="1">
        <f t="array" ref="U1848">MAX(S1848,IF(Q1848&gt;0,MAX(-Q1848,S1848),T1848))</f>
        <v>-220</v>
      </c>
      <c r="V1848" s="166" cm="1">
        <f t="array" ref="V1848">S1848-U1848</f>
        <v>-250</v>
      </c>
      <c r="W1848" s="105"/>
      <c r="X1848" s="9"/>
      <c r="Y1848" s="9"/>
      <c r="Z1848" s="9"/>
      <c r="AA1848" s="9"/>
    </row>
    <row r="1849" ht="13.65" customHeight="1">
      <c r="A1849" s="24" cm="1">
        <f t="array" ref="A1849">A1848+1</f>
        <v>44939</v>
      </c>
      <c r="B1849" s="200" cm="1">
        <f t="array" ref="B1849">YEAR(A1849)</f>
        <v>2023</v>
      </c>
      <c r="C1849" s="201" cm="1">
        <f t="array" ref="C1849">MONTH(A1849)</f>
        <v>1</v>
      </c>
      <c r="D1849" s="125" cm="1">
        <f t="array" ref="D1849">'P'!D1849</f>
        <v>194040</v>
      </c>
      <c r="E1849" s="125" cm="1">
        <f t="array" ref="E1849">'C'!E1849</f>
        <v>305830</v>
      </c>
      <c r="F1849" s="41" cm="1">
        <f t="array" ref="F1849">D1849+E1849</f>
        <v>499870</v>
      </c>
      <c r="G1849" s="119" cm="1">
        <f t="array" ref="G1849">F1849-F1848</f>
        <v>-180</v>
      </c>
      <c r="H1849" s="119" cm="1">
        <f t="array" ref="H1849">IF(G1849&gt;0,G1849,0)</f>
        <v>0</v>
      </c>
      <c r="I1849" s="113" cm="1">
        <f t="array" ref="I1849">MAX($F$1776:F1849)</f>
        <v>500520</v>
      </c>
      <c r="J1849" s="126"/>
      <c r="K1849" s="121" cm="1">
        <f t="array" ref="K1849">MAX(0,I1849-I1848)</f>
        <v>0</v>
      </c>
      <c r="L1849" s="113" cm="1">
        <f t="array" ref="L1849">MIN(F1849:F1878)</f>
        <v>469470</v>
      </c>
      <c r="M1849" s="113" cm="1">
        <f t="array" ref="M1849">MAX(0,L1849-L1848)</f>
        <v>0</v>
      </c>
      <c r="N1849" s="122" cm="1">
        <f t="array" ref="N1849">MIN(M1849,H1849-K1849)</f>
        <v>0</v>
      </c>
      <c r="O1849" s="113" cm="1">
        <f t="array" ref="O1849">K1849+N1849</f>
        <v>0</v>
      </c>
      <c r="P1849" s="113" cm="1">
        <f t="array" ref="P1849">H1849-O1849</f>
        <v>0</v>
      </c>
      <c r="Q1849" s="119" cm="1">
        <f t="array" ref="Q1849">MAX(0,IF(AND(K1849=0,P1849&gt;0),0,Q1848+K1849+U1848))</f>
        <v>0</v>
      </c>
      <c r="R1849" s="119" cm="1">
        <f t="array" ref="R1849">MAX(0,R1848+P1849+V1848)</f>
        <v>7020</v>
      </c>
      <c r="S1849" s="199" cm="1">
        <f t="array" ref="S1849">IF(G1849&lt;0,G1849,0)</f>
        <v>-180</v>
      </c>
      <c r="T1849" s="199" cm="1">
        <f t="array" ref="T1849">MIN(0,S1849+R1848+V1848)</f>
        <v>0</v>
      </c>
      <c r="U1849" s="165" cm="1">
        <f t="array" ref="U1849">MAX(S1849,IF(Q1849&gt;0,MAX(-Q1849,S1849),T1849))</f>
        <v>0</v>
      </c>
      <c r="V1849" s="166" cm="1">
        <f t="array" ref="V1849">S1849-U1849</f>
        <v>-180</v>
      </c>
      <c r="W1849" s="105"/>
      <c r="X1849" s="9"/>
      <c r="Y1849" s="9"/>
      <c r="Z1849" s="9"/>
      <c r="AA1849" s="9"/>
    </row>
    <row r="1850" ht="13.65" customHeight="1">
      <c r="A1850" s="24" cm="1">
        <f t="array" ref="A1850">A1849+1</f>
        <v>44940</v>
      </c>
      <c r="B1850" s="200" cm="1">
        <f t="array" ref="B1850">YEAR(A1850)</f>
        <v>2023</v>
      </c>
      <c r="C1850" s="201" cm="1">
        <f t="array" ref="C1850">MONTH(A1850)</f>
        <v>1</v>
      </c>
      <c r="D1850" s="125" cm="1">
        <f t="array" ref="D1850">'P'!D1850</f>
        <v>198760</v>
      </c>
      <c r="E1850" s="125" cm="1">
        <f t="array" ref="E1850">'C'!E1850</f>
        <v>307770</v>
      </c>
      <c r="F1850" s="41" cm="1">
        <f t="array" ref="F1850">D1850+E1850</f>
        <v>506530</v>
      </c>
      <c r="G1850" s="119" cm="1">
        <f t="array" ref="G1850">F1850-F1849</f>
        <v>6660</v>
      </c>
      <c r="H1850" s="119" cm="1">
        <f t="array" ref="H1850">IF(G1850&gt;0,G1850,0)</f>
        <v>6660</v>
      </c>
      <c r="I1850" s="113" cm="1">
        <f t="array" ref="I1850">MAX($F$1776:F1850)</f>
        <v>506530</v>
      </c>
      <c r="J1850" s="126"/>
      <c r="K1850" s="121" cm="1">
        <f t="array" ref="K1850">MAX(0,I1850-I1849)</f>
        <v>6010</v>
      </c>
      <c r="L1850" s="113" cm="1">
        <f t="array" ref="L1850">MIN(F1850:F1879)</f>
        <v>469470</v>
      </c>
      <c r="M1850" s="113" cm="1">
        <f t="array" ref="M1850">MAX(0,L1850-L1849)</f>
        <v>0</v>
      </c>
      <c r="N1850" s="122" cm="1">
        <f t="array" ref="N1850">MIN(M1850,H1850-K1850)</f>
        <v>0</v>
      </c>
      <c r="O1850" s="113" cm="1">
        <f t="array" ref="O1850">K1850+N1850</f>
        <v>6010</v>
      </c>
      <c r="P1850" s="113" cm="1">
        <f t="array" ref="P1850">H1850-O1850</f>
        <v>650</v>
      </c>
      <c r="Q1850" s="119" cm="1">
        <f t="array" ref="Q1850">MAX(0,IF(AND(K1850=0,P1850&gt;0),0,Q1849+K1850+U1849))</f>
        <v>6010</v>
      </c>
      <c r="R1850" s="119" cm="1">
        <f t="array" ref="R1850">MAX(0,R1849+P1850+V1849)</f>
        <v>7490</v>
      </c>
      <c r="S1850" s="199" cm="1">
        <f t="array" ref="S1850">IF(G1850&lt;0,G1850,0)</f>
        <v>0</v>
      </c>
      <c r="T1850" s="199" cm="1">
        <f t="array" ref="T1850">MIN(0,S1850+R1849+V1849)</f>
        <v>0</v>
      </c>
      <c r="U1850" s="165" cm="1">
        <f t="array" ref="U1850">MAX(S1850,IF(Q1850&gt;0,MAX(-Q1850,S1850),T1850))</f>
        <v>0</v>
      </c>
      <c r="V1850" s="166" cm="1">
        <f t="array" ref="V1850">S1850-U1850</f>
        <v>0</v>
      </c>
      <c r="W1850" s="105"/>
      <c r="X1850" s="9"/>
      <c r="Y1850" s="9"/>
      <c r="Z1850" s="9"/>
      <c r="AA1850" s="9"/>
    </row>
    <row r="1851" ht="13.65" customHeight="1">
      <c r="A1851" s="24" cm="1">
        <f t="array" ref="A1851">A1850+1</f>
        <v>44941</v>
      </c>
      <c r="B1851" s="200" cm="1">
        <f t="array" ref="B1851">YEAR(A1851)</f>
        <v>2023</v>
      </c>
      <c r="C1851" s="201" cm="1">
        <f t="array" ref="C1851">MONTH(A1851)</f>
        <v>1</v>
      </c>
      <c r="D1851" s="125" cm="1">
        <f t="array" ref="D1851">'P'!D1851</f>
        <v>202690</v>
      </c>
      <c r="E1851" s="125" cm="1">
        <f t="array" ref="E1851">'C'!E1851</f>
        <v>308350</v>
      </c>
      <c r="F1851" s="41" cm="1">
        <f t="array" ref="F1851">D1851+E1851</f>
        <v>511040</v>
      </c>
      <c r="G1851" s="119" cm="1">
        <f t="array" ref="G1851">F1851-F1850</f>
        <v>4510</v>
      </c>
      <c r="H1851" s="119" cm="1">
        <f t="array" ref="H1851">IF(G1851&gt;0,G1851,0)</f>
        <v>4510</v>
      </c>
      <c r="I1851" s="113" cm="1">
        <f t="array" ref="I1851">MAX($F$1776:F1851)</f>
        <v>511040</v>
      </c>
      <c r="J1851" s="126"/>
      <c r="K1851" s="121" cm="1">
        <f t="array" ref="K1851">MAX(0,I1851-I1850)</f>
        <v>4510</v>
      </c>
      <c r="L1851" s="113" cm="1">
        <f t="array" ref="L1851">MIN(F1851:F1880)</f>
        <v>469470</v>
      </c>
      <c r="M1851" s="113" cm="1">
        <f t="array" ref="M1851">MAX(0,L1851-L1850)</f>
        <v>0</v>
      </c>
      <c r="N1851" s="122" cm="1">
        <f t="array" ref="N1851">MIN(M1851,H1851-K1851)</f>
        <v>0</v>
      </c>
      <c r="O1851" s="113" cm="1">
        <f t="array" ref="O1851">K1851+N1851</f>
        <v>4510</v>
      </c>
      <c r="P1851" s="113" cm="1">
        <f t="array" ref="P1851">H1851-O1851</f>
        <v>0</v>
      </c>
      <c r="Q1851" s="119" cm="1">
        <f t="array" ref="Q1851">MAX(0,IF(AND(K1851=0,P1851&gt;0),0,Q1850+K1851+U1850))</f>
        <v>10520</v>
      </c>
      <c r="R1851" s="119" cm="1">
        <f t="array" ref="R1851">MAX(0,R1850+P1851+V1850)</f>
        <v>7490</v>
      </c>
      <c r="S1851" s="199" cm="1">
        <f t="array" ref="S1851">IF(G1851&lt;0,G1851,0)</f>
        <v>0</v>
      </c>
      <c r="T1851" s="199" cm="1">
        <f t="array" ref="T1851">MIN(0,S1851+R1850+V1850)</f>
        <v>0</v>
      </c>
      <c r="U1851" s="165" cm="1">
        <f t="array" ref="U1851">MAX(S1851,IF(Q1851&gt;0,MAX(-Q1851,S1851),T1851))</f>
        <v>0</v>
      </c>
      <c r="V1851" s="166" cm="1">
        <f t="array" ref="V1851">S1851-U1851</f>
        <v>0</v>
      </c>
      <c r="W1851" s="105"/>
      <c r="X1851" s="9"/>
      <c r="Y1851" s="9"/>
      <c r="Z1851" s="9"/>
      <c r="AA1851" s="9"/>
    </row>
    <row r="1852" ht="13.65" customHeight="1">
      <c r="A1852" s="24" cm="1">
        <f t="array" ref="A1852">A1851+1</f>
        <v>44942</v>
      </c>
      <c r="B1852" s="200" cm="1">
        <f t="array" ref="B1852">YEAR(A1852)</f>
        <v>2023</v>
      </c>
      <c r="C1852" s="201" cm="1">
        <f t="array" ref="C1852">MONTH(A1852)</f>
        <v>1</v>
      </c>
      <c r="D1852" s="125" cm="1">
        <f t="array" ref="D1852">'P'!D1852</f>
        <v>205410</v>
      </c>
      <c r="E1852" s="125" cm="1">
        <f t="array" ref="E1852">'C'!E1852</f>
        <v>311610</v>
      </c>
      <c r="F1852" s="41" cm="1">
        <f t="array" ref="F1852">D1852+E1852</f>
        <v>517020</v>
      </c>
      <c r="G1852" s="119" cm="1">
        <f t="array" ref="G1852">F1852-F1851</f>
        <v>5980</v>
      </c>
      <c r="H1852" s="119" cm="1">
        <f t="array" ref="H1852">IF(G1852&gt;0,G1852,0)</f>
        <v>5980</v>
      </c>
      <c r="I1852" s="113" cm="1">
        <f t="array" ref="I1852">MAX($F$1776:F1852)</f>
        <v>517020</v>
      </c>
      <c r="J1852" s="126"/>
      <c r="K1852" s="121" cm="1">
        <f t="array" ref="K1852">MAX(0,I1852-I1851)</f>
        <v>5980</v>
      </c>
      <c r="L1852" s="113" cm="1">
        <f t="array" ref="L1852">MIN(F1852:F1881)</f>
        <v>469470</v>
      </c>
      <c r="M1852" s="113" cm="1">
        <f t="array" ref="M1852">MAX(0,L1852-L1851)</f>
        <v>0</v>
      </c>
      <c r="N1852" s="122" cm="1">
        <f t="array" ref="N1852">MIN(M1852,H1852-K1852)</f>
        <v>0</v>
      </c>
      <c r="O1852" s="113" cm="1">
        <f t="array" ref="O1852">K1852+N1852</f>
        <v>5980</v>
      </c>
      <c r="P1852" s="113" cm="1">
        <f t="array" ref="P1852">H1852-O1852</f>
        <v>0</v>
      </c>
      <c r="Q1852" s="119" cm="1">
        <f t="array" ref="Q1852">MAX(0,IF(AND(K1852=0,P1852&gt;0),0,Q1851+K1852+U1851))</f>
        <v>16500</v>
      </c>
      <c r="R1852" s="119" cm="1">
        <f t="array" ref="R1852">MAX(0,R1851+P1852+V1851)</f>
        <v>7490</v>
      </c>
      <c r="S1852" s="199" cm="1">
        <f t="array" ref="S1852">IF(G1852&lt;0,G1852,0)</f>
        <v>0</v>
      </c>
      <c r="T1852" s="199" cm="1">
        <f t="array" ref="T1852">MIN(0,S1852+R1851+V1851)</f>
        <v>0</v>
      </c>
      <c r="U1852" s="165" cm="1">
        <f t="array" ref="U1852">MAX(S1852,IF(Q1852&gt;0,MAX(-Q1852,S1852),T1852))</f>
        <v>0</v>
      </c>
      <c r="V1852" s="166" cm="1">
        <f t="array" ref="V1852">S1852-U1852</f>
        <v>0</v>
      </c>
      <c r="W1852" s="105"/>
      <c r="X1852" s="9"/>
      <c r="Y1852" s="9"/>
      <c r="Z1852" s="9"/>
      <c r="AA1852" s="9"/>
    </row>
    <row r="1853" ht="13.65" customHeight="1">
      <c r="A1853" s="24" cm="1">
        <f t="array" ref="A1853">A1852+1</f>
        <v>44943</v>
      </c>
      <c r="B1853" s="200" cm="1">
        <f t="array" ref="B1853">YEAR(A1853)</f>
        <v>2023</v>
      </c>
      <c r="C1853" s="201" cm="1">
        <f t="array" ref="C1853">MONTH(A1853)</f>
        <v>1</v>
      </c>
      <c r="D1853" s="125" cm="1">
        <f t="array" ref="D1853">'P'!D1853</f>
        <v>204110</v>
      </c>
      <c r="E1853" s="125" cm="1">
        <f t="array" ref="E1853">'C'!E1853</f>
        <v>312650</v>
      </c>
      <c r="F1853" s="41" cm="1">
        <f t="array" ref="F1853">D1853+E1853</f>
        <v>516760</v>
      </c>
      <c r="G1853" s="119" cm="1">
        <f t="array" ref="G1853">F1853-F1852</f>
        <v>-260</v>
      </c>
      <c r="H1853" s="119" cm="1">
        <f t="array" ref="H1853">IF(G1853&gt;0,G1853,0)</f>
        <v>0</v>
      </c>
      <c r="I1853" s="113" cm="1">
        <f t="array" ref="I1853">MAX($F$1776:F1853)</f>
        <v>517020</v>
      </c>
      <c r="J1853" s="126"/>
      <c r="K1853" s="121" cm="1">
        <f t="array" ref="K1853">MAX(0,I1853-I1852)</f>
        <v>0</v>
      </c>
      <c r="L1853" s="113" cm="1">
        <f t="array" ref="L1853">MIN(F1853:F1882)</f>
        <v>469470</v>
      </c>
      <c r="M1853" s="113" cm="1">
        <f t="array" ref="M1853">MAX(0,L1853-L1852)</f>
        <v>0</v>
      </c>
      <c r="N1853" s="122" cm="1">
        <f t="array" ref="N1853">MIN(M1853,H1853-K1853)</f>
        <v>0</v>
      </c>
      <c r="O1853" s="113" cm="1">
        <f t="array" ref="O1853">K1853+N1853</f>
        <v>0</v>
      </c>
      <c r="P1853" s="113" cm="1">
        <f t="array" ref="P1853">H1853-O1853</f>
        <v>0</v>
      </c>
      <c r="Q1853" s="119" cm="1">
        <f t="array" ref="Q1853">MAX(0,IF(AND(K1853=0,P1853&gt;0),0,Q1852+K1853+U1852))</f>
        <v>16500</v>
      </c>
      <c r="R1853" s="119" cm="1">
        <f t="array" ref="R1853">MAX(0,R1852+P1853+V1852)</f>
        <v>7490</v>
      </c>
      <c r="S1853" s="199" cm="1">
        <f t="array" ref="S1853">IF(G1853&lt;0,G1853,0)</f>
        <v>-260</v>
      </c>
      <c r="T1853" s="199" cm="1">
        <f t="array" ref="T1853">MIN(0,S1853+R1852+V1852)</f>
        <v>0</v>
      </c>
      <c r="U1853" s="165" cm="1">
        <f t="array" ref="U1853">MAX(S1853,IF(Q1853&gt;0,MAX(-Q1853,S1853),T1853))</f>
        <v>-260</v>
      </c>
      <c r="V1853" s="166" cm="1">
        <f t="array" ref="V1853">S1853-U1853</f>
        <v>0</v>
      </c>
      <c r="W1853" s="105"/>
      <c r="X1853" s="9"/>
      <c r="Y1853" s="9"/>
      <c r="Z1853" s="9"/>
      <c r="AA1853" s="9"/>
    </row>
    <row r="1854" ht="13.65" customHeight="1">
      <c r="A1854" s="24" cm="1">
        <f t="array" ref="A1854">A1853+1</f>
        <v>44944</v>
      </c>
      <c r="B1854" s="200" cm="1">
        <f t="array" ref="B1854">YEAR(A1854)</f>
        <v>2023</v>
      </c>
      <c r="C1854" s="201" cm="1">
        <f t="array" ref="C1854">MONTH(A1854)</f>
        <v>1</v>
      </c>
      <c r="D1854" s="125" cm="1">
        <f t="array" ref="D1854">'P'!D1854</f>
        <v>201980</v>
      </c>
      <c r="E1854" s="125" cm="1">
        <f t="array" ref="E1854">'C'!E1854</f>
        <v>312650</v>
      </c>
      <c r="F1854" s="41" cm="1">
        <f t="array" ref="F1854">D1854+E1854</f>
        <v>514630</v>
      </c>
      <c r="G1854" s="119" cm="1">
        <f t="array" ref="G1854">F1854-F1853</f>
        <v>-2130</v>
      </c>
      <c r="H1854" s="119" cm="1">
        <f t="array" ref="H1854">IF(G1854&gt;0,G1854,0)</f>
        <v>0</v>
      </c>
      <c r="I1854" s="113" cm="1">
        <f t="array" ref="I1854">MAX($F$1776:F1854)</f>
        <v>517020</v>
      </c>
      <c r="J1854" s="126"/>
      <c r="K1854" s="121" cm="1">
        <f t="array" ref="K1854">MAX(0,I1854-I1853)</f>
        <v>0</v>
      </c>
      <c r="L1854" s="113" cm="1">
        <f t="array" ref="L1854">MIN(F1854:F1883)</f>
        <v>469470</v>
      </c>
      <c r="M1854" s="113" cm="1">
        <f t="array" ref="M1854">MAX(0,L1854-L1853)</f>
        <v>0</v>
      </c>
      <c r="N1854" s="122" cm="1">
        <f t="array" ref="N1854">MIN(M1854,H1854-K1854)</f>
        <v>0</v>
      </c>
      <c r="O1854" s="113" cm="1">
        <f t="array" ref="O1854">K1854+N1854</f>
        <v>0</v>
      </c>
      <c r="P1854" s="113" cm="1">
        <f t="array" ref="P1854">H1854-O1854</f>
        <v>0</v>
      </c>
      <c r="Q1854" s="119" cm="1">
        <f t="array" ref="Q1854">MAX(0,IF(AND(K1854=0,P1854&gt;0),0,Q1853+K1854+U1853))</f>
        <v>16240</v>
      </c>
      <c r="R1854" s="119" cm="1">
        <f t="array" ref="R1854">MAX(0,R1853+P1854+V1853)</f>
        <v>7490</v>
      </c>
      <c r="S1854" s="199" cm="1">
        <f t="array" ref="S1854">IF(G1854&lt;0,G1854,0)</f>
        <v>-2130</v>
      </c>
      <c r="T1854" s="199" cm="1">
        <f t="array" ref="T1854">MIN(0,S1854+R1853+V1853)</f>
        <v>0</v>
      </c>
      <c r="U1854" s="165" cm="1">
        <f t="array" ref="U1854">MAX(S1854,IF(Q1854&gt;0,MAX(-Q1854,S1854),T1854))</f>
        <v>-2130</v>
      </c>
      <c r="V1854" s="166" cm="1">
        <f t="array" ref="V1854">S1854-U1854</f>
        <v>0</v>
      </c>
      <c r="W1854" s="105"/>
      <c r="X1854" s="9"/>
      <c r="Y1854" s="9"/>
      <c r="Z1854" s="9"/>
      <c r="AA1854" s="9"/>
    </row>
    <row r="1855" ht="13.65" customHeight="1">
      <c r="A1855" s="24" cm="1">
        <f t="array" ref="A1855">A1854+1</f>
        <v>44945</v>
      </c>
      <c r="B1855" s="200" cm="1">
        <f t="array" ref="B1855">YEAR(A1855)</f>
        <v>2023</v>
      </c>
      <c r="C1855" s="201" cm="1">
        <f t="array" ref="C1855">MONTH(A1855)</f>
        <v>1</v>
      </c>
      <c r="D1855" s="125" cm="1">
        <f t="array" ref="D1855">'P'!D1855</f>
        <v>199420</v>
      </c>
      <c r="E1855" s="125" cm="1">
        <f t="array" ref="E1855">'C'!E1855</f>
        <v>312720</v>
      </c>
      <c r="F1855" s="41" cm="1">
        <f t="array" ref="F1855">D1855+E1855</f>
        <v>512140</v>
      </c>
      <c r="G1855" s="119" cm="1">
        <f t="array" ref="G1855">F1855-F1854</f>
        <v>-2490</v>
      </c>
      <c r="H1855" s="119" cm="1">
        <f t="array" ref="H1855">IF(G1855&gt;0,G1855,0)</f>
        <v>0</v>
      </c>
      <c r="I1855" s="113" cm="1">
        <f t="array" ref="I1855">MAX($F$1776:F1855)</f>
        <v>517020</v>
      </c>
      <c r="J1855" s="126"/>
      <c r="K1855" s="121" cm="1">
        <f t="array" ref="K1855">MAX(0,I1855-I1854)</f>
        <v>0</v>
      </c>
      <c r="L1855" s="113" cm="1">
        <f t="array" ref="L1855">MIN(F1855:F1884)</f>
        <v>469470</v>
      </c>
      <c r="M1855" s="113" cm="1">
        <f t="array" ref="M1855">MAX(0,L1855-L1854)</f>
        <v>0</v>
      </c>
      <c r="N1855" s="122" cm="1">
        <f t="array" ref="N1855">MIN(M1855,H1855-K1855)</f>
        <v>0</v>
      </c>
      <c r="O1855" s="113" cm="1">
        <f t="array" ref="O1855">K1855+N1855</f>
        <v>0</v>
      </c>
      <c r="P1855" s="113" cm="1">
        <f t="array" ref="P1855">H1855-O1855</f>
        <v>0</v>
      </c>
      <c r="Q1855" s="119" cm="1">
        <f t="array" ref="Q1855">MAX(0,IF(AND(K1855=0,P1855&gt;0),0,Q1854+K1855+U1854))</f>
        <v>14110</v>
      </c>
      <c r="R1855" s="119" cm="1">
        <f t="array" ref="R1855">MAX(0,R1854+P1855+V1854)</f>
        <v>7490</v>
      </c>
      <c r="S1855" s="199" cm="1">
        <f t="array" ref="S1855">IF(G1855&lt;0,G1855,0)</f>
        <v>-2490</v>
      </c>
      <c r="T1855" s="199" cm="1">
        <f t="array" ref="T1855">MIN(0,S1855+R1854+V1854)</f>
        <v>0</v>
      </c>
      <c r="U1855" s="165" cm="1">
        <f t="array" ref="U1855">MAX(S1855,IF(Q1855&gt;0,MAX(-Q1855,S1855),T1855))</f>
        <v>-2490</v>
      </c>
      <c r="V1855" s="166" cm="1">
        <f t="array" ref="V1855">S1855-U1855</f>
        <v>0</v>
      </c>
      <c r="W1855" s="105"/>
      <c r="X1855" s="9"/>
      <c r="Y1855" s="9"/>
      <c r="Z1855" s="9"/>
      <c r="AA1855" s="9"/>
    </row>
    <row r="1856" ht="13.65" customHeight="1">
      <c r="A1856" s="24" cm="1">
        <f t="array" ref="A1856">A1855+1</f>
        <v>44946</v>
      </c>
      <c r="B1856" s="200" cm="1">
        <f t="array" ref="B1856">YEAR(A1856)</f>
        <v>2023</v>
      </c>
      <c r="C1856" s="201" cm="1">
        <f t="array" ref="C1856">MONTH(A1856)</f>
        <v>1</v>
      </c>
      <c r="D1856" s="125" cm="1">
        <f t="array" ref="D1856">'P'!D1856</f>
        <v>195950</v>
      </c>
      <c r="E1856" s="125" cm="1">
        <f t="array" ref="E1856">'C'!E1856</f>
        <v>312660</v>
      </c>
      <c r="F1856" s="41" cm="1">
        <f t="array" ref="F1856">D1856+E1856</f>
        <v>508610</v>
      </c>
      <c r="G1856" s="119" cm="1">
        <f t="array" ref="G1856">F1856-F1855</f>
        <v>-3530</v>
      </c>
      <c r="H1856" s="119" cm="1">
        <f t="array" ref="H1856">IF(G1856&gt;0,G1856,0)</f>
        <v>0</v>
      </c>
      <c r="I1856" s="113" cm="1">
        <f t="array" ref="I1856">MAX($F$1776:F1856)</f>
        <v>517020</v>
      </c>
      <c r="J1856" s="126"/>
      <c r="K1856" s="121" cm="1">
        <f t="array" ref="K1856">MAX(0,I1856-I1855)</f>
        <v>0</v>
      </c>
      <c r="L1856" s="113" cm="1">
        <f t="array" ref="L1856">MIN(F1856:F1885)</f>
        <v>469470</v>
      </c>
      <c r="M1856" s="113" cm="1">
        <f t="array" ref="M1856">MAX(0,L1856-L1855)</f>
        <v>0</v>
      </c>
      <c r="N1856" s="122" cm="1">
        <f t="array" ref="N1856">MIN(M1856,H1856-K1856)</f>
        <v>0</v>
      </c>
      <c r="O1856" s="113" cm="1">
        <f t="array" ref="O1856">K1856+N1856</f>
        <v>0</v>
      </c>
      <c r="P1856" s="113" cm="1">
        <f t="array" ref="P1856">H1856-O1856</f>
        <v>0</v>
      </c>
      <c r="Q1856" s="119" cm="1">
        <f t="array" ref="Q1856">MAX(0,IF(AND(K1856=0,P1856&gt;0),0,Q1855+K1856+U1855))</f>
        <v>11620</v>
      </c>
      <c r="R1856" s="119" cm="1">
        <f t="array" ref="R1856">MAX(0,R1855+P1856+V1855)</f>
        <v>7490</v>
      </c>
      <c r="S1856" s="199" cm="1">
        <f t="array" ref="S1856">IF(G1856&lt;0,G1856,0)</f>
        <v>-3530</v>
      </c>
      <c r="T1856" s="199" cm="1">
        <f t="array" ref="T1856">MIN(0,S1856+R1855+V1855)</f>
        <v>0</v>
      </c>
      <c r="U1856" s="165" cm="1">
        <f t="array" ref="U1856">MAX(S1856,IF(Q1856&gt;0,MAX(-Q1856,S1856),T1856))</f>
        <v>-3530</v>
      </c>
      <c r="V1856" s="166" cm="1">
        <f t="array" ref="V1856">S1856-U1856</f>
        <v>0</v>
      </c>
      <c r="W1856" s="105"/>
      <c r="X1856" s="9"/>
      <c r="Y1856" s="9"/>
      <c r="Z1856" s="9"/>
      <c r="AA1856" s="9"/>
    </row>
    <row r="1857" ht="13.65" customHeight="1">
      <c r="A1857" s="24" cm="1">
        <f t="array" ref="A1857">A1856+1</f>
        <v>44947</v>
      </c>
      <c r="B1857" s="200" cm="1">
        <f t="array" ref="B1857">YEAR(A1857)</f>
        <v>2023</v>
      </c>
      <c r="C1857" s="201" cm="1">
        <f t="array" ref="C1857">MONTH(A1857)</f>
        <v>1</v>
      </c>
      <c r="D1857" s="125" cm="1">
        <f t="array" ref="D1857">'P'!D1857</f>
        <v>192000</v>
      </c>
      <c r="E1857" s="125" cm="1">
        <f t="array" ref="E1857">'C'!E1857</f>
        <v>312530</v>
      </c>
      <c r="F1857" s="41" cm="1">
        <f t="array" ref="F1857">D1857+E1857</f>
        <v>504530</v>
      </c>
      <c r="G1857" s="119" cm="1">
        <f t="array" ref="G1857">F1857-F1856</f>
        <v>-4080</v>
      </c>
      <c r="H1857" s="119" cm="1">
        <f t="array" ref="H1857">IF(G1857&gt;0,G1857,0)</f>
        <v>0</v>
      </c>
      <c r="I1857" s="113" cm="1">
        <f t="array" ref="I1857">MAX($F$1776:F1857)</f>
        <v>517020</v>
      </c>
      <c r="J1857" s="126"/>
      <c r="K1857" s="121" cm="1">
        <f t="array" ref="K1857">MAX(0,I1857-I1856)</f>
        <v>0</v>
      </c>
      <c r="L1857" s="113" cm="1">
        <f t="array" ref="L1857">MIN(F1857:F1886)</f>
        <v>469470</v>
      </c>
      <c r="M1857" s="113" cm="1">
        <f t="array" ref="M1857">MAX(0,L1857-L1856)</f>
        <v>0</v>
      </c>
      <c r="N1857" s="122" cm="1">
        <f t="array" ref="N1857">MIN(M1857,H1857-K1857)</f>
        <v>0</v>
      </c>
      <c r="O1857" s="113" cm="1">
        <f t="array" ref="O1857">K1857+N1857</f>
        <v>0</v>
      </c>
      <c r="P1857" s="113" cm="1">
        <f t="array" ref="P1857">H1857-O1857</f>
        <v>0</v>
      </c>
      <c r="Q1857" s="119" cm="1">
        <f t="array" ref="Q1857">MAX(0,IF(AND(K1857=0,P1857&gt;0),0,Q1856+K1857+U1856))</f>
        <v>8090</v>
      </c>
      <c r="R1857" s="119" cm="1">
        <f t="array" ref="R1857">MAX(0,R1856+P1857+V1856)</f>
        <v>7490</v>
      </c>
      <c r="S1857" s="199" cm="1">
        <f t="array" ref="S1857">IF(G1857&lt;0,G1857,0)</f>
        <v>-4080</v>
      </c>
      <c r="T1857" s="199" cm="1">
        <f t="array" ref="T1857">MIN(0,S1857+R1856+V1856)</f>
        <v>0</v>
      </c>
      <c r="U1857" s="165" cm="1">
        <f t="array" ref="U1857">MAX(S1857,IF(Q1857&gt;0,MAX(-Q1857,S1857),T1857))</f>
        <v>-4080</v>
      </c>
      <c r="V1857" s="166" cm="1">
        <f t="array" ref="V1857">S1857-U1857</f>
        <v>0</v>
      </c>
      <c r="W1857" s="105"/>
      <c r="X1857" s="9"/>
      <c r="Y1857" s="9"/>
      <c r="Z1857" s="9"/>
      <c r="AA1857" s="9"/>
    </row>
    <row r="1858" ht="13.65" customHeight="1">
      <c r="A1858" s="24" cm="1">
        <f t="array" ref="A1858">A1857+1</f>
        <v>44948</v>
      </c>
      <c r="B1858" s="200" cm="1">
        <f t="array" ref="B1858">YEAR(A1858)</f>
        <v>2023</v>
      </c>
      <c r="C1858" s="201" cm="1">
        <f t="array" ref="C1858">MONTH(A1858)</f>
        <v>1</v>
      </c>
      <c r="D1858" s="125" cm="1">
        <f t="array" ref="D1858">'P'!D1858</f>
        <v>188760</v>
      </c>
      <c r="E1858" s="125" cm="1">
        <f t="array" ref="E1858">'C'!E1858</f>
        <v>311480</v>
      </c>
      <c r="F1858" s="41" cm="1">
        <f t="array" ref="F1858">D1858+E1858</f>
        <v>500240</v>
      </c>
      <c r="G1858" s="119" cm="1">
        <f t="array" ref="G1858">F1858-F1857</f>
        <v>-4290</v>
      </c>
      <c r="H1858" s="119" cm="1">
        <f t="array" ref="H1858">IF(G1858&gt;0,G1858,0)</f>
        <v>0</v>
      </c>
      <c r="I1858" s="113" cm="1">
        <f t="array" ref="I1858">MAX($F$1776:F1858)</f>
        <v>517020</v>
      </c>
      <c r="J1858" s="126"/>
      <c r="K1858" s="121" cm="1">
        <f t="array" ref="K1858">MAX(0,I1858-I1857)</f>
        <v>0</v>
      </c>
      <c r="L1858" s="113" cm="1">
        <f t="array" ref="L1858">MIN(F1858:F1887)</f>
        <v>469470</v>
      </c>
      <c r="M1858" s="113" cm="1">
        <f t="array" ref="M1858">MAX(0,L1858-L1857)</f>
        <v>0</v>
      </c>
      <c r="N1858" s="122" cm="1">
        <f t="array" ref="N1858">MIN(M1858,H1858-K1858)</f>
        <v>0</v>
      </c>
      <c r="O1858" s="113" cm="1">
        <f t="array" ref="O1858">K1858+N1858</f>
        <v>0</v>
      </c>
      <c r="P1858" s="113" cm="1">
        <f t="array" ref="P1858">H1858-O1858</f>
        <v>0</v>
      </c>
      <c r="Q1858" s="119" cm="1">
        <f t="array" ref="Q1858">MAX(0,IF(AND(K1858=0,P1858&gt;0),0,Q1857+K1858+U1857))</f>
        <v>4010</v>
      </c>
      <c r="R1858" s="119" cm="1">
        <f t="array" ref="R1858">MAX(0,R1857+P1858+V1857)</f>
        <v>7490</v>
      </c>
      <c r="S1858" s="199" cm="1">
        <f t="array" ref="S1858">IF(G1858&lt;0,G1858,0)</f>
        <v>-4290</v>
      </c>
      <c r="T1858" s="199" cm="1">
        <f t="array" ref="T1858">MIN(0,S1858+R1857+V1857)</f>
        <v>0</v>
      </c>
      <c r="U1858" s="165" cm="1">
        <f t="array" ref="U1858">MAX(S1858,IF(Q1858&gt;0,MAX(-Q1858,S1858),T1858))</f>
        <v>-4010</v>
      </c>
      <c r="V1858" s="166" cm="1">
        <f t="array" ref="V1858">S1858-U1858</f>
        <v>-280</v>
      </c>
      <c r="W1858" s="105"/>
      <c r="X1858" s="9"/>
      <c r="Y1858" s="9"/>
      <c r="Z1858" s="9"/>
      <c r="AA1858" s="9"/>
    </row>
    <row r="1859" ht="13.65" customHeight="1">
      <c r="A1859" s="24" cm="1">
        <f t="array" ref="A1859">A1858+1</f>
        <v>44949</v>
      </c>
      <c r="B1859" s="200" cm="1">
        <f t="array" ref="B1859">YEAR(A1859)</f>
        <v>2023</v>
      </c>
      <c r="C1859" s="201" cm="1">
        <f t="array" ref="C1859">MONTH(A1859)</f>
        <v>1</v>
      </c>
      <c r="D1859" s="125" cm="1">
        <f t="array" ref="D1859">'P'!D1859</f>
        <v>188420</v>
      </c>
      <c r="E1859" s="125" cm="1">
        <f t="array" ref="E1859">'C'!E1859</f>
        <v>307710</v>
      </c>
      <c r="F1859" s="41" cm="1">
        <f t="array" ref="F1859">D1859+E1859</f>
        <v>496130</v>
      </c>
      <c r="G1859" s="119" cm="1">
        <f t="array" ref="G1859">F1859-F1858</f>
        <v>-4110</v>
      </c>
      <c r="H1859" s="119" cm="1">
        <f t="array" ref="H1859">IF(G1859&gt;0,G1859,0)</f>
        <v>0</v>
      </c>
      <c r="I1859" s="113" cm="1">
        <f t="array" ref="I1859">MAX($F$1776:F1859)</f>
        <v>517020</v>
      </c>
      <c r="J1859" s="126"/>
      <c r="K1859" s="121" cm="1">
        <f t="array" ref="K1859">MAX(0,I1859-I1858)</f>
        <v>0</v>
      </c>
      <c r="L1859" s="113" cm="1">
        <f t="array" ref="L1859">MIN(F1859:F1888)</f>
        <v>469470</v>
      </c>
      <c r="M1859" s="113" cm="1">
        <f t="array" ref="M1859">MAX(0,L1859-L1858)</f>
        <v>0</v>
      </c>
      <c r="N1859" s="122" cm="1">
        <f t="array" ref="N1859">MIN(M1859,H1859-K1859)</f>
        <v>0</v>
      </c>
      <c r="O1859" s="113" cm="1">
        <f t="array" ref="O1859">K1859+N1859</f>
        <v>0</v>
      </c>
      <c r="P1859" s="113" cm="1">
        <f t="array" ref="P1859">H1859-O1859</f>
        <v>0</v>
      </c>
      <c r="Q1859" s="119" cm="1">
        <f t="array" ref="Q1859">MAX(0,IF(AND(K1859=0,P1859&gt;0),0,Q1858+K1859+U1858))</f>
        <v>0</v>
      </c>
      <c r="R1859" s="119" cm="1">
        <f t="array" ref="R1859">MAX(0,R1858+P1859+V1858)</f>
        <v>7210</v>
      </c>
      <c r="S1859" s="199" cm="1">
        <f t="array" ref="S1859">IF(G1859&lt;0,G1859,0)</f>
        <v>-4110</v>
      </c>
      <c r="T1859" s="199" cm="1">
        <f t="array" ref="T1859">MIN(0,S1859+R1858+V1858)</f>
        <v>0</v>
      </c>
      <c r="U1859" s="165" cm="1">
        <f t="array" ref="U1859">MAX(S1859,IF(Q1859&gt;0,MAX(-Q1859,S1859),T1859))</f>
        <v>0</v>
      </c>
      <c r="V1859" s="166" cm="1">
        <f t="array" ref="V1859">S1859-U1859</f>
        <v>-4110</v>
      </c>
      <c r="W1859" s="105"/>
      <c r="X1859" s="9"/>
      <c r="Y1859" s="9"/>
      <c r="Z1859" s="9"/>
      <c r="AA1859" s="9"/>
    </row>
    <row r="1860" ht="13.65" customHeight="1">
      <c r="A1860" s="24" cm="1">
        <f t="array" ref="A1860">A1859+1</f>
        <v>44950</v>
      </c>
      <c r="B1860" s="200" cm="1">
        <f t="array" ref="B1860">YEAR(A1860)</f>
        <v>2023</v>
      </c>
      <c r="C1860" s="201" cm="1">
        <f t="array" ref="C1860">MONTH(A1860)</f>
        <v>1</v>
      </c>
      <c r="D1860" s="125" cm="1">
        <f t="array" ref="D1860">'P'!D1860</f>
        <v>188120</v>
      </c>
      <c r="E1860" s="125" cm="1">
        <f t="array" ref="E1860">'C'!E1860</f>
        <v>303640</v>
      </c>
      <c r="F1860" s="41" cm="1">
        <f t="array" ref="F1860">D1860+E1860</f>
        <v>491760</v>
      </c>
      <c r="G1860" s="119" cm="1">
        <f t="array" ref="G1860">F1860-F1859</f>
        <v>-4370</v>
      </c>
      <c r="H1860" s="119" cm="1">
        <f t="array" ref="H1860">IF(G1860&gt;0,G1860,0)</f>
        <v>0</v>
      </c>
      <c r="I1860" s="113" cm="1">
        <f t="array" ref="I1860">MAX($F$1776:F1860)</f>
        <v>517020</v>
      </c>
      <c r="J1860" s="126"/>
      <c r="K1860" s="121" cm="1">
        <f t="array" ref="K1860">MAX(0,I1860-I1859)</f>
        <v>0</v>
      </c>
      <c r="L1860" s="113" cm="1">
        <f t="array" ref="L1860">MIN(F1860:F1889)</f>
        <v>469470</v>
      </c>
      <c r="M1860" s="113" cm="1">
        <f t="array" ref="M1860">MAX(0,L1860-L1859)</f>
        <v>0</v>
      </c>
      <c r="N1860" s="122" cm="1">
        <f t="array" ref="N1860">MIN(M1860,H1860-K1860)</f>
        <v>0</v>
      </c>
      <c r="O1860" s="113" cm="1">
        <f t="array" ref="O1860">K1860+N1860</f>
        <v>0</v>
      </c>
      <c r="P1860" s="113" cm="1">
        <f t="array" ref="P1860">H1860-O1860</f>
        <v>0</v>
      </c>
      <c r="Q1860" s="119" cm="1">
        <f t="array" ref="Q1860">MAX(0,IF(AND(K1860=0,P1860&gt;0),0,Q1859+K1860+U1859))</f>
        <v>0</v>
      </c>
      <c r="R1860" s="119" cm="1">
        <f t="array" ref="R1860">MAX(0,R1859+P1860+V1859)</f>
        <v>3100</v>
      </c>
      <c r="S1860" s="199" cm="1">
        <f t="array" ref="S1860">IF(G1860&lt;0,G1860,0)</f>
        <v>-4370</v>
      </c>
      <c r="T1860" s="199" cm="1">
        <f t="array" ref="T1860">MIN(0,S1860+R1859+V1859)</f>
        <v>-1270</v>
      </c>
      <c r="U1860" s="165" cm="1">
        <f t="array" ref="U1860">MAX(S1860,IF(Q1860&gt;0,MAX(-Q1860,S1860),T1860))</f>
        <v>-1270</v>
      </c>
      <c r="V1860" s="166" cm="1">
        <f t="array" ref="V1860">S1860-U1860</f>
        <v>-3100</v>
      </c>
      <c r="W1860" s="105"/>
      <c r="X1860" s="9"/>
      <c r="Y1860" s="9"/>
      <c r="Z1860" s="9"/>
      <c r="AA1860" s="9"/>
    </row>
    <row r="1861" ht="13.65" customHeight="1">
      <c r="A1861" s="24" cm="1">
        <f t="array" ref="A1861">A1860+1</f>
        <v>44951</v>
      </c>
      <c r="B1861" s="200" cm="1">
        <f t="array" ref="B1861">YEAR(A1861)</f>
        <v>2023</v>
      </c>
      <c r="C1861" s="201" cm="1">
        <f t="array" ref="C1861">MONTH(A1861)</f>
        <v>1</v>
      </c>
      <c r="D1861" s="125" cm="1">
        <f t="array" ref="D1861">'P'!D1861</f>
        <v>188390</v>
      </c>
      <c r="E1861" s="125" cm="1">
        <f t="array" ref="E1861">'C'!E1861</f>
        <v>300110</v>
      </c>
      <c r="F1861" s="41" cm="1">
        <f t="array" ref="F1861">D1861+E1861</f>
        <v>488500</v>
      </c>
      <c r="G1861" s="119" cm="1">
        <f t="array" ref="G1861">F1861-F1860</f>
        <v>-3260</v>
      </c>
      <c r="H1861" s="119" cm="1">
        <f t="array" ref="H1861">IF(G1861&gt;0,G1861,0)</f>
        <v>0</v>
      </c>
      <c r="I1861" s="113" cm="1">
        <f t="array" ref="I1861">MAX($F$1776:F1861)</f>
        <v>517020</v>
      </c>
      <c r="J1861" s="126"/>
      <c r="K1861" s="121" cm="1">
        <f t="array" ref="K1861">MAX(0,I1861-I1860)</f>
        <v>0</v>
      </c>
      <c r="L1861" s="113" cm="1">
        <f t="array" ref="L1861">MIN(F1861:F1890)</f>
        <v>469470</v>
      </c>
      <c r="M1861" s="113" cm="1">
        <f t="array" ref="M1861">MAX(0,L1861-L1860)</f>
        <v>0</v>
      </c>
      <c r="N1861" s="122" cm="1">
        <f t="array" ref="N1861">MIN(M1861,H1861-K1861)</f>
        <v>0</v>
      </c>
      <c r="O1861" s="113" cm="1">
        <f t="array" ref="O1861">K1861+N1861</f>
        <v>0</v>
      </c>
      <c r="P1861" s="113" cm="1">
        <f t="array" ref="P1861">H1861-O1861</f>
        <v>0</v>
      </c>
      <c r="Q1861" s="119" cm="1">
        <f t="array" ref="Q1861">MAX(0,IF(AND(K1861=0,P1861&gt;0),0,Q1860+K1861+U1860))</f>
        <v>0</v>
      </c>
      <c r="R1861" s="119" cm="1">
        <f t="array" ref="R1861">MAX(0,R1860+P1861+V1860)</f>
        <v>0</v>
      </c>
      <c r="S1861" s="199" cm="1">
        <f t="array" ref="S1861">IF(G1861&lt;0,G1861,0)</f>
        <v>-3260</v>
      </c>
      <c r="T1861" s="199" cm="1">
        <f t="array" ref="T1861">MIN(0,S1861+R1860+V1860)</f>
        <v>-3260</v>
      </c>
      <c r="U1861" s="165" cm="1">
        <f t="array" ref="U1861">MAX(S1861,IF(Q1861&gt;0,MAX(-Q1861,S1861),T1861))</f>
        <v>-3260</v>
      </c>
      <c r="V1861" s="166" cm="1">
        <f t="array" ref="V1861">S1861-U1861</f>
        <v>0</v>
      </c>
      <c r="W1861" s="105"/>
      <c r="X1861" s="9"/>
      <c r="Y1861" s="9"/>
      <c r="Z1861" s="9"/>
      <c r="AA1861" s="9"/>
    </row>
    <row r="1862" ht="13.65" customHeight="1">
      <c r="A1862" s="24" cm="1">
        <f t="array" ref="A1862">A1861+1</f>
        <v>44952</v>
      </c>
      <c r="B1862" s="200" cm="1">
        <f t="array" ref="B1862">YEAR(A1862)</f>
        <v>2023</v>
      </c>
      <c r="C1862" s="201" cm="1">
        <f t="array" ref="C1862">MONTH(A1862)</f>
        <v>1</v>
      </c>
      <c r="D1862" s="125" cm="1">
        <f t="array" ref="D1862">'P'!D1862</f>
        <v>188540</v>
      </c>
      <c r="E1862" s="125" cm="1">
        <f t="array" ref="E1862">'C'!E1862</f>
        <v>297550</v>
      </c>
      <c r="F1862" s="41" cm="1">
        <f t="array" ref="F1862">D1862+E1862</f>
        <v>486090</v>
      </c>
      <c r="G1862" s="119" cm="1">
        <f t="array" ref="G1862">F1862-F1861</f>
        <v>-2410</v>
      </c>
      <c r="H1862" s="119" cm="1">
        <f t="array" ref="H1862">IF(G1862&gt;0,G1862,0)</f>
        <v>0</v>
      </c>
      <c r="I1862" s="113" cm="1">
        <f t="array" ref="I1862">MAX($F$1776:F1862)</f>
        <v>517020</v>
      </c>
      <c r="J1862" s="126"/>
      <c r="K1862" s="121" cm="1">
        <f t="array" ref="K1862">MAX(0,I1862-I1861)</f>
        <v>0</v>
      </c>
      <c r="L1862" s="113" cm="1">
        <f t="array" ref="L1862">MIN(F1862:F1891)</f>
        <v>469470</v>
      </c>
      <c r="M1862" s="113" cm="1">
        <f t="array" ref="M1862">MAX(0,L1862-L1861)</f>
        <v>0</v>
      </c>
      <c r="N1862" s="122" cm="1">
        <f t="array" ref="N1862">MIN(M1862,H1862-K1862)</f>
        <v>0</v>
      </c>
      <c r="O1862" s="113" cm="1">
        <f t="array" ref="O1862">K1862+N1862</f>
        <v>0</v>
      </c>
      <c r="P1862" s="113" cm="1">
        <f t="array" ref="P1862">H1862-O1862</f>
        <v>0</v>
      </c>
      <c r="Q1862" s="119" cm="1">
        <f t="array" ref="Q1862">MAX(0,IF(AND(K1862=0,P1862&gt;0),0,Q1861+K1862+U1861))</f>
        <v>0</v>
      </c>
      <c r="R1862" s="119" cm="1">
        <f t="array" ref="R1862">MAX(0,R1861+P1862+V1861)</f>
        <v>0</v>
      </c>
      <c r="S1862" s="199" cm="1">
        <f t="array" ref="S1862">IF(G1862&lt;0,G1862,0)</f>
        <v>-2410</v>
      </c>
      <c r="T1862" s="199" cm="1">
        <f t="array" ref="T1862">MIN(0,S1862+R1861+V1861)</f>
        <v>-2410</v>
      </c>
      <c r="U1862" s="165" cm="1">
        <f t="array" ref="U1862">MAX(S1862,IF(Q1862&gt;0,MAX(-Q1862,S1862),T1862))</f>
        <v>-2410</v>
      </c>
      <c r="V1862" s="166" cm="1">
        <f t="array" ref="V1862">S1862-U1862</f>
        <v>0</v>
      </c>
      <c r="W1862" s="105"/>
      <c r="X1862" s="9"/>
      <c r="Y1862" s="9"/>
      <c r="Z1862" s="9"/>
      <c r="AA1862" s="9"/>
    </row>
    <row r="1863" ht="13.65" customHeight="1">
      <c r="A1863" s="24" cm="1">
        <f t="array" ref="A1863">A1862+1</f>
        <v>44953</v>
      </c>
      <c r="B1863" s="200" cm="1">
        <f t="array" ref="B1863">YEAR(A1863)</f>
        <v>2023</v>
      </c>
      <c r="C1863" s="201" cm="1">
        <f t="array" ref="C1863">MONTH(A1863)</f>
        <v>1</v>
      </c>
      <c r="D1863" s="125" cm="1">
        <f t="array" ref="D1863">'P'!D1863</f>
        <v>188520</v>
      </c>
      <c r="E1863" s="125" cm="1">
        <f t="array" ref="E1863">'C'!E1863</f>
        <v>295570</v>
      </c>
      <c r="F1863" s="41" cm="1">
        <f t="array" ref="F1863">D1863+E1863</f>
        <v>484090</v>
      </c>
      <c r="G1863" s="119" cm="1">
        <f t="array" ref="G1863">F1863-F1862</f>
        <v>-2000</v>
      </c>
      <c r="H1863" s="119" cm="1">
        <f t="array" ref="H1863">IF(G1863&gt;0,G1863,0)</f>
        <v>0</v>
      </c>
      <c r="I1863" s="113" cm="1">
        <f t="array" ref="I1863">MAX($F$1776:F1863)</f>
        <v>517020</v>
      </c>
      <c r="J1863" s="126"/>
      <c r="K1863" s="121" cm="1">
        <f t="array" ref="K1863">MAX(0,I1863-I1862)</f>
        <v>0</v>
      </c>
      <c r="L1863" s="113" cm="1">
        <f t="array" ref="L1863">MIN(F1863:F1892)</f>
        <v>469470</v>
      </c>
      <c r="M1863" s="113" cm="1">
        <f t="array" ref="M1863">MAX(0,L1863-L1862)</f>
        <v>0</v>
      </c>
      <c r="N1863" s="122" cm="1">
        <f t="array" ref="N1863">MIN(M1863,H1863-K1863)</f>
        <v>0</v>
      </c>
      <c r="O1863" s="113" cm="1">
        <f t="array" ref="O1863">K1863+N1863</f>
        <v>0</v>
      </c>
      <c r="P1863" s="113" cm="1">
        <f t="array" ref="P1863">H1863-O1863</f>
        <v>0</v>
      </c>
      <c r="Q1863" s="119" cm="1">
        <f t="array" ref="Q1863">MAX(0,IF(AND(K1863=0,P1863&gt;0),0,Q1862+K1863+U1862))</f>
        <v>0</v>
      </c>
      <c r="R1863" s="119" cm="1">
        <f t="array" ref="R1863">MAX(0,R1862+P1863+V1862)</f>
        <v>0</v>
      </c>
      <c r="S1863" s="199" cm="1">
        <f t="array" ref="S1863">IF(G1863&lt;0,G1863,0)</f>
        <v>-2000</v>
      </c>
      <c r="T1863" s="199" cm="1">
        <f t="array" ref="T1863">MIN(0,S1863+R1862+V1862)</f>
        <v>-2000</v>
      </c>
      <c r="U1863" s="165" cm="1">
        <f t="array" ref="U1863">MAX(S1863,IF(Q1863&gt;0,MAX(-Q1863,S1863),T1863))</f>
        <v>-2000</v>
      </c>
      <c r="V1863" s="166" cm="1">
        <f t="array" ref="V1863">S1863-U1863</f>
        <v>0</v>
      </c>
      <c r="W1863" s="105"/>
      <c r="X1863" s="9"/>
      <c r="Y1863" s="9"/>
      <c r="Z1863" s="9"/>
      <c r="AA1863" s="9"/>
    </row>
    <row r="1864" ht="13.65" customHeight="1">
      <c r="A1864" s="24" cm="1">
        <f t="array" ref="A1864">A1863+1</f>
        <v>44954</v>
      </c>
      <c r="B1864" s="200" cm="1">
        <f t="array" ref="B1864">YEAR(A1864)</f>
        <v>2023</v>
      </c>
      <c r="C1864" s="201" cm="1">
        <f t="array" ref="C1864">MONTH(A1864)</f>
        <v>1</v>
      </c>
      <c r="D1864" s="125" cm="1">
        <f t="array" ref="D1864">'P'!D1864</f>
        <v>188440</v>
      </c>
      <c r="E1864" s="125" cm="1">
        <f t="array" ref="E1864">'C'!E1864</f>
        <v>293740</v>
      </c>
      <c r="F1864" s="41" cm="1">
        <f t="array" ref="F1864">D1864+E1864</f>
        <v>482180</v>
      </c>
      <c r="G1864" s="119" cm="1">
        <f t="array" ref="G1864">F1864-F1863</f>
        <v>-1910</v>
      </c>
      <c r="H1864" s="119" cm="1">
        <f t="array" ref="H1864">IF(G1864&gt;0,G1864,0)</f>
        <v>0</v>
      </c>
      <c r="I1864" s="113" cm="1">
        <f t="array" ref="I1864">MAX($F$1776:F1864)</f>
        <v>517020</v>
      </c>
      <c r="J1864" s="126"/>
      <c r="K1864" s="121" cm="1">
        <f t="array" ref="K1864">MAX(0,I1864-I1863)</f>
        <v>0</v>
      </c>
      <c r="L1864" s="113" cm="1">
        <f t="array" ref="L1864">MIN(F1864:F1893)</f>
        <v>469470</v>
      </c>
      <c r="M1864" s="113" cm="1">
        <f t="array" ref="M1864">MAX(0,L1864-L1863)</f>
        <v>0</v>
      </c>
      <c r="N1864" s="122" cm="1">
        <f t="array" ref="N1864">MIN(M1864,H1864-K1864)</f>
        <v>0</v>
      </c>
      <c r="O1864" s="113" cm="1">
        <f t="array" ref="O1864">K1864+N1864</f>
        <v>0</v>
      </c>
      <c r="P1864" s="113" cm="1">
        <f t="array" ref="P1864">H1864-O1864</f>
        <v>0</v>
      </c>
      <c r="Q1864" s="119" cm="1">
        <f t="array" ref="Q1864">MAX(0,IF(AND(K1864=0,P1864&gt;0),0,Q1863+K1864+U1863))</f>
        <v>0</v>
      </c>
      <c r="R1864" s="119" cm="1">
        <f t="array" ref="R1864">MAX(0,R1863+P1864+V1863)</f>
        <v>0</v>
      </c>
      <c r="S1864" s="199" cm="1">
        <f t="array" ref="S1864">IF(G1864&lt;0,G1864,0)</f>
        <v>-1910</v>
      </c>
      <c r="T1864" s="199" cm="1">
        <f t="array" ref="T1864">MIN(0,S1864+R1863+V1863)</f>
        <v>-1910</v>
      </c>
      <c r="U1864" s="165" cm="1">
        <f t="array" ref="U1864">MAX(S1864,IF(Q1864&gt;0,MAX(-Q1864,S1864),T1864))</f>
        <v>-1910</v>
      </c>
      <c r="V1864" s="166" cm="1">
        <f t="array" ref="V1864">S1864-U1864</f>
        <v>0</v>
      </c>
      <c r="W1864" s="105"/>
      <c r="X1864" s="9"/>
      <c r="Y1864" s="9"/>
      <c r="Z1864" s="9"/>
      <c r="AA1864" s="9"/>
    </row>
    <row r="1865" ht="13.65" customHeight="1">
      <c r="A1865" s="24" cm="1">
        <f t="array" ref="A1865">A1864+1</f>
        <v>44955</v>
      </c>
      <c r="B1865" s="200" cm="1">
        <f t="array" ref="B1865">YEAR(A1865)</f>
        <v>2023</v>
      </c>
      <c r="C1865" s="201" cm="1">
        <f t="array" ref="C1865">MONTH(A1865)</f>
        <v>1</v>
      </c>
      <c r="D1865" s="125" cm="1">
        <f t="array" ref="D1865">'P'!D1865</f>
        <v>188180</v>
      </c>
      <c r="E1865" s="125" cm="1">
        <f t="array" ref="E1865">'C'!E1865</f>
        <v>292030</v>
      </c>
      <c r="F1865" s="41" cm="1">
        <f t="array" ref="F1865">D1865+E1865</f>
        <v>480210</v>
      </c>
      <c r="G1865" s="119" cm="1">
        <f t="array" ref="G1865">F1865-F1864</f>
        <v>-1970</v>
      </c>
      <c r="H1865" s="119" cm="1">
        <f t="array" ref="H1865">IF(G1865&gt;0,G1865,0)</f>
        <v>0</v>
      </c>
      <c r="I1865" s="113" cm="1">
        <f t="array" ref="I1865">MAX($F$1776:F1865)</f>
        <v>517020</v>
      </c>
      <c r="J1865" s="126"/>
      <c r="K1865" s="121" cm="1">
        <f t="array" ref="K1865">MAX(0,I1865-I1864)</f>
        <v>0</v>
      </c>
      <c r="L1865" s="113" cm="1">
        <f t="array" ref="L1865">MIN(F1865:F1894)</f>
        <v>469470</v>
      </c>
      <c r="M1865" s="113" cm="1">
        <f t="array" ref="M1865">MAX(0,L1865-L1864)</f>
        <v>0</v>
      </c>
      <c r="N1865" s="122" cm="1">
        <f t="array" ref="N1865">MIN(M1865,H1865-K1865)</f>
        <v>0</v>
      </c>
      <c r="O1865" s="113" cm="1">
        <f t="array" ref="O1865">K1865+N1865</f>
        <v>0</v>
      </c>
      <c r="P1865" s="113" cm="1">
        <f t="array" ref="P1865">H1865-O1865</f>
        <v>0</v>
      </c>
      <c r="Q1865" s="119" cm="1">
        <f t="array" ref="Q1865">MAX(0,IF(AND(K1865=0,P1865&gt;0),0,Q1864+K1865+U1864))</f>
        <v>0</v>
      </c>
      <c r="R1865" s="119" cm="1">
        <f t="array" ref="R1865">MAX(0,R1864+P1865+V1864)</f>
        <v>0</v>
      </c>
      <c r="S1865" s="199" cm="1">
        <f t="array" ref="S1865">IF(G1865&lt;0,G1865,0)</f>
        <v>-1970</v>
      </c>
      <c r="T1865" s="199" cm="1">
        <f t="array" ref="T1865">MIN(0,S1865+R1864+V1864)</f>
        <v>-1970</v>
      </c>
      <c r="U1865" s="165" cm="1">
        <f t="array" ref="U1865">MAX(S1865,IF(Q1865&gt;0,MAX(-Q1865,S1865),T1865))</f>
        <v>-1970</v>
      </c>
      <c r="V1865" s="166" cm="1">
        <f t="array" ref="V1865">S1865-U1865</f>
        <v>0</v>
      </c>
      <c r="W1865" s="105"/>
      <c r="X1865" s="9"/>
      <c r="Y1865" s="9"/>
      <c r="Z1865" s="9"/>
      <c r="AA1865" s="9"/>
    </row>
    <row r="1866" ht="13.65" customHeight="1">
      <c r="A1866" s="24" cm="1">
        <f t="array" ref="A1866">A1865+1</f>
        <v>44956</v>
      </c>
      <c r="B1866" s="200" cm="1">
        <f t="array" ref="B1866">YEAR(A1866)</f>
        <v>2023</v>
      </c>
      <c r="C1866" s="201" cm="1">
        <f t="array" ref="C1866">MONTH(A1866)</f>
        <v>1</v>
      </c>
      <c r="D1866" s="125" cm="1">
        <f t="array" ref="D1866">'P'!D1866</f>
        <v>187910</v>
      </c>
      <c r="E1866" s="125" cm="1">
        <f t="array" ref="E1866">'C'!E1866</f>
        <v>290320</v>
      </c>
      <c r="F1866" s="41" cm="1">
        <f t="array" ref="F1866">D1866+E1866</f>
        <v>478230</v>
      </c>
      <c r="G1866" s="119" cm="1">
        <f t="array" ref="G1866">F1866-F1865</f>
        <v>-1980</v>
      </c>
      <c r="H1866" s="119" cm="1">
        <f t="array" ref="H1866">IF(G1866&gt;0,G1866,0)</f>
        <v>0</v>
      </c>
      <c r="I1866" s="113" cm="1">
        <f t="array" ref="I1866">MAX($F$1776:F1866)</f>
        <v>517020</v>
      </c>
      <c r="J1866" s="126"/>
      <c r="K1866" s="121" cm="1">
        <f t="array" ref="K1866">MAX(0,I1866-I1865)</f>
        <v>0</v>
      </c>
      <c r="L1866" s="113" cm="1">
        <f t="array" ref="L1866">MIN(F1866:F1895)</f>
        <v>469470</v>
      </c>
      <c r="M1866" s="113" cm="1">
        <f t="array" ref="M1866">MAX(0,L1866-L1865)</f>
        <v>0</v>
      </c>
      <c r="N1866" s="122" cm="1">
        <f t="array" ref="N1866">MIN(M1866,H1866-K1866)</f>
        <v>0</v>
      </c>
      <c r="O1866" s="113" cm="1">
        <f t="array" ref="O1866">K1866+N1866</f>
        <v>0</v>
      </c>
      <c r="P1866" s="113" cm="1">
        <f t="array" ref="P1866">H1866-O1866</f>
        <v>0</v>
      </c>
      <c r="Q1866" s="119" cm="1">
        <f t="array" ref="Q1866">MAX(0,IF(AND(K1866=0,P1866&gt;0),0,Q1865+K1866+U1865))</f>
        <v>0</v>
      </c>
      <c r="R1866" s="119" cm="1">
        <f t="array" ref="R1866">MAX(0,R1865+P1866+V1865)</f>
        <v>0</v>
      </c>
      <c r="S1866" s="199" cm="1">
        <f t="array" ref="S1866">IF(G1866&lt;0,G1866,0)</f>
        <v>-1980</v>
      </c>
      <c r="T1866" s="199" cm="1">
        <f t="array" ref="T1866">MIN(0,S1866+R1865+V1865)</f>
        <v>-1980</v>
      </c>
      <c r="U1866" s="165" cm="1">
        <f t="array" ref="U1866">MAX(S1866,IF(Q1866&gt;0,MAX(-Q1866,S1866),T1866))</f>
        <v>-1980</v>
      </c>
      <c r="V1866" s="166" cm="1">
        <f t="array" ref="V1866">S1866-U1866</f>
        <v>0</v>
      </c>
      <c r="W1866" s="105"/>
      <c r="X1866" s="9"/>
      <c r="Y1866" s="9"/>
      <c r="Z1866" s="9"/>
      <c r="AA1866" s="9"/>
    </row>
    <row r="1867" ht="13.65" customHeight="1">
      <c r="A1867" s="24" cm="1">
        <f t="array" ref="A1867">A1866+1</f>
        <v>44957</v>
      </c>
      <c r="B1867" s="200" cm="1">
        <f t="array" ref="B1867">YEAR(A1867)</f>
        <v>2023</v>
      </c>
      <c r="C1867" s="201" cm="1">
        <f t="array" ref="C1867">MONTH(A1867)</f>
        <v>1</v>
      </c>
      <c r="D1867" s="125" cm="1">
        <f t="array" ref="D1867">'P'!D1867</f>
        <v>187630</v>
      </c>
      <c r="E1867" s="125" cm="1">
        <f t="array" ref="E1867">'C'!E1867</f>
        <v>289440</v>
      </c>
      <c r="F1867" s="41" cm="1">
        <f t="array" ref="F1867">D1867+E1867</f>
        <v>477070</v>
      </c>
      <c r="G1867" s="119" cm="1">
        <f t="array" ref="G1867">F1867-F1866</f>
        <v>-1160</v>
      </c>
      <c r="H1867" s="119" cm="1">
        <f t="array" ref="H1867">IF(G1867&gt;0,G1867,0)</f>
        <v>0</v>
      </c>
      <c r="I1867" s="113" cm="1">
        <f t="array" ref="I1867">MAX($F$1776:F1867)</f>
        <v>517020</v>
      </c>
      <c r="J1867" s="126"/>
      <c r="K1867" s="121" cm="1">
        <f t="array" ref="K1867">MAX(0,I1867-I1866)</f>
        <v>0</v>
      </c>
      <c r="L1867" s="113" cm="1">
        <f t="array" ref="L1867">MIN(F1867:F1896)</f>
        <v>469470</v>
      </c>
      <c r="M1867" s="113" cm="1">
        <f t="array" ref="M1867">MAX(0,L1867-L1866)</f>
        <v>0</v>
      </c>
      <c r="N1867" s="122" cm="1">
        <f t="array" ref="N1867">MIN(M1867,H1867-K1867)</f>
        <v>0</v>
      </c>
      <c r="O1867" s="113" cm="1">
        <f t="array" ref="O1867">K1867+N1867</f>
        <v>0</v>
      </c>
      <c r="P1867" s="113" cm="1">
        <f t="array" ref="P1867">H1867-O1867</f>
        <v>0</v>
      </c>
      <c r="Q1867" s="119" cm="1">
        <f t="array" ref="Q1867">MAX(0,IF(AND(K1867=0,P1867&gt;0),0,Q1866+K1867+U1866))</f>
        <v>0</v>
      </c>
      <c r="R1867" s="119" cm="1">
        <f t="array" ref="R1867">MAX(0,R1866+P1867+V1866)</f>
        <v>0</v>
      </c>
      <c r="S1867" s="199" cm="1">
        <f t="array" ref="S1867">IF(G1867&lt;0,G1867,0)</f>
        <v>-1160</v>
      </c>
      <c r="T1867" s="199" cm="1">
        <f t="array" ref="T1867">MIN(0,S1867+R1866+V1866)</f>
        <v>-1160</v>
      </c>
      <c r="U1867" s="165" cm="1">
        <f t="array" ref="U1867">MAX(S1867,IF(Q1867&gt;0,MAX(-Q1867,S1867),T1867))</f>
        <v>-1160</v>
      </c>
      <c r="V1867" s="166" cm="1">
        <f t="array" ref="V1867">S1867-U1867</f>
        <v>0</v>
      </c>
      <c r="W1867" s="105"/>
      <c r="X1867" s="9"/>
      <c r="Y1867" s="9"/>
      <c r="Z1867" s="9"/>
      <c r="AA1867" s="9"/>
    </row>
    <row r="1868" ht="13.65" customHeight="1">
      <c r="A1868" s="24" cm="1">
        <f t="array" ref="A1868">A1867+1</f>
        <v>44958</v>
      </c>
      <c r="B1868" s="200" cm="1">
        <f t="array" ref="B1868">YEAR(A1868)</f>
        <v>2023</v>
      </c>
      <c r="C1868" s="201" cm="1">
        <f t="array" ref="C1868">MONTH(A1868)</f>
        <v>2</v>
      </c>
      <c r="D1868" s="125" cm="1">
        <f t="array" ref="D1868">'P'!D1868</f>
        <v>187310</v>
      </c>
      <c r="E1868" s="125" cm="1">
        <f t="array" ref="E1868">'C'!E1868</f>
        <v>288490</v>
      </c>
      <c r="F1868" s="41" cm="1">
        <f t="array" ref="F1868">D1868+E1868</f>
        <v>475800</v>
      </c>
      <c r="G1868" s="119" cm="1">
        <f t="array" ref="G1868">F1868-F1867</f>
        <v>-1270</v>
      </c>
      <c r="H1868" s="119" cm="1">
        <f t="array" ref="H1868">IF(G1868&gt;0,G1868,0)</f>
        <v>0</v>
      </c>
      <c r="I1868" s="113" cm="1">
        <f t="array" ref="I1868">MAX($F$1776:F1868)</f>
        <v>517020</v>
      </c>
      <c r="J1868" s="126"/>
      <c r="K1868" s="121" cm="1">
        <f t="array" ref="K1868">MAX(0,I1868-I1867)</f>
        <v>0</v>
      </c>
      <c r="L1868" s="113" cm="1">
        <f t="array" ref="L1868">MIN(F1868:F1897)</f>
        <v>469470</v>
      </c>
      <c r="M1868" s="113" cm="1">
        <f t="array" ref="M1868">MAX(0,L1868-L1867)</f>
        <v>0</v>
      </c>
      <c r="N1868" s="122" cm="1">
        <f t="array" ref="N1868">MIN(M1868,H1868-K1868)</f>
        <v>0</v>
      </c>
      <c r="O1868" s="113" cm="1">
        <f t="array" ref="O1868">K1868+N1868</f>
        <v>0</v>
      </c>
      <c r="P1868" s="113" cm="1">
        <f t="array" ref="P1868">H1868-O1868</f>
        <v>0</v>
      </c>
      <c r="Q1868" s="119" cm="1">
        <f t="array" ref="Q1868">MAX(0,IF(AND(K1868=0,P1868&gt;0),0,Q1867+K1868+U1867))</f>
        <v>0</v>
      </c>
      <c r="R1868" s="119" cm="1">
        <f t="array" ref="R1868">MAX(0,R1867+P1868+V1867)</f>
        <v>0</v>
      </c>
      <c r="S1868" s="199" cm="1">
        <f t="array" ref="S1868">IF(G1868&lt;0,G1868,0)</f>
        <v>-1270</v>
      </c>
      <c r="T1868" s="199" cm="1">
        <f t="array" ref="T1868">MIN(0,S1868+R1867+V1867)</f>
        <v>-1270</v>
      </c>
      <c r="U1868" s="165" cm="1">
        <f t="array" ref="U1868">MAX(S1868,IF(Q1868&gt;0,MAX(-Q1868,S1868),T1868))</f>
        <v>-1270</v>
      </c>
      <c r="V1868" s="166" cm="1">
        <f t="array" ref="V1868">S1868-U1868</f>
        <v>0</v>
      </c>
      <c r="W1868" s="105"/>
      <c r="X1868" s="9"/>
      <c r="Y1868" s="9"/>
      <c r="Z1868" s="9"/>
      <c r="AA1868" s="9"/>
    </row>
    <row r="1869" ht="13.65" customHeight="1">
      <c r="A1869" s="24" cm="1">
        <f t="array" ref="A1869">A1868+1</f>
        <v>44959</v>
      </c>
      <c r="B1869" s="200" cm="1">
        <f t="array" ref="B1869">YEAR(A1869)</f>
        <v>2023</v>
      </c>
      <c r="C1869" s="201" cm="1">
        <f t="array" ref="C1869">MONTH(A1869)</f>
        <v>2</v>
      </c>
      <c r="D1869" s="125" cm="1">
        <f t="array" ref="D1869">'P'!D1869</f>
        <v>187020</v>
      </c>
      <c r="E1869" s="125" cm="1">
        <f t="array" ref="E1869">'C'!E1869</f>
        <v>287550</v>
      </c>
      <c r="F1869" s="41" cm="1">
        <f t="array" ref="F1869">D1869+E1869</f>
        <v>474570</v>
      </c>
      <c r="G1869" s="119" cm="1">
        <f t="array" ref="G1869">F1869-F1868</f>
        <v>-1230</v>
      </c>
      <c r="H1869" s="119" cm="1">
        <f t="array" ref="H1869">IF(G1869&gt;0,G1869,0)</f>
        <v>0</v>
      </c>
      <c r="I1869" s="113" cm="1">
        <f t="array" ref="I1869">MAX($F$1776:F1869)</f>
        <v>517020</v>
      </c>
      <c r="J1869" s="126"/>
      <c r="K1869" s="121" cm="1">
        <f t="array" ref="K1869">MAX(0,I1869-I1868)</f>
        <v>0</v>
      </c>
      <c r="L1869" s="113" cm="1">
        <f t="array" ref="L1869">MIN(F1869:F1898)</f>
        <v>469470</v>
      </c>
      <c r="M1869" s="113" cm="1">
        <f t="array" ref="M1869">MAX(0,L1869-L1868)</f>
        <v>0</v>
      </c>
      <c r="N1869" s="122" cm="1">
        <f t="array" ref="N1869">MIN(M1869,H1869-K1869)</f>
        <v>0</v>
      </c>
      <c r="O1869" s="113" cm="1">
        <f t="array" ref="O1869">K1869+N1869</f>
        <v>0</v>
      </c>
      <c r="P1869" s="113" cm="1">
        <f t="array" ref="P1869">H1869-O1869</f>
        <v>0</v>
      </c>
      <c r="Q1869" s="119" cm="1">
        <f t="array" ref="Q1869">MAX(0,IF(AND(K1869=0,P1869&gt;0),0,Q1868+K1869+U1868))</f>
        <v>0</v>
      </c>
      <c r="R1869" s="119" cm="1">
        <f t="array" ref="R1869">MAX(0,R1868+P1869+V1868)</f>
        <v>0</v>
      </c>
      <c r="S1869" s="199" cm="1">
        <f t="array" ref="S1869">IF(G1869&lt;0,G1869,0)</f>
        <v>-1230</v>
      </c>
      <c r="T1869" s="199" cm="1">
        <f t="array" ref="T1869">MIN(0,S1869+R1868+V1868)</f>
        <v>-1230</v>
      </c>
      <c r="U1869" s="165" cm="1">
        <f t="array" ref="U1869">MAX(S1869,IF(Q1869&gt;0,MAX(-Q1869,S1869),T1869))</f>
        <v>-1230</v>
      </c>
      <c r="V1869" s="166" cm="1">
        <f t="array" ref="V1869">S1869-U1869</f>
        <v>0</v>
      </c>
      <c r="W1869" s="105"/>
      <c r="X1869" s="9"/>
      <c r="Y1869" s="9"/>
      <c r="Z1869" s="9"/>
      <c r="AA1869" s="9"/>
    </row>
    <row r="1870" ht="13.65" customHeight="1">
      <c r="A1870" s="24" cm="1">
        <f t="array" ref="A1870">A1869+1</f>
        <v>44960</v>
      </c>
      <c r="B1870" s="200" cm="1">
        <f t="array" ref="B1870">YEAR(A1870)</f>
        <v>2023</v>
      </c>
      <c r="C1870" s="201" cm="1">
        <f t="array" ref="C1870">MONTH(A1870)</f>
        <v>2</v>
      </c>
      <c r="D1870" s="125" cm="1">
        <f t="array" ref="D1870">'P'!D1870</f>
        <v>186850</v>
      </c>
      <c r="E1870" s="125" cm="1">
        <f t="array" ref="E1870">'C'!E1870</f>
        <v>286550</v>
      </c>
      <c r="F1870" s="41" cm="1">
        <f t="array" ref="F1870">D1870+E1870</f>
        <v>473400</v>
      </c>
      <c r="G1870" s="119" cm="1">
        <f t="array" ref="G1870">F1870-F1869</f>
        <v>-1170</v>
      </c>
      <c r="H1870" s="119" cm="1">
        <f t="array" ref="H1870">IF(G1870&gt;0,G1870,0)</f>
        <v>0</v>
      </c>
      <c r="I1870" s="113" cm="1">
        <f t="array" ref="I1870">MAX($F$1776:F1870)</f>
        <v>517020</v>
      </c>
      <c r="J1870" s="126"/>
      <c r="K1870" s="121" cm="1">
        <f t="array" ref="K1870">MAX(0,I1870-I1869)</f>
        <v>0</v>
      </c>
      <c r="L1870" s="113" cm="1">
        <f t="array" ref="L1870">MIN(F1870:F1899)</f>
        <v>469470</v>
      </c>
      <c r="M1870" s="113" cm="1">
        <f t="array" ref="M1870">MAX(0,L1870-L1869)</f>
        <v>0</v>
      </c>
      <c r="N1870" s="122" cm="1">
        <f t="array" ref="N1870">MIN(M1870,H1870-K1870)</f>
        <v>0</v>
      </c>
      <c r="O1870" s="113" cm="1">
        <f t="array" ref="O1870">K1870+N1870</f>
        <v>0</v>
      </c>
      <c r="P1870" s="113" cm="1">
        <f t="array" ref="P1870">H1870-O1870</f>
        <v>0</v>
      </c>
      <c r="Q1870" s="119" cm="1">
        <f t="array" ref="Q1870">MAX(0,IF(AND(K1870=0,P1870&gt;0),0,Q1869+K1870+U1869))</f>
        <v>0</v>
      </c>
      <c r="R1870" s="119" cm="1">
        <f t="array" ref="R1870">MAX(0,R1869+P1870+V1869)</f>
        <v>0</v>
      </c>
      <c r="S1870" s="199" cm="1">
        <f t="array" ref="S1870">IF(G1870&lt;0,G1870,0)</f>
        <v>-1170</v>
      </c>
      <c r="T1870" s="199" cm="1">
        <f t="array" ref="T1870">MIN(0,S1870+R1869+V1869)</f>
        <v>-1170</v>
      </c>
      <c r="U1870" s="165" cm="1">
        <f t="array" ref="U1870">MAX(S1870,IF(Q1870&gt;0,MAX(-Q1870,S1870),T1870))</f>
        <v>-1170</v>
      </c>
      <c r="V1870" s="166" cm="1">
        <f t="array" ref="V1870">S1870-U1870</f>
        <v>0</v>
      </c>
      <c r="W1870" s="105"/>
      <c r="X1870" s="9"/>
      <c r="Y1870" s="9"/>
      <c r="Z1870" s="9"/>
      <c r="AA1870" s="9"/>
    </row>
    <row r="1871" ht="13.65" customHeight="1">
      <c r="A1871" s="24" cm="1">
        <f t="array" ref="A1871">A1870+1</f>
        <v>44961</v>
      </c>
      <c r="B1871" s="200" cm="1">
        <f t="array" ref="B1871">YEAR(A1871)</f>
        <v>2023</v>
      </c>
      <c r="C1871" s="201" cm="1">
        <f t="array" ref="C1871">MONTH(A1871)</f>
        <v>2</v>
      </c>
      <c r="D1871" s="125" cm="1">
        <f t="array" ref="D1871">'P'!D1871</f>
        <v>186510</v>
      </c>
      <c r="E1871" s="125" cm="1">
        <f t="array" ref="E1871">'C'!E1871</f>
        <v>285670</v>
      </c>
      <c r="F1871" s="41" cm="1">
        <f t="array" ref="F1871">D1871+E1871</f>
        <v>472180</v>
      </c>
      <c r="G1871" s="119" cm="1">
        <f t="array" ref="G1871">F1871-F1870</f>
        <v>-1220</v>
      </c>
      <c r="H1871" s="119" cm="1">
        <f t="array" ref="H1871">IF(G1871&gt;0,G1871,0)</f>
        <v>0</v>
      </c>
      <c r="I1871" s="113" cm="1">
        <f t="array" ref="I1871">MAX($F$1776:F1871)</f>
        <v>517020</v>
      </c>
      <c r="J1871" s="126"/>
      <c r="K1871" s="121" cm="1">
        <f t="array" ref="K1871">MAX(0,I1871-I1870)</f>
        <v>0</v>
      </c>
      <c r="L1871" s="113" cm="1">
        <f t="array" ref="L1871">MIN(F1871:F1900)</f>
        <v>469470</v>
      </c>
      <c r="M1871" s="113" cm="1">
        <f t="array" ref="M1871">MAX(0,L1871-L1870)</f>
        <v>0</v>
      </c>
      <c r="N1871" s="122" cm="1">
        <f t="array" ref="N1871">MIN(M1871,H1871-K1871)</f>
        <v>0</v>
      </c>
      <c r="O1871" s="113" cm="1">
        <f t="array" ref="O1871">K1871+N1871</f>
        <v>0</v>
      </c>
      <c r="P1871" s="113" cm="1">
        <f t="array" ref="P1871">H1871-O1871</f>
        <v>0</v>
      </c>
      <c r="Q1871" s="119" cm="1">
        <f t="array" ref="Q1871">MAX(0,IF(AND(K1871=0,P1871&gt;0),0,Q1870+K1871+U1870))</f>
        <v>0</v>
      </c>
      <c r="R1871" s="119" cm="1">
        <f t="array" ref="R1871">MAX(0,R1870+P1871+V1870)</f>
        <v>0</v>
      </c>
      <c r="S1871" s="199" cm="1">
        <f t="array" ref="S1871">IF(G1871&lt;0,G1871,0)</f>
        <v>-1220</v>
      </c>
      <c r="T1871" s="199" cm="1">
        <f t="array" ref="T1871">MIN(0,S1871+R1870+V1870)</f>
        <v>-1220</v>
      </c>
      <c r="U1871" s="165" cm="1">
        <f t="array" ref="U1871">MAX(S1871,IF(Q1871&gt;0,MAX(-Q1871,S1871),T1871))</f>
        <v>-1220</v>
      </c>
      <c r="V1871" s="166" cm="1">
        <f t="array" ref="V1871">S1871-U1871</f>
        <v>0</v>
      </c>
      <c r="W1871" s="105"/>
      <c r="X1871" s="9"/>
      <c r="Y1871" s="9"/>
      <c r="Z1871" s="9"/>
      <c r="AA1871" s="9"/>
    </row>
    <row r="1872" ht="13.65" customHeight="1">
      <c r="A1872" s="24" cm="1">
        <f t="array" ref="A1872">A1871+1</f>
        <v>44962</v>
      </c>
      <c r="B1872" s="200" cm="1">
        <f t="array" ref="B1872">YEAR(A1872)</f>
        <v>2023</v>
      </c>
      <c r="C1872" s="201" cm="1">
        <f t="array" ref="C1872">MONTH(A1872)</f>
        <v>2</v>
      </c>
      <c r="D1872" s="125" cm="1">
        <f t="array" ref="D1872">'P'!D1872</f>
        <v>187040</v>
      </c>
      <c r="E1872" s="125" cm="1">
        <f t="array" ref="E1872">'C'!E1872</f>
        <v>284670</v>
      </c>
      <c r="F1872" s="41" cm="1">
        <f t="array" ref="F1872">D1872+E1872</f>
        <v>471710</v>
      </c>
      <c r="G1872" s="119" cm="1">
        <f t="array" ref="G1872">F1872-F1871</f>
        <v>-470</v>
      </c>
      <c r="H1872" s="119" cm="1">
        <f t="array" ref="H1872">IF(G1872&gt;0,G1872,0)</f>
        <v>0</v>
      </c>
      <c r="I1872" s="113" cm="1">
        <f t="array" ref="I1872">MAX($F$1776:F1872)</f>
        <v>517020</v>
      </c>
      <c r="J1872" s="126"/>
      <c r="K1872" s="121" cm="1">
        <f t="array" ref="K1872">MAX(0,I1872-I1871)</f>
        <v>0</v>
      </c>
      <c r="L1872" s="113" cm="1">
        <f t="array" ref="L1872">MIN(F1872:F1901)</f>
        <v>469470</v>
      </c>
      <c r="M1872" s="113" cm="1">
        <f t="array" ref="M1872">MAX(0,L1872-L1871)</f>
        <v>0</v>
      </c>
      <c r="N1872" s="122" cm="1">
        <f t="array" ref="N1872">MIN(M1872,H1872-K1872)</f>
        <v>0</v>
      </c>
      <c r="O1872" s="113" cm="1">
        <f t="array" ref="O1872">K1872+N1872</f>
        <v>0</v>
      </c>
      <c r="P1872" s="113" cm="1">
        <f t="array" ref="P1872">H1872-O1872</f>
        <v>0</v>
      </c>
      <c r="Q1872" s="119" cm="1">
        <f t="array" ref="Q1872">MAX(0,IF(AND(K1872=0,P1872&gt;0),0,Q1871+K1872+U1871))</f>
        <v>0</v>
      </c>
      <c r="R1872" s="119" cm="1">
        <f t="array" ref="R1872">MAX(0,R1871+P1872+V1871)</f>
        <v>0</v>
      </c>
      <c r="S1872" s="199" cm="1">
        <f t="array" ref="S1872">IF(G1872&lt;0,G1872,0)</f>
        <v>-470</v>
      </c>
      <c r="T1872" s="199" cm="1">
        <f t="array" ref="T1872">MIN(0,S1872+R1871+V1871)</f>
        <v>-470</v>
      </c>
      <c r="U1872" s="165" cm="1">
        <f t="array" ref="U1872">MAX(S1872,IF(Q1872&gt;0,MAX(-Q1872,S1872),T1872))</f>
        <v>-470</v>
      </c>
      <c r="V1872" s="166" cm="1">
        <f t="array" ref="V1872">S1872-U1872</f>
        <v>0</v>
      </c>
      <c r="W1872" s="105"/>
      <c r="X1872" s="9"/>
      <c r="Y1872" s="9"/>
      <c r="Z1872" s="9"/>
      <c r="AA1872" s="9"/>
    </row>
    <row r="1873" ht="13.65" customHeight="1">
      <c r="A1873" s="24" cm="1">
        <f t="array" ref="A1873">A1872+1</f>
        <v>44963</v>
      </c>
      <c r="B1873" s="200" cm="1">
        <f t="array" ref="B1873">YEAR(A1873)</f>
        <v>2023</v>
      </c>
      <c r="C1873" s="201" cm="1">
        <f t="array" ref="C1873">MONTH(A1873)</f>
        <v>2</v>
      </c>
      <c r="D1873" s="125" cm="1">
        <f t="array" ref="D1873">'P'!D1873</f>
        <v>187630</v>
      </c>
      <c r="E1873" s="125" cm="1">
        <f t="array" ref="E1873">'C'!E1873</f>
        <v>283740</v>
      </c>
      <c r="F1873" s="41" cm="1">
        <f t="array" ref="F1873">D1873+E1873</f>
        <v>471370</v>
      </c>
      <c r="G1873" s="119" cm="1">
        <f t="array" ref="G1873">F1873-F1872</f>
        <v>-340</v>
      </c>
      <c r="H1873" s="119" cm="1">
        <f t="array" ref="H1873">IF(G1873&gt;0,G1873,0)</f>
        <v>0</v>
      </c>
      <c r="I1873" s="113" cm="1">
        <f t="array" ref="I1873">MAX($F$1776:F1873)</f>
        <v>517020</v>
      </c>
      <c r="J1873" s="126"/>
      <c r="K1873" s="121" cm="1">
        <f t="array" ref="K1873">MAX(0,I1873-I1872)</f>
        <v>0</v>
      </c>
      <c r="L1873" s="113" cm="1">
        <f t="array" ref="L1873">MIN(F1873:F1902)</f>
        <v>469470</v>
      </c>
      <c r="M1873" s="113" cm="1">
        <f t="array" ref="M1873">MAX(0,L1873-L1872)</f>
        <v>0</v>
      </c>
      <c r="N1873" s="122" cm="1">
        <f t="array" ref="N1873">MIN(M1873,H1873-K1873)</f>
        <v>0</v>
      </c>
      <c r="O1873" s="113" cm="1">
        <f t="array" ref="O1873">K1873+N1873</f>
        <v>0</v>
      </c>
      <c r="P1873" s="113" cm="1">
        <f t="array" ref="P1873">H1873-O1873</f>
        <v>0</v>
      </c>
      <c r="Q1873" s="119" cm="1">
        <f t="array" ref="Q1873">MAX(0,IF(AND(K1873=0,P1873&gt;0),0,Q1872+K1873+U1872))</f>
        <v>0</v>
      </c>
      <c r="R1873" s="119" cm="1">
        <f t="array" ref="R1873">MAX(0,R1872+P1873+V1872)</f>
        <v>0</v>
      </c>
      <c r="S1873" s="199" cm="1">
        <f t="array" ref="S1873">IF(G1873&lt;0,G1873,0)</f>
        <v>-340</v>
      </c>
      <c r="T1873" s="199" cm="1">
        <f t="array" ref="T1873">MIN(0,S1873+R1872+V1872)</f>
        <v>-340</v>
      </c>
      <c r="U1873" s="165" cm="1">
        <f t="array" ref="U1873">MAX(S1873,IF(Q1873&gt;0,MAX(-Q1873,S1873),T1873))</f>
        <v>-340</v>
      </c>
      <c r="V1873" s="166" cm="1">
        <f t="array" ref="V1873">S1873-U1873</f>
        <v>0</v>
      </c>
      <c r="W1873" s="105"/>
      <c r="X1873" s="9"/>
      <c r="Y1873" s="9"/>
      <c r="Z1873" s="9"/>
      <c r="AA1873" s="9"/>
    </row>
    <row r="1874" ht="13.65" customHeight="1">
      <c r="A1874" s="24" cm="1">
        <f t="array" ref="A1874">A1873+1</f>
        <v>44964</v>
      </c>
      <c r="B1874" s="200" cm="1">
        <f t="array" ref="B1874">YEAR(A1874)</f>
        <v>2023</v>
      </c>
      <c r="C1874" s="201" cm="1">
        <f t="array" ref="C1874">MONTH(A1874)</f>
        <v>2</v>
      </c>
      <c r="D1874" s="125" cm="1">
        <f t="array" ref="D1874">'P'!D1874</f>
        <v>187740</v>
      </c>
      <c r="E1874" s="125" cm="1">
        <f t="array" ref="E1874">'C'!E1874</f>
        <v>282800</v>
      </c>
      <c r="F1874" s="41" cm="1">
        <f t="array" ref="F1874">D1874+E1874</f>
        <v>470540</v>
      </c>
      <c r="G1874" s="119" cm="1">
        <f t="array" ref="G1874">F1874-F1873</f>
        <v>-830</v>
      </c>
      <c r="H1874" s="119" cm="1">
        <f t="array" ref="H1874">IF(G1874&gt;0,G1874,0)</f>
        <v>0</v>
      </c>
      <c r="I1874" s="113" cm="1">
        <f t="array" ref="I1874">MAX($F$1776:F1874)</f>
        <v>517020</v>
      </c>
      <c r="J1874" s="126"/>
      <c r="K1874" s="121" cm="1">
        <f t="array" ref="K1874">MAX(0,I1874-I1873)</f>
        <v>0</v>
      </c>
      <c r="L1874" s="113" cm="1">
        <f t="array" ref="L1874">MIN(F1874:F1903)</f>
        <v>469470</v>
      </c>
      <c r="M1874" s="113" cm="1">
        <f t="array" ref="M1874">MAX(0,L1874-L1873)</f>
        <v>0</v>
      </c>
      <c r="N1874" s="122" cm="1">
        <f t="array" ref="N1874">MIN(M1874,H1874-K1874)</f>
        <v>0</v>
      </c>
      <c r="O1874" s="113" cm="1">
        <f t="array" ref="O1874">K1874+N1874</f>
        <v>0</v>
      </c>
      <c r="P1874" s="113" cm="1">
        <f t="array" ref="P1874">H1874-O1874</f>
        <v>0</v>
      </c>
      <c r="Q1874" s="119" cm="1">
        <f t="array" ref="Q1874">MAX(0,IF(AND(K1874=0,P1874&gt;0),0,Q1873+K1874+U1873))</f>
        <v>0</v>
      </c>
      <c r="R1874" s="119" cm="1">
        <f t="array" ref="R1874">MAX(0,R1873+P1874+V1873)</f>
        <v>0</v>
      </c>
      <c r="S1874" s="199" cm="1">
        <f t="array" ref="S1874">IF(G1874&lt;0,G1874,0)</f>
        <v>-830</v>
      </c>
      <c r="T1874" s="199" cm="1">
        <f t="array" ref="T1874">MIN(0,S1874+R1873+V1873)</f>
        <v>-830</v>
      </c>
      <c r="U1874" s="165" cm="1">
        <f t="array" ref="U1874">MAX(S1874,IF(Q1874&gt;0,MAX(-Q1874,S1874),T1874))</f>
        <v>-830</v>
      </c>
      <c r="V1874" s="166" cm="1">
        <f t="array" ref="V1874">S1874-U1874</f>
        <v>0</v>
      </c>
      <c r="W1874" s="105"/>
      <c r="X1874" s="9"/>
      <c r="Y1874" s="9"/>
      <c r="Z1874" s="9"/>
      <c r="AA1874" s="9"/>
    </row>
    <row r="1875" ht="13.65" customHeight="1">
      <c r="A1875" s="24" cm="1">
        <f t="array" ref="A1875">A1874+1</f>
        <v>44965</v>
      </c>
      <c r="B1875" s="200" cm="1">
        <f t="array" ref="B1875">YEAR(A1875)</f>
        <v>2023</v>
      </c>
      <c r="C1875" s="201" cm="1">
        <f t="array" ref="C1875">MONTH(A1875)</f>
        <v>2</v>
      </c>
      <c r="D1875" s="125" cm="1">
        <f t="array" ref="D1875">'P'!D1875</f>
        <v>188080</v>
      </c>
      <c r="E1875" s="125" cm="1">
        <f t="array" ref="E1875">'C'!E1875</f>
        <v>282060</v>
      </c>
      <c r="F1875" s="41" cm="1">
        <f t="array" ref="F1875">D1875+E1875</f>
        <v>470140</v>
      </c>
      <c r="G1875" s="119" cm="1">
        <f t="array" ref="G1875">F1875-F1874</f>
        <v>-400</v>
      </c>
      <c r="H1875" s="119" cm="1">
        <f t="array" ref="H1875">IF(G1875&gt;0,G1875,0)</f>
        <v>0</v>
      </c>
      <c r="I1875" s="113" cm="1">
        <f t="array" ref="I1875">MAX($F$1776:F1875)</f>
        <v>517020</v>
      </c>
      <c r="J1875" s="126"/>
      <c r="K1875" s="121" cm="1">
        <f t="array" ref="K1875">MAX(0,I1875-I1874)</f>
        <v>0</v>
      </c>
      <c r="L1875" s="113" cm="1">
        <f t="array" ref="L1875">MIN(F1875:F1904)</f>
        <v>469470</v>
      </c>
      <c r="M1875" s="113" cm="1">
        <f t="array" ref="M1875">MAX(0,L1875-L1874)</f>
        <v>0</v>
      </c>
      <c r="N1875" s="122" cm="1">
        <f t="array" ref="N1875">MIN(M1875,H1875-K1875)</f>
        <v>0</v>
      </c>
      <c r="O1875" s="113" cm="1">
        <f t="array" ref="O1875">K1875+N1875</f>
        <v>0</v>
      </c>
      <c r="P1875" s="113" cm="1">
        <f t="array" ref="P1875">H1875-O1875</f>
        <v>0</v>
      </c>
      <c r="Q1875" s="119" cm="1">
        <f t="array" ref="Q1875">MAX(0,IF(AND(K1875=0,P1875&gt;0),0,Q1874+K1875+U1874))</f>
        <v>0</v>
      </c>
      <c r="R1875" s="119" cm="1">
        <f t="array" ref="R1875">MAX(0,R1874+P1875+V1874)</f>
        <v>0</v>
      </c>
      <c r="S1875" s="199" cm="1">
        <f t="array" ref="S1875">IF(G1875&lt;0,G1875,0)</f>
        <v>-400</v>
      </c>
      <c r="T1875" s="199" cm="1">
        <f t="array" ref="T1875">MIN(0,S1875+R1874+V1874)</f>
        <v>-400</v>
      </c>
      <c r="U1875" s="165" cm="1">
        <f t="array" ref="U1875">MAX(S1875,IF(Q1875&gt;0,MAX(-Q1875,S1875),T1875))</f>
        <v>-400</v>
      </c>
      <c r="V1875" s="166" cm="1">
        <f t="array" ref="V1875">S1875-U1875</f>
        <v>0</v>
      </c>
      <c r="W1875" s="105"/>
      <c r="X1875" s="9"/>
      <c r="Y1875" s="9"/>
      <c r="Z1875" s="9"/>
      <c r="AA1875" s="9"/>
    </row>
    <row r="1876" ht="13.65" customHeight="1">
      <c r="A1876" s="24" cm="1">
        <f t="array" ref="A1876">A1875+1</f>
        <v>44966</v>
      </c>
      <c r="B1876" s="200" cm="1">
        <f t="array" ref="B1876">YEAR(A1876)</f>
        <v>2023</v>
      </c>
      <c r="C1876" s="201" cm="1">
        <f t="array" ref="C1876">MONTH(A1876)</f>
        <v>2</v>
      </c>
      <c r="D1876" s="125" cm="1">
        <f t="array" ref="D1876">'P'!D1876</f>
        <v>188030</v>
      </c>
      <c r="E1876" s="125" cm="1">
        <f t="array" ref="E1876">'C'!E1876</f>
        <v>281620</v>
      </c>
      <c r="F1876" s="41" cm="1">
        <f t="array" ref="F1876">D1876+E1876</f>
        <v>469650</v>
      </c>
      <c r="G1876" s="119" cm="1">
        <f t="array" ref="G1876">F1876-F1875</f>
        <v>-490</v>
      </c>
      <c r="H1876" s="119" cm="1">
        <f t="array" ref="H1876">IF(G1876&gt;0,G1876,0)</f>
        <v>0</v>
      </c>
      <c r="I1876" s="113" cm="1">
        <f t="array" ref="I1876">MAX($F$1776:F1876)</f>
        <v>517020</v>
      </c>
      <c r="J1876" s="126"/>
      <c r="K1876" s="121" cm="1">
        <f t="array" ref="K1876">MAX(0,I1876-I1875)</f>
        <v>0</v>
      </c>
      <c r="L1876" s="113" cm="1">
        <f t="array" ref="L1876">MIN(F1876:F1905)</f>
        <v>469470</v>
      </c>
      <c r="M1876" s="113" cm="1">
        <f t="array" ref="M1876">MAX(0,L1876-L1875)</f>
        <v>0</v>
      </c>
      <c r="N1876" s="122" cm="1">
        <f t="array" ref="N1876">MIN(M1876,H1876-K1876)</f>
        <v>0</v>
      </c>
      <c r="O1876" s="113" cm="1">
        <f t="array" ref="O1876">K1876+N1876</f>
        <v>0</v>
      </c>
      <c r="P1876" s="113" cm="1">
        <f t="array" ref="P1876">H1876-O1876</f>
        <v>0</v>
      </c>
      <c r="Q1876" s="119" cm="1">
        <f t="array" ref="Q1876">MAX(0,IF(AND(K1876=0,P1876&gt;0),0,Q1875+K1876+U1875))</f>
        <v>0</v>
      </c>
      <c r="R1876" s="119" cm="1">
        <f t="array" ref="R1876">MAX(0,R1875+P1876+V1875)</f>
        <v>0</v>
      </c>
      <c r="S1876" s="199" cm="1">
        <f t="array" ref="S1876">IF(G1876&lt;0,G1876,0)</f>
        <v>-490</v>
      </c>
      <c r="T1876" s="199" cm="1">
        <f t="array" ref="T1876">MIN(0,S1876+R1875+V1875)</f>
        <v>-490</v>
      </c>
      <c r="U1876" s="165" cm="1">
        <f t="array" ref="U1876">MAX(S1876,IF(Q1876&gt;0,MAX(-Q1876,S1876),T1876))</f>
        <v>-490</v>
      </c>
      <c r="V1876" s="166" cm="1">
        <f t="array" ref="V1876">S1876-U1876</f>
        <v>0</v>
      </c>
      <c r="W1876" s="105"/>
      <c r="X1876" s="9"/>
      <c r="Y1876" s="9"/>
      <c r="Z1876" s="9"/>
      <c r="AA1876" s="9"/>
    </row>
    <row r="1877" ht="13.65" customHeight="1">
      <c r="A1877" s="24" cm="1">
        <f t="array" ref="A1877">A1876+1</f>
        <v>44967</v>
      </c>
      <c r="B1877" s="200" cm="1">
        <f t="array" ref="B1877">YEAR(A1877)</f>
        <v>2023</v>
      </c>
      <c r="C1877" s="201" cm="1">
        <f t="array" ref="C1877">MONTH(A1877)</f>
        <v>2</v>
      </c>
      <c r="D1877" s="125" cm="1">
        <f t="array" ref="D1877">'P'!D1877</f>
        <v>187720</v>
      </c>
      <c r="E1877" s="125" cm="1">
        <f t="array" ref="E1877">'C'!E1877</f>
        <v>281750</v>
      </c>
      <c r="F1877" s="41" cm="1">
        <f t="array" ref="F1877">D1877+E1877</f>
        <v>469470</v>
      </c>
      <c r="G1877" s="119" cm="1">
        <f t="array" ref="G1877">F1877-F1876</f>
        <v>-180</v>
      </c>
      <c r="H1877" s="119" cm="1">
        <f t="array" ref="H1877">IF(G1877&gt;0,G1877,0)</f>
        <v>0</v>
      </c>
      <c r="I1877" s="113" cm="1">
        <f t="array" ref="I1877">MAX($F$1776:F1877)</f>
        <v>517020</v>
      </c>
      <c r="J1877" s="126"/>
      <c r="K1877" s="121" cm="1">
        <f t="array" ref="K1877">MAX(0,I1877-I1876)</f>
        <v>0</v>
      </c>
      <c r="L1877" s="113" cm="1">
        <f t="array" ref="L1877">MIN(F1877:F1906)</f>
        <v>469470</v>
      </c>
      <c r="M1877" s="113" cm="1">
        <f t="array" ref="M1877">MAX(0,L1877-L1876)</f>
        <v>0</v>
      </c>
      <c r="N1877" s="122" cm="1">
        <f t="array" ref="N1877">MIN(M1877,H1877-K1877)</f>
        <v>0</v>
      </c>
      <c r="O1877" s="113" cm="1">
        <f t="array" ref="O1877">K1877+N1877</f>
        <v>0</v>
      </c>
      <c r="P1877" s="113" cm="1">
        <f t="array" ref="P1877">H1877-O1877</f>
        <v>0</v>
      </c>
      <c r="Q1877" s="119" cm="1">
        <f t="array" ref="Q1877">MAX(0,IF(AND(K1877=0,P1877&gt;0),0,Q1876+K1877+U1876))</f>
        <v>0</v>
      </c>
      <c r="R1877" s="119" cm="1">
        <f t="array" ref="R1877">MAX(0,R1876+P1877+V1876)</f>
        <v>0</v>
      </c>
      <c r="S1877" s="199" cm="1">
        <f t="array" ref="S1877">IF(G1877&lt;0,G1877,0)</f>
        <v>-180</v>
      </c>
      <c r="T1877" s="199" cm="1">
        <f t="array" ref="T1877">MIN(0,S1877+R1876+V1876)</f>
        <v>-180</v>
      </c>
      <c r="U1877" s="165" cm="1">
        <f t="array" ref="U1877">MAX(S1877,IF(Q1877&gt;0,MAX(-Q1877,S1877),T1877))</f>
        <v>-180</v>
      </c>
      <c r="V1877" s="166" cm="1">
        <f t="array" ref="V1877">S1877-U1877</f>
        <v>0</v>
      </c>
      <c r="W1877" s="105"/>
      <c r="X1877" s="9"/>
      <c r="Y1877" s="9"/>
      <c r="Z1877" s="9"/>
      <c r="AA1877" s="9"/>
    </row>
    <row r="1878" ht="13.65" customHeight="1">
      <c r="A1878" s="24" cm="1">
        <f t="array" ref="A1878">A1877+1</f>
        <v>44968</v>
      </c>
      <c r="B1878" s="200" cm="1">
        <f t="array" ref="B1878">YEAR(A1878)</f>
        <v>2023</v>
      </c>
      <c r="C1878" s="201" cm="1">
        <f t="array" ref="C1878">MONTH(A1878)</f>
        <v>2</v>
      </c>
      <c r="D1878" s="125" cm="1">
        <f t="array" ref="D1878">'P'!D1878</f>
        <v>188100</v>
      </c>
      <c r="E1878" s="125" cm="1">
        <f t="array" ref="E1878">'C'!E1878</f>
        <v>281500</v>
      </c>
      <c r="F1878" s="41" cm="1">
        <f t="array" ref="F1878">D1878+E1878</f>
        <v>469600</v>
      </c>
      <c r="G1878" s="119" cm="1">
        <f t="array" ref="G1878">F1878-F1877</f>
        <v>130</v>
      </c>
      <c r="H1878" s="119" cm="1">
        <f t="array" ref="H1878">IF(G1878&gt;0,G1878,0)</f>
        <v>130</v>
      </c>
      <c r="I1878" s="113" cm="1">
        <f t="array" ref="I1878">MAX($F$1776:F1878)</f>
        <v>517020</v>
      </c>
      <c r="J1878" s="126"/>
      <c r="K1878" s="121" cm="1">
        <f t="array" ref="K1878">MAX(0,I1878-I1877)</f>
        <v>0</v>
      </c>
      <c r="L1878" s="113" cm="1">
        <f t="array" ref="L1878">MIN(F1878:F1907)</f>
        <v>469600</v>
      </c>
      <c r="M1878" s="113" cm="1">
        <f t="array" ref="M1878">MAX(0,L1878-L1877)</f>
        <v>130</v>
      </c>
      <c r="N1878" s="122" cm="1">
        <f t="array" ref="N1878">MIN(M1878,H1878-K1878)</f>
        <v>130</v>
      </c>
      <c r="O1878" s="113" cm="1">
        <f t="array" ref="O1878">K1878+N1878</f>
        <v>130</v>
      </c>
      <c r="P1878" s="113" cm="1">
        <f t="array" ref="P1878">H1878-O1878</f>
        <v>0</v>
      </c>
      <c r="Q1878" s="119" cm="1">
        <f t="array" ref="Q1878">MAX(0,IF(AND(K1878=0,P1878&gt;0),0,Q1877+K1878+U1877))</f>
        <v>0</v>
      </c>
      <c r="R1878" s="119" cm="1">
        <f t="array" ref="R1878">MAX(0,R1877+P1878+V1877)</f>
        <v>0</v>
      </c>
      <c r="S1878" s="199" cm="1">
        <f t="array" ref="S1878">IF(G1878&lt;0,G1878,0)</f>
        <v>0</v>
      </c>
      <c r="T1878" s="199" cm="1">
        <f t="array" ref="T1878">MIN(0,S1878+R1877+V1877)</f>
        <v>0</v>
      </c>
      <c r="U1878" s="165" cm="1">
        <f t="array" ref="U1878">MAX(S1878,IF(Q1878&gt;0,MAX(-Q1878,S1878),T1878))</f>
        <v>0</v>
      </c>
      <c r="V1878" s="166" cm="1">
        <f t="array" ref="V1878">S1878-U1878</f>
        <v>0</v>
      </c>
      <c r="W1878" s="105"/>
      <c r="X1878" s="9"/>
      <c r="Y1878" s="9"/>
      <c r="Z1878" s="9"/>
      <c r="AA1878" s="9"/>
    </row>
    <row r="1879" ht="13.65" customHeight="1">
      <c r="A1879" s="24" cm="1">
        <f t="array" ref="A1879">A1878+1</f>
        <v>44969</v>
      </c>
      <c r="B1879" s="200" cm="1">
        <f t="array" ref="B1879">YEAR(A1879)</f>
        <v>2023</v>
      </c>
      <c r="C1879" s="201" cm="1">
        <f t="array" ref="C1879">MONTH(A1879)</f>
        <v>2</v>
      </c>
      <c r="D1879" s="125" cm="1">
        <f t="array" ref="D1879">'P'!D1879</f>
        <v>188420</v>
      </c>
      <c r="E1879" s="125" cm="1">
        <f t="array" ref="E1879">'C'!E1879</f>
        <v>281440</v>
      </c>
      <c r="F1879" s="41" cm="1">
        <f t="array" ref="F1879">D1879+E1879</f>
        <v>469860</v>
      </c>
      <c r="G1879" s="119" cm="1">
        <f t="array" ref="G1879">F1879-F1878</f>
        <v>260</v>
      </c>
      <c r="H1879" s="119" cm="1">
        <f t="array" ref="H1879">IF(G1879&gt;0,G1879,0)</f>
        <v>260</v>
      </c>
      <c r="I1879" s="113" cm="1">
        <f t="array" ref="I1879">MAX($F$1776:F1879)</f>
        <v>517020</v>
      </c>
      <c r="J1879" s="126"/>
      <c r="K1879" s="121" cm="1">
        <f t="array" ref="K1879">MAX(0,I1879-I1878)</f>
        <v>0</v>
      </c>
      <c r="L1879" s="113" cm="1">
        <f t="array" ref="L1879">MIN(F1879:F1908)</f>
        <v>469860</v>
      </c>
      <c r="M1879" s="113" cm="1">
        <f t="array" ref="M1879">MAX(0,L1879-L1878)</f>
        <v>260</v>
      </c>
      <c r="N1879" s="122" cm="1">
        <f t="array" ref="N1879">MIN(M1879,H1879-K1879)</f>
        <v>260</v>
      </c>
      <c r="O1879" s="113" cm="1">
        <f t="array" ref="O1879">K1879+N1879</f>
        <v>260</v>
      </c>
      <c r="P1879" s="113" cm="1">
        <f t="array" ref="P1879">H1879-O1879</f>
        <v>0</v>
      </c>
      <c r="Q1879" s="119" cm="1">
        <f t="array" ref="Q1879">MAX(0,IF(AND(K1879=0,P1879&gt;0),0,Q1878+K1879+U1878))</f>
        <v>0</v>
      </c>
      <c r="R1879" s="119" cm="1">
        <f t="array" ref="R1879">MAX(0,R1878+P1879+V1878)</f>
        <v>0</v>
      </c>
      <c r="S1879" s="199" cm="1">
        <f t="array" ref="S1879">IF(G1879&lt;0,G1879,0)</f>
        <v>0</v>
      </c>
      <c r="T1879" s="199" cm="1">
        <f t="array" ref="T1879">MIN(0,S1879+R1878+V1878)</f>
        <v>0</v>
      </c>
      <c r="U1879" s="165" cm="1">
        <f t="array" ref="U1879">MAX(S1879,IF(Q1879&gt;0,MAX(-Q1879,S1879),T1879))</f>
        <v>0</v>
      </c>
      <c r="V1879" s="166" cm="1">
        <f t="array" ref="V1879">S1879-U1879</f>
        <v>0</v>
      </c>
      <c r="W1879" s="105"/>
      <c r="X1879" s="9"/>
      <c r="Y1879" s="9"/>
      <c r="Z1879" s="9"/>
      <c r="AA1879" s="9"/>
    </row>
    <row r="1880" ht="13.65" customHeight="1">
      <c r="A1880" s="24" cm="1">
        <f t="array" ref="A1880">A1879+1</f>
        <v>44970</v>
      </c>
      <c r="B1880" s="200" cm="1">
        <f t="array" ref="B1880">YEAR(A1880)</f>
        <v>2023</v>
      </c>
      <c r="C1880" s="201" cm="1">
        <f t="array" ref="C1880">MONTH(A1880)</f>
        <v>2</v>
      </c>
      <c r="D1880" s="125" cm="1">
        <f t="array" ref="D1880">'P'!D1880</f>
        <v>188730</v>
      </c>
      <c r="E1880" s="125" cm="1">
        <f t="array" ref="E1880">'C'!E1880</f>
        <v>281500</v>
      </c>
      <c r="F1880" s="41" cm="1">
        <f t="array" ref="F1880">D1880+E1880</f>
        <v>470230</v>
      </c>
      <c r="G1880" s="119" cm="1">
        <f t="array" ref="G1880">F1880-F1879</f>
        <v>370</v>
      </c>
      <c r="H1880" s="119" cm="1">
        <f t="array" ref="H1880">IF(G1880&gt;0,G1880,0)</f>
        <v>370</v>
      </c>
      <c r="I1880" s="113" cm="1">
        <f t="array" ref="I1880">MAX($F$1776:F1880)</f>
        <v>517020</v>
      </c>
      <c r="J1880" s="126"/>
      <c r="K1880" s="121" cm="1">
        <f t="array" ref="K1880">MAX(0,I1880-I1879)</f>
        <v>0</v>
      </c>
      <c r="L1880" s="113" cm="1">
        <f t="array" ref="L1880">MIN(F1880:F1909)</f>
        <v>470220</v>
      </c>
      <c r="M1880" s="113" cm="1">
        <f t="array" ref="M1880">MAX(0,L1880-L1879)</f>
        <v>360</v>
      </c>
      <c r="N1880" s="122" cm="1">
        <f t="array" ref="N1880">MIN(M1880,H1880-K1880)</f>
        <v>360</v>
      </c>
      <c r="O1880" s="113" cm="1">
        <f t="array" ref="O1880">K1880+N1880</f>
        <v>360</v>
      </c>
      <c r="P1880" s="113" cm="1">
        <f t="array" ref="P1880">H1880-O1880</f>
        <v>10</v>
      </c>
      <c r="Q1880" s="119" cm="1">
        <f t="array" ref="Q1880">MAX(0,IF(AND(K1880=0,P1880&gt;0),0,Q1879+K1880+U1879))</f>
        <v>0</v>
      </c>
      <c r="R1880" s="119" cm="1">
        <f t="array" ref="R1880">MAX(0,R1879+P1880+V1879)</f>
        <v>10</v>
      </c>
      <c r="S1880" s="199" cm="1">
        <f t="array" ref="S1880">IF(G1880&lt;0,G1880,0)</f>
        <v>0</v>
      </c>
      <c r="T1880" s="199" cm="1">
        <f t="array" ref="T1880">MIN(0,S1880+R1879+V1879)</f>
        <v>0</v>
      </c>
      <c r="U1880" s="165" cm="1">
        <f t="array" ref="U1880">MAX(S1880,IF(Q1880&gt;0,MAX(-Q1880,S1880),T1880))</f>
        <v>0</v>
      </c>
      <c r="V1880" s="166" cm="1">
        <f t="array" ref="V1880">S1880-U1880</f>
        <v>0</v>
      </c>
      <c r="W1880" s="105"/>
      <c r="X1880" s="9"/>
      <c r="Y1880" s="9"/>
      <c r="Z1880" s="9"/>
      <c r="AA1880" s="9"/>
    </row>
    <row r="1881" ht="13.65" customHeight="1">
      <c r="A1881" s="24" cm="1">
        <f t="array" ref="A1881">A1880+1</f>
        <v>44971</v>
      </c>
      <c r="B1881" s="200" cm="1">
        <f t="array" ref="B1881">YEAR(A1881)</f>
        <v>2023</v>
      </c>
      <c r="C1881" s="201" cm="1">
        <f t="array" ref="C1881">MONTH(A1881)</f>
        <v>2</v>
      </c>
      <c r="D1881" s="125" cm="1">
        <f t="array" ref="D1881">'P'!D1881</f>
        <v>188990</v>
      </c>
      <c r="E1881" s="125" cm="1">
        <f t="array" ref="E1881">'C'!E1881</f>
        <v>281250</v>
      </c>
      <c r="F1881" s="41" cm="1">
        <f t="array" ref="F1881">D1881+E1881</f>
        <v>470240</v>
      </c>
      <c r="G1881" s="119" cm="1">
        <f t="array" ref="G1881">F1881-F1880</f>
        <v>10</v>
      </c>
      <c r="H1881" s="119" cm="1">
        <f t="array" ref="H1881">IF(G1881&gt;0,G1881,0)</f>
        <v>10</v>
      </c>
      <c r="I1881" s="113" cm="1">
        <f t="array" ref="I1881">MAX($F$1776:F1881)</f>
        <v>517020</v>
      </c>
      <c r="J1881" s="126"/>
      <c r="K1881" s="121" cm="1">
        <f t="array" ref="K1881">MAX(0,I1881-I1880)</f>
        <v>0</v>
      </c>
      <c r="L1881" s="113" cm="1">
        <f t="array" ref="L1881">MIN(F1881:F1910)</f>
        <v>470220</v>
      </c>
      <c r="M1881" s="113" cm="1">
        <f t="array" ref="M1881">MAX(0,L1881-L1880)</f>
        <v>0</v>
      </c>
      <c r="N1881" s="122" cm="1">
        <f t="array" ref="N1881">MIN(M1881,H1881-K1881)</f>
        <v>0</v>
      </c>
      <c r="O1881" s="113" cm="1">
        <f t="array" ref="O1881">K1881+N1881</f>
        <v>0</v>
      </c>
      <c r="P1881" s="113" cm="1">
        <f t="array" ref="P1881">H1881-O1881</f>
        <v>10</v>
      </c>
      <c r="Q1881" s="119" cm="1">
        <f t="array" ref="Q1881">MAX(0,IF(AND(K1881=0,P1881&gt;0),0,Q1880+K1881+U1880))</f>
        <v>0</v>
      </c>
      <c r="R1881" s="119" cm="1">
        <f t="array" ref="R1881">MAX(0,R1880+P1881+V1880)</f>
        <v>20</v>
      </c>
      <c r="S1881" s="199" cm="1">
        <f t="array" ref="S1881">IF(G1881&lt;0,G1881,0)</f>
        <v>0</v>
      </c>
      <c r="T1881" s="199" cm="1">
        <f t="array" ref="T1881">MIN(0,S1881+R1880+V1880)</f>
        <v>0</v>
      </c>
      <c r="U1881" s="165" cm="1">
        <f t="array" ref="U1881">MAX(S1881,IF(Q1881&gt;0,MAX(-Q1881,S1881),T1881))</f>
        <v>0</v>
      </c>
      <c r="V1881" s="166" cm="1">
        <f t="array" ref="V1881">S1881-U1881</f>
        <v>0</v>
      </c>
      <c r="W1881" s="105"/>
      <c r="X1881" s="9"/>
      <c r="Y1881" s="9"/>
      <c r="Z1881" s="9"/>
      <c r="AA1881" s="9"/>
    </row>
    <row r="1882" ht="13.65" customHeight="1">
      <c r="A1882" s="24" cm="1">
        <f t="array" ref="A1882">A1881+1</f>
        <v>44972</v>
      </c>
      <c r="B1882" s="200" cm="1">
        <f t="array" ref="B1882">YEAR(A1882)</f>
        <v>2023</v>
      </c>
      <c r="C1882" s="201" cm="1">
        <f t="array" ref="C1882">MONTH(A1882)</f>
        <v>2</v>
      </c>
      <c r="D1882" s="125" cm="1">
        <f t="array" ref="D1882">'P'!D1882</f>
        <v>189220</v>
      </c>
      <c r="E1882" s="125" cm="1">
        <f t="array" ref="E1882">'C'!E1882</f>
        <v>281000</v>
      </c>
      <c r="F1882" s="41" cm="1">
        <f t="array" ref="F1882">D1882+E1882</f>
        <v>470220</v>
      </c>
      <c r="G1882" s="119" cm="1">
        <f t="array" ref="G1882">F1882-F1881</f>
        <v>-20</v>
      </c>
      <c r="H1882" s="119" cm="1">
        <f t="array" ref="H1882">IF(G1882&gt;0,G1882,0)</f>
        <v>0</v>
      </c>
      <c r="I1882" s="113" cm="1">
        <f t="array" ref="I1882">MAX($F$1776:F1882)</f>
        <v>517020</v>
      </c>
      <c r="J1882" s="126"/>
      <c r="K1882" s="121" cm="1">
        <f t="array" ref="K1882">MAX(0,I1882-I1881)</f>
        <v>0</v>
      </c>
      <c r="L1882" s="113" cm="1">
        <f t="array" ref="L1882">MIN(F1882:F1911)</f>
        <v>470220</v>
      </c>
      <c r="M1882" s="113" cm="1">
        <f t="array" ref="M1882">MAX(0,L1882-L1881)</f>
        <v>0</v>
      </c>
      <c r="N1882" s="122" cm="1">
        <f t="array" ref="N1882">MIN(M1882,H1882-K1882)</f>
        <v>0</v>
      </c>
      <c r="O1882" s="113" cm="1">
        <f t="array" ref="O1882">K1882+N1882</f>
        <v>0</v>
      </c>
      <c r="P1882" s="113" cm="1">
        <f t="array" ref="P1882">H1882-O1882</f>
        <v>0</v>
      </c>
      <c r="Q1882" s="119" cm="1">
        <f t="array" ref="Q1882">MAX(0,IF(AND(K1882=0,P1882&gt;0),0,Q1881+K1882+U1881))</f>
        <v>0</v>
      </c>
      <c r="R1882" s="119" cm="1">
        <f t="array" ref="R1882">MAX(0,R1881+P1882+V1881)</f>
        <v>20</v>
      </c>
      <c r="S1882" s="199" cm="1">
        <f t="array" ref="S1882">IF(G1882&lt;0,G1882,0)</f>
        <v>-20</v>
      </c>
      <c r="T1882" s="199" cm="1">
        <f t="array" ref="T1882">MIN(0,S1882+R1881+V1881)</f>
        <v>0</v>
      </c>
      <c r="U1882" s="165" cm="1">
        <f t="array" ref="U1882">MAX(S1882,IF(Q1882&gt;0,MAX(-Q1882,S1882),T1882))</f>
        <v>0</v>
      </c>
      <c r="V1882" s="166" cm="1">
        <f t="array" ref="V1882">S1882-U1882</f>
        <v>-20</v>
      </c>
      <c r="W1882" s="105"/>
      <c r="X1882" s="9"/>
      <c r="Y1882" s="9"/>
      <c r="Z1882" s="9"/>
      <c r="AA1882" s="9"/>
    </row>
    <row r="1883" ht="13.65" customHeight="1">
      <c r="A1883" s="24" cm="1">
        <f t="array" ref="A1883">A1882+1</f>
        <v>44973</v>
      </c>
      <c r="B1883" s="200" cm="1">
        <f t="array" ref="B1883">YEAR(A1883)</f>
        <v>2023</v>
      </c>
      <c r="C1883" s="201" cm="1">
        <f t="array" ref="C1883">MONTH(A1883)</f>
        <v>2</v>
      </c>
      <c r="D1883" s="125" cm="1">
        <f t="array" ref="D1883">'P'!D1883</f>
        <v>188670</v>
      </c>
      <c r="E1883" s="125" cm="1">
        <f t="array" ref="E1883">'C'!E1883</f>
        <v>281750</v>
      </c>
      <c r="F1883" s="41" cm="1">
        <f t="array" ref="F1883">D1883+E1883</f>
        <v>470420</v>
      </c>
      <c r="G1883" s="119" cm="1">
        <f t="array" ref="G1883">F1883-F1882</f>
        <v>200</v>
      </c>
      <c r="H1883" s="119" cm="1">
        <f t="array" ref="H1883">IF(G1883&gt;0,G1883,0)</f>
        <v>200</v>
      </c>
      <c r="I1883" s="113" cm="1">
        <f t="array" ref="I1883">MAX($F$1776:F1883)</f>
        <v>517020</v>
      </c>
      <c r="J1883" s="126"/>
      <c r="K1883" s="121" cm="1">
        <f t="array" ref="K1883">MAX(0,I1883-I1882)</f>
        <v>0</v>
      </c>
      <c r="L1883" s="113" cm="1">
        <f t="array" ref="L1883">MIN(F1883:F1912)</f>
        <v>470420</v>
      </c>
      <c r="M1883" s="113" cm="1">
        <f t="array" ref="M1883">MAX(0,L1883-L1882)</f>
        <v>200</v>
      </c>
      <c r="N1883" s="122" cm="1">
        <f t="array" ref="N1883">MIN(M1883,H1883-K1883)</f>
        <v>200</v>
      </c>
      <c r="O1883" s="113" cm="1">
        <f t="array" ref="O1883">K1883+N1883</f>
        <v>200</v>
      </c>
      <c r="P1883" s="113" cm="1">
        <f t="array" ref="P1883">H1883-O1883</f>
        <v>0</v>
      </c>
      <c r="Q1883" s="119" cm="1">
        <f t="array" ref="Q1883">MAX(0,IF(AND(K1883=0,P1883&gt;0),0,Q1882+K1883+U1882))</f>
        <v>0</v>
      </c>
      <c r="R1883" s="119" cm="1">
        <f t="array" ref="R1883">MAX(0,R1882+P1883+V1882)</f>
        <v>0</v>
      </c>
      <c r="S1883" s="199" cm="1">
        <f t="array" ref="S1883">IF(G1883&lt;0,G1883,0)</f>
        <v>0</v>
      </c>
      <c r="T1883" s="199" cm="1">
        <f t="array" ref="T1883">MIN(0,S1883+R1882+V1882)</f>
        <v>0</v>
      </c>
      <c r="U1883" s="165" cm="1">
        <f t="array" ref="U1883">MAX(S1883,IF(Q1883&gt;0,MAX(-Q1883,S1883),T1883))</f>
        <v>0</v>
      </c>
      <c r="V1883" s="166" cm="1">
        <f t="array" ref="V1883">S1883-U1883</f>
        <v>0</v>
      </c>
      <c r="W1883" s="105"/>
      <c r="X1883" s="9"/>
      <c r="Y1883" s="9"/>
      <c r="Z1883" s="9"/>
      <c r="AA1883" s="9"/>
    </row>
    <row r="1884" ht="13.65" customHeight="1">
      <c r="A1884" s="24" cm="1">
        <f t="array" ref="A1884">A1883+1</f>
        <v>44974</v>
      </c>
      <c r="B1884" s="200" cm="1">
        <f t="array" ref="B1884">YEAR(A1884)</f>
        <v>2023</v>
      </c>
      <c r="C1884" s="201" cm="1">
        <f t="array" ref="C1884">MONTH(A1884)</f>
        <v>2</v>
      </c>
      <c r="D1884" s="125" cm="1">
        <f t="array" ref="D1884">'P'!D1884</f>
        <v>188250</v>
      </c>
      <c r="E1884" s="125" cm="1">
        <f t="array" ref="E1884">'C'!E1884</f>
        <v>282620</v>
      </c>
      <c r="F1884" s="41" cm="1">
        <f t="array" ref="F1884">D1884+E1884</f>
        <v>470870</v>
      </c>
      <c r="G1884" s="119" cm="1">
        <f t="array" ref="G1884">F1884-F1883</f>
        <v>450</v>
      </c>
      <c r="H1884" s="119" cm="1">
        <f t="array" ref="H1884">IF(G1884&gt;0,G1884,0)</f>
        <v>450</v>
      </c>
      <c r="I1884" s="113" cm="1">
        <f t="array" ref="I1884">MAX($F$1776:F1884)</f>
        <v>517020</v>
      </c>
      <c r="J1884" s="126"/>
      <c r="K1884" s="121" cm="1">
        <f t="array" ref="K1884">MAX(0,I1884-I1883)</f>
        <v>0</v>
      </c>
      <c r="L1884" s="113" cm="1">
        <f t="array" ref="L1884">MIN(F1884:F1913)</f>
        <v>470870</v>
      </c>
      <c r="M1884" s="113" cm="1">
        <f t="array" ref="M1884">MAX(0,L1884-L1883)</f>
        <v>450</v>
      </c>
      <c r="N1884" s="122" cm="1">
        <f t="array" ref="N1884">MIN(M1884,H1884-K1884)</f>
        <v>450</v>
      </c>
      <c r="O1884" s="113" cm="1">
        <f t="array" ref="O1884">K1884+N1884</f>
        <v>450</v>
      </c>
      <c r="P1884" s="113" cm="1">
        <f t="array" ref="P1884">H1884-O1884</f>
        <v>0</v>
      </c>
      <c r="Q1884" s="119" cm="1">
        <f t="array" ref="Q1884">MAX(0,IF(AND(K1884=0,P1884&gt;0),0,Q1883+K1884+U1883))</f>
        <v>0</v>
      </c>
      <c r="R1884" s="119" cm="1">
        <f t="array" ref="R1884">MAX(0,R1883+P1884+V1883)</f>
        <v>0</v>
      </c>
      <c r="S1884" s="199" cm="1">
        <f t="array" ref="S1884">IF(G1884&lt;0,G1884,0)</f>
        <v>0</v>
      </c>
      <c r="T1884" s="199" cm="1">
        <f t="array" ref="T1884">MIN(0,S1884+R1883+V1883)</f>
        <v>0</v>
      </c>
      <c r="U1884" s="165" cm="1">
        <f t="array" ref="U1884">MAX(S1884,IF(Q1884&gt;0,MAX(-Q1884,S1884),T1884))</f>
        <v>0</v>
      </c>
      <c r="V1884" s="166" cm="1">
        <f t="array" ref="V1884">S1884-U1884</f>
        <v>0</v>
      </c>
      <c r="W1884" s="105"/>
      <c r="X1884" s="9"/>
      <c r="Y1884" s="9"/>
      <c r="Z1884" s="9"/>
      <c r="AA1884" s="9"/>
    </row>
    <row r="1885" ht="13.65" customHeight="1">
      <c r="A1885" s="24" cm="1">
        <f t="array" ref="A1885">A1884+1</f>
        <v>44975</v>
      </c>
      <c r="B1885" s="200" cm="1">
        <f t="array" ref="B1885">YEAR(A1885)</f>
        <v>2023</v>
      </c>
      <c r="C1885" s="201" cm="1">
        <f t="array" ref="C1885">MONTH(A1885)</f>
        <v>2</v>
      </c>
      <c r="D1885" s="125" cm="1">
        <f t="array" ref="D1885">'P'!D1885</f>
        <v>187990</v>
      </c>
      <c r="E1885" s="125" cm="1">
        <f t="array" ref="E1885">'C'!E1885</f>
        <v>283680</v>
      </c>
      <c r="F1885" s="41" cm="1">
        <f t="array" ref="F1885">D1885+E1885</f>
        <v>471670</v>
      </c>
      <c r="G1885" s="119" cm="1">
        <f t="array" ref="G1885">F1885-F1884</f>
        <v>800</v>
      </c>
      <c r="H1885" s="119" cm="1">
        <f t="array" ref="H1885">IF(G1885&gt;0,G1885,0)</f>
        <v>800</v>
      </c>
      <c r="I1885" s="113" cm="1">
        <f t="array" ref="I1885">MAX($F$1776:F1885)</f>
        <v>517020</v>
      </c>
      <c r="J1885" s="126"/>
      <c r="K1885" s="121" cm="1">
        <f t="array" ref="K1885">MAX(0,I1885-I1884)</f>
        <v>0</v>
      </c>
      <c r="L1885" s="113" cm="1">
        <f t="array" ref="L1885">MIN(F1885:F1914)</f>
        <v>471670</v>
      </c>
      <c r="M1885" s="113" cm="1">
        <f t="array" ref="M1885">MAX(0,L1885-L1884)</f>
        <v>800</v>
      </c>
      <c r="N1885" s="122" cm="1">
        <f t="array" ref="N1885">MIN(M1885,H1885-K1885)</f>
        <v>800</v>
      </c>
      <c r="O1885" s="113" cm="1">
        <f t="array" ref="O1885">K1885+N1885</f>
        <v>800</v>
      </c>
      <c r="P1885" s="113" cm="1">
        <f t="array" ref="P1885">H1885-O1885</f>
        <v>0</v>
      </c>
      <c r="Q1885" s="119" cm="1">
        <f t="array" ref="Q1885">MAX(0,IF(AND(K1885=0,P1885&gt;0),0,Q1884+K1885+U1884))</f>
        <v>0</v>
      </c>
      <c r="R1885" s="119" cm="1">
        <f t="array" ref="R1885">MAX(0,R1884+P1885+V1884)</f>
        <v>0</v>
      </c>
      <c r="S1885" s="199" cm="1">
        <f t="array" ref="S1885">IF(G1885&lt;0,G1885,0)</f>
        <v>0</v>
      </c>
      <c r="T1885" s="199" cm="1">
        <f t="array" ref="T1885">MIN(0,S1885+R1884+V1884)</f>
        <v>0</v>
      </c>
      <c r="U1885" s="165" cm="1">
        <f t="array" ref="U1885">MAX(S1885,IF(Q1885&gt;0,MAX(-Q1885,S1885),T1885))</f>
        <v>0</v>
      </c>
      <c r="V1885" s="166" cm="1">
        <f t="array" ref="V1885">S1885-U1885</f>
        <v>0</v>
      </c>
      <c r="W1885" s="105"/>
      <c r="X1885" s="9"/>
      <c r="Y1885" s="9"/>
      <c r="Z1885" s="9"/>
      <c r="AA1885" s="9"/>
    </row>
    <row r="1886" ht="13.65" customHeight="1">
      <c r="A1886" s="24" cm="1">
        <f t="array" ref="A1886">A1885+1</f>
        <v>44976</v>
      </c>
      <c r="B1886" s="200" cm="1">
        <f t="array" ref="B1886">YEAR(A1886)</f>
        <v>2023</v>
      </c>
      <c r="C1886" s="201" cm="1">
        <f t="array" ref="C1886">MONTH(A1886)</f>
        <v>2</v>
      </c>
      <c r="D1886" s="125" cm="1">
        <f t="array" ref="D1886">'P'!D1886</f>
        <v>187760</v>
      </c>
      <c r="E1886" s="125" cm="1">
        <f t="array" ref="E1886">'C'!E1886</f>
        <v>284980</v>
      </c>
      <c r="F1886" s="41" cm="1">
        <f t="array" ref="F1886">D1886+E1886</f>
        <v>472740</v>
      </c>
      <c r="G1886" s="119" cm="1">
        <f t="array" ref="G1886">F1886-F1885</f>
        <v>1070</v>
      </c>
      <c r="H1886" s="119" cm="1">
        <f t="array" ref="H1886">IF(G1886&gt;0,G1886,0)</f>
        <v>1070</v>
      </c>
      <c r="I1886" s="113" cm="1">
        <f t="array" ref="I1886">MAX($F$1776:F1886)</f>
        <v>517020</v>
      </c>
      <c r="J1886" s="126"/>
      <c r="K1886" s="121" cm="1">
        <f t="array" ref="K1886">MAX(0,I1886-I1885)</f>
        <v>0</v>
      </c>
      <c r="L1886" s="113" cm="1">
        <f t="array" ref="L1886">MIN(F1886:F1915)</f>
        <v>472740</v>
      </c>
      <c r="M1886" s="113" cm="1">
        <f t="array" ref="M1886">MAX(0,L1886-L1885)</f>
        <v>1070</v>
      </c>
      <c r="N1886" s="122" cm="1">
        <f t="array" ref="N1886">MIN(M1886,H1886-K1886)</f>
        <v>1070</v>
      </c>
      <c r="O1886" s="113" cm="1">
        <f t="array" ref="O1886">K1886+N1886</f>
        <v>1070</v>
      </c>
      <c r="P1886" s="113" cm="1">
        <f t="array" ref="P1886">H1886-O1886</f>
        <v>0</v>
      </c>
      <c r="Q1886" s="119" cm="1">
        <f t="array" ref="Q1886">MAX(0,IF(AND(K1886=0,P1886&gt;0),0,Q1885+K1886+U1885))</f>
        <v>0</v>
      </c>
      <c r="R1886" s="119" cm="1">
        <f t="array" ref="R1886">MAX(0,R1885+P1886+V1885)</f>
        <v>0</v>
      </c>
      <c r="S1886" s="199" cm="1">
        <f t="array" ref="S1886">IF(G1886&lt;0,G1886,0)</f>
        <v>0</v>
      </c>
      <c r="T1886" s="199" cm="1">
        <f t="array" ref="T1886">MIN(0,S1886+R1885+V1885)</f>
        <v>0</v>
      </c>
      <c r="U1886" s="165" cm="1">
        <f t="array" ref="U1886">MAX(S1886,IF(Q1886&gt;0,MAX(-Q1886,S1886),T1886))</f>
        <v>0</v>
      </c>
      <c r="V1886" s="166" cm="1">
        <f t="array" ref="V1886">S1886-U1886</f>
        <v>0</v>
      </c>
      <c r="W1886" s="105"/>
      <c r="X1886" s="9"/>
      <c r="Y1886" s="9"/>
      <c r="Z1886" s="9"/>
      <c r="AA1886" s="9"/>
    </row>
    <row r="1887" ht="13.65" customHeight="1">
      <c r="A1887" s="24" cm="1">
        <f t="array" ref="A1887">A1886+1</f>
        <v>44977</v>
      </c>
      <c r="B1887" s="200" cm="1">
        <f t="array" ref="B1887">YEAR(A1887)</f>
        <v>2023</v>
      </c>
      <c r="C1887" s="201" cm="1">
        <f t="array" ref="C1887">MONTH(A1887)</f>
        <v>2</v>
      </c>
      <c r="D1887" s="125" cm="1">
        <f t="array" ref="D1887">'P'!D1887</f>
        <v>187520</v>
      </c>
      <c r="E1887" s="125" cm="1">
        <f t="array" ref="E1887">'C'!E1887</f>
        <v>285800</v>
      </c>
      <c r="F1887" s="41" cm="1">
        <f t="array" ref="F1887">D1887+E1887</f>
        <v>473320</v>
      </c>
      <c r="G1887" s="119" cm="1">
        <f t="array" ref="G1887">F1887-F1886</f>
        <v>580</v>
      </c>
      <c r="H1887" s="119" cm="1">
        <f t="array" ref="H1887">IF(G1887&gt;0,G1887,0)</f>
        <v>580</v>
      </c>
      <c r="I1887" s="113" cm="1">
        <f t="array" ref="I1887">MAX($F$1776:F1887)</f>
        <v>517020</v>
      </c>
      <c r="J1887" s="126"/>
      <c r="K1887" s="121" cm="1">
        <f t="array" ref="K1887">MAX(0,I1887-I1886)</f>
        <v>0</v>
      </c>
      <c r="L1887" s="113" cm="1">
        <f t="array" ref="L1887">MIN(F1887:F1916)</f>
        <v>473320</v>
      </c>
      <c r="M1887" s="113" cm="1">
        <f t="array" ref="M1887">MAX(0,L1887-L1886)</f>
        <v>580</v>
      </c>
      <c r="N1887" s="122" cm="1">
        <f t="array" ref="N1887">MIN(M1887,H1887-K1887)</f>
        <v>580</v>
      </c>
      <c r="O1887" s="113" cm="1">
        <f t="array" ref="O1887">K1887+N1887</f>
        <v>580</v>
      </c>
      <c r="P1887" s="113" cm="1">
        <f t="array" ref="P1887">H1887-O1887</f>
        <v>0</v>
      </c>
      <c r="Q1887" s="119" cm="1">
        <f t="array" ref="Q1887">MAX(0,IF(AND(K1887=0,P1887&gt;0),0,Q1886+K1887+U1886))</f>
        <v>0</v>
      </c>
      <c r="R1887" s="119" cm="1">
        <f t="array" ref="R1887">MAX(0,R1886+P1887+V1886)</f>
        <v>0</v>
      </c>
      <c r="S1887" s="199" cm="1">
        <f t="array" ref="S1887">IF(G1887&lt;0,G1887,0)</f>
        <v>0</v>
      </c>
      <c r="T1887" s="199" cm="1">
        <f t="array" ref="T1887">MIN(0,S1887+R1886+V1886)</f>
        <v>0</v>
      </c>
      <c r="U1887" s="165" cm="1">
        <f t="array" ref="U1887">MAX(S1887,IF(Q1887&gt;0,MAX(-Q1887,S1887),T1887))</f>
        <v>0</v>
      </c>
      <c r="V1887" s="166" cm="1">
        <f t="array" ref="V1887">S1887-U1887</f>
        <v>0</v>
      </c>
      <c r="W1887" s="105"/>
      <c r="X1887" s="9"/>
      <c r="Y1887" s="9"/>
      <c r="Z1887" s="9"/>
      <c r="AA1887" s="9"/>
    </row>
    <row r="1888" ht="13.65" customHeight="1">
      <c r="A1888" s="24" cm="1">
        <f t="array" ref="A1888">A1887+1</f>
        <v>44978</v>
      </c>
      <c r="B1888" s="200" cm="1">
        <f t="array" ref="B1888">YEAR(A1888)</f>
        <v>2023</v>
      </c>
      <c r="C1888" s="201" cm="1">
        <f t="array" ref="C1888">MONTH(A1888)</f>
        <v>2</v>
      </c>
      <c r="D1888" s="125" cm="1">
        <f t="array" ref="D1888">'P'!D1888</f>
        <v>187400</v>
      </c>
      <c r="E1888" s="125" cm="1">
        <f t="array" ref="E1888">'C'!E1888</f>
        <v>286800</v>
      </c>
      <c r="F1888" s="41" cm="1">
        <f t="array" ref="F1888">D1888+E1888</f>
        <v>474200</v>
      </c>
      <c r="G1888" s="119" cm="1">
        <f t="array" ref="G1888">F1888-F1887</f>
        <v>880</v>
      </c>
      <c r="H1888" s="119" cm="1">
        <f t="array" ref="H1888">IF(G1888&gt;0,G1888,0)</f>
        <v>880</v>
      </c>
      <c r="I1888" s="113" cm="1">
        <f t="array" ref="I1888">MAX($F$1776:F1888)</f>
        <v>517020</v>
      </c>
      <c r="J1888" s="126"/>
      <c r="K1888" s="121" cm="1">
        <f t="array" ref="K1888">MAX(0,I1888-I1887)</f>
        <v>0</v>
      </c>
      <c r="L1888" s="113" cm="1">
        <f t="array" ref="L1888">MIN(F1888:F1917)</f>
        <v>474200</v>
      </c>
      <c r="M1888" s="113" cm="1">
        <f t="array" ref="M1888">MAX(0,L1888-L1887)</f>
        <v>880</v>
      </c>
      <c r="N1888" s="122" cm="1">
        <f t="array" ref="N1888">MIN(M1888,H1888-K1888)</f>
        <v>880</v>
      </c>
      <c r="O1888" s="113" cm="1">
        <f t="array" ref="O1888">K1888+N1888</f>
        <v>880</v>
      </c>
      <c r="P1888" s="113" cm="1">
        <f t="array" ref="P1888">H1888-O1888</f>
        <v>0</v>
      </c>
      <c r="Q1888" s="119" cm="1">
        <f t="array" ref="Q1888">MAX(0,IF(AND(K1888=0,P1888&gt;0),0,Q1887+K1888+U1887))</f>
        <v>0</v>
      </c>
      <c r="R1888" s="119" cm="1">
        <f t="array" ref="R1888">MAX(0,R1887+P1888+V1887)</f>
        <v>0</v>
      </c>
      <c r="S1888" s="199" cm="1">
        <f t="array" ref="S1888">IF(G1888&lt;0,G1888,0)</f>
        <v>0</v>
      </c>
      <c r="T1888" s="199" cm="1">
        <f t="array" ref="T1888">MIN(0,S1888+R1887+V1887)</f>
        <v>0</v>
      </c>
      <c r="U1888" s="165" cm="1">
        <f t="array" ref="U1888">MAX(S1888,IF(Q1888&gt;0,MAX(-Q1888,S1888),T1888))</f>
        <v>0</v>
      </c>
      <c r="V1888" s="166" cm="1">
        <f t="array" ref="V1888">S1888-U1888</f>
        <v>0</v>
      </c>
      <c r="W1888" s="105"/>
      <c r="X1888" s="9"/>
      <c r="Y1888" s="9"/>
      <c r="Z1888" s="9"/>
      <c r="AA1888" s="9"/>
    </row>
    <row r="1889" ht="13.65" customHeight="1">
      <c r="A1889" s="24" cm="1">
        <f t="array" ref="A1889">A1888+1</f>
        <v>44979</v>
      </c>
      <c r="B1889" s="200" cm="1">
        <f t="array" ref="B1889">YEAR(A1889)</f>
        <v>2023</v>
      </c>
      <c r="C1889" s="201" cm="1">
        <f t="array" ref="C1889">MONTH(A1889)</f>
        <v>2</v>
      </c>
      <c r="D1889" s="125" cm="1">
        <f t="array" ref="D1889">'P'!D1889</f>
        <v>187190</v>
      </c>
      <c r="E1889" s="125" cm="1">
        <f t="array" ref="E1889">'C'!E1889</f>
        <v>287740</v>
      </c>
      <c r="F1889" s="41" cm="1">
        <f t="array" ref="F1889">D1889+E1889</f>
        <v>474930</v>
      </c>
      <c r="G1889" s="119" cm="1">
        <f t="array" ref="G1889">F1889-F1888</f>
        <v>730</v>
      </c>
      <c r="H1889" s="119" cm="1">
        <f t="array" ref="H1889">IF(G1889&gt;0,G1889,0)</f>
        <v>730</v>
      </c>
      <c r="I1889" s="113" cm="1">
        <f t="array" ref="I1889">MAX($F$1776:F1889)</f>
        <v>517020</v>
      </c>
      <c r="J1889" s="126"/>
      <c r="K1889" s="121" cm="1">
        <f t="array" ref="K1889">MAX(0,I1889-I1888)</f>
        <v>0</v>
      </c>
      <c r="L1889" s="113" cm="1">
        <f t="array" ref="L1889">MIN(F1889:F1918)</f>
        <v>474930</v>
      </c>
      <c r="M1889" s="113" cm="1">
        <f t="array" ref="M1889">MAX(0,L1889-L1888)</f>
        <v>730</v>
      </c>
      <c r="N1889" s="122" cm="1">
        <f t="array" ref="N1889">MIN(M1889,H1889-K1889)</f>
        <v>730</v>
      </c>
      <c r="O1889" s="113" cm="1">
        <f t="array" ref="O1889">K1889+N1889</f>
        <v>730</v>
      </c>
      <c r="P1889" s="113" cm="1">
        <f t="array" ref="P1889">H1889-O1889</f>
        <v>0</v>
      </c>
      <c r="Q1889" s="119" cm="1">
        <f t="array" ref="Q1889">MAX(0,IF(AND(K1889=0,P1889&gt;0),0,Q1888+K1889+U1888))</f>
        <v>0</v>
      </c>
      <c r="R1889" s="119" cm="1">
        <f t="array" ref="R1889">MAX(0,R1888+P1889+V1888)</f>
        <v>0</v>
      </c>
      <c r="S1889" s="199" cm="1">
        <f t="array" ref="S1889">IF(G1889&lt;0,G1889,0)</f>
        <v>0</v>
      </c>
      <c r="T1889" s="199" cm="1">
        <f t="array" ref="T1889">MIN(0,S1889+R1888+V1888)</f>
        <v>0</v>
      </c>
      <c r="U1889" s="165" cm="1">
        <f t="array" ref="U1889">MAX(S1889,IF(Q1889&gt;0,MAX(-Q1889,S1889),T1889))</f>
        <v>0</v>
      </c>
      <c r="V1889" s="166" cm="1">
        <f t="array" ref="V1889">S1889-U1889</f>
        <v>0</v>
      </c>
      <c r="W1889" s="105"/>
      <c r="X1889" s="9"/>
      <c r="Y1889" s="9"/>
      <c r="Z1889" s="9"/>
      <c r="AA1889" s="9"/>
    </row>
    <row r="1890" ht="13.65" customHeight="1">
      <c r="A1890" s="24" cm="1">
        <f t="array" ref="A1890">A1889+1</f>
        <v>44980</v>
      </c>
      <c r="B1890" s="200" cm="1">
        <f t="array" ref="B1890">YEAR(A1890)</f>
        <v>2023</v>
      </c>
      <c r="C1890" s="201" cm="1">
        <f t="array" ref="C1890">MONTH(A1890)</f>
        <v>2</v>
      </c>
      <c r="D1890" s="125" cm="1">
        <f t="array" ref="D1890">'P'!D1890</f>
        <v>187000</v>
      </c>
      <c r="E1890" s="125" cm="1">
        <f t="array" ref="E1890">'C'!E1890</f>
        <v>289810</v>
      </c>
      <c r="F1890" s="41" cm="1">
        <f t="array" ref="F1890">D1890+E1890</f>
        <v>476810</v>
      </c>
      <c r="G1890" s="119" cm="1">
        <f t="array" ref="G1890">F1890-F1889</f>
        <v>1880</v>
      </c>
      <c r="H1890" s="119" cm="1">
        <f t="array" ref="H1890">IF(G1890&gt;0,G1890,0)</f>
        <v>1880</v>
      </c>
      <c r="I1890" s="113" cm="1">
        <f t="array" ref="I1890">MAX($F$1776:F1890)</f>
        <v>517020</v>
      </c>
      <c r="J1890" s="126"/>
      <c r="K1890" s="121" cm="1">
        <f t="array" ref="K1890">MAX(0,I1890-I1889)</f>
        <v>0</v>
      </c>
      <c r="L1890" s="113" cm="1">
        <f t="array" ref="L1890">MIN(F1890:F1919)</f>
        <v>476810</v>
      </c>
      <c r="M1890" s="113" cm="1">
        <f t="array" ref="M1890">MAX(0,L1890-L1889)</f>
        <v>1880</v>
      </c>
      <c r="N1890" s="122" cm="1">
        <f t="array" ref="N1890">MIN(M1890,H1890-K1890)</f>
        <v>1880</v>
      </c>
      <c r="O1890" s="113" cm="1">
        <f t="array" ref="O1890">K1890+N1890</f>
        <v>1880</v>
      </c>
      <c r="P1890" s="113" cm="1">
        <f t="array" ref="P1890">H1890-O1890</f>
        <v>0</v>
      </c>
      <c r="Q1890" s="119" cm="1">
        <f t="array" ref="Q1890">MAX(0,IF(AND(K1890=0,P1890&gt;0),0,Q1889+K1890+U1889))</f>
        <v>0</v>
      </c>
      <c r="R1890" s="119" cm="1">
        <f t="array" ref="R1890">MAX(0,R1889+P1890+V1889)</f>
        <v>0</v>
      </c>
      <c r="S1890" s="199" cm="1">
        <f t="array" ref="S1890">IF(G1890&lt;0,G1890,0)</f>
        <v>0</v>
      </c>
      <c r="T1890" s="199" cm="1">
        <f t="array" ref="T1890">MIN(0,S1890+R1889+V1889)</f>
        <v>0</v>
      </c>
      <c r="U1890" s="165" cm="1">
        <f t="array" ref="U1890">MAX(S1890,IF(Q1890&gt;0,MAX(-Q1890,S1890),T1890))</f>
        <v>0</v>
      </c>
      <c r="V1890" s="166" cm="1">
        <f t="array" ref="V1890">S1890-U1890</f>
        <v>0</v>
      </c>
      <c r="W1890" s="105"/>
      <c r="X1890" s="9"/>
      <c r="Y1890" s="9"/>
      <c r="Z1890" s="9"/>
      <c r="AA1890" s="9"/>
    </row>
    <row r="1891" ht="13.65" customHeight="1">
      <c r="A1891" s="24" cm="1">
        <f t="array" ref="A1891">A1890+1</f>
        <v>44981</v>
      </c>
      <c r="B1891" s="200" cm="1">
        <f t="array" ref="B1891">YEAR(A1891)</f>
        <v>2023</v>
      </c>
      <c r="C1891" s="201" cm="1">
        <f t="array" ref="C1891">MONTH(A1891)</f>
        <v>2</v>
      </c>
      <c r="D1891" s="125" cm="1">
        <f t="array" ref="D1891">'P'!D1891</f>
        <v>187170</v>
      </c>
      <c r="E1891" s="125" cm="1">
        <f t="array" ref="E1891">'C'!E1891</f>
        <v>290320</v>
      </c>
      <c r="F1891" s="41" cm="1">
        <f t="array" ref="F1891">D1891+E1891</f>
        <v>477490</v>
      </c>
      <c r="G1891" s="119" cm="1">
        <f t="array" ref="G1891">F1891-F1890</f>
        <v>680</v>
      </c>
      <c r="H1891" s="119" cm="1">
        <f t="array" ref="H1891">IF(G1891&gt;0,G1891,0)</f>
        <v>680</v>
      </c>
      <c r="I1891" s="113" cm="1">
        <f t="array" ref="I1891">MAX($F$1776:F1891)</f>
        <v>517020</v>
      </c>
      <c r="J1891" s="126"/>
      <c r="K1891" s="121" cm="1">
        <f t="array" ref="K1891">MAX(0,I1891-I1890)</f>
        <v>0</v>
      </c>
      <c r="L1891" s="113" cm="1">
        <f t="array" ref="L1891">MIN(F1891:F1920)</f>
        <v>477490</v>
      </c>
      <c r="M1891" s="113" cm="1">
        <f t="array" ref="M1891">MAX(0,L1891-L1890)</f>
        <v>680</v>
      </c>
      <c r="N1891" s="122" cm="1">
        <f t="array" ref="N1891">MIN(M1891,H1891-K1891)</f>
        <v>680</v>
      </c>
      <c r="O1891" s="113" cm="1">
        <f t="array" ref="O1891">K1891+N1891</f>
        <v>680</v>
      </c>
      <c r="P1891" s="113" cm="1">
        <f t="array" ref="P1891">H1891-O1891</f>
        <v>0</v>
      </c>
      <c r="Q1891" s="119" cm="1">
        <f t="array" ref="Q1891">MAX(0,IF(AND(K1891=0,P1891&gt;0),0,Q1890+K1891+U1890))</f>
        <v>0</v>
      </c>
      <c r="R1891" s="119" cm="1">
        <f t="array" ref="R1891">MAX(0,R1890+P1891+V1890)</f>
        <v>0</v>
      </c>
      <c r="S1891" s="199" cm="1">
        <f t="array" ref="S1891">IF(G1891&lt;0,G1891,0)</f>
        <v>0</v>
      </c>
      <c r="T1891" s="199" cm="1">
        <f t="array" ref="T1891">MIN(0,S1891+R1890+V1890)</f>
        <v>0</v>
      </c>
      <c r="U1891" s="165" cm="1">
        <f t="array" ref="U1891">MAX(S1891,IF(Q1891&gt;0,MAX(-Q1891,S1891),T1891))</f>
        <v>0</v>
      </c>
      <c r="V1891" s="166" cm="1">
        <f t="array" ref="V1891">S1891-U1891</f>
        <v>0</v>
      </c>
      <c r="W1891" s="105"/>
      <c r="X1891" s="9"/>
      <c r="Y1891" s="9"/>
      <c r="Z1891" s="9"/>
      <c r="AA1891" s="9"/>
    </row>
    <row r="1892" ht="13.65" customHeight="1">
      <c r="A1892" s="24" cm="1">
        <f t="array" ref="A1892">A1891+1</f>
        <v>44982</v>
      </c>
      <c r="B1892" s="200" cm="1">
        <f t="array" ref="B1892">YEAR(A1892)</f>
        <v>2023</v>
      </c>
      <c r="C1892" s="201" cm="1">
        <f t="array" ref="C1892">MONTH(A1892)</f>
        <v>2</v>
      </c>
      <c r="D1892" s="125" cm="1">
        <f t="array" ref="D1892">'P'!D1892</f>
        <v>187170</v>
      </c>
      <c r="E1892" s="125" cm="1">
        <f t="array" ref="E1892">'C'!E1892</f>
        <v>291900</v>
      </c>
      <c r="F1892" s="41" cm="1">
        <f t="array" ref="F1892">D1892+E1892</f>
        <v>479070</v>
      </c>
      <c r="G1892" s="119" cm="1">
        <f t="array" ref="G1892">F1892-F1891</f>
        <v>1580</v>
      </c>
      <c r="H1892" s="119" cm="1">
        <f t="array" ref="H1892">IF(G1892&gt;0,G1892,0)</f>
        <v>1580</v>
      </c>
      <c r="I1892" s="113" cm="1">
        <f t="array" ref="I1892">MAX($F$1776:F1892)</f>
        <v>517020</v>
      </c>
      <c r="J1892" s="126"/>
      <c r="K1892" s="121" cm="1">
        <f t="array" ref="K1892">MAX(0,I1892-I1891)</f>
        <v>0</v>
      </c>
      <c r="L1892" s="113" cm="1">
        <f t="array" ref="L1892">MIN(F1892:F1921)</f>
        <v>479070</v>
      </c>
      <c r="M1892" s="113" cm="1">
        <f t="array" ref="M1892">MAX(0,L1892-L1891)</f>
        <v>1580</v>
      </c>
      <c r="N1892" s="122" cm="1">
        <f t="array" ref="N1892">MIN(M1892,H1892-K1892)</f>
        <v>1580</v>
      </c>
      <c r="O1892" s="113" cm="1">
        <f t="array" ref="O1892">K1892+N1892</f>
        <v>1580</v>
      </c>
      <c r="P1892" s="113" cm="1">
        <f t="array" ref="P1892">H1892-O1892</f>
        <v>0</v>
      </c>
      <c r="Q1892" s="119" cm="1">
        <f t="array" ref="Q1892">MAX(0,IF(AND(K1892=0,P1892&gt;0),0,Q1891+K1892+U1891))</f>
        <v>0</v>
      </c>
      <c r="R1892" s="119" cm="1">
        <f t="array" ref="R1892">MAX(0,R1891+P1892+V1891)</f>
        <v>0</v>
      </c>
      <c r="S1892" s="199" cm="1">
        <f t="array" ref="S1892">IF(G1892&lt;0,G1892,0)</f>
        <v>0</v>
      </c>
      <c r="T1892" s="199" cm="1">
        <f t="array" ref="T1892">MIN(0,S1892+R1891+V1891)</f>
        <v>0</v>
      </c>
      <c r="U1892" s="165" cm="1">
        <f t="array" ref="U1892">MAX(S1892,IF(Q1892&gt;0,MAX(-Q1892,S1892),T1892))</f>
        <v>0</v>
      </c>
      <c r="V1892" s="166" cm="1">
        <f t="array" ref="V1892">S1892-U1892</f>
        <v>0</v>
      </c>
      <c r="W1892" s="105"/>
      <c r="X1892" s="9"/>
      <c r="Y1892" s="9"/>
      <c r="Z1892" s="9"/>
      <c r="AA1892" s="9"/>
    </row>
    <row r="1893" ht="13.65" customHeight="1">
      <c r="A1893" s="24" cm="1">
        <f t="array" ref="A1893">A1892+1</f>
        <v>44983</v>
      </c>
      <c r="B1893" s="200" cm="1">
        <f t="array" ref="B1893">YEAR(A1893)</f>
        <v>2023</v>
      </c>
      <c r="C1893" s="201" cm="1">
        <f t="array" ref="C1893">MONTH(A1893)</f>
        <v>2</v>
      </c>
      <c r="D1893" s="125" cm="1">
        <f t="array" ref="D1893">'P'!D1893</f>
        <v>187250</v>
      </c>
      <c r="E1893" s="125" cm="1">
        <f t="array" ref="E1893">'C'!E1893</f>
        <v>293730</v>
      </c>
      <c r="F1893" s="41" cm="1">
        <f t="array" ref="F1893">D1893+E1893</f>
        <v>480980</v>
      </c>
      <c r="G1893" s="119" cm="1">
        <f t="array" ref="G1893">F1893-F1892</f>
        <v>1910</v>
      </c>
      <c r="H1893" s="119" cm="1">
        <f t="array" ref="H1893">IF(G1893&gt;0,G1893,0)</f>
        <v>1910</v>
      </c>
      <c r="I1893" s="113" cm="1">
        <f t="array" ref="I1893">MAX($F$1776:F1893)</f>
        <v>517020</v>
      </c>
      <c r="J1893" s="126"/>
      <c r="K1893" s="121" cm="1">
        <f t="array" ref="K1893">MAX(0,I1893-I1892)</f>
        <v>0</v>
      </c>
      <c r="L1893" s="113" cm="1">
        <f t="array" ref="L1893">MIN(F1893:F1922)</f>
        <v>480980</v>
      </c>
      <c r="M1893" s="113" cm="1">
        <f t="array" ref="M1893">MAX(0,L1893-L1892)</f>
        <v>1910</v>
      </c>
      <c r="N1893" s="122" cm="1">
        <f t="array" ref="N1893">MIN(M1893,H1893-K1893)</f>
        <v>1910</v>
      </c>
      <c r="O1893" s="113" cm="1">
        <f t="array" ref="O1893">K1893+N1893</f>
        <v>1910</v>
      </c>
      <c r="P1893" s="113" cm="1">
        <f t="array" ref="P1893">H1893-O1893</f>
        <v>0</v>
      </c>
      <c r="Q1893" s="119" cm="1">
        <f t="array" ref="Q1893">MAX(0,IF(AND(K1893=0,P1893&gt;0),0,Q1892+K1893+U1892))</f>
        <v>0</v>
      </c>
      <c r="R1893" s="119" cm="1">
        <f t="array" ref="R1893">MAX(0,R1892+P1893+V1892)</f>
        <v>0</v>
      </c>
      <c r="S1893" s="199" cm="1">
        <f t="array" ref="S1893">IF(G1893&lt;0,G1893,0)</f>
        <v>0</v>
      </c>
      <c r="T1893" s="199" cm="1">
        <f t="array" ref="T1893">MIN(0,S1893+R1892+V1892)</f>
        <v>0</v>
      </c>
      <c r="U1893" s="165" cm="1">
        <f t="array" ref="U1893">MAX(S1893,IF(Q1893&gt;0,MAX(-Q1893,S1893),T1893))</f>
        <v>0</v>
      </c>
      <c r="V1893" s="166" cm="1">
        <f t="array" ref="V1893">S1893-U1893</f>
        <v>0</v>
      </c>
      <c r="W1893" s="105"/>
      <c r="X1893" s="9"/>
      <c r="Y1893" s="9"/>
      <c r="Z1893" s="9"/>
      <c r="AA1893" s="9"/>
    </row>
    <row r="1894" ht="13.65" customHeight="1">
      <c r="A1894" s="24" cm="1">
        <f t="array" ref="A1894">A1893+1</f>
        <v>44984</v>
      </c>
      <c r="B1894" s="200" cm="1">
        <f t="array" ref="B1894">YEAR(A1894)</f>
        <v>2023</v>
      </c>
      <c r="C1894" s="201" cm="1">
        <f t="array" ref="C1894">MONTH(A1894)</f>
        <v>2</v>
      </c>
      <c r="D1894" s="125" cm="1">
        <f t="array" ref="D1894">'P'!D1894</f>
        <v>187840</v>
      </c>
      <c r="E1894" s="125" cm="1">
        <f t="array" ref="E1894">'C'!E1894</f>
        <v>295950</v>
      </c>
      <c r="F1894" s="41" cm="1">
        <f t="array" ref="F1894">D1894+E1894</f>
        <v>483790</v>
      </c>
      <c r="G1894" s="119" cm="1">
        <f t="array" ref="G1894">F1894-F1893</f>
        <v>2810</v>
      </c>
      <c r="H1894" s="119" cm="1">
        <f t="array" ref="H1894">IF(G1894&gt;0,G1894,0)</f>
        <v>2810</v>
      </c>
      <c r="I1894" s="113" cm="1">
        <f t="array" ref="I1894">MAX($F$1776:F1894)</f>
        <v>517020</v>
      </c>
      <c r="J1894" s="126"/>
      <c r="K1894" s="121" cm="1">
        <f t="array" ref="K1894">MAX(0,I1894-I1893)</f>
        <v>0</v>
      </c>
      <c r="L1894" s="113" cm="1">
        <f t="array" ref="L1894">MIN(F1894:F1923)</f>
        <v>483790</v>
      </c>
      <c r="M1894" s="113" cm="1">
        <f t="array" ref="M1894">MAX(0,L1894-L1893)</f>
        <v>2810</v>
      </c>
      <c r="N1894" s="122" cm="1">
        <f t="array" ref="N1894">MIN(M1894,H1894-K1894)</f>
        <v>2810</v>
      </c>
      <c r="O1894" s="113" cm="1">
        <f t="array" ref="O1894">K1894+N1894</f>
        <v>2810</v>
      </c>
      <c r="P1894" s="113" cm="1">
        <f t="array" ref="P1894">H1894-O1894</f>
        <v>0</v>
      </c>
      <c r="Q1894" s="119" cm="1">
        <f t="array" ref="Q1894">MAX(0,IF(AND(K1894=0,P1894&gt;0),0,Q1893+K1894+U1893))</f>
        <v>0</v>
      </c>
      <c r="R1894" s="119" cm="1">
        <f t="array" ref="R1894">MAX(0,R1893+P1894+V1893)</f>
        <v>0</v>
      </c>
      <c r="S1894" s="199" cm="1">
        <f t="array" ref="S1894">IF(G1894&lt;0,G1894,0)</f>
        <v>0</v>
      </c>
      <c r="T1894" s="199" cm="1">
        <f t="array" ref="T1894">MIN(0,S1894+R1893+V1893)</f>
        <v>0</v>
      </c>
      <c r="U1894" s="165" cm="1">
        <f t="array" ref="U1894">MAX(S1894,IF(Q1894&gt;0,MAX(-Q1894,S1894),T1894))</f>
        <v>0</v>
      </c>
      <c r="V1894" s="166" cm="1">
        <f t="array" ref="V1894">S1894-U1894</f>
        <v>0</v>
      </c>
      <c r="W1894" s="105"/>
      <c r="X1894" s="9"/>
      <c r="Y1894" s="9"/>
      <c r="Z1894" s="9"/>
      <c r="AA1894" s="9"/>
    </row>
    <row r="1895" ht="13.65" customHeight="1">
      <c r="A1895" s="24" cm="1">
        <f t="array" ref="A1895">A1894+1</f>
        <v>44985</v>
      </c>
      <c r="B1895" s="200" cm="1">
        <f t="array" ref="B1895">YEAR(A1895)</f>
        <v>2023</v>
      </c>
      <c r="C1895" s="201" cm="1">
        <f t="array" ref="C1895">MONTH(A1895)</f>
        <v>2</v>
      </c>
      <c r="D1895" s="125" cm="1">
        <f t="array" ref="D1895">'P'!D1895</f>
        <v>188350</v>
      </c>
      <c r="E1895" s="125" cm="1">
        <f t="array" ref="E1895">'C'!E1895</f>
        <v>298060</v>
      </c>
      <c r="F1895" s="41" cm="1">
        <f t="array" ref="F1895">D1895+E1895</f>
        <v>486410</v>
      </c>
      <c r="G1895" s="119" cm="1">
        <f t="array" ref="G1895">F1895-F1894</f>
        <v>2620</v>
      </c>
      <c r="H1895" s="119" cm="1">
        <f t="array" ref="H1895">IF(G1895&gt;0,G1895,0)</f>
        <v>2620</v>
      </c>
      <c r="I1895" s="113" cm="1">
        <f t="array" ref="I1895">MAX($F$1776:F1895)</f>
        <v>517020</v>
      </c>
      <c r="J1895" s="126"/>
      <c r="K1895" s="121" cm="1">
        <f t="array" ref="K1895">MAX(0,I1895-I1894)</f>
        <v>0</v>
      </c>
      <c r="L1895" s="113" cm="1">
        <f t="array" ref="L1895">MIN(F1895:F1924)</f>
        <v>486410</v>
      </c>
      <c r="M1895" s="113" cm="1">
        <f t="array" ref="M1895">MAX(0,L1895-L1894)</f>
        <v>2620</v>
      </c>
      <c r="N1895" s="122" cm="1">
        <f t="array" ref="N1895">MIN(M1895,H1895-K1895)</f>
        <v>2620</v>
      </c>
      <c r="O1895" s="113" cm="1">
        <f t="array" ref="O1895">K1895+N1895</f>
        <v>2620</v>
      </c>
      <c r="P1895" s="113" cm="1">
        <f t="array" ref="P1895">H1895-O1895</f>
        <v>0</v>
      </c>
      <c r="Q1895" s="119" cm="1">
        <f t="array" ref="Q1895">MAX(0,IF(AND(K1895=0,P1895&gt;0),0,Q1894+K1895+U1894))</f>
        <v>0</v>
      </c>
      <c r="R1895" s="119" cm="1">
        <f t="array" ref="R1895">MAX(0,R1894+P1895+V1894)</f>
        <v>0</v>
      </c>
      <c r="S1895" s="199" cm="1">
        <f t="array" ref="S1895">IF(G1895&lt;0,G1895,0)</f>
        <v>0</v>
      </c>
      <c r="T1895" s="199" cm="1">
        <f t="array" ref="T1895">MIN(0,S1895+R1894+V1894)</f>
        <v>0</v>
      </c>
      <c r="U1895" s="165" cm="1">
        <f t="array" ref="U1895">MAX(S1895,IF(Q1895&gt;0,MAX(-Q1895,S1895),T1895))</f>
        <v>0</v>
      </c>
      <c r="V1895" s="166" cm="1">
        <f t="array" ref="V1895">S1895-U1895</f>
        <v>0</v>
      </c>
      <c r="W1895" s="105"/>
      <c r="X1895" s="9"/>
      <c r="Y1895" s="9"/>
      <c r="Z1895" s="9"/>
      <c r="AA1895" s="9"/>
    </row>
    <row r="1896" ht="13.65" customHeight="1">
      <c r="A1896" s="24" cm="1">
        <f t="array" ref="A1896">A1895+1</f>
        <v>44986</v>
      </c>
      <c r="B1896" s="200" cm="1">
        <f t="array" ref="B1896">YEAR(A1896)</f>
        <v>2023</v>
      </c>
      <c r="C1896" s="201" cm="1">
        <f t="array" ref="C1896">MONTH(A1896)</f>
        <v>3</v>
      </c>
      <c r="D1896" s="125" cm="1">
        <f t="array" ref="D1896">'P'!D1896</f>
        <v>189070</v>
      </c>
      <c r="E1896" s="125" cm="1">
        <f t="array" ref="E1896">'C'!E1896</f>
        <v>299850</v>
      </c>
      <c r="F1896" s="41" cm="1">
        <f t="array" ref="F1896">D1896+E1896</f>
        <v>488920</v>
      </c>
      <c r="G1896" s="119" cm="1">
        <f t="array" ref="G1896">F1896-F1895</f>
        <v>2510</v>
      </c>
      <c r="H1896" s="119" cm="1">
        <f t="array" ref="H1896">IF(G1896&gt;0,G1896,0)</f>
        <v>2510</v>
      </c>
      <c r="I1896" s="113" cm="1">
        <f t="array" ref="I1896">MAX($F$1776:F1896)</f>
        <v>517020</v>
      </c>
      <c r="J1896" s="126"/>
      <c r="K1896" s="121" cm="1">
        <f t="array" ref="K1896">MAX(0,I1896-I1895)</f>
        <v>0</v>
      </c>
      <c r="L1896" s="113" cm="1">
        <f t="array" ref="L1896">MIN(F1896:F1925)</f>
        <v>488920</v>
      </c>
      <c r="M1896" s="113" cm="1">
        <f t="array" ref="M1896">MAX(0,L1896-L1895)</f>
        <v>2510</v>
      </c>
      <c r="N1896" s="122" cm="1">
        <f t="array" ref="N1896">MIN(M1896,H1896-K1896)</f>
        <v>2510</v>
      </c>
      <c r="O1896" s="113" cm="1">
        <f t="array" ref="O1896">K1896+N1896</f>
        <v>2510</v>
      </c>
      <c r="P1896" s="113" cm="1">
        <f t="array" ref="P1896">H1896-O1896</f>
        <v>0</v>
      </c>
      <c r="Q1896" s="119" cm="1">
        <f t="array" ref="Q1896">MAX(0,IF(AND(K1896=0,P1896&gt;0),0,Q1895+K1896+U1895))</f>
        <v>0</v>
      </c>
      <c r="R1896" s="119" cm="1">
        <f t="array" ref="R1896">MAX(0,R1895+P1896+V1895)</f>
        <v>0</v>
      </c>
      <c r="S1896" s="199" cm="1">
        <f t="array" ref="S1896">IF(G1896&lt;0,G1896,0)</f>
        <v>0</v>
      </c>
      <c r="T1896" s="199" cm="1">
        <f t="array" ref="T1896">MIN(0,S1896+R1895+V1895)</f>
        <v>0</v>
      </c>
      <c r="U1896" s="165" cm="1">
        <f t="array" ref="U1896">MAX(S1896,IF(Q1896&gt;0,MAX(-Q1896,S1896),T1896))</f>
        <v>0</v>
      </c>
      <c r="V1896" s="166" cm="1">
        <f t="array" ref="V1896">S1896-U1896</f>
        <v>0</v>
      </c>
      <c r="W1896" s="105"/>
      <c r="X1896" s="9"/>
      <c r="Y1896" s="9"/>
      <c r="Z1896" s="9"/>
      <c r="AA1896" s="9"/>
    </row>
    <row r="1897" ht="13.65" customHeight="1">
      <c r="A1897" s="24" cm="1">
        <f t="array" ref="A1897">A1896+1</f>
        <v>44987</v>
      </c>
      <c r="B1897" s="200" cm="1">
        <f t="array" ref="B1897">YEAR(A1897)</f>
        <v>2023</v>
      </c>
      <c r="C1897" s="201" cm="1">
        <f t="array" ref="C1897">MONTH(A1897)</f>
        <v>3</v>
      </c>
      <c r="D1897" s="125" cm="1">
        <f t="array" ref="D1897">'P'!D1897</f>
        <v>189200</v>
      </c>
      <c r="E1897" s="125" cm="1">
        <f t="array" ref="E1897">'C'!E1897</f>
        <v>301450</v>
      </c>
      <c r="F1897" s="41" cm="1">
        <f t="array" ref="F1897">D1897+E1897</f>
        <v>490650</v>
      </c>
      <c r="G1897" s="119" cm="1">
        <f t="array" ref="G1897">F1897-F1896</f>
        <v>1730</v>
      </c>
      <c r="H1897" s="119" cm="1">
        <f t="array" ref="H1897">IF(G1897&gt;0,G1897,0)</f>
        <v>1730</v>
      </c>
      <c r="I1897" s="113" cm="1">
        <f t="array" ref="I1897">MAX($F$1776:F1897)</f>
        <v>517020</v>
      </c>
      <c r="J1897" s="126"/>
      <c r="K1897" s="121" cm="1">
        <f t="array" ref="K1897">MAX(0,I1897-I1896)</f>
        <v>0</v>
      </c>
      <c r="L1897" s="113" cm="1">
        <f t="array" ref="L1897">MIN(F1897:F1926)</f>
        <v>490650</v>
      </c>
      <c r="M1897" s="113" cm="1">
        <f t="array" ref="M1897">MAX(0,L1897-L1896)</f>
        <v>1730</v>
      </c>
      <c r="N1897" s="122" cm="1">
        <f t="array" ref="N1897">MIN(M1897,H1897-K1897)</f>
        <v>1730</v>
      </c>
      <c r="O1897" s="113" cm="1">
        <f t="array" ref="O1897">K1897+N1897</f>
        <v>1730</v>
      </c>
      <c r="P1897" s="113" cm="1">
        <f t="array" ref="P1897">H1897-O1897</f>
        <v>0</v>
      </c>
      <c r="Q1897" s="119" cm="1">
        <f t="array" ref="Q1897">MAX(0,IF(AND(K1897=0,P1897&gt;0),0,Q1896+K1897+U1896))</f>
        <v>0</v>
      </c>
      <c r="R1897" s="119" cm="1">
        <f t="array" ref="R1897">MAX(0,R1896+P1897+V1896)</f>
        <v>0</v>
      </c>
      <c r="S1897" s="199" cm="1">
        <f t="array" ref="S1897">IF(G1897&lt;0,G1897,0)</f>
        <v>0</v>
      </c>
      <c r="T1897" s="199" cm="1">
        <f t="array" ref="T1897">MIN(0,S1897+R1896+V1896)</f>
        <v>0</v>
      </c>
      <c r="U1897" s="165" cm="1">
        <f t="array" ref="U1897">MAX(S1897,IF(Q1897&gt;0,MAX(-Q1897,S1897),T1897))</f>
        <v>0</v>
      </c>
      <c r="V1897" s="166" cm="1">
        <f t="array" ref="V1897">S1897-U1897</f>
        <v>0</v>
      </c>
      <c r="W1897" s="105"/>
      <c r="X1897" s="9"/>
      <c r="Y1897" s="9"/>
      <c r="Z1897" s="9"/>
      <c r="AA1897" s="9"/>
    </row>
    <row r="1898" ht="13.65" customHeight="1">
      <c r="A1898" s="24" cm="1">
        <f t="array" ref="A1898">A1897+1</f>
        <v>44988</v>
      </c>
      <c r="B1898" s="200" cm="1">
        <f t="array" ref="B1898">YEAR(A1898)</f>
        <v>2023</v>
      </c>
      <c r="C1898" s="201" cm="1">
        <f t="array" ref="C1898">MONTH(A1898)</f>
        <v>3</v>
      </c>
      <c r="D1898" s="125" cm="1">
        <f t="array" ref="D1898">'P'!D1898</f>
        <v>189330</v>
      </c>
      <c r="E1898" s="125" cm="1">
        <f t="array" ref="E1898">'C'!E1898</f>
        <v>302540</v>
      </c>
      <c r="F1898" s="41" cm="1">
        <f t="array" ref="F1898">D1898+E1898</f>
        <v>491870</v>
      </c>
      <c r="G1898" s="119" cm="1">
        <f t="array" ref="G1898">F1898-F1897</f>
        <v>1220</v>
      </c>
      <c r="H1898" s="119" cm="1">
        <f t="array" ref="H1898">IF(G1898&gt;0,G1898,0)</f>
        <v>1220</v>
      </c>
      <c r="I1898" s="113" cm="1">
        <f t="array" ref="I1898">MAX($F$1776:F1898)</f>
        <v>517020</v>
      </c>
      <c r="J1898" s="126"/>
      <c r="K1898" s="121" cm="1">
        <f t="array" ref="K1898">MAX(0,I1898-I1897)</f>
        <v>0</v>
      </c>
      <c r="L1898" s="113" cm="1">
        <f t="array" ref="L1898">MIN(F1898:F1927)</f>
        <v>491130</v>
      </c>
      <c r="M1898" s="113" cm="1">
        <f t="array" ref="M1898">MAX(0,L1898-L1897)</f>
        <v>480</v>
      </c>
      <c r="N1898" s="122" cm="1">
        <f t="array" ref="N1898">MIN(M1898,H1898-K1898)</f>
        <v>480</v>
      </c>
      <c r="O1898" s="113" cm="1">
        <f t="array" ref="O1898">K1898+N1898</f>
        <v>480</v>
      </c>
      <c r="P1898" s="113" cm="1">
        <f t="array" ref="P1898">H1898-O1898</f>
        <v>740</v>
      </c>
      <c r="Q1898" s="119" cm="1">
        <f t="array" ref="Q1898">MAX(0,IF(AND(K1898=0,P1898&gt;0),0,Q1897+K1898+U1897))</f>
        <v>0</v>
      </c>
      <c r="R1898" s="119" cm="1">
        <f t="array" ref="R1898">MAX(0,R1897+P1898+V1897)</f>
        <v>740</v>
      </c>
      <c r="S1898" s="199" cm="1">
        <f t="array" ref="S1898">IF(G1898&lt;0,G1898,0)</f>
        <v>0</v>
      </c>
      <c r="T1898" s="199" cm="1">
        <f t="array" ref="T1898">MIN(0,S1898+R1897+V1897)</f>
        <v>0</v>
      </c>
      <c r="U1898" s="165" cm="1">
        <f t="array" ref="U1898">MAX(S1898,IF(Q1898&gt;0,MAX(-Q1898,S1898),T1898))</f>
        <v>0</v>
      </c>
      <c r="V1898" s="166" cm="1">
        <f t="array" ref="V1898">S1898-U1898</f>
        <v>0</v>
      </c>
      <c r="W1898" s="105"/>
      <c r="X1898" s="9"/>
      <c r="Y1898" s="9"/>
      <c r="Z1898" s="9"/>
      <c r="AA1898" s="9"/>
    </row>
    <row r="1899" ht="13.65" customHeight="1">
      <c r="A1899" s="24" cm="1">
        <f t="array" ref="A1899">A1898+1</f>
        <v>44989</v>
      </c>
      <c r="B1899" s="200" cm="1">
        <f t="array" ref="B1899">YEAR(A1899)</f>
        <v>2023</v>
      </c>
      <c r="C1899" s="201" cm="1">
        <f t="array" ref="C1899">MONTH(A1899)</f>
        <v>3</v>
      </c>
      <c r="D1899" s="125" cm="1">
        <f t="array" ref="D1899">'P'!D1899</f>
        <v>189410</v>
      </c>
      <c r="E1899" s="125" cm="1">
        <f t="array" ref="E1899">'C'!E1899</f>
        <v>303510</v>
      </c>
      <c r="F1899" s="41" cm="1">
        <f t="array" ref="F1899">D1899+E1899</f>
        <v>492920</v>
      </c>
      <c r="G1899" s="119" cm="1">
        <f t="array" ref="G1899">F1899-F1898</f>
        <v>1050</v>
      </c>
      <c r="H1899" s="119" cm="1">
        <f t="array" ref="H1899">IF(G1899&gt;0,G1899,0)</f>
        <v>1050</v>
      </c>
      <c r="I1899" s="113" cm="1">
        <f t="array" ref="I1899">MAX($F$1776:F1899)</f>
        <v>517020</v>
      </c>
      <c r="J1899" s="126"/>
      <c r="K1899" s="121" cm="1">
        <f t="array" ref="K1899">MAX(0,I1899-I1898)</f>
        <v>0</v>
      </c>
      <c r="L1899" s="113" cm="1">
        <f t="array" ref="L1899">MIN(F1899:F1928)</f>
        <v>491130</v>
      </c>
      <c r="M1899" s="113" cm="1">
        <f t="array" ref="M1899">MAX(0,L1899-L1898)</f>
        <v>0</v>
      </c>
      <c r="N1899" s="122" cm="1">
        <f t="array" ref="N1899">MIN(M1899,H1899-K1899)</f>
        <v>0</v>
      </c>
      <c r="O1899" s="113" cm="1">
        <f t="array" ref="O1899">K1899+N1899</f>
        <v>0</v>
      </c>
      <c r="P1899" s="113" cm="1">
        <f t="array" ref="P1899">H1899-O1899</f>
        <v>1050</v>
      </c>
      <c r="Q1899" s="119" cm="1">
        <f t="array" ref="Q1899">MAX(0,IF(AND(K1899=0,P1899&gt;0),0,Q1898+K1899+U1898))</f>
        <v>0</v>
      </c>
      <c r="R1899" s="119" cm="1">
        <f t="array" ref="R1899">MAX(0,R1898+P1899+V1898)</f>
        <v>1790</v>
      </c>
      <c r="S1899" s="199" cm="1">
        <f t="array" ref="S1899">IF(G1899&lt;0,G1899,0)</f>
        <v>0</v>
      </c>
      <c r="T1899" s="199" cm="1">
        <f t="array" ref="T1899">MIN(0,S1899+R1898+V1898)</f>
        <v>0</v>
      </c>
      <c r="U1899" s="165" cm="1">
        <f t="array" ref="U1899">MAX(S1899,IF(Q1899&gt;0,MAX(-Q1899,S1899),T1899))</f>
        <v>0</v>
      </c>
      <c r="V1899" s="166" cm="1">
        <f t="array" ref="V1899">S1899-U1899</f>
        <v>0</v>
      </c>
      <c r="W1899" s="105"/>
      <c r="X1899" s="9"/>
      <c r="Y1899" s="9"/>
      <c r="Z1899" s="9"/>
      <c r="AA1899" s="9"/>
    </row>
    <row r="1900" ht="13.65" customHeight="1">
      <c r="A1900" s="24" cm="1">
        <f t="array" ref="A1900">A1899+1</f>
        <v>44990</v>
      </c>
      <c r="B1900" s="200" cm="1">
        <f t="array" ref="B1900">YEAR(A1900)</f>
        <v>2023</v>
      </c>
      <c r="C1900" s="201" cm="1">
        <f t="array" ref="C1900">MONTH(A1900)</f>
        <v>3</v>
      </c>
      <c r="D1900" s="125" cm="1">
        <f t="array" ref="D1900">'P'!D1900</f>
        <v>189390</v>
      </c>
      <c r="E1900" s="125" cm="1">
        <f t="array" ref="E1900">'C'!E1900</f>
        <v>304730</v>
      </c>
      <c r="F1900" s="41" cm="1">
        <f t="array" ref="F1900">D1900+E1900</f>
        <v>494120</v>
      </c>
      <c r="G1900" s="119" cm="1">
        <f t="array" ref="G1900">F1900-F1899</f>
        <v>1200</v>
      </c>
      <c r="H1900" s="119" cm="1">
        <f t="array" ref="H1900">IF(G1900&gt;0,G1900,0)</f>
        <v>1200</v>
      </c>
      <c r="I1900" s="113" cm="1">
        <f t="array" ref="I1900">MAX($F$1776:F1900)</f>
        <v>517020</v>
      </c>
      <c r="J1900" s="126"/>
      <c r="K1900" s="121" cm="1">
        <f t="array" ref="K1900">MAX(0,I1900-I1899)</f>
        <v>0</v>
      </c>
      <c r="L1900" s="113" cm="1">
        <f t="array" ref="L1900">MIN(F1900:F1929)</f>
        <v>491130</v>
      </c>
      <c r="M1900" s="113" cm="1">
        <f t="array" ref="M1900">MAX(0,L1900-L1899)</f>
        <v>0</v>
      </c>
      <c r="N1900" s="122" cm="1">
        <f t="array" ref="N1900">MIN(M1900,H1900-K1900)</f>
        <v>0</v>
      </c>
      <c r="O1900" s="113" cm="1">
        <f t="array" ref="O1900">K1900+N1900</f>
        <v>0</v>
      </c>
      <c r="P1900" s="113" cm="1">
        <f t="array" ref="P1900">H1900-O1900</f>
        <v>1200</v>
      </c>
      <c r="Q1900" s="119" cm="1">
        <f t="array" ref="Q1900">MAX(0,IF(AND(K1900=0,P1900&gt;0),0,Q1899+K1900+U1899))</f>
        <v>0</v>
      </c>
      <c r="R1900" s="119" cm="1">
        <f t="array" ref="R1900">MAX(0,R1899+P1900+V1899)</f>
        <v>2990</v>
      </c>
      <c r="S1900" s="199" cm="1">
        <f t="array" ref="S1900">IF(G1900&lt;0,G1900,0)</f>
        <v>0</v>
      </c>
      <c r="T1900" s="199" cm="1">
        <f t="array" ref="T1900">MIN(0,S1900+R1899+V1899)</f>
        <v>0</v>
      </c>
      <c r="U1900" s="165" cm="1">
        <f t="array" ref="U1900">MAX(S1900,IF(Q1900&gt;0,MAX(-Q1900,S1900),T1900))</f>
        <v>0</v>
      </c>
      <c r="V1900" s="166" cm="1">
        <f t="array" ref="V1900">S1900-U1900</f>
        <v>0</v>
      </c>
      <c r="W1900" s="105"/>
      <c r="X1900" s="9"/>
      <c r="Y1900" s="9"/>
      <c r="Z1900" s="9"/>
      <c r="AA1900" s="9"/>
    </row>
    <row r="1901" ht="13.65" customHeight="1">
      <c r="A1901" s="24" cm="1">
        <f t="array" ref="A1901">A1900+1</f>
        <v>44991</v>
      </c>
      <c r="B1901" s="200" cm="1">
        <f t="array" ref="B1901">YEAR(A1901)</f>
        <v>2023</v>
      </c>
      <c r="C1901" s="201" cm="1">
        <f t="array" ref="C1901">MONTH(A1901)</f>
        <v>3</v>
      </c>
      <c r="D1901" s="125" cm="1">
        <f t="array" ref="D1901">'P'!D1901</f>
        <v>186530</v>
      </c>
      <c r="E1901" s="125" cm="1">
        <f t="array" ref="E1901">'C'!E1901</f>
        <v>307970</v>
      </c>
      <c r="F1901" s="41" cm="1">
        <f t="array" ref="F1901">D1901+E1901</f>
        <v>494500</v>
      </c>
      <c r="G1901" s="119" cm="1">
        <f t="array" ref="G1901">F1901-F1900</f>
        <v>380</v>
      </c>
      <c r="H1901" s="119" cm="1">
        <f t="array" ref="H1901">IF(G1901&gt;0,G1901,0)</f>
        <v>380</v>
      </c>
      <c r="I1901" s="113" cm="1">
        <f t="array" ref="I1901">MAX($F$1776:F1901)</f>
        <v>517020</v>
      </c>
      <c r="J1901" s="126"/>
      <c r="K1901" s="121" cm="1">
        <f t="array" ref="K1901">MAX(0,I1901-I1900)</f>
        <v>0</v>
      </c>
      <c r="L1901" s="113" cm="1">
        <f t="array" ref="L1901">MIN(F1901:F1930)</f>
        <v>491130</v>
      </c>
      <c r="M1901" s="113" cm="1">
        <f t="array" ref="M1901">MAX(0,L1901-L1900)</f>
        <v>0</v>
      </c>
      <c r="N1901" s="122" cm="1">
        <f t="array" ref="N1901">MIN(M1901,H1901-K1901)</f>
        <v>0</v>
      </c>
      <c r="O1901" s="113" cm="1">
        <f t="array" ref="O1901">K1901+N1901</f>
        <v>0</v>
      </c>
      <c r="P1901" s="113" cm="1">
        <f t="array" ref="P1901">H1901-O1901</f>
        <v>380</v>
      </c>
      <c r="Q1901" s="119" cm="1">
        <f t="array" ref="Q1901">MAX(0,IF(AND(K1901=0,P1901&gt;0),0,Q1900+K1901+U1900))</f>
        <v>0</v>
      </c>
      <c r="R1901" s="119" cm="1">
        <f t="array" ref="R1901">MAX(0,R1900+P1901+V1900)</f>
        <v>3370</v>
      </c>
      <c r="S1901" s="199" cm="1">
        <f t="array" ref="S1901">IF(G1901&lt;0,G1901,0)</f>
        <v>0</v>
      </c>
      <c r="T1901" s="199" cm="1">
        <f t="array" ref="T1901">MIN(0,S1901+R1900+V1900)</f>
        <v>0</v>
      </c>
      <c r="U1901" s="165" cm="1">
        <f t="array" ref="U1901">MAX(S1901,IF(Q1901&gt;0,MAX(-Q1901,S1901),T1901))</f>
        <v>0</v>
      </c>
      <c r="V1901" s="166" cm="1">
        <f t="array" ref="V1901">S1901-U1901</f>
        <v>0</v>
      </c>
      <c r="W1901" s="105"/>
      <c r="X1901" s="9"/>
      <c r="Y1901" s="9"/>
      <c r="Z1901" s="9"/>
      <c r="AA1901" s="9"/>
    </row>
    <row r="1902" ht="13.65" customHeight="1">
      <c r="A1902" s="24" cm="1">
        <f t="array" ref="A1902">A1901+1</f>
        <v>44992</v>
      </c>
      <c r="B1902" s="200" cm="1">
        <f t="array" ref="B1902">YEAR(A1902)</f>
        <v>2023</v>
      </c>
      <c r="C1902" s="201" cm="1">
        <f t="array" ref="C1902">MONTH(A1902)</f>
        <v>3</v>
      </c>
      <c r="D1902" s="125" cm="1">
        <f t="array" ref="D1902">'P'!D1902</f>
        <v>181230</v>
      </c>
      <c r="E1902" s="125" cm="1">
        <f t="array" ref="E1902">'C'!E1902</f>
        <v>312390</v>
      </c>
      <c r="F1902" s="41" cm="1">
        <f t="array" ref="F1902">D1902+E1902</f>
        <v>493620</v>
      </c>
      <c r="G1902" s="119" cm="1">
        <f t="array" ref="G1902">F1902-F1901</f>
        <v>-880</v>
      </c>
      <c r="H1902" s="119" cm="1">
        <f t="array" ref="H1902">IF(G1902&gt;0,G1902,0)</f>
        <v>0</v>
      </c>
      <c r="I1902" s="113" cm="1">
        <f t="array" ref="I1902">MAX($F$1776:F1902)</f>
        <v>517020</v>
      </c>
      <c r="J1902" s="126"/>
      <c r="K1902" s="121" cm="1">
        <f t="array" ref="K1902">MAX(0,I1902-I1901)</f>
        <v>0</v>
      </c>
      <c r="L1902" s="113" cm="1">
        <f t="array" ref="L1902">MIN(F1902:F1931)</f>
        <v>491130</v>
      </c>
      <c r="M1902" s="113" cm="1">
        <f t="array" ref="M1902">MAX(0,L1902-L1901)</f>
        <v>0</v>
      </c>
      <c r="N1902" s="122" cm="1">
        <f t="array" ref="N1902">MIN(M1902,H1902-K1902)</f>
        <v>0</v>
      </c>
      <c r="O1902" s="113" cm="1">
        <f t="array" ref="O1902">K1902+N1902</f>
        <v>0</v>
      </c>
      <c r="P1902" s="113" cm="1">
        <f t="array" ref="P1902">H1902-O1902</f>
        <v>0</v>
      </c>
      <c r="Q1902" s="119" cm="1">
        <f t="array" ref="Q1902">MAX(0,IF(AND(K1902=0,P1902&gt;0),0,Q1901+K1902+U1901))</f>
        <v>0</v>
      </c>
      <c r="R1902" s="119" cm="1">
        <f t="array" ref="R1902">MAX(0,R1901+P1902+V1901)</f>
        <v>3370</v>
      </c>
      <c r="S1902" s="199" cm="1">
        <f t="array" ref="S1902">IF(G1902&lt;0,G1902,0)</f>
        <v>-880</v>
      </c>
      <c r="T1902" s="199" cm="1">
        <f t="array" ref="T1902">MIN(0,S1902+R1901+V1901)</f>
        <v>0</v>
      </c>
      <c r="U1902" s="165" cm="1">
        <f t="array" ref="U1902">MAX(S1902,IF(Q1902&gt;0,MAX(-Q1902,S1902),T1902))</f>
        <v>0</v>
      </c>
      <c r="V1902" s="166" cm="1">
        <f t="array" ref="V1902">S1902-U1902</f>
        <v>-880</v>
      </c>
      <c r="W1902" s="105"/>
      <c r="X1902" s="9"/>
      <c r="Y1902" s="9"/>
      <c r="Z1902" s="9"/>
      <c r="AA1902" s="9"/>
    </row>
    <row r="1903" ht="13.65" customHeight="1">
      <c r="A1903" s="24" cm="1">
        <f t="array" ref="A1903">A1902+1</f>
        <v>44993</v>
      </c>
      <c r="B1903" s="200" cm="1">
        <f t="array" ref="B1903">YEAR(A1903)</f>
        <v>2023</v>
      </c>
      <c r="C1903" s="201" cm="1">
        <f t="array" ref="C1903">MONTH(A1903)</f>
        <v>3</v>
      </c>
      <c r="D1903" s="125" cm="1">
        <f t="array" ref="D1903">'P'!D1903</f>
        <v>175990</v>
      </c>
      <c r="E1903" s="125" cm="1">
        <f t="array" ref="E1903">'C'!E1903</f>
        <v>316250</v>
      </c>
      <c r="F1903" s="41" cm="1">
        <f t="array" ref="F1903">D1903+E1903</f>
        <v>492240</v>
      </c>
      <c r="G1903" s="119" cm="1">
        <f t="array" ref="G1903">F1903-F1902</f>
        <v>-1380</v>
      </c>
      <c r="H1903" s="119" cm="1">
        <f t="array" ref="H1903">IF(G1903&gt;0,G1903,0)</f>
        <v>0</v>
      </c>
      <c r="I1903" s="113" cm="1">
        <f t="array" ref="I1903">MAX($F$1776:F1903)</f>
        <v>517020</v>
      </c>
      <c r="J1903" s="126"/>
      <c r="K1903" s="121" cm="1">
        <f t="array" ref="K1903">MAX(0,I1903-I1902)</f>
        <v>0</v>
      </c>
      <c r="L1903" s="113" cm="1">
        <f t="array" ref="L1903">MIN(F1903:F1932)</f>
        <v>491130</v>
      </c>
      <c r="M1903" s="113" cm="1">
        <f t="array" ref="M1903">MAX(0,L1903-L1902)</f>
        <v>0</v>
      </c>
      <c r="N1903" s="122" cm="1">
        <f t="array" ref="N1903">MIN(M1903,H1903-K1903)</f>
        <v>0</v>
      </c>
      <c r="O1903" s="113" cm="1">
        <f t="array" ref="O1903">K1903+N1903</f>
        <v>0</v>
      </c>
      <c r="P1903" s="113" cm="1">
        <f t="array" ref="P1903">H1903-O1903</f>
        <v>0</v>
      </c>
      <c r="Q1903" s="119" cm="1">
        <f t="array" ref="Q1903">MAX(0,IF(AND(K1903=0,P1903&gt;0),0,Q1902+K1903+U1902))</f>
        <v>0</v>
      </c>
      <c r="R1903" s="119" cm="1">
        <f t="array" ref="R1903">MAX(0,R1902+P1903+V1902)</f>
        <v>2490</v>
      </c>
      <c r="S1903" s="199" cm="1">
        <f t="array" ref="S1903">IF(G1903&lt;0,G1903,0)</f>
        <v>-1380</v>
      </c>
      <c r="T1903" s="199" cm="1">
        <f t="array" ref="T1903">MIN(0,S1903+R1902+V1902)</f>
        <v>0</v>
      </c>
      <c r="U1903" s="165" cm="1">
        <f t="array" ref="U1903">MAX(S1903,IF(Q1903&gt;0,MAX(-Q1903,S1903),T1903))</f>
        <v>0</v>
      </c>
      <c r="V1903" s="166" cm="1">
        <f t="array" ref="V1903">S1903-U1903</f>
        <v>-1380</v>
      </c>
      <c r="W1903" s="105"/>
      <c r="X1903" s="9"/>
      <c r="Y1903" s="9"/>
      <c r="Z1903" s="9"/>
      <c r="AA1903" s="9"/>
    </row>
    <row r="1904" ht="13.65" customHeight="1">
      <c r="A1904" s="24" cm="1">
        <f t="array" ref="A1904">A1903+1</f>
        <v>44994</v>
      </c>
      <c r="B1904" s="200" cm="1">
        <f t="array" ref="B1904">YEAR(A1904)</f>
        <v>2023</v>
      </c>
      <c r="C1904" s="201" cm="1">
        <f t="array" ref="C1904">MONTH(A1904)</f>
        <v>3</v>
      </c>
      <c r="D1904" s="125" cm="1">
        <f t="array" ref="D1904">'P'!D1904</f>
        <v>171190</v>
      </c>
      <c r="E1904" s="125" cm="1">
        <f t="array" ref="E1904">'C'!E1904</f>
        <v>319940</v>
      </c>
      <c r="F1904" s="41" cm="1">
        <f t="array" ref="F1904">D1904+E1904</f>
        <v>491130</v>
      </c>
      <c r="G1904" s="119" cm="1">
        <f t="array" ref="G1904">F1904-F1903</f>
        <v>-1110</v>
      </c>
      <c r="H1904" s="119" cm="1">
        <f t="array" ref="H1904">IF(G1904&gt;0,G1904,0)</f>
        <v>0</v>
      </c>
      <c r="I1904" s="113" cm="1">
        <f t="array" ref="I1904">MAX($F$1776:F1904)</f>
        <v>517020</v>
      </c>
      <c r="J1904" s="126"/>
      <c r="K1904" s="121" cm="1">
        <f t="array" ref="K1904">MAX(0,I1904-I1903)</f>
        <v>0</v>
      </c>
      <c r="L1904" s="113" cm="1">
        <f t="array" ref="L1904">MIN(F1904:F1933)</f>
        <v>491130</v>
      </c>
      <c r="M1904" s="113" cm="1">
        <f t="array" ref="M1904">MAX(0,L1904-L1903)</f>
        <v>0</v>
      </c>
      <c r="N1904" s="122" cm="1">
        <f t="array" ref="N1904">MIN(M1904,H1904-K1904)</f>
        <v>0</v>
      </c>
      <c r="O1904" s="113" cm="1">
        <f t="array" ref="O1904">K1904+N1904</f>
        <v>0</v>
      </c>
      <c r="P1904" s="113" cm="1">
        <f t="array" ref="P1904">H1904-O1904</f>
        <v>0</v>
      </c>
      <c r="Q1904" s="119" cm="1">
        <f t="array" ref="Q1904">MAX(0,IF(AND(K1904=0,P1904&gt;0),0,Q1903+K1904+U1903))</f>
        <v>0</v>
      </c>
      <c r="R1904" s="119" cm="1">
        <f t="array" ref="R1904">MAX(0,R1903+P1904+V1903)</f>
        <v>1110</v>
      </c>
      <c r="S1904" s="199" cm="1">
        <f t="array" ref="S1904">IF(G1904&lt;0,G1904,0)</f>
        <v>-1110</v>
      </c>
      <c r="T1904" s="199" cm="1">
        <f t="array" ref="T1904">MIN(0,S1904+R1903+V1903)</f>
        <v>0</v>
      </c>
      <c r="U1904" s="165" cm="1">
        <f t="array" ref="U1904">MAX(S1904,IF(Q1904&gt;0,MAX(-Q1904,S1904),T1904))</f>
        <v>0</v>
      </c>
      <c r="V1904" s="166" cm="1">
        <f t="array" ref="V1904">S1904-U1904</f>
        <v>-1110</v>
      </c>
      <c r="W1904" s="105"/>
      <c r="X1904" s="9"/>
      <c r="Y1904" s="9"/>
      <c r="Z1904" s="9"/>
      <c r="AA1904" s="9"/>
    </row>
    <row r="1905" ht="13.65" customHeight="1">
      <c r="A1905" s="24" cm="1">
        <f t="array" ref="A1905">A1904+1</f>
        <v>44995</v>
      </c>
      <c r="B1905" s="200" cm="1">
        <f t="array" ref="B1905">YEAR(A1905)</f>
        <v>2023</v>
      </c>
      <c r="C1905" s="201" cm="1">
        <f t="array" ref="C1905">MONTH(A1905)</f>
        <v>3</v>
      </c>
      <c r="D1905" s="125" cm="1">
        <f t="array" ref="D1905">'P'!D1905</f>
        <v>177270</v>
      </c>
      <c r="E1905" s="125" cm="1">
        <f t="array" ref="E1905">'C'!E1905</f>
        <v>323050</v>
      </c>
      <c r="F1905" s="41" cm="1">
        <f t="array" ref="F1905">D1905+E1905</f>
        <v>500320</v>
      </c>
      <c r="G1905" s="119" cm="1">
        <f t="array" ref="G1905">F1905-F1904</f>
        <v>9190</v>
      </c>
      <c r="H1905" s="119" cm="1">
        <f t="array" ref="H1905">IF(G1905&gt;0,G1905,0)</f>
        <v>9190</v>
      </c>
      <c r="I1905" s="113" cm="1">
        <f t="array" ref="I1905">MAX($F$1776:F1905)</f>
        <v>517020</v>
      </c>
      <c r="J1905" s="126"/>
      <c r="K1905" s="121" cm="1">
        <f t="array" ref="K1905">MAX(0,I1905-I1904)</f>
        <v>0</v>
      </c>
      <c r="L1905" s="113" cm="1">
        <f t="array" ref="L1905">MIN(F1905:F1934)</f>
        <v>487250</v>
      </c>
      <c r="M1905" s="113" cm="1">
        <f t="array" ref="M1905">MAX(0,L1905-L1904)</f>
        <v>0</v>
      </c>
      <c r="N1905" s="122" cm="1">
        <f t="array" ref="N1905">MIN(M1905,H1905-K1905)</f>
        <v>0</v>
      </c>
      <c r="O1905" s="113" cm="1">
        <f t="array" ref="O1905">K1905+N1905</f>
        <v>0</v>
      </c>
      <c r="P1905" s="113" cm="1">
        <f t="array" ref="P1905">H1905-O1905</f>
        <v>9190</v>
      </c>
      <c r="Q1905" s="119" cm="1">
        <f t="array" ref="Q1905">MAX(0,IF(AND(K1905=0,P1905&gt;0),0,Q1904+K1905+U1904))</f>
        <v>0</v>
      </c>
      <c r="R1905" s="119" cm="1">
        <f t="array" ref="R1905">MAX(0,R1904+P1905+V1904)</f>
        <v>9190</v>
      </c>
      <c r="S1905" s="199" cm="1">
        <f t="array" ref="S1905">IF(G1905&lt;0,G1905,0)</f>
        <v>0</v>
      </c>
      <c r="T1905" s="199" cm="1">
        <f t="array" ref="T1905">MIN(0,S1905+R1904+V1904)</f>
        <v>0</v>
      </c>
      <c r="U1905" s="165" cm="1">
        <f t="array" ref="U1905">MAX(S1905,IF(Q1905&gt;0,MAX(-Q1905,S1905),T1905))</f>
        <v>0</v>
      </c>
      <c r="V1905" s="166" cm="1">
        <f t="array" ref="V1905">S1905-U1905</f>
        <v>0</v>
      </c>
      <c r="W1905" s="105"/>
      <c r="X1905" s="9"/>
      <c r="Y1905" s="9"/>
      <c r="Z1905" s="9"/>
      <c r="AA1905" s="9"/>
    </row>
    <row r="1906" ht="13.65" customHeight="1">
      <c r="A1906" s="24" cm="1">
        <f t="array" ref="A1906">A1905+1</f>
        <v>44996</v>
      </c>
      <c r="B1906" s="200" cm="1">
        <f t="array" ref="B1906">YEAR(A1906)</f>
        <v>2023</v>
      </c>
      <c r="C1906" s="201" cm="1">
        <f t="array" ref="C1906">MONTH(A1906)</f>
        <v>3</v>
      </c>
      <c r="D1906" s="125" cm="1">
        <f t="array" ref="D1906">'P'!D1906</f>
        <v>181660</v>
      </c>
      <c r="E1906" s="125" cm="1">
        <f t="array" ref="E1906">'C'!E1906</f>
        <v>324310</v>
      </c>
      <c r="F1906" s="41" cm="1">
        <f t="array" ref="F1906">D1906+E1906</f>
        <v>505970</v>
      </c>
      <c r="G1906" s="119" cm="1">
        <f t="array" ref="G1906">F1906-F1905</f>
        <v>5650</v>
      </c>
      <c r="H1906" s="119" cm="1">
        <f t="array" ref="H1906">IF(G1906&gt;0,G1906,0)</f>
        <v>5650</v>
      </c>
      <c r="I1906" s="113" cm="1">
        <f t="array" ref="I1906">MAX($F$1776:F1906)</f>
        <v>517020</v>
      </c>
      <c r="J1906" s="126"/>
      <c r="K1906" s="121" cm="1">
        <f t="array" ref="K1906">MAX(0,I1906-I1905)</f>
        <v>0</v>
      </c>
      <c r="L1906" s="113" cm="1">
        <f t="array" ref="L1906">MIN(F1906:F1935)</f>
        <v>483490</v>
      </c>
      <c r="M1906" s="113" cm="1">
        <f t="array" ref="M1906">MAX(0,L1906-L1905)</f>
        <v>0</v>
      </c>
      <c r="N1906" s="122" cm="1">
        <f t="array" ref="N1906">MIN(M1906,H1906-K1906)</f>
        <v>0</v>
      </c>
      <c r="O1906" s="113" cm="1">
        <f t="array" ref="O1906">K1906+N1906</f>
        <v>0</v>
      </c>
      <c r="P1906" s="113" cm="1">
        <f t="array" ref="P1906">H1906-O1906</f>
        <v>5650</v>
      </c>
      <c r="Q1906" s="119" cm="1">
        <f t="array" ref="Q1906">MAX(0,IF(AND(K1906=0,P1906&gt;0),0,Q1905+K1906+U1905))</f>
        <v>0</v>
      </c>
      <c r="R1906" s="119" cm="1">
        <f t="array" ref="R1906">MAX(0,R1905+P1906+V1905)</f>
        <v>14840</v>
      </c>
      <c r="S1906" s="199" cm="1">
        <f t="array" ref="S1906">IF(G1906&lt;0,G1906,0)</f>
        <v>0</v>
      </c>
      <c r="T1906" s="199" cm="1">
        <f t="array" ref="T1906">MIN(0,S1906+R1905+V1905)</f>
        <v>0</v>
      </c>
      <c r="U1906" s="165" cm="1">
        <f t="array" ref="U1906">MAX(S1906,IF(Q1906&gt;0,MAX(-Q1906,S1906),T1906))</f>
        <v>0</v>
      </c>
      <c r="V1906" s="166" cm="1">
        <f t="array" ref="V1906">S1906-U1906</f>
        <v>0</v>
      </c>
      <c r="W1906" s="105"/>
      <c r="X1906" s="9"/>
      <c r="Y1906" s="9"/>
      <c r="Z1906" s="9"/>
      <c r="AA1906" s="9"/>
    </row>
    <row r="1907" ht="13.65" customHeight="1">
      <c r="A1907" s="24" cm="1">
        <f t="array" ref="A1907">A1906+1</f>
        <v>44997</v>
      </c>
      <c r="B1907" s="200" cm="1">
        <f t="array" ref="B1907">YEAR(A1907)</f>
        <v>2023</v>
      </c>
      <c r="C1907" s="201" cm="1">
        <f t="array" ref="C1907">MONTH(A1907)</f>
        <v>3</v>
      </c>
      <c r="D1907" s="125" cm="1">
        <f t="array" ref="D1907">'P'!D1907</f>
        <v>187170</v>
      </c>
      <c r="E1907" s="125" cm="1">
        <f t="array" ref="E1907">'C'!E1907</f>
        <v>325310</v>
      </c>
      <c r="F1907" s="41" cm="1">
        <f t="array" ref="F1907">D1907+E1907</f>
        <v>512480</v>
      </c>
      <c r="G1907" s="119" cm="1">
        <f t="array" ref="G1907">F1907-F1906</f>
        <v>6510</v>
      </c>
      <c r="H1907" s="119" cm="1">
        <f t="array" ref="H1907">IF(G1907&gt;0,G1907,0)</f>
        <v>6510</v>
      </c>
      <c r="I1907" s="113" cm="1">
        <f t="array" ref="I1907">MAX($F$1776:F1907)</f>
        <v>517020</v>
      </c>
      <c r="J1907" s="126"/>
      <c r="K1907" s="121" cm="1">
        <f t="array" ref="K1907">MAX(0,I1907-I1906)</f>
        <v>0</v>
      </c>
      <c r="L1907" s="113" cm="1">
        <f t="array" ref="L1907">MIN(F1907:F1936)</f>
        <v>480030</v>
      </c>
      <c r="M1907" s="113" cm="1">
        <f t="array" ref="M1907">MAX(0,L1907-L1906)</f>
        <v>0</v>
      </c>
      <c r="N1907" s="122" cm="1">
        <f t="array" ref="N1907">MIN(M1907,H1907-K1907)</f>
        <v>0</v>
      </c>
      <c r="O1907" s="113" cm="1">
        <f t="array" ref="O1907">K1907+N1907</f>
        <v>0</v>
      </c>
      <c r="P1907" s="113" cm="1">
        <f t="array" ref="P1907">H1907-O1907</f>
        <v>6510</v>
      </c>
      <c r="Q1907" s="119" cm="1">
        <f t="array" ref="Q1907">MAX(0,IF(AND(K1907=0,P1907&gt;0),0,Q1906+K1907+U1906))</f>
        <v>0</v>
      </c>
      <c r="R1907" s="119" cm="1">
        <f t="array" ref="R1907">MAX(0,R1906+P1907+V1906)</f>
        <v>21350</v>
      </c>
      <c r="S1907" s="199" cm="1">
        <f t="array" ref="S1907">IF(G1907&lt;0,G1907,0)</f>
        <v>0</v>
      </c>
      <c r="T1907" s="199" cm="1">
        <f t="array" ref="T1907">MIN(0,S1907+R1906+V1906)</f>
        <v>0</v>
      </c>
      <c r="U1907" s="165" cm="1">
        <f t="array" ref="U1907">MAX(S1907,IF(Q1907&gt;0,MAX(-Q1907,S1907),T1907))</f>
        <v>0</v>
      </c>
      <c r="V1907" s="166" cm="1">
        <f t="array" ref="V1907">S1907-U1907</f>
        <v>0</v>
      </c>
      <c r="W1907" s="105"/>
      <c r="X1907" s="9"/>
      <c r="Y1907" s="9"/>
      <c r="Z1907" s="9"/>
      <c r="AA1907" s="9"/>
    </row>
    <row r="1908" ht="13.65" customHeight="1">
      <c r="A1908" s="24" cm="1">
        <f t="array" ref="A1908">A1907+1</f>
        <v>44998</v>
      </c>
      <c r="B1908" s="200" cm="1">
        <f t="array" ref="B1908">YEAR(A1908)</f>
        <v>2023</v>
      </c>
      <c r="C1908" s="201" cm="1">
        <f t="array" ref="C1908">MONTH(A1908)</f>
        <v>3</v>
      </c>
      <c r="D1908" s="125" cm="1">
        <f t="array" ref="D1908">'P'!D1908</f>
        <v>191590</v>
      </c>
      <c r="E1908" s="125" cm="1">
        <f t="array" ref="E1908">'C'!E1908</f>
        <v>326310</v>
      </c>
      <c r="F1908" s="41" cm="1">
        <f t="array" ref="F1908">D1908+E1908</f>
        <v>517900</v>
      </c>
      <c r="G1908" s="119" cm="1">
        <f t="array" ref="G1908">F1908-F1907</f>
        <v>5420</v>
      </c>
      <c r="H1908" s="119" cm="1">
        <f t="array" ref="H1908">IF(G1908&gt;0,G1908,0)</f>
        <v>5420</v>
      </c>
      <c r="I1908" s="113" cm="1">
        <f t="array" ref="I1908">MAX($F$1776:F1908)</f>
        <v>517900</v>
      </c>
      <c r="J1908" s="126"/>
      <c r="K1908" s="121" cm="1">
        <f t="array" ref="K1908">MAX(0,I1908-I1907)</f>
        <v>880</v>
      </c>
      <c r="L1908" s="113" cm="1">
        <f t="array" ref="L1908">MIN(F1908:F1937)</f>
        <v>477010</v>
      </c>
      <c r="M1908" s="113" cm="1">
        <f t="array" ref="M1908">MAX(0,L1908-L1907)</f>
        <v>0</v>
      </c>
      <c r="N1908" s="122" cm="1">
        <f t="array" ref="N1908">MIN(M1908,H1908-K1908)</f>
        <v>0</v>
      </c>
      <c r="O1908" s="113" cm="1">
        <f t="array" ref="O1908">K1908+N1908</f>
        <v>880</v>
      </c>
      <c r="P1908" s="113" cm="1">
        <f t="array" ref="P1908">H1908-O1908</f>
        <v>4540</v>
      </c>
      <c r="Q1908" s="119" cm="1">
        <f t="array" ref="Q1908">MAX(0,IF(AND(K1908=0,P1908&gt;0),0,Q1907+K1908+U1907))</f>
        <v>880</v>
      </c>
      <c r="R1908" s="119" cm="1">
        <f t="array" ref="R1908">MAX(0,R1907+P1908+V1907)</f>
        <v>25890</v>
      </c>
      <c r="S1908" s="199" cm="1">
        <f t="array" ref="S1908">IF(G1908&lt;0,G1908,0)</f>
        <v>0</v>
      </c>
      <c r="T1908" s="199" cm="1">
        <f t="array" ref="T1908">MIN(0,S1908+R1907+V1907)</f>
        <v>0</v>
      </c>
      <c r="U1908" s="165" cm="1">
        <f t="array" ref="U1908">MAX(S1908,IF(Q1908&gt;0,MAX(-Q1908,S1908),T1908))</f>
        <v>0</v>
      </c>
      <c r="V1908" s="166" cm="1">
        <f t="array" ref="V1908">S1908-U1908</f>
        <v>0</v>
      </c>
      <c r="W1908" s="105"/>
      <c r="X1908" s="9"/>
      <c r="Y1908" s="9"/>
      <c r="Z1908" s="9"/>
      <c r="AA1908" s="9"/>
    </row>
    <row r="1909" ht="13.65" customHeight="1">
      <c r="A1909" s="24" cm="1">
        <f t="array" ref="A1909">A1908+1</f>
        <v>44999</v>
      </c>
      <c r="B1909" s="200" cm="1">
        <f t="array" ref="B1909">YEAR(A1909)</f>
        <v>2023</v>
      </c>
      <c r="C1909" s="201" cm="1">
        <f t="array" ref="C1909">MONTH(A1909)</f>
        <v>3</v>
      </c>
      <c r="D1909" s="125" cm="1">
        <f t="array" ref="D1909">'P'!D1909</f>
        <v>199120</v>
      </c>
      <c r="E1909" s="125" cm="1">
        <f t="array" ref="E1909">'C'!E1909</f>
        <v>327840</v>
      </c>
      <c r="F1909" s="41" cm="1">
        <f t="array" ref="F1909">D1909+E1909</f>
        <v>526960</v>
      </c>
      <c r="G1909" s="119" cm="1">
        <f t="array" ref="G1909">F1909-F1908</f>
        <v>9060</v>
      </c>
      <c r="H1909" s="119" cm="1">
        <f t="array" ref="H1909">IF(G1909&gt;0,G1909,0)</f>
        <v>9060</v>
      </c>
      <c r="I1909" s="113" cm="1">
        <f t="array" ref="I1909">MAX($F$1776:F1909)</f>
        <v>526960</v>
      </c>
      <c r="J1909" s="126"/>
      <c r="K1909" s="121" cm="1">
        <f t="array" ref="K1909">MAX(0,I1909-I1908)</f>
        <v>9060</v>
      </c>
      <c r="L1909" s="113" cm="1">
        <f t="array" ref="L1909">MIN(F1909:F1938)</f>
        <v>474480</v>
      </c>
      <c r="M1909" s="113" cm="1">
        <f t="array" ref="M1909">MAX(0,L1909-L1908)</f>
        <v>0</v>
      </c>
      <c r="N1909" s="122" cm="1">
        <f t="array" ref="N1909">MIN(M1909,H1909-K1909)</f>
        <v>0</v>
      </c>
      <c r="O1909" s="113" cm="1">
        <f t="array" ref="O1909">K1909+N1909</f>
        <v>9060</v>
      </c>
      <c r="P1909" s="113" cm="1">
        <f t="array" ref="P1909">H1909-O1909</f>
        <v>0</v>
      </c>
      <c r="Q1909" s="119" cm="1">
        <f t="array" ref="Q1909">MAX(0,IF(AND(K1909=0,P1909&gt;0),0,Q1908+K1909+U1908))</f>
        <v>9940</v>
      </c>
      <c r="R1909" s="119" cm="1">
        <f t="array" ref="R1909">MAX(0,R1908+P1909+V1908)</f>
        <v>25890</v>
      </c>
      <c r="S1909" s="199" cm="1">
        <f t="array" ref="S1909">IF(G1909&lt;0,G1909,0)</f>
        <v>0</v>
      </c>
      <c r="T1909" s="199" cm="1">
        <f t="array" ref="T1909">MIN(0,S1909+R1908+V1908)</f>
        <v>0</v>
      </c>
      <c r="U1909" s="165" cm="1">
        <f t="array" ref="U1909">MAX(S1909,IF(Q1909&gt;0,MAX(-Q1909,S1909),T1909))</f>
        <v>0</v>
      </c>
      <c r="V1909" s="166" cm="1">
        <f t="array" ref="V1909">S1909-U1909</f>
        <v>0</v>
      </c>
      <c r="W1909" s="105"/>
      <c r="X1909" s="9"/>
      <c r="Y1909" s="9"/>
      <c r="Z1909" s="9"/>
      <c r="AA1909" s="9"/>
    </row>
    <row r="1910" ht="13.65" customHeight="1">
      <c r="A1910" s="24" cm="1">
        <f t="array" ref="A1910">A1909+1</f>
        <v>45000</v>
      </c>
      <c r="B1910" s="200" cm="1">
        <f t="array" ref="B1910">YEAR(A1910)</f>
        <v>2023</v>
      </c>
      <c r="C1910" s="201" cm="1">
        <f t="array" ref="C1910">MONTH(A1910)</f>
        <v>3</v>
      </c>
      <c r="D1910" s="125" cm="1">
        <f t="array" ref="D1910">'P'!D1910</f>
        <v>206600</v>
      </c>
      <c r="E1910" s="125" cm="1">
        <f t="array" ref="E1910">'C'!E1910</f>
        <v>330920</v>
      </c>
      <c r="F1910" s="41" cm="1">
        <f t="array" ref="F1910">D1910+E1910</f>
        <v>537520</v>
      </c>
      <c r="G1910" s="119" cm="1">
        <f t="array" ref="G1910">F1910-F1909</f>
        <v>10560</v>
      </c>
      <c r="H1910" s="119" cm="1">
        <f t="array" ref="H1910">IF(G1910&gt;0,G1910,0)</f>
        <v>10560</v>
      </c>
      <c r="I1910" s="113" cm="1">
        <f t="array" ref="I1910">MAX($F$1776:F1910)</f>
        <v>537520</v>
      </c>
      <c r="J1910" s="126"/>
      <c r="K1910" s="121" cm="1">
        <f t="array" ref="K1910">MAX(0,I1910-I1909)</f>
        <v>10560</v>
      </c>
      <c r="L1910" s="113" cm="1">
        <f t="array" ref="L1910">MIN(F1910:F1939)</f>
        <v>471460</v>
      </c>
      <c r="M1910" s="113" cm="1">
        <f t="array" ref="M1910">MAX(0,L1910-L1909)</f>
        <v>0</v>
      </c>
      <c r="N1910" s="122" cm="1">
        <f t="array" ref="N1910">MIN(M1910,H1910-K1910)</f>
        <v>0</v>
      </c>
      <c r="O1910" s="113" cm="1">
        <f t="array" ref="O1910">K1910+N1910</f>
        <v>10560</v>
      </c>
      <c r="P1910" s="113" cm="1">
        <f t="array" ref="P1910">H1910-O1910</f>
        <v>0</v>
      </c>
      <c r="Q1910" s="119" cm="1">
        <f t="array" ref="Q1910">MAX(0,IF(AND(K1910=0,P1910&gt;0),0,Q1909+K1910+U1909))</f>
        <v>20500</v>
      </c>
      <c r="R1910" s="119" cm="1">
        <f t="array" ref="R1910">MAX(0,R1909+P1910+V1909)</f>
        <v>25890</v>
      </c>
      <c r="S1910" s="199" cm="1">
        <f t="array" ref="S1910">IF(G1910&lt;0,G1910,0)</f>
        <v>0</v>
      </c>
      <c r="T1910" s="199" cm="1">
        <f t="array" ref="T1910">MIN(0,S1910+R1909+V1909)</f>
        <v>0</v>
      </c>
      <c r="U1910" s="165" cm="1">
        <f t="array" ref="U1910">MAX(S1910,IF(Q1910&gt;0,MAX(-Q1910,S1910),T1910))</f>
        <v>0</v>
      </c>
      <c r="V1910" s="166" cm="1">
        <f t="array" ref="V1910">S1910-U1910</f>
        <v>0</v>
      </c>
      <c r="W1910" s="105"/>
      <c r="X1910" s="9"/>
      <c r="Y1910" s="9"/>
      <c r="Z1910" s="9"/>
      <c r="AA1910" s="9"/>
    </row>
    <row r="1911" ht="13.65" customHeight="1">
      <c r="A1911" s="24" cm="1">
        <f t="array" ref="A1911">A1910+1</f>
        <v>45001</v>
      </c>
      <c r="B1911" s="200" cm="1">
        <f t="array" ref="B1911">YEAR(A1911)</f>
        <v>2023</v>
      </c>
      <c r="C1911" s="201" cm="1">
        <f t="array" ref="C1911">MONTH(A1911)</f>
        <v>3</v>
      </c>
      <c r="D1911" s="125" cm="1">
        <f t="array" ref="D1911">'P'!D1911</f>
        <v>205730</v>
      </c>
      <c r="E1911" s="125" cm="1">
        <f t="array" ref="E1911">'C'!E1911</f>
        <v>335630</v>
      </c>
      <c r="F1911" s="41" cm="1">
        <f t="array" ref="F1911">D1911+E1911</f>
        <v>541360</v>
      </c>
      <c r="G1911" s="119" cm="1">
        <f t="array" ref="G1911">F1911-F1910</f>
        <v>3840</v>
      </c>
      <c r="H1911" s="119" cm="1">
        <f t="array" ref="H1911">IF(G1911&gt;0,G1911,0)</f>
        <v>3840</v>
      </c>
      <c r="I1911" s="113" cm="1">
        <f t="array" ref="I1911">MAX($F$1776:F1911)</f>
        <v>541360</v>
      </c>
      <c r="J1911" s="126"/>
      <c r="K1911" s="121" cm="1">
        <f t="array" ref="K1911">MAX(0,I1911-I1910)</f>
        <v>3840</v>
      </c>
      <c r="L1911" s="113" cm="1">
        <f t="array" ref="L1911">MIN(F1911:F1940)</f>
        <v>468300</v>
      </c>
      <c r="M1911" s="113" cm="1">
        <f t="array" ref="M1911">MAX(0,L1911-L1910)</f>
        <v>0</v>
      </c>
      <c r="N1911" s="122" cm="1">
        <f t="array" ref="N1911">MIN(M1911,H1911-K1911)</f>
        <v>0</v>
      </c>
      <c r="O1911" s="113" cm="1">
        <f t="array" ref="O1911">K1911+N1911</f>
        <v>3840</v>
      </c>
      <c r="P1911" s="113" cm="1">
        <f t="array" ref="P1911">H1911-O1911</f>
        <v>0</v>
      </c>
      <c r="Q1911" s="119" cm="1">
        <f t="array" ref="Q1911">MAX(0,IF(AND(K1911=0,P1911&gt;0),0,Q1910+K1911+U1910))</f>
        <v>24340</v>
      </c>
      <c r="R1911" s="119" cm="1">
        <f t="array" ref="R1911">MAX(0,R1910+P1911+V1910)</f>
        <v>25890</v>
      </c>
      <c r="S1911" s="199" cm="1">
        <f t="array" ref="S1911">IF(G1911&lt;0,G1911,0)</f>
        <v>0</v>
      </c>
      <c r="T1911" s="199" cm="1">
        <f t="array" ref="T1911">MIN(0,S1911+R1910+V1910)</f>
        <v>0</v>
      </c>
      <c r="U1911" s="165" cm="1">
        <f t="array" ref="U1911">MAX(S1911,IF(Q1911&gt;0,MAX(-Q1911,S1911),T1911))</f>
        <v>0</v>
      </c>
      <c r="V1911" s="166" cm="1">
        <f t="array" ref="V1911">S1911-U1911</f>
        <v>0</v>
      </c>
      <c r="W1911" s="105"/>
      <c r="X1911" s="9"/>
      <c r="Y1911" s="9"/>
      <c r="Z1911" s="9"/>
      <c r="AA1911" s="9"/>
    </row>
    <row r="1912" ht="13.65" customHeight="1">
      <c r="A1912" s="24" cm="1">
        <f t="array" ref="A1912">A1911+1</f>
        <v>45002</v>
      </c>
      <c r="B1912" s="200" cm="1">
        <f t="array" ref="B1912">YEAR(A1912)</f>
        <v>2023</v>
      </c>
      <c r="C1912" s="201" cm="1">
        <f t="array" ref="C1912">MONTH(A1912)</f>
        <v>3</v>
      </c>
      <c r="D1912" s="125" cm="1">
        <f t="array" ref="D1912">'P'!D1912</f>
        <v>204980</v>
      </c>
      <c r="E1912" s="125" cm="1">
        <f t="array" ref="E1912">'C'!E1912</f>
        <v>337260</v>
      </c>
      <c r="F1912" s="41" cm="1">
        <f t="array" ref="F1912">D1912+E1912</f>
        <v>542240</v>
      </c>
      <c r="G1912" s="119" cm="1">
        <f t="array" ref="G1912">F1912-F1911</f>
        <v>880</v>
      </c>
      <c r="H1912" s="119" cm="1">
        <f t="array" ref="H1912">IF(G1912&gt;0,G1912,0)</f>
        <v>880</v>
      </c>
      <c r="I1912" s="113" cm="1">
        <f t="array" ref="I1912">MAX($F$1776:F1912)</f>
        <v>542240</v>
      </c>
      <c r="J1912" s="126"/>
      <c r="K1912" s="121" cm="1">
        <f t="array" ref="K1912">MAX(0,I1912-I1911)</f>
        <v>880</v>
      </c>
      <c r="L1912" s="113" cm="1">
        <f t="array" ref="L1912">MIN(F1912:F1941)</f>
        <v>465560</v>
      </c>
      <c r="M1912" s="113" cm="1">
        <f t="array" ref="M1912">MAX(0,L1912-L1911)</f>
        <v>0</v>
      </c>
      <c r="N1912" s="122" cm="1">
        <f t="array" ref="N1912">MIN(M1912,H1912-K1912)</f>
        <v>0</v>
      </c>
      <c r="O1912" s="113" cm="1">
        <f t="array" ref="O1912">K1912+N1912</f>
        <v>880</v>
      </c>
      <c r="P1912" s="113" cm="1">
        <f t="array" ref="P1912">H1912-O1912</f>
        <v>0</v>
      </c>
      <c r="Q1912" s="119" cm="1">
        <f t="array" ref="Q1912">MAX(0,IF(AND(K1912=0,P1912&gt;0),0,Q1911+K1912+U1911))</f>
        <v>25220</v>
      </c>
      <c r="R1912" s="119" cm="1">
        <f t="array" ref="R1912">MAX(0,R1911+P1912+V1911)</f>
        <v>25890</v>
      </c>
      <c r="S1912" s="199" cm="1">
        <f t="array" ref="S1912">IF(G1912&lt;0,G1912,0)</f>
        <v>0</v>
      </c>
      <c r="T1912" s="199" cm="1">
        <f t="array" ref="T1912">MIN(0,S1912+R1911+V1911)</f>
        <v>0</v>
      </c>
      <c r="U1912" s="165" cm="1">
        <f t="array" ref="U1912">MAX(S1912,IF(Q1912&gt;0,MAX(-Q1912,S1912),T1912))</f>
        <v>0</v>
      </c>
      <c r="V1912" s="166" cm="1">
        <f t="array" ref="V1912">S1912-U1912</f>
        <v>0</v>
      </c>
      <c r="W1912" s="105"/>
      <c r="X1912" s="9"/>
      <c r="Y1912" s="9"/>
      <c r="Z1912" s="9"/>
      <c r="AA1912" s="9"/>
    </row>
    <row r="1913" ht="13.65" customHeight="1">
      <c r="A1913" s="24" cm="1">
        <f t="array" ref="A1913">A1912+1</f>
        <v>45003</v>
      </c>
      <c r="B1913" s="200" cm="1">
        <f t="array" ref="B1913">YEAR(A1913)</f>
        <v>2023</v>
      </c>
      <c r="C1913" s="201" cm="1">
        <f t="array" ref="C1913">MONTH(A1913)</f>
        <v>3</v>
      </c>
      <c r="D1913" s="125" cm="1">
        <f t="array" ref="D1913">'P'!D1913</f>
        <v>204230</v>
      </c>
      <c r="E1913" s="125" cm="1">
        <f t="array" ref="E1913">'C'!E1913</f>
        <v>337260</v>
      </c>
      <c r="F1913" s="41" cm="1">
        <f t="array" ref="F1913">D1913+E1913</f>
        <v>541490</v>
      </c>
      <c r="G1913" s="119" cm="1">
        <f t="array" ref="G1913">F1913-F1912</f>
        <v>-750</v>
      </c>
      <c r="H1913" s="119" cm="1">
        <f t="array" ref="H1913">IF(G1913&gt;0,G1913,0)</f>
        <v>0</v>
      </c>
      <c r="I1913" s="113" cm="1">
        <f t="array" ref="I1913">MAX($F$1776:F1913)</f>
        <v>542240</v>
      </c>
      <c r="J1913" s="126"/>
      <c r="K1913" s="121" cm="1">
        <f t="array" ref="K1913">MAX(0,I1913-I1912)</f>
        <v>0</v>
      </c>
      <c r="L1913" s="113" cm="1">
        <f t="array" ref="L1913">MIN(F1913:F1942)</f>
        <v>462750</v>
      </c>
      <c r="M1913" s="113" cm="1">
        <f t="array" ref="M1913">MAX(0,L1913-L1912)</f>
        <v>0</v>
      </c>
      <c r="N1913" s="122" cm="1">
        <f t="array" ref="N1913">MIN(M1913,H1913-K1913)</f>
        <v>0</v>
      </c>
      <c r="O1913" s="113" cm="1">
        <f t="array" ref="O1913">K1913+N1913</f>
        <v>0</v>
      </c>
      <c r="P1913" s="113" cm="1">
        <f t="array" ref="P1913">H1913-O1913</f>
        <v>0</v>
      </c>
      <c r="Q1913" s="119" cm="1">
        <f t="array" ref="Q1913">MAX(0,IF(AND(K1913=0,P1913&gt;0),0,Q1912+K1913+U1912))</f>
        <v>25220</v>
      </c>
      <c r="R1913" s="119" cm="1">
        <f t="array" ref="R1913">MAX(0,R1912+P1913+V1912)</f>
        <v>25890</v>
      </c>
      <c r="S1913" s="199" cm="1">
        <f t="array" ref="S1913">IF(G1913&lt;0,G1913,0)</f>
        <v>-750</v>
      </c>
      <c r="T1913" s="199" cm="1">
        <f t="array" ref="T1913">MIN(0,S1913+R1912+V1912)</f>
        <v>0</v>
      </c>
      <c r="U1913" s="165" cm="1">
        <f t="array" ref="U1913">MAX(S1913,IF(Q1913&gt;0,MAX(-Q1913,S1913),T1913))</f>
        <v>-750</v>
      </c>
      <c r="V1913" s="166" cm="1">
        <f t="array" ref="V1913">S1913-U1913</f>
        <v>0</v>
      </c>
      <c r="W1913" s="105"/>
      <c r="X1913" s="9"/>
      <c r="Y1913" s="9"/>
      <c r="Z1913" s="9"/>
      <c r="AA1913" s="9"/>
    </row>
    <row r="1914" ht="13.65" customHeight="1">
      <c r="A1914" s="24" cm="1">
        <f t="array" ref="A1914">A1913+1</f>
        <v>45004</v>
      </c>
      <c r="B1914" s="200" cm="1">
        <f t="array" ref="B1914">YEAR(A1914)</f>
        <v>2023</v>
      </c>
      <c r="C1914" s="201" cm="1">
        <f t="array" ref="C1914">MONTH(A1914)</f>
        <v>3</v>
      </c>
      <c r="D1914" s="125" cm="1">
        <f t="array" ref="D1914">'P'!D1914</f>
        <v>203500</v>
      </c>
      <c r="E1914" s="125" cm="1">
        <f t="array" ref="E1914">'C'!E1914</f>
        <v>337320</v>
      </c>
      <c r="F1914" s="41" cm="1">
        <f t="array" ref="F1914">D1914+E1914</f>
        <v>540820</v>
      </c>
      <c r="G1914" s="119" cm="1">
        <f t="array" ref="G1914">F1914-F1913</f>
        <v>-670</v>
      </c>
      <c r="H1914" s="119" cm="1">
        <f t="array" ref="H1914">IF(G1914&gt;0,G1914,0)</f>
        <v>0</v>
      </c>
      <c r="I1914" s="113" cm="1">
        <f t="array" ref="I1914">MAX($F$1776:F1914)</f>
        <v>542240</v>
      </c>
      <c r="J1914" s="126"/>
      <c r="K1914" s="121" cm="1">
        <f t="array" ref="K1914">MAX(0,I1914-I1913)</f>
        <v>0</v>
      </c>
      <c r="L1914" s="113" cm="1">
        <f t="array" ref="L1914">MIN(F1914:F1943)</f>
        <v>460030</v>
      </c>
      <c r="M1914" s="113" cm="1">
        <f t="array" ref="M1914">MAX(0,L1914-L1913)</f>
        <v>0</v>
      </c>
      <c r="N1914" s="122" cm="1">
        <f t="array" ref="N1914">MIN(M1914,H1914-K1914)</f>
        <v>0</v>
      </c>
      <c r="O1914" s="113" cm="1">
        <f t="array" ref="O1914">K1914+N1914</f>
        <v>0</v>
      </c>
      <c r="P1914" s="113" cm="1">
        <f t="array" ref="P1914">H1914-O1914</f>
        <v>0</v>
      </c>
      <c r="Q1914" s="119" cm="1">
        <f t="array" ref="Q1914">MAX(0,IF(AND(K1914=0,P1914&gt;0),0,Q1913+K1914+U1913))</f>
        <v>24470</v>
      </c>
      <c r="R1914" s="119" cm="1">
        <f t="array" ref="R1914">MAX(0,R1913+P1914+V1913)</f>
        <v>25890</v>
      </c>
      <c r="S1914" s="199" cm="1">
        <f t="array" ref="S1914">IF(G1914&lt;0,G1914,0)</f>
        <v>-670</v>
      </c>
      <c r="T1914" s="199" cm="1">
        <f t="array" ref="T1914">MIN(0,S1914+R1913+V1913)</f>
        <v>0</v>
      </c>
      <c r="U1914" s="165" cm="1">
        <f t="array" ref="U1914">MAX(S1914,IF(Q1914&gt;0,MAX(-Q1914,S1914),T1914))</f>
        <v>-670</v>
      </c>
      <c r="V1914" s="166" cm="1">
        <f t="array" ref="V1914">S1914-U1914</f>
        <v>0</v>
      </c>
      <c r="W1914" s="105"/>
      <c r="X1914" s="9"/>
      <c r="Y1914" s="9"/>
      <c r="Z1914" s="9"/>
      <c r="AA1914" s="9"/>
    </row>
    <row r="1915" ht="13.65" customHeight="1">
      <c r="A1915" s="24" cm="1">
        <f t="array" ref="A1915">A1914+1</f>
        <v>45005</v>
      </c>
      <c r="B1915" s="200" cm="1">
        <f t="array" ref="B1915">YEAR(A1915)</f>
        <v>2023</v>
      </c>
      <c r="C1915" s="201" cm="1">
        <f t="array" ref="C1915">MONTH(A1915)</f>
        <v>3</v>
      </c>
      <c r="D1915" s="125" cm="1">
        <f t="array" ref="D1915">'P'!D1915</f>
        <v>203520</v>
      </c>
      <c r="E1915" s="125" cm="1">
        <f t="array" ref="E1915">'C'!E1915</f>
        <v>336920</v>
      </c>
      <c r="F1915" s="41" cm="1">
        <f t="array" ref="F1915">D1915+E1915</f>
        <v>540440</v>
      </c>
      <c r="G1915" s="119" cm="1">
        <f t="array" ref="G1915">F1915-F1914</f>
        <v>-380</v>
      </c>
      <c r="H1915" s="119" cm="1">
        <f t="array" ref="H1915">IF(G1915&gt;0,G1915,0)</f>
        <v>0</v>
      </c>
      <c r="I1915" s="113" cm="1">
        <f t="array" ref="I1915">MAX($F$1776:F1915)</f>
        <v>542240</v>
      </c>
      <c r="J1915" s="126"/>
      <c r="K1915" s="121" cm="1">
        <f t="array" ref="K1915">MAX(0,I1915-I1914)</f>
        <v>0</v>
      </c>
      <c r="L1915" s="113" cm="1">
        <f t="array" ref="L1915">MIN(F1915:F1944)</f>
        <v>457080</v>
      </c>
      <c r="M1915" s="113" cm="1">
        <f t="array" ref="M1915">MAX(0,L1915-L1914)</f>
        <v>0</v>
      </c>
      <c r="N1915" s="122" cm="1">
        <f t="array" ref="N1915">MIN(M1915,H1915-K1915)</f>
        <v>0</v>
      </c>
      <c r="O1915" s="113" cm="1">
        <f t="array" ref="O1915">K1915+N1915</f>
        <v>0</v>
      </c>
      <c r="P1915" s="113" cm="1">
        <f t="array" ref="P1915">H1915-O1915</f>
        <v>0</v>
      </c>
      <c r="Q1915" s="119" cm="1">
        <f t="array" ref="Q1915">MAX(0,IF(AND(K1915=0,P1915&gt;0),0,Q1914+K1915+U1914))</f>
        <v>23800</v>
      </c>
      <c r="R1915" s="119" cm="1">
        <f t="array" ref="R1915">MAX(0,R1914+P1915+V1914)</f>
        <v>25890</v>
      </c>
      <c r="S1915" s="199" cm="1">
        <f t="array" ref="S1915">IF(G1915&lt;0,G1915,0)</f>
        <v>-380</v>
      </c>
      <c r="T1915" s="199" cm="1">
        <f t="array" ref="T1915">MIN(0,S1915+R1914+V1914)</f>
        <v>0</v>
      </c>
      <c r="U1915" s="165" cm="1">
        <f t="array" ref="U1915">MAX(S1915,IF(Q1915&gt;0,MAX(-Q1915,S1915),T1915))</f>
        <v>-380</v>
      </c>
      <c r="V1915" s="166" cm="1">
        <f t="array" ref="V1915">S1915-U1915</f>
        <v>0</v>
      </c>
      <c r="W1915" s="105"/>
      <c r="X1915" s="9"/>
      <c r="Y1915" s="9"/>
      <c r="Z1915" s="9"/>
      <c r="AA1915" s="9"/>
    </row>
    <row r="1916" ht="13.65" customHeight="1">
      <c r="A1916" s="24" cm="1">
        <f t="array" ref="A1916">A1915+1</f>
        <v>45006</v>
      </c>
      <c r="B1916" s="200" cm="1">
        <f t="array" ref="B1916">YEAR(A1916)</f>
        <v>2023</v>
      </c>
      <c r="C1916" s="201" cm="1">
        <f t="array" ref="C1916">MONTH(A1916)</f>
        <v>3</v>
      </c>
      <c r="D1916" s="125" cm="1">
        <f t="array" ref="D1916">'P'!D1916</f>
        <v>202960</v>
      </c>
      <c r="E1916" s="125" cm="1">
        <f t="array" ref="E1916">'C'!E1916</f>
        <v>337190</v>
      </c>
      <c r="F1916" s="41" cm="1">
        <f t="array" ref="F1916">D1916+E1916</f>
        <v>540150</v>
      </c>
      <c r="G1916" s="119" cm="1">
        <f t="array" ref="G1916">F1916-F1915</f>
        <v>-290</v>
      </c>
      <c r="H1916" s="119" cm="1">
        <f t="array" ref="H1916">IF(G1916&gt;0,G1916,0)</f>
        <v>0</v>
      </c>
      <c r="I1916" s="113" cm="1">
        <f t="array" ref="I1916">MAX($F$1776:F1916)</f>
        <v>542240</v>
      </c>
      <c r="J1916" s="126"/>
      <c r="K1916" s="121" cm="1">
        <f t="array" ref="K1916">MAX(0,I1916-I1915)</f>
        <v>0</v>
      </c>
      <c r="L1916" s="113" cm="1">
        <f t="array" ref="L1916">MIN(F1916:F1945)</f>
        <v>453520</v>
      </c>
      <c r="M1916" s="113" cm="1">
        <f t="array" ref="M1916">MAX(0,L1916-L1915)</f>
        <v>0</v>
      </c>
      <c r="N1916" s="122" cm="1">
        <f t="array" ref="N1916">MIN(M1916,H1916-K1916)</f>
        <v>0</v>
      </c>
      <c r="O1916" s="113" cm="1">
        <f t="array" ref="O1916">K1916+N1916</f>
        <v>0</v>
      </c>
      <c r="P1916" s="113" cm="1">
        <f t="array" ref="P1916">H1916-O1916</f>
        <v>0</v>
      </c>
      <c r="Q1916" s="119" cm="1">
        <f t="array" ref="Q1916">MAX(0,IF(AND(K1916=0,P1916&gt;0),0,Q1915+K1916+U1915))</f>
        <v>23420</v>
      </c>
      <c r="R1916" s="119" cm="1">
        <f t="array" ref="R1916">MAX(0,R1915+P1916+V1915)</f>
        <v>25890</v>
      </c>
      <c r="S1916" s="199" cm="1">
        <f t="array" ref="S1916">IF(G1916&lt;0,G1916,0)</f>
        <v>-290</v>
      </c>
      <c r="T1916" s="199" cm="1">
        <f t="array" ref="T1916">MIN(0,S1916+R1915+V1915)</f>
        <v>0</v>
      </c>
      <c r="U1916" s="165" cm="1">
        <f t="array" ref="U1916">MAX(S1916,IF(Q1916&gt;0,MAX(-Q1916,S1916),T1916))</f>
        <v>-290</v>
      </c>
      <c r="V1916" s="166" cm="1">
        <f t="array" ref="V1916">S1916-U1916</f>
        <v>0</v>
      </c>
      <c r="W1916" s="105"/>
      <c r="X1916" s="9"/>
      <c r="Y1916" s="9"/>
      <c r="Z1916" s="9"/>
      <c r="AA1916" s="9"/>
    </row>
    <row r="1917" ht="13.65" customHeight="1">
      <c r="A1917" s="24" cm="1">
        <f t="array" ref="A1917">A1916+1</f>
        <v>45007</v>
      </c>
      <c r="B1917" s="200" cm="1">
        <f t="array" ref="B1917">YEAR(A1917)</f>
        <v>2023</v>
      </c>
      <c r="C1917" s="201" cm="1">
        <f t="array" ref="C1917">MONTH(A1917)</f>
        <v>3</v>
      </c>
      <c r="D1917" s="125" cm="1">
        <f t="array" ref="D1917">'P'!D1917</f>
        <v>201920</v>
      </c>
      <c r="E1917" s="125" cm="1">
        <f t="array" ref="E1917">'C'!E1917</f>
        <v>336580</v>
      </c>
      <c r="F1917" s="41" cm="1">
        <f t="array" ref="F1917">D1917+E1917</f>
        <v>538500</v>
      </c>
      <c r="G1917" s="119" cm="1">
        <f t="array" ref="G1917">F1917-F1916</f>
        <v>-1650</v>
      </c>
      <c r="H1917" s="119" cm="1">
        <f t="array" ref="H1917">IF(G1917&gt;0,G1917,0)</f>
        <v>0</v>
      </c>
      <c r="I1917" s="113" cm="1">
        <f t="array" ref="I1917">MAX($F$1776:F1917)</f>
        <v>542240</v>
      </c>
      <c r="J1917" s="126"/>
      <c r="K1917" s="121" cm="1">
        <f t="array" ref="K1917">MAX(0,I1917-I1916)</f>
        <v>0</v>
      </c>
      <c r="L1917" s="113" cm="1">
        <f t="array" ref="L1917">MIN(F1917:F1946)</f>
        <v>449940</v>
      </c>
      <c r="M1917" s="113" cm="1">
        <f t="array" ref="M1917">MAX(0,L1917-L1916)</f>
        <v>0</v>
      </c>
      <c r="N1917" s="122" cm="1">
        <f t="array" ref="N1917">MIN(M1917,H1917-K1917)</f>
        <v>0</v>
      </c>
      <c r="O1917" s="113" cm="1">
        <f t="array" ref="O1917">K1917+N1917</f>
        <v>0</v>
      </c>
      <c r="P1917" s="113" cm="1">
        <f t="array" ref="P1917">H1917-O1917</f>
        <v>0</v>
      </c>
      <c r="Q1917" s="119" cm="1">
        <f t="array" ref="Q1917">MAX(0,IF(AND(K1917=0,P1917&gt;0),0,Q1916+K1917+U1916))</f>
        <v>23130</v>
      </c>
      <c r="R1917" s="119" cm="1">
        <f t="array" ref="R1917">MAX(0,R1916+P1917+V1916)</f>
        <v>25890</v>
      </c>
      <c r="S1917" s="199" cm="1">
        <f t="array" ref="S1917">IF(G1917&lt;0,G1917,0)</f>
        <v>-1650</v>
      </c>
      <c r="T1917" s="199" cm="1">
        <f t="array" ref="T1917">MIN(0,S1917+R1916+V1916)</f>
        <v>0</v>
      </c>
      <c r="U1917" s="165" cm="1">
        <f t="array" ref="U1917">MAX(S1917,IF(Q1917&gt;0,MAX(-Q1917,S1917),T1917))</f>
        <v>-1650</v>
      </c>
      <c r="V1917" s="166" cm="1">
        <f t="array" ref="V1917">S1917-U1917</f>
        <v>0</v>
      </c>
      <c r="W1917" s="105"/>
      <c r="X1917" s="9"/>
      <c r="Y1917" s="9"/>
      <c r="Z1917" s="9"/>
      <c r="AA1917" s="9"/>
    </row>
    <row r="1918" ht="13.65" customHeight="1">
      <c r="A1918" s="24" cm="1">
        <f t="array" ref="A1918">A1917+1</f>
        <v>45008</v>
      </c>
      <c r="B1918" s="200" cm="1">
        <f t="array" ref="B1918">YEAR(A1918)</f>
        <v>2023</v>
      </c>
      <c r="C1918" s="201" cm="1">
        <f t="array" ref="C1918">MONTH(A1918)</f>
        <v>3</v>
      </c>
      <c r="D1918" s="125" cm="1">
        <f t="array" ref="D1918">'P'!D1918</f>
        <v>200660</v>
      </c>
      <c r="E1918" s="125" cm="1">
        <f t="array" ref="E1918">'C'!E1918</f>
        <v>336440</v>
      </c>
      <c r="F1918" s="41" cm="1">
        <f t="array" ref="F1918">D1918+E1918</f>
        <v>537100</v>
      </c>
      <c r="G1918" s="119" cm="1">
        <f t="array" ref="G1918">F1918-F1917</f>
        <v>-1400</v>
      </c>
      <c r="H1918" s="119" cm="1">
        <f t="array" ref="H1918">IF(G1918&gt;0,G1918,0)</f>
        <v>0</v>
      </c>
      <c r="I1918" s="113" cm="1">
        <f t="array" ref="I1918">MAX($F$1776:F1918)</f>
        <v>542240</v>
      </c>
      <c r="J1918" s="126"/>
      <c r="K1918" s="121" cm="1">
        <f t="array" ref="K1918">MAX(0,I1918-I1917)</f>
        <v>0</v>
      </c>
      <c r="L1918" s="113" cm="1">
        <f t="array" ref="L1918">MIN(F1918:F1947)</f>
        <v>446420</v>
      </c>
      <c r="M1918" s="113" cm="1">
        <f t="array" ref="M1918">MAX(0,L1918-L1917)</f>
        <v>0</v>
      </c>
      <c r="N1918" s="122" cm="1">
        <f t="array" ref="N1918">MIN(M1918,H1918-K1918)</f>
        <v>0</v>
      </c>
      <c r="O1918" s="113" cm="1">
        <f t="array" ref="O1918">K1918+N1918</f>
        <v>0</v>
      </c>
      <c r="P1918" s="113" cm="1">
        <f t="array" ref="P1918">H1918-O1918</f>
        <v>0</v>
      </c>
      <c r="Q1918" s="119" cm="1">
        <f t="array" ref="Q1918">MAX(0,IF(AND(K1918=0,P1918&gt;0),0,Q1917+K1918+U1917))</f>
        <v>21480</v>
      </c>
      <c r="R1918" s="119" cm="1">
        <f t="array" ref="R1918">MAX(0,R1917+P1918+V1917)</f>
        <v>25890</v>
      </c>
      <c r="S1918" s="199" cm="1">
        <f t="array" ref="S1918">IF(G1918&lt;0,G1918,0)</f>
        <v>-1400</v>
      </c>
      <c r="T1918" s="199" cm="1">
        <f t="array" ref="T1918">MIN(0,S1918+R1917+V1917)</f>
        <v>0</v>
      </c>
      <c r="U1918" s="165" cm="1">
        <f t="array" ref="U1918">MAX(S1918,IF(Q1918&gt;0,MAX(-Q1918,S1918),T1918))</f>
        <v>-1400</v>
      </c>
      <c r="V1918" s="166" cm="1">
        <f t="array" ref="V1918">S1918-U1918</f>
        <v>0</v>
      </c>
      <c r="W1918" s="105"/>
      <c r="X1918" s="9"/>
      <c r="Y1918" s="9"/>
      <c r="Z1918" s="9"/>
      <c r="AA1918" s="9"/>
    </row>
    <row r="1919" ht="13.65" customHeight="1">
      <c r="A1919" s="24" cm="1">
        <f t="array" ref="A1919">A1918+1</f>
        <v>45009</v>
      </c>
      <c r="B1919" s="200" cm="1">
        <f t="array" ref="B1919">YEAR(A1919)</f>
        <v>2023</v>
      </c>
      <c r="C1919" s="201" cm="1">
        <f t="array" ref="C1919">MONTH(A1919)</f>
        <v>3</v>
      </c>
      <c r="D1919" s="125" cm="1">
        <f t="array" ref="D1919">'P'!D1919</f>
        <v>198980</v>
      </c>
      <c r="E1919" s="125" cm="1">
        <f t="array" ref="E1919">'C'!E1919</f>
        <v>336240</v>
      </c>
      <c r="F1919" s="41" cm="1">
        <f t="array" ref="F1919">D1919+E1919</f>
        <v>535220</v>
      </c>
      <c r="G1919" s="119" cm="1">
        <f t="array" ref="G1919">F1919-F1918</f>
        <v>-1880</v>
      </c>
      <c r="H1919" s="119" cm="1">
        <f t="array" ref="H1919">IF(G1919&gt;0,G1919,0)</f>
        <v>0</v>
      </c>
      <c r="I1919" s="113" cm="1">
        <f t="array" ref="I1919">MAX($F$1776:F1919)</f>
        <v>542240</v>
      </c>
      <c r="J1919" s="126"/>
      <c r="K1919" s="121" cm="1">
        <f t="array" ref="K1919">MAX(0,I1919-I1918)</f>
        <v>0</v>
      </c>
      <c r="L1919" s="113" cm="1">
        <f t="array" ref="L1919">MIN(F1919:F1948)</f>
        <v>443460</v>
      </c>
      <c r="M1919" s="113" cm="1">
        <f t="array" ref="M1919">MAX(0,L1919-L1918)</f>
        <v>0</v>
      </c>
      <c r="N1919" s="122" cm="1">
        <f t="array" ref="N1919">MIN(M1919,H1919-K1919)</f>
        <v>0</v>
      </c>
      <c r="O1919" s="113" cm="1">
        <f t="array" ref="O1919">K1919+N1919</f>
        <v>0</v>
      </c>
      <c r="P1919" s="113" cm="1">
        <f t="array" ref="P1919">H1919-O1919</f>
        <v>0</v>
      </c>
      <c r="Q1919" s="119" cm="1">
        <f t="array" ref="Q1919">MAX(0,IF(AND(K1919=0,P1919&gt;0),0,Q1918+K1919+U1918))</f>
        <v>20080</v>
      </c>
      <c r="R1919" s="119" cm="1">
        <f t="array" ref="R1919">MAX(0,R1918+P1919+V1918)</f>
        <v>25890</v>
      </c>
      <c r="S1919" s="199" cm="1">
        <f t="array" ref="S1919">IF(G1919&lt;0,G1919,0)</f>
        <v>-1880</v>
      </c>
      <c r="T1919" s="199" cm="1">
        <f t="array" ref="T1919">MIN(0,S1919+R1918+V1918)</f>
        <v>0</v>
      </c>
      <c r="U1919" s="165" cm="1">
        <f t="array" ref="U1919">MAX(S1919,IF(Q1919&gt;0,MAX(-Q1919,S1919),T1919))</f>
        <v>-1880</v>
      </c>
      <c r="V1919" s="166" cm="1">
        <f t="array" ref="V1919">S1919-U1919</f>
        <v>0</v>
      </c>
      <c r="W1919" s="105"/>
      <c r="X1919" s="9"/>
      <c r="Y1919" s="9"/>
      <c r="Z1919" s="9"/>
      <c r="AA1919" s="9"/>
    </row>
    <row r="1920" ht="13.65" customHeight="1">
      <c r="A1920" s="24" cm="1">
        <f t="array" ref="A1920">A1919+1</f>
        <v>45010</v>
      </c>
      <c r="B1920" s="200" cm="1">
        <f t="array" ref="B1920">YEAR(A1920)</f>
        <v>2023</v>
      </c>
      <c r="C1920" s="201" cm="1">
        <f t="array" ref="C1920">MONTH(A1920)</f>
        <v>3</v>
      </c>
      <c r="D1920" s="125" cm="1">
        <f t="array" ref="D1920">'P'!D1920</f>
        <v>196820</v>
      </c>
      <c r="E1920" s="125" cm="1">
        <f t="array" ref="E1920">'C'!E1920</f>
        <v>335700</v>
      </c>
      <c r="F1920" s="41" cm="1">
        <f t="array" ref="F1920">D1920+E1920</f>
        <v>532520</v>
      </c>
      <c r="G1920" s="119" cm="1">
        <f t="array" ref="G1920">F1920-F1919</f>
        <v>-2700</v>
      </c>
      <c r="H1920" s="119" cm="1">
        <f t="array" ref="H1920">IF(G1920&gt;0,G1920,0)</f>
        <v>0</v>
      </c>
      <c r="I1920" s="113" cm="1">
        <f t="array" ref="I1920">MAX($F$1776:F1920)</f>
        <v>542240</v>
      </c>
      <c r="J1920" s="126"/>
      <c r="K1920" s="121" cm="1">
        <f t="array" ref="K1920">MAX(0,I1920-I1919)</f>
        <v>0</v>
      </c>
      <c r="L1920" s="113" cm="1">
        <f t="array" ref="L1920">MIN(F1920:F1949)</f>
        <v>440800</v>
      </c>
      <c r="M1920" s="113" cm="1">
        <f t="array" ref="M1920">MAX(0,L1920-L1919)</f>
        <v>0</v>
      </c>
      <c r="N1920" s="122" cm="1">
        <f t="array" ref="N1920">MIN(M1920,H1920-K1920)</f>
        <v>0</v>
      </c>
      <c r="O1920" s="113" cm="1">
        <f t="array" ref="O1920">K1920+N1920</f>
        <v>0</v>
      </c>
      <c r="P1920" s="113" cm="1">
        <f t="array" ref="P1920">H1920-O1920</f>
        <v>0</v>
      </c>
      <c r="Q1920" s="119" cm="1">
        <f t="array" ref="Q1920">MAX(0,IF(AND(K1920=0,P1920&gt;0),0,Q1919+K1920+U1919))</f>
        <v>18200</v>
      </c>
      <c r="R1920" s="119" cm="1">
        <f t="array" ref="R1920">MAX(0,R1919+P1920+V1919)</f>
        <v>25890</v>
      </c>
      <c r="S1920" s="199" cm="1">
        <f t="array" ref="S1920">IF(G1920&lt;0,G1920,0)</f>
        <v>-2700</v>
      </c>
      <c r="T1920" s="199" cm="1">
        <f t="array" ref="T1920">MIN(0,S1920+R1919+V1919)</f>
        <v>0</v>
      </c>
      <c r="U1920" s="165" cm="1">
        <f t="array" ref="U1920">MAX(S1920,IF(Q1920&gt;0,MAX(-Q1920,S1920),T1920))</f>
        <v>-2700</v>
      </c>
      <c r="V1920" s="166" cm="1">
        <f t="array" ref="V1920">S1920-U1920</f>
        <v>0</v>
      </c>
      <c r="W1920" s="105"/>
      <c r="X1920" s="9"/>
      <c r="Y1920" s="9"/>
      <c r="Z1920" s="9"/>
      <c r="AA1920" s="9"/>
    </row>
    <row r="1921" ht="13.65" customHeight="1">
      <c r="A1921" s="24" cm="1">
        <f t="array" ref="A1921">A1920+1</f>
        <v>45011</v>
      </c>
      <c r="B1921" s="200" cm="1">
        <f t="array" ref="B1921">YEAR(A1921)</f>
        <v>2023</v>
      </c>
      <c r="C1921" s="201" cm="1">
        <f t="array" ref="C1921">MONTH(A1921)</f>
        <v>3</v>
      </c>
      <c r="D1921" s="125" cm="1">
        <f t="array" ref="D1921">'P'!D1921</f>
        <v>194330</v>
      </c>
      <c r="E1921" s="125" cm="1">
        <f t="array" ref="E1921">'C'!E1921</f>
        <v>334820</v>
      </c>
      <c r="F1921" s="41" cm="1">
        <f t="array" ref="F1921">D1921+E1921</f>
        <v>529150</v>
      </c>
      <c r="G1921" s="119" cm="1">
        <f t="array" ref="G1921">F1921-F1920</f>
        <v>-3370</v>
      </c>
      <c r="H1921" s="119" cm="1">
        <f t="array" ref="H1921">IF(G1921&gt;0,G1921,0)</f>
        <v>0</v>
      </c>
      <c r="I1921" s="113" cm="1">
        <f t="array" ref="I1921">MAX($F$1776:F1921)</f>
        <v>542240</v>
      </c>
      <c r="J1921" s="126"/>
      <c r="K1921" s="121" cm="1">
        <f t="array" ref="K1921">MAX(0,I1921-I1920)</f>
        <v>0</v>
      </c>
      <c r="L1921" s="113" cm="1">
        <f t="array" ref="L1921">MIN(F1921:F1950)</f>
        <v>438380</v>
      </c>
      <c r="M1921" s="113" cm="1">
        <f t="array" ref="M1921">MAX(0,L1921-L1920)</f>
        <v>0</v>
      </c>
      <c r="N1921" s="122" cm="1">
        <f t="array" ref="N1921">MIN(M1921,H1921-K1921)</f>
        <v>0</v>
      </c>
      <c r="O1921" s="113" cm="1">
        <f t="array" ref="O1921">K1921+N1921</f>
        <v>0</v>
      </c>
      <c r="P1921" s="113" cm="1">
        <f t="array" ref="P1921">H1921-O1921</f>
        <v>0</v>
      </c>
      <c r="Q1921" s="119" cm="1">
        <f t="array" ref="Q1921">MAX(0,IF(AND(K1921=0,P1921&gt;0),0,Q1920+K1921+U1920))</f>
        <v>15500</v>
      </c>
      <c r="R1921" s="119" cm="1">
        <f t="array" ref="R1921">MAX(0,R1920+P1921+V1920)</f>
        <v>25890</v>
      </c>
      <c r="S1921" s="199" cm="1">
        <f t="array" ref="S1921">IF(G1921&lt;0,G1921,0)</f>
        <v>-3370</v>
      </c>
      <c r="T1921" s="199" cm="1">
        <f t="array" ref="T1921">MIN(0,S1921+R1920+V1920)</f>
        <v>0</v>
      </c>
      <c r="U1921" s="165" cm="1">
        <f t="array" ref="U1921">MAX(S1921,IF(Q1921&gt;0,MAX(-Q1921,S1921),T1921))</f>
        <v>-3370</v>
      </c>
      <c r="V1921" s="166" cm="1">
        <f t="array" ref="V1921">S1921-U1921</f>
        <v>0</v>
      </c>
      <c r="W1921" s="105"/>
      <c r="X1921" s="9"/>
      <c r="Y1921" s="9"/>
      <c r="Z1921" s="9"/>
      <c r="AA1921" s="9"/>
    </row>
    <row r="1922" ht="13.65" customHeight="1">
      <c r="A1922" s="24" cm="1">
        <f t="array" ref="A1922">A1921+1</f>
        <v>45012</v>
      </c>
      <c r="B1922" s="200" cm="1">
        <f t="array" ref="B1922">YEAR(A1922)</f>
        <v>2023</v>
      </c>
      <c r="C1922" s="201" cm="1">
        <f t="array" ref="C1922">MONTH(A1922)</f>
        <v>3</v>
      </c>
      <c r="D1922" s="125" cm="1">
        <f t="array" ref="D1922">'P'!D1922</f>
        <v>191420</v>
      </c>
      <c r="E1922" s="125" cm="1">
        <f t="array" ref="E1922">'C'!E1922</f>
        <v>334620</v>
      </c>
      <c r="F1922" s="41" cm="1">
        <f t="array" ref="F1922">D1922+E1922</f>
        <v>526040</v>
      </c>
      <c r="G1922" s="119" cm="1">
        <f t="array" ref="G1922">F1922-F1921</f>
        <v>-3110</v>
      </c>
      <c r="H1922" s="119" cm="1">
        <f t="array" ref="H1922">IF(G1922&gt;0,G1922,0)</f>
        <v>0</v>
      </c>
      <c r="I1922" s="113" cm="1">
        <f t="array" ref="I1922">MAX($F$1776:F1922)</f>
        <v>542240</v>
      </c>
      <c r="J1922" s="126"/>
      <c r="K1922" s="121" cm="1">
        <f t="array" ref="K1922">MAX(0,I1922-I1921)</f>
        <v>0</v>
      </c>
      <c r="L1922" s="113" cm="1">
        <f t="array" ref="L1922">MIN(F1922:F1951)</f>
        <v>435590</v>
      </c>
      <c r="M1922" s="113" cm="1">
        <f t="array" ref="M1922">MAX(0,L1922-L1921)</f>
        <v>0</v>
      </c>
      <c r="N1922" s="122" cm="1">
        <f t="array" ref="N1922">MIN(M1922,H1922-K1922)</f>
        <v>0</v>
      </c>
      <c r="O1922" s="113" cm="1">
        <f t="array" ref="O1922">K1922+N1922</f>
        <v>0</v>
      </c>
      <c r="P1922" s="113" cm="1">
        <f t="array" ref="P1922">H1922-O1922</f>
        <v>0</v>
      </c>
      <c r="Q1922" s="119" cm="1">
        <f t="array" ref="Q1922">MAX(0,IF(AND(K1922=0,P1922&gt;0),0,Q1921+K1922+U1921))</f>
        <v>12130</v>
      </c>
      <c r="R1922" s="119" cm="1">
        <f t="array" ref="R1922">MAX(0,R1921+P1922+V1921)</f>
        <v>25890</v>
      </c>
      <c r="S1922" s="199" cm="1">
        <f t="array" ref="S1922">IF(G1922&lt;0,G1922,0)</f>
        <v>-3110</v>
      </c>
      <c r="T1922" s="199" cm="1">
        <f t="array" ref="T1922">MIN(0,S1922+R1921+V1921)</f>
        <v>0</v>
      </c>
      <c r="U1922" s="165" cm="1">
        <f t="array" ref="U1922">MAX(S1922,IF(Q1922&gt;0,MAX(-Q1922,S1922),T1922))</f>
        <v>-3110</v>
      </c>
      <c r="V1922" s="166" cm="1">
        <f t="array" ref="V1922">S1922-U1922</f>
        <v>0</v>
      </c>
      <c r="W1922" s="105"/>
      <c r="X1922" s="9"/>
      <c r="Y1922" s="9"/>
      <c r="Z1922" s="9"/>
      <c r="AA1922" s="9"/>
    </row>
    <row r="1923" ht="13.65" customHeight="1">
      <c r="A1923" s="24" cm="1">
        <f t="array" ref="A1923">A1922+1</f>
        <v>45013</v>
      </c>
      <c r="B1923" s="200" cm="1">
        <f t="array" ref="B1923">YEAR(A1923)</f>
        <v>2023</v>
      </c>
      <c r="C1923" s="201" cm="1">
        <f t="array" ref="C1923">MONTH(A1923)</f>
        <v>3</v>
      </c>
      <c r="D1923" s="125" cm="1">
        <f t="array" ref="D1923">'P'!D1923</f>
        <v>191700</v>
      </c>
      <c r="E1923" s="125" cm="1">
        <f t="array" ref="E1923">'C'!E1923</f>
        <v>332200</v>
      </c>
      <c r="F1923" s="41" cm="1">
        <f t="array" ref="F1923">D1923+E1923</f>
        <v>523900</v>
      </c>
      <c r="G1923" s="119" cm="1">
        <f t="array" ref="G1923">F1923-F1922</f>
        <v>-2140</v>
      </c>
      <c r="H1923" s="119" cm="1">
        <f t="array" ref="H1923">IF(G1923&gt;0,G1923,0)</f>
        <v>0</v>
      </c>
      <c r="I1923" s="113" cm="1">
        <f t="array" ref="I1923">MAX($F$1776:F1923)</f>
        <v>542240</v>
      </c>
      <c r="J1923" s="126"/>
      <c r="K1923" s="121" cm="1">
        <f t="array" ref="K1923">MAX(0,I1923-I1922)</f>
        <v>0</v>
      </c>
      <c r="L1923" s="113" cm="1">
        <f t="array" ref="L1923">MIN(F1923:F1952)</f>
        <v>432860</v>
      </c>
      <c r="M1923" s="113" cm="1">
        <f t="array" ref="M1923">MAX(0,L1923-L1922)</f>
        <v>0</v>
      </c>
      <c r="N1923" s="122" cm="1">
        <f t="array" ref="N1923">MIN(M1923,H1923-K1923)</f>
        <v>0</v>
      </c>
      <c r="O1923" s="113" cm="1">
        <f t="array" ref="O1923">K1923+N1923</f>
        <v>0</v>
      </c>
      <c r="P1923" s="113" cm="1">
        <f t="array" ref="P1923">H1923-O1923</f>
        <v>0</v>
      </c>
      <c r="Q1923" s="119" cm="1">
        <f t="array" ref="Q1923">MAX(0,IF(AND(K1923=0,P1923&gt;0),0,Q1922+K1923+U1922))</f>
        <v>9020</v>
      </c>
      <c r="R1923" s="119" cm="1">
        <f t="array" ref="R1923">MAX(0,R1922+P1923+V1922)</f>
        <v>25890</v>
      </c>
      <c r="S1923" s="199" cm="1">
        <f t="array" ref="S1923">IF(G1923&lt;0,G1923,0)</f>
        <v>-2140</v>
      </c>
      <c r="T1923" s="199" cm="1">
        <f t="array" ref="T1923">MIN(0,S1923+R1922+V1922)</f>
        <v>0</v>
      </c>
      <c r="U1923" s="165" cm="1">
        <f t="array" ref="U1923">MAX(S1923,IF(Q1923&gt;0,MAX(-Q1923,S1923),T1923))</f>
        <v>-2140</v>
      </c>
      <c r="V1923" s="166" cm="1">
        <f t="array" ref="V1923">S1923-U1923</f>
        <v>0</v>
      </c>
      <c r="W1923" s="105"/>
      <c r="X1923" s="9"/>
      <c r="Y1923" s="9"/>
      <c r="Z1923" s="9"/>
      <c r="AA1923" s="9"/>
    </row>
    <row r="1924" ht="13.65" customHeight="1">
      <c r="A1924" s="24" cm="1">
        <f t="array" ref="A1924">A1923+1</f>
        <v>45014</v>
      </c>
      <c r="B1924" s="200" cm="1">
        <f t="array" ref="B1924">YEAR(A1924)</f>
        <v>2023</v>
      </c>
      <c r="C1924" s="201" cm="1">
        <f t="array" ref="C1924">MONTH(A1924)</f>
        <v>3</v>
      </c>
      <c r="D1924" s="125" cm="1">
        <f t="array" ref="D1924">'P'!D1924</f>
        <v>193760</v>
      </c>
      <c r="E1924" s="125" cm="1">
        <f t="array" ref="E1924">'C'!E1924</f>
        <v>327380</v>
      </c>
      <c r="F1924" s="41" cm="1">
        <f t="array" ref="F1924">D1924+E1924</f>
        <v>521140</v>
      </c>
      <c r="G1924" s="119" cm="1">
        <f t="array" ref="G1924">F1924-F1923</f>
        <v>-2760</v>
      </c>
      <c r="H1924" s="119" cm="1">
        <f t="array" ref="H1924">IF(G1924&gt;0,G1924,0)</f>
        <v>0</v>
      </c>
      <c r="I1924" s="113" cm="1">
        <f t="array" ref="I1924">MAX($F$1776:F1924)</f>
        <v>542240</v>
      </c>
      <c r="J1924" s="126"/>
      <c r="K1924" s="121" cm="1">
        <f t="array" ref="K1924">MAX(0,I1924-I1923)</f>
        <v>0</v>
      </c>
      <c r="L1924" s="113" cm="1">
        <f t="array" ref="L1924">MIN(F1924:F1953)</f>
        <v>430150</v>
      </c>
      <c r="M1924" s="113" cm="1">
        <f t="array" ref="M1924">MAX(0,L1924-L1923)</f>
        <v>0</v>
      </c>
      <c r="N1924" s="122" cm="1">
        <f t="array" ref="N1924">MIN(M1924,H1924-K1924)</f>
        <v>0</v>
      </c>
      <c r="O1924" s="113" cm="1">
        <f t="array" ref="O1924">K1924+N1924</f>
        <v>0</v>
      </c>
      <c r="P1924" s="113" cm="1">
        <f t="array" ref="P1924">H1924-O1924</f>
        <v>0</v>
      </c>
      <c r="Q1924" s="119" cm="1">
        <f t="array" ref="Q1924">MAX(0,IF(AND(K1924=0,P1924&gt;0),0,Q1923+K1924+U1923))</f>
        <v>6880</v>
      </c>
      <c r="R1924" s="119" cm="1">
        <f t="array" ref="R1924">MAX(0,R1923+P1924+V1923)</f>
        <v>25890</v>
      </c>
      <c r="S1924" s="199" cm="1">
        <f t="array" ref="S1924">IF(G1924&lt;0,G1924,0)</f>
        <v>-2760</v>
      </c>
      <c r="T1924" s="199" cm="1">
        <f t="array" ref="T1924">MIN(0,S1924+R1923+V1923)</f>
        <v>0</v>
      </c>
      <c r="U1924" s="165" cm="1">
        <f t="array" ref="U1924">MAX(S1924,IF(Q1924&gt;0,MAX(-Q1924,S1924),T1924))</f>
        <v>-2760</v>
      </c>
      <c r="V1924" s="166" cm="1">
        <f t="array" ref="V1924">S1924-U1924</f>
        <v>0</v>
      </c>
      <c r="W1924" s="105"/>
      <c r="X1924" s="9"/>
      <c r="Y1924" s="9"/>
      <c r="Z1924" s="9"/>
      <c r="AA1924" s="9"/>
    </row>
    <row r="1925" ht="13.65" customHeight="1">
      <c r="A1925" s="24" cm="1">
        <f t="array" ref="A1925">A1924+1</f>
        <v>45015</v>
      </c>
      <c r="B1925" s="200" cm="1">
        <f t="array" ref="B1925">YEAR(A1925)</f>
        <v>2023</v>
      </c>
      <c r="C1925" s="201" cm="1">
        <f t="array" ref="C1925">MONTH(A1925)</f>
        <v>3</v>
      </c>
      <c r="D1925" s="125" cm="1">
        <f t="array" ref="D1925">'P'!D1925</f>
        <v>196100</v>
      </c>
      <c r="E1925" s="125" cm="1">
        <f t="array" ref="E1925">'C'!E1925</f>
        <v>322320</v>
      </c>
      <c r="F1925" s="41" cm="1">
        <f t="array" ref="F1925">D1925+E1925</f>
        <v>518420</v>
      </c>
      <c r="G1925" s="119" cm="1">
        <f t="array" ref="G1925">F1925-F1924</f>
        <v>-2720</v>
      </c>
      <c r="H1925" s="119" cm="1">
        <f t="array" ref="H1925">IF(G1925&gt;0,G1925,0)</f>
        <v>0</v>
      </c>
      <c r="I1925" s="113" cm="1">
        <f t="array" ref="I1925">MAX($F$1776:F1925)</f>
        <v>542240</v>
      </c>
      <c r="J1925" s="126"/>
      <c r="K1925" s="121" cm="1">
        <f t="array" ref="K1925">MAX(0,I1925-I1924)</f>
        <v>0</v>
      </c>
      <c r="L1925" s="113" cm="1">
        <f t="array" ref="L1925">MIN(F1925:F1954)</f>
        <v>427690</v>
      </c>
      <c r="M1925" s="113" cm="1">
        <f t="array" ref="M1925">MAX(0,L1925-L1924)</f>
        <v>0</v>
      </c>
      <c r="N1925" s="122" cm="1">
        <f t="array" ref="N1925">MIN(M1925,H1925-K1925)</f>
        <v>0</v>
      </c>
      <c r="O1925" s="113" cm="1">
        <f t="array" ref="O1925">K1925+N1925</f>
        <v>0</v>
      </c>
      <c r="P1925" s="113" cm="1">
        <f t="array" ref="P1925">H1925-O1925</f>
        <v>0</v>
      </c>
      <c r="Q1925" s="119" cm="1">
        <f t="array" ref="Q1925">MAX(0,IF(AND(K1925=0,P1925&gt;0),0,Q1924+K1925+U1924))</f>
        <v>4120</v>
      </c>
      <c r="R1925" s="119" cm="1">
        <f t="array" ref="R1925">MAX(0,R1924+P1925+V1924)</f>
        <v>25890</v>
      </c>
      <c r="S1925" s="199" cm="1">
        <f t="array" ref="S1925">IF(G1925&lt;0,G1925,0)</f>
        <v>-2720</v>
      </c>
      <c r="T1925" s="199" cm="1">
        <f t="array" ref="T1925">MIN(0,S1925+R1924+V1924)</f>
        <v>0</v>
      </c>
      <c r="U1925" s="165" cm="1">
        <f t="array" ref="U1925">MAX(S1925,IF(Q1925&gt;0,MAX(-Q1925,S1925),T1925))</f>
        <v>-2720</v>
      </c>
      <c r="V1925" s="166" cm="1">
        <f t="array" ref="V1925">S1925-U1925</f>
        <v>0</v>
      </c>
      <c r="W1925" s="105"/>
      <c r="X1925" s="9"/>
      <c r="Y1925" s="9"/>
      <c r="Z1925" s="9"/>
      <c r="AA1925" s="9"/>
    </row>
    <row r="1926" ht="13.65" customHeight="1">
      <c r="A1926" s="24" cm="1">
        <f t="array" ref="A1926">A1925+1</f>
        <v>45016</v>
      </c>
      <c r="B1926" s="200" cm="1">
        <f t="array" ref="B1926">YEAR(A1926)</f>
        <v>2023</v>
      </c>
      <c r="C1926" s="201" cm="1">
        <f t="array" ref="C1926">MONTH(A1926)</f>
        <v>3</v>
      </c>
      <c r="D1926" s="125" cm="1">
        <f t="array" ref="D1926">'P'!D1926</f>
        <v>198370</v>
      </c>
      <c r="E1926" s="125" cm="1">
        <f t="array" ref="E1926">'C'!E1926</f>
        <v>317240</v>
      </c>
      <c r="F1926" s="41" cm="1">
        <f t="array" ref="F1926">D1926+E1926</f>
        <v>515610</v>
      </c>
      <c r="G1926" s="119" cm="1">
        <f t="array" ref="G1926">F1926-F1925</f>
        <v>-2810</v>
      </c>
      <c r="H1926" s="119" cm="1">
        <f t="array" ref="H1926">IF(G1926&gt;0,G1926,0)</f>
        <v>0</v>
      </c>
      <c r="I1926" s="113" cm="1">
        <f t="array" ref="I1926">MAX($F$1776:F1926)</f>
        <v>542240</v>
      </c>
      <c r="J1926" s="126"/>
      <c r="K1926" s="121" cm="1">
        <f t="array" ref="K1926">MAX(0,I1926-I1925)</f>
        <v>0</v>
      </c>
      <c r="L1926" s="113" cm="1">
        <f t="array" ref="L1926">MIN(F1926:F1955)</f>
        <v>426040</v>
      </c>
      <c r="M1926" s="113" cm="1">
        <f t="array" ref="M1926">MAX(0,L1926-L1925)</f>
        <v>0</v>
      </c>
      <c r="N1926" s="122" cm="1">
        <f t="array" ref="N1926">MIN(M1926,H1926-K1926)</f>
        <v>0</v>
      </c>
      <c r="O1926" s="113" cm="1">
        <f t="array" ref="O1926">K1926+N1926</f>
        <v>0</v>
      </c>
      <c r="P1926" s="113" cm="1">
        <f t="array" ref="P1926">H1926-O1926</f>
        <v>0</v>
      </c>
      <c r="Q1926" s="119" cm="1">
        <f t="array" ref="Q1926">MAX(0,IF(AND(K1926=0,P1926&gt;0),0,Q1925+K1926+U1925))</f>
        <v>1400</v>
      </c>
      <c r="R1926" s="119" cm="1">
        <f t="array" ref="R1926">MAX(0,R1925+P1926+V1925)</f>
        <v>25890</v>
      </c>
      <c r="S1926" s="199" cm="1">
        <f t="array" ref="S1926">IF(G1926&lt;0,G1926,0)</f>
        <v>-2810</v>
      </c>
      <c r="T1926" s="199" cm="1">
        <f t="array" ref="T1926">MIN(0,S1926+R1925+V1925)</f>
        <v>0</v>
      </c>
      <c r="U1926" s="165" cm="1">
        <f t="array" ref="U1926">MAX(S1926,IF(Q1926&gt;0,MAX(-Q1926,S1926),T1926))</f>
        <v>-1400</v>
      </c>
      <c r="V1926" s="166" cm="1">
        <f t="array" ref="V1926">S1926-U1926</f>
        <v>-1410</v>
      </c>
      <c r="W1926" s="105"/>
      <c r="X1926" s="9"/>
      <c r="Y1926" s="9"/>
      <c r="Z1926" s="9"/>
      <c r="AA1926" s="9"/>
    </row>
    <row r="1927" ht="13.65" customHeight="1">
      <c r="A1927" s="24" cm="1">
        <f t="array" ref="A1927">A1926+1</f>
        <v>45017</v>
      </c>
      <c r="B1927" s="200" cm="1">
        <f t="array" ref="B1927">YEAR(A1927)</f>
        <v>2023</v>
      </c>
      <c r="C1927" s="201" cm="1">
        <f t="array" ref="C1927">MONTH(A1927)</f>
        <v>4</v>
      </c>
      <c r="D1927" s="125" cm="1">
        <f t="array" ref="D1927">'P'!D1927</f>
        <v>200350</v>
      </c>
      <c r="E1927" s="125" cm="1">
        <f t="array" ref="E1927">'C'!E1927</f>
        <v>312060</v>
      </c>
      <c r="F1927" s="41" cm="1">
        <f t="array" ref="F1927">D1927+E1927</f>
        <v>512410</v>
      </c>
      <c r="G1927" s="119" cm="1">
        <f t="array" ref="G1927">F1927-F1926</f>
        <v>-3200</v>
      </c>
      <c r="H1927" s="119" cm="1">
        <f t="array" ref="H1927">IF(G1927&gt;0,G1927,0)</f>
        <v>0</v>
      </c>
      <c r="I1927" s="113" cm="1">
        <f t="array" ref="I1927">MAX($F$1776:F1927)</f>
        <v>542240</v>
      </c>
      <c r="J1927" s="126"/>
      <c r="K1927" s="121" cm="1">
        <f t="array" ref="K1927">MAX(0,I1927-I1926)</f>
        <v>0</v>
      </c>
      <c r="L1927" s="113" cm="1">
        <f t="array" ref="L1927">MIN(F1927:F1956)</f>
        <v>424430</v>
      </c>
      <c r="M1927" s="113" cm="1">
        <f t="array" ref="M1927">MAX(0,L1927-L1926)</f>
        <v>0</v>
      </c>
      <c r="N1927" s="122" cm="1">
        <f t="array" ref="N1927">MIN(M1927,H1927-K1927)</f>
        <v>0</v>
      </c>
      <c r="O1927" s="113" cm="1">
        <f t="array" ref="O1927">K1927+N1927</f>
        <v>0</v>
      </c>
      <c r="P1927" s="113" cm="1">
        <f t="array" ref="P1927">H1927-O1927</f>
        <v>0</v>
      </c>
      <c r="Q1927" s="119" cm="1">
        <f t="array" ref="Q1927">MAX(0,IF(AND(K1927=0,P1927&gt;0),0,Q1926+K1927+U1926))</f>
        <v>0</v>
      </c>
      <c r="R1927" s="119" cm="1">
        <f t="array" ref="R1927">MAX(0,R1926+P1927+V1926)</f>
        <v>24480</v>
      </c>
      <c r="S1927" s="199" cm="1">
        <f t="array" ref="S1927">IF(G1927&lt;0,G1927,0)</f>
        <v>-3200</v>
      </c>
      <c r="T1927" s="199" cm="1">
        <f t="array" ref="T1927">MIN(0,S1927+R1926+V1926)</f>
        <v>0</v>
      </c>
      <c r="U1927" s="165" cm="1">
        <f t="array" ref="U1927">MAX(S1927,IF(Q1927&gt;0,MAX(-Q1927,S1927),T1927))</f>
        <v>0</v>
      </c>
      <c r="V1927" s="166" cm="1">
        <f t="array" ref="V1927">S1927-U1927</f>
        <v>-3200</v>
      </c>
      <c r="W1927" s="105"/>
      <c r="X1927" s="9"/>
      <c r="Y1927" s="9"/>
      <c r="Z1927" s="9"/>
      <c r="AA1927" s="9"/>
    </row>
    <row r="1928" ht="13.65" customHeight="1">
      <c r="A1928" s="24" cm="1">
        <f t="array" ref="A1928">A1927+1</f>
        <v>45018</v>
      </c>
      <c r="B1928" s="200" cm="1">
        <f t="array" ref="B1928">YEAR(A1928)</f>
        <v>2023</v>
      </c>
      <c r="C1928" s="201" cm="1">
        <f t="array" ref="C1928">MONTH(A1928)</f>
        <v>4</v>
      </c>
      <c r="D1928" s="125" cm="1">
        <f t="array" ref="D1928">'P'!D1928</f>
        <v>202070</v>
      </c>
      <c r="E1928" s="125" cm="1">
        <f t="array" ref="E1928">'C'!E1928</f>
        <v>306860</v>
      </c>
      <c r="F1928" s="41" cm="1">
        <f t="array" ref="F1928">D1928+E1928</f>
        <v>508930</v>
      </c>
      <c r="G1928" s="119" cm="1">
        <f t="array" ref="G1928">F1928-F1927</f>
        <v>-3480</v>
      </c>
      <c r="H1928" s="119" cm="1">
        <f t="array" ref="H1928">IF(G1928&gt;0,G1928,0)</f>
        <v>0</v>
      </c>
      <c r="I1928" s="113" cm="1">
        <f t="array" ref="I1928">MAX($F$1776:F1928)</f>
        <v>542240</v>
      </c>
      <c r="J1928" s="126"/>
      <c r="K1928" s="121" cm="1">
        <f t="array" ref="K1928">MAX(0,I1928-I1927)</f>
        <v>0</v>
      </c>
      <c r="L1928" s="113" cm="1">
        <f t="array" ref="L1928">MIN(F1928:F1957)</f>
        <v>423120</v>
      </c>
      <c r="M1928" s="113" cm="1">
        <f t="array" ref="M1928">MAX(0,L1928-L1927)</f>
        <v>0</v>
      </c>
      <c r="N1928" s="122" cm="1">
        <f t="array" ref="N1928">MIN(M1928,H1928-K1928)</f>
        <v>0</v>
      </c>
      <c r="O1928" s="113" cm="1">
        <f t="array" ref="O1928">K1928+N1928</f>
        <v>0</v>
      </c>
      <c r="P1928" s="113" cm="1">
        <f t="array" ref="P1928">H1928-O1928</f>
        <v>0</v>
      </c>
      <c r="Q1928" s="119" cm="1">
        <f t="array" ref="Q1928">MAX(0,IF(AND(K1928=0,P1928&gt;0),0,Q1927+K1928+U1927))</f>
        <v>0</v>
      </c>
      <c r="R1928" s="119" cm="1">
        <f t="array" ref="R1928">MAX(0,R1927+P1928+V1927)</f>
        <v>21280</v>
      </c>
      <c r="S1928" s="199" cm="1">
        <f t="array" ref="S1928">IF(G1928&lt;0,G1928,0)</f>
        <v>-3480</v>
      </c>
      <c r="T1928" s="199" cm="1">
        <f t="array" ref="T1928">MIN(0,S1928+R1927+V1927)</f>
        <v>0</v>
      </c>
      <c r="U1928" s="165" cm="1">
        <f t="array" ref="U1928">MAX(S1928,IF(Q1928&gt;0,MAX(-Q1928,S1928),T1928))</f>
        <v>0</v>
      </c>
      <c r="V1928" s="166" cm="1">
        <f t="array" ref="V1928">S1928-U1928</f>
        <v>-3480</v>
      </c>
      <c r="W1928" s="105"/>
      <c r="X1928" s="9"/>
      <c r="Y1928" s="9"/>
      <c r="Z1928" s="9"/>
      <c r="AA1928" s="9"/>
    </row>
    <row r="1929" ht="13.65" customHeight="1">
      <c r="A1929" s="24" cm="1">
        <f t="array" ref="A1929">A1928+1</f>
        <v>45019</v>
      </c>
      <c r="B1929" s="200" cm="1">
        <f t="array" ref="B1929">YEAR(A1929)</f>
        <v>2023</v>
      </c>
      <c r="C1929" s="201" cm="1">
        <f t="array" ref="C1929">MONTH(A1929)</f>
        <v>4</v>
      </c>
      <c r="D1929" s="125" cm="1">
        <f t="array" ref="D1929">'P'!D1929</f>
        <v>204000</v>
      </c>
      <c r="E1929" s="125" cm="1">
        <f t="array" ref="E1929">'C'!E1929</f>
        <v>301770</v>
      </c>
      <c r="F1929" s="41" cm="1">
        <f t="array" ref="F1929">D1929+E1929</f>
        <v>505770</v>
      </c>
      <c r="G1929" s="119" cm="1">
        <f t="array" ref="G1929">F1929-F1928</f>
        <v>-3160</v>
      </c>
      <c r="H1929" s="119" cm="1">
        <f t="array" ref="H1929">IF(G1929&gt;0,G1929,0)</f>
        <v>0</v>
      </c>
      <c r="I1929" s="113" cm="1">
        <f t="array" ref="I1929">MAX($F$1776:F1929)</f>
        <v>542240</v>
      </c>
      <c r="J1929" s="126"/>
      <c r="K1929" s="121" cm="1">
        <f t="array" ref="K1929">MAX(0,I1929-I1928)</f>
        <v>0</v>
      </c>
      <c r="L1929" s="113" cm="1">
        <f t="array" ref="L1929">MIN(F1929:F1958)</f>
        <v>421550</v>
      </c>
      <c r="M1929" s="113" cm="1">
        <f t="array" ref="M1929">MAX(0,L1929-L1928)</f>
        <v>0</v>
      </c>
      <c r="N1929" s="122" cm="1">
        <f t="array" ref="N1929">MIN(M1929,H1929-K1929)</f>
        <v>0</v>
      </c>
      <c r="O1929" s="113" cm="1">
        <f t="array" ref="O1929">K1929+N1929</f>
        <v>0</v>
      </c>
      <c r="P1929" s="113" cm="1">
        <f t="array" ref="P1929">H1929-O1929</f>
        <v>0</v>
      </c>
      <c r="Q1929" s="119" cm="1">
        <f t="array" ref="Q1929">MAX(0,IF(AND(K1929=0,P1929&gt;0),0,Q1928+K1929+U1928))</f>
        <v>0</v>
      </c>
      <c r="R1929" s="119" cm="1">
        <f t="array" ref="R1929">MAX(0,R1928+P1929+V1928)</f>
        <v>17800</v>
      </c>
      <c r="S1929" s="199" cm="1">
        <f t="array" ref="S1929">IF(G1929&lt;0,G1929,0)</f>
        <v>-3160</v>
      </c>
      <c r="T1929" s="199" cm="1">
        <f t="array" ref="T1929">MIN(0,S1929+R1928+V1928)</f>
        <v>0</v>
      </c>
      <c r="U1929" s="165" cm="1">
        <f t="array" ref="U1929">MAX(S1929,IF(Q1929&gt;0,MAX(-Q1929,S1929),T1929))</f>
        <v>0</v>
      </c>
      <c r="V1929" s="166" cm="1">
        <f t="array" ref="V1929">S1929-U1929</f>
        <v>-3160</v>
      </c>
      <c r="W1929" s="105"/>
      <c r="X1929" s="9"/>
      <c r="Y1929" s="9"/>
      <c r="Z1929" s="9"/>
      <c r="AA1929" s="9"/>
    </row>
    <row r="1930" ht="13.65" customHeight="1">
      <c r="A1930" s="24" cm="1">
        <f t="array" ref="A1930">A1929+1</f>
        <v>45020</v>
      </c>
      <c r="B1930" s="200" cm="1">
        <f t="array" ref="B1930">YEAR(A1930)</f>
        <v>2023</v>
      </c>
      <c r="C1930" s="201" cm="1">
        <f t="array" ref="C1930">MONTH(A1930)</f>
        <v>4</v>
      </c>
      <c r="D1930" s="125" cm="1">
        <f t="array" ref="D1930">'P'!D1930</f>
        <v>204960</v>
      </c>
      <c r="E1930" s="125" cm="1">
        <f t="array" ref="E1930">'C'!E1930</f>
        <v>297230</v>
      </c>
      <c r="F1930" s="41" cm="1">
        <f t="array" ref="F1930">D1930+E1930</f>
        <v>502190</v>
      </c>
      <c r="G1930" s="119" cm="1">
        <f t="array" ref="G1930">F1930-F1929</f>
        <v>-3580</v>
      </c>
      <c r="H1930" s="119" cm="1">
        <f t="array" ref="H1930">IF(G1930&gt;0,G1930,0)</f>
        <v>0</v>
      </c>
      <c r="I1930" s="113" cm="1">
        <f t="array" ref="I1930">MAX($F$1776:F1930)</f>
        <v>542240</v>
      </c>
      <c r="J1930" s="126"/>
      <c r="K1930" s="121" cm="1">
        <f t="array" ref="K1930">MAX(0,I1930-I1929)</f>
        <v>0</v>
      </c>
      <c r="L1930" s="113" cm="1">
        <f t="array" ref="L1930">MIN(F1930:F1959)</f>
        <v>420130</v>
      </c>
      <c r="M1930" s="113" cm="1">
        <f t="array" ref="M1930">MAX(0,L1930-L1929)</f>
        <v>0</v>
      </c>
      <c r="N1930" s="122" cm="1">
        <f t="array" ref="N1930">MIN(M1930,H1930-K1930)</f>
        <v>0</v>
      </c>
      <c r="O1930" s="113" cm="1">
        <f t="array" ref="O1930">K1930+N1930</f>
        <v>0</v>
      </c>
      <c r="P1930" s="113" cm="1">
        <f t="array" ref="P1930">H1930-O1930</f>
        <v>0</v>
      </c>
      <c r="Q1930" s="119" cm="1">
        <f t="array" ref="Q1930">MAX(0,IF(AND(K1930=0,P1930&gt;0),0,Q1929+K1930+U1929))</f>
        <v>0</v>
      </c>
      <c r="R1930" s="119" cm="1">
        <f t="array" ref="R1930">MAX(0,R1929+P1930+V1929)</f>
        <v>14640</v>
      </c>
      <c r="S1930" s="199" cm="1">
        <f t="array" ref="S1930">IF(G1930&lt;0,G1930,0)</f>
        <v>-3580</v>
      </c>
      <c r="T1930" s="199" cm="1">
        <f t="array" ref="T1930">MIN(0,S1930+R1929+V1929)</f>
        <v>0</v>
      </c>
      <c r="U1930" s="165" cm="1">
        <f t="array" ref="U1930">MAX(S1930,IF(Q1930&gt;0,MAX(-Q1930,S1930),T1930))</f>
        <v>0</v>
      </c>
      <c r="V1930" s="166" cm="1">
        <f t="array" ref="V1930">S1930-U1930</f>
        <v>-3580</v>
      </c>
      <c r="W1930" s="105"/>
      <c r="X1930" s="9"/>
      <c r="Y1930" s="9"/>
      <c r="Z1930" s="9"/>
      <c r="AA1930" s="9"/>
    </row>
    <row r="1931" ht="13.65" customHeight="1">
      <c r="A1931" s="24" cm="1">
        <f t="array" ref="A1931">A1930+1</f>
        <v>45021</v>
      </c>
      <c r="B1931" s="200" cm="1">
        <f t="array" ref="B1931">YEAR(A1931)</f>
        <v>2023</v>
      </c>
      <c r="C1931" s="201" cm="1">
        <f t="array" ref="C1931">MONTH(A1931)</f>
        <v>4</v>
      </c>
      <c r="D1931" s="125" cm="1">
        <f t="array" ref="D1931">'P'!D1931</f>
        <v>205070</v>
      </c>
      <c r="E1931" s="125" cm="1">
        <f t="array" ref="E1931">'C'!E1931</f>
        <v>293540</v>
      </c>
      <c r="F1931" s="41" cm="1">
        <f t="array" ref="F1931">D1931+E1931</f>
        <v>498610</v>
      </c>
      <c r="G1931" s="119" cm="1">
        <f t="array" ref="G1931">F1931-F1930</f>
        <v>-3580</v>
      </c>
      <c r="H1931" s="119" cm="1">
        <f t="array" ref="H1931">IF(G1931&gt;0,G1931,0)</f>
        <v>0</v>
      </c>
      <c r="I1931" s="113" cm="1">
        <f t="array" ref="I1931">MAX($F$1776:F1931)</f>
        <v>542240</v>
      </c>
      <c r="J1931" s="126"/>
      <c r="K1931" s="121" cm="1">
        <f t="array" ref="K1931">MAX(0,I1931-I1930)</f>
        <v>0</v>
      </c>
      <c r="L1931" s="113" cm="1">
        <f t="array" ref="L1931">MIN(F1931:F1960)</f>
        <v>418730</v>
      </c>
      <c r="M1931" s="113" cm="1">
        <f t="array" ref="M1931">MAX(0,L1931-L1930)</f>
        <v>0</v>
      </c>
      <c r="N1931" s="122" cm="1">
        <f t="array" ref="N1931">MIN(M1931,H1931-K1931)</f>
        <v>0</v>
      </c>
      <c r="O1931" s="113" cm="1">
        <f t="array" ref="O1931">K1931+N1931</f>
        <v>0</v>
      </c>
      <c r="P1931" s="113" cm="1">
        <f t="array" ref="P1931">H1931-O1931</f>
        <v>0</v>
      </c>
      <c r="Q1931" s="119" cm="1">
        <f t="array" ref="Q1931">MAX(0,IF(AND(K1931=0,P1931&gt;0),0,Q1930+K1931+U1930))</f>
        <v>0</v>
      </c>
      <c r="R1931" s="119" cm="1">
        <f t="array" ref="R1931">MAX(0,R1930+P1931+V1930)</f>
        <v>11060</v>
      </c>
      <c r="S1931" s="199" cm="1">
        <f t="array" ref="S1931">IF(G1931&lt;0,G1931,0)</f>
        <v>-3580</v>
      </c>
      <c r="T1931" s="199" cm="1">
        <f t="array" ref="T1931">MIN(0,S1931+R1930+V1930)</f>
        <v>0</v>
      </c>
      <c r="U1931" s="165" cm="1">
        <f t="array" ref="U1931">MAX(S1931,IF(Q1931&gt;0,MAX(-Q1931,S1931),T1931))</f>
        <v>0</v>
      </c>
      <c r="V1931" s="166" cm="1">
        <f t="array" ref="V1931">S1931-U1931</f>
        <v>-3580</v>
      </c>
      <c r="W1931" s="105"/>
      <c r="X1931" s="9"/>
      <c r="Y1931" s="9"/>
      <c r="Z1931" s="9"/>
      <c r="AA1931" s="9"/>
    </row>
    <row r="1932" ht="13.65" customHeight="1">
      <c r="A1932" s="24" cm="1">
        <f t="array" ref="A1932">A1931+1</f>
        <v>45022</v>
      </c>
      <c r="B1932" s="200" cm="1">
        <f t="array" ref="B1932">YEAR(A1932)</f>
        <v>2023</v>
      </c>
      <c r="C1932" s="201" cm="1">
        <f t="array" ref="C1932">MONTH(A1932)</f>
        <v>4</v>
      </c>
      <c r="D1932" s="125" cm="1">
        <f t="array" ref="D1932">'P'!D1932</f>
        <v>205090</v>
      </c>
      <c r="E1932" s="125" cm="1">
        <f t="array" ref="E1932">'C'!E1932</f>
        <v>289690</v>
      </c>
      <c r="F1932" s="41" cm="1">
        <f t="array" ref="F1932">D1932+E1932</f>
        <v>494780</v>
      </c>
      <c r="G1932" s="119" cm="1">
        <f t="array" ref="G1932">F1932-F1931</f>
        <v>-3830</v>
      </c>
      <c r="H1932" s="119" cm="1">
        <f t="array" ref="H1932">IF(G1932&gt;0,G1932,0)</f>
        <v>0</v>
      </c>
      <c r="I1932" s="113" cm="1">
        <f t="array" ref="I1932">MAX($F$1776:F1932)</f>
        <v>542240</v>
      </c>
      <c r="J1932" s="126"/>
      <c r="K1932" s="121" cm="1">
        <f t="array" ref="K1932">MAX(0,I1932-I1931)</f>
        <v>0</v>
      </c>
      <c r="L1932" s="113" cm="1">
        <f t="array" ref="L1932">MIN(F1932:F1961)</f>
        <v>416770</v>
      </c>
      <c r="M1932" s="113" cm="1">
        <f t="array" ref="M1932">MAX(0,L1932-L1931)</f>
        <v>0</v>
      </c>
      <c r="N1932" s="122" cm="1">
        <f t="array" ref="N1932">MIN(M1932,H1932-K1932)</f>
        <v>0</v>
      </c>
      <c r="O1932" s="113" cm="1">
        <f t="array" ref="O1932">K1932+N1932</f>
        <v>0</v>
      </c>
      <c r="P1932" s="113" cm="1">
        <f t="array" ref="P1932">H1932-O1932</f>
        <v>0</v>
      </c>
      <c r="Q1932" s="119" cm="1">
        <f t="array" ref="Q1932">MAX(0,IF(AND(K1932=0,P1932&gt;0),0,Q1931+K1932+U1931))</f>
        <v>0</v>
      </c>
      <c r="R1932" s="119" cm="1">
        <f t="array" ref="R1932">MAX(0,R1931+P1932+V1931)</f>
        <v>7480</v>
      </c>
      <c r="S1932" s="199" cm="1">
        <f t="array" ref="S1932">IF(G1932&lt;0,G1932,0)</f>
        <v>-3830</v>
      </c>
      <c r="T1932" s="199" cm="1">
        <f t="array" ref="T1932">MIN(0,S1932+R1931+V1931)</f>
        <v>0</v>
      </c>
      <c r="U1932" s="165" cm="1">
        <f t="array" ref="U1932">MAX(S1932,IF(Q1932&gt;0,MAX(-Q1932,S1932),T1932))</f>
        <v>0</v>
      </c>
      <c r="V1932" s="166" cm="1">
        <f t="array" ref="V1932">S1932-U1932</f>
        <v>-3830</v>
      </c>
      <c r="W1932" s="105"/>
      <c r="X1932" s="9"/>
      <c r="Y1932" s="9"/>
      <c r="Z1932" s="9"/>
      <c r="AA1932" s="9"/>
    </row>
    <row r="1933" ht="13.65" customHeight="1">
      <c r="A1933" s="24" cm="1">
        <f t="array" ref="A1933">A1932+1</f>
        <v>45023</v>
      </c>
      <c r="B1933" s="200" cm="1">
        <f t="array" ref="B1933">YEAR(A1933)</f>
        <v>2023</v>
      </c>
      <c r="C1933" s="201" cm="1">
        <f t="array" ref="C1933">MONTH(A1933)</f>
        <v>4</v>
      </c>
      <c r="D1933" s="125" cm="1">
        <f t="array" ref="D1933">'P'!D1933</f>
        <v>205090</v>
      </c>
      <c r="E1933" s="125" cm="1">
        <f t="array" ref="E1933">'C'!E1933</f>
        <v>286050</v>
      </c>
      <c r="F1933" s="41" cm="1">
        <f t="array" ref="F1933">D1933+E1933</f>
        <v>491140</v>
      </c>
      <c r="G1933" s="119" cm="1">
        <f t="array" ref="G1933">F1933-F1932</f>
        <v>-3640</v>
      </c>
      <c r="H1933" s="119" cm="1">
        <f t="array" ref="H1933">IF(G1933&gt;0,G1933,0)</f>
        <v>0</v>
      </c>
      <c r="I1933" s="113" cm="1">
        <f t="array" ref="I1933">MAX($F$1776:F1933)</f>
        <v>542240</v>
      </c>
      <c r="J1933" s="126"/>
      <c r="K1933" s="121" cm="1">
        <f t="array" ref="K1933">MAX(0,I1933-I1932)</f>
        <v>0</v>
      </c>
      <c r="L1933" s="113" cm="1">
        <f t="array" ref="L1933">MIN(F1933:F1962)</f>
        <v>415560</v>
      </c>
      <c r="M1933" s="113" cm="1">
        <f t="array" ref="M1933">MAX(0,L1933-L1932)</f>
        <v>0</v>
      </c>
      <c r="N1933" s="122" cm="1">
        <f t="array" ref="N1933">MIN(M1933,H1933-K1933)</f>
        <v>0</v>
      </c>
      <c r="O1933" s="113" cm="1">
        <f t="array" ref="O1933">K1933+N1933</f>
        <v>0</v>
      </c>
      <c r="P1933" s="113" cm="1">
        <f t="array" ref="P1933">H1933-O1933</f>
        <v>0</v>
      </c>
      <c r="Q1933" s="119" cm="1">
        <f t="array" ref="Q1933">MAX(0,IF(AND(K1933=0,P1933&gt;0),0,Q1932+K1933+U1932))</f>
        <v>0</v>
      </c>
      <c r="R1933" s="119" cm="1">
        <f t="array" ref="R1933">MAX(0,R1932+P1933+V1932)</f>
        <v>3650</v>
      </c>
      <c r="S1933" s="199" cm="1">
        <f t="array" ref="S1933">IF(G1933&lt;0,G1933,0)</f>
        <v>-3640</v>
      </c>
      <c r="T1933" s="199" cm="1">
        <f t="array" ref="T1933">MIN(0,S1933+R1932+V1932)</f>
        <v>0</v>
      </c>
      <c r="U1933" s="165" cm="1">
        <f t="array" ref="U1933">MAX(S1933,IF(Q1933&gt;0,MAX(-Q1933,S1933),T1933))</f>
        <v>0</v>
      </c>
      <c r="V1933" s="166" cm="1">
        <f t="array" ref="V1933">S1933-U1933</f>
        <v>-3640</v>
      </c>
      <c r="W1933" s="105"/>
      <c r="X1933" s="9"/>
      <c r="Y1933" s="9"/>
      <c r="Z1933" s="9"/>
      <c r="AA1933" s="9"/>
    </row>
    <row r="1934" ht="13.65" customHeight="1">
      <c r="A1934" s="24" cm="1">
        <f t="array" ref="A1934">A1933+1</f>
        <v>45024</v>
      </c>
      <c r="B1934" s="200" cm="1">
        <f t="array" ref="B1934">YEAR(A1934)</f>
        <v>2023</v>
      </c>
      <c r="C1934" s="201" cm="1">
        <f t="array" ref="C1934">MONTH(A1934)</f>
        <v>4</v>
      </c>
      <c r="D1934" s="125" cm="1">
        <f t="array" ref="D1934">'P'!D1934</f>
        <v>205070</v>
      </c>
      <c r="E1934" s="125" cm="1">
        <f t="array" ref="E1934">'C'!E1934</f>
        <v>282180</v>
      </c>
      <c r="F1934" s="41" cm="1">
        <f t="array" ref="F1934">D1934+E1934</f>
        <v>487250</v>
      </c>
      <c r="G1934" s="119" cm="1">
        <f t="array" ref="G1934">F1934-F1933</f>
        <v>-3890</v>
      </c>
      <c r="H1934" s="119" cm="1">
        <f t="array" ref="H1934">IF(G1934&gt;0,G1934,0)</f>
        <v>0</v>
      </c>
      <c r="I1934" s="113" cm="1">
        <f t="array" ref="I1934">MAX($F$1776:F1934)</f>
        <v>542240</v>
      </c>
      <c r="J1934" s="126"/>
      <c r="K1934" s="121" cm="1">
        <f t="array" ref="K1934">MAX(0,I1934-I1933)</f>
        <v>0</v>
      </c>
      <c r="L1934" s="113" cm="1">
        <f t="array" ref="L1934">MIN(F1934:F1963)</f>
        <v>413250</v>
      </c>
      <c r="M1934" s="113" cm="1">
        <f t="array" ref="M1934">MAX(0,L1934-L1933)</f>
        <v>0</v>
      </c>
      <c r="N1934" s="122" cm="1">
        <f t="array" ref="N1934">MIN(M1934,H1934-K1934)</f>
        <v>0</v>
      </c>
      <c r="O1934" s="113" cm="1">
        <f t="array" ref="O1934">K1934+N1934</f>
        <v>0</v>
      </c>
      <c r="P1934" s="113" cm="1">
        <f t="array" ref="P1934">H1934-O1934</f>
        <v>0</v>
      </c>
      <c r="Q1934" s="119" cm="1">
        <f t="array" ref="Q1934">MAX(0,IF(AND(K1934=0,P1934&gt;0),0,Q1933+K1934+U1933))</f>
        <v>0</v>
      </c>
      <c r="R1934" s="119" cm="1">
        <f t="array" ref="R1934">MAX(0,R1933+P1934+V1933)</f>
        <v>10</v>
      </c>
      <c r="S1934" s="199" cm="1">
        <f t="array" ref="S1934">IF(G1934&lt;0,G1934,0)</f>
        <v>-3890</v>
      </c>
      <c r="T1934" s="199" cm="1">
        <f t="array" ref="T1934">MIN(0,S1934+R1933+V1933)</f>
        <v>-3880</v>
      </c>
      <c r="U1934" s="165" cm="1">
        <f t="array" ref="U1934">MAX(S1934,IF(Q1934&gt;0,MAX(-Q1934,S1934),T1934))</f>
        <v>-3880</v>
      </c>
      <c r="V1934" s="166" cm="1">
        <f t="array" ref="V1934">S1934-U1934</f>
        <v>-10</v>
      </c>
      <c r="W1934" s="105"/>
      <c r="X1934" s="9"/>
      <c r="Y1934" s="9"/>
      <c r="Z1934" s="9"/>
      <c r="AA1934" s="9"/>
    </row>
    <row r="1935" ht="13.65" customHeight="1">
      <c r="A1935" s="24" cm="1">
        <f t="array" ref="A1935">A1934+1</f>
        <v>45025</v>
      </c>
      <c r="B1935" s="200" cm="1">
        <f t="array" ref="B1935">YEAR(A1935)</f>
        <v>2023</v>
      </c>
      <c r="C1935" s="201" cm="1">
        <f t="array" ref="C1935">MONTH(A1935)</f>
        <v>4</v>
      </c>
      <c r="D1935" s="125" cm="1">
        <f t="array" ref="D1935">'P'!D1935</f>
        <v>205090</v>
      </c>
      <c r="E1935" s="125" cm="1">
        <f t="array" ref="E1935">'C'!E1935</f>
        <v>278400</v>
      </c>
      <c r="F1935" s="41" cm="1">
        <f t="array" ref="F1935">D1935+E1935</f>
        <v>483490</v>
      </c>
      <c r="G1935" s="119" cm="1">
        <f t="array" ref="G1935">F1935-F1934</f>
        <v>-3760</v>
      </c>
      <c r="H1935" s="119" cm="1">
        <f t="array" ref="H1935">IF(G1935&gt;0,G1935,0)</f>
        <v>0</v>
      </c>
      <c r="I1935" s="113" cm="1">
        <f t="array" ref="I1935">MAX($F$1776:F1935)</f>
        <v>542240</v>
      </c>
      <c r="J1935" s="126"/>
      <c r="K1935" s="121" cm="1">
        <f t="array" ref="K1935">MAX(0,I1935-I1934)</f>
        <v>0</v>
      </c>
      <c r="L1935" s="113" cm="1">
        <f t="array" ref="L1935">MIN(F1935:F1964)</f>
        <v>411720</v>
      </c>
      <c r="M1935" s="113" cm="1">
        <f t="array" ref="M1935">MAX(0,L1935-L1934)</f>
        <v>0</v>
      </c>
      <c r="N1935" s="122" cm="1">
        <f t="array" ref="N1935">MIN(M1935,H1935-K1935)</f>
        <v>0</v>
      </c>
      <c r="O1935" s="113" cm="1">
        <f t="array" ref="O1935">K1935+N1935</f>
        <v>0</v>
      </c>
      <c r="P1935" s="113" cm="1">
        <f t="array" ref="P1935">H1935-O1935</f>
        <v>0</v>
      </c>
      <c r="Q1935" s="119" cm="1">
        <f t="array" ref="Q1935">MAX(0,IF(AND(K1935=0,P1935&gt;0),0,Q1934+K1935+U1934))</f>
        <v>0</v>
      </c>
      <c r="R1935" s="119" cm="1">
        <f t="array" ref="R1935">MAX(0,R1934+P1935+V1934)</f>
        <v>0</v>
      </c>
      <c r="S1935" s="199" cm="1">
        <f t="array" ref="S1935">IF(G1935&lt;0,G1935,0)</f>
        <v>-3760</v>
      </c>
      <c r="T1935" s="199" cm="1">
        <f t="array" ref="T1935">MIN(0,S1935+R1934+V1934)</f>
        <v>-3760</v>
      </c>
      <c r="U1935" s="165" cm="1">
        <f t="array" ref="U1935">MAX(S1935,IF(Q1935&gt;0,MAX(-Q1935,S1935),T1935))</f>
        <v>-3760</v>
      </c>
      <c r="V1935" s="166" cm="1">
        <f t="array" ref="V1935">S1935-U1935</f>
        <v>0</v>
      </c>
      <c r="W1935" s="105"/>
      <c r="X1935" s="9"/>
      <c r="Y1935" s="9"/>
      <c r="Z1935" s="9"/>
      <c r="AA1935" s="9"/>
    </row>
    <row r="1936" ht="13.65" customHeight="1">
      <c r="A1936" s="24" cm="1">
        <f t="array" ref="A1936">A1935+1</f>
        <v>45026</v>
      </c>
      <c r="B1936" s="200" cm="1">
        <f t="array" ref="B1936">YEAR(A1936)</f>
        <v>2023</v>
      </c>
      <c r="C1936" s="201" cm="1">
        <f t="array" ref="C1936">MONTH(A1936)</f>
        <v>4</v>
      </c>
      <c r="D1936" s="125" cm="1">
        <f t="array" ref="D1936">'P'!D1936</f>
        <v>205250</v>
      </c>
      <c r="E1936" s="125" cm="1">
        <f t="array" ref="E1936">'C'!E1936</f>
        <v>274780</v>
      </c>
      <c r="F1936" s="41" cm="1">
        <f t="array" ref="F1936">D1936+E1936</f>
        <v>480030</v>
      </c>
      <c r="G1936" s="119" cm="1">
        <f t="array" ref="G1936">F1936-F1935</f>
        <v>-3460</v>
      </c>
      <c r="H1936" s="119" cm="1">
        <f t="array" ref="H1936">IF(G1936&gt;0,G1936,0)</f>
        <v>0</v>
      </c>
      <c r="I1936" s="113" cm="1">
        <f t="array" ref="I1936">MAX($F$1776:F1936)</f>
        <v>542240</v>
      </c>
      <c r="J1936" s="126"/>
      <c r="K1936" s="121" cm="1">
        <f t="array" ref="K1936">MAX(0,I1936-I1935)</f>
        <v>0</v>
      </c>
      <c r="L1936" s="113" cm="1">
        <f t="array" ref="L1936">MIN(F1936:F1965)</f>
        <v>409940</v>
      </c>
      <c r="M1936" s="113" cm="1">
        <f t="array" ref="M1936">MAX(0,L1936-L1935)</f>
        <v>0</v>
      </c>
      <c r="N1936" s="122" cm="1">
        <f t="array" ref="N1936">MIN(M1936,H1936-K1936)</f>
        <v>0</v>
      </c>
      <c r="O1936" s="113" cm="1">
        <f t="array" ref="O1936">K1936+N1936</f>
        <v>0</v>
      </c>
      <c r="P1936" s="113" cm="1">
        <f t="array" ref="P1936">H1936-O1936</f>
        <v>0</v>
      </c>
      <c r="Q1936" s="119" cm="1">
        <f t="array" ref="Q1936">MAX(0,IF(AND(K1936=0,P1936&gt;0),0,Q1935+K1936+U1935))</f>
        <v>0</v>
      </c>
      <c r="R1936" s="119" cm="1">
        <f t="array" ref="R1936">MAX(0,R1935+P1936+V1935)</f>
        <v>0</v>
      </c>
      <c r="S1936" s="199" cm="1">
        <f t="array" ref="S1936">IF(G1936&lt;0,G1936,0)</f>
        <v>-3460</v>
      </c>
      <c r="T1936" s="199" cm="1">
        <f t="array" ref="T1936">MIN(0,S1936+R1935+V1935)</f>
        <v>-3460</v>
      </c>
      <c r="U1936" s="165" cm="1">
        <f t="array" ref="U1936">MAX(S1936,IF(Q1936&gt;0,MAX(-Q1936,S1936),T1936))</f>
        <v>-3460</v>
      </c>
      <c r="V1936" s="166" cm="1">
        <f t="array" ref="V1936">S1936-U1936</f>
        <v>0</v>
      </c>
      <c r="W1936" s="105"/>
      <c r="X1936" s="9"/>
      <c r="Y1936" s="9"/>
      <c r="Z1936" s="9"/>
      <c r="AA1936" s="9"/>
    </row>
    <row r="1937" ht="13.65" customHeight="1">
      <c r="A1937" s="24" cm="1">
        <f t="array" ref="A1937">A1936+1</f>
        <v>45027</v>
      </c>
      <c r="B1937" s="200" cm="1">
        <f t="array" ref="B1937">YEAR(A1937)</f>
        <v>2023</v>
      </c>
      <c r="C1937" s="201" cm="1">
        <f t="array" ref="C1937">MONTH(A1937)</f>
        <v>4</v>
      </c>
      <c r="D1937" s="125" cm="1">
        <f t="array" ref="D1937">'P'!D1937</f>
        <v>205410</v>
      </c>
      <c r="E1937" s="125" cm="1">
        <f t="array" ref="E1937">'C'!E1937</f>
        <v>271600</v>
      </c>
      <c r="F1937" s="41" cm="1">
        <f t="array" ref="F1937">D1937+E1937</f>
        <v>477010</v>
      </c>
      <c r="G1937" s="119" cm="1">
        <f t="array" ref="G1937">F1937-F1936</f>
        <v>-3020</v>
      </c>
      <c r="H1937" s="119" cm="1">
        <f t="array" ref="H1937">IF(G1937&gt;0,G1937,0)</f>
        <v>0</v>
      </c>
      <c r="I1937" s="113" cm="1">
        <f t="array" ref="I1937">MAX($F$1776:F1937)</f>
        <v>542240</v>
      </c>
      <c r="J1937" s="126"/>
      <c r="K1937" s="121" cm="1">
        <f t="array" ref="K1937">MAX(0,I1937-I1936)</f>
        <v>0</v>
      </c>
      <c r="L1937" s="113" cm="1">
        <f t="array" ref="L1937">MIN(F1937:F1966)</f>
        <v>408550</v>
      </c>
      <c r="M1937" s="113" cm="1">
        <f t="array" ref="M1937">MAX(0,L1937-L1936)</f>
        <v>0</v>
      </c>
      <c r="N1937" s="122" cm="1">
        <f t="array" ref="N1937">MIN(M1937,H1937-K1937)</f>
        <v>0</v>
      </c>
      <c r="O1937" s="113" cm="1">
        <f t="array" ref="O1937">K1937+N1937</f>
        <v>0</v>
      </c>
      <c r="P1937" s="113" cm="1">
        <f t="array" ref="P1937">H1937-O1937</f>
        <v>0</v>
      </c>
      <c r="Q1937" s="119" cm="1">
        <f t="array" ref="Q1937">MAX(0,IF(AND(K1937=0,P1937&gt;0),0,Q1936+K1937+U1936))</f>
        <v>0</v>
      </c>
      <c r="R1937" s="119" cm="1">
        <f t="array" ref="R1937">MAX(0,R1936+P1937+V1936)</f>
        <v>0</v>
      </c>
      <c r="S1937" s="199" cm="1">
        <f t="array" ref="S1937">IF(G1937&lt;0,G1937,0)</f>
        <v>-3020</v>
      </c>
      <c r="T1937" s="199" cm="1">
        <f t="array" ref="T1937">MIN(0,S1937+R1936+V1936)</f>
        <v>-3020</v>
      </c>
      <c r="U1937" s="165" cm="1">
        <f t="array" ref="U1937">MAX(S1937,IF(Q1937&gt;0,MAX(-Q1937,S1937),T1937))</f>
        <v>-3020</v>
      </c>
      <c r="V1937" s="166" cm="1">
        <f t="array" ref="V1937">S1937-U1937</f>
        <v>0</v>
      </c>
      <c r="W1937" s="105"/>
      <c r="X1937" s="9"/>
      <c r="Y1937" s="9"/>
      <c r="Z1937" s="9"/>
      <c r="AA1937" s="9"/>
    </row>
    <row r="1938" ht="13.65" customHeight="1">
      <c r="A1938" s="24" cm="1">
        <f t="array" ref="A1938">A1937+1</f>
        <v>45028</v>
      </c>
      <c r="B1938" s="200" cm="1">
        <f t="array" ref="B1938">YEAR(A1938)</f>
        <v>2023</v>
      </c>
      <c r="C1938" s="201" cm="1">
        <f t="array" ref="C1938">MONTH(A1938)</f>
        <v>4</v>
      </c>
      <c r="D1938" s="125" cm="1">
        <f t="array" ref="D1938">'P'!D1938</f>
        <v>205440</v>
      </c>
      <c r="E1938" s="125" cm="1">
        <f t="array" ref="E1938">'C'!E1938</f>
        <v>269040</v>
      </c>
      <c r="F1938" s="41" cm="1">
        <f t="array" ref="F1938">D1938+E1938</f>
        <v>474480</v>
      </c>
      <c r="G1938" s="119" cm="1">
        <f t="array" ref="G1938">F1938-F1937</f>
        <v>-2530</v>
      </c>
      <c r="H1938" s="119" cm="1">
        <f t="array" ref="H1938">IF(G1938&gt;0,G1938,0)</f>
        <v>0</v>
      </c>
      <c r="I1938" s="113" cm="1">
        <f t="array" ref="I1938">MAX($F$1776:F1938)</f>
        <v>542240</v>
      </c>
      <c r="J1938" s="126"/>
      <c r="K1938" s="121" cm="1">
        <f t="array" ref="K1938">MAX(0,I1938-I1937)</f>
        <v>0</v>
      </c>
      <c r="L1938" s="113" cm="1">
        <f t="array" ref="L1938">MIN(F1938:F1967)</f>
        <v>406750</v>
      </c>
      <c r="M1938" s="113" cm="1">
        <f t="array" ref="M1938">MAX(0,L1938-L1937)</f>
        <v>0</v>
      </c>
      <c r="N1938" s="122" cm="1">
        <f t="array" ref="N1938">MIN(M1938,H1938-K1938)</f>
        <v>0</v>
      </c>
      <c r="O1938" s="113" cm="1">
        <f t="array" ref="O1938">K1938+N1938</f>
        <v>0</v>
      </c>
      <c r="P1938" s="113" cm="1">
        <f t="array" ref="P1938">H1938-O1938</f>
        <v>0</v>
      </c>
      <c r="Q1938" s="119" cm="1">
        <f t="array" ref="Q1938">MAX(0,IF(AND(K1938=0,P1938&gt;0),0,Q1937+K1938+U1937))</f>
        <v>0</v>
      </c>
      <c r="R1938" s="119" cm="1">
        <f t="array" ref="R1938">MAX(0,R1937+P1938+V1937)</f>
        <v>0</v>
      </c>
      <c r="S1938" s="199" cm="1">
        <f t="array" ref="S1938">IF(G1938&lt;0,G1938,0)</f>
        <v>-2530</v>
      </c>
      <c r="T1938" s="199" cm="1">
        <f t="array" ref="T1938">MIN(0,S1938+R1937+V1937)</f>
        <v>-2530</v>
      </c>
      <c r="U1938" s="165" cm="1">
        <f t="array" ref="U1938">MAX(S1938,IF(Q1938&gt;0,MAX(-Q1938,S1938),T1938))</f>
        <v>-2530</v>
      </c>
      <c r="V1938" s="166" cm="1">
        <f t="array" ref="V1938">S1938-U1938</f>
        <v>0</v>
      </c>
      <c r="W1938" s="105"/>
      <c r="X1938" s="9"/>
      <c r="Y1938" s="9"/>
      <c r="Z1938" s="9"/>
      <c r="AA1938" s="9"/>
    </row>
    <row r="1939" ht="13.65" customHeight="1">
      <c r="A1939" s="24" cm="1">
        <f t="array" ref="A1939">A1938+1</f>
        <v>45029</v>
      </c>
      <c r="B1939" s="200" cm="1">
        <f t="array" ref="B1939">YEAR(A1939)</f>
        <v>2023</v>
      </c>
      <c r="C1939" s="201" cm="1">
        <f t="array" ref="C1939">MONTH(A1939)</f>
        <v>4</v>
      </c>
      <c r="D1939" s="125" cm="1">
        <f t="array" ref="D1939">'P'!D1939</f>
        <v>205440</v>
      </c>
      <c r="E1939" s="125" cm="1">
        <f t="array" ref="E1939">'C'!E1939</f>
        <v>266020</v>
      </c>
      <c r="F1939" s="41" cm="1">
        <f t="array" ref="F1939">D1939+E1939</f>
        <v>471460</v>
      </c>
      <c r="G1939" s="119" cm="1">
        <f t="array" ref="G1939">F1939-F1938</f>
        <v>-3020</v>
      </c>
      <c r="H1939" s="119" cm="1">
        <f t="array" ref="H1939">IF(G1939&gt;0,G1939,0)</f>
        <v>0</v>
      </c>
      <c r="I1939" s="113" cm="1">
        <f t="array" ref="I1939">MAX($F$1776:F1939)</f>
        <v>542240</v>
      </c>
      <c r="J1939" s="126"/>
      <c r="K1939" s="121" cm="1">
        <f t="array" ref="K1939">MAX(0,I1939-I1938)</f>
        <v>0</v>
      </c>
      <c r="L1939" s="113" cm="1">
        <f t="array" ref="L1939">MIN(F1939:F1968)</f>
        <v>405660</v>
      </c>
      <c r="M1939" s="113" cm="1">
        <f t="array" ref="M1939">MAX(0,L1939-L1938)</f>
        <v>0</v>
      </c>
      <c r="N1939" s="122" cm="1">
        <f t="array" ref="N1939">MIN(M1939,H1939-K1939)</f>
        <v>0</v>
      </c>
      <c r="O1939" s="113" cm="1">
        <f t="array" ref="O1939">K1939+N1939</f>
        <v>0</v>
      </c>
      <c r="P1939" s="113" cm="1">
        <f t="array" ref="P1939">H1939-O1939</f>
        <v>0</v>
      </c>
      <c r="Q1939" s="119" cm="1">
        <f t="array" ref="Q1939">MAX(0,IF(AND(K1939=0,P1939&gt;0),0,Q1938+K1939+U1938))</f>
        <v>0</v>
      </c>
      <c r="R1939" s="119" cm="1">
        <f t="array" ref="R1939">MAX(0,R1938+P1939+V1938)</f>
        <v>0</v>
      </c>
      <c r="S1939" s="199" cm="1">
        <f t="array" ref="S1939">IF(G1939&lt;0,G1939,0)</f>
        <v>-3020</v>
      </c>
      <c r="T1939" s="199" cm="1">
        <f t="array" ref="T1939">MIN(0,S1939+R1938+V1938)</f>
        <v>-3020</v>
      </c>
      <c r="U1939" s="165" cm="1">
        <f t="array" ref="U1939">MAX(S1939,IF(Q1939&gt;0,MAX(-Q1939,S1939),T1939))</f>
        <v>-3020</v>
      </c>
      <c r="V1939" s="166" cm="1">
        <f t="array" ref="V1939">S1939-U1939</f>
        <v>0</v>
      </c>
      <c r="W1939" s="105"/>
      <c r="X1939" s="9"/>
      <c r="Y1939" s="9"/>
      <c r="Z1939" s="9"/>
      <c r="AA1939" s="9"/>
    </row>
    <row r="1940" ht="13.65" customHeight="1">
      <c r="A1940" s="24" cm="1">
        <f t="array" ref="A1940">A1939+1</f>
        <v>45030</v>
      </c>
      <c r="B1940" s="200" cm="1">
        <f t="array" ref="B1940">YEAR(A1940)</f>
        <v>2023</v>
      </c>
      <c r="C1940" s="201" cm="1">
        <f t="array" ref="C1940">MONTH(A1940)</f>
        <v>4</v>
      </c>
      <c r="D1940" s="125" cm="1">
        <f t="array" ref="D1940">'P'!D1940</f>
        <v>205410</v>
      </c>
      <c r="E1940" s="125" cm="1">
        <f t="array" ref="E1940">'C'!E1940</f>
        <v>262890</v>
      </c>
      <c r="F1940" s="41" cm="1">
        <f t="array" ref="F1940">D1940+E1940</f>
        <v>468300</v>
      </c>
      <c r="G1940" s="119" cm="1">
        <f t="array" ref="G1940">F1940-F1939</f>
        <v>-3160</v>
      </c>
      <c r="H1940" s="119" cm="1">
        <f t="array" ref="H1940">IF(G1940&gt;0,G1940,0)</f>
        <v>0</v>
      </c>
      <c r="I1940" s="113" cm="1">
        <f t="array" ref="I1940">MAX($F$1776:F1940)</f>
        <v>542240</v>
      </c>
      <c r="J1940" s="126"/>
      <c r="K1940" s="121" cm="1">
        <f t="array" ref="K1940">MAX(0,I1940-I1939)</f>
        <v>0</v>
      </c>
      <c r="L1940" s="113" cm="1">
        <f t="array" ref="L1940">MIN(F1940:F1969)</f>
        <v>404850</v>
      </c>
      <c r="M1940" s="113" cm="1">
        <f t="array" ref="M1940">MAX(0,L1940-L1939)</f>
        <v>0</v>
      </c>
      <c r="N1940" s="122" cm="1">
        <f t="array" ref="N1940">MIN(M1940,H1940-K1940)</f>
        <v>0</v>
      </c>
      <c r="O1940" s="113" cm="1">
        <f t="array" ref="O1940">K1940+N1940</f>
        <v>0</v>
      </c>
      <c r="P1940" s="113" cm="1">
        <f t="array" ref="P1940">H1940-O1940</f>
        <v>0</v>
      </c>
      <c r="Q1940" s="119" cm="1">
        <f t="array" ref="Q1940">MAX(0,IF(AND(K1940=0,P1940&gt;0),0,Q1939+K1940+U1939))</f>
        <v>0</v>
      </c>
      <c r="R1940" s="119" cm="1">
        <f t="array" ref="R1940">MAX(0,R1939+P1940+V1939)</f>
        <v>0</v>
      </c>
      <c r="S1940" s="199" cm="1">
        <f t="array" ref="S1940">IF(G1940&lt;0,G1940,0)</f>
        <v>-3160</v>
      </c>
      <c r="T1940" s="199" cm="1">
        <f t="array" ref="T1940">MIN(0,S1940+R1939+V1939)</f>
        <v>-3160</v>
      </c>
      <c r="U1940" s="165" cm="1">
        <f t="array" ref="U1940">MAX(S1940,IF(Q1940&gt;0,MAX(-Q1940,S1940),T1940))</f>
        <v>-3160</v>
      </c>
      <c r="V1940" s="166" cm="1">
        <f t="array" ref="V1940">S1940-U1940</f>
        <v>0</v>
      </c>
      <c r="W1940" s="105"/>
      <c r="X1940" s="9"/>
      <c r="Y1940" s="9"/>
      <c r="Z1940" s="9"/>
      <c r="AA1940" s="9"/>
    </row>
    <row r="1941" ht="13.65" customHeight="1">
      <c r="A1941" s="24" cm="1">
        <f t="array" ref="A1941">A1940+1</f>
        <v>45031</v>
      </c>
      <c r="B1941" s="200" cm="1">
        <f t="array" ref="B1941">YEAR(A1941)</f>
        <v>2023</v>
      </c>
      <c r="C1941" s="201" cm="1">
        <f t="array" ref="C1941">MONTH(A1941)</f>
        <v>4</v>
      </c>
      <c r="D1941" s="125" cm="1">
        <f t="array" ref="D1941">'P'!D1941</f>
        <v>205530</v>
      </c>
      <c r="E1941" s="125" cm="1">
        <f t="array" ref="E1941">'C'!E1941</f>
        <v>260030</v>
      </c>
      <c r="F1941" s="41" cm="1">
        <f t="array" ref="F1941">D1941+E1941</f>
        <v>465560</v>
      </c>
      <c r="G1941" s="119" cm="1">
        <f t="array" ref="G1941">F1941-F1940</f>
        <v>-2740</v>
      </c>
      <c r="H1941" s="119" cm="1">
        <f t="array" ref="H1941">IF(G1941&gt;0,G1941,0)</f>
        <v>0</v>
      </c>
      <c r="I1941" s="113" cm="1">
        <f t="array" ref="I1941">MAX($F$1776:F1941)</f>
        <v>542240</v>
      </c>
      <c r="J1941" s="126"/>
      <c r="K1941" s="121" cm="1">
        <f t="array" ref="K1941">MAX(0,I1941-I1940)</f>
        <v>0</v>
      </c>
      <c r="L1941" s="113" cm="1">
        <f t="array" ref="L1941">MIN(F1941:F1970)</f>
        <v>403500</v>
      </c>
      <c r="M1941" s="113" cm="1">
        <f t="array" ref="M1941">MAX(0,L1941-L1940)</f>
        <v>0</v>
      </c>
      <c r="N1941" s="122" cm="1">
        <f t="array" ref="N1941">MIN(M1941,H1941-K1941)</f>
        <v>0</v>
      </c>
      <c r="O1941" s="113" cm="1">
        <f t="array" ref="O1941">K1941+N1941</f>
        <v>0</v>
      </c>
      <c r="P1941" s="113" cm="1">
        <f t="array" ref="P1941">H1941-O1941</f>
        <v>0</v>
      </c>
      <c r="Q1941" s="119" cm="1">
        <f t="array" ref="Q1941">MAX(0,IF(AND(K1941=0,P1941&gt;0),0,Q1940+K1941+U1940))</f>
        <v>0</v>
      </c>
      <c r="R1941" s="119" cm="1">
        <f t="array" ref="R1941">MAX(0,R1940+P1941+V1940)</f>
        <v>0</v>
      </c>
      <c r="S1941" s="199" cm="1">
        <f t="array" ref="S1941">IF(G1941&lt;0,G1941,0)</f>
        <v>-2740</v>
      </c>
      <c r="T1941" s="199" cm="1">
        <f t="array" ref="T1941">MIN(0,S1941+R1940+V1940)</f>
        <v>-2740</v>
      </c>
      <c r="U1941" s="165" cm="1">
        <f t="array" ref="U1941">MAX(S1941,IF(Q1941&gt;0,MAX(-Q1941,S1941),T1941))</f>
        <v>-2740</v>
      </c>
      <c r="V1941" s="166" cm="1">
        <f t="array" ref="V1941">S1941-U1941</f>
        <v>0</v>
      </c>
      <c r="W1941" s="105"/>
      <c r="X1941" s="9"/>
      <c r="Y1941" s="9"/>
      <c r="Z1941" s="9"/>
      <c r="AA1941" s="9"/>
    </row>
    <row r="1942" ht="13.65" customHeight="1">
      <c r="A1942" s="24" cm="1">
        <f t="array" ref="A1942">A1941+1</f>
        <v>45032</v>
      </c>
      <c r="B1942" s="200" cm="1">
        <f t="array" ref="B1942">YEAR(A1942)</f>
        <v>2023</v>
      </c>
      <c r="C1942" s="201" cm="1">
        <f t="array" ref="C1942">MONTH(A1942)</f>
        <v>4</v>
      </c>
      <c r="D1942" s="125" cm="1">
        <f t="array" ref="D1942">'P'!D1942</f>
        <v>205570</v>
      </c>
      <c r="E1942" s="125" cm="1">
        <f t="array" ref="E1942">'C'!E1942</f>
        <v>257180</v>
      </c>
      <c r="F1942" s="41" cm="1">
        <f t="array" ref="F1942">D1942+E1942</f>
        <v>462750</v>
      </c>
      <c r="G1942" s="119" cm="1">
        <f t="array" ref="G1942">F1942-F1941</f>
        <v>-2810</v>
      </c>
      <c r="H1942" s="119" cm="1">
        <f t="array" ref="H1942">IF(G1942&gt;0,G1942,0)</f>
        <v>0</v>
      </c>
      <c r="I1942" s="113" cm="1">
        <f t="array" ref="I1942">MAX($F$1776:F1942)</f>
        <v>542240</v>
      </c>
      <c r="J1942" s="126"/>
      <c r="K1942" s="121" cm="1">
        <f t="array" ref="K1942">MAX(0,I1942-I1941)</f>
        <v>0</v>
      </c>
      <c r="L1942" s="113" cm="1">
        <f t="array" ref="L1942">MIN(F1942:F1971)</f>
        <v>402530</v>
      </c>
      <c r="M1942" s="113" cm="1">
        <f t="array" ref="M1942">MAX(0,L1942-L1941)</f>
        <v>0</v>
      </c>
      <c r="N1942" s="122" cm="1">
        <f t="array" ref="N1942">MIN(M1942,H1942-K1942)</f>
        <v>0</v>
      </c>
      <c r="O1942" s="113" cm="1">
        <f t="array" ref="O1942">K1942+N1942</f>
        <v>0</v>
      </c>
      <c r="P1942" s="113" cm="1">
        <f t="array" ref="P1942">H1942-O1942</f>
        <v>0</v>
      </c>
      <c r="Q1942" s="119" cm="1">
        <f t="array" ref="Q1942">MAX(0,IF(AND(K1942=0,P1942&gt;0),0,Q1941+K1942+U1941))</f>
        <v>0</v>
      </c>
      <c r="R1942" s="119" cm="1">
        <f t="array" ref="R1942">MAX(0,R1941+P1942+V1941)</f>
        <v>0</v>
      </c>
      <c r="S1942" s="199" cm="1">
        <f t="array" ref="S1942">IF(G1942&lt;0,G1942,0)</f>
        <v>-2810</v>
      </c>
      <c r="T1942" s="199" cm="1">
        <f t="array" ref="T1942">MIN(0,S1942+R1941+V1941)</f>
        <v>-2810</v>
      </c>
      <c r="U1942" s="165" cm="1">
        <f t="array" ref="U1942">MAX(S1942,IF(Q1942&gt;0,MAX(-Q1942,S1942),T1942))</f>
        <v>-2810</v>
      </c>
      <c r="V1942" s="166" cm="1">
        <f t="array" ref="V1942">S1942-U1942</f>
        <v>0</v>
      </c>
      <c r="W1942" s="105"/>
      <c r="X1942" s="9"/>
      <c r="Y1942" s="9"/>
      <c r="Z1942" s="9"/>
      <c r="AA1942" s="9"/>
    </row>
    <row r="1943" ht="13.65" customHeight="1">
      <c r="A1943" s="24" cm="1">
        <f t="array" ref="A1943">A1942+1</f>
        <v>45033</v>
      </c>
      <c r="B1943" s="200" cm="1">
        <f t="array" ref="B1943">YEAR(A1943)</f>
        <v>2023</v>
      </c>
      <c r="C1943" s="201" cm="1">
        <f t="array" ref="C1943">MONTH(A1943)</f>
        <v>4</v>
      </c>
      <c r="D1943" s="125" cm="1">
        <f t="array" ref="D1943">'P'!D1943</f>
        <v>205570</v>
      </c>
      <c r="E1943" s="125" cm="1">
        <f t="array" ref="E1943">'C'!E1943</f>
        <v>254460</v>
      </c>
      <c r="F1943" s="41" cm="1">
        <f t="array" ref="F1943">D1943+E1943</f>
        <v>460030</v>
      </c>
      <c r="G1943" s="119" cm="1">
        <f t="array" ref="G1943">F1943-F1942</f>
        <v>-2720</v>
      </c>
      <c r="H1943" s="119" cm="1">
        <f t="array" ref="H1943">IF(G1943&gt;0,G1943,0)</f>
        <v>0</v>
      </c>
      <c r="I1943" s="113" cm="1">
        <f t="array" ref="I1943">MAX($F$1776:F1943)</f>
        <v>542240</v>
      </c>
      <c r="J1943" s="126"/>
      <c r="K1943" s="121" cm="1">
        <f t="array" ref="K1943">MAX(0,I1943-I1942)</f>
        <v>0</v>
      </c>
      <c r="L1943" s="113" cm="1">
        <f t="array" ref="L1943">MIN(F1943:F1972)</f>
        <v>402530</v>
      </c>
      <c r="M1943" s="113" cm="1">
        <f t="array" ref="M1943">MAX(0,L1943-L1942)</f>
        <v>0</v>
      </c>
      <c r="N1943" s="122" cm="1">
        <f t="array" ref="N1943">MIN(M1943,H1943-K1943)</f>
        <v>0</v>
      </c>
      <c r="O1943" s="113" cm="1">
        <f t="array" ref="O1943">K1943+N1943</f>
        <v>0</v>
      </c>
      <c r="P1943" s="113" cm="1">
        <f t="array" ref="P1943">H1943-O1943</f>
        <v>0</v>
      </c>
      <c r="Q1943" s="119" cm="1">
        <f t="array" ref="Q1943">MAX(0,IF(AND(K1943=0,P1943&gt;0),0,Q1942+K1943+U1942))</f>
        <v>0</v>
      </c>
      <c r="R1943" s="119" cm="1">
        <f t="array" ref="R1943">MAX(0,R1942+P1943+V1942)</f>
        <v>0</v>
      </c>
      <c r="S1943" s="199" cm="1">
        <f t="array" ref="S1943">IF(G1943&lt;0,G1943,0)</f>
        <v>-2720</v>
      </c>
      <c r="T1943" s="199" cm="1">
        <f t="array" ref="T1943">MIN(0,S1943+R1942+V1942)</f>
        <v>-2720</v>
      </c>
      <c r="U1943" s="165" cm="1">
        <f t="array" ref="U1943">MAX(S1943,IF(Q1943&gt;0,MAX(-Q1943,S1943),T1943))</f>
        <v>-2720</v>
      </c>
      <c r="V1943" s="166" cm="1">
        <f t="array" ref="V1943">S1943-U1943</f>
        <v>0</v>
      </c>
      <c r="W1943" s="105"/>
      <c r="X1943" s="9"/>
      <c r="Y1943" s="9"/>
      <c r="Z1943" s="9"/>
      <c r="AA1943" s="9"/>
    </row>
    <row r="1944" ht="13.65" customHeight="1">
      <c r="A1944" s="24" cm="1">
        <f t="array" ref="A1944">A1943+1</f>
        <v>45034</v>
      </c>
      <c r="B1944" s="200" cm="1">
        <f t="array" ref="B1944">YEAR(A1944)</f>
        <v>2023</v>
      </c>
      <c r="C1944" s="201" cm="1">
        <f t="array" ref="C1944">MONTH(A1944)</f>
        <v>4</v>
      </c>
      <c r="D1944" s="125" cm="1">
        <f t="array" ref="D1944">'P'!D1944</f>
        <v>205460</v>
      </c>
      <c r="E1944" s="125" cm="1">
        <f t="array" ref="E1944">'C'!E1944</f>
        <v>251620</v>
      </c>
      <c r="F1944" s="41" cm="1">
        <f t="array" ref="F1944">D1944+E1944</f>
        <v>457080</v>
      </c>
      <c r="G1944" s="119" cm="1">
        <f t="array" ref="G1944">F1944-F1943</f>
        <v>-2950</v>
      </c>
      <c r="H1944" s="119" cm="1">
        <f t="array" ref="H1944">IF(G1944&gt;0,G1944,0)</f>
        <v>0</v>
      </c>
      <c r="I1944" s="113" cm="1">
        <f t="array" ref="I1944">MAX($F$1776:F1944)</f>
        <v>542240</v>
      </c>
      <c r="J1944" s="126"/>
      <c r="K1944" s="121" cm="1">
        <f t="array" ref="K1944">MAX(0,I1944-I1943)</f>
        <v>0</v>
      </c>
      <c r="L1944" s="113" cm="1">
        <f t="array" ref="L1944">MIN(F1944:F1973)</f>
        <v>402530</v>
      </c>
      <c r="M1944" s="113" cm="1">
        <f t="array" ref="M1944">MAX(0,L1944-L1943)</f>
        <v>0</v>
      </c>
      <c r="N1944" s="122" cm="1">
        <f t="array" ref="N1944">MIN(M1944,H1944-K1944)</f>
        <v>0</v>
      </c>
      <c r="O1944" s="113" cm="1">
        <f t="array" ref="O1944">K1944+N1944</f>
        <v>0</v>
      </c>
      <c r="P1944" s="113" cm="1">
        <f t="array" ref="P1944">H1944-O1944</f>
        <v>0</v>
      </c>
      <c r="Q1944" s="119" cm="1">
        <f t="array" ref="Q1944">MAX(0,IF(AND(K1944=0,P1944&gt;0),0,Q1943+K1944+U1943))</f>
        <v>0</v>
      </c>
      <c r="R1944" s="119" cm="1">
        <f t="array" ref="R1944">MAX(0,R1943+P1944+V1943)</f>
        <v>0</v>
      </c>
      <c r="S1944" s="199" cm="1">
        <f t="array" ref="S1944">IF(G1944&lt;0,G1944,0)</f>
        <v>-2950</v>
      </c>
      <c r="T1944" s="199" cm="1">
        <f t="array" ref="T1944">MIN(0,S1944+R1943+V1943)</f>
        <v>-2950</v>
      </c>
      <c r="U1944" s="165" cm="1">
        <f t="array" ref="U1944">MAX(S1944,IF(Q1944&gt;0,MAX(-Q1944,S1944),T1944))</f>
        <v>-2950</v>
      </c>
      <c r="V1944" s="166" cm="1">
        <f t="array" ref="V1944">S1944-U1944</f>
        <v>0</v>
      </c>
      <c r="W1944" s="105"/>
      <c r="X1944" s="9"/>
      <c r="Y1944" s="9"/>
      <c r="Z1944" s="9"/>
      <c r="AA1944" s="9"/>
    </row>
    <row r="1945" ht="13.65" customHeight="1">
      <c r="A1945" s="24" cm="1">
        <f t="array" ref="A1945">A1944+1</f>
        <v>45035</v>
      </c>
      <c r="B1945" s="200" cm="1">
        <f t="array" ref="B1945">YEAR(A1945)</f>
        <v>2023</v>
      </c>
      <c r="C1945" s="201" cm="1">
        <f t="array" ref="C1945">MONTH(A1945)</f>
        <v>4</v>
      </c>
      <c r="D1945" s="125" cm="1">
        <f t="array" ref="D1945">'P'!D1945</f>
        <v>205230</v>
      </c>
      <c r="E1945" s="125" cm="1">
        <f t="array" ref="E1945">'C'!E1945</f>
        <v>248290</v>
      </c>
      <c r="F1945" s="41" cm="1">
        <f t="array" ref="F1945">D1945+E1945</f>
        <v>453520</v>
      </c>
      <c r="G1945" s="119" cm="1">
        <f t="array" ref="G1945">F1945-F1944</f>
        <v>-3560</v>
      </c>
      <c r="H1945" s="119" cm="1">
        <f t="array" ref="H1945">IF(G1945&gt;0,G1945,0)</f>
        <v>0</v>
      </c>
      <c r="I1945" s="113" cm="1">
        <f t="array" ref="I1945">MAX($F$1776:F1945)</f>
        <v>542240</v>
      </c>
      <c r="J1945" s="126"/>
      <c r="K1945" s="121" cm="1">
        <f t="array" ref="K1945">MAX(0,I1945-I1944)</f>
        <v>0</v>
      </c>
      <c r="L1945" s="113" cm="1">
        <f t="array" ref="L1945">MIN(F1945:F1974)</f>
        <v>402530</v>
      </c>
      <c r="M1945" s="113" cm="1">
        <f t="array" ref="M1945">MAX(0,L1945-L1944)</f>
        <v>0</v>
      </c>
      <c r="N1945" s="122" cm="1">
        <f t="array" ref="N1945">MIN(M1945,H1945-K1945)</f>
        <v>0</v>
      </c>
      <c r="O1945" s="113" cm="1">
        <f t="array" ref="O1945">K1945+N1945</f>
        <v>0</v>
      </c>
      <c r="P1945" s="113" cm="1">
        <f t="array" ref="P1945">H1945-O1945</f>
        <v>0</v>
      </c>
      <c r="Q1945" s="119" cm="1">
        <f t="array" ref="Q1945">MAX(0,IF(AND(K1945=0,P1945&gt;0),0,Q1944+K1945+U1944))</f>
        <v>0</v>
      </c>
      <c r="R1945" s="119" cm="1">
        <f t="array" ref="R1945">MAX(0,R1944+P1945+V1944)</f>
        <v>0</v>
      </c>
      <c r="S1945" s="199" cm="1">
        <f t="array" ref="S1945">IF(G1945&lt;0,G1945,0)</f>
        <v>-3560</v>
      </c>
      <c r="T1945" s="199" cm="1">
        <f t="array" ref="T1945">MIN(0,S1945+R1944+V1944)</f>
        <v>-3560</v>
      </c>
      <c r="U1945" s="165" cm="1">
        <f t="array" ref="U1945">MAX(S1945,IF(Q1945&gt;0,MAX(-Q1945,S1945),T1945))</f>
        <v>-3560</v>
      </c>
      <c r="V1945" s="166" cm="1">
        <f t="array" ref="V1945">S1945-U1945</f>
        <v>0</v>
      </c>
      <c r="W1945" s="105"/>
      <c r="X1945" s="9"/>
      <c r="Y1945" s="9"/>
      <c r="Z1945" s="9"/>
      <c r="AA1945" s="9"/>
    </row>
    <row r="1946" ht="13.65" customHeight="1">
      <c r="A1946" s="24" cm="1">
        <f t="array" ref="A1946">A1945+1</f>
        <v>45036</v>
      </c>
      <c r="B1946" s="200" cm="1">
        <f t="array" ref="B1946">YEAR(A1946)</f>
        <v>2023</v>
      </c>
      <c r="C1946" s="201" cm="1">
        <f t="array" ref="C1946">MONTH(A1946)</f>
        <v>4</v>
      </c>
      <c r="D1946" s="125" cm="1">
        <f t="array" ref="D1946">'P'!D1946</f>
        <v>205230</v>
      </c>
      <c r="E1946" s="125" cm="1">
        <f t="array" ref="E1946">'C'!E1946</f>
        <v>244710</v>
      </c>
      <c r="F1946" s="41" cm="1">
        <f t="array" ref="F1946">D1946+E1946</f>
        <v>449940</v>
      </c>
      <c r="G1946" s="119" cm="1">
        <f t="array" ref="G1946">F1946-F1945</f>
        <v>-3580</v>
      </c>
      <c r="H1946" s="119" cm="1">
        <f t="array" ref="H1946">IF(G1946&gt;0,G1946,0)</f>
        <v>0</v>
      </c>
      <c r="I1946" s="113" cm="1">
        <f t="array" ref="I1946">MAX($F$1776:F1946)</f>
        <v>542240</v>
      </c>
      <c r="J1946" s="126"/>
      <c r="K1946" s="121" cm="1">
        <f t="array" ref="K1946">MAX(0,I1946-I1945)</f>
        <v>0</v>
      </c>
      <c r="L1946" s="113" cm="1">
        <f t="array" ref="L1946">MIN(F1946:F1975)</f>
        <v>402530</v>
      </c>
      <c r="M1946" s="113" cm="1">
        <f t="array" ref="M1946">MAX(0,L1946-L1945)</f>
        <v>0</v>
      </c>
      <c r="N1946" s="122" cm="1">
        <f t="array" ref="N1946">MIN(M1946,H1946-K1946)</f>
        <v>0</v>
      </c>
      <c r="O1946" s="113" cm="1">
        <f t="array" ref="O1946">K1946+N1946</f>
        <v>0</v>
      </c>
      <c r="P1946" s="113" cm="1">
        <f t="array" ref="P1946">H1946-O1946</f>
        <v>0</v>
      </c>
      <c r="Q1946" s="119" cm="1">
        <f t="array" ref="Q1946">MAX(0,IF(AND(K1946=0,P1946&gt;0),0,Q1945+K1946+U1945))</f>
        <v>0</v>
      </c>
      <c r="R1946" s="119" cm="1">
        <f t="array" ref="R1946">MAX(0,R1945+P1946+V1945)</f>
        <v>0</v>
      </c>
      <c r="S1946" s="199" cm="1">
        <f t="array" ref="S1946">IF(G1946&lt;0,G1946,0)</f>
        <v>-3580</v>
      </c>
      <c r="T1946" s="199" cm="1">
        <f t="array" ref="T1946">MIN(0,S1946+R1945+V1945)</f>
        <v>-3580</v>
      </c>
      <c r="U1946" s="165" cm="1">
        <f t="array" ref="U1946">MAX(S1946,IF(Q1946&gt;0,MAX(-Q1946,S1946),T1946))</f>
        <v>-3580</v>
      </c>
      <c r="V1946" s="166" cm="1">
        <f t="array" ref="V1946">S1946-U1946</f>
        <v>0</v>
      </c>
      <c r="W1946" s="105"/>
      <c r="X1946" s="9"/>
      <c r="Y1946" s="9"/>
      <c r="Z1946" s="9"/>
      <c r="AA1946" s="9"/>
    </row>
    <row r="1947" ht="13.65" customHeight="1">
      <c r="A1947" s="24" cm="1">
        <f t="array" ref="A1947">A1946+1</f>
        <v>45037</v>
      </c>
      <c r="B1947" s="200" cm="1">
        <f t="array" ref="B1947">YEAR(A1947)</f>
        <v>2023</v>
      </c>
      <c r="C1947" s="201" cm="1">
        <f t="array" ref="C1947">MONTH(A1947)</f>
        <v>4</v>
      </c>
      <c r="D1947" s="125" cm="1">
        <f t="array" ref="D1947">'P'!D1947</f>
        <v>205210</v>
      </c>
      <c r="E1947" s="125" cm="1">
        <f t="array" ref="E1947">'C'!E1947</f>
        <v>241210</v>
      </c>
      <c r="F1947" s="41" cm="1">
        <f t="array" ref="F1947">D1947+E1947</f>
        <v>446420</v>
      </c>
      <c r="G1947" s="119" cm="1">
        <f t="array" ref="G1947">F1947-F1946</f>
        <v>-3520</v>
      </c>
      <c r="H1947" s="119" cm="1">
        <f t="array" ref="H1947">IF(G1947&gt;0,G1947,0)</f>
        <v>0</v>
      </c>
      <c r="I1947" s="113" cm="1">
        <f t="array" ref="I1947">MAX($F$1776:F1947)</f>
        <v>542240</v>
      </c>
      <c r="J1947" s="126"/>
      <c r="K1947" s="121" cm="1">
        <f t="array" ref="K1947">MAX(0,I1947-I1946)</f>
        <v>0</v>
      </c>
      <c r="L1947" s="113" cm="1">
        <f t="array" ref="L1947">MIN(F1947:F1976)</f>
        <v>402530</v>
      </c>
      <c r="M1947" s="113" cm="1">
        <f t="array" ref="M1947">MAX(0,L1947-L1946)</f>
        <v>0</v>
      </c>
      <c r="N1947" s="122" cm="1">
        <f t="array" ref="N1947">MIN(M1947,H1947-K1947)</f>
        <v>0</v>
      </c>
      <c r="O1947" s="113" cm="1">
        <f t="array" ref="O1947">K1947+N1947</f>
        <v>0</v>
      </c>
      <c r="P1947" s="113" cm="1">
        <f t="array" ref="P1947">H1947-O1947</f>
        <v>0</v>
      </c>
      <c r="Q1947" s="119" cm="1">
        <f t="array" ref="Q1947">MAX(0,IF(AND(K1947=0,P1947&gt;0),0,Q1946+K1947+U1946))</f>
        <v>0</v>
      </c>
      <c r="R1947" s="119" cm="1">
        <f t="array" ref="R1947">MAX(0,R1946+P1947+V1946)</f>
        <v>0</v>
      </c>
      <c r="S1947" s="199" cm="1">
        <f t="array" ref="S1947">IF(G1947&lt;0,G1947,0)</f>
        <v>-3520</v>
      </c>
      <c r="T1947" s="199" cm="1">
        <f t="array" ref="T1947">MIN(0,S1947+R1946+V1946)</f>
        <v>-3520</v>
      </c>
      <c r="U1947" s="165" cm="1">
        <f t="array" ref="U1947">MAX(S1947,IF(Q1947&gt;0,MAX(-Q1947,S1947),T1947))</f>
        <v>-3520</v>
      </c>
      <c r="V1947" s="166" cm="1">
        <f t="array" ref="V1947">S1947-U1947</f>
        <v>0</v>
      </c>
      <c r="W1947" s="105"/>
      <c r="X1947" s="9"/>
      <c r="Y1947" s="9"/>
      <c r="Z1947" s="9"/>
      <c r="AA1947" s="9"/>
    </row>
    <row r="1948" ht="13.65" customHeight="1">
      <c r="A1948" s="24" cm="1">
        <f t="array" ref="A1948">A1947+1</f>
        <v>45038</v>
      </c>
      <c r="B1948" s="200" cm="1">
        <f t="array" ref="B1948">YEAR(A1948)</f>
        <v>2023</v>
      </c>
      <c r="C1948" s="201" cm="1">
        <f t="array" ref="C1948">MONTH(A1948)</f>
        <v>4</v>
      </c>
      <c r="D1948" s="125" cm="1">
        <f t="array" ref="D1948">'P'!D1948</f>
        <v>205440</v>
      </c>
      <c r="E1948" s="125" cm="1">
        <f t="array" ref="E1948">'C'!E1948</f>
        <v>238020</v>
      </c>
      <c r="F1948" s="41" cm="1">
        <f t="array" ref="F1948">D1948+E1948</f>
        <v>443460</v>
      </c>
      <c r="G1948" s="119" cm="1">
        <f t="array" ref="G1948">F1948-F1947</f>
        <v>-2960</v>
      </c>
      <c r="H1948" s="119" cm="1">
        <f t="array" ref="H1948">IF(G1948&gt;0,G1948,0)</f>
        <v>0</v>
      </c>
      <c r="I1948" s="113" cm="1">
        <f t="array" ref="I1948">MAX($F$1776:F1948)</f>
        <v>542240</v>
      </c>
      <c r="J1948" s="126"/>
      <c r="K1948" s="121" cm="1">
        <f t="array" ref="K1948">MAX(0,I1948-I1947)</f>
        <v>0</v>
      </c>
      <c r="L1948" s="113" cm="1">
        <f t="array" ref="L1948">MIN(F1948:F1977)</f>
        <v>402530</v>
      </c>
      <c r="M1948" s="113" cm="1">
        <f t="array" ref="M1948">MAX(0,L1948-L1947)</f>
        <v>0</v>
      </c>
      <c r="N1948" s="122" cm="1">
        <f t="array" ref="N1948">MIN(M1948,H1948-K1948)</f>
        <v>0</v>
      </c>
      <c r="O1948" s="113" cm="1">
        <f t="array" ref="O1948">K1948+N1948</f>
        <v>0</v>
      </c>
      <c r="P1948" s="113" cm="1">
        <f t="array" ref="P1948">H1948-O1948</f>
        <v>0</v>
      </c>
      <c r="Q1948" s="119" cm="1">
        <f t="array" ref="Q1948">MAX(0,IF(AND(K1948=0,P1948&gt;0),0,Q1947+K1948+U1947))</f>
        <v>0</v>
      </c>
      <c r="R1948" s="119" cm="1">
        <f t="array" ref="R1948">MAX(0,R1947+P1948+V1947)</f>
        <v>0</v>
      </c>
      <c r="S1948" s="199" cm="1">
        <f t="array" ref="S1948">IF(G1948&lt;0,G1948,0)</f>
        <v>-2960</v>
      </c>
      <c r="T1948" s="199" cm="1">
        <f t="array" ref="T1948">MIN(0,S1948+R1947+V1947)</f>
        <v>-2960</v>
      </c>
      <c r="U1948" s="165" cm="1">
        <f t="array" ref="U1948">MAX(S1948,IF(Q1948&gt;0,MAX(-Q1948,S1948),T1948))</f>
        <v>-2960</v>
      </c>
      <c r="V1948" s="166" cm="1">
        <f t="array" ref="V1948">S1948-U1948</f>
        <v>0</v>
      </c>
      <c r="W1948" s="105"/>
      <c r="X1948" s="9"/>
      <c r="Y1948" s="9"/>
      <c r="Z1948" s="9"/>
      <c r="AA1948" s="9"/>
    </row>
    <row r="1949" ht="13.65" customHeight="1">
      <c r="A1949" s="24" cm="1">
        <f t="array" ref="A1949">A1948+1</f>
        <v>45039</v>
      </c>
      <c r="B1949" s="200" cm="1">
        <f t="array" ref="B1949">YEAR(A1949)</f>
        <v>2023</v>
      </c>
      <c r="C1949" s="201" cm="1">
        <f t="array" ref="C1949">MONTH(A1949)</f>
        <v>4</v>
      </c>
      <c r="D1949" s="125" cm="1">
        <f t="array" ref="D1949">'P'!D1949</f>
        <v>205600</v>
      </c>
      <c r="E1949" s="125" cm="1">
        <f t="array" ref="E1949">'C'!E1949</f>
        <v>235200</v>
      </c>
      <c r="F1949" s="41" cm="1">
        <f t="array" ref="F1949">D1949+E1949</f>
        <v>440800</v>
      </c>
      <c r="G1949" s="119" cm="1">
        <f t="array" ref="G1949">F1949-F1948</f>
        <v>-2660</v>
      </c>
      <c r="H1949" s="119" cm="1">
        <f t="array" ref="H1949">IF(G1949&gt;0,G1949,0)</f>
        <v>0</v>
      </c>
      <c r="I1949" s="113" cm="1">
        <f t="array" ref="I1949">MAX($F$1776:F1949)</f>
        <v>542240</v>
      </c>
      <c r="J1949" s="126"/>
      <c r="K1949" s="121" cm="1">
        <f t="array" ref="K1949">MAX(0,I1949-I1948)</f>
        <v>0</v>
      </c>
      <c r="L1949" s="113" cm="1">
        <f t="array" ref="L1949">MIN(F1949:F1978)</f>
        <v>402530</v>
      </c>
      <c r="M1949" s="113" cm="1">
        <f t="array" ref="M1949">MAX(0,L1949-L1948)</f>
        <v>0</v>
      </c>
      <c r="N1949" s="122" cm="1">
        <f t="array" ref="N1949">MIN(M1949,H1949-K1949)</f>
        <v>0</v>
      </c>
      <c r="O1949" s="113" cm="1">
        <f t="array" ref="O1949">K1949+N1949</f>
        <v>0</v>
      </c>
      <c r="P1949" s="113" cm="1">
        <f t="array" ref="P1949">H1949-O1949</f>
        <v>0</v>
      </c>
      <c r="Q1949" s="119" cm="1">
        <f t="array" ref="Q1949">MAX(0,IF(AND(K1949=0,P1949&gt;0),0,Q1948+K1949+U1948))</f>
        <v>0</v>
      </c>
      <c r="R1949" s="119" cm="1">
        <f t="array" ref="R1949">MAX(0,R1948+P1949+V1948)</f>
        <v>0</v>
      </c>
      <c r="S1949" s="199" cm="1">
        <f t="array" ref="S1949">IF(G1949&lt;0,G1949,0)</f>
        <v>-2660</v>
      </c>
      <c r="T1949" s="199" cm="1">
        <f t="array" ref="T1949">MIN(0,S1949+R1948+V1948)</f>
        <v>-2660</v>
      </c>
      <c r="U1949" s="165" cm="1">
        <f t="array" ref="U1949">MAX(S1949,IF(Q1949&gt;0,MAX(-Q1949,S1949),T1949))</f>
        <v>-2660</v>
      </c>
      <c r="V1949" s="166" cm="1">
        <f t="array" ref="V1949">S1949-U1949</f>
        <v>0</v>
      </c>
      <c r="W1949" s="105"/>
      <c r="X1949" s="9"/>
      <c r="Y1949" s="9"/>
      <c r="Z1949" s="9"/>
      <c r="AA1949" s="9"/>
    </row>
    <row r="1950" ht="13.65" customHeight="1">
      <c r="A1950" s="24" cm="1">
        <f t="array" ref="A1950">A1949+1</f>
        <v>45040</v>
      </c>
      <c r="B1950" s="200" cm="1">
        <f t="array" ref="B1950">YEAR(A1950)</f>
        <v>2023</v>
      </c>
      <c r="C1950" s="201" cm="1">
        <f t="array" ref="C1950">MONTH(A1950)</f>
        <v>4</v>
      </c>
      <c r="D1950" s="125" cm="1">
        <f t="array" ref="D1950">'P'!D1950</f>
        <v>205820</v>
      </c>
      <c r="E1950" s="125" cm="1">
        <f t="array" ref="E1950">'C'!E1950</f>
        <v>232560</v>
      </c>
      <c r="F1950" s="41" cm="1">
        <f t="array" ref="F1950">D1950+E1950</f>
        <v>438380</v>
      </c>
      <c r="G1950" s="119" cm="1">
        <f t="array" ref="G1950">F1950-F1949</f>
        <v>-2420</v>
      </c>
      <c r="H1950" s="119" cm="1">
        <f t="array" ref="H1950">IF(G1950&gt;0,G1950,0)</f>
        <v>0</v>
      </c>
      <c r="I1950" s="113" cm="1">
        <f t="array" ref="I1950">MAX($F$1776:F1950)</f>
        <v>542240</v>
      </c>
      <c r="J1950" s="126"/>
      <c r="K1950" s="121" cm="1">
        <f t="array" ref="K1950">MAX(0,I1950-I1949)</f>
        <v>0</v>
      </c>
      <c r="L1950" s="113" cm="1">
        <f t="array" ref="L1950">MIN(F1950:F1979)</f>
        <v>402530</v>
      </c>
      <c r="M1950" s="113" cm="1">
        <f t="array" ref="M1950">MAX(0,L1950-L1949)</f>
        <v>0</v>
      </c>
      <c r="N1950" s="122" cm="1">
        <f t="array" ref="N1950">MIN(M1950,H1950-K1950)</f>
        <v>0</v>
      </c>
      <c r="O1950" s="113" cm="1">
        <f t="array" ref="O1950">K1950+N1950</f>
        <v>0</v>
      </c>
      <c r="P1950" s="113" cm="1">
        <f t="array" ref="P1950">H1950-O1950</f>
        <v>0</v>
      </c>
      <c r="Q1950" s="119" cm="1">
        <f t="array" ref="Q1950">MAX(0,IF(AND(K1950=0,P1950&gt;0),0,Q1949+K1950+U1949))</f>
        <v>0</v>
      </c>
      <c r="R1950" s="119" cm="1">
        <f t="array" ref="R1950">MAX(0,R1949+P1950+V1949)</f>
        <v>0</v>
      </c>
      <c r="S1950" s="199" cm="1">
        <f t="array" ref="S1950">IF(G1950&lt;0,G1950,0)</f>
        <v>-2420</v>
      </c>
      <c r="T1950" s="199" cm="1">
        <f t="array" ref="T1950">MIN(0,S1950+R1949+V1949)</f>
        <v>-2420</v>
      </c>
      <c r="U1950" s="165" cm="1">
        <f t="array" ref="U1950">MAX(S1950,IF(Q1950&gt;0,MAX(-Q1950,S1950),T1950))</f>
        <v>-2420</v>
      </c>
      <c r="V1950" s="166" cm="1">
        <f t="array" ref="V1950">S1950-U1950</f>
        <v>0</v>
      </c>
      <c r="W1950" s="105"/>
      <c r="X1950" s="9"/>
      <c r="Y1950" s="9"/>
      <c r="Z1950" s="9"/>
      <c r="AA1950" s="9"/>
    </row>
    <row r="1951" ht="13.65" customHeight="1">
      <c r="A1951" s="24" cm="1">
        <f t="array" ref="A1951">A1950+1</f>
        <v>45041</v>
      </c>
      <c r="B1951" s="200" cm="1">
        <f t="array" ref="B1951">YEAR(A1951)</f>
        <v>2023</v>
      </c>
      <c r="C1951" s="201" cm="1">
        <f t="array" ref="C1951">MONTH(A1951)</f>
        <v>4</v>
      </c>
      <c r="D1951" s="125" cm="1">
        <f t="array" ref="D1951">'P'!D1951</f>
        <v>205500</v>
      </c>
      <c r="E1951" s="125" cm="1">
        <f t="array" ref="E1951">'C'!E1951</f>
        <v>230090</v>
      </c>
      <c r="F1951" s="41" cm="1">
        <f t="array" ref="F1951">D1951+E1951</f>
        <v>435590</v>
      </c>
      <c r="G1951" s="119" cm="1">
        <f t="array" ref="G1951">F1951-F1950</f>
        <v>-2790</v>
      </c>
      <c r="H1951" s="119" cm="1">
        <f t="array" ref="H1951">IF(G1951&gt;0,G1951,0)</f>
        <v>0</v>
      </c>
      <c r="I1951" s="113" cm="1">
        <f t="array" ref="I1951">MAX($F$1776:F1951)</f>
        <v>542240</v>
      </c>
      <c r="J1951" s="126"/>
      <c r="K1951" s="121" cm="1">
        <f t="array" ref="K1951">MAX(0,I1951-I1950)</f>
        <v>0</v>
      </c>
      <c r="L1951" s="113" cm="1">
        <f t="array" ref="L1951">MIN(F1951:F1980)</f>
        <v>402530</v>
      </c>
      <c r="M1951" s="113" cm="1">
        <f t="array" ref="M1951">MAX(0,L1951-L1950)</f>
        <v>0</v>
      </c>
      <c r="N1951" s="122" cm="1">
        <f t="array" ref="N1951">MIN(M1951,H1951-K1951)</f>
        <v>0</v>
      </c>
      <c r="O1951" s="113" cm="1">
        <f t="array" ref="O1951">K1951+N1951</f>
        <v>0</v>
      </c>
      <c r="P1951" s="113" cm="1">
        <f t="array" ref="P1951">H1951-O1951</f>
        <v>0</v>
      </c>
      <c r="Q1951" s="119" cm="1">
        <f t="array" ref="Q1951">MAX(0,IF(AND(K1951=0,P1951&gt;0),0,Q1950+K1951+U1950))</f>
        <v>0</v>
      </c>
      <c r="R1951" s="119" cm="1">
        <f t="array" ref="R1951">MAX(0,R1950+P1951+V1950)</f>
        <v>0</v>
      </c>
      <c r="S1951" s="199" cm="1">
        <f t="array" ref="S1951">IF(G1951&lt;0,G1951,0)</f>
        <v>-2790</v>
      </c>
      <c r="T1951" s="199" cm="1">
        <f t="array" ref="T1951">MIN(0,S1951+R1950+V1950)</f>
        <v>-2790</v>
      </c>
      <c r="U1951" s="165" cm="1">
        <f t="array" ref="U1951">MAX(S1951,IF(Q1951&gt;0,MAX(-Q1951,S1951),T1951))</f>
        <v>-2790</v>
      </c>
      <c r="V1951" s="166" cm="1">
        <f t="array" ref="V1951">S1951-U1951</f>
        <v>0</v>
      </c>
      <c r="W1951" s="105"/>
      <c r="X1951" s="9"/>
      <c r="Y1951" s="9"/>
      <c r="Z1951" s="9"/>
      <c r="AA1951" s="9"/>
    </row>
    <row r="1952" ht="13.65" customHeight="1">
      <c r="A1952" s="24" cm="1">
        <f t="array" ref="A1952">A1951+1</f>
        <v>45042</v>
      </c>
      <c r="B1952" s="200" cm="1">
        <f t="array" ref="B1952">YEAR(A1952)</f>
        <v>2023</v>
      </c>
      <c r="C1952" s="201" cm="1">
        <f t="array" ref="C1952">MONTH(A1952)</f>
        <v>4</v>
      </c>
      <c r="D1952" s="125" cm="1">
        <f t="array" ref="D1952">'P'!D1952</f>
        <v>205530</v>
      </c>
      <c r="E1952" s="125" cm="1">
        <f t="array" ref="E1952">'C'!E1952</f>
        <v>227330</v>
      </c>
      <c r="F1952" s="41" cm="1">
        <f t="array" ref="F1952">D1952+E1952</f>
        <v>432860</v>
      </c>
      <c r="G1952" s="119" cm="1">
        <f t="array" ref="G1952">F1952-F1951</f>
        <v>-2730</v>
      </c>
      <c r="H1952" s="119" cm="1">
        <f t="array" ref="H1952">IF(G1952&gt;0,G1952,0)</f>
        <v>0</v>
      </c>
      <c r="I1952" s="113" cm="1">
        <f t="array" ref="I1952">MAX($F$1776:F1952)</f>
        <v>542240</v>
      </c>
      <c r="J1952" s="126"/>
      <c r="K1952" s="121" cm="1">
        <f t="array" ref="K1952">MAX(0,I1952-I1951)</f>
        <v>0</v>
      </c>
      <c r="L1952" s="113" cm="1">
        <f t="array" ref="L1952">MIN(F1952:F1981)</f>
        <v>402530</v>
      </c>
      <c r="M1952" s="113" cm="1">
        <f t="array" ref="M1952">MAX(0,L1952-L1951)</f>
        <v>0</v>
      </c>
      <c r="N1952" s="122" cm="1">
        <f t="array" ref="N1952">MIN(M1952,H1952-K1952)</f>
        <v>0</v>
      </c>
      <c r="O1952" s="113" cm="1">
        <f t="array" ref="O1952">K1952+N1952</f>
        <v>0</v>
      </c>
      <c r="P1952" s="113" cm="1">
        <f t="array" ref="P1952">H1952-O1952</f>
        <v>0</v>
      </c>
      <c r="Q1952" s="119" cm="1">
        <f t="array" ref="Q1952">MAX(0,IF(AND(K1952=0,P1952&gt;0),0,Q1951+K1952+U1951))</f>
        <v>0</v>
      </c>
      <c r="R1952" s="119" cm="1">
        <f t="array" ref="R1952">MAX(0,R1951+P1952+V1951)</f>
        <v>0</v>
      </c>
      <c r="S1952" s="199" cm="1">
        <f t="array" ref="S1952">IF(G1952&lt;0,G1952,0)</f>
        <v>-2730</v>
      </c>
      <c r="T1952" s="199" cm="1">
        <f t="array" ref="T1952">MIN(0,S1952+R1951+V1951)</f>
        <v>-2730</v>
      </c>
      <c r="U1952" s="165" cm="1">
        <f t="array" ref="U1952">MAX(S1952,IF(Q1952&gt;0,MAX(-Q1952,S1952),T1952))</f>
        <v>-2730</v>
      </c>
      <c r="V1952" s="166" cm="1">
        <f t="array" ref="V1952">S1952-U1952</f>
        <v>0</v>
      </c>
      <c r="W1952" s="105"/>
      <c r="X1952" s="9"/>
      <c r="Y1952" s="9"/>
      <c r="Z1952" s="9"/>
      <c r="AA1952" s="9"/>
    </row>
    <row r="1953" ht="13.65" customHeight="1">
      <c r="A1953" s="24" cm="1">
        <f t="array" ref="A1953">A1952+1</f>
        <v>45043</v>
      </c>
      <c r="B1953" s="200" cm="1">
        <f t="array" ref="B1953">YEAR(A1953)</f>
        <v>2023</v>
      </c>
      <c r="C1953" s="201" cm="1">
        <f t="array" ref="C1953">MONTH(A1953)</f>
        <v>4</v>
      </c>
      <c r="D1953" s="125" cm="1">
        <f t="array" ref="D1953">'P'!D1953</f>
        <v>205660</v>
      </c>
      <c r="E1953" s="125" cm="1">
        <f t="array" ref="E1953">'C'!E1953</f>
        <v>224490</v>
      </c>
      <c r="F1953" s="41" cm="1">
        <f t="array" ref="F1953">D1953+E1953</f>
        <v>430150</v>
      </c>
      <c r="G1953" s="119" cm="1">
        <f t="array" ref="G1953">F1953-F1952</f>
        <v>-2710</v>
      </c>
      <c r="H1953" s="119" cm="1">
        <f t="array" ref="H1953">IF(G1953&gt;0,G1953,0)</f>
        <v>0</v>
      </c>
      <c r="I1953" s="113" cm="1">
        <f t="array" ref="I1953">MAX($F$1776:F1953)</f>
        <v>542240</v>
      </c>
      <c r="J1953" s="126"/>
      <c r="K1953" s="121" cm="1">
        <f t="array" ref="K1953">MAX(0,I1953-I1952)</f>
        <v>0</v>
      </c>
      <c r="L1953" s="113" cm="1">
        <f t="array" ref="L1953">MIN(F1953:F1982)</f>
        <v>402530</v>
      </c>
      <c r="M1953" s="113" cm="1">
        <f t="array" ref="M1953">MAX(0,L1953-L1952)</f>
        <v>0</v>
      </c>
      <c r="N1953" s="122" cm="1">
        <f t="array" ref="N1953">MIN(M1953,H1953-K1953)</f>
        <v>0</v>
      </c>
      <c r="O1953" s="113" cm="1">
        <f t="array" ref="O1953">K1953+N1953</f>
        <v>0</v>
      </c>
      <c r="P1953" s="113" cm="1">
        <f t="array" ref="P1953">H1953-O1953</f>
        <v>0</v>
      </c>
      <c r="Q1953" s="119" cm="1">
        <f t="array" ref="Q1953">MAX(0,IF(AND(K1953=0,P1953&gt;0),0,Q1952+K1953+U1952))</f>
        <v>0</v>
      </c>
      <c r="R1953" s="119" cm="1">
        <f t="array" ref="R1953">MAX(0,R1952+P1953+V1952)</f>
        <v>0</v>
      </c>
      <c r="S1953" s="199" cm="1">
        <f t="array" ref="S1953">IF(G1953&lt;0,G1953,0)</f>
        <v>-2710</v>
      </c>
      <c r="T1953" s="199" cm="1">
        <f t="array" ref="T1953">MIN(0,S1953+R1952+V1952)</f>
        <v>-2710</v>
      </c>
      <c r="U1953" s="165" cm="1">
        <f t="array" ref="U1953">MAX(S1953,IF(Q1953&gt;0,MAX(-Q1953,S1953),T1953))</f>
        <v>-2710</v>
      </c>
      <c r="V1953" s="166" cm="1">
        <f t="array" ref="V1953">S1953-U1953</f>
        <v>0</v>
      </c>
      <c r="W1953" s="105"/>
      <c r="X1953" s="9"/>
      <c r="Y1953" s="9"/>
      <c r="Z1953" s="9"/>
      <c r="AA1953" s="9"/>
    </row>
    <row r="1954" ht="13.65" customHeight="1">
      <c r="A1954" s="24" cm="1">
        <f t="array" ref="A1954">A1953+1</f>
        <v>45044</v>
      </c>
      <c r="B1954" s="200" cm="1">
        <f t="array" ref="B1954">YEAR(A1954)</f>
        <v>2023</v>
      </c>
      <c r="C1954" s="201" cm="1">
        <f t="array" ref="C1954">MONTH(A1954)</f>
        <v>4</v>
      </c>
      <c r="D1954" s="125" cm="1">
        <f t="array" ref="D1954">'P'!D1954</f>
        <v>205710</v>
      </c>
      <c r="E1954" s="125" cm="1">
        <f t="array" ref="E1954">'C'!E1954</f>
        <v>221980</v>
      </c>
      <c r="F1954" s="41" cm="1">
        <f t="array" ref="F1954">D1954+E1954</f>
        <v>427690</v>
      </c>
      <c r="G1954" s="119" cm="1">
        <f t="array" ref="G1954">F1954-F1953</f>
        <v>-2460</v>
      </c>
      <c r="H1954" s="119" cm="1">
        <f t="array" ref="H1954">IF(G1954&gt;0,G1954,0)</f>
        <v>0</v>
      </c>
      <c r="I1954" s="113" cm="1">
        <f t="array" ref="I1954">MAX($F$1776:F1954)</f>
        <v>542240</v>
      </c>
      <c r="J1954" s="126"/>
      <c r="K1954" s="121" cm="1">
        <f t="array" ref="K1954">MAX(0,I1954-I1953)</f>
        <v>0</v>
      </c>
      <c r="L1954" s="113" cm="1">
        <f t="array" ref="L1954">MIN(F1954:F1983)</f>
        <v>402530</v>
      </c>
      <c r="M1954" s="113" cm="1">
        <f t="array" ref="M1954">MAX(0,L1954-L1953)</f>
        <v>0</v>
      </c>
      <c r="N1954" s="122" cm="1">
        <f t="array" ref="N1954">MIN(M1954,H1954-K1954)</f>
        <v>0</v>
      </c>
      <c r="O1954" s="113" cm="1">
        <f t="array" ref="O1954">K1954+N1954</f>
        <v>0</v>
      </c>
      <c r="P1954" s="113" cm="1">
        <f t="array" ref="P1954">H1954-O1954</f>
        <v>0</v>
      </c>
      <c r="Q1954" s="119" cm="1">
        <f t="array" ref="Q1954">MAX(0,IF(AND(K1954=0,P1954&gt;0),0,Q1953+K1954+U1953))</f>
        <v>0</v>
      </c>
      <c r="R1954" s="119" cm="1">
        <f t="array" ref="R1954">MAX(0,R1953+P1954+V1953)</f>
        <v>0</v>
      </c>
      <c r="S1954" s="199" cm="1">
        <f t="array" ref="S1954">IF(G1954&lt;0,G1954,0)</f>
        <v>-2460</v>
      </c>
      <c r="T1954" s="199" cm="1">
        <f t="array" ref="T1954">MIN(0,S1954+R1953+V1953)</f>
        <v>-2460</v>
      </c>
      <c r="U1954" s="165" cm="1">
        <f t="array" ref="U1954">MAX(S1954,IF(Q1954&gt;0,MAX(-Q1954,S1954),T1954))</f>
        <v>-2460</v>
      </c>
      <c r="V1954" s="166" cm="1">
        <f t="array" ref="V1954">S1954-U1954</f>
        <v>0</v>
      </c>
      <c r="W1954" s="105"/>
      <c r="X1954" s="9"/>
      <c r="Y1954" s="9"/>
      <c r="Z1954" s="9"/>
      <c r="AA1954" s="9"/>
    </row>
    <row r="1955" ht="13.65" customHeight="1">
      <c r="A1955" s="24" cm="1">
        <f t="array" ref="A1955">A1954+1</f>
        <v>45045</v>
      </c>
      <c r="B1955" s="200" cm="1">
        <f t="array" ref="B1955">YEAR(A1955)</f>
        <v>2023</v>
      </c>
      <c r="C1955" s="201" cm="1">
        <f t="array" ref="C1955">MONTH(A1955)</f>
        <v>4</v>
      </c>
      <c r="D1955" s="125" cm="1">
        <f t="array" ref="D1955">'P'!D1955</f>
        <v>206010</v>
      </c>
      <c r="E1955" s="125" cm="1">
        <f t="array" ref="E1955">'C'!E1955</f>
        <v>220030</v>
      </c>
      <c r="F1955" s="41" cm="1">
        <f t="array" ref="F1955">D1955+E1955</f>
        <v>426040</v>
      </c>
      <c r="G1955" s="119" cm="1">
        <f t="array" ref="G1955">F1955-F1954</f>
        <v>-1650</v>
      </c>
      <c r="H1955" s="119" cm="1">
        <f t="array" ref="H1955">IF(G1955&gt;0,G1955,0)</f>
        <v>0</v>
      </c>
      <c r="I1955" s="113" cm="1">
        <f t="array" ref="I1955">MAX($F$1776:F1955)</f>
        <v>542240</v>
      </c>
      <c r="J1955" s="126"/>
      <c r="K1955" s="121" cm="1">
        <f t="array" ref="K1955">MAX(0,I1955-I1954)</f>
        <v>0</v>
      </c>
      <c r="L1955" s="113" cm="1">
        <f t="array" ref="L1955">MIN(F1955:F1984)</f>
        <v>402530</v>
      </c>
      <c r="M1955" s="113" cm="1">
        <f t="array" ref="M1955">MAX(0,L1955-L1954)</f>
        <v>0</v>
      </c>
      <c r="N1955" s="122" cm="1">
        <f t="array" ref="N1955">MIN(M1955,H1955-K1955)</f>
        <v>0</v>
      </c>
      <c r="O1955" s="113" cm="1">
        <f t="array" ref="O1955">K1955+N1955</f>
        <v>0</v>
      </c>
      <c r="P1955" s="113" cm="1">
        <f t="array" ref="P1955">H1955-O1955</f>
        <v>0</v>
      </c>
      <c r="Q1955" s="119" cm="1">
        <f t="array" ref="Q1955">MAX(0,IF(AND(K1955=0,P1955&gt;0),0,Q1954+K1955+U1954))</f>
        <v>0</v>
      </c>
      <c r="R1955" s="119" cm="1">
        <f t="array" ref="R1955">MAX(0,R1954+P1955+V1954)</f>
        <v>0</v>
      </c>
      <c r="S1955" s="199" cm="1">
        <f t="array" ref="S1955">IF(G1955&lt;0,G1955,0)</f>
        <v>-1650</v>
      </c>
      <c r="T1955" s="199" cm="1">
        <f t="array" ref="T1955">MIN(0,S1955+R1954+V1954)</f>
        <v>-1650</v>
      </c>
      <c r="U1955" s="165" cm="1">
        <f t="array" ref="U1955">MAX(S1955,IF(Q1955&gt;0,MAX(-Q1955,S1955),T1955))</f>
        <v>-1650</v>
      </c>
      <c r="V1955" s="166" cm="1">
        <f t="array" ref="V1955">S1955-U1955</f>
        <v>0</v>
      </c>
      <c r="W1955" s="105"/>
      <c r="X1955" s="9"/>
      <c r="Y1955" s="9"/>
      <c r="Z1955" s="9"/>
      <c r="AA1955" s="9"/>
    </row>
    <row r="1956" ht="13.65" customHeight="1">
      <c r="A1956" s="24" cm="1">
        <f t="array" ref="A1956">A1955+1</f>
        <v>45046</v>
      </c>
      <c r="B1956" s="200" cm="1">
        <f t="array" ref="B1956">YEAR(A1956)</f>
        <v>2023</v>
      </c>
      <c r="C1956" s="201" cm="1">
        <f t="array" ref="C1956">MONTH(A1956)</f>
        <v>4</v>
      </c>
      <c r="D1956" s="125" cm="1">
        <f t="array" ref="D1956">'P'!D1956</f>
        <v>206010</v>
      </c>
      <c r="E1956" s="125" cm="1">
        <f t="array" ref="E1956">'C'!E1956</f>
        <v>218420</v>
      </c>
      <c r="F1956" s="41" cm="1">
        <f t="array" ref="F1956">D1956+E1956</f>
        <v>424430</v>
      </c>
      <c r="G1956" s="119" cm="1">
        <f t="array" ref="G1956">F1956-F1955</f>
        <v>-1610</v>
      </c>
      <c r="H1956" s="119" cm="1">
        <f t="array" ref="H1956">IF(G1956&gt;0,G1956,0)</f>
        <v>0</v>
      </c>
      <c r="I1956" s="113" cm="1">
        <f t="array" ref="I1956">MAX($F$1776:F1956)</f>
        <v>542240</v>
      </c>
      <c r="J1956" s="126"/>
      <c r="K1956" s="121" cm="1">
        <f t="array" ref="K1956">MAX(0,I1956-I1955)</f>
        <v>0</v>
      </c>
      <c r="L1956" s="113" cm="1">
        <f t="array" ref="L1956">MIN(F1956:F1985)</f>
        <v>402530</v>
      </c>
      <c r="M1956" s="113" cm="1">
        <f t="array" ref="M1956">MAX(0,L1956-L1955)</f>
        <v>0</v>
      </c>
      <c r="N1956" s="122" cm="1">
        <f t="array" ref="N1956">MIN(M1956,H1956-K1956)</f>
        <v>0</v>
      </c>
      <c r="O1956" s="113" cm="1">
        <f t="array" ref="O1956">K1956+N1956</f>
        <v>0</v>
      </c>
      <c r="P1956" s="113" cm="1">
        <f t="array" ref="P1956">H1956-O1956</f>
        <v>0</v>
      </c>
      <c r="Q1956" s="119" cm="1">
        <f t="array" ref="Q1956">MAX(0,IF(AND(K1956=0,P1956&gt;0),0,Q1955+K1956+U1955))</f>
        <v>0</v>
      </c>
      <c r="R1956" s="119" cm="1">
        <f t="array" ref="R1956">MAX(0,R1955+P1956+V1955)</f>
        <v>0</v>
      </c>
      <c r="S1956" s="199" cm="1">
        <f t="array" ref="S1956">IF(G1956&lt;0,G1956,0)</f>
        <v>-1610</v>
      </c>
      <c r="T1956" s="199" cm="1">
        <f t="array" ref="T1956">MIN(0,S1956+R1955+V1955)</f>
        <v>-1610</v>
      </c>
      <c r="U1956" s="165" cm="1">
        <f t="array" ref="U1956">MAX(S1956,IF(Q1956&gt;0,MAX(-Q1956,S1956),T1956))</f>
        <v>-1610</v>
      </c>
      <c r="V1956" s="166" cm="1">
        <f t="array" ref="V1956">S1956-U1956</f>
        <v>0</v>
      </c>
      <c r="W1956" s="105"/>
      <c r="X1956" s="9"/>
      <c r="Y1956" s="9"/>
      <c r="Z1956" s="9"/>
      <c r="AA1956" s="9"/>
    </row>
    <row r="1957" ht="13.65" customHeight="1">
      <c r="A1957" s="24" cm="1">
        <f t="array" ref="A1957">A1956+1</f>
        <v>45047</v>
      </c>
      <c r="B1957" s="200" cm="1">
        <f t="array" ref="B1957">YEAR(A1957)</f>
        <v>2023</v>
      </c>
      <c r="C1957" s="201" cm="1">
        <f t="array" ref="C1957">MONTH(A1957)</f>
        <v>5</v>
      </c>
      <c r="D1957" s="125" cm="1">
        <f t="array" ref="D1957">'P'!D1957</f>
        <v>205980</v>
      </c>
      <c r="E1957" s="125" cm="1">
        <f t="array" ref="E1957">'C'!E1957</f>
        <v>217140</v>
      </c>
      <c r="F1957" s="41" cm="1">
        <f t="array" ref="F1957">D1957+E1957</f>
        <v>423120</v>
      </c>
      <c r="G1957" s="119" cm="1">
        <f t="array" ref="G1957">F1957-F1956</f>
        <v>-1310</v>
      </c>
      <c r="H1957" s="119" cm="1">
        <f t="array" ref="H1957">IF(G1957&gt;0,G1957,0)</f>
        <v>0</v>
      </c>
      <c r="I1957" s="113" cm="1">
        <f t="array" ref="I1957">MAX($F$1776:F1957)</f>
        <v>542240</v>
      </c>
      <c r="J1957" s="126"/>
      <c r="K1957" s="121" cm="1">
        <f t="array" ref="K1957">MAX(0,I1957-I1956)</f>
        <v>0</v>
      </c>
      <c r="L1957" s="113" cm="1">
        <f t="array" ref="L1957">MIN(F1957:F1986)</f>
        <v>402530</v>
      </c>
      <c r="M1957" s="113" cm="1">
        <f t="array" ref="M1957">MAX(0,L1957-L1956)</f>
        <v>0</v>
      </c>
      <c r="N1957" s="122" cm="1">
        <f t="array" ref="N1957">MIN(M1957,H1957-K1957)</f>
        <v>0</v>
      </c>
      <c r="O1957" s="113" cm="1">
        <f t="array" ref="O1957">K1957+N1957</f>
        <v>0</v>
      </c>
      <c r="P1957" s="113" cm="1">
        <f t="array" ref="P1957">H1957-O1957</f>
        <v>0</v>
      </c>
      <c r="Q1957" s="119" cm="1">
        <f t="array" ref="Q1957">MAX(0,IF(AND(K1957=0,P1957&gt;0),0,Q1956+K1957+U1956))</f>
        <v>0</v>
      </c>
      <c r="R1957" s="119" cm="1">
        <f t="array" ref="R1957">MAX(0,R1956+P1957+V1956)</f>
        <v>0</v>
      </c>
      <c r="S1957" s="199" cm="1">
        <f t="array" ref="S1957">IF(G1957&lt;0,G1957,0)</f>
        <v>-1310</v>
      </c>
      <c r="T1957" s="199" cm="1">
        <f t="array" ref="T1957">MIN(0,S1957+R1956+V1956)</f>
        <v>-1310</v>
      </c>
      <c r="U1957" s="165" cm="1">
        <f t="array" ref="U1957">MAX(S1957,IF(Q1957&gt;0,MAX(-Q1957,S1957),T1957))</f>
        <v>-1310</v>
      </c>
      <c r="V1957" s="166" cm="1">
        <f t="array" ref="V1957">S1957-U1957</f>
        <v>0</v>
      </c>
      <c r="W1957" s="105"/>
      <c r="X1957" s="9"/>
      <c r="Y1957" s="9"/>
      <c r="Z1957" s="9"/>
      <c r="AA1957" s="9"/>
    </row>
    <row r="1958" ht="13.65" customHeight="1">
      <c r="A1958" s="24" cm="1">
        <f t="array" ref="A1958">A1957+1</f>
        <v>45048</v>
      </c>
      <c r="B1958" s="200" cm="1">
        <f t="array" ref="B1958">YEAR(A1958)</f>
        <v>2023</v>
      </c>
      <c r="C1958" s="201" cm="1">
        <f t="array" ref="C1958">MONTH(A1958)</f>
        <v>5</v>
      </c>
      <c r="D1958" s="125" cm="1">
        <f t="array" ref="D1958">'P'!D1958</f>
        <v>205890</v>
      </c>
      <c r="E1958" s="125" cm="1">
        <f t="array" ref="E1958">'C'!E1958</f>
        <v>215660</v>
      </c>
      <c r="F1958" s="41" cm="1">
        <f t="array" ref="F1958">D1958+E1958</f>
        <v>421550</v>
      </c>
      <c r="G1958" s="119" cm="1">
        <f t="array" ref="G1958">F1958-F1957</f>
        <v>-1570</v>
      </c>
      <c r="H1958" s="119" cm="1">
        <f t="array" ref="H1958">IF(G1958&gt;0,G1958,0)</f>
        <v>0</v>
      </c>
      <c r="I1958" s="113" cm="1">
        <f t="array" ref="I1958">MAX($F$1776:F1958)</f>
        <v>542240</v>
      </c>
      <c r="J1958" s="126"/>
      <c r="K1958" s="121" cm="1">
        <f t="array" ref="K1958">MAX(0,I1958-I1957)</f>
        <v>0</v>
      </c>
      <c r="L1958" s="113" cm="1">
        <f t="array" ref="L1958">MIN(F1958:F1987)</f>
        <v>402530</v>
      </c>
      <c r="M1958" s="113" cm="1">
        <f t="array" ref="M1958">MAX(0,L1958-L1957)</f>
        <v>0</v>
      </c>
      <c r="N1958" s="122" cm="1">
        <f t="array" ref="N1958">MIN(M1958,H1958-K1958)</f>
        <v>0</v>
      </c>
      <c r="O1958" s="113" cm="1">
        <f t="array" ref="O1958">K1958+N1958</f>
        <v>0</v>
      </c>
      <c r="P1958" s="113" cm="1">
        <f t="array" ref="P1958">H1958-O1958</f>
        <v>0</v>
      </c>
      <c r="Q1958" s="119" cm="1">
        <f t="array" ref="Q1958">MAX(0,IF(AND(K1958=0,P1958&gt;0),0,Q1957+K1958+U1957))</f>
        <v>0</v>
      </c>
      <c r="R1958" s="119" cm="1">
        <f t="array" ref="R1958">MAX(0,R1957+P1958+V1957)</f>
        <v>0</v>
      </c>
      <c r="S1958" s="199" cm="1">
        <f t="array" ref="S1958">IF(G1958&lt;0,G1958,0)</f>
        <v>-1570</v>
      </c>
      <c r="T1958" s="199" cm="1">
        <f t="array" ref="T1958">MIN(0,S1958+R1957+V1957)</f>
        <v>-1570</v>
      </c>
      <c r="U1958" s="165" cm="1">
        <f t="array" ref="U1958">MAX(S1958,IF(Q1958&gt;0,MAX(-Q1958,S1958),T1958))</f>
        <v>-1570</v>
      </c>
      <c r="V1958" s="166" cm="1">
        <f t="array" ref="V1958">S1958-U1958</f>
        <v>0</v>
      </c>
      <c r="W1958" s="105"/>
      <c r="X1958" s="9"/>
      <c r="Y1958" s="9"/>
      <c r="Z1958" s="9"/>
      <c r="AA1958" s="9"/>
    </row>
    <row r="1959" ht="13.65" customHeight="1">
      <c r="A1959" s="24" cm="1">
        <f t="array" ref="A1959">A1958+1</f>
        <v>45049</v>
      </c>
      <c r="B1959" s="200" cm="1">
        <f t="array" ref="B1959">YEAR(A1959)</f>
        <v>2023</v>
      </c>
      <c r="C1959" s="201" cm="1">
        <f t="array" ref="C1959">MONTH(A1959)</f>
        <v>5</v>
      </c>
      <c r="D1959" s="125" cm="1">
        <f t="array" ref="D1959">'P'!D1959</f>
        <v>205620</v>
      </c>
      <c r="E1959" s="125" cm="1">
        <f t="array" ref="E1959">'C'!E1959</f>
        <v>214510</v>
      </c>
      <c r="F1959" s="41" cm="1">
        <f t="array" ref="F1959">D1959+E1959</f>
        <v>420130</v>
      </c>
      <c r="G1959" s="119" cm="1">
        <f t="array" ref="G1959">F1959-F1958</f>
        <v>-1420</v>
      </c>
      <c r="H1959" s="119" cm="1">
        <f t="array" ref="H1959">IF(G1959&gt;0,G1959,0)</f>
        <v>0</v>
      </c>
      <c r="I1959" s="113" cm="1">
        <f t="array" ref="I1959">MAX($F$1776:F1959)</f>
        <v>542240</v>
      </c>
      <c r="J1959" s="126"/>
      <c r="K1959" s="121" cm="1">
        <f t="array" ref="K1959">MAX(0,I1959-I1958)</f>
        <v>0</v>
      </c>
      <c r="L1959" s="113" cm="1">
        <f t="array" ref="L1959">MIN(F1959:F1988)</f>
        <v>402530</v>
      </c>
      <c r="M1959" s="113" cm="1">
        <f t="array" ref="M1959">MAX(0,L1959-L1958)</f>
        <v>0</v>
      </c>
      <c r="N1959" s="122" cm="1">
        <f t="array" ref="N1959">MIN(M1959,H1959-K1959)</f>
        <v>0</v>
      </c>
      <c r="O1959" s="113" cm="1">
        <f t="array" ref="O1959">K1959+N1959</f>
        <v>0</v>
      </c>
      <c r="P1959" s="113" cm="1">
        <f t="array" ref="P1959">H1959-O1959</f>
        <v>0</v>
      </c>
      <c r="Q1959" s="119" cm="1">
        <f t="array" ref="Q1959">MAX(0,IF(AND(K1959=0,P1959&gt;0),0,Q1958+K1959+U1958))</f>
        <v>0</v>
      </c>
      <c r="R1959" s="119" cm="1">
        <f t="array" ref="R1959">MAX(0,R1958+P1959+V1958)</f>
        <v>0</v>
      </c>
      <c r="S1959" s="199" cm="1">
        <f t="array" ref="S1959">IF(G1959&lt;0,G1959,0)</f>
        <v>-1420</v>
      </c>
      <c r="T1959" s="199" cm="1">
        <f t="array" ref="T1959">MIN(0,S1959+R1958+V1958)</f>
        <v>-1420</v>
      </c>
      <c r="U1959" s="165" cm="1">
        <f t="array" ref="U1959">MAX(S1959,IF(Q1959&gt;0,MAX(-Q1959,S1959),T1959))</f>
        <v>-1420</v>
      </c>
      <c r="V1959" s="166" cm="1">
        <f t="array" ref="V1959">S1959-U1959</f>
        <v>0</v>
      </c>
      <c r="W1959" s="105"/>
      <c r="X1959" s="9"/>
      <c r="Y1959" s="9"/>
      <c r="Z1959" s="9"/>
      <c r="AA1959" s="9"/>
    </row>
    <row r="1960" ht="13.65" customHeight="1">
      <c r="A1960" s="24" cm="1">
        <f t="array" ref="A1960">A1959+1</f>
        <v>45050</v>
      </c>
      <c r="B1960" s="200" cm="1">
        <f t="array" ref="B1960">YEAR(A1960)</f>
        <v>2023</v>
      </c>
      <c r="C1960" s="201" cm="1">
        <f t="array" ref="C1960">MONTH(A1960)</f>
        <v>5</v>
      </c>
      <c r="D1960" s="125" cm="1">
        <f t="array" ref="D1960">'P'!D1960</f>
        <v>205480</v>
      </c>
      <c r="E1960" s="125" cm="1">
        <f t="array" ref="E1960">'C'!E1960</f>
        <v>213250</v>
      </c>
      <c r="F1960" s="41" cm="1">
        <f t="array" ref="F1960">D1960+E1960</f>
        <v>418730</v>
      </c>
      <c r="G1960" s="119" cm="1">
        <f t="array" ref="G1960">F1960-F1959</f>
        <v>-1400</v>
      </c>
      <c r="H1960" s="119" cm="1">
        <f t="array" ref="H1960">IF(G1960&gt;0,G1960,0)</f>
        <v>0</v>
      </c>
      <c r="I1960" s="113" cm="1">
        <f t="array" ref="I1960">MAX($F$1776:F1960)</f>
        <v>542240</v>
      </c>
      <c r="J1960" s="126"/>
      <c r="K1960" s="121" cm="1">
        <f t="array" ref="K1960">MAX(0,I1960-I1959)</f>
        <v>0</v>
      </c>
      <c r="L1960" s="113" cm="1">
        <f t="array" ref="L1960">MIN(F1960:F1989)</f>
        <v>402530</v>
      </c>
      <c r="M1960" s="113" cm="1">
        <f t="array" ref="M1960">MAX(0,L1960-L1959)</f>
        <v>0</v>
      </c>
      <c r="N1960" s="122" cm="1">
        <f t="array" ref="N1960">MIN(M1960,H1960-K1960)</f>
        <v>0</v>
      </c>
      <c r="O1960" s="113" cm="1">
        <f t="array" ref="O1960">K1960+N1960</f>
        <v>0</v>
      </c>
      <c r="P1960" s="113" cm="1">
        <f t="array" ref="P1960">H1960-O1960</f>
        <v>0</v>
      </c>
      <c r="Q1960" s="119" cm="1">
        <f t="array" ref="Q1960">MAX(0,IF(AND(K1960=0,P1960&gt;0),0,Q1959+K1960+U1959))</f>
        <v>0</v>
      </c>
      <c r="R1960" s="119" cm="1">
        <f t="array" ref="R1960">MAX(0,R1959+P1960+V1959)</f>
        <v>0</v>
      </c>
      <c r="S1960" s="199" cm="1">
        <f t="array" ref="S1960">IF(G1960&lt;0,G1960,0)</f>
        <v>-1400</v>
      </c>
      <c r="T1960" s="199" cm="1">
        <f t="array" ref="T1960">MIN(0,S1960+R1959+V1959)</f>
        <v>-1400</v>
      </c>
      <c r="U1960" s="165" cm="1">
        <f t="array" ref="U1960">MAX(S1960,IF(Q1960&gt;0,MAX(-Q1960,S1960),T1960))</f>
        <v>-1400</v>
      </c>
      <c r="V1960" s="166" cm="1">
        <f t="array" ref="V1960">S1960-U1960</f>
        <v>0</v>
      </c>
      <c r="W1960" s="105"/>
      <c r="X1960" s="9"/>
      <c r="Y1960" s="9"/>
      <c r="Z1960" s="9"/>
      <c r="AA1960" s="9"/>
    </row>
    <row r="1961" ht="13.65" customHeight="1">
      <c r="A1961" s="24" cm="1">
        <f t="array" ref="A1961">A1960+1</f>
        <v>45051</v>
      </c>
      <c r="B1961" s="200" cm="1">
        <f t="array" ref="B1961">YEAR(A1961)</f>
        <v>2023</v>
      </c>
      <c r="C1961" s="201" cm="1">
        <f t="array" ref="C1961">MONTH(A1961)</f>
        <v>5</v>
      </c>
      <c r="D1961" s="125" cm="1">
        <f t="array" ref="D1961">'P'!D1961</f>
        <v>205890</v>
      </c>
      <c r="E1961" s="125" cm="1">
        <f t="array" ref="E1961">'C'!E1961</f>
        <v>210880</v>
      </c>
      <c r="F1961" s="41" cm="1">
        <f t="array" ref="F1961">D1961+E1961</f>
        <v>416770</v>
      </c>
      <c r="G1961" s="119" cm="1">
        <f t="array" ref="G1961">F1961-F1960</f>
        <v>-1960</v>
      </c>
      <c r="H1961" s="119" cm="1">
        <f t="array" ref="H1961">IF(G1961&gt;0,G1961,0)</f>
        <v>0</v>
      </c>
      <c r="I1961" s="113" cm="1">
        <f t="array" ref="I1961">MAX($F$1776:F1961)</f>
        <v>542240</v>
      </c>
      <c r="J1961" s="126"/>
      <c r="K1961" s="121" cm="1">
        <f t="array" ref="K1961">MAX(0,I1961-I1960)</f>
        <v>0</v>
      </c>
      <c r="L1961" s="113" cm="1">
        <f t="array" ref="L1961">MIN(F1961:F1990)</f>
        <v>402530</v>
      </c>
      <c r="M1961" s="113" cm="1">
        <f t="array" ref="M1961">MAX(0,L1961-L1960)</f>
        <v>0</v>
      </c>
      <c r="N1961" s="122" cm="1">
        <f t="array" ref="N1961">MIN(M1961,H1961-K1961)</f>
        <v>0</v>
      </c>
      <c r="O1961" s="113" cm="1">
        <f t="array" ref="O1961">K1961+N1961</f>
        <v>0</v>
      </c>
      <c r="P1961" s="113" cm="1">
        <f t="array" ref="P1961">H1961-O1961</f>
        <v>0</v>
      </c>
      <c r="Q1961" s="119" cm="1">
        <f t="array" ref="Q1961">MAX(0,IF(AND(K1961=0,P1961&gt;0),0,Q1960+K1961+U1960))</f>
        <v>0</v>
      </c>
      <c r="R1961" s="119" cm="1">
        <f t="array" ref="R1961">MAX(0,R1960+P1961+V1960)</f>
        <v>0</v>
      </c>
      <c r="S1961" s="199" cm="1">
        <f t="array" ref="S1961">IF(G1961&lt;0,G1961,0)</f>
        <v>-1960</v>
      </c>
      <c r="T1961" s="199" cm="1">
        <f t="array" ref="T1961">MIN(0,S1961+R1960+V1960)</f>
        <v>-1960</v>
      </c>
      <c r="U1961" s="165" cm="1">
        <f t="array" ref="U1961">MAX(S1961,IF(Q1961&gt;0,MAX(-Q1961,S1961),T1961))</f>
        <v>-1960</v>
      </c>
      <c r="V1961" s="166" cm="1">
        <f t="array" ref="V1961">S1961-U1961</f>
        <v>0</v>
      </c>
      <c r="W1961" s="105"/>
      <c r="X1961" s="9"/>
      <c r="Y1961" s="9"/>
      <c r="Z1961" s="9"/>
      <c r="AA1961" s="9"/>
    </row>
    <row r="1962" ht="13.65" customHeight="1">
      <c r="A1962" s="24" cm="1">
        <f t="array" ref="A1962">A1961+1</f>
        <v>45052</v>
      </c>
      <c r="B1962" s="200" cm="1">
        <f t="array" ref="B1962">YEAR(A1962)</f>
        <v>2023</v>
      </c>
      <c r="C1962" s="201" cm="1">
        <f t="array" ref="C1962">MONTH(A1962)</f>
        <v>5</v>
      </c>
      <c r="D1962" s="125" cm="1">
        <f t="array" ref="D1962">'P'!D1962</f>
        <v>206080</v>
      </c>
      <c r="E1962" s="125" cm="1">
        <f t="array" ref="E1962">'C'!E1962</f>
        <v>209480</v>
      </c>
      <c r="F1962" s="41" cm="1">
        <f t="array" ref="F1962">D1962+E1962</f>
        <v>415560</v>
      </c>
      <c r="G1962" s="119" cm="1">
        <f t="array" ref="G1962">F1962-F1961</f>
        <v>-1210</v>
      </c>
      <c r="H1962" s="119" cm="1">
        <f t="array" ref="H1962">IF(G1962&gt;0,G1962,0)</f>
        <v>0</v>
      </c>
      <c r="I1962" s="113" cm="1">
        <f t="array" ref="I1962">MAX($F$1776:F1962)</f>
        <v>542240</v>
      </c>
      <c r="J1962" s="126"/>
      <c r="K1962" s="121" cm="1">
        <f t="array" ref="K1962">MAX(0,I1962-I1961)</f>
        <v>0</v>
      </c>
      <c r="L1962" s="113" cm="1">
        <f t="array" ref="L1962">MIN(F1962:F1991)</f>
        <v>402530</v>
      </c>
      <c r="M1962" s="113" cm="1">
        <f t="array" ref="M1962">MAX(0,L1962-L1961)</f>
        <v>0</v>
      </c>
      <c r="N1962" s="122" cm="1">
        <f t="array" ref="N1962">MIN(M1962,H1962-K1962)</f>
        <v>0</v>
      </c>
      <c r="O1962" s="113" cm="1">
        <f t="array" ref="O1962">K1962+N1962</f>
        <v>0</v>
      </c>
      <c r="P1962" s="113" cm="1">
        <f t="array" ref="P1962">H1962-O1962</f>
        <v>0</v>
      </c>
      <c r="Q1962" s="119" cm="1">
        <f t="array" ref="Q1962">MAX(0,IF(AND(K1962=0,P1962&gt;0),0,Q1961+K1962+U1961))</f>
        <v>0</v>
      </c>
      <c r="R1962" s="119" cm="1">
        <f t="array" ref="R1962">MAX(0,R1961+P1962+V1961)</f>
        <v>0</v>
      </c>
      <c r="S1962" s="199" cm="1">
        <f t="array" ref="S1962">IF(G1962&lt;0,G1962,0)</f>
        <v>-1210</v>
      </c>
      <c r="T1962" s="199" cm="1">
        <f t="array" ref="T1962">MIN(0,S1962+R1961+V1961)</f>
        <v>-1210</v>
      </c>
      <c r="U1962" s="165" cm="1">
        <f t="array" ref="U1962">MAX(S1962,IF(Q1962&gt;0,MAX(-Q1962,S1962),T1962))</f>
        <v>-1210</v>
      </c>
      <c r="V1962" s="166" cm="1">
        <f t="array" ref="V1962">S1962-U1962</f>
        <v>0</v>
      </c>
      <c r="W1962" s="105"/>
      <c r="X1962" s="9"/>
      <c r="Y1962" s="9"/>
      <c r="Z1962" s="9"/>
      <c r="AA1962" s="9"/>
    </row>
    <row r="1963" ht="13.65" customHeight="1">
      <c r="A1963" s="24" cm="1">
        <f t="array" ref="A1963">A1962+1</f>
        <v>45053</v>
      </c>
      <c r="B1963" s="200" cm="1">
        <f t="array" ref="B1963">YEAR(A1963)</f>
        <v>2023</v>
      </c>
      <c r="C1963" s="201" cm="1">
        <f t="array" ref="C1963">MONTH(A1963)</f>
        <v>5</v>
      </c>
      <c r="D1963" s="125" cm="1">
        <f t="array" ref="D1963">'P'!D1963</f>
        <v>205960</v>
      </c>
      <c r="E1963" s="125" cm="1">
        <f t="array" ref="E1963">'C'!E1963</f>
        <v>207290</v>
      </c>
      <c r="F1963" s="41" cm="1">
        <f t="array" ref="F1963">D1963+E1963</f>
        <v>413250</v>
      </c>
      <c r="G1963" s="119" cm="1">
        <f t="array" ref="G1963">F1963-F1962</f>
        <v>-2310</v>
      </c>
      <c r="H1963" s="119" cm="1">
        <f t="array" ref="H1963">IF(G1963&gt;0,G1963,0)</f>
        <v>0</v>
      </c>
      <c r="I1963" s="113" cm="1">
        <f t="array" ref="I1963">MAX($F$1776:F1963)</f>
        <v>542240</v>
      </c>
      <c r="J1963" s="126"/>
      <c r="K1963" s="121" cm="1">
        <f t="array" ref="K1963">MAX(0,I1963-I1962)</f>
        <v>0</v>
      </c>
      <c r="L1963" s="113" cm="1">
        <f t="array" ref="L1963">MIN(F1963:F1992)</f>
        <v>402530</v>
      </c>
      <c r="M1963" s="113" cm="1">
        <f t="array" ref="M1963">MAX(0,L1963-L1962)</f>
        <v>0</v>
      </c>
      <c r="N1963" s="122" cm="1">
        <f t="array" ref="N1963">MIN(M1963,H1963-K1963)</f>
        <v>0</v>
      </c>
      <c r="O1963" s="113" cm="1">
        <f t="array" ref="O1963">K1963+N1963</f>
        <v>0</v>
      </c>
      <c r="P1963" s="113" cm="1">
        <f t="array" ref="P1963">H1963-O1963</f>
        <v>0</v>
      </c>
      <c r="Q1963" s="119" cm="1">
        <f t="array" ref="Q1963">MAX(0,IF(AND(K1963=0,P1963&gt;0),0,Q1962+K1963+U1962))</f>
        <v>0</v>
      </c>
      <c r="R1963" s="119" cm="1">
        <f t="array" ref="R1963">MAX(0,R1962+P1963+V1962)</f>
        <v>0</v>
      </c>
      <c r="S1963" s="199" cm="1">
        <f t="array" ref="S1963">IF(G1963&lt;0,G1963,0)</f>
        <v>-2310</v>
      </c>
      <c r="T1963" s="199" cm="1">
        <f t="array" ref="T1963">MIN(0,S1963+R1962+V1962)</f>
        <v>-2310</v>
      </c>
      <c r="U1963" s="165" cm="1">
        <f t="array" ref="U1963">MAX(S1963,IF(Q1963&gt;0,MAX(-Q1963,S1963),T1963))</f>
        <v>-2310</v>
      </c>
      <c r="V1963" s="166" cm="1">
        <f t="array" ref="V1963">S1963-U1963</f>
        <v>0</v>
      </c>
      <c r="W1963" s="105"/>
      <c r="X1963" s="9"/>
      <c r="Y1963" s="9"/>
      <c r="Z1963" s="9"/>
      <c r="AA1963" s="9"/>
    </row>
    <row r="1964" ht="13.65" customHeight="1">
      <c r="A1964" s="24" cm="1">
        <f t="array" ref="A1964">A1963+1</f>
        <v>45054</v>
      </c>
      <c r="B1964" s="200" cm="1">
        <f t="array" ref="B1964">YEAR(A1964)</f>
        <v>2023</v>
      </c>
      <c r="C1964" s="201" cm="1">
        <f t="array" ref="C1964">MONTH(A1964)</f>
        <v>5</v>
      </c>
      <c r="D1964" s="125" cm="1">
        <f t="array" ref="D1964">'P'!D1964</f>
        <v>205940</v>
      </c>
      <c r="E1964" s="125" cm="1">
        <f t="array" ref="E1964">'C'!E1964</f>
        <v>205780</v>
      </c>
      <c r="F1964" s="41" cm="1">
        <f t="array" ref="F1964">D1964+E1964</f>
        <v>411720</v>
      </c>
      <c r="G1964" s="119" cm="1">
        <f t="array" ref="G1964">F1964-F1963</f>
        <v>-1530</v>
      </c>
      <c r="H1964" s="119" cm="1">
        <f t="array" ref="H1964">IF(G1964&gt;0,G1964,0)</f>
        <v>0</v>
      </c>
      <c r="I1964" s="113" cm="1">
        <f t="array" ref="I1964">MAX($F$1776:F1964)</f>
        <v>542240</v>
      </c>
      <c r="J1964" s="126"/>
      <c r="K1964" s="121" cm="1">
        <f t="array" ref="K1964">MAX(0,I1964-I1963)</f>
        <v>0</v>
      </c>
      <c r="L1964" s="113" cm="1">
        <f t="array" ref="L1964">MIN(F1964:F1993)</f>
        <v>402530</v>
      </c>
      <c r="M1964" s="113" cm="1">
        <f t="array" ref="M1964">MAX(0,L1964-L1963)</f>
        <v>0</v>
      </c>
      <c r="N1964" s="122" cm="1">
        <f t="array" ref="N1964">MIN(M1964,H1964-K1964)</f>
        <v>0</v>
      </c>
      <c r="O1964" s="113" cm="1">
        <f t="array" ref="O1964">K1964+N1964</f>
        <v>0</v>
      </c>
      <c r="P1964" s="113" cm="1">
        <f t="array" ref="P1964">H1964-O1964</f>
        <v>0</v>
      </c>
      <c r="Q1964" s="119" cm="1">
        <f t="array" ref="Q1964">MAX(0,IF(AND(K1964=0,P1964&gt;0),0,Q1963+K1964+U1963))</f>
        <v>0</v>
      </c>
      <c r="R1964" s="119" cm="1">
        <f t="array" ref="R1964">MAX(0,R1963+P1964+V1963)</f>
        <v>0</v>
      </c>
      <c r="S1964" s="199" cm="1">
        <f t="array" ref="S1964">IF(G1964&lt;0,G1964,0)</f>
        <v>-1530</v>
      </c>
      <c r="T1964" s="199" cm="1">
        <f t="array" ref="T1964">MIN(0,S1964+R1963+V1963)</f>
        <v>-1530</v>
      </c>
      <c r="U1964" s="165" cm="1">
        <f t="array" ref="U1964">MAX(S1964,IF(Q1964&gt;0,MAX(-Q1964,S1964),T1964))</f>
        <v>-1530</v>
      </c>
      <c r="V1964" s="166" cm="1">
        <f t="array" ref="V1964">S1964-U1964</f>
        <v>0</v>
      </c>
      <c r="W1964" s="105"/>
      <c r="X1964" s="9"/>
      <c r="Y1964" s="9"/>
      <c r="Z1964" s="9"/>
      <c r="AA1964" s="9"/>
    </row>
    <row r="1965" ht="13.65" customHeight="1">
      <c r="A1965" s="24" cm="1">
        <f t="array" ref="A1965">A1964+1</f>
        <v>45055</v>
      </c>
      <c r="B1965" s="200" cm="1">
        <f t="array" ref="B1965">YEAR(A1965)</f>
        <v>2023</v>
      </c>
      <c r="C1965" s="201" cm="1">
        <f t="array" ref="C1965">MONTH(A1965)</f>
        <v>5</v>
      </c>
      <c r="D1965" s="125" cm="1">
        <f t="array" ref="D1965">'P'!D1965</f>
        <v>206080</v>
      </c>
      <c r="E1965" s="125" cm="1">
        <f t="array" ref="E1965">'C'!E1965</f>
        <v>203860</v>
      </c>
      <c r="F1965" s="41" cm="1">
        <f t="array" ref="F1965">D1965+E1965</f>
        <v>409940</v>
      </c>
      <c r="G1965" s="119" cm="1">
        <f t="array" ref="G1965">F1965-F1964</f>
        <v>-1780</v>
      </c>
      <c r="H1965" s="119" cm="1">
        <f t="array" ref="H1965">IF(G1965&gt;0,G1965,0)</f>
        <v>0</v>
      </c>
      <c r="I1965" s="113" cm="1">
        <f t="array" ref="I1965">MAX($F$1776:F1965)</f>
        <v>542240</v>
      </c>
      <c r="J1965" s="126"/>
      <c r="K1965" s="121" cm="1">
        <f t="array" ref="K1965">MAX(0,I1965-I1964)</f>
        <v>0</v>
      </c>
      <c r="L1965" s="113" cm="1">
        <f t="array" ref="L1965">MIN(F1965:F1994)</f>
        <v>402530</v>
      </c>
      <c r="M1965" s="113" cm="1">
        <f t="array" ref="M1965">MAX(0,L1965-L1964)</f>
        <v>0</v>
      </c>
      <c r="N1965" s="122" cm="1">
        <f t="array" ref="N1965">MIN(M1965,H1965-K1965)</f>
        <v>0</v>
      </c>
      <c r="O1965" s="113" cm="1">
        <f t="array" ref="O1965">K1965+N1965</f>
        <v>0</v>
      </c>
      <c r="P1965" s="113" cm="1">
        <f t="array" ref="P1965">H1965-O1965</f>
        <v>0</v>
      </c>
      <c r="Q1965" s="119" cm="1">
        <f t="array" ref="Q1965">MAX(0,IF(AND(K1965=0,P1965&gt;0),0,Q1964+K1965+U1964))</f>
        <v>0</v>
      </c>
      <c r="R1965" s="119" cm="1">
        <f t="array" ref="R1965">MAX(0,R1964+P1965+V1964)</f>
        <v>0</v>
      </c>
      <c r="S1965" s="199" cm="1">
        <f t="array" ref="S1965">IF(G1965&lt;0,G1965,0)</f>
        <v>-1780</v>
      </c>
      <c r="T1965" s="199" cm="1">
        <f t="array" ref="T1965">MIN(0,S1965+R1964+V1964)</f>
        <v>-1780</v>
      </c>
      <c r="U1965" s="165" cm="1">
        <f t="array" ref="U1965">MAX(S1965,IF(Q1965&gt;0,MAX(-Q1965,S1965),T1965))</f>
        <v>-1780</v>
      </c>
      <c r="V1965" s="166" cm="1">
        <f t="array" ref="V1965">S1965-U1965</f>
        <v>0</v>
      </c>
      <c r="W1965" s="105"/>
      <c r="X1965" s="9"/>
      <c r="Y1965" s="9"/>
      <c r="Z1965" s="9"/>
      <c r="AA1965" s="9"/>
    </row>
    <row r="1966" ht="13.65" customHeight="1">
      <c r="A1966" s="24" cm="1">
        <f t="array" ref="A1966">A1965+1</f>
        <v>45056</v>
      </c>
      <c r="B1966" s="200" cm="1">
        <f t="array" ref="B1966">YEAR(A1966)</f>
        <v>2023</v>
      </c>
      <c r="C1966" s="201" cm="1">
        <f t="array" ref="C1966">MONTH(A1966)</f>
        <v>5</v>
      </c>
      <c r="D1966" s="125" cm="1">
        <f t="array" ref="D1966">'P'!D1966</f>
        <v>206080</v>
      </c>
      <c r="E1966" s="125" cm="1">
        <f t="array" ref="E1966">'C'!E1966</f>
        <v>202470</v>
      </c>
      <c r="F1966" s="41" cm="1">
        <f t="array" ref="F1966">D1966+E1966</f>
        <v>408550</v>
      </c>
      <c r="G1966" s="119" cm="1">
        <f t="array" ref="G1966">F1966-F1965</f>
        <v>-1390</v>
      </c>
      <c r="H1966" s="119" cm="1">
        <f t="array" ref="H1966">IF(G1966&gt;0,G1966,0)</f>
        <v>0</v>
      </c>
      <c r="I1966" s="113" cm="1">
        <f t="array" ref="I1966">MAX($F$1776:F1966)</f>
        <v>542240</v>
      </c>
      <c r="J1966" s="126"/>
      <c r="K1966" s="121" cm="1">
        <f t="array" ref="K1966">MAX(0,I1966-I1965)</f>
        <v>0</v>
      </c>
      <c r="L1966" s="113" cm="1">
        <f t="array" ref="L1966">MIN(F1966:F1995)</f>
        <v>402530</v>
      </c>
      <c r="M1966" s="113" cm="1">
        <f t="array" ref="M1966">MAX(0,L1966-L1965)</f>
        <v>0</v>
      </c>
      <c r="N1966" s="122" cm="1">
        <f t="array" ref="N1966">MIN(M1966,H1966-K1966)</f>
        <v>0</v>
      </c>
      <c r="O1966" s="113" cm="1">
        <f t="array" ref="O1966">K1966+N1966</f>
        <v>0</v>
      </c>
      <c r="P1966" s="113" cm="1">
        <f t="array" ref="P1966">H1966-O1966</f>
        <v>0</v>
      </c>
      <c r="Q1966" s="119" cm="1">
        <f t="array" ref="Q1966">MAX(0,IF(AND(K1966=0,P1966&gt;0),0,Q1965+K1966+U1965))</f>
        <v>0</v>
      </c>
      <c r="R1966" s="119" cm="1">
        <f t="array" ref="R1966">MAX(0,R1965+P1966+V1965)</f>
        <v>0</v>
      </c>
      <c r="S1966" s="199" cm="1">
        <f t="array" ref="S1966">IF(G1966&lt;0,G1966,0)</f>
        <v>-1390</v>
      </c>
      <c r="T1966" s="199" cm="1">
        <f t="array" ref="T1966">MIN(0,S1966+R1965+V1965)</f>
        <v>-1390</v>
      </c>
      <c r="U1966" s="165" cm="1">
        <f t="array" ref="U1966">MAX(S1966,IF(Q1966&gt;0,MAX(-Q1966,S1966),T1966))</f>
        <v>-1390</v>
      </c>
      <c r="V1966" s="166" cm="1">
        <f t="array" ref="V1966">S1966-U1966</f>
        <v>0</v>
      </c>
      <c r="W1966" s="105"/>
      <c r="X1966" s="9"/>
      <c r="Y1966" s="9"/>
      <c r="Z1966" s="9"/>
      <c r="AA1966" s="9"/>
    </row>
    <row r="1967" ht="13.65" customHeight="1">
      <c r="A1967" s="24" cm="1">
        <f t="array" ref="A1967">A1966+1</f>
        <v>45057</v>
      </c>
      <c r="B1967" s="200" cm="1">
        <f t="array" ref="B1967">YEAR(A1967)</f>
        <v>2023</v>
      </c>
      <c r="C1967" s="201" cm="1">
        <f t="array" ref="C1967">MONTH(A1967)</f>
        <v>5</v>
      </c>
      <c r="D1967" s="125" cm="1">
        <f t="array" ref="D1967">'P'!D1967</f>
        <v>206030</v>
      </c>
      <c r="E1967" s="125" cm="1">
        <f t="array" ref="E1967">'C'!E1967</f>
        <v>200720</v>
      </c>
      <c r="F1967" s="41" cm="1">
        <f t="array" ref="F1967">D1967+E1967</f>
        <v>406750</v>
      </c>
      <c r="G1967" s="119" cm="1">
        <f t="array" ref="G1967">F1967-F1966</f>
        <v>-1800</v>
      </c>
      <c r="H1967" s="119" cm="1">
        <f t="array" ref="H1967">IF(G1967&gt;0,G1967,0)</f>
        <v>0</v>
      </c>
      <c r="I1967" s="113" cm="1">
        <f t="array" ref="I1967">MAX($F$1776:F1967)</f>
        <v>542240</v>
      </c>
      <c r="J1967" s="126"/>
      <c r="K1967" s="121" cm="1">
        <f t="array" ref="K1967">MAX(0,I1967-I1966)</f>
        <v>0</v>
      </c>
      <c r="L1967" s="113" cm="1">
        <f t="array" ref="L1967">MIN(F1967:F1996)</f>
        <v>402530</v>
      </c>
      <c r="M1967" s="113" cm="1">
        <f t="array" ref="M1967">MAX(0,L1967-L1966)</f>
        <v>0</v>
      </c>
      <c r="N1967" s="122" cm="1">
        <f t="array" ref="N1967">MIN(M1967,H1967-K1967)</f>
        <v>0</v>
      </c>
      <c r="O1967" s="113" cm="1">
        <f t="array" ref="O1967">K1967+N1967</f>
        <v>0</v>
      </c>
      <c r="P1967" s="113" cm="1">
        <f t="array" ref="P1967">H1967-O1967</f>
        <v>0</v>
      </c>
      <c r="Q1967" s="119" cm="1">
        <f t="array" ref="Q1967">MAX(0,IF(AND(K1967=0,P1967&gt;0),0,Q1966+K1967+U1966))</f>
        <v>0</v>
      </c>
      <c r="R1967" s="119" cm="1">
        <f t="array" ref="R1967">MAX(0,R1966+P1967+V1966)</f>
        <v>0</v>
      </c>
      <c r="S1967" s="199" cm="1">
        <f t="array" ref="S1967">IF(G1967&lt;0,G1967,0)</f>
        <v>-1800</v>
      </c>
      <c r="T1967" s="199" cm="1">
        <f t="array" ref="T1967">MIN(0,S1967+R1966+V1966)</f>
        <v>-1800</v>
      </c>
      <c r="U1967" s="165" cm="1">
        <f t="array" ref="U1967">MAX(S1967,IF(Q1967&gt;0,MAX(-Q1967,S1967),T1967))</f>
        <v>-1800</v>
      </c>
      <c r="V1967" s="166" cm="1">
        <f t="array" ref="V1967">S1967-U1967</f>
        <v>0</v>
      </c>
      <c r="W1967" s="105"/>
      <c r="X1967" s="9"/>
      <c r="Y1967" s="9"/>
      <c r="Z1967" s="9"/>
      <c r="AA1967" s="9"/>
    </row>
    <row r="1968" ht="13.65" customHeight="1">
      <c r="A1968" s="24" cm="1">
        <f t="array" ref="A1968">A1967+1</f>
        <v>45058</v>
      </c>
      <c r="B1968" s="200" cm="1">
        <f t="array" ref="B1968">YEAR(A1968)</f>
        <v>2023</v>
      </c>
      <c r="C1968" s="201" cm="1">
        <f t="array" ref="C1968">MONTH(A1968)</f>
        <v>5</v>
      </c>
      <c r="D1968" s="125" cm="1">
        <f t="array" ref="D1968">'P'!D1968</f>
        <v>205960</v>
      </c>
      <c r="E1968" s="125" cm="1">
        <f t="array" ref="E1968">'C'!E1968</f>
        <v>199700</v>
      </c>
      <c r="F1968" s="41" cm="1">
        <f t="array" ref="F1968">D1968+E1968</f>
        <v>405660</v>
      </c>
      <c r="G1968" s="119" cm="1">
        <f t="array" ref="G1968">F1968-F1967</f>
        <v>-1090</v>
      </c>
      <c r="H1968" s="119" cm="1">
        <f t="array" ref="H1968">IF(G1968&gt;0,G1968,0)</f>
        <v>0</v>
      </c>
      <c r="I1968" s="113" cm="1">
        <f t="array" ref="I1968">MAX($F$1776:F1968)</f>
        <v>542240</v>
      </c>
      <c r="J1968" s="126"/>
      <c r="K1968" s="121" cm="1">
        <f t="array" ref="K1968">MAX(0,I1968-I1967)</f>
        <v>0</v>
      </c>
      <c r="L1968" s="113" cm="1">
        <f t="array" ref="L1968">MIN(F1968:F1997)</f>
        <v>402530</v>
      </c>
      <c r="M1968" s="113" cm="1">
        <f t="array" ref="M1968">MAX(0,L1968-L1967)</f>
        <v>0</v>
      </c>
      <c r="N1968" s="122" cm="1">
        <f t="array" ref="N1968">MIN(M1968,H1968-K1968)</f>
        <v>0</v>
      </c>
      <c r="O1968" s="113" cm="1">
        <f t="array" ref="O1968">K1968+N1968</f>
        <v>0</v>
      </c>
      <c r="P1968" s="113" cm="1">
        <f t="array" ref="P1968">H1968-O1968</f>
        <v>0</v>
      </c>
      <c r="Q1968" s="119" cm="1">
        <f t="array" ref="Q1968">MAX(0,IF(AND(K1968=0,P1968&gt;0),0,Q1967+K1968+U1967))</f>
        <v>0</v>
      </c>
      <c r="R1968" s="119" cm="1">
        <f t="array" ref="R1968">MAX(0,R1967+P1968+V1967)</f>
        <v>0</v>
      </c>
      <c r="S1968" s="199" cm="1">
        <f t="array" ref="S1968">IF(G1968&lt;0,G1968,0)</f>
        <v>-1090</v>
      </c>
      <c r="T1968" s="199" cm="1">
        <f t="array" ref="T1968">MIN(0,S1968+R1967+V1967)</f>
        <v>-1090</v>
      </c>
      <c r="U1968" s="165" cm="1">
        <f t="array" ref="U1968">MAX(S1968,IF(Q1968&gt;0,MAX(-Q1968,S1968),T1968))</f>
        <v>-1090</v>
      </c>
      <c r="V1968" s="166" cm="1">
        <f t="array" ref="V1968">S1968-U1968</f>
        <v>0</v>
      </c>
      <c r="W1968" s="105"/>
      <c r="X1968" s="9"/>
      <c r="Y1968" s="9"/>
      <c r="Z1968" s="9"/>
      <c r="AA1968" s="9"/>
    </row>
    <row r="1969" ht="13.65" customHeight="1">
      <c r="A1969" s="24" cm="1">
        <f t="array" ref="A1969">A1968+1</f>
        <v>45059</v>
      </c>
      <c r="B1969" s="200" cm="1">
        <f t="array" ref="B1969">YEAR(A1969)</f>
        <v>2023</v>
      </c>
      <c r="C1969" s="201" cm="1">
        <f t="array" ref="C1969">MONTH(A1969)</f>
        <v>5</v>
      </c>
      <c r="D1969" s="125" cm="1">
        <f t="array" ref="D1969">'P'!D1969</f>
        <v>206010</v>
      </c>
      <c r="E1969" s="125" cm="1">
        <f t="array" ref="E1969">'C'!E1969</f>
        <v>198840</v>
      </c>
      <c r="F1969" s="41" cm="1">
        <f t="array" ref="F1969">D1969+E1969</f>
        <v>404850</v>
      </c>
      <c r="G1969" s="119" cm="1">
        <f t="array" ref="G1969">F1969-F1968</f>
        <v>-810</v>
      </c>
      <c r="H1969" s="119" cm="1">
        <f t="array" ref="H1969">IF(G1969&gt;0,G1969,0)</f>
        <v>0</v>
      </c>
      <c r="I1969" s="113" cm="1">
        <f t="array" ref="I1969">MAX($F$1776:F1969)</f>
        <v>542240</v>
      </c>
      <c r="J1969" s="126"/>
      <c r="K1969" s="121" cm="1">
        <f t="array" ref="K1969">MAX(0,I1969-I1968)</f>
        <v>0</v>
      </c>
      <c r="L1969" s="113" cm="1">
        <f t="array" ref="L1969">MIN(F1969:F1998)</f>
        <v>402530</v>
      </c>
      <c r="M1969" s="113" cm="1">
        <f t="array" ref="M1969">MAX(0,L1969-L1968)</f>
        <v>0</v>
      </c>
      <c r="N1969" s="122" cm="1">
        <f t="array" ref="N1969">MIN(M1969,H1969-K1969)</f>
        <v>0</v>
      </c>
      <c r="O1969" s="113" cm="1">
        <f t="array" ref="O1969">K1969+N1969</f>
        <v>0</v>
      </c>
      <c r="P1969" s="113" cm="1">
        <f t="array" ref="P1969">H1969-O1969</f>
        <v>0</v>
      </c>
      <c r="Q1969" s="119" cm="1">
        <f t="array" ref="Q1969">MAX(0,IF(AND(K1969=0,P1969&gt;0),0,Q1968+K1969+U1968))</f>
        <v>0</v>
      </c>
      <c r="R1969" s="119" cm="1">
        <f t="array" ref="R1969">MAX(0,R1968+P1969+V1968)</f>
        <v>0</v>
      </c>
      <c r="S1969" s="199" cm="1">
        <f t="array" ref="S1969">IF(G1969&lt;0,G1969,0)</f>
        <v>-810</v>
      </c>
      <c r="T1969" s="199" cm="1">
        <f t="array" ref="T1969">MIN(0,S1969+R1968+V1968)</f>
        <v>-810</v>
      </c>
      <c r="U1969" s="165" cm="1">
        <f t="array" ref="U1969">MAX(S1969,IF(Q1969&gt;0,MAX(-Q1969,S1969),T1969))</f>
        <v>-810</v>
      </c>
      <c r="V1969" s="166" cm="1">
        <f t="array" ref="V1969">S1969-U1969</f>
        <v>0</v>
      </c>
      <c r="W1969" s="105"/>
      <c r="X1969" s="9"/>
      <c r="Y1969" s="9"/>
      <c r="Z1969" s="9"/>
      <c r="AA1969" s="9"/>
    </row>
    <row r="1970" ht="13.65" customHeight="1">
      <c r="A1970" s="24" cm="1">
        <f t="array" ref="A1970">A1969+1</f>
        <v>45060</v>
      </c>
      <c r="B1970" s="200" cm="1">
        <f t="array" ref="B1970">YEAR(A1970)</f>
        <v>2023</v>
      </c>
      <c r="C1970" s="201" cm="1">
        <f t="array" ref="C1970">MONTH(A1970)</f>
        <v>5</v>
      </c>
      <c r="D1970" s="125" cm="1">
        <f t="array" ref="D1970">'P'!D1970</f>
        <v>205780</v>
      </c>
      <c r="E1970" s="125" cm="1">
        <f t="array" ref="E1970">'C'!E1970</f>
        <v>197720</v>
      </c>
      <c r="F1970" s="41" cm="1">
        <f t="array" ref="F1970">D1970+E1970</f>
        <v>403500</v>
      </c>
      <c r="G1970" s="119" cm="1">
        <f t="array" ref="G1970">F1970-F1969</f>
        <v>-1350</v>
      </c>
      <c r="H1970" s="119" cm="1">
        <f t="array" ref="H1970">IF(G1970&gt;0,G1970,0)</f>
        <v>0</v>
      </c>
      <c r="I1970" s="113" cm="1">
        <f t="array" ref="I1970">MAX($F$1776:F1970)</f>
        <v>542240</v>
      </c>
      <c r="J1970" s="126"/>
      <c r="K1970" s="121" cm="1">
        <f t="array" ref="K1970">MAX(0,I1970-I1969)</f>
        <v>0</v>
      </c>
      <c r="L1970" s="113" cm="1">
        <f t="array" ref="L1970">MIN(F1970:F1999)</f>
        <v>402530</v>
      </c>
      <c r="M1970" s="113" cm="1">
        <f t="array" ref="M1970">MAX(0,L1970-L1969)</f>
        <v>0</v>
      </c>
      <c r="N1970" s="122" cm="1">
        <f t="array" ref="N1970">MIN(M1970,H1970-K1970)</f>
        <v>0</v>
      </c>
      <c r="O1970" s="113" cm="1">
        <f t="array" ref="O1970">K1970+N1970</f>
        <v>0</v>
      </c>
      <c r="P1970" s="113" cm="1">
        <f t="array" ref="P1970">H1970-O1970</f>
        <v>0</v>
      </c>
      <c r="Q1970" s="119" cm="1">
        <f t="array" ref="Q1970">MAX(0,IF(AND(K1970=0,P1970&gt;0),0,Q1969+K1970+U1969))</f>
        <v>0</v>
      </c>
      <c r="R1970" s="119" cm="1">
        <f t="array" ref="R1970">MAX(0,R1969+P1970+V1969)</f>
        <v>0</v>
      </c>
      <c r="S1970" s="199" cm="1">
        <f t="array" ref="S1970">IF(G1970&lt;0,G1970,0)</f>
        <v>-1350</v>
      </c>
      <c r="T1970" s="199" cm="1">
        <f t="array" ref="T1970">MIN(0,S1970+R1969+V1969)</f>
        <v>-1350</v>
      </c>
      <c r="U1970" s="165" cm="1">
        <f t="array" ref="U1970">MAX(S1970,IF(Q1970&gt;0,MAX(-Q1970,S1970),T1970))</f>
        <v>-1350</v>
      </c>
      <c r="V1970" s="166" cm="1">
        <f t="array" ref="V1970">S1970-U1970</f>
        <v>0</v>
      </c>
      <c r="W1970" s="105"/>
      <c r="X1970" s="9"/>
      <c r="Y1970" s="9"/>
      <c r="Z1970" s="9"/>
      <c r="AA1970" s="9"/>
    </row>
    <row r="1971" ht="13.65" customHeight="1">
      <c r="A1971" s="24" cm="1">
        <f t="array" ref="A1971">A1970+1</f>
        <v>45061</v>
      </c>
      <c r="B1971" s="200" cm="1">
        <f t="array" ref="B1971">YEAR(A1971)</f>
        <v>2023</v>
      </c>
      <c r="C1971" s="201" cm="1">
        <f t="array" ref="C1971">MONTH(A1971)</f>
        <v>5</v>
      </c>
      <c r="D1971" s="125" cm="1">
        <f t="array" ref="D1971">'P'!D1971</f>
        <v>206080</v>
      </c>
      <c r="E1971" s="125" cm="1">
        <f t="array" ref="E1971">'C'!E1971</f>
        <v>196450</v>
      </c>
      <c r="F1971" s="41" cm="1">
        <f t="array" ref="F1971">D1971+E1971</f>
        <v>402530</v>
      </c>
      <c r="G1971" s="119" cm="1">
        <f t="array" ref="G1971">F1971-F1970</f>
        <v>-970</v>
      </c>
      <c r="H1971" s="119" cm="1">
        <f t="array" ref="H1971">IF(G1971&gt;0,G1971,0)</f>
        <v>0</v>
      </c>
      <c r="I1971" s="113" cm="1">
        <f t="array" ref="I1971">MAX($F$1776:F1971)</f>
        <v>542240</v>
      </c>
      <c r="J1971" s="126"/>
      <c r="K1971" s="121" cm="1">
        <f t="array" ref="K1971">MAX(0,I1971-I1970)</f>
        <v>0</v>
      </c>
      <c r="L1971" s="113" cm="1">
        <f t="array" ref="L1971">MIN(F1971:F2000)</f>
        <v>402530</v>
      </c>
      <c r="M1971" s="113" cm="1">
        <f t="array" ref="M1971">MAX(0,L1971-L1970)</f>
        <v>0</v>
      </c>
      <c r="N1971" s="122" cm="1">
        <f t="array" ref="N1971">MIN(M1971,H1971-K1971)</f>
        <v>0</v>
      </c>
      <c r="O1971" s="113" cm="1">
        <f t="array" ref="O1971">K1971+N1971</f>
        <v>0</v>
      </c>
      <c r="P1971" s="113" cm="1">
        <f t="array" ref="P1971">H1971-O1971</f>
        <v>0</v>
      </c>
      <c r="Q1971" s="119" cm="1">
        <f t="array" ref="Q1971">MAX(0,IF(AND(K1971=0,P1971&gt;0),0,Q1970+K1971+U1970))</f>
        <v>0</v>
      </c>
      <c r="R1971" s="119" cm="1">
        <f t="array" ref="R1971">MAX(0,R1970+P1971+V1970)</f>
        <v>0</v>
      </c>
      <c r="S1971" s="199" cm="1">
        <f t="array" ref="S1971">IF(G1971&lt;0,G1971,0)</f>
        <v>-970</v>
      </c>
      <c r="T1971" s="199" cm="1">
        <f t="array" ref="T1971">MIN(0,S1971+R1970+V1970)</f>
        <v>-970</v>
      </c>
      <c r="U1971" s="165" cm="1">
        <f t="array" ref="U1971">MAX(S1971,IF(Q1971&gt;0,MAX(-Q1971,S1971),T1971))</f>
        <v>-970</v>
      </c>
      <c r="V1971" s="166" cm="1">
        <f t="array" ref="V1971">S1971-U1971</f>
        <v>0</v>
      </c>
      <c r="W1971" s="105"/>
      <c r="X1971" s="9"/>
      <c r="Y1971" s="9"/>
      <c r="Z1971" s="9"/>
      <c r="AA1971" s="9"/>
    </row>
    <row r="1972" ht="13.65" customHeight="1">
      <c r="A1972" s="24" cm="1">
        <f t="array" ref="A1972">A1971+1</f>
        <v>45062</v>
      </c>
      <c r="B1972" s="200" cm="1">
        <f t="array" ref="B1972">YEAR(A1972)</f>
        <v>2023</v>
      </c>
      <c r="C1972" s="201" cm="1">
        <f t="array" ref="C1972">MONTH(A1972)</f>
        <v>5</v>
      </c>
      <c r="D1972" s="125" cm="1">
        <f t="array" ref="D1972">'P'!D1972</f>
        <v>206190</v>
      </c>
      <c r="E1972" s="125" cm="1">
        <f t="array" ref="E1972">'C'!E1972</f>
        <v>196400</v>
      </c>
      <c r="F1972" s="41" cm="1">
        <f t="array" ref="F1972">D1972+E1972</f>
        <v>402590</v>
      </c>
      <c r="G1972" s="119" cm="1">
        <f t="array" ref="G1972">F1972-F1971</f>
        <v>60</v>
      </c>
      <c r="H1972" s="119" cm="1">
        <f t="array" ref="H1972">IF(G1972&gt;0,G1972,0)</f>
        <v>60</v>
      </c>
      <c r="I1972" s="113" cm="1">
        <f t="array" ref="I1972">MAX($F$1776:F1972)</f>
        <v>542240</v>
      </c>
      <c r="J1972" s="126"/>
      <c r="K1972" s="121" cm="1">
        <f t="array" ref="K1972">MAX(0,I1972-I1971)</f>
        <v>0</v>
      </c>
      <c r="L1972" s="113" cm="1">
        <f t="array" ref="L1972">MIN(F1972:F2001)</f>
        <v>402590</v>
      </c>
      <c r="M1972" s="113" cm="1">
        <f t="array" ref="M1972">MAX(0,L1972-L1971)</f>
        <v>60</v>
      </c>
      <c r="N1972" s="122" cm="1">
        <f t="array" ref="N1972">MIN(M1972,H1972-K1972)</f>
        <v>60</v>
      </c>
      <c r="O1972" s="113" cm="1">
        <f t="array" ref="O1972">K1972+N1972</f>
        <v>60</v>
      </c>
      <c r="P1972" s="113" cm="1">
        <f t="array" ref="P1972">H1972-O1972</f>
        <v>0</v>
      </c>
      <c r="Q1972" s="119" cm="1">
        <f t="array" ref="Q1972">MAX(0,IF(AND(K1972=0,P1972&gt;0),0,Q1971+K1972+U1971))</f>
        <v>0</v>
      </c>
      <c r="R1972" s="119" cm="1">
        <f t="array" ref="R1972">MAX(0,R1971+P1972+V1971)</f>
        <v>0</v>
      </c>
      <c r="S1972" s="199" cm="1">
        <f t="array" ref="S1972">IF(G1972&lt;0,G1972,0)</f>
        <v>0</v>
      </c>
      <c r="T1972" s="199" cm="1">
        <f t="array" ref="T1972">MIN(0,S1972+R1971+V1971)</f>
        <v>0</v>
      </c>
      <c r="U1972" s="165" cm="1">
        <f t="array" ref="U1972">MAX(S1972,IF(Q1972&gt;0,MAX(-Q1972,S1972),T1972))</f>
        <v>0</v>
      </c>
      <c r="V1972" s="166" cm="1">
        <f t="array" ref="V1972">S1972-U1972</f>
        <v>0</v>
      </c>
      <c r="W1972" s="105"/>
      <c r="X1972" s="9"/>
      <c r="Y1972" s="9"/>
      <c r="Z1972" s="9"/>
      <c r="AA1972" s="9"/>
    </row>
    <row r="1973" ht="13.65" customHeight="1">
      <c r="A1973" s="24" cm="1">
        <f t="array" ref="A1973">A1972+1</f>
        <v>45063</v>
      </c>
      <c r="B1973" s="200" cm="1">
        <f t="array" ref="B1973">YEAR(A1973)</f>
        <v>2023</v>
      </c>
      <c r="C1973" s="201" cm="1">
        <f t="array" ref="C1973">MONTH(A1973)</f>
        <v>5</v>
      </c>
      <c r="D1973" s="125" cm="1">
        <f t="array" ref="D1973">'P'!D1973</f>
        <v>206210</v>
      </c>
      <c r="E1973" s="125" cm="1">
        <f t="array" ref="E1973">'C'!E1973</f>
        <v>196510</v>
      </c>
      <c r="F1973" s="41" cm="1">
        <f t="array" ref="F1973">D1973+E1973</f>
        <v>402720</v>
      </c>
      <c r="G1973" s="119" cm="1">
        <f t="array" ref="G1973">F1973-F1972</f>
        <v>130</v>
      </c>
      <c r="H1973" s="119" cm="1">
        <f t="array" ref="H1973">IF(G1973&gt;0,G1973,0)</f>
        <v>130</v>
      </c>
      <c r="I1973" s="113" cm="1">
        <f t="array" ref="I1973">MAX($F$1776:F1973)</f>
        <v>542240</v>
      </c>
      <c r="J1973" s="126"/>
      <c r="K1973" s="121" cm="1">
        <f t="array" ref="K1973">MAX(0,I1973-I1972)</f>
        <v>0</v>
      </c>
      <c r="L1973" s="113" cm="1">
        <f t="array" ref="L1973">MIN(F1973:F2002)</f>
        <v>402720</v>
      </c>
      <c r="M1973" s="113" cm="1">
        <f t="array" ref="M1973">MAX(0,L1973-L1972)</f>
        <v>130</v>
      </c>
      <c r="N1973" s="122" cm="1">
        <f t="array" ref="N1973">MIN(M1973,H1973-K1973)</f>
        <v>130</v>
      </c>
      <c r="O1973" s="113" cm="1">
        <f t="array" ref="O1973">K1973+N1973</f>
        <v>130</v>
      </c>
      <c r="P1973" s="113" cm="1">
        <f t="array" ref="P1973">H1973-O1973</f>
        <v>0</v>
      </c>
      <c r="Q1973" s="119" cm="1">
        <f t="array" ref="Q1973">MAX(0,IF(AND(K1973=0,P1973&gt;0),0,Q1972+K1973+U1972))</f>
        <v>0</v>
      </c>
      <c r="R1973" s="119" cm="1">
        <f t="array" ref="R1973">MAX(0,R1972+P1973+V1972)</f>
        <v>0</v>
      </c>
      <c r="S1973" s="199" cm="1">
        <f t="array" ref="S1973">IF(G1973&lt;0,G1973,0)</f>
        <v>0</v>
      </c>
      <c r="T1973" s="199" cm="1">
        <f t="array" ref="T1973">MIN(0,S1973+R1972+V1972)</f>
        <v>0</v>
      </c>
      <c r="U1973" s="165" cm="1">
        <f t="array" ref="U1973">MAX(S1973,IF(Q1973&gt;0,MAX(-Q1973,S1973),T1973))</f>
        <v>0</v>
      </c>
      <c r="V1973" s="166" cm="1">
        <f t="array" ref="V1973">S1973-U1973</f>
        <v>0</v>
      </c>
      <c r="W1973" s="105"/>
      <c r="X1973" s="9"/>
      <c r="Y1973" s="9"/>
      <c r="Z1973" s="9"/>
      <c r="AA1973" s="9"/>
    </row>
    <row r="1974" ht="13.65" customHeight="1">
      <c r="A1974" s="24" cm="1">
        <f t="array" ref="A1974">A1973+1</f>
        <v>45064</v>
      </c>
      <c r="B1974" s="200" cm="1">
        <f t="array" ref="B1974">YEAR(A1974)</f>
        <v>2023</v>
      </c>
      <c r="C1974" s="201" cm="1">
        <f t="array" ref="C1974">MONTH(A1974)</f>
        <v>5</v>
      </c>
      <c r="D1974" s="125" cm="1">
        <f t="array" ref="D1974">'P'!D1974</f>
        <v>206080</v>
      </c>
      <c r="E1974" s="125" cm="1">
        <f t="array" ref="E1974">'C'!E1974</f>
        <v>197130</v>
      </c>
      <c r="F1974" s="41" cm="1">
        <f t="array" ref="F1974">D1974+E1974</f>
        <v>403210</v>
      </c>
      <c r="G1974" s="119" cm="1">
        <f t="array" ref="G1974">F1974-F1973</f>
        <v>490</v>
      </c>
      <c r="H1974" s="119" cm="1">
        <f t="array" ref="H1974">IF(G1974&gt;0,G1974,0)</f>
        <v>490</v>
      </c>
      <c r="I1974" s="113" cm="1">
        <f t="array" ref="I1974">MAX($F$1776:F1974)</f>
        <v>542240</v>
      </c>
      <c r="J1974" s="126"/>
      <c r="K1974" s="121" cm="1">
        <f t="array" ref="K1974">MAX(0,I1974-I1973)</f>
        <v>0</v>
      </c>
      <c r="L1974" s="113" cm="1">
        <f t="array" ref="L1974">MIN(F1974:F2003)</f>
        <v>403210</v>
      </c>
      <c r="M1974" s="113" cm="1">
        <f t="array" ref="M1974">MAX(0,L1974-L1973)</f>
        <v>490</v>
      </c>
      <c r="N1974" s="122" cm="1">
        <f t="array" ref="N1974">MIN(M1974,H1974-K1974)</f>
        <v>490</v>
      </c>
      <c r="O1974" s="113" cm="1">
        <f t="array" ref="O1974">K1974+N1974</f>
        <v>490</v>
      </c>
      <c r="P1974" s="113" cm="1">
        <f t="array" ref="P1974">H1974-O1974</f>
        <v>0</v>
      </c>
      <c r="Q1974" s="119" cm="1">
        <f t="array" ref="Q1974">MAX(0,IF(AND(K1974=0,P1974&gt;0),0,Q1973+K1974+U1973))</f>
        <v>0</v>
      </c>
      <c r="R1974" s="119" cm="1">
        <f t="array" ref="R1974">MAX(0,R1973+P1974+V1973)</f>
        <v>0</v>
      </c>
      <c r="S1974" s="199" cm="1">
        <f t="array" ref="S1974">IF(G1974&lt;0,G1974,0)</f>
        <v>0</v>
      </c>
      <c r="T1974" s="199" cm="1">
        <f t="array" ref="T1974">MIN(0,S1974+R1973+V1973)</f>
        <v>0</v>
      </c>
      <c r="U1974" s="165" cm="1">
        <f t="array" ref="U1974">MAX(S1974,IF(Q1974&gt;0,MAX(-Q1974,S1974),T1974))</f>
        <v>0</v>
      </c>
      <c r="V1974" s="166" cm="1">
        <f t="array" ref="V1974">S1974-U1974</f>
        <v>0</v>
      </c>
      <c r="W1974" s="105"/>
      <c r="X1974" s="9"/>
      <c r="Y1974" s="9"/>
      <c r="Z1974" s="9"/>
      <c r="AA1974" s="9"/>
    </row>
    <row r="1975" ht="13.65" customHeight="1">
      <c r="A1975" s="24" cm="1">
        <f t="array" ref="A1975">A1974+1</f>
        <v>45065</v>
      </c>
      <c r="B1975" s="200" cm="1">
        <f t="array" ref="B1975">YEAR(A1975)</f>
        <v>2023</v>
      </c>
      <c r="C1975" s="201" cm="1">
        <f t="array" ref="C1975">MONTH(A1975)</f>
        <v>5</v>
      </c>
      <c r="D1975" s="125" cm="1">
        <f t="array" ref="D1975">'P'!D1975</f>
        <v>206170</v>
      </c>
      <c r="E1975" s="125" cm="1">
        <f t="array" ref="E1975">'C'!E1975</f>
        <v>197950</v>
      </c>
      <c r="F1975" s="41" cm="1">
        <f t="array" ref="F1975">D1975+E1975</f>
        <v>404120</v>
      </c>
      <c r="G1975" s="119" cm="1">
        <f t="array" ref="G1975">F1975-F1974</f>
        <v>910</v>
      </c>
      <c r="H1975" s="119" cm="1">
        <f t="array" ref="H1975">IF(G1975&gt;0,G1975,0)</f>
        <v>910</v>
      </c>
      <c r="I1975" s="113" cm="1">
        <f t="array" ref="I1975">MAX($F$1776:F1975)</f>
        <v>542240</v>
      </c>
      <c r="J1975" s="126"/>
      <c r="K1975" s="121" cm="1">
        <f t="array" ref="K1975">MAX(0,I1975-I1974)</f>
        <v>0</v>
      </c>
      <c r="L1975" s="113" cm="1">
        <f t="array" ref="L1975">MIN(F1975:F2004)</f>
        <v>404120</v>
      </c>
      <c r="M1975" s="113" cm="1">
        <f t="array" ref="M1975">MAX(0,L1975-L1974)</f>
        <v>910</v>
      </c>
      <c r="N1975" s="122" cm="1">
        <f t="array" ref="N1975">MIN(M1975,H1975-K1975)</f>
        <v>910</v>
      </c>
      <c r="O1975" s="113" cm="1">
        <f t="array" ref="O1975">K1975+N1975</f>
        <v>910</v>
      </c>
      <c r="P1975" s="113" cm="1">
        <f t="array" ref="P1975">H1975-O1975</f>
        <v>0</v>
      </c>
      <c r="Q1975" s="119" cm="1">
        <f t="array" ref="Q1975">MAX(0,IF(AND(K1975=0,P1975&gt;0),0,Q1974+K1975+U1974))</f>
        <v>0</v>
      </c>
      <c r="R1975" s="119" cm="1">
        <f t="array" ref="R1975">MAX(0,R1974+P1975+V1974)</f>
        <v>0</v>
      </c>
      <c r="S1975" s="199" cm="1">
        <f t="array" ref="S1975">IF(G1975&lt;0,G1975,0)</f>
        <v>0</v>
      </c>
      <c r="T1975" s="199" cm="1">
        <f t="array" ref="T1975">MIN(0,S1975+R1974+V1974)</f>
        <v>0</v>
      </c>
      <c r="U1975" s="165" cm="1">
        <f t="array" ref="U1975">MAX(S1975,IF(Q1975&gt;0,MAX(-Q1975,S1975),T1975))</f>
        <v>0</v>
      </c>
      <c r="V1975" s="166" cm="1">
        <f t="array" ref="V1975">S1975-U1975</f>
        <v>0</v>
      </c>
      <c r="W1975" s="105"/>
      <c r="X1975" s="9"/>
      <c r="Y1975" s="9"/>
      <c r="Z1975" s="9"/>
      <c r="AA1975" s="9"/>
    </row>
    <row r="1976" ht="13.65" customHeight="1">
      <c r="A1976" s="24" cm="1">
        <f t="array" ref="A1976">A1975+1</f>
        <v>45066</v>
      </c>
      <c r="B1976" s="200" cm="1">
        <f t="array" ref="B1976">YEAR(A1976)</f>
        <v>2023</v>
      </c>
      <c r="C1976" s="201" cm="1">
        <f t="array" ref="C1976">MONTH(A1976)</f>
        <v>5</v>
      </c>
      <c r="D1976" s="125" cm="1">
        <f t="array" ref="D1976">'P'!D1976</f>
        <v>206420</v>
      </c>
      <c r="E1976" s="125" cm="1">
        <f t="array" ref="E1976">'C'!E1976</f>
        <v>199080</v>
      </c>
      <c r="F1976" s="41" cm="1">
        <f t="array" ref="F1976">D1976+E1976</f>
        <v>405500</v>
      </c>
      <c r="G1976" s="119" cm="1">
        <f t="array" ref="G1976">F1976-F1975</f>
        <v>1380</v>
      </c>
      <c r="H1976" s="119" cm="1">
        <f t="array" ref="H1976">IF(G1976&gt;0,G1976,0)</f>
        <v>1380</v>
      </c>
      <c r="I1976" s="113" cm="1">
        <f t="array" ref="I1976">MAX($F$1776:F1976)</f>
        <v>542240</v>
      </c>
      <c r="J1976" s="126"/>
      <c r="K1976" s="121" cm="1">
        <f t="array" ref="K1976">MAX(0,I1976-I1975)</f>
        <v>0</v>
      </c>
      <c r="L1976" s="113" cm="1">
        <f t="array" ref="L1976">MIN(F1976:F2005)</f>
        <v>405500</v>
      </c>
      <c r="M1976" s="113" cm="1">
        <f t="array" ref="M1976">MAX(0,L1976-L1975)</f>
        <v>1380</v>
      </c>
      <c r="N1976" s="122" cm="1">
        <f t="array" ref="N1976">MIN(M1976,H1976-K1976)</f>
        <v>1380</v>
      </c>
      <c r="O1976" s="113" cm="1">
        <f t="array" ref="O1976">K1976+N1976</f>
        <v>1380</v>
      </c>
      <c r="P1976" s="113" cm="1">
        <f t="array" ref="P1976">H1976-O1976</f>
        <v>0</v>
      </c>
      <c r="Q1976" s="119" cm="1">
        <f t="array" ref="Q1976">MAX(0,IF(AND(K1976=0,P1976&gt;0),0,Q1975+K1976+U1975))</f>
        <v>0</v>
      </c>
      <c r="R1976" s="119" cm="1">
        <f t="array" ref="R1976">MAX(0,R1975+P1976+V1975)</f>
        <v>0</v>
      </c>
      <c r="S1976" s="199" cm="1">
        <f t="array" ref="S1976">IF(G1976&lt;0,G1976,0)</f>
        <v>0</v>
      </c>
      <c r="T1976" s="199" cm="1">
        <f t="array" ref="T1976">MIN(0,S1976+R1975+V1975)</f>
        <v>0</v>
      </c>
      <c r="U1976" s="165" cm="1">
        <f t="array" ref="U1976">MAX(S1976,IF(Q1976&gt;0,MAX(-Q1976,S1976),T1976))</f>
        <v>0</v>
      </c>
      <c r="V1976" s="166" cm="1">
        <f t="array" ref="V1976">S1976-U1976</f>
        <v>0</v>
      </c>
      <c r="W1976" s="105"/>
      <c r="X1976" s="9"/>
      <c r="Y1976" s="9"/>
      <c r="Z1976" s="9"/>
      <c r="AA1976" s="9"/>
    </row>
    <row r="1977" ht="13.65" customHeight="1">
      <c r="A1977" s="24" cm="1">
        <f t="array" ref="A1977">A1976+1</f>
        <v>45067</v>
      </c>
      <c r="B1977" s="200" cm="1">
        <f t="array" ref="B1977">YEAR(A1977)</f>
        <v>2023</v>
      </c>
      <c r="C1977" s="201" cm="1">
        <f t="array" ref="C1977">MONTH(A1977)</f>
        <v>5</v>
      </c>
      <c r="D1977" s="125" cm="1">
        <f t="array" ref="D1977">'P'!D1977</f>
        <v>206810</v>
      </c>
      <c r="E1977" s="125" cm="1">
        <f t="array" ref="E1977">'C'!E1977</f>
        <v>201450</v>
      </c>
      <c r="F1977" s="41" cm="1">
        <f t="array" ref="F1977">D1977+E1977</f>
        <v>408260</v>
      </c>
      <c r="G1977" s="119" cm="1">
        <f t="array" ref="G1977">F1977-F1976</f>
        <v>2760</v>
      </c>
      <c r="H1977" s="119" cm="1">
        <f t="array" ref="H1977">IF(G1977&gt;0,G1977,0)</f>
        <v>2760</v>
      </c>
      <c r="I1977" s="113" cm="1">
        <f t="array" ref="I1977">MAX($F$1776:F1977)</f>
        <v>542240</v>
      </c>
      <c r="J1977" s="126"/>
      <c r="K1977" s="121" cm="1">
        <f t="array" ref="K1977">MAX(0,I1977-I1976)</f>
        <v>0</v>
      </c>
      <c r="L1977" s="113" cm="1">
        <f t="array" ref="L1977">MIN(F1977:F2006)</f>
        <v>408260</v>
      </c>
      <c r="M1977" s="113" cm="1">
        <f t="array" ref="M1977">MAX(0,L1977-L1976)</f>
        <v>2760</v>
      </c>
      <c r="N1977" s="122" cm="1">
        <f t="array" ref="N1977">MIN(M1977,H1977-K1977)</f>
        <v>2760</v>
      </c>
      <c r="O1977" s="113" cm="1">
        <f t="array" ref="O1977">K1977+N1977</f>
        <v>2760</v>
      </c>
      <c r="P1977" s="113" cm="1">
        <f t="array" ref="P1977">H1977-O1977</f>
        <v>0</v>
      </c>
      <c r="Q1977" s="119" cm="1">
        <f t="array" ref="Q1977">MAX(0,IF(AND(K1977=0,P1977&gt;0),0,Q1976+K1977+U1976))</f>
        <v>0</v>
      </c>
      <c r="R1977" s="119" cm="1">
        <f t="array" ref="R1977">MAX(0,R1976+P1977+V1976)</f>
        <v>0</v>
      </c>
      <c r="S1977" s="199" cm="1">
        <f t="array" ref="S1977">IF(G1977&lt;0,G1977,0)</f>
        <v>0</v>
      </c>
      <c r="T1977" s="199" cm="1">
        <f t="array" ref="T1977">MIN(0,S1977+R1976+V1976)</f>
        <v>0</v>
      </c>
      <c r="U1977" s="165" cm="1">
        <f t="array" ref="U1977">MAX(S1977,IF(Q1977&gt;0,MAX(-Q1977,S1977),T1977))</f>
        <v>0</v>
      </c>
      <c r="V1977" s="166" cm="1">
        <f t="array" ref="V1977">S1977-U1977</f>
        <v>0</v>
      </c>
      <c r="W1977" s="105"/>
      <c r="X1977" s="9"/>
      <c r="Y1977" s="9"/>
      <c r="Z1977" s="9"/>
      <c r="AA1977" s="9"/>
    </row>
    <row r="1978" ht="13.65" customHeight="1">
      <c r="A1978" s="24" cm="1">
        <f t="array" ref="A1978">A1977+1</f>
        <v>45068</v>
      </c>
      <c r="B1978" s="200" cm="1">
        <f t="array" ref="B1978">YEAR(A1978)</f>
        <v>2023</v>
      </c>
      <c r="C1978" s="201" cm="1">
        <f t="array" ref="C1978">MONTH(A1978)</f>
        <v>5</v>
      </c>
      <c r="D1978" s="125" cm="1">
        <f t="array" ref="D1978">'P'!D1978</f>
        <v>207680</v>
      </c>
      <c r="E1978" s="125" cm="1">
        <f t="array" ref="E1978">'C'!E1978</f>
        <v>205750</v>
      </c>
      <c r="F1978" s="41" cm="1">
        <f t="array" ref="F1978">D1978+E1978</f>
        <v>413430</v>
      </c>
      <c r="G1978" s="119" cm="1">
        <f t="array" ref="G1978">F1978-F1977</f>
        <v>5170</v>
      </c>
      <c r="H1978" s="119" cm="1">
        <f t="array" ref="H1978">IF(G1978&gt;0,G1978,0)</f>
        <v>5170</v>
      </c>
      <c r="I1978" s="113" cm="1">
        <f t="array" ref="I1978">MAX($F$1776:F1978)</f>
        <v>542240</v>
      </c>
      <c r="J1978" s="126"/>
      <c r="K1978" s="121" cm="1">
        <f t="array" ref="K1978">MAX(0,I1978-I1977)</f>
        <v>0</v>
      </c>
      <c r="L1978" s="113" cm="1">
        <f t="array" ref="L1978">MIN(F1978:F2007)</f>
        <v>413430</v>
      </c>
      <c r="M1978" s="113" cm="1">
        <f t="array" ref="M1978">MAX(0,L1978-L1977)</f>
        <v>5170</v>
      </c>
      <c r="N1978" s="122" cm="1">
        <f t="array" ref="N1978">MIN(M1978,H1978-K1978)</f>
        <v>5170</v>
      </c>
      <c r="O1978" s="113" cm="1">
        <f t="array" ref="O1978">K1978+N1978</f>
        <v>5170</v>
      </c>
      <c r="P1978" s="113" cm="1">
        <f t="array" ref="P1978">H1978-O1978</f>
        <v>0</v>
      </c>
      <c r="Q1978" s="119" cm="1">
        <f t="array" ref="Q1978">MAX(0,IF(AND(K1978=0,P1978&gt;0),0,Q1977+K1978+U1977))</f>
        <v>0</v>
      </c>
      <c r="R1978" s="119" cm="1">
        <f t="array" ref="R1978">MAX(0,R1977+P1978+V1977)</f>
        <v>0</v>
      </c>
      <c r="S1978" s="199" cm="1">
        <f t="array" ref="S1978">IF(G1978&lt;0,G1978,0)</f>
        <v>0</v>
      </c>
      <c r="T1978" s="199" cm="1">
        <f t="array" ref="T1978">MIN(0,S1978+R1977+V1977)</f>
        <v>0</v>
      </c>
      <c r="U1978" s="165" cm="1">
        <f t="array" ref="U1978">MAX(S1978,IF(Q1978&gt;0,MAX(-Q1978,S1978),T1978))</f>
        <v>0</v>
      </c>
      <c r="V1978" s="166" cm="1">
        <f t="array" ref="V1978">S1978-U1978</f>
        <v>0</v>
      </c>
      <c r="W1978" s="105"/>
      <c r="X1978" s="9"/>
      <c r="Y1978" s="9"/>
      <c r="Z1978" s="9"/>
      <c r="AA1978" s="9"/>
    </row>
    <row r="1979" ht="13.65" customHeight="1">
      <c r="A1979" s="24" cm="1">
        <f t="array" ref="A1979">A1978+1</f>
        <v>45069</v>
      </c>
      <c r="B1979" s="200" cm="1">
        <f t="array" ref="B1979">YEAR(A1979)</f>
        <v>2023</v>
      </c>
      <c r="C1979" s="201" cm="1">
        <f t="array" ref="C1979">MONTH(A1979)</f>
        <v>5</v>
      </c>
      <c r="D1979" s="125" cm="1">
        <f t="array" ref="D1979">'P'!D1979</f>
        <v>208130</v>
      </c>
      <c r="E1979" s="125" cm="1">
        <f t="array" ref="E1979">'C'!E1979</f>
        <v>214520</v>
      </c>
      <c r="F1979" s="41" cm="1">
        <f t="array" ref="F1979">D1979+E1979</f>
        <v>422650</v>
      </c>
      <c r="G1979" s="119" cm="1">
        <f t="array" ref="G1979">F1979-F1978</f>
        <v>9220</v>
      </c>
      <c r="H1979" s="119" cm="1">
        <f t="array" ref="H1979">IF(G1979&gt;0,G1979,0)</f>
        <v>9220</v>
      </c>
      <c r="I1979" s="113" cm="1">
        <f t="array" ref="I1979">MAX($F$1776:F1979)</f>
        <v>542240</v>
      </c>
      <c r="J1979" s="126"/>
      <c r="K1979" s="121" cm="1">
        <f t="array" ref="K1979">MAX(0,I1979-I1978)</f>
        <v>0</v>
      </c>
      <c r="L1979" s="113" cm="1">
        <f t="array" ref="L1979">MIN(F1979:F2008)</f>
        <v>422650</v>
      </c>
      <c r="M1979" s="113" cm="1">
        <f t="array" ref="M1979">MAX(0,L1979-L1978)</f>
        <v>9220</v>
      </c>
      <c r="N1979" s="122" cm="1">
        <f t="array" ref="N1979">MIN(M1979,H1979-K1979)</f>
        <v>9220</v>
      </c>
      <c r="O1979" s="113" cm="1">
        <f t="array" ref="O1979">K1979+N1979</f>
        <v>9220</v>
      </c>
      <c r="P1979" s="113" cm="1">
        <f t="array" ref="P1979">H1979-O1979</f>
        <v>0</v>
      </c>
      <c r="Q1979" s="119" cm="1">
        <f t="array" ref="Q1979">MAX(0,IF(AND(K1979=0,P1979&gt;0),0,Q1978+K1979+U1978))</f>
        <v>0</v>
      </c>
      <c r="R1979" s="119" cm="1">
        <f t="array" ref="R1979">MAX(0,R1978+P1979+V1978)</f>
        <v>0</v>
      </c>
      <c r="S1979" s="199" cm="1">
        <f t="array" ref="S1979">IF(G1979&lt;0,G1979,0)</f>
        <v>0</v>
      </c>
      <c r="T1979" s="199" cm="1">
        <f t="array" ref="T1979">MIN(0,S1979+R1978+V1978)</f>
        <v>0</v>
      </c>
      <c r="U1979" s="165" cm="1">
        <f t="array" ref="U1979">MAX(S1979,IF(Q1979&gt;0,MAX(-Q1979,S1979),T1979))</f>
        <v>0</v>
      </c>
      <c r="V1979" s="166" cm="1">
        <f t="array" ref="V1979">S1979-U1979</f>
        <v>0</v>
      </c>
      <c r="W1979" s="105"/>
      <c r="X1979" s="9"/>
      <c r="Y1979" s="9"/>
      <c r="Z1979" s="9"/>
      <c r="AA1979" s="9"/>
    </row>
    <row r="1980" ht="13.65" customHeight="1">
      <c r="A1980" s="24" cm="1">
        <f t="array" ref="A1980">A1979+1</f>
        <v>45070</v>
      </c>
      <c r="B1980" s="200" cm="1">
        <f t="array" ref="B1980">YEAR(A1980)</f>
        <v>2023</v>
      </c>
      <c r="C1980" s="201" cm="1">
        <f t="array" ref="C1980">MONTH(A1980)</f>
        <v>5</v>
      </c>
      <c r="D1980" s="125" cm="1">
        <f t="array" ref="D1980">'P'!D1980</f>
        <v>207930</v>
      </c>
      <c r="E1980" s="125" cm="1">
        <f t="array" ref="E1980">'C'!E1980</f>
        <v>223380</v>
      </c>
      <c r="F1980" s="41" cm="1">
        <f t="array" ref="F1980">D1980+E1980</f>
        <v>431310</v>
      </c>
      <c r="G1980" s="119" cm="1">
        <f t="array" ref="G1980">F1980-F1979</f>
        <v>8660</v>
      </c>
      <c r="H1980" s="119" cm="1">
        <f t="array" ref="H1980">IF(G1980&gt;0,G1980,0)</f>
        <v>8660</v>
      </c>
      <c r="I1980" s="113" cm="1">
        <f t="array" ref="I1980">MAX($F$1776:F1980)</f>
        <v>542240</v>
      </c>
      <c r="J1980" s="126"/>
      <c r="K1980" s="121" cm="1">
        <f t="array" ref="K1980">MAX(0,I1980-I1979)</f>
        <v>0</v>
      </c>
      <c r="L1980" s="113" cm="1">
        <f t="array" ref="L1980">MIN(F1980:F2009)</f>
        <v>431310</v>
      </c>
      <c r="M1980" s="113" cm="1">
        <f t="array" ref="M1980">MAX(0,L1980-L1979)</f>
        <v>8660</v>
      </c>
      <c r="N1980" s="122" cm="1">
        <f t="array" ref="N1980">MIN(M1980,H1980-K1980)</f>
        <v>8660</v>
      </c>
      <c r="O1980" s="113" cm="1">
        <f t="array" ref="O1980">K1980+N1980</f>
        <v>8660</v>
      </c>
      <c r="P1980" s="113" cm="1">
        <f t="array" ref="P1980">H1980-O1980</f>
        <v>0</v>
      </c>
      <c r="Q1980" s="119" cm="1">
        <f t="array" ref="Q1980">MAX(0,IF(AND(K1980=0,P1980&gt;0),0,Q1979+K1980+U1979))</f>
        <v>0</v>
      </c>
      <c r="R1980" s="119" cm="1">
        <f t="array" ref="R1980">MAX(0,R1979+P1980+V1979)</f>
        <v>0</v>
      </c>
      <c r="S1980" s="199" cm="1">
        <f t="array" ref="S1980">IF(G1980&lt;0,G1980,0)</f>
        <v>0</v>
      </c>
      <c r="T1980" s="199" cm="1">
        <f t="array" ref="T1980">MIN(0,S1980+R1979+V1979)</f>
        <v>0</v>
      </c>
      <c r="U1980" s="165" cm="1">
        <f t="array" ref="U1980">MAX(S1980,IF(Q1980&gt;0,MAX(-Q1980,S1980),T1980))</f>
        <v>0</v>
      </c>
      <c r="V1980" s="166" cm="1">
        <f t="array" ref="V1980">S1980-U1980</f>
        <v>0</v>
      </c>
      <c r="W1980" s="105"/>
      <c r="X1980" s="9"/>
      <c r="Y1980" s="9"/>
      <c r="Z1980" s="9"/>
      <c r="AA1980" s="9"/>
    </row>
    <row r="1981" ht="13.65" customHeight="1">
      <c r="A1981" s="24" cm="1">
        <f t="array" ref="A1981">A1980+1</f>
        <v>45071</v>
      </c>
      <c r="B1981" s="200" cm="1">
        <f t="array" ref="B1981">YEAR(A1981)</f>
        <v>2023</v>
      </c>
      <c r="C1981" s="201" cm="1">
        <f t="array" ref="C1981">MONTH(A1981)</f>
        <v>5</v>
      </c>
      <c r="D1981" s="125" cm="1">
        <f t="array" ref="D1981">'P'!D1981</f>
        <v>207540</v>
      </c>
      <c r="E1981" s="125" cm="1">
        <f t="array" ref="E1981">'C'!E1981</f>
        <v>230110</v>
      </c>
      <c r="F1981" s="41" cm="1">
        <f t="array" ref="F1981">D1981+E1981</f>
        <v>437650</v>
      </c>
      <c r="G1981" s="119" cm="1">
        <f t="array" ref="G1981">F1981-F1980</f>
        <v>6340</v>
      </c>
      <c r="H1981" s="119" cm="1">
        <f t="array" ref="H1981">IF(G1981&gt;0,G1981,0)</f>
        <v>6340</v>
      </c>
      <c r="I1981" s="113" cm="1">
        <f t="array" ref="I1981">MAX($F$1776:F1981)</f>
        <v>542240</v>
      </c>
      <c r="J1981" s="126"/>
      <c r="K1981" s="121" cm="1">
        <f t="array" ref="K1981">MAX(0,I1981-I1980)</f>
        <v>0</v>
      </c>
      <c r="L1981" s="113" cm="1">
        <f t="array" ref="L1981">MIN(F1981:F2010)</f>
        <v>437650</v>
      </c>
      <c r="M1981" s="113" cm="1">
        <f t="array" ref="M1981">MAX(0,L1981-L1980)</f>
        <v>6340</v>
      </c>
      <c r="N1981" s="122" cm="1">
        <f t="array" ref="N1981">MIN(M1981,H1981-K1981)</f>
        <v>6340</v>
      </c>
      <c r="O1981" s="113" cm="1">
        <f t="array" ref="O1981">K1981+N1981</f>
        <v>6340</v>
      </c>
      <c r="P1981" s="113" cm="1">
        <f t="array" ref="P1981">H1981-O1981</f>
        <v>0</v>
      </c>
      <c r="Q1981" s="119" cm="1">
        <f t="array" ref="Q1981">MAX(0,IF(AND(K1981=0,P1981&gt;0),0,Q1980+K1981+U1980))</f>
        <v>0</v>
      </c>
      <c r="R1981" s="119" cm="1">
        <f t="array" ref="R1981">MAX(0,R1980+P1981+V1980)</f>
        <v>0</v>
      </c>
      <c r="S1981" s="199" cm="1">
        <f t="array" ref="S1981">IF(G1981&lt;0,G1981,0)</f>
        <v>0</v>
      </c>
      <c r="T1981" s="199" cm="1">
        <f t="array" ref="T1981">MIN(0,S1981+R1980+V1980)</f>
        <v>0</v>
      </c>
      <c r="U1981" s="165" cm="1">
        <f t="array" ref="U1981">MAX(S1981,IF(Q1981&gt;0,MAX(-Q1981,S1981),T1981))</f>
        <v>0</v>
      </c>
      <c r="V1981" s="166" cm="1">
        <f t="array" ref="V1981">S1981-U1981</f>
        <v>0</v>
      </c>
      <c r="W1981" s="105"/>
      <c r="X1981" s="9"/>
      <c r="Y1981" s="9"/>
      <c r="Z1981" s="9"/>
      <c r="AA1981" s="9"/>
    </row>
    <row r="1982" ht="13.65" customHeight="1">
      <c r="A1982" s="24" cm="1">
        <f t="array" ref="A1982">A1981+1</f>
        <v>45072</v>
      </c>
      <c r="B1982" s="200" cm="1">
        <f t="array" ref="B1982">YEAR(A1982)</f>
        <v>2023</v>
      </c>
      <c r="C1982" s="201" cm="1">
        <f t="array" ref="C1982">MONTH(A1982)</f>
        <v>5</v>
      </c>
      <c r="D1982" s="125" cm="1">
        <f t="array" ref="D1982">'P'!D1982</f>
        <v>207220</v>
      </c>
      <c r="E1982" s="125" cm="1">
        <f t="array" ref="E1982">'C'!E1982</f>
        <v>235530</v>
      </c>
      <c r="F1982" s="41" cm="1">
        <f t="array" ref="F1982">D1982+E1982</f>
        <v>442750</v>
      </c>
      <c r="G1982" s="119" cm="1">
        <f t="array" ref="G1982">F1982-F1981</f>
        <v>5100</v>
      </c>
      <c r="H1982" s="119" cm="1">
        <f t="array" ref="H1982">IF(G1982&gt;0,G1982,0)</f>
        <v>5100</v>
      </c>
      <c r="I1982" s="113" cm="1">
        <f t="array" ref="I1982">MAX($F$1776:F1982)</f>
        <v>542240</v>
      </c>
      <c r="J1982" s="126"/>
      <c r="K1982" s="121" cm="1">
        <f t="array" ref="K1982">MAX(0,I1982-I1981)</f>
        <v>0</v>
      </c>
      <c r="L1982" s="113" cm="1">
        <f t="array" ref="L1982">MIN(F1982:F2011)</f>
        <v>442750</v>
      </c>
      <c r="M1982" s="113" cm="1">
        <f t="array" ref="M1982">MAX(0,L1982-L1981)</f>
        <v>5100</v>
      </c>
      <c r="N1982" s="122" cm="1">
        <f t="array" ref="N1982">MIN(M1982,H1982-K1982)</f>
        <v>5100</v>
      </c>
      <c r="O1982" s="113" cm="1">
        <f t="array" ref="O1982">K1982+N1982</f>
        <v>5100</v>
      </c>
      <c r="P1982" s="113" cm="1">
        <f t="array" ref="P1982">H1982-O1982</f>
        <v>0</v>
      </c>
      <c r="Q1982" s="119" cm="1">
        <f t="array" ref="Q1982">MAX(0,IF(AND(K1982=0,P1982&gt;0),0,Q1981+K1982+U1981))</f>
        <v>0</v>
      </c>
      <c r="R1982" s="119" cm="1">
        <f t="array" ref="R1982">MAX(0,R1981+P1982+V1981)</f>
        <v>0</v>
      </c>
      <c r="S1982" s="199" cm="1">
        <f t="array" ref="S1982">IF(G1982&lt;0,G1982,0)</f>
        <v>0</v>
      </c>
      <c r="T1982" s="199" cm="1">
        <f t="array" ref="T1982">MIN(0,S1982+R1981+V1981)</f>
        <v>0</v>
      </c>
      <c r="U1982" s="165" cm="1">
        <f t="array" ref="U1982">MAX(S1982,IF(Q1982&gt;0,MAX(-Q1982,S1982),T1982))</f>
        <v>0</v>
      </c>
      <c r="V1982" s="166" cm="1">
        <f t="array" ref="V1982">S1982-U1982</f>
        <v>0</v>
      </c>
      <c r="W1982" s="105"/>
      <c r="X1982" s="9"/>
      <c r="Y1982" s="9"/>
      <c r="Z1982" s="9"/>
      <c r="AA1982" s="9"/>
    </row>
    <row r="1983" ht="13.65" customHeight="1">
      <c r="A1983" s="24" cm="1">
        <f t="array" ref="A1983">A1982+1</f>
        <v>45073</v>
      </c>
      <c r="B1983" s="200" cm="1">
        <f t="array" ref="B1983">YEAR(A1983)</f>
        <v>2023</v>
      </c>
      <c r="C1983" s="201" cm="1">
        <f t="array" ref="C1983">MONTH(A1983)</f>
        <v>5</v>
      </c>
      <c r="D1983" s="125" cm="1">
        <f t="array" ref="D1983">'P'!D1983</f>
        <v>207060</v>
      </c>
      <c r="E1983" s="125" cm="1">
        <f t="array" ref="E1983">'C'!E1983</f>
        <v>239550</v>
      </c>
      <c r="F1983" s="41" cm="1">
        <f t="array" ref="F1983">D1983+E1983</f>
        <v>446610</v>
      </c>
      <c r="G1983" s="119" cm="1">
        <f t="array" ref="G1983">F1983-F1982</f>
        <v>3860</v>
      </c>
      <c r="H1983" s="119" cm="1">
        <f t="array" ref="H1983">IF(G1983&gt;0,G1983,0)</f>
        <v>3860</v>
      </c>
      <c r="I1983" s="113" cm="1">
        <f t="array" ref="I1983">MAX($F$1776:F1983)</f>
        <v>542240</v>
      </c>
      <c r="J1983" s="126"/>
      <c r="K1983" s="121" cm="1">
        <f t="array" ref="K1983">MAX(0,I1983-I1982)</f>
        <v>0</v>
      </c>
      <c r="L1983" s="113" cm="1">
        <f t="array" ref="L1983">MIN(F1983:F2012)</f>
        <v>446610</v>
      </c>
      <c r="M1983" s="113" cm="1">
        <f t="array" ref="M1983">MAX(0,L1983-L1982)</f>
        <v>3860</v>
      </c>
      <c r="N1983" s="122" cm="1">
        <f t="array" ref="N1983">MIN(M1983,H1983-K1983)</f>
        <v>3860</v>
      </c>
      <c r="O1983" s="113" cm="1">
        <f t="array" ref="O1983">K1983+N1983</f>
        <v>3860</v>
      </c>
      <c r="P1983" s="113" cm="1">
        <f t="array" ref="P1983">H1983-O1983</f>
        <v>0</v>
      </c>
      <c r="Q1983" s="119" cm="1">
        <f t="array" ref="Q1983">MAX(0,IF(AND(K1983=0,P1983&gt;0),0,Q1982+K1983+U1982))</f>
        <v>0</v>
      </c>
      <c r="R1983" s="119" cm="1">
        <f t="array" ref="R1983">MAX(0,R1982+P1983+V1982)</f>
        <v>0</v>
      </c>
      <c r="S1983" s="199" cm="1">
        <f t="array" ref="S1983">IF(G1983&lt;0,G1983,0)</f>
        <v>0</v>
      </c>
      <c r="T1983" s="199" cm="1">
        <f t="array" ref="T1983">MIN(0,S1983+R1982+V1982)</f>
        <v>0</v>
      </c>
      <c r="U1983" s="165" cm="1">
        <f t="array" ref="U1983">MAX(S1983,IF(Q1983&gt;0,MAX(-Q1983,S1983),T1983))</f>
        <v>0</v>
      </c>
      <c r="V1983" s="166" cm="1">
        <f t="array" ref="V1983">S1983-U1983</f>
        <v>0</v>
      </c>
      <c r="W1983" s="105"/>
      <c r="X1983" s="9"/>
      <c r="Y1983" s="9"/>
      <c r="Z1983" s="9"/>
      <c r="AA1983" s="9"/>
    </row>
    <row r="1984" ht="13.65" customHeight="1">
      <c r="A1984" s="24" cm="1">
        <f t="array" ref="A1984">A1983+1</f>
        <v>45074</v>
      </c>
      <c r="B1984" s="200" cm="1">
        <f t="array" ref="B1984">YEAR(A1984)</f>
        <v>2023</v>
      </c>
      <c r="C1984" s="201" cm="1">
        <f t="array" ref="C1984">MONTH(A1984)</f>
        <v>5</v>
      </c>
      <c r="D1984" s="125" cm="1">
        <f t="array" ref="D1984">'P'!D1984</f>
        <v>207240</v>
      </c>
      <c r="E1984" s="125" cm="1">
        <f t="array" ref="E1984">'C'!E1984</f>
        <v>243950</v>
      </c>
      <c r="F1984" s="41" cm="1">
        <f t="array" ref="F1984">D1984+E1984</f>
        <v>451190</v>
      </c>
      <c r="G1984" s="119" cm="1">
        <f t="array" ref="G1984">F1984-F1983</f>
        <v>4580</v>
      </c>
      <c r="H1984" s="119" cm="1">
        <f t="array" ref="H1984">IF(G1984&gt;0,G1984,0)</f>
        <v>4580</v>
      </c>
      <c r="I1984" s="113" cm="1">
        <f t="array" ref="I1984">MAX($F$1776:F1984)</f>
        <v>542240</v>
      </c>
      <c r="J1984" s="126"/>
      <c r="K1984" s="121" cm="1">
        <f t="array" ref="K1984">MAX(0,I1984-I1983)</f>
        <v>0</v>
      </c>
      <c r="L1984" s="113" cm="1">
        <f t="array" ref="L1984">MIN(F1984:F2013)</f>
        <v>451190</v>
      </c>
      <c r="M1984" s="113" cm="1">
        <f t="array" ref="M1984">MAX(0,L1984-L1983)</f>
        <v>4580</v>
      </c>
      <c r="N1984" s="122" cm="1">
        <f t="array" ref="N1984">MIN(M1984,H1984-K1984)</f>
        <v>4580</v>
      </c>
      <c r="O1984" s="113" cm="1">
        <f t="array" ref="O1984">K1984+N1984</f>
        <v>4580</v>
      </c>
      <c r="P1984" s="113" cm="1">
        <f t="array" ref="P1984">H1984-O1984</f>
        <v>0</v>
      </c>
      <c r="Q1984" s="119" cm="1">
        <f t="array" ref="Q1984">MAX(0,IF(AND(K1984=0,P1984&gt;0),0,Q1983+K1984+U1983))</f>
        <v>0</v>
      </c>
      <c r="R1984" s="119" cm="1">
        <f t="array" ref="R1984">MAX(0,R1983+P1984+V1983)</f>
        <v>0</v>
      </c>
      <c r="S1984" s="199" cm="1">
        <f t="array" ref="S1984">IF(G1984&lt;0,G1984,0)</f>
        <v>0</v>
      </c>
      <c r="T1984" s="199" cm="1">
        <f t="array" ref="T1984">MIN(0,S1984+R1983+V1983)</f>
        <v>0</v>
      </c>
      <c r="U1984" s="165" cm="1">
        <f t="array" ref="U1984">MAX(S1984,IF(Q1984&gt;0,MAX(-Q1984,S1984),T1984))</f>
        <v>0</v>
      </c>
      <c r="V1984" s="166" cm="1">
        <f t="array" ref="V1984">S1984-U1984</f>
        <v>0</v>
      </c>
      <c r="W1984" s="105"/>
      <c r="X1984" s="9"/>
      <c r="Y1984" s="9"/>
      <c r="Z1984" s="9"/>
      <c r="AA1984" s="9"/>
    </row>
    <row r="1985" ht="13.65" customHeight="1">
      <c r="A1985" s="24" cm="1">
        <f t="array" ref="A1985">A1984+1</f>
        <v>45075</v>
      </c>
      <c r="B1985" s="200" cm="1">
        <f t="array" ref="B1985">YEAR(A1985)</f>
        <v>2023</v>
      </c>
      <c r="C1985" s="201" cm="1">
        <f t="array" ref="C1985">MONTH(A1985)</f>
        <v>5</v>
      </c>
      <c r="D1985" s="125" cm="1">
        <f t="array" ref="D1985">'P'!D1985</f>
        <v>207200</v>
      </c>
      <c r="E1985" s="125" cm="1">
        <f t="array" ref="E1985">'C'!E1985</f>
        <v>248460</v>
      </c>
      <c r="F1985" s="41" cm="1">
        <f t="array" ref="F1985">D1985+E1985</f>
        <v>455660</v>
      </c>
      <c r="G1985" s="119" cm="1">
        <f t="array" ref="G1985">F1985-F1984</f>
        <v>4470</v>
      </c>
      <c r="H1985" s="119" cm="1">
        <f t="array" ref="H1985">IF(G1985&gt;0,G1985,0)</f>
        <v>4470</v>
      </c>
      <c r="I1985" s="113" cm="1">
        <f t="array" ref="I1985">MAX($F$1776:F1985)</f>
        <v>542240</v>
      </c>
      <c r="J1985" s="126"/>
      <c r="K1985" s="121" cm="1">
        <f t="array" ref="K1985">MAX(0,I1985-I1984)</f>
        <v>0</v>
      </c>
      <c r="L1985" s="113" cm="1">
        <f t="array" ref="L1985">MIN(F1985:F2014)</f>
        <v>455660</v>
      </c>
      <c r="M1985" s="113" cm="1">
        <f t="array" ref="M1985">MAX(0,L1985-L1984)</f>
        <v>4470</v>
      </c>
      <c r="N1985" s="122" cm="1">
        <f t="array" ref="N1985">MIN(M1985,H1985-K1985)</f>
        <v>4470</v>
      </c>
      <c r="O1985" s="113" cm="1">
        <f t="array" ref="O1985">K1985+N1985</f>
        <v>4470</v>
      </c>
      <c r="P1985" s="113" cm="1">
        <f t="array" ref="P1985">H1985-O1985</f>
        <v>0</v>
      </c>
      <c r="Q1985" s="119" cm="1">
        <f t="array" ref="Q1985">MAX(0,IF(AND(K1985=0,P1985&gt;0),0,Q1984+K1985+U1984))</f>
        <v>0</v>
      </c>
      <c r="R1985" s="119" cm="1">
        <f t="array" ref="R1985">MAX(0,R1984+P1985+V1984)</f>
        <v>0</v>
      </c>
      <c r="S1985" s="199" cm="1">
        <f t="array" ref="S1985">IF(G1985&lt;0,G1985,0)</f>
        <v>0</v>
      </c>
      <c r="T1985" s="199" cm="1">
        <f t="array" ref="T1985">MIN(0,S1985+R1984+V1984)</f>
        <v>0</v>
      </c>
      <c r="U1985" s="165" cm="1">
        <f t="array" ref="U1985">MAX(S1985,IF(Q1985&gt;0,MAX(-Q1985,S1985),T1985))</f>
        <v>0</v>
      </c>
      <c r="V1985" s="166" cm="1">
        <f t="array" ref="V1985">S1985-U1985</f>
        <v>0</v>
      </c>
      <c r="W1985" s="105"/>
      <c r="X1985" s="9"/>
      <c r="Y1985" s="9"/>
      <c r="Z1985" s="9"/>
      <c r="AA1985" s="9"/>
    </row>
    <row r="1986" ht="13.65" customHeight="1">
      <c r="A1986" s="24" cm="1">
        <f t="array" ref="A1986">A1985+1</f>
        <v>45076</v>
      </c>
      <c r="B1986" s="200" cm="1">
        <f t="array" ref="B1986">YEAR(A1986)</f>
        <v>2023</v>
      </c>
      <c r="C1986" s="201" cm="1">
        <f t="array" ref="C1986">MONTH(A1986)</f>
        <v>5</v>
      </c>
      <c r="D1986" s="125" cm="1">
        <f t="array" ref="D1986">'P'!D1986</f>
        <v>207220</v>
      </c>
      <c r="E1986" s="125" cm="1">
        <f t="array" ref="E1986">'C'!E1986</f>
        <v>253960</v>
      </c>
      <c r="F1986" s="41" cm="1">
        <f t="array" ref="F1986">D1986+E1986</f>
        <v>461180</v>
      </c>
      <c r="G1986" s="119" cm="1">
        <f t="array" ref="G1986">F1986-F1985</f>
        <v>5520</v>
      </c>
      <c r="H1986" s="119" cm="1">
        <f t="array" ref="H1986">IF(G1986&gt;0,G1986,0)</f>
        <v>5520</v>
      </c>
      <c r="I1986" s="113" cm="1">
        <f t="array" ref="I1986">MAX($F$1776:F1986)</f>
        <v>542240</v>
      </c>
      <c r="J1986" s="126"/>
      <c r="K1986" s="121" cm="1">
        <f t="array" ref="K1986">MAX(0,I1986-I1985)</f>
        <v>0</v>
      </c>
      <c r="L1986" s="113" cm="1">
        <f t="array" ref="L1986">MIN(F1986:F2015)</f>
        <v>461180</v>
      </c>
      <c r="M1986" s="113" cm="1">
        <f t="array" ref="M1986">MAX(0,L1986-L1985)</f>
        <v>5520</v>
      </c>
      <c r="N1986" s="122" cm="1">
        <f t="array" ref="N1986">MIN(M1986,H1986-K1986)</f>
        <v>5520</v>
      </c>
      <c r="O1986" s="113" cm="1">
        <f t="array" ref="O1986">K1986+N1986</f>
        <v>5520</v>
      </c>
      <c r="P1986" s="113" cm="1">
        <f t="array" ref="P1986">H1986-O1986</f>
        <v>0</v>
      </c>
      <c r="Q1986" s="119" cm="1">
        <f t="array" ref="Q1986">MAX(0,IF(AND(K1986=0,P1986&gt;0),0,Q1985+K1986+U1985))</f>
        <v>0</v>
      </c>
      <c r="R1986" s="119" cm="1">
        <f t="array" ref="R1986">MAX(0,R1985+P1986+V1985)</f>
        <v>0</v>
      </c>
      <c r="S1986" s="199" cm="1">
        <f t="array" ref="S1986">IF(G1986&lt;0,G1986,0)</f>
        <v>0</v>
      </c>
      <c r="T1986" s="199" cm="1">
        <f t="array" ref="T1986">MIN(0,S1986+R1985+V1985)</f>
        <v>0</v>
      </c>
      <c r="U1986" s="165" cm="1">
        <f t="array" ref="U1986">MAX(S1986,IF(Q1986&gt;0,MAX(-Q1986,S1986),T1986))</f>
        <v>0</v>
      </c>
      <c r="V1986" s="166" cm="1">
        <f t="array" ref="V1986">S1986-U1986</f>
        <v>0</v>
      </c>
      <c r="W1986" s="105"/>
      <c r="X1986" s="9"/>
      <c r="Y1986" s="9"/>
      <c r="Z1986" s="9"/>
      <c r="AA1986" s="9"/>
    </row>
    <row r="1987" ht="13.65" customHeight="1">
      <c r="A1987" s="24" cm="1">
        <f t="array" ref="A1987">A1986+1</f>
        <v>45077</v>
      </c>
      <c r="B1987" s="200" cm="1">
        <f t="array" ref="B1987">YEAR(A1987)</f>
        <v>2023</v>
      </c>
      <c r="C1987" s="201" cm="1">
        <f t="array" ref="C1987">MONTH(A1987)</f>
        <v>5</v>
      </c>
      <c r="D1987" s="125" cm="1">
        <f t="array" ref="D1987">'P'!D1987</f>
        <v>207040</v>
      </c>
      <c r="E1987" s="125" cm="1">
        <f t="array" ref="E1987">'C'!E1987</f>
        <v>258810</v>
      </c>
      <c r="F1987" s="41" cm="1">
        <f t="array" ref="F1987">D1987+E1987</f>
        <v>465850</v>
      </c>
      <c r="G1987" s="119" cm="1">
        <f t="array" ref="G1987">F1987-F1986</f>
        <v>4670</v>
      </c>
      <c r="H1987" s="119" cm="1">
        <f t="array" ref="H1987">IF(G1987&gt;0,G1987,0)</f>
        <v>4670</v>
      </c>
      <c r="I1987" s="113" cm="1">
        <f t="array" ref="I1987">MAX($F$1776:F1987)</f>
        <v>542240</v>
      </c>
      <c r="J1987" s="126"/>
      <c r="K1987" s="121" cm="1">
        <f t="array" ref="K1987">MAX(0,I1987-I1986)</f>
        <v>0</v>
      </c>
      <c r="L1987" s="113" cm="1">
        <f t="array" ref="L1987">MIN(F1987:F2016)</f>
        <v>465850</v>
      </c>
      <c r="M1987" s="113" cm="1">
        <f t="array" ref="M1987">MAX(0,L1987-L1986)</f>
        <v>4670</v>
      </c>
      <c r="N1987" s="122" cm="1">
        <f t="array" ref="N1987">MIN(M1987,H1987-K1987)</f>
        <v>4670</v>
      </c>
      <c r="O1987" s="113" cm="1">
        <f t="array" ref="O1987">K1987+N1987</f>
        <v>4670</v>
      </c>
      <c r="P1987" s="113" cm="1">
        <f t="array" ref="P1987">H1987-O1987</f>
        <v>0</v>
      </c>
      <c r="Q1987" s="119" cm="1">
        <f t="array" ref="Q1987">MAX(0,IF(AND(K1987=0,P1987&gt;0),0,Q1986+K1987+U1986))</f>
        <v>0</v>
      </c>
      <c r="R1987" s="119" cm="1">
        <f t="array" ref="R1987">MAX(0,R1986+P1987+V1986)</f>
        <v>0</v>
      </c>
      <c r="S1987" s="199" cm="1">
        <f t="array" ref="S1987">IF(G1987&lt;0,G1987,0)</f>
        <v>0</v>
      </c>
      <c r="T1987" s="199" cm="1">
        <f t="array" ref="T1987">MIN(0,S1987+R1986+V1986)</f>
        <v>0</v>
      </c>
      <c r="U1987" s="165" cm="1">
        <f t="array" ref="U1987">MAX(S1987,IF(Q1987&gt;0,MAX(-Q1987,S1987),T1987))</f>
        <v>0</v>
      </c>
      <c r="V1987" s="166" cm="1">
        <f t="array" ref="V1987">S1987-U1987</f>
        <v>0</v>
      </c>
      <c r="W1987" s="105"/>
      <c r="X1987" s="9"/>
      <c r="Y1987" s="9"/>
      <c r="Z1987" s="9"/>
      <c r="AA1987" s="9"/>
    </row>
    <row r="1988" ht="13.65" customHeight="1">
      <c r="A1988" s="24" cm="1">
        <f t="array" ref="A1988">A1987+1</f>
        <v>45078</v>
      </c>
      <c r="B1988" s="200" cm="1">
        <f t="array" ref="B1988">YEAR(A1988)</f>
        <v>2023</v>
      </c>
      <c r="C1988" s="201" cm="1">
        <f t="array" ref="C1988">MONTH(A1988)</f>
        <v>6</v>
      </c>
      <c r="D1988" s="125" cm="1">
        <f t="array" ref="D1988">'P'!D1988</f>
        <v>207040</v>
      </c>
      <c r="E1988" s="125" cm="1">
        <f t="array" ref="E1988">'C'!E1988</f>
        <v>263650</v>
      </c>
      <c r="F1988" s="41" cm="1">
        <f t="array" ref="F1988">D1988+E1988</f>
        <v>470690</v>
      </c>
      <c r="G1988" s="119" cm="1">
        <f t="array" ref="G1988">F1988-F1987</f>
        <v>4840</v>
      </c>
      <c r="H1988" s="119" cm="1">
        <f t="array" ref="H1988">IF(G1988&gt;0,G1988,0)</f>
        <v>4840</v>
      </c>
      <c r="I1988" s="113" cm="1">
        <f t="array" ref="I1988">MAX($F$1776:F1988)</f>
        <v>542240</v>
      </c>
      <c r="J1988" s="126"/>
      <c r="K1988" s="121" cm="1">
        <f t="array" ref="K1988">MAX(0,I1988-I1987)</f>
        <v>0</v>
      </c>
      <c r="L1988" s="113" cm="1">
        <f t="array" ref="L1988">MIN(F1988:F2017)</f>
        <v>470690</v>
      </c>
      <c r="M1988" s="113" cm="1">
        <f t="array" ref="M1988">MAX(0,L1988-L1987)</f>
        <v>4840</v>
      </c>
      <c r="N1988" s="122" cm="1">
        <f t="array" ref="N1988">MIN(M1988,H1988-K1988)</f>
        <v>4840</v>
      </c>
      <c r="O1988" s="113" cm="1">
        <f t="array" ref="O1988">K1988+N1988</f>
        <v>4840</v>
      </c>
      <c r="P1988" s="113" cm="1">
        <f t="array" ref="P1988">H1988-O1988</f>
        <v>0</v>
      </c>
      <c r="Q1988" s="119" cm="1">
        <f t="array" ref="Q1988">MAX(0,IF(AND(K1988=0,P1988&gt;0),0,Q1987+K1988+U1987))</f>
        <v>0</v>
      </c>
      <c r="R1988" s="119" cm="1">
        <f t="array" ref="R1988">MAX(0,R1987+P1988+V1987)</f>
        <v>0</v>
      </c>
      <c r="S1988" s="199" cm="1">
        <f t="array" ref="S1988">IF(G1988&lt;0,G1988,0)</f>
        <v>0</v>
      </c>
      <c r="T1988" s="199" cm="1">
        <f t="array" ref="T1988">MIN(0,S1988+R1987+V1987)</f>
        <v>0</v>
      </c>
      <c r="U1988" s="165" cm="1">
        <f t="array" ref="U1988">MAX(S1988,IF(Q1988&gt;0,MAX(-Q1988,S1988),T1988))</f>
        <v>0</v>
      </c>
      <c r="V1988" s="166" cm="1">
        <f t="array" ref="V1988">S1988-U1988</f>
        <v>0</v>
      </c>
      <c r="W1988" s="105"/>
      <c r="X1988" s="9"/>
      <c r="Y1988" s="9"/>
      <c r="Z1988" s="9"/>
      <c r="AA1988" s="9"/>
    </row>
    <row r="1989" ht="13.65" customHeight="1">
      <c r="A1989" s="24" cm="1">
        <f t="array" ref="A1989">A1988+1</f>
        <v>45079</v>
      </c>
      <c r="B1989" s="200" cm="1">
        <f t="array" ref="B1989">YEAR(A1989)</f>
        <v>2023</v>
      </c>
      <c r="C1989" s="201" cm="1">
        <f t="array" ref="C1989">MONTH(A1989)</f>
        <v>6</v>
      </c>
      <c r="D1989" s="125" cm="1">
        <f t="array" ref="D1989">'P'!D1989</f>
        <v>207060</v>
      </c>
      <c r="E1989" s="125" cm="1">
        <f t="array" ref="E1989">'C'!E1989</f>
        <v>268240</v>
      </c>
      <c r="F1989" s="41" cm="1">
        <f t="array" ref="F1989">D1989+E1989</f>
        <v>475300</v>
      </c>
      <c r="G1989" s="119" cm="1">
        <f t="array" ref="G1989">F1989-F1988</f>
        <v>4610</v>
      </c>
      <c r="H1989" s="119" cm="1">
        <f t="array" ref="H1989">IF(G1989&gt;0,G1989,0)</f>
        <v>4610</v>
      </c>
      <c r="I1989" s="113" cm="1">
        <f t="array" ref="I1989">MAX($F$1776:F1989)</f>
        <v>542240</v>
      </c>
      <c r="J1989" s="126"/>
      <c r="K1989" s="121" cm="1">
        <f t="array" ref="K1989">MAX(0,I1989-I1988)</f>
        <v>0</v>
      </c>
      <c r="L1989" s="113" cm="1">
        <f t="array" ref="L1989">MIN(F1989:F2018)</f>
        <v>475300</v>
      </c>
      <c r="M1989" s="113" cm="1">
        <f t="array" ref="M1989">MAX(0,L1989-L1988)</f>
        <v>4610</v>
      </c>
      <c r="N1989" s="122" cm="1">
        <f t="array" ref="N1989">MIN(M1989,H1989-K1989)</f>
        <v>4610</v>
      </c>
      <c r="O1989" s="113" cm="1">
        <f t="array" ref="O1989">K1989+N1989</f>
        <v>4610</v>
      </c>
      <c r="P1989" s="113" cm="1">
        <f t="array" ref="P1989">H1989-O1989</f>
        <v>0</v>
      </c>
      <c r="Q1989" s="119" cm="1">
        <f t="array" ref="Q1989">MAX(0,IF(AND(K1989=0,P1989&gt;0),0,Q1988+K1989+U1988))</f>
        <v>0</v>
      </c>
      <c r="R1989" s="119" cm="1">
        <f t="array" ref="R1989">MAX(0,R1988+P1989+V1988)</f>
        <v>0</v>
      </c>
      <c r="S1989" s="199" cm="1">
        <f t="array" ref="S1989">IF(G1989&lt;0,G1989,0)</f>
        <v>0</v>
      </c>
      <c r="T1989" s="199" cm="1">
        <f t="array" ref="T1989">MIN(0,S1989+R1988+V1988)</f>
        <v>0</v>
      </c>
      <c r="U1989" s="165" cm="1">
        <f t="array" ref="U1989">MAX(S1989,IF(Q1989&gt;0,MAX(-Q1989,S1989),T1989))</f>
        <v>0</v>
      </c>
      <c r="V1989" s="166" cm="1">
        <f t="array" ref="V1989">S1989-U1989</f>
        <v>0</v>
      </c>
      <c r="W1989" s="105"/>
      <c r="X1989" s="9"/>
      <c r="Y1989" s="9"/>
      <c r="Z1989" s="9"/>
      <c r="AA1989" s="9"/>
    </row>
    <row r="1990" ht="13.65" customHeight="1">
      <c r="A1990" s="24" cm="1">
        <f t="array" ref="A1990">A1989+1</f>
        <v>45080</v>
      </c>
      <c r="B1990" s="200" cm="1">
        <f t="array" ref="B1990">YEAR(A1990)</f>
        <v>2023</v>
      </c>
      <c r="C1990" s="201" cm="1">
        <f t="array" ref="C1990">MONTH(A1990)</f>
        <v>6</v>
      </c>
      <c r="D1990" s="125" cm="1">
        <f t="array" ref="D1990">'P'!D1990</f>
        <v>206880</v>
      </c>
      <c r="E1990" s="125" cm="1">
        <f t="array" ref="E1990">'C'!E1990</f>
        <v>272680</v>
      </c>
      <c r="F1990" s="41" cm="1">
        <f t="array" ref="F1990">D1990+E1990</f>
        <v>479560</v>
      </c>
      <c r="G1990" s="119" cm="1">
        <f t="array" ref="G1990">F1990-F1989</f>
        <v>4260</v>
      </c>
      <c r="H1990" s="119" cm="1">
        <f t="array" ref="H1990">IF(G1990&gt;0,G1990,0)</f>
        <v>4260</v>
      </c>
      <c r="I1990" s="113" cm="1">
        <f t="array" ref="I1990">MAX($F$1776:F1990)</f>
        <v>542240</v>
      </c>
      <c r="J1990" s="126"/>
      <c r="K1990" s="121" cm="1">
        <f t="array" ref="K1990">MAX(0,I1990-I1989)</f>
        <v>0</v>
      </c>
      <c r="L1990" s="113" cm="1">
        <f t="array" ref="L1990">MIN(F1990:F2019)</f>
        <v>479560</v>
      </c>
      <c r="M1990" s="113" cm="1">
        <f t="array" ref="M1990">MAX(0,L1990-L1989)</f>
        <v>4260</v>
      </c>
      <c r="N1990" s="122" cm="1">
        <f t="array" ref="N1990">MIN(M1990,H1990-K1990)</f>
        <v>4260</v>
      </c>
      <c r="O1990" s="113" cm="1">
        <f t="array" ref="O1990">K1990+N1990</f>
        <v>4260</v>
      </c>
      <c r="P1990" s="113" cm="1">
        <f t="array" ref="P1990">H1990-O1990</f>
        <v>0</v>
      </c>
      <c r="Q1990" s="119" cm="1">
        <f t="array" ref="Q1990">MAX(0,IF(AND(K1990=0,P1990&gt;0),0,Q1989+K1990+U1989))</f>
        <v>0</v>
      </c>
      <c r="R1990" s="119" cm="1">
        <f t="array" ref="R1990">MAX(0,R1989+P1990+V1989)</f>
        <v>0</v>
      </c>
      <c r="S1990" s="199" cm="1">
        <f t="array" ref="S1990">IF(G1990&lt;0,G1990,0)</f>
        <v>0</v>
      </c>
      <c r="T1990" s="199" cm="1">
        <f t="array" ref="T1990">MIN(0,S1990+R1989+V1989)</f>
        <v>0</v>
      </c>
      <c r="U1990" s="165" cm="1">
        <f t="array" ref="U1990">MAX(S1990,IF(Q1990&gt;0,MAX(-Q1990,S1990),T1990))</f>
        <v>0</v>
      </c>
      <c r="V1990" s="166" cm="1">
        <f t="array" ref="V1990">S1990-U1990</f>
        <v>0</v>
      </c>
      <c r="W1990" s="105"/>
      <c r="X1990" s="9"/>
      <c r="Y1990" s="9"/>
      <c r="Z1990" s="9"/>
      <c r="AA1990" s="9"/>
    </row>
    <row r="1991" ht="13.65" customHeight="1">
      <c r="A1991" s="24" cm="1">
        <f t="array" ref="A1991">A1990+1</f>
        <v>45081</v>
      </c>
      <c r="B1991" s="200" cm="1">
        <f t="array" ref="B1991">YEAR(A1991)</f>
        <v>2023</v>
      </c>
      <c r="C1991" s="201" cm="1">
        <f t="array" ref="C1991">MONTH(A1991)</f>
        <v>6</v>
      </c>
      <c r="D1991" s="125" cm="1">
        <f t="array" ref="D1991">'P'!D1991</f>
        <v>207150</v>
      </c>
      <c r="E1991" s="125" cm="1">
        <f t="array" ref="E1991">'C'!E1991</f>
        <v>276740</v>
      </c>
      <c r="F1991" s="41" cm="1">
        <f t="array" ref="F1991">D1991+E1991</f>
        <v>483890</v>
      </c>
      <c r="G1991" s="119" cm="1">
        <f t="array" ref="G1991">F1991-F1990</f>
        <v>4330</v>
      </c>
      <c r="H1991" s="119" cm="1">
        <f t="array" ref="H1991">IF(G1991&gt;0,G1991,0)</f>
        <v>4330</v>
      </c>
      <c r="I1991" s="113" cm="1">
        <f t="array" ref="I1991">MAX($F$1776:F1991)</f>
        <v>542240</v>
      </c>
      <c r="J1991" s="126"/>
      <c r="K1991" s="121" cm="1">
        <f t="array" ref="K1991">MAX(0,I1991-I1990)</f>
        <v>0</v>
      </c>
      <c r="L1991" s="113" cm="1">
        <f t="array" ref="L1991">MIN(F1991:F2020)</f>
        <v>483890</v>
      </c>
      <c r="M1991" s="113" cm="1">
        <f t="array" ref="M1991">MAX(0,L1991-L1990)</f>
        <v>4330</v>
      </c>
      <c r="N1991" s="122" cm="1">
        <f t="array" ref="N1991">MIN(M1991,H1991-K1991)</f>
        <v>4330</v>
      </c>
      <c r="O1991" s="113" cm="1">
        <f t="array" ref="O1991">K1991+N1991</f>
        <v>4330</v>
      </c>
      <c r="P1991" s="113" cm="1">
        <f t="array" ref="P1991">H1991-O1991</f>
        <v>0</v>
      </c>
      <c r="Q1991" s="119" cm="1">
        <f t="array" ref="Q1991">MAX(0,IF(AND(K1991=0,P1991&gt;0),0,Q1990+K1991+U1990))</f>
        <v>0</v>
      </c>
      <c r="R1991" s="119" cm="1">
        <f t="array" ref="R1991">MAX(0,R1990+P1991+V1990)</f>
        <v>0</v>
      </c>
      <c r="S1991" s="199" cm="1">
        <f t="array" ref="S1991">IF(G1991&lt;0,G1991,0)</f>
        <v>0</v>
      </c>
      <c r="T1991" s="199" cm="1">
        <f t="array" ref="T1991">MIN(0,S1991+R1990+V1990)</f>
        <v>0</v>
      </c>
      <c r="U1991" s="165" cm="1">
        <f t="array" ref="U1991">MAX(S1991,IF(Q1991&gt;0,MAX(-Q1991,S1991),T1991))</f>
        <v>0</v>
      </c>
      <c r="V1991" s="166" cm="1">
        <f t="array" ref="V1991">S1991-U1991</f>
        <v>0</v>
      </c>
      <c r="W1991" s="105"/>
      <c r="X1991" s="9"/>
      <c r="Y1991" s="9"/>
      <c r="Z1991" s="9"/>
      <c r="AA1991" s="9"/>
    </row>
    <row r="1992" ht="13.65" customHeight="1">
      <c r="A1992" s="24" cm="1">
        <f t="array" ref="A1992">A1991+1</f>
        <v>45082</v>
      </c>
      <c r="B1992" s="200" cm="1">
        <f t="array" ref="B1992">YEAR(A1992)</f>
        <v>2023</v>
      </c>
      <c r="C1992" s="201" cm="1">
        <f t="array" ref="C1992">MONTH(A1992)</f>
        <v>6</v>
      </c>
      <c r="D1992" s="125" cm="1">
        <f t="array" ref="D1992">'P'!D1992</f>
        <v>207040</v>
      </c>
      <c r="E1992" s="125" cm="1">
        <f t="array" ref="E1992">'C'!E1992</f>
        <v>281190</v>
      </c>
      <c r="F1992" s="41" cm="1">
        <f t="array" ref="F1992">D1992+E1992</f>
        <v>488230</v>
      </c>
      <c r="G1992" s="119" cm="1">
        <f t="array" ref="G1992">F1992-F1991</f>
        <v>4340</v>
      </c>
      <c r="H1992" s="119" cm="1">
        <f t="array" ref="H1992">IF(G1992&gt;0,G1992,0)</f>
        <v>4340</v>
      </c>
      <c r="I1992" s="113" cm="1">
        <f t="array" ref="I1992">MAX($F$1776:F1992)</f>
        <v>542240</v>
      </c>
      <c r="J1992" s="126"/>
      <c r="K1992" s="121" cm="1">
        <f t="array" ref="K1992">MAX(0,I1992-I1991)</f>
        <v>0</v>
      </c>
      <c r="L1992" s="113" cm="1">
        <f t="array" ref="L1992">MIN(F1992:F2021)</f>
        <v>488230</v>
      </c>
      <c r="M1992" s="113" cm="1">
        <f t="array" ref="M1992">MAX(0,L1992-L1991)</f>
        <v>4340</v>
      </c>
      <c r="N1992" s="122" cm="1">
        <f t="array" ref="N1992">MIN(M1992,H1992-K1992)</f>
        <v>4340</v>
      </c>
      <c r="O1992" s="113" cm="1">
        <f t="array" ref="O1992">K1992+N1992</f>
        <v>4340</v>
      </c>
      <c r="P1992" s="113" cm="1">
        <f t="array" ref="P1992">H1992-O1992</f>
        <v>0</v>
      </c>
      <c r="Q1992" s="119" cm="1">
        <f t="array" ref="Q1992">MAX(0,IF(AND(K1992=0,P1992&gt;0),0,Q1991+K1992+U1991))</f>
        <v>0</v>
      </c>
      <c r="R1992" s="119" cm="1">
        <f t="array" ref="R1992">MAX(0,R1991+P1992+V1991)</f>
        <v>0</v>
      </c>
      <c r="S1992" s="199" cm="1">
        <f t="array" ref="S1992">IF(G1992&lt;0,G1992,0)</f>
        <v>0</v>
      </c>
      <c r="T1992" s="199" cm="1">
        <f t="array" ref="T1992">MIN(0,S1992+R1991+V1991)</f>
        <v>0</v>
      </c>
      <c r="U1992" s="165" cm="1">
        <f t="array" ref="U1992">MAX(S1992,IF(Q1992&gt;0,MAX(-Q1992,S1992),T1992))</f>
        <v>0</v>
      </c>
      <c r="V1992" s="166" cm="1">
        <f t="array" ref="V1992">S1992-U1992</f>
        <v>0</v>
      </c>
      <c r="W1992" s="105"/>
      <c r="X1992" s="9"/>
      <c r="Y1992" s="9"/>
      <c r="Z1992" s="9"/>
      <c r="AA1992" s="9"/>
    </row>
    <row r="1993" ht="13.65" customHeight="1">
      <c r="A1993" s="24" cm="1">
        <f t="array" ref="A1993">A1992+1</f>
        <v>45083</v>
      </c>
      <c r="B1993" s="200" cm="1">
        <f t="array" ref="B1993">YEAR(A1993)</f>
        <v>2023</v>
      </c>
      <c r="C1993" s="201" cm="1">
        <f t="array" ref="C1993">MONTH(A1993)</f>
        <v>6</v>
      </c>
      <c r="D1993" s="125" cm="1">
        <f t="array" ref="D1993">'P'!D1993</f>
        <v>206990</v>
      </c>
      <c r="E1993" s="125" cm="1">
        <f t="array" ref="E1993">'C'!E1993</f>
        <v>286300</v>
      </c>
      <c r="F1993" s="41" cm="1">
        <f t="array" ref="F1993">D1993+E1993</f>
        <v>493290</v>
      </c>
      <c r="G1993" s="119" cm="1">
        <f t="array" ref="G1993">F1993-F1992</f>
        <v>5060</v>
      </c>
      <c r="H1993" s="119" cm="1">
        <f t="array" ref="H1993">IF(G1993&gt;0,G1993,0)</f>
        <v>5060</v>
      </c>
      <c r="I1993" s="113" cm="1">
        <f t="array" ref="I1993">MAX($F$1776:F1993)</f>
        <v>542240</v>
      </c>
      <c r="J1993" s="126"/>
      <c r="K1993" s="121" cm="1">
        <f t="array" ref="K1993">MAX(0,I1993-I1992)</f>
        <v>0</v>
      </c>
      <c r="L1993" s="113" cm="1">
        <f t="array" ref="L1993">MIN(F1993:F2022)</f>
        <v>493290</v>
      </c>
      <c r="M1993" s="113" cm="1">
        <f t="array" ref="M1993">MAX(0,L1993-L1992)</f>
        <v>5060</v>
      </c>
      <c r="N1993" s="122" cm="1">
        <f t="array" ref="N1993">MIN(M1993,H1993-K1993)</f>
        <v>5060</v>
      </c>
      <c r="O1993" s="113" cm="1">
        <f t="array" ref="O1993">K1993+N1993</f>
        <v>5060</v>
      </c>
      <c r="P1993" s="113" cm="1">
        <f t="array" ref="P1993">H1993-O1993</f>
        <v>0</v>
      </c>
      <c r="Q1993" s="119" cm="1">
        <f t="array" ref="Q1993">MAX(0,IF(AND(K1993=0,P1993&gt;0),0,Q1992+K1993+U1992))</f>
        <v>0</v>
      </c>
      <c r="R1993" s="119" cm="1">
        <f t="array" ref="R1993">MAX(0,R1992+P1993+V1992)</f>
        <v>0</v>
      </c>
      <c r="S1993" s="199" cm="1">
        <f t="array" ref="S1993">IF(G1993&lt;0,G1993,0)</f>
        <v>0</v>
      </c>
      <c r="T1993" s="199" cm="1">
        <f t="array" ref="T1993">MIN(0,S1993+R1992+V1992)</f>
        <v>0</v>
      </c>
      <c r="U1993" s="165" cm="1">
        <f t="array" ref="U1993">MAX(S1993,IF(Q1993&gt;0,MAX(-Q1993,S1993),T1993))</f>
        <v>0</v>
      </c>
      <c r="V1993" s="166" cm="1">
        <f t="array" ref="V1993">S1993-U1993</f>
        <v>0</v>
      </c>
      <c r="W1993" s="105"/>
      <c r="X1993" s="9"/>
      <c r="Y1993" s="9"/>
      <c r="Z1993" s="9"/>
      <c r="AA1993" s="9"/>
    </row>
    <row r="1994" ht="13.65" customHeight="1">
      <c r="A1994" s="24" cm="1">
        <f t="array" ref="A1994">A1993+1</f>
        <v>45084</v>
      </c>
      <c r="B1994" s="200" cm="1">
        <f t="array" ref="B1994">YEAR(A1994)</f>
        <v>2023</v>
      </c>
      <c r="C1994" s="201" cm="1">
        <f t="array" ref="C1994">MONTH(A1994)</f>
        <v>6</v>
      </c>
      <c r="D1994" s="125" cm="1">
        <f t="array" ref="D1994">'P'!D1994</f>
        <v>206920</v>
      </c>
      <c r="E1994" s="125" cm="1">
        <f t="array" ref="E1994">'C'!E1994</f>
        <v>291150</v>
      </c>
      <c r="F1994" s="41" cm="1">
        <f t="array" ref="F1994">D1994+E1994</f>
        <v>498070</v>
      </c>
      <c r="G1994" s="119" cm="1">
        <f t="array" ref="G1994">F1994-F1993</f>
        <v>4780</v>
      </c>
      <c r="H1994" s="119" cm="1">
        <f t="array" ref="H1994">IF(G1994&gt;0,G1994,0)</f>
        <v>4780</v>
      </c>
      <c r="I1994" s="113" cm="1">
        <f t="array" ref="I1994">MAX($F$1776:F1994)</f>
        <v>542240</v>
      </c>
      <c r="J1994" s="126"/>
      <c r="K1994" s="121" cm="1">
        <f t="array" ref="K1994">MAX(0,I1994-I1993)</f>
        <v>0</v>
      </c>
      <c r="L1994" s="113" cm="1">
        <f t="array" ref="L1994">MIN(F1994:F2023)</f>
        <v>498070</v>
      </c>
      <c r="M1994" s="113" cm="1">
        <f t="array" ref="M1994">MAX(0,L1994-L1993)</f>
        <v>4780</v>
      </c>
      <c r="N1994" s="122" cm="1">
        <f t="array" ref="N1994">MIN(M1994,H1994-K1994)</f>
        <v>4780</v>
      </c>
      <c r="O1994" s="113" cm="1">
        <f t="array" ref="O1994">K1994+N1994</f>
        <v>4780</v>
      </c>
      <c r="P1994" s="113" cm="1">
        <f t="array" ref="P1994">H1994-O1994</f>
        <v>0</v>
      </c>
      <c r="Q1994" s="119" cm="1">
        <f t="array" ref="Q1994">MAX(0,IF(AND(K1994=0,P1994&gt;0),0,Q1993+K1994+U1993))</f>
        <v>0</v>
      </c>
      <c r="R1994" s="119" cm="1">
        <f t="array" ref="R1994">MAX(0,R1993+P1994+V1993)</f>
        <v>0</v>
      </c>
      <c r="S1994" s="199" cm="1">
        <f t="array" ref="S1994">IF(G1994&lt;0,G1994,0)</f>
        <v>0</v>
      </c>
      <c r="T1994" s="199" cm="1">
        <f t="array" ref="T1994">MIN(0,S1994+R1993+V1993)</f>
        <v>0</v>
      </c>
      <c r="U1994" s="165" cm="1">
        <f t="array" ref="U1994">MAX(S1994,IF(Q1994&gt;0,MAX(-Q1994,S1994),T1994))</f>
        <v>0</v>
      </c>
      <c r="V1994" s="166" cm="1">
        <f t="array" ref="V1994">S1994-U1994</f>
        <v>0</v>
      </c>
      <c r="W1994" s="105"/>
      <c r="X1994" s="9"/>
      <c r="Y1994" s="9"/>
      <c r="Z1994" s="9"/>
      <c r="AA1994" s="9"/>
    </row>
    <row r="1995" ht="13.65" customHeight="1">
      <c r="A1995" s="24" cm="1">
        <f t="array" ref="A1995">A1994+1</f>
        <v>45085</v>
      </c>
      <c r="B1995" s="200" cm="1">
        <f t="array" ref="B1995">YEAR(A1995)</f>
        <v>2023</v>
      </c>
      <c r="C1995" s="201" cm="1">
        <f t="array" ref="C1995">MONTH(A1995)</f>
        <v>6</v>
      </c>
      <c r="D1995" s="125" cm="1">
        <f t="array" ref="D1995">'P'!D1995</f>
        <v>206880</v>
      </c>
      <c r="E1995" s="125" cm="1">
        <f t="array" ref="E1995">'C'!E1995</f>
        <v>294770</v>
      </c>
      <c r="F1995" s="41" cm="1">
        <f t="array" ref="F1995">D1995+E1995</f>
        <v>501650</v>
      </c>
      <c r="G1995" s="119" cm="1">
        <f t="array" ref="G1995">F1995-F1994</f>
        <v>3580</v>
      </c>
      <c r="H1995" s="119" cm="1">
        <f t="array" ref="H1995">IF(G1995&gt;0,G1995,0)</f>
        <v>3580</v>
      </c>
      <c r="I1995" s="113" cm="1">
        <f t="array" ref="I1995">MAX($F$1776:F1995)</f>
        <v>542240</v>
      </c>
      <c r="J1995" s="126"/>
      <c r="K1995" s="121" cm="1">
        <f t="array" ref="K1995">MAX(0,I1995-I1994)</f>
        <v>0</v>
      </c>
      <c r="L1995" s="113" cm="1">
        <f t="array" ref="L1995">MIN(F1995:F2024)</f>
        <v>501650</v>
      </c>
      <c r="M1995" s="113" cm="1">
        <f t="array" ref="M1995">MAX(0,L1995-L1994)</f>
        <v>3580</v>
      </c>
      <c r="N1995" s="122" cm="1">
        <f t="array" ref="N1995">MIN(M1995,H1995-K1995)</f>
        <v>3580</v>
      </c>
      <c r="O1995" s="113" cm="1">
        <f t="array" ref="O1995">K1995+N1995</f>
        <v>3580</v>
      </c>
      <c r="P1995" s="113" cm="1">
        <f t="array" ref="P1995">H1995-O1995</f>
        <v>0</v>
      </c>
      <c r="Q1995" s="119" cm="1">
        <f t="array" ref="Q1995">MAX(0,IF(AND(K1995=0,P1995&gt;0),0,Q1994+K1995+U1994))</f>
        <v>0</v>
      </c>
      <c r="R1995" s="119" cm="1">
        <f t="array" ref="R1995">MAX(0,R1994+P1995+V1994)</f>
        <v>0</v>
      </c>
      <c r="S1995" s="199" cm="1">
        <f t="array" ref="S1995">IF(G1995&lt;0,G1995,0)</f>
        <v>0</v>
      </c>
      <c r="T1995" s="199" cm="1">
        <f t="array" ref="T1995">MIN(0,S1995+R1994+V1994)</f>
        <v>0</v>
      </c>
      <c r="U1995" s="165" cm="1">
        <f t="array" ref="U1995">MAX(S1995,IF(Q1995&gt;0,MAX(-Q1995,S1995),T1995))</f>
        <v>0</v>
      </c>
      <c r="V1995" s="166" cm="1">
        <f t="array" ref="V1995">S1995-U1995</f>
        <v>0</v>
      </c>
      <c r="W1995" s="105"/>
      <c r="X1995" s="9"/>
      <c r="Y1995" s="9"/>
      <c r="Z1995" s="9"/>
      <c r="AA1995" s="9"/>
    </row>
    <row r="1996" ht="13.65" customHeight="1">
      <c r="A1996" s="24" cm="1">
        <f t="array" ref="A1996">A1995+1</f>
        <v>45086</v>
      </c>
      <c r="B1996" s="200" cm="1">
        <f t="array" ref="B1996">YEAR(A1996)</f>
        <v>2023</v>
      </c>
      <c r="C1996" s="201" cm="1">
        <f t="array" ref="C1996">MONTH(A1996)</f>
        <v>6</v>
      </c>
      <c r="D1996" s="125" cm="1">
        <f t="array" ref="D1996">'P'!D1996</f>
        <v>206880</v>
      </c>
      <c r="E1996" s="125" cm="1">
        <f t="array" ref="E1996">'C'!E1996</f>
        <v>298920</v>
      </c>
      <c r="F1996" s="41" cm="1">
        <f t="array" ref="F1996">D1996+E1996</f>
        <v>505800</v>
      </c>
      <c r="G1996" s="119" cm="1">
        <f t="array" ref="G1996">F1996-F1995</f>
        <v>4150</v>
      </c>
      <c r="H1996" s="119" cm="1">
        <f t="array" ref="H1996">IF(G1996&gt;0,G1996,0)</f>
        <v>4150</v>
      </c>
      <c r="I1996" s="113" cm="1">
        <f t="array" ref="I1996">MAX($F$1776:F1996)</f>
        <v>542240</v>
      </c>
      <c r="J1996" s="126"/>
      <c r="K1996" s="121" cm="1">
        <f t="array" ref="K1996">MAX(0,I1996-I1995)</f>
        <v>0</v>
      </c>
      <c r="L1996" s="113" cm="1">
        <f t="array" ref="L1996">MIN(F1996:F2025)</f>
        <v>505800</v>
      </c>
      <c r="M1996" s="113" cm="1">
        <f t="array" ref="M1996">MAX(0,L1996-L1995)</f>
        <v>4150</v>
      </c>
      <c r="N1996" s="122" cm="1">
        <f t="array" ref="N1996">MIN(M1996,H1996-K1996)</f>
        <v>4150</v>
      </c>
      <c r="O1996" s="113" cm="1">
        <f t="array" ref="O1996">K1996+N1996</f>
        <v>4150</v>
      </c>
      <c r="P1996" s="113" cm="1">
        <f t="array" ref="P1996">H1996-O1996</f>
        <v>0</v>
      </c>
      <c r="Q1996" s="119" cm="1">
        <f t="array" ref="Q1996">MAX(0,IF(AND(K1996=0,P1996&gt;0),0,Q1995+K1996+U1995))</f>
        <v>0</v>
      </c>
      <c r="R1996" s="119" cm="1">
        <f t="array" ref="R1996">MAX(0,R1995+P1996+V1995)</f>
        <v>0</v>
      </c>
      <c r="S1996" s="199" cm="1">
        <f t="array" ref="S1996">IF(G1996&lt;0,G1996,0)</f>
        <v>0</v>
      </c>
      <c r="T1996" s="199" cm="1">
        <f t="array" ref="T1996">MIN(0,S1996+R1995+V1995)</f>
        <v>0</v>
      </c>
      <c r="U1996" s="165" cm="1">
        <f t="array" ref="U1996">MAX(S1996,IF(Q1996&gt;0,MAX(-Q1996,S1996),T1996))</f>
        <v>0</v>
      </c>
      <c r="V1996" s="166" cm="1">
        <f t="array" ref="V1996">S1996-U1996</f>
        <v>0</v>
      </c>
      <c r="W1996" s="105"/>
      <c r="X1996" s="9"/>
      <c r="Y1996" s="9"/>
      <c r="Z1996" s="9"/>
      <c r="AA1996" s="9"/>
    </row>
    <row r="1997" ht="13.65" customHeight="1">
      <c r="A1997" s="24" cm="1">
        <f t="array" ref="A1997">A1996+1</f>
        <v>45087</v>
      </c>
      <c r="B1997" s="200" cm="1">
        <f t="array" ref="B1997">YEAR(A1997)</f>
        <v>2023</v>
      </c>
      <c r="C1997" s="201" cm="1">
        <f t="array" ref="C1997">MONTH(A1997)</f>
        <v>6</v>
      </c>
      <c r="D1997" s="125" cm="1">
        <f t="array" ref="D1997">'P'!D1997</f>
        <v>206760</v>
      </c>
      <c r="E1997" s="125" cm="1">
        <f t="array" ref="E1997">'C'!E1997</f>
        <v>302710</v>
      </c>
      <c r="F1997" s="41" cm="1">
        <f t="array" ref="F1997">D1997+E1997</f>
        <v>509470</v>
      </c>
      <c r="G1997" s="119" cm="1">
        <f t="array" ref="G1997">F1997-F1996</f>
        <v>3670</v>
      </c>
      <c r="H1997" s="119" cm="1">
        <f t="array" ref="H1997">IF(G1997&gt;0,G1997,0)</f>
        <v>3670</v>
      </c>
      <c r="I1997" s="113" cm="1">
        <f t="array" ref="I1997">MAX($F$1776:F1997)</f>
        <v>542240</v>
      </c>
      <c r="J1997" s="126"/>
      <c r="K1997" s="121" cm="1">
        <f t="array" ref="K1997">MAX(0,I1997-I1996)</f>
        <v>0</v>
      </c>
      <c r="L1997" s="113" cm="1">
        <f t="array" ref="L1997">MIN(F1997:F2026)</f>
        <v>509470</v>
      </c>
      <c r="M1997" s="113" cm="1">
        <f t="array" ref="M1997">MAX(0,L1997-L1996)</f>
        <v>3670</v>
      </c>
      <c r="N1997" s="122" cm="1">
        <f t="array" ref="N1997">MIN(M1997,H1997-K1997)</f>
        <v>3670</v>
      </c>
      <c r="O1997" s="113" cm="1">
        <f t="array" ref="O1997">K1997+N1997</f>
        <v>3670</v>
      </c>
      <c r="P1997" s="113" cm="1">
        <f t="array" ref="P1997">H1997-O1997</f>
        <v>0</v>
      </c>
      <c r="Q1997" s="119" cm="1">
        <f t="array" ref="Q1997">MAX(0,IF(AND(K1997=0,P1997&gt;0),0,Q1996+K1997+U1996))</f>
        <v>0</v>
      </c>
      <c r="R1997" s="119" cm="1">
        <f t="array" ref="R1997">MAX(0,R1996+P1997+V1996)</f>
        <v>0</v>
      </c>
      <c r="S1997" s="199" cm="1">
        <f t="array" ref="S1997">IF(G1997&lt;0,G1997,0)</f>
        <v>0</v>
      </c>
      <c r="T1997" s="199" cm="1">
        <f t="array" ref="T1997">MIN(0,S1997+R1996+V1996)</f>
        <v>0</v>
      </c>
      <c r="U1997" s="165" cm="1">
        <f t="array" ref="U1997">MAX(S1997,IF(Q1997&gt;0,MAX(-Q1997,S1997),T1997))</f>
        <v>0</v>
      </c>
      <c r="V1997" s="166" cm="1">
        <f t="array" ref="V1997">S1997-U1997</f>
        <v>0</v>
      </c>
      <c r="W1997" s="105"/>
      <c r="X1997" s="9"/>
      <c r="Y1997" s="9"/>
      <c r="Z1997" s="9"/>
      <c r="AA1997" s="9"/>
    </row>
    <row r="1998" ht="13.65" customHeight="1">
      <c r="A1998" s="24" cm="1">
        <f t="array" ref="A1998">A1997+1</f>
        <v>45088</v>
      </c>
      <c r="B1998" s="200" cm="1">
        <f t="array" ref="B1998">YEAR(A1998)</f>
        <v>2023</v>
      </c>
      <c r="C1998" s="201" cm="1">
        <f t="array" ref="C1998">MONTH(A1998)</f>
        <v>6</v>
      </c>
      <c r="D1998" s="125" cm="1">
        <f t="array" ref="D1998">'P'!D1998</f>
        <v>206990</v>
      </c>
      <c r="E1998" s="125" cm="1">
        <f t="array" ref="E1998">'C'!E1998</f>
        <v>306780</v>
      </c>
      <c r="F1998" s="41" cm="1">
        <f t="array" ref="F1998">D1998+E1998</f>
        <v>513770</v>
      </c>
      <c r="G1998" s="119" cm="1">
        <f t="array" ref="G1998">F1998-F1997</f>
        <v>4300</v>
      </c>
      <c r="H1998" s="119" cm="1">
        <f t="array" ref="H1998">IF(G1998&gt;0,G1998,0)</f>
        <v>4300</v>
      </c>
      <c r="I1998" s="113" cm="1">
        <f t="array" ref="I1998">MAX($F$1776:F1998)</f>
        <v>542240</v>
      </c>
      <c r="J1998" s="126"/>
      <c r="K1998" s="121" cm="1">
        <f t="array" ref="K1998">MAX(0,I1998-I1997)</f>
        <v>0</v>
      </c>
      <c r="L1998" s="113" cm="1">
        <f t="array" ref="L1998">MIN(F1998:F2027)</f>
        <v>513770</v>
      </c>
      <c r="M1998" s="113" cm="1">
        <f t="array" ref="M1998">MAX(0,L1998-L1997)</f>
        <v>4300</v>
      </c>
      <c r="N1998" s="122" cm="1">
        <f t="array" ref="N1998">MIN(M1998,H1998-K1998)</f>
        <v>4300</v>
      </c>
      <c r="O1998" s="113" cm="1">
        <f t="array" ref="O1998">K1998+N1998</f>
        <v>4300</v>
      </c>
      <c r="P1998" s="113" cm="1">
        <f t="array" ref="P1998">H1998-O1998</f>
        <v>0</v>
      </c>
      <c r="Q1998" s="119" cm="1">
        <f t="array" ref="Q1998">MAX(0,IF(AND(K1998=0,P1998&gt;0),0,Q1997+K1998+U1997))</f>
        <v>0</v>
      </c>
      <c r="R1998" s="119" cm="1">
        <f t="array" ref="R1998">MAX(0,R1997+P1998+V1997)</f>
        <v>0</v>
      </c>
      <c r="S1998" s="199" cm="1">
        <f t="array" ref="S1998">IF(G1998&lt;0,G1998,0)</f>
        <v>0</v>
      </c>
      <c r="T1998" s="199" cm="1">
        <f t="array" ref="T1998">MIN(0,S1998+R1997+V1997)</f>
        <v>0</v>
      </c>
      <c r="U1998" s="165" cm="1">
        <f t="array" ref="U1998">MAX(S1998,IF(Q1998&gt;0,MAX(-Q1998,S1998),T1998))</f>
        <v>0</v>
      </c>
      <c r="V1998" s="166" cm="1">
        <f t="array" ref="V1998">S1998-U1998</f>
        <v>0</v>
      </c>
      <c r="W1998" s="105"/>
      <c r="X1998" s="9"/>
      <c r="Y1998" s="9"/>
      <c r="Z1998" s="9"/>
      <c r="AA1998" s="9"/>
    </row>
    <row r="1999" ht="13.65" customHeight="1">
      <c r="A1999" s="24" cm="1">
        <f t="array" ref="A1999">A1998+1</f>
        <v>45089</v>
      </c>
      <c r="B1999" s="200" cm="1">
        <f t="array" ref="B1999">YEAR(A1999)</f>
        <v>2023</v>
      </c>
      <c r="C1999" s="201" cm="1">
        <f t="array" ref="C1999">MONTH(A1999)</f>
        <v>6</v>
      </c>
      <c r="D1999" s="125" cm="1">
        <f t="array" ref="D1999">'P'!D1999</f>
        <v>206810</v>
      </c>
      <c r="E1999" s="125" cm="1">
        <f t="array" ref="E1999">'C'!E1999</f>
        <v>310680</v>
      </c>
      <c r="F1999" s="41" cm="1">
        <f t="array" ref="F1999">D1999+E1999</f>
        <v>517490</v>
      </c>
      <c r="G1999" s="119" cm="1">
        <f t="array" ref="G1999">F1999-F1998</f>
        <v>3720</v>
      </c>
      <c r="H1999" s="119" cm="1">
        <f t="array" ref="H1999">IF(G1999&gt;0,G1999,0)</f>
        <v>3720</v>
      </c>
      <c r="I1999" s="113" cm="1">
        <f t="array" ref="I1999">MAX($F$1776:F1999)</f>
        <v>542240</v>
      </c>
      <c r="J1999" s="126"/>
      <c r="K1999" s="121" cm="1">
        <f t="array" ref="K1999">MAX(0,I1999-I1998)</f>
        <v>0</v>
      </c>
      <c r="L1999" s="113" cm="1">
        <f t="array" ref="L1999">MIN(F1999:F2028)</f>
        <v>517490</v>
      </c>
      <c r="M1999" s="113" cm="1">
        <f t="array" ref="M1999">MAX(0,L1999-L1998)</f>
        <v>3720</v>
      </c>
      <c r="N1999" s="122" cm="1">
        <f t="array" ref="N1999">MIN(M1999,H1999-K1999)</f>
        <v>3720</v>
      </c>
      <c r="O1999" s="113" cm="1">
        <f t="array" ref="O1999">K1999+N1999</f>
        <v>3720</v>
      </c>
      <c r="P1999" s="113" cm="1">
        <f t="array" ref="P1999">H1999-O1999</f>
        <v>0</v>
      </c>
      <c r="Q1999" s="119" cm="1">
        <f t="array" ref="Q1999">MAX(0,IF(AND(K1999=0,P1999&gt;0),0,Q1998+K1999+U1998))</f>
        <v>0</v>
      </c>
      <c r="R1999" s="119" cm="1">
        <f t="array" ref="R1999">MAX(0,R1998+P1999+V1998)</f>
        <v>0</v>
      </c>
      <c r="S1999" s="199" cm="1">
        <f t="array" ref="S1999">IF(G1999&lt;0,G1999,0)</f>
        <v>0</v>
      </c>
      <c r="T1999" s="199" cm="1">
        <f t="array" ref="T1999">MIN(0,S1999+R1998+V1998)</f>
        <v>0</v>
      </c>
      <c r="U1999" s="165" cm="1">
        <f t="array" ref="U1999">MAX(S1999,IF(Q1999&gt;0,MAX(-Q1999,S1999),T1999))</f>
        <v>0</v>
      </c>
      <c r="V1999" s="166" cm="1">
        <f t="array" ref="V1999">S1999-U1999</f>
        <v>0</v>
      </c>
      <c r="W1999" s="105"/>
      <c r="X1999" s="9"/>
      <c r="Y1999" s="9"/>
      <c r="Z1999" s="9"/>
      <c r="AA1999" s="9"/>
    </row>
    <row r="2000" ht="13.65" customHeight="1">
      <c r="A2000" s="24" cm="1">
        <f t="array" ref="A2000">A1999+1</f>
        <v>45090</v>
      </c>
      <c r="B2000" s="200" cm="1">
        <f t="array" ref="B2000">YEAR(A2000)</f>
        <v>2023</v>
      </c>
      <c r="C2000" s="201" cm="1">
        <f t="array" ref="C2000">MONTH(A2000)</f>
        <v>6</v>
      </c>
      <c r="D2000" s="125" cm="1">
        <f t="array" ref="D2000">'P'!D2000</f>
        <v>206780</v>
      </c>
      <c r="E2000" s="125" cm="1">
        <f t="array" ref="E2000">'C'!E2000</f>
        <v>314670</v>
      </c>
      <c r="F2000" s="41" cm="1">
        <f t="array" ref="F2000">D2000+E2000</f>
        <v>521450</v>
      </c>
      <c r="G2000" s="119" cm="1">
        <f t="array" ref="G2000">F2000-F1999</f>
        <v>3960</v>
      </c>
      <c r="H2000" s="119" cm="1">
        <f t="array" ref="H2000">IF(G2000&gt;0,G2000,0)</f>
        <v>3960</v>
      </c>
      <c r="I2000" s="113" cm="1">
        <f t="array" ref="I2000">MAX($F$1776:F2000)</f>
        <v>542240</v>
      </c>
      <c r="J2000" s="126"/>
      <c r="K2000" s="121" cm="1">
        <f t="array" ref="K2000">MAX(0,I2000-I1999)</f>
        <v>0</v>
      </c>
      <c r="L2000" s="113" cm="1">
        <f t="array" ref="L2000">MIN(F2000:F2029)</f>
        <v>521450</v>
      </c>
      <c r="M2000" s="113" cm="1">
        <f t="array" ref="M2000">MAX(0,L2000-L1999)</f>
        <v>3960</v>
      </c>
      <c r="N2000" s="122" cm="1">
        <f t="array" ref="N2000">MIN(M2000,H2000-K2000)</f>
        <v>3960</v>
      </c>
      <c r="O2000" s="113" cm="1">
        <f t="array" ref="O2000">K2000+N2000</f>
        <v>3960</v>
      </c>
      <c r="P2000" s="113" cm="1">
        <f t="array" ref="P2000">H2000-O2000</f>
        <v>0</v>
      </c>
      <c r="Q2000" s="119" cm="1">
        <f t="array" ref="Q2000">MAX(0,IF(AND(K2000=0,P2000&gt;0),0,Q1999+K2000+U1999))</f>
        <v>0</v>
      </c>
      <c r="R2000" s="119" cm="1">
        <f t="array" ref="R2000">MAX(0,R1999+P2000+V1999)</f>
        <v>0</v>
      </c>
      <c r="S2000" s="199" cm="1">
        <f t="array" ref="S2000">IF(G2000&lt;0,G2000,0)</f>
        <v>0</v>
      </c>
      <c r="T2000" s="199" cm="1">
        <f t="array" ref="T2000">MIN(0,S2000+R1999+V1999)</f>
        <v>0</v>
      </c>
      <c r="U2000" s="165" cm="1">
        <f t="array" ref="U2000">MAX(S2000,IF(Q2000&gt;0,MAX(-Q2000,S2000),T2000))</f>
        <v>0</v>
      </c>
      <c r="V2000" s="166" cm="1">
        <f t="array" ref="V2000">S2000-U2000</f>
        <v>0</v>
      </c>
      <c r="W2000" s="105"/>
      <c r="X2000" s="9"/>
      <c r="Y2000" s="9"/>
      <c r="Z2000" s="9"/>
      <c r="AA2000" s="9"/>
    </row>
    <row r="2001" ht="13.65" customHeight="1">
      <c r="A2001" s="24" cm="1">
        <f t="array" ref="A2001">A2000+1</f>
        <v>45091</v>
      </c>
      <c r="B2001" s="200" cm="1">
        <f t="array" ref="B2001">YEAR(A2001)</f>
        <v>2023</v>
      </c>
      <c r="C2001" s="201" cm="1">
        <f t="array" ref="C2001">MONTH(A2001)</f>
        <v>6</v>
      </c>
      <c r="D2001" s="125" cm="1">
        <f t="array" ref="D2001">'P'!D2001</f>
        <v>206810</v>
      </c>
      <c r="E2001" s="125" cm="1">
        <f t="array" ref="E2001">'C'!E2001</f>
        <v>319160</v>
      </c>
      <c r="F2001" s="41" cm="1">
        <f t="array" ref="F2001">D2001+E2001</f>
        <v>525970</v>
      </c>
      <c r="G2001" s="119" cm="1">
        <f t="array" ref="G2001">F2001-F2000</f>
        <v>4520</v>
      </c>
      <c r="H2001" s="119" cm="1">
        <f t="array" ref="H2001">IF(G2001&gt;0,G2001,0)</f>
        <v>4520</v>
      </c>
      <c r="I2001" s="113" cm="1">
        <f t="array" ref="I2001">MAX($F$1776:F2001)</f>
        <v>542240</v>
      </c>
      <c r="J2001" s="126"/>
      <c r="K2001" s="121" cm="1">
        <f t="array" ref="K2001">MAX(0,I2001-I2000)</f>
        <v>0</v>
      </c>
      <c r="L2001" s="113" cm="1">
        <f t="array" ref="L2001">MIN(F2001:F2030)</f>
        <v>525970</v>
      </c>
      <c r="M2001" s="113" cm="1">
        <f t="array" ref="M2001">MAX(0,L2001-L2000)</f>
        <v>4520</v>
      </c>
      <c r="N2001" s="122" cm="1">
        <f t="array" ref="N2001">MIN(M2001,H2001-K2001)</f>
        <v>4520</v>
      </c>
      <c r="O2001" s="113" cm="1">
        <f t="array" ref="O2001">K2001+N2001</f>
        <v>4520</v>
      </c>
      <c r="P2001" s="113" cm="1">
        <f t="array" ref="P2001">H2001-O2001</f>
        <v>0</v>
      </c>
      <c r="Q2001" s="119" cm="1">
        <f t="array" ref="Q2001">MAX(0,IF(AND(K2001=0,P2001&gt;0),0,Q2000+K2001+U2000))</f>
        <v>0</v>
      </c>
      <c r="R2001" s="119" cm="1">
        <f t="array" ref="R2001">MAX(0,R2000+P2001+V2000)</f>
        <v>0</v>
      </c>
      <c r="S2001" s="199" cm="1">
        <f t="array" ref="S2001">IF(G2001&lt;0,G2001,0)</f>
        <v>0</v>
      </c>
      <c r="T2001" s="199" cm="1">
        <f t="array" ref="T2001">MIN(0,S2001+R2000+V2000)</f>
        <v>0</v>
      </c>
      <c r="U2001" s="165" cm="1">
        <f t="array" ref="U2001">MAX(S2001,IF(Q2001&gt;0,MAX(-Q2001,S2001),T2001))</f>
        <v>0</v>
      </c>
      <c r="V2001" s="166" cm="1">
        <f t="array" ref="V2001">S2001-U2001</f>
        <v>0</v>
      </c>
      <c r="W2001" s="105"/>
      <c r="X2001" s="9"/>
      <c r="Y2001" s="9"/>
      <c r="Z2001" s="9"/>
      <c r="AA2001" s="9"/>
    </row>
    <row r="2002" ht="13.65" customHeight="1">
      <c r="A2002" s="24" cm="1">
        <f t="array" ref="A2002">A2001+1</f>
        <v>45092</v>
      </c>
      <c r="B2002" s="200" cm="1">
        <f t="array" ref="B2002">YEAR(A2002)</f>
        <v>2023</v>
      </c>
      <c r="C2002" s="201" cm="1">
        <f t="array" ref="C2002">MONTH(A2002)</f>
        <v>6</v>
      </c>
      <c r="D2002" s="125" cm="1">
        <f t="array" ref="D2002">'P'!D2002</f>
        <v>207200</v>
      </c>
      <c r="E2002" s="125" cm="1">
        <f t="array" ref="E2002">'C'!E2002</f>
        <v>324960</v>
      </c>
      <c r="F2002" s="41" cm="1">
        <f t="array" ref="F2002">D2002+E2002</f>
        <v>532160</v>
      </c>
      <c r="G2002" s="119" cm="1">
        <f t="array" ref="G2002">F2002-F2001</f>
        <v>6190</v>
      </c>
      <c r="H2002" s="119" cm="1">
        <f t="array" ref="H2002">IF(G2002&gt;0,G2002,0)</f>
        <v>6190</v>
      </c>
      <c r="I2002" s="113" cm="1">
        <f t="array" ref="I2002">MAX($F$1776:F2002)</f>
        <v>542240</v>
      </c>
      <c r="J2002" s="126"/>
      <c r="K2002" s="121" cm="1">
        <f t="array" ref="K2002">MAX(0,I2002-I2001)</f>
        <v>0</v>
      </c>
      <c r="L2002" s="113" cm="1">
        <f t="array" ref="L2002">MIN(F2002:F2031)</f>
        <v>532160</v>
      </c>
      <c r="M2002" s="113" cm="1">
        <f t="array" ref="M2002">MAX(0,L2002-L2001)</f>
        <v>6190</v>
      </c>
      <c r="N2002" s="122" cm="1">
        <f t="array" ref="N2002">MIN(M2002,H2002-K2002)</f>
        <v>6190</v>
      </c>
      <c r="O2002" s="113" cm="1">
        <f t="array" ref="O2002">K2002+N2002</f>
        <v>6190</v>
      </c>
      <c r="P2002" s="113" cm="1">
        <f t="array" ref="P2002">H2002-O2002</f>
        <v>0</v>
      </c>
      <c r="Q2002" s="119" cm="1">
        <f t="array" ref="Q2002">MAX(0,IF(AND(K2002=0,P2002&gt;0),0,Q2001+K2002+U2001))</f>
        <v>0</v>
      </c>
      <c r="R2002" s="119" cm="1">
        <f t="array" ref="R2002">MAX(0,R2001+P2002+V2001)</f>
        <v>0</v>
      </c>
      <c r="S2002" s="199" cm="1">
        <f t="array" ref="S2002">IF(G2002&lt;0,G2002,0)</f>
        <v>0</v>
      </c>
      <c r="T2002" s="199" cm="1">
        <f t="array" ref="T2002">MIN(0,S2002+R2001+V2001)</f>
        <v>0</v>
      </c>
      <c r="U2002" s="165" cm="1">
        <f t="array" ref="U2002">MAX(S2002,IF(Q2002&gt;0,MAX(-Q2002,S2002),T2002))</f>
        <v>0</v>
      </c>
      <c r="V2002" s="166" cm="1">
        <f t="array" ref="V2002">S2002-U2002</f>
        <v>0</v>
      </c>
      <c r="W2002" s="105"/>
      <c r="X2002" s="9"/>
      <c r="Y2002" s="9"/>
      <c r="Z2002" s="9"/>
      <c r="AA2002" s="9"/>
    </row>
    <row r="2003" ht="13.65" customHeight="1">
      <c r="A2003" s="24" cm="1">
        <f t="array" ref="A2003">A2002+1</f>
        <v>45093</v>
      </c>
      <c r="B2003" s="200" cm="1">
        <f t="array" ref="B2003">YEAR(A2003)</f>
        <v>2023</v>
      </c>
      <c r="C2003" s="201" cm="1">
        <f t="array" ref="C2003">MONTH(A2003)</f>
        <v>6</v>
      </c>
      <c r="D2003" s="125" cm="1">
        <f t="array" ref="D2003">'P'!D2003</f>
        <v>206780</v>
      </c>
      <c r="E2003" s="125" cm="1">
        <f t="array" ref="E2003">'C'!E2003</f>
        <v>330610</v>
      </c>
      <c r="F2003" s="41" cm="1">
        <f t="array" ref="F2003">D2003+E2003</f>
        <v>537390</v>
      </c>
      <c r="G2003" s="119" cm="1">
        <f t="array" ref="G2003">F2003-F2002</f>
        <v>5230</v>
      </c>
      <c r="H2003" s="119" cm="1">
        <f t="array" ref="H2003">IF(G2003&gt;0,G2003,0)</f>
        <v>5230</v>
      </c>
      <c r="I2003" s="113" cm="1">
        <f t="array" ref="I2003">MAX($F$1776:F2003)</f>
        <v>542240</v>
      </c>
      <c r="J2003" s="126"/>
      <c r="K2003" s="121" cm="1">
        <f t="array" ref="K2003">MAX(0,I2003-I2002)</f>
        <v>0</v>
      </c>
      <c r="L2003" s="113" cm="1">
        <f t="array" ref="L2003">MIN(F2003:F2032)</f>
        <v>537390</v>
      </c>
      <c r="M2003" s="113" cm="1">
        <f t="array" ref="M2003">MAX(0,L2003-L2002)</f>
        <v>5230</v>
      </c>
      <c r="N2003" s="122" cm="1">
        <f t="array" ref="N2003">MIN(M2003,H2003-K2003)</f>
        <v>5230</v>
      </c>
      <c r="O2003" s="113" cm="1">
        <f t="array" ref="O2003">K2003+N2003</f>
        <v>5230</v>
      </c>
      <c r="P2003" s="113" cm="1">
        <f t="array" ref="P2003">H2003-O2003</f>
        <v>0</v>
      </c>
      <c r="Q2003" s="119" cm="1">
        <f t="array" ref="Q2003">MAX(0,IF(AND(K2003=0,P2003&gt;0),0,Q2002+K2003+U2002))</f>
        <v>0</v>
      </c>
      <c r="R2003" s="119" cm="1">
        <f t="array" ref="R2003">MAX(0,R2002+P2003+V2002)</f>
        <v>0</v>
      </c>
      <c r="S2003" s="199" cm="1">
        <f t="array" ref="S2003">IF(G2003&lt;0,G2003,0)</f>
        <v>0</v>
      </c>
      <c r="T2003" s="199" cm="1">
        <f t="array" ref="T2003">MIN(0,S2003+R2002+V2002)</f>
        <v>0</v>
      </c>
      <c r="U2003" s="165" cm="1">
        <f t="array" ref="U2003">MAX(S2003,IF(Q2003&gt;0,MAX(-Q2003,S2003),T2003))</f>
        <v>0</v>
      </c>
      <c r="V2003" s="166" cm="1">
        <f t="array" ref="V2003">S2003-U2003</f>
        <v>0</v>
      </c>
      <c r="W2003" s="105"/>
      <c r="X2003" s="9"/>
      <c r="Y2003" s="9"/>
      <c r="Z2003" s="9"/>
      <c r="AA2003" s="9"/>
    </row>
    <row r="2004" ht="13.65" customHeight="1">
      <c r="A2004" s="24" cm="1">
        <f t="array" ref="A2004">A2003+1</f>
        <v>45094</v>
      </c>
      <c r="B2004" s="200" cm="1">
        <f t="array" ref="B2004">YEAR(A2004)</f>
        <v>2023</v>
      </c>
      <c r="C2004" s="201" cm="1">
        <f t="array" ref="C2004">MONTH(A2004)</f>
        <v>6</v>
      </c>
      <c r="D2004" s="125" cm="1">
        <f t="array" ref="D2004">'P'!D2004</f>
        <v>206810</v>
      </c>
      <c r="E2004" s="125" cm="1">
        <f t="array" ref="E2004">'C'!E2004</f>
        <v>335300</v>
      </c>
      <c r="F2004" s="41" cm="1">
        <f t="array" ref="F2004">D2004+E2004</f>
        <v>542110</v>
      </c>
      <c r="G2004" s="119" cm="1">
        <f t="array" ref="G2004">F2004-F2003</f>
        <v>4720</v>
      </c>
      <c r="H2004" s="119" cm="1">
        <f t="array" ref="H2004">IF(G2004&gt;0,G2004,0)</f>
        <v>4720</v>
      </c>
      <c r="I2004" s="113" cm="1">
        <f t="array" ref="I2004">MAX($F$1776:F2004)</f>
        <v>542240</v>
      </c>
      <c r="J2004" s="126"/>
      <c r="K2004" s="121" cm="1">
        <f t="array" ref="K2004">MAX(0,I2004-I2003)</f>
        <v>0</v>
      </c>
      <c r="L2004" s="113" cm="1">
        <f t="array" ref="L2004">MIN(F2004:F2033)</f>
        <v>542110</v>
      </c>
      <c r="M2004" s="113" cm="1">
        <f t="array" ref="M2004">MAX(0,L2004-L2003)</f>
        <v>4720</v>
      </c>
      <c r="N2004" s="122" cm="1">
        <f t="array" ref="N2004">MIN(M2004,H2004-K2004)</f>
        <v>4720</v>
      </c>
      <c r="O2004" s="113" cm="1">
        <f t="array" ref="O2004">K2004+N2004</f>
        <v>4720</v>
      </c>
      <c r="P2004" s="113" cm="1">
        <f t="array" ref="P2004">H2004-O2004</f>
        <v>0</v>
      </c>
      <c r="Q2004" s="119" cm="1">
        <f t="array" ref="Q2004">MAX(0,IF(AND(K2004=0,P2004&gt;0),0,Q2003+K2004+U2003))</f>
        <v>0</v>
      </c>
      <c r="R2004" s="119" cm="1">
        <f t="array" ref="R2004">MAX(0,R2003+P2004+V2003)</f>
        <v>0</v>
      </c>
      <c r="S2004" s="199" cm="1">
        <f t="array" ref="S2004">IF(G2004&lt;0,G2004,0)</f>
        <v>0</v>
      </c>
      <c r="T2004" s="199" cm="1">
        <f t="array" ref="T2004">MIN(0,S2004+R2003+V2003)</f>
        <v>0</v>
      </c>
      <c r="U2004" s="165" cm="1">
        <f t="array" ref="U2004">MAX(S2004,IF(Q2004&gt;0,MAX(-Q2004,S2004),T2004))</f>
        <v>0</v>
      </c>
      <c r="V2004" s="166" cm="1">
        <f t="array" ref="V2004">S2004-U2004</f>
        <v>0</v>
      </c>
      <c r="W2004" s="105"/>
      <c r="X2004" s="9"/>
      <c r="Y2004" s="9"/>
      <c r="Z2004" s="9"/>
      <c r="AA2004" s="9"/>
    </row>
    <row r="2005" ht="13.65" customHeight="1">
      <c r="A2005" s="24" cm="1">
        <f t="array" ref="A2005">A2004+1</f>
        <v>45095</v>
      </c>
      <c r="B2005" s="200" cm="1">
        <f t="array" ref="B2005">YEAR(A2005)</f>
        <v>2023</v>
      </c>
      <c r="C2005" s="201" cm="1">
        <f t="array" ref="C2005">MONTH(A2005)</f>
        <v>6</v>
      </c>
      <c r="D2005" s="125" cm="1">
        <f t="array" ref="D2005">'P'!D2005</f>
        <v>206970</v>
      </c>
      <c r="E2005" s="125" cm="1">
        <f t="array" ref="E2005">'C'!E2005</f>
        <v>340490</v>
      </c>
      <c r="F2005" s="41" cm="1">
        <f t="array" ref="F2005">D2005+E2005</f>
        <v>547460</v>
      </c>
      <c r="G2005" s="119" cm="1">
        <f t="array" ref="G2005">F2005-F2004</f>
        <v>5350</v>
      </c>
      <c r="H2005" s="119" cm="1">
        <f t="array" ref="H2005">IF(G2005&gt;0,G2005,0)</f>
        <v>5350</v>
      </c>
      <c r="I2005" s="113" cm="1">
        <f t="array" ref="I2005">MAX($F$1776:F2005)</f>
        <v>547460</v>
      </c>
      <c r="J2005" s="126"/>
      <c r="K2005" s="121" cm="1">
        <f t="array" ref="K2005">MAX(0,I2005-I2004)</f>
        <v>5220</v>
      </c>
      <c r="L2005" s="113" cm="1">
        <f t="array" ref="L2005">MIN(F2005:F2034)</f>
        <v>547460</v>
      </c>
      <c r="M2005" s="113" cm="1">
        <f t="array" ref="M2005">MAX(0,L2005-L2004)</f>
        <v>5350</v>
      </c>
      <c r="N2005" s="122" cm="1">
        <f t="array" ref="N2005">MIN(M2005,H2005-K2005)</f>
        <v>130</v>
      </c>
      <c r="O2005" s="113" cm="1">
        <f t="array" ref="O2005">K2005+N2005</f>
        <v>5350</v>
      </c>
      <c r="P2005" s="113" cm="1">
        <f t="array" ref="P2005">H2005-O2005</f>
        <v>0</v>
      </c>
      <c r="Q2005" s="119" cm="1">
        <f t="array" ref="Q2005">MAX(0,IF(AND(K2005=0,P2005&gt;0),0,Q2004+K2005+U2004))</f>
        <v>5220</v>
      </c>
      <c r="R2005" s="119" cm="1">
        <f t="array" ref="R2005">MAX(0,R2004+P2005+V2004)</f>
        <v>0</v>
      </c>
      <c r="S2005" s="199" cm="1">
        <f t="array" ref="S2005">IF(G2005&lt;0,G2005,0)</f>
        <v>0</v>
      </c>
      <c r="T2005" s="199" cm="1">
        <f t="array" ref="T2005">MIN(0,S2005+R2004+V2004)</f>
        <v>0</v>
      </c>
      <c r="U2005" s="165" cm="1">
        <f t="array" ref="U2005">MAX(S2005,IF(Q2005&gt;0,MAX(-Q2005,S2005),T2005))</f>
        <v>0</v>
      </c>
      <c r="V2005" s="166" cm="1">
        <f t="array" ref="V2005">S2005-U2005</f>
        <v>0</v>
      </c>
      <c r="W2005" s="105"/>
      <c r="X2005" s="9"/>
      <c r="Y2005" s="9"/>
      <c r="Z2005" s="9"/>
      <c r="AA2005" s="9"/>
    </row>
    <row r="2006" ht="13.65" customHeight="1">
      <c r="A2006" s="24" cm="1">
        <f t="array" ref="A2006">A2005+1</f>
        <v>45096</v>
      </c>
      <c r="B2006" s="200" cm="1">
        <f t="array" ref="B2006">YEAR(A2006)</f>
        <v>2023</v>
      </c>
      <c r="C2006" s="201" cm="1">
        <f t="array" ref="C2006">MONTH(A2006)</f>
        <v>6</v>
      </c>
      <c r="D2006" s="125" cm="1">
        <f t="array" ref="D2006">'P'!D2006</f>
        <v>207080</v>
      </c>
      <c r="E2006" s="125" cm="1">
        <f t="array" ref="E2006">'C'!E2006</f>
        <v>346330</v>
      </c>
      <c r="F2006" s="41" cm="1">
        <f t="array" ref="F2006">D2006+E2006</f>
        <v>553410</v>
      </c>
      <c r="G2006" s="119" cm="1">
        <f t="array" ref="G2006">F2006-F2005</f>
        <v>5950</v>
      </c>
      <c r="H2006" s="119" cm="1">
        <f t="array" ref="H2006">IF(G2006&gt;0,G2006,0)</f>
        <v>5950</v>
      </c>
      <c r="I2006" s="113" cm="1">
        <f t="array" ref="I2006">MAX($F$1776:F2006)</f>
        <v>553410</v>
      </c>
      <c r="J2006" s="126"/>
      <c r="K2006" s="121" cm="1">
        <f t="array" ref="K2006">MAX(0,I2006-I2005)</f>
        <v>5950</v>
      </c>
      <c r="L2006" s="113" cm="1">
        <f t="array" ref="L2006">MIN(F2006:F2035)</f>
        <v>553410</v>
      </c>
      <c r="M2006" s="113" cm="1">
        <f t="array" ref="M2006">MAX(0,L2006-L2005)</f>
        <v>5950</v>
      </c>
      <c r="N2006" s="122" cm="1">
        <f t="array" ref="N2006">MIN(M2006,H2006-K2006)</f>
        <v>0</v>
      </c>
      <c r="O2006" s="113" cm="1">
        <f t="array" ref="O2006">K2006+N2006</f>
        <v>5950</v>
      </c>
      <c r="P2006" s="113" cm="1">
        <f t="array" ref="P2006">H2006-O2006</f>
        <v>0</v>
      </c>
      <c r="Q2006" s="119" cm="1">
        <f t="array" ref="Q2006">MAX(0,IF(AND(K2006=0,P2006&gt;0),0,Q2005+K2006+U2005))</f>
        <v>11170</v>
      </c>
      <c r="R2006" s="119" cm="1">
        <f t="array" ref="R2006">MAX(0,R2005+P2006+V2005)</f>
        <v>0</v>
      </c>
      <c r="S2006" s="199" cm="1">
        <f t="array" ref="S2006">IF(G2006&lt;0,G2006,0)</f>
        <v>0</v>
      </c>
      <c r="T2006" s="199" cm="1">
        <f t="array" ref="T2006">MIN(0,S2006+R2005+V2005)</f>
        <v>0</v>
      </c>
      <c r="U2006" s="165" cm="1">
        <f t="array" ref="U2006">MAX(S2006,IF(Q2006&gt;0,MAX(-Q2006,S2006),T2006))</f>
        <v>0</v>
      </c>
      <c r="V2006" s="166" cm="1">
        <f t="array" ref="V2006">S2006-U2006</f>
        <v>0</v>
      </c>
      <c r="W2006" s="105"/>
      <c r="X2006" s="9"/>
      <c r="Y2006" s="9"/>
      <c r="Z2006" s="9"/>
      <c r="AA2006" s="9"/>
    </row>
    <row r="2007" ht="13.65" customHeight="1">
      <c r="A2007" s="24" cm="1">
        <f t="array" ref="A2007">A2006+1</f>
        <v>45097</v>
      </c>
      <c r="B2007" s="200" cm="1">
        <f t="array" ref="B2007">YEAR(A2007)</f>
        <v>2023</v>
      </c>
      <c r="C2007" s="201" cm="1">
        <f t="array" ref="C2007">MONTH(A2007)</f>
        <v>6</v>
      </c>
      <c r="D2007" s="125" cm="1">
        <f t="array" ref="D2007">'P'!D2007</f>
        <v>206670</v>
      </c>
      <c r="E2007" s="125" cm="1">
        <f t="array" ref="E2007">'C'!E2007</f>
        <v>351250</v>
      </c>
      <c r="F2007" s="41" cm="1">
        <f t="array" ref="F2007">D2007+E2007</f>
        <v>557920</v>
      </c>
      <c r="G2007" s="119" cm="1">
        <f t="array" ref="G2007">F2007-F2006</f>
        <v>4510</v>
      </c>
      <c r="H2007" s="119" cm="1">
        <f t="array" ref="H2007">IF(G2007&gt;0,G2007,0)</f>
        <v>4510</v>
      </c>
      <c r="I2007" s="113" cm="1">
        <f t="array" ref="I2007">MAX($F$1776:F2007)</f>
        <v>557920</v>
      </c>
      <c r="J2007" s="126"/>
      <c r="K2007" s="121" cm="1">
        <f t="array" ref="K2007">MAX(0,I2007-I2006)</f>
        <v>4510</v>
      </c>
      <c r="L2007" s="113" cm="1">
        <f t="array" ref="L2007">MIN(F2007:F2036)</f>
        <v>557920</v>
      </c>
      <c r="M2007" s="113" cm="1">
        <f t="array" ref="M2007">MAX(0,L2007-L2006)</f>
        <v>4510</v>
      </c>
      <c r="N2007" s="122" cm="1">
        <f t="array" ref="N2007">MIN(M2007,H2007-K2007)</f>
        <v>0</v>
      </c>
      <c r="O2007" s="113" cm="1">
        <f t="array" ref="O2007">K2007+N2007</f>
        <v>4510</v>
      </c>
      <c r="P2007" s="113" cm="1">
        <f t="array" ref="P2007">H2007-O2007</f>
        <v>0</v>
      </c>
      <c r="Q2007" s="119" cm="1">
        <f t="array" ref="Q2007">MAX(0,IF(AND(K2007=0,P2007&gt;0),0,Q2006+K2007+U2006))</f>
        <v>15680</v>
      </c>
      <c r="R2007" s="119" cm="1">
        <f t="array" ref="R2007">MAX(0,R2006+P2007+V2006)</f>
        <v>0</v>
      </c>
      <c r="S2007" s="199" cm="1">
        <f t="array" ref="S2007">IF(G2007&lt;0,G2007,0)</f>
        <v>0</v>
      </c>
      <c r="T2007" s="199" cm="1">
        <f t="array" ref="T2007">MIN(0,S2007+R2006+V2006)</f>
        <v>0</v>
      </c>
      <c r="U2007" s="165" cm="1">
        <f t="array" ref="U2007">MAX(S2007,IF(Q2007&gt;0,MAX(-Q2007,S2007),T2007))</f>
        <v>0</v>
      </c>
      <c r="V2007" s="166" cm="1">
        <f t="array" ref="V2007">S2007-U2007</f>
        <v>0</v>
      </c>
      <c r="W2007" s="105"/>
      <c r="X2007" s="9"/>
      <c r="Y2007" s="9"/>
      <c r="Z2007" s="9"/>
      <c r="AA2007" s="9"/>
    </row>
    <row r="2008" ht="13.65" customHeight="1">
      <c r="A2008" s="24" cm="1">
        <f t="array" ref="A2008">A2007+1</f>
        <v>45098</v>
      </c>
      <c r="B2008" s="200" cm="1">
        <f t="array" ref="B2008">YEAR(A2008)</f>
        <v>2023</v>
      </c>
      <c r="C2008" s="201" cm="1">
        <f t="array" ref="C2008">MONTH(A2008)</f>
        <v>6</v>
      </c>
      <c r="D2008" s="125" cm="1">
        <f t="array" ref="D2008">'P'!D2008</f>
        <v>206080</v>
      </c>
      <c r="E2008" s="125" cm="1">
        <f t="array" ref="E2008">'C'!E2008</f>
        <v>354820</v>
      </c>
      <c r="F2008" s="41" cm="1">
        <f t="array" ref="F2008">D2008+E2008</f>
        <v>560900</v>
      </c>
      <c r="G2008" s="119" cm="1">
        <f t="array" ref="G2008">F2008-F2007</f>
        <v>2980</v>
      </c>
      <c r="H2008" s="119" cm="1">
        <f t="array" ref="H2008">IF(G2008&gt;0,G2008,0)</f>
        <v>2980</v>
      </c>
      <c r="I2008" s="113" cm="1">
        <f t="array" ref="I2008">MAX($F$1776:F2008)</f>
        <v>560900</v>
      </c>
      <c r="J2008" s="126"/>
      <c r="K2008" s="121" cm="1">
        <f t="array" ref="K2008">MAX(0,I2008-I2007)</f>
        <v>2980</v>
      </c>
      <c r="L2008" s="113" cm="1">
        <f t="array" ref="L2008">MIN(F2008:F2037)</f>
        <v>560900</v>
      </c>
      <c r="M2008" s="113" cm="1">
        <f t="array" ref="M2008">MAX(0,L2008-L2007)</f>
        <v>2980</v>
      </c>
      <c r="N2008" s="122" cm="1">
        <f t="array" ref="N2008">MIN(M2008,H2008-K2008)</f>
        <v>0</v>
      </c>
      <c r="O2008" s="113" cm="1">
        <f t="array" ref="O2008">K2008+N2008</f>
        <v>2980</v>
      </c>
      <c r="P2008" s="113" cm="1">
        <f t="array" ref="P2008">H2008-O2008</f>
        <v>0</v>
      </c>
      <c r="Q2008" s="119" cm="1">
        <f t="array" ref="Q2008">MAX(0,IF(AND(K2008=0,P2008&gt;0),0,Q2007+K2008+U2007))</f>
        <v>18660</v>
      </c>
      <c r="R2008" s="119" cm="1">
        <f t="array" ref="R2008">MAX(0,R2007+P2008+V2007)</f>
        <v>0</v>
      </c>
      <c r="S2008" s="199" cm="1">
        <f t="array" ref="S2008">IF(G2008&lt;0,G2008,0)</f>
        <v>0</v>
      </c>
      <c r="T2008" s="199" cm="1">
        <f t="array" ref="T2008">MIN(0,S2008+R2007+V2007)</f>
        <v>0</v>
      </c>
      <c r="U2008" s="165" cm="1">
        <f t="array" ref="U2008">MAX(S2008,IF(Q2008&gt;0,MAX(-Q2008,S2008),T2008))</f>
        <v>0</v>
      </c>
      <c r="V2008" s="166" cm="1">
        <f t="array" ref="V2008">S2008-U2008</f>
        <v>0</v>
      </c>
      <c r="W2008" s="105"/>
      <c r="X2008" s="9"/>
      <c r="Y2008" s="9"/>
      <c r="Z2008" s="9"/>
      <c r="AA2008" s="9"/>
    </row>
    <row r="2009" ht="13.65" customHeight="1">
      <c r="A2009" s="24" cm="1">
        <f t="array" ref="A2009">A2008+1</f>
        <v>45099</v>
      </c>
      <c r="B2009" s="200" cm="1">
        <f t="array" ref="B2009">YEAR(A2009)</f>
        <v>2023</v>
      </c>
      <c r="C2009" s="201" cm="1">
        <f t="array" ref="C2009">MONTH(A2009)</f>
        <v>6</v>
      </c>
      <c r="D2009" s="125" cm="1">
        <f t="array" ref="D2009">'P'!D2009</f>
        <v>205570</v>
      </c>
      <c r="E2009" s="125" cm="1">
        <f t="array" ref="E2009">'C'!E2009</f>
        <v>356940</v>
      </c>
      <c r="F2009" s="41" cm="1">
        <f t="array" ref="F2009">D2009+E2009</f>
        <v>562510</v>
      </c>
      <c r="G2009" s="119" cm="1">
        <f t="array" ref="G2009">F2009-F2008</f>
        <v>1610</v>
      </c>
      <c r="H2009" s="119" cm="1">
        <f t="array" ref="H2009">IF(G2009&gt;0,G2009,0)</f>
        <v>1610</v>
      </c>
      <c r="I2009" s="113" cm="1">
        <f t="array" ref="I2009">MAX($F$1776:F2009)</f>
        <v>562510</v>
      </c>
      <c r="J2009" s="126"/>
      <c r="K2009" s="121" cm="1">
        <f t="array" ref="K2009">MAX(0,I2009-I2008)</f>
        <v>1610</v>
      </c>
      <c r="L2009" s="113" cm="1">
        <f t="array" ref="L2009">MIN(F2009:F2038)</f>
        <v>562510</v>
      </c>
      <c r="M2009" s="113" cm="1">
        <f t="array" ref="M2009">MAX(0,L2009-L2008)</f>
        <v>1610</v>
      </c>
      <c r="N2009" s="122" cm="1">
        <f t="array" ref="N2009">MIN(M2009,H2009-K2009)</f>
        <v>0</v>
      </c>
      <c r="O2009" s="113" cm="1">
        <f t="array" ref="O2009">K2009+N2009</f>
        <v>1610</v>
      </c>
      <c r="P2009" s="113" cm="1">
        <f t="array" ref="P2009">H2009-O2009</f>
        <v>0</v>
      </c>
      <c r="Q2009" s="119" cm="1">
        <f t="array" ref="Q2009">MAX(0,IF(AND(K2009=0,P2009&gt;0),0,Q2008+K2009+U2008))</f>
        <v>20270</v>
      </c>
      <c r="R2009" s="119" cm="1">
        <f t="array" ref="R2009">MAX(0,R2008+P2009+V2008)</f>
        <v>0</v>
      </c>
      <c r="S2009" s="199" cm="1">
        <f t="array" ref="S2009">IF(G2009&lt;0,G2009,0)</f>
        <v>0</v>
      </c>
      <c r="T2009" s="199" cm="1">
        <f t="array" ref="T2009">MIN(0,S2009+R2008+V2008)</f>
        <v>0</v>
      </c>
      <c r="U2009" s="165" cm="1">
        <f t="array" ref="U2009">MAX(S2009,IF(Q2009&gt;0,MAX(-Q2009,S2009),T2009))</f>
        <v>0</v>
      </c>
      <c r="V2009" s="166" cm="1">
        <f t="array" ref="V2009">S2009-U2009</f>
        <v>0</v>
      </c>
      <c r="W2009" s="105"/>
      <c r="X2009" s="9"/>
      <c r="Y2009" s="9"/>
      <c r="Z2009" s="9"/>
      <c r="AA2009" s="9"/>
    </row>
    <row r="2010" ht="13.65" customHeight="1">
      <c r="A2010" s="24" cm="1">
        <f t="array" ref="A2010">A2009+1</f>
        <v>45100</v>
      </c>
      <c r="B2010" s="200" cm="1">
        <f t="array" ref="B2010">YEAR(A2010)</f>
        <v>2023</v>
      </c>
      <c r="C2010" s="201" cm="1">
        <f t="array" ref="C2010">MONTH(A2010)</f>
        <v>6</v>
      </c>
      <c r="D2010" s="125" cm="1">
        <f t="array" ref="D2010">'P'!D2010</f>
        <v>205370</v>
      </c>
      <c r="E2010" s="125" cm="1">
        <f t="array" ref="E2010">'C'!E2010</f>
        <v>358370</v>
      </c>
      <c r="F2010" s="41" cm="1">
        <f t="array" ref="F2010">D2010+E2010</f>
        <v>563740</v>
      </c>
      <c r="G2010" s="119" cm="1">
        <f t="array" ref="G2010">F2010-F2009</f>
        <v>1230</v>
      </c>
      <c r="H2010" s="119" cm="1">
        <f t="array" ref="H2010">IF(G2010&gt;0,G2010,0)</f>
        <v>1230</v>
      </c>
      <c r="I2010" s="113" cm="1">
        <f t="array" ref="I2010">MAX($F$1776:F2010)</f>
        <v>563740</v>
      </c>
      <c r="J2010" s="126"/>
      <c r="K2010" s="121" cm="1">
        <f t="array" ref="K2010">MAX(0,I2010-I2009)</f>
        <v>1230</v>
      </c>
      <c r="L2010" s="113" cm="1">
        <f t="array" ref="L2010">MIN(F2010:F2039)</f>
        <v>563740</v>
      </c>
      <c r="M2010" s="113" cm="1">
        <f t="array" ref="M2010">MAX(0,L2010-L2009)</f>
        <v>1230</v>
      </c>
      <c r="N2010" s="122" cm="1">
        <f t="array" ref="N2010">MIN(M2010,H2010-K2010)</f>
        <v>0</v>
      </c>
      <c r="O2010" s="113" cm="1">
        <f t="array" ref="O2010">K2010+N2010</f>
        <v>1230</v>
      </c>
      <c r="P2010" s="113" cm="1">
        <f t="array" ref="P2010">H2010-O2010</f>
        <v>0</v>
      </c>
      <c r="Q2010" s="119" cm="1">
        <f t="array" ref="Q2010">MAX(0,IF(AND(K2010=0,P2010&gt;0),0,Q2009+K2010+U2009))</f>
        <v>21500</v>
      </c>
      <c r="R2010" s="119" cm="1">
        <f t="array" ref="R2010">MAX(0,R2009+P2010+V2009)</f>
        <v>0</v>
      </c>
      <c r="S2010" s="199" cm="1">
        <f t="array" ref="S2010">IF(G2010&lt;0,G2010,0)</f>
        <v>0</v>
      </c>
      <c r="T2010" s="199" cm="1">
        <f t="array" ref="T2010">MIN(0,S2010+R2009+V2009)</f>
        <v>0</v>
      </c>
      <c r="U2010" s="165" cm="1">
        <f t="array" ref="U2010">MAX(S2010,IF(Q2010&gt;0,MAX(-Q2010,S2010),T2010))</f>
        <v>0</v>
      </c>
      <c r="V2010" s="166" cm="1">
        <f t="array" ref="V2010">S2010-U2010</f>
        <v>0</v>
      </c>
      <c r="W2010" s="105"/>
      <c r="X2010" s="9"/>
      <c r="Y2010" s="9"/>
      <c r="Z2010" s="9"/>
      <c r="AA2010" s="9"/>
    </row>
    <row r="2011" ht="13.65" customHeight="1">
      <c r="A2011" s="24" cm="1">
        <f t="array" ref="A2011">A2010+1</f>
        <v>45101</v>
      </c>
      <c r="B2011" s="200" cm="1">
        <f t="array" ref="B2011">YEAR(A2011)</f>
        <v>2023</v>
      </c>
      <c r="C2011" s="201" cm="1">
        <f t="array" ref="C2011">MONTH(A2011)</f>
        <v>6</v>
      </c>
      <c r="D2011" s="125" cm="1">
        <f t="array" ref="D2011">'P'!D2011</f>
        <v>205280</v>
      </c>
      <c r="E2011" s="125" cm="1">
        <f t="array" ref="E2011">'C'!E2011</f>
        <v>359870</v>
      </c>
      <c r="F2011" s="41" cm="1">
        <f t="array" ref="F2011">D2011+E2011</f>
        <v>565150</v>
      </c>
      <c r="G2011" s="119" cm="1">
        <f t="array" ref="G2011">F2011-F2010</f>
        <v>1410</v>
      </c>
      <c r="H2011" s="119" cm="1">
        <f t="array" ref="H2011">IF(G2011&gt;0,G2011,0)</f>
        <v>1410</v>
      </c>
      <c r="I2011" s="113" cm="1">
        <f t="array" ref="I2011">MAX($F$1776:F2011)</f>
        <v>565150</v>
      </c>
      <c r="J2011" s="126"/>
      <c r="K2011" s="121" cm="1">
        <f t="array" ref="K2011">MAX(0,I2011-I2010)</f>
        <v>1410</v>
      </c>
      <c r="L2011" s="113" cm="1">
        <f t="array" ref="L2011">MIN(F2011:F2040)</f>
        <v>565150</v>
      </c>
      <c r="M2011" s="113" cm="1">
        <f t="array" ref="M2011">MAX(0,L2011-L2010)</f>
        <v>1410</v>
      </c>
      <c r="N2011" s="122" cm="1">
        <f t="array" ref="N2011">MIN(M2011,H2011-K2011)</f>
        <v>0</v>
      </c>
      <c r="O2011" s="113" cm="1">
        <f t="array" ref="O2011">K2011+N2011</f>
        <v>1410</v>
      </c>
      <c r="P2011" s="113" cm="1">
        <f t="array" ref="P2011">H2011-O2011</f>
        <v>0</v>
      </c>
      <c r="Q2011" s="119" cm="1">
        <f t="array" ref="Q2011">MAX(0,IF(AND(K2011=0,P2011&gt;0),0,Q2010+K2011+U2010))</f>
        <v>22910</v>
      </c>
      <c r="R2011" s="119" cm="1">
        <f t="array" ref="R2011">MAX(0,R2010+P2011+V2010)</f>
        <v>0</v>
      </c>
      <c r="S2011" s="199" cm="1">
        <f t="array" ref="S2011">IF(G2011&lt;0,G2011,0)</f>
        <v>0</v>
      </c>
      <c r="T2011" s="199" cm="1">
        <f t="array" ref="T2011">MIN(0,S2011+R2010+V2010)</f>
        <v>0</v>
      </c>
      <c r="U2011" s="165" cm="1">
        <f t="array" ref="U2011">MAX(S2011,IF(Q2011&gt;0,MAX(-Q2011,S2011),T2011))</f>
        <v>0</v>
      </c>
      <c r="V2011" s="166" cm="1">
        <f t="array" ref="V2011">S2011-U2011</f>
        <v>0</v>
      </c>
      <c r="W2011" s="105"/>
      <c r="X2011" s="9"/>
      <c r="Y2011" s="9"/>
      <c r="Z2011" s="9"/>
      <c r="AA2011" s="9"/>
    </row>
    <row r="2012" ht="13.65" customHeight="1">
      <c r="A2012" s="24" cm="1">
        <f t="array" ref="A2012">A2011+1</f>
        <v>45102</v>
      </c>
      <c r="B2012" s="200" cm="1">
        <f t="array" ref="B2012">YEAR(A2012)</f>
        <v>2023</v>
      </c>
      <c r="C2012" s="201" cm="1">
        <f t="array" ref="C2012">MONTH(A2012)</f>
        <v>6</v>
      </c>
      <c r="D2012" s="125" cm="1">
        <f t="array" ref="D2012">'P'!D2012</f>
        <v>205500</v>
      </c>
      <c r="E2012" s="125" cm="1">
        <f t="array" ref="E2012">'C'!E2012</f>
        <v>362220</v>
      </c>
      <c r="F2012" s="41" cm="1">
        <f t="array" ref="F2012">D2012+E2012</f>
        <v>567720</v>
      </c>
      <c r="G2012" s="119" cm="1">
        <f t="array" ref="G2012">F2012-F2011</f>
        <v>2570</v>
      </c>
      <c r="H2012" s="119" cm="1">
        <f t="array" ref="H2012">IF(G2012&gt;0,G2012,0)</f>
        <v>2570</v>
      </c>
      <c r="I2012" s="113" cm="1">
        <f t="array" ref="I2012">MAX($F$1776:F2012)</f>
        <v>567720</v>
      </c>
      <c r="J2012" s="126"/>
      <c r="K2012" s="121" cm="1">
        <f t="array" ref="K2012">MAX(0,I2012-I2011)</f>
        <v>2570</v>
      </c>
      <c r="L2012" s="113" cm="1">
        <f t="array" ref="L2012">MIN(F2012:F2041)</f>
        <v>567720</v>
      </c>
      <c r="M2012" s="113" cm="1">
        <f t="array" ref="M2012">MAX(0,L2012-L2011)</f>
        <v>2570</v>
      </c>
      <c r="N2012" s="122" cm="1">
        <f t="array" ref="N2012">MIN(M2012,H2012-K2012)</f>
        <v>0</v>
      </c>
      <c r="O2012" s="113" cm="1">
        <f t="array" ref="O2012">K2012+N2012</f>
        <v>2570</v>
      </c>
      <c r="P2012" s="113" cm="1">
        <f t="array" ref="P2012">H2012-O2012</f>
        <v>0</v>
      </c>
      <c r="Q2012" s="119" cm="1">
        <f t="array" ref="Q2012">MAX(0,IF(AND(K2012=0,P2012&gt;0),0,Q2011+K2012+U2011))</f>
        <v>25480</v>
      </c>
      <c r="R2012" s="119" cm="1">
        <f t="array" ref="R2012">MAX(0,R2011+P2012+V2011)</f>
        <v>0</v>
      </c>
      <c r="S2012" s="199" cm="1">
        <f t="array" ref="S2012">IF(G2012&lt;0,G2012,0)</f>
        <v>0</v>
      </c>
      <c r="T2012" s="199" cm="1">
        <f t="array" ref="T2012">MIN(0,S2012+R2011+V2011)</f>
        <v>0</v>
      </c>
      <c r="U2012" s="165" cm="1">
        <f t="array" ref="U2012">MAX(S2012,IF(Q2012&gt;0,MAX(-Q2012,S2012),T2012))</f>
        <v>0</v>
      </c>
      <c r="V2012" s="166" cm="1">
        <f t="array" ref="V2012">S2012-U2012</f>
        <v>0</v>
      </c>
      <c r="W2012" s="105"/>
      <c r="X2012" s="9"/>
      <c r="Y2012" s="9"/>
      <c r="Z2012" s="9"/>
      <c r="AA2012" s="9"/>
    </row>
    <row r="2013" ht="13.65" customHeight="1">
      <c r="A2013" s="24" cm="1">
        <f t="array" ref="A2013">A2012+1</f>
        <v>45103</v>
      </c>
      <c r="B2013" s="200" cm="1">
        <f t="array" ref="B2013">YEAR(A2013)</f>
        <v>2023</v>
      </c>
      <c r="C2013" s="201" cm="1">
        <f t="array" ref="C2013">MONTH(A2013)</f>
        <v>6</v>
      </c>
      <c r="D2013" s="125" cm="1">
        <f t="array" ref="D2013">'P'!D2013</f>
        <v>205460</v>
      </c>
      <c r="E2013" s="125" cm="1">
        <f t="array" ref="E2013">'C'!E2013</f>
        <v>365140</v>
      </c>
      <c r="F2013" s="41" cm="1">
        <f t="array" ref="F2013">D2013+E2013</f>
        <v>570600</v>
      </c>
      <c r="G2013" s="119" cm="1">
        <f t="array" ref="G2013">F2013-F2012</f>
        <v>2880</v>
      </c>
      <c r="H2013" s="119" cm="1">
        <f t="array" ref="H2013">IF(G2013&gt;0,G2013,0)</f>
        <v>2880</v>
      </c>
      <c r="I2013" s="113" cm="1">
        <f t="array" ref="I2013">MAX($F$1776:F2013)</f>
        <v>570600</v>
      </c>
      <c r="J2013" s="126"/>
      <c r="K2013" s="121" cm="1">
        <f t="array" ref="K2013">MAX(0,I2013-I2012)</f>
        <v>2880</v>
      </c>
      <c r="L2013" s="113" cm="1">
        <f t="array" ref="L2013">MIN(F2013:F2042)</f>
        <v>570600</v>
      </c>
      <c r="M2013" s="113" cm="1">
        <f t="array" ref="M2013">MAX(0,L2013-L2012)</f>
        <v>2880</v>
      </c>
      <c r="N2013" s="122" cm="1">
        <f t="array" ref="N2013">MIN(M2013,H2013-K2013)</f>
        <v>0</v>
      </c>
      <c r="O2013" s="113" cm="1">
        <f t="array" ref="O2013">K2013+N2013</f>
        <v>2880</v>
      </c>
      <c r="P2013" s="113" cm="1">
        <f t="array" ref="P2013">H2013-O2013</f>
        <v>0</v>
      </c>
      <c r="Q2013" s="119" cm="1">
        <f t="array" ref="Q2013">MAX(0,IF(AND(K2013=0,P2013&gt;0),0,Q2012+K2013+U2012))</f>
        <v>28360</v>
      </c>
      <c r="R2013" s="119" cm="1">
        <f t="array" ref="R2013">MAX(0,R2012+P2013+V2012)</f>
        <v>0</v>
      </c>
      <c r="S2013" s="199" cm="1">
        <f t="array" ref="S2013">IF(G2013&lt;0,G2013,0)</f>
        <v>0</v>
      </c>
      <c r="T2013" s="199" cm="1">
        <f t="array" ref="T2013">MIN(0,S2013+R2012+V2012)</f>
        <v>0</v>
      </c>
      <c r="U2013" s="165" cm="1">
        <f t="array" ref="U2013">MAX(S2013,IF(Q2013&gt;0,MAX(-Q2013,S2013),T2013))</f>
        <v>0</v>
      </c>
      <c r="V2013" s="166" cm="1">
        <f t="array" ref="V2013">S2013-U2013</f>
        <v>0</v>
      </c>
      <c r="W2013" s="105"/>
      <c r="X2013" s="9"/>
      <c r="Y2013" s="9"/>
      <c r="Z2013" s="9"/>
      <c r="AA2013" s="9"/>
    </row>
    <row r="2014" ht="13.65" customHeight="1">
      <c r="A2014" s="24" cm="1">
        <f t="array" ref="A2014">A2013+1</f>
        <v>45104</v>
      </c>
      <c r="B2014" s="200" cm="1">
        <f t="array" ref="B2014">YEAR(A2014)</f>
        <v>2023</v>
      </c>
      <c r="C2014" s="201" cm="1">
        <f t="array" ref="C2014">MONTH(A2014)</f>
        <v>6</v>
      </c>
      <c r="D2014" s="125" cm="1">
        <f t="array" ref="D2014">'P'!D2014</f>
        <v>206030</v>
      </c>
      <c r="E2014" s="125" cm="1">
        <f t="array" ref="E2014">'C'!E2014</f>
        <v>369200</v>
      </c>
      <c r="F2014" s="41" cm="1">
        <f t="array" ref="F2014">D2014+E2014</f>
        <v>575230</v>
      </c>
      <c r="G2014" s="119" cm="1">
        <f t="array" ref="G2014">F2014-F2013</f>
        <v>4630</v>
      </c>
      <c r="H2014" s="119" cm="1">
        <f t="array" ref="H2014">IF(G2014&gt;0,G2014,0)</f>
        <v>4630</v>
      </c>
      <c r="I2014" s="113" cm="1">
        <f t="array" ref="I2014">MAX($F$1776:F2014)</f>
        <v>575230</v>
      </c>
      <c r="J2014" s="126"/>
      <c r="K2014" s="121" cm="1">
        <f t="array" ref="K2014">MAX(0,I2014-I2013)</f>
        <v>4630</v>
      </c>
      <c r="L2014" s="113" cm="1">
        <f t="array" ref="L2014">MIN(F2014:F2043)</f>
        <v>575230</v>
      </c>
      <c r="M2014" s="113" cm="1">
        <f t="array" ref="M2014">MAX(0,L2014-L2013)</f>
        <v>4630</v>
      </c>
      <c r="N2014" s="122" cm="1">
        <f t="array" ref="N2014">MIN(M2014,H2014-K2014)</f>
        <v>0</v>
      </c>
      <c r="O2014" s="113" cm="1">
        <f t="array" ref="O2014">K2014+N2014</f>
        <v>4630</v>
      </c>
      <c r="P2014" s="113" cm="1">
        <f t="array" ref="P2014">H2014-O2014</f>
        <v>0</v>
      </c>
      <c r="Q2014" s="119" cm="1">
        <f t="array" ref="Q2014">MAX(0,IF(AND(K2014=0,P2014&gt;0),0,Q2013+K2014+U2013))</f>
        <v>32990</v>
      </c>
      <c r="R2014" s="119" cm="1">
        <f t="array" ref="R2014">MAX(0,R2013+P2014+V2013)</f>
        <v>0</v>
      </c>
      <c r="S2014" s="199" cm="1">
        <f t="array" ref="S2014">IF(G2014&lt;0,G2014,0)</f>
        <v>0</v>
      </c>
      <c r="T2014" s="199" cm="1">
        <f t="array" ref="T2014">MIN(0,S2014+R2013+V2013)</f>
        <v>0</v>
      </c>
      <c r="U2014" s="165" cm="1">
        <f t="array" ref="U2014">MAX(S2014,IF(Q2014&gt;0,MAX(-Q2014,S2014),T2014))</f>
        <v>0</v>
      </c>
      <c r="V2014" s="166" cm="1">
        <f t="array" ref="V2014">S2014-U2014</f>
        <v>0</v>
      </c>
      <c r="W2014" s="105"/>
      <c r="X2014" s="9"/>
      <c r="Y2014" s="9"/>
      <c r="Z2014" s="9"/>
      <c r="AA2014" s="9"/>
    </row>
    <row r="2015" ht="13.65" customHeight="1">
      <c r="A2015" s="24" cm="1">
        <f t="array" ref="A2015">A2014+1</f>
        <v>45105</v>
      </c>
      <c r="B2015" s="200" cm="1">
        <f t="array" ref="B2015">YEAR(A2015)</f>
        <v>2023</v>
      </c>
      <c r="C2015" s="201" cm="1">
        <f t="array" ref="C2015">MONTH(A2015)</f>
        <v>6</v>
      </c>
      <c r="D2015" s="125" cm="1">
        <f t="array" ref="D2015">'P'!D2015</f>
        <v>206050</v>
      </c>
      <c r="E2015" s="125" cm="1">
        <f t="array" ref="E2015">'C'!E2015</f>
        <v>373910</v>
      </c>
      <c r="F2015" s="41" cm="1">
        <f t="array" ref="F2015">D2015+E2015</f>
        <v>579960</v>
      </c>
      <c r="G2015" s="119" cm="1">
        <f t="array" ref="G2015">F2015-F2014</f>
        <v>4730</v>
      </c>
      <c r="H2015" s="119" cm="1">
        <f t="array" ref="H2015">IF(G2015&gt;0,G2015,0)</f>
        <v>4730</v>
      </c>
      <c r="I2015" s="113" cm="1">
        <f t="array" ref="I2015">MAX($F$1776:F2015)</f>
        <v>579960</v>
      </c>
      <c r="J2015" s="126"/>
      <c r="K2015" s="121" cm="1">
        <f t="array" ref="K2015">MAX(0,I2015-I2014)</f>
        <v>4730</v>
      </c>
      <c r="L2015" s="113" cm="1">
        <f t="array" ref="L2015">MIN(F2015:F2044)</f>
        <v>576920</v>
      </c>
      <c r="M2015" s="113" cm="1">
        <f t="array" ref="M2015">MAX(0,L2015-L2014)</f>
        <v>1690</v>
      </c>
      <c r="N2015" s="122" cm="1">
        <f t="array" ref="N2015">MIN(M2015,H2015-K2015)</f>
        <v>0</v>
      </c>
      <c r="O2015" s="113" cm="1">
        <f t="array" ref="O2015">K2015+N2015</f>
        <v>4730</v>
      </c>
      <c r="P2015" s="113" cm="1">
        <f t="array" ref="P2015">H2015-O2015</f>
        <v>0</v>
      </c>
      <c r="Q2015" s="119" cm="1">
        <f t="array" ref="Q2015">MAX(0,IF(AND(K2015=0,P2015&gt;0),0,Q2014+K2015+U2014))</f>
        <v>37720</v>
      </c>
      <c r="R2015" s="119" cm="1">
        <f t="array" ref="R2015">MAX(0,R2014+P2015+V2014)</f>
        <v>0</v>
      </c>
      <c r="S2015" s="199" cm="1">
        <f t="array" ref="S2015">IF(G2015&lt;0,G2015,0)</f>
        <v>0</v>
      </c>
      <c r="T2015" s="199" cm="1">
        <f t="array" ref="T2015">MIN(0,S2015+R2014+V2014)</f>
        <v>0</v>
      </c>
      <c r="U2015" s="165" cm="1">
        <f t="array" ref="U2015">MAX(S2015,IF(Q2015&gt;0,MAX(-Q2015,S2015),T2015))</f>
        <v>0</v>
      </c>
      <c r="V2015" s="166" cm="1">
        <f t="array" ref="V2015">S2015-U2015</f>
        <v>0</v>
      </c>
      <c r="W2015" s="105"/>
      <c r="X2015" s="9"/>
      <c r="Y2015" s="9"/>
      <c r="Z2015" s="9"/>
      <c r="AA2015" s="9"/>
    </row>
    <row r="2016" ht="13.65" customHeight="1">
      <c r="A2016" s="24" cm="1">
        <f t="array" ref="A2016">A2015+1</f>
        <v>45106</v>
      </c>
      <c r="B2016" s="200" cm="1">
        <f t="array" ref="B2016">YEAR(A2016)</f>
        <v>2023</v>
      </c>
      <c r="C2016" s="201" cm="1">
        <f t="array" ref="C2016">MONTH(A2016)</f>
        <v>6</v>
      </c>
      <c r="D2016" s="125" cm="1">
        <f t="array" ref="D2016">'P'!D2016</f>
        <v>205870</v>
      </c>
      <c r="E2016" s="125" cm="1">
        <f t="array" ref="E2016">'C'!E2016</f>
        <v>378300</v>
      </c>
      <c r="F2016" s="41" cm="1">
        <f t="array" ref="F2016">D2016+E2016</f>
        <v>584170</v>
      </c>
      <c r="G2016" s="119" cm="1">
        <f t="array" ref="G2016">F2016-F2015</f>
        <v>4210</v>
      </c>
      <c r="H2016" s="119" cm="1">
        <f t="array" ref="H2016">IF(G2016&gt;0,G2016,0)</f>
        <v>4210</v>
      </c>
      <c r="I2016" s="113" cm="1">
        <f t="array" ref="I2016">MAX($F$1776:F2016)</f>
        <v>584170</v>
      </c>
      <c r="J2016" s="126"/>
      <c r="K2016" s="121" cm="1">
        <f t="array" ref="K2016">MAX(0,I2016-I2015)</f>
        <v>4210</v>
      </c>
      <c r="L2016" s="113" cm="1">
        <f t="array" ref="L2016">MIN(F2016:F2045)</f>
        <v>576820</v>
      </c>
      <c r="M2016" s="113" cm="1">
        <f t="array" ref="M2016">MAX(0,L2016-L2015)</f>
        <v>0</v>
      </c>
      <c r="N2016" s="122" cm="1">
        <f t="array" ref="N2016">MIN(M2016,H2016-K2016)</f>
        <v>0</v>
      </c>
      <c r="O2016" s="113" cm="1">
        <f t="array" ref="O2016">K2016+N2016</f>
        <v>4210</v>
      </c>
      <c r="P2016" s="113" cm="1">
        <f t="array" ref="P2016">H2016-O2016</f>
        <v>0</v>
      </c>
      <c r="Q2016" s="119" cm="1">
        <f t="array" ref="Q2016">MAX(0,IF(AND(K2016=0,P2016&gt;0),0,Q2015+K2016+U2015))</f>
        <v>41930</v>
      </c>
      <c r="R2016" s="119" cm="1">
        <f t="array" ref="R2016">MAX(0,R2015+P2016+V2015)</f>
        <v>0</v>
      </c>
      <c r="S2016" s="199" cm="1">
        <f t="array" ref="S2016">IF(G2016&lt;0,G2016,0)</f>
        <v>0</v>
      </c>
      <c r="T2016" s="199" cm="1">
        <f t="array" ref="T2016">MIN(0,S2016+R2015+V2015)</f>
        <v>0</v>
      </c>
      <c r="U2016" s="165" cm="1">
        <f t="array" ref="U2016">MAX(S2016,IF(Q2016&gt;0,MAX(-Q2016,S2016),T2016))</f>
        <v>0</v>
      </c>
      <c r="V2016" s="166" cm="1">
        <f t="array" ref="V2016">S2016-U2016</f>
        <v>0</v>
      </c>
      <c r="W2016" s="105"/>
      <c r="X2016" s="9"/>
      <c r="Y2016" s="9"/>
      <c r="Z2016" s="9"/>
      <c r="AA2016" s="9"/>
    </row>
    <row r="2017" ht="13.65" customHeight="1">
      <c r="A2017" s="24" cm="1">
        <f t="array" ref="A2017">A2016+1</f>
        <v>45107</v>
      </c>
      <c r="B2017" s="200" cm="1">
        <f t="array" ref="B2017">YEAR(A2017)</f>
        <v>2023</v>
      </c>
      <c r="C2017" s="201" cm="1">
        <f t="array" ref="C2017">MONTH(A2017)</f>
        <v>6</v>
      </c>
      <c r="D2017" s="125" cm="1">
        <f t="array" ref="D2017">'P'!D2017</f>
        <v>205980</v>
      </c>
      <c r="E2017" s="125" cm="1">
        <f t="array" ref="E2017">'C'!E2017</f>
        <v>381710</v>
      </c>
      <c r="F2017" s="41" cm="1">
        <f t="array" ref="F2017">D2017+E2017</f>
        <v>587690</v>
      </c>
      <c r="G2017" s="119" cm="1">
        <f t="array" ref="G2017">F2017-F2016</f>
        <v>3520</v>
      </c>
      <c r="H2017" s="119" cm="1">
        <f t="array" ref="H2017">IF(G2017&gt;0,G2017,0)</f>
        <v>3520</v>
      </c>
      <c r="I2017" s="113" cm="1">
        <f t="array" ref="I2017">MAX($F$1776:F2017)</f>
        <v>587690</v>
      </c>
      <c r="J2017" s="126"/>
      <c r="K2017" s="121" cm="1">
        <f t="array" ref="K2017">MAX(0,I2017-I2016)</f>
        <v>3520</v>
      </c>
      <c r="L2017" s="113" cm="1">
        <f t="array" ref="L2017">MIN(F2017:F2046)</f>
        <v>575520</v>
      </c>
      <c r="M2017" s="113" cm="1">
        <f t="array" ref="M2017">MAX(0,L2017-L2016)</f>
        <v>0</v>
      </c>
      <c r="N2017" s="122" cm="1">
        <f t="array" ref="N2017">MIN(M2017,H2017-K2017)</f>
        <v>0</v>
      </c>
      <c r="O2017" s="113" cm="1">
        <f t="array" ref="O2017">K2017+N2017</f>
        <v>3520</v>
      </c>
      <c r="P2017" s="113" cm="1">
        <f t="array" ref="P2017">H2017-O2017</f>
        <v>0</v>
      </c>
      <c r="Q2017" s="119" cm="1">
        <f t="array" ref="Q2017">MAX(0,IF(AND(K2017=0,P2017&gt;0),0,Q2016+K2017+U2016))</f>
        <v>45450</v>
      </c>
      <c r="R2017" s="119" cm="1">
        <f t="array" ref="R2017">MAX(0,R2016+P2017+V2016)</f>
        <v>0</v>
      </c>
      <c r="S2017" s="199" cm="1">
        <f t="array" ref="S2017">IF(G2017&lt;0,G2017,0)</f>
        <v>0</v>
      </c>
      <c r="T2017" s="199" cm="1">
        <f t="array" ref="T2017">MIN(0,S2017+R2016+V2016)</f>
        <v>0</v>
      </c>
      <c r="U2017" s="165" cm="1">
        <f t="array" ref="U2017">MAX(S2017,IF(Q2017&gt;0,MAX(-Q2017,S2017),T2017))</f>
        <v>0</v>
      </c>
      <c r="V2017" s="166" cm="1">
        <f t="array" ref="V2017">S2017-U2017</f>
        <v>0</v>
      </c>
      <c r="W2017" s="105"/>
      <c r="X2017" s="9"/>
      <c r="Y2017" s="9"/>
      <c r="Z2017" s="9"/>
      <c r="AA2017" s="9"/>
    </row>
    <row r="2018" ht="13.65" customHeight="1">
      <c r="A2018" s="24" cm="1">
        <f t="array" ref="A2018">A2017+1</f>
        <v>45108</v>
      </c>
      <c r="B2018" s="200" cm="1">
        <f t="array" ref="B2018">YEAR(A2018)</f>
        <v>2023</v>
      </c>
      <c r="C2018" s="201" cm="1">
        <f t="array" ref="C2018">MONTH(A2018)</f>
        <v>7</v>
      </c>
      <c r="D2018" s="125" cm="1">
        <f t="array" ref="D2018">'P'!D2018</f>
        <v>205820</v>
      </c>
      <c r="E2018" s="125" cm="1">
        <f t="array" ref="E2018">'C'!E2018</f>
        <v>384920</v>
      </c>
      <c r="F2018" s="41" cm="1">
        <f t="array" ref="F2018">D2018+E2018</f>
        <v>590740</v>
      </c>
      <c r="G2018" s="119" cm="1">
        <f t="array" ref="G2018">F2018-F2017</f>
        <v>3050</v>
      </c>
      <c r="H2018" s="119" cm="1">
        <f t="array" ref="H2018">IF(G2018&gt;0,G2018,0)</f>
        <v>3050</v>
      </c>
      <c r="I2018" s="113" cm="1">
        <f t="array" ref="I2018">MAX($F$1776:F2018)</f>
        <v>590740</v>
      </c>
      <c r="J2018" s="126"/>
      <c r="K2018" s="121" cm="1">
        <f t="array" ref="K2018">MAX(0,I2018-I2017)</f>
        <v>3050</v>
      </c>
      <c r="L2018" s="113" cm="1">
        <f t="array" ref="L2018">MIN(F2018:F2047)</f>
        <v>574220</v>
      </c>
      <c r="M2018" s="113" cm="1">
        <f t="array" ref="M2018">MAX(0,L2018-L2017)</f>
        <v>0</v>
      </c>
      <c r="N2018" s="122" cm="1">
        <f t="array" ref="N2018">MIN(M2018,H2018-K2018)</f>
        <v>0</v>
      </c>
      <c r="O2018" s="113" cm="1">
        <f t="array" ref="O2018">K2018+N2018</f>
        <v>3050</v>
      </c>
      <c r="P2018" s="113" cm="1">
        <f t="array" ref="P2018">H2018-O2018</f>
        <v>0</v>
      </c>
      <c r="Q2018" s="119" cm="1">
        <f t="array" ref="Q2018">MAX(0,IF(AND(K2018=0,P2018&gt;0),0,Q2017+K2018+U2017))</f>
        <v>48500</v>
      </c>
      <c r="R2018" s="119" cm="1">
        <f t="array" ref="R2018">MAX(0,R2017+P2018+V2017)</f>
        <v>0</v>
      </c>
      <c r="S2018" s="199" cm="1">
        <f t="array" ref="S2018">IF(G2018&lt;0,G2018,0)</f>
        <v>0</v>
      </c>
      <c r="T2018" s="199" cm="1">
        <f t="array" ref="T2018">MIN(0,S2018+R2017+V2017)</f>
        <v>0</v>
      </c>
      <c r="U2018" s="165" cm="1">
        <f t="array" ref="U2018">MAX(S2018,IF(Q2018&gt;0,MAX(-Q2018,S2018),T2018))</f>
        <v>0</v>
      </c>
      <c r="V2018" s="166" cm="1">
        <f t="array" ref="V2018">S2018-U2018</f>
        <v>0</v>
      </c>
      <c r="W2018" s="105"/>
      <c r="X2018" s="9"/>
      <c r="Y2018" s="9"/>
      <c r="Z2018" s="9"/>
      <c r="AA2018" s="9"/>
    </row>
    <row r="2019" ht="13.65" customHeight="1">
      <c r="A2019" s="24" cm="1">
        <f t="array" ref="A2019">A2018+1</f>
        <v>45109</v>
      </c>
      <c r="B2019" s="200" cm="1">
        <f t="array" ref="B2019">YEAR(A2019)</f>
        <v>2023</v>
      </c>
      <c r="C2019" s="201" cm="1">
        <f t="array" ref="C2019">MONTH(A2019)</f>
        <v>7</v>
      </c>
      <c r="D2019" s="125" cm="1">
        <f t="array" ref="D2019">'P'!D2019</f>
        <v>205960</v>
      </c>
      <c r="E2019" s="125" cm="1">
        <f t="array" ref="E2019">'C'!E2019</f>
        <v>388290</v>
      </c>
      <c r="F2019" s="41" cm="1">
        <f t="array" ref="F2019">D2019+E2019</f>
        <v>594250</v>
      </c>
      <c r="G2019" s="119" cm="1">
        <f t="array" ref="G2019">F2019-F2018</f>
        <v>3510</v>
      </c>
      <c r="H2019" s="119" cm="1">
        <f t="array" ref="H2019">IF(G2019&gt;0,G2019,0)</f>
        <v>3510</v>
      </c>
      <c r="I2019" s="113" cm="1">
        <f t="array" ref="I2019">MAX($F$1776:F2019)</f>
        <v>594250</v>
      </c>
      <c r="J2019" s="126"/>
      <c r="K2019" s="121" cm="1">
        <f t="array" ref="K2019">MAX(0,I2019-I2018)</f>
        <v>3510</v>
      </c>
      <c r="L2019" s="113" cm="1">
        <f t="array" ref="L2019">MIN(F2019:F2048)</f>
        <v>572690</v>
      </c>
      <c r="M2019" s="113" cm="1">
        <f t="array" ref="M2019">MAX(0,L2019-L2018)</f>
        <v>0</v>
      </c>
      <c r="N2019" s="122" cm="1">
        <f t="array" ref="N2019">MIN(M2019,H2019-K2019)</f>
        <v>0</v>
      </c>
      <c r="O2019" s="113" cm="1">
        <f t="array" ref="O2019">K2019+N2019</f>
        <v>3510</v>
      </c>
      <c r="P2019" s="113" cm="1">
        <f t="array" ref="P2019">H2019-O2019</f>
        <v>0</v>
      </c>
      <c r="Q2019" s="119" cm="1">
        <f t="array" ref="Q2019">MAX(0,IF(AND(K2019=0,P2019&gt;0),0,Q2018+K2019+U2018))</f>
        <v>52010</v>
      </c>
      <c r="R2019" s="119" cm="1">
        <f t="array" ref="R2019">MAX(0,R2018+P2019+V2018)</f>
        <v>0</v>
      </c>
      <c r="S2019" s="199" cm="1">
        <f t="array" ref="S2019">IF(G2019&lt;0,G2019,0)</f>
        <v>0</v>
      </c>
      <c r="T2019" s="199" cm="1">
        <f t="array" ref="T2019">MIN(0,S2019+R2018+V2018)</f>
        <v>0</v>
      </c>
      <c r="U2019" s="165" cm="1">
        <f t="array" ref="U2019">MAX(S2019,IF(Q2019&gt;0,MAX(-Q2019,S2019),T2019))</f>
        <v>0</v>
      </c>
      <c r="V2019" s="166" cm="1">
        <f t="array" ref="V2019">S2019-U2019</f>
        <v>0</v>
      </c>
      <c r="W2019" s="105"/>
      <c r="X2019" s="9"/>
      <c r="Y2019" s="9"/>
      <c r="Z2019" s="9"/>
      <c r="AA2019" s="9"/>
    </row>
    <row r="2020" ht="13.65" customHeight="1">
      <c r="A2020" s="24" cm="1">
        <f t="array" ref="A2020">A2019+1</f>
        <v>45110</v>
      </c>
      <c r="B2020" s="200" cm="1">
        <f t="array" ref="B2020">YEAR(A2020)</f>
        <v>2023</v>
      </c>
      <c r="C2020" s="201" cm="1">
        <f t="array" ref="C2020">MONTH(A2020)</f>
        <v>7</v>
      </c>
      <c r="D2020" s="125" cm="1">
        <f t="array" ref="D2020">'P'!D2020</f>
        <v>205980</v>
      </c>
      <c r="E2020" s="125" cm="1">
        <f t="array" ref="E2020">'C'!E2020</f>
        <v>391380</v>
      </c>
      <c r="F2020" s="41" cm="1">
        <f t="array" ref="F2020">D2020+E2020</f>
        <v>597360</v>
      </c>
      <c r="G2020" s="119" cm="1">
        <f t="array" ref="G2020">F2020-F2019</f>
        <v>3110</v>
      </c>
      <c r="H2020" s="119" cm="1">
        <f t="array" ref="H2020">IF(G2020&gt;0,G2020,0)</f>
        <v>3110</v>
      </c>
      <c r="I2020" s="113" cm="1">
        <f t="array" ref="I2020">MAX($F$1776:F2020)</f>
        <v>597360</v>
      </c>
      <c r="J2020" s="126"/>
      <c r="K2020" s="121" cm="1">
        <f t="array" ref="K2020">MAX(0,I2020-I2019)</f>
        <v>3110</v>
      </c>
      <c r="L2020" s="113" cm="1">
        <f t="array" ref="L2020">MIN(F2020:F2049)</f>
        <v>572230</v>
      </c>
      <c r="M2020" s="113" cm="1">
        <f t="array" ref="M2020">MAX(0,L2020-L2019)</f>
        <v>0</v>
      </c>
      <c r="N2020" s="122" cm="1">
        <f t="array" ref="N2020">MIN(M2020,H2020-K2020)</f>
        <v>0</v>
      </c>
      <c r="O2020" s="113" cm="1">
        <f t="array" ref="O2020">K2020+N2020</f>
        <v>3110</v>
      </c>
      <c r="P2020" s="113" cm="1">
        <f t="array" ref="P2020">H2020-O2020</f>
        <v>0</v>
      </c>
      <c r="Q2020" s="119" cm="1">
        <f t="array" ref="Q2020">MAX(0,IF(AND(K2020=0,P2020&gt;0),0,Q2019+K2020+U2019))</f>
        <v>55120</v>
      </c>
      <c r="R2020" s="119" cm="1">
        <f t="array" ref="R2020">MAX(0,R2019+P2020+V2019)</f>
        <v>0</v>
      </c>
      <c r="S2020" s="199" cm="1">
        <f t="array" ref="S2020">IF(G2020&lt;0,G2020,0)</f>
        <v>0</v>
      </c>
      <c r="T2020" s="199" cm="1">
        <f t="array" ref="T2020">MIN(0,S2020+R2019+V2019)</f>
        <v>0</v>
      </c>
      <c r="U2020" s="165" cm="1">
        <f t="array" ref="U2020">MAX(S2020,IF(Q2020&gt;0,MAX(-Q2020,S2020),T2020))</f>
        <v>0</v>
      </c>
      <c r="V2020" s="166" cm="1">
        <f t="array" ref="V2020">S2020-U2020</f>
        <v>0</v>
      </c>
      <c r="W2020" s="105"/>
      <c r="X2020" s="9"/>
      <c r="Y2020" s="9"/>
      <c r="Z2020" s="9"/>
      <c r="AA2020" s="9"/>
    </row>
    <row r="2021" ht="13.65" customHeight="1">
      <c r="A2021" s="24" cm="1">
        <f t="array" ref="A2021">A2020+1</f>
        <v>45111</v>
      </c>
      <c r="B2021" s="200" cm="1">
        <f t="array" ref="B2021">YEAR(A2021)</f>
        <v>2023</v>
      </c>
      <c r="C2021" s="201" cm="1">
        <f t="array" ref="C2021">MONTH(A2021)</f>
        <v>7</v>
      </c>
      <c r="D2021" s="125" cm="1">
        <f t="array" ref="D2021">'P'!D2021</f>
        <v>205920</v>
      </c>
      <c r="E2021" s="125" cm="1">
        <f t="array" ref="E2021">'C'!E2021</f>
        <v>394480</v>
      </c>
      <c r="F2021" s="41" cm="1">
        <f t="array" ref="F2021">D2021+E2021</f>
        <v>600400</v>
      </c>
      <c r="G2021" s="119" cm="1">
        <f t="array" ref="G2021">F2021-F2020</f>
        <v>3040</v>
      </c>
      <c r="H2021" s="119" cm="1">
        <f t="array" ref="H2021">IF(G2021&gt;0,G2021,0)</f>
        <v>3040</v>
      </c>
      <c r="I2021" s="113" cm="1">
        <f t="array" ref="I2021">MAX($F$1776:F2021)</f>
        <v>600400</v>
      </c>
      <c r="J2021" s="126"/>
      <c r="K2021" s="121" cm="1">
        <f t="array" ref="K2021">MAX(0,I2021-I2020)</f>
        <v>3040</v>
      </c>
      <c r="L2021" s="113" cm="1">
        <f t="array" ref="L2021">MIN(F2021:F2050)</f>
        <v>571920</v>
      </c>
      <c r="M2021" s="113" cm="1">
        <f t="array" ref="M2021">MAX(0,L2021-L2020)</f>
        <v>0</v>
      </c>
      <c r="N2021" s="122" cm="1">
        <f t="array" ref="N2021">MIN(M2021,H2021-K2021)</f>
        <v>0</v>
      </c>
      <c r="O2021" s="113" cm="1">
        <f t="array" ref="O2021">K2021+N2021</f>
        <v>3040</v>
      </c>
      <c r="P2021" s="113" cm="1">
        <f t="array" ref="P2021">H2021-O2021</f>
        <v>0</v>
      </c>
      <c r="Q2021" s="119" cm="1">
        <f t="array" ref="Q2021">MAX(0,IF(AND(K2021=0,P2021&gt;0),0,Q2020+K2021+U2020))</f>
        <v>58160</v>
      </c>
      <c r="R2021" s="119" cm="1">
        <f t="array" ref="R2021">MAX(0,R2020+P2021+V2020)</f>
        <v>0</v>
      </c>
      <c r="S2021" s="199" cm="1">
        <f t="array" ref="S2021">IF(G2021&lt;0,G2021,0)</f>
        <v>0</v>
      </c>
      <c r="T2021" s="199" cm="1">
        <f t="array" ref="T2021">MIN(0,S2021+R2020+V2020)</f>
        <v>0</v>
      </c>
      <c r="U2021" s="165" cm="1">
        <f t="array" ref="U2021">MAX(S2021,IF(Q2021&gt;0,MAX(-Q2021,S2021),T2021))</f>
        <v>0</v>
      </c>
      <c r="V2021" s="166" cm="1">
        <f t="array" ref="V2021">S2021-U2021</f>
        <v>0</v>
      </c>
      <c r="W2021" s="105"/>
      <c r="X2021" s="9"/>
      <c r="Y2021" s="9"/>
      <c r="Z2021" s="9"/>
      <c r="AA2021" s="9"/>
    </row>
    <row r="2022" ht="13.65" customHeight="1">
      <c r="A2022" s="24" cm="1">
        <f t="array" ref="A2022">A2021+1</f>
        <v>45112</v>
      </c>
      <c r="B2022" s="200" cm="1">
        <f t="array" ref="B2022">YEAR(A2022)</f>
        <v>2023</v>
      </c>
      <c r="C2022" s="201" cm="1">
        <f t="array" ref="C2022">MONTH(A2022)</f>
        <v>7</v>
      </c>
      <c r="D2022" s="125" cm="1">
        <f t="array" ref="D2022">'P'!D2022</f>
        <v>205710</v>
      </c>
      <c r="E2022" s="125" cm="1">
        <f t="array" ref="E2022">'C'!E2022</f>
        <v>396720</v>
      </c>
      <c r="F2022" s="41" cm="1">
        <f t="array" ref="F2022">D2022+E2022</f>
        <v>602430</v>
      </c>
      <c r="G2022" s="119" cm="1">
        <f t="array" ref="G2022">F2022-F2021</f>
        <v>2030</v>
      </c>
      <c r="H2022" s="119" cm="1">
        <f t="array" ref="H2022">IF(G2022&gt;0,G2022,0)</f>
        <v>2030</v>
      </c>
      <c r="I2022" s="113" cm="1">
        <f t="array" ref="I2022">MAX($F$1776:F2022)</f>
        <v>602430</v>
      </c>
      <c r="J2022" s="126"/>
      <c r="K2022" s="121" cm="1">
        <f t="array" ref="K2022">MAX(0,I2022-I2021)</f>
        <v>2030</v>
      </c>
      <c r="L2022" s="113" cm="1">
        <f t="array" ref="L2022">MIN(F2022:F2051)</f>
        <v>570940</v>
      </c>
      <c r="M2022" s="113" cm="1">
        <f t="array" ref="M2022">MAX(0,L2022-L2021)</f>
        <v>0</v>
      </c>
      <c r="N2022" s="122" cm="1">
        <f t="array" ref="N2022">MIN(M2022,H2022-K2022)</f>
        <v>0</v>
      </c>
      <c r="O2022" s="113" cm="1">
        <f t="array" ref="O2022">K2022+N2022</f>
        <v>2030</v>
      </c>
      <c r="P2022" s="113" cm="1">
        <f t="array" ref="P2022">H2022-O2022</f>
        <v>0</v>
      </c>
      <c r="Q2022" s="119" cm="1">
        <f t="array" ref="Q2022">MAX(0,IF(AND(K2022=0,P2022&gt;0),0,Q2021+K2022+U2021))</f>
        <v>60190</v>
      </c>
      <c r="R2022" s="119" cm="1">
        <f t="array" ref="R2022">MAX(0,R2021+P2022+V2021)</f>
        <v>0</v>
      </c>
      <c r="S2022" s="199" cm="1">
        <f t="array" ref="S2022">IF(G2022&lt;0,G2022,0)</f>
        <v>0</v>
      </c>
      <c r="T2022" s="199" cm="1">
        <f t="array" ref="T2022">MIN(0,S2022+R2021+V2021)</f>
        <v>0</v>
      </c>
      <c r="U2022" s="165" cm="1">
        <f t="array" ref="U2022">MAX(S2022,IF(Q2022&gt;0,MAX(-Q2022,S2022),T2022))</f>
        <v>0</v>
      </c>
      <c r="V2022" s="166" cm="1">
        <f t="array" ref="V2022">S2022-U2022</f>
        <v>0</v>
      </c>
      <c r="W2022" s="105"/>
      <c r="X2022" s="9"/>
      <c r="Y2022" s="9"/>
      <c r="Z2022" s="9"/>
      <c r="AA2022" s="9"/>
    </row>
    <row r="2023" ht="13.65" customHeight="1">
      <c r="A2023" s="24" cm="1">
        <f t="array" ref="A2023">A2022+1</f>
        <v>45113</v>
      </c>
      <c r="B2023" s="200" cm="1">
        <f t="array" ref="B2023">YEAR(A2023)</f>
        <v>2023</v>
      </c>
      <c r="C2023" s="201" cm="1">
        <f t="array" ref="C2023">MONTH(A2023)</f>
        <v>7</v>
      </c>
      <c r="D2023" s="125" cm="1">
        <f t="array" ref="D2023">'P'!D2023</f>
        <v>205410</v>
      </c>
      <c r="E2023" s="125" cm="1">
        <f t="array" ref="E2023">'C'!E2023</f>
        <v>397570</v>
      </c>
      <c r="F2023" s="41" cm="1">
        <f t="array" ref="F2023">D2023+E2023</f>
        <v>602980</v>
      </c>
      <c r="G2023" s="119" cm="1">
        <f t="array" ref="G2023">F2023-F2022</f>
        <v>550</v>
      </c>
      <c r="H2023" s="119" cm="1">
        <f t="array" ref="H2023">IF(G2023&gt;0,G2023,0)</f>
        <v>550</v>
      </c>
      <c r="I2023" s="113" cm="1">
        <f t="array" ref="I2023">MAX($F$1776:F2023)</f>
        <v>602980</v>
      </c>
      <c r="J2023" s="126"/>
      <c r="K2023" s="121" cm="1">
        <f t="array" ref="K2023">MAX(0,I2023-I2022)</f>
        <v>550</v>
      </c>
      <c r="L2023" s="113" cm="1">
        <f t="array" ref="L2023">MIN(F2023:F2052)</f>
        <v>570760</v>
      </c>
      <c r="M2023" s="113" cm="1">
        <f t="array" ref="M2023">MAX(0,L2023-L2022)</f>
        <v>0</v>
      </c>
      <c r="N2023" s="122" cm="1">
        <f t="array" ref="N2023">MIN(M2023,H2023-K2023)</f>
        <v>0</v>
      </c>
      <c r="O2023" s="113" cm="1">
        <f t="array" ref="O2023">K2023+N2023</f>
        <v>550</v>
      </c>
      <c r="P2023" s="113" cm="1">
        <f t="array" ref="P2023">H2023-O2023</f>
        <v>0</v>
      </c>
      <c r="Q2023" s="119" cm="1">
        <f t="array" ref="Q2023">MAX(0,IF(AND(K2023=0,P2023&gt;0),0,Q2022+K2023+U2022))</f>
        <v>60740</v>
      </c>
      <c r="R2023" s="119" cm="1">
        <f t="array" ref="R2023">MAX(0,R2022+P2023+V2022)</f>
        <v>0</v>
      </c>
      <c r="S2023" s="199" cm="1">
        <f t="array" ref="S2023">IF(G2023&lt;0,G2023,0)</f>
        <v>0</v>
      </c>
      <c r="T2023" s="199" cm="1">
        <f t="array" ref="T2023">MIN(0,S2023+R2022+V2022)</f>
        <v>0</v>
      </c>
      <c r="U2023" s="165" cm="1">
        <f t="array" ref="U2023">MAX(S2023,IF(Q2023&gt;0,MAX(-Q2023,S2023),T2023))</f>
        <v>0</v>
      </c>
      <c r="V2023" s="166" cm="1">
        <f t="array" ref="V2023">S2023-U2023</f>
        <v>0</v>
      </c>
      <c r="W2023" s="105"/>
      <c r="X2023" s="9"/>
      <c r="Y2023" s="9"/>
      <c r="Z2023" s="9"/>
      <c r="AA2023" s="9"/>
    </row>
    <row r="2024" ht="13.65" customHeight="1">
      <c r="A2024" s="24" cm="1">
        <f t="array" ref="A2024">A2023+1</f>
        <v>45114</v>
      </c>
      <c r="B2024" s="200" cm="1">
        <f t="array" ref="B2024">YEAR(A2024)</f>
        <v>2023</v>
      </c>
      <c r="C2024" s="201" cm="1">
        <f t="array" ref="C2024">MONTH(A2024)</f>
        <v>7</v>
      </c>
      <c r="D2024" s="125" cm="1">
        <f t="array" ref="D2024">'P'!D2024</f>
        <v>205410</v>
      </c>
      <c r="E2024" s="125" cm="1">
        <f t="array" ref="E2024">'C'!E2024</f>
        <v>397540</v>
      </c>
      <c r="F2024" s="41" cm="1">
        <f t="array" ref="F2024">D2024+E2024</f>
        <v>602950</v>
      </c>
      <c r="G2024" s="119" cm="1">
        <f t="array" ref="G2024">F2024-F2023</f>
        <v>-30</v>
      </c>
      <c r="H2024" s="119" cm="1">
        <f t="array" ref="H2024">IF(G2024&gt;0,G2024,0)</f>
        <v>0</v>
      </c>
      <c r="I2024" s="113" cm="1">
        <f t="array" ref="I2024">MAX($F$1776:F2024)</f>
        <v>602980</v>
      </c>
      <c r="J2024" s="126"/>
      <c r="K2024" s="121" cm="1">
        <f t="array" ref="K2024">MAX(0,I2024-I2023)</f>
        <v>0</v>
      </c>
      <c r="L2024" s="113" cm="1">
        <f t="array" ref="L2024">MIN(F2024:F2053)</f>
        <v>570560</v>
      </c>
      <c r="M2024" s="113" cm="1">
        <f t="array" ref="M2024">MAX(0,L2024-L2023)</f>
        <v>0</v>
      </c>
      <c r="N2024" s="122" cm="1">
        <f t="array" ref="N2024">MIN(M2024,H2024-K2024)</f>
        <v>0</v>
      </c>
      <c r="O2024" s="113" cm="1">
        <f t="array" ref="O2024">K2024+N2024</f>
        <v>0</v>
      </c>
      <c r="P2024" s="113" cm="1">
        <f t="array" ref="P2024">H2024-O2024</f>
        <v>0</v>
      </c>
      <c r="Q2024" s="119" cm="1">
        <f t="array" ref="Q2024">MAX(0,IF(AND(K2024=0,P2024&gt;0),0,Q2023+K2024+U2023))</f>
        <v>60740</v>
      </c>
      <c r="R2024" s="119" cm="1">
        <f t="array" ref="R2024">MAX(0,R2023+P2024+V2023)</f>
        <v>0</v>
      </c>
      <c r="S2024" s="199" cm="1">
        <f t="array" ref="S2024">IF(G2024&lt;0,G2024,0)</f>
        <v>-30</v>
      </c>
      <c r="T2024" s="199" cm="1">
        <f t="array" ref="T2024">MIN(0,S2024+R2023+V2023)</f>
        <v>-30</v>
      </c>
      <c r="U2024" s="165" cm="1">
        <f t="array" ref="U2024">MAX(S2024,IF(Q2024&gt;0,MAX(-Q2024,S2024),T2024))</f>
        <v>-30</v>
      </c>
      <c r="V2024" s="166" cm="1">
        <f t="array" ref="V2024">S2024-U2024</f>
        <v>0</v>
      </c>
      <c r="W2024" s="105"/>
      <c r="X2024" s="9"/>
      <c r="Y2024" s="9"/>
      <c r="Z2024" s="9"/>
      <c r="AA2024" s="9"/>
    </row>
    <row r="2025" ht="13.65" customHeight="1">
      <c r="A2025" s="24" cm="1">
        <f t="array" ref="A2025">A2024+1</f>
        <v>45115</v>
      </c>
      <c r="B2025" s="200" cm="1">
        <f t="array" ref="B2025">YEAR(A2025)</f>
        <v>2023</v>
      </c>
      <c r="C2025" s="201" cm="1">
        <f t="array" ref="C2025">MONTH(A2025)</f>
        <v>7</v>
      </c>
      <c r="D2025" s="125" cm="1">
        <f t="array" ref="D2025">'P'!D2025</f>
        <v>205180</v>
      </c>
      <c r="E2025" s="125" cm="1">
        <f t="array" ref="E2025">'C'!E2025</f>
        <v>397580</v>
      </c>
      <c r="F2025" s="41" cm="1">
        <f t="array" ref="F2025">D2025+E2025</f>
        <v>602760</v>
      </c>
      <c r="G2025" s="119" cm="1">
        <f t="array" ref="G2025">F2025-F2024</f>
        <v>-190</v>
      </c>
      <c r="H2025" s="119" cm="1">
        <f t="array" ref="H2025">IF(G2025&gt;0,G2025,0)</f>
        <v>0</v>
      </c>
      <c r="I2025" s="113" cm="1">
        <f t="array" ref="I2025">MAX($F$1776:F2025)</f>
        <v>602980</v>
      </c>
      <c r="J2025" s="126"/>
      <c r="K2025" s="121" cm="1">
        <f t="array" ref="K2025">MAX(0,I2025-I2024)</f>
        <v>0</v>
      </c>
      <c r="L2025" s="113" cm="1">
        <f t="array" ref="L2025">MIN(F2025:F2054)</f>
        <v>570420</v>
      </c>
      <c r="M2025" s="113" cm="1">
        <f t="array" ref="M2025">MAX(0,L2025-L2024)</f>
        <v>0</v>
      </c>
      <c r="N2025" s="122" cm="1">
        <f t="array" ref="N2025">MIN(M2025,H2025-K2025)</f>
        <v>0</v>
      </c>
      <c r="O2025" s="113" cm="1">
        <f t="array" ref="O2025">K2025+N2025</f>
        <v>0</v>
      </c>
      <c r="P2025" s="113" cm="1">
        <f t="array" ref="P2025">H2025-O2025</f>
        <v>0</v>
      </c>
      <c r="Q2025" s="119" cm="1">
        <f t="array" ref="Q2025">MAX(0,IF(AND(K2025=0,P2025&gt;0),0,Q2024+K2025+U2024))</f>
        <v>60710</v>
      </c>
      <c r="R2025" s="119" cm="1">
        <f t="array" ref="R2025">MAX(0,R2024+P2025+V2024)</f>
        <v>0</v>
      </c>
      <c r="S2025" s="199" cm="1">
        <f t="array" ref="S2025">IF(G2025&lt;0,G2025,0)</f>
        <v>-190</v>
      </c>
      <c r="T2025" s="199" cm="1">
        <f t="array" ref="T2025">MIN(0,S2025+R2024+V2024)</f>
        <v>-190</v>
      </c>
      <c r="U2025" s="165" cm="1">
        <f t="array" ref="U2025">MAX(S2025,IF(Q2025&gt;0,MAX(-Q2025,S2025),T2025))</f>
        <v>-190</v>
      </c>
      <c r="V2025" s="166" cm="1">
        <f t="array" ref="V2025">S2025-U2025</f>
        <v>0</v>
      </c>
      <c r="W2025" s="105"/>
      <c r="X2025" s="9"/>
      <c r="Y2025" s="9"/>
      <c r="Z2025" s="9"/>
      <c r="AA2025" s="9"/>
    </row>
    <row r="2026" ht="13.65" customHeight="1">
      <c r="A2026" s="24" cm="1">
        <f t="array" ref="A2026">A2025+1</f>
        <v>45116</v>
      </c>
      <c r="B2026" s="200" cm="1">
        <f t="array" ref="B2026">YEAR(A2026)</f>
        <v>2023</v>
      </c>
      <c r="C2026" s="201" cm="1">
        <f t="array" ref="C2026">MONTH(A2026)</f>
        <v>7</v>
      </c>
      <c r="D2026" s="125" cm="1">
        <f t="array" ref="D2026">'P'!D2026</f>
        <v>205090</v>
      </c>
      <c r="E2026" s="125" cm="1">
        <f t="array" ref="E2026">'C'!E2026</f>
        <v>397480</v>
      </c>
      <c r="F2026" s="41" cm="1">
        <f t="array" ref="F2026">D2026+E2026</f>
        <v>602570</v>
      </c>
      <c r="G2026" s="119" cm="1">
        <f t="array" ref="G2026">F2026-F2025</f>
        <v>-190</v>
      </c>
      <c r="H2026" s="119" cm="1">
        <f t="array" ref="H2026">IF(G2026&gt;0,G2026,0)</f>
        <v>0</v>
      </c>
      <c r="I2026" s="113" cm="1">
        <f t="array" ref="I2026">MAX($F$1776:F2026)</f>
        <v>602980</v>
      </c>
      <c r="J2026" s="126"/>
      <c r="K2026" s="121" cm="1">
        <f t="array" ref="K2026">MAX(0,I2026-I2025)</f>
        <v>0</v>
      </c>
      <c r="L2026" s="113" cm="1">
        <f t="array" ref="L2026">MIN(F2026:F2055)</f>
        <v>570140</v>
      </c>
      <c r="M2026" s="113" cm="1">
        <f t="array" ref="M2026">MAX(0,L2026-L2025)</f>
        <v>0</v>
      </c>
      <c r="N2026" s="122" cm="1">
        <f t="array" ref="N2026">MIN(M2026,H2026-K2026)</f>
        <v>0</v>
      </c>
      <c r="O2026" s="113" cm="1">
        <f t="array" ref="O2026">K2026+N2026</f>
        <v>0</v>
      </c>
      <c r="P2026" s="113" cm="1">
        <f t="array" ref="P2026">H2026-O2026</f>
        <v>0</v>
      </c>
      <c r="Q2026" s="119" cm="1">
        <f t="array" ref="Q2026">MAX(0,IF(AND(K2026=0,P2026&gt;0),0,Q2025+K2026+U2025))</f>
        <v>60520</v>
      </c>
      <c r="R2026" s="119" cm="1">
        <f t="array" ref="R2026">MAX(0,R2025+P2026+V2025)</f>
        <v>0</v>
      </c>
      <c r="S2026" s="199" cm="1">
        <f t="array" ref="S2026">IF(G2026&lt;0,G2026,0)</f>
        <v>-190</v>
      </c>
      <c r="T2026" s="199" cm="1">
        <f t="array" ref="T2026">MIN(0,S2026+R2025+V2025)</f>
        <v>-190</v>
      </c>
      <c r="U2026" s="165" cm="1">
        <f t="array" ref="U2026">MAX(S2026,IF(Q2026&gt;0,MAX(-Q2026,S2026),T2026))</f>
        <v>-190</v>
      </c>
      <c r="V2026" s="166" cm="1">
        <f t="array" ref="V2026">S2026-U2026</f>
        <v>0</v>
      </c>
      <c r="W2026" s="105"/>
      <c r="X2026" s="9"/>
      <c r="Y2026" s="9"/>
      <c r="Z2026" s="9"/>
      <c r="AA2026" s="9"/>
    </row>
    <row r="2027" ht="13.65" customHeight="1">
      <c r="A2027" s="24" cm="1">
        <f t="array" ref="A2027">A2026+1</f>
        <v>45117</v>
      </c>
      <c r="B2027" s="200" cm="1">
        <f t="array" ref="B2027">YEAR(A2027)</f>
        <v>2023</v>
      </c>
      <c r="C2027" s="201" cm="1">
        <f t="array" ref="C2027">MONTH(A2027)</f>
        <v>7</v>
      </c>
      <c r="D2027" s="125" cm="1">
        <f t="array" ref="D2027">'P'!D2027</f>
        <v>204890</v>
      </c>
      <c r="E2027" s="125" cm="1">
        <f t="array" ref="E2027">'C'!E2027</f>
        <v>397160</v>
      </c>
      <c r="F2027" s="41" cm="1">
        <f t="array" ref="F2027">D2027+E2027</f>
        <v>602050</v>
      </c>
      <c r="G2027" s="119" cm="1">
        <f t="array" ref="G2027">F2027-F2026</f>
        <v>-520</v>
      </c>
      <c r="H2027" s="119" cm="1">
        <f t="array" ref="H2027">IF(G2027&gt;0,G2027,0)</f>
        <v>0</v>
      </c>
      <c r="I2027" s="113" cm="1">
        <f t="array" ref="I2027">MAX($F$1776:F2027)</f>
        <v>602980</v>
      </c>
      <c r="J2027" s="126"/>
      <c r="K2027" s="121" cm="1">
        <f t="array" ref="K2027">MAX(0,I2027-I2026)</f>
        <v>0</v>
      </c>
      <c r="L2027" s="113" cm="1">
        <f t="array" ref="L2027">MIN(F2027:F2056)</f>
        <v>569780</v>
      </c>
      <c r="M2027" s="113" cm="1">
        <f t="array" ref="M2027">MAX(0,L2027-L2026)</f>
        <v>0</v>
      </c>
      <c r="N2027" s="122" cm="1">
        <f t="array" ref="N2027">MIN(M2027,H2027-K2027)</f>
        <v>0</v>
      </c>
      <c r="O2027" s="113" cm="1">
        <f t="array" ref="O2027">K2027+N2027</f>
        <v>0</v>
      </c>
      <c r="P2027" s="113" cm="1">
        <f t="array" ref="P2027">H2027-O2027</f>
        <v>0</v>
      </c>
      <c r="Q2027" s="119" cm="1">
        <f t="array" ref="Q2027">MAX(0,IF(AND(K2027=0,P2027&gt;0),0,Q2026+K2027+U2026))</f>
        <v>60330</v>
      </c>
      <c r="R2027" s="119" cm="1">
        <f t="array" ref="R2027">MAX(0,R2026+P2027+V2026)</f>
        <v>0</v>
      </c>
      <c r="S2027" s="199" cm="1">
        <f t="array" ref="S2027">IF(G2027&lt;0,G2027,0)</f>
        <v>-520</v>
      </c>
      <c r="T2027" s="199" cm="1">
        <f t="array" ref="T2027">MIN(0,S2027+R2026+V2026)</f>
        <v>-520</v>
      </c>
      <c r="U2027" s="165" cm="1">
        <f t="array" ref="U2027">MAX(S2027,IF(Q2027&gt;0,MAX(-Q2027,S2027),T2027))</f>
        <v>-520</v>
      </c>
      <c r="V2027" s="166" cm="1">
        <f t="array" ref="V2027">S2027-U2027</f>
        <v>0</v>
      </c>
      <c r="W2027" s="105"/>
      <c r="X2027" s="9"/>
      <c r="Y2027" s="9"/>
      <c r="Z2027" s="9"/>
      <c r="AA2027" s="9"/>
    </row>
    <row r="2028" ht="13.65" customHeight="1">
      <c r="A2028" s="24" cm="1">
        <f t="array" ref="A2028">A2027+1</f>
        <v>45118</v>
      </c>
      <c r="B2028" s="200" cm="1">
        <f t="array" ref="B2028">YEAR(A2028)</f>
        <v>2023</v>
      </c>
      <c r="C2028" s="201" cm="1">
        <f t="array" ref="C2028">MONTH(A2028)</f>
        <v>7</v>
      </c>
      <c r="D2028" s="125" cm="1">
        <f t="array" ref="D2028">'P'!D2028</f>
        <v>205050</v>
      </c>
      <c r="E2028" s="125" cm="1">
        <f t="array" ref="E2028">'C'!E2028</f>
        <v>397470</v>
      </c>
      <c r="F2028" s="41" cm="1">
        <f t="array" ref="F2028">D2028+E2028</f>
        <v>602520</v>
      </c>
      <c r="G2028" s="119" cm="1">
        <f t="array" ref="G2028">F2028-F2027</f>
        <v>470</v>
      </c>
      <c r="H2028" s="119" cm="1">
        <f t="array" ref="H2028">IF(G2028&gt;0,G2028,0)</f>
        <v>470</v>
      </c>
      <c r="I2028" s="113" cm="1">
        <f t="array" ref="I2028">MAX($F$1776:F2028)</f>
        <v>602980</v>
      </c>
      <c r="J2028" s="126"/>
      <c r="K2028" s="121" cm="1">
        <f t="array" ref="K2028">MAX(0,I2028-I2027)</f>
        <v>0</v>
      </c>
      <c r="L2028" s="113" cm="1">
        <f t="array" ref="L2028">MIN(F2028:F2057)</f>
        <v>569390</v>
      </c>
      <c r="M2028" s="113" cm="1">
        <f t="array" ref="M2028">MAX(0,L2028-L2027)</f>
        <v>0</v>
      </c>
      <c r="N2028" s="122" cm="1">
        <f t="array" ref="N2028">MIN(M2028,H2028-K2028)</f>
        <v>0</v>
      </c>
      <c r="O2028" s="113" cm="1">
        <f t="array" ref="O2028">K2028+N2028</f>
        <v>0</v>
      </c>
      <c r="P2028" s="113" cm="1">
        <f t="array" ref="P2028">H2028-O2028</f>
        <v>470</v>
      </c>
      <c r="Q2028" s="119" cm="1">
        <f t="array" ref="Q2028">MAX(0,IF(AND(K2028=0,P2028&gt;0),0,Q2027+K2028+U2027))</f>
        <v>0</v>
      </c>
      <c r="R2028" s="119" cm="1">
        <f t="array" ref="R2028">MAX(0,R2027+P2028+V2027)</f>
        <v>470</v>
      </c>
      <c r="S2028" s="199" cm="1">
        <f t="array" ref="S2028">IF(G2028&lt;0,G2028,0)</f>
        <v>0</v>
      </c>
      <c r="T2028" s="199" cm="1">
        <f t="array" ref="T2028">MIN(0,S2028+R2027+V2027)</f>
        <v>0</v>
      </c>
      <c r="U2028" s="165" cm="1">
        <f t="array" ref="U2028">MAX(S2028,IF(Q2028&gt;0,MAX(-Q2028,S2028),T2028))</f>
        <v>0</v>
      </c>
      <c r="V2028" s="166" cm="1">
        <f t="array" ref="V2028">S2028-U2028</f>
        <v>0</v>
      </c>
      <c r="W2028" s="105"/>
      <c r="X2028" s="9"/>
      <c r="Y2028" s="9"/>
      <c r="Z2028" s="9"/>
      <c r="AA2028" s="9"/>
    </row>
    <row r="2029" ht="13.65" customHeight="1">
      <c r="A2029" s="24" cm="1">
        <f t="array" ref="A2029">A2028+1</f>
        <v>45119</v>
      </c>
      <c r="B2029" s="200" cm="1">
        <f t="array" ref="B2029">YEAR(A2029)</f>
        <v>2023</v>
      </c>
      <c r="C2029" s="201" cm="1">
        <f t="array" ref="C2029">MONTH(A2029)</f>
        <v>7</v>
      </c>
      <c r="D2029" s="125" cm="1">
        <f t="array" ref="D2029">'P'!D2029</f>
        <v>204910</v>
      </c>
      <c r="E2029" s="125" cm="1">
        <f t="array" ref="E2029">'C'!E2029</f>
        <v>396520</v>
      </c>
      <c r="F2029" s="41" cm="1">
        <f t="array" ref="F2029">D2029+E2029</f>
        <v>601430</v>
      </c>
      <c r="G2029" s="119" cm="1">
        <f t="array" ref="G2029">F2029-F2028</f>
        <v>-1090</v>
      </c>
      <c r="H2029" s="119" cm="1">
        <f t="array" ref="H2029">IF(G2029&gt;0,G2029,0)</f>
        <v>0</v>
      </c>
      <c r="I2029" s="113" cm="1">
        <f t="array" ref="I2029">MAX($F$1776:F2029)</f>
        <v>602980</v>
      </c>
      <c r="J2029" s="126"/>
      <c r="K2029" s="121" cm="1">
        <f t="array" ref="K2029">MAX(0,I2029-I2028)</f>
        <v>0</v>
      </c>
      <c r="L2029" s="113" cm="1">
        <f t="array" ref="L2029">MIN(F2029:F2058)</f>
        <v>568500</v>
      </c>
      <c r="M2029" s="113" cm="1">
        <f t="array" ref="M2029">MAX(0,L2029-L2028)</f>
        <v>0</v>
      </c>
      <c r="N2029" s="122" cm="1">
        <f t="array" ref="N2029">MIN(M2029,H2029-K2029)</f>
        <v>0</v>
      </c>
      <c r="O2029" s="113" cm="1">
        <f t="array" ref="O2029">K2029+N2029</f>
        <v>0</v>
      </c>
      <c r="P2029" s="113" cm="1">
        <f t="array" ref="P2029">H2029-O2029</f>
        <v>0</v>
      </c>
      <c r="Q2029" s="119" cm="1">
        <f t="array" ref="Q2029">MAX(0,IF(AND(K2029=0,P2029&gt;0),0,Q2028+K2029+U2028))</f>
        <v>0</v>
      </c>
      <c r="R2029" s="119" cm="1">
        <f t="array" ref="R2029">MAX(0,R2028+P2029+V2028)</f>
        <v>470</v>
      </c>
      <c r="S2029" s="199" cm="1">
        <f t="array" ref="S2029">IF(G2029&lt;0,G2029,0)</f>
        <v>-1090</v>
      </c>
      <c r="T2029" s="199" cm="1">
        <f t="array" ref="T2029">MIN(0,S2029+R2028+V2028)</f>
        <v>-620</v>
      </c>
      <c r="U2029" s="165" cm="1">
        <f t="array" ref="U2029">MAX(S2029,IF(Q2029&gt;0,MAX(-Q2029,S2029),T2029))</f>
        <v>-620</v>
      </c>
      <c r="V2029" s="166" cm="1">
        <f t="array" ref="V2029">S2029-U2029</f>
        <v>-470</v>
      </c>
      <c r="W2029" s="105"/>
      <c r="X2029" s="9"/>
      <c r="Y2029" s="9"/>
      <c r="Z2029" s="9"/>
      <c r="AA2029" s="9"/>
    </row>
    <row r="2030" ht="13.65" customHeight="1">
      <c r="A2030" s="24" cm="1">
        <f t="array" ref="A2030">A2029+1</f>
        <v>45120</v>
      </c>
      <c r="B2030" s="200" cm="1">
        <f t="array" ref="B2030">YEAR(A2030)</f>
        <v>2023</v>
      </c>
      <c r="C2030" s="201" cm="1">
        <f t="array" ref="C2030">MONTH(A2030)</f>
        <v>7</v>
      </c>
      <c r="D2030" s="125" cm="1">
        <f t="array" ref="D2030">'P'!D2030</f>
        <v>204820</v>
      </c>
      <c r="E2030" s="125" cm="1">
        <f t="array" ref="E2030">'C'!E2030</f>
        <v>395710</v>
      </c>
      <c r="F2030" s="41" cm="1">
        <f t="array" ref="F2030">D2030+E2030</f>
        <v>600530</v>
      </c>
      <c r="G2030" s="119" cm="1">
        <f t="array" ref="G2030">F2030-F2029</f>
        <v>-900</v>
      </c>
      <c r="H2030" s="119" cm="1">
        <f t="array" ref="H2030">IF(G2030&gt;0,G2030,0)</f>
        <v>0</v>
      </c>
      <c r="I2030" s="113" cm="1">
        <f t="array" ref="I2030">MAX($F$1776:F2030)</f>
        <v>602980</v>
      </c>
      <c r="J2030" s="126"/>
      <c r="K2030" s="121" cm="1">
        <f t="array" ref="K2030">MAX(0,I2030-I2029)</f>
        <v>0</v>
      </c>
      <c r="L2030" s="113" cm="1">
        <f t="array" ref="L2030">MIN(F2030:F2059)</f>
        <v>568500</v>
      </c>
      <c r="M2030" s="113" cm="1">
        <f t="array" ref="M2030">MAX(0,L2030-L2029)</f>
        <v>0</v>
      </c>
      <c r="N2030" s="122" cm="1">
        <f t="array" ref="N2030">MIN(M2030,H2030-K2030)</f>
        <v>0</v>
      </c>
      <c r="O2030" s="113" cm="1">
        <f t="array" ref="O2030">K2030+N2030</f>
        <v>0</v>
      </c>
      <c r="P2030" s="113" cm="1">
        <f t="array" ref="P2030">H2030-O2030</f>
        <v>0</v>
      </c>
      <c r="Q2030" s="119" cm="1">
        <f t="array" ref="Q2030">MAX(0,IF(AND(K2030=0,P2030&gt;0),0,Q2029+K2030+U2029))</f>
        <v>0</v>
      </c>
      <c r="R2030" s="119" cm="1">
        <f t="array" ref="R2030">MAX(0,R2029+P2030+V2029)</f>
        <v>0</v>
      </c>
      <c r="S2030" s="199" cm="1">
        <f t="array" ref="S2030">IF(G2030&lt;0,G2030,0)</f>
        <v>-900</v>
      </c>
      <c r="T2030" s="199" cm="1">
        <f t="array" ref="T2030">MIN(0,S2030+R2029+V2029)</f>
        <v>-900</v>
      </c>
      <c r="U2030" s="165" cm="1">
        <f t="array" ref="U2030">MAX(S2030,IF(Q2030&gt;0,MAX(-Q2030,S2030),T2030))</f>
        <v>-900</v>
      </c>
      <c r="V2030" s="166" cm="1">
        <f t="array" ref="V2030">S2030-U2030</f>
        <v>0</v>
      </c>
      <c r="W2030" s="105"/>
      <c r="X2030" s="9"/>
      <c r="Y2030" s="9"/>
      <c r="Z2030" s="9"/>
      <c r="AA2030" s="9"/>
    </row>
    <row r="2031" ht="13.65" customHeight="1">
      <c r="A2031" s="24" cm="1">
        <f t="array" ref="A2031">A2030+1</f>
        <v>45121</v>
      </c>
      <c r="B2031" s="200" cm="1">
        <f t="array" ref="B2031">YEAR(A2031)</f>
        <v>2023</v>
      </c>
      <c r="C2031" s="201" cm="1">
        <f t="array" ref="C2031">MONTH(A2031)</f>
        <v>7</v>
      </c>
      <c r="D2031" s="125" cm="1">
        <f t="array" ref="D2031">'P'!D2031</f>
        <v>204860</v>
      </c>
      <c r="E2031" s="125" cm="1">
        <f t="array" ref="E2031">'C'!E2031</f>
        <v>394690</v>
      </c>
      <c r="F2031" s="41" cm="1">
        <f t="array" ref="F2031">D2031+E2031</f>
        <v>599550</v>
      </c>
      <c r="G2031" s="119" cm="1">
        <f t="array" ref="G2031">F2031-F2030</f>
        <v>-980</v>
      </c>
      <c r="H2031" s="119" cm="1">
        <f t="array" ref="H2031">IF(G2031&gt;0,G2031,0)</f>
        <v>0</v>
      </c>
      <c r="I2031" s="113" cm="1">
        <f t="array" ref="I2031">MAX($F$1776:F2031)</f>
        <v>602980</v>
      </c>
      <c r="J2031" s="126"/>
      <c r="K2031" s="121" cm="1">
        <f t="array" ref="K2031">MAX(0,I2031-I2030)</f>
        <v>0</v>
      </c>
      <c r="L2031" s="113" cm="1">
        <f t="array" ref="L2031">MIN(F2031:F2060)</f>
        <v>568450</v>
      </c>
      <c r="M2031" s="113" cm="1">
        <f t="array" ref="M2031">MAX(0,L2031-L2030)</f>
        <v>0</v>
      </c>
      <c r="N2031" s="122" cm="1">
        <f t="array" ref="N2031">MIN(M2031,H2031-K2031)</f>
        <v>0</v>
      </c>
      <c r="O2031" s="113" cm="1">
        <f t="array" ref="O2031">K2031+N2031</f>
        <v>0</v>
      </c>
      <c r="P2031" s="113" cm="1">
        <f t="array" ref="P2031">H2031-O2031</f>
        <v>0</v>
      </c>
      <c r="Q2031" s="119" cm="1">
        <f t="array" ref="Q2031">MAX(0,IF(AND(K2031=0,P2031&gt;0),0,Q2030+K2031+U2030))</f>
        <v>0</v>
      </c>
      <c r="R2031" s="119" cm="1">
        <f t="array" ref="R2031">MAX(0,R2030+P2031+V2030)</f>
        <v>0</v>
      </c>
      <c r="S2031" s="199" cm="1">
        <f t="array" ref="S2031">IF(G2031&lt;0,G2031,0)</f>
        <v>-980</v>
      </c>
      <c r="T2031" s="199" cm="1">
        <f t="array" ref="T2031">MIN(0,S2031+R2030+V2030)</f>
        <v>-980</v>
      </c>
      <c r="U2031" s="165" cm="1">
        <f t="array" ref="U2031">MAX(S2031,IF(Q2031&gt;0,MAX(-Q2031,S2031),T2031))</f>
        <v>-980</v>
      </c>
      <c r="V2031" s="166" cm="1">
        <f t="array" ref="V2031">S2031-U2031</f>
        <v>0</v>
      </c>
      <c r="W2031" s="105"/>
      <c r="X2031" s="9"/>
      <c r="Y2031" s="9"/>
      <c r="Z2031" s="9"/>
      <c r="AA2031" s="9"/>
    </row>
    <row r="2032" ht="13.65" customHeight="1">
      <c r="A2032" s="24" cm="1">
        <f t="array" ref="A2032">A2031+1</f>
        <v>45122</v>
      </c>
      <c r="B2032" s="200" cm="1">
        <f t="array" ref="B2032">YEAR(A2032)</f>
        <v>2023</v>
      </c>
      <c r="C2032" s="201" cm="1">
        <f t="array" ref="C2032">MONTH(A2032)</f>
        <v>7</v>
      </c>
      <c r="D2032" s="125" cm="1">
        <f t="array" ref="D2032">'P'!D2032</f>
        <v>204770</v>
      </c>
      <c r="E2032" s="125" cm="1">
        <f t="array" ref="E2032">'C'!E2032</f>
        <v>393010</v>
      </c>
      <c r="F2032" s="41" cm="1">
        <f t="array" ref="F2032">D2032+E2032</f>
        <v>597780</v>
      </c>
      <c r="G2032" s="119" cm="1">
        <f t="array" ref="G2032">F2032-F2031</f>
        <v>-1770</v>
      </c>
      <c r="H2032" s="119" cm="1">
        <f t="array" ref="H2032">IF(G2032&gt;0,G2032,0)</f>
        <v>0</v>
      </c>
      <c r="I2032" s="113" cm="1">
        <f t="array" ref="I2032">MAX($F$1776:F2032)</f>
        <v>602980</v>
      </c>
      <c r="J2032" s="126"/>
      <c r="K2032" s="121" cm="1">
        <f t="array" ref="K2032">MAX(0,I2032-I2031)</f>
        <v>0</v>
      </c>
      <c r="L2032" s="113" cm="1">
        <f t="array" ref="L2032">MIN(F2032:F2061)</f>
        <v>568180</v>
      </c>
      <c r="M2032" s="113" cm="1">
        <f t="array" ref="M2032">MAX(0,L2032-L2031)</f>
        <v>0</v>
      </c>
      <c r="N2032" s="122" cm="1">
        <f t="array" ref="N2032">MIN(M2032,H2032-K2032)</f>
        <v>0</v>
      </c>
      <c r="O2032" s="113" cm="1">
        <f t="array" ref="O2032">K2032+N2032</f>
        <v>0</v>
      </c>
      <c r="P2032" s="113" cm="1">
        <f t="array" ref="P2032">H2032-O2032</f>
        <v>0</v>
      </c>
      <c r="Q2032" s="119" cm="1">
        <f t="array" ref="Q2032">MAX(0,IF(AND(K2032=0,P2032&gt;0),0,Q2031+K2032+U2031))</f>
        <v>0</v>
      </c>
      <c r="R2032" s="119" cm="1">
        <f t="array" ref="R2032">MAX(0,R2031+P2032+V2031)</f>
        <v>0</v>
      </c>
      <c r="S2032" s="199" cm="1">
        <f t="array" ref="S2032">IF(G2032&lt;0,G2032,0)</f>
        <v>-1770</v>
      </c>
      <c r="T2032" s="199" cm="1">
        <f t="array" ref="T2032">MIN(0,S2032+R2031+V2031)</f>
        <v>-1770</v>
      </c>
      <c r="U2032" s="165" cm="1">
        <f t="array" ref="U2032">MAX(S2032,IF(Q2032&gt;0,MAX(-Q2032,S2032),T2032))</f>
        <v>-1770</v>
      </c>
      <c r="V2032" s="166" cm="1">
        <f t="array" ref="V2032">S2032-U2032</f>
        <v>0</v>
      </c>
      <c r="W2032" s="105"/>
      <c r="X2032" s="9"/>
      <c r="Y2032" s="9"/>
      <c r="Z2032" s="9"/>
      <c r="AA2032" s="9"/>
    </row>
    <row r="2033" ht="13.65" customHeight="1">
      <c r="A2033" s="24" cm="1">
        <f t="array" ref="A2033">A2032+1</f>
        <v>45123</v>
      </c>
      <c r="B2033" s="200" cm="1">
        <f t="array" ref="B2033">YEAR(A2033)</f>
        <v>2023</v>
      </c>
      <c r="C2033" s="201" cm="1">
        <f t="array" ref="C2033">MONTH(A2033)</f>
        <v>7</v>
      </c>
      <c r="D2033" s="125" cm="1">
        <f t="array" ref="D2033">'P'!D2033</f>
        <v>204700</v>
      </c>
      <c r="E2033" s="125" cm="1">
        <f t="array" ref="E2033">'C'!E2033</f>
        <v>391050</v>
      </c>
      <c r="F2033" s="41" cm="1">
        <f t="array" ref="F2033">D2033+E2033</f>
        <v>595750</v>
      </c>
      <c r="G2033" s="119" cm="1">
        <f t="array" ref="G2033">F2033-F2032</f>
        <v>-2030</v>
      </c>
      <c r="H2033" s="119" cm="1">
        <f t="array" ref="H2033">IF(G2033&gt;0,G2033,0)</f>
        <v>0</v>
      </c>
      <c r="I2033" s="113" cm="1">
        <f t="array" ref="I2033">MAX($F$1776:F2033)</f>
        <v>602980</v>
      </c>
      <c r="J2033" s="126"/>
      <c r="K2033" s="121" cm="1">
        <f t="array" ref="K2033">MAX(0,I2033-I2032)</f>
        <v>0</v>
      </c>
      <c r="L2033" s="113" cm="1">
        <f t="array" ref="L2033">MIN(F2033:F2062)</f>
        <v>568000</v>
      </c>
      <c r="M2033" s="113" cm="1">
        <f t="array" ref="M2033">MAX(0,L2033-L2032)</f>
        <v>0</v>
      </c>
      <c r="N2033" s="122" cm="1">
        <f t="array" ref="N2033">MIN(M2033,H2033-K2033)</f>
        <v>0</v>
      </c>
      <c r="O2033" s="113" cm="1">
        <f t="array" ref="O2033">K2033+N2033</f>
        <v>0</v>
      </c>
      <c r="P2033" s="113" cm="1">
        <f t="array" ref="P2033">H2033-O2033</f>
        <v>0</v>
      </c>
      <c r="Q2033" s="119" cm="1">
        <f t="array" ref="Q2033">MAX(0,IF(AND(K2033=0,P2033&gt;0),0,Q2032+K2033+U2032))</f>
        <v>0</v>
      </c>
      <c r="R2033" s="119" cm="1">
        <f t="array" ref="R2033">MAX(0,R2032+P2033+V2032)</f>
        <v>0</v>
      </c>
      <c r="S2033" s="199" cm="1">
        <f t="array" ref="S2033">IF(G2033&lt;0,G2033,0)</f>
        <v>-2030</v>
      </c>
      <c r="T2033" s="199" cm="1">
        <f t="array" ref="T2033">MIN(0,S2033+R2032+V2032)</f>
        <v>-2030</v>
      </c>
      <c r="U2033" s="165" cm="1">
        <f t="array" ref="U2033">MAX(S2033,IF(Q2033&gt;0,MAX(-Q2033,S2033),T2033))</f>
        <v>-2030</v>
      </c>
      <c r="V2033" s="166" cm="1">
        <f t="array" ref="V2033">S2033-U2033</f>
        <v>0</v>
      </c>
      <c r="W2033" s="105"/>
      <c r="X2033" s="9"/>
      <c r="Y2033" s="9"/>
      <c r="Z2033" s="9"/>
      <c r="AA2033" s="9"/>
    </row>
    <row r="2034" ht="13.65" customHeight="1">
      <c r="A2034" s="24" cm="1">
        <f t="array" ref="A2034">A2033+1</f>
        <v>45124</v>
      </c>
      <c r="B2034" s="200" cm="1">
        <f t="array" ref="B2034">YEAR(A2034)</f>
        <v>2023</v>
      </c>
      <c r="C2034" s="201" cm="1">
        <f t="array" ref="C2034">MONTH(A2034)</f>
        <v>7</v>
      </c>
      <c r="D2034" s="125" cm="1">
        <f t="array" ref="D2034">'P'!D2034</f>
        <v>204640</v>
      </c>
      <c r="E2034" s="125" cm="1">
        <f t="array" ref="E2034">'C'!E2034</f>
        <v>388800</v>
      </c>
      <c r="F2034" s="41" cm="1">
        <f t="array" ref="F2034">D2034+E2034</f>
        <v>593440</v>
      </c>
      <c r="G2034" s="119" cm="1">
        <f t="array" ref="G2034">F2034-F2033</f>
        <v>-2310</v>
      </c>
      <c r="H2034" s="119" cm="1">
        <f t="array" ref="H2034">IF(G2034&gt;0,G2034,0)</f>
        <v>0</v>
      </c>
      <c r="I2034" s="113" cm="1">
        <f t="array" ref="I2034">MAX($F$1776:F2034)</f>
        <v>602980</v>
      </c>
      <c r="J2034" s="126"/>
      <c r="K2034" s="121" cm="1">
        <f t="array" ref="K2034">MAX(0,I2034-I2033)</f>
        <v>0</v>
      </c>
      <c r="L2034" s="113" cm="1">
        <f t="array" ref="L2034">MIN(F2034:F2063)</f>
        <v>567590</v>
      </c>
      <c r="M2034" s="113" cm="1">
        <f t="array" ref="M2034">MAX(0,L2034-L2033)</f>
        <v>0</v>
      </c>
      <c r="N2034" s="122" cm="1">
        <f t="array" ref="N2034">MIN(M2034,H2034-K2034)</f>
        <v>0</v>
      </c>
      <c r="O2034" s="113" cm="1">
        <f t="array" ref="O2034">K2034+N2034</f>
        <v>0</v>
      </c>
      <c r="P2034" s="113" cm="1">
        <f t="array" ref="P2034">H2034-O2034</f>
        <v>0</v>
      </c>
      <c r="Q2034" s="119" cm="1">
        <f t="array" ref="Q2034">MAX(0,IF(AND(K2034=0,P2034&gt;0),0,Q2033+K2034+U2033))</f>
        <v>0</v>
      </c>
      <c r="R2034" s="119" cm="1">
        <f t="array" ref="R2034">MAX(0,R2033+P2034+V2033)</f>
        <v>0</v>
      </c>
      <c r="S2034" s="199" cm="1">
        <f t="array" ref="S2034">IF(G2034&lt;0,G2034,0)</f>
        <v>-2310</v>
      </c>
      <c r="T2034" s="199" cm="1">
        <f t="array" ref="T2034">MIN(0,S2034+R2033+V2033)</f>
        <v>-2310</v>
      </c>
      <c r="U2034" s="165" cm="1">
        <f t="array" ref="U2034">MAX(S2034,IF(Q2034&gt;0,MAX(-Q2034,S2034),T2034))</f>
        <v>-2310</v>
      </c>
      <c r="V2034" s="166" cm="1">
        <f t="array" ref="V2034">S2034-U2034</f>
        <v>0</v>
      </c>
      <c r="W2034" s="105"/>
      <c r="X2034" s="9"/>
      <c r="Y2034" s="9"/>
      <c r="Z2034" s="9"/>
      <c r="AA2034" s="9"/>
    </row>
    <row r="2035" ht="13.65" customHeight="1">
      <c r="A2035" s="24" cm="1">
        <f t="array" ref="A2035">A2034+1</f>
        <v>45125</v>
      </c>
      <c r="B2035" s="200" cm="1">
        <f t="array" ref="B2035">YEAR(A2035)</f>
        <v>2023</v>
      </c>
      <c r="C2035" s="201" cm="1">
        <f t="array" ref="C2035">MONTH(A2035)</f>
        <v>7</v>
      </c>
      <c r="D2035" s="125" cm="1">
        <f t="array" ref="D2035">'P'!D2035</f>
        <v>204450</v>
      </c>
      <c r="E2035" s="125" cm="1">
        <f t="array" ref="E2035">'C'!E2035</f>
        <v>386630</v>
      </c>
      <c r="F2035" s="41" cm="1">
        <f t="array" ref="F2035">D2035+E2035</f>
        <v>591080</v>
      </c>
      <c r="G2035" s="119" cm="1">
        <f t="array" ref="G2035">F2035-F2034</f>
        <v>-2360</v>
      </c>
      <c r="H2035" s="119" cm="1">
        <f t="array" ref="H2035">IF(G2035&gt;0,G2035,0)</f>
        <v>0</v>
      </c>
      <c r="I2035" s="113" cm="1">
        <f t="array" ref="I2035">MAX($F$1776:F2035)</f>
        <v>602980</v>
      </c>
      <c r="J2035" s="126"/>
      <c r="K2035" s="121" cm="1">
        <f t="array" ref="K2035">MAX(0,I2035-I2034)</f>
        <v>0</v>
      </c>
      <c r="L2035" s="113" cm="1">
        <f t="array" ref="L2035">MIN(F2035:F2064)</f>
        <v>567210</v>
      </c>
      <c r="M2035" s="113" cm="1">
        <f t="array" ref="M2035">MAX(0,L2035-L2034)</f>
        <v>0</v>
      </c>
      <c r="N2035" s="122" cm="1">
        <f t="array" ref="N2035">MIN(M2035,H2035-K2035)</f>
        <v>0</v>
      </c>
      <c r="O2035" s="113" cm="1">
        <f t="array" ref="O2035">K2035+N2035</f>
        <v>0</v>
      </c>
      <c r="P2035" s="113" cm="1">
        <f t="array" ref="P2035">H2035-O2035</f>
        <v>0</v>
      </c>
      <c r="Q2035" s="119" cm="1">
        <f t="array" ref="Q2035">MAX(0,IF(AND(K2035=0,P2035&gt;0),0,Q2034+K2035+U2034))</f>
        <v>0</v>
      </c>
      <c r="R2035" s="119" cm="1">
        <f t="array" ref="R2035">MAX(0,R2034+P2035+V2034)</f>
        <v>0</v>
      </c>
      <c r="S2035" s="199" cm="1">
        <f t="array" ref="S2035">IF(G2035&lt;0,G2035,0)</f>
        <v>-2360</v>
      </c>
      <c r="T2035" s="199" cm="1">
        <f t="array" ref="T2035">MIN(0,S2035+R2034+V2034)</f>
        <v>-2360</v>
      </c>
      <c r="U2035" s="165" cm="1">
        <f t="array" ref="U2035">MAX(S2035,IF(Q2035&gt;0,MAX(-Q2035,S2035),T2035))</f>
        <v>-2360</v>
      </c>
      <c r="V2035" s="166" cm="1">
        <f t="array" ref="V2035">S2035-U2035</f>
        <v>0</v>
      </c>
      <c r="W2035" s="105"/>
      <c r="X2035" s="9"/>
      <c r="Y2035" s="9"/>
      <c r="Z2035" s="9"/>
      <c r="AA2035" s="9"/>
    </row>
    <row r="2036" ht="13.65" customHeight="1">
      <c r="A2036" s="24" cm="1">
        <f t="array" ref="A2036">A2035+1</f>
        <v>45126</v>
      </c>
      <c r="B2036" s="200" cm="1">
        <f t="array" ref="B2036">YEAR(A2036)</f>
        <v>2023</v>
      </c>
      <c r="C2036" s="201" cm="1">
        <f t="array" ref="C2036">MONTH(A2036)</f>
        <v>7</v>
      </c>
      <c r="D2036" s="125" cm="1">
        <f t="array" ref="D2036">'P'!D2036</f>
        <v>204380</v>
      </c>
      <c r="E2036" s="125" cm="1">
        <f t="array" ref="E2036">'C'!E2036</f>
        <v>384900</v>
      </c>
      <c r="F2036" s="41" cm="1">
        <f t="array" ref="F2036">D2036+E2036</f>
        <v>589280</v>
      </c>
      <c r="G2036" s="119" cm="1">
        <f t="array" ref="G2036">F2036-F2035</f>
        <v>-1800</v>
      </c>
      <c r="H2036" s="119" cm="1">
        <f t="array" ref="H2036">IF(G2036&gt;0,G2036,0)</f>
        <v>0</v>
      </c>
      <c r="I2036" s="113" cm="1">
        <f t="array" ref="I2036">MAX($F$1776:F2036)</f>
        <v>602980</v>
      </c>
      <c r="J2036" s="126"/>
      <c r="K2036" s="121" cm="1">
        <f t="array" ref="K2036">MAX(0,I2036-I2035)</f>
        <v>0</v>
      </c>
      <c r="L2036" s="113" cm="1">
        <f t="array" ref="L2036">MIN(F2036:F2065)</f>
        <v>566710</v>
      </c>
      <c r="M2036" s="113" cm="1">
        <f t="array" ref="M2036">MAX(0,L2036-L2035)</f>
        <v>0</v>
      </c>
      <c r="N2036" s="122" cm="1">
        <f t="array" ref="N2036">MIN(M2036,H2036-K2036)</f>
        <v>0</v>
      </c>
      <c r="O2036" s="113" cm="1">
        <f t="array" ref="O2036">K2036+N2036</f>
        <v>0</v>
      </c>
      <c r="P2036" s="113" cm="1">
        <f t="array" ref="P2036">H2036-O2036</f>
        <v>0</v>
      </c>
      <c r="Q2036" s="119" cm="1">
        <f t="array" ref="Q2036">MAX(0,IF(AND(K2036=0,P2036&gt;0),0,Q2035+K2036+U2035))</f>
        <v>0</v>
      </c>
      <c r="R2036" s="119" cm="1">
        <f t="array" ref="R2036">MAX(0,R2035+P2036+V2035)</f>
        <v>0</v>
      </c>
      <c r="S2036" s="199" cm="1">
        <f t="array" ref="S2036">IF(G2036&lt;0,G2036,0)</f>
        <v>-1800</v>
      </c>
      <c r="T2036" s="199" cm="1">
        <f t="array" ref="T2036">MIN(0,S2036+R2035+V2035)</f>
        <v>-1800</v>
      </c>
      <c r="U2036" s="165" cm="1">
        <f t="array" ref="U2036">MAX(S2036,IF(Q2036&gt;0,MAX(-Q2036,S2036),T2036))</f>
        <v>-1800</v>
      </c>
      <c r="V2036" s="166" cm="1">
        <f t="array" ref="V2036">S2036-U2036</f>
        <v>0</v>
      </c>
      <c r="W2036" s="105"/>
      <c r="X2036" s="9"/>
      <c r="Y2036" s="9"/>
      <c r="Z2036" s="9"/>
      <c r="AA2036" s="9"/>
    </row>
    <row r="2037" ht="13.65" customHeight="1">
      <c r="A2037" s="24" cm="1">
        <f t="array" ref="A2037">A2036+1</f>
        <v>45127</v>
      </c>
      <c r="B2037" s="200" cm="1">
        <f t="array" ref="B2037">YEAR(A2037)</f>
        <v>2023</v>
      </c>
      <c r="C2037" s="201" cm="1">
        <f t="array" ref="C2037">MONTH(A2037)</f>
        <v>7</v>
      </c>
      <c r="D2037" s="125" cm="1">
        <f t="array" ref="D2037">'P'!D2037</f>
        <v>204320</v>
      </c>
      <c r="E2037" s="125" cm="1">
        <f t="array" ref="E2037">'C'!E2037</f>
        <v>383740</v>
      </c>
      <c r="F2037" s="41" cm="1">
        <f t="array" ref="F2037">D2037+E2037</f>
        <v>588060</v>
      </c>
      <c r="G2037" s="119" cm="1">
        <f t="array" ref="G2037">F2037-F2036</f>
        <v>-1220</v>
      </c>
      <c r="H2037" s="119" cm="1">
        <f t="array" ref="H2037">IF(G2037&gt;0,G2037,0)</f>
        <v>0</v>
      </c>
      <c r="I2037" s="113" cm="1">
        <f t="array" ref="I2037">MAX($F$1776:F2037)</f>
        <v>602980</v>
      </c>
      <c r="J2037" s="126"/>
      <c r="K2037" s="121" cm="1">
        <f t="array" ref="K2037">MAX(0,I2037-I2036)</f>
        <v>0</v>
      </c>
      <c r="L2037" s="113" cm="1">
        <f t="array" ref="L2037">MIN(F2037:F2066)</f>
        <v>566610</v>
      </c>
      <c r="M2037" s="113" cm="1">
        <f t="array" ref="M2037">MAX(0,L2037-L2036)</f>
        <v>0</v>
      </c>
      <c r="N2037" s="122" cm="1">
        <f t="array" ref="N2037">MIN(M2037,H2037-K2037)</f>
        <v>0</v>
      </c>
      <c r="O2037" s="113" cm="1">
        <f t="array" ref="O2037">K2037+N2037</f>
        <v>0</v>
      </c>
      <c r="P2037" s="113" cm="1">
        <f t="array" ref="P2037">H2037-O2037</f>
        <v>0</v>
      </c>
      <c r="Q2037" s="119" cm="1">
        <f t="array" ref="Q2037">MAX(0,IF(AND(K2037=0,P2037&gt;0),0,Q2036+K2037+U2036))</f>
        <v>0</v>
      </c>
      <c r="R2037" s="119" cm="1">
        <f t="array" ref="R2037">MAX(0,R2036+P2037+V2036)</f>
        <v>0</v>
      </c>
      <c r="S2037" s="199" cm="1">
        <f t="array" ref="S2037">IF(G2037&lt;0,G2037,0)</f>
        <v>-1220</v>
      </c>
      <c r="T2037" s="199" cm="1">
        <f t="array" ref="T2037">MIN(0,S2037+R2036+V2036)</f>
        <v>-1220</v>
      </c>
      <c r="U2037" s="165" cm="1">
        <f t="array" ref="U2037">MAX(S2037,IF(Q2037&gt;0,MAX(-Q2037,S2037),T2037))</f>
        <v>-1220</v>
      </c>
      <c r="V2037" s="166" cm="1">
        <f t="array" ref="V2037">S2037-U2037</f>
        <v>0</v>
      </c>
      <c r="W2037" s="105"/>
      <c r="X2037" s="9"/>
      <c r="Y2037" s="9"/>
      <c r="Z2037" s="9"/>
      <c r="AA2037" s="9"/>
    </row>
    <row r="2038" ht="13.65" customHeight="1">
      <c r="A2038" s="24" cm="1">
        <f t="array" ref="A2038">A2037+1</f>
        <v>45128</v>
      </c>
      <c r="B2038" s="200" cm="1">
        <f t="array" ref="B2038">YEAR(A2038)</f>
        <v>2023</v>
      </c>
      <c r="C2038" s="201" cm="1">
        <f t="array" ref="C2038">MONTH(A2038)</f>
        <v>7</v>
      </c>
      <c r="D2038" s="125" cm="1">
        <f t="array" ref="D2038">'P'!D2038</f>
        <v>203980</v>
      </c>
      <c r="E2038" s="125" cm="1">
        <f t="array" ref="E2038">'C'!E2038</f>
        <v>382880</v>
      </c>
      <c r="F2038" s="41" cm="1">
        <f t="array" ref="F2038">D2038+E2038</f>
        <v>586860</v>
      </c>
      <c r="G2038" s="119" cm="1">
        <f t="array" ref="G2038">F2038-F2037</f>
        <v>-1200</v>
      </c>
      <c r="H2038" s="119" cm="1">
        <f t="array" ref="H2038">IF(G2038&gt;0,G2038,0)</f>
        <v>0</v>
      </c>
      <c r="I2038" s="113" cm="1">
        <f t="array" ref="I2038">MAX($F$1776:F2038)</f>
        <v>602980</v>
      </c>
      <c r="J2038" s="126"/>
      <c r="K2038" s="121" cm="1">
        <f t="array" ref="K2038">MAX(0,I2038-I2037)</f>
        <v>0</v>
      </c>
      <c r="L2038" s="113" cm="1">
        <f t="array" ref="L2038">MIN(F2038:F2067)</f>
        <v>566280</v>
      </c>
      <c r="M2038" s="113" cm="1">
        <f t="array" ref="M2038">MAX(0,L2038-L2037)</f>
        <v>0</v>
      </c>
      <c r="N2038" s="122" cm="1">
        <f t="array" ref="N2038">MIN(M2038,H2038-K2038)</f>
        <v>0</v>
      </c>
      <c r="O2038" s="113" cm="1">
        <f t="array" ref="O2038">K2038+N2038</f>
        <v>0</v>
      </c>
      <c r="P2038" s="113" cm="1">
        <f t="array" ref="P2038">H2038-O2038</f>
        <v>0</v>
      </c>
      <c r="Q2038" s="119" cm="1">
        <f t="array" ref="Q2038">MAX(0,IF(AND(K2038=0,P2038&gt;0),0,Q2037+K2038+U2037))</f>
        <v>0</v>
      </c>
      <c r="R2038" s="119" cm="1">
        <f t="array" ref="R2038">MAX(0,R2037+P2038+V2037)</f>
        <v>0</v>
      </c>
      <c r="S2038" s="199" cm="1">
        <f t="array" ref="S2038">IF(G2038&lt;0,G2038,0)</f>
        <v>-1200</v>
      </c>
      <c r="T2038" s="199" cm="1">
        <f t="array" ref="T2038">MIN(0,S2038+R2037+V2037)</f>
        <v>-1200</v>
      </c>
      <c r="U2038" s="165" cm="1">
        <f t="array" ref="U2038">MAX(S2038,IF(Q2038&gt;0,MAX(-Q2038,S2038),T2038))</f>
        <v>-1200</v>
      </c>
      <c r="V2038" s="166" cm="1">
        <f t="array" ref="V2038">S2038-U2038</f>
        <v>0</v>
      </c>
      <c r="W2038" s="105"/>
      <c r="X2038" s="9"/>
      <c r="Y2038" s="9"/>
      <c r="Z2038" s="9"/>
      <c r="AA2038" s="9"/>
    </row>
    <row r="2039" ht="13.65" customHeight="1">
      <c r="A2039" s="24" cm="1">
        <f t="array" ref="A2039">A2038+1</f>
        <v>45129</v>
      </c>
      <c r="B2039" s="200" cm="1">
        <f t="array" ref="B2039">YEAR(A2039)</f>
        <v>2023</v>
      </c>
      <c r="C2039" s="201" cm="1">
        <f t="array" ref="C2039">MONTH(A2039)</f>
        <v>7</v>
      </c>
      <c r="D2039" s="125" cm="1">
        <f t="array" ref="D2039">'P'!D2039</f>
        <v>203610</v>
      </c>
      <c r="E2039" s="125" cm="1">
        <f t="array" ref="E2039">'C'!E2039</f>
        <v>382230</v>
      </c>
      <c r="F2039" s="41" cm="1">
        <f t="array" ref="F2039">D2039+E2039</f>
        <v>585840</v>
      </c>
      <c r="G2039" s="119" cm="1">
        <f t="array" ref="G2039">F2039-F2038</f>
        <v>-1020</v>
      </c>
      <c r="H2039" s="119" cm="1">
        <f t="array" ref="H2039">IF(G2039&gt;0,G2039,0)</f>
        <v>0</v>
      </c>
      <c r="I2039" s="113" cm="1">
        <f t="array" ref="I2039">MAX($F$1776:F2039)</f>
        <v>602980</v>
      </c>
      <c r="J2039" s="126"/>
      <c r="K2039" s="121" cm="1">
        <f t="array" ref="K2039">MAX(0,I2039-I2038)</f>
        <v>0</v>
      </c>
      <c r="L2039" s="113" cm="1">
        <f t="array" ref="L2039">MIN(F2039:F2068)</f>
        <v>566070</v>
      </c>
      <c r="M2039" s="113" cm="1">
        <f t="array" ref="M2039">MAX(0,L2039-L2038)</f>
        <v>0</v>
      </c>
      <c r="N2039" s="122" cm="1">
        <f t="array" ref="N2039">MIN(M2039,H2039-K2039)</f>
        <v>0</v>
      </c>
      <c r="O2039" s="113" cm="1">
        <f t="array" ref="O2039">K2039+N2039</f>
        <v>0</v>
      </c>
      <c r="P2039" s="113" cm="1">
        <f t="array" ref="P2039">H2039-O2039</f>
        <v>0</v>
      </c>
      <c r="Q2039" s="119" cm="1">
        <f t="array" ref="Q2039">MAX(0,IF(AND(K2039=0,P2039&gt;0),0,Q2038+K2039+U2038))</f>
        <v>0</v>
      </c>
      <c r="R2039" s="119" cm="1">
        <f t="array" ref="R2039">MAX(0,R2038+P2039+V2038)</f>
        <v>0</v>
      </c>
      <c r="S2039" s="199" cm="1">
        <f t="array" ref="S2039">IF(G2039&lt;0,G2039,0)</f>
        <v>-1020</v>
      </c>
      <c r="T2039" s="199" cm="1">
        <f t="array" ref="T2039">MIN(0,S2039+R2038+V2038)</f>
        <v>-1020</v>
      </c>
      <c r="U2039" s="165" cm="1">
        <f t="array" ref="U2039">MAX(S2039,IF(Q2039&gt;0,MAX(-Q2039,S2039),T2039))</f>
        <v>-1020</v>
      </c>
      <c r="V2039" s="166" cm="1">
        <f t="array" ref="V2039">S2039-U2039</f>
        <v>0</v>
      </c>
      <c r="W2039" s="105"/>
      <c r="X2039" s="9"/>
      <c r="Y2039" s="9"/>
      <c r="Z2039" s="9"/>
      <c r="AA2039" s="9"/>
    </row>
    <row r="2040" ht="13.65" customHeight="1">
      <c r="A2040" s="24" cm="1">
        <f t="array" ref="A2040">A2039+1</f>
        <v>45130</v>
      </c>
      <c r="B2040" s="200" cm="1">
        <f t="array" ref="B2040">YEAR(A2040)</f>
        <v>2023</v>
      </c>
      <c r="C2040" s="201" cm="1">
        <f t="array" ref="C2040">MONTH(A2040)</f>
        <v>7</v>
      </c>
      <c r="D2040" s="125" cm="1">
        <f t="array" ref="D2040">'P'!D2040</f>
        <v>203750</v>
      </c>
      <c r="E2040" s="125" cm="1">
        <f t="array" ref="E2040">'C'!E2040</f>
        <v>380800</v>
      </c>
      <c r="F2040" s="41" cm="1">
        <f t="array" ref="F2040">D2040+E2040</f>
        <v>584550</v>
      </c>
      <c r="G2040" s="119" cm="1">
        <f t="array" ref="G2040">F2040-F2039</f>
        <v>-1290</v>
      </c>
      <c r="H2040" s="119" cm="1">
        <f t="array" ref="H2040">IF(G2040&gt;0,G2040,0)</f>
        <v>0</v>
      </c>
      <c r="I2040" s="113" cm="1">
        <f t="array" ref="I2040">MAX($F$1776:F2040)</f>
        <v>602980</v>
      </c>
      <c r="J2040" s="126"/>
      <c r="K2040" s="121" cm="1">
        <f t="array" ref="K2040">MAX(0,I2040-I2039)</f>
        <v>0</v>
      </c>
      <c r="L2040" s="113" cm="1">
        <f t="array" ref="L2040">MIN(F2040:F2069)</f>
        <v>565530</v>
      </c>
      <c r="M2040" s="113" cm="1">
        <f t="array" ref="M2040">MAX(0,L2040-L2039)</f>
        <v>0</v>
      </c>
      <c r="N2040" s="122" cm="1">
        <f t="array" ref="N2040">MIN(M2040,H2040-K2040)</f>
        <v>0</v>
      </c>
      <c r="O2040" s="113" cm="1">
        <f t="array" ref="O2040">K2040+N2040</f>
        <v>0</v>
      </c>
      <c r="P2040" s="113" cm="1">
        <f t="array" ref="P2040">H2040-O2040</f>
        <v>0</v>
      </c>
      <c r="Q2040" s="119" cm="1">
        <f t="array" ref="Q2040">MAX(0,IF(AND(K2040=0,P2040&gt;0),0,Q2039+K2040+U2039))</f>
        <v>0</v>
      </c>
      <c r="R2040" s="119" cm="1">
        <f t="array" ref="R2040">MAX(0,R2039+P2040+V2039)</f>
        <v>0</v>
      </c>
      <c r="S2040" s="199" cm="1">
        <f t="array" ref="S2040">IF(G2040&lt;0,G2040,0)</f>
        <v>-1290</v>
      </c>
      <c r="T2040" s="199" cm="1">
        <f t="array" ref="T2040">MIN(0,S2040+R2039+V2039)</f>
        <v>-1290</v>
      </c>
      <c r="U2040" s="165" cm="1">
        <f t="array" ref="U2040">MAX(S2040,IF(Q2040&gt;0,MAX(-Q2040,S2040),T2040))</f>
        <v>-1290</v>
      </c>
      <c r="V2040" s="166" cm="1">
        <f t="array" ref="V2040">S2040-U2040</f>
        <v>0</v>
      </c>
      <c r="W2040" s="105"/>
      <c r="X2040" s="9"/>
      <c r="Y2040" s="9"/>
      <c r="Z2040" s="9"/>
      <c r="AA2040" s="9"/>
    </row>
    <row r="2041" ht="13.65" customHeight="1">
      <c r="A2041" s="24" cm="1">
        <f t="array" ref="A2041">A2040+1</f>
        <v>45131</v>
      </c>
      <c r="B2041" s="200" cm="1">
        <f t="array" ref="B2041">YEAR(A2041)</f>
        <v>2023</v>
      </c>
      <c r="C2041" s="201" cm="1">
        <f t="array" ref="C2041">MONTH(A2041)</f>
        <v>7</v>
      </c>
      <c r="D2041" s="125" cm="1">
        <f t="array" ref="D2041">'P'!D2041</f>
        <v>203770</v>
      </c>
      <c r="E2041" s="125" cm="1">
        <f t="array" ref="E2041">'C'!E2041</f>
        <v>379360</v>
      </c>
      <c r="F2041" s="41" cm="1">
        <f t="array" ref="F2041">D2041+E2041</f>
        <v>583130</v>
      </c>
      <c r="G2041" s="119" cm="1">
        <f t="array" ref="G2041">F2041-F2040</f>
        <v>-1420</v>
      </c>
      <c r="H2041" s="119" cm="1">
        <f t="array" ref="H2041">IF(G2041&gt;0,G2041,0)</f>
        <v>0</v>
      </c>
      <c r="I2041" s="113" cm="1">
        <f t="array" ref="I2041">MAX($F$1776:F2041)</f>
        <v>602980</v>
      </c>
      <c r="J2041" s="126"/>
      <c r="K2041" s="121" cm="1">
        <f t="array" ref="K2041">MAX(0,I2041-I2040)</f>
        <v>0</v>
      </c>
      <c r="L2041" s="113" cm="1">
        <f t="array" ref="L2041">MIN(F2041:F2070)</f>
        <v>565240</v>
      </c>
      <c r="M2041" s="113" cm="1">
        <f t="array" ref="M2041">MAX(0,L2041-L2040)</f>
        <v>0</v>
      </c>
      <c r="N2041" s="122" cm="1">
        <f t="array" ref="N2041">MIN(M2041,H2041-K2041)</f>
        <v>0</v>
      </c>
      <c r="O2041" s="113" cm="1">
        <f t="array" ref="O2041">K2041+N2041</f>
        <v>0</v>
      </c>
      <c r="P2041" s="113" cm="1">
        <f t="array" ref="P2041">H2041-O2041</f>
        <v>0</v>
      </c>
      <c r="Q2041" s="119" cm="1">
        <f t="array" ref="Q2041">MAX(0,IF(AND(K2041=0,P2041&gt;0),0,Q2040+K2041+U2040))</f>
        <v>0</v>
      </c>
      <c r="R2041" s="119" cm="1">
        <f t="array" ref="R2041">MAX(0,R2040+P2041+V2040)</f>
        <v>0</v>
      </c>
      <c r="S2041" s="199" cm="1">
        <f t="array" ref="S2041">IF(G2041&lt;0,G2041,0)</f>
        <v>-1420</v>
      </c>
      <c r="T2041" s="199" cm="1">
        <f t="array" ref="T2041">MIN(0,S2041+R2040+V2040)</f>
        <v>-1420</v>
      </c>
      <c r="U2041" s="165" cm="1">
        <f t="array" ref="U2041">MAX(S2041,IF(Q2041&gt;0,MAX(-Q2041,S2041),T2041))</f>
        <v>-1420</v>
      </c>
      <c r="V2041" s="166" cm="1">
        <f t="array" ref="V2041">S2041-U2041</f>
        <v>0</v>
      </c>
      <c r="W2041" s="105"/>
      <c r="X2041" s="9"/>
      <c r="Y2041" s="9"/>
      <c r="Z2041" s="9"/>
      <c r="AA2041" s="9"/>
    </row>
    <row r="2042" ht="13.65" customHeight="1">
      <c r="A2042" s="24" cm="1">
        <f t="array" ref="A2042">A2041+1</f>
        <v>45132</v>
      </c>
      <c r="B2042" s="200" cm="1">
        <f t="array" ref="B2042">YEAR(A2042)</f>
        <v>2023</v>
      </c>
      <c r="C2042" s="201" cm="1">
        <f t="array" ref="C2042">MONTH(A2042)</f>
        <v>7</v>
      </c>
      <c r="D2042" s="125" cm="1">
        <f t="array" ref="D2042">'P'!D2042</f>
        <v>202670</v>
      </c>
      <c r="E2042" s="125" cm="1">
        <f t="array" ref="E2042">'C'!E2042</f>
        <v>378650</v>
      </c>
      <c r="F2042" s="41" cm="1">
        <f t="array" ref="F2042">D2042+E2042</f>
        <v>581320</v>
      </c>
      <c r="G2042" s="119" cm="1">
        <f t="array" ref="G2042">F2042-F2041</f>
        <v>-1810</v>
      </c>
      <c r="H2042" s="119" cm="1">
        <f t="array" ref="H2042">IF(G2042&gt;0,G2042,0)</f>
        <v>0</v>
      </c>
      <c r="I2042" s="113" cm="1">
        <f t="array" ref="I2042">MAX($F$1776:F2042)</f>
        <v>602980</v>
      </c>
      <c r="J2042" s="126"/>
      <c r="K2042" s="121" cm="1">
        <f t="array" ref="K2042">MAX(0,I2042-I2041)</f>
        <v>0</v>
      </c>
      <c r="L2042" s="113" cm="1">
        <f t="array" ref="L2042">MIN(F2042:F2071)</f>
        <v>564900</v>
      </c>
      <c r="M2042" s="113" cm="1">
        <f t="array" ref="M2042">MAX(0,L2042-L2041)</f>
        <v>0</v>
      </c>
      <c r="N2042" s="122" cm="1">
        <f t="array" ref="N2042">MIN(M2042,H2042-K2042)</f>
        <v>0</v>
      </c>
      <c r="O2042" s="113" cm="1">
        <f t="array" ref="O2042">K2042+N2042</f>
        <v>0</v>
      </c>
      <c r="P2042" s="113" cm="1">
        <f t="array" ref="P2042">H2042-O2042</f>
        <v>0</v>
      </c>
      <c r="Q2042" s="119" cm="1">
        <f t="array" ref="Q2042">MAX(0,IF(AND(K2042=0,P2042&gt;0),0,Q2041+K2042+U2041))</f>
        <v>0</v>
      </c>
      <c r="R2042" s="119" cm="1">
        <f t="array" ref="R2042">MAX(0,R2041+P2042+V2041)</f>
        <v>0</v>
      </c>
      <c r="S2042" s="199" cm="1">
        <f t="array" ref="S2042">IF(G2042&lt;0,G2042,0)</f>
        <v>-1810</v>
      </c>
      <c r="T2042" s="199" cm="1">
        <f t="array" ref="T2042">MIN(0,S2042+R2041+V2041)</f>
        <v>-1810</v>
      </c>
      <c r="U2042" s="165" cm="1">
        <f t="array" ref="U2042">MAX(S2042,IF(Q2042&gt;0,MAX(-Q2042,S2042),T2042))</f>
        <v>-1810</v>
      </c>
      <c r="V2042" s="166" cm="1">
        <f t="array" ref="V2042">S2042-U2042</f>
        <v>0</v>
      </c>
      <c r="W2042" s="105"/>
      <c r="X2042" s="9"/>
      <c r="Y2042" s="9"/>
      <c r="Z2042" s="9"/>
      <c r="AA2042" s="9"/>
    </row>
    <row r="2043" ht="13.65" customHeight="1">
      <c r="A2043" s="24" cm="1">
        <f t="array" ref="A2043">A2042+1</f>
        <v>45133</v>
      </c>
      <c r="B2043" s="200" cm="1">
        <f t="array" ref="B2043">YEAR(A2043)</f>
        <v>2023</v>
      </c>
      <c r="C2043" s="201" cm="1">
        <f t="array" ref="C2043">MONTH(A2043)</f>
        <v>7</v>
      </c>
      <c r="D2043" s="125" cm="1">
        <f t="array" ref="D2043">'P'!D2043</f>
        <v>201850</v>
      </c>
      <c r="E2043" s="125" cm="1">
        <f t="array" ref="E2043">'C'!E2043</f>
        <v>377790</v>
      </c>
      <c r="F2043" s="41" cm="1">
        <f t="array" ref="F2043">D2043+E2043</f>
        <v>579640</v>
      </c>
      <c r="G2043" s="119" cm="1">
        <f t="array" ref="G2043">F2043-F2042</f>
        <v>-1680</v>
      </c>
      <c r="H2043" s="119" cm="1">
        <f t="array" ref="H2043">IF(G2043&gt;0,G2043,0)</f>
        <v>0</v>
      </c>
      <c r="I2043" s="113" cm="1">
        <f t="array" ref="I2043">MAX($F$1776:F2043)</f>
        <v>602980</v>
      </c>
      <c r="J2043" s="126"/>
      <c r="K2043" s="121" cm="1">
        <f t="array" ref="K2043">MAX(0,I2043-I2042)</f>
        <v>0</v>
      </c>
      <c r="L2043" s="113" cm="1">
        <f t="array" ref="L2043">MIN(F2043:F2072)</f>
        <v>563720</v>
      </c>
      <c r="M2043" s="113" cm="1">
        <f t="array" ref="M2043">MAX(0,L2043-L2042)</f>
        <v>0</v>
      </c>
      <c r="N2043" s="122" cm="1">
        <f t="array" ref="N2043">MIN(M2043,H2043-K2043)</f>
        <v>0</v>
      </c>
      <c r="O2043" s="113" cm="1">
        <f t="array" ref="O2043">K2043+N2043</f>
        <v>0</v>
      </c>
      <c r="P2043" s="113" cm="1">
        <f t="array" ref="P2043">H2043-O2043</f>
        <v>0</v>
      </c>
      <c r="Q2043" s="119" cm="1">
        <f t="array" ref="Q2043">MAX(0,IF(AND(K2043=0,P2043&gt;0),0,Q2042+K2043+U2042))</f>
        <v>0</v>
      </c>
      <c r="R2043" s="119" cm="1">
        <f t="array" ref="R2043">MAX(0,R2042+P2043+V2042)</f>
        <v>0</v>
      </c>
      <c r="S2043" s="199" cm="1">
        <f t="array" ref="S2043">IF(G2043&lt;0,G2043,0)</f>
        <v>-1680</v>
      </c>
      <c r="T2043" s="199" cm="1">
        <f t="array" ref="T2043">MIN(0,S2043+R2042+V2042)</f>
        <v>-1680</v>
      </c>
      <c r="U2043" s="165" cm="1">
        <f t="array" ref="U2043">MAX(S2043,IF(Q2043&gt;0,MAX(-Q2043,S2043),T2043))</f>
        <v>-1680</v>
      </c>
      <c r="V2043" s="166" cm="1">
        <f t="array" ref="V2043">S2043-U2043</f>
        <v>0</v>
      </c>
      <c r="W2043" s="105"/>
      <c r="X2043" s="9"/>
      <c r="Y2043" s="9"/>
      <c r="Z2043" s="9"/>
      <c r="AA2043" s="9"/>
    </row>
    <row r="2044" ht="13.65" customHeight="1">
      <c r="A2044" s="24" cm="1">
        <f t="array" ref="A2044">A2043+1</f>
        <v>45134</v>
      </c>
      <c r="B2044" s="200" cm="1">
        <f t="array" ref="B2044">YEAR(A2044)</f>
        <v>2023</v>
      </c>
      <c r="C2044" s="201" cm="1">
        <f t="array" ref="C2044">MONTH(A2044)</f>
        <v>7</v>
      </c>
      <c r="D2044" s="125" cm="1">
        <f t="array" ref="D2044">'P'!D2044</f>
        <v>201410</v>
      </c>
      <c r="E2044" s="125" cm="1">
        <f t="array" ref="E2044">'C'!E2044</f>
        <v>375510</v>
      </c>
      <c r="F2044" s="41" cm="1">
        <f t="array" ref="F2044">D2044+E2044</f>
        <v>576920</v>
      </c>
      <c r="G2044" s="119" cm="1">
        <f t="array" ref="G2044">F2044-F2043</f>
        <v>-2720</v>
      </c>
      <c r="H2044" s="119" cm="1">
        <f t="array" ref="H2044">IF(G2044&gt;0,G2044,0)</f>
        <v>0</v>
      </c>
      <c r="I2044" s="113" cm="1">
        <f t="array" ref="I2044">MAX($F$1776:F2044)</f>
        <v>602980</v>
      </c>
      <c r="J2044" s="126"/>
      <c r="K2044" s="121" cm="1">
        <f t="array" ref="K2044">MAX(0,I2044-I2043)</f>
        <v>0</v>
      </c>
      <c r="L2044" s="113" cm="1">
        <f t="array" ref="L2044">MIN(F2044:F2073)</f>
        <v>563720</v>
      </c>
      <c r="M2044" s="113" cm="1">
        <f t="array" ref="M2044">MAX(0,L2044-L2043)</f>
        <v>0</v>
      </c>
      <c r="N2044" s="122" cm="1">
        <f t="array" ref="N2044">MIN(M2044,H2044-K2044)</f>
        <v>0</v>
      </c>
      <c r="O2044" s="113" cm="1">
        <f t="array" ref="O2044">K2044+N2044</f>
        <v>0</v>
      </c>
      <c r="P2044" s="113" cm="1">
        <f t="array" ref="P2044">H2044-O2044</f>
        <v>0</v>
      </c>
      <c r="Q2044" s="119" cm="1">
        <f t="array" ref="Q2044">MAX(0,IF(AND(K2044=0,P2044&gt;0),0,Q2043+K2044+U2043))</f>
        <v>0</v>
      </c>
      <c r="R2044" s="119" cm="1">
        <f t="array" ref="R2044">MAX(0,R2043+P2044+V2043)</f>
        <v>0</v>
      </c>
      <c r="S2044" s="199" cm="1">
        <f t="array" ref="S2044">IF(G2044&lt;0,G2044,0)</f>
        <v>-2720</v>
      </c>
      <c r="T2044" s="199" cm="1">
        <f t="array" ref="T2044">MIN(0,S2044+R2043+V2043)</f>
        <v>-2720</v>
      </c>
      <c r="U2044" s="165" cm="1">
        <f t="array" ref="U2044">MAX(S2044,IF(Q2044&gt;0,MAX(-Q2044,S2044),T2044))</f>
        <v>-2720</v>
      </c>
      <c r="V2044" s="166" cm="1">
        <f t="array" ref="V2044">S2044-U2044</f>
        <v>0</v>
      </c>
      <c r="W2044" s="105"/>
      <c r="X2044" s="9"/>
      <c r="Y2044" s="9"/>
      <c r="Z2044" s="9"/>
      <c r="AA2044" s="9"/>
    </row>
    <row r="2045" ht="13.65" customHeight="1">
      <c r="A2045" s="24" cm="1">
        <f t="array" ref="A2045">A2044+1</f>
        <v>45135</v>
      </c>
      <c r="B2045" s="200" cm="1">
        <f t="array" ref="B2045">YEAR(A2045)</f>
        <v>2023</v>
      </c>
      <c r="C2045" s="201" cm="1">
        <f t="array" ref="C2045">MONTH(A2045)</f>
        <v>7</v>
      </c>
      <c r="D2045" s="125" cm="1">
        <f t="array" ref="D2045">'P'!D2045</f>
        <v>201450</v>
      </c>
      <c r="E2045" s="125" cm="1">
        <f t="array" ref="E2045">'C'!E2045</f>
        <v>375370</v>
      </c>
      <c r="F2045" s="41" cm="1">
        <f t="array" ref="F2045">D2045+E2045</f>
        <v>576820</v>
      </c>
      <c r="G2045" s="119" cm="1">
        <f t="array" ref="G2045">F2045-F2044</f>
        <v>-100</v>
      </c>
      <c r="H2045" s="119" cm="1">
        <f t="array" ref="H2045">IF(G2045&gt;0,G2045,0)</f>
        <v>0</v>
      </c>
      <c r="I2045" s="113" cm="1">
        <f t="array" ref="I2045">MAX($F$1776:F2045)</f>
        <v>602980</v>
      </c>
      <c r="J2045" s="126"/>
      <c r="K2045" s="121" cm="1">
        <f t="array" ref="K2045">MAX(0,I2045-I2044)</f>
        <v>0</v>
      </c>
      <c r="L2045" s="113" cm="1">
        <f t="array" ref="L2045">MIN(F2045:F2074)</f>
        <v>563650</v>
      </c>
      <c r="M2045" s="113" cm="1">
        <f t="array" ref="M2045">MAX(0,L2045-L2044)</f>
        <v>0</v>
      </c>
      <c r="N2045" s="122" cm="1">
        <f t="array" ref="N2045">MIN(M2045,H2045-K2045)</f>
        <v>0</v>
      </c>
      <c r="O2045" s="113" cm="1">
        <f t="array" ref="O2045">K2045+N2045</f>
        <v>0</v>
      </c>
      <c r="P2045" s="113" cm="1">
        <f t="array" ref="P2045">H2045-O2045</f>
        <v>0</v>
      </c>
      <c r="Q2045" s="119" cm="1">
        <f t="array" ref="Q2045">MAX(0,IF(AND(K2045=0,P2045&gt;0),0,Q2044+K2045+U2044))</f>
        <v>0</v>
      </c>
      <c r="R2045" s="119" cm="1">
        <f t="array" ref="R2045">MAX(0,R2044+P2045+V2044)</f>
        <v>0</v>
      </c>
      <c r="S2045" s="199" cm="1">
        <f t="array" ref="S2045">IF(G2045&lt;0,G2045,0)</f>
        <v>-100</v>
      </c>
      <c r="T2045" s="199" cm="1">
        <f t="array" ref="T2045">MIN(0,S2045+R2044+V2044)</f>
        <v>-100</v>
      </c>
      <c r="U2045" s="165" cm="1">
        <f t="array" ref="U2045">MAX(S2045,IF(Q2045&gt;0,MAX(-Q2045,S2045),T2045))</f>
        <v>-100</v>
      </c>
      <c r="V2045" s="166" cm="1">
        <f t="array" ref="V2045">S2045-U2045</f>
        <v>0</v>
      </c>
      <c r="W2045" s="105"/>
      <c r="X2045" s="9"/>
      <c r="Y2045" s="9"/>
      <c r="Z2045" s="9"/>
      <c r="AA2045" s="9"/>
    </row>
    <row r="2046" ht="13.65" customHeight="1">
      <c r="A2046" s="24" cm="1">
        <f t="array" ref="A2046">A2045+1</f>
        <v>45136</v>
      </c>
      <c r="B2046" s="200" cm="1">
        <f t="array" ref="B2046">YEAR(A2046)</f>
        <v>2023</v>
      </c>
      <c r="C2046" s="201" cm="1">
        <f t="array" ref="C2046">MONTH(A2046)</f>
        <v>7</v>
      </c>
      <c r="D2046" s="125" cm="1">
        <f t="array" ref="D2046">'P'!D2046</f>
        <v>201430</v>
      </c>
      <c r="E2046" s="125" cm="1">
        <f t="array" ref="E2046">'C'!E2046</f>
        <v>374090</v>
      </c>
      <c r="F2046" s="41" cm="1">
        <f t="array" ref="F2046">D2046+E2046</f>
        <v>575520</v>
      </c>
      <c r="G2046" s="119" cm="1">
        <f t="array" ref="G2046">F2046-F2045</f>
        <v>-1300</v>
      </c>
      <c r="H2046" s="119" cm="1">
        <f t="array" ref="H2046">IF(G2046&gt;0,G2046,0)</f>
        <v>0</v>
      </c>
      <c r="I2046" s="113" cm="1">
        <f t="array" ref="I2046">MAX($F$1776:F2046)</f>
        <v>602980</v>
      </c>
      <c r="J2046" s="126"/>
      <c r="K2046" s="121" cm="1">
        <f t="array" ref="K2046">MAX(0,I2046-I2045)</f>
        <v>0</v>
      </c>
      <c r="L2046" s="113" cm="1">
        <f t="array" ref="L2046">MIN(F2046:F2075)</f>
        <v>563290</v>
      </c>
      <c r="M2046" s="113" cm="1">
        <f t="array" ref="M2046">MAX(0,L2046-L2045)</f>
        <v>0</v>
      </c>
      <c r="N2046" s="122" cm="1">
        <f t="array" ref="N2046">MIN(M2046,H2046-K2046)</f>
        <v>0</v>
      </c>
      <c r="O2046" s="113" cm="1">
        <f t="array" ref="O2046">K2046+N2046</f>
        <v>0</v>
      </c>
      <c r="P2046" s="113" cm="1">
        <f t="array" ref="P2046">H2046-O2046</f>
        <v>0</v>
      </c>
      <c r="Q2046" s="119" cm="1">
        <f t="array" ref="Q2046">MAX(0,IF(AND(K2046=0,P2046&gt;0),0,Q2045+K2046+U2045))</f>
        <v>0</v>
      </c>
      <c r="R2046" s="119" cm="1">
        <f t="array" ref="R2046">MAX(0,R2045+P2046+V2045)</f>
        <v>0</v>
      </c>
      <c r="S2046" s="199" cm="1">
        <f t="array" ref="S2046">IF(G2046&lt;0,G2046,0)</f>
        <v>-1300</v>
      </c>
      <c r="T2046" s="199" cm="1">
        <f t="array" ref="T2046">MIN(0,S2046+R2045+V2045)</f>
        <v>-1300</v>
      </c>
      <c r="U2046" s="165" cm="1">
        <f t="array" ref="U2046">MAX(S2046,IF(Q2046&gt;0,MAX(-Q2046,S2046),T2046))</f>
        <v>-1300</v>
      </c>
      <c r="V2046" s="166" cm="1">
        <f t="array" ref="V2046">S2046-U2046</f>
        <v>0</v>
      </c>
      <c r="W2046" s="105"/>
      <c r="X2046" s="9"/>
      <c r="Y2046" s="9"/>
      <c r="Z2046" s="9"/>
      <c r="AA2046" s="9"/>
    </row>
    <row r="2047" ht="13.65" customHeight="1">
      <c r="A2047" s="24" cm="1">
        <f t="array" ref="A2047">A2046+1</f>
        <v>45137</v>
      </c>
      <c r="B2047" s="200" cm="1">
        <f t="array" ref="B2047">YEAR(A2047)</f>
        <v>2023</v>
      </c>
      <c r="C2047" s="201" cm="1">
        <f t="array" ref="C2047">MONTH(A2047)</f>
        <v>7</v>
      </c>
      <c r="D2047" s="125" cm="1">
        <f t="array" ref="D2047">'P'!D2047</f>
        <v>201340</v>
      </c>
      <c r="E2047" s="125" cm="1">
        <f t="array" ref="E2047">'C'!E2047</f>
        <v>372880</v>
      </c>
      <c r="F2047" s="41" cm="1">
        <f t="array" ref="F2047">D2047+E2047</f>
        <v>574220</v>
      </c>
      <c r="G2047" s="119" cm="1">
        <f t="array" ref="G2047">F2047-F2046</f>
        <v>-1300</v>
      </c>
      <c r="H2047" s="119" cm="1">
        <f t="array" ref="H2047">IF(G2047&gt;0,G2047,0)</f>
        <v>0</v>
      </c>
      <c r="I2047" s="113" cm="1">
        <f t="array" ref="I2047">MAX($F$1776:F2047)</f>
        <v>602980</v>
      </c>
      <c r="J2047" s="126"/>
      <c r="K2047" s="121" cm="1">
        <f t="array" ref="K2047">MAX(0,I2047-I2046)</f>
        <v>0</v>
      </c>
      <c r="L2047" s="113" cm="1">
        <f t="array" ref="L2047">MIN(F2047:F2076)</f>
        <v>562890</v>
      </c>
      <c r="M2047" s="113" cm="1">
        <f t="array" ref="M2047">MAX(0,L2047-L2046)</f>
        <v>0</v>
      </c>
      <c r="N2047" s="122" cm="1">
        <f t="array" ref="N2047">MIN(M2047,H2047-K2047)</f>
        <v>0</v>
      </c>
      <c r="O2047" s="113" cm="1">
        <f t="array" ref="O2047">K2047+N2047</f>
        <v>0</v>
      </c>
      <c r="P2047" s="113" cm="1">
        <f t="array" ref="P2047">H2047-O2047</f>
        <v>0</v>
      </c>
      <c r="Q2047" s="119" cm="1">
        <f t="array" ref="Q2047">MAX(0,IF(AND(K2047=0,P2047&gt;0),0,Q2046+K2047+U2046))</f>
        <v>0</v>
      </c>
      <c r="R2047" s="119" cm="1">
        <f t="array" ref="R2047">MAX(0,R2046+P2047+V2046)</f>
        <v>0</v>
      </c>
      <c r="S2047" s="199" cm="1">
        <f t="array" ref="S2047">IF(G2047&lt;0,G2047,0)</f>
        <v>-1300</v>
      </c>
      <c r="T2047" s="199" cm="1">
        <f t="array" ref="T2047">MIN(0,S2047+R2046+V2046)</f>
        <v>-1300</v>
      </c>
      <c r="U2047" s="165" cm="1">
        <f t="array" ref="U2047">MAX(S2047,IF(Q2047&gt;0,MAX(-Q2047,S2047),T2047))</f>
        <v>-1300</v>
      </c>
      <c r="V2047" s="166" cm="1">
        <f t="array" ref="V2047">S2047-U2047</f>
        <v>0</v>
      </c>
      <c r="W2047" s="105"/>
      <c r="X2047" s="9"/>
      <c r="Y2047" s="9"/>
      <c r="Z2047" s="9"/>
      <c r="AA2047" s="9"/>
    </row>
    <row r="2048" ht="13.65" customHeight="1">
      <c r="A2048" s="24" cm="1">
        <f t="array" ref="A2048">A2047+1</f>
        <v>45138</v>
      </c>
      <c r="B2048" s="200" cm="1">
        <f t="array" ref="B2048">YEAR(A2048)</f>
        <v>2023</v>
      </c>
      <c r="C2048" s="201" cm="1">
        <f t="array" ref="C2048">MONTH(A2048)</f>
        <v>7</v>
      </c>
      <c r="D2048" s="125" cm="1">
        <f t="array" ref="D2048">'P'!D2048</f>
        <v>201300</v>
      </c>
      <c r="E2048" s="125" cm="1">
        <f t="array" ref="E2048">'C'!E2048</f>
        <v>371390</v>
      </c>
      <c r="F2048" s="41" cm="1">
        <f t="array" ref="F2048">D2048+E2048</f>
        <v>572690</v>
      </c>
      <c r="G2048" s="119" cm="1">
        <f t="array" ref="G2048">F2048-F2047</f>
        <v>-1530</v>
      </c>
      <c r="H2048" s="119" cm="1">
        <f t="array" ref="H2048">IF(G2048&gt;0,G2048,0)</f>
        <v>0</v>
      </c>
      <c r="I2048" s="113" cm="1">
        <f t="array" ref="I2048">MAX($F$1776:F2048)</f>
        <v>602980</v>
      </c>
      <c r="J2048" s="126"/>
      <c r="K2048" s="121" cm="1">
        <f t="array" ref="K2048">MAX(0,I2048-I2047)</f>
        <v>0</v>
      </c>
      <c r="L2048" s="113" cm="1">
        <f t="array" ref="L2048">MIN(F2048:F2077)</f>
        <v>562510</v>
      </c>
      <c r="M2048" s="113" cm="1">
        <f t="array" ref="M2048">MAX(0,L2048-L2047)</f>
        <v>0</v>
      </c>
      <c r="N2048" s="122" cm="1">
        <f t="array" ref="N2048">MIN(M2048,H2048-K2048)</f>
        <v>0</v>
      </c>
      <c r="O2048" s="113" cm="1">
        <f t="array" ref="O2048">K2048+N2048</f>
        <v>0</v>
      </c>
      <c r="P2048" s="113" cm="1">
        <f t="array" ref="P2048">H2048-O2048</f>
        <v>0</v>
      </c>
      <c r="Q2048" s="119" cm="1">
        <f t="array" ref="Q2048">MAX(0,IF(AND(K2048=0,P2048&gt;0),0,Q2047+K2048+U2047))</f>
        <v>0</v>
      </c>
      <c r="R2048" s="119" cm="1">
        <f t="array" ref="R2048">MAX(0,R2047+P2048+V2047)</f>
        <v>0</v>
      </c>
      <c r="S2048" s="199" cm="1">
        <f t="array" ref="S2048">IF(G2048&lt;0,G2048,0)</f>
        <v>-1530</v>
      </c>
      <c r="T2048" s="199" cm="1">
        <f t="array" ref="T2048">MIN(0,S2048+R2047+V2047)</f>
        <v>-1530</v>
      </c>
      <c r="U2048" s="165" cm="1">
        <f t="array" ref="U2048">MAX(S2048,IF(Q2048&gt;0,MAX(-Q2048,S2048),T2048))</f>
        <v>-1530</v>
      </c>
      <c r="V2048" s="166" cm="1">
        <f t="array" ref="V2048">S2048-U2048</f>
        <v>0</v>
      </c>
      <c r="W2048" s="105"/>
      <c r="X2048" s="9"/>
      <c r="Y2048" s="9"/>
      <c r="Z2048" s="9"/>
      <c r="AA2048" s="9"/>
    </row>
    <row r="2049" ht="13.65" customHeight="1">
      <c r="A2049" s="24" cm="1">
        <f t="array" ref="A2049">A2048+1</f>
        <v>45139</v>
      </c>
      <c r="B2049" s="200" cm="1">
        <f t="array" ref="B2049">YEAR(A2049)</f>
        <v>2023</v>
      </c>
      <c r="C2049" s="201" cm="1">
        <f t="array" ref="C2049">MONTH(A2049)</f>
        <v>8</v>
      </c>
      <c r="D2049" s="125" cm="1">
        <f t="array" ref="D2049">'P'!D2049</f>
        <v>201120</v>
      </c>
      <c r="E2049" s="125" cm="1">
        <f t="array" ref="E2049">'C'!E2049</f>
        <v>371110</v>
      </c>
      <c r="F2049" s="41" cm="1">
        <f t="array" ref="F2049">D2049+E2049</f>
        <v>572230</v>
      </c>
      <c r="G2049" s="119" cm="1">
        <f t="array" ref="G2049">F2049-F2048</f>
        <v>-460</v>
      </c>
      <c r="H2049" s="119" cm="1">
        <f t="array" ref="H2049">IF(G2049&gt;0,G2049,0)</f>
        <v>0</v>
      </c>
      <c r="I2049" s="113" cm="1">
        <f t="array" ref="I2049">MAX($F$1776:F2049)</f>
        <v>602980</v>
      </c>
      <c r="J2049" s="126"/>
      <c r="K2049" s="121" cm="1">
        <f t="array" ref="K2049">MAX(0,I2049-I2048)</f>
        <v>0</v>
      </c>
      <c r="L2049" s="113" cm="1">
        <f t="array" ref="L2049">MIN(F2049:F2078)</f>
        <v>562010</v>
      </c>
      <c r="M2049" s="113" cm="1">
        <f t="array" ref="M2049">MAX(0,L2049-L2048)</f>
        <v>0</v>
      </c>
      <c r="N2049" s="122" cm="1">
        <f t="array" ref="N2049">MIN(M2049,H2049-K2049)</f>
        <v>0</v>
      </c>
      <c r="O2049" s="113" cm="1">
        <f t="array" ref="O2049">K2049+N2049</f>
        <v>0</v>
      </c>
      <c r="P2049" s="113" cm="1">
        <f t="array" ref="P2049">H2049-O2049</f>
        <v>0</v>
      </c>
      <c r="Q2049" s="119" cm="1">
        <f t="array" ref="Q2049">MAX(0,IF(AND(K2049=0,P2049&gt;0),0,Q2048+K2049+U2048))</f>
        <v>0</v>
      </c>
      <c r="R2049" s="119" cm="1">
        <f t="array" ref="R2049">MAX(0,R2048+P2049+V2048)</f>
        <v>0</v>
      </c>
      <c r="S2049" s="199" cm="1">
        <f t="array" ref="S2049">IF(G2049&lt;0,G2049,0)</f>
        <v>-460</v>
      </c>
      <c r="T2049" s="199" cm="1">
        <f t="array" ref="T2049">MIN(0,S2049+R2048+V2048)</f>
        <v>-460</v>
      </c>
      <c r="U2049" s="165" cm="1">
        <f t="array" ref="U2049">MAX(S2049,IF(Q2049&gt;0,MAX(-Q2049,S2049),T2049))</f>
        <v>-460</v>
      </c>
      <c r="V2049" s="166" cm="1">
        <f t="array" ref="V2049">S2049-U2049</f>
        <v>0</v>
      </c>
      <c r="W2049" s="105"/>
      <c r="X2049" s="9"/>
      <c r="Y2049" s="9"/>
      <c r="Z2049" s="9"/>
      <c r="AA2049" s="9"/>
    </row>
    <row r="2050" ht="13.65" customHeight="1">
      <c r="A2050" s="24" cm="1">
        <f t="array" ref="A2050">A2049+1</f>
        <v>45140</v>
      </c>
      <c r="B2050" s="200" cm="1">
        <f t="array" ref="B2050">YEAR(A2050)</f>
        <v>2023</v>
      </c>
      <c r="C2050" s="201" cm="1">
        <f t="array" ref="C2050">MONTH(A2050)</f>
        <v>8</v>
      </c>
      <c r="D2050" s="125" cm="1">
        <f t="array" ref="D2050">'P'!D2050</f>
        <v>200960</v>
      </c>
      <c r="E2050" s="125" cm="1">
        <f t="array" ref="E2050">'C'!E2050</f>
        <v>370960</v>
      </c>
      <c r="F2050" s="41" cm="1">
        <f t="array" ref="F2050">D2050+E2050</f>
        <v>571920</v>
      </c>
      <c r="G2050" s="119" cm="1">
        <f t="array" ref="G2050">F2050-F2049</f>
        <v>-310</v>
      </c>
      <c r="H2050" s="119" cm="1">
        <f t="array" ref="H2050">IF(G2050&gt;0,G2050,0)</f>
        <v>0</v>
      </c>
      <c r="I2050" s="113" cm="1">
        <f t="array" ref="I2050">MAX($F$1776:F2050)</f>
        <v>602980</v>
      </c>
      <c r="J2050" s="126"/>
      <c r="K2050" s="121" cm="1">
        <f t="array" ref="K2050">MAX(0,I2050-I2049)</f>
        <v>0</v>
      </c>
      <c r="L2050" s="113" cm="1">
        <f t="array" ref="L2050">MIN(F2050:F2079)</f>
        <v>561420</v>
      </c>
      <c r="M2050" s="113" cm="1">
        <f t="array" ref="M2050">MAX(0,L2050-L2049)</f>
        <v>0</v>
      </c>
      <c r="N2050" s="122" cm="1">
        <f t="array" ref="N2050">MIN(M2050,H2050-K2050)</f>
        <v>0</v>
      </c>
      <c r="O2050" s="113" cm="1">
        <f t="array" ref="O2050">K2050+N2050</f>
        <v>0</v>
      </c>
      <c r="P2050" s="113" cm="1">
        <f t="array" ref="P2050">H2050-O2050</f>
        <v>0</v>
      </c>
      <c r="Q2050" s="119" cm="1">
        <f t="array" ref="Q2050">MAX(0,IF(AND(K2050=0,P2050&gt;0),0,Q2049+K2050+U2049))</f>
        <v>0</v>
      </c>
      <c r="R2050" s="119" cm="1">
        <f t="array" ref="R2050">MAX(0,R2049+P2050+V2049)</f>
        <v>0</v>
      </c>
      <c r="S2050" s="199" cm="1">
        <f t="array" ref="S2050">IF(G2050&lt;0,G2050,0)</f>
        <v>-310</v>
      </c>
      <c r="T2050" s="199" cm="1">
        <f t="array" ref="T2050">MIN(0,S2050+R2049+V2049)</f>
        <v>-310</v>
      </c>
      <c r="U2050" s="165" cm="1">
        <f t="array" ref="U2050">MAX(S2050,IF(Q2050&gt;0,MAX(-Q2050,S2050),T2050))</f>
        <v>-310</v>
      </c>
      <c r="V2050" s="166" cm="1">
        <f t="array" ref="V2050">S2050-U2050</f>
        <v>0</v>
      </c>
      <c r="W2050" s="105"/>
      <c r="X2050" s="9"/>
      <c r="Y2050" s="9"/>
      <c r="Z2050" s="9"/>
      <c r="AA2050" s="9"/>
    </row>
    <row r="2051" ht="13.65" customHeight="1">
      <c r="A2051" s="24" cm="1">
        <f t="array" ref="A2051">A2050+1</f>
        <v>45141</v>
      </c>
      <c r="B2051" s="200" cm="1">
        <f t="array" ref="B2051">YEAR(A2051)</f>
        <v>2023</v>
      </c>
      <c r="C2051" s="201" cm="1">
        <f t="array" ref="C2051">MONTH(A2051)</f>
        <v>8</v>
      </c>
      <c r="D2051" s="125" cm="1">
        <f t="array" ref="D2051">'P'!D2051</f>
        <v>200900</v>
      </c>
      <c r="E2051" s="125" cm="1">
        <f t="array" ref="E2051">'C'!E2051</f>
        <v>370040</v>
      </c>
      <c r="F2051" s="41" cm="1">
        <f t="array" ref="F2051">D2051+E2051</f>
        <v>570940</v>
      </c>
      <c r="G2051" s="119" cm="1">
        <f t="array" ref="G2051">F2051-F2050</f>
        <v>-980</v>
      </c>
      <c r="H2051" s="119" cm="1">
        <f t="array" ref="H2051">IF(G2051&gt;0,G2051,0)</f>
        <v>0</v>
      </c>
      <c r="I2051" s="113" cm="1">
        <f t="array" ref="I2051">MAX($F$1776:F2051)</f>
        <v>602980</v>
      </c>
      <c r="J2051" s="126"/>
      <c r="K2051" s="121" cm="1">
        <f t="array" ref="K2051">MAX(0,I2051-I2050)</f>
        <v>0</v>
      </c>
      <c r="L2051" s="113" cm="1">
        <f t="array" ref="L2051">MIN(F2051:F2080)</f>
        <v>560890</v>
      </c>
      <c r="M2051" s="113" cm="1">
        <f t="array" ref="M2051">MAX(0,L2051-L2050)</f>
        <v>0</v>
      </c>
      <c r="N2051" s="122" cm="1">
        <f t="array" ref="N2051">MIN(M2051,H2051-K2051)</f>
        <v>0</v>
      </c>
      <c r="O2051" s="113" cm="1">
        <f t="array" ref="O2051">K2051+N2051</f>
        <v>0</v>
      </c>
      <c r="P2051" s="113" cm="1">
        <f t="array" ref="P2051">H2051-O2051</f>
        <v>0</v>
      </c>
      <c r="Q2051" s="119" cm="1">
        <f t="array" ref="Q2051">MAX(0,IF(AND(K2051=0,P2051&gt;0),0,Q2050+K2051+U2050))</f>
        <v>0</v>
      </c>
      <c r="R2051" s="119" cm="1">
        <f t="array" ref="R2051">MAX(0,R2050+P2051+V2050)</f>
        <v>0</v>
      </c>
      <c r="S2051" s="199" cm="1">
        <f t="array" ref="S2051">IF(G2051&lt;0,G2051,0)</f>
        <v>-980</v>
      </c>
      <c r="T2051" s="199" cm="1">
        <f t="array" ref="T2051">MIN(0,S2051+R2050+V2050)</f>
        <v>-980</v>
      </c>
      <c r="U2051" s="165" cm="1">
        <f t="array" ref="U2051">MAX(S2051,IF(Q2051&gt;0,MAX(-Q2051,S2051),T2051))</f>
        <v>-980</v>
      </c>
      <c r="V2051" s="166" cm="1">
        <f t="array" ref="V2051">S2051-U2051</f>
        <v>0</v>
      </c>
      <c r="W2051" s="105"/>
      <c r="X2051" s="9"/>
      <c r="Y2051" s="9"/>
      <c r="Z2051" s="9"/>
      <c r="AA2051" s="9"/>
    </row>
    <row r="2052" ht="13.65" customHeight="1">
      <c r="A2052" s="24" cm="1">
        <f t="array" ref="A2052">A2051+1</f>
        <v>45142</v>
      </c>
      <c r="B2052" s="200" cm="1">
        <f t="array" ref="B2052">YEAR(A2052)</f>
        <v>2023</v>
      </c>
      <c r="C2052" s="201" cm="1">
        <f t="array" ref="C2052">MONTH(A2052)</f>
        <v>8</v>
      </c>
      <c r="D2052" s="125" cm="1">
        <f t="array" ref="D2052">'P'!D2052</f>
        <v>200720</v>
      </c>
      <c r="E2052" s="125" cm="1">
        <f t="array" ref="E2052">'C'!E2052</f>
        <v>370040</v>
      </c>
      <c r="F2052" s="41" cm="1">
        <f t="array" ref="F2052">D2052+E2052</f>
        <v>570760</v>
      </c>
      <c r="G2052" s="119" cm="1">
        <f t="array" ref="G2052">F2052-F2051</f>
        <v>-180</v>
      </c>
      <c r="H2052" s="119" cm="1">
        <f t="array" ref="H2052">IF(G2052&gt;0,G2052,0)</f>
        <v>0</v>
      </c>
      <c r="I2052" s="113" cm="1">
        <f t="array" ref="I2052">MAX($F$1776:F2052)</f>
        <v>602980</v>
      </c>
      <c r="J2052" s="126"/>
      <c r="K2052" s="121" cm="1">
        <f t="array" ref="K2052">MAX(0,I2052-I2051)</f>
        <v>0</v>
      </c>
      <c r="L2052" s="113" cm="1">
        <f t="array" ref="L2052">MIN(F2052:F2081)</f>
        <v>560710</v>
      </c>
      <c r="M2052" s="113" cm="1">
        <f t="array" ref="M2052">MAX(0,L2052-L2051)</f>
        <v>0</v>
      </c>
      <c r="N2052" s="122" cm="1">
        <f t="array" ref="N2052">MIN(M2052,H2052-K2052)</f>
        <v>0</v>
      </c>
      <c r="O2052" s="113" cm="1">
        <f t="array" ref="O2052">K2052+N2052</f>
        <v>0</v>
      </c>
      <c r="P2052" s="113" cm="1">
        <f t="array" ref="P2052">H2052-O2052</f>
        <v>0</v>
      </c>
      <c r="Q2052" s="119" cm="1">
        <f t="array" ref="Q2052">MAX(0,IF(AND(K2052=0,P2052&gt;0),0,Q2051+K2052+U2051))</f>
        <v>0</v>
      </c>
      <c r="R2052" s="119" cm="1">
        <f t="array" ref="R2052">MAX(0,R2051+P2052+V2051)</f>
        <v>0</v>
      </c>
      <c r="S2052" s="199" cm="1">
        <f t="array" ref="S2052">IF(G2052&lt;0,G2052,0)</f>
        <v>-180</v>
      </c>
      <c r="T2052" s="199" cm="1">
        <f t="array" ref="T2052">MIN(0,S2052+R2051+V2051)</f>
        <v>-180</v>
      </c>
      <c r="U2052" s="165" cm="1">
        <f t="array" ref="U2052">MAX(S2052,IF(Q2052&gt;0,MAX(-Q2052,S2052),T2052))</f>
        <v>-180</v>
      </c>
      <c r="V2052" s="166" cm="1">
        <f t="array" ref="V2052">S2052-U2052</f>
        <v>0</v>
      </c>
      <c r="W2052" s="105"/>
      <c r="X2052" s="9"/>
      <c r="Y2052" s="9"/>
      <c r="Z2052" s="9"/>
      <c r="AA2052" s="9"/>
    </row>
    <row r="2053" ht="13.65" customHeight="1">
      <c r="A2053" s="24" cm="1">
        <f t="array" ref="A2053">A2052+1</f>
        <v>45143</v>
      </c>
      <c r="B2053" s="200" cm="1">
        <f t="array" ref="B2053">YEAR(A2053)</f>
        <v>2023</v>
      </c>
      <c r="C2053" s="201" cm="1">
        <f t="array" ref="C2053">MONTH(A2053)</f>
        <v>8</v>
      </c>
      <c r="D2053" s="125" cm="1">
        <f t="array" ref="D2053">'P'!D2053</f>
        <v>200520</v>
      </c>
      <c r="E2053" s="125" cm="1">
        <f t="array" ref="E2053">'C'!E2053</f>
        <v>370040</v>
      </c>
      <c r="F2053" s="41" cm="1">
        <f t="array" ref="F2053">D2053+E2053</f>
        <v>570560</v>
      </c>
      <c r="G2053" s="119" cm="1">
        <f t="array" ref="G2053">F2053-F2052</f>
        <v>-200</v>
      </c>
      <c r="H2053" s="119" cm="1">
        <f t="array" ref="H2053">IF(G2053&gt;0,G2053,0)</f>
        <v>0</v>
      </c>
      <c r="I2053" s="113" cm="1">
        <f t="array" ref="I2053">MAX($F$1776:F2053)</f>
        <v>602980</v>
      </c>
      <c r="J2053" s="126"/>
      <c r="K2053" s="121" cm="1">
        <f t="array" ref="K2053">MAX(0,I2053-I2052)</f>
        <v>0</v>
      </c>
      <c r="L2053" s="113" cm="1">
        <f t="array" ref="L2053">MIN(F2053:F2082)</f>
        <v>560490</v>
      </c>
      <c r="M2053" s="113" cm="1">
        <f t="array" ref="M2053">MAX(0,L2053-L2052)</f>
        <v>0</v>
      </c>
      <c r="N2053" s="122" cm="1">
        <f t="array" ref="N2053">MIN(M2053,H2053-K2053)</f>
        <v>0</v>
      </c>
      <c r="O2053" s="113" cm="1">
        <f t="array" ref="O2053">K2053+N2053</f>
        <v>0</v>
      </c>
      <c r="P2053" s="113" cm="1">
        <f t="array" ref="P2053">H2053-O2053</f>
        <v>0</v>
      </c>
      <c r="Q2053" s="119" cm="1">
        <f t="array" ref="Q2053">MAX(0,IF(AND(K2053=0,P2053&gt;0),0,Q2052+K2053+U2052))</f>
        <v>0</v>
      </c>
      <c r="R2053" s="119" cm="1">
        <f t="array" ref="R2053">MAX(0,R2052+P2053+V2052)</f>
        <v>0</v>
      </c>
      <c r="S2053" s="199" cm="1">
        <f t="array" ref="S2053">IF(G2053&lt;0,G2053,0)</f>
        <v>-200</v>
      </c>
      <c r="T2053" s="199" cm="1">
        <f t="array" ref="T2053">MIN(0,S2053+R2052+V2052)</f>
        <v>-200</v>
      </c>
      <c r="U2053" s="165" cm="1">
        <f t="array" ref="U2053">MAX(S2053,IF(Q2053&gt;0,MAX(-Q2053,S2053),T2053))</f>
        <v>-200</v>
      </c>
      <c r="V2053" s="166" cm="1">
        <f t="array" ref="V2053">S2053-U2053</f>
        <v>0</v>
      </c>
      <c r="W2053" s="105"/>
      <c r="X2053" s="9"/>
      <c r="Y2053" s="9"/>
      <c r="Z2053" s="9"/>
      <c r="AA2053" s="9"/>
    </row>
    <row r="2054" ht="13.65" customHeight="1">
      <c r="A2054" s="24" cm="1">
        <f t="array" ref="A2054">A2053+1</f>
        <v>45144</v>
      </c>
      <c r="B2054" s="200" cm="1">
        <f t="array" ref="B2054">YEAR(A2054)</f>
        <v>2023</v>
      </c>
      <c r="C2054" s="201" cm="1">
        <f t="array" ref="C2054">MONTH(A2054)</f>
        <v>8</v>
      </c>
      <c r="D2054" s="125" cm="1">
        <f t="array" ref="D2054">'P'!D2054</f>
        <v>200520</v>
      </c>
      <c r="E2054" s="125" cm="1">
        <f t="array" ref="E2054">'C'!E2054</f>
        <v>369900</v>
      </c>
      <c r="F2054" s="41" cm="1">
        <f t="array" ref="F2054">D2054+E2054</f>
        <v>570420</v>
      </c>
      <c r="G2054" s="119" cm="1">
        <f t="array" ref="G2054">F2054-F2053</f>
        <v>-140</v>
      </c>
      <c r="H2054" s="119" cm="1">
        <f t="array" ref="H2054">IF(G2054&gt;0,G2054,0)</f>
        <v>0</v>
      </c>
      <c r="I2054" s="113" cm="1">
        <f t="array" ref="I2054">MAX($F$1776:F2054)</f>
        <v>602980</v>
      </c>
      <c r="J2054" s="126"/>
      <c r="K2054" s="121" cm="1">
        <f t="array" ref="K2054">MAX(0,I2054-I2053)</f>
        <v>0</v>
      </c>
      <c r="L2054" s="113" cm="1">
        <f t="array" ref="L2054">MIN(F2054:F2083)</f>
        <v>560040</v>
      </c>
      <c r="M2054" s="113" cm="1">
        <f t="array" ref="M2054">MAX(0,L2054-L2053)</f>
        <v>0</v>
      </c>
      <c r="N2054" s="122" cm="1">
        <f t="array" ref="N2054">MIN(M2054,H2054-K2054)</f>
        <v>0</v>
      </c>
      <c r="O2054" s="113" cm="1">
        <f t="array" ref="O2054">K2054+N2054</f>
        <v>0</v>
      </c>
      <c r="P2054" s="113" cm="1">
        <f t="array" ref="P2054">H2054-O2054</f>
        <v>0</v>
      </c>
      <c r="Q2054" s="119" cm="1">
        <f t="array" ref="Q2054">MAX(0,IF(AND(K2054=0,P2054&gt;0),0,Q2053+K2054+U2053))</f>
        <v>0</v>
      </c>
      <c r="R2054" s="119" cm="1">
        <f t="array" ref="R2054">MAX(0,R2053+P2054+V2053)</f>
        <v>0</v>
      </c>
      <c r="S2054" s="199" cm="1">
        <f t="array" ref="S2054">IF(G2054&lt;0,G2054,0)</f>
        <v>-140</v>
      </c>
      <c r="T2054" s="199" cm="1">
        <f t="array" ref="T2054">MIN(0,S2054+R2053+V2053)</f>
        <v>-140</v>
      </c>
      <c r="U2054" s="165" cm="1">
        <f t="array" ref="U2054">MAX(S2054,IF(Q2054&gt;0,MAX(-Q2054,S2054),T2054))</f>
        <v>-140</v>
      </c>
      <c r="V2054" s="166" cm="1">
        <f t="array" ref="V2054">S2054-U2054</f>
        <v>0</v>
      </c>
      <c r="W2054" s="105"/>
      <c r="X2054" s="9"/>
      <c r="Y2054" s="9"/>
      <c r="Z2054" s="9"/>
      <c r="AA2054" s="9"/>
    </row>
    <row r="2055" ht="13.65" customHeight="1">
      <c r="A2055" s="24" cm="1">
        <f t="array" ref="A2055">A2054+1</f>
        <v>45145</v>
      </c>
      <c r="B2055" s="200" cm="1">
        <f t="array" ref="B2055">YEAR(A2055)</f>
        <v>2023</v>
      </c>
      <c r="C2055" s="201" cm="1">
        <f t="array" ref="C2055">MONTH(A2055)</f>
        <v>8</v>
      </c>
      <c r="D2055" s="125" cm="1">
        <f t="array" ref="D2055">'P'!D2055</f>
        <v>200660</v>
      </c>
      <c r="E2055" s="125" cm="1">
        <f t="array" ref="E2055">'C'!E2055</f>
        <v>369480</v>
      </c>
      <c r="F2055" s="41" cm="1">
        <f t="array" ref="F2055">D2055+E2055</f>
        <v>570140</v>
      </c>
      <c r="G2055" s="119" cm="1">
        <f t="array" ref="G2055">F2055-F2054</f>
        <v>-280</v>
      </c>
      <c r="H2055" s="119" cm="1">
        <f t="array" ref="H2055">IF(G2055&gt;0,G2055,0)</f>
        <v>0</v>
      </c>
      <c r="I2055" s="113" cm="1">
        <f t="array" ref="I2055">MAX($F$1776:F2055)</f>
        <v>602980</v>
      </c>
      <c r="J2055" s="126"/>
      <c r="K2055" s="121" cm="1">
        <f t="array" ref="K2055">MAX(0,I2055-I2054)</f>
        <v>0</v>
      </c>
      <c r="L2055" s="113" cm="1">
        <f t="array" ref="L2055">MIN(F2055:F2084)</f>
        <v>559470</v>
      </c>
      <c r="M2055" s="113" cm="1">
        <f t="array" ref="M2055">MAX(0,L2055-L2054)</f>
        <v>0</v>
      </c>
      <c r="N2055" s="122" cm="1">
        <f t="array" ref="N2055">MIN(M2055,H2055-K2055)</f>
        <v>0</v>
      </c>
      <c r="O2055" s="113" cm="1">
        <f t="array" ref="O2055">K2055+N2055</f>
        <v>0</v>
      </c>
      <c r="P2055" s="113" cm="1">
        <f t="array" ref="P2055">H2055-O2055</f>
        <v>0</v>
      </c>
      <c r="Q2055" s="119" cm="1">
        <f t="array" ref="Q2055">MAX(0,IF(AND(K2055=0,P2055&gt;0),0,Q2054+K2055+U2054))</f>
        <v>0</v>
      </c>
      <c r="R2055" s="119" cm="1">
        <f t="array" ref="R2055">MAX(0,R2054+P2055+V2054)</f>
        <v>0</v>
      </c>
      <c r="S2055" s="199" cm="1">
        <f t="array" ref="S2055">IF(G2055&lt;0,G2055,0)</f>
        <v>-280</v>
      </c>
      <c r="T2055" s="199" cm="1">
        <f t="array" ref="T2055">MIN(0,S2055+R2054+V2054)</f>
        <v>-280</v>
      </c>
      <c r="U2055" s="165" cm="1">
        <f t="array" ref="U2055">MAX(S2055,IF(Q2055&gt;0,MAX(-Q2055,S2055),T2055))</f>
        <v>-280</v>
      </c>
      <c r="V2055" s="166" cm="1">
        <f t="array" ref="V2055">S2055-U2055</f>
        <v>0</v>
      </c>
      <c r="W2055" s="105"/>
      <c r="X2055" s="9"/>
      <c r="Y2055" s="9"/>
      <c r="Z2055" s="9"/>
      <c r="AA2055" s="9"/>
    </row>
    <row r="2056" ht="13.65" customHeight="1">
      <c r="A2056" s="24" cm="1">
        <f t="array" ref="A2056">A2055+1</f>
        <v>45146</v>
      </c>
      <c r="B2056" s="200" cm="1">
        <f t="array" ref="B2056">YEAR(A2056)</f>
        <v>2023</v>
      </c>
      <c r="C2056" s="201" cm="1">
        <f t="array" ref="C2056">MONTH(A2056)</f>
        <v>8</v>
      </c>
      <c r="D2056" s="125" cm="1">
        <f t="array" ref="D2056">'P'!D2056</f>
        <v>200720</v>
      </c>
      <c r="E2056" s="125" cm="1">
        <f t="array" ref="E2056">'C'!E2056</f>
        <v>369060</v>
      </c>
      <c r="F2056" s="41" cm="1">
        <f t="array" ref="F2056">D2056+E2056</f>
        <v>569780</v>
      </c>
      <c r="G2056" s="119" cm="1">
        <f t="array" ref="G2056">F2056-F2055</f>
        <v>-360</v>
      </c>
      <c r="H2056" s="119" cm="1">
        <f t="array" ref="H2056">IF(G2056&gt;0,G2056,0)</f>
        <v>0</v>
      </c>
      <c r="I2056" s="113" cm="1">
        <f t="array" ref="I2056">MAX($F$1776:F2056)</f>
        <v>602980</v>
      </c>
      <c r="J2056" s="126"/>
      <c r="K2056" s="121" cm="1">
        <f t="array" ref="K2056">MAX(0,I2056-I2055)</f>
        <v>0</v>
      </c>
      <c r="L2056" s="113" cm="1">
        <f t="array" ref="L2056">MIN(F2056:F2085)</f>
        <v>558410</v>
      </c>
      <c r="M2056" s="113" cm="1">
        <f t="array" ref="M2056">MAX(0,L2056-L2055)</f>
        <v>0</v>
      </c>
      <c r="N2056" s="122" cm="1">
        <f t="array" ref="N2056">MIN(M2056,H2056-K2056)</f>
        <v>0</v>
      </c>
      <c r="O2056" s="113" cm="1">
        <f t="array" ref="O2056">K2056+N2056</f>
        <v>0</v>
      </c>
      <c r="P2056" s="113" cm="1">
        <f t="array" ref="P2056">H2056-O2056</f>
        <v>0</v>
      </c>
      <c r="Q2056" s="119" cm="1">
        <f t="array" ref="Q2056">MAX(0,IF(AND(K2056=0,P2056&gt;0),0,Q2055+K2056+U2055))</f>
        <v>0</v>
      </c>
      <c r="R2056" s="119" cm="1">
        <f t="array" ref="R2056">MAX(0,R2055+P2056+V2055)</f>
        <v>0</v>
      </c>
      <c r="S2056" s="199" cm="1">
        <f t="array" ref="S2056">IF(G2056&lt;0,G2056,0)</f>
        <v>-360</v>
      </c>
      <c r="T2056" s="199" cm="1">
        <f t="array" ref="T2056">MIN(0,S2056+R2055+V2055)</f>
        <v>-360</v>
      </c>
      <c r="U2056" s="165" cm="1">
        <f t="array" ref="U2056">MAX(S2056,IF(Q2056&gt;0,MAX(-Q2056,S2056),T2056))</f>
        <v>-360</v>
      </c>
      <c r="V2056" s="166" cm="1">
        <f t="array" ref="V2056">S2056-U2056</f>
        <v>0</v>
      </c>
      <c r="W2056" s="105"/>
      <c r="X2056" s="9"/>
      <c r="Y2056" s="9"/>
      <c r="Z2056" s="9"/>
      <c r="AA2056" s="9"/>
    </row>
    <row r="2057" ht="13.65" customHeight="1">
      <c r="A2057" s="24" cm="1">
        <f t="array" ref="A2057">A2056+1</f>
        <v>45147</v>
      </c>
      <c r="B2057" s="200" cm="1">
        <f t="array" ref="B2057">YEAR(A2057)</f>
        <v>2023</v>
      </c>
      <c r="C2057" s="201" cm="1">
        <f t="array" ref="C2057">MONTH(A2057)</f>
        <v>8</v>
      </c>
      <c r="D2057" s="125" cm="1">
        <f t="array" ref="D2057">'P'!D2057</f>
        <v>200760</v>
      </c>
      <c r="E2057" s="125" cm="1">
        <f t="array" ref="E2057">'C'!E2057</f>
        <v>368630</v>
      </c>
      <c r="F2057" s="41" cm="1">
        <f t="array" ref="F2057">D2057+E2057</f>
        <v>569390</v>
      </c>
      <c r="G2057" s="119" cm="1">
        <f t="array" ref="G2057">F2057-F2056</f>
        <v>-390</v>
      </c>
      <c r="H2057" s="119" cm="1">
        <f t="array" ref="H2057">IF(G2057&gt;0,G2057,0)</f>
        <v>0</v>
      </c>
      <c r="I2057" s="113" cm="1">
        <f t="array" ref="I2057">MAX($F$1776:F2057)</f>
        <v>602980</v>
      </c>
      <c r="J2057" s="126"/>
      <c r="K2057" s="121" cm="1">
        <f t="array" ref="K2057">MAX(0,I2057-I2056)</f>
        <v>0</v>
      </c>
      <c r="L2057" s="113" cm="1">
        <f t="array" ref="L2057">MIN(F2057:F2086)</f>
        <v>556160</v>
      </c>
      <c r="M2057" s="113" cm="1">
        <f t="array" ref="M2057">MAX(0,L2057-L2056)</f>
        <v>0</v>
      </c>
      <c r="N2057" s="122" cm="1">
        <f t="array" ref="N2057">MIN(M2057,H2057-K2057)</f>
        <v>0</v>
      </c>
      <c r="O2057" s="113" cm="1">
        <f t="array" ref="O2057">K2057+N2057</f>
        <v>0</v>
      </c>
      <c r="P2057" s="113" cm="1">
        <f t="array" ref="P2057">H2057-O2057</f>
        <v>0</v>
      </c>
      <c r="Q2057" s="119" cm="1">
        <f t="array" ref="Q2057">MAX(0,IF(AND(K2057=0,P2057&gt;0),0,Q2056+K2057+U2056))</f>
        <v>0</v>
      </c>
      <c r="R2057" s="119" cm="1">
        <f t="array" ref="R2057">MAX(0,R2056+P2057+V2056)</f>
        <v>0</v>
      </c>
      <c r="S2057" s="199" cm="1">
        <f t="array" ref="S2057">IF(G2057&lt;0,G2057,0)</f>
        <v>-390</v>
      </c>
      <c r="T2057" s="199" cm="1">
        <f t="array" ref="T2057">MIN(0,S2057+R2056+V2056)</f>
        <v>-390</v>
      </c>
      <c r="U2057" s="165" cm="1">
        <f t="array" ref="U2057">MAX(S2057,IF(Q2057&gt;0,MAX(-Q2057,S2057),T2057))</f>
        <v>-390</v>
      </c>
      <c r="V2057" s="166" cm="1">
        <f t="array" ref="V2057">S2057-U2057</f>
        <v>0</v>
      </c>
      <c r="W2057" s="105"/>
      <c r="X2057" s="9"/>
      <c r="Y2057" s="9"/>
      <c r="Z2057" s="9"/>
      <c r="AA2057" s="9"/>
    </row>
    <row r="2058" ht="13.65" customHeight="1">
      <c r="A2058" s="24" cm="1">
        <f t="array" ref="A2058">A2057+1</f>
        <v>45148</v>
      </c>
      <c r="B2058" s="200" cm="1">
        <f t="array" ref="B2058">YEAR(A2058)</f>
        <v>2023</v>
      </c>
      <c r="C2058" s="201" cm="1">
        <f t="array" ref="C2058">MONTH(A2058)</f>
        <v>8</v>
      </c>
      <c r="D2058" s="125" cm="1">
        <f t="array" ref="D2058">'P'!D2058</f>
        <v>200720</v>
      </c>
      <c r="E2058" s="125" cm="1">
        <f t="array" ref="E2058">'C'!E2058</f>
        <v>367780</v>
      </c>
      <c r="F2058" s="41" cm="1">
        <f t="array" ref="F2058">D2058+E2058</f>
        <v>568500</v>
      </c>
      <c r="G2058" s="119" cm="1">
        <f t="array" ref="G2058">F2058-F2057</f>
        <v>-890</v>
      </c>
      <c r="H2058" s="119" cm="1">
        <f t="array" ref="H2058">IF(G2058&gt;0,G2058,0)</f>
        <v>0</v>
      </c>
      <c r="I2058" s="113" cm="1">
        <f t="array" ref="I2058">MAX($F$1776:F2058)</f>
        <v>602980</v>
      </c>
      <c r="J2058" s="126"/>
      <c r="K2058" s="121" cm="1">
        <f t="array" ref="K2058">MAX(0,I2058-I2057)</f>
        <v>0</v>
      </c>
      <c r="L2058" s="113" cm="1">
        <f t="array" ref="L2058">MIN(F2058:F2087)</f>
        <v>555870</v>
      </c>
      <c r="M2058" s="113" cm="1">
        <f t="array" ref="M2058">MAX(0,L2058-L2057)</f>
        <v>0</v>
      </c>
      <c r="N2058" s="122" cm="1">
        <f t="array" ref="N2058">MIN(M2058,H2058-K2058)</f>
        <v>0</v>
      </c>
      <c r="O2058" s="113" cm="1">
        <f t="array" ref="O2058">K2058+N2058</f>
        <v>0</v>
      </c>
      <c r="P2058" s="113" cm="1">
        <f t="array" ref="P2058">H2058-O2058</f>
        <v>0</v>
      </c>
      <c r="Q2058" s="119" cm="1">
        <f t="array" ref="Q2058">MAX(0,IF(AND(K2058=0,P2058&gt;0),0,Q2057+K2058+U2057))</f>
        <v>0</v>
      </c>
      <c r="R2058" s="119" cm="1">
        <f t="array" ref="R2058">MAX(0,R2057+P2058+V2057)</f>
        <v>0</v>
      </c>
      <c r="S2058" s="199" cm="1">
        <f t="array" ref="S2058">IF(G2058&lt;0,G2058,0)</f>
        <v>-890</v>
      </c>
      <c r="T2058" s="199" cm="1">
        <f t="array" ref="T2058">MIN(0,S2058+R2057+V2057)</f>
        <v>-890</v>
      </c>
      <c r="U2058" s="165" cm="1">
        <f t="array" ref="U2058">MAX(S2058,IF(Q2058&gt;0,MAX(-Q2058,S2058),T2058))</f>
        <v>-890</v>
      </c>
      <c r="V2058" s="166" cm="1">
        <f t="array" ref="V2058">S2058-U2058</f>
        <v>0</v>
      </c>
      <c r="W2058" s="105"/>
      <c r="X2058" s="9"/>
      <c r="Y2058" s="9"/>
      <c r="Z2058" s="9"/>
      <c r="AA2058" s="9"/>
    </row>
    <row r="2059" ht="13.65" customHeight="1">
      <c r="A2059" s="24" cm="1">
        <f t="array" ref="A2059">A2058+1</f>
        <v>45149</v>
      </c>
      <c r="B2059" s="200" cm="1">
        <f t="array" ref="B2059">YEAR(A2059)</f>
        <v>2023</v>
      </c>
      <c r="C2059" s="201" cm="1">
        <f t="array" ref="C2059">MONTH(A2059)</f>
        <v>8</v>
      </c>
      <c r="D2059" s="125" cm="1">
        <f t="array" ref="D2059">'P'!D2059</f>
        <v>200660</v>
      </c>
      <c r="E2059" s="125" cm="1">
        <f t="array" ref="E2059">'C'!E2059</f>
        <v>368000</v>
      </c>
      <c r="F2059" s="41" cm="1">
        <f t="array" ref="F2059">D2059+E2059</f>
        <v>568660</v>
      </c>
      <c r="G2059" s="119" cm="1">
        <f t="array" ref="G2059">F2059-F2058</f>
        <v>160</v>
      </c>
      <c r="H2059" s="119" cm="1">
        <f t="array" ref="H2059">IF(G2059&gt;0,G2059,0)</f>
        <v>160</v>
      </c>
      <c r="I2059" s="113" cm="1">
        <f t="array" ref="I2059">MAX($F$1776:F2059)</f>
        <v>602980</v>
      </c>
      <c r="J2059" s="126"/>
      <c r="K2059" s="121" cm="1">
        <f t="array" ref="K2059">MAX(0,I2059-I2058)</f>
        <v>0</v>
      </c>
      <c r="L2059" s="113" cm="1">
        <f t="array" ref="L2059">MIN(F2059:F2088)</f>
        <v>555370</v>
      </c>
      <c r="M2059" s="113" cm="1">
        <f t="array" ref="M2059">MAX(0,L2059-L2058)</f>
        <v>0</v>
      </c>
      <c r="N2059" s="122" cm="1">
        <f t="array" ref="N2059">MIN(M2059,H2059-K2059)</f>
        <v>0</v>
      </c>
      <c r="O2059" s="113" cm="1">
        <f t="array" ref="O2059">K2059+N2059</f>
        <v>0</v>
      </c>
      <c r="P2059" s="113" cm="1">
        <f t="array" ref="P2059">H2059-O2059</f>
        <v>160</v>
      </c>
      <c r="Q2059" s="119" cm="1">
        <f t="array" ref="Q2059">MAX(0,IF(AND(K2059=0,P2059&gt;0),0,Q2058+K2059+U2058))</f>
        <v>0</v>
      </c>
      <c r="R2059" s="119" cm="1">
        <f t="array" ref="R2059">MAX(0,R2058+P2059+V2058)</f>
        <v>160</v>
      </c>
      <c r="S2059" s="199" cm="1">
        <f t="array" ref="S2059">IF(G2059&lt;0,G2059,0)</f>
        <v>0</v>
      </c>
      <c r="T2059" s="199" cm="1">
        <f t="array" ref="T2059">MIN(0,S2059+R2058+V2058)</f>
        <v>0</v>
      </c>
      <c r="U2059" s="165" cm="1">
        <f t="array" ref="U2059">MAX(S2059,IF(Q2059&gt;0,MAX(-Q2059,S2059),T2059))</f>
        <v>0</v>
      </c>
      <c r="V2059" s="166" cm="1">
        <f t="array" ref="V2059">S2059-U2059</f>
        <v>0</v>
      </c>
      <c r="W2059" s="105"/>
      <c r="X2059" s="9"/>
      <c r="Y2059" s="9"/>
      <c r="Z2059" s="9"/>
      <c r="AA2059" s="9"/>
    </row>
    <row r="2060" ht="13.65" customHeight="1">
      <c r="A2060" s="24" cm="1">
        <f t="array" ref="A2060">A2059+1</f>
        <v>45150</v>
      </c>
      <c r="B2060" s="200" cm="1">
        <f t="array" ref="B2060">YEAR(A2060)</f>
        <v>2023</v>
      </c>
      <c r="C2060" s="201" cm="1">
        <f t="array" ref="C2060">MONTH(A2060)</f>
        <v>8</v>
      </c>
      <c r="D2060" s="125" cm="1">
        <f t="array" ref="D2060">'P'!D2060</f>
        <v>200590</v>
      </c>
      <c r="E2060" s="125" cm="1">
        <f t="array" ref="E2060">'C'!E2060</f>
        <v>367860</v>
      </c>
      <c r="F2060" s="41" cm="1">
        <f t="array" ref="F2060">D2060+E2060</f>
        <v>568450</v>
      </c>
      <c r="G2060" s="119" cm="1">
        <f t="array" ref="G2060">F2060-F2059</f>
        <v>-210</v>
      </c>
      <c r="H2060" s="119" cm="1">
        <f t="array" ref="H2060">IF(G2060&gt;0,G2060,0)</f>
        <v>0</v>
      </c>
      <c r="I2060" s="113" cm="1">
        <f t="array" ref="I2060">MAX($F$1776:F2060)</f>
        <v>602980</v>
      </c>
      <c r="J2060" s="126"/>
      <c r="K2060" s="121" cm="1">
        <f t="array" ref="K2060">MAX(0,I2060-I2059)</f>
        <v>0</v>
      </c>
      <c r="L2060" s="113" cm="1">
        <f t="array" ref="L2060">MIN(F2060:F2089)</f>
        <v>555370</v>
      </c>
      <c r="M2060" s="113" cm="1">
        <f t="array" ref="M2060">MAX(0,L2060-L2059)</f>
        <v>0</v>
      </c>
      <c r="N2060" s="122" cm="1">
        <f t="array" ref="N2060">MIN(M2060,H2060-K2060)</f>
        <v>0</v>
      </c>
      <c r="O2060" s="113" cm="1">
        <f t="array" ref="O2060">K2060+N2060</f>
        <v>0</v>
      </c>
      <c r="P2060" s="113" cm="1">
        <f t="array" ref="P2060">H2060-O2060</f>
        <v>0</v>
      </c>
      <c r="Q2060" s="119" cm="1">
        <f t="array" ref="Q2060">MAX(0,IF(AND(K2060=0,P2060&gt;0),0,Q2059+K2060+U2059))</f>
        <v>0</v>
      </c>
      <c r="R2060" s="119" cm="1">
        <f t="array" ref="R2060">MAX(0,R2059+P2060+V2059)</f>
        <v>160</v>
      </c>
      <c r="S2060" s="199" cm="1">
        <f t="array" ref="S2060">IF(G2060&lt;0,G2060,0)</f>
        <v>-210</v>
      </c>
      <c r="T2060" s="199" cm="1">
        <f t="array" ref="T2060">MIN(0,S2060+R2059+V2059)</f>
        <v>-50</v>
      </c>
      <c r="U2060" s="165" cm="1">
        <f t="array" ref="U2060">MAX(S2060,IF(Q2060&gt;0,MAX(-Q2060,S2060),T2060))</f>
        <v>-50</v>
      </c>
      <c r="V2060" s="166" cm="1">
        <f t="array" ref="V2060">S2060-U2060</f>
        <v>-160</v>
      </c>
      <c r="W2060" s="105"/>
      <c r="X2060" s="9"/>
      <c r="Y2060" s="9"/>
      <c r="Z2060" s="9"/>
      <c r="AA2060" s="9"/>
    </row>
    <row r="2061" ht="13.65" customHeight="1">
      <c r="A2061" s="24" cm="1">
        <f t="array" ref="A2061">A2060+1</f>
        <v>45151</v>
      </c>
      <c r="B2061" s="200" cm="1">
        <f t="array" ref="B2061">YEAR(A2061)</f>
        <v>2023</v>
      </c>
      <c r="C2061" s="201" cm="1">
        <f t="array" ref="C2061">MONTH(A2061)</f>
        <v>8</v>
      </c>
      <c r="D2061" s="125" cm="1">
        <f t="array" ref="D2061">'P'!D2061</f>
        <v>200610</v>
      </c>
      <c r="E2061" s="125" cm="1">
        <f t="array" ref="E2061">'C'!E2061</f>
        <v>367570</v>
      </c>
      <c r="F2061" s="41" cm="1">
        <f t="array" ref="F2061">D2061+E2061</f>
        <v>568180</v>
      </c>
      <c r="G2061" s="119" cm="1">
        <f t="array" ref="G2061">F2061-F2060</f>
        <v>-270</v>
      </c>
      <c r="H2061" s="119" cm="1">
        <f t="array" ref="H2061">IF(G2061&gt;0,G2061,0)</f>
        <v>0</v>
      </c>
      <c r="I2061" s="113" cm="1">
        <f t="array" ref="I2061">MAX($F$1776:F2061)</f>
        <v>602980</v>
      </c>
      <c r="J2061" s="126"/>
      <c r="K2061" s="121" cm="1">
        <f t="array" ref="K2061">MAX(0,I2061-I2060)</f>
        <v>0</v>
      </c>
      <c r="L2061" s="113" cm="1">
        <f t="array" ref="L2061">MIN(F2061:F2090)</f>
        <v>555370</v>
      </c>
      <c r="M2061" s="113" cm="1">
        <f t="array" ref="M2061">MAX(0,L2061-L2060)</f>
        <v>0</v>
      </c>
      <c r="N2061" s="122" cm="1">
        <f t="array" ref="N2061">MIN(M2061,H2061-K2061)</f>
        <v>0</v>
      </c>
      <c r="O2061" s="113" cm="1">
        <f t="array" ref="O2061">K2061+N2061</f>
        <v>0</v>
      </c>
      <c r="P2061" s="113" cm="1">
        <f t="array" ref="P2061">H2061-O2061</f>
        <v>0</v>
      </c>
      <c r="Q2061" s="119" cm="1">
        <f t="array" ref="Q2061">MAX(0,IF(AND(K2061=0,P2061&gt;0),0,Q2060+K2061+U2060))</f>
        <v>0</v>
      </c>
      <c r="R2061" s="119" cm="1">
        <f t="array" ref="R2061">MAX(0,R2060+P2061+V2060)</f>
        <v>0</v>
      </c>
      <c r="S2061" s="199" cm="1">
        <f t="array" ref="S2061">IF(G2061&lt;0,G2061,0)</f>
        <v>-270</v>
      </c>
      <c r="T2061" s="199" cm="1">
        <f t="array" ref="T2061">MIN(0,S2061+R2060+V2060)</f>
        <v>-270</v>
      </c>
      <c r="U2061" s="165" cm="1">
        <f t="array" ref="U2061">MAX(S2061,IF(Q2061&gt;0,MAX(-Q2061,S2061),T2061))</f>
        <v>-270</v>
      </c>
      <c r="V2061" s="166" cm="1">
        <f t="array" ref="V2061">S2061-U2061</f>
        <v>0</v>
      </c>
      <c r="W2061" s="105"/>
      <c r="X2061" s="9"/>
      <c r="Y2061" s="9"/>
      <c r="Z2061" s="9"/>
      <c r="AA2061" s="9"/>
    </row>
    <row r="2062" ht="13.65" customHeight="1">
      <c r="A2062" s="24" cm="1">
        <f t="array" ref="A2062">A2061+1</f>
        <v>45152</v>
      </c>
      <c r="B2062" s="200" cm="1">
        <f t="array" ref="B2062">YEAR(A2062)</f>
        <v>2023</v>
      </c>
      <c r="C2062" s="201" cm="1">
        <f t="array" ref="C2062">MONTH(A2062)</f>
        <v>8</v>
      </c>
      <c r="D2062" s="125" cm="1">
        <f t="array" ref="D2062">'P'!D2062</f>
        <v>200570</v>
      </c>
      <c r="E2062" s="125" cm="1">
        <f t="array" ref="E2062">'C'!E2062</f>
        <v>367430</v>
      </c>
      <c r="F2062" s="41" cm="1">
        <f t="array" ref="F2062">D2062+E2062</f>
        <v>568000</v>
      </c>
      <c r="G2062" s="119" cm="1">
        <f t="array" ref="G2062">F2062-F2061</f>
        <v>-180</v>
      </c>
      <c r="H2062" s="119" cm="1">
        <f t="array" ref="H2062">IF(G2062&gt;0,G2062,0)</f>
        <v>0</v>
      </c>
      <c r="I2062" s="113" cm="1">
        <f t="array" ref="I2062">MAX($F$1776:F2062)</f>
        <v>602980</v>
      </c>
      <c r="J2062" s="126"/>
      <c r="K2062" s="121" cm="1">
        <f t="array" ref="K2062">MAX(0,I2062-I2061)</f>
        <v>0</v>
      </c>
      <c r="L2062" s="113" cm="1">
        <f t="array" ref="L2062">MIN(F2062:F2091)</f>
        <v>555370</v>
      </c>
      <c r="M2062" s="113" cm="1">
        <f t="array" ref="M2062">MAX(0,L2062-L2061)</f>
        <v>0</v>
      </c>
      <c r="N2062" s="122" cm="1">
        <f t="array" ref="N2062">MIN(M2062,H2062-K2062)</f>
        <v>0</v>
      </c>
      <c r="O2062" s="113" cm="1">
        <f t="array" ref="O2062">K2062+N2062</f>
        <v>0</v>
      </c>
      <c r="P2062" s="113" cm="1">
        <f t="array" ref="P2062">H2062-O2062</f>
        <v>0</v>
      </c>
      <c r="Q2062" s="119" cm="1">
        <f t="array" ref="Q2062">MAX(0,IF(AND(K2062=0,P2062&gt;0),0,Q2061+K2062+U2061))</f>
        <v>0</v>
      </c>
      <c r="R2062" s="119" cm="1">
        <f t="array" ref="R2062">MAX(0,R2061+P2062+V2061)</f>
        <v>0</v>
      </c>
      <c r="S2062" s="199" cm="1">
        <f t="array" ref="S2062">IF(G2062&lt;0,G2062,0)</f>
        <v>-180</v>
      </c>
      <c r="T2062" s="199" cm="1">
        <f t="array" ref="T2062">MIN(0,S2062+R2061+V2061)</f>
        <v>-180</v>
      </c>
      <c r="U2062" s="165" cm="1">
        <f t="array" ref="U2062">MAX(S2062,IF(Q2062&gt;0,MAX(-Q2062,S2062),T2062))</f>
        <v>-180</v>
      </c>
      <c r="V2062" s="166" cm="1">
        <f t="array" ref="V2062">S2062-U2062</f>
        <v>0</v>
      </c>
      <c r="W2062" s="105"/>
      <c r="X2062" s="9"/>
      <c r="Y2062" s="9"/>
      <c r="Z2062" s="9"/>
      <c r="AA2062" s="9"/>
    </row>
    <row r="2063" ht="13.65" customHeight="1">
      <c r="A2063" s="24" cm="1">
        <f t="array" ref="A2063">A2062+1</f>
        <v>45153</v>
      </c>
      <c r="B2063" s="200" cm="1">
        <f t="array" ref="B2063">YEAR(A2063)</f>
        <v>2023</v>
      </c>
      <c r="C2063" s="201" cm="1">
        <f t="array" ref="C2063">MONTH(A2063)</f>
        <v>8</v>
      </c>
      <c r="D2063" s="125" cm="1">
        <f t="array" ref="D2063">'P'!D2063</f>
        <v>200370</v>
      </c>
      <c r="E2063" s="125" cm="1">
        <f t="array" ref="E2063">'C'!E2063</f>
        <v>367220</v>
      </c>
      <c r="F2063" s="41" cm="1">
        <f t="array" ref="F2063">D2063+E2063</f>
        <v>567590</v>
      </c>
      <c r="G2063" s="119" cm="1">
        <f t="array" ref="G2063">F2063-F2062</f>
        <v>-410</v>
      </c>
      <c r="H2063" s="119" cm="1">
        <f t="array" ref="H2063">IF(G2063&gt;0,G2063,0)</f>
        <v>0</v>
      </c>
      <c r="I2063" s="113" cm="1">
        <f t="array" ref="I2063">MAX($F$1776:F2063)</f>
        <v>602980</v>
      </c>
      <c r="J2063" s="126"/>
      <c r="K2063" s="121" cm="1">
        <f t="array" ref="K2063">MAX(0,I2063-I2062)</f>
        <v>0</v>
      </c>
      <c r="L2063" s="113" cm="1">
        <f t="array" ref="L2063">MIN(F2063:F2092)</f>
        <v>555370</v>
      </c>
      <c r="M2063" s="113" cm="1">
        <f t="array" ref="M2063">MAX(0,L2063-L2062)</f>
        <v>0</v>
      </c>
      <c r="N2063" s="122" cm="1">
        <f t="array" ref="N2063">MIN(M2063,H2063-K2063)</f>
        <v>0</v>
      </c>
      <c r="O2063" s="113" cm="1">
        <f t="array" ref="O2063">K2063+N2063</f>
        <v>0</v>
      </c>
      <c r="P2063" s="113" cm="1">
        <f t="array" ref="P2063">H2063-O2063</f>
        <v>0</v>
      </c>
      <c r="Q2063" s="119" cm="1">
        <f t="array" ref="Q2063">MAX(0,IF(AND(K2063=0,P2063&gt;0),0,Q2062+K2063+U2062))</f>
        <v>0</v>
      </c>
      <c r="R2063" s="119" cm="1">
        <f t="array" ref="R2063">MAX(0,R2062+P2063+V2062)</f>
        <v>0</v>
      </c>
      <c r="S2063" s="199" cm="1">
        <f t="array" ref="S2063">IF(G2063&lt;0,G2063,0)</f>
        <v>-410</v>
      </c>
      <c r="T2063" s="199" cm="1">
        <f t="array" ref="T2063">MIN(0,S2063+R2062+V2062)</f>
        <v>-410</v>
      </c>
      <c r="U2063" s="165" cm="1">
        <f t="array" ref="U2063">MAX(S2063,IF(Q2063&gt;0,MAX(-Q2063,S2063),T2063))</f>
        <v>-410</v>
      </c>
      <c r="V2063" s="166" cm="1">
        <f t="array" ref="V2063">S2063-U2063</f>
        <v>0</v>
      </c>
      <c r="W2063" s="105"/>
      <c r="X2063" s="9"/>
      <c r="Y2063" s="9"/>
      <c r="Z2063" s="9"/>
      <c r="AA2063" s="9"/>
    </row>
    <row r="2064" ht="13.65" customHeight="1">
      <c r="A2064" s="24" cm="1">
        <f t="array" ref="A2064">A2063+1</f>
        <v>45154</v>
      </c>
      <c r="B2064" s="200" cm="1">
        <f t="array" ref="B2064">YEAR(A2064)</f>
        <v>2023</v>
      </c>
      <c r="C2064" s="201" cm="1">
        <f t="array" ref="C2064">MONTH(A2064)</f>
        <v>8</v>
      </c>
      <c r="D2064" s="125" cm="1">
        <f t="array" ref="D2064">'P'!D2064</f>
        <v>200130</v>
      </c>
      <c r="E2064" s="125" cm="1">
        <f t="array" ref="E2064">'C'!E2064</f>
        <v>367080</v>
      </c>
      <c r="F2064" s="41" cm="1">
        <f t="array" ref="F2064">D2064+E2064</f>
        <v>567210</v>
      </c>
      <c r="G2064" s="119" cm="1">
        <f t="array" ref="G2064">F2064-F2063</f>
        <v>-380</v>
      </c>
      <c r="H2064" s="119" cm="1">
        <f t="array" ref="H2064">IF(G2064&gt;0,G2064,0)</f>
        <v>0</v>
      </c>
      <c r="I2064" s="113" cm="1">
        <f t="array" ref="I2064">MAX($F$1776:F2064)</f>
        <v>602980</v>
      </c>
      <c r="J2064" s="126"/>
      <c r="K2064" s="121" cm="1">
        <f t="array" ref="K2064">MAX(0,I2064-I2063)</f>
        <v>0</v>
      </c>
      <c r="L2064" s="113" cm="1">
        <f t="array" ref="L2064">MIN(F2064:F2093)</f>
        <v>555370</v>
      </c>
      <c r="M2064" s="113" cm="1">
        <f t="array" ref="M2064">MAX(0,L2064-L2063)</f>
        <v>0</v>
      </c>
      <c r="N2064" s="122" cm="1">
        <f t="array" ref="N2064">MIN(M2064,H2064-K2064)</f>
        <v>0</v>
      </c>
      <c r="O2064" s="113" cm="1">
        <f t="array" ref="O2064">K2064+N2064</f>
        <v>0</v>
      </c>
      <c r="P2064" s="113" cm="1">
        <f t="array" ref="P2064">H2064-O2064</f>
        <v>0</v>
      </c>
      <c r="Q2064" s="119" cm="1">
        <f t="array" ref="Q2064">MAX(0,IF(AND(K2064=0,P2064&gt;0),0,Q2063+K2064+U2063))</f>
        <v>0</v>
      </c>
      <c r="R2064" s="119" cm="1">
        <f t="array" ref="R2064">MAX(0,R2063+P2064+V2063)</f>
        <v>0</v>
      </c>
      <c r="S2064" s="199" cm="1">
        <f t="array" ref="S2064">IF(G2064&lt;0,G2064,0)</f>
        <v>-380</v>
      </c>
      <c r="T2064" s="199" cm="1">
        <f t="array" ref="T2064">MIN(0,S2064+R2063+V2063)</f>
        <v>-380</v>
      </c>
      <c r="U2064" s="165" cm="1">
        <f t="array" ref="U2064">MAX(S2064,IF(Q2064&gt;0,MAX(-Q2064,S2064),T2064))</f>
        <v>-380</v>
      </c>
      <c r="V2064" s="166" cm="1">
        <f t="array" ref="V2064">S2064-U2064</f>
        <v>0</v>
      </c>
      <c r="W2064" s="105"/>
      <c r="X2064" s="9"/>
      <c r="Y2064" s="9"/>
      <c r="Z2064" s="9"/>
      <c r="AA2064" s="9"/>
    </row>
    <row r="2065" ht="13.65" customHeight="1">
      <c r="A2065" s="24" cm="1">
        <f t="array" ref="A2065">A2064+1</f>
        <v>45155</v>
      </c>
      <c r="B2065" s="200" cm="1">
        <f t="array" ref="B2065">YEAR(A2065)</f>
        <v>2023</v>
      </c>
      <c r="C2065" s="201" cm="1">
        <f t="array" ref="C2065">MONTH(A2065)</f>
        <v>8</v>
      </c>
      <c r="D2065" s="125" cm="1">
        <f t="array" ref="D2065">'P'!D2065</f>
        <v>199910</v>
      </c>
      <c r="E2065" s="125" cm="1">
        <f t="array" ref="E2065">'C'!E2065</f>
        <v>366800</v>
      </c>
      <c r="F2065" s="41" cm="1">
        <f t="array" ref="F2065">D2065+E2065</f>
        <v>566710</v>
      </c>
      <c r="G2065" s="119" cm="1">
        <f t="array" ref="G2065">F2065-F2064</f>
        <v>-500</v>
      </c>
      <c r="H2065" s="119" cm="1">
        <f t="array" ref="H2065">IF(G2065&gt;0,G2065,0)</f>
        <v>0</v>
      </c>
      <c r="I2065" s="113" cm="1">
        <f t="array" ref="I2065">MAX($F$1776:F2065)</f>
        <v>602980</v>
      </c>
      <c r="J2065" s="126"/>
      <c r="K2065" s="121" cm="1">
        <f t="array" ref="K2065">MAX(0,I2065-I2064)</f>
        <v>0</v>
      </c>
      <c r="L2065" s="113" cm="1">
        <f t="array" ref="L2065">MIN(F2065:F2094)</f>
        <v>555370</v>
      </c>
      <c r="M2065" s="113" cm="1">
        <f t="array" ref="M2065">MAX(0,L2065-L2064)</f>
        <v>0</v>
      </c>
      <c r="N2065" s="122" cm="1">
        <f t="array" ref="N2065">MIN(M2065,H2065-K2065)</f>
        <v>0</v>
      </c>
      <c r="O2065" s="113" cm="1">
        <f t="array" ref="O2065">K2065+N2065</f>
        <v>0</v>
      </c>
      <c r="P2065" s="113" cm="1">
        <f t="array" ref="P2065">H2065-O2065</f>
        <v>0</v>
      </c>
      <c r="Q2065" s="119" cm="1">
        <f t="array" ref="Q2065">MAX(0,IF(AND(K2065=0,P2065&gt;0),0,Q2064+K2065+U2064))</f>
        <v>0</v>
      </c>
      <c r="R2065" s="119" cm="1">
        <f t="array" ref="R2065">MAX(0,R2064+P2065+V2064)</f>
        <v>0</v>
      </c>
      <c r="S2065" s="199" cm="1">
        <f t="array" ref="S2065">IF(G2065&lt;0,G2065,0)</f>
        <v>-500</v>
      </c>
      <c r="T2065" s="199" cm="1">
        <f t="array" ref="T2065">MIN(0,S2065+R2064+V2064)</f>
        <v>-500</v>
      </c>
      <c r="U2065" s="165" cm="1">
        <f t="array" ref="U2065">MAX(S2065,IF(Q2065&gt;0,MAX(-Q2065,S2065),T2065))</f>
        <v>-500</v>
      </c>
      <c r="V2065" s="166" cm="1">
        <f t="array" ref="V2065">S2065-U2065</f>
        <v>0</v>
      </c>
      <c r="W2065" s="105"/>
      <c r="X2065" s="9"/>
      <c r="Y2065" s="9"/>
      <c r="Z2065" s="9"/>
      <c r="AA2065" s="9"/>
    </row>
    <row r="2066" ht="13.65" customHeight="1">
      <c r="A2066" s="24" cm="1">
        <f t="array" ref="A2066">A2065+1</f>
        <v>45156</v>
      </c>
      <c r="B2066" s="200" cm="1">
        <f t="array" ref="B2066">YEAR(A2066)</f>
        <v>2023</v>
      </c>
      <c r="C2066" s="201" cm="1">
        <f t="array" ref="C2066">MONTH(A2066)</f>
        <v>8</v>
      </c>
      <c r="D2066" s="125" cm="1">
        <f t="array" ref="D2066">'P'!D2066</f>
        <v>199880</v>
      </c>
      <c r="E2066" s="125" cm="1">
        <f t="array" ref="E2066">'C'!E2066</f>
        <v>366730</v>
      </c>
      <c r="F2066" s="41" cm="1">
        <f t="array" ref="F2066">D2066+E2066</f>
        <v>566610</v>
      </c>
      <c r="G2066" s="119" cm="1">
        <f t="array" ref="G2066">F2066-F2065</f>
        <v>-100</v>
      </c>
      <c r="H2066" s="119" cm="1">
        <f t="array" ref="H2066">IF(G2066&gt;0,G2066,0)</f>
        <v>0</v>
      </c>
      <c r="I2066" s="113" cm="1">
        <f t="array" ref="I2066">MAX($F$1776:F2066)</f>
        <v>602980</v>
      </c>
      <c r="J2066" s="126"/>
      <c r="K2066" s="121" cm="1">
        <f t="array" ref="K2066">MAX(0,I2066-I2065)</f>
        <v>0</v>
      </c>
      <c r="L2066" s="113" cm="1">
        <f t="array" ref="L2066">MIN(F2066:F2095)</f>
        <v>555370</v>
      </c>
      <c r="M2066" s="113" cm="1">
        <f t="array" ref="M2066">MAX(0,L2066-L2065)</f>
        <v>0</v>
      </c>
      <c r="N2066" s="122" cm="1">
        <f t="array" ref="N2066">MIN(M2066,H2066-K2066)</f>
        <v>0</v>
      </c>
      <c r="O2066" s="113" cm="1">
        <f t="array" ref="O2066">K2066+N2066</f>
        <v>0</v>
      </c>
      <c r="P2066" s="113" cm="1">
        <f t="array" ref="P2066">H2066-O2066</f>
        <v>0</v>
      </c>
      <c r="Q2066" s="119" cm="1">
        <f t="array" ref="Q2066">MAX(0,IF(AND(K2066=0,P2066&gt;0),0,Q2065+K2066+U2065))</f>
        <v>0</v>
      </c>
      <c r="R2066" s="119" cm="1">
        <f t="array" ref="R2066">MAX(0,R2065+P2066+V2065)</f>
        <v>0</v>
      </c>
      <c r="S2066" s="199" cm="1">
        <f t="array" ref="S2066">IF(G2066&lt;0,G2066,0)</f>
        <v>-100</v>
      </c>
      <c r="T2066" s="199" cm="1">
        <f t="array" ref="T2066">MIN(0,S2066+R2065+V2065)</f>
        <v>-100</v>
      </c>
      <c r="U2066" s="165" cm="1">
        <f t="array" ref="U2066">MAX(S2066,IF(Q2066&gt;0,MAX(-Q2066,S2066),T2066))</f>
        <v>-100</v>
      </c>
      <c r="V2066" s="166" cm="1">
        <f t="array" ref="V2066">S2066-U2066</f>
        <v>0</v>
      </c>
      <c r="W2066" s="105"/>
      <c r="X2066" s="9"/>
      <c r="Y2066" s="9"/>
      <c r="Z2066" s="9"/>
      <c r="AA2066" s="9"/>
    </row>
    <row r="2067" ht="13.65" customHeight="1">
      <c r="A2067" s="24" cm="1">
        <f t="array" ref="A2067">A2066+1</f>
        <v>45157</v>
      </c>
      <c r="B2067" s="200" cm="1">
        <f t="array" ref="B2067">YEAR(A2067)</f>
        <v>2023</v>
      </c>
      <c r="C2067" s="201" cm="1">
        <f t="array" ref="C2067">MONTH(A2067)</f>
        <v>8</v>
      </c>
      <c r="D2067" s="125" cm="1">
        <f t="array" ref="D2067">'P'!D2067</f>
        <v>199690</v>
      </c>
      <c r="E2067" s="125" cm="1">
        <f t="array" ref="E2067">'C'!E2067</f>
        <v>366590</v>
      </c>
      <c r="F2067" s="41" cm="1">
        <f t="array" ref="F2067">D2067+E2067</f>
        <v>566280</v>
      </c>
      <c r="G2067" s="119" cm="1">
        <f t="array" ref="G2067">F2067-F2066</f>
        <v>-330</v>
      </c>
      <c r="H2067" s="119" cm="1">
        <f t="array" ref="H2067">IF(G2067&gt;0,G2067,0)</f>
        <v>0</v>
      </c>
      <c r="I2067" s="113" cm="1">
        <f t="array" ref="I2067">MAX($F$1776:F2067)</f>
        <v>602980</v>
      </c>
      <c r="J2067" s="126"/>
      <c r="K2067" s="121" cm="1">
        <f t="array" ref="K2067">MAX(0,I2067-I2066)</f>
        <v>0</v>
      </c>
      <c r="L2067" s="113" cm="1">
        <f t="array" ref="L2067">MIN(F2067:F2096)</f>
        <v>555370</v>
      </c>
      <c r="M2067" s="113" cm="1">
        <f t="array" ref="M2067">MAX(0,L2067-L2066)</f>
        <v>0</v>
      </c>
      <c r="N2067" s="122" cm="1">
        <f t="array" ref="N2067">MIN(M2067,H2067-K2067)</f>
        <v>0</v>
      </c>
      <c r="O2067" s="113" cm="1">
        <f t="array" ref="O2067">K2067+N2067</f>
        <v>0</v>
      </c>
      <c r="P2067" s="113" cm="1">
        <f t="array" ref="P2067">H2067-O2067</f>
        <v>0</v>
      </c>
      <c r="Q2067" s="119" cm="1">
        <f t="array" ref="Q2067">MAX(0,IF(AND(K2067=0,P2067&gt;0),0,Q2066+K2067+U2066))</f>
        <v>0</v>
      </c>
      <c r="R2067" s="119" cm="1">
        <f t="array" ref="R2067">MAX(0,R2066+P2067+V2066)</f>
        <v>0</v>
      </c>
      <c r="S2067" s="199" cm="1">
        <f t="array" ref="S2067">IF(G2067&lt;0,G2067,0)</f>
        <v>-330</v>
      </c>
      <c r="T2067" s="199" cm="1">
        <f t="array" ref="T2067">MIN(0,S2067+R2066+V2066)</f>
        <v>-330</v>
      </c>
      <c r="U2067" s="165" cm="1">
        <f t="array" ref="U2067">MAX(S2067,IF(Q2067&gt;0,MAX(-Q2067,S2067),T2067))</f>
        <v>-330</v>
      </c>
      <c r="V2067" s="166" cm="1">
        <f t="array" ref="V2067">S2067-U2067</f>
        <v>0</v>
      </c>
      <c r="W2067" s="105"/>
      <c r="X2067" s="9"/>
      <c r="Y2067" s="9"/>
      <c r="Z2067" s="9"/>
      <c r="AA2067" s="9"/>
    </row>
    <row r="2068" ht="13.65" customHeight="1">
      <c r="A2068" s="24" cm="1">
        <f t="array" ref="A2068">A2067+1</f>
        <v>45158</v>
      </c>
      <c r="B2068" s="200" cm="1">
        <f t="array" ref="B2068">YEAR(A2068)</f>
        <v>2023</v>
      </c>
      <c r="C2068" s="201" cm="1">
        <f t="array" ref="C2068">MONTH(A2068)</f>
        <v>8</v>
      </c>
      <c r="D2068" s="125" cm="1">
        <f t="array" ref="D2068">'P'!D2068</f>
        <v>199550</v>
      </c>
      <c r="E2068" s="125" cm="1">
        <f t="array" ref="E2068">'C'!E2068</f>
        <v>366520</v>
      </c>
      <c r="F2068" s="41" cm="1">
        <f t="array" ref="F2068">D2068+E2068</f>
        <v>566070</v>
      </c>
      <c r="G2068" s="119" cm="1">
        <f t="array" ref="G2068">F2068-F2067</f>
        <v>-210</v>
      </c>
      <c r="H2068" s="119" cm="1">
        <f t="array" ref="H2068">IF(G2068&gt;0,G2068,0)</f>
        <v>0</v>
      </c>
      <c r="I2068" s="113" cm="1">
        <f t="array" ref="I2068">MAX($F$1776:F2068)</f>
        <v>602980</v>
      </c>
      <c r="J2068" s="126"/>
      <c r="K2068" s="121" cm="1">
        <f t="array" ref="K2068">MAX(0,I2068-I2067)</f>
        <v>0</v>
      </c>
      <c r="L2068" s="113" cm="1">
        <f t="array" ref="L2068">MIN(F2068:F2097)</f>
        <v>554540</v>
      </c>
      <c r="M2068" s="113" cm="1">
        <f t="array" ref="M2068">MAX(0,L2068-L2067)</f>
        <v>0</v>
      </c>
      <c r="N2068" s="122" cm="1">
        <f t="array" ref="N2068">MIN(M2068,H2068-K2068)</f>
        <v>0</v>
      </c>
      <c r="O2068" s="113" cm="1">
        <f t="array" ref="O2068">K2068+N2068</f>
        <v>0</v>
      </c>
      <c r="P2068" s="113" cm="1">
        <f t="array" ref="P2068">H2068-O2068</f>
        <v>0</v>
      </c>
      <c r="Q2068" s="119" cm="1">
        <f t="array" ref="Q2068">MAX(0,IF(AND(K2068=0,P2068&gt;0),0,Q2067+K2068+U2067))</f>
        <v>0</v>
      </c>
      <c r="R2068" s="119" cm="1">
        <f t="array" ref="R2068">MAX(0,R2067+P2068+V2067)</f>
        <v>0</v>
      </c>
      <c r="S2068" s="199" cm="1">
        <f t="array" ref="S2068">IF(G2068&lt;0,G2068,0)</f>
        <v>-210</v>
      </c>
      <c r="T2068" s="199" cm="1">
        <f t="array" ref="T2068">MIN(0,S2068+R2067+V2067)</f>
        <v>-210</v>
      </c>
      <c r="U2068" s="165" cm="1">
        <f t="array" ref="U2068">MAX(S2068,IF(Q2068&gt;0,MAX(-Q2068,S2068),T2068))</f>
        <v>-210</v>
      </c>
      <c r="V2068" s="166" cm="1">
        <f t="array" ref="V2068">S2068-U2068</f>
        <v>0</v>
      </c>
      <c r="W2068" s="105"/>
      <c r="X2068" s="9"/>
      <c r="Y2068" s="9"/>
      <c r="Z2068" s="9"/>
      <c r="AA2068" s="9"/>
    </row>
    <row r="2069" ht="13.65" customHeight="1">
      <c r="A2069" s="24" cm="1">
        <f t="array" ref="A2069">A2068+1</f>
        <v>45159</v>
      </c>
      <c r="B2069" s="200" cm="1">
        <f t="array" ref="B2069">YEAR(A2069)</f>
        <v>2023</v>
      </c>
      <c r="C2069" s="201" cm="1">
        <f t="array" ref="C2069">MONTH(A2069)</f>
        <v>8</v>
      </c>
      <c r="D2069" s="125" cm="1">
        <f t="array" ref="D2069">'P'!D2069</f>
        <v>199440</v>
      </c>
      <c r="E2069" s="125" cm="1">
        <f t="array" ref="E2069">'C'!E2069</f>
        <v>366090</v>
      </c>
      <c r="F2069" s="41" cm="1">
        <f t="array" ref="F2069">D2069+E2069</f>
        <v>565530</v>
      </c>
      <c r="G2069" s="119" cm="1">
        <f t="array" ref="G2069">F2069-F2068</f>
        <v>-540</v>
      </c>
      <c r="H2069" s="119" cm="1">
        <f t="array" ref="H2069">IF(G2069&gt;0,G2069,0)</f>
        <v>0</v>
      </c>
      <c r="I2069" s="113" cm="1">
        <f t="array" ref="I2069">MAX($F$1776:F2069)</f>
        <v>602980</v>
      </c>
      <c r="J2069" s="126"/>
      <c r="K2069" s="121" cm="1">
        <f t="array" ref="K2069">MAX(0,I2069-I2068)</f>
        <v>0</v>
      </c>
      <c r="L2069" s="113" cm="1">
        <f t="array" ref="L2069">MIN(F2069:F2098)</f>
        <v>553550</v>
      </c>
      <c r="M2069" s="113" cm="1">
        <f t="array" ref="M2069">MAX(0,L2069-L2068)</f>
        <v>0</v>
      </c>
      <c r="N2069" s="122" cm="1">
        <f t="array" ref="N2069">MIN(M2069,H2069-K2069)</f>
        <v>0</v>
      </c>
      <c r="O2069" s="113" cm="1">
        <f t="array" ref="O2069">K2069+N2069</f>
        <v>0</v>
      </c>
      <c r="P2069" s="113" cm="1">
        <f t="array" ref="P2069">H2069-O2069</f>
        <v>0</v>
      </c>
      <c r="Q2069" s="119" cm="1">
        <f t="array" ref="Q2069">MAX(0,IF(AND(K2069=0,P2069&gt;0),0,Q2068+K2069+U2068))</f>
        <v>0</v>
      </c>
      <c r="R2069" s="119" cm="1">
        <f t="array" ref="R2069">MAX(0,R2068+P2069+V2068)</f>
        <v>0</v>
      </c>
      <c r="S2069" s="199" cm="1">
        <f t="array" ref="S2069">IF(G2069&lt;0,G2069,0)</f>
        <v>-540</v>
      </c>
      <c r="T2069" s="199" cm="1">
        <f t="array" ref="T2069">MIN(0,S2069+R2068+V2068)</f>
        <v>-540</v>
      </c>
      <c r="U2069" s="165" cm="1">
        <f t="array" ref="U2069">MAX(S2069,IF(Q2069&gt;0,MAX(-Q2069,S2069),T2069))</f>
        <v>-540</v>
      </c>
      <c r="V2069" s="166" cm="1">
        <f t="array" ref="V2069">S2069-U2069</f>
        <v>0</v>
      </c>
      <c r="W2069" s="105"/>
      <c r="X2069" s="9"/>
      <c r="Y2069" s="9"/>
      <c r="Z2069" s="9"/>
      <c r="AA2069" s="9"/>
    </row>
    <row r="2070" ht="13.65" customHeight="1">
      <c r="A2070" s="24" cm="1">
        <f t="array" ref="A2070">A2069+1</f>
        <v>45160</v>
      </c>
      <c r="B2070" s="200" cm="1">
        <f t="array" ref="B2070">YEAR(A2070)</f>
        <v>2023</v>
      </c>
      <c r="C2070" s="201" cm="1">
        <f t="array" ref="C2070">MONTH(A2070)</f>
        <v>8</v>
      </c>
      <c r="D2070" s="125" cm="1">
        <f t="array" ref="D2070">'P'!D2070</f>
        <v>199290</v>
      </c>
      <c r="E2070" s="125" cm="1">
        <f t="array" ref="E2070">'C'!E2070</f>
        <v>365950</v>
      </c>
      <c r="F2070" s="41" cm="1">
        <f t="array" ref="F2070">D2070+E2070</f>
        <v>565240</v>
      </c>
      <c r="G2070" s="119" cm="1">
        <f t="array" ref="G2070">F2070-F2069</f>
        <v>-290</v>
      </c>
      <c r="H2070" s="119" cm="1">
        <f t="array" ref="H2070">IF(G2070&gt;0,G2070,0)</f>
        <v>0</v>
      </c>
      <c r="I2070" s="113" cm="1">
        <f t="array" ref="I2070">MAX($F$1776:F2070)</f>
        <v>602980</v>
      </c>
      <c r="J2070" s="126"/>
      <c r="K2070" s="121" cm="1">
        <f t="array" ref="K2070">MAX(0,I2070-I2069)</f>
        <v>0</v>
      </c>
      <c r="L2070" s="113" cm="1">
        <f t="array" ref="L2070">MIN(F2070:F2099)</f>
        <v>552510</v>
      </c>
      <c r="M2070" s="113" cm="1">
        <f t="array" ref="M2070">MAX(0,L2070-L2069)</f>
        <v>0</v>
      </c>
      <c r="N2070" s="122" cm="1">
        <f t="array" ref="N2070">MIN(M2070,H2070-K2070)</f>
        <v>0</v>
      </c>
      <c r="O2070" s="113" cm="1">
        <f t="array" ref="O2070">K2070+N2070</f>
        <v>0</v>
      </c>
      <c r="P2070" s="113" cm="1">
        <f t="array" ref="P2070">H2070-O2070</f>
        <v>0</v>
      </c>
      <c r="Q2070" s="119" cm="1">
        <f t="array" ref="Q2070">MAX(0,IF(AND(K2070=0,P2070&gt;0),0,Q2069+K2070+U2069))</f>
        <v>0</v>
      </c>
      <c r="R2070" s="119" cm="1">
        <f t="array" ref="R2070">MAX(0,R2069+P2070+V2069)</f>
        <v>0</v>
      </c>
      <c r="S2070" s="199" cm="1">
        <f t="array" ref="S2070">IF(G2070&lt;0,G2070,0)</f>
        <v>-290</v>
      </c>
      <c r="T2070" s="199" cm="1">
        <f t="array" ref="T2070">MIN(0,S2070+R2069+V2069)</f>
        <v>-290</v>
      </c>
      <c r="U2070" s="165" cm="1">
        <f t="array" ref="U2070">MAX(S2070,IF(Q2070&gt;0,MAX(-Q2070,S2070),T2070))</f>
        <v>-290</v>
      </c>
      <c r="V2070" s="166" cm="1">
        <f t="array" ref="V2070">S2070-U2070</f>
        <v>0</v>
      </c>
      <c r="W2070" s="105"/>
      <c r="X2070" s="9"/>
      <c r="Y2070" s="9"/>
      <c r="Z2070" s="9"/>
      <c r="AA2070" s="9"/>
    </row>
    <row r="2071" ht="13.65" customHeight="1">
      <c r="A2071" s="24" cm="1">
        <f t="array" ref="A2071">A2070+1</f>
        <v>45161</v>
      </c>
      <c r="B2071" s="200" cm="1">
        <f t="array" ref="B2071">YEAR(A2071)</f>
        <v>2023</v>
      </c>
      <c r="C2071" s="201" cm="1">
        <f t="array" ref="C2071">MONTH(A2071)</f>
        <v>8</v>
      </c>
      <c r="D2071" s="125" cm="1">
        <f t="array" ref="D2071">'P'!D2071</f>
        <v>199160</v>
      </c>
      <c r="E2071" s="125" cm="1">
        <f t="array" ref="E2071">'C'!E2071</f>
        <v>365740</v>
      </c>
      <c r="F2071" s="41" cm="1">
        <f t="array" ref="F2071">D2071+E2071</f>
        <v>564900</v>
      </c>
      <c r="G2071" s="119" cm="1">
        <f t="array" ref="G2071">F2071-F2070</f>
        <v>-340</v>
      </c>
      <c r="H2071" s="119" cm="1">
        <f t="array" ref="H2071">IF(G2071&gt;0,G2071,0)</f>
        <v>0</v>
      </c>
      <c r="I2071" s="113" cm="1">
        <f t="array" ref="I2071">MAX($F$1776:F2071)</f>
        <v>602980</v>
      </c>
      <c r="J2071" s="126"/>
      <c r="K2071" s="121" cm="1">
        <f t="array" ref="K2071">MAX(0,I2071-I2070)</f>
        <v>0</v>
      </c>
      <c r="L2071" s="113" cm="1">
        <f t="array" ref="L2071">MIN(F2071:F2100)</f>
        <v>551570</v>
      </c>
      <c r="M2071" s="113" cm="1">
        <f t="array" ref="M2071">MAX(0,L2071-L2070)</f>
        <v>0</v>
      </c>
      <c r="N2071" s="122" cm="1">
        <f t="array" ref="N2071">MIN(M2071,H2071-K2071)</f>
        <v>0</v>
      </c>
      <c r="O2071" s="113" cm="1">
        <f t="array" ref="O2071">K2071+N2071</f>
        <v>0</v>
      </c>
      <c r="P2071" s="113" cm="1">
        <f t="array" ref="P2071">H2071-O2071</f>
        <v>0</v>
      </c>
      <c r="Q2071" s="119" cm="1">
        <f t="array" ref="Q2071">MAX(0,IF(AND(K2071=0,P2071&gt;0),0,Q2070+K2071+U2070))</f>
        <v>0</v>
      </c>
      <c r="R2071" s="119" cm="1">
        <f t="array" ref="R2071">MAX(0,R2070+P2071+V2070)</f>
        <v>0</v>
      </c>
      <c r="S2071" s="199" cm="1">
        <f t="array" ref="S2071">IF(G2071&lt;0,G2071,0)</f>
        <v>-340</v>
      </c>
      <c r="T2071" s="199" cm="1">
        <f t="array" ref="T2071">MIN(0,S2071+R2070+V2070)</f>
        <v>-340</v>
      </c>
      <c r="U2071" s="165" cm="1">
        <f t="array" ref="U2071">MAX(S2071,IF(Q2071&gt;0,MAX(-Q2071,S2071),T2071))</f>
        <v>-340</v>
      </c>
      <c r="V2071" s="166" cm="1">
        <f t="array" ref="V2071">S2071-U2071</f>
        <v>0</v>
      </c>
      <c r="W2071" s="105"/>
      <c r="X2071" s="9"/>
      <c r="Y2071" s="9"/>
      <c r="Z2071" s="9"/>
      <c r="AA2071" s="9"/>
    </row>
    <row r="2072" ht="13.65" customHeight="1">
      <c r="A2072" s="24" cm="1">
        <f t="array" ref="A2072">A2071+1</f>
        <v>45162</v>
      </c>
      <c r="B2072" s="200" cm="1">
        <f t="array" ref="B2072">YEAR(A2072)</f>
        <v>2023</v>
      </c>
      <c r="C2072" s="201" cm="1">
        <f t="array" ref="C2072">MONTH(A2072)</f>
        <v>8</v>
      </c>
      <c r="D2072" s="125" cm="1">
        <f t="array" ref="D2072">'P'!D2072</f>
        <v>198960</v>
      </c>
      <c r="E2072" s="125" cm="1">
        <f t="array" ref="E2072">'C'!E2072</f>
        <v>364760</v>
      </c>
      <c r="F2072" s="41" cm="1">
        <f t="array" ref="F2072">D2072+E2072</f>
        <v>563720</v>
      </c>
      <c r="G2072" s="119" cm="1">
        <f t="array" ref="G2072">F2072-F2071</f>
        <v>-1180</v>
      </c>
      <c r="H2072" s="119" cm="1">
        <f t="array" ref="H2072">IF(G2072&gt;0,G2072,0)</f>
        <v>0</v>
      </c>
      <c r="I2072" s="113" cm="1">
        <f t="array" ref="I2072">MAX($F$1776:F2072)</f>
        <v>602980</v>
      </c>
      <c r="J2072" s="126"/>
      <c r="K2072" s="121" cm="1">
        <f t="array" ref="K2072">MAX(0,I2072-I2071)</f>
        <v>0</v>
      </c>
      <c r="L2072" s="113" cm="1">
        <f t="array" ref="L2072">MIN(F2072:F2101)</f>
        <v>550030</v>
      </c>
      <c r="M2072" s="113" cm="1">
        <f t="array" ref="M2072">MAX(0,L2072-L2071)</f>
        <v>0</v>
      </c>
      <c r="N2072" s="122" cm="1">
        <f t="array" ref="N2072">MIN(M2072,H2072-K2072)</f>
        <v>0</v>
      </c>
      <c r="O2072" s="113" cm="1">
        <f t="array" ref="O2072">K2072+N2072</f>
        <v>0</v>
      </c>
      <c r="P2072" s="113" cm="1">
        <f t="array" ref="P2072">H2072-O2072</f>
        <v>0</v>
      </c>
      <c r="Q2072" s="119" cm="1">
        <f t="array" ref="Q2072">MAX(0,IF(AND(K2072=0,P2072&gt;0),0,Q2071+K2072+U2071))</f>
        <v>0</v>
      </c>
      <c r="R2072" s="119" cm="1">
        <f t="array" ref="R2072">MAX(0,R2071+P2072+V2071)</f>
        <v>0</v>
      </c>
      <c r="S2072" s="199" cm="1">
        <f t="array" ref="S2072">IF(G2072&lt;0,G2072,0)</f>
        <v>-1180</v>
      </c>
      <c r="T2072" s="199" cm="1">
        <f t="array" ref="T2072">MIN(0,S2072+R2071+V2071)</f>
        <v>-1180</v>
      </c>
      <c r="U2072" s="165" cm="1">
        <f t="array" ref="U2072">MAX(S2072,IF(Q2072&gt;0,MAX(-Q2072,S2072),T2072))</f>
        <v>-1180</v>
      </c>
      <c r="V2072" s="166" cm="1">
        <f t="array" ref="V2072">S2072-U2072</f>
        <v>0</v>
      </c>
      <c r="W2072" s="105"/>
      <c r="X2072" s="9"/>
      <c r="Y2072" s="9"/>
      <c r="Z2072" s="9"/>
      <c r="AA2072" s="9"/>
    </row>
    <row r="2073" ht="13.65" customHeight="1">
      <c r="A2073" s="24" cm="1">
        <f t="array" ref="A2073">A2072+1</f>
        <v>45163</v>
      </c>
      <c r="B2073" s="200" cm="1">
        <f t="array" ref="B2073">YEAR(A2073)</f>
        <v>2023</v>
      </c>
      <c r="C2073" s="201" cm="1">
        <f t="array" ref="C2073">MONTH(A2073)</f>
        <v>8</v>
      </c>
      <c r="D2073" s="125" cm="1">
        <f t="array" ref="D2073">'P'!D2073</f>
        <v>198720</v>
      </c>
      <c r="E2073" s="125" cm="1">
        <f t="array" ref="E2073">'C'!E2073</f>
        <v>365320</v>
      </c>
      <c r="F2073" s="41" cm="1">
        <f t="array" ref="F2073">D2073+E2073</f>
        <v>564040</v>
      </c>
      <c r="G2073" s="119" cm="1">
        <f t="array" ref="G2073">F2073-F2072</f>
        <v>320</v>
      </c>
      <c r="H2073" s="119" cm="1">
        <f t="array" ref="H2073">IF(G2073&gt;0,G2073,0)</f>
        <v>320</v>
      </c>
      <c r="I2073" s="113" cm="1">
        <f t="array" ref="I2073">MAX($F$1776:F2073)</f>
        <v>602980</v>
      </c>
      <c r="J2073" s="126"/>
      <c r="K2073" s="121" cm="1">
        <f t="array" ref="K2073">MAX(0,I2073-I2072)</f>
        <v>0</v>
      </c>
      <c r="L2073" s="113" cm="1">
        <f t="array" ref="L2073">MIN(F2073:F2102)</f>
        <v>548120</v>
      </c>
      <c r="M2073" s="113" cm="1">
        <f t="array" ref="M2073">MAX(0,L2073-L2072)</f>
        <v>0</v>
      </c>
      <c r="N2073" s="122" cm="1">
        <f t="array" ref="N2073">MIN(M2073,H2073-K2073)</f>
        <v>0</v>
      </c>
      <c r="O2073" s="113" cm="1">
        <f t="array" ref="O2073">K2073+N2073</f>
        <v>0</v>
      </c>
      <c r="P2073" s="113" cm="1">
        <f t="array" ref="P2073">H2073-O2073</f>
        <v>320</v>
      </c>
      <c r="Q2073" s="119" cm="1">
        <f t="array" ref="Q2073">MAX(0,IF(AND(K2073=0,P2073&gt;0),0,Q2072+K2073+U2072))</f>
        <v>0</v>
      </c>
      <c r="R2073" s="119" cm="1">
        <f t="array" ref="R2073">MAX(0,R2072+P2073+V2072)</f>
        <v>320</v>
      </c>
      <c r="S2073" s="199" cm="1">
        <f t="array" ref="S2073">IF(G2073&lt;0,G2073,0)</f>
        <v>0</v>
      </c>
      <c r="T2073" s="199" cm="1">
        <f t="array" ref="T2073">MIN(0,S2073+R2072+V2072)</f>
        <v>0</v>
      </c>
      <c r="U2073" s="165" cm="1">
        <f t="array" ref="U2073">MAX(S2073,IF(Q2073&gt;0,MAX(-Q2073,S2073),T2073))</f>
        <v>0</v>
      </c>
      <c r="V2073" s="166" cm="1">
        <f t="array" ref="V2073">S2073-U2073</f>
        <v>0</v>
      </c>
      <c r="W2073" s="105"/>
      <c r="X2073" s="9"/>
      <c r="Y2073" s="9"/>
      <c r="Z2073" s="9"/>
      <c r="AA2073" s="9"/>
    </row>
    <row r="2074" ht="13.65" customHeight="1">
      <c r="A2074" s="24" cm="1">
        <f t="array" ref="A2074">A2073+1</f>
        <v>45164</v>
      </c>
      <c r="B2074" s="200" cm="1">
        <f t="array" ref="B2074">YEAR(A2074)</f>
        <v>2023</v>
      </c>
      <c r="C2074" s="201" cm="1">
        <f t="array" ref="C2074">MONTH(A2074)</f>
        <v>8</v>
      </c>
      <c r="D2074" s="125" cm="1">
        <f t="array" ref="D2074">'P'!D2074</f>
        <v>198540</v>
      </c>
      <c r="E2074" s="125" cm="1">
        <f t="array" ref="E2074">'C'!E2074</f>
        <v>365110</v>
      </c>
      <c r="F2074" s="41" cm="1">
        <f t="array" ref="F2074">D2074+E2074</f>
        <v>563650</v>
      </c>
      <c r="G2074" s="119" cm="1">
        <f t="array" ref="G2074">F2074-F2073</f>
        <v>-390</v>
      </c>
      <c r="H2074" s="119" cm="1">
        <f t="array" ref="H2074">IF(G2074&gt;0,G2074,0)</f>
        <v>0</v>
      </c>
      <c r="I2074" s="113" cm="1">
        <f t="array" ref="I2074">MAX($F$1776:F2074)</f>
        <v>602980</v>
      </c>
      <c r="J2074" s="126"/>
      <c r="K2074" s="121" cm="1">
        <f t="array" ref="K2074">MAX(0,I2074-I2073)</f>
        <v>0</v>
      </c>
      <c r="L2074" s="113" cm="1">
        <f t="array" ref="L2074">MIN(F2074:F2103)</f>
        <v>546190</v>
      </c>
      <c r="M2074" s="113" cm="1">
        <f t="array" ref="M2074">MAX(0,L2074-L2073)</f>
        <v>0</v>
      </c>
      <c r="N2074" s="122" cm="1">
        <f t="array" ref="N2074">MIN(M2074,H2074-K2074)</f>
        <v>0</v>
      </c>
      <c r="O2074" s="113" cm="1">
        <f t="array" ref="O2074">K2074+N2074</f>
        <v>0</v>
      </c>
      <c r="P2074" s="113" cm="1">
        <f t="array" ref="P2074">H2074-O2074</f>
        <v>0</v>
      </c>
      <c r="Q2074" s="119" cm="1">
        <f t="array" ref="Q2074">MAX(0,IF(AND(K2074=0,P2074&gt;0),0,Q2073+K2074+U2073))</f>
        <v>0</v>
      </c>
      <c r="R2074" s="119" cm="1">
        <f t="array" ref="R2074">MAX(0,R2073+P2074+V2073)</f>
        <v>320</v>
      </c>
      <c r="S2074" s="199" cm="1">
        <f t="array" ref="S2074">IF(G2074&lt;0,G2074,0)</f>
        <v>-390</v>
      </c>
      <c r="T2074" s="199" cm="1">
        <f t="array" ref="T2074">MIN(0,S2074+R2073+V2073)</f>
        <v>-70</v>
      </c>
      <c r="U2074" s="165" cm="1">
        <f t="array" ref="U2074">MAX(S2074,IF(Q2074&gt;0,MAX(-Q2074,S2074),T2074))</f>
        <v>-70</v>
      </c>
      <c r="V2074" s="166" cm="1">
        <f t="array" ref="V2074">S2074-U2074</f>
        <v>-320</v>
      </c>
      <c r="W2074" s="105"/>
      <c r="X2074" s="9"/>
      <c r="Y2074" s="9"/>
      <c r="Z2074" s="9"/>
      <c r="AA2074" s="9"/>
    </row>
    <row r="2075" ht="13.65" customHeight="1">
      <c r="A2075" s="24" cm="1">
        <f t="array" ref="A2075">A2074+1</f>
        <v>45165</v>
      </c>
      <c r="B2075" s="200" cm="1">
        <f t="array" ref="B2075">YEAR(A2075)</f>
        <v>2023</v>
      </c>
      <c r="C2075" s="201" cm="1">
        <f t="array" ref="C2075">MONTH(A2075)</f>
        <v>8</v>
      </c>
      <c r="D2075" s="125" cm="1">
        <f t="array" ref="D2075">'P'!D2075</f>
        <v>198390</v>
      </c>
      <c r="E2075" s="125" cm="1">
        <f t="array" ref="E2075">'C'!E2075</f>
        <v>364900</v>
      </c>
      <c r="F2075" s="41" cm="1">
        <f t="array" ref="F2075">D2075+E2075</f>
        <v>563290</v>
      </c>
      <c r="G2075" s="119" cm="1">
        <f t="array" ref="G2075">F2075-F2074</f>
        <v>-360</v>
      </c>
      <c r="H2075" s="119" cm="1">
        <f t="array" ref="H2075">IF(G2075&gt;0,G2075,0)</f>
        <v>0</v>
      </c>
      <c r="I2075" s="113" cm="1">
        <f t="array" ref="I2075">MAX($F$1776:F2075)</f>
        <v>602980</v>
      </c>
      <c r="J2075" s="126"/>
      <c r="K2075" s="121" cm="1">
        <f t="array" ref="K2075">MAX(0,I2075-I2074)</f>
        <v>0</v>
      </c>
      <c r="L2075" s="113" cm="1">
        <f t="array" ref="L2075">MIN(F2075:F2104)</f>
        <v>544300</v>
      </c>
      <c r="M2075" s="113" cm="1">
        <f t="array" ref="M2075">MAX(0,L2075-L2074)</f>
        <v>0</v>
      </c>
      <c r="N2075" s="122" cm="1">
        <f t="array" ref="N2075">MIN(M2075,H2075-K2075)</f>
        <v>0</v>
      </c>
      <c r="O2075" s="113" cm="1">
        <f t="array" ref="O2075">K2075+N2075</f>
        <v>0</v>
      </c>
      <c r="P2075" s="113" cm="1">
        <f t="array" ref="P2075">H2075-O2075</f>
        <v>0</v>
      </c>
      <c r="Q2075" s="119" cm="1">
        <f t="array" ref="Q2075">MAX(0,IF(AND(K2075=0,P2075&gt;0),0,Q2074+K2075+U2074))</f>
        <v>0</v>
      </c>
      <c r="R2075" s="119" cm="1">
        <f t="array" ref="R2075">MAX(0,R2074+P2075+V2074)</f>
        <v>0</v>
      </c>
      <c r="S2075" s="199" cm="1">
        <f t="array" ref="S2075">IF(G2075&lt;0,G2075,0)</f>
        <v>-360</v>
      </c>
      <c r="T2075" s="199" cm="1">
        <f t="array" ref="T2075">MIN(0,S2075+R2074+V2074)</f>
        <v>-360</v>
      </c>
      <c r="U2075" s="165" cm="1">
        <f t="array" ref="U2075">MAX(S2075,IF(Q2075&gt;0,MAX(-Q2075,S2075),T2075))</f>
        <v>-360</v>
      </c>
      <c r="V2075" s="166" cm="1">
        <f t="array" ref="V2075">S2075-U2075</f>
        <v>0</v>
      </c>
      <c r="W2075" s="105"/>
      <c r="X2075" s="9"/>
      <c r="Y2075" s="9"/>
      <c r="Z2075" s="9"/>
      <c r="AA2075" s="9"/>
    </row>
    <row r="2076" ht="13.65" customHeight="1">
      <c r="A2076" s="24" cm="1">
        <f t="array" ref="A2076">A2075+1</f>
        <v>45166</v>
      </c>
      <c r="B2076" s="200" cm="1">
        <f t="array" ref="B2076">YEAR(A2076)</f>
        <v>2023</v>
      </c>
      <c r="C2076" s="201" cm="1">
        <f t="array" ref="C2076">MONTH(A2076)</f>
        <v>8</v>
      </c>
      <c r="D2076" s="125" cm="1">
        <f t="array" ref="D2076">'P'!D2076</f>
        <v>198200</v>
      </c>
      <c r="E2076" s="125" cm="1">
        <f t="array" ref="E2076">'C'!E2076</f>
        <v>364690</v>
      </c>
      <c r="F2076" s="41" cm="1">
        <f t="array" ref="F2076">D2076+E2076</f>
        <v>562890</v>
      </c>
      <c r="G2076" s="119" cm="1">
        <f t="array" ref="G2076">F2076-F2075</f>
        <v>-400</v>
      </c>
      <c r="H2076" s="119" cm="1">
        <f t="array" ref="H2076">IF(G2076&gt;0,G2076,0)</f>
        <v>0</v>
      </c>
      <c r="I2076" s="113" cm="1">
        <f t="array" ref="I2076">MAX($F$1776:F2076)</f>
        <v>602980</v>
      </c>
      <c r="J2076" s="126"/>
      <c r="K2076" s="121" cm="1">
        <f t="array" ref="K2076">MAX(0,I2076-I2075)</f>
        <v>0</v>
      </c>
      <c r="L2076" s="113" cm="1">
        <f t="array" ref="L2076">MIN(F2076:F2105)</f>
        <v>542650</v>
      </c>
      <c r="M2076" s="113" cm="1">
        <f t="array" ref="M2076">MAX(0,L2076-L2075)</f>
        <v>0</v>
      </c>
      <c r="N2076" s="122" cm="1">
        <f t="array" ref="N2076">MIN(M2076,H2076-K2076)</f>
        <v>0</v>
      </c>
      <c r="O2076" s="113" cm="1">
        <f t="array" ref="O2076">K2076+N2076</f>
        <v>0</v>
      </c>
      <c r="P2076" s="113" cm="1">
        <f t="array" ref="P2076">H2076-O2076</f>
        <v>0</v>
      </c>
      <c r="Q2076" s="119" cm="1">
        <f t="array" ref="Q2076">MAX(0,IF(AND(K2076=0,P2076&gt;0),0,Q2075+K2076+U2075))</f>
        <v>0</v>
      </c>
      <c r="R2076" s="119" cm="1">
        <f t="array" ref="R2076">MAX(0,R2075+P2076+V2075)</f>
        <v>0</v>
      </c>
      <c r="S2076" s="199" cm="1">
        <f t="array" ref="S2076">IF(G2076&lt;0,G2076,0)</f>
        <v>-400</v>
      </c>
      <c r="T2076" s="199" cm="1">
        <f t="array" ref="T2076">MIN(0,S2076+R2075+V2075)</f>
        <v>-400</v>
      </c>
      <c r="U2076" s="165" cm="1">
        <f t="array" ref="U2076">MAX(S2076,IF(Q2076&gt;0,MAX(-Q2076,S2076),T2076))</f>
        <v>-400</v>
      </c>
      <c r="V2076" s="166" cm="1">
        <f t="array" ref="V2076">S2076-U2076</f>
        <v>0</v>
      </c>
      <c r="W2076" s="105"/>
      <c r="X2076" s="9"/>
      <c r="Y2076" s="9"/>
      <c r="Z2076" s="9"/>
      <c r="AA2076" s="9"/>
    </row>
    <row r="2077" ht="13.65" customHeight="1">
      <c r="A2077" s="24" cm="1">
        <f t="array" ref="A2077">A2076+1</f>
        <v>45167</v>
      </c>
      <c r="B2077" s="200" cm="1">
        <f t="array" ref="B2077">YEAR(A2077)</f>
        <v>2023</v>
      </c>
      <c r="C2077" s="201" cm="1">
        <f t="array" ref="C2077">MONTH(A2077)</f>
        <v>8</v>
      </c>
      <c r="D2077" s="125" cm="1">
        <f t="array" ref="D2077">'P'!D2077</f>
        <v>197960</v>
      </c>
      <c r="E2077" s="125" cm="1">
        <f t="array" ref="E2077">'C'!E2077</f>
        <v>364550</v>
      </c>
      <c r="F2077" s="41" cm="1">
        <f t="array" ref="F2077">D2077+E2077</f>
        <v>562510</v>
      </c>
      <c r="G2077" s="119" cm="1">
        <f t="array" ref="G2077">F2077-F2076</f>
        <v>-380</v>
      </c>
      <c r="H2077" s="119" cm="1">
        <f t="array" ref="H2077">IF(G2077&gt;0,G2077,0)</f>
        <v>0</v>
      </c>
      <c r="I2077" s="113" cm="1">
        <f t="array" ref="I2077">MAX($F$1776:F2077)</f>
        <v>602980</v>
      </c>
      <c r="J2077" s="126"/>
      <c r="K2077" s="121" cm="1">
        <f t="array" ref="K2077">MAX(0,I2077-I2076)</f>
        <v>0</v>
      </c>
      <c r="L2077" s="113" cm="1">
        <f t="array" ref="L2077">MIN(F2077:F2106)</f>
        <v>541410</v>
      </c>
      <c r="M2077" s="113" cm="1">
        <f t="array" ref="M2077">MAX(0,L2077-L2076)</f>
        <v>0</v>
      </c>
      <c r="N2077" s="122" cm="1">
        <f t="array" ref="N2077">MIN(M2077,H2077-K2077)</f>
        <v>0</v>
      </c>
      <c r="O2077" s="113" cm="1">
        <f t="array" ref="O2077">K2077+N2077</f>
        <v>0</v>
      </c>
      <c r="P2077" s="113" cm="1">
        <f t="array" ref="P2077">H2077-O2077</f>
        <v>0</v>
      </c>
      <c r="Q2077" s="119" cm="1">
        <f t="array" ref="Q2077">MAX(0,IF(AND(K2077=0,P2077&gt;0),0,Q2076+K2077+U2076))</f>
        <v>0</v>
      </c>
      <c r="R2077" s="119" cm="1">
        <f t="array" ref="R2077">MAX(0,R2076+P2077+V2076)</f>
        <v>0</v>
      </c>
      <c r="S2077" s="199" cm="1">
        <f t="array" ref="S2077">IF(G2077&lt;0,G2077,0)</f>
        <v>-380</v>
      </c>
      <c r="T2077" s="199" cm="1">
        <f t="array" ref="T2077">MIN(0,S2077+R2076+V2076)</f>
        <v>-380</v>
      </c>
      <c r="U2077" s="165" cm="1">
        <f t="array" ref="U2077">MAX(S2077,IF(Q2077&gt;0,MAX(-Q2077,S2077),T2077))</f>
        <v>-380</v>
      </c>
      <c r="V2077" s="166" cm="1">
        <f t="array" ref="V2077">S2077-U2077</f>
        <v>0</v>
      </c>
      <c r="W2077" s="105"/>
      <c r="X2077" s="9"/>
      <c r="Y2077" s="9"/>
      <c r="Z2077" s="9"/>
      <c r="AA2077" s="9"/>
    </row>
    <row r="2078" ht="13.65" customHeight="1">
      <c r="A2078" s="24" cm="1">
        <f t="array" ref="A2078">A2077+1</f>
        <v>45168</v>
      </c>
      <c r="B2078" s="200" cm="1">
        <f t="array" ref="B2078">YEAR(A2078)</f>
        <v>2023</v>
      </c>
      <c r="C2078" s="201" cm="1">
        <f t="array" ref="C2078">MONTH(A2078)</f>
        <v>8</v>
      </c>
      <c r="D2078" s="125" cm="1">
        <f t="array" ref="D2078">'P'!D2078</f>
        <v>197670</v>
      </c>
      <c r="E2078" s="125" cm="1">
        <f t="array" ref="E2078">'C'!E2078</f>
        <v>364340</v>
      </c>
      <c r="F2078" s="41" cm="1">
        <f t="array" ref="F2078">D2078+E2078</f>
        <v>562010</v>
      </c>
      <c r="G2078" s="119" cm="1">
        <f t="array" ref="G2078">F2078-F2077</f>
        <v>-500</v>
      </c>
      <c r="H2078" s="119" cm="1">
        <f t="array" ref="H2078">IF(G2078&gt;0,G2078,0)</f>
        <v>0</v>
      </c>
      <c r="I2078" s="113" cm="1">
        <f t="array" ref="I2078">MAX($F$1776:F2078)</f>
        <v>602980</v>
      </c>
      <c r="J2078" s="126"/>
      <c r="K2078" s="121" cm="1">
        <f t="array" ref="K2078">MAX(0,I2078-I2077)</f>
        <v>0</v>
      </c>
      <c r="L2078" s="113" cm="1">
        <f t="array" ref="L2078">MIN(F2078:F2107)</f>
        <v>540650</v>
      </c>
      <c r="M2078" s="113" cm="1">
        <f t="array" ref="M2078">MAX(0,L2078-L2077)</f>
        <v>0</v>
      </c>
      <c r="N2078" s="122" cm="1">
        <f t="array" ref="N2078">MIN(M2078,H2078-K2078)</f>
        <v>0</v>
      </c>
      <c r="O2078" s="113" cm="1">
        <f t="array" ref="O2078">K2078+N2078</f>
        <v>0</v>
      </c>
      <c r="P2078" s="113" cm="1">
        <f t="array" ref="P2078">H2078-O2078</f>
        <v>0</v>
      </c>
      <c r="Q2078" s="119" cm="1">
        <f t="array" ref="Q2078">MAX(0,IF(AND(K2078=0,P2078&gt;0),0,Q2077+K2078+U2077))</f>
        <v>0</v>
      </c>
      <c r="R2078" s="119" cm="1">
        <f t="array" ref="R2078">MAX(0,R2077+P2078+V2077)</f>
        <v>0</v>
      </c>
      <c r="S2078" s="199" cm="1">
        <f t="array" ref="S2078">IF(G2078&lt;0,G2078,0)</f>
        <v>-500</v>
      </c>
      <c r="T2078" s="199" cm="1">
        <f t="array" ref="T2078">MIN(0,S2078+R2077+V2077)</f>
        <v>-500</v>
      </c>
      <c r="U2078" s="165" cm="1">
        <f t="array" ref="U2078">MAX(S2078,IF(Q2078&gt;0,MAX(-Q2078,S2078),T2078))</f>
        <v>-500</v>
      </c>
      <c r="V2078" s="166" cm="1">
        <f t="array" ref="V2078">S2078-U2078</f>
        <v>0</v>
      </c>
      <c r="W2078" s="105"/>
      <c r="X2078" s="9"/>
      <c r="Y2078" s="9"/>
      <c r="Z2078" s="9"/>
      <c r="AA2078" s="9"/>
    </row>
    <row r="2079" ht="13.65" customHeight="1">
      <c r="A2079" s="24" cm="1">
        <f t="array" ref="A2079">A2078+1</f>
        <v>45169</v>
      </c>
      <c r="B2079" s="200" cm="1">
        <f t="array" ref="B2079">YEAR(A2079)</f>
        <v>2023</v>
      </c>
      <c r="C2079" s="201" cm="1">
        <f t="array" ref="C2079">MONTH(A2079)</f>
        <v>8</v>
      </c>
      <c r="D2079" s="125" cm="1">
        <f t="array" ref="D2079">'P'!D2079</f>
        <v>197150</v>
      </c>
      <c r="E2079" s="125" cm="1">
        <f t="array" ref="E2079">'C'!E2079</f>
        <v>364270</v>
      </c>
      <c r="F2079" s="41" cm="1">
        <f t="array" ref="F2079">D2079+E2079</f>
        <v>561420</v>
      </c>
      <c r="G2079" s="119" cm="1">
        <f t="array" ref="G2079">F2079-F2078</f>
        <v>-590</v>
      </c>
      <c r="H2079" s="119" cm="1">
        <f t="array" ref="H2079">IF(G2079&gt;0,G2079,0)</f>
        <v>0</v>
      </c>
      <c r="I2079" s="113" cm="1">
        <f t="array" ref="I2079">MAX($F$1776:F2079)</f>
        <v>602980</v>
      </c>
      <c r="J2079" s="126"/>
      <c r="K2079" s="121" cm="1">
        <f t="array" ref="K2079">MAX(0,I2079-I2078)</f>
        <v>0</v>
      </c>
      <c r="L2079" s="113" cm="1">
        <f t="array" ref="L2079">MIN(F2079:F2108)</f>
        <v>540130</v>
      </c>
      <c r="M2079" s="113" cm="1">
        <f t="array" ref="M2079">MAX(0,L2079-L2078)</f>
        <v>0</v>
      </c>
      <c r="N2079" s="122" cm="1">
        <f t="array" ref="N2079">MIN(M2079,H2079-K2079)</f>
        <v>0</v>
      </c>
      <c r="O2079" s="113" cm="1">
        <f t="array" ref="O2079">K2079+N2079</f>
        <v>0</v>
      </c>
      <c r="P2079" s="113" cm="1">
        <f t="array" ref="P2079">H2079-O2079</f>
        <v>0</v>
      </c>
      <c r="Q2079" s="119" cm="1">
        <f t="array" ref="Q2079">MAX(0,IF(AND(K2079=0,P2079&gt;0),0,Q2078+K2079+U2078))</f>
        <v>0</v>
      </c>
      <c r="R2079" s="119" cm="1">
        <f t="array" ref="R2079">MAX(0,R2078+P2079+V2078)</f>
        <v>0</v>
      </c>
      <c r="S2079" s="199" cm="1">
        <f t="array" ref="S2079">IF(G2079&lt;0,G2079,0)</f>
        <v>-590</v>
      </c>
      <c r="T2079" s="199" cm="1">
        <f t="array" ref="T2079">MIN(0,S2079+R2078+V2078)</f>
        <v>-590</v>
      </c>
      <c r="U2079" s="165" cm="1">
        <f t="array" ref="U2079">MAX(S2079,IF(Q2079&gt;0,MAX(-Q2079,S2079),T2079))</f>
        <v>-590</v>
      </c>
      <c r="V2079" s="166" cm="1">
        <f t="array" ref="V2079">S2079-U2079</f>
        <v>0</v>
      </c>
      <c r="W2079" s="105"/>
      <c r="X2079" s="9"/>
      <c r="Y2079" s="9"/>
      <c r="Z2079" s="9"/>
      <c r="AA2079" s="9"/>
    </row>
    <row r="2080" ht="13.65" customHeight="1">
      <c r="A2080" s="24" cm="1">
        <f t="array" ref="A2080">A2079+1</f>
        <v>45170</v>
      </c>
      <c r="B2080" s="200" cm="1">
        <f t="array" ref="B2080">YEAR(A2080)</f>
        <v>2023</v>
      </c>
      <c r="C2080" s="201" cm="1">
        <f t="array" ref="C2080">MONTH(A2080)</f>
        <v>9</v>
      </c>
      <c r="D2080" s="125" cm="1">
        <f t="array" ref="D2080">'P'!D2080</f>
        <v>196760</v>
      </c>
      <c r="E2080" s="125" cm="1">
        <f t="array" ref="E2080">'C'!E2080</f>
        <v>364130</v>
      </c>
      <c r="F2080" s="41" cm="1">
        <f t="array" ref="F2080">D2080+E2080</f>
        <v>560890</v>
      </c>
      <c r="G2080" s="119" cm="1">
        <f t="array" ref="G2080">F2080-F2079</f>
        <v>-530</v>
      </c>
      <c r="H2080" s="119" cm="1">
        <f t="array" ref="H2080">IF(G2080&gt;0,G2080,0)</f>
        <v>0</v>
      </c>
      <c r="I2080" s="113" cm="1">
        <f t="array" ref="I2080">MAX($F$1776:F2080)</f>
        <v>602980</v>
      </c>
      <c r="J2080" s="126"/>
      <c r="K2080" s="121" cm="1">
        <f t="array" ref="K2080">MAX(0,I2080-I2079)</f>
        <v>0</v>
      </c>
      <c r="L2080" s="113" cm="1">
        <f t="array" ref="L2080">MIN(F2080:F2109)</f>
        <v>540130</v>
      </c>
      <c r="M2080" s="113" cm="1">
        <f t="array" ref="M2080">MAX(0,L2080-L2079)</f>
        <v>0</v>
      </c>
      <c r="N2080" s="122" cm="1">
        <f t="array" ref="N2080">MIN(M2080,H2080-K2080)</f>
        <v>0</v>
      </c>
      <c r="O2080" s="113" cm="1">
        <f t="array" ref="O2080">K2080+N2080</f>
        <v>0</v>
      </c>
      <c r="P2080" s="113" cm="1">
        <f t="array" ref="P2080">H2080-O2080</f>
        <v>0</v>
      </c>
      <c r="Q2080" s="119" cm="1">
        <f t="array" ref="Q2080">MAX(0,IF(AND(K2080=0,P2080&gt;0),0,Q2079+K2080+U2079))</f>
        <v>0</v>
      </c>
      <c r="R2080" s="119" cm="1">
        <f t="array" ref="R2080">MAX(0,R2079+P2080+V2079)</f>
        <v>0</v>
      </c>
      <c r="S2080" s="199" cm="1">
        <f t="array" ref="S2080">IF(G2080&lt;0,G2080,0)</f>
        <v>-530</v>
      </c>
      <c r="T2080" s="199" cm="1">
        <f t="array" ref="T2080">MIN(0,S2080+R2079+V2079)</f>
        <v>-530</v>
      </c>
      <c r="U2080" s="165" cm="1">
        <f t="array" ref="U2080">MAX(S2080,IF(Q2080&gt;0,MAX(-Q2080,S2080),T2080))</f>
        <v>-530</v>
      </c>
      <c r="V2080" s="166" cm="1">
        <f t="array" ref="V2080">S2080-U2080</f>
        <v>0</v>
      </c>
      <c r="W2080" s="105"/>
      <c r="X2080" s="9"/>
      <c r="Y2080" s="9"/>
      <c r="Z2080" s="9"/>
      <c r="AA2080" s="9"/>
    </row>
    <row r="2081" ht="13.65" customHeight="1">
      <c r="A2081" s="24" cm="1">
        <f t="array" ref="A2081">A2080+1</f>
        <v>45171</v>
      </c>
      <c r="B2081" s="200" cm="1">
        <f t="array" ref="B2081">YEAR(A2081)</f>
        <v>2023</v>
      </c>
      <c r="C2081" s="201" cm="1">
        <f t="array" ref="C2081">MONTH(A2081)</f>
        <v>9</v>
      </c>
      <c r="D2081" s="125" cm="1">
        <f t="array" ref="D2081">'P'!D2081</f>
        <v>196650</v>
      </c>
      <c r="E2081" s="125" cm="1">
        <f t="array" ref="E2081">'C'!E2081</f>
        <v>364060</v>
      </c>
      <c r="F2081" s="41" cm="1">
        <f t="array" ref="F2081">D2081+E2081</f>
        <v>560710</v>
      </c>
      <c r="G2081" s="119" cm="1">
        <f t="array" ref="G2081">F2081-F2080</f>
        <v>-180</v>
      </c>
      <c r="H2081" s="119" cm="1">
        <f t="array" ref="H2081">IF(G2081&gt;0,G2081,0)</f>
        <v>0</v>
      </c>
      <c r="I2081" s="113" cm="1">
        <f t="array" ref="I2081">MAX($F$1776:F2081)</f>
        <v>602980</v>
      </c>
      <c r="J2081" s="126"/>
      <c r="K2081" s="121" cm="1">
        <f t="array" ref="K2081">MAX(0,I2081-I2080)</f>
        <v>0</v>
      </c>
      <c r="L2081" s="113" cm="1">
        <f t="array" ref="L2081">MIN(F2081:F2110)</f>
        <v>540130</v>
      </c>
      <c r="M2081" s="113" cm="1">
        <f t="array" ref="M2081">MAX(0,L2081-L2080)</f>
        <v>0</v>
      </c>
      <c r="N2081" s="122" cm="1">
        <f t="array" ref="N2081">MIN(M2081,H2081-K2081)</f>
        <v>0</v>
      </c>
      <c r="O2081" s="113" cm="1">
        <f t="array" ref="O2081">K2081+N2081</f>
        <v>0</v>
      </c>
      <c r="P2081" s="113" cm="1">
        <f t="array" ref="P2081">H2081-O2081</f>
        <v>0</v>
      </c>
      <c r="Q2081" s="119" cm="1">
        <f t="array" ref="Q2081">MAX(0,IF(AND(K2081=0,P2081&gt;0),0,Q2080+K2081+U2080))</f>
        <v>0</v>
      </c>
      <c r="R2081" s="119" cm="1">
        <f t="array" ref="R2081">MAX(0,R2080+P2081+V2080)</f>
        <v>0</v>
      </c>
      <c r="S2081" s="199" cm="1">
        <f t="array" ref="S2081">IF(G2081&lt;0,G2081,0)</f>
        <v>-180</v>
      </c>
      <c r="T2081" s="199" cm="1">
        <f t="array" ref="T2081">MIN(0,S2081+R2080+V2080)</f>
        <v>-180</v>
      </c>
      <c r="U2081" s="165" cm="1">
        <f t="array" ref="U2081">MAX(S2081,IF(Q2081&gt;0,MAX(-Q2081,S2081),T2081))</f>
        <v>-180</v>
      </c>
      <c r="V2081" s="166" cm="1">
        <f t="array" ref="V2081">S2081-U2081</f>
        <v>0</v>
      </c>
      <c r="W2081" s="105"/>
      <c r="X2081" s="9"/>
      <c r="Y2081" s="9"/>
      <c r="Z2081" s="9"/>
      <c r="AA2081" s="9"/>
    </row>
    <row r="2082" ht="13.65" customHeight="1">
      <c r="A2082" s="24" cm="1">
        <f t="array" ref="A2082">A2081+1</f>
        <v>45172</v>
      </c>
      <c r="B2082" s="200" cm="1">
        <f t="array" ref="B2082">YEAR(A2082)</f>
        <v>2023</v>
      </c>
      <c r="C2082" s="201" cm="1">
        <f t="array" ref="C2082">MONTH(A2082)</f>
        <v>9</v>
      </c>
      <c r="D2082" s="125" cm="1">
        <f t="array" ref="D2082">'P'!D2082</f>
        <v>196430</v>
      </c>
      <c r="E2082" s="125" cm="1">
        <f t="array" ref="E2082">'C'!E2082</f>
        <v>364060</v>
      </c>
      <c r="F2082" s="41" cm="1">
        <f t="array" ref="F2082">D2082+E2082</f>
        <v>560490</v>
      </c>
      <c r="G2082" s="119" cm="1">
        <f t="array" ref="G2082">F2082-F2081</f>
        <v>-220</v>
      </c>
      <c r="H2082" s="119" cm="1">
        <f t="array" ref="H2082">IF(G2082&gt;0,G2082,0)</f>
        <v>0</v>
      </c>
      <c r="I2082" s="113" cm="1">
        <f t="array" ref="I2082">MAX($F$1776:F2082)</f>
        <v>602980</v>
      </c>
      <c r="J2082" s="126"/>
      <c r="K2082" s="121" cm="1">
        <f t="array" ref="K2082">MAX(0,I2082-I2081)</f>
        <v>0</v>
      </c>
      <c r="L2082" s="113" cm="1">
        <f t="array" ref="L2082">MIN(F2082:F2111)</f>
        <v>540130</v>
      </c>
      <c r="M2082" s="113" cm="1">
        <f t="array" ref="M2082">MAX(0,L2082-L2081)</f>
        <v>0</v>
      </c>
      <c r="N2082" s="122" cm="1">
        <f t="array" ref="N2082">MIN(M2082,H2082-K2082)</f>
        <v>0</v>
      </c>
      <c r="O2082" s="113" cm="1">
        <f t="array" ref="O2082">K2082+N2082</f>
        <v>0</v>
      </c>
      <c r="P2082" s="113" cm="1">
        <f t="array" ref="P2082">H2082-O2082</f>
        <v>0</v>
      </c>
      <c r="Q2082" s="119" cm="1">
        <f t="array" ref="Q2082">MAX(0,IF(AND(K2082=0,P2082&gt;0),0,Q2081+K2082+U2081))</f>
        <v>0</v>
      </c>
      <c r="R2082" s="119" cm="1">
        <f t="array" ref="R2082">MAX(0,R2081+P2082+V2081)</f>
        <v>0</v>
      </c>
      <c r="S2082" s="199" cm="1">
        <f t="array" ref="S2082">IF(G2082&lt;0,G2082,0)</f>
        <v>-220</v>
      </c>
      <c r="T2082" s="199" cm="1">
        <f t="array" ref="T2082">MIN(0,S2082+R2081+V2081)</f>
        <v>-220</v>
      </c>
      <c r="U2082" s="165" cm="1">
        <f t="array" ref="U2082">MAX(S2082,IF(Q2082&gt;0,MAX(-Q2082,S2082),T2082))</f>
        <v>-220</v>
      </c>
      <c r="V2082" s="166" cm="1">
        <f t="array" ref="V2082">S2082-U2082</f>
        <v>0</v>
      </c>
      <c r="W2082" s="105"/>
      <c r="X2082" s="9"/>
      <c r="Y2082" s="9"/>
      <c r="Z2082" s="9"/>
      <c r="AA2082" s="9"/>
    </row>
    <row r="2083" ht="13.65" customHeight="1">
      <c r="A2083" s="24" cm="1">
        <f t="array" ref="A2083">A2082+1</f>
        <v>45173</v>
      </c>
      <c r="B2083" s="200" cm="1">
        <f t="array" ref="B2083">YEAR(A2083)</f>
        <v>2023</v>
      </c>
      <c r="C2083" s="201" cm="1">
        <f t="array" ref="C2083">MONTH(A2083)</f>
        <v>9</v>
      </c>
      <c r="D2083" s="125" cm="1">
        <f t="array" ref="D2083">'P'!D2083</f>
        <v>196120</v>
      </c>
      <c r="E2083" s="125" cm="1">
        <f t="array" ref="E2083">'C'!E2083</f>
        <v>363920</v>
      </c>
      <c r="F2083" s="41" cm="1">
        <f t="array" ref="F2083">D2083+E2083</f>
        <v>560040</v>
      </c>
      <c r="G2083" s="119" cm="1">
        <f t="array" ref="G2083">F2083-F2082</f>
        <v>-450</v>
      </c>
      <c r="H2083" s="119" cm="1">
        <f t="array" ref="H2083">IF(G2083&gt;0,G2083,0)</f>
        <v>0</v>
      </c>
      <c r="I2083" s="113" cm="1">
        <f t="array" ref="I2083">MAX($F$1776:F2083)</f>
        <v>602980</v>
      </c>
      <c r="J2083" s="126"/>
      <c r="K2083" s="121" cm="1">
        <f t="array" ref="K2083">MAX(0,I2083-I2082)</f>
        <v>0</v>
      </c>
      <c r="L2083" s="113" cm="1">
        <f t="array" ref="L2083">MIN(F2083:F2112)</f>
        <v>540000</v>
      </c>
      <c r="M2083" s="113" cm="1">
        <f t="array" ref="M2083">MAX(0,L2083-L2082)</f>
        <v>0</v>
      </c>
      <c r="N2083" s="122" cm="1">
        <f t="array" ref="N2083">MIN(M2083,H2083-K2083)</f>
        <v>0</v>
      </c>
      <c r="O2083" s="113" cm="1">
        <f t="array" ref="O2083">K2083+N2083</f>
        <v>0</v>
      </c>
      <c r="P2083" s="113" cm="1">
        <f t="array" ref="P2083">H2083-O2083</f>
        <v>0</v>
      </c>
      <c r="Q2083" s="119" cm="1">
        <f t="array" ref="Q2083">MAX(0,IF(AND(K2083=0,P2083&gt;0),0,Q2082+K2083+U2082))</f>
        <v>0</v>
      </c>
      <c r="R2083" s="119" cm="1">
        <f t="array" ref="R2083">MAX(0,R2082+P2083+V2082)</f>
        <v>0</v>
      </c>
      <c r="S2083" s="199" cm="1">
        <f t="array" ref="S2083">IF(G2083&lt;0,G2083,0)</f>
        <v>-450</v>
      </c>
      <c r="T2083" s="199" cm="1">
        <f t="array" ref="T2083">MIN(0,S2083+R2082+V2082)</f>
        <v>-450</v>
      </c>
      <c r="U2083" s="165" cm="1">
        <f t="array" ref="U2083">MAX(S2083,IF(Q2083&gt;0,MAX(-Q2083,S2083),T2083))</f>
        <v>-450</v>
      </c>
      <c r="V2083" s="166" cm="1">
        <f t="array" ref="V2083">S2083-U2083</f>
        <v>0</v>
      </c>
      <c r="W2083" s="105"/>
      <c r="X2083" s="9"/>
      <c r="Y2083" s="9"/>
      <c r="Z2083" s="9"/>
      <c r="AA2083" s="9"/>
    </row>
    <row r="2084" ht="13.65" customHeight="1">
      <c r="A2084" s="24" cm="1">
        <f t="array" ref="A2084">A2083+1</f>
        <v>45174</v>
      </c>
      <c r="B2084" s="200" cm="1">
        <f t="array" ref="B2084">YEAR(A2084)</f>
        <v>2023</v>
      </c>
      <c r="C2084" s="201" cm="1">
        <f t="array" ref="C2084">MONTH(A2084)</f>
        <v>9</v>
      </c>
      <c r="D2084" s="125" cm="1">
        <f t="array" ref="D2084">'P'!D2084</f>
        <v>195690</v>
      </c>
      <c r="E2084" s="125" cm="1">
        <f t="array" ref="E2084">'C'!E2084</f>
        <v>363780</v>
      </c>
      <c r="F2084" s="41" cm="1">
        <f t="array" ref="F2084">D2084+E2084</f>
        <v>559470</v>
      </c>
      <c r="G2084" s="119" cm="1">
        <f t="array" ref="G2084">F2084-F2083</f>
        <v>-570</v>
      </c>
      <c r="H2084" s="119" cm="1">
        <f t="array" ref="H2084">IF(G2084&gt;0,G2084,0)</f>
        <v>0</v>
      </c>
      <c r="I2084" s="113" cm="1">
        <f t="array" ref="I2084">MAX($F$1776:F2084)</f>
        <v>602980</v>
      </c>
      <c r="J2084" s="126"/>
      <c r="K2084" s="121" cm="1">
        <f t="array" ref="K2084">MAX(0,I2084-I2083)</f>
        <v>0</v>
      </c>
      <c r="L2084" s="113" cm="1">
        <f t="array" ref="L2084">MIN(F2084:F2113)</f>
        <v>538730</v>
      </c>
      <c r="M2084" s="113" cm="1">
        <f t="array" ref="M2084">MAX(0,L2084-L2083)</f>
        <v>0</v>
      </c>
      <c r="N2084" s="122" cm="1">
        <f t="array" ref="N2084">MIN(M2084,H2084-K2084)</f>
        <v>0</v>
      </c>
      <c r="O2084" s="113" cm="1">
        <f t="array" ref="O2084">K2084+N2084</f>
        <v>0</v>
      </c>
      <c r="P2084" s="113" cm="1">
        <f t="array" ref="P2084">H2084-O2084</f>
        <v>0</v>
      </c>
      <c r="Q2084" s="119" cm="1">
        <f t="array" ref="Q2084">MAX(0,IF(AND(K2084=0,P2084&gt;0),0,Q2083+K2084+U2083))</f>
        <v>0</v>
      </c>
      <c r="R2084" s="119" cm="1">
        <f t="array" ref="R2084">MAX(0,R2083+P2084+V2083)</f>
        <v>0</v>
      </c>
      <c r="S2084" s="199" cm="1">
        <f t="array" ref="S2084">IF(G2084&lt;0,G2084,0)</f>
        <v>-570</v>
      </c>
      <c r="T2084" s="199" cm="1">
        <f t="array" ref="T2084">MIN(0,S2084+R2083+V2083)</f>
        <v>-570</v>
      </c>
      <c r="U2084" s="165" cm="1">
        <f t="array" ref="U2084">MAX(S2084,IF(Q2084&gt;0,MAX(-Q2084,S2084),T2084))</f>
        <v>-570</v>
      </c>
      <c r="V2084" s="166" cm="1">
        <f t="array" ref="V2084">S2084-U2084</f>
        <v>0</v>
      </c>
      <c r="W2084" s="105"/>
      <c r="X2084" s="9"/>
      <c r="Y2084" s="9"/>
      <c r="Z2084" s="9"/>
      <c r="AA2084" s="9"/>
    </row>
    <row r="2085" ht="13.65" customHeight="1">
      <c r="A2085" s="24" cm="1">
        <f t="array" ref="A2085">A2084+1</f>
        <v>45175</v>
      </c>
      <c r="B2085" s="200" cm="1">
        <f t="array" ref="B2085">YEAR(A2085)</f>
        <v>2023</v>
      </c>
      <c r="C2085" s="201" cm="1">
        <f t="array" ref="C2085">MONTH(A2085)</f>
        <v>9</v>
      </c>
      <c r="D2085" s="125" cm="1">
        <f t="array" ref="D2085">'P'!D2085</f>
        <v>195190</v>
      </c>
      <c r="E2085" s="125" cm="1">
        <f t="array" ref="E2085">'C'!E2085</f>
        <v>363220</v>
      </c>
      <c r="F2085" s="41" cm="1">
        <f t="array" ref="F2085">D2085+E2085</f>
        <v>558410</v>
      </c>
      <c r="G2085" s="119" cm="1">
        <f t="array" ref="G2085">F2085-F2084</f>
        <v>-1060</v>
      </c>
      <c r="H2085" s="119" cm="1">
        <f t="array" ref="H2085">IF(G2085&gt;0,G2085,0)</f>
        <v>0</v>
      </c>
      <c r="I2085" s="113" cm="1">
        <f t="array" ref="I2085">MAX($F$1776:F2085)</f>
        <v>602980</v>
      </c>
      <c r="J2085" s="126"/>
      <c r="K2085" s="121" cm="1">
        <f t="array" ref="K2085">MAX(0,I2085-I2084)</f>
        <v>0</v>
      </c>
      <c r="L2085" s="113" cm="1">
        <f t="array" ref="L2085">MIN(F2085:F2114)</f>
        <v>536120</v>
      </c>
      <c r="M2085" s="113" cm="1">
        <f t="array" ref="M2085">MAX(0,L2085-L2084)</f>
        <v>0</v>
      </c>
      <c r="N2085" s="122" cm="1">
        <f t="array" ref="N2085">MIN(M2085,H2085-K2085)</f>
        <v>0</v>
      </c>
      <c r="O2085" s="113" cm="1">
        <f t="array" ref="O2085">K2085+N2085</f>
        <v>0</v>
      </c>
      <c r="P2085" s="113" cm="1">
        <f t="array" ref="P2085">H2085-O2085</f>
        <v>0</v>
      </c>
      <c r="Q2085" s="119" cm="1">
        <f t="array" ref="Q2085">MAX(0,IF(AND(K2085=0,P2085&gt;0),0,Q2084+K2085+U2084))</f>
        <v>0</v>
      </c>
      <c r="R2085" s="119" cm="1">
        <f t="array" ref="R2085">MAX(0,R2084+P2085+V2084)</f>
        <v>0</v>
      </c>
      <c r="S2085" s="199" cm="1">
        <f t="array" ref="S2085">IF(G2085&lt;0,G2085,0)</f>
        <v>-1060</v>
      </c>
      <c r="T2085" s="199" cm="1">
        <f t="array" ref="T2085">MIN(0,S2085+R2084+V2084)</f>
        <v>-1060</v>
      </c>
      <c r="U2085" s="165" cm="1">
        <f t="array" ref="U2085">MAX(S2085,IF(Q2085&gt;0,MAX(-Q2085,S2085),T2085))</f>
        <v>-1060</v>
      </c>
      <c r="V2085" s="166" cm="1">
        <f t="array" ref="V2085">S2085-U2085</f>
        <v>0</v>
      </c>
      <c r="W2085" s="105"/>
      <c r="X2085" s="9"/>
      <c r="Y2085" s="9"/>
      <c r="Z2085" s="9"/>
      <c r="AA2085" s="9"/>
    </row>
    <row r="2086" ht="13.65" customHeight="1">
      <c r="A2086" s="24" cm="1">
        <f t="array" ref="A2086">A2085+1</f>
        <v>45176</v>
      </c>
      <c r="B2086" s="200" cm="1">
        <f t="array" ref="B2086">YEAR(A2086)</f>
        <v>2023</v>
      </c>
      <c r="C2086" s="201" cm="1">
        <f t="array" ref="C2086">MONTH(A2086)</f>
        <v>9</v>
      </c>
      <c r="D2086" s="125" cm="1">
        <f t="array" ref="D2086">'P'!D2086</f>
        <v>194690</v>
      </c>
      <c r="E2086" s="125" cm="1">
        <f t="array" ref="E2086">'C'!E2086</f>
        <v>361470</v>
      </c>
      <c r="F2086" s="41" cm="1">
        <f t="array" ref="F2086">D2086+E2086</f>
        <v>556160</v>
      </c>
      <c r="G2086" s="119" cm="1">
        <f t="array" ref="G2086">F2086-F2085</f>
        <v>-2250</v>
      </c>
      <c r="H2086" s="119" cm="1">
        <f t="array" ref="H2086">IF(G2086&gt;0,G2086,0)</f>
        <v>0</v>
      </c>
      <c r="I2086" s="113" cm="1">
        <f t="array" ref="I2086">MAX($F$1776:F2086)</f>
        <v>602980</v>
      </c>
      <c r="J2086" s="126"/>
      <c r="K2086" s="121" cm="1">
        <f t="array" ref="K2086">MAX(0,I2086-I2085)</f>
        <v>0</v>
      </c>
      <c r="L2086" s="113" cm="1">
        <f t="array" ref="L2086">MIN(F2086:F2115)</f>
        <v>533450</v>
      </c>
      <c r="M2086" s="113" cm="1">
        <f t="array" ref="M2086">MAX(0,L2086-L2085)</f>
        <v>0</v>
      </c>
      <c r="N2086" s="122" cm="1">
        <f t="array" ref="N2086">MIN(M2086,H2086-K2086)</f>
        <v>0</v>
      </c>
      <c r="O2086" s="113" cm="1">
        <f t="array" ref="O2086">K2086+N2086</f>
        <v>0</v>
      </c>
      <c r="P2086" s="113" cm="1">
        <f t="array" ref="P2086">H2086-O2086</f>
        <v>0</v>
      </c>
      <c r="Q2086" s="119" cm="1">
        <f t="array" ref="Q2086">MAX(0,IF(AND(K2086=0,P2086&gt;0),0,Q2085+K2086+U2085))</f>
        <v>0</v>
      </c>
      <c r="R2086" s="119" cm="1">
        <f t="array" ref="R2086">MAX(0,R2085+P2086+V2085)</f>
        <v>0</v>
      </c>
      <c r="S2086" s="199" cm="1">
        <f t="array" ref="S2086">IF(G2086&lt;0,G2086,0)</f>
        <v>-2250</v>
      </c>
      <c r="T2086" s="199" cm="1">
        <f t="array" ref="T2086">MIN(0,S2086+R2085+V2085)</f>
        <v>-2250</v>
      </c>
      <c r="U2086" s="165" cm="1">
        <f t="array" ref="U2086">MAX(S2086,IF(Q2086&gt;0,MAX(-Q2086,S2086),T2086))</f>
        <v>-2250</v>
      </c>
      <c r="V2086" s="166" cm="1">
        <f t="array" ref="V2086">S2086-U2086</f>
        <v>0</v>
      </c>
      <c r="W2086" s="105"/>
      <c r="X2086" s="9"/>
      <c r="Y2086" s="9"/>
      <c r="Z2086" s="9"/>
      <c r="AA2086" s="9"/>
    </row>
    <row r="2087" ht="13.65" customHeight="1">
      <c r="A2087" s="24" cm="1">
        <f t="array" ref="A2087">A2086+1</f>
        <v>45177</v>
      </c>
      <c r="B2087" s="200" cm="1">
        <f t="array" ref="B2087">YEAR(A2087)</f>
        <v>2023</v>
      </c>
      <c r="C2087" s="201" cm="1">
        <f t="array" ref="C2087">MONTH(A2087)</f>
        <v>9</v>
      </c>
      <c r="D2087" s="125" cm="1">
        <f t="array" ref="D2087">'P'!D2087</f>
        <v>194260</v>
      </c>
      <c r="E2087" s="125" cm="1">
        <f t="array" ref="E2087">'C'!E2087</f>
        <v>361610</v>
      </c>
      <c r="F2087" s="41" cm="1">
        <f t="array" ref="F2087">D2087+E2087</f>
        <v>555870</v>
      </c>
      <c r="G2087" s="119" cm="1">
        <f t="array" ref="G2087">F2087-F2086</f>
        <v>-290</v>
      </c>
      <c r="H2087" s="119" cm="1">
        <f t="array" ref="H2087">IF(G2087&gt;0,G2087,0)</f>
        <v>0</v>
      </c>
      <c r="I2087" s="113" cm="1">
        <f t="array" ref="I2087">MAX($F$1776:F2087)</f>
        <v>602980</v>
      </c>
      <c r="J2087" s="126"/>
      <c r="K2087" s="121" cm="1">
        <f t="array" ref="K2087">MAX(0,I2087-I2086)</f>
        <v>0</v>
      </c>
      <c r="L2087" s="113" cm="1">
        <f t="array" ref="L2087">MIN(F2087:F2116)</f>
        <v>531640</v>
      </c>
      <c r="M2087" s="113" cm="1">
        <f t="array" ref="M2087">MAX(0,L2087-L2086)</f>
        <v>0</v>
      </c>
      <c r="N2087" s="122" cm="1">
        <f t="array" ref="N2087">MIN(M2087,H2087-K2087)</f>
        <v>0</v>
      </c>
      <c r="O2087" s="113" cm="1">
        <f t="array" ref="O2087">K2087+N2087</f>
        <v>0</v>
      </c>
      <c r="P2087" s="113" cm="1">
        <f t="array" ref="P2087">H2087-O2087</f>
        <v>0</v>
      </c>
      <c r="Q2087" s="119" cm="1">
        <f t="array" ref="Q2087">MAX(0,IF(AND(K2087=0,P2087&gt;0),0,Q2086+K2087+U2086))</f>
        <v>0</v>
      </c>
      <c r="R2087" s="119" cm="1">
        <f t="array" ref="R2087">MAX(0,R2086+P2087+V2086)</f>
        <v>0</v>
      </c>
      <c r="S2087" s="199" cm="1">
        <f t="array" ref="S2087">IF(G2087&lt;0,G2087,0)</f>
        <v>-290</v>
      </c>
      <c r="T2087" s="199" cm="1">
        <f t="array" ref="T2087">MIN(0,S2087+R2086+V2086)</f>
        <v>-290</v>
      </c>
      <c r="U2087" s="165" cm="1">
        <f t="array" ref="U2087">MAX(S2087,IF(Q2087&gt;0,MAX(-Q2087,S2087),T2087))</f>
        <v>-290</v>
      </c>
      <c r="V2087" s="166" cm="1">
        <f t="array" ref="V2087">S2087-U2087</f>
        <v>0</v>
      </c>
      <c r="W2087" s="105"/>
      <c r="X2087" s="9"/>
      <c r="Y2087" s="9"/>
      <c r="Z2087" s="9"/>
      <c r="AA2087" s="9"/>
    </row>
    <row r="2088" ht="13.65" customHeight="1">
      <c r="A2088" s="24" cm="1">
        <f t="array" ref="A2088">A2087+1</f>
        <v>45178</v>
      </c>
      <c r="B2088" s="200" cm="1">
        <f t="array" ref="B2088">YEAR(A2088)</f>
        <v>2023</v>
      </c>
      <c r="C2088" s="201" cm="1">
        <f t="array" ref="C2088">MONTH(A2088)</f>
        <v>9</v>
      </c>
      <c r="D2088" s="125" cm="1">
        <f t="array" ref="D2088">'P'!D2088</f>
        <v>193830</v>
      </c>
      <c r="E2088" s="125" cm="1">
        <f t="array" ref="E2088">'C'!E2088</f>
        <v>361540</v>
      </c>
      <c r="F2088" s="41" cm="1">
        <f t="array" ref="F2088">D2088+E2088</f>
        <v>555370</v>
      </c>
      <c r="G2088" s="119" cm="1">
        <f t="array" ref="G2088">F2088-F2087</f>
        <v>-500</v>
      </c>
      <c r="H2088" s="119" cm="1">
        <f t="array" ref="H2088">IF(G2088&gt;0,G2088,0)</f>
        <v>0</v>
      </c>
      <c r="I2088" s="113" cm="1">
        <f t="array" ref="I2088">MAX($F$1776:F2088)</f>
        <v>602980</v>
      </c>
      <c r="J2088" s="126"/>
      <c r="K2088" s="121" cm="1">
        <f t="array" ref="K2088">MAX(0,I2088-I2087)</f>
        <v>0</v>
      </c>
      <c r="L2088" s="113" cm="1">
        <f t="array" ref="L2088">MIN(F2088:F2117)</f>
        <v>530720</v>
      </c>
      <c r="M2088" s="113" cm="1">
        <f t="array" ref="M2088">MAX(0,L2088-L2087)</f>
        <v>0</v>
      </c>
      <c r="N2088" s="122" cm="1">
        <f t="array" ref="N2088">MIN(M2088,H2088-K2088)</f>
        <v>0</v>
      </c>
      <c r="O2088" s="113" cm="1">
        <f t="array" ref="O2088">K2088+N2088</f>
        <v>0</v>
      </c>
      <c r="P2088" s="113" cm="1">
        <f t="array" ref="P2088">H2088-O2088</f>
        <v>0</v>
      </c>
      <c r="Q2088" s="119" cm="1">
        <f t="array" ref="Q2088">MAX(0,IF(AND(K2088=0,P2088&gt;0),0,Q2087+K2088+U2087))</f>
        <v>0</v>
      </c>
      <c r="R2088" s="119" cm="1">
        <f t="array" ref="R2088">MAX(0,R2087+P2088+V2087)</f>
        <v>0</v>
      </c>
      <c r="S2088" s="199" cm="1">
        <f t="array" ref="S2088">IF(G2088&lt;0,G2088,0)</f>
        <v>-500</v>
      </c>
      <c r="T2088" s="199" cm="1">
        <f t="array" ref="T2088">MIN(0,S2088+R2087+V2087)</f>
        <v>-500</v>
      </c>
      <c r="U2088" s="165" cm="1">
        <f t="array" ref="U2088">MAX(S2088,IF(Q2088&gt;0,MAX(-Q2088,S2088),T2088))</f>
        <v>-500</v>
      </c>
      <c r="V2088" s="166" cm="1">
        <f t="array" ref="V2088">S2088-U2088</f>
        <v>0</v>
      </c>
      <c r="W2088" s="105"/>
      <c r="X2088" s="9"/>
      <c r="Y2088" s="9"/>
      <c r="Z2088" s="9"/>
      <c r="AA2088" s="9"/>
    </row>
    <row r="2089" ht="13.65" customHeight="1">
      <c r="A2089" s="24" cm="1">
        <f t="array" ref="A2089">A2088+1</f>
        <v>45179</v>
      </c>
      <c r="B2089" s="200" cm="1">
        <f t="array" ref="B2089">YEAR(A2089)</f>
        <v>2023</v>
      </c>
      <c r="C2089" s="201" cm="1">
        <f t="array" ref="C2089">MONTH(A2089)</f>
        <v>9</v>
      </c>
      <c r="D2089" s="125" cm="1">
        <f t="array" ref="D2089">'P'!D2089</f>
        <v>194260</v>
      </c>
      <c r="E2089" s="125" cm="1">
        <f t="array" ref="E2089">'C'!E2089</f>
        <v>361190</v>
      </c>
      <c r="F2089" s="41" cm="1">
        <f t="array" ref="F2089">D2089+E2089</f>
        <v>555450</v>
      </c>
      <c r="G2089" s="119" cm="1">
        <f t="array" ref="G2089">F2089-F2088</f>
        <v>80</v>
      </c>
      <c r="H2089" s="119" cm="1">
        <f t="array" ref="H2089">IF(G2089&gt;0,G2089,0)</f>
        <v>80</v>
      </c>
      <c r="I2089" s="113" cm="1">
        <f t="array" ref="I2089">MAX($F$1776:F2089)</f>
        <v>602980</v>
      </c>
      <c r="J2089" s="126"/>
      <c r="K2089" s="121" cm="1">
        <f t="array" ref="K2089">MAX(0,I2089-I2088)</f>
        <v>0</v>
      </c>
      <c r="L2089" s="113" cm="1">
        <f t="array" ref="L2089">MIN(F2089:F2118)</f>
        <v>530580</v>
      </c>
      <c r="M2089" s="113" cm="1">
        <f t="array" ref="M2089">MAX(0,L2089-L2088)</f>
        <v>0</v>
      </c>
      <c r="N2089" s="122" cm="1">
        <f t="array" ref="N2089">MIN(M2089,H2089-K2089)</f>
        <v>0</v>
      </c>
      <c r="O2089" s="113" cm="1">
        <f t="array" ref="O2089">K2089+N2089</f>
        <v>0</v>
      </c>
      <c r="P2089" s="113" cm="1">
        <f t="array" ref="P2089">H2089-O2089</f>
        <v>80</v>
      </c>
      <c r="Q2089" s="119" cm="1">
        <f t="array" ref="Q2089">MAX(0,IF(AND(K2089=0,P2089&gt;0),0,Q2088+K2089+U2088))</f>
        <v>0</v>
      </c>
      <c r="R2089" s="119" cm="1">
        <f t="array" ref="R2089">MAX(0,R2088+P2089+V2088)</f>
        <v>80</v>
      </c>
      <c r="S2089" s="199" cm="1">
        <f t="array" ref="S2089">IF(G2089&lt;0,G2089,0)</f>
        <v>0</v>
      </c>
      <c r="T2089" s="199" cm="1">
        <f t="array" ref="T2089">MIN(0,S2089+R2088+V2088)</f>
        <v>0</v>
      </c>
      <c r="U2089" s="165" cm="1">
        <f t="array" ref="U2089">MAX(S2089,IF(Q2089&gt;0,MAX(-Q2089,S2089),T2089))</f>
        <v>0</v>
      </c>
      <c r="V2089" s="166" cm="1">
        <f t="array" ref="V2089">S2089-U2089</f>
        <v>0</v>
      </c>
      <c r="W2089" s="105"/>
      <c r="X2089" s="9"/>
      <c r="Y2089" s="9"/>
      <c r="Z2089" s="9"/>
      <c r="AA2089" s="9"/>
    </row>
    <row r="2090" ht="13.65" customHeight="1">
      <c r="A2090" s="24" cm="1">
        <f t="array" ref="A2090">A2089+1</f>
        <v>45180</v>
      </c>
      <c r="B2090" s="200" cm="1">
        <f t="array" ref="B2090">YEAR(A2090)</f>
        <v>2023</v>
      </c>
      <c r="C2090" s="201" cm="1">
        <f t="array" ref="C2090">MONTH(A2090)</f>
        <v>9</v>
      </c>
      <c r="D2090" s="125" cm="1">
        <f t="array" ref="D2090">'P'!D2090</f>
        <v>194820</v>
      </c>
      <c r="E2090" s="125" cm="1">
        <f t="array" ref="E2090">'C'!E2090</f>
        <v>360980</v>
      </c>
      <c r="F2090" s="41" cm="1">
        <f t="array" ref="F2090">D2090+E2090</f>
        <v>555800</v>
      </c>
      <c r="G2090" s="119" cm="1">
        <f t="array" ref="G2090">F2090-F2089</f>
        <v>350</v>
      </c>
      <c r="H2090" s="119" cm="1">
        <f t="array" ref="H2090">IF(G2090&gt;0,G2090,0)</f>
        <v>350</v>
      </c>
      <c r="I2090" s="113" cm="1">
        <f t="array" ref="I2090">MAX($F$1776:F2090)</f>
        <v>602980</v>
      </c>
      <c r="J2090" s="126"/>
      <c r="K2090" s="121" cm="1">
        <f t="array" ref="K2090">MAX(0,I2090-I2089)</f>
        <v>0</v>
      </c>
      <c r="L2090" s="113" cm="1">
        <f t="array" ref="L2090">MIN(F2090:F2119)</f>
        <v>530290</v>
      </c>
      <c r="M2090" s="113" cm="1">
        <f t="array" ref="M2090">MAX(0,L2090-L2089)</f>
        <v>0</v>
      </c>
      <c r="N2090" s="122" cm="1">
        <f t="array" ref="N2090">MIN(M2090,H2090-K2090)</f>
        <v>0</v>
      </c>
      <c r="O2090" s="113" cm="1">
        <f t="array" ref="O2090">K2090+N2090</f>
        <v>0</v>
      </c>
      <c r="P2090" s="113" cm="1">
        <f t="array" ref="P2090">H2090-O2090</f>
        <v>350</v>
      </c>
      <c r="Q2090" s="119" cm="1">
        <f t="array" ref="Q2090">MAX(0,IF(AND(K2090=0,P2090&gt;0),0,Q2089+K2090+U2089))</f>
        <v>0</v>
      </c>
      <c r="R2090" s="119" cm="1">
        <f t="array" ref="R2090">MAX(0,R2089+P2090+V2089)</f>
        <v>430</v>
      </c>
      <c r="S2090" s="199" cm="1">
        <f t="array" ref="S2090">IF(G2090&lt;0,G2090,0)</f>
        <v>0</v>
      </c>
      <c r="T2090" s="199" cm="1">
        <f t="array" ref="T2090">MIN(0,S2090+R2089+V2089)</f>
        <v>0</v>
      </c>
      <c r="U2090" s="165" cm="1">
        <f t="array" ref="U2090">MAX(S2090,IF(Q2090&gt;0,MAX(-Q2090,S2090),T2090))</f>
        <v>0</v>
      </c>
      <c r="V2090" s="166" cm="1">
        <f t="array" ref="V2090">S2090-U2090</f>
        <v>0</v>
      </c>
      <c r="W2090" s="105"/>
      <c r="X2090" s="9"/>
      <c r="Y2090" s="9"/>
      <c r="Z2090" s="9"/>
      <c r="AA2090" s="9"/>
    </row>
    <row r="2091" ht="13.65" customHeight="1">
      <c r="A2091" s="24" cm="1">
        <f t="array" ref="A2091">A2090+1</f>
        <v>45181</v>
      </c>
      <c r="B2091" s="200" cm="1">
        <f t="array" ref="B2091">YEAR(A2091)</f>
        <v>2023</v>
      </c>
      <c r="C2091" s="201" cm="1">
        <f t="array" ref="C2091">MONTH(A2091)</f>
        <v>9</v>
      </c>
      <c r="D2091" s="125" cm="1">
        <f t="array" ref="D2091">'P'!D2091</f>
        <v>195430</v>
      </c>
      <c r="E2091" s="125" cm="1">
        <f t="array" ref="E2091">'C'!E2091</f>
        <v>360840</v>
      </c>
      <c r="F2091" s="41" cm="1">
        <f t="array" ref="F2091">D2091+E2091</f>
        <v>556270</v>
      </c>
      <c r="G2091" s="119" cm="1">
        <f t="array" ref="G2091">F2091-F2090</f>
        <v>470</v>
      </c>
      <c r="H2091" s="119" cm="1">
        <f t="array" ref="H2091">IF(G2091&gt;0,G2091,0)</f>
        <v>470</v>
      </c>
      <c r="I2091" s="113" cm="1">
        <f t="array" ref="I2091">MAX($F$1776:F2091)</f>
        <v>602980</v>
      </c>
      <c r="J2091" s="126"/>
      <c r="K2091" s="121" cm="1">
        <f t="array" ref="K2091">MAX(0,I2091-I2090)</f>
        <v>0</v>
      </c>
      <c r="L2091" s="113" cm="1">
        <f t="array" ref="L2091">MIN(F2091:F2120)</f>
        <v>529670</v>
      </c>
      <c r="M2091" s="113" cm="1">
        <f t="array" ref="M2091">MAX(0,L2091-L2090)</f>
        <v>0</v>
      </c>
      <c r="N2091" s="122" cm="1">
        <f t="array" ref="N2091">MIN(M2091,H2091-K2091)</f>
        <v>0</v>
      </c>
      <c r="O2091" s="113" cm="1">
        <f t="array" ref="O2091">K2091+N2091</f>
        <v>0</v>
      </c>
      <c r="P2091" s="113" cm="1">
        <f t="array" ref="P2091">H2091-O2091</f>
        <v>470</v>
      </c>
      <c r="Q2091" s="119" cm="1">
        <f t="array" ref="Q2091">MAX(0,IF(AND(K2091=0,P2091&gt;0),0,Q2090+K2091+U2090))</f>
        <v>0</v>
      </c>
      <c r="R2091" s="119" cm="1">
        <f t="array" ref="R2091">MAX(0,R2090+P2091+V2090)</f>
        <v>900</v>
      </c>
      <c r="S2091" s="199" cm="1">
        <f t="array" ref="S2091">IF(G2091&lt;0,G2091,0)</f>
        <v>0</v>
      </c>
      <c r="T2091" s="199" cm="1">
        <f t="array" ref="T2091">MIN(0,S2091+R2090+V2090)</f>
        <v>0</v>
      </c>
      <c r="U2091" s="165" cm="1">
        <f t="array" ref="U2091">MAX(S2091,IF(Q2091&gt;0,MAX(-Q2091,S2091),T2091))</f>
        <v>0</v>
      </c>
      <c r="V2091" s="166" cm="1">
        <f t="array" ref="V2091">S2091-U2091</f>
        <v>0</v>
      </c>
      <c r="W2091" s="105"/>
      <c r="X2091" s="9"/>
      <c r="Y2091" s="9"/>
      <c r="Z2091" s="9"/>
      <c r="AA2091" s="9"/>
    </row>
    <row r="2092" ht="13.65" customHeight="1">
      <c r="A2092" s="24" cm="1">
        <f t="array" ref="A2092">A2091+1</f>
        <v>45182</v>
      </c>
      <c r="B2092" s="200" cm="1">
        <f t="array" ref="B2092">YEAR(A2092)</f>
        <v>2023</v>
      </c>
      <c r="C2092" s="201" cm="1">
        <f t="array" ref="C2092">MONTH(A2092)</f>
        <v>9</v>
      </c>
      <c r="D2092" s="125" cm="1">
        <f t="array" ref="D2092">'P'!D2092</f>
        <v>196060</v>
      </c>
      <c r="E2092" s="125" cm="1">
        <f t="array" ref="E2092">'C'!E2092</f>
        <v>360560</v>
      </c>
      <c r="F2092" s="41" cm="1">
        <f t="array" ref="F2092">D2092+E2092</f>
        <v>556620</v>
      </c>
      <c r="G2092" s="119" cm="1">
        <f t="array" ref="G2092">F2092-F2091</f>
        <v>350</v>
      </c>
      <c r="H2092" s="119" cm="1">
        <f t="array" ref="H2092">IF(G2092&gt;0,G2092,0)</f>
        <v>350</v>
      </c>
      <c r="I2092" s="113" cm="1">
        <f t="array" ref="I2092">MAX($F$1776:F2092)</f>
        <v>602980</v>
      </c>
      <c r="J2092" s="126"/>
      <c r="K2092" s="121" cm="1">
        <f t="array" ref="K2092">MAX(0,I2092-I2091)</f>
        <v>0</v>
      </c>
      <c r="L2092" s="113" cm="1">
        <f t="array" ref="L2092">MIN(F2092:F2121)</f>
        <v>527560</v>
      </c>
      <c r="M2092" s="113" cm="1">
        <f t="array" ref="M2092">MAX(0,L2092-L2091)</f>
        <v>0</v>
      </c>
      <c r="N2092" s="122" cm="1">
        <f t="array" ref="N2092">MIN(M2092,H2092-K2092)</f>
        <v>0</v>
      </c>
      <c r="O2092" s="113" cm="1">
        <f t="array" ref="O2092">K2092+N2092</f>
        <v>0</v>
      </c>
      <c r="P2092" s="113" cm="1">
        <f t="array" ref="P2092">H2092-O2092</f>
        <v>350</v>
      </c>
      <c r="Q2092" s="119" cm="1">
        <f t="array" ref="Q2092">MAX(0,IF(AND(K2092=0,P2092&gt;0),0,Q2091+K2092+U2091))</f>
        <v>0</v>
      </c>
      <c r="R2092" s="119" cm="1">
        <f t="array" ref="R2092">MAX(0,R2091+P2092+V2091)</f>
        <v>1250</v>
      </c>
      <c r="S2092" s="199" cm="1">
        <f t="array" ref="S2092">IF(G2092&lt;0,G2092,0)</f>
        <v>0</v>
      </c>
      <c r="T2092" s="199" cm="1">
        <f t="array" ref="T2092">MIN(0,S2092+R2091+V2091)</f>
        <v>0</v>
      </c>
      <c r="U2092" s="165" cm="1">
        <f t="array" ref="U2092">MAX(S2092,IF(Q2092&gt;0,MAX(-Q2092,S2092),T2092))</f>
        <v>0</v>
      </c>
      <c r="V2092" s="166" cm="1">
        <f t="array" ref="V2092">S2092-U2092</f>
        <v>0</v>
      </c>
      <c r="W2092" s="105"/>
      <c r="X2092" s="9"/>
      <c r="Y2092" s="9"/>
      <c r="Z2092" s="9"/>
      <c r="AA2092" s="9"/>
    </row>
    <row r="2093" ht="13.65" customHeight="1">
      <c r="A2093" s="24" cm="1">
        <f t="array" ref="A2093">A2092+1</f>
        <v>45183</v>
      </c>
      <c r="B2093" s="200" cm="1">
        <f t="array" ref="B2093">YEAR(A2093)</f>
        <v>2023</v>
      </c>
      <c r="C2093" s="201" cm="1">
        <f t="array" ref="C2093">MONTH(A2093)</f>
        <v>9</v>
      </c>
      <c r="D2093" s="125" cm="1">
        <f t="array" ref="D2093">'P'!D2093</f>
        <v>196600</v>
      </c>
      <c r="E2093" s="125" cm="1">
        <f t="array" ref="E2093">'C'!E2093</f>
        <v>360420</v>
      </c>
      <c r="F2093" s="41" cm="1">
        <f t="array" ref="F2093">D2093+E2093</f>
        <v>557020</v>
      </c>
      <c r="G2093" s="119" cm="1">
        <f t="array" ref="G2093">F2093-F2092</f>
        <v>400</v>
      </c>
      <c r="H2093" s="119" cm="1">
        <f t="array" ref="H2093">IF(G2093&gt;0,G2093,0)</f>
        <v>400</v>
      </c>
      <c r="I2093" s="113" cm="1">
        <f t="array" ref="I2093">MAX($F$1776:F2093)</f>
        <v>602980</v>
      </c>
      <c r="J2093" s="126"/>
      <c r="K2093" s="121" cm="1">
        <f t="array" ref="K2093">MAX(0,I2093-I2092)</f>
        <v>0</v>
      </c>
      <c r="L2093" s="113" cm="1">
        <f t="array" ref="L2093">MIN(F2093:F2122)</f>
        <v>525600</v>
      </c>
      <c r="M2093" s="113" cm="1">
        <f t="array" ref="M2093">MAX(0,L2093-L2092)</f>
        <v>0</v>
      </c>
      <c r="N2093" s="122" cm="1">
        <f t="array" ref="N2093">MIN(M2093,H2093-K2093)</f>
        <v>0</v>
      </c>
      <c r="O2093" s="113" cm="1">
        <f t="array" ref="O2093">K2093+N2093</f>
        <v>0</v>
      </c>
      <c r="P2093" s="113" cm="1">
        <f t="array" ref="P2093">H2093-O2093</f>
        <v>400</v>
      </c>
      <c r="Q2093" s="119" cm="1">
        <f t="array" ref="Q2093">MAX(0,IF(AND(K2093=0,P2093&gt;0),0,Q2092+K2093+U2092))</f>
        <v>0</v>
      </c>
      <c r="R2093" s="119" cm="1">
        <f t="array" ref="R2093">MAX(0,R2092+P2093+V2092)</f>
        <v>1650</v>
      </c>
      <c r="S2093" s="199" cm="1">
        <f t="array" ref="S2093">IF(G2093&lt;0,G2093,0)</f>
        <v>0</v>
      </c>
      <c r="T2093" s="199" cm="1">
        <f t="array" ref="T2093">MIN(0,S2093+R2092+V2092)</f>
        <v>0</v>
      </c>
      <c r="U2093" s="165" cm="1">
        <f t="array" ref="U2093">MAX(S2093,IF(Q2093&gt;0,MAX(-Q2093,S2093),T2093))</f>
        <v>0</v>
      </c>
      <c r="V2093" s="166" cm="1">
        <f t="array" ref="V2093">S2093-U2093</f>
        <v>0</v>
      </c>
      <c r="W2093" s="105"/>
      <c r="X2093" s="9"/>
      <c r="Y2093" s="9"/>
      <c r="Z2093" s="9"/>
      <c r="AA2093" s="9"/>
    </row>
    <row r="2094" ht="13.65" customHeight="1">
      <c r="A2094" s="24" cm="1">
        <f t="array" ref="A2094">A2093+1</f>
        <v>45184</v>
      </c>
      <c r="B2094" s="200" cm="1">
        <f t="array" ref="B2094">YEAR(A2094)</f>
        <v>2023</v>
      </c>
      <c r="C2094" s="201" cm="1">
        <f t="array" ref="C2094">MONTH(A2094)</f>
        <v>9</v>
      </c>
      <c r="D2094" s="125" cm="1">
        <f t="array" ref="D2094">'P'!D2094</f>
        <v>196930</v>
      </c>
      <c r="E2094" s="125" cm="1">
        <f t="array" ref="E2094">'C'!E2094</f>
        <v>359930</v>
      </c>
      <c r="F2094" s="41" cm="1">
        <f t="array" ref="F2094">D2094+E2094</f>
        <v>556860</v>
      </c>
      <c r="G2094" s="119" cm="1">
        <f t="array" ref="G2094">F2094-F2093</f>
        <v>-160</v>
      </c>
      <c r="H2094" s="119" cm="1">
        <f t="array" ref="H2094">IF(G2094&gt;0,G2094,0)</f>
        <v>0</v>
      </c>
      <c r="I2094" s="113" cm="1">
        <f t="array" ref="I2094">MAX($F$1776:F2094)</f>
        <v>602980</v>
      </c>
      <c r="J2094" s="126"/>
      <c r="K2094" s="121" cm="1">
        <f t="array" ref="K2094">MAX(0,I2094-I2093)</f>
        <v>0</v>
      </c>
      <c r="L2094" s="113" cm="1">
        <f t="array" ref="L2094">MIN(F2094:F2123)</f>
        <v>524280</v>
      </c>
      <c r="M2094" s="113" cm="1">
        <f t="array" ref="M2094">MAX(0,L2094-L2093)</f>
        <v>0</v>
      </c>
      <c r="N2094" s="122" cm="1">
        <f t="array" ref="N2094">MIN(M2094,H2094-K2094)</f>
        <v>0</v>
      </c>
      <c r="O2094" s="113" cm="1">
        <f t="array" ref="O2094">K2094+N2094</f>
        <v>0</v>
      </c>
      <c r="P2094" s="113" cm="1">
        <f t="array" ref="P2094">H2094-O2094</f>
        <v>0</v>
      </c>
      <c r="Q2094" s="119" cm="1">
        <f t="array" ref="Q2094">MAX(0,IF(AND(K2094=0,P2094&gt;0),0,Q2093+K2094+U2093))</f>
        <v>0</v>
      </c>
      <c r="R2094" s="119" cm="1">
        <f t="array" ref="R2094">MAX(0,R2093+P2094+V2093)</f>
        <v>1650</v>
      </c>
      <c r="S2094" s="199" cm="1">
        <f t="array" ref="S2094">IF(G2094&lt;0,G2094,0)</f>
        <v>-160</v>
      </c>
      <c r="T2094" s="199" cm="1">
        <f t="array" ref="T2094">MIN(0,S2094+R2093+V2093)</f>
        <v>0</v>
      </c>
      <c r="U2094" s="165" cm="1">
        <f t="array" ref="U2094">MAX(S2094,IF(Q2094&gt;0,MAX(-Q2094,S2094),T2094))</f>
        <v>0</v>
      </c>
      <c r="V2094" s="166" cm="1">
        <f t="array" ref="V2094">S2094-U2094</f>
        <v>-160</v>
      </c>
      <c r="W2094" s="105"/>
      <c r="X2094" s="9"/>
      <c r="Y2094" s="9"/>
      <c r="Z2094" s="9"/>
      <c r="AA2094" s="9"/>
    </row>
    <row r="2095" ht="13.65" customHeight="1">
      <c r="A2095" s="24" cm="1">
        <f t="array" ref="A2095">A2094+1</f>
        <v>45185</v>
      </c>
      <c r="B2095" s="200" cm="1">
        <f t="array" ref="B2095">YEAR(A2095)</f>
        <v>2023</v>
      </c>
      <c r="C2095" s="201" cm="1">
        <f t="array" ref="C2095">MONTH(A2095)</f>
        <v>9</v>
      </c>
      <c r="D2095" s="125" cm="1">
        <f t="array" ref="D2095">'P'!D2095</f>
        <v>196580</v>
      </c>
      <c r="E2095" s="125" cm="1">
        <f t="array" ref="E2095">'C'!E2095</f>
        <v>359580</v>
      </c>
      <c r="F2095" s="41" cm="1">
        <f t="array" ref="F2095">D2095+E2095</f>
        <v>556160</v>
      </c>
      <c r="G2095" s="119" cm="1">
        <f t="array" ref="G2095">F2095-F2094</f>
        <v>-700</v>
      </c>
      <c r="H2095" s="119" cm="1">
        <f t="array" ref="H2095">IF(G2095&gt;0,G2095,0)</f>
        <v>0</v>
      </c>
      <c r="I2095" s="113" cm="1">
        <f t="array" ref="I2095">MAX($F$1776:F2095)</f>
        <v>602980</v>
      </c>
      <c r="J2095" s="126"/>
      <c r="K2095" s="121" cm="1">
        <f t="array" ref="K2095">MAX(0,I2095-I2094)</f>
        <v>0</v>
      </c>
      <c r="L2095" s="113" cm="1">
        <f t="array" ref="L2095">MIN(F2095:F2124)</f>
        <v>523350</v>
      </c>
      <c r="M2095" s="113" cm="1">
        <f t="array" ref="M2095">MAX(0,L2095-L2094)</f>
        <v>0</v>
      </c>
      <c r="N2095" s="122" cm="1">
        <f t="array" ref="N2095">MIN(M2095,H2095-K2095)</f>
        <v>0</v>
      </c>
      <c r="O2095" s="113" cm="1">
        <f t="array" ref="O2095">K2095+N2095</f>
        <v>0</v>
      </c>
      <c r="P2095" s="113" cm="1">
        <f t="array" ref="P2095">H2095-O2095</f>
        <v>0</v>
      </c>
      <c r="Q2095" s="119" cm="1">
        <f t="array" ref="Q2095">MAX(0,IF(AND(K2095=0,P2095&gt;0),0,Q2094+K2095+U2094))</f>
        <v>0</v>
      </c>
      <c r="R2095" s="119" cm="1">
        <f t="array" ref="R2095">MAX(0,R2094+P2095+V2094)</f>
        <v>1490</v>
      </c>
      <c r="S2095" s="199" cm="1">
        <f t="array" ref="S2095">IF(G2095&lt;0,G2095,0)</f>
        <v>-700</v>
      </c>
      <c r="T2095" s="199" cm="1">
        <f t="array" ref="T2095">MIN(0,S2095+R2094+V2094)</f>
        <v>0</v>
      </c>
      <c r="U2095" s="165" cm="1">
        <f t="array" ref="U2095">MAX(S2095,IF(Q2095&gt;0,MAX(-Q2095,S2095),T2095))</f>
        <v>0</v>
      </c>
      <c r="V2095" s="166" cm="1">
        <f t="array" ref="V2095">S2095-U2095</f>
        <v>-700</v>
      </c>
      <c r="W2095" s="105"/>
      <c r="X2095" s="9"/>
      <c r="Y2095" s="9"/>
      <c r="Z2095" s="9"/>
      <c r="AA2095" s="9"/>
    </row>
    <row r="2096" ht="13.65" customHeight="1">
      <c r="A2096" s="24" cm="1">
        <f t="array" ref="A2096">A2095+1</f>
        <v>45186</v>
      </c>
      <c r="B2096" s="200" cm="1">
        <f t="array" ref="B2096">YEAR(A2096)</f>
        <v>2023</v>
      </c>
      <c r="C2096" s="201" cm="1">
        <f t="array" ref="C2096">MONTH(A2096)</f>
        <v>9</v>
      </c>
      <c r="D2096" s="125" cm="1">
        <f t="array" ref="D2096">'P'!D2096</f>
        <v>196080</v>
      </c>
      <c r="E2096" s="125" cm="1">
        <f t="array" ref="E2096">'C'!E2096</f>
        <v>359300</v>
      </c>
      <c r="F2096" s="41" cm="1">
        <f t="array" ref="F2096">D2096+E2096</f>
        <v>555380</v>
      </c>
      <c r="G2096" s="119" cm="1">
        <f t="array" ref="G2096">F2096-F2095</f>
        <v>-780</v>
      </c>
      <c r="H2096" s="119" cm="1">
        <f t="array" ref="H2096">IF(G2096&gt;0,G2096,0)</f>
        <v>0</v>
      </c>
      <c r="I2096" s="113" cm="1">
        <f t="array" ref="I2096">MAX($F$1776:F2096)</f>
        <v>602980</v>
      </c>
      <c r="J2096" s="126"/>
      <c r="K2096" s="121" cm="1">
        <f t="array" ref="K2096">MAX(0,I2096-I2095)</f>
        <v>0</v>
      </c>
      <c r="L2096" s="113" cm="1">
        <f t="array" ref="L2096">MIN(F2096:F2125)</f>
        <v>523350</v>
      </c>
      <c r="M2096" s="113" cm="1">
        <f t="array" ref="M2096">MAX(0,L2096-L2095)</f>
        <v>0</v>
      </c>
      <c r="N2096" s="122" cm="1">
        <f t="array" ref="N2096">MIN(M2096,H2096-K2096)</f>
        <v>0</v>
      </c>
      <c r="O2096" s="113" cm="1">
        <f t="array" ref="O2096">K2096+N2096</f>
        <v>0</v>
      </c>
      <c r="P2096" s="113" cm="1">
        <f t="array" ref="P2096">H2096-O2096</f>
        <v>0</v>
      </c>
      <c r="Q2096" s="119" cm="1">
        <f t="array" ref="Q2096">MAX(0,IF(AND(K2096=0,P2096&gt;0),0,Q2095+K2096+U2095))</f>
        <v>0</v>
      </c>
      <c r="R2096" s="119" cm="1">
        <f t="array" ref="R2096">MAX(0,R2095+P2096+V2095)</f>
        <v>790</v>
      </c>
      <c r="S2096" s="199" cm="1">
        <f t="array" ref="S2096">IF(G2096&lt;0,G2096,0)</f>
        <v>-780</v>
      </c>
      <c r="T2096" s="199" cm="1">
        <f t="array" ref="T2096">MIN(0,S2096+R2095+V2095)</f>
        <v>0</v>
      </c>
      <c r="U2096" s="165" cm="1">
        <f t="array" ref="U2096">MAX(S2096,IF(Q2096&gt;0,MAX(-Q2096,S2096),T2096))</f>
        <v>0</v>
      </c>
      <c r="V2096" s="166" cm="1">
        <f t="array" ref="V2096">S2096-U2096</f>
        <v>-780</v>
      </c>
      <c r="W2096" s="105"/>
      <c r="X2096" s="9"/>
      <c r="Y2096" s="9"/>
      <c r="Z2096" s="9"/>
      <c r="AA2096" s="9"/>
    </row>
    <row r="2097" ht="13.65" customHeight="1">
      <c r="A2097" s="24" cm="1">
        <f t="array" ref="A2097">A2096+1</f>
        <v>45187</v>
      </c>
      <c r="B2097" s="200" cm="1">
        <f t="array" ref="B2097">YEAR(A2097)</f>
        <v>2023</v>
      </c>
      <c r="C2097" s="201" cm="1">
        <f t="array" ref="C2097">MONTH(A2097)</f>
        <v>9</v>
      </c>
      <c r="D2097" s="125" cm="1">
        <f t="array" ref="D2097">'P'!D2097</f>
        <v>195450</v>
      </c>
      <c r="E2097" s="125" cm="1">
        <f t="array" ref="E2097">'C'!E2097</f>
        <v>359090</v>
      </c>
      <c r="F2097" s="41" cm="1">
        <f t="array" ref="F2097">D2097+E2097</f>
        <v>554540</v>
      </c>
      <c r="G2097" s="119" cm="1">
        <f t="array" ref="G2097">F2097-F2096</f>
        <v>-840</v>
      </c>
      <c r="H2097" s="119" cm="1">
        <f t="array" ref="H2097">IF(G2097&gt;0,G2097,0)</f>
        <v>0</v>
      </c>
      <c r="I2097" s="113" cm="1">
        <f t="array" ref="I2097">MAX($F$1776:F2097)</f>
        <v>602980</v>
      </c>
      <c r="J2097" s="126"/>
      <c r="K2097" s="121" cm="1">
        <f t="array" ref="K2097">MAX(0,I2097-I2096)</f>
        <v>0</v>
      </c>
      <c r="L2097" s="113" cm="1">
        <f t="array" ref="L2097">MIN(F2097:F2126)</f>
        <v>523270</v>
      </c>
      <c r="M2097" s="113" cm="1">
        <f t="array" ref="M2097">MAX(0,L2097-L2096)</f>
        <v>0</v>
      </c>
      <c r="N2097" s="122" cm="1">
        <f t="array" ref="N2097">MIN(M2097,H2097-K2097)</f>
        <v>0</v>
      </c>
      <c r="O2097" s="113" cm="1">
        <f t="array" ref="O2097">K2097+N2097</f>
        <v>0</v>
      </c>
      <c r="P2097" s="113" cm="1">
        <f t="array" ref="P2097">H2097-O2097</f>
        <v>0</v>
      </c>
      <c r="Q2097" s="119" cm="1">
        <f t="array" ref="Q2097">MAX(0,IF(AND(K2097=0,P2097&gt;0),0,Q2096+K2097+U2096))</f>
        <v>0</v>
      </c>
      <c r="R2097" s="119" cm="1">
        <f t="array" ref="R2097">MAX(0,R2096+P2097+V2096)</f>
        <v>10</v>
      </c>
      <c r="S2097" s="199" cm="1">
        <f t="array" ref="S2097">IF(G2097&lt;0,G2097,0)</f>
        <v>-840</v>
      </c>
      <c r="T2097" s="199" cm="1">
        <f t="array" ref="T2097">MIN(0,S2097+R2096+V2096)</f>
        <v>-830</v>
      </c>
      <c r="U2097" s="165" cm="1">
        <f t="array" ref="U2097">MAX(S2097,IF(Q2097&gt;0,MAX(-Q2097,S2097),T2097))</f>
        <v>-830</v>
      </c>
      <c r="V2097" s="166" cm="1">
        <f t="array" ref="V2097">S2097-U2097</f>
        <v>-10</v>
      </c>
      <c r="W2097" s="105"/>
      <c r="X2097" s="9"/>
      <c r="Y2097" s="9"/>
      <c r="Z2097" s="9"/>
      <c r="AA2097" s="9"/>
    </row>
    <row r="2098" ht="13.65" customHeight="1">
      <c r="A2098" s="24" cm="1">
        <f t="array" ref="A2098">A2097+1</f>
        <v>45188</v>
      </c>
      <c r="B2098" s="200" cm="1">
        <f t="array" ref="B2098">YEAR(A2098)</f>
        <v>2023</v>
      </c>
      <c r="C2098" s="201" cm="1">
        <f t="array" ref="C2098">MONTH(A2098)</f>
        <v>9</v>
      </c>
      <c r="D2098" s="125" cm="1">
        <f t="array" ref="D2098">'P'!D2098</f>
        <v>194800</v>
      </c>
      <c r="E2098" s="125" cm="1">
        <f t="array" ref="E2098">'C'!E2098</f>
        <v>358750</v>
      </c>
      <c r="F2098" s="41" cm="1">
        <f t="array" ref="F2098">D2098+E2098</f>
        <v>553550</v>
      </c>
      <c r="G2098" s="119" cm="1">
        <f t="array" ref="G2098">F2098-F2097</f>
        <v>-990</v>
      </c>
      <c r="H2098" s="119" cm="1">
        <f t="array" ref="H2098">IF(G2098&gt;0,G2098,0)</f>
        <v>0</v>
      </c>
      <c r="I2098" s="113" cm="1">
        <f t="array" ref="I2098">MAX($F$1776:F2098)</f>
        <v>602980</v>
      </c>
      <c r="J2098" s="126"/>
      <c r="K2098" s="121" cm="1">
        <f t="array" ref="K2098">MAX(0,I2098-I2097)</f>
        <v>0</v>
      </c>
      <c r="L2098" s="113" cm="1">
        <f t="array" ref="L2098">MIN(F2098:F2127)</f>
        <v>522500</v>
      </c>
      <c r="M2098" s="113" cm="1">
        <f t="array" ref="M2098">MAX(0,L2098-L2097)</f>
        <v>0</v>
      </c>
      <c r="N2098" s="122" cm="1">
        <f t="array" ref="N2098">MIN(M2098,H2098-K2098)</f>
        <v>0</v>
      </c>
      <c r="O2098" s="113" cm="1">
        <f t="array" ref="O2098">K2098+N2098</f>
        <v>0</v>
      </c>
      <c r="P2098" s="113" cm="1">
        <f t="array" ref="P2098">H2098-O2098</f>
        <v>0</v>
      </c>
      <c r="Q2098" s="119" cm="1">
        <f t="array" ref="Q2098">MAX(0,IF(AND(K2098=0,P2098&gt;0),0,Q2097+K2098+U2097))</f>
        <v>0</v>
      </c>
      <c r="R2098" s="119" cm="1">
        <f t="array" ref="R2098">MAX(0,R2097+P2098+V2097)</f>
        <v>0</v>
      </c>
      <c r="S2098" s="199" cm="1">
        <f t="array" ref="S2098">IF(G2098&lt;0,G2098,0)</f>
        <v>-990</v>
      </c>
      <c r="T2098" s="199" cm="1">
        <f t="array" ref="T2098">MIN(0,S2098+R2097+V2097)</f>
        <v>-990</v>
      </c>
      <c r="U2098" s="165" cm="1">
        <f t="array" ref="U2098">MAX(S2098,IF(Q2098&gt;0,MAX(-Q2098,S2098),T2098))</f>
        <v>-990</v>
      </c>
      <c r="V2098" s="166" cm="1">
        <f t="array" ref="V2098">S2098-U2098</f>
        <v>0</v>
      </c>
      <c r="W2098" s="105"/>
      <c r="X2098" s="9"/>
      <c r="Y2098" s="9"/>
      <c r="Z2098" s="9"/>
      <c r="AA2098" s="9"/>
    </row>
    <row r="2099" ht="13.65" customHeight="1">
      <c r="A2099" s="24" cm="1">
        <f t="array" ref="A2099">A2098+1</f>
        <v>45189</v>
      </c>
      <c r="B2099" s="200" cm="1">
        <f t="array" ref="B2099">YEAR(A2099)</f>
        <v>2023</v>
      </c>
      <c r="C2099" s="201" cm="1">
        <f t="array" ref="C2099">MONTH(A2099)</f>
        <v>9</v>
      </c>
      <c r="D2099" s="125" cm="1">
        <f t="array" ref="D2099">'P'!D2099</f>
        <v>194110</v>
      </c>
      <c r="E2099" s="125" cm="1">
        <f t="array" ref="E2099">'C'!E2099</f>
        <v>358400</v>
      </c>
      <c r="F2099" s="41" cm="1">
        <f t="array" ref="F2099">D2099+E2099</f>
        <v>552510</v>
      </c>
      <c r="G2099" s="119" cm="1">
        <f t="array" ref="G2099">F2099-F2098</f>
        <v>-1040</v>
      </c>
      <c r="H2099" s="119" cm="1">
        <f t="array" ref="H2099">IF(G2099&gt;0,G2099,0)</f>
        <v>0</v>
      </c>
      <c r="I2099" s="113" cm="1">
        <f t="array" ref="I2099">MAX($F$1776:F2099)</f>
        <v>602980</v>
      </c>
      <c r="J2099" s="126"/>
      <c r="K2099" s="121" cm="1">
        <f t="array" ref="K2099">MAX(0,I2099-I2098)</f>
        <v>0</v>
      </c>
      <c r="L2099" s="113" cm="1">
        <f t="array" ref="L2099">MIN(F2099:F2128)</f>
        <v>520460</v>
      </c>
      <c r="M2099" s="113" cm="1">
        <f t="array" ref="M2099">MAX(0,L2099-L2098)</f>
        <v>0</v>
      </c>
      <c r="N2099" s="122" cm="1">
        <f t="array" ref="N2099">MIN(M2099,H2099-K2099)</f>
        <v>0</v>
      </c>
      <c r="O2099" s="113" cm="1">
        <f t="array" ref="O2099">K2099+N2099</f>
        <v>0</v>
      </c>
      <c r="P2099" s="113" cm="1">
        <f t="array" ref="P2099">H2099-O2099</f>
        <v>0</v>
      </c>
      <c r="Q2099" s="119" cm="1">
        <f t="array" ref="Q2099">MAX(0,IF(AND(K2099=0,P2099&gt;0),0,Q2098+K2099+U2098))</f>
        <v>0</v>
      </c>
      <c r="R2099" s="119" cm="1">
        <f t="array" ref="R2099">MAX(0,R2098+P2099+V2098)</f>
        <v>0</v>
      </c>
      <c r="S2099" s="199" cm="1">
        <f t="array" ref="S2099">IF(G2099&lt;0,G2099,0)</f>
        <v>-1040</v>
      </c>
      <c r="T2099" s="199" cm="1">
        <f t="array" ref="T2099">MIN(0,S2099+R2098+V2098)</f>
        <v>-1040</v>
      </c>
      <c r="U2099" s="165" cm="1">
        <f t="array" ref="U2099">MAX(S2099,IF(Q2099&gt;0,MAX(-Q2099,S2099),T2099))</f>
        <v>-1040</v>
      </c>
      <c r="V2099" s="166" cm="1">
        <f t="array" ref="V2099">S2099-U2099</f>
        <v>0</v>
      </c>
      <c r="W2099" s="105"/>
      <c r="X2099" s="9"/>
      <c r="Y2099" s="9"/>
      <c r="Z2099" s="9"/>
      <c r="AA2099" s="9"/>
    </row>
    <row r="2100" ht="13.65" customHeight="1">
      <c r="A2100" s="24" cm="1">
        <f t="array" ref="A2100">A2099+1</f>
        <v>45190</v>
      </c>
      <c r="B2100" s="200" cm="1">
        <f t="array" ref="B2100">YEAR(A2100)</f>
        <v>2023</v>
      </c>
      <c r="C2100" s="201" cm="1">
        <f t="array" ref="C2100">MONTH(A2100)</f>
        <v>9</v>
      </c>
      <c r="D2100" s="125" cm="1">
        <f t="array" ref="D2100">'P'!D2100</f>
        <v>193310</v>
      </c>
      <c r="E2100" s="125" cm="1">
        <f t="array" ref="E2100">'C'!E2100</f>
        <v>358260</v>
      </c>
      <c r="F2100" s="41" cm="1">
        <f t="array" ref="F2100">D2100+E2100</f>
        <v>551570</v>
      </c>
      <c r="G2100" s="119" cm="1">
        <f t="array" ref="G2100">F2100-F2099</f>
        <v>-940</v>
      </c>
      <c r="H2100" s="119" cm="1">
        <f t="array" ref="H2100">IF(G2100&gt;0,G2100,0)</f>
        <v>0</v>
      </c>
      <c r="I2100" s="113" cm="1">
        <f t="array" ref="I2100">MAX($F$1776:F2100)</f>
        <v>602980</v>
      </c>
      <c r="J2100" s="126"/>
      <c r="K2100" s="121" cm="1">
        <f t="array" ref="K2100">MAX(0,I2100-I2099)</f>
        <v>0</v>
      </c>
      <c r="L2100" s="113" cm="1">
        <f t="array" ref="L2100">MIN(F2100:F2129)</f>
        <v>518310</v>
      </c>
      <c r="M2100" s="113" cm="1">
        <f t="array" ref="M2100">MAX(0,L2100-L2099)</f>
        <v>0</v>
      </c>
      <c r="N2100" s="122" cm="1">
        <f t="array" ref="N2100">MIN(M2100,H2100-K2100)</f>
        <v>0</v>
      </c>
      <c r="O2100" s="113" cm="1">
        <f t="array" ref="O2100">K2100+N2100</f>
        <v>0</v>
      </c>
      <c r="P2100" s="113" cm="1">
        <f t="array" ref="P2100">H2100-O2100</f>
        <v>0</v>
      </c>
      <c r="Q2100" s="119" cm="1">
        <f t="array" ref="Q2100">MAX(0,IF(AND(K2100=0,P2100&gt;0),0,Q2099+K2100+U2099))</f>
        <v>0</v>
      </c>
      <c r="R2100" s="119" cm="1">
        <f t="array" ref="R2100">MAX(0,R2099+P2100+V2099)</f>
        <v>0</v>
      </c>
      <c r="S2100" s="199" cm="1">
        <f t="array" ref="S2100">IF(G2100&lt;0,G2100,0)</f>
        <v>-940</v>
      </c>
      <c r="T2100" s="199" cm="1">
        <f t="array" ref="T2100">MIN(0,S2100+R2099+V2099)</f>
        <v>-940</v>
      </c>
      <c r="U2100" s="165" cm="1">
        <f t="array" ref="U2100">MAX(S2100,IF(Q2100&gt;0,MAX(-Q2100,S2100),T2100))</f>
        <v>-940</v>
      </c>
      <c r="V2100" s="166" cm="1">
        <f t="array" ref="V2100">S2100-U2100</f>
        <v>0</v>
      </c>
      <c r="W2100" s="105"/>
      <c r="X2100" s="9"/>
      <c r="Y2100" s="9"/>
      <c r="Z2100" s="9"/>
      <c r="AA2100" s="9"/>
    </row>
    <row r="2101" ht="13.65" customHeight="1">
      <c r="A2101" s="24" cm="1">
        <f t="array" ref="A2101">A2100+1</f>
        <v>45191</v>
      </c>
      <c r="B2101" s="200" cm="1">
        <f t="array" ref="B2101">YEAR(A2101)</f>
        <v>2023</v>
      </c>
      <c r="C2101" s="201" cm="1">
        <f t="array" ref="C2101">MONTH(A2101)</f>
        <v>9</v>
      </c>
      <c r="D2101" s="125" cm="1">
        <f t="array" ref="D2101">'P'!D2101</f>
        <v>192470</v>
      </c>
      <c r="E2101" s="125" cm="1">
        <f t="array" ref="E2101">'C'!E2101</f>
        <v>357560</v>
      </c>
      <c r="F2101" s="41" cm="1">
        <f t="array" ref="F2101">D2101+E2101</f>
        <v>550030</v>
      </c>
      <c r="G2101" s="119" cm="1">
        <f t="array" ref="G2101">F2101-F2100</f>
        <v>-1540</v>
      </c>
      <c r="H2101" s="119" cm="1">
        <f t="array" ref="H2101">IF(G2101&gt;0,G2101,0)</f>
        <v>0</v>
      </c>
      <c r="I2101" s="113" cm="1">
        <f t="array" ref="I2101">MAX($F$1776:F2101)</f>
        <v>602980</v>
      </c>
      <c r="J2101" s="126"/>
      <c r="K2101" s="121" cm="1">
        <f t="array" ref="K2101">MAX(0,I2101-I2100)</f>
        <v>0</v>
      </c>
      <c r="L2101" s="113" cm="1">
        <f t="array" ref="L2101">MIN(F2101:F2130)</f>
        <v>517190</v>
      </c>
      <c r="M2101" s="113" cm="1">
        <f t="array" ref="M2101">MAX(0,L2101-L2100)</f>
        <v>0</v>
      </c>
      <c r="N2101" s="122" cm="1">
        <f t="array" ref="N2101">MIN(M2101,H2101-K2101)</f>
        <v>0</v>
      </c>
      <c r="O2101" s="113" cm="1">
        <f t="array" ref="O2101">K2101+N2101</f>
        <v>0</v>
      </c>
      <c r="P2101" s="113" cm="1">
        <f t="array" ref="P2101">H2101-O2101</f>
        <v>0</v>
      </c>
      <c r="Q2101" s="119" cm="1">
        <f t="array" ref="Q2101">MAX(0,IF(AND(K2101=0,P2101&gt;0),0,Q2100+K2101+U2100))</f>
        <v>0</v>
      </c>
      <c r="R2101" s="119" cm="1">
        <f t="array" ref="R2101">MAX(0,R2100+P2101+V2100)</f>
        <v>0</v>
      </c>
      <c r="S2101" s="199" cm="1">
        <f t="array" ref="S2101">IF(G2101&lt;0,G2101,0)</f>
        <v>-1540</v>
      </c>
      <c r="T2101" s="199" cm="1">
        <f t="array" ref="T2101">MIN(0,S2101+R2100+V2100)</f>
        <v>-1540</v>
      </c>
      <c r="U2101" s="165" cm="1">
        <f t="array" ref="U2101">MAX(S2101,IF(Q2101&gt;0,MAX(-Q2101,S2101),T2101))</f>
        <v>-1540</v>
      </c>
      <c r="V2101" s="166" cm="1">
        <f t="array" ref="V2101">S2101-U2101</f>
        <v>0</v>
      </c>
      <c r="W2101" s="105"/>
      <c r="X2101" s="9"/>
      <c r="Y2101" s="9"/>
      <c r="Z2101" s="9"/>
      <c r="AA2101" s="9"/>
    </row>
    <row r="2102" ht="13.65" customHeight="1">
      <c r="A2102" s="24" cm="1">
        <f t="array" ref="A2102">A2101+1</f>
        <v>45192</v>
      </c>
      <c r="B2102" s="200" cm="1">
        <f t="array" ref="B2102">YEAR(A2102)</f>
        <v>2023</v>
      </c>
      <c r="C2102" s="201" cm="1">
        <f t="array" ref="C2102">MONTH(A2102)</f>
        <v>9</v>
      </c>
      <c r="D2102" s="125" cm="1">
        <f t="array" ref="D2102">'P'!D2102</f>
        <v>191740</v>
      </c>
      <c r="E2102" s="125" cm="1">
        <f t="array" ref="E2102">'C'!E2102</f>
        <v>356380</v>
      </c>
      <c r="F2102" s="41" cm="1">
        <f t="array" ref="F2102">D2102+E2102</f>
        <v>548120</v>
      </c>
      <c r="G2102" s="119" cm="1">
        <f t="array" ref="G2102">F2102-F2101</f>
        <v>-1910</v>
      </c>
      <c r="H2102" s="119" cm="1">
        <f t="array" ref="H2102">IF(G2102&gt;0,G2102,0)</f>
        <v>0</v>
      </c>
      <c r="I2102" s="113" cm="1">
        <f t="array" ref="I2102">MAX($F$1776:F2102)</f>
        <v>602980</v>
      </c>
      <c r="J2102" s="126"/>
      <c r="K2102" s="121" cm="1">
        <f t="array" ref="K2102">MAX(0,I2102-I2101)</f>
        <v>0</v>
      </c>
      <c r="L2102" s="113" cm="1">
        <f t="array" ref="L2102">MIN(F2102:F2131)</f>
        <v>516690</v>
      </c>
      <c r="M2102" s="113" cm="1">
        <f t="array" ref="M2102">MAX(0,L2102-L2101)</f>
        <v>0</v>
      </c>
      <c r="N2102" s="122" cm="1">
        <f t="array" ref="N2102">MIN(M2102,H2102-K2102)</f>
        <v>0</v>
      </c>
      <c r="O2102" s="113" cm="1">
        <f t="array" ref="O2102">K2102+N2102</f>
        <v>0</v>
      </c>
      <c r="P2102" s="113" cm="1">
        <f t="array" ref="P2102">H2102-O2102</f>
        <v>0</v>
      </c>
      <c r="Q2102" s="119" cm="1">
        <f t="array" ref="Q2102">MAX(0,IF(AND(K2102=0,P2102&gt;0),0,Q2101+K2102+U2101))</f>
        <v>0</v>
      </c>
      <c r="R2102" s="119" cm="1">
        <f t="array" ref="R2102">MAX(0,R2101+P2102+V2101)</f>
        <v>0</v>
      </c>
      <c r="S2102" s="199" cm="1">
        <f t="array" ref="S2102">IF(G2102&lt;0,G2102,0)</f>
        <v>-1910</v>
      </c>
      <c r="T2102" s="199" cm="1">
        <f t="array" ref="T2102">MIN(0,S2102+R2101+V2101)</f>
        <v>-1910</v>
      </c>
      <c r="U2102" s="165" cm="1">
        <f t="array" ref="U2102">MAX(S2102,IF(Q2102&gt;0,MAX(-Q2102,S2102),T2102))</f>
        <v>-1910</v>
      </c>
      <c r="V2102" s="166" cm="1">
        <f t="array" ref="V2102">S2102-U2102</f>
        <v>0</v>
      </c>
      <c r="W2102" s="105"/>
      <c r="X2102" s="9"/>
      <c r="Y2102" s="9"/>
      <c r="Z2102" s="9"/>
      <c r="AA2102" s="9"/>
    </row>
    <row r="2103" ht="13.65" customHeight="1">
      <c r="A2103" s="24" cm="1">
        <f t="array" ref="A2103">A2102+1</f>
        <v>45193</v>
      </c>
      <c r="B2103" s="200" cm="1">
        <f t="array" ref="B2103">YEAR(A2103)</f>
        <v>2023</v>
      </c>
      <c r="C2103" s="201" cm="1">
        <f t="array" ref="C2103">MONTH(A2103)</f>
        <v>9</v>
      </c>
      <c r="D2103" s="125" cm="1">
        <f t="array" ref="D2103">'P'!D2103</f>
        <v>191400</v>
      </c>
      <c r="E2103" s="125" cm="1">
        <f t="array" ref="E2103">'C'!E2103</f>
        <v>354790</v>
      </c>
      <c r="F2103" s="41" cm="1">
        <f t="array" ref="F2103">D2103+E2103</f>
        <v>546190</v>
      </c>
      <c r="G2103" s="119" cm="1">
        <f t="array" ref="G2103">F2103-F2102</f>
        <v>-1930</v>
      </c>
      <c r="H2103" s="119" cm="1">
        <f t="array" ref="H2103">IF(G2103&gt;0,G2103,0)</f>
        <v>0</v>
      </c>
      <c r="I2103" s="113" cm="1">
        <f t="array" ref="I2103">MAX($F$1776:F2103)</f>
        <v>602980</v>
      </c>
      <c r="J2103" s="126"/>
      <c r="K2103" s="121" cm="1">
        <f t="array" ref="K2103">MAX(0,I2103-I2102)</f>
        <v>0</v>
      </c>
      <c r="L2103" s="113" cm="1">
        <f t="array" ref="L2103">MIN(F2103:F2132)</f>
        <v>516690</v>
      </c>
      <c r="M2103" s="113" cm="1">
        <f t="array" ref="M2103">MAX(0,L2103-L2102)</f>
        <v>0</v>
      </c>
      <c r="N2103" s="122" cm="1">
        <f t="array" ref="N2103">MIN(M2103,H2103-K2103)</f>
        <v>0</v>
      </c>
      <c r="O2103" s="113" cm="1">
        <f t="array" ref="O2103">K2103+N2103</f>
        <v>0</v>
      </c>
      <c r="P2103" s="113" cm="1">
        <f t="array" ref="P2103">H2103-O2103</f>
        <v>0</v>
      </c>
      <c r="Q2103" s="119" cm="1">
        <f t="array" ref="Q2103">MAX(0,IF(AND(K2103=0,P2103&gt;0),0,Q2102+K2103+U2102))</f>
        <v>0</v>
      </c>
      <c r="R2103" s="119" cm="1">
        <f t="array" ref="R2103">MAX(0,R2102+P2103+V2102)</f>
        <v>0</v>
      </c>
      <c r="S2103" s="199" cm="1">
        <f t="array" ref="S2103">IF(G2103&lt;0,G2103,0)</f>
        <v>-1930</v>
      </c>
      <c r="T2103" s="199" cm="1">
        <f t="array" ref="T2103">MIN(0,S2103+R2102+V2102)</f>
        <v>-1930</v>
      </c>
      <c r="U2103" s="165" cm="1">
        <f t="array" ref="U2103">MAX(S2103,IF(Q2103&gt;0,MAX(-Q2103,S2103),T2103))</f>
        <v>-1930</v>
      </c>
      <c r="V2103" s="166" cm="1">
        <f t="array" ref="V2103">S2103-U2103</f>
        <v>0</v>
      </c>
      <c r="W2103" s="105"/>
      <c r="X2103" s="9"/>
      <c r="Y2103" s="9"/>
      <c r="Z2103" s="9"/>
      <c r="AA2103" s="9"/>
    </row>
    <row r="2104" ht="13.65" customHeight="1">
      <c r="A2104" s="24" cm="1">
        <f t="array" ref="A2104">A2103+1</f>
        <v>45194</v>
      </c>
      <c r="B2104" s="200" cm="1">
        <f t="array" ref="B2104">YEAR(A2104)</f>
        <v>2023</v>
      </c>
      <c r="C2104" s="201" cm="1">
        <f t="array" ref="C2104">MONTH(A2104)</f>
        <v>9</v>
      </c>
      <c r="D2104" s="125" cm="1">
        <f t="array" ref="D2104">'P'!D2104</f>
        <v>190970</v>
      </c>
      <c r="E2104" s="125" cm="1">
        <f t="array" ref="E2104">'C'!E2104</f>
        <v>353330</v>
      </c>
      <c r="F2104" s="41" cm="1">
        <f t="array" ref="F2104">D2104+E2104</f>
        <v>544300</v>
      </c>
      <c r="G2104" s="119" cm="1">
        <f t="array" ref="G2104">F2104-F2103</f>
        <v>-1890</v>
      </c>
      <c r="H2104" s="119" cm="1">
        <f t="array" ref="H2104">IF(G2104&gt;0,G2104,0)</f>
        <v>0</v>
      </c>
      <c r="I2104" s="113" cm="1">
        <f t="array" ref="I2104">MAX($F$1776:F2104)</f>
        <v>602980</v>
      </c>
      <c r="J2104" s="126"/>
      <c r="K2104" s="121" cm="1">
        <f t="array" ref="K2104">MAX(0,I2104-I2103)</f>
        <v>0</v>
      </c>
      <c r="L2104" s="113" cm="1">
        <f t="array" ref="L2104">MIN(F2104:F2133)</f>
        <v>516570</v>
      </c>
      <c r="M2104" s="113" cm="1">
        <f t="array" ref="M2104">MAX(0,L2104-L2103)</f>
        <v>0</v>
      </c>
      <c r="N2104" s="122" cm="1">
        <f t="array" ref="N2104">MIN(M2104,H2104-K2104)</f>
        <v>0</v>
      </c>
      <c r="O2104" s="113" cm="1">
        <f t="array" ref="O2104">K2104+N2104</f>
        <v>0</v>
      </c>
      <c r="P2104" s="113" cm="1">
        <f t="array" ref="P2104">H2104-O2104</f>
        <v>0</v>
      </c>
      <c r="Q2104" s="119" cm="1">
        <f t="array" ref="Q2104">MAX(0,IF(AND(K2104=0,P2104&gt;0),0,Q2103+K2104+U2103))</f>
        <v>0</v>
      </c>
      <c r="R2104" s="119" cm="1">
        <f t="array" ref="R2104">MAX(0,R2103+P2104+V2103)</f>
        <v>0</v>
      </c>
      <c r="S2104" s="199" cm="1">
        <f t="array" ref="S2104">IF(G2104&lt;0,G2104,0)</f>
        <v>-1890</v>
      </c>
      <c r="T2104" s="199" cm="1">
        <f t="array" ref="T2104">MIN(0,S2104+R2103+V2103)</f>
        <v>-1890</v>
      </c>
      <c r="U2104" s="165" cm="1">
        <f t="array" ref="U2104">MAX(S2104,IF(Q2104&gt;0,MAX(-Q2104,S2104),T2104))</f>
        <v>-1890</v>
      </c>
      <c r="V2104" s="166" cm="1">
        <f t="array" ref="V2104">S2104-U2104</f>
        <v>0</v>
      </c>
      <c r="W2104" s="105"/>
      <c r="X2104" s="9"/>
      <c r="Y2104" s="9"/>
      <c r="Z2104" s="9"/>
      <c r="AA2104" s="9"/>
    </row>
    <row r="2105" ht="13.65" customHeight="1">
      <c r="A2105" s="24" cm="1">
        <f t="array" ref="A2105">A2104+1</f>
        <v>45195</v>
      </c>
      <c r="B2105" s="200" cm="1">
        <f t="array" ref="B2105">YEAR(A2105)</f>
        <v>2023</v>
      </c>
      <c r="C2105" s="201" cm="1">
        <f t="array" ref="C2105">MONTH(A2105)</f>
        <v>9</v>
      </c>
      <c r="D2105" s="125" cm="1">
        <f t="array" ref="D2105">'P'!D2105</f>
        <v>190630</v>
      </c>
      <c r="E2105" s="125" cm="1">
        <f t="array" ref="E2105">'C'!E2105</f>
        <v>352020</v>
      </c>
      <c r="F2105" s="41" cm="1">
        <f t="array" ref="F2105">D2105+E2105</f>
        <v>542650</v>
      </c>
      <c r="G2105" s="119" cm="1">
        <f t="array" ref="G2105">F2105-F2104</f>
        <v>-1650</v>
      </c>
      <c r="H2105" s="119" cm="1">
        <f t="array" ref="H2105">IF(G2105&gt;0,G2105,0)</f>
        <v>0</v>
      </c>
      <c r="I2105" s="113" cm="1">
        <f t="array" ref="I2105">MAX($F$1776:F2105)</f>
        <v>602980</v>
      </c>
      <c r="J2105" s="126"/>
      <c r="K2105" s="121" cm="1">
        <f t="array" ref="K2105">MAX(0,I2105-I2104)</f>
        <v>0</v>
      </c>
      <c r="L2105" s="113" cm="1">
        <f t="array" ref="L2105">MIN(F2105:F2134)</f>
        <v>515840</v>
      </c>
      <c r="M2105" s="113" cm="1">
        <f t="array" ref="M2105">MAX(0,L2105-L2104)</f>
        <v>0</v>
      </c>
      <c r="N2105" s="122" cm="1">
        <f t="array" ref="N2105">MIN(M2105,H2105-K2105)</f>
        <v>0</v>
      </c>
      <c r="O2105" s="113" cm="1">
        <f t="array" ref="O2105">K2105+N2105</f>
        <v>0</v>
      </c>
      <c r="P2105" s="113" cm="1">
        <f t="array" ref="P2105">H2105-O2105</f>
        <v>0</v>
      </c>
      <c r="Q2105" s="119" cm="1">
        <f t="array" ref="Q2105">MAX(0,IF(AND(K2105=0,P2105&gt;0),0,Q2104+K2105+U2104))</f>
        <v>0</v>
      </c>
      <c r="R2105" s="119" cm="1">
        <f t="array" ref="R2105">MAX(0,R2104+P2105+V2104)</f>
        <v>0</v>
      </c>
      <c r="S2105" s="199" cm="1">
        <f t="array" ref="S2105">IF(G2105&lt;0,G2105,0)</f>
        <v>-1650</v>
      </c>
      <c r="T2105" s="199" cm="1">
        <f t="array" ref="T2105">MIN(0,S2105+R2104+V2104)</f>
        <v>-1650</v>
      </c>
      <c r="U2105" s="165" cm="1">
        <f t="array" ref="U2105">MAX(S2105,IF(Q2105&gt;0,MAX(-Q2105,S2105),T2105))</f>
        <v>-1650</v>
      </c>
      <c r="V2105" s="166" cm="1">
        <f t="array" ref="V2105">S2105-U2105</f>
        <v>0</v>
      </c>
      <c r="W2105" s="105"/>
      <c r="X2105" s="9"/>
      <c r="Y2105" s="9"/>
      <c r="Z2105" s="9"/>
      <c r="AA2105" s="9"/>
    </row>
    <row r="2106" ht="13.65" customHeight="1">
      <c r="A2106" s="24" cm="1">
        <f t="array" ref="A2106">A2105+1</f>
        <v>45196</v>
      </c>
      <c r="B2106" s="200" cm="1">
        <f t="array" ref="B2106">YEAR(A2106)</f>
        <v>2023</v>
      </c>
      <c r="C2106" s="201" cm="1">
        <f t="array" ref="C2106">MONTH(A2106)</f>
        <v>9</v>
      </c>
      <c r="D2106" s="125" cm="1">
        <f t="array" ref="D2106">'P'!D2106</f>
        <v>190220</v>
      </c>
      <c r="E2106" s="125" cm="1">
        <f t="array" ref="E2106">'C'!E2106</f>
        <v>351190</v>
      </c>
      <c r="F2106" s="41" cm="1">
        <f t="array" ref="F2106">D2106+E2106</f>
        <v>541410</v>
      </c>
      <c r="G2106" s="119" cm="1">
        <f t="array" ref="G2106">F2106-F2105</f>
        <v>-1240</v>
      </c>
      <c r="H2106" s="119" cm="1">
        <f t="array" ref="H2106">IF(G2106&gt;0,G2106,0)</f>
        <v>0</v>
      </c>
      <c r="I2106" s="113" cm="1">
        <f t="array" ref="I2106">MAX($F$1776:F2106)</f>
        <v>602980</v>
      </c>
      <c r="J2106" s="126"/>
      <c r="K2106" s="121" cm="1">
        <f t="array" ref="K2106">MAX(0,I2106-I2105)</f>
        <v>0</v>
      </c>
      <c r="L2106" s="113" cm="1">
        <f t="array" ref="L2106">MIN(F2106:F2135)</f>
        <v>513730</v>
      </c>
      <c r="M2106" s="113" cm="1">
        <f t="array" ref="M2106">MAX(0,L2106-L2105)</f>
        <v>0</v>
      </c>
      <c r="N2106" s="122" cm="1">
        <f t="array" ref="N2106">MIN(M2106,H2106-K2106)</f>
        <v>0</v>
      </c>
      <c r="O2106" s="113" cm="1">
        <f t="array" ref="O2106">K2106+N2106</f>
        <v>0</v>
      </c>
      <c r="P2106" s="113" cm="1">
        <f t="array" ref="P2106">H2106-O2106</f>
        <v>0</v>
      </c>
      <c r="Q2106" s="119" cm="1">
        <f t="array" ref="Q2106">MAX(0,IF(AND(K2106=0,P2106&gt;0),0,Q2105+K2106+U2105))</f>
        <v>0</v>
      </c>
      <c r="R2106" s="119" cm="1">
        <f t="array" ref="R2106">MAX(0,R2105+P2106+V2105)</f>
        <v>0</v>
      </c>
      <c r="S2106" s="199" cm="1">
        <f t="array" ref="S2106">IF(G2106&lt;0,G2106,0)</f>
        <v>-1240</v>
      </c>
      <c r="T2106" s="199" cm="1">
        <f t="array" ref="T2106">MIN(0,S2106+R2105+V2105)</f>
        <v>-1240</v>
      </c>
      <c r="U2106" s="165" cm="1">
        <f t="array" ref="U2106">MAX(S2106,IF(Q2106&gt;0,MAX(-Q2106,S2106),T2106))</f>
        <v>-1240</v>
      </c>
      <c r="V2106" s="166" cm="1">
        <f t="array" ref="V2106">S2106-U2106</f>
        <v>0</v>
      </c>
      <c r="W2106" s="105"/>
      <c r="X2106" s="9"/>
      <c r="Y2106" s="9"/>
      <c r="Z2106" s="9"/>
      <c r="AA2106" s="9"/>
    </row>
    <row r="2107" ht="13.65" customHeight="1">
      <c r="A2107" s="24" cm="1">
        <f t="array" ref="A2107">A2106+1</f>
        <v>45197</v>
      </c>
      <c r="B2107" s="200" cm="1">
        <f t="array" ref="B2107">YEAR(A2107)</f>
        <v>2023</v>
      </c>
      <c r="C2107" s="201" cm="1">
        <f t="array" ref="C2107">MONTH(A2107)</f>
        <v>9</v>
      </c>
      <c r="D2107" s="125" cm="1">
        <f t="array" ref="D2107">'P'!D2107</f>
        <v>189730</v>
      </c>
      <c r="E2107" s="125" cm="1">
        <f t="array" ref="E2107">'C'!E2107</f>
        <v>350920</v>
      </c>
      <c r="F2107" s="41" cm="1">
        <f t="array" ref="F2107">D2107+E2107</f>
        <v>540650</v>
      </c>
      <c r="G2107" s="119" cm="1">
        <f t="array" ref="G2107">F2107-F2106</f>
        <v>-760</v>
      </c>
      <c r="H2107" s="119" cm="1">
        <f t="array" ref="H2107">IF(G2107&gt;0,G2107,0)</f>
        <v>0</v>
      </c>
      <c r="I2107" s="113" cm="1">
        <f t="array" ref="I2107">MAX($F$1776:F2107)</f>
        <v>602980</v>
      </c>
      <c r="J2107" s="126"/>
      <c r="K2107" s="121" cm="1">
        <f t="array" ref="K2107">MAX(0,I2107-I2106)</f>
        <v>0</v>
      </c>
      <c r="L2107" s="113" cm="1">
        <f t="array" ref="L2107">MIN(F2107:F2136)</f>
        <v>511740</v>
      </c>
      <c r="M2107" s="113" cm="1">
        <f t="array" ref="M2107">MAX(0,L2107-L2106)</f>
        <v>0</v>
      </c>
      <c r="N2107" s="122" cm="1">
        <f t="array" ref="N2107">MIN(M2107,H2107-K2107)</f>
        <v>0</v>
      </c>
      <c r="O2107" s="113" cm="1">
        <f t="array" ref="O2107">K2107+N2107</f>
        <v>0</v>
      </c>
      <c r="P2107" s="113" cm="1">
        <f t="array" ref="P2107">H2107-O2107</f>
        <v>0</v>
      </c>
      <c r="Q2107" s="119" cm="1">
        <f t="array" ref="Q2107">MAX(0,IF(AND(K2107=0,P2107&gt;0),0,Q2106+K2107+U2106))</f>
        <v>0</v>
      </c>
      <c r="R2107" s="119" cm="1">
        <f t="array" ref="R2107">MAX(0,R2106+P2107+V2106)</f>
        <v>0</v>
      </c>
      <c r="S2107" s="199" cm="1">
        <f t="array" ref="S2107">IF(G2107&lt;0,G2107,0)</f>
        <v>-760</v>
      </c>
      <c r="T2107" s="199" cm="1">
        <f t="array" ref="T2107">MIN(0,S2107+R2106+V2106)</f>
        <v>-760</v>
      </c>
      <c r="U2107" s="165" cm="1">
        <f t="array" ref="U2107">MAX(S2107,IF(Q2107&gt;0,MAX(-Q2107,S2107),T2107))</f>
        <v>-760</v>
      </c>
      <c r="V2107" s="166" cm="1">
        <f t="array" ref="V2107">S2107-U2107</f>
        <v>0</v>
      </c>
      <c r="W2107" s="105"/>
      <c r="X2107" s="9"/>
      <c r="Y2107" s="9"/>
      <c r="Z2107" s="9"/>
      <c r="AA2107" s="9"/>
    </row>
    <row r="2108" ht="13.65" customHeight="1">
      <c r="A2108" s="24" cm="1">
        <f t="array" ref="A2108">A2107+1</f>
        <v>45198</v>
      </c>
      <c r="B2108" s="200" cm="1">
        <f t="array" ref="B2108">YEAR(A2108)</f>
        <v>2023</v>
      </c>
      <c r="C2108" s="201" cm="1">
        <f t="array" ref="C2108">MONTH(A2108)</f>
        <v>9</v>
      </c>
      <c r="D2108" s="125" cm="1">
        <f t="array" ref="D2108">'P'!D2108</f>
        <v>189350</v>
      </c>
      <c r="E2108" s="125" cm="1">
        <f t="array" ref="E2108">'C'!E2108</f>
        <v>350780</v>
      </c>
      <c r="F2108" s="41" cm="1">
        <f t="array" ref="F2108">D2108+E2108</f>
        <v>540130</v>
      </c>
      <c r="G2108" s="119" cm="1">
        <f t="array" ref="G2108">F2108-F2107</f>
        <v>-520</v>
      </c>
      <c r="H2108" s="119" cm="1">
        <f t="array" ref="H2108">IF(G2108&gt;0,G2108,0)</f>
        <v>0</v>
      </c>
      <c r="I2108" s="113" cm="1">
        <f t="array" ref="I2108">MAX($F$1776:F2108)</f>
        <v>602980</v>
      </c>
      <c r="J2108" s="126"/>
      <c r="K2108" s="121" cm="1">
        <f t="array" ref="K2108">MAX(0,I2108-I2107)</f>
        <v>0</v>
      </c>
      <c r="L2108" s="113" cm="1">
        <f t="array" ref="L2108">MIN(F2108:F2137)</f>
        <v>510220</v>
      </c>
      <c r="M2108" s="113" cm="1">
        <f t="array" ref="M2108">MAX(0,L2108-L2107)</f>
        <v>0</v>
      </c>
      <c r="N2108" s="122" cm="1">
        <f t="array" ref="N2108">MIN(M2108,H2108-K2108)</f>
        <v>0</v>
      </c>
      <c r="O2108" s="113" cm="1">
        <f t="array" ref="O2108">K2108+N2108</f>
        <v>0</v>
      </c>
      <c r="P2108" s="113" cm="1">
        <f t="array" ref="P2108">H2108-O2108</f>
        <v>0</v>
      </c>
      <c r="Q2108" s="119" cm="1">
        <f t="array" ref="Q2108">MAX(0,IF(AND(K2108=0,P2108&gt;0),0,Q2107+K2108+U2107))</f>
        <v>0</v>
      </c>
      <c r="R2108" s="119" cm="1">
        <f t="array" ref="R2108">MAX(0,R2107+P2108+V2107)</f>
        <v>0</v>
      </c>
      <c r="S2108" s="199" cm="1">
        <f t="array" ref="S2108">IF(G2108&lt;0,G2108,0)</f>
        <v>-520</v>
      </c>
      <c r="T2108" s="199" cm="1">
        <f t="array" ref="T2108">MIN(0,S2108+R2107+V2107)</f>
        <v>-520</v>
      </c>
      <c r="U2108" s="165" cm="1">
        <f t="array" ref="U2108">MAX(S2108,IF(Q2108&gt;0,MAX(-Q2108,S2108),T2108))</f>
        <v>-520</v>
      </c>
      <c r="V2108" s="166" cm="1">
        <f t="array" ref="V2108">S2108-U2108</f>
        <v>0</v>
      </c>
      <c r="W2108" s="105"/>
      <c r="X2108" s="9"/>
      <c r="Y2108" s="9"/>
      <c r="Z2108" s="9"/>
      <c r="AA2108" s="9"/>
    </row>
    <row r="2109" ht="13.65" customHeight="1">
      <c r="A2109" s="24" cm="1">
        <f t="array" ref="A2109">A2108+1</f>
        <v>45199</v>
      </c>
      <c r="B2109" s="200" cm="1">
        <f t="array" ref="B2109">YEAR(A2109)</f>
        <v>2023</v>
      </c>
      <c r="C2109" s="201" cm="1">
        <f t="array" ref="C2109">MONTH(A2109)</f>
        <v>9</v>
      </c>
      <c r="D2109" s="125" cm="1">
        <f t="array" ref="D2109">'P'!D2109</f>
        <v>189140</v>
      </c>
      <c r="E2109" s="125" cm="1">
        <f t="array" ref="E2109">'C'!E2109</f>
        <v>350990</v>
      </c>
      <c r="F2109" s="41" cm="1">
        <f t="array" ref="F2109">D2109+E2109</f>
        <v>540130</v>
      </c>
      <c r="G2109" s="119" cm="1">
        <f t="array" ref="G2109">F2109-F2108</f>
        <v>0</v>
      </c>
      <c r="H2109" s="119" cm="1">
        <f t="array" ref="H2109">IF(G2109&gt;0,G2109,0)</f>
        <v>0</v>
      </c>
      <c r="I2109" s="113" cm="1">
        <f t="array" ref="I2109">MAX($F$1776:F2109)</f>
        <v>602980</v>
      </c>
      <c r="J2109" s="126"/>
      <c r="K2109" s="121" cm="1">
        <f t="array" ref="K2109">MAX(0,I2109-I2108)</f>
        <v>0</v>
      </c>
      <c r="L2109" s="113" cm="1">
        <f t="array" ref="L2109">MIN(F2109:F2138)</f>
        <v>509160</v>
      </c>
      <c r="M2109" s="113" cm="1">
        <f t="array" ref="M2109">MAX(0,L2109-L2108)</f>
        <v>0</v>
      </c>
      <c r="N2109" s="122" cm="1">
        <f t="array" ref="N2109">MIN(M2109,H2109-K2109)</f>
        <v>0</v>
      </c>
      <c r="O2109" s="113" cm="1">
        <f t="array" ref="O2109">K2109+N2109</f>
        <v>0</v>
      </c>
      <c r="P2109" s="113" cm="1">
        <f t="array" ref="P2109">H2109-O2109</f>
        <v>0</v>
      </c>
      <c r="Q2109" s="119" cm="1">
        <f t="array" ref="Q2109">MAX(0,IF(AND(K2109=0,P2109&gt;0),0,Q2108+K2109+U2108))</f>
        <v>0</v>
      </c>
      <c r="R2109" s="119" cm="1">
        <f t="array" ref="R2109">MAX(0,R2108+P2109+V2108)</f>
        <v>0</v>
      </c>
      <c r="S2109" s="199" cm="1">
        <f t="array" ref="S2109">IF(G2109&lt;0,G2109,0)</f>
        <v>0</v>
      </c>
      <c r="T2109" s="199" cm="1">
        <f t="array" ref="T2109">MIN(0,S2109+R2108+V2108)</f>
        <v>0</v>
      </c>
      <c r="U2109" s="165" cm="1">
        <f t="array" ref="U2109">MAX(S2109,IF(Q2109&gt;0,MAX(-Q2109,S2109),T2109))</f>
        <v>0</v>
      </c>
      <c r="V2109" s="166" cm="1">
        <f t="array" ref="V2109">S2109-U2109</f>
        <v>0</v>
      </c>
      <c r="W2109" s="105"/>
      <c r="X2109" s="9"/>
      <c r="Y2109" s="9"/>
      <c r="Z2109" s="9"/>
      <c r="AA2109" s="9"/>
    </row>
    <row r="2110" ht="13.65" customHeight="1">
      <c r="A2110" s="24" cm="1">
        <f t="array" ref="A2110">A2109+1</f>
        <v>45200</v>
      </c>
      <c r="B2110" s="200" cm="1">
        <f t="array" ref="B2110">YEAR(A2110)</f>
        <v>2023</v>
      </c>
      <c r="C2110" s="201" cm="1">
        <f t="array" ref="C2110">MONTH(A2110)</f>
        <v>10</v>
      </c>
      <c r="D2110" s="125" cm="1">
        <f t="array" ref="D2110">'P'!D2110</f>
        <v>189070</v>
      </c>
      <c r="E2110" s="125" cm="1">
        <f t="array" ref="E2110">'C'!E2110</f>
        <v>351600</v>
      </c>
      <c r="F2110" s="41" cm="1">
        <f t="array" ref="F2110">D2110+E2110</f>
        <v>540670</v>
      </c>
      <c r="G2110" s="119" cm="1">
        <f t="array" ref="G2110">F2110-F2109</f>
        <v>540</v>
      </c>
      <c r="H2110" s="119" cm="1">
        <f t="array" ref="H2110">IF(G2110&gt;0,G2110,0)</f>
        <v>540</v>
      </c>
      <c r="I2110" s="113" cm="1">
        <f t="array" ref="I2110">MAX($F$1776:F2110)</f>
        <v>602980</v>
      </c>
      <c r="J2110" s="126"/>
      <c r="K2110" s="121" cm="1">
        <f t="array" ref="K2110">MAX(0,I2110-I2109)</f>
        <v>0</v>
      </c>
      <c r="L2110" s="113" cm="1">
        <f t="array" ref="L2110">MIN(F2110:F2139)</f>
        <v>509010</v>
      </c>
      <c r="M2110" s="113" cm="1">
        <f t="array" ref="M2110">MAX(0,L2110-L2109)</f>
        <v>0</v>
      </c>
      <c r="N2110" s="122" cm="1">
        <f t="array" ref="N2110">MIN(M2110,H2110-K2110)</f>
        <v>0</v>
      </c>
      <c r="O2110" s="113" cm="1">
        <f t="array" ref="O2110">K2110+N2110</f>
        <v>0</v>
      </c>
      <c r="P2110" s="113" cm="1">
        <f t="array" ref="P2110">H2110-O2110</f>
        <v>540</v>
      </c>
      <c r="Q2110" s="119" cm="1">
        <f t="array" ref="Q2110">MAX(0,IF(AND(K2110=0,P2110&gt;0),0,Q2109+K2110+U2109))</f>
        <v>0</v>
      </c>
      <c r="R2110" s="119" cm="1">
        <f t="array" ref="R2110">MAX(0,R2109+P2110+V2109)</f>
        <v>540</v>
      </c>
      <c r="S2110" s="199" cm="1">
        <f t="array" ref="S2110">IF(G2110&lt;0,G2110,0)</f>
        <v>0</v>
      </c>
      <c r="T2110" s="199" cm="1">
        <f t="array" ref="T2110">MIN(0,S2110+R2109+V2109)</f>
        <v>0</v>
      </c>
      <c r="U2110" s="165" cm="1">
        <f t="array" ref="U2110">MAX(S2110,IF(Q2110&gt;0,MAX(-Q2110,S2110),T2110))</f>
        <v>0</v>
      </c>
      <c r="V2110" s="166" cm="1">
        <f t="array" ref="V2110">S2110-U2110</f>
        <v>0</v>
      </c>
      <c r="W2110" s="105"/>
      <c r="X2110" s="9"/>
      <c r="Y2110" s="9"/>
      <c r="Z2110" s="9"/>
      <c r="AA2110" s="9"/>
    </row>
    <row r="2111" ht="13.65" customHeight="1">
      <c r="A2111" s="24" cm="1">
        <f t="array" ref="A2111">A2110+1</f>
        <v>45201</v>
      </c>
      <c r="B2111" s="200" cm="1">
        <f t="array" ref="B2111">YEAR(A2111)</f>
        <v>2023</v>
      </c>
      <c r="C2111" s="201" cm="1">
        <f t="array" ref="C2111">MONTH(A2111)</f>
        <v>10</v>
      </c>
      <c r="D2111" s="125" cm="1">
        <f t="array" ref="D2111">'P'!D2111</f>
        <v>188200</v>
      </c>
      <c r="E2111" s="125" cm="1">
        <f t="array" ref="E2111">'C'!E2111</f>
        <v>352500</v>
      </c>
      <c r="F2111" s="41" cm="1">
        <f t="array" ref="F2111">D2111+E2111</f>
        <v>540700</v>
      </c>
      <c r="G2111" s="119" cm="1">
        <f t="array" ref="G2111">F2111-F2110</f>
        <v>30</v>
      </c>
      <c r="H2111" s="119" cm="1">
        <f t="array" ref="H2111">IF(G2111&gt;0,G2111,0)</f>
        <v>30</v>
      </c>
      <c r="I2111" s="113" cm="1">
        <f t="array" ref="I2111">MAX($F$1776:F2111)</f>
        <v>602980</v>
      </c>
      <c r="J2111" s="126"/>
      <c r="K2111" s="121" cm="1">
        <f t="array" ref="K2111">MAX(0,I2111-I2110)</f>
        <v>0</v>
      </c>
      <c r="L2111" s="113" cm="1">
        <f t="array" ref="L2111">MIN(F2111:F2140)</f>
        <v>508440</v>
      </c>
      <c r="M2111" s="113" cm="1">
        <f t="array" ref="M2111">MAX(0,L2111-L2110)</f>
        <v>0</v>
      </c>
      <c r="N2111" s="122" cm="1">
        <f t="array" ref="N2111">MIN(M2111,H2111-K2111)</f>
        <v>0</v>
      </c>
      <c r="O2111" s="113" cm="1">
        <f t="array" ref="O2111">K2111+N2111</f>
        <v>0</v>
      </c>
      <c r="P2111" s="113" cm="1">
        <f t="array" ref="P2111">H2111-O2111</f>
        <v>30</v>
      </c>
      <c r="Q2111" s="119" cm="1">
        <f t="array" ref="Q2111">MAX(0,IF(AND(K2111=0,P2111&gt;0),0,Q2110+K2111+U2110))</f>
        <v>0</v>
      </c>
      <c r="R2111" s="119" cm="1">
        <f t="array" ref="R2111">MAX(0,R2110+P2111+V2110)</f>
        <v>570</v>
      </c>
      <c r="S2111" s="199" cm="1">
        <f t="array" ref="S2111">IF(G2111&lt;0,G2111,0)</f>
        <v>0</v>
      </c>
      <c r="T2111" s="199" cm="1">
        <f t="array" ref="T2111">MIN(0,S2111+R2110+V2110)</f>
        <v>0</v>
      </c>
      <c r="U2111" s="165" cm="1">
        <f t="array" ref="U2111">MAX(S2111,IF(Q2111&gt;0,MAX(-Q2111,S2111),T2111))</f>
        <v>0</v>
      </c>
      <c r="V2111" s="166" cm="1">
        <f t="array" ref="V2111">S2111-U2111</f>
        <v>0</v>
      </c>
      <c r="W2111" s="105"/>
      <c r="X2111" s="9"/>
      <c r="Y2111" s="9"/>
      <c r="Z2111" s="9"/>
      <c r="AA2111" s="9"/>
    </row>
    <row r="2112" ht="13.65" customHeight="1">
      <c r="A2112" s="24" cm="1">
        <f t="array" ref="A2112">A2111+1</f>
        <v>45202</v>
      </c>
      <c r="B2112" s="200" cm="1">
        <f t="array" ref="B2112">YEAR(A2112)</f>
        <v>2023</v>
      </c>
      <c r="C2112" s="201" cm="1">
        <f t="array" ref="C2112">MONTH(A2112)</f>
        <v>10</v>
      </c>
      <c r="D2112" s="125" cm="1">
        <f t="array" ref="D2112">'P'!D2112</f>
        <v>186810</v>
      </c>
      <c r="E2112" s="125" cm="1">
        <f t="array" ref="E2112">'C'!E2112</f>
        <v>353190</v>
      </c>
      <c r="F2112" s="41" cm="1">
        <f t="array" ref="F2112">D2112+E2112</f>
        <v>540000</v>
      </c>
      <c r="G2112" s="119" cm="1">
        <f t="array" ref="G2112">F2112-F2111</f>
        <v>-700</v>
      </c>
      <c r="H2112" s="119" cm="1">
        <f t="array" ref="H2112">IF(G2112&gt;0,G2112,0)</f>
        <v>0</v>
      </c>
      <c r="I2112" s="113" cm="1">
        <f t="array" ref="I2112">MAX($F$1776:F2112)</f>
        <v>602980</v>
      </c>
      <c r="J2112" s="126"/>
      <c r="K2112" s="121" cm="1">
        <f t="array" ref="K2112">MAX(0,I2112-I2111)</f>
        <v>0</v>
      </c>
      <c r="L2112" s="113" cm="1">
        <f t="array" ref="L2112">MIN(F2112:F2141)</f>
        <v>507170</v>
      </c>
      <c r="M2112" s="113" cm="1">
        <f t="array" ref="M2112">MAX(0,L2112-L2111)</f>
        <v>0</v>
      </c>
      <c r="N2112" s="122" cm="1">
        <f t="array" ref="N2112">MIN(M2112,H2112-K2112)</f>
        <v>0</v>
      </c>
      <c r="O2112" s="113" cm="1">
        <f t="array" ref="O2112">K2112+N2112</f>
        <v>0</v>
      </c>
      <c r="P2112" s="113" cm="1">
        <f t="array" ref="P2112">H2112-O2112</f>
        <v>0</v>
      </c>
      <c r="Q2112" s="119" cm="1">
        <f t="array" ref="Q2112">MAX(0,IF(AND(K2112=0,P2112&gt;0),0,Q2111+K2112+U2111))</f>
        <v>0</v>
      </c>
      <c r="R2112" s="119" cm="1">
        <f t="array" ref="R2112">MAX(0,R2111+P2112+V2111)</f>
        <v>570</v>
      </c>
      <c r="S2112" s="199" cm="1">
        <f t="array" ref="S2112">IF(G2112&lt;0,G2112,0)</f>
        <v>-700</v>
      </c>
      <c r="T2112" s="199" cm="1">
        <f t="array" ref="T2112">MIN(0,S2112+R2111+V2111)</f>
        <v>-130</v>
      </c>
      <c r="U2112" s="165" cm="1">
        <f t="array" ref="U2112">MAX(S2112,IF(Q2112&gt;0,MAX(-Q2112,S2112),T2112))</f>
        <v>-130</v>
      </c>
      <c r="V2112" s="166" cm="1">
        <f t="array" ref="V2112">S2112-U2112</f>
        <v>-570</v>
      </c>
      <c r="W2112" s="105"/>
      <c r="X2112" s="9"/>
      <c r="Y2112" s="9"/>
      <c r="Z2112" s="9"/>
      <c r="AA2112" s="9"/>
    </row>
    <row r="2113" ht="13.65" customHeight="1">
      <c r="A2113" s="24" cm="1">
        <f t="array" ref="A2113">A2112+1</f>
        <v>45203</v>
      </c>
      <c r="B2113" s="200" cm="1">
        <f t="array" ref="B2113">YEAR(A2113)</f>
        <v>2023</v>
      </c>
      <c r="C2113" s="201" cm="1">
        <f t="array" ref="C2113">MONTH(A2113)</f>
        <v>10</v>
      </c>
      <c r="D2113" s="125" cm="1">
        <f t="array" ref="D2113">'P'!D2113</f>
        <v>185820</v>
      </c>
      <c r="E2113" s="125" cm="1">
        <f t="array" ref="E2113">'C'!E2113</f>
        <v>352910</v>
      </c>
      <c r="F2113" s="41" cm="1">
        <f t="array" ref="F2113">D2113+E2113</f>
        <v>538730</v>
      </c>
      <c r="G2113" s="119" cm="1">
        <f t="array" ref="G2113">F2113-F2112</f>
        <v>-1270</v>
      </c>
      <c r="H2113" s="119" cm="1">
        <f t="array" ref="H2113">IF(G2113&gt;0,G2113,0)</f>
        <v>0</v>
      </c>
      <c r="I2113" s="113" cm="1">
        <f t="array" ref="I2113">MAX($F$1776:F2113)</f>
        <v>602980</v>
      </c>
      <c r="J2113" s="126"/>
      <c r="K2113" s="121" cm="1">
        <f t="array" ref="K2113">MAX(0,I2113-I2112)</f>
        <v>0</v>
      </c>
      <c r="L2113" s="113" cm="1">
        <f t="array" ref="L2113">MIN(F2113:F2142)</f>
        <v>504550</v>
      </c>
      <c r="M2113" s="113" cm="1">
        <f t="array" ref="M2113">MAX(0,L2113-L2112)</f>
        <v>0</v>
      </c>
      <c r="N2113" s="122" cm="1">
        <f t="array" ref="N2113">MIN(M2113,H2113-K2113)</f>
        <v>0</v>
      </c>
      <c r="O2113" s="113" cm="1">
        <f t="array" ref="O2113">K2113+N2113</f>
        <v>0</v>
      </c>
      <c r="P2113" s="113" cm="1">
        <f t="array" ref="P2113">H2113-O2113</f>
        <v>0</v>
      </c>
      <c r="Q2113" s="119" cm="1">
        <f t="array" ref="Q2113">MAX(0,IF(AND(K2113=0,P2113&gt;0),0,Q2112+K2113+U2112))</f>
        <v>0</v>
      </c>
      <c r="R2113" s="119" cm="1">
        <f t="array" ref="R2113">MAX(0,R2112+P2113+V2112)</f>
        <v>0</v>
      </c>
      <c r="S2113" s="199" cm="1">
        <f t="array" ref="S2113">IF(G2113&lt;0,G2113,0)</f>
        <v>-1270</v>
      </c>
      <c r="T2113" s="199" cm="1">
        <f t="array" ref="T2113">MIN(0,S2113+R2112+V2112)</f>
        <v>-1270</v>
      </c>
      <c r="U2113" s="165" cm="1">
        <f t="array" ref="U2113">MAX(S2113,IF(Q2113&gt;0,MAX(-Q2113,S2113),T2113))</f>
        <v>-1270</v>
      </c>
      <c r="V2113" s="166" cm="1">
        <f t="array" ref="V2113">S2113-U2113</f>
        <v>0</v>
      </c>
      <c r="W2113" s="105"/>
      <c r="X2113" s="9"/>
      <c r="Y2113" s="9"/>
      <c r="Z2113" s="9"/>
      <c r="AA2113" s="9"/>
    </row>
    <row r="2114" ht="13.65" customHeight="1">
      <c r="A2114" s="24" cm="1">
        <f t="array" ref="A2114">A2113+1</f>
        <v>45204</v>
      </c>
      <c r="B2114" s="200" cm="1">
        <f t="array" ref="B2114">YEAR(A2114)</f>
        <v>2023</v>
      </c>
      <c r="C2114" s="201" cm="1">
        <f t="array" ref="C2114">MONTH(A2114)</f>
        <v>10</v>
      </c>
      <c r="D2114" s="125" cm="1">
        <f t="array" ref="D2114">'P'!D2114</f>
        <v>184660</v>
      </c>
      <c r="E2114" s="125" cm="1">
        <f t="array" ref="E2114">'C'!E2114</f>
        <v>351460</v>
      </c>
      <c r="F2114" s="41" cm="1">
        <f t="array" ref="F2114">D2114+E2114</f>
        <v>536120</v>
      </c>
      <c r="G2114" s="119" cm="1">
        <f t="array" ref="G2114">F2114-F2113</f>
        <v>-2610</v>
      </c>
      <c r="H2114" s="119" cm="1">
        <f t="array" ref="H2114">IF(G2114&gt;0,G2114,0)</f>
        <v>0</v>
      </c>
      <c r="I2114" s="113" cm="1">
        <f t="array" ref="I2114">MAX($F$1776:F2114)</f>
        <v>602980</v>
      </c>
      <c r="J2114" s="126"/>
      <c r="K2114" s="121" cm="1">
        <f t="array" ref="K2114">MAX(0,I2114-I2113)</f>
        <v>0</v>
      </c>
      <c r="L2114" s="113" cm="1">
        <f t="array" ref="L2114">MIN(F2114:F2143)</f>
        <v>502520</v>
      </c>
      <c r="M2114" s="113" cm="1">
        <f t="array" ref="M2114">MAX(0,L2114-L2113)</f>
        <v>0</v>
      </c>
      <c r="N2114" s="122" cm="1">
        <f t="array" ref="N2114">MIN(M2114,H2114-K2114)</f>
        <v>0</v>
      </c>
      <c r="O2114" s="113" cm="1">
        <f t="array" ref="O2114">K2114+N2114</f>
        <v>0</v>
      </c>
      <c r="P2114" s="113" cm="1">
        <f t="array" ref="P2114">H2114-O2114</f>
        <v>0</v>
      </c>
      <c r="Q2114" s="119" cm="1">
        <f t="array" ref="Q2114">MAX(0,IF(AND(K2114=0,P2114&gt;0),0,Q2113+K2114+U2113))</f>
        <v>0</v>
      </c>
      <c r="R2114" s="119" cm="1">
        <f t="array" ref="R2114">MAX(0,R2113+P2114+V2113)</f>
        <v>0</v>
      </c>
      <c r="S2114" s="199" cm="1">
        <f t="array" ref="S2114">IF(G2114&lt;0,G2114,0)</f>
        <v>-2610</v>
      </c>
      <c r="T2114" s="199" cm="1">
        <f t="array" ref="T2114">MIN(0,S2114+R2113+V2113)</f>
        <v>-2610</v>
      </c>
      <c r="U2114" s="165" cm="1">
        <f t="array" ref="U2114">MAX(S2114,IF(Q2114&gt;0,MAX(-Q2114,S2114),T2114))</f>
        <v>-2610</v>
      </c>
      <c r="V2114" s="166" cm="1">
        <f t="array" ref="V2114">S2114-U2114</f>
        <v>0</v>
      </c>
      <c r="W2114" s="105"/>
      <c r="X2114" s="9"/>
      <c r="Y2114" s="9"/>
      <c r="Z2114" s="9"/>
      <c r="AA2114" s="9"/>
    </row>
    <row r="2115" ht="13.65" customHeight="1">
      <c r="A2115" s="24" cm="1">
        <f t="array" ref="A2115">A2114+1</f>
        <v>45205</v>
      </c>
      <c r="B2115" s="200" cm="1">
        <f t="array" ref="B2115">YEAR(A2115)</f>
        <v>2023</v>
      </c>
      <c r="C2115" s="201" cm="1">
        <f t="array" ref="C2115">MONTH(A2115)</f>
        <v>10</v>
      </c>
      <c r="D2115" s="125" cm="1">
        <f t="array" ref="D2115">'P'!D2115</f>
        <v>183430</v>
      </c>
      <c r="E2115" s="125" cm="1">
        <f t="array" ref="E2115">'C'!E2115</f>
        <v>350020</v>
      </c>
      <c r="F2115" s="41" cm="1">
        <f t="array" ref="F2115">D2115+E2115</f>
        <v>533450</v>
      </c>
      <c r="G2115" s="119" cm="1">
        <f t="array" ref="G2115">F2115-F2114</f>
        <v>-2670</v>
      </c>
      <c r="H2115" s="119" cm="1">
        <f t="array" ref="H2115">IF(G2115&gt;0,G2115,0)</f>
        <v>0</v>
      </c>
      <c r="I2115" s="113" cm="1">
        <f t="array" ref="I2115">MAX($F$1776:F2115)</f>
        <v>602980</v>
      </c>
      <c r="J2115" s="126"/>
      <c r="K2115" s="121" cm="1">
        <f t="array" ref="K2115">MAX(0,I2115-I2114)</f>
        <v>0</v>
      </c>
      <c r="L2115" s="113" cm="1">
        <f t="array" ref="L2115">MIN(F2115:F2144)</f>
        <v>500960</v>
      </c>
      <c r="M2115" s="113" cm="1">
        <f t="array" ref="M2115">MAX(0,L2115-L2114)</f>
        <v>0</v>
      </c>
      <c r="N2115" s="122" cm="1">
        <f t="array" ref="N2115">MIN(M2115,H2115-K2115)</f>
        <v>0</v>
      </c>
      <c r="O2115" s="113" cm="1">
        <f t="array" ref="O2115">K2115+N2115</f>
        <v>0</v>
      </c>
      <c r="P2115" s="113" cm="1">
        <f t="array" ref="P2115">H2115-O2115</f>
        <v>0</v>
      </c>
      <c r="Q2115" s="119" cm="1">
        <f t="array" ref="Q2115">MAX(0,IF(AND(K2115=0,P2115&gt;0),0,Q2114+K2115+U2114))</f>
        <v>0</v>
      </c>
      <c r="R2115" s="119" cm="1">
        <f t="array" ref="R2115">MAX(0,R2114+P2115+V2114)</f>
        <v>0</v>
      </c>
      <c r="S2115" s="199" cm="1">
        <f t="array" ref="S2115">IF(G2115&lt;0,G2115,0)</f>
        <v>-2670</v>
      </c>
      <c r="T2115" s="199" cm="1">
        <f t="array" ref="T2115">MIN(0,S2115+R2114+V2114)</f>
        <v>-2670</v>
      </c>
      <c r="U2115" s="165" cm="1">
        <f t="array" ref="U2115">MAX(S2115,IF(Q2115&gt;0,MAX(-Q2115,S2115),T2115))</f>
        <v>-2670</v>
      </c>
      <c r="V2115" s="166" cm="1">
        <f t="array" ref="V2115">S2115-U2115</f>
        <v>0</v>
      </c>
      <c r="W2115" s="105"/>
      <c r="X2115" s="9"/>
      <c r="Y2115" s="9"/>
      <c r="Z2115" s="9"/>
      <c r="AA2115" s="9"/>
    </row>
    <row r="2116" ht="13.65" customHeight="1">
      <c r="A2116" s="24" cm="1">
        <f t="array" ref="A2116">A2115+1</f>
        <v>45206</v>
      </c>
      <c r="B2116" s="200" cm="1">
        <f t="array" ref="B2116">YEAR(A2116)</f>
        <v>2023</v>
      </c>
      <c r="C2116" s="201" cm="1">
        <f t="array" ref="C2116">MONTH(A2116)</f>
        <v>10</v>
      </c>
      <c r="D2116" s="125" cm="1">
        <f t="array" ref="D2116">'P'!D2116</f>
        <v>182580</v>
      </c>
      <c r="E2116" s="125" cm="1">
        <f t="array" ref="E2116">'C'!E2116</f>
        <v>349060</v>
      </c>
      <c r="F2116" s="41" cm="1">
        <f t="array" ref="F2116">D2116+E2116</f>
        <v>531640</v>
      </c>
      <c r="G2116" s="119" cm="1">
        <f t="array" ref="G2116">F2116-F2115</f>
        <v>-1810</v>
      </c>
      <c r="H2116" s="119" cm="1">
        <f t="array" ref="H2116">IF(G2116&gt;0,G2116,0)</f>
        <v>0</v>
      </c>
      <c r="I2116" s="113" cm="1">
        <f t="array" ref="I2116">MAX($F$1776:F2116)</f>
        <v>602980</v>
      </c>
      <c r="J2116" s="126"/>
      <c r="K2116" s="121" cm="1">
        <f t="array" ref="K2116">MAX(0,I2116-I2115)</f>
        <v>0</v>
      </c>
      <c r="L2116" s="113" cm="1">
        <f t="array" ref="L2116">MIN(F2116:F2145)</f>
        <v>500400</v>
      </c>
      <c r="M2116" s="113" cm="1">
        <f t="array" ref="M2116">MAX(0,L2116-L2115)</f>
        <v>0</v>
      </c>
      <c r="N2116" s="122" cm="1">
        <f t="array" ref="N2116">MIN(M2116,H2116-K2116)</f>
        <v>0</v>
      </c>
      <c r="O2116" s="113" cm="1">
        <f t="array" ref="O2116">K2116+N2116</f>
        <v>0</v>
      </c>
      <c r="P2116" s="113" cm="1">
        <f t="array" ref="P2116">H2116-O2116</f>
        <v>0</v>
      </c>
      <c r="Q2116" s="119" cm="1">
        <f t="array" ref="Q2116">MAX(0,IF(AND(K2116=0,P2116&gt;0),0,Q2115+K2116+U2115))</f>
        <v>0</v>
      </c>
      <c r="R2116" s="119" cm="1">
        <f t="array" ref="R2116">MAX(0,R2115+P2116+V2115)</f>
        <v>0</v>
      </c>
      <c r="S2116" s="199" cm="1">
        <f t="array" ref="S2116">IF(G2116&lt;0,G2116,0)</f>
        <v>-1810</v>
      </c>
      <c r="T2116" s="199" cm="1">
        <f t="array" ref="T2116">MIN(0,S2116+R2115+V2115)</f>
        <v>-1810</v>
      </c>
      <c r="U2116" s="165" cm="1">
        <f t="array" ref="U2116">MAX(S2116,IF(Q2116&gt;0,MAX(-Q2116,S2116),T2116))</f>
        <v>-1810</v>
      </c>
      <c r="V2116" s="166" cm="1">
        <f t="array" ref="V2116">S2116-U2116</f>
        <v>0</v>
      </c>
      <c r="W2116" s="105"/>
      <c r="X2116" s="9"/>
      <c r="Y2116" s="9"/>
      <c r="Z2116" s="9"/>
      <c r="AA2116" s="9"/>
    </row>
    <row r="2117" ht="13.65" customHeight="1">
      <c r="A2117" s="24" cm="1">
        <f t="array" ref="A2117">A2116+1</f>
        <v>45207</v>
      </c>
      <c r="B2117" s="200" cm="1">
        <f t="array" ref="B2117">YEAR(A2117)</f>
        <v>2023</v>
      </c>
      <c r="C2117" s="201" cm="1">
        <f t="array" ref="C2117">MONTH(A2117)</f>
        <v>10</v>
      </c>
      <c r="D2117" s="125" cm="1">
        <f t="array" ref="D2117">'P'!D2117</f>
        <v>181940</v>
      </c>
      <c r="E2117" s="125" cm="1">
        <f t="array" ref="E2117">'C'!E2117</f>
        <v>348780</v>
      </c>
      <c r="F2117" s="41" cm="1">
        <f t="array" ref="F2117">D2117+E2117</f>
        <v>530720</v>
      </c>
      <c r="G2117" s="119" cm="1">
        <f t="array" ref="G2117">F2117-F2116</f>
        <v>-920</v>
      </c>
      <c r="H2117" s="119" cm="1">
        <f t="array" ref="H2117">IF(G2117&gt;0,G2117,0)</f>
        <v>0</v>
      </c>
      <c r="I2117" s="113" cm="1">
        <f t="array" ref="I2117">MAX($F$1776:F2117)</f>
        <v>602980</v>
      </c>
      <c r="J2117" s="126"/>
      <c r="K2117" s="121" cm="1">
        <f t="array" ref="K2117">MAX(0,I2117-I2116)</f>
        <v>0</v>
      </c>
      <c r="L2117" s="113" cm="1">
        <f t="array" ref="L2117">MIN(F2117:F2146)</f>
        <v>500200</v>
      </c>
      <c r="M2117" s="113" cm="1">
        <f t="array" ref="M2117">MAX(0,L2117-L2116)</f>
        <v>0</v>
      </c>
      <c r="N2117" s="122" cm="1">
        <f t="array" ref="N2117">MIN(M2117,H2117-K2117)</f>
        <v>0</v>
      </c>
      <c r="O2117" s="113" cm="1">
        <f t="array" ref="O2117">K2117+N2117</f>
        <v>0</v>
      </c>
      <c r="P2117" s="113" cm="1">
        <f t="array" ref="P2117">H2117-O2117</f>
        <v>0</v>
      </c>
      <c r="Q2117" s="119" cm="1">
        <f t="array" ref="Q2117">MAX(0,IF(AND(K2117=0,P2117&gt;0),0,Q2116+K2117+U2116))</f>
        <v>0</v>
      </c>
      <c r="R2117" s="119" cm="1">
        <f t="array" ref="R2117">MAX(0,R2116+P2117+V2116)</f>
        <v>0</v>
      </c>
      <c r="S2117" s="199" cm="1">
        <f t="array" ref="S2117">IF(G2117&lt;0,G2117,0)</f>
        <v>-920</v>
      </c>
      <c r="T2117" s="199" cm="1">
        <f t="array" ref="T2117">MIN(0,S2117+R2116+V2116)</f>
        <v>-920</v>
      </c>
      <c r="U2117" s="165" cm="1">
        <f t="array" ref="U2117">MAX(S2117,IF(Q2117&gt;0,MAX(-Q2117,S2117),T2117))</f>
        <v>-920</v>
      </c>
      <c r="V2117" s="166" cm="1">
        <f t="array" ref="V2117">S2117-U2117</f>
        <v>0</v>
      </c>
      <c r="W2117" s="105"/>
      <c r="X2117" s="9"/>
      <c r="Y2117" s="9"/>
      <c r="Z2117" s="9"/>
      <c r="AA2117" s="9"/>
    </row>
    <row r="2118" ht="13.65" customHeight="1">
      <c r="A2118" s="24" cm="1">
        <f t="array" ref="A2118">A2117+1</f>
        <v>45208</v>
      </c>
      <c r="B2118" s="200" cm="1">
        <f t="array" ref="B2118">YEAR(A2118)</f>
        <v>2023</v>
      </c>
      <c r="C2118" s="201" cm="1">
        <f t="array" ref="C2118">MONTH(A2118)</f>
        <v>10</v>
      </c>
      <c r="D2118" s="125" cm="1">
        <f t="array" ref="D2118">'P'!D2118</f>
        <v>180840</v>
      </c>
      <c r="E2118" s="125" cm="1">
        <f t="array" ref="E2118">'C'!E2118</f>
        <v>349740</v>
      </c>
      <c r="F2118" s="41" cm="1">
        <f t="array" ref="F2118">D2118+E2118</f>
        <v>530580</v>
      </c>
      <c r="G2118" s="119" cm="1">
        <f t="array" ref="G2118">F2118-F2117</f>
        <v>-140</v>
      </c>
      <c r="H2118" s="119" cm="1">
        <f t="array" ref="H2118">IF(G2118&gt;0,G2118,0)</f>
        <v>0</v>
      </c>
      <c r="I2118" s="113" cm="1">
        <f t="array" ref="I2118">MAX($F$1776:F2118)</f>
        <v>602980</v>
      </c>
      <c r="J2118" s="126"/>
      <c r="K2118" s="121" cm="1">
        <f t="array" ref="K2118">MAX(0,I2118-I2117)</f>
        <v>0</v>
      </c>
      <c r="L2118" s="113" cm="1">
        <f t="array" ref="L2118">MIN(F2118:F2147)</f>
        <v>499600</v>
      </c>
      <c r="M2118" s="113" cm="1">
        <f t="array" ref="M2118">MAX(0,L2118-L2117)</f>
        <v>0</v>
      </c>
      <c r="N2118" s="122" cm="1">
        <f t="array" ref="N2118">MIN(M2118,H2118-K2118)</f>
        <v>0</v>
      </c>
      <c r="O2118" s="113" cm="1">
        <f t="array" ref="O2118">K2118+N2118</f>
        <v>0</v>
      </c>
      <c r="P2118" s="113" cm="1">
        <f t="array" ref="P2118">H2118-O2118</f>
        <v>0</v>
      </c>
      <c r="Q2118" s="119" cm="1">
        <f t="array" ref="Q2118">MAX(0,IF(AND(K2118=0,P2118&gt;0),0,Q2117+K2118+U2117))</f>
        <v>0</v>
      </c>
      <c r="R2118" s="119" cm="1">
        <f t="array" ref="R2118">MAX(0,R2117+P2118+V2117)</f>
        <v>0</v>
      </c>
      <c r="S2118" s="199" cm="1">
        <f t="array" ref="S2118">IF(G2118&lt;0,G2118,0)</f>
        <v>-140</v>
      </c>
      <c r="T2118" s="199" cm="1">
        <f t="array" ref="T2118">MIN(0,S2118+R2117+V2117)</f>
        <v>-140</v>
      </c>
      <c r="U2118" s="165" cm="1">
        <f t="array" ref="U2118">MAX(S2118,IF(Q2118&gt;0,MAX(-Q2118,S2118),T2118))</f>
        <v>-140</v>
      </c>
      <c r="V2118" s="166" cm="1">
        <f t="array" ref="V2118">S2118-U2118</f>
        <v>0</v>
      </c>
      <c r="W2118" s="105"/>
      <c r="X2118" s="9"/>
      <c r="Y2118" s="9"/>
      <c r="Z2118" s="9"/>
      <c r="AA2118" s="9"/>
    </row>
    <row r="2119" ht="13.65" customHeight="1">
      <c r="A2119" s="24" cm="1">
        <f t="array" ref="A2119">A2118+1</f>
        <v>45209</v>
      </c>
      <c r="B2119" s="200" cm="1">
        <f t="array" ref="B2119">YEAR(A2119)</f>
        <v>2023</v>
      </c>
      <c r="C2119" s="201" cm="1">
        <f t="array" ref="C2119">MONTH(A2119)</f>
        <v>10</v>
      </c>
      <c r="D2119" s="125" cm="1">
        <f t="array" ref="D2119">'P'!D2119</f>
        <v>180000</v>
      </c>
      <c r="E2119" s="125" cm="1">
        <f t="array" ref="E2119">'C'!E2119</f>
        <v>350290</v>
      </c>
      <c r="F2119" s="41" cm="1">
        <f t="array" ref="F2119">D2119+E2119</f>
        <v>530290</v>
      </c>
      <c r="G2119" s="119" cm="1">
        <f t="array" ref="G2119">F2119-F2118</f>
        <v>-290</v>
      </c>
      <c r="H2119" s="119" cm="1">
        <f t="array" ref="H2119">IF(G2119&gt;0,G2119,0)</f>
        <v>0</v>
      </c>
      <c r="I2119" s="113" cm="1">
        <f t="array" ref="I2119">MAX($F$1776:F2119)</f>
        <v>602980</v>
      </c>
      <c r="J2119" s="126"/>
      <c r="K2119" s="121" cm="1">
        <f t="array" ref="K2119">MAX(0,I2119-I2118)</f>
        <v>0</v>
      </c>
      <c r="L2119" s="113" cm="1">
        <f t="array" ref="L2119">MIN(F2119:F2148)</f>
        <v>499190</v>
      </c>
      <c r="M2119" s="113" cm="1">
        <f t="array" ref="M2119">MAX(0,L2119-L2118)</f>
        <v>0</v>
      </c>
      <c r="N2119" s="122" cm="1">
        <f t="array" ref="N2119">MIN(M2119,H2119-K2119)</f>
        <v>0</v>
      </c>
      <c r="O2119" s="113" cm="1">
        <f t="array" ref="O2119">K2119+N2119</f>
        <v>0</v>
      </c>
      <c r="P2119" s="113" cm="1">
        <f t="array" ref="P2119">H2119-O2119</f>
        <v>0</v>
      </c>
      <c r="Q2119" s="119" cm="1">
        <f t="array" ref="Q2119">MAX(0,IF(AND(K2119=0,P2119&gt;0),0,Q2118+K2119+U2118))</f>
        <v>0</v>
      </c>
      <c r="R2119" s="119" cm="1">
        <f t="array" ref="R2119">MAX(0,R2118+P2119+V2118)</f>
        <v>0</v>
      </c>
      <c r="S2119" s="199" cm="1">
        <f t="array" ref="S2119">IF(G2119&lt;0,G2119,0)</f>
        <v>-290</v>
      </c>
      <c r="T2119" s="199" cm="1">
        <f t="array" ref="T2119">MIN(0,S2119+R2118+V2118)</f>
        <v>-290</v>
      </c>
      <c r="U2119" s="165" cm="1">
        <f t="array" ref="U2119">MAX(S2119,IF(Q2119&gt;0,MAX(-Q2119,S2119),T2119))</f>
        <v>-290</v>
      </c>
      <c r="V2119" s="166" cm="1">
        <f t="array" ref="V2119">S2119-U2119</f>
        <v>0</v>
      </c>
      <c r="W2119" s="105"/>
      <c r="X2119" s="9"/>
      <c r="Y2119" s="9"/>
      <c r="Z2119" s="9"/>
      <c r="AA2119" s="9"/>
    </row>
    <row r="2120" ht="13.65" customHeight="1">
      <c r="A2120" s="24" cm="1">
        <f t="array" ref="A2120">A2119+1</f>
        <v>45210</v>
      </c>
      <c r="B2120" s="200" cm="1">
        <f t="array" ref="B2120">YEAR(A2120)</f>
        <v>2023</v>
      </c>
      <c r="C2120" s="201" cm="1">
        <f t="array" ref="C2120">MONTH(A2120)</f>
        <v>10</v>
      </c>
      <c r="D2120" s="125" cm="1">
        <f t="array" ref="D2120">'P'!D2120</f>
        <v>179030</v>
      </c>
      <c r="E2120" s="125" cm="1">
        <f t="array" ref="E2120">'C'!E2120</f>
        <v>350640</v>
      </c>
      <c r="F2120" s="41" cm="1">
        <f t="array" ref="F2120">D2120+E2120</f>
        <v>529670</v>
      </c>
      <c r="G2120" s="119" cm="1">
        <f t="array" ref="G2120">F2120-F2119</f>
        <v>-620</v>
      </c>
      <c r="H2120" s="119" cm="1">
        <f t="array" ref="H2120">IF(G2120&gt;0,G2120,0)</f>
        <v>0</v>
      </c>
      <c r="I2120" s="113" cm="1">
        <f t="array" ref="I2120">MAX($F$1776:F2120)</f>
        <v>602980</v>
      </c>
      <c r="J2120" s="126"/>
      <c r="K2120" s="121" cm="1">
        <f t="array" ref="K2120">MAX(0,I2120-I2119)</f>
        <v>0</v>
      </c>
      <c r="L2120" s="113" cm="1">
        <f t="array" ref="L2120">MIN(F2120:F2149)</f>
        <v>498550</v>
      </c>
      <c r="M2120" s="113" cm="1">
        <f t="array" ref="M2120">MAX(0,L2120-L2119)</f>
        <v>0</v>
      </c>
      <c r="N2120" s="122" cm="1">
        <f t="array" ref="N2120">MIN(M2120,H2120-K2120)</f>
        <v>0</v>
      </c>
      <c r="O2120" s="113" cm="1">
        <f t="array" ref="O2120">K2120+N2120</f>
        <v>0</v>
      </c>
      <c r="P2120" s="113" cm="1">
        <f t="array" ref="P2120">H2120-O2120</f>
        <v>0</v>
      </c>
      <c r="Q2120" s="119" cm="1">
        <f t="array" ref="Q2120">MAX(0,IF(AND(K2120=0,P2120&gt;0),0,Q2119+K2120+U2119))</f>
        <v>0</v>
      </c>
      <c r="R2120" s="119" cm="1">
        <f t="array" ref="R2120">MAX(0,R2119+P2120+V2119)</f>
        <v>0</v>
      </c>
      <c r="S2120" s="199" cm="1">
        <f t="array" ref="S2120">IF(G2120&lt;0,G2120,0)</f>
        <v>-620</v>
      </c>
      <c r="T2120" s="199" cm="1">
        <f t="array" ref="T2120">MIN(0,S2120+R2119+V2119)</f>
        <v>-620</v>
      </c>
      <c r="U2120" s="165" cm="1">
        <f t="array" ref="U2120">MAX(S2120,IF(Q2120&gt;0,MAX(-Q2120,S2120),T2120))</f>
        <v>-620</v>
      </c>
      <c r="V2120" s="166" cm="1">
        <f t="array" ref="V2120">S2120-U2120</f>
        <v>0</v>
      </c>
      <c r="W2120" s="105"/>
      <c r="X2120" s="9"/>
      <c r="Y2120" s="9"/>
      <c r="Z2120" s="9"/>
      <c r="AA2120" s="9"/>
    </row>
    <row r="2121" ht="13.65" customHeight="1">
      <c r="A2121" s="24" cm="1">
        <f t="array" ref="A2121">A2120+1</f>
        <v>45211</v>
      </c>
      <c r="B2121" s="200" cm="1">
        <f t="array" ref="B2121">YEAR(A2121)</f>
        <v>2023</v>
      </c>
      <c r="C2121" s="201" cm="1">
        <f t="array" ref="C2121">MONTH(A2121)</f>
        <v>10</v>
      </c>
      <c r="D2121" s="125" cm="1">
        <f t="array" ref="D2121">'P'!D2121</f>
        <v>178090</v>
      </c>
      <c r="E2121" s="125" cm="1">
        <f t="array" ref="E2121">'C'!E2121</f>
        <v>349470</v>
      </c>
      <c r="F2121" s="41" cm="1">
        <f t="array" ref="F2121">D2121+E2121</f>
        <v>527560</v>
      </c>
      <c r="G2121" s="119" cm="1">
        <f t="array" ref="G2121">F2121-F2120</f>
        <v>-2110</v>
      </c>
      <c r="H2121" s="119" cm="1">
        <f t="array" ref="H2121">IF(G2121&gt;0,G2121,0)</f>
        <v>0</v>
      </c>
      <c r="I2121" s="113" cm="1">
        <f t="array" ref="I2121">MAX($F$1776:F2121)</f>
        <v>602980</v>
      </c>
      <c r="J2121" s="126"/>
      <c r="K2121" s="121" cm="1">
        <f t="array" ref="K2121">MAX(0,I2121-I2120)</f>
        <v>0</v>
      </c>
      <c r="L2121" s="113" cm="1">
        <f t="array" ref="L2121">MIN(F2121:F2150)</f>
        <v>498290</v>
      </c>
      <c r="M2121" s="113" cm="1">
        <f t="array" ref="M2121">MAX(0,L2121-L2120)</f>
        <v>0</v>
      </c>
      <c r="N2121" s="122" cm="1">
        <f t="array" ref="N2121">MIN(M2121,H2121-K2121)</f>
        <v>0</v>
      </c>
      <c r="O2121" s="113" cm="1">
        <f t="array" ref="O2121">K2121+N2121</f>
        <v>0</v>
      </c>
      <c r="P2121" s="113" cm="1">
        <f t="array" ref="P2121">H2121-O2121</f>
        <v>0</v>
      </c>
      <c r="Q2121" s="119" cm="1">
        <f t="array" ref="Q2121">MAX(0,IF(AND(K2121=0,P2121&gt;0),0,Q2120+K2121+U2120))</f>
        <v>0</v>
      </c>
      <c r="R2121" s="119" cm="1">
        <f t="array" ref="R2121">MAX(0,R2120+P2121+V2120)</f>
        <v>0</v>
      </c>
      <c r="S2121" s="199" cm="1">
        <f t="array" ref="S2121">IF(G2121&lt;0,G2121,0)</f>
        <v>-2110</v>
      </c>
      <c r="T2121" s="199" cm="1">
        <f t="array" ref="T2121">MIN(0,S2121+R2120+V2120)</f>
        <v>-2110</v>
      </c>
      <c r="U2121" s="165" cm="1">
        <f t="array" ref="U2121">MAX(S2121,IF(Q2121&gt;0,MAX(-Q2121,S2121),T2121))</f>
        <v>-2110</v>
      </c>
      <c r="V2121" s="166" cm="1">
        <f t="array" ref="V2121">S2121-U2121</f>
        <v>0</v>
      </c>
      <c r="W2121" s="105"/>
      <c r="X2121" s="9"/>
      <c r="Y2121" s="9"/>
      <c r="Z2121" s="9"/>
      <c r="AA2121" s="9"/>
    </row>
    <row r="2122" ht="13.65" customHeight="1">
      <c r="A2122" s="24" cm="1">
        <f t="array" ref="A2122">A2121+1</f>
        <v>45212</v>
      </c>
      <c r="B2122" s="200" cm="1">
        <f t="array" ref="B2122">YEAR(A2122)</f>
        <v>2023</v>
      </c>
      <c r="C2122" s="201" cm="1">
        <f t="array" ref="C2122">MONTH(A2122)</f>
        <v>10</v>
      </c>
      <c r="D2122" s="125" cm="1">
        <f t="array" ref="D2122">'P'!D2122</f>
        <v>177500</v>
      </c>
      <c r="E2122" s="125" cm="1">
        <f t="array" ref="E2122">'C'!E2122</f>
        <v>348100</v>
      </c>
      <c r="F2122" s="41" cm="1">
        <f t="array" ref="F2122">D2122+E2122</f>
        <v>525600</v>
      </c>
      <c r="G2122" s="119" cm="1">
        <f t="array" ref="G2122">F2122-F2121</f>
        <v>-1960</v>
      </c>
      <c r="H2122" s="119" cm="1">
        <f t="array" ref="H2122">IF(G2122&gt;0,G2122,0)</f>
        <v>0</v>
      </c>
      <c r="I2122" s="113" cm="1">
        <f t="array" ref="I2122">MAX($F$1776:F2122)</f>
        <v>602980</v>
      </c>
      <c r="J2122" s="126"/>
      <c r="K2122" s="121" cm="1">
        <f t="array" ref="K2122">MAX(0,I2122-I2121)</f>
        <v>0</v>
      </c>
      <c r="L2122" s="113" cm="1">
        <f t="array" ref="L2122">MIN(F2122:F2151)</f>
        <v>497680</v>
      </c>
      <c r="M2122" s="113" cm="1">
        <f t="array" ref="M2122">MAX(0,L2122-L2121)</f>
        <v>0</v>
      </c>
      <c r="N2122" s="122" cm="1">
        <f t="array" ref="N2122">MIN(M2122,H2122-K2122)</f>
        <v>0</v>
      </c>
      <c r="O2122" s="113" cm="1">
        <f t="array" ref="O2122">K2122+N2122</f>
        <v>0</v>
      </c>
      <c r="P2122" s="113" cm="1">
        <f t="array" ref="P2122">H2122-O2122</f>
        <v>0</v>
      </c>
      <c r="Q2122" s="119" cm="1">
        <f t="array" ref="Q2122">MAX(0,IF(AND(K2122=0,P2122&gt;0),0,Q2121+K2122+U2121))</f>
        <v>0</v>
      </c>
      <c r="R2122" s="119" cm="1">
        <f t="array" ref="R2122">MAX(0,R2121+P2122+V2121)</f>
        <v>0</v>
      </c>
      <c r="S2122" s="199" cm="1">
        <f t="array" ref="S2122">IF(G2122&lt;0,G2122,0)</f>
        <v>-1960</v>
      </c>
      <c r="T2122" s="199" cm="1">
        <f t="array" ref="T2122">MIN(0,S2122+R2121+V2121)</f>
        <v>-1960</v>
      </c>
      <c r="U2122" s="165" cm="1">
        <f t="array" ref="U2122">MAX(S2122,IF(Q2122&gt;0,MAX(-Q2122,S2122),T2122))</f>
        <v>-1960</v>
      </c>
      <c r="V2122" s="166" cm="1">
        <f t="array" ref="V2122">S2122-U2122</f>
        <v>0</v>
      </c>
      <c r="W2122" s="105"/>
      <c r="X2122" s="9"/>
      <c r="Y2122" s="9"/>
      <c r="Z2122" s="9"/>
      <c r="AA2122" s="9"/>
    </row>
    <row r="2123" ht="13.65" customHeight="1">
      <c r="A2123" s="24" cm="1">
        <f t="array" ref="A2123">A2122+1</f>
        <v>45213</v>
      </c>
      <c r="B2123" s="200" cm="1">
        <f t="array" ref="B2123">YEAR(A2123)</f>
        <v>2023</v>
      </c>
      <c r="C2123" s="201" cm="1">
        <f t="array" ref="C2123">MONTH(A2123)</f>
        <v>10</v>
      </c>
      <c r="D2123" s="125" cm="1">
        <f t="array" ref="D2123">'P'!D2123</f>
        <v>176460</v>
      </c>
      <c r="E2123" s="125" cm="1">
        <f t="array" ref="E2123">'C'!E2123</f>
        <v>347820</v>
      </c>
      <c r="F2123" s="41" cm="1">
        <f t="array" ref="F2123">D2123+E2123</f>
        <v>524280</v>
      </c>
      <c r="G2123" s="119" cm="1">
        <f t="array" ref="G2123">F2123-F2122</f>
        <v>-1320</v>
      </c>
      <c r="H2123" s="119" cm="1">
        <f t="array" ref="H2123">IF(G2123&gt;0,G2123,0)</f>
        <v>0</v>
      </c>
      <c r="I2123" s="113" cm="1">
        <f t="array" ref="I2123">MAX($F$1776:F2123)</f>
        <v>602980</v>
      </c>
      <c r="J2123" s="126"/>
      <c r="K2123" s="121" cm="1">
        <f t="array" ref="K2123">MAX(0,I2123-I2122)</f>
        <v>0</v>
      </c>
      <c r="L2123" s="113" cm="1">
        <f t="array" ref="L2123">MIN(F2123:F2152)</f>
        <v>497050</v>
      </c>
      <c r="M2123" s="113" cm="1">
        <f t="array" ref="M2123">MAX(0,L2123-L2122)</f>
        <v>0</v>
      </c>
      <c r="N2123" s="122" cm="1">
        <f t="array" ref="N2123">MIN(M2123,H2123-K2123)</f>
        <v>0</v>
      </c>
      <c r="O2123" s="113" cm="1">
        <f t="array" ref="O2123">K2123+N2123</f>
        <v>0</v>
      </c>
      <c r="P2123" s="113" cm="1">
        <f t="array" ref="P2123">H2123-O2123</f>
        <v>0</v>
      </c>
      <c r="Q2123" s="119" cm="1">
        <f t="array" ref="Q2123">MAX(0,IF(AND(K2123=0,P2123&gt;0),0,Q2122+K2123+U2122))</f>
        <v>0</v>
      </c>
      <c r="R2123" s="119" cm="1">
        <f t="array" ref="R2123">MAX(0,R2122+P2123+V2122)</f>
        <v>0</v>
      </c>
      <c r="S2123" s="199" cm="1">
        <f t="array" ref="S2123">IF(G2123&lt;0,G2123,0)</f>
        <v>-1320</v>
      </c>
      <c r="T2123" s="199" cm="1">
        <f t="array" ref="T2123">MIN(0,S2123+R2122+V2122)</f>
        <v>-1320</v>
      </c>
      <c r="U2123" s="165" cm="1">
        <f t="array" ref="U2123">MAX(S2123,IF(Q2123&gt;0,MAX(-Q2123,S2123),T2123))</f>
        <v>-1320</v>
      </c>
      <c r="V2123" s="166" cm="1">
        <f t="array" ref="V2123">S2123-U2123</f>
        <v>0</v>
      </c>
      <c r="W2123" s="105"/>
      <c r="X2123" s="9"/>
      <c r="Y2123" s="9"/>
      <c r="Z2123" s="9"/>
      <c r="AA2123" s="9"/>
    </row>
    <row r="2124" ht="13.65" customHeight="1">
      <c r="A2124" s="24" cm="1">
        <f t="array" ref="A2124">A2123+1</f>
        <v>45214</v>
      </c>
      <c r="B2124" s="200" cm="1">
        <f t="array" ref="B2124">YEAR(A2124)</f>
        <v>2023</v>
      </c>
      <c r="C2124" s="201" cm="1">
        <f t="array" ref="C2124">MONTH(A2124)</f>
        <v>10</v>
      </c>
      <c r="D2124" s="125" cm="1">
        <f t="array" ref="D2124">'P'!D2124</f>
        <v>175600</v>
      </c>
      <c r="E2124" s="125" cm="1">
        <f t="array" ref="E2124">'C'!E2124</f>
        <v>347750</v>
      </c>
      <c r="F2124" s="41" cm="1">
        <f t="array" ref="F2124">D2124+E2124</f>
        <v>523350</v>
      </c>
      <c r="G2124" s="119" cm="1">
        <f t="array" ref="G2124">F2124-F2123</f>
        <v>-930</v>
      </c>
      <c r="H2124" s="119" cm="1">
        <f t="array" ref="H2124">IF(G2124&gt;0,G2124,0)</f>
        <v>0</v>
      </c>
      <c r="I2124" s="113" cm="1">
        <f t="array" ref="I2124">MAX($F$1776:F2124)</f>
        <v>602980</v>
      </c>
      <c r="J2124" s="126"/>
      <c r="K2124" s="121" cm="1">
        <f t="array" ref="K2124">MAX(0,I2124-I2123)</f>
        <v>0</v>
      </c>
      <c r="L2124" s="113" cm="1">
        <f t="array" ref="L2124">MIN(F2124:F2153)</f>
        <v>496830</v>
      </c>
      <c r="M2124" s="113" cm="1">
        <f t="array" ref="M2124">MAX(0,L2124-L2123)</f>
        <v>0</v>
      </c>
      <c r="N2124" s="122" cm="1">
        <f t="array" ref="N2124">MIN(M2124,H2124-K2124)</f>
        <v>0</v>
      </c>
      <c r="O2124" s="113" cm="1">
        <f t="array" ref="O2124">K2124+N2124</f>
        <v>0</v>
      </c>
      <c r="P2124" s="113" cm="1">
        <f t="array" ref="P2124">H2124-O2124</f>
        <v>0</v>
      </c>
      <c r="Q2124" s="119" cm="1">
        <f t="array" ref="Q2124">MAX(0,IF(AND(K2124=0,P2124&gt;0),0,Q2123+K2124+U2123))</f>
        <v>0</v>
      </c>
      <c r="R2124" s="119" cm="1">
        <f t="array" ref="R2124">MAX(0,R2123+P2124+V2123)</f>
        <v>0</v>
      </c>
      <c r="S2124" s="199" cm="1">
        <f t="array" ref="S2124">IF(G2124&lt;0,G2124,0)</f>
        <v>-930</v>
      </c>
      <c r="T2124" s="199" cm="1">
        <f t="array" ref="T2124">MIN(0,S2124+R2123+V2123)</f>
        <v>-930</v>
      </c>
      <c r="U2124" s="165" cm="1">
        <f t="array" ref="U2124">MAX(S2124,IF(Q2124&gt;0,MAX(-Q2124,S2124),T2124))</f>
        <v>-930</v>
      </c>
      <c r="V2124" s="166" cm="1">
        <f t="array" ref="V2124">S2124-U2124</f>
        <v>0</v>
      </c>
      <c r="W2124" s="105"/>
      <c r="X2124" s="9"/>
      <c r="Y2124" s="9"/>
      <c r="Z2124" s="9"/>
      <c r="AA2124" s="9"/>
    </row>
    <row r="2125" ht="13.65" customHeight="1">
      <c r="A2125" s="24" cm="1">
        <f t="array" ref="A2125">A2124+1</f>
        <v>45215</v>
      </c>
      <c r="B2125" s="200" cm="1">
        <f t="array" ref="B2125">YEAR(A2125)</f>
        <v>2023</v>
      </c>
      <c r="C2125" s="201" cm="1">
        <f t="array" ref="C2125">MONTH(A2125)</f>
        <v>10</v>
      </c>
      <c r="D2125" s="125" cm="1">
        <f t="array" ref="D2125">'P'!D2125</f>
        <v>175070</v>
      </c>
      <c r="E2125" s="125" cm="1">
        <f t="array" ref="E2125">'C'!E2125</f>
        <v>348370</v>
      </c>
      <c r="F2125" s="41" cm="1">
        <f t="array" ref="F2125">D2125+E2125</f>
        <v>523440</v>
      </c>
      <c r="G2125" s="119" cm="1">
        <f t="array" ref="G2125">F2125-F2124</f>
        <v>90</v>
      </c>
      <c r="H2125" s="119" cm="1">
        <f t="array" ref="H2125">IF(G2125&gt;0,G2125,0)</f>
        <v>90</v>
      </c>
      <c r="I2125" s="113" cm="1">
        <f t="array" ref="I2125">MAX($F$1776:F2125)</f>
        <v>602980</v>
      </c>
      <c r="J2125" s="126"/>
      <c r="K2125" s="121" cm="1">
        <f t="array" ref="K2125">MAX(0,I2125-I2124)</f>
        <v>0</v>
      </c>
      <c r="L2125" s="113" cm="1">
        <f t="array" ref="L2125">MIN(F2125:F2154)</f>
        <v>496280</v>
      </c>
      <c r="M2125" s="113" cm="1">
        <f t="array" ref="M2125">MAX(0,L2125-L2124)</f>
        <v>0</v>
      </c>
      <c r="N2125" s="122" cm="1">
        <f t="array" ref="N2125">MIN(M2125,H2125-K2125)</f>
        <v>0</v>
      </c>
      <c r="O2125" s="113" cm="1">
        <f t="array" ref="O2125">K2125+N2125</f>
        <v>0</v>
      </c>
      <c r="P2125" s="113" cm="1">
        <f t="array" ref="P2125">H2125-O2125</f>
        <v>90</v>
      </c>
      <c r="Q2125" s="119" cm="1">
        <f t="array" ref="Q2125">MAX(0,IF(AND(K2125=0,P2125&gt;0),0,Q2124+K2125+U2124))</f>
        <v>0</v>
      </c>
      <c r="R2125" s="119" cm="1">
        <f t="array" ref="R2125">MAX(0,R2124+P2125+V2124)</f>
        <v>90</v>
      </c>
      <c r="S2125" s="199" cm="1">
        <f t="array" ref="S2125">IF(G2125&lt;0,G2125,0)</f>
        <v>0</v>
      </c>
      <c r="T2125" s="199" cm="1">
        <f t="array" ref="T2125">MIN(0,S2125+R2124+V2124)</f>
        <v>0</v>
      </c>
      <c r="U2125" s="165" cm="1">
        <f t="array" ref="U2125">MAX(S2125,IF(Q2125&gt;0,MAX(-Q2125,S2125),T2125))</f>
        <v>0</v>
      </c>
      <c r="V2125" s="166" cm="1">
        <f t="array" ref="V2125">S2125-U2125</f>
        <v>0</v>
      </c>
      <c r="W2125" s="105"/>
      <c r="X2125" s="9"/>
      <c r="Y2125" s="9"/>
      <c r="Z2125" s="9"/>
      <c r="AA2125" s="9"/>
    </row>
    <row r="2126" ht="13.65" customHeight="1">
      <c r="A2126" s="24" cm="1">
        <f t="array" ref="A2126">A2125+1</f>
        <v>45216</v>
      </c>
      <c r="B2126" s="200" cm="1">
        <f t="array" ref="B2126">YEAR(A2126)</f>
        <v>2023</v>
      </c>
      <c r="C2126" s="201" cm="1">
        <f t="array" ref="C2126">MONTH(A2126)</f>
        <v>10</v>
      </c>
      <c r="D2126" s="125" cm="1">
        <f t="array" ref="D2126">'P'!D2126</f>
        <v>174350</v>
      </c>
      <c r="E2126" s="125" cm="1">
        <f t="array" ref="E2126">'C'!E2126</f>
        <v>348920</v>
      </c>
      <c r="F2126" s="41" cm="1">
        <f t="array" ref="F2126">D2126+E2126</f>
        <v>523270</v>
      </c>
      <c r="G2126" s="119" cm="1">
        <f t="array" ref="G2126">F2126-F2125</f>
        <v>-170</v>
      </c>
      <c r="H2126" s="119" cm="1">
        <f t="array" ref="H2126">IF(G2126&gt;0,G2126,0)</f>
        <v>0</v>
      </c>
      <c r="I2126" s="113" cm="1">
        <f t="array" ref="I2126">MAX($F$1776:F2126)</f>
        <v>602980</v>
      </c>
      <c r="J2126" s="126"/>
      <c r="K2126" s="121" cm="1">
        <f t="array" ref="K2126">MAX(0,I2126-I2125)</f>
        <v>0</v>
      </c>
      <c r="L2126" s="113" cm="1">
        <f t="array" ref="L2126">MIN(F2126:F2155)</f>
        <v>495970</v>
      </c>
      <c r="M2126" s="113" cm="1">
        <f t="array" ref="M2126">MAX(0,L2126-L2125)</f>
        <v>0</v>
      </c>
      <c r="N2126" s="122" cm="1">
        <f t="array" ref="N2126">MIN(M2126,H2126-K2126)</f>
        <v>0</v>
      </c>
      <c r="O2126" s="113" cm="1">
        <f t="array" ref="O2126">K2126+N2126</f>
        <v>0</v>
      </c>
      <c r="P2126" s="113" cm="1">
        <f t="array" ref="P2126">H2126-O2126</f>
        <v>0</v>
      </c>
      <c r="Q2126" s="119" cm="1">
        <f t="array" ref="Q2126">MAX(0,IF(AND(K2126=0,P2126&gt;0),0,Q2125+K2126+U2125))</f>
        <v>0</v>
      </c>
      <c r="R2126" s="119" cm="1">
        <f t="array" ref="R2126">MAX(0,R2125+P2126+V2125)</f>
        <v>90</v>
      </c>
      <c r="S2126" s="199" cm="1">
        <f t="array" ref="S2126">IF(G2126&lt;0,G2126,0)</f>
        <v>-170</v>
      </c>
      <c r="T2126" s="199" cm="1">
        <f t="array" ref="T2126">MIN(0,S2126+R2125+V2125)</f>
        <v>-80</v>
      </c>
      <c r="U2126" s="165" cm="1">
        <f t="array" ref="U2126">MAX(S2126,IF(Q2126&gt;0,MAX(-Q2126,S2126),T2126))</f>
        <v>-80</v>
      </c>
      <c r="V2126" s="166" cm="1">
        <f t="array" ref="V2126">S2126-U2126</f>
        <v>-90</v>
      </c>
      <c r="W2126" s="105"/>
      <c r="X2126" s="9"/>
      <c r="Y2126" s="9"/>
      <c r="Z2126" s="9"/>
      <c r="AA2126" s="9"/>
    </row>
    <row r="2127" ht="13.65" customHeight="1">
      <c r="A2127" s="24" cm="1">
        <f t="array" ref="A2127">A2126+1</f>
        <v>45217</v>
      </c>
      <c r="B2127" s="200" cm="1">
        <f t="array" ref="B2127">YEAR(A2127)</f>
        <v>2023</v>
      </c>
      <c r="C2127" s="201" cm="1">
        <f t="array" ref="C2127">MONTH(A2127)</f>
        <v>10</v>
      </c>
      <c r="D2127" s="125" cm="1">
        <f t="array" ref="D2127">'P'!D2127</f>
        <v>173650</v>
      </c>
      <c r="E2127" s="125" cm="1">
        <f t="array" ref="E2127">'C'!E2127</f>
        <v>348850</v>
      </c>
      <c r="F2127" s="41" cm="1">
        <f t="array" ref="F2127">D2127+E2127</f>
        <v>522500</v>
      </c>
      <c r="G2127" s="119" cm="1">
        <f t="array" ref="G2127">F2127-F2126</f>
        <v>-770</v>
      </c>
      <c r="H2127" s="119" cm="1">
        <f t="array" ref="H2127">IF(G2127&gt;0,G2127,0)</f>
        <v>0</v>
      </c>
      <c r="I2127" s="113" cm="1">
        <f t="array" ref="I2127">MAX($F$1776:F2127)</f>
        <v>602980</v>
      </c>
      <c r="J2127" s="126"/>
      <c r="K2127" s="121" cm="1">
        <f t="array" ref="K2127">MAX(0,I2127-I2126)</f>
        <v>0</v>
      </c>
      <c r="L2127" s="113" cm="1">
        <f t="array" ref="L2127">MIN(F2127:F2156)</f>
        <v>495780</v>
      </c>
      <c r="M2127" s="113" cm="1">
        <f t="array" ref="M2127">MAX(0,L2127-L2126)</f>
        <v>0</v>
      </c>
      <c r="N2127" s="122" cm="1">
        <f t="array" ref="N2127">MIN(M2127,H2127-K2127)</f>
        <v>0</v>
      </c>
      <c r="O2127" s="113" cm="1">
        <f t="array" ref="O2127">K2127+N2127</f>
        <v>0</v>
      </c>
      <c r="P2127" s="113" cm="1">
        <f t="array" ref="P2127">H2127-O2127</f>
        <v>0</v>
      </c>
      <c r="Q2127" s="119" cm="1">
        <f t="array" ref="Q2127">MAX(0,IF(AND(K2127=0,P2127&gt;0),0,Q2126+K2127+U2126))</f>
        <v>0</v>
      </c>
      <c r="R2127" s="119" cm="1">
        <f t="array" ref="R2127">MAX(0,R2126+P2127+V2126)</f>
        <v>0</v>
      </c>
      <c r="S2127" s="199" cm="1">
        <f t="array" ref="S2127">IF(G2127&lt;0,G2127,0)</f>
        <v>-770</v>
      </c>
      <c r="T2127" s="199" cm="1">
        <f t="array" ref="T2127">MIN(0,S2127+R2126+V2126)</f>
        <v>-770</v>
      </c>
      <c r="U2127" s="165" cm="1">
        <f t="array" ref="U2127">MAX(S2127,IF(Q2127&gt;0,MAX(-Q2127,S2127),T2127))</f>
        <v>-770</v>
      </c>
      <c r="V2127" s="166" cm="1">
        <f t="array" ref="V2127">S2127-U2127</f>
        <v>0</v>
      </c>
      <c r="W2127" s="105"/>
      <c r="X2127" s="9"/>
      <c r="Y2127" s="9"/>
      <c r="Z2127" s="9"/>
      <c r="AA2127" s="9"/>
    </row>
    <row r="2128" ht="13.65" customHeight="1">
      <c r="A2128" s="24" cm="1">
        <f t="array" ref="A2128">A2127+1</f>
        <v>45218</v>
      </c>
      <c r="B2128" s="200" cm="1">
        <f t="array" ref="B2128">YEAR(A2128)</f>
        <v>2023</v>
      </c>
      <c r="C2128" s="201" cm="1">
        <f t="array" ref="C2128">MONTH(A2128)</f>
        <v>10</v>
      </c>
      <c r="D2128" s="125" cm="1">
        <f t="array" ref="D2128">'P'!D2128</f>
        <v>172850</v>
      </c>
      <c r="E2128" s="125" cm="1">
        <f t="array" ref="E2128">'C'!E2128</f>
        <v>347610</v>
      </c>
      <c r="F2128" s="41" cm="1">
        <f t="array" ref="F2128">D2128+E2128</f>
        <v>520460</v>
      </c>
      <c r="G2128" s="119" cm="1">
        <f t="array" ref="G2128">F2128-F2127</f>
        <v>-2040</v>
      </c>
      <c r="H2128" s="119" cm="1">
        <f t="array" ref="H2128">IF(G2128&gt;0,G2128,0)</f>
        <v>0</v>
      </c>
      <c r="I2128" s="113" cm="1">
        <f t="array" ref="I2128">MAX($F$1776:F2128)</f>
        <v>602980</v>
      </c>
      <c r="J2128" s="126"/>
      <c r="K2128" s="121" cm="1">
        <f t="array" ref="K2128">MAX(0,I2128-I2127)</f>
        <v>0</v>
      </c>
      <c r="L2128" s="113" cm="1">
        <f t="array" ref="L2128">MIN(F2128:F2157)</f>
        <v>495330</v>
      </c>
      <c r="M2128" s="113" cm="1">
        <f t="array" ref="M2128">MAX(0,L2128-L2127)</f>
        <v>0</v>
      </c>
      <c r="N2128" s="122" cm="1">
        <f t="array" ref="N2128">MIN(M2128,H2128-K2128)</f>
        <v>0</v>
      </c>
      <c r="O2128" s="113" cm="1">
        <f t="array" ref="O2128">K2128+N2128</f>
        <v>0</v>
      </c>
      <c r="P2128" s="113" cm="1">
        <f t="array" ref="P2128">H2128-O2128</f>
        <v>0</v>
      </c>
      <c r="Q2128" s="119" cm="1">
        <f t="array" ref="Q2128">MAX(0,IF(AND(K2128=0,P2128&gt;0),0,Q2127+K2128+U2127))</f>
        <v>0</v>
      </c>
      <c r="R2128" s="119" cm="1">
        <f t="array" ref="R2128">MAX(0,R2127+P2128+V2127)</f>
        <v>0</v>
      </c>
      <c r="S2128" s="199" cm="1">
        <f t="array" ref="S2128">IF(G2128&lt;0,G2128,0)</f>
        <v>-2040</v>
      </c>
      <c r="T2128" s="199" cm="1">
        <f t="array" ref="T2128">MIN(0,S2128+R2127+V2127)</f>
        <v>-2040</v>
      </c>
      <c r="U2128" s="165" cm="1">
        <f t="array" ref="U2128">MAX(S2128,IF(Q2128&gt;0,MAX(-Q2128,S2128),T2128))</f>
        <v>-2040</v>
      </c>
      <c r="V2128" s="166" cm="1">
        <f t="array" ref="V2128">S2128-U2128</f>
        <v>0</v>
      </c>
      <c r="W2128" s="105"/>
      <c r="X2128" s="9"/>
      <c r="Y2128" s="9"/>
      <c r="Z2128" s="9"/>
      <c r="AA2128" s="9"/>
    </row>
    <row r="2129" ht="13.65" customHeight="1">
      <c r="A2129" s="24" cm="1">
        <f t="array" ref="A2129">A2128+1</f>
        <v>45219</v>
      </c>
      <c r="B2129" s="200" cm="1">
        <f t="array" ref="B2129">YEAR(A2129)</f>
        <v>2023</v>
      </c>
      <c r="C2129" s="201" cm="1">
        <f t="array" ref="C2129">MONTH(A2129)</f>
        <v>10</v>
      </c>
      <c r="D2129" s="125" cm="1">
        <f t="array" ref="D2129">'P'!D2129</f>
        <v>172210</v>
      </c>
      <c r="E2129" s="125" cm="1">
        <f t="array" ref="E2129">'C'!E2129</f>
        <v>346100</v>
      </c>
      <c r="F2129" s="41" cm="1">
        <f t="array" ref="F2129">D2129+E2129</f>
        <v>518310</v>
      </c>
      <c r="G2129" s="119" cm="1">
        <f t="array" ref="G2129">F2129-F2128</f>
        <v>-2150</v>
      </c>
      <c r="H2129" s="119" cm="1">
        <f t="array" ref="H2129">IF(G2129&gt;0,G2129,0)</f>
        <v>0</v>
      </c>
      <c r="I2129" s="113" cm="1">
        <f t="array" ref="I2129">MAX($F$1776:F2129)</f>
        <v>602980</v>
      </c>
      <c r="J2129" s="126"/>
      <c r="K2129" s="121" cm="1">
        <f t="array" ref="K2129">MAX(0,I2129-I2128)</f>
        <v>0</v>
      </c>
      <c r="L2129" s="113" cm="1">
        <f t="array" ref="L2129">MIN(F2129:F2158)</f>
        <v>495230</v>
      </c>
      <c r="M2129" s="113" cm="1">
        <f t="array" ref="M2129">MAX(0,L2129-L2128)</f>
        <v>0</v>
      </c>
      <c r="N2129" s="122" cm="1">
        <f t="array" ref="N2129">MIN(M2129,H2129-K2129)</f>
        <v>0</v>
      </c>
      <c r="O2129" s="113" cm="1">
        <f t="array" ref="O2129">K2129+N2129</f>
        <v>0</v>
      </c>
      <c r="P2129" s="113" cm="1">
        <f t="array" ref="P2129">H2129-O2129</f>
        <v>0</v>
      </c>
      <c r="Q2129" s="119" cm="1">
        <f t="array" ref="Q2129">MAX(0,IF(AND(K2129=0,P2129&gt;0),0,Q2128+K2129+U2128))</f>
        <v>0</v>
      </c>
      <c r="R2129" s="119" cm="1">
        <f t="array" ref="R2129">MAX(0,R2128+P2129+V2128)</f>
        <v>0</v>
      </c>
      <c r="S2129" s="199" cm="1">
        <f t="array" ref="S2129">IF(G2129&lt;0,G2129,0)</f>
        <v>-2150</v>
      </c>
      <c r="T2129" s="199" cm="1">
        <f t="array" ref="T2129">MIN(0,S2129+R2128+V2128)</f>
        <v>-2150</v>
      </c>
      <c r="U2129" s="165" cm="1">
        <f t="array" ref="U2129">MAX(S2129,IF(Q2129&gt;0,MAX(-Q2129,S2129),T2129))</f>
        <v>-2150</v>
      </c>
      <c r="V2129" s="166" cm="1">
        <f t="array" ref="V2129">S2129-U2129</f>
        <v>0</v>
      </c>
      <c r="W2129" s="105"/>
      <c r="X2129" s="9"/>
      <c r="Y2129" s="9"/>
      <c r="Z2129" s="9"/>
      <c r="AA2129" s="9"/>
    </row>
    <row r="2130" ht="13.65" customHeight="1">
      <c r="A2130" s="24" cm="1">
        <f t="array" ref="A2130">A2129+1</f>
        <v>45220</v>
      </c>
      <c r="B2130" s="200" cm="1">
        <f t="array" ref="B2130">YEAR(A2130)</f>
        <v>2023</v>
      </c>
      <c r="C2130" s="201" cm="1">
        <f t="array" ref="C2130">MONTH(A2130)</f>
        <v>10</v>
      </c>
      <c r="D2130" s="125" cm="1">
        <f t="array" ref="D2130">'P'!D2130</f>
        <v>171840</v>
      </c>
      <c r="E2130" s="125" cm="1">
        <f t="array" ref="E2130">'C'!E2130</f>
        <v>345350</v>
      </c>
      <c r="F2130" s="41" cm="1">
        <f t="array" ref="F2130">D2130+E2130</f>
        <v>517190</v>
      </c>
      <c r="G2130" s="119" cm="1">
        <f t="array" ref="G2130">F2130-F2129</f>
        <v>-1120</v>
      </c>
      <c r="H2130" s="119" cm="1">
        <f t="array" ref="H2130">IF(G2130&gt;0,G2130,0)</f>
        <v>0</v>
      </c>
      <c r="I2130" s="113" cm="1">
        <f t="array" ref="I2130">MAX($F$1776:F2130)</f>
        <v>602980</v>
      </c>
      <c r="J2130" s="126"/>
      <c r="K2130" s="121" cm="1">
        <f t="array" ref="K2130">MAX(0,I2130-I2129)</f>
        <v>0</v>
      </c>
      <c r="L2130" s="113" cm="1">
        <f t="array" ref="L2130">MIN(F2130:F2159)</f>
        <v>494630</v>
      </c>
      <c r="M2130" s="113" cm="1">
        <f t="array" ref="M2130">MAX(0,L2130-L2129)</f>
        <v>0</v>
      </c>
      <c r="N2130" s="122" cm="1">
        <f t="array" ref="N2130">MIN(M2130,H2130-K2130)</f>
        <v>0</v>
      </c>
      <c r="O2130" s="113" cm="1">
        <f t="array" ref="O2130">K2130+N2130</f>
        <v>0</v>
      </c>
      <c r="P2130" s="113" cm="1">
        <f t="array" ref="P2130">H2130-O2130</f>
        <v>0</v>
      </c>
      <c r="Q2130" s="119" cm="1">
        <f t="array" ref="Q2130">MAX(0,IF(AND(K2130=0,P2130&gt;0),0,Q2129+K2130+U2129))</f>
        <v>0</v>
      </c>
      <c r="R2130" s="119" cm="1">
        <f t="array" ref="R2130">MAX(0,R2129+P2130+V2129)</f>
        <v>0</v>
      </c>
      <c r="S2130" s="199" cm="1">
        <f t="array" ref="S2130">IF(G2130&lt;0,G2130,0)</f>
        <v>-1120</v>
      </c>
      <c r="T2130" s="199" cm="1">
        <f t="array" ref="T2130">MIN(0,S2130+R2129+V2129)</f>
        <v>-1120</v>
      </c>
      <c r="U2130" s="165" cm="1">
        <f t="array" ref="U2130">MAX(S2130,IF(Q2130&gt;0,MAX(-Q2130,S2130),T2130))</f>
        <v>-1120</v>
      </c>
      <c r="V2130" s="166" cm="1">
        <f t="array" ref="V2130">S2130-U2130</f>
        <v>0</v>
      </c>
      <c r="W2130" s="105"/>
      <c r="X2130" s="9"/>
      <c r="Y2130" s="9"/>
      <c r="Z2130" s="9"/>
      <c r="AA2130" s="9"/>
    </row>
    <row r="2131" ht="13.65" customHeight="1">
      <c r="A2131" s="24" cm="1">
        <f t="array" ref="A2131">A2130+1</f>
        <v>45221</v>
      </c>
      <c r="B2131" s="200" cm="1">
        <f t="array" ref="B2131">YEAR(A2131)</f>
        <v>2023</v>
      </c>
      <c r="C2131" s="201" cm="1">
        <f t="array" ref="C2131">MONTH(A2131)</f>
        <v>10</v>
      </c>
      <c r="D2131" s="125" cm="1">
        <f t="array" ref="D2131">'P'!D2131</f>
        <v>171960</v>
      </c>
      <c r="E2131" s="125" cm="1">
        <f t="array" ref="E2131">'C'!E2131</f>
        <v>344730</v>
      </c>
      <c r="F2131" s="41" cm="1">
        <f t="array" ref="F2131">D2131+E2131</f>
        <v>516690</v>
      </c>
      <c r="G2131" s="119" cm="1">
        <f t="array" ref="G2131">F2131-F2130</f>
        <v>-500</v>
      </c>
      <c r="H2131" s="119" cm="1">
        <f t="array" ref="H2131">IF(G2131&gt;0,G2131,0)</f>
        <v>0</v>
      </c>
      <c r="I2131" s="113" cm="1">
        <f t="array" ref="I2131">MAX($F$1776:F2131)</f>
        <v>602980</v>
      </c>
      <c r="J2131" s="126"/>
      <c r="K2131" s="121" cm="1">
        <f t="array" ref="K2131">MAX(0,I2131-I2130)</f>
        <v>0</v>
      </c>
      <c r="L2131" s="113" cm="1">
        <f t="array" ref="L2131">MIN(F2131:F2160)</f>
        <v>494630</v>
      </c>
      <c r="M2131" s="113" cm="1">
        <f t="array" ref="M2131">MAX(0,L2131-L2130)</f>
        <v>0</v>
      </c>
      <c r="N2131" s="122" cm="1">
        <f t="array" ref="N2131">MIN(M2131,H2131-K2131)</f>
        <v>0</v>
      </c>
      <c r="O2131" s="113" cm="1">
        <f t="array" ref="O2131">K2131+N2131</f>
        <v>0</v>
      </c>
      <c r="P2131" s="113" cm="1">
        <f t="array" ref="P2131">H2131-O2131</f>
        <v>0</v>
      </c>
      <c r="Q2131" s="119" cm="1">
        <f t="array" ref="Q2131">MAX(0,IF(AND(K2131=0,P2131&gt;0),0,Q2130+K2131+U2130))</f>
        <v>0</v>
      </c>
      <c r="R2131" s="119" cm="1">
        <f t="array" ref="R2131">MAX(0,R2130+P2131+V2130)</f>
        <v>0</v>
      </c>
      <c r="S2131" s="199" cm="1">
        <f t="array" ref="S2131">IF(G2131&lt;0,G2131,0)</f>
        <v>-500</v>
      </c>
      <c r="T2131" s="199" cm="1">
        <f t="array" ref="T2131">MIN(0,S2131+R2130+V2130)</f>
        <v>-500</v>
      </c>
      <c r="U2131" s="165" cm="1">
        <f t="array" ref="U2131">MAX(S2131,IF(Q2131&gt;0,MAX(-Q2131,S2131),T2131))</f>
        <v>-500</v>
      </c>
      <c r="V2131" s="166" cm="1">
        <f t="array" ref="V2131">S2131-U2131</f>
        <v>0</v>
      </c>
      <c r="W2131" s="105"/>
      <c r="X2131" s="9"/>
      <c r="Y2131" s="9"/>
      <c r="Z2131" s="9"/>
      <c r="AA2131" s="9"/>
    </row>
    <row r="2132" ht="13.65" customHeight="1">
      <c r="A2132" s="24" cm="1">
        <f t="array" ref="A2132">A2131+1</f>
        <v>45222</v>
      </c>
      <c r="B2132" s="200" cm="1">
        <f t="array" ref="B2132">YEAR(A2132)</f>
        <v>2023</v>
      </c>
      <c r="C2132" s="201" cm="1">
        <f t="array" ref="C2132">MONTH(A2132)</f>
        <v>10</v>
      </c>
      <c r="D2132" s="125" cm="1">
        <f t="array" ref="D2132">'P'!D2132</f>
        <v>171900</v>
      </c>
      <c r="E2132" s="125" cm="1">
        <f t="array" ref="E2132">'C'!E2132</f>
        <v>344800</v>
      </c>
      <c r="F2132" s="41" cm="1">
        <f t="array" ref="F2132">D2132+E2132</f>
        <v>516700</v>
      </c>
      <c r="G2132" s="119" cm="1">
        <f t="array" ref="G2132">F2132-F2131</f>
        <v>10</v>
      </c>
      <c r="H2132" s="119" cm="1">
        <f t="array" ref="H2132">IF(G2132&gt;0,G2132,0)</f>
        <v>10</v>
      </c>
      <c r="I2132" s="113" cm="1">
        <f t="array" ref="I2132">MAX($F$1776:F2132)</f>
        <v>602980</v>
      </c>
      <c r="J2132" s="126"/>
      <c r="K2132" s="121" cm="1">
        <f t="array" ref="K2132">MAX(0,I2132-I2131)</f>
        <v>0</v>
      </c>
      <c r="L2132" s="113" cm="1">
        <f t="array" ref="L2132">MIN(F2132:F2161)</f>
        <v>494630</v>
      </c>
      <c r="M2132" s="113" cm="1">
        <f t="array" ref="M2132">MAX(0,L2132-L2131)</f>
        <v>0</v>
      </c>
      <c r="N2132" s="122" cm="1">
        <f t="array" ref="N2132">MIN(M2132,H2132-K2132)</f>
        <v>0</v>
      </c>
      <c r="O2132" s="113" cm="1">
        <f t="array" ref="O2132">K2132+N2132</f>
        <v>0</v>
      </c>
      <c r="P2132" s="113" cm="1">
        <f t="array" ref="P2132">H2132-O2132</f>
        <v>10</v>
      </c>
      <c r="Q2132" s="119" cm="1">
        <f t="array" ref="Q2132">MAX(0,IF(AND(K2132=0,P2132&gt;0),0,Q2131+K2132+U2131))</f>
        <v>0</v>
      </c>
      <c r="R2132" s="119" cm="1">
        <f t="array" ref="R2132">MAX(0,R2131+P2132+V2131)</f>
        <v>10</v>
      </c>
      <c r="S2132" s="199" cm="1">
        <f t="array" ref="S2132">IF(G2132&lt;0,G2132,0)</f>
        <v>0</v>
      </c>
      <c r="T2132" s="199" cm="1">
        <f t="array" ref="T2132">MIN(0,S2132+R2131+V2131)</f>
        <v>0</v>
      </c>
      <c r="U2132" s="165" cm="1">
        <f t="array" ref="U2132">MAX(S2132,IF(Q2132&gt;0,MAX(-Q2132,S2132),T2132))</f>
        <v>0</v>
      </c>
      <c r="V2132" s="166" cm="1">
        <f t="array" ref="V2132">S2132-U2132</f>
        <v>0</v>
      </c>
      <c r="W2132" s="105"/>
      <c r="X2132" s="9"/>
      <c r="Y2132" s="9"/>
      <c r="Z2132" s="9"/>
      <c r="AA2132" s="9"/>
    </row>
    <row r="2133" ht="13.65" customHeight="1">
      <c r="A2133" s="24" cm="1">
        <f t="array" ref="A2133">A2132+1</f>
        <v>45223</v>
      </c>
      <c r="B2133" s="200" cm="1">
        <f t="array" ref="B2133">YEAR(A2133)</f>
        <v>2023</v>
      </c>
      <c r="C2133" s="201" cm="1">
        <f t="array" ref="C2133">MONTH(A2133)</f>
        <v>10</v>
      </c>
      <c r="D2133" s="125" cm="1">
        <f t="array" ref="D2133">'P'!D2133</f>
        <v>171700</v>
      </c>
      <c r="E2133" s="125" cm="1">
        <f t="array" ref="E2133">'C'!E2133</f>
        <v>344870</v>
      </c>
      <c r="F2133" s="41" cm="1">
        <f t="array" ref="F2133">D2133+E2133</f>
        <v>516570</v>
      </c>
      <c r="G2133" s="119" cm="1">
        <f t="array" ref="G2133">F2133-F2132</f>
        <v>-130</v>
      </c>
      <c r="H2133" s="119" cm="1">
        <f t="array" ref="H2133">IF(G2133&gt;0,G2133,0)</f>
        <v>0</v>
      </c>
      <c r="I2133" s="113" cm="1">
        <f t="array" ref="I2133">MAX($F$1776:F2133)</f>
        <v>602980</v>
      </c>
      <c r="J2133" s="126"/>
      <c r="K2133" s="121" cm="1">
        <f t="array" ref="K2133">MAX(0,I2133-I2132)</f>
        <v>0</v>
      </c>
      <c r="L2133" s="113" cm="1">
        <f t="array" ref="L2133">MIN(F2133:F2162)</f>
        <v>494550</v>
      </c>
      <c r="M2133" s="113" cm="1">
        <f t="array" ref="M2133">MAX(0,L2133-L2132)</f>
        <v>0</v>
      </c>
      <c r="N2133" s="122" cm="1">
        <f t="array" ref="N2133">MIN(M2133,H2133-K2133)</f>
        <v>0</v>
      </c>
      <c r="O2133" s="113" cm="1">
        <f t="array" ref="O2133">K2133+N2133</f>
        <v>0</v>
      </c>
      <c r="P2133" s="113" cm="1">
        <f t="array" ref="P2133">H2133-O2133</f>
        <v>0</v>
      </c>
      <c r="Q2133" s="119" cm="1">
        <f t="array" ref="Q2133">MAX(0,IF(AND(K2133=0,P2133&gt;0),0,Q2132+K2133+U2132))</f>
        <v>0</v>
      </c>
      <c r="R2133" s="119" cm="1">
        <f t="array" ref="R2133">MAX(0,R2132+P2133+V2132)</f>
        <v>10</v>
      </c>
      <c r="S2133" s="199" cm="1">
        <f t="array" ref="S2133">IF(G2133&lt;0,G2133,0)</f>
        <v>-130</v>
      </c>
      <c r="T2133" s="199" cm="1">
        <f t="array" ref="T2133">MIN(0,S2133+R2132+V2132)</f>
        <v>-120</v>
      </c>
      <c r="U2133" s="165" cm="1">
        <f t="array" ref="U2133">MAX(S2133,IF(Q2133&gt;0,MAX(-Q2133,S2133),T2133))</f>
        <v>-120</v>
      </c>
      <c r="V2133" s="166" cm="1">
        <f t="array" ref="V2133">S2133-U2133</f>
        <v>-10</v>
      </c>
      <c r="W2133" s="105"/>
      <c r="X2133" s="9"/>
      <c r="Y2133" s="9"/>
      <c r="Z2133" s="9"/>
      <c r="AA2133" s="9"/>
    </row>
    <row r="2134" ht="13.65" customHeight="1">
      <c r="A2134" s="24" cm="1">
        <f t="array" ref="A2134">A2133+1</f>
        <v>45224</v>
      </c>
      <c r="B2134" s="200" cm="1">
        <f t="array" ref="B2134">YEAR(A2134)</f>
        <v>2023</v>
      </c>
      <c r="C2134" s="201" cm="1">
        <f t="array" ref="C2134">MONTH(A2134)</f>
        <v>10</v>
      </c>
      <c r="D2134" s="125" cm="1">
        <f t="array" ref="D2134">'P'!D2134</f>
        <v>171580</v>
      </c>
      <c r="E2134" s="125" cm="1">
        <f t="array" ref="E2134">'C'!E2134</f>
        <v>344260</v>
      </c>
      <c r="F2134" s="41" cm="1">
        <f t="array" ref="F2134">D2134+E2134</f>
        <v>515840</v>
      </c>
      <c r="G2134" s="119" cm="1">
        <f t="array" ref="G2134">F2134-F2133</f>
        <v>-730</v>
      </c>
      <c r="H2134" s="119" cm="1">
        <f t="array" ref="H2134">IF(G2134&gt;0,G2134,0)</f>
        <v>0</v>
      </c>
      <c r="I2134" s="113" cm="1">
        <f t="array" ref="I2134">MAX($F$1776:F2134)</f>
        <v>602980</v>
      </c>
      <c r="J2134" s="126"/>
      <c r="K2134" s="121" cm="1">
        <f t="array" ref="K2134">MAX(0,I2134-I2133)</f>
        <v>0</v>
      </c>
      <c r="L2134" s="113" cm="1">
        <f t="array" ref="L2134">MIN(F2134:F2163)</f>
        <v>494210</v>
      </c>
      <c r="M2134" s="113" cm="1">
        <f t="array" ref="M2134">MAX(0,L2134-L2133)</f>
        <v>0</v>
      </c>
      <c r="N2134" s="122" cm="1">
        <f t="array" ref="N2134">MIN(M2134,H2134-K2134)</f>
        <v>0</v>
      </c>
      <c r="O2134" s="113" cm="1">
        <f t="array" ref="O2134">K2134+N2134</f>
        <v>0</v>
      </c>
      <c r="P2134" s="113" cm="1">
        <f t="array" ref="P2134">H2134-O2134</f>
        <v>0</v>
      </c>
      <c r="Q2134" s="119" cm="1">
        <f t="array" ref="Q2134">MAX(0,IF(AND(K2134=0,P2134&gt;0),0,Q2133+K2134+U2133))</f>
        <v>0</v>
      </c>
      <c r="R2134" s="119" cm="1">
        <f t="array" ref="R2134">MAX(0,R2133+P2134+V2133)</f>
        <v>0</v>
      </c>
      <c r="S2134" s="199" cm="1">
        <f t="array" ref="S2134">IF(G2134&lt;0,G2134,0)</f>
        <v>-730</v>
      </c>
      <c r="T2134" s="199" cm="1">
        <f t="array" ref="T2134">MIN(0,S2134+R2133+V2133)</f>
        <v>-730</v>
      </c>
      <c r="U2134" s="165" cm="1">
        <f t="array" ref="U2134">MAX(S2134,IF(Q2134&gt;0,MAX(-Q2134,S2134),T2134))</f>
        <v>-730</v>
      </c>
      <c r="V2134" s="166" cm="1">
        <f t="array" ref="V2134">S2134-U2134</f>
        <v>0</v>
      </c>
      <c r="W2134" s="105"/>
      <c r="X2134" s="9"/>
      <c r="Y2134" s="9"/>
      <c r="Z2134" s="9"/>
      <c r="AA2134" s="9"/>
    </row>
    <row r="2135" ht="13.65" customHeight="1">
      <c r="A2135" s="24" cm="1">
        <f t="array" ref="A2135">A2134+1</f>
        <v>45225</v>
      </c>
      <c r="B2135" s="200" cm="1">
        <f t="array" ref="B2135">YEAR(A2135)</f>
        <v>2023</v>
      </c>
      <c r="C2135" s="201" cm="1">
        <f t="array" ref="C2135">MONTH(A2135)</f>
        <v>10</v>
      </c>
      <c r="D2135" s="125" cm="1">
        <f t="array" ref="D2135">'P'!D2135</f>
        <v>171520</v>
      </c>
      <c r="E2135" s="125" cm="1">
        <f t="array" ref="E2135">'C'!E2135</f>
        <v>342210</v>
      </c>
      <c r="F2135" s="41" cm="1">
        <f t="array" ref="F2135">D2135+E2135</f>
        <v>513730</v>
      </c>
      <c r="G2135" s="119" cm="1">
        <f t="array" ref="G2135">F2135-F2134</f>
        <v>-2110</v>
      </c>
      <c r="H2135" s="119" cm="1">
        <f t="array" ref="H2135">IF(G2135&gt;0,G2135,0)</f>
        <v>0</v>
      </c>
      <c r="I2135" s="113" cm="1">
        <f t="array" ref="I2135">MAX($F$1776:F2135)</f>
        <v>602980</v>
      </c>
      <c r="J2135" s="126"/>
      <c r="K2135" s="121" cm="1">
        <f t="array" ref="K2135">MAX(0,I2135-I2134)</f>
        <v>0</v>
      </c>
      <c r="L2135" s="113" cm="1">
        <f t="array" ref="L2135">MIN(F2135:F2164)</f>
        <v>493870</v>
      </c>
      <c r="M2135" s="113" cm="1">
        <f t="array" ref="M2135">MAX(0,L2135-L2134)</f>
        <v>0</v>
      </c>
      <c r="N2135" s="122" cm="1">
        <f t="array" ref="N2135">MIN(M2135,H2135-K2135)</f>
        <v>0</v>
      </c>
      <c r="O2135" s="113" cm="1">
        <f t="array" ref="O2135">K2135+N2135</f>
        <v>0</v>
      </c>
      <c r="P2135" s="113" cm="1">
        <f t="array" ref="P2135">H2135-O2135</f>
        <v>0</v>
      </c>
      <c r="Q2135" s="119" cm="1">
        <f t="array" ref="Q2135">MAX(0,IF(AND(K2135=0,P2135&gt;0),0,Q2134+K2135+U2134))</f>
        <v>0</v>
      </c>
      <c r="R2135" s="119" cm="1">
        <f t="array" ref="R2135">MAX(0,R2134+P2135+V2134)</f>
        <v>0</v>
      </c>
      <c r="S2135" s="199" cm="1">
        <f t="array" ref="S2135">IF(G2135&lt;0,G2135,0)</f>
        <v>-2110</v>
      </c>
      <c r="T2135" s="199" cm="1">
        <f t="array" ref="T2135">MIN(0,S2135+R2134+V2134)</f>
        <v>-2110</v>
      </c>
      <c r="U2135" s="165" cm="1">
        <f t="array" ref="U2135">MAX(S2135,IF(Q2135&gt;0,MAX(-Q2135,S2135),T2135))</f>
        <v>-2110</v>
      </c>
      <c r="V2135" s="166" cm="1">
        <f t="array" ref="V2135">S2135-U2135</f>
        <v>0</v>
      </c>
      <c r="W2135" s="105"/>
      <c r="X2135" s="9"/>
      <c r="Y2135" s="9"/>
      <c r="Z2135" s="9"/>
      <c r="AA2135" s="9"/>
    </row>
    <row r="2136" ht="13.65" customHeight="1">
      <c r="A2136" s="24" cm="1">
        <f t="array" ref="A2136">A2135+1</f>
        <v>45226</v>
      </c>
      <c r="B2136" s="200" cm="1">
        <f t="array" ref="B2136">YEAR(A2136)</f>
        <v>2023</v>
      </c>
      <c r="C2136" s="201" cm="1">
        <f t="array" ref="C2136">MONTH(A2136)</f>
        <v>10</v>
      </c>
      <c r="D2136" s="125" cm="1">
        <f t="array" ref="D2136">'P'!D2136</f>
        <v>171370</v>
      </c>
      <c r="E2136" s="125" cm="1">
        <f t="array" ref="E2136">'C'!E2136</f>
        <v>340370</v>
      </c>
      <c r="F2136" s="41" cm="1">
        <f t="array" ref="F2136">D2136+E2136</f>
        <v>511740</v>
      </c>
      <c r="G2136" s="119" cm="1">
        <f t="array" ref="G2136">F2136-F2135</f>
        <v>-1990</v>
      </c>
      <c r="H2136" s="119" cm="1">
        <f t="array" ref="H2136">IF(G2136&gt;0,G2136,0)</f>
        <v>0</v>
      </c>
      <c r="I2136" s="113" cm="1">
        <f t="array" ref="I2136">MAX($F$1776:F2136)</f>
        <v>602980</v>
      </c>
      <c r="J2136" s="126"/>
      <c r="K2136" s="121" cm="1">
        <f t="array" ref="K2136">MAX(0,I2136-I2135)</f>
        <v>0</v>
      </c>
      <c r="L2136" s="113" cm="1">
        <f t="array" ref="L2136">MIN(F2136:F2165)</f>
        <v>493190</v>
      </c>
      <c r="M2136" s="113" cm="1">
        <f t="array" ref="M2136">MAX(0,L2136-L2135)</f>
        <v>0</v>
      </c>
      <c r="N2136" s="122" cm="1">
        <f t="array" ref="N2136">MIN(M2136,H2136-K2136)</f>
        <v>0</v>
      </c>
      <c r="O2136" s="113" cm="1">
        <f t="array" ref="O2136">K2136+N2136</f>
        <v>0</v>
      </c>
      <c r="P2136" s="113" cm="1">
        <f t="array" ref="P2136">H2136-O2136</f>
        <v>0</v>
      </c>
      <c r="Q2136" s="119" cm="1">
        <f t="array" ref="Q2136">MAX(0,IF(AND(K2136=0,P2136&gt;0),0,Q2135+K2136+U2135))</f>
        <v>0</v>
      </c>
      <c r="R2136" s="119" cm="1">
        <f t="array" ref="R2136">MAX(0,R2135+P2136+V2135)</f>
        <v>0</v>
      </c>
      <c r="S2136" s="199" cm="1">
        <f t="array" ref="S2136">IF(G2136&lt;0,G2136,0)</f>
        <v>-1990</v>
      </c>
      <c r="T2136" s="199" cm="1">
        <f t="array" ref="T2136">MIN(0,S2136+R2135+V2135)</f>
        <v>-1990</v>
      </c>
      <c r="U2136" s="165" cm="1">
        <f t="array" ref="U2136">MAX(S2136,IF(Q2136&gt;0,MAX(-Q2136,S2136),T2136))</f>
        <v>-1990</v>
      </c>
      <c r="V2136" s="166" cm="1">
        <f t="array" ref="V2136">S2136-U2136</f>
        <v>0</v>
      </c>
      <c r="W2136" s="105"/>
      <c r="X2136" s="9"/>
      <c r="Y2136" s="9"/>
      <c r="Z2136" s="9"/>
      <c r="AA2136" s="9"/>
    </row>
    <row r="2137" ht="13.65" customHeight="1">
      <c r="A2137" s="24" cm="1">
        <f t="array" ref="A2137">A2136+1</f>
        <v>45227</v>
      </c>
      <c r="B2137" s="200" cm="1">
        <f t="array" ref="B2137">YEAR(A2137)</f>
        <v>2023</v>
      </c>
      <c r="C2137" s="201" cm="1">
        <f t="array" ref="C2137">MONTH(A2137)</f>
        <v>10</v>
      </c>
      <c r="D2137" s="125" cm="1">
        <f t="array" ref="D2137">'P'!D2137</f>
        <v>171270</v>
      </c>
      <c r="E2137" s="125" cm="1">
        <f t="array" ref="E2137">'C'!E2137</f>
        <v>338950</v>
      </c>
      <c r="F2137" s="41" cm="1">
        <f t="array" ref="F2137">D2137+E2137</f>
        <v>510220</v>
      </c>
      <c r="G2137" s="119" cm="1">
        <f t="array" ref="G2137">F2137-F2136</f>
        <v>-1520</v>
      </c>
      <c r="H2137" s="119" cm="1">
        <f t="array" ref="H2137">IF(G2137&gt;0,G2137,0)</f>
        <v>0</v>
      </c>
      <c r="I2137" s="113" cm="1">
        <f t="array" ref="I2137">MAX($F$1776:F2137)</f>
        <v>602980</v>
      </c>
      <c r="J2137" s="126"/>
      <c r="K2137" s="121" cm="1">
        <f t="array" ref="K2137">MAX(0,I2137-I2136)</f>
        <v>0</v>
      </c>
      <c r="L2137" s="113" cm="1">
        <f t="array" ref="L2137">MIN(F2137:F2166)</f>
        <v>492870</v>
      </c>
      <c r="M2137" s="113" cm="1">
        <f t="array" ref="M2137">MAX(0,L2137-L2136)</f>
        <v>0</v>
      </c>
      <c r="N2137" s="122" cm="1">
        <f t="array" ref="N2137">MIN(M2137,H2137-K2137)</f>
        <v>0</v>
      </c>
      <c r="O2137" s="113" cm="1">
        <f t="array" ref="O2137">K2137+N2137</f>
        <v>0</v>
      </c>
      <c r="P2137" s="113" cm="1">
        <f t="array" ref="P2137">H2137-O2137</f>
        <v>0</v>
      </c>
      <c r="Q2137" s="119" cm="1">
        <f t="array" ref="Q2137">MAX(0,IF(AND(K2137=0,P2137&gt;0),0,Q2136+K2137+U2136))</f>
        <v>0</v>
      </c>
      <c r="R2137" s="119" cm="1">
        <f t="array" ref="R2137">MAX(0,R2136+P2137+V2136)</f>
        <v>0</v>
      </c>
      <c r="S2137" s="199" cm="1">
        <f t="array" ref="S2137">IF(G2137&lt;0,G2137,0)</f>
        <v>-1520</v>
      </c>
      <c r="T2137" s="199" cm="1">
        <f t="array" ref="T2137">MIN(0,S2137+R2136+V2136)</f>
        <v>-1520</v>
      </c>
      <c r="U2137" s="165" cm="1">
        <f t="array" ref="U2137">MAX(S2137,IF(Q2137&gt;0,MAX(-Q2137,S2137),T2137))</f>
        <v>-1520</v>
      </c>
      <c r="V2137" s="166" cm="1">
        <f t="array" ref="V2137">S2137-U2137</f>
        <v>0</v>
      </c>
      <c r="W2137" s="105"/>
      <c r="X2137" s="9"/>
      <c r="Y2137" s="9"/>
      <c r="Z2137" s="9"/>
      <c r="AA2137" s="9"/>
    </row>
    <row r="2138" ht="13.65" customHeight="1">
      <c r="A2138" s="24" cm="1">
        <f t="array" ref="A2138">A2137+1</f>
        <v>45228</v>
      </c>
      <c r="B2138" s="200" cm="1">
        <f t="array" ref="B2138">YEAR(A2138)</f>
        <v>2023</v>
      </c>
      <c r="C2138" s="201" cm="1">
        <f t="array" ref="C2138">MONTH(A2138)</f>
        <v>10</v>
      </c>
      <c r="D2138" s="125" cm="1">
        <f t="array" ref="D2138">'P'!D2138</f>
        <v>171030</v>
      </c>
      <c r="E2138" s="125" cm="1">
        <f t="array" ref="E2138">'C'!E2138</f>
        <v>338130</v>
      </c>
      <c r="F2138" s="41" cm="1">
        <f t="array" ref="F2138">D2138+E2138</f>
        <v>509160</v>
      </c>
      <c r="G2138" s="119" cm="1">
        <f t="array" ref="G2138">F2138-F2137</f>
        <v>-1060</v>
      </c>
      <c r="H2138" s="119" cm="1">
        <f t="array" ref="H2138">IF(G2138&gt;0,G2138,0)</f>
        <v>0</v>
      </c>
      <c r="I2138" s="113" cm="1">
        <f t="array" ref="I2138">MAX($F$1776:F2138)</f>
        <v>602980</v>
      </c>
      <c r="J2138" s="126"/>
      <c r="K2138" s="121" cm="1">
        <f t="array" ref="K2138">MAX(0,I2138-I2137)</f>
        <v>0</v>
      </c>
      <c r="L2138" s="113" cm="1">
        <f t="array" ref="L2138">MIN(F2138:F2167)</f>
        <v>492280</v>
      </c>
      <c r="M2138" s="113" cm="1">
        <f t="array" ref="M2138">MAX(0,L2138-L2137)</f>
        <v>0</v>
      </c>
      <c r="N2138" s="122" cm="1">
        <f t="array" ref="N2138">MIN(M2138,H2138-K2138)</f>
        <v>0</v>
      </c>
      <c r="O2138" s="113" cm="1">
        <f t="array" ref="O2138">K2138+N2138</f>
        <v>0</v>
      </c>
      <c r="P2138" s="113" cm="1">
        <f t="array" ref="P2138">H2138-O2138</f>
        <v>0</v>
      </c>
      <c r="Q2138" s="119" cm="1">
        <f t="array" ref="Q2138">MAX(0,IF(AND(K2138=0,P2138&gt;0),0,Q2137+K2138+U2137))</f>
        <v>0</v>
      </c>
      <c r="R2138" s="119" cm="1">
        <f t="array" ref="R2138">MAX(0,R2137+P2138+V2137)</f>
        <v>0</v>
      </c>
      <c r="S2138" s="199" cm="1">
        <f t="array" ref="S2138">IF(G2138&lt;0,G2138,0)</f>
        <v>-1060</v>
      </c>
      <c r="T2138" s="199" cm="1">
        <f t="array" ref="T2138">MIN(0,S2138+R2137+V2137)</f>
        <v>-1060</v>
      </c>
      <c r="U2138" s="165" cm="1">
        <f t="array" ref="U2138">MAX(S2138,IF(Q2138&gt;0,MAX(-Q2138,S2138),T2138))</f>
        <v>-1060</v>
      </c>
      <c r="V2138" s="166" cm="1">
        <f t="array" ref="V2138">S2138-U2138</f>
        <v>0</v>
      </c>
      <c r="W2138" s="105"/>
      <c r="X2138" s="9"/>
      <c r="Y2138" s="9"/>
      <c r="Z2138" s="9"/>
      <c r="AA2138" s="9"/>
    </row>
    <row r="2139" ht="13.65" customHeight="1">
      <c r="A2139" s="24" cm="1">
        <f t="array" ref="A2139">A2138+1</f>
        <v>45229</v>
      </c>
      <c r="B2139" s="200" cm="1">
        <f t="array" ref="B2139">YEAR(A2139)</f>
        <v>2023</v>
      </c>
      <c r="C2139" s="201" cm="1">
        <f t="array" ref="C2139">MONTH(A2139)</f>
        <v>10</v>
      </c>
      <c r="D2139" s="125" cm="1">
        <f t="array" ref="D2139">'P'!D2139</f>
        <v>171010</v>
      </c>
      <c r="E2139" s="125" cm="1">
        <f t="array" ref="E2139">'C'!E2139</f>
        <v>338000</v>
      </c>
      <c r="F2139" s="41" cm="1">
        <f t="array" ref="F2139">D2139+E2139</f>
        <v>509010</v>
      </c>
      <c r="G2139" s="119" cm="1">
        <f t="array" ref="G2139">F2139-F2138</f>
        <v>-150</v>
      </c>
      <c r="H2139" s="119" cm="1">
        <f t="array" ref="H2139">IF(G2139&gt;0,G2139,0)</f>
        <v>0</v>
      </c>
      <c r="I2139" s="113" cm="1">
        <f t="array" ref="I2139">MAX($F$1776:F2139)</f>
        <v>602980</v>
      </c>
      <c r="J2139" s="126"/>
      <c r="K2139" s="121" cm="1">
        <f t="array" ref="K2139">MAX(0,I2139-I2138)</f>
        <v>0</v>
      </c>
      <c r="L2139" s="113" cm="1">
        <f t="array" ref="L2139">MIN(F2139:F2168)</f>
        <v>492000</v>
      </c>
      <c r="M2139" s="113" cm="1">
        <f t="array" ref="M2139">MAX(0,L2139-L2138)</f>
        <v>0</v>
      </c>
      <c r="N2139" s="122" cm="1">
        <f t="array" ref="N2139">MIN(M2139,H2139-K2139)</f>
        <v>0</v>
      </c>
      <c r="O2139" s="113" cm="1">
        <f t="array" ref="O2139">K2139+N2139</f>
        <v>0</v>
      </c>
      <c r="P2139" s="113" cm="1">
        <f t="array" ref="P2139">H2139-O2139</f>
        <v>0</v>
      </c>
      <c r="Q2139" s="119" cm="1">
        <f t="array" ref="Q2139">MAX(0,IF(AND(K2139=0,P2139&gt;0),0,Q2138+K2139+U2138))</f>
        <v>0</v>
      </c>
      <c r="R2139" s="119" cm="1">
        <f t="array" ref="R2139">MAX(0,R2138+P2139+V2138)</f>
        <v>0</v>
      </c>
      <c r="S2139" s="199" cm="1">
        <f t="array" ref="S2139">IF(G2139&lt;0,G2139,0)</f>
        <v>-150</v>
      </c>
      <c r="T2139" s="199" cm="1">
        <f t="array" ref="T2139">MIN(0,S2139+R2138+V2138)</f>
        <v>-150</v>
      </c>
      <c r="U2139" s="165" cm="1">
        <f t="array" ref="U2139">MAX(S2139,IF(Q2139&gt;0,MAX(-Q2139,S2139),T2139))</f>
        <v>-150</v>
      </c>
      <c r="V2139" s="166" cm="1">
        <f t="array" ref="V2139">S2139-U2139</f>
        <v>0</v>
      </c>
      <c r="W2139" s="105"/>
      <c r="X2139" s="9"/>
      <c r="Y2139" s="9"/>
      <c r="Z2139" s="9"/>
      <c r="AA2139" s="9"/>
    </row>
    <row r="2140" ht="13.65" customHeight="1">
      <c r="A2140" s="24" cm="1">
        <f t="array" ref="A2140">A2139+1</f>
        <v>45230</v>
      </c>
      <c r="B2140" s="200" cm="1">
        <f t="array" ref="B2140">YEAR(A2140)</f>
        <v>2023</v>
      </c>
      <c r="C2140" s="201" cm="1">
        <f t="array" ref="C2140">MONTH(A2140)</f>
        <v>10</v>
      </c>
      <c r="D2140" s="125" cm="1">
        <f t="array" ref="D2140">'P'!D2140</f>
        <v>170580</v>
      </c>
      <c r="E2140" s="125" cm="1">
        <f t="array" ref="E2140">'C'!E2140</f>
        <v>337860</v>
      </c>
      <c r="F2140" s="41" cm="1">
        <f t="array" ref="F2140">D2140+E2140</f>
        <v>508440</v>
      </c>
      <c r="G2140" s="119" cm="1">
        <f t="array" ref="G2140">F2140-F2139</f>
        <v>-570</v>
      </c>
      <c r="H2140" s="119" cm="1">
        <f t="array" ref="H2140">IF(G2140&gt;0,G2140,0)</f>
        <v>0</v>
      </c>
      <c r="I2140" s="113" cm="1">
        <f t="array" ref="I2140">MAX($F$1776:F2140)</f>
        <v>602980</v>
      </c>
      <c r="J2140" s="126"/>
      <c r="K2140" s="121" cm="1">
        <f t="array" ref="K2140">MAX(0,I2140-I2139)</f>
        <v>0</v>
      </c>
      <c r="L2140" s="113" cm="1">
        <f t="array" ref="L2140">MIN(F2140:F2169)</f>
        <v>491350</v>
      </c>
      <c r="M2140" s="113" cm="1">
        <f t="array" ref="M2140">MAX(0,L2140-L2139)</f>
        <v>0</v>
      </c>
      <c r="N2140" s="122" cm="1">
        <f t="array" ref="N2140">MIN(M2140,H2140-K2140)</f>
        <v>0</v>
      </c>
      <c r="O2140" s="113" cm="1">
        <f t="array" ref="O2140">K2140+N2140</f>
        <v>0</v>
      </c>
      <c r="P2140" s="113" cm="1">
        <f t="array" ref="P2140">H2140-O2140</f>
        <v>0</v>
      </c>
      <c r="Q2140" s="119" cm="1">
        <f t="array" ref="Q2140">MAX(0,IF(AND(K2140=0,P2140&gt;0),0,Q2139+K2140+U2139))</f>
        <v>0</v>
      </c>
      <c r="R2140" s="119" cm="1">
        <f t="array" ref="R2140">MAX(0,R2139+P2140+V2139)</f>
        <v>0</v>
      </c>
      <c r="S2140" s="199" cm="1">
        <f t="array" ref="S2140">IF(G2140&lt;0,G2140,0)</f>
        <v>-570</v>
      </c>
      <c r="T2140" s="199" cm="1">
        <f t="array" ref="T2140">MIN(0,S2140+R2139+V2139)</f>
        <v>-570</v>
      </c>
      <c r="U2140" s="165" cm="1">
        <f t="array" ref="U2140">MAX(S2140,IF(Q2140&gt;0,MAX(-Q2140,S2140),T2140))</f>
        <v>-570</v>
      </c>
      <c r="V2140" s="166" cm="1">
        <f t="array" ref="V2140">S2140-U2140</f>
        <v>0</v>
      </c>
      <c r="W2140" s="105"/>
      <c r="X2140" s="9"/>
      <c r="Y2140" s="9"/>
      <c r="Z2140" s="9"/>
      <c r="AA2140" s="9"/>
    </row>
    <row r="2141" ht="13.65" customHeight="1">
      <c r="A2141" s="24" cm="1">
        <f t="array" ref="A2141">A2140+1</f>
        <v>45231</v>
      </c>
      <c r="B2141" s="200" cm="1">
        <f t="array" ref="B2141">YEAR(A2141)</f>
        <v>2023</v>
      </c>
      <c r="C2141" s="201" cm="1">
        <f t="array" ref="C2141">MONTH(A2141)</f>
        <v>11</v>
      </c>
      <c r="D2141" s="125" cm="1">
        <f t="array" ref="D2141">'P'!D2141</f>
        <v>169990</v>
      </c>
      <c r="E2141" s="125" cm="1">
        <f t="array" ref="E2141">'C'!E2141</f>
        <v>337180</v>
      </c>
      <c r="F2141" s="41" cm="1">
        <f t="array" ref="F2141">D2141+E2141</f>
        <v>507170</v>
      </c>
      <c r="G2141" s="119" cm="1">
        <f t="array" ref="G2141">F2141-F2140</f>
        <v>-1270</v>
      </c>
      <c r="H2141" s="119" cm="1">
        <f t="array" ref="H2141">IF(G2141&gt;0,G2141,0)</f>
        <v>0</v>
      </c>
      <c r="I2141" s="113" cm="1">
        <f t="array" ref="I2141">MAX($F$1776:F2141)</f>
        <v>602980</v>
      </c>
      <c r="J2141" s="126"/>
      <c r="K2141" s="121" cm="1">
        <f t="array" ref="K2141">MAX(0,I2141-I2140)</f>
        <v>0</v>
      </c>
      <c r="L2141" s="113" cm="1">
        <f t="array" ref="L2141">MIN(F2141:F2170)</f>
        <v>490700</v>
      </c>
      <c r="M2141" s="113" cm="1">
        <f t="array" ref="M2141">MAX(0,L2141-L2140)</f>
        <v>0</v>
      </c>
      <c r="N2141" s="122" cm="1">
        <f t="array" ref="N2141">MIN(M2141,H2141-K2141)</f>
        <v>0</v>
      </c>
      <c r="O2141" s="113" cm="1">
        <f t="array" ref="O2141">K2141+N2141</f>
        <v>0</v>
      </c>
      <c r="P2141" s="113" cm="1">
        <f t="array" ref="P2141">H2141-O2141</f>
        <v>0</v>
      </c>
      <c r="Q2141" s="119" cm="1">
        <f t="array" ref="Q2141">MAX(0,IF(AND(K2141=0,P2141&gt;0),0,Q2140+K2141+U2140))</f>
        <v>0</v>
      </c>
      <c r="R2141" s="119" cm="1">
        <f t="array" ref="R2141">MAX(0,R2140+P2141+V2140)</f>
        <v>0</v>
      </c>
      <c r="S2141" s="199" cm="1">
        <f t="array" ref="S2141">IF(G2141&lt;0,G2141,0)</f>
        <v>-1270</v>
      </c>
      <c r="T2141" s="199" cm="1">
        <f t="array" ref="T2141">MIN(0,S2141+R2140+V2140)</f>
        <v>-1270</v>
      </c>
      <c r="U2141" s="165" cm="1">
        <f t="array" ref="U2141">MAX(S2141,IF(Q2141&gt;0,MAX(-Q2141,S2141),T2141))</f>
        <v>-1270</v>
      </c>
      <c r="V2141" s="166" cm="1">
        <f t="array" ref="V2141">S2141-U2141</f>
        <v>0</v>
      </c>
      <c r="W2141" s="105"/>
      <c r="X2141" s="9"/>
      <c r="Y2141" s="9"/>
      <c r="Z2141" s="9"/>
      <c r="AA2141" s="9"/>
    </row>
    <row r="2142" ht="13.65" customHeight="1">
      <c r="A2142" s="24" cm="1">
        <f t="array" ref="A2142">A2141+1</f>
        <v>45232</v>
      </c>
      <c r="B2142" s="200" cm="1">
        <f t="array" ref="B2142">YEAR(A2142)</f>
        <v>2023</v>
      </c>
      <c r="C2142" s="201" cm="1">
        <f t="array" ref="C2142">MONTH(A2142)</f>
        <v>11</v>
      </c>
      <c r="D2142" s="125" cm="1">
        <f t="array" ref="D2142">'P'!D2142</f>
        <v>169590</v>
      </c>
      <c r="E2142" s="125" cm="1">
        <f t="array" ref="E2142">'C'!E2142</f>
        <v>334960</v>
      </c>
      <c r="F2142" s="41" cm="1">
        <f t="array" ref="F2142">D2142+E2142</f>
        <v>504550</v>
      </c>
      <c r="G2142" s="119" cm="1">
        <f t="array" ref="G2142">F2142-F2141</f>
        <v>-2620</v>
      </c>
      <c r="H2142" s="119" cm="1">
        <f t="array" ref="H2142">IF(G2142&gt;0,G2142,0)</f>
        <v>0</v>
      </c>
      <c r="I2142" s="113" cm="1">
        <f t="array" ref="I2142">MAX($F$1776:F2142)</f>
        <v>602980</v>
      </c>
      <c r="J2142" s="126"/>
      <c r="K2142" s="121" cm="1">
        <f t="array" ref="K2142">MAX(0,I2142-I2141)</f>
        <v>0</v>
      </c>
      <c r="L2142" s="113" cm="1">
        <f t="array" ref="L2142">MIN(F2142:F2171)</f>
        <v>490400</v>
      </c>
      <c r="M2142" s="113" cm="1">
        <f t="array" ref="M2142">MAX(0,L2142-L2141)</f>
        <v>0</v>
      </c>
      <c r="N2142" s="122" cm="1">
        <f t="array" ref="N2142">MIN(M2142,H2142-K2142)</f>
        <v>0</v>
      </c>
      <c r="O2142" s="113" cm="1">
        <f t="array" ref="O2142">K2142+N2142</f>
        <v>0</v>
      </c>
      <c r="P2142" s="113" cm="1">
        <f t="array" ref="P2142">H2142-O2142</f>
        <v>0</v>
      </c>
      <c r="Q2142" s="119" cm="1">
        <f t="array" ref="Q2142">MAX(0,IF(AND(K2142=0,P2142&gt;0),0,Q2141+K2142+U2141))</f>
        <v>0</v>
      </c>
      <c r="R2142" s="119" cm="1">
        <f t="array" ref="R2142">MAX(0,R2141+P2142+V2141)</f>
        <v>0</v>
      </c>
      <c r="S2142" s="199" cm="1">
        <f t="array" ref="S2142">IF(G2142&lt;0,G2142,0)</f>
        <v>-2620</v>
      </c>
      <c r="T2142" s="199" cm="1">
        <f t="array" ref="T2142">MIN(0,S2142+R2141+V2141)</f>
        <v>-2620</v>
      </c>
      <c r="U2142" s="165" cm="1">
        <f t="array" ref="U2142">MAX(S2142,IF(Q2142&gt;0,MAX(-Q2142,S2142),T2142))</f>
        <v>-2620</v>
      </c>
      <c r="V2142" s="166" cm="1">
        <f t="array" ref="V2142">S2142-U2142</f>
        <v>0</v>
      </c>
      <c r="W2142" s="105"/>
      <c r="X2142" s="9"/>
      <c r="Y2142" s="9"/>
      <c r="Z2142" s="9"/>
      <c r="AA2142" s="9"/>
    </row>
    <row r="2143" ht="13.65" customHeight="1">
      <c r="A2143" s="24" cm="1">
        <f t="array" ref="A2143">A2142+1</f>
        <v>45233</v>
      </c>
      <c r="B2143" s="200" cm="1">
        <f t="array" ref="B2143">YEAR(A2143)</f>
        <v>2023</v>
      </c>
      <c r="C2143" s="201" cm="1">
        <f t="array" ref="C2143">MONTH(A2143)</f>
        <v>11</v>
      </c>
      <c r="D2143" s="125" cm="1">
        <f t="array" ref="D2143">'P'!D2143</f>
        <v>169790</v>
      </c>
      <c r="E2143" s="125" cm="1">
        <f t="array" ref="E2143">'C'!E2143</f>
        <v>332730</v>
      </c>
      <c r="F2143" s="41" cm="1">
        <f t="array" ref="F2143">D2143+E2143</f>
        <v>502520</v>
      </c>
      <c r="G2143" s="119" cm="1">
        <f t="array" ref="G2143">F2143-F2142</f>
        <v>-2030</v>
      </c>
      <c r="H2143" s="119" cm="1">
        <f t="array" ref="H2143">IF(G2143&gt;0,G2143,0)</f>
        <v>0</v>
      </c>
      <c r="I2143" s="113" cm="1">
        <f t="array" ref="I2143">MAX($F$1776:F2143)</f>
        <v>602980</v>
      </c>
      <c r="J2143" s="126"/>
      <c r="K2143" s="121" cm="1">
        <f t="array" ref="K2143">MAX(0,I2143-I2142)</f>
        <v>0</v>
      </c>
      <c r="L2143" s="113" cm="1">
        <f t="array" ref="L2143">MIN(F2143:F2172)</f>
        <v>490220</v>
      </c>
      <c r="M2143" s="113" cm="1">
        <f t="array" ref="M2143">MAX(0,L2143-L2142)</f>
        <v>0</v>
      </c>
      <c r="N2143" s="122" cm="1">
        <f t="array" ref="N2143">MIN(M2143,H2143-K2143)</f>
        <v>0</v>
      </c>
      <c r="O2143" s="113" cm="1">
        <f t="array" ref="O2143">K2143+N2143</f>
        <v>0</v>
      </c>
      <c r="P2143" s="113" cm="1">
        <f t="array" ref="P2143">H2143-O2143</f>
        <v>0</v>
      </c>
      <c r="Q2143" s="119" cm="1">
        <f t="array" ref="Q2143">MAX(0,IF(AND(K2143=0,P2143&gt;0),0,Q2142+K2143+U2142))</f>
        <v>0</v>
      </c>
      <c r="R2143" s="119" cm="1">
        <f t="array" ref="R2143">MAX(0,R2142+P2143+V2142)</f>
        <v>0</v>
      </c>
      <c r="S2143" s="199" cm="1">
        <f t="array" ref="S2143">IF(G2143&lt;0,G2143,0)</f>
        <v>-2030</v>
      </c>
      <c r="T2143" s="199" cm="1">
        <f t="array" ref="T2143">MIN(0,S2143+R2142+V2142)</f>
        <v>-2030</v>
      </c>
      <c r="U2143" s="165" cm="1">
        <f t="array" ref="U2143">MAX(S2143,IF(Q2143&gt;0,MAX(-Q2143,S2143),T2143))</f>
        <v>-2030</v>
      </c>
      <c r="V2143" s="166" cm="1">
        <f t="array" ref="V2143">S2143-U2143</f>
        <v>0</v>
      </c>
      <c r="W2143" s="105"/>
      <c r="X2143" s="9"/>
      <c r="Y2143" s="9"/>
      <c r="Z2143" s="9"/>
      <c r="AA2143" s="9"/>
    </row>
    <row r="2144" ht="13.65" customHeight="1">
      <c r="A2144" s="24" cm="1">
        <f t="array" ref="A2144">A2143+1</f>
        <v>45234</v>
      </c>
      <c r="B2144" s="200" cm="1">
        <f t="array" ref="B2144">YEAR(A2144)</f>
        <v>2023</v>
      </c>
      <c r="C2144" s="201" cm="1">
        <f t="array" ref="C2144">MONTH(A2144)</f>
        <v>11</v>
      </c>
      <c r="D2144" s="125" cm="1">
        <f t="array" ref="D2144">'P'!D2144</f>
        <v>169570</v>
      </c>
      <c r="E2144" s="125" cm="1">
        <f t="array" ref="E2144">'C'!E2144</f>
        <v>331390</v>
      </c>
      <c r="F2144" s="41" cm="1">
        <f t="array" ref="F2144">D2144+E2144</f>
        <v>500960</v>
      </c>
      <c r="G2144" s="119" cm="1">
        <f t="array" ref="G2144">F2144-F2143</f>
        <v>-1560</v>
      </c>
      <c r="H2144" s="119" cm="1">
        <f t="array" ref="H2144">IF(G2144&gt;0,G2144,0)</f>
        <v>0</v>
      </c>
      <c r="I2144" s="113" cm="1">
        <f t="array" ref="I2144">MAX($F$1776:F2144)</f>
        <v>602980</v>
      </c>
      <c r="J2144" s="126"/>
      <c r="K2144" s="121" cm="1">
        <f t="array" ref="K2144">MAX(0,I2144-I2143)</f>
        <v>0</v>
      </c>
      <c r="L2144" s="113" cm="1">
        <f t="array" ref="L2144">MIN(F2144:F2173)</f>
        <v>489850</v>
      </c>
      <c r="M2144" s="113" cm="1">
        <f t="array" ref="M2144">MAX(0,L2144-L2143)</f>
        <v>0</v>
      </c>
      <c r="N2144" s="122" cm="1">
        <f t="array" ref="N2144">MIN(M2144,H2144-K2144)</f>
        <v>0</v>
      </c>
      <c r="O2144" s="113" cm="1">
        <f t="array" ref="O2144">K2144+N2144</f>
        <v>0</v>
      </c>
      <c r="P2144" s="113" cm="1">
        <f t="array" ref="P2144">H2144-O2144</f>
        <v>0</v>
      </c>
      <c r="Q2144" s="119" cm="1">
        <f t="array" ref="Q2144">MAX(0,IF(AND(K2144=0,P2144&gt;0),0,Q2143+K2144+U2143))</f>
        <v>0</v>
      </c>
      <c r="R2144" s="119" cm="1">
        <f t="array" ref="R2144">MAX(0,R2143+P2144+V2143)</f>
        <v>0</v>
      </c>
      <c r="S2144" s="199" cm="1">
        <f t="array" ref="S2144">IF(G2144&lt;0,G2144,0)</f>
        <v>-1560</v>
      </c>
      <c r="T2144" s="199" cm="1">
        <f t="array" ref="T2144">MIN(0,S2144+R2143+V2143)</f>
        <v>-1560</v>
      </c>
      <c r="U2144" s="165" cm="1">
        <f t="array" ref="U2144">MAX(S2144,IF(Q2144&gt;0,MAX(-Q2144,S2144),T2144))</f>
        <v>-1560</v>
      </c>
      <c r="V2144" s="166" cm="1">
        <f t="array" ref="V2144">S2144-U2144</f>
        <v>0</v>
      </c>
      <c r="W2144" s="105"/>
      <c r="X2144" s="9"/>
      <c r="Y2144" s="9"/>
      <c r="Z2144" s="9"/>
      <c r="AA2144" s="9"/>
    </row>
    <row r="2145" ht="13.65" customHeight="1">
      <c r="A2145" s="24" cm="1">
        <f t="array" ref="A2145">A2144+1</f>
        <v>45235</v>
      </c>
      <c r="B2145" s="200" cm="1">
        <f t="array" ref="B2145">YEAR(A2145)</f>
        <v>2023</v>
      </c>
      <c r="C2145" s="201" cm="1">
        <f t="array" ref="C2145">MONTH(A2145)</f>
        <v>11</v>
      </c>
      <c r="D2145" s="125" cm="1">
        <f t="array" ref="D2145">'P'!D2145</f>
        <v>169480</v>
      </c>
      <c r="E2145" s="125" cm="1">
        <f t="array" ref="E2145">'C'!E2145</f>
        <v>330920</v>
      </c>
      <c r="F2145" s="41" cm="1">
        <f t="array" ref="F2145">D2145+E2145</f>
        <v>500400</v>
      </c>
      <c r="G2145" s="119" cm="1">
        <f t="array" ref="G2145">F2145-F2144</f>
        <v>-560</v>
      </c>
      <c r="H2145" s="119" cm="1">
        <f t="array" ref="H2145">IF(G2145&gt;0,G2145,0)</f>
        <v>0</v>
      </c>
      <c r="I2145" s="113" cm="1">
        <f t="array" ref="I2145">MAX($F$1776:F2145)</f>
        <v>602980</v>
      </c>
      <c r="J2145" s="126"/>
      <c r="K2145" s="121" cm="1">
        <f t="array" ref="K2145">MAX(0,I2145-I2144)</f>
        <v>0</v>
      </c>
      <c r="L2145" s="113" cm="1">
        <f t="array" ref="L2145">MIN(F2145:F2174)</f>
        <v>489660</v>
      </c>
      <c r="M2145" s="113" cm="1">
        <f t="array" ref="M2145">MAX(0,L2145-L2144)</f>
        <v>0</v>
      </c>
      <c r="N2145" s="122" cm="1">
        <f t="array" ref="N2145">MIN(M2145,H2145-K2145)</f>
        <v>0</v>
      </c>
      <c r="O2145" s="113" cm="1">
        <f t="array" ref="O2145">K2145+N2145</f>
        <v>0</v>
      </c>
      <c r="P2145" s="113" cm="1">
        <f t="array" ref="P2145">H2145-O2145</f>
        <v>0</v>
      </c>
      <c r="Q2145" s="119" cm="1">
        <f t="array" ref="Q2145">MAX(0,IF(AND(K2145=0,P2145&gt;0),0,Q2144+K2145+U2144))</f>
        <v>0</v>
      </c>
      <c r="R2145" s="119" cm="1">
        <f t="array" ref="R2145">MAX(0,R2144+P2145+V2144)</f>
        <v>0</v>
      </c>
      <c r="S2145" s="199" cm="1">
        <f t="array" ref="S2145">IF(G2145&lt;0,G2145,0)</f>
        <v>-560</v>
      </c>
      <c r="T2145" s="199" cm="1">
        <f t="array" ref="T2145">MIN(0,S2145+R2144+V2144)</f>
        <v>-560</v>
      </c>
      <c r="U2145" s="165" cm="1">
        <f t="array" ref="U2145">MAX(S2145,IF(Q2145&gt;0,MAX(-Q2145,S2145),T2145))</f>
        <v>-560</v>
      </c>
      <c r="V2145" s="166" cm="1">
        <f t="array" ref="V2145">S2145-U2145</f>
        <v>0</v>
      </c>
      <c r="W2145" s="105"/>
      <c r="X2145" s="9"/>
      <c r="Y2145" s="9"/>
      <c r="Z2145" s="9"/>
      <c r="AA2145" s="9"/>
    </row>
    <row r="2146" ht="13.65" customHeight="1">
      <c r="A2146" s="24" cm="1">
        <f t="array" ref="A2146">A2145+1</f>
        <v>45236</v>
      </c>
      <c r="B2146" s="200" cm="1">
        <f t="array" ref="B2146">YEAR(A2146)</f>
        <v>2023</v>
      </c>
      <c r="C2146" s="201" cm="1">
        <f t="array" ref="C2146">MONTH(A2146)</f>
        <v>11</v>
      </c>
      <c r="D2146" s="125" cm="1">
        <f t="array" ref="D2146">'P'!D2146</f>
        <v>169620</v>
      </c>
      <c r="E2146" s="125" cm="1">
        <f t="array" ref="E2146">'C'!E2146</f>
        <v>330580</v>
      </c>
      <c r="F2146" s="41" cm="1">
        <f t="array" ref="F2146">D2146+E2146</f>
        <v>500200</v>
      </c>
      <c r="G2146" s="119" cm="1">
        <f t="array" ref="G2146">F2146-F2145</f>
        <v>-200</v>
      </c>
      <c r="H2146" s="119" cm="1">
        <f t="array" ref="H2146">IF(G2146&gt;0,G2146,0)</f>
        <v>0</v>
      </c>
      <c r="I2146" s="113" cm="1">
        <f t="array" ref="I2146">MAX($F$1776:F2146)</f>
        <v>602980</v>
      </c>
      <c r="J2146" s="126"/>
      <c r="K2146" s="121" cm="1">
        <f t="array" ref="K2146">MAX(0,I2146-I2145)</f>
        <v>0</v>
      </c>
      <c r="L2146" s="113" cm="1">
        <f t="array" ref="L2146">MIN(F2146:F2175)</f>
        <v>489210</v>
      </c>
      <c r="M2146" s="113" cm="1">
        <f t="array" ref="M2146">MAX(0,L2146-L2145)</f>
        <v>0</v>
      </c>
      <c r="N2146" s="122" cm="1">
        <f t="array" ref="N2146">MIN(M2146,H2146-K2146)</f>
        <v>0</v>
      </c>
      <c r="O2146" s="113" cm="1">
        <f t="array" ref="O2146">K2146+N2146</f>
        <v>0</v>
      </c>
      <c r="P2146" s="113" cm="1">
        <f t="array" ref="P2146">H2146-O2146</f>
        <v>0</v>
      </c>
      <c r="Q2146" s="119" cm="1">
        <f t="array" ref="Q2146">MAX(0,IF(AND(K2146=0,P2146&gt;0),0,Q2145+K2146+U2145))</f>
        <v>0</v>
      </c>
      <c r="R2146" s="119" cm="1">
        <f t="array" ref="R2146">MAX(0,R2145+P2146+V2145)</f>
        <v>0</v>
      </c>
      <c r="S2146" s="199" cm="1">
        <f t="array" ref="S2146">IF(G2146&lt;0,G2146,0)</f>
        <v>-200</v>
      </c>
      <c r="T2146" s="199" cm="1">
        <f t="array" ref="T2146">MIN(0,S2146+R2145+V2145)</f>
        <v>-200</v>
      </c>
      <c r="U2146" s="165" cm="1">
        <f t="array" ref="U2146">MAX(S2146,IF(Q2146&gt;0,MAX(-Q2146,S2146),T2146))</f>
        <v>-200</v>
      </c>
      <c r="V2146" s="166" cm="1">
        <f t="array" ref="V2146">S2146-U2146</f>
        <v>0</v>
      </c>
      <c r="W2146" s="105"/>
      <c r="X2146" s="9"/>
      <c r="Y2146" s="9"/>
      <c r="Z2146" s="9"/>
      <c r="AA2146" s="9"/>
    </row>
    <row r="2147" ht="13.65" customHeight="1">
      <c r="A2147" s="24" cm="1">
        <f t="array" ref="A2147">A2146+1</f>
        <v>45237</v>
      </c>
      <c r="B2147" s="200" cm="1">
        <f t="array" ref="B2147">YEAR(A2147)</f>
        <v>2023</v>
      </c>
      <c r="C2147" s="201" cm="1">
        <f t="array" ref="C2147">MONTH(A2147)</f>
        <v>11</v>
      </c>
      <c r="D2147" s="125" cm="1">
        <f t="array" ref="D2147">'P'!D2147</f>
        <v>169690</v>
      </c>
      <c r="E2147" s="125" cm="1">
        <f t="array" ref="E2147">'C'!E2147</f>
        <v>329910</v>
      </c>
      <c r="F2147" s="41" cm="1">
        <f t="array" ref="F2147">D2147+E2147</f>
        <v>499600</v>
      </c>
      <c r="G2147" s="119" cm="1">
        <f t="array" ref="G2147">F2147-F2146</f>
        <v>-600</v>
      </c>
      <c r="H2147" s="119" cm="1">
        <f t="array" ref="H2147">IF(G2147&gt;0,G2147,0)</f>
        <v>0</v>
      </c>
      <c r="I2147" s="113" cm="1">
        <f t="array" ref="I2147">MAX($F$1776:F2147)</f>
        <v>602980</v>
      </c>
      <c r="J2147" s="126"/>
      <c r="K2147" s="121" cm="1">
        <f t="array" ref="K2147">MAX(0,I2147-I2146)</f>
        <v>0</v>
      </c>
      <c r="L2147" s="113" cm="1">
        <f t="array" ref="L2147">MIN(F2147:F2176)</f>
        <v>489090</v>
      </c>
      <c r="M2147" s="113" cm="1">
        <f t="array" ref="M2147">MAX(0,L2147-L2146)</f>
        <v>0</v>
      </c>
      <c r="N2147" s="122" cm="1">
        <f t="array" ref="N2147">MIN(M2147,H2147-K2147)</f>
        <v>0</v>
      </c>
      <c r="O2147" s="113" cm="1">
        <f t="array" ref="O2147">K2147+N2147</f>
        <v>0</v>
      </c>
      <c r="P2147" s="113" cm="1">
        <f t="array" ref="P2147">H2147-O2147</f>
        <v>0</v>
      </c>
      <c r="Q2147" s="119" cm="1">
        <f t="array" ref="Q2147">MAX(0,IF(AND(K2147=0,P2147&gt;0),0,Q2146+K2147+U2146))</f>
        <v>0</v>
      </c>
      <c r="R2147" s="119" cm="1">
        <f t="array" ref="R2147">MAX(0,R2146+P2147+V2146)</f>
        <v>0</v>
      </c>
      <c r="S2147" s="199" cm="1">
        <f t="array" ref="S2147">IF(G2147&lt;0,G2147,0)</f>
        <v>-600</v>
      </c>
      <c r="T2147" s="199" cm="1">
        <f t="array" ref="T2147">MIN(0,S2147+R2146+V2146)</f>
        <v>-600</v>
      </c>
      <c r="U2147" s="165" cm="1">
        <f t="array" ref="U2147">MAX(S2147,IF(Q2147&gt;0,MAX(-Q2147,S2147),T2147))</f>
        <v>-600</v>
      </c>
      <c r="V2147" s="166" cm="1">
        <f t="array" ref="V2147">S2147-U2147</f>
        <v>0</v>
      </c>
      <c r="W2147" s="105"/>
      <c r="X2147" s="9"/>
      <c r="Y2147" s="9"/>
      <c r="Z2147" s="9"/>
      <c r="AA2147" s="9"/>
    </row>
    <row r="2148" ht="13.65" customHeight="1">
      <c r="A2148" s="24" cm="1">
        <f t="array" ref="A2148">A2147+1</f>
        <v>45238</v>
      </c>
      <c r="B2148" s="200" cm="1">
        <f t="array" ref="B2148">YEAR(A2148)</f>
        <v>2023</v>
      </c>
      <c r="C2148" s="201" cm="1">
        <f t="array" ref="C2148">MONTH(A2148)</f>
        <v>11</v>
      </c>
      <c r="D2148" s="125" cm="1">
        <f t="array" ref="D2148">'P'!D2148</f>
        <v>169680</v>
      </c>
      <c r="E2148" s="125" cm="1">
        <f t="array" ref="E2148">'C'!E2148</f>
        <v>329510</v>
      </c>
      <c r="F2148" s="41" cm="1">
        <f t="array" ref="F2148">D2148+E2148</f>
        <v>499190</v>
      </c>
      <c r="G2148" s="119" cm="1">
        <f t="array" ref="G2148">F2148-F2147</f>
        <v>-410</v>
      </c>
      <c r="H2148" s="119" cm="1">
        <f t="array" ref="H2148">IF(G2148&gt;0,G2148,0)</f>
        <v>0</v>
      </c>
      <c r="I2148" s="113" cm="1">
        <f t="array" ref="I2148">MAX($F$1776:F2148)</f>
        <v>602980</v>
      </c>
      <c r="J2148" s="126"/>
      <c r="K2148" s="121" cm="1">
        <f t="array" ref="K2148">MAX(0,I2148-I2147)</f>
        <v>0</v>
      </c>
      <c r="L2148" s="113" cm="1">
        <f t="array" ref="L2148">MIN(F2148:F2177)</f>
        <v>488510</v>
      </c>
      <c r="M2148" s="113" cm="1">
        <f t="array" ref="M2148">MAX(0,L2148-L2147)</f>
        <v>0</v>
      </c>
      <c r="N2148" s="122" cm="1">
        <f t="array" ref="N2148">MIN(M2148,H2148-K2148)</f>
        <v>0</v>
      </c>
      <c r="O2148" s="113" cm="1">
        <f t="array" ref="O2148">K2148+N2148</f>
        <v>0</v>
      </c>
      <c r="P2148" s="113" cm="1">
        <f t="array" ref="P2148">H2148-O2148</f>
        <v>0</v>
      </c>
      <c r="Q2148" s="119" cm="1">
        <f t="array" ref="Q2148">MAX(0,IF(AND(K2148=0,P2148&gt;0),0,Q2147+K2148+U2147))</f>
        <v>0</v>
      </c>
      <c r="R2148" s="119" cm="1">
        <f t="array" ref="R2148">MAX(0,R2147+P2148+V2147)</f>
        <v>0</v>
      </c>
      <c r="S2148" s="199" cm="1">
        <f t="array" ref="S2148">IF(G2148&lt;0,G2148,0)</f>
        <v>-410</v>
      </c>
      <c r="T2148" s="199" cm="1">
        <f t="array" ref="T2148">MIN(0,S2148+R2147+V2147)</f>
        <v>-410</v>
      </c>
      <c r="U2148" s="165" cm="1">
        <f t="array" ref="U2148">MAX(S2148,IF(Q2148&gt;0,MAX(-Q2148,S2148),T2148))</f>
        <v>-410</v>
      </c>
      <c r="V2148" s="166" cm="1">
        <f t="array" ref="V2148">S2148-U2148</f>
        <v>0</v>
      </c>
      <c r="W2148" s="105"/>
      <c r="X2148" s="9"/>
      <c r="Y2148" s="9"/>
      <c r="Z2148" s="9"/>
      <c r="AA2148" s="9"/>
    </row>
    <row r="2149" ht="13.65" customHeight="1">
      <c r="A2149" s="24" cm="1">
        <f t="array" ref="A2149">A2148+1</f>
        <v>45239</v>
      </c>
      <c r="B2149" s="200" cm="1">
        <f t="array" ref="B2149">YEAR(A2149)</f>
        <v>2023</v>
      </c>
      <c r="C2149" s="201" cm="1">
        <f t="array" ref="C2149">MONTH(A2149)</f>
        <v>11</v>
      </c>
      <c r="D2149" s="125" cm="1">
        <f t="array" ref="D2149">'P'!D2149</f>
        <v>169770</v>
      </c>
      <c r="E2149" s="125" cm="1">
        <f t="array" ref="E2149">'C'!E2149</f>
        <v>328780</v>
      </c>
      <c r="F2149" s="41" cm="1">
        <f t="array" ref="F2149">D2149+E2149</f>
        <v>498550</v>
      </c>
      <c r="G2149" s="119" cm="1">
        <f t="array" ref="G2149">F2149-F2148</f>
        <v>-640</v>
      </c>
      <c r="H2149" s="119" cm="1">
        <f t="array" ref="H2149">IF(G2149&gt;0,G2149,0)</f>
        <v>0</v>
      </c>
      <c r="I2149" s="113" cm="1">
        <f t="array" ref="I2149">MAX($F$1776:F2149)</f>
        <v>602980</v>
      </c>
      <c r="J2149" s="126"/>
      <c r="K2149" s="121" cm="1">
        <f t="array" ref="K2149">MAX(0,I2149-I2148)</f>
        <v>0</v>
      </c>
      <c r="L2149" s="113" cm="1">
        <f t="array" ref="L2149">MIN(F2149:F2178)</f>
        <v>488130</v>
      </c>
      <c r="M2149" s="113" cm="1">
        <f t="array" ref="M2149">MAX(0,L2149-L2148)</f>
        <v>0</v>
      </c>
      <c r="N2149" s="122" cm="1">
        <f t="array" ref="N2149">MIN(M2149,H2149-K2149)</f>
        <v>0</v>
      </c>
      <c r="O2149" s="113" cm="1">
        <f t="array" ref="O2149">K2149+N2149</f>
        <v>0</v>
      </c>
      <c r="P2149" s="113" cm="1">
        <f t="array" ref="P2149">H2149-O2149</f>
        <v>0</v>
      </c>
      <c r="Q2149" s="119" cm="1">
        <f t="array" ref="Q2149">MAX(0,IF(AND(K2149=0,P2149&gt;0),0,Q2148+K2149+U2148))</f>
        <v>0</v>
      </c>
      <c r="R2149" s="119" cm="1">
        <f t="array" ref="R2149">MAX(0,R2148+P2149+V2148)</f>
        <v>0</v>
      </c>
      <c r="S2149" s="199" cm="1">
        <f t="array" ref="S2149">IF(G2149&lt;0,G2149,0)</f>
        <v>-640</v>
      </c>
      <c r="T2149" s="199" cm="1">
        <f t="array" ref="T2149">MIN(0,S2149+R2148+V2148)</f>
        <v>-640</v>
      </c>
      <c r="U2149" s="165" cm="1">
        <f t="array" ref="U2149">MAX(S2149,IF(Q2149&gt;0,MAX(-Q2149,S2149),T2149))</f>
        <v>-640</v>
      </c>
      <c r="V2149" s="166" cm="1">
        <f t="array" ref="V2149">S2149-U2149</f>
        <v>0</v>
      </c>
      <c r="W2149" s="105"/>
      <c r="X2149" s="9"/>
      <c r="Y2149" s="9"/>
      <c r="Z2149" s="9"/>
      <c r="AA2149" s="9"/>
    </row>
    <row r="2150" ht="13.65" customHeight="1">
      <c r="A2150" s="24" cm="1">
        <f t="array" ref="A2150">A2149+1</f>
        <v>45240</v>
      </c>
      <c r="B2150" s="200" cm="1">
        <f t="array" ref="B2150">YEAR(A2150)</f>
        <v>2023</v>
      </c>
      <c r="C2150" s="201" cm="1">
        <f t="array" ref="C2150">MONTH(A2150)</f>
        <v>11</v>
      </c>
      <c r="D2150" s="125" cm="1">
        <f t="array" ref="D2150">'P'!D2150</f>
        <v>169850</v>
      </c>
      <c r="E2150" s="125" cm="1">
        <f t="array" ref="E2150">'C'!E2150</f>
        <v>328440</v>
      </c>
      <c r="F2150" s="41" cm="1">
        <f t="array" ref="F2150">D2150+E2150</f>
        <v>498290</v>
      </c>
      <c r="G2150" s="119" cm="1">
        <f t="array" ref="G2150">F2150-F2149</f>
        <v>-260</v>
      </c>
      <c r="H2150" s="119" cm="1">
        <f t="array" ref="H2150">IF(G2150&gt;0,G2150,0)</f>
        <v>0</v>
      </c>
      <c r="I2150" s="113" cm="1">
        <f t="array" ref="I2150">MAX($F$1776:F2150)</f>
        <v>602980</v>
      </c>
      <c r="J2150" s="126"/>
      <c r="K2150" s="121" cm="1">
        <f t="array" ref="K2150">MAX(0,I2150-I2149)</f>
        <v>0</v>
      </c>
      <c r="L2150" s="113" cm="1">
        <f t="array" ref="L2150">MIN(F2150:F2179)</f>
        <v>487890</v>
      </c>
      <c r="M2150" s="113" cm="1">
        <f t="array" ref="M2150">MAX(0,L2150-L2149)</f>
        <v>0</v>
      </c>
      <c r="N2150" s="122" cm="1">
        <f t="array" ref="N2150">MIN(M2150,H2150-K2150)</f>
        <v>0</v>
      </c>
      <c r="O2150" s="113" cm="1">
        <f t="array" ref="O2150">K2150+N2150</f>
        <v>0</v>
      </c>
      <c r="P2150" s="113" cm="1">
        <f t="array" ref="P2150">H2150-O2150</f>
        <v>0</v>
      </c>
      <c r="Q2150" s="119" cm="1">
        <f t="array" ref="Q2150">MAX(0,IF(AND(K2150=0,P2150&gt;0),0,Q2149+K2150+U2149))</f>
        <v>0</v>
      </c>
      <c r="R2150" s="119" cm="1">
        <f t="array" ref="R2150">MAX(0,R2149+P2150+V2149)</f>
        <v>0</v>
      </c>
      <c r="S2150" s="199" cm="1">
        <f t="array" ref="S2150">IF(G2150&lt;0,G2150,0)</f>
        <v>-260</v>
      </c>
      <c r="T2150" s="199" cm="1">
        <f t="array" ref="T2150">MIN(0,S2150+R2149+V2149)</f>
        <v>-260</v>
      </c>
      <c r="U2150" s="165" cm="1">
        <f t="array" ref="U2150">MAX(S2150,IF(Q2150&gt;0,MAX(-Q2150,S2150),T2150))</f>
        <v>-260</v>
      </c>
      <c r="V2150" s="166" cm="1">
        <f t="array" ref="V2150">S2150-U2150</f>
        <v>0</v>
      </c>
      <c r="W2150" s="105"/>
      <c r="X2150" s="9"/>
      <c r="Y2150" s="9"/>
      <c r="Z2150" s="9"/>
      <c r="AA2150" s="9"/>
    </row>
    <row r="2151" ht="13.65" customHeight="1">
      <c r="A2151" s="24" cm="1">
        <f t="array" ref="A2151">A2150+1</f>
        <v>45241</v>
      </c>
      <c r="B2151" s="200" cm="1">
        <f t="array" ref="B2151">YEAR(A2151)</f>
        <v>2023</v>
      </c>
      <c r="C2151" s="201" cm="1">
        <f t="array" ref="C2151">MONTH(A2151)</f>
        <v>11</v>
      </c>
      <c r="D2151" s="125" cm="1">
        <f t="array" ref="D2151">'P'!D2151</f>
        <v>169700</v>
      </c>
      <c r="E2151" s="125" cm="1">
        <f t="array" ref="E2151">'C'!E2151</f>
        <v>327980</v>
      </c>
      <c r="F2151" s="41" cm="1">
        <f t="array" ref="F2151">D2151+E2151</f>
        <v>497680</v>
      </c>
      <c r="G2151" s="119" cm="1">
        <f t="array" ref="G2151">F2151-F2150</f>
        <v>-610</v>
      </c>
      <c r="H2151" s="119" cm="1">
        <f t="array" ref="H2151">IF(G2151&gt;0,G2151,0)</f>
        <v>0</v>
      </c>
      <c r="I2151" s="113" cm="1">
        <f t="array" ref="I2151">MAX($F$1776:F2151)</f>
        <v>602980</v>
      </c>
      <c r="J2151" s="126"/>
      <c r="K2151" s="121" cm="1">
        <f t="array" ref="K2151">MAX(0,I2151-I2150)</f>
        <v>0</v>
      </c>
      <c r="L2151" s="113" cm="1">
        <f t="array" ref="L2151">MIN(F2151:F2180)</f>
        <v>487620</v>
      </c>
      <c r="M2151" s="113" cm="1">
        <f t="array" ref="M2151">MAX(0,L2151-L2150)</f>
        <v>0</v>
      </c>
      <c r="N2151" s="122" cm="1">
        <f t="array" ref="N2151">MIN(M2151,H2151-K2151)</f>
        <v>0</v>
      </c>
      <c r="O2151" s="113" cm="1">
        <f t="array" ref="O2151">K2151+N2151</f>
        <v>0</v>
      </c>
      <c r="P2151" s="113" cm="1">
        <f t="array" ref="P2151">H2151-O2151</f>
        <v>0</v>
      </c>
      <c r="Q2151" s="119" cm="1">
        <f t="array" ref="Q2151">MAX(0,IF(AND(K2151=0,P2151&gt;0),0,Q2150+K2151+U2150))</f>
        <v>0</v>
      </c>
      <c r="R2151" s="119" cm="1">
        <f t="array" ref="R2151">MAX(0,R2150+P2151+V2150)</f>
        <v>0</v>
      </c>
      <c r="S2151" s="199" cm="1">
        <f t="array" ref="S2151">IF(G2151&lt;0,G2151,0)</f>
        <v>-610</v>
      </c>
      <c r="T2151" s="199" cm="1">
        <f t="array" ref="T2151">MIN(0,S2151+R2150+V2150)</f>
        <v>-610</v>
      </c>
      <c r="U2151" s="165" cm="1">
        <f t="array" ref="U2151">MAX(S2151,IF(Q2151&gt;0,MAX(-Q2151,S2151),T2151))</f>
        <v>-610</v>
      </c>
      <c r="V2151" s="166" cm="1">
        <f t="array" ref="V2151">S2151-U2151</f>
        <v>0</v>
      </c>
      <c r="W2151" s="105"/>
      <c r="X2151" s="9"/>
      <c r="Y2151" s="9"/>
      <c r="Z2151" s="9"/>
      <c r="AA2151" s="9"/>
    </row>
    <row r="2152" ht="13.65" customHeight="1">
      <c r="A2152" s="24" cm="1">
        <f t="array" ref="A2152">A2151+1</f>
        <v>45242</v>
      </c>
      <c r="B2152" s="200" cm="1">
        <f t="array" ref="B2152">YEAR(A2152)</f>
        <v>2023</v>
      </c>
      <c r="C2152" s="201" cm="1">
        <f t="array" ref="C2152">MONTH(A2152)</f>
        <v>11</v>
      </c>
      <c r="D2152" s="125" cm="1">
        <f t="array" ref="D2152">'P'!D2152</f>
        <v>169480</v>
      </c>
      <c r="E2152" s="125" cm="1">
        <f t="array" ref="E2152">'C'!E2152</f>
        <v>327570</v>
      </c>
      <c r="F2152" s="41" cm="1">
        <f t="array" ref="F2152">D2152+E2152</f>
        <v>497050</v>
      </c>
      <c r="G2152" s="119" cm="1">
        <f t="array" ref="G2152">F2152-F2151</f>
        <v>-630</v>
      </c>
      <c r="H2152" s="119" cm="1">
        <f t="array" ref="H2152">IF(G2152&gt;0,G2152,0)</f>
        <v>0</v>
      </c>
      <c r="I2152" s="113" cm="1">
        <f t="array" ref="I2152">MAX($F$1776:F2152)</f>
        <v>602980</v>
      </c>
      <c r="J2152" s="126"/>
      <c r="K2152" s="121" cm="1">
        <f t="array" ref="K2152">MAX(0,I2152-I2151)</f>
        <v>0</v>
      </c>
      <c r="L2152" s="113" cm="1">
        <f t="array" ref="L2152">MIN(F2152:F2181)</f>
        <v>487210</v>
      </c>
      <c r="M2152" s="113" cm="1">
        <f t="array" ref="M2152">MAX(0,L2152-L2151)</f>
        <v>0</v>
      </c>
      <c r="N2152" s="122" cm="1">
        <f t="array" ref="N2152">MIN(M2152,H2152-K2152)</f>
        <v>0</v>
      </c>
      <c r="O2152" s="113" cm="1">
        <f t="array" ref="O2152">K2152+N2152</f>
        <v>0</v>
      </c>
      <c r="P2152" s="113" cm="1">
        <f t="array" ref="P2152">H2152-O2152</f>
        <v>0</v>
      </c>
      <c r="Q2152" s="119" cm="1">
        <f t="array" ref="Q2152">MAX(0,IF(AND(K2152=0,P2152&gt;0),0,Q2151+K2152+U2151))</f>
        <v>0</v>
      </c>
      <c r="R2152" s="119" cm="1">
        <f t="array" ref="R2152">MAX(0,R2151+P2152+V2151)</f>
        <v>0</v>
      </c>
      <c r="S2152" s="199" cm="1">
        <f t="array" ref="S2152">IF(G2152&lt;0,G2152,0)</f>
        <v>-630</v>
      </c>
      <c r="T2152" s="199" cm="1">
        <f t="array" ref="T2152">MIN(0,S2152+R2151+V2151)</f>
        <v>-630</v>
      </c>
      <c r="U2152" s="165" cm="1">
        <f t="array" ref="U2152">MAX(S2152,IF(Q2152&gt;0,MAX(-Q2152,S2152),T2152))</f>
        <v>-630</v>
      </c>
      <c r="V2152" s="166" cm="1">
        <f t="array" ref="V2152">S2152-U2152</f>
        <v>0</v>
      </c>
      <c r="W2152" s="105"/>
      <c r="X2152" s="9"/>
      <c r="Y2152" s="9"/>
      <c r="Z2152" s="9"/>
      <c r="AA2152" s="9"/>
    </row>
    <row r="2153" ht="13.65" customHeight="1">
      <c r="A2153" s="24" cm="1">
        <f t="array" ref="A2153">A2152+1</f>
        <v>45243</v>
      </c>
      <c r="B2153" s="200" cm="1">
        <f t="array" ref="B2153">YEAR(A2153)</f>
        <v>2023</v>
      </c>
      <c r="C2153" s="201" cm="1">
        <f t="array" ref="C2153">MONTH(A2153)</f>
        <v>11</v>
      </c>
      <c r="D2153" s="125" cm="1">
        <f t="array" ref="D2153">'P'!D2153</f>
        <v>169520</v>
      </c>
      <c r="E2153" s="125" cm="1">
        <f t="array" ref="E2153">'C'!E2153</f>
        <v>327310</v>
      </c>
      <c r="F2153" s="41" cm="1">
        <f t="array" ref="F2153">D2153+E2153</f>
        <v>496830</v>
      </c>
      <c r="G2153" s="119" cm="1">
        <f t="array" ref="G2153">F2153-F2152</f>
        <v>-220</v>
      </c>
      <c r="H2153" s="119" cm="1">
        <f t="array" ref="H2153">IF(G2153&gt;0,G2153,0)</f>
        <v>0</v>
      </c>
      <c r="I2153" s="113" cm="1">
        <f t="array" ref="I2153">MAX($F$1776:F2153)</f>
        <v>602980</v>
      </c>
      <c r="J2153" s="126"/>
      <c r="K2153" s="121" cm="1">
        <f t="array" ref="K2153">MAX(0,I2153-I2152)</f>
        <v>0</v>
      </c>
      <c r="L2153" s="113" cm="1">
        <f t="array" ref="L2153">MIN(F2153:F2182)</f>
        <v>486840</v>
      </c>
      <c r="M2153" s="113" cm="1">
        <f t="array" ref="M2153">MAX(0,L2153-L2152)</f>
        <v>0</v>
      </c>
      <c r="N2153" s="122" cm="1">
        <f t="array" ref="N2153">MIN(M2153,H2153-K2153)</f>
        <v>0</v>
      </c>
      <c r="O2153" s="113" cm="1">
        <f t="array" ref="O2153">K2153+N2153</f>
        <v>0</v>
      </c>
      <c r="P2153" s="113" cm="1">
        <f t="array" ref="P2153">H2153-O2153</f>
        <v>0</v>
      </c>
      <c r="Q2153" s="119" cm="1">
        <f t="array" ref="Q2153">MAX(0,IF(AND(K2153=0,P2153&gt;0),0,Q2152+K2153+U2152))</f>
        <v>0</v>
      </c>
      <c r="R2153" s="119" cm="1">
        <f t="array" ref="R2153">MAX(0,R2152+P2153+V2152)</f>
        <v>0</v>
      </c>
      <c r="S2153" s="199" cm="1">
        <f t="array" ref="S2153">IF(G2153&lt;0,G2153,0)</f>
        <v>-220</v>
      </c>
      <c r="T2153" s="199" cm="1">
        <f t="array" ref="T2153">MIN(0,S2153+R2152+V2152)</f>
        <v>-220</v>
      </c>
      <c r="U2153" s="165" cm="1">
        <f t="array" ref="U2153">MAX(S2153,IF(Q2153&gt;0,MAX(-Q2153,S2153),T2153))</f>
        <v>-220</v>
      </c>
      <c r="V2153" s="166" cm="1">
        <f t="array" ref="V2153">S2153-U2153</f>
        <v>0</v>
      </c>
      <c r="W2153" s="105"/>
      <c r="X2153" s="9"/>
      <c r="Y2153" s="9"/>
      <c r="Z2153" s="9"/>
      <c r="AA2153" s="9"/>
    </row>
    <row r="2154" ht="13.65" customHeight="1">
      <c r="A2154" s="24" cm="1">
        <f t="array" ref="A2154">A2153+1</f>
        <v>45244</v>
      </c>
      <c r="B2154" s="200" cm="1">
        <f t="array" ref="B2154">YEAR(A2154)</f>
        <v>2023</v>
      </c>
      <c r="C2154" s="201" cm="1">
        <f t="array" ref="C2154">MONTH(A2154)</f>
        <v>11</v>
      </c>
      <c r="D2154" s="125" cm="1">
        <f t="array" ref="D2154">'P'!D2154</f>
        <v>169580</v>
      </c>
      <c r="E2154" s="125" cm="1">
        <f t="array" ref="E2154">'C'!E2154</f>
        <v>326700</v>
      </c>
      <c r="F2154" s="41" cm="1">
        <f t="array" ref="F2154">D2154+E2154</f>
        <v>496280</v>
      </c>
      <c r="G2154" s="119" cm="1">
        <f t="array" ref="G2154">F2154-F2153</f>
        <v>-550</v>
      </c>
      <c r="H2154" s="119" cm="1">
        <f t="array" ref="H2154">IF(G2154&gt;0,G2154,0)</f>
        <v>0</v>
      </c>
      <c r="I2154" s="113" cm="1">
        <f t="array" ref="I2154">MAX($F$1776:F2154)</f>
        <v>602980</v>
      </c>
      <c r="J2154" s="126"/>
      <c r="K2154" s="121" cm="1">
        <f t="array" ref="K2154">MAX(0,I2154-I2153)</f>
        <v>0</v>
      </c>
      <c r="L2154" s="113" cm="1">
        <f t="array" ref="L2154">MIN(F2154:F2183)</f>
        <v>486310</v>
      </c>
      <c r="M2154" s="113" cm="1">
        <f t="array" ref="M2154">MAX(0,L2154-L2153)</f>
        <v>0</v>
      </c>
      <c r="N2154" s="122" cm="1">
        <f t="array" ref="N2154">MIN(M2154,H2154-K2154)</f>
        <v>0</v>
      </c>
      <c r="O2154" s="113" cm="1">
        <f t="array" ref="O2154">K2154+N2154</f>
        <v>0</v>
      </c>
      <c r="P2154" s="113" cm="1">
        <f t="array" ref="P2154">H2154-O2154</f>
        <v>0</v>
      </c>
      <c r="Q2154" s="119" cm="1">
        <f t="array" ref="Q2154">MAX(0,IF(AND(K2154=0,P2154&gt;0),0,Q2153+K2154+U2153))</f>
        <v>0</v>
      </c>
      <c r="R2154" s="119" cm="1">
        <f t="array" ref="R2154">MAX(0,R2153+P2154+V2153)</f>
        <v>0</v>
      </c>
      <c r="S2154" s="199" cm="1">
        <f t="array" ref="S2154">IF(G2154&lt;0,G2154,0)</f>
        <v>-550</v>
      </c>
      <c r="T2154" s="199" cm="1">
        <f t="array" ref="T2154">MIN(0,S2154+R2153+V2153)</f>
        <v>-550</v>
      </c>
      <c r="U2154" s="165" cm="1">
        <f t="array" ref="U2154">MAX(S2154,IF(Q2154&gt;0,MAX(-Q2154,S2154),T2154))</f>
        <v>-550</v>
      </c>
      <c r="V2154" s="166" cm="1">
        <f t="array" ref="V2154">S2154-U2154</f>
        <v>0</v>
      </c>
      <c r="W2154" s="105"/>
      <c r="X2154" s="9"/>
      <c r="Y2154" s="9"/>
      <c r="Z2154" s="9"/>
      <c r="AA2154" s="9"/>
    </row>
    <row r="2155" ht="13.65" customHeight="1">
      <c r="A2155" s="24" cm="1">
        <f t="array" ref="A2155">A2154+1</f>
        <v>45245</v>
      </c>
      <c r="B2155" s="200" cm="1">
        <f t="array" ref="B2155">YEAR(A2155)</f>
        <v>2023</v>
      </c>
      <c r="C2155" s="201" cm="1">
        <f t="array" ref="C2155">MONTH(A2155)</f>
        <v>11</v>
      </c>
      <c r="D2155" s="125" cm="1">
        <f t="array" ref="D2155">'P'!D2155</f>
        <v>169600</v>
      </c>
      <c r="E2155" s="125" cm="1">
        <f t="array" ref="E2155">'C'!E2155</f>
        <v>326370</v>
      </c>
      <c r="F2155" s="41" cm="1">
        <f t="array" ref="F2155">D2155+E2155</f>
        <v>495970</v>
      </c>
      <c r="G2155" s="119" cm="1">
        <f t="array" ref="G2155">F2155-F2154</f>
        <v>-310</v>
      </c>
      <c r="H2155" s="119" cm="1">
        <f t="array" ref="H2155">IF(G2155&gt;0,G2155,0)</f>
        <v>0</v>
      </c>
      <c r="I2155" s="113" cm="1">
        <f t="array" ref="I2155">MAX($F$1776:F2155)</f>
        <v>602980</v>
      </c>
      <c r="J2155" s="126"/>
      <c r="K2155" s="121" cm="1">
        <f t="array" ref="K2155">MAX(0,I2155-I2154)</f>
        <v>0</v>
      </c>
      <c r="L2155" s="113" cm="1">
        <f t="array" ref="L2155">MIN(F2155:F2184)</f>
        <v>485680</v>
      </c>
      <c r="M2155" s="113" cm="1">
        <f t="array" ref="M2155">MAX(0,L2155-L2154)</f>
        <v>0</v>
      </c>
      <c r="N2155" s="122" cm="1">
        <f t="array" ref="N2155">MIN(M2155,H2155-K2155)</f>
        <v>0</v>
      </c>
      <c r="O2155" s="113" cm="1">
        <f t="array" ref="O2155">K2155+N2155</f>
        <v>0</v>
      </c>
      <c r="P2155" s="113" cm="1">
        <f t="array" ref="P2155">H2155-O2155</f>
        <v>0</v>
      </c>
      <c r="Q2155" s="119" cm="1">
        <f t="array" ref="Q2155">MAX(0,IF(AND(K2155=0,P2155&gt;0),0,Q2154+K2155+U2154))</f>
        <v>0</v>
      </c>
      <c r="R2155" s="119" cm="1">
        <f t="array" ref="R2155">MAX(0,R2154+P2155+V2154)</f>
        <v>0</v>
      </c>
      <c r="S2155" s="199" cm="1">
        <f t="array" ref="S2155">IF(G2155&lt;0,G2155,0)</f>
        <v>-310</v>
      </c>
      <c r="T2155" s="199" cm="1">
        <f t="array" ref="T2155">MIN(0,S2155+R2154+V2154)</f>
        <v>-310</v>
      </c>
      <c r="U2155" s="165" cm="1">
        <f t="array" ref="U2155">MAX(S2155,IF(Q2155&gt;0,MAX(-Q2155,S2155),T2155))</f>
        <v>-310</v>
      </c>
      <c r="V2155" s="166" cm="1">
        <f t="array" ref="V2155">S2155-U2155</f>
        <v>0</v>
      </c>
      <c r="W2155" s="105"/>
      <c r="X2155" s="9"/>
      <c r="Y2155" s="9"/>
      <c r="Z2155" s="9"/>
      <c r="AA2155" s="9"/>
    </row>
    <row r="2156" ht="13.65" customHeight="1">
      <c r="A2156" s="24" cm="1">
        <f t="array" ref="A2156">A2155+1</f>
        <v>45246</v>
      </c>
      <c r="B2156" s="200" cm="1">
        <f t="array" ref="B2156">YEAR(A2156)</f>
        <v>2023</v>
      </c>
      <c r="C2156" s="201" cm="1">
        <f t="array" ref="C2156">MONTH(A2156)</f>
        <v>11</v>
      </c>
      <c r="D2156" s="125" cm="1">
        <f t="array" ref="D2156">'P'!D2156</f>
        <v>169680</v>
      </c>
      <c r="E2156" s="125" cm="1">
        <f t="array" ref="E2156">'C'!E2156</f>
        <v>326100</v>
      </c>
      <c r="F2156" s="41" cm="1">
        <f t="array" ref="F2156">D2156+E2156</f>
        <v>495780</v>
      </c>
      <c r="G2156" s="119" cm="1">
        <f t="array" ref="G2156">F2156-F2155</f>
        <v>-190</v>
      </c>
      <c r="H2156" s="119" cm="1">
        <f t="array" ref="H2156">IF(G2156&gt;0,G2156,0)</f>
        <v>0</v>
      </c>
      <c r="I2156" s="113" cm="1">
        <f t="array" ref="I2156">MAX($F$1776:F2156)</f>
        <v>602980</v>
      </c>
      <c r="J2156" s="126"/>
      <c r="K2156" s="121" cm="1">
        <f t="array" ref="K2156">MAX(0,I2156-I2155)</f>
        <v>0</v>
      </c>
      <c r="L2156" s="113" cm="1">
        <f t="array" ref="L2156">MIN(F2156:F2185)</f>
        <v>484860</v>
      </c>
      <c r="M2156" s="113" cm="1">
        <f t="array" ref="M2156">MAX(0,L2156-L2155)</f>
        <v>0</v>
      </c>
      <c r="N2156" s="122" cm="1">
        <f t="array" ref="N2156">MIN(M2156,H2156-K2156)</f>
        <v>0</v>
      </c>
      <c r="O2156" s="113" cm="1">
        <f t="array" ref="O2156">K2156+N2156</f>
        <v>0</v>
      </c>
      <c r="P2156" s="113" cm="1">
        <f t="array" ref="P2156">H2156-O2156</f>
        <v>0</v>
      </c>
      <c r="Q2156" s="119" cm="1">
        <f t="array" ref="Q2156">MAX(0,IF(AND(K2156=0,P2156&gt;0),0,Q2155+K2156+U2155))</f>
        <v>0</v>
      </c>
      <c r="R2156" s="119" cm="1">
        <f t="array" ref="R2156">MAX(0,R2155+P2156+V2155)</f>
        <v>0</v>
      </c>
      <c r="S2156" s="199" cm="1">
        <f t="array" ref="S2156">IF(G2156&lt;0,G2156,0)</f>
        <v>-190</v>
      </c>
      <c r="T2156" s="199" cm="1">
        <f t="array" ref="T2156">MIN(0,S2156+R2155+V2155)</f>
        <v>-190</v>
      </c>
      <c r="U2156" s="165" cm="1">
        <f t="array" ref="U2156">MAX(S2156,IF(Q2156&gt;0,MAX(-Q2156,S2156),T2156))</f>
        <v>-190</v>
      </c>
      <c r="V2156" s="166" cm="1">
        <f t="array" ref="V2156">S2156-U2156</f>
        <v>0</v>
      </c>
      <c r="W2156" s="105"/>
      <c r="X2156" s="9"/>
      <c r="Y2156" s="9"/>
      <c r="Z2156" s="9"/>
      <c r="AA2156" s="9"/>
    </row>
    <row r="2157" ht="13.65" customHeight="1">
      <c r="A2157" s="24" cm="1">
        <f t="array" ref="A2157">A2156+1</f>
        <v>45247</v>
      </c>
      <c r="B2157" s="200" cm="1">
        <f t="array" ref="B2157">YEAR(A2157)</f>
        <v>2023</v>
      </c>
      <c r="C2157" s="201" cm="1">
        <f t="array" ref="C2157">MONTH(A2157)</f>
        <v>11</v>
      </c>
      <c r="D2157" s="125" cm="1">
        <f t="array" ref="D2157">'P'!D2157</f>
        <v>169760</v>
      </c>
      <c r="E2157" s="125" cm="1">
        <f t="array" ref="E2157">'C'!E2157</f>
        <v>325570</v>
      </c>
      <c r="F2157" s="41" cm="1">
        <f t="array" ref="F2157">D2157+E2157</f>
        <v>495330</v>
      </c>
      <c r="G2157" s="119" cm="1">
        <f t="array" ref="G2157">F2157-F2156</f>
        <v>-450</v>
      </c>
      <c r="H2157" s="119" cm="1">
        <f t="array" ref="H2157">IF(G2157&gt;0,G2157,0)</f>
        <v>0</v>
      </c>
      <c r="I2157" s="113" cm="1">
        <f t="array" ref="I2157">MAX($F$1776:F2157)</f>
        <v>602980</v>
      </c>
      <c r="J2157" s="126"/>
      <c r="K2157" s="121" cm="1">
        <f t="array" ref="K2157">MAX(0,I2157-I2156)</f>
        <v>0</v>
      </c>
      <c r="L2157" s="113" cm="1">
        <f t="array" ref="L2157">MIN(F2157:F2186)</f>
        <v>484540</v>
      </c>
      <c r="M2157" s="113" cm="1">
        <f t="array" ref="M2157">MAX(0,L2157-L2156)</f>
        <v>0</v>
      </c>
      <c r="N2157" s="122" cm="1">
        <f t="array" ref="N2157">MIN(M2157,H2157-K2157)</f>
        <v>0</v>
      </c>
      <c r="O2157" s="113" cm="1">
        <f t="array" ref="O2157">K2157+N2157</f>
        <v>0</v>
      </c>
      <c r="P2157" s="113" cm="1">
        <f t="array" ref="P2157">H2157-O2157</f>
        <v>0</v>
      </c>
      <c r="Q2157" s="119" cm="1">
        <f t="array" ref="Q2157">MAX(0,IF(AND(K2157=0,P2157&gt;0),0,Q2156+K2157+U2156))</f>
        <v>0</v>
      </c>
      <c r="R2157" s="119" cm="1">
        <f t="array" ref="R2157">MAX(0,R2156+P2157+V2156)</f>
        <v>0</v>
      </c>
      <c r="S2157" s="199" cm="1">
        <f t="array" ref="S2157">IF(G2157&lt;0,G2157,0)</f>
        <v>-450</v>
      </c>
      <c r="T2157" s="199" cm="1">
        <f t="array" ref="T2157">MIN(0,S2157+R2156+V2156)</f>
        <v>-450</v>
      </c>
      <c r="U2157" s="165" cm="1">
        <f t="array" ref="U2157">MAX(S2157,IF(Q2157&gt;0,MAX(-Q2157,S2157),T2157))</f>
        <v>-450</v>
      </c>
      <c r="V2157" s="166" cm="1">
        <f t="array" ref="V2157">S2157-U2157</f>
        <v>0</v>
      </c>
      <c r="W2157" s="105"/>
      <c r="X2157" s="9"/>
      <c r="Y2157" s="9"/>
      <c r="Z2157" s="9"/>
      <c r="AA2157" s="9"/>
    </row>
    <row r="2158" ht="13.65" customHeight="1">
      <c r="A2158" s="24" cm="1">
        <f t="array" ref="A2158">A2157+1</f>
        <v>45248</v>
      </c>
      <c r="B2158" s="200" cm="1">
        <f t="array" ref="B2158">YEAR(A2158)</f>
        <v>2023</v>
      </c>
      <c r="C2158" s="201" cm="1">
        <f t="array" ref="C2158">MONTH(A2158)</f>
        <v>11</v>
      </c>
      <c r="D2158" s="125" cm="1">
        <f t="array" ref="D2158">'P'!D2158</f>
        <v>169860</v>
      </c>
      <c r="E2158" s="125" cm="1">
        <f t="array" ref="E2158">'C'!E2158</f>
        <v>325370</v>
      </c>
      <c r="F2158" s="41" cm="1">
        <f t="array" ref="F2158">D2158+E2158</f>
        <v>495230</v>
      </c>
      <c r="G2158" s="119" cm="1">
        <f t="array" ref="G2158">F2158-F2157</f>
        <v>-100</v>
      </c>
      <c r="H2158" s="119" cm="1">
        <f t="array" ref="H2158">IF(G2158&gt;0,G2158,0)</f>
        <v>0</v>
      </c>
      <c r="I2158" s="113" cm="1">
        <f t="array" ref="I2158">MAX($F$1776:F2158)</f>
        <v>602980</v>
      </c>
      <c r="J2158" s="126"/>
      <c r="K2158" s="121" cm="1">
        <f t="array" ref="K2158">MAX(0,I2158-I2157)</f>
        <v>0</v>
      </c>
      <c r="L2158" s="113" cm="1">
        <f t="array" ref="L2158">MIN(F2158:F2187)</f>
        <v>484540</v>
      </c>
      <c r="M2158" s="113" cm="1">
        <f t="array" ref="M2158">MAX(0,L2158-L2157)</f>
        <v>0</v>
      </c>
      <c r="N2158" s="122" cm="1">
        <f t="array" ref="N2158">MIN(M2158,H2158-K2158)</f>
        <v>0</v>
      </c>
      <c r="O2158" s="113" cm="1">
        <f t="array" ref="O2158">K2158+N2158</f>
        <v>0</v>
      </c>
      <c r="P2158" s="113" cm="1">
        <f t="array" ref="P2158">H2158-O2158</f>
        <v>0</v>
      </c>
      <c r="Q2158" s="119" cm="1">
        <f t="array" ref="Q2158">MAX(0,IF(AND(K2158=0,P2158&gt;0),0,Q2157+K2158+U2157))</f>
        <v>0</v>
      </c>
      <c r="R2158" s="119" cm="1">
        <f t="array" ref="R2158">MAX(0,R2157+P2158+V2157)</f>
        <v>0</v>
      </c>
      <c r="S2158" s="199" cm="1">
        <f t="array" ref="S2158">IF(G2158&lt;0,G2158,0)</f>
        <v>-100</v>
      </c>
      <c r="T2158" s="199" cm="1">
        <f t="array" ref="T2158">MIN(0,S2158+R2157+V2157)</f>
        <v>-100</v>
      </c>
      <c r="U2158" s="165" cm="1">
        <f t="array" ref="U2158">MAX(S2158,IF(Q2158&gt;0,MAX(-Q2158,S2158),T2158))</f>
        <v>-100</v>
      </c>
      <c r="V2158" s="166" cm="1">
        <f t="array" ref="V2158">S2158-U2158</f>
        <v>0</v>
      </c>
      <c r="W2158" s="105"/>
      <c r="X2158" s="9"/>
      <c r="Y2158" s="9"/>
      <c r="Z2158" s="9"/>
      <c r="AA2158" s="9"/>
    </row>
    <row r="2159" ht="13.65" customHeight="1">
      <c r="A2159" s="24" cm="1">
        <f t="array" ref="A2159">A2158+1</f>
        <v>45249</v>
      </c>
      <c r="B2159" s="200" cm="1">
        <f t="array" ref="B2159">YEAR(A2159)</f>
        <v>2023</v>
      </c>
      <c r="C2159" s="201" cm="1">
        <f t="array" ref="C2159">MONTH(A2159)</f>
        <v>11</v>
      </c>
      <c r="D2159" s="125" cm="1">
        <f t="array" ref="D2159">'P'!D2159</f>
        <v>170120</v>
      </c>
      <c r="E2159" s="125" cm="1">
        <f t="array" ref="E2159">'C'!E2159</f>
        <v>324510</v>
      </c>
      <c r="F2159" s="41" cm="1">
        <f t="array" ref="F2159">D2159+E2159</f>
        <v>494630</v>
      </c>
      <c r="G2159" s="119" cm="1">
        <f t="array" ref="G2159">F2159-F2158</f>
        <v>-600</v>
      </c>
      <c r="H2159" s="119" cm="1">
        <f t="array" ref="H2159">IF(G2159&gt;0,G2159,0)</f>
        <v>0</v>
      </c>
      <c r="I2159" s="113" cm="1">
        <f t="array" ref="I2159">MAX($F$1776:F2159)</f>
        <v>602980</v>
      </c>
      <c r="J2159" s="126"/>
      <c r="K2159" s="121" cm="1">
        <f t="array" ref="K2159">MAX(0,I2159-I2158)</f>
        <v>0</v>
      </c>
      <c r="L2159" s="113" cm="1">
        <f t="array" ref="L2159">MIN(F2159:F2188)</f>
        <v>484540</v>
      </c>
      <c r="M2159" s="113" cm="1">
        <f t="array" ref="M2159">MAX(0,L2159-L2158)</f>
        <v>0</v>
      </c>
      <c r="N2159" s="122" cm="1">
        <f t="array" ref="N2159">MIN(M2159,H2159-K2159)</f>
        <v>0</v>
      </c>
      <c r="O2159" s="113" cm="1">
        <f t="array" ref="O2159">K2159+N2159</f>
        <v>0</v>
      </c>
      <c r="P2159" s="113" cm="1">
        <f t="array" ref="P2159">H2159-O2159</f>
        <v>0</v>
      </c>
      <c r="Q2159" s="119" cm="1">
        <f t="array" ref="Q2159">MAX(0,IF(AND(K2159=0,P2159&gt;0),0,Q2158+K2159+U2158))</f>
        <v>0</v>
      </c>
      <c r="R2159" s="119" cm="1">
        <f t="array" ref="R2159">MAX(0,R2158+P2159+V2158)</f>
        <v>0</v>
      </c>
      <c r="S2159" s="199" cm="1">
        <f t="array" ref="S2159">IF(G2159&lt;0,G2159,0)</f>
        <v>-600</v>
      </c>
      <c r="T2159" s="199" cm="1">
        <f t="array" ref="T2159">MIN(0,S2159+R2158+V2158)</f>
        <v>-600</v>
      </c>
      <c r="U2159" s="165" cm="1">
        <f t="array" ref="U2159">MAX(S2159,IF(Q2159&gt;0,MAX(-Q2159,S2159),T2159))</f>
        <v>-600</v>
      </c>
      <c r="V2159" s="166" cm="1">
        <f t="array" ref="V2159">S2159-U2159</f>
        <v>0</v>
      </c>
      <c r="W2159" s="105"/>
      <c r="X2159" s="9"/>
      <c r="Y2159" s="9"/>
      <c r="Z2159" s="9"/>
      <c r="AA2159" s="9"/>
    </row>
    <row r="2160" ht="13.65" customHeight="1">
      <c r="A2160" s="24" cm="1">
        <f t="array" ref="A2160">A2159+1</f>
        <v>45250</v>
      </c>
      <c r="B2160" s="200" cm="1">
        <f t="array" ref="B2160">YEAR(A2160)</f>
        <v>2023</v>
      </c>
      <c r="C2160" s="201" cm="1">
        <f t="array" ref="C2160">MONTH(A2160)</f>
        <v>11</v>
      </c>
      <c r="D2160" s="125" cm="1">
        <f t="array" ref="D2160">'P'!D2160</f>
        <v>170670</v>
      </c>
      <c r="E2160" s="125" cm="1">
        <f t="array" ref="E2160">'C'!E2160</f>
        <v>324110</v>
      </c>
      <c r="F2160" s="41" cm="1">
        <f t="array" ref="F2160">D2160+E2160</f>
        <v>494780</v>
      </c>
      <c r="G2160" s="119" cm="1">
        <f t="array" ref="G2160">F2160-F2159</f>
        <v>150</v>
      </c>
      <c r="H2160" s="119" cm="1">
        <f t="array" ref="H2160">IF(G2160&gt;0,G2160,0)</f>
        <v>150</v>
      </c>
      <c r="I2160" s="113" cm="1">
        <f t="array" ref="I2160">MAX($F$1776:F2160)</f>
        <v>602980</v>
      </c>
      <c r="J2160" s="126"/>
      <c r="K2160" s="121" cm="1">
        <f t="array" ref="K2160">MAX(0,I2160-I2159)</f>
        <v>0</v>
      </c>
      <c r="L2160" s="113" cm="1">
        <f t="array" ref="L2160">MIN(F2160:F2189)</f>
        <v>484540</v>
      </c>
      <c r="M2160" s="113" cm="1">
        <f t="array" ref="M2160">MAX(0,L2160-L2159)</f>
        <v>0</v>
      </c>
      <c r="N2160" s="122" cm="1">
        <f t="array" ref="N2160">MIN(M2160,H2160-K2160)</f>
        <v>0</v>
      </c>
      <c r="O2160" s="113" cm="1">
        <f t="array" ref="O2160">K2160+N2160</f>
        <v>0</v>
      </c>
      <c r="P2160" s="113" cm="1">
        <f t="array" ref="P2160">H2160-O2160</f>
        <v>150</v>
      </c>
      <c r="Q2160" s="119" cm="1">
        <f t="array" ref="Q2160">MAX(0,IF(AND(K2160=0,P2160&gt;0),0,Q2159+K2160+U2159))</f>
        <v>0</v>
      </c>
      <c r="R2160" s="119" cm="1">
        <f t="array" ref="R2160">MAX(0,R2159+P2160+V2159)</f>
        <v>150</v>
      </c>
      <c r="S2160" s="199" cm="1">
        <f t="array" ref="S2160">IF(G2160&lt;0,G2160,0)</f>
        <v>0</v>
      </c>
      <c r="T2160" s="199" cm="1">
        <f t="array" ref="T2160">MIN(0,S2160+R2159+V2159)</f>
        <v>0</v>
      </c>
      <c r="U2160" s="165" cm="1">
        <f t="array" ref="U2160">MAX(S2160,IF(Q2160&gt;0,MAX(-Q2160,S2160),T2160))</f>
        <v>0</v>
      </c>
      <c r="V2160" s="166" cm="1">
        <f t="array" ref="V2160">S2160-U2160</f>
        <v>0</v>
      </c>
      <c r="W2160" s="105"/>
      <c r="X2160" s="9"/>
      <c r="Y2160" s="9"/>
      <c r="Z2160" s="9"/>
      <c r="AA2160" s="9"/>
    </row>
    <row r="2161" ht="13.65" customHeight="1">
      <c r="A2161" s="24" cm="1">
        <f t="array" ref="A2161">A2160+1</f>
        <v>45251</v>
      </c>
      <c r="B2161" s="200" cm="1">
        <f t="array" ref="B2161">YEAR(A2161)</f>
        <v>2023</v>
      </c>
      <c r="C2161" s="201" cm="1">
        <f t="array" ref="C2161">MONTH(A2161)</f>
        <v>11</v>
      </c>
      <c r="D2161" s="125" cm="1">
        <f t="array" ref="D2161">'P'!D2161</f>
        <v>171020</v>
      </c>
      <c r="E2161" s="125" cm="1">
        <f t="array" ref="E2161">'C'!E2161</f>
        <v>323710</v>
      </c>
      <c r="F2161" s="41" cm="1">
        <f t="array" ref="F2161">D2161+E2161</f>
        <v>494730</v>
      </c>
      <c r="G2161" s="119" cm="1">
        <f t="array" ref="G2161">F2161-F2160</f>
        <v>-50</v>
      </c>
      <c r="H2161" s="119" cm="1">
        <f t="array" ref="H2161">IF(G2161&gt;0,G2161,0)</f>
        <v>0</v>
      </c>
      <c r="I2161" s="113" cm="1">
        <f t="array" ref="I2161">MAX($F$1776:F2161)</f>
        <v>602980</v>
      </c>
      <c r="J2161" s="126"/>
      <c r="K2161" s="121" cm="1">
        <f t="array" ref="K2161">MAX(0,I2161-I2160)</f>
        <v>0</v>
      </c>
      <c r="L2161" s="113" cm="1">
        <f t="array" ref="L2161">MIN(F2161:F2190)</f>
        <v>484540</v>
      </c>
      <c r="M2161" s="113" cm="1">
        <f t="array" ref="M2161">MAX(0,L2161-L2160)</f>
        <v>0</v>
      </c>
      <c r="N2161" s="122" cm="1">
        <f t="array" ref="N2161">MIN(M2161,H2161-K2161)</f>
        <v>0</v>
      </c>
      <c r="O2161" s="113" cm="1">
        <f t="array" ref="O2161">K2161+N2161</f>
        <v>0</v>
      </c>
      <c r="P2161" s="113" cm="1">
        <f t="array" ref="P2161">H2161-O2161</f>
        <v>0</v>
      </c>
      <c r="Q2161" s="119" cm="1">
        <f t="array" ref="Q2161">MAX(0,IF(AND(K2161=0,P2161&gt;0),0,Q2160+K2161+U2160))</f>
        <v>0</v>
      </c>
      <c r="R2161" s="119" cm="1">
        <f t="array" ref="R2161">MAX(0,R2160+P2161+V2160)</f>
        <v>150</v>
      </c>
      <c r="S2161" s="199" cm="1">
        <f t="array" ref="S2161">IF(G2161&lt;0,G2161,0)</f>
        <v>-50</v>
      </c>
      <c r="T2161" s="199" cm="1">
        <f t="array" ref="T2161">MIN(0,S2161+R2160+V2160)</f>
        <v>0</v>
      </c>
      <c r="U2161" s="165" cm="1">
        <f t="array" ref="U2161">MAX(S2161,IF(Q2161&gt;0,MAX(-Q2161,S2161),T2161))</f>
        <v>0</v>
      </c>
      <c r="V2161" s="166" cm="1">
        <f t="array" ref="V2161">S2161-U2161</f>
        <v>-50</v>
      </c>
      <c r="W2161" s="105"/>
      <c r="X2161" s="9"/>
      <c r="Y2161" s="9"/>
      <c r="Z2161" s="9"/>
      <c r="AA2161" s="9"/>
    </row>
    <row r="2162" ht="13.65" customHeight="1">
      <c r="A2162" s="24" cm="1">
        <f t="array" ref="A2162">A2161+1</f>
        <v>45252</v>
      </c>
      <c r="B2162" s="200" cm="1">
        <f t="array" ref="B2162">YEAR(A2162)</f>
        <v>2023</v>
      </c>
      <c r="C2162" s="201" cm="1">
        <f t="array" ref="C2162">MONTH(A2162)</f>
        <v>11</v>
      </c>
      <c r="D2162" s="125" cm="1">
        <f t="array" ref="D2162">'P'!D2162</f>
        <v>171240</v>
      </c>
      <c r="E2162" s="125" cm="1">
        <f t="array" ref="E2162">'C'!E2162</f>
        <v>323310</v>
      </c>
      <c r="F2162" s="41" cm="1">
        <f t="array" ref="F2162">D2162+E2162</f>
        <v>494550</v>
      </c>
      <c r="G2162" s="119" cm="1">
        <f t="array" ref="G2162">F2162-F2161</f>
        <v>-180</v>
      </c>
      <c r="H2162" s="119" cm="1">
        <f t="array" ref="H2162">IF(G2162&gt;0,G2162,0)</f>
        <v>0</v>
      </c>
      <c r="I2162" s="113" cm="1">
        <f t="array" ref="I2162">MAX($F$1776:F2162)</f>
        <v>602980</v>
      </c>
      <c r="J2162" s="126"/>
      <c r="K2162" s="121" cm="1">
        <f t="array" ref="K2162">MAX(0,I2162-I2161)</f>
        <v>0</v>
      </c>
      <c r="L2162" s="113" cm="1">
        <f t="array" ref="L2162">MIN(F2162:F2191)</f>
        <v>484540</v>
      </c>
      <c r="M2162" s="113" cm="1">
        <f t="array" ref="M2162">MAX(0,L2162-L2161)</f>
        <v>0</v>
      </c>
      <c r="N2162" s="122" cm="1">
        <f t="array" ref="N2162">MIN(M2162,H2162-K2162)</f>
        <v>0</v>
      </c>
      <c r="O2162" s="113" cm="1">
        <f t="array" ref="O2162">K2162+N2162</f>
        <v>0</v>
      </c>
      <c r="P2162" s="113" cm="1">
        <f t="array" ref="P2162">H2162-O2162</f>
        <v>0</v>
      </c>
      <c r="Q2162" s="119" cm="1">
        <f t="array" ref="Q2162">MAX(0,IF(AND(K2162=0,P2162&gt;0),0,Q2161+K2162+U2161))</f>
        <v>0</v>
      </c>
      <c r="R2162" s="119" cm="1">
        <f t="array" ref="R2162">MAX(0,R2161+P2162+V2161)</f>
        <v>100</v>
      </c>
      <c r="S2162" s="199" cm="1">
        <f t="array" ref="S2162">IF(G2162&lt;0,G2162,0)</f>
        <v>-180</v>
      </c>
      <c r="T2162" s="199" cm="1">
        <f t="array" ref="T2162">MIN(0,S2162+R2161+V2161)</f>
        <v>-80</v>
      </c>
      <c r="U2162" s="165" cm="1">
        <f t="array" ref="U2162">MAX(S2162,IF(Q2162&gt;0,MAX(-Q2162,S2162),T2162))</f>
        <v>-80</v>
      </c>
      <c r="V2162" s="166" cm="1">
        <f t="array" ref="V2162">S2162-U2162</f>
        <v>-100</v>
      </c>
      <c r="W2162" s="105"/>
      <c r="X2162" s="9"/>
      <c r="Y2162" s="9"/>
      <c r="Z2162" s="9"/>
      <c r="AA2162" s="9"/>
    </row>
    <row r="2163" ht="13.65" customHeight="1">
      <c r="A2163" s="24" cm="1">
        <f t="array" ref="A2163">A2162+1</f>
        <v>45253</v>
      </c>
      <c r="B2163" s="200" cm="1">
        <f t="array" ref="B2163">YEAR(A2163)</f>
        <v>2023</v>
      </c>
      <c r="C2163" s="201" cm="1">
        <f t="array" ref="C2163">MONTH(A2163)</f>
        <v>11</v>
      </c>
      <c r="D2163" s="125" cm="1">
        <f t="array" ref="D2163">'P'!D2163</f>
        <v>171360</v>
      </c>
      <c r="E2163" s="125" cm="1">
        <f t="array" ref="E2163">'C'!E2163</f>
        <v>322850</v>
      </c>
      <c r="F2163" s="41" cm="1">
        <f t="array" ref="F2163">D2163+E2163</f>
        <v>494210</v>
      </c>
      <c r="G2163" s="119" cm="1">
        <f t="array" ref="G2163">F2163-F2162</f>
        <v>-340</v>
      </c>
      <c r="H2163" s="119" cm="1">
        <f t="array" ref="H2163">IF(G2163&gt;0,G2163,0)</f>
        <v>0</v>
      </c>
      <c r="I2163" s="113" cm="1">
        <f t="array" ref="I2163">MAX($F$1776:F2163)</f>
        <v>602980</v>
      </c>
      <c r="J2163" s="126"/>
      <c r="K2163" s="121" cm="1">
        <f t="array" ref="K2163">MAX(0,I2163-I2162)</f>
        <v>0</v>
      </c>
      <c r="L2163" s="113" cm="1">
        <f t="array" ref="L2163">MIN(F2163:F2192)</f>
        <v>484540</v>
      </c>
      <c r="M2163" s="113" cm="1">
        <f t="array" ref="M2163">MAX(0,L2163-L2162)</f>
        <v>0</v>
      </c>
      <c r="N2163" s="122" cm="1">
        <f t="array" ref="N2163">MIN(M2163,H2163-K2163)</f>
        <v>0</v>
      </c>
      <c r="O2163" s="113" cm="1">
        <f t="array" ref="O2163">K2163+N2163</f>
        <v>0</v>
      </c>
      <c r="P2163" s="113" cm="1">
        <f t="array" ref="P2163">H2163-O2163</f>
        <v>0</v>
      </c>
      <c r="Q2163" s="119" cm="1">
        <f t="array" ref="Q2163">MAX(0,IF(AND(K2163=0,P2163&gt;0),0,Q2162+K2163+U2162))</f>
        <v>0</v>
      </c>
      <c r="R2163" s="119" cm="1">
        <f t="array" ref="R2163">MAX(0,R2162+P2163+V2162)</f>
        <v>0</v>
      </c>
      <c r="S2163" s="199" cm="1">
        <f t="array" ref="S2163">IF(G2163&lt;0,G2163,0)</f>
        <v>-340</v>
      </c>
      <c r="T2163" s="199" cm="1">
        <f t="array" ref="T2163">MIN(0,S2163+R2162+V2162)</f>
        <v>-340</v>
      </c>
      <c r="U2163" s="165" cm="1">
        <f t="array" ref="U2163">MAX(S2163,IF(Q2163&gt;0,MAX(-Q2163,S2163),T2163))</f>
        <v>-340</v>
      </c>
      <c r="V2163" s="166" cm="1">
        <f t="array" ref="V2163">S2163-U2163</f>
        <v>0</v>
      </c>
      <c r="W2163" s="105"/>
      <c r="X2163" s="9"/>
      <c r="Y2163" s="9"/>
      <c r="Z2163" s="9"/>
      <c r="AA2163" s="9"/>
    </row>
    <row r="2164" ht="13.65" customHeight="1">
      <c r="A2164" s="24" cm="1">
        <f t="array" ref="A2164">A2163+1</f>
        <v>45254</v>
      </c>
      <c r="B2164" s="200" cm="1">
        <f t="array" ref="B2164">YEAR(A2164)</f>
        <v>2023</v>
      </c>
      <c r="C2164" s="201" cm="1">
        <f t="array" ref="C2164">MONTH(A2164)</f>
        <v>11</v>
      </c>
      <c r="D2164" s="125" cm="1">
        <f t="array" ref="D2164">'P'!D2164</f>
        <v>171480</v>
      </c>
      <c r="E2164" s="125" cm="1">
        <f t="array" ref="E2164">'C'!E2164</f>
        <v>322390</v>
      </c>
      <c r="F2164" s="41" cm="1">
        <f t="array" ref="F2164">D2164+E2164</f>
        <v>493870</v>
      </c>
      <c r="G2164" s="119" cm="1">
        <f t="array" ref="G2164">F2164-F2163</f>
        <v>-340</v>
      </c>
      <c r="H2164" s="119" cm="1">
        <f t="array" ref="H2164">IF(G2164&gt;0,G2164,0)</f>
        <v>0</v>
      </c>
      <c r="I2164" s="113" cm="1">
        <f t="array" ref="I2164">MAX($F$1776:F2164)</f>
        <v>602980</v>
      </c>
      <c r="J2164" s="126"/>
      <c r="K2164" s="121" cm="1">
        <f t="array" ref="K2164">MAX(0,I2164-I2163)</f>
        <v>0</v>
      </c>
      <c r="L2164" s="113" cm="1">
        <f t="array" ref="L2164">MIN(F2164:F2193)</f>
        <v>484540</v>
      </c>
      <c r="M2164" s="113" cm="1">
        <f t="array" ref="M2164">MAX(0,L2164-L2163)</f>
        <v>0</v>
      </c>
      <c r="N2164" s="122" cm="1">
        <f t="array" ref="N2164">MIN(M2164,H2164-K2164)</f>
        <v>0</v>
      </c>
      <c r="O2164" s="113" cm="1">
        <f t="array" ref="O2164">K2164+N2164</f>
        <v>0</v>
      </c>
      <c r="P2164" s="113" cm="1">
        <f t="array" ref="P2164">H2164-O2164</f>
        <v>0</v>
      </c>
      <c r="Q2164" s="119" cm="1">
        <f t="array" ref="Q2164">MAX(0,IF(AND(K2164=0,P2164&gt;0),0,Q2163+K2164+U2163))</f>
        <v>0</v>
      </c>
      <c r="R2164" s="119" cm="1">
        <f t="array" ref="R2164">MAX(0,R2163+P2164+V2163)</f>
        <v>0</v>
      </c>
      <c r="S2164" s="199" cm="1">
        <f t="array" ref="S2164">IF(G2164&lt;0,G2164,0)</f>
        <v>-340</v>
      </c>
      <c r="T2164" s="199" cm="1">
        <f t="array" ref="T2164">MIN(0,S2164+R2163+V2163)</f>
        <v>-340</v>
      </c>
      <c r="U2164" s="165" cm="1">
        <f t="array" ref="U2164">MAX(S2164,IF(Q2164&gt;0,MAX(-Q2164,S2164),T2164))</f>
        <v>-340</v>
      </c>
      <c r="V2164" s="166" cm="1">
        <f t="array" ref="V2164">S2164-U2164</f>
        <v>0</v>
      </c>
      <c r="W2164" s="105"/>
      <c r="X2164" s="9"/>
      <c r="Y2164" s="9"/>
      <c r="Z2164" s="9"/>
      <c r="AA2164" s="9"/>
    </row>
    <row r="2165" ht="13.65" customHeight="1">
      <c r="A2165" s="24" cm="1">
        <f t="array" ref="A2165">A2164+1</f>
        <v>45255</v>
      </c>
      <c r="B2165" s="200" cm="1">
        <f t="array" ref="B2165">YEAR(A2165)</f>
        <v>2023</v>
      </c>
      <c r="C2165" s="201" cm="1">
        <f t="array" ref="C2165">MONTH(A2165)</f>
        <v>11</v>
      </c>
      <c r="D2165" s="125" cm="1">
        <f t="array" ref="D2165">'P'!D2165</f>
        <v>171600</v>
      </c>
      <c r="E2165" s="125" cm="1">
        <f t="array" ref="E2165">'C'!E2165</f>
        <v>321590</v>
      </c>
      <c r="F2165" s="41" cm="1">
        <f t="array" ref="F2165">D2165+E2165</f>
        <v>493190</v>
      </c>
      <c r="G2165" s="119" cm="1">
        <f t="array" ref="G2165">F2165-F2164</f>
        <v>-680</v>
      </c>
      <c r="H2165" s="119" cm="1">
        <f t="array" ref="H2165">IF(G2165&gt;0,G2165,0)</f>
        <v>0</v>
      </c>
      <c r="I2165" s="113" cm="1">
        <f t="array" ref="I2165">MAX($F$1776:F2165)</f>
        <v>602980</v>
      </c>
      <c r="J2165" s="126"/>
      <c r="K2165" s="121" cm="1">
        <f t="array" ref="K2165">MAX(0,I2165-I2164)</f>
        <v>0</v>
      </c>
      <c r="L2165" s="113" cm="1">
        <f t="array" ref="L2165">MIN(F2165:F2194)</f>
        <v>484540</v>
      </c>
      <c r="M2165" s="113" cm="1">
        <f t="array" ref="M2165">MAX(0,L2165-L2164)</f>
        <v>0</v>
      </c>
      <c r="N2165" s="122" cm="1">
        <f t="array" ref="N2165">MIN(M2165,H2165-K2165)</f>
        <v>0</v>
      </c>
      <c r="O2165" s="113" cm="1">
        <f t="array" ref="O2165">K2165+N2165</f>
        <v>0</v>
      </c>
      <c r="P2165" s="113" cm="1">
        <f t="array" ref="P2165">H2165-O2165</f>
        <v>0</v>
      </c>
      <c r="Q2165" s="119" cm="1">
        <f t="array" ref="Q2165">MAX(0,IF(AND(K2165=0,P2165&gt;0),0,Q2164+K2165+U2164))</f>
        <v>0</v>
      </c>
      <c r="R2165" s="119" cm="1">
        <f t="array" ref="R2165">MAX(0,R2164+P2165+V2164)</f>
        <v>0</v>
      </c>
      <c r="S2165" s="199" cm="1">
        <f t="array" ref="S2165">IF(G2165&lt;0,G2165,0)</f>
        <v>-680</v>
      </c>
      <c r="T2165" s="199" cm="1">
        <f t="array" ref="T2165">MIN(0,S2165+R2164+V2164)</f>
        <v>-680</v>
      </c>
      <c r="U2165" s="165" cm="1">
        <f t="array" ref="U2165">MAX(S2165,IF(Q2165&gt;0,MAX(-Q2165,S2165),T2165))</f>
        <v>-680</v>
      </c>
      <c r="V2165" s="166" cm="1">
        <f t="array" ref="V2165">S2165-U2165</f>
        <v>0</v>
      </c>
      <c r="W2165" s="105"/>
      <c r="X2165" s="9"/>
      <c r="Y2165" s="9"/>
      <c r="Z2165" s="9"/>
      <c r="AA2165" s="9"/>
    </row>
    <row r="2166" ht="13.65" customHeight="1">
      <c r="A2166" s="24" cm="1">
        <f t="array" ref="A2166">A2165+1</f>
        <v>45256</v>
      </c>
      <c r="B2166" s="200" cm="1">
        <f t="array" ref="B2166">YEAR(A2166)</f>
        <v>2023</v>
      </c>
      <c r="C2166" s="201" cm="1">
        <f t="array" ref="C2166">MONTH(A2166)</f>
        <v>11</v>
      </c>
      <c r="D2166" s="125" cm="1">
        <f t="array" ref="D2166">'P'!D2166</f>
        <v>171280</v>
      </c>
      <c r="E2166" s="125" cm="1">
        <f t="array" ref="E2166">'C'!E2166</f>
        <v>321590</v>
      </c>
      <c r="F2166" s="41" cm="1">
        <f t="array" ref="F2166">D2166+E2166</f>
        <v>492870</v>
      </c>
      <c r="G2166" s="119" cm="1">
        <f t="array" ref="G2166">F2166-F2165</f>
        <v>-320</v>
      </c>
      <c r="H2166" s="119" cm="1">
        <f t="array" ref="H2166">IF(G2166&gt;0,G2166,0)</f>
        <v>0</v>
      </c>
      <c r="I2166" s="113" cm="1">
        <f t="array" ref="I2166">MAX($F$1776:F2166)</f>
        <v>602980</v>
      </c>
      <c r="J2166" s="126"/>
      <c r="K2166" s="121" cm="1">
        <f t="array" ref="K2166">MAX(0,I2166-I2165)</f>
        <v>0</v>
      </c>
      <c r="L2166" s="113" cm="1">
        <f t="array" ref="L2166">MIN(F2166:F2195)</f>
        <v>484540</v>
      </c>
      <c r="M2166" s="113" cm="1">
        <f t="array" ref="M2166">MAX(0,L2166-L2165)</f>
        <v>0</v>
      </c>
      <c r="N2166" s="122" cm="1">
        <f t="array" ref="N2166">MIN(M2166,H2166-K2166)</f>
        <v>0</v>
      </c>
      <c r="O2166" s="113" cm="1">
        <f t="array" ref="O2166">K2166+N2166</f>
        <v>0</v>
      </c>
      <c r="P2166" s="113" cm="1">
        <f t="array" ref="P2166">H2166-O2166</f>
        <v>0</v>
      </c>
      <c r="Q2166" s="119" cm="1">
        <f t="array" ref="Q2166">MAX(0,IF(AND(K2166=0,P2166&gt;0),0,Q2165+K2166+U2165))</f>
        <v>0</v>
      </c>
      <c r="R2166" s="119" cm="1">
        <f t="array" ref="R2166">MAX(0,R2165+P2166+V2165)</f>
        <v>0</v>
      </c>
      <c r="S2166" s="199" cm="1">
        <f t="array" ref="S2166">IF(G2166&lt;0,G2166,0)</f>
        <v>-320</v>
      </c>
      <c r="T2166" s="199" cm="1">
        <f t="array" ref="T2166">MIN(0,S2166+R2165+V2165)</f>
        <v>-320</v>
      </c>
      <c r="U2166" s="165" cm="1">
        <f t="array" ref="U2166">MAX(S2166,IF(Q2166&gt;0,MAX(-Q2166,S2166),T2166))</f>
        <v>-320</v>
      </c>
      <c r="V2166" s="166" cm="1">
        <f t="array" ref="V2166">S2166-U2166</f>
        <v>0</v>
      </c>
      <c r="W2166" s="105"/>
      <c r="X2166" s="9"/>
      <c r="Y2166" s="9"/>
      <c r="Z2166" s="9"/>
      <c r="AA2166" s="9"/>
    </row>
    <row r="2167" ht="13.65" customHeight="1">
      <c r="A2167" s="24" cm="1">
        <f t="array" ref="A2167">A2166+1</f>
        <v>45257</v>
      </c>
      <c r="B2167" s="200" cm="1">
        <f t="array" ref="B2167">YEAR(A2167)</f>
        <v>2023</v>
      </c>
      <c r="C2167" s="201" cm="1">
        <f t="array" ref="C2167">MONTH(A2167)</f>
        <v>11</v>
      </c>
      <c r="D2167" s="125" cm="1">
        <f t="array" ref="D2167">'P'!D2167</f>
        <v>170490</v>
      </c>
      <c r="E2167" s="125" cm="1">
        <f t="array" ref="E2167">'C'!E2167</f>
        <v>321790</v>
      </c>
      <c r="F2167" s="41" cm="1">
        <f t="array" ref="F2167">D2167+E2167</f>
        <v>492280</v>
      </c>
      <c r="G2167" s="119" cm="1">
        <f t="array" ref="G2167">F2167-F2166</f>
        <v>-590</v>
      </c>
      <c r="H2167" s="119" cm="1">
        <f t="array" ref="H2167">IF(G2167&gt;0,G2167,0)</f>
        <v>0</v>
      </c>
      <c r="I2167" s="113" cm="1">
        <f t="array" ref="I2167">MAX($F$1776:F2167)</f>
        <v>602980</v>
      </c>
      <c r="J2167" s="126"/>
      <c r="K2167" s="121" cm="1">
        <f t="array" ref="K2167">MAX(0,I2167-I2166)</f>
        <v>0</v>
      </c>
      <c r="L2167" s="113" cm="1">
        <f t="array" ref="L2167">MIN(F2167:F2196)</f>
        <v>484540</v>
      </c>
      <c r="M2167" s="113" cm="1">
        <f t="array" ref="M2167">MAX(0,L2167-L2166)</f>
        <v>0</v>
      </c>
      <c r="N2167" s="122" cm="1">
        <f t="array" ref="N2167">MIN(M2167,H2167-K2167)</f>
        <v>0</v>
      </c>
      <c r="O2167" s="113" cm="1">
        <f t="array" ref="O2167">K2167+N2167</f>
        <v>0</v>
      </c>
      <c r="P2167" s="113" cm="1">
        <f t="array" ref="P2167">H2167-O2167</f>
        <v>0</v>
      </c>
      <c r="Q2167" s="119" cm="1">
        <f t="array" ref="Q2167">MAX(0,IF(AND(K2167=0,P2167&gt;0),0,Q2166+K2167+U2166))</f>
        <v>0</v>
      </c>
      <c r="R2167" s="119" cm="1">
        <f t="array" ref="R2167">MAX(0,R2166+P2167+V2166)</f>
        <v>0</v>
      </c>
      <c r="S2167" s="199" cm="1">
        <f t="array" ref="S2167">IF(G2167&lt;0,G2167,0)</f>
        <v>-590</v>
      </c>
      <c r="T2167" s="199" cm="1">
        <f t="array" ref="T2167">MIN(0,S2167+R2166+V2166)</f>
        <v>-590</v>
      </c>
      <c r="U2167" s="165" cm="1">
        <f t="array" ref="U2167">MAX(S2167,IF(Q2167&gt;0,MAX(-Q2167,S2167),T2167))</f>
        <v>-590</v>
      </c>
      <c r="V2167" s="166" cm="1">
        <f t="array" ref="V2167">S2167-U2167</f>
        <v>0</v>
      </c>
      <c r="W2167" s="105"/>
      <c r="X2167" s="9"/>
      <c r="Y2167" s="9"/>
      <c r="Z2167" s="9"/>
      <c r="AA2167" s="9"/>
    </row>
    <row r="2168" ht="13.65" customHeight="1">
      <c r="A2168" s="24" cm="1">
        <f t="array" ref="A2168">A2167+1</f>
        <v>45258</v>
      </c>
      <c r="B2168" s="200" cm="1">
        <f t="array" ref="B2168">YEAR(A2168)</f>
        <v>2023</v>
      </c>
      <c r="C2168" s="201" cm="1">
        <f t="array" ref="C2168">MONTH(A2168)</f>
        <v>11</v>
      </c>
      <c r="D2168" s="125" cm="1">
        <f t="array" ref="D2168">'P'!D2168</f>
        <v>169880</v>
      </c>
      <c r="E2168" s="125" cm="1">
        <f t="array" ref="E2168">'C'!E2168</f>
        <v>322120</v>
      </c>
      <c r="F2168" s="41" cm="1">
        <f t="array" ref="F2168">D2168+E2168</f>
        <v>492000</v>
      </c>
      <c r="G2168" s="119" cm="1">
        <f t="array" ref="G2168">F2168-F2167</f>
        <v>-280</v>
      </c>
      <c r="H2168" s="119" cm="1">
        <f t="array" ref="H2168">IF(G2168&gt;0,G2168,0)</f>
        <v>0</v>
      </c>
      <c r="I2168" s="113" cm="1">
        <f t="array" ref="I2168">MAX($F$1776:F2168)</f>
        <v>602980</v>
      </c>
      <c r="J2168" s="126"/>
      <c r="K2168" s="121" cm="1">
        <f t="array" ref="K2168">MAX(0,I2168-I2167)</f>
        <v>0</v>
      </c>
      <c r="L2168" s="113" cm="1">
        <f t="array" ref="L2168">MIN(F2168:F2197)</f>
        <v>484540</v>
      </c>
      <c r="M2168" s="113" cm="1">
        <f t="array" ref="M2168">MAX(0,L2168-L2167)</f>
        <v>0</v>
      </c>
      <c r="N2168" s="122" cm="1">
        <f t="array" ref="N2168">MIN(M2168,H2168-K2168)</f>
        <v>0</v>
      </c>
      <c r="O2168" s="113" cm="1">
        <f t="array" ref="O2168">K2168+N2168</f>
        <v>0</v>
      </c>
      <c r="P2168" s="113" cm="1">
        <f t="array" ref="P2168">H2168-O2168</f>
        <v>0</v>
      </c>
      <c r="Q2168" s="119" cm="1">
        <f t="array" ref="Q2168">MAX(0,IF(AND(K2168=0,P2168&gt;0),0,Q2167+K2168+U2167))</f>
        <v>0</v>
      </c>
      <c r="R2168" s="119" cm="1">
        <f t="array" ref="R2168">MAX(0,R2167+P2168+V2167)</f>
        <v>0</v>
      </c>
      <c r="S2168" s="199" cm="1">
        <f t="array" ref="S2168">IF(G2168&lt;0,G2168,0)</f>
        <v>-280</v>
      </c>
      <c r="T2168" s="199" cm="1">
        <f t="array" ref="T2168">MIN(0,S2168+R2167+V2167)</f>
        <v>-280</v>
      </c>
      <c r="U2168" s="165" cm="1">
        <f t="array" ref="U2168">MAX(S2168,IF(Q2168&gt;0,MAX(-Q2168,S2168),T2168))</f>
        <v>-280</v>
      </c>
      <c r="V2168" s="166" cm="1">
        <f t="array" ref="V2168">S2168-U2168</f>
        <v>0</v>
      </c>
      <c r="W2168" s="105"/>
      <c r="X2168" s="9"/>
      <c r="Y2168" s="9"/>
      <c r="Z2168" s="9"/>
      <c r="AA2168" s="9"/>
    </row>
    <row r="2169" ht="13.65" customHeight="1">
      <c r="A2169" s="24" cm="1">
        <f t="array" ref="A2169">A2168+1</f>
        <v>45259</v>
      </c>
      <c r="B2169" s="200" cm="1">
        <f t="array" ref="B2169">YEAR(A2169)</f>
        <v>2023</v>
      </c>
      <c r="C2169" s="201" cm="1">
        <f t="array" ref="C2169">MONTH(A2169)</f>
        <v>11</v>
      </c>
      <c r="D2169" s="125" cm="1">
        <f t="array" ref="D2169">'P'!D2169</f>
        <v>169160</v>
      </c>
      <c r="E2169" s="125" cm="1">
        <f t="array" ref="E2169">'C'!E2169</f>
        <v>322190</v>
      </c>
      <c r="F2169" s="41" cm="1">
        <f t="array" ref="F2169">D2169+E2169</f>
        <v>491350</v>
      </c>
      <c r="G2169" s="119" cm="1">
        <f t="array" ref="G2169">F2169-F2168</f>
        <v>-650</v>
      </c>
      <c r="H2169" s="119" cm="1">
        <f t="array" ref="H2169">IF(G2169&gt;0,G2169,0)</f>
        <v>0</v>
      </c>
      <c r="I2169" s="113" cm="1">
        <f t="array" ref="I2169">MAX($F$1776:F2169)</f>
        <v>602980</v>
      </c>
      <c r="J2169" s="126"/>
      <c r="K2169" s="121" cm="1">
        <f t="array" ref="K2169">MAX(0,I2169-I2168)</f>
        <v>0</v>
      </c>
      <c r="L2169" s="113" cm="1">
        <f t="array" ref="L2169">MIN(F2169:F2198)</f>
        <v>484540</v>
      </c>
      <c r="M2169" s="113" cm="1">
        <f t="array" ref="M2169">MAX(0,L2169-L2168)</f>
        <v>0</v>
      </c>
      <c r="N2169" s="122" cm="1">
        <f t="array" ref="N2169">MIN(M2169,H2169-K2169)</f>
        <v>0</v>
      </c>
      <c r="O2169" s="113" cm="1">
        <f t="array" ref="O2169">K2169+N2169</f>
        <v>0</v>
      </c>
      <c r="P2169" s="113" cm="1">
        <f t="array" ref="P2169">H2169-O2169</f>
        <v>0</v>
      </c>
      <c r="Q2169" s="119" cm="1">
        <f t="array" ref="Q2169">MAX(0,IF(AND(K2169=0,P2169&gt;0),0,Q2168+K2169+U2168))</f>
        <v>0</v>
      </c>
      <c r="R2169" s="119" cm="1">
        <f t="array" ref="R2169">MAX(0,R2168+P2169+V2168)</f>
        <v>0</v>
      </c>
      <c r="S2169" s="199" cm="1">
        <f t="array" ref="S2169">IF(G2169&lt;0,G2169,0)</f>
        <v>-650</v>
      </c>
      <c r="T2169" s="199" cm="1">
        <f t="array" ref="T2169">MIN(0,S2169+R2168+V2168)</f>
        <v>-650</v>
      </c>
      <c r="U2169" s="165" cm="1">
        <f t="array" ref="U2169">MAX(S2169,IF(Q2169&gt;0,MAX(-Q2169,S2169),T2169))</f>
        <v>-650</v>
      </c>
      <c r="V2169" s="166" cm="1">
        <f t="array" ref="V2169">S2169-U2169</f>
        <v>0</v>
      </c>
      <c r="W2169" s="105"/>
      <c r="X2169" s="9"/>
      <c r="Y2169" s="9"/>
      <c r="Z2169" s="9"/>
      <c r="AA2169" s="9"/>
    </row>
    <row r="2170" ht="13.65" customHeight="1">
      <c r="A2170" s="24" cm="1">
        <f t="array" ref="A2170">A2169+1</f>
        <v>45260</v>
      </c>
      <c r="B2170" s="200" cm="1">
        <f t="array" ref="B2170">YEAR(A2170)</f>
        <v>2023</v>
      </c>
      <c r="C2170" s="201" cm="1">
        <f t="array" ref="C2170">MONTH(A2170)</f>
        <v>11</v>
      </c>
      <c r="D2170" s="125" cm="1">
        <f t="array" ref="D2170">'P'!D2170</f>
        <v>168710</v>
      </c>
      <c r="E2170" s="125" cm="1">
        <f t="array" ref="E2170">'C'!E2170</f>
        <v>321990</v>
      </c>
      <c r="F2170" s="41" cm="1">
        <f t="array" ref="F2170">D2170+E2170</f>
        <v>490700</v>
      </c>
      <c r="G2170" s="119" cm="1">
        <f t="array" ref="G2170">F2170-F2169</f>
        <v>-650</v>
      </c>
      <c r="H2170" s="119" cm="1">
        <f t="array" ref="H2170">IF(G2170&gt;0,G2170,0)</f>
        <v>0</v>
      </c>
      <c r="I2170" s="113" cm="1">
        <f t="array" ref="I2170">MAX($F$1776:F2170)</f>
        <v>602980</v>
      </c>
      <c r="J2170" s="126"/>
      <c r="K2170" s="121" cm="1">
        <f t="array" ref="K2170">MAX(0,I2170-I2169)</f>
        <v>0</v>
      </c>
      <c r="L2170" s="113" cm="1">
        <f t="array" ref="L2170">MIN(F2170:F2199)</f>
        <v>484540</v>
      </c>
      <c r="M2170" s="113" cm="1">
        <f t="array" ref="M2170">MAX(0,L2170-L2169)</f>
        <v>0</v>
      </c>
      <c r="N2170" s="122" cm="1">
        <f t="array" ref="N2170">MIN(M2170,H2170-K2170)</f>
        <v>0</v>
      </c>
      <c r="O2170" s="113" cm="1">
        <f t="array" ref="O2170">K2170+N2170</f>
        <v>0</v>
      </c>
      <c r="P2170" s="113" cm="1">
        <f t="array" ref="P2170">H2170-O2170</f>
        <v>0</v>
      </c>
      <c r="Q2170" s="119" cm="1">
        <f t="array" ref="Q2170">MAX(0,IF(AND(K2170=0,P2170&gt;0),0,Q2169+K2170+U2169))</f>
        <v>0</v>
      </c>
      <c r="R2170" s="119" cm="1">
        <f t="array" ref="R2170">MAX(0,R2169+P2170+V2169)</f>
        <v>0</v>
      </c>
      <c r="S2170" s="199" cm="1">
        <f t="array" ref="S2170">IF(G2170&lt;0,G2170,0)</f>
        <v>-650</v>
      </c>
      <c r="T2170" s="199" cm="1">
        <f t="array" ref="T2170">MIN(0,S2170+R2169+V2169)</f>
        <v>-650</v>
      </c>
      <c r="U2170" s="165" cm="1">
        <f t="array" ref="U2170">MAX(S2170,IF(Q2170&gt;0,MAX(-Q2170,S2170),T2170))</f>
        <v>-650</v>
      </c>
      <c r="V2170" s="166" cm="1">
        <f t="array" ref="V2170">S2170-U2170</f>
        <v>0</v>
      </c>
      <c r="W2170" s="105"/>
      <c r="X2170" s="9"/>
      <c r="Y2170" s="9"/>
      <c r="Z2170" s="9"/>
      <c r="AA2170" s="9"/>
    </row>
    <row r="2171" ht="13.65" customHeight="1">
      <c r="A2171" s="24" cm="1">
        <f t="array" ref="A2171">A2170+1</f>
        <v>45261</v>
      </c>
      <c r="B2171" s="200" cm="1">
        <f t="array" ref="B2171">YEAR(A2171)</f>
        <v>2023</v>
      </c>
      <c r="C2171" s="201" cm="1">
        <f t="array" ref="C2171">MONTH(A2171)</f>
        <v>12</v>
      </c>
      <c r="D2171" s="125" cm="1">
        <f t="array" ref="D2171">'P'!D2171</f>
        <v>168940</v>
      </c>
      <c r="E2171" s="125" cm="1">
        <f t="array" ref="E2171">'C'!E2171</f>
        <v>321460</v>
      </c>
      <c r="F2171" s="41" cm="1">
        <f t="array" ref="F2171">D2171+E2171</f>
        <v>490400</v>
      </c>
      <c r="G2171" s="119" cm="1">
        <f t="array" ref="G2171">F2171-F2170</f>
        <v>-300</v>
      </c>
      <c r="H2171" s="119" cm="1">
        <f t="array" ref="H2171">IF(G2171&gt;0,G2171,0)</f>
        <v>0</v>
      </c>
      <c r="I2171" s="113" cm="1">
        <f t="array" ref="I2171">MAX($F$1776:F2171)</f>
        <v>602980</v>
      </c>
      <c r="J2171" s="126"/>
      <c r="K2171" s="121" cm="1">
        <f t="array" ref="K2171">MAX(0,I2171-I2170)</f>
        <v>0</v>
      </c>
      <c r="L2171" s="113" cm="1">
        <f t="array" ref="L2171">MIN(F2171:F2200)</f>
        <v>484540</v>
      </c>
      <c r="M2171" s="113" cm="1">
        <f t="array" ref="M2171">MAX(0,L2171-L2170)</f>
        <v>0</v>
      </c>
      <c r="N2171" s="122" cm="1">
        <f t="array" ref="N2171">MIN(M2171,H2171-K2171)</f>
        <v>0</v>
      </c>
      <c r="O2171" s="113" cm="1">
        <f t="array" ref="O2171">K2171+N2171</f>
        <v>0</v>
      </c>
      <c r="P2171" s="113" cm="1">
        <f t="array" ref="P2171">H2171-O2171</f>
        <v>0</v>
      </c>
      <c r="Q2171" s="119" cm="1">
        <f t="array" ref="Q2171">MAX(0,IF(AND(K2171=0,P2171&gt;0),0,Q2170+K2171+U2170))</f>
        <v>0</v>
      </c>
      <c r="R2171" s="119" cm="1">
        <f t="array" ref="R2171">MAX(0,R2170+P2171+V2170)</f>
        <v>0</v>
      </c>
      <c r="S2171" s="199" cm="1">
        <f t="array" ref="S2171">IF(G2171&lt;0,G2171,0)</f>
        <v>-300</v>
      </c>
      <c r="T2171" s="199" cm="1">
        <f t="array" ref="T2171">MIN(0,S2171+R2170+V2170)</f>
        <v>-300</v>
      </c>
      <c r="U2171" s="165" cm="1">
        <f t="array" ref="U2171">MAX(S2171,IF(Q2171&gt;0,MAX(-Q2171,S2171),T2171))</f>
        <v>-300</v>
      </c>
      <c r="V2171" s="166" cm="1">
        <f t="array" ref="V2171">S2171-U2171</f>
        <v>0</v>
      </c>
      <c r="W2171" s="105"/>
      <c r="X2171" s="9"/>
      <c r="Y2171" s="9"/>
      <c r="Z2171" s="9"/>
      <c r="AA2171" s="9"/>
    </row>
    <row r="2172" ht="13.65" customHeight="1">
      <c r="A2172" s="24" cm="1">
        <f t="array" ref="A2172">A2171+1</f>
        <v>45262</v>
      </c>
      <c r="B2172" s="200" cm="1">
        <f t="array" ref="B2172">YEAR(A2172)</f>
        <v>2023</v>
      </c>
      <c r="C2172" s="201" cm="1">
        <f t="array" ref="C2172">MONTH(A2172)</f>
        <v>12</v>
      </c>
      <c r="D2172" s="125" cm="1">
        <f t="array" ref="D2172">'P'!D2172</f>
        <v>169220</v>
      </c>
      <c r="E2172" s="125" cm="1">
        <f t="array" ref="E2172">'C'!E2172</f>
        <v>321000</v>
      </c>
      <c r="F2172" s="41" cm="1">
        <f t="array" ref="F2172">D2172+E2172</f>
        <v>490220</v>
      </c>
      <c r="G2172" s="119" cm="1">
        <f t="array" ref="G2172">F2172-F2171</f>
        <v>-180</v>
      </c>
      <c r="H2172" s="119" cm="1">
        <f t="array" ref="H2172">IF(G2172&gt;0,G2172,0)</f>
        <v>0</v>
      </c>
      <c r="I2172" s="113" cm="1">
        <f t="array" ref="I2172">MAX($F$1776:F2172)</f>
        <v>602980</v>
      </c>
      <c r="J2172" s="126"/>
      <c r="K2172" s="121" cm="1">
        <f t="array" ref="K2172">MAX(0,I2172-I2171)</f>
        <v>0</v>
      </c>
      <c r="L2172" s="113" cm="1">
        <f t="array" ref="L2172">MIN(F2172:F2201)</f>
        <v>484540</v>
      </c>
      <c r="M2172" s="113" cm="1">
        <f t="array" ref="M2172">MAX(0,L2172-L2171)</f>
        <v>0</v>
      </c>
      <c r="N2172" s="122" cm="1">
        <f t="array" ref="N2172">MIN(M2172,H2172-K2172)</f>
        <v>0</v>
      </c>
      <c r="O2172" s="113" cm="1">
        <f t="array" ref="O2172">K2172+N2172</f>
        <v>0</v>
      </c>
      <c r="P2172" s="113" cm="1">
        <f t="array" ref="P2172">H2172-O2172</f>
        <v>0</v>
      </c>
      <c r="Q2172" s="119" cm="1">
        <f t="array" ref="Q2172">MAX(0,IF(AND(K2172=0,P2172&gt;0),0,Q2171+K2172+U2171))</f>
        <v>0</v>
      </c>
      <c r="R2172" s="119" cm="1">
        <f t="array" ref="R2172">MAX(0,R2171+P2172+V2171)</f>
        <v>0</v>
      </c>
      <c r="S2172" s="199" cm="1">
        <f t="array" ref="S2172">IF(G2172&lt;0,G2172,0)</f>
        <v>-180</v>
      </c>
      <c r="T2172" s="199" cm="1">
        <f t="array" ref="T2172">MIN(0,S2172+R2171+V2171)</f>
        <v>-180</v>
      </c>
      <c r="U2172" s="165" cm="1">
        <f t="array" ref="U2172">MAX(S2172,IF(Q2172&gt;0,MAX(-Q2172,S2172),T2172))</f>
        <v>-180</v>
      </c>
      <c r="V2172" s="166" cm="1">
        <f t="array" ref="V2172">S2172-U2172</f>
        <v>0</v>
      </c>
      <c r="W2172" s="105"/>
      <c r="X2172" s="9"/>
      <c r="Y2172" s="9"/>
      <c r="Z2172" s="9"/>
      <c r="AA2172" s="9"/>
    </row>
    <row r="2173" ht="13.65" customHeight="1">
      <c r="A2173" s="24" cm="1">
        <f t="array" ref="A2173">A2172+1</f>
        <v>45263</v>
      </c>
      <c r="B2173" s="200" cm="1">
        <f t="array" ref="B2173">YEAR(A2173)</f>
        <v>2023</v>
      </c>
      <c r="C2173" s="201" cm="1">
        <f t="array" ref="C2173">MONTH(A2173)</f>
        <v>12</v>
      </c>
      <c r="D2173" s="125" cm="1">
        <f t="array" ref="D2173">'P'!D2173</f>
        <v>169450</v>
      </c>
      <c r="E2173" s="125" cm="1">
        <f t="array" ref="E2173">'C'!E2173</f>
        <v>320400</v>
      </c>
      <c r="F2173" s="41" cm="1">
        <f t="array" ref="F2173">D2173+E2173</f>
        <v>489850</v>
      </c>
      <c r="G2173" s="119" cm="1">
        <f t="array" ref="G2173">F2173-F2172</f>
        <v>-370</v>
      </c>
      <c r="H2173" s="119" cm="1">
        <f t="array" ref="H2173">IF(G2173&gt;0,G2173,0)</f>
        <v>0</v>
      </c>
      <c r="I2173" s="113" cm="1">
        <f t="array" ref="I2173">MAX($F$1776:F2173)</f>
        <v>602980</v>
      </c>
      <c r="J2173" s="126"/>
      <c r="K2173" s="121" cm="1">
        <f t="array" ref="K2173">MAX(0,I2173-I2172)</f>
        <v>0</v>
      </c>
      <c r="L2173" s="113" cm="1">
        <f t="array" ref="L2173">MIN(F2173:F2202)</f>
        <v>484540</v>
      </c>
      <c r="M2173" s="113" cm="1">
        <f t="array" ref="M2173">MAX(0,L2173-L2172)</f>
        <v>0</v>
      </c>
      <c r="N2173" s="122" cm="1">
        <f t="array" ref="N2173">MIN(M2173,H2173-K2173)</f>
        <v>0</v>
      </c>
      <c r="O2173" s="113" cm="1">
        <f t="array" ref="O2173">K2173+N2173</f>
        <v>0</v>
      </c>
      <c r="P2173" s="113" cm="1">
        <f t="array" ref="P2173">H2173-O2173</f>
        <v>0</v>
      </c>
      <c r="Q2173" s="119" cm="1">
        <f t="array" ref="Q2173">MAX(0,IF(AND(K2173=0,P2173&gt;0),0,Q2172+K2173+U2172))</f>
        <v>0</v>
      </c>
      <c r="R2173" s="119" cm="1">
        <f t="array" ref="R2173">MAX(0,R2172+P2173+V2172)</f>
        <v>0</v>
      </c>
      <c r="S2173" s="199" cm="1">
        <f t="array" ref="S2173">IF(G2173&lt;0,G2173,0)</f>
        <v>-370</v>
      </c>
      <c r="T2173" s="199" cm="1">
        <f t="array" ref="T2173">MIN(0,S2173+R2172+V2172)</f>
        <v>-370</v>
      </c>
      <c r="U2173" s="165" cm="1">
        <f t="array" ref="U2173">MAX(S2173,IF(Q2173&gt;0,MAX(-Q2173,S2173),T2173))</f>
        <v>-370</v>
      </c>
      <c r="V2173" s="166" cm="1">
        <f t="array" ref="V2173">S2173-U2173</f>
        <v>0</v>
      </c>
      <c r="W2173" s="105"/>
      <c r="X2173" s="9"/>
      <c r="Y2173" s="9"/>
      <c r="Z2173" s="9"/>
      <c r="AA2173" s="9"/>
    </row>
    <row r="2174" ht="13.65" customHeight="1">
      <c r="A2174" s="24" cm="1">
        <f t="array" ref="A2174">A2173+1</f>
        <v>45264</v>
      </c>
      <c r="B2174" s="200" cm="1">
        <f t="array" ref="B2174">YEAR(A2174)</f>
        <v>2023</v>
      </c>
      <c r="C2174" s="201" cm="1">
        <f t="array" ref="C2174">MONTH(A2174)</f>
        <v>12</v>
      </c>
      <c r="D2174" s="125" cm="1">
        <f t="array" ref="D2174">'P'!D2174</f>
        <v>169790</v>
      </c>
      <c r="E2174" s="125" cm="1">
        <f t="array" ref="E2174">'C'!E2174</f>
        <v>319870</v>
      </c>
      <c r="F2174" s="41" cm="1">
        <f t="array" ref="F2174">D2174+E2174</f>
        <v>489660</v>
      </c>
      <c r="G2174" s="119" cm="1">
        <f t="array" ref="G2174">F2174-F2173</f>
        <v>-190</v>
      </c>
      <c r="H2174" s="119" cm="1">
        <f t="array" ref="H2174">IF(G2174&gt;0,G2174,0)</f>
        <v>0</v>
      </c>
      <c r="I2174" s="113" cm="1">
        <f t="array" ref="I2174">MAX($F$1776:F2174)</f>
        <v>602980</v>
      </c>
      <c r="J2174" s="126"/>
      <c r="K2174" s="121" cm="1">
        <f t="array" ref="K2174">MAX(0,I2174-I2173)</f>
        <v>0</v>
      </c>
      <c r="L2174" s="113" cm="1">
        <f t="array" ref="L2174">MIN(F2174:F2203)</f>
        <v>484540</v>
      </c>
      <c r="M2174" s="113" cm="1">
        <f t="array" ref="M2174">MAX(0,L2174-L2173)</f>
        <v>0</v>
      </c>
      <c r="N2174" s="122" cm="1">
        <f t="array" ref="N2174">MIN(M2174,H2174-K2174)</f>
        <v>0</v>
      </c>
      <c r="O2174" s="113" cm="1">
        <f t="array" ref="O2174">K2174+N2174</f>
        <v>0</v>
      </c>
      <c r="P2174" s="113" cm="1">
        <f t="array" ref="P2174">H2174-O2174</f>
        <v>0</v>
      </c>
      <c r="Q2174" s="119" cm="1">
        <f t="array" ref="Q2174">MAX(0,IF(AND(K2174=0,P2174&gt;0),0,Q2173+K2174+U2173))</f>
        <v>0</v>
      </c>
      <c r="R2174" s="119" cm="1">
        <f t="array" ref="R2174">MAX(0,R2173+P2174+V2173)</f>
        <v>0</v>
      </c>
      <c r="S2174" s="199" cm="1">
        <f t="array" ref="S2174">IF(G2174&lt;0,G2174,0)</f>
        <v>-190</v>
      </c>
      <c r="T2174" s="199" cm="1">
        <f t="array" ref="T2174">MIN(0,S2174+R2173+V2173)</f>
        <v>-190</v>
      </c>
      <c r="U2174" s="165" cm="1">
        <f t="array" ref="U2174">MAX(S2174,IF(Q2174&gt;0,MAX(-Q2174,S2174),T2174))</f>
        <v>-190</v>
      </c>
      <c r="V2174" s="166" cm="1">
        <f t="array" ref="V2174">S2174-U2174</f>
        <v>0</v>
      </c>
      <c r="W2174" s="105"/>
      <c r="X2174" s="9"/>
      <c r="Y2174" s="9"/>
      <c r="Z2174" s="9"/>
      <c r="AA2174" s="9"/>
    </row>
    <row r="2175" ht="13.65" customHeight="1">
      <c r="A2175" s="24" cm="1">
        <f t="array" ref="A2175">A2174+1</f>
        <v>45265</v>
      </c>
      <c r="B2175" s="200" cm="1">
        <f t="array" ref="B2175">YEAR(A2175)</f>
        <v>2023</v>
      </c>
      <c r="C2175" s="201" cm="1">
        <f t="array" ref="C2175">MONTH(A2175)</f>
        <v>12</v>
      </c>
      <c r="D2175" s="125" cm="1">
        <f t="array" ref="D2175">'P'!D2175</f>
        <v>170070</v>
      </c>
      <c r="E2175" s="125" cm="1">
        <f t="array" ref="E2175">'C'!E2175</f>
        <v>319140</v>
      </c>
      <c r="F2175" s="41" cm="1">
        <f t="array" ref="F2175">D2175+E2175</f>
        <v>489210</v>
      </c>
      <c r="G2175" s="119" cm="1">
        <f t="array" ref="G2175">F2175-F2174</f>
        <v>-450</v>
      </c>
      <c r="H2175" s="119" cm="1">
        <f t="array" ref="H2175">IF(G2175&gt;0,G2175,0)</f>
        <v>0</v>
      </c>
      <c r="I2175" s="113" cm="1">
        <f t="array" ref="I2175">MAX($F$1776:F2175)</f>
        <v>602980</v>
      </c>
      <c r="J2175" s="126"/>
      <c r="K2175" s="121" cm="1">
        <f t="array" ref="K2175">MAX(0,I2175-I2174)</f>
        <v>0</v>
      </c>
      <c r="L2175" s="113" cm="1">
        <f t="array" ref="L2175">MIN(F2175:F2204)</f>
        <v>484540</v>
      </c>
      <c r="M2175" s="113" cm="1">
        <f t="array" ref="M2175">MAX(0,L2175-L2174)</f>
        <v>0</v>
      </c>
      <c r="N2175" s="122" cm="1">
        <f t="array" ref="N2175">MIN(M2175,H2175-K2175)</f>
        <v>0</v>
      </c>
      <c r="O2175" s="113" cm="1">
        <f t="array" ref="O2175">K2175+N2175</f>
        <v>0</v>
      </c>
      <c r="P2175" s="113" cm="1">
        <f t="array" ref="P2175">H2175-O2175</f>
        <v>0</v>
      </c>
      <c r="Q2175" s="119" cm="1">
        <f t="array" ref="Q2175">MAX(0,IF(AND(K2175=0,P2175&gt;0),0,Q2174+K2175+U2174))</f>
        <v>0</v>
      </c>
      <c r="R2175" s="119" cm="1">
        <f t="array" ref="R2175">MAX(0,R2174+P2175+V2174)</f>
        <v>0</v>
      </c>
      <c r="S2175" s="199" cm="1">
        <f t="array" ref="S2175">IF(G2175&lt;0,G2175,0)</f>
        <v>-450</v>
      </c>
      <c r="T2175" s="199" cm="1">
        <f t="array" ref="T2175">MIN(0,S2175+R2174+V2174)</f>
        <v>-450</v>
      </c>
      <c r="U2175" s="165" cm="1">
        <f t="array" ref="U2175">MAX(S2175,IF(Q2175&gt;0,MAX(-Q2175,S2175),T2175))</f>
        <v>-450</v>
      </c>
      <c r="V2175" s="166" cm="1">
        <f t="array" ref="V2175">S2175-U2175</f>
        <v>0</v>
      </c>
      <c r="W2175" s="105"/>
      <c r="X2175" s="9"/>
      <c r="Y2175" s="9"/>
      <c r="Z2175" s="9"/>
      <c r="AA2175" s="9"/>
    </row>
    <row r="2176" ht="13.65" customHeight="1">
      <c r="A2176" s="24" cm="1">
        <f t="array" ref="A2176">A2175+1</f>
        <v>45266</v>
      </c>
      <c r="B2176" s="200" cm="1">
        <f t="array" ref="B2176">YEAR(A2176)</f>
        <v>2023</v>
      </c>
      <c r="C2176" s="201" cm="1">
        <f t="array" ref="C2176">MONTH(A2176)</f>
        <v>12</v>
      </c>
      <c r="D2176" s="125" cm="1">
        <f t="array" ref="D2176">'P'!D2176</f>
        <v>170340</v>
      </c>
      <c r="E2176" s="125" cm="1">
        <f t="array" ref="E2176">'C'!E2176</f>
        <v>318750</v>
      </c>
      <c r="F2176" s="41" cm="1">
        <f t="array" ref="F2176">D2176+E2176</f>
        <v>489090</v>
      </c>
      <c r="G2176" s="119" cm="1">
        <f t="array" ref="G2176">F2176-F2175</f>
        <v>-120</v>
      </c>
      <c r="H2176" s="119" cm="1">
        <f t="array" ref="H2176">IF(G2176&gt;0,G2176,0)</f>
        <v>0</v>
      </c>
      <c r="I2176" s="113" cm="1">
        <f t="array" ref="I2176">MAX($F$1776:F2176)</f>
        <v>602980</v>
      </c>
      <c r="J2176" s="126"/>
      <c r="K2176" s="121" cm="1">
        <f t="array" ref="K2176">MAX(0,I2176-I2175)</f>
        <v>0</v>
      </c>
      <c r="L2176" s="113" cm="1">
        <f t="array" ref="L2176">MIN(F2176:F2205)</f>
        <v>484540</v>
      </c>
      <c r="M2176" s="113" cm="1">
        <f t="array" ref="M2176">MAX(0,L2176-L2175)</f>
        <v>0</v>
      </c>
      <c r="N2176" s="122" cm="1">
        <f t="array" ref="N2176">MIN(M2176,H2176-K2176)</f>
        <v>0</v>
      </c>
      <c r="O2176" s="113" cm="1">
        <f t="array" ref="O2176">K2176+N2176</f>
        <v>0</v>
      </c>
      <c r="P2176" s="113" cm="1">
        <f t="array" ref="P2176">H2176-O2176</f>
        <v>0</v>
      </c>
      <c r="Q2176" s="119" cm="1">
        <f t="array" ref="Q2176">MAX(0,IF(AND(K2176=0,P2176&gt;0),0,Q2175+K2176+U2175))</f>
        <v>0</v>
      </c>
      <c r="R2176" s="119" cm="1">
        <f t="array" ref="R2176">MAX(0,R2175+P2176+V2175)</f>
        <v>0</v>
      </c>
      <c r="S2176" s="199" cm="1">
        <f t="array" ref="S2176">IF(G2176&lt;0,G2176,0)</f>
        <v>-120</v>
      </c>
      <c r="T2176" s="199" cm="1">
        <f t="array" ref="T2176">MIN(0,S2176+R2175+V2175)</f>
        <v>-120</v>
      </c>
      <c r="U2176" s="165" cm="1">
        <f t="array" ref="U2176">MAX(S2176,IF(Q2176&gt;0,MAX(-Q2176,S2176),T2176))</f>
        <v>-120</v>
      </c>
      <c r="V2176" s="166" cm="1">
        <f t="array" ref="V2176">S2176-U2176</f>
        <v>0</v>
      </c>
      <c r="W2176" s="105"/>
      <c r="X2176" s="9"/>
      <c r="Y2176" s="9"/>
      <c r="Z2176" s="9"/>
      <c r="AA2176" s="9"/>
    </row>
    <row r="2177" ht="13.65" customHeight="1">
      <c r="A2177" s="24" cm="1">
        <f t="array" ref="A2177">A2176+1</f>
        <v>45267</v>
      </c>
      <c r="B2177" s="200" cm="1">
        <f t="array" ref="B2177">YEAR(A2177)</f>
        <v>2023</v>
      </c>
      <c r="C2177" s="201" cm="1">
        <f t="array" ref="C2177">MONTH(A2177)</f>
        <v>12</v>
      </c>
      <c r="D2177" s="125" cm="1">
        <f t="array" ref="D2177">'P'!D2177</f>
        <v>170680</v>
      </c>
      <c r="E2177" s="125" cm="1">
        <f t="array" ref="E2177">'C'!E2177</f>
        <v>317830</v>
      </c>
      <c r="F2177" s="41" cm="1">
        <f t="array" ref="F2177">D2177+E2177</f>
        <v>488510</v>
      </c>
      <c r="G2177" s="119" cm="1">
        <f t="array" ref="G2177">F2177-F2176</f>
        <v>-580</v>
      </c>
      <c r="H2177" s="119" cm="1">
        <f t="array" ref="H2177">IF(G2177&gt;0,G2177,0)</f>
        <v>0</v>
      </c>
      <c r="I2177" s="113" cm="1">
        <f t="array" ref="I2177">MAX($F$1776:F2177)</f>
        <v>602980</v>
      </c>
      <c r="J2177" s="126"/>
      <c r="K2177" s="121" cm="1">
        <f t="array" ref="K2177">MAX(0,I2177-I2176)</f>
        <v>0</v>
      </c>
      <c r="L2177" s="113" cm="1">
        <f t="array" ref="L2177">MIN(F2177:F2206)</f>
        <v>484540</v>
      </c>
      <c r="M2177" s="113" cm="1">
        <f t="array" ref="M2177">MAX(0,L2177-L2176)</f>
        <v>0</v>
      </c>
      <c r="N2177" s="122" cm="1">
        <f t="array" ref="N2177">MIN(M2177,H2177-K2177)</f>
        <v>0</v>
      </c>
      <c r="O2177" s="113" cm="1">
        <f t="array" ref="O2177">K2177+N2177</f>
        <v>0</v>
      </c>
      <c r="P2177" s="113" cm="1">
        <f t="array" ref="P2177">H2177-O2177</f>
        <v>0</v>
      </c>
      <c r="Q2177" s="119" cm="1">
        <f t="array" ref="Q2177">MAX(0,IF(AND(K2177=0,P2177&gt;0),0,Q2176+K2177+U2176))</f>
        <v>0</v>
      </c>
      <c r="R2177" s="119" cm="1">
        <f t="array" ref="R2177">MAX(0,R2176+P2177+V2176)</f>
        <v>0</v>
      </c>
      <c r="S2177" s="199" cm="1">
        <f t="array" ref="S2177">IF(G2177&lt;0,G2177,0)</f>
        <v>-580</v>
      </c>
      <c r="T2177" s="199" cm="1">
        <f t="array" ref="T2177">MIN(0,S2177+R2176+V2176)</f>
        <v>-580</v>
      </c>
      <c r="U2177" s="165" cm="1">
        <f t="array" ref="U2177">MAX(S2177,IF(Q2177&gt;0,MAX(-Q2177,S2177),T2177))</f>
        <v>-580</v>
      </c>
      <c r="V2177" s="166" cm="1">
        <f t="array" ref="V2177">S2177-U2177</f>
        <v>0</v>
      </c>
      <c r="W2177" s="105"/>
      <c r="X2177" s="9"/>
      <c r="Y2177" s="9"/>
      <c r="Z2177" s="9"/>
      <c r="AA2177" s="9"/>
    </row>
    <row r="2178" ht="13.65" customHeight="1">
      <c r="A2178" s="24" cm="1">
        <f t="array" ref="A2178">A2177+1</f>
        <v>45268</v>
      </c>
      <c r="B2178" s="200" cm="1">
        <f t="array" ref="B2178">YEAR(A2178)</f>
        <v>2023</v>
      </c>
      <c r="C2178" s="201" cm="1">
        <f t="array" ref="C2178">MONTH(A2178)</f>
        <v>12</v>
      </c>
      <c r="D2178" s="125" cm="1">
        <f t="array" ref="D2178">'P'!D2178</f>
        <v>171090</v>
      </c>
      <c r="E2178" s="125" cm="1">
        <f t="array" ref="E2178">'C'!E2178</f>
        <v>317040</v>
      </c>
      <c r="F2178" s="41" cm="1">
        <f t="array" ref="F2178">D2178+E2178</f>
        <v>488130</v>
      </c>
      <c r="G2178" s="119" cm="1">
        <f t="array" ref="G2178">F2178-F2177</f>
        <v>-380</v>
      </c>
      <c r="H2178" s="119" cm="1">
        <f t="array" ref="H2178">IF(G2178&gt;0,G2178,0)</f>
        <v>0</v>
      </c>
      <c r="I2178" s="113" cm="1">
        <f t="array" ref="I2178">MAX($F$1776:F2178)</f>
        <v>602980</v>
      </c>
      <c r="J2178" s="126"/>
      <c r="K2178" s="121" cm="1">
        <f t="array" ref="K2178">MAX(0,I2178-I2177)</f>
        <v>0</v>
      </c>
      <c r="L2178" s="113" cm="1">
        <f t="array" ref="L2178">MIN(F2178:F2207)</f>
        <v>484540</v>
      </c>
      <c r="M2178" s="113" cm="1">
        <f t="array" ref="M2178">MAX(0,L2178-L2177)</f>
        <v>0</v>
      </c>
      <c r="N2178" s="122" cm="1">
        <f t="array" ref="N2178">MIN(M2178,H2178-K2178)</f>
        <v>0</v>
      </c>
      <c r="O2178" s="113" cm="1">
        <f t="array" ref="O2178">K2178+N2178</f>
        <v>0</v>
      </c>
      <c r="P2178" s="113" cm="1">
        <f t="array" ref="P2178">H2178-O2178</f>
        <v>0</v>
      </c>
      <c r="Q2178" s="119" cm="1">
        <f t="array" ref="Q2178">MAX(0,IF(AND(K2178=0,P2178&gt;0),0,Q2177+K2178+U2177))</f>
        <v>0</v>
      </c>
      <c r="R2178" s="119" cm="1">
        <f t="array" ref="R2178">MAX(0,R2177+P2178+V2177)</f>
        <v>0</v>
      </c>
      <c r="S2178" s="199" cm="1">
        <f t="array" ref="S2178">IF(G2178&lt;0,G2178,0)</f>
        <v>-380</v>
      </c>
      <c r="T2178" s="199" cm="1">
        <f t="array" ref="T2178">MIN(0,S2178+R2177+V2177)</f>
        <v>-380</v>
      </c>
      <c r="U2178" s="165" cm="1">
        <f t="array" ref="U2178">MAX(S2178,IF(Q2178&gt;0,MAX(-Q2178,S2178),T2178))</f>
        <v>-380</v>
      </c>
      <c r="V2178" s="166" cm="1">
        <f t="array" ref="V2178">S2178-U2178</f>
        <v>0</v>
      </c>
      <c r="W2178" s="105"/>
      <c r="X2178" s="9"/>
      <c r="Y2178" s="9"/>
      <c r="Z2178" s="9"/>
      <c r="AA2178" s="9"/>
    </row>
    <row r="2179" ht="13.65" customHeight="1">
      <c r="A2179" s="24" cm="1">
        <f t="array" ref="A2179">A2178+1</f>
        <v>45269</v>
      </c>
      <c r="B2179" s="200" cm="1">
        <f t="array" ref="B2179">YEAR(A2179)</f>
        <v>2023</v>
      </c>
      <c r="C2179" s="201" cm="1">
        <f t="array" ref="C2179">MONTH(A2179)</f>
        <v>12</v>
      </c>
      <c r="D2179" s="125" cm="1">
        <f t="array" ref="D2179">'P'!D2179</f>
        <v>171510</v>
      </c>
      <c r="E2179" s="125" cm="1">
        <f t="array" ref="E2179">'C'!E2179</f>
        <v>316380</v>
      </c>
      <c r="F2179" s="41" cm="1">
        <f t="array" ref="F2179">D2179+E2179</f>
        <v>487890</v>
      </c>
      <c r="G2179" s="119" cm="1">
        <f t="array" ref="G2179">F2179-F2178</f>
        <v>-240</v>
      </c>
      <c r="H2179" s="119" cm="1">
        <f t="array" ref="H2179">IF(G2179&gt;0,G2179,0)</f>
        <v>0</v>
      </c>
      <c r="I2179" s="113" cm="1">
        <f t="array" ref="I2179">MAX($F$1776:F2179)</f>
        <v>602980</v>
      </c>
      <c r="J2179" s="126"/>
      <c r="K2179" s="121" cm="1">
        <f t="array" ref="K2179">MAX(0,I2179-I2178)</f>
        <v>0</v>
      </c>
      <c r="L2179" s="113" cm="1">
        <f t="array" ref="L2179">MIN(F2179:F2208)</f>
        <v>484540</v>
      </c>
      <c r="M2179" s="113" cm="1">
        <f t="array" ref="M2179">MAX(0,L2179-L2178)</f>
        <v>0</v>
      </c>
      <c r="N2179" s="122" cm="1">
        <f t="array" ref="N2179">MIN(M2179,H2179-K2179)</f>
        <v>0</v>
      </c>
      <c r="O2179" s="113" cm="1">
        <f t="array" ref="O2179">K2179+N2179</f>
        <v>0</v>
      </c>
      <c r="P2179" s="113" cm="1">
        <f t="array" ref="P2179">H2179-O2179</f>
        <v>0</v>
      </c>
      <c r="Q2179" s="119" cm="1">
        <f t="array" ref="Q2179">MAX(0,IF(AND(K2179=0,P2179&gt;0),0,Q2178+K2179+U2178))</f>
        <v>0</v>
      </c>
      <c r="R2179" s="119" cm="1">
        <f t="array" ref="R2179">MAX(0,R2178+P2179+V2178)</f>
        <v>0</v>
      </c>
      <c r="S2179" s="199" cm="1">
        <f t="array" ref="S2179">IF(G2179&lt;0,G2179,0)</f>
        <v>-240</v>
      </c>
      <c r="T2179" s="199" cm="1">
        <f t="array" ref="T2179">MIN(0,S2179+R2178+V2178)</f>
        <v>-240</v>
      </c>
      <c r="U2179" s="165" cm="1">
        <f t="array" ref="U2179">MAX(S2179,IF(Q2179&gt;0,MAX(-Q2179,S2179),T2179))</f>
        <v>-240</v>
      </c>
      <c r="V2179" s="166" cm="1">
        <f t="array" ref="V2179">S2179-U2179</f>
        <v>0</v>
      </c>
      <c r="W2179" s="105"/>
      <c r="X2179" s="9"/>
      <c r="Y2179" s="9"/>
      <c r="Z2179" s="9"/>
      <c r="AA2179" s="9"/>
    </row>
    <row r="2180" ht="13.65" customHeight="1">
      <c r="A2180" s="24" cm="1">
        <f t="array" ref="A2180">A2179+1</f>
        <v>45270</v>
      </c>
      <c r="B2180" s="200" cm="1">
        <f t="array" ref="B2180">YEAR(A2180)</f>
        <v>2023</v>
      </c>
      <c r="C2180" s="201" cm="1">
        <f t="array" ref="C2180">MONTH(A2180)</f>
        <v>12</v>
      </c>
      <c r="D2180" s="125" cm="1">
        <f t="array" ref="D2180">'P'!D2180</f>
        <v>171890</v>
      </c>
      <c r="E2180" s="125" cm="1">
        <f t="array" ref="E2180">'C'!E2180</f>
        <v>315730</v>
      </c>
      <c r="F2180" s="41" cm="1">
        <f t="array" ref="F2180">D2180+E2180</f>
        <v>487620</v>
      </c>
      <c r="G2180" s="119" cm="1">
        <f t="array" ref="G2180">F2180-F2179</f>
        <v>-270</v>
      </c>
      <c r="H2180" s="119" cm="1">
        <f t="array" ref="H2180">IF(G2180&gt;0,G2180,0)</f>
        <v>0</v>
      </c>
      <c r="I2180" s="113" cm="1">
        <f t="array" ref="I2180">MAX($F$1776:F2180)</f>
        <v>602980</v>
      </c>
      <c r="J2180" s="126"/>
      <c r="K2180" s="121" cm="1">
        <f t="array" ref="K2180">MAX(0,I2180-I2179)</f>
        <v>0</v>
      </c>
      <c r="L2180" s="113" cm="1">
        <f t="array" ref="L2180">MIN(F2180:F2209)</f>
        <v>484540</v>
      </c>
      <c r="M2180" s="113" cm="1">
        <f t="array" ref="M2180">MAX(0,L2180-L2179)</f>
        <v>0</v>
      </c>
      <c r="N2180" s="122" cm="1">
        <f t="array" ref="N2180">MIN(M2180,H2180-K2180)</f>
        <v>0</v>
      </c>
      <c r="O2180" s="113" cm="1">
        <f t="array" ref="O2180">K2180+N2180</f>
        <v>0</v>
      </c>
      <c r="P2180" s="113" cm="1">
        <f t="array" ref="P2180">H2180-O2180</f>
        <v>0</v>
      </c>
      <c r="Q2180" s="119" cm="1">
        <f t="array" ref="Q2180">MAX(0,IF(AND(K2180=0,P2180&gt;0),0,Q2179+K2180+U2179))</f>
        <v>0</v>
      </c>
      <c r="R2180" s="119" cm="1">
        <f t="array" ref="R2180">MAX(0,R2179+P2180+V2179)</f>
        <v>0</v>
      </c>
      <c r="S2180" s="199" cm="1">
        <f t="array" ref="S2180">IF(G2180&lt;0,G2180,0)</f>
        <v>-270</v>
      </c>
      <c r="T2180" s="199" cm="1">
        <f t="array" ref="T2180">MIN(0,S2180+R2179+V2179)</f>
        <v>-270</v>
      </c>
      <c r="U2180" s="165" cm="1">
        <f t="array" ref="U2180">MAX(S2180,IF(Q2180&gt;0,MAX(-Q2180,S2180),T2180))</f>
        <v>-270</v>
      </c>
      <c r="V2180" s="166" cm="1">
        <f t="array" ref="V2180">S2180-U2180</f>
        <v>0</v>
      </c>
      <c r="W2180" s="105"/>
      <c r="X2180" s="9"/>
      <c r="Y2180" s="9"/>
      <c r="Z2180" s="9"/>
      <c r="AA2180" s="9"/>
    </row>
    <row r="2181" ht="13.65" customHeight="1">
      <c r="A2181" s="24" cm="1">
        <f t="array" ref="A2181">A2180+1</f>
        <v>45271</v>
      </c>
      <c r="B2181" s="200" cm="1">
        <f t="array" ref="B2181">YEAR(A2181)</f>
        <v>2023</v>
      </c>
      <c r="C2181" s="201" cm="1">
        <f t="array" ref="C2181">MONTH(A2181)</f>
        <v>12</v>
      </c>
      <c r="D2181" s="125" cm="1">
        <f t="array" ref="D2181">'P'!D2181</f>
        <v>172210</v>
      </c>
      <c r="E2181" s="125" cm="1">
        <f t="array" ref="E2181">'C'!E2181</f>
        <v>315000</v>
      </c>
      <c r="F2181" s="41" cm="1">
        <f t="array" ref="F2181">D2181+E2181</f>
        <v>487210</v>
      </c>
      <c r="G2181" s="119" cm="1">
        <f t="array" ref="G2181">F2181-F2180</f>
        <v>-410</v>
      </c>
      <c r="H2181" s="119" cm="1">
        <f t="array" ref="H2181">IF(G2181&gt;0,G2181,0)</f>
        <v>0</v>
      </c>
      <c r="I2181" s="113" cm="1">
        <f t="array" ref="I2181">MAX($F$1776:F2181)</f>
        <v>602980</v>
      </c>
      <c r="J2181" s="126"/>
      <c r="K2181" s="121" cm="1">
        <f t="array" ref="K2181">MAX(0,I2181-I2180)</f>
        <v>0</v>
      </c>
      <c r="L2181" s="113" cm="1">
        <f t="array" ref="L2181">MIN(F2181:F2210)</f>
        <v>484540</v>
      </c>
      <c r="M2181" s="113" cm="1">
        <f t="array" ref="M2181">MAX(0,L2181-L2180)</f>
        <v>0</v>
      </c>
      <c r="N2181" s="122" cm="1">
        <f t="array" ref="N2181">MIN(M2181,H2181-K2181)</f>
        <v>0</v>
      </c>
      <c r="O2181" s="113" cm="1">
        <f t="array" ref="O2181">K2181+N2181</f>
        <v>0</v>
      </c>
      <c r="P2181" s="113" cm="1">
        <f t="array" ref="P2181">H2181-O2181</f>
        <v>0</v>
      </c>
      <c r="Q2181" s="119" cm="1">
        <f t="array" ref="Q2181">MAX(0,IF(AND(K2181=0,P2181&gt;0),0,Q2180+K2181+U2180))</f>
        <v>0</v>
      </c>
      <c r="R2181" s="119" cm="1">
        <f t="array" ref="R2181">MAX(0,R2180+P2181+V2180)</f>
        <v>0</v>
      </c>
      <c r="S2181" s="199" cm="1">
        <f t="array" ref="S2181">IF(G2181&lt;0,G2181,0)</f>
        <v>-410</v>
      </c>
      <c r="T2181" s="199" cm="1">
        <f t="array" ref="T2181">MIN(0,S2181+R2180+V2180)</f>
        <v>-410</v>
      </c>
      <c r="U2181" s="165" cm="1">
        <f t="array" ref="U2181">MAX(S2181,IF(Q2181&gt;0,MAX(-Q2181,S2181),T2181))</f>
        <v>-410</v>
      </c>
      <c r="V2181" s="166" cm="1">
        <f t="array" ref="V2181">S2181-U2181</f>
        <v>0</v>
      </c>
      <c r="W2181" s="105"/>
      <c r="X2181" s="9"/>
      <c r="Y2181" s="9"/>
      <c r="Z2181" s="9"/>
      <c r="AA2181" s="9"/>
    </row>
    <row r="2182" ht="13.65" customHeight="1">
      <c r="A2182" s="24" cm="1">
        <f t="array" ref="A2182">A2181+1</f>
        <v>45272</v>
      </c>
      <c r="B2182" s="200" cm="1">
        <f t="array" ref="B2182">YEAR(A2182)</f>
        <v>2023</v>
      </c>
      <c r="C2182" s="201" cm="1">
        <f t="array" ref="C2182">MONTH(A2182)</f>
        <v>12</v>
      </c>
      <c r="D2182" s="125" cm="1">
        <f t="array" ref="D2182">'P'!D2182</f>
        <v>172430</v>
      </c>
      <c r="E2182" s="125" cm="1">
        <f t="array" ref="E2182">'C'!E2182</f>
        <v>314410</v>
      </c>
      <c r="F2182" s="41" cm="1">
        <f t="array" ref="F2182">D2182+E2182</f>
        <v>486840</v>
      </c>
      <c r="G2182" s="119" cm="1">
        <f t="array" ref="G2182">F2182-F2181</f>
        <v>-370</v>
      </c>
      <c r="H2182" s="119" cm="1">
        <f t="array" ref="H2182">IF(G2182&gt;0,G2182,0)</f>
        <v>0</v>
      </c>
      <c r="I2182" s="113" cm="1">
        <f t="array" ref="I2182">MAX($F$1776:F2182)</f>
        <v>602980</v>
      </c>
      <c r="J2182" s="126"/>
      <c r="K2182" s="121" cm="1">
        <f t="array" ref="K2182">MAX(0,I2182-I2181)</f>
        <v>0</v>
      </c>
      <c r="L2182" s="113" cm="1">
        <f t="array" ref="L2182">MIN(F2182:F2211)</f>
        <v>484540</v>
      </c>
      <c r="M2182" s="113" cm="1">
        <f t="array" ref="M2182">MAX(0,L2182-L2181)</f>
        <v>0</v>
      </c>
      <c r="N2182" s="122" cm="1">
        <f t="array" ref="N2182">MIN(M2182,H2182-K2182)</f>
        <v>0</v>
      </c>
      <c r="O2182" s="113" cm="1">
        <f t="array" ref="O2182">K2182+N2182</f>
        <v>0</v>
      </c>
      <c r="P2182" s="113" cm="1">
        <f t="array" ref="P2182">H2182-O2182</f>
        <v>0</v>
      </c>
      <c r="Q2182" s="119" cm="1">
        <f t="array" ref="Q2182">MAX(0,IF(AND(K2182=0,P2182&gt;0),0,Q2181+K2182+U2181))</f>
        <v>0</v>
      </c>
      <c r="R2182" s="119" cm="1">
        <f t="array" ref="R2182">MAX(0,R2181+P2182+V2181)</f>
        <v>0</v>
      </c>
      <c r="S2182" s="199" cm="1">
        <f t="array" ref="S2182">IF(G2182&lt;0,G2182,0)</f>
        <v>-370</v>
      </c>
      <c r="T2182" s="199" cm="1">
        <f t="array" ref="T2182">MIN(0,S2182+R2181+V2181)</f>
        <v>-370</v>
      </c>
      <c r="U2182" s="165" cm="1">
        <f t="array" ref="U2182">MAX(S2182,IF(Q2182&gt;0,MAX(-Q2182,S2182),T2182))</f>
        <v>-370</v>
      </c>
      <c r="V2182" s="166" cm="1">
        <f t="array" ref="V2182">S2182-U2182</f>
        <v>0</v>
      </c>
      <c r="W2182" s="105"/>
      <c r="X2182" s="9"/>
      <c r="Y2182" s="9"/>
      <c r="Z2182" s="9"/>
      <c r="AA2182" s="9"/>
    </row>
    <row r="2183" ht="13.65" customHeight="1">
      <c r="A2183" s="24" cm="1">
        <f t="array" ref="A2183">A2182+1</f>
        <v>45273</v>
      </c>
      <c r="B2183" s="200" cm="1">
        <f t="array" ref="B2183">YEAR(A2183)</f>
        <v>2023</v>
      </c>
      <c r="C2183" s="201" cm="1">
        <f t="array" ref="C2183">MONTH(A2183)</f>
        <v>12</v>
      </c>
      <c r="D2183" s="125" cm="1">
        <f t="array" ref="D2183">'P'!D2183</f>
        <v>172490</v>
      </c>
      <c r="E2183" s="125" cm="1">
        <f t="array" ref="E2183">'C'!E2183</f>
        <v>313820</v>
      </c>
      <c r="F2183" s="41" cm="1">
        <f t="array" ref="F2183">D2183+E2183</f>
        <v>486310</v>
      </c>
      <c r="G2183" s="119" cm="1">
        <f t="array" ref="G2183">F2183-F2182</f>
        <v>-530</v>
      </c>
      <c r="H2183" s="119" cm="1">
        <f t="array" ref="H2183">IF(G2183&gt;0,G2183,0)</f>
        <v>0</v>
      </c>
      <c r="I2183" s="113" cm="1">
        <f t="array" ref="I2183">MAX($F$1776:F2183)</f>
        <v>602980</v>
      </c>
      <c r="J2183" s="126"/>
      <c r="K2183" s="121" cm="1">
        <f t="array" ref="K2183">MAX(0,I2183-I2182)</f>
        <v>0</v>
      </c>
      <c r="L2183" s="113" cm="1">
        <f t="array" ref="L2183">MIN(F2183:F2212)</f>
        <v>484540</v>
      </c>
      <c r="M2183" s="113" cm="1">
        <f t="array" ref="M2183">MAX(0,L2183-L2182)</f>
        <v>0</v>
      </c>
      <c r="N2183" s="122" cm="1">
        <f t="array" ref="N2183">MIN(M2183,H2183-K2183)</f>
        <v>0</v>
      </c>
      <c r="O2183" s="113" cm="1">
        <f t="array" ref="O2183">K2183+N2183</f>
        <v>0</v>
      </c>
      <c r="P2183" s="113" cm="1">
        <f t="array" ref="P2183">H2183-O2183</f>
        <v>0</v>
      </c>
      <c r="Q2183" s="119" cm="1">
        <f t="array" ref="Q2183">MAX(0,IF(AND(K2183=0,P2183&gt;0),0,Q2182+K2183+U2182))</f>
        <v>0</v>
      </c>
      <c r="R2183" s="119" cm="1">
        <f t="array" ref="R2183">MAX(0,R2182+P2183+V2182)</f>
        <v>0</v>
      </c>
      <c r="S2183" s="199" cm="1">
        <f t="array" ref="S2183">IF(G2183&lt;0,G2183,0)</f>
        <v>-530</v>
      </c>
      <c r="T2183" s="199" cm="1">
        <f t="array" ref="T2183">MIN(0,S2183+R2182+V2182)</f>
        <v>-530</v>
      </c>
      <c r="U2183" s="165" cm="1">
        <f t="array" ref="U2183">MAX(S2183,IF(Q2183&gt;0,MAX(-Q2183,S2183),T2183))</f>
        <v>-530</v>
      </c>
      <c r="V2183" s="166" cm="1">
        <f t="array" ref="V2183">S2183-U2183</f>
        <v>0</v>
      </c>
      <c r="W2183" s="105"/>
      <c r="X2183" s="9"/>
      <c r="Y2183" s="9"/>
      <c r="Z2183" s="9"/>
      <c r="AA2183" s="9"/>
    </row>
    <row r="2184" ht="13.65" customHeight="1">
      <c r="A2184" s="24" cm="1">
        <f t="array" ref="A2184">A2183+1</f>
        <v>45274</v>
      </c>
      <c r="B2184" s="200" cm="1">
        <f t="array" ref="B2184">YEAR(A2184)</f>
        <v>2023</v>
      </c>
      <c r="C2184" s="201" cm="1">
        <f t="array" ref="C2184">MONTH(A2184)</f>
        <v>12</v>
      </c>
      <c r="D2184" s="125" cm="1">
        <f t="array" ref="D2184">'P'!D2184</f>
        <v>172510</v>
      </c>
      <c r="E2184" s="125" cm="1">
        <f t="array" ref="E2184">'C'!E2184</f>
        <v>313170</v>
      </c>
      <c r="F2184" s="41" cm="1">
        <f t="array" ref="F2184">D2184+E2184</f>
        <v>485680</v>
      </c>
      <c r="G2184" s="119" cm="1">
        <f t="array" ref="G2184">F2184-F2183</f>
        <v>-630</v>
      </c>
      <c r="H2184" s="119" cm="1">
        <f t="array" ref="H2184">IF(G2184&gt;0,G2184,0)</f>
        <v>0</v>
      </c>
      <c r="I2184" s="113" cm="1">
        <f t="array" ref="I2184">MAX($F$1776:F2184)</f>
        <v>602980</v>
      </c>
      <c r="J2184" s="126"/>
      <c r="K2184" s="121" cm="1">
        <f t="array" ref="K2184">MAX(0,I2184-I2183)</f>
        <v>0</v>
      </c>
      <c r="L2184" s="113" cm="1">
        <f t="array" ref="L2184">MIN(F2184:F2213)</f>
        <v>484540</v>
      </c>
      <c r="M2184" s="113" cm="1">
        <f t="array" ref="M2184">MAX(0,L2184-L2183)</f>
        <v>0</v>
      </c>
      <c r="N2184" s="122" cm="1">
        <f t="array" ref="N2184">MIN(M2184,H2184-K2184)</f>
        <v>0</v>
      </c>
      <c r="O2184" s="113" cm="1">
        <f t="array" ref="O2184">K2184+N2184</f>
        <v>0</v>
      </c>
      <c r="P2184" s="113" cm="1">
        <f t="array" ref="P2184">H2184-O2184</f>
        <v>0</v>
      </c>
      <c r="Q2184" s="119" cm="1">
        <f t="array" ref="Q2184">MAX(0,IF(AND(K2184=0,P2184&gt;0),0,Q2183+K2184+U2183))</f>
        <v>0</v>
      </c>
      <c r="R2184" s="119" cm="1">
        <f t="array" ref="R2184">MAX(0,R2183+P2184+V2183)</f>
        <v>0</v>
      </c>
      <c r="S2184" s="199" cm="1">
        <f t="array" ref="S2184">IF(G2184&lt;0,G2184,0)</f>
        <v>-630</v>
      </c>
      <c r="T2184" s="199" cm="1">
        <f t="array" ref="T2184">MIN(0,S2184+R2183+V2183)</f>
        <v>-630</v>
      </c>
      <c r="U2184" s="165" cm="1">
        <f t="array" ref="U2184">MAX(S2184,IF(Q2184&gt;0,MAX(-Q2184,S2184),T2184))</f>
        <v>-630</v>
      </c>
      <c r="V2184" s="166" cm="1">
        <f t="array" ref="V2184">S2184-U2184</f>
        <v>0</v>
      </c>
      <c r="W2184" s="105"/>
      <c r="X2184" s="9"/>
      <c r="Y2184" s="9"/>
      <c r="Z2184" s="9"/>
      <c r="AA2184" s="9"/>
    </row>
    <row r="2185" ht="13.65" customHeight="1">
      <c r="A2185" s="24" cm="1">
        <f t="array" ref="A2185">A2184+1</f>
        <v>45275</v>
      </c>
      <c r="B2185" s="200" cm="1">
        <f t="array" ref="B2185">YEAR(A2185)</f>
        <v>2023</v>
      </c>
      <c r="C2185" s="201" cm="1">
        <f t="array" ref="C2185">MONTH(A2185)</f>
        <v>12</v>
      </c>
      <c r="D2185" s="125" cm="1">
        <f t="array" ref="D2185">'P'!D2185</f>
        <v>172670</v>
      </c>
      <c r="E2185" s="125" cm="1">
        <f t="array" ref="E2185">'C'!E2185</f>
        <v>312190</v>
      </c>
      <c r="F2185" s="41" cm="1">
        <f t="array" ref="F2185">D2185+E2185</f>
        <v>484860</v>
      </c>
      <c r="G2185" s="119" cm="1">
        <f t="array" ref="G2185">F2185-F2184</f>
        <v>-820</v>
      </c>
      <c r="H2185" s="119" cm="1">
        <f t="array" ref="H2185">IF(G2185&gt;0,G2185,0)</f>
        <v>0</v>
      </c>
      <c r="I2185" s="113" cm="1">
        <f t="array" ref="I2185">MAX($F$1776:F2185)</f>
        <v>602980</v>
      </c>
      <c r="J2185" s="126"/>
      <c r="K2185" s="121" cm="1">
        <f t="array" ref="K2185">MAX(0,I2185-I2184)</f>
        <v>0</v>
      </c>
      <c r="L2185" s="113" cm="1">
        <f t="array" ref="L2185">MIN(F2185:F2214)</f>
        <v>484540</v>
      </c>
      <c r="M2185" s="113" cm="1">
        <f t="array" ref="M2185">MAX(0,L2185-L2184)</f>
        <v>0</v>
      </c>
      <c r="N2185" s="122" cm="1">
        <f t="array" ref="N2185">MIN(M2185,H2185-K2185)</f>
        <v>0</v>
      </c>
      <c r="O2185" s="113" cm="1">
        <f t="array" ref="O2185">K2185+N2185</f>
        <v>0</v>
      </c>
      <c r="P2185" s="113" cm="1">
        <f t="array" ref="P2185">H2185-O2185</f>
        <v>0</v>
      </c>
      <c r="Q2185" s="119" cm="1">
        <f t="array" ref="Q2185">MAX(0,IF(AND(K2185=0,P2185&gt;0),0,Q2184+K2185+U2184))</f>
        <v>0</v>
      </c>
      <c r="R2185" s="119" cm="1">
        <f t="array" ref="R2185">MAX(0,R2184+P2185+V2184)</f>
        <v>0</v>
      </c>
      <c r="S2185" s="199" cm="1">
        <f t="array" ref="S2185">IF(G2185&lt;0,G2185,0)</f>
        <v>-820</v>
      </c>
      <c r="T2185" s="199" cm="1">
        <f t="array" ref="T2185">MIN(0,S2185+R2184+V2184)</f>
        <v>-820</v>
      </c>
      <c r="U2185" s="165" cm="1">
        <f t="array" ref="U2185">MAX(S2185,IF(Q2185&gt;0,MAX(-Q2185,S2185),T2185))</f>
        <v>-820</v>
      </c>
      <c r="V2185" s="166" cm="1">
        <f t="array" ref="V2185">S2185-U2185</f>
        <v>0</v>
      </c>
      <c r="W2185" s="105"/>
      <c r="X2185" s="9"/>
      <c r="Y2185" s="9"/>
      <c r="Z2185" s="9"/>
      <c r="AA2185" s="9"/>
    </row>
    <row r="2186" ht="13.65" customHeight="1">
      <c r="A2186" s="24" cm="1">
        <f t="array" ref="A2186">A2185+1</f>
        <v>45276</v>
      </c>
      <c r="B2186" s="200" cm="1">
        <f t="array" ref="B2186">YEAR(A2186)</f>
        <v>2023</v>
      </c>
      <c r="C2186" s="201" cm="1">
        <f t="array" ref="C2186">MONTH(A2186)</f>
        <v>12</v>
      </c>
      <c r="D2186" s="125" cm="1">
        <f t="array" ref="D2186">'P'!D2186</f>
        <v>172870</v>
      </c>
      <c r="E2186" s="125" cm="1">
        <f t="array" ref="E2186">'C'!E2186</f>
        <v>311670</v>
      </c>
      <c r="F2186" s="41" cm="1">
        <f t="array" ref="F2186">D2186+E2186</f>
        <v>484540</v>
      </c>
      <c r="G2186" s="119" cm="1">
        <f t="array" ref="G2186">F2186-F2185</f>
        <v>-320</v>
      </c>
      <c r="H2186" s="119" cm="1">
        <f t="array" ref="H2186">IF(G2186&gt;0,G2186,0)</f>
        <v>0</v>
      </c>
      <c r="I2186" s="113" cm="1">
        <f t="array" ref="I2186">MAX($F$2186:F2186)</f>
        <v>484540</v>
      </c>
      <c r="J2186" t="s" s="149">
        <v>38</v>
      </c>
      <c r="K2186" s="121" cm="1">
        <f t="array" ref="K2186">MAX(0,I2186-I2185)</f>
        <v>0</v>
      </c>
      <c r="L2186" s="113" cm="1">
        <f t="array" ref="L2186">MIN(F2186:F2215)</f>
        <v>484540</v>
      </c>
      <c r="M2186" s="113" cm="1">
        <f t="array" ref="M2186">MAX(0,L2186-L2185)</f>
        <v>0</v>
      </c>
      <c r="N2186" s="122" cm="1">
        <f t="array" ref="N2186">MIN(M2186,H2186-K2186)</f>
        <v>0</v>
      </c>
      <c r="O2186" s="113" cm="1">
        <f t="array" ref="O2186">K2186+N2186</f>
        <v>0</v>
      </c>
      <c r="P2186" s="113" cm="1">
        <f t="array" ref="P2186">H2186-O2186</f>
        <v>0</v>
      </c>
      <c r="Q2186" s="119" cm="1">
        <f t="array" ref="Q2186">MAX(0,IF(AND(K2186=0,P2186&gt;0),0,Q2185+K2186+U2185))</f>
        <v>0</v>
      </c>
      <c r="R2186" s="119" cm="1">
        <f t="array" ref="R2186">MAX(0,R2185+P2186+V2185)</f>
        <v>0</v>
      </c>
      <c r="S2186" s="199" cm="1">
        <f t="array" ref="S2186">IF(G2186&lt;0,G2186,0)</f>
        <v>-320</v>
      </c>
      <c r="T2186" s="199" cm="1">
        <f t="array" ref="T2186">MIN(0,S2186+R2185+V2185)</f>
        <v>-320</v>
      </c>
      <c r="U2186" s="165" cm="1">
        <f t="array" ref="U2186">MAX(S2186,IF(Q2186&gt;0,MAX(-Q2186,S2186),T2186))</f>
        <v>-320</v>
      </c>
      <c r="V2186" s="166" cm="1">
        <f t="array" ref="V2186">S2186-U2186</f>
        <v>0</v>
      </c>
      <c r="W2186" s="105"/>
      <c r="X2186" s="9"/>
      <c r="Y2186" s="9"/>
      <c r="Z2186" s="9"/>
      <c r="AA2186" s="9"/>
    </row>
    <row r="2187" ht="13.65" customHeight="1">
      <c r="A2187" s="24" cm="1">
        <f t="array" ref="A2187">A2186+1</f>
        <v>45277</v>
      </c>
      <c r="B2187" s="200" cm="1">
        <f t="array" ref="B2187">YEAR(A2187)</f>
        <v>2023</v>
      </c>
      <c r="C2187" s="201" cm="1">
        <f t="array" ref="C2187">MONTH(A2187)</f>
        <v>12</v>
      </c>
      <c r="D2187" s="125" cm="1">
        <f t="array" ref="D2187">'P'!D2187</f>
        <v>173430</v>
      </c>
      <c r="E2187" s="125" cm="1">
        <f t="array" ref="E2187">'C'!E2187</f>
        <v>311280</v>
      </c>
      <c r="F2187" s="41" cm="1">
        <f t="array" ref="F2187">D2187+E2187</f>
        <v>484710</v>
      </c>
      <c r="G2187" s="119" cm="1">
        <f t="array" ref="G2187">F2187-F2186</f>
        <v>170</v>
      </c>
      <c r="H2187" s="119" cm="1">
        <f t="array" ref="H2187">IF(G2187&gt;0,G2187,0)</f>
        <v>170</v>
      </c>
      <c r="I2187" s="113" cm="1">
        <f t="array" ref="I2187">MAX($F$2186:F2187)</f>
        <v>484710</v>
      </c>
      <c r="J2187" s="126"/>
      <c r="K2187" s="121" cm="1">
        <f t="array" ref="K2187">MAX(0,I2187-I2186)</f>
        <v>170</v>
      </c>
      <c r="L2187" s="113" cm="1">
        <f t="array" ref="L2187">MIN(F2187:F2216)</f>
        <v>484710</v>
      </c>
      <c r="M2187" s="113" cm="1">
        <f t="array" ref="M2187">MAX(0,L2187-L2186)</f>
        <v>170</v>
      </c>
      <c r="N2187" s="122" cm="1">
        <f t="array" ref="N2187">MIN(M2187,H2187-K2187)</f>
        <v>0</v>
      </c>
      <c r="O2187" s="113" cm="1">
        <f t="array" ref="O2187">K2187+N2187</f>
        <v>170</v>
      </c>
      <c r="P2187" s="113" cm="1">
        <f t="array" ref="P2187">H2187-O2187</f>
        <v>0</v>
      </c>
      <c r="Q2187" s="119" cm="1">
        <f t="array" ref="Q2187">MAX(0,IF(AND(K2187=0,P2187&gt;0),0,Q2186+K2187+U2186))</f>
        <v>0</v>
      </c>
      <c r="R2187" s="119" cm="1">
        <f t="array" ref="R2187">MAX(0,R2186+P2187+V2186)</f>
        <v>0</v>
      </c>
      <c r="S2187" s="199" cm="1">
        <f t="array" ref="S2187">IF(G2187&lt;0,G2187,0)</f>
        <v>0</v>
      </c>
      <c r="T2187" s="199" cm="1">
        <f t="array" ref="T2187">MIN(0,S2187+R2186+V2186)</f>
        <v>0</v>
      </c>
      <c r="U2187" s="165" cm="1">
        <f t="array" ref="U2187">MAX(S2187,IF(Q2187&gt;0,MAX(-Q2187,S2187),T2187))</f>
        <v>0</v>
      </c>
      <c r="V2187" s="166" cm="1">
        <f t="array" ref="V2187">S2187-U2187</f>
        <v>0</v>
      </c>
      <c r="W2187" s="105"/>
      <c r="X2187" s="9"/>
      <c r="Y2187" s="9"/>
      <c r="Z2187" s="9"/>
      <c r="AA2187" s="9"/>
    </row>
    <row r="2188" ht="13.65" customHeight="1">
      <c r="A2188" s="24" cm="1">
        <f t="array" ref="A2188">A2187+1</f>
        <v>45278</v>
      </c>
      <c r="B2188" s="200" cm="1">
        <f t="array" ref="B2188">YEAR(A2188)</f>
        <v>2023</v>
      </c>
      <c r="C2188" s="201" cm="1">
        <f t="array" ref="C2188">MONTH(A2188)</f>
        <v>12</v>
      </c>
      <c r="D2188" s="125" cm="1">
        <f t="array" ref="D2188">'P'!D2188</f>
        <v>173970</v>
      </c>
      <c r="E2188" s="125" cm="1">
        <f t="array" ref="E2188">'C'!E2188</f>
        <v>310820</v>
      </c>
      <c r="F2188" s="41" cm="1">
        <f t="array" ref="F2188">D2188+E2188</f>
        <v>484790</v>
      </c>
      <c r="G2188" s="119" cm="1">
        <f t="array" ref="G2188">F2188-F2187</f>
        <v>80</v>
      </c>
      <c r="H2188" s="119" cm="1">
        <f t="array" ref="H2188">IF(G2188&gt;0,G2188,0)</f>
        <v>80</v>
      </c>
      <c r="I2188" s="113" cm="1">
        <f t="array" ref="I2188">MAX($F$2186:F2188)</f>
        <v>484790</v>
      </c>
      <c r="J2188" s="126"/>
      <c r="K2188" s="121" cm="1">
        <f t="array" ref="K2188">MAX(0,I2188-I2187)</f>
        <v>80</v>
      </c>
      <c r="L2188" s="113" cm="1">
        <f t="array" ref="L2188">MIN(F2188:F2217)</f>
        <v>484790</v>
      </c>
      <c r="M2188" s="113" cm="1">
        <f t="array" ref="M2188">MAX(0,L2188-L2187)</f>
        <v>80</v>
      </c>
      <c r="N2188" s="122" cm="1">
        <f t="array" ref="N2188">MIN(M2188,H2188-K2188)</f>
        <v>0</v>
      </c>
      <c r="O2188" s="113" cm="1">
        <f t="array" ref="O2188">K2188+N2188</f>
        <v>80</v>
      </c>
      <c r="P2188" s="113" cm="1">
        <f t="array" ref="P2188">H2188-O2188</f>
        <v>0</v>
      </c>
      <c r="Q2188" s="119" cm="1">
        <f t="array" ref="Q2188">MAX(0,IF(AND(K2188=0,P2188&gt;0),0,Q2187+K2188+U2187))</f>
        <v>80</v>
      </c>
      <c r="R2188" s="119" cm="1">
        <f t="array" ref="R2188">MAX(0,R2187+P2188+V2187)</f>
        <v>0</v>
      </c>
      <c r="S2188" s="199" cm="1">
        <f t="array" ref="S2188">IF(G2188&lt;0,G2188,0)</f>
        <v>0</v>
      </c>
      <c r="T2188" s="199" cm="1">
        <f t="array" ref="T2188">MIN(0,S2188+R2187+V2187)</f>
        <v>0</v>
      </c>
      <c r="U2188" s="165" cm="1">
        <f t="array" ref="U2188">MAX(S2188,IF(Q2188&gt;0,MAX(-Q2188,S2188),T2188))</f>
        <v>0</v>
      </c>
      <c r="V2188" s="166" cm="1">
        <f t="array" ref="V2188">S2188-U2188</f>
        <v>0</v>
      </c>
      <c r="W2188" s="105"/>
      <c r="X2188" s="9"/>
      <c r="Y2188" s="9"/>
      <c r="Z2188" s="9"/>
      <c r="AA2188" s="9"/>
    </row>
    <row r="2189" ht="13.65" customHeight="1">
      <c r="A2189" s="24" cm="1">
        <f t="array" ref="A2189">A2188+1</f>
        <v>45279</v>
      </c>
      <c r="B2189" s="200" cm="1">
        <f t="array" ref="B2189">YEAR(A2189)</f>
        <v>2023</v>
      </c>
      <c r="C2189" s="201" cm="1">
        <f t="array" ref="C2189">MONTH(A2189)</f>
        <v>12</v>
      </c>
      <c r="D2189" s="125" cm="1">
        <f t="array" ref="D2189">'P'!D2189</f>
        <v>174850</v>
      </c>
      <c r="E2189" s="125" cm="1">
        <f t="array" ref="E2189">'C'!E2189</f>
        <v>310490</v>
      </c>
      <c r="F2189" s="41" cm="1">
        <f t="array" ref="F2189">D2189+E2189</f>
        <v>485340</v>
      </c>
      <c r="G2189" s="119" cm="1">
        <f t="array" ref="G2189">F2189-F2188</f>
        <v>550</v>
      </c>
      <c r="H2189" s="119" cm="1">
        <f t="array" ref="H2189">IF(G2189&gt;0,G2189,0)</f>
        <v>550</v>
      </c>
      <c r="I2189" s="113" cm="1">
        <f t="array" ref="I2189">MAX($F$2186:F2189)</f>
        <v>485340</v>
      </c>
      <c r="J2189" s="126"/>
      <c r="K2189" s="121" cm="1">
        <f t="array" ref="K2189">MAX(0,I2189-I2188)</f>
        <v>550</v>
      </c>
      <c r="L2189" s="113" cm="1">
        <f t="array" ref="L2189">MIN(F2189:F2218)</f>
        <v>485340</v>
      </c>
      <c r="M2189" s="113" cm="1">
        <f t="array" ref="M2189">MAX(0,L2189-L2188)</f>
        <v>550</v>
      </c>
      <c r="N2189" s="122" cm="1">
        <f t="array" ref="N2189">MIN(M2189,H2189-K2189)</f>
        <v>0</v>
      </c>
      <c r="O2189" s="113" cm="1">
        <f t="array" ref="O2189">K2189+N2189</f>
        <v>550</v>
      </c>
      <c r="P2189" s="113" cm="1">
        <f t="array" ref="P2189">H2189-O2189</f>
        <v>0</v>
      </c>
      <c r="Q2189" s="119" cm="1">
        <f t="array" ref="Q2189">MAX(0,IF(AND(K2189=0,P2189&gt;0),0,Q2188+K2189+U2188))</f>
        <v>630</v>
      </c>
      <c r="R2189" s="119" cm="1">
        <f t="array" ref="R2189">MAX(0,R2188+P2189+V2188)</f>
        <v>0</v>
      </c>
      <c r="S2189" s="199" cm="1">
        <f t="array" ref="S2189">IF(G2189&lt;0,G2189,0)</f>
        <v>0</v>
      </c>
      <c r="T2189" s="199" cm="1">
        <f t="array" ref="T2189">MIN(0,S2189+R2188+V2188)</f>
        <v>0</v>
      </c>
      <c r="U2189" s="165" cm="1">
        <f t="array" ref="U2189">MAX(S2189,IF(Q2189&gt;0,MAX(-Q2189,S2189),T2189))</f>
        <v>0</v>
      </c>
      <c r="V2189" s="166" cm="1">
        <f t="array" ref="V2189">S2189-U2189</f>
        <v>0</v>
      </c>
      <c r="W2189" s="105"/>
      <c r="X2189" s="9"/>
      <c r="Y2189" s="9"/>
      <c r="Z2189" s="9"/>
      <c r="AA2189" s="9"/>
    </row>
    <row r="2190" ht="13.65" customHeight="1">
      <c r="A2190" s="24" cm="1">
        <f t="array" ref="A2190">A2189+1</f>
        <v>45280</v>
      </c>
      <c r="B2190" s="200" cm="1">
        <f t="array" ref="B2190">YEAR(A2190)</f>
        <v>2023</v>
      </c>
      <c r="C2190" s="201" cm="1">
        <f t="array" ref="C2190">MONTH(A2190)</f>
        <v>12</v>
      </c>
      <c r="D2190" s="125" cm="1">
        <f t="array" ref="D2190">'P'!D2190</f>
        <v>175840</v>
      </c>
      <c r="E2190" s="125" cm="1">
        <f t="array" ref="E2190">'C'!E2190</f>
        <v>309650</v>
      </c>
      <c r="F2190" s="41" cm="1">
        <f t="array" ref="F2190">D2190+E2190</f>
        <v>485490</v>
      </c>
      <c r="G2190" s="119" cm="1">
        <f t="array" ref="G2190">F2190-F2189</f>
        <v>150</v>
      </c>
      <c r="H2190" s="119" cm="1">
        <f t="array" ref="H2190">IF(G2190&gt;0,G2190,0)</f>
        <v>150</v>
      </c>
      <c r="I2190" s="113" cm="1">
        <f t="array" ref="I2190">MAX($F$2186:F2190)</f>
        <v>485490</v>
      </c>
      <c r="J2190" s="126"/>
      <c r="K2190" s="121" cm="1">
        <f t="array" ref="K2190">MAX(0,I2190-I2189)</f>
        <v>150</v>
      </c>
      <c r="L2190" s="113" cm="1">
        <f t="array" ref="L2190">MIN(F2190:F2219)</f>
        <v>485340</v>
      </c>
      <c r="M2190" s="113" cm="1">
        <f t="array" ref="M2190">MAX(0,L2190-L2189)</f>
        <v>0</v>
      </c>
      <c r="N2190" s="122" cm="1">
        <f t="array" ref="N2190">MIN(M2190,H2190-K2190)</f>
        <v>0</v>
      </c>
      <c r="O2190" s="113" cm="1">
        <f t="array" ref="O2190">K2190+N2190</f>
        <v>150</v>
      </c>
      <c r="P2190" s="113" cm="1">
        <f t="array" ref="P2190">H2190-O2190</f>
        <v>0</v>
      </c>
      <c r="Q2190" s="119" cm="1">
        <f t="array" ref="Q2190">MAX(0,IF(AND(K2190=0,P2190&gt;0),0,Q2189+K2190+U2189))</f>
        <v>780</v>
      </c>
      <c r="R2190" s="119" cm="1">
        <f t="array" ref="R2190">MAX(0,R2189+P2190+V2189)</f>
        <v>0</v>
      </c>
      <c r="S2190" s="199" cm="1">
        <f t="array" ref="S2190">IF(G2190&lt;0,G2190,0)</f>
        <v>0</v>
      </c>
      <c r="T2190" s="199" cm="1">
        <f t="array" ref="T2190">MIN(0,S2190+R2189+V2189)</f>
        <v>0</v>
      </c>
      <c r="U2190" s="165" cm="1">
        <f t="array" ref="U2190">MAX(S2190,IF(Q2190&gt;0,MAX(-Q2190,S2190),T2190))</f>
        <v>0</v>
      </c>
      <c r="V2190" s="166" cm="1">
        <f t="array" ref="V2190">S2190-U2190</f>
        <v>0</v>
      </c>
      <c r="W2190" s="105"/>
      <c r="X2190" s="9"/>
      <c r="Y2190" s="9"/>
      <c r="Z2190" s="9"/>
      <c r="AA2190" s="9"/>
    </row>
    <row r="2191" ht="13.65" customHeight="1">
      <c r="A2191" s="24" cm="1">
        <f t="array" ref="A2191">A2190+1</f>
        <v>45281</v>
      </c>
      <c r="B2191" s="200" cm="1">
        <f t="array" ref="B2191">YEAR(A2191)</f>
        <v>2023</v>
      </c>
      <c r="C2191" s="201" cm="1">
        <f t="array" ref="C2191">MONTH(A2191)</f>
        <v>12</v>
      </c>
      <c r="D2191" s="125" cm="1">
        <f t="array" ref="D2191">'P'!D2191</f>
        <v>176690</v>
      </c>
      <c r="E2191" s="125" cm="1">
        <f t="array" ref="E2191">'C'!E2191</f>
        <v>309330</v>
      </c>
      <c r="F2191" s="41" cm="1">
        <f t="array" ref="F2191">D2191+E2191</f>
        <v>486020</v>
      </c>
      <c r="G2191" s="119" cm="1">
        <f t="array" ref="G2191">F2191-F2190</f>
        <v>530</v>
      </c>
      <c r="H2191" s="119" cm="1">
        <f t="array" ref="H2191">IF(G2191&gt;0,G2191,0)</f>
        <v>530</v>
      </c>
      <c r="I2191" s="113" cm="1">
        <f t="array" ref="I2191">MAX($F$2186:F2191)</f>
        <v>486020</v>
      </c>
      <c r="J2191" s="126"/>
      <c r="K2191" s="121" cm="1">
        <f t="array" ref="K2191">MAX(0,I2191-I2190)</f>
        <v>530</v>
      </c>
      <c r="L2191" s="113" cm="1">
        <f t="array" ref="L2191">MIN(F2191:F2220)</f>
        <v>485340</v>
      </c>
      <c r="M2191" s="113" cm="1">
        <f t="array" ref="M2191">MAX(0,L2191-L2190)</f>
        <v>0</v>
      </c>
      <c r="N2191" s="122" cm="1">
        <f t="array" ref="N2191">MIN(M2191,H2191-K2191)</f>
        <v>0</v>
      </c>
      <c r="O2191" s="113" cm="1">
        <f t="array" ref="O2191">K2191+N2191</f>
        <v>530</v>
      </c>
      <c r="P2191" s="113" cm="1">
        <f t="array" ref="P2191">H2191-O2191</f>
        <v>0</v>
      </c>
      <c r="Q2191" s="119" cm="1">
        <f t="array" ref="Q2191">MAX(0,IF(AND(K2191=0,P2191&gt;0),0,Q2190+K2191+U2190))</f>
        <v>1310</v>
      </c>
      <c r="R2191" s="119" cm="1">
        <f t="array" ref="R2191">MAX(0,R2190+P2191+V2190)</f>
        <v>0</v>
      </c>
      <c r="S2191" s="199" cm="1">
        <f t="array" ref="S2191">IF(G2191&lt;0,G2191,0)</f>
        <v>0</v>
      </c>
      <c r="T2191" s="199" cm="1">
        <f t="array" ref="T2191">MIN(0,S2191+R2190+V2190)</f>
        <v>0</v>
      </c>
      <c r="U2191" s="165" cm="1">
        <f t="array" ref="U2191">MAX(S2191,IF(Q2191&gt;0,MAX(-Q2191,S2191),T2191))</f>
        <v>0</v>
      </c>
      <c r="V2191" s="166" cm="1">
        <f t="array" ref="V2191">S2191-U2191</f>
        <v>0</v>
      </c>
      <c r="W2191" s="105"/>
      <c r="X2191" s="9"/>
      <c r="Y2191" s="9"/>
      <c r="Z2191" s="9"/>
      <c r="AA2191" s="9"/>
    </row>
    <row r="2192" ht="13.65" customHeight="1">
      <c r="A2192" s="24" cm="1">
        <f t="array" ref="A2192">A2191+1</f>
        <v>45282</v>
      </c>
      <c r="B2192" s="200" cm="1">
        <f t="array" ref="B2192">YEAR(A2192)</f>
        <v>2023</v>
      </c>
      <c r="C2192" s="201" cm="1">
        <f t="array" ref="C2192">MONTH(A2192)</f>
        <v>12</v>
      </c>
      <c r="D2192" s="125" cm="1">
        <f t="array" ref="D2192">'P'!D2192</f>
        <v>177020</v>
      </c>
      <c r="E2192" s="125" cm="1">
        <f t="array" ref="E2192">'C'!E2192</f>
        <v>308940</v>
      </c>
      <c r="F2192" s="41" cm="1">
        <f t="array" ref="F2192">D2192+E2192</f>
        <v>485960</v>
      </c>
      <c r="G2192" s="119" cm="1">
        <f t="array" ref="G2192">F2192-F2191</f>
        <v>-60</v>
      </c>
      <c r="H2192" s="119" cm="1">
        <f t="array" ref="H2192">IF(G2192&gt;0,G2192,0)</f>
        <v>0</v>
      </c>
      <c r="I2192" s="113" cm="1">
        <f t="array" ref="I2192">MAX($F$2186:F2192)</f>
        <v>486020</v>
      </c>
      <c r="J2192" s="126"/>
      <c r="K2192" s="121" cm="1">
        <f t="array" ref="K2192">MAX(0,I2192-I2191)</f>
        <v>0</v>
      </c>
      <c r="L2192" s="113" cm="1">
        <f t="array" ref="L2192">MIN(F2192:F2221)</f>
        <v>485340</v>
      </c>
      <c r="M2192" s="113" cm="1">
        <f t="array" ref="M2192">MAX(0,L2192-L2191)</f>
        <v>0</v>
      </c>
      <c r="N2192" s="122" cm="1">
        <f t="array" ref="N2192">MIN(M2192,H2192-K2192)</f>
        <v>0</v>
      </c>
      <c r="O2192" s="113" cm="1">
        <f t="array" ref="O2192">K2192+N2192</f>
        <v>0</v>
      </c>
      <c r="P2192" s="113" cm="1">
        <f t="array" ref="P2192">H2192-O2192</f>
        <v>0</v>
      </c>
      <c r="Q2192" s="119" cm="1">
        <f t="array" ref="Q2192">MAX(0,IF(AND(K2192=0,P2192&gt;0),0,Q2191+K2192+U2191))</f>
        <v>1310</v>
      </c>
      <c r="R2192" s="119" cm="1">
        <f t="array" ref="R2192">MAX(0,R2191+P2192+V2191)</f>
        <v>0</v>
      </c>
      <c r="S2192" s="199" cm="1">
        <f t="array" ref="S2192">IF(G2192&lt;0,G2192,0)</f>
        <v>-60</v>
      </c>
      <c r="T2192" s="199" cm="1">
        <f t="array" ref="T2192">MIN(0,S2192+R2191+V2191)</f>
        <v>-60</v>
      </c>
      <c r="U2192" s="165" cm="1">
        <f t="array" ref="U2192">MAX(S2192,IF(Q2192&gt;0,MAX(-Q2192,S2192),T2192))</f>
        <v>-60</v>
      </c>
      <c r="V2192" s="166" cm="1">
        <f t="array" ref="V2192">S2192-U2192</f>
        <v>0</v>
      </c>
      <c r="W2192" s="105"/>
      <c r="X2192" s="9"/>
      <c r="Y2192" s="9"/>
      <c r="Z2192" s="9"/>
      <c r="AA2192" s="9"/>
    </row>
    <row r="2193" ht="13.65" customHeight="1">
      <c r="A2193" s="24" cm="1">
        <f t="array" ref="A2193">A2192+1</f>
        <v>45283</v>
      </c>
      <c r="B2193" s="200" cm="1">
        <f t="array" ref="B2193">YEAR(A2193)</f>
        <v>2023</v>
      </c>
      <c r="C2193" s="201" cm="1">
        <f t="array" ref="C2193">MONTH(A2193)</f>
        <v>12</v>
      </c>
      <c r="D2193" s="125" cm="1">
        <f t="array" ref="D2193">'P'!D2193</f>
        <v>176850</v>
      </c>
      <c r="E2193" s="125" cm="1">
        <f t="array" ref="E2193">'C'!E2193</f>
        <v>308680</v>
      </c>
      <c r="F2193" s="41" cm="1">
        <f t="array" ref="F2193">D2193+E2193</f>
        <v>485530</v>
      </c>
      <c r="G2193" s="119" cm="1">
        <f t="array" ref="G2193">F2193-F2192</f>
        <v>-430</v>
      </c>
      <c r="H2193" s="119" cm="1">
        <f t="array" ref="H2193">IF(G2193&gt;0,G2193,0)</f>
        <v>0</v>
      </c>
      <c r="I2193" s="113" cm="1">
        <f t="array" ref="I2193">MAX($F$2186:F2193)</f>
        <v>486020</v>
      </c>
      <c r="J2193" s="126"/>
      <c r="K2193" s="121" cm="1">
        <f t="array" ref="K2193">MAX(0,I2193-I2192)</f>
        <v>0</v>
      </c>
      <c r="L2193" s="113" cm="1">
        <f t="array" ref="L2193">MIN(F2193:F2222)</f>
        <v>485340</v>
      </c>
      <c r="M2193" s="113" cm="1">
        <f t="array" ref="M2193">MAX(0,L2193-L2192)</f>
        <v>0</v>
      </c>
      <c r="N2193" s="122" cm="1">
        <f t="array" ref="N2193">MIN(M2193,H2193-K2193)</f>
        <v>0</v>
      </c>
      <c r="O2193" s="113" cm="1">
        <f t="array" ref="O2193">K2193+N2193</f>
        <v>0</v>
      </c>
      <c r="P2193" s="113" cm="1">
        <f t="array" ref="P2193">H2193-O2193</f>
        <v>0</v>
      </c>
      <c r="Q2193" s="119" cm="1">
        <f t="array" ref="Q2193">MAX(0,IF(AND(K2193=0,P2193&gt;0),0,Q2192+K2193+U2192))</f>
        <v>1250</v>
      </c>
      <c r="R2193" s="119" cm="1">
        <f t="array" ref="R2193">MAX(0,R2192+P2193+V2192)</f>
        <v>0</v>
      </c>
      <c r="S2193" s="199" cm="1">
        <f t="array" ref="S2193">IF(G2193&lt;0,G2193,0)</f>
        <v>-430</v>
      </c>
      <c r="T2193" s="199" cm="1">
        <f t="array" ref="T2193">MIN(0,S2193+R2192+V2192)</f>
        <v>-430</v>
      </c>
      <c r="U2193" s="165" cm="1">
        <f t="array" ref="U2193">MAX(S2193,IF(Q2193&gt;0,MAX(-Q2193,S2193),T2193))</f>
        <v>-430</v>
      </c>
      <c r="V2193" s="166" cm="1">
        <f t="array" ref="V2193">S2193-U2193</f>
        <v>0</v>
      </c>
      <c r="W2193" s="105"/>
      <c r="X2193" s="9"/>
      <c r="Y2193" s="9"/>
      <c r="Z2193" s="9"/>
      <c r="AA2193" s="9"/>
    </row>
    <row r="2194" ht="13.65" customHeight="1">
      <c r="A2194" s="24" cm="1">
        <f t="array" ref="A2194">A2193+1</f>
        <v>45284</v>
      </c>
      <c r="B2194" s="200" cm="1">
        <f t="array" ref="B2194">YEAR(A2194)</f>
        <v>2023</v>
      </c>
      <c r="C2194" s="201" cm="1">
        <f t="array" ref="C2194">MONTH(A2194)</f>
        <v>12</v>
      </c>
      <c r="D2194" s="125" cm="1">
        <f t="array" ref="D2194">'P'!D2194</f>
        <v>176920</v>
      </c>
      <c r="E2194" s="125" cm="1">
        <f t="array" ref="E2194">'C'!E2194</f>
        <v>308870</v>
      </c>
      <c r="F2194" s="41" cm="1">
        <f t="array" ref="F2194">D2194+E2194</f>
        <v>485790</v>
      </c>
      <c r="G2194" s="119" cm="1">
        <f t="array" ref="G2194">F2194-F2193</f>
        <v>260</v>
      </c>
      <c r="H2194" s="119" cm="1">
        <f t="array" ref="H2194">IF(G2194&gt;0,G2194,0)</f>
        <v>260</v>
      </c>
      <c r="I2194" s="113" cm="1">
        <f t="array" ref="I2194">MAX($F$2186:F2194)</f>
        <v>486020</v>
      </c>
      <c r="J2194" s="126"/>
      <c r="K2194" s="121" cm="1">
        <f t="array" ref="K2194">MAX(0,I2194-I2193)</f>
        <v>0</v>
      </c>
      <c r="L2194" s="113" cm="1">
        <f t="array" ref="L2194">MIN(F2194:F2223)</f>
        <v>485340</v>
      </c>
      <c r="M2194" s="113" cm="1">
        <f t="array" ref="M2194">MAX(0,L2194-L2193)</f>
        <v>0</v>
      </c>
      <c r="N2194" s="122" cm="1">
        <f t="array" ref="N2194">MIN(M2194,H2194-K2194)</f>
        <v>0</v>
      </c>
      <c r="O2194" s="113" cm="1">
        <f t="array" ref="O2194">K2194+N2194</f>
        <v>0</v>
      </c>
      <c r="P2194" s="113" cm="1">
        <f t="array" ref="P2194">H2194-O2194</f>
        <v>260</v>
      </c>
      <c r="Q2194" s="119" cm="1">
        <f t="array" ref="Q2194">MAX(0,IF(AND(K2194=0,P2194&gt;0),0,Q2193+K2194+U2193))</f>
        <v>0</v>
      </c>
      <c r="R2194" s="119" cm="1">
        <f t="array" ref="R2194">MAX(0,R2193+P2194+V2193)</f>
        <v>260</v>
      </c>
      <c r="S2194" s="199" cm="1">
        <f t="array" ref="S2194">IF(G2194&lt;0,G2194,0)</f>
        <v>0</v>
      </c>
      <c r="T2194" s="199" cm="1">
        <f t="array" ref="T2194">MIN(0,S2194+R2193+V2193)</f>
        <v>0</v>
      </c>
      <c r="U2194" s="165" cm="1">
        <f t="array" ref="U2194">MAX(S2194,IF(Q2194&gt;0,MAX(-Q2194,S2194),T2194))</f>
        <v>0</v>
      </c>
      <c r="V2194" s="166" cm="1">
        <f t="array" ref="V2194">S2194-U2194</f>
        <v>0</v>
      </c>
      <c r="W2194" s="105"/>
      <c r="X2194" s="9"/>
      <c r="Y2194" s="9"/>
      <c r="Z2194" s="9"/>
      <c r="AA2194" s="9"/>
    </row>
    <row r="2195" ht="13.65" customHeight="1">
      <c r="A2195" s="24" cm="1">
        <f t="array" ref="A2195">A2194+1</f>
        <v>45285</v>
      </c>
      <c r="B2195" s="200" cm="1">
        <f t="array" ref="B2195">YEAR(A2195)</f>
        <v>2023</v>
      </c>
      <c r="C2195" s="201" cm="1">
        <f t="array" ref="C2195">MONTH(A2195)</f>
        <v>12</v>
      </c>
      <c r="D2195" s="125" cm="1">
        <f t="array" ref="D2195">'P'!D2195</f>
        <v>176690</v>
      </c>
      <c r="E2195" s="125" cm="1">
        <f t="array" ref="E2195">'C'!E2195</f>
        <v>308940</v>
      </c>
      <c r="F2195" s="41" cm="1">
        <f t="array" ref="F2195">D2195+E2195</f>
        <v>485630</v>
      </c>
      <c r="G2195" s="119" cm="1">
        <f t="array" ref="G2195">F2195-F2194</f>
        <v>-160</v>
      </c>
      <c r="H2195" s="119" cm="1">
        <f t="array" ref="H2195">IF(G2195&gt;0,G2195,0)</f>
        <v>0</v>
      </c>
      <c r="I2195" s="113" cm="1">
        <f t="array" ref="I2195">MAX($F$2186:F2195)</f>
        <v>486020</v>
      </c>
      <c r="J2195" s="126"/>
      <c r="K2195" s="121" cm="1">
        <f t="array" ref="K2195">MAX(0,I2195-I2194)</f>
        <v>0</v>
      </c>
      <c r="L2195" s="113" cm="1">
        <f t="array" ref="L2195">MIN(F2195:F2224)</f>
        <v>485340</v>
      </c>
      <c r="M2195" s="113" cm="1">
        <f t="array" ref="M2195">MAX(0,L2195-L2194)</f>
        <v>0</v>
      </c>
      <c r="N2195" s="122" cm="1">
        <f t="array" ref="N2195">MIN(M2195,H2195-K2195)</f>
        <v>0</v>
      </c>
      <c r="O2195" s="113" cm="1">
        <f t="array" ref="O2195">K2195+N2195</f>
        <v>0</v>
      </c>
      <c r="P2195" s="113" cm="1">
        <f t="array" ref="P2195">H2195-O2195</f>
        <v>0</v>
      </c>
      <c r="Q2195" s="119" cm="1">
        <f t="array" ref="Q2195">MAX(0,IF(AND(K2195=0,P2195&gt;0),0,Q2194+K2195+U2194))</f>
        <v>0</v>
      </c>
      <c r="R2195" s="119" cm="1">
        <f t="array" ref="R2195">MAX(0,R2194+P2195+V2194)</f>
        <v>260</v>
      </c>
      <c r="S2195" s="199" cm="1">
        <f t="array" ref="S2195">IF(G2195&lt;0,G2195,0)</f>
        <v>-160</v>
      </c>
      <c r="T2195" s="199" cm="1">
        <f t="array" ref="T2195">MIN(0,S2195+R2194+V2194)</f>
        <v>0</v>
      </c>
      <c r="U2195" s="165" cm="1">
        <f t="array" ref="U2195">MAX(S2195,IF(Q2195&gt;0,MAX(-Q2195,S2195),T2195))</f>
        <v>0</v>
      </c>
      <c r="V2195" s="166" cm="1">
        <f t="array" ref="V2195">S2195-U2195</f>
        <v>-160</v>
      </c>
      <c r="W2195" s="105"/>
      <c r="X2195" s="9"/>
      <c r="Y2195" s="9"/>
      <c r="Z2195" s="9"/>
      <c r="AA2195" s="9"/>
    </row>
    <row r="2196" ht="13.65" customHeight="1">
      <c r="A2196" s="24" cm="1">
        <f t="array" ref="A2196">A2195+1</f>
        <v>45286</v>
      </c>
      <c r="B2196" s="200" cm="1">
        <f t="array" ref="B2196">YEAR(A2196)</f>
        <v>2023</v>
      </c>
      <c r="C2196" s="201" cm="1">
        <f t="array" ref="C2196">MONTH(A2196)</f>
        <v>12</v>
      </c>
      <c r="D2196" s="125" cm="1">
        <f t="array" ref="D2196">'P'!D2196</f>
        <v>176530</v>
      </c>
      <c r="E2196" s="125" cm="1">
        <f t="array" ref="E2196">'C'!E2196</f>
        <v>308810</v>
      </c>
      <c r="F2196" s="41" cm="1">
        <f t="array" ref="F2196">D2196+E2196</f>
        <v>485340</v>
      </c>
      <c r="G2196" s="119" cm="1">
        <f t="array" ref="G2196">F2196-F2195</f>
        <v>-290</v>
      </c>
      <c r="H2196" s="119" cm="1">
        <f t="array" ref="H2196">IF(G2196&gt;0,G2196,0)</f>
        <v>0</v>
      </c>
      <c r="I2196" s="113" cm="1">
        <f t="array" ref="I2196">MAX($F$2186:F2196)</f>
        <v>486020</v>
      </c>
      <c r="J2196" s="126"/>
      <c r="K2196" s="121" cm="1">
        <f t="array" ref="K2196">MAX(0,I2196-I2195)</f>
        <v>0</v>
      </c>
      <c r="L2196" s="113" cm="1">
        <f t="array" ref="L2196">MIN(F2196:F2225)</f>
        <v>485340</v>
      </c>
      <c r="M2196" s="113" cm="1">
        <f t="array" ref="M2196">MAX(0,L2196-L2195)</f>
        <v>0</v>
      </c>
      <c r="N2196" s="122" cm="1">
        <f t="array" ref="N2196">MIN(M2196,H2196-K2196)</f>
        <v>0</v>
      </c>
      <c r="O2196" s="113" cm="1">
        <f t="array" ref="O2196">K2196+N2196</f>
        <v>0</v>
      </c>
      <c r="P2196" s="113" cm="1">
        <f t="array" ref="P2196">H2196-O2196</f>
        <v>0</v>
      </c>
      <c r="Q2196" s="119" cm="1">
        <f t="array" ref="Q2196">MAX(0,IF(AND(K2196=0,P2196&gt;0),0,Q2195+K2196+U2195))</f>
        <v>0</v>
      </c>
      <c r="R2196" s="119" cm="1">
        <f t="array" ref="R2196">MAX(0,R2195+P2196+V2195)</f>
        <v>100</v>
      </c>
      <c r="S2196" s="199" cm="1">
        <f t="array" ref="S2196">IF(G2196&lt;0,G2196,0)</f>
        <v>-290</v>
      </c>
      <c r="T2196" s="199" cm="1">
        <f t="array" ref="T2196">MIN(0,S2196+R2195+V2195)</f>
        <v>-190</v>
      </c>
      <c r="U2196" s="165" cm="1">
        <f t="array" ref="U2196">MAX(S2196,IF(Q2196&gt;0,MAX(-Q2196,S2196),T2196))</f>
        <v>-190</v>
      </c>
      <c r="V2196" s="166" cm="1">
        <f t="array" ref="V2196">S2196-U2196</f>
        <v>-100</v>
      </c>
      <c r="W2196" s="105"/>
      <c r="X2196" s="9"/>
      <c r="Y2196" s="9"/>
      <c r="Z2196" s="9"/>
      <c r="AA2196" s="9"/>
    </row>
    <row r="2197" ht="13.65" customHeight="1">
      <c r="A2197" s="24" cm="1">
        <f t="array" ref="A2197">A2196+1</f>
        <v>45287</v>
      </c>
      <c r="B2197" s="200" cm="1">
        <f t="array" ref="B2197">YEAR(A2197)</f>
        <v>2023</v>
      </c>
      <c r="C2197" s="201" cm="1">
        <f t="array" ref="C2197">MONTH(A2197)</f>
        <v>12</v>
      </c>
      <c r="D2197" s="125" cm="1">
        <f t="array" ref="D2197">'P'!D2197</f>
        <v>176410</v>
      </c>
      <c r="E2197" s="125" cm="1">
        <f t="array" ref="E2197">'C'!E2197</f>
        <v>309200</v>
      </c>
      <c r="F2197" s="41" cm="1">
        <f t="array" ref="F2197">D2197+E2197</f>
        <v>485610</v>
      </c>
      <c r="G2197" s="119" cm="1">
        <f t="array" ref="G2197">F2197-F2196</f>
        <v>270</v>
      </c>
      <c r="H2197" s="119" cm="1">
        <f t="array" ref="H2197">IF(G2197&gt;0,G2197,0)</f>
        <v>270</v>
      </c>
      <c r="I2197" s="113" cm="1">
        <f t="array" ref="I2197">MAX($F$2186:F2197)</f>
        <v>486020</v>
      </c>
      <c r="J2197" s="126"/>
      <c r="K2197" s="121" cm="1">
        <f t="array" ref="K2197">MAX(0,I2197-I2196)</f>
        <v>0</v>
      </c>
      <c r="L2197" s="113" cm="1">
        <f t="array" ref="L2197">MIN(F2197:F2226)</f>
        <v>485500</v>
      </c>
      <c r="M2197" s="113" cm="1">
        <f t="array" ref="M2197">MAX(0,L2197-L2196)</f>
        <v>160</v>
      </c>
      <c r="N2197" s="122" cm="1">
        <f t="array" ref="N2197">MIN(M2197,H2197-K2197)</f>
        <v>160</v>
      </c>
      <c r="O2197" s="113" cm="1">
        <f t="array" ref="O2197">K2197+N2197</f>
        <v>160</v>
      </c>
      <c r="P2197" s="113" cm="1">
        <f t="array" ref="P2197">H2197-O2197</f>
        <v>110</v>
      </c>
      <c r="Q2197" s="119" cm="1">
        <f t="array" ref="Q2197">MAX(0,IF(AND(K2197=0,P2197&gt;0),0,Q2196+K2197+U2196))</f>
        <v>0</v>
      </c>
      <c r="R2197" s="119" cm="1">
        <f t="array" ref="R2197">MAX(0,R2196+P2197+V2196)</f>
        <v>110</v>
      </c>
      <c r="S2197" s="199" cm="1">
        <f t="array" ref="S2197">IF(G2197&lt;0,G2197,0)</f>
        <v>0</v>
      </c>
      <c r="T2197" s="199" cm="1">
        <f t="array" ref="T2197">MIN(0,S2197+R2196+V2196)</f>
        <v>0</v>
      </c>
      <c r="U2197" s="165" cm="1">
        <f t="array" ref="U2197">MAX(S2197,IF(Q2197&gt;0,MAX(-Q2197,S2197),T2197))</f>
        <v>0</v>
      </c>
      <c r="V2197" s="166" cm="1">
        <f t="array" ref="V2197">S2197-U2197</f>
        <v>0</v>
      </c>
      <c r="W2197" s="105"/>
      <c r="X2197" s="9"/>
      <c r="Y2197" s="9"/>
      <c r="Z2197" s="9"/>
      <c r="AA2197" s="9"/>
    </row>
    <row r="2198" ht="13.65" customHeight="1">
      <c r="A2198" s="24" cm="1">
        <f t="array" ref="A2198">A2197+1</f>
        <v>45288</v>
      </c>
      <c r="B2198" s="200" cm="1">
        <f t="array" ref="B2198">YEAR(A2198)</f>
        <v>2023</v>
      </c>
      <c r="C2198" s="201" cm="1">
        <f t="array" ref="C2198">MONTH(A2198)</f>
        <v>12</v>
      </c>
      <c r="D2198" s="125" cm="1">
        <f t="array" ref="D2198">'P'!D2198</f>
        <v>176310</v>
      </c>
      <c r="E2198" s="125" cm="1">
        <f t="array" ref="E2198">'C'!E2198</f>
        <v>309260</v>
      </c>
      <c r="F2198" s="41" cm="1">
        <f t="array" ref="F2198">D2198+E2198</f>
        <v>485570</v>
      </c>
      <c r="G2198" s="119" cm="1">
        <f t="array" ref="G2198">F2198-F2197</f>
        <v>-40</v>
      </c>
      <c r="H2198" s="119" cm="1">
        <f t="array" ref="H2198">IF(G2198&gt;0,G2198,0)</f>
        <v>0</v>
      </c>
      <c r="I2198" s="113" cm="1">
        <f t="array" ref="I2198">MAX($F$2186:F2198)</f>
        <v>486020</v>
      </c>
      <c r="J2198" s="126"/>
      <c r="K2198" s="121" cm="1">
        <f t="array" ref="K2198">MAX(0,I2198-I2197)</f>
        <v>0</v>
      </c>
      <c r="L2198" s="113" cm="1">
        <f t="array" ref="L2198">MIN(F2198:F2227)</f>
        <v>485500</v>
      </c>
      <c r="M2198" s="113" cm="1">
        <f t="array" ref="M2198">MAX(0,L2198-L2197)</f>
        <v>0</v>
      </c>
      <c r="N2198" s="122" cm="1">
        <f t="array" ref="N2198">MIN(M2198,H2198-K2198)</f>
        <v>0</v>
      </c>
      <c r="O2198" s="113" cm="1">
        <f t="array" ref="O2198">K2198+N2198</f>
        <v>0</v>
      </c>
      <c r="P2198" s="113" cm="1">
        <f t="array" ref="P2198">H2198-O2198</f>
        <v>0</v>
      </c>
      <c r="Q2198" s="119" cm="1">
        <f t="array" ref="Q2198">MAX(0,IF(AND(K2198=0,P2198&gt;0),0,Q2197+K2198+U2197))</f>
        <v>0</v>
      </c>
      <c r="R2198" s="119" cm="1">
        <f t="array" ref="R2198">MAX(0,R2197+P2198+V2197)</f>
        <v>110</v>
      </c>
      <c r="S2198" s="199" cm="1">
        <f t="array" ref="S2198">IF(G2198&lt;0,G2198,0)</f>
        <v>-40</v>
      </c>
      <c r="T2198" s="199" cm="1">
        <f t="array" ref="T2198">MIN(0,S2198+R2197+V2197)</f>
        <v>0</v>
      </c>
      <c r="U2198" s="165" cm="1">
        <f t="array" ref="U2198">MAX(S2198,IF(Q2198&gt;0,MAX(-Q2198,S2198),T2198))</f>
        <v>0</v>
      </c>
      <c r="V2198" s="166" cm="1">
        <f t="array" ref="V2198">S2198-U2198</f>
        <v>-40</v>
      </c>
      <c r="W2198" s="105"/>
      <c r="X2198" s="9"/>
      <c r="Y2198" s="9"/>
      <c r="Z2198" s="9"/>
      <c r="AA2198" s="9"/>
    </row>
    <row r="2199" ht="13.65" customHeight="1">
      <c r="A2199" s="24" cm="1">
        <f t="array" ref="A2199">A2198+1</f>
        <v>45289</v>
      </c>
      <c r="B2199" s="200" cm="1">
        <f t="array" ref="B2199">YEAR(A2199)</f>
        <v>2023</v>
      </c>
      <c r="C2199" s="201" cm="1">
        <f t="array" ref="C2199">MONTH(A2199)</f>
        <v>12</v>
      </c>
      <c r="D2199" s="125" cm="1">
        <f t="array" ref="D2199">'P'!D2199</f>
        <v>176370</v>
      </c>
      <c r="E2199" s="125" cm="1">
        <f t="array" ref="E2199">'C'!E2199</f>
        <v>309130</v>
      </c>
      <c r="F2199" s="41" cm="1">
        <f t="array" ref="F2199">D2199+E2199</f>
        <v>485500</v>
      </c>
      <c r="G2199" s="119" cm="1">
        <f t="array" ref="G2199">F2199-F2198</f>
        <v>-70</v>
      </c>
      <c r="H2199" s="119" cm="1">
        <f t="array" ref="H2199">IF(G2199&gt;0,G2199,0)</f>
        <v>0</v>
      </c>
      <c r="I2199" s="113" cm="1">
        <f t="array" ref="I2199">MAX($F$2186:F2199)</f>
        <v>486020</v>
      </c>
      <c r="J2199" s="126"/>
      <c r="K2199" s="121" cm="1">
        <f t="array" ref="K2199">MAX(0,I2199-I2198)</f>
        <v>0</v>
      </c>
      <c r="L2199" s="113" cm="1">
        <f t="array" ref="L2199">MIN(F2199:F2228)</f>
        <v>485500</v>
      </c>
      <c r="M2199" s="113" cm="1">
        <f t="array" ref="M2199">MAX(0,L2199-L2198)</f>
        <v>0</v>
      </c>
      <c r="N2199" s="122" cm="1">
        <f t="array" ref="N2199">MIN(M2199,H2199-K2199)</f>
        <v>0</v>
      </c>
      <c r="O2199" s="113" cm="1">
        <f t="array" ref="O2199">K2199+N2199</f>
        <v>0</v>
      </c>
      <c r="P2199" s="113" cm="1">
        <f t="array" ref="P2199">H2199-O2199</f>
        <v>0</v>
      </c>
      <c r="Q2199" s="119" cm="1">
        <f t="array" ref="Q2199">MAX(0,IF(AND(K2199=0,P2199&gt;0),0,Q2198+K2199+U2198))</f>
        <v>0</v>
      </c>
      <c r="R2199" s="119" cm="1">
        <f t="array" ref="R2199">MAX(0,R2198+P2199+V2198)</f>
        <v>70</v>
      </c>
      <c r="S2199" s="199" cm="1">
        <f t="array" ref="S2199">IF(G2199&lt;0,G2199,0)</f>
        <v>-70</v>
      </c>
      <c r="T2199" s="199" cm="1">
        <f t="array" ref="T2199">MIN(0,S2199+R2198+V2198)</f>
        <v>0</v>
      </c>
      <c r="U2199" s="165" cm="1">
        <f t="array" ref="U2199">MAX(S2199,IF(Q2199&gt;0,MAX(-Q2199,S2199),T2199))</f>
        <v>0</v>
      </c>
      <c r="V2199" s="166" cm="1">
        <f t="array" ref="V2199">S2199-U2199</f>
        <v>-70</v>
      </c>
      <c r="W2199" s="105"/>
      <c r="X2199" s="9"/>
      <c r="Y2199" s="9"/>
      <c r="Z2199" s="9"/>
      <c r="AA2199" s="9"/>
    </row>
    <row r="2200" ht="13.65" customHeight="1">
      <c r="A2200" s="24" cm="1">
        <f t="array" ref="A2200">A2199+1</f>
        <v>45290</v>
      </c>
      <c r="B2200" s="200" cm="1">
        <f t="array" ref="B2200">YEAR(A2200)</f>
        <v>2023</v>
      </c>
      <c r="C2200" s="201" cm="1">
        <f t="array" ref="C2200">MONTH(A2200)</f>
        <v>12</v>
      </c>
      <c r="D2200" s="125" cm="1">
        <f t="array" ref="D2200">'P'!D2200</f>
        <v>176490</v>
      </c>
      <c r="E2200" s="125" cm="1">
        <f t="array" ref="E2200">'C'!E2200</f>
        <v>309460</v>
      </c>
      <c r="F2200" s="41" cm="1">
        <f t="array" ref="F2200">D2200+E2200</f>
        <v>485950</v>
      </c>
      <c r="G2200" s="119" cm="1">
        <f t="array" ref="G2200">F2200-F2199</f>
        <v>450</v>
      </c>
      <c r="H2200" s="119" cm="1">
        <f t="array" ref="H2200">IF(G2200&gt;0,G2200,0)</f>
        <v>450</v>
      </c>
      <c r="I2200" s="113" cm="1">
        <f t="array" ref="I2200">MAX($F$2186:F2200)</f>
        <v>486020</v>
      </c>
      <c r="J2200" s="126"/>
      <c r="K2200" s="121" cm="1">
        <f t="array" ref="K2200">MAX(0,I2200-I2199)</f>
        <v>0</v>
      </c>
      <c r="L2200" s="113" cm="1">
        <f t="array" ref="L2200">MIN(F2200:F2229)</f>
        <v>485950</v>
      </c>
      <c r="M2200" s="113" cm="1">
        <f t="array" ref="M2200">MAX(0,L2200-L2199)</f>
        <v>450</v>
      </c>
      <c r="N2200" s="122" cm="1">
        <f t="array" ref="N2200">MIN(M2200,H2200-K2200)</f>
        <v>450</v>
      </c>
      <c r="O2200" s="113" cm="1">
        <f t="array" ref="O2200">K2200+N2200</f>
        <v>450</v>
      </c>
      <c r="P2200" s="113" cm="1">
        <f t="array" ref="P2200">H2200-O2200</f>
        <v>0</v>
      </c>
      <c r="Q2200" s="119" cm="1">
        <f t="array" ref="Q2200">MAX(0,IF(AND(K2200=0,P2200&gt;0),0,Q2199+K2200+U2199))</f>
        <v>0</v>
      </c>
      <c r="R2200" s="119" cm="1">
        <f t="array" ref="R2200">MAX(0,R2199+P2200+V2199)</f>
        <v>0</v>
      </c>
      <c r="S2200" s="199" cm="1">
        <f t="array" ref="S2200">IF(G2200&lt;0,G2200,0)</f>
        <v>0</v>
      </c>
      <c r="T2200" s="199" cm="1">
        <f t="array" ref="T2200">MIN(0,S2200+R2199+V2199)</f>
        <v>0</v>
      </c>
      <c r="U2200" s="165" cm="1">
        <f t="array" ref="U2200">MAX(S2200,IF(Q2200&gt;0,MAX(-Q2200,S2200),T2200))</f>
        <v>0</v>
      </c>
      <c r="V2200" s="166" cm="1">
        <f t="array" ref="V2200">S2200-U2200</f>
        <v>0</v>
      </c>
      <c r="W2200" s="105"/>
      <c r="X2200" s="9"/>
      <c r="Y2200" s="9"/>
      <c r="Z2200" s="9"/>
      <c r="AA2200" s="9"/>
    </row>
    <row r="2201" ht="13.65" customHeight="1">
      <c r="A2201" s="24" cm="1">
        <f t="array" ref="A2201">A2200+1</f>
        <v>45291</v>
      </c>
      <c r="B2201" s="200" cm="1">
        <f t="array" ref="B2201">YEAR(A2201)</f>
        <v>2023</v>
      </c>
      <c r="C2201" s="201" cm="1">
        <f t="array" ref="C2201">MONTH(A2201)</f>
        <v>12</v>
      </c>
      <c r="D2201" s="125" cm="1">
        <f t="array" ref="D2201">'P'!D2201</f>
        <v>176590</v>
      </c>
      <c r="E2201" s="125" cm="1">
        <f t="array" ref="E2201">'C'!E2201</f>
        <v>309520</v>
      </c>
      <c r="F2201" s="41" cm="1">
        <f t="array" ref="F2201">D2201+E2201</f>
        <v>486110</v>
      </c>
      <c r="G2201" s="119" cm="1">
        <f t="array" ref="G2201">F2201-F2200</f>
        <v>160</v>
      </c>
      <c r="H2201" s="119" cm="1">
        <f t="array" ref="H2201">IF(G2201&gt;0,G2201,0)</f>
        <v>160</v>
      </c>
      <c r="I2201" s="113" cm="1">
        <f t="array" ref="I2201">MAX($F$2186:F2201)</f>
        <v>486110</v>
      </c>
      <c r="J2201" s="126"/>
      <c r="K2201" s="121" cm="1">
        <f t="array" ref="K2201">MAX(0,I2201-I2200)</f>
        <v>90</v>
      </c>
      <c r="L2201" s="113" cm="1">
        <f t="array" ref="L2201">MIN(F2201:F2230)</f>
        <v>485990</v>
      </c>
      <c r="M2201" s="113" cm="1">
        <f t="array" ref="M2201">MAX(0,L2201-L2200)</f>
        <v>40</v>
      </c>
      <c r="N2201" s="122" cm="1">
        <f t="array" ref="N2201">MIN(M2201,H2201-K2201)</f>
        <v>40</v>
      </c>
      <c r="O2201" s="113" cm="1">
        <f t="array" ref="O2201">K2201+N2201</f>
        <v>130</v>
      </c>
      <c r="P2201" s="113" cm="1">
        <f t="array" ref="P2201">H2201-O2201</f>
        <v>30</v>
      </c>
      <c r="Q2201" s="119" cm="1">
        <f t="array" ref="Q2201">MAX(0,IF(AND(K2201=0,P2201&gt;0),0,Q2200+K2201+U2200))</f>
        <v>90</v>
      </c>
      <c r="R2201" s="119" cm="1">
        <f t="array" ref="R2201">MAX(0,R2200+P2201+V2200)</f>
        <v>30</v>
      </c>
      <c r="S2201" s="199" cm="1">
        <f t="array" ref="S2201">IF(G2201&lt;0,G2201,0)</f>
        <v>0</v>
      </c>
      <c r="T2201" s="199" cm="1">
        <f t="array" ref="T2201">MIN(0,S2201+R2200+V2200)</f>
        <v>0</v>
      </c>
      <c r="U2201" s="165" cm="1">
        <f t="array" ref="U2201">MAX(S2201,IF(Q2201&gt;0,MAX(-Q2201,S2201),T2201))</f>
        <v>0</v>
      </c>
      <c r="V2201" s="166" cm="1">
        <f t="array" ref="V2201">S2201-U2201</f>
        <v>0</v>
      </c>
      <c r="W2201" s="105"/>
      <c r="X2201" s="9"/>
      <c r="Y2201" s="9"/>
      <c r="Z2201" s="9"/>
      <c r="AA2201" s="9"/>
    </row>
    <row r="2202" ht="13.65" customHeight="1">
      <c r="A2202" s="24" cm="1">
        <f t="array" ref="A2202">A2201+1</f>
        <v>45292</v>
      </c>
      <c r="B2202" s="200" cm="1">
        <f t="array" ref="B2202">YEAR(A2202)</f>
        <v>2024</v>
      </c>
      <c r="C2202" s="201" cm="1">
        <f t="array" ref="C2202">MONTH(A2202)</f>
        <v>1</v>
      </c>
      <c r="D2202" s="125" cm="1">
        <f t="array" ref="D2202">'P'!D2202</f>
        <v>176530</v>
      </c>
      <c r="E2202" s="125" cm="1">
        <f t="array" ref="E2202">'C'!E2202</f>
        <v>309460</v>
      </c>
      <c r="F2202" s="41" cm="1">
        <f t="array" ref="F2202">D2202+E2202</f>
        <v>485990</v>
      </c>
      <c r="G2202" s="119" cm="1">
        <f t="array" ref="G2202">F2202-F2201</f>
        <v>-120</v>
      </c>
      <c r="H2202" s="119" cm="1">
        <f t="array" ref="H2202">IF(G2202&gt;0,G2202,0)</f>
        <v>0</v>
      </c>
      <c r="I2202" s="113" cm="1">
        <f t="array" ref="I2202">MAX($F$2186:F2202)</f>
        <v>486110</v>
      </c>
      <c r="J2202" s="126"/>
      <c r="K2202" s="121" cm="1">
        <f t="array" ref="K2202">MAX(0,I2202-I2201)</f>
        <v>0</v>
      </c>
      <c r="L2202" s="113" cm="1">
        <f t="array" ref="L2202">MIN(F2202:F2231)</f>
        <v>485990</v>
      </c>
      <c r="M2202" s="113" cm="1">
        <f t="array" ref="M2202">MAX(0,L2202-L2201)</f>
        <v>0</v>
      </c>
      <c r="N2202" s="122" cm="1">
        <f t="array" ref="N2202">MIN(M2202,H2202-K2202)</f>
        <v>0</v>
      </c>
      <c r="O2202" s="113" cm="1">
        <f t="array" ref="O2202">K2202+N2202</f>
        <v>0</v>
      </c>
      <c r="P2202" s="113" cm="1">
        <f t="array" ref="P2202">H2202-O2202</f>
        <v>0</v>
      </c>
      <c r="Q2202" s="119" cm="1">
        <f t="array" ref="Q2202">MAX(0,IF(AND(K2202=0,P2202&gt;0),0,Q2201+K2202+U2201))</f>
        <v>90</v>
      </c>
      <c r="R2202" s="119" cm="1">
        <f t="array" ref="R2202">MAX(0,R2201+P2202+V2201)</f>
        <v>30</v>
      </c>
      <c r="S2202" s="199" cm="1">
        <f t="array" ref="S2202">IF(G2202&lt;0,G2202,0)</f>
        <v>-120</v>
      </c>
      <c r="T2202" s="199" cm="1">
        <f t="array" ref="T2202">MIN(0,S2202+R2201+V2201)</f>
        <v>-90</v>
      </c>
      <c r="U2202" s="165" cm="1">
        <f t="array" ref="U2202">MAX(S2202,IF(Q2202&gt;0,MAX(-Q2202,S2202),T2202))</f>
        <v>-90</v>
      </c>
      <c r="V2202" s="166" cm="1">
        <f t="array" ref="V2202">S2202-U2202</f>
        <v>-30</v>
      </c>
      <c r="W2202" s="105"/>
      <c r="X2202" s="9"/>
      <c r="Y2202" s="9"/>
      <c r="Z2202" s="9"/>
      <c r="AA2202" s="9"/>
    </row>
    <row r="2203" ht="13.65" customHeight="1">
      <c r="A2203" s="24" cm="1">
        <f t="array" ref="A2203">A2202+1</f>
        <v>45293</v>
      </c>
      <c r="B2203" s="200" cm="1">
        <f t="array" ref="B2203">YEAR(A2203)</f>
        <v>2024</v>
      </c>
      <c r="C2203" s="201" cm="1">
        <f t="array" ref="C2203">MONTH(A2203)</f>
        <v>1</v>
      </c>
      <c r="D2203" s="125" cm="1">
        <f t="array" ref="D2203">'P'!D2203</f>
        <v>176760</v>
      </c>
      <c r="E2203" s="125" cm="1">
        <f t="array" ref="E2203">'C'!E2203</f>
        <v>309910</v>
      </c>
      <c r="F2203" s="41" cm="1">
        <f t="array" ref="F2203">D2203+E2203</f>
        <v>486670</v>
      </c>
      <c r="G2203" s="119" cm="1">
        <f t="array" ref="G2203">F2203-F2202</f>
        <v>680</v>
      </c>
      <c r="H2203" s="119" cm="1">
        <f t="array" ref="H2203">IF(G2203&gt;0,G2203,0)</f>
        <v>680</v>
      </c>
      <c r="I2203" s="113" cm="1">
        <f t="array" ref="I2203">MAX($F$2186:F2203)</f>
        <v>486670</v>
      </c>
      <c r="J2203" s="126"/>
      <c r="K2203" s="121" cm="1">
        <f t="array" ref="K2203">MAX(0,I2203-I2202)</f>
        <v>560</v>
      </c>
      <c r="L2203" s="113" cm="1">
        <f t="array" ref="L2203">MIN(F2203:F2232)</f>
        <v>486670</v>
      </c>
      <c r="M2203" s="113" cm="1">
        <f t="array" ref="M2203">MAX(0,L2203-L2202)</f>
        <v>680</v>
      </c>
      <c r="N2203" s="122" cm="1">
        <f t="array" ref="N2203">MIN(M2203,H2203-K2203)</f>
        <v>120</v>
      </c>
      <c r="O2203" s="113" cm="1">
        <f t="array" ref="O2203">K2203+N2203</f>
        <v>680</v>
      </c>
      <c r="P2203" s="113" cm="1">
        <f t="array" ref="P2203">H2203-O2203</f>
        <v>0</v>
      </c>
      <c r="Q2203" s="119" cm="1">
        <f t="array" ref="Q2203">MAX(0,IF(AND(K2203=0,P2203&gt;0),0,Q2202+K2203+U2202))</f>
        <v>560</v>
      </c>
      <c r="R2203" s="119" cm="1">
        <f t="array" ref="R2203">MAX(0,R2202+P2203+V2202)</f>
        <v>0</v>
      </c>
      <c r="S2203" s="199" cm="1">
        <f t="array" ref="S2203">IF(G2203&lt;0,G2203,0)</f>
        <v>0</v>
      </c>
      <c r="T2203" s="199" cm="1">
        <f t="array" ref="T2203">MIN(0,S2203+R2202+V2202)</f>
        <v>0</v>
      </c>
      <c r="U2203" s="165" cm="1">
        <f t="array" ref="U2203">MAX(S2203,IF(Q2203&gt;0,MAX(-Q2203,S2203),T2203))</f>
        <v>0</v>
      </c>
      <c r="V2203" s="166" cm="1">
        <f t="array" ref="V2203">S2203-U2203</f>
        <v>0</v>
      </c>
      <c r="W2203" s="105"/>
      <c r="X2203" s="9"/>
      <c r="Y2203" s="9"/>
      <c r="Z2203" s="9"/>
      <c r="AA2203" s="9"/>
    </row>
    <row r="2204" ht="13.65" customHeight="1">
      <c r="A2204" s="24" cm="1">
        <f t="array" ref="A2204">A2203+1</f>
        <v>45294</v>
      </c>
      <c r="B2204" s="200" cm="1">
        <f t="array" ref="B2204">YEAR(A2204)</f>
        <v>2024</v>
      </c>
      <c r="C2204" s="201" cm="1">
        <f t="array" ref="C2204">MONTH(A2204)</f>
        <v>1</v>
      </c>
      <c r="D2204" s="125" cm="1">
        <f t="array" ref="D2204">'P'!D2204</f>
        <v>176880</v>
      </c>
      <c r="E2204" s="125" cm="1">
        <f t="array" ref="E2204">'C'!E2204</f>
        <v>310110</v>
      </c>
      <c r="F2204" s="41" cm="1">
        <f t="array" ref="F2204">D2204+E2204</f>
        <v>486990</v>
      </c>
      <c r="G2204" s="119" cm="1">
        <f t="array" ref="G2204">F2204-F2203</f>
        <v>320</v>
      </c>
      <c r="H2204" s="119" cm="1">
        <f t="array" ref="H2204">IF(G2204&gt;0,G2204,0)</f>
        <v>320</v>
      </c>
      <c r="I2204" s="113" cm="1">
        <f t="array" ref="I2204">MAX($F$2186:F2204)</f>
        <v>486990</v>
      </c>
      <c r="J2204" s="126"/>
      <c r="K2204" s="121" cm="1">
        <f t="array" ref="K2204">MAX(0,I2204-I2203)</f>
        <v>320</v>
      </c>
      <c r="L2204" s="113" cm="1">
        <f t="array" ref="L2204">MIN(F2204:F2233)</f>
        <v>486990</v>
      </c>
      <c r="M2204" s="113" cm="1">
        <f t="array" ref="M2204">MAX(0,L2204-L2203)</f>
        <v>320</v>
      </c>
      <c r="N2204" s="122" cm="1">
        <f t="array" ref="N2204">MIN(M2204,H2204-K2204)</f>
        <v>0</v>
      </c>
      <c r="O2204" s="113" cm="1">
        <f t="array" ref="O2204">K2204+N2204</f>
        <v>320</v>
      </c>
      <c r="P2204" s="113" cm="1">
        <f t="array" ref="P2204">H2204-O2204</f>
        <v>0</v>
      </c>
      <c r="Q2204" s="119" cm="1">
        <f t="array" ref="Q2204">MAX(0,IF(AND(K2204=0,P2204&gt;0),0,Q2203+K2204+U2203))</f>
        <v>880</v>
      </c>
      <c r="R2204" s="119" cm="1">
        <f t="array" ref="R2204">MAX(0,R2203+P2204+V2203)</f>
        <v>0</v>
      </c>
      <c r="S2204" s="199" cm="1">
        <f t="array" ref="S2204">IF(G2204&lt;0,G2204,0)</f>
        <v>0</v>
      </c>
      <c r="T2204" s="199" cm="1">
        <f t="array" ref="T2204">MIN(0,S2204+R2203+V2203)</f>
        <v>0</v>
      </c>
      <c r="U2204" s="165" cm="1">
        <f t="array" ref="U2204">MAX(S2204,IF(Q2204&gt;0,MAX(-Q2204,S2204),T2204))</f>
        <v>0</v>
      </c>
      <c r="V2204" s="166" cm="1">
        <f t="array" ref="V2204">S2204-U2204</f>
        <v>0</v>
      </c>
      <c r="W2204" s="105"/>
      <c r="X2204" s="9"/>
      <c r="Y2204" s="9"/>
      <c r="Z2204" s="9"/>
      <c r="AA2204" s="9"/>
    </row>
    <row r="2205" ht="13.65" customHeight="1">
      <c r="A2205" s="24" cm="1">
        <f t="array" ref="A2205">A2204+1</f>
        <v>45295</v>
      </c>
      <c r="B2205" s="200" cm="1">
        <f t="array" ref="B2205">YEAR(A2205)</f>
        <v>2024</v>
      </c>
      <c r="C2205" s="201" cm="1">
        <f t="array" ref="C2205">MONTH(A2205)</f>
        <v>1</v>
      </c>
      <c r="D2205" s="125" cm="1">
        <f t="array" ref="D2205">'P'!D2205</f>
        <v>176920</v>
      </c>
      <c r="E2205" s="125" cm="1">
        <f t="array" ref="E2205">'C'!E2205</f>
        <v>310170</v>
      </c>
      <c r="F2205" s="41" cm="1">
        <f t="array" ref="F2205">D2205+E2205</f>
        <v>487090</v>
      </c>
      <c r="G2205" s="119" cm="1">
        <f t="array" ref="G2205">F2205-F2204</f>
        <v>100</v>
      </c>
      <c r="H2205" s="119" cm="1">
        <f t="array" ref="H2205">IF(G2205&gt;0,G2205,0)</f>
        <v>100</v>
      </c>
      <c r="I2205" s="113" cm="1">
        <f t="array" ref="I2205">MAX($F$2186:F2205)</f>
        <v>487090</v>
      </c>
      <c r="J2205" s="126"/>
      <c r="K2205" s="121" cm="1">
        <f t="array" ref="K2205">MAX(0,I2205-I2204)</f>
        <v>100</v>
      </c>
      <c r="L2205" s="113" cm="1">
        <f t="array" ref="L2205">MIN(F2205:F2234)</f>
        <v>487090</v>
      </c>
      <c r="M2205" s="113" cm="1">
        <f t="array" ref="M2205">MAX(0,L2205-L2204)</f>
        <v>100</v>
      </c>
      <c r="N2205" s="122" cm="1">
        <f t="array" ref="N2205">MIN(M2205,H2205-K2205)</f>
        <v>0</v>
      </c>
      <c r="O2205" s="113" cm="1">
        <f t="array" ref="O2205">K2205+N2205</f>
        <v>100</v>
      </c>
      <c r="P2205" s="113" cm="1">
        <f t="array" ref="P2205">H2205-O2205</f>
        <v>0</v>
      </c>
      <c r="Q2205" s="119" cm="1">
        <f t="array" ref="Q2205">MAX(0,IF(AND(K2205=0,P2205&gt;0),0,Q2204+K2205+U2204))</f>
        <v>980</v>
      </c>
      <c r="R2205" s="119" cm="1">
        <f t="array" ref="R2205">MAX(0,R2204+P2205+V2204)</f>
        <v>0</v>
      </c>
      <c r="S2205" s="199" cm="1">
        <f t="array" ref="S2205">IF(G2205&lt;0,G2205,0)</f>
        <v>0</v>
      </c>
      <c r="T2205" s="199" cm="1">
        <f t="array" ref="T2205">MIN(0,S2205+R2204+V2204)</f>
        <v>0</v>
      </c>
      <c r="U2205" s="165" cm="1">
        <f t="array" ref="U2205">MAX(S2205,IF(Q2205&gt;0,MAX(-Q2205,S2205),T2205))</f>
        <v>0</v>
      </c>
      <c r="V2205" s="166" cm="1">
        <f t="array" ref="V2205">S2205-U2205</f>
        <v>0</v>
      </c>
      <c r="W2205" s="105"/>
      <c r="X2205" s="9"/>
      <c r="Y2205" s="9"/>
      <c r="Z2205" s="9"/>
      <c r="AA2205" s="9"/>
    </row>
    <row r="2206" ht="13.65" customHeight="1">
      <c r="A2206" s="24" cm="1">
        <f t="array" ref="A2206">A2205+1</f>
        <v>45296</v>
      </c>
      <c r="B2206" s="200" cm="1">
        <f t="array" ref="B2206">YEAR(A2206)</f>
        <v>2024</v>
      </c>
      <c r="C2206" s="201" cm="1">
        <f t="array" ref="C2206">MONTH(A2206)</f>
        <v>1</v>
      </c>
      <c r="D2206" s="125" cm="1">
        <f t="array" ref="D2206">'P'!D2206</f>
        <v>176900</v>
      </c>
      <c r="E2206" s="125" cm="1">
        <f t="array" ref="E2206">'C'!E2206</f>
        <v>310300</v>
      </c>
      <c r="F2206" s="41" cm="1">
        <f t="array" ref="F2206">D2206+E2206</f>
        <v>487200</v>
      </c>
      <c r="G2206" s="119" cm="1">
        <f t="array" ref="G2206">F2206-F2205</f>
        <v>110</v>
      </c>
      <c r="H2206" s="119" cm="1">
        <f t="array" ref="H2206">IF(G2206&gt;0,G2206,0)</f>
        <v>110</v>
      </c>
      <c r="I2206" s="113" cm="1">
        <f t="array" ref="I2206">MAX($F$2186:F2206)</f>
        <v>487200</v>
      </c>
      <c r="J2206" s="126"/>
      <c r="K2206" s="121" cm="1">
        <f t="array" ref="K2206">MAX(0,I2206-I2205)</f>
        <v>110</v>
      </c>
      <c r="L2206" s="113" cm="1">
        <f t="array" ref="L2206">MIN(F2206:F2235)</f>
        <v>487200</v>
      </c>
      <c r="M2206" s="113" cm="1">
        <f t="array" ref="M2206">MAX(0,L2206-L2205)</f>
        <v>110</v>
      </c>
      <c r="N2206" s="122" cm="1">
        <f t="array" ref="N2206">MIN(M2206,H2206-K2206)</f>
        <v>0</v>
      </c>
      <c r="O2206" s="113" cm="1">
        <f t="array" ref="O2206">K2206+N2206</f>
        <v>110</v>
      </c>
      <c r="P2206" s="113" cm="1">
        <f t="array" ref="P2206">H2206-O2206</f>
        <v>0</v>
      </c>
      <c r="Q2206" s="119" cm="1">
        <f t="array" ref="Q2206">MAX(0,IF(AND(K2206=0,P2206&gt;0),0,Q2205+K2206+U2205))</f>
        <v>1090</v>
      </c>
      <c r="R2206" s="119" cm="1">
        <f t="array" ref="R2206">MAX(0,R2205+P2206+V2205)</f>
        <v>0</v>
      </c>
      <c r="S2206" s="199" cm="1">
        <f t="array" ref="S2206">IF(G2206&lt;0,G2206,0)</f>
        <v>0</v>
      </c>
      <c r="T2206" s="199" cm="1">
        <f t="array" ref="T2206">MIN(0,S2206+R2205+V2205)</f>
        <v>0</v>
      </c>
      <c r="U2206" s="165" cm="1">
        <f t="array" ref="U2206">MAX(S2206,IF(Q2206&gt;0,MAX(-Q2206,S2206),T2206))</f>
        <v>0</v>
      </c>
      <c r="V2206" s="166" cm="1">
        <f t="array" ref="V2206">S2206-U2206</f>
        <v>0</v>
      </c>
      <c r="W2206" s="105"/>
      <c r="X2206" s="9"/>
      <c r="Y2206" s="9"/>
      <c r="Z2206" s="9"/>
      <c r="AA2206" s="9"/>
    </row>
    <row r="2207" ht="13.65" customHeight="1">
      <c r="A2207" s="24" cm="1">
        <f t="array" ref="A2207">A2206+1</f>
        <v>45297</v>
      </c>
      <c r="B2207" s="200" cm="1">
        <f t="array" ref="B2207">YEAR(A2207)</f>
        <v>2024</v>
      </c>
      <c r="C2207" s="201" cm="1">
        <f t="array" ref="C2207">MONTH(A2207)</f>
        <v>1</v>
      </c>
      <c r="D2207" s="125" cm="1">
        <f t="array" ref="D2207">'P'!D2207</f>
        <v>177020</v>
      </c>
      <c r="E2207" s="125" cm="1">
        <f t="array" ref="E2207">'C'!E2207</f>
        <v>310300</v>
      </c>
      <c r="F2207" s="41" cm="1">
        <f t="array" ref="F2207">D2207+E2207</f>
        <v>487320</v>
      </c>
      <c r="G2207" s="119" cm="1">
        <f t="array" ref="G2207">F2207-F2206</f>
        <v>120</v>
      </c>
      <c r="H2207" s="119" cm="1">
        <f t="array" ref="H2207">IF(G2207&gt;0,G2207,0)</f>
        <v>120</v>
      </c>
      <c r="I2207" s="113" cm="1">
        <f t="array" ref="I2207">MAX($F$2186:F2207)</f>
        <v>487320</v>
      </c>
      <c r="J2207" s="126"/>
      <c r="K2207" s="121" cm="1">
        <f t="array" ref="K2207">MAX(0,I2207-I2206)</f>
        <v>120</v>
      </c>
      <c r="L2207" s="113" cm="1">
        <f t="array" ref="L2207">MIN(F2207:F2236)</f>
        <v>487230</v>
      </c>
      <c r="M2207" s="113" cm="1">
        <f t="array" ref="M2207">MAX(0,L2207-L2206)</f>
        <v>30</v>
      </c>
      <c r="N2207" s="122" cm="1">
        <f t="array" ref="N2207">MIN(M2207,H2207-K2207)</f>
        <v>0</v>
      </c>
      <c r="O2207" s="113" cm="1">
        <f t="array" ref="O2207">K2207+N2207</f>
        <v>120</v>
      </c>
      <c r="P2207" s="113" cm="1">
        <f t="array" ref="P2207">H2207-O2207</f>
        <v>0</v>
      </c>
      <c r="Q2207" s="119" cm="1">
        <f t="array" ref="Q2207">MAX(0,IF(AND(K2207=0,P2207&gt;0),0,Q2206+K2207+U2206))</f>
        <v>1210</v>
      </c>
      <c r="R2207" s="119" cm="1">
        <f t="array" ref="R2207">MAX(0,R2206+P2207+V2206)</f>
        <v>0</v>
      </c>
      <c r="S2207" s="199" cm="1">
        <f t="array" ref="S2207">IF(G2207&lt;0,G2207,0)</f>
        <v>0</v>
      </c>
      <c r="T2207" s="199" cm="1">
        <f t="array" ref="T2207">MIN(0,S2207+R2206+V2206)</f>
        <v>0</v>
      </c>
      <c r="U2207" s="165" cm="1">
        <f t="array" ref="U2207">MAX(S2207,IF(Q2207&gt;0,MAX(-Q2207,S2207),T2207))</f>
        <v>0</v>
      </c>
      <c r="V2207" s="166" cm="1">
        <f t="array" ref="V2207">S2207-U2207</f>
        <v>0</v>
      </c>
      <c r="W2207" s="105"/>
      <c r="X2207" s="9"/>
      <c r="Y2207" s="9"/>
      <c r="Z2207" s="9"/>
      <c r="AA2207" s="9"/>
    </row>
    <row r="2208" ht="13.65" customHeight="1">
      <c r="A2208" s="24" cm="1">
        <f t="array" ref="A2208">A2207+1</f>
        <v>45298</v>
      </c>
      <c r="B2208" s="200" cm="1">
        <f t="array" ref="B2208">YEAR(A2208)</f>
        <v>2024</v>
      </c>
      <c r="C2208" s="201" cm="1">
        <f t="array" ref="C2208">MONTH(A2208)</f>
        <v>1</v>
      </c>
      <c r="D2208" s="125" cm="1">
        <f t="array" ref="D2208">'P'!D2208</f>
        <v>176780</v>
      </c>
      <c r="E2208" s="125" cm="1">
        <f t="array" ref="E2208">'C'!E2208</f>
        <v>310500</v>
      </c>
      <c r="F2208" s="41" cm="1">
        <f t="array" ref="F2208">D2208+E2208</f>
        <v>487280</v>
      </c>
      <c r="G2208" s="119" cm="1">
        <f t="array" ref="G2208">F2208-F2207</f>
        <v>-40</v>
      </c>
      <c r="H2208" s="119" cm="1">
        <f t="array" ref="H2208">IF(G2208&gt;0,G2208,0)</f>
        <v>0</v>
      </c>
      <c r="I2208" s="113" cm="1">
        <f t="array" ref="I2208">MAX($F$2186:F2208)</f>
        <v>487320</v>
      </c>
      <c r="J2208" s="126"/>
      <c r="K2208" s="121" cm="1">
        <f t="array" ref="K2208">MAX(0,I2208-I2207)</f>
        <v>0</v>
      </c>
      <c r="L2208" s="113" cm="1">
        <f t="array" ref="L2208">MIN(F2208:F2237)</f>
        <v>487230</v>
      </c>
      <c r="M2208" s="113" cm="1">
        <f t="array" ref="M2208">MAX(0,L2208-L2207)</f>
        <v>0</v>
      </c>
      <c r="N2208" s="122" cm="1">
        <f t="array" ref="N2208">MIN(M2208,H2208-K2208)</f>
        <v>0</v>
      </c>
      <c r="O2208" s="113" cm="1">
        <f t="array" ref="O2208">K2208+N2208</f>
        <v>0</v>
      </c>
      <c r="P2208" s="113" cm="1">
        <f t="array" ref="P2208">H2208-O2208</f>
        <v>0</v>
      </c>
      <c r="Q2208" s="119" cm="1">
        <f t="array" ref="Q2208">MAX(0,IF(AND(K2208=0,P2208&gt;0),0,Q2207+K2208+U2207))</f>
        <v>1210</v>
      </c>
      <c r="R2208" s="119" cm="1">
        <f t="array" ref="R2208">MAX(0,R2207+P2208+V2207)</f>
        <v>0</v>
      </c>
      <c r="S2208" s="199" cm="1">
        <f t="array" ref="S2208">IF(G2208&lt;0,G2208,0)</f>
        <v>-40</v>
      </c>
      <c r="T2208" s="199" cm="1">
        <f t="array" ref="T2208">MIN(0,S2208+R2207+V2207)</f>
        <v>-40</v>
      </c>
      <c r="U2208" s="165" cm="1">
        <f t="array" ref="U2208">MAX(S2208,IF(Q2208&gt;0,MAX(-Q2208,S2208),T2208))</f>
        <v>-40</v>
      </c>
      <c r="V2208" s="166" cm="1">
        <f t="array" ref="V2208">S2208-U2208</f>
        <v>0</v>
      </c>
      <c r="W2208" s="105"/>
      <c r="X2208" s="9"/>
      <c r="Y2208" s="9"/>
      <c r="Z2208" s="9"/>
      <c r="AA2208" s="9"/>
    </row>
    <row r="2209" ht="13.65" customHeight="1">
      <c r="A2209" s="24" cm="1">
        <f t="array" ref="A2209">A2208+1</f>
        <v>45299</v>
      </c>
      <c r="B2209" s="200" cm="1">
        <f t="array" ref="B2209">YEAR(A2209)</f>
        <v>2024</v>
      </c>
      <c r="C2209" s="201" cm="1">
        <f t="array" ref="C2209">MONTH(A2209)</f>
        <v>1</v>
      </c>
      <c r="D2209" s="125" cm="1">
        <f t="array" ref="D2209">'P'!D2209</f>
        <v>176540</v>
      </c>
      <c r="E2209" s="125" cm="1">
        <f t="array" ref="E2209">'C'!E2209</f>
        <v>310690</v>
      </c>
      <c r="F2209" s="41" cm="1">
        <f t="array" ref="F2209">D2209+E2209</f>
        <v>487230</v>
      </c>
      <c r="G2209" s="119" cm="1">
        <f t="array" ref="G2209">F2209-F2208</f>
        <v>-50</v>
      </c>
      <c r="H2209" s="119" cm="1">
        <f t="array" ref="H2209">IF(G2209&gt;0,G2209,0)</f>
        <v>0</v>
      </c>
      <c r="I2209" s="113" cm="1">
        <f t="array" ref="I2209">MAX($F$2186:F2209)</f>
        <v>487320</v>
      </c>
      <c r="J2209" s="126"/>
      <c r="K2209" s="121" cm="1">
        <f t="array" ref="K2209">MAX(0,I2209-I2208)</f>
        <v>0</v>
      </c>
      <c r="L2209" s="113" cm="1">
        <f t="array" ref="L2209">MIN(F2209:F2238)</f>
        <v>487230</v>
      </c>
      <c r="M2209" s="113" cm="1">
        <f t="array" ref="M2209">MAX(0,L2209-L2208)</f>
        <v>0</v>
      </c>
      <c r="N2209" s="122" cm="1">
        <f t="array" ref="N2209">MIN(M2209,H2209-K2209)</f>
        <v>0</v>
      </c>
      <c r="O2209" s="113" cm="1">
        <f t="array" ref="O2209">K2209+N2209</f>
        <v>0</v>
      </c>
      <c r="P2209" s="113" cm="1">
        <f t="array" ref="P2209">H2209-O2209</f>
        <v>0</v>
      </c>
      <c r="Q2209" s="119" cm="1">
        <f t="array" ref="Q2209">MAX(0,IF(AND(K2209=0,P2209&gt;0),0,Q2208+K2209+U2208))</f>
        <v>1170</v>
      </c>
      <c r="R2209" s="119" cm="1">
        <f t="array" ref="R2209">MAX(0,R2208+P2209+V2208)</f>
        <v>0</v>
      </c>
      <c r="S2209" s="199" cm="1">
        <f t="array" ref="S2209">IF(G2209&lt;0,G2209,0)</f>
        <v>-50</v>
      </c>
      <c r="T2209" s="199" cm="1">
        <f t="array" ref="T2209">MIN(0,S2209+R2208+V2208)</f>
        <v>-50</v>
      </c>
      <c r="U2209" s="165" cm="1">
        <f t="array" ref="U2209">MAX(S2209,IF(Q2209&gt;0,MAX(-Q2209,S2209),T2209))</f>
        <v>-50</v>
      </c>
      <c r="V2209" s="166" cm="1">
        <f t="array" ref="V2209">S2209-U2209</f>
        <v>0</v>
      </c>
      <c r="W2209" s="105"/>
      <c r="X2209" s="9"/>
      <c r="Y2209" s="9"/>
      <c r="Z2209" s="9"/>
      <c r="AA2209" s="9"/>
    </row>
    <row r="2210" ht="13.65" customHeight="1">
      <c r="A2210" s="24" cm="1">
        <f t="array" ref="A2210">A2209+1</f>
        <v>45300</v>
      </c>
      <c r="B2210" s="200" cm="1">
        <f t="array" ref="B2210">YEAR(A2210)</f>
        <v>2024</v>
      </c>
      <c r="C2210" s="201" cm="1">
        <f t="array" ref="C2210">MONTH(A2210)</f>
        <v>1</v>
      </c>
      <c r="D2210" s="125" cm="1">
        <f t="array" ref="D2210">'P'!D2210</f>
        <v>176320</v>
      </c>
      <c r="E2210" s="125" cm="1">
        <f t="array" ref="E2210">'C'!E2210</f>
        <v>311080</v>
      </c>
      <c r="F2210" s="41" cm="1">
        <f t="array" ref="F2210">D2210+E2210</f>
        <v>487400</v>
      </c>
      <c r="G2210" s="119" cm="1">
        <f t="array" ref="G2210">F2210-F2209</f>
        <v>170</v>
      </c>
      <c r="H2210" s="119" cm="1">
        <f t="array" ref="H2210">IF(G2210&gt;0,G2210,0)</f>
        <v>170</v>
      </c>
      <c r="I2210" s="113" cm="1">
        <f t="array" ref="I2210">MAX($F$2186:F2210)</f>
        <v>487400</v>
      </c>
      <c r="J2210" s="126"/>
      <c r="K2210" s="121" cm="1">
        <f t="array" ref="K2210">MAX(0,I2210-I2209)</f>
        <v>80</v>
      </c>
      <c r="L2210" s="113" cm="1">
        <f t="array" ref="L2210">MIN(F2210:F2239)</f>
        <v>487400</v>
      </c>
      <c r="M2210" s="113" cm="1">
        <f t="array" ref="M2210">MAX(0,L2210-L2209)</f>
        <v>170</v>
      </c>
      <c r="N2210" s="122" cm="1">
        <f t="array" ref="N2210">MIN(M2210,H2210-K2210)</f>
        <v>90</v>
      </c>
      <c r="O2210" s="113" cm="1">
        <f t="array" ref="O2210">K2210+N2210</f>
        <v>170</v>
      </c>
      <c r="P2210" s="113" cm="1">
        <f t="array" ref="P2210">H2210-O2210</f>
        <v>0</v>
      </c>
      <c r="Q2210" s="119" cm="1">
        <f t="array" ref="Q2210">MAX(0,IF(AND(K2210=0,P2210&gt;0),0,Q2209+K2210+U2209))</f>
        <v>1200</v>
      </c>
      <c r="R2210" s="119" cm="1">
        <f t="array" ref="R2210">MAX(0,R2209+P2210+V2209)</f>
        <v>0</v>
      </c>
      <c r="S2210" s="199" cm="1">
        <f t="array" ref="S2210">IF(G2210&lt;0,G2210,0)</f>
        <v>0</v>
      </c>
      <c r="T2210" s="199" cm="1">
        <f t="array" ref="T2210">MIN(0,S2210+R2209+V2209)</f>
        <v>0</v>
      </c>
      <c r="U2210" s="165" cm="1">
        <f t="array" ref="U2210">MAX(S2210,IF(Q2210&gt;0,MAX(-Q2210,S2210),T2210))</f>
        <v>0</v>
      </c>
      <c r="V2210" s="166" cm="1">
        <f t="array" ref="V2210">S2210-U2210</f>
        <v>0</v>
      </c>
      <c r="W2210" s="105"/>
      <c r="X2210" s="9"/>
      <c r="Y2210" s="9"/>
      <c r="Z2210" s="9"/>
      <c r="AA2210" s="9"/>
    </row>
    <row r="2211" ht="13.65" customHeight="1">
      <c r="A2211" s="24" cm="1">
        <f t="array" ref="A2211">A2210+1</f>
        <v>45301</v>
      </c>
      <c r="B2211" s="200" cm="1">
        <f t="array" ref="B2211">YEAR(A2211)</f>
        <v>2024</v>
      </c>
      <c r="C2211" s="201" cm="1">
        <f t="array" ref="C2211">MONTH(A2211)</f>
        <v>1</v>
      </c>
      <c r="D2211" s="125" cm="1">
        <f t="array" ref="D2211">'P'!D2211</f>
        <v>176050</v>
      </c>
      <c r="E2211" s="125" cm="1">
        <f t="array" ref="E2211">'C'!E2211</f>
        <v>311540</v>
      </c>
      <c r="F2211" s="41" cm="1">
        <f t="array" ref="F2211">D2211+E2211</f>
        <v>487590</v>
      </c>
      <c r="G2211" s="119" cm="1">
        <f t="array" ref="G2211">F2211-F2210</f>
        <v>190</v>
      </c>
      <c r="H2211" s="119" cm="1">
        <f t="array" ref="H2211">IF(G2211&gt;0,G2211,0)</f>
        <v>190</v>
      </c>
      <c r="I2211" s="113" cm="1">
        <f t="array" ref="I2211">MAX($F$2186:F2211)</f>
        <v>487590</v>
      </c>
      <c r="J2211" s="126"/>
      <c r="K2211" s="121" cm="1">
        <f t="array" ref="K2211">MAX(0,I2211-I2210)</f>
        <v>190</v>
      </c>
      <c r="L2211" s="113" cm="1">
        <f t="array" ref="L2211">MIN(F2211:F2240)</f>
        <v>487590</v>
      </c>
      <c r="M2211" s="113" cm="1">
        <f t="array" ref="M2211">MAX(0,L2211-L2210)</f>
        <v>190</v>
      </c>
      <c r="N2211" s="122" cm="1">
        <f t="array" ref="N2211">MIN(M2211,H2211-K2211)</f>
        <v>0</v>
      </c>
      <c r="O2211" s="113" cm="1">
        <f t="array" ref="O2211">K2211+N2211</f>
        <v>190</v>
      </c>
      <c r="P2211" s="113" cm="1">
        <f t="array" ref="P2211">H2211-O2211</f>
        <v>0</v>
      </c>
      <c r="Q2211" s="119" cm="1">
        <f t="array" ref="Q2211">MAX(0,IF(AND(K2211=0,P2211&gt;0),0,Q2210+K2211+U2210))</f>
        <v>1390</v>
      </c>
      <c r="R2211" s="119" cm="1">
        <f t="array" ref="R2211">MAX(0,R2210+P2211+V2210)</f>
        <v>0</v>
      </c>
      <c r="S2211" s="199" cm="1">
        <f t="array" ref="S2211">IF(G2211&lt;0,G2211,0)</f>
        <v>0</v>
      </c>
      <c r="T2211" s="199" cm="1">
        <f t="array" ref="T2211">MIN(0,S2211+R2210+V2210)</f>
        <v>0</v>
      </c>
      <c r="U2211" s="165" cm="1">
        <f t="array" ref="U2211">MAX(S2211,IF(Q2211&gt;0,MAX(-Q2211,S2211),T2211))</f>
        <v>0</v>
      </c>
      <c r="V2211" s="166" cm="1">
        <f t="array" ref="V2211">S2211-U2211</f>
        <v>0</v>
      </c>
      <c r="W2211" s="105"/>
      <c r="X2211" s="9"/>
      <c r="Y2211" s="9"/>
      <c r="Z2211" s="9"/>
      <c r="AA2211" s="9"/>
    </row>
    <row r="2212" ht="13.65" customHeight="1">
      <c r="A2212" s="24" cm="1">
        <f t="array" ref="A2212">A2211+1</f>
        <v>45302</v>
      </c>
      <c r="B2212" s="200" cm="1">
        <f t="array" ref="B2212">YEAR(A2212)</f>
        <v>2024</v>
      </c>
      <c r="C2212" s="201" cm="1">
        <f t="array" ref="C2212">MONTH(A2212)</f>
        <v>1</v>
      </c>
      <c r="D2212" s="125" cm="1">
        <f t="array" ref="D2212">'P'!D2212</f>
        <v>176210</v>
      </c>
      <c r="E2212" s="125" cm="1">
        <f t="array" ref="E2212">'C'!E2212</f>
        <v>311610</v>
      </c>
      <c r="F2212" s="41" cm="1">
        <f t="array" ref="F2212">D2212+E2212</f>
        <v>487820</v>
      </c>
      <c r="G2212" s="119" cm="1">
        <f t="array" ref="G2212">F2212-F2211</f>
        <v>230</v>
      </c>
      <c r="H2212" s="119" cm="1">
        <f t="array" ref="H2212">IF(G2212&gt;0,G2212,0)</f>
        <v>230</v>
      </c>
      <c r="I2212" s="113" cm="1">
        <f t="array" ref="I2212">MAX($F$2186:F2212)</f>
        <v>487820</v>
      </c>
      <c r="J2212" s="126"/>
      <c r="K2212" s="121" cm="1">
        <f t="array" ref="K2212">MAX(0,I2212-I2211)</f>
        <v>230</v>
      </c>
      <c r="L2212" s="113" cm="1">
        <f t="array" ref="L2212">MIN(F2212:F2241)</f>
        <v>487820</v>
      </c>
      <c r="M2212" s="113" cm="1">
        <f t="array" ref="M2212">MAX(0,L2212-L2211)</f>
        <v>230</v>
      </c>
      <c r="N2212" s="122" cm="1">
        <f t="array" ref="N2212">MIN(M2212,H2212-K2212)</f>
        <v>0</v>
      </c>
      <c r="O2212" s="113" cm="1">
        <f t="array" ref="O2212">K2212+N2212</f>
        <v>230</v>
      </c>
      <c r="P2212" s="113" cm="1">
        <f t="array" ref="P2212">H2212-O2212</f>
        <v>0</v>
      </c>
      <c r="Q2212" s="119" cm="1">
        <f t="array" ref="Q2212">MAX(0,IF(AND(K2212=0,P2212&gt;0),0,Q2211+K2212+U2211))</f>
        <v>1620</v>
      </c>
      <c r="R2212" s="119" cm="1">
        <f t="array" ref="R2212">MAX(0,R2211+P2212+V2211)</f>
        <v>0</v>
      </c>
      <c r="S2212" s="199" cm="1">
        <f t="array" ref="S2212">IF(G2212&lt;0,G2212,0)</f>
        <v>0</v>
      </c>
      <c r="T2212" s="199" cm="1">
        <f t="array" ref="T2212">MIN(0,S2212+R2211+V2211)</f>
        <v>0</v>
      </c>
      <c r="U2212" s="165" cm="1">
        <f t="array" ref="U2212">MAX(S2212,IF(Q2212&gt;0,MAX(-Q2212,S2212),T2212))</f>
        <v>0</v>
      </c>
      <c r="V2212" s="166" cm="1">
        <f t="array" ref="V2212">S2212-U2212</f>
        <v>0</v>
      </c>
      <c r="W2212" s="105"/>
      <c r="X2212" s="9"/>
      <c r="Y2212" s="9"/>
      <c r="Z2212" s="9"/>
      <c r="AA2212" s="9"/>
    </row>
    <row r="2213" ht="13.65" customHeight="1">
      <c r="A2213" s="24" cm="1">
        <f t="array" ref="A2213">A2212+1</f>
        <v>45303</v>
      </c>
      <c r="B2213" s="200" cm="1">
        <f t="array" ref="B2213">YEAR(A2213)</f>
        <v>2024</v>
      </c>
      <c r="C2213" s="201" cm="1">
        <f t="array" ref="C2213">MONTH(A2213)</f>
        <v>1</v>
      </c>
      <c r="D2213" s="125" cm="1">
        <f t="array" ref="D2213">'P'!D2213</f>
        <v>176050</v>
      </c>
      <c r="E2213" s="125" cm="1">
        <f t="array" ref="E2213">'C'!E2213</f>
        <v>311800</v>
      </c>
      <c r="F2213" s="41" cm="1">
        <f t="array" ref="F2213">D2213+E2213</f>
        <v>487850</v>
      </c>
      <c r="G2213" s="119" cm="1">
        <f t="array" ref="G2213">F2213-F2212</f>
        <v>30</v>
      </c>
      <c r="H2213" s="119" cm="1">
        <f t="array" ref="H2213">IF(G2213&gt;0,G2213,0)</f>
        <v>30</v>
      </c>
      <c r="I2213" s="113" cm="1">
        <f t="array" ref="I2213">MAX($F$2186:F2213)</f>
        <v>487850</v>
      </c>
      <c r="J2213" s="126"/>
      <c r="K2213" s="121" cm="1">
        <f t="array" ref="K2213">MAX(0,I2213-I2212)</f>
        <v>30</v>
      </c>
      <c r="L2213" s="113" cm="1">
        <f t="array" ref="L2213">MIN(F2213:F2242)</f>
        <v>487850</v>
      </c>
      <c r="M2213" s="113" cm="1">
        <f t="array" ref="M2213">MAX(0,L2213-L2212)</f>
        <v>30</v>
      </c>
      <c r="N2213" s="122" cm="1">
        <f t="array" ref="N2213">MIN(M2213,H2213-K2213)</f>
        <v>0</v>
      </c>
      <c r="O2213" s="113" cm="1">
        <f t="array" ref="O2213">K2213+N2213</f>
        <v>30</v>
      </c>
      <c r="P2213" s="113" cm="1">
        <f t="array" ref="P2213">H2213-O2213</f>
        <v>0</v>
      </c>
      <c r="Q2213" s="119" cm="1">
        <f t="array" ref="Q2213">MAX(0,IF(AND(K2213=0,P2213&gt;0),0,Q2212+K2213+U2212))</f>
        <v>1650</v>
      </c>
      <c r="R2213" s="119" cm="1">
        <f t="array" ref="R2213">MAX(0,R2212+P2213+V2212)</f>
        <v>0</v>
      </c>
      <c r="S2213" s="199" cm="1">
        <f t="array" ref="S2213">IF(G2213&lt;0,G2213,0)</f>
        <v>0</v>
      </c>
      <c r="T2213" s="199" cm="1">
        <f t="array" ref="T2213">MIN(0,S2213+R2212+V2212)</f>
        <v>0</v>
      </c>
      <c r="U2213" s="165" cm="1">
        <f t="array" ref="U2213">MAX(S2213,IF(Q2213&gt;0,MAX(-Q2213,S2213),T2213))</f>
        <v>0</v>
      </c>
      <c r="V2213" s="166" cm="1">
        <f t="array" ref="V2213">S2213-U2213</f>
        <v>0</v>
      </c>
      <c r="W2213" s="105"/>
      <c r="X2213" s="9"/>
      <c r="Y2213" s="9"/>
      <c r="Z2213" s="9"/>
      <c r="AA2213" s="9"/>
    </row>
    <row r="2214" ht="13.65" customHeight="1">
      <c r="A2214" s="24" cm="1">
        <f t="array" ref="A2214">A2213+1</f>
        <v>45304</v>
      </c>
      <c r="B2214" s="200" cm="1">
        <f t="array" ref="B2214">YEAR(A2214)</f>
        <v>2024</v>
      </c>
      <c r="C2214" s="201" cm="1">
        <f t="array" ref="C2214">MONTH(A2214)</f>
        <v>1</v>
      </c>
      <c r="D2214" s="125" cm="1">
        <f t="array" ref="D2214">'P'!D2214</f>
        <v>175870</v>
      </c>
      <c r="E2214" s="125" cm="1">
        <f t="array" ref="E2214">'C'!E2214</f>
        <v>312320</v>
      </c>
      <c r="F2214" s="41" cm="1">
        <f t="array" ref="F2214">D2214+E2214</f>
        <v>488190</v>
      </c>
      <c r="G2214" s="119" cm="1">
        <f t="array" ref="G2214">F2214-F2213</f>
        <v>340</v>
      </c>
      <c r="H2214" s="119" cm="1">
        <f t="array" ref="H2214">IF(G2214&gt;0,G2214,0)</f>
        <v>340</v>
      </c>
      <c r="I2214" s="113" cm="1">
        <f t="array" ref="I2214">MAX($F$2186:F2214)</f>
        <v>488190</v>
      </c>
      <c r="J2214" s="126"/>
      <c r="K2214" s="121" cm="1">
        <f t="array" ref="K2214">MAX(0,I2214-I2213)</f>
        <v>340</v>
      </c>
      <c r="L2214" s="113" cm="1">
        <f t="array" ref="L2214">MIN(F2214:F2243)</f>
        <v>488190</v>
      </c>
      <c r="M2214" s="113" cm="1">
        <f t="array" ref="M2214">MAX(0,L2214-L2213)</f>
        <v>340</v>
      </c>
      <c r="N2214" s="122" cm="1">
        <f t="array" ref="N2214">MIN(M2214,H2214-K2214)</f>
        <v>0</v>
      </c>
      <c r="O2214" s="113" cm="1">
        <f t="array" ref="O2214">K2214+N2214</f>
        <v>340</v>
      </c>
      <c r="P2214" s="113" cm="1">
        <f t="array" ref="P2214">H2214-O2214</f>
        <v>0</v>
      </c>
      <c r="Q2214" s="119" cm="1">
        <f t="array" ref="Q2214">MAX(0,IF(AND(K2214=0,P2214&gt;0),0,Q2213+K2214+U2213))</f>
        <v>1990</v>
      </c>
      <c r="R2214" s="119" cm="1">
        <f t="array" ref="R2214">MAX(0,R2213+P2214+V2213)</f>
        <v>0</v>
      </c>
      <c r="S2214" s="199" cm="1">
        <f t="array" ref="S2214">IF(G2214&lt;0,G2214,0)</f>
        <v>0</v>
      </c>
      <c r="T2214" s="199" cm="1">
        <f t="array" ref="T2214">MIN(0,S2214+R2213+V2213)</f>
        <v>0</v>
      </c>
      <c r="U2214" s="165" cm="1">
        <f t="array" ref="U2214">MAX(S2214,IF(Q2214&gt;0,MAX(-Q2214,S2214),T2214))</f>
        <v>0</v>
      </c>
      <c r="V2214" s="166" cm="1">
        <f t="array" ref="V2214">S2214-U2214</f>
        <v>0</v>
      </c>
      <c r="W2214" s="105"/>
      <c r="X2214" s="9"/>
      <c r="Y2214" s="9"/>
      <c r="Z2214" s="9"/>
      <c r="AA2214" s="9"/>
    </row>
    <row r="2215" ht="13.65" customHeight="1">
      <c r="A2215" s="24" cm="1">
        <f t="array" ref="A2215">A2214+1</f>
        <v>45305</v>
      </c>
      <c r="B2215" s="200" cm="1">
        <f t="array" ref="B2215">YEAR(A2215)</f>
        <v>2024</v>
      </c>
      <c r="C2215" s="201" cm="1">
        <f t="array" ref="C2215">MONTH(A2215)</f>
        <v>1</v>
      </c>
      <c r="D2215" s="125" cm="1">
        <f t="array" ref="D2215">'P'!D2215</f>
        <v>175990</v>
      </c>
      <c r="E2215" s="125" cm="1">
        <f t="array" ref="E2215">'C'!E2215</f>
        <v>312720</v>
      </c>
      <c r="F2215" s="41" cm="1">
        <f t="array" ref="F2215">D2215+E2215</f>
        <v>488710</v>
      </c>
      <c r="G2215" s="119" cm="1">
        <f t="array" ref="G2215">F2215-F2214</f>
        <v>520</v>
      </c>
      <c r="H2215" s="119" cm="1">
        <f t="array" ref="H2215">IF(G2215&gt;0,G2215,0)</f>
        <v>520</v>
      </c>
      <c r="I2215" s="113" cm="1">
        <f t="array" ref="I2215">MAX($F$2186:F2215)</f>
        <v>488710</v>
      </c>
      <c r="J2215" s="126"/>
      <c r="K2215" s="121" cm="1">
        <f t="array" ref="K2215">MAX(0,I2215-I2214)</f>
        <v>520</v>
      </c>
      <c r="L2215" s="113" cm="1">
        <f t="array" ref="L2215">MIN(F2215:F2244)</f>
        <v>488710</v>
      </c>
      <c r="M2215" s="113" cm="1">
        <f t="array" ref="M2215">MAX(0,L2215-L2214)</f>
        <v>520</v>
      </c>
      <c r="N2215" s="122" cm="1">
        <f t="array" ref="N2215">MIN(M2215,H2215-K2215)</f>
        <v>0</v>
      </c>
      <c r="O2215" s="113" cm="1">
        <f t="array" ref="O2215">K2215+N2215</f>
        <v>520</v>
      </c>
      <c r="P2215" s="113" cm="1">
        <f t="array" ref="P2215">H2215-O2215</f>
        <v>0</v>
      </c>
      <c r="Q2215" s="119" cm="1">
        <f t="array" ref="Q2215">MAX(0,IF(AND(K2215=0,P2215&gt;0),0,Q2214+K2215+U2214))</f>
        <v>2510</v>
      </c>
      <c r="R2215" s="119" cm="1">
        <f t="array" ref="R2215">MAX(0,R2214+P2215+V2214)</f>
        <v>0</v>
      </c>
      <c r="S2215" s="199" cm="1">
        <f t="array" ref="S2215">IF(G2215&lt;0,G2215,0)</f>
        <v>0</v>
      </c>
      <c r="T2215" s="199" cm="1">
        <f t="array" ref="T2215">MIN(0,S2215+R2214+V2214)</f>
        <v>0</v>
      </c>
      <c r="U2215" s="165" cm="1">
        <f t="array" ref="U2215">MAX(S2215,IF(Q2215&gt;0,MAX(-Q2215,S2215),T2215))</f>
        <v>0</v>
      </c>
      <c r="V2215" s="166" cm="1">
        <f t="array" ref="V2215">S2215-U2215</f>
        <v>0</v>
      </c>
      <c r="W2215" s="105"/>
      <c r="X2215" s="9"/>
      <c r="Y2215" s="9"/>
      <c r="Z2215" s="9"/>
      <c r="AA2215" s="9"/>
    </row>
    <row r="2216" ht="13.65" customHeight="1">
      <c r="A2216" s="24" cm="1">
        <f t="array" ref="A2216">A2215+1</f>
        <v>45306</v>
      </c>
      <c r="B2216" s="200" cm="1">
        <f t="array" ref="B2216">YEAR(A2216)</f>
        <v>2024</v>
      </c>
      <c r="C2216" s="201" cm="1">
        <f t="array" ref="C2216">MONTH(A2216)</f>
        <v>1</v>
      </c>
      <c r="D2216" s="125" cm="1">
        <f t="array" ref="D2216">'P'!D2216</f>
        <v>176130</v>
      </c>
      <c r="E2216" s="125" cm="1">
        <f t="array" ref="E2216">'C'!E2216</f>
        <v>312980</v>
      </c>
      <c r="F2216" s="41" cm="1">
        <f t="array" ref="F2216">D2216+E2216</f>
        <v>489110</v>
      </c>
      <c r="G2216" s="119" cm="1">
        <f t="array" ref="G2216">F2216-F2215</f>
        <v>400</v>
      </c>
      <c r="H2216" s="119" cm="1">
        <f t="array" ref="H2216">IF(G2216&gt;0,G2216,0)</f>
        <v>400</v>
      </c>
      <c r="I2216" s="113" cm="1">
        <f t="array" ref="I2216">MAX($F$2186:F2216)</f>
        <v>489110</v>
      </c>
      <c r="J2216" s="126"/>
      <c r="K2216" s="121" cm="1">
        <f t="array" ref="K2216">MAX(0,I2216-I2215)</f>
        <v>400</v>
      </c>
      <c r="L2216" s="113" cm="1">
        <f t="array" ref="L2216">MIN(F2216:F2245)</f>
        <v>489100</v>
      </c>
      <c r="M2216" s="113" cm="1">
        <f t="array" ref="M2216">MAX(0,L2216-L2215)</f>
        <v>390</v>
      </c>
      <c r="N2216" s="122" cm="1">
        <f t="array" ref="N2216">MIN(M2216,H2216-K2216)</f>
        <v>0</v>
      </c>
      <c r="O2216" s="113" cm="1">
        <f t="array" ref="O2216">K2216+N2216</f>
        <v>400</v>
      </c>
      <c r="P2216" s="113" cm="1">
        <f t="array" ref="P2216">H2216-O2216</f>
        <v>0</v>
      </c>
      <c r="Q2216" s="119" cm="1">
        <f t="array" ref="Q2216">MAX(0,IF(AND(K2216=0,P2216&gt;0),0,Q2215+K2216+U2215))</f>
        <v>2910</v>
      </c>
      <c r="R2216" s="119" cm="1">
        <f t="array" ref="R2216">MAX(0,R2215+P2216+V2215)</f>
        <v>0</v>
      </c>
      <c r="S2216" s="199" cm="1">
        <f t="array" ref="S2216">IF(G2216&lt;0,G2216,0)</f>
        <v>0</v>
      </c>
      <c r="T2216" s="199" cm="1">
        <f t="array" ref="T2216">MIN(0,S2216+R2215+V2215)</f>
        <v>0</v>
      </c>
      <c r="U2216" s="165" cm="1">
        <f t="array" ref="U2216">MAX(S2216,IF(Q2216&gt;0,MAX(-Q2216,S2216),T2216))</f>
        <v>0</v>
      </c>
      <c r="V2216" s="166" cm="1">
        <f t="array" ref="V2216">S2216-U2216</f>
        <v>0</v>
      </c>
      <c r="W2216" s="105"/>
      <c r="X2216" s="9"/>
      <c r="Y2216" s="9"/>
      <c r="Z2216" s="9"/>
      <c r="AA2216" s="9"/>
    </row>
    <row r="2217" ht="13.65" customHeight="1">
      <c r="A2217" s="24" cm="1">
        <f t="array" ref="A2217">A2216+1</f>
        <v>45307</v>
      </c>
      <c r="B2217" s="200" cm="1">
        <f t="array" ref="B2217">YEAR(A2217)</f>
        <v>2024</v>
      </c>
      <c r="C2217" s="201" cm="1">
        <f t="array" ref="C2217">MONTH(A2217)</f>
        <v>1</v>
      </c>
      <c r="D2217" s="125" cm="1">
        <f t="array" ref="D2217">'P'!D2217</f>
        <v>176150</v>
      </c>
      <c r="E2217" s="125" cm="1">
        <f t="array" ref="E2217">'C'!E2217</f>
        <v>313560</v>
      </c>
      <c r="F2217" s="41" cm="1">
        <f t="array" ref="F2217">D2217+E2217</f>
        <v>489710</v>
      </c>
      <c r="G2217" s="119" cm="1">
        <f t="array" ref="G2217">F2217-F2216</f>
        <v>600</v>
      </c>
      <c r="H2217" s="119" cm="1">
        <f t="array" ref="H2217">IF(G2217&gt;0,G2217,0)</f>
        <v>600</v>
      </c>
      <c r="I2217" s="113" cm="1">
        <f t="array" ref="I2217">MAX($F$2186:F2217)</f>
        <v>489710</v>
      </c>
      <c r="J2217" s="126"/>
      <c r="K2217" s="121" cm="1">
        <f t="array" ref="K2217">MAX(0,I2217-I2216)</f>
        <v>600</v>
      </c>
      <c r="L2217" s="113" cm="1">
        <f t="array" ref="L2217">MIN(F2217:F2246)</f>
        <v>489100</v>
      </c>
      <c r="M2217" s="113" cm="1">
        <f t="array" ref="M2217">MAX(0,L2217-L2216)</f>
        <v>0</v>
      </c>
      <c r="N2217" s="122" cm="1">
        <f t="array" ref="N2217">MIN(M2217,H2217-K2217)</f>
        <v>0</v>
      </c>
      <c r="O2217" s="113" cm="1">
        <f t="array" ref="O2217">K2217+N2217</f>
        <v>600</v>
      </c>
      <c r="P2217" s="113" cm="1">
        <f t="array" ref="P2217">H2217-O2217</f>
        <v>0</v>
      </c>
      <c r="Q2217" s="119" cm="1">
        <f t="array" ref="Q2217">MAX(0,IF(AND(K2217=0,P2217&gt;0),0,Q2216+K2217+U2216))</f>
        <v>3510</v>
      </c>
      <c r="R2217" s="119" cm="1">
        <f t="array" ref="R2217">MAX(0,R2216+P2217+V2216)</f>
        <v>0</v>
      </c>
      <c r="S2217" s="199" cm="1">
        <f t="array" ref="S2217">IF(G2217&lt;0,G2217,0)</f>
        <v>0</v>
      </c>
      <c r="T2217" s="199" cm="1">
        <f t="array" ref="T2217">MIN(0,S2217+R2216+V2216)</f>
        <v>0</v>
      </c>
      <c r="U2217" s="165" cm="1">
        <f t="array" ref="U2217">MAX(S2217,IF(Q2217&gt;0,MAX(-Q2217,S2217),T2217))</f>
        <v>0</v>
      </c>
      <c r="V2217" s="166" cm="1">
        <f t="array" ref="V2217">S2217-U2217</f>
        <v>0</v>
      </c>
      <c r="W2217" s="105"/>
      <c r="X2217" s="9"/>
      <c r="Y2217" s="9"/>
      <c r="Z2217" s="9"/>
      <c r="AA2217" s="9"/>
    </row>
    <row r="2218" ht="13.65" customHeight="1">
      <c r="A2218" s="24" cm="1">
        <f t="array" ref="A2218">A2217+1</f>
        <v>45308</v>
      </c>
      <c r="B2218" s="200" cm="1">
        <f t="array" ref="B2218">YEAR(A2218)</f>
        <v>2024</v>
      </c>
      <c r="C2218" s="201" cm="1">
        <f t="array" ref="C2218">MONTH(A2218)</f>
        <v>1</v>
      </c>
      <c r="D2218" s="125" cm="1">
        <f t="array" ref="D2218">'P'!D2218</f>
        <v>176320</v>
      </c>
      <c r="E2218" s="125" cm="1">
        <f t="array" ref="E2218">'C'!E2218</f>
        <v>312780</v>
      </c>
      <c r="F2218" s="41" cm="1">
        <f t="array" ref="F2218">D2218+E2218</f>
        <v>489100</v>
      </c>
      <c r="G2218" s="119" cm="1">
        <f t="array" ref="G2218">F2218-F2217</f>
        <v>-610</v>
      </c>
      <c r="H2218" s="119" cm="1">
        <f t="array" ref="H2218">IF(G2218&gt;0,G2218,0)</f>
        <v>0</v>
      </c>
      <c r="I2218" s="113" cm="1">
        <f t="array" ref="I2218">MAX($F$2186:F2218)</f>
        <v>489710</v>
      </c>
      <c r="J2218" s="126"/>
      <c r="K2218" s="121" cm="1">
        <f t="array" ref="K2218">MAX(0,I2218-I2217)</f>
        <v>0</v>
      </c>
      <c r="L2218" s="113" cm="1">
        <f t="array" ref="L2218">MIN(F2218:F2247)</f>
        <v>489100</v>
      </c>
      <c r="M2218" s="113" cm="1">
        <f t="array" ref="M2218">MAX(0,L2218-L2217)</f>
        <v>0</v>
      </c>
      <c r="N2218" s="122" cm="1">
        <f t="array" ref="N2218">MIN(M2218,H2218-K2218)</f>
        <v>0</v>
      </c>
      <c r="O2218" s="113" cm="1">
        <f t="array" ref="O2218">K2218+N2218</f>
        <v>0</v>
      </c>
      <c r="P2218" s="113" cm="1">
        <f t="array" ref="P2218">H2218-O2218</f>
        <v>0</v>
      </c>
      <c r="Q2218" s="119" cm="1">
        <f t="array" ref="Q2218">MAX(0,IF(AND(K2218=0,P2218&gt;0),0,Q2217+K2218+U2217))</f>
        <v>3510</v>
      </c>
      <c r="R2218" s="119" cm="1">
        <f t="array" ref="R2218">MAX(0,R2217+P2218+V2217)</f>
        <v>0</v>
      </c>
      <c r="S2218" s="199" cm="1">
        <f t="array" ref="S2218">IF(G2218&lt;0,G2218,0)</f>
        <v>-610</v>
      </c>
      <c r="T2218" s="199" cm="1">
        <f t="array" ref="T2218">MIN(0,S2218+R2217+V2217)</f>
        <v>-610</v>
      </c>
      <c r="U2218" s="165" cm="1">
        <f t="array" ref="U2218">MAX(S2218,IF(Q2218&gt;0,MAX(-Q2218,S2218),T2218))</f>
        <v>-610</v>
      </c>
      <c r="V2218" s="166" cm="1">
        <f t="array" ref="V2218">S2218-U2218</f>
        <v>0</v>
      </c>
      <c r="W2218" s="105"/>
      <c r="X2218" s="9"/>
      <c r="Y2218" s="9"/>
      <c r="Z2218" s="9"/>
      <c r="AA2218" s="9"/>
    </row>
    <row r="2219" ht="13.65" customHeight="1">
      <c r="A2219" s="24" cm="1">
        <f t="array" ref="A2219">A2218+1</f>
        <v>45309</v>
      </c>
      <c r="B2219" s="200" cm="1">
        <f t="array" ref="B2219">YEAR(A2219)</f>
        <v>2024</v>
      </c>
      <c r="C2219" s="201" cm="1">
        <f t="array" ref="C2219">MONTH(A2219)</f>
        <v>1</v>
      </c>
      <c r="D2219" s="125" cm="1">
        <f t="array" ref="D2219">'P'!D2219</f>
        <v>176520</v>
      </c>
      <c r="E2219" s="125" cm="1">
        <f t="array" ref="E2219">'C'!E2219</f>
        <v>313040</v>
      </c>
      <c r="F2219" s="41" cm="1">
        <f t="array" ref="F2219">D2219+E2219</f>
        <v>489560</v>
      </c>
      <c r="G2219" s="119" cm="1">
        <f t="array" ref="G2219">F2219-F2218</f>
        <v>460</v>
      </c>
      <c r="H2219" s="119" cm="1">
        <f t="array" ref="H2219">IF(G2219&gt;0,G2219,0)</f>
        <v>460</v>
      </c>
      <c r="I2219" s="113" cm="1">
        <f t="array" ref="I2219">MAX($F$2186:F2219)</f>
        <v>489710</v>
      </c>
      <c r="J2219" s="126"/>
      <c r="K2219" s="121" cm="1">
        <f t="array" ref="K2219">MAX(0,I2219-I2218)</f>
        <v>0</v>
      </c>
      <c r="L2219" s="113" cm="1">
        <f t="array" ref="L2219">MIN(F2219:F2248)</f>
        <v>489560</v>
      </c>
      <c r="M2219" s="113" cm="1">
        <f t="array" ref="M2219">MAX(0,L2219-L2218)</f>
        <v>460</v>
      </c>
      <c r="N2219" s="122" cm="1">
        <f t="array" ref="N2219">MIN(M2219,H2219-K2219)</f>
        <v>460</v>
      </c>
      <c r="O2219" s="113" cm="1">
        <f t="array" ref="O2219">K2219+N2219</f>
        <v>460</v>
      </c>
      <c r="P2219" s="113" cm="1">
        <f t="array" ref="P2219">H2219-O2219</f>
        <v>0</v>
      </c>
      <c r="Q2219" s="119" cm="1">
        <f t="array" ref="Q2219">MAX(0,IF(AND(K2219=0,P2219&gt;0),0,Q2218+K2219+U2218))</f>
        <v>2900</v>
      </c>
      <c r="R2219" s="119" cm="1">
        <f t="array" ref="R2219">MAX(0,R2218+P2219+V2218)</f>
        <v>0</v>
      </c>
      <c r="S2219" s="199" cm="1">
        <f t="array" ref="S2219">IF(G2219&lt;0,G2219,0)</f>
        <v>0</v>
      </c>
      <c r="T2219" s="199" cm="1">
        <f t="array" ref="T2219">MIN(0,S2219+R2218+V2218)</f>
        <v>0</v>
      </c>
      <c r="U2219" s="165" cm="1">
        <f t="array" ref="U2219">MAX(S2219,IF(Q2219&gt;0,MAX(-Q2219,S2219),T2219))</f>
        <v>0</v>
      </c>
      <c r="V2219" s="166" cm="1">
        <f t="array" ref="V2219">S2219-U2219</f>
        <v>0</v>
      </c>
      <c r="W2219" s="105"/>
      <c r="X2219" s="9"/>
      <c r="Y2219" s="9"/>
      <c r="Z2219" s="9"/>
      <c r="AA2219" s="9"/>
    </row>
    <row r="2220" ht="13.65" customHeight="1">
      <c r="A2220" s="24" cm="1">
        <f t="array" ref="A2220">A2219+1</f>
        <v>45310</v>
      </c>
      <c r="B2220" s="200" cm="1">
        <f t="array" ref="B2220">YEAR(A2220)</f>
        <v>2024</v>
      </c>
      <c r="C2220" s="201" cm="1">
        <f t="array" ref="C2220">MONTH(A2220)</f>
        <v>1</v>
      </c>
      <c r="D2220" s="125" cm="1">
        <f t="array" ref="D2220">'P'!D2220</f>
        <v>176700</v>
      </c>
      <c r="E2220" s="125" cm="1">
        <f t="array" ref="E2220">'C'!E2220</f>
        <v>313700</v>
      </c>
      <c r="F2220" s="41" cm="1">
        <f t="array" ref="F2220">D2220+E2220</f>
        <v>490400</v>
      </c>
      <c r="G2220" s="119" cm="1">
        <f t="array" ref="G2220">F2220-F2219</f>
        <v>840</v>
      </c>
      <c r="H2220" s="119" cm="1">
        <f t="array" ref="H2220">IF(G2220&gt;0,G2220,0)</f>
        <v>840</v>
      </c>
      <c r="I2220" s="113" cm="1">
        <f t="array" ref="I2220">MAX($F$2186:F2220)</f>
        <v>490400</v>
      </c>
      <c r="J2220" s="126"/>
      <c r="K2220" s="121" cm="1">
        <f t="array" ref="K2220">MAX(0,I2220-I2219)</f>
        <v>690</v>
      </c>
      <c r="L2220" s="113" cm="1">
        <f t="array" ref="L2220">MIN(F2220:F2249)</f>
        <v>490400</v>
      </c>
      <c r="M2220" s="113" cm="1">
        <f t="array" ref="M2220">MAX(0,L2220-L2219)</f>
        <v>840</v>
      </c>
      <c r="N2220" s="122" cm="1">
        <f t="array" ref="N2220">MIN(M2220,H2220-K2220)</f>
        <v>150</v>
      </c>
      <c r="O2220" s="113" cm="1">
        <f t="array" ref="O2220">K2220+N2220</f>
        <v>840</v>
      </c>
      <c r="P2220" s="113" cm="1">
        <f t="array" ref="P2220">H2220-O2220</f>
        <v>0</v>
      </c>
      <c r="Q2220" s="119" cm="1">
        <f t="array" ref="Q2220">MAX(0,IF(AND(K2220=0,P2220&gt;0),0,Q2219+K2220+U2219))</f>
        <v>3590</v>
      </c>
      <c r="R2220" s="119" cm="1">
        <f t="array" ref="R2220">MAX(0,R2219+P2220+V2219)</f>
        <v>0</v>
      </c>
      <c r="S2220" s="199" cm="1">
        <f t="array" ref="S2220">IF(G2220&lt;0,G2220,0)</f>
        <v>0</v>
      </c>
      <c r="T2220" s="199" cm="1">
        <f t="array" ref="T2220">MIN(0,S2220+R2219+V2219)</f>
        <v>0</v>
      </c>
      <c r="U2220" s="165" cm="1">
        <f t="array" ref="U2220">MAX(S2220,IF(Q2220&gt;0,MAX(-Q2220,S2220),T2220))</f>
        <v>0</v>
      </c>
      <c r="V2220" s="166" cm="1">
        <f t="array" ref="V2220">S2220-U2220</f>
        <v>0</v>
      </c>
      <c r="W2220" s="105"/>
      <c r="X2220" s="9"/>
      <c r="Y2220" s="9"/>
      <c r="Z2220" s="9"/>
      <c r="AA2220" s="9"/>
    </row>
    <row r="2221" ht="13.65" customHeight="1">
      <c r="A2221" s="24" cm="1">
        <f t="array" ref="A2221">A2220+1</f>
        <v>45311</v>
      </c>
      <c r="B2221" s="200" cm="1">
        <f t="array" ref="B2221">YEAR(A2221)</f>
        <v>2024</v>
      </c>
      <c r="C2221" s="201" cm="1">
        <f t="array" ref="C2221">MONTH(A2221)</f>
        <v>1</v>
      </c>
      <c r="D2221" s="125" cm="1">
        <f t="array" ref="D2221">'P'!D2221</f>
        <v>176920</v>
      </c>
      <c r="E2221" s="125" cm="1">
        <f t="array" ref="E2221">'C'!E2221</f>
        <v>314090</v>
      </c>
      <c r="F2221" s="41" cm="1">
        <f t="array" ref="F2221">D2221+E2221</f>
        <v>491010</v>
      </c>
      <c r="G2221" s="119" cm="1">
        <f t="array" ref="G2221">F2221-F2220</f>
        <v>610</v>
      </c>
      <c r="H2221" s="119" cm="1">
        <f t="array" ref="H2221">IF(G2221&gt;0,G2221,0)</f>
        <v>610</v>
      </c>
      <c r="I2221" s="113" cm="1">
        <f t="array" ref="I2221">MAX($F$2186:F2221)</f>
        <v>491010</v>
      </c>
      <c r="J2221" s="126"/>
      <c r="K2221" s="121" cm="1">
        <f t="array" ref="K2221">MAX(0,I2221-I2220)</f>
        <v>610</v>
      </c>
      <c r="L2221" s="113" cm="1">
        <f t="array" ref="L2221">MIN(F2221:F2250)</f>
        <v>491010</v>
      </c>
      <c r="M2221" s="113" cm="1">
        <f t="array" ref="M2221">MAX(0,L2221-L2220)</f>
        <v>610</v>
      </c>
      <c r="N2221" s="122" cm="1">
        <f t="array" ref="N2221">MIN(M2221,H2221-K2221)</f>
        <v>0</v>
      </c>
      <c r="O2221" s="113" cm="1">
        <f t="array" ref="O2221">K2221+N2221</f>
        <v>610</v>
      </c>
      <c r="P2221" s="113" cm="1">
        <f t="array" ref="P2221">H2221-O2221</f>
        <v>0</v>
      </c>
      <c r="Q2221" s="119" cm="1">
        <f t="array" ref="Q2221">MAX(0,IF(AND(K2221=0,P2221&gt;0),0,Q2220+K2221+U2220))</f>
        <v>4200</v>
      </c>
      <c r="R2221" s="119" cm="1">
        <f t="array" ref="R2221">MAX(0,R2220+P2221+V2220)</f>
        <v>0</v>
      </c>
      <c r="S2221" s="199" cm="1">
        <f t="array" ref="S2221">IF(G2221&lt;0,G2221,0)</f>
        <v>0</v>
      </c>
      <c r="T2221" s="199" cm="1">
        <f t="array" ref="T2221">MIN(0,S2221+R2220+V2220)</f>
        <v>0</v>
      </c>
      <c r="U2221" s="165" cm="1">
        <f t="array" ref="U2221">MAX(S2221,IF(Q2221&gt;0,MAX(-Q2221,S2221),T2221))</f>
        <v>0</v>
      </c>
      <c r="V2221" s="166" cm="1">
        <f t="array" ref="V2221">S2221-U2221</f>
        <v>0</v>
      </c>
      <c r="W2221" s="105"/>
      <c r="X2221" s="9"/>
      <c r="Y2221" s="9"/>
      <c r="Z2221" s="9"/>
      <c r="AA2221" s="9"/>
    </row>
    <row r="2222" ht="13.65" customHeight="1">
      <c r="A2222" s="24" cm="1">
        <f t="array" ref="A2222">A2221+1</f>
        <v>45312</v>
      </c>
      <c r="B2222" s="200" cm="1">
        <f t="array" ref="B2222">YEAR(A2222)</f>
        <v>2024</v>
      </c>
      <c r="C2222" s="201" cm="1">
        <f t="array" ref="C2222">MONTH(A2222)</f>
        <v>1</v>
      </c>
      <c r="D2222" s="125" cm="1">
        <f t="array" ref="D2222">'P'!D2222</f>
        <v>177090</v>
      </c>
      <c r="E2222" s="125" cm="1">
        <f t="array" ref="E2222">'C'!E2222</f>
        <v>314870</v>
      </c>
      <c r="F2222" s="41" cm="1">
        <f t="array" ref="F2222">D2222+E2222</f>
        <v>491960</v>
      </c>
      <c r="G2222" s="119" cm="1">
        <f t="array" ref="G2222">F2222-F2221</f>
        <v>950</v>
      </c>
      <c r="H2222" s="119" cm="1">
        <f t="array" ref="H2222">IF(G2222&gt;0,G2222,0)</f>
        <v>950</v>
      </c>
      <c r="I2222" s="113" cm="1">
        <f t="array" ref="I2222">MAX($F$2186:F2222)</f>
        <v>491960</v>
      </c>
      <c r="J2222" s="126"/>
      <c r="K2222" s="121" cm="1">
        <f t="array" ref="K2222">MAX(0,I2222-I2221)</f>
        <v>950</v>
      </c>
      <c r="L2222" s="113" cm="1">
        <f t="array" ref="L2222">MIN(F2222:F2251)</f>
        <v>491960</v>
      </c>
      <c r="M2222" s="113" cm="1">
        <f t="array" ref="M2222">MAX(0,L2222-L2221)</f>
        <v>950</v>
      </c>
      <c r="N2222" s="122" cm="1">
        <f t="array" ref="N2222">MIN(M2222,H2222-K2222)</f>
        <v>0</v>
      </c>
      <c r="O2222" s="113" cm="1">
        <f t="array" ref="O2222">K2222+N2222</f>
        <v>950</v>
      </c>
      <c r="P2222" s="113" cm="1">
        <f t="array" ref="P2222">H2222-O2222</f>
        <v>0</v>
      </c>
      <c r="Q2222" s="119" cm="1">
        <f t="array" ref="Q2222">MAX(0,IF(AND(K2222=0,P2222&gt;0),0,Q2221+K2222+U2221))</f>
        <v>5150</v>
      </c>
      <c r="R2222" s="119" cm="1">
        <f t="array" ref="R2222">MAX(0,R2221+P2222+V2221)</f>
        <v>0</v>
      </c>
      <c r="S2222" s="199" cm="1">
        <f t="array" ref="S2222">IF(G2222&lt;0,G2222,0)</f>
        <v>0</v>
      </c>
      <c r="T2222" s="199" cm="1">
        <f t="array" ref="T2222">MIN(0,S2222+R2221+V2221)</f>
        <v>0</v>
      </c>
      <c r="U2222" s="165" cm="1">
        <f t="array" ref="U2222">MAX(S2222,IF(Q2222&gt;0,MAX(-Q2222,S2222),T2222))</f>
        <v>0</v>
      </c>
      <c r="V2222" s="166" cm="1">
        <f t="array" ref="V2222">S2222-U2222</f>
        <v>0</v>
      </c>
      <c r="W2222" s="105"/>
      <c r="X2222" s="9"/>
      <c r="Y2222" s="9"/>
      <c r="Z2222" s="9"/>
      <c r="AA2222" s="9"/>
    </row>
    <row r="2223" ht="13.65" customHeight="1">
      <c r="A2223" s="24" cm="1">
        <f t="array" ref="A2223">A2222+1</f>
        <v>45313</v>
      </c>
      <c r="B2223" s="200" cm="1">
        <f t="array" ref="B2223">YEAR(A2223)</f>
        <v>2024</v>
      </c>
      <c r="C2223" s="201" cm="1">
        <f t="array" ref="C2223">MONTH(A2223)</f>
        <v>1</v>
      </c>
      <c r="D2223" s="125" cm="1">
        <f t="array" ref="D2223">'P'!D2223</f>
        <v>178070</v>
      </c>
      <c r="E2223" s="125" cm="1">
        <f t="array" ref="E2223">'C'!E2223</f>
        <v>315920</v>
      </c>
      <c r="F2223" s="41" cm="1">
        <f t="array" ref="F2223">D2223+E2223</f>
        <v>493990</v>
      </c>
      <c r="G2223" s="119" cm="1">
        <f t="array" ref="G2223">F2223-F2222</f>
        <v>2030</v>
      </c>
      <c r="H2223" s="119" cm="1">
        <f t="array" ref="H2223">IF(G2223&gt;0,G2223,0)</f>
        <v>2030</v>
      </c>
      <c r="I2223" s="113" cm="1">
        <f t="array" ref="I2223">MAX($F$2186:F2223)</f>
        <v>493990</v>
      </c>
      <c r="J2223" s="126"/>
      <c r="K2223" s="121" cm="1">
        <f t="array" ref="K2223">MAX(0,I2223-I2222)</f>
        <v>2030</v>
      </c>
      <c r="L2223" s="113" cm="1">
        <f t="array" ref="L2223">MIN(F2223:F2252)</f>
        <v>493990</v>
      </c>
      <c r="M2223" s="113" cm="1">
        <f t="array" ref="M2223">MAX(0,L2223-L2222)</f>
        <v>2030</v>
      </c>
      <c r="N2223" s="122" cm="1">
        <f t="array" ref="N2223">MIN(M2223,H2223-K2223)</f>
        <v>0</v>
      </c>
      <c r="O2223" s="113" cm="1">
        <f t="array" ref="O2223">K2223+N2223</f>
        <v>2030</v>
      </c>
      <c r="P2223" s="113" cm="1">
        <f t="array" ref="P2223">H2223-O2223</f>
        <v>0</v>
      </c>
      <c r="Q2223" s="119" cm="1">
        <f t="array" ref="Q2223">MAX(0,IF(AND(K2223=0,P2223&gt;0),0,Q2222+K2223+U2222))</f>
        <v>7180</v>
      </c>
      <c r="R2223" s="119" cm="1">
        <f t="array" ref="R2223">MAX(0,R2222+P2223+V2222)</f>
        <v>0</v>
      </c>
      <c r="S2223" s="199" cm="1">
        <f t="array" ref="S2223">IF(G2223&lt;0,G2223,0)</f>
        <v>0</v>
      </c>
      <c r="T2223" s="199" cm="1">
        <f t="array" ref="T2223">MIN(0,S2223+R2222+V2222)</f>
        <v>0</v>
      </c>
      <c r="U2223" s="165" cm="1">
        <f t="array" ref="U2223">MAX(S2223,IF(Q2223&gt;0,MAX(-Q2223,S2223),T2223))</f>
        <v>0</v>
      </c>
      <c r="V2223" s="166" cm="1">
        <f t="array" ref="V2223">S2223-U2223</f>
        <v>0</v>
      </c>
      <c r="W2223" s="105"/>
      <c r="X2223" s="9"/>
      <c r="Y2223" s="9"/>
      <c r="Z2223" s="9"/>
      <c r="AA2223" s="9"/>
    </row>
    <row r="2224" ht="13.65" customHeight="1">
      <c r="A2224" s="24" cm="1">
        <f t="array" ref="A2224">A2223+1</f>
        <v>45314</v>
      </c>
      <c r="B2224" s="200" cm="1">
        <f t="array" ref="B2224">YEAR(A2224)</f>
        <v>2024</v>
      </c>
      <c r="C2224" s="201" cm="1">
        <f t="array" ref="C2224">MONTH(A2224)</f>
        <v>1</v>
      </c>
      <c r="D2224" s="125" cm="1">
        <f t="array" ref="D2224">'P'!D2224</f>
        <v>178600</v>
      </c>
      <c r="E2224" s="125" cm="1">
        <f t="array" ref="E2224">'C'!E2224</f>
        <v>316510</v>
      </c>
      <c r="F2224" s="41" cm="1">
        <f t="array" ref="F2224">D2224+E2224</f>
        <v>495110</v>
      </c>
      <c r="G2224" s="119" cm="1">
        <f t="array" ref="G2224">F2224-F2223</f>
        <v>1120</v>
      </c>
      <c r="H2224" s="119" cm="1">
        <f t="array" ref="H2224">IF(G2224&gt;0,G2224,0)</f>
        <v>1120</v>
      </c>
      <c r="I2224" s="113" cm="1">
        <f t="array" ref="I2224">MAX($F$2186:F2224)</f>
        <v>495110</v>
      </c>
      <c r="J2224" s="126"/>
      <c r="K2224" s="121" cm="1">
        <f t="array" ref="K2224">MAX(0,I2224-I2223)</f>
        <v>1120</v>
      </c>
      <c r="L2224" s="113" cm="1">
        <f t="array" ref="L2224">MIN(F2224:F2253)</f>
        <v>495110</v>
      </c>
      <c r="M2224" s="113" cm="1">
        <f t="array" ref="M2224">MAX(0,L2224-L2223)</f>
        <v>1120</v>
      </c>
      <c r="N2224" s="122" cm="1">
        <f t="array" ref="N2224">MIN(M2224,H2224-K2224)</f>
        <v>0</v>
      </c>
      <c r="O2224" s="113" cm="1">
        <f t="array" ref="O2224">K2224+N2224</f>
        <v>1120</v>
      </c>
      <c r="P2224" s="113" cm="1">
        <f t="array" ref="P2224">H2224-O2224</f>
        <v>0</v>
      </c>
      <c r="Q2224" s="119" cm="1">
        <f t="array" ref="Q2224">MAX(0,IF(AND(K2224=0,P2224&gt;0),0,Q2223+K2224+U2223))</f>
        <v>8300</v>
      </c>
      <c r="R2224" s="119" cm="1">
        <f t="array" ref="R2224">MAX(0,R2223+P2224+V2223)</f>
        <v>0</v>
      </c>
      <c r="S2224" s="199" cm="1">
        <f t="array" ref="S2224">IF(G2224&lt;0,G2224,0)</f>
        <v>0</v>
      </c>
      <c r="T2224" s="199" cm="1">
        <f t="array" ref="T2224">MIN(0,S2224+R2223+V2223)</f>
        <v>0</v>
      </c>
      <c r="U2224" s="165" cm="1">
        <f t="array" ref="U2224">MAX(S2224,IF(Q2224&gt;0,MAX(-Q2224,S2224),T2224))</f>
        <v>0</v>
      </c>
      <c r="V2224" s="166" cm="1">
        <f t="array" ref="V2224">S2224-U2224</f>
        <v>0</v>
      </c>
      <c r="W2224" s="105"/>
      <c r="X2224" s="9"/>
      <c r="Y2224" s="9"/>
      <c r="Z2224" s="9"/>
      <c r="AA2224" s="9"/>
    </row>
    <row r="2225" ht="13.65" customHeight="1">
      <c r="A2225" s="24" cm="1">
        <f t="array" ref="A2225">A2224+1</f>
        <v>45315</v>
      </c>
      <c r="B2225" s="200" cm="1">
        <f t="array" ref="B2225">YEAR(A2225)</f>
        <v>2024</v>
      </c>
      <c r="C2225" s="201" cm="1">
        <f t="array" ref="C2225">MONTH(A2225)</f>
        <v>1</v>
      </c>
      <c r="D2225" s="125" cm="1">
        <f t="array" ref="D2225">'P'!D2225</f>
        <v>178150</v>
      </c>
      <c r="E2225" s="125" cm="1">
        <f t="array" ref="E2225">'C'!E2225</f>
        <v>317760</v>
      </c>
      <c r="F2225" s="41" cm="1">
        <f t="array" ref="F2225">D2225+E2225</f>
        <v>495910</v>
      </c>
      <c r="G2225" s="119" cm="1">
        <f t="array" ref="G2225">F2225-F2224</f>
        <v>800</v>
      </c>
      <c r="H2225" s="119" cm="1">
        <f t="array" ref="H2225">IF(G2225&gt;0,G2225,0)</f>
        <v>800</v>
      </c>
      <c r="I2225" s="113" cm="1">
        <f t="array" ref="I2225">MAX($F$2186:F2225)</f>
        <v>495910</v>
      </c>
      <c r="J2225" s="126"/>
      <c r="K2225" s="121" cm="1">
        <f t="array" ref="K2225">MAX(0,I2225-I2224)</f>
        <v>800</v>
      </c>
      <c r="L2225" s="113" cm="1">
        <f t="array" ref="L2225">MIN(F2225:F2254)</f>
        <v>495910</v>
      </c>
      <c r="M2225" s="113" cm="1">
        <f t="array" ref="M2225">MAX(0,L2225-L2224)</f>
        <v>800</v>
      </c>
      <c r="N2225" s="122" cm="1">
        <f t="array" ref="N2225">MIN(M2225,H2225-K2225)</f>
        <v>0</v>
      </c>
      <c r="O2225" s="113" cm="1">
        <f t="array" ref="O2225">K2225+N2225</f>
        <v>800</v>
      </c>
      <c r="P2225" s="113" cm="1">
        <f t="array" ref="P2225">H2225-O2225</f>
        <v>0</v>
      </c>
      <c r="Q2225" s="119" cm="1">
        <f t="array" ref="Q2225">MAX(0,IF(AND(K2225=0,P2225&gt;0),0,Q2224+K2225+U2224))</f>
        <v>9100</v>
      </c>
      <c r="R2225" s="119" cm="1">
        <f t="array" ref="R2225">MAX(0,R2224+P2225+V2224)</f>
        <v>0</v>
      </c>
      <c r="S2225" s="199" cm="1">
        <f t="array" ref="S2225">IF(G2225&lt;0,G2225,0)</f>
        <v>0</v>
      </c>
      <c r="T2225" s="199" cm="1">
        <f t="array" ref="T2225">MIN(0,S2225+R2224+V2224)</f>
        <v>0</v>
      </c>
      <c r="U2225" s="165" cm="1">
        <f t="array" ref="U2225">MAX(S2225,IF(Q2225&gt;0,MAX(-Q2225,S2225),T2225))</f>
        <v>0</v>
      </c>
      <c r="V2225" s="166" cm="1">
        <f t="array" ref="V2225">S2225-U2225</f>
        <v>0</v>
      </c>
      <c r="W2225" s="105"/>
      <c r="X2225" s="9"/>
      <c r="Y2225" s="9"/>
      <c r="Z2225" s="9"/>
      <c r="AA2225" s="9"/>
    </row>
    <row r="2226" ht="13.65" customHeight="1">
      <c r="A2226" s="24" cm="1">
        <f t="array" ref="A2226">A2225+1</f>
        <v>45316</v>
      </c>
      <c r="B2226" s="200" cm="1">
        <f t="array" ref="B2226">YEAR(A2226)</f>
        <v>2024</v>
      </c>
      <c r="C2226" s="201" cm="1">
        <f t="array" ref="C2226">MONTH(A2226)</f>
        <v>1</v>
      </c>
      <c r="D2226" s="125" cm="1">
        <f t="array" ref="D2226">'P'!D2226</f>
        <v>177580</v>
      </c>
      <c r="E2226" s="125" cm="1">
        <f t="array" ref="E2226">'C'!E2226</f>
        <v>318620</v>
      </c>
      <c r="F2226" s="41" cm="1">
        <f t="array" ref="F2226">D2226+E2226</f>
        <v>496200</v>
      </c>
      <c r="G2226" s="119" cm="1">
        <f t="array" ref="G2226">F2226-F2225</f>
        <v>290</v>
      </c>
      <c r="H2226" s="119" cm="1">
        <f t="array" ref="H2226">IF(G2226&gt;0,G2226,0)</f>
        <v>290</v>
      </c>
      <c r="I2226" s="113" cm="1">
        <f t="array" ref="I2226">MAX($F$2186:F2226)</f>
        <v>496200</v>
      </c>
      <c r="J2226" s="126"/>
      <c r="K2226" s="121" cm="1">
        <f t="array" ref="K2226">MAX(0,I2226-I2225)</f>
        <v>290</v>
      </c>
      <c r="L2226" s="113" cm="1">
        <f t="array" ref="L2226">MIN(F2226:F2255)</f>
        <v>496200</v>
      </c>
      <c r="M2226" s="113" cm="1">
        <f t="array" ref="M2226">MAX(0,L2226-L2225)</f>
        <v>290</v>
      </c>
      <c r="N2226" s="122" cm="1">
        <f t="array" ref="N2226">MIN(M2226,H2226-K2226)</f>
        <v>0</v>
      </c>
      <c r="O2226" s="113" cm="1">
        <f t="array" ref="O2226">K2226+N2226</f>
        <v>290</v>
      </c>
      <c r="P2226" s="113" cm="1">
        <f t="array" ref="P2226">H2226-O2226</f>
        <v>0</v>
      </c>
      <c r="Q2226" s="119" cm="1">
        <f t="array" ref="Q2226">MAX(0,IF(AND(K2226=0,P2226&gt;0),0,Q2225+K2226+U2225))</f>
        <v>9390</v>
      </c>
      <c r="R2226" s="119" cm="1">
        <f t="array" ref="R2226">MAX(0,R2225+P2226+V2225)</f>
        <v>0</v>
      </c>
      <c r="S2226" s="199" cm="1">
        <f t="array" ref="S2226">IF(G2226&lt;0,G2226,0)</f>
        <v>0</v>
      </c>
      <c r="T2226" s="199" cm="1">
        <f t="array" ref="T2226">MIN(0,S2226+R2225+V2225)</f>
        <v>0</v>
      </c>
      <c r="U2226" s="165" cm="1">
        <f t="array" ref="U2226">MAX(S2226,IF(Q2226&gt;0,MAX(-Q2226,S2226),T2226))</f>
        <v>0</v>
      </c>
      <c r="V2226" s="166" cm="1">
        <f t="array" ref="V2226">S2226-U2226</f>
        <v>0</v>
      </c>
      <c r="W2226" s="105"/>
      <c r="X2226" s="9"/>
      <c r="Y2226" s="9"/>
      <c r="Z2226" s="9"/>
      <c r="AA2226" s="9"/>
    </row>
    <row r="2227" ht="13.65" customHeight="1">
      <c r="A2227" s="24" cm="1">
        <f t="array" ref="A2227">A2226+1</f>
        <v>45317</v>
      </c>
      <c r="B2227" s="200" cm="1">
        <f t="array" ref="B2227">YEAR(A2227)</f>
        <v>2024</v>
      </c>
      <c r="C2227" s="201" cm="1">
        <f t="array" ref="C2227">MONTH(A2227)</f>
        <v>1</v>
      </c>
      <c r="D2227" s="125" cm="1">
        <f t="array" ref="D2227">'P'!D2227</f>
        <v>177470</v>
      </c>
      <c r="E2227" s="125" cm="1">
        <f t="array" ref="E2227">'C'!E2227</f>
        <v>319410</v>
      </c>
      <c r="F2227" s="41" cm="1">
        <f t="array" ref="F2227">D2227+E2227</f>
        <v>496880</v>
      </c>
      <c r="G2227" s="119" cm="1">
        <f t="array" ref="G2227">F2227-F2226</f>
        <v>680</v>
      </c>
      <c r="H2227" s="119" cm="1">
        <f t="array" ref="H2227">IF(G2227&gt;0,G2227,0)</f>
        <v>680</v>
      </c>
      <c r="I2227" s="113" cm="1">
        <f t="array" ref="I2227">MAX($F$2186:F2227)</f>
        <v>496880</v>
      </c>
      <c r="J2227" s="126"/>
      <c r="K2227" s="121" cm="1">
        <f t="array" ref="K2227">MAX(0,I2227-I2226)</f>
        <v>680</v>
      </c>
      <c r="L2227" s="113" cm="1">
        <f t="array" ref="L2227">MIN(F2227:F2256)</f>
        <v>496880</v>
      </c>
      <c r="M2227" s="113" cm="1">
        <f t="array" ref="M2227">MAX(0,L2227-L2226)</f>
        <v>680</v>
      </c>
      <c r="N2227" s="122" cm="1">
        <f t="array" ref="N2227">MIN(M2227,H2227-K2227)</f>
        <v>0</v>
      </c>
      <c r="O2227" s="113" cm="1">
        <f t="array" ref="O2227">K2227+N2227</f>
        <v>680</v>
      </c>
      <c r="P2227" s="113" cm="1">
        <f t="array" ref="P2227">H2227-O2227</f>
        <v>0</v>
      </c>
      <c r="Q2227" s="119" cm="1">
        <f t="array" ref="Q2227">MAX(0,IF(AND(K2227=0,P2227&gt;0),0,Q2226+K2227+U2226))</f>
        <v>10070</v>
      </c>
      <c r="R2227" s="119" cm="1">
        <f t="array" ref="R2227">MAX(0,R2226+P2227+V2226)</f>
        <v>0</v>
      </c>
      <c r="S2227" s="199" cm="1">
        <f t="array" ref="S2227">IF(G2227&lt;0,G2227,0)</f>
        <v>0</v>
      </c>
      <c r="T2227" s="199" cm="1">
        <f t="array" ref="T2227">MIN(0,S2227+R2226+V2226)</f>
        <v>0</v>
      </c>
      <c r="U2227" s="165" cm="1">
        <f t="array" ref="U2227">MAX(S2227,IF(Q2227&gt;0,MAX(-Q2227,S2227),T2227))</f>
        <v>0</v>
      </c>
      <c r="V2227" s="166" cm="1">
        <f t="array" ref="V2227">S2227-U2227</f>
        <v>0</v>
      </c>
      <c r="W2227" s="105"/>
      <c r="X2227" s="9"/>
      <c r="Y2227" s="9"/>
      <c r="Z2227" s="9"/>
      <c r="AA2227" s="9"/>
    </row>
    <row r="2228" ht="13.65" customHeight="1">
      <c r="A2228" s="24" cm="1">
        <f t="array" ref="A2228">A2227+1</f>
        <v>45318</v>
      </c>
      <c r="B2228" s="200" cm="1">
        <f t="array" ref="B2228">YEAR(A2228)</f>
        <v>2024</v>
      </c>
      <c r="C2228" s="201" cm="1">
        <f t="array" ref="C2228">MONTH(A2228)</f>
        <v>1</v>
      </c>
      <c r="D2228" s="125" cm="1">
        <f t="array" ref="D2228">'P'!D2228</f>
        <v>176820</v>
      </c>
      <c r="E2228" s="125" cm="1">
        <f t="array" ref="E2228">'C'!E2228</f>
        <v>320340</v>
      </c>
      <c r="F2228" s="41" cm="1">
        <f t="array" ref="F2228">D2228+E2228</f>
        <v>497160</v>
      </c>
      <c r="G2228" s="119" cm="1">
        <f t="array" ref="G2228">F2228-F2227</f>
        <v>280</v>
      </c>
      <c r="H2228" s="119" cm="1">
        <f t="array" ref="H2228">IF(G2228&gt;0,G2228,0)</f>
        <v>280</v>
      </c>
      <c r="I2228" s="113" cm="1">
        <f t="array" ref="I2228">MAX($F$2186:F2228)</f>
        <v>497160</v>
      </c>
      <c r="J2228" s="126"/>
      <c r="K2228" s="121" cm="1">
        <f t="array" ref="K2228">MAX(0,I2228-I2227)</f>
        <v>280</v>
      </c>
      <c r="L2228" s="113" cm="1">
        <f t="array" ref="L2228">MIN(F2228:F2257)</f>
        <v>497160</v>
      </c>
      <c r="M2228" s="113" cm="1">
        <f t="array" ref="M2228">MAX(0,L2228-L2227)</f>
        <v>280</v>
      </c>
      <c r="N2228" s="122" cm="1">
        <f t="array" ref="N2228">MIN(M2228,H2228-K2228)</f>
        <v>0</v>
      </c>
      <c r="O2228" s="113" cm="1">
        <f t="array" ref="O2228">K2228+N2228</f>
        <v>280</v>
      </c>
      <c r="P2228" s="113" cm="1">
        <f t="array" ref="P2228">H2228-O2228</f>
        <v>0</v>
      </c>
      <c r="Q2228" s="119" cm="1">
        <f t="array" ref="Q2228">MAX(0,IF(AND(K2228=0,P2228&gt;0),0,Q2227+K2228+U2227))</f>
        <v>10350</v>
      </c>
      <c r="R2228" s="119" cm="1">
        <f t="array" ref="R2228">MAX(0,R2227+P2228+V2227)</f>
        <v>0</v>
      </c>
      <c r="S2228" s="199" cm="1">
        <f t="array" ref="S2228">IF(G2228&lt;0,G2228,0)</f>
        <v>0</v>
      </c>
      <c r="T2228" s="199" cm="1">
        <f t="array" ref="T2228">MIN(0,S2228+R2227+V2227)</f>
        <v>0</v>
      </c>
      <c r="U2228" s="165" cm="1">
        <f t="array" ref="U2228">MAX(S2228,IF(Q2228&gt;0,MAX(-Q2228,S2228),T2228))</f>
        <v>0</v>
      </c>
      <c r="V2228" s="166" cm="1">
        <f t="array" ref="V2228">S2228-U2228</f>
        <v>0</v>
      </c>
      <c r="W2228" s="105"/>
      <c r="X2228" s="9"/>
      <c r="Y2228" s="9"/>
      <c r="Z2228" s="9"/>
      <c r="AA2228" s="9"/>
    </row>
    <row r="2229" ht="13.65" customHeight="1">
      <c r="A2229" s="24" cm="1">
        <f t="array" ref="A2229">A2228+1</f>
        <v>45319</v>
      </c>
      <c r="B2229" s="200" cm="1">
        <f t="array" ref="B2229">YEAR(A2229)</f>
        <v>2024</v>
      </c>
      <c r="C2229" s="201" cm="1">
        <f t="array" ref="C2229">MONTH(A2229)</f>
        <v>1</v>
      </c>
      <c r="D2229" s="125" cm="1">
        <f t="array" ref="D2229">'P'!D2229</f>
        <v>175950</v>
      </c>
      <c r="E2229" s="125" cm="1">
        <f t="array" ref="E2229">'C'!E2229</f>
        <v>321530</v>
      </c>
      <c r="F2229" s="41" cm="1">
        <f t="array" ref="F2229">D2229+E2229</f>
        <v>497480</v>
      </c>
      <c r="G2229" s="119" cm="1">
        <f t="array" ref="G2229">F2229-F2228</f>
        <v>320</v>
      </c>
      <c r="H2229" s="119" cm="1">
        <f t="array" ref="H2229">IF(G2229&gt;0,G2229,0)</f>
        <v>320</v>
      </c>
      <c r="I2229" s="113" cm="1">
        <f t="array" ref="I2229">MAX($F$2186:F2229)</f>
        <v>497480</v>
      </c>
      <c r="J2229" s="126"/>
      <c r="K2229" s="121" cm="1">
        <f t="array" ref="K2229">MAX(0,I2229-I2228)</f>
        <v>320</v>
      </c>
      <c r="L2229" s="113" cm="1">
        <f t="array" ref="L2229">MIN(F2229:F2258)</f>
        <v>497480</v>
      </c>
      <c r="M2229" s="113" cm="1">
        <f t="array" ref="M2229">MAX(0,L2229-L2228)</f>
        <v>320</v>
      </c>
      <c r="N2229" s="122" cm="1">
        <f t="array" ref="N2229">MIN(M2229,H2229-K2229)</f>
        <v>0</v>
      </c>
      <c r="O2229" s="113" cm="1">
        <f t="array" ref="O2229">K2229+N2229</f>
        <v>320</v>
      </c>
      <c r="P2229" s="113" cm="1">
        <f t="array" ref="P2229">H2229-O2229</f>
        <v>0</v>
      </c>
      <c r="Q2229" s="119" cm="1">
        <f t="array" ref="Q2229">MAX(0,IF(AND(K2229=0,P2229&gt;0),0,Q2228+K2229+U2228))</f>
        <v>10670</v>
      </c>
      <c r="R2229" s="119" cm="1">
        <f t="array" ref="R2229">MAX(0,R2228+P2229+V2228)</f>
        <v>0</v>
      </c>
      <c r="S2229" s="199" cm="1">
        <f t="array" ref="S2229">IF(G2229&lt;0,G2229,0)</f>
        <v>0</v>
      </c>
      <c r="T2229" s="199" cm="1">
        <f t="array" ref="T2229">MIN(0,S2229+R2228+V2228)</f>
        <v>0</v>
      </c>
      <c r="U2229" s="165" cm="1">
        <f t="array" ref="U2229">MAX(S2229,IF(Q2229&gt;0,MAX(-Q2229,S2229),T2229))</f>
        <v>0</v>
      </c>
      <c r="V2229" s="166" cm="1">
        <f t="array" ref="V2229">S2229-U2229</f>
        <v>0</v>
      </c>
      <c r="W2229" s="105"/>
      <c r="X2229" s="9"/>
      <c r="Y2229" s="9"/>
      <c r="Z2229" s="9"/>
      <c r="AA2229" s="9"/>
    </row>
    <row r="2230" ht="13.65" customHeight="1">
      <c r="A2230" s="24" cm="1">
        <f t="array" ref="A2230">A2229+1</f>
        <v>45320</v>
      </c>
      <c r="B2230" s="200" cm="1">
        <f t="array" ref="B2230">YEAR(A2230)</f>
        <v>2024</v>
      </c>
      <c r="C2230" s="201" cm="1">
        <f t="array" ref="C2230">MONTH(A2230)</f>
        <v>1</v>
      </c>
      <c r="D2230" s="125" cm="1">
        <f t="array" ref="D2230">'P'!D2230</f>
        <v>175080</v>
      </c>
      <c r="E2230" s="125" cm="1">
        <f t="array" ref="E2230">'C'!E2230</f>
        <v>322720</v>
      </c>
      <c r="F2230" s="41" cm="1">
        <f t="array" ref="F2230">D2230+E2230</f>
        <v>497800</v>
      </c>
      <c r="G2230" s="119" cm="1">
        <f t="array" ref="G2230">F2230-F2229</f>
        <v>320</v>
      </c>
      <c r="H2230" s="119" cm="1">
        <f t="array" ref="H2230">IF(G2230&gt;0,G2230,0)</f>
        <v>320</v>
      </c>
      <c r="I2230" s="113" cm="1">
        <f t="array" ref="I2230">MAX($F$2186:F2230)</f>
        <v>497800</v>
      </c>
      <c r="J2230" s="126"/>
      <c r="K2230" s="121" cm="1">
        <f t="array" ref="K2230">MAX(0,I2230-I2229)</f>
        <v>320</v>
      </c>
      <c r="L2230" s="113" cm="1">
        <f t="array" ref="L2230">MIN(F2230:F2259)</f>
        <v>497800</v>
      </c>
      <c r="M2230" s="113" cm="1">
        <f t="array" ref="M2230">MAX(0,L2230-L2229)</f>
        <v>320</v>
      </c>
      <c r="N2230" s="122" cm="1">
        <f t="array" ref="N2230">MIN(M2230,H2230-K2230)</f>
        <v>0</v>
      </c>
      <c r="O2230" s="113" cm="1">
        <f t="array" ref="O2230">K2230+N2230</f>
        <v>320</v>
      </c>
      <c r="P2230" s="113" cm="1">
        <f t="array" ref="P2230">H2230-O2230</f>
        <v>0</v>
      </c>
      <c r="Q2230" s="119" cm="1">
        <f t="array" ref="Q2230">MAX(0,IF(AND(K2230=0,P2230&gt;0),0,Q2229+K2230+U2229))</f>
        <v>10990</v>
      </c>
      <c r="R2230" s="119" cm="1">
        <f t="array" ref="R2230">MAX(0,R2229+P2230+V2229)</f>
        <v>0</v>
      </c>
      <c r="S2230" s="199" cm="1">
        <f t="array" ref="S2230">IF(G2230&lt;0,G2230,0)</f>
        <v>0</v>
      </c>
      <c r="T2230" s="199" cm="1">
        <f t="array" ref="T2230">MIN(0,S2230+R2229+V2229)</f>
        <v>0</v>
      </c>
      <c r="U2230" s="165" cm="1">
        <f t="array" ref="U2230">MAX(S2230,IF(Q2230&gt;0,MAX(-Q2230,S2230),T2230))</f>
        <v>0</v>
      </c>
      <c r="V2230" s="166" cm="1">
        <f t="array" ref="V2230">S2230-U2230</f>
        <v>0</v>
      </c>
      <c r="W2230" s="105"/>
      <c r="X2230" s="9"/>
      <c r="Y2230" s="9"/>
      <c r="Z2230" s="9"/>
      <c r="AA2230" s="9"/>
    </row>
    <row r="2231" ht="13.65" customHeight="1">
      <c r="A2231" s="24" cm="1">
        <f t="array" ref="A2231">A2230+1</f>
        <v>45321</v>
      </c>
      <c r="B2231" s="200" cm="1">
        <f t="array" ref="B2231">YEAR(A2231)</f>
        <v>2024</v>
      </c>
      <c r="C2231" s="201" cm="1">
        <f t="array" ref="C2231">MONTH(A2231)</f>
        <v>1</v>
      </c>
      <c r="D2231" s="125" cm="1">
        <f t="array" ref="D2231">'P'!D2231</f>
        <v>174540</v>
      </c>
      <c r="E2231" s="125" cm="1">
        <f t="array" ref="E2231">'C'!E2231</f>
        <v>323650</v>
      </c>
      <c r="F2231" s="41" cm="1">
        <f t="array" ref="F2231">D2231+E2231</f>
        <v>498190</v>
      </c>
      <c r="G2231" s="119" cm="1">
        <f t="array" ref="G2231">F2231-F2230</f>
        <v>390</v>
      </c>
      <c r="H2231" s="119" cm="1">
        <f t="array" ref="H2231">IF(G2231&gt;0,G2231,0)</f>
        <v>390</v>
      </c>
      <c r="I2231" s="113" cm="1">
        <f t="array" ref="I2231">MAX($F$2186:F2231)</f>
        <v>498190</v>
      </c>
      <c r="J2231" s="126"/>
      <c r="K2231" s="121" cm="1">
        <f t="array" ref="K2231">MAX(0,I2231-I2230)</f>
        <v>390</v>
      </c>
      <c r="L2231" s="113" cm="1">
        <f t="array" ref="L2231">MIN(F2231:F2260)</f>
        <v>498190</v>
      </c>
      <c r="M2231" s="113" cm="1">
        <f t="array" ref="M2231">MAX(0,L2231-L2230)</f>
        <v>390</v>
      </c>
      <c r="N2231" s="122" cm="1">
        <f t="array" ref="N2231">MIN(M2231,H2231-K2231)</f>
        <v>0</v>
      </c>
      <c r="O2231" s="113" cm="1">
        <f t="array" ref="O2231">K2231+N2231</f>
        <v>390</v>
      </c>
      <c r="P2231" s="113" cm="1">
        <f t="array" ref="P2231">H2231-O2231</f>
        <v>0</v>
      </c>
      <c r="Q2231" s="119" cm="1">
        <f t="array" ref="Q2231">MAX(0,IF(AND(K2231=0,P2231&gt;0),0,Q2230+K2231+U2230))</f>
        <v>11380</v>
      </c>
      <c r="R2231" s="119" cm="1">
        <f t="array" ref="R2231">MAX(0,R2230+P2231+V2230)</f>
        <v>0</v>
      </c>
      <c r="S2231" s="199" cm="1">
        <f t="array" ref="S2231">IF(G2231&lt;0,G2231,0)</f>
        <v>0</v>
      </c>
      <c r="T2231" s="199" cm="1">
        <f t="array" ref="T2231">MIN(0,S2231+R2230+V2230)</f>
        <v>0</v>
      </c>
      <c r="U2231" s="165" cm="1">
        <f t="array" ref="U2231">MAX(S2231,IF(Q2231&gt;0,MAX(-Q2231,S2231),T2231))</f>
        <v>0</v>
      </c>
      <c r="V2231" s="166" cm="1">
        <f t="array" ref="V2231">S2231-U2231</f>
        <v>0</v>
      </c>
      <c r="W2231" s="105"/>
      <c r="X2231" s="9"/>
      <c r="Y2231" s="9"/>
      <c r="Z2231" s="9"/>
      <c r="AA2231" s="9"/>
    </row>
    <row r="2232" ht="13.65" customHeight="1">
      <c r="A2232" s="24" cm="1">
        <f t="array" ref="A2232">A2231+1</f>
        <v>45322</v>
      </c>
      <c r="B2232" s="200" cm="1">
        <f t="array" ref="B2232">YEAR(A2232)</f>
        <v>2024</v>
      </c>
      <c r="C2232" s="201" cm="1">
        <f t="array" ref="C2232">MONTH(A2232)</f>
        <v>1</v>
      </c>
      <c r="D2232" s="125" cm="1">
        <f t="array" ref="D2232">'P'!D2232</f>
        <v>173880</v>
      </c>
      <c r="E2232" s="125" cm="1">
        <f t="array" ref="E2232">'C'!E2232</f>
        <v>324780</v>
      </c>
      <c r="F2232" s="41" cm="1">
        <f t="array" ref="F2232">D2232+E2232</f>
        <v>498660</v>
      </c>
      <c r="G2232" s="119" cm="1">
        <f t="array" ref="G2232">F2232-F2231</f>
        <v>470</v>
      </c>
      <c r="H2232" s="119" cm="1">
        <f t="array" ref="H2232">IF(G2232&gt;0,G2232,0)</f>
        <v>470</v>
      </c>
      <c r="I2232" s="113" cm="1">
        <f t="array" ref="I2232">MAX($F$2186:F2232)</f>
        <v>498660</v>
      </c>
      <c r="J2232" s="126"/>
      <c r="K2232" s="121" cm="1">
        <f t="array" ref="K2232">MAX(0,I2232-I2231)</f>
        <v>470</v>
      </c>
      <c r="L2232" s="113" cm="1">
        <f t="array" ref="L2232">MIN(F2232:F2261)</f>
        <v>498660</v>
      </c>
      <c r="M2232" s="113" cm="1">
        <f t="array" ref="M2232">MAX(0,L2232-L2231)</f>
        <v>470</v>
      </c>
      <c r="N2232" s="122" cm="1">
        <f t="array" ref="N2232">MIN(M2232,H2232-K2232)</f>
        <v>0</v>
      </c>
      <c r="O2232" s="113" cm="1">
        <f t="array" ref="O2232">K2232+N2232</f>
        <v>470</v>
      </c>
      <c r="P2232" s="113" cm="1">
        <f t="array" ref="P2232">H2232-O2232</f>
        <v>0</v>
      </c>
      <c r="Q2232" s="119" cm="1">
        <f t="array" ref="Q2232">MAX(0,IF(AND(K2232=0,P2232&gt;0),0,Q2231+K2232+U2231))</f>
        <v>11850</v>
      </c>
      <c r="R2232" s="119" cm="1">
        <f t="array" ref="R2232">MAX(0,R2231+P2232+V2231)</f>
        <v>0</v>
      </c>
      <c r="S2232" s="199" cm="1">
        <f t="array" ref="S2232">IF(G2232&lt;0,G2232,0)</f>
        <v>0</v>
      </c>
      <c r="T2232" s="199" cm="1">
        <f t="array" ref="T2232">MIN(0,S2232+R2231+V2231)</f>
        <v>0</v>
      </c>
      <c r="U2232" s="165" cm="1">
        <f t="array" ref="U2232">MAX(S2232,IF(Q2232&gt;0,MAX(-Q2232,S2232),T2232))</f>
        <v>0</v>
      </c>
      <c r="V2232" s="166" cm="1">
        <f t="array" ref="V2232">S2232-U2232</f>
        <v>0</v>
      </c>
      <c r="W2232" s="105"/>
      <c r="X2232" s="9"/>
      <c r="Y2232" s="9"/>
      <c r="Z2232" s="9"/>
      <c r="AA2232" s="9"/>
    </row>
    <row r="2233" ht="13.65" customHeight="1">
      <c r="A2233" s="24" cm="1">
        <f t="array" ref="A2233">A2232+1</f>
        <v>45323</v>
      </c>
      <c r="B2233" s="200" cm="1">
        <f t="array" ref="B2233">YEAR(A2233)</f>
        <v>2024</v>
      </c>
      <c r="C2233" s="201" cm="1">
        <f t="array" ref="C2233">MONTH(A2233)</f>
        <v>2</v>
      </c>
      <c r="D2233" s="125" cm="1">
        <f t="array" ref="D2233">'P'!D2233</f>
        <v>174300</v>
      </c>
      <c r="E2233" s="125" cm="1">
        <f t="array" ref="E2233">'C'!E2233</f>
        <v>325840</v>
      </c>
      <c r="F2233" s="41" cm="1">
        <f t="array" ref="F2233">D2233+E2233</f>
        <v>500140</v>
      </c>
      <c r="G2233" s="119" cm="1">
        <f t="array" ref="G2233">F2233-F2232</f>
        <v>1480</v>
      </c>
      <c r="H2233" s="119" cm="1">
        <f t="array" ref="H2233">IF(G2233&gt;0,G2233,0)</f>
        <v>1480</v>
      </c>
      <c r="I2233" s="113" cm="1">
        <f t="array" ref="I2233">MAX($F$2186:F2233)</f>
        <v>500140</v>
      </c>
      <c r="J2233" s="126"/>
      <c r="K2233" s="121" cm="1">
        <f t="array" ref="K2233">MAX(0,I2233-I2232)</f>
        <v>1480</v>
      </c>
      <c r="L2233" s="113" cm="1">
        <f t="array" ref="L2233">MIN(F2233:F2262)</f>
        <v>500140</v>
      </c>
      <c r="M2233" s="113" cm="1">
        <f t="array" ref="M2233">MAX(0,L2233-L2232)</f>
        <v>1480</v>
      </c>
      <c r="N2233" s="122" cm="1">
        <f t="array" ref="N2233">MIN(M2233,H2233-K2233)</f>
        <v>0</v>
      </c>
      <c r="O2233" s="113" cm="1">
        <f t="array" ref="O2233">K2233+N2233</f>
        <v>1480</v>
      </c>
      <c r="P2233" s="113" cm="1">
        <f t="array" ref="P2233">H2233-O2233</f>
        <v>0</v>
      </c>
      <c r="Q2233" s="119" cm="1">
        <f t="array" ref="Q2233">MAX(0,IF(AND(K2233=0,P2233&gt;0),0,Q2232+K2233+U2232))</f>
        <v>13330</v>
      </c>
      <c r="R2233" s="119" cm="1">
        <f t="array" ref="R2233">MAX(0,R2232+P2233+V2232)</f>
        <v>0</v>
      </c>
      <c r="S2233" s="199" cm="1">
        <f t="array" ref="S2233">IF(G2233&lt;0,G2233,0)</f>
        <v>0</v>
      </c>
      <c r="T2233" s="199" cm="1">
        <f t="array" ref="T2233">MIN(0,S2233+R2232+V2232)</f>
        <v>0</v>
      </c>
      <c r="U2233" s="165" cm="1">
        <f t="array" ref="U2233">MAX(S2233,IF(Q2233&gt;0,MAX(-Q2233,S2233),T2233))</f>
        <v>0</v>
      </c>
      <c r="V2233" s="166" cm="1">
        <f t="array" ref="V2233">S2233-U2233</f>
        <v>0</v>
      </c>
      <c r="W2233" s="105"/>
      <c r="X2233" s="9"/>
      <c r="Y2233" s="9"/>
      <c r="Z2233" s="9"/>
      <c r="AA2233" s="9"/>
    </row>
    <row r="2234" ht="13.65" customHeight="1">
      <c r="A2234" s="24" cm="1">
        <f t="array" ref="A2234">A2233+1</f>
        <v>45324</v>
      </c>
      <c r="B2234" s="200" cm="1">
        <f t="array" ref="B2234">YEAR(A2234)</f>
        <v>2024</v>
      </c>
      <c r="C2234" s="201" cm="1">
        <f t="array" ref="C2234">MONTH(A2234)</f>
        <v>2</v>
      </c>
      <c r="D2234" s="125" cm="1">
        <f t="array" ref="D2234">'P'!D2234</f>
        <v>175310</v>
      </c>
      <c r="E2234" s="125" cm="1">
        <f t="array" ref="E2234">'C'!E2234</f>
        <v>326440</v>
      </c>
      <c r="F2234" s="41" cm="1">
        <f t="array" ref="F2234">D2234+E2234</f>
        <v>501750</v>
      </c>
      <c r="G2234" s="119" cm="1">
        <f t="array" ref="G2234">F2234-F2233</f>
        <v>1610</v>
      </c>
      <c r="H2234" s="119" cm="1">
        <f t="array" ref="H2234">IF(G2234&gt;0,G2234,0)</f>
        <v>1610</v>
      </c>
      <c r="I2234" s="113" cm="1">
        <f t="array" ref="I2234">MAX($F$2186:F2234)</f>
        <v>501750</v>
      </c>
      <c r="J2234" s="126"/>
      <c r="K2234" s="121" cm="1">
        <f t="array" ref="K2234">MAX(0,I2234-I2233)</f>
        <v>1610</v>
      </c>
      <c r="L2234" s="113" cm="1">
        <f t="array" ref="L2234">MIN(F2234:F2263)</f>
        <v>501750</v>
      </c>
      <c r="M2234" s="113" cm="1">
        <f t="array" ref="M2234">MAX(0,L2234-L2233)</f>
        <v>1610</v>
      </c>
      <c r="N2234" s="122" cm="1">
        <f t="array" ref="N2234">MIN(M2234,H2234-K2234)</f>
        <v>0</v>
      </c>
      <c r="O2234" s="113" cm="1">
        <f t="array" ref="O2234">K2234+N2234</f>
        <v>1610</v>
      </c>
      <c r="P2234" s="113" cm="1">
        <f t="array" ref="P2234">H2234-O2234</f>
        <v>0</v>
      </c>
      <c r="Q2234" s="119" cm="1">
        <f t="array" ref="Q2234">MAX(0,IF(AND(K2234=0,P2234&gt;0),0,Q2233+K2234+U2233))</f>
        <v>14940</v>
      </c>
      <c r="R2234" s="119" cm="1">
        <f t="array" ref="R2234">MAX(0,R2233+P2234+V2233)</f>
        <v>0</v>
      </c>
      <c r="S2234" s="199" cm="1">
        <f t="array" ref="S2234">IF(G2234&lt;0,G2234,0)</f>
        <v>0</v>
      </c>
      <c r="T2234" s="199" cm="1">
        <f t="array" ref="T2234">MIN(0,S2234+R2233+V2233)</f>
        <v>0</v>
      </c>
      <c r="U2234" s="165" cm="1">
        <f t="array" ref="U2234">MAX(S2234,IF(Q2234&gt;0,MAX(-Q2234,S2234),T2234))</f>
        <v>0</v>
      </c>
      <c r="V2234" s="166" cm="1">
        <f t="array" ref="V2234">S2234-U2234</f>
        <v>0</v>
      </c>
      <c r="W2234" s="105"/>
      <c r="X2234" s="9"/>
      <c r="Y2234" s="9"/>
      <c r="Z2234" s="9"/>
      <c r="AA2234" s="9"/>
    </row>
    <row r="2235" ht="13.65" customHeight="1">
      <c r="A2235" s="24" cm="1">
        <f t="array" ref="A2235">A2234+1</f>
        <v>45325</v>
      </c>
      <c r="B2235" s="200" cm="1">
        <f t="array" ref="B2235">YEAR(A2235)</f>
        <v>2024</v>
      </c>
      <c r="C2235" s="201" cm="1">
        <f t="array" ref="C2235">MONTH(A2235)</f>
        <v>2</v>
      </c>
      <c r="D2235" s="125" cm="1">
        <f t="array" ref="D2235">'P'!D2235</f>
        <v>175770</v>
      </c>
      <c r="E2235" s="125" cm="1">
        <f t="array" ref="E2235">'C'!E2235</f>
        <v>326770</v>
      </c>
      <c r="F2235" s="41" cm="1">
        <f t="array" ref="F2235">D2235+E2235</f>
        <v>502540</v>
      </c>
      <c r="G2235" s="119" cm="1">
        <f t="array" ref="G2235">F2235-F2234</f>
        <v>790</v>
      </c>
      <c r="H2235" s="119" cm="1">
        <f t="array" ref="H2235">IF(G2235&gt;0,G2235,0)</f>
        <v>790</v>
      </c>
      <c r="I2235" s="113" cm="1">
        <f t="array" ref="I2235">MAX($F$2186:F2235)</f>
        <v>502540</v>
      </c>
      <c r="J2235" s="126"/>
      <c r="K2235" s="121" cm="1">
        <f t="array" ref="K2235">MAX(0,I2235-I2234)</f>
        <v>790</v>
      </c>
      <c r="L2235" s="113" cm="1">
        <f t="array" ref="L2235">MIN(F2235:F2264)</f>
        <v>502540</v>
      </c>
      <c r="M2235" s="113" cm="1">
        <f t="array" ref="M2235">MAX(0,L2235-L2234)</f>
        <v>790</v>
      </c>
      <c r="N2235" s="122" cm="1">
        <f t="array" ref="N2235">MIN(M2235,H2235-K2235)</f>
        <v>0</v>
      </c>
      <c r="O2235" s="113" cm="1">
        <f t="array" ref="O2235">K2235+N2235</f>
        <v>790</v>
      </c>
      <c r="P2235" s="113" cm="1">
        <f t="array" ref="P2235">H2235-O2235</f>
        <v>0</v>
      </c>
      <c r="Q2235" s="119" cm="1">
        <f t="array" ref="Q2235">MAX(0,IF(AND(K2235=0,P2235&gt;0),0,Q2234+K2235+U2234))</f>
        <v>15730</v>
      </c>
      <c r="R2235" s="119" cm="1">
        <f t="array" ref="R2235">MAX(0,R2234+P2235+V2234)</f>
        <v>0</v>
      </c>
      <c r="S2235" s="199" cm="1">
        <f t="array" ref="S2235">IF(G2235&lt;0,G2235,0)</f>
        <v>0</v>
      </c>
      <c r="T2235" s="199" cm="1">
        <f t="array" ref="T2235">MIN(0,S2235+R2234+V2234)</f>
        <v>0</v>
      </c>
      <c r="U2235" s="165" cm="1">
        <f t="array" ref="U2235">MAX(S2235,IF(Q2235&gt;0,MAX(-Q2235,S2235),T2235))</f>
        <v>0</v>
      </c>
      <c r="V2235" s="166" cm="1">
        <f t="array" ref="V2235">S2235-U2235</f>
        <v>0</v>
      </c>
      <c r="W2235" s="105"/>
      <c r="X2235" s="9"/>
      <c r="Y2235" s="9"/>
      <c r="Z2235" s="9"/>
      <c r="AA2235" s="9"/>
    </row>
    <row r="2236" ht="13.65" customHeight="1">
      <c r="A2236" s="24" cm="1">
        <f t="array" ref="A2236">A2235+1</f>
        <v>45326</v>
      </c>
      <c r="B2236" s="200" cm="1">
        <f t="array" ref="B2236">YEAR(A2236)</f>
        <v>2024</v>
      </c>
      <c r="C2236" s="201" cm="1">
        <f t="array" ref="C2236">MONTH(A2236)</f>
        <v>2</v>
      </c>
      <c r="D2236" s="125" cm="1">
        <f t="array" ref="D2236">'P'!D2236</f>
        <v>175990</v>
      </c>
      <c r="E2236" s="125" cm="1">
        <f t="array" ref="E2236">'C'!E2236</f>
        <v>327510</v>
      </c>
      <c r="F2236" s="41" cm="1">
        <f t="array" ref="F2236">D2236+E2236</f>
        <v>503500</v>
      </c>
      <c r="G2236" s="119" cm="1">
        <f t="array" ref="G2236">F2236-F2235</f>
        <v>960</v>
      </c>
      <c r="H2236" s="119" cm="1">
        <f t="array" ref="H2236">IF(G2236&gt;0,G2236,0)</f>
        <v>960</v>
      </c>
      <c r="I2236" s="113" cm="1">
        <f t="array" ref="I2236">MAX($F$2186:F2236)</f>
        <v>503500</v>
      </c>
      <c r="J2236" s="126"/>
      <c r="K2236" s="121" cm="1">
        <f t="array" ref="K2236">MAX(0,I2236-I2235)</f>
        <v>960</v>
      </c>
      <c r="L2236" s="113" cm="1">
        <f t="array" ref="L2236">MIN(F2236:F2265)</f>
        <v>503500</v>
      </c>
      <c r="M2236" s="113" cm="1">
        <f t="array" ref="M2236">MAX(0,L2236-L2235)</f>
        <v>960</v>
      </c>
      <c r="N2236" s="122" cm="1">
        <f t="array" ref="N2236">MIN(M2236,H2236-K2236)</f>
        <v>0</v>
      </c>
      <c r="O2236" s="113" cm="1">
        <f t="array" ref="O2236">K2236+N2236</f>
        <v>960</v>
      </c>
      <c r="P2236" s="113" cm="1">
        <f t="array" ref="P2236">H2236-O2236</f>
        <v>0</v>
      </c>
      <c r="Q2236" s="119" cm="1">
        <f t="array" ref="Q2236">MAX(0,IF(AND(K2236=0,P2236&gt;0),0,Q2235+K2236+U2235))</f>
        <v>16690</v>
      </c>
      <c r="R2236" s="119" cm="1">
        <f t="array" ref="R2236">MAX(0,R2235+P2236+V2235)</f>
        <v>0</v>
      </c>
      <c r="S2236" s="199" cm="1">
        <f t="array" ref="S2236">IF(G2236&lt;0,G2236,0)</f>
        <v>0</v>
      </c>
      <c r="T2236" s="199" cm="1">
        <f t="array" ref="T2236">MIN(0,S2236+R2235+V2235)</f>
        <v>0</v>
      </c>
      <c r="U2236" s="165" cm="1">
        <f t="array" ref="U2236">MAX(S2236,IF(Q2236&gt;0,MAX(-Q2236,S2236),T2236))</f>
        <v>0</v>
      </c>
      <c r="V2236" s="166" cm="1">
        <f t="array" ref="V2236">S2236-U2236</f>
        <v>0</v>
      </c>
      <c r="W2236" s="105"/>
      <c r="X2236" s="9"/>
      <c r="Y2236" s="9"/>
      <c r="Z2236" s="9"/>
      <c r="AA2236" s="9"/>
    </row>
    <row r="2237" ht="13.65" customHeight="1">
      <c r="A2237" s="24" cm="1">
        <f t="array" ref="A2237">A2236+1</f>
        <v>45327</v>
      </c>
      <c r="B2237" s="200" cm="1">
        <f t="array" ref="B2237">YEAR(A2237)</f>
        <v>2024</v>
      </c>
      <c r="C2237" s="201" cm="1">
        <f t="array" ref="C2237">MONTH(A2237)</f>
        <v>2</v>
      </c>
      <c r="D2237" s="125" cm="1">
        <f t="array" ref="D2237">'P'!D2237</f>
        <v>176150</v>
      </c>
      <c r="E2237" s="125" cm="1">
        <f t="array" ref="E2237">'C'!E2237</f>
        <v>328780</v>
      </c>
      <c r="F2237" s="41" cm="1">
        <f t="array" ref="F2237">D2237+E2237</f>
        <v>504930</v>
      </c>
      <c r="G2237" s="119" cm="1">
        <f t="array" ref="G2237">F2237-F2236</f>
        <v>1430</v>
      </c>
      <c r="H2237" s="119" cm="1">
        <f t="array" ref="H2237">IF(G2237&gt;0,G2237,0)</f>
        <v>1430</v>
      </c>
      <c r="I2237" s="113" cm="1">
        <f t="array" ref="I2237">MAX($F$2186:F2237)</f>
        <v>504930</v>
      </c>
      <c r="J2237" s="126"/>
      <c r="K2237" s="121" cm="1">
        <f t="array" ref="K2237">MAX(0,I2237-I2236)</f>
        <v>1430</v>
      </c>
      <c r="L2237" s="113" cm="1">
        <f t="array" ref="L2237">MIN(F2237:F2266)</f>
        <v>504930</v>
      </c>
      <c r="M2237" s="113" cm="1">
        <f t="array" ref="M2237">MAX(0,L2237-L2236)</f>
        <v>1430</v>
      </c>
      <c r="N2237" s="122" cm="1">
        <f t="array" ref="N2237">MIN(M2237,H2237-K2237)</f>
        <v>0</v>
      </c>
      <c r="O2237" s="113" cm="1">
        <f t="array" ref="O2237">K2237+N2237</f>
        <v>1430</v>
      </c>
      <c r="P2237" s="113" cm="1">
        <f t="array" ref="P2237">H2237-O2237</f>
        <v>0</v>
      </c>
      <c r="Q2237" s="119" cm="1">
        <f t="array" ref="Q2237">MAX(0,IF(AND(K2237=0,P2237&gt;0),0,Q2236+K2237+U2236))</f>
        <v>18120</v>
      </c>
      <c r="R2237" s="119" cm="1">
        <f t="array" ref="R2237">MAX(0,R2236+P2237+V2236)</f>
        <v>0</v>
      </c>
      <c r="S2237" s="199" cm="1">
        <f t="array" ref="S2237">IF(G2237&lt;0,G2237,0)</f>
        <v>0</v>
      </c>
      <c r="T2237" s="199" cm="1">
        <f t="array" ref="T2237">MIN(0,S2237+R2236+V2236)</f>
        <v>0</v>
      </c>
      <c r="U2237" s="165" cm="1">
        <f t="array" ref="U2237">MAX(S2237,IF(Q2237&gt;0,MAX(-Q2237,S2237),T2237))</f>
        <v>0</v>
      </c>
      <c r="V2237" s="166" cm="1">
        <f t="array" ref="V2237">S2237-U2237</f>
        <v>0</v>
      </c>
      <c r="W2237" s="105"/>
      <c r="X2237" s="9"/>
      <c r="Y2237" s="9"/>
      <c r="Z2237" s="9"/>
      <c r="AA2237" s="9"/>
    </row>
    <row r="2238" ht="13.65" customHeight="1">
      <c r="A2238" s="24" cm="1">
        <f t="array" ref="A2238">A2237+1</f>
        <v>45328</v>
      </c>
      <c r="B2238" s="200" cm="1">
        <f t="array" ref="B2238">YEAR(A2238)</f>
        <v>2024</v>
      </c>
      <c r="C2238" s="201" cm="1">
        <f t="array" ref="C2238">MONTH(A2238)</f>
        <v>2</v>
      </c>
      <c r="D2238" s="125" cm="1">
        <f t="array" ref="D2238">'P'!D2238</f>
        <v>175910</v>
      </c>
      <c r="E2238" s="125" cm="1">
        <f t="array" ref="E2238">'C'!E2238</f>
        <v>329850</v>
      </c>
      <c r="F2238" s="41" cm="1">
        <f t="array" ref="F2238">D2238+E2238</f>
        <v>505760</v>
      </c>
      <c r="G2238" s="119" cm="1">
        <f t="array" ref="G2238">F2238-F2237</f>
        <v>830</v>
      </c>
      <c r="H2238" s="119" cm="1">
        <f t="array" ref="H2238">IF(G2238&gt;0,G2238,0)</f>
        <v>830</v>
      </c>
      <c r="I2238" s="113" cm="1">
        <f t="array" ref="I2238">MAX($F$2186:F2238)</f>
        <v>505760</v>
      </c>
      <c r="J2238" s="126"/>
      <c r="K2238" s="121" cm="1">
        <f t="array" ref="K2238">MAX(0,I2238-I2237)</f>
        <v>830</v>
      </c>
      <c r="L2238" s="113" cm="1">
        <f t="array" ref="L2238">MIN(F2238:F2267)</f>
        <v>505760</v>
      </c>
      <c r="M2238" s="113" cm="1">
        <f t="array" ref="M2238">MAX(0,L2238-L2237)</f>
        <v>830</v>
      </c>
      <c r="N2238" s="122" cm="1">
        <f t="array" ref="N2238">MIN(M2238,H2238-K2238)</f>
        <v>0</v>
      </c>
      <c r="O2238" s="113" cm="1">
        <f t="array" ref="O2238">K2238+N2238</f>
        <v>830</v>
      </c>
      <c r="P2238" s="113" cm="1">
        <f t="array" ref="P2238">H2238-O2238</f>
        <v>0</v>
      </c>
      <c r="Q2238" s="119" cm="1">
        <f t="array" ref="Q2238">MAX(0,IF(AND(K2238=0,P2238&gt;0),0,Q2237+K2238+U2237))</f>
        <v>18950</v>
      </c>
      <c r="R2238" s="119" cm="1">
        <f t="array" ref="R2238">MAX(0,R2237+P2238+V2237)</f>
        <v>0</v>
      </c>
      <c r="S2238" s="199" cm="1">
        <f t="array" ref="S2238">IF(G2238&lt;0,G2238,0)</f>
        <v>0</v>
      </c>
      <c r="T2238" s="199" cm="1">
        <f t="array" ref="T2238">MIN(0,S2238+R2237+V2237)</f>
        <v>0</v>
      </c>
      <c r="U2238" s="165" cm="1">
        <f t="array" ref="U2238">MAX(S2238,IF(Q2238&gt;0,MAX(-Q2238,S2238),T2238))</f>
        <v>0</v>
      </c>
      <c r="V2238" s="166" cm="1">
        <f t="array" ref="V2238">S2238-U2238</f>
        <v>0</v>
      </c>
      <c r="W2238" s="105"/>
      <c r="X2238" s="9"/>
      <c r="Y2238" s="9"/>
      <c r="Z2238" s="9"/>
      <c r="AA2238" s="9"/>
    </row>
    <row r="2239" ht="13.65" customHeight="1">
      <c r="A2239" s="24" cm="1">
        <f t="array" ref="A2239">A2238+1</f>
        <v>45329</v>
      </c>
      <c r="B2239" s="200" cm="1">
        <f t="array" ref="B2239">YEAR(A2239)</f>
        <v>2024</v>
      </c>
      <c r="C2239" s="201" cm="1">
        <f t="array" ref="C2239">MONTH(A2239)</f>
        <v>2</v>
      </c>
      <c r="D2239" s="125" cm="1">
        <f t="array" ref="D2239">'P'!D2239</f>
        <v>175850</v>
      </c>
      <c r="E2239" s="125" cm="1">
        <f t="array" ref="E2239">'C'!E2239</f>
        <v>331120</v>
      </c>
      <c r="F2239" s="41" cm="1">
        <f t="array" ref="F2239">D2239+E2239</f>
        <v>506970</v>
      </c>
      <c r="G2239" s="119" cm="1">
        <f t="array" ref="G2239">F2239-F2238</f>
        <v>1210</v>
      </c>
      <c r="H2239" s="119" cm="1">
        <f t="array" ref="H2239">IF(G2239&gt;0,G2239,0)</f>
        <v>1210</v>
      </c>
      <c r="I2239" s="113" cm="1">
        <f t="array" ref="I2239">MAX($F$2186:F2239)</f>
        <v>506970</v>
      </c>
      <c r="J2239" s="126"/>
      <c r="K2239" s="121" cm="1">
        <f t="array" ref="K2239">MAX(0,I2239-I2238)</f>
        <v>1210</v>
      </c>
      <c r="L2239" s="113" cm="1">
        <f t="array" ref="L2239">MIN(F2239:F2268)</f>
        <v>506470</v>
      </c>
      <c r="M2239" s="113" cm="1">
        <f t="array" ref="M2239">MAX(0,L2239-L2238)</f>
        <v>710</v>
      </c>
      <c r="N2239" s="122" cm="1">
        <f t="array" ref="N2239">MIN(M2239,H2239-K2239)</f>
        <v>0</v>
      </c>
      <c r="O2239" s="113" cm="1">
        <f t="array" ref="O2239">K2239+N2239</f>
        <v>1210</v>
      </c>
      <c r="P2239" s="113" cm="1">
        <f t="array" ref="P2239">H2239-O2239</f>
        <v>0</v>
      </c>
      <c r="Q2239" s="119" cm="1">
        <f t="array" ref="Q2239">MAX(0,IF(AND(K2239=0,P2239&gt;0),0,Q2238+K2239+U2238))</f>
        <v>20160</v>
      </c>
      <c r="R2239" s="119" cm="1">
        <f t="array" ref="R2239">MAX(0,R2238+P2239+V2238)</f>
        <v>0</v>
      </c>
      <c r="S2239" s="199" cm="1">
        <f t="array" ref="S2239">IF(G2239&lt;0,G2239,0)</f>
        <v>0</v>
      </c>
      <c r="T2239" s="199" cm="1">
        <f t="array" ref="T2239">MIN(0,S2239+R2238+V2238)</f>
        <v>0</v>
      </c>
      <c r="U2239" s="165" cm="1">
        <f t="array" ref="U2239">MAX(S2239,IF(Q2239&gt;0,MAX(-Q2239,S2239),T2239))</f>
        <v>0</v>
      </c>
      <c r="V2239" s="166" cm="1">
        <f t="array" ref="V2239">S2239-U2239</f>
        <v>0</v>
      </c>
      <c r="W2239" s="105"/>
      <c r="X2239" s="9"/>
      <c r="Y2239" s="9"/>
      <c r="Z2239" s="9"/>
      <c r="AA2239" s="9"/>
    </row>
    <row r="2240" ht="13.65" customHeight="1">
      <c r="A2240" s="24" cm="1">
        <f t="array" ref="A2240">A2239+1</f>
        <v>45330</v>
      </c>
      <c r="B2240" s="200" cm="1">
        <f t="array" ref="B2240">YEAR(A2240)</f>
        <v>2024</v>
      </c>
      <c r="C2240" s="201" cm="1">
        <f t="array" ref="C2240">MONTH(A2240)</f>
        <v>2</v>
      </c>
      <c r="D2240" s="125" cm="1">
        <f t="array" ref="D2240">'P'!D2240</f>
        <v>175550</v>
      </c>
      <c r="E2240" s="125" cm="1">
        <f t="array" ref="E2240">'C'!E2240</f>
        <v>332260</v>
      </c>
      <c r="F2240" s="41" cm="1">
        <f t="array" ref="F2240">D2240+E2240</f>
        <v>507810</v>
      </c>
      <c r="G2240" s="119" cm="1">
        <f t="array" ref="G2240">F2240-F2239</f>
        <v>840</v>
      </c>
      <c r="H2240" s="119" cm="1">
        <f t="array" ref="H2240">IF(G2240&gt;0,G2240,0)</f>
        <v>840</v>
      </c>
      <c r="I2240" s="113" cm="1">
        <f t="array" ref="I2240">MAX($F$2186:F2240)</f>
        <v>507810</v>
      </c>
      <c r="J2240" s="126"/>
      <c r="K2240" s="121" cm="1">
        <f t="array" ref="K2240">MAX(0,I2240-I2239)</f>
        <v>840</v>
      </c>
      <c r="L2240" s="113" cm="1">
        <f t="array" ref="L2240">MIN(F2240:F2269)</f>
        <v>506470</v>
      </c>
      <c r="M2240" s="113" cm="1">
        <f t="array" ref="M2240">MAX(0,L2240-L2239)</f>
        <v>0</v>
      </c>
      <c r="N2240" s="122" cm="1">
        <f t="array" ref="N2240">MIN(M2240,H2240-K2240)</f>
        <v>0</v>
      </c>
      <c r="O2240" s="113" cm="1">
        <f t="array" ref="O2240">K2240+N2240</f>
        <v>840</v>
      </c>
      <c r="P2240" s="113" cm="1">
        <f t="array" ref="P2240">H2240-O2240</f>
        <v>0</v>
      </c>
      <c r="Q2240" s="119" cm="1">
        <f t="array" ref="Q2240">MAX(0,IF(AND(K2240=0,P2240&gt;0),0,Q2239+K2240+U2239))</f>
        <v>21000</v>
      </c>
      <c r="R2240" s="119" cm="1">
        <f t="array" ref="R2240">MAX(0,R2239+P2240+V2239)</f>
        <v>0</v>
      </c>
      <c r="S2240" s="199" cm="1">
        <f t="array" ref="S2240">IF(G2240&lt;0,G2240,0)</f>
        <v>0</v>
      </c>
      <c r="T2240" s="199" cm="1">
        <f t="array" ref="T2240">MIN(0,S2240+R2239+V2239)</f>
        <v>0</v>
      </c>
      <c r="U2240" s="165" cm="1">
        <f t="array" ref="U2240">MAX(S2240,IF(Q2240&gt;0,MAX(-Q2240,S2240),T2240))</f>
        <v>0</v>
      </c>
      <c r="V2240" s="166" cm="1">
        <f t="array" ref="V2240">S2240-U2240</f>
        <v>0</v>
      </c>
      <c r="W2240" s="105"/>
      <c r="X2240" s="9"/>
      <c r="Y2240" s="9"/>
      <c r="Z2240" s="9"/>
      <c r="AA2240" s="9"/>
    </row>
    <row r="2241" ht="13.65" customHeight="1">
      <c r="A2241" s="24" cm="1">
        <f t="array" ref="A2241">A2240+1</f>
        <v>45331</v>
      </c>
      <c r="B2241" s="200" cm="1">
        <f t="array" ref="B2241">YEAR(A2241)</f>
        <v>2024</v>
      </c>
      <c r="C2241" s="201" cm="1">
        <f t="array" ref="C2241">MONTH(A2241)</f>
        <v>2</v>
      </c>
      <c r="D2241" s="125" cm="1">
        <f t="array" ref="D2241">'P'!D2241</f>
        <v>175730</v>
      </c>
      <c r="E2241" s="125" cm="1">
        <f t="array" ref="E2241">'C'!E2241</f>
        <v>332800</v>
      </c>
      <c r="F2241" s="41" cm="1">
        <f t="array" ref="F2241">D2241+E2241</f>
        <v>508530</v>
      </c>
      <c r="G2241" s="119" cm="1">
        <f t="array" ref="G2241">F2241-F2240</f>
        <v>720</v>
      </c>
      <c r="H2241" s="119" cm="1">
        <f t="array" ref="H2241">IF(G2241&gt;0,G2241,0)</f>
        <v>720</v>
      </c>
      <c r="I2241" s="113" cm="1">
        <f t="array" ref="I2241">MAX($F$2186:F2241)</f>
        <v>508530</v>
      </c>
      <c r="J2241" s="126"/>
      <c r="K2241" s="121" cm="1">
        <f t="array" ref="K2241">MAX(0,I2241-I2240)</f>
        <v>720</v>
      </c>
      <c r="L2241" s="113" cm="1">
        <f t="array" ref="L2241">MIN(F2241:F2270)</f>
        <v>506470</v>
      </c>
      <c r="M2241" s="113" cm="1">
        <f t="array" ref="M2241">MAX(0,L2241-L2240)</f>
        <v>0</v>
      </c>
      <c r="N2241" s="122" cm="1">
        <f t="array" ref="N2241">MIN(M2241,H2241-K2241)</f>
        <v>0</v>
      </c>
      <c r="O2241" s="113" cm="1">
        <f t="array" ref="O2241">K2241+N2241</f>
        <v>720</v>
      </c>
      <c r="P2241" s="113" cm="1">
        <f t="array" ref="P2241">H2241-O2241</f>
        <v>0</v>
      </c>
      <c r="Q2241" s="119" cm="1">
        <f t="array" ref="Q2241">MAX(0,IF(AND(K2241=0,P2241&gt;0),0,Q2240+K2241+U2240))</f>
        <v>21720</v>
      </c>
      <c r="R2241" s="119" cm="1">
        <f t="array" ref="R2241">MAX(0,R2240+P2241+V2240)</f>
        <v>0</v>
      </c>
      <c r="S2241" s="199" cm="1">
        <f t="array" ref="S2241">IF(G2241&lt;0,G2241,0)</f>
        <v>0</v>
      </c>
      <c r="T2241" s="199" cm="1">
        <f t="array" ref="T2241">MIN(0,S2241+R2240+V2240)</f>
        <v>0</v>
      </c>
      <c r="U2241" s="165" cm="1">
        <f t="array" ref="U2241">MAX(S2241,IF(Q2241&gt;0,MAX(-Q2241,S2241),T2241))</f>
        <v>0</v>
      </c>
      <c r="V2241" s="166" cm="1">
        <f t="array" ref="V2241">S2241-U2241</f>
        <v>0</v>
      </c>
      <c r="W2241" s="105"/>
      <c r="X2241" s="9"/>
      <c r="Y2241" s="9"/>
      <c r="Z2241" s="9"/>
      <c r="AA2241" s="9"/>
    </row>
    <row r="2242" ht="13.65" customHeight="1">
      <c r="A2242" s="24" cm="1">
        <f t="array" ref="A2242">A2241+1</f>
        <v>45332</v>
      </c>
      <c r="B2242" s="200" cm="1">
        <f t="array" ref="B2242">YEAR(A2242)</f>
        <v>2024</v>
      </c>
      <c r="C2242" s="201" cm="1">
        <f t="array" ref="C2242">MONTH(A2242)</f>
        <v>2</v>
      </c>
      <c r="D2242" s="125" cm="1">
        <f t="array" ref="D2242">'P'!D2242</f>
        <v>175730</v>
      </c>
      <c r="E2242" s="125" cm="1">
        <f t="array" ref="E2242">'C'!E2242</f>
        <v>333000</v>
      </c>
      <c r="F2242" s="41" cm="1">
        <f t="array" ref="F2242">D2242+E2242</f>
        <v>508730</v>
      </c>
      <c r="G2242" s="119" cm="1">
        <f t="array" ref="G2242">F2242-F2241</f>
        <v>200</v>
      </c>
      <c r="H2242" s="119" cm="1">
        <f t="array" ref="H2242">IF(G2242&gt;0,G2242,0)</f>
        <v>200</v>
      </c>
      <c r="I2242" s="113" cm="1">
        <f t="array" ref="I2242">MAX($F$2186:F2242)</f>
        <v>508730</v>
      </c>
      <c r="J2242" s="126"/>
      <c r="K2242" s="121" cm="1">
        <f t="array" ref="K2242">MAX(0,I2242-I2241)</f>
        <v>200</v>
      </c>
      <c r="L2242" s="113" cm="1">
        <f t="array" ref="L2242">MIN(F2242:F2271)</f>
        <v>506470</v>
      </c>
      <c r="M2242" s="113" cm="1">
        <f t="array" ref="M2242">MAX(0,L2242-L2241)</f>
        <v>0</v>
      </c>
      <c r="N2242" s="122" cm="1">
        <f t="array" ref="N2242">MIN(M2242,H2242-K2242)</f>
        <v>0</v>
      </c>
      <c r="O2242" s="113" cm="1">
        <f t="array" ref="O2242">K2242+N2242</f>
        <v>200</v>
      </c>
      <c r="P2242" s="113" cm="1">
        <f t="array" ref="P2242">H2242-O2242</f>
        <v>0</v>
      </c>
      <c r="Q2242" s="119" cm="1">
        <f t="array" ref="Q2242">MAX(0,IF(AND(K2242=0,P2242&gt;0),0,Q2241+K2242+U2241))</f>
        <v>21920</v>
      </c>
      <c r="R2242" s="119" cm="1">
        <f t="array" ref="R2242">MAX(0,R2241+P2242+V2241)</f>
        <v>0</v>
      </c>
      <c r="S2242" s="199" cm="1">
        <f t="array" ref="S2242">IF(G2242&lt;0,G2242,0)</f>
        <v>0</v>
      </c>
      <c r="T2242" s="199" cm="1">
        <f t="array" ref="T2242">MIN(0,S2242+R2241+V2241)</f>
        <v>0</v>
      </c>
      <c r="U2242" s="165" cm="1">
        <f t="array" ref="U2242">MAX(S2242,IF(Q2242&gt;0,MAX(-Q2242,S2242),T2242))</f>
        <v>0</v>
      </c>
      <c r="V2242" s="166" cm="1">
        <f t="array" ref="V2242">S2242-U2242</f>
        <v>0</v>
      </c>
      <c r="W2242" s="105"/>
      <c r="X2242" s="9"/>
      <c r="Y2242" s="9"/>
      <c r="Z2242" s="9"/>
      <c r="AA2242" s="9"/>
    </row>
    <row r="2243" ht="13.65" customHeight="1">
      <c r="A2243" s="24" cm="1">
        <f t="array" ref="A2243">A2242+1</f>
        <v>45333</v>
      </c>
      <c r="B2243" s="200" cm="1">
        <f t="array" ref="B2243">YEAR(A2243)</f>
        <v>2024</v>
      </c>
      <c r="C2243" s="201" cm="1">
        <f t="array" ref="C2243">MONTH(A2243)</f>
        <v>2</v>
      </c>
      <c r="D2243" s="125" cm="1">
        <f t="array" ref="D2243">'P'!D2243</f>
        <v>175630</v>
      </c>
      <c r="E2243" s="125" cm="1">
        <f t="array" ref="E2243">'C'!E2243</f>
        <v>333000</v>
      </c>
      <c r="F2243" s="41" cm="1">
        <f t="array" ref="F2243">D2243+E2243</f>
        <v>508630</v>
      </c>
      <c r="G2243" s="119" cm="1">
        <f t="array" ref="G2243">F2243-F2242</f>
        <v>-100</v>
      </c>
      <c r="H2243" s="119" cm="1">
        <f t="array" ref="H2243">IF(G2243&gt;0,G2243,0)</f>
        <v>0</v>
      </c>
      <c r="I2243" s="113" cm="1">
        <f t="array" ref="I2243">MAX($F$2186:F2243)</f>
        <v>508730</v>
      </c>
      <c r="J2243" s="126"/>
      <c r="K2243" s="121" cm="1">
        <f t="array" ref="K2243">MAX(0,I2243-I2242)</f>
        <v>0</v>
      </c>
      <c r="L2243" s="113" cm="1">
        <f t="array" ref="L2243">MIN(F2243:F2272)</f>
        <v>506470</v>
      </c>
      <c r="M2243" s="113" cm="1">
        <f t="array" ref="M2243">MAX(0,L2243-L2242)</f>
        <v>0</v>
      </c>
      <c r="N2243" s="122" cm="1">
        <f t="array" ref="N2243">MIN(M2243,H2243-K2243)</f>
        <v>0</v>
      </c>
      <c r="O2243" s="113" cm="1">
        <f t="array" ref="O2243">K2243+N2243</f>
        <v>0</v>
      </c>
      <c r="P2243" s="113" cm="1">
        <f t="array" ref="P2243">H2243-O2243</f>
        <v>0</v>
      </c>
      <c r="Q2243" s="119" cm="1">
        <f t="array" ref="Q2243">MAX(0,IF(AND(K2243=0,P2243&gt;0),0,Q2242+K2243+U2242))</f>
        <v>21920</v>
      </c>
      <c r="R2243" s="119" cm="1">
        <f t="array" ref="R2243">MAX(0,R2242+P2243+V2242)</f>
        <v>0</v>
      </c>
      <c r="S2243" s="199" cm="1">
        <f t="array" ref="S2243">IF(G2243&lt;0,G2243,0)</f>
        <v>-100</v>
      </c>
      <c r="T2243" s="199" cm="1">
        <f t="array" ref="T2243">MIN(0,S2243+R2242+V2242)</f>
        <v>-100</v>
      </c>
      <c r="U2243" s="165" cm="1">
        <f t="array" ref="U2243">MAX(S2243,IF(Q2243&gt;0,MAX(-Q2243,S2243),T2243))</f>
        <v>-100</v>
      </c>
      <c r="V2243" s="166" cm="1">
        <f t="array" ref="V2243">S2243-U2243</f>
        <v>0</v>
      </c>
      <c r="W2243" s="105"/>
      <c r="X2243" s="9"/>
      <c r="Y2243" s="9"/>
      <c r="Z2243" s="9"/>
      <c r="AA2243" s="9"/>
    </row>
    <row r="2244" ht="13.65" customHeight="1">
      <c r="A2244" s="24" cm="1">
        <f t="array" ref="A2244">A2243+1</f>
        <v>45334</v>
      </c>
      <c r="B2244" s="200" cm="1">
        <f t="array" ref="B2244">YEAR(A2244)</f>
        <v>2024</v>
      </c>
      <c r="C2244" s="201" cm="1">
        <f t="array" ref="C2244">MONTH(A2244)</f>
        <v>2</v>
      </c>
      <c r="D2244" s="125" cm="1">
        <f t="array" ref="D2244">'P'!D2244</f>
        <v>175570</v>
      </c>
      <c r="E2244" s="125" cm="1">
        <f t="array" ref="E2244">'C'!E2244</f>
        <v>333140</v>
      </c>
      <c r="F2244" s="41" cm="1">
        <f t="array" ref="F2244">D2244+E2244</f>
        <v>508710</v>
      </c>
      <c r="G2244" s="119" cm="1">
        <f t="array" ref="G2244">F2244-F2243</f>
        <v>80</v>
      </c>
      <c r="H2244" s="119" cm="1">
        <f t="array" ref="H2244">IF(G2244&gt;0,G2244,0)</f>
        <v>80</v>
      </c>
      <c r="I2244" s="113" cm="1">
        <f t="array" ref="I2244">MAX($F$2186:F2244)</f>
        <v>508730</v>
      </c>
      <c r="J2244" s="126"/>
      <c r="K2244" s="121" cm="1">
        <f t="array" ref="K2244">MAX(0,I2244-I2243)</f>
        <v>0</v>
      </c>
      <c r="L2244" s="113" cm="1">
        <f t="array" ref="L2244">MIN(F2244:F2273)</f>
        <v>506470</v>
      </c>
      <c r="M2244" s="113" cm="1">
        <f t="array" ref="M2244">MAX(0,L2244-L2243)</f>
        <v>0</v>
      </c>
      <c r="N2244" s="122" cm="1">
        <f t="array" ref="N2244">MIN(M2244,H2244-K2244)</f>
        <v>0</v>
      </c>
      <c r="O2244" s="113" cm="1">
        <f t="array" ref="O2244">K2244+N2244</f>
        <v>0</v>
      </c>
      <c r="P2244" s="113" cm="1">
        <f t="array" ref="P2244">H2244-O2244</f>
        <v>80</v>
      </c>
      <c r="Q2244" s="119" cm="1">
        <f t="array" ref="Q2244">MAX(0,IF(AND(K2244=0,P2244&gt;0),0,Q2243+K2244+U2243))</f>
        <v>0</v>
      </c>
      <c r="R2244" s="119" cm="1">
        <f t="array" ref="R2244">MAX(0,R2243+P2244+V2243)</f>
        <v>80</v>
      </c>
      <c r="S2244" s="199" cm="1">
        <f t="array" ref="S2244">IF(G2244&lt;0,G2244,0)</f>
        <v>0</v>
      </c>
      <c r="T2244" s="199" cm="1">
        <f t="array" ref="T2244">MIN(0,S2244+R2243+V2243)</f>
        <v>0</v>
      </c>
      <c r="U2244" s="165" cm="1">
        <f t="array" ref="U2244">MAX(S2244,IF(Q2244&gt;0,MAX(-Q2244,S2244),T2244))</f>
        <v>0</v>
      </c>
      <c r="V2244" s="166" cm="1">
        <f t="array" ref="V2244">S2244-U2244</f>
        <v>0</v>
      </c>
      <c r="W2244" s="105"/>
      <c r="X2244" s="9"/>
      <c r="Y2244" s="9"/>
      <c r="Z2244" s="9"/>
      <c r="AA2244" s="9"/>
    </row>
    <row r="2245" ht="13.65" customHeight="1">
      <c r="A2245" s="24" cm="1">
        <f t="array" ref="A2245">A2244+1</f>
        <v>45335</v>
      </c>
      <c r="B2245" s="200" cm="1">
        <f t="array" ref="B2245">YEAR(A2245)</f>
        <v>2024</v>
      </c>
      <c r="C2245" s="201" cm="1">
        <f t="array" ref="C2245">MONTH(A2245)</f>
        <v>2</v>
      </c>
      <c r="D2245" s="125" cm="1">
        <f t="array" ref="D2245">'P'!D2245</f>
        <v>175530</v>
      </c>
      <c r="E2245" s="125" cm="1">
        <f t="array" ref="E2245">'C'!E2245</f>
        <v>333070</v>
      </c>
      <c r="F2245" s="41" cm="1">
        <f t="array" ref="F2245">D2245+E2245</f>
        <v>508600</v>
      </c>
      <c r="G2245" s="119" cm="1">
        <f t="array" ref="G2245">F2245-F2244</f>
        <v>-110</v>
      </c>
      <c r="H2245" s="119" cm="1">
        <f t="array" ref="H2245">IF(G2245&gt;0,G2245,0)</f>
        <v>0</v>
      </c>
      <c r="I2245" s="113" cm="1">
        <f t="array" ref="I2245">MAX($F$2186:F2245)</f>
        <v>508730</v>
      </c>
      <c r="J2245" s="126"/>
      <c r="K2245" s="121" cm="1">
        <f t="array" ref="K2245">MAX(0,I2245-I2244)</f>
        <v>0</v>
      </c>
      <c r="L2245" s="113" cm="1">
        <f t="array" ref="L2245">MIN(F2245:F2274)</f>
        <v>506470</v>
      </c>
      <c r="M2245" s="113" cm="1">
        <f t="array" ref="M2245">MAX(0,L2245-L2244)</f>
        <v>0</v>
      </c>
      <c r="N2245" s="122" cm="1">
        <f t="array" ref="N2245">MIN(M2245,H2245-K2245)</f>
        <v>0</v>
      </c>
      <c r="O2245" s="113" cm="1">
        <f t="array" ref="O2245">K2245+N2245</f>
        <v>0</v>
      </c>
      <c r="P2245" s="113" cm="1">
        <f t="array" ref="P2245">H2245-O2245</f>
        <v>0</v>
      </c>
      <c r="Q2245" s="119" cm="1">
        <f t="array" ref="Q2245">MAX(0,IF(AND(K2245=0,P2245&gt;0),0,Q2244+K2245+U2244))</f>
        <v>0</v>
      </c>
      <c r="R2245" s="119" cm="1">
        <f t="array" ref="R2245">MAX(0,R2244+P2245+V2244)</f>
        <v>80</v>
      </c>
      <c r="S2245" s="199" cm="1">
        <f t="array" ref="S2245">IF(G2245&lt;0,G2245,0)</f>
        <v>-110</v>
      </c>
      <c r="T2245" s="199" cm="1">
        <f t="array" ref="T2245">MIN(0,S2245+R2244+V2244)</f>
        <v>-30</v>
      </c>
      <c r="U2245" s="165" cm="1">
        <f t="array" ref="U2245">MAX(S2245,IF(Q2245&gt;0,MAX(-Q2245,S2245),T2245))</f>
        <v>-30</v>
      </c>
      <c r="V2245" s="166" cm="1">
        <f t="array" ref="V2245">S2245-U2245</f>
        <v>-80</v>
      </c>
      <c r="W2245" s="105"/>
      <c r="X2245" s="9"/>
      <c r="Y2245" s="9"/>
      <c r="Z2245" s="9"/>
      <c r="AA2245" s="9"/>
    </row>
    <row r="2246" ht="13.65" customHeight="1">
      <c r="A2246" s="24" cm="1">
        <f t="array" ref="A2246">A2245+1</f>
        <v>45336</v>
      </c>
      <c r="B2246" s="200" cm="1">
        <f t="array" ref="B2246">YEAR(A2246)</f>
        <v>2024</v>
      </c>
      <c r="C2246" s="201" cm="1">
        <f t="array" ref="C2246">MONTH(A2246)</f>
        <v>2</v>
      </c>
      <c r="D2246" s="125" cm="1">
        <f t="array" ref="D2246">'P'!D2246</f>
        <v>175610</v>
      </c>
      <c r="E2246" s="125" cm="1">
        <f t="array" ref="E2246">'C'!E2246</f>
        <v>332940</v>
      </c>
      <c r="F2246" s="41" cm="1">
        <f t="array" ref="F2246">D2246+E2246</f>
        <v>508550</v>
      </c>
      <c r="G2246" s="119" cm="1">
        <f t="array" ref="G2246">F2246-F2245</f>
        <v>-50</v>
      </c>
      <c r="H2246" s="119" cm="1">
        <f t="array" ref="H2246">IF(G2246&gt;0,G2246,0)</f>
        <v>0</v>
      </c>
      <c r="I2246" s="113" cm="1">
        <f t="array" ref="I2246">MAX($F$2186:F2246)</f>
        <v>508730</v>
      </c>
      <c r="J2246" s="126"/>
      <c r="K2246" s="121" cm="1">
        <f t="array" ref="K2246">MAX(0,I2246-I2245)</f>
        <v>0</v>
      </c>
      <c r="L2246" s="113" cm="1">
        <f t="array" ref="L2246">MIN(F2246:F2275)</f>
        <v>506470</v>
      </c>
      <c r="M2246" s="113" cm="1">
        <f t="array" ref="M2246">MAX(0,L2246-L2245)</f>
        <v>0</v>
      </c>
      <c r="N2246" s="122" cm="1">
        <f t="array" ref="N2246">MIN(M2246,H2246-K2246)</f>
        <v>0</v>
      </c>
      <c r="O2246" s="113" cm="1">
        <f t="array" ref="O2246">K2246+N2246</f>
        <v>0</v>
      </c>
      <c r="P2246" s="113" cm="1">
        <f t="array" ref="P2246">H2246-O2246</f>
        <v>0</v>
      </c>
      <c r="Q2246" s="119" cm="1">
        <f t="array" ref="Q2246">MAX(0,IF(AND(K2246=0,P2246&gt;0),0,Q2245+K2246+U2245))</f>
        <v>0</v>
      </c>
      <c r="R2246" s="119" cm="1">
        <f t="array" ref="R2246">MAX(0,R2245+P2246+V2245)</f>
        <v>0</v>
      </c>
      <c r="S2246" s="199" cm="1">
        <f t="array" ref="S2246">IF(G2246&lt;0,G2246,0)</f>
        <v>-50</v>
      </c>
      <c r="T2246" s="199" cm="1">
        <f t="array" ref="T2246">MIN(0,S2246+R2245+V2245)</f>
        <v>-50</v>
      </c>
      <c r="U2246" s="165" cm="1">
        <f t="array" ref="U2246">MAX(S2246,IF(Q2246&gt;0,MAX(-Q2246,S2246),T2246))</f>
        <v>-50</v>
      </c>
      <c r="V2246" s="166" cm="1">
        <f t="array" ref="V2246">S2246-U2246</f>
        <v>0</v>
      </c>
      <c r="W2246" s="105"/>
      <c r="X2246" s="9"/>
      <c r="Y2246" s="9"/>
      <c r="Z2246" s="9"/>
      <c r="AA2246" s="9"/>
    </row>
    <row r="2247" ht="13.65" customHeight="1">
      <c r="A2247" s="24" cm="1">
        <f t="array" ref="A2247">A2246+1</f>
        <v>45337</v>
      </c>
      <c r="B2247" s="200" cm="1">
        <f t="array" ref="B2247">YEAR(A2247)</f>
        <v>2024</v>
      </c>
      <c r="C2247" s="201" cm="1">
        <f t="array" ref="C2247">MONTH(A2247)</f>
        <v>2</v>
      </c>
      <c r="D2247" s="125" cm="1">
        <f t="array" ref="D2247">'P'!D2247</f>
        <v>175730</v>
      </c>
      <c r="E2247" s="125" cm="1">
        <f t="array" ref="E2247">'C'!E2247</f>
        <v>331660</v>
      </c>
      <c r="F2247" s="41" cm="1">
        <f t="array" ref="F2247">D2247+E2247</f>
        <v>507390</v>
      </c>
      <c r="G2247" s="119" cm="1">
        <f t="array" ref="G2247">F2247-F2246</f>
        <v>-1160</v>
      </c>
      <c r="H2247" s="119" cm="1">
        <f t="array" ref="H2247">IF(G2247&gt;0,G2247,0)</f>
        <v>0</v>
      </c>
      <c r="I2247" s="113" cm="1">
        <f t="array" ref="I2247">MAX($F$2186:F2247)</f>
        <v>508730</v>
      </c>
      <c r="J2247" s="126"/>
      <c r="K2247" s="121" cm="1">
        <f t="array" ref="K2247">MAX(0,I2247-I2246)</f>
        <v>0</v>
      </c>
      <c r="L2247" s="113" cm="1">
        <f t="array" ref="L2247">MIN(F2247:F2276)</f>
        <v>506470</v>
      </c>
      <c r="M2247" s="113" cm="1">
        <f t="array" ref="M2247">MAX(0,L2247-L2246)</f>
        <v>0</v>
      </c>
      <c r="N2247" s="122" cm="1">
        <f t="array" ref="N2247">MIN(M2247,H2247-K2247)</f>
        <v>0</v>
      </c>
      <c r="O2247" s="113" cm="1">
        <f t="array" ref="O2247">K2247+N2247</f>
        <v>0</v>
      </c>
      <c r="P2247" s="113" cm="1">
        <f t="array" ref="P2247">H2247-O2247</f>
        <v>0</v>
      </c>
      <c r="Q2247" s="119" cm="1">
        <f t="array" ref="Q2247">MAX(0,IF(AND(K2247=0,P2247&gt;0),0,Q2246+K2247+U2246))</f>
        <v>0</v>
      </c>
      <c r="R2247" s="119" cm="1">
        <f t="array" ref="R2247">MAX(0,R2246+P2247+V2246)</f>
        <v>0</v>
      </c>
      <c r="S2247" s="199" cm="1">
        <f t="array" ref="S2247">IF(G2247&lt;0,G2247,0)</f>
        <v>-1160</v>
      </c>
      <c r="T2247" s="199" cm="1">
        <f t="array" ref="T2247">MIN(0,S2247+R2246+V2246)</f>
        <v>-1160</v>
      </c>
      <c r="U2247" s="165" cm="1">
        <f t="array" ref="U2247">MAX(S2247,IF(Q2247&gt;0,MAX(-Q2247,S2247),T2247))</f>
        <v>-1160</v>
      </c>
      <c r="V2247" s="166" cm="1">
        <f t="array" ref="V2247">S2247-U2247</f>
        <v>0</v>
      </c>
      <c r="W2247" s="105"/>
      <c r="X2247" s="9"/>
      <c r="Y2247" s="9"/>
      <c r="Z2247" s="9"/>
      <c r="AA2247" s="9"/>
    </row>
    <row r="2248" ht="13.65" customHeight="1">
      <c r="A2248" s="24" cm="1">
        <f t="array" ref="A2248">A2247+1</f>
        <v>45338</v>
      </c>
      <c r="B2248" s="200" cm="1">
        <f t="array" ref="B2248">YEAR(A2248)</f>
        <v>2024</v>
      </c>
      <c r="C2248" s="201" cm="1">
        <f t="array" ref="C2248">MONTH(A2248)</f>
        <v>2</v>
      </c>
      <c r="D2248" s="125" cm="1">
        <f t="array" ref="D2248">'P'!D2248</f>
        <v>175890</v>
      </c>
      <c r="E2248" s="125" cm="1">
        <f t="array" ref="E2248">'C'!E2248</f>
        <v>331060</v>
      </c>
      <c r="F2248" s="41" cm="1">
        <f t="array" ref="F2248">D2248+E2248</f>
        <v>506950</v>
      </c>
      <c r="G2248" s="119" cm="1">
        <f t="array" ref="G2248">F2248-F2247</f>
        <v>-440</v>
      </c>
      <c r="H2248" s="119" cm="1">
        <f t="array" ref="H2248">IF(G2248&gt;0,G2248,0)</f>
        <v>0</v>
      </c>
      <c r="I2248" s="113" cm="1">
        <f t="array" ref="I2248">MAX($F$2186:F2248)</f>
        <v>508730</v>
      </c>
      <c r="J2248" s="126"/>
      <c r="K2248" s="121" cm="1">
        <f t="array" ref="K2248">MAX(0,I2248-I2247)</f>
        <v>0</v>
      </c>
      <c r="L2248" s="113" cm="1">
        <f t="array" ref="L2248">MIN(F2248:F2277)</f>
        <v>506470</v>
      </c>
      <c r="M2248" s="113" cm="1">
        <f t="array" ref="M2248">MAX(0,L2248-L2247)</f>
        <v>0</v>
      </c>
      <c r="N2248" s="122" cm="1">
        <f t="array" ref="N2248">MIN(M2248,H2248-K2248)</f>
        <v>0</v>
      </c>
      <c r="O2248" s="113" cm="1">
        <f t="array" ref="O2248">K2248+N2248</f>
        <v>0</v>
      </c>
      <c r="P2248" s="113" cm="1">
        <f t="array" ref="P2248">H2248-O2248</f>
        <v>0</v>
      </c>
      <c r="Q2248" s="119" cm="1">
        <f t="array" ref="Q2248">MAX(0,IF(AND(K2248=0,P2248&gt;0),0,Q2247+K2248+U2247))</f>
        <v>0</v>
      </c>
      <c r="R2248" s="119" cm="1">
        <f t="array" ref="R2248">MAX(0,R2247+P2248+V2247)</f>
        <v>0</v>
      </c>
      <c r="S2248" s="199" cm="1">
        <f t="array" ref="S2248">IF(G2248&lt;0,G2248,0)</f>
        <v>-440</v>
      </c>
      <c r="T2248" s="199" cm="1">
        <f t="array" ref="T2248">MIN(0,S2248+R2247+V2247)</f>
        <v>-440</v>
      </c>
      <c r="U2248" s="165" cm="1">
        <f t="array" ref="U2248">MAX(S2248,IF(Q2248&gt;0,MAX(-Q2248,S2248),T2248))</f>
        <v>-440</v>
      </c>
      <c r="V2248" s="166" cm="1">
        <f t="array" ref="V2248">S2248-U2248</f>
        <v>0</v>
      </c>
      <c r="W2248" s="105"/>
      <c r="X2248" s="9"/>
      <c r="Y2248" s="9"/>
      <c r="Z2248" s="9"/>
      <c r="AA2248" s="9"/>
    </row>
    <row r="2249" ht="13.65" customHeight="1">
      <c r="A2249" s="24" cm="1">
        <f t="array" ref="A2249">A2248+1</f>
        <v>45339</v>
      </c>
      <c r="B2249" s="200" cm="1">
        <f t="array" ref="B2249">YEAR(A2249)</f>
        <v>2024</v>
      </c>
      <c r="C2249" s="201" cm="1">
        <f t="array" ref="C2249">MONTH(A2249)</f>
        <v>2</v>
      </c>
      <c r="D2249" s="125" cm="1">
        <f t="array" ref="D2249">'P'!D2249</f>
        <v>175950</v>
      </c>
      <c r="E2249" s="125" cm="1">
        <f t="array" ref="E2249">'C'!E2249</f>
        <v>330520</v>
      </c>
      <c r="F2249" s="41" cm="1">
        <f t="array" ref="F2249">D2249+E2249</f>
        <v>506470</v>
      </c>
      <c r="G2249" s="119" cm="1">
        <f t="array" ref="G2249">F2249-F2248</f>
        <v>-480</v>
      </c>
      <c r="H2249" s="119" cm="1">
        <f t="array" ref="H2249">IF(G2249&gt;0,G2249,0)</f>
        <v>0</v>
      </c>
      <c r="I2249" s="113" cm="1">
        <f t="array" ref="I2249">MAX($F$2186:F2249)</f>
        <v>508730</v>
      </c>
      <c r="J2249" s="126"/>
      <c r="K2249" s="121" cm="1">
        <f t="array" ref="K2249">MAX(0,I2249-I2248)</f>
        <v>0</v>
      </c>
      <c r="L2249" s="113" cm="1">
        <f t="array" ref="L2249">MIN(F2249:F2278)</f>
        <v>506470</v>
      </c>
      <c r="M2249" s="113" cm="1">
        <f t="array" ref="M2249">MAX(0,L2249-L2248)</f>
        <v>0</v>
      </c>
      <c r="N2249" s="122" cm="1">
        <f t="array" ref="N2249">MIN(M2249,H2249-K2249)</f>
        <v>0</v>
      </c>
      <c r="O2249" s="113" cm="1">
        <f t="array" ref="O2249">K2249+N2249</f>
        <v>0</v>
      </c>
      <c r="P2249" s="113" cm="1">
        <f t="array" ref="P2249">H2249-O2249</f>
        <v>0</v>
      </c>
      <c r="Q2249" s="119" cm="1">
        <f t="array" ref="Q2249">MAX(0,IF(AND(K2249=0,P2249&gt;0),0,Q2248+K2249+U2248))</f>
        <v>0</v>
      </c>
      <c r="R2249" s="119" cm="1">
        <f t="array" ref="R2249">MAX(0,R2248+P2249+V2248)</f>
        <v>0</v>
      </c>
      <c r="S2249" s="199" cm="1">
        <f t="array" ref="S2249">IF(G2249&lt;0,G2249,0)</f>
        <v>-480</v>
      </c>
      <c r="T2249" s="199" cm="1">
        <f t="array" ref="T2249">MIN(0,S2249+R2248+V2248)</f>
        <v>-480</v>
      </c>
      <c r="U2249" s="165" cm="1">
        <f t="array" ref="U2249">MAX(S2249,IF(Q2249&gt;0,MAX(-Q2249,S2249),T2249))</f>
        <v>-480</v>
      </c>
      <c r="V2249" s="166" cm="1">
        <f t="array" ref="V2249">S2249-U2249</f>
        <v>0</v>
      </c>
      <c r="W2249" s="105"/>
      <c r="X2249" s="9"/>
      <c r="Y2249" s="9"/>
      <c r="Z2249" s="9"/>
      <c r="AA2249" s="9"/>
    </row>
    <row r="2250" ht="13.65" customHeight="1">
      <c r="A2250" s="24" cm="1">
        <f t="array" ref="A2250">A2249+1</f>
        <v>45340</v>
      </c>
      <c r="B2250" s="200" cm="1">
        <f t="array" ref="B2250">YEAR(A2250)</f>
        <v>2024</v>
      </c>
      <c r="C2250" s="201" cm="1">
        <f t="array" ref="C2250">MONTH(A2250)</f>
        <v>2</v>
      </c>
      <c r="D2250" s="125" cm="1">
        <f t="array" ref="D2250">'P'!D2250</f>
        <v>175390</v>
      </c>
      <c r="E2250" s="125" cm="1">
        <f t="array" ref="E2250">'C'!E2250</f>
        <v>331260</v>
      </c>
      <c r="F2250" s="41" cm="1">
        <f t="array" ref="F2250">D2250+E2250</f>
        <v>506650</v>
      </c>
      <c r="G2250" s="119" cm="1">
        <f t="array" ref="G2250">F2250-F2249</f>
        <v>180</v>
      </c>
      <c r="H2250" s="119" cm="1">
        <f t="array" ref="H2250">IF(G2250&gt;0,G2250,0)</f>
        <v>180</v>
      </c>
      <c r="I2250" s="113" cm="1">
        <f t="array" ref="I2250">MAX($F$2186:F2250)</f>
        <v>508730</v>
      </c>
      <c r="J2250" s="126"/>
      <c r="K2250" s="121" cm="1">
        <f t="array" ref="K2250">MAX(0,I2250-I2249)</f>
        <v>0</v>
      </c>
      <c r="L2250" s="113" cm="1">
        <f t="array" ref="L2250">MIN(F2250:F2279)</f>
        <v>506650</v>
      </c>
      <c r="M2250" s="113" cm="1">
        <f t="array" ref="M2250">MAX(0,L2250-L2249)</f>
        <v>180</v>
      </c>
      <c r="N2250" s="122" cm="1">
        <f t="array" ref="N2250">MIN(M2250,H2250-K2250)</f>
        <v>180</v>
      </c>
      <c r="O2250" s="113" cm="1">
        <f t="array" ref="O2250">K2250+N2250</f>
        <v>180</v>
      </c>
      <c r="P2250" s="113" cm="1">
        <f t="array" ref="P2250">H2250-O2250</f>
        <v>0</v>
      </c>
      <c r="Q2250" s="119" cm="1">
        <f t="array" ref="Q2250">MAX(0,IF(AND(K2250=0,P2250&gt;0),0,Q2249+K2250+U2249))</f>
        <v>0</v>
      </c>
      <c r="R2250" s="119" cm="1">
        <f t="array" ref="R2250">MAX(0,R2249+P2250+V2249)</f>
        <v>0</v>
      </c>
      <c r="S2250" s="199" cm="1">
        <f t="array" ref="S2250">IF(G2250&lt;0,G2250,0)</f>
        <v>0</v>
      </c>
      <c r="T2250" s="199" cm="1">
        <f t="array" ref="T2250">MIN(0,S2250+R2249+V2249)</f>
        <v>0</v>
      </c>
      <c r="U2250" s="165" cm="1">
        <f t="array" ref="U2250">MAX(S2250,IF(Q2250&gt;0,MAX(-Q2250,S2250),T2250))</f>
        <v>0</v>
      </c>
      <c r="V2250" s="166" cm="1">
        <f t="array" ref="V2250">S2250-U2250</f>
        <v>0</v>
      </c>
      <c r="W2250" s="105"/>
      <c r="X2250" s="9"/>
      <c r="Y2250" s="9"/>
      <c r="Z2250" s="9"/>
      <c r="AA2250" s="9"/>
    </row>
    <row r="2251" ht="13.65" customHeight="1">
      <c r="A2251" s="24" cm="1">
        <f t="array" ref="A2251">A2250+1</f>
        <v>45341</v>
      </c>
      <c r="B2251" s="200" cm="1">
        <f t="array" ref="B2251">YEAR(A2251)</f>
        <v>2024</v>
      </c>
      <c r="C2251" s="201" cm="1">
        <f t="array" ref="C2251">MONTH(A2251)</f>
        <v>2</v>
      </c>
      <c r="D2251" s="125" cm="1">
        <f t="array" ref="D2251">'P'!D2251</f>
        <v>176320</v>
      </c>
      <c r="E2251" s="125" cm="1">
        <f t="array" ref="E2251">'C'!E2251</f>
        <v>332400</v>
      </c>
      <c r="F2251" s="41" cm="1">
        <f t="array" ref="F2251">D2251+E2251</f>
        <v>508720</v>
      </c>
      <c r="G2251" s="119" cm="1">
        <f t="array" ref="G2251">F2251-F2250</f>
        <v>2070</v>
      </c>
      <c r="H2251" s="119" cm="1">
        <f t="array" ref="H2251">IF(G2251&gt;0,G2251,0)</f>
        <v>2070</v>
      </c>
      <c r="I2251" s="113" cm="1">
        <f t="array" ref="I2251">MAX($F$2186:F2251)</f>
        <v>508730</v>
      </c>
      <c r="J2251" s="126"/>
      <c r="K2251" s="121" cm="1">
        <f t="array" ref="K2251">MAX(0,I2251-I2250)</f>
        <v>0</v>
      </c>
      <c r="L2251" s="113" cm="1">
        <f t="array" ref="L2251">MIN(F2251:F2280)</f>
        <v>508720</v>
      </c>
      <c r="M2251" s="113" cm="1">
        <f t="array" ref="M2251">MAX(0,L2251-L2250)</f>
        <v>2070</v>
      </c>
      <c r="N2251" s="122" cm="1">
        <f t="array" ref="N2251">MIN(M2251,H2251-K2251)</f>
        <v>2070</v>
      </c>
      <c r="O2251" s="113" cm="1">
        <f t="array" ref="O2251">K2251+N2251</f>
        <v>2070</v>
      </c>
      <c r="P2251" s="113" cm="1">
        <f t="array" ref="P2251">H2251-O2251</f>
        <v>0</v>
      </c>
      <c r="Q2251" s="119" cm="1">
        <f t="array" ref="Q2251">MAX(0,IF(AND(K2251=0,P2251&gt;0),0,Q2250+K2251+U2250))</f>
        <v>0</v>
      </c>
      <c r="R2251" s="119" cm="1">
        <f t="array" ref="R2251">MAX(0,R2250+P2251+V2250)</f>
        <v>0</v>
      </c>
      <c r="S2251" s="199" cm="1">
        <f t="array" ref="S2251">IF(G2251&lt;0,G2251,0)</f>
        <v>0</v>
      </c>
      <c r="T2251" s="199" cm="1">
        <f t="array" ref="T2251">MIN(0,S2251+R2250+V2250)</f>
        <v>0</v>
      </c>
      <c r="U2251" s="165" cm="1">
        <f t="array" ref="U2251">MAX(S2251,IF(Q2251&gt;0,MAX(-Q2251,S2251),T2251))</f>
        <v>0</v>
      </c>
      <c r="V2251" s="166" cm="1">
        <f t="array" ref="V2251">S2251-U2251</f>
        <v>0</v>
      </c>
      <c r="W2251" s="105"/>
      <c r="X2251" s="9"/>
      <c r="Y2251" s="9"/>
      <c r="Z2251" s="9"/>
      <c r="AA2251" s="9"/>
    </row>
    <row r="2252" ht="13.65" customHeight="1">
      <c r="A2252" s="24" cm="1">
        <f t="array" ref="A2252">A2251+1</f>
        <v>45342</v>
      </c>
      <c r="B2252" s="200" cm="1">
        <f t="array" ref="B2252">YEAR(A2252)</f>
        <v>2024</v>
      </c>
      <c r="C2252" s="201" cm="1">
        <f t="array" ref="C2252">MONTH(A2252)</f>
        <v>2</v>
      </c>
      <c r="D2252" s="125" cm="1">
        <f t="array" ref="D2252">'P'!D2252</f>
        <v>177680</v>
      </c>
      <c r="E2252" s="125" cm="1">
        <f t="array" ref="E2252">'C'!E2252</f>
        <v>332600</v>
      </c>
      <c r="F2252" s="41" cm="1">
        <f t="array" ref="F2252">D2252+E2252</f>
        <v>510280</v>
      </c>
      <c r="G2252" s="119" cm="1">
        <f t="array" ref="G2252">F2252-F2251</f>
        <v>1560</v>
      </c>
      <c r="H2252" s="119" cm="1">
        <f t="array" ref="H2252">IF(G2252&gt;0,G2252,0)</f>
        <v>1560</v>
      </c>
      <c r="I2252" s="113" cm="1">
        <f t="array" ref="I2252">MAX($F$2186:F2252)</f>
        <v>510280</v>
      </c>
      <c r="J2252" s="126"/>
      <c r="K2252" s="121" cm="1">
        <f t="array" ref="K2252">MAX(0,I2252-I2251)</f>
        <v>1550</v>
      </c>
      <c r="L2252" s="113" cm="1">
        <f t="array" ref="L2252">MIN(F2252:F2281)</f>
        <v>508880</v>
      </c>
      <c r="M2252" s="113" cm="1">
        <f t="array" ref="M2252">MAX(0,L2252-L2251)</f>
        <v>160</v>
      </c>
      <c r="N2252" s="122" cm="1">
        <f t="array" ref="N2252">MIN(M2252,H2252-K2252)</f>
        <v>10</v>
      </c>
      <c r="O2252" s="113" cm="1">
        <f t="array" ref="O2252">K2252+N2252</f>
        <v>1560</v>
      </c>
      <c r="P2252" s="113" cm="1">
        <f t="array" ref="P2252">H2252-O2252</f>
        <v>0</v>
      </c>
      <c r="Q2252" s="119" cm="1">
        <f t="array" ref="Q2252">MAX(0,IF(AND(K2252=0,P2252&gt;0),0,Q2251+K2252+U2251))</f>
        <v>1550</v>
      </c>
      <c r="R2252" s="119" cm="1">
        <f t="array" ref="R2252">MAX(0,R2251+P2252+V2251)</f>
        <v>0</v>
      </c>
      <c r="S2252" s="199" cm="1">
        <f t="array" ref="S2252">IF(G2252&lt;0,G2252,0)</f>
        <v>0</v>
      </c>
      <c r="T2252" s="199" cm="1">
        <f t="array" ref="T2252">MIN(0,S2252+R2251+V2251)</f>
        <v>0</v>
      </c>
      <c r="U2252" s="165" cm="1">
        <f t="array" ref="U2252">MAX(S2252,IF(Q2252&gt;0,MAX(-Q2252,S2252),T2252))</f>
        <v>0</v>
      </c>
      <c r="V2252" s="166" cm="1">
        <f t="array" ref="V2252">S2252-U2252</f>
        <v>0</v>
      </c>
      <c r="W2252" s="105"/>
      <c r="X2252" s="9"/>
      <c r="Y2252" s="9"/>
      <c r="Z2252" s="9"/>
      <c r="AA2252" s="9"/>
    </row>
    <row r="2253" ht="13.65" customHeight="1">
      <c r="A2253" s="24" cm="1">
        <f t="array" ref="A2253">A2252+1</f>
        <v>45343</v>
      </c>
      <c r="B2253" s="200" cm="1">
        <f t="array" ref="B2253">YEAR(A2253)</f>
        <v>2024</v>
      </c>
      <c r="C2253" s="201" cm="1">
        <f t="array" ref="C2253">MONTH(A2253)</f>
        <v>2</v>
      </c>
      <c r="D2253" s="125" cm="1">
        <f t="array" ref="D2253">'P'!D2253</f>
        <v>178800</v>
      </c>
      <c r="E2253" s="125" cm="1">
        <f t="array" ref="E2253">'C'!E2253</f>
        <v>332730</v>
      </c>
      <c r="F2253" s="41" cm="1">
        <f t="array" ref="F2253">D2253+E2253</f>
        <v>511530</v>
      </c>
      <c r="G2253" s="119" cm="1">
        <f t="array" ref="G2253">F2253-F2252</f>
        <v>1250</v>
      </c>
      <c r="H2253" s="119" cm="1">
        <f t="array" ref="H2253">IF(G2253&gt;0,G2253,0)</f>
        <v>1250</v>
      </c>
      <c r="I2253" s="113" cm="1">
        <f t="array" ref="I2253">MAX($F$2186:F2253)</f>
        <v>511530</v>
      </c>
      <c r="J2253" s="126"/>
      <c r="K2253" s="121" cm="1">
        <f t="array" ref="K2253">MAX(0,I2253-I2252)</f>
        <v>1250</v>
      </c>
      <c r="L2253" s="113" cm="1">
        <f t="array" ref="L2253">MIN(F2253:F2282)</f>
        <v>508880</v>
      </c>
      <c r="M2253" s="113" cm="1">
        <f t="array" ref="M2253">MAX(0,L2253-L2252)</f>
        <v>0</v>
      </c>
      <c r="N2253" s="122" cm="1">
        <f t="array" ref="N2253">MIN(M2253,H2253-K2253)</f>
        <v>0</v>
      </c>
      <c r="O2253" s="113" cm="1">
        <f t="array" ref="O2253">K2253+N2253</f>
        <v>1250</v>
      </c>
      <c r="P2253" s="113" cm="1">
        <f t="array" ref="P2253">H2253-O2253</f>
        <v>0</v>
      </c>
      <c r="Q2253" s="119" cm="1">
        <f t="array" ref="Q2253">MAX(0,IF(AND(K2253=0,P2253&gt;0),0,Q2252+K2253+U2252))</f>
        <v>2800</v>
      </c>
      <c r="R2253" s="119" cm="1">
        <f t="array" ref="R2253">MAX(0,R2252+P2253+V2252)</f>
        <v>0</v>
      </c>
      <c r="S2253" s="199" cm="1">
        <f t="array" ref="S2253">IF(G2253&lt;0,G2253,0)</f>
        <v>0</v>
      </c>
      <c r="T2253" s="199" cm="1">
        <f t="array" ref="T2253">MIN(0,S2253+R2252+V2252)</f>
        <v>0</v>
      </c>
      <c r="U2253" s="165" cm="1">
        <f t="array" ref="U2253">MAX(S2253,IF(Q2253&gt;0,MAX(-Q2253,S2253),T2253))</f>
        <v>0</v>
      </c>
      <c r="V2253" s="166" cm="1">
        <f t="array" ref="V2253">S2253-U2253</f>
        <v>0</v>
      </c>
      <c r="W2253" s="105"/>
      <c r="X2253" s="9"/>
      <c r="Y2253" s="9"/>
      <c r="Z2253" s="9"/>
      <c r="AA2253" s="9"/>
    </row>
    <row r="2254" ht="13.65" customHeight="1">
      <c r="A2254" s="24" cm="1">
        <f t="array" ref="A2254">A2253+1</f>
        <v>45344</v>
      </c>
      <c r="B2254" s="200" cm="1">
        <f t="array" ref="B2254">YEAR(A2254)</f>
        <v>2024</v>
      </c>
      <c r="C2254" s="201" cm="1">
        <f t="array" ref="C2254">MONTH(A2254)</f>
        <v>2</v>
      </c>
      <c r="D2254" s="125" cm="1">
        <f t="array" ref="D2254">'P'!D2254</f>
        <v>179270</v>
      </c>
      <c r="E2254" s="125" cm="1">
        <f t="array" ref="E2254">'C'!E2254</f>
        <v>332940</v>
      </c>
      <c r="F2254" s="41" cm="1">
        <f t="array" ref="F2254">D2254+E2254</f>
        <v>512210</v>
      </c>
      <c r="G2254" s="119" cm="1">
        <f t="array" ref="G2254">F2254-F2253</f>
        <v>680</v>
      </c>
      <c r="H2254" s="119" cm="1">
        <f t="array" ref="H2254">IF(G2254&gt;0,G2254,0)</f>
        <v>680</v>
      </c>
      <c r="I2254" s="113" cm="1">
        <f t="array" ref="I2254">MAX($F$2186:F2254)</f>
        <v>512210</v>
      </c>
      <c r="J2254" s="126"/>
      <c r="K2254" s="121" cm="1">
        <f t="array" ref="K2254">MAX(0,I2254-I2253)</f>
        <v>680</v>
      </c>
      <c r="L2254" s="113" cm="1">
        <f t="array" ref="L2254">MIN(F2254:F2283)</f>
        <v>508880</v>
      </c>
      <c r="M2254" s="113" cm="1">
        <f t="array" ref="M2254">MAX(0,L2254-L2253)</f>
        <v>0</v>
      </c>
      <c r="N2254" s="122" cm="1">
        <f t="array" ref="N2254">MIN(M2254,H2254-K2254)</f>
        <v>0</v>
      </c>
      <c r="O2254" s="113" cm="1">
        <f t="array" ref="O2254">K2254+N2254</f>
        <v>680</v>
      </c>
      <c r="P2254" s="113" cm="1">
        <f t="array" ref="P2254">H2254-O2254</f>
        <v>0</v>
      </c>
      <c r="Q2254" s="119" cm="1">
        <f t="array" ref="Q2254">MAX(0,IF(AND(K2254=0,P2254&gt;0),0,Q2253+K2254+U2253))</f>
        <v>3480</v>
      </c>
      <c r="R2254" s="119" cm="1">
        <f t="array" ref="R2254">MAX(0,R2253+P2254+V2253)</f>
        <v>0</v>
      </c>
      <c r="S2254" s="199" cm="1">
        <f t="array" ref="S2254">IF(G2254&lt;0,G2254,0)</f>
        <v>0</v>
      </c>
      <c r="T2254" s="199" cm="1">
        <f t="array" ref="T2254">MIN(0,S2254+R2253+V2253)</f>
        <v>0</v>
      </c>
      <c r="U2254" s="165" cm="1">
        <f t="array" ref="U2254">MAX(S2254,IF(Q2254&gt;0,MAX(-Q2254,S2254),T2254))</f>
        <v>0</v>
      </c>
      <c r="V2254" s="166" cm="1">
        <f t="array" ref="V2254">S2254-U2254</f>
        <v>0</v>
      </c>
      <c r="W2254" s="105"/>
      <c r="X2254" s="9"/>
      <c r="Y2254" s="9"/>
      <c r="Z2254" s="9"/>
      <c r="AA2254" s="9"/>
    </row>
    <row r="2255" ht="13.65" customHeight="1">
      <c r="A2255" s="24" cm="1">
        <f t="array" ref="A2255">A2254+1</f>
        <v>45345</v>
      </c>
      <c r="B2255" s="200" cm="1">
        <f t="array" ref="B2255">YEAR(A2255)</f>
        <v>2024</v>
      </c>
      <c r="C2255" s="201" cm="1">
        <f t="array" ref="C2255">MONTH(A2255)</f>
        <v>2</v>
      </c>
      <c r="D2255" s="125" cm="1">
        <f t="array" ref="D2255">'P'!D2255</f>
        <v>179350</v>
      </c>
      <c r="E2255" s="125" cm="1">
        <f t="array" ref="E2255">'C'!E2255</f>
        <v>333070</v>
      </c>
      <c r="F2255" s="41" cm="1">
        <f t="array" ref="F2255">D2255+E2255</f>
        <v>512420</v>
      </c>
      <c r="G2255" s="119" cm="1">
        <f t="array" ref="G2255">F2255-F2254</f>
        <v>210</v>
      </c>
      <c r="H2255" s="119" cm="1">
        <f t="array" ref="H2255">IF(G2255&gt;0,G2255,0)</f>
        <v>210</v>
      </c>
      <c r="I2255" s="113" cm="1">
        <f t="array" ref="I2255">MAX($F$2186:F2255)</f>
        <v>512420</v>
      </c>
      <c r="J2255" s="126"/>
      <c r="K2255" s="121" cm="1">
        <f t="array" ref="K2255">MAX(0,I2255-I2254)</f>
        <v>210</v>
      </c>
      <c r="L2255" s="113" cm="1">
        <f t="array" ref="L2255">MIN(F2255:F2284)</f>
        <v>508880</v>
      </c>
      <c r="M2255" s="113" cm="1">
        <f t="array" ref="M2255">MAX(0,L2255-L2254)</f>
        <v>0</v>
      </c>
      <c r="N2255" s="122" cm="1">
        <f t="array" ref="N2255">MIN(M2255,H2255-K2255)</f>
        <v>0</v>
      </c>
      <c r="O2255" s="113" cm="1">
        <f t="array" ref="O2255">K2255+N2255</f>
        <v>210</v>
      </c>
      <c r="P2255" s="113" cm="1">
        <f t="array" ref="P2255">H2255-O2255</f>
        <v>0</v>
      </c>
      <c r="Q2255" s="119" cm="1">
        <f t="array" ref="Q2255">MAX(0,IF(AND(K2255=0,P2255&gt;0),0,Q2254+K2255+U2254))</f>
        <v>3690</v>
      </c>
      <c r="R2255" s="119" cm="1">
        <f t="array" ref="R2255">MAX(0,R2254+P2255+V2254)</f>
        <v>0</v>
      </c>
      <c r="S2255" s="199" cm="1">
        <f t="array" ref="S2255">IF(G2255&lt;0,G2255,0)</f>
        <v>0</v>
      </c>
      <c r="T2255" s="199" cm="1">
        <f t="array" ref="T2255">MIN(0,S2255+R2254+V2254)</f>
        <v>0</v>
      </c>
      <c r="U2255" s="165" cm="1">
        <f t="array" ref="U2255">MAX(S2255,IF(Q2255&gt;0,MAX(-Q2255,S2255),T2255))</f>
        <v>0</v>
      </c>
      <c r="V2255" s="166" cm="1">
        <f t="array" ref="V2255">S2255-U2255</f>
        <v>0</v>
      </c>
      <c r="W2255" s="105"/>
      <c r="X2255" s="9"/>
      <c r="Y2255" s="9"/>
      <c r="Z2255" s="9"/>
      <c r="AA2255" s="9"/>
    </row>
    <row r="2256" ht="13.65" customHeight="1">
      <c r="A2256" s="24" cm="1">
        <f t="array" ref="A2256">A2255+1</f>
        <v>45346</v>
      </c>
      <c r="B2256" s="200" cm="1">
        <f t="array" ref="B2256">YEAR(A2256)</f>
        <v>2024</v>
      </c>
      <c r="C2256" s="201" cm="1">
        <f t="array" ref="C2256">MONTH(A2256)</f>
        <v>2</v>
      </c>
      <c r="D2256" s="125" cm="1">
        <f t="array" ref="D2256">'P'!D2256</f>
        <v>179190</v>
      </c>
      <c r="E2256" s="125" cm="1">
        <f t="array" ref="E2256">'C'!E2256</f>
        <v>333210</v>
      </c>
      <c r="F2256" s="41" cm="1">
        <f t="array" ref="F2256">D2256+E2256</f>
        <v>512400</v>
      </c>
      <c r="G2256" s="119" cm="1">
        <f t="array" ref="G2256">F2256-F2255</f>
        <v>-20</v>
      </c>
      <c r="H2256" s="119" cm="1">
        <f t="array" ref="H2256">IF(G2256&gt;0,G2256,0)</f>
        <v>0</v>
      </c>
      <c r="I2256" s="113" cm="1">
        <f t="array" ref="I2256">MAX($F$2186:F2256)</f>
        <v>512420</v>
      </c>
      <c r="J2256" s="126"/>
      <c r="K2256" s="121" cm="1">
        <f t="array" ref="K2256">MAX(0,I2256-I2255)</f>
        <v>0</v>
      </c>
      <c r="L2256" s="113" cm="1">
        <f t="array" ref="L2256">MIN(F2256:F2285)</f>
        <v>508880</v>
      </c>
      <c r="M2256" s="113" cm="1">
        <f t="array" ref="M2256">MAX(0,L2256-L2255)</f>
        <v>0</v>
      </c>
      <c r="N2256" s="122" cm="1">
        <f t="array" ref="N2256">MIN(M2256,H2256-K2256)</f>
        <v>0</v>
      </c>
      <c r="O2256" s="113" cm="1">
        <f t="array" ref="O2256">K2256+N2256</f>
        <v>0</v>
      </c>
      <c r="P2256" s="113" cm="1">
        <f t="array" ref="P2256">H2256-O2256</f>
        <v>0</v>
      </c>
      <c r="Q2256" s="119" cm="1">
        <f t="array" ref="Q2256">MAX(0,IF(AND(K2256=0,P2256&gt;0),0,Q2255+K2256+U2255))</f>
        <v>3690</v>
      </c>
      <c r="R2256" s="119" cm="1">
        <f t="array" ref="R2256">MAX(0,R2255+P2256+V2255)</f>
        <v>0</v>
      </c>
      <c r="S2256" s="199" cm="1">
        <f t="array" ref="S2256">IF(G2256&lt;0,G2256,0)</f>
        <v>-20</v>
      </c>
      <c r="T2256" s="199" cm="1">
        <f t="array" ref="T2256">MIN(0,S2256+R2255+V2255)</f>
        <v>-20</v>
      </c>
      <c r="U2256" s="165" cm="1">
        <f t="array" ref="U2256">MAX(S2256,IF(Q2256&gt;0,MAX(-Q2256,S2256),T2256))</f>
        <v>-20</v>
      </c>
      <c r="V2256" s="166" cm="1">
        <f t="array" ref="V2256">S2256-U2256</f>
        <v>0</v>
      </c>
      <c r="W2256" s="105"/>
      <c r="X2256" s="9"/>
      <c r="Y2256" s="9"/>
      <c r="Z2256" s="9"/>
      <c r="AA2256" s="9"/>
    </row>
    <row r="2257" ht="13.65" customHeight="1">
      <c r="A2257" s="24" cm="1">
        <f t="array" ref="A2257">A2256+1</f>
        <v>45347</v>
      </c>
      <c r="B2257" s="200" cm="1">
        <f t="array" ref="B2257">YEAR(A2257)</f>
        <v>2024</v>
      </c>
      <c r="C2257" s="201" cm="1">
        <f t="array" ref="C2257">MONTH(A2257)</f>
        <v>2</v>
      </c>
      <c r="D2257" s="125" cm="1">
        <f t="array" ref="D2257">'P'!D2257</f>
        <v>178860</v>
      </c>
      <c r="E2257" s="125" cm="1">
        <f t="array" ref="E2257">'C'!E2257</f>
        <v>333340</v>
      </c>
      <c r="F2257" s="41" cm="1">
        <f t="array" ref="F2257">D2257+E2257</f>
        <v>512200</v>
      </c>
      <c r="G2257" s="119" cm="1">
        <f t="array" ref="G2257">F2257-F2256</f>
        <v>-200</v>
      </c>
      <c r="H2257" s="119" cm="1">
        <f t="array" ref="H2257">IF(G2257&gt;0,G2257,0)</f>
        <v>0</v>
      </c>
      <c r="I2257" s="113" cm="1">
        <f t="array" ref="I2257">MAX($F$2186:F2257)</f>
        <v>512420</v>
      </c>
      <c r="J2257" s="126"/>
      <c r="K2257" s="121" cm="1">
        <f t="array" ref="K2257">MAX(0,I2257-I2256)</f>
        <v>0</v>
      </c>
      <c r="L2257" s="113" cm="1">
        <f t="array" ref="L2257">MIN(F2257:F2286)</f>
        <v>508880</v>
      </c>
      <c r="M2257" s="113" cm="1">
        <f t="array" ref="M2257">MAX(0,L2257-L2256)</f>
        <v>0</v>
      </c>
      <c r="N2257" s="122" cm="1">
        <f t="array" ref="N2257">MIN(M2257,H2257-K2257)</f>
        <v>0</v>
      </c>
      <c r="O2257" s="113" cm="1">
        <f t="array" ref="O2257">K2257+N2257</f>
        <v>0</v>
      </c>
      <c r="P2257" s="113" cm="1">
        <f t="array" ref="P2257">H2257-O2257</f>
        <v>0</v>
      </c>
      <c r="Q2257" s="119" cm="1">
        <f t="array" ref="Q2257">MAX(0,IF(AND(K2257=0,P2257&gt;0),0,Q2256+K2257+U2256))</f>
        <v>3670</v>
      </c>
      <c r="R2257" s="119" cm="1">
        <f t="array" ref="R2257">MAX(0,R2256+P2257+V2256)</f>
        <v>0</v>
      </c>
      <c r="S2257" s="199" cm="1">
        <f t="array" ref="S2257">IF(G2257&lt;0,G2257,0)</f>
        <v>-200</v>
      </c>
      <c r="T2257" s="199" cm="1">
        <f t="array" ref="T2257">MIN(0,S2257+R2256+V2256)</f>
        <v>-200</v>
      </c>
      <c r="U2257" s="165" cm="1">
        <f t="array" ref="U2257">MAX(S2257,IF(Q2257&gt;0,MAX(-Q2257,S2257),T2257))</f>
        <v>-200</v>
      </c>
      <c r="V2257" s="166" cm="1">
        <f t="array" ref="V2257">S2257-U2257</f>
        <v>0</v>
      </c>
      <c r="W2257" s="105"/>
      <c r="X2257" s="9"/>
      <c r="Y2257" s="9"/>
      <c r="Z2257" s="9"/>
      <c r="AA2257" s="9"/>
    </row>
    <row r="2258" ht="13.65" customHeight="1">
      <c r="A2258" s="24" cm="1">
        <f t="array" ref="A2258">A2257+1</f>
        <v>45348</v>
      </c>
      <c r="B2258" s="200" cm="1">
        <f t="array" ref="B2258">YEAR(A2258)</f>
        <v>2024</v>
      </c>
      <c r="C2258" s="201" cm="1">
        <f t="array" ref="C2258">MONTH(A2258)</f>
        <v>2</v>
      </c>
      <c r="D2258" s="125" cm="1">
        <f t="array" ref="D2258">'P'!D2258</f>
        <v>178430</v>
      </c>
      <c r="E2258" s="125" cm="1">
        <f t="array" ref="E2258">'C'!E2258</f>
        <v>333410</v>
      </c>
      <c r="F2258" s="41" cm="1">
        <f t="array" ref="F2258">D2258+E2258</f>
        <v>511840</v>
      </c>
      <c r="G2258" s="119" cm="1">
        <f t="array" ref="G2258">F2258-F2257</f>
        <v>-360</v>
      </c>
      <c r="H2258" s="119" cm="1">
        <f t="array" ref="H2258">IF(G2258&gt;0,G2258,0)</f>
        <v>0</v>
      </c>
      <c r="I2258" s="113" cm="1">
        <f t="array" ref="I2258">MAX($F$2186:F2258)</f>
        <v>512420</v>
      </c>
      <c r="J2258" s="126"/>
      <c r="K2258" s="121" cm="1">
        <f t="array" ref="K2258">MAX(0,I2258-I2257)</f>
        <v>0</v>
      </c>
      <c r="L2258" s="113" cm="1">
        <f t="array" ref="L2258">MIN(F2258:F2287)</f>
        <v>508880</v>
      </c>
      <c r="M2258" s="113" cm="1">
        <f t="array" ref="M2258">MAX(0,L2258-L2257)</f>
        <v>0</v>
      </c>
      <c r="N2258" s="122" cm="1">
        <f t="array" ref="N2258">MIN(M2258,H2258-K2258)</f>
        <v>0</v>
      </c>
      <c r="O2258" s="113" cm="1">
        <f t="array" ref="O2258">K2258+N2258</f>
        <v>0</v>
      </c>
      <c r="P2258" s="113" cm="1">
        <f t="array" ref="P2258">H2258-O2258</f>
        <v>0</v>
      </c>
      <c r="Q2258" s="119" cm="1">
        <f t="array" ref="Q2258">MAX(0,IF(AND(K2258=0,P2258&gt;0),0,Q2257+K2258+U2257))</f>
        <v>3470</v>
      </c>
      <c r="R2258" s="119" cm="1">
        <f t="array" ref="R2258">MAX(0,R2257+P2258+V2257)</f>
        <v>0</v>
      </c>
      <c r="S2258" s="199" cm="1">
        <f t="array" ref="S2258">IF(G2258&lt;0,G2258,0)</f>
        <v>-360</v>
      </c>
      <c r="T2258" s="199" cm="1">
        <f t="array" ref="T2258">MIN(0,S2258+R2257+V2257)</f>
        <v>-360</v>
      </c>
      <c r="U2258" s="165" cm="1">
        <f t="array" ref="U2258">MAX(S2258,IF(Q2258&gt;0,MAX(-Q2258,S2258),T2258))</f>
        <v>-360</v>
      </c>
      <c r="V2258" s="166" cm="1">
        <f t="array" ref="V2258">S2258-U2258</f>
        <v>0</v>
      </c>
      <c r="W2258" s="105"/>
      <c r="X2258" s="9"/>
      <c r="Y2258" s="9"/>
      <c r="Z2258" s="9"/>
      <c r="AA2258" s="9"/>
    </row>
    <row r="2259" ht="13.65" customHeight="1">
      <c r="A2259" s="24" cm="1">
        <f t="array" ref="A2259">A2258+1</f>
        <v>45349</v>
      </c>
      <c r="B2259" s="200" cm="1">
        <f t="array" ref="B2259">YEAR(A2259)</f>
        <v>2024</v>
      </c>
      <c r="C2259" s="201" cm="1">
        <f t="array" ref="C2259">MONTH(A2259)</f>
        <v>2</v>
      </c>
      <c r="D2259" s="125" cm="1">
        <f t="array" ref="D2259">'P'!D2259</f>
        <v>177740</v>
      </c>
      <c r="E2259" s="125" cm="1">
        <f t="array" ref="E2259">'C'!E2259</f>
        <v>333680</v>
      </c>
      <c r="F2259" s="41" cm="1">
        <f t="array" ref="F2259">D2259+E2259</f>
        <v>511420</v>
      </c>
      <c r="G2259" s="119" cm="1">
        <f t="array" ref="G2259">F2259-F2258</f>
        <v>-420</v>
      </c>
      <c r="H2259" s="119" cm="1">
        <f t="array" ref="H2259">IF(G2259&gt;0,G2259,0)</f>
        <v>0</v>
      </c>
      <c r="I2259" s="113" cm="1">
        <f t="array" ref="I2259">MAX($F$2186:F2259)</f>
        <v>512420</v>
      </c>
      <c r="J2259" s="126"/>
      <c r="K2259" s="121" cm="1">
        <f t="array" ref="K2259">MAX(0,I2259-I2258)</f>
        <v>0</v>
      </c>
      <c r="L2259" s="113" cm="1">
        <f t="array" ref="L2259">MIN(F2259:F2288)</f>
        <v>508880</v>
      </c>
      <c r="M2259" s="113" cm="1">
        <f t="array" ref="M2259">MAX(0,L2259-L2258)</f>
        <v>0</v>
      </c>
      <c r="N2259" s="122" cm="1">
        <f t="array" ref="N2259">MIN(M2259,H2259-K2259)</f>
        <v>0</v>
      </c>
      <c r="O2259" s="113" cm="1">
        <f t="array" ref="O2259">K2259+N2259</f>
        <v>0</v>
      </c>
      <c r="P2259" s="113" cm="1">
        <f t="array" ref="P2259">H2259-O2259</f>
        <v>0</v>
      </c>
      <c r="Q2259" s="119" cm="1">
        <f t="array" ref="Q2259">MAX(0,IF(AND(K2259=0,P2259&gt;0),0,Q2258+K2259+U2258))</f>
        <v>3110</v>
      </c>
      <c r="R2259" s="119" cm="1">
        <f t="array" ref="R2259">MAX(0,R2258+P2259+V2258)</f>
        <v>0</v>
      </c>
      <c r="S2259" s="199" cm="1">
        <f t="array" ref="S2259">IF(G2259&lt;0,G2259,0)</f>
        <v>-420</v>
      </c>
      <c r="T2259" s="199" cm="1">
        <f t="array" ref="T2259">MIN(0,S2259+R2258+V2258)</f>
        <v>-420</v>
      </c>
      <c r="U2259" s="165" cm="1">
        <f t="array" ref="U2259">MAX(S2259,IF(Q2259&gt;0,MAX(-Q2259,S2259),T2259))</f>
        <v>-420</v>
      </c>
      <c r="V2259" s="166" cm="1">
        <f t="array" ref="V2259">S2259-U2259</f>
        <v>0</v>
      </c>
      <c r="W2259" s="105"/>
      <c r="X2259" s="9"/>
      <c r="Y2259" s="9"/>
      <c r="Z2259" s="9"/>
      <c r="AA2259" s="9"/>
    </row>
    <row r="2260" ht="13.65" customHeight="1">
      <c r="A2260" s="24" cm="1">
        <f t="array" ref="A2260">A2259+1</f>
        <v>45350</v>
      </c>
      <c r="B2260" s="200" cm="1">
        <f t="array" ref="B2260">YEAR(A2260)</f>
        <v>2024</v>
      </c>
      <c r="C2260" s="201" cm="1">
        <f t="array" ref="C2260">MONTH(A2260)</f>
        <v>2</v>
      </c>
      <c r="D2260" s="125" cm="1">
        <f t="array" ref="D2260">'P'!D2260</f>
        <v>177230</v>
      </c>
      <c r="E2260" s="125" cm="1">
        <f t="array" ref="E2260">'C'!E2260</f>
        <v>333810</v>
      </c>
      <c r="F2260" s="41" cm="1">
        <f t="array" ref="F2260">D2260+E2260</f>
        <v>511040</v>
      </c>
      <c r="G2260" s="119" cm="1">
        <f t="array" ref="G2260">F2260-F2259</f>
        <v>-380</v>
      </c>
      <c r="H2260" s="119" cm="1">
        <f t="array" ref="H2260">IF(G2260&gt;0,G2260,0)</f>
        <v>0</v>
      </c>
      <c r="I2260" s="113" cm="1">
        <f t="array" ref="I2260">MAX($F$2186:F2260)</f>
        <v>512420</v>
      </c>
      <c r="J2260" s="126"/>
      <c r="K2260" s="121" cm="1">
        <f t="array" ref="K2260">MAX(0,I2260-I2259)</f>
        <v>0</v>
      </c>
      <c r="L2260" s="113" cm="1">
        <f t="array" ref="L2260">MIN(F2260:F2289)</f>
        <v>508880</v>
      </c>
      <c r="M2260" s="113" cm="1">
        <f t="array" ref="M2260">MAX(0,L2260-L2259)</f>
        <v>0</v>
      </c>
      <c r="N2260" s="122" cm="1">
        <f t="array" ref="N2260">MIN(M2260,H2260-K2260)</f>
        <v>0</v>
      </c>
      <c r="O2260" s="113" cm="1">
        <f t="array" ref="O2260">K2260+N2260</f>
        <v>0</v>
      </c>
      <c r="P2260" s="113" cm="1">
        <f t="array" ref="P2260">H2260-O2260</f>
        <v>0</v>
      </c>
      <c r="Q2260" s="119" cm="1">
        <f t="array" ref="Q2260">MAX(0,IF(AND(K2260=0,P2260&gt;0),0,Q2259+K2260+U2259))</f>
        <v>2690</v>
      </c>
      <c r="R2260" s="119" cm="1">
        <f t="array" ref="R2260">MAX(0,R2259+P2260+V2259)</f>
        <v>0</v>
      </c>
      <c r="S2260" s="199" cm="1">
        <f t="array" ref="S2260">IF(G2260&lt;0,G2260,0)</f>
        <v>-380</v>
      </c>
      <c r="T2260" s="199" cm="1">
        <f t="array" ref="T2260">MIN(0,S2260+R2259+V2259)</f>
        <v>-380</v>
      </c>
      <c r="U2260" s="165" cm="1">
        <f t="array" ref="U2260">MAX(S2260,IF(Q2260&gt;0,MAX(-Q2260,S2260),T2260))</f>
        <v>-380</v>
      </c>
      <c r="V2260" s="166" cm="1">
        <f t="array" ref="V2260">S2260-U2260</f>
        <v>0</v>
      </c>
      <c r="W2260" s="105"/>
      <c r="X2260" s="9"/>
      <c r="Y2260" s="9"/>
      <c r="Z2260" s="9"/>
      <c r="AA2260" s="9"/>
    </row>
    <row r="2261" ht="13.65" customHeight="1">
      <c r="A2261" s="24" cm="1">
        <f t="array" ref="A2261">A2260+1</f>
        <v>45351</v>
      </c>
      <c r="B2261" s="200" cm="1">
        <f t="array" ref="B2261">YEAR(A2261)</f>
        <v>2024</v>
      </c>
      <c r="C2261" s="201" cm="1">
        <f t="array" ref="C2261">MONTH(A2261)</f>
        <v>2</v>
      </c>
      <c r="D2261" s="125" cm="1">
        <f t="array" ref="D2261">'P'!D2261</f>
        <v>176800</v>
      </c>
      <c r="E2261" s="125" cm="1">
        <f t="array" ref="E2261">'C'!E2261</f>
        <v>334010</v>
      </c>
      <c r="F2261" s="41" cm="1">
        <f t="array" ref="F2261">D2261+E2261</f>
        <v>510810</v>
      </c>
      <c r="G2261" s="119" cm="1">
        <f t="array" ref="G2261">F2261-F2260</f>
        <v>-230</v>
      </c>
      <c r="H2261" s="119" cm="1">
        <f t="array" ref="H2261">IF(G2261&gt;0,G2261,0)</f>
        <v>0</v>
      </c>
      <c r="I2261" s="113" cm="1">
        <f t="array" ref="I2261">MAX($F$2186:F2261)</f>
        <v>512420</v>
      </c>
      <c r="J2261" s="126"/>
      <c r="K2261" s="121" cm="1">
        <f t="array" ref="K2261">MAX(0,I2261-I2260)</f>
        <v>0</v>
      </c>
      <c r="L2261" s="113" cm="1">
        <f t="array" ref="L2261">MIN(F2261:F2290)</f>
        <v>508880</v>
      </c>
      <c r="M2261" s="113" cm="1">
        <f t="array" ref="M2261">MAX(0,L2261-L2260)</f>
        <v>0</v>
      </c>
      <c r="N2261" s="122" cm="1">
        <f t="array" ref="N2261">MIN(M2261,H2261-K2261)</f>
        <v>0</v>
      </c>
      <c r="O2261" s="113" cm="1">
        <f t="array" ref="O2261">K2261+N2261</f>
        <v>0</v>
      </c>
      <c r="P2261" s="113" cm="1">
        <f t="array" ref="P2261">H2261-O2261</f>
        <v>0</v>
      </c>
      <c r="Q2261" s="119" cm="1">
        <f t="array" ref="Q2261">MAX(0,IF(AND(K2261=0,P2261&gt;0),0,Q2260+K2261+U2260))</f>
        <v>2310</v>
      </c>
      <c r="R2261" s="119" cm="1">
        <f t="array" ref="R2261">MAX(0,R2260+P2261+V2260)</f>
        <v>0</v>
      </c>
      <c r="S2261" s="199" cm="1">
        <f t="array" ref="S2261">IF(G2261&lt;0,G2261,0)</f>
        <v>-230</v>
      </c>
      <c r="T2261" s="199" cm="1">
        <f t="array" ref="T2261">MIN(0,S2261+R2260+V2260)</f>
        <v>-230</v>
      </c>
      <c r="U2261" s="165" cm="1">
        <f t="array" ref="U2261">MAX(S2261,IF(Q2261&gt;0,MAX(-Q2261,S2261),T2261))</f>
        <v>-230</v>
      </c>
      <c r="V2261" s="166" cm="1">
        <f t="array" ref="V2261">S2261-U2261</f>
        <v>0</v>
      </c>
      <c r="W2261" s="105"/>
      <c r="X2261" s="9"/>
      <c r="Y2261" s="9"/>
      <c r="Z2261" s="9"/>
      <c r="AA2261" s="9"/>
    </row>
    <row r="2262" ht="13.65" customHeight="1">
      <c r="A2262" s="24" cm="1">
        <f t="array" ref="A2262">A2261+1</f>
        <v>45352</v>
      </c>
      <c r="B2262" s="200" cm="1">
        <f t="array" ref="B2262">YEAR(A2262)</f>
        <v>2024</v>
      </c>
      <c r="C2262" s="201" cm="1">
        <f t="array" ref="C2262">MONTH(A2262)</f>
        <v>3</v>
      </c>
      <c r="D2262" s="125" cm="1">
        <f t="array" ref="D2262">'P'!D2262</f>
        <v>178410</v>
      </c>
      <c r="E2262" s="125" cm="1">
        <f t="array" ref="E2262">'C'!E2262</f>
        <v>334960</v>
      </c>
      <c r="F2262" s="41" cm="1">
        <f t="array" ref="F2262">D2262+E2262</f>
        <v>513370</v>
      </c>
      <c r="G2262" s="119" cm="1">
        <f t="array" ref="G2262">F2262-F2261</f>
        <v>2560</v>
      </c>
      <c r="H2262" s="119" cm="1">
        <f t="array" ref="H2262">IF(G2262&gt;0,G2262,0)</f>
        <v>2560</v>
      </c>
      <c r="I2262" s="113" cm="1">
        <f t="array" ref="I2262">MAX($F$2186:F2262)</f>
        <v>513370</v>
      </c>
      <c r="J2262" s="126"/>
      <c r="K2262" s="121" cm="1">
        <f t="array" ref="K2262">MAX(0,I2262-I2261)</f>
        <v>950</v>
      </c>
      <c r="L2262" s="113" cm="1">
        <f t="array" ref="L2262">MIN(F2262:F2291)</f>
        <v>508880</v>
      </c>
      <c r="M2262" s="113" cm="1">
        <f t="array" ref="M2262">MAX(0,L2262-L2261)</f>
        <v>0</v>
      </c>
      <c r="N2262" s="122" cm="1">
        <f t="array" ref="N2262">MIN(M2262,H2262-K2262)</f>
        <v>0</v>
      </c>
      <c r="O2262" s="113" cm="1">
        <f t="array" ref="O2262">K2262+N2262</f>
        <v>950</v>
      </c>
      <c r="P2262" s="113" cm="1">
        <f t="array" ref="P2262">H2262-O2262</f>
        <v>1610</v>
      </c>
      <c r="Q2262" s="119" cm="1">
        <f t="array" ref="Q2262">MAX(0,IF(AND(K2262=0,P2262&gt;0),0,Q2261+K2262+U2261))</f>
        <v>3030</v>
      </c>
      <c r="R2262" s="119" cm="1">
        <f t="array" ref="R2262">MAX(0,R2261+P2262+V2261)</f>
        <v>1610</v>
      </c>
      <c r="S2262" s="199" cm="1">
        <f t="array" ref="S2262">IF(G2262&lt;0,G2262,0)</f>
        <v>0</v>
      </c>
      <c r="T2262" s="199" cm="1">
        <f t="array" ref="T2262">MIN(0,S2262+R2261+V2261)</f>
        <v>0</v>
      </c>
      <c r="U2262" s="165" cm="1">
        <f t="array" ref="U2262">MAX(S2262,IF(Q2262&gt;0,MAX(-Q2262,S2262),T2262))</f>
        <v>0</v>
      </c>
      <c r="V2262" s="166" cm="1">
        <f t="array" ref="V2262">S2262-U2262</f>
        <v>0</v>
      </c>
      <c r="W2262" s="105"/>
      <c r="X2262" s="9"/>
      <c r="Y2262" s="9"/>
      <c r="Z2262" s="9"/>
      <c r="AA2262" s="9"/>
    </row>
    <row r="2263" ht="13.65" customHeight="1">
      <c r="A2263" s="24" cm="1">
        <f t="array" ref="A2263">A2262+1</f>
        <v>45353</v>
      </c>
      <c r="B2263" s="200" cm="1">
        <f t="array" ref="B2263">YEAR(A2263)</f>
        <v>2024</v>
      </c>
      <c r="C2263" s="201" cm="1">
        <f t="array" ref="C2263">MONTH(A2263)</f>
        <v>3</v>
      </c>
      <c r="D2263" s="125" cm="1">
        <f t="array" ref="D2263">'P'!D2263</f>
        <v>181520</v>
      </c>
      <c r="E2263" s="125" cm="1">
        <f t="array" ref="E2263">'C'!E2263</f>
        <v>335700</v>
      </c>
      <c r="F2263" s="41" cm="1">
        <f t="array" ref="F2263">D2263+E2263</f>
        <v>517220</v>
      </c>
      <c r="G2263" s="119" cm="1">
        <f t="array" ref="G2263">F2263-F2262</f>
        <v>3850</v>
      </c>
      <c r="H2263" s="119" cm="1">
        <f t="array" ref="H2263">IF(G2263&gt;0,G2263,0)</f>
        <v>3850</v>
      </c>
      <c r="I2263" s="113" cm="1">
        <f t="array" ref="I2263">MAX($F$2186:F2263)</f>
        <v>517220</v>
      </c>
      <c r="J2263" s="126"/>
      <c r="K2263" s="121" cm="1">
        <f t="array" ref="K2263">MAX(0,I2263-I2262)</f>
        <v>3850</v>
      </c>
      <c r="L2263" s="113" cm="1">
        <f t="array" ref="L2263">MIN(F2263:F2292)</f>
        <v>508880</v>
      </c>
      <c r="M2263" s="113" cm="1">
        <f t="array" ref="M2263">MAX(0,L2263-L2262)</f>
        <v>0</v>
      </c>
      <c r="N2263" s="122" cm="1">
        <f t="array" ref="N2263">MIN(M2263,H2263-K2263)</f>
        <v>0</v>
      </c>
      <c r="O2263" s="113" cm="1">
        <f t="array" ref="O2263">K2263+N2263</f>
        <v>3850</v>
      </c>
      <c r="P2263" s="113" cm="1">
        <f t="array" ref="P2263">H2263-O2263</f>
        <v>0</v>
      </c>
      <c r="Q2263" s="119" cm="1">
        <f t="array" ref="Q2263">MAX(0,IF(AND(K2263=0,P2263&gt;0),0,Q2262+K2263+U2262))</f>
        <v>6880</v>
      </c>
      <c r="R2263" s="119" cm="1">
        <f t="array" ref="R2263">MAX(0,R2262+P2263+V2262)</f>
        <v>1610</v>
      </c>
      <c r="S2263" s="199" cm="1">
        <f t="array" ref="S2263">IF(G2263&lt;0,G2263,0)</f>
        <v>0</v>
      </c>
      <c r="T2263" s="199" cm="1">
        <f t="array" ref="T2263">MIN(0,S2263+R2262+V2262)</f>
        <v>0</v>
      </c>
      <c r="U2263" s="165" cm="1">
        <f t="array" ref="U2263">MAX(S2263,IF(Q2263&gt;0,MAX(-Q2263,S2263),T2263))</f>
        <v>0</v>
      </c>
      <c r="V2263" s="166" cm="1">
        <f t="array" ref="V2263">S2263-U2263</f>
        <v>0</v>
      </c>
      <c r="W2263" s="105"/>
      <c r="X2263" s="9"/>
      <c r="Y2263" s="9"/>
      <c r="Z2263" s="9"/>
      <c r="AA2263" s="9"/>
    </row>
    <row r="2264" ht="13.65" customHeight="1">
      <c r="A2264" s="24" cm="1">
        <f t="array" ref="A2264">A2263+1</f>
        <v>45354</v>
      </c>
      <c r="B2264" s="200" cm="1">
        <f t="array" ref="B2264">YEAR(A2264)</f>
        <v>2024</v>
      </c>
      <c r="C2264" s="201" cm="1">
        <f t="array" ref="C2264">MONTH(A2264)</f>
        <v>3</v>
      </c>
      <c r="D2264" s="125" cm="1">
        <f t="array" ref="D2264">'P'!D2264</f>
        <v>183580</v>
      </c>
      <c r="E2264" s="125" cm="1">
        <f t="array" ref="E2264">'C'!E2264</f>
        <v>336240</v>
      </c>
      <c r="F2264" s="41" cm="1">
        <f t="array" ref="F2264">D2264+E2264</f>
        <v>519820</v>
      </c>
      <c r="G2264" s="119" cm="1">
        <f t="array" ref="G2264">F2264-F2263</f>
        <v>2600</v>
      </c>
      <c r="H2264" s="119" cm="1">
        <f t="array" ref="H2264">IF(G2264&gt;0,G2264,0)</f>
        <v>2600</v>
      </c>
      <c r="I2264" s="113" cm="1">
        <f t="array" ref="I2264">MAX($F$2186:F2264)</f>
        <v>519820</v>
      </c>
      <c r="J2264" s="126"/>
      <c r="K2264" s="121" cm="1">
        <f t="array" ref="K2264">MAX(0,I2264-I2263)</f>
        <v>2600</v>
      </c>
      <c r="L2264" s="113" cm="1">
        <f t="array" ref="L2264">MIN(F2264:F2293)</f>
        <v>508880</v>
      </c>
      <c r="M2264" s="113" cm="1">
        <f t="array" ref="M2264">MAX(0,L2264-L2263)</f>
        <v>0</v>
      </c>
      <c r="N2264" s="122" cm="1">
        <f t="array" ref="N2264">MIN(M2264,H2264-K2264)</f>
        <v>0</v>
      </c>
      <c r="O2264" s="113" cm="1">
        <f t="array" ref="O2264">K2264+N2264</f>
        <v>2600</v>
      </c>
      <c r="P2264" s="113" cm="1">
        <f t="array" ref="P2264">H2264-O2264</f>
        <v>0</v>
      </c>
      <c r="Q2264" s="119" cm="1">
        <f t="array" ref="Q2264">MAX(0,IF(AND(K2264=0,P2264&gt;0),0,Q2263+K2264+U2263))</f>
        <v>9480</v>
      </c>
      <c r="R2264" s="119" cm="1">
        <f t="array" ref="R2264">MAX(0,R2263+P2264+V2263)</f>
        <v>1610</v>
      </c>
      <c r="S2264" s="199" cm="1">
        <f t="array" ref="S2264">IF(G2264&lt;0,G2264,0)</f>
        <v>0</v>
      </c>
      <c r="T2264" s="199" cm="1">
        <f t="array" ref="T2264">MIN(0,S2264+R2263+V2263)</f>
        <v>0</v>
      </c>
      <c r="U2264" s="165" cm="1">
        <f t="array" ref="U2264">MAX(S2264,IF(Q2264&gt;0,MAX(-Q2264,S2264),T2264))</f>
        <v>0</v>
      </c>
      <c r="V2264" s="166" cm="1">
        <f t="array" ref="V2264">S2264-U2264</f>
        <v>0</v>
      </c>
      <c r="W2264" s="105"/>
      <c r="X2264" s="9"/>
      <c r="Y2264" s="9"/>
      <c r="Z2264" s="9"/>
      <c r="AA2264" s="9"/>
    </row>
    <row r="2265" ht="13.65" customHeight="1">
      <c r="A2265" s="24" cm="1">
        <f t="array" ref="A2265">A2264+1</f>
        <v>45355</v>
      </c>
      <c r="B2265" s="200" cm="1">
        <f t="array" ref="B2265">YEAR(A2265)</f>
        <v>2024</v>
      </c>
      <c r="C2265" s="201" cm="1">
        <f t="array" ref="C2265">MONTH(A2265)</f>
        <v>3</v>
      </c>
      <c r="D2265" s="125" cm="1">
        <f t="array" ref="D2265">'P'!D2265</f>
        <v>184040</v>
      </c>
      <c r="E2265" s="125" cm="1">
        <f t="array" ref="E2265">'C'!E2265</f>
        <v>336920</v>
      </c>
      <c r="F2265" s="41" cm="1">
        <f t="array" ref="F2265">D2265+E2265</f>
        <v>520960</v>
      </c>
      <c r="G2265" s="119" cm="1">
        <f t="array" ref="G2265">F2265-F2264</f>
        <v>1140</v>
      </c>
      <c r="H2265" s="119" cm="1">
        <f t="array" ref="H2265">IF(G2265&gt;0,G2265,0)</f>
        <v>1140</v>
      </c>
      <c r="I2265" s="113" cm="1">
        <f t="array" ref="I2265">MAX($F$2186:F2265)</f>
        <v>520960</v>
      </c>
      <c r="J2265" s="126"/>
      <c r="K2265" s="121" cm="1">
        <f t="array" ref="K2265">MAX(0,I2265-I2264)</f>
        <v>1140</v>
      </c>
      <c r="L2265" s="113" cm="1">
        <f t="array" ref="L2265">MIN(F2265:F2294)</f>
        <v>508880</v>
      </c>
      <c r="M2265" s="113" cm="1">
        <f t="array" ref="M2265">MAX(0,L2265-L2264)</f>
        <v>0</v>
      </c>
      <c r="N2265" s="122" cm="1">
        <f t="array" ref="N2265">MIN(M2265,H2265-K2265)</f>
        <v>0</v>
      </c>
      <c r="O2265" s="113" cm="1">
        <f t="array" ref="O2265">K2265+N2265</f>
        <v>1140</v>
      </c>
      <c r="P2265" s="113" cm="1">
        <f t="array" ref="P2265">H2265-O2265</f>
        <v>0</v>
      </c>
      <c r="Q2265" s="119" cm="1">
        <f t="array" ref="Q2265">MAX(0,IF(AND(K2265=0,P2265&gt;0),0,Q2264+K2265+U2264))</f>
        <v>10620</v>
      </c>
      <c r="R2265" s="119" cm="1">
        <f t="array" ref="R2265">MAX(0,R2264+P2265+V2264)</f>
        <v>1610</v>
      </c>
      <c r="S2265" s="199" cm="1">
        <f t="array" ref="S2265">IF(G2265&lt;0,G2265,0)</f>
        <v>0</v>
      </c>
      <c r="T2265" s="199" cm="1">
        <f t="array" ref="T2265">MIN(0,S2265+R2264+V2264)</f>
        <v>0</v>
      </c>
      <c r="U2265" s="165" cm="1">
        <f t="array" ref="U2265">MAX(S2265,IF(Q2265&gt;0,MAX(-Q2265,S2265),T2265))</f>
        <v>0</v>
      </c>
      <c r="V2265" s="166" cm="1">
        <f t="array" ref="V2265">S2265-U2265</f>
        <v>0</v>
      </c>
      <c r="W2265" s="105"/>
      <c r="X2265" s="9"/>
      <c r="Y2265" s="9"/>
      <c r="Z2265" s="9"/>
      <c r="AA2265" s="9"/>
    </row>
    <row r="2266" ht="13.65" customHeight="1">
      <c r="A2266" s="24" cm="1">
        <f t="array" ref="A2266">A2265+1</f>
        <v>45356</v>
      </c>
      <c r="B2266" s="200" cm="1">
        <f t="array" ref="B2266">YEAR(A2266)</f>
        <v>2024</v>
      </c>
      <c r="C2266" s="201" cm="1">
        <f t="array" ref="C2266">MONTH(A2266)</f>
        <v>3</v>
      </c>
      <c r="D2266" s="125" cm="1">
        <f t="array" ref="D2266">'P'!D2266</f>
        <v>183490</v>
      </c>
      <c r="E2266" s="125" cm="1">
        <f t="array" ref="E2266">'C'!E2266</f>
        <v>337190</v>
      </c>
      <c r="F2266" s="41" cm="1">
        <f t="array" ref="F2266">D2266+E2266</f>
        <v>520680</v>
      </c>
      <c r="G2266" s="119" cm="1">
        <f t="array" ref="G2266">F2266-F2265</f>
        <v>-280</v>
      </c>
      <c r="H2266" s="119" cm="1">
        <f t="array" ref="H2266">IF(G2266&gt;0,G2266,0)</f>
        <v>0</v>
      </c>
      <c r="I2266" s="113" cm="1">
        <f t="array" ref="I2266">MAX($F$2186:F2266)</f>
        <v>520960</v>
      </c>
      <c r="J2266" s="126"/>
      <c r="K2266" s="121" cm="1">
        <f t="array" ref="K2266">MAX(0,I2266-I2265)</f>
        <v>0</v>
      </c>
      <c r="L2266" s="113" cm="1">
        <f t="array" ref="L2266">MIN(F2266:F2295)</f>
        <v>508880</v>
      </c>
      <c r="M2266" s="113" cm="1">
        <f t="array" ref="M2266">MAX(0,L2266-L2265)</f>
        <v>0</v>
      </c>
      <c r="N2266" s="122" cm="1">
        <f t="array" ref="N2266">MIN(M2266,H2266-K2266)</f>
        <v>0</v>
      </c>
      <c r="O2266" s="113" cm="1">
        <f t="array" ref="O2266">K2266+N2266</f>
        <v>0</v>
      </c>
      <c r="P2266" s="113" cm="1">
        <f t="array" ref="P2266">H2266-O2266</f>
        <v>0</v>
      </c>
      <c r="Q2266" s="119" cm="1">
        <f t="array" ref="Q2266">MAX(0,IF(AND(K2266=0,P2266&gt;0),0,Q2265+K2266+U2265))</f>
        <v>10620</v>
      </c>
      <c r="R2266" s="119" cm="1">
        <f t="array" ref="R2266">MAX(0,R2265+P2266+V2265)</f>
        <v>1610</v>
      </c>
      <c r="S2266" s="199" cm="1">
        <f t="array" ref="S2266">IF(G2266&lt;0,G2266,0)</f>
        <v>-280</v>
      </c>
      <c r="T2266" s="199" cm="1">
        <f t="array" ref="T2266">MIN(0,S2266+R2265+V2265)</f>
        <v>0</v>
      </c>
      <c r="U2266" s="165" cm="1">
        <f t="array" ref="U2266">MAX(S2266,IF(Q2266&gt;0,MAX(-Q2266,S2266),T2266))</f>
        <v>-280</v>
      </c>
      <c r="V2266" s="166" cm="1">
        <f t="array" ref="V2266">S2266-U2266</f>
        <v>0</v>
      </c>
      <c r="W2266" s="105"/>
      <c r="X2266" s="9"/>
      <c r="Y2266" s="9"/>
      <c r="Z2266" s="9"/>
      <c r="AA2266" s="9"/>
    </row>
    <row r="2267" ht="13.65" customHeight="1">
      <c r="A2267" s="24" cm="1">
        <f t="array" ref="A2267">A2266+1</f>
        <v>45357</v>
      </c>
      <c r="B2267" s="200" cm="1">
        <f t="array" ref="B2267">YEAR(A2267)</f>
        <v>2024</v>
      </c>
      <c r="C2267" s="201" cm="1">
        <f t="array" ref="C2267">MONTH(A2267)</f>
        <v>3</v>
      </c>
      <c r="D2267" s="125" cm="1">
        <f t="array" ref="D2267">'P'!D2267</f>
        <v>182700</v>
      </c>
      <c r="E2267" s="125" cm="1">
        <f t="array" ref="E2267">'C'!E2267</f>
        <v>337260</v>
      </c>
      <c r="F2267" s="41" cm="1">
        <f t="array" ref="F2267">D2267+E2267</f>
        <v>519960</v>
      </c>
      <c r="G2267" s="119" cm="1">
        <f t="array" ref="G2267">F2267-F2266</f>
        <v>-720</v>
      </c>
      <c r="H2267" s="119" cm="1">
        <f t="array" ref="H2267">IF(G2267&gt;0,G2267,0)</f>
        <v>0</v>
      </c>
      <c r="I2267" s="113" cm="1">
        <f t="array" ref="I2267">MAX($F$2186:F2267)</f>
        <v>520960</v>
      </c>
      <c r="J2267" s="126"/>
      <c r="K2267" s="121" cm="1">
        <f t="array" ref="K2267">MAX(0,I2267-I2266)</f>
        <v>0</v>
      </c>
      <c r="L2267" s="113" cm="1">
        <f t="array" ref="L2267">MIN(F2267:F2296)</f>
        <v>508880</v>
      </c>
      <c r="M2267" s="113" cm="1">
        <f t="array" ref="M2267">MAX(0,L2267-L2266)</f>
        <v>0</v>
      </c>
      <c r="N2267" s="122" cm="1">
        <f t="array" ref="N2267">MIN(M2267,H2267-K2267)</f>
        <v>0</v>
      </c>
      <c r="O2267" s="113" cm="1">
        <f t="array" ref="O2267">K2267+N2267</f>
        <v>0</v>
      </c>
      <c r="P2267" s="113" cm="1">
        <f t="array" ref="P2267">H2267-O2267</f>
        <v>0</v>
      </c>
      <c r="Q2267" s="119" cm="1">
        <f t="array" ref="Q2267">MAX(0,IF(AND(K2267=0,P2267&gt;0),0,Q2266+K2267+U2266))</f>
        <v>10340</v>
      </c>
      <c r="R2267" s="119" cm="1">
        <f t="array" ref="R2267">MAX(0,R2266+P2267+V2266)</f>
        <v>1610</v>
      </c>
      <c r="S2267" s="199" cm="1">
        <f t="array" ref="S2267">IF(G2267&lt;0,G2267,0)</f>
        <v>-720</v>
      </c>
      <c r="T2267" s="199" cm="1">
        <f t="array" ref="T2267">MIN(0,S2267+R2266+V2266)</f>
        <v>0</v>
      </c>
      <c r="U2267" s="165" cm="1">
        <f t="array" ref="U2267">MAX(S2267,IF(Q2267&gt;0,MAX(-Q2267,S2267),T2267))</f>
        <v>-720</v>
      </c>
      <c r="V2267" s="166" cm="1">
        <f t="array" ref="V2267">S2267-U2267</f>
        <v>0</v>
      </c>
      <c r="W2267" s="105"/>
      <c r="X2267" s="9"/>
      <c r="Y2267" s="9"/>
      <c r="Z2267" s="9"/>
      <c r="AA2267" s="9"/>
    </row>
    <row r="2268" ht="13.65" customHeight="1">
      <c r="A2268" s="24" cm="1">
        <f t="array" ref="A2268">A2267+1</f>
        <v>45358</v>
      </c>
      <c r="B2268" s="200" cm="1">
        <f t="array" ref="B2268">YEAR(A2268)</f>
        <v>2024</v>
      </c>
      <c r="C2268" s="201" cm="1">
        <f t="array" ref="C2268">MONTH(A2268)</f>
        <v>3</v>
      </c>
      <c r="D2268" s="125" cm="1">
        <f t="array" ref="D2268">'P'!D2268</f>
        <v>182020</v>
      </c>
      <c r="E2268" s="125" cm="1">
        <f t="array" ref="E2268">'C'!E2268</f>
        <v>337320</v>
      </c>
      <c r="F2268" s="41" cm="1">
        <f t="array" ref="F2268">D2268+E2268</f>
        <v>519340</v>
      </c>
      <c r="G2268" s="119" cm="1">
        <f t="array" ref="G2268">F2268-F2267</f>
        <v>-620</v>
      </c>
      <c r="H2268" s="119" cm="1">
        <f t="array" ref="H2268">IF(G2268&gt;0,G2268,0)</f>
        <v>0</v>
      </c>
      <c r="I2268" s="113" cm="1">
        <f t="array" ref="I2268">MAX($F$2186:F2268)</f>
        <v>520960</v>
      </c>
      <c r="J2268" s="126"/>
      <c r="K2268" s="121" cm="1">
        <f t="array" ref="K2268">MAX(0,I2268-I2267)</f>
        <v>0</v>
      </c>
      <c r="L2268" s="113" cm="1">
        <f t="array" ref="L2268">MIN(F2268:F2297)</f>
        <v>508880</v>
      </c>
      <c r="M2268" s="113" cm="1">
        <f t="array" ref="M2268">MAX(0,L2268-L2267)</f>
        <v>0</v>
      </c>
      <c r="N2268" s="122" cm="1">
        <f t="array" ref="N2268">MIN(M2268,H2268-K2268)</f>
        <v>0</v>
      </c>
      <c r="O2268" s="113" cm="1">
        <f t="array" ref="O2268">K2268+N2268</f>
        <v>0</v>
      </c>
      <c r="P2268" s="113" cm="1">
        <f t="array" ref="P2268">H2268-O2268</f>
        <v>0</v>
      </c>
      <c r="Q2268" s="119" cm="1">
        <f t="array" ref="Q2268">MAX(0,IF(AND(K2268=0,P2268&gt;0),0,Q2267+K2268+U2267))</f>
        <v>9620</v>
      </c>
      <c r="R2268" s="119" cm="1">
        <f t="array" ref="R2268">MAX(0,R2267+P2268+V2267)</f>
        <v>1610</v>
      </c>
      <c r="S2268" s="199" cm="1">
        <f t="array" ref="S2268">IF(G2268&lt;0,G2268,0)</f>
        <v>-620</v>
      </c>
      <c r="T2268" s="199" cm="1">
        <f t="array" ref="T2268">MIN(0,S2268+R2267+V2267)</f>
        <v>0</v>
      </c>
      <c r="U2268" s="165" cm="1">
        <f t="array" ref="U2268">MAX(S2268,IF(Q2268&gt;0,MAX(-Q2268,S2268),T2268))</f>
        <v>-620</v>
      </c>
      <c r="V2268" s="166" cm="1">
        <f t="array" ref="V2268">S2268-U2268</f>
        <v>0</v>
      </c>
      <c r="W2268" s="105"/>
      <c r="X2268" s="9"/>
      <c r="Y2268" s="9"/>
      <c r="Z2268" s="9"/>
      <c r="AA2268" s="9"/>
    </row>
    <row r="2269" ht="13.65" customHeight="1">
      <c r="A2269" s="24" cm="1">
        <f t="array" ref="A2269">A2268+1</f>
        <v>45359</v>
      </c>
      <c r="B2269" s="200" cm="1">
        <f t="array" ref="B2269">YEAR(A2269)</f>
        <v>2024</v>
      </c>
      <c r="C2269" s="201" cm="1">
        <f t="array" ref="C2269">MONTH(A2269)</f>
        <v>3</v>
      </c>
      <c r="D2269" s="125" cm="1">
        <f t="array" ref="D2269">'P'!D2269</f>
        <v>181290</v>
      </c>
      <c r="E2269" s="125" cm="1">
        <f t="array" ref="E2269">'C'!E2269</f>
        <v>337390</v>
      </c>
      <c r="F2269" s="41" cm="1">
        <f t="array" ref="F2269">D2269+E2269</f>
        <v>518680</v>
      </c>
      <c r="G2269" s="119" cm="1">
        <f t="array" ref="G2269">F2269-F2268</f>
        <v>-660</v>
      </c>
      <c r="H2269" s="119" cm="1">
        <f t="array" ref="H2269">IF(G2269&gt;0,G2269,0)</f>
        <v>0</v>
      </c>
      <c r="I2269" s="113" cm="1">
        <f t="array" ref="I2269">MAX($F$2186:F2269)</f>
        <v>520960</v>
      </c>
      <c r="J2269" s="126"/>
      <c r="K2269" s="121" cm="1">
        <f t="array" ref="K2269">MAX(0,I2269-I2268)</f>
        <v>0</v>
      </c>
      <c r="L2269" s="113" cm="1">
        <f t="array" ref="L2269">MIN(F2269:F2298)</f>
        <v>508880</v>
      </c>
      <c r="M2269" s="113" cm="1">
        <f t="array" ref="M2269">MAX(0,L2269-L2268)</f>
        <v>0</v>
      </c>
      <c r="N2269" s="122" cm="1">
        <f t="array" ref="N2269">MIN(M2269,H2269-K2269)</f>
        <v>0</v>
      </c>
      <c r="O2269" s="113" cm="1">
        <f t="array" ref="O2269">K2269+N2269</f>
        <v>0</v>
      </c>
      <c r="P2269" s="113" cm="1">
        <f t="array" ref="P2269">H2269-O2269</f>
        <v>0</v>
      </c>
      <c r="Q2269" s="119" cm="1">
        <f t="array" ref="Q2269">MAX(0,IF(AND(K2269=0,P2269&gt;0),0,Q2268+K2269+U2268))</f>
        <v>9000</v>
      </c>
      <c r="R2269" s="119" cm="1">
        <f t="array" ref="R2269">MAX(0,R2268+P2269+V2268)</f>
        <v>1610</v>
      </c>
      <c r="S2269" s="199" cm="1">
        <f t="array" ref="S2269">IF(G2269&lt;0,G2269,0)</f>
        <v>-660</v>
      </c>
      <c r="T2269" s="199" cm="1">
        <f t="array" ref="T2269">MIN(0,S2269+R2268+V2268)</f>
        <v>0</v>
      </c>
      <c r="U2269" s="165" cm="1">
        <f t="array" ref="U2269">MAX(S2269,IF(Q2269&gt;0,MAX(-Q2269,S2269),T2269))</f>
        <v>-660</v>
      </c>
      <c r="V2269" s="166" cm="1">
        <f t="array" ref="V2269">S2269-U2269</f>
        <v>0</v>
      </c>
      <c r="W2269" s="105"/>
      <c r="X2269" s="9"/>
      <c r="Y2269" s="9"/>
      <c r="Z2269" s="9"/>
      <c r="AA2269" s="9"/>
    </row>
    <row r="2270" ht="13.65" customHeight="1">
      <c r="A2270" s="24" cm="1">
        <f t="array" ref="A2270">A2269+1</f>
        <v>45360</v>
      </c>
      <c r="B2270" s="200" cm="1">
        <f t="array" ref="B2270">YEAR(A2270)</f>
        <v>2024</v>
      </c>
      <c r="C2270" s="201" cm="1">
        <f t="array" ref="C2270">MONTH(A2270)</f>
        <v>3</v>
      </c>
      <c r="D2270" s="125" cm="1">
        <f t="array" ref="D2270">'P'!D2270</f>
        <v>180450</v>
      </c>
      <c r="E2270" s="125" cm="1">
        <f t="array" ref="E2270">'C'!E2270</f>
        <v>337460</v>
      </c>
      <c r="F2270" s="41" cm="1">
        <f t="array" ref="F2270">D2270+E2270</f>
        <v>517910</v>
      </c>
      <c r="G2270" s="119" cm="1">
        <f t="array" ref="G2270">F2270-F2269</f>
        <v>-770</v>
      </c>
      <c r="H2270" s="119" cm="1">
        <f t="array" ref="H2270">IF(G2270&gt;0,G2270,0)</f>
        <v>0</v>
      </c>
      <c r="I2270" s="113" cm="1">
        <f t="array" ref="I2270">MAX($F$2186:F2270)</f>
        <v>520960</v>
      </c>
      <c r="J2270" s="126"/>
      <c r="K2270" s="121" cm="1">
        <f t="array" ref="K2270">MAX(0,I2270-I2269)</f>
        <v>0</v>
      </c>
      <c r="L2270" s="113" cm="1">
        <f t="array" ref="L2270">MIN(F2270:F2299)</f>
        <v>508880</v>
      </c>
      <c r="M2270" s="113" cm="1">
        <f t="array" ref="M2270">MAX(0,L2270-L2269)</f>
        <v>0</v>
      </c>
      <c r="N2270" s="122" cm="1">
        <f t="array" ref="N2270">MIN(M2270,H2270-K2270)</f>
        <v>0</v>
      </c>
      <c r="O2270" s="113" cm="1">
        <f t="array" ref="O2270">K2270+N2270</f>
        <v>0</v>
      </c>
      <c r="P2270" s="113" cm="1">
        <f t="array" ref="P2270">H2270-O2270</f>
        <v>0</v>
      </c>
      <c r="Q2270" s="119" cm="1">
        <f t="array" ref="Q2270">MAX(0,IF(AND(K2270=0,P2270&gt;0),0,Q2269+K2270+U2269))</f>
        <v>8340</v>
      </c>
      <c r="R2270" s="119" cm="1">
        <f t="array" ref="R2270">MAX(0,R2269+P2270+V2269)</f>
        <v>1610</v>
      </c>
      <c r="S2270" s="199" cm="1">
        <f t="array" ref="S2270">IF(G2270&lt;0,G2270,0)</f>
        <v>-770</v>
      </c>
      <c r="T2270" s="199" cm="1">
        <f t="array" ref="T2270">MIN(0,S2270+R2269+V2269)</f>
        <v>0</v>
      </c>
      <c r="U2270" s="165" cm="1">
        <f t="array" ref="U2270">MAX(S2270,IF(Q2270&gt;0,MAX(-Q2270,S2270),T2270))</f>
        <v>-770</v>
      </c>
      <c r="V2270" s="166" cm="1">
        <f t="array" ref="V2270">S2270-U2270</f>
        <v>0</v>
      </c>
      <c r="W2270" s="105"/>
      <c r="X2270" s="9"/>
      <c r="Y2270" s="9"/>
      <c r="Z2270" s="9"/>
      <c r="AA2270" s="9"/>
    </row>
    <row r="2271" ht="13.65" customHeight="1">
      <c r="A2271" s="24" cm="1">
        <f t="array" ref="A2271">A2270+1</f>
        <v>45361</v>
      </c>
      <c r="B2271" s="200" cm="1">
        <f t="array" ref="B2271">YEAR(A2271)</f>
        <v>2024</v>
      </c>
      <c r="C2271" s="201" cm="1">
        <f t="array" ref="C2271">MONTH(A2271)</f>
        <v>3</v>
      </c>
      <c r="D2271" s="125" cm="1">
        <f t="array" ref="D2271">'P'!D2271</f>
        <v>179400</v>
      </c>
      <c r="E2271" s="125" cm="1">
        <f t="array" ref="E2271">'C'!E2271</f>
        <v>337530</v>
      </c>
      <c r="F2271" s="41" cm="1">
        <f t="array" ref="F2271">D2271+E2271</f>
        <v>516930</v>
      </c>
      <c r="G2271" s="119" cm="1">
        <f t="array" ref="G2271">F2271-F2270</f>
        <v>-980</v>
      </c>
      <c r="H2271" s="119" cm="1">
        <f t="array" ref="H2271">IF(G2271&gt;0,G2271,0)</f>
        <v>0</v>
      </c>
      <c r="I2271" s="113" cm="1">
        <f t="array" ref="I2271">MAX($F$2186:F2271)</f>
        <v>520960</v>
      </c>
      <c r="J2271" s="126"/>
      <c r="K2271" s="121" cm="1">
        <f t="array" ref="K2271">MAX(0,I2271-I2270)</f>
        <v>0</v>
      </c>
      <c r="L2271" s="113" cm="1">
        <f t="array" ref="L2271">MIN(F2271:F2300)</f>
        <v>508880</v>
      </c>
      <c r="M2271" s="113" cm="1">
        <f t="array" ref="M2271">MAX(0,L2271-L2270)</f>
        <v>0</v>
      </c>
      <c r="N2271" s="122" cm="1">
        <f t="array" ref="N2271">MIN(M2271,H2271-K2271)</f>
        <v>0</v>
      </c>
      <c r="O2271" s="113" cm="1">
        <f t="array" ref="O2271">K2271+N2271</f>
        <v>0</v>
      </c>
      <c r="P2271" s="113" cm="1">
        <f t="array" ref="P2271">H2271-O2271</f>
        <v>0</v>
      </c>
      <c r="Q2271" s="119" cm="1">
        <f t="array" ref="Q2271">MAX(0,IF(AND(K2271=0,P2271&gt;0),0,Q2270+K2271+U2270))</f>
        <v>7570</v>
      </c>
      <c r="R2271" s="119" cm="1">
        <f t="array" ref="R2271">MAX(0,R2270+P2271+V2270)</f>
        <v>1610</v>
      </c>
      <c r="S2271" s="199" cm="1">
        <f t="array" ref="S2271">IF(G2271&lt;0,G2271,0)</f>
        <v>-980</v>
      </c>
      <c r="T2271" s="199" cm="1">
        <f t="array" ref="T2271">MIN(0,S2271+R2270+V2270)</f>
        <v>0</v>
      </c>
      <c r="U2271" s="165" cm="1">
        <f t="array" ref="U2271">MAX(S2271,IF(Q2271&gt;0,MAX(-Q2271,S2271),T2271))</f>
        <v>-980</v>
      </c>
      <c r="V2271" s="166" cm="1">
        <f t="array" ref="V2271">S2271-U2271</f>
        <v>0</v>
      </c>
      <c r="W2271" s="105"/>
      <c r="X2271" s="9"/>
      <c r="Y2271" s="9"/>
      <c r="Z2271" s="9"/>
      <c r="AA2271" s="9"/>
    </row>
    <row r="2272" ht="13.65" customHeight="1">
      <c r="A2272" s="24" cm="1">
        <f t="array" ref="A2272">A2271+1</f>
        <v>45362</v>
      </c>
      <c r="B2272" s="200" cm="1">
        <f t="array" ref="B2272">YEAR(A2272)</f>
        <v>2024</v>
      </c>
      <c r="C2272" s="201" cm="1">
        <f t="array" ref="C2272">MONTH(A2272)</f>
        <v>3</v>
      </c>
      <c r="D2272" s="125" cm="1">
        <f t="array" ref="D2272">'P'!D2272</f>
        <v>178210</v>
      </c>
      <c r="E2272" s="125" cm="1">
        <f t="array" ref="E2272">'C'!E2272</f>
        <v>337660</v>
      </c>
      <c r="F2272" s="41" cm="1">
        <f t="array" ref="F2272">D2272+E2272</f>
        <v>515870</v>
      </c>
      <c r="G2272" s="119" cm="1">
        <f t="array" ref="G2272">F2272-F2271</f>
        <v>-1060</v>
      </c>
      <c r="H2272" s="119" cm="1">
        <f t="array" ref="H2272">IF(G2272&gt;0,G2272,0)</f>
        <v>0</v>
      </c>
      <c r="I2272" s="113" cm="1">
        <f t="array" ref="I2272">MAX($F$2186:F2272)</f>
        <v>520960</v>
      </c>
      <c r="J2272" s="126"/>
      <c r="K2272" s="121" cm="1">
        <f t="array" ref="K2272">MAX(0,I2272-I2271)</f>
        <v>0</v>
      </c>
      <c r="L2272" s="113" cm="1">
        <f t="array" ref="L2272">MIN(F2272:F2301)</f>
        <v>508880</v>
      </c>
      <c r="M2272" s="113" cm="1">
        <f t="array" ref="M2272">MAX(0,L2272-L2271)</f>
        <v>0</v>
      </c>
      <c r="N2272" s="122" cm="1">
        <f t="array" ref="N2272">MIN(M2272,H2272-K2272)</f>
        <v>0</v>
      </c>
      <c r="O2272" s="113" cm="1">
        <f t="array" ref="O2272">K2272+N2272</f>
        <v>0</v>
      </c>
      <c r="P2272" s="113" cm="1">
        <f t="array" ref="P2272">H2272-O2272</f>
        <v>0</v>
      </c>
      <c r="Q2272" s="119" cm="1">
        <f t="array" ref="Q2272">MAX(0,IF(AND(K2272=0,P2272&gt;0),0,Q2271+K2272+U2271))</f>
        <v>6590</v>
      </c>
      <c r="R2272" s="119" cm="1">
        <f t="array" ref="R2272">MAX(0,R2271+P2272+V2271)</f>
        <v>1610</v>
      </c>
      <c r="S2272" s="199" cm="1">
        <f t="array" ref="S2272">IF(G2272&lt;0,G2272,0)</f>
        <v>-1060</v>
      </c>
      <c r="T2272" s="199" cm="1">
        <f t="array" ref="T2272">MIN(0,S2272+R2271+V2271)</f>
        <v>0</v>
      </c>
      <c r="U2272" s="165" cm="1">
        <f t="array" ref="U2272">MAX(S2272,IF(Q2272&gt;0,MAX(-Q2272,S2272),T2272))</f>
        <v>-1060</v>
      </c>
      <c r="V2272" s="166" cm="1">
        <f t="array" ref="V2272">S2272-U2272</f>
        <v>0</v>
      </c>
      <c r="W2272" s="105"/>
      <c r="X2272" s="9"/>
      <c r="Y2272" s="9"/>
      <c r="Z2272" s="9"/>
      <c r="AA2272" s="9"/>
    </row>
    <row r="2273" ht="13.65" customHeight="1">
      <c r="A2273" s="24" cm="1">
        <f t="array" ref="A2273">A2272+1</f>
        <v>45363</v>
      </c>
      <c r="B2273" s="200" cm="1">
        <f t="array" ref="B2273">YEAR(A2273)</f>
        <v>2024</v>
      </c>
      <c r="C2273" s="201" cm="1">
        <f t="array" ref="C2273">MONTH(A2273)</f>
        <v>3</v>
      </c>
      <c r="D2273" s="125" cm="1">
        <f t="array" ref="D2273">'P'!D2273</f>
        <v>177090</v>
      </c>
      <c r="E2273" s="125" cm="1">
        <f t="array" ref="E2273">'C'!E2273</f>
        <v>337660</v>
      </c>
      <c r="F2273" s="41" cm="1">
        <f t="array" ref="F2273">D2273+E2273</f>
        <v>514750</v>
      </c>
      <c r="G2273" s="119" cm="1">
        <f t="array" ref="G2273">F2273-F2272</f>
        <v>-1120</v>
      </c>
      <c r="H2273" s="119" cm="1">
        <f t="array" ref="H2273">IF(G2273&gt;0,G2273,0)</f>
        <v>0</v>
      </c>
      <c r="I2273" s="113" cm="1">
        <f t="array" ref="I2273">MAX($F$2186:F2273)</f>
        <v>520960</v>
      </c>
      <c r="J2273" s="126"/>
      <c r="K2273" s="121" cm="1">
        <f t="array" ref="K2273">MAX(0,I2273-I2272)</f>
        <v>0</v>
      </c>
      <c r="L2273" s="113" cm="1">
        <f t="array" ref="L2273">MIN(F2273:F2302)</f>
        <v>508880</v>
      </c>
      <c r="M2273" s="113" cm="1">
        <f t="array" ref="M2273">MAX(0,L2273-L2272)</f>
        <v>0</v>
      </c>
      <c r="N2273" s="122" cm="1">
        <f t="array" ref="N2273">MIN(M2273,H2273-K2273)</f>
        <v>0</v>
      </c>
      <c r="O2273" s="113" cm="1">
        <f t="array" ref="O2273">K2273+N2273</f>
        <v>0</v>
      </c>
      <c r="P2273" s="113" cm="1">
        <f t="array" ref="P2273">H2273-O2273</f>
        <v>0</v>
      </c>
      <c r="Q2273" s="119" cm="1">
        <f t="array" ref="Q2273">MAX(0,IF(AND(K2273=0,P2273&gt;0),0,Q2272+K2273+U2272))</f>
        <v>5530</v>
      </c>
      <c r="R2273" s="119" cm="1">
        <f t="array" ref="R2273">MAX(0,R2272+P2273+V2272)</f>
        <v>1610</v>
      </c>
      <c r="S2273" s="199" cm="1">
        <f t="array" ref="S2273">IF(G2273&lt;0,G2273,0)</f>
        <v>-1120</v>
      </c>
      <c r="T2273" s="199" cm="1">
        <f t="array" ref="T2273">MIN(0,S2273+R2272+V2272)</f>
        <v>0</v>
      </c>
      <c r="U2273" s="165" cm="1">
        <f t="array" ref="U2273">MAX(S2273,IF(Q2273&gt;0,MAX(-Q2273,S2273),T2273))</f>
        <v>-1120</v>
      </c>
      <c r="V2273" s="166" cm="1">
        <f t="array" ref="V2273">S2273-U2273</f>
        <v>0</v>
      </c>
      <c r="W2273" s="105"/>
      <c r="X2273" s="9"/>
      <c r="Y2273" s="9"/>
      <c r="Z2273" s="9"/>
      <c r="AA2273" s="9"/>
    </row>
    <row r="2274" ht="13.65" customHeight="1">
      <c r="A2274" s="24" cm="1">
        <f t="array" ref="A2274">A2273+1</f>
        <v>45364</v>
      </c>
      <c r="B2274" s="200" cm="1">
        <f t="array" ref="B2274">YEAR(A2274)</f>
        <v>2024</v>
      </c>
      <c r="C2274" s="201" cm="1">
        <f t="array" ref="C2274">MONTH(A2274)</f>
        <v>3</v>
      </c>
      <c r="D2274" s="125" cm="1">
        <f t="array" ref="D2274">'P'!D2274</f>
        <v>176010</v>
      </c>
      <c r="E2274" s="125" cm="1">
        <f t="array" ref="E2274">'C'!E2274</f>
        <v>337790</v>
      </c>
      <c r="F2274" s="41" cm="1">
        <f t="array" ref="F2274">D2274+E2274</f>
        <v>513800</v>
      </c>
      <c r="G2274" s="119" cm="1">
        <f t="array" ref="G2274">F2274-F2273</f>
        <v>-950</v>
      </c>
      <c r="H2274" s="119" cm="1">
        <f t="array" ref="H2274">IF(G2274&gt;0,G2274,0)</f>
        <v>0</v>
      </c>
      <c r="I2274" s="113" cm="1">
        <f t="array" ref="I2274">MAX($F$2186:F2274)</f>
        <v>520960</v>
      </c>
      <c r="J2274" s="126"/>
      <c r="K2274" s="121" cm="1">
        <f t="array" ref="K2274">MAX(0,I2274-I2273)</f>
        <v>0</v>
      </c>
      <c r="L2274" s="113" cm="1">
        <f t="array" ref="L2274">MIN(F2274:F2303)</f>
        <v>508880</v>
      </c>
      <c r="M2274" s="113" cm="1">
        <f t="array" ref="M2274">MAX(0,L2274-L2273)</f>
        <v>0</v>
      </c>
      <c r="N2274" s="122" cm="1">
        <f t="array" ref="N2274">MIN(M2274,H2274-K2274)</f>
        <v>0</v>
      </c>
      <c r="O2274" s="113" cm="1">
        <f t="array" ref="O2274">K2274+N2274</f>
        <v>0</v>
      </c>
      <c r="P2274" s="113" cm="1">
        <f t="array" ref="P2274">H2274-O2274</f>
        <v>0</v>
      </c>
      <c r="Q2274" s="119" cm="1">
        <f t="array" ref="Q2274">MAX(0,IF(AND(K2274=0,P2274&gt;0),0,Q2273+K2274+U2273))</f>
        <v>4410</v>
      </c>
      <c r="R2274" s="119" cm="1">
        <f t="array" ref="R2274">MAX(0,R2273+P2274+V2273)</f>
        <v>1610</v>
      </c>
      <c r="S2274" s="199" cm="1">
        <f t="array" ref="S2274">IF(G2274&lt;0,G2274,0)</f>
        <v>-950</v>
      </c>
      <c r="T2274" s="199" cm="1">
        <f t="array" ref="T2274">MIN(0,S2274+R2273+V2273)</f>
        <v>0</v>
      </c>
      <c r="U2274" s="165" cm="1">
        <f t="array" ref="U2274">MAX(S2274,IF(Q2274&gt;0,MAX(-Q2274,S2274),T2274))</f>
        <v>-950</v>
      </c>
      <c r="V2274" s="166" cm="1">
        <f t="array" ref="V2274">S2274-U2274</f>
        <v>0</v>
      </c>
      <c r="W2274" s="105"/>
      <c r="X2274" s="9"/>
      <c r="Y2274" s="9"/>
      <c r="Z2274" s="9"/>
      <c r="AA2274" s="9"/>
    </row>
    <row r="2275" ht="13.65" customHeight="1">
      <c r="A2275" s="24" cm="1">
        <f t="array" ref="A2275">A2274+1</f>
        <v>45365</v>
      </c>
      <c r="B2275" s="200" cm="1">
        <f t="array" ref="B2275">YEAR(A2275)</f>
        <v>2024</v>
      </c>
      <c r="C2275" s="201" cm="1">
        <f t="array" ref="C2275">MONTH(A2275)</f>
        <v>3</v>
      </c>
      <c r="D2275" s="125" cm="1">
        <f t="array" ref="D2275">'P'!D2275</f>
        <v>174860</v>
      </c>
      <c r="E2275" s="125" cm="1">
        <f t="array" ref="E2275">'C'!E2275</f>
        <v>337790</v>
      </c>
      <c r="F2275" s="41" cm="1">
        <f t="array" ref="F2275">D2275+E2275</f>
        <v>512650</v>
      </c>
      <c r="G2275" s="119" cm="1">
        <f t="array" ref="G2275">F2275-F2274</f>
        <v>-1150</v>
      </c>
      <c r="H2275" s="119" cm="1">
        <f t="array" ref="H2275">IF(G2275&gt;0,G2275,0)</f>
        <v>0</v>
      </c>
      <c r="I2275" s="113" cm="1">
        <f t="array" ref="I2275">MAX($F$2186:F2275)</f>
        <v>520960</v>
      </c>
      <c r="J2275" s="126"/>
      <c r="K2275" s="121" cm="1">
        <f t="array" ref="K2275">MAX(0,I2275-I2274)</f>
        <v>0</v>
      </c>
      <c r="L2275" s="113" cm="1">
        <f t="array" ref="L2275">MIN(F2275:F2304)</f>
        <v>508880</v>
      </c>
      <c r="M2275" s="113" cm="1">
        <f t="array" ref="M2275">MAX(0,L2275-L2274)</f>
        <v>0</v>
      </c>
      <c r="N2275" s="122" cm="1">
        <f t="array" ref="N2275">MIN(M2275,H2275-K2275)</f>
        <v>0</v>
      </c>
      <c r="O2275" s="113" cm="1">
        <f t="array" ref="O2275">K2275+N2275</f>
        <v>0</v>
      </c>
      <c r="P2275" s="113" cm="1">
        <f t="array" ref="P2275">H2275-O2275</f>
        <v>0</v>
      </c>
      <c r="Q2275" s="119" cm="1">
        <f t="array" ref="Q2275">MAX(0,IF(AND(K2275=0,P2275&gt;0),0,Q2274+K2275+U2274))</f>
        <v>3460</v>
      </c>
      <c r="R2275" s="119" cm="1">
        <f t="array" ref="R2275">MAX(0,R2274+P2275+V2274)</f>
        <v>1610</v>
      </c>
      <c r="S2275" s="199" cm="1">
        <f t="array" ref="S2275">IF(G2275&lt;0,G2275,0)</f>
        <v>-1150</v>
      </c>
      <c r="T2275" s="199" cm="1">
        <f t="array" ref="T2275">MIN(0,S2275+R2274+V2274)</f>
        <v>0</v>
      </c>
      <c r="U2275" s="165" cm="1">
        <f t="array" ref="U2275">MAX(S2275,IF(Q2275&gt;0,MAX(-Q2275,S2275),T2275))</f>
        <v>-1150</v>
      </c>
      <c r="V2275" s="166" cm="1">
        <f t="array" ref="V2275">S2275-U2275</f>
        <v>0</v>
      </c>
      <c r="W2275" s="105"/>
      <c r="X2275" s="9"/>
      <c r="Y2275" s="9"/>
      <c r="Z2275" s="9"/>
      <c r="AA2275" s="9"/>
    </row>
    <row r="2276" ht="13.65" customHeight="1">
      <c r="A2276" s="24" cm="1">
        <f t="array" ref="A2276">A2275+1</f>
        <v>45366</v>
      </c>
      <c r="B2276" s="200" cm="1">
        <f t="array" ref="B2276">YEAR(A2276)</f>
        <v>2024</v>
      </c>
      <c r="C2276" s="201" cm="1">
        <f t="array" ref="C2276">MONTH(A2276)</f>
        <v>3</v>
      </c>
      <c r="D2276" s="125" cm="1">
        <f t="array" ref="D2276">'P'!D2276</f>
        <v>174620</v>
      </c>
      <c r="E2276" s="125" cm="1">
        <f t="array" ref="E2276">'C'!E2276</f>
        <v>337180</v>
      </c>
      <c r="F2276" s="41" cm="1">
        <f t="array" ref="F2276">D2276+E2276</f>
        <v>511800</v>
      </c>
      <c r="G2276" s="119" cm="1">
        <f t="array" ref="G2276">F2276-F2275</f>
        <v>-850</v>
      </c>
      <c r="H2276" s="119" cm="1">
        <f t="array" ref="H2276">IF(G2276&gt;0,G2276,0)</f>
        <v>0</v>
      </c>
      <c r="I2276" s="113" cm="1">
        <f t="array" ref="I2276">MAX($F$2186:F2276)</f>
        <v>520960</v>
      </c>
      <c r="J2276" s="126"/>
      <c r="K2276" s="121" cm="1">
        <f t="array" ref="K2276">MAX(0,I2276-I2275)</f>
        <v>0</v>
      </c>
      <c r="L2276" s="113" cm="1">
        <f t="array" ref="L2276">MIN(F2276:F2305)</f>
        <v>508880</v>
      </c>
      <c r="M2276" s="113" cm="1">
        <f t="array" ref="M2276">MAX(0,L2276-L2275)</f>
        <v>0</v>
      </c>
      <c r="N2276" s="122" cm="1">
        <f t="array" ref="N2276">MIN(M2276,H2276-K2276)</f>
        <v>0</v>
      </c>
      <c r="O2276" s="113" cm="1">
        <f t="array" ref="O2276">K2276+N2276</f>
        <v>0</v>
      </c>
      <c r="P2276" s="113" cm="1">
        <f t="array" ref="P2276">H2276-O2276</f>
        <v>0</v>
      </c>
      <c r="Q2276" s="119" cm="1">
        <f t="array" ref="Q2276">MAX(0,IF(AND(K2276=0,P2276&gt;0),0,Q2275+K2276+U2275))</f>
        <v>2310</v>
      </c>
      <c r="R2276" s="119" cm="1">
        <f t="array" ref="R2276">MAX(0,R2275+P2276+V2275)</f>
        <v>1610</v>
      </c>
      <c r="S2276" s="199" cm="1">
        <f t="array" ref="S2276">IF(G2276&lt;0,G2276,0)</f>
        <v>-850</v>
      </c>
      <c r="T2276" s="199" cm="1">
        <f t="array" ref="T2276">MIN(0,S2276+R2275+V2275)</f>
        <v>0</v>
      </c>
      <c r="U2276" s="165" cm="1">
        <f t="array" ref="U2276">MAX(S2276,IF(Q2276&gt;0,MAX(-Q2276,S2276),T2276))</f>
        <v>-850</v>
      </c>
      <c r="V2276" s="166" cm="1">
        <f t="array" ref="V2276">S2276-U2276</f>
        <v>0</v>
      </c>
      <c r="W2276" s="105"/>
      <c r="X2276" s="9"/>
      <c r="Y2276" s="9"/>
      <c r="Z2276" s="9"/>
      <c r="AA2276" s="9"/>
    </row>
    <row r="2277" ht="13.65" customHeight="1">
      <c r="A2277" s="24" cm="1">
        <f t="array" ref="A2277">A2276+1</f>
        <v>45367</v>
      </c>
      <c r="B2277" s="200" cm="1">
        <f t="array" ref="B2277">YEAR(A2277)</f>
        <v>2024</v>
      </c>
      <c r="C2277" s="201" cm="1">
        <f t="array" ref="C2277">MONTH(A2277)</f>
        <v>3</v>
      </c>
      <c r="D2277" s="125" cm="1">
        <f t="array" ref="D2277">'P'!D2277</f>
        <v>174060</v>
      </c>
      <c r="E2277" s="125" cm="1">
        <f t="array" ref="E2277">'C'!E2277</f>
        <v>336310</v>
      </c>
      <c r="F2277" s="41" cm="1">
        <f t="array" ref="F2277">D2277+E2277</f>
        <v>510370</v>
      </c>
      <c r="G2277" s="119" cm="1">
        <f t="array" ref="G2277">F2277-F2276</f>
        <v>-1430</v>
      </c>
      <c r="H2277" s="119" cm="1">
        <f t="array" ref="H2277">IF(G2277&gt;0,G2277,0)</f>
        <v>0</v>
      </c>
      <c r="I2277" s="113" cm="1">
        <f t="array" ref="I2277">MAX($F$2186:F2277)</f>
        <v>520960</v>
      </c>
      <c r="J2277" s="126"/>
      <c r="K2277" s="121" cm="1">
        <f t="array" ref="K2277">MAX(0,I2277-I2276)</f>
        <v>0</v>
      </c>
      <c r="L2277" s="113" cm="1">
        <f t="array" ref="L2277">MIN(F2277:F2306)</f>
        <v>508880</v>
      </c>
      <c r="M2277" s="113" cm="1">
        <f t="array" ref="M2277">MAX(0,L2277-L2276)</f>
        <v>0</v>
      </c>
      <c r="N2277" s="122" cm="1">
        <f t="array" ref="N2277">MIN(M2277,H2277-K2277)</f>
        <v>0</v>
      </c>
      <c r="O2277" s="113" cm="1">
        <f t="array" ref="O2277">K2277+N2277</f>
        <v>0</v>
      </c>
      <c r="P2277" s="113" cm="1">
        <f t="array" ref="P2277">H2277-O2277</f>
        <v>0</v>
      </c>
      <c r="Q2277" s="119" cm="1">
        <f t="array" ref="Q2277">MAX(0,IF(AND(K2277=0,P2277&gt;0),0,Q2276+K2277+U2276))</f>
        <v>1460</v>
      </c>
      <c r="R2277" s="119" cm="1">
        <f t="array" ref="R2277">MAX(0,R2276+P2277+V2276)</f>
        <v>1610</v>
      </c>
      <c r="S2277" s="199" cm="1">
        <f t="array" ref="S2277">IF(G2277&lt;0,G2277,0)</f>
        <v>-1430</v>
      </c>
      <c r="T2277" s="199" cm="1">
        <f t="array" ref="T2277">MIN(0,S2277+R2276+V2276)</f>
        <v>0</v>
      </c>
      <c r="U2277" s="165" cm="1">
        <f t="array" ref="U2277">MAX(S2277,IF(Q2277&gt;0,MAX(-Q2277,S2277),T2277))</f>
        <v>-1430</v>
      </c>
      <c r="V2277" s="166" cm="1">
        <f t="array" ref="V2277">S2277-U2277</f>
        <v>0</v>
      </c>
      <c r="W2277" s="105"/>
      <c r="X2277" s="9"/>
      <c r="Y2277" s="9"/>
      <c r="Z2277" s="9"/>
      <c r="AA2277" s="9"/>
    </row>
    <row r="2278" ht="13.65" customHeight="1">
      <c r="A2278" s="24" cm="1">
        <f t="array" ref="A2278">A2277+1</f>
        <v>45368</v>
      </c>
      <c r="B2278" s="200" cm="1">
        <f t="array" ref="B2278">YEAR(A2278)</f>
        <v>2024</v>
      </c>
      <c r="C2278" s="201" cm="1">
        <f t="array" ref="C2278">MONTH(A2278)</f>
        <v>3</v>
      </c>
      <c r="D2278" s="125" cm="1">
        <f t="array" ref="D2278">'P'!D2278</f>
        <v>173500</v>
      </c>
      <c r="E2278" s="125" cm="1">
        <f t="array" ref="E2278">'C'!E2278</f>
        <v>336040</v>
      </c>
      <c r="F2278" s="41" cm="1">
        <f t="array" ref="F2278">D2278+E2278</f>
        <v>509540</v>
      </c>
      <c r="G2278" s="119" cm="1">
        <f t="array" ref="G2278">F2278-F2277</f>
        <v>-830</v>
      </c>
      <c r="H2278" s="119" cm="1">
        <f t="array" ref="H2278">IF(G2278&gt;0,G2278,0)</f>
        <v>0</v>
      </c>
      <c r="I2278" s="113" cm="1">
        <f t="array" ref="I2278">MAX($F$2186:F2278)</f>
        <v>520960</v>
      </c>
      <c r="J2278" s="126"/>
      <c r="K2278" s="121" cm="1">
        <f t="array" ref="K2278">MAX(0,I2278-I2277)</f>
        <v>0</v>
      </c>
      <c r="L2278" s="113" cm="1">
        <f t="array" ref="L2278">MIN(F2278:F2307)</f>
        <v>508880</v>
      </c>
      <c r="M2278" s="113" cm="1">
        <f t="array" ref="M2278">MAX(0,L2278-L2277)</f>
        <v>0</v>
      </c>
      <c r="N2278" s="122" cm="1">
        <f t="array" ref="N2278">MIN(M2278,H2278-K2278)</f>
        <v>0</v>
      </c>
      <c r="O2278" s="113" cm="1">
        <f t="array" ref="O2278">K2278+N2278</f>
        <v>0</v>
      </c>
      <c r="P2278" s="113" cm="1">
        <f t="array" ref="P2278">H2278-O2278</f>
        <v>0</v>
      </c>
      <c r="Q2278" s="119" cm="1">
        <f t="array" ref="Q2278">MAX(0,IF(AND(K2278=0,P2278&gt;0),0,Q2277+K2278+U2277))</f>
        <v>30</v>
      </c>
      <c r="R2278" s="119" cm="1">
        <f t="array" ref="R2278">MAX(0,R2277+P2278+V2277)</f>
        <v>1610</v>
      </c>
      <c r="S2278" s="199" cm="1">
        <f t="array" ref="S2278">IF(G2278&lt;0,G2278,0)</f>
        <v>-830</v>
      </c>
      <c r="T2278" s="199" cm="1">
        <f t="array" ref="T2278">MIN(0,S2278+R2277+V2277)</f>
        <v>0</v>
      </c>
      <c r="U2278" s="165" cm="1">
        <f t="array" ref="U2278">MAX(S2278,IF(Q2278&gt;0,MAX(-Q2278,S2278),T2278))</f>
        <v>-30</v>
      </c>
      <c r="V2278" s="166" cm="1">
        <f t="array" ref="V2278">S2278-U2278</f>
        <v>-800</v>
      </c>
      <c r="W2278" s="105"/>
      <c r="X2278" s="9"/>
      <c r="Y2278" s="9"/>
      <c r="Z2278" s="9"/>
      <c r="AA2278" s="9"/>
    </row>
    <row r="2279" ht="13.65" customHeight="1">
      <c r="A2279" s="24" cm="1">
        <f t="array" ref="A2279">A2278+1</f>
        <v>45369</v>
      </c>
      <c r="B2279" s="200" cm="1">
        <f t="array" ref="B2279">YEAR(A2279)</f>
        <v>2024</v>
      </c>
      <c r="C2279" s="201" cm="1">
        <f t="array" ref="C2279">MONTH(A2279)</f>
        <v>3</v>
      </c>
      <c r="D2279" s="125" cm="1">
        <f t="array" ref="D2279">'P'!D2279</f>
        <v>173200</v>
      </c>
      <c r="E2279" s="125" cm="1">
        <f t="array" ref="E2279">'C'!E2279</f>
        <v>335700</v>
      </c>
      <c r="F2279" s="41" cm="1">
        <f t="array" ref="F2279">D2279+E2279</f>
        <v>508900</v>
      </c>
      <c r="G2279" s="119" cm="1">
        <f t="array" ref="G2279">F2279-F2278</f>
        <v>-640</v>
      </c>
      <c r="H2279" s="119" cm="1">
        <f t="array" ref="H2279">IF(G2279&gt;0,G2279,0)</f>
        <v>0</v>
      </c>
      <c r="I2279" s="113" cm="1">
        <f t="array" ref="I2279">MAX($F$2186:F2279)</f>
        <v>520960</v>
      </c>
      <c r="J2279" s="126"/>
      <c r="K2279" s="121" cm="1">
        <f t="array" ref="K2279">MAX(0,I2279-I2278)</f>
        <v>0</v>
      </c>
      <c r="L2279" s="113" cm="1">
        <f t="array" ref="L2279">MIN(F2279:F2308)</f>
        <v>508880</v>
      </c>
      <c r="M2279" s="113" cm="1">
        <f t="array" ref="M2279">MAX(0,L2279-L2278)</f>
        <v>0</v>
      </c>
      <c r="N2279" s="122" cm="1">
        <f t="array" ref="N2279">MIN(M2279,H2279-K2279)</f>
        <v>0</v>
      </c>
      <c r="O2279" s="113" cm="1">
        <f t="array" ref="O2279">K2279+N2279</f>
        <v>0</v>
      </c>
      <c r="P2279" s="113" cm="1">
        <f t="array" ref="P2279">H2279-O2279</f>
        <v>0</v>
      </c>
      <c r="Q2279" s="119" cm="1">
        <f t="array" ref="Q2279">MAX(0,IF(AND(K2279=0,P2279&gt;0),0,Q2278+K2279+U2278))</f>
        <v>0</v>
      </c>
      <c r="R2279" s="119" cm="1">
        <f t="array" ref="R2279">MAX(0,R2278+P2279+V2278)</f>
        <v>810</v>
      </c>
      <c r="S2279" s="199" cm="1">
        <f t="array" ref="S2279">IF(G2279&lt;0,G2279,0)</f>
        <v>-640</v>
      </c>
      <c r="T2279" s="199" cm="1">
        <f t="array" ref="T2279">MIN(0,S2279+R2278+V2278)</f>
        <v>0</v>
      </c>
      <c r="U2279" s="165" cm="1">
        <f t="array" ref="U2279">MAX(S2279,IF(Q2279&gt;0,MAX(-Q2279,S2279),T2279))</f>
        <v>0</v>
      </c>
      <c r="V2279" s="166" cm="1">
        <f t="array" ref="V2279">S2279-U2279</f>
        <v>-640</v>
      </c>
      <c r="W2279" s="105"/>
      <c r="X2279" s="9"/>
      <c r="Y2279" s="9"/>
      <c r="Z2279" s="9"/>
      <c r="AA2279" s="9"/>
    </row>
    <row r="2280" ht="13.65" customHeight="1">
      <c r="A2280" s="24" cm="1">
        <f t="array" ref="A2280">A2279+1</f>
        <v>45370</v>
      </c>
      <c r="B2280" s="200" cm="1">
        <f t="array" ref="B2280">YEAR(A2280)</f>
        <v>2024</v>
      </c>
      <c r="C2280" s="201" cm="1">
        <f t="array" ref="C2280">MONTH(A2280)</f>
        <v>3</v>
      </c>
      <c r="D2280" s="125" cm="1">
        <f t="array" ref="D2280">'P'!D2280</f>
        <v>172920</v>
      </c>
      <c r="E2280" s="125" cm="1">
        <f t="array" ref="E2280">'C'!E2280</f>
        <v>335960</v>
      </c>
      <c r="F2280" s="41" cm="1">
        <f t="array" ref="F2280">D2280+E2280</f>
        <v>508880</v>
      </c>
      <c r="G2280" s="119" cm="1">
        <f t="array" ref="G2280">F2280-F2279</f>
        <v>-20</v>
      </c>
      <c r="H2280" s="119" cm="1">
        <f t="array" ref="H2280">IF(G2280&gt;0,G2280,0)</f>
        <v>0</v>
      </c>
      <c r="I2280" s="113" cm="1">
        <f t="array" ref="I2280">MAX($F$2186:F2280)</f>
        <v>520960</v>
      </c>
      <c r="J2280" s="126"/>
      <c r="K2280" s="121" cm="1">
        <f t="array" ref="K2280">MAX(0,I2280-I2279)</f>
        <v>0</v>
      </c>
      <c r="L2280" s="113" cm="1">
        <f t="array" ref="L2280">MIN(F2280:F2309)</f>
        <v>508880</v>
      </c>
      <c r="M2280" s="113" cm="1">
        <f t="array" ref="M2280">MAX(0,L2280-L2279)</f>
        <v>0</v>
      </c>
      <c r="N2280" s="122" cm="1">
        <f t="array" ref="N2280">MIN(M2280,H2280-K2280)</f>
        <v>0</v>
      </c>
      <c r="O2280" s="113" cm="1">
        <f t="array" ref="O2280">K2280+N2280</f>
        <v>0</v>
      </c>
      <c r="P2280" s="113" cm="1">
        <f t="array" ref="P2280">H2280-O2280</f>
        <v>0</v>
      </c>
      <c r="Q2280" s="119" cm="1">
        <f t="array" ref="Q2280">MAX(0,IF(AND(K2280=0,P2280&gt;0),0,Q2279+K2280+U2279))</f>
        <v>0</v>
      </c>
      <c r="R2280" s="119" cm="1">
        <f t="array" ref="R2280">MAX(0,R2279+P2280+V2279)</f>
        <v>170</v>
      </c>
      <c r="S2280" s="199" cm="1">
        <f t="array" ref="S2280">IF(G2280&lt;0,G2280,0)</f>
        <v>-20</v>
      </c>
      <c r="T2280" s="199" cm="1">
        <f t="array" ref="T2280">MIN(0,S2280+R2279+V2279)</f>
        <v>0</v>
      </c>
      <c r="U2280" s="165" cm="1">
        <f t="array" ref="U2280">MAX(S2280,IF(Q2280&gt;0,MAX(-Q2280,S2280),T2280))</f>
        <v>0</v>
      </c>
      <c r="V2280" s="166" cm="1">
        <f t="array" ref="V2280">S2280-U2280</f>
        <v>-20</v>
      </c>
      <c r="W2280" s="105"/>
      <c r="X2280" s="9"/>
      <c r="Y2280" s="9"/>
      <c r="Z2280" s="9"/>
      <c r="AA2280" s="9"/>
    </row>
    <row r="2281" ht="13.65" customHeight="1">
      <c r="A2281" s="24" cm="1">
        <f t="array" ref="A2281">A2280+1</f>
        <v>45371</v>
      </c>
      <c r="B2281" s="200" cm="1">
        <f t="array" ref="B2281">YEAR(A2281)</f>
        <v>2024</v>
      </c>
      <c r="C2281" s="201" cm="1">
        <f t="array" ref="C2281">MONTH(A2281)</f>
        <v>3</v>
      </c>
      <c r="D2281" s="125" cm="1">
        <f t="array" ref="D2281">'P'!D2281</f>
        <v>172740</v>
      </c>
      <c r="E2281" s="125" cm="1">
        <f t="array" ref="E2281">'C'!E2281</f>
        <v>336610</v>
      </c>
      <c r="F2281" s="41" cm="1">
        <f t="array" ref="F2281">D2281+E2281</f>
        <v>509350</v>
      </c>
      <c r="G2281" s="119" cm="1">
        <f t="array" ref="G2281">F2281-F2280</f>
        <v>470</v>
      </c>
      <c r="H2281" s="119" cm="1">
        <f t="array" ref="H2281">IF(G2281&gt;0,G2281,0)</f>
        <v>470</v>
      </c>
      <c r="I2281" s="113" cm="1">
        <f t="array" ref="I2281">MAX($F$2186:F2281)</f>
        <v>520960</v>
      </c>
      <c r="J2281" s="126"/>
      <c r="K2281" s="121" cm="1">
        <f t="array" ref="K2281">MAX(0,I2281-I2280)</f>
        <v>0</v>
      </c>
      <c r="L2281" s="113" cm="1">
        <f t="array" ref="L2281">MIN(F2281:F2310)</f>
        <v>509350</v>
      </c>
      <c r="M2281" s="113" cm="1">
        <f t="array" ref="M2281">MAX(0,L2281-L2280)</f>
        <v>470</v>
      </c>
      <c r="N2281" s="122" cm="1">
        <f t="array" ref="N2281">MIN(M2281,H2281-K2281)</f>
        <v>470</v>
      </c>
      <c r="O2281" s="113" cm="1">
        <f t="array" ref="O2281">K2281+N2281</f>
        <v>470</v>
      </c>
      <c r="P2281" s="113" cm="1">
        <f t="array" ref="P2281">H2281-O2281</f>
        <v>0</v>
      </c>
      <c r="Q2281" s="119" cm="1">
        <f t="array" ref="Q2281">MAX(0,IF(AND(K2281=0,P2281&gt;0),0,Q2280+K2281+U2280))</f>
        <v>0</v>
      </c>
      <c r="R2281" s="119" cm="1">
        <f t="array" ref="R2281">MAX(0,R2280+P2281+V2280)</f>
        <v>150</v>
      </c>
      <c r="S2281" s="199" cm="1">
        <f t="array" ref="S2281">IF(G2281&lt;0,G2281,0)</f>
        <v>0</v>
      </c>
      <c r="T2281" s="199" cm="1">
        <f t="array" ref="T2281">MIN(0,S2281+R2280+V2280)</f>
        <v>0</v>
      </c>
      <c r="U2281" s="165" cm="1">
        <f t="array" ref="U2281">MAX(S2281,IF(Q2281&gt;0,MAX(-Q2281,S2281),T2281))</f>
        <v>0</v>
      </c>
      <c r="V2281" s="166" cm="1">
        <f t="array" ref="V2281">S2281-U2281</f>
        <v>0</v>
      </c>
      <c r="W2281" s="105"/>
      <c r="X2281" s="9"/>
      <c r="Y2281" s="9"/>
      <c r="Z2281" s="9"/>
      <c r="AA2281" s="9"/>
    </row>
    <row r="2282" ht="13.65" customHeight="1">
      <c r="A2282" s="24" cm="1">
        <f t="array" ref="A2282">A2281+1</f>
        <v>45372</v>
      </c>
      <c r="B2282" s="200" cm="1">
        <f t="array" ref="B2282">YEAR(A2282)</f>
        <v>2024</v>
      </c>
      <c r="C2282" s="201" cm="1">
        <f t="array" ref="C2282">MONTH(A2282)</f>
        <v>3</v>
      </c>
      <c r="D2282" s="125" cm="1">
        <f t="array" ref="D2282">'P'!D2282</f>
        <v>172700</v>
      </c>
      <c r="E2282" s="125" cm="1">
        <f t="array" ref="E2282">'C'!E2282</f>
        <v>337390</v>
      </c>
      <c r="F2282" s="41" cm="1">
        <f t="array" ref="F2282">D2282+E2282</f>
        <v>510090</v>
      </c>
      <c r="G2282" s="119" cm="1">
        <f t="array" ref="G2282">F2282-F2281</f>
        <v>740</v>
      </c>
      <c r="H2282" s="119" cm="1">
        <f t="array" ref="H2282">IF(G2282&gt;0,G2282,0)</f>
        <v>740</v>
      </c>
      <c r="I2282" s="113" cm="1">
        <f t="array" ref="I2282">MAX($F$2186:F2282)</f>
        <v>520960</v>
      </c>
      <c r="J2282" s="126"/>
      <c r="K2282" s="121" cm="1">
        <f t="array" ref="K2282">MAX(0,I2282-I2281)</f>
        <v>0</v>
      </c>
      <c r="L2282" s="113" cm="1">
        <f t="array" ref="L2282">MIN(F2282:F2311)</f>
        <v>510090</v>
      </c>
      <c r="M2282" s="113" cm="1">
        <f t="array" ref="M2282">MAX(0,L2282-L2281)</f>
        <v>740</v>
      </c>
      <c r="N2282" s="122" cm="1">
        <f t="array" ref="N2282">MIN(M2282,H2282-K2282)</f>
        <v>740</v>
      </c>
      <c r="O2282" s="113" cm="1">
        <f t="array" ref="O2282">K2282+N2282</f>
        <v>740</v>
      </c>
      <c r="P2282" s="113" cm="1">
        <f t="array" ref="P2282">H2282-O2282</f>
        <v>0</v>
      </c>
      <c r="Q2282" s="119" cm="1">
        <f t="array" ref="Q2282">MAX(0,IF(AND(K2282=0,P2282&gt;0),0,Q2281+K2282+U2281))</f>
        <v>0</v>
      </c>
      <c r="R2282" s="119" cm="1">
        <f t="array" ref="R2282">MAX(0,R2281+P2282+V2281)</f>
        <v>150</v>
      </c>
      <c r="S2282" s="199" cm="1">
        <f t="array" ref="S2282">IF(G2282&lt;0,G2282,0)</f>
        <v>0</v>
      </c>
      <c r="T2282" s="199" cm="1">
        <f t="array" ref="T2282">MIN(0,S2282+R2281+V2281)</f>
        <v>0</v>
      </c>
      <c r="U2282" s="165" cm="1">
        <f t="array" ref="U2282">MAX(S2282,IF(Q2282&gt;0,MAX(-Q2282,S2282),T2282))</f>
        <v>0</v>
      </c>
      <c r="V2282" s="166" cm="1">
        <f t="array" ref="V2282">S2282-U2282</f>
        <v>0</v>
      </c>
      <c r="W2282" s="105"/>
      <c r="X2282" s="9"/>
      <c r="Y2282" s="9"/>
      <c r="Z2282" s="9"/>
      <c r="AA2282" s="9"/>
    </row>
    <row r="2283" ht="13.65" customHeight="1">
      <c r="A2283" s="24" cm="1">
        <f t="array" ref="A2283">A2282+1</f>
        <v>45373</v>
      </c>
      <c r="B2283" s="200" cm="1">
        <f t="array" ref="B2283">YEAR(A2283)</f>
        <v>2024</v>
      </c>
      <c r="C2283" s="201" cm="1">
        <f t="array" ref="C2283">MONTH(A2283)</f>
        <v>3</v>
      </c>
      <c r="D2283" s="125" cm="1">
        <f t="array" ref="D2283">'P'!D2283</f>
        <v>172860</v>
      </c>
      <c r="E2283" s="125" cm="1">
        <f t="array" ref="E2283">'C'!E2283</f>
        <v>338110</v>
      </c>
      <c r="F2283" s="41" cm="1">
        <f t="array" ref="F2283">D2283+E2283</f>
        <v>510970</v>
      </c>
      <c r="G2283" s="119" cm="1">
        <f t="array" ref="G2283">F2283-F2282</f>
        <v>880</v>
      </c>
      <c r="H2283" s="119" cm="1">
        <f t="array" ref="H2283">IF(G2283&gt;0,G2283,0)</f>
        <v>880</v>
      </c>
      <c r="I2283" s="113" cm="1">
        <f t="array" ref="I2283">MAX($F$2186:F2283)</f>
        <v>520960</v>
      </c>
      <c r="J2283" s="126"/>
      <c r="K2283" s="121" cm="1">
        <f t="array" ref="K2283">MAX(0,I2283-I2282)</f>
        <v>0</v>
      </c>
      <c r="L2283" s="113" cm="1">
        <f t="array" ref="L2283">MIN(F2283:F2312)</f>
        <v>510970</v>
      </c>
      <c r="M2283" s="113" cm="1">
        <f t="array" ref="M2283">MAX(0,L2283-L2282)</f>
        <v>880</v>
      </c>
      <c r="N2283" s="122" cm="1">
        <f t="array" ref="N2283">MIN(M2283,H2283-K2283)</f>
        <v>880</v>
      </c>
      <c r="O2283" s="113" cm="1">
        <f t="array" ref="O2283">K2283+N2283</f>
        <v>880</v>
      </c>
      <c r="P2283" s="113" cm="1">
        <f t="array" ref="P2283">H2283-O2283</f>
        <v>0</v>
      </c>
      <c r="Q2283" s="119" cm="1">
        <f t="array" ref="Q2283">MAX(0,IF(AND(K2283=0,P2283&gt;0),0,Q2282+K2283+U2282))</f>
        <v>0</v>
      </c>
      <c r="R2283" s="119" cm="1">
        <f t="array" ref="R2283">MAX(0,R2282+P2283+V2282)</f>
        <v>150</v>
      </c>
      <c r="S2283" s="199" cm="1">
        <f t="array" ref="S2283">IF(G2283&lt;0,G2283,0)</f>
        <v>0</v>
      </c>
      <c r="T2283" s="199" cm="1">
        <f t="array" ref="T2283">MIN(0,S2283+R2282+V2282)</f>
        <v>0</v>
      </c>
      <c r="U2283" s="165" cm="1">
        <f t="array" ref="U2283">MAX(S2283,IF(Q2283&gt;0,MAX(-Q2283,S2283),T2283))</f>
        <v>0</v>
      </c>
      <c r="V2283" s="166" cm="1">
        <f t="array" ref="V2283">S2283-U2283</f>
        <v>0</v>
      </c>
      <c r="W2283" s="105"/>
      <c r="X2283" s="9"/>
      <c r="Y2283" s="9"/>
      <c r="Z2283" s="9"/>
      <c r="AA2283" s="9"/>
    </row>
    <row r="2284" ht="13.65" customHeight="1">
      <c r="A2284" s="24" cm="1">
        <f t="array" ref="A2284">A2283+1</f>
        <v>45374</v>
      </c>
      <c r="B2284" s="200" cm="1">
        <f t="array" ref="B2284">YEAR(A2284)</f>
        <v>2024</v>
      </c>
      <c r="C2284" s="201" cm="1">
        <f t="array" ref="C2284">MONTH(A2284)</f>
        <v>3</v>
      </c>
      <c r="D2284" s="125" cm="1">
        <f t="array" ref="D2284">'P'!D2284</f>
        <v>173880</v>
      </c>
      <c r="E2284" s="125" cm="1">
        <f t="array" ref="E2284">'C'!E2284</f>
        <v>338560</v>
      </c>
      <c r="F2284" s="41" cm="1">
        <f t="array" ref="F2284">D2284+E2284</f>
        <v>512440</v>
      </c>
      <c r="G2284" s="119" cm="1">
        <f t="array" ref="G2284">F2284-F2283</f>
        <v>1470</v>
      </c>
      <c r="H2284" s="119" cm="1">
        <f t="array" ref="H2284">IF(G2284&gt;0,G2284,0)</f>
        <v>1470</v>
      </c>
      <c r="I2284" s="113" cm="1">
        <f t="array" ref="I2284">MAX($F$2186:F2284)</f>
        <v>520960</v>
      </c>
      <c r="J2284" s="126"/>
      <c r="K2284" s="121" cm="1">
        <f t="array" ref="K2284">MAX(0,I2284-I2283)</f>
        <v>0</v>
      </c>
      <c r="L2284" s="113" cm="1">
        <f t="array" ref="L2284">MIN(F2284:F2313)</f>
        <v>512440</v>
      </c>
      <c r="M2284" s="113" cm="1">
        <f t="array" ref="M2284">MAX(0,L2284-L2283)</f>
        <v>1470</v>
      </c>
      <c r="N2284" s="122" cm="1">
        <f t="array" ref="N2284">MIN(M2284,H2284-K2284)</f>
        <v>1470</v>
      </c>
      <c r="O2284" s="113" cm="1">
        <f t="array" ref="O2284">K2284+N2284</f>
        <v>1470</v>
      </c>
      <c r="P2284" s="113" cm="1">
        <f t="array" ref="P2284">H2284-O2284</f>
        <v>0</v>
      </c>
      <c r="Q2284" s="119" cm="1">
        <f t="array" ref="Q2284">MAX(0,IF(AND(K2284=0,P2284&gt;0),0,Q2283+K2284+U2283))</f>
        <v>0</v>
      </c>
      <c r="R2284" s="119" cm="1">
        <f t="array" ref="R2284">MAX(0,R2283+P2284+V2283)</f>
        <v>150</v>
      </c>
      <c r="S2284" s="199" cm="1">
        <f t="array" ref="S2284">IF(G2284&lt;0,G2284,0)</f>
        <v>0</v>
      </c>
      <c r="T2284" s="199" cm="1">
        <f t="array" ref="T2284">MIN(0,S2284+R2283+V2283)</f>
        <v>0</v>
      </c>
      <c r="U2284" s="165" cm="1">
        <f t="array" ref="U2284">MAX(S2284,IF(Q2284&gt;0,MAX(-Q2284,S2284),T2284))</f>
        <v>0</v>
      </c>
      <c r="V2284" s="166" cm="1">
        <f t="array" ref="V2284">S2284-U2284</f>
        <v>0</v>
      </c>
      <c r="W2284" s="105"/>
      <c r="X2284" s="9"/>
      <c r="Y2284" s="9"/>
      <c r="Z2284" s="9"/>
      <c r="AA2284" s="9"/>
    </row>
    <row r="2285" ht="13.65" customHeight="1">
      <c r="A2285" s="24" cm="1">
        <f t="array" ref="A2285">A2284+1</f>
        <v>45375</v>
      </c>
      <c r="B2285" s="200" cm="1">
        <f t="array" ref="B2285">YEAR(A2285)</f>
        <v>2024</v>
      </c>
      <c r="C2285" s="201" cm="1">
        <f t="array" ref="C2285">MONTH(A2285)</f>
        <v>3</v>
      </c>
      <c r="D2285" s="125" cm="1">
        <f t="array" ref="D2285">'P'!D2285</f>
        <v>175170</v>
      </c>
      <c r="E2285" s="125" cm="1">
        <f t="array" ref="E2285">'C'!E2285</f>
        <v>339420</v>
      </c>
      <c r="F2285" s="41" cm="1">
        <f t="array" ref="F2285">D2285+E2285</f>
        <v>514590</v>
      </c>
      <c r="G2285" s="119" cm="1">
        <f t="array" ref="G2285">F2285-F2284</f>
        <v>2150</v>
      </c>
      <c r="H2285" s="119" cm="1">
        <f t="array" ref="H2285">IF(G2285&gt;0,G2285,0)</f>
        <v>2150</v>
      </c>
      <c r="I2285" s="113" cm="1">
        <f t="array" ref="I2285">MAX($F$2186:F2285)</f>
        <v>520960</v>
      </c>
      <c r="J2285" s="126"/>
      <c r="K2285" s="121" cm="1">
        <f t="array" ref="K2285">MAX(0,I2285-I2284)</f>
        <v>0</v>
      </c>
      <c r="L2285" s="113" cm="1">
        <f t="array" ref="L2285">MIN(F2285:F2314)</f>
        <v>514590</v>
      </c>
      <c r="M2285" s="113" cm="1">
        <f t="array" ref="M2285">MAX(0,L2285-L2284)</f>
        <v>2150</v>
      </c>
      <c r="N2285" s="122" cm="1">
        <f t="array" ref="N2285">MIN(M2285,H2285-K2285)</f>
        <v>2150</v>
      </c>
      <c r="O2285" s="113" cm="1">
        <f t="array" ref="O2285">K2285+N2285</f>
        <v>2150</v>
      </c>
      <c r="P2285" s="113" cm="1">
        <f t="array" ref="P2285">H2285-O2285</f>
        <v>0</v>
      </c>
      <c r="Q2285" s="119" cm="1">
        <f t="array" ref="Q2285">MAX(0,IF(AND(K2285=0,P2285&gt;0),0,Q2284+K2285+U2284))</f>
        <v>0</v>
      </c>
      <c r="R2285" s="119" cm="1">
        <f t="array" ref="R2285">MAX(0,R2284+P2285+V2284)</f>
        <v>150</v>
      </c>
      <c r="S2285" s="199" cm="1">
        <f t="array" ref="S2285">IF(G2285&lt;0,G2285,0)</f>
        <v>0</v>
      </c>
      <c r="T2285" s="199" cm="1">
        <f t="array" ref="T2285">MIN(0,S2285+R2284+V2284)</f>
        <v>0</v>
      </c>
      <c r="U2285" s="165" cm="1">
        <f t="array" ref="U2285">MAX(S2285,IF(Q2285&gt;0,MAX(-Q2285,S2285),T2285))</f>
        <v>0</v>
      </c>
      <c r="V2285" s="166" cm="1">
        <f t="array" ref="V2285">S2285-U2285</f>
        <v>0</v>
      </c>
      <c r="W2285" s="105"/>
      <c r="X2285" s="9"/>
      <c r="Y2285" s="9"/>
      <c r="Z2285" s="9"/>
      <c r="AA2285" s="9"/>
    </row>
    <row r="2286" ht="13.65" customHeight="1">
      <c r="A2286" s="24" cm="1">
        <f t="array" ref="A2286">A2285+1</f>
        <v>45376</v>
      </c>
      <c r="B2286" s="200" cm="1">
        <f t="array" ref="B2286">YEAR(A2286)</f>
        <v>2024</v>
      </c>
      <c r="C2286" s="201" cm="1">
        <f t="array" ref="C2286">MONTH(A2286)</f>
        <v>3</v>
      </c>
      <c r="D2286" s="125" cm="1">
        <f t="array" ref="D2286">'P'!D2286</f>
        <v>175730</v>
      </c>
      <c r="E2286" s="125" cm="1">
        <f t="array" ref="E2286">'C'!E2286</f>
        <v>339390</v>
      </c>
      <c r="F2286" s="41" cm="1">
        <f t="array" ref="F2286">D2286+E2286</f>
        <v>515120</v>
      </c>
      <c r="G2286" s="119" cm="1">
        <f t="array" ref="G2286">F2286-F2285</f>
        <v>530</v>
      </c>
      <c r="H2286" s="119" cm="1">
        <f t="array" ref="H2286">IF(G2286&gt;0,G2286,0)</f>
        <v>530</v>
      </c>
      <c r="I2286" s="113" cm="1">
        <f t="array" ref="I2286">MAX($F$2186:F2286)</f>
        <v>520960</v>
      </c>
      <c r="J2286" s="126"/>
      <c r="K2286" s="121" cm="1">
        <f t="array" ref="K2286">MAX(0,I2286-I2285)</f>
        <v>0</v>
      </c>
      <c r="L2286" s="113" cm="1">
        <f t="array" ref="L2286">MIN(F2286:F2315)</f>
        <v>515120</v>
      </c>
      <c r="M2286" s="113" cm="1">
        <f t="array" ref="M2286">MAX(0,L2286-L2285)</f>
        <v>530</v>
      </c>
      <c r="N2286" s="122" cm="1">
        <f t="array" ref="N2286">MIN(M2286,H2286-K2286)</f>
        <v>530</v>
      </c>
      <c r="O2286" s="113" cm="1">
        <f t="array" ref="O2286">K2286+N2286</f>
        <v>530</v>
      </c>
      <c r="P2286" s="113" cm="1">
        <f t="array" ref="P2286">H2286-O2286</f>
        <v>0</v>
      </c>
      <c r="Q2286" s="119" cm="1">
        <f t="array" ref="Q2286">MAX(0,IF(AND(K2286=0,P2286&gt;0),0,Q2285+K2286+U2285))</f>
        <v>0</v>
      </c>
      <c r="R2286" s="119" cm="1">
        <f t="array" ref="R2286">MAX(0,R2285+P2286+V2285)</f>
        <v>150</v>
      </c>
      <c r="S2286" s="199" cm="1">
        <f t="array" ref="S2286">IF(G2286&lt;0,G2286,0)</f>
        <v>0</v>
      </c>
      <c r="T2286" s="199" cm="1">
        <f t="array" ref="T2286">MIN(0,S2286+R2285+V2285)</f>
        <v>0</v>
      </c>
      <c r="U2286" s="165" cm="1">
        <f t="array" ref="U2286">MAX(S2286,IF(Q2286&gt;0,MAX(-Q2286,S2286),T2286))</f>
        <v>0</v>
      </c>
      <c r="V2286" s="166" cm="1">
        <f t="array" ref="V2286">S2286-U2286</f>
        <v>0</v>
      </c>
      <c r="W2286" s="105"/>
      <c r="X2286" s="9"/>
      <c r="Y2286" s="9"/>
      <c r="Z2286" s="9"/>
      <c r="AA2286" s="9"/>
    </row>
    <row r="2287" ht="13.65" customHeight="1">
      <c r="A2287" s="24" cm="1">
        <f t="array" ref="A2287">A2286+1</f>
        <v>45377</v>
      </c>
      <c r="B2287" s="200" cm="1">
        <f t="array" ref="B2287">YEAR(A2287)</f>
        <v>2024</v>
      </c>
      <c r="C2287" s="201" cm="1">
        <f t="array" ref="C2287">MONTH(A2287)</f>
        <v>3</v>
      </c>
      <c r="D2287" s="125" cm="1">
        <f t="array" ref="D2287">'P'!D2287</f>
        <v>176010</v>
      </c>
      <c r="E2287" s="125" cm="1">
        <f t="array" ref="E2287">'C'!E2287</f>
        <v>340180</v>
      </c>
      <c r="F2287" s="41" cm="1">
        <f t="array" ref="F2287">D2287+E2287</f>
        <v>516190</v>
      </c>
      <c r="G2287" s="119" cm="1">
        <f t="array" ref="G2287">F2287-F2286</f>
        <v>1070</v>
      </c>
      <c r="H2287" s="119" cm="1">
        <f t="array" ref="H2287">IF(G2287&gt;0,G2287,0)</f>
        <v>1070</v>
      </c>
      <c r="I2287" s="113" cm="1">
        <f t="array" ref="I2287">MAX($F$2186:F2287)</f>
        <v>520960</v>
      </c>
      <c r="J2287" s="126"/>
      <c r="K2287" s="121" cm="1">
        <f t="array" ref="K2287">MAX(0,I2287-I2286)</f>
        <v>0</v>
      </c>
      <c r="L2287" s="113" cm="1">
        <f t="array" ref="L2287">MIN(F2287:F2316)</f>
        <v>516190</v>
      </c>
      <c r="M2287" s="113" cm="1">
        <f t="array" ref="M2287">MAX(0,L2287-L2286)</f>
        <v>1070</v>
      </c>
      <c r="N2287" s="122" cm="1">
        <f t="array" ref="N2287">MIN(M2287,H2287-K2287)</f>
        <v>1070</v>
      </c>
      <c r="O2287" s="113" cm="1">
        <f t="array" ref="O2287">K2287+N2287</f>
        <v>1070</v>
      </c>
      <c r="P2287" s="113" cm="1">
        <f t="array" ref="P2287">H2287-O2287</f>
        <v>0</v>
      </c>
      <c r="Q2287" s="119" cm="1">
        <f t="array" ref="Q2287">MAX(0,IF(AND(K2287=0,P2287&gt;0),0,Q2286+K2287+U2286))</f>
        <v>0</v>
      </c>
      <c r="R2287" s="119" cm="1">
        <f t="array" ref="R2287">MAX(0,R2286+P2287+V2286)</f>
        <v>150</v>
      </c>
      <c r="S2287" s="199" cm="1">
        <f t="array" ref="S2287">IF(G2287&lt;0,G2287,0)</f>
        <v>0</v>
      </c>
      <c r="T2287" s="199" cm="1">
        <f t="array" ref="T2287">MIN(0,S2287+R2286+V2286)</f>
        <v>0</v>
      </c>
      <c r="U2287" s="165" cm="1">
        <f t="array" ref="U2287">MAX(S2287,IF(Q2287&gt;0,MAX(-Q2287,S2287),T2287))</f>
        <v>0</v>
      </c>
      <c r="V2287" s="166" cm="1">
        <f t="array" ref="V2287">S2287-U2287</f>
        <v>0</v>
      </c>
      <c r="W2287" s="105"/>
      <c r="X2287" s="9"/>
      <c r="Y2287" s="9"/>
      <c r="Z2287" s="9"/>
      <c r="AA2287" s="9"/>
    </row>
    <row r="2288" ht="13.65" customHeight="1">
      <c r="A2288" s="24" cm="1">
        <f t="array" ref="A2288">A2287+1</f>
        <v>45378</v>
      </c>
      <c r="B2288" s="200" cm="1">
        <f t="array" ref="B2288">YEAR(A2288)</f>
        <v>2024</v>
      </c>
      <c r="C2288" s="201" cm="1">
        <f t="array" ref="C2288">MONTH(A2288)</f>
        <v>3</v>
      </c>
      <c r="D2288" s="125" cm="1">
        <f t="array" ref="D2288">'P'!D2288</f>
        <v>176050</v>
      </c>
      <c r="E2288" s="125" cm="1">
        <f t="array" ref="E2288">'C'!E2288</f>
        <v>341110</v>
      </c>
      <c r="F2288" s="41" cm="1">
        <f t="array" ref="F2288">D2288+E2288</f>
        <v>517160</v>
      </c>
      <c r="G2288" s="119" cm="1">
        <f t="array" ref="G2288">F2288-F2287</f>
        <v>970</v>
      </c>
      <c r="H2288" s="119" cm="1">
        <f t="array" ref="H2288">IF(G2288&gt;0,G2288,0)</f>
        <v>970</v>
      </c>
      <c r="I2288" s="113" cm="1">
        <f t="array" ref="I2288">MAX($F$2186:F2288)</f>
        <v>520960</v>
      </c>
      <c r="J2288" s="126"/>
      <c r="K2288" s="121" cm="1">
        <f t="array" ref="K2288">MAX(0,I2288-I2287)</f>
        <v>0</v>
      </c>
      <c r="L2288" s="113" cm="1">
        <f t="array" ref="L2288">MIN(F2288:F2317)</f>
        <v>517160</v>
      </c>
      <c r="M2288" s="113" cm="1">
        <f t="array" ref="M2288">MAX(0,L2288-L2287)</f>
        <v>970</v>
      </c>
      <c r="N2288" s="122" cm="1">
        <f t="array" ref="N2288">MIN(M2288,H2288-K2288)</f>
        <v>970</v>
      </c>
      <c r="O2288" s="113" cm="1">
        <f t="array" ref="O2288">K2288+N2288</f>
        <v>970</v>
      </c>
      <c r="P2288" s="113" cm="1">
        <f t="array" ref="P2288">H2288-O2288</f>
        <v>0</v>
      </c>
      <c r="Q2288" s="119" cm="1">
        <f t="array" ref="Q2288">MAX(0,IF(AND(K2288=0,P2288&gt;0),0,Q2287+K2288+U2287))</f>
        <v>0</v>
      </c>
      <c r="R2288" s="119" cm="1">
        <f t="array" ref="R2288">MAX(0,R2287+P2288+V2287)</f>
        <v>150</v>
      </c>
      <c r="S2288" s="199" cm="1">
        <f t="array" ref="S2288">IF(G2288&lt;0,G2288,0)</f>
        <v>0</v>
      </c>
      <c r="T2288" s="199" cm="1">
        <f t="array" ref="T2288">MIN(0,S2288+R2287+V2287)</f>
        <v>0</v>
      </c>
      <c r="U2288" s="165" cm="1">
        <f t="array" ref="U2288">MAX(S2288,IF(Q2288&gt;0,MAX(-Q2288,S2288),T2288))</f>
        <v>0</v>
      </c>
      <c r="V2288" s="166" cm="1">
        <f t="array" ref="V2288">S2288-U2288</f>
        <v>0</v>
      </c>
      <c r="W2288" s="105"/>
      <c r="X2288" s="9"/>
      <c r="Y2288" s="9"/>
      <c r="Z2288" s="9"/>
      <c r="AA2288" s="9"/>
    </row>
    <row r="2289" ht="13.65" customHeight="1">
      <c r="A2289" s="24" cm="1">
        <f t="array" ref="A2289">A2288+1</f>
        <v>45379</v>
      </c>
      <c r="B2289" s="200" cm="1">
        <f t="array" ref="B2289">YEAR(A2289)</f>
        <v>2024</v>
      </c>
      <c r="C2289" s="201" cm="1">
        <f t="array" ref="C2289">MONTH(A2289)</f>
        <v>3</v>
      </c>
      <c r="D2289" s="125" cm="1">
        <f t="array" ref="D2289">'P'!D2289</f>
        <v>176440</v>
      </c>
      <c r="E2289" s="125" cm="1">
        <f t="array" ref="E2289">'C'!E2289</f>
        <v>342110</v>
      </c>
      <c r="F2289" s="41" cm="1">
        <f t="array" ref="F2289">D2289+E2289</f>
        <v>518550</v>
      </c>
      <c r="G2289" s="119" cm="1">
        <f t="array" ref="G2289">F2289-F2288</f>
        <v>1390</v>
      </c>
      <c r="H2289" s="119" cm="1">
        <f t="array" ref="H2289">IF(G2289&gt;0,G2289,0)</f>
        <v>1390</v>
      </c>
      <c r="I2289" s="113" cm="1">
        <f t="array" ref="I2289">MAX($F$2186:F2289)</f>
        <v>520960</v>
      </c>
      <c r="J2289" s="126"/>
      <c r="K2289" s="121" cm="1">
        <f t="array" ref="K2289">MAX(0,I2289-I2288)</f>
        <v>0</v>
      </c>
      <c r="L2289" s="113" cm="1">
        <f t="array" ref="L2289">MIN(F2289:F2318)</f>
        <v>518550</v>
      </c>
      <c r="M2289" s="113" cm="1">
        <f t="array" ref="M2289">MAX(0,L2289-L2288)</f>
        <v>1390</v>
      </c>
      <c r="N2289" s="122" cm="1">
        <f t="array" ref="N2289">MIN(M2289,H2289-K2289)</f>
        <v>1390</v>
      </c>
      <c r="O2289" s="113" cm="1">
        <f t="array" ref="O2289">K2289+N2289</f>
        <v>1390</v>
      </c>
      <c r="P2289" s="113" cm="1">
        <f t="array" ref="P2289">H2289-O2289</f>
        <v>0</v>
      </c>
      <c r="Q2289" s="119" cm="1">
        <f t="array" ref="Q2289">MAX(0,IF(AND(K2289=0,P2289&gt;0),0,Q2288+K2289+U2288))</f>
        <v>0</v>
      </c>
      <c r="R2289" s="119" cm="1">
        <f t="array" ref="R2289">MAX(0,R2288+P2289+V2288)</f>
        <v>150</v>
      </c>
      <c r="S2289" s="199" cm="1">
        <f t="array" ref="S2289">IF(G2289&lt;0,G2289,0)</f>
        <v>0</v>
      </c>
      <c r="T2289" s="199" cm="1">
        <f t="array" ref="T2289">MIN(0,S2289+R2288+V2288)</f>
        <v>0</v>
      </c>
      <c r="U2289" s="165" cm="1">
        <f t="array" ref="U2289">MAX(S2289,IF(Q2289&gt;0,MAX(-Q2289,S2289),T2289))</f>
        <v>0</v>
      </c>
      <c r="V2289" s="166" cm="1">
        <f t="array" ref="V2289">S2289-U2289</f>
        <v>0</v>
      </c>
      <c r="W2289" s="105"/>
      <c r="X2289" s="9"/>
      <c r="Y2289" s="9"/>
      <c r="Z2289" s="9"/>
      <c r="AA2289" s="9"/>
    </row>
    <row r="2290" ht="13.65" customHeight="1">
      <c r="A2290" s="24" cm="1">
        <f t="array" ref="A2290">A2289+1</f>
        <v>45380</v>
      </c>
      <c r="B2290" s="200" cm="1">
        <f t="array" ref="B2290">YEAR(A2290)</f>
        <v>2024</v>
      </c>
      <c r="C2290" s="201" cm="1">
        <f t="array" ref="C2290">MONTH(A2290)</f>
        <v>3</v>
      </c>
      <c r="D2290" s="125" cm="1">
        <f t="array" ref="D2290">'P'!D2290</f>
        <v>176900</v>
      </c>
      <c r="E2290" s="125" cm="1">
        <f t="array" ref="E2290">'C'!E2290</f>
        <v>343510</v>
      </c>
      <c r="F2290" s="41" cm="1">
        <f t="array" ref="F2290">D2290+E2290</f>
        <v>520410</v>
      </c>
      <c r="G2290" s="119" cm="1">
        <f t="array" ref="G2290">F2290-F2289</f>
        <v>1860</v>
      </c>
      <c r="H2290" s="119" cm="1">
        <f t="array" ref="H2290">IF(G2290&gt;0,G2290,0)</f>
        <v>1860</v>
      </c>
      <c r="I2290" s="113" cm="1">
        <f t="array" ref="I2290">MAX($F$2186:F2290)</f>
        <v>520960</v>
      </c>
      <c r="J2290" s="126"/>
      <c r="K2290" s="121" cm="1">
        <f t="array" ref="K2290">MAX(0,I2290-I2289)</f>
        <v>0</v>
      </c>
      <c r="L2290" s="113" cm="1">
        <f t="array" ref="L2290">MIN(F2290:F2319)</f>
        <v>520410</v>
      </c>
      <c r="M2290" s="113" cm="1">
        <f t="array" ref="M2290">MAX(0,L2290-L2289)</f>
        <v>1860</v>
      </c>
      <c r="N2290" s="122" cm="1">
        <f t="array" ref="N2290">MIN(M2290,H2290-K2290)</f>
        <v>1860</v>
      </c>
      <c r="O2290" s="113" cm="1">
        <f t="array" ref="O2290">K2290+N2290</f>
        <v>1860</v>
      </c>
      <c r="P2290" s="113" cm="1">
        <f t="array" ref="P2290">H2290-O2290</f>
        <v>0</v>
      </c>
      <c r="Q2290" s="119" cm="1">
        <f t="array" ref="Q2290">MAX(0,IF(AND(K2290=0,P2290&gt;0),0,Q2289+K2290+U2289))</f>
        <v>0</v>
      </c>
      <c r="R2290" s="119" cm="1">
        <f t="array" ref="R2290">MAX(0,R2289+P2290+V2289)</f>
        <v>150</v>
      </c>
      <c r="S2290" s="199" cm="1">
        <f t="array" ref="S2290">IF(G2290&lt;0,G2290,0)</f>
        <v>0</v>
      </c>
      <c r="T2290" s="199" cm="1">
        <f t="array" ref="T2290">MIN(0,S2290+R2289+V2289)</f>
        <v>0</v>
      </c>
      <c r="U2290" s="165" cm="1">
        <f t="array" ref="U2290">MAX(S2290,IF(Q2290&gt;0,MAX(-Q2290,S2290),T2290))</f>
        <v>0</v>
      </c>
      <c r="V2290" s="166" cm="1">
        <f t="array" ref="V2290">S2290-U2290</f>
        <v>0</v>
      </c>
      <c r="W2290" s="105"/>
      <c r="X2290" s="9"/>
      <c r="Y2290" s="9"/>
      <c r="Z2290" s="9"/>
      <c r="AA2290" s="9"/>
    </row>
    <row r="2291" ht="13.65" customHeight="1">
      <c r="A2291" s="24" cm="1">
        <f t="array" ref="A2291">A2290+1</f>
        <v>45381</v>
      </c>
      <c r="B2291" s="200" cm="1">
        <f t="array" ref="B2291">YEAR(A2291)</f>
        <v>2024</v>
      </c>
      <c r="C2291" s="201" cm="1">
        <f t="array" ref="C2291">MONTH(A2291)</f>
        <v>3</v>
      </c>
      <c r="D2291" s="125" cm="1">
        <f t="array" ref="D2291">'P'!D2291</f>
        <v>177330</v>
      </c>
      <c r="E2291" s="125" cm="1">
        <f t="array" ref="E2291">'C'!E2291</f>
        <v>344310</v>
      </c>
      <c r="F2291" s="41" cm="1">
        <f t="array" ref="F2291">D2291+E2291</f>
        <v>521640</v>
      </c>
      <c r="G2291" s="119" cm="1">
        <f t="array" ref="G2291">F2291-F2290</f>
        <v>1230</v>
      </c>
      <c r="H2291" s="119" cm="1">
        <f t="array" ref="H2291">IF(G2291&gt;0,G2291,0)</f>
        <v>1230</v>
      </c>
      <c r="I2291" s="113" cm="1">
        <f t="array" ref="I2291">MAX($F$2186:F2291)</f>
        <v>521640</v>
      </c>
      <c r="J2291" s="126"/>
      <c r="K2291" s="121" cm="1">
        <f t="array" ref="K2291">MAX(0,I2291-I2290)</f>
        <v>680</v>
      </c>
      <c r="L2291" s="113" cm="1">
        <f t="array" ref="L2291">MIN(F2291:F2320)</f>
        <v>521640</v>
      </c>
      <c r="M2291" s="113" cm="1">
        <f t="array" ref="M2291">MAX(0,L2291-L2290)</f>
        <v>1230</v>
      </c>
      <c r="N2291" s="122" cm="1">
        <f t="array" ref="N2291">MIN(M2291,H2291-K2291)</f>
        <v>550</v>
      </c>
      <c r="O2291" s="113" cm="1">
        <f t="array" ref="O2291">K2291+N2291</f>
        <v>1230</v>
      </c>
      <c r="P2291" s="113" cm="1">
        <f t="array" ref="P2291">H2291-O2291</f>
        <v>0</v>
      </c>
      <c r="Q2291" s="119" cm="1">
        <f t="array" ref="Q2291">MAX(0,IF(AND(K2291=0,P2291&gt;0),0,Q2290+K2291+U2290))</f>
        <v>680</v>
      </c>
      <c r="R2291" s="119" cm="1">
        <f t="array" ref="R2291">MAX(0,R2290+P2291+V2290)</f>
        <v>150</v>
      </c>
      <c r="S2291" s="199" cm="1">
        <f t="array" ref="S2291">IF(G2291&lt;0,G2291,0)</f>
        <v>0</v>
      </c>
      <c r="T2291" s="199" cm="1">
        <f t="array" ref="T2291">MIN(0,S2291+R2290+V2290)</f>
        <v>0</v>
      </c>
      <c r="U2291" s="165" cm="1">
        <f t="array" ref="U2291">MAX(S2291,IF(Q2291&gt;0,MAX(-Q2291,S2291),T2291))</f>
        <v>0</v>
      </c>
      <c r="V2291" s="166" cm="1">
        <f t="array" ref="V2291">S2291-U2291</f>
        <v>0</v>
      </c>
      <c r="W2291" s="105"/>
      <c r="X2291" s="9"/>
      <c r="Y2291" s="9"/>
      <c r="Z2291" s="9"/>
      <c r="AA2291" s="9"/>
    </row>
    <row r="2292" ht="13.65" customHeight="1">
      <c r="A2292" s="24" cm="1">
        <f t="array" ref="A2292">A2291+1</f>
        <v>45382</v>
      </c>
      <c r="B2292" s="200" cm="1">
        <f t="array" ref="B2292">YEAR(A2292)</f>
        <v>2024</v>
      </c>
      <c r="C2292" s="201" cm="1">
        <f t="array" ref="C2292">MONTH(A2292)</f>
        <v>3</v>
      </c>
      <c r="D2292" s="125" cm="1">
        <f t="array" ref="D2292">'P'!D2292</f>
        <v>177390</v>
      </c>
      <c r="E2292" s="125" cm="1">
        <f t="array" ref="E2292">'C'!E2292</f>
        <v>345440</v>
      </c>
      <c r="F2292" s="41" cm="1">
        <f t="array" ref="F2292">D2292+E2292</f>
        <v>522830</v>
      </c>
      <c r="G2292" s="119" cm="1">
        <f t="array" ref="G2292">F2292-F2291</f>
        <v>1190</v>
      </c>
      <c r="H2292" s="119" cm="1">
        <f t="array" ref="H2292">IF(G2292&gt;0,G2292,0)</f>
        <v>1190</v>
      </c>
      <c r="I2292" s="113" cm="1">
        <f t="array" ref="I2292">MAX($F$2186:F2292)</f>
        <v>522830</v>
      </c>
      <c r="J2292" s="126"/>
      <c r="K2292" s="121" cm="1">
        <f t="array" ref="K2292">MAX(0,I2292-I2291)</f>
        <v>1190</v>
      </c>
      <c r="L2292" s="113" cm="1">
        <f t="array" ref="L2292">MIN(F2292:F2321)</f>
        <v>522830</v>
      </c>
      <c r="M2292" s="113" cm="1">
        <f t="array" ref="M2292">MAX(0,L2292-L2291)</f>
        <v>1190</v>
      </c>
      <c r="N2292" s="122" cm="1">
        <f t="array" ref="N2292">MIN(M2292,H2292-K2292)</f>
        <v>0</v>
      </c>
      <c r="O2292" s="113" cm="1">
        <f t="array" ref="O2292">K2292+N2292</f>
        <v>1190</v>
      </c>
      <c r="P2292" s="113" cm="1">
        <f t="array" ref="P2292">H2292-O2292</f>
        <v>0</v>
      </c>
      <c r="Q2292" s="119" cm="1">
        <f t="array" ref="Q2292">MAX(0,IF(AND(K2292=0,P2292&gt;0),0,Q2291+K2292+U2291))</f>
        <v>1870</v>
      </c>
      <c r="R2292" s="119" cm="1">
        <f t="array" ref="R2292">MAX(0,R2291+P2292+V2291)</f>
        <v>150</v>
      </c>
      <c r="S2292" s="199" cm="1">
        <f t="array" ref="S2292">IF(G2292&lt;0,G2292,0)</f>
        <v>0</v>
      </c>
      <c r="T2292" s="199" cm="1">
        <f t="array" ref="T2292">MIN(0,S2292+R2291+V2291)</f>
        <v>0</v>
      </c>
      <c r="U2292" s="165" cm="1">
        <f t="array" ref="U2292">MAX(S2292,IF(Q2292&gt;0,MAX(-Q2292,S2292),T2292))</f>
        <v>0</v>
      </c>
      <c r="V2292" s="166" cm="1">
        <f t="array" ref="V2292">S2292-U2292</f>
        <v>0</v>
      </c>
      <c r="W2292" s="105"/>
      <c r="X2292" s="9"/>
      <c r="Y2292" s="9"/>
      <c r="Z2292" s="9"/>
      <c r="AA2292" s="9"/>
    </row>
    <row r="2293" ht="13.65" customHeight="1">
      <c r="A2293" s="24" cm="1">
        <f t="array" ref="A2293">A2292+1</f>
        <v>45383</v>
      </c>
      <c r="B2293" s="200" cm="1">
        <f t="array" ref="B2293">YEAR(A2293)</f>
        <v>2024</v>
      </c>
      <c r="C2293" s="201" cm="1">
        <f t="array" ref="C2293">MONTH(A2293)</f>
        <v>4</v>
      </c>
      <c r="D2293" s="125" cm="1">
        <f t="array" ref="D2293">'P'!D2293</f>
        <v>177370</v>
      </c>
      <c r="E2293" s="125" cm="1">
        <f t="array" ref="E2293">'C'!E2293</f>
        <v>346650</v>
      </c>
      <c r="F2293" s="41" cm="1">
        <f t="array" ref="F2293">D2293+E2293</f>
        <v>524020</v>
      </c>
      <c r="G2293" s="119" cm="1">
        <f t="array" ref="G2293">F2293-F2292</f>
        <v>1190</v>
      </c>
      <c r="H2293" s="119" cm="1">
        <f t="array" ref="H2293">IF(G2293&gt;0,G2293,0)</f>
        <v>1190</v>
      </c>
      <c r="I2293" s="113" cm="1">
        <f t="array" ref="I2293">MAX($F$2186:F2293)</f>
        <v>524020</v>
      </c>
      <c r="J2293" s="126"/>
      <c r="K2293" s="121" cm="1">
        <f t="array" ref="K2293">MAX(0,I2293-I2292)</f>
        <v>1190</v>
      </c>
      <c r="L2293" s="113" cm="1">
        <f t="array" ref="L2293">MIN(F2293:F2322)</f>
        <v>524020</v>
      </c>
      <c r="M2293" s="113" cm="1">
        <f t="array" ref="M2293">MAX(0,L2293-L2292)</f>
        <v>1190</v>
      </c>
      <c r="N2293" s="122" cm="1">
        <f t="array" ref="N2293">MIN(M2293,H2293-K2293)</f>
        <v>0</v>
      </c>
      <c r="O2293" s="113" cm="1">
        <f t="array" ref="O2293">K2293+N2293</f>
        <v>1190</v>
      </c>
      <c r="P2293" s="113" cm="1">
        <f t="array" ref="P2293">H2293-O2293</f>
        <v>0</v>
      </c>
      <c r="Q2293" s="119" cm="1">
        <f t="array" ref="Q2293">MAX(0,IF(AND(K2293=0,P2293&gt;0),0,Q2292+K2293+U2292))</f>
        <v>3060</v>
      </c>
      <c r="R2293" s="119" cm="1">
        <f t="array" ref="R2293">MAX(0,R2292+P2293+V2292)</f>
        <v>150</v>
      </c>
      <c r="S2293" s="199" cm="1">
        <f t="array" ref="S2293">IF(G2293&lt;0,G2293,0)</f>
        <v>0</v>
      </c>
      <c r="T2293" s="199" cm="1">
        <f t="array" ref="T2293">MIN(0,S2293+R2292+V2292)</f>
        <v>0</v>
      </c>
      <c r="U2293" s="165" cm="1">
        <f t="array" ref="U2293">MAX(S2293,IF(Q2293&gt;0,MAX(-Q2293,S2293),T2293))</f>
        <v>0</v>
      </c>
      <c r="V2293" s="166" cm="1">
        <f t="array" ref="V2293">S2293-U2293</f>
        <v>0</v>
      </c>
      <c r="W2293" s="105"/>
      <c r="X2293" s="9"/>
      <c r="Y2293" s="9"/>
      <c r="Z2293" s="9"/>
      <c r="AA2293" s="9"/>
    </row>
    <row r="2294" ht="13.65" customHeight="1">
      <c r="A2294" s="24" cm="1">
        <f t="array" ref="A2294">A2293+1</f>
        <v>45384</v>
      </c>
      <c r="B2294" s="200" cm="1">
        <f t="array" ref="B2294">YEAR(A2294)</f>
        <v>2024</v>
      </c>
      <c r="C2294" s="201" cm="1">
        <f t="array" ref="C2294">MONTH(A2294)</f>
        <v>4</v>
      </c>
      <c r="D2294" s="125" cm="1">
        <f t="array" ref="D2294">'P'!D2294</f>
        <v>177350</v>
      </c>
      <c r="E2294" s="125" cm="1">
        <f t="array" ref="E2294">'C'!E2294</f>
        <v>348140</v>
      </c>
      <c r="F2294" s="41" cm="1">
        <f t="array" ref="F2294">D2294+E2294</f>
        <v>525490</v>
      </c>
      <c r="G2294" s="119" cm="1">
        <f t="array" ref="G2294">F2294-F2293</f>
        <v>1470</v>
      </c>
      <c r="H2294" s="119" cm="1">
        <f t="array" ref="H2294">IF(G2294&gt;0,G2294,0)</f>
        <v>1470</v>
      </c>
      <c r="I2294" s="113" cm="1">
        <f t="array" ref="I2294">MAX($F$2186:F2294)</f>
        <v>525490</v>
      </c>
      <c r="J2294" s="126"/>
      <c r="K2294" s="121" cm="1">
        <f t="array" ref="K2294">MAX(0,I2294-I2293)</f>
        <v>1470</v>
      </c>
      <c r="L2294" s="113" cm="1">
        <f t="array" ref="L2294">MIN(F2294:F2323)</f>
        <v>525490</v>
      </c>
      <c r="M2294" s="113" cm="1">
        <f t="array" ref="M2294">MAX(0,L2294-L2293)</f>
        <v>1470</v>
      </c>
      <c r="N2294" s="122" cm="1">
        <f t="array" ref="N2294">MIN(M2294,H2294-K2294)</f>
        <v>0</v>
      </c>
      <c r="O2294" s="113" cm="1">
        <f t="array" ref="O2294">K2294+N2294</f>
        <v>1470</v>
      </c>
      <c r="P2294" s="113" cm="1">
        <f t="array" ref="P2294">H2294-O2294</f>
        <v>0</v>
      </c>
      <c r="Q2294" s="119" cm="1">
        <f t="array" ref="Q2294">MAX(0,IF(AND(K2294=0,P2294&gt;0),0,Q2293+K2294+U2293))</f>
        <v>4530</v>
      </c>
      <c r="R2294" s="119" cm="1">
        <f t="array" ref="R2294">MAX(0,R2293+P2294+V2293)</f>
        <v>150</v>
      </c>
      <c r="S2294" s="199" cm="1">
        <f t="array" ref="S2294">IF(G2294&lt;0,G2294,0)</f>
        <v>0</v>
      </c>
      <c r="T2294" s="199" cm="1">
        <f t="array" ref="T2294">MIN(0,S2294+R2293+V2293)</f>
        <v>0</v>
      </c>
      <c r="U2294" s="165" cm="1">
        <f t="array" ref="U2294">MAX(S2294,IF(Q2294&gt;0,MAX(-Q2294,S2294),T2294))</f>
        <v>0</v>
      </c>
      <c r="V2294" s="166" cm="1">
        <f t="array" ref="V2294">S2294-U2294</f>
        <v>0</v>
      </c>
      <c r="W2294" s="105"/>
      <c r="X2294" s="9"/>
      <c r="Y2294" s="9"/>
      <c r="Z2294" s="9"/>
      <c r="AA2294" s="9"/>
    </row>
    <row r="2295" ht="13.65" customHeight="1">
      <c r="A2295" s="24" cm="1">
        <f t="array" ref="A2295">A2294+1</f>
        <v>45385</v>
      </c>
      <c r="B2295" s="200" cm="1">
        <f t="array" ref="B2295">YEAR(A2295)</f>
        <v>2024</v>
      </c>
      <c r="C2295" s="201" cm="1">
        <f t="array" ref="C2295">MONTH(A2295)</f>
        <v>4</v>
      </c>
      <c r="D2295" s="125" cm="1">
        <f t="array" ref="D2295">'P'!D2295</f>
        <v>177250</v>
      </c>
      <c r="E2295" s="125" cm="1">
        <f t="array" ref="E2295">'C'!E2295</f>
        <v>349080</v>
      </c>
      <c r="F2295" s="41" cm="1">
        <f t="array" ref="F2295">D2295+E2295</f>
        <v>526330</v>
      </c>
      <c r="G2295" s="119" cm="1">
        <f t="array" ref="G2295">F2295-F2294</f>
        <v>840</v>
      </c>
      <c r="H2295" s="119" cm="1">
        <f t="array" ref="H2295">IF(G2295&gt;0,G2295,0)</f>
        <v>840</v>
      </c>
      <c r="I2295" s="113" cm="1">
        <f t="array" ref="I2295">MAX($F$2186:F2295)</f>
        <v>526330</v>
      </c>
      <c r="J2295" s="126"/>
      <c r="K2295" s="121" cm="1">
        <f t="array" ref="K2295">MAX(0,I2295-I2294)</f>
        <v>840</v>
      </c>
      <c r="L2295" s="113" cm="1">
        <f t="array" ref="L2295">MIN(F2295:F2324)</f>
        <v>526330</v>
      </c>
      <c r="M2295" s="113" cm="1">
        <f t="array" ref="M2295">MAX(0,L2295-L2294)</f>
        <v>840</v>
      </c>
      <c r="N2295" s="122" cm="1">
        <f t="array" ref="N2295">MIN(M2295,H2295-K2295)</f>
        <v>0</v>
      </c>
      <c r="O2295" s="113" cm="1">
        <f t="array" ref="O2295">K2295+N2295</f>
        <v>840</v>
      </c>
      <c r="P2295" s="113" cm="1">
        <f t="array" ref="P2295">H2295-O2295</f>
        <v>0</v>
      </c>
      <c r="Q2295" s="119" cm="1">
        <f t="array" ref="Q2295">MAX(0,IF(AND(K2295=0,P2295&gt;0),0,Q2294+K2295+U2294))</f>
        <v>5370</v>
      </c>
      <c r="R2295" s="119" cm="1">
        <f t="array" ref="R2295">MAX(0,R2294+P2295+V2294)</f>
        <v>150</v>
      </c>
      <c r="S2295" s="199" cm="1">
        <f t="array" ref="S2295">IF(G2295&lt;0,G2295,0)</f>
        <v>0</v>
      </c>
      <c r="T2295" s="199" cm="1">
        <f t="array" ref="T2295">MIN(0,S2295+R2294+V2294)</f>
        <v>0</v>
      </c>
      <c r="U2295" s="165" cm="1">
        <f t="array" ref="U2295">MAX(S2295,IF(Q2295&gt;0,MAX(-Q2295,S2295),T2295))</f>
        <v>0</v>
      </c>
      <c r="V2295" s="166" cm="1">
        <f t="array" ref="V2295">S2295-U2295</f>
        <v>0</v>
      </c>
      <c r="W2295" s="105"/>
      <c r="X2295" s="9"/>
      <c r="Y2295" s="9"/>
      <c r="Z2295" s="9"/>
      <c r="AA2295" s="9"/>
    </row>
    <row r="2296" ht="13.65" customHeight="1">
      <c r="A2296" s="24" cm="1">
        <f t="array" ref="A2296">A2295+1</f>
        <v>45386</v>
      </c>
      <c r="B2296" s="200" cm="1">
        <f t="array" ref="B2296">YEAR(A2296)</f>
        <v>2024</v>
      </c>
      <c r="C2296" s="201" cm="1">
        <f t="array" ref="C2296">MONTH(A2296)</f>
        <v>4</v>
      </c>
      <c r="D2296" s="125" cm="1">
        <f t="array" ref="D2296">'P'!D2296</f>
        <v>176800</v>
      </c>
      <c r="E2296" s="125" cm="1">
        <f t="array" ref="E2296">'C'!E2296</f>
        <v>351460</v>
      </c>
      <c r="F2296" s="41" cm="1">
        <f t="array" ref="F2296">D2296+E2296</f>
        <v>528260</v>
      </c>
      <c r="G2296" s="119" cm="1">
        <f t="array" ref="G2296">F2296-F2295</f>
        <v>1930</v>
      </c>
      <c r="H2296" s="119" cm="1">
        <f t="array" ref="H2296">IF(G2296&gt;0,G2296,0)</f>
        <v>1930</v>
      </c>
      <c r="I2296" s="113" cm="1">
        <f t="array" ref="I2296">MAX($F$2186:F2296)</f>
        <v>528260</v>
      </c>
      <c r="J2296" s="126"/>
      <c r="K2296" s="121" cm="1">
        <f t="array" ref="K2296">MAX(0,I2296-I2295)</f>
        <v>1930</v>
      </c>
      <c r="L2296" s="113" cm="1">
        <f t="array" ref="L2296">MIN(F2296:F2325)</f>
        <v>528260</v>
      </c>
      <c r="M2296" s="113" cm="1">
        <f t="array" ref="M2296">MAX(0,L2296-L2295)</f>
        <v>1930</v>
      </c>
      <c r="N2296" s="122" cm="1">
        <f t="array" ref="N2296">MIN(M2296,H2296-K2296)</f>
        <v>0</v>
      </c>
      <c r="O2296" s="113" cm="1">
        <f t="array" ref="O2296">K2296+N2296</f>
        <v>1930</v>
      </c>
      <c r="P2296" s="113" cm="1">
        <f t="array" ref="P2296">H2296-O2296</f>
        <v>0</v>
      </c>
      <c r="Q2296" s="119" cm="1">
        <f t="array" ref="Q2296">MAX(0,IF(AND(K2296=0,P2296&gt;0),0,Q2295+K2296+U2295))</f>
        <v>7300</v>
      </c>
      <c r="R2296" s="119" cm="1">
        <f t="array" ref="R2296">MAX(0,R2295+P2296+V2295)</f>
        <v>150</v>
      </c>
      <c r="S2296" s="199" cm="1">
        <f t="array" ref="S2296">IF(G2296&lt;0,G2296,0)</f>
        <v>0</v>
      </c>
      <c r="T2296" s="199" cm="1">
        <f t="array" ref="T2296">MIN(0,S2296+R2295+V2295)</f>
        <v>0</v>
      </c>
      <c r="U2296" s="165" cm="1">
        <f t="array" ref="U2296">MAX(S2296,IF(Q2296&gt;0,MAX(-Q2296,S2296),T2296))</f>
        <v>0</v>
      </c>
      <c r="V2296" s="166" cm="1">
        <f t="array" ref="V2296">S2296-U2296</f>
        <v>0</v>
      </c>
      <c r="W2296" s="105"/>
      <c r="X2296" s="9"/>
      <c r="Y2296" s="9"/>
      <c r="Z2296" s="9"/>
      <c r="AA2296" s="9"/>
    </row>
    <row r="2297" ht="13.65" customHeight="1">
      <c r="A2297" s="24" cm="1">
        <f t="array" ref="A2297">A2296+1</f>
        <v>45387</v>
      </c>
      <c r="B2297" s="200" cm="1">
        <f t="array" ref="B2297">YEAR(A2297)</f>
        <v>2024</v>
      </c>
      <c r="C2297" s="201" cm="1">
        <f t="array" ref="C2297">MONTH(A2297)</f>
        <v>4</v>
      </c>
      <c r="D2297" s="125" cm="1">
        <f t="array" ref="D2297">'P'!D2297</f>
        <v>176500</v>
      </c>
      <c r="E2297" s="125" cm="1">
        <f t="array" ref="E2297">'C'!E2297</f>
        <v>353500</v>
      </c>
      <c r="F2297" s="41" cm="1">
        <f t="array" ref="F2297">D2297+E2297</f>
        <v>530000</v>
      </c>
      <c r="G2297" s="119" cm="1">
        <f t="array" ref="G2297">F2297-F2296</f>
        <v>1740</v>
      </c>
      <c r="H2297" s="119" cm="1">
        <f t="array" ref="H2297">IF(G2297&gt;0,G2297,0)</f>
        <v>1740</v>
      </c>
      <c r="I2297" s="113" cm="1">
        <f t="array" ref="I2297">MAX($F$2186:F2297)</f>
        <v>530000</v>
      </c>
      <c r="J2297" s="126"/>
      <c r="K2297" s="121" cm="1">
        <f t="array" ref="K2297">MAX(0,I2297-I2296)</f>
        <v>1740</v>
      </c>
      <c r="L2297" s="113" cm="1">
        <f t="array" ref="L2297">MIN(F2297:F2326)</f>
        <v>530000</v>
      </c>
      <c r="M2297" s="113" cm="1">
        <f t="array" ref="M2297">MAX(0,L2297-L2296)</f>
        <v>1740</v>
      </c>
      <c r="N2297" s="122" cm="1">
        <f t="array" ref="N2297">MIN(M2297,H2297-K2297)</f>
        <v>0</v>
      </c>
      <c r="O2297" s="113" cm="1">
        <f t="array" ref="O2297">K2297+N2297</f>
        <v>1740</v>
      </c>
      <c r="P2297" s="113" cm="1">
        <f t="array" ref="P2297">H2297-O2297</f>
        <v>0</v>
      </c>
      <c r="Q2297" s="119" cm="1">
        <f t="array" ref="Q2297">MAX(0,IF(AND(K2297=0,P2297&gt;0),0,Q2296+K2297+U2296))</f>
        <v>9040</v>
      </c>
      <c r="R2297" s="119" cm="1">
        <f t="array" ref="R2297">MAX(0,R2296+P2297+V2296)</f>
        <v>150</v>
      </c>
      <c r="S2297" s="199" cm="1">
        <f t="array" ref="S2297">IF(G2297&lt;0,G2297,0)</f>
        <v>0</v>
      </c>
      <c r="T2297" s="199" cm="1">
        <f t="array" ref="T2297">MIN(0,S2297+R2296+V2296)</f>
        <v>0</v>
      </c>
      <c r="U2297" s="165" cm="1">
        <f t="array" ref="U2297">MAX(S2297,IF(Q2297&gt;0,MAX(-Q2297,S2297),T2297))</f>
        <v>0</v>
      </c>
      <c r="V2297" s="166" cm="1">
        <f t="array" ref="V2297">S2297-U2297</f>
        <v>0</v>
      </c>
      <c r="W2297" s="105"/>
      <c r="X2297" s="9"/>
      <c r="Y2297" s="9"/>
      <c r="Z2297" s="9"/>
      <c r="AA2297" s="9"/>
    </row>
    <row r="2298" ht="13.65" customHeight="1">
      <c r="A2298" s="24" cm="1">
        <f t="array" ref="A2298">A2297+1</f>
        <v>45388</v>
      </c>
      <c r="B2298" s="200" cm="1">
        <f t="array" ref="B2298">YEAR(A2298)</f>
        <v>2024</v>
      </c>
      <c r="C2298" s="201" cm="1">
        <f t="array" ref="C2298">MONTH(A2298)</f>
        <v>4</v>
      </c>
      <c r="D2298" s="125" cm="1">
        <f t="array" ref="D2298">'P'!D2298</f>
        <v>176260</v>
      </c>
      <c r="E2298" s="125" cm="1">
        <f t="array" ref="E2298">'C'!E2298</f>
        <v>354660</v>
      </c>
      <c r="F2298" s="41" cm="1">
        <f t="array" ref="F2298">D2298+E2298</f>
        <v>530920</v>
      </c>
      <c r="G2298" s="119" cm="1">
        <f t="array" ref="G2298">F2298-F2297</f>
        <v>920</v>
      </c>
      <c r="H2298" s="119" cm="1">
        <f t="array" ref="H2298">IF(G2298&gt;0,G2298,0)</f>
        <v>920</v>
      </c>
      <c r="I2298" s="113" cm="1">
        <f t="array" ref="I2298">MAX($F$2186:F2298)</f>
        <v>530920</v>
      </c>
      <c r="J2298" s="126"/>
      <c r="K2298" s="121" cm="1">
        <f t="array" ref="K2298">MAX(0,I2298-I2297)</f>
        <v>920</v>
      </c>
      <c r="L2298" s="113" cm="1">
        <f t="array" ref="L2298">MIN(F2298:F2327)</f>
        <v>530920</v>
      </c>
      <c r="M2298" s="113" cm="1">
        <f t="array" ref="M2298">MAX(0,L2298-L2297)</f>
        <v>920</v>
      </c>
      <c r="N2298" s="122" cm="1">
        <f t="array" ref="N2298">MIN(M2298,H2298-K2298)</f>
        <v>0</v>
      </c>
      <c r="O2298" s="113" cm="1">
        <f t="array" ref="O2298">K2298+N2298</f>
        <v>920</v>
      </c>
      <c r="P2298" s="113" cm="1">
        <f t="array" ref="P2298">H2298-O2298</f>
        <v>0</v>
      </c>
      <c r="Q2298" s="119" cm="1">
        <f t="array" ref="Q2298">MAX(0,IF(AND(K2298=0,P2298&gt;0),0,Q2297+K2298+U2297))</f>
        <v>9960</v>
      </c>
      <c r="R2298" s="119" cm="1">
        <f t="array" ref="R2298">MAX(0,R2297+P2298+V2297)</f>
        <v>150</v>
      </c>
      <c r="S2298" s="199" cm="1">
        <f t="array" ref="S2298">IF(G2298&lt;0,G2298,0)</f>
        <v>0</v>
      </c>
      <c r="T2298" s="199" cm="1">
        <f t="array" ref="T2298">MIN(0,S2298+R2297+V2297)</f>
        <v>0</v>
      </c>
      <c r="U2298" s="165" cm="1">
        <f t="array" ref="U2298">MAX(S2298,IF(Q2298&gt;0,MAX(-Q2298,S2298),T2298))</f>
        <v>0</v>
      </c>
      <c r="V2298" s="166" cm="1">
        <f t="array" ref="V2298">S2298-U2298</f>
        <v>0</v>
      </c>
      <c r="W2298" s="105"/>
      <c r="X2298" s="9"/>
      <c r="Y2298" s="9"/>
      <c r="Z2298" s="9"/>
      <c r="AA2298" s="9"/>
    </row>
    <row r="2299" ht="13.65" customHeight="1">
      <c r="A2299" s="24" cm="1">
        <f t="array" ref="A2299">A2298+1</f>
        <v>45389</v>
      </c>
      <c r="B2299" s="200" cm="1">
        <f t="array" ref="B2299">YEAR(A2299)</f>
        <v>2024</v>
      </c>
      <c r="C2299" s="201" cm="1">
        <f t="array" ref="C2299">MONTH(A2299)</f>
        <v>4</v>
      </c>
      <c r="D2299" s="125" cm="1">
        <f t="array" ref="D2299">'P'!D2299</f>
        <v>175850</v>
      </c>
      <c r="E2299" s="125" cm="1">
        <f t="array" ref="E2299">'C'!E2299</f>
        <v>355950</v>
      </c>
      <c r="F2299" s="41" cm="1">
        <f t="array" ref="F2299">D2299+E2299</f>
        <v>531800</v>
      </c>
      <c r="G2299" s="119" cm="1">
        <f t="array" ref="G2299">F2299-F2298</f>
        <v>880</v>
      </c>
      <c r="H2299" s="119" cm="1">
        <f t="array" ref="H2299">IF(G2299&gt;0,G2299,0)</f>
        <v>880</v>
      </c>
      <c r="I2299" s="113" cm="1">
        <f t="array" ref="I2299">MAX($F$2186:F2299)</f>
        <v>531800</v>
      </c>
      <c r="J2299" s="126"/>
      <c r="K2299" s="121" cm="1">
        <f t="array" ref="K2299">MAX(0,I2299-I2298)</f>
        <v>880</v>
      </c>
      <c r="L2299" s="113" cm="1">
        <f t="array" ref="L2299">MIN(F2299:F2328)</f>
        <v>531800</v>
      </c>
      <c r="M2299" s="113" cm="1">
        <f t="array" ref="M2299">MAX(0,L2299-L2298)</f>
        <v>880</v>
      </c>
      <c r="N2299" s="122" cm="1">
        <f t="array" ref="N2299">MIN(M2299,H2299-K2299)</f>
        <v>0</v>
      </c>
      <c r="O2299" s="113" cm="1">
        <f t="array" ref="O2299">K2299+N2299</f>
        <v>880</v>
      </c>
      <c r="P2299" s="113" cm="1">
        <f t="array" ref="P2299">H2299-O2299</f>
        <v>0</v>
      </c>
      <c r="Q2299" s="119" cm="1">
        <f t="array" ref="Q2299">MAX(0,IF(AND(K2299=0,P2299&gt;0),0,Q2298+K2299+U2298))</f>
        <v>10840</v>
      </c>
      <c r="R2299" s="119" cm="1">
        <f t="array" ref="R2299">MAX(0,R2298+P2299+V2298)</f>
        <v>150</v>
      </c>
      <c r="S2299" s="199" cm="1">
        <f t="array" ref="S2299">IF(G2299&lt;0,G2299,0)</f>
        <v>0</v>
      </c>
      <c r="T2299" s="199" cm="1">
        <f t="array" ref="T2299">MIN(0,S2299+R2298+V2298)</f>
        <v>0</v>
      </c>
      <c r="U2299" s="165" cm="1">
        <f t="array" ref="U2299">MAX(S2299,IF(Q2299&gt;0,MAX(-Q2299,S2299),T2299))</f>
        <v>0</v>
      </c>
      <c r="V2299" s="166" cm="1">
        <f t="array" ref="V2299">S2299-U2299</f>
        <v>0</v>
      </c>
      <c r="W2299" s="105"/>
      <c r="X2299" s="9"/>
      <c r="Y2299" s="9"/>
      <c r="Z2299" s="9"/>
      <c r="AA2299" s="9"/>
    </row>
    <row r="2300" ht="13.65" customHeight="1">
      <c r="A2300" s="24" cm="1">
        <f t="array" ref="A2300">A2299+1</f>
        <v>45390</v>
      </c>
      <c r="B2300" s="200" cm="1">
        <f t="array" ref="B2300">YEAR(A2300)</f>
        <v>2024</v>
      </c>
      <c r="C2300" s="201" cm="1">
        <f t="array" ref="C2300">MONTH(A2300)</f>
        <v>4</v>
      </c>
      <c r="D2300" s="125" cm="1">
        <f t="array" ref="D2300">'P'!D2300</f>
        <v>175730</v>
      </c>
      <c r="E2300" s="125" cm="1">
        <f t="array" ref="E2300">'C'!E2300</f>
        <v>357660</v>
      </c>
      <c r="F2300" s="41" cm="1">
        <f t="array" ref="F2300">D2300+E2300</f>
        <v>533390</v>
      </c>
      <c r="G2300" s="119" cm="1">
        <f t="array" ref="G2300">F2300-F2299</f>
        <v>1590</v>
      </c>
      <c r="H2300" s="119" cm="1">
        <f t="array" ref="H2300">IF(G2300&gt;0,G2300,0)</f>
        <v>1590</v>
      </c>
      <c r="I2300" s="113" cm="1">
        <f t="array" ref="I2300">MAX($F$2186:F2300)</f>
        <v>533390</v>
      </c>
      <c r="J2300" s="126"/>
      <c r="K2300" s="121" cm="1">
        <f t="array" ref="K2300">MAX(0,I2300-I2299)</f>
        <v>1590</v>
      </c>
      <c r="L2300" s="113" cm="1">
        <f t="array" ref="L2300">MIN(F2300:F2329)</f>
        <v>533390</v>
      </c>
      <c r="M2300" s="113" cm="1">
        <f t="array" ref="M2300">MAX(0,L2300-L2299)</f>
        <v>1590</v>
      </c>
      <c r="N2300" s="122" cm="1">
        <f t="array" ref="N2300">MIN(M2300,H2300-K2300)</f>
        <v>0</v>
      </c>
      <c r="O2300" s="113" cm="1">
        <f t="array" ref="O2300">K2300+N2300</f>
        <v>1590</v>
      </c>
      <c r="P2300" s="113" cm="1">
        <f t="array" ref="P2300">H2300-O2300</f>
        <v>0</v>
      </c>
      <c r="Q2300" s="119" cm="1">
        <f t="array" ref="Q2300">MAX(0,IF(AND(K2300=0,P2300&gt;0),0,Q2299+K2300+U2299))</f>
        <v>12430</v>
      </c>
      <c r="R2300" s="119" cm="1">
        <f t="array" ref="R2300">MAX(0,R2299+P2300+V2299)</f>
        <v>150</v>
      </c>
      <c r="S2300" s="199" cm="1">
        <f t="array" ref="S2300">IF(G2300&lt;0,G2300,0)</f>
        <v>0</v>
      </c>
      <c r="T2300" s="199" cm="1">
        <f t="array" ref="T2300">MIN(0,S2300+R2299+V2299)</f>
        <v>0</v>
      </c>
      <c r="U2300" s="165" cm="1">
        <f t="array" ref="U2300">MAX(S2300,IF(Q2300&gt;0,MAX(-Q2300,S2300),T2300))</f>
        <v>0</v>
      </c>
      <c r="V2300" s="166" cm="1">
        <f t="array" ref="V2300">S2300-U2300</f>
        <v>0</v>
      </c>
      <c r="W2300" s="105"/>
      <c r="X2300" s="9"/>
      <c r="Y2300" s="9"/>
      <c r="Z2300" s="9"/>
      <c r="AA2300" s="9"/>
    </row>
    <row r="2301" ht="13.65" customHeight="1">
      <c r="A2301" s="24" cm="1">
        <f t="array" ref="A2301">A2300+1</f>
        <v>45391</v>
      </c>
      <c r="B2301" s="200" cm="1">
        <f t="array" ref="B2301">YEAR(A2301)</f>
        <v>2024</v>
      </c>
      <c r="C2301" s="201" cm="1">
        <f t="array" ref="C2301">MONTH(A2301)</f>
        <v>4</v>
      </c>
      <c r="D2301" s="125" cm="1">
        <f t="array" ref="D2301">'P'!D2301</f>
        <v>175370</v>
      </c>
      <c r="E2301" s="125" cm="1">
        <f t="array" ref="E2301">'C'!E2301</f>
        <v>358880</v>
      </c>
      <c r="F2301" s="41" cm="1">
        <f t="array" ref="F2301">D2301+E2301</f>
        <v>534250</v>
      </c>
      <c r="G2301" s="119" cm="1">
        <f t="array" ref="G2301">F2301-F2300</f>
        <v>860</v>
      </c>
      <c r="H2301" s="119" cm="1">
        <f t="array" ref="H2301">IF(G2301&gt;0,G2301,0)</f>
        <v>860</v>
      </c>
      <c r="I2301" s="113" cm="1">
        <f t="array" ref="I2301">MAX($F$2186:F2301)</f>
        <v>534250</v>
      </c>
      <c r="J2301" s="126"/>
      <c r="K2301" s="121" cm="1">
        <f t="array" ref="K2301">MAX(0,I2301-I2300)</f>
        <v>860</v>
      </c>
      <c r="L2301" s="113" cm="1">
        <f t="array" ref="L2301">MIN(F2301:F2330)</f>
        <v>534250</v>
      </c>
      <c r="M2301" s="113" cm="1">
        <f t="array" ref="M2301">MAX(0,L2301-L2300)</f>
        <v>860</v>
      </c>
      <c r="N2301" s="122" cm="1">
        <f t="array" ref="N2301">MIN(M2301,H2301-K2301)</f>
        <v>0</v>
      </c>
      <c r="O2301" s="113" cm="1">
        <f t="array" ref="O2301">K2301+N2301</f>
        <v>860</v>
      </c>
      <c r="P2301" s="113" cm="1">
        <f t="array" ref="P2301">H2301-O2301</f>
        <v>0</v>
      </c>
      <c r="Q2301" s="119" cm="1">
        <f t="array" ref="Q2301">MAX(0,IF(AND(K2301=0,P2301&gt;0),0,Q2300+K2301+U2300))</f>
        <v>13290</v>
      </c>
      <c r="R2301" s="119" cm="1">
        <f t="array" ref="R2301">MAX(0,R2300+P2301+V2300)</f>
        <v>150</v>
      </c>
      <c r="S2301" s="199" cm="1">
        <f t="array" ref="S2301">IF(G2301&lt;0,G2301,0)</f>
        <v>0</v>
      </c>
      <c r="T2301" s="199" cm="1">
        <f t="array" ref="T2301">MIN(0,S2301+R2300+V2300)</f>
        <v>0</v>
      </c>
      <c r="U2301" s="165" cm="1">
        <f t="array" ref="U2301">MAX(S2301,IF(Q2301&gt;0,MAX(-Q2301,S2301),T2301))</f>
        <v>0</v>
      </c>
      <c r="V2301" s="166" cm="1">
        <f t="array" ref="V2301">S2301-U2301</f>
        <v>0</v>
      </c>
      <c r="W2301" s="105"/>
      <c r="X2301" s="9"/>
      <c r="Y2301" s="9"/>
      <c r="Z2301" s="9"/>
      <c r="AA2301" s="9"/>
    </row>
    <row r="2302" ht="13.65" customHeight="1">
      <c r="A2302" s="24" cm="1">
        <f t="array" ref="A2302">A2301+1</f>
        <v>45392</v>
      </c>
      <c r="B2302" s="200" cm="1">
        <f t="array" ref="B2302">YEAR(A2302)</f>
        <v>2024</v>
      </c>
      <c r="C2302" s="201" cm="1">
        <f t="array" ref="C2302">MONTH(A2302)</f>
        <v>4</v>
      </c>
      <c r="D2302" s="125" cm="1">
        <f t="array" ref="D2302">'P'!D2302</f>
        <v>174320</v>
      </c>
      <c r="E2302" s="125" cm="1">
        <f t="array" ref="E2302">'C'!E2302</f>
        <v>360670</v>
      </c>
      <c r="F2302" s="41" cm="1">
        <f t="array" ref="F2302">D2302+E2302</f>
        <v>534990</v>
      </c>
      <c r="G2302" s="119" cm="1">
        <f t="array" ref="G2302">F2302-F2301</f>
        <v>740</v>
      </c>
      <c r="H2302" s="119" cm="1">
        <f t="array" ref="H2302">IF(G2302&gt;0,G2302,0)</f>
        <v>740</v>
      </c>
      <c r="I2302" s="113" cm="1">
        <f t="array" ref="I2302">MAX($F$2186:F2302)</f>
        <v>534990</v>
      </c>
      <c r="J2302" s="126"/>
      <c r="K2302" s="121" cm="1">
        <f t="array" ref="K2302">MAX(0,I2302-I2301)</f>
        <v>740</v>
      </c>
      <c r="L2302" s="113" cm="1">
        <f t="array" ref="L2302">MIN(F2302:F2331)</f>
        <v>534990</v>
      </c>
      <c r="M2302" s="113" cm="1">
        <f t="array" ref="M2302">MAX(0,L2302-L2301)</f>
        <v>740</v>
      </c>
      <c r="N2302" s="122" cm="1">
        <f t="array" ref="N2302">MIN(M2302,H2302-K2302)</f>
        <v>0</v>
      </c>
      <c r="O2302" s="113" cm="1">
        <f t="array" ref="O2302">K2302+N2302</f>
        <v>740</v>
      </c>
      <c r="P2302" s="113" cm="1">
        <f t="array" ref="P2302">H2302-O2302</f>
        <v>0</v>
      </c>
      <c r="Q2302" s="119" cm="1">
        <f t="array" ref="Q2302">MAX(0,IF(AND(K2302=0,P2302&gt;0),0,Q2301+K2302+U2301))</f>
        <v>14030</v>
      </c>
      <c r="R2302" s="119" cm="1">
        <f t="array" ref="R2302">MAX(0,R2301+P2302+V2301)</f>
        <v>150</v>
      </c>
      <c r="S2302" s="199" cm="1">
        <f t="array" ref="S2302">IF(G2302&lt;0,G2302,0)</f>
        <v>0</v>
      </c>
      <c r="T2302" s="199" cm="1">
        <f t="array" ref="T2302">MIN(0,S2302+R2301+V2301)</f>
        <v>0</v>
      </c>
      <c r="U2302" s="165" cm="1">
        <f t="array" ref="U2302">MAX(S2302,IF(Q2302&gt;0,MAX(-Q2302,S2302),T2302))</f>
        <v>0</v>
      </c>
      <c r="V2302" s="166" cm="1">
        <f t="array" ref="V2302">S2302-U2302</f>
        <v>0</v>
      </c>
      <c r="W2302" s="105"/>
      <c r="X2302" s="9"/>
      <c r="Y2302" s="9"/>
      <c r="Z2302" s="9"/>
      <c r="AA2302" s="9"/>
    </row>
    <row r="2303" ht="13.65" customHeight="1">
      <c r="A2303" s="24" cm="1">
        <f t="array" ref="A2303">A2302+1</f>
        <v>45393</v>
      </c>
      <c r="B2303" s="200" cm="1">
        <f t="array" ref="B2303">YEAR(A2303)</f>
        <v>2024</v>
      </c>
      <c r="C2303" s="201" cm="1">
        <f t="array" ref="C2303">MONTH(A2303)</f>
        <v>4</v>
      </c>
      <c r="D2303" s="125" cm="1">
        <f t="array" ref="D2303">'P'!D2303</f>
        <v>173380</v>
      </c>
      <c r="E2303" s="125" cm="1">
        <f t="array" ref="E2303">'C'!E2303</f>
        <v>362610</v>
      </c>
      <c r="F2303" s="41" cm="1">
        <f t="array" ref="F2303">D2303+E2303</f>
        <v>535990</v>
      </c>
      <c r="G2303" s="119" cm="1">
        <f t="array" ref="G2303">F2303-F2302</f>
        <v>1000</v>
      </c>
      <c r="H2303" s="119" cm="1">
        <f t="array" ref="H2303">IF(G2303&gt;0,G2303,0)</f>
        <v>1000</v>
      </c>
      <c r="I2303" s="113" cm="1">
        <f t="array" ref="I2303">MAX($F$2186:F2303)</f>
        <v>535990</v>
      </c>
      <c r="J2303" s="126"/>
      <c r="K2303" s="121" cm="1">
        <f t="array" ref="K2303">MAX(0,I2303-I2302)</f>
        <v>1000</v>
      </c>
      <c r="L2303" s="113" cm="1">
        <f t="array" ref="L2303">MIN(F2303:F2332)</f>
        <v>535990</v>
      </c>
      <c r="M2303" s="113" cm="1">
        <f t="array" ref="M2303">MAX(0,L2303-L2302)</f>
        <v>1000</v>
      </c>
      <c r="N2303" s="122" cm="1">
        <f t="array" ref="N2303">MIN(M2303,H2303-K2303)</f>
        <v>0</v>
      </c>
      <c r="O2303" s="113" cm="1">
        <f t="array" ref="O2303">K2303+N2303</f>
        <v>1000</v>
      </c>
      <c r="P2303" s="113" cm="1">
        <f t="array" ref="P2303">H2303-O2303</f>
        <v>0</v>
      </c>
      <c r="Q2303" s="119" cm="1">
        <f t="array" ref="Q2303">MAX(0,IF(AND(K2303=0,P2303&gt;0),0,Q2302+K2303+U2302))</f>
        <v>15030</v>
      </c>
      <c r="R2303" s="119" cm="1">
        <f t="array" ref="R2303">MAX(0,R2302+P2303+V2302)</f>
        <v>150</v>
      </c>
      <c r="S2303" s="199" cm="1">
        <f t="array" ref="S2303">IF(G2303&lt;0,G2303,0)</f>
        <v>0</v>
      </c>
      <c r="T2303" s="199" cm="1">
        <f t="array" ref="T2303">MIN(0,S2303+R2302+V2302)</f>
        <v>0</v>
      </c>
      <c r="U2303" s="165" cm="1">
        <f t="array" ref="U2303">MAX(S2303,IF(Q2303&gt;0,MAX(-Q2303,S2303),T2303))</f>
        <v>0</v>
      </c>
      <c r="V2303" s="166" cm="1">
        <f t="array" ref="V2303">S2303-U2303</f>
        <v>0</v>
      </c>
      <c r="W2303" s="105"/>
      <c r="X2303" s="9"/>
      <c r="Y2303" s="9"/>
      <c r="Z2303" s="9"/>
      <c r="AA2303" s="9"/>
    </row>
    <row r="2304" ht="13.65" customHeight="1">
      <c r="A2304" s="24" cm="1">
        <f t="array" ref="A2304">A2303+1</f>
        <v>45394</v>
      </c>
      <c r="B2304" s="200" cm="1">
        <f t="array" ref="B2304">YEAR(A2304)</f>
        <v>2024</v>
      </c>
      <c r="C2304" s="201" cm="1">
        <f t="array" ref="C2304">MONTH(A2304)</f>
        <v>4</v>
      </c>
      <c r="D2304" s="125" cm="1">
        <f t="array" ref="D2304">'P'!D2304</f>
        <v>172560</v>
      </c>
      <c r="E2304" s="125" cm="1">
        <f t="array" ref="E2304">'C'!E2304</f>
        <v>364540</v>
      </c>
      <c r="F2304" s="41" cm="1">
        <f t="array" ref="F2304">D2304+E2304</f>
        <v>537100</v>
      </c>
      <c r="G2304" s="119" cm="1">
        <f t="array" ref="G2304">F2304-F2303</f>
        <v>1110</v>
      </c>
      <c r="H2304" s="119" cm="1">
        <f t="array" ref="H2304">IF(G2304&gt;0,G2304,0)</f>
        <v>1110</v>
      </c>
      <c r="I2304" s="113" cm="1">
        <f t="array" ref="I2304">MAX($F$2186:F2304)</f>
        <v>537100</v>
      </c>
      <c r="J2304" s="126"/>
      <c r="K2304" s="121" cm="1">
        <f t="array" ref="K2304">MAX(0,I2304-I2303)</f>
        <v>1110</v>
      </c>
      <c r="L2304" s="113" cm="1">
        <f t="array" ref="L2304">MIN(F2304:F2333)</f>
        <v>537100</v>
      </c>
      <c r="M2304" s="113" cm="1">
        <f t="array" ref="M2304">MAX(0,L2304-L2303)</f>
        <v>1110</v>
      </c>
      <c r="N2304" s="122" cm="1">
        <f t="array" ref="N2304">MIN(M2304,H2304-K2304)</f>
        <v>0</v>
      </c>
      <c r="O2304" s="113" cm="1">
        <f t="array" ref="O2304">K2304+N2304</f>
        <v>1110</v>
      </c>
      <c r="P2304" s="113" cm="1">
        <f t="array" ref="P2304">H2304-O2304</f>
        <v>0</v>
      </c>
      <c r="Q2304" s="119" cm="1">
        <f t="array" ref="Q2304">MAX(0,IF(AND(K2304=0,P2304&gt;0),0,Q2303+K2304+U2303))</f>
        <v>16140</v>
      </c>
      <c r="R2304" s="119" cm="1">
        <f t="array" ref="R2304">MAX(0,R2303+P2304+V2303)</f>
        <v>150</v>
      </c>
      <c r="S2304" s="199" cm="1">
        <f t="array" ref="S2304">IF(G2304&lt;0,G2304,0)</f>
        <v>0</v>
      </c>
      <c r="T2304" s="199" cm="1">
        <f t="array" ref="T2304">MIN(0,S2304+R2303+V2303)</f>
        <v>0</v>
      </c>
      <c r="U2304" s="165" cm="1">
        <f t="array" ref="U2304">MAX(S2304,IF(Q2304&gt;0,MAX(-Q2304,S2304),T2304))</f>
        <v>0</v>
      </c>
      <c r="V2304" s="166" cm="1">
        <f t="array" ref="V2304">S2304-U2304</f>
        <v>0</v>
      </c>
      <c r="W2304" s="105"/>
      <c r="X2304" s="9"/>
      <c r="Y2304" s="9"/>
      <c r="Z2304" s="9"/>
      <c r="AA2304" s="9"/>
    </row>
    <row r="2305" ht="13.65" customHeight="1">
      <c r="A2305" s="24" cm="1">
        <f t="array" ref="A2305">A2304+1</f>
        <v>45395</v>
      </c>
      <c r="B2305" s="200" cm="1">
        <f t="array" ref="B2305">YEAR(A2305)</f>
        <v>2024</v>
      </c>
      <c r="C2305" s="201" cm="1">
        <f t="array" ref="C2305">MONTH(A2305)</f>
        <v>4</v>
      </c>
      <c r="D2305" s="125" cm="1">
        <f t="array" ref="D2305">'P'!D2305</f>
        <v>172080</v>
      </c>
      <c r="E2305" s="125" cm="1">
        <f t="array" ref="E2305">'C'!E2305</f>
        <v>367400</v>
      </c>
      <c r="F2305" s="41" cm="1">
        <f t="array" ref="F2305">D2305+E2305</f>
        <v>539480</v>
      </c>
      <c r="G2305" s="119" cm="1">
        <f t="array" ref="G2305">F2305-F2304</f>
        <v>2380</v>
      </c>
      <c r="H2305" s="119" cm="1">
        <f t="array" ref="H2305">IF(G2305&gt;0,G2305,0)</f>
        <v>2380</v>
      </c>
      <c r="I2305" s="113" cm="1">
        <f t="array" ref="I2305">MAX($F$2186:F2305)</f>
        <v>539480</v>
      </c>
      <c r="J2305" s="126"/>
      <c r="K2305" s="121" cm="1">
        <f t="array" ref="K2305">MAX(0,I2305-I2304)</f>
        <v>2380</v>
      </c>
      <c r="L2305" s="113" cm="1">
        <f t="array" ref="L2305">MIN(F2305:F2334)</f>
        <v>539480</v>
      </c>
      <c r="M2305" s="113" cm="1">
        <f t="array" ref="M2305">MAX(0,L2305-L2304)</f>
        <v>2380</v>
      </c>
      <c r="N2305" s="122" cm="1">
        <f t="array" ref="N2305">MIN(M2305,H2305-K2305)</f>
        <v>0</v>
      </c>
      <c r="O2305" s="113" cm="1">
        <f t="array" ref="O2305">K2305+N2305</f>
        <v>2380</v>
      </c>
      <c r="P2305" s="113" cm="1">
        <f t="array" ref="P2305">H2305-O2305</f>
        <v>0</v>
      </c>
      <c r="Q2305" s="119" cm="1">
        <f t="array" ref="Q2305">MAX(0,IF(AND(K2305=0,P2305&gt;0),0,Q2304+K2305+U2304))</f>
        <v>18520</v>
      </c>
      <c r="R2305" s="119" cm="1">
        <f t="array" ref="R2305">MAX(0,R2304+P2305+V2304)</f>
        <v>150</v>
      </c>
      <c r="S2305" s="199" cm="1">
        <f t="array" ref="S2305">IF(G2305&lt;0,G2305,0)</f>
        <v>0</v>
      </c>
      <c r="T2305" s="199" cm="1">
        <f t="array" ref="T2305">MIN(0,S2305+R2304+V2304)</f>
        <v>0</v>
      </c>
      <c r="U2305" s="165" cm="1">
        <f t="array" ref="U2305">MAX(S2305,IF(Q2305&gt;0,MAX(-Q2305,S2305),T2305))</f>
        <v>0</v>
      </c>
      <c r="V2305" s="166" cm="1">
        <f t="array" ref="V2305">S2305-U2305</f>
        <v>0</v>
      </c>
      <c r="W2305" s="105"/>
      <c r="X2305" s="9"/>
      <c r="Y2305" s="9"/>
      <c r="Z2305" s="9"/>
      <c r="AA2305" s="9"/>
    </row>
    <row r="2306" ht="13.65" customHeight="1">
      <c r="A2306" s="24" cm="1">
        <f t="array" ref="A2306">A2305+1</f>
        <v>45396</v>
      </c>
      <c r="B2306" s="200" cm="1">
        <f t="array" ref="B2306">YEAR(A2306)</f>
        <v>2024</v>
      </c>
      <c r="C2306" s="201" cm="1">
        <f t="array" ref="C2306">MONTH(A2306)</f>
        <v>4</v>
      </c>
      <c r="D2306" s="125" cm="1">
        <f t="array" ref="D2306">'P'!D2306</f>
        <v>171430</v>
      </c>
      <c r="E2306" s="125" cm="1">
        <f t="array" ref="E2306">'C'!E2306</f>
        <v>370200</v>
      </c>
      <c r="F2306" s="41" cm="1">
        <f t="array" ref="F2306">D2306+E2306</f>
        <v>541630</v>
      </c>
      <c r="G2306" s="119" cm="1">
        <f t="array" ref="G2306">F2306-F2305</f>
        <v>2150</v>
      </c>
      <c r="H2306" s="119" cm="1">
        <f t="array" ref="H2306">IF(G2306&gt;0,G2306,0)</f>
        <v>2150</v>
      </c>
      <c r="I2306" s="113" cm="1">
        <f t="array" ref="I2306">MAX($F$2186:F2306)</f>
        <v>541630</v>
      </c>
      <c r="J2306" s="126"/>
      <c r="K2306" s="121" cm="1">
        <f t="array" ref="K2306">MAX(0,I2306-I2305)</f>
        <v>2150</v>
      </c>
      <c r="L2306" s="113" cm="1">
        <f t="array" ref="L2306">MIN(F2306:F2335)</f>
        <v>541630</v>
      </c>
      <c r="M2306" s="113" cm="1">
        <f t="array" ref="M2306">MAX(0,L2306-L2305)</f>
        <v>2150</v>
      </c>
      <c r="N2306" s="122" cm="1">
        <f t="array" ref="N2306">MIN(M2306,H2306-K2306)</f>
        <v>0</v>
      </c>
      <c r="O2306" s="113" cm="1">
        <f t="array" ref="O2306">K2306+N2306</f>
        <v>2150</v>
      </c>
      <c r="P2306" s="113" cm="1">
        <f t="array" ref="P2306">H2306-O2306</f>
        <v>0</v>
      </c>
      <c r="Q2306" s="119" cm="1">
        <f t="array" ref="Q2306">MAX(0,IF(AND(K2306=0,P2306&gt;0),0,Q2305+K2306+U2305))</f>
        <v>20670</v>
      </c>
      <c r="R2306" s="119" cm="1">
        <f t="array" ref="R2306">MAX(0,R2305+P2306+V2305)</f>
        <v>150</v>
      </c>
      <c r="S2306" s="199" cm="1">
        <f t="array" ref="S2306">IF(G2306&lt;0,G2306,0)</f>
        <v>0</v>
      </c>
      <c r="T2306" s="199" cm="1">
        <f t="array" ref="T2306">MIN(0,S2306+R2305+V2305)</f>
        <v>0</v>
      </c>
      <c r="U2306" s="165" cm="1">
        <f t="array" ref="U2306">MAX(S2306,IF(Q2306&gt;0,MAX(-Q2306,S2306),T2306))</f>
        <v>0</v>
      </c>
      <c r="V2306" s="166" cm="1">
        <f t="array" ref="V2306">S2306-U2306</f>
        <v>0</v>
      </c>
      <c r="W2306" s="105"/>
      <c r="X2306" s="9"/>
      <c r="Y2306" s="9"/>
      <c r="Z2306" s="9"/>
      <c r="AA2306" s="9"/>
    </row>
    <row r="2307" ht="13.65" customHeight="1">
      <c r="A2307" s="24" cm="1">
        <f t="array" ref="A2307">A2306+1</f>
        <v>45397</v>
      </c>
      <c r="B2307" s="200" cm="1">
        <f t="array" ref="B2307">YEAR(A2307)</f>
        <v>2024</v>
      </c>
      <c r="C2307" s="201" cm="1">
        <f t="array" ref="C2307">MONTH(A2307)</f>
        <v>4</v>
      </c>
      <c r="D2307" s="125" cm="1">
        <f t="array" ref="D2307">'P'!D2307</f>
        <v>170640</v>
      </c>
      <c r="E2307" s="125" cm="1">
        <f t="array" ref="E2307">'C'!E2307</f>
        <v>372390</v>
      </c>
      <c r="F2307" s="41" cm="1">
        <f t="array" ref="F2307">D2307+E2307</f>
        <v>543030</v>
      </c>
      <c r="G2307" s="119" cm="1">
        <f t="array" ref="G2307">F2307-F2306</f>
        <v>1400</v>
      </c>
      <c r="H2307" s="119" cm="1">
        <f t="array" ref="H2307">IF(G2307&gt;0,G2307,0)</f>
        <v>1400</v>
      </c>
      <c r="I2307" s="113" cm="1">
        <f t="array" ref="I2307">MAX($F$2186:F2307)</f>
        <v>543030</v>
      </c>
      <c r="J2307" s="126"/>
      <c r="K2307" s="121" cm="1">
        <f t="array" ref="K2307">MAX(0,I2307-I2306)</f>
        <v>1400</v>
      </c>
      <c r="L2307" s="113" cm="1">
        <f t="array" ref="L2307">MIN(F2307:F2336)</f>
        <v>543030</v>
      </c>
      <c r="M2307" s="113" cm="1">
        <f t="array" ref="M2307">MAX(0,L2307-L2306)</f>
        <v>1400</v>
      </c>
      <c r="N2307" s="122" cm="1">
        <f t="array" ref="N2307">MIN(M2307,H2307-K2307)</f>
        <v>0</v>
      </c>
      <c r="O2307" s="113" cm="1">
        <f t="array" ref="O2307">K2307+N2307</f>
        <v>1400</v>
      </c>
      <c r="P2307" s="113" cm="1">
        <f t="array" ref="P2307">H2307-O2307</f>
        <v>0</v>
      </c>
      <c r="Q2307" s="119" cm="1">
        <f t="array" ref="Q2307">MAX(0,IF(AND(K2307=0,P2307&gt;0),0,Q2306+K2307+U2306))</f>
        <v>22070</v>
      </c>
      <c r="R2307" s="119" cm="1">
        <f t="array" ref="R2307">MAX(0,R2306+P2307+V2306)</f>
        <v>150</v>
      </c>
      <c r="S2307" s="199" cm="1">
        <f t="array" ref="S2307">IF(G2307&lt;0,G2307,0)</f>
        <v>0</v>
      </c>
      <c r="T2307" s="199" cm="1">
        <f t="array" ref="T2307">MIN(0,S2307+R2306+V2306)</f>
        <v>0</v>
      </c>
      <c r="U2307" s="165" cm="1">
        <f t="array" ref="U2307">MAX(S2307,IF(Q2307&gt;0,MAX(-Q2307,S2307),T2307))</f>
        <v>0</v>
      </c>
      <c r="V2307" s="166" cm="1">
        <f t="array" ref="V2307">S2307-U2307</f>
        <v>0</v>
      </c>
      <c r="W2307" s="105"/>
      <c r="X2307" s="9"/>
      <c r="Y2307" s="9"/>
      <c r="Z2307" s="9"/>
      <c r="AA2307" s="9"/>
    </row>
    <row r="2308" ht="13.65" customHeight="1">
      <c r="A2308" s="24" cm="1">
        <f t="array" ref="A2308">A2307+1</f>
        <v>45398</v>
      </c>
      <c r="B2308" s="200" cm="1">
        <f t="array" ref="B2308">YEAR(A2308)</f>
        <v>2024</v>
      </c>
      <c r="C2308" s="201" cm="1">
        <f t="array" ref="C2308">MONTH(A2308)</f>
        <v>4</v>
      </c>
      <c r="D2308" s="125" cm="1">
        <f t="array" ref="D2308">'P'!D2308</f>
        <v>170680</v>
      </c>
      <c r="E2308" s="125" cm="1">
        <f t="array" ref="E2308">'C'!E2308</f>
        <v>373350</v>
      </c>
      <c r="F2308" s="41" cm="1">
        <f t="array" ref="F2308">D2308+E2308</f>
        <v>544030</v>
      </c>
      <c r="G2308" s="119" cm="1">
        <f t="array" ref="G2308">F2308-F2307</f>
        <v>1000</v>
      </c>
      <c r="H2308" s="119" cm="1">
        <f t="array" ref="H2308">IF(G2308&gt;0,G2308,0)</f>
        <v>1000</v>
      </c>
      <c r="I2308" s="113" cm="1">
        <f t="array" ref="I2308">MAX($F$2186:F2308)</f>
        <v>544030</v>
      </c>
      <c r="J2308" s="126"/>
      <c r="K2308" s="121" cm="1">
        <f t="array" ref="K2308">MAX(0,I2308-I2307)</f>
        <v>1000</v>
      </c>
      <c r="L2308" s="113" cm="1">
        <f t="array" ref="L2308">MIN(F2308:F2337)</f>
        <v>544030</v>
      </c>
      <c r="M2308" s="113" cm="1">
        <f t="array" ref="M2308">MAX(0,L2308-L2307)</f>
        <v>1000</v>
      </c>
      <c r="N2308" s="122" cm="1">
        <f t="array" ref="N2308">MIN(M2308,H2308-K2308)</f>
        <v>0</v>
      </c>
      <c r="O2308" s="113" cm="1">
        <f t="array" ref="O2308">K2308+N2308</f>
        <v>1000</v>
      </c>
      <c r="P2308" s="113" cm="1">
        <f t="array" ref="P2308">H2308-O2308</f>
        <v>0</v>
      </c>
      <c r="Q2308" s="119" cm="1">
        <f t="array" ref="Q2308">MAX(0,IF(AND(K2308=0,P2308&gt;0),0,Q2307+K2308+U2307))</f>
        <v>23070</v>
      </c>
      <c r="R2308" s="119" cm="1">
        <f t="array" ref="R2308">MAX(0,R2307+P2308+V2307)</f>
        <v>150</v>
      </c>
      <c r="S2308" s="199" cm="1">
        <f t="array" ref="S2308">IF(G2308&lt;0,G2308,0)</f>
        <v>0</v>
      </c>
      <c r="T2308" s="199" cm="1">
        <f t="array" ref="T2308">MIN(0,S2308+R2307+V2307)</f>
        <v>0</v>
      </c>
      <c r="U2308" s="165" cm="1">
        <f t="array" ref="U2308">MAX(S2308,IF(Q2308&gt;0,MAX(-Q2308,S2308),T2308))</f>
        <v>0</v>
      </c>
      <c r="V2308" s="166" cm="1">
        <f t="array" ref="V2308">S2308-U2308</f>
        <v>0</v>
      </c>
      <c r="W2308" s="105"/>
      <c r="X2308" s="9"/>
      <c r="Y2308" s="9"/>
      <c r="Z2308" s="9"/>
      <c r="AA2308" s="9"/>
    </row>
    <row r="2309" ht="13.65" customHeight="1">
      <c r="A2309" s="24" cm="1">
        <f t="array" ref="A2309">A2308+1</f>
        <v>45399</v>
      </c>
      <c r="B2309" s="200" cm="1">
        <f t="array" ref="B2309">YEAR(A2309)</f>
        <v>2024</v>
      </c>
      <c r="C2309" s="201" cm="1">
        <f t="array" ref="C2309">MONTH(A2309)</f>
        <v>4</v>
      </c>
      <c r="D2309" s="125" cm="1">
        <f t="array" ref="D2309">'P'!D2309</f>
        <v>171310</v>
      </c>
      <c r="E2309" s="125" cm="1">
        <f t="array" ref="E2309">'C'!E2309</f>
        <v>374450</v>
      </c>
      <c r="F2309" s="41" cm="1">
        <f t="array" ref="F2309">D2309+E2309</f>
        <v>545760</v>
      </c>
      <c r="G2309" s="119" cm="1">
        <f t="array" ref="G2309">F2309-F2308</f>
        <v>1730</v>
      </c>
      <c r="H2309" s="119" cm="1">
        <f t="array" ref="H2309">IF(G2309&gt;0,G2309,0)</f>
        <v>1730</v>
      </c>
      <c r="I2309" s="113" cm="1">
        <f t="array" ref="I2309">MAX($F$2186:F2309)</f>
        <v>545760</v>
      </c>
      <c r="J2309" s="126"/>
      <c r="K2309" s="121" cm="1">
        <f t="array" ref="K2309">MAX(0,I2309-I2308)</f>
        <v>1730</v>
      </c>
      <c r="L2309" s="113" cm="1">
        <f t="array" ref="L2309">MIN(F2309:F2338)</f>
        <v>545760</v>
      </c>
      <c r="M2309" s="113" cm="1">
        <f t="array" ref="M2309">MAX(0,L2309-L2308)</f>
        <v>1730</v>
      </c>
      <c r="N2309" s="122" cm="1">
        <f t="array" ref="N2309">MIN(M2309,H2309-K2309)</f>
        <v>0</v>
      </c>
      <c r="O2309" s="113" cm="1">
        <f t="array" ref="O2309">K2309+N2309</f>
        <v>1730</v>
      </c>
      <c r="P2309" s="113" cm="1">
        <f t="array" ref="P2309">H2309-O2309</f>
        <v>0</v>
      </c>
      <c r="Q2309" s="119" cm="1">
        <f t="array" ref="Q2309">MAX(0,IF(AND(K2309=0,P2309&gt;0),0,Q2308+K2309+U2308))</f>
        <v>24800</v>
      </c>
      <c r="R2309" s="119" cm="1">
        <f t="array" ref="R2309">MAX(0,R2308+P2309+V2308)</f>
        <v>150</v>
      </c>
      <c r="S2309" s="199" cm="1">
        <f t="array" ref="S2309">IF(G2309&lt;0,G2309,0)</f>
        <v>0</v>
      </c>
      <c r="T2309" s="199" cm="1">
        <f t="array" ref="T2309">MIN(0,S2309+R2308+V2308)</f>
        <v>0</v>
      </c>
      <c r="U2309" s="165" cm="1">
        <f t="array" ref="U2309">MAX(S2309,IF(Q2309&gt;0,MAX(-Q2309,S2309),T2309))</f>
        <v>0</v>
      </c>
      <c r="V2309" s="166" cm="1">
        <f t="array" ref="V2309">S2309-U2309</f>
        <v>0</v>
      </c>
      <c r="W2309" s="105"/>
      <c r="X2309" s="9"/>
      <c r="Y2309" s="9"/>
      <c r="Z2309" s="9"/>
      <c r="AA2309" s="9"/>
    </row>
    <row r="2310" ht="13.65" customHeight="1">
      <c r="A2310" s="24" cm="1">
        <f t="array" ref="A2310">A2309+1</f>
        <v>45400</v>
      </c>
      <c r="B2310" s="200" cm="1">
        <f t="array" ref="B2310">YEAR(A2310)</f>
        <v>2024</v>
      </c>
      <c r="C2310" s="201" cm="1">
        <f t="array" ref="C2310">MONTH(A2310)</f>
        <v>4</v>
      </c>
      <c r="D2310" s="125" cm="1">
        <f t="array" ref="D2310">'P'!D2310</f>
        <v>171930</v>
      </c>
      <c r="E2310" s="125" cm="1">
        <f t="array" ref="E2310">'C'!E2310</f>
        <v>375620</v>
      </c>
      <c r="F2310" s="41" cm="1">
        <f t="array" ref="F2310">D2310+E2310</f>
        <v>547550</v>
      </c>
      <c r="G2310" s="119" cm="1">
        <f t="array" ref="G2310">F2310-F2309</f>
        <v>1790</v>
      </c>
      <c r="H2310" s="119" cm="1">
        <f t="array" ref="H2310">IF(G2310&gt;0,G2310,0)</f>
        <v>1790</v>
      </c>
      <c r="I2310" s="113" cm="1">
        <f t="array" ref="I2310">MAX($F$2186:F2310)</f>
        <v>547550</v>
      </c>
      <c r="J2310" s="126"/>
      <c r="K2310" s="121" cm="1">
        <f t="array" ref="K2310">MAX(0,I2310-I2309)</f>
        <v>1790</v>
      </c>
      <c r="L2310" s="113" cm="1">
        <f t="array" ref="L2310">MIN(F2310:F2339)</f>
        <v>547550</v>
      </c>
      <c r="M2310" s="113" cm="1">
        <f t="array" ref="M2310">MAX(0,L2310-L2309)</f>
        <v>1790</v>
      </c>
      <c r="N2310" s="122" cm="1">
        <f t="array" ref="N2310">MIN(M2310,H2310-K2310)</f>
        <v>0</v>
      </c>
      <c r="O2310" s="113" cm="1">
        <f t="array" ref="O2310">K2310+N2310</f>
        <v>1790</v>
      </c>
      <c r="P2310" s="113" cm="1">
        <f t="array" ref="P2310">H2310-O2310</f>
        <v>0</v>
      </c>
      <c r="Q2310" s="119" cm="1">
        <f t="array" ref="Q2310">MAX(0,IF(AND(K2310=0,P2310&gt;0),0,Q2309+K2310+U2309))</f>
        <v>26590</v>
      </c>
      <c r="R2310" s="119" cm="1">
        <f t="array" ref="R2310">MAX(0,R2309+P2310+V2309)</f>
        <v>150</v>
      </c>
      <c r="S2310" s="199" cm="1">
        <f t="array" ref="S2310">IF(G2310&lt;0,G2310,0)</f>
        <v>0</v>
      </c>
      <c r="T2310" s="199" cm="1">
        <f t="array" ref="T2310">MIN(0,S2310+R2309+V2309)</f>
        <v>0</v>
      </c>
      <c r="U2310" s="165" cm="1">
        <f t="array" ref="U2310">MAX(S2310,IF(Q2310&gt;0,MAX(-Q2310,S2310),T2310))</f>
        <v>0</v>
      </c>
      <c r="V2310" s="166" cm="1">
        <f t="array" ref="V2310">S2310-U2310</f>
        <v>0</v>
      </c>
      <c r="W2310" s="105"/>
      <c r="X2310" s="9"/>
      <c r="Y2310" s="9"/>
      <c r="Z2310" s="9"/>
      <c r="AA2310" s="9"/>
    </row>
    <row r="2311" ht="13.65" customHeight="1">
      <c r="A2311" s="24" cm="1">
        <f t="array" ref="A2311">A2310+1</f>
        <v>45401</v>
      </c>
      <c r="B2311" s="200" cm="1">
        <f t="array" ref="B2311">YEAR(A2311)</f>
        <v>2024</v>
      </c>
      <c r="C2311" s="201" cm="1">
        <f t="array" ref="C2311">MONTH(A2311)</f>
        <v>4</v>
      </c>
      <c r="D2311" s="125" cm="1">
        <f t="array" ref="D2311">'P'!D2311</f>
        <v>172680</v>
      </c>
      <c r="E2311" s="125" cm="1">
        <f t="array" ref="E2311">'C'!E2311</f>
        <v>377010</v>
      </c>
      <c r="F2311" s="41" cm="1">
        <f t="array" ref="F2311">D2311+E2311</f>
        <v>549690</v>
      </c>
      <c r="G2311" s="119" cm="1">
        <f t="array" ref="G2311">F2311-F2310</f>
        <v>2140</v>
      </c>
      <c r="H2311" s="119" cm="1">
        <f t="array" ref="H2311">IF(G2311&gt;0,G2311,0)</f>
        <v>2140</v>
      </c>
      <c r="I2311" s="113" cm="1">
        <f t="array" ref="I2311">MAX($F$2186:F2311)</f>
        <v>549690</v>
      </c>
      <c r="J2311" s="126"/>
      <c r="K2311" s="121" cm="1">
        <f t="array" ref="K2311">MAX(0,I2311-I2310)</f>
        <v>2140</v>
      </c>
      <c r="L2311" s="113" cm="1">
        <f t="array" ref="L2311">MIN(F2311:F2340)</f>
        <v>549690</v>
      </c>
      <c r="M2311" s="113" cm="1">
        <f t="array" ref="M2311">MAX(0,L2311-L2310)</f>
        <v>2140</v>
      </c>
      <c r="N2311" s="122" cm="1">
        <f t="array" ref="N2311">MIN(M2311,H2311-K2311)</f>
        <v>0</v>
      </c>
      <c r="O2311" s="113" cm="1">
        <f t="array" ref="O2311">K2311+N2311</f>
        <v>2140</v>
      </c>
      <c r="P2311" s="113" cm="1">
        <f t="array" ref="P2311">H2311-O2311</f>
        <v>0</v>
      </c>
      <c r="Q2311" s="119" cm="1">
        <f t="array" ref="Q2311">MAX(0,IF(AND(K2311=0,P2311&gt;0),0,Q2310+K2311+U2310))</f>
        <v>28730</v>
      </c>
      <c r="R2311" s="119" cm="1">
        <f t="array" ref="R2311">MAX(0,R2310+P2311+V2310)</f>
        <v>150</v>
      </c>
      <c r="S2311" s="199" cm="1">
        <f t="array" ref="S2311">IF(G2311&lt;0,G2311,0)</f>
        <v>0</v>
      </c>
      <c r="T2311" s="199" cm="1">
        <f t="array" ref="T2311">MIN(0,S2311+R2310+V2310)</f>
        <v>0</v>
      </c>
      <c r="U2311" s="165" cm="1">
        <f t="array" ref="U2311">MAX(S2311,IF(Q2311&gt;0,MAX(-Q2311,S2311),T2311))</f>
        <v>0</v>
      </c>
      <c r="V2311" s="166" cm="1">
        <f t="array" ref="V2311">S2311-U2311</f>
        <v>0</v>
      </c>
      <c r="W2311" s="105"/>
      <c r="X2311" s="9"/>
      <c r="Y2311" s="9"/>
      <c r="Z2311" s="9"/>
      <c r="AA2311" s="9"/>
    </row>
    <row r="2312" ht="13.65" customHeight="1">
      <c r="A2312" s="24" cm="1">
        <f t="array" ref="A2312">A2311+1</f>
        <v>45402</v>
      </c>
      <c r="B2312" s="200" cm="1">
        <f t="array" ref="B2312">YEAR(A2312)</f>
        <v>2024</v>
      </c>
      <c r="C2312" s="201" cm="1">
        <f t="array" ref="C2312">MONTH(A2312)</f>
        <v>4</v>
      </c>
      <c r="D2312" s="125" cm="1">
        <f t="array" ref="D2312">'P'!D2312</f>
        <v>173360</v>
      </c>
      <c r="E2312" s="125" cm="1">
        <f t="array" ref="E2312">'C'!E2312</f>
        <v>377900</v>
      </c>
      <c r="F2312" s="41" cm="1">
        <f t="array" ref="F2312">D2312+E2312</f>
        <v>551260</v>
      </c>
      <c r="G2312" s="119" cm="1">
        <f t="array" ref="G2312">F2312-F2311</f>
        <v>1570</v>
      </c>
      <c r="H2312" s="119" cm="1">
        <f t="array" ref="H2312">IF(G2312&gt;0,G2312,0)</f>
        <v>1570</v>
      </c>
      <c r="I2312" s="113" cm="1">
        <f t="array" ref="I2312">MAX($F$2186:F2312)</f>
        <v>551260</v>
      </c>
      <c r="J2312" s="126"/>
      <c r="K2312" s="121" cm="1">
        <f t="array" ref="K2312">MAX(0,I2312-I2311)</f>
        <v>1570</v>
      </c>
      <c r="L2312" s="113" cm="1">
        <f t="array" ref="L2312">MIN(F2312:F2341)</f>
        <v>551260</v>
      </c>
      <c r="M2312" s="113" cm="1">
        <f t="array" ref="M2312">MAX(0,L2312-L2311)</f>
        <v>1570</v>
      </c>
      <c r="N2312" s="122" cm="1">
        <f t="array" ref="N2312">MIN(M2312,H2312-K2312)</f>
        <v>0</v>
      </c>
      <c r="O2312" s="113" cm="1">
        <f t="array" ref="O2312">K2312+N2312</f>
        <v>1570</v>
      </c>
      <c r="P2312" s="113" cm="1">
        <f t="array" ref="P2312">H2312-O2312</f>
        <v>0</v>
      </c>
      <c r="Q2312" s="119" cm="1">
        <f t="array" ref="Q2312">MAX(0,IF(AND(K2312=0,P2312&gt;0),0,Q2311+K2312+U2311))</f>
        <v>30300</v>
      </c>
      <c r="R2312" s="119" cm="1">
        <f t="array" ref="R2312">MAX(0,R2311+P2312+V2311)</f>
        <v>150</v>
      </c>
      <c r="S2312" s="199" cm="1">
        <f t="array" ref="S2312">IF(G2312&lt;0,G2312,0)</f>
        <v>0</v>
      </c>
      <c r="T2312" s="199" cm="1">
        <f t="array" ref="T2312">MIN(0,S2312+R2311+V2311)</f>
        <v>0</v>
      </c>
      <c r="U2312" s="165" cm="1">
        <f t="array" ref="U2312">MAX(S2312,IF(Q2312&gt;0,MAX(-Q2312,S2312),T2312))</f>
        <v>0</v>
      </c>
      <c r="V2312" s="166" cm="1">
        <f t="array" ref="V2312">S2312-U2312</f>
        <v>0</v>
      </c>
      <c r="W2312" s="105"/>
      <c r="X2312" s="9"/>
      <c r="Y2312" s="9"/>
      <c r="Z2312" s="9"/>
      <c r="AA2312" s="9"/>
    </row>
    <row r="2313" ht="13.65" customHeight="1">
      <c r="A2313" s="24" cm="1">
        <f t="array" ref="A2313">A2312+1</f>
        <v>45403</v>
      </c>
      <c r="B2313" s="200" cm="1">
        <f t="array" ref="B2313">YEAR(A2313)</f>
        <v>2024</v>
      </c>
      <c r="C2313" s="201" cm="1">
        <f t="array" ref="C2313">MONTH(A2313)</f>
        <v>4</v>
      </c>
      <c r="D2313" s="125" cm="1">
        <f t="array" ref="D2313">'P'!D2313</f>
        <v>173640</v>
      </c>
      <c r="E2313" s="125" cm="1">
        <f t="array" ref="E2313">'C'!E2313</f>
        <v>378790</v>
      </c>
      <c r="F2313" s="41" cm="1">
        <f t="array" ref="F2313">D2313+E2313</f>
        <v>552430</v>
      </c>
      <c r="G2313" s="119" cm="1">
        <f t="array" ref="G2313">F2313-F2312</f>
        <v>1170</v>
      </c>
      <c r="H2313" s="119" cm="1">
        <f t="array" ref="H2313">IF(G2313&gt;0,G2313,0)</f>
        <v>1170</v>
      </c>
      <c r="I2313" s="113" cm="1">
        <f t="array" ref="I2313">MAX($F$2186:F2313)</f>
        <v>552430</v>
      </c>
      <c r="J2313" s="126"/>
      <c r="K2313" s="121" cm="1">
        <f t="array" ref="K2313">MAX(0,I2313-I2312)</f>
        <v>1170</v>
      </c>
      <c r="L2313" s="113" cm="1">
        <f t="array" ref="L2313">MIN(F2313:F2342)</f>
        <v>552430</v>
      </c>
      <c r="M2313" s="113" cm="1">
        <f t="array" ref="M2313">MAX(0,L2313-L2312)</f>
        <v>1170</v>
      </c>
      <c r="N2313" s="122" cm="1">
        <f t="array" ref="N2313">MIN(M2313,H2313-K2313)</f>
        <v>0</v>
      </c>
      <c r="O2313" s="113" cm="1">
        <f t="array" ref="O2313">K2313+N2313</f>
        <v>1170</v>
      </c>
      <c r="P2313" s="113" cm="1">
        <f t="array" ref="P2313">H2313-O2313</f>
        <v>0</v>
      </c>
      <c r="Q2313" s="119" cm="1">
        <f t="array" ref="Q2313">MAX(0,IF(AND(K2313=0,P2313&gt;0),0,Q2312+K2313+U2312))</f>
        <v>31470</v>
      </c>
      <c r="R2313" s="119" cm="1">
        <f t="array" ref="R2313">MAX(0,R2312+P2313+V2312)</f>
        <v>150</v>
      </c>
      <c r="S2313" s="199" cm="1">
        <f t="array" ref="S2313">IF(G2313&lt;0,G2313,0)</f>
        <v>0</v>
      </c>
      <c r="T2313" s="199" cm="1">
        <f t="array" ref="T2313">MIN(0,S2313+R2312+V2312)</f>
        <v>0</v>
      </c>
      <c r="U2313" s="165" cm="1">
        <f t="array" ref="U2313">MAX(S2313,IF(Q2313&gt;0,MAX(-Q2313,S2313),T2313))</f>
        <v>0</v>
      </c>
      <c r="V2313" s="166" cm="1">
        <f t="array" ref="V2313">S2313-U2313</f>
        <v>0</v>
      </c>
      <c r="W2313" s="105"/>
      <c r="X2313" s="9"/>
      <c r="Y2313" s="9"/>
      <c r="Z2313" s="9"/>
      <c r="AA2313" s="9"/>
    </row>
    <row r="2314" ht="13.65" customHeight="1">
      <c r="A2314" s="24" cm="1">
        <f t="array" ref="A2314">A2313+1</f>
        <v>45404</v>
      </c>
      <c r="B2314" s="200" cm="1">
        <f t="array" ref="B2314">YEAR(A2314)</f>
        <v>2024</v>
      </c>
      <c r="C2314" s="201" cm="1">
        <f t="array" ref="C2314">MONTH(A2314)</f>
        <v>4</v>
      </c>
      <c r="D2314" s="125" cm="1">
        <f t="array" ref="D2314">'P'!D2314</f>
        <v>174020</v>
      </c>
      <c r="E2314" s="125" cm="1">
        <f t="array" ref="E2314">'C'!E2314</f>
        <v>379180</v>
      </c>
      <c r="F2314" s="41" cm="1">
        <f t="array" ref="F2314">D2314+E2314</f>
        <v>553200</v>
      </c>
      <c r="G2314" s="119" cm="1">
        <f t="array" ref="G2314">F2314-F2313</f>
        <v>770</v>
      </c>
      <c r="H2314" s="119" cm="1">
        <f t="array" ref="H2314">IF(G2314&gt;0,G2314,0)</f>
        <v>770</v>
      </c>
      <c r="I2314" s="113" cm="1">
        <f t="array" ref="I2314">MAX($F$2186:F2314)</f>
        <v>553200</v>
      </c>
      <c r="J2314" s="126"/>
      <c r="K2314" s="121" cm="1">
        <f t="array" ref="K2314">MAX(0,I2314-I2313)</f>
        <v>770</v>
      </c>
      <c r="L2314" s="113" cm="1">
        <f t="array" ref="L2314">MIN(F2314:F2343)</f>
        <v>553200</v>
      </c>
      <c r="M2314" s="113" cm="1">
        <f t="array" ref="M2314">MAX(0,L2314-L2313)</f>
        <v>770</v>
      </c>
      <c r="N2314" s="122" cm="1">
        <f t="array" ref="N2314">MIN(M2314,H2314-K2314)</f>
        <v>0</v>
      </c>
      <c r="O2314" s="113" cm="1">
        <f t="array" ref="O2314">K2314+N2314</f>
        <v>770</v>
      </c>
      <c r="P2314" s="113" cm="1">
        <f t="array" ref="P2314">H2314-O2314</f>
        <v>0</v>
      </c>
      <c r="Q2314" s="119" cm="1">
        <f t="array" ref="Q2314">MAX(0,IF(AND(K2314=0,P2314&gt;0),0,Q2313+K2314+U2313))</f>
        <v>32240</v>
      </c>
      <c r="R2314" s="119" cm="1">
        <f t="array" ref="R2314">MAX(0,R2313+P2314+V2313)</f>
        <v>150</v>
      </c>
      <c r="S2314" s="199" cm="1">
        <f t="array" ref="S2314">IF(G2314&lt;0,G2314,0)</f>
        <v>0</v>
      </c>
      <c r="T2314" s="199" cm="1">
        <f t="array" ref="T2314">MIN(0,S2314+R2313+V2313)</f>
        <v>0</v>
      </c>
      <c r="U2314" s="165" cm="1">
        <f t="array" ref="U2314">MAX(S2314,IF(Q2314&gt;0,MAX(-Q2314,S2314),T2314))</f>
        <v>0</v>
      </c>
      <c r="V2314" s="166" cm="1">
        <f t="array" ref="V2314">S2314-U2314</f>
        <v>0</v>
      </c>
      <c r="W2314" s="105"/>
      <c r="X2314" s="9"/>
      <c r="Y2314" s="9"/>
      <c r="Z2314" s="9"/>
      <c r="AA2314" s="9"/>
    </row>
    <row r="2315" ht="13.65" customHeight="1">
      <c r="A2315" s="24" cm="1">
        <f t="array" ref="A2315">A2314+1</f>
        <v>45405</v>
      </c>
      <c r="B2315" s="200" cm="1">
        <f t="array" ref="B2315">YEAR(A2315)</f>
        <v>2024</v>
      </c>
      <c r="C2315" s="201" cm="1">
        <f t="array" ref="C2315">MONTH(A2315)</f>
        <v>4</v>
      </c>
      <c r="D2315" s="125" cm="1">
        <f t="array" ref="D2315">'P'!D2315</f>
        <v>174620</v>
      </c>
      <c r="E2315" s="125" cm="1">
        <f t="array" ref="E2315">'C'!E2315</f>
        <v>379640</v>
      </c>
      <c r="F2315" s="41" cm="1">
        <f t="array" ref="F2315">D2315+E2315</f>
        <v>554260</v>
      </c>
      <c r="G2315" s="119" cm="1">
        <f t="array" ref="G2315">F2315-F2314</f>
        <v>1060</v>
      </c>
      <c r="H2315" s="119" cm="1">
        <f t="array" ref="H2315">IF(G2315&gt;0,G2315,0)</f>
        <v>1060</v>
      </c>
      <c r="I2315" s="113" cm="1">
        <f t="array" ref="I2315">MAX($F$2186:F2315)</f>
        <v>554260</v>
      </c>
      <c r="J2315" s="126"/>
      <c r="K2315" s="121" cm="1">
        <f t="array" ref="K2315">MAX(0,I2315-I2314)</f>
        <v>1060</v>
      </c>
      <c r="L2315" s="113" cm="1">
        <f t="array" ref="L2315">MIN(F2315:F2344)</f>
        <v>554260</v>
      </c>
      <c r="M2315" s="113" cm="1">
        <f t="array" ref="M2315">MAX(0,L2315-L2314)</f>
        <v>1060</v>
      </c>
      <c r="N2315" s="122" cm="1">
        <f t="array" ref="N2315">MIN(M2315,H2315-K2315)</f>
        <v>0</v>
      </c>
      <c r="O2315" s="113" cm="1">
        <f t="array" ref="O2315">K2315+N2315</f>
        <v>1060</v>
      </c>
      <c r="P2315" s="113" cm="1">
        <f t="array" ref="P2315">H2315-O2315</f>
        <v>0</v>
      </c>
      <c r="Q2315" s="119" cm="1">
        <f t="array" ref="Q2315">MAX(0,IF(AND(K2315=0,P2315&gt;0),0,Q2314+K2315+U2314))</f>
        <v>33300</v>
      </c>
      <c r="R2315" s="119" cm="1">
        <f t="array" ref="R2315">MAX(0,R2314+P2315+V2314)</f>
        <v>150</v>
      </c>
      <c r="S2315" s="199" cm="1">
        <f t="array" ref="S2315">IF(G2315&lt;0,G2315,0)</f>
        <v>0</v>
      </c>
      <c r="T2315" s="199" cm="1">
        <f t="array" ref="T2315">MIN(0,S2315+R2314+V2314)</f>
        <v>0</v>
      </c>
      <c r="U2315" s="165" cm="1">
        <f t="array" ref="U2315">MAX(S2315,IF(Q2315&gt;0,MAX(-Q2315,S2315),T2315))</f>
        <v>0</v>
      </c>
      <c r="V2315" s="166" cm="1">
        <f t="array" ref="V2315">S2315-U2315</f>
        <v>0</v>
      </c>
      <c r="W2315" s="105"/>
      <c r="X2315" s="9"/>
      <c r="Y2315" s="9"/>
      <c r="Z2315" s="9"/>
      <c r="AA2315" s="9"/>
    </row>
    <row r="2316" ht="13.65" customHeight="1">
      <c r="A2316" s="24" cm="1">
        <f t="array" ref="A2316">A2315+1</f>
        <v>45406</v>
      </c>
      <c r="B2316" s="200" cm="1">
        <f t="array" ref="B2316">YEAR(A2316)</f>
        <v>2024</v>
      </c>
      <c r="C2316" s="201" cm="1">
        <f t="array" ref="C2316">MONTH(A2316)</f>
        <v>4</v>
      </c>
      <c r="D2316" s="125" cm="1">
        <f t="array" ref="D2316">'P'!D2316</f>
        <v>175170</v>
      </c>
      <c r="E2316" s="125" cm="1">
        <f t="array" ref="E2316">'C'!E2316</f>
        <v>379740</v>
      </c>
      <c r="F2316" s="41" cm="1">
        <f t="array" ref="F2316">D2316+E2316</f>
        <v>554910</v>
      </c>
      <c r="G2316" s="119" cm="1">
        <f t="array" ref="G2316">F2316-F2315</f>
        <v>650</v>
      </c>
      <c r="H2316" s="119" cm="1">
        <f t="array" ref="H2316">IF(G2316&gt;0,G2316,0)</f>
        <v>650</v>
      </c>
      <c r="I2316" s="113" cm="1">
        <f t="array" ref="I2316">MAX($F$2186:F2316)</f>
        <v>554910</v>
      </c>
      <c r="J2316" s="126"/>
      <c r="K2316" s="121" cm="1">
        <f t="array" ref="K2316">MAX(0,I2316-I2315)</f>
        <v>650</v>
      </c>
      <c r="L2316" s="113" cm="1">
        <f t="array" ref="L2316">MIN(F2316:F2345)</f>
        <v>554610</v>
      </c>
      <c r="M2316" s="113" cm="1">
        <f t="array" ref="M2316">MAX(0,L2316-L2315)</f>
        <v>350</v>
      </c>
      <c r="N2316" s="122" cm="1">
        <f t="array" ref="N2316">MIN(M2316,H2316-K2316)</f>
        <v>0</v>
      </c>
      <c r="O2316" s="113" cm="1">
        <f t="array" ref="O2316">K2316+N2316</f>
        <v>650</v>
      </c>
      <c r="P2316" s="113" cm="1">
        <f t="array" ref="P2316">H2316-O2316</f>
        <v>0</v>
      </c>
      <c r="Q2316" s="119" cm="1">
        <f t="array" ref="Q2316">MAX(0,IF(AND(K2316=0,P2316&gt;0),0,Q2315+K2316+U2315))</f>
        <v>33950</v>
      </c>
      <c r="R2316" s="119" cm="1">
        <f t="array" ref="R2316">MAX(0,R2315+P2316+V2315)</f>
        <v>150</v>
      </c>
      <c r="S2316" s="199" cm="1">
        <f t="array" ref="S2316">IF(G2316&lt;0,G2316,0)</f>
        <v>0</v>
      </c>
      <c r="T2316" s="199" cm="1">
        <f t="array" ref="T2316">MIN(0,S2316+R2315+V2315)</f>
        <v>0</v>
      </c>
      <c r="U2316" s="165" cm="1">
        <f t="array" ref="U2316">MAX(S2316,IF(Q2316&gt;0,MAX(-Q2316,S2316),T2316))</f>
        <v>0</v>
      </c>
      <c r="V2316" s="166" cm="1">
        <f t="array" ref="V2316">S2316-U2316</f>
        <v>0</v>
      </c>
      <c r="W2316" s="105"/>
      <c r="X2316" s="9"/>
      <c r="Y2316" s="9"/>
      <c r="Z2316" s="9"/>
      <c r="AA2316" s="9"/>
    </row>
    <row r="2317" ht="13.65" customHeight="1">
      <c r="A2317" s="24" cm="1">
        <f t="array" ref="A2317">A2316+1</f>
        <v>45407</v>
      </c>
      <c r="B2317" s="200" cm="1">
        <f t="array" ref="B2317">YEAR(A2317)</f>
        <v>2024</v>
      </c>
      <c r="C2317" s="201" cm="1">
        <f t="array" ref="C2317">MONTH(A2317)</f>
        <v>4</v>
      </c>
      <c r="D2317" s="125" cm="1">
        <f t="array" ref="D2317">'P'!D2317</f>
        <v>175510</v>
      </c>
      <c r="E2317" s="125" cm="1">
        <f t="array" ref="E2317">'C'!E2317</f>
        <v>379920</v>
      </c>
      <c r="F2317" s="41" cm="1">
        <f t="array" ref="F2317">D2317+E2317</f>
        <v>555430</v>
      </c>
      <c r="G2317" s="119" cm="1">
        <f t="array" ref="G2317">F2317-F2316</f>
        <v>520</v>
      </c>
      <c r="H2317" s="119" cm="1">
        <f t="array" ref="H2317">IF(G2317&gt;0,G2317,0)</f>
        <v>520</v>
      </c>
      <c r="I2317" s="113" cm="1">
        <f t="array" ref="I2317">MAX($F$2186:F2317)</f>
        <v>555430</v>
      </c>
      <c r="J2317" s="126"/>
      <c r="K2317" s="121" cm="1">
        <f t="array" ref="K2317">MAX(0,I2317-I2316)</f>
        <v>520</v>
      </c>
      <c r="L2317" s="113" cm="1">
        <f t="array" ref="L2317">MIN(F2317:F2346)</f>
        <v>554610</v>
      </c>
      <c r="M2317" s="113" cm="1">
        <f t="array" ref="M2317">MAX(0,L2317-L2316)</f>
        <v>0</v>
      </c>
      <c r="N2317" s="122" cm="1">
        <f t="array" ref="N2317">MIN(M2317,H2317-K2317)</f>
        <v>0</v>
      </c>
      <c r="O2317" s="113" cm="1">
        <f t="array" ref="O2317">K2317+N2317</f>
        <v>520</v>
      </c>
      <c r="P2317" s="113" cm="1">
        <f t="array" ref="P2317">H2317-O2317</f>
        <v>0</v>
      </c>
      <c r="Q2317" s="119" cm="1">
        <f t="array" ref="Q2317">MAX(0,IF(AND(K2317=0,P2317&gt;0),0,Q2316+K2317+U2316))</f>
        <v>34470</v>
      </c>
      <c r="R2317" s="119" cm="1">
        <f t="array" ref="R2317">MAX(0,R2316+P2317+V2316)</f>
        <v>150</v>
      </c>
      <c r="S2317" s="199" cm="1">
        <f t="array" ref="S2317">IF(G2317&lt;0,G2317,0)</f>
        <v>0</v>
      </c>
      <c r="T2317" s="199" cm="1">
        <f t="array" ref="T2317">MIN(0,S2317+R2316+V2316)</f>
        <v>0</v>
      </c>
      <c r="U2317" s="165" cm="1">
        <f t="array" ref="U2317">MAX(S2317,IF(Q2317&gt;0,MAX(-Q2317,S2317),T2317))</f>
        <v>0</v>
      </c>
      <c r="V2317" s="166" cm="1">
        <f t="array" ref="V2317">S2317-U2317</f>
        <v>0</v>
      </c>
      <c r="W2317" s="105"/>
      <c r="X2317" s="9"/>
      <c r="Y2317" s="9"/>
      <c r="Z2317" s="9"/>
      <c r="AA2317" s="9"/>
    </row>
    <row r="2318" ht="13.65" customHeight="1">
      <c r="A2318" s="24" cm="1">
        <f t="array" ref="A2318">A2317+1</f>
        <v>45408</v>
      </c>
      <c r="B2318" s="200" cm="1">
        <f t="array" ref="B2318">YEAR(A2318)</f>
        <v>2024</v>
      </c>
      <c r="C2318" s="201" cm="1">
        <f t="array" ref="C2318">MONTH(A2318)</f>
        <v>4</v>
      </c>
      <c r="D2318" s="125" cm="1">
        <f t="array" ref="D2318">'P'!D2318</f>
        <v>175710</v>
      </c>
      <c r="E2318" s="125" cm="1">
        <f t="array" ref="E2318">'C'!E2318</f>
        <v>380020</v>
      </c>
      <c r="F2318" s="41" cm="1">
        <f t="array" ref="F2318">D2318+E2318</f>
        <v>555730</v>
      </c>
      <c r="G2318" s="119" cm="1">
        <f t="array" ref="G2318">F2318-F2317</f>
        <v>300</v>
      </c>
      <c r="H2318" s="119" cm="1">
        <f t="array" ref="H2318">IF(G2318&gt;0,G2318,0)</f>
        <v>300</v>
      </c>
      <c r="I2318" s="113" cm="1">
        <f t="array" ref="I2318">MAX($F$2186:F2318)</f>
        <v>555730</v>
      </c>
      <c r="J2318" s="126"/>
      <c r="K2318" s="121" cm="1">
        <f t="array" ref="K2318">MAX(0,I2318-I2317)</f>
        <v>300</v>
      </c>
      <c r="L2318" s="113" cm="1">
        <f t="array" ref="L2318">MIN(F2318:F2347)</f>
        <v>554610</v>
      </c>
      <c r="M2318" s="113" cm="1">
        <f t="array" ref="M2318">MAX(0,L2318-L2317)</f>
        <v>0</v>
      </c>
      <c r="N2318" s="122" cm="1">
        <f t="array" ref="N2318">MIN(M2318,H2318-K2318)</f>
        <v>0</v>
      </c>
      <c r="O2318" s="113" cm="1">
        <f t="array" ref="O2318">K2318+N2318</f>
        <v>300</v>
      </c>
      <c r="P2318" s="113" cm="1">
        <f t="array" ref="P2318">H2318-O2318</f>
        <v>0</v>
      </c>
      <c r="Q2318" s="119" cm="1">
        <f t="array" ref="Q2318">MAX(0,IF(AND(K2318=0,P2318&gt;0),0,Q2317+K2318+U2317))</f>
        <v>34770</v>
      </c>
      <c r="R2318" s="119" cm="1">
        <f t="array" ref="R2318">MAX(0,R2317+P2318+V2317)</f>
        <v>150</v>
      </c>
      <c r="S2318" s="199" cm="1">
        <f t="array" ref="S2318">IF(G2318&lt;0,G2318,0)</f>
        <v>0</v>
      </c>
      <c r="T2318" s="199" cm="1">
        <f t="array" ref="T2318">MIN(0,S2318+R2317+V2317)</f>
        <v>0</v>
      </c>
      <c r="U2318" s="165" cm="1">
        <f t="array" ref="U2318">MAX(S2318,IF(Q2318&gt;0,MAX(-Q2318,S2318),T2318))</f>
        <v>0</v>
      </c>
      <c r="V2318" s="166" cm="1">
        <f t="array" ref="V2318">S2318-U2318</f>
        <v>0</v>
      </c>
      <c r="W2318" s="105"/>
      <c r="X2318" s="9"/>
      <c r="Y2318" s="9"/>
      <c r="Z2318" s="9"/>
      <c r="AA2318" s="9"/>
    </row>
    <row r="2319" ht="13.65" customHeight="1">
      <c r="A2319" s="24" cm="1">
        <f t="array" ref="A2319">A2318+1</f>
        <v>45409</v>
      </c>
      <c r="B2319" s="200" cm="1">
        <f t="array" ref="B2319">YEAR(A2319)</f>
        <v>2024</v>
      </c>
      <c r="C2319" s="201" cm="1">
        <f t="array" ref="C2319">MONTH(A2319)</f>
        <v>4</v>
      </c>
      <c r="D2319" s="125" cm="1">
        <f t="array" ref="D2319">'P'!D2319</f>
        <v>176280</v>
      </c>
      <c r="E2319" s="125" cm="1">
        <f t="array" ref="E2319">'C'!E2319</f>
        <v>378340</v>
      </c>
      <c r="F2319" s="41" cm="1">
        <f t="array" ref="F2319">D2319+E2319</f>
        <v>554620</v>
      </c>
      <c r="G2319" s="119" cm="1">
        <f t="array" ref="G2319">F2319-F2318</f>
        <v>-1110</v>
      </c>
      <c r="H2319" s="119" cm="1">
        <f t="array" ref="H2319">IF(G2319&gt;0,G2319,0)</f>
        <v>0</v>
      </c>
      <c r="I2319" s="113" cm="1">
        <f t="array" ref="I2319">MAX($F$2186:F2319)</f>
        <v>555730</v>
      </c>
      <c r="J2319" s="126"/>
      <c r="K2319" s="121" cm="1">
        <f t="array" ref="K2319">MAX(0,I2319-I2318)</f>
        <v>0</v>
      </c>
      <c r="L2319" s="113" cm="1">
        <f t="array" ref="L2319">MIN(F2319:F2348)</f>
        <v>554610</v>
      </c>
      <c r="M2319" s="113" cm="1">
        <f t="array" ref="M2319">MAX(0,L2319-L2318)</f>
        <v>0</v>
      </c>
      <c r="N2319" s="122" cm="1">
        <f t="array" ref="N2319">MIN(M2319,H2319-K2319)</f>
        <v>0</v>
      </c>
      <c r="O2319" s="113" cm="1">
        <f t="array" ref="O2319">K2319+N2319</f>
        <v>0</v>
      </c>
      <c r="P2319" s="113" cm="1">
        <f t="array" ref="P2319">H2319-O2319</f>
        <v>0</v>
      </c>
      <c r="Q2319" s="119" cm="1">
        <f t="array" ref="Q2319">MAX(0,IF(AND(K2319=0,P2319&gt;0),0,Q2318+K2319+U2318))</f>
        <v>34770</v>
      </c>
      <c r="R2319" s="119" cm="1">
        <f t="array" ref="R2319">MAX(0,R2318+P2319+V2318)</f>
        <v>150</v>
      </c>
      <c r="S2319" s="199" cm="1">
        <f t="array" ref="S2319">IF(G2319&lt;0,G2319,0)</f>
        <v>-1110</v>
      </c>
      <c r="T2319" s="199" cm="1">
        <f t="array" ref="T2319">MIN(0,S2319+R2318+V2318)</f>
        <v>-960</v>
      </c>
      <c r="U2319" s="165" cm="1">
        <f t="array" ref="U2319">MAX(S2319,IF(Q2319&gt;0,MAX(-Q2319,S2319),T2319))</f>
        <v>-1110</v>
      </c>
      <c r="V2319" s="166" cm="1">
        <f t="array" ref="V2319">S2319-U2319</f>
        <v>0</v>
      </c>
      <c r="W2319" s="105"/>
      <c r="X2319" s="9"/>
      <c r="Y2319" s="9"/>
      <c r="Z2319" s="9"/>
      <c r="AA2319" s="9"/>
    </row>
    <row r="2320" ht="13.65" customHeight="1">
      <c r="A2320" s="24" cm="1">
        <f t="array" ref="A2320">A2319+1</f>
        <v>45410</v>
      </c>
      <c r="B2320" s="200" cm="1">
        <f t="array" ref="B2320">YEAR(A2320)</f>
        <v>2024</v>
      </c>
      <c r="C2320" s="201" cm="1">
        <f t="array" ref="C2320">MONTH(A2320)</f>
        <v>4</v>
      </c>
      <c r="D2320" s="125" cm="1">
        <f t="array" ref="D2320">'P'!D2320</f>
        <v>177310</v>
      </c>
      <c r="E2320" s="125" cm="1">
        <f t="array" ref="E2320">'C'!E2320</f>
        <v>377300</v>
      </c>
      <c r="F2320" s="41" cm="1">
        <f t="array" ref="F2320">D2320+E2320</f>
        <v>554610</v>
      </c>
      <c r="G2320" s="119" cm="1">
        <f t="array" ref="G2320">F2320-F2319</f>
        <v>-10</v>
      </c>
      <c r="H2320" s="119" cm="1">
        <f t="array" ref="H2320">IF(G2320&gt;0,G2320,0)</f>
        <v>0</v>
      </c>
      <c r="I2320" s="113" cm="1">
        <f t="array" ref="I2320">MAX($F$2186:F2320)</f>
        <v>555730</v>
      </c>
      <c r="J2320" s="126"/>
      <c r="K2320" s="121" cm="1">
        <f t="array" ref="K2320">MAX(0,I2320-I2319)</f>
        <v>0</v>
      </c>
      <c r="L2320" s="113" cm="1">
        <f t="array" ref="L2320">MIN(F2320:F2349)</f>
        <v>554610</v>
      </c>
      <c r="M2320" s="113" cm="1">
        <f t="array" ref="M2320">MAX(0,L2320-L2319)</f>
        <v>0</v>
      </c>
      <c r="N2320" s="122" cm="1">
        <f t="array" ref="N2320">MIN(M2320,H2320-K2320)</f>
        <v>0</v>
      </c>
      <c r="O2320" s="113" cm="1">
        <f t="array" ref="O2320">K2320+N2320</f>
        <v>0</v>
      </c>
      <c r="P2320" s="113" cm="1">
        <f t="array" ref="P2320">H2320-O2320</f>
        <v>0</v>
      </c>
      <c r="Q2320" s="119" cm="1">
        <f t="array" ref="Q2320">MAX(0,IF(AND(K2320=0,P2320&gt;0),0,Q2319+K2320+U2319))</f>
        <v>33660</v>
      </c>
      <c r="R2320" s="119" cm="1">
        <f t="array" ref="R2320">MAX(0,R2319+P2320+V2319)</f>
        <v>150</v>
      </c>
      <c r="S2320" s="199" cm="1">
        <f t="array" ref="S2320">IF(G2320&lt;0,G2320,0)</f>
        <v>-10</v>
      </c>
      <c r="T2320" s="199" cm="1">
        <f t="array" ref="T2320">MIN(0,S2320+R2319+V2319)</f>
        <v>0</v>
      </c>
      <c r="U2320" s="165" cm="1">
        <f t="array" ref="U2320">MAX(S2320,IF(Q2320&gt;0,MAX(-Q2320,S2320),T2320))</f>
        <v>-10</v>
      </c>
      <c r="V2320" s="166" cm="1">
        <f t="array" ref="V2320">S2320-U2320</f>
        <v>0</v>
      </c>
      <c r="W2320" s="105"/>
      <c r="X2320" s="9"/>
      <c r="Y2320" s="9"/>
      <c r="Z2320" s="9"/>
      <c r="AA2320" s="9"/>
    </row>
    <row r="2321" ht="13.65" customHeight="1">
      <c r="A2321" s="24" cm="1">
        <f t="array" ref="A2321">A2320+1</f>
        <v>45411</v>
      </c>
      <c r="B2321" s="200" cm="1">
        <f t="array" ref="B2321">YEAR(A2321)</f>
        <v>2024</v>
      </c>
      <c r="C2321" s="201" cm="1">
        <f t="array" ref="C2321">MONTH(A2321)</f>
        <v>4</v>
      </c>
      <c r="D2321" s="125" cm="1">
        <f t="array" ref="D2321">'P'!D2321</f>
        <v>177720</v>
      </c>
      <c r="E2321" s="125" cm="1">
        <f t="array" ref="E2321">'C'!E2321</f>
        <v>377480</v>
      </c>
      <c r="F2321" s="41" cm="1">
        <f t="array" ref="F2321">D2321+E2321</f>
        <v>555200</v>
      </c>
      <c r="G2321" s="119" cm="1">
        <f t="array" ref="G2321">F2321-F2320</f>
        <v>590</v>
      </c>
      <c r="H2321" s="119" cm="1">
        <f t="array" ref="H2321">IF(G2321&gt;0,G2321,0)</f>
        <v>590</v>
      </c>
      <c r="I2321" s="113" cm="1">
        <f t="array" ref="I2321">MAX($F$2186:F2321)</f>
        <v>555730</v>
      </c>
      <c r="J2321" s="126"/>
      <c r="K2321" s="121" cm="1">
        <f t="array" ref="K2321">MAX(0,I2321-I2320)</f>
        <v>0</v>
      </c>
      <c r="L2321" s="113" cm="1">
        <f t="array" ref="L2321">MIN(F2321:F2350)</f>
        <v>555200</v>
      </c>
      <c r="M2321" s="113" cm="1">
        <f t="array" ref="M2321">MAX(0,L2321-L2320)</f>
        <v>590</v>
      </c>
      <c r="N2321" s="122" cm="1">
        <f t="array" ref="N2321">MIN(M2321,H2321-K2321)</f>
        <v>590</v>
      </c>
      <c r="O2321" s="113" cm="1">
        <f t="array" ref="O2321">K2321+N2321</f>
        <v>590</v>
      </c>
      <c r="P2321" s="113" cm="1">
        <f t="array" ref="P2321">H2321-O2321</f>
        <v>0</v>
      </c>
      <c r="Q2321" s="119" cm="1">
        <f t="array" ref="Q2321">MAX(0,IF(AND(K2321=0,P2321&gt;0),0,Q2320+K2321+U2320))</f>
        <v>33650</v>
      </c>
      <c r="R2321" s="119" cm="1">
        <f t="array" ref="R2321">MAX(0,R2320+P2321+V2320)</f>
        <v>150</v>
      </c>
      <c r="S2321" s="199" cm="1">
        <f t="array" ref="S2321">IF(G2321&lt;0,G2321,0)</f>
        <v>0</v>
      </c>
      <c r="T2321" s="199" cm="1">
        <f t="array" ref="T2321">MIN(0,S2321+R2320+V2320)</f>
        <v>0</v>
      </c>
      <c r="U2321" s="165" cm="1">
        <f t="array" ref="U2321">MAX(S2321,IF(Q2321&gt;0,MAX(-Q2321,S2321),T2321))</f>
        <v>0</v>
      </c>
      <c r="V2321" s="166" cm="1">
        <f t="array" ref="V2321">S2321-U2321</f>
        <v>0</v>
      </c>
      <c r="W2321" s="105"/>
      <c r="X2321" s="9"/>
      <c r="Y2321" s="9"/>
      <c r="Z2321" s="9"/>
      <c r="AA2321" s="9"/>
    </row>
    <row r="2322" ht="13.65" customHeight="1">
      <c r="A2322" s="24" cm="1">
        <f t="array" ref="A2322">A2321+1</f>
        <v>45412</v>
      </c>
      <c r="B2322" s="200" cm="1">
        <f t="array" ref="B2322">YEAR(A2322)</f>
        <v>2024</v>
      </c>
      <c r="C2322" s="201" cm="1">
        <f t="array" ref="C2322">MONTH(A2322)</f>
        <v>4</v>
      </c>
      <c r="D2322" s="125" cm="1">
        <f t="array" ref="D2322">'P'!D2322</f>
        <v>178290</v>
      </c>
      <c r="E2322" s="125" cm="1">
        <f t="array" ref="E2322">'C'!E2322</f>
        <v>377790</v>
      </c>
      <c r="F2322" s="41" cm="1">
        <f t="array" ref="F2322">D2322+E2322</f>
        <v>556080</v>
      </c>
      <c r="G2322" s="119" cm="1">
        <f t="array" ref="G2322">F2322-F2321</f>
        <v>880</v>
      </c>
      <c r="H2322" s="119" cm="1">
        <f t="array" ref="H2322">IF(G2322&gt;0,G2322,0)</f>
        <v>880</v>
      </c>
      <c r="I2322" s="113" cm="1">
        <f t="array" ref="I2322">MAX($F$2186:F2322)</f>
        <v>556080</v>
      </c>
      <c r="J2322" s="126"/>
      <c r="K2322" s="121" cm="1">
        <f t="array" ref="K2322">MAX(0,I2322-I2321)</f>
        <v>350</v>
      </c>
      <c r="L2322" s="113" cm="1">
        <f t="array" ref="L2322">MIN(F2322:F2351)</f>
        <v>556080</v>
      </c>
      <c r="M2322" s="113" cm="1">
        <f t="array" ref="M2322">MAX(0,L2322-L2321)</f>
        <v>880</v>
      </c>
      <c r="N2322" s="122" cm="1">
        <f t="array" ref="N2322">MIN(M2322,H2322-K2322)</f>
        <v>530</v>
      </c>
      <c r="O2322" s="113" cm="1">
        <f t="array" ref="O2322">K2322+N2322</f>
        <v>880</v>
      </c>
      <c r="P2322" s="113" cm="1">
        <f t="array" ref="P2322">H2322-O2322</f>
        <v>0</v>
      </c>
      <c r="Q2322" s="119" cm="1">
        <f t="array" ref="Q2322">MAX(0,IF(AND(K2322=0,P2322&gt;0),0,Q2321+K2322+U2321))</f>
        <v>34000</v>
      </c>
      <c r="R2322" s="119" cm="1">
        <f t="array" ref="R2322">MAX(0,R2321+P2322+V2321)</f>
        <v>150</v>
      </c>
      <c r="S2322" s="199" cm="1">
        <f t="array" ref="S2322">IF(G2322&lt;0,G2322,0)</f>
        <v>0</v>
      </c>
      <c r="T2322" s="199" cm="1">
        <f t="array" ref="T2322">MIN(0,S2322+R2321+V2321)</f>
        <v>0</v>
      </c>
      <c r="U2322" s="165" cm="1">
        <f t="array" ref="U2322">MAX(S2322,IF(Q2322&gt;0,MAX(-Q2322,S2322),T2322))</f>
        <v>0</v>
      </c>
      <c r="V2322" s="166" cm="1">
        <f t="array" ref="V2322">S2322-U2322</f>
        <v>0</v>
      </c>
      <c r="W2322" s="105"/>
      <c r="X2322" s="9"/>
      <c r="Y2322" s="9"/>
      <c r="Z2322" s="9"/>
      <c r="AA2322" s="9"/>
    </row>
    <row r="2323" ht="13.65" customHeight="1">
      <c r="A2323" s="24" cm="1">
        <f t="array" ref="A2323">A2322+1</f>
        <v>45413</v>
      </c>
      <c r="B2323" s="200" cm="1">
        <f t="array" ref="B2323">YEAR(A2323)</f>
        <v>2024</v>
      </c>
      <c r="C2323" s="201" cm="1">
        <f t="array" ref="C2323">MONTH(A2323)</f>
        <v>5</v>
      </c>
      <c r="D2323" s="125" cm="1">
        <f t="array" ref="D2323">'P'!D2323</f>
        <v>178860</v>
      </c>
      <c r="E2323" s="125" cm="1">
        <f t="array" ref="E2323">'C'!E2323</f>
        <v>378470</v>
      </c>
      <c r="F2323" s="41" cm="1">
        <f t="array" ref="F2323">D2323+E2323</f>
        <v>557330</v>
      </c>
      <c r="G2323" s="119" cm="1">
        <f t="array" ref="G2323">F2323-F2322</f>
        <v>1250</v>
      </c>
      <c r="H2323" s="119" cm="1">
        <f t="array" ref="H2323">IF(G2323&gt;0,G2323,0)</f>
        <v>1250</v>
      </c>
      <c r="I2323" s="113" cm="1">
        <f t="array" ref="I2323">MAX($F$2186:F2323)</f>
        <v>557330</v>
      </c>
      <c r="J2323" s="126"/>
      <c r="K2323" s="121" cm="1">
        <f t="array" ref="K2323">MAX(0,I2323-I2322)</f>
        <v>1250</v>
      </c>
      <c r="L2323" s="113" cm="1">
        <f t="array" ref="L2323">MIN(F2323:F2352)</f>
        <v>557330</v>
      </c>
      <c r="M2323" s="113" cm="1">
        <f t="array" ref="M2323">MAX(0,L2323-L2322)</f>
        <v>1250</v>
      </c>
      <c r="N2323" s="122" cm="1">
        <f t="array" ref="N2323">MIN(M2323,H2323-K2323)</f>
        <v>0</v>
      </c>
      <c r="O2323" s="113" cm="1">
        <f t="array" ref="O2323">K2323+N2323</f>
        <v>1250</v>
      </c>
      <c r="P2323" s="113" cm="1">
        <f t="array" ref="P2323">H2323-O2323</f>
        <v>0</v>
      </c>
      <c r="Q2323" s="119" cm="1">
        <f t="array" ref="Q2323">MAX(0,IF(AND(K2323=0,P2323&gt;0),0,Q2322+K2323+U2322))</f>
        <v>35250</v>
      </c>
      <c r="R2323" s="119" cm="1">
        <f t="array" ref="R2323">MAX(0,R2322+P2323+V2322)</f>
        <v>150</v>
      </c>
      <c r="S2323" s="199" cm="1">
        <f t="array" ref="S2323">IF(G2323&lt;0,G2323,0)</f>
        <v>0</v>
      </c>
      <c r="T2323" s="199" cm="1">
        <f t="array" ref="T2323">MIN(0,S2323+R2322+V2322)</f>
        <v>0</v>
      </c>
      <c r="U2323" s="165" cm="1">
        <f t="array" ref="U2323">MAX(S2323,IF(Q2323&gt;0,MAX(-Q2323,S2323),T2323))</f>
        <v>0</v>
      </c>
      <c r="V2323" s="166" cm="1">
        <f t="array" ref="V2323">S2323-U2323</f>
        <v>0</v>
      </c>
      <c r="W2323" s="105"/>
      <c r="X2323" s="9"/>
      <c r="Y2323" s="9"/>
      <c r="Z2323" s="9"/>
      <c r="AA2323" s="9"/>
    </row>
    <row r="2324" ht="13.65" customHeight="1">
      <c r="A2324" s="24" cm="1">
        <f t="array" ref="A2324">A2323+1</f>
        <v>45414</v>
      </c>
      <c r="B2324" s="200" cm="1">
        <f t="array" ref="B2324">YEAR(A2324)</f>
        <v>2024</v>
      </c>
      <c r="C2324" s="201" cm="1">
        <f t="array" ref="C2324">MONTH(A2324)</f>
        <v>5</v>
      </c>
      <c r="D2324" s="125" cm="1">
        <f t="array" ref="D2324">'P'!D2324</f>
        <v>179520</v>
      </c>
      <c r="E2324" s="125" cm="1">
        <f t="array" ref="E2324">'C'!E2324</f>
        <v>379140</v>
      </c>
      <c r="F2324" s="41" cm="1">
        <f t="array" ref="F2324">D2324+E2324</f>
        <v>558660</v>
      </c>
      <c r="G2324" s="119" cm="1">
        <f t="array" ref="G2324">F2324-F2323</f>
        <v>1330</v>
      </c>
      <c r="H2324" s="119" cm="1">
        <f t="array" ref="H2324">IF(G2324&gt;0,G2324,0)</f>
        <v>1330</v>
      </c>
      <c r="I2324" s="113" cm="1">
        <f t="array" ref="I2324">MAX($F$2186:F2324)</f>
        <v>558660</v>
      </c>
      <c r="J2324" s="126"/>
      <c r="K2324" s="121" cm="1">
        <f t="array" ref="K2324">MAX(0,I2324-I2323)</f>
        <v>1330</v>
      </c>
      <c r="L2324" s="113" cm="1">
        <f t="array" ref="L2324">MIN(F2324:F2353)</f>
        <v>558660</v>
      </c>
      <c r="M2324" s="113" cm="1">
        <f t="array" ref="M2324">MAX(0,L2324-L2323)</f>
        <v>1330</v>
      </c>
      <c r="N2324" s="122" cm="1">
        <f t="array" ref="N2324">MIN(M2324,H2324-K2324)</f>
        <v>0</v>
      </c>
      <c r="O2324" s="113" cm="1">
        <f t="array" ref="O2324">K2324+N2324</f>
        <v>1330</v>
      </c>
      <c r="P2324" s="113" cm="1">
        <f t="array" ref="P2324">H2324-O2324</f>
        <v>0</v>
      </c>
      <c r="Q2324" s="119" cm="1">
        <f t="array" ref="Q2324">MAX(0,IF(AND(K2324=0,P2324&gt;0),0,Q2323+K2324+U2323))</f>
        <v>36580</v>
      </c>
      <c r="R2324" s="119" cm="1">
        <f t="array" ref="R2324">MAX(0,R2323+P2324+V2323)</f>
        <v>150</v>
      </c>
      <c r="S2324" s="199" cm="1">
        <f t="array" ref="S2324">IF(G2324&lt;0,G2324,0)</f>
        <v>0</v>
      </c>
      <c r="T2324" s="199" cm="1">
        <f t="array" ref="T2324">MIN(0,S2324+R2323+V2323)</f>
        <v>0</v>
      </c>
      <c r="U2324" s="165" cm="1">
        <f t="array" ref="U2324">MAX(S2324,IF(Q2324&gt;0,MAX(-Q2324,S2324),T2324))</f>
        <v>0</v>
      </c>
      <c r="V2324" s="166" cm="1">
        <f t="array" ref="V2324">S2324-U2324</f>
        <v>0</v>
      </c>
      <c r="W2324" s="105"/>
      <c r="X2324" s="9"/>
      <c r="Y2324" s="9"/>
      <c r="Z2324" s="9"/>
      <c r="AA2324" s="9"/>
    </row>
    <row r="2325" ht="13.65" customHeight="1">
      <c r="A2325" s="24" cm="1">
        <f t="array" ref="A2325">A2324+1</f>
        <v>45415</v>
      </c>
      <c r="B2325" s="200" cm="1">
        <f t="array" ref="B2325">YEAR(A2325)</f>
        <v>2024</v>
      </c>
      <c r="C2325" s="201" cm="1">
        <f t="array" ref="C2325">MONTH(A2325)</f>
        <v>5</v>
      </c>
      <c r="D2325" s="125" cm="1">
        <f t="array" ref="D2325">'P'!D2325</f>
        <v>180650</v>
      </c>
      <c r="E2325" s="125" cm="1">
        <f t="array" ref="E2325">'C'!E2325</f>
        <v>379890</v>
      </c>
      <c r="F2325" s="41" cm="1">
        <f t="array" ref="F2325">D2325+E2325</f>
        <v>560540</v>
      </c>
      <c r="G2325" s="119" cm="1">
        <f t="array" ref="G2325">F2325-F2324</f>
        <v>1880</v>
      </c>
      <c r="H2325" s="119" cm="1">
        <f t="array" ref="H2325">IF(G2325&gt;0,G2325,0)</f>
        <v>1880</v>
      </c>
      <c r="I2325" s="113" cm="1">
        <f t="array" ref="I2325">MAX($F$2186:F2325)</f>
        <v>560540</v>
      </c>
      <c r="J2325" s="126"/>
      <c r="K2325" s="121" cm="1">
        <f t="array" ref="K2325">MAX(0,I2325-I2324)</f>
        <v>1880</v>
      </c>
      <c r="L2325" s="113" cm="1">
        <f t="array" ref="L2325">MIN(F2325:F2354)</f>
        <v>560540</v>
      </c>
      <c r="M2325" s="113" cm="1">
        <f t="array" ref="M2325">MAX(0,L2325-L2324)</f>
        <v>1880</v>
      </c>
      <c r="N2325" s="122" cm="1">
        <f t="array" ref="N2325">MIN(M2325,H2325-K2325)</f>
        <v>0</v>
      </c>
      <c r="O2325" s="113" cm="1">
        <f t="array" ref="O2325">K2325+N2325</f>
        <v>1880</v>
      </c>
      <c r="P2325" s="113" cm="1">
        <f t="array" ref="P2325">H2325-O2325</f>
        <v>0</v>
      </c>
      <c r="Q2325" s="119" cm="1">
        <f t="array" ref="Q2325">MAX(0,IF(AND(K2325=0,P2325&gt;0),0,Q2324+K2325+U2324))</f>
        <v>38460</v>
      </c>
      <c r="R2325" s="119" cm="1">
        <f t="array" ref="R2325">MAX(0,R2324+P2325+V2324)</f>
        <v>150</v>
      </c>
      <c r="S2325" s="199" cm="1">
        <f t="array" ref="S2325">IF(G2325&lt;0,G2325,0)</f>
        <v>0</v>
      </c>
      <c r="T2325" s="199" cm="1">
        <f t="array" ref="T2325">MIN(0,S2325+R2324+V2324)</f>
        <v>0</v>
      </c>
      <c r="U2325" s="165" cm="1">
        <f t="array" ref="U2325">MAX(S2325,IF(Q2325&gt;0,MAX(-Q2325,S2325),T2325))</f>
        <v>0</v>
      </c>
      <c r="V2325" s="166" cm="1">
        <f t="array" ref="V2325">S2325-U2325</f>
        <v>0</v>
      </c>
      <c r="W2325" s="105"/>
      <c r="X2325" s="9"/>
      <c r="Y2325" s="9"/>
      <c r="Z2325" s="9"/>
      <c r="AA2325" s="9"/>
    </row>
    <row r="2326" ht="13.65" customHeight="1">
      <c r="A2326" s="24" cm="1">
        <f t="array" ref="A2326">A2325+1</f>
        <v>45416</v>
      </c>
      <c r="B2326" s="200" cm="1">
        <f t="array" ref="B2326">YEAR(A2326)</f>
        <v>2024</v>
      </c>
      <c r="C2326" s="201" cm="1">
        <f t="array" ref="C2326">MONTH(A2326)</f>
        <v>5</v>
      </c>
      <c r="D2326" s="125" cm="1">
        <f t="array" ref="D2326">'P'!D2326</f>
        <v>182360</v>
      </c>
      <c r="E2326" s="125" cm="1">
        <f t="array" ref="E2326">'C'!E2326</f>
        <v>381140</v>
      </c>
      <c r="F2326" s="41" cm="1">
        <f t="array" ref="F2326">D2326+E2326</f>
        <v>563500</v>
      </c>
      <c r="G2326" s="119" cm="1">
        <f t="array" ref="G2326">F2326-F2325</f>
        <v>2960</v>
      </c>
      <c r="H2326" s="119" cm="1">
        <f t="array" ref="H2326">IF(G2326&gt;0,G2326,0)</f>
        <v>2960</v>
      </c>
      <c r="I2326" s="113" cm="1">
        <f t="array" ref="I2326">MAX($F$2186:F2326)</f>
        <v>563500</v>
      </c>
      <c r="J2326" s="126"/>
      <c r="K2326" s="121" cm="1">
        <f t="array" ref="K2326">MAX(0,I2326-I2325)</f>
        <v>2960</v>
      </c>
      <c r="L2326" s="113" cm="1">
        <f t="array" ref="L2326">MIN(F2326:F2355)</f>
        <v>563500</v>
      </c>
      <c r="M2326" s="113" cm="1">
        <f t="array" ref="M2326">MAX(0,L2326-L2325)</f>
        <v>2960</v>
      </c>
      <c r="N2326" s="122" cm="1">
        <f t="array" ref="N2326">MIN(M2326,H2326-K2326)</f>
        <v>0</v>
      </c>
      <c r="O2326" s="113" cm="1">
        <f t="array" ref="O2326">K2326+N2326</f>
        <v>2960</v>
      </c>
      <c r="P2326" s="113" cm="1">
        <f t="array" ref="P2326">H2326-O2326</f>
        <v>0</v>
      </c>
      <c r="Q2326" s="119" cm="1">
        <f t="array" ref="Q2326">MAX(0,IF(AND(K2326=0,P2326&gt;0),0,Q2325+K2326+U2325))</f>
        <v>41420</v>
      </c>
      <c r="R2326" s="119" cm="1">
        <f t="array" ref="R2326">MAX(0,R2325+P2326+V2325)</f>
        <v>150</v>
      </c>
      <c r="S2326" s="199" cm="1">
        <f t="array" ref="S2326">IF(G2326&lt;0,G2326,0)</f>
        <v>0</v>
      </c>
      <c r="T2326" s="199" cm="1">
        <f t="array" ref="T2326">MIN(0,S2326+R2325+V2325)</f>
        <v>0</v>
      </c>
      <c r="U2326" s="165" cm="1">
        <f t="array" ref="U2326">MAX(S2326,IF(Q2326&gt;0,MAX(-Q2326,S2326),T2326))</f>
        <v>0</v>
      </c>
      <c r="V2326" s="166" cm="1">
        <f t="array" ref="V2326">S2326-U2326</f>
        <v>0</v>
      </c>
      <c r="W2326" s="105"/>
      <c r="X2326" s="9"/>
      <c r="Y2326" s="9"/>
      <c r="Z2326" s="9"/>
      <c r="AA2326" s="9"/>
    </row>
    <row r="2327" ht="13.65" customHeight="1">
      <c r="A2327" s="24" cm="1">
        <f t="array" ref="A2327">A2326+1</f>
        <v>45417</v>
      </c>
      <c r="B2327" s="200" cm="1">
        <f t="array" ref="B2327">YEAR(A2327)</f>
        <v>2024</v>
      </c>
      <c r="C2327" s="201" cm="1">
        <f t="array" ref="C2327">MONTH(A2327)</f>
        <v>5</v>
      </c>
      <c r="D2327" s="125" cm="1">
        <f t="array" ref="D2327">'P'!D2327</f>
        <v>183920</v>
      </c>
      <c r="E2327" s="125" cm="1">
        <f t="array" ref="E2327">'C'!E2327</f>
        <v>381750</v>
      </c>
      <c r="F2327" s="41" cm="1">
        <f t="array" ref="F2327">D2327+E2327</f>
        <v>565670</v>
      </c>
      <c r="G2327" s="119" cm="1">
        <f t="array" ref="G2327">F2327-F2326</f>
        <v>2170</v>
      </c>
      <c r="H2327" s="119" cm="1">
        <f t="array" ref="H2327">IF(G2327&gt;0,G2327,0)</f>
        <v>2170</v>
      </c>
      <c r="I2327" s="113" cm="1">
        <f t="array" ref="I2327">MAX($F$2186:F2327)</f>
        <v>565670</v>
      </c>
      <c r="J2327" s="126"/>
      <c r="K2327" s="121" cm="1">
        <f t="array" ref="K2327">MAX(0,I2327-I2326)</f>
        <v>2170</v>
      </c>
      <c r="L2327" s="113" cm="1">
        <f t="array" ref="L2327">MIN(F2327:F2356)</f>
        <v>565670</v>
      </c>
      <c r="M2327" s="113" cm="1">
        <f t="array" ref="M2327">MAX(0,L2327-L2326)</f>
        <v>2170</v>
      </c>
      <c r="N2327" s="122" cm="1">
        <f t="array" ref="N2327">MIN(M2327,H2327-K2327)</f>
        <v>0</v>
      </c>
      <c r="O2327" s="113" cm="1">
        <f t="array" ref="O2327">K2327+N2327</f>
        <v>2170</v>
      </c>
      <c r="P2327" s="113" cm="1">
        <f t="array" ref="P2327">H2327-O2327</f>
        <v>0</v>
      </c>
      <c r="Q2327" s="119" cm="1">
        <f t="array" ref="Q2327">MAX(0,IF(AND(K2327=0,P2327&gt;0),0,Q2326+K2327+U2326))</f>
        <v>43590</v>
      </c>
      <c r="R2327" s="119" cm="1">
        <f t="array" ref="R2327">MAX(0,R2326+P2327+V2326)</f>
        <v>150</v>
      </c>
      <c r="S2327" s="199" cm="1">
        <f t="array" ref="S2327">IF(G2327&lt;0,G2327,0)</f>
        <v>0</v>
      </c>
      <c r="T2327" s="199" cm="1">
        <f t="array" ref="T2327">MIN(0,S2327+R2326+V2326)</f>
        <v>0</v>
      </c>
      <c r="U2327" s="165" cm="1">
        <f t="array" ref="U2327">MAX(S2327,IF(Q2327&gt;0,MAX(-Q2327,S2327),T2327))</f>
        <v>0</v>
      </c>
      <c r="V2327" s="166" cm="1">
        <f t="array" ref="V2327">S2327-U2327</f>
        <v>0</v>
      </c>
      <c r="W2327" s="105"/>
      <c r="X2327" s="9"/>
      <c r="Y2327" s="9"/>
      <c r="Z2327" s="9"/>
      <c r="AA2327" s="9"/>
    </row>
    <row r="2328" ht="13.65" customHeight="1">
      <c r="A2328" s="24" cm="1">
        <f t="array" ref="A2328">A2327+1</f>
        <v>45418</v>
      </c>
      <c r="B2328" s="200" cm="1">
        <f t="array" ref="B2328">YEAR(A2328)</f>
        <v>2024</v>
      </c>
      <c r="C2328" s="201" cm="1">
        <f t="array" ref="C2328">MONTH(A2328)</f>
        <v>5</v>
      </c>
      <c r="D2328" s="125" cm="1">
        <f t="array" ref="D2328">'P'!D2328</f>
        <v>186400</v>
      </c>
      <c r="E2328" s="125" cm="1">
        <f t="array" ref="E2328">'C'!E2328</f>
        <v>382570</v>
      </c>
      <c r="F2328" s="41" cm="1">
        <f t="array" ref="F2328">D2328+E2328</f>
        <v>568970</v>
      </c>
      <c r="G2328" s="119" cm="1">
        <f t="array" ref="G2328">F2328-F2327</f>
        <v>3300</v>
      </c>
      <c r="H2328" s="119" cm="1">
        <f t="array" ref="H2328">IF(G2328&gt;0,G2328,0)</f>
        <v>3300</v>
      </c>
      <c r="I2328" s="113" cm="1">
        <f t="array" ref="I2328">MAX($F$2186:F2328)</f>
        <v>568970</v>
      </c>
      <c r="J2328" s="126"/>
      <c r="K2328" s="121" cm="1">
        <f t="array" ref="K2328">MAX(0,I2328-I2327)</f>
        <v>3300</v>
      </c>
      <c r="L2328" s="113" cm="1">
        <f t="array" ref="L2328">MIN(F2328:F2357)</f>
        <v>568970</v>
      </c>
      <c r="M2328" s="113" cm="1">
        <f t="array" ref="M2328">MAX(0,L2328-L2327)</f>
        <v>3300</v>
      </c>
      <c r="N2328" s="122" cm="1">
        <f t="array" ref="N2328">MIN(M2328,H2328-K2328)</f>
        <v>0</v>
      </c>
      <c r="O2328" s="113" cm="1">
        <f t="array" ref="O2328">K2328+N2328</f>
        <v>3300</v>
      </c>
      <c r="P2328" s="113" cm="1">
        <f t="array" ref="P2328">H2328-O2328</f>
        <v>0</v>
      </c>
      <c r="Q2328" s="119" cm="1">
        <f t="array" ref="Q2328">MAX(0,IF(AND(K2328=0,P2328&gt;0),0,Q2327+K2328+U2327))</f>
        <v>46890</v>
      </c>
      <c r="R2328" s="119" cm="1">
        <f t="array" ref="R2328">MAX(0,R2327+P2328+V2327)</f>
        <v>150</v>
      </c>
      <c r="S2328" s="199" cm="1">
        <f t="array" ref="S2328">IF(G2328&lt;0,G2328,0)</f>
        <v>0</v>
      </c>
      <c r="T2328" s="199" cm="1">
        <f t="array" ref="T2328">MIN(0,S2328+R2327+V2327)</f>
        <v>0</v>
      </c>
      <c r="U2328" s="165" cm="1">
        <f t="array" ref="U2328">MAX(S2328,IF(Q2328&gt;0,MAX(-Q2328,S2328),T2328))</f>
        <v>0</v>
      </c>
      <c r="V2328" s="166" cm="1">
        <f t="array" ref="V2328">S2328-U2328</f>
        <v>0</v>
      </c>
      <c r="W2328" s="105"/>
      <c r="X2328" s="9"/>
      <c r="Y2328" s="9"/>
      <c r="Z2328" s="9"/>
      <c r="AA2328" s="9"/>
    </row>
    <row r="2329" ht="13.65" customHeight="1">
      <c r="A2329" s="24" cm="1">
        <f t="array" ref="A2329">A2328+1</f>
        <v>45419</v>
      </c>
      <c r="B2329" s="200" cm="1">
        <f t="array" ref="B2329">YEAR(A2329)</f>
        <v>2024</v>
      </c>
      <c r="C2329" s="201" cm="1">
        <f t="array" ref="C2329">MONTH(A2329)</f>
        <v>5</v>
      </c>
      <c r="D2329" s="125" cm="1">
        <f t="array" ref="D2329">'P'!D2329</f>
        <v>188760</v>
      </c>
      <c r="E2329" s="125" cm="1">
        <f t="array" ref="E2329">'C'!E2329</f>
        <v>383530</v>
      </c>
      <c r="F2329" s="41" cm="1">
        <f t="array" ref="F2329">D2329+E2329</f>
        <v>572290</v>
      </c>
      <c r="G2329" s="119" cm="1">
        <f t="array" ref="G2329">F2329-F2328</f>
        <v>3320</v>
      </c>
      <c r="H2329" s="119" cm="1">
        <f t="array" ref="H2329">IF(G2329&gt;0,G2329,0)</f>
        <v>3320</v>
      </c>
      <c r="I2329" s="113" cm="1">
        <f t="array" ref="I2329">MAX($F$2186:F2329)</f>
        <v>572290</v>
      </c>
      <c r="J2329" s="126"/>
      <c r="K2329" s="121" cm="1">
        <f t="array" ref="K2329">MAX(0,I2329-I2328)</f>
        <v>3320</v>
      </c>
      <c r="L2329" s="113" cm="1">
        <f t="array" ref="L2329">MIN(F2329:F2358)</f>
        <v>572290</v>
      </c>
      <c r="M2329" s="113" cm="1">
        <f t="array" ref="M2329">MAX(0,L2329-L2328)</f>
        <v>3320</v>
      </c>
      <c r="N2329" s="122" cm="1">
        <f t="array" ref="N2329">MIN(M2329,H2329-K2329)</f>
        <v>0</v>
      </c>
      <c r="O2329" s="113" cm="1">
        <f t="array" ref="O2329">K2329+N2329</f>
        <v>3320</v>
      </c>
      <c r="P2329" s="113" cm="1">
        <f t="array" ref="P2329">H2329-O2329</f>
        <v>0</v>
      </c>
      <c r="Q2329" s="119" cm="1">
        <f t="array" ref="Q2329">MAX(0,IF(AND(K2329=0,P2329&gt;0),0,Q2328+K2329+U2328))</f>
        <v>50210</v>
      </c>
      <c r="R2329" s="119" cm="1">
        <f t="array" ref="R2329">MAX(0,R2328+P2329+V2328)</f>
        <v>150</v>
      </c>
      <c r="S2329" s="199" cm="1">
        <f t="array" ref="S2329">IF(G2329&lt;0,G2329,0)</f>
        <v>0</v>
      </c>
      <c r="T2329" s="199" cm="1">
        <f t="array" ref="T2329">MIN(0,S2329+R2328+V2328)</f>
        <v>0</v>
      </c>
      <c r="U2329" s="165" cm="1">
        <f t="array" ref="U2329">MAX(S2329,IF(Q2329&gt;0,MAX(-Q2329,S2329),T2329))</f>
        <v>0</v>
      </c>
      <c r="V2329" s="166" cm="1">
        <f t="array" ref="V2329">S2329-U2329</f>
        <v>0</v>
      </c>
      <c r="W2329" s="105"/>
      <c r="X2329" s="9"/>
      <c r="Y2329" s="9"/>
      <c r="Z2329" s="9"/>
      <c r="AA2329" s="9"/>
    </row>
    <row r="2330" ht="13.65" customHeight="1">
      <c r="A2330" s="24" cm="1">
        <f t="array" ref="A2330">A2329+1</f>
        <v>45420</v>
      </c>
      <c r="B2330" s="200" cm="1">
        <f t="array" ref="B2330">YEAR(A2330)</f>
        <v>2024</v>
      </c>
      <c r="C2330" s="201" cm="1">
        <f t="array" ref="C2330">MONTH(A2330)</f>
        <v>5</v>
      </c>
      <c r="D2330" s="125" cm="1">
        <f t="array" ref="D2330">'P'!D2330</f>
        <v>190940</v>
      </c>
      <c r="E2330" s="125" cm="1">
        <f t="array" ref="E2330">'C'!E2330</f>
        <v>384680</v>
      </c>
      <c r="F2330" s="41" cm="1">
        <f t="array" ref="F2330">D2330+E2330</f>
        <v>575620</v>
      </c>
      <c r="G2330" s="119" cm="1">
        <f t="array" ref="G2330">F2330-F2329</f>
        <v>3330</v>
      </c>
      <c r="H2330" s="119" cm="1">
        <f t="array" ref="H2330">IF(G2330&gt;0,G2330,0)</f>
        <v>3330</v>
      </c>
      <c r="I2330" s="113" cm="1">
        <f t="array" ref="I2330">MAX($F$2186:F2330)</f>
        <v>575620</v>
      </c>
      <c r="J2330" s="126"/>
      <c r="K2330" s="121" cm="1">
        <f t="array" ref="K2330">MAX(0,I2330-I2329)</f>
        <v>3330</v>
      </c>
      <c r="L2330" s="113" cm="1">
        <f t="array" ref="L2330">MIN(F2330:F2359)</f>
        <v>575620</v>
      </c>
      <c r="M2330" s="113" cm="1">
        <f t="array" ref="M2330">MAX(0,L2330-L2329)</f>
        <v>3330</v>
      </c>
      <c r="N2330" s="122" cm="1">
        <f t="array" ref="N2330">MIN(M2330,H2330-K2330)</f>
        <v>0</v>
      </c>
      <c r="O2330" s="113" cm="1">
        <f t="array" ref="O2330">K2330+N2330</f>
        <v>3330</v>
      </c>
      <c r="P2330" s="113" cm="1">
        <f t="array" ref="P2330">H2330-O2330</f>
        <v>0</v>
      </c>
      <c r="Q2330" s="119" cm="1">
        <f t="array" ref="Q2330">MAX(0,IF(AND(K2330=0,P2330&gt;0),0,Q2329+K2330+U2329))</f>
        <v>53540</v>
      </c>
      <c r="R2330" s="119" cm="1">
        <f t="array" ref="R2330">MAX(0,R2329+P2330+V2329)</f>
        <v>150</v>
      </c>
      <c r="S2330" s="199" cm="1">
        <f t="array" ref="S2330">IF(G2330&lt;0,G2330,0)</f>
        <v>0</v>
      </c>
      <c r="T2330" s="199" cm="1">
        <f t="array" ref="T2330">MIN(0,S2330+R2329+V2329)</f>
        <v>0</v>
      </c>
      <c r="U2330" s="165" cm="1">
        <f t="array" ref="U2330">MAX(S2330,IF(Q2330&gt;0,MAX(-Q2330,S2330),T2330))</f>
        <v>0</v>
      </c>
      <c r="V2330" s="166" cm="1">
        <f t="array" ref="V2330">S2330-U2330</f>
        <v>0</v>
      </c>
      <c r="W2330" s="105"/>
      <c r="X2330" s="9"/>
      <c r="Y2330" s="9"/>
      <c r="Z2330" s="9"/>
      <c r="AA2330" s="9"/>
    </row>
    <row r="2331" ht="13.65" customHeight="1">
      <c r="A2331" s="24" cm="1">
        <f t="array" ref="A2331">A2330+1</f>
        <v>45421</v>
      </c>
      <c r="B2331" s="200" cm="1">
        <f t="array" ref="B2331">YEAR(A2331)</f>
        <v>2024</v>
      </c>
      <c r="C2331" s="201" cm="1">
        <f t="array" ref="C2331">MONTH(A2331)</f>
        <v>5</v>
      </c>
      <c r="D2331" s="125" cm="1">
        <f t="array" ref="D2331">'P'!D2331</f>
        <v>193230</v>
      </c>
      <c r="E2331" s="125" cm="1">
        <f t="array" ref="E2331">'C'!E2331</f>
        <v>385180</v>
      </c>
      <c r="F2331" s="41" cm="1">
        <f t="array" ref="F2331">D2331+E2331</f>
        <v>578410</v>
      </c>
      <c r="G2331" s="119" cm="1">
        <f t="array" ref="G2331">F2331-F2330</f>
        <v>2790</v>
      </c>
      <c r="H2331" s="119" cm="1">
        <f t="array" ref="H2331">IF(G2331&gt;0,G2331,0)</f>
        <v>2790</v>
      </c>
      <c r="I2331" s="113" cm="1">
        <f t="array" ref="I2331">MAX($F$2186:F2331)</f>
        <v>578410</v>
      </c>
      <c r="J2331" s="126"/>
      <c r="K2331" s="121" cm="1">
        <f t="array" ref="K2331">MAX(0,I2331-I2330)</f>
        <v>2790</v>
      </c>
      <c r="L2331" s="113" cm="1">
        <f t="array" ref="L2331">MIN(F2331:F2360)</f>
        <v>578410</v>
      </c>
      <c r="M2331" s="113" cm="1">
        <f t="array" ref="M2331">MAX(0,L2331-L2330)</f>
        <v>2790</v>
      </c>
      <c r="N2331" s="122" cm="1">
        <f t="array" ref="N2331">MIN(M2331,H2331-K2331)</f>
        <v>0</v>
      </c>
      <c r="O2331" s="113" cm="1">
        <f t="array" ref="O2331">K2331+N2331</f>
        <v>2790</v>
      </c>
      <c r="P2331" s="113" cm="1">
        <f t="array" ref="P2331">H2331-O2331</f>
        <v>0</v>
      </c>
      <c r="Q2331" s="119" cm="1">
        <f t="array" ref="Q2331">MAX(0,IF(AND(K2331=0,P2331&gt;0),0,Q2330+K2331+U2330))</f>
        <v>56330</v>
      </c>
      <c r="R2331" s="119" cm="1">
        <f t="array" ref="R2331">MAX(0,R2330+P2331+V2330)</f>
        <v>150</v>
      </c>
      <c r="S2331" s="199" cm="1">
        <f t="array" ref="S2331">IF(G2331&lt;0,G2331,0)</f>
        <v>0</v>
      </c>
      <c r="T2331" s="199" cm="1">
        <f t="array" ref="T2331">MIN(0,S2331+R2330+V2330)</f>
        <v>0</v>
      </c>
      <c r="U2331" s="165" cm="1">
        <f t="array" ref="U2331">MAX(S2331,IF(Q2331&gt;0,MAX(-Q2331,S2331),T2331))</f>
        <v>0</v>
      </c>
      <c r="V2331" s="166" cm="1">
        <f t="array" ref="V2331">S2331-U2331</f>
        <v>0</v>
      </c>
      <c r="W2331" s="105"/>
      <c r="X2331" s="9"/>
      <c r="Y2331" s="9"/>
      <c r="Z2331" s="9"/>
      <c r="AA2331" s="9"/>
    </row>
    <row r="2332" ht="13.65" customHeight="1">
      <c r="A2332" s="24" cm="1">
        <f t="array" ref="A2332">A2331+1</f>
        <v>45422</v>
      </c>
      <c r="B2332" s="200" cm="1">
        <f t="array" ref="B2332">YEAR(A2332)</f>
        <v>2024</v>
      </c>
      <c r="C2332" s="201" cm="1">
        <f t="array" ref="C2332">MONTH(A2332)</f>
        <v>5</v>
      </c>
      <c r="D2332" s="125" cm="1">
        <f t="array" ref="D2332">'P'!D2332</f>
        <v>195720</v>
      </c>
      <c r="E2332" s="125" cm="1">
        <f t="array" ref="E2332">'C'!E2332</f>
        <v>385250</v>
      </c>
      <c r="F2332" s="41" cm="1">
        <f t="array" ref="F2332">D2332+E2332</f>
        <v>580970</v>
      </c>
      <c r="G2332" s="119" cm="1">
        <f t="array" ref="G2332">F2332-F2331</f>
        <v>2560</v>
      </c>
      <c r="H2332" s="119" cm="1">
        <f t="array" ref="H2332">IF(G2332&gt;0,G2332,0)</f>
        <v>2560</v>
      </c>
      <c r="I2332" s="113" cm="1">
        <f t="array" ref="I2332">MAX($F$2186:F2332)</f>
        <v>580970</v>
      </c>
      <c r="J2332" s="126"/>
      <c r="K2332" s="121" cm="1">
        <f t="array" ref="K2332">MAX(0,I2332-I2331)</f>
        <v>2560</v>
      </c>
      <c r="L2332" s="113" cm="1">
        <f t="array" ref="L2332">MIN(F2332:F2361)</f>
        <v>580970</v>
      </c>
      <c r="M2332" s="113" cm="1">
        <f t="array" ref="M2332">MAX(0,L2332-L2331)</f>
        <v>2560</v>
      </c>
      <c r="N2332" s="122" cm="1">
        <f t="array" ref="N2332">MIN(M2332,H2332-K2332)</f>
        <v>0</v>
      </c>
      <c r="O2332" s="113" cm="1">
        <f t="array" ref="O2332">K2332+N2332</f>
        <v>2560</v>
      </c>
      <c r="P2332" s="113" cm="1">
        <f t="array" ref="P2332">H2332-O2332</f>
        <v>0</v>
      </c>
      <c r="Q2332" s="119" cm="1">
        <f t="array" ref="Q2332">MAX(0,IF(AND(K2332=0,P2332&gt;0),0,Q2331+K2332+U2331))</f>
        <v>58890</v>
      </c>
      <c r="R2332" s="119" cm="1">
        <f t="array" ref="R2332">MAX(0,R2331+P2332+V2331)</f>
        <v>150</v>
      </c>
      <c r="S2332" s="199" cm="1">
        <f t="array" ref="S2332">IF(G2332&lt;0,G2332,0)</f>
        <v>0</v>
      </c>
      <c r="T2332" s="199" cm="1">
        <f t="array" ref="T2332">MIN(0,S2332+R2331+V2331)</f>
        <v>0</v>
      </c>
      <c r="U2332" s="165" cm="1">
        <f t="array" ref="U2332">MAX(S2332,IF(Q2332&gt;0,MAX(-Q2332,S2332),T2332))</f>
        <v>0</v>
      </c>
      <c r="V2332" s="166" cm="1">
        <f t="array" ref="V2332">S2332-U2332</f>
        <v>0</v>
      </c>
      <c r="W2332" s="105"/>
      <c r="X2332" s="9"/>
      <c r="Y2332" s="9"/>
      <c r="Z2332" s="9"/>
      <c r="AA2332" s="9"/>
    </row>
    <row r="2333" ht="13.65" customHeight="1">
      <c r="A2333" s="24" cm="1">
        <f t="array" ref="A2333">A2332+1</f>
        <v>45423</v>
      </c>
      <c r="B2333" s="200" cm="1">
        <f t="array" ref="B2333">YEAR(A2333)</f>
        <v>2024</v>
      </c>
      <c r="C2333" s="201" cm="1">
        <f t="array" ref="C2333">MONTH(A2333)</f>
        <v>5</v>
      </c>
      <c r="D2333" s="125" cm="1">
        <f t="array" ref="D2333">'P'!D2333</f>
        <v>198070</v>
      </c>
      <c r="E2333" s="125" cm="1">
        <f t="array" ref="E2333">'C'!E2333</f>
        <v>384750</v>
      </c>
      <c r="F2333" s="41" cm="1">
        <f t="array" ref="F2333">D2333+E2333</f>
        <v>582820</v>
      </c>
      <c r="G2333" s="119" cm="1">
        <f t="array" ref="G2333">F2333-F2332</f>
        <v>1850</v>
      </c>
      <c r="H2333" s="119" cm="1">
        <f t="array" ref="H2333">IF(G2333&gt;0,G2333,0)</f>
        <v>1850</v>
      </c>
      <c r="I2333" s="113" cm="1">
        <f t="array" ref="I2333">MAX($F$2186:F2333)</f>
        <v>582820</v>
      </c>
      <c r="J2333" s="126"/>
      <c r="K2333" s="121" cm="1">
        <f t="array" ref="K2333">MAX(0,I2333-I2332)</f>
        <v>1850</v>
      </c>
      <c r="L2333" s="113" cm="1">
        <f t="array" ref="L2333">MIN(F2333:F2362)</f>
        <v>582820</v>
      </c>
      <c r="M2333" s="113" cm="1">
        <f t="array" ref="M2333">MAX(0,L2333-L2332)</f>
        <v>1850</v>
      </c>
      <c r="N2333" s="122" cm="1">
        <f t="array" ref="N2333">MIN(M2333,H2333-K2333)</f>
        <v>0</v>
      </c>
      <c r="O2333" s="113" cm="1">
        <f t="array" ref="O2333">K2333+N2333</f>
        <v>1850</v>
      </c>
      <c r="P2333" s="113" cm="1">
        <f t="array" ref="P2333">H2333-O2333</f>
        <v>0</v>
      </c>
      <c r="Q2333" s="119" cm="1">
        <f t="array" ref="Q2333">MAX(0,IF(AND(K2333=0,P2333&gt;0),0,Q2332+K2333+U2332))</f>
        <v>60740</v>
      </c>
      <c r="R2333" s="119" cm="1">
        <f t="array" ref="R2333">MAX(0,R2332+P2333+V2332)</f>
        <v>150</v>
      </c>
      <c r="S2333" s="199" cm="1">
        <f t="array" ref="S2333">IF(G2333&lt;0,G2333,0)</f>
        <v>0</v>
      </c>
      <c r="T2333" s="199" cm="1">
        <f t="array" ref="T2333">MIN(0,S2333+R2332+V2332)</f>
        <v>0</v>
      </c>
      <c r="U2333" s="165" cm="1">
        <f t="array" ref="U2333">MAX(S2333,IF(Q2333&gt;0,MAX(-Q2333,S2333),T2333))</f>
        <v>0</v>
      </c>
      <c r="V2333" s="166" cm="1">
        <f t="array" ref="V2333">S2333-U2333</f>
        <v>0</v>
      </c>
      <c r="W2333" s="105"/>
      <c r="X2333" s="9"/>
      <c r="Y2333" s="9"/>
      <c r="Z2333" s="9"/>
      <c r="AA2333" s="9"/>
    </row>
    <row r="2334" ht="13.65" customHeight="1">
      <c r="A2334" s="24" cm="1">
        <f t="array" ref="A2334">A2333+1</f>
        <v>45424</v>
      </c>
      <c r="B2334" s="200" cm="1">
        <f t="array" ref="B2334">YEAR(A2334)</f>
        <v>2024</v>
      </c>
      <c r="C2334" s="201" cm="1">
        <f t="array" ref="C2334">MONTH(A2334)</f>
        <v>5</v>
      </c>
      <c r="D2334" s="125" cm="1">
        <f t="array" ref="D2334">'P'!D2334</f>
        <v>199800</v>
      </c>
      <c r="E2334" s="125" cm="1">
        <f t="array" ref="E2334">'C'!E2334</f>
        <v>383960</v>
      </c>
      <c r="F2334" s="41" cm="1">
        <f t="array" ref="F2334">D2334+E2334</f>
        <v>583760</v>
      </c>
      <c r="G2334" s="119" cm="1">
        <f t="array" ref="G2334">F2334-F2333</f>
        <v>940</v>
      </c>
      <c r="H2334" s="119" cm="1">
        <f t="array" ref="H2334">IF(G2334&gt;0,G2334,0)</f>
        <v>940</v>
      </c>
      <c r="I2334" s="113" cm="1">
        <f t="array" ref="I2334">MAX($F$2186:F2334)</f>
        <v>583760</v>
      </c>
      <c r="J2334" s="126"/>
      <c r="K2334" s="121" cm="1">
        <f t="array" ref="K2334">MAX(0,I2334-I2333)</f>
        <v>940</v>
      </c>
      <c r="L2334" s="113" cm="1">
        <f t="array" ref="L2334">MIN(F2334:F2363)</f>
        <v>583760</v>
      </c>
      <c r="M2334" s="113" cm="1">
        <f t="array" ref="M2334">MAX(0,L2334-L2333)</f>
        <v>940</v>
      </c>
      <c r="N2334" s="122" cm="1">
        <f t="array" ref="N2334">MIN(M2334,H2334-K2334)</f>
        <v>0</v>
      </c>
      <c r="O2334" s="113" cm="1">
        <f t="array" ref="O2334">K2334+N2334</f>
        <v>940</v>
      </c>
      <c r="P2334" s="113" cm="1">
        <f t="array" ref="P2334">H2334-O2334</f>
        <v>0</v>
      </c>
      <c r="Q2334" s="119" cm="1">
        <f t="array" ref="Q2334">MAX(0,IF(AND(K2334=0,P2334&gt;0),0,Q2333+K2334+U2333))</f>
        <v>61680</v>
      </c>
      <c r="R2334" s="119" cm="1">
        <f t="array" ref="R2334">MAX(0,R2333+P2334+V2333)</f>
        <v>150</v>
      </c>
      <c r="S2334" s="199" cm="1">
        <f t="array" ref="S2334">IF(G2334&lt;0,G2334,0)</f>
        <v>0</v>
      </c>
      <c r="T2334" s="199" cm="1">
        <f t="array" ref="T2334">MIN(0,S2334+R2333+V2333)</f>
        <v>0</v>
      </c>
      <c r="U2334" s="165" cm="1">
        <f t="array" ref="U2334">MAX(S2334,IF(Q2334&gt;0,MAX(-Q2334,S2334),T2334))</f>
        <v>0</v>
      </c>
      <c r="V2334" s="166" cm="1">
        <f t="array" ref="V2334">S2334-U2334</f>
        <v>0</v>
      </c>
      <c r="W2334" s="105"/>
      <c r="X2334" s="9"/>
      <c r="Y2334" s="9"/>
      <c r="Z2334" s="9"/>
      <c r="AA2334" s="9"/>
    </row>
    <row r="2335" ht="13.65" customHeight="1">
      <c r="A2335" s="24" cm="1">
        <f t="array" ref="A2335">A2334+1</f>
        <v>45425</v>
      </c>
      <c r="B2335" s="200" cm="1">
        <f t="array" ref="B2335">YEAR(A2335)</f>
        <v>2024</v>
      </c>
      <c r="C2335" s="201" cm="1">
        <f t="array" ref="C2335">MONTH(A2335)</f>
        <v>5</v>
      </c>
      <c r="D2335" s="125" cm="1">
        <f t="array" ref="D2335">'P'!D2335</f>
        <v>201670</v>
      </c>
      <c r="E2335" s="125" cm="1">
        <f t="array" ref="E2335">'C'!E2335</f>
        <v>382880</v>
      </c>
      <c r="F2335" s="41" cm="1">
        <f t="array" ref="F2335">D2335+E2335</f>
        <v>584550</v>
      </c>
      <c r="G2335" s="119" cm="1">
        <f t="array" ref="G2335">F2335-F2334</f>
        <v>790</v>
      </c>
      <c r="H2335" s="119" cm="1">
        <f t="array" ref="H2335">IF(G2335&gt;0,G2335,0)</f>
        <v>790</v>
      </c>
      <c r="I2335" s="113" cm="1">
        <f t="array" ref="I2335">MAX($F$2186:F2335)</f>
        <v>584550</v>
      </c>
      <c r="J2335" s="126"/>
      <c r="K2335" s="121" cm="1">
        <f t="array" ref="K2335">MAX(0,I2335-I2334)</f>
        <v>790</v>
      </c>
      <c r="L2335" s="113" cm="1">
        <f t="array" ref="L2335">MIN(F2335:F2364)</f>
        <v>584550</v>
      </c>
      <c r="M2335" s="113" cm="1">
        <f t="array" ref="M2335">MAX(0,L2335-L2334)</f>
        <v>790</v>
      </c>
      <c r="N2335" s="122" cm="1">
        <f t="array" ref="N2335">MIN(M2335,H2335-K2335)</f>
        <v>0</v>
      </c>
      <c r="O2335" s="113" cm="1">
        <f t="array" ref="O2335">K2335+N2335</f>
        <v>790</v>
      </c>
      <c r="P2335" s="113" cm="1">
        <f t="array" ref="P2335">H2335-O2335</f>
        <v>0</v>
      </c>
      <c r="Q2335" s="119" cm="1">
        <f t="array" ref="Q2335">MAX(0,IF(AND(K2335=0,P2335&gt;0),0,Q2334+K2335+U2334))</f>
        <v>62470</v>
      </c>
      <c r="R2335" s="119" cm="1">
        <f t="array" ref="R2335">MAX(0,R2334+P2335+V2334)</f>
        <v>150</v>
      </c>
      <c r="S2335" s="199" cm="1">
        <f t="array" ref="S2335">IF(G2335&lt;0,G2335,0)</f>
        <v>0</v>
      </c>
      <c r="T2335" s="199" cm="1">
        <f t="array" ref="T2335">MIN(0,S2335+R2334+V2334)</f>
        <v>0</v>
      </c>
      <c r="U2335" s="165" cm="1">
        <f t="array" ref="U2335">MAX(S2335,IF(Q2335&gt;0,MAX(-Q2335,S2335),T2335))</f>
        <v>0</v>
      </c>
      <c r="V2335" s="166" cm="1">
        <f t="array" ref="V2335">S2335-U2335</f>
        <v>0</v>
      </c>
      <c r="W2335" s="105"/>
      <c r="X2335" s="9"/>
      <c r="Y2335" s="9"/>
      <c r="Z2335" s="9"/>
      <c r="AA2335" s="9"/>
    </row>
    <row r="2336" ht="13.65" customHeight="1">
      <c r="A2336" s="24" cm="1">
        <f t="array" ref="A2336">A2335+1</f>
        <v>45426</v>
      </c>
      <c r="B2336" s="200" cm="1">
        <f t="array" ref="B2336">YEAR(A2336)</f>
        <v>2024</v>
      </c>
      <c r="C2336" s="201" cm="1">
        <f t="array" ref="C2336">MONTH(A2336)</f>
        <v>5</v>
      </c>
      <c r="D2336" s="125" cm="1">
        <f t="array" ref="D2336">'P'!D2336</f>
        <v>203900</v>
      </c>
      <c r="E2336" s="125" cm="1">
        <f t="array" ref="E2336">'C'!E2336</f>
        <v>381800</v>
      </c>
      <c r="F2336" s="41" cm="1">
        <f t="array" ref="F2336">D2336+E2336</f>
        <v>585700</v>
      </c>
      <c r="G2336" s="119" cm="1">
        <f t="array" ref="G2336">F2336-F2335</f>
        <v>1150</v>
      </c>
      <c r="H2336" s="119" cm="1">
        <f t="array" ref="H2336">IF(G2336&gt;0,G2336,0)</f>
        <v>1150</v>
      </c>
      <c r="I2336" s="113" cm="1">
        <f t="array" ref="I2336">MAX($F$2186:F2336)</f>
        <v>585700</v>
      </c>
      <c r="J2336" s="126"/>
      <c r="K2336" s="121" cm="1">
        <f t="array" ref="K2336">MAX(0,I2336-I2335)</f>
        <v>1150</v>
      </c>
      <c r="L2336" s="113" cm="1">
        <f t="array" ref="L2336">MIN(F2336:F2365)</f>
        <v>585350</v>
      </c>
      <c r="M2336" s="113" cm="1">
        <f t="array" ref="M2336">MAX(0,L2336-L2335)</f>
        <v>800</v>
      </c>
      <c r="N2336" s="122" cm="1">
        <f t="array" ref="N2336">MIN(M2336,H2336-K2336)</f>
        <v>0</v>
      </c>
      <c r="O2336" s="113" cm="1">
        <f t="array" ref="O2336">K2336+N2336</f>
        <v>1150</v>
      </c>
      <c r="P2336" s="113" cm="1">
        <f t="array" ref="P2336">H2336-O2336</f>
        <v>0</v>
      </c>
      <c r="Q2336" s="119" cm="1">
        <f t="array" ref="Q2336">MAX(0,IF(AND(K2336=0,P2336&gt;0),0,Q2335+K2336+U2335))</f>
        <v>63620</v>
      </c>
      <c r="R2336" s="119" cm="1">
        <f t="array" ref="R2336">MAX(0,R2335+P2336+V2335)</f>
        <v>150</v>
      </c>
      <c r="S2336" s="199" cm="1">
        <f t="array" ref="S2336">IF(G2336&lt;0,G2336,0)</f>
        <v>0</v>
      </c>
      <c r="T2336" s="199" cm="1">
        <f t="array" ref="T2336">MIN(0,S2336+R2335+V2335)</f>
        <v>0</v>
      </c>
      <c r="U2336" s="165" cm="1">
        <f t="array" ref="U2336">MAX(S2336,IF(Q2336&gt;0,MAX(-Q2336,S2336),T2336))</f>
        <v>0</v>
      </c>
      <c r="V2336" s="166" cm="1">
        <f t="array" ref="V2336">S2336-U2336</f>
        <v>0</v>
      </c>
      <c r="W2336" s="105"/>
      <c r="X2336" s="9"/>
      <c r="Y2336" s="9"/>
      <c r="Z2336" s="9"/>
      <c r="AA2336" s="9"/>
    </row>
    <row r="2337" ht="13.65" customHeight="1">
      <c r="A2337" s="24" cm="1">
        <f t="array" ref="A2337">A2336+1</f>
        <v>45427</v>
      </c>
      <c r="B2337" s="200" cm="1">
        <f t="array" ref="B2337">YEAR(A2337)</f>
        <v>2024</v>
      </c>
      <c r="C2337" s="201" cm="1">
        <f t="array" ref="C2337">MONTH(A2337)</f>
        <v>5</v>
      </c>
      <c r="D2337" s="125" cm="1">
        <f t="array" ref="D2337">'P'!D2337</f>
        <v>204900</v>
      </c>
      <c r="E2337" s="125" cm="1">
        <f t="array" ref="E2337">'C'!E2337</f>
        <v>380940</v>
      </c>
      <c r="F2337" s="41" cm="1">
        <f t="array" ref="F2337">D2337+E2337</f>
        <v>585840</v>
      </c>
      <c r="G2337" s="119" cm="1">
        <f t="array" ref="G2337">F2337-F2336</f>
        <v>140</v>
      </c>
      <c r="H2337" s="119" cm="1">
        <f t="array" ref="H2337">IF(G2337&gt;0,G2337,0)</f>
        <v>140</v>
      </c>
      <c r="I2337" s="113" cm="1">
        <f t="array" ref="I2337">MAX($F$2186:F2337)</f>
        <v>585840</v>
      </c>
      <c r="J2337" s="126"/>
      <c r="K2337" s="121" cm="1">
        <f t="array" ref="K2337">MAX(0,I2337-I2336)</f>
        <v>140</v>
      </c>
      <c r="L2337" s="113" cm="1">
        <f t="array" ref="L2337">MIN(F2337:F2366)</f>
        <v>585350</v>
      </c>
      <c r="M2337" s="113" cm="1">
        <f t="array" ref="M2337">MAX(0,L2337-L2336)</f>
        <v>0</v>
      </c>
      <c r="N2337" s="122" cm="1">
        <f t="array" ref="N2337">MIN(M2337,H2337-K2337)</f>
        <v>0</v>
      </c>
      <c r="O2337" s="113" cm="1">
        <f t="array" ref="O2337">K2337+N2337</f>
        <v>140</v>
      </c>
      <c r="P2337" s="113" cm="1">
        <f t="array" ref="P2337">H2337-O2337</f>
        <v>0</v>
      </c>
      <c r="Q2337" s="119" cm="1">
        <f t="array" ref="Q2337">MAX(0,IF(AND(K2337=0,P2337&gt;0),0,Q2336+K2337+U2336))</f>
        <v>63760</v>
      </c>
      <c r="R2337" s="119" cm="1">
        <f t="array" ref="R2337">MAX(0,R2336+P2337+V2336)</f>
        <v>150</v>
      </c>
      <c r="S2337" s="199" cm="1">
        <f t="array" ref="S2337">IF(G2337&lt;0,G2337,0)</f>
        <v>0</v>
      </c>
      <c r="T2337" s="199" cm="1">
        <f t="array" ref="T2337">MIN(0,S2337+R2336+V2336)</f>
        <v>0</v>
      </c>
      <c r="U2337" s="165" cm="1">
        <f t="array" ref="U2337">MAX(S2337,IF(Q2337&gt;0,MAX(-Q2337,S2337),T2337))</f>
        <v>0</v>
      </c>
      <c r="V2337" s="166" cm="1">
        <f t="array" ref="V2337">S2337-U2337</f>
        <v>0</v>
      </c>
      <c r="W2337" s="105"/>
      <c r="X2337" s="9"/>
      <c r="Y2337" s="9"/>
      <c r="Z2337" s="9"/>
      <c r="AA2337" s="9"/>
    </row>
    <row r="2338" ht="13.65" customHeight="1">
      <c r="A2338" s="24" cm="1">
        <f t="array" ref="A2338">A2337+1</f>
        <v>45428</v>
      </c>
      <c r="B2338" s="200" cm="1">
        <f t="array" ref="B2338">YEAR(A2338)</f>
        <v>2024</v>
      </c>
      <c r="C2338" s="201" cm="1">
        <f t="array" ref="C2338">MONTH(A2338)</f>
        <v>5</v>
      </c>
      <c r="D2338" s="125" cm="1">
        <f t="array" ref="D2338">'P'!D2338</f>
        <v>204990</v>
      </c>
      <c r="E2338" s="125" cm="1">
        <f t="array" ref="E2338">'C'!E2338</f>
        <v>381370</v>
      </c>
      <c r="F2338" s="41" cm="1">
        <f t="array" ref="F2338">D2338+E2338</f>
        <v>586360</v>
      </c>
      <c r="G2338" s="119" cm="1">
        <f t="array" ref="G2338">F2338-F2337</f>
        <v>520</v>
      </c>
      <c r="H2338" s="119" cm="1">
        <f t="array" ref="H2338">IF(G2338&gt;0,G2338,0)</f>
        <v>520</v>
      </c>
      <c r="I2338" s="113" cm="1">
        <f t="array" ref="I2338">MAX($F$2186:F2338)</f>
        <v>586360</v>
      </c>
      <c r="J2338" s="126"/>
      <c r="K2338" s="121" cm="1">
        <f t="array" ref="K2338">MAX(0,I2338-I2337)</f>
        <v>520</v>
      </c>
      <c r="L2338" s="113" cm="1">
        <f t="array" ref="L2338">MIN(F2338:F2367)</f>
        <v>585350</v>
      </c>
      <c r="M2338" s="113" cm="1">
        <f t="array" ref="M2338">MAX(0,L2338-L2337)</f>
        <v>0</v>
      </c>
      <c r="N2338" s="122" cm="1">
        <f t="array" ref="N2338">MIN(M2338,H2338-K2338)</f>
        <v>0</v>
      </c>
      <c r="O2338" s="113" cm="1">
        <f t="array" ref="O2338">K2338+N2338</f>
        <v>520</v>
      </c>
      <c r="P2338" s="113" cm="1">
        <f t="array" ref="P2338">H2338-O2338</f>
        <v>0</v>
      </c>
      <c r="Q2338" s="119" cm="1">
        <f t="array" ref="Q2338">MAX(0,IF(AND(K2338=0,P2338&gt;0),0,Q2337+K2338+U2337))</f>
        <v>64280</v>
      </c>
      <c r="R2338" s="119" cm="1">
        <f t="array" ref="R2338">MAX(0,R2337+P2338+V2337)</f>
        <v>150</v>
      </c>
      <c r="S2338" s="199" cm="1">
        <f t="array" ref="S2338">IF(G2338&lt;0,G2338,0)</f>
        <v>0</v>
      </c>
      <c r="T2338" s="199" cm="1">
        <f t="array" ref="T2338">MIN(0,S2338+R2337+V2337)</f>
        <v>0</v>
      </c>
      <c r="U2338" s="165" cm="1">
        <f t="array" ref="U2338">MAX(S2338,IF(Q2338&gt;0,MAX(-Q2338,S2338),T2338))</f>
        <v>0</v>
      </c>
      <c r="V2338" s="166" cm="1">
        <f t="array" ref="V2338">S2338-U2338</f>
        <v>0</v>
      </c>
      <c r="W2338" s="105"/>
      <c r="X2338" s="9"/>
      <c r="Y2338" s="9"/>
      <c r="Z2338" s="9"/>
      <c r="AA2338" s="9"/>
    </row>
    <row r="2339" ht="13.65" customHeight="1">
      <c r="A2339" s="24" cm="1">
        <f t="array" ref="A2339">A2338+1</f>
        <v>45429</v>
      </c>
      <c r="B2339" s="200" cm="1">
        <f t="array" ref="B2339">YEAR(A2339)</f>
        <v>2024</v>
      </c>
      <c r="C2339" s="201" cm="1">
        <f t="array" ref="C2339">MONTH(A2339)</f>
        <v>5</v>
      </c>
      <c r="D2339" s="125" cm="1">
        <f t="array" ref="D2339">'P'!D2339</f>
        <v>205010</v>
      </c>
      <c r="E2339" s="125" cm="1">
        <f t="array" ref="E2339">'C'!E2339</f>
        <v>380860</v>
      </c>
      <c r="F2339" s="41" cm="1">
        <f t="array" ref="F2339">D2339+E2339</f>
        <v>585870</v>
      </c>
      <c r="G2339" s="119" cm="1">
        <f t="array" ref="G2339">F2339-F2338</f>
        <v>-490</v>
      </c>
      <c r="H2339" s="119" cm="1">
        <f t="array" ref="H2339">IF(G2339&gt;0,G2339,0)</f>
        <v>0</v>
      </c>
      <c r="I2339" s="113" cm="1">
        <f t="array" ref="I2339">MAX($F$2186:F2339)</f>
        <v>586360</v>
      </c>
      <c r="J2339" s="126"/>
      <c r="K2339" s="121" cm="1">
        <f t="array" ref="K2339">MAX(0,I2339-I2338)</f>
        <v>0</v>
      </c>
      <c r="L2339" s="113" cm="1">
        <f t="array" ref="L2339">MIN(F2339:F2368)</f>
        <v>585350</v>
      </c>
      <c r="M2339" s="113" cm="1">
        <f t="array" ref="M2339">MAX(0,L2339-L2338)</f>
        <v>0</v>
      </c>
      <c r="N2339" s="122" cm="1">
        <f t="array" ref="N2339">MIN(M2339,H2339-K2339)</f>
        <v>0</v>
      </c>
      <c r="O2339" s="113" cm="1">
        <f t="array" ref="O2339">K2339+N2339</f>
        <v>0</v>
      </c>
      <c r="P2339" s="113" cm="1">
        <f t="array" ref="P2339">H2339-O2339</f>
        <v>0</v>
      </c>
      <c r="Q2339" s="119" cm="1">
        <f t="array" ref="Q2339">MAX(0,IF(AND(K2339=0,P2339&gt;0),0,Q2338+K2339+U2338))</f>
        <v>64280</v>
      </c>
      <c r="R2339" s="119" cm="1">
        <f t="array" ref="R2339">MAX(0,R2338+P2339+V2338)</f>
        <v>150</v>
      </c>
      <c r="S2339" s="199" cm="1">
        <f t="array" ref="S2339">IF(G2339&lt;0,G2339,0)</f>
        <v>-490</v>
      </c>
      <c r="T2339" s="199" cm="1">
        <f t="array" ref="T2339">MIN(0,S2339+R2338+V2338)</f>
        <v>-340</v>
      </c>
      <c r="U2339" s="165" cm="1">
        <f t="array" ref="U2339">MAX(S2339,IF(Q2339&gt;0,MAX(-Q2339,S2339),T2339))</f>
        <v>-490</v>
      </c>
      <c r="V2339" s="166" cm="1">
        <f t="array" ref="V2339">S2339-U2339</f>
        <v>0</v>
      </c>
      <c r="W2339" s="105"/>
      <c r="X2339" s="9"/>
      <c r="Y2339" s="9"/>
      <c r="Z2339" s="9"/>
      <c r="AA2339" s="9"/>
    </row>
    <row r="2340" ht="13.65" customHeight="1">
      <c r="A2340" s="24" cm="1">
        <f t="array" ref="A2340">A2339+1</f>
        <v>45430</v>
      </c>
      <c r="B2340" s="200" cm="1">
        <f t="array" ref="B2340">YEAR(A2340)</f>
        <v>2024</v>
      </c>
      <c r="C2340" s="201" cm="1">
        <f t="array" ref="C2340">MONTH(A2340)</f>
        <v>5</v>
      </c>
      <c r="D2340" s="125" cm="1">
        <f t="array" ref="D2340">'P'!D2340</f>
        <v>204990</v>
      </c>
      <c r="E2340" s="125" cm="1">
        <f t="array" ref="E2340">'C'!E2340</f>
        <v>380650</v>
      </c>
      <c r="F2340" s="41" cm="1">
        <f t="array" ref="F2340">D2340+E2340</f>
        <v>585640</v>
      </c>
      <c r="G2340" s="119" cm="1">
        <f t="array" ref="G2340">F2340-F2339</f>
        <v>-230</v>
      </c>
      <c r="H2340" s="119" cm="1">
        <f t="array" ref="H2340">IF(G2340&gt;0,G2340,0)</f>
        <v>0</v>
      </c>
      <c r="I2340" s="113" cm="1">
        <f t="array" ref="I2340">MAX($F$2186:F2340)</f>
        <v>586360</v>
      </c>
      <c r="J2340" s="126"/>
      <c r="K2340" s="121" cm="1">
        <f t="array" ref="K2340">MAX(0,I2340-I2339)</f>
        <v>0</v>
      </c>
      <c r="L2340" s="113" cm="1">
        <f t="array" ref="L2340">MIN(F2340:F2369)</f>
        <v>585350</v>
      </c>
      <c r="M2340" s="113" cm="1">
        <f t="array" ref="M2340">MAX(0,L2340-L2339)</f>
        <v>0</v>
      </c>
      <c r="N2340" s="122" cm="1">
        <f t="array" ref="N2340">MIN(M2340,H2340-K2340)</f>
        <v>0</v>
      </c>
      <c r="O2340" s="113" cm="1">
        <f t="array" ref="O2340">K2340+N2340</f>
        <v>0</v>
      </c>
      <c r="P2340" s="113" cm="1">
        <f t="array" ref="P2340">H2340-O2340</f>
        <v>0</v>
      </c>
      <c r="Q2340" s="119" cm="1">
        <f t="array" ref="Q2340">MAX(0,IF(AND(K2340=0,P2340&gt;0),0,Q2339+K2340+U2339))</f>
        <v>63790</v>
      </c>
      <c r="R2340" s="119" cm="1">
        <f t="array" ref="R2340">MAX(0,R2339+P2340+V2339)</f>
        <v>150</v>
      </c>
      <c r="S2340" s="199" cm="1">
        <f t="array" ref="S2340">IF(G2340&lt;0,G2340,0)</f>
        <v>-230</v>
      </c>
      <c r="T2340" s="199" cm="1">
        <f t="array" ref="T2340">MIN(0,S2340+R2339+V2339)</f>
        <v>-80</v>
      </c>
      <c r="U2340" s="165" cm="1">
        <f t="array" ref="U2340">MAX(S2340,IF(Q2340&gt;0,MAX(-Q2340,S2340),T2340))</f>
        <v>-230</v>
      </c>
      <c r="V2340" s="166" cm="1">
        <f t="array" ref="V2340">S2340-U2340</f>
        <v>0</v>
      </c>
      <c r="W2340" s="105"/>
      <c r="X2340" s="9"/>
      <c r="Y2340" s="9"/>
      <c r="Z2340" s="9"/>
      <c r="AA2340" s="9"/>
    </row>
    <row r="2341" ht="13.65" customHeight="1">
      <c r="A2341" s="24" cm="1">
        <f t="array" ref="A2341">A2340+1</f>
        <v>45431</v>
      </c>
      <c r="B2341" s="200" cm="1">
        <f t="array" ref="B2341">YEAR(A2341)</f>
        <v>2024</v>
      </c>
      <c r="C2341" s="201" cm="1">
        <f t="array" ref="C2341">MONTH(A2341)</f>
        <v>5</v>
      </c>
      <c r="D2341" s="125" cm="1">
        <f t="array" ref="D2341">'P'!D2341</f>
        <v>204940</v>
      </c>
      <c r="E2341" s="125" cm="1">
        <f t="array" ref="E2341">'C'!E2341</f>
        <v>380510</v>
      </c>
      <c r="F2341" s="41" cm="1">
        <f t="array" ref="F2341">D2341+E2341</f>
        <v>585450</v>
      </c>
      <c r="G2341" s="119" cm="1">
        <f t="array" ref="G2341">F2341-F2340</f>
        <v>-190</v>
      </c>
      <c r="H2341" s="119" cm="1">
        <f t="array" ref="H2341">IF(G2341&gt;0,G2341,0)</f>
        <v>0</v>
      </c>
      <c r="I2341" s="113" cm="1">
        <f t="array" ref="I2341">MAX($F$2186:F2341)</f>
        <v>586360</v>
      </c>
      <c r="J2341" s="126"/>
      <c r="K2341" s="121" cm="1">
        <f t="array" ref="K2341">MAX(0,I2341-I2340)</f>
        <v>0</v>
      </c>
      <c r="L2341" s="113" cm="1">
        <f t="array" ref="L2341">MIN(F2341:F2370)</f>
        <v>585350</v>
      </c>
      <c r="M2341" s="113" cm="1">
        <f t="array" ref="M2341">MAX(0,L2341-L2340)</f>
        <v>0</v>
      </c>
      <c r="N2341" s="122" cm="1">
        <f t="array" ref="N2341">MIN(M2341,H2341-K2341)</f>
        <v>0</v>
      </c>
      <c r="O2341" s="113" cm="1">
        <f t="array" ref="O2341">K2341+N2341</f>
        <v>0</v>
      </c>
      <c r="P2341" s="113" cm="1">
        <f t="array" ref="P2341">H2341-O2341</f>
        <v>0</v>
      </c>
      <c r="Q2341" s="119" cm="1">
        <f t="array" ref="Q2341">MAX(0,IF(AND(K2341=0,P2341&gt;0),0,Q2340+K2341+U2340))</f>
        <v>63560</v>
      </c>
      <c r="R2341" s="119" cm="1">
        <f t="array" ref="R2341">MAX(0,R2340+P2341+V2340)</f>
        <v>150</v>
      </c>
      <c r="S2341" s="199" cm="1">
        <f t="array" ref="S2341">IF(G2341&lt;0,G2341,0)</f>
        <v>-190</v>
      </c>
      <c r="T2341" s="199" cm="1">
        <f t="array" ref="T2341">MIN(0,S2341+R2340+V2340)</f>
        <v>-40</v>
      </c>
      <c r="U2341" s="165" cm="1">
        <f t="array" ref="U2341">MAX(S2341,IF(Q2341&gt;0,MAX(-Q2341,S2341),T2341))</f>
        <v>-190</v>
      </c>
      <c r="V2341" s="166" cm="1">
        <f t="array" ref="V2341">S2341-U2341</f>
        <v>0</v>
      </c>
      <c r="W2341" s="105"/>
      <c r="X2341" s="9"/>
      <c r="Y2341" s="9"/>
      <c r="Z2341" s="9"/>
      <c r="AA2341" s="9"/>
    </row>
    <row r="2342" ht="13.65" customHeight="1">
      <c r="A2342" s="24" cm="1">
        <f t="array" ref="A2342">A2341+1</f>
        <v>45432</v>
      </c>
      <c r="B2342" s="200" cm="1">
        <f t="array" ref="B2342">YEAR(A2342)</f>
        <v>2024</v>
      </c>
      <c r="C2342" s="201" cm="1">
        <f t="array" ref="C2342">MONTH(A2342)</f>
        <v>5</v>
      </c>
      <c r="D2342" s="125" cm="1">
        <f t="array" ref="D2342">'P'!D2342</f>
        <v>204920</v>
      </c>
      <c r="E2342" s="125" cm="1">
        <f t="array" ref="E2342">'C'!E2342</f>
        <v>380430</v>
      </c>
      <c r="F2342" s="41" cm="1">
        <f t="array" ref="F2342">D2342+E2342</f>
        <v>585350</v>
      </c>
      <c r="G2342" s="119" cm="1">
        <f t="array" ref="G2342">F2342-F2341</f>
        <v>-100</v>
      </c>
      <c r="H2342" s="119" cm="1">
        <f t="array" ref="H2342">IF(G2342&gt;0,G2342,0)</f>
        <v>0</v>
      </c>
      <c r="I2342" s="113" cm="1">
        <f t="array" ref="I2342">MAX($F$2186:F2342)</f>
        <v>586360</v>
      </c>
      <c r="J2342" s="126"/>
      <c r="K2342" s="121" cm="1">
        <f t="array" ref="K2342">MAX(0,I2342-I2341)</f>
        <v>0</v>
      </c>
      <c r="L2342" s="113" cm="1">
        <f t="array" ref="L2342">MIN(F2342:F2371)</f>
        <v>585350</v>
      </c>
      <c r="M2342" s="113" cm="1">
        <f t="array" ref="M2342">MAX(0,L2342-L2341)</f>
        <v>0</v>
      </c>
      <c r="N2342" s="122" cm="1">
        <f t="array" ref="N2342">MIN(M2342,H2342-K2342)</f>
        <v>0</v>
      </c>
      <c r="O2342" s="113" cm="1">
        <f t="array" ref="O2342">K2342+N2342</f>
        <v>0</v>
      </c>
      <c r="P2342" s="113" cm="1">
        <f t="array" ref="P2342">H2342-O2342</f>
        <v>0</v>
      </c>
      <c r="Q2342" s="119" cm="1">
        <f t="array" ref="Q2342">MAX(0,IF(AND(K2342=0,P2342&gt;0),0,Q2341+K2342+U2341))</f>
        <v>63370</v>
      </c>
      <c r="R2342" s="119" cm="1">
        <f t="array" ref="R2342">MAX(0,R2341+P2342+V2341)</f>
        <v>150</v>
      </c>
      <c r="S2342" s="199" cm="1">
        <f t="array" ref="S2342">IF(G2342&lt;0,G2342,0)</f>
        <v>-100</v>
      </c>
      <c r="T2342" s="199" cm="1">
        <f t="array" ref="T2342">MIN(0,S2342+R2341+V2341)</f>
        <v>0</v>
      </c>
      <c r="U2342" s="165" cm="1">
        <f t="array" ref="U2342">MAX(S2342,IF(Q2342&gt;0,MAX(-Q2342,S2342),T2342))</f>
        <v>-100</v>
      </c>
      <c r="V2342" s="166" cm="1">
        <f t="array" ref="V2342">S2342-U2342</f>
        <v>0</v>
      </c>
      <c r="W2342" s="105"/>
      <c r="X2342" s="9"/>
      <c r="Y2342" s="9"/>
      <c r="Z2342" s="9"/>
      <c r="AA2342" s="9"/>
    </row>
    <row r="2343" ht="13.65" customHeight="1">
      <c r="A2343" s="24" cm="1">
        <f t="array" ref="A2343">A2342+1</f>
        <v>45433</v>
      </c>
      <c r="B2343" s="200" cm="1">
        <f t="array" ref="B2343">YEAR(A2343)</f>
        <v>2024</v>
      </c>
      <c r="C2343" s="201" cm="1">
        <f t="array" ref="C2343">MONTH(A2343)</f>
        <v>5</v>
      </c>
      <c r="D2343" s="125" cm="1">
        <f t="array" ref="D2343">'P'!D2343</f>
        <v>204850</v>
      </c>
      <c r="E2343" s="125" cm="1">
        <f t="array" ref="E2343">'C'!E2343</f>
        <v>380790</v>
      </c>
      <c r="F2343" s="41" cm="1">
        <f t="array" ref="F2343">D2343+E2343</f>
        <v>585640</v>
      </c>
      <c r="G2343" s="119" cm="1">
        <f t="array" ref="G2343">F2343-F2342</f>
        <v>290</v>
      </c>
      <c r="H2343" s="119" cm="1">
        <f t="array" ref="H2343">IF(G2343&gt;0,G2343,0)</f>
        <v>290</v>
      </c>
      <c r="I2343" s="113" cm="1">
        <f t="array" ref="I2343">MAX($F$2186:F2343)</f>
        <v>586360</v>
      </c>
      <c r="J2343" s="126"/>
      <c r="K2343" s="121" cm="1">
        <f t="array" ref="K2343">MAX(0,I2343-I2342)</f>
        <v>0</v>
      </c>
      <c r="L2343" s="113" cm="1">
        <f t="array" ref="L2343">MIN(F2343:F2372)</f>
        <v>585640</v>
      </c>
      <c r="M2343" s="113" cm="1">
        <f t="array" ref="M2343">MAX(0,L2343-L2342)</f>
        <v>290</v>
      </c>
      <c r="N2343" s="122" cm="1">
        <f t="array" ref="N2343">MIN(M2343,H2343-K2343)</f>
        <v>290</v>
      </c>
      <c r="O2343" s="113" cm="1">
        <f t="array" ref="O2343">K2343+N2343</f>
        <v>290</v>
      </c>
      <c r="P2343" s="113" cm="1">
        <f t="array" ref="P2343">H2343-O2343</f>
        <v>0</v>
      </c>
      <c r="Q2343" s="119" cm="1">
        <f t="array" ref="Q2343">MAX(0,IF(AND(K2343=0,P2343&gt;0),0,Q2342+K2343+U2342))</f>
        <v>63270</v>
      </c>
      <c r="R2343" s="119" cm="1">
        <f t="array" ref="R2343">MAX(0,R2342+P2343+V2342)</f>
        <v>150</v>
      </c>
      <c r="S2343" s="199" cm="1">
        <f t="array" ref="S2343">IF(G2343&lt;0,G2343,0)</f>
        <v>0</v>
      </c>
      <c r="T2343" s="199" cm="1">
        <f t="array" ref="T2343">MIN(0,S2343+R2342+V2342)</f>
        <v>0</v>
      </c>
      <c r="U2343" s="165" cm="1">
        <f t="array" ref="U2343">MAX(S2343,IF(Q2343&gt;0,MAX(-Q2343,S2343),T2343))</f>
        <v>0</v>
      </c>
      <c r="V2343" s="166" cm="1">
        <f t="array" ref="V2343">S2343-U2343</f>
        <v>0</v>
      </c>
      <c r="W2343" s="105"/>
      <c r="X2343" s="9"/>
      <c r="Y2343" s="9"/>
      <c r="Z2343" s="9"/>
      <c r="AA2343" s="9"/>
    </row>
    <row r="2344" ht="13.65" customHeight="1">
      <c r="A2344" s="24" cm="1">
        <f t="array" ref="A2344">A2343+1</f>
        <v>45434</v>
      </c>
      <c r="B2344" s="200" cm="1">
        <f t="array" ref="B2344">YEAR(A2344)</f>
        <v>2024</v>
      </c>
      <c r="C2344" s="201" cm="1">
        <f t="array" ref="C2344">MONTH(A2344)</f>
        <v>5</v>
      </c>
      <c r="D2344" s="125" cm="1">
        <f t="array" ref="D2344">'P'!D2344</f>
        <v>204820</v>
      </c>
      <c r="E2344" s="125" cm="1">
        <f t="array" ref="E2344">'C'!E2344</f>
        <v>381220</v>
      </c>
      <c r="F2344" s="41" cm="1">
        <f t="array" ref="F2344">D2344+E2344</f>
        <v>586040</v>
      </c>
      <c r="G2344" s="119" cm="1">
        <f t="array" ref="G2344">F2344-F2343</f>
        <v>400</v>
      </c>
      <c r="H2344" s="119" cm="1">
        <f t="array" ref="H2344">IF(G2344&gt;0,G2344,0)</f>
        <v>400</v>
      </c>
      <c r="I2344" s="113" cm="1">
        <f t="array" ref="I2344">MAX($F$2186:F2344)</f>
        <v>586360</v>
      </c>
      <c r="J2344" s="126"/>
      <c r="K2344" s="121" cm="1">
        <f t="array" ref="K2344">MAX(0,I2344-I2343)</f>
        <v>0</v>
      </c>
      <c r="L2344" s="113" cm="1">
        <f t="array" ref="L2344">MIN(F2344:F2373)</f>
        <v>586040</v>
      </c>
      <c r="M2344" s="113" cm="1">
        <f t="array" ref="M2344">MAX(0,L2344-L2343)</f>
        <v>400</v>
      </c>
      <c r="N2344" s="122" cm="1">
        <f t="array" ref="N2344">MIN(M2344,H2344-K2344)</f>
        <v>400</v>
      </c>
      <c r="O2344" s="113" cm="1">
        <f t="array" ref="O2344">K2344+N2344</f>
        <v>400</v>
      </c>
      <c r="P2344" s="113" cm="1">
        <f t="array" ref="P2344">H2344-O2344</f>
        <v>0</v>
      </c>
      <c r="Q2344" s="119" cm="1">
        <f t="array" ref="Q2344">MAX(0,IF(AND(K2344=0,P2344&gt;0),0,Q2343+K2344+U2343))</f>
        <v>63270</v>
      </c>
      <c r="R2344" s="119" cm="1">
        <f t="array" ref="R2344">MAX(0,R2343+P2344+V2343)</f>
        <v>150</v>
      </c>
      <c r="S2344" s="199" cm="1">
        <f t="array" ref="S2344">IF(G2344&lt;0,G2344,0)</f>
        <v>0</v>
      </c>
      <c r="T2344" s="199" cm="1">
        <f t="array" ref="T2344">MIN(0,S2344+R2343+V2343)</f>
        <v>0</v>
      </c>
      <c r="U2344" s="165" cm="1">
        <f t="array" ref="U2344">MAX(S2344,IF(Q2344&gt;0,MAX(-Q2344,S2344),T2344))</f>
        <v>0</v>
      </c>
      <c r="V2344" s="166" cm="1">
        <f t="array" ref="V2344">S2344-U2344</f>
        <v>0</v>
      </c>
      <c r="W2344" s="105"/>
      <c r="X2344" s="9"/>
      <c r="Y2344" s="9"/>
      <c r="Z2344" s="9"/>
      <c r="AA2344" s="9"/>
    </row>
    <row r="2345" ht="13.65" customHeight="1">
      <c r="A2345" s="24" cm="1">
        <f t="array" ref="A2345">A2344+1</f>
        <v>45435</v>
      </c>
      <c r="B2345" s="200" cm="1">
        <f t="array" ref="B2345">YEAR(A2345)</f>
        <v>2024</v>
      </c>
      <c r="C2345" s="201" cm="1">
        <f t="array" ref="C2345">MONTH(A2345)</f>
        <v>5</v>
      </c>
      <c r="D2345" s="125" cm="1">
        <f t="array" ref="D2345">'P'!D2345</f>
        <v>204840</v>
      </c>
      <c r="E2345" s="125" cm="1">
        <f t="array" ref="E2345">'C'!E2345</f>
        <v>382230</v>
      </c>
      <c r="F2345" s="41" cm="1">
        <f t="array" ref="F2345">D2345+E2345</f>
        <v>587070</v>
      </c>
      <c r="G2345" s="119" cm="1">
        <f t="array" ref="G2345">F2345-F2344</f>
        <v>1030</v>
      </c>
      <c r="H2345" s="119" cm="1">
        <f t="array" ref="H2345">IF(G2345&gt;0,G2345,0)</f>
        <v>1030</v>
      </c>
      <c r="I2345" s="113" cm="1">
        <f t="array" ref="I2345">MAX($F$2186:F2345)</f>
        <v>587070</v>
      </c>
      <c r="J2345" s="126"/>
      <c r="K2345" s="121" cm="1">
        <f t="array" ref="K2345">MAX(0,I2345-I2344)</f>
        <v>710</v>
      </c>
      <c r="L2345" s="113" cm="1">
        <f t="array" ref="L2345">MIN(F2345:F2374)</f>
        <v>587070</v>
      </c>
      <c r="M2345" s="113" cm="1">
        <f t="array" ref="M2345">MAX(0,L2345-L2344)</f>
        <v>1030</v>
      </c>
      <c r="N2345" s="122" cm="1">
        <f t="array" ref="N2345">MIN(M2345,H2345-K2345)</f>
        <v>320</v>
      </c>
      <c r="O2345" s="113" cm="1">
        <f t="array" ref="O2345">K2345+N2345</f>
        <v>1030</v>
      </c>
      <c r="P2345" s="113" cm="1">
        <f t="array" ref="P2345">H2345-O2345</f>
        <v>0</v>
      </c>
      <c r="Q2345" s="119" cm="1">
        <f t="array" ref="Q2345">MAX(0,IF(AND(K2345=0,P2345&gt;0),0,Q2344+K2345+U2344))</f>
        <v>63980</v>
      </c>
      <c r="R2345" s="119" cm="1">
        <f t="array" ref="R2345">MAX(0,R2344+P2345+V2344)</f>
        <v>150</v>
      </c>
      <c r="S2345" s="199" cm="1">
        <f t="array" ref="S2345">IF(G2345&lt;0,G2345,0)</f>
        <v>0</v>
      </c>
      <c r="T2345" s="199" cm="1">
        <f t="array" ref="T2345">MIN(0,S2345+R2344+V2344)</f>
        <v>0</v>
      </c>
      <c r="U2345" s="165" cm="1">
        <f t="array" ref="U2345">MAX(S2345,IF(Q2345&gt;0,MAX(-Q2345,S2345),T2345))</f>
        <v>0</v>
      </c>
      <c r="V2345" s="166" cm="1">
        <f t="array" ref="V2345">S2345-U2345</f>
        <v>0</v>
      </c>
      <c r="W2345" s="105"/>
      <c r="X2345" s="9"/>
      <c r="Y2345" s="9"/>
      <c r="Z2345" s="9"/>
      <c r="AA2345" s="9"/>
    </row>
    <row r="2346" ht="13.65" customHeight="1">
      <c r="A2346" s="24" cm="1">
        <f t="array" ref="A2346">A2345+1</f>
        <v>45436</v>
      </c>
      <c r="B2346" s="200" cm="1">
        <f t="array" ref="B2346">YEAR(A2346)</f>
        <v>2024</v>
      </c>
      <c r="C2346" s="201" cm="1">
        <f t="array" ref="C2346">MONTH(A2346)</f>
        <v>5</v>
      </c>
      <c r="D2346" s="125" cm="1">
        <f t="array" ref="D2346">'P'!D2346</f>
        <v>204860</v>
      </c>
      <c r="E2346" s="125" cm="1">
        <f t="array" ref="E2346">'C'!E2346</f>
        <v>383170</v>
      </c>
      <c r="F2346" s="41" cm="1">
        <f t="array" ref="F2346">D2346+E2346</f>
        <v>588030</v>
      </c>
      <c r="G2346" s="119" cm="1">
        <f t="array" ref="G2346">F2346-F2345</f>
        <v>960</v>
      </c>
      <c r="H2346" s="119" cm="1">
        <f t="array" ref="H2346">IF(G2346&gt;0,G2346,0)</f>
        <v>960</v>
      </c>
      <c r="I2346" s="113" cm="1">
        <f t="array" ref="I2346">MAX($F$2186:F2346)</f>
        <v>588030</v>
      </c>
      <c r="J2346" s="126"/>
      <c r="K2346" s="121" cm="1">
        <f t="array" ref="K2346">MAX(0,I2346-I2345)</f>
        <v>960</v>
      </c>
      <c r="L2346" s="113" cm="1">
        <f t="array" ref="L2346">MIN(F2346:F2375)</f>
        <v>588030</v>
      </c>
      <c r="M2346" s="113" cm="1">
        <f t="array" ref="M2346">MAX(0,L2346-L2345)</f>
        <v>960</v>
      </c>
      <c r="N2346" s="122" cm="1">
        <f t="array" ref="N2346">MIN(M2346,H2346-K2346)</f>
        <v>0</v>
      </c>
      <c r="O2346" s="113" cm="1">
        <f t="array" ref="O2346">K2346+N2346</f>
        <v>960</v>
      </c>
      <c r="P2346" s="113" cm="1">
        <f t="array" ref="P2346">H2346-O2346</f>
        <v>0</v>
      </c>
      <c r="Q2346" s="119" cm="1">
        <f t="array" ref="Q2346">MAX(0,IF(AND(K2346=0,P2346&gt;0),0,Q2345+K2346+U2345))</f>
        <v>64940</v>
      </c>
      <c r="R2346" s="119" cm="1">
        <f t="array" ref="R2346">MAX(0,R2345+P2346+V2345)</f>
        <v>150</v>
      </c>
      <c r="S2346" s="199" cm="1">
        <f t="array" ref="S2346">IF(G2346&lt;0,G2346,0)</f>
        <v>0</v>
      </c>
      <c r="T2346" s="199" cm="1">
        <f t="array" ref="T2346">MIN(0,S2346+R2345+V2345)</f>
        <v>0</v>
      </c>
      <c r="U2346" s="165" cm="1">
        <f t="array" ref="U2346">MAX(S2346,IF(Q2346&gt;0,MAX(-Q2346,S2346),T2346))</f>
        <v>0</v>
      </c>
      <c r="V2346" s="166" cm="1">
        <f t="array" ref="V2346">S2346-U2346</f>
        <v>0</v>
      </c>
      <c r="W2346" s="105"/>
      <c r="X2346" s="9"/>
      <c r="Y2346" s="9"/>
      <c r="Z2346" s="9"/>
      <c r="AA2346" s="9"/>
    </row>
    <row r="2347" ht="13.65" customHeight="1">
      <c r="A2347" s="24" cm="1">
        <f t="array" ref="A2347">A2346+1</f>
        <v>45437</v>
      </c>
      <c r="B2347" s="200" cm="1">
        <f t="array" ref="B2347">YEAR(A2347)</f>
        <v>2024</v>
      </c>
      <c r="C2347" s="201" cm="1">
        <f t="array" ref="C2347">MONTH(A2347)</f>
        <v>5</v>
      </c>
      <c r="D2347" s="125" cm="1">
        <f t="array" ref="D2347">'P'!D2347</f>
        <v>204860</v>
      </c>
      <c r="E2347" s="125" cm="1">
        <f t="array" ref="E2347">'C'!E2347</f>
        <v>384100</v>
      </c>
      <c r="F2347" s="41" cm="1">
        <f t="array" ref="F2347">D2347+E2347</f>
        <v>588960</v>
      </c>
      <c r="G2347" s="119" cm="1">
        <f t="array" ref="G2347">F2347-F2346</f>
        <v>930</v>
      </c>
      <c r="H2347" s="119" cm="1">
        <f t="array" ref="H2347">IF(G2347&gt;0,G2347,0)</f>
        <v>930</v>
      </c>
      <c r="I2347" s="113" cm="1">
        <f t="array" ref="I2347">MAX($F$2186:F2347)</f>
        <v>588960</v>
      </c>
      <c r="J2347" s="126"/>
      <c r="K2347" s="121" cm="1">
        <f t="array" ref="K2347">MAX(0,I2347-I2346)</f>
        <v>930</v>
      </c>
      <c r="L2347" s="113" cm="1">
        <f t="array" ref="L2347">MIN(F2347:F2376)</f>
        <v>588960</v>
      </c>
      <c r="M2347" s="113" cm="1">
        <f t="array" ref="M2347">MAX(0,L2347-L2346)</f>
        <v>930</v>
      </c>
      <c r="N2347" s="122" cm="1">
        <f t="array" ref="N2347">MIN(M2347,H2347-K2347)</f>
        <v>0</v>
      </c>
      <c r="O2347" s="113" cm="1">
        <f t="array" ref="O2347">K2347+N2347</f>
        <v>930</v>
      </c>
      <c r="P2347" s="113" cm="1">
        <f t="array" ref="P2347">H2347-O2347</f>
        <v>0</v>
      </c>
      <c r="Q2347" s="119" cm="1">
        <f t="array" ref="Q2347">MAX(0,IF(AND(K2347=0,P2347&gt;0),0,Q2346+K2347+U2346))</f>
        <v>65870</v>
      </c>
      <c r="R2347" s="119" cm="1">
        <f t="array" ref="R2347">MAX(0,R2346+P2347+V2346)</f>
        <v>150</v>
      </c>
      <c r="S2347" s="199" cm="1">
        <f t="array" ref="S2347">IF(G2347&lt;0,G2347,0)</f>
        <v>0</v>
      </c>
      <c r="T2347" s="199" cm="1">
        <f t="array" ref="T2347">MIN(0,S2347+R2346+V2346)</f>
        <v>0</v>
      </c>
      <c r="U2347" s="165" cm="1">
        <f t="array" ref="U2347">MAX(S2347,IF(Q2347&gt;0,MAX(-Q2347,S2347),T2347))</f>
        <v>0</v>
      </c>
      <c r="V2347" s="166" cm="1">
        <f t="array" ref="V2347">S2347-U2347</f>
        <v>0</v>
      </c>
      <c r="W2347" s="105"/>
      <c r="X2347" s="9"/>
      <c r="Y2347" s="9"/>
      <c r="Z2347" s="9"/>
      <c r="AA2347" s="9"/>
    </row>
    <row r="2348" ht="13.65" customHeight="1">
      <c r="A2348" s="24" cm="1">
        <f t="array" ref="A2348">A2347+1</f>
        <v>45438</v>
      </c>
      <c r="B2348" s="200" cm="1">
        <f t="array" ref="B2348">YEAR(A2348)</f>
        <v>2024</v>
      </c>
      <c r="C2348" s="201" cm="1">
        <f t="array" ref="C2348">MONTH(A2348)</f>
        <v>5</v>
      </c>
      <c r="D2348" s="125" cm="1">
        <f t="array" ref="D2348">'P'!D2348</f>
        <v>204900</v>
      </c>
      <c r="E2348" s="125" cm="1">
        <f t="array" ref="E2348">'C'!E2348</f>
        <v>384890</v>
      </c>
      <c r="F2348" s="41" cm="1">
        <f t="array" ref="F2348">D2348+E2348</f>
        <v>589790</v>
      </c>
      <c r="G2348" s="119" cm="1">
        <f t="array" ref="G2348">F2348-F2347</f>
        <v>830</v>
      </c>
      <c r="H2348" s="119" cm="1">
        <f t="array" ref="H2348">IF(G2348&gt;0,G2348,0)</f>
        <v>830</v>
      </c>
      <c r="I2348" s="113" cm="1">
        <f t="array" ref="I2348">MAX($F$2186:F2348)</f>
        <v>589790</v>
      </c>
      <c r="J2348" s="126"/>
      <c r="K2348" s="121" cm="1">
        <f t="array" ref="K2348">MAX(0,I2348-I2347)</f>
        <v>830</v>
      </c>
      <c r="L2348" s="113" cm="1">
        <f t="array" ref="L2348">MIN(F2348:F2377)</f>
        <v>589180</v>
      </c>
      <c r="M2348" s="113" cm="1">
        <f t="array" ref="M2348">MAX(0,L2348-L2347)</f>
        <v>220</v>
      </c>
      <c r="N2348" s="122" cm="1">
        <f t="array" ref="N2348">MIN(M2348,H2348-K2348)</f>
        <v>0</v>
      </c>
      <c r="O2348" s="113" cm="1">
        <f t="array" ref="O2348">K2348+N2348</f>
        <v>830</v>
      </c>
      <c r="P2348" s="113" cm="1">
        <f t="array" ref="P2348">H2348-O2348</f>
        <v>0</v>
      </c>
      <c r="Q2348" s="119" cm="1">
        <f t="array" ref="Q2348">MAX(0,IF(AND(K2348=0,P2348&gt;0),0,Q2347+K2348+U2347))</f>
        <v>66700</v>
      </c>
      <c r="R2348" s="119" cm="1">
        <f t="array" ref="R2348">MAX(0,R2347+P2348+V2347)</f>
        <v>150</v>
      </c>
      <c r="S2348" s="199" cm="1">
        <f t="array" ref="S2348">IF(G2348&lt;0,G2348,0)</f>
        <v>0</v>
      </c>
      <c r="T2348" s="199" cm="1">
        <f t="array" ref="T2348">MIN(0,S2348+R2347+V2347)</f>
        <v>0</v>
      </c>
      <c r="U2348" s="165" cm="1">
        <f t="array" ref="U2348">MAX(S2348,IF(Q2348&gt;0,MAX(-Q2348,S2348),T2348))</f>
        <v>0</v>
      </c>
      <c r="V2348" s="166" cm="1">
        <f t="array" ref="V2348">S2348-U2348</f>
        <v>0</v>
      </c>
      <c r="W2348" s="105"/>
      <c r="X2348" s="9"/>
      <c r="Y2348" s="9"/>
      <c r="Z2348" s="9"/>
      <c r="AA2348" s="9"/>
    </row>
    <row r="2349" ht="13.65" customHeight="1">
      <c r="A2349" s="24" cm="1">
        <f t="array" ref="A2349">A2348+1</f>
        <v>45439</v>
      </c>
      <c r="B2349" s="200" cm="1">
        <f t="array" ref="B2349">YEAR(A2349)</f>
        <v>2024</v>
      </c>
      <c r="C2349" s="201" cm="1">
        <f t="array" ref="C2349">MONTH(A2349)</f>
        <v>5</v>
      </c>
      <c r="D2349" s="125" cm="1">
        <f t="array" ref="D2349">'P'!D2349</f>
        <v>204970</v>
      </c>
      <c r="E2349" s="125" cm="1">
        <f t="array" ref="E2349">'C'!E2349</f>
        <v>385830</v>
      </c>
      <c r="F2349" s="41" cm="1">
        <f t="array" ref="F2349">D2349+E2349</f>
        <v>590800</v>
      </c>
      <c r="G2349" s="119" cm="1">
        <f t="array" ref="G2349">F2349-F2348</f>
        <v>1010</v>
      </c>
      <c r="H2349" s="119" cm="1">
        <f t="array" ref="H2349">IF(G2349&gt;0,G2349,0)</f>
        <v>1010</v>
      </c>
      <c r="I2349" s="113" cm="1">
        <f t="array" ref="I2349">MAX($F$2186:F2349)</f>
        <v>590800</v>
      </c>
      <c r="J2349" s="126"/>
      <c r="K2349" s="121" cm="1">
        <f t="array" ref="K2349">MAX(0,I2349-I2348)</f>
        <v>1010</v>
      </c>
      <c r="L2349" s="113" cm="1">
        <f t="array" ref="L2349">MIN(F2349:F2378)</f>
        <v>588110</v>
      </c>
      <c r="M2349" s="113" cm="1">
        <f t="array" ref="M2349">MAX(0,L2349-L2348)</f>
        <v>0</v>
      </c>
      <c r="N2349" s="122" cm="1">
        <f t="array" ref="N2349">MIN(M2349,H2349-K2349)</f>
        <v>0</v>
      </c>
      <c r="O2349" s="113" cm="1">
        <f t="array" ref="O2349">K2349+N2349</f>
        <v>1010</v>
      </c>
      <c r="P2349" s="113" cm="1">
        <f t="array" ref="P2349">H2349-O2349</f>
        <v>0</v>
      </c>
      <c r="Q2349" s="119" cm="1">
        <f t="array" ref="Q2349">MAX(0,IF(AND(K2349=0,P2349&gt;0),0,Q2348+K2349+U2348))</f>
        <v>67710</v>
      </c>
      <c r="R2349" s="119" cm="1">
        <f t="array" ref="R2349">MAX(0,R2348+P2349+V2348)</f>
        <v>150</v>
      </c>
      <c r="S2349" s="199" cm="1">
        <f t="array" ref="S2349">IF(G2349&lt;0,G2349,0)</f>
        <v>0</v>
      </c>
      <c r="T2349" s="199" cm="1">
        <f t="array" ref="T2349">MIN(0,S2349+R2348+V2348)</f>
        <v>0</v>
      </c>
      <c r="U2349" s="165" cm="1">
        <f t="array" ref="U2349">MAX(S2349,IF(Q2349&gt;0,MAX(-Q2349,S2349),T2349))</f>
        <v>0</v>
      </c>
      <c r="V2349" s="166" cm="1">
        <f t="array" ref="V2349">S2349-U2349</f>
        <v>0</v>
      </c>
      <c r="W2349" s="105"/>
      <c r="X2349" s="9"/>
      <c r="Y2349" s="9"/>
      <c r="Z2349" s="9"/>
      <c r="AA2349" s="9"/>
    </row>
    <row r="2350" ht="13.65" customHeight="1">
      <c r="A2350" s="24" cm="1">
        <f t="array" ref="A2350">A2349+1</f>
        <v>45440</v>
      </c>
      <c r="B2350" s="200" cm="1">
        <f t="array" ref="B2350">YEAR(A2350)</f>
        <v>2024</v>
      </c>
      <c r="C2350" s="201" cm="1">
        <f t="array" ref="C2350">MONTH(A2350)</f>
        <v>5</v>
      </c>
      <c r="D2350" s="125" cm="1">
        <f t="array" ref="D2350">'P'!D2350</f>
        <v>205110</v>
      </c>
      <c r="E2350" s="125" cm="1">
        <f t="array" ref="E2350">'C'!E2350</f>
        <v>386980</v>
      </c>
      <c r="F2350" s="41" cm="1">
        <f t="array" ref="F2350">D2350+E2350</f>
        <v>592090</v>
      </c>
      <c r="G2350" s="119" cm="1">
        <f t="array" ref="G2350">F2350-F2349</f>
        <v>1290</v>
      </c>
      <c r="H2350" s="119" cm="1">
        <f t="array" ref="H2350">IF(G2350&gt;0,G2350,0)</f>
        <v>1290</v>
      </c>
      <c r="I2350" s="113" cm="1">
        <f t="array" ref="I2350">MAX($F$2186:F2350)</f>
        <v>592090</v>
      </c>
      <c r="J2350" s="126"/>
      <c r="K2350" s="121" cm="1">
        <f t="array" ref="K2350">MAX(0,I2350-I2349)</f>
        <v>1290</v>
      </c>
      <c r="L2350" s="113" cm="1">
        <f t="array" ref="L2350">MIN(F2350:F2379)</f>
        <v>586400</v>
      </c>
      <c r="M2350" s="113" cm="1">
        <f t="array" ref="M2350">MAX(0,L2350-L2349)</f>
        <v>0</v>
      </c>
      <c r="N2350" s="122" cm="1">
        <f t="array" ref="N2350">MIN(M2350,H2350-K2350)</f>
        <v>0</v>
      </c>
      <c r="O2350" s="113" cm="1">
        <f t="array" ref="O2350">K2350+N2350</f>
        <v>1290</v>
      </c>
      <c r="P2350" s="113" cm="1">
        <f t="array" ref="P2350">H2350-O2350</f>
        <v>0</v>
      </c>
      <c r="Q2350" s="119" cm="1">
        <f t="array" ref="Q2350">MAX(0,IF(AND(K2350=0,P2350&gt;0),0,Q2349+K2350+U2349))</f>
        <v>69000</v>
      </c>
      <c r="R2350" s="119" cm="1">
        <f t="array" ref="R2350">MAX(0,R2349+P2350+V2349)</f>
        <v>150</v>
      </c>
      <c r="S2350" s="199" cm="1">
        <f t="array" ref="S2350">IF(G2350&lt;0,G2350,0)</f>
        <v>0</v>
      </c>
      <c r="T2350" s="199" cm="1">
        <f t="array" ref="T2350">MIN(0,S2350+R2349+V2349)</f>
        <v>0</v>
      </c>
      <c r="U2350" s="165" cm="1">
        <f t="array" ref="U2350">MAX(S2350,IF(Q2350&gt;0,MAX(-Q2350,S2350),T2350))</f>
        <v>0</v>
      </c>
      <c r="V2350" s="166" cm="1">
        <f t="array" ref="V2350">S2350-U2350</f>
        <v>0</v>
      </c>
      <c r="W2350" s="105"/>
      <c r="X2350" s="9"/>
      <c r="Y2350" s="9"/>
      <c r="Z2350" s="9"/>
      <c r="AA2350" s="9"/>
    </row>
    <row r="2351" ht="13.65" customHeight="1">
      <c r="A2351" s="24" cm="1">
        <f t="array" ref="A2351">A2350+1</f>
        <v>45441</v>
      </c>
      <c r="B2351" s="200" cm="1">
        <f t="array" ref="B2351">YEAR(A2351)</f>
        <v>2024</v>
      </c>
      <c r="C2351" s="201" cm="1">
        <f t="array" ref="C2351">MONTH(A2351)</f>
        <v>5</v>
      </c>
      <c r="D2351" s="125" cm="1">
        <f t="array" ref="D2351">'P'!D2351</f>
        <v>205330</v>
      </c>
      <c r="E2351" s="125" cm="1">
        <f t="array" ref="E2351">'C'!E2351</f>
        <v>388500</v>
      </c>
      <c r="F2351" s="41" cm="1">
        <f t="array" ref="F2351">D2351+E2351</f>
        <v>593830</v>
      </c>
      <c r="G2351" s="119" cm="1">
        <f t="array" ref="G2351">F2351-F2350</f>
        <v>1740</v>
      </c>
      <c r="H2351" s="119" cm="1">
        <f t="array" ref="H2351">IF(G2351&gt;0,G2351,0)</f>
        <v>1740</v>
      </c>
      <c r="I2351" s="113" cm="1">
        <f t="array" ref="I2351">MAX($F$2186:F2351)</f>
        <v>593830</v>
      </c>
      <c r="J2351" s="126"/>
      <c r="K2351" s="121" cm="1">
        <f t="array" ref="K2351">MAX(0,I2351-I2350)</f>
        <v>1740</v>
      </c>
      <c r="L2351" s="113" cm="1">
        <f t="array" ref="L2351">MIN(F2351:F2380)</f>
        <v>585060</v>
      </c>
      <c r="M2351" s="113" cm="1">
        <f t="array" ref="M2351">MAX(0,L2351-L2350)</f>
        <v>0</v>
      </c>
      <c r="N2351" s="122" cm="1">
        <f t="array" ref="N2351">MIN(M2351,H2351-K2351)</f>
        <v>0</v>
      </c>
      <c r="O2351" s="113" cm="1">
        <f t="array" ref="O2351">K2351+N2351</f>
        <v>1740</v>
      </c>
      <c r="P2351" s="113" cm="1">
        <f t="array" ref="P2351">H2351-O2351</f>
        <v>0</v>
      </c>
      <c r="Q2351" s="119" cm="1">
        <f t="array" ref="Q2351">MAX(0,IF(AND(K2351=0,P2351&gt;0),0,Q2350+K2351+U2350))</f>
        <v>70740</v>
      </c>
      <c r="R2351" s="119" cm="1">
        <f t="array" ref="R2351">MAX(0,R2350+P2351+V2350)</f>
        <v>150</v>
      </c>
      <c r="S2351" s="199" cm="1">
        <f t="array" ref="S2351">IF(G2351&lt;0,G2351,0)</f>
        <v>0</v>
      </c>
      <c r="T2351" s="199" cm="1">
        <f t="array" ref="T2351">MIN(0,S2351+R2350+V2350)</f>
        <v>0</v>
      </c>
      <c r="U2351" s="165" cm="1">
        <f t="array" ref="U2351">MAX(S2351,IF(Q2351&gt;0,MAX(-Q2351,S2351),T2351))</f>
        <v>0</v>
      </c>
      <c r="V2351" s="166" cm="1">
        <f t="array" ref="V2351">S2351-U2351</f>
        <v>0</v>
      </c>
      <c r="W2351" s="105"/>
      <c r="X2351" s="9"/>
      <c r="Y2351" s="9"/>
      <c r="Z2351" s="9"/>
      <c r="AA2351" s="9"/>
    </row>
    <row r="2352" ht="13.65" customHeight="1">
      <c r="A2352" s="24" cm="1">
        <f t="array" ref="A2352">A2351+1</f>
        <v>45442</v>
      </c>
      <c r="B2352" s="200" cm="1">
        <f t="array" ref="B2352">YEAR(A2352)</f>
        <v>2024</v>
      </c>
      <c r="C2352" s="201" cm="1">
        <f t="array" ref="C2352">MONTH(A2352)</f>
        <v>5</v>
      </c>
      <c r="D2352" s="125" cm="1">
        <f t="array" ref="D2352">'P'!D2352</f>
        <v>205220</v>
      </c>
      <c r="E2352" s="125" cm="1">
        <f t="array" ref="E2352">'C'!E2352</f>
        <v>389450</v>
      </c>
      <c r="F2352" s="41" cm="1">
        <f t="array" ref="F2352">D2352+E2352</f>
        <v>594670</v>
      </c>
      <c r="G2352" s="119" cm="1">
        <f t="array" ref="G2352">F2352-F2351</f>
        <v>840</v>
      </c>
      <c r="H2352" s="119" cm="1">
        <f t="array" ref="H2352">IF(G2352&gt;0,G2352,0)</f>
        <v>840</v>
      </c>
      <c r="I2352" s="113" cm="1">
        <f t="array" ref="I2352">MAX($F$2186:F2352)</f>
        <v>594670</v>
      </c>
      <c r="J2352" s="126"/>
      <c r="K2352" s="121" cm="1">
        <f t="array" ref="K2352">MAX(0,I2352-I2351)</f>
        <v>840</v>
      </c>
      <c r="L2352" s="113" cm="1">
        <f t="array" ref="L2352">MIN(F2352:F2381)</f>
        <v>584570</v>
      </c>
      <c r="M2352" s="113" cm="1">
        <f t="array" ref="M2352">MAX(0,L2352-L2351)</f>
        <v>0</v>
      </c>
      <c r="N2352" s="122" cm="1">
        <f t="array" ref="N2352">MIN(M2352,H2352-K2352)</f>
        <v>0</v>
      </c>
      <c r="O2352" s="113" cm="1">
        <f t="array" ref="O2352">K2352+N2352</f>
        <v>840</v>
      </c>
      <c r="P2352" s="113" cm="1">
        <f t="array" ref="P2352">H2352-O2352</f>
        <v>0</v>
      </c>
      <c r="Q2352" s="119" cm="1">
        <f t="array" ref="Q2352">MAX(0,IF(AND(K2352=0,P2352&gt;0),0,Q2351+K2352+U2351))</f>
        <v>71580</v>
      </c>
      <c r="R2352" s="119" cm="1">
        <f t="array" ref="R2352">MAX(0,R2351+P2352+V2351)</f>
        <v>150</v>
      </c>
      <c r="S2352" s="199" cm="1">
        <f t="array" ref="S2352">IF(G2352&lt;0,G2352,0)</f>
        <v>0</v>
      </c>
      <c r="T2352" s="199" cm="1">
        <f t="array" ref="T2352">MIN(0,S2352+R2351+V2351)</f>
        <v>0</v>
      </c>
      <c r="U2352" s="165" cm="1">
        <f t="array" ref="U2352">MAX(S2352,IF(Q2352&gt;0,MAX(-Q2352,S2352),T2352))</f>
        <v>0</v>
      </c>
      <c r="V2352" s="166" cm="1">
        <f t="array" ref="V2352">S2352-U2352</f>
        <v>0</v>
      </c>
      <c r="W2352" s="105"/>
      <c r="X2352" s="9"/>
      <c r="Y2352" s="9"/>
      <c r="Z2352" s="9"/>
      <c r="AA2352" s="9"/>
    </row>
    <row r="2353" ht="13.65" customHeight="1">
      <c r="A2353" s="24" cm="1">
        <f t="array" ref="A2353">A2352+1</f>
        <v>45443</v>
      </c>
      <c r="B2353" s="200" cm="1">
        <f t="array" ref="B2353">YEAR(A2353)</f>
        <v>2024</v>
      </c>
      <c r="C2353" s="201" cm="1">
        <f t="array" ref="C2353">MONTH(A2353)</f>
        <v>5</v>
      </c>
      <c r="D2353" s="125" cm="1">
        <f t="array" ref="D2353">'P'!D2353</f>
        <v>205030</v>
      </c>
      <c r="E2353" s="125" cm="1">
        <f t="array" ref="E2353">'C'!E2353</f>
        <v>389880</v>
      </c>
      <c r="F2353" s="41" cm="1">
        <f t="array" ref="F2353">D2353+E2353</f>
        <v>594910</v>
      </c>
      <c r="G2353" s="119" cm="1">
        <f t="array" ref="G2353">F2353-F2352</f>
        <v>240</v>
      </c>
      <c r="H2353" s="119" cm="1">
        <f t="array" ref="H2353">IF(G2353&gt;0,G2353,0)</f>
        <v>240</v>
      </c>
      <c r="I2353" s="113" cm="1">
        <f t="array" ref="I2353">MAX($F$2186:F2353)</f>
        <v>594910</v>
      </c>
      <c r="J2353" s="126"/>
      <c r="K2353" s="121" cm="1">
        <f t="array" ref="K2353">MAX(0,I2353-I2352)</f>
        <v>240</v>
      </c>
      <c r="L2353" s="113" cm="1">
        <f t="array" ref="L2353">MIN(F2353:F2382)</f>
        <v>584140</v>
      </c>
      <c r="M2353" s="113" cm="1">
        <f t="array" ref="M2353">MAX(0,L2353-L2352)</f>
        <v>0</v>
      </c>
      <c r="N2353" s="122" cm="1">
        <f t="array" ref="N2353">MIN(M2353,H2353-K2353)</f>
        <v>0</v>
      </c>
      <c r="O2353" s="113" cm="1">
        <f t="array" ref="O2353">K2353+N2353</f>
        <v>240</v>
      </c>
      <c r="P2353" s="113" cm="1">
        <f t="array" ref="P2353">H2353-O2353</f>
        <v>0</v>
      </c>
      <c r="Q2353" s="119" cm="1">
        <f t="array" ref="Q2353">MAX(0,IF(AND(K2353=0,P2353&gt;0),0,Q2352+K2353+U2352))</f>
        <v>71820</v>
      </c>
      <c r="R2353" s="119" cm="1">
        <f t="array" ref="R2353">MAX(0,R2352+P2353+V2352)</f>
        <v>150</v>
      </c>
      <c r="S2353" s="199" cm="1">
        <f t="array" ref="S2353">IF(G2353&lt;0,G2353,0)</f>
        <v>0</v>
      </c>
      <c r="T2353" s="199" cm="1">
        <f t="array" ref="T2353">MIN(0,S2353+R2352+V2352)</f>
        <v>0</v>
      </c>
      <c r="U2353" s="165" cm="1">
        <f t="array" ref="U2353">MAX(S2353,IF(Q2353&gt;0,MAX(-Q2353,S2353),T2353))</f>
        <v>0</v>
      </c>
      <c r="V2353" s="166" cm="1">
        <f t="array" ref="V2353">S2353-U2353</f>
        <v>0</v>
      </c>
      <c r="W2353" s="105"/>
      <c r="X2353" s="9"/>
      <c r="Y2353" s="9"/>
      <c r="Z2353" s="9"/>
      <c r="AA2353" s="9"/>
    </row>
    <row r="2354" ht="13.65" customHeight="1">
      <c r="A2354" s="24" cm="1">
        <f t="array" ref="A2354">A2353+1</f>
        <v>45444</v>
      </c>
      <c r="B2354" s="200" cm="1">
        <f t="array" ref="B2354">YEAR(A2354)</f>
        <v>2024</v>
      </c>
      <c r="C2354" s="201" cm="1">
        <f t="array" ref="C2354">MONTH(A2354)</f>
        <v>6</v>
      </c>
      <c r="D2354" s="125" cm="1">
        <f t="array" ref="D2354">'P'!D2354</f>
        <v>205050</v>
      </c>
      <c r="E2354" s="125" cm="1">
        <f t="array" ref="E2354">'C'!E2354</f>
        <v>390390</v>
      </c>
      <c r="F2354" s="41" cm="1">
        <f t="array" ref="F2354">D2354+E2354</f>
        <v>595440</v>
      </c>
      <c r="G2354" s="119" cm="1">
        <f t="array" ref="G2354">F2354-F2353</f>
        <v>530</v>
      </c>
      <c r="H2354" s="119" cm="1">
        <f t="array" ref="H2354">IF(G2354&gt;0,G2354,0)</f>
        <v>530</v>
      </c>
      <c r="I2354" s="113" cm="1">
        <f t="array" ref="I2354">MAX($F$2186:F2354)</f>
        <v>595440</v>
      </c>
      <c r="J2354" s="126"/>
      <c r="K2354" s="121" cm="1">
        <f t="array" ref="K2354">MAX(0,I2354-I2353)</f>
        <v>530</v>
      </c>
      <c r="L2354" s="113" cm="1">
        <f t="array" ref="L2354">MIN(F2354:F2383)</f>
        <v>583480</v>
      </c>
      <c r="M2354" s="113" cm="1">
        <f t="array" ref="M2354">MAX(0,L2354-L2353)</f>
        <v>0</v>
      </c>
      <c r="N2354" s="122" cm="1">
        <f t="array" ref="N2354">MIN(M2354,H2354-K2354)</f>
        <v>0</v>
      </c>
      <c r="O2354" s="113" cm="1">
        <f t="array" ref="O2354">K2354+N2354</f>
        <v>530</v>
      </c>
      <c r="P2354" s="113" cm="1">
        <f t="array" ref="P2354">H2354-O2354</f>
        <v>0</v>
      </c>
      <c r="Q2354" s="119" cm="1">
        <f t="array" ref="Q2354">MAX(0,IF(AND(K2354=0,P2354&gt;0),0,Q2353+K2354+U2353))</f>
        <v>72350</v>
      </c>
      <c r="R2354" s="119" cm="1">
        <f t="array" ref="R2354">MAX(0,R2353+P2354+V2353)</f>
        <v>150</v>
      </c>
      <c r="S2354" s="199" cm="1">
        <f t="array" ref="S2354">IF(G2354&lt;0,G2354,0)</f>
        <v>0</v>
      </c>
      <c r="T2354" s="199" cm="1">
        <f t="array" ref="T2354">MIN(0,S2354+R2353+V2353)</f>
        <v>0</v>
      </c>
      <c r="U2354" s="165" cm="1">
        <f t="array" ref="U2354">MAX(S2354,IF(Q2354&gt;0,MAX(-Q2354,S2354),T2354))</f>
        <v>0</v>
      </c>
      <c r="V2354" s="166" cm="1">
        <f t="array" ref="V2354">S2354-U2354</f>
        <v>0</v>
      </c>
      <c r="W2354" s="105"/>
      <c r="X2354" s="9"/>
      <c r="Y2354" s="9"/>
      <c r="Z2354" s="9"/>
      <c r="AA2354" s="9"/>
    </row>
    <row r="2355" ht="13.65" customHeight="1">
      <c r="A2355" s="24" cm="1">
        <f t="array" ref="A2355">A2354+1</f>
        <v>45445</v>
      </c>
      <c r="B2355" s="200" cm="1">
        <f t="array" ref="B2355">YEAR(A2355)</f>
        <v>2024</v>
      </c>
      <c r="C2355" s="201" cm="1">
        <f t="array" ref="C2355">MONTH(A2355)</f>
        <v>6</v>
      </c>
      <c r="D2355" s="125" cm="1">
        <f t="array" ref="D2355">'P'!D2355</f>
        <v>204840</v>
      </c>
      <c r="E2355" s="125" cm="1">
        <f t="array" ref="E2355">'C'!E2355</f>
        <v>390830</v>
      </c>
      <c r="F2355" s="41" cm="1">
        <f t="array" ref="F2355">D2355+E2355</f>
        <v>595670</v>
      </c>
      <c r="G2355" s="119" cm="1">
        <f t="array" ref="G2355">F2355-F2354</f>
        <v>230</v>
      </c>
      <c r="H2355" s="119" cm="1">
        <f t="array" ref="H2355">IF(G2355&gt;0,G2355,0)</f>
        <v>230</v>
      </c>
      <c r="I2355" s="113" cm="1">
        <f t="array" ref="I2355">MAX($F$2186:F2355)</f>
        <v>595670</v>
      </c>
      <c r="J2355" s="126"/>
      <c r="K2355" s="121" cm="1">
        <f t="array" ref="K2355">MAX(0,I2355-I2354)</f>
        <v>230</v>
      </c>
      <c r="L2355" s="113" cm="1">
        <f t="array" ref="L2355">MIN(F2355:F2384)</f>
        <v>583480</v>
      </c>
      <c r="M2355" s="113" cm="1">
        <f t="array" ref="M2355">MAX(0,L2355-L2354)</f>
        <v>0</v>
      </c>
      <c r="N2355" s="122" cm="1">
        <f t="array" ref="N2355">MIN(M2355,H2355-K2355)</f>
        <v>0</v>
      </c>
      <c r="O2355" s="113" cm="1">
        <f t="array" ref="O2355">K2355+N2355</f>
        <v>230</v>
      </c>
      <c r="P2355" s="113" cm="1">
        <f t="array" ref="P2355">H2355-O2355</f>
        <v>0</v>
      </c>
      <c r="Q2355" s="119" cm="1">
        <f t="array" ref="Q2355">MAX(0,IF(AND(K2355=0,P2355&gt;0),0,Q2354+K2355+U2354))</f>
        <v>72580</v>
      </c>
      <c r="R2355" s="119" cm="1">
        <f t="array" ref="R2355">MAX(0,R2354+P2355+V2354)</f>
        <v>150</v>
      </c>
      <c r="S2355" s="199" cm="1">
        <f t="array" ref="S2355">IF(G2355&lt;0,G2355,0)</f>
        <v>0</v>
      </c>
      <c r="T2355" s="199" cm="1">
        <f t="array" ref="T2355">MIN(0,S2355+R2354+V2354)</f>
        <v>0</v>
      </c>
      <c r="U2355" s="165" cm="1">
        <f t="array" ref="U2355">MAX(S2355,IF(Q2355&gt;0,MAX(-Q2355,S2355),T2355))</f>
        <v>0</v>
      </c>
      <c r="V2355" s="166" cm="1">
        <f t="array" ref="V2355">S2355-U2355</f>
        <v>0</v>
      </c>
      <c r="W2355" s="105"/>
      <c r="X2355" s="9"/>
      <c r="Y2355" s="9"/>
      <c r="Z2355" s="9"/>
      <c r="AA2355" s="9"/>
    </row>
    <row r="2356" ht="13.65" customHeight="1">
      <c r="A2356" s="24" cm="1">
        <f t="array" ref="A2356">A2355+1</f>
        <v>45446</v>
      </c>
      <c r="B2356" s="200" cm="1">
        <f t="array" ref="B2356">YEAR(A2356)</f>
        <v>2024</v>
      </c>
      <c r="C2356" s="201" cm="1">
        <f t="array" ref="C2356">MONTH(A2356)</f>
        <v>6</v>
      </c>
      <c r="D2356" s="125" cm="1">
        <f t="array" ref="D2356">'P'!D2356</f>
        <v>204840</v>
      </c>
      <c r="E2356" s="125" cm="1">
        <f t="array" ref="E2356">'C'!E2356</f>
        <v>391190</v>
      </c>
      <c r="F2356" s="41" cm="1">
        <f t="array" ref="F2356">D2356+E2356</f>
        <v>596030</v>
      </c>
      <c r="G2356" s="119" cm="1">
        <f t="array" ref="G2356">F2356-F2355</f>
        <v>360</v>
      </c>
      <c r="H2356" s="119" cm="1">
        <f t="array" ref="H2356">IF(G2356&gt;0,G2356,0)</f>
        <v>360</v>
      </c>
      <c r="I2356" s="113" cm="1">
        <f t="array" ref="I2356">MAX($F$2186:F2356)</f>
        <v>596030</v>
      </c>
      <c r="J2356" s="126"/>
      <c r="K2356" s="121" cm="1">
        <f t="array" ref="K2356">MAX(0,I2356-I2355)</f>
        <v>360</v>
      </c>
      <c r="L2356" s="113" cm="1">
        <f t="array" ref="L2356">MIN(F2356:F2385)</f>
        <v>583480</v>
      </c>
      <c r="M2356" s="113" cm="1">
        <f t="array" ref="M2356">MAX(0,L2356-L2355)</f>
        <v>0</v>
      </c>
      <c r="N2356" s="122" cm="1">
        <f t="array" ref="N2356">MIN(M2356,H2356-K2356)</f>
        <v>0</v>
      </c>
      <c r="O2356" s="113" cm="1">
        <f t="array" ref="O2356">K2356+N2356</f>
        <v>360</v>
      </c>
      <c r="P2356" s="113" cm="1">
        <f t="array" ref="P2356">H2356-O2356</f>
        <v>0</v>
      </c>
      <c r="Q2356" s="119" cm="1">
        <f t="array" ref="Q2356">MAX(0,IF(AND(K2356=0,P2356&gt;0),0,Q2355+K2356+U2355))</f>
        <v>72940</v>
      </c>
      <c r="R2356" s="119" cm="1">
        <f t="array" ref="R2356">MAX(0,R2355+P2356+V2355)</f>
        <v>150</v>
      </c>
      <c r="S2356" s="199" cm="1">
        <f t="array" ref="S2356">IF(G2356&lt;0,G2356,0)</f>
        <v>0</v>
      </c>
      <c r="T2356" s="199" cm="1">
        <f t="array" ref="T2356">MIN(0,S2356+R2355+V2355)</f>
        <v>0</v>
      </c>
      <c r="U2356" s="165" cm="1">
        <f t="array" ref="U2356">MAX(S2356,IF(Q2356&gt;0,MAX(-Q2356,S2356),T2356))</f>
        <v>0</v>
      </c>
      <c r="V2356" s="166" cm="1">
        <f t="array" ref="V2356">S2356-U2356</f>
        <v>0</v>
      </c>
      <c r="W2356" s="105"/>
      <c r="X2356" s="9"/>
      <c r="Y2356" s="9"/>
      <c r="Z2356" s="9"/>
      <c r="AA2356" s="9"/>
    </row>
    <row r="2357" ht="13.65" customHeight="1">
      <c r="A2357" s="24" cm="1">
        <f t="array" ref="A2357">A2356+1</f>
        <v>45447</v>
      </c>
      <c r="B2357" s="200" cm="1">
        <f t="array" ref="B2357">YEAR(A2357)</f>
        <v>2024</v>
      </c>
      <c r="C2357" s="201" cm="1">
        <f t="array" ref="C2357">MONTH(A2357)</f>
        <v>6</v>
      </c>
      <c r="D2357" s="125" cm="1">
        <f t="array" ref="D2357">'P'!D2357</f>
        <v>204640</v>
      </c>
      <c r="E2357" s="125" cm="1">
        <f t="array" ref="E2357">'C'!E2357</f>
        <v>391120</v>
      </c>
      <c r="F2357" s="41" cm="1">
        <f t="array" ref="F2357">D2357+E2357</f>
        <v>595760</v>
      </c>
      <c r="G2357" s="119" cm="1">
        <f t="array" ref="G2357">F2357-F2356</f>
        <v>-270</v>
      </c>
      <c r="H2357" s="119" cm="1">
        <f t="array" ref="H2357">IF(G2357&gt;0,G2357,0)</f>
        <v>0</v>
      </c>
      <c r="I2357" s="113" cm="1">
        <f t="array" ref="I2357">MAX($F$2186:F2357)</f>
        <v>596030</v>
      </c>
      <c r="J2357" s="126"/>
      <c r="K2357" s="121" cm="1">
        <f t="array" ref="K2357">MAX(0,I2357-I2356)</f>
        <v>0</v>
      </c>
      <c r="L2357" s="113" cm="1">
        <f t="array" ref="L2357">MIN(F2357:F2386)</f>
        <v>583480</v>
      </c>
      <c r="M2357" s="113" cm="1">
        <f t="array" ref="M2357">MAX(0,L2357-L2356)</f>
        <v>0</v>
      </c>
      <c r="N2357" s="122" cm="1">
        <f t="array" ref="N2357">MIN(M2357,H2357-K2357)</f>
        <v>0</v>
      </c>
      <c r="O2357" s="113" cm="1">
        <f t="array" ref="O2357">K2357+N2357</f>
        <v>0</v>
      </c>
      <c r="P2357" s="113" cm="1">
        <f t="array" ref="P2357">H2357-O2357</f>
        <v>0</v>
      </c>
      <c r="Q2357" s="119" cm="1">
        <f t="array" ref="Q2357">MAX(0,IF(AND(K2357=0,P2357&gt;0),0,Q2356+K2357+U2356))</f>
        <v>72940</v>
      </c>
      <c r="R2357" s="119" cm="1">
        <f t="array" ref="R2357">MAX(0,R2356+P2357+V2356)</f>
        <v>150</v>
      </c>
      <c r="S2357" s="199" cm="1">
        <f t="array" ref="S2357">IF(G2357&lt;0,G2357,0)</f>
        <v>-270</v>
      </c>
      <c r="T2357" s="199" cm="1">
        <f t="array" ref="T2357">MIN(0,S2357+R2356+V2356)</f>
        <v>-120</v>
      </c>
      <c r="U2357" s="165" cm="1">
        <f t="array" ref="U2357">MAX(S2357,IF(Q2357&gt;0,MAX(-Q2357,S2357),T2357))</f>
        <v>-270</v>
      </c>
      <c r="V2357" s="166" cm="1">
        <f t="array" ref="V2357">S2357-U2357</f>
        <v>0</v>
      </c>
      <c r="W2357" s="105"/>
      <c r="X2357" s="9"/>
      <c r="Y2357" s="9"/>
      <c r="Z2357" s="9"/>
      <c r="AA2357" s="9"/>
    </row>
    <row r="2358" ht="13.65" customHeight="1">
      <c r="A2358" s="24" cm="1">
        <f t="array" ref="A2358">A2357+1</f>
        <v>45448</v>
      </c>
      <c r="B2358" s="200" cm="1">
        <f t="array" ref="B2358">YEAR(A2358)</f>
        <v>2024</v>
      </c>
      <c r="C2358" s="201" cm="1">
        <f t="array" ref="C2358">MONTH(A2358)</f>
        <v>6</v>
      </c>
      <c r="D2358" s="125" cm="1">
        <f t="array" ref="D2358">'P'!D2358</f>
        <v>204660</v>
      </c>
      <c r="E2358" s="125" cm="1">
        <f t="array" ref="E2358">'C'!E2358</f>
        <v>391340</v>
      </c>
      <c r="F2358" s="41" cm="1">
        <f t="array" ref="F2358">D2358+E2358</f>
        <v>596000</v>
      </c>
      <c r="G2358" s="119" cm="1">
        <f t="array" ref="G2358">F2358-F2357</f>
        <v>240</v>
      </c>
      <c r="H2358" s="119" cm="1">
        <f t="array" ref="H2358">IF(G2358&gt;0,G2358,0)</f>
        <v>240</v>
      </c>
      <c r="I2358" s="113" cm="1">
        <f t="array" ref="I2358">MAX($F$2186:F2358)</f>
        <v>596030</v>
      </c>
      <c r="J2358" s="126"/>
      <c r="K2358" s="121" cm="1">
        <f t="array" ref="K2358">MAX(0,I2358-I2357)</f>
        <v>0</v>
      </c>
      <c r="L2358" s="113" cm="1">
        <f t="array" ref="L2358">MIN(F2358:F2387)</f>
        <v>583460</v>
      </c>
      <c r="M2358" s="113" cm="1">
        <f t="array" ref="M2358">MAX(0,L2358-L2357)</f>
        <v>0</v>
      </c>
      <c r="N2358" s="122" cm="1">
        <f t="array" ref="N2358">MIN(M2358,H2358-K2358)</f>
        <v>0</v>
      </c>
      <c r="O2358" s="113" cm="1">
        <f t="array" ref="O2358">K2358+N2358</f>
        <v>0</v>
      </c>
      <c r="P2358" s="113" cm="1">
        <f t="array" ref="P2358">H2358-O2358</f>
        <v>240</v>
      </c>
      <c r="Q2358" s="119" cm="1">
        <f t="array" ref="Q2358">MAX(0,IF(AND(K2358=0,P2358&gt;0),0,Q2357+K2358+U2357))</f>
        <v>0</v>
      </c>
      <c r="R2358" s="119" cm="1">
        <f t="array" ref="R2358">MAX(0,R2357+P2358+V2357)</f>
        <v>390</v>
      </c>
      <c r="S2358" s="199" cm="1">
        <f t="array" ref="S2358">IF(G2358&lt;0,G2358,0)</f>
        <v>0</v>
      </c>
      <c r="T2358" s="199" cm="1">
        <f t="array" ref="T2358">MIN(0,S2358+R2357+V2357)</f>
        <v>0</v>
      </c>
      <c r="U2358" s="165" cm="1">
        <f t="array" ref="U2358">MAX(S2358,IF(Q2358&gt;0,MAX(-Q2358,S2358),T2358))</f>
        <v>0</v>
      </c>
      <c r="V2358" s="166" cm="1">
        <f t="array" ref="V2358">S2358-U2358</f>
        <v>0</v>
      </c>
      <c r="W2358" s="105"/>
      <c r="X2358" s="9"/>
      <c r="Y2358" s="9"/>
      <c r="Z2358" s="9"/>
      <c r="AA2358" s="9"/>
    </row>
    <row r="2359" ht="13.65" customHeight="1">
      <c r="A2359" s="24" cm="1">
        <f t="array" ref="A2359">A2358+1</f>
        <v>45449</v>
      </c>
      <c r="B2359" s="200" cm="1">
        <f t="array" ref="B2359">YEAR(A2359)</f>
        <v>2024</v>
      </c>
      <c r="C2359" s="201" cm="1">
        <f t="array" ref="C2359">MONTH(A2359)</f>
        <v>6</v>
      </c>
      <c r="D2359" s="125" cm="1">
        <f t="array" ref="D2359">'P'!D2359</f>
        <v>204640</v>
      </c>
      <c r="E2359" s="125" cm="1">
        <f t="array" ref="E2359">'C'!E2359</f>
        <v>391700</v>
      </c>
      <c r="F2359" s="41" cm="1">
        <f t="array" ref="F2359">D2359+E2359</f>
        <v>596340</v>
      </c>
      <c r="G2359" s="119" cm="1">
        <f t="array" ref="G2359">F2359-F2358</f>
        <v>340</v>
      </c>
      <c r="H2359" s="119" cm="1">
        <f t="array" ref="H2359">IF(G2359&gt;0,G2359,0)</f>
        <v>340</v>
      </c>
      <c r="I2359" s="113" cm="1">
        <f t="array" ref="I2359">MAX($F$2186:F2359)</f>
        <v>596340</v>
      </c>
      <c r="J2359" s="126"/>
      <c r="K2359" s="121" cm="1">
        <f t="array" ref="K2359">MAX(0,I2359-I2358)</f>
        <v>310</v>
      </c>
      <c r="L2359" s="113" cm="1">
        <f t="array" ref="L2359">MIN(F2359:F2388)</f>
        <v>583460</v>
      </c>
      <c r="M2359" s="113" cm="1">
        <f t="array" ref="M2359">MAX(0,L2359-L2358)</f>
        <v>0</v>
      </c>
      <c r="N2359" s="122" cm="1">
        <f t="array" ref="N2359">MIN(M2359,H2359-K2359)</f>
        <v>0</v>
      </c>
      <c r="O2359" s="113" cm="1">
        <f t="array" ref="O2359">K2359+N2359</f>
        <v>310</v>
      </c>
      <c r="P2359" s="113" cm="1">
        <f t="array" ref="P2359">H2359-O2359</f>
        <v>30</v>
      </c>
      <c r="Q2359" s="119" cm="1">
        <f t="array" ref="Q2359">MAX(0,IF(AND(K2359=0,P2359&gt;0),0,Q2358+K2359+U2358))</f>
        <v>310</v>
      </c>
      <c r="R2359" s="119" cm="1">
        <f t="array" ref="R2359">MAX(0,R2358+P2359+V2358)</f>
        <v>420</v>
      </c>
      <c r="S2359" s="199" cm="1">
        <f t="array" ref="S2359">IF(G2359&lt;0,G2359,0)</f>
        <v>0</v>
      </c>
      <c r="T2359" s="199" cm="1">
        <f t="array" ref="T2359">MIN(0,S2359+R2358+V2358)</f>
        <v>0</v>
      </c>
      <c r="U2359" s="165" cm="1">
        <f t="array" ref="U2359">MAX(S2359,IF(Q2359&gt;0,MAX(-Q2359,S2359),T2359))</f>
        <v>0</v>
      </c>
      <c r="V2359" s="166" cm="1">
        <f t="array" ref="V2359">S2359-U2359</f>
        <v>0</v>
      </c>
      <c r="W2359" s="105"/>
      <c r="X2359" s="9"/>
      <c r="Y2359" s="9"/>
      <c r="Z2359" s="9"/>
      <c r="AA2359" s="9"/>
    </row>
    <row r="2360" ht="13.65" customHeight="1">
      <c r="A2360" s="24" cm="1">
        <f t="array" ref="A2360">A2359+1</f>
        <v>45450</v>
      </c>
      <c r="B2360" s="200" cm="1">
        <f t="array" ref="B2360">YEAR(A2360)</f>
        <v>2024</v>
      </c>
      <c r="C2360" s="201" cm="1">
        <f t="array" ref="C2360">MONTH(A2360)</f>
        <v>6</v>
      </c>
      <c r="D2360" s="125" cm="1">
        <f t="array" ref="D2360">'P'!D2360</f>
        <v>204420</v>
      </c>
      <c r="E2360" s="125" cm="1">
        <f t="array" ref="E2360">'C'!E2360</f>
        <v>391850</v>
      </c>
      <c r="F2360" s="41" cm="1">
        <f t="array" ref="F2360">D2360+E2360</f>
        <v>596270</v>
      </c>
      <c r="G2360" s="119" cm="1">
        <f t="array" ref="G2360">F2360-F2359</f>
        <v>-70</v>
      </c>
      <c r="H2360" s="119" cm="1">
        <f t="array" ref="H2360">IF(G2360&gt;0,G2360,0)</f>
        <v>0</v>
      </c>
      <c r="I2360" s="113" cm="1">
        <f t="array" ref="I2360">MAX($F$2186:F2360)</f>
        <v>596340</v>
      </c>
      <c r="J2360" s="126"/>
      <c r="K2360" s="121" cm="1">
        <f t="array" ref="K2360">MAX(0,I2360-I2359)</f>
        <v>0</v>
      </c>
      <c r="L2360" s="113" cm="1">
        <f t="array" ref="L2360">MIN(F2360:F2389)</f>
        <v>583460</v>
      </c>
      <c r="M2360" s="113" cm="1">
        <f t="array" ref="M2360">MAX(0,L2360-L2359)</f>
        <v>0</v>
      </c>
      <c r="N2360" s="122" cm="1">
        <f t="array" ref="N2360">MIN(M2360,H2360-K2360)</f>
        <v>0</v>
      </c>
      <c r="O2360" s="113" cm="1">
        <f t="array" ref="O2360">K2360+N2360</f>
        <v>0</v>
      </c>
      <c r="P2360" s="113" cm="1">
        <f t="array" ref="P2360">H2360-O2360</f>
        <v>0</v>
      </c>
      <c r="Q2360" s="119" cm="1">
        <f t="array" ref="Q2360">MAX(0,IF(AND(K2360=0,P2360&gt;0),0,Q2359+K2360+U2359))</f>
        <v>310</v>
      </c>
      <c r="R2360" s="119" cm="1">
        <f t="array" ref="R2360">MAX(0,R2359+P2360+V2359)</f>
        <v>420</v>
      </c>
      <c r="S2360" s="199" cm="1">
        <f t="array" ref="S2360">IF(G2360&lt;0,G2360,0)</f>
        <v>-70</v>
      </c>
      <c r="T2360" s="199" cm="1">
        <f t="array" ref="T2360">MIN(0,S2360+R2359+V2359)</f>
        <v>0</v>
      </c>
      <c r="U2360" s="165" cm="1">
        <f t="array" ref="U2360">MAX(S2360,IF(Q2360&gt;0,MAX(-Q2360,S2360),T2360))</f>
        <v>-70</v>
      </c>
      <c r="V2360" s="166" cm="1">
        <f t="array" ref="V2360">S2360-U2360</f>
        <v>0</v>
      </c>
      <c r="W2360" s="105"/>
      <c r="X2360" s="9"/>
      <c r="Y2360" s="9"/>
      <c r="Z2360" s="9"/>
      <c r="AA2360" s="9"/>
    </row>
    <row r="2361" ht="13.65" customHeight="1">
      <c r="A2361" s="24" cm="1">
        <f t="array" ref="A2361">A2360+1</f>
        <v>45451</v>
      </c>
      <c r="B2361" s="200" cm="1">
        <f t="array" ref="B2361">YEAR(A2361)</f>
        <v>2024</v>
      </c>
      <c r="C2361" s="201" cm="1">
        <f t="array" ref="C2361">MONTH(A2361)</f>
        <v>6</v>
      </c>
      <c r="D2361" s="125" cm="1">
        <f t="array" ref="D2361">'P'!D2361</f>
        <v>204190</v>
      </c>
      <c r="E2361" s="125" cm="1">
        <f t="array" ref="E2361">'C'!E2361</f>
        <v>391920</v>
      </c>
      <c r="F2361" s="41" cm="1">
        <f t="array" ref="F2361">D2361+E2361</f>
        <v>596110</v>
      </c>
      <c r="G2361" s="119" cm="1">
        <f t="array" ref="G2361">F2361-F2360</f>
        <v>-160</v>
      </c>
      <c r="H2361" s="119" cm="1">
        <f t="array" ref="H2361">IF(G2361&gt;0,G2361,0)</f>
        <v>0</v>
      </c>
      <c r="I2361" s="113" cm="1">
        <f t="array" ref="I2361">MAX($F$2186:F2361)</f>
        <v>596340</v>
      </c>
      <c r="J2361" s="126"/>
      <c r="K2361" s="121" cm="1">
        <f t="array" ref="K2361">MAX(0,I2361-I2360)</f>
        <v>0</v>
      </c>
      <c r="L2361" s="113" cm="1">
        <f t="array" ref="L2361">MIN(F2361:F2390)</f>
        <v>583460</v>
      </c>
      <c r="M2361" s="113" cm="1">
        <f t="array" ref="M2361">MAX(0,L2361-L2360)</f>
        <v>0</v>
      </c>
      <c r="N2361" s="122" cm="1">
        <f t="array" ref="N2361">MIN(M2361,H2361-K2361)</f>
        <v>0</v>
      </c>
      <c r="O2361" s="113" cm="1">
        <f t="array" ref="O2361">K2361+N2361</f>
        <v>0</v>
      </c>
      <c r="P2361" s="113" cm="1">
        <f t="array" ref="P2361">H2361-O2361</f>
        <v>0</v>
      </c>
      <c r="Q2361" s="119" cm="1">
        <f t="array" ref="Q2361">MAX(0,IF(AND(K2361=0,P2361&gt;0),0,Q2360+K2361+U2360))</f>
        <v>240</v>
      </c>
      <c r="R2361" s="119" cm="1">
        <f t="array" ref="R2361">MAX(0,R2360+P2361+V2360)</f>
        <v>420</v>
      </c>
      <c r="S2361" s="199" cm="1">
        <f t="array" ref="S2361">IF(G2361&lt;0,G2361,0)</f>
        <v>-160</v>
      </c>
      <c r="T2361" s="199" cm="1">
        <f t="array" ref="T2361">MIN(0,S2361+R2360+V2360)</f>
        <v>0</v>
      </c>
      <c r="U2361" s="165" cm="1">
        <f t="array" ref="U2361">MAX(S2361,IF(Q2361&gt;0,MAX(-Q2361,S2361),T2361))</f>
        <v>-160</v>
      </c>
      <c r="V2361" s="166" cm="1">
        <f t="array" ref="V2361">S2361-U2361</f>
        <v>0</v>
      </c>
      <c r="W2361" s="105"/>
      <c r="X2361" s="9"/>
      <c r="Y2361" s="9"/>
      <c r="Z2361" s="9"/>
      <c r="AA2361" s="9"/>
    </row>
    <row r="2362" ht="13.65" customHeight="1">
      <c r="A2362" s="24" cm="1">
        <f t="array" ref="A2362">A2361+1</f>
        <v>45452</v>
      </c>
      <c r="B2362" s="200" cm="1">
        <f t="array" ref="B2362">YEAR(A2362)</f>
        <v>2024</v>
      </c>
      <c r="C2362" s="201" cm="1">
        <f t="array" ref="C2362">MONTH(A2362)</f>
        <v>6</v>
      </c>
      <c r="D2362" s="125" cm="1">
        <f t="array" ref="D2362">'P'!D2362</f>
        <v>204060</v>
      </c>
      <c r="E2362" s="125" cm="1">
        <f t="array" ref="E2362">'C'!E2362</f>
        <v>391990</v>
      </c>
      <c r="F2362" s="41" cm="1">
        <f t="array" ref="F2362">D2362+E2362</f>
        <v>596050</v>
      </c>
      <c r="G2362" s="119" cm="1">
        <f t="array" ref="G2362">F2362-F2361</f>
        <v>-60</v>
      </c>
      <c r="H2362" s="119" cm="1">
        <f t="array" ref="H2362">IF(G2362&gt;0,G2362,0)</f>
        <v>0</v>
      </c>
      <c r="I2362" s="113" cm="1">
        <f t="array" ref="I2362">MAX($F$2186:F2362)</f>
        <v>596340</v>
      </c>
      <c r="J2362" s="126"/>
      <c r="K2362" s="121" cm="1">
        <f t="array" ref="K2362">MAX(0,I2362-I2361)</f>
        <v>0</v>
      </c>
      <c r="L2362" s="113" cm="1">
        <f t="array" ref="L2362">MIN(F2362:F2391)</f>
        <v>583340</v>
      </c>
      <c r="M2362" s="113" cm="1">
        <f t="array" ref="M2362">MAX(0,L2362-L2361)</f>
        <v>0</v>
      </c>
      <c r="N2362" s="122" cm="1">
        <f t="array" ref="N2362">MIN(M2362,H2362-K2362)</f>
        <v>0</v>
      </c>
      <c r="O2362" s="113" cm="1">
        <f t="array" ref="O2362">K2362+N2362</f>
        <v>0</v>
      </c>
      <c r="P2362" s="113" cm="1">
        <f t="array" ref="P2362">H2362-O2362</f>
        <v>0</v>
      </c>
      <c r="Q2362" s="119" cm="1">
        <f t="array" ref="Q2362">MAX(0,IF(AND(K2362=0,P2362&gt;0),0,Q2361+K2362+U2361))</f>
        <v>80</v>
      </c>
      <c r="R2362" s="119" cm="1">
        <f t="array" ref="R2362">MAX(0,R2361+P2362+V2361)</f>
        <v>420</v>
      </c>
      <c r="S2362" s="199" cm="1">
        <f t="array" ref="S2362">IF(G2362&lt;0,G2362,0)</f>
        <v>-60</v>
      </c>
      <c r="T2362" s="199" cm="1">
        <f t="array" ref="T2362">MIN(0,S2362+R2361+V2361)</f>
        <v>0</v>
      </c>
      <c r="U2362" s="165" cm="1">
        <f t="array" ref="U2362">MAX(S2362,IF(Q2362&gt;0,MAX(-Q2362,S2362),T2362))</f>
        <v>-60</v>
      </c>
      <c r="V2362" s="166" cm="1">
        <f t="array" ref="V2362">S2362-U2362</f>
        <v>0</v>
      </c>
      <c r="W2362" s="105"/>
      <c r="X2362" s="9"/>
      <c r="Y2362" s="9"/>
      <c r="Z2362" s="9"/>
      <c r="AA2362" s="9"/>
    </row>
    <row r="2363" ht="13.65" customHeight="1">
      <c r="A2363" s="24" cm="1">
        <f t="array" ref="A2363">A2362+1</f>
        <v>45453</v>
      </c>
      <c r="B2363" s="200" cm="1">
        <f t="array" ref="B2363">YEAR(A2363)</f>
        <v>2024</v>
      </c>
      <c r="C2363" s="201" cm="1">
        <f t="array" ref="C2363">MONTH(A2363)</f>
        <v>6</v>
      </c>
      <c r="D2363" s="125" cm="1">
        <f t="array" ref="D2363">'P'!D2363</f>
        <v>203830</v>
      </c>
      <c r="E2363" s="125" cm="1">
        <f t="array" ref="E2363">'C'!E2363</f>
        <v>392210</v>
      </c>
      <c r="F2363" s="41" cm="1">
        <f t="array" ref="F2363">D2363+E2363</f>
        <v>596040</v>
      </c>
      <c r="G2363" s="119" cm="1">
        <f t="array" ref="G2363">F2363-F2362</f>
        <v>-10</v>
      </c>
      <c r="H2363" s="119" cm="1">
        <f t="array" ref="H2363">IF(G2363&gt;0,G2363,0)</f>
        <v>0</v>
      </c>
      <c r="I2363" s="113" cm="1">
        <f t="array" ref="I2363">MAX($F$2186:F2363)</f>
        <v>596340</v>
      </c>
      <c r="J2363" s="126"/>
      <c r="K2363" s="121" cm="1">
        <f t="array" ref="K2363">MAX(0,I2363-I2362)</f>
        <v>0</v>
      </c>
      <c r="L2363" s="113" cm="1">
        <f t="array" ref="L2363">MIN(F2363:F2392)</f>
        <v>583220</v>
      </c>
      <c r="M2363" s="113" cm="1">
        <f t="array" ref="M2363">MAX(0,L2363-L2362)</f>
        <v>0</v>
      </c>
      <c r="N2363" s="122" cm="1">
        <f t="array" ref="N2363">MIN(M2363,H2363-K2363)</f>
        <v>0</v>
      </c>
      <c r="O2363" s="113" cm="1">
        <f t="array" ref="O2363">K2363+N2363</f>
        <v>0</v>
      </c>
      <c r="P2363" s="113" cm="1">
        <f t="array" ref="P2363">H2363-O2363</f>
        <v>0</v>
      </c>
      <c r="Q2363" s="119" cm="1">
        <f t="array" ref="Q2363">MAX(0,IF(AND(K2363=0,P2363&gt;0),0,Q2362+K2363+U2362))</f>
        <v>20</v>
      </c>
      <c r="R2363" s="119" cm="1">
        <f t="array" ref="R2363">MAX(0,R2362+P2363+V2362)</f>
        <v>420</v>
      </c>
      <c r="S2363" s="199" cm="1">
        <f t="array" ref="S2363">IF(G2363&lt;0,G2363,0)</f>
        <v>-10</v>
      </c>
      <c r="T2363" s="199" cm="1">
        <f t="array" ref="T2363">MIN(0,S2363+R2362+V2362)</f>
        <v>0</v>
      </c>
      <c r="U2363" s="165" cm="1">
        <f t="array" ref="U2363">MAX(S2363,IF(Q2363&gt;0,MAX(-Q2363,S2363),T2363))</f>
        <v>-10</v>
      </c>
      <c r="V2363" s="166" cm="1">
        <f t="array" ref="V2363">S2363-U2363</f>
        <v>0</v>
      </c>
      <c r="W2363" s="105"/>
      <c r="X2363" s="9"/>
      <c r="Y2363" s="9"/>
      <c r="Z2363" s="9"/>
      <c r="AA2363" s="9"/>
    </row>
    <row r="2364" ht="13.65" customHeight="1">
      <c r="A2364" s="24" cm="1">
        <f t="array" ref="A2364">A2363+1</f>
        <v>45454</v>
      </c>
      <c r="B2364" s="200" cm="1">
        <f t="array" ref="B2364">YEAR(A2364)</f>
        <v>2024</v>
      </c>
      <c r="C2364" s="201" cm="1">
        <f t="array" ref="C2364">MONTH(A2364)</f>
        <v>6</v>
      </c>
      <c r="D2364" s="125" cm="1">
        <f t="array" ref="D2364">'P'!D2364</f>
        <v>202940</v>
      </c>
      <c r="E2364" s="125" cm="1">
        <f t="array" ref="E2364">'C'!E2364</f>
        <v>392650</v>
      </c>
      <c r="F2364" s="41" cm="1">
        <f t="array" ref="F2364">D2364+E2364</f>
        <v>595590</v>
      </c>
      <c r="G2364" s="119" cm="1">
        <f t="array" ref="G2364">F2364-F2363</f>
        <v>-450</v>
      </c>
      <c r="H2364" s="119" cm="1">
        <f t="array" ref="H2364">IF(G2364&gt;0,G2364,0)</f>
        <v>0</v>
      </c>
      <c r="I2364" s="113" cm="1">
        <f t="array" ref="I2364">MAX($F$2186:F2364)</f>
        <v>596340</v>
      </c>
      <c r="J2364" s="126"/>
      <c r="K2364" s="121" cm="1">
        <f t="array" ref="K2364">MAX(0,I2364-I2363)</f>
        <v>0</v>
      </c>
      <c r="L2364" s="113" cm="1">
        <f t="array" ref="L2364">MIN(F2364:F2393)</f>
        <v>583090</v>
      </c>
      <c r="M2364" s="113" cm="1">
        <f t="array" ref="M2364">MAX(0,L2364-L2363)</f>
        <v>0</v>
      </c>
      <c r="N2364" s="122" cm="1">
        <f t="array" ref="N2364">MIN(M2364,H2364-K2364)</f>
        <v>0</v>
      </c>
      <c r="O2364" s="113" cm="1">
        <f t="array" ref="O2364">K2364+N2364</f>
        <v>0</v>
      </c>
      <c r="P2364" s="113" cm="1">
        <f t="array" ref="P2364">H2364-O2364</f>
        <v>0</v>
      </c>
      <c r="Q2364" s="119" cm="1">
        <f t="array" ref="Q2364">MAX(0,IF(AND(K2364=0,P2364&gt;0),0,Q2363+K2364+U2363))</f>
        <v>10</v>
      </c>
      <c r="R2364" s="119" cm="1">
        <f t="array" ref="R2364">MAX(0,R2363+P2364+V2363)</f>
        <v>420</v>
      </c>
      <c r="S2364" s="199" cm="1">
        <f t="array" ref="S2364">IF(G2364&lt;0,G2364,0)</f>
        <v>-450</v>
      </c>
      <c r="T2364" s="199" cm="1">
        <f t="array" ref="T2364">MIN(0,S2364+R2363+V2363)</f>
        <v>-30</v>
      </c>
      <c r="U2364" s="165" cm="1">
        <f t="array" ref="U2364">MAX(S2364,IF(Q2364&gt;0,MAX(-Q2364,S2364),T2364))</f>
        <v>-10</v>
      </c>
      <c r="V2364" s="166" cm="1">
        <f t="array" ref="V2364">S2364-U2364</f>
        <v>-440</v>
      </c>
      <c r="W2364" s="105"/>
      <c r="X2364" s="9"/>
      <c r="Y2364" s="9"/>
      <c r="Z2364" s="9"/>
      <c r="AA2364" s="9"/>
    </row>
    <row r="2365" ht="13.65" customHeight="1">
      <c r="A2365" s="24" cm="1">
        <f t="array" ref="A2365">A2364+1</f>
        <v>45455</v>
      </c>
      <c r="B2365" s="200" cm="1">
        <f t="array" ref="B2365">YEAR(A2365)</f>
        <v>2024</v>
      </c>
      <c r="C2365" s="201" cm="1">
        <f t="array" ref="C2365">MONTH(A2365)</f>
        <v>6</v>
      </c>
      <c r="D2365" s="125" cm="1">
        <f t="array" ref="D2365">'P'!D2365</f>
        <v>201490</v>
      </c>
      <c r="E2365" s="125" cm="1">
        <f t="array" ref="E2365">'C'!E2365</f>
        <v>393660</v>
      </c>
      <c r="F2365" s="41" cm="1">
        <f t="array" ref="F2365">D2365+E2365</f>
        <v>595150</v>
      </c>
      <c r="G2365" s="119" cm="1">
        <f t="array" ref="G2365">F2365-F2364</f>
        <v>-440</v>
      </c>
      <c r="H2365" s="119" cm="1">
        <f t="array" ref="H2365">IF(G2365&gt;0,G2365,0)</f>
        <v>0</v>
      </c>
      <c r="I2365" s="113" cm="1">
        <f t="array" ref="I2365">MAX($F$2186:F2365)</f>
        <v>596340</v>
      </c>
      <c r="J2365" s="126"/>
      <c r="K2365" s="121" cm="1">
        <f t="array" ref="K2365">MAX(0,I2365-I2364)</f>
        <v>0</v>
      </c>
      <c r="L2365" s="113" cm="1">
        <f t="array" ref="L2365">MIN(F2365:F2394)</f>
        <v>582920</v>
      </c>
      <c r="M2365" s="113" cm="1">
        <f t="array" ref="M2365">MAX(0,L2365-L2364)</f>
        <v>0</v>
      </c>
      <c r="N2365" s="122" cm="1">
        <f t="array" ref="N2365">MIN(M2365,H2365-K2365)</f>
        <v>0</v>
      </c>
      <c r="O2365" s="113" cm="1">
        <f t="array" ref="O2365">K2365+N2365</f>
        <v>0</v>
      </c>
      <c r="P2365" s="113" cm="1">
        <f t="array" ref="P2365">H2365-O2365</f>
        <v>0</v>
      </c>
      <c r="Q2365" s="119" cm="1">
        <f t="array" ref="Q2365">MAX(0,IF(AND(K2365=0,P2365&gt;0),0,Q2364+K2365+U2364))</f>
        <v>0</v>
      </c>
      <c r="R2365" s="119" cm="1">
        <f t="array" ref="R2365">MAX(0,R2364+P2365+V2364)</f>
        <v>0</v>
      </c>
      <c r="S2365" s="199" cm="1">
        <f t="array" ref="S2365">IF(G2365&lt;0,G2365,0)</f>
        <v>-440</v>
      </c>
      <c r="T2365" s="199" cm="1">
        <f t="array" ref="T2365">MIN(0,S2365+R2364+V2364)</f>
        <v>-460</v>
      </c>
      <c r="U2365" s="165" cm="1">
        <f t="array" ref="U2365">MAX(S2365,IF(Q2365&gt;0,MAX(-Q2365,S2365),T2365))</f>
        <v>-440</v>
      </c>
      <c r="V2365" s="166" cm="1">
        <f t="array" ref="V2365">S2365-U2365</f>
        <v>0</v>
      </c>
      <c r="W2365" s="105"/>
      <c r="X2365" s="9"/>
      <c r="Y2365" s="9"/>
      <c r="Z2365" s="9"/>
      <c r="AA2365" s="9"/>
    </row>
    <row r="2366" ht="13.65" customHeight="1">
      <c r="A2366" s="24" cm="1">
        <f t="array" ref="A2366">A2365+1</f>
        <v>45456</v>
      </c>
      <c r="B2366" s="200" cm="1">
        <f t="array" ref="B2366">YEAR(A2366)</f>
        <v>2024</v>
      </c>
      <c r="C2366" s="201" cm="1">
        <f t="array" ref="C2366">MONTH(A2366)</f>
        <v>6</v>
      </c>
      <c r="D2366" s="125" cm="1">
        <f t="array" ref="D2366">'P'!D2366</f>
        <v>199910</v>
      </c>
      <c r="E2366" s="125" cm="1">
        <f t="array" ref="E2366">'C'!E2366</f>
        <v>394830</v>
      </c>
      <c r="F2366" s="41" cm="1">
        <f t="array" ref="F2366">D2366+E2366</f>
        <v>594740</v>
      </c>
      <c r="G2366" s="119" cm="1">
        <f t="array" ref="G2366">F2366-F2365</f>
        <v>-410</v>
      </c>
      <c r="H2366" s="119" cm="1">
        <f t="array" ref="H2366">IF(G2366&gt;0,G2366,0)</f>
        <v>0</v>
      </c>
      <c r="I2366" s="113" cm="1">
        <f t="array" ref="I2366">MAX($F$2186:F2366)</f>
        <v>596340</v>
      </c>
      <c r="J2366" s="126"/>
      <c r="K2366" s="121" cm="1">
        <f t="array" ref="K2366">MAX(0,I2366-I2365)</f>
        <v>0</v>
      </c>
      <c r="L2366" s="113" cm="1">
        <f t="array" ref="L2366">MIN(F2366:F2395)</f>
        <v>582920</v>
      </c>
      <c r="M2366" s="113" cm="1">
        <f t="array" ref="M2366">MAX(0,L2366-L2365)</f>
        <v>0</v>
      </c>
      <c r="N2366" s="122" cm="1">
        <f t="array" ref="N2366">MIN(M2366,H2366-K2366)</f>
        <v>0</v>
      </c>
      <c r="O2366" s="113" cm="1">
        <f t="array" ref="O2366">K2366+N2366</f>
        <v>0</v>
      </c>
      <c r="P2366" s="113" cm="1">
        <f t="array" ref="P2366">H2366-O2366</f>
        <v>0</v>
      </c>
      <c r="Q2366" s="119" cm="1">
        <f t="array" ref="Q2366">MAX(0,IF(AND(K2366=0,P2366&gt;0),0,Q2365+K2366+U2365))</f>
        <v>0</v>
      </c>
      <c r="R2366" s="119" cm="1">
        <f t="array" ref="R2366">MAX(0,R2365+P2366+V2365)</f>
        <v>0</v>
      </c>
      <c r="S2366" s="199" cm="1">
        <f t="array" ref="S2366">IF(G2366&lt;0,G2366,0)</f>
        <v>-410</v>
      </c>
      <c r="T2366" s="199" cm="1">
        <f t="array" ref="T2366">MIN(0,S2366+R2365+V2365)</f>
        <v>-410</v>
      </c>
      <c r="U2366" s="165" cm="1">
        <f t="array" ref="U2366">MAX(S2366,IF(Q2366&gt;0,MAX(-Q2366,S2366),T2366))</f>
        <v>-410</v>
      </c>
      <c r="V2366" s="166" cm="1">
        <f t="array" ref="V2366">S2366-U2366</f>
        <v>0</v>
      </c>
      <c r="W2366" s="105"/>
      <c r="X2366" s="9"/>
      <c r="Y2366" s="9"/>
      <c r="Z2366" s="9"/>
      <c r="AA2366" s="9"/>
    </row>
    <row r="2367" ht="13.65" customHeight="1">
      <c r="A2367" s="24" cm="1">
        <f t="array" ref="A2367">A2366+1</f>
        <v>45457</v>
      </c>
      <c r="B2367" s="200" cm="1">
        <f t="array" ref="B2367">YEAR(A2367)</f>
        <v>2024</v>
      </c>
      <c r="C2367" s="201" cm="1">
        <f t="array" ref="C2367">MONTH(A2367)</f>
        <v>6</v>
      </c>
      <c r="D2367" s="125" cm="1">
        <f t="array" ref="D2367">'P'!D2367</f>
        <v>199290</v>
      </c>
      <c r="E2367" s="125" cm="1">
        <f t="array" ref="E2367">'C'!E2367</f>
        <v>395120</v>
      </c>
      <c r="F2367" s="41" cm="1">
        <f t="array" ref="F2367">D2367+E2367</f>
        <v>594410</v>
      </c>
      <c r="G2367" s="119" cm="1">
        <f t="array" ref="G2367">F2367-F2366</f>
        <v>-330</v>
      </c>
      <c r="H2367" s="119" cm="1">
        <f t="array" ref="H2367">IF(G2367&gt;0,G2367,0)</f>
        <v>0</v>
      </c>
      <c r="I2367" s="113" cm="1">
        <f t="array" ref="I2367">MAX($F$2186:F2367)</f>
        <v>596340</v>
      </c>
      <c r="J2367" s="126"/>
      <c r="K2367" s="121" cm="1">
        <f t="array" ref="K2367">MAX(0,I2367-I2366)</f>
        <v>0</v>
      </c>
      <c r="L2367" s="113" cm="1">
        <f t="array" ref="L2367">MIN(F2367:F2396)</f>
        <v>582700</v>
      </c>
      <c r="M2367" s="113" cm="1">
        <f t="array" ref="M2367">MAX(0,L2367-L2366)</f>
        <v>0</v>
      </c>
      <c r="N2367" s="122" cm="1">
        <f t="array" ref="N2367">MIN(M2367,H2367-K2367)</f>
        <v>0</v>
      </c>
      <c r="O2367" s="113" cm="1">
        <f t="array" ref="O2367">K2367+N2367</f>
        <v>0</v>
      </c>
      <c r="P2367" s="113" cm="1">
        <f t="array" ref="P2367">H2367-O2367</f>
        <v>0</v>
      </c>
      <c r="Q2367" s="119" cm="1">
        <f t="array" ref="Q2367">MAX(0,IF(AND(K2367=0,P2367&gt;0),0,Q2366+K2367+U2366))</f>
        <v>0</v>
      </c>
      <c r="R2367" s="119" cm="1">
        <f t="array" ref="R2367">MAX(0,R2366+P2367+V2366)</f>
        <v>0</v>
      </c>
      <c r="S2367" s="199" cm="1">
        <f t="array" ref="S2367">IF(G2367&lt;0,G2367,0)</f>
        <v>-330</v>
      </c>
      <c r="T2367" s="199" cm="1">
        <f t="array" ref="T2367">MIN(0,S2367+R2366+V2366)</f>
        <v>-330</v>
      </c>
      <c r="U2367" s="165" cm="1">
        <f t="array" ref="U2367">MAX(S2367,IF(Q2367&gt;0,MAX(-Q2367,S2367),T2367))</f>
        <v>-330</v>
      </c>
      <c r="V2367" s="166" cm="1">
        <f t="array" ref="V2367">S2367-U2367</f>
        <v>0</v>
      </c>
      <c r="W2367" s="105"/>
      <c r="X2367" s="9"/>
      <c r="Y2367" s="9"/>
      <c r="Z2367" s="9"/>
      <c r="AA2367" s="9"/>
    </row>
    <row r="2368" ht="13.65" customHeight="1">
      <c r="A2368" s="24" cm="1">
        <f t="array" ref="A2368">A2367+1</f>
        <v>45458</v>
      </c>
      <c r="B2368" s="200" cm="1">
        <f t="array" ref="B2368">YEAR(A2368)</f>
        <v>2024</v>
      </c>
      <c r="C2368" s="201" cm="1">
        <f t="array" ref="C2368">MONTH(A2368)</f>
        <v>6</v>
      </c>
      <c r="D2368" s="125" cm="1">
        <f t="array" ref="D2368">'P'!D2368</f>
        <v>198730</v>
      </c>
      <c r="E2368" s="125" cm="1">
        <f t="array" ref="E2368">'C'!E2368</f>
        <v>395420</v>
      </c>
      <c r="F2368" s="41" cm="1">
        <f t="array" ref="F2368">D2368+E2368</f>
        <v>594150</v>
      </c>
      <c r="G2368" s="119" cm="1">
        <f t="array" ref="G2368">F2368-F2367</f>
        <v>-260</v>
      </c>
      <c r="H2368" s="119" cm="1">
        <f t="array" ref="H2368">IF(G2368&gt;0,G2368,0)</f>
        <v>0</v>
      </c>
      <c r="I2368" s="113" cm="1">
        <f t="array" ref="I2368">MAX($F$2186:F2368)</f>
        <v>596340</v>
      </c>
      <c r="J2368" s="126"/>
      <c r="K2368" s="121" cm="1">
        <f t="array" ref="K2368">MAX(0,I2368-I2367)</f>
        <v>0</v>
      </c>
      <c r="L2368" s="113" cm="1">
        <f t="array" ref="L2368">MIN(F2368:F2397)</f>
        <v>582320</v>
      </c>
      <c r="M2368" s="113" cm="1">
        <f t="array" ref="M2368">MAX(0,L2368-L2367)</f>
        <v>0</v>
      </c>
      <c r="N2368" s="122" cm="1">
        <f t="array" ref="N2368">MIN(M2368,H2368-K2368)</f>
        <v>0</v>
      </c>
      <c r="O2368" s="113" cm="1">
        <f t="array" ref="O2368">K2368+N2368</f>
        <v>0</v>
      </c>
      <c r="P2368" s="113" cm="1">
        <f t="array" ref="P2368">H2368-O2368</f>
        <v>0</v>
      </c>
      <c r="Q2368" s="119" cm="1">
        <f t="array" ref="Q2368">MAX(0,IF(AND(K2368=0,P2368&gt;0),0,Q2367+K2368+U2367))</f>
        <v>0</v>
      </c>
      <c r="R2368" s="119" cm="1">
        <f t="array" ref="R2368">MAX(0,R2367+P2368+V2367)</f>
        <v>0</v>
      </c>
      <c r="S2368" s="199" cm="1">
        <f t="array" ref="S2368">IF(G2368&lt;0,G2368,0)</f>
        <v>-260</v>
      </c>
      <c r="T2368" s="199" cm="1">
        <f t="array" ref="T2368">MIN(0,S2368+R2367+V2367)</f>
        <v>-260</v>
      </c>
      <c r="U2368" s="165" cm="1">
        <f t="array" ref="U2368">MAX(S2368,IF(Q2368&gt;0,MAX(-Q2368,S2368),T2368))</f>
        <v>-260</v>
      </c>
      <c r="V2368" s="166" cm="1">
        <f t="array" ref="V2368">S2368-U2368</f>
        <v>0</v>
      </c>
      <c r="W2368" s="105"/>
      <c r="X2368" s="9"/>
      <c r="Y2368" s="9"/>
      <c r="Z2368" s="9"/>
      <c r="AA2368" s="9"/>
    </row>
    <row r="2369" ht="13.65" customHeight="1">
      <c r="A2369" s="24" cm="1">
        <f t="array" ref="A2369">A2368+1</f>
        <v>45459</v>
      </c>
      <c r="B2369" s="200" cm="1">
        <f t="array" ref="B2369">YEAR(A2369)</f>
        <v>2024</v>
      </c>
      <c r="C2369" s="201" cm="1">
        <f t="array" ref="C2369">MONTH(A2369)</f>
        <v>6</v>
      </c>
      <c r="D2369" s="125" cm="1">
        <f t="array" ref="D2369">'P'!D2369</f>
        <v>198220</v>
      </c>
      <c r="E2369" s="125" cm="1">
        <f t="array" ref="E2369">'C'!E2369</f>
        <v>395860</v>
      </c>
      <c r="F2369" s="41" cm="1">
        <f t="array" ref="F2369">D2369+E2369</f>
        <v>594080</v>
      </c>
      <c r="G2369" s="119" cm="1">
        <f t="array" ref="G2369">F2369-F2368</f>
        <v>-70</v>
      </c>
      <c r="H2369" s="119" cm="1">
        <f t="array" ref="H2369">IF(G2369&gt;0,G2369,0)</f>
        <v>0</v>
      </c>
      <c r="I2369" s="113" cm="1">
        <f t="array" ref="I2369">MAX($F$2186:F2369)</f>
        <v>596340</v>
      </c>
      <c r="J2369" s="126"/>
      <c r="K2369" s="121" cm="1">
        <f t="array" ref="K2369">MAX(0,I2369-I2368)</f>
        <v>0</v>
      </c>
      <c r="L2369" s="113" cm="1">
        <f t="array" ref="L2369">MIN(F2369:F2398)</f>
        <v>582030</v>
      </c>
      <c r="M2369" s="113" cm="1">
        <f t="array" ref="M2369">MAX(0,L2369-L2368)</f>
        <v>0</v>
      </c>
      <c r="N2369" s="122" cm="1">
        <f t="array" ref="N2369">MIN(M2369,H2369-K2369)</f>
        <v>0</v>
      </c>
      <c r="O2369" s="113" cm="1">
        <f t="array" ref="O2369">K2369+N2369</f>
        <v>0</v>
      </c>
      <c r="P2369" s="113" cm="1">
        <f t="array" ref="P2369">H2369-O2369</f>
        <v>0</v>
      </c>
      <c r="Q2369" s="119" cm="1">
        <f t="array" ref="Q2369">MAX(0,IF(AND(K2369=0,P2369&gt;0),0,Q2368+K2369+U2368))</f>
        <v>0</v>
      </c>
      <c r="R2369" s="119" cm="1">
        <f t="array" ref="R2369">MAX(0,R2368+P2369+V2368)</f>
        <v>0</v>
      </c>
      <c r="S2369" s="199" cm="1">
        <f t="array" ref="S2369">IF(G2369&lt;0,G2369,0)</f>
        <v>-70</v>
      </c>
      <c r="T2369" s="199" cm="1">
        <f t="array" ref="T2369">MIN(0,S2369+R2368+V2368)</f>
        <v>-70</v>
      </c>
      <c r="U2369" s="165" cm="1">
        <f t="array" ref="U2369">MAX(S2369,IF(Q2369&gt;0,MAX(-Q2369,S2369),T2369))</f>
        <v>-70</v>
      </c>
      <c r="V2369" s="166" cm="1">
        <f t="array" ref="V2369">S2369-U2369</f>
        <v>0</v>
      </c>
      <c r="W2369" s="105"/>
      <c r="X2369" s="9"/>
      <c r="Y2369" s="9"/>
      <c r="Z2369" s="9"/>
      <c r="AA2369" s="9"/>
    </row>
    <row r="2370" ht="13.65" customHeight="1">
      <c r="A2370" s="24" cm="1">
        <f t="array" ref="A2370">A2369+1</f>
        <v>45460</v>
      </c>
      <c r="B2370" s="200" cm="1">
        <f t="array" ref="B2370">YEAR(A2370)</f>
        <v>2024</v>
      </c>
      <c r="C2370" s="201" cm="1">
        <f t="array" ref="C2370">MONTH(A2370)</f>
        <v>6</v>
      </c>
      <c r="D2370" s="125" cm="1">
        <f t="array" ref="D2370">'P'!D2370</f>
        <v>198100</v>
      </c>
      <c r="E2370" s="125" cm="1">
        <f t="array" ref="E2370">'C'!E2370</f>
        <v>395560</v>
      </c>
      <c r="F2370" s="41" cm="1">
        <f t="array" ref="F2370">D2370+E2370</f>
        <v>593660</v>
      </c>
      <c r="G2370" s="119" cm="1">
        <f t="array" ref="G2370">F2370-F2369</f>
        <v>-420</v>
      </c>
      <c r="H2370" s="119" cm="1">
        <f t="array" ref="H2370">IF(G2370&gt;0,G2370,0)</f>
        <v>0</v>
      </c>
      <c r="I2370" s="113" cm="1">
        <f t="array" ref="I2370">MAX($F$2186:F2370)</f>
        <v>596340</v>
      </c>
      <c r="J2370" s="126"/>
      <c r="K2370" s="121" cm="1">
        <f t="array" ref="K2370">MAX(0,I2370-I2369)</f>
        <v>0</v>
      </c>
      <c r="L2370" s="113" cm="1">
        <f t="array" ref="L2370">MIN(F2370:F2399)</f>
        <v>581240</v>
      </c>
      <c r="M2370" s="113" cm="1">
        <f t="array" ref="M2370">MAX(0,L2370-L2369)</f>
        <v>0</v>
      </c>
      <c r="N2370" s="122" cm="1">
        <f t="array" ref="N2370">MIN(M2370,H2370-K2370)</f>
        <v>0</v>
      </c>
      <c r="O2370" s="113" cm="1">
        <f t="array" ref="O2370">K2370+N2370</f>
        <v>0</v>
      </c>
      <c r="P2370" s="113" cm="1">
        <f t="array" ref="P2370">H2370-O2370</f>
        <v>0</v>
      </c>
      <c r="Q2370" s="119" cm="1">
        <f t="array" ref="Q2370">MAX(0,IF(AND(K2370=0,P2370&gt;0),0,Q2369+K2370+U2369))</f>
        <v>0</v>
      </c>
      <c r="R2370" s="119" cm="1">
        <f t="array" ref="R2370">MAX(0,R2369+P2370+V2369)</f>
        <v>0</v>
      </c>
      <c r="S2370" s="199" cm="1">
        <f t="array" ref="S2370">IF(G2370&lt;0,G2370,0)</f>
        <v>-420</v>
      </c>
      <c r="T2370" s="199" cm="1">
        <f t="array" ref="T2370">MIN(0,S2370+R2369+V2369)</f>
        <v>-420</v>
      </c>
      <c r="U2370" s="165" cm="1">
        <f t="array" ref="U2370">MAX(S2370,IF(Q2370&gt;0,MAX(-Q2370,S2370),T2370))</f>
        <v>-420</v>
      </c>
      <c r="V2370" s="166" cm="1">
        <f t="array" ref="V2370">S2370-U2370</f>
        <v>0</v>
      </c>
      <c r="W2370" s="105"/>
      <c r="X2370" s="9"/>
      <c r="Y2370" s="9"/>
      <c r="Z2370" s="9"/>
      <c r="AA2370" s="9"/>
    </row>
    <row r="2371" ht="13.65" customHeight="1">
      <c r="A2371" s="24" cm="1">
        <f t="array" ref="A2371">A2370+1</f>
        <v>45461</v>
      </c>
      <c r="B2371" s="200" cm="1">
        <f t="array" ref="B2371">YEAR(A2371)</f>
        <v>2024</v>
      </c>
      <c r="C2371" s="201" cm="1">
        <f t="array" ref="C2371">MONTH(A2371)</f>
        <v>6</v>
      </c>
      <c r="D2371" s="125" cm="1">
        <f t="array" ref="D2371">'P'!D2371</f>
        <v>197770</v>
      </c>
      <c r="E2371" s="125" cm="1">
        <f t="array" ref="E2371">'C'!E2371</f>
        <v>395640</v>
      </c>
      <c r="F2371" s="41" cm="1">
        <f t="array" ref="F2371">D2371+E2371</f>
        <v>593410</v>
      </c>
      <c r="G2371" s="119" cm="1">
        <f t="array" ref="G2371">F2371-F2370</f>
        <v>-250</v>
      </c>
      <c r="H2371" s="119" cm="1">
        <f t="array" ref="H2371">IF(G2371&gt;0,G2371,0)</f>
        <v>0</v>
      </c>
      <c r="I2371" s="113" cm="1">
        <f t="array" ref="I2371">MAX($F$2186:F2371)</f>
        <v>596340</v>
      </c>
      <c r="J2371" s="126"/>
      <c r="K2371" s="121" cm="1">
        <f t="array" ref="K2371">MAX(0,I2371-I2370)</f>
        <v>0</v>
      </c>
      <c r="L2371" s="113" cm="1">
        <f t="array" ref="L2371">MIN(F2371:F2400)</f>
        <v>580810</v>
      </c>
      <c r="M2371" s="113" cm="1">
        <f t="array" ref="M2371">MAX(0,L2371-L2370)</f>
        <v>0</v>
      </c>
      <c r="N2371" s="122" cm="1">
        <f t="array" ref="N2371">MIN(M2371,H2371-K2371)</f>
        <v>0</v>
      </c>
      <c r="O2371" s="113" cm="1">
        <f t="array" ref="O2371">K2371+N2371</f>
        <v>0</v>
      </c>
      <c r="P2371" s="113" cm="1">
        <f t="array" ref="P2371">H2371-O2371</f>
        <v>0</v>
      </c>
      <c r="Q2371" s="119" cm="1">
        <f t="array" ref="Q2371">MAX(0,IF(AND(K2371=0,P2371&gt;0),0,Q2370+K2371+U2370))</f>
        <v>0</v>
      </c>
      <c r="R2371" s="119" cm="1">
        <f t="array" ref="R2371">MAX(0,R2370+P2371+V2370)</f>
        <v>0</v>
      </c>
      <c r="S2371" s="199" cm="1">
        <f t="array" ref="S2371">IF(G2371&lt;0,G2371,0)</f>
        <v>-250</v>
      </c>
      <c r="T2371" s="199" cm="1">
        <f t="array" ref="T2371">MIN(0,S2371+R2370+V2370)</f>
        <v>-250</v>
      </c>
      <c r="U2371" s="165" cm="1">
        <f t="array" ref="U2371">MAX(S2371,IF(Q2371&gt;0,MAX(-Q2371,S2371),T2371))</f>
        <v>-250</v>
      </c>
      <c r="V2371" s="166" cm="1">
        <f t="array" ref="V2371">S2371-U2371</f>
        <v>0</v>
      </c>
      <c r="W2371" s="105"/>
      <c r="X2371" s="9"/>
      <c r="Y2371" s="9"/>
      <c r="Z2371" s="9"/>
      <c r="AA2371" s="9"/>
    </row>
    <row r="2372" ht="13.65" customHeight="1">
      <c r="A2372" s="24" cm="1">
        <f t="array" ref="A2372">A2371+1</f>
        <v>45462</v>
      </c>
      <c r="B2372" s="200" cm="1">
        <f t="array" ref="B2372">YEAR(A2372)</f>
        <v>2024</v>
      </c>
      <c r="C2372" s="201" cm="1">
        <f t="array" ref="C2372">MONTH(A2372)</f>
        <v>6</v>
      </c>
      <c r="D2372" s="125" cm="1">
        <f t="array" ref="D2372">'P'!D2372</f>
        <v>197360</v>
      </c>
      <c r="E2372" s="125" cm="1">
        <f t="array" ref="E2372">'C'!E2372</f>
        <v>395420</v>
      </c>
      <c r="F2372" s="41" cm="1">
        <f t="array" ref="F2372">D2372+E2372</f>
        <v>592780</v>
      </c>
      <c r="G2372" s="119" cm="1">
        <f t="array" ref="G2372">F2372-F2371</f>
        <v>-630</v>
      </c>
      <c r="H2372" s="119" cm="1">
        <f t="array" ref="H2372">IF(G2372&gt;0,G2372,0)</f>
        <v>0</v>
      </c>
      <c r="I2372" s="113" cm="1">
        <f t="array" ref="I2372">MAX($F$2186:F2372)</f>
        <v>596340</v>
      </c>
      <c r="J2372" s="126"/>
      <c r="K2372" s="121" cm="1">
        <f t="array" ref="K2372">MAX(0,I2372-I2371)</f>
        <v>0</v>
      </c>
      <c r="L2372" s="113" cm="1">
        <f t="array" ref="L2372">MIN(F2372:F2401)</f>
        <v>580590</v>
      </c>
      <c r="M2372" s="113" cm="1">
        <f t="array" ref="M2372">MAX(0,L2372-L2371)</f>
        <v>0</v>
      </c>
      <c r="N2372" s="122" cm="1">
        <f t="array" ref="N2372">MIN(M2372,H2372-K2372)</f>
        <v>0</v>
      </c>
      <c r="O2372" s="113" cm="1">
        <f t="array" ref="O2372">K2372+N2372</f>
        <v>0</v>
      </c>
      <c r="P2372" s="113" cm="1">
        <f t="array" ref="P2372">H2372-O2372</f>
        <v>0</v>
      </c>
      <c r="Q2372" s="119" cm="1">
        <f t="array" ref="Q2372">MAX(0,IF(AND(K2372=0,P2372&gt;0),0,Q2371+K2372+U2371))</f>
        <v>0</v>
      </c>
      <c r="R2372" s="119" cm="1">
        <f t="array" ref="R2372">MAX(0,R2371+P2372+V2371)</f>
        <v>0</v>
      </c>
      <c r="S2372" s="199" cm="1">
        <f t="array" ref="S2372">IF(G2372&lt;0,G2372,0)</f>
        <v>-630</v>
      </c>
      <c r="T2372" s="199" cm="1">
        <f t="array" ref="T2372">MIN(0,S2372+R2371+V2371)</f>
        <v>-630</v>
      </c>
      <c r="U2372" s="165" cm="1">
        <f t="array" ref="U2372">MAX(S2372,IF(Q2372&gt;0,MAX(-Q2372,S2372),T2372))</f>
        <v>-630</v>
      </c>
      <c r="V2372" s="166" cm="1">
        <f t="array" ref="V2372">S2372-U2372</f>
        <v>0</v>
      </c>
      <c r="W2372" s="105"/>
      <c r="X2372" s="9"/>
      <c r="Y2372" s="9"/>
      <c r="Z2372" s="9"/>
      <c r="AA2372" s="9"/>
    </row>
    <row r="2373" ht="13.65" customHeight="1">
      <c r="A2373" s="24" cm="1">
        <f t="array" ref="A2373">A2372+1</f>
        <v>45463</v>
      </c>
      <c r="B2373" s="200" cm="1">
        <f t="array" ref="B2373">YEAR(A2373)</f>
        <v>2024</v>
      </c>
      <c r="C2373" s="201" cm="1">
        <f t="array" ref="C2373">MONTH(A2373)</f>
        <v>6</v>
      </c>
      <c r="D2373" s="125" cm="1">
        <f t="array" ref="D2373">'P'!D2373</f>
        <v>196860</v>
      </c>
      <c r="E2373" s="125" cm="1">
        <f t="array" ref="E2373">'C'!E2373</f>
        <v>395560</v>
      </c>
      <c r="F2373" s="41" cm="1">
        <f t="array" ref="F2373">D2373+E2373</f>
        <v>592420</v>
      </c>
      <c r="G2373" s="119" cm="1">
        <f t="array" ref="G2373">F2373-F2372</f>
        <v>-360</v>
      </c>
      <c r="H2373" s="119" cm="1">
        <f t="array" ref="H2373">IF(G2373&gt;0,G2373,0)</f>
        <v>0</v>
      </c>
      <c r="I2373" s="113" cm="1">
        <f t="array" ref="I2373">MAX($F$2186:F2373)</f>
        <v>596340</v>
      </c>
      <c r="J2373" s="126"/>
      <c r="K2373" s="121" cm="1">
        <f t="array" ref="K2373">MAX(0,I2373-I2372)</f>
        <v>0</v>
      </c>
      <c r="L2373" s="113" cm="1">
        <f t="array" ref="L2373">MIN(F2373:F2402)</f>
        <v>580290</v>
      </c>
      <c r="M2373" s="113" cm="1">
        <f t="array" ref="M2373">MAX(0,L2373-L2372)</f>
        <v>0</v>
      </c>
      <c r="N2373" s="122" cm="1">
        <f t="array" ref="N2373">MIN(M2373,H2373-K2373)</f>
        <v>0</v>
      </c>
      <c r="O2373" s="113" cm="1">
        <f t="array" ref="O2373">K2373+N2373</f>
        <v>0</v>
      </c>
      <c r="P2373" s="113" cm="1">
        <f t="array" ref="P2373">H2373-O2373</f>
        <v>0</v>
      </c>
      <c r="Q2373" s="119" cm="1">
        <f t="array" ref="Q2373">MAX(0,IF(AND(K2373=0,P2373&gt;0),0,Q2372+K2373+U2372))</f>
        <v>0</v>
      </c>
      <c r="R2373" s="119" cm="1">
        <f t="array" ref="R2373">MAX(0,R2372+P2373+V2372)</f>
        <v>0</v>
      </c>
      <c r="S2373" s="199" cm="1">
        <f t="array" ref="S2373">IF(G2373&lt;0,G2373,0)</f>
        <v>-360</v>
      </c>
      <c r="T2373" s="199" cm="1">
        <f t="array" ref="T2373">MIN(0,S2373+R2372+V2372)</f>
        <v>-360</v>
      </c>
      <c r="U2373" s="165" cm="1">
        <f t="array" ref="U2373">MAX(S2373,IF(Q2373&gt;0,MAX(-Q2373,S2373),T2373))</f>
        <v>-360</v>
      </c>
      <c r="V2373" s="166" cm="1">
        <f t="array" ref="V2373">S2373-U2373</f>
        <v>0</v>
      </c>
      <c r="W2373" s="105"/>
      <c r="X2373" s="9"/>
      <c r="Y2373" s="9"/>
      <c r="Z2373" s="9"/>
      <c r="AA2373" s="9"/>
    </row>
    <row r="2374" ht="13.65" customHeight="1">
      <c r="A2374" s="24" cm="1">
        <f t="array" ref="A2374">A2373+1</f>
        <v>45464</v>
      </c>
      <c r="B2374" s="200" cm="1">
        <f t="array" ref="B2374">YEAR(A2374)</f>
        <v>2024</v>
      </c>
      <c r="C2374" s="201" cm="1">
        <f t="array" ref="C2374">MONTH(A2374)</f>
        <v>6</v>
      </c>
      <c r="D2374" s="125" cm="1">
        <f t="array" ref="D2374">'P'!D2374</f>
        <v>196060</v>
      </c>
      <c r="E2374" s="125" cm="1">
        <f t="array" ref="E2374">'C'!E2374</f>
        <v>395780</v>
      </c>
      <c r="F2374" s="41" cm="1">
        <f t="array" ref="F2374">D2374+E2374</f>
        <v>591840</v>
      </c>
      <c r="G2374" s="119" cm="1">
        <f t="array" ref="G2374">F2374-F2373</f>
        <v>-580</v>
      </c>
      <c r="H2374" s="119" cm="1">
        <f t="array" ref="H2374">IF(G2374&gt;0,G2374,0)</f>
        <v>0</v>
      </c>
      <c r="I2374" s="113" cm="1">
        <f t="array" ref="I2374">MAX($F$2186:F2374)</f>
        <v>596340</v>
      </c>
      <c r="J2374" s="126"/>
      <c r="K2374" s="121" cm="1">
        <f t="array" ref="K2374">MAX(0,I2374-I2373)</f>
        <v>0</v>
      </c>
      <c r="L2374" s="113" cm="1">
        <f t="array" ref="L2374">MIN(F2374:F2403)</f>
        <v>580060</v>
      </c>
      <c r="M2374" s="113" cm="1">
        <f t="array" ref="M2374">MAX(0,L2374-L2373)</f>
        <v>0</v>
      </c>
      <c r="N2374" s="122" cm="1">
        <f t="array" ref="N2374">MIN(M2374,H2374-K2374)</f>
        <v>0</v>
      </c>
      <c r="O2374" s="113" cm="1">
        <f t="array" ref="O2374">K2374+N2374</f>
        <v>0</v>
      </c>
      <c r="P2374" s="113" cm="1">
        <f t="array" ref="P2374">H2374-O2374</f>
        <v>0</v>
      </c>
      <c r="Q2374" s="119" cm="1">
        <f t="array" ref="Q2374">MAX(0,IF(AND(K2374=0,P2374&gt;0),0,Q2373+K2374+U2373))</f>
        <v>0</v>
      </c>
      <c r="R2374" s="119" cm="1">
        <f t="array" ref="R2374">MAX(0,R2373+P2374+V2373)</f>
        <v>0</v>
      </c>
      <c r="S2374" s="199" cm="1">
        <f t="array" ref="S2374">IF(G2374&lt;0,G2374,0)</f>
        <v>-580</v>
      </c>
      <c r="T2374" s="199" cm="1">
        <f t="array" ref="T2374">MIN(0,S2374+R2373+V2373)</f>
        <v>-580</v>
      </c>
      <c r="U2374" s="165" cm="1">
        <f t="array" ref="U2374">MAX(S2374,IF(Q2374&gt;0,MAX(-Q2374,S2374),T2374))</f>
        <v>-580</v>
      </c>
      <c r="V2374" s="166" cm="1">
        <f t="array" ref="V2374">S2374-U2374</f>
        <v>0</v>
      </c>
      <c r="W2374" s="105"/>
      <c r="X2374" s="9"/>
      <c r="Y2374" s="9"/>
      <c r="Z2374" s="9"/>
      <c r="AA2374" s="9"/>
    </row>
    <row r="2375" ht="13.65" customHeight="1">
      <c r="A2375" s="24" cm="1">
        <f t="array" ref="A2375">A2374+1</f>
        <v>45465</v>
      </c>
      <c r="B2375" s="200" cm="1">
        <f t="array" ref="B2375">YEAR(A2375)</f>
        <v>2024</v>
      </c>
      <c r="C2375" s="201" cm="1">
        <f t="array" ref="C2375">MONTH(A2375)</f>
        <v>6</v>
      </c>
      <c r="D2375" s="125" cm="1">
        <f t="array" ref="D2375">'P'!D2375</f>
        <v>195780</v>
      </c>
      <c r="E2375" s="125" cm="1">
        <f t="array" ref="E2375">'C'!E2375</f>
        <v>395200</v>
      </c>
      <c r="F2375" s="41" cm="1">
        <f t="array" ref="F2375">D2375+E2375</f>
        <v>590980</v>
      </c>
      <c r="G2375" s="119" cm="1">
        <f t="array" ref="G2375">F2375-F2374</f>
        <v>-860</v>
      </c>
      <c r="H2375" s="119" cm="1">
        <f t="array" ref="H2375">IF(G2375&gt;0,G2375,0)</f>
        <v>0</v>
      </c>
      <c r="I2375" s="113" cm="1">
        <f t="array" ref="I2375">MAX($F$2186:F2375)</f>
        <v>596340</v>
      </c>
      <c r="J2375" s="126"/>
      <c r="K2375" s="121" cm="1">
        <f t="array" ref="K2375">MAX(0,I2375-I2374)</f>
        <v>0</v>
      </c>
      <c r="L2375" s="113" cm="1">
        <f t="array" ref="L2375">MIN(F2375:F2404)</f>
        <v>579700</v>
      </c>
      <c r="M2375" s="113" cm="1">
        <f t="array" ref="M2375">MAX(0,L2375-L2374)</f>
        <v>0</v>
      </c>
      <c r="N2375" s="122" cm="1">
        <f t="array" ref="N2375">MIN(M2375,H2375-K2375)</f>
        <v>0</v>
      </c>
      <c r="O2375" s="113" cm="1">
        <f t="array" ref="O2375">K2375+N2375</f>
        <v>0</v>
      </c>
      <c r="P2375" s="113" cm="1">
        <f t="array" ref="P2375">H2375-O2375</f>
        <v>0</v>
      </c>
      <c r="Q2375" s="119" cm="1">
        <f t="array" ref="Q2375">MAX(0,IF(AND(K2375=0,P2375&gt;0),0,Q2374+K2375+U2374))</f>
        <v>0</v>
      </c>
      <c r="R2375" s="119" cm="1">
        <f t="array" ref="R2375">MAX(0,R2374+P2375+V2374)</f>
        <v>0</v>
      </c>
      <c r="S2375" s="199" cm="1">
        <f t="array" ref="S2375">IF(G2375&lt;0,G2375,0)</f>
        <v>-860</v>
      </c>
      <c r="T2375" s="199" cm="1">
        <f t="array" ref="T2375">MIN(0,S2375+R2374+V2374)</f>
        <v>-860</v>
      </c>
      <c r="U2375" s="165" cm="1">
        <f t="array" ref="U2375">MAX(S2375,IF(Q2375&gt;0,MAX(-Q2375,S2375),T2375))</f>
        <v>-860</v>
      </c>
      <c r="V2375" s="166" cm="1">
        <f t="array" ref="V2375">S2375-U2375</f>
        <v>0</v>
      </c>
      <c r="W2375" s="105"/>
      <c r="X2375" s="9"/>
      <c r="Y2375" s="9"/>
      <c r="Z2375" s="9"/>
      <c r="AA2375" s="9"/>
    </row>
    <row r="2376" ht="13.65" customHeight="1">
      <c r="A2376" s="24" cm="1">
        <f t="array" ref="A2376">A2375+1</f>
        <v>45466</v>
      </c>
      <c r="B2376" s="200" cm="1">
        <f t="array" ref="B2376">YEAR(A2376)</f>
        <v>2024</v>
      </c>
      <c r="C2376" s="201" cm="1">
        <f t="array" ref="C2376">MONTH(A2376)</f>
        <v>6</v>
      </c>
      <c r="D2376" s="125" cm="1">
        <f t="array" ref="D2376">'P'!D2376</f>
        <v>195430</v>
      </c>
      <c r="E2376" s="125" cm="1">
        <f t="array" ref="E2376">'C'!E2376</f>
        <v>394830</v>
      </c>
      <c r="F2376" s="41" cm="1">
        <f t="array" ref="F2376">D2376+E2376</f>
        <v>590260</v>
      </c>
      <c r="G2376" s="119" cm="1">
        <f t="array" ref="G2376">F2376-F2375</f>
        <v>-720</v>
      </c>
      <c r="H2376" s="119" cm="1">
        <f t="array" ref="H2376">IF(G2376&gt;0,G2376,0)</f>
        <v>0</v>
      </c>
      <c r="I2376" s="113" cm="1">
        <f t="array" ref="I2376">MAX($F$2186:F2376)</f>
        <v>596340</v>
      </c>
      <c r="J2376" s="126"/>
      <c r="K2376" s="121" cm="1">
        <f t="array" ref="K2376">MAX(0,I2376-I2375)</f>
        <v>0</v>
      </c>
      <c r="L2376" s="113" cm="1">
        <f t="array" ref="L2376">MIN(F2376:F2405)</f>
        <v>578790</v>
      </c>
      <c r="M2376" s="113" cm="1">
        <f t="array" ref="M2376">MAX(0,L2376-L2375)</f>
        <v>0</v>
      </c>
      <c r="N2376" s="122" cm="1">
        <f t="array" ref="N2376">MIN(M2376,H2376-K2376)</f>
        <v>0</v>
      </c>
      <c r="O2376" s="113" cm="1">
        <f t="array" ref="O2376">K2376+N2376</f>
        <v>0</v>
      </c>
      <c r="P2376" s="113" cm="1">
        <f t="array" ref="P2376">H2376-O2376</f>
        <v>0</v>
      </c>
      <c r="Q2376" s="119" cm="1">
        <f t="array" ref="Q2376">MAX(0,IF(AND(K2376=0,P2376&gt;0),0,Q2375+K2376+U2375))</f>
        <v>0</v>
      </c>
      <c r="R2376" s="119" cm="1">
        <f t="array" ref="R2376">MAX(0,R2375+P2376+V2375)</f>
        <v>0</v>
      </c>
      <c r="S2376" s="199" cm="1">
        <f t="array" ref="S2376">IF(G2376&lt;0,G2376,0)</f>
        <v>-720</v>
      </c>
      <c r="T2376" s="199" cm="1">
        <f t="array" ref="T2376">MIN(0,S2376+R2375+V2375)</f>
        <v>-720</v>
      </c>
      <c r="U2376" s="165" cm="1">
        <f t="array" ref="U2376">MAX(S2376,IF(Q2376&gt;0,MAX(-Q2376,S2376),T2376))</f>
        <v>-720</v>
      </c>
      <c r="V2376" s="166" cm="1">
        <f t="array" ref="V2376">S2376-U2376</f>
        <v>0</v>
      </c>
      <c r="W2376" s="105"/>
      <c r="X2376" s="9"/>
      <c r="Y2376" s="9"/>
      <c r="Z2376" s="9"/>
      <c r="AA2376" s="9"/>
    </row>
    <row r="2377" ht="13.65" customHeight="1">
      <c r="A2377" s="24" cm="1">
        <f t="array" ref="A2377">A2376+1</f>
        <v>45467</v>
      </c>
      <c r="B2377" s="200" cm="1">
        <f t="array" ref="B2377">YEAR(A2377)</f>
        <v>2024</v>
      </c>
      <c r="C2377" s="201" cm="1">
        <f t="array" ref="C2377">MONTH(A2377)</f>
        <v>6</v>
      </c>
      <c r="D2377" s="125" cm="1">
        <f t="array" ref="D2377">'P'!D2377</f>
        <v>195150</v>
      </c>
      <c r="E2377" s="125" cm="1">
        <f t="array" ref="E2377">'C'!E2377</f>
        <v>394030</v>
      </c>
      <c r="F2377" s="41" cm="1">
        <f t="array" ref="F2377">D2377+E2377</f>
        <v>589180</v>
      </c>
      <c r="G2377" s="119" cm="1">
        <f t="array" ref="G2377">F2377-F2376</f>
        <v>-1080</v>
      </c>
      <c r="H2377" s="119" cm="1">
        <f t="array" ref="H2377">IF(G2377&gt;0,G2377,0)</f>
        <v>0</v>
      </c>
      <c r="I2377" s="113" cm="1">
        <f t="array" ref="I2377">MAX($F$2186:F2377)</f>
        <v>596340</v>
      </c>
      <c r="J2377" s="126"/>
      <c r="K2377" s="121" cm="1">
        <f t="array" ref="K2377">MAX(0,I2377-I2376)</f>
        <v>0</v>
      </c>
      <c r="L2377" s="113" cm="1">
        <f t="array" ref="L2377">MIN(F2377:F2406)</f>
        <v>578790</v>
      </c>
      <c r="M2377" s="113" cm="1">
        <f t="array" ref="M2377">MAX(0,L2377-L2376)</f>
        <v>0</v>
      </c>
      <c r="N2377" s="122" cm="1">
        <f t="array" ref="N2377">MIN(M2377,H2377-K2377)</f>
        <v>0</v>
      </c>
      <c r="O2377" s="113" cm="1">
        <f t="array" ref="O2377">K2377+N2377</f>
        <v>0</v>
      </c>
      <c r="P2377" s="113" cm="1">
        <f t="array" ref="P2377">H2377-O2377</f>
        <v>0</v>
      </c>
      <c r="Q2377" s="119" cm="1">
        <f t="array" ref="Q2377">MAX(0,IF(AND(K2377=0,P2377&gt;0),0,Q2376+K2377+U2376))</f>
        <v>0</v>
      </c>
      <c r="R2377" s="119" cm="1">
        <f t="array" ref="R2377">MAX(0,R2376+P2377+V2376)</f>
        <v>0</v>
      </c>
      <c r="S2377" s="199" cm="1">
        <f t="array" ref="S2377">IF(G2377&lt;0,G2377,0)</f>
        <v>-1080</v>
      </c>
      <c r="T2377" s="199" cm="1">
        <f t="array" ref="T2377">MIN(0,S2377+R2376+V2376)</f>
        <v>-1080</v>
      </c>
      <c r="U2377" s="165" cm="1">
        <f t="array" ref="U2377">MAX(S2377,IF(Q2377&gt;0,MAX(-Q2377,S2377),T2377))</f>
        <v>-1080</v>
      </c>
      <c r="V2377" s="166" cm="1">
        <f t="array" ref="V2377">S2377-U2377</f>
        <v>0</v>
      </c>
      <c r="W2377" s="105"/>
      <c r="X2377" s="9"/>
      <c r="Y2377" s="9"/>
      <c r="Z2377" s="9"/>
      <c r="AA2377" s="9"/>
    </row>
    <row r="2378" ht="13.65" customHeight="1">
      <c r="A2378" s="24" cm="1">
        <f t="array" ref="A2378">A2377+1</f>
        <v>45468</v>
      </c>
      <c r="B2378" s="200" cm="1">
        <f t="array" ref="B2378">YEAR(A2378)</f>
        <v>2024</v>
      </c>
      <c r="C2378" s="201" cm="1">
        <f t="array" ref="C2378">MONTH(A2378)</f>
        <v>6</v>
      </c>
      <c r="D2378" s="125" cm="1">
        <f t="array" ref="D2378">'P'!D2378</f>
        <v>194590</v>
      </c>
      <c r="E2378" s="125" cm="1">
        <f t="array" ref="E2378">'C'!E2378</f>
        <v>393520</v>
      </c>
      <c r="F2378" s="41" cm="1">
        <f t="array" ref="F2378">D2378+E2378</f>
        <v>588110</v>
      </c>
      <c r="G2378" s="119" cm="1">
        <f t="array" ref="G2378">F2378-F2377</f>
        <v>-1070</v>
      </c>
      <c r="H2378" s="119" cm="1">
        <f t="array" ref="H2378">IF(G2378&gt;0,G2378,0)</f>
        <v>0</v>
      </c>
      <c r="I2378" s="113" cm="1">
        <f t="array" ref="I2378">MAX($F$2186:F2378)</f>
        <v>596340</v>
      </c>
      <c r="J2378" s="126"/>
      <c r="K2378" s="121" cm="1">
        <f t="array" ref="K2378">MAX(0,I2378-I2377)</f>
        <v>0</v>
      </c>
      <c r="L2378" s="113" cm="1">
        <f t="array" ref="L2378">MIN(F2378:F2407)</f>
        <v>578790</v>
      </c>
      <c r="M2378" s="113" cm="1">
        <f t="array" ref="M2378">MAX(0,L2378-L2377)</f>
        <v>0</v>
      </c>
      <c r="N2378" s="122" cm="1">
        <f t="array" ref="N2378">MIN(M2378,H2378-K2378)</f>
        <v>0</v>
      </c>
      <c r="O2378" s="113" cm="1">
        <f t="array" ref="O2378">K2378+N2378</f>
        <v>0</v>
      </c>
      <c r="P2378" s="113" cm="1">
        <f t="array" ref="P2378">H2378-O2378</f>
        <v>0</v>
      </c>
      <c r="Q2378" s="119" cm="1">
        <f t="array" ref="Q2378">MAX(0,IF(AND(K2378=0,P2378&gt;0),0,Q2377+K2378+U2377))</f>
        <v>0</v>
      </c>
      <c r="R2378" s="119" cm="1">
        <f t="array" ref="R2378">MAX(0,R2377+P2378+V2377)</f>
        <v>0</v>
      </c>
      <c r="S2378" s="199" cm="1">
        <f t="array" ref="S2378">IF(G2378&lt;0,G2378,0)</f>
        <v>-1070</v>
      </c>
      <c r="T2378" s="199" cm="1">
        <f t="array" ref="T2378">MIN(0,S2378+R2377+V2377)</f>
        <v>-1070</v>
      </c>
      <c r="U2378" s="165" cm="1">
        <f t="array" ref="U2378">MAX(S2378,IF(Q2378&gt;0,MAX(-Q2378,S2378),T2378))</f>
        <v>-1070</v>
      </c>
      <c r="V2378" s="166" cm="1">
        <f t="array" ref="V2378">S2378-U2378</f>
        <v>0</v>
      </c>
      <c r="W2378" s="105"/>
      <c r="X2378" s="9"/>
      <c r="Y2378" s="9"/>
      <c r="Z2378" s="9"/>
      <c r="AA2378" s="9"/>
    </row>
    <row r="2379" ht="13.65" customHeight="1">
      <c r="A2379" s="24" cm="1">
        <f t="array" ref="A2379">A2378+1</f>
        <v>45469</v>
      </c>
      <c r="B2379" s="200" cm="1">
        <f t="array" ref="B2379">YEAR(A2379)</f>
        <v>2024</v>
      </c>
      <c r="C2379" s="201" cm="1">
        <f t="array" ref="C2379">MONTH(A2379)</f>
        <v>6</v>
      </c>
      <c r="D2379" s="125" cm="1">
        <f t="array" ref="D2379">'P'!D2379</f>
        <v>193900</v>
      </c>
      <c r="E2379" s="125" cm="1">
        <f t="array" ref="E2379">'C'!E2379</f>
        <v>392500</v>
      </c>
      <c r="F2379" s="41" cm="1">
        <f t="array" ref="F2379">D2379+E2379</f>
        <v>586400</v>
      </c>
      <c r="G2379" s="119" cm="1">
        <f t="array" ref="G2379">F2379-F2378</f>
        <v>-1710</v>
      </c>
      <c r="H2379" s="119" cm="1">
        <f t="array" ref="H2379">IF(G2379&gt;0,G2379,0)</f>
        <v>0</v>
      </c>
      <c r="I2379" s="113" cm="1">
        <f t="array" ref="I2379">MAX($F$2186:F2379)</f>
        <v>596340</v>
      </c>
      <c r="J2379" s="126"/>
      <c r="K2379" s="121" cm="1">
        <f t="array" ref="K2379">MAX(0,I2379-I2378)</f>
        <v>0</v>
      </c>
      <c r="L2379" s="113" cm="1">
        <f t="array" ref="L2379">MIN(F2379:F2408)</f>
        <v>578410</v>
      </c>
      <c r="M2379" s="113" cm="1">
        <f t="array" ref="M2379">MAX(0,L2379-L2378)</f>
        <v>0</v>
      </c>
      <c r="N2379" s="122" cm="1">
        <f t="array" ref="N2379">MIN(M2379,H2379-K2379)</f>
        <v>0</v>
      </c>
      <c r="O2379" s="113" cm="1">
        <f t="array" ref="O2379">K2379+N2379</f>
        <v>0</v>
      </c>
      <c r="P2379" s="113" cm="1">
        <f t="array" ref="P2379">H2379-O2379</f>
        <v>0</v>
      </c>
      <c r="Q2379" s="119" cm="1">
        <f t="array" ref="Q2379">MAX(0,IF(AND(K2379=0,P2379&gt;0),0,Q2378+K2379+U2378))</f>
        <v>0</v>
      </c>
      <c r="R2379" s="119" cm="1">
        <f t="array" ref="R2379">MAX(0,R2378+P2379+V2378)</f>
        <v>0</v>
      </c>
      <c r="S2379" s="199" cm="1">
        <f t="array" ref="S2379">IF(G2379&lt;0,G2379,0)</f>
        <v>-1710</v>
      </c>
      <c r="T2379" s="199" cm="1">
        <f t="array" ref="T2379">MIN(0,S2379+R2378+V2378)</f>
        <v>-1710</v>
      </c>
      <c r="U2379" s="165" cm="1">
        <f t="array" ref="U2379">MAX(S2379,IF(Q2379&gt;0,MAX(-Q2379,S2379),T2379))</f>
        <v>-1710</v>
      </c>
      <c r="V2379" s="166" cm="1">
        <f t="array" ref="V2379">S2379-U2379</f>
        <v>0</v>
      </c>
      <c r="W2379" s="105"/>
      <c r="X2379" s="9"/>
      <c r="Y2379" s="9"/>
      <c r="Z2379" s="9"/>
      <c r="AA2379" s="9"/>
    </row>
    <row r="2380" ht="13.65" customHeight="1">
      <c r="A2380" s="24" cm="1">
        <f t="array" ref="A2380">A2379+1</f>
        <v>45470</v>
      </c>
      <c r="B2380" s="200" cm="1">
        <f t="array" ref="B2380">YEAR(A2380)</f>
        <v>2024</v>
      </c>
      <c r="C2380" s="201" cm="1">
        <f t="array" ref="C2380">MONTH(A2380)</f>
        <v>6</v>
      </c>
      <c r="D2380" s="125" cm="1">
        <f t="array" ref="D2380">'P'!D2380</f>
        <v>193500</v>
      </c>
      <c r="E2380" s="125" cm="1">
        <f t="array" ref="E2380">'C'!E2380</f>
        <v>391560</v>
      </c>
      <c r="F2380" s="41" cm="1">
        <f t="array" ref="F2380">D2380+E2380</f>
        <v>585060</v>
      </c>
      <c r="G2380" s="119" cm="1">
        <f t="array" ref="G2380">F2380-F2379</f>
        <v>-1340</v>
      </c>
      <c r="H2380" s="119" cm="1">
        <f t="array" ref="H2380">IF(G2380&gt;0,G2380,0)</f>
        <v>0</v>
      </c>
      <c r="I2380" s="113" cm="1">
        <f t="array" ref="I2380">MAX($F$2186:F2380)</f>
        <v>596340</v>
      </c>
      <c r="J2380" s="126"/>
      <c r="K2380" s="121" cm="1">
        <f t="array" ref="K2380">MAX(0,I2380-I2379)</f>
        <v>0</v>
      </c>
      <c r="L2380" s="113" cm="1">
        <f t="array" ref="L2380">MIN(F2380:F2409)</f>
        <v>577820</v>
      </c>
      <c r="M2380" s="113" cm="1">
        <f t="array" ref="M2380">MAX(0,L2380-L2379)</f>
        <v>0</v>
      </c>
      <c r="N2380" s="122" cm="1">
        <f t="array" ref="N2380">MIN(M2380,H2380-K2380)</f>
        <v>0</v>
      </c>
      <c r="O2380" s="113" cm="1">
        <f t="array" ref="O2380">K2380+N2380</f>
        <v>0</v>
      </c>
      <c r="P2380" s="113" cm="1">
        <f t="array" ref="P2380">H2380-O2380</f>
        <v>0</v>
      </c>
      <c r="Q2380" s="119" cm="1">
        <f t="array" ref="Q2380">MAX(0,IF(AND(K2380=0,P2380&gt;0),0,Q2379+K2380+U2379))</f>
        <v>0</v>
      </c>
      <c r="R2380" s="119" cm="1">
        <f t="array" ref="R2380">MAX(0,R2379+P2380+V2379)</f>
        <v>0</v>
      </c>
      <c r="S2380" s="199" cm="1">
        <f t="array" ref="S2380">IF(G2380&lt;0,G2380,0)</f>
        <v>-1340</v>
      </c>
      <c r="T2380" s="199" cm="1">
        <f t="array" ref="T2380">MIN(0,S2380+R2379+V2379)</f>
        <v>-1340</v>
      </c>
      <c r="U2380" s="165" cm="1">
        <f t="array" ref="U2380">MAX(S2380,IF(Q2380&gt;0,MAX(-Q2380,S2380),T2380))</f>
        <v>-1340</v>
      </c>
      <c r="V2380" s="166" cm="1">
        <f t="array" ref="V2380">S2380-U2380</f>
        <v>0</v>
      </c>
      <c r="W2380" s="105"/>
      <c r="X2380" s="9"/>
      <c r="Y2380" s="9"/>
      <c r="Z2380" s="9"/>
      <c r="AA2380" s="9"/>
    </row>
    <row r="2381" ht="13.65" customHeight="1">
      <c r="A2381" s="24" cm="1">
        <f t="array" ref="A2381">A2380+1</f>
        <v>45471</v>
      </c>
      <c r="B2381" s="200" cm="1">
        <f t="array" ref="B2381">YEAR(A2381)</f>
        <v>2024</v>
      </c>
      <c r="C2381" s="201" cm="1">
        <f t="array" ref="C2381">MONTH(A2381)</f>
        <v>6</v>
      </c>
      <c r="D2381" s="125" cm="1">
        <f t="array" ref="D2381">'P'!D2381</f>
        <v>193890</v>
      </c>
      <c r="E2381" s="125" cm="1">
        <f t="array" ref="E2381">'C'!E2381</f>
        <v>390680</v>
      </c>
      <c r="F2381" s="41" cm="1">
        <f t="array" ref="F2381">D2381+E2381</f>
        <v>584570</v>
      </c>
      <c r="G2381" s="119" cm="1">
        <f t="array" ref="G2381">F2381-F2380</f>
        <v>-490</v>
      </c>
      <c r="H2381" s="119" cm="1">
        <f t="array" ref="H2381">IF(G2381&gt;0,G2381,0)</f>
        <v>0</v>
      </c>
      <c r="I2381" s="113" cm="1">
        <f t="array" ref="I2381">MAX($F$2186:F2381)</f>
        <v>596340</v>
      </c>
      <c r="J2381" s="126"/>
      <c r="K2381" s="121" cm="1">
        <f t="array" ref="K2381">MAX(0,I2381-I2380)</f>
        <v>0</v>
      </c>
      <c r="L2381" s="113" cm="1">
        <f t="array" ref="L2381">MIN(F2381:F2410)</f>
        <v>577370</v>
      </c>
      <c r="M2381" s="113" cm="1">
        <f t="array" ref="M2381">MAX(0,L2381-L2380)</f>
        <v>0</v>
      </c>
      <c r="N2381" s="122" cm="1">
        <f t="array" ref="N2381">MIN(M2381,H2381-K2381)</f>
        <v>0</v>
      </c>
      <c r="O2381" s="113" cm="1">
        <f t="array" ref="O2381">K2381+N2381</f>
        <v>0</v>
      </c>
      <c r="P2381" s="113" cm="1">
        <f t="array" ref="P2381">H2381-O2381</f>
        <v>0</v>
      </c>
      <c r="Q2381" s="119" cm="1">
        <f t="array" ref="Q2381">MAX(0,IF(AND(K2381=0,P2381&gt;0),0,Q2380+K2381+U2380))</f>
        <v>0</v>
      </c>
      <c r="R2381" s="119" cm="1">
        <f t="array" ref="R2381">MAX(0,R2380+P2381+V2380)</f>
        <v>0</v>
      </c>
      <c r="S2381" s="199" cm="1">
        <f t="array" ref="S2381">IF(G2381&lt;0,G2381,0)</f>
        <v>-490</v>
      </c>
      <c r="T2381" s="199" cm="1">
        <f t="array" ref="T2381">MIN(0,S2381+R2380+V2380)</f>
        <v>-490</v>
      </c>
      <c r="U2381" s="165" cm="1">
        <f t="array" ref="U2381">MAX(S2381,IF(Q2381&gt;0,MAX(-Q2381,S2381),T2381))</f>
        <v>-490</v>
      </c>
      <c r="V2381" s="166" cm="1">
        <f t="array" ref="V2381">S2381-U2381</f>
        <v>0</v>
      </c>
      <c r="W2381" s="105"/>
      <c r="X2381" s="9"/>
      <c r="Y2381" s="9"/>
      <c r="Z2381" s="9"/>
      <c r="AA2381" s="9"/>
    </row>
    <row r="2382" ht="13.65" customHeight="1">
      <c r="A2382" s="24" cm="1">
        <f t="array" ref="A2382">A2381+1</f>
        <v>45472</v>
      </c>
      <c r="B2382" s="200" cm="1">
        <f t="array" ref="B2382">YEAR(A2382)</f>
        <v>2024</v>
      </c>
      <c r="C2382" s="201" cm="1">
        <f t="array" ref="C2382">MONTH(A2382)</f>
        <v>6</v>
      </c>
      <c r="D2382" s="125" cm="1">
        <f t="array" ref="D2382">'P'!D2382</f>
        <v>194260</v>
      </c>
      <c r="E2382" s="125" cm="1">
        <f t="array" ref="E2382">'C'!E2382</f>
        <v>389880</v>
      </c>
      <c r="F2382" s="41" cm="1">
        <f t="array" ref="F2382">D2382+E2382</f>
        <v>584140</v>
      </c>
      <c r="G2382" s="119" cm="1">
        <f t="array" ref="G2382">F2382-F2381</f>
        <v>-430</v>
      </c>
      <c r="H2382" s="119" cm="1">
        <f t="array" ref="H2382">IF(G2382&gt;0,G2382,0)</f>
        <v>0</v>
      </c>
      <c r="I2382" s="113" cm="1">
        <f t="array" ref="I2382">MAX($F$2186:F2382)</f>
        <v>596340</v>
      </c>
      <c r="J2382" s="126"/>
      <c r="K2382" s="121" cm="1">
        <f t="array" ref="K2382">MAX(0,I2382-I2381)</f>
        <v>0</v>
      </c>
      <c r="L2382" s="113" cm="1">
        <f t="array" ref="L2382">MIN(F2382:F2411)</f>
        <v>576860</v>
      </c>
      <c r="M2382" s="113" cm="1">
        <f t="array" ref="M2382">MAX(0,L2382-L2381)</f>
        <v>0</v>
      </c>
      <c r="N2382" s="122" cm="1">
        <f t="array" ref="N2382">MIN(M2382,H2382-K2382)</f>
        <v>0</v>
      </c>
      <c r="O2382" s="113" cm="1">
        <f t="array" ref="O2382">K2382+N2382</f>
        <v>0</v>
      </c>
      <c r="P2382" s="113" cm="1">
        <f t="array" ref="P2382">H2382-O2382</f>
        <v>0</v>
      </c>
      <c r="Q2382" s="119" cm="1">
        <f t="array" ref="Q2382">MAX(0,IF(AND(K2382=0,P2382&gt;0),0,Q2381+K2382+U2381))</f>
        <v>0</v>
      </c>
      <c r="R2382" s="119" cm="1">
        <f t="array" ref="R2382">MAX(0,R2381+P2382+V2381)</f>
        <v>0</v>
      </c>
      <c r="S2382" s="199" cm="1">
        <f t="array" ref="S2382">IF(G2382&lt;0,G2382,0)</f>
        <v>-430</v>
      </c>
      <c r="T2382" s="199" cm="1">
        <f t="array" ref="T2382">MIN(0,S2382+R2381+V2381)</f>
        <v>-430</v>
      </c>
      <c r="U2382" s="165" cm="1">
        <f t="array" ref="U2382">MAX(S2382,IF(Q2382&gt;0,MAX(-Q2382,S2382),T2382))</f>
        <v>-430</v>
      </c>
      <c r="V2382" s="166" cm="1">
        <f t="array" ref="V2382">S2382-U2382</f>
        <v>0</v>
      </c>
      <c r="W2382" s="105"/>
      <c r="X2382" s="9"/>
      <c r="Y2382" s="9"/>
      <c r="Z2382" s="9"/>
      <c r="AA2382" s="9"/>
    </row>
    <row r="2383" ht="13.65" customHeight="1">
      <c r="A2383" s="24" cm="1">
        <f t="array" ref="A2383">A2382+1</f>
        <v>45473</v>
      </c>
      <c r="B2383" s="200" cm="1">
        <f t="array" ref="B2383">YEAR(A2383)</f>
        <v>2024</v>
      </c>
      <c r="C2383" s="201" cm="1">
        <f t="array" ref="C2383">MONTH(A2383)</f>
        <v>6</v>
      </c>
      <c r="D2383" s="125" cm="1">
        <f t="array" ref="D2383">'P'!D2383</f>
        <v>194540</v>
      </c>
      <c r="E2383" s="125" cm="1">
        <f t="array" ref="E2383">'C'!E2383</f>
        <v>388940</v>
      </c>
      <c r="F2383" s="41" cm="1">
        <f t="array" ref="F2383">D2383+E2383</f>
        <v>583480</v>
      </c>
      <c r="G2383" s="119" cm="1">
        <f t="array" ref="G2383">F2383-F2382</f>
        <v>-660</v>
      </c>
      <c r="H2383" s="119" cm="1">
        <f t="array" ref="H2383">IF(G2383&gt;0,G2383,0)</f>
        <v>0</v>
      </c>
      <c r="I2383" s="113" cm="1">
        <f t="array" ref="I2383">MAX($F$2186:F2383)</f>
        <v>596340</v>
      </c>
      <c r="J2383" s="126"/>
      <c r="K2383" s="121" cm="1">
        <f t="array" ref="K2383">MAX(0,I2383-I2382)</f>
        <v>0</v>
      </c>
      <c r="L2383" s="113" cm="1">
        <f t="array" ref="L2383">MIN(F2383:F2412)</f>
        <v>576540</v>
      </c>
      <c r="M2383" s="113" cm="1">
        <f t="array" ref="M2383">MAX(0,L2383-L2382)</f>
        <v>0</v>
      </c>
      <c r="N2383" s="122" cm="1">
        <f t="array" ref="N2383">MIN(M2383,H2383-K2383)</f>
        <v>0</v>
      </c>
      <c r="O2383" s="113" cm="1">
        <f t="array" ref="O2383">K2383+N2383</f>
        <v>0</v>
      </c>
      <c r="P2383" s="113" cm="1">
        <f t="array" ref="P2383">H2383-O2383</f>
        <v>0</v>
      </c>
      <c r="Q2383" s="119" cm="1">
        <f t="array" ref="Q2383">MAX(0,IF(AND(K2383=0,P2383&gt;0),0,Q2382+K2383+U2382))</f>
        <v>0</v>
      </c>
      <c r="R2383" s="119" cm="1">
        <f t="array" ref="R2383">MAX(0,R2382+P2383+V2382)</f>
        <v>0</v>
      </c>
      <c r="S2383" s="199" cm="1">
        <f t="array" ref="S2383">IF(G2383&lt;0,G2383,0)</f>
        <v>-660</v>
      </c>
      <c r="T2383" s="199" cm="1">
        <f t="array" ref="T2383">MIN(0,S2383+R2382+V2382)</f>
        <v>-660</v>
      </c>
      <c r="U2383" s="165" cm="1">
        <f t="array" ref="U2383">MAX(S2383,IF(Q2383&gt;0,MAX(-Q2383,S2383),T2383))</f>
        <v>-660</v>
      </c>
      <c r="V2383" s="166" cm="1">
        <f t="array" ref="V2383">S2383-U2383</f>
        <v>0</v>
      </c>
      <c r="W2383" s="105"/>
      <c r="X2383" s="9"/>
      <c r="Y2383" s="9"/>
      <c r="Z2383" s="9"/>
      <c r="AA2383" s="9"/>
    </row>
    <row r="2384" ht="13.65" customHeight="1">
      <c r="A2384" s="24" cm="1">
        <f t="array" ref="A2384">A2383+1</f>
        <v>45474</v>
      </c>
      <c r="B2384" s="200" cm="1">
        <f t="array" ref="B2384">YEAR(A2384)</f>
        <v>2024</v>
      </c>
      <c r="C2384" s="201" cm="1">
        <f t="array" ref="C2384">MONTH(A2384)</f>
        <v>7</v>
      </c>
      <c r="D2384" s="125" cm="1">
        <f t="array" ref="D2384">'P'!D2384</f>
        <v>195040</v>
      </c>
      <c r="E2384" s="125" cm="1">
        <f t="array" ref="E2384">'C'!E2384</f>
        <v>388440</v>
      </c>
      <c r="F2384" s="41" cm="1">
        <f t="array" ref="F2384">D2384+E2384</f>
        <v>583480</v>
      </c>
      <c r="G2384" s="119" cm="1">
        <f t="array" ref="G2384">F2384-F2383</f>
        <v>0</v>
      </c>
      <c r="H2384" s="119" cm="1">
        <f t="array" ref="H2384">IF(G2384&gt;0,G2384,0)</f>
        <v>0</v>
      </c>
      <c r="I2384" s="113" cm="1">
        <f t="array" ref="I2384">MAX($F$2186:F2384)</f>
        <v>596340</v>
      </c>
      <c r="J2384" s="126"/>
      <c r="K2384" s="121" cm="1">
        <f t="array" ref="K2384">MAX(0,I2384-I2383)</f>
        <v>0</v>
      </c>
      <c r="L2384" s="113" cm="1">
        <f t="array" ref="L2384">MIN(F2384:F2413)</f>
        <v>576110</v>
      </c>
      <c r="M2384" s="113" cm="1">
        <f t="array" ref="M2384">MAX(0,L2384-L2383)</f>
        <v>0</v>
      </c>
      <c r="N2384" s="122" cm="1">
        <f t="array" ref="N2384">MIN(M2384,H2384-K2384)</f>
        <v>0</v>
      </c>
      <c r="O2384" s="113" cm="1">
        <f t="array" ref="O2384">K2384+N2384</f>
        <v>0</v>
      </c>
      <c r="P2384" s="113" cm="1">
        <f t="array" ref="P2384">H2384-O2384</f>
        <v>0</v>
      </c>
      <c r="Q2384" s="119" cm="1">
        <f t="array" ref="Q2384">MAX(0,IF(AND(K2384=0,P2384&gt;0),0,Q2383+K2384+U2383))</f>
        <v>0</v>
      </c>
      <c r="R2384" s="119" cm="1">
        <f t="array" ref="R2384">MAX(0,R2383+P2384+V2383)</f>
        <v>0</v>
      </c>
      <c r="S2384" s="199" cm="1">
        <f t="array" ref="S2384">IF(G2384&lt;0,G2384,0)</f>
        <v>0</v>
      </c>
      <c r="T2384" s="199" cm="1">
        <f t="array" ref="T2384">MIN(0,S2384+R2383+V2383)</f>
        <v>0</v>
      </c>
      <c r="U2384" s="165" cm="1">
        <f t="array" ref="U2384">MAX(S2384,IF(Q2384&gt;0,MAX(-Q2384,S2384),T2384))</f>
        <v>0</v>
      </c>
      <c r="V2384" s="166" cm="1">
        <f t="array" ref="V2384">S2384-U2384</f>
        <v>0</v>
      </c>
      <c r="W2384" s="105"/>
      <c r="X2384" s="9"/>
      <c r="Y2384" s="9"/>
      <c r="Z2384" s="9"/>
      <c r="AA2384" s="9"/>
    </row>
    <row r="2385" ht="13.65" customHeight="1">
      <c r="A2385" s="24" cm="1">
        <f t="array" ref="A2385">A2384+1</f>
        <v>45475</v>
      </c>
      <c r="B2385" s="200" cm="1">
        <f t="array" ref="B2385">YEAR(A2385)</f>
        <v>2024</v>
      </c>
      <c r="C2385" s="201" cm="1">
        <f t="array" ref="C2385">MONTH(A2385)</f>
        <v>7</v>
      </c>
      <c r="D2385" s="125" cm="1">
        <f t="array" ref="D2385">'P'!D2385</f>
        <v>195580</v>
      </c>
      <c r="E2385" s="125" cm="1">
        <f t="array" ref="E2385">'C'!E2385</f>
        <v>388000</v>
      </c>
      <c r="F2385" s="41" cm="1">
        <f t="array" ref="F2385">D2385+E2385</f>
        <v>583580</v>
      </c>
      <c r="G2385" s="119" cm="1">
        <f t="array" ref="G2385">F2385-F2384</f>
        <v>100</v>
      </c>
      <c r="H2385" s="119" cm="1">
        <f t="array" ref="H2385">IF(G2385&gt;0,G2385,0)</f>
        <v>100</v>
      </c>
      <c r="I2385" s="113" cm="1">
        <f t="array" ref="I2385">MAX($F$2186:F2385)</f>
        <v>596340</v>
      </c>
      <c r="J2385" s="126"/>
      <c r="K2385" s="121" cm="1">
        <f t="array" ref="K2385">MAX(0,I2385-I2384)</f>
        <v>0</v>
      </c>
      <c r="L2385" s="113" cm="1">
        <f t="array" ref="L2385">MIN(F2385:F2414)</f>
        <v>575570</v>
      </c>
      <c r="M2385" s="113" cm="1">
        <f t="array" ref="M2385">MAX(0,L2385-L2384)</f>
        <v>0</v>
      </c>
      <c r="N2385" s="122" cm="1">
        <f t="array" ref="N2385">MIN(M2385,H2385-K2385)</f>
        <v>0</v>
      </c>
      <c r="O2385" s="113" cm="1">
        <f t="array" ref="O2385">K2385+N2385</f>
        <v>0</v>
      </c>
      <c r="P2385" s="113" cm="1">
        <f t="array" ref="P2385">H2385-O2385</f>
        <v>100</v>
      </c>
      <c r="Q2385" s="119" cm="1">
        <f t="array" ref="Q2385">MAX(0,IF(AND(K2385=0,P2385&gt;0),0,Q2384+K2385+U2384))</f>
        <v>0</v>
      </c>
      <c r="R2385" s="119" cm="1">
        <f t="array" ref="R2385">MAX(0,R2384+P2385+V2384)</f>
        <v>100</v>
      </c>
      <c r="S2385" s="199" cm="1">
        <f t="array" ref="S2385">IF(G2385&lt;0,G2385,0)</f>
        <v>0</v>
      </c>
      <c r="T2385" s="199" cm="1">
        <f t="array" ref="T2385">MIN(0,S2385+R2384+V2384)</f>
        <v>0</v>
      </c>
      <c r="U2385" s="165" cm="1">
        <f t="array" ref="U2385">MAX(S2385,IF(Q2385&gt;0,MAX(-Q2385,S2385),T2385))</f>
        <v>0</v>
      </c>
      <c r="V2385" s="166" cm="1">
        <f t="array" ref="V2385">S2385-U2385</f>
        <v>0</v>
      </c>
      <c r="W2385" s="105"/>
      <c r="X2385" s="9"/>
      <c r="Y2385" s="9"/>
      <c r="Z2385" s="9"/>
      <c r="AA2385" s="9"/>
    </row>
    <row r="2386" ht="13.65" customHeight="1">
      <c r="A2386" s="24" cm="1">
        <f t="array" ref="A2386">A2385+1</f>
        <v>45476</v>
      </c>
      <c r="B2386" s="200" cm="1">
        <f t="array" ref="B2386">YEAR(A2386)</f>
        <v>2024</v>
      </c>
      <c r="C2386" s="201" cm="1">
        <f t="array" ref="C2386">MONTH(A2386)</f>
        <v>7</v>
      </c>
      <c r="D2386" s="125" cm="1">
        <f t="array" ref="D2386">'P'!D2386</f>
        <v>195990</v>
      </c>
      <c r="E2386" s="125" cm="1">
        <f t="array" ref="E2386">'C'!E2386</f>
        <v>387490</v>
      </c>
      <c r="F2386" s="41" cm="1">
        <f t="array" ref="F2386">D2386+E2386</f>
        <v>583480</v>
      </c>
      <c r="G2386" s="119" cm="1">
        <f t="array" ref="G2386">F2386-F2385</f>
        <v>-100</v>
      </c>
      <c r="H2386" s="119" cm="1">
        <f t="array" ref="H2386">IF(G2386&gt;0,G2386,0)</f>
        <v>0</v>
      </c>
      <c r="I2386" s="113" cm="1">
        <f t="array" ref="I2386">MAX($F$2186:F2386)</f>
        <v>596340</v>
      </c>
      <c r="J2386" s="126"/>
      <c r="K2386" s="121" cm="1">
        <f t="array" ref="K2386">MAX(0,I2386-I2385)</f>
        <v>0</v>
      </c>
      <c r="L2386" s="113" cm="1">
        <f t="array" ref="L2386">MIN(F2386:F2415)</f>
        <v>575280</v>
      </c>
      <c r="M2386" s="113" cm="1">
        <f t="array" ref="M2386">MAX(0,L2386-L2385)</f>
        <v>0</v>
      </c>
      <c r="N2386" s="122" cm="1">
        <f t="array" ref="N2386">MIN(M2386,H2386-K2386)</f>
        <v>0</v>
      </c>
      <c r="O2386" s="113" cm="1">
        <f t="array" ref="O2386">K2386+N2386</f>
        <v>0</v>
      </c>
      <c r="P2386" s="113" cm="1">
        <f t="array" ref="P2386">H2386-O2386</f>
        <v>0</v>
      </c>
      <c r="Q2386" s="119" cm="1">
        <f t="array" ref="Q2386">MAX(0,IF(AND(K2386=0,P2386&gt;0),0,Q2385+K2386+U2385))</f>
        <v>0</v>
      </c>
      <c r="R2386" s="119" cm="1">
        <f t="array" ref="R2386">MAX(0,R2385+P2386+V2385)</f>
        <v>100</v>
      </c>
      <c r="S2386" s="199" cm="1">
        <f t="array" ref="S2386">IF(G2386&lt;0,G2386,0)</f>
        <v>-100</v>
      </c>
      <c r="T2386" s="199" cm="1">
        <f t="array" ref="T2386">MIN(0,S2386+R2385+V2385)</f>
        <v>0</v>
      </c>
      <c r="U2386" s="165" cm="1">
        <f t="array" ref="U2386">MAX(S2386,IF(Q2386&gt;0,MAX(-Q2386,S2386),T2386))</f>
        <v>0</v>
      </c>
      <c r="V2386" s="166" cm="1">
        <f t="array" ref="V2386">S2386-U2386</f>
        <v>-100</v>
      </c>
      <c r="W2386" s="105"/>
      <c r="X2386" s="9"/>
      <c r="Y2386" s="9"/>
      <c r="Z2386" s="9"/>
      <c r="AA2386" s="9"/>
    </row>
    <row r="2387" ht="13.65" customHeight="1">
      <c r="A2387" s="24" cm="1">
        <f t="array" ref="A2387">A2386+1</f>
        <v>45477</v>
      </c>
      <c r="B2387" s="200" cm="1">
        <f t="array" ref="B2387">YEAR(A2387)</f>
        <v>2024</v>
      </c>
      <c r="C2387" s="201" cm="1">
        <f t="array" ref="C2387">MONTH(A2387)</f>
        <v>7</v>
      </c>
      <c r="D2387" s="125" cm="1">
        <f t="array" ref="D2387">'P'!D2387</f>
        <v>196250</v>
      </c>
      <c r="E2387" s="125" cm="1">
        <f t="array" ref="E2387">'C'!E2387</f>
        <v>387210</v>
      </c>
      <c r="F2387" s="41" cm="1">
        <f t="array" ref="F2387">D2387+E2387</f>
        <v>583460</v>
      </c>
      <c r="G2387" s="119" cm="1">
        <f t="array" ref="G2387">F2387-F2386</f>
        <v>-20</v>
      </c>
      <c r="H2387" s="119" cm="1">
        <f t="array" ref="H2387">IF(G2387&gt;0,G2387,0)</f>
        <v>0</v>
      </c>
      <c r="I2387" s="113" cm="1">
        <f t="array" ref="I2387">MAX($F$2186:F2387)</f>
        <v>596340</v>
      </c>
      <c r="J2387" s="126"/>
      <c r="K2387" s="121" cm="1">
        <f t="array" ref="K2387">MAX(0,I2387-I2386)</f>
        <v>0</v>
      </c>
      <c r="L2387" s="113" cm="1">
        <f t="array" ref="L2387">MIN(F2387:F2416)</f>
        <v>574810</v>
      </c>
      <c r="M2387" s="113" cm="1">
        <f t="array" ref="M2387">MAX(0,L2387-L2386)</f>
        <v>0</v>
      </c>
      <c r="N2387" s="122" cm="1">
        <f t="array" ref="N2387">MIN(M2387,H2387-K2387)</f>
        <v>0</v>
      </c>
      <c r="O2387" s="113" cm="1">
        <f t="array" ref="O2387">K2387+N2387</f>
        <v>0</v>
      </c>
      <c r="P2387" s="113" cm="1">
        <f t="array" ref="P2387">H2387-O2387</f>
        <v>0</v>
      </c>
      <c r="Q2387" s="119" cm="1">
        <f t="array" ref="Q2387">MAX(0,IF(AND(K2387=0,P2387&gt;0),0,Q2386+K2387+U2386))</f>
        <v>0</v>
      </c>
      <c r="R2387" s="119" cm="1">
        <f t="array" ref="R2387">MAX(0,R2386+P2387+V2386)</f>
        <v>0</v>
      </c>
      <c r="S2387" s="199" cm="1">
        <f t="array" ref="S2387">IF(G2387&lt;0,G2387,0)</f>
        <v>-20</v>
      </c>
      <c r="T2387" s="199" cm="1">
        <f t="array" ref="T2387">MIN(0,S2387+R2386+V2386)</f>
        <v>-20</v>
      </c>
      <c r="U2387" s="165" cm="1">
        <f t="array" ref="U2387">MAX(S2387,IF(Q2387&gt;0,MAX(-Q2387,S2387),T2387))</f>
        <v>-20</v>
      </c>
      <c r="V2387" s="166" cm="1">
        <f t="array" ref="V2387">S2387-U2387</f>
        <v>0</v>
      </c>
      <c r="W2387" s="105"/>
      <c r="X2387" s="9"/>
      <c r="Y2387" s="9"/>
      <c r="Z2387" s="9"/>
      <c r="AA2387" s="9"/>
    </row>
    <row r="2388" ht="13.65" customHeight="1">
      <c r="A2388" s="24" cm="1">
        <f t="array" ref="A2388">A2387+1</f>
        <v>45478</v>
      </c>
      <c r="B2388" s="200" cm="1">
        <f t="array" ref="B2388">YEAR(A2388)</f>
        <v>2024</v>
      </c>
      <c r="C2388" s="201" cm="1">
        <f t="array" ref="C2388">MONTH(A2388)</f>
        <v>7</v>
      </c>
      <c r="D2388" s="125" cm="1">
        <f t="array" ref="D2388">'P'!D2388</f>
        <v>196620</v>
      </c>
      <c r="E2388" s="125" cm="1">
        <f t="array" ref="E2388">'C'!E2388</f>
        <v>386990</v>
      </c>
      <c r="F2388" s="41" cm="1">
        <f t="array" ref="F2388">D2388+E2388</f>
        <v>583610</v>
      </c>
      <c r="G2388" s="119" cm="1">
        <f t="array" ref="G2388">F2388-F2387</f>
        <v>150</v>
      </c>
      <c r="H2388" s="119" cm="1">
        <f t="array" ref="H2388">IF(G2388&gt;0,G2388,0)</f>
        <v>150</v>
      </c>
      <c r="I2388" s="113" cm="1">
        <f t="array" ref="I2388">MAX($F$2186:F2388)</f>
        <v>596340</v>
      </c>
      <c r="J2388" s="126"/>
      <c r="K2388" s="121" cm="1">
        <f t="array" ref="K2388">MAX(0,I2388-I2387)</f>
        <v>0</v>
      </c>
      <c r="L2388" s="113" cm="1">
        <f t="array" ref="L2388">MIN(F2388:F2417)</f>
        <v>574360</v>
      </c>
      <c r="M2388" s="113" cm="1">
        <f t="array" ref="M2388">MAX(0,L2388-L2387)</f>
        <v>0</v>
      </c>
      <c r="N2388" s="122" cm="1">
        <f t="array" ref="N2388">MIN(M2388,H2388-K2388)</f>
        <v>0</v>
      </c>
      <c r="O2388" s="113" cm="1">
        <f t="array" ref="O2388">K2388+N2388</f>
        <v>0</v>
      </c>
      <c r="P2388" s="113" cm="1">
        <f t="array" ref="P2388">H2388-O2388</f>
        <v>150</v>
      </c>
      <c r="Q2388" s="119" cm="1">
        <f t="array" ref="Q2388">MAX(0,IF(AND(K2388=0,P2388&gt;0),0,Q2387+K2388+U2387))</f>
        <v>0</v>
      </c>
      <c r="R2388" s="119" cm="1">
        <f t="array" ref="R2388">MAX(0,R2387+P2388+V2387)</f>
        <v>150</v>
      </c>
      <c r="S2388" s="199" cm="1">
        <f t="array" ref="S2388">IF(G2388&lt;0,G2388,0)</f>
        <v>0</v>
      </c>
      <c r="T2388" s="199" cm="1">
        <f t="array" ref="T2388">MIN(0,S2388+R2387+V2387)</f>
        <v>0</v>
      </c>
      <c r="U2388" s="165" cm="1">
        <f t="array" ref="U2388">MAX(S2388,IF(Q2388&gt;0,MAX(-Q2388,S2388),T2388))</f>
        <v>0</v>
      </c>
      <c r="V2388" s="166" cm="1">
        <f t="array" ref="V2388">S2388-U2388</f>
        <v>0</v>
      </c>
      <c r="W2388" s="105"/>
      <c r="X2388" s="9"/>
      <c r="Y2388" s="9"/>
      <c r="Z2388" s="9"/>
      <c r="AA2388" s="9"/>
    </row>
    <row r="2389" ht="13.65" customHeight="1">
      <c r="A2389" s="24" cm="1">
        <f t="array" ref="A2389">A2388+1</f>
        <v>45479</v>
      </c>
      <c r="B2389" s="200" cm="1">
        <f t="array" ref="B2389">YEAR(A2389)</f>
        <v>2024</v>
      </c>
      <c r="C2389" s="201" cm="1">
        <f t="array" ref="C2389">MONTH(A2389)</f>
        <v>7</v>
      </c>
      <c r="D2389" s="125" cm="1">
        <f t="array" ref="D2389">'P'!D2389</f>
        <v>196990</v>
      </c>
      <c r="E2389" s="125" cm="1">
        <f t="array" ref="E2389">'C'!E2389</f>
        <v>386630</v>
      </c>
      <c r="F2389" s="41" cm="1">
        <f t="array" ref="F2389">D2389+E2389</f>
        <v>583620</v>
      </c>
      <c r="G2389" s="119" cm="1">
        <f t="array" ref="G2389">F2389-F2388</f>
        <v>10</v>
      </c>
      <c r="H2389" s="119" cm="1">
        <f t="array" ref="H2389">IF(G2389&gt;0,G2389,0)</f>
        <v>10</v>
      </c>
      <c r="I2389" s="113" cm="1">
        <f t="array" ref="I2389">MAX($F$2186:F2389)</f>
        <v>596340</v>
      </c>
      <c r="J2389" s="126"/>
      <c r="K2389" s="121" cm="1">
        <f t="array" ref="K2389">MAX(0,I2389-I2388)</f>
        <v>0</v>
      </c>
      <c r="L2389" s="113" cm="1">
        <f t="array" ref="L2389">MIN(F2389:F2418)</f>
        <v>573860</v>
      </c>
      <c r="M2389" s="113" cm="1">
        <f t="array" ref="M2389">MAX(0,L2389-L2388)</f>
        <v>0</v>
      </c>
      <c r="N2389" s="122" cm="1">
        <f t="array" ref="N2389">MIN(M2389,H2389-K2389)</f>
        <v>0</v>
      </c>
      <c r="O2389" s="113" cm="1">
        <f t="array" ref="O2389">K2389+N2389</f>
        <v>0</v>
      </c>
      <c r="P2389" s="113" cm="1">
        <f t="array" ref="P2389">H2389-O2389</f>
        <v>10</v>
      </c>
      <c r="Q2389" s="119" cm="1">
        <f t="array" ref="Q2389">MAX(0,IF(AND(K2389=0,P2389&gt;0),0,Q2388+K2389+U2388))</f>
        <v>0</v>
      </c>
      <c r="R2389" s="119" cm="1">
        <f t="array" ref="R2389">MAX(0,R2388+P2389+V2388)</f>
        <v>160</v>
      </c>
      <c r="S2389" s="199" cm="1">
        <f t="array" ref="S2389">IF(G2389&lt;0,G2389,0)</f>
        <v>0</v>
      </c>
      <c r="T2389" s="199" cm="1">
        <f t="array" ref="T2389">MIN(0,S2389+R2388+V2388)</f>
        <v>0</v>
      </c>
      <c r="U2389" s="165" cm="1">
        <f t="array" ref="U2389">MAX(S2389,IF(Q2389&gt;0,MAX(-Q2389,S2389),T2389))</f>
        <v>0</v>
      </c>
      <c r="V2389" s="166" cm="1">
        <f t="array" ref="V2389">S2389-U2389</f>
        <v>0</v>
      </c>
      <c r="W2389" s="105"/>
      <c r="X2389" s="9"/>
      <c r="Y2389" s="9"/>
      <c r="Z2389" s="9"/>
      <c r="AA2389" s="9"/>
    </row>
    <row r="2390" ht="13.65" customHeight="1">
      <c r="A2390" s="24" cm="1">
        <f t="array" ref="A2390">A2389+1</f>
        <v>45480</v>
      </c>
      <c r="B2390" s="200" cm="1">
        <f t="array" ref="B2390">YEAR(A2390)</f>
        <v>2024</v>
      </c>
      <c r="C2390" s="201" cm="1">
        <f t="array" ref="C2390">MONTH(A2390)</f>
        <v>7</v>
      </c>
      <c r="D2390" s="125" cm="1">
        <f t="array" ref="D2390">'P'!D2390</f>
        <v>197280</v>
      </c>
      <c r="E2390" s="125" cm="1">
        <f t="array" ref="E2390">'C'!E2390</f>
        <v>386340</v>
      </c>
      <c r="F2390" s="41" cm="1">
        <f t="array" ref="F2390">D2390+E2390</f>
        <v>583620</v>
      </c>
      <c r="G2390" s="119" cm="1">
        <f t="array" ref="G2390">F2390-F2389</f>
        <v>0</v>
      </c>
      <c r="H2390" s="119" cm="1">
        <f t="array" ref="H2390">IF(G2390&gt;0,G2390,0)</f>
        <v>0</v>
      </c>
      <c r="I2390" s="113" cm="1">
        <f t="array" ref="I2390">MAX($F$2186:F2390)</f>
        <v>596340</v>
      </c>
      <c r="J2390" s="126"/>
      <c r="K2390" s="121" cm="1">
        <f t="array" ref="K2390">MAX(0,I2390-I2389)</f>
        <v>0</v>
      </c>
      <c r="L2390" s="113" cm="1">
        <f t="array" ref="L2390">MIN(F2390:F2419)</f>
        <v>573520</v>
      </c>
      <c r="M2390" s="113" cm="1">
        <f t="array" ref="M2390">MAX(0,L2390-L2389)</f>
        <v>0</v>
      </c>
      <c r="N2390" s="122" cm="1">
        <f t="array" ref="N2390">MIN(M2390,H2390-K2390)</f>
        <v>0</v>
      </c>
      <c r="O2390" s="113" cm="1">
        <f t="array" ref="O2390">K2390+N2390</f>
        <v>0</v>
      </c>
      <c r="P2390" s="113" cm="1">
        <f t="array" ref="P2390">H2390-O2390</f>
        <v>0</v>
      </c>
      <c r="Q2390" s="119" cm="1">
        <f t="array" ref="Q2390">MAX(0,IF(AND(K2390=0,P2390&gt;0),0,Q2389+K2390+U2389))</f>
        <v>0</v>
      </c>
      <c r="R2390" s="119" cm="1">
        <f t="array" ref="R2390">MAX(0,R2389+P2390+V2389)</f>
        <v>160</v>
      </c>
      <c r="S2390" s="199" cm="1">
        <f t="array" ref="S2390">IF(G2390&lt;0,G2390,0)</f>
        <v>0</v>
      </c>
      <c r="T2390" s="199" cm="1">
        <f t="array" ref="T2390">MIN(0,S2390+R2389+V2389)</f>
        <v>0</v>
      </c>
      <c r="U2390" s="165" cm="1">
        <f t="array" ref="U2390">MAX(S2390,IF(Q2390&gt;0,MAX(-Q2390,S2390),T2390))</f>
        <v>0</v>
      </c>
      <c r="V2390" s="166" cm="1">
        <f t="array" ref="V2390">S2390-U2390</f>
        <v>0</v>
      </c>
      <c r="W2390" s="105"/>
      <c r="X2390" s="9"/>
      <c r="Y2390" s="9"/>
      <c r="Z2390" s="9"/>
      <c r="AA2390" s="9"/>
    </row>
    <row r="2391" ht="13.65" customHeight="1">
      <c r="A2391" s="24" cm="1">
        <f t="array" ref="A2391">A2390+1</f>
        <v>45481</v>
      </c>
      <c r="B2391" s="200" cm="1">
        <f t="array" ref="B2391">YEAR(A2391)</f>
        <v>2024</v>
      </c>
      <c r="C2391" s="201" cm="1">
        <f t="array" ref="C2391">MONTH(A2391)</f>
        <v>7</v>
      </c>
      <c r="D2391" s="125" cm="1">
        <f t="array" ref="D2391">'P'!D2391</f>
        <v>197580</v>
      </c>
      <c r="E2391" s="125" cm="1">
        <f t="array" ref="E2391">'C'!E2391</f>
        <v>385760</v>
      </c>
      <c r="F2391" s="41" cm="1">
        <f t="array" ref="F2391">D2391+E2391</f>
        <v>583340</v>
      </c>
      <c r="G2391" s="119" cm="1">
        <f t="array" ref="G2391">F2391-F2390</f>
        <v>-280</v>
      </c>
      <c r="H2391" s="119" cm="1">
        <f t="array" ref="H2391">IF(G2391&gt;0,G2391,0)</f>
        <v>0</v>
      </c>
      <c r="I2391" s="113" cm="1">
        <f t="array" ref="I2391">MAX($F$2186:F2391)</f>
        <v>596340</v>
      </c>
      <c r="J2391" s="126"/>
      <c r="K2391" s="121" cm="1">
        <f t="array" ref="K2391">MAX(0,I2391-I2390)</f>
        <v>0</v>
      </c>
      <c r="L2391" s="113" cm="1">
        <f t="array" ref="L2391">MIN(F2391:F2420)</f>
        <v>573240</v>
      </c>
      <c r="M2391" s="113" cm="1">
        <f t="array" ref="M2391">MAX(0,L2391-L2390)</f>
        <v>0</v>
      </c>
      <c r="N2391" s="122" cm="1">
        <f t="array" ref="N2391">MIN(M2391,H2391-K2391)</f>
        <v>0</v>
      </c>
      <c r="O2391" s="113" cm="1">
        <f t="array" ref="O2391">K2391+N2391</f>
        <v>0</v>
      </c>
      <c r="P2391" s="113" cm="1">
        <f t="array" ref="P2391">H2391-O2391</f>
        <v>0</v>
      </c>
      <c r="Q2391" s="119" cm="1">
        <f t="array" ref="Q2391">MAX(0,IF(AND(K2391=0,P2391&gt;0),0,Q2390+K2391+U2390))</f>
        <v>0</v>
      </c>
      <c r="R2391" s="119" cm="1">
        <f t="array" ref="R2391">MAX(0,R2390+P2391+V2390)</f>
        <v>160</v>
      </c>
      <c r="S2391" s="199" cm="1">
        <f t="array" ref="S2391">IF(G2391&lt;0,G2391,0)</f>
        <v>-280</v>
      </c>
      <c r="T2391" s="199" cm="1">
        <f t="array" ref="T2391">MIN(0,S2391+R2390+V2390)</f>
        <v>-120</v>
      </c>
      <c r="U2391" s="165" cm="1">
        <f t="array" ref="U2391">MAX(S2391,IF(Q2391&gt;0,MAX(-Q2391,S2391),T2391))</f>
        <v>-120</v>
      </c>
      <c r="V2391" s="166" cm="1">
        <f t="array" ref="V2391">S2391-U2391</f>
        <v>-160</v>
      </c>
      <c r="W2391" s="105"/>
      <c r="X2391" s="9"/>
      <c r="Y2391" s="9"/>
      <c r="Z2391" s="9"/>
      <c r="AA2391" s="9"/>
    </row>
    <row r="2392" ht="13.65" customHeight="1">
      <c r="A2392" s="24" cm="1">
        <f t="array" ref="A2392">A2391+1</f>
        <v>45482</v>
      </c>
      <c r="B2392" s="200" cm="1">
        <f t="array" ref="B2392">YEAR(A2392)</f>
        <v>2024</v>
      </c>
      <c r="C2392" s="201" cm="1">
        <f t="array" ref="C2392">MONTH(A2392)</f>
        <v>7</v>
      </c>
      <c r="D2392" s="125" cm="1">
        <f t="array" ref="D2392">'P'!D2392</f>
        <v>197820</v>
      </c>
      <c r="E2392" s="125" cm="1">
        <f t="array" ref="E2392">'C'!E2392</f>
        <v>385400</v>
      </c>
      <c r="F2392" s="41" cm="1">
        <f t="array" ref="F2392">D2392+E2392</f>
        <v>583220</v>
      </c>
      <c r="G2392" s="119" cm="1">
        <f t="array" ref="G2392">F2392-F2391</f>
        <v>-120</v>
      </c>
      <c r="H2392" s="119" cm="1">
        <f t="array" ref="H2392">IF(G2392&gt;0,G2392,0)</f>
        <v>0</v>
      </c>
      <c r="I2392" s="113" cm="1">
        <f t="array" ref="I2392">MAX($F$2186:F2392)</f>
        <v>596340</v>
      </c>
      <c r="J2392" s="126"/>
      <c r="K2392" s="121" cm="1">
        <f t="array" ref="K2392">MAX(0,I2392-I2391)</f>
        <v>0</v>
      </c>
      <c r="L2392" s="113" cm="1">
        <f t="array" ref="L2392">MIN(F2392:F2421)</f>
        <v>572860</v>
      </c>
      <c r="M2392" s="113" cm="1">
        <f t="array" ref="M2392">MAX(0,L2392-L2391)</f>
        <v>0</v>
      </c>
      <c r="N2392" s="122" cm="1">
        <f t="array" ref="N2392">MIN(M2392,H2392-K2392)</f>
        <v>0</v>
      </c>
      <c r="O2392" s="113" cm="1">
        <f t="array" ref="O2392">K2392+N2392</f>
        <v>0</v>
      </c>
      <c r="P2392" s="113" cm="1">
        <f t="array" ref="P2392">H2392-O2392</f>
        <v>0</v>
      </c>
      <c r="Q2392" s="119" cm="1">
        <f t="array" ref="Q2392">MAX(0,IF(AND(K2392=0,P2392&gt;0),0,Q2391+K2392+U2391))</f>
        <v>0</v>
      </c>
      <c r="R2392" s="119" cm="1">
        <f t="array" ref="R2392">MAX(0,R2391+P2392+V2391)</f>
        <v>0</v>
      </c>
      <c r="S2392" s="199" cm="1">
        <f t="array" ref="S2392">IF(G2392&lt;0,G2392,0)</f>
        <v>-120</v>
      </c>
      <c r="T2392" s="199" cm="1">
        <f t="array" ref="T2392">MIN(0,S2392+R2391+V2391)</f>
        <v>-120</v>
      </c>
      <c r="U2392" s="165" cm="1">
        <f t="array" ref="U2392">MAX(S2392,IF(Q2392&gt;0,MAX(-Q2392,S2392),T2392))</f>
        <v>-120</v>
      </c>
      <c r="V2392" s="166" cm="1">
        <f t="array" ref="V2392">S2392-U2392</f>
        <v>0</v>
      </c>
      <c r="W2392" s="105"/>
      <c r="X2392" s="9"/>
      <c r="Y2392" s="9"/>
      <c r="Z2392" s="9"/>
      <c r="AA2392" s="9"/>
    </row>
    <row r="2393" ht="13.65" customHeight="1">
      <c r="A2393" s="24" cm="1">
        <f t="array" ref="A2393">A2392+1</f>
        <v>45483</v>
      </c>
      <c r="B2393" s="200" cm="1">
        <f t="array" ref="B2393">YEAR(A2393)</f>
        <v>2024</v>
      </c>
      <c r="C2393" s="201" cm="1">
        <f t="array" ref="C2393">MONTH(A2393)</f>
        <v>7</v>
      </c>
      <c r="D2393" s="125" cm="1">
        <f t="array" ref="D2393">'P'!D2393</f>
        <v>197980</v>
      </c>
      <c r="E2393" s="125" cm="1">
        <f t="array" ref="E2393">'C'!E2393</f>
        <v>385110</v>
      </c>
      <c r="F2393" s="41" cm="1">
        <f t="array" ref="F2393">D2393+E2393</f>
        <v>583090</v>
      </c>
      <c r="G2393" s="119" cm="1">
        <f t="array" ref="G2393">F2393-F2392</f>
        <v>-130</v>
      </c>
      <c r="H2393" s="119" cm="1">
        <f t="array" ref="H2393">IF(G2393&gt;0,G2393,0)</f>
        <v>0</v>
      </c>
      <c r="I2393" s="113" cm="1">
        <f t="array" ref="I2393">MAX($F$2186:F2393)</f>
        <v>596340</v>
      </c>
      <c r="J2393" s="126"/>
      <c r="K2393" s="121" cm="1">
        <f t="array" ref="K2393">MAX(0,I2393-I2392)</f>
        <v>0</v>
      </c>
      <c r="L2393" s="113" cm="1">
        <f t="array" ref="L2393">MIN(F2393:F2422)</f>
        <v>572340</v>
      </c>
      <c r="M2393" s="113" cm="1">
        <f t="array" ref="M2393">MAX(0,L2393-L2392)</f>
        <v>0</v>
      </c>
      <c r="N2393" s="122" cm="1">
        <f t="array" ref="N2393">MIN(M2393,H2393-K2393)</f>
        <v>0</v>
      </c>
      <c r="O2393" s="113" cm="1">
        <f t="array" ref="O2393">K2393+N2393</f>
        <v>0</v>
      </c>
      <c r="P2393" s="113" cm="1">
        <f t="array" ref="P2393">H2393-O2393</f>
        <v>0</v>
      </c>
      <c r="Q2393" s="119" cm="1">
        <f t="array" ref="Q2393">MAX(0,IF(AND(K2393=0,P2393&gt;0),0,Q2392+K2393+U2392))</f>
        <v>0</v>
      </c>
      <c r="R2393" s="119" cm="1">
        <f t="array" ref="R2393">MAX(0,R2392+P2393+V2392)</f>
        <v>0</v>
      </c>
      <c r="S2393" s="199" cm="1">
        <f t="array" ref="S2393">IF(G2393&lt;0,G2393,0)</f>
        <v>-130</v>
      </c>
      <c r="T2393" s="199" cm="1">
        <f t="array" ref="T2393">MIN(0,S2393+R2392+V2392)</f>
        <v>-130</v>
      </c>
      <c r="U2393" s="165" cm="1">
        <f t="array" ref="U2393">MAX(S2393,IF(Q2393&gt;0,MAX(-Q2393,S2393),T2393))</f>
        <v>-130</v>
      </c>
      <c r="V2393" s="166" cm="1">
        <f t="array" ref="V2393">S2393-U2393</f>
        <v>0</v>
      </c>
      <c r="W2393" s="105"/>
      <c r="X2393" s="9"/>
      <c r="Y2393" s="9"/>
      <c r="Z2393" s="9"/>
      <c r="AA2393" s="9"/>
    </row>
    <row r="2394" ht="13.65" customHeight="1">
      <c r="A2394" s="24" cm="1">
        <f t="array" ref="A2394">A2393+1</f>
        <v>45484</v>
      </c>
      <c r="B2394" s="200" cm="1">
        <f t="array" ref="B2394">YEAR(A2394)</f>
        <v>2024</v>
      </c>
      <c r="C2394" s="201" cm="1">
        <f t="array" ref="C2394">MONTH(A2394)</f>
        <v>7</v>
      </c>
      <c r="D2394" s="125" cm="1">
        <f t="array" ref="D2394">'P'!D2394</f>
        <v>198240</v>
      </c>
      <c r="E2394" s="125" cm="1">
        <f t="array" ref="E2394">'C'!E2394</f>
        <v>384680</v>
      </c>
      <c r="F2394" s="41" cm="1">
        <f t="array" ref="F2394">D2394+E2394</f>
        <v>582920</v>
      </c>
      <c r="G2394" s="119" cm="1">
        <f t="array" ref="G2394">F2394-F2393</f>
        <v>-170</v>
      </c>
      <c r="H2394" s="119" cm="1">
        <f t="array" ref="H2394">IF(G2394&gt;0,G2394,0)</f>
        <v>0</v>
      </c>
      <c r="I2394" s="113" cm="1">
        <f t="array" ref="I2394">MAX($F$2186:F2394)</f>
        <v>596340</v>
      </c>
      <c r="J2394" s="126"/>
      <c r="K2394" s="121" cm="1">
        <f t="array" ref="K2394">MAX(0,I2394-I2393)</f>
        <v>0</v>
      </c>
      <c r="L2394" s="113" cm="1">
        <f t="array" ref="L2394">MIN(F2394:F2423)</f>
        <v>572340</v>
      </c>
      <c r="M2394" s="113" cm="1">
        <f t="array" ref="M2394">MAX(0,L2394-L2393)</f>
        <v>0</v>
      </c>
      <c r="N2394" s="122" cm="1">
        <f t="array" ref="N2394">MIN(M2394,H2394-K2394)</f>
        <v>0</v>
      </c>
      <c r="O2394" s="113" cm="1">
        <f t="array" ref="O2394">K2394+N2394</f>
        <v>0</v>
      </c>
      <c r="P2394" s="113" cm="1">
        <f t="array" ref="P2394">H2394-O2394</f>
        <v>0</v>
      </c>
      <c r="Q2394" s="119" cm="1">
        <f t="array" ref="Q2394">MAX(0,IF(AND(K2394=0,P2394&gt;0),0,Q2393+K2394+U2393))</f>
        <v>0</v>
      </c>
      <c r="R2394" s="119" cm="1">
        <f t="array" ref="R2394">MAX(0,R2393+P2394+V2393)</f>
        <v>0</v>
      </c>
      <c r="S2394" s="199" cm="1">
        <f t="array" ref="S2394">IF(G2394&lt;0,G2394,0)</f>
        <v>-170</v>
      </c>
      <c r="T2394" s="199" cm="1">
        <f t="array" ref="T2394">MIN(0,S2394+R2393+V2393)</f>
        <v>-170</v>
      </c>
      <c r="U2394" s="165" cm="1">
        <f t="array" ref="U2394">MAX(S2394,IF(Q2394&gt;0,MAX(-Q2394,S2394),T2394))</f>
        <v>-170</v>
      </c>
      <c r="V2394" s="166" cm="1">
        <f t="array" ref="V2394">S2394-U2394</f>
        <v>0</v>
      </c>
      <c r="W2394" s="105"/>
      <c r="X2394" s="9"/>
      <c r="Y2394" s="9"/>
      <c r="Z2394" s="9"/>
      <c r="AA2394" s="9"/>
    </row>
    <row r="2395" ht="13.65" customHeight="1">
      <c r="A2395" s="24" cm="1">
        <f t="array" ref="A2395">A2394+1</f>
        <v>45485</v>
      </c>
      <c r="B2395" s="200" cm="1">
        <f t="array" ref="B2395">YEAR(A2395)</f>
        <v>2024</v>
      </c>
      <c r="C2395" s="201" cm="1">
        <f t="array" ref="C2395">MONTH(A2395)</f>
        <v>7</v>
      </c>
      <c r="D2395" s="125" cm="1">
        <f t="array" ref="D2395">'P'!D2395</f>
        <v>198350</v>
      </c>
      <c r="E2395" s="125" cm="1">
        <f t="array" ref="E2395">'C'!E2395</f>
        <v>384610</v>
      </c>
      <c r="F2395" s="41" cm="1">
        <f t="array" ref="F2395">D2395+E2395</f>
        <v>582960</v>
      </c>
      <c r="G2395" s="119" cm="1">
        <f t="array" ref="G2395">F2395-F2394</f>
        <v>40</v>
      </c>
      <c r="H2395" s="119" cm="1">
        <f t="array" ref="H2395">IF(G2395&gt;0,G2395,0)</f>
        <v>40</v>
      </c>
      <c r="I2395" s="113" cm="1">
        <f t="array" ref="I2395">MAX($F$2186:F2395)</f>
        <v>596340</v>
      </c>
      <c r="J2395" s="126"/>
      <c r="K2395" s="121" cm="1">
        <f t="array" ref="K2395">MAX(0,I2395-I2394)</f>
        <v>0</v>
      </c>
      <c r="L2395" s="113" cm="1">
        <f t="array" ref="L2395">MIN(F2395:F2424)</f>
        <v>572190</v>
      </c>
      <c r="M2395" s="113" cm="1">
        <f t="array" ref="M2395">MAX(0,L2395-L2394)</f>
        <v>0</v>
      </c>
      <c r="N2395" s="122" cm="1">
        <f t="array" ref="N2395">MIN(M2395,H2395-K2395)</f>
        <v>0</v>
      </c>
      <c r="O2395" s="113" cm="1">
        <f t="array" ref="O2395">K2395+N2395</f>
        <v>0</v>
      </c>
      <c r="P2395" s="113" cm="1">
        <f t="array" ref="P2395">H2395-O2395</f>
        <v>40</v>
      </c>
      <c r="Q2395" s="119" cm="1">
        <f t="array" ref="Q2395">MAX(0,IF(AND(K2395=0,P2395&gt;0),0,Q2394+K2395+U2394))</f>
        <v>0</v>
      </c>
      <c r="R2395" s="119" cm="1">
        <f t="array" ref="R2395">MAX(0,R2394+P2395+V2394)</f>
        <v>40</v>
      </c>
      <c r="S2395" s="199" cm="1">
        <f t="array" ref="S2395">IF(G2395&lt;0,G2395,0)</f>
        <v>0</v>
      </c>
      <c r="T2395" s="199" cm="1">
        <f t="array" ref="T2395">MIN(0,S2395+R2394+V2394)</f>
        <v>0</v>
      </c>
      <c r="U2395" s="165" cm="1">
        <f t="array" ref="U2395">MAX(S2395,IF(Q2395&gt;0,MAX(-Q2395,S2395),T2395))</f>
        <v>0</v>
      </c>
      <c r="V2395" s="166" cm="1">
        <f t="array" ref="V2395">S2395-U2395</f>
        <v>0</v>
      </c>
      <c r="W2395" s="105"/>
      <c r="X2395" s="9"/>
      <c r="Y2395" s="9"/>
      <c r="Z2395" s="9"/>
      <c r="AA2395" s="9"/>
    </row>
    <row r="2396" ht="13.65" customHeight="1">
      <c r="A2396" s="24" cm="1">
        <f t="array" ref="A2396">A2395+1</f>
        <v>45486</v>
      </c>
      <c r="B2396" s="200" cm="1">
        <f t="array" ref="B2396">YEAR(A2396)</f>
        <v>2024</v>
      </c>
      <c r="C2396" s="201" cm="1">
        <f t="array" ref="C2396">MONTH(A2396)</f>
        <v>7</v>
      </c>
      <c r="D2396" s="125" cm="1">
        <f t="array" ref="D2396">'P'!D2396</f>
        <v>198520</v>
      </c>
      <c r="E2396" s="125" cm="1">
        <f t="array" ref="E2396">'C'!E2396</f>
        <v>384180</v>
      </c>
      <c r="F2396" s="41" cm="1">
        <f t="array" ref="F2396">D2396+E2396</f>
        <v>582700</v>
      </c>
      <c r="G2396" s="119" cm="1">
        <f t="array" ref="G2396">F2396-F2395</f>
        <v>-260</v>
      </c>
      <c r="H2396" s="119" cm="1">
        <f t="array" ref="H2396">IF(G2396&gt;0,G2396,0)</f>
        <v>0</v>
      </c>
      <c r="I2396" s="113" cm="1">
        <f t="array" ref="I2396">MAX($F$2186:F2396)</f>
        <v>596340</v>
      </c>
      <c r="J2396" s="126"/>
      <c r="K2396" s="121" cm="1">
        <f t="array" ref="K2396">MAX(0,I2396-I2395)</f>
        <v>0</v>
      </c>
      <c r="L2396" s="113" cm="1">
        <f t="array" ref="L2396">MIN(F2396:F2425)</f>
        <v>571700</v>
      </c>
      <c r="M2396" s="113" cm="1">
        <f t="array" ref="M2396">MAX(0,L2396-L2395)</f>
        <v>0</v>
      </c>
      <c r="N2396" s="122" cm="1">
        <f t="array" ref="N2396">MIN(M2396,H2396-K2396)</f>
        <v>0</v>
      </c>
      <c r="O2396" s="113" cm="1">
        <f t="array" ref="O2396">K2396+N2396</f>
        <v>0</v>
      </c>
      <c r="P2396" s="113" cm="1">
        <f t="array" ref="P2396">H2396-O2396</f>
        <v>0</v>
      </c>
      <c r="Q2396" s="119" cm="1">
        <f t="array" ref="Q2396">MAX(0,IF(AND(K2396=0,P2396&gt;0),0,Q2395+K2396+U2395))</f>
        <v>0</v>
      </c>
      <c r="R2396" s="119" cm="1">
        <f t="array" ref="R2396">MAX(0,R2395+P2396+V2395)</f>
        <v>40</v>
      </c>
      <c r="S2396" s="199" cm="1">
        <f t="array" ref="S2396">IF(G2396&lt;0,G2396,0)</f>
        <v>-260</v>
      </c>
      <c r="T2396" s="199" cm="1">
        <f t="array" ref="T2396">MIN(0,S2396+R2395+V2395)</f>
        <v>-220</v>
      </c>
      <c r="U2396" s="165" cm="1">
        <f t="array" ref="U2396">MAX(S2396,IF(Q2396&gt;0,MAX(-Q2396,S2396),T2396))</f>
        <v>-220</v>
      </c>
      <c r="V2396" s="166" cm="1">
        <f t="array" ref="V2396">S2396-U2396</f>
        <v>-40</v>
      </c>
      <c r="W2396" s="105"/>
      <c r="X2396" s="9"/>
      <c r="Y2396" s="9"/>
      <c r="Z2396" s="9"/>
      <c r="AA2396" s="9"/>
    </row>
    <row r="2397" ht="13.65" customHeight="1">
      <c r="A2397" s="24" cm="1">
        <f t="array" ref="A2397">A2396+1</f>
        <v>45487</v>
      </c>
      <c r="B2397" s="200" cm="1">
        <f t="array" ref="B2397">YEAR(A2397)</f>
        <v>2024</v>
      </c>
      <c r="C2397" s="201" cm="1">
        <f t="array" ref="C2397">MONTH(A2397)</f>
        <v>7</v>
      </c>
      <c r="D2397" s="125" cm="1">
        <f t="array" ref="D2397">'P'!D2397</f>
        <v>198720</v>
      </c>
      <c r="E2397" s="125" cm="1">
        <f t="array" ref="E2397">'C'!E2397</f>
        <v>383600</v>
      </c>
      <c r="F2397" s="41" cm="1">
        <f t="array" ref="F2397">D2397+E2397</f>
        <v>582320</v>
      </c>
      <c r="G2397" s="119" cm="1">
        <f t="array" ref="G2397">F2397-F2396</f>
        <v>-380</v>
      </c>
      <c r="H2397" s="119" cm="1">
        <f t="array" ref="H2397">IF(G2397&gt;0,G2397,0)</f>
        <v>0</v>
      </c>
      <c r="I2397" s="113" cm="1">
        <f t="array" ref="I2397">MAX($F$2186:F2397)</f>
        <v>596340</v>
      </c>
      <c r="J2397" s="126"/>
      <c r="K2397" s="121" cm="1">
        <f t="array" ref="K2397">MAX(0,I2397-I2396)</f>
        <v>0</v>
      </c>
      <c r="L2397" s="113" cm="1">
        <f t="array" ref="L2397">MIN(F2397:F2426)</f>
        <v>569680</v>
      </c>
      <c r="M2397" s="113" cm="1">
        <f t="array" ref="M2397">MAX(0,L2397-L2396)</f>
        <v>0</v>
      </c>
      <c r="N2397" s="122" cm="1">
        <f t="array" ref="N2397">MIN(M2397,H2397-K2397)</f>
        <v>0</v>
      </c>
      <c r="O2397" s="113" cm="1">
        <f t="array" ref="O2397">K2397+N2397</f>
        <v>0</v>
      </c>
      <c r="P2397" s="113" cm="1">
        <f t="array" ref="P2397">H2397-O2397</f>
        <v>0</v>
      </c>
      <c r="Q2397" s="119" cm="1">
        <f t="array" ref="Q2397">MAX(0,IF(AND(K2397=0,P2397&gt;0),0,Q2396+K2397+U2396))</f>
        <v>0</v>
      </c>
      <c r="R2397" s="119" cm="1">
        <f t="array" ref="R2397">MAX(0,R2396+P2397+V2396)</f>
        <v>0</v>
      </c>
      <c r="S2397" s="199" cm="1">
        <f t="array" ref="S2397">IF(G2397&lt;0,G2397,0)</f>
        <v>-380</v>
      </c>
      <c r="T2397" s="199" cm="1">
        <f t="array" ref="T2397">MIN(0,S2397+R2396+V2396)</f>
        <v>-380</v>
      </c>
      <c r="U2397" s="165" cm="1">
        <f t="array" ref="U2397">MAX(S2397,IF(Q2397&gt;0,MAX(-Q2397,S2397),T2397))</f>
        <v>-380</v>
      </c>
      <c r="V2397" s="166" cm="1">
        <f t="array" ref="V2397">S2397-U2397</f>
        <v>0</v>
      </c>
      <c r="W2397" s="105"/>
      <c r="X2397" s="9"/>
      <c r="Y2397" s="9"/>
      <c r="Z2397" s="9"/>
      <c r="AA2397" s="9"/>
    </row>
    <row r="2398" ht="13.65" customHeight="1">
      <c r="A2398" s="24" cm="1">
        <f t="array" ref="A2398">A2397+1</f>
        <v>45488</v>
      </c>
      <c r="B2398" s="200" cm="1">
        <f t="array" ref="B2398">YEAR(A2398)</f>
        <v>2024</v>
      </c>
      <c r="C2398" s="201" cm="1">
        <f t="array" ref="C2398">MONTH(A2398)</f>
        <v>7</v>
      </c>
      <c r="D2398" s="125" cm="1">
        <f t="array" ref="D2398">'P'!D2398</f>
        <v>198790</v>
      </c>
      <c r="E2398" s="125" cm="1">
        <f t="array" ref="E2398">'C'!E2398</f>
        <v>383240</v>
      </c>
      <c r="F2398" s="41" cm="1">
        <f t="array" ref="F2398">D2398+E2398</f>
        <v>582030</v>
      </c>
      <c r="G2398" s="119" cm="1">
        <f t="array" ref="G2398">F2398-F2397</f>
        <v>-290</v>
      </c>
      <c r="H2398" s="119" cm="1">
        <f t="array" ref="H2398">IF(G2398&gt;0,G2398,0)</f>
        <v>0</v>
      </c>
      <c r="I2398" s="113" cm="1">
        <f t="array" ref="I2398">MAX($F$2186:F2398)</f>
        <v>596340</v>
      </c>
      <c r="J2398" s="126"/>
      <c r="K2398" s="121" cm="1">
        <f t="array" ref="K2398">MAX(0,I2398-I2397)</f>
        <v>0</v>
      </c>
      <c r="L2398" s="113" cm="1">
        <f t="array" ref="L2398">MIN(F2398:F2427)</f>
        <v>568600</v>
      </c>
      <c r="M2398" s="113" cm="1">
        <f t="array" ref="M2398">MAX(0,L2398-L2397)</f>
        <v>0</v>
      </c>
      <c r="N2398" s="122" cm="1">
        <f t="array" ref="N2398">MIN(M2398,H2398-K2398)</f>
        <v>0</v>
      </c>
      <c r="O2398" s="113" cm="1">
        <f t="array" ref="O2398">K2398+N2398</f>
        <v>0</v>
      </c>
      <c r="P2398" s="113" cm="1">
        <f t="array" ref="P2398">H2398-O2398</f>
        <v>0</v>
      </c>
      <c r="Q2398" s="119" cm="1">
        <f t="array" ref="Q2398">MAX(0,IF(AND(K2398=0,P2398&gt;0),0,Q2397+K2398+U2397))</f>
        <v>0</v>
      </c>
      <c r="R2398" s="119" cm="1">
        <f t="array" ref="R2398">MAX(0,R2397+P2398+V2397)</f>
        <v>0</v>
      </c>
      <c r="S2398" s="199" cm="1">
        <f t="array" ref="S2398">IF(G2398&lt;0,G2398,0)</f>
        <v>-290</v>
      </c>
      <c r="T2398" s="199" cm="1">
        <f t="array" ref="T2398">MIN(0,S2398+R2397+V2397)</f>
        <v>-290</v>
      </c>
      <c r="U2398" s="165" cm="1">
        <f t="array" ref="U2398">MAX(S2398,IF(Q2398&gt;0,MAX(-Q2398,S2398),T2398))</f>
        <v>-290</v>
      </c>
      <c r="V2398" s="166" cm="1">
        <f t="array" ref="V2398">S2398-U2398</f>
        <v>0</v>
      </c>
      <c r="W2398" s="105"/>
      <c r="X2398" s="9"/>
      <c r="Y2398" s="9"/>
      <c r="Z2398" s="9"/>
      <c r="AA2398" s="9"/>
    </row>
    <row r="2399" ht="13.65" customHeight="1">
      <c r="A2399" s="24" cm="1">
        <f t="array" ref="A2399">A2398+1</f>
        <v>45489</v>
      </c>
      <c r="B2399" s="200" cm="1">
        <f t="array" ref="B2399">YEAR(A2399)</f>
        <v>2024</v>
      </c>
      <c r="C2399" s="201" cm="1">
        <f t="array" ref="C2399">MONTH(A2399)</f>
        <v>7</v>
      </c>
      <c r="D2399" s="125" cm="1">
        <f t="array" ref="D2399">'P'!D2399</f>
        <v>198790</v>
      </c>
      <c r="E2399" s="125" cm="1">
        <f t="array" ref="E2399">'C'!E2399</f>
        <v>382450</v>
      </c>
      <c r="F2399" s="41" cm="1">
        <f t="array" ref="F2399">D2399+E2399</f>
        <v>581240</v>
      </c>
      <c r="G2399" s="119" cm="1">
        <f t="array" ref="G2399">F2399-F2398</f>
        <v>-790</v>
      </c>
      <c r="H2399" s="119" cm="1">
        <f t="array" ref="H2399">IF(G2399&gt;0,G2399,0)</f>
        <v>0</v>
      </c>
      <c r="I2399" s="113" cm="1">
        <f t="array" ref="I2399">MAX($F$2186:F2399)</f>
        <v>596340</v>
      </c>
      <c r="J2399" s="126"/>
      <c r="K2399" s="121" cm="1">
        <f t="array" ref="K2399">MAX(0,I2399-I2398)</f>
        <v>0</v>
      </c>
      <c r="L2399" s="113" cm="1">
        <f t="array" ref="L2399">MIN(F2399:F2428)</f>
        <v>567540</v>
      </c>
      <c r="M2399" s="113" cm="1">
        <f t="array" ref="M2399">MAX(0,L2399-L2398)</f>
        <v>0</v>
      </c>
      <c r="N2399" s="122" cm="1">
        <f t="array" ref="N2399">MIN(M2399,H2399-K2399)</f>
        <v>0</v>
      </c>
      <c r="O2399" s="113" cm="1">
        <f t="array" ref="O2399">K2399+N2399</f>
        <v>0</v>
      </c>
      <c r="P2399" s="113" cm="1">
        <f t="array" ref="P2399">H2399-O2399</f>
        <v>0</v>
      </c>
      <c r="Q2399" s="119" cm="1">
        <f t="array" ref="Q2399">MAX(0,IF(AND(K2399=0,P2399&gt;0),0,Q2398+K2399+U2398))</f>
        <v>0</v>
      </c>
      <c r="R2399" s="119" cm="1">
        <f t="array" ref="R2399">MAX(0,R2398+P2399+V2398)</f>
        <v>0</v>
      </c>
      <c r="S2399" s="199" cm="1">
        <f t="array" ref="S2399">IF(G2399&lt;0,G2399,0)</f>
        <v>-790</v>
      </c>
      <c r="T2399" s="199" cm="1">
        <f t="array" ref="T2399">MIN(0,S2399+R2398+V2398)</f>
        <v>-790</v>
      </c>
      <c r="U2399" s="165" cm="1">
        <f t="array" ref="U2399">MAX(S2399,IF(Q2399&gt;0,MAX(-Q2399,S2399),T2399))</f>
        <v>-790</v>
      </c>
      <c r="V2399" s="166" cm="1">
        <f t="array" ref="V2399">S2399-U2399</f>
        <v>0</v>
      </c>
      <c r="W2399" s="105"/>
      <c r="X2399" s="9"/>
      <c r="Y2399" s="9"/>
      <c r="Z2399" s="9"/>
      <c r="AA2399" s="9"/>
    </row>
    <row r="2400" ht="13.65" customHeight="1">
      <c r="A2400" s="24" cm="1">
        <f t="array" ref="A2400">A2399+1</f>
        <v>45490</v>
      </c>
      <c r="B2400" s="200" cm="1">
        <f t="array" ref="B2400">YEAR(A2400)</f>
        <v>2024</v>
      </c>
      <c r="C2400" s="201" cm="1">
        <f t="array" ref="C2400">MONTH(A2400)</f>
        <v>7</v>
      </c>
      <c r="D2400" s="125" cm="1">
        <f t="array" ref="D2400">'P'!D2400</f>
        <v>198720</v>
      </c>
      <c r="E2400" s="125" cm="1">
        <f t="array" ref="E2400">'C'!E2400</f>
        <v>382090</v>
      </c>
      <c r="F2400" s="41" cm="1">
        <f t="array" ref="F2400">D2400+E2400</f>
        <v>580810</v>
      </c>
      <c r="G2400" s="119" cm="1">
        <f t="array" ref="G2400">F2400-F2399</f>
        <v>-430</v>
      </c>
      <c r="H2400" s="119" cm="1">
        <f t="array" ref="H2400">IF(G2400&gt;0,G2400,0)</f>
        <v>0</v>
      </c>
      <c r="I2400" s="113" cm="1">
        <f t="array" ref="I2400">MAX($F$2186:F2400)</f>
        <v>596340</v>
      </c>
      <c r="J2400" s="126"/>
      <c r="K2400" s="121" cm="1">
        <f t="array" ref="K2400">MAX(0,I2400-I2399)</f>
        <v>0</v>
      </c>
      <c r="L2400" s="113" cm="1">
        <f t="array" ref="L2400">MIN(F2400:F2429)</f>
        <v>566420</v>
      </c>
      <c r="M2400" s="113" cm="1">
        <f t="array" ref="M2400">MAX(0,L2400-L2399)</f>
        <v>0</v>
      </c>
      <c r="N2400" s="122" cm="1">
        <f t="array" ref="N2400">MIN(M2400,H2400-K2400)</f>
        <v>0</v>
      </c>
      <c r="O2400" s="113" cm="1">
        <f t="array" ref="O2400">K2400+N2400</f>
        <v>0</v>
      </c>
      <c r="P2400" s="113" cm="1">
        <f t="array" ref="P2400">H2400-O2400</f>
        <v>0</v>
      </c>
      <c r="Q2400" s="119" cm="1">
        <f t="array" ref="Q2400">MAX(0,IF(AND(K2400=0,P2400&gt;0),0,Q2399+K2400+U2399))</f>
        <v>0</v>
      </c>
      <c r="R2400" s="119" cm="1">
        <f t="array" ref="R2400">MAX(0,R2399+P2400+V2399)</f>
        <v>0</v>
      </c>
      <c r="S2400" s="199" cm="1">
        <f t="array" ref="S2400">IF(G2400&lt;0,G2400,0)</f>
        <v>-430</v>
      </c>
      <c r="T2400" s="199" cm="1">
        <f t="array" ref="T2400">MIN(0,S2400+R2399+V2399)</f>
        <v>-430</v>
      </c>
      <c r="U2400" s="165" cm="1">
        <f t="array" ref="U2400">MAX(S2400,IF(Q2400&gt;0,MAX(-Q2400,S2400),T2400))</f>
        <v>-430</v>
      </c>
      <c r="V2400" s="166" cm="1">
        <f t="array" ref="V2400">S2400-U2400</f>
        <v>0</v>
      </c>
      <c r="W2400" s="105"/>
      <c r="X2400" s="9"/>
      <c r="Y2400" s="9"/>
      <c r="Z2400" s="9"/>
      <c r="AA2400" s="9"/>
    </row>
    <row r="2401" ht="13.65" customHeight="1">
      <c r="A2401" s="24" cm="1">
        <f t="array" ref="A2401">A2400+1</f>
        <v>45491</v>
      </c>
      <c r="B2401" s="200" cm="1">
        <f t="array" ref="B2401">YEAR(A2401)</f>
        <v>2024</v>
      </c>
      <c r="C2401" s="201" cm="1">
        <f t="array" ref="C2401">MONTH(A2401)</f>
        <v>7</v>
      </c>
      <c r="D2401" s="125" cm="1">
        <f t="array" ref="D2401">'P'!D2401</f>
        <v>198790</v>
      </c>
      <c r="E2401" s="125" cm="1">
        <f t="array" ref="E2401">'C'!E2401</f>
        <v>381800</v>
      </c>
      <c r="F2401" s="41" cm="1">
        <f t="array" ref="F2401">D2401+E2401</f>
        <v>580590</v>
      </c>
      <c r="G2401" s="119" cm="1">
        <f t="array" ref="G2401">F2401-F2400</f>
        <v>-220</v>
      </c>
      <c r="H2401" s="119" cm="1">
        <f t="array" ref="H2401">IF(G2401&gt;0,G2401,0)</f>
        <v>0</v>
      </c>
      <c r="I2401" s="113" cm="1">
        <f t="array" ref="I2401">MAX($F$2186:F2401)</f>
        <v>596340</v>
      </c>
      <c r="J2401" s="126"/>
      <c r="K2401" s="121" cm="1">
        <f t="array" ref="K2401">MAX(0,I2401-I2400)</f>
        <v>0</v>
      </c>
      <c r="L2401" s="113" cm="1">
        <f t="array" ref="L2401">MIN(F2401:F2430)</f>
        <v>565570</v>
      </c>
      <c r="M2401" s="113" cm="1">
        <f t="array" ref="M2401">MAX(0,L2401-L2400)</f>
        <v>0</v>
      </c>
      <c r="N2401" s="122" cm="1">
        <f t="array" ref="N2401">MIN(M2401,H2401-K2401)</f>
        <v>0</v>
      </c>
      <c r="O2401" s="113" cm="1">
        <f t="array" ref="O2401">K2401+N2401</f>
        <v>0</v>
      </c>
      <c r="P2401" s="113" cm="1">
        <f t="array" ref="P2401">H2401-O2401</f>
        <v>0</v>
      </c>
      <c r="Q2401" s="119" cm="1">
        <f t="array" ref="Q2401">MAX(0,IF(AND(K2401=0,P2401&gt;0),0,Q2400+K2401+U2400))</f>
        <v>0</v>
      </c>
      <c r="R2401" s="119" cm="1">
        <f t="array" ref="R2401">MAX(0,R2400+P2401+V2400)</f>
        <v>0</v>
      </c>
      <c r="S2401" s="199" cm="1">
        <f t="array" ref="S2401">IF(G2401&lt;0,G2401,0)</f>
        <v>-220</v>
      </c>
      <c r="T2401" s="199" cm="1">
        <f t="array" ref="T2401">MIN(0,S2401+R2400+V2400)</f>
        <v>-220</v>
      </c>
      <c r="U2401" s="165" cm="1">
        <f t="array" ref="U2401">MAX(S2401,IF(Q2401&gt;0,MAX(-Q2401,S2401),T2401))</f>
        <v>-220</v>
      </c>
      <c r="V2401" s="166" cm="1">
        <f t="array" ref="V2401">S2401-U2401</f>
        <v>0</v>
      </c>
      <c r="W2401" s="105"/>
      <c r="X2401" s="9"/>
      <c r="Y2401" s="9"/>
      <c r="Z2401" s="9"/>
      <c r="AA2401" s="9"/>
    </row>
    <row r="2402" ht="13.65" customHeight="1">
      <c r="A2402" s="24" cm="1">
        <f t="array" ref="A2402">A2401+1</f>
        <v>45492</v>
      </c>
      <c r="B2402" s="200" cm="1">
        <f t="array" ref="B2402">YEAR(A2402)</f>
        <v>2024</v>
      </c>
      <c r="C2402" s="201" cm="1">
        <f t="array" ref="C2402">MONTH(A2402)</f>
        <v>7</v>
      </c>
      <c r="D2402" s="125" cm="1">
        <f t="array" ref="D2402">'P'!D2402</f>
        <v>198850</v>
      </c>
      <c r="E2402" s="125" cm="1">
        <f t="array" ref="E2402">'C'!E2402</f>
        <v>381440</v>
      </c>
      <c r="F2402" s="41" cm="1">
        <f t="array" ref="F2402">D2402+E2402</f>
        <v>580290</v>
      </c>
      <c r="G2402" s="119" cm="1">
        <f t="array" ref="G2402">F2402-F2401</f>
        <v>-300</v>
      </c>
      <c r="H2402" s="119" cm="1">
        <f t="array" ref="H2402">IF(G2402&gt;0,G2402,0)</f>
        <v>0</v>
      </c>
      <c r="I2402" s="113" cm="1">
        <f t="array" ref="I2402">MAX($F$2186:F2402)</f>
        <v>596340</v>
      </c>
      <c r="J2402" s="126"/>
      <c r="K2402" s="121" cm="1">
        <f t="array" ref="K2402">MAX(0,I2402-I2401)</f>
        <v>0</v>
      </c>
      <c r="L2402" s="113" cm="1">
        <f t="array" ref="L2402">MIN(F2402:F2431)</f>
        <v>565370</v>
      </c>
      <c r="M2402" s="113" cm="1">
        <f t="array" ref="M2402">MAX(0,L2402-L2401)</f>
        <v>0</v>
      </c>
      <c r="N2402" s="122" cm="1">
        <f t="array" ref="N2402">MIN(M2402,H2402-K2402)</f>
        <v>0</v>
      </c>
      <c r="O2402" s="113" cm="1">
        <f t="array" ref="O2402">K2402+N2402</f>
        <v>0</v>
      </c>
      <c r="P2402" s="113" cm="1">
        <f t="array" ref="P2402">H2402-O2402</f>
        <v>0</v>
      </c>
      <c r="Q2402" s="119" cm="1">
        <f t="array" ref="Q2402">MAX(0,IF(AND(K2402=0,P2402&gt;0),0,Q2401+K2402+U2401))</f>
        <v>0</v>
      </c>
      <c r="R2402" s="119" cm="1">
        <f t="array" ref="R2402">MAX(0,R2401+P2402+V2401)</f>
        <v>0</v>
      </c>
      <c r="S2402" s="199" cm="1">
        <f t="array" ref="S2402">IF(G2402&lt;0,G2402,0)</f>
        <v>-300</v>
      </c>
      <c r="T2402" s="199" cm="1">
        <f t="array" ref="T2402">MIN(0,S2402+R2401+V2401)</f>
        <v>-300</v>
      </c>
      <c r="U2402" s="165" cm="1">
        <f t="array" ref="U2402">MAX(S2402,IF(Q2402&gt;0,MAX(-Q2402,S2402),T2402))</f>
        <v>-300</v>
      </c>
      <c r="V2402" s="166" cm="1">
        <f t="array" ref="V2402">S2402-U2402</f>
        <v>0</v>
      </c>
      <c r="W2402" s="105"/>
      <c r="X2402" s="9"/>
      <c r="Y2402" s="9"/>
      <c r="Z2402" s="9"/>
      <c r="AA2402" s="9"/>
    </row>
    <row r="2403" ht="13.65" customHeight="1">
      <c r="A2403" s="24" cm="1">
        <f t="array" ref="A2403">A2402+1</f>
        <v>45493</v>
      </c>
      <c r="B2403" s="200" cm="1">
        <f t="array" ref="B2403">YEAR(A2403)</f>
        <v>2024</v>
      </c>
      <c r="C2403" s="201" cm="1">
        <f t="array" ref="C2403">MONTH(A2403)</f>
        <v>7</v>
      </c>
      <c r="D2403" s="125" cm="1">
        <f t="array" ref="D2403">'P'!D2403</f>
        <v>198980</v>
      </c>
      <c r="E2403" s="125" cm="1">
        <f t="array" ref="E2403">'C'!E2403</f>
        <v>381080</v>
      </c>
      <c r="F2403" s="41" cm="1">
        <f t="array" ref="F2403">D2403+E2403</f>
        <v>580060</v>
      </c>
      <c r="G2403" s="119" cm="1">
        <f t="array" ref="G2403">F2403-F2402</f>
        <v>-230</v>
      </c>
      <c r="H2403" s="119" cm="1">
        <f t="array" ref="H2403">IF(G2403&gt;0,G2403,0)</f>
        <v>0</v>
      </c>
      <c r="I2403" s="113" cm="1">
        <f t="array" ref="I2403">MAX($F$2186:F2403)</f>
        <v>596340</v>
      </c>
      <c r="J2403" s="126"/>
      <c r="K2403" s="121" cm="1">
        <f t="array" ref="K2403">MAX(0,I2403-I2402)</f>
        <v>0</v>
      </c>
      <c r="L2403" s="113" cm="1">
        <f t="array" ref="L2403">MIN(F2403:F2432)</f>
        <v>565370</v>
      </c>
      <c r="M2403" s="113" cm="1">
        <f t="array" ref="M2403">MAX(0,L2403-L2402)</f>
        <v>0</v>
      </c>
      <c r="N2403" s="122" cm="1">
        <f t="array" ref="N2403">MIN(M2403,H2403-K2403)</f>
        <v>0</v>
      </c>
      <c r="O2403" s="113" cm="1">
        <f t="array" ref="O2403">K2403+N2403</f>
        <v>0</v>
      </c>
      <c r="P2403" s="113" cm="1">
        <f t="array" ref="P2403">H2403-O2403</f>
        <v>0</v>
      </c>
      <c r="Q2403" s="119" cm="1">
        <f t="array" ref="Q2403">MAX(0,IF(AND(K2403=0,P2403&gt;0),0,Q2402+K2403+U2402))</f>
        <v>0</v>
      </c>
      <c r="R2403" s="119" cm="1">
        <f t="array" ref="R2403">MAX(0,R2402+P2403+V2402)</f>
        <v>0</v>
      </c>
      <c r="S2403" s="199" cm="1">
        <f t="array" ref="S2403">IF(G2403&lt;0,G2403,0)</f>
        <v>-230</v>
      </c>
      <c r="T2403" s="199" cm="1">
        <f t="array" ref="T2403">MIN(0,S2403+R2402+V2402)</f>
        <v>-230</v>
      </c>
      <c r="U2403" s="165" cm="1">
        <f t="array" ref="U2403">MAX(S2403,IF(Q2403&gt;0,MAX(-Q2403,S2403),T2403))</f>
        <v>-230</v>
      </c>
      <c r="V2403" s="166" cm="1">
        <f t="array" ref="V2403">S2403-U2403</f>
        <v>0</v>
      </c>
      <c r="W2403" s="105"/>
      <c r="X2403" s="9"/>
      <c r="Y2403" s="9"/>
      <c r="Z2403" s="9"/>
      <c r="AA2403" s="9"/>
    </row>
    <row r="2404" ht="13.65" customHeight="1">
      <c r="A2404" s="24" cm="1">
        <f t="array" ref="A2404">A2403+1</f>
        <v>45494</v>
      </c>
      <c r="B2404" s="200" cm="1">
        <f t="array" ref="B2404">YEAR(A2404)</f>
        <v>2024</v>
      </c>
      <c r="C2404" s="201" cm="1">
        <f t="array" ref="C2404">MONTH(A2404)</f>
        <v>7</v>
      </c>
      <c r="D2404" s="125" cm="1">
        <f t="array" ref="D2404">'P'!D2404</f>
        <v>198980</v>
      </c>
      <c r="E2404" s="125" cm="1">
        <f t="array" ref="E2404">'C'!E2404</f>
        <v>380720</v>
      </c>
      <c r="F2404" s="41" cm="1">
        <f t="array" ref="F2404">D2404+E2404</f>
        <v>579700</v>
      </c>
      <c r="G2404" s="119" cm="1">
        <f t="array" ref="G2404">F2404-F2403</f>
        <v>-360</v>
      </c>
      <c r="H2404" s="119" cm="1">
        <f t="array" ref="H2404">IF(G2404&gt;0,G2404,0)</f>
        <v>0</v>
      </c>
      <c r="I2404" s="113" cm="1">
        <f t="array" ref="I2404">MAX($F$2186:F2404)</f>
        <v>596340</v>
      </c>
      <c r="J2404" s="126"/>
      <c r="K2404" s="121" cm="1">
        <f t="array" ref="K2404">MAX(0,I2404-I2403)</f>
        <v>0</v>
      </c>
      <c r="L2404" s="113" cm="1">
        <f t="array" ref="L2404">MIN(F2404:F2433)</f>
        <v>565280</v>
      </c>
      <c r="M2404" s="113" cm="1">
        <f t="array" ref="M2404">MAX(0,L2404-L2403)</f>
        <v>0</v>
      </c>
      <c r="N2404" s="122" cm="1">
        <f t="array" ref="N2404">MIN(M2404,H2404-K2404)</f>
        <v>0</v>
      </c>
      <c r="O2404" s="113" cm="1">
        <f t="array" ref="O2404">K2404+N2404</f>
        <v>0</v>
      </c>
      <c r="P2404" s="113" cm="1">
        <f t="array" ref="P2404">H2404-O2404</f>
        <v>0</v>
      </c>
      <c r="Q2404" s="119" cm="1">
        <f t="array" ref="Q2404">MAX(0,IF(AND(K2404=0,P2404&gt;0),0,Q2403+K2404+U2403))</f>
        <v>0</v>
      </c>
      <c r="R2404" s="119" cm="1">
        <f t="array" ref="R2404">MAX(0,R2403+P2404+V2403)</f>
        <v>0</v>
      </c>
      <c r="S2404" s="199" cm="1">
        <f t="array" ref="S2404">IF(G2404&lt;0,G2404,0)</f>
        <v>-360</v>
      </c>
      <c r="T2404" s="199" cm="1">
        <f t="array" ref="T2404">MIN(0,S2404+R2403+V2403)</f>
        <v>-360</v>
      </c>
      <c r="U2404" s="165" cm="1">
        <f t="array" ref="U2404">MAX(S2404,IF(Q2404&gt;0,MAX(-Q2404,S2404),T2404))</f>
        <v>-360</v>
      </c>
      <c r="V2404" s="166" cm="1">
        <f t="array" ref="V2404">S2404-U2404</f>
        <v>0</v>
      </c>
      <c r="W2404" s="105"/>
      <c r="X2404" s="9"/>
      <c r="Y2404" s="9"/>
      <c r="Z2404" s="9"/>
      <c r="AA2404" s="9"/>
    </row>
    <row r="2405" ht="13.65" customHeight="1">
      <c r="A2405" s="24" cm="1">
        <f t="array" ref="A2405">A2404+1</f>
        <v>45495</v>
      </c>
      <c r="B2405" s="200" cm="1">
        <f t="array" ref="B2405">YEAR(A2405)</f>
        <v>2024</v>
      </c>
      <c r="C2405" s="201" cm="1">
        <f t="array" ref="C2405">MONTH(A2405)</f>
        <v>7</v>
      </c>
      <c r="D2405" s="125" cm="1">
        <f t="array" ref="D2405">'P'!D2405</f>
        <v>199140</v>
      </c>
      <c r="E2405" s="125" cm="1">
        <f t="array" ref="E2405">'C'!E2405</f>
        <v>379650</v>
      </c>
      <c r="F2405" s="41" cm="1">
        <f t="array" ref="F2405">D2405+E2405</f>
        <v>578790</v>
      </c>
      <c r="G2405" s="119" cm="1">
        <f t="array" ref="G2405">F2405-F2404</f>
        <v>-910</v>
      </c>
      <c r="H2405" s="119" cm="1">
        <f t="array" ref="H2405">IF(G2405&gt;0,G2405,0)</f>
        <v>0</v>
      </c>
      <c r="I2405" s="113" cm="1">
        <f t="array" ref="I2405">MAX($F$2186:F2405)</f>
        <v>596340</v>
      </c>
      <c r="J2405" s="126"/>
      <c r="K2405" s="121" cm="1">
        <f t="array" ref="K2405">MAX(0,I2405-I2404)</f>
        <v>0</v>
      </c>
      <c r="L2405" s="113" cm="1">
        <f t="array" ref="L2405">MIN(F2405:F2434)</f>
        <v>565100</v>
      </c>
      <c r="M2405" s="113" cm="1">
        <f t="array" ref="M2405">MAX(0,L2405-L2404)</f>
        <v>0</v>
      </c>
      <c r="N2405" s="122" cm="1">
        <f t="array" ref="N2405">MIN(M2405,H2405-K2405)</f>
        <v>0</v>
      </c>
      <c r="O2405" s="113" cm="1">
        <f t="array" ref="O2405">K2405+N2405</f>
        <v>0</v>
      </c>
      <c r="P2405" s="113" cm="1">
        <f t="array" ref="P2405">H2405-O2405</f>
        <v>0</v>
      </c>
      <c r="Q2405" s="119" cm="1">
        <f t="array" ref="Q2405">MAX(0,IF(AND(K2405=0,P2405&gt;0),0,Q2404+K2405+U2404))</f>
        <v>0</v>
      </c>
      <c r="R2405" s="119" cm="1">
        <f t="array" ref="R2405">MAX(0,R2404+P2405+V2404)</f>
        <v>0</v>
      </c>
      <c r="S2405" s="199" cm="1">
        <f t="array" ref="S2405">IF(G2405&lt;0,G2405,0)</f>
        <v>-910</v>
      </c>
      <c r="T2405" s="199" cm="1">
        <f t="array" ref="T2405">MIN(0,S2405+R2404+V2404)</f>
        <v>-910</v>
      </c>
      <c r="U2405" s="165" cm="1">
        <f t="array" ref="U2405">MAX(S2405,IF(Q2405&gt;0,MAX(-Q2405,S2405),T2405))</f>
        <v>-910</v>
      </c>
      <c r="V2405" s="166" cm="1">
        <f t="array" ref="V2405">S2405-U2405</f>
        <v>0</v>
      </c>
      <c r="W2405" s="105"/>
      <c r="X2405" s="9"/>
      <c r="Y2405" s="9"/>
      <c r="Z2405" s="9"/>
      <c r="AA2405" s="9"/>
    </row>
    <row r="2406" ht="13.65" customHeight="1">
      <c r="A2406" s="24" cm="1">
        <f t="array" ref="A2406">A2405+1</f>
        <v>45496</v>
      </c>
      <c r="B2406" s="200" cm="1">
        <f t="array" ref="B2406">YEAR(A2406)</f>
        <v>2024</v>
      </c>
      <c r="C2406" s="201" cm="1">
        <f t="array" ref="C2406">MONTH(A2406)</f>
        <v>7</v>
      </c>
      <c r="D2406" s="125" cm="1">
        <f t="array" ref="D2406">'P'!D2406</f>
        <v>199340</v>
      </c>
      <c r="E2406" s="125" cm="1">
        <f t="array" ref="E2406">'C'!E2406</f>
        <v>379870</v>
      </c>
      <c r="F2406" s="41" cm="1">
        <f t="array" ref="F2406">D2406+E2406</f>
        <v>579210</v>
      </c>
      <c r="G2406" s="119" cm="1">
        <f t="array" ref="G2406">F2406-F2405</f>
        <v>420</v>
      </c>
      <c r="H2406" s="119" cm="1">
        <f t="array" ref="H2406">IF(G2406&gt;0,G2406,0)</f>
        <v>420</v>
      </c>
      <c r="I2406" s="113" cm="1">
        <f t="array" ref="I2406">MAX($F$2186:F2406)</f>
        <v>596340</v>
      </c>
      <c r="J2406" s="126"/>
      <c r="K2406" s="121" cm="1">
        <f t="array" ref="K2406">MAX(0,I2406-I2405)</f>
        <v>0</v>
      </c>
      <c r="L2406" s="113" cm="1">
        <f t="array" ref="L2406">MIN(F2406:F2435)</f>
        <v>565090</v>
      </c>
      <c r="M2406" s="113" cm="1">
        <f t="array" ref="M2406">MAX(0,L2406-L2405)</f>
        <v>0</v>
      </c>
      <c r="N2406" s="122" cm="1">
        <f t="array" ref="N2406">MIN(M2406,H2406-K2406)</f>
        <v>0</v>
      </c>
      <c r="O2406" s="113" cm="1">
        <f t="array" ref="O2406">K2406+N2406</f>
        <v>0</v>
      </c>
      <c r="P2406" s="113" cm="1">
        <f t="array" ref="P2406">H2406-O2406</f>
        <v>420</v>
      </c>
      <c r="Q2406" s="119" cm="1">
        <f t="array" ref="Q2406">MAX(0,IF(AND(K2406=0,P2406&gt;0),0,Q2405+K2406+U2405))</f>
        <v>0</v>
      </c>
      <c r="R2406" s="119" cm="1">
        <f t="array" ref="R2406">MAX(0,R2405+P2406+V2405)</f>
        <v>420</v>
      </c>
      <c r="S2406" s="199" cm="1">
        <f t="array" ref="S2406">IF(G2406&lt;0,G2406,0)</f>
        <v>0</v>
      </c>
      <c r="T2406" s="199" cm="1">
        <f t="array" ref="T2406">MIN(0,S2406+R2405+V2405)</f>
        <v>0</v>
      </c>
      <c r="U2406" s="165" cm="1">
        <f t="array" ref="U2406">MAX(S2406,IF(Q2406&gt;0,MAX(-Q2406,S2406),T2406))</f>
        <v>0</v>
      </c>
      <c r="V2406" s="166" cm="1">
        <f t="array" ref="V2406">S2406-U2406</f>
        <v>0</v>
      </c>
      <c r="W2406" s="105"/>
      <c r="X2406" s="9"/>
      <c r="Y2406" s="9"/>
      <c r="Z2406" s="9"/>
      <c r="AA2406" s="9"/>
    </row>
    <row r="2407" ht="13.65" customHeight="1">
      <c r="A2407" s="24" cm="1">
        <f t="array" ref="A2407">A2406+1</f>
        <v>45497</v>
      </c>
      <c r="B2407" s="200" cm="1">
        <f t="array" ref="B2407">YEAR(A2407)</f>
        <v>2024</v>
      </c>
      <c r="C2407" s="201" cm="1">
        <f t="array" ref="C2407">MONTH(A2407)</f>
        <v>7</v>
      </c>
      <c r="D2407" s="125" cm="1">
        <f t="array" ref="D2407">'P'!D2407</f>
        <v>199440</v>
      </c>
      <c r="E2407" s="125" cm="1">
        <f t="array" ref="E2407">'C'!E2407</f>
        <v>379440</v>
      </c>
      <c r="F2407" s="41" cm="1">
        <f t="array" ref="F2407">D2407+E2407</f>
        <v>578880</v>
      </c>
      <c r="G2407" s="119" cm="1">
        <f t="array" ref="G2407">F2407-F2406</f>
        <v>-330</v>
      </c>
      <c r="H2407" s="119" cm="1">
        <f t="array" ref="H2407">IF(G2407&gt;0,G2407,0)</f>
        <v>0</v>
      </c>
      <c r="I2407" s="113" cm="1">
        <f t="array" ref="I2407">MAX($F$2186:F2407)</f>
        <v>596340</v>
      </c>
      <c r="J2407" s="126"/>
      <c r="K2407" s="121" cm="1">
        <f t="array" ref="K2407">MAX(0,I2407-I2406)</f>
        <v>0</v>
      </c>
      <c r="L2407" s="113" cm="1">
        <f t="array" ref="L2407">MIN(F2407:F2436)</f>
        <v>565090</v>
      </c>
      <c r="M2407" s="113" cm="1">
        <f t="array" ref="M2407">MAX(0,L2407-L2406)</f>
        <v>0</v>
      </c>
      <c r="N2407" s="122" cm="1">
        <f t="array" ref="N2407">MIN(M2407,H2407-K2407)</f>
        <v>0</v>
      </c>
      <c r="O2407" s="113" cm="1">
        <f t="array" ref="O2407">K2407+N2407</f>
        <v>0</v>
      </c>
      <c r="P2407" s="113" cm="1">
        <f t="array" ref="P2407">H2407-O2407</f>
        <v>0</v>
      </c>
      <c r="Q2407" s="119" cm="1">
        <f t="array" ref="Q2407">MAX(0,IF(AND(K2407=0,P2407&gt;0),0,Q2406+K2407+U2406))</f>
        <v>0</v>
      </c>
      <c r="R2407" s="119" cm="1">
        <f t="array" ref="R2407">MAX(0,R2406+P2407+V2406)</f>
        <v>420</v>
      </c>
      <c r="S2407" s="199" cm="1">
        <f t="array" ref="S2407">IF(G2407&lt;0,G2407,0)</f>
        <v>-330</v>
      </c>
      <c r="T2407" s="199" cm="1">
        <f t="array" ref="T2407">MIN(0,S2407+R2406+V2406)</f>
        <v>0</v>
      </c>
      <c r="U2407" s="165" cm="1">
        <f t="array" ref="U2407">MAX(S2407,IF(Q2407&gt;0,MAX(-Q2407,S2407),T2407))</f>
        <v>0</v>
      </c>
      <c r="V2407" s="166" cm="1">
        <f t="array" ref="V2407">S2407-U2407</f>
        <v>-330</v>
      </c>
      <c r="W2407" s="105"/>
      <c r="X2407" s="9"/>
      <c r="Y2407" s="9"/>
      <c r="Z2407" s="9"/>
      <c r="AA2407" s="9"/>
    </row>
    <row r="2408" ht="13.65" customHeight="1">
      <c r="A2408" s="24" cm="1">
        <f t="array" ref="A2408">A2407+1</f>
        <v>45498</v>
      </c>
      <c r="B2408" s="200" cm="1">
        <f t="array" ref="B2408">YEAR(A2408)</f>
        <v>2024</v>
      </c>
      <c r="C2408" s="201" cm="1">
        <f t="array" ref="C2408">MONTH(A2408)</f>
        <v>7</v>
      </c>
      <c r="D2408" s="125" cm="1">
        <f t="array" ref="D2408">'P'!D2408</f>
        <v>199400</v>
      </c>
      <c r="E2408" s="125" cm="1">
        <f t="array" ref="E2408">'C'!E2408</f>
        <v>379010</v>
      </c>
      <c r="F2408" s="41" cm="1">
        <f t="array" ref="F2408">D2408+E2408</f>
        <v>578410</v>
      </c>
      <c r="G2408" s="119" cm="1">
        <f t="array" ref="G2408">F2408-F2407</f>
        <v>-470</v>
      </c>
      <c r="H2408" s="119" cm="1">
        <f t="array" ref="H2408">IF(G2408&gt;0,G2408,0)</f>
        <v>0</v>
      </c>
      <c r="I2408" s="113" cm="1">
        <f t="array" ref="I2408">MAX($F$2186:F2408)</f>
        <v>596340</v>
      </c>
      <c r="J2408" s="126"/>
      <c r="K2408" s="121" cm="1">
        <f t="array" ref="K2408">MAX(0,I2408-I2407)</f>
        <v>0</v>
      </c>
      <c r="L2408" s="113" cm="1">
        <f t="array" ref="L2408">MIN(F2408:F2437)</f>
        <v>565010</v>
      </c>
      <c r="M2408" s="113" cm="1">
        <f t="array" ref="M2408">MAX(0,L2408-L2407)</f>
        <v>0</v>
      </c>
      <c r="N2408" s="122" cm="1">
        <f t="array" ref="N2408">MIN(M2408,H2408-K2408)</f>
        <v>0</v>
      </c>
      <c r="O2408" s="113" cm="1">
        <f t="array" ref="O2408">K2408+N2408</f>
        <v>0</v>
      </c>
      <c r="P2408" s="113" cm="1">
        <f t="array" ref="P2408">H2408-O2408</f>
        <v>0</v>
      </c>
      <c r="Q2408" s="119" cm="1">
        <f t="array" ref="Q2408">MAX(0,IF(AND(K2408=0,P2408&gt;0),0,Q2407+K2408+U2407))</f>
        <v>0</v>
      </c>
      <c r="R2408" s="119" cm="1">
        <f t="array" ref="R2408">MAX(0,R2407+P2408+V2407)</f>
        <v>90</v>
      </c>
      <c r="S2408" s="199" cm="1">
        <f t="array" ref="S2408">IF(G2408&lt;0,G2408,0)</f>
        <v>-470</v>
      </c>
      <c r="T2408" s="199" cm="1">
        <f t="array" ref="T2408">MIN(0,S2408+R2407+V2407)</f>
        <v>-380</v>
      </c>
      <c r="U2408" s="165" cm="1">
        <f t="array" ref="U2408">MAX(S2408,IF(Q2408&gt;0,MAX(-Q2408,S2408),T2408))</f>
        <v>-380</v>
      </c>
      <c r="V2408" s="166" cm="1">
        <f t="array" ref="V2408">S2408-U2408</f>
        <v>-90</v>
      </c>
      <c r="W2408" s="105"/>
      <c r="X2408" s="9"/>
      <c r="Y2408" s="9"/>
      <c r="Z2408" s="9"/>
      <c r="AA2408" s="9"/>
    </row>
    <row r="2409" ht="13.65" customHeight="1">
      <c r="A2409" s="24" cm="1">
        <f t="array" ref="A2409">A2408+1</f>
        <v>45499</v>
      </c>
      <c r="B2409" s="200" cm="1">
        <f t="array" ref="B2409">YEAR(A2409)</f>
        <v>2024</v>
      </c>
      <c r="C2409" s="201" cm="1">
        <f t="array" ref="C2409">MONTH(A2409)</f>
        <v>7</v>
      </c>
      <c r="D2409" s="125" cm="1">
        <f t="array" ref="D2409">'P'!D2409</f>
        <v>199310</v>
      </c>
      <c r="E2409" s="125" cm="1">
        <f t="array" ref="E2409">'C'!E2409</f>
        <v>378510</v>
      </c>
      <c r="F2409" s="41" cm="1">
        <f t="array" ref="F2409">D2409+E2409</f>
        <v>577820</v>
      </c>
      <c r="G2409" s="119" cm="1">
        <f t="array" ref="G2409">F2409-F2408</f>
        <v>-590</v>
      </c>
      <c r="H2409" s="119" cm="1">
        <f t="array" ref="H2409">IF(G2409&gt;0,G2409,0)</f>
        <v>0</v>
      </c>
      <c r="I2409" s="113" cm="1">
        <f t="array" ref="I2409">MAX($F$2186:F2409)</f>
        <v>596340</v>
      </c>
      <c r="J2409" s="126"/>
      <c r="K2409" s="121" cm="1">
        <f t="array" ref="K2409">MAX(0,I2409-I2408)</f>
        <v>0</v>
      </c>
      <c r="L2409" s="113" cm="1">
        <f t="array" ref="L2409">MIN(F2409:F2438)</f>
        <v>565010</v>
      </c>
      <c r="M2409" s="113" cm="1">
        <f t="array" ref="M2409">MAX(0,L2409-L2408)</f>
        <v>0</v>
      </c>
      <c r="N2409" s="122" cm="1">
        <f t="array" ref="N2409">MIN(M2409,H2409-K2409)</f>
        <v>0</v>
      </c>
      <c r="O2409" s="113" cm="1">
        <f t="array" ref="O2409">K2409+N2409</f>
        <v>0</v>
      </c>
      <c r="P2409" s="113" cm="1">
        <f t="array" ref="P2409">H2409-O2409</f>
        <v>0</v>
      </c>
      <c r="Q2409" s="119" cm="1">
        <f t="array" ref="Q2409">MAX(0,IF(AND(K2409=0,P2409&gt;0),0,Q2408+K2409+U2408))</f>
        <v>0</v>
      </c>
      <c r="R2409" s="119" cm="1">
        <f t="array" ref="R2409">MAX(0,R2408+P2409+V2408)</f>
        <v>0</v>
      </c>
      <c r="S2409" s="199" cm="1">
        <f t="array" ref="S2409">IF(G2409&lt;0,G2409,0)</f>
        <v>-590</v>
      </c>
      <c r="T2409" s="199" cm="1">
        <f t="array" ref="T2409">MIN(0,S2409+R2408+V2408)</f>
        <v>-590</v>
      </c>
      <c r="U2409" s="165" cm="1">
        <f t="array" ref="U2409">MAX(S2409,IF(Q2409&gt;0,MAX(-Q2409,S2409),T2409))</f>
        <v>-590</v>
      </c>
      <c r="V2409" s="166" cm="1">
        <f t="array" ref="V2409">S2409-U2409</f>
        <v>0</v>
      </c>
      <c r="W2409" s="105"/>
      <c r="X2409" s="9"/>
      <c r="Y2409" s="9"/>
      <c r="Z2409" s="9"/>
      <c r="AA2409" s="9"/>
    </row>
    <row r="2410" ht="13.65" customHeight="1">
      <c r="A2410" s="24" cm="1">
        <f t="array" ref="A2410">A2409+1</f>
        <v>45500</v>
      </c>
      <c r="B2410" s="200" cm="1">
        <f t="array" ref="B2410">YEAR(A2410)</f>
        <v>2024</v>
      </c>
      <c r="C2410" s="201" cm="1">
        <f t="array" ref="C2410">MONTH(A2410)</f>
        <v>7</v>
      </c>
      <c r="D2410" s="125" cm="1">
        <f t="array" ref="D2410">'P'!D2410</f>
        <v>199510</v>
      </c>
      <c r="E2410" s="125" cm="1">
        <f t="array" ref="E2410">'C'!E2410</f>
        <v>377860</v>
      </c>
      <c r="F2410" s="41" cm="1">
        <f t="array" ref="F2410">D2410+E2410</f>
        <v>577370</v>
      </c>
      <c r="G2410" s="119" cm="1">
        <f t="array" ref="G2410">F2410-F2409</f>
        <v>-450</v>
      </c>
      <c r="H2410" s="119" cm="1">
        <f t="array" ref="H2410">IF(G2410&gt;0,G2410,0)</f>
        <v>0</v>
      </c>
      <c r="I2410" s="113" cm="1">
        <f t="array" ref="I2410">MAX($F$2186:F2410)</f>
        <v>596340</v>
      </c>
      <c r="J2410" s="126"/>
      <c r="K2410" s="121" cm="1">
        <f t="array" ref="K2410">MAX(0,I2410-I2409)</f>
        <v>0</v>
      </c>
      <c r="L2410" s="113" cm="1">
        <f t="array" ref="L2410">MIN(F2410:F2439)</f>
        <v>565010</v>
      </c>
      <c r="M2410" s="113" cm="1">
        <f t="array" ref="M2410">MAX(0,L2410-L2409)</f>
        <v>0</v>
      </c>
      <c r="N2410" s="122" cm="1">
        <f t="array" ref="N2410">MIN(M2410,H2410-K2410)</f>
        <v>0</v>
      </c>
      <c r="O2410" s="113" cm="1">
        <f t="array" ref="O2410">K2410+N2410</f>
        <v>0</v>
      </c>
      <c r="P2410" s="113" cm="1">
        <f t="array" ref="P2410">H2410-O2410</f>
        <v>0</v>
      </c>
      <c r="Q2410" s="119" cm="1">
        <f t="array" ref="Q2410">MAX(0,IF(AND(K2410=0,P2410&gt;0),0,Q2409+K2410+U2409))</f>
        <v>0</v>
      </c>
      <c r="R2410" s="119" cm="1">
        <f t="array" ref="R2410">MAX(0,R2409+P2410+V2409)</f>
        <v>0</v>
      </c>
      <c r="S2410" s="199" cm="1">
        <f t="array" ref="S2410">IF(G2410&lt;0,G2410,0)</f>
        <v>-450</v>
      </c>
      <c r="T2410" s="199" cm="1">
        <f t="array" ref="T2410">MIN(0,S2410+R2409+V2409)</f>
        <v>-450</v>
      </c>
      <c r="U2410" s="165" cm="1">
        <f t="array" ref="U2410">MAX(S2410,IF(Q2410&gt;0,MAX(-Q2410,S2410),T2410))</f>
        <v>-450</v>
      </c>
      <c r="V2410" s="166" cm="1">
        <f t="array" ref="V2410">S2410-U2410</f>
        <v>0</v>
      </c>
      <c r="W2410" s="105"/>
      <c r="X2410" s="9"/>
      <c r="Y2410" s="9"/>
      <c r="Z2410" s="9"/>
      <c r="AA2410" s="9"/>
    </row>
    <row r="2411" ht="13.65" customHeight="1">
      <c r="A2411" s="24" cm="1">
        <f t="array" ref="A2411">A2410+1</f>
        <v>45501</v>
      </c>
      <c r="B2411" s="200" cm="1">
        <f t="array" ref="B2411">YEAR(A2411)</f>
        <v>2024</v>
      </c>
      <c r="C2411" s="201" cm="1">
        <f t="array" ref="C2411">MONTH(A2411)</f>
        <v>7</v>
      </c>
      <c r="D2411" s="125" cm="1">
        <f t="array" ref="D2411">'P'!D2411</f>
        <v>199640</v>
      </c>
      <c r="E2411" s="125" cm="1">
        <f t="array" ref="E2411">'C'!E2411</f>
        <v>377220</v>
      </c>
      <c r="F2411" s="41" cm="1">
        <f t="array" ref="F2411">D2411+E2411</f>
        <v>576860</v>
      </c>
      <c r="G2411" s="119" cm="1">
        <f t="array" ref="G2411">F2411-F2410</f>
        <v>-510</v>
      </c>
      <c r="H2411" s="119" cm="1">
        <f t="array" ref="H2411">IF(G2411&gt;0,G2411,0)</f>
        <v>0</v>
      </c>
      <c r="I2411" s="113" cm="1">
        <f t="array" ref="I2411">MAX($F$2186:F2411)</f>
        <v>596340</v>
      </c>
      <c r="J2411" s="126"/>
      <c r="K2411" s="121" cm="1">
        <f t="array" ref="K2411">MAX(0,I2411-I2410)</f>
        <v>0</v>
      </c>
      <c r="L2411" s="113" cm="1">
        <f t="array" ref="L2411">MIN(F2411:F2440)</f>
        <v>565010</v>
      </c>
      <c r="M2411" s="113" cm="1">
        <f t="array" ref="M2411">MAX(0,L2411-L2410)</f>
        <v>0</v>
      </c>
      <c r="N2411" s="122" cm="1">
        <f t="array" ref="N2411">MIN(M2411,H2411-K2411)</f>
        <v>0</v>
      </c>
      <c r="O2411" s="113" cm="1">
        <f t="array" ref="O2411">K2411+N2411</f>
        <v>0</v>
      </c>
      <c r="P2411" s="113" cm="1">
        <f t="array" ref="P2411">H2411-O2411</f>
        <v>0</v>
      </c>
      <c r="Q2411" s="119" cm="1">
        <f t="array" ref="Q2411">MAX(0,IF(AND(K2411=0,P2411&gt;0),0,Q2410+K2411+U2410))</f>
        <v>0</v>
      </c>
      <c r="R2411" s="119" cm="1">
        <f t="array" ref="R2411">MAX(0,R2410+P2411+V2410)</f>
        <v>0</v>
      </c>
      <c r="S2411" s="199" cm="1">
        <f t="array" ref="S2411">IF(G2411&lt;0,G2411,0)</f>
        <v>-510</v>
      </c>
      <c r="T2411" s="199" cm="1">
        <f t="array" ref="T2411">MIN(0,S2411+R2410+V2410)</f>
        <v>-510</v>
      </c>
      <c r="U2411" s="165" cm="1">
        <f t="array" ref="U2411">MAX(S2411,IF(Q2411&gt;0,MAX(-Q2411,S2411),T2411))</f>
        <v>-510</v>
      </c>
      <c r="V2411" s="166" cm="1">
        <f t="array" ref="V2411">S2411-U2411</f>
        <v>0</v>
      </c>
      <c r="W2411" s="105"/>
      <c r="X2411" s="9"/>
      <c r="Y2411" s="9"/>
      <c r="Z2411" s="9"/>
      <c r="AA2411" s="9"/>
    </row>
    <row r="2412" ht="13.65" customHeight="1">
      <c r="A2412" s="24" cm="1">
        <f t="array" ref="A2412">A2411+1</f>
        <v>45502</v>
      </c>
      <c r="B2412" s="200" cm="1">
        <f t="array" ref="B2412">YEAR(A2412)</f>
        <v>2024</v>
      </c>
      <c r="C2412" s="201" cm="1">
        <f t="array" ref="C2412">MONTH(A2412)</f>
        <v>7</v>
      </c>
      <c r="D2412" s="125" cm="1">
        <f t="array" ref="D2412">'P'!D2412</f>
        <v>199750</v>
      </c>
      <c r="E2412" s="125" cm="1">
        <f t="array" ref="E2412">'C'!E2412</f>
        <v>376790</v>
      </c>
      <c r="F2412" s="41" cm="1">
        <f t="array" ref="F2412">D2412+E2412</f>
        <v>576540</v>
      </c>
      <c r="G2412" s="119" cm="1">
        <f t="array" ref="G2412">F2412-F2411</f>
        <v>-320</v>
      </c>
      <c r="H2412" s="119" cm="1">
        <f t="array" ref="H2412">IF(G2412&gt;0,G2412,0)</f>
        <v>0</v>
      </c>
      <c r="I2412" s="113" cm="1">
        <f t="array" ref="I2412">MAX($F$2186:F2412)</f>
        <v>596340</v>
      </c>
      <c r="J2412" s="126"/>
      <c r="K2412" s="121" cm="1">
        <f t="array" ref="K2412">MAX(0,I2412-I2411)</f>
        <v>0</v>
      </c>
      <c r="L2412" s="113" cm="1">
        <f t="array" ref="L2412">MIN(F2412:F2441)</f>
        <v>565010</v>
      </c>
      <c r="M2412" s="113" cm="1">
        <f t="array" ref="M2412">MAX(0,L2412-L2411)</f>
        <v>0</v>
      </c>
      <c r="N2412" s="122" cm="1">
        <f t="array" ref="N2412">MIN(M2412,H2412-K2412)</f>
        <v>0</v>
      </c>
      <c r="O2412" s="113" cm="1">
        <f t="array" ref="O2412">K2412+N2412</f>
        <v>0</v>
      </c>
      <c r="P2412" s="113" cm="1">
        <f t="array" ref="P2412">H2412-O2412</f>
        <v>0</v>
      </c>
      <c r="Q2412" s="119" cm="1">
        <f t="array" ref="Q2412">MAX(0,IF(AND(K2412=0,P2412&gt;0),0,Q2411+K2412+U2411))</f>
        <v>0</v>
      </c>
      <c r="R2412" s="119" cm="1">
        <f t="array" ref="R2412">MAX(0,R2411+P2412+V2411)</f>
        <v>0</v>
      </c>
      <c r="S2412" s="199" cm="1">
        <f t="array" ref="S2412">IF(G2412&lt;0,G2412,0)</f>
        <v>-320</v>
      </c>
      <c r="T2412" s="199" cm="1">
        <f t="array" ref="T2412">MIN(0,S2412+R2411+V2411)</f>
        <v>-320</v>
      </c>
      <c r="U2412" s="165" cm="1">
        <f t="array" ref="U2412">MAX(S2412,IF(Q2412&gt;0,MAX(-Q2412,S2412),T2412))</f>
        <v>-320</v>
      </c>
      <c r="V2412" s="166" cm="1">
        <f t="array" ref="V2412">S2412-U2412</f>
        <v>0</v>
      </c>
      <c r="W2412" s="105"/>
      <c r="X2412" s="9"/>
      <c r="Y2412" s="9"/>
      <c r="Z2412" s="9"/>
      <c r="AA2412" s="9"/>
    </row>
    <row r="2413" ht="13.65" customHeight="1">
      <c r="A2413" s="24" cm="1">
        <f t="array" ref="A2413">A2412+1</f>
        <v>45503</v>
      </c>
      <c r="B2413" s="200" cm="1">
        <f t="array" ref="B2413">YEAR(A2413)</f>
        <v>2024</v>
      </c>
      <c r="C2413" s="201" cm="1">
        <f t="array" ref="C2413">MONTH(A2413)</f>
        <v>7</v>
      </c>
      <c r="D2413" s="125" cm="1">
        <f t="array" ref="D2413">'P'!D2413</f>
        <v>199750</v>
      </c>
      <c r="E2413" s="125" cm="1">
        <f t="array" ref="E2413">'C'!E2413</f>
        <v>376360</v>
      </c>
      <c r="F2413" s="41" cm="1">
        <f t="array" ref="F2413">D2413+E2413</f>
        <v>576110</v>
      </c>
      <c r="G2413" s="119" cm="1">
        <f t="array" ref="G2413">F2413-F2412</f>
        <v>-430</v>
      </c>
      <c r="H2413" s="119" cm="1">
        <f t="array" ref="H2413">IF(G2413&gt;0,G2413,0)</f>
        <v>0</v>
      </c>
      <c r="I2413" s="113" cm="1">
        <f t="array" ref="I2413">MAX($F$2186:F2413)</f>
        <v>596340</v>
      </c>
      <c r="J2413" s="126"/>
      <c r="K2413" s="121" cm="1">
        <f t="array" ref="K2413">MAX(0,I2413-I2412)</f>
        <v>0</v>
      </c>
      <c r="L2413" s="113" cm="1">
        <f t="array" ref="L2413">MIN(F2413:F2442)</f>
        <v>565010</v>
      </c>
      <c r="M2413" s="113" cm="1">
        <f t="array" ref="M2413">MAX(0,L2413-L2412)</f>
        <v>0</v>
      </c>
      <c r="N2413" s="122" cm="1">
        <f t="array" ref="N2413">MIN(M2413,H2413-K2413)</f>
        <v>0</v>
      </c>
      <c r="O2413" s="113" cm="1">
        <f t="array" ref="O2413">K2413+N2413</f>
        <v>0</v>
      </c>
      <c r="P2413" s="113" cm="1">
        <f t="array" ref="P2413">H2413-O2413</f>
        <v>0</v>
      </c>
      <c r="Q2413" s="119" cm="1">
        <f t="array" ref="Q2413">MAX(0,IF(AND(K2413=0,P2413&gt;0),0,Q2412+K2413+U2412))</f>
        <v>0</v>
      </c>
      <c r="R2413" s="119" cm="1">
        <f t="array" ref="R2413">MAX(0,R2412+P2413+V2412)</f>
        <v>0</v>
      </c>
      <c r="S2413" s="199" cm="1">
        <f t="array" ref="S2413">IF(G2413&lt;0,G2413,0)</f>
        <v>-430</v>
      </c>
      <c r="T2413" s="199" cm="1">
        <f t="array" ref="T2413">MIN(0,S2413+R2412+V2412)</f>
        <v>-430</v>
      </c>
      <c r="U2413" s="165" cm="1">
        <f t="array" ref="U2413">MAX(S2413,IF(Q2413&gt;0,MAX(-Q2413,S2413),T2413))</f>
        <v>-430</v>
      </c>
      <c r="V2413" s="166" cm="1">
        <f t="array" ref="V2413">S2413-U2413</f>
        <v>0</v>
      </c>
      <c r="W2413" s="105"/>
      <c r="X2413" s="9"/>
      <c r="Y2413" s="9"/>
      <c r="Z2413" s="9"/>
      <c r="AA2413" s="9"/>
    </row>
    <row r="2414" ht="13.65" customHeight="1">
      <c r="A2414" s="24" cm="1">
        <f t="array" ref="A2414">A2413+1</f>
        <v>45504</v>
      </c>
      <c r="B2414" s="200" cm="1">
        <f t="array" ref="B2414">YEAR(A2414)</f>
        <v>2024</v>
      </c>
      <c r="C2414" s="201" cm="1">
        <f t="array" ref="C2414">MONTH(A2414)</f>
        <v>7</v>
      </c>
      <c r="D2414" s="125" cm="1">
        <f t="array" ref="D2414">'P'!D2414</f>
        <v>199710</v>
      </c>
      <c r="E2414" s="125" cm="1">
        <f t="array" ref="E2414">'C'!E2414</f>
        <v>375860</v>
      </c>
      <c r="F2414" s="41" cm="1">
        <f t="array" ref="F2414">D2414+E2414</f>
        <v>575570</v>
      </c>
      <c r="G2414" s="119" cm="1">
        <f t="array" ref="G2414">F2414-F2413</f>
        <v>-540</v>
      </c>
      <c r="H2414" s="119" cm="1">
        <f t="array" ref="H2414">IF(G2414&gt;0,G2414,0)</f>
        <v>0</v>
      </c>
      <c r="I2414" s="113" cm="1">
        <f t="array" ref="I2414">MAX($F$2186:F2414)</f>
        <v>596340</v>
      </c>
      <c r="J2414" s="126"/>
      <c r="K2414" s="121" cm="1">
        <f t="array" ref="K2414">MAX(0,I2414-I2413)</f>
        <v>0</v>
      </c>
      <c r="L2414" s="113" cm="1">
        <f t="array" ref="L2414">MIN(F2414:F2443)</f>
        <v>565010</v>
      </c>
      <c r="M2414" s="113" cm="1">
        <f t="array" ref="M2414">MAX(0,L2414-L2413)</f>
        <v>0</v>
      </c>
      <c r="N2414" s="122" cm="1">
        <f t="array" ref="N2414">MIN(M2414,H2414-K2414)</f>
        <v>0</v>
      </c>
      <c r="O2414" s="113" cm="1">
        <f t="array" ref="O2414">K2414+N2414</f>
        <v>0</v>
      </c>
      <c r="P2414" s="113" cm="1">
        <f t="array" ref="P2414">H2414-O2414</f>
        <v>0</v>
      </c>
      <c r="Q2414" s="119" cm="1">
        <f t="array" ref="Q2414">MAX(0,IF(AND(K2414=0,P2414&gt;0),0,Q2413+K2414+U2413))</f>
        <v>0</v>
      </c>
      <c r="R2414" s="119" cm="1">
        <f t="array" ref="R2414">MAX(0,R2413+P2414+V2413)</f>
        <v>0</v>
      </c>
      <c r="S2414" s="199" cm="1">
        <f t="array" ref="S2414">IF(G2414&lt;0,G2414,0)</f>
        <v>-540</v>
      </c>
      <c r="T2414" s="199" cm="1">
        <f t="array" ref="T2414">MIN(0,S2414+R2413+V2413)</f>
        <v>-540</v>
      </c>
      <c r="U2414" s="165" cm="1">
        <f t="array" ref="U2414">MAX(S2414,IF(Q2414&gt;0,MAX(-Q2414,S2414),T2414))</f>
        <v>-540</v>
      </c>
      <c r="V2414" s="166" cm="1">
        <f t="array" ref="V2414">S2414-U2414</f>
        <v>0</v>
      </c>
      <c r="W2414" s="105"/>
      <c r="X2414" s="9"/>
      <c r="Y2414" s="9"/>
      <c r="Z2414" s="9"/>
      <c r="AA2414" s="9"/>
    </row>
    <row r="2415" ht="13.65" customHeight="1">
      <c r="A2415" s="24" cm="1">
        <f t="array" ref="A2415">A2414+1</f>
        <v>45505</v>
      </c>
      <c r="B2415" s="200" cm="1">
        <f t="array" ref="B2415">YEAR(A2415)</f>
        <v>2024</v>
      </c>
      <c r="C2415" s="201" cm="1">
        <f t="array" ref="C2415">MONTH(A2415)</f>
        <v>8</v>
      </c>
      <c r="D2415" s="125" cm="1">
        <f t="array" ref="D2415">'P'!D2415</f>
        <v>199420</v>
      </c>
      <c r="E2415" s="125" cm="1">
        <f t="array" ref="E2415">'C'!E2415</f>
        <v>375860</v>
      </c>
      <c r="F2415" s="41" cm="1">
        <f t="array" ref="F2415">D2415+E2415</f>
        <v>575280</v>
      </c>
      <c r="G2415" s="119" cm="1">
        <f t="array" ref="G2415">F2415-F2414</f>
        <v>-290</v>
      </c>
      <c r="H2415" s="119" cm="1">
        <f t="array" ref="H2415">IF(G2415&gt;0,G2415,0)</f>
        <v>0</v>
      </c>
      <c r="I2415" s="113" cm="1">
        <f t="array" ref="I2415">MAX($F$2186:F2415)</f>
        <v>596340</v>
      </c>
      <c r="J2415" s="126"/>
      <c r="K2415" s="121" cm="1">
        <f t="array" ref="K2415">MAX(0,I2415-I2414)</f>
        <v>0</v>
      </c>
      <c r="L2415" s="113" cm="1">
        <f t="array" ref="L2415">MIN(F2415:F2444)</f>
        <v>565010</v>
      </c>
      <c r="M2415" s="113" cm="1">
        <f t="array" ref="M2415">MAX(0,L2415-L2414)</f>
        <v>0</v>
      </c>
      <c r="N2415" s="122" cm="1">
        <f t="array" ref="N2415">MIN(M2415,H2415-K2415)</f>
        <v>0</v>
      </c>
      <c r="O2415" s="113" cm="1">
        <f t="array" ref="O2415">K2415+N2415</f>
        <v>0</v>
      </c>
      <c r="P2415" s="113" cm="1">
        <f t="array" ref="P2415">H2415-O2415</f>
        <v>0</v>
      </c>
      <c r="Q2415" s="119" cm="1">
        <f t="array" ref="Q2415">MAX(0,IF(AND(K2415=0,P2415&gt;0),0,Q2414+K2415+U2414))</f>
        <v>0</v>
      </c>
      <c r="R2415" s="119" cm="1">
        <f t="array" ref="R2415">MAX(0,R2414+P2415+V2414)</f>
        <v>0</v>
      </c>
      <c r="S2415" s="199" cm="1">
        <f t="array" ref="S2415">IF(G2415&lt;0,G2415,0)</f>
        <v>-290</v>
      </c>
      <c r="T2415" s="199" cm="1">
        <f t="array" ref="T2415">MIN(0,S2415+R2414+V2414)</f>
        <v>-290</v>
      </c>
      <c r="U2415" s="165" cm="1">
        <f t="array" ref="U2415">MAX(S2415,IF(Q2415&gt;0,MAX(-Q2415,S2415),T2415))</f>
        <v>-290</v>
      </c>
      <c r="V2415" s="166" cm="1">
        <f t="array" ref="V2415">S2415-U2415</f>
        <v>0</v>
      </c>
      <c r="W2415" s="105"/>
      <c r="X2415" s="9"/>
      <c r="Y2415" s="9"/>
      <c r="Z2415" s="9"/>
      <c r="AA2415" s="9"/>
    </row>
    <row r="2416" ht="13.65" customHeight="1">
      <c r="A2416" s="24" cm="1">
        <f t="array" ref="A2416">A2415+1</f>
        <v>45506</v>
      </c>
      <c r="B2416" s="200" cm="1">
        <f t="array" ref="B2416">YEAR(A2416)</f>
        <v>2024</v>
      </c>
      <c r="C2416" s="201" cm="1">
        <f t="array" ref="C2416">MONTH(A2416)</f>
        <v>8</v>
      </c>
      <c r="D2416" s="125" cm="1">
        <f t="array" ref="D2416">'P'!D2416</f>
        <v>199160</v>
      </c>
      <c r="E2416" s="125" cm="1">
        <f t="array" ref="E2416">'C'!E2416</f>
        <v>375650</v>
      </c>
      <c r="F2416" s="41" cm="1">
        <f t="array" ref="F2416">D2416+E2416</f>
        <v>574810</v>
      </c>
      <c r="G2416" s="119" cm="1">
        <f t="array" ref="G2416">F2416-F2415</f>
        <v>-470</v>
      </c>
      <c r="H2416" s="119" cm="1">
        <f t="array" ref="H2416">IF(G2416&gt;0,G2416,0)</f>
        <v>0</v>
      </c>
      <c r="I2416" s="113" cm="1">
        <f t="array" ref="I2416">MAX($F$2186:F2416)</f>
        <v>596340</v>
      </c>
      <c r="J2416" s="126"/>
      <c r="K2416" s="121" cm="1">
        <f t="array" ref="K2416">MAX(0,I2416-I2415)</f>
        <v>0</v>
      </c>
      <c r="L2416" s="113" cm="1">
        <f t="array" ref="L2416">MIN(F2416:F2445)</f>
        <v>564930</v>
      </c>
      <c r="M2416" s="113" cm="1">
        <f t="array" ref="M2416">MAX(0,L2416-L2415)</f>
        <v>0</v>
      </c>
      <c r="N2416" s="122" cm="1">
        <f t="array" ref="N2416">MIN(M2416,H2416-K2416)</f>
        <v>0</v>
      </c>
      <c r="O2416" s="113" cm="1">
        <f t="array" ref="O2416">K2416+N2416</f>
        <v>0</v>
      </c>
      <c r="P2416" s="113" cm="1">
        <f t="array" ref="P2416">H2416-O2416</f>
        <v>0</v>
      </c>
      <c r="Q2416" s="119" cm="1">
        <f t="array" ref="Q2416">MAX(0,IF(AND(K2416=0,P2416&gt;0),0,Q2415+K2416+U2415))</f>
        <v>0</v>
      </c>
      <c r="R2416" s="119" cm="1">
        <f t="array" ref="R2416">MAX(0,R2415+P2416+V2415)</f>
        <v>0</v>
      </c>
      <c r="S2416" s="199" cm="1">
        <f t="array" ref="S2416">IF(G2416&lt;0,G2416,0)</f>
        <v>-470</v>
      </c>
      <c r="T2416" s="199" cm="1">
        <f t="array" ref="T2416">MIN(0,S2416+R2415+V2415)</f>
        <v>-470</v>
      </c>
      <c r="U2416" s="165" cm="1">
        <f t="array" ref="U2416">MAX(S2416,IF(Q2416&gt;0,MAX(-Q2416,S2416),T2416))</f>
        <v>-470</v>
      </c>
      <c r="V2416" s="166" cm="1">
        <f t="array" ref="V2416">S2416-U2416</f>
        <v>0</v>
      </c>
      <c r="W2416" s="105"/>
      <c r="X2416" s="9"/>
      <c r="Y2416" s="9"/>
      <c r="Z2416" s="9"/>
      <c r="AA2416" s="9"/>
    </row>
    <row r="2417" ht="13.65" customHeight="1">
      <c r="A2417" s="24" cm="1">
        <f t="array" ref="A2417">A2416+1</f>
        <v>45507</v>
      </c>
      <c r="B2417" s="200" cm="1">
        <f t="array" ref="B2417">YEAR(A2417)</f>
        <v>2024</v>
      </c>
      <c r="C2417" s="201" cm="1">
        <f t="array" ref="C2417">MONTH(A2417)</f>
        <v>8</v>
      </c>
      <c r="D2417" s="125" cm="1">
        <f t="array" ref="D2417">'P'!D2417</f>
        <v>199070</v>
      </c>
      <c r="E2417" s="125" cm="1">
        <f t="array" ref="E2417">'C'!E2417</f>
        <v>375290</v>
      </c>
      <c r="F2417" s="41" cm="1">
        <f t="array" ref="F2417">D2417+E2417</f>
        <v>574360</v>
      </c>
      <c r="G2417" s="119" cm="1">
        <f t="array" ref="G2417">F2417-F2416</f>
        <v>-450</v>
      </c>
      <c r="H2417" s="119" cm="1">
        <f t="array" ref="H2417">IF(G2417&gt;0,G2417,0)</f>
        <v>0</v>
      </c>
      <c r="I2417" s="113" cm="1">
        <f t="array" ref="I2417">MAX($F$2186:F2417)</f>
        <v>596340</v>
      </c>
      <c r="J2417" s="126"/>
      <c r="K2417" s="121" cm="1">
        <f t="array" ref="K2417">MAX(0,I2417-I2416)</f>
        <v>0</v>
      </c>
      <c r="L2417" s="113" cm="1">
        <f t="array" ref="L2417">MIN(F2417:F2446)</f>
        <v>563610</v>
      </c>
      <c r="M2417" s="113" cm="1">
        <f t="array" ref="M2417">MAX(0,L2417-L2416)</f>
        <v>0</v>
      </c>
      <c r="N2417" s="122" cm="1">
        <f t="array" ref="N2417">MIN(M2417,H2417-K2417)</f>
        <v>0</v>
      </c>
      <c r="O2417" s="113" cm="1">
        <f t="array" ref="O2417">K2417+N2417</f>
        <v>0</v>
      </c>
      <c r="P2417" s="113" cm="1">
        <f t="array" ref="P2417">H2417-O2417</f>
        <v>0</v>
      </c>
      <c r="Q2417" s="119" cm="1">
        <f t="array" ref="Q2417">MAX(0,IF(AND(K2417=0,P2417&gt;0),0,Q2416+K2417+U2416))</f>
        <v>0</v>
      </c>
      <c r="R2417" s="119" cm="1">
        <f t="array" ref="R2417">MAX(0,R2416+P2417+V2416)</f>
        <v>0</v>
      </c>
      <c r="S2417" s="199" cm="1">
        <f t="array" ref="S2417">IF(G2417&lt;0,G2417,0)</f>
        <v>-450</v>
      </c>
      <c r="T2417" s="199" cm="1">
        <f t="array" ref="T2417">MIN(0,S2417+R2416+V2416)</f>
        <v>-450</v>
      </c>
      <c r="U2417" s="165" cm="1">
        <f t="array" ref="U2417">MAX(S2417,IF(Q2417&gt;0,MAX(-Q2417,S2417),T2417))</f>
        <v>-450</v>
      </c>
      <c r="V2417" s="166" cm="1">
        <f t="array" ref="V2417">S2417-U2417</f>
        <v>0</v>
      </c>
      <c r="W2417" s="105"/>
      <c r="X2417" s="9"/>
      <c r="Y2417" s="9"/>
      <c r="Z2417" s="9"/>
      <c r="AA2417" s="9"/>
    </row>
    <row r="2418" ht="13.65" customHeight="1">
      <c r="A2418" s="24" cm="1">
        <f t="array" ref="A2418">A2417+1</f>
        <v>45508</v>
      </c>
      <c r="B2418" s="200" cm="1">
        <f t="array" ref="B2418">YEAR(A2418)</f>
        <v>2024</v>
      </c>
      <c r="C2418" s="201" cm="1">
        <f t="array" ref="C2418">MONTH(A2418)</f>
        <v>8</v>
      </c>
      <c r="D2418" s="125" cm="1">
        <f t="array" ref="D2418">'P'!D2418</f>
        <v>198920</v>
      </c>
      <c r="E2418" s="125" cm="1">
        <f t="array" ref="E2418">'C'!E2418</f>
        <v>374940</v>
      </c>
      <c r="F2418" s="41" cm="1">
        <f t="array" ref="F2418">D2418+E2418</f>
        <v>573860</v>
      </c>
      <c r="G2418" s="119" cm="1">
        <f t="array" ref="G2418">F2418-F2417</f>
        <v>-500</v>
      </c>
      <c r="H2418" s="119" cm="1">
        <f t="array" ref="H2418">IF(G2418&gt;0,G2418,0)</f>
        <v>0</v>
      </c>
      <c r="I2418" s="113" cm="1">
        <f t="array" ref="I2418">MAX($F$2186:F2418)</f>
        <v>596340</v>
      </c>
      <c r="J2418" s="126"/>
      <c r="K2418" s="121" cm="1">
        <f t="array" ref="K2418">MAX(0,I2418-I2417)</f>
        <v>0</v>
      </c>
      <c r="L2418" s="113" cm="1">
        <f t="array" ref="L2418">MIN(F2418:F2447)</f>
        <v>563610</v>
      </c>
      <c r="M2418" s="113" cm="1">
        <f t="array" ref="M2418">MAX(0,L2418-L2417)</f>
        <v>0</v>
      </c>
      <c r="N2418" s="122" cm="1">
        <f t="array" ref="N2418">MIN(M2418,H2418-K2418)</f>
        <v>0</v>
      </c>
      <c r="O2418" s="113" cm="1">
        <f t="array" ref="O2418">K2418+N2418</f>
        <v>0</v>
      </c>
      <c r="P2418" s="113" cm="1">
        <f t="array" ref="P2418">H2418-O2418</f>
        <v>0</v>
      </c>
      <c r="Q2418" s="119" cm="1">
        <f t="array" ref="Q2418">MAX(0,IF(AND(K2418=0,P2418&gt;0),0,Q2417+K2418+U2417))</f>
        <v>0</v>
      </c>
      <c r="R2418" s="119" cm="1">
        <f t="array" ref="R2418">MAX(0,R2417+P2418+V2417)</f>
        <v>0</v>
      </c>
      <c r="S2418" s="199" cm="1">
        <f t="array" ref="S2418">IF(G2418&lt;0,G2418,0)</f>
        <v>-500</v>
      </c>
      <c r="T2418" s="199" cm="1">
        <f t="array" ref="T2418">MIN(0,S2418+R2417+V2417)</f>
        <v>-500</v>
      </c>
      <c r="U2418" s="165" cm="1">
        <f t="array" ref="U2418">MAX(S2418,IF(Q2418&gt;0,MAX(-Q2418,S2418),T2418))</f>
        <v>-500</v>
      </c>
      <c r="V2418" s="166" cm="1">
        <f t="array" ref="V2418">S2418-U2418</f>
        <v>0</v>
      </c>
      <c r="W2418" s="105"/>
      <c r="X2418" s="9"/>
      <c r="Y2418" s="9"/>
      <c r="Z2418" s="9"/>
      <c r="AA2418" s="9"/>
    </row>
    <row r="2419" ht="13.65" customHeight="1">
      <c r="A2419" s="24" cm="1">
        <f t="array" ref="A2419">A2418+1</f>
        <v>45509</v>
      </c>
      <c r="B2419" s="200" cm="1">
        <f t="array" ref="B2419">YEAR(A2419)</f>
        <v>2024</v>
      </c>
      <c r="C2419" s="201" cm="1">
        <f t="array" ref="C2419">MONTH(A2419)</f>
        <v>8</v>
      </c>
      <c r="D2419" s="125" cm="1">
        <f t="array" ref="D2419">'P'!D2419</f>
        <v>198870</v>
      </c>
      <c r="E2419" s="125" cm="1">
        <f t="array" ref="E2419">'C'!E2419</f>
        <v>374650</v>
      </c>
      <c r="F2419" s="41" cm="1">
        <f t="array" ref="F2419">D2419+E2419</f>
        <v>573520</v>
      </c>
      <c r="G2419" s="119" cm="1">
        <f t="array" ref="G2419">F2419-F2418</f>
        <v>-340</v>
      </c>
      <c r="H2419" s="119" cm="1">
        <f t="array" ref="H2419">IF(G2419&gt;0,G2419,0)</f>
        <v>0</v>
      </c>
      <c r="I2419" s="113" cm="1">
        <f t="array" ref="I2419">MAX($F$2186:F2419)</f>
        <v>596340</v>
      </c>
      <c r="J2419" s="126"/>
      <c r="K2419" s="121" cm="1">
        <f t="array" ref="K2419">MAX(0,I2419-I2418)</f>
        <v>0</v>
      </c>
      <c r="L2419" s="113" cm="1">
        <f t="array" ref="L2419">MIN(F2419:F2448)</f>
        <v>563600</v>
      </c>
      <c r="M2419" s="113" cm="1">
        <f t="array" ref="M2419">MAX(0,L2419-L2418)</f>
        <v>0</v>
      </c>
      <c r="N2419" s="122" cm="1">
        <f t="array" ref="N2419">MIN(M2419,H2419-K2419)</f>
        <v>0</v>
      </c>
      <c r="O2419" s="113" cm="1">
        <f t="array" ref="O2419">K2419+N2419</f>
        <v>0</v>
      </c>
      <c r="P2419" s="113" cm="1">
        <f t="array" ref="P2419">H2419-O2419</f>
        <v>0</v>
      </c>
      <c r="Q2419" s="119" cm="1">
        <f t="array" ref="Q2419">MAX(0,IF(AND(K2419=0,P2419&gt;0),0,Q2418+K2419+U2418))</f>
        <v>0</v>
      </c>
      <c r="R2419" s="119" cm="1">
        <f t="array" ref="R2419">MAX(0,R2418+P2419+V2418)</f>
        <v>0</v>
      </c>
      <c r="S2419" s="199" cm="1">
        <f t="array" ref="S2419">IF(G2419&lt;0,G2419,0)</f>
        <v>-340</v>
      </c>
      <c r="T2419" s="199" cm="1">
        <f t="array" ref="T2419">MIN(0,S2419+R2418+V2418)</f>
        <v>-340</v>
      </c>
      <c r="U2419" s="165" cm="1">
        <f t="array" ref="U2419">MAX(S2419,IF(Q2419&gt;0,MAX(-Q2419,S2419),T2419))</f>
        <v>-340</v>
      </c>
      <c r="V2419" s="166" cm="1">
        <f t="array" ref="V2419">S2419-U2419</f>
        <v>0</v>
      </c>
      <c r="W2419" s="105"/>
      <c r="X2419" s="9"/>
      <c r="Y2419" s="9"/>
      <c r="Z2419" s="9"/>
      <c r="AA2419" s="9"/>
    </row>
    <row r="2420" ht="13.65" customHeight="1">
      <c r="A2420" s="24" cm="1">
        <f t="array" ref="A2420">A2419+1</f>
        <v>45510</v>
      </c>
      <c r="B2420" s="200" cm="1">
        <f t="array" ref="B2420">YEAR(A2420)</f>
        <v>2024</v>
      </c>
      <c r="C2420" s="201" cm="1">
        <f t="array" ref="C2420">MONTH(A2420)</f>
        <v>8</v>
      </c>
      <c r="D2420" s="125" cm="1">
        <f t="array" ref="D2420">'P'!D2420</f>
        <v>198870</v>
      </c>
      <c r="E2420" s="125" cm="1">
        <f t="array" ref="E2420">'C'!E2420</f>
        <v>374370</v>
      </c>
      <c r="F2420" s="41" cm="1">
        <f t="array" ref="F2420">D2420+E2420</f>
        <v>573240</v>
      </c>
      <c r="G2420" s="119" cm="1">
        <f t="array" ref="G2420">F2420-F2419</f>
        <v>-280</v>
      </c>
      <c r="H2420" s="119" cm="1">
        <f t="array" ref="H2420">IF(G2420&gt;0,G2420,0)</f>
        <v>0</v>
      </c>
      <c r="I2420" s="113" cm="1">
        <f t="array" ref="I2420">MAX($F$2186:F2420)</f>
        <v>596340</v>
      </c>
      <c r="J2420" s="126"/>
      <c r="K2420" s="121" cm="1">
        <f t="array" ref="K2420">MAX(0,I2420-I2419)</f>
        <v>0</v>
      </c>
      <c r="L2420" s="113" cm="1">
        <f t="array" ref="L2420">MIN(F2420:F2449)</f>
        <v>563320</v>
      </c>
      <c r="M2420" s="113" cm="1">
        <f t="array" ref="M2420">MAX(0,L2420-L2419)</f>
        <v>0</v>
      </c>
      <c r="N2420" s="122" cm="1">
        <f t="array" ref="N2420">MIN(M2420,H2420-K2420)</f>
        <v>0</v>
      </c>
      <c r="O2420" s="113" cm="1">
        <f t="array" ref="O2420">K2420+N2420</f>
        <v>0</v>
      </c>
      <c r="P2420" s="113" cm="1">
        <f t="array" ref="P2420">H2420-O2420</f>
        <v>0</v>
      </c>
      <c r="Q2420" s="119" cm="1">
        <f t="array" ref="Q2420">MAX(0,IF(AND(K2420=0,P2420&gt;0),0,Q2419+K2420+U2419))</f>
        <v>0</v>
      </c>
      <c r="R2420" s="119" cm="1">
        <f t="array" ref="R2420">MAX(0,R2419+P2420+V2419)</f>
        <v>0</v>
      </c>
      <c r="S2420" s="199" cm="1">
        <f t="array" ref="S2420">IF(G2420&lt;0,G2420,0)</f>
        <v>-280</v>
      </c>
      <c r="T2420" s="199" cm="1">
        <f t="array" ref="T2420">MIN(0,S2420+R2419+V2419)</f>
        <v>-280</v>
      </c>
      <c r="U2420" s="165" cm="1">
        <f t="array" ref="U2420">MAX(S2420,IF(Q2420&gt;0,MAX(-Q2420,S2420),T2420))</f>
        <v>-280</v>
      </c>
      <c r="V2420" s="166" cm="1">
        <f t="array" ref="V2420">S2420-U2420</f>
        <v>0</v>
      </c>
      <c r="W2420" s="105"/>
      <c r="X2420" s="9"/>
      <c r="Y2420" s="9"/>
      <c r="Z2420" s="9"/>
      <c r="AA2420" s="9"/>
    </row>
    <row r="2421" ht="13.65" customHeight="1">
      <c r="A2421" s="24" cm="1">
        <f t="array" ref="A2421">A2420+1</f>
        <v>45511</v>
      </c>
      <c r="B2421" s="200" cm="1">
        <f t="array" ref="B2421">YEAR(A2421)</f>
        <v>2024</v>
      </c>
      <c r="C2421" s="201" cm="1">
        <f t="array" ref="C2421">MONTH(A2421)</f>
        <v>8</v>
      </c>
      <c r="D2421" s="125" cm="1">
        <f t="array" ref="D2421">'P'!D2421</f>
        <v>198850</v>
      </c>
      <c r="E2421" s="125" cm="1">
        <f t="array" ref="E2421">'C'!E2421</f>
        <v>374010</v>
      </c>
      <c r="F2421" s="41" cm="1">
        <f t="array" ref="F2421">D2421+E2421</f>
        <v>572860</v>
      </c>
      <c r="G2421" s="119" cm="1">
        <f t="array" ref="G2421">F2421-F2420</f>
        <v>-380</v>
      </c>
      <c r="H2421" s="119" cm="1">
        <f t="array" ref="H2421">IF(G2421&gt;0,G2421,0)</f>
        <v>0</v>
      </c>
      <c r="I2421" s="113" cm="1">
        <f t="array" ref="I2421">MAX($F$2186:F2421)</f>
        <v>596340</v>
      </c>
      <c r="J2421" s="126"/>
      <c r="K2421" s="121" cm="1">
        <f t="array" ref="K2421">MAX(0,I2421-I2420)</f>
        <v>0</v>
      </c>
      <c r="L2421" s="113" cm="1">
        <f t="array" ref="L2421">MIN(F2421:F2450)</f>
        <v>562960</v>
      </c>
      <c r="M2421" s="113" cm="1">
        <f t="array" ref="M2421">MAX(0,L2421-L2420)</f>
        <v>0</v>
      </c>
      <c r="N2421" s="122" cm="1">
        <f t="array" ref="N2421">MIN(M2421,H2421-K2421)</f>
        <v>0</v>
      </c>
      <c r="O2421" s="113" cm="1">
        <f t="array" ref="O2421">K2421+N2421</f>
        <v>0</v>
      </c>
      <c r="P2421" s="113" cm="1">
        <f t="array" ref="P2421">H2421-O2421</f>
        <v>0</v>
      </c>
      <c r="Q2421" s="119" cm="1">
        <f t="array" ref="Q2421">MAX(0,IF(AND(K2421=0,P2421&gt;0),0,Q2420+K2421+U2420))</f>
        <v>0</v>
      </c>
      <c r="R2421" s="119" cm="1">
        <f t="array" ref="R2421">MAX(0,R2420+P2421+V2420)</f>
        <v>0</v>
      </c>
      <c r="S2421" s="199" cm="1">
        <f t="array" ref="S2421">IF(G2421&lt;0,G2421,0)</f>
        <v>-380</v>
      </c>
      <c r="T2421" s="199" cm="1">
        <f t="array" ref="T2421">MIN(0,S2421+R2420+V2420)</f>
        <v>-380</v>
      </c>
      <c r="U2421" s="165" cm="1">
        <f t="array" ref="U2421">MAX(S2421,IF(Q2421&gt;0,MAX(-Q2421,S2421),T2421))</f>
        <v>-380</v>
      </c>
      <c r="V2421" s="166" cm="1">
        <f t="array" ref="V2421">S2421-U2421</f>
        <v>0</v>
      </c>
      <c r="W2421" s="105"/>
      <c r="X2421" s="9"/>
      <c r="Y2421" s="9"/>
      <c r="Z2421" s="9"/>
      <c r="AA2421" s="9"/>
    </row>
    <row r="2422" ht="13.65" customHeight="1">
      <c r="A2422" s="24" cm="1">
        <f t="array" ref="A2422">A2421+1</f>
        <v>45512</v>
      </c>
      <c r="B2422" s="200" cm="1">
        <f t="array" ref="B2422">YEAR(A2422)</f>
        <v>2024</v>
      </c>
      <c r="C2422" s="201" cm="1">
        <f t="array" ref="C2422">MONTH(A2422)</f>
        <v>8</v>
      </c>
      <c r="D2422" s="125" cm="1">
        <f t="array" ref="D2422">'P'!D2422</f>
        <v>198680</v>
      </c>
      <c r="E2422" s="125" cm="1">
        <f t="array" ref="E2422">'C'!E2422</f>
        <v>373660</v>
      </c>
      <c r="F2422" s="41" cm="1">
        <f t="array" ref="F2422">D2422+E2422</f>
        <v>572340</v>
      </c>
      <c r="G2422" s="119" cm="1">
        <f t="array" ref="G2422">F2422-F2421</f>
        <v>-520</v>
      </c>
      <c r="H2422" s="119" cm="1">
        <f t="array" ref="H2422">IF(G2422&gt;0,G2422,0)</f>
        <v>0</v>
      </c>
      <c r="I2422" s="113" cm="1">
        <f t="array" ref="I2422">MAX($F$2186:F2422)</f>
        <v>596340</v>
      </c>
      <c r="J2422" s="126"/>
      <c r="K2422" s="121" cm="1">
        <f t="array" ref="K2422">MAX(0,I2422-I2421)</f>
        <v>0</v>
      </c>
      <c r="L2422" s="113" cm="1">
        <f t="array" ref="L2422">MIN(F2422:F2451)</f>
        <v>562540</v>
      </c>
      <c r="M2422" s="113" cm="1">
        <f t="array" ref="M2422">MAX(0,L2422-L2421)</f>
        <v>0</v>
      </c>
      <c r="N2422" s="122" cm="1">
        <f t="array" ref="N2422">MIN(M2422,H2422-K2422)</f>
        <v>0</v>
      </c>
      <c r="O2422" s="113" cm="1">
        <f t="array" ref="O2422">K2422+N2422</f>
        <v>0</v>
      </c>
      <c r="P2422" s="113" cm="1">
        <f t="array" ref="P2422">H2422-O2422</f>
        <v>0</v>
      </c>
      <c r="Q2422" s="119" cm="1">
        <f t="array" ref="Q2422">MAX(0,IF(AND(K2422=0,P2422&gt;0),0,Q2421+K2422+U2421))</f>
        <v>0</v>
      </c>
      <c r="R2422" s="119" cm="1">
        <f t="array" ref="R2422">MAX(0,R2421+P2422+V2421)</f>
        <v>0</v>
      </c>
      <c r="S2422" s="199" cm="1">
        <f t="array" ref="S2422">IF(G2422&lt;0,G2422,0)</f>
        <v>-520</v>
      </c>
      <c r="T2422" s="199" cm="1">
        <f t="array" ref="T2422">MIN(0,S2422+R2421+V2421)</f>
        <v>-520</v>
      </c>
      <c r="U2422" s="165" cm="1">
        <f t="array" ref="U2422">MAX(S2422,IF(Q2422&gt;0,MAX(-Q2422,S2422),T2422))</f>
        <v>-520</v>
      </c>
      <c r="V2422" s="166" cm="1">
        <f t="array" ref="V2422">S2422-U2422</f>
        <v>0</v>
      </c>
      <c r="W2422" s="105"/>
      <c r="X2422" s="9"/>
      <c r="Y2422" s="9"/>
      <c r="Z2422" s="9"/>
      <c r="AA2422" s="9"/>
    </row>
    <row r="2423" ht="13.65" customHeight="1">
      <c r="A2423" s="24" cm="1">
        <f t="array" ref="A2423">A2422+1</f>
        <v>45513</v>
      </c>
      <c r="B2423" s="200" cm="1">
        <f t="array" ref="B2423">YEAR(A2423)</f>
        <v>2024</v>
      </c>
      <c r="C2423" s="201" cm="1">
        <f t="array" ref="C2423">MONTH(A2423)</f>
        <v>8</v>
      </c>
      <c r="D2423" s="125" cm="1">
        <f t="array" ref="D2423">'P'!D2423</f>
        <v>198610</v>
      </c>
      <c r="E2423" s="125" cm="1">
        <f t="array" ref="E2423">'C'!E2423</f>
        <v>374010</v>
      </c>
      <c r="F2423" s="41" cm="1">
        <f t="array" ref="F2423">D2423+E2423</f>
        <v>572620</v>
      </c>
      <c r="G2423" s="119" cm="1">
        <f t="array" ref="G2423">F2423-F2422</f>
        <v>280</v>
      </c>
      <c r="H2423" s="119" cm="1">
        <f t="array" ref="H2423">IF(G2423&gt;0,G2423,0)</f>
        <v>280</v>
      </c>
      <c r="I2423" s="113" cm="1">
        <f t="array" ref="I2423">MAX($F$2186:F2423)</f>
        <v>596340</v>
      </c>
      <c r="J2423" s="126"/>
      <c r="K2423" s="121" cm="1">
        <f t="array" ref="K2423">MAX(0,I2423-I2422)</f>
        <v>0</v>
      </c>
      <c r="L2423" s="113" cm="1">
        <f t="array" ref="L2423">MIN(F2423:F2452)</f>
        <v>561990</v>
      </c>
      <c r="M2423" s="113" cm="1">
        <f t="array" ref="M2423">MAX(0,L2423-L2422)</f>
        <v>0</v>
      </c>
      <c r="N2423" s="122" cm="1">
        <f t="array" ref="N2423">MIN(M2423,H2423-K2423)</f>
        <v>0</v>
      </c>
      <c r="O2423" s="113" cm="1">
        <f t="array" ref="O2423">K2423+N2423</f>
        <v>0</v>
      </c>
      <c r="P2423" s="113" cm="1">
        <f t="array" ref="P2423">H2423-O2423</f>
        <v>280</v>
      </c>
      <c r="Q2423" s="119" cm="1">
        <f t="array" ref="Q2423">MAX(0,IF(AND(K2423=0,P2423&gt;0),0,Q2422+K2423+U2422))</f>
        <v>0</v>
      </c>
      <c r="R2423" s="119" cm="1">
        <f t="array" ref="R2423">MAX(0,R2422+P2423+V2422)</f>
        <v>280</v>
      </c>
      <c r="S2423" s="199" cm="1">
        <f t="array" ref="S2423">IF(G2423&lt;0,G2423,0)</f>
        <v>0</v>
      </c>
      <c r="T2423" s="199" cm="1">
        <f t="array" ref="T2423">MIN(0,S2423+R2422+V2422)</f>
        <v>0</v>
      </c>
      <c r="U2423" s="165" cm="1">
        <f t="array" ref="U2423">MAX(S2423,IF(Q2423&gt;0,MAX(-Q2423,S2423),T2423))</f>
        <v>0</v>
      </c>
      <c r="V2423" s="166" cm="1">
        <f t="array" ref="V2423">S2423-U2423</f>
        <v>0</v>
      </c>
      <c r="W2423" s="105"/>
      <c r="X2423" s="9"/>
      <c r="Y2423" s="9"/>
      <c r="Z2423" s="9"/>
      <c r="AA2423" s="9"/>
    </row>
    <row r="2424" ht="13.65" customHeight="1">
      <c r="A2424" s="24" cm="1">
        <f t="array" ref="A2424">A2423+1</f>
        <v>45514</v>
      </c>
      <c r="B2424" s="200" cm="1">
        <f t="array" ref="B2424">YEAR(A2424)</f>
        <v>2024</v>
      </c>
      <c r="C2424" s="201" cm="1">
        <f t="array" ref="C2424">MONTH(A2424)</f>
        <v>8</v>
      </c>
      <c r="D2424" s="125" cm="1">
        <f t="array" ref="D2424">'P'!D2424</f>
        <v>198460</v>
      </c>
      <c r="E2424" s="125" cm="1">
        <f t="array" ref="E2424">'C'!E2424</f>
        <v>373730</v>
      </c>
      <c r="F2424" s="41" cm="1">
        <f t="array" ref="F2424">D2424+E2424</f>
        <v>572190</v>
      </c>
      <c r="G2424" s="119" cm="1">
        <f t="array" ref="G2424">F2424-F2423</f>
        <v>-430</v>
      </c>
      <c r="H2424" s="119" cm="1">
        <f t="array" ref="H2424">IF(G2424&gt;0,G2424,0)</f>
        <v>0</v>
      </c>
      <c r="I2424" s="113" cm="1">
        <f t="array" ref="I2424">MAX($F$2186:F2424)</f>
        <v>596340</v>
      </c>
      <c r="J2424" s="126"/>
      <c r="K2424" s="121" cm="1">
        <f t="array" ref="K2424">MAX(0,I2424-I2423)</f>
        <v>0</v>
      </c>
      <c r="L2424" s="113" cm="1">
        <f t="array" ref="L2424">MIN(F2424:F2453)</f>
        <v>561520</v>
      </c>
      <c r="M2424" s="113" cm="1">
        <f t="array" ref="M2424">MAX(0,L2424-L2423)</f>
        <v>0</v>
      </c>
      <c r="N2424" s="122" cm="1">
        <f t="array" ref="N2424">MIN(M2424,H2424-K2424)</f>
        <v>0</v>
      </c>
      <c r="O2424" s="113" cm="1">
        <f t="array" ref="O2424">K2424+N2424</f>
        <v>0</v>
      </c>
      <c r="P2424" s="113" cm="1">
        <f t="array" ref="P2424">H2424-O2424</f>
        <v>0</v>
      </c>
      <c r="Q2424" s="119" cm="1">
        <f t="array" ref="Q2424">MAX(0,IF(AND(K2424=0,P2424&gt;0),0,Q2423+K2424+U2423))</f>
        <v>0</v>
      </c>
      <c r="R2424" s="119" cm="1">
        <f t="array" ref="R2424">MAX(0,R2423+P2424+V2423)</f>
        <v>280</v>
      </c>
      <c r="S2424" s="199" cm="1">
        <f t="array" ref="S2424">IF(G2424&lt;0,G2424,0)</f>
        <v>-430</v>
      </c>
      <c r="T2424" s="199" cm="1">
        <f t="array" ref="T2424">MIN(0,S2424+R2423+V2423)</f>
        <v>-150</v>
      </c>
      <c r="U2424" s="165" cm="1">
        <f t="array" ref="U2424">MAX(S2424,IF(Q2424&gt;0,MAX(-Q2424,S2424),T2424))</f>
        <v>-150</v>
      </c>
      <c r="V2424" s="166" cm="1">
        <f t="array" ref="V2424">S2424-U2424</f>
        <v>-280</v>
      </c>
      <c r="W2424" s="105"/>
      <c r="X2424" s="9"/>
      <c r="Y2424" s="9"/>
      <c r="Z2424" s="9"/>
      <c r="AA2424" s="9"/>
    </row>
    <row r="2425" ht="13.65" customHeight="1">
      <c r="A2425" s="24" cm="1">
        <f t="array" ref="A2425">A2424+1</f>
        <v>45515</v>
      </c>
      <c r="B2425" s="200" cm="1">
        <f t="array" ref="B2425">YEAR(A2425)</f>
        <v>2024</v>
      </c>
      <c r="C2425" s="201" cm="1">
        <f t="array" ref="C2425">MONTH(A2425)</f>
        <v>8</v>
      </c>
      <c r="D2425" s="125" cm="1">
        <f t="array" ref="D2425">'P'!D2425</f>
        <v>198330</v>
      </c>
      <c r="E2425" s="125" cm="1">
        <f t="array" ref="E2425">'C'!E2425</f>
        <v>373370</v>
      </c>
      <c r="F2425" s="41" cm="1">
        <f t="array" ref="F2425">D2425+E2425</f>
        <v>571700</v>
      </c>
      <c r="G2425" s="119" cm="1">
        <f t="array" ref="G2425">F2425-F2424</f>
        <v>-490</v>
      </c>
      <c r="H2425" s="119" cm="1">
        <f t="array" ref="H2425">IF(G2425&gt;0,G2425,0)</f>
        <v>0</v>
      </c>
      <c r="I2425" s="113" cm="1">
        <f t="array" ref="I2425">MAX($F$2186:F2425)</f>
        <v>596340</v>
      </c>
      <c r="J2425" s="126"/>
      <c r="K2425" s="121" cm="1">
        <f t="array" ref="K2425">MAX(0,I2425-I2424)</f>
        <v>0</v>
      </c>
      <c r="L2425" s="113" cm="1">
        <f t="array" ref="L2425">MIN(F2425:F2454)</f>
        <v>561000</v>
      </c>
      <c r="M2425" s="113" cm="1">
        <f t="array" ref="M2425">MAX(0,L2425-L2424)</f>
        <v>0</v>
      </c>
      <c r="N2425" s="122" cm="1">
        <f t="array" ref="N2425">MIN(M2425,H2425-K2425)</f>
        <v>0</v>
      </c>
      <c r="O2425" s="113" cm="1">
        <f t="array" ref="O2425">K2425+N2425</f>
        <v>0</v>
      </c>
      <c r="P2425" s="113" cm="1">
        <f t="array" ref="P2425">H2425-O2425</f>
        <v>0</v>
      </c>
      <c r="Q2425" s="119" cm="1">
        <f t="array" ref="Q2425">MAX(0,IF(AND(K2425=0,P2425&gt;0),0,Q2424+K2425+U2424))</f>
        <v>0</v>
      </c>
      <c r="R2425" s="119" cm="1">
        <f t="array" ref="R2425">MAX(0,R2424+P2425+V2424)</f>
        <v>0</v>
      </c>
      <c r="S2425" s="199" cm="1">
        <f t="array" ref="S2425">IF(G2425&lt;0,G2425,0)</f>
        <v>-490</v>
      </c>
      <c r="T2425" s="199" cm="1">
        <f t="array" ref="T2425">MIN(0,S2425+R2424+V2424)</f>
        <v>-490</v>
      </c>
      <c r="U2425" s="165" cm="1">
        <f t="array" ref="U2425">MAX(S2425,IF(Q2425&gt;0,MAX(-Q2425,S2425),T2425))</f>
        <v>-490</v>
      </c>
      <c r="V2425" s="166" cm="1">
        <f t="array" ref="V2425">S2425-U2425</f>
        <v>0</v>
      </c>
      <c r="W2425" s="105"/>
      <c r="X2425" s="9"/>
      <c r="Y2425" s="9"/>
      <c r="Z2425" s="9"/>
      <c r="AA2425" s="9"/>
    </row>
    <row r="2426" ht="13.65" customHeight="1">
      <c r="A2426" s="24" cm="1">
        <f t="array" ref="A2426">A2425+1</f>
        <v>45516</v>
      </c>
      <c r="B2426" s="200" cm="1">
        <f t="array" ref="B2426">YEAR(A2426)</f>
        <v>2024</v>
      </c>
      <c r="C2426" s="201" cm="1">
        <f t="array" ref="C2426">MONTH(A2426)</f>
        <v>8</v>
      </c>
      <c r="D2426" s="125" cm="1">
        <f t="array" ref="D2426">'P'!D2426</f>
        <v>197870</v>
      </c>
      <c r="E2426" s="125" cm="1">
        <f t="array" ref="E2426">'C'!E2426</f>
        <v>371810</v>
      </c>
      <c r="F2426" s="41" cm="1">
        <f t="array" ref="F2426">D2426+E2426</f>
        <v>569680</v>
      </c>
      <c r="G2426" s="119" cm="1">
        <f t="array" ref="G2426">F2426-F2425</f>
        <v>-2020</v>
      </c>
      <c r="H2426" s="119" cm="1">
        <f t="array" ref="H2426">IF(G2426&gt;0,G2426,0)</f>
        <v>0</v>
      </c>
      <c r="I2426" s="113" cm="1">
        <f t="array" ref="I2426">MAX($F$2186:F2426)</f>
        <v>596340</v>
      </c>
      <c r="J2426" s="126"/>
      <c r="K2426" s="121" cm="1">
        <f t="array" ref="K2426">MAX(0,I2426-I2425)</f>
        <v>0</v>
      </c>
      <c r="L2426" s="113" cm="1">
        <f t="array" ref="L2426">MIN(F2426:F2455)</f>
        <v>559410</v>
      </c>
      <c r="M2426" s="113" cm="1">
        <f t="array" ref="M2426">MAX(0,L2426-L2425)</f>
        <v>0</v>
      </c>
      <c r="N2426" s="122" cm="1">
        <f t="array" ref="N2426">MIN(M2426,H2426-K2426)</f>
        <v>0</v>
      </c>
      <c r="O2426" s="113" cm="1">
        <f t="array" ref="O2426">K2426+N2426</f>
        <v>0</v>
      </c>
      <c r="P2426" s="113" cm="1">
        <f t="array" ref="P2426">H2426-O2426</f>
        <v>0</v>
      </c>
      <c r="Q2426" s="119" cm="1">
        <f t="array" ref="Q2426">MAX(0,IF(AND(K2426=0,P2426&gt;0),0,Q2425+K2426+U2425))</f>
        <v>0</v>
      </c>
      <c r="R2426" s="119" cm="1">
        <f t="array" ref="R2426">MAX(0,R2425+P2426+V2425)</f>
        <v>0</v>
      </c>
      <c r="S2426" s="199" cm="1">
        <f t="array" ref="S2426">IF(G2426&lt;0,G2426,0)</f>
        <v>-2020</v>
      </c>
      <c r="T2426" s="199" cm="1">
        <f t="array" ref="T2426">MIN(0,S2426+R2425+V2425)</f>
        <v>-2020</v>
      </c>
      <c r="U2426" s="165" cm="1">
        <f t="array" ref="U2426">MAX(S2426,IF(Q2426&gt;0,MAX(-Q2426,S2426),T2426))</f>
        <v>-2020</v>
      </c>
      <c r="V2426" s="166" cm="1">
        <f t="array" ref="V2426">S2426-U2426</f>
        <v>0</v>
      </c>
      <c r="W2426" s="105"/>
      <c r="X2426" s="9"/>
      <c r="Y2426" s="9"/>
      <c r="Z2426" s="9"/>
      <c r="AA2426" s="9"/>
    </row>
    <row r="2427" ht="13.65" customHeight="1">
      <c r="A2427" s="24" cm="1">
        <f t="array" ref="A2427">A2426+1</f>
        <v>45517</v>
      </c>
      <c r="B2427" s="200" cm="1">
        <f t="array" ref="B2427">YEAR(A2427)</f>
        <v>2024</v>
      </c>
      <c r="C2427" s="201" cm="1">
        <f t="array" ref="C2427">MONTH(A2427)</f>
        <v>8</v>
      </c>
      <c r="D2427" s="125" cm="1">
        <f t="array" ref="D2427">'P'!D2427</f>
        <v>197280</v>
      </c>
      <c r="E2427" s="125" cm="1">
        <f t="array" ref="E2427">'C'!E2427</f>
        <v>371320</v>
      </c>
      <c r="F2427" s="41" cm="1">
        <f t="array" ref="F2427">D2427+E2427</f>
        <v>568600</v>
      </c>
      <c r="G2427" s="119" cm="1">
        <f t="array" ref="G2427">F2427-F2426</f>
        <v>-1080</v>
      </c>
      <c r="H2427" s="119" cm="1">
        <f t="array" ref="H2427">IF(G2427&gt;0,G2427,0)</f>
        <v>0</v>
      </c>
      <c r="I2427" s="113" cm="1">
        <f t="array" ref="I2427">MAX($F$2186:F2427)</f>
        <v>596340</v>
      </c>
      <c r="J2427" s="126"/>
      <c r="K2427" s="121" cm="1">
        <f t="array" ref="K2427">MAX(0,I2427-I2426)</f>
        <v>0</v>
      </c>
      <c r="L2427" s="113" cm="1">
        <f t="array" ref="L2427">MIN(F2427:F2456)</f>
        <v>558690</v>
      </c>
      <c r="M2427" s="113" cm="1">
        <f t="array" ref="M2427">MAX(0,L2427-L2426)</f>
        <v>0</v>
      </c>
      <c r="N2427" s="122" cm="1">
        <f t="array" ref="N2427">MIN(M2427,H2427-K2427)</f>
        <v>0</v>
      </c>
      <c r="O2427" s="113" cm="1">
        <f t="array" ref="O2427">K2427+N2427</f>
        <v>0</v>
      </c>
      <c r="P2427" s="113" cm="1">
        <f t="array" ref="P2427">H2427-O2427</f>
        <v>0</v>
      </c>
      <c r="Q2427" s="119" cm="1">
        <f t="array" ref="Q2427">MAX(0,IF(AND(K2427=0,P2427&gt;0),0,Q2426+K2427+U2426))</f>
        <v>0</v>
      </c>
      <c r="R2427" s="119" cm="1">
        <f t="array" ref="R2427">MAX(0,R2426+P2427+V2426)</f>
        <v>0</v>
      </c>
      <c r="S2427" s="199" cm="1">
        <f t="array" ref="S2427">IF(G2427&lt;0,G2427,0)</f>
        <v>-1080</v>
      </c>
      <c r="T2427" s="199" cm="1">
        <f t="array" ref="T2427">MIN(0,S2427+R2426+V2426)</f>
        <v>-1080</v>
      </c>
      <c r="U2427" s="165" cm="1">
        <f t="array" ref="U2427">MAX(S2427,IF(Q2427&gt;0,MAX(-Q2427,S2427),T2427))</f>
        <v>-1080</v>
      </c>
      <c r="V2427" s="166" cm="1">
        <f t="array" ref="V2427">S2427-U2427</f>
        <v>0</v>
      </c>
      <c r="W2427" s="105"/>
      <c r="X2427" s="9"/>
      <c r="Y2427" s="9"/>
      <c r="Z2427" s="9"/>
      <c r="AA2427" s="9"/>
    </row>
    <row r="2428" ht="13.65" customHeight="1">
      <c r="A2428" s="24" cm="1">
        <f t="array" ref="A2428">A2427+1</f>
        <v>45518</v>
      </c>
      <c r="B2428" s="200" cm="1">
        <f t="array" ref="B2428">YEAR(A2428)</f>
        <v>2024</v>
      </c>
      <c r="C2428" s="201" cm="1">
        <f t="array" ref="C2428">MONTH(A2428)</f>
        <v>8</v>
      </c>
      <c r="D2428" s="125" cm="1">
        <f t="array" ref="D2428">'P'!D2428</f>
        <v>196650</v>
      </c>
      <c r="E2428" s="125" cm="1">
        <f t="array" ref="E2428">'C'!E2428</f>
        <v>370890</v>
      </c>
      <c r="F2428" s="41" cm="1">
        <f t="array" ref="F2428">D2428+E2428</f>
        <v>567540</v>
      </c>
      <c r="G2428" s="119" cm="1">
        <f t="array" ref="G2428">F2428-F2427</f>
        <v>-1060</v>
      </c>
      <c r="H2428" s="119" cm="1">
        <f t="array" ref="H2428">IF(G2428&gt;0,G2428,0)</f>
        <v>0</v>
      </c>
      <c r="I2428" s="113" cm="1">
        <f t="array" ref="I2428">MAX($F$2186:F2428)</f>
        <v>596340</v>
      </c>
      <c r="J2428" s="126"/>
      <c r="K2428" s="121" cm="1">
        <f t="array" ref="K2428">MAX(0,I2428-I2427)</f>
        <v>0</v>
      </c>
      <c r="L2428" s="113" cm="1">
        <f t="array" ref="L2428">MIN(F2428:F2457)</f>
        <v>558000</v>
      </c>
      <c r="M2428" s="113" cm="1">
        <f t="array" ref="M2428">MAX(0,L2428-L2427)</f>
        <v>0</v>
      </c>
      <c r="N2428" s="122" cm="1">
        <f t="array" ref="N2428">MIN(M2428,H2428-K2428)</f>
        <v>0</v>
      </c>
      <c r="O2428" s="113" cm="1">
        <f t="array" ref="O2428">K2428+N2428</f>
        <v>0</v>
      </c>
      <c r="P2428" s="113" cm="1">
        <f t="array" ref="P2428">H2428-O2428</f>
        <v>0</v>
      </c>
      <c r="Q2428" s="119" cm="1">
        <f t="array" ref="Q2428">MAX(0,IF(AND(K2428=0,P2428&gt;0),0,Q2427+K2428+U2427))</f>
        <v>0</v>
      </c>
      <c r="R2428" s="119" cm="1">
        <f t="array" ref="R2428">MAX(0,R2427+P2428+V2427)</f>
        <v>0</v>
      </c>
      <c r="S2428" s="199" cm="1">
        <f t="array" ref="S2428">IF(G2428&lt;0,G2428,0)</f>
        <v>-1060</v>
      </c>
      <c r="T2428" s="199" cm="1">
        <f t="array" ref="T2428">MIN(0,S2428+R2427+V2427)</f>
        <v>-1060</v>
      </c>
      <c r="U2428" s="165" cm="1">
        <f t="array" ref="U2428">MAX(S2428,IF(Q2428&gt;0,MAX(-Q2428,S2428),T2428))</f>
        <v>-1060</v>
      </c>
      <c r="V2428" s="166" cm="1">
        <f t="array" ref="V2428">S2428-U2428</f>
        <v>0</v>
      </c>
      <c r="W2428" s="105"/>
      <c r="X2428" s="9"/>
      <c r="Y2428" s="9"/>
      <c r="Z2428" s="9"/>
      <c r="AA2428" s="9"/>
    </row>
    <row r="2429" ht="13.65" customHeight="1">
      <c r="A2429" s="24" cm="1">
        <f t="array" ref="A2429">A2428+1</f>
        <v>45519</v>
      </c>
      <c r="B2429" s="200" cm="1">
        <f t="array" ref="B2429">YEAR(A2429)</f>
        <v>2024</v>
      </c>
      <c r="C2429" s="201" cm="1">
        <f t="array" ref="C2429">MONTH(A2429)</f>
        <v>8</v>
      </c>
      <c r="D2429" s="125" cm="1">
        <f t="array" ref="D2429">'P'!D2429</f>
        <v>196020</v>
      </c>
      <c r="E2429" s="125" cm="1">
        <f t="array" ref="E2429">'C'!E2429</f>
        <v>370400</v>
      </c>
      <c r="F2429" s="41" cm="1">
        <f t="array" ref="F2429">D2429+E2429</f>
        <v>566420</v>
      </c>
      <c r="G2429" s="119" cm="1">
        <f t="array" ref="G2429">F2429-F2428</f>
        <v>-1120</v>
      </c>
      <c r="H2429" s="119" cm="1">
        <f t="array" ref="H2429">IF(G2429&gt;0,G2429,0)</f>
        <v>0</v>
      </c>
      <c r="I2429" s="113" cm="1">
        <f t="array" ref="I2429">MAX($F$2186:F2429)</f>
        <v>596340</v>
      </c>
      <c r="J2429" s="126"/>
      <c r="K2429" s="121" cm="1">
        <f t="array" ref="K2429">MAX(0,I2429-I2428)</f>
        <v>0</v>
      </c>
      <c r="L2429" s="113" cm="1">
        <f t="array" ref="L2429">MIN(F2429:F2458)</f>
        <v>557360</v>
      </c>
      <c r="M2429" s="113" cm="1">
        <f t="array" ref="M2429">MAX(0,L2429-L2428)</f>
        <v>0</v>
      </c>
      <c r="N2429" s="122" cm="1">
        <f t="array" ref="N2429">MIN(M2429,H2429-K2429)</f>
        <v>0</v>
      </c>
      <c r="O2429" s="113" cm="1">
        <f t="array" ref="O2429">K2429+N2429</f>
        <v>0</v>
      </c>
      <c r="P2429" s="113" cm="1">
        <f t="array" ref="P2429">H2429-O2429</f>
        <v>0</v>
      </c>
      <c r="Q2429" s="119" cm="1">
        <f t="array" ref="Q2429">MAX(0,IF(AND(K2429=0,P2429&gt;0),0,Q2428+K2429+U2428))</f>
        <v>0</v>
      </c>
      <c r="R2429" s="119" cm="1">
        <f t="array" ref="R2429">MAX(0,R2428+P2429+V2428)</f>
        <v>0</v>
      </c>
      <c r="S2429" s="199" cm="1">
        <f t="array" ref="S2429">IF(G2429&lt;0,G2429,0)</f>
        <v>-1120</v>
      </c>
      <c r="T2429" s="199" cm="1">
        <f t="array" ref="T2429">MIN(0,S2429+R2428+V2428)</f>
        <v>-1120</v>
      </c>
      <c r="U2429" s="165" cm="1">
        <f t="array" ref="U2429">MAX(S2429,IF(Q2429&gt;0,MAX(-Q2429,S2429),T2429))</f>
        <v>-1120</v>
      </c>
      <c r="V2429" s="166" cm="1">
        <f t="array" ref="V2429">S2429-U2429</f>
        <v>0</v>
      </c>
      <c r="W2429" s="105"/>
      <c r="X2429" s="9"/>
      <c r="Y2429" s="9"/>
      <c r="Z2429" s="9"/>
      <c r="AA2429" s="9"/>
    </row>
    <row r="2430" ht="13.65" customHeight="1">
      <c r="A2430" s="24" cm="1">
        <f t="array" ref="A2430">A2429+1</f>
        <v>45520</v>
      </c>
      <c r="B2430" s="200" cm="1">
        <f t="array" ref="B2430">YEAR(A2430)</f>
        <v>2024</v>
      </c>
      <c r="C2430" s="201" cm="1">
        <f t="array" ref="C2430">MONTH(A2430)</f>
        <v>8</v>
      </c>
      <c r="D2430" s="125" cm="1">
        <f t="array" ref="D2430">'P'!D2430</f>
        <v>195600</v>
      </c>
      <c r="E2430" s="125" cm="1">
        <f t="array" ref="E2430">'C'!E2430</f>
        <v>369970</v>
      </c>
      <c r="F2430" s="41" cm="1">
        <f t="array" ref="F2430">D2430+E2430</f>
        <v>565570</v>
      </c>
      <c r="G2430" s="119" cm="1">
        <f t="array" ref="G2430">F2430-F2429</f>
        <v>-850</v>
      </c>
      <c r="H2430" s="119" cm="1">
        <f t="array" ref="H2430">IF(G2430&gt;0,G2430,0)</f>
        <v>0</v>
      </c>
      <c r="I2430" s="113" cm="1">
        <f t="array" ref="I2430">MAX($F$2186:F2430)</f>
        <v>596340</v>
      </c>
      <c r="J2430" s="126"/>
      <c r="K2430" s="121" cm="1">
        <f t="array" ref="K2430">MAX(0,I2430-I2429)</f>
        <v>0</v>
      </c>
      <c r="L2430" s="113" cm="1">
        <f t="array" ref="L2430">MIN(F2430:F2459)</f>
        <v>556870</v>
      </c>
      <c r="M2430" s="113" cm="1">
        <f t="array" ref="M2430">MAX(0,L2430-L2429)</f>
        <v>0</v>
      </c>
      <c r="N2430" s="122" cm="1">
        <f t="array" ref="N2430">MIN(M2430,H2430-K2430)</f>
        <v>0</v>
      </c>
      <c r="O2430" s="113" cm="1">
        <f t="array" ref="O2430">K2430+N2430</f>
        <v>0</v>
      </c>
      <c r="P2430" s="113" cm="1">
        <f t="array" ref="P2430">H2430-O2430</f>
        <v>0</v>
      </c>
      <c r="Q2430" s="119" cm="1">
        <f t="array" ref="Q2430">MAX(0,IF(AND(K2430=0,P2430&gt;0),0,Q2429+K2430+U2429))</f>
        <v>0</v>
      </c>
      <c r="R2430" s="119" cm="1">
        <f t="array" ref="R2430">MAX(0,R2429+P2430+V2429)</f>
        <v>0</v>
      </c>
      <c r="S2430" s="199" cm="1">
        <f t="array" ref="S2430">IF(G2430&lt;0,G2430,0)</f>
        <v>-850</v>
      </c>
      <c r="T2430" s="199" cm="1">
        <f t="array" ref="T2430">MIN(0,S2430+R2429+V2429)</f>
        <v>-850</v>
      </c>
      <c r="U2430" s="165" cm="1">
        <f t="array" ref="U2430">MAX(S2430,IF(Q2430&gt;0,MAX(-Q2430,S2430),T2430))</f>
        <v>-850</v>
      </c>
      <c r="V2430" s="166" cm="1">
        <f t="array" ref="V2430">S2430-U2430</f>
        <v>0</v>
      </c>
      <c r="W2430" s="105"/>
      <c r="X2430" s="9"/>
      <c r="Y2430" s="9"/>
      <c r="Z2430" s="9"/>
      <c r="AA2430" s="9"/>
    </row>
    <row r="2431" ht="13.65" customHeight="1">
      <c r="A2431" s="24" cm="1">
        <f t="array" ref="A2431">A2430+1</f>
        <v>45521</v>
      </c>
      <c r="B2431" s="200" cm="1">
        <f t="array" ref="B2431">YEAR(A2431)</f>
        <v>2024</v>
      </c>
      <c r="C2431" s="201" cm="1">
        <f t="array" ref="C2431">MONTH(A2431)</f>
        <v>8</v>
      </c>
      <c r="D2431" s="125" cm="1">
        <f t="array" ref="D2431">'P'!D2431</f>
        <v>195820</v>
      </c>
      <c r="E2431" s="125" cm="1">
        <f t="array" ref="E2431">'C'!E2431</f>
        <v>369550</v>
      </c>
      <c r="F2431" s="41" cm="1">
        <f t="array" ref="F2431">D2431+E2431</f>
        <v>565370</v>
      </c>
      <c r="G2431" s="119" cm="1">
        <f t="array" ref="G2431">F2431-F2430</f>
        <v>-200</v>
      </c>
      <c r="H2431" s="119" cm="1">
        <f t="array" ref="H2431">IF(G2431&gt;0,G2431,0)</f>
        <v>0</v>
      </c>
      <c r="I2431" s="113" cm="1">
        <f t="array" ref="I2431">MAX($F$2186:F2431)</f>
        <v>596340</v>
      </c>
      <c r="J2431" s="126"/>
      <c r="K2431" s="121" cm="1">
        <f t="array" ref="K2431">MAX(0,I2431-I2430)</f>
        <v>0</v>
      </c>
      <c r="L2431" s="113" cm="1">
        <f t="array" ref="L2431">MIN(F2431:F2460)</f>
        <v>556270</v>
      </c>
      <c r="M2431" s="113" cm="1">
        <f t="array" ref="M2431">MAX(0,L2431-L2430)</f>
        <v>0</v>
      </c>
      <c r="N2431" s="122" cm="1">
        <f t="array" ref="N2431">MIN(M2431,H2431-K2431)</f>
        <v>0</v>
      </c>
      <c r="O2431" s="113" cm="1">
        <f t="array" ref="O2431">K2431+N2431</f>
        <v>0</v>
      </c>
      <c r="P2431" s="113" cm="1">
        <f t="array" ref="P2431">H2431-O2431</f>
        <v>0</v>
      </c>
      <c r="Q2431" s="119" cm="1">
        <f t="array" ref="Q2431">MAX(0,IF(AND(K2431=0,P2431&gt;0),0,Q2430+K2431+U2430))</f>
        <v>0</v>
      </c>
      <c r="R2431" s="119" cm="1">
        <f t="array" ref="R2431">MAX(0,R2430+P2431+V2430)</f>
        <v>0</v>
      </c>
      <c r="S2431" s="199" cm="1">
        <f t="array" ref="S2431">IF(G2431&lt;0,G2431,0)</f>
        <v>-200</v>
      </c>
      <c r="T2431" s="199" cm="1">
        <f t="array" ref="T2431">MIN(0,S2431+R2430+V2430)</f>
        <v>-200</v>
      </c>
      <c r="U2431" s="165" cm="1">
        <f t="array" ref="U2431">MAX(S2431,IF(Q2431&gt;0,MAX(-Q2431,S2431),T2431))</f>
        <v>-200</v>
      </c>
      <c r="V2431" s="166" cm="1">
        <f t="array" ref="V2431">S2431-U2431</f>
        <v>0</v>
      </c>
      <c r="W2431" s="105"/>
      <c r="X2431" s="9"/>
      <c r="Y2431" s="9"/>
      <c r="Z2431" s="9"/>
      <c r="AA2431" s="9"/>
    </row>
    <row r="2432" ht="13.65" customHeight="1">
      <c r="A2432" s="24" cm="1">
        <f t="array" ref="A2432">A2431+1</f>
        <v>45522</v>
      </c>
      <c r="B2432" s="200" cm="1">
        <f t="array" ref="B2432">YEAR(A2432)</f>
        <v>2024</v>
      </c>
      <c r="C2432" s="201" cm="1">
        <f t="array" ref="C2432">MONTH(A2432)</f>
        <v>8</v>
      </c>
      <c r="D2432" s="125" cm="1">
        <f t="array" ref="D2432">'P'!D2432</f>
        <v>195970</v>
      </c>
      <c r="E2432" s="125" cm="1">
        <f t="array" ref="E2432">'C'!E2432</f>
        <v>369410</v>
      </c>
      <c r="F2432" s="41" cm="1">
        <f t="array" ref="F2432">D2432+E2432</f>
        <v>565380</v>
      </c>
      <c r="G2432" s="119" cm="1">
        <f t="array" ref="G2432">F2432-F2431</f>
        <v>10</v>
      </c>
      <c r="H2432" s="119" cm="1">
        <f t="array" ref="H2432">IF(G2432&gt;0,G2432,0)</f>
        <v>10</v>
      </c>
      <c r="I2432" s="113" cm="1">
        <f t="array" ref="I2432">MAX($F$2186:F2432)</f>
        <v>596340</v>
      </c>
      <c r="J2432" s="126"/>
      <c r="K2432" s="121" cm="1">
        <f t="array" ref="K2432">MAX(0,I2432-I2431)</f>
        <v>0</v>
      </c>
      <c r="L2432" s="113" cm="1">
        <f t="array" ref="L2432">MIN(F2432:F2461)</f>
        <v>555080</v>
      </c>
      <c r="M2432" s="113" cm="1">
        <f t="array" ref="M2432">MAX(0,L2432-L2431)</f>
        <v>0</v>
      </c>
      <c r="N2432" s="122" cm="1">
        <f t="array" ref="N2432">MIN(M2432,H2432-K2432)</f>
        <v>0</v>
      </c>
      <c r="O2432" s="113" cm="1">
        <f t="array" ref="O2432">K2432+N2432</f>
        <v>0</v>
      </c>
      <c r="P2432" s="113" cm="1">
        <f t="array" ref="P2432">H2432-O2432</f>
        <v>10</v>
      </c>
      <c r="Q2432" s="119" cm="1">
        <f t="array" ref="Q2432">MAX(0,IF(AND(K2432=0,P2432&gt;0),0,Q2431+K2432+U2431))</f>
        <v>0</v>
      </c>
      <c r="R2432" s="119" cm="1">
        <f t="array" ref="R2432">MAX(0,R2431+P2432+V2431)</f>
        <v>10</v>
      </c>
      <c r="S2432" s="199" cm="1">
        <f t="array" ref="S2432">IF(G2432&lt;0,G2432,0)</f>
        <v>0</v>
      </c>
      <c r="T2432" s="199" cm="1">
        <f t="array" ref="T2432">MIN(0,S2432+R2431+V2431)</f>
        <v>0</v>
      </c>
      <c r="U2432" s="165" cm="1">
        <f t="array" ref="U2432">MAX(S2432,IF(Q2432&gt;0,MAX(-Q2432,S2432),T2432))</f>
        <v>0</v>
      </c>
      <c r="V2432" s="166" cm="1">
        <f t="array" ref="V2432">S2432-U2432</f>
        <v>0</v>
      </c>
      <c r="W2432" s="105"/>
      <c r="X2432" s="9"/>
      <c r="Y2432" s="9"/>
      <c r="Z2432" s="9"/>
      <c r="AA2432" s="9"/>
    </row>
    <row r="2433" ht="13.65" customHeight="1">
      <c r="A2433" s="24" cm="1">
        <f t="array" ref="A2433">A2432+1</f>
        <v>45523</v>
      </c>
      <c r="B2433" s="200" cm="1">
        <f t="array" ref="B2433">YEAR(A2433)</f>
        <v>2024</v>
      </c>
      <c r="C2433" s="201" cm="1">
        <f t="array" ref="C2433">MONTH(A2433)</f>
        <v>8</v>
      </c>
      <c r="D2433" s="125" cm="1">
        <f t="array" ref="D2433">'P'!D2433</f>
        <v>196150</v>
      </c>
      <c r="E2433" s="125" cm="1">
        <f t="array" ref="E2433">'C'!E2433</f>
        <v>369130</v>
      </c>
      <c r="F2433" s="41" cm="1">
        <f t="array" ref="F2433">D2433+E2433</f>
        <v>565280</v>
      </c>
      <c r="G2433" s="119" cm="1">
        <f t="array" ref="G2433">F2433-F2432</f>
        <v>-100</v>
      </c>
      <c r="H2433" s="119" cm="1">
        <f t="array" ref="H2433">IF(G2433&gt;0,G2433,0)</f>
        <v>0</v>
      </c>
      <c r="I2433" s="113" cm="1">
        <f t="array" ref="I2433">MAX($F$2186:F2433)</f>
        <v>596340</v>
      </c>
      <c r="J2433" s="126"/>
      <c r="K2433" s="121" cm="1">
        <f t="array" ref="K2433">MAX(0,I2433-I2432)</f>
        <v>0</v>
      </c>
      <c r="L2433" s="113" cm="1">
        <f t="array" ref="L2433">MIN(F2433:F2462)</f>
        <v>554360</v>
      </c>
      <c r="M2433" s="113" cm="1">
        <f t="array" ref="M2433">MAX(0,L2433-L2432)</f>
        <v>0</v>
      </c>
      <c r="N2433" s="122" cm="1">
        <f t="array" ref="N2433">MIN(M2433,H2433-K2433)</f>
        <v>0</v>
      </c>
      <c r="O2433" s="113" cm="1">
        <f t="array" ref="O2433">K2433+N2433</f>
        <v>0</v>
      </c>
      <c r="P2433" s="113" cm="1">
        <f t="array" ref="P2433">H2433-O2433</f>
        <v>0</v>
      </c>
      <c r="Q2433" s="119" cm="1">
        <f t="array" ref="Q2433">MAX(0,IF(AND(K2433=0,P2433&gt;0),0,Q2432+K2433+U2432))</f>
        <v>0</v>
      </c>
      <c r="R2433" s="119" cm="1">
        <f t="array" ref="R2433">MAX(0,R2432+P2433+V2432)</f>
        <v>10</v>
      </c>
      <c r="S2433" s="199" cm="1">
        <f t="array" ref="S2433">IF(G2433&lt;0,G2433,0)</f>
        <v>-100</v>
      </c>
      <c r="T2433" s="199" cm="1">
        <f t="array" ref="T2433">MIN(0,S2433+R2432+V2432)</f>
        <v>-90</v>
      </c>
      <c r="U2433" s="165" cm="1">
        <f t="array" ref="U2433">MAX(S2433,IF(Q2433&gt;0,MAX(-Q2433,S2433),T2433))</f>
        <v>-90</v>
      </c>
      <c r="V2433" s="166" cm="1">
        <f t="array" ref="V2433">S2433-U2433</f>
        <v>-10</v>
      </c>
      <c r="W2433" s="105"/>
      <c r="X2433" s="9"/>
      <c r="Y2433" s="9"/>
      <c r="Z2433" s="9"/>
      <c r="AA2433" s="9"/>
    </row>
    <row r="2434" ht="13.65" customHeight="1">
      <c r="A2434" s="24" cm="1">
        <f t="array" ref="A2434">A2433+1</f>
        <v>45524</v>
      </c>
      <c r="B2434" s="200" cm="1">
        <f t="array" ref="B2434">YEAR(A2434)</f>
        <v>2024</v>
      </c>
      <c r="C2434" s="201" cm="1">
        <f t="array" ref="C2434">MONTH(A2434)</f>
        <v>8</v>
      </c>
      <c r="D2434" s="125" cm="1">
        <f t="array" ref="D2434">'P'!D2434</f>
        <v>196190</v>
      </c>
      <c r="E2434" s="125" cm="1">
        <f t="array" ref="E2434">'C'!E2434</f>
        <v>368910</v>
      </c>
      <c r="F2434" s="41" cm="1">
        <f t="array" ref="F2434">D2434+E2434</f>
        <v>565100</v>
      </c>
      <c r="G2434" s="119" cm="1">
        <f t="array" ref="G2434">F2434-F2433</f>
        <v>-180</v>
      </c>
      <c r="H2434" s="119" cm="1">
        <f t="array" ref="H2434">IF(G2434&gt;0,G2434,0)</f>
        <v>0</v>
      </c>
      <c r="I2434" s="113" cm="1">
        <f t="array" ref="I2434">MAX($F$2186:F2434)</f>
        <v>596340</v>
      </c>
      <c r="J2434" s="126"/>
      <c r="K2434" s="121" cm="1">
        <f t="array" ref="K2434">MAX(0,I2434-I2433)</f>
        <v>0</v>
      </c>
      <c r="L2434" s="113" cm="1">
        <f t="array" ref="L2434">MIN(F2434:F2463)</f>
        <v>553860</v>
      </c>
      <c r="M2434" s="113" cm="1">
        <f t="array" ref="M2434">MAX(0,L2434-L2433)</f>
        <v>0</v>
      </c>
      <c r="N2434" s="122" cm="1">
        <f t="array" ref="N2434">MIN(M2434,H2434-K2434)</f>
        <v>0</v>
      </c>
      <c r="O2434" s="113" cm="1">
        <f t="array" ref="O2434">K2434+N2434</f>
        <v>0</v>
      </c>
      <c r="P2434" s="113" cm="1">
        <f t="array" ref="P2434">H2434-O2434</f>
        <v>0</v>
      </c>
      <c r="Q2434" s="119" cm="1">
        <f t="array" ref="Q2434">MAX(0,IF(AND(K2434=0,P2434&gt;0),0,Q2433+K2434+U2433))</f>
        <v>0</v>
      </c>
      <c r="R2434" s="119" cm="1">
        <f t="array" ref="R2434">MAX(0,R2433+P2434+V2433)</f>
        <v>0</v>
      </c>
      <c r="S2434" s="199" cm="1">
        <f t="array" ref="S2434">IF(G2434&lt;0,G2434,0)</f>
        <v>-180</v>
      </c>
      <c r="T2434" s="199" cm="1">
        <f t="array" ref="T2434">MIN(0,S2434+R2433+V2433)</f>
        <v>-180</v>
      </c>
      <c r="U2434" s="165" cm="1">
        <f t="array" ref="U2434">MAX(S2434,IF(Q2434&gt;0,MAX(-Q2434,S2434),T2434))</f>
        <v>-180</v>
      </c>
      <c r="V2434" s="166" cm="1">
        <f t="array" ref="V2434">S2434-U2434</f>
        <v>0</v>
      </c>
      <c r="W2434" s="105"/>
      <c r="X2434" s="9"/>
      <c r="Y2434" s="9"/>
      <c r="Z2434" s="9"/>
      <c r="AA2434" s="9"/>
    </row>
    <row r="2435" ht="13.65" customHeight="1">
      <c r="A2435" s="24" cm="1">
        <f t="array" ref="A2435">A2434+1</f>
        <v>45525</v>
      </c>
      <c r="B2435" s="200" cm="1">
        <f t="array" ref="B2435">YEAR(A2435)</f>
        <v>2024</v>
      </c>
      <c r="C2435" s="201" cm="1">
        <f t="array" ref="C2435">MONTH(A2435)</f>
        <v>8</v>
      </c>
      <c r="D2435" s="125" cm="1">
        <f t="array" ref="D2435">'P'!D2435</f>
        <v>196320</v>
      </c>
      <c r="E2435" s="125" cm="1">
        <f t="array" ref="E2435">'C'!E2435</f>
        <v>368770</v>
      </c>
      <c r="F2435" s="41" cm="1">
        <f t="array" ref="F2435">D2435+E2435</f>
        <v>565090</v>
      </c>
      <c r="G2435" s="119" cm="1">
        <f t="array" ref="G2435">F2435-F2434</f>
        <v>-10</v>
      </c>
      <c r="H2435" s="119" cm="1">
        <f t="array" ref="H2435">IF(G2435&gt;0,G2435,0)</f>
        <v>0</v>
      </c>
      <c r="I2435" s="113" cm="1">
        <f t="array" ref="I2435">MAX($F$2186:F2435)</f>
        <v>596340</v>
      </c>
      <c r="J2435" s="126"/>
      <c r="K2435" s="121" cm="1">
        <f t="array" ref="K2435">MAX(0,I2435-I2434)</f>
        <v>0</v>
      </c>
      <c r="L2435" s="113" cm="1">
        <f t="array" ref="L2435">MIN(F2435:F2464)</f>
        <v>553520</v>
      </c>
      <c r="M2435" s="113" cm="1">
        <f t="array" ref="M2435">MAX(0,L2435-L2434)</f>
        <v>0</v>
      </c>
      <c r="N2435" s="122" cm="1">
        <f t="array" ref="N2435">MIN(M2435,H2435-K2435)</f>
        <v>0</v>
      </c>
      <c r="O2435" s="113" cm="1">
        <f t="array" ref="O2435">K2435+N2435</f>
        <v>0</v>
      </c>
      <c r="P2435" s="113" cm="1">
        <f t="array" ref="P2435">H2435-O2435</f>
        <v>0</v>
      </c>
      <c r="Q2435" s="119" cm="1">
        <f t="array" ref="Q2435">MAX(0,IF(AND(K2435=0,P2435&gt;0),0,Q2434+K2435+U2434))</f>
        <v>0</v>
      </c>
      <c r="R2435" s="119" cm="1">
        <f t="array" ref="R2435">MAX(0,R2434+P2435+V2434)</f>
        <v>0</v>
      </c>
      <c r="S2435" s="199" cm="1">
        <f t="array" ref="S2435">IF(G2435&lt;0,G2435,0)</f>
        <v>-10</v>
      </c>
      <c r="T2435" s="199" cm="1">
        <f t="array" ref="T2435">MIN(0,S2435+R2434+V2434)</f>
        <v>-10</v>
      </c>
      <c r="U2435" s="165" cm="1">
        <f t="array" ref="U2435">MAX(S2435,IF(Q2435&gt;0,MAX(-Q2435,S2435),T2435))</f>
        <v>-10</v>
      </c>
      <c r="V2435" s="166" cm="1">
        <f t="array" ref="V2435">S2435-U2435</f>
        <v>0</v>
      </c>
      <c r="W2435" s="105"/>
      <c r="X2435" s="9"/>
      <c r="Y2435" s="9"/>
      <c r="Z2435" s="9"/>
      <c r="AA2435" s="9"/>
    </row>
    <row r="2436" ht="13.65" customHeight="1">
      <c r="A2436" s="24" cm="1">
        <f t="array" ref="A2436">A2435+1</f>
        <v>45526</v>
      </c>
      <c r="B2436" s="200" cm="1">
        <f t="array" ref="B2436">YEAR(A2436)</f>
        <v>2024</v>
      </c>
      <c r="C2436" s="201" cm="1">
        <f t="array" ref="C2436">MONTH(A2436)</f>
        <v>8</v>
      </c>
      <c r="D2436" s="125" cm="1">
        <f t="array" ref="D2436">'P'!D2436</f>
        <v>196380</v>
      </c>
      <c r="E2436" s="125" cm="1">
        <f t="array" ref="E2436">'C'!E2436</f>
        <v>368770</v>
      </c>
      <c r="F2436" s="41" cm="1">
        <f t="array" ref="F2436">D2436+E2436</f>
        <v>565150</v>
      </c>
      <c r="G2436" s="119" cm="1">
        <f t="array" ref="G2436">F2436-F2435</f>
        <v>60</v>
      </c>
      <c r="H2436" s="119" cm="1">
        <f t="array" ref="H2436">IF(G2436&gt;0,G2436,0)</f>
        <v>60</v>
      </c>
      <c r="I2436" s="113" cm="1">
        <f t="array" ref="I2436">MAX($F$2186:F2436)</f>
        <v>596340</v>
      </c>
      <c r="J2436" s="126"/>
      <c r="K2436" s="121" cm="1">
        <f t="array" ref="K2436">MAX(0,I2436-I2435)</f>
        <v>0</v>
      </c>
      <c r="L2436" s="113" cm="1">
        <f t="array" ref="L2436">MIN(F2436:F2465)</f>
        <v>553380</v>
      </c>
      <c r="M2436" s="113" cm="1">
        <f t="array" ref="M2436">MAX(0,L2436-L2435)</f>
        <v>0</v>
      </c>
      <c r="N2436" s="122" cm="1">
        <f t="array" ref="N2436">MIN(M2436,H2436-K2436)</f>
        <v>0</v>
      </c>
      <c r="O2436" s="113" cm="1">
        <f t="array" ref="O2436">K2436+N2436</f>
        <v>0</v>
      </c>
      <c r="P2436" s="113" cm="1">
        <f t="array" ref="P2436">H2436-O2436</f>
        <v>60</v>
      </c>
      <c r="Q2436" s="119" cm="1">
        <f t="array" ref="Q2436">MAX(0,IF(AND(K2436=0,P2436&gt;0),0,Q2435+K2436+U2435))</f>
        <v>0</v>
      </c>
      <c r="R2436" s="119" cm="1">
        <f t="array" ref="R2436">MAX(0,R2435+P2436+V2435)</f>
        <v>60</v>
      </c>
      <c r="S2436" s="199" cm="1">
        <f t="array" ref="S2436">IF(G2436&lt;0,G2436,0)</f>
        <v>0</v>
      </c>
      <c r="T2436" s="199" cm="1">
        <f t="array" ref="T2436">MIN(0,S2436+R2435+V2435)</f>
        <v>0</v>
      </c>
      <c r="U2436" s="165" cm="1">
        <f t="array" ref="U2436">MAX(S2436,IF(Q2436&gt;0,MAX(-Q2436,S2436),T2436))</f>
        <v>0</v>
      </c>
      <c r="V2436" s="166" cm="1">
        <f t="array" ref="V2436">S2436-U2436</f>
        <v>0</v>
      </c>
      <c r="W2436" s="105"/>
      <c r="X2436" s="9"/>
      <c r="Y2436" s="9"/>
      <c r="Z2436" s="9"/>
      <c r="AA2436" s="9"/>
    </row>
    <row r="2437" ht="13.65" customHeight="1">
      <c r="A2437" s="24" cm="1">
        <f t="array" ref="A2437">A2436+1</f>
        <v>45527</v>
      </c>
      <c r="B2437" s="200" cm="1">
        <f t="array" ref="B2437">YEAR(A2437)</f>
        <v>2024</v>
      </c>
      <c r="C2437" s="201" cm="1">
        <f t="array" ref="C2437">MONTH(A2437)</f>
        <v>8</v>
      </c>
      <c r="D2437" s="125" cm="1">
        <f t="array" ref="D2437">'P'!D2437</f>
        <v>196450</v>
      </c>
      <c r="E2437" s="125" cm="1">
        <f t="array" ref="E2437">'C'!E2437</f>
        <v>368560</v>
      </c>
      <c r="F2437" s="41" cm="1">
        <f t="array" ref="F2437">D2437+E2437</f>
        <v>565010</v>
      </c>
      <c r="G2437" s="119" cm="1">
        <f t="array" ref="G2437">F2437-F2436</f>
        <v>-140</v>
      </c>
      <c r="H2437" s="119" cm="1">
        <f t="array" ref="H2437">IF(G2437&gt;0,G2437,0)</f>
        <v>0</v>
      </c>
      <c r="I2437" s="113" cm="1">
        <f t="array" ref="I2437">MAX($F$2186:F2437)</f>
        <v>596340</v>
      </c>
      <c r="J2437" s="126"/>
      <c r="K2437" s="121" cm="1">
        <f t="array" ref="K2437">MAX(0,I2437-I2436)</f>
        <v>0</v>
      </c>
      <c r="L2437" s="113" cm="1">
        <f t="array" ref="L2437">MIN(F2437:F2466)</f>
        <v>553380</v>
      </c>
      <c r="M2437" s="113" cm="1">
        <f t="array" ref="M2437">MAX(0,L2437-L2436)</f>
        <v>0</v>
      </c>
      <c r="N2437" s="122" cm="1">
        <f t="array" ref="N2437">MIN(M2437,H2437-K2437)</f>
        <v>0</v>
      </c>
      <c r="O2437" s="113" cm="1">
        <f t="array" ref="O2437">K2437+N2437</f>
        <v>0</v>
      </c>
      <c r="P2437" s="113" cm="1">
        <f t="array" ref="P2437">H2437-O2437</f>
        <v>0</v>
      </c>
      <c r="Q2437" s="119" cm="1">
        <f t="array" ref="Q2437">MAX(0,IF(AND(K2437=0,P2437&gt;0),0,Q2436+K2437+U2436))</f>
        <v>0</v>
      </c>
      <c r="R2437" s="119" cm="1">
        <f t="array" ref="R2437">MAX(0,R2436+P2437+V2436)</f>
        <v>60</v>
      </c>
      <c r="S2437" s="199" cm="1">
        <f t="array" ref="S2437">IF(G2437&lt;0,G2437,0)</f>
        <v>-140</v>
      </c>
      <c r="T2437" s="199" cm="1">
        <f t="array" ref="T2437">MIN(0,S2437+R2436+V2436)</f>
        <v>-80</v>
      </c>
      <c r="U2437" s="165" cm="1">
        <f t="array" ref="U2437">MAX(S2437,IF(Q2437&gt;0,MAX(-Q2437,S2437),T2437))</f>
        <v>-80</v>
      </c>
      <c r="V2437" s="166" cm="1">
        <f t="array" ref="V2437">S2437-U2437</f>
        <v>-60</v>
      </c>
      <c r="W2437" s="105"/>
      <c r="X2437" s="9"/>
      <c r="Y2437" s="9"/>
      <c r="Z2437" s="9"/>
      <c r="AA2437" s="9"/>
    </row>
    <row r="2438" ht="13.65" customHeight="1">
      <c r="A2438" s="24" cm="1">
        <f t="array" ref="A2438">A2437+1</f>
        <v>45528</v>
      </c>
      <c r="B2438" s="200" cm="1">
        <f t="array" ref="B2438">YEAR(A2438)</f>
        <v>2024</v>
      </c>
      <c r="C2438" s="201" cm="1">
        <f t="array" ref="C2438">MONTH(A2438)</f>
        <v>8</v>
      </c>
      <c r="D2438" s="125" cm="1">
        <f t="array" ref="D2438">'P'!D2438</f>
        <v>196580</v>
      </c>
      <c r="E2438" s="125" cm="1">
        <f t="array" ref="E2438">'C'!E2438</f>
        <v>368490</v>
      </c>
      <c r="F2438" s="41" cm="1">
        <f t="array" ref="F2438">D2438+E2438</f>
        <v>565070</v>
      </c>
      <c r="G2438" s="119" cm="1">
        <f t="array" ref="G2438">F2438-F2437</f>
        <v>60</v>
      </c>
      <c r="H2438" s="119" cm="1">
        <f t="array" ref="H2438">IF(G2438&gt;0,G2438,0)</f>
        <v>60</v>
      </c>
      <c r="I2438" s="113" cm="1">
        <f t="array" ref="I2438">MAX($F$2186:F2438)</f>
        <v>596340</v>
      </c>
      <c r="J2438" s="126"/>
      <c r="K2438" s="121" cm="1">
        <f t="array" ref="K2438">MAX(0,I2438-I2437)</f>
        <v>0</v>
      </c>
      <c r="L2438" s="113" cm="1">
        <f t="array" ref="L2438">MIN(F2438:F2467)</f>
        <v>552400</v>
      </c>
      <c r="M2438" s="113" cm="1">
        <f t="array" ref="M2438">MAX(0,L2438-L2437)</f>
        <v>0</v>
      </c>
      <c r="N2438" s="122" cm="1">
        <f t="array" ref="N2438">MIN(M2438,H2438-K2438)</f>
        <v>0</v>
      </c>
      <c r="O2438" s="113" cm="1">
        <f t="array" ref="O2438">K2438+N2438</f>
        <v>0</v>
      </c>
      <c r="P2438" s="113" cm="1">
        <f t="array" ref="P2438">H2438-O2438</f>
        <v>60</v>
      </c>
      <c r="Q2438" s="119" cm="1">
        <f t="array" ref="Q2438">MAX(0,IF(AND(K2438=0,P2438&gt;0),0,Q2437+K2438+U2437))</f>
        <v>0</v>
      </c>
      <c r="R2438" s="119" cm="1">
        <f t="array" ref="R2438">MAX(0,R2437+P2438+V2437)</f>
        <v>60</v>
      </c>
      <c r="S2438" s="199" cm="1">
        <f t="array" ref="S2438">IF(G2438&lt;0,G2438,0)</f>
        <v>0</v>
      </c>
      <c r="T2438" s="199" cm="1">
        <f t="array" ref="T2438">MIN(0,S2438+R2437+V2437)</f>
        <v>0</v>
      </c>
      <c r="U2438" s="165" cm="1">
        <f t="array" ref="U2438">MAX(S2438,IF(Q2438&gt;0,MAX(-Q2438,S2438),T2438))</f>
        <v>0</v>
      </c>
      <c r="V2438" s="166" cm="1">
        <f t="array" ref="V2438">S2438-U2438</f>
        <v>0</v>
      </c>
      <c r="W2438" s="105"/>
      <c r="X2438" s="9"/>
      <c r="Y2438" s="9"/>
      <c r="Z2438" s="9"/>
      <c r="AA2438" s="9"/>
    </row>
    <row r="2439" ht="13.65" customHeight="1">
      <c r="A2439" s="24" cm="1">
        <f t="array" ref="A2439">A2438+1</f>
        <v>45529</v>
      </c>
      <c r="B2439" s="200" cm="1">
        <f t="array" ref="B2439">YEAR(A2439)</f>
        <v>2024</v>
      </c>
      <c r="C2439" s="201" cm="1">
        <f t="array" ref="C2439">MONTH(A2439)</f>
        <v>8</v>
      </c>
      <c r="D2439" s="125" cm="1">
        <f t="array" ref="D2439">'P'!D2439</f>
        <v>196760</v>
      </c>
      <c r="E2439" s="125" cm="1">
        <f t="array" ref="E2439">'C'!E2439</f>
        <v>368770</v>
      </c>
      <c r="F2439" s="41" cm="1">
        <f t="array" ref="F2439">D2439+E2439</f>
        <v>565530</v>
      </c>
      <c r="G2439" s="119" cm="1">
        <f t="array" ref="G2439">F2439-F2438</f>
        <v>460</v>
      </c>
      <c r="H2439" s="119" cm="1">
        <f t="array" ref="H2439">IF(G2439&gt;0,G2439,0)</f>
        <v>460</v>
      </c>
      <c r="I2439" s="113" cm="1">
        <f t="array" ref="I2439">MAX($F$2186:F2439)</f>
        <v>596340</v>
      </c>
      <c r="J2439" s="126"/>
      <c r="K2439" s="121" cm="1">
        <f t="array" ref="K2439">MAX(0,I2439-I2438)</f>
        <v>0</v>
      </c>
      <c r="L2439" s="113" cm="1">
        <f t="array" ref="L2439">MIN(F2439:F2468)</f>
        <v>551970</v>
      </c>
      <c r="M2439" s="113" cm="1">
        <f t="array" ref="M2439">MAX(0,L2439-L2438)</f>
        <v>0</v>
      </c>
      <c r="N2439" s="122" cm="1">
        <f t="array" ref="N2439">MIN(M2439,H2439-K2439)</f>
        <v>0</v>
      </c>
      <c r="O2439" s="113" cm="1">
        <f t="array" ref="O2439">K2439+N2439</f>
        <v>0</v>
      </c>
      <c r="P2439" s="113" cm="1">
        <f t="array" ref="P2439">H2439-O2439</f>
        <v>460</v>
      </c>
      <c r="Q2439" s="119" cm="1">
        <f t="array" ref="Q2439">MAX(0,IF(AND(K2439=0,P2439&gt;0),0,Q2438+K2439+U2438))</f>
        <v>0</v>
      </c>
      <c r="R2439" s="119" cm="1">
        <f t="array" ref="R2439">MAX(0,R2438+P2439+V2438)</f>
        <v>520</v>
      </c>
      <c r="S2439" s="199" cm="1">
        <f t="array" ref="S2439">IF(G2439&lt;0,G2439,0)</f>
        <v>0</v>
      </c>
      <c r="T2439" s="199" cm="1">
        <f t="array" ref="T2439">MIN(0,S2439+R2438+V2438)</f>
        <v>0</v>
      </c>
      <c r="U2439" s="165" cm="1">
        <f t="array" ref="U2439">MAX(S2439,IF(Q2439&gt;0,MAX(-Q2439,S2439),T2439))</f>
        <v>0</v>
      </c>
      <c r="V2439" s="166" cm="1">
        <f t="array" ref="V2439">S2439-U2439</f>
        <v>0</v>
      </c>
      <c r="W2439" s="105"/>
      <c r="X2439" s="9"/>
      <c r="Y2439" s="9"/>
      <c r="Z2439" s="9"/>
      <c r="AA2439" s="9"/>
    </row>
    <row r="2440" ht="13.65" customHeight="1">
      <c r="A2440" s="24" cm="1">
        <f t="array" ref="A2440">A2439+1</f>
        <v>45530</v>
      </c>
      <c r="B2440" s="200" cm="1">
        <f t="array" ref="B2440">YEAR(A2440)</f>
        <v>2024</v>
      </c>
      <c r="C2440" s="201" cm="1">
        <f t="array" ref="C2440">MONTH(A2440)</f>
        <v>8</v>
      </c>
      <c r="D2440" s="125" cm="1">
        <f t="array" ref="D2440">'P'!D2440</f>
        <v>196930</v>
      </c>
      <c r="E2440" s="125" cm="1">
        <f t="array" ref="E2440">'C'!E2440</f>
        <v>368560</v>
      </c>
      <c r="F2440" s="41" cm="1">
        <f t="array" ref="F2440">D2440+E2440</f>
        <v>565490</v>
      </c>
      <c r="G2440" s="119" cm="1">
        <f t="array" ref="G2440">F2440-F2439</f>
        <v>-40</v>
      </c>
      <c r="H2440" s="119" cm="1">
        <f t="array" ref="H2440">IF(G2440&gt;0,G2440,0)</f>
        <v>0</v>
      </c>
      <c r="I2440" s="113" cm="1">
        <f t="array" ref="I2440">MAX($F$2186:F2440)</f>
        <v>596340</v>
      </c>
      <c r="J2440" s="126"/>
      <c r="K2440" s="121" cm="1">
        <f t="array" ref="K2440">MAX(0,I2440-I2439)</f>
        <v>0</v>
      </c>
      <c r="L2440" s="113" cm="1">
        <f t="array" ref="L2440">MIN(F2440:F2469)</f>
        <v>551640</v>
      </c>
      <c r="M2440" s="113" cm="1">
        <f t="array" ref="M2440">MAX(0,L2440-L2439)</f>
        <v>0</v>
      </c>
      <c r="N2440" s="122" cm="1">
        <f t="array" ref="N2440">MIN(M2440,H2440-K2440)</f>
        <v>0</v>
      </c>
      <c r="O2440" s="113" cm="1">
        <f t="array" ref="O2440">K2440+N2440</f>
        <v>0</v>
      </c>
      <c r="P2440" s="113" cm="1">
        <f t="array" ref="P2440">H2440-O2440</f>
        <v>0</v>
      </c>
      <c r="Q2440" s="119" cm="1">
        <f t="array" ref="Q2440">MAX(0,IF(AND(K2440=0,P2440&gt;0),0,Q2439+K2440+U2439))</f>
        <v>0</v>
      </c>
      <c r="R2440" s="119" cm="1">
        <f t="array" ref="R2440">MAX(0,R2439+P2440+V2439)</f>
        <v>520</v>
      </c>
      <c r="S2440" s="199" cm="1">
        <f t="array" ref="S2440">IF(G2440&lt;0,G2440,0)</f>
        <v>-40</v>
      </c>
      <c r="T2440" s="199" cm="1">
        <f t="array" ref="T2440">MIN(0,S2440+R2439+V2439)</f>
        <v>0</v>
      </c>
      <c r="U2440" s="165" cm="1">
        <f t="array" ref="U2440">MAX(S2440,IF(Q2440&gt;0,MAX(-Q2440,S2440),T2440))</f>
        <v>0</v>
      </c>
      <c r="V2440" s="166" cm="1">
        <f t="array" ref="V2440">S2440-U2440</f>
        <v>-40</v>
      </c>
      <c r="W2440" s="105"/>
      <c r="X2440" s="9"/>
      <c r="Y2440" s="9"/>
      <c r="Z2440" s="9"/>
      <c r="AA2440" s="9"/>
    </row>
    <row r="2441" ht="13.65" customHeight="1">
      <c r="A2441" s="24" cm="1">
        <f t="array" ref="A2441">A2440+1</f>
        <v>45531</v>
      </c>
      <c r="B2441" s="200" cm="1">
        <f t="array" ref="B2441">YEAR(A2441)</f>
        <v>2024</v>
      </c>
      <c r="C2441" s="201" cm="1">
        <f t="array" ref="C2441">MONTH(A2441)</f>
        <v>8</v>
      </c>
      <c r="D2441" s="125" cm="1">
        <f t="array" ref="D2441">'P'!D2441</f>
        <v>197100</v>
      </c>
      <c r="E2441" s="125" cm="1">
        <f t="array" ref="E2441">'C'!E2441</f>
        <v>368490</v>
      </c>
      <c r="F2441" s="41" cm="1">
        <f t="array" ref="F2441">D2441+E2441</f>
        <v>565590</v>
      </c>
      <c r="G2441" s="119" cm="1">
        <f t="array" ref="G2441">F2441-F2440</f>
        <v>100</v>
      </c>
      <c r="H2441" s="119" cm="1">
        <f t="array" ref="H2441">IF(G2441&gt;0,G2441,0)</f>
        <v>100</v>
      </c>
      <c r="I2441" s="113" cm="1">
        <f t="array" ref="I2441">MAX($F$2186:F2441)</f>
        <v>596340</v>
      </c>
      <c r="J2441" s="126"/>
      <c r="K2441" s="121" cm="1">
        <f t="array" ref="K2441">MAX(0,I2441-I2440)</f>
        <v>0</v>
      </c>
      <c r="L2441" s="113" cm="1">
        <f t="array" ref="L2441">MIN(F2441:F2470)</f>
        <v>551030</v>
      </c>
      <c r="M2441" s="113" cm="1">
        <f t="array" ref="M2441">MAX(0,L2441-L2440)</f>
        <v>0</v>
      </c>
      <c r="N2441" s="122" cm="1">
        <f t="array" ref="N2441">MIN(M2441,H2441-K2441)</f>
        <v>0</v>
      </c>
      <c r="O2441" s="113" cm="1">
        <f t="array" ref="O2441">K2441+N2441</f>
        <v>0</v>
      </c>
      <c r="P2441" s="113" cm="1">
        <f t="array" ref="P2441">H2441-O2441</f>
        <v>100</v>
      </c>
      <c r="Q2441" s="119" cm="1">
        <f t="array" ref="Q2441">MAX(0,IF(AND(K2441=0,P2441&gt;0),0,Q2440+K2441+U2440))</f>
        <v>0</v>
      </c>
      <c r="R2441" s="119" cm="1">
        <f t="array" ref="R2441">MAX(0,R2440+P2441+V2440)</f>
        <v>580</v>
      </c>
      <c r="S2441" s="199" cm="1">
        <f t="array" ref="S2441">IF(G2441&lt;0,G2441,0)</f>
        <v>0</v>
      </c>
      <c r="T2441" s="199" cm="1">
        <f t="array" ref="T2441">MIN(0,S2441+R2440+V2440)</f>
        <v>0</v>
      </c>
      <c r="U2441" s="165" cm="1">
        <f t="array" ref="U2441">MAX(S2441,IF(Q2441&gt;0,MAX(-Q2441,S2441),T2441))</f>
        <v>0</v>
      </c>
      <c r="V2441" s="166" cm="1">
        <f t="array" ref="V2441">S2441-U2441</f>
        <v>0</v>
      </c>
      <c r="W2441" s="105"/>
      <c r="X2441" s="9"/>
      <c r="Y2441" s="9"/>
      <c r="Z2441" s="9"/>
      <c r="AA2441" s="9"/>
    </row>
    <row r="2442" ht="13.65" customHeight="1">
      <c r="A2442" s="24" cm="1">
        <f t="array" ref="A2442">A2441+1</f>
        <v>45532</v>
      </c>
      <c r="B2442" s="200" cm="1">
        <f t="array" ref="B2442">YEAR(A2442)</f>
        <v>2024</v>
      </c>
      <c r="C2442" s="201" cm="1">
        <f t="array" ref="C2442">MONTH(A2442)</f>
        <v>8</v>
      </c>
      <c r="D2442" s="125" cm="1">
        <f t="array" ref="D2442">'P'!D2442</f>
        <v>197190</v>
      </c>
      <c r="E2442" s="125" cm="1">
        <f t="array" ref="E2442">'C'!E2442</f>
        <v>368280</v>
      </c>
      <c r="F2442" s="41" cm="1">
        <f t="array" ref="F2442">D2442+E2442</f>
        <v>565470</v>
      </c>
      <c r="G2442" s="119" cm="1">
        <f t="array" ref="G2442">F2442-F2441</f>
        <v>-120</v>
      </c>
      <c r="H2442" s="119" cm="1">
        <f t="array" ref="H2442">IF(G2442&gt;0,G2442,0)</f>
        <v>0</v>
      </c>
      <c r="I2442" s="113" cm="1">
        <f t="array" ref="I2442">MAX($F$2186:F2442)</f>
        <v>596340</v>
      </c>
      <c r="J2442" s="126"/>
      <c r="K2442" s="121" cm="1">
        <f t="array" ref="K2442">MAX(0,I2442-I2441)</f>
        <v>0</v>
      </c>
      <c r="L2442" s="113" cm="1">
        <f t="array" ref="L2442">MIN(F2442:F2471)</f>
        <v>550370</v>
      </c>
      <c r="M2442" s="113" cm="1">
        <f t="array" ref="M2442">MAX(0,L2442-L2441)</f>
        <v>0</v>
      </c>
      <c r="N2442" s="122" cm="1">
        <f t="array" ref="N2442">MIN(M2442,H2442-K2442)</f>
        <v>0</v>
      </c>
      <c r="O2442" s="113" cm="1">
        <f t="array" ref="O2442">K2442+N2442</f>
        <v>0</v>
      </c>
      <c r="P2442" s="113" cm="1">
        <f t="array" ref="P2442">H2442-O2442</f>
        <v>0</v>
      </c>
      <c r="Q2442" s="119" cm="1">
        <f t="array" ref="Q2442">MAX(0,IF(AND(K2442=0,P2442&gt;0),0,Q2441+K2442+U2441))</f>
        <v>0</v>
      </c>
      <c r="R2442" s="119" cm="1">
        <f t="array" ref="R2442">MAX(0,R2441+P2442+V2441)</f>
        <v>580</v>
      </c>
      <c r="S2442" s="199" cm="1">
        <f t="array" ref="S2442">IF(G2442&lt;0,G2442,0)</f>
        <v>-120</v>
      </c>
      <c r="T2442" s="199" cm="1">
        <f t="array" ref="T2442">MIN(0,S2442+R2441+V2441)</f>
        <v>0</v>
      </c>
      <c r="U2442" s="165" cm="1">
        <f t="array" ref="U2442">MAX(S2442,IF(Q2442&gt;0,MAX(-Q2442,S2442),T2442))</f>
        <v>0</v>
      </c>
      <c r="V2442" s="166" cm="1">
        <f t="array" ref="V2442">S2442-U2442</f>
        <v>-120</v>
      </c>
      <c r="W2442" s="105"/>
      <c r="X2442" s="9"/>
      <c r="Y2442" s="9"/>
      <c r="Z2442" s="9"/>
      <c r="AA2442" s="9"/>
    </row>
    <row r="2443" ht="13.65" customHeight="1">
      <c r="A2443" s="24" cm="1">
        <f t="array" ref="A2443">A2442+1</f>
        <v>45533</v>
      </c>
      <c r="B2443" s="200" cm="1">
        <f t="array" ref="B2443">YEAR(A2443)</f>
        <v>2024</v>
      </c>
      <c r="C2443" s="201" cm="1">
        <f t="array" ref="C2443">MONTH(A2443)</f>
        <v>8</v>
      </c>
      <c r="D2443" s="125" cm="1">
        <f t="array" ref="D2443">'P'!D2443</f>
        <v>197280</v>
      </c>
      <c r="E2443" s="125" cm="1">
        <f t="array" ref="E2443">'C'!E2443</f>
        <v>368140</v>
      </c>
      <c r="F2443" s="41" cm="1">
        <f t="array" ref="F2443">D2443+E2443</f>
        <v>565420</v>
      </c>
      <c r="G2443" s="119" cm="1">
        <f t="array" ref="G2443">F2443-F2442</f>
        <v>-50</v>
      </c>
      <c r="H2443" s="119" cm="1">
        <f t="array" ref="H2443">IF(G2443&gt;0,G2443,0)</f>
        <v>0</v>
      </c>
      <c r="I2443" s="113" cm="1">
        <f t="array" ref="I2443">MAX($F$2186:F2443)</f>
        <v>596340</v>
      </c>
      <c r="J2443" s="126"/>
      <c r="K2443" s="121" cm="1">
        <f t="array" ref="K2443">MAX(0,I2443-I2442)</f>
        <v>0</v>
      </c>
      <c r="L2443" s="113" cm="1">
        <f t="array" ref="L2443">MIN(F2443:F2472)</f>
        <v>549590</v>
      </c>
      <c r="M2443" s="113" cm="1">
        <f t="array" ref="M2443">MAX(0,L2443-L2442)</f>
        <v>0</v>
      </c>
      <c r="N2443" s="122" cm="1">
        <f t="array" ref="N2443">MIN(M2443,H2443-K2443)</f>
        <v>0</v>
      </c>
      <c r="O2443" s="113" cm="1">
        <f t="array" ref="O2443">K2443+N2443</f>
        <v>0</v>
      </c>
      <c r="P2443" s="113" cm="1">
        <f t="array" ref="P2443">H2443-O2443</f>
        <v>0</v>
      </c>
      <c r="Q2443" s="119" cm="1">
        <f t="array" ref="Q2443">MAX(0,IF(AND(K2443=0,P2443&gt;0),0,Q2442+K2443+U2442))</f>
        <v>0</v>
      </c>
      <c r="R2443" s="119" cm="1">
        <f t="array" ref="R2443">MAX(0,R2442+P2443+V2442)</f>
        <v>460</v>
      </c>
      <c r="S2443" s="199" cm="1">
        <f t="array" ref="S2443">IF(G2443&lt;0,G2443,0)</f>
        <v>-50</v>
      </c>
      <c r="T2443" s="199" cm="1">
        <f t="array" ref="T2443">MIN(0,S2443+R2442+V2442)</f>
        <v>0</v>
      </c>
      <c r="U2443" s="165" cm="1">
        <f t="array" ref="U2443">MAX(S2443,IF(Q2443&gt;0,MAX(-Q2443,S2443),T2443))</f>
        <v>0</v>
      </c>
      <c r="V2443" s="166" cm="1">
        <f t="array" ref="V2443">S2443-U2443</f>
        <v>-50</v>
      </c>
      <c r="W2443" s="105"/>
      <c r="X2443" s="9"/>
      <c r="Y2443" s="9"/>
      <c r="Z2443" s="9"/>
      <c r="AA2443" s="9"/>
    </row>
    <row r="2444" ht="13.65" customHeight="1">
      <c r="A2444" s="24" cm="1">
        <f t="array" ref="A2444">A2443+1</f>
        <v>45534</v>
      </c>
      <c r="B2444" s="200" cm="1">
        <f t="array" ref="B2444">YEAR(A2444)</f>
        <v>2024</v>
      </c>
      <c r="C2444" s="201" cm="1">
        <f t="array" ref="C2444">MONTH(A2444)</f>
        <v>8</v>
      </c>
      <c r="D2444" s="125" cm="1">
        <f t="array" ref="D2444">'P'!D2444</f>
        <v>197410</v>
      </c>
      <c r="E2444" s="125" cm="1">
        <f t="array" ref="E2444">'C'!E2444</f>
        <v>367860</v>
      </c>
      <c r="F2444" s="41" cm="1">
        <f t="array" ref="F2444">D2444+E2444</f>
        <v>565270</v>
      </c>
      <c r="G2444" s="119" cm="1">
        <f t="array" ref="G2444">F2444-F2443</f>
        <v>-150</v>
      </c>
      <c r="H2444" s="119" cm="1">
        <f t="array" ref="H2444">IF(G2444&gt;0,G2444,0)</f>
        <v>0</v>
      </c>
      <c r="I2444" s="113" cm="1">
        <f t="array" ref="I2444">MAX($F$2186:F2444)</f>
        <v>596340</v>
      </c>
      <c r="J2444" s="126"/>
      <c r="K2444" s="121" cm="1">
        <f t="array" ref="K2444">MAX(0,I2444-I2443)</f>
        <v>0</v>
      </c>
      <c r="L2444" s="113" cm="1">
        <f t="array" ref="L2444">MIN(F2444:F2473)</f>
        <v>548640</v>
      </c>
      <c r="M2444" s="113" cm="1">
        <f t="array" ref="M2444">MAX(0,L2444-L2443)</f>
        <v>0</v>
      </c>
      <c r="N2444" s="122" cm="1">
        <f t="array" ref="N2444">MIN(M2444,H2444-K2444)</f>
        <v>0</v>
      </c>
      <c r="O2444" s="113" cm="1">
        <f t="array" ref="O2444">K2444+N2444</f>
        <v>0</v>
      </c>
      <c r="P2444" s="113" cm="1">
        <f t="array" ref="P2444">H2444-O2444</f>
        <v>0</v>
      </c>
      <c r="Q2444" s="119" cm="1">
        <f t="array" ref="Q2444">MAX(0,IF(AND(K2444=0,P2444&gt;0),0,Q2443+K2444+U2443))</f>
        <v>0</v>
      </c>
      <c r="R2444" s="119" cm="1">
        <f t="array" ref="R2444">MAX(0,R2443+P2444+V2443)</f>
        <v>410</v>
      </c>
      <c r="S2444" s="199" cm="1">
        <f t="array" ref="S2444">IF(G2444&lt;0,G2444,0)</f>
        <v>-150</v>
      </c>
      <c r="T2444" s="199" cm="1">
        <f t="array" ref="T2444">MIN(0,S2444+R2443+V2443)</f>
        <v>0</v>
      </c>
      <c r="U2444" s="165" cm="1">
        <f t="array" ref="U2444">MAX(S2444,IF(Q2444&gt;0,MAX(-Q2444,S2444),T2444))</f>
        <v>0</v>
      </c>
      <c r="V2444" s="166" cm="1">
        <f t="array" ref="V2444">S2444-U2444</f>
        <v>-150</v>
      </c>
      <c r="W2444" s="105"/>
      <c r="X2444" s="9"/>
      <c r="Y2444" s="9"/>
      <c r="Z2444" s="9"/>
      <c r="AA2444" s="9"/>
    </row>
    <row r="2445" ht="13.65" customHeight="1">
      <c r="A2445" s="24" cm="1">
        <f t="array" ref="A2445">A2444+1</f>
        <v>45535</v>
      </c>
      <c r="B2445" s="200" cm="1">
        <f t="array" ref="B2445">YEAR(A2445)</f>
        <v>2024</v>
      </c>
      <c r="C2445" s="201" cm="1">
        <f t="array" ref="C2445">MONTH(A2445)</f>
        <v>8</v>
      </c>
      <c r="D2445" s="125" cm="1">
        <f t="array" ref="D2445">'P'!D2445</f>
        <v>197430</v>
      </c>
      <c r="E2445" s="125" cm="1">
        <f t="array" ref="E2445">'C'!E2445</f>
        <v>367500</v>
      </c>
      <c r="F2445" s="41" cm="1">
        <f t="array" ref="F2445">D2445+E2445</f>
        <v>564930</v>
      </c>
      <c r="G2445" s="119" cm="1">
        <f t="array" ref="G2445">F2445-F2444</f>
        <v>-340</v>
      </c>
      <c r="H2445" s="119" cm="1">
        <f t="array" ref="H2445">IF(G2445&gt;0,G2445,0)</f>
        <v>0</v>
      </c>
      <c r="I2445" s="113" cm="1">
        <f t="array" ref="I2445">MAX($F$2186:F2445)</f>
        <v>596340</v>
      </c>
      <c r="J2445" s="126"/>
      <c r="K2445" s="121" cm="1">
        <f t="array" ref="K2445">MAX(0,I2445-I2444)</f>
        <v>0</v>
      </c>
      <c r="L2445" s="113" cm="1">
        <f t="array" ref="L2445">MIN(F2445:F2474)</f>
        <v>547880</v>
      </c>
      <c r="M2445" s="113" cm="1">
        <f t="array" ref="M2445">MAX(0,L2445-L2444)</f>
        <v>0</v>
      </c>
      <c r="N2445" s="122" cm="1">
        <f t="array" ref="N2445">MIN(M2445,H2445-K2445)</f>
        <v>0</v>
      </c>
      <c r="O2445" s="113" cm="1">
        <f t="array" ref="O2445">K2445+N2445</f>
        <v>0</v>
      </c>
      <c r="P2445" s="113" cm="1">
        <f t="array" ref="P2445">H2445-O2445</f>
        <v>0</v>
      </c>
      <c r="Q2445" s="119" cm="1">
        <f t="array" ref="Q2445">MAX(0,IF(AND(K2445=0,P2445&gt;0),0,Q2444+K2445+U2444))</f>
        <v>0</v>
      </c>
      <c r="R2445" s="119" cm="1">
        <f t="array" ref="R2445">MAX(0,R2444+P2445+V2444)</f>
        <v>260</v>
      </c>
      <c r="S2445" s="199" cm="1">
        <f t="array" ref="S2445">IF(G2445&lt;0,G2445,0)</f>
        <v>-340</v>
      </c>
      <c r="T2445" s="199" cm="1">
        <f t="array" ref="T2445">MIN(0,S2445+R2444+V2444)</f>
        <v>-80</v>
      </c>
      <c r="U2445" s="165" cm="1">
        <f t="array" ref="U2445">MAX(S2445,IF(Q2445&gt;0,MAX(-Q2445,S2445),T2445))</f>
        <v>-80</v>
      </c>
      <c r="V2445" s="166" cm="1">
        <f t="array" ref="V2445">S2445-U2445</f>
        <v>-260</v>
      </c>
      <c r="W2445" s="105"/>
      <c r="X2445" s="9"/>
      <c r="Y2445" s="9"/>
      <c r="Z2445" s="9"/>
      <c r="AA2445" s="9"/>
    </row>
    <row r="2446" ht="13.65" customHeight="1">
      <c r="A2446" s="24" cm="1">
        <f t="array" ref="A2446">A2445+1</f>
        <v>45536</v>
      </c>
      <c r="B2446" s="200" cm="1">
        <f t="array" ref="B2446">YEAR(A2446)</f>
        <v>2024</v>
      </c>
      <c r="C2446" s="201" cm="1">
        <f t="array" ref="C2446">MONTH(A2446)</f>
        <v>9</v>
      </c>
      <c r="D2446" s="125" cm="1">
        <f t="array" ref="D2446">'P'!D2446</f>
        <v>197230</v>
      </c>
      <c r="E2446" s="125" cm="1">
        <f t="array" ref="E2446">'C'!E2446</f>
        <v>366380</v>
      </c>
      <c r="F2446" s="41" cm="1">
        <f t="array" ref="F2446">D2446+E2446</f>
        <v>563610</v>
      </c>
      <c r="G2446" s="119" cm="1">
        <f t="array" ref="G2446">F2446-F2445</f>
        <v>-1320</v>
      </c>
      <c r="H2446" s="119" cm="1">
        <f t="array" ref="H2446">IF(G2446&gt;0,G2446,0)</f>
        <v>0</v>
      </c>
      <c r="I2446" s="113" cm="1">
        <f t="array" ref="I2446">MAX($F$2186:F2446)</f>
        <v>596340</v>
      </c>
      <c r="J2446" s="126"/>
      <c r="K2446" s="121" cm="1">
        <f t="array" ref="K2446">MAX(0,I2446-I2445)</f>
        <v>0</v>
      </c>
      <c r="L2446" s="113" cm="1">
        <f t="array" ref="L2446">MIN(F2446:F2475)</f>
        <v>547080</v>
      </c>
      <c r="M2446" s="113" cm="1">
        <f t="array" ref="M2446">MAX(0,L2446-L2445)</f>
        <v>0</v>
      </c>
      <c r="N2446" s="122" cm="1">
        <f t="array" ref="N2446">MIN(M2446,H2446-K2446)</f>
        <v>0</v>
      </c>
      <c r="O2446" s="113" cm="1">
        <f t="array" ref="O2446">K2446+N2446</f>
        <v>0</v>
      </c>
      <c r="P2446" s="113" cm="1">
        <f t="array" ref="P2446">H2446-O2446</f>
        <v>0</v>
      </c>
      <c r="Q2446" s="119" cm="1">
        <f t="array" ref="Q2446">MAX(0,IF(AND(K2446=0,P2446&gt;0),0,Q2445+K2446+U2445))</f>
        <v>0</v>
      </c>
      <c r="R2446" s="119" cm="1">
        <f t="array" ref="R2446">MAX(0,R2445+P2446+V2445)</f>
        <v>0</v>
      </c>
      <c r="S2446" s="199" cm="1">
        <f t="array" ref="S2446">IF(G2446&lt;0,G2446,0)</f>
        <v>-1320</v>
      </c>
      <c r="T2446" s="199" cm="1">
        <f t="array" ref="T2446">MIN(0,S2446+R2445+V2445)</f>
        <v>-1320</v>
      </c>
      <c r="U2446" s="165" cm="1">
        <f t="array" ref="U2446">MAX(S2446,IF(Q2446&gt;0,MAX(-Q2446,S2446),T2446))</f>
        <v>-1320</v>
      </c>
      <c r="V2446" s="166" cm="1">
        <f t="array" ref="V2446">S2446-U2446</f>
        <v>0</v>
      </c>
      <c r="W2446" s="105"/>
      <c r="X2446" s="9"/>
      <c r="Y2446" s="9"/>
      <c r="Z2446" s="9"/>
      <c r="AA2446" s="9"/>
    </row>
    <row r="2447" ht="13.65" customHeight="1">
      <c r="A2447" s="24" cm="1">
        <f t="array" ref="A2447">A2446+1</f>
        <v>45537</v>
      </c>
      <c r="B2447" s="200" cm="1">
        <f t="array" ref="B2447">YEAR(A2447)</f>
        <v>2024</v>
      </c>
      <c r="C2447" s="201" cm="1">
        <f t="array" ref="C2447">MONTH(A2447)</f>
        <v>9</v>
      </c>
      <c r="D2447" s="125" cm="1">
        <f t="array" ref="D2447">'P'!D2447</f>
        <v>196910</v>
      </c>
      <c r="E2447" s="125" cm="1">
        <f t="array" ref="E2447">'C'!E2447</f>
        <v>367080</v>
      </c>
      <c r="F2447" s="41" cm="1">
        <f t="array" ref="F2447">D2447+E2447</f>
        <v>563990</v>
      </c>
      <c r="G2447" s="119" cm="1">
        <f t="array" ref="G2447">F2447-F2446</f>
        <v>380</v>
      </c>
      <c r="H2447" s="119" cm="1">
        <f t="array" ref="H2447">IF(G2447&gt;0,G2447,0)</f>
        <v>380</v>
      </c>
      <c r="I2447" s="113" cm="1">
        <f t="array" ref="I2447">MAX($F$2186:F2447)</f>
        <v>596340</v>
      </c>
      <c r="J2447" s="126"/>
      <c r="K2447" s="121" cm="1">
        <f t="array" ref="K2447">MAX(0,I2447-I2446)</f>
        <v>0</v>
      </c>
      <c r="L2447" s="113" cm="1">
        <f t="array" ref="L2447">MIN(F2447:F2476)</f>
        <v>545950</v>
      </c>
      <c r="M2447" s="113" cm="1">
        <f t="array" ref="M2447">MAX(0,L2447-L2446)</f>
        <v>0</v>
      </c>
      <c r="N2447" s="122" cm="1">
        <f t="array" ref="N2447">MIN(M2447,H2447-K2447)</f>
        <v>0</v>
      </c>
      <c r="O2447" s="113" cm="1">
        <f t="array" ref="O2447">K2447+N2447</f>
        <v>0</v>
      </c>
      <c r="P2447" s="113" cm="1">
        <f t="array" ref="P2447">H2447-O2447</f>
        <v>380</v>
      </c>
      <c r="Q2447" s="119" cm="1">
        <f t="array" ref="Q2447">MAX(0,IF(AND(K2447=0,P2447&gt;0),0,Q2446+K2447+U2446))</f>
        <v>0</v>
      </c>
      <c r="R2447" s="119" cm="1">
        <f t="array" ref="R2447">MAX(0,R2446+P2447+V2446)</f>
        <v>380</v>
      </c>
      <c r="S2447" s="199" cm="1">
        <f t="array" ref="S2447">IF(G2447&lt;0,G2447,0)</f>
        <v>0</v>
      </c>
      <c r="T2447" s="199" cm="1">
        <f t="array" ref="T2447">MIN(0,S2447+R2446+V2446)</f>
        <v>0</v>
      </c>
      <c r="U2447" s="165" cm="1">
        <f t="array" ref="U2447">MAX(S2447,IF(Q2447&gt;0,MAX(-Q2447,S2447),T2447))</f>
        <v>0</v>
      </c>
      <c r="V2447" s="166" cm="1">
        <f t="array" ref="V2447">S2447-U2447</f>
        <v>0</v>
      </c>
      <c r="W2447" s="105"/>
      <c r="X2447" s="9"/>
      <c r="Y2447" s="9"/>
      <c r="Z2447" s="9"/>
      <c r="AA2447" s="9"/>
    </row>
    <row r="2448" ht="13.65" customHeight="1">
      <c r="A2448" s="24" cm="1">
        <f t="array" ref="A2448">A2447+1</f>
        <v>45538</v>
      </c>
      <c r="B2448" s="200" cm="1">
        <f t="array" ref="B2448">YEAR(A2448)</f>
        <v>2024</v>
      </c>
      <c r="C2448" s="201" cm="1">
        <f t="array" ref="C2448">MONTH(A2448)</f>
        <v>9</v>
      </c>
      <c r="D2448" s="125" cm="1">
        <f t="array" ref="D2448">'P'!D2448</f>
        <v>196520</v>
      </c>
      <c r="E2448" s="125" cm="1">
        <f t="array" ref="E2448">'C'!E2448</f>
        <v>367080</v>
      </c>
      <c r="F2448" s="41" cm="1">
        <f t="array" ref="F2448">D2448+E2448</f>
        <v>563600</v>
      </c>
      <c r="G2448" s="119" cm="1">
        <f t="array" ref="G2448">F2448-F2447</f>
        <v>-390</v>
      </c>
      <c r="H2448" s="119" cm="1">
        <f t="array" ref="H2448">IF(G2448&gt;0,G2448,0)</f>
        <v>0</v>
      </c>
      <c r="I2448" s="113" cm="1">
        <f t="array" ref="I2448">MAX($F$2186:F2448)</f>
        <v>596340</v>
      </c>
      <c r="J2448" s="126"/>
      <c r="K2448" s="121" cm="1">
        <f t="array" ref="K2448">MAX(0,I2448-I2447)</f>
        <v>0</v>
      </c>
      <c r="L2448" s="113" cm="1">
        <f t="array" ref="L2448">MIN(F2448:F2477)</f>
        <v>545160</v>
      </c>
      <c r="M2448" s="113" cm="1">
        <f t="array" ref="M2448">MAX(0,L2448-L2447)</f>
        <v>0</v>
      </c>
      <c r="N2448" s="122" cm="1">
        <f t="array" ref="N2448">MIN(M2448,H2448-K2448)</f>
        <v>0</v>
      </c>
      <c r="O2448" s="113" cm="1">
        <f t="array" ref="O2448">K2448+N2448</f>
        <v>0</v>
      </c>
      <c r="P2448" s="113" cm="1">
        <f t="array" ref="P2448">H2448-O2448</f>
        <v>0</v>
      </c>
      <c r="Q2448" s="119" cm="1">
        <f t="array" ref="Q2448">MAX(0,IF(AND(K2448=0,P2448&gt;0),0,Q2447+K2448+U2447))</f>
        <v>0</v>
      </c>
      <c r="R2448" s="119" cm="1">
        <f t="array" ref="R2448">MAX(0,R2447+P2448+V2447)</f>
        <v>380</v>
      </c>
      <c r="S2448" s="199" cm="1">
        <f t="array" ref="S2448">IF(G2448&lt;0,G2448,0)</f>
        <v>-390</v>
      </c>
      <c r="T2448" s="199" cm="1">
        <f t="array" ref="T2448">MIN(0,S2448+R2447+V2447)</f>
        <v>-10</v>
      </c>
      <c r="U2448" s="165" cm="1">
        <f t="array" ref="U2448">MAX(S2448,IF(Q2448&gt;0,MAX(-Q2448,S2448),T2448))</f>
        <v>-10</v>
      </c>
      <c r="V2448" s="166" cm="1">
        <f t="array" ref="V2448">S2448-U2448</f>
        <v>-380</v>
      </c>
      <c r="W2448" s="105"/>
      <c r="X2448" s="9"/>
      <c r="Y2448" s="9"/>
      <c r="Z2448" s="9"/>
      <c r="AA2448" s="9"/>
    </row>
    <row r="2449" ht="13.65" customHeight="1">
      <c r="A2449" s="24" cm="1">
        <f t="array" ref="A2449">A2448+1</f>
        <v>45539</v>
      </c>
      <c r="B2449" s="200" cm="1">
        <f t="array" ref="B2449">YEAR(A2449)</f>
        <v>2024</v>
      </c>
      <c r="C2449" s="201" cm="1">
        <f t="array" ref="C2449">MONTH(A2449)</f>
        <v>9</v>
      </c>
      <c r="D2449" s="125" cm="1">
        <f t="array" ref="D2449">'P'!D2449</f>
        <v>196170</v>
      </c>
      <c r="E2449" s="125" cm="1">
        <f t="array" ref="E2449">'C'!E2449</f>
        <v>367150</v>
      </c>
      <c r="F2449" s="41" cm="1">
        <f t="array" ref="F2449">D2449+E2449</f>
        <v>563320</v>
      </c>
      <c r="G2449" s="119" cm="1">
        <f t="array" ref="G2449">F2449-F2448</f>
        <v>-280</v>
      </c>
      <c r="H2449" s="119" cm="1">
        <f t="array" ref="H2449">IF(G2449&gt;0,G2449,0)</f>
        <v>0</v>
      </c>
      <c r="I2449" s="113" cm="1">
        <f t="array" ref="I2449">MAX($F$2186:F2449)</f>
        <v>596340</v>
      </c>
      <c r="J2449" s="126"/>
      <c r="K2449" s="121" cm="1">
        <f t="array" ref="K2449">MAX(0,I2449-I2448)</f>
        <v>0</v>
      </c>
      <c r="L2449" s="113" cm="1">
        <f t="array" ref="L2449">MIN(F2449:F2478)</f>
        <v>544260</v>
      </c>
      <c r="M2449" s="113" cm="1">
        <f t="array" ref="M2449">MAX(0,L2449-L2448)</f>
        <v>0</v>
      </c>
      <c r="N2449" s="122" cm="1">
        <f t="array" ref="N2449">MIN(M2449,H2449-K2449)</f>
        <v>0</v>
      </c>
      <c r="O2449" s="113" cm="1">
        <f t="array" ref="O2449">K2449+N2449</f>
        <v>0</v>
      </c>
      <c r="P2449" s="113" cm="1">
        <f t="array" ref="P2449">H2449-O2449</f>
        <v>0</v>
      </c>
      <c r="Q2449" s="119" cm="1">
        <f t="array" ref="Q2449">MAX(0,IF(AND(K2449=0,P2449&gt;0),0,Q2448+K2449+U2448))</f>
        <v>0</v>
      </c>
      <c r="R2449" s="119" cm="1">
        <f t="array" ref="R2449">MAX(0,R2448+P2449+V2448)</f>
        <v>0</v>
      </c>
      <c r="S2449" s="199" cm="1">
        <f t="array" ref="S2449">IF(G2449&lt;0,G2449,0)</f>
        <v>-280</v>
      </c>
      <c r="T2449" s="199" cm="1">
        <f t="array" ref="T2449">MIN(0,S2449+R2448+V2448)</f>
        <v>-280</v>
      </c>
      <c r="U2449" s="165" cm="1">
        <f t="array" ref="U2449">MAX(S2449,IF(Q2449&gt;0,MAX(-Q2449,S2449),T2449))</f>
        <v>-280</v>
      </c>
      <c r="V2449" s="166" cm="1">
        <f t="array" ref="V2449">S2449-U2449</f>
        <v>0</v>
      </c>
      <c r="W2449" s="105"/>
      <c r="X2449" s="9"/>
      <c r="Y2449" s="9"/>
      <c r="Z2449" s="9"/>
      <c r="AA2449" s="9"/>
    </row>
    <row r="2450" ht="13.65" customHeight="1">
      <c r="A2450" s="24" cm="1">
        <f t="array" ref="A2450">A2449+1</f>
        <v>45540</v>
      </c>
      <c r="B2450" s="200" cm="1">
        <f t="array" ref="B2450">YEAR(A2450)</f>
        <v>2024</v>
      </c>
      <c r="C2450" s="201" cm="1">
        <f t="array" ref="C2450">MONTH(A2450)</f>
        <v>9</v>
      </c>
      <c r="D2450" s="125" cm="1">
        <f t="array" ref="D2450">'P'!D2450</f>
        <v>196230</v>
      </c>
      <c r="E2450" s="125" cm="1">
        <f t="array" ref="E2450">'C'!E2450</f>
        <v>366730</v>
      </c>
      <c r="F2450" s="41" cm="1">
        <f t="array" ref="F2450">D2450+E2450</f>
        <v>562960</v>
      </c>
      <c r="G2450" s="119" cm="1">
        <f t="array" ref="G2450">F2450-F2449</f>
        <v>-360</v>
      </c>
      <c r="H2450" s="119" cm="1">
        <f t="array" ref="H2450">IF(G2450&gt;0,G2450,0)</f>
        <v>0</v>
      </c>
      <c r="I2450" s="113" cm="1">
        <f t="array" ref="I2450">MAX($F$2186:F2450)</f>
        <v>596340</v>
      </c>
      <c r="J2450" s="126"/>
      <c r="K2450" s="121" cm="1">
        <f t="array" ref="K2450">MAX(0,I2450-I2449)</f>
        <v>0</v>
      </c>
      <c r="L2450" s="113" cm="1">
        <f t="array" ref="L2450">MIN(F2450:F2479)</f>
        <v>542780</v>
      </c>
      <c r="M2450" s="113" cm="1">
        <f t="array" ref="M2450">MAX(0,L2450-L2449)</f>
        <v>0</v>
      </c>
      <c r="N2450" s="122" cm="1">
        <f t="array" ref="N2450">MIN(M2450,H2450-K2450)</f>
        <v>0</v>
      </c>
      <c r="O2450" s="113" cm="1">
        <f t="array" ref="O2450">K2450+N2450</f>
        <v>0</v>
      </c>
      <c r="P2450" s="113" cm="1">
        <f t="array" ref="P2450">H2450-O2450</f>
        <v>0</v>
      </c>
      <c r="Q2450" s="119" cm="1">
        <f t="array" ref="Q2450">MAX(0,IF(AND(K2450=0,P2450&gt;0),0,Q2449+K2450+U2449))</f>
        <v>0</v>
      </c>
      <c r="R2450" s="119" cm="1">
        <f t="array" ref="R2450">MAX(0,R2449+P2450+V2449)</f>
        <v>0</v>
      </c>
      <c r="S2450" s="199" cm="1">
        <f t="array" ref="S2450">IF(G2450&lt;0,G2450,0)</f>
        <v>-360</v>
      </c>
      <c r="T2450" s="199" cm="1">
        <f t="array" ref="T2450">MIN(0,S2450+R2449+V2449)</f>
        <v>-360</v>
      </c>
      <c r="U2450" s="165" cm="1">
        <f t="array" ref="U2450">MAX(S2450,IF(Q2450&gt;0,MAX(-Q2450,S2450),T2450))</f>
        <v>-360</v>
      </c>
      <c r="V2450" s="166" cm="1">
        <f t="array" ref="V2450">S2450-U2450</f>
        <v>0</v>
      </c>
      <c r="W2450" s="105"/>
      <c r="X2450" s="9"/>
      <c r="Y2450" s="9"/>
      <c r="Z2450" s="9"/>
      <c r="AA2450" s="9"/>
    </row>
    <row r="2451" ht="13.65" customHeight="1">
      <c r="A2451" s="24" cm="1">
        <f t="array" ref="A2451">A2450+1</f>
        <v>45541</v>
      </c>
      <c r="B2451" s="200" cm="1">
        <f t="array" ref="B2451">YEAR(A2451)</f>
        <v>2024</v>
      </c>
      <c r="C2451" s="201" cm="1">
        <f t="array" ref="C2451">MONTH(A2451)</f>
        <v>9</v>
      </c>
      <c r="D2451" s="125" cm="1">
        <f t="array" ref="D2451">'P'!D2451</f>
        <v>196300</v>
      </c>
      <c r="E2451" s="125" cm="1">
        <f t="array" ref="E2451">'C'!E2451</f>
        <v>366240</v>
      </c>
      <c r="F2451" s="41" cm="1">
        <f t="array" ref="F2451">D2451+E2451</f>
        <v>562540</v>
      </c>
      <c r="G2451" s="119" cm="1">
        <f t="array" ref="G2451">F2451-F2450</f>
        <v>-420</v>
      </c>
      <c r="H2451" s="119" cm="1">
        <f t="array" ref="H2451">IF(G2451&gt;0,G2451,0)</f>
        <v>0</v>
      </c>
      <c r="I2451" s="113" cm="1">
        <f t="array" ref="I2451">MAX($F$2186:F2451)</f>
        <v>596340</v>
      </c>
      <c r="J2451" s="126"/>
      <c r="K2451" s="121" cm="1">
        <f t="array" ref="K2451">MAX(0,I2451-I2450)</f>
        <v>0</v>
      </c>
      <c r="L2451" s="113" cm="1">
        <f t="array" ref="L2451">MIN(F2451:F2480)</f>
        <v>540420</v>
      </c>
      <c r="M2451" s="113" cm="1">
        <f t="array" ref="M2451">MAX(0,L2451-L2450)</f>
        <v>0</v>
      </c>
      <c r="N2451" s="122" cm="1">
        <f t="array" ref="N2451">MIN(M2451,H2451-K2451)</f>
        <v>0</v>
      </c>
      <c r="O2451" s="113" cm="1">
        <f t="array" ref="O2451">K2451+N2451</f>
        <v>0</v>
      </c>
      <c r="P2451" s="113" cm="1">
        <f t="array" ref="P2451">H2451-O2451</f>
        <v>0</v>
      </c>
      <c r="Q2451" s="119" cm="1">
        <f t="array" ref="Q2451">MAX(0,IF(AND(K2451=0,P2451&gt;0),0,Q2450+K2451+U2450))</f>
        <v>0</v>
      </c>
      <c r="R2451" s="119" cm="1">
        <f t="array" ref="R2451">MAX(0,R2450+P2451+V2450)</f>
        <v>0</v>
      </c>
      <c r="S2451" s="199" cm="1">
        <f t="array" ref="S2451">IF(G2451&lt;0,G2451,0)</f>
        <v>-420</v>
      </c>
      <c r="T2451" s="199" cm="1">
        <f t="array" ref="T2451">MIN(0,S2451+R2450+V2450)</f>
        <v>-420</v>
      </c>
      <c r="U2451" s="165" cm="1">
        <f t="array" ref="U2451">MAX(S2451,IF(Q2451&gt;0,MAX(-Q2451,S2451),T2451))</f>
        <v>-420</v>
      </c>
      <c r="V2451" s="166" cm="1">
        <f t="array" ref="V2451">S2451-U2451</f>
        <v>0</v>
      </c>
      <c r="W2451" s="105"/>
      <c r="X2451" s="9"/>
      <c r="Y2451" s="9"/>
      <c r="Z2451" s="9"/>
      <c r="AA2451" s="9"/>
    </row>
    <row r="2452" ht="13.65" customHeight="1">
      <c r="A2452" s="24" cm="1">
        <f t="array" ref="A2452">A2451+1</f>
        <v>45542</v>
      </c>
      <c r="B2452" s="200" cm="1">
        <f t="array" ref="B2452">YEAR(A2452)</f>
        <v>2024</v>
      </c>
      <c r="C2452" s="201" cm="1">
        <f t="array" ref="C2452">MONTH(A2452)</f>
        <v>9</v>
      </c>
      <c r="D2452" s="125" cm="1">
        <f t="array" ref="D2452">'P'!D2452</f>
        <v>195970</v>
      </c>
      <c r="E2452" s="125" cm="1">
        <f t="array" ref="E2452">'C'!E2452</f>
        <v>366020</v>
      </c>
      <c r="F2452" s="41" cm="1">
        <f t="array" ref="F2452">D2452+E2452</f>
        <v>561990</v>
      </c>
      <c r="G2452" s="119" cm="1">
        <f t="array" ref="G2452">F2452-F2451</f>
        <v>-550</v>
      </c>
      <c r="H2452" s="119" cm="1">
        <f t="array" ref="H2452">IF(G2452&gt;0,G2452,0)</f>
        <v>0</v>
      </c>
      <c r="I2452" s="113" cm="1">
        <f t="array" ref="I2452">MAX($F$2186:F2452)</f>
        <v>596340</v>
      </c>
      <c r="J2452" s="126"/>
      <c r="K2452" s="121" cm="1">
        <f t="array" ref="K2452">MAX(0,I2452-I2451)</f>
        <v>0</v>
      </c>
      <c r="L2452" s="113" cm="1">
        <f t="array" ref="L2452">MIN(F2452:F2481)</f>
        <v>537460</v>
      </c>
      <c r="M2452" s="113" cm="1">
        <f t="array" ref="M2452">MAX(0,L2452-L2451)</f>
        <v>0</v>
      </c>
      <c r="N2452" s="122" cm="1">
        <f t="array" ref="N2452">MIN(M2452,H2452-K2452)</f>
        <v>0</v>
      </c>
      <c r="O2452" s="113" cm="1">
        <f t="array" ref="O2452">K2452+N2452</f>
        <v>0</v>
      </c>
      <c r="P2452" s="113" cm="1">
        <f t="array" ref="P2452">H2452-O2452</f>
        <v>0</v>
      </c>
      <c r="Q2452" s="119" cm="1">
        <f t="array" ref="Q2452">MAX(0,IF(AND(K2452=0,P2452&gt;0),0,Q2451+K2452+U2451))</f>
        <v>0</v>
      </c>
      <c r="R2452" s="119" cm="1">
        <f t="array" ref="R2452">MAX(0,R2451+P2452+V2451)</f>
        <v>0</v>
      </c>
      <c r="S2452" s="199" cm="1">
        <f t="array" ref="S2452">IF(G2452&lt;0,G2452,0)</f>
        <v>-550</v>
      </c>
      <c r="T2452" s="199" cm="1">
        <f t="array" ref="T2452">MIN(0,S2452+R2451+V2451)</f>
        <v>-550</v>
      </c>
      <c r="U2452" s="165" cm="1">
        <f t="array" ref="U2452">MAX(S2452,IF(Q2452&gt;0,MAX(-Q2452,S2452),T2452))</f>
        <v>-550</v>
      </c>
      <c r="V2452" s="166" cm="1">
        <f t="array" ref="V2452">S2452-U2452</f>
        <v>0</v>
      </c>
      <c r="W2452" s="105"/>
      <c r="X2452" s="9"/>
      <c r="Y2452" s="9"/>
      <c r="Z2452" s="9"/>
      <c r="AA2452" s="9"/>
    </row>
    <row r="2453" ht="13.65" customHeight="1">
      <c r="A2453" s="24" cm="1">
        <f t="array" ref="A2453">A2452+1</f>
        <v>45543</v>
      </c>
      <c r="B2453" s="200" cm="1">
        <f t="array" ref="B2453">YEAR(A2453)</f>
        <v>2024</v>
      </c>
      <c r="C2453" s="201" cm="1">
        <f t="array" ref="C2453">MONTH(A2453)</f>
        <v>9</v>
      </c>
      <c r="D2453" s="125" cm="1">
        <f t="array" ref="D2453">'P'!D2453</f>
        <v>195710</v>
      </c>
      <c r="E2453" s="125" cm="1">
        <f t="array" ref="E2453">'C'!E2453</f>
        <v>365810</v>
      </c>
      <c r="F2453" s="41" cm="1">
        <f t="array" ref="F2453">D2453+E2453</f>
        <v>561520</v>
      </c>
      <c r="G2453" s="119" cm="1">
        <f t="array" ref="G2453">F2453-F2452</f>
        <v>-470</v>
      </c>
      <c r="H2453" s="119" cm="1">
        <f t="array" ref="H2453">IF(G2453&gt;0,G2453,0)</f>
        <v>0</v>
      </c>
      <c r="I2453" s="113" cm="1">
        <f t="array" ref="I2453">MAX($F$2186:F2453)</f>
        <v>596340</v>
      </c>
      <c r="J2453" s="126"/>
      <c r="K2453" s="121" cm="1">
        <f t="array" ref="K2453">MAX(0,I2453-I2452)</f>
        <v>0</v>
      </c>
      <c r="L2453" s="113" cm="1">
        <f t="array" ref="L2453">MIN(F2453:F2482)</f>
        <v>534430</v>
      </c>
      <c r="M2453" s="113" cm="1">
        <f t="array" ref="M2453">MAX(0,L2453-L2452)</f>
        <v>0</v>
      </c>
      <c r="N2453" s="122" cm="1">
        <f t="array" ref="N2453">MIN(M2453,H2453-K2453)</f>
        <v>0</v>
      </c>
      <c r="O2453" s="113" cm="1">
        <f t="array" ref="O2453">K2453+N2453</f>
        <v>0</v>
      </c>
      <c r="P2453" s="113" cm="1">
        <f t="array" ref="P2453">H2453-O2453</f>
        <v>0</v>
      </c>
      <c r="Q2453" s="119" cm="1">
        <f t="array" ref="Q2453">MAX(0,IF(AND(K2453=0,P2453&gt;0),0,Q2452+K2453+U2452))</f>
        <v>0</v>
      </c>
      <c r="R2453" s="119" cm="1">
        <f t="array" ref="R2453">MAX(0,R2452+P2453+V2452)</f>
        <v>0</v>
      </c>
      <c r="S2453" s="199" cm="1">
        <f t="array" ref="S2453">IF(G2453&lt;0,G2453,0)</f>
        <v>-470</v>
      </c>
      <c r="T2453" s="199" cm="1">
        <f t="array" ref="T2453">MIN(0,S2453+R2452+V2452)</f>
        <v>-470</v>
      </c>
      <c r="U2453" s="165" cm="1">
        <f t="array" ref="U2453">MAX(S2453,IF(Q2453&gt;0,MAX(-Q2453,S2453),T2453))</f>
        <v>-470</v>
      </c>
      <c r="V2453" s="166" cm="1">
        <f t="array" ref="V2453">S2453-U2453</f>
        <v>0</v>
      </c>
      <c r="W2453" s="105"/>
      <c r="X2453" s="9"/>
      <c r="Y2453" s="9"/>
      <c r="Z2453" s="9"/>
      <c r="AA2453" s="9"/>
    </row>
    <row r="2454" ht="13.65" customHeight="1">
      <c r="A2454" s="24" cm="1">
        <f t="array" ref="A2454">A2453+1</f>
        <v>45544</v>
      </c>
      <c r="B2454" s="200" cm="1">
        <f t="array" ref="B2454">YEAR(A2454)</f>
        <v>2024</v>
      </c>
      <c r="C2454" s="201" cm="1">
        <f t="array" ref="C2454">MONTH(A2454)</f>
        <v>9</v>
      </c>
      <c r="D2454" s="125" cm="1">
        <f t="array" ref="D2454">'P'!D2454</f>
        <v>195470</v>
      </c>
      <c r="E2454" s="125" cm="1">
        <f t="array" ref="E2454">'C'!E2454</f>
        <v>365530</v>
      </c>
      <c r="F2454" s="41" cm="1">
        <f t="array" ref="F2454">D2454+E2454</f>
        <v>561000</v>
      </c>
      <c r="G2454" s="119" cm="1">
        <f t="array" ref="G2454">F2454-F2453</f>
        <v>-520</v>
      </c>
      <c r="H2454" s="119" cm="1">
        <f t="array" ref="H2454">IF(G2454&gt;0,G2454,0)</f>
        <v>0</v>
      </c>
      <c r="I2454" s="113" cm="1">
        <f t="array" ref="I2454">MAX($F$2186:F2454)</f>
        <v>596340</v>
      </c>
      <c r="J2454" s="126"/>
      <c r="K2454" s="121" cm="1">
        <f t="array" ref="K2454">MAX(0,I2454-I2453)</f>
        <v>0</v>
      </c>
      <c r="L2454" s="113" cm="1">
        <f t="array" ref="L2454">MIN(F2454:F2483)</f>
        <v>530790</v>
      </c>
      <c r="M2454" s="113" cm="1">
        <f t="array" ref="M2454">MAX(0,L2454-L2453)</f>
        <v>0</v>
      </c>
      <c r="N2454" s="122" cm="1">
        <f t="array" ref="N2454">MIN(M2454,H2454-K2454)</f>
        <v>0</v>
      </c>
      <c r="O2454" s="113" cm="1">
        <f t="array" ref="O2454">K2454+N2454</f>
        <v>0</v>
      </c>
      <c r="P2454" s="113" cm="1">
        <f t="array" ref="P2454">H2454-O2454</f>
        <v>0</v>
      </c>
      <c r="Q2454" s="119" cm="1">
        <f t="array" ref="Q2454">MAX(0,IF(AND(K2454=0,P2454&gt;0),0,Q2453+K2454+U2453))</f>
        <v>0</v>
      </c>
      <c r="R2454" s="119" cm="1">
        <f t="array" ref="R2454">MAX(0,R2453+P2454+V2453)</f>
        <v>0</v>
      </c>
      <c r="S2454" s="199" cm="1">
        <f t="array" ref="S2454">IF(G2454&lt;0,G2454,0)</f>
        <v>-520</v>
      </c>
      <c r="T2454" s="199" cm="1">
        <f t="array" ref="T2454">MIN(0,S2454+R2453+V2453)</f>
        <v>-520</v>
      </c>
      <c r="U2454" s="165" cm="1">
        <f t="array" ref="U2454">MAX(S2454,IF(Q2454&gt;0,MAX(-Q2454,S2454),T2454))</f>
        <v>-520</v>
      </c>
      <c r="V2454" s="166" cm="1">
        <f t="array" ref="V2454">S2454-U2454</f>
        <v>0</v>
      </c>
      <c r="W2454" s="105"/>
      <c r="X2454" s="9"/>
      <c r="Y2454" s="9"/>
      <c r="Z2454" s="9"/>
      <c r="AA2454" s="9"/>
    </row>
    <row r="2455" ht="13.65" customHeight="1">
      <c r="A2455" s="24" cm="1">
        <f t="array" ref="A2455">A2454+1</f>
        <v>45545</v>
      </c>
      <c r="B2455" s="200" cm="1">
        <f t="array" ref="B2455">YEAR(A2455)</f>
        <v>2024</v>
      </c>
      <c r="C2455" s="201" cm="1">
        <f t="array" ref="C2455">MONTH(A2455)</f>
        <v>9</v>
      </c>
      <c r="D2455" s="125" cm="1">
        <f t="array" ref="D2455">'P'!D2455</f>
        <v>195210</v>
      </c>
      <c r="E2455" s="125" cm="1">
        <f t="array" ref="E2455">'C'!E2455</f>
        <v>364200</v>
      </c>
      <c r="F2455" s="41" cm="1">
        <f t="array" ref="F2455">D2455+E2455</f>
        <v>559410</v>
      </c>
      <c r="G2455" s="119" cm="1">
        <f t="array" ref="G2455">F2455-F2454</f>
        <v>-1590</v>
      </c>
      <c r="H2455" s="119" cm="1">
        <f t="array" ref="H2455">IF(G2455&gt;0,G2455,0)</f>
        <v>0</v>
      </c>
      <c r="I2455" s="113" cm="1">
        <f t="array" ref="I2455">MAX($F$2186:F2455)</f>
        <v>596340</v>
      </c>
      <c r="J2455" s="126"/>
      <c r="K2455" s="121" cm="1">
        <f t="array" ref="K2455">MAX(0,I2455-I2454)</f>
        <v>0</v>
      </c>
      <c r="L2455" s="113" cm="1">
        <f t="array" ref="L2455">MIN(F2455:F2484)</f>
        <v>528040</v>
      </c>
      <c r="M2455" s="113" cm="1">
        <f t="array" ref="M2455">MAX(0,L2455-L2454)</f>
        <v>0</v>
      </c>
      <c r="N2455" s="122" cm="1">
        <f t="array" ref="N2455">MIN(M2455,H2455-K2455)</f>
        <v>0</v>
      </c>
      <c r="O2455" s="113" cm="1">
        <f t="array" ref="O2455">K2455+N2455</f>
        <v>0</v>
      </c>
      <c r="P2455" s="113" cm="1">
        <f t="array" ref="P2455">H2455-O2455</f>
        <v>0</v>
      </c>
      <c r="Q2455" s="119" cm="1">
        <f t="array" ref="Q2455">MAX(0,IF(AND(K2455=0,P2455&gt;0),0,Q2454+K2455+U2454))</f>
        <v>0</v>
      </c>
      <c r="R2455" s="119" cm="1">
        <f t="array" ref="R2455">MAX(0,R2454+P2455+V2454)</f>
        <v>0</v>
      </c>
      <c r="S2455" s="199" cm="1">
        <f t="array" ref="S2455">IF(G2455&lt;0,G2455,0)</f>
        <v>-1590</v>
      </c>
      <c r="T2455" s="199" cm="1">
        <f t="array" ref="T2455">MIN(0,S2455+R2454+V2454)</f>
        <v>-1590</v>
      </c>
      <c r="U2455" s="165" cm="1">
        <f t="array" ref="U2455">MAX(S2455,IF(Q2455&gt;0,MAX(-Q2455,S2455),T2455))</f>
        <v>-1590</v>
      </c>
      <c r="V2455" s="166" cm="1">
        <f t="array" ref="V2455">S2455-U2455</f>
        <v>0</v>
      </c>
      <c r="W2455" s="105"/>
      <c r="X2455" s="9"/>
      <c r="Y2455" s="9"/>
      <c r="Z2455" s="9"/>
      <c r="AA2455" s="9"/>
    </row>
    <row r="2456" ht="13.65" customHeight="1">
      <c r="A2456" s="24" cm="1">
        <f t="array" ref="A2456">A2455+1</f>
        <v>45546</v>
      </c>
      <c r="B2456" s="200" cm="1">
        <f t="array" ref="B2456">YEAR(A2456)</f>
        <v>2024</v>
      </c>
      <c r="C2456" s="201" cm="1">
        <f t="array" ref="C2456">MONTH(A2456)</f>
        <v>9</v>
      </c>
      <c r="D2456" s="125" cm="1">
        <f t="array" ref="D2456">'P'!D2456</f>
        <v>194840</v>
      </c>
      <c r="E2456" s="125" cm="1">
        <f t="array" ref="E2456">'C'!E2456</f>
        <v>363850</v>
      </c>
      <c r="F2456" s="41" cm="1">
        <f t="array" ref="F2456">D2456+E2456</f>
        <v>558690</v>
      </c>
      <c r="G2456" s="119" cm="1">
        <f t="array" ref="G2456">F2456-F2455</f>
        <v>-720</v>
      </c>
      <c r="H2456" s="119" cm="1">
        <f t="array" ref="H2456">IF(G2456&gt;0,G2456,0)</f>
        <v>0</v>
      </c>
      <c r="I2456" s="113" cm="1">
        <f t="array" ref="I2456">MAX($F$2186:F2456)</f>
        <v>596340</v>
      </c>
      <c r="J2456" s="126"/>
      <c r="K2456" s="121" cm="1">
        <f t="array" ref="K2456">MAX(0,I2456-I2455)</f>
        <v>0</v>
      </c>
      <c r="L2456" s="113" cm="1">
        <f t="array" ref="L2456">MIN(F2456:F2485)</f>
        <v>524910</v>
      </c>
      <c r="M2456" s="113" cm="1">
        <f t="array" ref="M2456">MAX(0,L2456-L2455)</f>
        <v>0</v>
      </c>
      <c r="N2456" s="122" cm="1">
        <f t="array" ref="N2456">MIN(M2456,H2456-K2456)</f>
        <v>0</v>
      </c>
      <c r="O2456" s="113" cm="1">
        <f t="array" ref="O2456">K2456+N2456</f>
        <v>0</v>
      </c>
      <c r="P2456" s="113" cm="1">
        <f t="array" ref="P2456">H2456-O2456</f>
        <v>0</v>
      </c>
      <c r="Q2456" s="119" cm="1">
        <f t="array" ref="Q2456">MAX(0,IF(AND(K2456=0,P2456&gt;0),0,Q2455+K2456+U2455))</f>
        <v>0</v>
      </c>
      <c r="R2456" s="119" cm="1">
        <f t="array" ref="R2456">MAX(0,R2455+P2456+V2455)</f>
        <v>0</v>
      </c>
      <c r="S2456" s="199" cm="1">
        <f t="array" ref="S2456">IF(G2456&lt;0,G2456,0)</f>
        <v>-720</v>
      </c>
      <c r="T2456" s="199" cm="1">
        <f t="array" ref="T2456">MIN(0,S2456+R2455+V2455)</f>
        <v>-720</v>
      </c>
      <c r="U2456" s="165" cm="1">
        <f t="array" ref="U2456">MAX(S2456,IF(Q2456&gt;0,MAX(-Q2456,S2456),T2456))</f>
        <v>-720</v>
      </c>
      <c r="V2456" s="166" cm="1">
        <f t="array" ref="V2456">S2456-U2456</f>
        <v>0</v>
      </c>
      <c r="W2456" s="105"/>
      <c r="X2456" s="9"/>
      <c r="Y2456" s="9"/>
      <c r="Z2456" s="9"/>
      <c r="AA2456" s="9"/>
    </row>
    <row r="2457" ht="13.65" customHeight="1">
      <c r="A2457" s="24" cm="1">
        <f t="array" ref="A2457">A2456+1</f>
        <v>45547</v>
      </c>
      <c r="B2457" s="200" cm="1">
        <f t="array" ref="B2457">YEAR(A2457)</f>
        <v>2024</v>
      </c>
      <c r="C2457" s="201" cm="1">
        <f t="array" ref="C2457">MONTH(A2457)</f>
        <v>9</v>
      </c>
      <c r="D2457" s="125" cm="1">
        <f t="array" ref="D2457">'P'!D2457</f>
        <v>194430</v>
      </c>
      <c r="E2457" s="125" cm="1">
        <f t="array" ref="E2457">'C'!E2457</f>
        <v>363570</v>
      </c>
      <c r="F2457" s="41" cm="1">
        <f t="array" ref="F2457">D2457+E2457</f>
        <v>558000</v>
      </c>
      <c r="G2457" s="119" cm="1">
        <f t="array" ref="G2457">F2457-F2456</f>
        <v>-690</v>
      </c>
      <c r="H2457" s="119" cm="1">
        <f t="array" ref="H2457">IF(G2457&gt;0,G2457,0)</f>
        <v>0</v>
      </c>
      <c r="I2457" s="113" cm="1">
        <f t="array" ref="I2457">MAX($F$2186:F2457)</f>
        <v>596340</v>
      </c>
      <c r="J2457" s="126"/>
      <c r="K2457" s="121" cm="1">
        <f t="array" ref="K2457">MAX(0,I2457-I2456)</f>
        <v>0</v>
      </c>
      <c r="L2457" s="113" cm="1">
        <f t="array" ref="L2457">MIN(F2457:F2486)</f>
        <v>521800</v>
      </c>
      <c r="M2457" s="113" cm="1">
        <f t="array" ref="M2457">MAX(0,L2457-L2456)</f>
        <v>0</v>
      </c>
      <c r="N2457" s="122" cm="1">
        <f t="array" ref="N2457">MIN(M2457,H2457-K2457)</f>
        <v>0</v>
      </c>
      <c r="O2457" s="113" cm="1">
        <f t="array" ref="O2457">K2457+N2457</f>
        <v>0</v>
      </c>
      <c r="P2457" s="113" cm="1">
        <f t="array" ref="P2457">H2457-O2457</f>
        <v>0</v>
      </c>
      <c r="Q2457" s="119" cm="1">
        <f t="array" ref="Q2457">MAX(0,IF(AND(K2457=0,P2457&gt;0),0,Q2456+K2457+U2456))</f>
        <v>0</v>
      </c>
      <c r="R2457" s="119" cm="1">
        <f t="array" ref="R2457">MAX(0,R2456+P2457+V2456)</f>
        <v>0</v>
      </c>
      <c r="S2457" s="199" cm="1">
        <f t="array" ref="S2457">IF(G2457&lt;0,G2457,0)</f>
        <v>-690</v>
      </c>
      <c r="T2457" s="199" cm="1">
        <f t="array" ref="T2457">MIN(0,S2457+R2456+V2456)</f>
        <v>-690</v>
      </c>
      <c r="U2457" s="165" cm="1">
        <f t="array" ref="U2457">MAX(S2457,IF(Q2457&gt;0,MAX(-Q2457,S2457),T2457))</f>
        <v>-690</v>
      </c>
      <c r="V2457" s="166" cm="1">
        <f t="array" ref="V2457">S2457-U2457</f>
        <v>0</v>
      </c>
      <c r="W2457" s="105"/>
      <c r="X2457" s="9"/>
      <c r="Y2457" s="9"/>
      <c r="Z2457" s="9"/>
      <c r="AA2457" s="9"/>
    </row>
    <row r="2458" ht="13.65" customHeight="1">
      <c r="A2458" s="24" cm="1">
        <f t="array" ref="A2458">A2457+1</f>
        <v>45548</v>
      </c>
      <c r="B2458" s="200" cm="1">
        <f t="array" ref="B2458">YEAR(A2458)</f>
        <v>2024</v>
      </c>
      <c r="C2458" s="201" cm="1">
        <f t="array" ref="C2458">MONTH(A2458)</f>
        <v>9</v>
      </c>
      <c r="D2458" s="125" cm="1">
        <f t="array" ref="D2458">'P'!D2458</f>
        <v>194070</v>
      </c>
      <c r="E2458" s="125" cm="1">
        <f t="array" ref="E2458">'C'!E2458</f>
        <v>363290</v>
      </c>
      <c r="F2458" s="41" cm="1">
        <f t="array" ref="F2458">D2458+E2458</f>
        <v>557360</v>
      </c>
      <c r="G2458" s="119" cm="1">
        <f t="array" ref="G2458">F2458-F2457</f>
        <v>-640</v>
      </c>
      <c r="H2458" s="119" cm="1">
        <f t="array" ref="H2458">IF(G2458&gt;0,G2458,0)</f>
        <v>0</v>
      </c>
      <c r="I2458" s="113" cm="1">
        <f t="array" ref="I2458">MAX($F$2186:F2458)</f>
        <v>596340</v>
      </c>
      <c r="J2458" s="126"/>
      <c r="K2458" s="121" cm="1">
        <f t="array" ref="K2458">MAX(0,I2458-I2457)</f>
        <v>0</v>
      </c>
      <c r="L2458" s="113" cm="1">
        <f t="array" ref="L2458">MIN(F2458:F2487)</f>
        <v>518560</v>
      </c>
      <c r="M2458" s="113" cm="1">
        <f t="array" ref="M2458">MAX(0,L2458-L2457)</f>
        <v>0</v>
      </c>
      <c r="N2458" s="122" cm="1">
        <f t="array" ref="N2458">MIN(M2458,H2458-K2458)</f>
        <v>0</v>
      </c>
      <c r="O2458" s="113" cm="1">
        <f t="array" ref="O2458">K2458+N2458</f>
        <v>0</v>
      </c>
      <c r="P2458" s="113" cm="1">
        <f t="array" ref="P2458">H2458-O2458</f>
        <v>0</v>
      </c>
      <c r="Q2458" s="119" cm="1">
        <f t="array" ref="Q2458">MAX(0,IF(AND(K2458=0,P2458&gt;0),0,Q2457+K2458+U2457))</f>
        <v>0</v>
      </c>
      <c r="R2458" s="119" cm="1">
        <f t="array" ref="R2458">MAX(0,R2457+P2458+V2457)</f>
        <v>0</v>
      </c>
      <c r="S2458" s="199" cm="1">
        <f t="array" ref="S2458">IF(G2458&lt;0,G2458,0)</f>
        <v>-640</v>
      </c>
      <c r="T2458" s="199" cm="1">
        <f t="array" ref="T2458">MIN(0,S2458+R2457+V2457)</f>
        <v>-640</v>
      </c>
      <c r="U2458" s="165" cm="1">
        <f t="array" ref="U2458">MAX(S2458,IF(Q2458&gt;0,MAX(-Q2458,S2458),T2458))</f>
        <v>-640</v>
      </c>
      <c r="V2458" s="166" cm="1">
        <f t="array" ref="V2458">S2458-U2458</f>
        <v>0</v>
      </c>
      <c r="W2458" s="105"/>
      <c r="X2458" s="9"/>
      <c r="Y2458" s="9"/>
      <c r="Z2458" s="9"/>
      <c r="AA2458" s="9"/>
    </row>
    <row r="2459" ht="13.65" customHeight="1">
      <c r="A2459" s="24" cm="1">
        <f t="array" ref="A2459">A2458+1</f>
        <v>45549</v>
      </c>
      <c r="B2459" s="200" cm="1">
        <f t="array" ref="B2459">YEAR(A2459)</f>
        <v>2024</v>
      </c>
      <c r="C2459" s="201" cm="1">
        <f t="array" ref="C2459">MONTH(A2459)</f>
        <v>9</v>
      </c>
      <c r="D2459" s="125" cm="1">
        <f t="array" ref="D2459">'P'!D2459</f>
        <v>193720</v>
      </c>
      <c r="E2459" s="125" cm="1">
        <f t="array" ref="E2459">'C'!E2459</f>
        <v>363150</v>
      </c>
      <c r="F2459" s="41" cm="1">
        <f t="array" ref="F2459">D2459+E2459</f>
        <v>556870</v>
      </c>
      <c r="G2459" s="119" cm="1">
        <f t="array" ref="G2459">F2459-F2458</f>
        <v>-490</v>
      </c>
      <c r="H2459" s="119" cm="1">
        <f t="array" ref="H2459">IF(G2459&gt;0,G2459,0)</f>
        <v>0</v>
      </c>
      <c r="I2459" s="113" cm="1">
        <f t="array" ref="I2459">MAX($F$2186:F2459)</f>
        <v>596340</v>
      </c>
      <c r="J2459" s="126"/>
      <c r="K2459" s="121" cm="1">
        <f t="array" ref="K2459">MAX(0,I2459-I2458)</f>
        <v>0</v>
      </c>
      <c r="L2459" s="113" cm="1">
        <f t="array" ref="L2459">MIN(F2459:F2488)</f>
        <v>515490</v>
      </c>
      <c r="M2459" s="113" cm="1">
        <f t="array" ref="M2459">MAX(0,L2459-L2458)</f>
        <v>0</v>
      </c>
      <c r="N2459" s="122" cm="1">
        <f t="array" ref="N2459">MIN(M2459,H2459-K2459)</f>
        <v>0</v>
      </c>
      <c r="O2459" s="113" cm="1">
        <f t="array" ref="O2459">K2459+N2459</f>
        <v>0</v>
      </c>
      <c r="P2459" s="113" cm="1">
        <f t="array" ref="P2459">H2459-O2459</f>
        <v>0</v>
      </c>
      <c r="Q2459" s="119" cm="1">
        <f t="array" ref="Q2459">MAX(0,IF(AND(K2459=0,P2459&gt;0),0,Q2458+K2459+U2458))</f>
        <v>0</v>
      </c>
      <c r="R2459" s="119" cm="1">
        <f t="array" ref="R2459">MAX(0,R2458+P2459+V2458)</f>
        <v>0</v>
      </c>
      <c r="S2459" s="199" cm="1">
        <f t="array" ref="S2459">IF(G2459&lt;0,G2459,0)</f>
        <v>-490</v>
      </c>
      <c r="T2459" s="199" cm="1">
        <f t="array" ref="T2459">MIN(0,S2459+R2458+V2458)</f>
        <v>-490</v>
      </c>
      <c r="U2459" s="165" cm="1">
        <f t="array" ref="U2459">MAX(S2459,IF(Q2459&gt;0,MAX(-Q2459,S2459),T2459))</f>
        <v>-490</v>
      </c>
      <c r="V2459" s="166" cm="1">
        <f t="array" ref="V2459">S2459-U2459</f>
        <v>0</v>
      </c>
      <c r="W2459" s="105"/>
      <c r="X2459" s="9"/>
      <c r="Y2459" s="9"/>
      <c r="Z2459" s="9"/>
      <c r="AA2459" s="9"/>
    </row>
    <row r="2460" ht="13.65" customHeight="1">
      <c r="A2460" s="24" cm="1">
        <f t="array" ref="A2460">A2459+1</f>
        <v>45550</v>
      </c>
      <c r="B2460" s="200" cm="1">
        <f t="array" ref="B2460">YEAR(A2460)</f>
        <v>2024</v>
      </c>
      <c r="C2460" s="201" cm="1">
        <f t="array" ref="C2460">MONTH(A2460)</f>
        <v>9</v>
      </c>
      <c r="D2460" s="125" cm="1">
        <f t="array" ref="D2460">'P'!D2460</f>
        <v>193400</v>
      </c>
      <c r="E2460" s="125" cm="1">
        <f t="array" ref="E2460">'C'!E2460</f>
        <v>362870</v>
      </c>
      <c r="F2460" s="41" cm="1">
        <f t="array" ref="F2460">D2460+E2460</f>
        <v>556270</v>
      </c>
      <c r="G2460" s="119" cm="1">
        <f t="array" ref="G2460">F2460-F2459</f>
        <v>-600</v>
      </c>
      <c r="H2460" s="119" cm="1">
        <f t="array" ref="H2460">IF(G2460&gt;0,G2460,0)</f>
        <v>0</v>
      </c>
      <c r="I2460" s="113" cm="1">
        <f t="array" ref="I2460">MAX($F$2186:F2460)</f>
        <v>596340</v>
      </c>
      <c r="J2460" s="126"/>
      <c r="K2460" s="121" cm="1">
        <f t="array" ref="K2460">MAX(0,I2460-I2459)</f>
        <v>0</v>
      </c>
      <c r="L2460" s="113" cm="1">
        <f t="array" ref="L2460">MIN(F2460:F2489)</f>
        <v>512450</v>
      </c>
      <c r="M2460" s="113" cm="1">
        <f t="array" ref="M2460">MAX(0,L2460-L2459)</f>
        <v>0</v>
      </c>
      <c r="N2460" s="122" cm="1">
        <f t="array" ref="N2460">MIN(M2460,H2460-K2460)</f>
        <v>0</v>
      </c>
      <c r="O2460" s="113" cm="1">
        <f t="array" ref="O2460">K2460+N2460</f>
        <v>0</v>
      </c>
      <c r="P2460" s="113" cm="1">
        <f t="array" ref="P2460">H2460-O2460</f>
        <v>0</v>
      </c>
      <c r="Q2460" s="119" cm="1">
        <f t="array" ref="Q2460">MAX(0,IF(AND(K2460=0,P2460&gt;0),0,Q2459+K2460+U2459))</f>
        <v>0</v>
      </c>
      <c r="R2460" s="119" cm="1">
        <f t="array" ref="R2460">MAX(0,R2459+P2460+V2459)</f>
        <v>0</v>
      </c>
      <c r="S2460" s="199" cm="1">
        <f t="array" ref="S2460">IF(G2460&lt;0,G2460,0)</f>
        <v>-600</v>
      </c>
      <c r="T2460" s="199" cm="1">
        <f t="array" ref="T2460">MIN(0,S2460+R2459+V2459)</f>
        <v>-600</v>
      </c>
      <c r="U2460" s="165" cm="1">
        <f t="array" ref="U2460">MAX(S2460,IF(Q2460&gt;0,MAX(-Q2460,S2460),T2460))</f>
        <v>-600</v>
      </c>
      <c r="V2460" s="166" cm="1">
        <f t="array" ref="V2460">S2460-U2460</f>
        <v>0</v>
      </c>
      <c r="W2460" s="105"/>
      <c r="X2460" s="9"/>
      <c r="Y2460" s="9"/>
      <c r="Z2460" s="9"/>
      <c r="AA2460" s="9"/>
    </row>
    <row r="2461" ht="13.65" customHeight="1">
      <c r="A2461" s="24" cm="1">
        <f t="array" ref="A2461">A2460+1</f>
        <v>45551</v>
      </c>
      <c r="B2461" s="200" cm="1">
        <f t="array" ref="B2461">YEAR(A2461)</f>
        <v>2024</v>
      </c>
      <c r="C2461" s="201" cm="1">
        <f t="array" ref="C2461">MONTH(A2461)</f>
        <v>9</v>
      </c>
      <c r="D2461" s="125" cm="1">
        <f t="array" ref="D2461">'P'!D2461</f>
        <v>193120</v>
      </c>
      <c r="E2461" s="125" cm="1">
        <f t="array" ref="E2461">'C'!E2461</f>
        <v>361960</v>
      </c>
      <c r="F2461" s="41" cm="1">
        <f t="array" ref="F2461">D2461+E2461</f>
        <v>555080</v>
      </c>
      <c r="G2461" s="119" cm="1">
        <f t="array" ref="G2461">F2461-F2460</f>
        <v>-1190</v>
      </c>
      <c r="H2461" s="119" cm="1">
        <f t="array" ref="H2461">IF(G2461&gt;0,G2461,0)</f>
        <v>0</v>
      </c>
      <c r="I2461" s="113" cm="1">
        <f t="array" ref="I2461">MAX($F$2186:F2461)</f>
        <v>596340</v>
      </c>
      <c r="J2461" s="126"/>
      <c r="K2461" s="121" cm="1">
        <f t="array" ref="K2461">MAX(0,I2461-I2460)</f>
        <v>0</v>
      </c>
      <c r="L2461" s="113" cm="1">
        <f t="array" ref="L2461">MIN(F2461:F2490)</f>
        <v>509910</v>
      </c>
      <c r="M2461" s="113" cm="1">
        <f t="array" ref="M2461">MAX(0,L2461-L2460)</f>
        <v>0</v>
      </c>
      <c r="N2461" s="122" cm="1">
        <f t="array" ref="N2461">MIN(M2461,H2461-K2461)</f>
        <v>0</v>
      </c>
      <c r="O2461" s="113" cm="1">
        <f t="array" ref="O2461">K2461+N2461</f>
        <v>0</v>
      </c>
      <c r="P2461" s="113" cm="1">
        <f t="array" ref="P2461">H2461-O2461</f>
        <v>0</v>
      </c>
      <c r="Q2461" s="119" cm="1">
        <f t="array" ref="Q2461">MAX(0,IF(AND(K2461=0,P2461&gt;0),0,Q2460+K2461+U2460))</f>
        <v>0</v>
      </c>
      <c r="R2461" s="119" cm="1">
        <f t="array" ref="R2461">MAX(0,R2460+P2461+V2460)</f>
        <v>0</v>
      </c>
      <c r="S2461" s="199" cm="1">
        <f t="array" ref="S2461">IF(G2461&lt;0,G2461,0)</f>
        <v>-1190</v>
      </c>
      <c r="T2461" s="199" cm="1">
        <f t="array" ref="T2461">MIN(0,S2461+R2460+V2460)</f>
        <v>-1190</v>
      </c>
      <c r="U2461" s="165" cm="1">
        <f t="array" ref="U2461">MAX(S2461,IF(Q2461&gt;0,MAX(-Q2461,S2461),T2461))</f>
        <v>-1190</v>
      </c>
      <c r="V2461" s="166" cm="1">
        <f t="array" ref="V2461">S2461-U2461</f>
        <v>0</v>
      </c>
      <c r="W2461" s="105"/>
      <c r="X2461" s="9"/>
      <c r="Y2461" s="9"/>
      <c r="Z2461" s="9"/>
      <c r="AA2461" s="9"/>
    </row>
    <row r="2462" ht="13.65" customHeight="1">
      <c r="A2462" s="24" cm="1">
        <f t="array" ref="A2462">A2461+1</f>
        <v>45552</v>
      </c>
      <c r="B2462" s="200" cm="1">
        <f t="array" ref="B2462">YEAR(A2462)</f>
        <v>2024</v>
      </c>
      <c r="C2462" s="201" cm="1">
        <f t="array" ref="C2462">MONTH(A2462)</f>
        <v>9</v>
      </c>
      <c r="D2462" s="125" cm="1">
        <f t="array" ref="D2462">'P'!D2462</f>
        <v>192750</v>
      </c>
      <c r="E2462" s="125" cm="1">
        <f t="array" ref="E2462">'C'!E2462</f>
        <v>361610</v>
      </c>
      <c r="F2462" s="41" cm="1">
        <f t="array" ref="F2462">D2462+E2462</f>
        <v>554360</v>
      </c>
      <c r="G2462" s="119" cm="1">
        <f t="array" ref="G2462">F2462-F2461</f>
        <v>-720</v>
      </c>
      <c r="H2462" s="119" cm="1">
        <f t="array" ref="H2462">IF(G2462&gt;0,G2462,0)</f>
        <v>0</v>
      </c>
      <c r="I2462" s="113" cm="1">
        <f t="array" ref="I2462">MAX($F$2186:F2462)</f>
        <v>596340</v>
      </c>
      <c r="J2462" s="126"/>
      <c r="K2462" s="121" cm="1">
        <f t="array" ref="K2462">MAX(0,I2462-I2461)</f>
        <v>0</v>
      </c>
      <c r="L2462" s="113" cm="1">
        <f t="array" ref="L2462">MIN(F2462:F2491)</f>
        <v>508090</v>
      </c>
      <c r="M2462" s="113" cm="1">
        <f t="array" ref="M2462">MAX(0,L2462-L2461)</f>
        <v>0</v>
      </c>
      <c r="N2462" s="122" cm="1">
        <f t="array" ref="N2462">MIN(M2462,H2462-K2462)</f>
        <v>0</v>
      </c>
      <c r="O2462" s="113" cm="1">
        <f t="array" ref="O2462">K2462+N2462</f>
        <v>0</v>
      </c>
      <c r="P2462" s="113" cm="1">
        <f t="array" ref="P2462">H2462-O2462</f>
        <v>0</v>
      </c>
      <c r="Q2462" s="119" cm="1">
        <f t="array" ref="Q2462">MAX(0,IF(AND(K2462=0,P2462&gt;0),0,Q2461+K2462+U2461))</f>
        <v>0</v>
      </c>
      <c r="R2462" s="119" cm="1">
        <f t="array" ref="R2462">MAX(0,R2461+P2462+V2461)</f>
        <v>0</v>
      </c>
      <c r="S2462" s="199" cm="1">
        <f t="array" ref="S2462">IF(G2462&lt;0,G2462,0)</f>
        <v>-720</v>
      </c>
      <c r="T2462" s="199" cm="1">
        <f t="array" ref="T2462">MIN(0,S2462+R2461+V2461)</f>
        <v>-720</v>
      </c>
      <c r="U2462" s="165" cm="1">
        <f t="array" ref="U2462">MAX(S2462,IF(Q2462&gt;0,MAX(-Q2462,S2462),T2462))</f>
        <v>-720</v>
      </c>
      <c r="V2462" s="166" cm="1">
        <f t="array" ref="V2462">S2462-U2462</f>
        <v>0</v>
      </c>
      <c r="W2462" s="105"/>
      <c r="X2462" s="9"/>
      <c r="Y2462" s="9"/>
      <c r="Z2462" s="9"/>
      <c r="AA2462" s="9"/>
    </row>
    <row r="2463" ht="13.65" customHeight="1">
      <c r="A2463" s="24" cm="1">
        <f t="array" ref="A2463">A2462+1</f>
        <v>45553</v>
      </c>
      <c r="B2463" s="200" cm="1">
        <f t="array" ref="B2463">YEAR(A2463)</f>
        <v>2024</v>
      </c>
      <c r="C2463" s="201" cm="1">
        <f t="array" ref="C2463">MONTH(A2463)</f>
        <v>9</v>
      </c>
      <c r="D2463" s="125" cm="1">
        <f t="array" ref="D2463">'P'!D2463</f>
        <v>192320</v>
      </c>
      <c r="E2463" s="125" cm="1">
        <f t="array" ref="E2463">'C'!E2463</f>
        <v>361540</v>
      </c>
      <c r="F2463" s="41" cm="1">
        <f t="array" ref="F2463">D2463+E2463</f>
        <v>553860</v>
      </c>
      <c r="G2463" s="119" cm="1">
        <f t="array" ref="G2463">F2463-F2462</f>
        <v>-500</v>
      </c>
      <c r="H2463" s="119" cm="1">
        <f t="array" ref="H2463">IF(G2463&gt;0,G2463,0)</f>
        <v>0</v>
      </c>
      <c r="I2463" s="113" cm="1">
        <f t="array" ref="I2463">MAX($F$2186:F2463)</f>
        <v>596340</v>
      </c>
      <c r="J2463" s="126"/>
      <c r="K2463" s="121" cm="1">
        <f t="array" ref="K2463">MAX(0,I2463-I2462)</f>
        <v>0</v>
      </c>
      <c r="L2463" s="113" cm="1">
        <f t="array" ref="L2463">MIN(F2463:F2492)</f>
        <v>506690</v>
      </c>
      <c r="M2463" s="113" cm="1">
        <f t="array" ref="M2463">MAX(0,L2463-L2462)</f>
        <v>0</v>
      </c>
      <c r="N2463" s="122" cm="1">
        <f t="array" ref="N2463">MIN(M2463,H2463-K2463)</f>
        <v>0</v>
      </c>
      <c r="O2463" s="113" cm="1">
        <f t="array" ref="O2463">K2463+N2463</f>
        <v>0</v>
      </c>
      <c r="P2463" s="113" cm="1">
        <f t="array" ref="P2463">H2463-O2463</f>
        <v>0</v>
      </c>
      <c r="Q2463" s="119" cm="1">
        <f t="array" ref="Q2463">MAX(0,IF(AND(K2463=0,P2463&gt;0),0,Q2462+K2463+U2462))</f>
        <v>0</v>
      </c>
      <c r="R2463" s="119" cm="1">
        <f t="array" ref="R2463">MAX(0,R2462+P2463+V2462)</f>
        <v>0</v>
      </c>
      <c r="S2463" s="199" cm="1">
        <f t="array" ref="S2463">IF(G2463&lt;0,G2463,0)</f>
        <v>-500</v>
      </c>
      <c r="T2463" s="199" cm="1">
        <f t="array" ref="T2463">MIN(0,S2463+R2462+V2462)</f>
        <v>-500</v>
      </c>
      <c r="U2463" s="165" cm="1">
        <f t="array" ref="U2463">MAX(S2463,IF(Q2463&gt;0,MAX(-Q2463,S2463),T2463))</f>
        <v>-500</v>
      </c>
      <c r="V2463" s="166" cm="1">
        <f t="array" ref="V2463">S2463-U2463</f>
        <v>0</v>
      </c>
      <c r="W2463" s="105"/>
      <c r="X2463" s="9"/>
      <c r="Y2463" s="9"/>
      <c r="Z2463" s="9"/>
      <c r="AA2463" s="9"/>
    </row>
    <row r="2464" ht="13.65" customHeight="1">
      <c r="A2464" s="24" cm="1">
        <f t="array" ref="A2464">A2463+1</f>
        <v>45554</v>
      </c>
      <c r="B2464" s="200" cm="1">
        <f t="array" ref="B2464">YEAR(A2464)</f>
        <v>2024</v>
      </c>
      <c r="C2464" s="201" cm="1">
        <f t="array" ref="C2464">MONTH(A2464)</f>
        <v>9</v>
      </c>
      <c r="D2464" s="125" cm="1">
        <f t="array" ref="D2464">'P'!D2464</f>
        <v>191980</v>
      </c>
      <c r="E2464" s="125" cm="1">
        <f t="array" ref="E2464">'C'!E2464</f>
        <v>361540</v>
      </c>
      <c r="F2464" s="41" cm="1">
        <f t="array" ref="F2464">D2464+E2464</f>
        <v>553520</v>
      </c>
      <c r="G2464" s="119" cm="1">
        <f t="array" ref="G2464">F2464-F2463</f>
        <v>-340</v>
      </c>
      <c r="H2464" s="119" cm="1">
        <f t="array" ref="H2464">IF(G2464&gt;0,G2464,0)</f>
        <v>0</v>
      </c>
      <c r="I2464" s="113" cm="1">
        <f t="array" ref="I2464">MAX($F$2186:F2464)</f>
        <v>596340</v>
      </c>
      <c r="J2464" s="126"/>
      <c r="K2464" s="121" cm="1">
        <f t="array" ref="K2464">MAX(0,I2464-I2463)</f>
        <v>0</v>
      </c>
      <c r="L2464" s="113" cm="1">
        <f t="array" ref="L2464">MIN(F2464:F2493)</f>
        <v>505530</v>
      </c>
      <c r="M2464" s="113" cm="1">
        <f t="array" ref="M2464">MAX(0,L2464-L2463)</f>
        <v>0</v>
      </c>
      <c r="N2464" s="122" cm="1">
        <f t="array" ref="N2464">MIN(M2464,H2464-K2464)</f>
        <v>0</v>
      </c>
      <c r="O2464" s="113" cm="1">
        <f t="array" ref="O2464">K2464+N2464</f>
        <v>0</v>
      </c>
      <c r="P2464" s="113" cm="1">
        <f t="array" ref="P2464">H2464-O2464</f>
        <v>0</v>
      </c>
      <c r="Q2464" s="119" cm="1">
        <f t="array" ref="Q2464">MAX(0,IF(AND(K2464=0,P2464&gt;0),0,Q2463+K2464+U2463))</f>
        <v>0</v>
      </c>
      <c r="R2464" s="119" cm="1">
        <f t="array" ref="R2464">MAX(0,R2463+P2464+V2463)</f>
        <v>0</v>
      </c>
      <c r="S2464" s="199" cm="1">
        <f t="array" ref="S2464">IF(G2464&lt;0,G2464,0)</f>
        <v>-340</v>
      </c>
      <c r="T2464" s="199" cm="1">
        <f t="array" ref="T2464">MIN(0,S2464+R2463+V2463)</f>
        <v>-340</v>
      </c>
      <c r="U2464" s="165" cm="1">
        <f t="array" ref="U2464">MAX(S2464,IF(Q2464&gt;0,MAX(-Q2464,S2464),T2464))</f>
        <v>-340</v>
      </c>
      <c r="V2464" s="166" cm="1">
        <f t="array" ref="V2464">S2464-U2464</f>
        <v>0</v>
      </c>
      <c r="W2464" s="105"/>
      <c r="X2464" s="9"/>
      <c r="Y2464" s="9"/>
      <c r="Z2464" s="9"/>
      <c r="AA2464" s="9"/>
    </row>
    <row r="2465" ht="13.65" customHeight="1">
      <c r="A2465" s="24" cm="1">
        <f t="array" ref="A2465">A2464+1</f>
        <v>45555</v>
      </c>
      <c r="B2465" s="200" cm="1">
        <f t="array" ref="B2465">YEAR(A2465)</f>
        <v>2024</v>
      </c>
      <c r="C2465" s="201" cm="1">
        <f t="array" ref="C2465">MONTH(A2465)</f>
        <v>9</v>
      </c>
      <c r="D2465" s="125" cm="1">
        <f t="array" ref="D2465">'P'!D2465</f>
        <v>191700</v>
      </c>
      <c r="E2465" s="125" cm="1">
        <f t="array" ref="E2465">'C'!E2465</f>
        <v>361680</v>
      </c>
      <c r="F2465" s="41" cm="1">
        <f t="array" ref="F2465">D2465+E2465</f>
        <v>553380</v>
      </c>
      <c r="G2465" s="119" cm="1">
        <f t="array" ref="G2465">F2465-F2464</f>
        <v>-140</v>
      </c>
      <c r="H2465" s="119" cm="1">
        <f t="array" ref="H2465">IF(G2465&gt;0,G2465,0)</f>
        <v>0</v>
      </c>
      <c r="I2465" s="113" cm="1">
        <f t="array" ref="I2465">MAX($F$2186:F2465)</f>
        <v>596340</v>
      </c>
      <c r="J2465" s="126"/>
      <c r="K2465" s="121" cm="1">
        <f t="array" ref="K2465">MAX(0,I2465-I2464)</f>
        <v>0</v>
      </c>
      <c r="L2465" s="113" cm="1">
        <f t="array" ref="L2465">MIN(F2465:F2494)</f>
        <v>503690</v>
      </c>
      <c r="M2465" s="113" cm="1">
        <f t="array" ref="M2465">MAX(0,L2465-L2464)</f>
        <v>0</v>
      </c>
      <c r="N2465" s="122" cm="1">
        <f t="array" ref="N2465">MIN(M2465,H2465-K2465)</f>
        <v>0</v>
      </c>
      <c r="O2465" s="113" cm="1">
        <f t="array" ref="O2465">K2465+N2465</f>
        <v>0</v>
      </c>
      <c r="P2465" s="113" cm="1">
        <f t="array" ref="P2465">H2465-O2465</f>
        <v>0</v>
      </c>
      <c r="Q2465" s="119" cm="1">
        <f t="array" ref="Q2465">MAX(0,IF(AND(K2465=0,P2465&gt;0),0,Q2464+K2465+U2464))</f>
        <v>0</v>
      </c>
      <c r="R2465" s="119" cm="1">
        <f t="array" ref="R2465">MAX(0,R2464+P2465+V2464)</f>
        <v>0</v>
      </c>
      <c r="S2465" s="199" cm="1">
        <f t="array" ref="S2465">IF(G2465&lt;0,G2465,0)</f>
        <v>-140</v>
      </c>
      <c r="T2465" s="199" cm="1">
        <f t="array" ref="T2465">MIN(0,S2465+R2464+V2464)</f>
        <v>-140</v>
      </c>
      <c r="U2465" s="165" cm="1">
        <f t="array" ref="U2465">MAX(S2465,IF(Q2465&gt;0,MAX(-Q2465,S2465),T2465))</f>
        <v>-140</v>
      </c>
      <c r="V2465" s="166" cm="1">
        <f t="array" ref="V2465">S2465-U2465</f>
        <v>0</v>
      </c>
      <c r="W2465" s="105"/>
      <c r="X2465" s="9"/>
      <c r="Y2465" s="9"/>
      <c r="Z2465" s="9"/>
      <c r="AA2465" s="9"/>
    </row>
    <row r="2466" ht="13.65" customHeight="1">
      <c r="A2466" s="24" cm="1">
        <f t="array" ref="A2466">A2465+1</f>
        <v>45556</v>
      </c>
      <c r="B2466" s="200" cm="1">
        <f t="array" ref="B2466">YEAR(A2466)</f>
        <v>2024</v>
      </c>
      <c r="C2466" s="201" cm="1">
        <f t="array" ref="C2466">MONTH(A2466)</f>
        <v>9</v>
      </c>
      <c r="D2466" s="125" cm="1">
        <f t="array" ref="D2466">'P'!D2466</f>
        <v>191700</v>
      </c>
      <c r="E2466" s="125" cm="1">
        <f t="array" ref="E2466">'C'!E2466</f>
        <v>361680</v>
      </c>
      <c r="F2466" s="41" cm="1">
        <f t="array" ref="F2466">D2466+E2466</f>
        <v>553380</v>
      </c>
      <c r="G2466" s="119" cm="1">
        <f t="array" ref="G2466">F2466-F2465</f>
        <v>0</v>
      </c>
      <c r="H2466" s="119" cm="1">
        <f t="array" ref="H2466">IF(G2466&gt;0,G2466,0)</f>
        <v>0</v>
      </c>
      <c r="I2466" s="113" cm="1">
        <f t="array" ref="I2466">MAX($F$2186:F2466)</f>
        <v>596340</v>
      </c>
      <c r="J2466" s="126"/>
      <c r="K2466" s="121" cm="1">
        <f t="array" ref="K2466">MAX(0,I2466-I2465)</f>
        <v>0</v>
      </c>
      <c r="L2466" s="113" cm="1">
        <f t="array" ref="L2466">MIN(F2466:F2495)</f>
        <v>500590</v>
      </c>
      <c r="M2466" s="113" cm="1">
        <f t="array" ref="M2466">MAX(0,L2466-L2465)</f>
        <v>0</v>
      </c>
      <c r="N2466" s="122" cm="1">
        <f t="array" ref="N2466">MIN(M2466,H2466-K2466)</f>
        <v>0</v>
      </c>
      <c r="O2466" s="113" cm="1">
        <f t="array" ref="O2466">K2466+N2466</f>
        <v>0</v>
      </c>
      <c r="P2466" s="113" cm="1">
        <f t="array" ref="P2466">H2466-O2466</f>
        <v>0</v>
      </c>
      <c r="Q2466" s="119" cm="1">
        <f t="array" ref="Q2466">MAX(0,IF(AND(K2466=0,P2466&gt;0),0,Q2465+K2466+U2465))</f>
        <v>0</v>
      </c>
      <c r="R2466" s="119" cm="1">
        <f t="array" ref="R2466">MAX(0,R2465+P2466+V2465)</f>
        <v>0</v>
      </c>
      <c r="S2466" s="199" cm="1">
        <f t="array" ref="S2466">IF(G2466&lt;0,G2466,0)</f>
        <v>0</v>
      </c>
      <c r="T2466" s="199" cm="1">
        <f t="array" ref="T2466">MIN(0,S2466+R2465+V2465)</f>
        <v>0</v>
      </c>
      <c r="U2466" s="165" cm="1">
        <f t="array" ref="U2466">MAX(S2466,IF(Q2466&gt;0,MAX(-Q2466,S2466),T2466))</f>
        <v>0</v>
      </c>
      <c r="V2466" s="166" cm="1">
        <f t="array" ref="V2466">S2466-U2466</f>
        <v>0</v>
      </c>
      <c r="W2466" s="105"/>
      <c r="X2466" s="9"/>
      <c r="Y2466" s="9"/>
      <c r="Z2466" s="9"/>
      <c r="AA2466" s="9"/>
    </row>
    <row r="2467" ht="13.65" customHeight="1">
      <c r="A2467" s="24" cm="1">
        <f t="array" ref="A2467">A2466+1</f>
        <v>45557</v>
      </c>
      <c r="B2467" s="200" cm="1">
        <f t="array" ref="B2467">YEAR(A2467)</f>
        <v>2024</v>
      </c>
      <c r="C2467" s="201" cm="1">
        <f t="array" ref="C2467">MONTH(A2467)</f>
        <v>9</v>
      </c>
      <c r="D2467" s="125" cm="1">
        <f t="array" ref="D2467">'P'!D2467</f>
        <v>191210</v>
      </c>
      <c r="E2467" s="125" cm="1">
        <f t="array" ref="E2467">'C'!E2467</f>
        <v>361190</v>
      </c>
      <c r="F2467" s="41" cm="1">
        <f t="array" ref="F2467">D2467+E2467</f>
        <v>552400</v>
      </c>
      <c r="G2467" s="119" cm="1">
        <f t="array" ref="G2467">F2467-F2466</f>
        <v>-980</v>
      </c>
      <c r="H2467" s="119" cm="1">
        <f t="array" ref="H2467">IF(G2467&gt;0,G2467,0)</f>
        <v>0</v>
      </c>
      <c r="I2467" s="113" cm="1">
        <f t="array" ref="I2467">MAX($F$2186:F2467)</f>
        <v>596340</v>
      </c>
      <c r="J2467" s="126"/>
      <c r="K2467" s="121" cm="1">
        <f t="array" ref="K2467">MAX(0,I2467-I2466)</f>
        <v>0</v>
      </c>
      <c r="L2467" s="113" cm="1">
        <f t="array" ref="L2467">MIN(F2467:F2496)</f>
        <v>496970</v>
      </c>
      <c r="M2467" s="113" cm="1">
        <f t="array" ref="M2467">MAX(0,L2467-L2466)</f>
        <v>0</v>
      </c>
      <c r="N2467" s="122" cm="1">
        <f t="array" ref="N2467">MIN(M2467,H2467-K2467)</f>
        <v>0</v>
      </c>
      <c r="O2467" s="113" cm="1">
        <f t="array" ref="O2467">K2467+N2467</f>
        <v>0</v>
      </c>
      <c r="P2467" s="113" cm="1">
        <f t="array" ref="P2467">H2467-O2467</f>
        <v>0</v>
      </c>
      <c r="Q2467" s="119" cm="1">
        <f t="array" ref="Q2467">MAX(0,IF(AND(K2467=0,P2467&gt;0),0,Q2466+K2467+U2466))</f>
        <v>0</v>
      </c>
      <c r="R2467" s="119" cm="1">
        <f t="array" ref="R2467">MAX(0,R2466+P2467+V2466)</f>
        <v>0</v>
      </c>
      <c r="S2467" s="199" cm="1">
        <f t="array" ref="S2467">IF(G2467&lt;0,G2467,0)</f>
        <v>-980</v>
      </c>
      <c r="T2467" s="199" cm="1">
        <f t="array" ref="T2467">MIN(0,S2467+R2466+V2466)</f>
        <v>-980</v>
      </c>
      <c r="U2467" s="165" cm="1">
        <f t="array" ref="U2467">MAX(S2467,IF(Q2467&gt;0,MAX(-Q2467,S2467),T2467))</f>
        <v>-980</v>
      </c>
      <c r="V2467" s="166" cm="1">
        <f t="array" ref="V2467">S2467-U2467</f>
        <v>0</v>
      </c>
      <c r="W2467" s="105"/>
      <c r="X2467" s="9"/>
      <c r="Y2467" s="9"/>
      <c r="Z2467" s="9"/>
      <c r="AA2467" s="9"/>
    </row>
    <row r="2468" ht="13.65" customHeight="1">
      <c r="A2468" s="24" cm="1">
        <f t="array" ref="A2468">A2467+1</f>
        <v>45558</v>
      </c>
      <c r="B2468" s="200" cm="1">
        <f t="array" ref="B2468">YEAR(A2468)</f>
        <v>2024</v>
      </c>
      <c r="C2468" s="201" cm="1">
        <f t="array" ref="C2468">MONTH(A2468)</f>
        <v>9</v>
      </c>
      <c r="D2468" s="125" cm="1">
        <f t="array" ref="D2468">'P'!D2468</f>
        <v>191060</v>
      </c>
      <c r="E2468" s="125" cm="1">
        <f t="array" ref="E2468">'C'!E2468</f>
        <v>360910</v>
      </c>
      <c r="F2468" s="41" cm="1">
        <f t="array" ref="F2468">D2468+E2468</f>
        <v>551970</v>
      </c>
      <c r="G2468" s="119" cm="1">
        <f t="array" ref="G2468">F2468-F2467</f>
        <v>-430</v>
      </c>
      <c r="H2468" s="119" cm="1">
        <f t="array" ref="H2468">IF(G2468&gt;0,G2468,0)</f>
        <v>0</v>
      </c>
      <c r="I2468" s="113" cm="1">
        <f t="array" ref="I2468">MAX($F$2186:F2468)</f>
        <v>596340</v>
      </c>
      <c r="J2468" s="126"/>
      <c r="K2468" s="121" cm="1">
        <f t="array" ref="K2468">MAX(0,I2468-I2467)</f>
        <v>0</v>
      </c>
      <c r="L2468" s="113" cm="1">
        <f t="array" ref="L2468">MIN(F2468:F2497)</f>
        <v>494180</v>
      </c>
      <c r="M2468" s="113" cm="1">
        <f t="array" ref="M2468">MAX(0,L2468-L2467)</f>
        <v>0</v>
      </c>
      <c r="N2468" s="122" cm="1">
        <f t="array" ref="N2468">MIN(M2468,H2468-K2468)</f>
        <v>0</v>
      </c>
      <c r="O2468" s="113" cm="1">
        <f t="array" ref="O2468">K2468+N2468</f>
        <v>0</v>
      </c>
      <c r="P2468" s="113" cm="1">
        <f t="array" ref="P2468">H2468-O2468</f>
        <v>0</v>
      </c>
      <c r="Q2468" s="119" cm="1">
        <f t="array" ref="Q2468">MAX(0,IF(AND(K2468=0,P2468&gt;0),0,Q2467+K2468+U2467))</f>
        <v>0</v>
      </c>
      <c r="R2468" s="119" cm="1">
        <f t="array" ref="R2468">MAX(0,R2467+P2468+V2467)</f>
        <v>0</v>
      </c>
      <c r="S2468" s="199" cm="1">
        <f t="array" ref="S2468">IF(G2468&lt;0,G2468,0)</f>
        <v>-430</v>
      </c>
      <c r="T2468" s="199" cm="1">
        <f t="array" ref="T2468">MIN(0,S2468+R2467+V2467)</f>
        <v>-430</v>
      </c>
      <c r="U2468" s="165" cm="1">
        <f t="array" ref="U2468">MAX(S2468,IF(Q2468&gt;0,MAX(-Q2468,S2468),T2468))</f>
        <v>-430</v>
      </c>
      <c r="V2468" s="166" cm="1">
        <f t="array" ref="V2468">S2468-U2468</f>
        <v>0</v>
      </c>
      <c r="W2468" s="105"/>
      <c r="X2468" s="9"/>
      <c r="Y2468" s="9"/>
      <c r="Z2468" s="9"/>
      <c r="AA2468" s="9"/>
    </row>
    <row r="2469" ht="13.65" customHeight="1">
      <c r="A2469" s="24" cm="1">
        <f t="array" ref="A2469">A2468+1</f>
        <v>45559</v>
      </c>
      <c r="B2469" s="200" cm="1">
        <f t="array" ref="B2469">YEAR(A2469)</f>
        <v>2024</v>
      </c>
      <c r="C2469" s="201" cm="1">
        <f t="array" ref="C2469">MONTH(A2469)</f>
        <v>9</v>
      </c>
      <c r="D2469" s="125" cm="1">
        <f t="array" ref="D2469">'P'!D2469</f>
        <v>190590</v>
      </c>
      <c r="E2469" s="125" cm="1">
        <f t="array" ref="E2469">'C'!E2469</f>
        <v>361050</v>
      </c>
      <c r="F2469" s="41" cm="1">
        <f t="array" ref="F2469">D2469+E2469</f>
        <v>551640</v>
      </c>
      <c r="G2469" s="119" cm="1">
        <f t="array" ref="G2469">F2469-F2468</f>
        <v>-330</v>
      </c>
      <c r="H2469" s="119" cm="1">
        <f t="array" ref="H2469">IF(G2469&gt;0,G2469,0)</f>
        <v>0</v>
      </c>
      <c r="I2469" s="113" cm="1">
        <f t="array" ref="I2469">MAX($F$2186:F2469)</f>
        <v>596340</v>
      </c>
      <c r="J2469" s="126"/>
      <c r="K2469" s="121" cm="1">
        <f t="array" ref="K2469">MAX(0,I2469-I2468)</f>
        <v>0</v>
      </c>
      <c r="L2469" s="113" cm="1">
        <f t="array" ref="L2469">MIN(F2469:F2498)</f>
        <v>492160</v>
      </c>
      <c r="M2469" s="113" cm="1">
        <f t="array" ref="M2469">MAX(0,L2469-L2468)</f>
        <v>0</v>
      </c>
      <c r="N2469" s="122" cm="1">
        <f t="array" ref="N2469">MIN(M2469,H2469-K2469)</f>
        <v>0</v>
      </c>
      <c r="O2469" s="113" cm="1">
        <f t="array" ref="O2469">K2469+N2469</f>
        <v>0</v>
      </c>
      <c r="P2469" s="113" cm="1">
        <f t="array" ref="P2469">H2469-O2469</f>
        <v>0</v>
      </c>
      <c r="Q2469" s="119" cm="1">
        <f t="array" ref="Q2469">MAX(0,IF(AND(K2469=0,P2469&gt;0),0,Q2468+K2469+U2468))</f>
        <v>0</v>
      </c>
      <c r="R2469" s="119" cm="1">
        <f t="array" ref="R2469">MAX(0,R2468+P2469+V2468)</f>
        <v>0</v>
      </c>
      <c r="S2469" s="199" cm="1">
        <f t="array" ref="S2469">IF(G2469&lt;0,G2469,0)</f>
        <v>-330</v>
      </c>
      <c r="T2469" s="199" cm="1">
        <f t="array" ref="T2469">MIN(0,S2469+R2468+V2468)</f>
        <v>-330</v>
      </c>
      <c r="U2469" s="165" cm="1">
        <f t="array" ref="U2469">MAX(S2469,IF(Q2469&gt;0,MAX(-Q2469,S2469),T2469))</f>
        <v>-330</v>
      </c>
      <c r="V2469" s="166" cm="1">
        <f t="array" ref="V2469">S2469-U2469</f>
        <v>0</v>
      </c>
      <c r="W2469" s="105"/>
      <c r="X2469" s="9"/>
      <c r="Y2469" s="9"/>
      <c r="Z2469" s="9"/>
      <c r="AA2469" s="9"/>
    </row>
    <row r="2470" ht="13.65" customHeight="1">
      <c r="A2470" s="24" cm="1">
        <f t="array" ref="A2470">A2469+1</f>
        <v>45560</v>
      </c>
      <c r="B2470" s="200" cm="1">
        <f t="array" ref="B2470">YEAR(A2470)</f>
        <v>2024</v>
      </c>
      <c r="C2470" s="201" cm="1">
        <f t="array" ref="C2470">MONTH(A2470)</f>
        <v>9</v>
      </c>
      <c r="D2470" s="125" cm="1">
        <f t="array" ref="D2470">'P'!D2470</f>
        <v>189840</v>
      </c>
      <c r="E2470" s="125" cm="1">
        <f t="array" ref="E2470">'C'!E2470</f>
        <v>361190</v>
      </c>
      <c r="F2470" s="41" cm="1">
        <f t="array" ref="F2470">D2470+E2470</f>
        <v>551030</v>
      </c>
      <c r="G2470" s="119" cm="1">
        <f t="array" ref="G2470">F2470-F2469</f>
        <v>-610</v>
      </c>
      <c r="H2470" s="119" cm="1">
        <f t="array" ref="H2470">IF(G2470&gt;0,G2470,0)</f>
        <v>0</v>
      </c>
      <c r="I2470" s="113" cm="1">
        <f t="array" ref="I2470">MAX($F$2186:F2470)</f>
        <v>596340</v>
      </c>
      <c r="J2470" s="126"/>
      <c r="K2470" s="121" cm="1">
        <f t="array" ref="K2470">MAX(0,I2470-I2469)</f>
        <v>0</v>
      </c>
      <c r="L2470" s="113" cm="1">
        <f t="array" ref="L2470">MIN(F2470:F2499)</f>
        <v>490670</v>
      </c>
      <c r="M2470" s="113" cm="1">
        <f t="array" ref="M2470">MAX(0,L2470-L2469)</f>
        <v>0</v>
      </c>
      <c r="N2470" s="122" cm="1">
        <f t="array" ref="N2470">MIN(M2470,H2470-K2470)</f>
        <v>0</v>
      </c>
      <c r="O2470" s="113" cm="1">
        <f t="array" ref="O2470">K2470+N2470</f>
        <v>0</v>
      </c>
      <c r="P2470" s="113" cm="1">
        <f t="array" ref="P2470">H2470-O2470</f>
        <v>0</v>
      </c>
      <c r="Q2470" s="119" cm="1">
        <f t="array" ref="Q2470">MAX(0,IF(AND(K2470=0,P2470&gt;0),0,Q2469+K2470+U2469))</f>
        <v>0</v>
      </c>
      <c r="R2470" s="119" cm="1">
        <f t="array" ref="R2470">MAX(0,R2469+P2470+V2469)</f>
        <v>0</v>
      </c>
      <c r="S2470" s="199" cm="1">
        <f t="array" ref="S2470">IF(G2470&lt;0,G2470,0)</f>
        <v>-610</v>
      </c>
      <c r="T2470" s="199" cm="1">
        <f t="array" ref="T2470">MIN(0,S2470+R2469+V2469)</f>
        <v>-610</v>
      </c>
      <c r="U2470" s="165" cm="1">
        <f t="array" ref="U2470">MAX(S2470,IF(Q2470&gt;0,MAX(-Q2470,S2470),T2470))</f>
        <v>-610</v>
      </c>
      <c r="V2470" s="166" cm="1">
        <f t="array" ref="V2470">S2470-U2470</f>
        <v>0</v>
      </c>
      <c r="W2470" s="105"/>
      <c r="X2470" s="9"/>
      <c r="Y2470" s="9"/>
      <c r="Z2470" s="9"/>
      <c r="AA2470" s="9"/>
    </row>
    <row r="2471" ht="13.65" customHeight="1">
      <c r="A2471" s="24" cm="1">
        <f t="array" ref="A2471">A2470+1</f>
        <v>45561</v>
      </c>
      <c r="B2471" s="200" cm="1">
        <f t="array" ref="B2471">YEAR(A2471)</f>
        <v>2024</v>
      </c>
      <c r="C2471" s="201" cm="1">
        <f t="array" ref="C2471">MONTH(A2471)</f>
        <v>9</v>
      </c>
      <c r="D2471" s="125" cm="1">
        <f t="array" ref="D2471">'P'!D2471</f>
        <v>189180</v>
      </c>
      <c r="E2471" s="125" cm="1">
        <f t="array" ref="E2471">'C'!E2471</f>
        <v>361190</v>
      </c>
      <c r="F2471" s="41" cm="1">
        <f t="array" ref="F2471">D2471+E2471</f>
        <v>550370</v>
      </c>
      <c r="G2471" s="119" cm="1">
        <f t="array" ref="G2471">F2471-F2470</f>
        <v>-660</v>
      </c>
      <c r="H2471" s="119" cm="1">
        <f t="array" ref="H2471">IF(G2471&gt;0,G2471,0)</f>
        <v>0</v>
      </c>
      <c r="I2471" s="113" cm="1">
        <f t="array" ref="I2471">MAX($F$2186:F2471)</f>
        <v>596340</v>
      </c>
      <c r="J2471" s="126"/>
      <c r="K2471" s="121" cm="1">
        <f t="array" ref="K2471">MAX(0,I2471-I2470)</f>
        <v>0</v>
      </c>
      <c r="L2471" s="113" cm="1">
        <f t="array" ref="L2471">MIN(F2471:F2500)</f>
        <v>489700</v>
      </c>
      <c r="M2471" s="113" cm="1">
        <f t="array" ref="M2471">MAX(0,L2471-L2470)</f>
        <v>0</v>
      </c>
      <c r="N2471" s="122" cm="1">
        <f t="array" ref="N2471">MIN(M2471,H2471-K2471)</f>
        <v>0</v>
      </c>
      <c r="O2471" s="113" cm="1">
        <f t="array" ref="O2471">K2471+N2471</f>
        <v>0</v>
      </c>
      <c r="P2471" s="113" cm="1">
        <f t="array" ref="P2471">H2471-O2471</f>
        <v>0</v>
      </c>
      <c r="Q2471" s="119" cm="1">
        <f t="array" ref="Q2471">MAX(0,IF(AND(K2471=0,P2471&gt;0),0,Q2470+K2471+U2470))</f>
        <v>0</v>
      </c>
      <c r="R2471" s="119" cm="1">
        <f t="array" ref="R2471">MAX(0,R2470+P2471+V2470)</f>
        <v>0</v>
      </c>
      <c r="S2471" s="199" cm="1">
        <f t="array" ref="S2471">IF(G2471&lt;0,G2471,0)</f>
        <v>-660</v>
      </c>
      <c r="T2471" s="199" cm="1">
        <f t="array" ref="T2471">MIN(0,S2471+R2470+V2470)</f>
        <v>-660</v>
      </c>
      <c r="U2471" s="165" cm="1">
        <f t="array" ref="U2471">MAX(S2471,IF(Q2471&gt;0,MAX(-Q2471,S2471),T2471))</f>
        <v>-660</v>
      </c>
      <c r="V2471" s="166" cm="1">
        <f t="array" ref="V2471">S2471-U2471</f>
        <v>0</v>
      </c>
      <c r="W2471" s="105"/>
      <c r="X2471" s="9"/>
      <c r="Y2471" s="9"/>
      <c r="Z2471" s="9"/>
      <c r="AA2471" s="9"/>
    </row>
    <row r="2472" ht="13.65" customHeight="1">
      <c r="A2472" s="24" cm="1">
        <f t="array" ref="A2472">A2471+1</f>
        <v>45562</v>
      </c>
      <c r="B2472" s="200" cm="1">
        <f t="array" ref="B2472">YEAR(A2472)</f>
        <v>2024</v>
      </c>
      <c r="C2472" s="201" cm="1">
        <f t="array" ref="C2472">MONTH(A2472)</f>
        <v>9</v>
      </c>
      <c r="D2472" s="125" cm="1">
        <f t="array" ref="D2472">'P'!D2472</f>
        <v>188540</v>
      </c>
      <c r="E2472" s="125" cm="1">
        <f t="array" ref="E2472">'C'!E2472</f>
        <v>361050</v>
      </c>
      <c r="F2472" s="41" cm="1">
        <f t="array" ref="F2472">D2472+E2472</f>
        <v>549590</v>
      </c>
      <c r="G2472" s="119" cm="1">
        <f t="array" ref="G2472">F2472-F2471</f>
        <v>-780</v>
      </c>
      <c r="H2472" s="119" cm="1">
        <f t="array" ref="H2472">IF(G2472&gt;0,G2472,0)</f>
        <v>0</v>
      </c>
      <c r="I2472" s="113" cm="1">
        <f t="array" ref="I2472">MAX($F$2186:F2472)</f>
        <v>596340</v>
      </c>
      <c r="J2472" s="126"/>
      <c r="K2472" s="121" cm="1">
        <f t="array" ref="K2472">MAX(0,I2472-I2471)</f>
        <v>0</v>
      </c>
      <c r="L2472" s="113" cm="1">
        <f t="array" ref="L2472">MIN(F2472:F2501)</f>
        <v>488610</v>
      </c>
      <c r="M2472" s="113" cm="1">
        <f t="array" ref="M2472">MAX(0,L2472-L2471)</f>
        <v>0</v>
      </c>
      <c r="N2472" s="122" cm="1">
        <f t="array" ref="N2472">MIN(M2472,H2472-K2472)</f>
        <v>0</v>
      </c>
      <c r="O2472" s="113" cm="1">
        <f t="array" ref="O2472">K2472+N2472</f>
        <v>0</v>
      </c>
      <c r="P2472" s="113" cm="1">
        <f t="array" ref="P2472">H2472-O2472</f>
        <v>0</v>
      </c>
      <c r="Q2472" s="119" cm="1">
        <f t="array" ref="Q2472">MAX(0,IF(AND(K2472=0,P2472&gt;0),0,Q2471+K2472+U2471))</f>
        <v>0</v>
      </c>
      <c r="R2472" s="119" cm="1">
        <f t="array" ref="R2472">MAX(0,R2471+P2472+V2471)</f>
        <v>0</v>
      </c>
      <c r="S2472" s="199" cm="1">
        <f t="array" ref="S2472">IF(G2472&lt;0,G2472,0)</f>
        <v>-780</v>
      </c>
      <c r="T2472" s="199" cm="1">
        <f t="array" ref="T2472">MIN(0,S2472+R2471+V2471)</f>
        <v>-780</v>
      </c>
      <c r="U2472" s="165" cm="1">
        <f t="array" ref="U2472">MAX(S2472,IF(Q2472&gt;0,MAX(-Q2472,S2472),T2472))</f>
        <v>-780</v>
      </c>
      <c r="V2472" s="166" cm="1">
        <f t="array" ref="V2472">S2472-U2472</f>
        <v>0</v>
      </c>
      <c r="W2472" s="105"/>
      <c r="X2472" s="9"/>
      <c r="Y2472" s="9"/>
      <c r="Z2472" s="9"/>
      <c r="AA2472" s="9"/>
    </row>
    <row r="2473" ht="13.65" customHeight="1">
      <c r="A2473" s="24" cm="1">
        <f t="array" ref="A2473">A2472+1</f>
        <v>45563</v>
      </c>
      <c r="B2473" s="200" cm="1">
        <f t="array" ref="B2473">YEAR(A2473)</f>
        <v>2024</v>
      </c>
      <c r="C2473" s="201" cm="1">
        <f t="array" ref="C2473">MONTH(A2473)</f>
        <v>9</v>
      </c>
      <c r="D2473" s="125" cm="1">
        <f t="array" ref="D2473">'P'!D2473</f>
        <v>187800</v>
      </c>
      <c r="E2473" s="125" cm="1">
        <f t="array" ref="E2473">'C'!E2473</f>
        <v>360840</v>
      </c>
      <c r="F2473" s="41" cm="1">
        <f t="array" ref="F2473">D2473+E2473</f>
        <v>548640</v>
      </c>
      <c r="G2473" s="119" cm="1">
        <f t="array" ref="G2473">F2473-F2472</f>
        <v>-950</v>
      </c>
      <c r="H2473" s="119" cm="1">
        <f t="array" ref="H2473">IF(G2473&gt;0,G2473,0)</f>
        <v>0</v>
      </c>
      <c r="I2473" s="113" cm="1">
        <f t="array" ref="I2473">MAX($F$2186:F2473)</f>
        <v>596340</v>
      </c>
      <c r="J2473" s="126"/>
      <c r="K2473" s="121" cm="1">
        <f t="array" ref="K2473">MAX(0,I2473-I2472)</f>
        <v>0</v>
      </c>
      <c r="L2473" s="113" cm="1">
        <f t="array" ref="L2473">MIN(F2473:F2502)</f>
        <v>487230</v>
      </c>
      <c r="M2473" s="113" cm="1">
        <f t="array" ref="M2473">MAX(0,L2473-L2472)</f>
        <v>0</v>
      </c>
      <c r="N2473" s="122" cm="1">
        <f t="array" ref="N2473">MIN(M2473,H2473-K2473)</f>
        <v>0</v>
      </c>
      <c r="O2473" s="113" cm="1">
        <f t="array" ref="O2473">K2473+N2473</f>
        <v>0</v>
      </c>
      <c r="P2473" s="113" cm="1">
        <f t="array" ref="P2473">H2473-O2473</f>
        <v>0</v>
      </c>
      <c r="Q2473" s="119" cm="1">
        <f t="array" ref="Q2473">MAX(0,IF(AND(K2473=0,P2473&gt;0),0,Q2472+K2473+U2472))</f>
        <v>0</v>
      </c>
      <c r="R2473" s="119" cm="1">
        <f t="array" ref="R2473">MAX(0,R2472+P2473+V2472)</f>
        <v>0</v>
      </c>
      <c r="S2473" s="199" cm="1">
        <f t="array" ref="S2473">IF(G2473&lt;0,G2473,0)</f>
        <v>-950</v>
      </c>
      <c r="T2473" s="199" cm="1">
        <f t="array" ref="T2473">MIN(0,S2473+R2472+V2472)</f>
        <v>-950</v>
      </c>
      <c r="U2473" s="165" cm="1">
        <f t="array" ref="U2473">MAX(S2473,IF(Q2473&gt;0,MAX(-Q2473,S2473),T2473))</f>
        <v>-950</v>
      </c>
      <c r="V2473" s="166" cm="1">
        <f t="array" ref="V2473">S2473-U2473</f>
        <v>0</v>
      </c>
      <c r="W2473" s="105"/>
      <c r="X2473" s="9"/>
      <c r="Y2473" s="9"/>
      <c r="Z2473" s="9"/>
      <c r="AA2473" s="9"/>
    </row>
    <row r="2474" ht="13.65" customHeight="1">
      <c r="A2474" s="24" cm="1">
        <f t="array" ref="A2474">A2473+1</f>
        <v>45564</v>
      </c>
      <c r="B2474" s="200" cm="1">
        <f t="array" ref="B2474">YEAR(A2474)</f>
        <v>2024</v>
      </c>
      <c r="C2474" s="201" cm="1">
        <f t="array" ref="C2474">MONTH(A2474)</f>
        <v>9</v>
      </c>
      <c r="D2474" s="125" cm="1">
        <f t="array" ref="D2474">'P'!D2474</f>
        <v>186830</v>
      </c>
      <c r="E2474" s="125" cm="1">
        <f t="array" ref="E2474">'C'!E2474</f>
        <v>361050</v>
      </c>
      <c r="F2474" s="41" cm="1">
        <f t="array" ref="F2474">D2474+E2474</f>
        <v>547880</v>
      </c>
      <c r="G2474" s="119" cm="1">
        <f t="array" ref="G2474">F2474-F2473</f>
        <v>-760</v>
      </c>
      <c r="H2474" s="119" cm="1">
        <f t="array" ref="H2474">IF(G2474&gt;0,G2474,0)</f>
        <v>0</v>
      </c>
      <c r="I2474" s="113" cm="1">
        <f t="array" ref="I2474">MAX($F$2186:F2474)</f>
        <v>596340</v>
      </c>
      <c r="J2474" s="126"/>
      <c r="K2474" s="121" cm="1">
        <f t="array" ref="K2474">MAX(0,I2474-I2473)</f>
        <v>0</v>
      </c>
      <c r="L2474" s="113" cm="1">
        <f t="array" ref="L2474">MIN(F2474:F2503)</f>
        <v>485320</v>
      </c>
      <c r="M2474" s="113" cm="1">
        <f t="array" ref="M2474">MAX(0,L2474-L2473)</f>
        <v>0</v>
      </c>
      <c r="N2474" s="122" cm="1">
        <f t="array" ref="N2474">MIN(M2474,H2474-K2474)</f>
        <v>0</v>
      </c>
      <c r="O2474" s="113" cm="1">
        <f t="array" ref="O2474">K2474+N2474</f>
        <v>0</v>
      </c>
      <c r="P2474" s="113" cm="1">
        <f t="array" ref="P2474">H2474-O2474</f>
        <v>0</v>
      </c>
      <c r="Q2474" s="119" cm="1">
        <f t="array" ref="Q2474">MAX(0,IF(AND(K2474=0,P2474&gt;0),0,Q2473+K2474+U2473))</f>
        <v>0</v>
      </c>
      <c r="R2474" s="119" cm="1">
        <f t="array" ref="R2474">MAX(0,R2473+P2474+V2473)</f>
        <v>0</v>
      </c>
      <c r="S2474" s="199" cm="1">
        <f t="array" ref="S2474">IF(G2474&lt;0,G2474,0)</f>
        <v>-760</v>
      </c>
      <c r="T2474" s="199" cm="1">
        <f t="array" ref="T2474">MIN(0,S2474+R2473+V2473)</f>
        <v>-760</v>
      </c>
      <c r="U2474" s="165" cm="1">
        <f t="array" ref="U2474">MAX(S2474,IF(Q2474&gt;0,MAX(-Q2474,S2474),T2474))</f>
        <v>-760</v>
      </c>
      <c r="V2474" s="166" cm="1">
        <f t="array" ref="V2474">S2474-U2474</f>
        <v>0</v>
      </c>
      <c r="W2474" s="105"/>
      <c r="X2474" s="9"/>
      <c r="Y2474" s="9"/>
      <c r="Z2474" s="9"/>
      <c r="AA2474" s="9"/>
    </row>
    <row r="2475" ht="13.65" customHeight="1">
      <c r="A2475" s="24" cm="1">
        <f t="array" ref="A2475">A2474+1</f>
        <v>45565</v>
      </c>
      <c r="B2475" s="200" cm="1">
        <f t="array" ref="B2475">YEAR(A2475)</f>
        <v>2024</v>
      </c>
      <c r="C2475" s="201" cm="1">
        <f t="array" ref="C2475">MONTH(A2475)</f>
        <v>9</v>
      </c>
      <c r="D2475" s="125" cm="1">
        <f t="array" ref="D2475">'P'!D2475</f>
        <v>185610</v>
      </c>
      <c r="E2475" s="125" cm="1">
        <f t="array" ref="E2475">'C'!E2475</f>
        <v>361470</v>
      </c>
      <c r="F2475" s="41" cm="1">
        <f t="array" ref="F2475">D2475+E2475</f>
        <v>547080</v>
      </c>
      <c r="G2475" s="119" cm="1">
        <f t="array" ref="G2475">F2475-F2474</f>
        <v>-800</v>
      </c>
      <c r="H2475" s="119" cm="1">
        <f t="array" ref="H2475">IF(G2475&gt;0,G2475,0)</f>
        <v>0</v>
      </c>
      <c r="I2475" s="113" cm="1">
        <f t="array" ref="I2475">MAX($F$2186:F2475)</f>
        <v>596340</v>
      </c>
      <c r="J2475" s="126"/>
      <c r="K2475" s="121" cm="1">
        <f t="array" ref="K2475">MAX(0,I2475-I2474)</f>
        <v>0</v>
      </c>
      <c r="L2475" s="113" cm="1">
        <f t="array" ref="L2475">MIN(F2475:F2504)</f>
        <v>483750</v>
      </c>
      <c r="M2475" s="113" cm="1">
        <f t="array" ref="M2475">MAX(0,L2475-L2474)</f>
        <v>0</v>
      </c>
      <c r="N2475" s="122" cm="1">
        <f t="array" ref="N2475">MIN(M2475,H2475-K2475)</f>
        <v>0</v>
      </c>
      <c r="O2475" s="113" cm="1">
        <f t="array" ref="O2475">K2475+N2475</f>
        <v>0</v>
      </c>
      <c r="P2475" s="113" cm="1">
        <f t="array" ref="P2475">H2475-O2475</f>
        <v>0</v>
      </c>
      <c r="Q2475" s="119" cm="1">
        <f t="array" ref="Q2475">MAX(0,IF(AND(K2475=0,P2475&gt;0),0,Q2474+K2475+U2474))</f>
        <v>0</v>
      </c>
      <c r="R2475" s="119" cm="1">
        <f t="array" ref="R2475">MAX(0,R2474+P2475+V2474)</f>
        <v>0</v>
      </c>
      <c r="S2475" s="199" cm="1">
        <f t="array" ref="S2475">IF(G2475&lt;0,G2475,0)</f>
        <v>-800</v>
      </c>
      <c r="T2475" s="199" cm="1">
        <f t="array" ref="T2475">MIN(0,S2475+R2474+V2474)</f>
        <v>-800</v>
      </c>
      <c r="U2475" s="165" cm="1">
        <f t="array" ref="U2475">MAX(S2475,IF(Q2475&gt;0,MAX(-Q2475,S2475),T2475))</f>
        <v>-800</v>
      </c>
      <c r="V2475" s="166" cm="1">
        <f t="array" ref="V2475">S2475-U2475</f>
        <v>0</v>
      </c>
      <c r="W2475" s="105"/>
      <c r="X2475" s="9"/>
      <c r="Y2475" s="9"/>
      <c r="Z2475" s="9"/>
      <c r="AA2475" s="9"/>
    </row>
    <row r="2476" ht="13.65" customHeight="1">
      <c r="A2476" s="24" cm="1">
        <f t="array" ref="A2476">A2475+1</f>
        <v>45566</v>
      </c>
      <c r="B2476" s="200" cm="1">
        <f t="array" ref="B2476">YEAR(A2476)</f>
        <v>2024</v>
      </c>
      <c r="C2476" s="201" cm="1">
        <f t="array" ref="C2476">MONTH(A2476)</f>
        <v>10</v>
      </c>
      <c r="D2476" s="125" cm="1">
        <f t="array" ref="D2476">'P'!D2476</f>
        <v>184480</v>
      </c>
      <c r="E2476" s="125" cm="1">
        <f t="array" ref="E2476">'C'!E2476</f>
        <v>361470</v>
      </c>
      <c r="F2476" s="41" cm="1">
        <f t="array" ref="F2476">D2476+E2476</f>
        <v>545950</v>
      </c>
      <c r="G2476" s="119" cm="1">
        <f t="array" ref="G2476">F2476-F2475</f>
        <v>-1130</v>
      </c>
      <c r="H2476" s="119" cm="1">
        <f t="array" ref="H2476">IF(G2476&gt;0,G2476,0)</f>
        <v>0</v>
      </c>
      <c r="I2476" s="113" cm="1">
        <f t="array" ref="I2476">MAX($F$2186:F2476)</f>
        <v>596340</v>
      </c>
      <c r="J2476" s="126"/>
      <c r="K2476" s="121" cm="1">
        <f t="array" ref="K2476">MAX(0,I2476-I2475)</f>
        <v>0</v>
      </c>
      <c r="L2476" s="113" cm="1">
        <f t="array" ref="L2476">MIN(F2476:F2505)</f>
        <v>482980</v>
      </c>
      <c r="M2476" s="113" cm="1">
        <f t="array" ref="M2476">MAX(0,L2476-L2475)</f>
        <v>0</v>
      </c>
      <c r="N2476" s="122" cm="1">
        <f t="array" ref="N2476">MIN(M2476,H2476-K2476)</f>
        <v>0</v>
      </c>
      <c r="O2476" s="113" cm="1">
        <f t="array" ref="O2476">K2476+N2476</f>
        <v>0</v>
      </c>
      <c r="P2476" s="113" cm="1">
        <f t="array" ref="P2476">H2476-O2476</f>
        <v>0</v>
      </c>
      <c r="Q2476" s="119" cm="1">
        <f t="array" ref="Q2476">MAX(0,IF(AND(K2476=0,P2476&gt;0),0,Q2475+K2476+U2475))</f>
        <v>0</v>
      </c>
      <c r="R2476" s="119" cm="1">
        <f t="array" ref="R2476">MAX(0,R2475+P2476+V2475)</f>
        <v>0</v>
      </c>
      <c r="S2476" s="199" cm="1">
        <f t="array" ref="S2476">IF(G2476&lt;0,G2476,0)</f>
        <v>-1130</v>
      </c>
      <c r="T2476" s="199" cm="1">
        <f t="array" ref="T2476">MIN(0,S2476+R2475+V2475)</f>
        <v>-1130</v>
      </c>
      <c r="U2476" s="165" cm="1">
        <f t="array" ref="U2476">MAX(S2476,IF(Q2476&gt;0,MAX(-Q2476,S2476),T2476))</f>
        <v>-1130</v>
      </c>
      <c r="V2476" s="166" cm="1">
        <f t="array" ref="V2476">S2476-U2476</f>
        <v>0</v>
      </c>
      <c r="W2476" s="105"/>
      <c r="X2476" s="9"/>
      <c r="Y2476" s="9"/>
      <c r="Z2476" s="9"/>
      <c r="AA2476" s="9"/>
    </row>
    <row r="2477" ht="13.65" customHeight="1">
      <c r="A2477" s="24" cm="1">
        <f t="array" ref="A2477">A2476+1</f>
        <v>45567</v>
      </c>
      <c r="B2477" s="200" cm="1">
        <f t="array" ref="B2477">YEAR(A2477)</f>
        <v>2024</v>
      </c>
      <c r="C2477" s="201" cm="1">
        <f t="array" ref="C2477">MONTH(A2477)</f>
        <v>10</v>
      </c>
      <c r="D2477" s="125" cm="1">
        <f t="array" ref="D2477">'P'!D2477</f>
        <v>183310</v>
      </c>
      <c r="E2477" s="125" cm="1">
        <f t="array" ref="E2477">'C'!E2477</f>
        <v>361850</v>
      </c>
      <c r="F2477" s="41" cm="1">
        <f t="array" ref="F2477">D2477+E2477</f>
        <v>545160</v>
      </c>
      <c r="G2477" s="119" cm="1">
        <f t="array" ref="G2477">F2477-F2476</f>
        <v>-790</v>
      </c>
      <c r="H2477" s="119" cm="1">
        <f t="array" ref="H2477">IF(G2477&gt;0,G2477,0)</f>
        <v>0</v>
      </c>
      <c r="I2477" s="113" cm="1">
        <f t="array" ref="I2477">MAX($F$2186:F2477)</f>
        <v>596340</v>
      </c>
      <c r="J2477" s="126"/>
      <c r="K2477" s="121" cm="1">
        <f t="array" ref="K2477">MAX(0,I2477-I2476)</f>
        <v>0</v>
      </c>
      <c r="L2477" s="113" cm="1">
        <f t="array" ref="L2477">MIN(F2477:F2506)</f>
        <v>482680</v>
      </c>
      <c r="M2477" s="113" cm="1">
        <f t="array" ref="M2477">MAX(0,L2477-L2476)</f>
        <v>0</v>
      </c>
      <c r="N2477" s="122" cm="1">
        <f t="array" ref="N2477">MIN(M2477,H2477-K2477)</f>
        <v>0</v>
      </c>
      <c r="O2477" s="113" cm="1">
        <f t="array" ref="O2477">K2477+N2477</f>
        <v>0</v>
      </c>
      <c r="P2477" s="113" cm="1">
        <f t="array" ref="P2477">H2477-O2477</f>
        <v>0</v>
      </c>
      <c r="Q2477" s="119" cm="1">
        <f t="array" ref="Q2477">MAX(0,IF(AND(K2477=0,P2477&gt;0),0,Q2476+K2477+U2476))</f>
        <v>0</v>
      </c>
      <c r="R2477" s="119" cm="1">
        <f t="array" ref="R2477">MAX(0,R2476+P2477+V2476)</f>
        <v>0</v>
      </c>
      <c r="S2477" s="199" cm="1">
        <f t="array" ref="S2477">IF(G2477&lt;0,G2477,0)</f>
        <v>-790</v>
      </c>
      <c r="T2477" s="199" cm="1">
        <f t="array" ref="T2477">MIN(0,S2477+R2476+V2476)</f>
        <v>-790</v>
      </c>
      <c r="U2477" s="165" cm="1">
        <f t="array" ref="U2477">MAX(S2477,IF(Q2477&gt;0,MAX(-Q2477,S2477),T2477))</f>
        <v>-790</v>
      </c>
      <c r="V2477" s="166" cm="1">
        <f t="array" ref="V2477">S2477-U2477</f>
        <v>0</v>
      </c>
      <c r="W2477" s="105"/>
      <c r="X2477" s="9"/>
      <c r="Y2477" s="9"/>
      <c r="Z2477" s="9"/>
      <c r="AA2477" s="9"/>
    </row>
    <row r="2478" ht="13.65" customHeight="1">
      <c r="A2478" s="24" cm="1">
        <f t="array" ref="A2478">A2477+1</f>
        <v>45568</v>
      </c>
      <c r="B2478" s="200" cm="1">
        <f t="array" ref="B2478">YEAR(A2478)</f>
        <v>2024</v>
      </c>
      <c r="C2478" s="201" cm="1">
        <f t="array" ref="C2478">MONTH(A2478)</f>
        <v>10</v>
      </c>
      <c r="D2478" s="125" cm="1">
        <f t="array" ref="D2478">'P'!D2478</f>
        <v>182100</v>
      </c>
      <c r="E2478" s="125" cm="1">
        <f t="array" ref="E2478">'C'!E2478</f>
        <v>362160</v>
      </c>
      <c r="F2478" s="41" cm="1">
        <f t="array" ref="F2478">D2478+E2478</f>
        <v>544260</v>
      </c>
      <c r="G2478" s="119" cm="1">
        <f t="array" ref="G2478">F2478-F2477</f>
        <v>-900</v>
      </c>
      <c r="H2478" s="119" cm="1">
        <f t="array" ref="H2478">IF(G2478&gt;0,G2478,0)</f>
        <v>0</v>
      </c>
      <c r="I2478" s="113" cm="1">
        <f t="array" ref="I2478">MAX($F$2186:F2478)</f>
        <v>596340</v>
      </c>
      <c r="J2478" s="126"/>
      <c r="K2478" s="121" cm="1">
        <f t="array" ref="K2478">MAX(0,I2478-I2477)</f>
        <v>0</v>
      </c>
      <c r="L2478" s="113" cm="1">
        <f t="array" ref="L2478">MIN(F2478:F2507)</f>
        <v>482540</v>
      </c>
      <c r="M2478" s="113" cm="1">
        <f t="array" ref="M2478">MAX(0,L2478-L2477)</f>
        <v>0</v>
      </c>
      <c r="N2478" s="122" cm="1">
        <f t="array" ref="N2478">MIN(M2478,H2478-K2478)</f>
        <v>0</v>
      </c>
      <c r="O2478" s="113" cm="1">
        <f t="array" ref="O2478">K2478+N2478</f>
        <v>0</v>
      </c>
      <c r="P2478" s="113" cm="1">
        <f t="array" ref="P2478">H2478-O2478</f>
        <v>0</v>
      </c>
      <c r="Q2478" s="119" cm="1">
        <f t="array" ref="Q2478">MAX(0,IF(AND(K2478=0,P2478&gt;0),0,Q2477+K2478+U2477))</f>
        <v>0</v>
      </c>
      <c r="R2478" s="119" cm="1">
        <f t="array" ref="R2478">MAX(0,R2477+P2478+V2477)</f>
        <v>0</v>
      </c>
      <c r="S2478" s="199" cm="1">
        <f t="array" ref="S2478">IF(G2478&lt;0,G2478,0)</f>
        <v>-900</v>
      </c>
      <c r="T2478" s="199" cm="1">
        <f t="array" ref="T2478">MIN(0,S2478+R2477+V2477)</f>
        <v>-900</v>
      </c>
      <c r="U2478" s="165" cm="1">
        <f t="array" ref="U2478">MAX(S2478,IF(Q2478&gt;0,MAX(-Q2478,S2478),T2478))</f>
        <v>-900</v>
      </c>
      <c r="V2478" s="166" cm="1">
        <f t="array" ref="V2478">S2478-U2478</f>
        <v>0</v>
      </c>
      <c r="W2478" s="105"/>
      <c r="X2478" s="9"/>
      <c r="Y2478" s="9"/>
      <c r="Z2478" s="9"/>
      <c r="AA2478" s="9"/>
    </row>
    <row r="2479" ht="13.65" customHeight="1">
      <c r="A2479" s="24" cm="1">
        <f t="array" ref="A2479">A2478+1</f>
        <v>45569</v>
      </c>
      <c r="B2479" s="200" cm="1">
        <f t="array" ref="B2479">YEAR(A2479)</f>
        <v>2024</v>
      </c>
      <c r="C2479" s="201" cm="1">
        <f t="array" ref="C2479">MONTH(A2479)</f>
        <v>10</v>
      </c>
      <c r="D2479" s="125" cm="1">
        <f t="array" ref="D2479">'P'!D2479</f>
        <v>180950</v>
      </c>
      <c r="E2479" s="125" cm="1">
        <f t="array" ref="E2479">'C'!E2479</f>
        <v>361830</v>
      </c>
      <c r="F2479" s="41" cm="1">
        <f t="array" ref="F2479">D2479+E2479</f>
        <v>542780</v>
      </c>
      <c r="G2479" s="119" cm="1">
        <f t="array" ref="G2479">F2479-F2478</f>
        <v>-1480</v>
      </c>
      <c r="H2479" s="119" cm="1">
        <f t="array" ref="H2479">IF(G2479&gt;0,G2479,0)</f>
        <v>0</v>
      </c>
      <c r="I2479" s="113" cm="1">
        <f t="array" ref="I2479">MAX($F$2186:F2479)</f>
        <v>596340</v>
      </c>
      <c r="J2479" s="126"/>
      <c r="K2479" s="121" cm="1">
        <f t="array" ref="K2479">MAX(0,I2479-I2478)</f>
        <v>0</v>
      </c>
      <c r="L2479" s="113" cm="1">
        <f t="array" ref="L2479">MIN(F2479:F2508)</f>
        <v>482050</v>
      </c>
      <c r="M2479" s="113" cm="1">
        <f t="array" ref="M2479">MAX(0,L2479-L2478)</f>
        <v>0</v>
      </c>
      <c r="N2479" s="122" cm="1">
        <f t="array" ref="N2479">MIN(M2479,H2479-K2479)</f>
        <v>0</v>
      </c>
      <c r="O2479" s="113" cm="1">
        <f t="array" ref="O2479">K2479+N2479</f>
        <v>0</v>
      </c>
      <c r="P2479" s="113" cm="1">
        <f t="array" ref="P2479">H2479-O2479</f>
        <v>0</v>
      </c>
      <c r="Q2479" s="119" cm="1">
        <f t="array" ref="Q2479">MAX(0,IF(AND(K2479=0,P2479&gt;0),0,Q2478+K2479+U2478))</f>
        <v>0</v>
      </c>
      <c r="R2479" s="119" cm="1">
        <f t="array" ref="R2479">MAX(0,R2478+P2479+V2478)</f>
        <v>0</v>
      </c>
      <c r="S2479" s="199" cm="1">
        <f t="array" ref="S2479">IF(G2479&lt;0,G2479,0)</f>
        <v>-1480</v>
      </c>
      <c r="T2479" s="199" cm="1">
        <f t="array" ref="T2479">MIN(0,S2479+R2478+V2478)</f>
        <v>-1480</v>
      </c>
      <c r="U2479" s="165" cm="1">
        <f t="array" ref="U2479">MAX(S2479,IF(Q2479&gt;0,MAX(-Q2479,S2479),T2479))</f>
        <v>-1480</v>
      </c>
      <c r="V2479" s="166" cm="1">
        <f t="array" ref="V2479">S2479-U2479</f>
        <v>0</v>
      </c>
      <c r="W2479" s="105"/>
      <c r="X2479" s="9"/>
      <c r="Y2479" s="9"/>
      <c r="Z2479" s="9"/>
      <c r="AA2479" s="9"/>
    </row>
    <row r="2480" ht="13.65" customHeight="1">
      <c r="A2480" s="24" cm="1">
        <f t="array" ref="A2480">A2479+1</f>
        <v>45570</v>
      </c>
      <c r="B2480" s="200" cm="1">
        <f t="array" ref="B2480">YEAR(A2480)</f>
        <v>2024</v>
      </c>
      <c r="C2480" s="201" cm="1">
        <f t="array" ref="C2480">MONTH(A2480)</f>
        <v>10</v>
      </c>
      <c r="D2480" s="125" cm="1">
        <f t="array" ref="D2480">'P'!D2480</f>
        <v>179690</v>
      </c>
      <c r="E2480" s="125" cm="1">
        <f t="array" ref="E2480">'C'!E2480</f>
        <v>360730</v>
      </c>
      <c r="F2480" s="41" cm="1">
        <f t="array" ref="F2480">D2480+E2480</f>
        <v>540420</v>
      </c>
      <c r="G2480" s="119" cm="1">
        <f t="array" ref="G2480">F2480-F2479</f>
        <v>-2360</v>
      </c>
      <c r="H2480" s="119" cm="1">
        <f t="array" ref="H2480">IF(G2480&gt;0,G2480,0)</f>
        <v>0</v>
      </c>
      <c r="I2480" s="113" cm="1">
        <f t="array" ref="I2480">MAX($F$2186:F2480)</f>
        <v>596340</v>
      </c>
      <c r="J2480" s="126"/>
      <c r="K2480" s="121" cm="1">
        <f t="array" ref="K2480">MAX(0,I2480-I2479)</f>
        <v>0</v>
      </c>
      <c r="L2480" s="113" cm="1">
        <f t="array" ref="L2480">MIN(F2480:F2509)</f>
        <v>480920</v>
      </c>
      <c r="M2480" s="113" cm="1">
        <f t="array" ref="M2480">MAX(0,L2480-L2479)</f>
        <v>0</v>
      </c>
      <c r="N2480" s="122" cm="1">
        <f t="array" ref="N2480">MIN(M2480,H2480-K2480)</f>
        <v>0</v>
      </c>
      <c r="O2480" s="113" cm="1">
        <f t="array" ref="O2480">K2480+N2480</f>
        <v>0</v>
      </c>
      <c r="P2480" s="113" cm="1">
        <f t="array" ref="P2480">H2480-O2480</f>
        <v>0</v>
      </c>
      <c r="Q2480" s="119" cm="1">
        <f t="array" ref="Q2480">MAX(0,IF(AND(K2480=0,P2480&gt;0),0,Q2479+K2480+U2479))</f>
        <v>0</v>
      </c>
      <c r="R2480" s="119" cm="1">
        <f t="array" ref="R2480">MAX(0,R2479+P2480+V2479)</f>
        <v>0</v>
      </c>
      <c r="S2480" s="199" cm="1">
        <f t="array" ref="S2480">IF(G2480&lt;0,G2480,0)</f>
        <v>-2360</v>
      </c>
      <c r="T2480" s="199" cm="1">
        <f t="array" ref="T2480">MIN(0,S2480+R2479+V2479)</f>
        <v>-2360</v>
      </c>
      <c r="U2480" s="165" cm="1">
        <f t="array" ref="U2480">MAX(S2480,IF(Q2480&gt;0,MAX(-Q2480,S2480),T2480))</f>
        <v>-2360</v>
      </c>
      <c r="V2480" s="166" cm="1">
        <f t="array" ref="V2480">S2480-U2480</f>
        <v>0</v>
      </c>
      <c r="W2480" s="105"/>
      <c r="X2480" s="9"/>
      <c r="Y2480" s="9"/>
      <c r="Z2480" s="9"/>
      <c r="AA2480" s="9"/>
    </row>
    <row r="2481" ht="13.65" customHeight="1">
      <c r="A2481" s="24" cm="1">
        <f t="array" ref="A2481">A2480+1</f>
        <v>45571</v>
      </c>
      <c r="B2481" s="200" cm="1">
        <f t="array" ref="B2481">YEAR(A2481)</f>
        <v>2024</v>
      </c>
      <c r="C2481" s="201" cm="1">
        <f t="array" ref="C2481">MONTH(A2481)</f>
        <v>10</v>
      </c>
      <c r="D2481" s="125" cm="1">
        <f t="array" ref="D2481">'P'!D2481</f>
        <v>178520</v>
      </c>
      <c r="E2481" s="125" cm="1">
        <f t="array" ref="E2481">'C'!E2481</f>
        <v>358940</v>
      </c>
      <c r="F2481" s="41" cm="1">
        <f t="array" ref="F2481">D2481+E2481</f>
        <v>537460</v>
      </c>
      <c r="G2481" s="119" cm="1">
        <f t="array" ref="G2481">F2481-F2480</f>
        <v>-2960</v>
      </c>
      <c r="H2481" s="119" cm="1">
        <f t="array" ref="H2481">IF(G2481&gt;0,G2481,0)</f>
        <v>0</v>
      </c>
      <c r="I2481" s="113" cm="1">
        <f t="array" ref="I2481">MAX($F$2186:F2481)</f>
        <v>596340</v>
      </c>
      <c r="J2481" s="126"/>
      <c r="K2481" s="121" cm="1">
        <f t="array" ref="K2481">MAX(0,I2481-I2480)</f>
        <v>0</v>
      </c>
      <c r="L2481" s="113" cm="1">
        <f t="array" ref="L2481">MIN(F2481:F2510)</f>
        <v>480330</v>
      </c>
      <c r="M2481" s="113" cm="1">
        <f t="array" ref="M2481">MAX(0,L2481-L2480)</f>
        <v>0</v>
      </c>
      <c r="N2481" s="122" cm="1">
        <f t="array" ref="N2481">MIN(M2481,H2481-K2481)</f>
        <v>0</v>
      </c>
      <c r="O2481" s="113" cm="1">
        <f t="array" ref="O2481">K2481+N2481</f>
        <v>0</v>
      </c>
      <c r="P2481" s="113" cm="1">
        <f t="array" ref="P2481">H2481-O2481</f>
        <v>0</v>
      </c>
      <c r="Q2481" s="119" cm="1">
        <f t="array" ref="Q2481">MAX(0,IF(AND(K2481=0,P2481&gt;0),0,Q2480+K2481+U2480))</f>
        <v>0</v>
      </c>
      <c r="R2481" s="119" cm="1">
        <f t="array" ref="R2481">MAX(0,R2480+P2481+V2480)</f>
        <v>0</v>
      </c>
      <c r="S2481" s="199" cm="1">
        <f t="array" ref="S2481">IF(G2481&lt;0,G2481,0)</f>
        <v>-2960</v>
      </c>
      <c r="T2481" s="199" cm="1">
        <f t="array" ref="T2481">MIN(0,S2481+R2480+V2480)</f>
        <v>-2960</v>
      </c>
      <c r="U2481" s="165" cm="1">
        <f t="array" ref="U2481">MAX(S2481,IF(Q2481&gt;0,MAX(-Q2481,S2481),T2481))</f>
        <v>-2960</v>
      </c>
      <c r="V2481" s="166" cm="1">
        <f t="array" ref="V2481">S2481-U2481</f>
        <v>0</v>
      </c>
      <c r="W2481" s="105"/>
      <c r="X2481" s="9"/>
      <c r="Y2481" s="9"/>
      <c r="Z2481" s="9"/>
      <c r="AA2481" s="9"/>
    </row>
    <row r="2482" ht="13.65" customHeight="1">
      <c r="A2482" s="24" cm="1">
        <f t="array" ref="A2482">A2481+1</f>
        <v>45572</v>
      </c>
      <c r="B2482" s="200" cm="1">
        <f t="array" ref="B2482">YEAR(A2482)</f>
        <v>2024</v>
      </c>
      <c r="C2482" s="201" cm="1">
        <f t="array" ref="C2482">MONTH(A2482)</f>
        <v>10</v>
      </c>
      <c r="D2482" s="125" cm="1">
        <f t="array" ref="D2482">'P'!D2482</f>
        <v>177340</v>
      </c>
      <c r="E2482" s="125" cm="1">
        <f t="array" ref="E2482">'C'!E2482</f>
        <v>357090</v>
      </c>
      <c r="F2482" s="41" cm="1">
        <f t="array" ref="F2482">D2482+E2482</f>
        <v>534430</v>
      </c>
      <c r="G2482" s="119" cm="1">
        <f t="array" ref="G2482">F2482-F2481</f>
        <v>-3030</v>
      </c>
      <c r="H2482" s="119" cm="1">
        <f t="array" ref="H2482">IF(G2482&gt;0,G2482,0)</f>
        <v>0</v>
      </c>
      <c r="I2482" s="113" cm="1">
        <f t="array" ref="I2482">MAX($F$2186:F2482)</f>
        <v>596340</v>
      </c>
      <c r="J2482" s="126"/>
      <c r="K2482" s="121" cm="1">
        <f t="array" ref="K2482">MAX(0,I2482-I2481)</f>
        <v>0</v>
      </c>
      <c r="L2482" s="113" cm="1">
        <f t="array" ref="L2482">MIN(F2482:F2511)</f>
        <v>480100</v>
      </c>
      <c r="M2482" s="113" cm="1">
        <f t="array" ref="M2482">MAX(0,L2482-L2481)</f>
        <v>0</v>
      </c>
      <c r="N2482" s="122" cm="1">
        <f t="array" ref="N2482">MIN(M2482,H2482-K2482)</f>
        <v>0</v>
      </c>
      <c r="O2482" s="113" cm="1">
        <f t="array" ref="O2482">K2482+N2482</f>
        <v>0</v>
      </c>
      <c r="P2482" s="113" cm="1">
        <f t="array" ref="P2482">H2482-O2482</f>
        <v>0</v>
      </c>
      <c r="Q2482" s="119" cm="1">
        <f t="array" ref="Q2482">MAX(0,IF(AND(K2482=0,P2482&gt;0),0,Q2481+K2482+U2481))</f>
        <v>0</v>
      </c>
      <c r="R2482" s="119" cm="1">
        <f t="array" ref="R2482">MAX(0,R2481+P2482+V2481)</f>
        <v>0</v>
      </c>
      <c r="S2482" s="199" cm="1">
        <f t="array" ref="S2482">IF(G2482&lt;0,G2482,0)</f>
        <v>-3030</v>
      </c>
      <c r="T2482" s="199" cm="1">
        <f t="array" ref="T2482">MIN(0,S2482+R2481+V2481)</f>
        <v>-3030</v>
      </c>
      <c r="U2482" s="165" cm="1">
        <f t="array" ref="U2482">MAX(S2482,IF(Q2482&gt;0,MAX(-Q2482,S2482),T2482))</f>
        <v>-3030</v>
      </c>
      <c r="V2482" s="166" cm="1">
        <f t="array" ref="V2482">S2482-U2482</f>
        <v>0</v>
      </c>
      <c r="W2482" s="105"/>
      <c r="X2482" s="9"/>
      <c r="Y2482" s="9"/>
      <c r="Z2482" s="9"/>
      <c r="AA2482" s="9"/>
    </row>
    <row r="2483" ht="13.65" customHeight="1">
      <c r="A2483" s="24" cm="1">
        <f t="array" ref="A2483">A2482+1</f>
        <v>45573</v>
      </c>
      <c r="B2483" s="200" cm="1">
        <f t="array" ref="B2483">YEAR(A2483)</f>
        <v>2024</v>
      </c>
      <c r="C2483" s="201" cm="1">
        <f t="array" ref="C2483">MONTH(A2483)</f>
        <v>10</v>
      </c>
      <c r="D2483" s="125" cm="1">
        <f t="array" ref="D2483">'P'!D2483</f>
        <v>176110</v>
      </c>
      <c r="E2483" s="125" cm="1">
        <f t="array" ref="E2483">'C'!E2483</f>
        <v>354680</v>
      </c>
      <c r="F2483" s="41" cm="1">
        <f t="array" ref="F2483">D2483+E2483</f>
        <v>530790</v>
      </c>
      <c r="G2483" s="119" cm="1">
        <f t="array" ref="G2483">F2483-F2482</f>
        <v>-3640</v>
      </c>
      <c r="H2483" s="119" cm="1">
        <f t="array" ref="H2483">IF(G2483&gt;0,G2483,0)</f>
        <v>0</v>
      </c>
      <c r="I2483" s="113" cm="1">
        <f t="array" ref="I2483">MAX($F$2186:F2483)</f>
        <v>596340</v>
      </c>
      <c r="J2483" s="126"/>
      <c r="K2483" s="121" cm="1">
        <f t="array" ref="K2483">MAX(0,I2483-I2482)</f>
        <v>0</v>
      </c>
      <c r="L2483" s="113" cm="1">
        <f t="array" ref="L2483">MIN(F2483:F2512)</f>
        <v>480100</v>
      </c>
      <c r="M2483" s="113" cm="1">
        <f t="array" ref="M2483">MAX(0,L2483-L2482)</f>
        <v>0</v>
      </c>
      <c r="N2483" s="122" cm="1">
        <f t="array" ref="N2483">MIN(M2483,H2483-K2483)</f>
        <v>0</v>
      </c>
      <c r="O2483" s="113" cm="1">
        <f t="array" ref="O2483">K2483+N2483</f>
        <v>0</v>
      </c>
      <c r="P2483" s="113" cm="1">
        <f t="array" ref="P2483">H2483-O2483</f>
        <v>0</v>
      </c>
      <c r="Q2483" s="119" cm="1">
        <f t="array" ref="Q2483">MAX(0,IF(AND(K2483=0,P2483&gt;0),0,Q2482+K2483+U2482))</f>
        <v>0</v>
      </c>
      <c r="R2483" s="119" cm="1">
        <f t="array" ref="R2483">MAX(0,R2482+P2483+V2482)</f>
        <v>0</v>
      </c>
      <c r="S2483" s="199" cm="1">
        <f t="array" ref="S2483">IF(G2483&lt;0,G2483,0)</f>
        <v>-3640</v>
      </c>
      <c r="T2483" s="199" cm="1">
        <f t="array" ref="T2483">MIN(0,S2483+R2482+V2482)</f>
        <v>-3640</v>
      </c>
      <c r="U2483" s="165" cm="1">
        <f t="array" ref="U2483">MAX(S2483,IF(Q2483&gt;0,MAX(-Q2483,S2483),T2483))</f>
        <v>-3640</v>
      </c>
      <c r="V2483" s="166" cm="1">
        <f t="array" ref="V2483">S2483-U2483</f>
        <v>0</v>
      </c>
      <c r="W2483" s="105"/>
      <c r="X2483" s="9"/>
      <c r="Y2483" s="9"/>
      <c r="Z2483" s="9"/>
      <c r="AA2483" s="9"/>
    </row>
    <row r="2484" ht="13.65" customHeight="1">
      <c r="A2484" s="24" cm="1">
        <f t="array" ref="A2484">A2483+1</f>
        <v>45574</v>
      </c>
      <c r="B2484" s="200" cm="1">
        <f t="array" ref="B2484">YEAR(A2484)</f>
        <v>2024</v>
      </c>
      <c r="C2484" s="201" cm="1">
        <f t="array" ref="C2484">MONTH(A2484)</f>
        <v>10</v>
      </c>
      <c r="D2484" s="125" cm="1">
        <f t="array" ref="D2484">'P'!D2484</f>
        <v>174860</v>
      </c>
      <c r="E2484" s="125" cm="1">
        <f t="array" ref="E2484">'C'!E2484</f>
        <v>353180</v>
      </c>
      <c r="F2484" s="41" cm="1">
        <f t="array" ref="F2484">D2484+E2484</f>
        <v>528040</v>
      </c>
      <c r="G2484" s="119" cm="1">
        <f t="array" ref="G2484">F2484-F2483</f>
        <v>-2750</v>
      </c>
      <c r="H2484" s="119" cm="1">
        <f t="array" ref="H2484">IF(G2484&gt;0,G2484,0)</f>
        <v>0</v>
      </c>
      <c r="I2484" s="113" cm="1">
        <f t="array" ref="I2484">MAX($F$2186:F2484)</f>
        <v>596340</v>
      </c>
      <c r="J2484" s="126"/>
      <c r="K2484" s="121" cm="1">
        <f t="array" ref="K2484">MAX(0,I2484-I2483)</f>
        <v>0</v>
      </c>
      <c r="L2484" s="113" cm="1">
        <f t="array" ref="L2484">MIN(F2484:F2513)</f>
        <v>480100</v>
      </c>
      <c r="M2484" s="113" cm="1">
        <f t="array" ref="M2484">MAX(0,L2484-L2483)</f>
        <v>0</v>
      </c>
      <c r="N2484" s="122" cm="1">
        <f t="array" ref="N2484">MIN(M2484,H2484-K2484)</f>
        <v>0</v>
      </c>
      <c r="O2484" s="113" cm="1">
        <f t="array" ref="O2484">K2484+N2484</f>
        <v>0</v>
      </c>
      <c r="P2484" s="113" cm="1">
        <f t="array" ref="P2484">H2484-O2484</f>
        <v>0</v>
      </c>
      <c r="Q2484" s="119" cm="1">
        <f t="array" ref="Q2484">MAX(0,IF(AND(K2484=0,P2484&gt;0),0,Q2483+K2484+U2483))</f>
        <v>0</v>
      </c>
      <c r="R2484" s="119" cm="1">
        <f t="array" ref="R2484">MAX(0,R2483+P2484+V2483)</f>
        <v>0</v>
      </c>
      <c r="S2484" s="199" cm="1">
        <f t="array" ref="S2484">IF(G2484&lt;0,G2484,0)</f>
        <v>-2750</v>
      </c>
      <c r="T2484" s="199" cm="1">
        <f t="array" ref="T2484">MIN(0,S2484+R2483+V2483)</f>
        <v>-2750</v>
      </c>
      <c r="U2484" s="165" cm="1">
        <f t="array" ref="U2484">MAX(S2484,IF(Q2484&gt;0,MAX(-Q2484,S2484),T2484))</f>
        <v>-2750</v>
      </c>
      <c r="V2484" s="166" cm="1">
        <f t="array" ref="V2484">S2484-U2484</f>
        <v>0</v>
      </c>
      <c r="W2484" s="105"/>
      <c r="X2484" s="9"/>
      <c r="Y2484" s="9"/>
      <c r="Z2484" s="9"/>
      <c r="AA2484" s="9"/>
    </row>
    <row r="2485" ht="13.65" customHeight="1">
      <c r="A2485" s="24" cm="1">
        <f t="array" ref="A2485">A2484+1</f>
        <v>45575</v>
      </c>
      <c r="B2485" s="200" cm="1">
        <f t="array" ref="B2485">YEAR(A2485)</f>
        <v>2024</v>
      </c>
      <c r="C2485" s="201" cm="1">
        <f t="array" ref="C2485">MONTH(A2485)</f>
        <v>10</v>
      </c>
      <c r="D2485" s="125" cm="1">
        <f t="array" ref="D2485">'P'!D2485</f>
        <v>173640</v>
      </c>
      <c r="E2485" s="125" cm="1">
        <f t="array" ref="E2485">'C'!E2485</f>
        <v>351270</v>
      </c>
      <c r="F2485" s="41" cm="1">
        <f t="array" ref="F2485">D2485+E2485</f>
        <v>524910</v>
      </c>
      <c r="G2485" s="119" cm="1">
        <f t="array" ref="G2485">F2485-F2484</f>
        <v>-3130</v>
      </c>
      <c r="H2485" s="119" cm="1">
        <f t="array" ref="H2485">IF(G2485&gt;0,G2485,0)</f>
        <v>0</v>
      </c>
      <c r="I2485" s="113" cm="1">
        <f t="array" ref="I2485">MAX($F$2186:F2485)</f>
        <v>596340</v>
      </c>
      <c r="J2485" s="126"/>
      <c r="K2485" s="121" cm="1">
        <f t="array" ref="K2485">MAX(0,I2485-I2484)</f>
        <v>0</v>
      </c>
      <c r="L2485" s="113" cm="1">
        <f t="array" ref="L2485">MIN(F2485:F2514)</f>
        <v>480100</v>
      </c>
      <c r="M2485" s="113" cm="1">
        <f t="array" ref="M2485">MAX(0,L2485-L2484)</f>
        <v>0</v>
      </c>
      <c r="N2485" s="122" cm="1">
        <f t="array" ref="N2485">MIN(M2485,H2485-K2485)</f>
        <v>0</v>
      </c>
      <c r="O2485" s="113" cm="1">
        <f t="array" ref="O2485">K2485+N2485</f>
        <v>0</v>
      </c>
      <c r="P2485" s="113" cm="1">
        <f t="array" ref="P2485">H2485-O2485</f>
        <v>0</v>
      </c>
      <c r="Q2485" s="119" cm="1">
        <f t="array" ref="Q2485">MAX(0,IF(AND(K2485=0,P2485&gt;0),0,Q2484+K2485+U2484))</f>
        <v>0</v>
      </c>
      <c r="R2485" s="119" cm="1">
        <f t="array" ref="R2485">MAX(0,R2484+P2485+V2484)</f>
        <v>0</v>
      </c>
      <c r="S2485" s="199" cm="1">
        <f t="array" ref="S2485">IF(G2485&lt;0,G2485,0)</f>
        <v>-3130</v>
      </c>
      <c r="T2485" s="199" cm="1">
        <f t="array" ref="T2485">MIN(0,S2485+R2484+V2484)</f>
        <v>-3130</v>
      </c>
      <c r="U2485" s="165" cm="1">
        <f t="array" ref="U2485">MAX(S2485,IF(Q2485&gt;0,MAX(-Q2485,S2485),T2485))</f>
        <v>-3130</v>
      </c>
      <c r="V2485" s="166" cm="1">
        <f t="array" ref="V2485">S2485-U2485</f>
        <v>0</v>
      </c>
      <c r="W2485" s="105"/>
      <c r="X2485" s="9"/>
      <c r="Y2485" s="9"/>
      <c r="Z2485" s="9"/>
      <c r="AA2485" s="9"/>
    </row>
    <row r="2486" ht="13.65" customHeight="1">
      <c r="A2486" s="24" cm="1">
        <f t="array" ref="A2486">A2485+1</f>
        <v>45576</v>
      </c>
      <c r="B2486" s="200" cm="1">
        <f t="array" ref="B2486">YEAR(A2486)</f>
        <v>2024</v>
      </c>
      <c r="C2486" s="201" cm="1">
        <f t="array" ref="C2486">MONTH(A2486)</f>
        <v>10</v>
      </c>
      <c r="D2486" s="125" cm="1">
        <f t="array" ref="D2486">'P'!D2486</f>
        <v>172440</v>
      </c>
      <c r="E2486" s="125" cm="1">
        <f t="array" ref="E2486">'C'!E2486</f>
        <v>349360</v>
      </c>
      <c r="F2486" s="41" cm="1">
        <f t="array" ref="F2486">D2486+E2486</f>
        <v>521800</v>
      </c>
      <c r="G2486" s="119" cm="1">
        <f t="array" ref="G2486">F2486-F2485</f>
        <v>-3110</v>
      </c>
      <c r="H2486" s="119" cm="1">
        <f t="array" ref="H2486">IF(G2486&gt;0,G2486,0)</f>
        <v>0</v>
      </c>
      <c r="I2486" s="113" cm="1">
        <f t="array" ref="I2486">MAX($F$2186:F2486)</f>
        <v>596340</v>
      </c>
      <c r="J2486" s="126"/>
      <c r="K2486" s="121" cm="1">
        <f t="array" ref="K2486">MAX(0,I2486-I2485)</f>
        <v>0</v>
      </c>
      <c r="L2486" s="113" cm="1">
        <f t="array" ref="L2486">MIN(F2486:F2515)</f>
        <v>480100</v>
      </c>
      <c r="M2486" s="113" cm="1">
        <f t="array" ref="M2486">MAX(0,L2486-L2485)</f>
        <v>0</v>
      </c>
      <c r="N2486" s="122" cm="1">
        <f t="array" ref="N2486">MIN(M2486,H2486-K2486)</f>
        <v>0</v>
      </c>
      <c r="O2486" s="113" cm="1">
        <f t="array" ref="O2486">K2486+N2486</f>
        <v>0</v>
      </c>
      <c r="P2486" s="113" cm="1">
        <f t="array" ref="P2486">H2486-O2486</f>
        <v>0</v>
      </c>
      <c r="Q2486" s="119" cm="1">
        <f t="array" ref="Q2486">MAX(0,IF(AND(K2486=0,P2486&gt;0),0,Q2485+K2486+U2485))</f>
        <v>0</v>
      </c>
      <c r="R2486" s="119" cm="1">
        <f t="array" ref="R2486">MAX(0,R2485+P2486+V2485)</f>
        <v>0</v>
      </c>
      <c r="S2486" s="199" cm="1">
        <f t="array" ref="S2486">IF(G2486&lt;0,G2486,0)</f>
        <v>-3110</v>
      </c>
      <c r="T2486" s="199" cm="1">
        <f t="array" ref="T2486">MIN(0,S2486+R2485+V2485)</f>
        <v>-3110</v>
      </c>
      <c r="U2486" s="165" cm="1">
        <f t="array" ref="U2486">MAX(S2486,IF(Q2486&gt;0,MAX(-Q2486,S2486),T2486))</f>
        <v>-3110</v>
      </c>
      <c r="V2486" s="166" cm="1">
        <f t="array" ref="V2486">S2486-U2486</f>
        <v>0</v>
      </c>
      <c r="W2486" s="105"/>
      <c r="X2486" s="9"/>
      <c r="Y2486" s="9"/>
      <c r="Z2486" s="9"/>
      <c r="AA2486" s="9"/>
    </row>
    <row r="2487" ht="13.65" customHeight="1">
      <c r="A2487" s="24" cm="1">
        <f t="array" ref="A2487">A2486+1</f>
        <v>45577</v>
      </c>
      <c r="B2487" s="200" cm="1">
        <f t="array" ref="B2487">YEAR(A2487)</f>
        <v>2024</v>
      </c>
      <c r="C2487" s="201" cm="1">
        <f t="array" ref="C2487">MONTH(A2487)</f>
        <v>10</v>
      </c>
      <c r="D2487" s="125" cm="1">
        <f t="array" ref="D2487">'P'!D2487</f>
        <v>171170</v>
      </c>
      <c r="E2487" s="125" cm="1">
        <f t="array" ref="E2487">'C'!E2487</f>
        <v>347390</v>
      </c>
      <c r="F2487" s="41" cm="1">
        <f t="array" ref="F2487">D2487+E2487</f>
        <v>518560</v>
      </c>
      <c r="G2487" s="119" cm="1">
        <f t="array" ref="G2487">F2487-F2486</f>
        <v>-3240</v>
      </c>
      <c r="H2487" s="119" cm="1">
        <f t="array" ref="H2487">IF(G2487&gt;0,G2487,0)</f>
        <v>0</v>
      </c>
      <c r="I2487" s="113" cm="1">
        <f t="array" ref="I2487">MAX($F$2186:F2487)</f>
        <v>596340</v>
      </c>
      <c r="J2487" s="126"/>
      <c r="K2487" s="121" cm="1">
        <f t="array" ref="K2487">MAX(0,I2487-I2486)</f>
        <v>0</v>
      </c>
      <c r="L2487" s="113" cm="1">
        <f t="array" ref="L2487">MIN(F2487:F2516)</f>
        <v>480100</v>
      </c>
      <c r="M2487" s="113" cm="1">
        <f t="array" ref="M2487">MAX(0,L2487-L2486)</f>
        <v>0</v>
      </c>
      <c r="N2487" s="122" cm="1">
        <f t="array" ref="N2487">MIN(M2487,H2487-K2487)</f>
        <v>0</v>
      </c>
      <c r="O2487" s="113" cm="1">
        <f t="array" ref="O2487">K2487+N2487</f>
        <v>0</v>
      </c>
      <c r="P2487" s="113" cm="1">
        <f t="array" ref="P2487">H2487-O2487</f>
        <v>0</v>
      </c>
      <c r="Q2487" s="119" cm="1">
        <f t="array" ref="Q2487">MAX(0,IF(AND(K2487=0,P2487&gt;0),0,Q2486+K2487+U2486))</f>
        <v>0</v>
      </c>
      <c r="R2487" s="119" cm="1">
        <f t="array" ref="R2487">MAX(0,R2486+P2487+V2486)</f>
        <v>0</v>
      </c>
      <c r="S2487" s="199" cm="1">
        <f t="array" ref="S2487">IF(G2487&lt;0,G2487,0)</f>
        <v>-3240</v>
      </c>
      <c r="T2487" s="199" cm="1">
        <f t="array" ref="T2487">MIN(0,S2487+R2486+V2486)</f>
        <v>-3240</v>
      </c>
      <c r="U2487" s="165" cm="1">
        <f t="array" ref="U2487">MAX(S2487,IF(Q2487&gt;0,MAX(-Q2487,S2487),T2487))</f>
        <v>-3240</v>
      </c>
      <c r="V2487" s="166" cm="1">
        <f t="array" ref="V2487">S2487-U2487</f>
        <v>0</v>
      </c>
      <c r="W2487" s="105"/>
      <c r="X2487" s="9"/>
      <c r="Y2487" s="9"/>
      <c r="Z2487" s="9"/>
      <c r="AA2487" s="9"/>
    </row>
    <row r="2488" ht="13.65" customHeight="1">
      <c r="A2488" s="24" cm="1">
        <f t="array" ref="A2488">A2487+1</f>
        <v>45578</v>
      </c>
      <c r="B2488" s="200" cm="1">
        <f t="array" ref="B2488">YEAR(A2488)</f>
        <v>2024</v>
      </c>
      <c r="C2488" s="201" cm="1">
        <f t="array" ref="C2488">MONTH(A2488)</f>
        <v>10</v>
      </c>
      <c r="D2488" s="125" cm="1">
        <f t="array" ref="D2488">'P'!D2488</f>
        <v>169930</v>
      </c>
      <c r="E2488" s="125" cm="1">
        <f t="array" ref="E2488">'C'!E2488</f>
        <v>345560</v>
      </c>
      <c r="F2488" s="41" cm="1">
        <f t="array" ref="F2488">D2488+E2488</f>
        <v>515490</v>
      </c>
      <c r="G2488" s="119" cm="1">
        <f t="array" ref="G2488">F2488-F2487</f>
        <v>-3070</v>
      </c>
      <c r="H2488" s="119" cm="1">
        <f t="array" ref="H2488">IF(G2488&gt;0,G2488,0)</f>
        <v>0</v>
      </c>
      <c r="I2488" s="113" cm="1">
        <f t="array" ref="I2488">MAX($F$2186:F2488)</f>
        <v>596340</v>
      </c>
      <c r="J2488" s="126"/>
      <c r="K2488" s="121" cm="1">
        <f t="array" ref="K2488">MAX(0,I2488-I2487)</f>
        <v>0</v>
      </c>
      <c r="L2488" s="113" cm="1">
        <f t="array" ref="L2488">MIN(F2488:F2517)</f>
        <v>480100</v>
      </c>
      <c r="M2488" s="113" cm="1">
        <f t="array" ref="M2488">MAX(0,L2488-L2487)</f>
        <v>0</v>
      </c>
      <c r="N2488" s="122" cm="1">
        <f t="array" ref="N2488">MIN(M2488,H2488-K2488)</f>
        <v>0</v>
      </c>
      <c r="O2488" s="113" cm="1">
        <f t="array" ref="O2488">K2488+N2488</f>
        <v>0</v>
      </c>
      <c r="P2488" s="113" cm="1">
        <f t="array" ref="P2488">H2488-O2488</f>
        <v>0</v>
      </c>
      <c r="Q2488" s="119" cm="1">
        <f t="array" ref="Q2488">MAX(0,IF(AND(K2488=0,P2488&gt;0),0,Q2487+K2488+U2487))</f>
        <v>0</v>
      </c>
      <c r="R2488" s="119" cm="1">
        <f t="array" ref="R2488">MAX(0,R2487+P2488+V2487)</f>
        <v>0</v>
      </c>
      <c r="S2488" s="199" cm="1">
        <f t="array" ref="S2488">IF(G2488&lt;0,G2488,0)</f>
        <v>-3070</v>
      </c>
      <c r="T2488" s="199" cm="1">
        <f t="array" ref="T2488">MIN(0,S2488+R2487+V2487)</f>
        <v>-3070</v>
      </c>
      <c r="U2488" s="165" cm="1">
        <f t="array" ref="U2488">MAX(S2488,IF(Q2488&gt;0,MAX(-Q2488,S2488),T2488))</f>
        <v>-3070</v>
      </c>
      <c r="V2488" s="166" cm="1">
        <f t="array" ref="V2488">S2488-U2488</f>
        <v>0</v>
      </c>
      <c r="W2488" s="105"/>
      <c r="X2488" s="9"/>
      <c r="Y2488" s="9"/>
      <c r="Z2488" s="9"/>
      <c r="AA2488" s="9"/>
    </row>
    <row r="2489" ht="13.65" customHeight="1">
      <c r="A2489" s="24" cm="1">
        <f t="array" ref="A2489">A2488+1</f>
        <v>45579</v>
      </c>
      <c r="B2489" s="200" cm="1">
        <f t="array" ref="B2489">YEAR(A2489)</f>
        <v>2024</v>
      </c>
      <c r="C2489" s="201" cm="1">
        <f t="array" ref="C2489">MONTH(A2489)</f>
        <v>10</v>
      </c>
      <c r="D2489" s="125" cm="1">
        <f t="array" ref="D2489">'P'!D2489</f>
        <v>168850</v>
      </c>
      <c r="E2489" s="125" cm="1">
        <f t="array" ref="E2489">'C'!E2489</f>
        <v>343600</v>
      </c>
      <c r="F2489" s="41" cm="1">
        <f t="array" ref="F2489">D2489+E2489</f>
        <v>512450</v>
      </c>
      <c r="G2489" s="119" cm="1">
        <f t="array" ref="G2489">F2489-F2488</f>
        <v>-3040</v>
      </c>
      <c r="H2489" s="119" cm="1">
        <f t="array" ref="H2489">IF(G2489&gt;0,G2489,0)</f>
        <v>0</v>
      </c>
      <c r="I2489" s="113" cm="1">
        <f t="array" ref="I2489">MAX($F$2186:F2489)</f>
        <v>596340</v>
      </c>
      <c r="J2489" s="126"/>
      <c r="K2489" s="121" cm="1">
        <f t="array" ref="K2489">MAX(0,I2489-I2488)</f>
        <v>0</v>
      </c>
      <c r="L2489" s="113" cm="1">
        <f t="array" ref="L2489">MIN(F2489:F2518)</f>
        <v>480100</v>
      </c>
      <c r="M2489" s="113" cm="1">
        <f t="array" ref="M2489">MAX(0,L2489-L2488)</f>
        <v>0</v>
      </c>
      <c r="N2489" s="122" cm="1">
        <f t="array" ref="N2489">MIN(M2489,H2489-K2489)</f>
        <v>0</v>
      </c>
      <c r="O2489" s="113" cm="1">
        <f t="array" ref="O2489">K2489+N2489</f>
        <v>0</v>
      </c>
      <c r="P2489" s="113" cm="1">
        <f t="array" ref="P2489">H2489-O2489</f>
        <v>0</v>
      </c>
      <c r="Q2489" s="119" cm="1">
        <f t="array" ref="Q2489">MAX(0,IF(AND(K2489=0,P2489&gt;0),0,Q2488+K2489+U2488))</f>
        <v>0</v>
      </c>
      <c r="R2489" s="119" cm="1">
        <f t="array" ref="R2489">MAX(0,R2488+P2489+V2488)</f>
        <v>0</v>
      </c>
      <c r="S2489" s="199" cm="1">
        <f t="array" ref="S2489">IF(G2489&lt;0,G2489,0)</f>
        <v>-3040</v>
      </c>
      <c r="T2489" s="199" cm="1">
        <f t="array" ref="T2489">MIN(0,S2489+R2488+V2488)</f>
        <v>-3040</v>
      </c>
      <c r="U2489" s="165" cm="1">
        <f t="array" ref="U2489">MAX(S2489,IF(Q2489&gt;0,MAX(-Q2489,S2489),T2489))</f>
        <v>-3040</v>
      </c>
      <c r="V2489" s="166" cm="1">
        <f t="array" ref="V2489">S2489-U2489</f>
        <v>0</v>
      </c>
      <c r="W2489" s="105"/>
      <c r="X2489" s="9"/>
      <c r="Y2489" s="9"/>
      <c r="Z2489" s="9"/>
      <c r="AA2489" s="9"/>
    </row>
    <row r="2490" ht="13.65" customHeight="1">
      <c r="A2490" s="24" cm="1">
        <f t="array" ref="A2490">A2489+1</f>
        <v>45580</v>
      </c>
      <c r="B2490" s="200" cm="1">
        <f t="array" ref="B2490">YEAR(A2490)</f>
        <v>2024</v>
      </c>
      <c r="C2490" s="201" cm="1">
        <f t="array" ref="C2490">MONTH(A2490)</f>
        <v>10</v>
      </c>
      <c r="D2490" s="125" cm="1">
        <f t="array" ref="D2490">'P'!D2490</f>
        <v>167710</v>
      </c>
      <c r="E2490" s="125" cm="1">
        <f t="array" ref="E2490">'C'!E2490</f>
        <v>342200</v>
      </c>
      <c r="F2490" s="41" cm="1">
        <f t="array" ref="F2490">D2490+E2490</f>
        <v>509910</v>
      </c>
      <c r="G2490" s="119" cm="1">
        <f t="array" ref="G2490">F2490-F2489</f>
        <v>-2540</v>
      </c>
      <c r="H2490" s="119" cm="1">
        <f t="array" ref="H2490">IF(G2490&gt;0,G2490,0)</f>
        <v>0</v>
      </c>
      <c r="I2490" s="113" cm="1">
        <f t="array" ref="I2490">MAX($F$2186:F2490)</f>
        <v>596340</v>
      </c>
      <c r="J2490" s="126"/>
      <c r="K2490" s="121" cm="1">
        <f t="array" ref="K2490">MAX(0,I2490-I2489)</f>
        <v>0</v>
      </c>
      <c r="L2490" s="113" cm="1">
        <f t="array" ref="L2490">MIN(F2490:F2519)</f>
        <v>480100</v>
      </c>
      <c r="M2490" s="113" cm="1">
        <f t="array" ref="M2490">MAX(0,L2490-L2489)</f>
        <v>0</v>
      </c>
      <c r="N2490" s="122" cm="1">
        <f t="array" ref="N2490">MIN(M2490,H2490-K2490)</f>
        <v>0</v>
      </c>
      <c r="O2490" s="113" cm="1">
        <f t="array" ref="O2490">K2490+N2490</f>
        <v>0</v>
      </c>
      <c r="P2490" s="113" cm="1">
        <f t="array" ref="P2490">H2490-O2490</f>
        <v>0</v>
      </c>
      <c r="Q2490" s="119" cm="1">
        <f t="array" ref="Q2490">MAX(0,IF(AND(K2490=0,P2490&gt;0),0,Q2489+K2490+U2489))</f>
        <v>0</v>
      </c>
      <c r="R2490" s="119" cm="1">
        <f t="array" ref="R2490">MAX(0,R2489+P2490+V2489)</f>
        <v>0</v>
      </c>
      <c r="S2490" s="199" cm="1">
        <f t="array" ref="S2490">IF(G2490&lt;0,G2490,0)</f>
        <v>-2540</v>
      </c>
      <c r="T2490" s="199" cm="1">
        <f t="array" ref="T2490">MIN(0,S2490+R2489+V2489)</f>
        <v>-2540</v>
      </c>
      <c r="U2490" s="165" cm="1">
        <f t="array" ref="U2490">MAX(S2490,IF(Q2490&gt;0,MAX(-Q2490,S2490),T2490))</f>
        <v>-2540</v>
      </c>
      <c r="V2490" s="166" cm="1">
        <f t="array" ref="V2490">S2490-U2490</f>
        <v>0</v>
      </c>
      <c r="W2490" s="105"/>
      <c r="X2490" s="9"/>
      <c r="Y2490" s="9"/>
      <c r="Z2490" s="9"/>
      <c r="AA2490" s="9"/>
    </row>
    <row r="2491" ht="13.65" customHeight="1">
      <c r="A2491" s="24" cm="1">
        <f t="array" ref="A2491">A2490+1</f>
        <v>45581</v>
      </c>
      <c r="B2491" s="200" cm="1">
        <f t="array" ref="B2491">YEAR(A2491)</f>
        <v>2024</v>
      </c>
      <c r="C2491" s="201" cm="1">
        <f t="array" ref="C2491">MONTH(A2491)</f>
        <v>10</v>
      </c>
      <c r="D2491" s="125" cm="1">
        <f t="array" ref="D2491">'P'!D2491</f>
        <v>166550</v>
      </c>
      <c r="E2491" s="125" cm="1">
        <f t="array" ref="E2491">'C'!E2491</f>
        <v>341540</v>
      </c>
      <c r="F2491" s="41" cm="1">
        <f t="array" ref="F2491">D2491+E2491</f>
        <v>508090</v>
      </c>
      <c r="G2491" s="119" cm="1">
        <f t="array" ref="G2491">F2491-F2490</f>
        <v>-1820</v>
      </c>
      <c r="H2491" s="119" cm="1">
        <f t="array" ref="H2491">IF(G2491&gt;0,G2491,0)</f>
        <v>0</v>
      </c>
      <c r="I2491" s="113" cm="1">
        <f t="array" ref="I2491">MAX($F$2186:F2491)</f>
        <v>596340</v>
      </c>
      <c r="J2491" s="126"/>
      <c r="K2491" s="121" cm="1">
        <f t="array" ref="K2491">MAX(0,I2491-I2490)</f>
        <v>0</v>
      </c>
      <c r="L2491" s="113" cm="1">
        <f t="array" ref="L2491">MIN(F2491:F2520)</f>
        <v>480100</v>
      </c>
      <c r="M2491" s="113" cm="1">
        <f t="array" ref="M2491">MAX(0,L2491-L2490)</f>
        <v>0</v>
      </c>
      <c r="N2491" s="122" cm="1">
        <f t="array" ref="N2491">MIN(M2491,H2491-K2491)</f>
        <v>0</v>
      </c>
      <c r="O2491" s="113" cm="1">
        <f t="array" ref="O2491">K2491+N2491</f>
        <v>0</v>
      </c>
      <c r="P2491" s="113" cm="1">
        <f t="array" ref="P2491">H2491-O2491</f>
        <v>0</v>
      </c>
      <c r="Q2491" s="119" cm="1">
        <f t="array" ref="Q2491">MAX(0,IF(AND(K2491=0,P2491&gt;0),0,Q2490+K2491+U2490))</f>
        <v>0</v>
      </c>
      <c r="R2491" s="119" cm="1">
        <f t="array" ref="R2491">MAX(0,R2490+P2491+V2490)</f>
        <v>0</v>
      </c>
      <c r="S2491" s="199" cm="1">
        <f t="array" ref="S2491">IF(G2491&lt;0,G2491,0)</f>
        <v>-1820</v>
      </c>
      <c r="T2491" s="199" cm="1">
        <f t="array" ref="T2491">MIN(0,S2491+R2490+V2490)</f>
        <v>-1820</v>
      </c>
      <c r="U2491" s="165" cm="1">
        <f t="array" ref="U2491">MAX(S2491,IF(Q2491&gt;0,MAX(-Q2491,S2491),T2491))</f>
        <v>-1820</v>
      </c>
      <c r="V2491" s="166" cm="1">
        <f t="array" ref="V2491">S2491-U2491</f>
        <v>0</v>
      </c>
      <c r="W2491" s="105"/>
      <c r="X2491" s="9"/>
      <c r="Y2491" s="9"/>
      <c r="Z2491" s="9"/>
      <c r="AA2491" s="9"/>
    </row>
    <row r="2492" ht="13.65" customHeight="1">
      <c r="A2492" s="24" cm="1">
        <f t="array" ref="A2492">A2491+1</f>
        <v>45582</v>
      </c>
      <c r="B2492" s="200" cm="1">
        <f t="array" ref="B2492">YEAR(A2492)</f>
        <v>2024</v>
      </c>
      <c r="C2492" s="201" cm="1">
        <f t="array" ref="C2492">MONTH(A2492)</f>
        <v>10</v>
      </c>
      <c r="D2492" s="125" cm="1">
        <f t="array" ref="D2492">'P'!D2492</f>
        <v>165400</v>
      </c>
      <c r="E2492" s="125" cm="1">
        <f t="array" ref="E2492">'C'!E2492</f>
        <v>341290</v>
      </c>
      <c r="F2492" s="41" cm="1">
        <f t="array" ref="F2492">D2492+E2492</f>
        <v>506690</v>
      </c>
      <c r="G2492" s="119" cm="1">
        <f t="array" ref="G2492">F2492-F2491</f>
        <v>-1400</v>
      </c>
      <c r="H2492" s="119" cm="1">
        <f t="array" ref="H2492">IF(G2492&gt;0,G2492,0)</f>
        <v>0</v>
      </c>
      <c r="I2492" s="113" cm="1">
        <f t="array" ref="I2492">MAX($F$2186:F2492)</f>
        <v>596340</v>
      </c>
      <c r="J2492" s="126"/>
      <c r="K2492" s="121" cm="1">
        <f t="array" ref="K2492">MAX(0,I2492-I2491)</f>
        <v>0</v>
      </c>
      <c r="L2492" s="113" cm="1">
        <f t="array" ref="L2492">MIN(F2492:F2521)</f>
        <v>480100</v>
      </c>
      <c r="M2492" s="113" cm="1">
        <f t="array" ref="M2492">MAX(0,L2492-L2491)</f>
        <v>0</v>
      </c>
      <c r="N2492" s="122" cm="1">
        <f t="array" ref="N2492">MIN(M2492,H2492-K2492)</f>
        <v>0</v>
      </c>
      <c r="O2492" s="113" cm="1">
        <f t="array" ref="O2492">K2492+N2492</f>
        <v>0</v>
      </c>
      <c r="P2492" s="113" cm="1">
        <f t="array" ref="P2492">H2492-O2492</f>
        <v>0</v>
      </c>
      <c r="Q2492" s="119" cm="1">
        <f t="array" ref="Q2492">MAX(0,IF(AND(K2492=0,P2492&gt;0),0,Q2491+K2492+U2491))</f>
        <v>0</v>
      </c>
      <c r="R2492" s="119" cm="1">
        <f t="array" ref="R2492">MAX(0,R2491+P2492+V2491)</f>
        <v>0</v>
      </c>
      <c r="S2492" s="199" cm="1">
        <f t="array" ref="S2492">IF(G2492&lt;0,G2492,0)</f>
        <v>-1400</v>
      </c>
      <c r="T2492" s="199" cm="1">
        <f t="array" ref="T2492">MIN(0,S2492+R2491+V2491)</f>
        <v>-1400</v>
      </c>
      <c r="U2492" s="165" cm="1">
        <f t="array" ref="U2492">MAX(S2492,IF(Q2492&gt;0,MAX(-Q2492,S2492),T2492))</f>
        <v>-1400</v>
      </c>
      <c r="V2492" s="166" cm="1">
        <f t="array" ref="V2492">S2492-U2492</f>
        <v>0</v>
      </c>
      <c r="W2492" s="105"/>
      <c r="X2492" s="9"/>
      <c r="Y2492" s="9"/>
      <c r="Z2492" s="9"/>
      <c r="AA2492" s="9"/>
    </row>
    <row r="2493" ht="13.65" customHeight="1">
      <c r="A2493" s="24" cm="1">
        <f t="array" ref="A2493">A2492+1</f>
        <v>45583</v>
      </c>
      <c r="B2493" s="200" cm="1">
        <f t="array" ref="B2493">YEAR(A2493)</f>
        <v>2024</v>
      </c>
      <c r="C2493" s="201" cm="1">
        <f t="array" ref="C2493">MONTH(A2493)</f>
        <v>10</v>
      </c>
      <c r="D2493" s="125" cm="1">
        <f t="array" ref="D2493">'P'!D2493</f>
        <v>164220</v>
      </c>
      <c r="E2493" s="125" cm="1">
        <f t="array" ref="E2493">'C'!E2493</f>
        <v>341310</v>
      </c>
      <c r="F2493" s="41" cm="1">
        <f t="array" ref="F2493">D2493+E2493</f>
        <v>505530</v>
      </c>
      <c r="G2493" s="119" cm="1">
        <f t="array" ref="G2493">F2493-F2492</f>
        <v>-1160</v>
      </c>
      <c r="H2493" s="119" cm="1">
        <f t="array" ref="H2493">IF(G2493&gt;0,G2493,0)</f>
        <v>0</v>
      </c>
      <c r="I2493" s="113" cm="1">
        <f t="array" ref="I2493">MAX($F$2186:F2493)</f>
        <v>596340</v>
      </c>
      <c r="J2493" s="126"/>
      <c r="K2493" s="121" cm="1">
        <f t="array" ref="K2493">MAX(0,I2493-I2492)</f>
        <v>0</v>
      </c>
      <c r="L2493" s="113" cm="1">
        <f t="array" ref="L2493">MIN(F2493:F2522)</f>
        <v>480100</v>
      </c>
      <c r="M2493" s="113" cm="1">
        <f t="array" ref="M2493">MAX(0,L2493-L2492)</f>
        <v>0</v>
      </c>
      <c r="N2493" s="122" cm="1">
        <f t="array" ref="N2493">MIN(M2493,H2493-K2493)</f>
        <v>0</v>
      </c>
      <c r="O2493" s="113" cm="1">
        <f t="array" ref="O2493">K2493+N2493</f>
        <v>0</v>
      </c>
      <c r="P2493" s="113" cm="1">
        <f t="array" ref="P2493">H2493-O2493</f>
        <v>0</v>
      </c>
      <c r="Q2493" s="119" cm="1">
        <f t="array" ref="Q2493">MAX(0,IF(AND(K2493=0,P2493&gt;0),0,Q2492+K2493+U2492))</f>
        <v>0</v>
      </c>
      <c r="R2493" s="119" cm="1">
        <f t="array" ref="R2493">MAX(0,R2492+P2493+V2492)</f>
        <v>0</v>
      </c>
      <c r="S2493" s="199" cm="1">
        <f t="array" ref="S2493">IF(G2493&lt;0,G2493,0)</f>
        <v>-1160</v>
      </c>
      <c r="T2493" s="199" cm="1">
        <f t="array" ref="T2493">MIN(0,S2493+R2492+V2492)</f>
        <v>-1160</v>
      </c>
      <c r="U2493" s="165" cm="1">
        <f t="array" ref="U2493">MAX(S2493,IF(Q2493&gt;0,MAX(-Q2493,S2493),T2493))</f>
        <v>-1160</v>
      </c>
      <c r="V2493" s="166" cm="1">
        <f t="array" ref="V2493">S2493-U2493</f>
        <v>0</v>
      </c>
      <c r="W2493" s="105"/>
      <c r="X2493" s="9"/>
      <c r="Y2493" s="9"/>
      <c r="Z2493" s="9"/>
      <c r="AA2493" s="9"/>
    </row>
    <row r="2494" ht="13.65" customHeight="1">
      <c r="A2494" s="24" cm="1">
        <f t="array" ref="A2494">A2493+1</f>
        <v>45584</v>
      </c>
      <c r="B2494" s="200" cm="1">
        <f t="array" ref="B2494">YEAR(A2494)</f>
        <v>2024</v>
      </c>
      <c r="C2494" s="201" cm="1">
        <f t="array" ref="C2494">MONTH(A2494)</f>
        <v>10</v>
      </c>
      <c r="D2494" s="125" cm="1">
        <f t="array" ref="D2494">'P'!D2494</f>
        <v>162910</v>
      </c>
      <c r="E2494" s="125" cm="1">
        <f t="array" ref="E2494">'C'!E2494</f>
        <v>340780</v>
      </c>
      <c r="F2494" s="41" cm="1">
        <f t="array" ref="F2494">D2494+E2494</f>
        <v>503690</v>
      </c>
      <c r="G2494" s="119" cm="1">
        <f t="array" ref="G2494">F2494-F2493</f>
        <v>-1840</v>
      </c>
      <c r="H2494" s="119" cm="1">
        <f t="array" ref="H2494">IF(G2494&gt;0,G2494,0)</f>
        <v>0</v>
      </c>
      <c r="I2494" s="113" cm="1">
        <f t="array" ref="I2494">MAX($F$2186:F2494)</f>
        <v>596340</v>
      </c>
      <c r="J2494" s="126"/>
      <c r="K2494" s="121" cm="1">
        <f t="array" ref="K2494">MAX(0,I2494-I2493)</f>
        <v>0</v>
      </c>
      <c r="L2494" s="113" cm="1">
        <f t="array" ref="L2494">MIN(F2494:F2523)</f>
        <v>480100</v>
      </c>
      <c r="M2494" s="113" cm="1">
        <f t="array" ref="M2494">MAX(0,L2494-L2493)</f>
        <v>0</v>
      </c>
      <c r="N2494" s="122" cm="1">
        <f t="array" ref="N2494">MIN(M2494,H2494-K2494)</f>
        <v>0</v>
      </c>
      <c r="O2494" s="113" cm="1">
        <f t="array" ref="O2494">K2494+N2494</f>
        <v>0</v>
      </c>
      <c r="P2494" s="113" cm="1">
        <f t="array" ref="P2494">H2494-O2494</f>
        <v>0</v>
      </c>
      <c r="Q2494" s="119" cm="1">
        <f t="array" ref="Q2494">MAX(0,IF(AND(K2494=0,P2494&gt;0),0,Q2493+K2494+U2493))</f>
        <v>0</v>
      </c>
      <c r="R2494" s="119" cm="1">
        <f t="array" ref="R2494">MAX(0,R2493+P2494+V2493)</f>
        <v>0</v>
      </c>
      <c r="S2494" s="199" cm="1">
        <f t="array" ref="S2494">IF(G2494&lt;0,G2494,0)</f>
        <v>-1840</v>
      </c>
      <c r="T2494" s="199" cm="1">
        <f t="array" ref="T2494">MIN(0,S2494+R2493+V2493)</f>
        <v>-1840</v>
      </c>
      <c r="U2494" s="165" cm="1">
        <f t="array" ref="U2494">MAX(S2494,IF(Q2494&gt;0,MAX(-Q2494,S2494),T2494))</f>
        <v>-1840</v>
      </c>
      <c r="V2494" s="166" cm="1">
        <f t="array" ref="V2494">S2494-U2494</f>
        <v>0</v>
      </c>
      <c r="W2494" s="105"/>
      <c r="X2494" s="9"/>
      <c r="Y2494" s="9"/>
      <c r="Z2494" s="9"/>
      <c r="AA2494" s="9"/>
    </row>
    <row r="2495" ht="13.65" customHeight="1">
      <c r="A2495" s="24" cm="1">
        <f t="array" ref="A2495">A2494+1</f>
        <v>45585</v>
      </c>
      <c r="B2495" s="200" cm="1">
        <f t="array" ref="B2495">YEAR(A2495)</f>
        <v>2024</v>
      </c>
      <c r="C2495" s="201" cm="1">
        <f t="array" ref="C2495">MONTH(A2495)</f>
        <v>10</v>
      </c>
      <c r="D2495" s="125" cm="1">
        <f t="array" ref="D2495">'P'!D2495</f>
        <v>161420</v>
      </c>
      <c r="E2495" s="125" cm="1">
        <f t="array" ref="E2495">'C'!E2495</f>
        <v>339170</v>
      </c>
      <c r="F2495" s="41" cm="1">
        <f t="array" ref="F2495">D2495+E2495</f>
        <v>500590</v>
      </c>
      <c r="G2495" s="119" cm="1">
        <f t="array" ref="G2495">F2495-F2494</f>
        <v>-3100</v>
      </c>
      <c r="H2495" s="119" cm="1">
        <f t="array" ref="H2495">IF(G2495&gt;0,G2495,0)</f>
        <v>0</v>
      </c>
      <c r="I2495" s="113" cm="1">
        <f t="array" ref="I2495">MAX($F$2186:F2495)</f>
        <v>596340</v>
      </c>
      <c r="J2495" s="126"/>
      <c r="K2495" s="121" cm="1">
        <f t="array" ref="K2495">MAX(0,I2495-I2494)</f>
        <v>0</v>
      </c>
      <c r="L2495" s="113" cm="1">
        <f t="array" ref="L2495">MIN(F2495:F2524)</f>
        <v>480100</v>
      </c>
      <c r="M2495" s="113" cm="1">
        <f t="array" ref="M2495">MAX(0,L2495-L2494)</f>
        <v>0</v>
      </c>
      <c r="N2495" s="122" cm="1">
        <f t="array" ref="N2495">MIN(M2495,H2495-K2495)</f>
        <v>0</v>
      </c>
      <c r="O2495" s="113" cm="1">
        <f t="array" ref="O2495">K2495+N2495</f>
        <v>0</v>
      </c>
      <c r="P2495" s="113" cm="1">
        <f t="array" ref="P2495">H2495-O2495</f>
        <v>0</v>
      </c>
      <c r="Q2495" s="119" cm="1">
        <f t="array" ref="Q2495">MAX(0,IF(AND(K2495=0,P2495&gt;0),0,Q2494+K2495+U2494))</f>
        <v>0</v>
      </c>
      <c r="R2495" s="119" cm="1">
        <f t="array" ref="R2495">MAX(0,R2494+P2495+V2494)</f>
        <v>0</v>
      </c>
      <c r="S2495" s="199" cm="1">
        <f t="array" ref="S2495">IF(G2495&lt;0,G2495,0)</f>
        <v>-3100</v>
      </c>
      <c r="T2495" s="199" cm="1">
        <f t="array" ref="T2495">MIN(0,S2495+R2494+V2494)</f>
        <v>-3100</v>
      </c>
      <c r="U2495" s="165" cm="1">
        <f t="array" ref="U2495">MAX(S2495,IF(Q2495&gt;0,MAX(-Q2495,S2495),T2495))</f>
        <v>-3100</v>
      </c>
      <c r="V2495" s="166" cm="1">
        <f t="array" ref="V2495">S2495-U2495</f>
        <v>0</v>
      </c>
      <c r="W2495" s="105"/>
      <c r="X2495" s="9"/>
      <c r="Y2495" s="9"/>
      <c r="Z2495" s="9"/>
      <c r="AA2495" s="9"/>
    </row>
    <row r="2496" ht="13.65" customHeight="1">
      <c r="A2496" s="24" cm="1">
        <f t="array" ref="A2496">A2495+1</f>
        <v>45586</v>
      </c>
      <c r="B2496" s="200" cm="1">
        <f t="array" ref="B2496">YEAR(A2496)</f>
        <v>2024</v>
      </c>
      <c r="C2496" s="201" cm="1">
        <f t="array" ref="C2496">MONTH(A2496)</f>
        <v>10</v>
      </c>
      <c r="D2496" s="125" cm="1">
        <f t="array" ref="D2496">'P'!D2496</f>
        <v>160060</v>
      </c>
      <c r="E2496" s="125" cm="1">
        <f t="array" ref="E2496">'C'!E2496</f>
        <v>336910</v>
      </c>
      <c r="F2496" s="41" cm="1">
        <f t="array" ref="F2496">D2496+E2496</f>
        <v>496970</v>
      </c>
      <c r="G2496" s="119" cm="1">
        <f t="array" ref="G2496">F2496-F2495</f>
        <v>-3620</v>
      </c>
      <c r="H2496" s="119" cm="1">
        <f t="array" ref="H2496">IF(G2496&gt;0,G2496,0)</f>
        <v>0</v>
      </c>
      <c r="I2496" s="113" cm="1">
        <f t="array" ref="I2496">MAX($F$2186:F2496)</f>
        <v>596340</v>
      </c>
      <c r="J2496" s="126"/>
      <c r="K2496" s="121" cm="1">
        <f t="array" ref="K2496">MAX(0,I2496-I2495)</f>
        <v>0</v>
      </c>
      <c r="L2496" s="113" cm="1">
        <f t="array" ref="L2496">MIN(F2496:F2525)</f>
        <v>480100</v>
      </c>
      <c r="M2496" s="113" cm="1">
        <f t="array" ref="M2496">MAX(0,L2496-L2495)</f>
        <v>0</v>
      </c>
      <c r="N2496" s="122" cm="1">
        <f t="array" ref="N2496">MIN(M2496,H2496-K2496)</f>
        <v>0</v>
      </c>
      <c r="O2496" s="113" cm="1">
        <f t="array" ref="O2496">K2496+N2496</f>
        <v>0</v>
      </c>
      <c r="P2496" s="113" cm="1">
        <f t="array" ref="P2496">H2496-O2496</f>
        <v>0</v>
      </c>
      <c r="Q2496" s="119" cm="1">
        <f t="array" ref="Q2496">MAX(0,IF(AND(K2496=0,P2496&gt;0),0,Q2495+K2496+U2495))</f>
        <v>0</v>
      </c>
      <c r="R2496" s="119" cm="1">
        <f t="array" ref="R2496">MAX(0,R2495+P2496+V2495)</f>
        <v>0</v>
      </c>
      <c r="S2496" s="199" cm="1">
        <f t="array" ref="S2496">IF(G2496&lt;0,G2496,0)</f>
        <v>-3620</v>
      </c>
      <c r="T2496" s="199" cm="1">
        <f t="array" ref="T2496">MIN(0,S2496+R2495+V2495)</f>
        <v>-3620</v>
      </c>
      <c r="U2496" s="165" cm="1">
        <f t="array" ref="U2496">MAX(S2496,IF(Q2496&gt;0,MAX(-Q2496,S2496),T2496))</f>
        <v>-3620</v>
      </c>
      <c r="V2496" s="166" cm="1">
        <f t="array" ref="V2496">S2496-U2496</f>
        <v>0</v>
      </c>
      <c r="W2496" s="105"/>
      <c r="X2496" s="9"/>
      <c r="Y2496" s="9"/>
      <c r="Z2496" s="9"/>
      <c r="AA2496" s="9"/>
    </row>
    <row r="2497" ht="13.65" customHeight="1">
      <c r="A2497" s="24" cm="1">
        <f t="array" ref="A2497">A2496+1</f>
        <v>45587</v>
      </c>
      <c r="B2497" s="200" cm="1">
        <f t="array" ref="B2497">YEAR(A2497)</f>
        <v>2024</v>
      </c>
      <c r="C2497" s="201" cm="1">
        <f t="array" ref="C2497">MONTH(A2497)</f>
        <v>10</v>
      </c>
      <c r="D2497" s="125" cm="1">
        <f t="array" ref="D2497">'P'!D2497</f>
        <v>158750</v>
      </c>
      <c r="E2497" s="125" cm="1">
        <f t="array" ref="E2497">'C'!E2497</f>
        <v>335430</v>
      </c>
      <c r="F2497" s="41" cm="1">
        <f t="array" ref="F2497">D2497+E2497</f>
        <v>494180</v>
      </c>
      <c r="G2497" s="119" cm="1">
        <f t="array" ref="G2497">F2497-F2496</f>
        <v>-2790</v>
      </c>
      <c r="H2497" s="119" cm="1">
        <f t="array" ref="H2497">IF(G2497&gt;0,G2497,0)</f>
        <v>0</v>
      </c>
      <c r="I2497" s="113" cm="1">
        <f t="array" ref="I2497">MAX($F$2186:F2497)</f>
        <v>596340</v>
      </c>
      <c r="J2497" s="126"/>
      <c r="K2497" s="121" cm="1">
        <f t="array" ref="K2497">MAX(0,I2497-I2496)</f>
        <v>0</v>
      </c>
      <c r="L2497" s="113" cm="1">
        <f t="array" ref="L2497">MIN(F2497:F2526)</f>
        <v>480100</v>
      </c>
      <c r="M2497" s="113" cm="1">
        <f t="array" ref="M2497">MAX(0,L2497-L2496)</f>
        <v>0</v>
      </c>
      <c r="N2497" s="122" cm="1">
        <f t="array" ref="N2497">MIN(M2497,H2497-K2497)</f>
        <v>0</v>
      </c>
      <c r="O2497" s="113" cm="1">
        <f t="array" ref="O2497">K2497+N2497</f>
        <v>0</v>
      </c>
      <c r="P2497" s="113" cm="1">
        <f t="array" ref="P2497">H2497-O2497</f>
        <v>0</v>
      </c>
      <c r="Q2497" s="119" cm="1">
        <f t="array" ref="Q2497">MAX(0,IF(AND(K2497=0,P2497&gt;0),0,Q2496+K2497+U2496))</f>
        <v>0</v>
      </c>
      <c r="R2497" s="119" cm="1">
        <f t="array" ref="R2497">MAX(0,R2496+P2497+V2496)</f>
        <v>0</v>
      </c>
      <c r="S2497" s="199" cm="1">
        <f t="array" ref="S2497">IF(G2497&lt;0,G2497,0)</f>
        <v>-2790</v>
      </c>
      <c r="T2497" s="199" cm="1">
        <f t="array" ref="T2497">MIN(0,S2497+R2496+V2496)</f>
        <v>-2790</v>
      </c>
      <c r="U2497" s="165" cm="1">
        <f t="array" ref="U2497">MAX(S2497,IF(Q2497&gt;0,MAX(-Q2497,S2497),T2497))</f>
        <v>-2790</v>
      </c>
      <c r="V2497" s="166" cm="1">
        <f t="array" ref="V2497">S2497-U2497</f>
        <v>0</v>
      </c>
      <c r="W2497" s="105"/>
      <c r="X2497" s="9"/>
      <c r="Y2497" s="9"/>
      <c r="Z2497" s="9"/>
      <c r="AA2497" s="9"/>
    </row>
    <row r="2498" ht="13.65" customHeight="1">
      <c r="A2498" s="24" cm="1">
        <f t="array" ref="A2498">A2497+1</f>
        <v>45588</v>
      </c>
      <c r="B2498" s="200" cm="1">
        <f t="array" ref="B2498">YEAR(A2498)</f>
        <v>2024</v>
      </c>
      <c r="C2498" s="201" cm="1">
        <f t="array" ref="C2498">MONTH(A2498)</f>
        <v>10</v>
      </c>
      <c r="D2498" s="125" cm="1">
        <f t="array" ref="D2498">'P'!D2498</f>
        <v>157470</v>
      </c>
      <c r="E2498" s="125" cm="1">
        <f t="array" ref="E2498">'C'!E2498</f>
        <v>334690</v>
      </c>
      <c r="F2498" s="41" cm="1">
        <f t="array" ref="F2498">D2498+E2498</f>
        <v>492160</v>
      </c>
      <c r="G2498" s="119" cm="1">
        <f t="array" ref="G2498">F2498-F2497</f>
        <v>-2020</v>
      </c>
      <c r="H2498" s="119" cm="1">
        <f t="array" ref="H2498">IF(G2498&gt;0,G2498,0)</f>
        <v>0</v>
      </c>
      <c r="I2498" s="113" cm="1">
        <f t="array" ref="I2498">MAX($F$2186:F2498)</f>
        <v>596340</v>
      </c>
      <c r="J2498" s="126"/>
      <c r="K2498" s="121" cm="1">
        <f t="array" ref="K2498">MAX(0,I2498-I2497)</f>
        <v>0</v>
      </c>
      <c r="L2498" s="113" cm="1">
        <f t="array" ref="L2498">MIN(F2498:F2527)</f>
        <v>480100</v>
      </c>
      <c r="M2498" s="113" cm="1">
        <f t="array" ref="M2498">MAX(0,L2498-L2497)</f>
        <v>0</v>
      </c>
      <c r="N2498" s="122" cm="1">
        <f t="array" ref="N2498">MIN(M2498,H2498-K2498)</f>
        <v>0</v>
      </c>
      <c r="O2498" s="113" cm="1">
        <f t="array" ref="O2498">K2498+N2498</f>
        <v>0</v>
      </c>
      <c r="P2498" s="113" cm="1">
        <f t="array" ref="P2498">H2498-O2498</f>
        <v>0</v>
      </c>
      <c r="Q2498" s="119" cm="1">
        <f t="array" ref="Q2498">MAX(0,IF(AND(K2498=0,P2498&gt;0),0,Q2497+K2498+U2497))</f>
        <v>0</v>
      </c>
      <c r="R2498" s="119" cm="1">
        <f t="array" ref="R2498">MAX(0,R2497+P2498+V2497)</f>
        <v>0</v>
      </c>
      <c r="S2498" s="199" cm="1">
        <f t="array" ref="S2498">IF(G2498&lt;0,G2498,0)</f>
        <v>-2020</v>
      </c>
      <c r="T2498" s="199" cm="1">
        <f t="array" ref="T2498">MIN(0,S2498+R2497+V2497)</f>
        <v>-2020</v>
      </c>
      <c r="U2498" s="165" cm="1">
        <f t="array" ref="U2498">MAX(S2498,IF(Q2498&gt;0,MAX(-Q2498,S2498),T2498))</f>
        <v>-2020</v>
      </c>
      <c r="V2498" s="166" cm="1">
        <f t="array" ref="V2498">S2498-U2498</f>
        <v>0</v>
      </c>
      <c r="W2498" s="105"/>
      <c r="X2498" s="9"/>
      <c r="Y2498" s="9"/>
      <c r="Z2498" s="9"/>
      <c r="AA2498" s="9"/>
    </row>
    <row r="2499" ht="13.65" customHeight="1">
      <c r="A2499" s="24" cm="1">
        <f t="array" ref="A2499">A2498+1</f>
        <v>45589</v>
      </c>
      <c r="B2499" s="200" cm="1">
        <f t="array" ref="B2499">YEAR(A2499)</f>
        <v>2024</v>
      </c>
      <c r="C2499" s="201" cm="1">
        <f t="array" ref="C2499">MONTH(A2499)</f>
        <v>10</v>
      </c>
      <c r="D2499" s="125" cm="1">
        <f t="array" ref="D2499">'P'!D2499</f>
        <v>156190</v>
      </c>
      <c r="E2499" s="125" cm="1">
        <f t="array" ref="E2499">'C'!E2499</f>
        <v>334480</v>
      </c>
      <c r="F2499" s="41" cm="1">
        <f t="array" ref="F2499">D2499+E2499</f>
        <v>490670</v>
      </c>
      <c r="G2499" s="119" cm="1">
        <f t="array" ref="G2499">F2499-F2498</f>
        <v>-1490</v>
      </c>
      <c r="H2499" s="119" cm="1">
        <f t="array" ref="H2499">IF(G2499&gt;0,G2499,0)</f>
        <v>0</v>
      </c>
      <c r="I2499" s="113" cm="1">
        <f t="array" ref="I2499">MAX($F$2186:F2499)</f>
        <v>596340</v>
      </c>
      <c r="J2499" s="126"/>
      <c r="K2499" s="121" cm="1">
        <f t="array" ref="K2499">MAX(0,I2499-I2498)</f>
        <v>0</v>
      </c>
      <c r="L2499" s="113" cm="1">
        <f t="array" ref="L2499">MIN(F2499:F2528)</f>
        <v>480100</v>
      </c>
      <c r="M2499" s="113" cm="1">
        <f t="array" ref="M2499">MAX(0,L2499-L2498)</f>
        <v>0</v>
      </c>
      <c r="N2499" s="122" cm="1">
        <f t="array" ref="N2499">MIN(M2499,H2499-K2499)</f>
        <v>0</v>
      </c>
      <c r="O2499" s="113" cm="1">
        <f t="array" ref="O2499">K2499+N2499</f>
        <v>0</v>
      </c>
      <c r="P2499" s="113" cm="1">
        <f t="array" ref="P2499">H2499-O2499</f>
        <v>0</v>
      </c>
      <c r="Q2499" s="119" cm="1">
        <f t="array" ref="Q2499">MAX(0,IF(AND(K2499=0,P2499&gt;0),0,Q2498+K2499+U2498))</f>
        <v>0</v>
      </c>
      <c r="R2499" s="119" cm="1">
        <f t="array" ref="R2499">MAX(0,R2498+P2499+V2498)</f>
        <v>0</v>
      </c>
      <c r="S2499" s="199" cm="1">
        <f t="array" ref="S2499">IF(G2499&lt;0,G2499,0)</f>
        <v>-1490</v>
      </c>
      <c r="T2499" s="199" cm="1">
        <f t="array" ref="T2499">MIN(0,S2499+R2498+V2498)</f>
        <v>-1490</v>
      </c>
      <c r="U2499" s="165" cm="1">
        <f t="array" ref="U2499">MAX(S2499,IF(Q2499&gt;0,MAX(-Q2499,S2499),T2499))</f>
        <v>-1490</v>
      </c>
      <c r="V2499" s="166" cm="1">
        <f t="array" ref="V2499">S2499-U2499</f>
        <v>0</v>
      </c>
      <c r="W2499" s="105"/>
      <c r="X2499" s="9"/>
      <c r="Y2499" s="9"/>
      <c r="Z2499" s="9"/>
      <c r="AA2499" s="9"/>
    </row>
    <row r="2500" ht="13.65" customHeight="1">
      <c r="A2500" s="24" cm="1">
        <f t="array" ref="A2500">A2499+1</f>
        <v>45590</v>
      </c>
      <c r="B2500" s="200" cm="1">
        <f t="array" ref="B2500">YEAR(A2500)</f>
        <v>2024</v>
      </c>
      <c r="C2500" s="201" cm="1">
        <f t="array" ref="C2500">MONTH(A2500)</f>
        <v>10</v>
      </c>
      <c r="D2500" s="125" cm="1">
        <f t="array" ref="D2500">'P'!D2500</f>
        <v>154940</v>
      </c>
      <c r="E2500" s="125" cm="1">
        <f t="array" ref="E2500">'C'!E2500</f>
        <v>334760</v>
      </c>
      <c r="F2500" s="41" cm="1">
        <f t="array" ref="F2500">D2500+E2500</f>
        <v>489700</v>
      </c>
      <c r="G2500" s="119" cm="1">
        <f t="array" ref="G2500">F2500-F2499</f>
        <v>-970</v>
      </c>
      <c r="H2500" s="119" cm="1">
        <f t="array" ref="H2500">IF(G2500&gt;0,G2500,0)</f>
        <v>0</v>
      </c>
      <c r="I2500" s="113" cm="1">
        <f t="array" ref="I2500">MAX($F$2186:F2500)</f>
        <v>596340</v>
      </c>
      <c r="J2500" s="126"/>
      <c r="K2500" s="121" cm="1">
        <f t="array" ref="K2500">MAX(0,I2500-I2499)</f>
        <v>0</v>
      </c>
      <c r="L2500" s="113" cm="1">
        <f t="array" ref="L2500">MIN(F2500:F2529)</f>
        <v>480100</v>
      </c>
      <c r="M2500" s="113" cm="1">
        <f t="array" ref="M2500">MAX(0,L2500-L2499)</f>
        <v>0</v>
      </c>
      <c r="N2500" s="122" cm="1">
        <f t="array" ref="N2500">MIN(M2500,H2500-K2500)</f>
        <v>0</v>
      </c>
      <c r="O2500" s="113" cm="1">
        <f t="array" ref="O2500">K2500+N2500</f>
        <v>0</v>
      </c>
      <c r="P2500" s="113" cm="1">
        <f t="array" ref="P2500">H2500-O2500</f>
        <v>0</v>
      </c>
      <c r="Q2500" s="119" cm="1">
        <f t="array" ref="Q2500">MAX(0,IF(AND(K2500=0,P2500&gt;0),0,Q2499+K2500+U2499))</f>
        <v>0</v>
      </c>
      <c r="R2500" s="119" cm="1">
        <f t="array" ref="R2500">MAX(0,R2499+P2500+V2499)</f>
        <v>0</v>
      </c>
      <c r="S2500" s="199" cm="1">
        <f t="array" ref="S2500">IF(G2500&lt;0,G2500,0)</f>
        <v>-970</v>
      </c>
      <c r="T2500" s="199" cm="1">
        <f t="array" ref="T2500">MIN(0,S2500+R2499+V2499)</f>
        <v>-970</v>
      </c>
      <c r="U2500" s="165" cm="1">
        <f t="array" ref="U2500">MAX(S2500,IF(Q2500&gt;0,MAX(-Q2500,S2500),T2500))</f>
        <v>-970</v>
      </c>
      <c r="V2500" s="166" cm="1">
        <f t="array" ref="V2500">S2500-U2500</f>
        <v>0</v>
      </c>
      <c r="W2500" s="105"/>
      <c r="X2500" s="9"/>
      <c r="Y2500" s="9"/>
      <c r="Z2500" s="9"/>
      <c r="AA2500" s="9"/>
    </row>
    <row r="2501" ht="13.65" customHeight="1">
      <c r="A2501" s="24" cm="1">
        <f t="array" ref="A2501">A2500+1</f>
        <v>45591</v>
      </c>
      <c r="B2501" s="200" cm="1">
        <f t="array" ref="B2501">YEAR(A2501)</f>
        <v>2024</v>
      </c>
      <c r="C2501" s="201" cm="1">
        <f t="array" ref="C2501">MONTH(A2501)</f>
        <v>10</v>
      </c>
      <c r="D2501" s="125" cm="1">
        <f t="array" ref="D2501">'P'!D2501</f>
        <v>153720</v>
      </c>
      <c r="E2501" s="125" cm="1">
        <f t="array" ref="E2501">'C'!E2501</f>
        <v>334890</v>
      </c>
      <c r="F2501" s="41" cm="1">
        <f t="array" ref="F2501">D2501+E2501</f>
        <v>488610</v>
      </c>
      <c r="G2501" s="119" cm="1">
        <f t="array" ref="G2501">F2501-F2500</f>
        <v>-1090</v>
      </c>
      <c r="H2501" s="119" cm="1">
        <f t="array" ref="H2501">IF(G2501&gt;0,G2501,0)</f>
        <v>0</v>
      </c>
      <c r="I2501" s="113" cm="1">
        <f t="array" ref="I2501">MAX($F$2186:F2501)</f>
        <v>596340</v>
      </c>
      <c r="J2501" s="126"/>
      <c r="K2501" s="121" cm="1">
        <f t="array" ref="K2501">MAX(0,I2501-I2500)</f>
        <v>0</v>
      </c>
      <c r="L2501" s="113" cm="1">
        <f t="array" ref="L2501">MIN(F2501:F2530)</f>
        <v>480100</v>
      </c>
      <c r="M2501" s="113" cm="1">
        <f t="array" ref="M2501">MAX(0,L2501-L2500)</f>
        <v>0</v>
      </c>
      <c r="N2501" s="122" cm="1">
        <f t="array" ref="N2501">MIN(M2501,H2501-K2501)</f>
        <v>0</v>
      </c>
      <c r="O2501" s="113" cm="1">
        <f t="array" ref="O2501">K2501+N2501</f>
        <v>0</v>
      </c>
      <c r="P2501" s="113" cm="1">
        <f t="array" ref="P2501">H2501-O2501</f>
        <v>0</v>
      </c>
      <c r="Q2501" s="119" cm="1">
        <f t="array" ref="Q2501">MAX(0,IF(AND(K2501=0,P2501&gt;0),0,Q2500+K2501+U2500))</f>
        <v>0</v>
      </c>
      <c r="R2501" s="119" cm="1">
        <f t="array" ref="R2501">MAX(0,R2500+P2501+V2500)</f>
        <v>0</v>
      </c>
      <c r="S2501" s="199" cm="1">
        <f t="array" ref="S2501">IF(G2501&lt;0,G2501,0)</f>
        <v>-1090</v>
      </c>
      <c r="T2501" s="199" cm="1">
        <f t="array" ref="T2501">MIN(0,S2501+R2500+V2500)</f>
        <v>-1090</v>
      </c>
      <c r="U2501" s="165" cm="1">
        <f t="array" ref="U2501">MAX(S2501,IF(Q2501&gt;0,MAX(-Q2501,S2501),T2501))</f>
        <v>-1090</v>
      </c>
      <c r="V2501" s="166" cm="1">
        <f t="array" ref="V2501">S2501-U2501</f>
        <v>0</v>
      </c>
      <c r="W2501" s="105"/>
      <c r="X2501" s="9"/>
      <c r="Y2501" s="9"/>
      <c r="Z2501" s="9"/>
      <c r="AA2501" s="9"/>
    </row>
    <row r="2502" ht="13.65" customHeight="1">
      <c r="A2502" s="24" cm="1">
        <f t="array" ref="A2502">A2501+1</f>
        <v>45592</v>
      </c>
      <c r="B2502" s="200" cm="1">
        <f t="array" ref="B2502">YEAR(A2502)</f>
        <v>2024</v>
      </c>
      <c r="C2502" s="201" cm="1">
        <f t="array" ref="C2502">MONTH(A2502)</f>
        <v>10</v>
      </c>
      <c r="D2502" s="125" cm="1">
        <f t="array" ref="D2502">'P'!D2502</f>
        <v>152540</v>
      </c>
      <c r="E2502" s="125" cm="1">
        <f t="array" ref="E2502">'C'!E2502</f>
        <v>334690</v>
      </c>
      <c r="F2502" s="41" cm="1">
        <f t="array" ref="F2502">D2502+E2502</f>
        <v>487230</v>
      </c>
      <c r="G2502" s="119" cm="1">
        <f t="array" ref="G2502">F2502-F2501</f>
        <v>-1380</v>
      </c>
      <c r="H2502" s="119" cm="1">
        <f t="array" ref="H2502">IF(G2502&gt;0,G2502,0)</f>
        <v>0</v>
      </c>
      <c r="I2502" s="113" cm="1">
        <f t="array" ref="I2502">MAX($F$2186:F2502)</f>
        <v>596340</v>
      </c>
      <c r="J2502" s="126"/>
      <c r="K2502" s="121" cm="1">
        <f t="array" ref="K2502">MAX(0,I2502-I2501)</f>
        <v>0</v>
      </c>
      <c r="L2502" s="113" cm="1">
        <f t="array" ref="L2502">MIN(F2502:F2531)</f>
        <v>480100</v>
      </c>
      <c r="M2502" s="113" cm="1">
        <f t="array" ref="M2502">MAX(0,L2502-L2501)</f>
        <v>0</v>
      </c>
      <c r="N2502" s="122" cm="1">
        <f t="array" ref="N2502">MIN(M2502,H2502-K2502)</f>
        <v>0</v>
      </c>
      <c r="O2502" s="113" cm="1">
        <f t="array" ref="O2502">K2502+N2502</f>
        <v>0</v>
      </c>
      <c r="P2502" s="113" cm="1">
        <f t="array" ref="P2502">H2502-O2502</f>
        <v>0</v>
      </c>
      <c r="Q2502" s="119" cm="1">
        <f t="array" ref="Q2502">MAX(0,IF(AND(K2502=0,P2502&gt;0),0,Q2501+K2502+U2501))</f>
        <v>0</v>
      </c>
      <c r="R2502" s="119" cm="1">
        <f t="array" ref="R2502">MAX(0,R2501+P2502+V2501)</f>
        <v>0</v>
      </c>
      <c r="S2502" s="199" cm="1">
        <f t="array" ref="S2502">IF(G2502&lt;0,G2502,0)</f>
        <v>-1380</v>
      </c>
      <c r="T2502" s="199" cm="1">
        <f t="array" ref="T2502">MIN(0,S2502+R2501+V2501)</f>
        <v>-1380</v>
      </c>
      <c r="U2502" s="165" cm="1">
        <f t="array" ref="U2502">MAX(S2502,IF(Q2502&gt;0,MAX(-Q2502,S2502),T2502))</f>
        <v>-1380</v>
      </c>
      <c r="V2502" s="166" cm="1">
        <f t="array" ref="V2502">S2502-U2502</f>
        <v>0</v>
      </c>
      <c r="W2502" s="105"/>
      <c r="X2502" s="9"/>
      <c r="Y2502" s="9"/>
      <c r="Z2502" s="9"/>
      <c r="AA2502" s="9"/>
    </row>
    <row r="2503" ht="13.65" customHeight="1">
      <c r="A2503" s="24" cm="1">
        <f t="array" ref="A2503">A2502+1</f>
        <v>45593</v>
      </c>
      <c r="B2503" s="200" cm="1">
        <f t="array" ref="B2503">YEAR(A2503)</f>
        <v>2024</v>
      </c>
      <c r="C2503" s="201" cm="1">
        <f t="array" ref="C2503">MONTH(A2503)</f>
        <v>10</v>
      </c>
      <c r="D2503" s="125" cm="1">
        <f t="array" ref="D2503">'P'!D2503</f>
        <v>151440</v>
      </c>
      <c r="E2503" s="125" cm="1">
        <f t="array" ref="E2503">'C'!E2503</f>
        <v>333880</v>
      </c>
      <c r="F2503" s="41" cm="1">
        <f t="array" ref="F2503">D2503+E2503</f>
        <v>485320</v>
      </c>
      <c r="G2503" s="119" cm="1">
        <f t="array" ref="G2503">F2503-F2502</f>
        <v>-1910</v>
      </c>
      <c r="H2503" s="119" cm="1">
        <f t="array" ref="H2503">IF(G2503&gt;0,G2503,0)</f>
        <v>0</v>
      </c>
      <c r="I2503" s="113" cm="1">
        <f t="array" ref="I2503">MAX($F$2186:F2503)</f>
        <v>596340</v>
      </c>
      <c r="J2503" s="126"/>
      <c r="K2503" s="121" cm="1">
        <f t="array" ref="K2503">MAX(0,I2503-I2502)</f>
        <v>0</v>
      </c>
      <c r="L2503" s="113" cm="1">
        <f t="array" ref="L2503">MIN(F2503:F2532)</f>
        <v>480100</v>
      </c>
      <c r="M2503" s="113" cm="1">
        <f t="array" ref="M2503">MAX(0,L2503-L2502)</f>
        <v>0</v>
      </c>
      <c r="N2503" s="122" cm="1">
        <f t="array" ref="N2503">MIN(M2503,H2503-K2503)</f>
        <v>0</v>
      </c>
      <c r="O2503" s="113" cm="1">
        <f t="array" ref="O2503">K2503+N2503</f>
        <v>0</v>
      </c>
      <c r="P2503" s="113" cm="1">
        <f t="array" ref="P2503">H2503-O2503</f>
        <v>0</v>
      </c>
      <c r="Q2503" s="119" cm="1">
        <f t="array" ref="Q2503">MAX(0,IF(AND(K2503=0,P2503&gt;0),0,Q2502+K2503+U2502))</f>
        <v>0</v>
      </c>
      <c r="R2503" s="119" cm="1">
        <f t="array" ref="R2503">MAX(0,R2502+P2503+V2502)</f>
        <v>0</v>
      </c>
      <c r="S2503" s="199" cm="1">
        <f t="array" ref="S2503">IF(G2503&lt;0,G2503,0)</f>
        <v>-1910</v>
      </c>
      <c r="T2503" s="199" cm="1">
        <f t="array" ref="T2503">MIN(0,S2503+R2502+V2502)</f>
        <v>-1910</v>
      </c>
      <c r="U2503" s="165" cm="1">
        <f t="array" ref="U2503">MAX(S2503,IF(Q2503&gt;0,MAX(-Q2503,S2503),T2503))</f>
        <v>-1910</v>
      </c>
      <c r="V2503" s="166" cm="1">
        <f t="array" ref="V2503">S2503-U2503</f>
        <v>0</v>
      </c>
      <c r="W2503" s="105"/>
      <c r="X2503" s="9"/>
      <c r="Y2503" s="9"/>
      <c r="Z2503" s="9"/>
      <c r="AA2503" s="9"/>
    </row>
    <row r="2504" ht="13.65" customHeight="1">
      <c r="A2504" s="24" cm="1">
        <f t="array" ref="A2504">A2503+1</f>
        <v>45594</v>
      </c>
      <c r="B2504" s="200" cm="1">
        <f t="array" ref="B2504">YEAR(A2504)</f>
        <v>2024</v>
      </c>
      <c r="C2504" s="201" cm="1">
        <f t="array" ref="C2504">MONTH(A2504)</f>
        <v>10</v>
      </c>
      <c r="D2504" s="125" cm="1">
        <f t="array" ref="D2504">'P'!D2504</f>
        <v>150350</v>
      </c>
      <c r="E2504" s="125" cm="1">
        <f t="array" ref="E2504">'C'!E2504</f>
        <v>333400</v>
      </c>
      <c r="F2504" s="41" cm="1">
        <f t="array" ref="F2504">D2504+E2504</f>
        <v>483750</v>
      </c>
      <c r="G2504" s="119" cm="1">
        <f t="array" ref="G2504">F2504-F2503</f>
        <v>-1570</v>
      </c>
      <c r="H2504" s="119" cm="1">
        <f t="array" ref="H2504">IF(G2504&gt;0,G2504,0)</f>
        <v>0</v>
      </c>
      <c r="I2504" s="113" cm="1">
        <f t="array" ref="I2504">MAX($F$2186:F2504)</f>
        <v>596340</v>
      </c>
      <c r="J2504" s="126"/>
      <c r="K2504" s="121" cm="1">
        <f t="array" ref="K2504">MAX(0,I2504-I2503)</f>
        <v>0</v>
      </c>
      <c r="L2504" s="113" cm="1">
        <f t="array" ref="L2504">MIN(F2504:F2533)</f>
        <v>480100</v>
      </c>
      <c r="M2504" s="113" cm="1">
        <f t="array" ref="M2504">MAX(0,L2504-L2503)</f>
        <v>0</v>
      </c>
      <c r="N2504" s="122" cm="1">
        <f t="array" ref="N2504">MIN(M2504,H2504-K2504)</f>
        <v>0</v>
      </c>
      <c r="O2504" s="113" cm="1">
        <f t="array" ref="O2504">K2504+N2504</f>
        <v>0</v>
      </c>
      <c r="P2504" s="113" cm="1">
        <f t="array" ref="P2504">H2504-O2504</f>
        <v>0</v>
      </c>
      <c r="Q2504" s="119" cm="1">
        <f t="array" ref="Q2504">MAX(0,IF(AND(K2504=0,P2504&gt;0),0,Q2503+K2504+U2503))</f>
        <v>0</v>
      </c>
      <c r="R2504" s="119" cm="1">
        <f t="array" ref="R2504">MAX(0,R2503+P2504+V2503)</f>
        <v>0</v>
      </c>
      <c r="S2504" s="199" cm="1">
        <f t="array" ref="S2504">IF(G2504&lt;0,G2504,0)</f>
        <v>-1570</v>
      </c>
      <c r="T2504" s="199" cm="1">
        <f t="array" ref="T2504">MIN(0,S2504+R2503+V2503)</f>
        <v>-1570</v>
      </c>
      <c r="U2504" s="165" cm="1">
        <f t="array" ref="U2504">MAX(S2504,IF(Q2504&gt;0,MAX(-Q2504,S2504),T2504))</f>
        <v>-1570</v>
      </c>
      <c r="V2504" s="166" cm="1">
        <f t="array" ref="V2504">S2504-U2504</f>
        <v>0</v>
      </c>
      <c r="W2504" s="105"/>
      <c r="X2504" s="9"/>
      <c r="Y2504" s="9"/>
      <c r="Z2504" s="9"/>
      <c r="AA2504" s="9"/>
    </row>
    <row r="2505" ht="13.65" customHeight="1">
      <c r="A2505" s="24" cm="1">
        <f t="array" ref="A2505">A2504+1</f>
        <v>45595</v>
      </c>
      <c r="B2505" s="200" cm="1">
        <f t="array" ref="B2505">YEAR(A2505)</f>
        <v>2024</v>
      </c>
      <c r="C2505" s="201" cm="1">
        <f t="array" ref="C2505">MONTH(A2505)</f>
        <v>10</v>
      </c>
      <c r="D2505" s="125" cm="1">
        <f t="array" ref="D2505">'P'!D2505</f>
        <v>149510</v>
      </c>
      <c r="E2505" s="125" cm="1">
        <f t="array" ref="E2505">'C'!E2505</f>
        <v>333470</v>
      </c>
      <c r="F2505" s="41" cm="1">
        <f t="array" ref="F2505">D2505+E2505</f>
        <v>482980</v>
      </c>
      <c r="G2505" s="119" cm="1">
        <f t="array" ref="G2505">F2505-F2504</f>
        <v>-770</v>
      </c>
      <c r="H2505" s="119" cm="1">
        <f t="array" ref="H2505">IF(G2505&gt;0,G2505,0)</f>
        <v>0</v>
      </c>
      <c r="I2505" s="113" cm="1">
        <f t="array" ref="I2505">MAX($F$2186:F2505)</f>
        <v>596340</v>
      </c>
      <c r="J2505" s="126"/>
      <c r="K2505" s="121" cm="1">
        <f t="array" ref="K2505">MAX(0,I2505-I2504)</f>
        <v>0</v>
      </c>
      <c r="L2505" s="113" cm="1">
        <f t="array" ref="L2505">MIN(F2505:F2534)</f>
        <v>480100</v>
      </c>
      <c r="M2505" s="113" cm="1">
        <f t="array" ref="M2505">MAX(0,L2505-L2504)</f>
        <v>0</v>
      </c>
      <c r="N2505" s="122" cm="1">
        <f t="array" ref="N2505">MIN(M2505,H2505-K2505)</f>
        <v>0</v>
      </c>
      <c r="O2505" s="113" cm="1">
        <f t="array" ref="O2505">K2505+N2505</f>
        <v>0</v>
      </c>
      <c r="P2505" s="113" cm="1">
        <f t="array" ref="P2505">H2505-O2505</f>
        <v>0</v>
      </c>
      <c r="Q2505" s="119" cm="1">
        <f t="array" ref="Q2505">MAX(0,IF(AND(K2505=0,P2505&gt;0),0,Q2504+K2505+U2504))</f>
        <v>0</v>
      </c>
      <c r="R2505" s="119" cm="1">
        <f t="array" ref="R2505">MAX(0,R2504+P2505+V2504)</f>
        <v>0</v>
      </c>
      <c r="S2505" s="199" cm="1">
        <f t="array" ref="S2505">IF(G2505&lt;0,G2505,0)</f>
        <v>-770</v>
      </c>
      <c r="T2505" s="199" cm="1">
        <f t="array" ref="T2505">MIN(0,S2505+R2504+V2504)</f>
        <v>-770</v>
      </c>
      <c r="U2505" s="165" cm="1">
        <f t="array" ref="U2505">MAX(S2505,IF(Q2505&gt;0,MAX(-Q2505,S2505),T2505))</f>
        <v>-770</v>
      </c>
      <c r="V2505" s="166" cm="1">
        <f t="array" ref="V2505">S2505-U2505</f>
        <v>0</v>
      </c>
      <c r="W2505" s="105"/>
      <c r="X2505" s="9"/>
      <c r="Y2505" s="9"/>
      <c r="Z2505" s="9"/>
      <c r="AA2505" s="9"/>
    </row>
    <row r="2506" ht="13.65" customHeight="1">
      <c r="A2506" s="24" cm="1">
        <f t="array" ref="A2506">A2505+1</f>
        <v>45596</v>
      </c>
      <c r="B2506" s="200" cm="1">
        <f t="array" ref="B2506">YEAR(A2506)</f>
        <v>2024</v>
      </c>
      <c r="C2506" s="201" cm="1">
        <f t="array" ref="C2506">MONTH(A2506)</f>
        <v>10</v>
      </c>
      <c r="D2506" s="125" cm="1">
        <f t="array" ref="D2506">'P'!D2506</f>
        <v>148800</v>
      </c>
      <c r="E2506" s="125" cm="1">
        <f t="array" ref="E2506">'C'!E2506</f>
        <v>333880</v>
      </c>
      <c r="F2506" s="41" cm="1">
        <f t="array" ref="F2506">D2506+E2506</f>
        <v>482680</v>
      </c>
      <c r="G2506" s="119" cm="1">
        <f t="array" ref="G2506">F2506-F2505</f>
        <v>-300</v>
      </c>
      <c r="H2506" s="119" cm="1">
        <f t="array" ref="H2506">IF(G2506&gt;0,G2506,0)</f>
        <v>0</v>
      </c>
      <c r="I2506" s="113" cm="1">
        <f t="array" ref="I2506">MAX($F$2186:F2506)</f>
        <v>596340</v>
      </c>
      <c r="J2506" s="126"/>
      <c r="K2506" s="121" cm="1">
        <f t="array" ref="K2506">MAX(0,I2506-I2505)</f>
        <v>0</v>
      </c>
      <c r="L2506" s="113" cm="1">
        <f t="array" ref="L2506">MIN(F2506:F2535)</f>
        <v>480100</v>
      </c>
      <c r="M2506" s="113" cm="1">
        <f t="array" ref="M2506">MAX(0,L2506-L2505)</f>
        <v>0</v>
      </c>
      <c r="N2506" s="122" cm="1">
        <f t="array" ref="N2506">MIN(M2506,H2506-K2506)</f>
        <v>0</v>
      </c>
      <c r="O2506" s="113" cm="1">
        <f t="array" ref="O2506">K2506+N2506</f>
        <v>0</v>
      </c>
      <c r="P2506" s="113" cm="1">
        <f t="array" ref="P2506">H2506-O2506</f>
        <v>0</v>
      </c>
      <c r="Q2506" s="119" cm="1">
        <f t="array" ref="Q2506">MAX(0,IF(AND(K2506=0,P2506&gt;0),0,Q2505+K2506+U2505))</f>
        <v>0</v>
      </c>
      <c r="R2506" s="119" cm="1">
        <f t="array" ref="R2506">MAX(0,R2505+P2506+V2505)</f>
        <v>0</v>
      </c>
      <c r="S2506" s="199" cm="1">
        <f t="array" ref="S2506">IF(G2506&lt;0,G2506,0)</f>
        <v>-300</v>
      </c>
      <c r="T2506" s="199" cm="1">
        <f t="array" ref="T2506">MIN(0,S2506+R2505+V2505)</f>
        <v>-300</v>
      </c>
      <c r="U2506" s="165" cm="1">
        <f t="array" ref="U2506">MAX(S2506,IF(Q2506&gt;0,MAX(-Q2506,S2506),T2506))</f>
        <v>-300</v>
      </c>
      <c r="V2506" s="166" cm="1">
        <f t="array" ref="V2506">S2506-U2506</f>
        <v>0</v>
      </c>
      <c r="W2506" s="105"/>
      <c r="X2506" s="9"/>
      <c r="Y2506" s="9"/>
      <c r="Z2506" s="9"/>
      <c r="AA2506" s="9"/>
    </row>
    <row r="2507" ht="13.65" customHeight="1">
      <c r="A2507" s="61" cm="1">
        <f t="array" ref="A2507">A2506+1</f>
        <v>45597</v>
      </c>
      <c r="B2507" s="201" cm="1">
        <f t="array" ref="B2507">YEAR(A2507)</f>
        <v>2024</v>
      </c>
      <c r="C2507" s="201" cm="1">
        <f t="array" ref="C2507">MONTH(A2507)</f>
        <v>11</v>
      </c>
      <c r="D2507" s="125" cm="1">
        <f t="array" ref="D2507">'P'!D2507</f>
        <v>148730</v>
      </c>
      <c r="E2507" s="125" cm="1">
        <f t="array" ref="E2507">'C'!E2507</f>
        <v>333810</v>
      </c>
      <c r="F2507" s="41" cm="1">
        <f t="array" ref="F2507">D2507+E2507</f>
        <v>482540</v>
      </c>
      <c r="G2507" s="119" cm="1">
        <f t="array" ref="G2507">F2507-F2506</f>
        <v>-140</v>
      </c>
      <c r="H2507" s="119" cm="1">
        <f t="array" ref="H2507">IF(G2507&gt;0,G2507,0)</f>
        <v>0</v>
      </c>
      <c r="I2507" s="113" cm="1">
        <f t="array" ref="I2507">MAX($F$2186:F2507)</f>
        <v>596340</v>
      </c>
      <c r="J2507" s="126"/>
      <c r="K2507" s="121" cm="1">
        <f t="array" ref="K2507">MAX(0,I2507-I2506)</f>
        <v>0</v>
      </c>
      <c r="L2507" s="113" cm="1">
        <f t="array" ref="L2507">MIN(F2507:F2536)</f>
        <v>480100</v>
      </c>
      <c r="M2507" s="113" cm="1">
        <f t="array" ref="M2507">MAX(0,L2507-L2506)</f>
        <v>0</v>
      </c>
      <c r="N2507" s="122" cm="1">
        <f t="array" ref="N2507">MIN(M2507,H2507-K2507)</f>
        <v>0</v>
      </c>
      <c r="O2507" s="113" cm="1">
        <f t="array" ref="O2507">K2507+N2507</f>
        <v>0</v>
      </c>
      <c r="P2507" s="113" cm="1">
        <f t="array" ref="P2507">H2507-O2507</f>
        <v>0</v>
      </c>
      <c r="Q2507" s="119" cm="1">
        <f t="array" ref="Q2507">MAX(0,IF(AND(K2507=0,P2507&gt;0),0,Q2506+K2507+U2506))</f>
        <v>0</v>
      </c>
      <c r="R2507" s="119" cm="1">
        <f t="array" ref="R2507">MAX(0,R2506+P2507+V2506)</f>
        <v>0</v>
      </c>
      <c r="S2507" s="199" cm="1">
        <f t="array" ref="S2507">IF(G2507&lt;0,G2507,0)</f>
        <v>-140</v>
      </c>
      <c r="T2507" s="199" cm="1">
        <f t="array" ref="T2507">MIN(0,S2507+R2506+V2506)</f>
        <v>-140</v>
      </c>
      <c r="U2507" s="165" cm="1">
        <f t="array" ref="U2507">MAX(S2507,IF(Q2507&gt;0,MAX(-Q2507,S2507),T2507))</f>
        <v>-140</v>
      </c>
      <c r="V2507" s="166" cm="1">
        <f t="array" ref="V2507">S2507-U2507</f>
        <v>0</v>
      </c>
      <c r="W2507" s="105"/>
      <c r="X2507" s="9"/>
      <c r="Y2507" s="9"/>
      <c r="Z2507" s="9"/>
      <c r="AA2507" s="9"/>
    </row>
    <row r="2508" ht="13.65" customHeight="1">
      <c r="A2508" s="63" cm="1">
        <f t="array" ref="A2508">A2507+1</f>
        <v>45598</v>
      </c>
      <c r="B2508" s="201" cm="1">
        <f t="array" ref="B2508">YEAR(A2508)</f>
        <v>2024</v>
      </c>
      <c r="C2508" s="201" cm="1">
        <f t="array" ref="C2508">MONTH(A2508)</f>
        <v>11</v>
      </c>
      <c r="D2508" s="125" cm="1">
        <f t="array" ref="D2508">'P'!D2508</f>
        <v>149250</v>
      </c>
      <c r="E2508" s="125" cm="1">
        <f t="array" ref="E2508">'C'!E2508</f>
        <v>332800</v>
      </c>
      <c r="F2508" s="41" cm="1">
        <f t="array" ref="F2508">D2508+E2508</f>
        <v>482050</v>
      </c>
      <c r="G2508" s="119" cm="1">
        <f t="array" ref="G2508">F2508-F2507</f>
        <v>-490</v>
      </c>
      <c r="H2508" s="119" cm="1">
        <f t="array" ref="H2508">IF(G2508&gt;0,G2508,0)</f>
        <v>0</v>
      </c>
      <c r="I2508" s="113" cm="1">
        <f t="array" ref="I2508">MAX($F$2186:F2508)</f>
        <v>596340</v>
      </c>
      <c r="J2508" s="126"/>
      <c r="K2508" s="121" cm="1">
        <f t="array" ref="K2508">MAX(0,I2508-I2507)</f>
        <v>0</v>
      </c>
      <c r="L2508" s="113" cm="1">
        <f t="array" ref="L2508">MIN(F2508:F2537)</f>
        <v>480100</v>
      </c>
      <c r="M2508" s="113" cm="1">
        <f t="array" ref="M2508">MAX(0,L2508-L2507)</f>
        <v>0</v>
      </c>
      <c r="N2508" s="122" cm="1">
        <f t="array" ref="N2508">MIN(M2508,H2508-K2508)</f>
        <v>0</v>
      </c>
      <c r="O2508" s="113" cm="1">
        <f t="array" ref="O2508">K2508+N2508</f>
        <v>0</v>
      </c>
      <c r="P2508" s="113" cm="1">
        <f t="array" ref="P2508">H2508-O2508</f>
        <v>0</v>
      </c>
      <c r="Q2508" s="119" cm="1">
        <f t="array" ref="Q2508">MAX(0,IF(AND(K2508=0,P2508&gt;0),0,Q2507+K2508+U2507))</f>
        <v>0</v>
      </c>
      <c r="R2508" s="119" cm="1">
        <f t="array" ref="R2508">MAX(0,R2507+P2508+V2507)</f>
        <v>0</v>
      </c>
      <c r="S2508" s="199" cm="1">
        <f t="array" ref="S2508">IF(G2508&lt;0,G2508,0)</f>
        <v>-490</v>
      </c>
      <c r="T2508" s="199" cm="1">
        <f t="array" ref="T2508">MIN(0,S2508+R2507+V2507)</f>
        <v>-490</v>
      </c>
      <c r="U2508" s="165" cm="1">
        <f t="array" ref="U2508">MAX(S2508,IF(Q2508&gt;0,MAX(-Q2508,S2508),T2508))</f>
        <v>-490</v>
      </c>
      <c r="V2508" s="166" cm="1">
        <f t="array" ref="V2508">S2508-U2508</f>
        <v>0</v>
      </c>
      <c r="W2508" s="105"/>
      <c r="X2508" s="9"/>
      <c r="Y2508" s="9"/>
      <c r="Z2508" s="9"/>
      <c r="AA2508" s="9"/>
    </row>
    <row r="2509" ht="13.65" customHeight="1">
      <c r="A2509" s="63" cm="1">
        <f t="array" ref="A2509">A2508+1</f>
        <v>45599</v>
      </c>
      <c r="B2509" s="201" cm="1">
        <f t="array" ref="B2509">YEAR(A2509)</f>
        <v>2024</v>
      </c>
      <c r="C2509" s="201" cm="1">
        <f t="array" ref="C2509">MONTH(A2509)</f>
        <v>11</v>
      </c>
      <c r="D2509" s="125" cm="1">
        <f t="array" ref="D2509">'P'!D2509</f>
        <v>149800</v>
      </c>
      <c r="E2509" s="125" cm="1">
        <f t="array" ref="E2509">'C'!E2509</f>
        <v>331120</v>
      </c>
      <c r="F2509" s="41" cm="1">
        <f t="array" ref="F2509">D2509+E2509</f>
        <v>480920</v>
      </c>
      <c r="G2509" s="119" cm="1">
        <f t="array" ref="G2509">F2509-F2508</f>
        <v>-1130</v>
      </c>
      <c r="H2509" s="119" cm="1">
        <f t="array" ref="H2509">IF(G2509&gt;0,G2509,0)</f>
        <v>0</v>
      </c>
      <c r="I2509" s="113" cm="1">
        <f t="array" ref="I2509">MAX($F$2186:F2509)</f>
        <v>596340</v>
      </c>
      <c r="J2509" s="126"/>
      <c r="K2509" s="121" cm="1">
        <f t="array" ref="K2509">MAX(0,I2509-I2508)</f>
        <v>0</v>
      </c>
      <c r="L2509" s="113" cm="1">
        <f t="array" ref="L2509">MIN(F2509:F2538)</f>
        <v>480100</v>
      </c>
      <c r="M2509" s="113" cm="1">
        <f t="array" ref="M2509">MAX(0,L2509-L2508)</f>
        <v>0</v>
      </c>
      <c r="N2509" s="122" cm="1">
        <f t="array" ref="N2509">MIN(M2509,H2509-K2509)</f>
        <v>0</v>
      </c>
      <c r="O2509" s="113" cm="1">
        <f t="array" ref="O2509">K2509+N2509</f>
        <v>0</v>
      </c>
      <c r="P2509" s="113" cm="1">
        <f t="array" ref="P2509">H2509-O2509</f>
        <v>0</v>
      </c>
      <c r="Q2509" s="119" cm="1">
        <f t="array" ref="Q2509">MAX(0,IF(AND(K2509=0,P2509&gt;0),0,Q2508+K2509+U2508))</f>
        <v>0</v>
      </c>
      <c r="R2509" s="119" cm="1">
        <f t="array" ref="R2509">MAX(0,R2508+P2509+V2508)</f>
        <v>0</v>
      </c>
      <c r="S2509" s="199" cm="1">
        <f t="array" ref="S2509">IF(G2509&lt;0,G2509,0)</f>
        <v>-1130</v>
      </c>
      <c r="T2509" s="199" cm="1">
        <f t="array" ref="T2509">MIN(0,S2509+R2508+V2508)</f>
        <v>-1130</v>
      </c>
      <c r="U2509" s="165" cm="1">
        <f t="array" ref="U2509">MAX(S2509,IF(Q2509&gt;0,MAX(-Q2509,S2509),T2509))</f>
        <v>-1130</v>
      </c>
      <c r="V2509" s="166" cm="1">
        <f t="array" ref="V2509">S2509-U2509</f>
        <v>0</v>
      </c>
      <c r="W2509" s="105"/>
      <c r="X2509" s="9"/>
      <c r="Y2509" s="9"/>
      <c r="Z2509" s="9"/>
      <c r="AA2509" s="9"/>
    </row>
    <row r="2510" ht="13.65" customHeight="1">
      <c r="A2510" s="63" cm="1">
        <f t="array" ref="A2510">A2509+1</f>
        <v>45600</v>
      </c>
      <c r="B2510" s="201" cm="1">
        <f t="array" ref="B2510">YEAR(A2510)</f>
        <v>2024</v>
      </c>
      <c r="C2510" s="201" cm="1">
        <f t="array" ref="C2510">MONTH(A2510)</f>
        <v>11</v>
      </c>
      <c r="D2510" s="125" cm="1">
        <f t="array" ref="D2510">'P'!D2510</f>
        <v>150680</v>
      </c>
      <c r="E2510" s="125" cm="1">
        <f t="array" ref="E2510">'C'!E2510</f>
        <v>329650</v>
      </c>
      <c r="F2510" s="41" cm="1">
        <f t="array" ref="F2510">D2510+E2510</f>
        <v>480330</v>
      </c>
      <c r="G2510" s="119" cm="1">
        <f t="array" ref="G2510">F2510-F2509</f>
        <v>-590</v>
      </c>
      <c r="H2510" s="119" cm="1">
        <f t="array" ref="H2510">IF(G2510&gt;0,G2510,0)</f>
        <v>0</v>
      </c>
      <c r="I2510" s="113" cm="1">
        <f t="array" ref="I2510">MAX($F$2186:F2510)</f>
        <v>596340</v>
      </c>
      <c r="J2510" s="130"/>
      <c r="K2510" s="121" cm="1">
        <f t="array" ref="K2510">MAX(0,I2510-I2509)</f>
        <v>0</v>
      </c>
      <c r="L2510" s="113" cm="1">
        <f t="array" ref="L2510">MIN(F2510:F2539)</f>
        <v>480100</v>
      </c>
      <c r="M2510" s="113" cm="1">
        <f t="array" ref="M2510">MAX(0,L2510-L2509)</f>
        <v>0</v>
      </c>
      <c r="N2510" s="122" cm="1">
        <f t="array" ref="N2510">MIN(M2510,H2510-K2510)</f>
        <v>0</v>
      </c>
      <c r="O2510" s="113" cm="1">
        <f t="array" ref="O2510">K2510+N2510</f>
        <v>0</v>
      </c>
      <c r="P2510" s="113" cm="1">
        <f t="array" ref="P2510">H2510-O2510</f>
        <v>0</v>
      </c>
      <c r="Q2510" s="119" cm="1">
        <f t="array" ref="Q2510">MAX(0,IF(AND(K2510=0,P2510&gt;0),0,Q2509+K2510+U2509))</f>
        <v>0</v>
      </c>
      <c r="R2510" s="119" cm="1">
        <f t="array" ref="R2510">MAX(0,R2509+P2510+V2509)</f>
        <v>0</v>
      </c>
      <c r="S2510" s="199" cm="1">
        <f t="array" ref="S2510">IF(G2510&lt;0,G2510,0)</f>
        <v>-590</v>
      </c>
      <c r="T2510" s="199" cm="1">
        <f t="array" ref="T2510">MIN(0,S2510+R2509+V2509)</f>
        <v>-590</v>
      </c>
      <c r="U2510" s="165" cm="1">
        <f t="array" ref="U2510">MAX(S2510,IF(Q2510&gt;0,MAX(-Q2510,S2510),T2510))</f>
        <v>-590</v>
      </c>
      <c r="V2510" s="166" cm="1">
        <f t="array" ref="V2510">S2510-U2510</f>
        <v>0</v>
      </c>
      <c r="W2510" s="105"/>
      <c r="X2510" s="9"/>
      <c r="Y2510" s="9"/>
      <c r="Z2510" s="9"/>
      <c r="AA2510" s="9"/>
    </row>
    <row r="2511" ht="13.65" customHeight="1">
      <c r="A2511" s="63" cm="1">
        <f t="array" ref="A2511">A2510+1</f>
        <v>45601</v>
      </c>
      <c r="B2511" s="201" cm="1">
        <f t="array" ref="B2511">YEAR(A2511)</f>
        <v>2024</v>
      </c>
      <c r="C2511" s="201" cm="1">
        <f t="array" ref="C2511">MONTH(A2511)</f>
        <v>11</v>
      </c>
      <c r="D2511" s="125" cm="1">
        <f t="array" ref="D2511">'P'!D2511</f>
        <v>151450</v>
      </c>
      <c r="E2511" s="125" cm="1">
        <f t="array" ref="E2511">'C'!E2511</f>
        <v>328650</v>
      </c>
      <c r="F2511" s="41" cm="1">
        <f t="array" ref="F2511">D2511+E2511</f>
        <v>480100</v>
      </c>
      <c r="G2511" s="119" cm="1">
        <f t="array" ref="G2511">F2511-F2510</f>
        <v>-230</v>
      </c>
      <c r="H2511" s="119" cm="1">
        <f t="array" ref="H2511">IF(G2511&gt;0,G2511,0)</f>
        <v>0</v>
      </c>
      <c r="I2511" s="113" cm="1">
        <f t="array" ref="I2511">MAX($F$2186:F2511)</f>
        <v>596340</v>
      </c>
      <c r="J2511" t="s" s="136">
        <v>38</v>
      </c>
      <c r="K2511" s="121" cm="1">
        <f t="array" ref="K2511">MAX(0,I2511-I2510)</f>
        <v>0</v>
      </c>
      <c r="L2511" s="113" cm="1">
        <f t="array" ref="L2511">MIN(F2511:F2540)</f>
        <v>480100</v>
      </c>
      <c r="M2511" s="113" cm="1">
        <f t="array" ref="M2511">MAX(0,L2511-L2510)</f>
        <v>0</v>
      </c>
      <c r="N2511" s="122" cm="1">
        <f t="array" ref="N2511">MIN(M2511,H2511-K2511)</f>
        <v>0</v>
      </c>
      <c r="O2511" s="113" cm="1">
        <f t="array" ref="O2511">K2511+N2511</f>
        <v>0</v>
      </c>
      <c r="P2511" s="113" cm="1">
        <f t="array" ref="P2511">H2511-O2511</f>
        <v>0</v>
      </c>
      <c r="Q2511" s="119" cm="1">
        <f t="array" ref="Q2511">MAX(0,IF(AND(K2511=0,P2511&gt;0),0,Q2510+K2511+U2510))</f>
        <v>0</v>
      </c>
      <c r="R2511" s="119" cm="1">
        <f t="array" ref="R2511">MAX(0,R2510+P2511+V2510)</f>
        <v>0</v>
      </c>
      <c r="S2511" s="199" cm="1">
        <f t="array" ref="S2511">IF(G2511&lt;0,G2511,0)</f>
        <v>-230</v>
      </c>
      <c r="T2511" s="199" cm="1">
        <f t="array" ref="T2511">MIN(0,S2511+R2510+V2510)</f>
        <v>-230</v>
      </c>
      <c r="U2511" s="165" cm="1">
        <f t="array" ref="U2511">MAX(S2511,IF(Q2511&gt;0,MAX(-Q2511,S2511),T2511))</f>
        <v>-230</v>
      </c>
      <c r="V2511" s="166" cm="1">
        <f t="array" ref="V2511">S2511-U2511</f>
        <v>0</v>
      </c>
      <c r="W2511" s="105"/>
      <c r="X2511" s="9"/>
      <c r="Y2511" s="9"/>
      <c r="Z2511" s="9"/>
      <c r="AA2511" s="9"/>
    </row>
    <row r="2512" ht="13.65" customHeight="1">
      <c r="A2512" s="63" cm="1">
        <f t="array" ref="A2512">A2511+1</f>
        <v>45602</v>
      </c>
      <c r="B2512" s="201" cm="1">
        <f t="array" ref="B2512">YEAR(A2512)</f>
        <v>2024</v>
      </c>
      <c r="C2512" s="201" cm="1">
        <f t="array" ref="C2512">MONTH(A2512)</f>
        <v>11</v>
      </c>
      <c r="D2512" s="125" cm="1">
        <f t="array" ref="D2512">'P'!D2512</f>
        <v>152210</v>
      </c>
      <c r="E2512" s="125" cm="1">
        <f t="array" ref="E2512">'C'!E2512</f>
        <v>328110</v>
      </c>
      <c r="F2512" s="41" cm="1">
        <f t="array" ref="F2512">D2512+E2512</f>
        <v>480320</v>
      </c>
      <c r="G2512" s="119" cm="1">
        <f t="array" ref="G2512">F2512-F2511</f>
        <v>220</v>
      </c>
      <c r="H2512" s="119" cm="1">
        <f t="array" ref="H2512">IF(G2512&gt;0,G2512,0)</f>
        <v>220</v>
      </c>
      <c r="I2512" s="113" cm="1">
        <f t="array" ref="I2512">MAX($F$2186:F2512)</f>
        <v>596340</v>
      </c>
      <c r="J2512" s="140"/>
      <c r="K2512" s="121" cm="1">
        <f t="array" ref="K2512">MAX(0,I2512-I2511)</f>
        <v>0</v>
      </c>
      <c r="L2512" s="113" cm="1">
        <f t="array" ref="L2512">MIN(F2512:F2541)</f>
        <v>480250</v>
      </c>
      <c r="M2512" s="113" cm="1">
        <f t="array" ref="M2512">MAX(0,L2512-L2511)</f>
        <v>150</v>
      </c>
      <c r="N2512" s="122" cm="1">
        <f t="array" ref="N2512">MIN(M2512,H2512-K2512)</f>
        <v>150</v>
      </c>
      <c r="O2512" s="113" cm="1">
        <f t="array" ref="O2512">K2512+N2512</f>
        <v>150</v>
      </c>
      <c r="P2512" s="113" cm="1">
        <f t="array" ref="P2512">H2512-O2512</f>
        <v>70</v>
      </c>
      <c r="Q2512" s="119" cm="1">
        <f t="array" ref="Q2512">MAX(0,IF(AND(K2512=0,P2512&gt;0),0,Q2511+K2512+U2511))</f>
        <v>0</v>
      </c>
      <c r="R2512" s="119" cm="1">
        <f t="array" ref="R2512">MAX(0,R2511+P2512+V2511)</f>
        <v>70</v>
      </c>
      <c r="S2512" s="199" cm="1">
        <f t="array" ref="S2512">IF(G2512&lt;0,G2512,0)</f>
        <v>0</v>
      </c>
      <c r="T2512" s="199" cm="1">
        <f t="array" ref="T2512">MIN(0,S2512+R2511+V2511)</f>
        <v>0</v>
      </c>
      <c r="U2512" s="165" cm="1">
        <f t="array" ref="U2512">MAX(S2512,IF(Q2512&gt;0,MAX(-Q2512,S2512),T2512))</f>
        <v>0</v>
      </c>
      <c r="V2512" s="166" cm="1">
        <f t="array" ref="V2512">S2512-U2512</f>
        <v>0</v>
      </c>
      <c r="W2512" s="105"/>
      <c r="X2512" s="9"/>
      <c r="Y2512" s="9"/>
      <c r="Z2512" s="9"/>
      <c r="AA2512" s="9"/>
    </row>
    <row r="2513" ht="13.65" customHeight="1">
      <c r="A2513" s="63" cm="1">
        <f t="array" ref="A2513">A2512+1</f>
        <v>45603</v>
      </c>
      <c r="B2513" s="201" cm="1">
        <f t="array" ref="B2513">YEAR(A2513)</f>
        <v>2024</v>
      </c>
      <c r="C2513" s="201" cm="1">
        <f t="array" ref="C2513">MONTH(A2513)</f>
        <v>11</v>
      </c>
      <c r="D2513" s="125" cm="1">
        <f t="array" ref="D2513">'P'!D2513</f>
        <v>152930</v>
      </c>
      <c r="E2513" s="125" cm="1">
        <f t="array" ref="E2513">'C'!E2513</f>
        <v>327370</v>
      </c>
      <c r="F2513" s="41" cm="1">
        <f t="array" ref="F2513">D2513+E2513</f>
        <v>480300</v>
      </c>
      <c r="G2513" s="119" cm="1">
        <f t="array" ref="G2513">F2513-F2512</f>
        <v>-20</v>
      </c>
      <c r="H2513" s="119" cm="1">
        <f t="array" ref="H2513">IF(G2513&gt;0,G2513,0)</f>
        <v>0</v>
      </c>
      <c r="I2513" s="113" cm="1">
        <f t="array" ref="I2513">MAX($F$2186:F2513)</f>
        <v>596340</v>
      </c>
      <c r="J2513" s="126"/>
      <c r="K2513" s="121" cm="1">
        <f t="array" ref="K2513">MAX(0,I2513-I2512)</f>
        <v>0</v>
      </c>
      <c r="L2513" s="113" cm="1">
        <f t="array" ref="L2513">MIN(F2513:F2542)</f>
        <v>480250</v>
      </c>
      <c r="M2513" s="113" cm="1">
        <f t="array" ref="M2513">MAX(0,L2513-L2512)</f>
        <v>0</v>
      </c>
      <c r="N2513" s="122" cm="1">
        <f t="array" ref="N2513">MIN(M2513,H2513-K2513)</f>
        <v>0</v>
      </c>
      <c r="O2513" s="113" cm="1">
        <f t="array" ref="O2513">K2513+N2513</f>
        <v>0</v>
      </c>
      <c r="P2513" s="113" cm="1">
        <f t="array" ref="P2513">H2513-O2513</f>
        <v>0</v>
      </c>
      <c r="Q2513" s="119" cm="1">
        <f t="array" ref="Q2513">MAX(0,IF(AND(K2513=0,P2513&gt;0),0,Q2512+K2513+U2512))</f>
        <v>0</v>
      </c>
      <c r="R2513" s="119" cm="1">
        <f t="array" ref="R2513">MAX(0,R2512+P2513+V2512)</f>
        <v>70</v>
      </c>
      <c r="S2513" s="199" cm="1">
        <f t="array" ref="S2513">IF(G2513&lt;0,G2513,0)</f>
        <v>-20</v>
      </c>
      <c r="T2513" s="199" cm="1">
        <f t="array" ref="T2513">MIN(0,S2513+R2512+V2512)</f>
        <v>0</v>
      </c>
      <c r="U2513" s="165" cm="1">
        <f t="array" ref="U2513">MAX(S2513,IF(Q2513&gt;0,MAX(-Q2513,S2513),T2513))</f>
        <v>0</v>
      </c>
      <c r="V2513" s="166" cm="1">
        <f t="array" ref="V2513">S2513-U2513</f>
        <v>-20</v>
      </c>
      <c r="W2513" s="105"/>
      <c r="X2513" s="9"/>
      <c r="Y2513" s="9"/>
      <c r="Z2513" s="9"/>
      <c r="AA2513" s="9"/>
    </row>
    <row r="2514" ht="13.65" customHeight="1">
      <c r="A2514" s="63" cm="1">
        <f t="array" ref="A2514">A2513+1</f>
        <v>45604</v>
      </c>
      <c r="B2514" s="201" cm="1">
        <f t="array" ref="B2514">YEAR(A2514)</f>
        <v>2024</v>
      </c>
      <c r="C2514" s="201" cm="1">
        <f t="array" ref="C2514">MONTH(A2514)</f>
        <v>11</v>
      </c>
      <c r="D2514" s="125" cm="1">
        <f t="array" ref="D2514">'P'!D2514</f>
        <v>153660</v>
      </c>
      <c r="E2514" s="125" cm="1">
        <f t="array" ref="E2514">'C'!E2514</f>
        <v>326640</v>
      </c>
      <c r="F2514" s="41" cm="1">
        <f t="array" ref="F2514">D2514+E2514</f>
        <v>480300</v>
      </c>
      <c r="G2514" s="119" cm="1">
        <f t="array" ref="G2514">F2514-F2513</f>
        <v>0</v>
      </c>
      <c r="H2514" s="119" cm="1">
        <f t="array" ref="H2514">IF(G2514&gt;0,G2514,0)</f>
        <v>0</v>
      </c>
      <c r="I2514" s="113" cm="1">
        <f t="array" ref="I2514">MAX($F$2186:F2514)</f>
        <v>596340</v>
      </c>
      <c r="J2514" s="126"/>
      <c r="K2514" s="121" cm="1">
        <f t="array" ref="K2514">MAX(0,I2514-I2513)</f>
        <v>0</v>
      </c>
      <c r="L2514" s="113" cm="1">
        <f t="array" ref="L2514">MIN(F2514:F2543)</f>
        <v>480240</v>
      </c>
      <c r="M2514" s="113" cm="1">
        <f t="array" ref="M2514">MAX(0,L2514-L2513)</f>
        <v>0</v>
      </c>
      <c r="N2514" s="122" cm="1">
        <f t="array" ref="N2514">MIN(M2514,H2514-K2514)</f>
        <v>0</v>
      </c>
      <c r="O2514" s="113" cm="1">
        <f t="array" ref="O2514">K2514+N2514</f>
        <v>0</v>
      </c>
      <c r="P2514" s="113" cm="1">
        <f t="array" ref="P2514">H2514-O2514</f>
        <v>0</v>
      </c>
      <c r="Q2514" s="119" cm="1">
        <f t="array" ref="Q2514">MAX(0,IF(AND(K2514=0,P2514&gt;0),0,Q2513+K2514+U2513))</f>
        <v>0</v>
      </c>
      <c r="R2514" s="119" cm="1">
        <f t="array" ref="R2514">MAX(0,R2513+P2514+V2513)</f>
        <v>50</v>
      </c>
      <c r="S2514" s="199" cm="1">
        <f t="array" ref="S2514">IF(G2514&lt;0,G2514,0)</f>
        <v>0</v>
      </c>
      <c r="T2514" s="199" cm="1">
        <f t="array" ref="T2514">MIN(0,S2514+R2513+V2513)</f>
        <v>0</v>
      </c>
      <c r="U2514" s="165" cm="1">
        <f t="array" ref="U2514">MAX(S2514,IF(Q2514&gt;0,MAX(-Q2514,S2514),T2514))</f>
        <v>0</v>
      </c>
      <c r="V2514" s="166" cm="1">
        <f t="array" ref="V2514">S2514-U2514</f>
        <v>0</v>
      </c>
      <c r="W2514" s="105"/>
      <c r="X2514" s="9"/>
      <c r="Y2514" s="9"/>
      <c r="Z2514" s="9"/>
      <c r="AA2514" s="9"/>
    </row>
    <row r="2515" ht="13.65" customHeight="1">
      <c r="A2515" s="63" cm="1">
        <f t="array" ref="A2515">A2514+1</f>
        <v>45605</v>
      </c>
      <c r="B2515" s="201" cm="1">
        <f t="array" ref="B2515">YEAR(A2515)</f>
        <v>2024</v>
      </c>
      <c r="C2515" s="201" cm="1">
        <f t="array" ref="C2515">MONTH(A2515)</f>
        <v>11</v>
      </c>
      <c r="D2515" s="125" cm="1">
        <f t="array" ref="D2515">'P'!D2515</f>
        <v>154370</v>
      </c>
      <c r="E2515" s="125" cm="1">
        <f t="array" ref="E2515">'C'!E2515</f>
        <v>326040</v>
      </c>
      <c r="F2515" s="41" cm="1">
        <f t="array" ref="F2515">D2515+E2515</f>
        <v>480410</v>
      </c>
      <c r="G2515" s="119" cm="1">
        <f t="array" ref="G2515">F2515-F2514</f>
        <v>110</v>
      </c>
      <c r="H2515" s="119" cm="1">
        <f t="array" ref="H2515">IF(G2515&gt;0,G2515,0)</f>
        <v>110</v>
      </c>
      <c r="I2515" s="113" cm="1">
        <f t="array" ref="I2515">MAX($F$2186:F2515)</f>
        <v>596340</v>
      </c>
      <c r="J2515" s="126"/>
      <c r="K2515" s="121" cm="1">
        <f t="array" ref="K2515">MAX(0,I2515-I2514)</f>
        <v>0</v>
      </c>
      <c r="L2515" s="113" cm="1">
        <f t="array" ref="L2515">MIN(F2515:F2544)</f>
        <v>480240</v>
      </c>
      <c r="M2515" s="113" cm="1">
        <f t="array" ref="M2515">MAX(0,L2515-L2514)</f>
        <v>0</v>
      </c>
      <c r="N2515" s="122" cm="1">
        <f t="array" ref="N2515">MIN(M2515,H2515-K2515)</f>
        <v>0</v>
      </c>
      <c r="O2515" s="113" cm="1">
        <f t="array" ref="O2515">K2515+N2515</f>
        <v>0</v>
      </c>
      <c r="P2515" s="113" cm="1">
        <f t="array" ref="P2515">H2515-O2515</f>
        <v>110</v>
      </c>
      <c r="Q2515" s="119" cm="1">
        <f t="array" ref="Q2515">MAX(0,IF(AND(K2515=0,P2515&gt;0),0,Q2514+K2515+U2514))</f>
        <v>0</v>
      </c>
      <c r="R2515" s="119" cm="1">
        <f t="array" ref="R2515">MAX(0,R2514+P2515+V2514)</f>
        <v>160</v>
      </c>
      <c r="S2515" s="199" cm="1">
        <f t="array" ref="S2515">IF(G2515&lt;0,G2515,0)</f>
        <v>0</v>
      </c>
      <c r="T2515" s="199" cm="1">
        <f t="array" ref="T2515">MIN(0,S2515+R2514+V2514)</f>
        <v>0</v>
      </c>
      <c r="U2515" s="165" cm="1">
        <f t="array" ref="U2515">MAX(S2515,IF(Q2515&gt;0,MAX(-Q2515,S2515),T2515))</f>
        <v>0</v>
      </c>
      <c r="V2515" s="166" cm="1">
        <f t="array" ref="V2515">S2515-U2515</f>
        <v>0</v>
      </c>
      <c r="W2515" s="105"/>
      <c r="X2515" s="9"/>
      <c r="Y2515" s="9"/>
      <c r="Z2515" s="9"/>
      <c r="AA2515" s="9"/>
    </row>
    <row r="2516" ht="13.65" customHeight="1">
      <c r="A2516" s="63" cm="1">
        <f t="array" ref="A2516">A2515+1</f>
        <v>45606</v>
      </c>
      <c r="B2516" s="201" cm="1">
        <f t="array" ref="B2516">YEAR(A2516)</f>
        <v>2024</v>
      </c>
      <c r="C2516" s="201" cm="1">
        <f t="array" ref="C2516">MONTH(A2516)</f>
        <v>11</v>
      </c>
      <c r="D2516" s="125" cm="1">
        <f t="array" ref="D2516">'P'!D2516</f>
        <v>155100</v>
      </c>
      <c r="E2516" s="125" cm="1">
        <f t="array" ref="E2516">'C'!E2516</f>
        <v>325370</v>
      </c>
      <c r="F2516" s="41" cm="1">
        <f t="array" ref="F2516">D2516+E2516</f>
        <v>480470</v>
      </c>
      <c r="G2516" s="119" cm="1">
        <f t="array" ref="G2516">F2516-F2515</f>
        <v>60</v>
      </c>
      <c r="H2516" s="119" cm="1">
        <f t="array" ref="H2516">IF(G2516&gt;0,G2516,0)</f>
        <v>60</v>
      </c>
      <c r="I2516" s="113" cm="1">
        <f t="array" ref="I2516">MAX($F$2186:F2516)</f>
        <v>596340</v>
      </c>
      <c r="J2516" s="126"/>
      <c r="K2516" s="121" cm="1">
        <f t="array" ref="K2516">MAX(0,I2516-I2515)</f>
        <v>0</v>
      </c>
      <c r="L2516" s="113" cm="1">
        <f t="array" ref="L2516">MIN(F2516:F2545)</f>
        <v>480200</v>
      </c>
      <c r="M2516" s="113" cm="1">
        <f t="array" ref="M2516">MAX(0,L2516-L2515)</f>
        <v>0</v>
      </c>
      <c r="N2516" s="122" cm="1">
        <f t="array" ref="N2516">MIN(M2516,H2516-K2516)</f>
        <v>0</v>
      </c>
      <c r="O2516" s="113" cm="1">
        <f t="array" ref="O2516">K2516+N2516</f>
        <v>0</v>
      </c>
      <c r="P2516" s="113" cm="1">
        <f t="array" ref="P2516">H2516-O2516</f>
        <v>60</v>
      </c>
      <c r="Q2516" s="119" cm="1">
        <f t="array" ref="Q2516">MAX(0,IF(AND(K2516=0,P2516&gt;0),0,Q2515+K2516+U2515))</f>
        <v>0</v>
      </c>
      <c r="R2516" s="119" cm="1">
        <f t="array" ref="R2516">MAX(0,R2515+P2516+V2515)</f>
        <v>220</v>
      </c>
      <c r="S2516" s="199" cm="1">
        <f t="array" ref="S2516">IF(G2516&lt;0,G2516,0)</f>
        <v>0</v>
      </c>
      <c r="T2516" s="199" cm="1">
        <f t="array" ref="T2516">MIN(0,S2516+R2515+V2515)</f>
        <v>0</v>
      </c>
      <c r="U2516" s="165" cm="1">
        <f t="array" ref="U2516">MAX(S2516,IF(Q2516&gt;0,MAX(-Q2516,S2516),T2516))</f>
        <v>0</v>
      </c>
      <c r="V2516" s="166" cm="1">
        <f t="array" ref="V2516">S2516-U2516</f>
        <v>0</v>
      </c>
      <c r="W2516" s="105"/>
      <c r="X2516" s="9"/>
      <c r="Y2516" s="9"/>
      <c r="Z2516" s="9"/>
      <c r="AA2516" s="9"/>
    </row>
    <row r="2517" ht="13.65" customHeight="1">
      <c r="A2517" s="63" cm="1">
        <f t="array" ref="A2517">A2516+1</f>
        <v>45607</v>
      </c>
      <c r="B2517" s="201" cm="1">
        <f t="array" ref="B2517">YEAR(A2517)</f>
        <v>2024</v>
      </c>
      <c r="C2517" s="201" cm="1">
        <f t="array" ref="C2517">MONTH(A2517)</f>
        <v>11</v>
      </c>
      <c r="D2517" s="125" cm="1">
        <f t="array" ref="D2517">'P'!D2517</f>
        <v>155870</v>
      </c>
      <c r="E2517" s="125" cm="1">
        <f t="array" ref="E2517">'C'!E2517</f>
        <v>324840</v>
      </c>
      <c r="F2517" s="41" cm="1">
        <f t="array" ref="F2517">D2517+E2517</f>
        <v>480710</v>
      </c>
      <c r="G2517" s="119" cm="1">
        <f t="array" ref="G2517">F2517-F2516</f>
        <v>240</v>
      </c>
      <c r="H2517" s="119" cm="1">
        <f t="array" ref="H2517">IF(G2517&gt;0,G2517,0)</f>
        <v>240</v>
      </c>
      <c r="I2517" s="113" cm="1">
        <f t="array" ref="I2517">MAX($F$2186:F2517)</f>
        <v>596340</v>
      </c>
      <c r="J2517" s="126"/>
      <c r="K2517" s="121" cm="1">
        <f t="array" ref="K2517">MAX(0,I2517-I2516)</f>
        <v>0</v>
      </c>
      <c r="L2517" s="113" cm="1">
        <f t="array" ref="L2517">MIN(F2517:F2546)</f>
        <v>480050</v>
      </c>
      <c r="M2517" s="113" cm="1">
        <f t="array" ref="M2517">MAX(0,L2517-L2516)</f>
        <v>0</v>
      </c>
      <c r="N2517" s="122" cm="1">
        <f t="array" ref="N2517">MIN(M2517,H2517-K2517)</f>
        <v>0</v>
      </c>
      <c r="O2517" s="113" cm="1">
        <f t="array" ref="O2517">K2517+N2517</f>
        <v>0</v>
      </c>
      <c r="P2517" s="113" cm="1">
        <f t="array" ref="P2517">H2517-O2517</f>
        <v>240</v>
      </c>
      <c r="Q2517" s="119" cm="1">
        <f t="array" ref="Q2517">MAX(0,IF(AND(K2517=0,P2517&gt;0),0,Q2516+K2517+U2516))</f>
        <v>0</v>
      </c>
      <c r="R2517" s="119" cm="1">
        <f t="array" ref="R2517">MAX(0,R2516+P2517+V2516)</f>
        <v>460</v>
      </c>
      <c r="S2517" s="199" cm="1">
        <f t="array" ref="S2517">IF(G2517&lt;0,G2517,0)</f>
        <v>0</v>
      </c>
      <c r="T2517" s="199" cm="1">
        <f t="array" ref="T2517">MIN(0,S2517+R2516+V2516)</f>
        <v>0</v>
      </c>
      <c r="U2517" s="165" cm="1">
        <f t="array" ref="U2517">MAX(S2517,IF(Q2517&gt;0,MAX(-Q2517,S2517),T2517))</f>
        <v>0</v>
      </c>
      <c r="V2517" s="166" cm="1">
        <f t="array" ref="V2517">S2517-U2517</f>
        <v>0</v>
      </c>
      <c r="W2517" s="105"/>
      <c r="X2517" s="9"/>
      <c r="Y2517" s="9"/>
      <c r="Z2517" s="9"/>
      <c r="AA2517" s="9"/>
    </row>
    <row r="2518" ht="13.65" customHeight="1">
      <c r="A2518" s="63" cm="1">
        <f t="array" ref="A2518">A2517+1</f>
        <v>45608</v>
      </c>
      <c r="B2518" s="201" cm="1">
        <f t="array" ref="B2518">YEAR(A2518)</f>
        <v>2024</v>
      </c>
      <c r="C2518" s="201" cm="1">
        <f t="array" ref="C2518">MONTH(A2518)</f>
        <v>11</v>
      </c>
      <c r="D2518" s="125" cm="1">
        <f t="array" ref="D2518">'P'!D2518</f>
        <v>156660</v>
      </c>
      <c r="E2518" s="125" cm="1">
        <f t="array" ref="E2518">'C'!E2518</f>
        <v>324110</v>
      </c>
      <c r="F2518" s="41" cm="1">
        <f t="array" ref="F2518">D2518+E2518</f>
        <v>480770</v>
      </c>
      <c r="G2518" s="119" cm="1">
        <f t="array" ref="G2518">F2518-F2517</f>
        <v>60</v>
      </c>
      <c r="H2518" s="119" cm="1">
        <f t="array" ref="H2518">IF(G2518&gt;0,G2518,0)</f>
        <v>60</v>
      </c>
      <c r="I2518" s="113" cm="1">
        <f t="array" ref="I2518">MAX($F$2186:F2518)</f>
        <v>596340</v>
      </c>
      <c r="J2518" s="126"/>
      <c r="K2518" s="121" cm="1">
        <f t="array" ref="K2518">MAX(0,I2518-I2517)</f>
        <v>0</v>
      </c>
      <c r="L2518" s="113" cm="1">
        <f t="array" ref="L2518">MIN(F2518:F2547)</f>
        <v>479780</v>
      </c>
      <c r="M2518" s="113" cm="1">
        <f t="array" ref="M2518">MAX(0,L2518-L2517)</f>
        <v>0</v>
      </c>
      <c r="N2518" s="122" cm="1">
        <f t="array" ref="N2518">MIN(M2518,H2518-K2518)</f>
        <v>0</v>
      </c>
      <c r="O2518" s="113" cm="1">
        <f t="array" ref="O2518">K2518+N2518</f>
        <v>0</v>
      </c>
      <c r="P2518" s="113" cm="1">
        <f t="array" ref="P2518">H2518-O2518</f>
        <v>60</v>
      </c>
      <c r="Q2518" s="119" cm="1">
        <f t="array" ref="Q2518">MAX(0,IF(AND(K2518=0,P2518&gt;0),0,Q2517+K2518+U2517))</f>
        <v>0</v>
      </c>
      <c r="R2518" s="119" cm="1">
        <f t="array" ref="R2518">MAX(0,R2517+P2518+V2517)</f>
        <v>520</v>
      </c>
      <c r="S2518" s="199" cm="1">
        <f t="array" ref="S2518">IF(G2518&lt;0,G2518,0)</f>
        <v>0</v>
      </c>
      <c r="T2518" s="199" cm="1">
        <f t="array" ref="T2518">MIN(0,S2518+R2517+V2517)</f>
        <v>0</v>
      </c>
      <c r="U2518" s="165" cm="1">
        <f t="array" ref="U2518">MAX(S2518,IF(Q2518&gt;0,MAX(-Q2518,S2518),T2518))</f>
        <v>0</v>
      </c>
      <c r="V2518" s="166" cm="1">
        <f t="array" ref="V2518">S2518-U2518</f>
        <v>0</v>
      </c>
      <c r="W2518" s="105"/>
      <c r="X2518" s="9"/>
      <c r="Y2518" s="9"/>
      <c r="Z2518" s="9"/>
      <c r="AA2518" s="9"/>
    </row>
    <row r="2519" ht="13.65" customHeight="1">
      <c r="A2519" s="63" cm="1">
        <f t="array" ref="A2519">A2518+1</f>
        <v>45609</v>
      </c>
      <c r="B2519" s="201" cm="1">
        <f t="array" ref="B2519">YEAR(A2519)</f>
        <v>2024</v>
      </c>
      <c r="C2519" s="201" cm="1">
        <f t="array" ref="C2519">MONTH(A2519)</f>
        <v>11</v>
      </c>
      <c r="D2519" s="125" cm="1">
        <f t="array" ref="D2519">'P'!D2519</f>
        <v>157440</v>
      </c>
      <c r="E2519" s="125" cm="1">
        <f t="array" ref="E2519">'C'!E2519</f>
        <v>323450</v>
      </c>
      <c r="F2519" s="41" cm="1">
        <f t="array" ref="F2519">D2519+E2519</f>
        <v>480890</v>
      </c>
      <c r="G2519" s="119" cm="1">
        <f t="array" ref="G2519">F2519-F2518</f>
        <v>120</v>
      </c>
      <c r="H2519" s="119" cm="1">
        <f t="array" ref="H2519">IF(G2519&gt;0,G2519,0)</f>
        <v>120</v>
      </c>
      <c r="I2519" s="113" cm="1">
        <f t="array" ref="I2519">MAX($F$2186:F2519)</f>
        <v>596340</v>
      </c>
      <c r="J2519" s="126"/>
      <c r="K2519" s="121" cm="1">
        <f t="array" ref="K2519">MAX(0,I2519-I2518)</f>
        <v>0</v>
      </c>
      <c r="L2519" s="113" cm="1">
        <f t="array" ref="L2519">MIN(F2519:F2548)</f>
        <v>479780</v>
      </c>
      <c r="M2519" s="113" cm="1">
        <f t="array" ref="M2519">MAX(0,L2519-L2518)</f>
        <v>0</v>
      </c>
      <c r="N2519" s="122" cm="1">
        <f t="array" ref="N2519">MIN(M2519,H2519-K2519)</f>
        <v>0</v>
      </c>
      <c r="O2519" s="113" cm="1">
        <f t="array" ref="O2519">K2519+N2519</f>
        <v>0</v>
      </c>
      <c r="P2519" s="113" cm="1">
        <f t="array" ref="P2519">H2519-O2519</f>
        <v>120</v>
      </c>
      <c r="Q2519" s="119" cm="1">
        <f t="array" ref="Q2519">MAX(0,IF(AND(K2519=0,P2519&gt;0),0,Q2518+K2519+U2518))</f>
        <v>0</v>
      </c>
      <c r="R2519" s="119" cm="1">
        <f t="array" ref="R2519">MAX(0,R2518+P2519+V2518)</f>
        <v>640</v>
      </c>
      <c r="S2519" s="199" cm="1">
        <f t="array" ref="S2519">IF(G2519&lt;0,G2519,0)</f>
        <v>0</v>
      </c>
      <c r="T2519" s="199" cm="1">
        <f t="array" ref="T2519">MIN(0,S2519+R2518+V2518)</f>
        <v>0</v>
      </c>
      <c r="U2519" s="165" cm="1">
        <f t="array" ref="U2519">MAX(S2519,IF(Q2519&gt;0,MAX(-Q2519,S2519),T2519))</f>
        <v>0</v>
      </c>
      <c r="V2519" s="166" cm="1">
        <f t="array" ref="V2519">S2519-U2519</f>
        <v>0</v>
      </c>
      <c r="W2519" s="105"/>
      <c r="X2519" s="9"/>
      <c r="Y2519" s="9"/>
      <c r="Z2519" s="9"/>
      <c r="AA2519" s="9"/>
    </row>
    <row r="2520" ht="13.65" customHeight="1">
      <c r="A2520" s="63" cm="1">
        <f t="array" ref="A2520">A2519+1</f>
        <v>45610</v>
      </c>
      <c r="B2520" s="201" cm="1">
        <f t="array" ref="B2520">YEAR(A2520)</f>
        <v>2024</v>
      </c>
      <c r="C2520" s="201" cm="1">
        <f t="array" ref="C2520">MONTH(A2520)</f>
        <v>11</v>
      </c>
      <c r="D2520" s="125" cm="1">
        <f t="array" ref="D2520">'P'!D2520</f>
        <v>158120</v>
      </c>
      <c r="E2520" s="125" cm="1">
        <f t="array" ref="E2520">'C'!E2520</f>
        <v>322720</v>
      </c>
      <c r="F2520" s="41" cm="1">
        <f t="array" ref="F2520">D2520+E2520</f>
        <v>480840</v>
      </c>
      <c r="G2520" s="119" cm="1">
        <f t="array" ref="G2520">F2520-F2519</f>
        <v>-50</v>
      </c>
      <c r="H2520" s="119" cm="1">
        <f t="array" ref="H2520">IF(G2520&gt;0,G2520,0)</f>
        <v>0</v>
      </c>
      <c r="I2520" s="113" cm="1">
        <f t="array" ref="I2520">MAX($F$2186:F2520)</f>
        <v>596340</v>
      </c>
      <c r="J2520" s="126"/>
      <c r="K2520" s="121" cm="1">
        <f t="array" ref="K2520">MAX(0,I2520-I2519)</f>
        <v>0</v>
      </c>
      <c r="L2520" s="113" cm="1">
        <f t="array" ref="L2520">MIN(F2520:F2549)</f>
        <v>479780</v>
      </c>
      <c r="M2520" s="113" cm="1">
        <f t="array" ref="M2520">MAX(0,L2520-L2519)</f>
        <v>0</v>
      </c>
      <c r="N2520" s="122" cm="1">
        <f t="array" ref="N2520">MIN(M2520,H2520-K2520)</f>
        <v>0</v>
      </c>
      <c r="O2520" s="113" cm="1">
        <f t="array" ref="O2520">K2520+N2520</f>
        <v>0</v>
      </c>
      <c r="P2520" s="113" cm="1">
        <f t="array" ref="P2520">H2520-O2520</f>
        <v>0</v>
      </c>
      <c r="Q2520" s="119" cm="1">
        <f t="array" ref="Q2520">MAX(0,IF(AND(K2520=0,P2520&gt;0),0,Q2519+K2520+U2519))</f>
        <v>0</v>
      </c>
      <c r="R2520" s="119" cm="1">
        <f t="array" ref="R2520">MAX(0,R2519+P2520+V2519)</f>
        <v>640</v>
      </c>
      <c r="S2520" s="199" cm="1">
        <f t="array" ref="S2520">IF(G2520&lt;0,G2520,0)</f>
        <v>-50</v>
      </c>
      <c r="T2520" s="199" cm="1">
        <f t="array" ref="T2520">MIN(0,S2520+R2519+V2519)</f>
        <v>0</v>
      </c>
      <c r="U2520" s="165" cm="1">
        <f t="array" ref="U2520">MAX(S2520,IF(Q2520&gt;0,MAX(-Q2520,S2520),T2520))</f>
        <v>0</v>
      </c>
      <c r="V2520" s="166" cm="1">
        <f t="array" ref="V2520">S2520-U2520</f>
        <v>-50</v>
      </c>
      <c r="W2520" s="105"/>
      <c r="X2520" s="9"/>
      <c r="Y2520" s="9"/>
      <c r="Z2520" s="9"/>
      <c r="AA2520" s="9"/>
    </row>
    <row r="2521" ht="13.65" customHeight="1">
      <c r="A2521" s="63" cm="1">
        <f t="array" ref="A2521">A2520+1</f>
        <v>45611</v>
      </c>
      <c r="B2521" s="201" cm="1">
        <f t="array" ref="B2521">YEAR(A2521)</f>
        <v>2024</v>
      </c>
      <c r="C2521" s="201" cm="1">
        <f t="array" ref="C2521">MONTH(A2521)</f>
        <v>11</v>
      </c>
      <c r="D2521" s="125" cm="1">
        <f t="array" ref="D2521">'P'!D2521</f>
        <v>158790</v>
      </c>
      <c r="E2521" s="125" cm="1">
        <f t="array" ref="E2521">'C'!E2521</f>
        <v>322120</v>
      </c>
      <c r="F2521" s="41" cm="1">
        <f t="array" ref="F2521">D2521+E2521</f>
        <v>480910</v>
      </c>
      <c r="G2521" s="119" cm="1">
        <f t="array" ref="G2521">F2521-F2520</f>
        <v>70</v>
      </c>
      <c r="H2521" s="119" cm="1">
        <f t="array" ref="H2521">IF(G2521&gt;0,G2521,0)</f>
        <v>70</v>
      </c>
      <c r="I2521" s="113" cm="1">
        <f t="array" ref="I2521">MAX($F$2186:F2521)</f>
        <v>596340</v>
      </c>
      <c r="J2521" s="126"/>
      <c r="K2521" s="121" cm="1">
        <f t="array" ref="K2521">MAX(0,I2521-I2520)</f>
        <v>0</v>
      </c>
      <c r="L2521" s="113" cm="1">
        <f t="array" ref="L2521">MIN(F2521:F2550)</f>
        <v>479780</v>
      </c>
      <c r="M2521" s="113" cm="1">
        <f t="array" ref="M2521">MAX(0,L2521-L2520)</f>
        <v>0</v>
      </c>
      <c r="N2521" s="122" cm="1">
        <f t="array" ref="N2521">MIN(M2521,H2521-K2521)</f>
        <v>0</v>
      </c>
      <c r="O2521" s="113" cm="1">
        <f t="array" ref="O2521">K2521+N2521</f>
        <v>0</v>
      </c>
      <c r="P2521" s="113" cm="1">
        <f t="array" ref="P2521">H2521-O2521</f>
        <v>70</v>
      </c>
      <c r="Q2521" s="119" cm="1">
        <f t="array" ref="Q2521">MAX(0,IF(AND(K2521=0,P2521&gt;0),0,Q2520+K2521+U2520))</f>
        <v>0</v>
      </c>
      <c r="R2521" s="119" cm="1">
        <f t="array" ref="R2521">MAX(0,R2520+P2521+V2520)</f>
        <v>660</v>
      </c>
      <c r="S2521" s="199" cm="1">
        <f t="array" ref="S2521">IF(G2521&lt;0,G2521,0)</f>
        <v>0</v>
      </c>
      <c r="T2521" s="199" cm="1">
        <f t="array" ref="T2521">MIN(0,S2521+R2520+V2520)</f>
        <v>0</v>
      </c>
      <c r="U2521" s="165" cm="1">
        <f t="array" ref="U2521">MAX(S2521,IF(Q2521&gt;0,MAX(-Q2521,S2521),T2521))</f>
        <v>0</v>
      </c>
      <c r="V2521" s="166" cm="1">
        <f t="array" ref="V2521">S2521-U2521</f>
        <v>0</v>
      </c>
      <c r="W2521" s="105"/>
      <c r="X2521" s="9"/>
      <c r="Y2521" s="9"/>
      <c r="Z2521" s="9"/>
      <c r="AA2521" s="9"/>
    </row>
    <row r="2522" ht="13.65" customHeight="1">
      <c r="A2522" s="63" cm="1">
        <f t="array" ref="A2522">A2521+1</f>
        <v>45612</v>
      </c>
      <c r="B2522" s="201" cm="1">
        <f t="array" ref="B2522">YEAR(A2522)</f>
        <v>2024</v>
      </c>
      <c r="C2522" s="201" cm="1">
        <f t="array" ref="C2522">MONTH(A2522)</f>
        <v>11</v>
      </c>
      <c r="D2522" s="125" cm="1">
        <f t="array" ref="D2522">'P'!D2522</f>
        <v>159370</v>
      </c>
      <c r="E2522" s="125" cm="1">
        <f t="array" ref="E2522">'C'!E2522</f>
        <v>321390</v>
      </c>
      <c r="F2522" s="41" cm="1">
        <f t="array" ref="F2522">D2522+E2522</f>
        <v>480760</v>
      </c>
      <c r="G2522" s="119" cm="1">
        <f t="array" ref="G2522">F2522-F2521</f>
        <v>-150</v>
      </c>
      <c r="H2522" s="119" cm="1">
        <f t="array" ref="H2522">IF(G2522&gt;0,G2522,0)</f>
        <v>0</v>
      </c>
      <c r="I2522" s="113" cm="1">
        <f t="array" ref="I2522">MAX($F$2186:F2522)</f>
        <v>596340</v>
      </c>
      <c r="J2522" s="126"/>
      <c r="K2522" s="121" cm="1">
        <f t="array" ref="K2522">MAX(0,I2522-I2521)</f>
        <v>0</v>
      </c>
      <c r="L2522" s="113" cm="1">
        <f t="array" ref="L2522">MIN(F2522:F2551)</f>
        <v>479780</v>
      </c>
      <c r="M2522" s="113" cm="1">
        <f t="array" ref="M2522">MAX(0,L2522-L2521)</f>
        <v>0</v>
      </c>
      <c r="N2522" s="122" cm="1">
        <f t="array" ref="N2522">MIN(M2522,H2522-K2522)</f>
        <v>0</v>
      </c>
      <c r="O2522" s="113" cm="1">
        <f t="array" ref="O2522">K2522+N2522</f>
        <v>0</v>
      </c>
      <c r="P2522" s="113" cm="1">
        <f t="array" ref="P2522">H2522-O2522</f>
        <v>0</v>
      </c>
      <c r="Q2522" s="119" cm="1">
        <f t="array" ref="Q2522">MAX(0,IF(AND(K2522=0,P2522&gt;0),0,Q2521+K2522+U2521))</f>
        <v>0</v>
      </c>
      <c r="R2522" s="119" cm="1">
        <f t="array" ref="R2522">MAX(0,R2521+P2522+V2521)</f>
        <v>660</v>
      </c>
      <c r="S2522" s="199" cm="1">
        <f t="array" ref="S2522">IF(G2522&lt;0,G2522,0)</f>
        <v>-150</v>
      </c>
      <c r="T2522" s="199" cm="1">
        <f t="array" ref="T2522">MIN(0,S2522+R2521+V2521)</f>
        <v>0</v>
      </c>
      <c r="U2522" s="165" cm="1">
        <f t="array" ref="U2522">MAX(S2522,IF(Q2522&gt;0,MAX(-Q2522,S2522),T2522))</f>
        <v>0</v>
      </c>
      <c r="V2522" s="166" cm="1">
        <f t="array" ref="V2522">S2522-U2522</f>
        <v>-150</v>
      </c>
      <c r="W2522" s="105"/>
      <c r="X2522" s="9"/>
      <c r="Y2522" s="9"/>
      <c r="Z2522" s="9"/>
      <c r="AA2522" s="9"/>
    </row>
    <row r="2523" ht="13.65" customHeight="1">
      <c r="A2523" s="63" cm="1">
        <f t="array" ref="A2523">A2522+1</f>
        <v>45613</v>
      </c>
      <c r="B2523" s="201" cm="1">
        <f t="array" ref="B2523">YEAR(A2523)</f>
        <v>2024</v>
      </c>
      <c r="C2523" s="201" cm="1">
        <f t="array" ref="C2523">MONTH(A2523)</f>
        <v>11</v>
      </c>
      <c r="D2523" s="125" cm="1">
        <f t="array" ref="D2523">'P'!D2523</f>
        <v>159870</v>
      </c>
      <c r="E2523" s="125" cm="1">
        <f t="array" ref="E2523">'C'!E2523</f>
        <v>320860</v>
      </c>
      <c r="F2523" s="41" cm="1">
        <f t="array" ref="F2523">D2523+E2523</f>
        <v>480730</v>
      </c>
      <c r="G2523" s="119" cm="1">
        <f t="array" ref="G2523">F2523-F2522</f>
        <v>-30</v>
      </c>
      <c r="H2523" s="119" cm="1">
        <f t="array" ref="H2523">IF(G2523&gt;0,G2523,0)</f>
        <v>0</v>
      </c>
      <c r="I2523" s="113" cm="1">
        <f t="array" ref="I2523">MAX($F$2186:F2523)</f>
        <v>596340</v>
      </c>
      <c r="J2523" s="126"/>
      <c r="K2523" s="121" cm="1">
        <f t="array" ref="K2523">MAX(0,I2523-I2522)</f>
        <v>0</v>
      </c>
      <c r="L2523" s="113" cm="1">
        <f t="array" ref="L2523">MIN(F2523:F2552)</f>
        <v>479780</v>
      </c>
      <c r="M2523" s="113" cm="1">
        <f t="array" ref="M2523">MAX(0,L2523-L2522)</f>
        <v>0</v>
      </c>
      <c r="N2523" s="122" cm="1">
        <f t="array" ref="N2523">MIN(M2523,H2523-K2523)</f>
        <v>0</v>
      </c>
      <c r="O2523" s="113" cm="1">
        <f t="array" ref="O2523">K2523+N2523</f>
        <v>0</v>
      </c>
      <c r="P2523" s="113" cm="1">
        <f t="array" ref="P2523">H2523-O2523</f>
        <v>0</v>
      </c>
      <c r="Q2523" s="119" cm="1">
        <f t="array" ref="Q2523">MAX(0,IF(AND(K2523=0,P2523&gt;0),0,Q2522+K2523+U2522))</f>
        <v>0</v>
      </c>
      <c r="R2523" s="119" cm="1">
        <f t="array" ref="R2523">MAX(0,R2522+P2523+V2522)</f>
        <v>510</v>
      </c>
      <c r="S2523" s="199" cm="1">
        <f t="array" ref="S2523">IF(G2523&lt;0,G2523,0)</f>
        <v>-30</v>
      </c>
      <c r="T2523" s="199" cm="1">
        <f t="array" ref="T2523">MIN(0,S2523+R2522+V2522)</f>
        <v>0</v>
      </c>
      <c r="U2523" s="165" cm="1">
        <f t="array" ref="U2523">MAX(S2523,IF(Q2523&gt;0,MAX(-Q2523,S2523),T2523))</f>
        <v>0</v>
      </c>
      <c r="V2523" s="166" cm="1">
        <f t="array" ref="V2523">S2523-U2523</f>
        <v>-30</v>
      </c>
      <c r="W2523" s="105"/>
      <c r="X2523" s="9"/>
      <c r="Y2523" s="9"/>
      <c r="Z2523" s="9"/>
      <c r="AA2523" s="9"/>
    </row>
    <row r="2524" ht="13.65" customHeight="1">
      <c r="A2524" s="63" cm="1">
        <f t="array" ref="A2524">A2523+1</f>
        <v>45614</v>
      </c>
      <c r="B2524" s="201" cm="1">
        <f t="array" ref="B2524">YEAR(A2524)</f>
        <v>2024</v>
      </c>
      <c r="C2524" s="201" cm="1">
        <f t="array" ref="C2524">MONTH(A2524)</f>
        <v>11</v>
      </c>
      <c r="D2524" s="125" cm="1">
        <f t="array" ref="D2524">'P'!D2524</f>
        <v>160140</v>
      </c>
      <c r="E2524" s="125" cm="1">
        <f t="array" ref="E2524">'C'!E2524</f>
        <v>320400</v>
      </c>
      <c r="F2524" s="41" cm="1">
        <f t="array" ref="F2524">D2524+E2524</f>
        <v>480540</v>
      </c>
      <c r="G2524" s="119" cm="1">
        <f t="array" ref="G2524">F2524-F2523</f>
        <v>-190</v>
      </c>
      <c r="H2524" s="119" cm="1">
        <f t="array" ref="H2524">IF(G2524&gt;0,G2524,0)</f>
        <v>0</v>
      </c>
      <c r="I2524" s="113" cm="1">
        <f t="array" ref="I2524">MAX($F$2186:F2524)</f>
        <v>596340</v>
      </c>
      <c r="J2524" s="126"/>
      <c r="K2524" s="121" cm="1">
        <f t="array" ref="K2524">MAX(0,I2524-I2523)</f>
        <v>0</v>
      </c>
      <c r="L2524" s="113" cm="1">
        <f t="array" ref="L2524">MIN(F2524:F2553)</f>
        <v>479780</v>
      </c>
      <c r="M2524" s="113" cm="1">
        <f t="array" ref="M2524">MAX(0,L2524-L2523)</f>
        <v>0</v>
      </c>
      <c r="N2524" s="122" cm="1">
        <f t="array" ref="N2524">MIN(M2524,H2524-K2524)</f>
        <v>0</v>
      </c>
      <c r="O2524" s="113" cm="1">
        <f t="array" ref="O2524">K2524+N2524</f>
        <v>0</v>
      </c>
      <c r="P2524" s="113" cm="1">
        <f t="array" ref="P2524">H2524-O2524</f>
        <v>0</v>
      </c>
      <c r="Q2524" s="119" cm="1">
        <f t="array" ref="Q2524">MAX(0,IF(AND(K2524=0,P2524&gt;0),0,Q2523+K2524+U2523))</f>
        <v>0</v>
      </c>
      <c r="R2524" s="119" cm="1">
        <f t="array" ref="R2524">MAX(0,R2523+P2524+V2523)</f>
        <v>480</v>
      </c>
      <c r="S2524" s="199" cm="1">
        <f t="array" ref="S2524">IF(G2524&lt;0,G2524,0)</f>
        <v>-190</v>
      </c>
      <c r="T2524" s="199" cm="1">
        <f t="array" ref="T2524">MIN(0,S2524+R2523+V2523)</f>
        <v>0</v>
      </c>
      <c r="U2524" s="165" cm="1">
        <f t="array" ref="U2524">MAX(S2524,IF(Q2524&gt;0,MAX(-Q2524,S2524),T2524))</f>
        <v>0</v>
      </c>
      <c r="V2524" s="166" cm="1">
        <f t="array" ref="V2524">S2524-U2524</f>
        <v>-190</v>
      </c>
      <c r="W2524" s="105"/>
      <c r="X2524" s="9"/>
      <c r="Y2524" s="9"/>
      <c r="Z2524" s="9"/>
      <c r="AA2524" s="9"/>
    </row>
    <row r="2525" ht="13.65" customHeight="1">
      <c r="A2525" s="63" cm="1">
        <f t="array" ref="A2525">A2524+1</f>
        <v>45615</v>
      </c>
      <c r="B2525" s="201" cm="1">
        <f t="array" ref="B2525">YEAR(A2525)</f>
        <v>2024</v>
      </c>
      <c r="C2525" s="201" cm="1">
        <f t="array" ref="C2525">MONTH(A2525)</f>
        <v>11</v>
      </c>
      <c r="D2525" s="125" cm="1">
        <f t="array" ref="D2525">'P'!D2525</f>
        <v>160550</v>
      </c>
      <c r="E2525" s="125" cm="1">
        <f t="array" ref="E2525">'C'!E2525</f>
        <v>320000</v>
      </c>
      <c r="F2525" s="41" cm="1">
        <f t="array" ref="F2525">D2525+E2525</f>
        <v>480550</v>
      </c>
      <c r="G2525" s="119" cm="1">
        <f t="array" ref="G2525">F2525-F2524</f>
        <v>10</v>
      </c>
      <c r="H2525" s="119" cm="1">
        <f t="array" ref="H2525">IF(G2525&gt;0,G2525,0)</f>
        <v>10</v>
      </c>
      <c r="I2525" s="113" cm="1">
        <f t="array" ref="I2525">MAX($F$2186:F2525)</f>
        <v>596340</v>
      </c>
      <c r="J2525" s="126"/>
      <c r="K2525" s="121" cm="1">
        <f t="array" ref="K2525">MAX(0,I2525-I2524)</f>
        <v>0</v>
      </c>
      <c r="L2525" s="113" cm="1">
        <f t="array" ref="L2525">MIN(F2525:F2554)</f>
        <v>479780</v>
      </c>
      <c r="M2525" s="113" cm="1">
        <f t="array" ref="M2525">MAX(0,L2525-L2524)</f>
        <v>0</v>
      </c>
      <c r="N2525" s="122" cm="1">
        <f t="array" ref="N2525">MIN(M2525,H2525-K2525)</f>
        <v>0</v>
      </c>
      <c r="O2525" s="113" cm="1">
        <f t="array" ref="O2525">K2525+N2525</f>
        <v>0</v>
      </c>
      <c r="P2525" s="113" cm="1">
        <f t="array" ref="P2525">H2525-O2525</f>
        <v>10</v>
      </c>
      <c r="Q2525" s="119" cm="1">
        <f t="array" ref="Q2525">MAX(0,IF(AND(K2525=0,P2525&gt;0),0,Q2524+K2525+U2524))</f>
        <v>0</v>
      </c>
      <c r="R2525" s="119" cm="1">
        <f t="array" ref="R2525">MAX(0,R2524+P2525+V2524)</f>
        <v>300</v>
      </c>
      <c r="S2525" s="199" cm="1">
        <f t="array" ref="S2525">IF(G2525&lt;0,G2525,0)</f>
        <v>0</v>
      </c>
      <c r="T2525" s="199" cm="1">
        <f t="array" ref="T2525">MIN(0,S2525+R2524+V2524)</f>
        <v>0</v>
      </c>
      <c r="U2525" s="165" cm="1">
        <f t="array" ref="U2525">MAX(S2525,IF(Q2525&gt;0,MAX(-Q2525,S2525),T2525))</f>
        <v>0</v>
      </c>
      <c r="V2525" s="166" cm="1">
        <f t="array" ref="V2525">S2525-U2525</f>
        <v>0</v>
      </c>
      <c r="W2525" s="105"/>
      <c r="X2525" s="9"/>
      <c r="Y2525" s="9"/>
      <c r="Z2525" s="9"/>
      <c r="AA2525" s="9"/>
    </row>
    <row r="2526" ht="13.65" customHeight="1">
      <c r="A2526" s="63" cm="1">
        <f t="array" ref="A2526">A2525+1</f>
        <v>45616</v>
      </c>
      <c r="B2526" s="201" cm="1">
        <f t="array" ref="B2526">YEAR(A2526)</f>
        <v>2024</v>
      </c>
      <c r="C2526" s="201" cm="1">
        <f t="array" ref="C2526">MONTH(A2526)</f>
        <v>11</v>
      </c>
      <c r="D2526" s="125" cm="1">
        <f t="array" ref="D2526">'P'!D2526</f>
        <v>160920</v>
      </c>
      <c r="E2526" s="125" cm="1">
        <f t="array" ref="E2526">'C'!E2526</f>
        <v>319470</v>
      </c>
      <c r="F2526" s="41" cm="1">
        <f t="array" ref="F2526">D2526+E2526</f>
        <v>480390</v>
      </c>
      <c r="G2526" s="119" cm="1">
        <f t="array" ref="G2526">F2526-F2525</f>
        <v>-160</v>
      </c>
      <c r="H2526" s="119" cm="1">
        <f t="array" ref="H2526">IF(G2526&gt;0,G2526,0)</f>
        <v>0</v>
      </c>
      <c r="I2526" s="113" cm="1">
        <f t="array" ref="I2526">MAX($F$2186:F2526)</f>
        <v>596340</v>
      </c>
      <c r="J2526" s="126"/>
      <c r="K2526" s="121" cm="1">
        <f t="array" ref="K2526">MAX(0,I2526-I2525)</f>
        <v>0</v>
      </c>
      <c r="L2526" s="113" cm="1">
        <f t="array" ref="L2526">MIN(F2526:F2555)</f>
        <v>479780</v>
      </c>
      <c r="M2526" s="113" cm="1">
        <f t="array" ref="M2526">MAX(0,L2526-L2525)</f>
        <v>0</v>
      </c>
      <c r="N2526" s="122" cm="1">
        <f t="array" ref="N2526">MIN(M2526,H2526-K2526)</f>
        <v>0</v>
      </c>
      <c r="O2526" s="113" cm="1">
        <f t="array" ref="O2526">K2526+N2526</f>
        <v>0</v>
      </c>
      <c r="P2526" s="113" cm="1">
        <f t="array" ref="P2526">H2526-O2526</f>
        <v>0</v>
      </c>
      <c r="Q2526" s="119" cm="1">
        <f t="array" ref="Q2526">MAX(0,IF(AND(K2526=0,P2526&gt;0),0,Q2525+K2526+U2525))</f>
        <v>0</v>
      </c>
      <c r="R2526" s="119" cm="1">
        <f t="array" ref="R2526">MAX(0,R2525+P2526+V2525)</f>
        <v>300</v>
      </c>
      <c r="S2526" s="199" cm="1">
        <f t="array" ref="S2526">IF(G2526&lt;0,G2526,0)</f>
        <v>-160</v>
      </c>
      <c r="T2526" s="199" cm="1">
        <f t="array" ref="T2526">MIN(0,S2526+R2525+V2525)</f>
        <v>0</v>
      </c>
      <c r="U2526" s="165" cm="1">
        <f t="array" ref="U2526">MAX(S2526,IF(Q2526&gt;0,MAX(-Q2526,S2526),T2526))</f>
        <v>0</v>
      </c>
      <c r="V2526" s="166" cm="1">
        <f t="array" ref="V2526">S2526-U2526</f>
        <v>-160</v>
      </c>
      <c r="W2526" s="105"/>
      <c r="X2526" s="9"/>
      <c r="Y2526" s="9"/>
      <c r="Z2526" s="9"/>
      <c r="AA2526" s="9"/>
    </row>
    <row r="2527" ht="13.65" customHeight="1">
      <c r="A2527" s="63" cm="1">
        <f t="array" ref="A2527">A2526+1</f>
        <v>45617</v>
      </c>
      <c r="B2527" s="201" cm="1">
        <f t="array" ref="B2527">YEAR(A2527)</f>
        <v>2024</v>
      </c>
      <c r="C2527" s="201" cm="1">
        <f t="array" ref="C2527">MONTH(A2527)</f>
        <v>11</v>
      </c>
      <c r="D2527" s="125" cm="1">
        <f t="array" ref="D2527">'P'!D2527</f>
        <v>161240</v>
      </c>
      <c r="E2527" s="125" cm="1">
        <f t="array" ref="E2527">'C'!E2527</f>
        <v>319010</v>
      </c>
      <c r="F2527" s="41" cm="1">
        <f t="array" ref="F2527">D2527+E2527</f>
        <v>480250</v>
      </c>
      <c r="G2527" s="119" cm="1">
        <f t="array" ref="G2527">F2527-F2526</f>
        <v>-140</v>
      </c>
      <c r="H2527" s="119" cm="1">
        <f t="array" ref="H2527">IF(G2527&gt;0,G2527,0)</f>
        <v>0</v>
      </c>
      <c r="I2527" s="113" cm="1">
        <f t="array" ref="I2527">MAX($F$2186:F2527)</f>
        <v>596340</v>
      </c>
      <c r="J2527" s="126"/>
      <c r="K2527" s="121" cm="1">
        <f t="array" ref="K2527">MAX(0,I2527-I2526)</f>
        <v>0</v>
      </c>
      <c r="L2527" s="113" cm="1">
        <f t="array" ref="L2527">MIN(F2527:F2556)</f>
        <v>479780</v>
      </c>
      <c r="M2527" s="113" cm="1">
        <f t="array" ref="M2527">MAX(0,L2527-L2526)</f>
        <v>0</v>
      </c>
      <c r="N2527" s="122" cm="1">
        <f t="array" ref="N2527">MIN(M2527,H2527-K2527)</f>
        <v>0</v>
      </c>
      <c r="O2527" s="113" cm="1">
        <f t="array" ref="O2527">K2527+N2527</f>
        <v>0</v>
      </c>
      <c r="P2527" s="113" cm="1">
        <f t="array" ref="P2527">H2527-O2527</f>
        <v>0</v>
      </c>
      <c r="Q2527" s="119" cm="1">
        <f t="array" ref="Q2527">MAX(0,IF(AND(K2527=0,P2527&gt;0),0,Q2526+K2527+U2526))</f>
        <v>0</v>
      </c>
      <c r="R2527" s="119" cm="1">
        <f t="array" ref="R2527">MAX(0,R2526+P2527+V2526)</f>
        <v>140</v>
      </c>
      <c r="S2527" s="199" cm="1">
        <f t="array" ref="S2527">IF(G2527&lt;0,G2527,0)</f>
        <v>-140</v>
      </c>
      <c r="T2527" s="199" cm="1">
        <f t="array" ref="T2527">MIN(0,S2527+R2526+V2526)</f>
        <v>0</v>
      </c>
      <c r="U2527" s="165" cm="1">
        <f t="array" ref="U2527">MAX(S2527,IF(Q2527&gt;0,MAX(-Q2527,S2527),T2527))</f>
        <v>0</v>
      </c>
      <c r="V2527" s="166" cm="1">
        <f t="array" ref="V2527">S2527-U2527</f>
        <v>-140</v>
      </c>
      <c r="W2527" s="105"/>
      <c r="X2527" s="9"/>
      <c r="Y2527" s="9"/>
      <c r="Z2527" s="9"/>
      <c r="AA2527" s="9"/>
    </row>
    <row r="2528" ht="13.65" customHeight="1">
      <c r="A2528" s="63" cm="1">
        <f t="array" ref="A2528">A2527+1</f>
        <v>45618</v>
      </c>
      <c r="B2528" s="201" cm="1">
        <f t="array" ref="B2528">YEAR(A2528)</f>
        <v>2024</v>
      </c>
      <c r="C2528" s="201" cm="1">
        <f t="array" ref="C2528">MONTH(A2528)</f>
        <v>11</v>
      </c>
      <c r="D2528" s="125" cm="1">
        <f t="array" ref="D2528">'P'!D2528</f>
        <v>161690</v>
      </c>
      <c r="E2528" s="125" cm="1">
        <f t="array" ref="E2528">'C'!E2528</f>
        <v>318680</v>
      </c>
      <c r="F2528" s="41" cm="1">
        <f t="array" ref="F2528">D2528+E2528</f>
        <v>480370</v>
      </c>
      <c r="G2528" s="119" cm="1">
        <f t="array" ref="G2528">F2528-F2527</f>
        <v>120</v>
      </c>
      <c r="H2528" s="119" cm="1">
        <f t="array" ref="H2528">IF(G2528&gt;0,G2528,0)</f>
        <v>120</v>
      </c>
      <c r="I2528" s="113" cm="1">
        <f t="array" ref="I2528">MAX($F$2186:F2528)</f>
        <v>596340</v>
      </c>
      <c r="J2528" s="126"/>
      <c r="K2528" s="121" cm="1">
        <f t="array" ref="K2528">MAX(0,I2528-I2527)</f>
        <v>0</v>
      </c>
      <c r="L2528" s="113" cm="1">
        <f t="array" ref="L2528">MIN(F2528:F2557)</f>
        <v>479780</v>
      </c>
      <c r="M2528" s="113" cm="1">
        <f t="array" ref="M2528">MAX(0,L2528-L2527)</f>
        <v>0</v>
      </c>
      <c r="N2528" s="122" cm="1">
        <f t="array" ref="N2528">MIN(M2528,H2528-K2528)</f>
        <v>0</v>
      </c>
      <c r="O2528" s="113" cm="1">
        <f t="array" ref="O2528">K2528+N2528</f>
        <v>0</v>
      </c>
      <c r="P2528" s="113" cm="1">
        <f t="array" ref="P2528">H2528-O2528</f>
        <v>120</v>
      </c>
      <c r="Q2528" s="119" cm="1">
        <f t="array" ref="Q2528">MAX(0,IF(AND(K2528=0,P2528&gt;0),0,Q2527+K2528+U2527))</f>
        <v>0</v>
      </c>
      <c r="R2528" s="119" cm="1">
        <f t="array" ref="R2528">MAX(0,R2527+P2528+V2527)</f>
        <v>120</v>
      </c>
      <c r="S2528" s="199" cm="1">
        <f t="array" ref="S2528">IF(G2528&lt;0,G2528,0)</f>
        <v>0</v>
      </c>
      <c r="T2528" s="199" cm="1">
        <f t="array" ref="T2528">MIN(0,S2528+R2527+V2527)</f>
        <v>0</v>
      </c>
      <c r="U2528" s="165" cm="1">
        <f t="array" ref="U2528">MAX(S2528,IF(Q2528&gt;0,MAX(-Q2528,S2528),T2528))</f>
        <v>0</v>
      </c>
      <c r="V2528" s="166" cm="1">
        <f t="array" ref="V2528">S2528-U2528</f>
        <v>0</v>
      </c>
      <c r="W2528" s="105"/>
      <c r="X2528" s="9"/>
      <c r="Y2528" s="9"/>
      <c r="Z2528" s="9"/>
      <c r="AA2528" s="9"/>
    </row>
    <row r="2529" ht="13.65" customHeight="1">
      <c r="A2529" s="63" cm="1">
        <f t="array" ref="A2529">A2528+1</f>
        <v>45619</v>
      </c>
      <c r="B2529" s="201" cm="1">
        <f t="array" ref="B2529">YEAR(A2529)</f>
        <v>2024</v>
      </c>
      <c r="C2529" s="201" cm="1">
        <f t="array" ref="C2529">MONTH(A2529)</f>
        <v>11</v>
      </c>
      <c r="D2529" s="125" cm="1">
        <f t="array" ref="D2529">'P'!D2529</f>
        <v>162660</v>
      </c>
      <c r="E2529" s="125" cm="1">
        <f t="array" ref="E2529">'C'!E2529</f>
        <v>318480</v>
      </c>
      <c r="F2529" s="41" cm="1">
        <f t="array" ref="F2529">D2529+E2529</f>
        <v>481140</v>
      </c>
      <c r="G2529" s="119" cm="1">
        <f t="array" ref="G2529">F2529-F2528</f>
        <v>770</v>
      </c>
      <c r="H2529" s="119" cm="1">
        <f t="array" ref="H2529">IF(G2529&gt;0,G2529,0)</f>
        <v>770</v>
      </c>
      <c r="I2529" s="113" cm="1">
        <f t="array" ref="I2529">MAX($F$2186:F2529)</f>
        <v>596340</v>
      </c>
      <c r="J2529" s="126"/>
      <c r="K2529" s="121" cm="1">
        <f t="array" ref="K2529">MAX(0,I2529-I2528)</f>
        <v>0</v>
      </c>
      <c r="L2529" s="113" cm="1">
        <f t="array" ref="L2529">MIN(F2529:F2558)</f>
        <v>479780</v>
      </c>
      <c r="M2529" s="113" cm="1">
        <f t="array" ref="M2529">MAX(0,L2529-L2528)</f>
        <v>0</v>
      </c>
      <c r="N2529" s="122" cm="1">
        <f t="array" ref="N2529">MIN(M2529,H2529-K2529)</f>
        <v>0</v>
      </c>
      <c r="O2529" s="113" cm="1">
        <f t="array" ref="O2529">K2529+N2529</f>
        <v>0</v>
      </c>
      <c r="P2529" s="113" cm="1">
        <f t="array" ref="P2529">H2529-O2529</f>
        <v>770</v>
      </c>
      <c r="Q2529" s="119" cm="1">
        <f t="array" ref="Q2529">MAX(0,IF(AND(K2529=0,P2529&gt;0),0,Q2528+K2529+U2528))</f>
        <v>0</v>
      </c>
      <c r="R2529" s="119" cm="1">
        <f t="array" ref="R2529">MAX(0,R2528+P2529+V2528)</f>
        <v>890</v>
      </c>
      <c r="S2529" s="199" cm="1">
        <f t="array" ref="S2529">IF(G2529&lt;0,G2529,0)</f>
        <v>0</v>
      </c>
      <c r="T2529" s="199" cm="1">
        <f t="array" ref="T2529">MIN(0,S2529+R2528+V2528)</f>
        <v>0</v>
      </c>
      <c r="U2529" s="165" cm="1">
        <f t="array" ref="U2529">MAX(S2529,IF(Q2529&gt;0,MAX(-Q2529,S2529),T2529))</f>
        <v>0</v>
      </c>
      <c r="V2529" s="166" cm="1">
        <f t="array" ref="V2529">S2529-U2529</f>
        <v>0</v>
      </c>
      <c r="W2529" s="105"/>
      <c r="X2529" s="9"/>
      <c r="Y2529" s="9"/>
      <c r="Z2529" s="9"/>
      <c r="AA2529" s="9"/>
    </row>
    <row r="2530" ht="13.65" customHeight="1">
      <c r="A2530" s="63" cm="1">
        <f t="array" ref="A2530">A2529+1</f>
        <v>45620</v>
      </c>
      <c r="B2530" s="201" cm="1">
        <f t="array" ref="B2530">YEAR(A2530)</f>
        <v>2024</v>
      </c>
      <c r="C2530" s="201" cm="1">
        <f t="array" ref="C2530">MONTH(A2530)</f>
        <v>11</v>
      </c>
      <c r="D2530" s="125" cm="1">
        <f t="array" ref="D2530">'P'!D2530</f>
        <v>163360</v>
      </c>
      <c r="E2530" s="125" cm="1">
        <f t="array" ref="E2530">'C'!E2530</f>
        <v>317890</v>
      </c>
      <c r="F2530" s="41" cm="1">
        <f t="array" ref="F2530">D2530+E2530</f>
        <v>481250</v>
      </c>
      <c r="G2530" s="119" cm="1">
        <f t="array" ref="G2530">F2530-F2529</f>
        <v>110</v>
      </c>
      <c r="H2530" s="119" cm="1">
        <f t="array" ref="H2530">IF(G2530&gt;0,G2530,0)</f>
        <v>110</v>
      </c>
      <c r="I2530" s="113" cm="1">
        <f t="array" ref="I2530">MAX($F$2186:F2530)</f>
        <v>596340</v>
      </c>
      <c r="J2530" s="126"/>
      <c r="K2530" s="121" cm="1">
        <f t="array" ref="K2530">MAX(0,I2530-I2529)</f>
        <v>0</v>
      </c>
      <c r="L2530" s="113" cm="1">
        <f t="array" ref="L2530">MIN(F2530:F2559)</f>
        <v>479780</v>
      </c>
      <c r="M2530" s="113" cm="1">
        <f t="array" ref="M2530">MAX(0,L2530-L2529)</f>
        <v>0</v>
      </c>
      <c r="N2530" s="122" cm="1">
        <f t="array" ref="N2530">MIN(M2530,H2530-K2530)</f>
        <v>0</v>
      </c>
      <c r="O2530" s="113" cm="1">
        <f t="array" ref="O2530">K2530+N2530</f>
        <v>0</v>
      </c>
      <c r="P2530" s="113" cm="1">
        <f t="array" ref="P2530">H2530-O2530</f>
        <v>110</v>
      </c>
      <c r="Q2530" s="119" cm="1">
        <f t="array" ref="Q2530">MAX(0,IF(AND(K2530=0,P2530&gt;0),0,Q2529+K2530+U2529))</f>
        <v>0</v>
      </c>
      <c r="R2530" s="119" cm="1">
        <f t="array" ref="R2530">MAX(0,R2529+P2530+V2529)</f>
        <v>1000</v>
      </c>
      <c r="S2530" s="199" cm="1">
        <f t="array" ref="S2530">IF(G2530&lt;0,G2530,0)</f>
        <v>0</v>
      </c>
      <c r="T2530" s="199" cm="1">
        <f t="array" ref="T2530">MIN(0,S2530+R2529+V2529)</f>
        <v>0</v>
      </c>
      <c r="U2530" s="165" cm="1">
        <f t="array" ref="U2530">MAX(S2530,IF(Q2530&gt;0,MAX(-Q2530,S2530),T2530))</f>
        <v>0</v>
      </c>
      <c r="V2530" s="166" cm="1">
        <f t="array" ref="V2530">S2530-U2530</f>
        <v>0</v>
      </c>
      <c r="W2530" s="105"/>
      <c r="X2530" s="9"/>
      <c r="Y2530" s="9"/>
      <c r="Z2530" s="9"/>
      <c r="AA2530" s="9"/>
    </row>
    <row r="2531" ht="13.65" customHeight="1">
      <c r="A2531" s="63" cm="1">
        <f t="array" ref="A2531">A2530+1</f>
        <v>45621</v>
      </c>
      <c r="B2531" s="201" cm="1">
        <f t="array" ref="B2531">YEAR(A2531)</f>
        <v>2024</v>
      </c>
      <c r="C2531" s="201" cm="1">
        <f t="array" ref="C2531">MONTH(A2531)</f>
        <v>11</v>
      </c>
      <c r="D2531" s="125" cm="1">
        <f t="array" ref="D2531">'P'!D2531</f>
        <v>163740</v>
      </c>
      <c r="E2531" s="125" cm="1">
        <f t="array" ref="E2531">'C'!E2531</f>
        <v>317760</v>
      </c>
      <c r="F2531" s="41" cm="1">
        <f t="array" ref="F2531">D2531+E2531</f>
        <v>481500</v>
      </c>
      <c r="G2531" s="119" cm="1">
        <f t="array" ref="G2531">F2531-F2530</f>
        <v>250</v>
      </c>
      <c r="H2531" s="119" cm="1">
        <f t="array" ref="H2531">IF(G2531&gt;0,G2531,0)</f>
        <v>250</v>
      </c>
      <c r="I2531" s="113" cm="1">
        <f t="array" ref="I2531">MAX($F$2186:F2531)</f>
        <v>596340</v>
      </c>
      <c r="J2531" s="126"/>
      <c r="K2531" s="121" cm="1">
        <f t="array" ref="K2531">MAX(0,I2531-I2530)</f>
        <v>0</v>
      </c>
      <c r="L2531" s="113" cm="1">
        <f t="array" ref="L2531">MIN(F2531:F2560)</f>
        <v>479780</v>
      </c>
      <c r="M2531" s="113" cm="1">
        <f t="array" ref="M2531">MAX(0,L2531-L2530)</f>
        <v>0</v>
      </c>
      <c r="N2531" s="122" cm="1">
        <f t="array" ref="N2531">MIN(M2531,H2531-K2531)</f>
        <v>0</v>
      </c>
      <c r="O2531" s="113" cm="1">
        <f t="array" ref="O2531">K2531+N2531</f>
        <v>0</v>
      </c>
      <c r="P2531" s="113" cm="1">
        <f t="array" ref="P2531">H2531-O2531</f>
        <v>250</v>
      </c>
      <c r="Q2531" s="119" cm="1">
        <f t="array" ref="Q2531">MAX(0,IF(AND(K2531=0,P2531&gt;0),0,Q2530+K2531+U2530))</f>
        <v>0</v>
      </c>
      <c r="R2531" s="119" cm="1">
        <f t="array" ref="R2531">MAX(0,R2530+P2531+V2530)</f>
        <v>1250</v>
      </c>
      <c r="S2531" s="199" cm="1">
        <f t="array" ref="S2531">IF(G2531&lt;0,G2531,0)</f>
        <v>0</v>
      </c>
      <c r="T2531" s="199" cm="1">
        <f t="array" ref="T2531">MIN(0,S2531+R2530+V2530)</f>
        <v>0</v>
      </c>
      <c r="U2531" s="165" cm="1">
        <f t="array" ref="U2531">MAX(S2531,IF(Q2531&gt;0,MAX(-Q2531,S2531),T2531))</f>
        <v>0</v>
      </c>
      <c r="V2531" s="166" cm="1">
        <f t="array" ref="V2531">S2531-U2531</f>
        <v>0</v>
      </c>
      <c r="W2531" s="105"/>
      <c r="X2531" s="9"/>
      <c r="Y2531" s="9"/>
      <c r="Z2531" s="9"/>
      <c r="AA2531" s="9"/>
    </row>
    <row r="2532" ht="13.65" customHeight="1">
      <c r="A2532" s="63" cm="1">
        <f t="array" ref="A2532">A2531+1</f>
        <v>45622</v>
      </c>
      <c r="B2532" s="201" cm="1">
        <f t="array" ref="B2532">YEAR(A2532)</f>
        <v>2024</v>
      </c>
      <c r="C2532" s="201" cm="1">
        <f t="array" ref="C2532">MONTH(A2532)</f>
        <v>11</v>
      </c>
      <c r="D2532" s="125" cm="1">
        <f t="array" ref="D2532">'P'!D2532</f>
        <v>164190</v>
      </c>
      <c r="E2532" s="125" cm="1">
        <f t="array" ref="E2532">'C'!E2532</f>
        <v>317430</v>
      </c>
      <c r="F2532" s="41" cm="1">
        <f t="array" ref="F2532">D2532+E2532</f>
        <v>481620</v>
      </c>
      <c r="G2532" s="119" cm="1">
        <f t="array" ref="G2532">F2532-F2531</f>
        <v>120</v>
      </c>
      <c r="H2532" s="119" cm="1">
        <f t="array" ref="H2532">IF(G2532&gt;0,G2532,0)</f>
        <v>120</v>
      </c>
      <c r="I2532" s="113" cm="1">
        <f t="array" ref="I2532">MAX($F$2186:F2532)</f>
        <v>596340</v>
      </c>
      <c r="J2532" s="126"/>
      <c r="K2532" s="121" cm="1">
        <f t="array" ref="K2532">MAX(0,I2532-I2531)</f>
        <v>0</v>
      </c>
      <c r="L2532" s="113" cm="1">
        <f t="array" ref="L2532">MIN(F2532:F2561)</f>
        <v>479780</v>
      </c>
      <c r="M2532" s="113" cm="1">
        <f t="array" ref="M2532">MAX(0,L2532-L2531)</f>
        <v>0</v>
      </c>
      <c r="N2532" s="122" cm="1">
        <f t="array" ref="N2532">MIN(M2532,H2532-K2532)</f>
        <v>0</v>
      </c>
      <c r="O2532" s="113" cm="1">
        <f t="array" ref="O2532">K2532+N2532</f>
        <v>0</v>
      </c>
      <c r="P2532" s="113" cm="1">
        <f t="array" ref="P2532">H2532-O2532</f>
        <v>120</v>
      </c>
      <c r="Q2532" s="119" cm="1">
        <f t="array" ref="Q2532">MAX(0,IF(AND(K2532=0,P2532&gt;0),0,Q2531+K2532+U2531))</f>
        <v>0</v>
      </c>
      <c r="R2532" s="119" cm="1">
        <f t="array" ref="R2532">MAX(0,R2531+P2532+V2531)</f>
        <v>1370</v>
      </c>
      <c r="S2532" s="199" cm="1">
        <f t="array" ref="S2532">IF(G2532&lt;0,G2532,0)</f>
        <v>0</v>
      </c>
      <c r="T2532" s="199" cm="1">
        <f t="array" ref="T2532">MIN(0,S2532+R2531+V2531)</f>
        <v>0</v>
      </c>
      <c r="U2532" s="165" cm="1">
        <f t="array" ref="U2532">MAX(S2532,IF(Q2532&gt;0,MAX(-Q2532,S2532),T2532))</f>
        <v>0</v>
      </c>
      <c r="V2532" s="166" cm="1">
        <f t="array" ref="V2532">S2532-U2532</f>
        <v>0</v>
      </c>
      <c r="W2532" s="105"/>
      <c r="X2532" s="9"/>
      <c r="Y2532" s="9"/>
      <c r="Z2532" s="9"/>
      <c r="AA2532" s="9"/>
    </row>
    <row r="2533" ht="13.65" customHeight="1">
      <c r="A2533" s="63" cm="1">
        <f t="array" ref="A2533">A2532+1</f>
        <v>45623</v>
      </c>
      <c r="B2533" s="201" cm="1">
        <f t="array" ref="B2533">YEAR(A2533)</f>
        <v>2024</v>
      </c>
      <c r="C2533" s="201" cm="1">
        <f t="array" ref="C2533">MONTH(A2533)</f>
        <v>11</v>
      </c>
      <c r="D2533" s="125" cm="1">
        <f t="array" ref="D2533">'P'!D2533</f>
        <v>164590</v>
      </c>
      <c r="E2533" s="125" cm="1">
        <f t="array" ref="E2533">'C'!E2533</f>
        <v>317040</v>
      </c>
      <c r="F2533" s="41" cm="1">
        <f t="array" ref="F2533">D2533+E2533</f>
        <v>481630</v>
      </c>
      <c r="G2533" s="119" cm="1">
        <f t="array" ref="G2533">F2533-F2532</f>
        <v>10</v>
      </c>
      <c r="H2533" s="119" cm="1">
        <f t="array" ref="H2533">IF(G2533&gt;0,G2533,0)</f>
        <v>10</v>
      </c>
      <c r="I2533" s="113" cm="1">
        <f t="array" ref="I2533">MAX($F$2186:F2533)</f>
        <v>596340</v>
      </c>
      <c r="J2533" s="126"/>
      <c r="K2533" s="121" cm="1">
        <f t="array" ref="K2533">MAX(0,I2533-I2532)</f>
        <v>0</v>
      </c>
      <c r="L2533" s="113" cm="1">
        <f t="array" ref="L2533">MIN(F2533:F2562)</f>
        <v>479780</v>
      </c>
      <c r="M2533" s="113" cm="1">
        <f t="array" ref="M2533">MAX(0,L2533-L2532)</f>
        <v>0</v>
      </c>
      <c r="N2533" s="122" cm="1">
        <f t="array" ref="N2533">MIN(M2533,H2533-K2533)</f>
        <v>0</v>
      </c>
      <c r="O2533" s="113" cm="1">
        <f t="array" ref="O2533">K2533+N2533</f>
        <v>0</v>
      </c>
      <c r="P2533" s="113" cm="1">
        <f t="array" ref="P2533">H2533-O2533</f>
        <v>10</v>
      </c>
      <c r="Q2533" s="119" cm="1">
        <f t="array" ref="Q2533">MAX(0,IF(AND(K2533=0,P2533&gt;0),0,Q2532+K2533+U2532))</f>
        <v>0</v>
      </c>
      <c r="R2533" s="119" cm="1">
        <f t="array" ref="R2533">MAX(0,R2532+P2533+V2532)</f>
        <v>1380</v>
      </c>
      <c r="S2533" s="199" cm="1">
        <f t="array" ref="S2533">IF(G2533&lt;0,G2533,0)</f>
        <v>0</v>
      </c>
      <c r="T2533" s="199" cm="1">
        <f t="array" ref="T2533">MIN(0,S2533+R2532+V2532)</f>
        <v>0</v>
      </c>
      <c r="U2533" s="165" cm="1">
        <f t="array" ref="U2533">MAX(S2533,IF(Q2533&gt;0,MAX(-Q2533,S2533),T2533))</f>
        <v>0</v>
      </c>
      <c r="V2533" s="166" cm="1">
        <f t="array" ref="V2533">S2533-U2533</f>
        <v>0</v>
      </c>
      <c r="W2533" s="105"/>
      <c r="X2533" s="9"/>
      <c r="Y2533" s="9"/>
      <c r="Z2533" s="9"/>
      <c r="AA2533" s="9"/>
    </row>
    <row r="2534" ht="13.65" customHeight="1">
      <c r="A2534" s="63" cm="1">
        <f t="array" ref="A2534">A2533+1</f>
        <v>45624</v>
      </c>
      <c r="B2534" s="201" cm="1">
        <f t="array" ref="B2534">YEAR(A2534)</f>
        <v>2024</v>
      </c>
      <c r="C2534" s="201" cm="1">
        <f t="array" ref="C2534">MONTH(A2534)</f>
        <v>11</v>
      </c>
      <c r="D2534" s="125" cm="1">
        <f t="array" ref="D2534">'P'!D2534</f>
        <v>164800</v>
      </c>
      <c r="E2534" s="125" cm="1">
        <f t="array" ref="E2534">'C'!E2534</f>
        <v>316640</v>
      </c>
      <c r="F2534" s="41" cm="1">
        <f t="array" ref="F2534">D2534+E2534</f>
        <v>481440</v>
      </c>
      <c r="G2534" s="119" cm="1">
        <f t="array" ref="G2534">F2534-F2533</f>
        <v>-190</v>
      </c>
      <c r="H2534" s="119" cm="1">
        <f t="array" ref="H2534">IF(G2534&gt;0,G2534,0)</f>
        <v>0</v>
      </c>
      <c r="I2534" s="113" cm="1">
        <f t="array" ref="I2534">MAX($F$2186:F2534)</f>
        <v>596340</v>
      </c>
      <c r="J2534" s="126"/>
      <c r="K2534" s="121" cm="1">
        <f t="array" ref="K2534">MAX(0,I2534-I2533)</f>
        <v>0</v>
      </c>
      <c r="L2534" s="113" cm="1">
        <f t="array" ref="L2534">MIN(F2534:F2563)</f>
        <v>479780</v>
      </c>
      <c r="M2534" s="113" cm="1">
        <f t="array" ref="M2534">MAX(0,L2534-L2533)</f>
        <v>0</v>
      </c>
      <c r="N2534" s="122" cm="1">
        <f t="array" ref="N2534">MIN(M2534,H2534-K2534)</f>
        <v>0</v>
      </c>
      <c r="O2534" s="113" cm="1">
        <f t="array" ref="O2534">K2534+N2534</f>
        <v>0</v>
      </c>
      <c r="P2534" s="113" cm="1">
        <f t="array" ref="P2534">H2534-O2534</f>
        <v>0</v>
      </c>
      <c r="Q2534" s="119" cm="1">
        <f t="array" ref="Q2534">MAX(0,IF(AND(K2534=0,P2534&gt;0),0,Q2533+K2534+U2533))</f>
        <v>0</v>
      </c>
      <c r="R2534" s="119" cm="1">
        <f t="array" ref="R2534">MAX(0,R2533+P2534+V2533)</f>
        <v>1380</v>
      </c>
      <c r="S2534" s="199" cm="1">
        <f t="array" ref="S2534">IF(G2534&lt;0,G2534,0)</f>
        <v>-190</v>
      </c>
      <c r="T2534" s="199" cm="1">
        <f t="array" ref="T2534">MIN(0,S2534+R2533+V2533)</f>
        <v>0</v>
      </c>
      <c r="U2534" s="165" cm="1">
        <f t="array" ref="U2534">MAX(S2534,IF(Q2534&gt;0,MAX(-Q2534,S2534),T2534))</f>
        <v>0</v>
      </c>
      <c r="V2534" s="166" cm="1">
        <f t="array" ref="V2534">S2534-U2534</f>
        <v>-190</v>
      </c>
      <c r="W2534" s="105"/>
      <c r="X2534" s="9"/>
      <c r="Y2534" s="9"/>
      <c r="Z2534" s="9"/>
      <c r="AA2534" s="9"/>
    </row>
    <row r="2535" ht="13.65" customHeight="1">
      <c r="A2535" s="63" cm="1">
        <f t="array" ref="A2535">A2534+1</f>
        <v>45625</v>
      </c>
      <c r="B2535" s="201" cm="1">
        <f t="array" ref="B2535">YEAR(A2535)</f>
        <v>2024</v>
      </c>
      <c r="C2535" s="201" cm="1">
        <f t="array" ref="C2535">MONTH(A2535)</f>
        <v>11</v>
      </c>
      <c r="D2535" s="125" cm="1">
        <f t="array" ref="D2535">'P'!D2535</f>
        <v>165050</v>
      </c>
      <c r="E2535" s="125" cm="1">
        <f t="array" ref="E2535">'C'!E2535</f>
        <v>316180</v>
      </c>
      <c r="F2535" s="41" cm="1">
        <f t="array" ref="F2535">D2535+E2535</f>
        <v>481230</v>
      </c>
      <c r="G2535" s="119" cm="1">
        <f t="array" ref="G2535">F2535-F2534</f>
        <v>-210</v>
      </c>
      <c r="H2535" s="119" cm="1">
        <f t="array" ref="H2535">IF(G2535&gt;0,G2535,0)</f>
        <v>0</v>
      </c>
      <c r="I2535" s="113" cm="1">
        <f t="array" ref="I2535">MAX($F$2186:F2535)</f>
        <v>596340</v>
      </c>
      <c r="J2535" s="126"/>
      <c r="K2535" s="121" cm="1">
        <f t="array" ref="K2535">MAX(0,I2535-I2534)</f>
        <v>0</v>
      </c>
      <c r="L2535" s="113" cm="1">
        <f t="array" ref="L2535">MIN(F2535:F2564)</f>
        <v>479780</v>
      </c>
      <c r="M2535" s="113" cm="1">
        <f t="array" ref="M2535">MAX(0,L2535-L2534)</f>
        <v>0</v>
      </c>
      <c r="N2535" s="122" cm="1">
        <f t="array" ref="N2535">MIN(M2535,H2535-K2535)</f>
        <v>0</v>
      </c>
      <c r="O2535" s="113" cm="1">
        <f t="array" ref="O2535">K2535+N2535</f>
        <v>0</v>
      </c>
      <c r="P2535" s="113" cm="1">
        <f t="array" ref="P2535">H2535-O2535</f>
        <v>0</v>
      </c>
      <c r="Q2535" s="119" cm="1">
        <f t="array" ref="Q2535">MAX(0,IF(AND(K2535=0,P2535&gt;0),0,Q2534+K2535+U2534))</f>
        <v>0</v>
      </c>
      <c r="R2535" s="119" cm="1">
        <f t="array" ref="R2535">MAX(0,R2534+P2535+V2534)</f>
        <v>1190</v>
      </c>
      <c r="S2535" s="199" cm="1">
        <f t="array" ref="S2535">IF(G2535&lt;0,G2535,0)</f>
        <v>-210</v>
      </c>
      <c r="T2535" s="199" cm="1">
        <f t="array" ref="T2535">MIN(0,S2535+R2534+V2534)</f>
        <v>0</v>
      </c>
      <c r="U2535" s="165" cm="1">
        <f t="array" ref="U2535">MAX(S2535,IF(Q2535&gt;0,MAX(-Q2535,S2535),T2535))</f>
        <v>0</v>
      </c>
      <c r="V2535" s="166" cm="1">
        <f t="array" ref="V2535">S2535-U2535</f>
        <v>-210</v>
      </c>
      <c r="W2535" s="105"/>
      <c r="X2535" s="9"/>
      <c r="Y2535" s="9"/>
      <c r="Z2535" s="9"/>
      <c r="AA2535" s="9"/>
    </row>
    <row r="2536" ht="13.65" customHeight="1">
      <c r="A2536" s="63" cm="1">
        <f t="array" ref="A2536">A2535+1</f>
        <v>45626</v>
      </c>
      <c r="B2536" s="201" cm="1">
        <f t="array" ref="B2536">YEAR(A2536)</f>
        <v>2024</v>
      </c>
      <c r="C2536" s="201" cm="1">
        <f t="array" ref="C2536">MONTH(A2536)</f>
        <v>11</v>
      </c>
      <c r="D2536" s="125" cm="1">
        <f t="array" ref="D2536">'P'!D2536</f>
        <v>165570</v>
      </c>
      <c r="E2536" s="125" cm="1">
        <f t="array" ref="E2536">'C'!E2536</f>
        <v>315730</v>
      </c>
      <c r="F2536" s="41" cm="1">
        <f t="array" ref="F2536">D2536+E2536</f>
        <v>481300</v>
      </c>
      <c r="G2536" s="119" cm="1">
        <f t="array" ref="G2536">F2536-F2535</f>
        <v>70</v>
      </c>
      <c r="H2536" s="119" cm="1">
        <f t="array" ref="H2536">IF(G2536&gt;0,G2536,0)</f>
        <v>70</v>
      </c>
      <c r="I2536" s="113" cm="1">
        <f t="array" ref="I2536">MAX($F$2186:F2536)</f>
        <v>596340</v>
      </c>
      <c r="J2536" s="126"/>
      <c r="K2536" s="121" cm="1">
        <f t="array" ref="K2536">MAX(0,I2536-I2535)</f>
        <v>0</v>
      </c>
      <c r="L2536" s="113" cm="1">
        <f t="array" ref="L2536">MIN(F2536:F2565)</f>
        <v>479780</v>
      </c>
      <c r="M2536" s="113" cm="1">
        <f t="array" ref="M2536">MAX(0,L2536-L2535)</f>
        <v>0</v>
      </c>
      <c r="N2536" s="122" cm="1">
        <f t="array" ref="N2536">MIN(M2536,H2536-K2536)</f>
        <v>0</v>
      </c>
      <c r="O2536" s="113" cm="1">
        <f t="array" ref="O2536">K2536+N2536</f>
        <v>0</v>
      </c>
      <c r="P2536" s="113" cm="1">
        <f t="array" ref="P2536">H2536-O2536</f>
        <v>70</v>
      </c>
      <c r="Q2536" s="119" cm="1">
        <f t="array" ref="Q2536">MAX(0,IF(AND(K2536=0,P2536&gt;0),0,Q2535+K2536+U2535))</f>
        <v>0</v>
      </c>
      <c r="R2536" s="119" cm="1">
        <f t="array" ref="R2536">MAX(0,R2535+P2536+V2535)</f>
        <v>1050</v>
      </c>
      <c r="S2536" s="199" cm="1">
        <f t="array" ref="S2536">IF(G2536&lt;0,G2536,0)</f>
        <v>0</v>
      </c>
      <c r="T2536" s="199" cm="1">
        <f t="array" ref="T2536">MIN(0,S2536+R2535+V2535)</f>
        <v>0</v>
      </c>
      <c r="U2536" s="165" cm="1">
        <f t="array" ref="U2536">MAX(S2536,IF(Q2536&gt;0,MAX(-Q2536,S2536),T2536))</f>
        <v>0</v>
      </c>
      <c r="V2536" s="166" cm="1">
        <f t="array" ref="V2536">S2536-U2536</f>
        <v>0</v>
      </c>
      <c r="W2536" s="105"/>
      <c r="X2536" s="9"/>
      <c r="Y2536" s="9"/>
      <c r="Z2536" s="9"/>
      <c r="AA2536" s="9"/>
    </row>
    <row r="2537" ht="13.65" customHeight="1">
      <c r="A2537" s="63" cm="1">
        <f t="array" ref="A2537">A2536+1</f>
        <v>45627</v>
      </c>
      <c r="B2537" s="201" cm="1">
        <f t="array" ref="B2537">YEAR(A2537)</f>
        <v>2024</v>
      </c>
      <c r="C2537" s="201" cm="1">
        <f t="array" ref="C2537">MONTH(A2537)</f>
        <v>12</v>
      </c>
      <c r="D2537" s="125" cm="1">
        <f t="array" ref="D2537">'P'!D2537</f>
        <v>166060</v>
      </c>
      <c r="E2537" s="125" cm="1">
        <f t="array" ref="E2537">'C'!E2537</f>
        <v>315070</v>
      </c>
      <c r="F2537" s="41" cm="1">
        <f t="array" ref="F2537">D2537+E2537</f>
        <v>481130</v>
      </c>
      <c r="G2537" s="119" cm="1">
        <f t="array" ref="G2537">F2537-F2536</f>
        <v>-170</v>
      </c>
      <c r="H2537" s="119" cm="1">
        <f t="array" ref="H2537">IF(G2537&gt;0,G2537,0)</f>
        <v>0</v>
      </c>
      <c r="I2537" s="113" cm="1">
        <f t="array" ref="I2537">MAX($F$2537:F2537)</f>
        <v>481130</v>
      </c>
      <c r="J2537" t="s" s="149">
        <v>38</v>
      </c>
      <c r="K2537" s="121" cm="1">
        <f t="array" ref="K2537">MAX(0,I2537-I2536)</f>
        <v>0</v>
      </c>
      <c r="L2537" s="113" cm="1">
        <f t="array" ref="L2537">MIN(F2537:F2566)</f>
        <v>479780</v>
      </c>
      <c r="M2537" s="113" cm="1">
        <f t="array" ref="M2537">MAX(0,L2537-L2536)</f>
        <v>0</v>
      </c>
      <c r="N2537" s="122" cm="1">
        <f t="array" ref="N2537">MIN(M2537,H2537-K2537)</f>
        <v>0</v>
      </c>
      <c r="O2537" s="113" cm="1">
        <f t="array" ref="O2537">K2537+N2537</f>
        <v>0</v>
      </c>
      <c r="P2537" s="113" cm="1">
        <f t="array" ref="P2537">H2537-O2537</f>
        <v>0</v>
      </c>
      <c r="Q2537" s="119" cm="1">
        <f t="array" ref="Q2537">MAX(0,IF(AND(K2537=0,P2537&gt;0),0,Q2536+K2537+U2536))</f>
        <v>0</v>
      </c>
      <c r="R2537" s="119" cm="1">
        <f t="array" ref="R2537">MAX(0,R2536+P2537+V2536)</f>
        <v>1050</v>
      </c>
      <c r="S2537" s="199" cm="1">
        <f t="array" ref="S2537">IF(G2537&lt;0,G2537,0)</f>
        <v>-170</v>
      </c>
      <c r="T2537" s="199" cm="1">
        <f t="array" ref="T2537">MIN(0,S2537+R2536+V2536)</f>
        <v>0</v>
      </c>
      <c r="U2537" s="165" cm="1">
        <f t="array" ref="U2537">MAX(S2537,IF(Q2537&gt;0,MAX(-Q2537,S2537),T2537))</f>
        <v>0</v>
      </c>
      <c r="V2537" s="166" cm="1">
        <f t="array" ref="V2537">S2537-U2537</f>
        <v>-170</v>
      </c>
      <c r="W2537" s="105"/>
      <c r="X2537" s="9"/>
      <c r="Y2537" s="9"/>
      <c r="Z2537" s="9"/>
      <c r="AA2537" s="9"/>
    </row>
    <row r="2538" ht="13.65" customHeight="1">
      <c r="A2538" s="63" cm="1">
        <f t="array" ref="A2538">A2537+1</f>
        <v>45628</v>
      </c>
      <c r="B2538" s="201" cm="1">
        <f t="array" ref="B2538">YEAR(A2538)</f>
        <v>2024</v>
      </c>
      <c r="C2538" s="201" cm="1">
        <f t="array" ref="C2538">MONTH(A2538)</f>
        <v>12</v>
      </c>
      <c r="D2538" s="125" cm="1">
        <f t="array" ref="D2538">'P'!D2538</f>
        <v>166180</v>
      </c>
      <c r="E2538" s="125" cm="1">
        <f t="array" ref="E2538">'C'!E2538</f>
        <v>314610</v>
      </c>
      <c r="F2538" s="41" cm="1">
        <f t="array" ref="F2538">D2538+E2538</f>
        <v>480790</v>
      </c>
      <c r="G2538" s="119" cm="1">
        <f t="array" ref="G2538">F2538-F2537</f>
        <v>-340</v>
      </c>
      <c r="H2538" s="119" cm="1">
        <f t="array" ref="H2538">IF(G2538&gt;0,G2538,0)</f>
        <v>0</v>
      </c>
      <c r="I2538" s="113" cm="1">
        <f t="array" ref="I2538">MAX($F$2537:F2538)</f>
        <v>481130</v>
      </c>
      <c r="J2538" s="126"/>
      <c r="K2538" s="121" cm="1">
        <f t="array" ref="K2538">MAX(0,I2538-I2537)</f>
        <v>0</v>
      </c>
      <c r="L2538" s="113" cm="1">
        <f t="array" ref="L2538">MIN(F2538:F2567)</f>
        <v>479780</v>
      </c>
      <c r="M2538" s="113" cm="1">
        <f t="array" ref="M2538">MAX(0,L2538-L2537)</f>
        <v>0</v>
      </c>
      <c r="N2538" s="122" cm="1">
        <f t="array" ref="N2538">MIN(M2538,H2538-K2538)</f>
        <v>0</v>
      </c>
      <c r="O2538" s="113" cm="1">
        <f t="array" ref="O2538">K2538+N2538</f>
        <v>0</v>
      </c>
      <c r="P2538" s="113" cm="1">
        <f t="array" ref="P2538">H2538-O2538</f>
        <v>0</v>
      </c>
      <c r="Q2538" s="119" cm="1">
        <f t="array" ref="Q2538">MAX(0,IF(AND(K2538=0,P2538&gt;0),0,Q2537+K2538+U2537))</f>
        <v>0</v>
      </c>
      <c r="R2538" s="119" cm="1">
        <f t="array" ref="R2538">MAX(0,R2537+P2538+V2537)</f>
        <v>880</v>
      </c>
      <c r="S2538" s="199" cm="1">
        <f t="array" ref="S2538">IF(G2538&lt;0,G2538,0)</f>
        <v>-340</v>
      </c>
      <c r="T2538" s="199" cm="1">
        <f t="array" ref="T2538">MIN(0,S2538+R2537+V2537)</f>
        <v>0</v>
      </c>
      <c r="U2538" s="165" cm="1">
        <f t="array" ref="U2538">MAX(S2538,IF(Q2538&gt;0,MAX(-Q2538,S2538),T2538))</f>
        <v>0</v>
      </c>
      <c r="V2538" s="166" cm="1">
        <f t="array" ref="V2538">S2538-U2538</f>
        <v>-340</v>
      </c>
      <c r="W2538" s="105"/>
      <c r="X2538" s="9"/>
      <c r="Y2538" s="9"/>
      <c r="Z2538" s="9"/>
      <c r="AA2538" s="9"/>
    </row>
    <row r="2539" ht="13.65" customHeight="1">
      <c r="A2539" s="63" cm="1">
        <f t="array" ref="A2539">A2538+1</f>
        <v>45629</v>
      </c>
      <c r="B2539" s="201" cm="1">
        <f t="array" ref="B2539">YEAR(A2539)</f>
        <v>2024</v>
      </c>
      <c r="C2539" s="201" cm="1">
        <f t="array" ref="C2539">MONTH(A2539)</f>
        <v>12</v>
      </c>
      <c r="D2539" s="125" cm="1">
        <f t="array" ref="D2539">'P'!D2539</f>
        <v>166450</v>
      </c>
      <c r="E2539" s="125" cm="1">
        <f t="array" ref="E2539">'C'!E2539</f>
        <v>314150</v>
      </c>
      <c r="F2539" s="41" cm="1">
        <f t="array" ref="F2539">D2539+E2539</f>
        <v>480600</v>
      </c>
      <c r="G2539" s="119" cm="1">
        <f t="array" ref="G2539">F2539-F2538</f>
        <v>-190</v>
      </c>
      <c r="H2539" s="119" cm="1">
        <f t="array" ref="H2539">IF(G2539&gt;0,G2539,0)</f>
        <v>0</v>
      </c>
      <c r="I2539" s="113" cm="1">
        <f t="array" ref="I2539">MAX($F$2537:F2539)</f>
        <v>481130</v>
      </c>
      <c r="J2539" s="126"/>
      <c r="K2539" s="121" cm="1">
        <f t="array" ref="K2539">MAX(0,I2539-I2538)</f>
        <v>0</v>
      </c>
      <c r="L2539" s="113" cm="1">
        <f t="array" ref="L2539">MIN(F2539:F2568)</f>
        <v>479780</v>
      </c>
      <c r="M2539" s="113" cm="1">
        <f t="array" ref="M2539">MAX(0,L2539-L2538)</f>
        <v>0</v>
      </c>
      <c r="N2539" s="122" cm="1">
        <f t="array" ref="N2539">MIN(M2539,H2539-K2539)</f>
        <v>0</v>
      </c>
      <c r="O2539" s="113" cm="1">
        <f t="array" ref="O2539">K2539+N2539</f>
        <v>0</v>
      </c>
      <c r="P2539" s="113" cm="1">
        <f t="array" ref="P2539">H2539-O2539</f>
        <v>0</v>
      </c>
      <c r="Q2539" s="119" cm="1">
        <f t="array" ref="Q2539">MAX(0,IF(AND(K2539=0,P2539&gt;0),0,Q2538+K2539+U2538))</f>
        <v>0</v>
      </c>
      <c r="R2539" s="119" cm="1">
        <f t="array" ref="R2539">MAX(0,R2538+P2539+V2538)</f>
        <v>540</v>
      </c>
      <c r="S2539" s="199" cm="1">
        <f t="array" ref="S2539">IF(G2539&lt;0,G2539,0)</f>
        <v>-190</v>
      </c>
      <c r="T2539" s="199" cm="1">
        <f t="array" ref="T2539">MIN(0,S2539+R2538+V2538)</f>
        <v>0</v>
      </c>
      <c r="U2539" s="165" cm="1">
        <f t="array" ref="U2539">MAX(S2539,IF(Q2539&gt;0,MAX(-Q2539,S2539),T2539))</f>
        <v>0</v>
      </c>
      <c r="V2539" s="166" cm="1">
        <f t="array" ref="V2539">S2539-U2539</f>
        <v>-190</v>
      </c>
      <c r="W2539" s="105"/>
      <c r="X2539" s="9"/>
      <c r="Y2539" s="9"/>
      <c r="Z2539" s="9"/>
      <c r="AA2539" s="9"/>
    </row>
    <row r="2540" ht="13.65" customHeight="1">
      <c r="A2540" s="63" cm="1">
        <f t="array" ref="A2540">A2539+1</f>
        <v>45630</v>
      </c>
      <c r="B2540" s="201" cm="1">
        <f t="array" ref="B2540">YEAR(A2540)</f>
        <v>2024</v>
      </c>
      <c r="C2540" s="201" cm="1">
        <f t="array" ref="C2540">MONTH(A2540)</f>
        <v>12</v>
      </c>
      <c r="D2540" s="125" cm="1">
        <f t="array" ref="D2540">'P'!D2540</f>
        <v>166730</v>
      </c>
      <c r="E2540" s="125" cm="1">
        <f t="array" ref="E2540">'C'!E2540</f>
        <v>313820</v>
      </c>
      <c r="F2540" s="41" cm="1">
        <f t="array" ref="F2540">D2540+E2540</f>
        <v>480550</v>
      </c>
      <c r="G2540" s="119" cm="1">
        <f t="array" ref="G2540">F2540-F2539</f>
        <v>-50</v>
      </c>
      <c r="H2540" s="119" cm="1">
        <f t="array" ref="H2540">IF(G2540&gt;0,G2540,0)</f>
        <v>0</v>
      </c>
      <c r="I2540" s="113" cm="1">
        <f t="array" ref="I2540">MAX($F$2537:F2540)</f>
        <v>481130</v>
      </c>
      <c r="J2540" s="126"/>
      <c r="K2540" s="121" cm="1">
        <f t="array" ref="K2540">MAX(0,I2540-I2539)</f>
        <v>0</v>
      </c>
      <c r="L2540" s="113" cm="1">
        <f t="array" ref="L2540">MIN(F2540:F2569)</f>
        <v>479780</v>
      </c>
      <c r="M2540" s="113" cm="1">
        <f t="array" ref="M2540">MAX(0,L2540-L2539)</f>
        <v>0</v>
      </c>
      <c r="N2540" s="122" cm="1">
        <f t="array" ref="N2540">MIN(M2540,H2540-K2540)</f>
        <v>0</v>
      </c>
      <c r="O2540" s="113" cm="1">
        <f t="array" ref="O2540">K2540+N2540</f>
        <v>0</v>
      </c>
      <c r="P2540" s="113" cm="1">
        <f t="array" ref="P2540">H2540-O2540</f>
        <v>0</v>
      </c>
      <c r="Q2540" s="119" cm="1">
        <f t="array" ref="Q2540">MAX(0,IF(AND(K2540=0,P2540&gt;0),0,Q2539+K2540+U2539))</f>
        <v>0</v>
      </c>
      <c r="R2540" s="119" cm="1">
        <f t="array" ref="R2540">MAX(0,R2539+P2540+V2539)</f>
        <v>350</v>
      </c>
      <c r="S2540" s="199" cm="1">
        <f t="array" ref="S2540">IF(G2540&lt;0,G2540,0)</f>
        <v>-50</v>
      </c>
      <c r="T2540" s="199" cm="1">
        <f t="array" ref="T2540">MIN(0,S2540+R2539+V2539)</f>
        <v>0</v>
      </c>
      <c r="U2540" s="165" cm="1">
        <f t="array" ref="U2540">MAX(S2540,IF(Q2540&gt;0,MAX(-Q2540,S2540),T2540))</f>
        <v>0</v>
      </c>
      <c r="V2540" s="166" cm="1">
        <f t="array" ref="V2540">S2540-U2540</f>
        <v>-50</v>
      </c>
      <c r="W2540" s="105"/>
      <c r="X2540" s="9"/>
      <c r="Y2540" s="9"/>
      <c r="Z2540" s="9"/>
      <c r="AA2540" s="9"/>
    </row>
    <row r="2541" ht="13.65" customHeight="1">
      <c r="A2541" s="63" cm="1">
        <f t="array" ref="A2541">A2540+1</f>
        <v>45631</v>
      </c>
      <c r="B2541" s="201" cm="1">
        <f t="array" ref="B2541">YEAR(A2541)</f>
        <v>2024</v>
      </c>
      <c r="C2541" s="201" cm="1">
        <f t="array" ref="C2541">MONTH(A2541)</f>
        <v>12</v>
      </c>
      <c r="D2541" s="125" cm="1">
        <f t="array" ref="D2541">'P'!D2541</f>
        <v>166950</v>
      </c>
      <c r="E2541" s="125" cm="1">
        <f t="array" ref="E2541">'C'!E2541</f>
        <v>313500</v>
      </c>
      <c r="F2541" s="41" cm="1">
        <f t="array" ref="F2541">D2541+E2541</f>
        <v>480450</v>
      </c>
      <c r="G2541" s="119" cm="1">
        <f t="array" ref="G2541">F2541-F2540</f>
        <v>-100</v>
      </c>
      <c r="H2541" s="119" cm="1">
        <f t="array" ref="H2541">IF(G2541&gt;0,G2541,0)</f>
        <v>0</v>
      </c>
      <c r="I2541" s="113" cm="1">
        <f t="array" ref="I2541">MAX($F$2537:F2541)</f>
        <v>481130</v>
      </c>
      <c r="J2541" s="126"/>
      <c r="K2541" s="121" cm="1">
        <f t="array" ref="K2541">MAX(0,I2541-I2540)</f>
        <v>0</v>
      </c>
      <c r="L2541" s="113" cm="1">
        <f t="array" ref="L2541">MIN(F2541:F2570)</f>
        <v>479780</v>
      </c>
      <c r="M2541" s="113" cm="1">
        <f t="array" ref="M2541">MAX(0,L2541-L2540)</f>
        <v>0</v>
      </c>
      <c r="N2541" s="122" cm="1">
        <f t="array" ref="N2541">MIN(M2541,H2541-K2541)</f>
        <v>0</v>
      </c>
      <c r="O2541" s="113" cm="1">
        <f t="array" ref="O2541">K2541+N2541</f>
        <v>0</v>
      </c>
      <c r="P2541" s="113" cm="1">
        <f t="array" ref="P2541">H2541-O2541</f>
        <v>0</v>
      </c>
      <c r="Q2541" s="119" cm="1">
        <f t="array" ref="Q2541">MAX(0,IF(AND(K2541=0,P2541&gt;0),0,Q2540+K2541+U2540))</f>
        <v>0</v>
      </c>
      <c r="R2541" s="119" cm="1">
        <f t="array" ref="R2541">MAX(0,R2540+P2541+V2540)</f>
        <v>300</v>
      </c>
      <c r="S2541" s="199" cm="1">
        <f t="array" ref="S2541">IF(G2541&lt;0,G2541,0)</f>
        <v>-100</v>
      </c>
      <c r="T2541" s="199" cm="1">
        <f t="array" ref="T2541">MIN(0,S2541+R2540+V2540)</f>
        <v>0</v>
      </c>
      <c r="U2541" s="165" cm="1">
        <f t="array" ref="U2541">MAX(S2541,IF(Q2541&gt;0,MAX(-Q2541,S2541),T2541))</f>
        <v>0</v>
      </c>
      <c r="V2541" s="166" cm="1">
        <f t="array" ref="V2541">S2541-U2541</f>
        <v>-100</v>
      </c>
      <c r="W2541" s="105"/>
      <c r="X2541" s="9"/>
      <c r="Y2541" s="9"/>
      <c r="Z2541" s="9"/>
      <c r="AA2541" s="9"/>
    </row>
    <row r="2542" ht="13.65" customHeight="1">
      <c r="A2542" s="63" cm="1">
        <f t="array" ref="A2542">A2541+1</f>
        <v>45632</v>
      </c>
      <c r="B2542" s="201" cm="1">
        <f t="array" ref="B2542">YEAR(A2542)</f>
        <v>2024</v>
      </c>
      <c r="C2542" s="201" cm="1">
        <f t="array" ref="C2542">MONTH(A2542)</f>
        <v>12</v>
      </c>
      <c r="D2542" s="125" cm="1">
        <f t="array" ref="D2542">'P'!D2542</f>
        <v>167160</v>
      </c>
      <c r="E2542" s="125" cm="1">
        <f t="array" ref="E2542">'C'!E2542</f>
        <v>313100</v>
      </c>
      <c r="F2542" s="41" cm="1">
        <f t="array" ref="F2542">D2542+E2542</f>
        <v>480260</v>
      </c>
      <c r="G2542" s="119" cm="1">
        <f t="array" ref="G2542">F2542-F2541</f>
        <v>-190</v>
      </c>
      <c r="H2542" s="119" cm="1">
        <f t="array" ref="H2542">IF(G2542&gt;0,G2542,0)</f>
        <v>0</v>
      </c>
      <c r="I2542" s="113" cm="1">
        <f t="array" ref="I2542">MAX($F$2537:F2542)</f>
        <v>481130</v>
      </c>
      <c r="J2542" s="126"/>
      <c r="K2542" s="121" cm="1">
        <f t="array" ref="K2542">MAX(0,I2542-I2541)</f>
        <v>0</v>
      </c>
      <c r="L2542" s="113" cm="1">
        <f t="array" ref="L2542">MIN(F2542:F2571)</f>
        <v>479780</v>
      </c>
      <c r="M2542" s="113" cm="1">
        <f t="array" ref="M2542">MAX(0,L2542-L2541)</f>
        <v>0</v>
      </c>
      <c r="N2542" s="122" cm="1">
        <f t="array" ref="N2542">MIN(M2542,H2542-K2542)</f>
        <v>0</v>
      </c>
      <c r="O2542" s="113" cm="1">
        <f t="array" ref="O2542">K2542+N2542</f>
        <v>0</v>
      </c>
      <c r="P2542" s="113" cm="1">
        <f t="array" ref="P2542">H2542-O2542</f>
        <v>0</v>
      </c>
      <c r="Q2542" s="119" cm="1">
        <f t="array" ref="Q2542">MAX(0,IF(AND(K2542=0,P2542&gt;0),0,Q2541+K2542+U2541))</f>
        <v>0</v>
      </c>
      <c r="R2542" s="119" cm="1">
        <f t="array" ref="R2542">MAX(0,R2541+P2542+V2541)</f>
        <v>200</v>
      </c>
      <c r="S2542" s="199" cm="1">
        <f t="array" ref="S2542">IF(G2542&lt;0,G2542,0)</f>
        <v>-190</v>
      </c>
      <c r="T2542" s="199" cm="1">
        <f t="array" ref="T2542">MIN(0,S2542+R2541+V2541)</f>
        <v>0</v>
      </c>
      <c r="U2542" s="165" cm="1">
        <f t="array" ref="U2542">MAX(S2542,IF(Q2542&gt;0,MAX(-Q2542,S2542),T2542))</f>
        <v>0</v>
      </c>
      <c r="V2542" s="166" cm="1">
        <f t="array" ref="V2542">S2542-U2542</f>
        <v>-190</v>
      </c>
      <c r="W2542" s="105"/>
      <c r="X2542" s="9"/>
      <c r="Y2542" s="9"/>
      <c r="Z2542" s="9"/>
      <c r="AA2542" s="9"/>
    </row>
    <row r="2543" ht="13.65" customHeight="1">
      <c r="A2543" s="63" cm="1">
        <f t="array" ref="A2543">A2542+1</f>
        <v>45633</v>
      </c>
      <c r="B2543" s="201" cm="1">
        <f t="array" ref="B2543">YEAR(A2543)</f>
        <v>2024</v>
      </c>
      <c r="C2543" s="201" cm="1">
        <f t="array" ref="C2543">MONTH(A2543)</f>
        <v>12</v>
      </c>
      <c r="D2543" s="125" cm="1">
        <f t="array" ref="D2543">'P'!D2543</f>
        <v>167730</v>
      </c>
      <c r="E2543" s="125" cm="1">
        <f t="array" ref="E2543">'C'!E2543</f>
        <v>312510</v>
      </c>
      <c r="F2543" s="41" cm="1">
        <f t="array" ref="F2543">D2543+E2543</f>
        <v>480240</v>
      </c>
      <c r="G2543" s="119" cm="1">
        <f t="array" ref="G2543">F2543-F2542</f>
        <v>-20</v>
      </c>
      <c r="H2543" s="119" cm="1">
        <f t="array" ref="H2543">IF(G2543&gt;0,G2543,0)</f>
        <v>0</v>
      </c>
      <c r="I2543" s="113" cm="1">
        <f t="array" ref="I2543">MAX($F$2537:F2543)</f>
        <v>481130</v>
      </c>
      <c r="J2543" s="126"/>
      <c r="K2543" s="121" cm="1">
        <f t="array" ref="K2543">MAX(0,I2543-I2542)</f>
        <v>0</v>
      </c>
      <c r="L2543" s="113" cm="1">
        <f t="array" ref="L2543">MIN(F2543:F2572)</f>
        <v>479780</v>
      </c>
      <c r="M2543" s="113" cm="1">
        <f t="array" ref="M2543">MAX(0,L2543-L2542)</f>
        <v>0</v>
      </c>
      <c r="N2543" s="122" cm="1">
        <f t="array" ref="N2543">MIN(M2543,H2543-K2543)</f>
        <v>0</v>
      </c>
      <c r="O2543" s="113" cm="1">
        <f t="array" ref="O2543">K2543+N2543</f>
        <v>0</v>
      </c>
      <c r="P2543" s="113" cm="1">
        <f t="array" ref="P2543">H2543-O2543</f>
        <v>0</v>
      </c>
      <c r="Q2543" s="119" cm="1">
        <f t="array" ref="Q2543">MAX(0,IF(AND(K2543=0,P2543&gt;0),0,Q2542+K2543+U2542))</f>
        <v>0</v>
      </c>
      <c r="R2543" s="119" cm="1">
        <f t="array" ref="R2543">MAX(0,R2542+P2543+V2542)</f>
        <v>10</v>
      </c>
      <c r="S2543" s="199" cm="1">
        <f t="array" ref="S2543">IF(G2543&lt;0,G2543,0)</f>
        <v>-20</v>
      </c>
      <c r="T2543" s="199" cm="1">
        <f t="array" ref="T2543">MIN(0,S2543+R2542+V2542)</f>
        <v>-10</v>
      </c>
      <c r="U2543" s="165" cm="1">
        <f t="array" ref="U2543">MAX(S2543,IF(Q2543&gt;0,MAX(-Q2543,S2543),T2543))</f>
        <v>-10</v>
      </c>
      <c r="V2543" s="166" cm="1">
        <f t="array" ref="V2543">S2543-U2543</f>
        <v>-10</v>
      </c>
      <c r="W2543" s="105"/>
      <c r="X2543" s="9"/>
      <c r="Y2543" s="9"/>
      <c r="Z2543" s="9"/>
      <c r="AA2543" s="9"/>
    </row>
    <row r="2544" ht="13.65" customHeight="1">
      <c r="A2544" s="63" cm="1">
        <f t="array" ref="A2544">A2543+1</f>
        <v>45634</v>
      </c>
      <c r="B2544" s="201" cm="1">
        <f t="array" ref="B2544">YEAR(A2544)</f>
        <v>2024</v>
      </c>
      <c r="C2544" s="201" cm="1">
        <f t="array" ref="C2544">MONTH(A2544)</f>
        <v>12</v>
      </c>
      <c r="D2544" s="125" cm="1">
        <f t="array" ref="D2544">'P'!D2544</f>
        <v>168330</v>
      </c>
      <c r="E2544" s="125" cm="1">
        <f t="array" ref="E2544">'C'!E2544</f>
        <v>311930</v>
      </c>
      <c r="F2544" s="41" cm="1">
        <f t="array" ref="F2544">D2544+E2544</f>
        <v>480260</v>
      </c>
      <c r="G2544" s="119" cm="1">
        <f t="array" ref="G2544">F2544-F2543</f>
        <v>20</v>
      </c>
      <c r="H2544" s="119" cm="1">
        <f t="array" ref="H2544">IF(G2544&gt;0,G2544,0)</f>
        <v>20</v>
      </c>
      <c r="I2544" s="113" cm="1">
        <f t="array" ref="I2544">MAX($F$2537:F2544)</f>
        <v>481130</v>
      </c>
      <c r="J2544" s="126"/>
      <c r="K2544" s="121" cm="1">
        <f t="array" ref="K2544">MAX(0,I2544-I2543)</f>
        <v>0</v>
      </c>
      <c r="L2544" s="113" cm="1">
        <f t="array" ref="L2544">MIN(F2544:F2573)</f>
        <v>479780</v>
      </c>
      <c r="M2544" s="113" cm="1">
        <f t="array" ref="M2544">MAX(0,L2544-L2543)</f>
        <v>0</v>
      </c>
      <c r="N2544" s="122" cm="1">
        <f t="array" ref="N2544">MIN(M2544,H2544-K2544)</f>
        <v>0</v>
      </c>
      <c r="O2544" s="113" cm="1">
        <f t="array" ref="O2544">K2544+N2544</f>
        <v>0</v>
      </c>
      <c r="P2544" s="113" cm="1">
        <f t="array" ref="P2544">H2544-O2544</f>
        <v>20</v>
      </c>
      <c r="Q2544" s="119" cm="1">
        <f t="array" ref="Q2544">MAX(0,IF(AND(K2544=0,P2544&gt;0),0,Q2543+K2544+U2543))</f>
        <v>0</v>
      </c>
      <c r="R2544" s="119" cm="1">
        <f t="array" ref="R2544">MAX(0,R2543+P2544+V2543)</f>
        <v>20</v>
      </c>
      <c r="S2544" s="199" cm="1">
        <f t="array" ref="S2544">IF(G2544&lt;0,G2544,0)</f>
        <v>0</v>
      </c>
      <c r="T2544" s="199" cm="1">
        <f t="array" ref="T2544">MIN(0,S2544+R2543+V2543)</f>
        <v>0</v>
      </c>
      <c r="U2544" s="165" cm="1">
        <f t="array" ref="U2544">MAX(S2544,IF(Q2544&gt;0,MAX(-Q2544,S2544),T2544))</f>
        <v>0</v>
      </c>
      <c r="V2544" s="166" cm="1">
        <f t="array" ref="V2544">S2544-U2544</f>
        <v>0</v>
      </c>
      <c r="W2544" s="105"/>
      <c r="X2544" s="9"/>
      <c r="Y2544" s="9"/>
      <c r="Z2544" s="9"/>
      <c r="AA2544" s="9"/>
    </row>
    <row r="2545" ht="13.65" customHeight="1">
      <c r="A2545" s="63" cm="1">
        <f t="array" ref="A2545">A2544+1</f>
        <v>45635</v>
      </c>
      <c r="B2545" s="201" cm="1">
        <f t="array" ref="B2545">YEAR(A2545)</f>
        <v>2024</v>
      </c>
      <c r="C2545" s="201" cm="1">
        <f t="array" ref="C2545">MONTH(A2545)</f>
        <v>12</v>
      </c>
      <c r="D2545" s="125" cm="1">
        <f t="array" ref="D2545">'P'!D2545</f>
        <v>168660</v>
      </c>
      <c r="E2545" s="125" cm="1">
        <f t="array" ref="E2545">'C'!E2545</f>
        <v>311540</v>
      </c>
      <c r="F2545" s="41" cm="1">
        <f t="array" ref="F2545">D2545+E2545</f>
        <v>480200</v>
      </c>
      <c r="G2545" s="119" cm="1">
        <f t="array" ref="G2545">F2545-F2544</f>
        <v>-60</v>
      </c>
      <c r="H2545" s="119" cm="1">
        <f t="array" ref="H2545">IF(G2545&gt;0,G2545,0)</f>
        <v>0</v>
      </c>
      <c r="I2545" s="113" cm="1">
        <f t="array" ref="I2545">MAX($F$2537:F2545)</f>
        <v>481130</v>
      </c>
      <c r="J2545" s="126"/>
      <c r="K2545" s="121" cm="1">
        <f t="array" ref="K2545">MAX(0,I2545-I2544)</f>
        <v>0</v>
      </c>
      <c r="L2545" s="113" cm="1">
        <f t="array" ref="L2545">MIN(F2545:F2574)</f>
        <v>479780</v>
      </c>
      <c r="M2545" s="113" cm="1">
        <f t="array" ref="M2545">MAX(0,L2545-L2544)</f>
        <v>0</v>
      </c>
      <c r="N2545" s="122" cm="1">
        <f t="array" ref="N2545">MIN(M2545,H2545-K2545)</f>
        <v>0</v>
      </c>
      <c r="O2545" s="113" cm="1">
        <f t="array" ref="O2545">K2545+N2545</f>
        <v>0</v>
      </c>
      <c r="P2545" s="113" cm="1">
        <f t="array" ref="P2545">H2545-O2545</f>
        <v>0</v>
      </c>
      <c r="Q2545" s="119" cm="1">
        <f t="array" ref="Q2545">MAX(0,IF(AND(K2545=0,P2545&gt;0),0,Q2544+K2545+U2544))</f>
        <v>0</v>
      </c>
      <c r="R2545" s="119" cm="1">
        <f t="array" ref="R2545">MAX(0,R2544+P2545+V2544)</f>
        <v>20</v>
      </c>
      <c r="S2545" s="199" cm="1">
        <f t="array" ref="S2545">IF(G2545&lt;0,G2545,0)</f>
        <v>-60</v>
      </c>
      <c r="T2545" s="199" cm="1">
        <f t="array" ref="T2545">MIN(0,S2545+R2544+V2544)</f>
        <v>-40</v>
      </c>
      <c r="U2545" s="165" cm="1">
        <f t="array" ref="U2545">MAX(S2545,IF(Q2545&gt;0,MAX(-Q2545,S2545),T2545))</f>
        <v>-40</v>
      </c>
      <c r="V2545" s="166" cm="1">
        <f t="array" ref="V2545">S2545-U2545</f>
        <v>-20</v>
      </c>
      <c r="W2545" s="105"/>
      <c r="X2545" s="9"/>
      <c r="Y2545" s="9"/>
      <c r="Z2545" s="9"/>
      <c r="AA2545" s="9"/>
    </row>
    <row r="2546" ht="13.65" customHeight="1">
      <c r="A2546" s="63" cm="1">
        <f t="array" ref="A2546">A2545+1</f>
        <v>45636</v>
      </c>
      <c r="B2546" s="201" cm="1">
        <f t="array" ref="B2546">YEAR(A2546)</f>
        <v>2024</v>
      </c>
      <c r="C2546" s="201" cm="1">
        <f t="array" ref="C2546">MONTH(A2546)</f>
        <v>12</v>
      </c>
      <c r="D2546" s="125" cm="1">
        <f t="array" ref="D2546">'P'!D2546</f>
        <v>168900</v>
      </c>
      <c r="E2546" s="125" cm="1">
        <f t="array" ref="E2546">'C'!E2546</f>
        <v>311150</v>
      </c>
      <c r="F2546" s="41" cm="1">
        <f t="array" ref="F2546">D2546+E2546</f>
        <v>480050</v>
      </c>
      <c r="G2546" s="119" cm="1">
        <f t="array" ref="G2546">F2546-F2545</f>
        <v>-150</v>
      </c>
      <c r="H2546" s="119" cm="1">
        <f t="array" ref="H2546">IF(G2546&gt;0,G2546,0)</f>
        <v>0</v>
      </c>
      <c r="I2546" s="113" cm="1">
        <f t="array" ref="I2546">MAX($F$2537:F2546)</f>
        <v>481130</v>
      </c>
      <c r="J2546" s="126"/>
      <c r="K2546" s="121" cm="1">
        <f t="array" ref="K2546">MAX(0,I2546-I2545)</f>
        <v>0</v>
      </c>
      <c r="L2546" s="113" cm="1">
        <f t="array" ref="L2546">MIN(F2546:F2575)</f>
        <v>479780</v>
      </c>
      <c r="M2546" s="113" cm="1">
        <f t="array" ref="M2546">MAX(0,L2546-L2545)</f>
        <v>0</v>
      </c>
      <c r="N2546" s="122" cm="1">
        <f t="array" ref="N2546">MIN(M2546,H2546-K2546)</f>
        <v>0</v>
      </c>
      <c r="O2546" s="113" cm="1">
        <f t="array" ref="O2546">K2546+N2546</f>
        <v>0</v>
      </c>
      <c r="P2546" s="113" cm="1">
        <f t="array" ref="P2546">H2546-O2546</f>
        <v>0</v>
      </c>
      <c r="Q2546" s="119" cm="1">
        <f t="array" ref="Q2546">MAX(0,IF(AND(K2546=0,P2546&gt;0),0,Q2545+K2546+U2545))</f>
        <v>0</v>
      </c>
      <c r="R2546" s="119" cm="1">
        <f t="array" ref="R2546">MAX(0,R2545+P2546+V2545)</f>
        <v>0</v>
      </c>
      <c r="S2546" s="199" cm="1">
        <f t="array" ref="S2546">IF(G2546&lt;0,G2546,0)</f>
        <v>-150</v>
      </c>
      <c r="T2546" s="199" cm="1">
        <f t="array" ref="T2546">MIN(0,S2546+R2545+V2545)</f>
        <v>-150</v>
      </c>
      <c r="U2546" s="165" cm="1">
        <f t="array" ref="U2546">MAX(S2546,IF(Q2546&gt;0,MAX(-Q2546,S2546),T2546))</f>
        <v>-150</v>
      </c>
      <c r="V2546" s="166" cm="1">
        <f t="array" ref="V2546">S2546-U2546</f>
        <v>0</v>
      </c>
      <c r="W2546" s="105"/>
      <c r="X2546" s="9"/>
      <c r="Y2546" s="9"/>
      <c r="Z2546" s="9"/>
      <c r="AA2546" s="9"/>
    </row>
    <row r="2547" ht="13.65" customHeight="1">
      <c r="A2547" s="63" cm="1">
        <f t="array" ref="A2547">A2546+1</f>
        <v>45637</v>
      </c>
      <c r="B2547" s="201" cm="1">
        <f t="array" ref="B2547">YEAR(A2547)</f>
        <v>2024</v>
      </c>
      <c r="C2547" s="201" cm="1">
        <f t="array" ref="C2547">MONTH(A2547)</f>
        <v>12</v>
      </c>
      <c r="D2547" s="125" cm="1">
        <f t="array" ref="D2547">'P'!D2547</f>
        <v>169090</v>
      </c>
      <c r="E2547" s="125" cm="1">
        <f t="array" ref="E2547">'C'!E2547</f>
        <v>310690</v>
      </c>
      <c r="F2547" s="41" cm="1">
        <f t="array" ref="F2547">D2547+E2547</f>
        <v>479780</v>
      </c>
      <c r="G2547" s="119" cm="1">
        <f t="array" ref="G2547">F2547-F2546</f>
        <v>-270</v>
      </c>
      <c r="H2547" s="119" cm="1">
        <f t="array" ref="H2547">IF(G2547&gt;0,G2547,0)</f>
        <v>0</v>
      </c>
      <c r="I2547" s="113" cm="1">
        <f t="array" ref="I2547">MAX($F$2537:F2547)</f>
        <v>481130</v>
      </c>
      <c r="J2547" s="126"/>
      <c r="K2547" s="121" cm="1">
        <f t="array" ref="K2547">MAX(0,I2547-I2546)</f>
        <v>0</v>
      </c>
      <c r="L2547" s="113" cm="1">
        <f t="array" ref="L2547">MIN(F2547:F2576)</f>
        <v>479780</v>
      </c>
      <c r="M2547" s="113" cm="1">
        <f t="array" ref="M2547">MAX(0,L2547-L2546)</f>
        <v>0</v>
      </c>
      <c r="N2547" s="122" cm="1">
        <f t="array" ref="N2547">MIN(M2547,H2547-K2547)</f>
        <v>0</v>
      </c>
      <c r="O2547" s="113" cm="1">
        <f t="array" ref="O2547">K2547+N2547</f>
        <v>0</v>
      </c>
      <c r="P2547" s="113" cm="1">
        <f t="array" ref="P2547">H2547-O2547</f>
        <v>0</v>
      </c>
      <c r="Q2547" s="119" cm="1">
        <f t="array" ref="Q2547">MAX(0,IF(AND(K2547=0,P2547&gt;0),0,Q2546+K2547+U2546))</f>
        <v>0</v>
      </c>
      <c r="R2547" s="119" cm="1">
        <f t="array" ref="R2547">MAX(0,R2546+P2547+V2546)</f>
        <v>0</v>
      </c>
      <c r="S2547" s="199" cm="1">
        <f t="array" ref="S2547">IF(G2547&lt;0,G2547,0)</f>
        <v>-270</v>
      </c>
      <c r="T2547" s="199" cm="1">
        <f t="array" ref="T2547">MIN(0,S2547+R2546+V2546)</f>
        <v>-270</v>
      </c>
      <c r="U2547" s="165" cm="1">
        <f t="array" ref="U2547">MAX(S2547,IF(Q2547&gt;0,MAX(-Q2547,S2547),T2547))</f>
        <v>-270</v>
      </c>
      <c r="V2547" s="166" cm="1">
        <f t="array" ref="V2547">S2547-U2547</f>
        <v>0</v>
      </c>
      <c r="W2547" s="105"/>
      <c r="X2547" s="9"/>
      <c r="Y2547" s="9"/>
      <c r="Z2547" s="9"/>
      <c r="AA2547" s="9"/>
    </row>
    <row r="2548" ht="13.65" customHeight="1">
      <c r="A2548" s="63" cm="1">
        <f t="array" ref="A2548">A2547+1</f>
        <v>45638</v>
      </c>
      <c r="B2548" s="201" cm="1">
        <f t="array" ref="B2548">YEAR(A2548)</f>
        <v>2024</v>
      </c>
      <c r="C2548" s="201" cm="1">
        <f t="array" ref="C2548">MONTH(A2548)</f>
        <v>12</v>
      </c>
      <c r="D2548" s="125" cm="1">
        <f t="array" ref="D2548">'P'!D2548</f>
        <v>169460</v>
      </c>
      <c r="E2548" s="125" cm="1">
        <f t="array" ref="E2548">'C'!E2548</f>
        <v>311020</v>
      </c>
      <c r="F2548" s="41" cm="1">
        <f t="array" ref="F2548">D2548+E2548</f>
        <v>480480</v>
      </c>
      <c r="G2548" s="119" cm="1">
        <f t="array" ref="G2548">F2548-F2547</f>
        <v>700</v>
      </c>
      <c r="H2548" s="119" cm="1">
        <f t="array" ref="H2548">IF(G2548&gt;0,G2548,0)</f>
        <v>700</v>
      </c>
      <c r="I2548" s="113" cm="1">
        <f t="array" ref="I2548">MAX($F$2537:F2548)</f>
        <v>481130</v>
      </c>
      <c r="J2548" s="126"/>
      <c r="K2548" s="121" cm="1">
        <f t="array" ref="K2548">MAX(0,I2548-I2547)</f>
        <v>0</v>
      </c>
      <c r="L2548" s="113" cm="1">
        <f t="array" ref="L2548">MIN(F2548:F2577)</f>
        <v>480270</v>
      </c>
      <c r="M2548" s="113" cm="1">
        <f t="array" ref="M2548">MAX(0,L2548-L2547)</f>
        <v>490</v>
      </c>
      <c r="N2548" s="122" cm="1">
        <f t="array" ref="N2548">MIN(M2548,H2548-K2548)</f>
        <v>490</v>
      </c>
      <c r="O2548" s="113" cm="1">
        <f t="array" ref="O2548">K2548+N2548</f>
        <v>490</v>
      </c>
      <c r="P2548" s="113" cm="1">
        <f t="array" ref="P2548">H2548-O2548</f>
        <v>210</v>
      </c>
      <c r="Q2548" s="119" cm="1">
        <f t="array" ref="Q2548">MAX(0,IF(AND(K2548=0,P2548&gt;0),0,Q2547+K2548+U2547))</f>
        <v>0</v>
      </c>
      <c r="R2548" s="119" cm="1">
        <f t="array" ref="R2548">MAX(0,R2547+P2548+V2547)</f>
        <v>210</v>
      </c>
      <c r="S2548" s="199" cm="1">
        <f t="array" ref="S2548">IF(G2548&lt;0,G2548,0)</f>
        <v>0</v>
      </c>
      <c r="T2548" s="199" cm="1">
        <f t="array" ref="T2548">MIN(0,S2548+R2547+V2547)</f>
        <v>0</v>
      </c>
      <c r="U2548" s="165" cm="1">
        <f t="array" ref="U2548">MAX(S2548,IF(Q2548&gt;0,MAX(-Q2548,S2548),T2548))</f>
        <v>0</v>
      </c>
      <c r="V2548" s="166" cm="1">
        <f t="array" ref="V2548">S2548-U2548</f>
        <v>0</v>
      </c>
      <c r="W2548" s="105"/>
      <c r="X2548" s="9"/>
      <c r="Y2548" s="9"/>
      <c r="Z2548" s="9"/>
      <c r="AA2548" s="9"/>
    </row>
    <row r="2549" ht="13.65" customHeight="1">
      <c r="A2549" s="63" cm="1">
        <f t="array" ref="A2549">A2548+1</f>
        <v>45639</v>
      </c>
      <c r="B2549" s="201" cm="1">
        <f t="array" ref="B2549">YEAR(A2549)</f>
        <v>2024</v>
      </c>
      <c r="C2549" s="201" cm="1">
        <f t="array" ref="C2549">MONTH(A2549)</f>
        <v>12</v>
      </c>
      <c r="D2549" s="125" cm="1">
        <f t="array" ref="D2549">'P'!D2549</f>
        <v>169770</v>
      </c>
      <c r="E2549" s="125" cm="1">
        <f t="array" ref="E2549">'C'!E2549</f>
        <v>310820</v>
      </c>
      <c r="F2549" s="41" cm="1">
        <f t="array" ref="F2549">D2549+E2549</f>
        <v>480590</v>
      </c>
      <c r="G2549" s="119" cm="1">
        <f t="array" ref="G2549">F2549-F2548</f>
        <v>110</v>
      </c>
      <c r="H2549" s="119" cm="1">
        <f t="array" ref="H2549">IF(G2549&gt;0,G2549,0)</f>
        <v>110</v>
      </c>
      <c r="I2549" s="113" cm="1">
        <f t="array" ref="I2549">MAX($F$2537:F2549)</f>
        <v>481130</v>
      </c>
      <c r="J2549" s="126"/>
      <c r="K2549" s="121" cm="1">
        <f t="array" ref="K2549">MAX(0,I2549-I2548)</f>
        <v>0</v>
      </c>
      <c r="L2549" s="113" cm="1">
        <f t="array" ref="L2549">MIN(F2549:F2578)</f>
        <v>480270</v>
      </c>
      <c r="M2549" s="113" cm="1">
        <f t="array" ref="M2549">MAX(0,L2549-L2548)</f>
        <v>0</v>
      </c>
      <c r="N2549" s="122" cm="1">
        <f t="array" ref="N2549">MIN(M2549,H2549-K2549)</f>
        <v>0</v>
      </c>
      <c r="O2549" s="113" cm="1">
        <f t="array" ref="O2549">K2549+N2549</f>
        <v>0</v>
      </c>
      <c r="P2549" s="113" cm="1">
        <f t="array" ref="P2549">H2549-O2549</f>
        <v>110</v>
      </c>
      <c r="Q2549" s="119" cm="1">
        <f t="array" ref="Q2549">MAX(0,IF(AND(K2549=0,P2549&gt;0),0,Q2548+K2549+U2548))</f>
        <v>0</v>
      </c>
      <c r="R2549" s="119" cm="1">
        <f t="array" ref="R2549">MAX(0,R2548+P2549+V2548)</f>
        <v>320</v>
      </c>
      <c r="S2549" s="199" cm="1">
        <f t="array" ref="S2549">IF(G2549&lt;0,G2549,0)</f>
        <v>0</v>
      </c>
      <c r="T2549" s="199" cm="1">
        <f t="array" ref="T2549">MIN(0,S2549+R2548+V2548)</f>
        <v>0</v>
      </c>
      <c r="U2549" s="165" cm="1">
        <f t="array" ref="U2549">MAX(S2549,IF(Q2549&gt;0,MAX(-Q2549,S2549),T2549))</f>
        <v>0</v>
      </c>
      <c r="V2549" s="166" cm="1">
        <f t="array" ref="V2549">S2549-U2549</f>
        <v>0</v>
      </c>
      <c r="W2549" s="105"/>
      <c r="X2549" s="9"/>
      <c r="Y2549" s="9"/>
      <c r="Z2549" s="9"/>
      <c r="AA2549" s="9"/>
    </row>
    <row r="2550" ht="13.65" customHeight="1">
      <c r="A2550" s="63" cm="1">
        <f t="array" ref="A2550">A2549+1</f>
        <v>45640</v>
      </c>
      <c r="B2550" s="201" cm="1">
        <f t="array" ref="B2550">YEAR(A2550)</f>
        <v>2024</v>
      </c>
      <c r="C2550" s="201" cm="1">
        <f t="array" ref="C2550">MONTH(A2550)</f>
        <v>12</v>
      </c>
      <c r="D2550" s="125" cm="1">
        <f t="array" ref="D2550">'P'!D2550</f>
        <v>170460</v>
      </c>
      <c r="E2550" s="125" cm="1">
        <f t="array" ref="E2550">'C'!E2550</f>
        <v>310240</v>
      </c>
      <c r="F2550" s="41" cm="1">
        <f t="array" ref="F2550">D2550+E2550</f>
        <v>480700</v>
      </c>
      <c r="G2550" s="119" cm="1">
        <f t="array" ref="G2550">F2550-F2549</f>
        <v>110</v>
      </c>
      <c r="H2550" s="119" cm="1">
        <f t="array" ref="H2550">IF(G2550&gt;0,G2550,0)</f>
        <v>110</v>
      </c>
      <c r="I2550" s="113" cm="1">
        <f t="array" ref="I2550">MAX($F$2537:F2550)</f>
        <v>481130</v>
      </c>
      <c r="J2550" s="126"/>
      <c r="K2550" s="121" cm="1">
        <f t="array" ref="K2550">MAX(0,I2550-I2549)</f>
        <v>0</v>
      </c>
      <c r="L2550" s="113" cm="1">
        <f t="array" ref="L2550">MIN(F2550:F2579)</f>
        <v>480270</v>
      </c>
      <c r="M2550" s="113" cm="1">
        <f t="array" ref="M2550">MAX(0,L2550-L2549)</f>
        <v>0</v>
      </c>
      <c r="N2550" s="122" cm="1">
        <f t="array" ref="N2550">MIN(M2550,H2550-K2550)</f>
        <v>0</v>
      </c>
      <c r="O2550" s="113" cm="1">
        <f t="array" ref="O2550">K2550+N2550</f>
        <v>0</v>
      </c>
      <c r="P2550" s="113" cm="1">
        <f t="array" ref="P2550">H2550-O2550</f>
        <v>110</v>
      </c>
      <c r="Q2550" s="119" cm="1">
        <f t="array" ref="Q2550">MAX(0,IF(AND(K2550=0,P2550&gt;0),0,Q2549+K2550+U2549))</f>
        <v>0</v>
      </c>
      <c r="R2550" s="119" cm="1">
        <f t="array" ref="R2550">MAX(0,R2549+P2550+V2549)</f>
        <v>430</v>
      </c>
      <c r="S2550" s="199" cm="1">
        <f t="array" ref="S2550">IF(G2550&lt;0,G2550,0)</f>
        <v>0</v>
      </c>
      <c r="T2550" s="199" cm="1">
        <f t="array" ref="T2550">MIN(0,S2550+R2549+V2549)</f>
        <v>0</v>
      </c>
      <c r="U2550" s="165" cm="1">
        <f t="array" ref="U2550">MAX(S2550,IF(Q2550&gt;0,MAX(-Q2550,S2550),T2550))</f>
        <v>0</v>
      </c>
      <c r="V2550" s="166" cm="1">
        <f t="array" ref="V2550">S2550-U2550</f>
        <v>0</v>
      </c>
      <c r="W2550" s="105"/>
      <c r="X2550" s="9"/>
      <c r="Y2550" s="9"/>
      <c r="Z2550" s="9"/>
      <c r="AA2550" s="9"/>
    </row>
    <row r="2551" ht="13.65" customHeight="1">
      <c r="A2551" s="63" cm="1">
        <f t="array" ref="A2551">A2550+1</f>
        <v>45641</v>
      </c>
      <c r="B2551" s="201" cm="1">
        <f t="array" ref="B2551">YEAR(A2551)</f>
        <v>2024</v>
      </c>
      <c r="C2551" s="201" cm="1">
        <f t="array" ref="C2551">MONTH(A2551)</f>
        <v>12</v>
      </c>
      <c r="D2551" s="125" cm="1">
        <f t="array" ref="D2551">'P'!D2551</f>
        <v>171050</v>
      </c>
      <c r="E2551" s="125" cm="1">
        <f t="array" ref="E2551">'C'!E2551</f>
        <v>309520</v>
      </c>
      <c r="F2551" s="41" cm="1">
        <f t="array" ref="F2551">D2551+E2551</f>
        <v>480570</v>
      </c>
      <c r="G2551" s="119" cm="1">
        <f t="array" ref="G2551">F2551-F2550</f>
        <v>-130</v>
      </c>
      <c r="H2551" s="119" cm="1">
        <f t="array" ref="H2551">IF(G2551&gt;0,G2551,0)</f>
        <v>0</v>
      </c>
      <c r="I2551" s="113" cm="1">
        <f t="array" ref="I2551">MAX($F$2537:F2551)</f>
        <v>481130</v>
      </c>
      <c r="J2551" s="126"/>
      <c r="K2551" s="121" cm="1">
        <f t="array" ref="K2551">MAX(0,I2551-I2550)</f>
        <v>0</v>
      </c>
      <c r="L2551" s="113" cm="1">
        <f t="array" ref="L2551">MIN(F2551:F2580)</f>
        <v>480270</v>
      </c>
      <c r="M2551" s="113" cm="1">
        <f t="array" ref="M2551">MAX(0,L2551-L2550)</f>
        <v>0</v>
      </c>
      <c r="N2551" s="122" cm="1">
        <f t="array" ref="N2551">MIN(M2551,H2551-K2551)</f>
        <v>0</v>
      </c>
      <c r="O2551" s="113" cm="1">
        <f t="array" ref="O2551">K2551+N2551</f>
        <v>0</v>
      </c>
      <c r="P2551" s="113" cm="1">
        <f t="array" ref="P2551">H2551-O2551</f>
        <v>0</v>
      </c>
      <c r="Q2551" s="119" cm="1">
        <f t="array" ref="Q2551">MAX(0,IF(AND(K2551=0,P2551&gt;0),0,Q2550+K2551+U2550))</f>
        <v>0</v>
      </c>
      <c r="R2551" s="119" cm="1">
        <f t="array" ref="R2551">MAX(0,R2550+P2551+V2550)</f>
        <v>430</v>
      </c>
      <c r="S2551" s="199" cm="1">
        <f t="array" ref="S2551">IF(G2551&lt;0,G2551,0)</f>
        <v>-130</v>
      </c>
      <c r="T2551" s="199" cm="1">
        <f t="array" ref="T2551">MIN(0,S2551+R2550+V2550)</f>
        <v>0</v>
      </c>
      <c r="U2551" s="165" cm="1">
        <f t="array" ref="U2551">MAX(S2551,IF(Q2551&gt;0,MAX(-Q2551,S2551),T2551))</f>
        <v>0</v>
      </c>
      <c r="V2551" s="166" cm="1">
        <f t="array" ref="V2551">S2551-U2551</f>
        <v>-130</v>
      </c>
      <c r="W2551" s="105"/>
      <c r="X2551" s="9"/>
      <c r="Y2551" s="9"/>
      <c r="Z2551" s="9"/>
      <c r="AA2551" s="9"/>
    </row>
    <row r="2552" ht="13.65" customHeight="1">
      <c r="A2552" s="63" cm="1">
        <f t="array" ref="A2552">A2551+1</f>
        <v>45642</v>
      </c>
      <c r="B2552" s="201" cm="1">
        <f t="array" ref="B2552">YEAR(A2552)</f>
        <v>2024</v>
      </c>
      <c r="C2552" s="201" cm="1">
        <f t="array" ref="C2552">MONTH(A2552)</f>
        <v>12</v>
      </c>
      <c r="D2552" s="125" cm="1">
        <f t="array" ref="D2552">'P'!D2552</f>
        <v>171330</v>
      </c>
      <c r="E2552" s="125" cm="1">
        <f t="array" ref="E2552">'C'!E2552</f>
        <v>309390</v>
      </c>
      <c r="F2552" s="41" cm="1">
        <f t="array" ref="F2552">D2552+E2552</f>
        <v>480720</v>
      </c>
      <c r="G2552" s="119" cm="1">
        <f t="array" ref="G2552">F2552-F2551</f>
        <v>150</v>
      </c>
      <c r="H2552" s="119" cm="1">
        <f t="array" ref="H2552">IF(G2552&gt;0,G2552,0)</f>
        <v>150</v>
      </c>
      <c r="I2552" s="113" cm="1">
        <f t="array" ref="I2552">MAX($F$2537:F2552)</f>
        <v>481130</v>
      </c>
      <c r="J2552" s="126"/>
      <c r="K2552" s="121" cm="1">
        <f t="array" ref="K2552">MAX(0,I2552-I2551)</f>
        <v>0</v>
      </c>
      <c r="L2552" s="113" cm="1">
        <f t="array" ref="L2552">MIN(F2552:F2581)</f>
        <v>480270</v>
      </c>
      <c r="M2552" s="113" cm="1">
        <f t="array" ref="M2552">MAX(0,L2552-L2551)</f>
        <v>0</v>
      </c>
      <c r="N2552" s="122" cm="1">
        <f t="array" ref="N2552">MIN(M2552,H2552-K2552)</f>
        <v>0</v>
      </c>
      <c r="O2552" s="113" cm="1">
        <f t="array" ref="O2552">K2552+N2552</f>
        <v>0</v>
      </c>
      <c r="P2552" s="113" cm="1">
        <f t="array" ref="P2552">H2552-O2552</f>
        <v>150</v>
      </c>
      <c r="Q2552" s="119" cm="1">
        <f t="array" ref="Q2552">MAX(0,IF(AND(K2552=0,P2552&gt;0),0,Q2551+K2552+U2551))</f>
        <v>0</v>
      </c>
      <c r="R2552" s="119" cm="1">
        <f t="array" ref="R2552">MAX(0,R2551+P2552+V2551)</f>
        <v>450</v>
      </c>
      <c r="S2552" s="199" cm="1">
        <f t="array" ref="S2552">IF(G2552&lt;0,G2552,0)</f>
        <v>0</v>
      </c>
      <c r="T2552" s="199" cm="1">
        <f t="array" ref="T2552">MIN(0,S2552+R2551+V2551)</f>
        <v>0</v>
      </c>
      <c r="U2552" s="165" cm="1">
        <f t="array" ref="U2552">MAX(S2552,IF(Q2552&gt;0,MAX(-Q2552,S2552),T2552))</f>
        <v>0</v>
      </c>
      <c r="V2552" s="166" cm="1">
        <f t="array" ref="V2552">S2552-U2552</f>
        <v>0</v>
      </c>
      <c r="W2552" s="105"/>
      <c r="X2552" s="9"/>
      <c r="Y2552" s="9"/>
      <c r="Z2552" s="9"/>
      <c r="AA2552" s="9"/>
    </row>
    <row r="2553" ht="13.65" customHeight="1">
      <c r="A2553" s="63" cm="1">
        <f t="array" ref="A2553">A2552+1</f>
        <v>45643</v>
      </c>
      <c r="B2553" s="201" cm="1">
        <f t="array" ref="B2553">YEAR(A2553)</f>
        <v>2024</v>
      </c>
      <c r="C2553" s="201" cm="1">
        <f t="array" ref="C2553">MONTH(A2553)</f>
        <v>12</v>
      </c>
      <c r="D2553" s="125" cm="1">
        <f t="array" ref="D2553">'P'!D2553</f>
        <v>171430</v>
      </c>
      <c r="E2553" s="125" cm="1">
        <f t="array" ref="E2553">'C'!E2553</f>
        <v>309200</v>
      </c>
      <c r="F2553" s="41" cm="1">
        <f t="array" ref="F2553">D2553+E2553</f>
        <v>480630</v>
      </c>
      <c r="G2553" s="119" cm="1">
        <f t="array" ref="G2553">F2553-F2552</f>
        <v>-90</v>
      </c>
      <c r="H2553" s="119" cm="1">
        <f t="array" ref="H2553">IF(G2553&gt;0,G2553,0)</f>
        <v>0</v>
      </c>
      <c r="I2553" s="113" cm="1">
        <f t="array" ref="I2553">MAX($F$2537:F2553)</f>
        <v>481130</v>
      </c>
      <c r="J2553" s="126"/>
      <c r="K2553" s="121" cm="1">
        <f t="array" ref="K2553">MAX(0,I2553-I2552)</f>
        <v>0</v>
      </c>
      <c r="L2553" s="113" cm="1">
        <f t="array" ref="L2553">MIN(F2553:F2582)</f>
        <v>480270</v>
      </c>
      <c r="M2553" s="113" cm="1">
        <f t="array" ref="M2553">MAX(0,L2553-L2552)</f>
        <v>0</v>
      </c>
      <c r="N2553" s="122" cm="1">
        <f t="array" ref="N2553">MIN(M2553,H2553-K2553)</f>
        <v>0</v>
      </c>
      <c r="O2553" s="113" cm="1">
        <f t="array" ref="O2553">K2553+N2553</f>
        <v>0</v>
      </c>
      <c r="P2553" s="113" cm="1">
        <f t="array" ref="P2553">H2553-O2553</f>
        <v>0</v>
      </c>
      <c r="Q2553" s="119" cm="1">
        <f t="array" ref="Q2553">MAX(0,IF(AND(K2553=0,P2553&gt;0),0,Q2552+K2553+U2552))</f>
        <v>0</v>
      </c>
      <c r="R2553" s="119" cm="1">
        <f t="array" ref="R2553">MAX(0,R2552+P2553+V2552)</f>
        <v>450</v>
      </c>
      <c r="S2553" s="199" cm="1">
        <f t="array" ref="S2553">IF(G2553&lt;0,G2553,0)</f>
        <v>-90</v>
      </c>
      <c r="T2553" s="199" cm="1">
        <f t="array" ref="T2553">MIN(0,S2553+R2552+V2552)</f>
        <v>0</v>
      </c>
      <c r="U2553" s="165" cm="1">
        <f t="array" ref="U2553">MAX(S2553,IF(Q2553&gt;0,MAX(-Q2553,S2553),T2553))</f>
        <v>0</v>
      </c>
      <c r="V2553" s="166" cm="1">
        <f t="array" ref="V2553">S2553-U2553</f>
        <v>-90</v>
      </c>
      <c r="W2553" s="105"/>
      <c r="X2553" s="9"/>
      <c r="Y2553" s="9"/>
      <c r="Z2553" s="9"/>
      <c r="AA2553" s="9"/>
    </row>
    <row r="2554" ht="13.65" customHeight="1">
      <c r="A2554" s="63" cm="1">
        <f t="array" ref="A2554">A2553+1</f>
        <v>45644</v>
      </c>
      <c r="B2554" s="201" cm="1">
        <f t="array" ref="B2554">YEAR(A2554)</f>
        <v>2024</v>
      </c>
      <c r="C2554" s="201" cm="1">
        <f t="array" ref="C2554">MONTH(A2554)</f>
        <v>12</v>
      </c>
      <c r="D2554" s="125" cm="1">
        <f t="array" ref="D2554">'P'!D2554</f>
        <v>171650</v>
      </c>
      <c r="E2554" s="125" cm="1">
        <f t="array" ref="E2554">'C'!E2554</f>
        <v>308810</v>
      </c>
      <c r="F2554" s="41" cm="1">
        <f t="array" ref="F2554">D2554+E2554</f>
        <v>480460</v>
      </c>
      <c r="G2554" s="119" cm="1">
        <f t="array" ref="G2554">F2554-F2553</f>
        <v>-170</v>
      </c>
      <c r="H2554" s="119" cm="1">
        <f t="array" ref="H2554">IF(G2554&gt;0,G2554,0)</f>
        <v>0</v>
      </c>
      <c r="I2554" s="113" cm="1">
        <f t="array" ref="I2554">MAX($F$2537:F2554)</f>
        <v>481130</v>
      </c>
      <c r="J2554" s="126"/>
      <c r="K2554" s="121" cm="1">
        <f t="array" ref="K2554">MAX(0,I2554-I2553)</f>
        <v>0</v>
      </c>
      <c r="L2554" s="113" cm="1">
        <f t="array" ref="L2554">MIN(F2554:F2583)</f>
        <v>480270</v>
      </c>
      <c r="M2554" s="113" cm="1">
        <f t="array" ref="M2554">MAX(0,L2554-L2553)</f>
        <v>0</v>
      </c>
      <c r="N2554" s="122" cm="1">
        <f t="array" ref="N2554">MIN(M2554,H2554-K2554)</f>
        <v>0</v>
      </c>
      <c r="O2554" s="113" cm="1">
        <f t="array" ref="O2554">K2554+N2554</f>
        <v>0</v>
      </c>
      <c r="P2554" s="113" cm="1">
        <f t="array" ref="P2554">H2554-O2554</f>
        <v>0</v>
      </c>
      <c r="Q2554" s="119" cm="1">
        <f t="array" ref="Q2554">MAX(0,IF(AND(K2554=0,P2554&gt;0),0,Q2553+K2554+U2553))</f>
        <v>0</v>
      </c>
      <c r="R2554" s="119" cm="1">
        <f t="array" ref="R2554">MAX(0,R2553+P2554+V2553)</f>
        <v>360</v>
      </c>
      <c r="S2554" s="199" cm="1">
        <f t="array" ref="S2554">IF(G2554&lt;0,G2554,0)</f>
        <v>-170</v>
      </c>
      <c r="T2554" s="199" cm="1">
        <f t="array" ref="T2554">MIN(0,S2554+R2553+V2553)</f>
        <v>0</v>
      </c>
      <c r="U2554" s="165" cm="1">
        <f t="array" ref="U2554">MAX(S2554,IF(Q2554&gt;0,MAX(-Q2554,S2554),T2554))</f>
        <v>0</v>
      </c>
      <c r="V2554" s="166" cm="1">
        <f t="array" ref="V2554">S2554-U2554</f>
        <v>-170</v>
      </c>
      <c r="W2554" s="105"/>
      <c r="X2554" s="9"/>
      <c r="Y2554" s="9"/>
      <c r="Z2554" s="9"/>
      <c r="AA2554" s="9"/>
    </row>
    <row r="2555" ht="13.65" customHeight="1">
      <c r="A2555" s="63" cm="1">
        <f t="array" ref="A2555">A2554+1</f>
        <v>45645</v>
      </c>
      <c r="B2555" s="201" cm="1">
        <f t="array" ref="B2555">YEAR(A2555)</f>
        <v>2024</v>
      </c>
      <c r="C2555" s="201" cm="1">
        <f t="array" ref="C2555">MONTH(A2555)</f>
        <v>12</v>
      </c>
      <c r="D2555" s="125" cm="1">
        <f t="array" ref="D2555">'P'!D2555</f>
        <v>171960</v>
      </c>
      <c r="E2555" s="125" cm="1">
        <f t="array" ref="E2555">'C'!E2555</f>
        <v>308480</v>
      </c>
      <c r="F2555" s="41" cm="1">
        <f t="array" ref="F2555">D2555+E2555</f>
        <v>480440</v>
      </c>
      <c r="G2555" s="119" cm="1">
        <f t="array" ref="G2555">F2555-F2554</f>
        <v>-20</v>
      </c>
      <c r="H2555" s="119" cm="1">
        <f t="array" ref="H2555">IF(G2555&gt;0,G2555,0)</f>
        <v>0</v>
      </c>
      <c r="I2555" s="113" cm="1">
        <f t="array" ref="I2555">MAX($F$2537:F2555)</f>
        <v>481130</v>
      </c>
      <c r="J2555" s="126"/>
      <c r="K2555" s="121" cm="1">
        <f t="array" ref="K2555">MAX(0,I2555-I2554)</f>
        <v>0</v>
      </c>
      <c r="L2555" s="113" cm="1">
        <f t="array" ref="L2555">MIN(F2555:F2584)</f>
        <v>480270</v>
      </c>
      <c r="M2555" s="113" cm="1">
        <f t="array" ref="M2555">MAX(0,L2555-L2554)</f>
        <v>0</v>
      </c>
      <c r="N2555" s="122" cm="1">
        <f t="array" ref="N2555">MIN(M2555,H2555-K2555)</f>
        <v>0</v>
      </c>
      <c r="O2555" s="113" cm="1">
        <f t="array" ref="O2555">K2555+N2555</f>
        <v>0</v>
      </c>
      <c r="P2555" s="113" cm="1">
        <f t="array" ref="P2555">H2555-O2555</f>
        <v>0</v>
      </c>
      <c r="Q2555" s="119" cm="1">
        <f t="array" ref="Q2555">MAX(0,IF(AND(K2555=0,P2555&gt;0),0,Q2554+K2555+U2554))</f>
        <v>0</v>
      </c>
      <c r="R2555" s="119" cm="1">
        <f t="array" ref="R2555">MAX(0,R2554+P2555+V2554)</f>
        <v>190</v>
      </c>
      <c r="S2555" s="199" cm="1">
        <f t="array" ref="S2555">IF(G2555&lt;0,G2555,0)</f>
        <v>-20</v>
      </c>
      <c r="T2555" s="199" cm="1">
        <f t="array" ref="T2555">MIN(0,S2555+R2554+V2554)</f>
        <v>0</v>
      </c>
      <c r="U2555" s="165" cm="1">
        <f t="array" ref="U2555">MAX(S2555,IF(Q2555&gt;0,MAX(-Q2555,S2555),T2555))</f>
        <v>0</v>
      </c>
      <c r="V2555" s="166" cm="1">
        <f t="array" ref="V2555">S2555-U2555</f>
        <v>-20</v>
      </c>
      <c r="W2555" s="105"/>
      <c r="X2555" s="9"/>
      <c r="Y2555" s="9"/>
      <c r="Z2555" s="9"/>
      <c r="AA2555" s="9"/>
    </row>
    <row r="2556" ht="13.65" customHeight="1">
      <c r="A2556" s="63" cm="1">
        <f t="array" ref="A2556">A2555+1</f>
        <v>45646</v>
      </c>
      <c r="B2556" s="201" cm="1">
        <f t="array" ref="B2556">YEAR(A2556)</f>
        <v>2024</v>
      </c>
      <c r="C2556" s="201" cm="1">
        <f t="array" ref="C2556">MONTH(A2556)</f>
        <v>12</v>
      </c>
      <c r="D2556" s="125" cm="1">
        <f t="array" ref="D2556">'P'!D2556</f>
        <v>172230</v>
      </c>
      <c r="E2556" s="125" cm="1">
        <f t="array" ref="E2556">'C'!E2556</f>
        <v>308350</v>
      </c>
      <c r="F2556" s="41" cm="1">
        <f t="array" ref="F2556">D2556+E2556</f>
        <v>480580</v>
      </c>
      <c r="G2556" s="119" cm="1">
        <f t="array" ref="G2556">F2556-F2555</f>
        <v>140</v>
      </c>
      <c r="H2556" s="119" cm="1">
        <f t="array" ref="H2556">IF(G2556&gt;0,G2556,0)</f>
        <v>140</v>
      </c>
      <c r="I2556" s="113" cm="1">
        <f t="array" ref="I2556">MAX($F$2537:F2556)</f>
        <v>481130</v>
      </c>
      <c r="J2556" s="126"/>
      <c r="K2556" s="121" cm="1">
        <f t="array" ref="K2556">MAX(0,I2556-I2555)</f>
        <v>0</v>
      </c>
      <c r="L2556" s="113" cm="1">
        <f t="array" ref="L2556">MIN(F2556:F2585)</f>
        <v>480270</v>
      </c>
      <c r="M2556" s="113" cm="1">
        <f t="array" ref="M2556">MAX(0,L2556-L2555)</f>
        <v>0</v>
      </c>
      <c r="N2556" s="122" cm="1">
        <f t="array" ref="N2556">MIN(M2556,H2556-K2556)</f>
        <v>0</v>
      </c>
      <c r="O2556" s="113" cm="1">
        <f t="array" ref="O2556">K2556+N2556</f>
        <v>0</v>
      </c>
      <c r="P2556" s="113" cm="1">
        <f t="array" ref="P2556">H2556-O2556</f>
        <v>140</v>
      </c>
      <c r="Q2556" s="119" cm="1">
        <f t="array" ref="Q2556">MAX(0,IF(AND(K2556=0,P2556&gt;0),0,Q2555+K2556+U2555))</f>
        <v>0</v>
      </c>
      <c r="R2556" s="119" cm="1">
        <f t="array" ref="R2556">MAX(0,R2555+P2556+V2555)</f>
        <v>310</v>
      </c>
      <c r="S2556" s="199" cm="1">
        <f t="array" ref="S2556">IF(G2556&lt;0,G2556,0)</f>
        <v>0</v>
      </c>
      <c r="T2556" s="199" cm="1">
        <f t="array" ref="T2556">MIN(0,S2556+R2555+V2555)</f>
        <v>0</v>
      </c>
      <c r="U2556" s="165" cm="1">
        <f t="array" ref="U2556">MAX(S2556,IF(Q2556&gt;0,MAX(-Q2556,S2556),T2556))</f>
        <v>0</v>
      </c>
      <c r="V2556" s="166" cm="1">
        <f t="array" ref="V2556">S2556-U2556</f>
        <v>0</v>
      </c>
      <c r="W2556" s="105"/>
      <c r="X2556" s="9"/>
      <c r="Y2556" s="9"/>
      <c r="Z2556" s="9"/>
      <c r="AA2556" s="9"/>
    </row>
    <row r="2557" ht="13.65" customHeight="1">
      <c r="A2557" s="63" cm="1">
        <f t="array" ref="A2557">A2556+1</f>
        <v>45647</v>
      </c>
      <c r="B2557" s="201" cm="1">
        <f t="array" ref="B2557">YEAR(A2557)</f>
        <v>2024</v>
      </c>
      <c r="C2557" s="201" cm="1">
        <f t="array" ref="C2557">MONTH(A2557)</f>
        <v>12</v>
      </c>
      <c r="D2557" s="125" cm="1">
        <f t="array" ref="D2557">'P'!D2557</f>
        <v>172760</v>
      </c>
      <c r="E2557" s="125" cm="1">
        <f t="array" ref="E2557">'C'!E2557</f>
        <v>307510</v>
      </c>
      <c r="F2557" s="41" cm="1">
        <f t="array" ref="F2557">D2557+E2557</f>
        <v>480270</v>
      </c>
      <c r="G2557" s="119" cm="1">
        <f t="array" ref="G2557">F2557-F2556</f>
        <v>-310</v>
      </c>
      <c r="H2557" s="119" cm="1">
        <f t="array" ref="H2557">IF(G2557&gt;0,G2557,0)</f>
        <v>0</v>
      </c>
      <c r="I2557" s="113" cm="1">
        <f t="array" ref="I2557">MAX($F$2537:F2557)</f>
        <v>481130</v>
      </c>
      <c r="J2557" s="126"/>
      <c r="K2557" s="121" cm="1">
        <f t="array" ref="K2557">MAX(0,I2557-I2556)</f>
        <v>0</v>
      </c>
      <c r="L2557" s="113" cm="1">
        <f t="array" ref="L2557">MIN(F2557:F2586)</f>
        <v>480270</v>
      </c>
      <c r="M2557" s="113" cm="1">
        <f t="array" ref="M2557">MAX(0,L2557-L2556)</f>
        <v>0</v>
      </c>
      <c r="N2557" s="122" cm="1">
        <f t="array" ref="N2557">MIN(M2557,H2557-K2557)</f>
        <v>0</v>
      </c>
      <c r="O2557" s="113" cm="1">
        <f t="array" ref="O2557">K2557+N2557</f>
        <v>0</v>
      </c>
      <c r="P2557" s="113" cm="1">
        <f t="array" ref="P2557">H2557-O2557</f>
        <v>0</v>
      </c>
      <c r="Q2557" s="119" cm="1">
        <f t="array" ref="Q2557">MAX(0,IF(AND(K2557=0,P2557&gt;0),0,Q2556+K2557+U2556))</f>
        <v>0</v>
      </c>
      <c r="R2557" s="119" cm="1">
        <f t="array" ref="R2557">MAX(0,R2556+P2557+V2556)</f>
        <v>310</v>
      </c>
      <c r="S2557" s="199" cm="1">
        <f t="array" ref="S2557">IF(G2557&lt;0,G2557,0)</f>
        <v>-310</v>
      </c>
      <c r="T2557" s="199" cm="1">
        <f t="array" ref="T2557">MIN(0,S2557+R2556+V2556)</f>
        <v>0</v>
      </c>
      <c r="U2557" s="165" cm="1">
        <f t="array" ref="U2557">MAX(S2557,IF(Q2557&gt;0,MAX(-Q2557,S2557),T2557))</f>
        <v>0</v>
      </c>
      <c r="V2557" s="166" cm="1">
        <f t="array" ref="V2557">S2557-U2557</f>
        <v>-310</v>
      </c>
      <c r="W2557" s="105"/>
      <c r="X2557" s="9"/>
      <c r="Y2557" s="9"/>
      <c r="Z2557" s="9"/>
      <c r="AA2557" s="9"/>
    </row>
    <row r="2558" ht="13.65" customHeight="1">
      <c r="A2558" s="63" cm="1">
        <f t="array" ref="A2558">A2557+1</f>
        <v>45648</v>
      </c>
      <c r="B2558" s="201" cm="1">
        <f t="array" ref="B2558">YEAR(A2558)</f>
        <v>2024</v>
      </c>
      <c r="C2558" s="201" cm="1">
        <f t="array" ref="C2558">MONTH(A2558)</f>
        <v>12</v>
      </c>
      <c r="D2558" s="125" cm="1">
        <f t="array" ref="D2558">'P'!D2558</f>
        <v>173610</v>
      </c>
      <c r="E2558" s="125" cm="1">
        <f t="array" ref="E2558">'C'!E2558</f>
        <v>306990</v>
      </c>
      <c r="F2558" s="41" cm="1">
        <f t="array" ref="F2558">D2558+E2558</f>
        <v>480600</v>
      </c>
      <c r="G2558" s="119" cm="1">
        <f t="array" ref="G2558">F2558-F2557</f>
        <v>330</v>
      </c>
      <c r="H2558" s="119" cm="1">
        <f t="array" ref="H2558">IF(G2558&gt;0,G2558,0)</f>
        <v>330</v>
      </c>
      <c r="I2558" s="113" cm="1">
        <f t="array" ref="I2558">MAX($F$2537:F2558)</f>
        <v>481130</v>
      </c>
      <c r="J2558" s="126"/>
      <c r="K2558" s="121" cm="1">
        <f t="array" ref="K2558">MAX(0,I2558-I2557)</f>
        <v>0</v>
      </c>
      <c r="L2558" s="113" cm="1">
        <f t="array" ref="L2558">MIN(F2558:F2587)</f>
        <v>480600</v>
      </c>
      <c r="M2558" s="113" cm="1">
        <f t="array" ref="M2558">MAX(0,L2558-L2557)</f>
        <v>330</v>
      </c>
      <c r="N2558" s="122" cm="1">
        <f t="array" ref="N2558">MIN(M2558,H2558-K2558)</f>
        <v>330</v>
      </c>
      <c r="O2558" s="113" cm="1">
        <f t="array" ref="O2558">K2558+N2558</f>
        <v>330</v>
      </c>
      <c r="P2558" s="113" cm="1">
        <f t="array" ref="P2558">H2558-O2558</f>
        <v>0</v>
      </c>
      <c r="Q2558" s="119" cm="1">
        <f t="array" ref="Q2558">MAX(0,IF(AND(K2558=0,P2558&gt;0),0,Q2557+K2558+U2557))</f>
        <v>0</v>
      </c>
      <c r="R2558" s="119" cm="1">
        <f t="array" ref="R2558">MAX(0,R2557+P2558+V2557)</f>
        <v>0</v>
      </c>
      <c r="S2558" s="199" cm="1">
        <f t="array" ref="S2558">IF(G2558&lt;0,G2558,0)</f>
        <v>0</v>
      </c>
      <c r="T2558" s="199" cm="1">
        <f t="array" ref="T2558">MIN(0,S2558+R2557+V2557)</f>
        <v>0</v>
      </c>
      <c r="U2558" s="165" cm="1">
        <f t="array" ref="U2558">MAX(S2558,IF(Q2558&gt;0,MAX(-Q2558,S2558),T2558))</f>
        <v>0</v>
      </c>
      <c r="V2558" s="166" cm="1">
        <f t="array" ref="V2558">S2558-U2558</f>
        <v>0</v>
      </c>
      <c r="W2558" s="105"/>
      <c r="X2558" s="9"/>
      <c r="Y2558" s="9"/>
      <c r="Z2558" s="9"/>
      <c r="AA2558" s="9"/>
    </row>
    <row r="2559" ht="13.65" customHeight="1">
      <c r="A2559" s="63" cm="1">
        <f t="array" ref="A2559">A2558+1</f>
        <v>45649</v>
      </c>
      <c r="B2559" s="201" cm="1">
        <f t="array" ref="B2559">YEAR(A2559)</f>
        <v>2024</v>
      </c>
      <c r="C2559" s="201" cm="1">
        <f t="array" ref="C2559">MONTH(A2559)</f>
        <v>12</v>
      </c>
      <c r="D2559" s="125" cm="1">
        <f t="array" ref="D2559">'P'!D2559</f>
        <v>173800</v>
      </c>
      <c r="E2559" s="125" cm="1">
        <f t="array" ref="E2559">'C'!E2559</f>
        <v>306990</v>
      </c>
      <c r="F2559" s="41" cm="1">
        <f t="array" ref="F2559">D2559+E2559</f>
        <v>480790</v>
      </c>
      <c r="G2559" s="119" cm="1">
        <f t="array" ref="G2559">F2559-F2558</f>
        <v>190</v>
      </c>
      <c r="H2559" s="119" cm="1">
        <f t="array" ref="H2559">IF(G2559&gt;0,G2559,0)</f>
        <v>190</v>
      </c>
      <c r="I2559" s="113" cm="1">
        <f t="array" ref="I2559">MAX($F$2537:F2559)</f>
        <v>481130</v>
      </c>
      <c r="J2559" s="126"/>
      <c r="K2559" s="121" cm="1">
        <f t="array" ref="K2559">MAX(0,I2559-I2558)</f>
        <v>0</v>
      </c>
      <c r="L2559" s="113" cm="1">
        <f t="array" ref="L2559">MIN(F2559:F2588)</f>
        <v>480290</v>
      </c>
      <c r="M2559" s="113" cm="1">
        <f t="array" ref="M2559">MAX(0,L2559-L2558)</f>
        <v>0</v>
      </c>
      <c r="N2559" s="122" cm="1">
        <f t="array" ref="N2559">MIN(M2559,H2559-K2559)</f>
        <v>0</v>
      </c>
      <c r="O2559" s="113" cm="1">
        <f t="array" ref="O2559">K2559+N2559</f>
        <v>0</v>
      </c>
      <c r="P2559" s="113" cm="1">
        <f t="array" ref="P2559">H2559-O2559</f>
        <v>190</v>
      </c>
      <c r="Q2559" s="119" cm="1">
        <f t="array" ref="Q2559">MAX(0,IF(AND(K2559=0,P2559&gt;0),0,Q2558+K2559+U2558))</f>
        <v>0</v>
      </c>
      <c r="R2559" s="119" cm="1">
        <f t="array" ref="R2559">MAX(0,R2558+P2559+V2558)</f>
        <v>190</v>
      </c>
      <c r="S2559" s="199" cm="1">
        <f t="array" ref="S2559">IF(G2559&lt;0,G2559,0)</f>
        <v>0</v>
      </c>
      <c r="T2559" s="199" cm="1">
        <f t="array" ref="T2559">MIN(0,S2559+R2558+V2558)</f>
        <v>0</v>
      </c>
      <c r="U2559" s="165" cm="1">
        <f t="array" ref="U2559">MAX(S2559,IF(Q2559&gt;0,MAX(-Q2559,S2559),T2559))</f>
        <v>0</v>
      </c>
      <c r="V2559" s="166" cm="1">
        <f t="array" ref="V2559">S2559-U2559</f>
        <v>0</v>
      </c>
      <c r="W2559" s="105"/>
      <c r="X2559" s="9"/>
      <c r="Y2559" s="9"/>
      <c r="Z2559" s="9"/>
      <c r="AA2559" s="9"/>
    </row>
    <row r="2560" ht="13.65" customHeight="1">
      <c r="A2560" s="63" cm="1">
        <f t="array" ref="A2560">A2559+1</f>
        <v>45650</v>
      </c>
      <c r="B2560" s="201" cm="1">
        <f t="array" ref="B2560">YEAR(A2560)</f>
        <v>2024</v>
      </c>
      <c r="C2560" s="201" cm="1">
        <f t="array" ref="C2560">MONTH(A2560)</f>
        <v>12</v>
      </c>
      <c r="D2560" s="125" cm="1">
        <f t="array" ref="D2560">'P'!D2560</f>
        <v>174270</v>
      </c>
      <c r="E2560" s="125" cm="1">
        <f t="array" ref="E2560">'C'!E2560</f>
        <v>306920</v>
      </c>
      <c r="F2560" s="41" cm="1">
        <f t="array" ref="F2560">D2560+E2560</f>
        <v>481190</v>
      </c>
      <c r="G2560" s="119" cm="1">
        <f t="array" ref="G2560">F2560-F2559</f>
        <v>400</v>
      </c>
      <c r="H2560" s="119" cm="1">
        <f t="array" ref="H2560">IF(G2560&gt;0,G2560,0)</f>
        <v>400</v>
      </c>
      <c r="I2560" s="113" cm="1">
        <f t="array" ref="I2560">MAX($F$2537:F2560)</f>
        <v>481190</v>
      </c>
      <c r="J2560" s="126"/>
      <c r="K2560" s="121" cm="1">
        <f t="array" ref="K2560">MAX(0,I2560-I2559)</f>
        <v>60</v>
      </c>
      <c r="L2560" s="113" cm="1">
        <f t="array" ref="L2560">MIN(F2560:F2589)</f>
        <v>479900</v>
      </c>
      <c r="M2560" s="113" cm="1">
        <f t="array" ref="M2560">MAX(0,L2560-L2559)</f>
        <v>0</v>
      </c>
      <c r="N2560" s="122" cm="1">
        <f t="array" ref="N2560">MIN(M2560,H2560-K2560)</f>
        <v>0</v>
      </c>
      <c r="O2560" s="113" cm="1">
        <f t="array" ref="O2560">K2560+N2560</f>
        <v>60</v>
      </c>
      <c r="P2560" s="113" cm="1">
        <f t="array" ref="P2560">H2560-O2560</f>
        <v>340</v>
      </c>
      <c r="Q2560" s="119" cm="1">
        <f t="array" ref="Q2560">MAX(0,IF(AND(K2560=0,P2560&gt;0),0,Q2559+K2560+U2559))</f>
        <v>60</v>
      </c>
      <c r="R2560" s="119" cm="1">
        <f t="array" ref="R2560">MAX(0,R2559+P2560+V2559)</f>
        <v>530</v>
      </c>
      <c r="S2560" s="199" cm="1">
        <f t="array" ref="S2560">IF(G2560&lt;0,G2560,0)</f>
        <v>0</v>
      </c>
      <c r="T2560" s="199" cm="1">
        <f t="array" ref="T2560">MIN(0,S2560+R2559+V2559)</f>
        <v>0</v>
      </c>
      <c r="U2560" s="165" cm="1">
        <f t="array" ref="U2560">MAX(S2560,IF(Q2560&gt;0,MAX(-Q2560,S2560),T2560))</f>
        <v>0</v>
      </c>
      <c r="V2560" s="166" cm="1">
        <f t="array" ref="V2560">S2560-U2560</f>
        <v>0</v>
      </c>
      <c r="W2560" s="105"/>
      <c r="X2560" s="9"/>
      <c r="Y2560" s="9"/>
      <c r="Z2560" s="9"/>
      <c r="AA2560" s="9"/>
    </row>
    <row r="2561" ht="13.65" customHeight="1">
      <c r="A2561" s="63" cm="1">
        <f t="array" ref="A2561">A2560+1</f>
        <v>45651</v>
      </c>
      <c r="B2561" s="201" cm="1">
        <f t="array" ref="B2561">YEAR(A2561)</f>
        <v>2024</v>
      </c>
      <c r="C2561" s="201" cm="1">
        <f t="array" ref="C2561">MONTH(A2561)</f>
        <v>12</v>
      </c>
      <c r="D2561" s="125" cm="1">
        <f t="array" ref="D2561">'P'!D2561</f>
        <v>174520</v>
      </c>
      <c r="E2561" s="125" cm="1">
        <f t="array" ref="E2561">'C'!E2561</f>
        <v>306540</v>
      </c>
      <c r="F2561" s="41" cm="1">
        <f t="array" ref="F2561">D2561+E2561</f>
        <v>481060</v>
      </c>
      <c r="G2561" s="119" cm="1">
        <f t="array" ref="G2561">F2561-F2560</f>
        <v>-130</v>
      </c>
      <c r="H2561" s="119" cm="1">
        <f t="array" ref="H2561">IF(G2561&gt;0,G2561,0)</f>
        <v>0</v>
      </c>
      <c r="I2561" s="113" cm="1">
        <f t="array" ref="I2561">MAX($F$2537:F2561)</f>
        <v>481190</v>
      </c>
      <c r="J2561" s="126"/>
      <c r="K2561" s="121" cm="1">
        <f t="array" ref="K2561">MAX(0,I2561-I2560)</f>
        <v>0</v>
      </c>
      <c r="L2561" s="113" cm="1">
        <f t="array" ref="L2561">MIN(F2561:F2590)</f>
        <v>479440</v>
      </c>
      <c r="M2561" s="113" cm="1">
        <f t="array" ref="M2561">MAX(0,L2561-L2560)</f>
        <v>0</v>
      </c>
      <c r="N2561" s="122" cm="1">
        <f t="array" ref="N2561">MIN(M2561,H2561-K2561)</f>
        <v>0</v>
      </c>
      <c r="O2561" s="113" cm="1">
        <f t="array" ref="O2561">K2561+N2561</f>
        <v>0</v>
      </c>
      <c r="P2561" s="113" cm="1">
        <f t="array" ref="P2561">H2561-O2561</f>
        <v>0</v>
      </c>
      <c r="Q2561" s="119" cm="1">
        <f t="array" ref="Q2561">MAX(0,IF(AND(K2561=0,P2561&gt;0),0,Q2560+K2561+U2560))</f>
        <v>60</v>
      </c>
      <c r="R2561" s="119" cm="1">
        <f t="array" ref="R2561">MAX(0,R2560+P2561+V2560)</f>
        <v>530</v>
      </c>
      <c r="S2561" s="199" cm="1">
        <f t="array" ref="S2561">IF(G2561&lt;0,G2561,0)</f>
        <v>-130</v>
      </c>
      <c r="T2561" s="199" cm="1">
        <f t="array" ref="T2561">MIN(0,S2561+R2560+V2560)</f>
        <v>0</v>
      </c>
      <c r="U2561" s="165" cm="1">
        <f t="array" ref="U2561">MAX(S2561,IF(Q2561&gt;0,MAX(-Q2561,S2561),T2561))</f>
        <v>-60</v>
      </c>
      <c r="V2561" s="166" cm="1">
        <f t="array" ref="V2561">S2561-U2561</f>
        <v>-70</v>
      </c>
      <c r="W2561" s="105"/>
      <c r="X2561" s="9"/>
      <c r="Y2561" s="9"/>
      <c r="Z2561" s="9"/>
      <c r="AA2561" s="9"/>
    </row>
    <row r="2562" ht="13.65" customHeight="1">
      <c r="A2562" s="63" cm="1">
        <f t="array" ref="A2562">A2561+1</f>
        <v>45652</v>
      </c>
      <c r="B2562" s="201" cm="1">
        <f t="array" ref="B2562">YEAR(A2562)</f>
        <v>2024</v>
      </c>
      <c r="C2562" s="201" cm="1">
        <f t="array" ref="C2562">MONTH(A2562)</f>
        <v>12</v>
      </c>
      <c r="D2562" s="125" cm="1">
        <f t="array" ref="D2562">'P'!D2562</f>
        <v>174980</v>
      </c>
      <c r="E2562" s="125" cm="1">
        <f t="array" ref="E2562">'C'!E2562</f>
        <v>306800</v>
      </c>
      <c r="F2562" s="41" cm="1">
        <f t="array" ref="F2562">D2562+E2562</f>
        <v>481780</v>
      </c>
      <c r="G2562" s="119" cm="1">
        <f t="array" ref="G2562">F2562-F2561</f>
        <v>720</v>
      </c>
      <c r="H2562" s="119" cm="1">
        <f t="array" ref="H2562">IF(G2562&gt;0,G2562,0)</f>
        <v>720</v>
      </c>
      <c r="I2562" s="113" cm="1">
        <f t="array" ref="I2562">MAX($F$2537:F2562)</f>
        <v>481780</v>
      </c>
      <c r="J2562" s="126"/>
      <c r="K2562" s="121" cm="1">
        <f t="array" ref="K2562">MAX(0,I2562-I2561)</f>
        <v>590</v>
      </c>
      <c r="L2562" s="113" cm="1">
        <f t="array" ref="L2562">MIN(F2562:F2591)</f>
        <v>478900</v>
      </c>
      <c r="M2562" s="113" cm="1">
        <f t="array" ref="M2562">MAX(0,L2562-L2561)</f>
        <v>0</v>
      </c>
      <c r="N2562" s="122" cm="1">
        <f t="array" ref="N2562">MIN(M2562,H2562-K2562)</f>
        <v>0</v>
      </c>
      <c r="O2562" s="113" cm="1">
        <f t="array" ref="O2562">K2562+N2562</f>
        <v>590</v>
      </c>
      <c r="P2562" s="113" cm="1">
        <f t="array" ref="P2562">H2562-O2562</f>
        <v>130</v>
      </c>
      <c r="Q2562" s="119" cm="1">
        <f t="array" ref="Q2562">MAX(0,IF(AND(K2562=0,P2562&gt;0),0,Q2561+K2562+U2561))</f>
        <v>590</v>
      </c>
      <c r="R2562" s="119" cm="1">
        <f t="array" ref="R2562">MAX(0,R2561+P2562+V2561)</f>
        <v>590</v>
      </c>
      <c r="S2562" s="199" cm="1">
        <f t="array" ref="S2562">IF(G2562&lt;0,G2562,0)</f>
        <v>0</v>
      </c>
      <c r="T2562" s="199" cm="1">
        <f t="array" ref="T2562">MIN(0,S2562+R2561+V2561)</f>
        <v>0</v>
      </c>
      <c r="U2562" s="165" cm="1">
        <f t="array" ref="U2562">MAX(S2562,IF(Q2562&gt;0,MAX(-Q2562,S2562),T2562))</f>
        <v>0</v>
      </c>
      <c r="V2562" s="166" cm="1">
        <f t="array" ref="V2562">S2562-U2562</f>
        <v>0</v>
      </c>
      <c r="W2562" s="105"/>
      <c r="X2562" s="9"/>
      <c r="Y2562" s="9"/>
      <c r="Z2562" s="9"/>
      <c r="AA2562" s="9"/>
    </row>
    <row r="2563" ht="13.65" customHeight="1">
      <c r="A2563" s="63" cm="1">
        <f t="array" ref="A2563">A2562+1</f>
        <v>45653</v>
      </c>
      <c r="B2563" s="201" cm="1">
        <f t="array" ref="B2563">YEAR(A2563)</f>
        <v>2024</v>
      </c>
      <c r="C2563" s="201" cm="1">
        <f t="array" ref="C2563">MONTH(A2563)</f>
        <v>12</v>
      </c>
      <c r="D2563" s="125" cm="1">
        <f t="array" ref="D2563">'P'!D2563</f>
        <v>175730</v>
      </c>
      <c r="E2563" s="125" cm="1">
        <f t="array" ref="E2563">'C'!E2563</f>
        <v>306800</v>
      </c>
      <c r="F2563" s="41" cm="1">
        <f t="array" ref="F2563">D2563+E2563</f>
        <v>482530</v>
      </c>
      <c r="G2563" s="119" cm="1">
        <f t="array" ref="G2563">F2563-F2562</f>
        <v>750</v>
      </c>
      <c r="H2563" s="119" cm="1">
        <f t="array" ref="H2563">IF(G2563&gt;0,G2563,0)</f>
        <v>750</v>
      </c>
      <c r="I2563" s="113" cm="1">
        <f t="array" ref="I2563">MAX($F$2537:F2563)</f>
        <v>482530</v>
      </c>
      <c r="J2563" s="126"/>
      <c r="K2563" s="121" cm="1">
        <f t="array" ref="K2563">MAX(0,I2563-I2562)</f>
        <v>750</v>
      </c>
      <c r="L2563" s="113" cm="1">
        <f t="array" ref="L2563">MIN(F2563:F2592)</f>
        <v>478250</v>
      </c>
      <c r="M2563" s="113" cm="1">
        <f t="array" ref="M2563">MAX(0,L2563-L2562)</f>
        <v>0</v>
      </c>
      <c r="N2563" s="122" cm="1">
        <f t="array" ref="N2563">MIN(M2563,H2563-K2563)</f>
        <v>0</v>
      </c>
      <c r="O2563" s="113" cm="1">
        <f t="array" ref="O2563">K2563+N2563</f>
        <v>750</v>
      </c>
      <c r="P2563" s="113" cm="1">
        <f t="array" ref="P2563">H2563-O2563</f>
        <v>0</v>
      </c>
      <c r="Q2563" s="119" cm="1">
        <f t="array" ref="Q2563">MAX(0,IF(AND(K2563=0,P2563&gt;0),0,Q2562+K2563+U2562))</f>
        <v>1340</v>
      </c>
      <c r="R2563" s="119" cm="1">
        <f t="array" ref="R2563">MAX(0,R2562+P2563+V2562)</f>
        <v>590</v>
      </c>
      <c r="S2563" s="199" cm="1">
        <f t="array" ref="S2563">IF(G2563&lt;0,G2563,0)</f>
        <v>0</v>
      </c>
      <c r="T2563" s="199" cm="1">
        <f t="array" ref="T2563">MIN(0,S2563+R2562+V2562)</f>
        <v>0</v>
      </c>
      <c r="U2563" s="165" cm="1">
        <f t="array" ref="U2563">MAX(S2563,IF(Q2563&gt;0,MAX(-Q2563,S2563),T2563))</f>
        <v>0</v>
      </c>
      <c r="V2563" s="166" cm="1">
        <f t="array" ref="V2563">S2563-U2563</f>
        <v>0</v>
      </c>
      <c r="W2563" s="105"/>
      <c r="X2563" s="9"/>
      <c r="Y2563" s="9"/>
      <c r="Z2563" s="9"/>
      <c r="AA2563" s="9"/>
    </row>
    <row r="2564" ht="13.65" customHeight="1">
      <c r="A2564" s="63" cm="1">
        <f t="array" ref="A2564">A2563+1</f>
        <v>45654</v>
      </c>
      <c r="B2564" s="201" cm="1">
        <f t="array" ref="B2564">YEAR(A2564)</f>
        <v>2024</v>
      </c>
      <c r="C2564" s="201" cm="1">
        <f t="array" ref="C2564">MONTH(A2564)</f>
        <v>12</v>
      </c>
      <c r="D2564" s="125" cm="1">
        <f t="array" ref="D2564">'P'!D2564</f>
        <v>176920</v>
      </c>
      <c r="E2564" s="125" cm="1">
        <f t="array" ref="E2564">'C'!E2564</f>
        <v>306210</v>
      </c>
      <c r="F2564" s="41" cm="1">
        <f t="array" ref="F2564">D2564+E2564</f>
        <v>483130</v>
      </c>
      <c r="G2564" s="119" cm="1">
        <f t="array" ref="G2564">F2564-F2563</f>
        <v>600</v>
      </c>
      <c r="H2564" s="119" cm="1">
        <f t="array" ref="H2564">IF(G2564&gt;0,G2564,0)</f>
        <v>600</v>
      </c>
      <c r="I2564" s="113" cm="1">
        <f t="array" ref="I2564">MAX($F$2537:F2564)</f>
        <v>483130</v>
      </c>
      <c r="J2564" s="126"/>
      <c r="K2564" s="121" cm="1">
        <f t="array" ref="K2564">MAX(0,I2564-I2563)</f>
        <v>600</v>
      </c>
      <c r="L2564" s="113" cm="1">
        <f t="array" ref="L2564">MIN(F2564:F2593)</f>
        <v>477650</v>
      </c>
      <c r="M2564" s="113" cm="1">
        <f t="array" ref="M2564">MAX(0,L2564-L2563)</f>
        <v>0</v>
      </c>
      <c r="N2564" s="122" cm="1">
        <f t="array" ref="N2564">MIN(M2564,H2564-K2564)</f>
        <v>0</v>
      </c>
      <c r="O2564" s="113" cm="1">
        <f t="array" ref="O2564">K2564+N2564</f>
        <v>600</v>
      </c>
      <c r="P2564" s="113" cm="1">
        <f t="array" ref="P2564">H2564-O2564</f>
        <v>0</v>
      </c>
      <c r="Q2564" s="119" cm="1">
        <f t="array" ref="Q2564">MAX(0,IF(AND(K2564=0,P2564&gt;0),0,Q2563+K2564+U2563))</f>
        <v>1940</v>
      </c>
      <c r="R2564" s="119" cm="1">
        <f t="array" ref="R2564">MAX(0,R2563+P2564+V2563)</f>
        <v>590</v>
      </c>
      <c r="S2564" s="199" cm="1">
        <f t="array" ref="S2564">IF(G2564&lt;0,G2564,0)</f>
        <v>0</v>
      </c>
      <c r="T2564" s="199" cm="1">
        <f t="array" ref="T2564">MIN(0,S2564+R2563+V2563)</f>
        <v>0</v>
      </c>
      <c r="U2564" s="165" cm="1">
        <f t="array" ref="U2564">MAX(S2564,IF(Q2564&gt;0,MAX(-Q2564,S2564),T2564))</f>
        <v>0</v>
      </c>
      <c r="V2564" s="166" cm="1">
        <f t="array" ref="V2564">S2564-U2564</f>
        <v>0</v>
      </c>
      <c r="W2564" s="105"/>
      <c r="X2564" s="9"/>
      <c r="Y2564" s="9"/>
      <c r="Z2564" s="9"/>
      <c r="AA2564" s="9"/>
    </row>
    <row r="2565" ht="13.65" customHeight="1">
      <c r="A2565" s="63" cm="1">
        <f t="array" ref="A2565">A2564+1</f>
        <v>45655</v>
      </c>
      <c r="B2565" s="201" cm="1">
        <f t="array" ref="B2565">YEAR(A2565)</f>
        <v>2024</v>
      </c>
      <c r="C2565" s="201" cm="1">
        <f t="array" ref="C2565">MONTH(A2565)</f>
        <v>12</v>
      </c>
      <c r="D2565" s="125" cm="1">
        <f t="array" ref="D2565">'P'!D2565</f>
        <v>178040</v>
      </c>
      <c r="E2565" s="125" cm="1">
        <f t="array" ref="E2565">'C'!E2565</f>
        <v>305760</v>
      </c>
      <c r="F2565" s="41" cm="1">
        <f t="array" ref="F2565">D2565+E2565</f>
        <v>483800</v>
      </c>
      <c r="G2565" s="119" cm="1">
        <f t="array" ref="G2565">F2565-F2564</f>
        <v>670</v>
      </c>
      <c r="H2565" s="119" cm="1">
        <f t="array" ref="H2565">IF(G2565&gt;0,G2565,0)</f>
        <v>670</v>
      </c>
      <c r="I2565" s="113" cm="1">
        <f t="array" ref="I2565">MAX($F$2537:F2565)</f>
        <v>483800</v>
      </c>
      <c r="J2565" s="126"/>
      <c r="K2565" s="121" cm="1">
        <f t="array" ref="K2565">MAX(0,I2565-I2564)</f>
        <v>670</v>
      </c>
      <c r="L2565" s="113" cm="1">
        <f t="array" ref="L2565">MIN(F2565:F2594)</f>
        <v>477220</v>
      </c>
      <c r="M2565" s="113" cm="1">
        <f t="array" ref="M2565">MAX(0,L2565-L2564)</f>
        <v>0</v>
      </c>
      <c r="N2565" s="122" cm="1">
        <f t="array" ref="N2565">MIN(M2565,H2565-K2565)</f>
        <v>0</v>
      </c>
      <c r="O2565" s="113" cm="1">
        <f t="array" ref="O2565">K2565+N2565</f>
        <v>670</v>
      </c>
      <c r="P2565" s="113" cm="1">
        <f t="array" ref="P2565">H2565-O2565</f>
        <v>0</v>
      </c>
      <c r="Q2565" s="119" cm="1">
        <f t="array" ref="Q2565">MAX(0,IF(AND(K2565=0,P2565&gt;0),0,Q2564+K2565+U2564))</f>
        <v>2610</v>
      </c>
      <c r="R2565" s="119" cm="1">
        <f t="array" ref="R2565">MAX(0,R2564+P2565+V2564)</f>
        <v>590</v>
      </c>
      <c r="S2565" s="199" cm="1">
        <f t="array" ref="S2565">IF(G2565&lt;0,G2565,0)</f>
        <v>0</v>
      </c>
      <c r="T2565" s="199" cm="1">
        <f t="array" ref="T2565">MIN(0,S2565+R2564+V2564)</f>
        <v>0</v>
      </c>
      <c r="U2565" s="165" cm="1">
        <f t="array" ref="U2565">MAX(S2565,IF(Q2565&gt;0,MAX(-Q2565,S2565),T2565))</f>
        <v>0</v>
      </c>
      <c r="V2565" s="166" cm="1">
        <f t="array" ref="V2565">S2565-U2565</f>
        <v>0</v>
      </c>
      <c r="W2565" s="105"/>
      <c r="X2565" s="9"/>
      <c r="Y2565" s="9"/>
      <c r="Z2565" s="9"/>
      <c r="AA2565" s="9"/>
    </row>
    <row r="2566" ht="13.65" customHeight="1">
      <c r="A2566" s="63" cm="1">
        <f t="array" ref="A2566">A2565+1</f>
        <v>45656</v>
      </c>
      <c r="B2566" s="201" cm="1">
        <f t="array" ref="B2566">YEAR(A2566)</f>
        <v>2024</v>
      </c>
      <c r="C2566" s="201" cm="1">
        <f t="array" ref="C2566">MONTH(A2566)</f>
        <v>12</v>
      </c>
      <c r="D2566" s="125" cm="1">
        <f t="array" ref="D2566">'P'!D2566</f>
        <v>179250</v>
      </c>
      <c r="E2566" s="125" cm="1">
        <f t="array" ref="E2566">'C'!E2566</f>
        <v>305500</v>
      </c>
      <c r="F2566" s="41" cm="1">
        <f t="array" ref="F2566">D2566+E2566</f>
        <v>484750</v>
      </c>
      <c r="G2566" s="119" cm="1">
        <f t="array" ref="G2566">F2566-F2565</f>
        <v>950</v>
      </c>
      <c r="H2566" s="119" cm="1">
        <f t="array" ref="H2566">IF(G2566&gt;0,G2566,0)</f>
        <v>950</v>
      </c>
      <c r="I2566" s="113" cm="1">
        <f t="array" ref="I2566">MAX($F$2537:F2566)</f>
        <v>484750</v>
      </c>
      <c r="J2566" s="126"/>
      <c r="K2566" s="121" cm="1">
        <f t="array" ref="K2566">MAX(0,I2566-I2565)</f>
        <v>950</v>
      </c>
      <c r="L2566" s="113" cm="1">
        <f t="array" ref="L2566">MIN(F2566:F2595)</f>
        <v>476590</v>
      </c>
      <c r="M2566" s="113" cm="1">
        <f t="array" ref="M2566">MAX(0,L2566-L2565)</f>
        <v>0</v>
      </c>
      <c r="N2566" s="122" cm="1">
        <f t="array" ref="N2566">MIN(M2566,H2566-K2566)</f>
        <v>0</v>
      </c>
      <c r="O2566" s="113" cm="1">
        <f t="array" ref="O2566">K2566+N2566</f>
        <v>950</v>
      </c>
      <c r="P2566" s="113" cm="1">
        <f t="array" ref="P2566">H2566-O2566</f>
        <v>0</v>
      </c>
      <c r="Q2566" s="119" cm="1">
        <f t="array" ref="Q2566">MAX(0,IF(AND(K2566=0,P2566&gt;0),0,Q2565+K2566+U2565))</f>
        <v>3560</v>
      </c>
      <c r="R2566" s="119" cm="1">
        <f t="array" ref="R2566">MAX(0,R2565+P2566+V2565)</f>
        <v>590</v>
      </c>
      <c r="S2566" s="199" cm="1">
        <f t="array" ref="S2566">IF(G2566&lt;0,G2566,0)</f>
        <v>0</v>
      </c>
      <c r="T2566" s="199" cm="1">
        <f t="array" ref="T2566">MIN(0,S2566+R2565+V2565)</f>
        <v>0</v>
      </c>
      <c r="U2566" s="165" cm="1">
        <f t="array" ref="U2566">MAX(S2566,IF(Q2566&gt;0,MAX(-Q2566,S2566),T2566))</f>
        <v>0</v>
      </c>
      <c r="V2566" s="166" cm="1">
        <f t="array" ref="V2566">S2566-U2566</f>
        <v>0</v>
      </c>
      <c r="W2566" s="105"/>
      <c r="X2566" s="9"/>
      <c r="Y2566" s="9"/>
      <c r="Z2566" s="9"/>
      <c r="AA2566" s="9"/>
    </row>
    <row r="2567" ht="13.65" customHeight="1">
      <c r="A2567" s="63" cm="1">
        <f t="array" ref="A2567">A2566+1</f>
        <v>45657</v>
      </c>
      <c r="B2567" s="201" cm="1">
        <f t="array" ref="B2567">YEAR(A2567)</f>
        <v>2024</v>
      </c>
      <c r="C2567" s="201" cm="1">
        <f t="array" ref="C2567">MONTH(A2567)</f>
        <v>12</v>
      </c>
      <c r="D2567" s="125" cm="1">
        <f t="array" ref="D2567">'P'!D2567</f>
        <v>179860</v>
      </c>
      <c r="E2567" s="125" cm="1">
        <f t="array" ref="E2567">'C'!E2567</f>
        <v>305110</v>
      </c>
      <c r="F2567" s="41" cm="1">
        <f t="array" ref="F2567">D2567+E2567</f>
        <v>484970</v>
      </c>
      <c r="G2567" s="119" cm="1">
        <f t="array" ref="G2567">F2567-F2566</f>
        <v>220</v>
      </c>
      <c r="H2567" s="119" cm="1">
        <f t="array" ref="H2567">IF(G2567&gt;0,G2567,0)</f>
        <v>220</v>
      </c>
      <c r="I2567" s="113" cm="1">
        <f t="array" ref="I2567">MAX($F$2537:F2567)</f>
        <v>484970</v>
      </c>
      <c r="J2567" s="126"/>
      <c r="K2567" s="121" cm="1">
        <f t="array" ref="K2567">MAX(0,I2567-I2566)</f>
        <v>220</v>
      </c>
      <c r="L2567" s="113" cm="1">
        <f t="array" ref="L2567">MIN(F2567:F2596)</f>
        <v>475980</v>
      </c>
      <c r="M2567" s="113" cm="1">
        <f t="array" ref="M2567">MAX(0,L2567-L2566)</f>
        <v>0</v>
      </c>
      <c r="N2567" s="122" cm="1">
        <f t="array" ref="N2567">MIN(M2567,H2567-K2567)</f>
        <v>0</v>
      </c>
      <c r="O2567" s="113" cm="1">
        <f t="array" ref="O2567">K2567+N2567</f>
        <v>220</v>
      </c>
      <c r="P2567" s="113" cm="1">
        <f t="array" ref="P2567">H2567-O2567</f>
        <v>0</v>
      </c>
      <c r="Q2567" s="119" cm="1">
        <f t="array" ref="Q2567">MAX(0,IF(AND(K2567=0,P2567&gt;0),0,Q2566+K2567+U2566))</f>
        <v>3780</v>
      </c>
      <c r="R2567" s="119" cm="1">
        <f t="array" ref="R2567">MAX(0,R2566+P2567+V2566)</f>
        <v>590</v>
      </c>
      <c r="S2567" s="199" cm="1">
        <f t="array" ref="S2567">IF(G2567&lt;0,G2567,0)</f>
        <v>0</v>
      </c>
      <c r="T2567" s="199" cm="1">
        <f t="array" ref="T2567">MIN(0,S2567+R2566+V2566)</f>
        <v>0</v>
      </c>
      <c r="U2567" s="165" cm="1">
        <f t="array" ref="U2567">MAX(S2567,IF(Q2567&gt;0,MAX(-Q2567,S2567),T2567))</f>
        <v>0</v>
      </c>
      <c r="V2567" s="166" cm="1">
        <f t="array" ref="V2567">S2567-U2567</f>
        <v>0</v>
      </c>
      <c r="W2567" s="105"/>
      <c r="X2567" s="9"/>
      <c r="Y2567" s="9"/>
      <c r="Z2567" s="9"/>
      <c r="AA2567" s="9"/>
    </row>
    <row r="2568" ht="13.65" customHeight="1">
      <c r="A2568" s="63" cm="1">
        <f t="array" ref="A2568">A2567+1</f>
        <v>45658</v>
      </c>
      <c r="B2568" s="201" cm="1">
        <f t="array" ref="B2568">YEAR(A2568)</f>
        <v>2025</v>
      </c>
      <c r="C2568" s="201" cm="1">
        <f t="array" ref="C2568">MONTH(A2568)</f>
        <v>1</v>
      </c>
      <c r="D2568" s="125" cm="1">
        <f t="array" ref="D2568">'P'!D2568</f>
        <v>180170</v>
      </c>
      <c r="E2568" s="125" cm="1">
        <f t="array" ref="E2568">'C'!E2568</f>
        <v>305180</v>
      </c>
      <c r="F2568" s="41" cm="1">
        <f t="array" ref="F2568">D2568+E2568</f>
        <v>485350</v>
      </c>
      <c r="G2568" s="119" cm="1">
        <f t="array" ref="G2568">F2568-F2567</f>
        <v>380</v>
      </c>
      <c r="H2568" s="119" cm="1">
        <f t="array" ref="H2568">IF(G2568&gt;0,G2568,0)</f>
        <v>380</v>
      </c>
      <c r="I2568" s="113" cm="1">
        <f t="array" ref="I2568">MAX($F$2537:F2568)</f>
        <v>485350</v>
      </c>
      <c r="J2568" s="126"/>
      <c r="K2568" s="121" cm="1">
        <f t="array" ref="K2568">MAX(0,I2568-I2567)</f>
        <v>380</v>
      </c>
      <c r="L2568" s="113" cm="1">
        <f t="array" ref="L2568">MIN(F2568:F2597)</f>
        <v>475540</v>
      </c>
      <c r="M2568" s="113" cm="1">
        <f t="array" ref="M2568">MAX(0,L2568-L2567)</f>
        <v>0</v>
      </c>
      <c r="N2568" s="122" cm="1">
        <f t="array" ref="N2568">MIN(M2568,H2568-K2568)</f>
        <v>0</v>
      </c>
      <c r="O2568" s="113" cm="1">
        <f t="array" ref="O2568">K2568+N2568</f>
        <v>380</v>
      </c>
      <c r="P2568" s="113" cm="1">
        <f t="array" ref="P2568">H2568-O2568</f>
        <v>0</v>
      </c>
      <c r="Q2568" s="119" cm="1">
        <f t="array" ref="Q2568">MAX(0,IF(AND(K2568=0,P2568&gt;0),0,Q2567+K2568+U2567))</f>
        <v>4160</v>
      </c>
      <c r="R2568" s="119" cm="1">
        <f t="array" ref="R2568">MAX(0,R2567+P2568+V2567)</f>
        <v>590</v>
      </c>
      <c r="S2568" s="199" cm="1">
        <f t="array" ref="S2568">IF(G2568&lt;0,G2568,0)</f>
        <v>0</v>
      </c>
      <c r="T2568" s="199" cm="1">
        <f t="array" ref="T2568">MIN(0,S2568+R2567+V2567)</f>
        <v>0</v>
      </c>
      <c r="U2568" s="165" cm="1">
        <f t="array" ref="U2568">MAX(S2568,IF(Q2568&gt;0,MAX(-Q2568,S2568),T2568))</f>
        <v>0</v>
      </c>
      <c r="V2568" s="166" cm="1">
        <f t="array" ref="V2568">S2568-U2568</f>
        <v>0</v>
      </c>
      <c r="W2568" s="105"/>
      <c r="X2568" s="9"/>
      <c r="Y2568" s="9"/>
      <c r="Z2568" s="9"/>
      <c r="AA2568" s="9"/>
    </row>
    <row r="2569" ht="13.65" customHeight="1">
      <c r="A2569" s="63" cm="1">
        <f t="array" ref="A2569">A2568+1</f>
        <v>45659</v>
      </c>
      <c r="B2569" s="201" cm="1">
        <f t="array" ref="B2569">YEAR(A2569)</f>
        <v>2025</v>
      </c>
      <c r="C2569" s="201" cm="1">
        <f t="array" ref="C2569">MONTH(A2569)</f>
        <v>1</v>
      </c>
      <c r="D2569" s="125" cm="1">
        <f t="array" ref="D2569">'P'!D2569</f>
        <v>180430</v>
      </c>
      <c r="E2569" s="125" cm="1">
        <f t="array" ref="E2569">'C'!E2569</f>
        <v>305310</v>
      </c>
      <c r="F2569" s="41" cm="1">
        <f t="array" ref="F2569">D2569+E2569</f>
        <v>485740</v>
      </c>
      <c r="G2569" s="119" cm="1">
        <f t="array" ref="G2569">F2569-F2568</f>
        <v>390</v>
      </c>
      <c r="H2569" s="119" cm="1">
        <f t="array" ref="H2569">IF(G2569&gt;0,G2569,0)</f>
        <v>390</v>
      </c>
      <c r="I2569" s="113" cm="1">
        <f t="array" ref="I2569">MAX($F$2537:F2569)</f>
        <v>485740</v>
      </c>
      <c r="J2569" s="126"/>
      <c r="K2569" s="121" cm="1">
        <f t="array" ref="K2569">MAX(0,I2569-I2568)</f>
        <v>390</v>
      </c>
      <c r="L2569" s="113" cm="1">
        <f t="array" ref="L2569">MIN(F2569:F2598)</f>
        <v>475120</v>
      </c>
      <c r="M2569" s="113" cm="1">
        <f t="array" ref="M2569">MAX(0,L2569-L2568)</f>
        <v>0</v>
      </c>
      <c r="N2569" s="122" cm="1">
        <f t="array" ref="N2569">MIN(M2569,H2569-K2569)</f>
        <v>0</v>
      </c>
      <c r="O2569" s="113" cm="1">
        <f t="array" ref="O2569">K2569+N2569</f>
        <v>390</v>
      </c>
      <c r="P2569" s="113" cm="1">
        <f t="array" ref="P2569">H2569-O2569</f>
        <v>0</v>
      </c>
      <c r="Q2569" s="119" cm="1">
        <f t="array" ref="Q2569">MAX(0,IF(AND(K2569=0,P2569&gt;0),0,Q2568+K2569+U2568))</f>
        <v>4550</v>
      </c>
      <c r="R2569" s="119" cm="1">
        <f t="array" ref="R2569">MAX(0,R2568+P2569+V2568)</f>
        <v>590</v>
      </c>
      <c r="S2569" s="199" cm="1">
        <f t="array" ref="S2569">IF(G2569&lt;0,G2569,0)</f>
        <v>0</v>
      </c>
      <c r="T2569" s="199" cm="1">
        <f t="array" ref="T2569">MIN(0,S2569+R2568+V2568)</f>
        <v>0</v>
      </c>
      <c r="U2569" s="165" cm="1">
        <f t="array" ref="U2569">MAX(S2569,IF(Q2569&gt;0,MAX(-Q2569,S2569),T2569))</f>
        <v>0</v>
      </c>
      <c r="V2569" s="166" cm="1">
        <f t="array" ref="V2569">S2569-U2569</f>
        <v>0</v>
      </c>
      <c r="W2569" s="105"/>
      <c r="X2569" s="9"/>
      <c r="Y2569" s="9"/>
      <c r="Z2569" s="9"/>
      <c r="AA2569" s="9"/>
    </row>
    <row r="2570" ht="13.65" customHeight="1">
      <c r="A2570" s="63" cm="1">
        <f t="array" ref="A2570">A2569+1</f>
        <v>45660</v>
      </c>
      <c r="B2570" s="201" cm="1">
        <f t="array" ref="B2570">YEAR(A2570)</f>
        <v>2025</v>
      </c>
      <c r="C2570" s="201" cm="1">
        <f t="array" ref="C2570">MONTH(A2570)</f>
        <v>1</v>
      </c>
      <c r="D2570" s="125" cm="1">
        <f t="array" ref="D2570">'P'!D2570</f>
        <v>180720</v>
      </c>
      <c r="E2570" s="125" cm="1">
        <f t="array" ref="E2570">'C'!E2570</f>
        <v>305500</v>
      </c>
      <c r="F2570" s="41" cm="1">
        <f t="array" ref="F2570">D2570+E2570</f>
        <v>486220</v>
      </c>
      <c r="G2570" s="119" cm="1">
        <f t="array" ref="G2570">F2570-F2569</f>
        <v>480</v>
      </c>
      <c r="H2570" s="119" cm="1">
        <f t="array" ref="H2570">IF(G2570&gt;0,G2570,0)</f>
        <v>480</v>
      </c>
      <c r="I2570" s="113" cm="1">
        <f t="array" ref="I2570">MAX($F$2537:F2570)</f>
        <v>486220</v>
      </c>
      <c r="J2570" s="126"/>
      <c r="K2570" s="121" cm="1">
        <f t="array" ref="K2570">MAX(0,I2570-I2569)</f>
        <v>480</v>
      </c>
      <c r="L2570" s="113" cm="1">
        <f t="array" ref="L2570">MIN(F2570:F2599)</f>
        <v>475060</v>
      </c>
      <c r="M2570" s="113" cm="1">
        <f t="array" ref="M2570">MAX(0,L2570-L2569)</f>
        <v>0</v>
      </c>
      <c r="N2570" s="122" cm="1">
        <f t="array" ref="N2570">MIN(M2570,H2570-K2570)</f>
        <v>0</v>
      </c>
      <c r="O2570" s="113" cm="1">
        <f t="array" ref="O2570">K2570+N2570</f>
        <v>480</v>
      </c>
      <c r="P2570" s="113" cm="1">
        <f t="array" ref="P2570">H2570-O2570</f>
        <v>0</v>
      </c>
      <c r="Q2570" s="119" cm="1">
        <f t="array" ref="Q2570">MAX(0,IF(AND(K2570=0,P2570&gt;0),0,Q2569+K2570+U2569))</f>
        <v>5030</v>
      </c>
      <c r="R2570" s="119" cm="1">
        <f t="array" ref="R2570">MAX(0,R2569+P2570+V2569)</f>
        <v>590</v>
      </c>
      <c r="S2570" s="199" cm="1">
        <f t="array" ref="S2570">IF(G2570&lt;0,G2570,0)</f>
        <v>0</v>
      </c>
      <c r="T2570" s="199" cm="1">
        <f t="array" ref="T2570">MIN(0,S2570+R2569+V2569)</f>
        <v>0</v>
      </c>
      <c r="U2570" s="165" cm="1">
        <f t="array" ref="U2570">MAX(S2570,IF(Q2570&gt;0,MAX(-Q2570,S2570),T2570))</f>
        <v>0</v>
      </c>
      <c r="V2570" s="166" cm="1">
        <f t="array" ref="V2570">S2570-U2570</f>
        <v>0</v>
      </c>
      <c r="W2570" s="105"/>
      <c r="X2570" s="9"/>
      <c r="Y2570" s="9"/>
      <c r="Z2570" s="9"/>
      <c r="AA2570" s="9"/>
    </row>
    <row r="2571" ht="13.65" customHeight="1">
      <c r="A2571" s="63" cm="1">
        <f t="array" ref="A2571">A2570+1</f>
        <v>45661</v>
      </c>
      <c r="B2571" s="201" cm="1">
        <f t="array" ref="B2571">YEAR(A2571)</f>
        <v>2025</v>
      </c>
      <c r="C2571" s="201" cm="1">
        <f t="array" ref="C2571">MONTH(A2571)</f>
        <v>1</v>
      </c>
      <c r="D2571" s="125" cm="1">
        <f t="array" ref="D2571">'P'!D2571</f>
        <v>181590</v>
      </c>
      <c r="E2571" s="125" cm="1">
        <f t="array" ref="E2571">'C'!E2571</f>
        <v>304860</v>
      </c>
      <c r="F2571" s="41" cm="1">
        <f t="array" ref="F2571">D2571+E2571</f>
        <v>486450</v>
      </c>
      <c r="G2571" s="119" cm="1">
        <f t="array" ref="G2571">F2571-F2570</f>
        <v>230</v>
      </c>
      <c r="H2571" s="119" cm="1">
        <f t="array" ref="H2571">IF(G2571&gt;0,G2571,0)</f>
        <v>230</v>
      </c>
      <c r="I2571" s="113" cm="1">
        <f t="array" ref="I2571">MAX($F$2537:F2571)</f>
        <v>486450</v>
      </c>
      <c r="J2571" s="126"/>
      <c r="K2571" s="121" cm="1">
        <f t="array" ref="K2571">MAX(0,I2571-I2570)</f>
        <v>230</v>
      </c>
      <c r="L2571" s="113" cm="1">
        <f t="array" ref="L2571">MIN(F2571:F2600)</f>
        <v>475060</v>
      </c>
      <c r="M2571" s="113" cm="1">
        <f t="array" ref="M2571">MAX(0,L2571-L2570)</f>
        <v>0</v>
      </c>
      <c r="N2571" s="122" cm="1">
        <f t="array" ref="N2571">MIN(M2571,H2571-K2571)</f>
        <v>0</v>
      </c>
      <c r="O2571" s="113" cm="1">
        <f t="array" ref="O2571">K2571+N2571</f>
        <v>230</v>
      </c>
      <c r="P2571" s="113" cm="1">
        <f t="array" ref="P2571">H2571-O2571</f>
        <v>0</v>
      </c>
      <c r="Q2571" s="119" cm="1">
        <f t="array" ref="Q2571">MAX(0,IF(AND(K2571=0,P2571&gt;0),0,Q2570+K2571+U2570))</f>
        <v>5260</v>
      </c>
      <c r="R2571" s="119" cm="1">
        <f t="array" ref="R2571">MAX(0,R2570+P2571+V2570)</f>
        <v>590</v>
      </c>
      <c r="S2571" s="199" cm="1">
        <f t="array" ref="S2571">IF(G2571&lt;0,G2571,0)</f>
        <v>0</v>
      </c>
      <c r="T2571" s="199" cm="1">
        <f t="array" ref="T2571">MIN(0,S2571+R2570+V2570)</f>
        <v>0</v>
      </c>
      <c r="U2571" s="165" cm="1">
        <f t="array" ref="U2571">MAX(S2571,IF(Q2571&gt;0,MAX(-Q2571,S2571),T2571))</f>
        <v>0</v>
      </c>
      <c r="V2571" s="166" cm="1">
        <f t="array" ref="V2571">S2571-U2571</f>
        <v>0</v>
      </c>
      <c r="W2571" s="105"/>
      <c r="X2571" s="9"/>
      <c r="Y2571" s="9"/>
      <c r="Z2571" s="9"/>
      <c r="AA2571" s="9"/>
    </row>
    <row r="2572" ht="13.65" customHeight="1">
      <c r="A2572" s="63" cm="1">
        <f t="array" ref="A2572">A2571+1</f>
        <v>45662</v>
      </c>
      <c r="B2572" s="201" cm="1">
        <f t="array" ref="B2572">YEAR(A2572)</f>
        <v>2025</v>
      </c>
      <c r="C2572" s="201" cm="1">
        <f t="array" ref="C2572">MONTH(A2572)</f>
        <v>1</v>
      </c>
      <c r="D2572" s="125" cm="1">
        <f t="array" ref="D2572">'P'!D2572</f>
        <v>182350</v>
      </c>
      <c r="E2572" s="125" cm="1">
        <f t="array" ref="E2572">'C'!E2572</f>
        <v>304210</v>
      </c>
      <c r="F2572" s="41" cm="1">
        <f t="array" ref="F2572">D2572+E2572</f>
        <v>486560</v>
      </c>
      <c r="G2572" s="119" cm="1">
        <f t="array" ref="G2572">F2572-F2571</f>
        <v>110</v>
      </c>
      <c r="H2572" s="119" cm="1">
        <f t="array" ref="H2572">IF(G2572&gt;0,G2572,0)</f>
        <v>110</v>
      </c>
      <c r="I2572" s="113" cm="1">
        <f t="array" ref="I2572">MAX($F$2537:F2572)</f>
        <v>486560</v>
      </c>
      <c r="J2572" s="126"/>
      <c r="K2572" s="121" cm="1">
        <f t="array" ref="K2572">MAX(0,I2572-I2571)</f>
        <v>110</v>
      </c>
      <c r="L2572" s="113" cm="1">
        <f t="array" ref="L2572">MIN(F2572:F2601)</f>
        <v>475060</v>
      </c>
      <c r="M2572" s="113" cm="1">
        <f t="array" ref="M2572">MAX(0,L2572-L2571)</f>
        <v>0</v>
      </c>
      <c r="N2572" s="122" cm="1">
        <f t="array" ref="N2572">MIN(M2572,H2572-K2572)</f>
        <v>0</v>
      </c>
      <c r="O2572" s="113" cm="1">
        <f t="array" ref="O2572">K2572+N2572</f>
        <v>110</v>
      </c>
      <c r="P2572" s="113" cm="1">
        <f t="array" ref="P2572">H2572-O2572</f>
        <v>0</v>
      </c>
      <c r="Q2572" s="119" cm="1">
        <f t="array" ref="Q2572">MAX(0,IF(AND(K2572=0,P2572&gt;0),0,Q2571+K2572+U2571))</f>
        <v>5370</v>
      </c>
      <c r="R2572" s="119" cm="1">
        <f t="array" ref="R2572">MAX(0,R2571+P2572+V2571)</f>
        <v>590</v>
      </c>
      <c r="S2572" s="199" cm="1">
        <f t="array" ref="S2572">IF(G2572&lt;0,G2572,0)</f>
        <v>0</v>
      </c>
      <c r="T2572" s="199" cm="1">
        <f t="array" ref="T2572">MIN(0,S2572+R2571+V2571)</f>
        <v>0</v>
      </c>
      <c r="U2572" s="165" cm="1">
        <f t="array" ref="U2572">MAX(S2572,IF(Q2572&gt;0,MAX(-Q2572,S2572),T2572))</f>
        <v>0</v>
      </c>
      <c r="V2572" s="166" cm="1">
        <f t="array" ref="V2572">S2572-U2572</f>
        <v>0</v>
      </c>
      <c r="W2572" s="105"/>
      <c r="X2572" s="9"/>
      <c r="Y2572" s="9"/>
      <c r="Z2572" s="9"/>
      <c r="AA2572" s="9"/>
    </row>
    <row r="2573" ht="13.65" customHeight="1">
      <c r="A2573" s="63" cm="1">
        <f t="array" ref="A2573">A2572+1</f>
        <v>45663</v>
      </c>
      <c r="B2573" s="201" cm="1">
        <f t="array" ref="B2573">YEAR(A2573)</f>
        <v>2025</v>
      </c>
      <c r="C2573" s="201" cm="1">
        <f t="array" ref="C2573">MONTH(A2573)</f>
        <v>1</v>
      </c>
      <c r="D2573" s="125" cm="1">
        <f t="array" ref="D2573">'P'!D2573</f>
        <v>182430</v>
      </c>
      <c r="E2573" s="125" cm="1">
        <f t="array" ref="E2573">'C'!E2573</f>
        <v>304400</v>
      </c>
      <c r="F2573" s="41" cm="1">
        <f t="array" ref="F2573">D2573+E2573</f>
        <v>486830</v>
      </c>
      <c r="G2573" s="119" cm="1">
        <f t="array" ref="G2573">F2573-F2572</f>
        <v>270</v>
      </c>
      <c r="H2573" s="119" cm="1">
        <f t="array" ref="H2573">IF(G2573&gt;0,G2573,0)</f>
        <v>270</v>
      </c>
      <c r="I2573" s="113" cm="1">
        <f t="array" ref="I2573">MAX($F$2537:F2573)</f>
        <v>486830</v>
      </c>
      <c r="J2573" s="126"/>
      <c r="K2573" s="121" cm="1">
        <f t="array" ref="K2573">MAX(0,I2573-I2572)</f>
        <v>270</v>
      </c>
      <c r="L2573" s="113" cm="1">
        <f t="array" ref="L2573">MIN(F2573:F2602)</f>
        <v>475060</v>
      </c>
      <c r="M2573" s="113" cm="1">
        <f t="array" ref="M2573">MAX(0,L2573-L2572)</f>
        <v>0</v>
      </c>
      <c r="N2573" s="122" cm="1">
        <f t="array" ref="N2573">MIN(M2573,H2573-K2573)</f>
        <v>0</v>
      </c>
      <c r="O2573" s="113" cm="1">
        <f t="array" ref="O2573">K2573+N2573</f>
        <v>270</v>
      </c>
      <c r="P2573" s="113" cm="1">
        <f t="array" ref="P2573">H2573-O2573</f>
        <v>0</v>
      </c>
      <c r="Q2573" s="119" cm="1">
        <f t="array" ref="Q2573">MAX(0,IF(AND(K2573=0,P2573&gt;0),0,Q2572+K2573+U2572))</f>
        <v>5640</v>
      </c>
      <c r="R2573" s="119" cm="1">
        <f t="array" ref="R2573">MAX(0,R2572+P2573+V2572)</f>
        <v>590</v>
      </c>
      <c r="S2573" s="199" cm="1">
        <f t="array" ref="S2573">IF(G2573&lt;0,G2573,0)</f>
        <v>0</v>
      </c>
      <c r="T2573" s="199" cm="1">
        <f t="array" ref="T2573">MIN(0,S2573+R2572+V2572)</f>
        <v>0</v>
      </c>
      <c r="U2573" s="165" cm="1">
        <f t="array" ref="U2573">MAX(S2573,IF(Q2573&gt;0,MAX(-Q2573,S2573),T2573))</f>
        <v>0</v>
      </c>
      <c r="V2573" s="166" cm="1">
        <f t="array" ref="V2573">S2573-U2573</f>
        <v>0</v>
      </c>
      <c r="W2573" s="105"/>
      <c r="X2573" s="9"/>
      <c r="Y2573" s="9"/>
      <c r="Z2573" s="9"/>
      <c r="AA2573" s="9"/>
    </row>
    <row r="2574" ht="13.65" customHeight="1">
      <c r="A2574" s="63" cm="1">
        <f t="array" ref="A2574">A2573+1</f>
        <v>45664</v>
      </c>
      <c r="B2574" s="201" cm="1">
        <f t="array" ref="B2574">YEAR(A2574)</f>
        <v>2025</v>
      </c>
      <c r="C2574" s="201" cm="1">
        <f t="array" ref="C2574">MONTH(A2574)</f>
        <v>1</v>
      </c>
      <c r="D2574" s="125" cm="1">
        <f t="array" ref="D2574">'P'!D2574</f>
        <v>182350</v>
      </c>
      <c r="E2574" s="125" cm="1">
        <f t="array" ref="E2574">'C'!E2574</f>
        <v>304530</v>
      </c>
      <c r="F2574" s="41" cm="1">
        <f t="array" ref="F2574">D2574+E2574</f>
        <v>486880</v>
      </c>
      <c r="G2574" s="119" cm="1">
        <f t="array" ref="G2574">F2574-F2573</f>
        <v>50</v>
      </c>
      <c r="H2574" s="119" cm="1">
        <f t="array" ref="H2574">IF(G2574&gt;0,G2574,0)</f>
        <v>50</v>
      </c>
      <c r="I2574" s="113" cm="1">
        <f t="array" ref="I2574">MAX($F$2537:F2574)</f>
        <v>486880</v>
      </c>
      <c r="J2574" s="126"/>
      <c r="K2574" s="121" cm="1">
        <f t="array" ref="K2574">MAX(0,I2574-I2573)</f>
        <v>50</v>
      </c>
      <c r="L2574" s="113" cm="1">
        <f t="array" ref="L2574">MIN(F2574:F2603)</f>
        <v>475060</v>
      </c>
      <c r="M2574" s="113" cm="1">
        <f t="array" ref="M2574">MAX(0,L2574-L2573)</f>
        <v>0</v>
      </c>
      <c r="N2574" s="122" cm="1">
        <f t="array" ref="N2574">MIN(M2574,H2574-K2574)</f>
        <v>0</v>
      </c>
      <c r="O2574" s="113" cm="1">
        <f t="array" ref="O2574">K2574+N2574</f>
        <v>50</v>
      </c>
      <c r="P2574" s="113" cm="1">
        <f t="array" ref="P2574">H2574-O2574</f>
        <v>0</v>
      </c>
      <c r="Q2574" s="119" cm="1">
        <f t="array" ref="Q2574">MAX(0,IF(AND(K2574=0,P2574&gt;0),0,Q2573+K2574+U2573))</f>
        <v>5690</v>
      </c>
      <c r="R2574" s="119" cm="1">
        <f t="array" ref="R2574">MAX(0,R2573+P2574+V2573)</f>
        <v>590</v>
      </c>
      <c r="S2574" s="199" cm="1">
        <f t="array" ref="S2574">IF(G2574&lt;0,G2574,0)</f>
        <v>0</v>
      </c>
      <c r="T2574" s="199" cm="1">
        <f t="array" ref="T2574">MIN(0,S2574+R2573+V2573)</f>
        <v>0</v>
      </c>
      <c r="U2574" s="165" cm="1">
        <f t="array" ref="U2574">MAX(S2574,IF(Q2574&gt;0,MAX(-Q2574,S2574),T2574))</f>
        <v>0</v>
      </c>
      <c r="V2574" s="166" cm="1">
        <f t="array" ref="V2574">S2574-U2574</f>
        <v>0</v>
      </c>
      <c r="W2574" s="105"/>
      <c r="X2574" s="9"/>
      <c r="Y2574" s="9"/>
      <c r="Z2574" s="9"/>
      <c r="AA2574" s="9"/>
    </row>
    <row r="2575" ht="13.65" customHeight="1">
      <c r="A2575" s="63" cm="1">
        <f t="array" ref="A2575">A2574+1</f>
        <v>45665</v>
      </c>
      <c r="B2575" s="201" cm="1">
        <f t="array" ref="B2575">YEAR(A2575)</f>
        <v>2025</v>
      </c>
      <c r="C2575" s="201" cm="1">
        <f t="array" ref="C2575">MONTH(A2575)</f>
        <v>1</v>
      </c>
      <c r="D2575" s="125" cm="1">
        <f t="array" ref="D2575">'P'!D2575</f>
        <v>181830</v>
      </c>
      <c r="E2575" s="125" cm="1">
        <f t="array" ref="E2575">'C'!E2575</f>
        <v>305050</v>
      </c>
      <c r="F2575" s="41" cm="1">
        <f t="array" ref="F2575">D2575+E2575</f>
        <v>486880</v>
      </c>
      <c r="G2575" s="119" cm="1">
        <f t="array" ref="G2575">F2575-F2574</f>
        <v>0</v>
      </c>
      <c r="H2575" s="119" cm="1">
        <f t="array" ref="H2575">IF(G2575&gt;0,G2575,0)</f>
        <v>0</v>
      </c>
      <c r="I2575" s="113" cm="1">
        <f t="array" ref="I2575">MAX($F$2537:F2575)</f>
        <v>486880</v>
      </c>
      <c r="J2575" s="126"/>
      <c r="K2575" s="121" cm="1">
        <f t="array" ref="K2575">MAX(0,I2575-I2574)</f>
        <v>0</v>
      </c>
      <c r="L2575" s="113" cm="1">
        <f t="array" ref="L2575">MIN(F2575:F2604)</f>
        <v>475060</v>
      </c>
      <c r="M2575" s="113" cm="1">
        <f t="array" ref="M2575">MAX(0,L2575-L2574)</f>
        <v>0</v>
      </c>
      <c r="N2575" s="122" cm="1">
        <f t="array" ref="N2575">MIN(M2575,H2575-K2575)</f>
        <v>0</v>
      </c>
      <c r="O2575" s="113" cm="1">
        <f t="array" ref="O2575">K2575+N2575</f>
        <v>0</v>
      </c>
      <c r="P2575" s="113" cm="1">
        <f t="array" ref="P2575">H2575-O2575</f>
        <v>0</v>
      </c>
      <c r="Q2575" s="119" cm="1">
        <f t="array" ref="Q2575">MAX(0,IF(AND(K2575=0,P2575&gt;0),0,Q2574+K2575+U2574))</f>
        <v>5690</v>
      </c>
      <c r="R2575" s="119" cm="1">
        <f t="array" ref="R2575">MAX(0,R2574+P2575+V2574)</f>
        <v>590</v>
      </c>
      <c r="S2575" s="199" cm="1">
        <f t="array" ref="S2575">IF(G2575&lt;0,G2575,0)</f>
        <v>0</v>
      </c>
      <c r="T2575" s="199" cm="1">
        <f t="array" ref="T2575">MIN(0,S2575+R2574+V2574)</f>
        <v>0</v>
      </c>
      <c r="U2575" s="165" cm="1">
        <f t="array" ref="U2575">MAX(S2575,IF(Q2575&gt;0,MAX(-Q2575,S2575),T2575))</f>
        <v>0</v>
      </c>
      <c r="V2575" s="166" cm="1">
        <f t="array" ref="V2575">S2575-U2575</f>
        <v>0</v>
      </c>
      <c r="W2575" s="105"/>
      <c r="X2575" s="9"/>
      <c r="Y2575" s="9"/>
      <c r="Z2575" s="9"/>
      <c r="AA2575" s="9"/>
    </row>
    <row r="2576" ht="13.65" customHeight="1">
      <c r="A2576" s="63" cm="1">
        <f t="array" ref="A2576">A2575+1</f>
        <v>45666</v>
      </c>
      <c r="B2576" s="201" cm="1">
        <f t="array" ref="B2576">YEAR(A2576)</f>
        <v>2025</v>
      </c>
      <c r="C2576" s="201" cm="1">
        <f t="array" ref="C2576">MONTH(A2576)</f>
        <v>1</v>
      </c>
      <c r="D2576" s="125" cm="1">
        <f t="array" ref="D2576">'P'!D2576</f>
        <v>181330</v>
      </c>
      <c r="E2576" s="125" cm="1">
        <f t="array" ref="E2576">'C'!E2576</f>
        <v>305310</v>
      </c>
      <c r="F2576" s="41" cm="1">
        <f t="array" ref="F2576">D2576+E2576</f>
        <v>486640</v>
      </c>
      <c r="G2576" s="119" cm="1">
        <f t="array" ref="G2576">F2576-F2575</f>
        <v>-240</v>
      </c>
      <c r="H2576" s="119" cm="1">
        <f t="array" ref="H2576">IF(G2576&gt;0,G2576,0)</f>
        <v>0</v>
      </c>
      <c r="I2576" s="113" cm="1">
        <f t="array" ref="I2576">MAX($F$2537:F2576)</f>
        <v>486880</v>
      </c>
      <c r="J2576" s="126"/>
      <c r="K2576" s="121" cm="1">
        <f t="array" ref="K2576">MAX(0,I2576-I2575)</f>
        <v>0</v>
      </c>
      <c r="L2576" s="113" cm="1">
        <f t="array" ref="L2576">MIN(F2576:F2605)</f>
        <v>475060</v>
      </c>
      <c r="M2576" s="113" cm="1">
        <f t="array" ref="M2576">MAX(0,L2576-L2575)</f>
        <v>0</v>
      </c>
      <c r="N2576" s="122" cm="1">
        <f t="array" ref="N2576">MIN(M2576,H2576-K2576)</f>
        <v>0</v>
      </c>
      <c r="O2576" s="113" cm="1">
        <f t="array" ref="O2576">K2576+N2576</f>
        <v>0</v>
      </c>
      <c r="P2576" s="113" cm="1">
        <f t="array" ref="P2576">H2576-O2576</f>
        <v>0</v>
      </c>
      <c r="Q2576" s="119" cm="1">
        <f t="array" ref="Q2576">MAX(0,IF(AND(K2576=0,P2576&gt;0),0,Q2575+K2576+U2575))</f>
        <v>5690</v>
      </c>
      <c r="R2576" s="119" cm="1">
        <f t="array" ref="R2576">MAX(0,R2575+P2576+V2575)</f>
        <v>590</v>
      </c>
      <c r="S2576" s="199" cm="1">
        <f t="array" ref="S2576">IF(G2576&lt;0,G2576,0)</f>
        <v>-240</v>
      </c>
      <c r="T2576" s="199" cm="1">
        <f t="array" ref="T2576">MIN(0,S2576+R2575+V2575)</f>
        <v>0</v>
      </c>
      <c r="U2576" s="165" cm="1">
        <f t="array" ref="U2576">MAX(S2576,IF(Q2576&gt;0,MAX(-Q2576,S2576),T2576))</f>
        <v>-240</v>
      </c>
      <c r="V2576" s="166" cm="1">
        <f t="array" ref="V2576">S2576-U2576</f>
        <v>0</v>
      </c>
      <c r="W2576" s="105"/>
      <c r="X2576" s="9"/>
      <c r="Y2576" s="9"/>
      <c r="Z2576" s="9"/>
      <c r="AA2576" s="9"/>
    </row>
    <row r="2577" ht="13.65" customHeight="1">
      <c r="A2577" s="63" cm="1">
        <f t="array" ref="A2577">A2576+1</f>
        <v>45667</v>
      </c>
      <c r="B2577" s="201" cm="1">
        <f t="array" ref="B2577">YEAR(A2577)</f>
        <v>2025</v>
      </c>
      <c r="C2577" s="201" cm="1">
        <f t="array" ref="C2577">MONTH(A2577)</f>
        <v>1</v>
      </c>
      <c r="D2577" s="125" cm="1">
        <f t="array" ref="D2577">'P'!D2577</f>
        <v>180550</v>
      </c>
      <c r="E2577" s="125" cm="1">
        <f t="array" ref="E2577">'C'!E2577</f>
        <v>305690</v>
      </c>
      <c r="F2577" s="41" cm="1">
        <f t="array" ref="F2577">D2577+E2577</f>
        <v>486240</v>
      </c>
      <c r="G2577" s="119" cm="1">
        <f t="array" ref="G2577">F2577-F2576</f>
        <v>-400</v>
      </c>
      <c r="H2577" s="119" cm="1">
        <f t="array" ref="H2577">IF(G2577&gt;0,G2577,0)</f>
        <v>0</v>
      </c>
      <c r="I2577" s="113" cm="1">
        <f t="array" ref="I2577">MAX($F$2537:F2577)</f>
        <v>486880</v>
      </c>
      <c r="J2577" s="126"/>
      <c r="K2577" s="121" cm="1">
        <f t="array" ref="K2577">MAX(0,I2577-I2576)</f>
        <v>0</v>
      </c>
      <c r="L2577" s="113" cm="1">
        <f t="array" ref="L2577">MIN(F2577:F2606)</f>
        <v>475060</v>
      </c>
      <c r="M2577" s="113" cm="1">
        <f t="array" ref="M2577">MAX(0,L2577-L2576)</f>
        <v>0</v>
      </c>
      <c r="N2577" s="122" cm="1">
        <f t="array" ref="N2577">MIN(M2577,H2577-K2577)</f>
        <v>0</v>
      </c>
      <c r="O2577" s="113" cm="1">
        <f t="array" ref="O2577">K2577+N2577</f>
        <v>0</v>
      </c>
      <c r="P2577" s="113" cm="1">
        <f t="array" ref="P2577">H2577-O2577</f>
        <v>0</v>
      </c>
      <c r="Q2577" s="119" cm="1">
        <f t="array" ref="Q2577">MAX(0,IF(AND(K2577=0,P2577&gt;0),0,Q2576+K2577+U2576))</f>
        <v>5450</v>
      </c>
      <c r="R2577" s="119" cm="1">
        <f t="array" ref="R2577">MAX(0,R2576+P2577+V2576)</f>
        <v>590</v>
      </c>
      <c r="S2577" s="199" cm="1">
        <f t="array" ref="S2577">IF(G2577&lt;0,G2577,0)</f>
        <v>-400</v>
      </c>
      <c r="T2577" s="199" cm="1">
        <f t="array" ref="T2577">MIN(0,S2577+R2576+V2576)</f>
        <v>0</v>
      </c>
      <c r="U2577" s="165" cm="1">
        <f t="array" ref="U2577">MAX(S2577,IF(Q2577&gt;0,MAX(-Q2577,S2577),T2577))</f>
        <v>-400</v>
      </c>
      <c r="V2577" s="166" cm="1">
        <f t="array" ref="V2577">S2577-U2577</f>
        <v>0</v>
      </c>
      <c r="W2577" s="105"/>
      <c r="X2577" s="9"/>
      <c r="Y2577" s="9"/>
      <c r="Z2577" s="9"/>
      <c r="AA2577" s="9"/>
    </row>
    <row r="2578" ht="13.65" customHeight="1">
      <c r="A2578" s="63" cm="1">
        <f t="array" ref="A2578">A2577+1</f>
        <v>45668</v>
      </c>
      <c r="B2578" s="201" cm="1">
        <f t="array" ref="B2578">YEAR(A2578)</f>
        <v>2025</v>
      </c>
      <c r="C2578" s="201" cm="1">
        <f t="array" ref="C2578">MONTH(A2578)</f>
        <v>1</v>
      </c>
      <c r="D2578" s="125" cm="1">
        <f t="array" ref="D2578">'P'!D2578</f>
        <v>179680</v>
      </c>
      <c r="E2578" s="125" cm="1">
        <f t="array" ref="E2578">'C'!E2578</f>
        <v>305950</v>
      </c>
      <c r="F2578" s="41" cm="1">
        <f t="array" ref="F2578">D2578+E2578</f>
        <v>485630</v>
      </c>
      <c r="G2578" s="119" cm="1">
        <f t="array" ref="G2578">F2578-F2577</f>
        <v>-610</v>
      </c>
      <c r="H2578" s="119" cm="1">
        <f t="array" ref="H2578">IF(G2578&gt;0,G2578,0)</f>
        <v>0</v>
      </c>
      <c r="I2578" s="113" cm="1">
        <f t="array" ref="I2578">MAX($F$2537:F2578)</f>
        <v>486880</v>
      </c>
      <c r="J2578" s="126"/>
      <c r="K2578" s="121" cm="1">
        <f t="array" ref="K2578">MAX(0,I2578-I2577)</f>
        <v>0</v>
      </c>
      <c r="L2578" s="113" cm="1">
        <f t="array" ref="L2578">MIN(F2578:F2607)</f>
        <v>475060</v>
      </c>
      <c r="M2578" s="113" cm="1">
        <f t="array" ref="M2578">MAX(0,L2578-L2577)</f>
        <v>0</v>
      </c>
      <c r="N2578" s="122" cm="1">
        <f t="array" ref="N2578">MIN(M2578,H2578-K2578)</f>
        <v>0</v>
      </c>
      <c r="O2578" s="113" cm="1">
        <f t="array" ref="O2578">K2578+N2578</f>
        <v>0</v>
      </c>
      <c r="P2578" s="113" cm="1">
        <f t="array" ref="P2578">H2578-O2578</f>
        <v>0</v>
      </c>
      <c r="Q2578" s="119" cm="1">
        <f t="array" ref="Q2578">MAX(0,IF(AND(K2578=0,P2578&gt;0),0,Q2577+K2578+U2577))</f>
        <v>5050</v>
      </c>
      <c r="R2578" s="119" cm="1">
        <f t="array" ref="R2578">MAX(0,R2577+P2578+V2577)</f>
        <v>590</v>
      </c>
      <c r="S2578" s="199" cm="1">
        <f t="array" ref="S2578">IF(G2578&lt;0,G2578,0)</f>
        <v>-610</v>
      </c>
      <c r="T2578" s="199" cm="1">
        <f t="array" ref="T2578">MIN(0,S2578+R2577+V2577)</f>
        <v>-20</v>
      </c>
      <c r="U2578" s="165" cm="1">
        <f t="array" ref="U2578">MAX(S2578,IF(Q2578&gt;0,MAX(-Q2578,S2578),T2578))</f>
        <v>-610</v>
      </c>
      <c r="V2578" s="166" cm="1">
        <f t="array" ref="V2578">S2578-U2578</f>
        <v>0</v>
      </c>
      <c r="W2578" s="105"/>
      <c r="X2578" s="9"/>
      <c r="Y2578" s="9"/>
      <c r="Z2578" s="9"/>
      <c r="AA2578" s="9"/>
    </row>
    <row r="2579" ht="13.65" customHeight="1">
      <c r="A2579" s="63" cm="1">
        <f t="array" ref="A2579">A2578+1</f>
        <v>45669</v>
      </c>
      <c r="B2579" s="201" cm="1">
        <f t="array" ref="B2579">YEAR(A2579)</f>
        <v>2025</v>
      </c>
      <c r="C2579" s="201" cm="1">
        <f t="array" ref="C2579">MONTH(A2579)</f>
        <v>1</v>
      </c>
      <c r="D2579" s="125" cm="1">
        <f t="array" ref="D2579">'P'!D2579</f>
        <v>178600</v>
      </c>
      <c r="E2579" s="125" cm="1">
        <f t="array" ref="E2579">'C'!E2579</f>
        <v>306540</v>
      </c>
      <c r="F2579" s="41" cm="1">
        <f t="array" ref="F2579">D2579+E2579</f>
        <v>485140</v>
      </c>
      <c r="G2579" s="119" cm="1">
        <f t="array" ref="G2579">F2579-F2578</f>
        <v>-490</v>
      </c>
      <c r="H2579" s="119" cm="1">
        <f t="array" ref="H2579">IF(G2579&gt;0,G2579,0)</f>
        <v>0</v>
      </c>
      <c r="I2579" s="113" cm="1">
        <f t="array" ref="I2579">MAX($F$2537:F2579)</f>
        <v>486880</v>
      </c>
      <c r="J2579" s="126"/>
      <c r="K2579" s="121" cm="1">
        <f t="array" ref="K2579">MAX(0,I2579-I2578)</f>
        <v>0</v>
      </c>
      <c r="L2579" s="113" cm="1">
        <f t="array" ref="L2579">MIN(F2579:F2608)</f>
        <v>475060</v>
      </c>
      <c r="M2579" s="113" cm="1">
        <f t="array" ref="M2579">MAX(0,L2579-L2578)</f>
        <v>0</v>
      </c>
      <c r="N2579" s="122" cm="1">
        <f t="array" ref="N2579">MIN(M2579,H2579-K2579)</f>
        <v>0</v>
      </c>
      <c r="O2579" s="113" cm="1">
        <f t="array" ref="O2579">K2579+N2579</f>
        <v>0</v>
      </c>
      <c r="P2579" s="113" cm="1">
        <f t="array" ref="P2579">H2579-O2579</f>
        <v>0</v>
      </c>
      <c r="Q2579" s="119" cm="1">
        <f t="array" ref="Q2579">MAX(0,IF(AND(K2579=0,P2579&gt;0),0,Q2578+K2579+U2578))</f>
        <v>4440</v>
      </c>
      <c r="R2579" s="119" cm="1">
        <f t="array" ref="R2579">MAX(0,R2578+P2579+V2578)</f>
        <v>590</v>
      </c>
      <c r="S2579" s="199" cm="1">
        <f t="array" ref="S2579">IF(G2579&lt;0,G2579,0)</f>
        <v>-490</v>
      </c>
      <c r="T2579" s="199" cm="1">
        <f t="array" ref="T2579">MIN(0,S2579+R2578+V2578)</f>
        <v>0</v>
      </c>
      <c r="U2579" s="165" cm="1">
        <f t="array" ref="U2579">MAX(S2579,IF(Q2579&gt;0,MAX(-Q2579,S2579),T2579))</f>
        <v>-490</v>
      </c>
      <c r="V2579" s="166" cm="1">
        <f t="array" ref="V2579">S2579-U2579</f>
        <v>0</v>
      </c>
      <c r="W2579" s="105"/>
      <c r="X2579" s="9"/>
      <c r="Y2579" s="9"/>
      <c r="Z2579" s="9"/>
      <c r="AA2579" s="9"/>
    </row>
    <row r="2580" ht="13.65" customHeight="1">
      <c r="A2580" s="63" cm="1">
        <f t="array" ref="A2580">A2579+1</f>
        <v>45670</v>
      </c>
      <c r="B2580" s="201" cm="1">
        <f t="array" ref="B2580">YEAR(A2580)</f>
        <v>2025</v>
      </c>
      <c r="C2580" s="201" cm="1">
        <f t="array" ref="C2580">MONTH(A2580)</f>
        <v>1</v>
      </c>
      <c r="D2580" s="125" cm="1">
        <f t="array" ref="D2580">'P'!D2580</f>
        <v>177560</v>
      </c>
      <c r="E2580" s="125" cm="1">
        <f t="array" ref="E2580">'C'!E2580</f>
        <v>306920</v>
      </c>
      <c r="F2580" s="41" cm="1">
        <f t="array" ref="F2580">D2580+E2580</f>
        <v>484480</v>
      </c>
      <c r="G2580" s="119" cm="1">
        <f t="array" ref="G2580">F2580-F2579</f>
        <v>-660</v>
      </c>
      <c r="H2580" s="119" cm="1">
        <f t="array" ref="H2580">IF(G2580&gt;0,G2580,0)</f>
        <v>0</v>
      </c>
      <c r="I2580" s="113" cm="1">
        <f t="array" ref="I2580">MAX($F$2537:F2580)</f>
        <v>486880</v>
      </c>
      <c r="J2580" s="126"/>
      <c r="K2580" s="121" cm="1">
        <f t="array" ref="K2580">MAX(0,I2580-I2579)</f>
        <v>0</v>
      </c>
      <c r="L2580" s="113" cm="1">
        <f t="array" ref="L2580">MIN(F2580:F2609)</f>
        <v>475060</v>
      </c>
      <c r="M2580" s="113" cm="1">
        <f t="array" ref="M2580">MAX(0,L2580-L2579)</f>
        <v>0</v>
      </c>
      <c r="N2580" s="122" cm="1">
        <f t="array" ref="N2580">MIN(M2580,H2580-K2580)</f>
        <v>0</v>
      </c>
      <c r="O2580" s="113" cm="1">
        <f t="array" ref="O2580">K2580+N2580</f>
        <v>0</v>
      </c>
      <c r="P2580" s="113" cm="1">
        <f t="array" ref="P2580">H2580-O2580</f>
        <v>0</v>
      </c>
      <c r="Q2580" s="119" cm="1">
        <f t="array" ref="Q2580">MAX(0,IF(AND(K2580=0,P2580&gt;0),0,Q2579+K2580+U2579))</f>
        <v>3950</v>
      </c>
      <c r="R2580" s="119" cm="1">
        <f t="array" ref="R2580">MAX(0,R2579+P2580+V2579)</f>
        <v>590</v>
      </c>
      <c r="S2580" s="199" cm="1">
        <f t="array" ref="S2580">IF(G2580&lt;0,G2580,0)</f>
        <v>-660</v>
      </c>
      <c r="T2580" s="199" cm="1">
        <f t="array" ref="T2580">MIN(0,S2580+R2579+V2579)</f>
        <v>-70</v>
      </c>
      <c r="U2580" s="165" cm="1">
        <f t="array" ref="U2580">MAX(S2580,IF(Q2580&gt;0,MAX(-Q2580,S2580),T2580))</f>
        <v>-660</v>
      </c>
      <c r="V2580" s="166" cm="1">
        <f t="array" ref="V2580">S2580-U2580</f>
        <v>0</v>
      </c>
      <c r="W2580" s="105"/>
      <c r="X2580" s="9"/>
      <c r="Y2580" s="9"/>
      <c r="Z2580" s="9"/>
      <c r="AA2580" s="9"/>
    </row>
    <row r="2581" ht="13.65" customHeight="1">
      <c r="A2581" s="63" cm="1">
        <f t="array" ref="A2581">A2580+1</f>
        <v>45671</v>
      </c>
      <c r="B2581" s="201" cm="1">
        <f t="array" ref="B2581">YEAR(A2581)</f>
        <v>2025</v>
      </c>
      <c r="C2581" s="201" cm="1">
        <f t="array" ref="C2581">MONTH(A2581)</f>
        <v>1</v>
      </c>
      <c r="D2581" s="125" cm="1">
        <f t="array" ref="D2581">'P'!D2581</f>
        <v>176640</v>
      </c>
      <c r="E2581" s="125" cm="1">
        <f t="array" ref="E2581">'C'!E2581</f>
        <v>307310</v>
      </c>
      <c r="F2581" s="41" cm="1">
        <f t="array" ref="F2581">D2581+E2581</f>
        <v>483950</v>
      </c>
      <c r="G2581" s="119" cm="1">
        <f t="array" ref="G2581">F2581-F2580</f>
        <v>-530</v>
      </c>
      <c r="H2581" s="119" cm="1">
        <f t="array" ref="H2581">IF(G2581&gt;0,G2581,0)</f>
        <v>0</v>
      </c>
      <c r="I2581" s="113" cm="1">
        <f t="array" ref="I2581">MAX($F$2537:F2581)</f>
        <v>486880</v>
      </c>
      <c r="J2581" s="126"/>
      <c r="K2581" s="121" cm="1">
        <f t="array" ref="K2581">MAX(0,I2581-I2580)</f>
        <v>0</v>
      </c>
      <c r="L2581" s="113" cm="1">
        <f t="array" ref="L2581">MIN(F2581:F2610)</f>
        <v>475060</v>
      </c>
      <c r="M2581" s="113" cm="1">
        <f t="array" ref="M2581">MAX(0,L2581-L2580)</f>
        <v>0</v>
      </c>
      <c r="N2581" s="122" cm="1">
        <f t="array" ref="N2581">MIN(M2581,H2581-K2581)</f>
        <v>0</v>
      </c>
      <c r="O2581" s="113" cm="1">
        <f t="array" ref="O2581">K2581+N2581</f>
        <v>0</v>
      </c>
      <c r="P2581" s="113" cm="1">
        <f t="array" ref="P2581">H2581-O2581</f>
        <v>0</v>
      </c>
      <c r="Q2581" s="119" cm="1">
        <f t="array" ref="Q2581">MAX(0,IF(AND(K2581=0,P2581&gt;0),0,Q2580+K2581+U2580))</f>
        <v>3290</v>
      </c>
      <c r="R2581" s="119" cm="1">
        <f t="array" ref="R2581">MAX(0,R2580+P2581+V2580)</f>
        <v>590</v>
      </c>
      <c r="S2581" s="199" cm="1">
        <f t="array" ref="S2581">IF(G2581&lt;0,G2581,0)</f>
        <v>-530</v>
      </c>
      <c r="T2581" s="199" cm="1">
        <f t="array" ref="T2581">MIN(0,S2581+R2580+V2580)</f>
        <v>0</v>
      </c>
      <c r="U2581" s="165" cm="1">
        <f t="array" ref="U2581">MAX(S2581,IF(Q2581&gt;0,MAX(-Q2581,S2581),T2581))</f>
        <v>-530</v>
      </c>
      <c r="V2581" s="166" cm="1">
        <f t="array" ref="V2581">S2581-U2581</f>
        <v>0</v>
      </c>
      <c r="W2581" s="105"/>
      <c r="X2581" s="9"/>
      <c r="Y2581" s="9"/>
      <c r="Z2581" s="9"/>
      <c r="AA2581" s="9"/>
    </row>
    <row r="2582" ht="13.65" customHeight="1">
      <c r="A2582" s="63" cm="1">
        <f t="array" ref="A2582">A2581+1</f>
        <v>45672</v>
      </c>
      <c r="B2582" s="201" cm="1">
        <f t="array" ref="B2582">YEAR(A2582)</f>
        <v>2025</v>
      </c>
      <c r="C2582" s="201" cm="1">
        <f t="array" ref="C2582">MONTH(A2582)</f>
        <v>1</v>
      </c>
      <c r="D2582" s="125" cm="1">
        <f t="array" ref="D2582">'P'!D2582</f>
        <v>176030</v>
      </c>
      <c r="E2582" s="125" cm="1">
        <f t="array" ref="E2582">'C'!E2582</f>
        <v>307440</v>
      </c>
      <c r="F2582" s="41" cm="1">
        <f t="array" ref="F2582">D2582+E2582</f>
        <v>483470</v>
      </c>
      <c r="G2582" s="119" cm="1">
        <f t="array" ref="G2582">F2582-F2581</f>
        <v>-480</v>
      </c>
      <c r="H2582" s="119" cm="1">
        <f t="array" ref="H2582">IF(G2582&gt;0,G2582,0)</f>
        <v>0</v>
      </c>
      <c r="I2582" s="113" cm="1">
        <f t="array" ref="I2582">MAX($F$2537:F2582)</f>
        <v>486880</v>
      </c>
      <c r="J2582" s="126"/>
      <c r="K2582" s="121" cm="1">
        <f t="array" ref="K2582">MAX(0,I2582-I2581)</f>
        <v>0</v>
      </c>
      <c r="L2582" s="113" cm="1">
        <f t="array" ref="L2582">MIN(F2582:F2611)</f>
        <v>475060</v>
      </c>
      <c r="M2582" s="113" cm="1">
        <f t="array" ref="M2582">MAX(0,L2582-L2581)</f>
        <v>0</v>
      </c>
      <c r="N2582" s="122" cm="1">
        <f t="array" ref="N2582">MIN(M2582,H2582-K2582)</f>
        <v>0</v>
      </c>
      <c r="O2582" s="113" cm="1">
        <f t="array" ref="O2582">K2582+N2582</f>
        <v>0</v>
      </c>
      <c r="P2582" s="113" cm="1">
        <f t="array" ref="P2582">H2582-O2582</f>
        <v>0</v>
      </c>
      <c r="Q2582" s="119" cm="1">
        <f t="array" ref="Q2582">MAX(0,IF(AND(K2582=0,P2582&gt;0),0,Q2581+K2582+U2581))</f>
        <v>2760</v>
      </c>
      <c r="R2582" s="119" cm="1">
        <f t="array" ref="R2582">MAX(0,R2581+P2582+V2581)</f>
        <v>590</v>
      </c>
      <c r="S2582" s="199" cm="1">
        <f t="array" ref="S2582">IF(G2582&lt;0,G2582,0)</f>
        <v>-480</v>
      </c>
      <c r="T2582" s="199" cm="1">
        <f t="array" ref="T2582">MIN(0,S2582+R2581+V2581)</f>
        <v>0</v>
      </c>
      <c r="U2582" s="165" cm="1">
        <f t="array" ref="U2582">MAX(S2582,IF(Q2582&gt;0,MAX(-Q2582,S2582),T2582))</f>
        <v>-480</v>
      </c>
      <c r="V2582" s="166" cm="1">
        <f t="array" ref="V2582">S2582-U2582</f>
        <v>0</v>
      </c>
      <c r="W2582" s="105"/>
      <c r="X2582" s="9"/>
      <c r="Y2582" s="9"/>
      <c r="Z2582" s="9"/>
      <c r="AA2582" s="9"/>
    </row>
    <row r="2583" ht="13.65" customHeight="1">
      <c r="A2583" s="63" cm="1">
        <f t="array" ref="A2583">A2582+1</f>
        <v>45673</v>
      </c>
      <c r="B2583" s="201" cm="1">
        <f t="array" ref="B2583">YEAR(A2583)</f>
        <v>2025</v>
      </c>
      <c r="C2583" s="201" cm="1">
        <f t="array" ref="C2583">MONTH(A2583)</f>
        <v>1</v>
      </c>
      <c r="D2583" s="125" cm="1">
        <f t="array" ref="D2583">'P'!D2583</f>
        <v>175370</v>
      </c>
      <c r="E2583" s="125" cm="1">
        <f t="array" ref="E2583">'C'!E2583</f>
        <v>307700</v>
      </c>
      <c r="F2583" s="41" cm="1">
        <f t="array" ref="F2583">D2583+E2583</f>
        <v>483070</v>
      </c>
      <c r="G2583" s="119" cm="1">
        <f t="array" ref="G2583">F2583-F2582</f>
        <v>-400</v>
      </c>
      <c r="H2583" s="119" cm="1">
        <f t="array" ref="H2583">IF(G2583&gt;0,G2583,0)</f>
        <v>0</v>
      </c>
      <c r="I2583" s="113" cm="1">
        <f t="array" ref="I2583">MAX($F$2537:F2583)</f>
        <v>486880</v>
      </c>
      <c r="J2583" s="126"/>
      <c r="K2583" s="121" cm="1">
        <f t="array" ref="K2583">MAX(0,I2583-I2582)</f>
        <v>0</v>
      </c>
      <c r="L2583" s="113" cm="1">
        <f t="array" ref="L2583">MIN(F2583:F2612)</f>
        <v>475060</v>
      </c>
      <c r="M2583" s="113" cm="1">
        <f t="array" ref="M2583">MAX(0,L2583-L2582)</f>
        <v>0</v>
      </c>
      <c r="N2583" s="122" cm="1">
        <f t="array" ref="N2583">MIN(M2583,H2583-K2583)</f>
        <v>0</v>
      </c>
      <c r="O2583" s="113" cm="1">
        <f t="array" ref="O2583">K2583+N2583</f>
        <v>0</v>
      </c>
      <c r="P2583" s="113" cm="1">
        <f t="array" ref="P2583">H2583-O2583</f>
        <v>0</v>
      </c>
      <c r="Q2583" s="119" cm="1">
        <f t="array" ref="Q2583">MAX(0,IF(AND(K2583=0,P2583&gt;0),0,Q2582+K2583+U2582))</f>
        <v>2280</v>
      </c>
      <c r="R2583" s="119" cm="1">
        <f t="array" ref="R2583">MAX(0,R2582+P2583+V2582)</f>
        <v>590</v>
      </c>
      <c r="S2583" s="199" cm="1">
        <f t="array" ref="S2583">IF(G2583&lt;0,G2583,0)</f>
        <v>-400</v>
      </c>
      <c r="T2583" s="199" cm="1">
        <f t="array" ref="T2583">MIN(0,S2583+R2582+V2582)</f>
        <v>0</v>
      </c>
      <c r="U2583" s="165" cm="1">
        <f t="array" ref="U2583">MAX(S2583,IF(Q2583&gt;0,MAX(-Q2583,S2583),T2583))</f>
        <v>-400</v>
      </c>
      <c r="V2583" s="166" cm="1">
        <f t="array" ref="V2583">S2583-U2583</f>
        <v>0</v>
      </c>
      <c r="W2583" s="105"/>
      <c r="X2583" s="9"/>
      <c r="Y2583" s="9"/>
      <c r="Z2583" s="9"/>
      <c r="AA2583" s="9"/>
    </row>
    <row r="2584" ht="13.65" customHeight="1">
      <c r="A2584" s="63" cm="1">
        <f t="array" ref="A2584">A2583+1</f>
        <v>45674</v>
      </c>
      <c r="B2584" s="201" cm="1">
        <f t="array" ref="B2584">YEAR(A2584)</f>
        <v>2025</v>
      </c>
      <c r="C2584" s="201" cm="1">
        <f t="array" ref="C2584">MONTH(A2584)</f>
        <v>1</v>
      </c>
      <c r="D2584" s="125" cm="1">
        <f t="array" ref="D2584">'P'!D2584</f>
        <v>175170</v>
      </c>
      <c r="E2584" s="125" cm="1">
        <f t="array" ref="E2584">'C'!E2584</f>
        <v>307380</v>
      </c>
      <c r="F2584" s="41" cm="1">
        <f t="array" ref="F2584">D2584+E2584</f>
        <v>482550</v>
      </c>
      <c r="G2584" s="119" cm="1">
        <f t="array" ref="G2584">F2584-F2583</f>
        <v>-520</v>
      </c>
      <c r="H2584" s="119" cm="1">
        <f t="array" ref="H2584">IF(G2584&gt;0,G2584,0)</f>
        <v>0</v>
      </c>
      <c r="I2584" s="113" cm="1">
        <f t="array" ref="I2584">MAX($F$2537:F2584)</f>
        <v>486880</v>
      </c>
      <c r="J2584" s="126"/>
      <c r="K2584" s="121" cm="1">
        <f t="array" ref="K2584">MAX(0,I2584-I2583)</f>
        <v>0</v>
      </c>
      <c r="L2584" s="113" cm="1">
        <f t="array" ref="L2584">MIN(F2584:F2613)</f>
        <v>475060</v>
      </c>
      <c r="M2584" s="113" cm="1">
        <f t="array" ref="M2584">MAX(0,L2584-L2583)</f>
        <v>0</v>
      </c>
      <c r="N2584" s="122" cm="1">
        <f t="array" ref="N2584">MIN(M2584,H2584-K2584)</f>
        <v>0</v>
      </c>
      <c r="O2584" s="113" cm="1">
        <f t="array" ref="O2584">K2584+N2584</f>
        <v>0</v>
      </c>
      <c r="P2584" s="113" cm="1">
        <f t="array" ref="P2584">H2584-O2584</f>
        <v>0</v>
      </c>
      <c r="Q2584" s="119" cm="1">
        <f t="array" ref="Q2584">MAX(0,IF(AND(K2584=0,P2584&gt;0),0,Q2583+K2584+U2583))</f>
        <v>1880</v>
      </c>
      <c r="R2584" s="119" cm="1">
        <f t="array" ref="R2584">MAX(0,R2583+P2584+V2583)</f>
        <v>590</v>
      </c>
      <c r="S2584" s="199" cm="1">
        <f t="array" ref="S2584">IF(G2584&lt;0,G2584,0)</f>
        <v>-520</v>
      </c>
      <c r="T2584" s="199" cm="1">
        <f t="array" ref="T2584">MIN(0,S2584+R2583+V2583)</f>
        <v>0</v>
      </c>
      <c r="U2584" s="165" cm="1">
        <f t="array" ref="U2584">MAX(S2584,IF(Q2584&gt;0,MAX(-Q2584,S2584),T2584))</f>
        <v>-520</v>
      </c>
      <c r="V2584" s="166" cm="1">
        <f t="array" ref="V2584">S2584-U2584</f>
        <v>0</v>
      </c>
      <c r="W2584" s="105"/>
      <c r="X2584" s="9"/>
      <c r="Y2584" s="9"/>
      <c r="Z2584" s="9"/>
      <c r="AA2584" s="9"/>
    </row>
    <row r="2585" ht="13.65" customHeight="1">
      <c r="A2585" s="63" cm="1">
        <f t="array" ref="A2585">A2584+1</f>
        <v>45675</v>
      </c>
      <c r="B2585" s="201" cm="1">
        <f t="array" ref="B2585">YEAR(A2585)</f>
        <v>2025</v>
      </c>
      <c r="C2585" s="201" cm="1">
        <f t="array" ref="C2585">MONTH(A2585)</f>
        <v>1</v>
      </c>
      <c r="D2585" s="125" cm="1">
        <f t="array" ref="D2585">'P'!D2585</f>
        <v>174920</v>
      </c>
      <c r="E2585" s="125" cm="1">
        <f t="array" ref="E2585">'C'!E2585</f>
        <v>307120</v>
      </c>
      <c r="F2585" s="41" cm="1">
        <f t="array" ref="F2585">D2585+E2585</f>
        <v>482040</v>
      </c>
      <c r="G2585" s="119" cm="1">
        <f t="array" ref="G2585">F2585-F2584</f>
        <v>-510</v>
      </c>
      <c r="H2585" s="119" cm="1">
        <f t="array" ref="H2585">IF(G2585&gt;0,G2585,0)</f>
        <v>0</v>
      </c>
      <c r="I2585" s="113" cm="1">
        <f t="array" ref="I2585">MAX($F$2537:F2585)</f>
        <v>486880</v>
      </c>
      <c r="J2585" s="126"/>
      <c r="K2585" s="121" cm="1">
        <f t="array" ref="K2585">MAX(0,I2585-I2584)</f>
        <v>0</v>
      </c>
      <c r="L2585" s="113" cm="1">
        <f t="array" ref="L2585">MIN(F2585:F2614)</f>
        <v>475060</v>
      </c>
      <c r="M2585" s="113" cm="1">
        <f t="array" ref="M2585">MAX(0,L2585-L2584)</f>
        <v>0</v>
      </c>
      <c r="N2585" s="122" cm="1">
        <f t="array" ref="N2585">MIN(M2585,H2585-K2585)</f>
        <v>0</v>
      </c>
      <c r="O2585" s="113" cm="1">
        <f t="array" ref="O2585">K2585+N2585</f>
        <v>0</v>
      </c>
      <c r="P2585" s="113" cm="1">
        <f t="array" ref="P2585">H2585-O2585</f>
        <v>0</v>
      </c>
      <c r="Q2585" s="119" cm="1">
        <f t="array" ref="Q2585">MAX(0,IF(AND(K2585=0,P2585&gt;0),0,Q2584+K2585+U2584))</f>
        <v>1360</v>
      </c>
      <c r="R2585" s="119" cm="1">
        <f t="array" ref="R2585">MAX(0,R2584+P2585+V2584)</f>
        <v>590</v>
      </c>
      <c r="S2585" s="199" cm="1">
        <f t="array" ref="S2585">IF(G2585&lt;0,G2585,0)</f>
        <v>-510</v>
      </c>
      <c r="T2585" s="199" cm="1">
        <f t="array" ref="T2585">MIN(0,S2585+R2584+V2584)</f>
        <v>0</v>
      </c>
      <c r="U2585" s="165" cm="1">
        <f t="array" ref="U2585">MAX(S2585,IF(Q2585&gt;0,MAX(-Q2585,S2585),T2585))</f>
        <v>-510</v>
      </c>
      <c r="V2585" s="166" cm="1">
        <f t="array" ref="V2585">S2585-U2585</f>
        <v>0</v>
      </c>
      <c r="W2585" s="105"/>
      <c r="X2585" s="9"/>
      <c r="Y2585" s="9"/>
      <c r="Z2585" s="9"/>
      <c r="AA2585" s="9"/>
    </row>
    <row r="2586" ht="13.65" customHeight="1">
      <c r="A2586" s="63" cm="1">
        <f t="array" ref="A2586">A2585+1</f>
        <v>45676</v>
      </c>
      <c r="B2586" s="201" cm="1">
        <f t="array" ref="B2586">YEAR(A2586)</f>
        <v>2025</v>
      </c>
      <c r="C2586" s="201" cm="1">
        <f t="array" ref="C2586">MONTH(A2586)</f>
        <v>1</v>
      </c>
      <c r="D2586" s="125" cm="1">
        <f t="array" ref="D2586">'P'!D2586</f>
        <v>175040</v>
      </c>
      <c r="E2586" s="125" cm="1">
        <f t="array" ref="E2586">'C'!E2586</f>
        <v>306540</v>
      </c>
      <c r="F2586" s="41" cm="1">
        <f t="array" ref="F2586">D2586+E2586</f>
        <v>481580</v>
      </c>
      <c r="G2586" s="119" cm="1">
        <f t="array" ref="G2586">F2586-F2585</f>
        <v>-460</v>
      </c>
      <c r="H2586" s="119" cm="1">
        <f t="array" ref="H2586">IF(G2586&gt;0,G2586,0)</f>
        <v>0</v>
      </c>
      <c r="I2586" s="113" cm="1">
        <f t="array" ref="I2586">MAX($F$2537:F2586)</f>
        <v>486880</v>
      </c>
      <c r="J2586" s="126"/>
      <c r="K2586" s="121" cm="1">
        <f t="array" ref="K2586">MAX(0,I2586-I2585)</f>
        <v>0</v>
      </c>
      <c r="L2586" s="113" cm="1">
        <f t="array" ref="L2586">MIN(F2586:F2615)</f>
        <v>475060</v>
      </c>
      <c r="M2586" s="113" cm="1">
        <f t="array" ref="M2586">MAX(0,L2586-L2585)</f>
        <v>0</v>
      </c>
      <c r="N2586" s="122" cm="1">
        <f t="array" ref="N2586">MIN(M2586,H2586-K2586)</f>
        <v>0</v>
      </c>
      <c r="O2586" s="113" cm="1">
        <f t="array" ref="O2586">K2586+N2586</f>
        <v>0</v>
      </c>
      <c r="P2586" s="113" cm="1">
        <f t="array" ref="P2586">H2586-O2586</f>
        <v>0</v>
      </c>
      <c r="Q2586" s="119" cm="1">
        <f t="array" ref="Q2586">MAX(0,IF(AND(K2586=0,P2586&gt;0),0,Q2585+K2586+U2585))</f>
        <v>850</v>
      </c>
      <c r="R2586" s="119" cm="1">
        <f t="array" ref="R2586">MAX(0,R2585+P2586+V2585)</f>
        <v>590</v>
      </c>
      <c r="S2586" s="199" cm="1">
        <f t="array" ref="S2586">IF(G2586&lt;0,G2586,0)</f>
        <v>-460</v>
      </c>
      <c r="T2586" s="199" cm="1">
        <f t="array" ref="T2586">MIN(0,S2586+R2585+V2585)</f>
        <v>0</v>
      </c>
      <c r="U2586" s="165" cm="1">
        <f t="array" ref="U2586">MAX(S2586,IF(Q2586&gt;0,MAX(-Q2586,S2586),T2586))</f>
        <v>-460</v>
      </c>
      <c r="V2586" s="166" cm="1">
        <f t="array" ref="V2586">S2586-U2586</f>
        <v>0</v>
      </c>
      <c r="W2586" s="105"/>
      <c r="X2586" s="9"/>
      <c r="Y2586" s="9"/>
      <c r="Z2586" s="9"/>
      <c r="AA2586" s="9"/>
    </row>
    <row r="2587" ht="13.65" customHeight="1">
      <c r="A2587" s="63" cm="1">
        <f t="array" ref="A2587">A2586+1</f>
        <v>45677</v>
      </c>
      <c r="B2587" s="201" cm="1">
        <f t="array" ref="B2587">YEAR(A2587)</f>
        <v>2025</v>
      </c>
      <c r="C2587" s="201" cm="1">
        <f t="array" ref="C2587">MONTH(A2587)</f>
        <v>1</v>
      </c>
      <c r="D2587" s="125" cm="1">
        <f t="array" ref="D2587">'P'!D2587</f>
        <v>175040</v>
      </c>
      <c r="E2587" s="125" cm="1">
        <f t="array" ref="E2587">'C'!E2587</f>
        <v>305820</v>
      </c>
      <c r="F2587" s="41" cm="1">
        <f t="array" ref="F2587">D2587+E2587</f>
        <v>480860</v>
      </c>
      <c r="G2587" s="119" cm="1">
        <f t="array" ref="G2587">F2587-F2586</f>
        <v>-720</v>
      </c>
      <c r="H2587" s="119" cm="1">
        <f t="array" ref="H2587">IF(G2587&gt;0,G2587,0)</f>
        <v>0</v>
      </c>
      <c r="I2587" s="113" cm="1">
        <f t="array" ref="I2587">MAX($F$2537:F2587)</f>
        <v>486880</v>
      </c>
      <c r="J2587" s="126"/>
      <c r="K2587" s="121" cm="1">
        <f t="array" ref="K2587">MAX(0,I2587-I2586)</f>
        <v>0</v>
      </c>
      <c r="L2587" s="113" cm="1">
        <f t="array" ref="L2587">MIN(F2587:F2616)</f>
        <v>475060</v>
      </c>
      <c r="M2587" s="113" cm="1">
        <f t="array" ref="M2587">MAX(0,L2587-L2586)</f>
        <v>0</v>
      </c>
      <c r="N2587" s="122" cm="1">
        <f t="array" ref="N2587">MIN(M2587,H2587-K2587)</f>
        <v>0</v>
      </c>
      <c r="O2587" s="113" cm="1">
        <f t="array" ref="O2587">K2587+N2587</f>
        <v>0</v>
      </c>
      <c r="P2587" s="113" cm="1">
        <f t="array" ref="P2587">H2587-O2587</f>
        <v>0</v>
      </c>
      <c r="Q2587" s="119" cm="1">
        <f t="array" ref="Q2587">MAX(0,IF(AND(K2587=0,P2587&gt;0),0,Q2586+K2587+U2586))</f>
        <v>390</v>
      </c>
      <c r="R2587" s="119" cm="1">
        <f t="array" ref="R2587">MAX(0,R2586+P2587+V2586)</f>
        <v>590</v>
      </c>
      <c r="S2587" s="199" cm="1">
        <f t="array" ref="S2587">IF(G2587&lt;0,G2587,0)</f>
        <v>-720</v>
      </c>
      <c r="T2587" s="199" cm="1">
        <f t="array" ref="T2587">MIN(0,S2587+R2586+V2586)</f>
        <v>-130</v>
      </c>
      <c r="U2587" s="165" cm="1">
        <f t="array" ref="U2587">MAX(S2587,IF(Q2587&gt;0,MAX(-Q2587,S2587),T2587))</f>
        <v>-390</v>
      </c>
      <c r="V2587" s="166" cm="1">
        <f t="array" ref="V2587">S2587-U2587</f>
        <v>-330</v>
      </c>
      <c r="W2587" s="105"/>
      <c r="X2587" s="9"/>
      <c r="Y2587" s="9"/>
      <c r="Z2587" s="9"/>
      <c r="AA2587" s="9"/>
    </row>
    <row r="2588" ht="13.65" customHeight="1">
      <c r="A2588" s="63" cm="1">
        <f t="array" ref="A2588">A2587+1</f>
        <v>45678</v>
      </c>
      <c r="B2588" s="201" cm="1">
        <f t="array" ref="B2588">YEAR(A2588)</f>
        <v>2025</v>
      </c>
      <c r="C2588" s="201" cm="1">
        <f t="array" ref="C2588">MONTH(A2588)</f>
        <v>1</v>
      </c>
      <c r="D2588" s="125" cm="1">
        <f t="array" ref="D2588">'P'!D2588</f>
        <v>174560</v>
      </c>
      <c r="E2588" s="125" cm="1">
        <f t="array" ref="E2588">'C'!E2588</f>
        <v>305730</v>
      </c>
      <c r="F2588" s="41" cm="1">
        <f t="array" ref="F2588">D2588+E2588</f>
        <v>480290</v>
      </c>
      <c r="G2588" s="119" cm="1">
        <f t="array" ref="G2588">F2588-F2587</f>
        <v>-570</v>
      </c>
      <c r="H2588" s="119" cm="1">
        <f t="array" ref="H2588">IF(G2588&gt;0,G2588,0)</f>
        <v>0</v>
      </c>
      <c r="I2588" s="113" cm="1">
        <f t="array" ref="I2588">MAX($F$2537:F2588)</f>
        <v>486880</v>
      </c>
      <c r="J2588" s="126"/>
      <c r="K2588" s="121" cm="1">
        <f t="array" ref="K2588">MAX(0,I2588-I2587)</f>
        <v>0</v>
      </c>
      <c r="L2588" s="113" cm="1">
        <f t="array" ref="L2588">MIN(F2588:F2617)</f>
        <v>475060</v>
      </c>
      <c r="M2588" s="113" cm="1">
        <f t="array" ref="M2588">MAX(0,L2588-L2587)</f>
        <v>0</v>
      </c>
      <c r="N2588" s="122" cm="1">
        <f t="array" ref="N2588">MIN(M2588,H2588-K2588)</f>
        <v>0</v>
      </c>
      <c r="O2588" s="113" cm="1">
        <f t="array" ref="O2588">K2588+N2588</f>
        <v>0</v>
      </c>
      <c r="P2588" s="113" cm="1">
        <f t="array" ref="P2588">H2588-O2588</f>
        <v>0</v>
      </c>
      <c r="Q2588" s="119" cm="1">
        <f t="array" ref="Q2588">MAX(0,IF(AND(K2588=0,P2588&gt;0),0,Q2587+K2588+U2587))</f>
        <v>0</v>
      </c>
      <c r="R2588" s="119" cm="1">
        <f t="array" ref="R2588">MAX(0,R2587+P2588+V2587)</f>
        <v>260</v>
      </c>
      <c r="S2588" s="199" cm="1">
        <f t="array" ref="S2588">IF(G2588&lt;0,G2588,0)</f>
        <v>-570</v>
      </c>
      <c r="T2588" s="199" cm="1">
        <f t="array" ref="T2588">MIN(0,S2588+R2587+V2587)</f>
        <v>-310</v>
      </c>
      <c r="U2588" s="165" cm="1">
        <f t="array" ref="U2588">MAX(S2588,IF(Q2588&gt;0,MAX(-Q2588,S2588),T2588))</f>
        <v>-310</v>
      </c>
      <c r="V2588" s="166" cm="1">
        <f t="array" ref="V2588">S2588-U2588</f>
        <v>-260</v>
      </c>
      <c r="W2588" s="105"/>
      <c r="X2588" s="9"/>
      <c r="Y2588" s="9"/>
      <c r="Z2588" s="9"/>
      <c r="AA2588" s="9"/>
    </row>
    <row r="2589" ht="13.65" customHeight="1">
      <c r="A2589" s="63" cm="1">
        <f t="array" ref="A2589">A2588+1</f>
        <v>45679</v>
      </c>
      <c r="B2589" s="201" cm="1">
        <f t="array" ref="B2589">YEAR(A2589)</f>
        <v>2025</v>
      </c>
      <c r="C2589" s="201" cm="1">
        <f t="array" ref="C2589">MONTH(A2589)</f>
        <v>1</v>
      </c>
      <c r="D2589" s="125" cm="1">
        <f t="array" ref="D2589">'P'!D2589</f>
        <v>174260</v>
      </c>
      <c r="E2589" s="125" cm="1">
        <f t="array" ref="E2589">'C'!E2589</f>
        <v>305640</v>
      </c>
      <c r="F2589" s="41" cm="1">
        <f t="array" ref="F2589">D2589+E2589</f>
        <v>479900</v>
      </c>
      <c r="G2589" s="119" cm="1">
        <f t="array" ref="G2589">F2589-F2588</f>
        <v>-390</v>
      </c>
      <c r="H2589" s="119" cm="1">
        <f t="array" ref="H2589">IF(G2589&gt;0,G2589,0)</f>
        <v>0</v>
      </c>
      <c r="I2589" s="113" cm="1">
        <f t="array" ref="I2589">MAX($F$2537:F2589)</f>
        <v>486880</v>
      </c>
      <c r="J2589" s="126"/>
      <c r="K2589" s="121" cm="1">
        <f t="array" ref="K2589">MAX(0,I2589-I2588)</f>
        <v>0</v>
      </c>
      <c r="L2589" s="113" cm="1">
        <f t="array" ref="L2589">MIN(F2589:F2618)</f>
        <v>475060</v>
      </c>
      <c r="M2589" s="113" cm="1">
        <f t="array" ref="M2589">MAX(0,L2589-L2588)</f>
        <v>0</v>
      </c>
      <c r="N2589" s="122" cm="1">
        <f t="array" ref="N2589">MIN(M2589,H2589-K2589)</f>
        <v>0</v>
      </c>
      <c r="O2589" s="113" cm="1">
        <f t="array" ref="O2589">K2589+N2589</f>
        <v>0</v>
      </c>
      <c r="P2589" s="113" cm="1">
        <f t="array" ref="P2589">H2589-O2589</f>
        <v>0</v>
      </c>
      <c r="Q2589" s="119" cm="1">
        <f t="array" ref="Q2589">MAX(0,IF(AND(K2589=0,P2589&gt;0),0,Q2588+K2589+U2588))</f>
        <v>0</v>
      </c>
      <c r="R2589" s="119" cm="1">
        <f t="array" ref="R2589">MAX(0,R2588+P2589+V2588)</f>
        <v>0</v>
      </c>
      <c r="S2589" s="199" cm="1">
        <f t="array" ref="S2589">IF(G2589&lt;0,G2589,0)</f>
        <v>-390</v>
      </c>
      <c r="T2589" s="199" cm="1">
        <f t="array" ref="T2589">MIN(0,S2589+R2588+V2588)</f>
        <v>-390</v>
      </c>
      <c r="U2589" s="165" cm="1">
        <f t="array" ref="U2589">MAX(S2589,IF(Q2589&gt;0,MAX(-Q2589,S2589),T2589))</f>
        <v>-390</v>
      </c>
      <c r="V2589" s="166" cm="1">
        <f t="array" ref="V2589">S2589-U2589</f>
        <v>0</v>
      </c>
      <c r="W2589" s="105"/>
      <c r="X2589" s="9"/>
      <c r="Y2589" s="9"/>
      <c r="Z2589" s="9"/>
      <c r="AA2589" s="9"/>
    </row>
    <row r="2590" ht="13.65" customHeight="1">
      <c r="A2590" s="63" cm="1">
        <f t="array" ref="A2590">A2589+1</f>
        <v>45680</v>
      </c>
      <c r="B2590" s="201" cm="1">
        <f t="array" ref="B2590">YEAR(A2590)</f>
        <v>2025</v>
      </c>
      <c r="C2590" s="201" cm="1">
        <f t="array" ref="C2590">MONTH(A2590)</f>
        <v>1</v>
      </c>
      <c r="D2590" s="125" cm="1">
        <f t="array" ref="D2590">'P'!D2590</f>
        <v>173900</v>
      </c>
      <c r="E2590" s="125" cm="1">
        <f t="array" ref="E2590">'C'!E2590</f>
        <v>305540</v>
      </c>
      <c r="F2590" s="41" cm="1">
        <f t="array" ref="F2590">D2590+E2590</f>
        <v>479440</v>
      </c>
      <c r="G2590" s="119" cm="1">
        <f t="array" ref="G2590">F2590-F2589</f>
        <v>-460</v>
      </c>
      <c r="H2590" s="119" cm="1">
        <f t="array" ref="H2590">IF(G2590&gt;0,G2590,0)</f>
        <v>0</v>
      </c>
      <c r="I2590" s="113" cm="1">
        <f t="array" ref="I2590">MAX($F$2537:F2590)</f>
        <v>486880</v>
      </c>
      <c r="J2590" s="126"/>
      <c r="K2590" s="121" cm="1">
        <f t="array" ref="K2590">MAX(0,I2590-I2589)</f>
        <v>0</v>
      </c>
      <c r="L2590" s="113" cm="1">
        <f t="array" ref="L2590">MIN(F2590:F2619)</f>
        <v>475060</v>
      </c>
      <c r="M2590" s="113" cm="1">
        <f t="array" ref="M2590">MAX(0,L2590-L2589)</f>
        <v>0</v>
      </c>
      <c r="N2590" s="122" cm="1">
        <f t="array" ref="N2590">MIN(M2590,H2590-K2590)</f>
        <v>0</v>
      </c>
      <c r="O2590" s="113" cm="1">
        <f t="array" ref="O2590">K2590+N2590</f>
        <v>0</v>
      </c>
      <c r="P2590" s="113" cm="1">
        <f t="array" ref="P2590">H2590-O2590</f>
        <v>0</v>
      </c>
      <c r="Q2590" s="119" cm="1">
        <f t="array" ref="Q2590">MAX(0,IF(AND(K2590=0,P2590&gt;0),0,Q2589+K2590+U2589))</f>
        <v>0</v>
      </c>
      <c r="R2590" s="119" cm="1">
        <f t="array" ref="R2590">MAX(0,R2589+P2590+V2589)</f>
        <v>0</v>
      </c>
      <c r="S2590" s="199" cm="1">
        <f t="array" ref="S2590">IF(G2590&lt;0,G2590,0)</f>
        <v>-460</v>
      </c>
      <c r="T2590" s="199" cm="1">
        <f t="array" ref="T2590">MIN(0,S2590+R2589+V2589)</f>
        <v>-460</v>
      </c>
      <c r="U2590" s="165" cm="1">
        <f t="array" ref="U2590">MAX(S2590,IF(Q2590&gt;0,MAX(-Q2590,S2590),T2590))</f>
        <v>-460</v>
      </c>
      <c r="V2590" s="166" cm="1">
        <f t="array" ref="V2590">S2590-U2590</f>
        <v>0</v>
      </c>
      <c r="W2590" s="105"/>
      <c r="X2590" s="9"/>
      <c r="Y2590" s="9"/>
      <c r="Z2590" s="9"/>
      <c r="AA2590" s="9"/>
    </row>
    <row r="2591" ht="13.65" customHeight="1">
      <c r="A2591" s="63" cm="1">
        <f t="array" ref="A2591">A2590+1</f>
        <v>45681</v>
      </c>
      <c r="B2591" s="201" cm="1">
        <f t="array" ref="B2591">YEAR(A2591)</f>
        <v>2025</v>
      </c>
      <c r="C2591" s="201" cm="1">
        <f t="array" ref="C2591">MONTH(A2591)</f>
        <v>1</v>
      </c>
      <c r="D2591" s="125" cm="1">
        <f t="array" ref="D2591">'P'!D2591</f>
        <v>173520</v>
      </c>
      <c r="E2591" s="125" cm="1">
        <f t="array" ref="E2591">'C'!E2591</f>
        <v>305380</v>
      </c>
      <c r="F2591" s="41" cm="1">
        <f t="array" ref="F2591">D2591+E2591</f>
        <v>478900</v>
      </c>
      <c r="G2591" s="119" cm="1">
        <f t="array" ref="G2591">F2591-F2590</f>
        <v>-540</v>
      </c>
      <c r="H2591" s="119" cm="1">
        <f t="array" ref="H2591">IF(G2591&gt;0,G2591,0)</f>
        <v>0</v>
      </c>
      <c r="I2591" s="113" cm="1">
        <f t="array" ref="I2591">MAX($F$2537:F2591)</f>
        <v>486880</v>
      </c>
      <c r="J2591" s="126"/>
      <c r="K2591" s="121" cm="1">
        <f t="array" ref="K2591">MAX(0,I2591-I2590)</f>
        <v>0</v>
      </c>
      <c r="L2591" s="113" cm="1">
        <f t="array" ref="L2591">MIN(F2591:F2620)</f>
        <v>475060</v>
      </c>
      <c r="M2591" s="113" cm="1">
        <f t="array" ref="M2591">MAX(0,L2591-L2590)</f>
        <v>0</v>
      </c>
      <c r="N2591" s="122" cm="1">
        <f t="array" ref="N2591">MIN(M2591,H2591-K2591)</f>
        <v>0</v>
      </c>
      <c r="O2591" s="113" cm="1">
        <f t="array" ref="O2591">K2591+N2591</f>
        <v>0</v>
      </c>
      <c r="P2591" s="113" cm="1">
        <f t="array" ref="P2591">H2591-O2591</f>
        <v>0</v>
      </c>
      <c r="Q2591" s="119" cm="1">
        <f t="array" ref="Q2591">MAX(0,IF(AND(K2591=0,P2591&gt;0),0,Q2590+K2591+U2590))</f>
        <v>0</v>
      </c>
      <c r="R2591" s="119" cm="1">
        <f t="array" ref="R2591">MAX(0,R2590+P2591+V2590)</f>
        <v>0</v>
      </c>
      <c r="S2591" s="199" cm="1">
        <f t="array" ref="S2591">IF(G2591&lt;0,G2591,0)</f>
        <v>-540</v>
      </c>
      <c r="T2591" s="199" cm="1">
        <f t="array" ref="T2591">MIN(0,S2591+R2590+V2590)</f>
        <v>-540</v>
      </c>
      <c r="U2591" s="165" cm="1">
        <f t="array" ref="U2591">MAX(S2591,IF(Q2591&gt;0,MAX(-Q2591,S2591),T2591))</f>
        <v>-540</v>
      </c>
      <c r="V2591" s="166" cm="1">
        <f t="array" ref="V2591">S2591-U2591</f>
        <v>0</v>
      </c>
      <c r="W2591" s="105"/>
      <c r="X2591" s="9"/>
      <c r="Y2591" s="9"/>
      <c r="Z2591" s="9"/>
      <c r="AA2591" s="9"/>
    </row>
    <row r="2592" ht="13.65" customHeight="1">
      <c r="A2592" s="63" cm="1">
        <f t="array" ref="A2592">A2591+1</f>
        <v>45682</v>
      </c>
      <c r="B2592" s="201" cm="1">
        <f t="array" ref="B2592">YEAR(A2592)</f>
        <v>2025</v>
      </c>
      <c r="C2592" s="201" cm="1">
        <f t="array" ref="C2592">MONTH(A2592)</f>
        <v>1</v>
      </c>
      <c r="D2592" s="125" cm="1">
        <f t="array" ref="D2592">'P'!D2592</f>
        <v>173520</v>
      </c>
      <c r="E2592" s="125" cm="1">
        <f t="array" ref="E2592">'C'!E2592</f>
        <v>304730</v>
      </c>
      <c r="F2592" s="41" cm="1">
        <f t="array" ref="F2592">D2592+E2592</f>
        <v>478250</v>
      </c>
      <c r="G2592" s="119" cm="1">
        <f t="array" ref="G2592">F2592-F2591</f>
        <v>-650</v>
      </c>
      <c r="H2592" s="119" cm="1">
        <f t="array" ref="H2592">IF(G2592&gt;0,G2592,0)</f>
        <v>0</v>
      </c>
      <c r="I2592" s="113" cm="1">
        <f t="array" ref="I2592">MAX($F$2537:F2592)</f>
        <v>486880</v>
      </c>
      <c r="J2592" s="126"/>
      <c r="K2592" s="121" cm="1">
        <f t="array" ref="K2592">MAX(0,I2592-I2591)</f>
        <v>0</v>
      </c>
      <c r="L2592" s="113" cm="1">
        <f t="array" ref="L2592">MIN(F2592:F2621)</f>
        <v>475060</v>
      </c>
      <c r="M2592" s="113" cm="1">
        <f t="array" ref="M2592">MAX(0,L2592-L2591)</f>
        <v>0</v>
      </c>
      <c r="N2592" s="122" cm="1">
        <f t="array" ref="N2592">MIN(M2592,H2592-K2592)</f>
        <v>0</v>
      </c>
      <c r="O2592" s="113" cm="1">
        <f t="array" ref="O2592">K2592+N2592</f>
        <v>0</v>
      </c>
      <c r="P2592" s="113" cm="1">
        <f t="array" ref="P2592">H2592-O2592</f>
        <v>0</v>
      </c>
      <c r="Q2592" s="119" cm="1">
        <f t="array" ref="Q2592">MAX(0,IF(AND(K2592=0,P2592&gt;0),0,Q2591+K2592+U2591))</f>
        <v>0</v>
      </c>
      <c r="R2592" s="119" cm="1">
        <f t="array" ref="R2592">MAX(0,R2591+P2592+V2591)</f>
        <v>0</v>
      </c>
      <c r="S2592" s="199" cm="1">
        <f t="array" ref="S2592">IF(G2592&lt;0,G2592,0)</f>
        <v>-650</v>
      </c>
      <c r="T2592" s="199" cm="1">
        <f t="array" ref="T2592">MIN(0,S2592+R2591+V2591)</f>
        <v>-650</v>
      </c>
      <c r="U2592" s="165" cm="1">
        <f t="array" ref="U2592">MAX(S2592,IF(Q2592&gt;0,MAX(-Q2592,S2592),T2592))</f>
        <v>-650</v>
      </c>
      <c r="V2592" s="166" cm="1">
        <f t="array" ref="V2592">S2592-U2592</f>
        <v>0</v>
      </c>
      <c r="W2592" s="105"/>
      <c r="X2592" s="9"/>
      <c r="Y2592" s="9"/>
      <c r="Z2592" s="9"/>
      <c r="AA2592" s="9"/>
    </row>
    <row r="2593" ht="13.65" customHeight="1">
      <c r="A2593" s="63" cm="1">
        <f t="array" ref="A2593">A2592+1</f>
        <v>45683</v>
      </c>
      <c r="B2593" s="201" cm="1">
        <f t="array" ref="B2593">YEAR(A2593)</f>
        <v>2025</v>
      </c>
      <c r="C2593" s="201" cm="1">
        <f t="array" ref="C2593">MONTH(A2593)</f>
        <v>1</v>
      </c>
      <c r="D2593" s="125" cm="1">
        <f t="array" ref="D2593">'P'!D2593</f>
        <v>173560</v>
      </c>
      <c r="E2593" s="125" cm="1">
        <f t="array" ref="E2593">'C'!E2593</f>
        <v>304090</v>
      </c>
      <c r="F2593" s="41" cm="1">
        <f t="array" ref="F2593">D2593+E2593</f>
        <v>477650</v>
      </c>
      <c r="G2593" s="119" cm="1">
        <f t="array" ref="G2593">F2593-F2592</f>
        <v>-600</v>
      </c>
      <c r="H2593" s="119" cm="1">
        <f t="array" ref="H2593">IF(G2593&gt;0,G2593,0)</f>
        <v>0</v>
      </c>
      <c r="I2593" s="113" cm="1">
        <f t="array" ref="I2593">MAX($F$2537:F2593)</f>
        <v>486880</v>
      </c>
      <c r="J2593" s="126"/>
      <c r="K2593" s="121" cm="1">
        <f t="array" ref="K2593">MAX(0,I2593-I2592)</f>
        <v>0</v>
      </c>
      <c r="L2593" s="113" cm="1">
        <f t="array" ref="L2593">MIN(F2593:F2622)</f>
        <v>475060</v>
      </c>
      <c r="M2593" s="113" cm="1">
        <f t="array" ref="M2593">MAX(0,L2593-L2592)</f>
        <v>0</v>
      </c>
      <c r="N2593" s="122" cm="1">
        <f t="array" ref="N2593">MIN(M2593,H2593-K2593)</f>
        <v>0</v>
      </c>
      <c r="O2593" s="113" cm="1">
        <f t="array" ref="O2593">K2593+N2593</f>
        <v>0</v>
      </c>
      <c r="P2593" s="113" cm="1">
        <f t="array" ref="P2593">H2593-O2593</f>
        <v>0</v>
      </c>
      <c r="Q2593" s="119" cm="1">
        <f t="array" ref="Q2593">MAX(0,IF(AND(K2593=0,P2593&gt;0),0,Q2592+K2593+U2592))</f>
        <v>0</v>
      </c>
      <c r="R2593" s="119" cm="1">
        <f t="array" ref="R2593">MAX(0,R2592+P2593+V2592)</f>
        <v>0</v>
      </c>
      <c r="S2593" s="199" cm="1">
        <f t="array" ref="S2593">IF(G2593&lt;0,G2593,0)</f>
        <v>-600</v>
      </c>
      <c r="T2593" s="199" cm="1">
        <f t="array" ref="T2593">MIN(0,S2593+R2592+V2592)</f>
        <v>-600</v>
      </c>
      <c r="U2593" s="165" cm="1">
        <f t="array" ref="U2593">MAX(S2593,IF(Q2593&gt;0,MAX(-Q2593,S2593),T2593))</f>
        <v>-600</v>
      </c>
      <c r="V2593" s="166" cm="1">
        <f t="array" ref="V2593">S2593-U2593</f>
        <v>0</v>
      </c>
      <c r="W2593" s="105"/>
      <c r="X2593" s="9"/>
      <c r="Y2593" s="9"/>
      <c r="Z2593" s="9"/>
      <c r="AA2593" s="9"/>
    </row>
    <row r="2594" ht="13.65" customHeight="1">
      <c r="A2594" s="63" cm="1">
        <f t="array" ref="A2594">A2593+1</f>
        <v>45684</v>
      </c>
      <c r="B2594" s="201" cm="1">
        <f t="array" ref="B2594">YEAR(A2594)</f>
        <v>2025</v>
      </c>
      <c r="C2594" s="201" cm="1">
        <f t="array" ref="C2594">MONTH(A2594)</f>
        <v>1</v>
      </c>
      <c r="D2594" s="125" cm="1">
        <f t="array" ref="D2594">'P'!D2594</f>
        <v>173400</v>
      </c>
      <c r="E2594" s="125" cm="1">
        <f t="array" ref="E2594">'C'!E2594</f>
        <v>303820</v>
      </c>
      <c r="F2594" s="41" cm="1">
        <f t="array" ref="F2594">D2594+E2594</f>
        <v>477220</v>
      </c>
      <c r="G2594" s="119" cm="1">
        <f t="array" ref="G2594">F2594-F2593</f>
        <v>-430</v>
      </c>
      <c r="H2594" s="119" cm="1">
        <f t="array" ref="H2594">IF(G2594&gt;0,G2594,0)</f>
        <v>0</v>
      </c>
      <c r="I2594" s="113" cm="1">
        <f t="array" ref="I2594">MAX($F$2537:F2594)</f>
        <v>486880</v>
      </c>
      <c r="J2594" s="126"/>
      <c r="K2594" s="121" cm="1">
        <f t="array" ref="K2594">MAX(0,I2594-I2593)</f>
        <v>0</v>
      </c>
      <c r="L2594" s="113" cm="1">
        <f t="array" ref="L2594">MIN(F2594:F2623)</f>
        <v>475060</v>
      </c>
      <c r="M2594" s="113" cm="1">
        <f t="array" ref="M2594">MAX(0,L2594-L2593)</f>
        <v>0</v>
      </c>
      <c r="N2594" s="122" cm="1">
        <f t="array" ref="N2594">MIN(M2594,H2594-K2594)</f>
        <v>0</v>
      </c>
      <c r="O2594" s="113" cm="1">
        <f t="array" ref="O2594">K2594+N2594</f>
        <v>0</v>
      </c>
      <c r="P2594" s="113" cm="1">
        <f t="array" ref="P2594">H2594-O2594</f>
        <v>0</v>
      </c>
      <c r="Q2594" s="119" cm="1">
        <f t="array" ref="Q2594">MAX(0,IF(AND(K2594=0,P2594&gt;0),0,Q2593+K2594+U2593))</f>
        <v>0</v>
      </c>
      <c r="R2594" s="119" cm="1">
        <f t="array" ref="R2594">MAX(0,R2593+P2594+V2593)</f>
        <v>0</v>
      </c>
      <c r="S2594" s="199" cm="1">
        <f t="array" ref="S2594">IF(G2594&lt;0,G2594,0)</f>
        <v>-430</v>
      </c>
      <c r="T2594" s="199" cm="1">
        <f t="array" ref="T2594">MIN(0,S2594+R2593+V2593)</f>
        <v>-430</v>
      </c>
      <c r="U2594" s="165" cm="1">
        <f t="array" ref="U2594">MAX(S2594,IF(Q2594&gt;0,MAX(-Q2594,S2594),T2594))</f>
        <v>-430</v>
      </c>
      <c r="V2594" s="166" cm="1">
        <f t="array" ref="V2594">S2594-U2594</f>
        <v>0</v>
      </c>
      <c r="W2594" s="105"/>
      <c r="X2594" s="9"/>
      <c r="Y2594" s="9"/>
      <c r="Z2594" s="9"/>
      <c r="AA2594" s="9"/>
    </row>
    <row r="2595" ht="13.65" customHeight="1">
      <c r="A2595" s="63" cm="1">
        <f t="array" ref="A2595">A2594+1</f>
        <v>45685</v>
      </c>
      <c r="B2595" s="201" cm="1">
        <f t="array" ref="B2595">YEAR(A2595)</f>
        <v>2025</v>
      </c>
      <c r="C2595" s="201" cm="1">
        <f t="array" ref="C2595">MONTH(A2595)</f>
        <v>1</v>
      </c>
      <c r="D2595" s="125" cm="1">
        <f t="array" ref="D2595">'P'!D2595</f>
        <v>173120</v>
      </c>
      <c r="E2595" s="125" cm="1">
        <f t="array" ref="E2595">'C'!E2595</f>
        <v>303470</v>
      </c>
      <c r="F2595" s="41" cm="1">
        <f t="array" ref="F2595">D2595+E2595</f>
        <v>476590</v>
      </c>
      <c r="G2595" s="119" cm="1">
        <f t="array" ref="G2595">F2595-F2594</f>
        <v>-630</v>
      </c>
      <c r="H2595" s="119" cm="1">
        <f t="array" ref="H2595">IF(G2595&gt;0,G2595,0)</f>
        <v>0</v>
      </c>
      <c r="I2595" s="113" cm="1">
        <f t="array" ref="I2595">MAX($F$2537:F2595)</f>
        <v>486880</v>
      </c>
      <c r="J2595" s="126"/>
      <c r="K2595" s="121" cm="1">
        <f t="array" ref="K2595">MAX(0,I2595-I2594)</f>
        <v>0</v>
      </c>
      <c r="L2595" s="113" cm="1">
        <f t="array" ref="L2595">MIN(F2595:F2624)</f>
        <v>475060</v>
      </c>
      <c r="M2595" s="113" cm="1">
        <f t="array" ref="M2595">MAX(0,L2595-L2594)</f>
        <v>0</v>
      </c>
      <c r="N2595" s="122" cm="1">
        <f t="array" ref="N2595">MIN(M2595,H2595-K2595)</f>
        <v>0</v>
      </c>
      <c r="O2595" s="113" cm="1">
        <f t="array" ref="O2595">K2595+N2595</f>
        <v>0</v>
      </c>
      <c r="P2595" s="113" cm="1">
        <f t="array" ref="P2595">H2595-O2595</f>
        <v>0</v>
      </c>
      <c r="Q2595" s="119" cm="1">
        <f t="array" ref="Q2595">MAX(0,IF(AND(K2595=0,P2595&gt;0),0,Q2594+K2595+U2594))</f>
        <v>0</v>
      </c>
      <c r="R2595" s="119" cm="1">
        <f t="array" ref="R2595">MAX(0,R2594+P2595+V2594)</f>
        <v>0</v>
      </c>
      <c r="S2595" s="199" cm="1">
        <f t="array" ref="S2595">IF(G2595&lt;0,G2595,0)</f>
        <v>-630</v>
      </c>
      <c r="T2595" s="199" cm="1">
        <f t="array" ref="T2595">MIN(0,S2595+R2594+V2594)</f>
        <v>-630</v>
      </c>
      <c r="U2595" s="165" cm="1">
        <f t="array" ref="U2595">MAX(S2595,IF(Q2595&gt;0,MAX(-Q2595,S2595),T2595))</f>
        <v>-630</v>
      </c>
      <c r="V2595" s="166" cm="1">
        <f t="array" ref="V2595">S2595-U2595</f>
        <v>0</v>
      </c>
      <c r="W2595" s="105"/>
      <c r="X2595" s="9"/>
      <c r="Y2595" s="9"/>
      <c r="Z2595" s="9"/>
      <c r="AA2595" s="9"/>
    </row>
    <row r="2596" ht="13.65" customHeight="1">
      <c r="A2596" s="63" cm="1">
        <f t="array" ref="A2596">A2595+1</f>
        <v>45686</v>
      </c>
      <c r="B2596" s="201" cm="1">
        <f t="array" ref="B2596">YEAR(A2596)</f>
        <v>2025</v>
      </c>
      <c r="C2596" s="201" cm="1">
        <f t="array" ref="C2596">MONTH(A2596)</f>
        <v>1</v>
      </c>
      <c r="D2596" s="125" cm="1">
        <f t="array" ref="D2596">'P'!D2596</f>
        <v>172800</v>
      </c>
      <c r="E2596" s="125" cm="1">
        <f t="array" ref="E2596">'C'!E2596</f>
        <v>303180</v>
      </c>
      <c r="F2596" s="41" cm="1">
        <f t="array" ref="F2596">D2596+E2596</f>
        <v>475980</v>
      </c>
      <c r="G2596" s="119" cm="1">
        <f t="array" ref="G2596">F2596-F2595</f>
        <v>-610</v>
      </c>
      <c r="H2596" s="119" cm="1">
        <f t="array" ref="H2596">IF(G2596&gt;0,G2596,0)</f>
        <v>0</v>
      </c>
      <c r="I2596" s="113" cm="1">
        <f t="array" ref="I2596">MAX($F$2537:F2596)</f>
        <v>486880</v>
      </c>
      <c r="J2596" s="126"/>
      <c r="K2596" s="121" cm="1">
        <f t="array" ref="K2596">MAX(0,I2596-I2595)</f>
        <v>0</v>
      </c>
      <c r="L2596" s="113" cm="1">
        <f t="array" ref="L2596">MIN(F2596:F2625)</f>
        <v>475060</v>
      </c>
      <c r="M2596" s="113" cm="1">
        <f t="array" ref="M2596">MAX(0,L2596-L2595)</f>
        <v>0</v>
      </c>
      <c r="N2596" s="122" cm="1">
        <f t="array" ref="N2596">MIN(M2596,H2596-K2596)</f>
        <v>0</v>
      </c>
      <c r="O2596" s="113" cm="1">
        <f t="array" ref="O2596">K2596+N2596</f>
        <v>0</v>
      </c>
      <c r="P2596" s="113" cm="1">
        <f t="array" ref="P2596">H2596-O2596</f>
        <v>0</v>
      </c>
      <c r="Q2596" s="119" cm="1">
        <f t="array" ref="Q2596">MAX(0,IF(AND(K2596=0,P2596&gt;0),0,Q2595+K2596+U2595))</f>
        <v>0</v>
      </c>
      <c r="R2596" s="119" cm="1">
        <f t="array" ref="R2596">MAX(0,R2595+P2596+V2595)</f>
        <v>0</v>
      </c>
      <c r="S2596" s="199" cm="1">
        <f t="array" ref="S2596">IF(G2596&lt;0,G2596,0)</f>
        <v>-610</v>
      </c>
      <c r="T2596" s="199" cm="1">
        <f t="array" ref="T2596">MIN(0,S2596+R2595+V2595)</f>
        <v>-610</v>
      </c>
      <c r="U2596" s="165" cm="1">
        <f t="array" ref="U2596">MAX(S2596,IF(Q2596&gt;0,MAX(-Q2596,S2596),T2596))</f>
        <v>-610</v>
      </c>
      <c r="V2596" s="166" cm="1">
        <f t="array" ref="V2596">S2596-U2596</f>
        <v>0</v>
      </c>
      <c r="W2596" s="105"/>
      <c r="X2596" s="9"/>
      <c r="Y2596" s="9"/>
      <c r="Z2596" s="9"/>
      <c r="AA2596" s="9"/>
    </row>
    <row r="2597" ht="13.65" customHeight="1">
      <c r="A2597" s="63" cm="1">
        <f t="array" ref="A2597">A2596+1</f>
        <v>45687</v>
      </c>
      <c r="B2597" s="201" cm="1">
        <f t="array" ref="B2597">YEAR(A2597)</f>
        <v>2025</v>
      </c>
      <c r="C2597" s="201" cm="1">
        <f t="array" ref="C2597">MONTH(A2597)</f>
        <v>1</v>
      </c>
      <c r="D2597" s="125" cm="1">
        <f t="array" ref="D2597">'P'!D2597</f>
        <v>172640</v>
      </c>
      <c r="E2597" s="125" cm="1">
        <f t="array" ref="E2597">'C'!E2597</f>
        <v>302900</v>
      </c>
      <c r="F2597" s="41" cm="1">
        <f t="array" ref="F2597">D2597+E2597</f>
        <v>475540</v>
      </c>
      <c r="G2597" s="119" cm="1">
        <f t="array" ref="G2597">F2597-F2596</f>
        <v>-440</v>
      </c>
      <c r="H2597" s="119" cm="1">
        <f t="array" ref="H2597">IF(G2597&gt;0,G2597,0)</f>
        <v>0</v>
      </c>
      <c r="I2597" s="113" cm="1">
        <f t="array" ref="I2597">MAX($F$2537:F2597)</f>
        <v>486880</v>
      </c>
      <c r="J2597" s="126"/>
      <c r="K2597" s="121" cm="1">
        <f t="array" ref="K2597">MAX(0,I2597-I2596)</f>
        <v>0</v>
      </c>
      <c r="L2597" s="113" cm="1">
        <f t="array" ref="L2597">MIN(F2597:F2626)</f>
        <v>475060</v>
      </c>
      <c r="M2597" s="113" cm="1">
        <f t="array" ref="M2597">MAX(0,L2597-L2596)</f>
        <v>0</v>
      </c>
      <c r="N2597" s="122" cm="1">
        <f t="array" ref="N2597">MIN(M2597,H2597-K2597)</f>
        <v>0</v>
      </c>
      <c r="O2597" s="113" cm="1">
        <f t="array" ref="O2597">K2597+N2597</f>
        <v>0</v>
      </c>
      <c r="P2597" s="113" cm="1">
        <f t="array" ref="P2597">H2597-O2597</f>
        <v>0</v>
      </c>
      <c r="Q2597" s="119" cm="1">
        <f t="array" ref="Q2597">MAX(0,IF(AND(K2597=0,P2597&gt;0),0,Q2596+K2597+U2596))</f>
        <v>0</v>
      </c>
      <c r="R2597" s="119" cm="1">
        <f t="array" ref="R2597">MAX(0,R2596+P2597+V2596)</f>
        <v>0</v>
      </c>
      <c r="S2597" s="199" cm="1">
        <f t="array" ref="S2597">IF(G2597&lt;0,G2597,0)</f>
        <v>-440</v>
      </c>
      <c r="T2597" s="199" cm="1">
        <f t="array" ref="T2597">MIN(0,S2597+R2596+V2596)</f>
        <v>-440</v>
      </c>
      <c r="U2597" s="165" cm="1">
        <f t="array" ref="U2597">MAX(S2597,IF(Q2597&gt;0,MAX(-Q2597,S2597),T2597))</f>
        <v>-440</v>
      </c>
      <c r="V2597" s="166" cm="1">
        <f t="array" ref="V2597">S2597-U2597</f>
        <v>0</v>
      </c>
      <c r="W2597" s="105"/>
      <c r="X2597" s="9"/>
      <c r="Y2597" s="9"/>
      <c r="Z2597" s="9"/>
      <c r="AA2597" s="9"/>
    </row>
    <row r="2598" ht="13.65" customHeight="1">
      <c r="A2598" s="63" cm="1">
        <f t="array" ref="A2598">A2597+1</f>
        <v>45688</v>
      </c>
      <c r="B2598" s="201" cm="1">
        <f t="array" ref="B2598">YEAR(A2598)</f>
        <v>2025</v>
      </c>
      <c r="C2598" s="201" cm="1">
        <f t="array" ref="C2598">MONTH(A2598)</f>
        <v>1</v>
      </c>
      <c r="D2598" s="125" cm="1">
        <f t="array" ref="D2598">'P'!D2598</f>
        <v>172440</v>
      </c>
      <c r="E2598" s="125" cm="1">
        <f t="array" ref="E2598">'C'!E2598</f>
        <v>302680</v>
      </c>
      <c r="F2598" s="41" cm="1">
        <f t="array" ref="F2598">D2598+E2598</f>
        <v>475120</v>
      </c>
      <c r="G2598" s="119" cm="1">
        <f t="array" ref="G2598">F2598-F2597</f>
        <v>-420</v>
      </c>
      <c r="H2598" s="119" cm="1">
        <f t="array" ref="H2598">IF(G2598&gt;0,G2598,0)</f>
        <v>0</v>
      </c>
      <c r="I2598" s="113" cm="1">
        <f t="array" ref="I2598">MAX($F$2537:F2598)</f>
        <v>486880</v>
      </c>
      <c r="J2598" s="126"/>
      <c r="K2598" s="121" cm="1">
        <f t="array" ref="K2598">MAX(0,I2598-I2597)</f>
        <v>0</v>
      </c>
      <c r="L2598" s="113" cm="1">
        <f t="array" ref="L2598">MIN(F2598:F2627)</f>
        <v>475060</v>
      </c>
      <c r="M2598" s="113" cm="1">
        <f t="array" ref="M2598">MAX(0,L2598-L2597)</f>
        <v>0</v>
      </c>
      <c r="N2598" s="122" cm="1">
        <f t="array" ref="N2598">MIN(M2598,H2598-K2598)</f>
        <v>0</v>
      </c>
      <c r="O2598" s="113" cm="1">
        <f t="array" ref="O2598">K2598+N2598</f>
        <v>0</v>
      </c>
      <c r="P2598" s="113" cm="1">
        <f t="array" ref="P2598">H2598-O2598</f>
        <v>0</v>
      </c>
      <c r="Q2598" s="119" cm="1">
        <f t="array" ref="Q2598">MAX(0,IF(AND(K2598=0,P2598&gt;0),0,Q2597+K2598+U2597))</f>
        <v>0</v>
      </c>
      <c r="R2598" s="119" cm="1">
        <f t="array" ref="R2598">MAX(0,R2597+P2598+V2597)</f>
        <v>0</v>
      </c>
      <c r="S2598" s="199" cm="1">
        <f t="array" ref="S2598">IF(G2598&lt;0,G2598,0)</f>
        <v>-420</v>
      </c>
      <c r="T2598" s="199" cm="1">
        <f t="array" ref="T2598">MIN(0,S2598+R2597+V2597)</f>
        <v>-420</v>
      </c>
      <c r="U2598" s="165" cm="1">
        <f t="array" ref="U2598">MAX(S2598,IF(Q2598&gt;0,MAX(-Q2598,S2598),T2598))</f>
        <v>-420</v>
      </c>
      <c r="V2598" s="166" cm="1">
        <f t="array" ref="V2598">S2598-U2598</f>
        <v>0</v>
      </c>
      <c r="W2598" s="105"/>
      <c r="X2598" s="9"/>
      <c r="Y2598" s="9"/>
      <c r="Z2598" s="9"/>
      <c r="AA2598" s="9"/>
    </row>
    <row r="2599" ht="13.65" customHeight="1">
      <c r="A2599" s="63" cm="1">
        <f t="array" ref="A2599">A2598+1</f>
        <v>45689</v>
      </c>
      <c r="B2599" s="201" cm="1">
        <f t="array" ref="B2599">YEAR(A2599)</f>
        <v>2025</v>
      </c>
      <c r="C2599" s="201" cm="1">
        <f t="array" ref="C2599">MONTH(A2599)</f>
        <v>2</v>
      </c>
      <c r="D2599" s="125" cm="1">
        <f t="array" ref="D2599">'P'!D2599</f>
        <v>172860</v>
      </c>
      <c r="E2599" s="125" cm="1">
        <f t="array" ref="E2599">'C'!E2599</f>
        <v>302200</v>
      </c>
      <c r="F2599" s="41" cm="1">
        <f t="array" ref="F2599">D2599+E2599</f>
        <v>475060</v>
      </c>
      <c r="G2599" s="119" cm="1">
        <f t="array" ref="G2599">F2599-F2598</f>
        <v>-60</v>
      </c>
      <c r="H2599" s="119" cm="1">
        <f t="array" ref="H2599">IF(G2599&gt;0,G2599,0)</f>
        <v>0</v>
      </c>
      <c r="I2599" s="113" cm="1">
        <f t="array" ref="I2599">MAX($F$2537:F2599)</f>
        <v>486880</v>
      </c>
      <c r="J2599" s="126"/>
      <c r="K2599" s="121" cm="1">
        <f t="array" ref="K2599">MAX(0,I2599-I2598)</f>
        <v>0</v>
      </c>
      <c r="L2599" s="113" cm="1">
        <f t="array" ref="L2599">MIN(F2599:F2628)</f>
        <v>475060</v>
      </c>
      <c r="M2599" s="113" cm="1">
        <f t="array" ref="M2599">MAX(0,L2599-L2598)</f>
        <v>0</v>
      </c>
      <c r="N2599" s="122" cm="1">
        <f t="array" ref="N2599">MIN(M2599,H2599-K2599)</f>
        <v>0</v>
      </c>
      <c r="O2599" s="113" cm="1">
        <f t="array" ref="O2599">K2599+N2599</f>
        <v>0</v>
      </c>
      <c r="P2599" s="113" cm="1">
        <f t="array" ref="P2599">H2599-O2599</f>
        <v>0</v>
      </c>
      <c r="Q2599" s="119" cm="1">
        <f t="array" ref="Q2599">MAX(0,IF(AND(K2599=0,P2599&gt;0),0,Q2598+K2599+U2598))</f>
        <v>0</v>
      </c>
      <c r="R2599" s="119" cm="1">
        <f t="array" ref="R2599">MAX(0,R2598+P2599+V2598)</f>
        <v>0</v>
      </c>
      <c r="S2599" s="199" cm="1">
        <f t="array" ref="S2599">IF(G2599&lt;0,G2599,0)</f>
        <v>-60</v>
      </c>
      <c r="T2599" s="199" cm="1">
        <f t="array" ref="T2599">MIN(0,S2599+R2598+V2598)</f>
        <v>-60</v>
      </c>
      <c r="U2599" s="165" cm="1">
        <f t="array" ref="U2599">MAX(S2599,IF(Q2599&gt;0,MAX(-Q2599,S2599),T2599))</f>
        <v>-60</v>
      </c>
      <c r="V2599" s="166" cm="1">
        <f t="array" ref="V2599">S2599-U2599</f>
        <v>0</v>
      </c>
      <c r="W2599" s="105"/>
      <c r="X2599" s="9"/>
      <c r="Y2599" s="9"/>
      <c r="Z2599" s="9"/>
      <c r="AA2599" s="9"/>
    </row>
    <row r="2600" ht="13.65" customHeight="1">
      <c r="A2600" s="63" cm="1">
        <f t="array" ref="A2600">A2599+1</f>
        <v>45690</v>
      </c>
      <c r="B2600" s="201" cm="1">
        <f t="array" ref="B2600">YEAR(A2600)</f>
        <v>2025</v>
      </c>
      <c r="C2600" s="201" cm="1">
        <f t="array" ref="C2600">MONTH(A2600)</f>
        <v>2</v>
      </c>
      <c r="D2600" s="125" cm="1">
        <f t="array" ref="D2600">'P'!D2600</f>
        <v>175060</v>
      </c>
      <c r="E2600" s="125" cm="1">
        <f t="array" ref="E2600">'C'!E2600</f>
        <v>301590</v>
      </c>
      <c r="F2600" s="41" cm="1">
        <f t="array" ref="F2600">D2600+E2600</f>
        <v>476650</v>
      </c>
      <c r="G2600" s="119" cm="1">
        <f t="array" ref="G2600">F2600-F2599</f>
        <v>1590</v>
      </c>
      <c r="H2600" s="119" cm="1">
        <f t="array" ref="H2600">IF(G2600&gt;0,G2600,0)</f>
        <v>1590</v>
      </c>
      <c r="I2600" s="113" cm="1">
        <f t="array" ref="I2600">MAX($F$2537:F2600)</f>
        <v>486880</v>
      </c>
      <c r="J2600" s="126"/>
      <c r="K2600" s="121" cm="1">
        <f t="array" ref="K2600">MAX(0,I2600-I2599)</f>
        <v>0</v>
      </c>
      <c r="L2600" s="113" cm="1">
        <f t="array" ref="L2600">MIN(F2600:F2629)</f>
        <v>476650</v>
      </c>
      <c r="M2600" s="113" cm="1">
        <f t="array" ref="M2600">MAX(0,L2600-L2599)</f>
        <v>1590</v>
      </c>
      <c r="N2600" s="122" cm="1">
        <f t="array" ref="N2600">MIN(M2600,H2600-K2600)</f>
        <v>1590</v>
      </c>
      <c r="O2600" s="113" cm="1">
        <f t="array" ref="O2600">K2600+N2600</f>
        <v>1590</v>
      </c>
      <c r="P2600" s="113" cm="1">
        <f t="array" ref="P2600">H2600-O2600</f>
        <v>0</v>
      </c>
      <c r="Q2600" s="119" cm="1">
        <f t="array" ref="Q2600">MAX(0,IF(AND(K2600=0,P2600&gt;0),0,Q2599+K2600+U2599))</f>
        <v>0</v>
      </c>
      <c r="R2600" s="119" cm="1">
        <f t="array" ref="R2600">MAX(0,R2599+P2600+V2599)</f>
        <v>0</v>
      </c>
      <c r="S2600" s="199" cm="1">
        <f t="array" ref="S2600">IF(G2600&lt;0,G2600,0)</f>
        <v>0</v>
      </c>
      <c r="T2600" s="199" cm="1">
        <f t="array" ref="T2600">MIN(0,S2600+R2599+V2599)</f>
        <v>0</v>
      </c>
      <c r="U2600" s="165" cm="1">
        <f t="array" ref="U2600">MAX(S2600,IF(Q2600&gt;0,MAX(-Q2600,S2600),T2600))</f>
        <v>0</v>
      </c>
      <c r="V2600" s="166" cm="1">
        <f t="array" ref="V2600">S2600-U2600</f>
        <v>0</v>
      </c>
      <c r="W2600" s="105"/>
      <c r="X2600" s="9"/>
      <c r="Y2600" s="9"/>
      <c r="Z2600" s="9"/>
      <c r="AA2600" s="9"/>
    </row>
    <row r="2601" ht="13.65" customHeight="1">
      <c r="A2601" s="63" cm="1">
        <f t="array" ref="A2601">A2600+1</f>
        <v>45691</v>
      </c>
      <c r="B2601" s="201" cm="1">
        <f t="array" ref="B2601">YEAR(A2601)</f>
        <v>2025</v>
      </c>
      <c r="C2601" s="201" cm="1">
        <f t="array" ref="C2601">MONTH(A2601)</f>
        <v>2</v>
      </c>
      <c r="D2601" s="125" cm="1">
        <f t="array" ref="D2601">'P'!D2601</f>
        <v>175870</v>
      </c>
      <c r="E2601" s="125" cm="1">
        <f t="array" ref="E2601">'C'!E2601</f>
        <v>301500</v>
      </c>
      <c r="F2601" s="41" cm="1">
        <f t="array" ref="F2601">D2601+E2601</f>
        <v>477370</v>
      </c>
      <c r="G2601" s="119" cm="1">
        <f t="array" ref="G2601">F2601-F2600</f>
        <v>720</v>
      </c>
      <c r="H2601" s="119" cm="1">
        <f t="array" ref="H2601">IF(G2601&gt;0,G2601,0)</f>
        <v>720</v>
      </c>
      <c r="I2601" s="113" cm="1">
        <f t="array" ref="I2601">MAX($F$2537:F2601)</f>
        <v>486880</v>
      </c>
      <c r="J2601" s="126"/>
      <c r="K2601" s="121" cm="1">
        <f t="array" ref="K2601">MAX(0,I2601-I2600)</f>
        <v>0</v>
      </c>
      <c r="L2601" s="113" cm="1">
        <f t="array" ref="L2601">MIN(F2601:F2630)</f>
        <v>477370</v>
      </c>
      <c r="M2601" s="113" cm="1">
        <f t="array" ref="M2601">MAX(0,L2601-L2600)</f>
        <v>720</v>
      </c>
      <c r="N2601" s="122" cm="1">
        <f t="array" ref="N2601">MIN(M2601,H2601-K2601)</f>
        <v>720</v>
      </c>
      <c r="O2601" s="113" cm="1">
        <f t="array" ref="O2601">K2601+N2601</f>
        <v>720</v>
      </c>
      <c r="P2601" s="113" cm="1">
        <f t="array" ref="P2601">H2601-O2601</f>
        <v>0</v>
      </c>
      <c r="Q2601" s="119" cm="1">
        <f t="array" ref="Q2601">MAX(0,IF(AND(K2601=0,P2601&gt;0),0,Q2600+K2601+U2600))</f>
        <v>0</v>
      </c>
      <c r="R2601" s="119" cm="1">
        <f t="array" ref="R2601">MAX(0,R2600+P2601+V2600)</f>
        <v>0</v>
      </c>
      <c r="S2601" s="199" cm="1">
        <f t="array" ref="S2601">IF(G2601&lt;0,G2601,0)</f>
        <v>0</v>
      </c>
      <c r="T2601" s="199" cm="1">
        <f t="array" ref="T2601">MIN(0,S2601+R2600+V2600)</f>
        <v>0</v>
      </c>
      <c r="U2601" s="165" cm="1">
        <f t="array" ref="U2601">MAX(S2601,IF(Q2601&gt;0,MAX(-Q2601,S2601),T2601))</f>
        <v>0</v>
      </c>
      <c r="V2601" s="166" cm="1">
        <f t="array" ref="V2601">S2601-U2601</f>
        <v>0</v>
      </c>
      <c r="W2601" s="105"/>
      <c r="X2601" s="9"/>
      <c r="Y2601" s="9"/>
      <c r="Z2601" s="9"/>
      <c r="AA2601" s="9"/>
    </row>
    <row r="2602" ht="13.65" customHeight="1">
      <c r="A2602" s="63" cm="1">
        <f t="array" ref="A2602">A2601+1</f>
        <v>45692</v>
      </c>
      <c r="B2602" s="201" cm="1">
        <f t="array" ref="B2602">YEAR(A2602)</f>
        <v>2025</v>
      </c>
      <c r="C2602" s="201" cm="1">
        <f t="array" ref="C2602">MONTH(A2602)</f>
        <v>2</v>
      </c>
      <c r="D2602" s="125" cm="1">
        <f t="array" ref="D2602">'P'!D2602</f>
        <v>176660</v>
      </c>
      <c r="E2602" s="125" cm="1">
        <f t="array" ref="E2602">'C'!E2602</f>
        <v>302050</v>
      </c>
      <c r="F2602" s="41" cm="1">
        <f t="array" ref="F2602">D2602+E2602</f>
        <v>478710</v>
      </c>
      <c r="G2602" s="119" cm="1">
        <f t="array" ref="G2602">F2602-F2601</f>
        <v>1340</v>
      </c>
      <c r="H2602" s="119" cm="1">
        <f t="array" ref="H2602">IF(G2602&gt;0,G2602,0)</f>
        <v>1340</v>
      </c>
      <c r="I2602" s="113" cm="1">
        <f t="array" ref="I2602">MAX($F$2537:F2602)</f>
        <v>486880</v>
      </c>
      <c r="J2602" s="126"/>
      <c r="K2602" s="121" cm="1">
        <f t="array" ref="K2602">MAX(0,I2602-I2601)</f>
        <v>0</v>
      </c>
      <c r="L2602" s="113" cm="1">
        <f t="array" ref="L2602">MIN(F2602:F2631)</f>
        <v>478710</v>
      </c>
      <c r="M2602" s="113" cm="1">
        <f t="array" ref="M2602">MAX(0,L2602-L2601)</f>
        <v>1340</v>
      </c>
      <c r="N2602" s="122" cm="1">
        <f t="array" ref="N2602">MIN(M2602,H2602-K2602)</f>
        <v>1340</v>
      </c>
      <c r="O2602" s="113" cm="1">
        <f t="array" ref="O2602">K2602+N2602</f>
        <v>1340</v>
      </c>
      <c r="P2602" s="113" cm="1">
        <f t="array" ref="P2602">H2602-O2602</f>
        <v>0</v>
      </c>
      <c r="Q2602" s="119" cm="1">
        <f t="array" ref="Q2602">MAX(0,IF(AND(K2602=0,P2602&gt;0),0,Q2601+K2602+U2601))</f>
        <v>0</v>
      </c>
      <c r="R2602" s="119" cm="1">
        <f t="array" ref="R2602">MAX(0,R2601+P2602+V2601)</f>
        <v>0</v>
      </c>
      <c r="S2602" s="199" cm="1">
        <f t="array" ref="S2602">IF(G2602&lt;0,G2602,0)</f>
        <v>0</v>
      </c>
      <c r="T2602" s="199" cm="1">
        <f t="array" ref="T2602">MIN(0,S2602+R2601+V2601)</f>
        <v>0</v>
      </c>
      <c r="U2602" s="165" cm="1">
        <f t="array" ref="U2602">MAX(S2602,IF(Q2602&gt;0,MAX(-Q2602,S2602),T2602))</f>
        <v>0</v>
      </c>
      <c r="V2602" s="166" cm="1">
        <f t="array" ref="V2602">S2602-U2602</f>
        <v>0</v>
      </c>
      <c r="W2602" s="105"/>
      <c r="X2602" s="9"/>
      <c r="Y2602" s="9"/>
      <c r="Z2602" s="9"/>
      <c r="AA2602" s="9"/>
    </row>
    <row r="2603" ht="13.65" customHeight="1">
      <c r="A2603" s="63" cm="1">
        <f t="array" ref="A2603">A2602+1</f>
        <v>45693</v>
      </c>
      <c r="B2603" s="201" cm="1">
        <f t="array" ref="B2603">YEAR(A2603)</f>
        <v>2025</v>
      </c>
      <c r="C2603" s="201" cm="1">
        <f t="array" ref="C2603">MONTH(A2603)</f>
        <v>2</v>
      </c>
      <c r="D2603" s="125" cm="1">
        <f t="array" ref="D2603">'P'!D2603</f>
        <v>177660</v>
      </c>
      <c r="E2603" s="125" cm="1">
        <f t="array" ref="E2603">'C'!E2603</f>
        <v>301700</v>
      </c>
      <c r="F2603" s="41" cm="1">
        <f t="array" ref="F2603">D2603+E2603</f>
        <v>479360</v>
      </c>
      <c r="G2603" s="119" cm="1">
        <f t="array" ref="G2603">F2603-F2602</f>
        <v>650</v>
      </c>
      <c r="H2603" s="119" cm="1">
        <f t="array" ref="H2603">IF(G2603&gt;0,G2603,0)</f>
        <v>650</v>
      </c>
      <c r="I2603" s="113" cm="1">
        <f t="array" ref="I2603">MAX($F$2537:F2603)</f>
        <v>486880</v>
      </c>
      <c r="J2603" s="126"/>
      <c r="K2603" s="121" cm="1">
        <f t="array" ref="K2603">MAX(0,I2603-I2602)</f>
        <v>0</v>
      </c>
      <c r="L2603" s="113" cm="1">
        <f t="array" ref="L2603">MIN(F2603:F2632)</f>
        <v>479360</v>
      </c>
      <c r="M2603" s="113" cm="1">
        <f t="array" ref="M2603">MAX(0,L2603-L2602)</f>
        <v>650</v>
      </c>
      <c r="N2603" s="122" cm="1">
        <f t="array" ref="N2603">MIN(M2603,H2603-K2603)</f>
        <v>650</v>
      </c>
      <c r="O2603" s="113" cm="1">
        <f t="array" ref="O2603">K2603+N2603</f>
        <v>650</v>
      </c>
      <c r="P2603" s="113" cm="1">
        <f t="array" ref="P2603">H2603-O2603</f>
        <v>0</v>
      </c>
      <c r="Q2603" s="119" cm="1">
        <f t="array" ref="Q2603">MAX(0,IF(AND(K2603=0,P2603&gt;0),0,Q2602+K2603+U2602))</f>
        <v>0</v>
      </c>
      <c r="R2603" s="119" cm="1">
        <f t="array" ref="R2603">MAX(0,R2602+P2603+V2602)</f>
        <v>0</v>
      </c>
      <c r="S2603" s="199" cm="1">
        <f t="array" ref="S2603">IF(G2603&lt;0,G2603,0)</f>
        <v>0</v>
      </c>
      <c r="T2603" s="199" cm="1">
        <f t="array" ref="T2603">MIN(0,S2603+R2602+V2602)</f>
        <v>0</v>
      </c>
      <c r="U2603" s="165" cm="1">
        <f t="array" ref="U2603">MAX(S2603,IF(Q2603&gt;0,MAX(-Q2603,S2603),T2603))</f>
        <v>0</v>
      </c>
      <c r="V2603" s="166" cm="1">
        <f t="array" ref="V2603">S2603-U2603</f>
        <v>0</v>
      </c>
      <c r="W2603" s="105"/>
      <c r="X2603" s="9"/>
      <c r="Y2603" s="9"/>
      <c r="Z2603" s="9"/>
      <c r="AA2603" s="9"/>
    </row>
    <row r="2604" ht="13.65" customHeight="1">
      <c r="A2604" s="63" cm="1">
        <f t="array" ref="A2604">A2603+1</f>
        <v>45694</v>
      </c>
      <c r="B2604" s="201" cm="1">
        <f t="array" ref="B2604">YEAR(A2604)</f>
        <v>2025</v>
      </c>
      <c r="C2604" s="201" cm="1">
        <f t="array" ref="C2604">MONTH(A2604)</f>
        <v>2</v>
      </c>
      <c r="D2604" s="125" cm="1">
        <f t="array" ref="D2604">'P'!D2604</f>
        <v>178270</v>
      </c>
      <c r="E2604" s="125" cm="1">
        <f t="array" ref="E2604">'C'!E2604</f>
        <v>301670</v>
      </c>
      <c r="F2604" s="41" cm="1">
        <f t="array" ref="F2604">D2604+E2604</f>
        <v>479940</v>
      </c>
      <c r="G2604" s="119" cm="1">
        <f t="array" ref="G2604">F2604-F2603</f>
        <v>580</v>
      </c>
      <c r="H2604" s="119" cm="1">
        <f t="array" ref="H2604">IF(G2604&gt;0,G2604,0)</f>
        <v>580</v>
      </c>
      <c r="I2604" s="113" cm="1">
        <f t="array" ref="I2604">MAX($F$2537:F2604)</f>
        <v>486880</v>
      </c>
      <c r="J2604" s="126"/>
      <c r="K2604" s="121" cm="1">
        <f t="array" ref="K2604">MAX(0,I2604-I2603)</f>
        <v>0</v>
      </c>
      <c r="L2604" s="113" cm="1">
        <f t="array" ref="L2604">MIN(F2604:F2633)</f>
        <v>479940</v>
      </c>
      <c r="M2604" s="113" cm="1">
        <f t="array" ref="M2604">MAX(0,L2604-L2603)</f>
        <v>580</v>
      </c>
      <c r="N2604" s="122" cm="1">
        <f t="array" ref="N2604">MIN(M2604,H2604-K2604)</f>
        <v>580</v>
      </c>
      <c r="O2604" s="113" cm="1">
        <f t="array" ref="O2604">K2604+N2604</f>
        <v>580</v>
      </c>
      <c r="P2604" s="113" cm="1">
        <f t="array" ref="P2604">H2604-O2604</f>
        <v>0</v>
      </c>
      <c r="Q2604" s="119" cm="1">
        <f t="array" ref="Q2604">MAX(0,IF(AND(K2604=0,P2604&gt;0),0,Q2603+K2604+U2603))</f>
        <v>0</v>
      </c>
      <c r="R2604" s="119" cm="1">
        <f t="array" ref="R2604">MAX(0,R2603+P2604+V2603)</f>
        <v>0</v>
      </c>
      <c r="S2604" s="199" cm="1">
        <f t="array" ref="S2604">IF(G2604&lt;0,G2604,0)</f>
        <v>0</v>
      </c>
      <c r="T2604" s="199" cm="1">
        <f t="array" ref="T2604">MIN(0,S2604+R2603+V2603)</f>
        <v>0</v>
      </c>
      <c r="U2604" s="165" cm="1">
        <f t="array" ref="U2604">MAX(S2604,IF(Q2604&gt;0,MAX(-Q2604,S2604),T2604))</f>
        <v>0</v>
      </c>
      <c r="V2604" s="166" cm="1">
        <f t="array" ref="V2604">S2604-U2604</f>
        <v>0</v>
      </c>
      <c r="W2604" s="105"/>
      <c r="X2604" s="9"/>
      <c r="Y2604" s="9"/>
      <c r="Z2604" s="9"/>
      <c r="AA2604" s="9"/>
    </row>
    <row r="2605" ht="13.65" customHeight="1">
      <c r="A2605" s="63" cm="1">
        <f t="array" ref="A2605">A2604+1</f>
        <v>45695</v>
      </c>
      <c r="B2605" s="201" cm="1">
        <f t="array" ref="B2605">YEAR(A2605)</f>
        <v>2025</v>
      </c>
      <c r="C2605" s="201" cm="1">
        <f t="array" ref="C2605">MONTH(A2605)</f>
        <v>2</v>
      </c>
      <c r="D2605" s="125" cm="1">
        <f t="array" ref="D2605">'P'!D2605</f>
        <v>179830</v>
      </c>
      <c r="E2605" s="125" cm="1">
        <f t="array" ref="E2605">'C'!E2605</f>
        <v>301580</v>
      </c>
      <c r="F2605" s="41" cm="1">
        <f t="array" ref="F2605">D2605+E2605</f>
        <v>481410</v>
      </c>
      <c r="G2605" s="119" cm="1">
        <f t="array" ref="G2605">F2605-F2604</f>
        <v>1470</v>
      </c>
      <c r="H2605" s="119" cm="1">
        <f t="array" ref="H2605">IF(G2605&gt;0,G2605,0)</f>
        <v>1470</v>
      </c>
      <c r="I2605" s="113" cm="1">
        <f t="array" ref="I2605">MAX($F$2537:F2605)</f>
        <v>486880</v>
      </c>
      <c r="J2605" s="126"/>
      <c r="K2605" s="121" cm="1">
        <f t="array" ref="K2605">MAX(0,I2605-I2604)</f>
        <v>0</v>
      </c>
      <c r="L2605" s="113" cm="1">
        <f t="array" ref="L2605">MIN(F2605:F2634)</f>
        <v>481410</v>
      </c>
      <c r="M2605" s="113" cm="1">
        <f t="array" ref="M2605">MAX(0,L2605-L2604)</f>
        <v>1470</v>
      </c>
      <c r="N2605" s="122" cm="1">
        <f t="array" ref="N2605">MIN(M2605,H2605-K2605)</f>
        <v>1470</v>
      </c>
      <c r="O2605" s="113" cm="1">
        <f t="array" ref="O2605">K2605+N2605</f>
        <v>1470</v>
      </c>
      <c r="P2605" s="113" cm="1">
        <f t="array" ref="P2605">H2605-O2605</f>
        <v>0</v>
      </c>
      <c r="Q2605" s="119" cm="1">
        <f t="array" ref="Q2605">MAX(0,IF(AND(K2605=0,P2605&gt;0),0,Q2604+K2605+U2604))</f>
        <v>0</v>
      </c>
      <c r="R2605" s="119" cm="1">
        <f t="array" ref="R2605">MAX(0,R2604+P2605+V2604)</f>
        <v>0</v>
      </c>
      <c r="S2605" s="199" cm="1">
        <f t="array" ref="S2605">IF(G2605&lt;0,G2605,0)</f>
        <v>0</v>
      </c>
      <c r="T2605" s="199" cm="1">
        <f t="array" ref="T2605">MIN(0,S2605+R2604+V2604)</f>
        <v>0</v>
      </c>
      <c r="U2605" s="165" cm="1">
        <f t="array" ref="U2605">MAX(S2605,IF(Q2605&gt;0,MAX(-Q2605,S2605),T2605))</f>
        <v>0</v>
      </c>
      <c r="V2605" s="166" cm="1">
        <f t="array" ref="V2605">S2605-U2605</f>
        <v>0</v>
      </c>
      <c r="W2605" s="105"/>
      <c r="X2605" s="9"/>
      <c r="Y2605" s="9"/>
      <c r="Z2605" s="9"/>
      <c r="AA2605" s="9"/>
    </row>
    <row r="2606" ht="13.65" customHeight="1">
      <c r="A2606" s="63" cm="1">
        <f t="array" ref="A2606">A2605+1</f>
        <v>45696</v>
      </c>
      <c r="B2606" s="201" cm="1">
        <f t="array" ref="B2606">YEAR(A2606)</f>
        <v>2025</v>
      </c>
      <c r="C2606" s="201" cm="1">
        <f t="array" ref="C2606">MONTH(A2606)</f>
        <v>2</v>
      </c>
      <c r="D2606" s="125" cm="1">
        <f t="array" ref="D2606">'P'!D2606</f>
        <v>181310</v>
      </c>
      <c r="E2606" s="125" cm="1">
        <f t="array" ref="E2606">'C'!E2606</f>
        <v>300840</v>
      </c>
      <c r="F2606" s="41" cm="1">
        <f t="array" ref="F2606">D2606+E2606</f>
        <v>482150</v>
      </c>
      <c r="G2606" s="119" cm="1">
        <f t="array" ref="G2606">F2606-F2605</f>
        <v>740</v>
      </c>
      <c r="H2606" s="119" cm="1">
        <f t="array" ref="H2606">IF(G2606&gt;0,G2606,0)</f>
        <v>740</v>
      </c>
      <c r="I2606" s="113" cm="1">
        <f t="array" ref="I2606">MAX($F$2537:F2606)</f>
        <v>486880</v>
      </c>
      <c r="J2606" s="126"/>
      <c r="K2606" s="121" cm="1">
        <f t="array" ref="K2606">MAX(0,I2606-I2605)</f>
        <v>0</v>
      </c>
      <c r="L2606" s="113" cm="1">
        <f t="array" ref="L2606">MIN(F2606:F2635)</f>
        <v>481820</v>
      </c>
      <c r="M2606" s="113" cm="1">
        <f t="array" ref="M2606">MAX(0,L2606-L2605)</f>
        <v>410</v>
      </c>
      <c r="N2606" s="122" cm="1">
        <f t="array" ref="N2606">MIN(M2606,H2606-K2606)</f>
        <v>410</v>
      </c>
      <c r="O2606" s="113" cm="1">
        <f t="array" ref="O2606">K2606+N2606</f>
        <v>410</v>
      </c>
      <c r="P2606" s="113" cm="1">
        <f t="array" ref="P2606">H2606-O2606</f>
        <v>330</v>
      </c>
      <c r="Q2606" s="119" cm="1">
        <f t="array" ref="Q2606">MAX(0,IF(AND(K2606=0,P2606&gt;0),0,Q2605+K2606+U2605))</f>
        <v>0</v>
      </c>
      <c r="R2606" s="119" cm="1">
        <f t="array" ref="R2606">MAX(0,R2605+P2606+V2605)</f>
        <v>330</v>
      </c>
      <c r="S2606" s="199" cm="1">
        <f t="array" ref="S2606">IF(G2606&lt;0,G2606,0)</f>
        <v>0</v>
      </c>
      <c r="T2606" s="199" cm="1">
        <f t="array" ref="T2606">MIN(0,S2606+R2605+V2605)</f>
        <v>0</v>
      </c>
      <c r="U2606" s="165" cm="1">
        <f t="array" ref="U2606">MAX(S2606,IF(Q2606&gt;0,MAX(-Q2606,S2606),T2606))</f>
        <v>0</v>
      </c>
      <c r="V2606" s="166" cm="1">
        <f t="array" ref="V2606">S2606-U2606</f>
        <v>0</v>
      </c>
      <c r="W2606" s="105"/>
      <c r="X2606" s="9"/>
      <c r="Y2606" s="9"/>
      <c r="Z2606" s="9"/>
      <c r="AA2606" s="9"/>
    </row>
    <row r="2607" ht="13.65" customHeight="1">
      <c r="A2607" s="63" cm="1">
        <f t="array" ref="A2607">A2606+1</f>
        <v>45697</v>
      </c>
      <c r="B2607" s="201" cm="1">
        <f t="array" ref="B2607">YEAR(A2607)</f>
        <v>2025</v>
      </c>
      <c r="C2607" s="201" cm="1">
        <f t="array" ref="C2607">MONTH(A2607)</f>
        <v>2</v>
      </c>
      <c r="D2607" s="125" cm="1">
        <f t="array" ref="D2607">'P'!D2607</f>
        <v>182160</v>
      </c>
      <c r="E2607" s="125" cm="1">
        <f t="array" ref="E2607">'C'!E2607</f>
        <v>300170</v>
      </c>
      <c r="F2607" s="41" cm="1">
        <f t="array" ref="F2607">D2607+E2607</f>
        <v>482330</v>
      </c>
      <c r="G2607" s="119" cm="1">
        <f t="array" ref="G2607">F2607-F2606</f>
        <v>180</v>
      </c>
      <c r="H2607" s="119" cm="1">
        <f t="array" ref="H2607">IF(G2607&gt;0,G2607,0)</f>
        <v>180</v>
      </c>
      <c r="I2607" s="113" cm="1">
        <f t="array" ref="I2607">MAX($F$2537:F2607)</f>
        <v>486880</v>
      </c>
      <c r="J2607" s="126"/>
      <c r="K2607" s="121" cm="1">
        <f t="array" ref="K2607">MAX(0,I2607-I2606)</f>
        <v>0</v>
      </c>
      <c r="L2607" s="113" cm="1">
        <f t="array" ref="L2607">MIN(F2607:F2636)</f>
        <v>481820</v>
      </c>
      <c r="M2607" s="113" cm="1">
        <f t="array" ref="M2607">MAX(0,L2607-L2606)</f>
        <v>0</v>
      </c>
      <c r="N2607" s="122" cm="1">
        <f t="array" ref="N2607">MIN(M2607,H2607-K2607)</f>
        <v>0</v>
      </c>
      <c r="O2607" s="113" cm="1">
        <f t="array" ref="O2607">K2607+N2607</f>
        <v>0</v>
      </c>
      <c r="P2607" s="113" cm="1">
        <f t="array" ref="P2607">H2607-O2607</f>
        <v>180</v>
      </c>
      <c r="Q2607" s="119" cm="1">
        <f t="array" ref="Q2607">MAX(0,IF(AND(K2607=0,P2607&gt;0),0,Q2606+K2607+U2606))</f>
        <v>0</v>
      </c>
      <c r="R2607" s="119" cm="1">
        <f t="array" ref="R2607">MAX(0,R2606+P2607+V2606)</f>
        <v>510</v>
      </c>
      <c r="S2607" s="199" cm="1">
        <f t="array" ref="S2607">IF(G2607&lt;0,G2607,0)</f>
        <v>0</v>
      </c>
      <c r="T2607" s="199" cm="1">
        <f t="array" ref="T2607">MIN(0,S2607+R2606+V2606)</f>
        <v>0</v>
      </c>
      <c r="U2607" s="165" cm="1">
        <f t="array" ref="U2607">MAX(S2607,IF(Q2607&gt;0,MAX(-Q2607,S2607),T2607))</f>
        <v>0</v>
      </c>
      <c r="V2607" s="166" cm="1">
        <f t="array" ref="V2607">S2607-U2607</f>
        <v>0</v>
      </c>
      <c r="W2607" s="105"/>
      <c r="X2607" s="9"/>
      <c r="Y2607" s="9"/>
      <c r="Z2607" s="9"/>
      <c r="AA2607" s="9"/>
    </row>
    <row r="2608" ht="13.65" customHeight="1">
      <c r="A2608" s="63" cm="1">
        <f t="array" ref="A2608">A2607+1</f>
        <v>45698</v>
      </c>
      <c r="B2608" s="201" cm="1">
        <f t="array" ref="B2608">YEAR(A2608)</f>
        <v>2025</v>
      </c>
      <c r="C2608" s="201" cm="1">
        <f t="array" ref="C2608">MONTH(A2608)</f>
        <v>2</v>
      </c>
      <c r="D2608" s="125" cm="1">
        <f t="array" ref="D2608">'P'!D2608</f>
        <v>182200</v>
      </c>
      <c r="E2608" s="125" cm="1">
        <f t="array" ref="E2608">'C'!E2608</f>
        <v>299950</v>
      </c>
      <c r="F2608" s="41" cm="1">
        <f t="array" ref="F2608">D2608+E2608</f>
        <v>482150</v>
      </c>
      <c r="G2608" s="119" cm="1">
        <f t="array" ref="G2608">F2608-F2607</f>
        <v>-180</v>
      </c>
      <c r="H2608" s="119" cm="1">
        <f t="array" ref="H2608">IF(G2608&gt;0,G2608,0)</f>
        <v>0</v>
      </c>
      <c r="I2608" s="113" cm="1">
        <f t="array" ref="I2608">MAX($F$2537:F2608)</f>
        <v>486880</v>
      </c>
      <c r="J2608" s="126"/>
      <c r="K2608" s="121" cm="1">
        <f t="array" ref="K2608">MAX(0,I2608-I2607)</f>
        <v>0</v>
      </c>
      <c r="L2608" s="113" cm="1">
        <f t="array" ref="L2608">MIN(F2608:F2637)</f>
        <v>481820</v>
      </c>
      <c r="M2608" s="113" cm="1">
        <f t="array" ref="M2608">MAX(0,L2608-L2607)</f>
        <v>0</v>
      </c>
      <c r="N2608" s="122" cm="1">
        <f t="array" ref="N2608">MIN(M2608,H2608-K2608)</f>
        <v>0</v>
      </c>
      <c r="O2608" s="113" cm="1">
        <f t="array" ref="O2608">K2608+N2608</f>
        <v>0</v>
      </c>
      <c r="P2608" s="113" cm="1">
        <f t="array" ref="P2608">H2608-O2608</f>
        <v>0</v>
      </c>
      <c r="Q2608" s="119" cm="1">
        <f t="array" ref="Q2608">MAX(0,IF(AND(K2608=0,P2608&gt;0),0,Q2607+K2608+U2607))</f>
        <v>0</v>
      </c>
      <c r="R2608" s="119" cm="1">
        <f t="array" ref="R2608">MAX(0,R2607+P2608+V2607)</f>
        <v>510</v>
      </c>
      <c r="S2608" s="199" cm="1">
        <f t="array" ref="S2608">IF(G2608&lt;0,G2608,0)</f>
        <v>-180</v>
      </c>
      <c r="T2608" s="199" cm="1">
        <f t="array" ref="T2608">MIN(0,S2608+R2607+V2607)</f>
        <v>0</v>
      </c>
      <c r="U2608" s="165" cm="1">
        <f t="array" ref="U2608">MAX(S2608,IF(Q2608&gt;0,MAX(-Q2608,S2608),T2608))</f>
        <v>0</v>
      </c>
      <c r="V2608" s="166" cm="1">
        <f t="array" ref="V2608">S2608-U2608</f>
        <v>-180</v>
      </c>
      <c r="W2608" s="105"/>
      <c r="X2608" s="9"/>
      <c r="Y2608" s="9"/>
      <c r="Z2608" s="9"/>
      <c r="AA2608" s="9"/>
    </row>
    <row r="2609" ht="13.65" customHeight="1">
      <c r="A2609" s="63" cm="1">
        <f t="array" ref="A2609">A2608+1</f>
        <v>45699</v>
      </c>
      <c r="B2609" s="201" cm="1">
        <f t="array" ref="B2609">YEAR(A2609)</f>
        <v>2025</v>
      </c>
      <c r="C2609" s="201" cm="1">
        <f t="array" ref="C2609">MONTH(A2609)</f>
        <v>2</v>
      </c>
      <c r="D2609" s="125" cm="1">
        <f t="array" ref="D2609">'P'!D2609</f>
        <v>182100</v>
      </c>
      <c r="E2609" s="125" cm="1">
        <f t="array" ref="E2609">'C'!E2609</f>
        <v>299860</v>
      </c>
      <c r="F2609" s="41" cm="1">
        <f t="array" ref="F2609">D2609+E2609</f>
        <v>481960</v>
      </c>
      <c r="G2609" s="119" cm="1">
        <f t="array" ref="G2609">F2609-F2608</f>
        <v>-190</v>
      </c>
      <c r="H2609" s="119" cm="1">
        <f t="array" ref="H2609">IF(G2609&gt;0,G2609,0)</f>
        <v>0</v>
      </c>
      <c r="I2609" s="113" cm="1">
        <f t="array" ref="I2609">MAX($F$2537:F2609)</f>
        <v>486880</v>
      </c>
      <c r="J2609" s="126"/>
      <c r="K2609" s="121" cm="1">
        <f t="array" ref="K2609">MAX(0,I2609-I2608)</f>
        <v>0</v>
      </c>
      <c r="L2609" s="113" cm="1">
        <f t="array" ref="L2609">MIN(F2609:F2638)</f>
        <v>481820</v>
      </c>
      <c r="M2609" s="113" cm="1">
        <f t="array" ref="M2609">MAX(0,L2609-L2608)</f>
        <v>0</v>
      </c>
      <c r="N2609" s="122" cm="1">
        <f t="array" ref="N2609">MIN(M2609,H2609-K2609)</f>
        <v>0</v>
      </c>
      <c r="O2609" s="113" cm="1">
        <f t="array" ref="O2609">K2609+N2609</f>
        <v>0</v>
      </c>
      <c r="P2609" s="113" cm="1">
        <f t="array" ref="P2609">H2609-O2609</f>
        <v>0</v>
      </c>
      <c r="Q2609" s="119" cm="1">
        <f t="array" ref="Q2609">MAX(0,IF(AND(K2609=0,P2609&gt;0),0,Q2608+K2609+U2608))</f>
        <v>0</v>
      </c>
      <c r="R2609" s="119" cm="1">
        <f t="array" ref="R2609">MAX(0,R2608+P2609+V2608)</f>
        <v>330</v>
      </c>
      <c r="S2609" s="199" cm="1">
        <f t="array" ref="S2609">IF(G2609&lt;0,G2609,0)</f>
        <v>-190</v>
      </c>
      <c r="T2609" s="199" cm="1">
        <f t="array" ref="T2609">MIN(0,S2609+R2608+V2608)</f>
        <v>0</v>
      </c>
      <c r="U2609" s="165" cm="1">
        <f t="array" ref="U2609">MAX(S2609,IF(Q2609&gt;0,MAX(-Q2609,S2609),T2609))</f>
        <v>0</v>
      </c>
      <c r="V2609" s="166" cm="1">
        <f t="array" ref="V2609">S2609-U2609</f>
        <v>-190</v>
      </c>
      <c r="W2609" s="105"/>
      <c r="X2609" s="9"/>
      <c r="Y2609" s="9"/>
      <c r="Z2609" s="9"/>
      <c r="AA2609" s="9"/>
    </row>
    <row r="2610" ht="13.65" customHeight="1">
      <c r="A2610" s="63" cm="1">
        <f t="array" ref="A2610">A2609+1</f>
        <v>45700</v>
      </c>
      <c r="B2610" s="201" cm="1">
        <f t="array" ref="B2610">YEAR(A2610)</f>
        <v>2025</v>
      </c>
      <c r="C2610" s="201" cm="1">
        <f t="array" ref="C2610">MONTH(A2610)</f>
        <v>2</v>
      </c>
      <c r="D2610" s="125" cm="1">
        <f t="array" ref="D2610">'P'!D2610</f>
        <v>181540</v>
      </c>
      <c r="E2610" s="125" cm="1">
        <f t="array" ref="E2610">'C'!E2610</f>
        <v>300280</v>
      </c>
      <c r="F2610" s="41" cm="1">
        <f t="array" ref="F2610">D2610+E2610</f>
        <v>481820</v>
      </c>
      <c r="G2610" s="119" cm="1">
        <f t="array" ref="G2610">F2610-F2609</f>
        <v>-140</v>
      </c>
      <c r="H2610" s="119" cm="1">
        <f t="array" ref="H2610">IF(G2610&gt;0,G2610,0)</f>
        <v>0</v>
      </c>
      <c r="I2610" s="113" cm="1">
        <f t="array" ref="I2610">MAX($F$2537:F2610)</f>
        <v>486880</v>
      </c>
      <c r="J2610" s="126"/>
      <c r="K2610" s="121" cm="1">
        <f t="array" ref="K2610">MAX(0,I2610-I2609)</f>
        <v>0</v>
      </c>
      <c r="L2610" s="113" cm="1">
        <f t="array" ref="L2610">MIN(F2610:F2639)</f>
        <v>481820</v>
      </c>
      <c r="M2610" s="113" cm="1">
        <f t="array" ref="M2610">MAX(0,L2610-L2609)</f>
        <v>0</v>
      </c>
      <c r="N2610" s="122" cm="1">
        <f t="array" ref="N2610">MIN(M2610,H2610-K2610)</f>
        <v>0</v>
      </c>
      <c r="O2610" s="113" cm="1">
        <f t="array" ref="O2610">K2610+N2610</f>
        <v>0</v>
      </c>
      <c r="P2610" s="113" cm="1">
        <f t="array" ref="P2610">H2610-O2610</f>
        <v>0</v>
      </c>
      <c r="Q2610" s="119" cm="1">
        <f t="array" ref="Q2610">MAX(0,IF(AND(K2610=0,P2610&gt;0),0,Q2609+K2610+U2609))</f>
        <v>0</v>
      </c>
      <c r="R2610" s="119" cm="1">
        <f t="array" ref="R2610">MAX(0,R2609+P2610+V2609)</f>
        <v>140</v>
      </c>
      <c r="S2610" s="199" cm="1">
        <f t="array" ref="S2610">IF(G2610&lt;0,G2610,0)</f>
        <v>-140</v>
      </c>
      <c r="T2610" s="199" cm="1">
        <f t="array" ref="T2610">MIN(0,S2610+R2609+V2609)</f>
        <v>0</v>
      </c>
      <c r="U2610" s="165" cm="1">
        <f t="array" ref="U2610">MAX(S2610,IF(Q2610&gt;0,MAX(-Q2610,S2610),T2610))</f>
        <v>0</v>
      </c>
      <c r="V2610" s="166" cm="1">
        <f t="array" ref="V2610">S2610-U2610</f>
        <v>-140</v>
      </c>
      <c r="W2610" s="105"/>
      <c r="X2610" s="9"/>
      <c r="Y2610" s="9"/>
      <c r="Z2610" s="9"/>
      <c r="AA2610" s="9"/>
    </row>
    <row r="2611" ht="13.65" customHeight="1">
      <c r="A2611" s="63" cm="1">
        <f t="array" ref="A2611">A2610+1</f>
        <v>45701</v>
      </c>
      <c r="B2611" s="201" cm="1">
        <f t="array" ref="B2611">YEAR(A2611)</f>
        <v>2025</v>
      </c>
      <c r="C2611" s="201" cm="1">
        <f t="array" ref="C2611">MONTH(A2611)</f>
        <v>2</v>
      </c>
      <c r="D2611" s="125" cm="1">
        <f t="array" ref="D2611">'P'!D2611</f>
        <v>182160</v>
      </c>
      <c r="E2611" s="125" cm="1">
        <f t="array" ref="E2611">'C'!E2611</f>
        <v>302500</v>
      </c>
      <c r="F2611" s="41" cm="1">
        <f t="array" ref="F2611">D2611+E2611</f>
        <v>484660</v>
      </c>
      <c r="G2611" s="119" cm="1">
        <f t="array" ref="G2611">F2611-F2610</f>
        <v>2840</v>
      </c>
      <c r="H2611" s="119" cm="1">
        <f t="array" ref="H2611">IF(G2611&gt;0,G2611,0)</f>
        <v>2840</v>
      </c>
      <c r="I2611" s="113" cm="1">
        <f t="array" ref="I2611">MAX($F$2537:F2611)</f>
        <v>486880</v>
      </c>
      <c r="J2611" s="126"/>
      <c r="K2611" s="121" cm="1">
        <f t="array" ref="K2611">MAX(0,I2611-I2610)</f>
        <v>0</v>
      </c>
      <c r="L2611" s="113" cm="1">
        <f t="array" ref="L2611">MIN(F2611:F2640)</f>
        <v>484660</v>
      </c>
      <c r="M2611" s="113" cm="1">
        <f t="array" ref="M2611">MAX(0,L2611-L2610)</f>
        <v>2840</v>
      </c>
      <c r="N2611" s="122" cm="1">
        <f t="array" ref="N2611">MIN(M2611,H2611-K2611)</f>
        <v>2840</v>
      </c>
      <c r="O2611" s="113" cm="1">
        <f t="array" ref="O2611">K2611+N2611</f>
        <v>2840</v>
      </c>
      <c r="P2611" s="113" cm="1">
        <f t="array" ref="P2611">H2611-O2611</f>
        <v>0</v>
      </c>
      <c r="Q2611" s="119" cm="1">
        <f t="array" ref="Q2611">MAX(0,IF(AND(K2611=0,P2611&gt;0),0,Q2610+K2611+U2610))</f>
        <v>0</v>
      </c>
      <c r="R2611" s="119" cm="1">
        <f t="array" ref="R2611">MAX(0,R2610+P2611+V2610)</f>
        <v>0</v>
      </c>
      <c r="S2611" s="199" cm="1">
        <f t="array" ref="S2611">IF(G2611&lt;0,G2611,0)</f>
        <v>0</v>
      </c>
      <c r="T2611" s="199" cm="1">
        <f t="array" ref="T2611">MIN(0,S2611+R2610+V2610)</f>
        <v>0</v>
      </c>
      <c r="U2611" s="165" cm="1">
        <f t="array" ref="U2611">MAX(S2611,IF(Q2611&gt;0,MAX(-Q2611,S2611),T2611))</f>
        <v>0</v>
      </c>
      <c r="V2611" s="166" cm="1">
        <f t="array" ref="V2611">S2611-U2611</f>
        <v>0</v>
      </c>
      <c r="W2611" s="105"/>
      <c r="X2611" s="9"/>
      <c r="Y2611" s="9"/>
      <c r="Z2611" s="9"/>
      <c r="AA2611" s="9"/>
    </row>
    <row r="2612" ht="13.65" customHeight="1">
      <c r="A2612" s="63" cm="1">
        <f t="array" ref="A2612">A2611+1</f>
        <v>45702</v>
      </c>
      <c r="B2612" s="201" cm="1">
        <f t="array" ref="B2612">YEAR(A2612)</f>
        <v>2025</v>
      </c>
      <c r="C2612" s="201" cm="1">
        <f t="array" ref="C2612">MONTH(A2612)</f>
        <v>2</v>
      </c>
      <c r="D2612" s="125" cm="1">
        <f t="array" ref="D2612">'P'!D2612</f>
        <v>185400</v>
      </c>
      <c r="E2612" s="125" cm="1">
        <f t="array" ref="E2612">'C'!E2612</f>
        <v>304460</v>
      </c>
      <c r="F2612" s="41" cm="1">
        <f t="array" ref="F2612">D2612+E2612</f>
        <v>489860</v>
      </c>
      <c r="G2612" s="119" cm="1">
        <f t="array" ref="G2612">F2612-F2611</f>
        <v>5200</v>
      </c>
      <c r="H2612" s="119" cm="1">
        <f t="array" ref="H2612">IF(G2612&gt;0,G2612,0)</f>
        <v>5200</v>
      </c>
      <c r="I2612" s="113" cm="1">
        <f t="array" ref="I2612">MAX($F$2537:F2612)</f>
        <v>489860</v>
      </c>
      <c r="J2612" s="126"/>
      <c r="K2612" s="121" cm="1">
        <f t="array" ref="K2612">MAX(0,I2612-I2611)</f>
        <v>2980</v>
      </c>
      <c r="L2612" s="113" cm="1">
        <f t="array" ref="L2612">MIN(F2612:F2641)</f>
        <v>489860</v>
      </c>
      <c r="M2612" s="113" cm="1">
        <f t="array" ref="M2612">MAX(0,L2612-L2611)</f>
        <v>5200</v>
      </c>
      <c r="N2612" s="122" cm="1">
        <f t="array" ref="N2612">MIN(M2612,H2612-K2612)</f>
        <v>2220</v>
      </c>
      <c r="O2612" s="113" cm="1">
        <f t="array" ref="O2612">K2612+N2612</f>
        <v>5200</v>
      </c>
      <c r="P2612" s="113" cm="1">
        <f t="array" ref="P2612">H2612-O2612</f>
        <v>0</v>
      </c>
      <c r="Q2612" s="119" cm="1">
        <f t="array" ref="Q2612">MAX(0,IF(AND(K2612=0,P2612&gt;0),0,Q2611+K2612+U2611))</f>
        <v>2980</v>
      </c>
      <c r="R2612" s="119" cm="1">
        <f t="array" ref="R2612">MAX(0,R2611+P2612+V2611)</f>
        <v>0</v>
      </c>
      <c r="S2612" s="199" cm="1">
        <f t="array" ref="S2612">IF(G2612&lt;0,G2612,0)</f>
        <v>0</v>
      </c>
      <c r="T2612" s="199" cm="1">
        <f t="array" ref="T2612">MIN(0,S2612+R2611+V2611)</f>
        <v>0</v>
      </c>
      <c r="U2612" s="165" cm="1">
        <f t="array" ref="U2612">MAX(S2612,IF(Q2612&gt;0,MAX(-Q2612,S2612),T2612))</f>
        <v>0</v>
      </c>
      <c r="V2612" s="166" cm="1">
        <f t="array" ref="V2612">S2612-U2612</f>
        <v>0</v>
      </c>
      <c r="W2612" s="105"/>
      <c r="X2612" s="9"/>
      <c r="Y2612" s="9"/>
      <c r="Z2612" s="9"/>
      <c r="AA2612" s="9"/>
    </row>
    <row r="2613" ht="13.65" customHeight="1">
      <c r="A2613" s="63" cm="1">
        <f t="array" ref="A2613">A2612+1</f>
        <v>45703</v>
      </c>
      <c r="B2613" s="201" cm="1">
        <f t="array" ref="B2613">YEAR(A2613)</f>
        <v>2025</v>
      </c>
      <c r="C2613" s="201" cm="1">
        <f t="array" ref="C2613">MONTH(A2613)</f>
        <v>2</v>
      </c>
      <c r="D2613" s="125" cm="1">
        <f t="array" ref="D2613">'P'!D2613</f>
        <v>186170</v>
      </c>
      <c r="E2613" s="125" cm="1">
        <f t="array" ref="E2613">'C'!E2613</f>
        <v>305600</v>
      </c>
      <c r="F2613" s="41" cm="1">
        <f t="array" ref="F2613">D2613+E2613</f>
        <v>491770</v>
      </c>
      <c r="G2613" s="119" cm="1">
        <f t="array" ref="G2613">F2613-F2612</f>
        <v>1910</v>
      </c>
      <c r="H2613" s="119" cm="1">
        <f t="array" ref="H2613">IF(G2613&gt;0,G2613,0)</f>
        <v>1910</v>
      </c>
      <c r="I2613" s="113" cm="1">
        <f t="array" ref="I2613">MAX($F$2537:F2613)</f>
        <v>491770</v>
      </c>
      <c r="J2613" s="126"/>
      <c r="K2613" s="121" cm="1">
        <f t="array" ref="K2613">MAX(0,I2613-I2612)</f>
        <v>1910</v>
      </c>
      <c r="L2613" s="113" cm="1">
        <f t="array" ref="L2613">MIN(F2613:F2642)</f>
        <v>491770</v>
      </c>
      <c r="M2613" s="113" cm="1">
        <f t="array" ref="M2613">MAX(0,L2613-L2612)</f>
        <v>1910</v>
      </c>
      <c r="N2613" s="122" cm="1">
        <f t="array" ref="N2613">MIN(M2613,H2613-K2613)</f>
        <v>0</v>
      </c>
      <c r="O2613" s="113" cm="1">
        <f t="array" ref="O2613">K2613+N2613</f>
        <v>1910</v>
      </c>
      <c r="P2613" s="113" cm="1">
        <f t="array" ref="P2613">H2613-O2613</f>
        <v>0</v>
      </c>
      <c r="Q2613" s="119" cm="1">
        <f t="array" ref="Q2613">MAX(0,IF(AND(K2613=0,P2613&gt;0),0,Q2612+K2613+U2612))</f>
        <v>4890</v>
      </c>
      <c r="R2613" s="119" cm="1">
        <f t="array" ref="R2613">MAX(0,R2612+P2613+V2612)</f>
        <v>0</v>
      </c>
      <c r="S2613" s="199" cm="1">
        <f t="array" ref="S2613">IF(G2613&lt;0,G2613,0)</f>
        <v>0</v>
      </c>
      <c r="T2613" s="199" cm="1">
        <f t="array" ref="T2613">MIN(0,S2613+R2612+V2612)</f>
        <v>0</v>
      </c>
      <c r="U2613" s="165" cm="1">
        <f t="array" ref="U2613">MAX(S2613,IF(Q2613&gt;0,MAX(-Q2613,S2613),T2613))</f>
        <v>0</v>
      </c>
      <c r="V2613" s="166" cm="1">
        <f t="array" ref="V2613">S2613-U2613</f>
        <v>0</v>
      </c>
      <c r="W2613" s="105"/>
      <c r="X2613" s="9"/>
      <c r="Y2613" s="9"/>
      <c r="Z2613" s="9"/>
      <c r="AA2613" s="9"/>
    </row>
    <row r="2614" ht="13.65" customHeight="1">
      <c r="A2614" s="63" cm="1">
        <f t="array" ref="A2614">A2613+1</f>
        <v>45704</v>
      </c>
      <c r="B2614" s="201" cm="1">
        <f t="array" ref="B2614">YEAR(A2614)</f>
        <v>2025</v>
      </c>
      <c r="C2614" s="201" cm="1">
        <f t="array" ref="C2614">MONTH(A2614)</f>
        <v>2</v>
      </c>
      <c r="D2614" s="125" cm="1">
        <f t="array" ref="D2614">'P'!D2614</f>
        <v>186200</v>
      </c>
      <c r="E2614" s="125" cm="1">
        <f t="array" ref="E2614">'C'!E2614</f>
        <v>306410</v>
      </c>
      <c r="F2614" s="41" cm="1">
        <f t="array" ref="F2614">D2614+E2614</f>
        <v>492610</v>
      </c>
      <c r="G2614" s="119" cm="1">
        <f t="array" ref="G2614">F2614-F2613</f>
        <v>840</v>
      </c>
      <c r="H2614" s="119" cm="1">
        <f t="array" ref="H2614">IF(G2614&gt;0,G2614,0)</f>
        <v>840</v>
      </c>
      <c r="I2614" s="113" cm="1">
        <f t="array" ref="I2614">MAX($F$2537:F2614)</f>
        <v>492610</v>
      </c>
      <c r="J2614" s="126"/>
      <c r="K2614" s="121" cm="1">
        <f t="array" ref="K2614">MAX(0,I2614-I2613)</f>
        <v>840</v>
      </c>
      <c r="L2614" s="113" cm="1">
        <f t="array" ref="L2614">MIN(F2614:F2643)</f>
        <v>492590</v>
      </c>
      <c r="M2614" s="113" cm="1">
        <f t="array" ref="M2614">MAX(0,L2614-L2613)</f>
        <v>820</v>
      </c>
      <c r="N2614" s="122" cm="1">
        <f t="array" ref="N2614">MIN(M2614,H2614-K2614)</f>
        <v>0</v>
      </c>
      <c r="O2614" s="113" cm="1">
        <f t="array" ref="O2614">K2614+N2614</f>
        <v>840</v>
      </c>
      <c r="P2614" s="113" cm="1">
        <f t="array" ref="P2614">H2614-O2614</f>
        <v>0</v>
      </c>
      <c r="Q2614" s="119" cm="1">
        <f t="array" ref="Q2614">MAX(0,IF(AND(K2614=0,P2614&gt;0),0,Q2613+K2614+U2613))</f>
        <v>5730</v>
      </c>
      <c r="R2614" s="119" cm="1">
        <f t="array" ref="R2614">MAX(0,R2613+P2614+V2613)</f>
        <v>0</v>
      </c>
      <c r="S2614" s="199" cm="1">
        <f t="array" ref="S2614">IF(G2614&lt;0,G2614,0)</f>
        <v>0</v>
      </c>
      <c r="T2614" s="199" cm="1">
        <f t="array" ref="T2614">MIN(0,S2614+R2613+V2613)</f>
        <v>0</v>
      </c>
      <c r="U2614" s="165" cm="1">
        <f t="array" ref="U2614">MAX(S2614,IF(Q2614&gt;0,MAX(-Q2614,S2614),T2614))</f>
        <v>0</v>
      </c>
      <c r="V2614" s="166" cm="1">
        <f t="array" ref="V2614">S2614-U2614</f>
        <v>0</v>
      </c>
      <c r="W2614" s="105"/>
      <c r="X2614" s="9"/>
      <c r="Y2614" s="9"/>
      <c r="Z2614" s="9"/>
      <c r="AA2614" s="9"/>
    </row>
    <row r="2615" ht="13.65" customHeight="1">
      <c r="A2615" s="63" cm="1">
        <f t="array" ref="A2615">A2614+1</f>
        <v>45705</v>
      </c>
      <c r="B2615" s="201" cm="1">
        <f t="array" ref="B2615">YEAR(A2615)</f>
        <v>2025</v>
      </c>
      <c r="C2615" s="201" cm="1">
        <f t="array" ref="C2615">MONTH(A2615)</f>
        <v>2</v>
      </c>
      <c r="D2615" s="125" cm="1">
        <f t="array" ref="D2615">'P'!D2615</f>
        <v>185960</v>
      </c>
      <c r="E2615" s="125" cm="1">
        <f t="array" ref="E2615">'C'!E2615</f>
        <v>307350</v>
      </c>
      <c r="F2615" s="41" cm="1">
        <f t="array" ref="F2615">D2615+E2615</f>
        <v>493310</v>
      </c>
      <c r="G2615" s="119" cm="1">
        <f t="array" ref="G2615">F2615-F2614</f>
        <v>700</v>
      </c>
      <c r="H2615" s="119" cm="1">
        <f t="array" ref="H2615">IF(G2615&gt;0,G2615,0)</f>
        <v>700</v>
      </c>
      <c r="I2615" s="113" cm="1">
        <f t="array" ref="I2615">MAX($F$2537:F2615)</f>
        <v>493310</v>
      </c>
      <c r="J2615" s="126"/>
      <c r="K2615" s="121" cm="1">
        <f t="array" ref="K2615">MAX(0,I2615-I2614)</f>
        <v>700</v>
      </c>
      <c r="L2615" s="113" cm="1">
        <f t="array" ref="L2615">MIN(F2615:F2644)</f>
        <v>492590</v>
      </c>
      <c r="M2615" s="113" cm="1">
        <f t="array" ref="M2615">MAX(0,L2615-L2614)</f>
        <v>0</v>
      </c>
      <c r="N2615" s="122" cm="1">
        <f t="array" ref="N2615">MIN(M2615,H2615-K2615)</f>
        <v>0</v>
      </c>
      <c r="O2615" s="113" cm="1">
        <f t="array" ref="O2615">K2615+N2615</f>
        <v>700</v>
      </c>
      <c r="P2615" s="113" cm="1">
        <f t="array" ref="P2615">H2615-O2615</f>
        <v>0</v>
      </c>
      <c r="Q2615" s="119" cm="1">
        <f t="array" ref="Q2615">MAX(0,IF(AND(K2615=0,P2615&gt;0),0,Q2614+K2615+U2614))</f>
        <v>6430</v>
      </c>
      <c r="R2615" s="119" cm="1">
        <f t="array" ref="R2615">MAX(0,R2614+P2615+V2614)</f>
        <v>0</v>
      </c>
      <c r="S2615" s="199" cm="1">
        <f t="array" ref="S2615">IF(G2615&lt;0,G2615,0)</f>
        <v>0</v>
      </c>
      <c r="T2615" s="199" cm="1">
        <f t="array" ref="T2615">MIN(0,S2615+R2614+V2614)</f>
        <v>0</v>
      </c>
      <c r="U2615" s="165" cm="1">
        <f t="array" ref="U2615">MAX(S2615,IF(Q2615&gt;0,MAX(-Q2615,S2615),T2615))</f>
        <v>0</v>
      </c>
      <c r="V2615" s="166" cm="1">
        <f t="array" ref="V2615">S2615-U2615</f>
        <v>0</v>
      </c>
      <c r="W2615" s="105"/>
      <c r="X2615" s="9"/>
      <c r="Y2615" s="9"/>
      <c r="Z2615" s="9"/>
      <c r="AA2615" s="9"/>
    </row>
    <row r="2616" ht="13.65" customHeight="1">
      <c r="A2616" s="63" cm="1">
        <f t="array" ref="A2616">A2615+1</f>
        <v>45706</v>
      </c>
      <c r="B2616" s="201" cm="1">
        <f t="array" ref="B2616">YEAR(A2616)</f>
        <v>2025</v>
      </c>
      <c r="C2616" s="201" cm="1">
        <f t="array" ref="C2616">MONTH(A2616)</f>
        <v>2</v>
      </c>
      <c r="D2616" s="125" cm="1">
        <f t="array" ref="D2616">'P'!D2616</f>
        <v>185270</v>
      </c>
      <c r="E2616" s="125" cm="1">
        <f t="array" ref="E2616">'C'!E2616</f>
        <v>308360</v>
      </c>
      <c r="F2616" s="41" cm="1">
        <f t="array" ref="F2616">D2616+E2616</f>
        <v>493630</v>
      </c>
      <c r="G2616" s="119" cm="1">
        <f t="array" ref="G2616">F2616-F2615</f>
        <v>320</v>
      </c>
      <c r="H2616" s="119" cm="1">
        <f t="array" ref="H2616">IF(G2616&gt;0,G2616,0)</f>
        <v>320</v>
      </c>
      <c r="I2616" s="113" cm="1">
        <f t="array" ref="I2616">MAX($F$2537:F2616)</f>
        <v>493630</v>
      </c>
      <c r="J2616" s="126"/>
      <c r="K2616" s="121" cm="1">
        <f t="array" ref="K2616">MAX(0,I2616-I2615)</f>
        <v>320</v>
      </c>
      <c r="L2616" s="113" cm="1">
        <f t="array" ref="L2616">MIN(F2616:F2645)</f>
        <v>492590</v>
      </c>
      <c r="M2616" s="113" cm="1">
        <f t="array" ref="M2616">MAX(0,L2616-L2615)</f>
        <v>0</v>
      </c>
      <c r="N2616" s="122" cm="1">
        <f t="array" ref="N2616">MIN(M2616,H2616-K2616)</f>
        <v>0</v>
      </c>
      <c r="O2616" s="113" cm="1">
        <f t="array" ref="O2616">K2616+N2616</f>
        <v>320</v>
      </c>
      <c r="P2616" s="113" cm="1">
        <f t="array" ref="P2616">H2616-O2616</f>
        <v>0</v>
      </c>
      <c r="Q2616" s="119" cm="1">
        <f t="array" ref="Q2616">MAX(0,IF(AND(K2616=0,P2616&gt;0),0,Q2615+K2616+U2615))</f>
        <v>6750</v>
      </c>
      <c r="R2616" s="119" cm="1">
        <f t="array" ref="R2616">MAX(0,R2615+P2616+V2615)</f>
        <v>0</v>
      </c>
      <c r="S2616" s="199" cm="1">
        <f t="array" ref="S2616">IF(G2616&lt;0,G2616,0)</f>
        <v>0</v>
      </c>
      <c r="T2616" s="199" cm="1">
        <f t="array" ref="T2616">MIN(0,S2616+R2615+V2615)</f>
        <v>0</v>
      </c>
      <c r="U2616" s="165" cm="1">
        <f t="array" ref="U2616">MAX(S2616,IF(Q2616&gt;0,MAX(-Q2616,S2616),T2616))</f>
        <v>0</v>
      </c>
      <c r="V2616" s="166" cm="1">
        <f t="array" ref="V2616">S2616-U2616</f>
        <v>0</v>
      </c>
      <c r="W2616" s="105"/>
      <c r="X2616" s="9"/>
      <c r="Y2616" s="9"/>
      <c r="Z2616" s="9"/>
      <c r="AA2616" s="9"/>
    </row>
    <row r="2617" ht="13.65" customHeight="1">
      <c r="A2617" s="63" cm="1">
        <f t="array" ref="A2617">A2616+1</f>
        <v>45707</v>
      </c>
      <c r="B2617" s="201" cm="1">
        <f t="array" ref="B2617">YEAR(A2617)</f>
        <v>2025</v>
      </c>
      <c r="C2617" s="201" cm="1">
        <f t="array" ref="C2617">MONTH(A2617)</f>
        <v>2</v>
      </c>
      <c r="D2617" s="125" cm="1">
        <f t="array" ref="D2617">'P'!D2617</f>
        <v>184470</v>
      </c>
      <c r="E2617" s="125" cm="1">
        <f t="array" ref="E2617">'C'!E2617</f>
        <v>309000</v>
      </c>
      <c r="F2617" s="41" cm="1">
        <f t="array" ref="F2617">D2617+E2617</f>
        <v>493470</v>
      </c>
      <c r="G2617" s="119" cm="1">
        <f t="array" ref="G2617">F2617-F2616</f>
        <v>-160</v>
      </c>
      <c r="H2617" s="119" cm="1">
        <f t="array" ref="H2617">IF(G2617&gt;0,G2617,0)</f>
        <v>0</v>
      </c>
      <c r="I2617" s="113" cm="1">
        <f t="array" ref="I2617">MAX($F$2537:F2617)</f>
        <v>493630</v>
      </c>
      <c r="J2617" s="126"/>
      <c r="K2617" s="121" cm="1">
        <f t="array" ref="K2617">MAX(0,I2617-I2616)</f>
        <v>0</v>
      </c>
      <c r="L2617" s="113" cm="1">
        <f t="array" ref="L2617">MIN(F2617:F2646)</f>
        <v>492590</v>
      </c>
      <c r="M2617" s="113" cm="1">
        <f t="array" ref="M2617">MAX(0,L2617-L2616)</f>
        <v>0</v>
      </c>
      <c r="N2617" s="122" cm="1">
        <f t="array" ref="N2617">MIN(M2617,H2617-K2617)</f>
        <v>0</v>
      </c>
      <c r="O2617" s="113" cm="1">
        <f t="array" ref="O2617">K2617+N2617</f>
        <v>0</v>
      </c>
      <c r="P2617" s="113" cm="1">
        <f t="array" ref="P2617">H2617-O2617</f>
        <v>0</v>
      </c>
      <c r="Q2617" s="119" cm="1">
        <f t="array" ref="Q2617">MAX(0,IF(AND(K2617=0,P2617&gt;0),0,Q2616+K2617+U2616))</f>
        <v>6750</v>
      </c>
      <c r="R2617" s="119" cm="1">
        <f t="array" ref="R2617">MAX(0,R2616+P2617+V2616)</f>
        <v>0</v>
      </c>
      <c r="S2617" s="199" cm="1">
        <f t="array" ref="S2617">IF(G2617&lt;0,G2617,0)</f>
        <v>-160</v>
      </c>
      <c r="T2617" s="199" cm="1">
        <f t="array" ref="T2617">MIN(0,S2617+R2616+V2616)</f>
        <v>-160</v>
      </c>
      <c r="U2617" s="165" cm="1">
        <f t="array" ref="U2617">MAX(S2617,IF(Q2617&gt;0,MAX(-Q2617,S2617),T2617))</f>
        <v>-160</v>
      </c>
      <c r="V2617" s="166" cm="1">
        <f t="array" ref="V2617">S2617-U2617</f>
        <v>0</v>
      </c>
      <c r="W2617" s="105"/>
      <c r="X2617" s="9"/>
      <c r="Y2617" s="9"/>
      <c r="Z2617" s="9"/>
      <c r="AA2617" s="9"/>
    </row>
    <row r="2618" ht="13.65" customHeight="1">
      <c r="A2618" s="63" cm="1">
        <f t="array" ref="A2618">A2617+1</f>
        <v>45708</v>
      </c>
      <c r="B2618" s="201" cm="1">
        <f t="array" ref="B2618">YEAR(A2618)</f>
        <v>2025</v>
      </c>
      <c r="C2618" s="201" cm="1">
        <f t="array" ref="C2618">MONTH(A2618)</f>
        <v>2</v>
      </c>
      <c r="D2618" s="125" cm="1">
        <f t="array" ref="D2618">'P'!D2618</f>
        <v>182620</v>
      </c>
      <c r="E2618" s="125" cm="1">
        <f t="array" ref="E2618">'C'!E2618</f>
        <v>310820</v>
      </c>
      <c r="F2618" s="41" cm="1">
        <f t="array" ref="F2618">D2618+E2618</f>
        <v>493440</v>
      </c>
      <c r="G2618" s="119" cm="1">
        <f t="array" ref="G2618">F2618-F2617</f>
        <v>-30</v>
      </c>
      <c r="H2618" s="119" cm="1">
        <f t="array" ref="H2618">IF(G2618&gt;0,G2618,0)</f>
        <v>0</v>
      </c>
      <c r="I2618" s="113" cm="1">
        <f t="array" ref="I2618">MAX($F$2537:F2618)</f>
        <v>493630</v>
      </c>
      <c r="J2618" s="126"/>
      <c r="K2618" s="121" cm="1">
        <f t="array" ref="K2618">MAX(0,I2618-I2617)</f>
        <v>0</v>
      </c>
      <c r="L2618" s="113" cm="1">
        <f t="array" ref="L2618">MIN(F2618:F2647)</f>
        <v>492590</v>
      </c>
      <c r="M2618" s="113" cm="1">
        <f t="array" ref="M2618">MAX(0,L2618-L2617)</f>
        <v>0</v>
      </c>
      <c r="N2618" s="122" cm="1">
        <f t="array" ref="N2618">MIN(M2618,H2618-K2618)</f>
        <v>0</v>
      </c>
      <c r="O2618" s="113" cm="1">
        <f t="array" ref="O2618">K2618+N2618</f>
        <v>0</v>
      </c>
      <c r="P2618" s="113" cm="1">
        <f t="array" ref="P2618">H2618-O2618</f>
        <v>0</v>
      </c>
      <c r="Q2618" s="119" cm="1">
        <f t="array" ref="Q2618">MAX(0,IF(AND(K2618=0,P2618&gt;0),0,Q2617+K2618+U2617))</f>
        <v>6590</v>
      </c>
      <c r="R2618" s="119" cm="1">
        <f t="array" ref="R2618">MAX(0,R2617+P2618+V2617)</f>
        <v>0</v>
      </c>
      <c r="S2618" s="199" cm="1">
        <f t="array" ref="S2618">IF(G2618&lt;0,G2618,0)</f>
        <v>-30</v>
      </c>
      <c r="T2618" s="199" cm="1">
        <f t="array" ref="T2618">MIN(0,S2618+R2617+V2617)</f>
        <v>-30</v>
      </c>
      <c r="U2618" s="165" cm="1">
        <f t="array" ref="U2618">MAX(S2618,IF(Q2618&gt;0,MAX(-Q2618,S2618),T2618))</f>
        <v>-30</v>
      </c>
      <c r="V2618" s="166" cm="1">
        <f t="array" ref="V2618">S2618-U2618</f>
        <v>0</v>
      </c>
      <c r="W2618" s="105"/>
      <c r="X2618" s="9"/>
      <c r="Y2618" s="9"/>
      <c r="Z2618" s="9"/>
      <c r="AA2618" s="9"/>
    </row>
    <row r="2619" ht="13.65" customHeight="1">
      <c r="A2619" s="63" cm="1">
        <f t="array" ref="A2619">A2618+1</f>
        <v>45709</v>
      </c>
      <c r="B2619" s="201" cm="1">
        <f t="array" ref="B2619">YEAR(A2619)</f>
        <v>2025</v>
      </c>
      <c r="C2619" s="201" cm="1">
        <f t="array" ref="C2619">MONTH(A2619)</f>
        <v>2</v>
      </c>
      <c r="D2619" s="125" cm="1">
        <f t="array" ref="D2619">'P'!D2619</f>
        <v>180690</v>
      </c>
      <c r="E2619" s="125" cm="1">
        <f t="array" ref="E2619">'C'!E2619</f>
        <v>312650</v>
      </c>
      <c r="F2619" s="41" cm="1">
        <f t="array" ref="F2619">D2619+E2619</f>
        <v>493340</v>
      </c>
      <c r="G2619" s="119" cm="1">
        <f t="array" ref="G2619">F2619-F2618</f>
        <v>-100</v>
      </c>
      <c r="H2619" s="119" cm="1">
        <f t="array" ref="H2619">IF(G2619&gt;0,G2619,0)</f>
        <v>0</v>
      </c>
      <c r="I2619" s="113" cm="1">
        <f t="array" ref="I2619">MAX($F$2537:F2619)</f>
        <v>493630</v>
      </c>
      <c r="J2619" s="126"/>
      <c r="K2619" s="121" cm="1">
        <f t="array" ref="K2619">MAX(0,I2619-I2618)</f>
        <v>0</v>
      </c>
      <c r="L2619" s="113" cm="1">
        <f t="array" ref="L2619">MIN(F2619:F2648)</f>
        <v>492590</v>
      </c>
      <c r="M2619" s="113" cm="1">
        <f t="array" ref="M2619">MAX(0,L2619-L2618)</f>
        <v>0</v>
      </c>
      <c r="N2619" s="122" cm="1">
        <f t="array" ref="N2619">MIN(M2619,H2619-K2619)</f>
        <v>0</v>
      </c>
      <c r="O2619" s="113" cm="1">
        <f t="array" ref="O2619">K2619+N2619</f>
        <v>0</v>
      </c>
      <c r="P2619" s="113" cm="1">
        <f t="array" ref="P2619">H2619-O2619</f>
        <v>0</v>
      </c>
      <c r="Q2619" s="119" cm="1">
        <f t="array" ref="Q2619">MAX(0,IF(AND(K2619=0,P2619&gt;0),0,Q2618+K2619+U2618))</f>
        <v>6560</v>
      </c>
      <c r="R2619" s="119" cm="1">
        <f t="array" ref="R2619">MAX(0,R2618+P2619+V2618)</f>
        <v>0</v>
      </c>
      <c r="S2619" s="199" cm="1">
        <f t="array" ref="S2619">IF(G2619&lt;0,G2619,0)</f>
        <v>-100</v>
      </c>
      <c r="T2619" s="199" cm="1">
        <f t="array" ref="T2619">MIN(0,S2619+R2618+V2618)</f>
        <v>-100</v>
      </c>
      <c r="U2619" s="165" cm="1">
        <f t="array" ref="U2619">MAX(S2619,IF(Q2619&gt;0,MAX(-Q2619,S2619),T2619))</f>
        <v>-100</v>
      </c>
      <c r="V2619" s="166" cm="1">
        <f t="array" ref="V2619">S2619-U2619</f>
        <v>0</v>
      </c>
      <c r="W2619" s="105"/>
      <c r="X2619" s="9"/>
      <c r="Y2619" s="9"/>
      <c r="Z2619" s="9"/>
      <c r="AA2619" s="9"/>
    </row>
    <row r="2620" ht="13.65" customHeight="1">
      <c r="A2620" s="63" cm="1">
        <f t="array" ref="A2620">A2619+1</f>
        <v>45710</v>
      </c>
      <c r="B2620" s="201" cm="1">
        <f t="array" ref="B2620">YEAR(A2620)</f>
        <v>2025</v>
      </c>
      <c r="C2620" s="201" cm="1">
        <f t="array" ref="C2620">MONTH(A2620)</f>
        <v>2</v>
      </c>
      <c r="D2620" s="125" cm="1">
        <f t="array" ref="D2620">'P'!D2620</f>
        <v>178740</v>
      </c>
      <c r="E2620" s="125" cm="1">
        <f t="array" ref="E2620">'C'!E2620</f>
        <v>314480</v>
      </c>
      <c r="F2620" s="41" cm="1">
        <f t="array" ref="F2620">D2620+E2620</f>
        <v>493220</v>
      </c>
      <c r="G2620" s="119" cm="1">
        <f t="array" ref="G2620">F2620-F2619</f>
        <v>-120</v>
      </c>
      <c r="H2620" s="119" cm="1">
        <f t="array" ref="H2620">IF(G2620&gt;0,G2620,0)</f>
        <v>0</v>
      </c>
      <c r="I2620" s="113" cm="1">
        <f t="array" ref="I2620">MAX($F$2537:F2620)</f>
        <v>493630</v>
      </c>
      <c r="J2620" s="126"/>
      <c r="K2620" s="121" cm="1">
        <f t="array" ref="K2620">MAX(0,I2620-I2619)</f>
        <v>0</v>
      </c>
      <c r="L2620" s="113" cm="1">
        <f t="array" ref="L2620">MIN(F2620:F2649)</f>
        <v>492590</v>
      </c>
      <c r="M2620" s="113" cm="1">
        <f t="array" ref="M2620">MAX(0,L2620-L2619)</f>
        <v>0</v>
      </c>
      <c r="N2620" s="122" cm="1">
        <f t="array" ref="N2620">MIN(M2620,H2620-K2620)</f>
        <v>0</v>
      </c>
      <c r="O2620" s="113" cm="1">
        <f t="array" ref="O2620">K2620+N2620</f>
        <v>0</v>
      </c>
      <c r="P2620" s="113" cm="1">
        <f t="array" ref="P2620">H2620-O2620</f>
        <v>0</v>
      </c>
      <c r="Q2620" s="119" cm="1">
        <f t="array" ref="Q2620">MAX(0,IF(AND(K2620=0,P2620&gt;0),0,Q2619+K2620+U2619))</f>
        <v>6460</v>
      </c>
      <c r="R2620" s="119" cm="1">
        <f t="array" ref="R2620">MAX(0,R2619+P2620+V2619)</f>
        <v>0</v>
      </c>
      <c r="S2620" s="199" cm="1">
        <f t="array" ref="S2620">IF(G2620&lt;0,G2620,0)</f>
        <v>-120</v>
      </c>
      <c r="T2620" s="199" cm="1">
        <f t="array" ref="T2620">MIN(0,S2620+R2619+V2619)</f>
        <v>-120</v>
      </c>
      <c r="U2620" s="165" cm="1">
        <f t="array" ref="U2620">MAX(S2620,IF(Q2620&gt;0,MAX(-Q2620,S2620),T2620))</f>
        <v>-120</v>
      </c>
      <c r="V2620" s="166" cm="1">
        <f t="array" ref="V2620">S2620-U2620</f>
        <v>0</v>
      </c>
      <c r="W2620" s="105"/>
      <c r="X2620" s="9"/>
      <c r="Y2620" s="9"/>
      <c r="Z2620" s="9"/>
      <c r="AA2620" s="9"/>
    </row>
    <row r="2621" ht="13.65" customHeight="1">
      <c r="A2621" s="63" cm="1">
        <f t="array" ref="A2621">A2620+1</f>
        <v>45711</v>
      </c>
      <c r="B2621" s="201" cm="1">
        <f t="array" ref="B2621">YEAR(A2621)</f>
        <v>2025</v>
      </c>
      <c r="C2621" s="201" cm="1">
        <f t="array" ref="C2621">MONTH(A2621)</f>
        <v>2</v>
      </c>
      <c r="D2621" s="125" cm="1">
        <f t="array" ref="D2621">'P'!D2621</f>
        <v>177580</v>
      </c>
      <c r="E2621" s="125" cm="1">
        <f t="array" ref="E2621">'C'!E2621</f>
        <v>315330</v>
      </c>
      <c r="F2621" s="41" cm="1">
        <f t="array" ref="F2621">D2621+E2621</f>
        <v>492910</v>
      </c>
      <c r="G2621" s="119" cm="1">
        <f t="array" ref="G2621">F2621-F2620</f>
        <v>-310</v>
      </c>
      <c r="H2621" s="119" cm="1">
        <f t="array" ref="H2621">IF(G2621&gt;0,G2621,0)</f>
        <v>0</v>
      </c>
      <c r="I2621" s="113" cm="1">
        <f t="array" ref="I2621">MAX($F$2537:F2621)</f>
        <v>493630</v>
      </c>
      <c r="J2621" s="126"/>
      <c r="K2621" s="121" cm="1">
        <f t="array" ref="K2621">MAX(0,I2621-I2620)</f>
        <v>0</v>
      </c>
      <c r="L2621" s="113" cm="1">
        <f t="array" ref="L2621">MIN(F2621:F2650)</f>
        <v>492590</v>
      </c>
      <c r="M2621" s="113" cm="1">
        <f t="array" ref="M2621">MAX(0,L2621-L2620)</f>
        <v>0</v>
      </c>
      <c r="N2621" s="122" cm="1">
        <f t="array" ref="N2621">MIN(M2621,H2621-K2621)</f>
        <v>0</v>
      </c>
      <c r="O2621" s="113" cm="1">
        <f t="array" ref="O2621">K2621+N2621</f>
        <v>0</v>
      </c>
      <c r="P2621" s="113" cm="1">
        <f t="array" ref="P2621">H2621-O2621</f>
        <v>0</v>
      </c>
      <c r="Q2621" s="119" cm="1">
        <f t="array" ref="Q2621">MAX(0,IF(AND(K2621=0,P2621&gt;0),0,Q2620+K2621+U2620))</f>
        <v>6340</v>
      </c>
      <c r="R2621" s="119" cm="1">
        <f t="array" ref="R2621">MAX(0,R2620+P2621+V2620)</f>
        <v>0</v>
      </c>
      <c r="S2621" s="199" cm="1">
        <f t="array" ref="S2621">IF(G2621&lt;0,G2621,0)</f>
        <v>-310</v>
      </c>
      <c r="T2621" s="199" cm="1">
        <f t="array" ref="T2621">MIN(0,S2621+R2620+V2620)</f>
        <v>-310</v>
      </c>
      <c r="U2621" s="165" cm="1">
        <f t="array" ref="U2621">MAX(S2621,IF(Q2621&gt;0,MAX(-Q2621,S2621),T2621))</f>
        <v>-310</v>
      </c>
      <c r="V2621" s="166" cm="1">
        <f t="array" ref="V2621">S2621-U2621</f>
        <v>0</v>
      </c>
      <c r="W2621" s="105"/>
      <c r="X2621" s="9"/>
      <c r="Y2621" s="9"/>
      <c r="Z2621" s="9"/>
      <c r="AA2621" s="9"/>
    </row>
    <row r="2622" ht="13.65" customHeight="1">
      <c r="A2622" s="63" cm="1">
        <f t="array" ref="A2622">A2621+1</f>
        <v>45712</v>
      </c>
      <c r="B2622" s="201" cm="1">
        <f t="array" ref="B2622">YEAR(A2622)</f>
        <v>2025</v>
      </c>
      <c r="C2622" s="201" cm="1">
        <f t="array" ref="C2622">MONTH(A2622)</f>
        <v>2</v>
      </c>
      <c r="D2622" s="125" cm="1">
        <f t="array" ref="D2622">'P'!D2622</f>
        <v>175670</v>
      </c>
      <c r="E2622" s="125" cm="1">
        <f t="array" ref="E2622">'C'!E2622</f>
        <v>317170</v>
      </c>
      <c r="F2622" s="41" cm="1">
        <f t="array" ref="F2622">D2622+E2622</f>
        <v>492840</v>
      </c>
      <c r="G2622" s="119" cm="1">
        <f t="array" ref="G2622">F2622-F2621</f>
        <v>-70</v>
      </c>
      <c r="H2622" s="119" cm="1">
        <f t="array" ref="H2622">IF(G2622&gt;0,G2622,0)</f>
        <v>0</v>
      </c>
      <c r="I2622" s="113" cm="1">
        <f t="array" ref="I2622">MAX($F$2537:F2622)</f>
        <v>493630</v>
      </c>
      <c r="J2622" s="126"/>
      <c r="K2622" s="121" cm="1">
        <f t="array" ref="K2622">MAX(0,I2622-I2621)</f>
        <v>0</v>
      </c>
      <c r="L2622" s="113" cm="1">
        <f t="array" ref="L2622">MIN(F2622:F2651)</f>
        <v>492590</v>
      </c>
      <c r="M2622" s="113" cm="1">
        <f t="array" ref="M2622">MAX(0,L2622-L2621)</f>
        <v>0</v>
      </c>
      <c r="N2622" s="122" cm="1">
        <f t="array" ref="N2622">MIN(M2622,H2622-K2622)</f>
        <v>0</v>
      </c>
      <c r="O2622" s="113" cm="1">
        <f t="array" ref="O2622">K2622+N2622</f>
        <v>0</v>
      </c>
      <c r="P2622" s="113" cm="1">
        <f t="array" ref="P2622">H2622-O2622</f>
        <v>0</v>
      </c>
      <c r="Q2622" s="119" cm="1">
        <f t="array" ref="Q2622">MAX(0,IF(AND(K2622=0,P2622&gt;0),0,Q2621+K2622+U2621))</f>
        <v>6030</v>
      </c>
      <c r="R2622" s="119" cm="1">
        <f t="array" ref="R2622">MAX(0,R2621+P2622+V2621)</f>
        <v>0</v>
      </c>
      <c r="S2622" s="199" cm="1">
        <f t="array" ref="S2622">IF(G2622&lt;0,G2622,0)</f>
        <v>-70</v>
      </c>
      <c r="T2622" s="199" cm="1">
        <f t="array" ref="T2622">MIN(0,S2622+R2621+V2621)</f>
        <v>-70</v>
      </c>
      <c r="U2622" s="165" cm="1">
        <f t="array" ref="U2622">MAX(S2622,IF(Q2622&gt;0,MAX(-Q2622,S2622),T2622))</f>
        <v>-70</v>
      </c>
      <c r="V2622" s="166" cm="1">
        <f t="array" ref="V2622">S2622-U2622</f>
        <v>0</v>
      </c>
      <c r="W2622" s="105"/>
      <c r="X2622" s="9"/>
      <c r="Y2622" s="9"/>
      <c r="Z2622" s="9"/>
      <c r="AA2622" s="9"/>
    </row>
    <row r="2623" ht="13.65" customHeight="1">
      <c r="A2623" s="63" cm="1">
        <f t="array" ref="A2623">A2622+1</f>
        <v>45713</v>
      </c>
      <c r="B2623" s="201" cm="1">
        <f t="array" ref="B2623">YEAR(A2623)</f>
        <v>2025</v>
      </c>
      <c r="C2623" s="201" cm="1">
        <f t="array" ref="C2623">MONTH(A2623)</f>
        <v>2</v>
      </c>
      <c r="D2623" s="125" cm="1">
        <f t="array" ref="D2623">'P'!D2623</f>
        <v>173560</v>
      </c>
      <c r="E2623" s="125" cm="1">
        <f t="array" ref="E2623">'C'!E2623</f>
        <v>319210</v>
      </c>
      <c r="F2623" s="41" cm="1">
        <f t="array" ref="F2623">D2623+E2623</f>
        <v>492770</v>
      </c>
      <c r="G2623" s="119" cm="1">
        <f t="array" ref="G2623">F2623-F2622</f>
        <v>-70</v>
      </c>
      <c r="H2623" s="119" cm="1">
        <f t="array" ref="H2623">IF(G2623&gt;0,G2623,0)</f>
        <v>0</v>
      </c>
      <c r="I2623" s="113" cm="1">
        <f t="array" ref="I2623">MAX($F$2537:F2623)</f>
        <v>493630</v>
      </c>
      <c r="J2623" s="126"/>
      <c r="K2623" s="121" cm="1">
        <f t="array" ref="K2623">MAX(0,I2623-I2622)</f>
        <v>0</v>
      </c>
      <c r="L2623" s="113" cm="1">
        <f t="array" ref="L2623">MIN(F2623:F2652)</f>
        <v>492590</v>
      </c>
      <c r="M2623" s="113" cm="1">
        <f t="array" ref="M2623">MAX(0,L2623-L2622)</f>
        <v>0</v>
      </c>
      <c r="N2623" s="122" cm="1">
        <f t="array" ref="N2623">MIN(M2623,H2623-K2623)</f>
        <v>0</v>
      </c>
      <c r="O2623" s="113" cm="1">
        <f t="array" ref="O2623">K2623+N2623</f>
        <v>0</v>
      </c>
      <c r="P2623" s="113" cm="1">
        <f t="array" ref="P2623">H2623-O2623</f>
        <v>0</v>
      </c>
      <c r="Q2623" s="119" cm="1">
        <f t="array" ref="Q2623">MAX(0,IF(AND(K2623=0,P2623&gt;0),0,Q2622+K2623+U2622))</f>
        <v>5960</v>
      </c>
      <c r="R2623" s="119" cm="1">
        <f t="array" ref="R2623">MAX(0,R2622+P2623+V2622)</f>
        <v>0</v>
      </c>
      <c r="S2623" s="199" cm="1">
        <f t="array" ref="S2623">IF(G2623&lt;0,G2623,0)</f>
        <v>-70</v>
      </c>
      <c r="T2623" s="199" cm="1">
        <f t="array" ref="T2623">MIN(0,S2623+R2622+V2622)</f>
        <v>-70</v>
      </c>
      <c r="U2623" s="165" cm="1">
        <f t="array" ref="U2623">MAX(S2623,IF(Q2623&gt;0,MAX(-Q2623,S2623),T2623))</f>
        <v>-70</v>
      </c>
      <c r="V2623" s="166" cm="1">
        <f t="array" ref="V2623">S2623-U2623</f>
        <v>0</v>
      </c>
      <c r="W2623" s="105"/>
      <c r="X2623" s="9"/>
      <c r="Y2623" s="9"/>
      <c r="Z2623" s="9"/>
      <c r="AA2623" s="9"/>
    </row>
    <row r="2624" ht="13.65" customHeight="1">
      <c r="A2624" s="63" cm="1">
        <f t="array" ref="A2624">A2623+1</f>
        <v>45714</v>
      </c>
      <c r="B2624" s="201" cm="1">
        <f t="array" ref="B2624">YEAR(A2624)</f>
        <v>2025</v>
      </c>
      <c r="C2624" s="201" cm="1">
        <f t="array" ref="C2624">MONTH(A2624)</f>
        <v>2</v>
      </c>
      <c r="D2624" s="125" cm="1">
        <f t="array" ref="D2624">'P'!D2624</f>
        <v>172840</v>
      </c>
      <c r="E2624" s="125" cm="1">
        <f t="array" ref="E2624">'C'!E2624</f>
        <v>319940</v>
      </c>
      <c r="F2624" s="41" cm="1">
        <f t="array" ref="F2624">D2624+E2624</f>
        <v>492780</v>
      </c>
      <c r="G2624" s="119" cm="1">
        <f t="array" ref="G2624">F2624-F2623</f>
        <v>10</v>
      </c>
      <c r="H2624" s="119" cm="1">
        <f t="array" ref="H2624">IF(G2624&gt;0,G2624,0)</f>
        <v>10</v>
      </c>
      <c r="I2624" s="113" cm="1">
        <f t="array" ref="I2624">MAX($F$2537:F2624)</f>
        <v>493630</v>
      </c>
      <c r="J2624" s="126"/>
      <c r="K2624" s="121" cm="1">
        <f t="array" ref="K2624">MAX(0,I2624-I2623)</f>
        <v>0</v>
      </c>
      <c r="L2624" s="113" cm="1">
        <f t="array" ref="L2624">MIN(F2624:F2653)</f>
        <v>492590</v>
      </c>
      <c r="M2624" s="113" cm="1">
        <f t="array" ref="M2624">MAX(0,L2624-L2623)</f>
        <v>0</v>
      </c>
      <c r="N2624" s="122" cm="1">
        <f t="array" ref="N2624">MIN(M2624,H2624-K2624)</f>
        <v>0</v>
      </c>
      <c r="O2624" s="113" cm="1">
        <f t="array" ref="O2624">K2624+N2624</f>
        <v>0</v>
      </c>
      <c r="P2624" s="113" cm="1">
        <f t="array" ref="P2624">H2624-O2624</f>
        <v>10</v>
      </c>
      <c r="Q2624" s="119" cm="1">
        <f t="array" ref="Q2624">MAX(0,IF(AND(K2624=0,P2624&gt;0),0,Q2623+K2624+U2623))</f>
        <v>0</v>
      </c>
      <c r="R2624" s="119" cm="1">
        <f t="array" ref="R2624">MAX(0,R2623+P2624+V2623)</f>
        <v>10</v>
      </c>
      <c r="S2624" s="199" cm="1">
        <f t="array" ref="S2624">IF(G2624&lt;0,G2624,0)</f>
        <v>0</v>
      </c>
      <c r="T2624" s="199" cm="1">
        <f t="array" ref="T2624">MIN(0,S2624+R2623+V2623)</f>
        <v>0</v>
      </c>
      <c r="U2624" s="165" cm="1">
        <f t="array" ref="U2624">MAX(S2624,IF(Q2624&gt;0,MAX(-Q2624,S2624),T2624))</f>
        <v>0</v>
      </c>
      <c r="V2624" s="166" cm="1">
        <f t="array" ref="V2624">S2624-U2624</f>
        <v>0</v>
      </c>
      <c r="W2624" s="105"/>
      <c r="X2624" s="9"/>
      <c r="Y2624" s="9"/>
      <c r="Z2624" s="9"/>
      <c r="AA2624" s="9"/>
    </row>
    <row r="2625" ht="13.65" customHeight="1">
      <c r="A2625" s="63" cm="1">
        <f t="array" ref="A2625">A2624+1</f>
        <v>45715</v>
      </c>
      <c r="B2625" s="201" cm="1">
        <f t="array" ref="B2625">YEAR(A2625)</f>
        <v>2025</v>
      </c>
      <c r="C2625" s="201" cm="1">
        <f t="array" ref="C2625">MONTH(A2625)</f>
        <v>2</v>
      </c>
      <c r="D2625" s="125" cm="1">
        <f t="array" ref="D2625">'P'!D2625</f>
        <v>172320</v>
      </c>
      <c r="E2625" s="125" cm="1">
        <f t="array" ref="E2625">'C'!E2625</f>
        <v>320270</v>
      </c>
      <c r="F2625" s="41" cm="1">
        <f t="array" ref="F2625">D2625+E2625</f>
        <v>492590</v>
      </c>
      <c r="G2625" s="119" cm="1">
        <f t="array" ref="G2625">F2625-F2624</f>
        <v>-190</v>
      </c>
      <c r="H2625" s="119" cm="1">
        <f t="array" ref="H2625">IF(G2625&gt;0,G2625,0)</f>
        <v>0</v>
      </c>
      <c r="I2625" s="113" cm="1">
        <f t="array" ref="I2625">MAX($F$2537:F2625)</f>
        <v>493630</v>
      </c>
      <c r="J2625" s="126"/>
      <c r="K2625" s="121" cm="1">
        <f t="array" ref="K2625">MAX(0,I2625-I2624)</f>
        <v>0</v>
      </c>
      <c r="L2625" s="113" cm="1">
        <f t="array" ref="L2625">MIN(F2625:F2654)</f>
        <v>492590</v>
      </c>
      <c r="M2625" s="113" cm="1">
        <f t="array" ref="M2625">MAX(0,L2625-L2624)</f>
        <v>0</v>
      </c>
      <c r="N2625" s="122" cm="1">
        <f t="array" ref="N2625">MIN(M2625,H2625-K2625)</f>
        <v>0</v>
      </c>
      <c r="O2625" s="113" cm="1">
        <f t="array" ref="O2625">K2625+N2625</f>
        <v>0</v>
      </c>
      <c r="P2625" s="113" cm="1">
        <f t="array" ref="P2625">H2625-O2625</f>
        <v>0</v>
      </c>
      <c r="Q2625" s="119" cm="1">
        <f t="array" ref="Q2625">MAX(0,IF(AND(K2625=0,P2625&gt;0),0,Q2624+K2625+U2624))</f>
        <v>0</v>
      </c>
      <c r="R2625" s="119" cm="1">
        <f t="array" ref="R2625">MAX(0,R2624+P2625+V2624)</f>
        <v>10</v>
      </c>
      <c r="S2625" s="199" cm="1">
        <f t="array" ref="S2625">IF(G2625&lt;0,G2625,0)</f>
        <v>-190</v>
      </c>
      <c r="T2625" s="199" cm="1">
        <f t="array" ref="T2625">MIN(0,S2625+R2624+V2624)</f>
        <v>-180</v>
      </c>
      <c r="U2625" s="165" cm="1">
        <f t="array" ref="U2625">MAX(S2625,IF(Q2625&gt;0,MAX(-Q2625,S2625),T2625))</f>
        <v>-180</v>
      </c>
      <c r="V2625" s="166" cm="1">
        <f t="array" ref="V2625">S2625-U2625</f>
        <v>-10</v>
      </c>
      <c r="W2625" s="105"/>
      <c r="X2625" s="9"/>
      <c r="Y2625" s="9"/>
      <c r="Z2625" s="9"/>
      <c r="AA2625" s="9"/>
    </row>
    <row r="2626" ht="13.65" customHeight="1">
      <c r="A2626" s="63" cm="1">
        <f t="array" ref="A2626">A2625+1</f>
        <v>45716</v>
      </c>
      <c r="B2626" s="201" cm="1">
        <f t="array" ref="B2626">YEAR(A2626)</f>
        <v>2025</v>
      </c>
      <c r="C2626" s="201" cm="1">
        <f t="array" ref="C2626">MONTH(A2626)</f>
        <v>2</v>
      </c>
      <c r="D2626" s="125" cm="1">
        <f t="array" ref="D2626">'P'!D2626</f>
        <v>172010</v>
      </c>
      <c r="E2626" s="125" cm="1">
        <f t="array" ref="E2626">'C'!E2626</f>
        <v>320800</v>
      </c>
      <c r="F2626" s="41" cm="1">
        <f t="array" ref="F2626">D2626+E2626</f>
        <v>492810</v>
      </c>
      <c r="G2626" s="119" cm="1">
        <f t="array" ref="G2626">F2626-F2625</f>
        <v>220</v>
      </c>
      <c r="H2626" s="119" cm="1">
        <f t="array" ref="H2626">IF(G2626&gt;0,G2626,0)</f>
        <v>220</v>
      </c>
      <c r="I2626" s="113" cm="1">
        <f t="array" ref="I2626">MAX($F$2537:F2626)</f>
        <v>493630</v>
      </c>
      <c r="J2626" s="126"/>
      <c r="K2626" s="121" cm="1">
        <f t="array" ref="K2626">MAX(0,I2626-I2625)</f>
        <v>0</v>
      </c>
      <c r="L2626" s="113" cm="1">
        <f t="array" ref="L2626">MIN(F2626:F2655)</f>
        <v>492640</v>
      </c>
      <c r="M2626" s="113" cm="1">
        <f t="array" ref="M2626">MAX(0,L2626-L2625)</f>
        <v>50</v>
      </c>
      <c r="N2626" s="122" cm="1">
        <f t="array" ref="N2626">MIN(M2626,H2626-K2626)</f>
        <v>50</v>
      </c>
      <c r="O2626" s="113" cm="1">
        <f t="array" ref="O2626">K2626+N2626</f>
        <v>50</v>
      </c>
      <c r="P2626" s="113" cm="1">
        <f t="array" ref="P2626">H2626-O2626</f>
        <v>170</v>
      </c>
      <c r="Q2626" s="119" cm="1">
        <f t="array" ref="Q2626">MAX(0,IF(AND(K2626=0,P2626&gt;0),0,Q2625+K2626+U2625))</f>
        <v>0</v>
      </c>
      <c r="R2626" s="119" cm="1">
        <f t="array" ref="R2626">MAX(0,R2625+P2626+V2625)</f>
        <v>170</v>
      </c>
      <c r="S2626" s="199" cm="1">
        <f t="array" ref="S2626">IF(G2626&lt;0,G2626,0)</f>
        <v>0</v>
      </c>
      <c r="T2626" s="199" cm="1">
        <f t="array" ref="T2626">MIN(0,S2626+R2625+V2625)</f>
        <v>0</v>
      </c>
      <c r="U2626" s="165" cm="1">
        <f t="array" ref="U2626">MAX(S2626,IF(Q2626&gt;0,MAX(-Q2626,S2626),T2626))</f>
        <v>0</v>
      </c>
      <c r="V2626" s="166" cm="1">
        <f t="array" ref="V2626">S2626-U2626</f>
        <v>0</v>
      </c>
      <c r="W2626" s="105"/>
      <c r="X2626" s="9"/>
      <c r="Y2626" s="9"/>
      <c r="Z2626" s="9"/>
      <c r="AA2626" s="9"/>
    </row>
    <row r="2627" ht="13.65" customHeight="1">
      <c r="A2627" s="63" cm="1">
        <f t="array" ref="A2627">A2626+1</f>
        <v>45717</v>
      </c>
      <c r="B2627" s="201" cm="1">
        <f t="array" ref="B2627">YEAR(A2627)</f>
        <v>2025</v>
      </c>
      <c r="C2627" s="201" cm="1">
        <f t="array" ref="C2627">MONTH(A2627)</f>
        <v>3</v>
      </c>
      <c r="D2627" s="125" cm="1">
        <f t="array" ref="D2627">'P'!D2627</f>
        <v>172440</v>
      </c>
      <c r="E2627" s="125" cm="1">
        <f t="array" ref="E2627">'C'!E2627</f>
        <v>320200</v>
      </c>
      <c r="F2627" s="41" cm="1">
        <f t="array" ref="F2627">D2627+E2627</f>
        <v>492640</v>
      </c>
      <c r="G2627" s="119" cm="1">
        <f t="array" ref="G2627">F2627-F2626</f>
        <v>-170</v>
      </c>
      <c r="H2627" s="119" cm="1">
        <f t="array" ref="H2627">IF(G2627&gt;0,G2627,0)</f>
        <v>0</v>
      </c>
      <c r="I2627" s="113" cm="1">
        <f t="array" ref="I2627">MAX($F$2537:F2627)</f>
        <v>493630</v>
      </c>
      <c r="J2627" s="126"/>
      <c r="K2627" s="121" cm="1">
        <f t="array" ref="K2627">MAX(0,I2627-I2626)</f>
        <v>0</v>
      </c>
      <c r="L2627" s="113" cm="1">
        <f t="array" ref="L2627">MIN(F2627:F2656)</f>
        <v>492640</v>
      </c>
      <c r="M2627" s="113" cm="1">
        <f t="array" ref="M2627">MAX(0,L2627-L2626)</f>
        <v>0</v>
      </c>
      <c r="N2627" s="122" cm="1">
        <f t="array" ref="N2627">MIN(M2627,H2627-K2627)</f>
        <v>0</v>
      </c>
      <c r="O2627" s="113" cm="1">
        <f t="array" ref="O2627">K2627+N2627</f>
        <v>0</v>
      </c>
      <c r="P2627" s="113" cm="1">
        <f t="array" ref="P2627">H2627-O2627</f>
        <v>0</v>
      </c>
      <c r="Q2627" s="119" cm="1">
        <f t="array" ref="Q2627">MAX(0,IF(AND(K2627=0,P2627&gt;0),0,Q2626+K2627+U2626))</f>
        <v>0</v>
      </c>
      <c r="R2627" s="119" cm="1">
        <f t="array" ref="R2627">MAX(0,R2626+P2627+V2626)</f>
        <v>170</v>
      </c>
      <c r="S2627" s="199" cm="1">
        <f t="array" ref="S2627">IF(G2627&lt;0,G2627,0)</f>
        <v>-170</v>
      </c>
      <c r="T2627" s="199" cm="1">
        <f t="array" ref="T2627">MIN(0,S2627+R2626+V2626)</f>
        <v>0</v>
      </c>
      <c r="U2627" s="165" cm="1">
        <f t="array" ref="U2627">MAX(S2627,IF(Q2627&gt;0,MAX(-Q2627,S2627),T2627))</f>
        <v>0</v>
      </c>
      <c r="V2627" s="166" cm="1">
        <f t="array" ref="V2627">S2627-U2627</f>
        <v>-170</v>
      </c>
      <c r="W2627" s="105"/>
      <c r="X2627" s="9"/>
      <c r="Y2627" s="9"/>
      <c r="Z2627" s="9"/>
      <c r="AA2627" s="9"/>
    </row>
    <row r="2628" ht="13.65" customHeight="1">
      <c r="A2628" s="63" cm="1">
        <f t="array" ref="A2628">A2627+1</f>
        <v>45718</v>
      </c>
      <c r="B2628" s="201" cm="1">
        <f t="array" ref="B2628">YEAR(A2628)</f>
        <v>2025</v>
      </c>
      <c r="C2628" s="201" cm="1">
        <f t="array" ref="C2628">MONTH(A2628)</f>
        <v>3</v>
      </c>
      <c r="D2628" s="125" cm="1">
        <f t="array" ref="D2628">'P'!D2628</f>
        <v>173080</v>
      </c>
      <c r="E2628" s="125" cm="1">
        <f t="array" ref="E2628">'C'!E2628</f>
        <v>319940</v>
      </c>
      <c r="F2628" s="41" cm="1">
        <f t="array" ref="F2628">D2628+E2628</f>
        <v>493020</v>
      </c>
      <c r="G2628" s="119" cm="1">
        <f t="array" ref="G2628">F2628-F2627</f>
        <v>380</v>
      </c>
      <c r="H2628" s="119" cm="1">
        <f t="array" ref="H2628">IF(G2628&gt;0,G2628,0)</f>
        <v>380</v>
      </c>
      <c r="I2628" s="113" cm="1">
        <f t="array" ref="I2628">MAX($F$2537:F2628)</f>
        <v>493630</v>
      </c>
      <c r="J2628" s="126"/>
      <c r="K2628" s="121" cm="1">
        <f t="array" ref="K2628">MAX(0,I2628-I2627)</f>
        <v>0</v>
      </c>
      <c r="L2628" s="113" cm="1">
        <f t="array" ref="L2628">MIN(F2628:F2657)</f>
        <v>492940</v>
      </c>
      <c r="M2628" s="113" cm="1">
        <f t="array" ref="M2628">MAX(0,L2628-L2627)</f>
        <v>300</v>
      </c>
      <c r="N2628" s="122" cm="1">
        <f t="array" ref="N2628">MIN(M2628,H2628-K2628)</f>
        <v>300</v>
      </c>
      <c r="O2628" s="113" cm="1">
        <f t="array" ref="O2628">K2628+N2628</f>
        <v>300</v>
      </c>
      <c r="P2628" s="113" cm="1">
        <f t="array" ref="P2628">H2628-O2628</f>
        <v>80</v>
      </c>
      <c r="Q2628" s="119" cm="1">
        <f t="array" ref="Q2628">MAX(0,IF(AND(K2628=0,P2628&gt;0),0,Q2627+K2628+U2627))</f>
        <v>0</v>
      </c>
      <c r="R2628" s="119" cm="1">
        <f t="array" ref="R2628">MAX(0,R2627+P2628+V2627)</f>
        <v>80</v>
      </c>
      <c r="S2628" s="199" cm="1">
        <f t="array" ref="S2628">IF(G2628&lt;0,G2628,0)</f>
        <v>0</v>
      </c>
      <c r="T2628" s="199" cm="1">
        <f t="array" ref="T2628">MIN(0,S2628+R2627+V2627)</f>
        <v>0</v>
      </c>
      <c r="U2628" s="165" cm="1">
        <f t="array" ref="U2628">MAX(S2628,IF(Q2628&gt;0,MAX(-Q2628,S2628),T2628))</f>
        <v>0</v>
      </c>
      <c r="V2628" s="166" cm="1">
        <f t="array" ref="V2628">S2628-U2628</f>
        <v>0</v>
      </c>
      <c r="W2628" s="105"/>
      <c r="X2628" s="9"/>
      <c r="Y2628" s="9"/>
      <c r="Z2628" s="9"/>
      <c r="AA2628" s="9"/>
    </row>
    <row r="2629" ht="13.65" customHeight="1">
      <c r="A2629" s="63" cm="1">
        <f t="array" ref="A2629">A2628+1</f>
        <v>45719</v>
      </c>
      <c r="B2629" s="201" cm="1">
        <f t="array" ref="B2629">YEAR(A2629)</f>
        <v>2025</v>
      </c>
      <c r="C2629" s="201" cm="1">
        <f t="array" ref="C2629">MONTH(A2629)</f>
        <v>3</v>
      </c>
      <c r="D2629" s="125" cm="1">
        <f t="array" ref="D2629">'P'!D2629</f>
        <v>173280</v>
      </c>
      <c r="E2629" s="125" cm="1">
        <f t="array" ref="E2629">'C'!E2629</f>
        <v>319740</v>
      </c>
      <c r="F2629" s="41" cm="1">
        <f t="array" ref="F2629">D2629+E2629</f>
        <v>493020</v>
      </c>
      <c r="G2629" s="119" cm="1">
        <f t="array" ref="G2629">F2629-F2628</f>
        <v>0</v>
      </c>
      <c r="H2629" s="119" cm="1">
        <f t="array" ref="H2629">IF(G2629&gt;0,G2629,0)</f>
        <v>0</v>
      </c>
      <c r="I2629" s="113" cm="1">
        <f t="array" ref="I2629">MAX($F$2537:F2629)</f>
        <v>493630</v>
      </c>
      <c r="J2629" s="126"/>
      <c r="K2629" s="121" cm="1">
        <f t="array" ref="K2629">MAX(0,I2629-I2628)</f>
        <v>0</v>
      </c>
      <c r="L2629" s="113" cm="1">
        <f t="array" ref="L2629">MIN(F2629:F2658)</f>
        <v>492940</v>
      </c>
      <c r="M2629" s="113" cm="1">
        <f t="array" ref="M2629">MAX(0,L2629-L2628)</f>
        <v>0</v>
      </c>
      <c r="N2629" s="122" cm="1">
        <f t="array" ref="N2629">MIN(M2629,H2629-K2629)</f>
        <v>0</v>
      </c>
      <c r="O2629" s="113" cm="1">
        <f t="array" ref="O2629">K2629+N2629</f>
        <v>0</v>
      </c>
      <c r="P2629" s="113" cm="1">
        <f t="array" ref="P2629">H2629-O2629</f>
        <v>0</v>
      </c>
      <c r="Q2629" s="119" cm="1">
        <f t="array" ref="Q2629">MAX(0,IF(AND(K2629=0,P2629&gt;0),0,Q2628+K2629+U2628))</f>
        <v>0</v>
      </c>
      <c r="R2629" s="119" cm="1">
        <f t="array" ref="R2629">MAX(0,R2628+P2629+V2628)</f>
        <v>80</v>
      </c>
      <c r="S2629" s="199" cm="1">
        <f t="array" ref="S2629">IF(G2629&lt;0,G2629,0)</f>
        <v>0</v>
      </c>
      <c r="T2629" s="199" cm="1">
        <f t="array" ref="T2629">MIN(0,S2629+R2628+V2628)</f>
        <v>0</v>
      </c>
      <c r="U2629" s="165" cm="1">
        <f t="array" ref="U2629">MAX(S2629,IF(Q2629&gt;0,MAX(-Q2629,S2629),T2629))</f>
        <v>0</v>
      </c>
      <c r="V2629" s="166" cm="1">
        <f t="array" ref="V2629">S2629-U2629</f>
        <v>0</v>
      </c>
      <c r="W2629" s="105"/>
      <c r="X2629" s="9"/>
      <c r="Y2629" s="9"/>
      <c r="Z2629" s="9"/>
      <c r="AA2629" s="9"/>
    </row>
    <row r="2630" ht="13.65" customHeight="1">
      <c r="A2630" s="63" cm="1">
        <f t="array" ref="A2630">A2629+1</f>
        <v>45720</v>
      </c>
      <c r="B2630" s="201" cm="1">
        <f t="array" ref="B2630">YEAR(A2630)</f>
        <v>2025</v>
      </c>
      <c r="C2630" s="201" cm="1">
        <f t="array" ref="C2630">MONTH(A2630)</f>
        <v>3</v>
      </c>
      <c r="D2630" s="125" cm="1">
        <f t="array" ref="D2630">'P'!D2630</f>
        <v>173280</v>
      </c>
      <c r="E2630" s="125" cm="1">
        <f t="array" ref="E2630">'C'!E2630</f>
        <v>320000</v>
      </c>
      <c r="F2630" s="41" cm="1">
        <f t="array" ref="F2630">D2630+E2630</f>
        <v>493280</v>
      </c>
      <c r="G2630" s="119" cm="1">
        <f t="array" ref="G2630">F2630-F2629</f>
        <v>260</v>
      </c>
      <c r="H2630" s="119" cm="1">
        <f t="array" ref="H2630">IF(G2630&gt;0,G2630,0)</f>
        <v>260</v>
      </c>
      <c r="I2630" s="113" cm="1">
        <f t="array" ref="I2630">MAX($F$2537:F2630)</f>
        <v>493630</v>
      </c>
      <c r="J2630" s="126"/>
      <c r="K2630" s="121" cm="1">
        <f t="array" ref="K2630">MAX(0,I2630-I2629)</f>
        <v>0</v>
      </c>
      <c r="L2630" s="113" cm="1">
        <f t="array" ref="L2630">MIN(F2630:F2659)</f>
        <v>492940</v>
      </c>
      <c r="M2630" s="113" cm="1">
        <f t="array" ref="M2630">MAX(0,L2630-L2629)</f>
        <v>0</v>
      </c>
      <c r="N2630" s="122" cm="1">
        <f t="array" ref="N2630">MIN(M2630,H2630-K2630)</f>
        <v>0</v>
      </c>
      <c r="O2630" s="113" cm="1">
        <f t="array" ref="O2630">K2630+N2630</f>
        <v>0</v>
      </c>
      <c r="P2630" s="113" cm="1">
        <f t="array" ref="P2630">H2630-O2630</f>
        <v>260</v>
      </c>
      <c r="Q2630" s="119" cm="1">
        <f t="array" ref="Q2630">MAX(0,IF(AND(K2630=0,P2630&gt;0),0,Q2629+K2630+U2629))</f>
        <v>0</v>
      </c>
      <c r="R2630" s="119" cm="1">
        <f t="array" ref="R2630">MAX(0,R2629+P2630+V2629)</f>
        <v>340</v>
      </c>
      <c r="S2630" s="199" cm="1">
        <f t="array" ref="S2630">IF(G2630&lt;0,G2630,0)</f>
        <v>0</v>
      </c>
      <c r="T2630" s="199" cm="1">
        <f t="array" ref="T2630">MIN(0,S2630+R2629+V2629)</f>
        <v>0</v>
      </c>
      <c r="U2630" s="165" cm="1">
        <f t="array" ref="U2630">MAX(S2630,IF(Q2630&gt;0,MAX(-Q2630,S2630),T2630))</f>
        <v>0</v>
      </c>
      <c r="V2630" s="166" cm="1">
        <f t="array" ref="V2630">S2630-U2630</f>
        <v>0</v>
      </c>
      <c r="W2630" s="105"/>
      <c r="X2630" s="9"/>
      <c r="Y2630" s="9"/>
      <c r="Z2630" s="9"/>
      <c r="AA2630" s="9"/>
    </row>
    <row r="2631" ht="13.65" customHeight="1">
      <c r="A2631" s="63" cm="1">
        <f t="array" ref="A2631">A2630+1</f>
        <v>45721</v>
      </c>
      <c r="B2631" s="201" cm="1">
        <f t="array" ref="B2631">YEAR(A2631)</f>
        <v>2025</v>
      </c>
      <c r="C2631" s="201" cm="1">
        <f t="array" ref="C2631">MONTH(A2631)</f>
        <v>3</v>
      </c>
      <c r="D2631" s="125" cm="1">
        <f t="array" ref="D2631">'P'!D2631</f>
        <v>173240</v>
      </c>
      <c r="E2631" s="125" cm="1">
        <f t="array" ref="E2631">'C'!E2631</f>
        <v>320200</v>
      </c>
      <c r="F2631" s="41" cm="1">
        <f t="array" ref="F2631">D2631+E2631</f>
        <v>493440</v>
      </c>
      <c r="G2631" s="119" cm="1">
        <f t="array" ref="G2631">F2631-F2630</f>
        <v>160</v>
      </c>
      <c r="H2631" s="119" cm="1">
        <f t="array" ref="H2631">IF(G2631&gt;0,G2631,0)</f>
        <v>160</v>
      </c>
      <c r="I2631" s="113" cm="1">
        <f t="array" ref="I2631">MAX($F$2537:F2631)</f>
        <v>493630</v>
      </c>
      <c r="J2631" s="126"/>
      <c r="K2631" s="121" cm="1">
        <f t="array" ref="K2631">MAX(0,I2631-I2630)</f>
        <v>0</v>
      </c>
      <c r="L2631" s="113" cm="1">
        <f t="array" ref="L2631">MIN(F2631:F2660)</f>
        <v>492940</v>
      </c>
      <c r="M2631" s="113" cm="1">
        <f t="array" ref="M2631">MAX(0,L2631-L2630)</f>
        <v>0</v>
      </c>
      <c r="N2631" s="122" cm="1">
        <f t="array" ref="N2631">MIN(M2631,H2631-K2631)</f>
        <v>0</v>
      </c>
      <c r="O2631" s="113" cm="1">
        <f t="array" ref="O2631">K2631+N2631</f>
        <v>0</v>
      </c>
      <c r="P2631" s="113" cm="1">
        <f t="array" ref="P2631">H2631-O2631</f>
        <v>160</v>
      </c>
      <c r="Q2631" s="119" cm="1">
        <f t="array" ref="Q2631">MAX(0,IF(AND(K2631=0,P2631&gt;0),0,Q2630+K2631+U2630))</f>
        <v>0</v>
      </c>
      <c r="R2631" s="119" cm="1">
        <f t="array" ref="R2631">MAX(0,R2630+P2631+V2630)</f>
        <v>500</v>
      </c>
      <c r="S2631" s="199" cm="1">
        <f t="array" ref="S2631">IF(G2631&lt;0,G2631,0)</f>
        <v>0</v>
      </c>
      <c r="T2631" s="199" cm="1">
        <f t="array" ref="T2631">MIN(0,S2631+R2630+V2630)</f>
        <v>0</v>
      </c>
      <c r="U2631" s="165" cm="1">
        <f t="array" ref="U2631">MAX(S2631,IF(Q2631&gt;0,MAX(-Q2631,S2631),T2631))</f>
        <v>0</v>
      </c>
      <c r="V2631" s="166" cm="1">
        <f t="array" ref="V2631">S2631-U2631</f>
        <v>0</v>
      </c>
      <c r="W2631" s="105"/>
      <c r="X2631" s="9"/>
      <c r="Y2631" s="9"/>
      <c r="Z2631" s="9"/>
      <c r="AA2631" s="9"/>
    </row>
    <row r="2632" ht="13.65" customHeight="1">
      <c r="A2632" s="63" cm="1">
        <f t="array" ref="A2632">A2631+1</f>
        <v>45722</v>
      </c>
      <c r="B2632" s="201" cm="1">
        <f t="array" ref="B2632">YEAR(A2632)</f>
        <v>2025</v>
      </c>
      <c r="C2632" s="201" cm="1">
        <f t="array" ref="C2632">MONTH(A2632)</f>
        <v>3</v>
      </c>
      <c r="D2632" s="125" cm="1">
        <f t="array" ref="D2632">'P'!D2632</f>
        <v>173150</v>
      </c>
      <c r="E2632" s="125" cm="1">
        <f t="array" ref="E2632">'C'!E2632</f>
        <v>319870</v>
      </c>
      <c r="F2632" s="41" cm="1">
        <f t="array" ref="F2632">D2632+E2632</f>
        <v>493020</v>
      </c>
      <c r="G2632" s="119" cm="1">
        <f t="array" ref="G2632">F2632-F2631</f>
        <v>-420</v>
      </c>
      <c r="H2632" s="119" cm="1">
        <f t="array" ref="H2632">IF(G2632&gt;0,G2632,0)</f>
        <v>0</v>
      </c>
      <c r="I2632" s="113" cm="1">
        <f t="array" ref="I2632">MAX($F$2537:F2632)</f>
        <v>493630</v>
      </c>
      <c r="J2632" s="126"/>
      <c r="K2632" s="121" cm="1">
        <f t="array" ref="K2632">MAX(0,I2632-I2631)</f>
        <v>0</v>
      </c>
      <c r="L2632" s="113" cm="1">
        <f t="array" ref="L2632">MIN(F2632:F2661)</f>
        <v>492940</v>
      </c>
      <c r="M2632" s="113" cm="1">
        <f t="array" ref="M2632">MAX(0,L2632-L2631)</f>
        <v>0</v>
      </c>
      <c r="N2632" s="122" cm="1">
        <f t="array" ref="N2632">MIN(M2632,H2632-K2632)</f>
        <v>0</v>
      </c>
      <c r="O2632" s="113" cm="1">
        <f t="array" ref="O2632">K2632+N2632</f>
        <v>0</v>
      </c>
      <c r="P2632" s="113" cm="1">
        <f t="array" ref="P2632">H2632-O2632</f>
        <v>0</v>
      </c>
      <c r="Q2632" s="119" cm="1">
        <f t="array" ref="Q2632">MAX(0,IF(AND(K2632=0,P2632&gt;0),0,Q2631+K2632+U2631))</f>
        <v>0</v>
      </c>
      <c r="R2632" s="119" cm="1">
        <f t="array" ref="R2632">MAX(0,R2631+P2632+V2631)</f>
        <v>500</v>
      </c>
      <c r="S2632" s="199" cm="1">
        <f t="array" ref="S2632">IF(G2632&lt;0,G2632,0)</f>
        <v>-420</v>
      </c>
      <c r="T2632" s="199" cm="1">
        <f t="array" ref="T2632">MIN(0,S2632+R2631+V2631)</f>
        <v>0</v>
      </c>
      <c r="U2632" s="165" cm="1">
        <f t="array" ref="U2632">MAX(S2632,IF(Q2632&gt;0,MAX(-Q2632,S2632),T2632))</f>
        <v>0</v>
      </c>
      <c r="V2632" s="166" cm="1">
        <f t="array" ref="V2632">S2632-U2632</f>
        <v>-420</v>
      </c>
      <c r="W2632" s="105"/>
      <c r="X2632" s="9"/>
      <c r="Y2632" s="9"/>
      <c r="Z2632" s="9"/>
      <c r="AA2632" s="9"/>
    </row>
    <row r="2633" ht="13.65" customHeight="1">
      <c r="A2633" s="63" cm="1">
        <f t="array" ref="A2633">A2632+1</f>
        <v>45723</v>
      </c>
      <c r="B2633" s="201" cm="1">
        <f t="array" ref="B2633">YEAR(A2633)</f>
        <v>2025</v>
      </c>
      <c r="C2633" s="201" cm="1">
        <f t="array" ref="C2633">MONTH(A2633)</f>
        <v>3</v>
      </c>
      <c r="D2633" s="125" cm="1">
        <f t="array" ref="D2633">'P'!D2633</f>
        <v>172990</v>
      </c>
      <c r="E2633" s="125" cm="1">
        <f t="array" ref="E2633">'C'!E2633</f>
        <v>320400</v>
      </c>
      <c r="F2633" s="41" cm="1">
        <f t="array" ref="F2633">D2633+E2633</f>
        <v>493390</v>
      </c>
      <c r="G2633" s="119" cm="1">
        <f t="array" ref="G2633">F2633-F2632</f>
        <v>370</v>
      </c>
      <c r="H2633" s="119" cm="1">
        <f t="array" ref="H2633">IF(G2633&gt;0,G2633,0)</f>
        <v>370</v>
      </c>
      <c r="I2633" s="113" cm="1">
        <f t="array" ref="I2633">MAX($F$2537:F2633)</f>
        <v>493630</v>
      </c>
      <c r="J2633" s="126"/>
      <c r="K2633" s="121" cm="1">
        <f t="array" ref="K2633">MAX(0,I2633-I2632)</f>
        <v>0</v>
      </c>
      <c r="L2633" s="113" cm="1">
        <f t="array" ref="L2633">MIN(F2633:F2662)</f>
        <v>492940</v>
      </c>
      <c r="M2633" s="113" cm="1">
        <f t="array" ref="M2633">MAX(0,L2633-L2632)</f>
        <v>0</v>
      </c>
      <c r="N2633" s="122" cm="1">
        <f t="array" ref="N2633">MIN(M2633,H2633-K2633)</f>
        <v>0</v>
      </c>
      <c r="O2633" s="113" cm="1">
        <f t="array" ref="O2633">K2633+N2633</f>
        <v>0</v>
      </c>
      <c r="P2633" s="113" cm="1">
        <f t="array" ref="P2633">H2633-O2633</f>
        <v>370</v>
      </c>
      <c r="Q2633" s="119" cm="1">
        <f t="array" ref="Q2633">MAX(0,IF(AND(K2633=0,P2633&gt;0),0,Q2632+K2633+U2632))</f>
        <v>0</v>
      </c>
      <c r="R2633" s="119" cm="1">
        <f t="array" ref="R2633">MAX(0,R2632+P2633+V2632)</f>
        <v>450</v>
      </c>
      <c r="S2633" s="199" cm="1">
        <f t="array" ref="S2633">IF(G2633&lt;0,G2633,0)</f>
        <v>0</v>
      </c>
      <c r="T2633" s="199" cm="1">
        <f t="array" ref="T2633">MIN(0,S2633+R2632+V2632)</f>
        <v>0</v>
      </c>
      <c r="U2633" s="165" cm="1">
        <f t="array" ref="U2633">MAX(S2633,IF(Q2633&gt;0,MAX(-Q2633,S2633),T2633))</f>
        <v>0</v>
      </c>
      <c r="V2633" s="166" cm="1">
        <f t="array" ref="V2633">S2633-U2633</f>
        <v>0</v>
      </c>
      <c r="W2633" s="105"/>
      <c r="X2633" s="9"/>
      <c r="Y2633" s="9"/>
      <c r="Z2633" s="9"/>
      <c r="AA2633" s="9"/>
    </row>
    <row r="2634" ht="13.65" customHeight="1">
      <c r="A2634" s="63" cm="1">
        <f t="array" ref="A2634">A2633+1</f>
        <v>45724</v>
      </c>
      <c r="B2634" s="201" cm="1">
        <f t="array" ref="B2634">YEAR(A2634)</f>
        <v>2025</v>
      </c>
      <c r="C2634" s="201" cm="1">
        <f t="array" ref="C2634">MONTH(A2634)</f>
        <v>3</v>
      </c>
      <c r="D2634" s="125" cm="1">
        <f t="array" ref="D2634">'P'!D2634</f>
        <v>173590</v>
      </c>
      <c r="E2634" s="125" cm="1">
        <f t="array" ref="E2634">'C'!E2634</f>
        <v>319540</v>
      </c>
      <c r="F2634" s="41" cm="1">
        <f t="array" ref="F2634">D2634+E2634</f>
        <v>493130</v>
      </c>
      <c r="G2634" s="119" cm="1">
        <f t="array" ref="G2634">F2634-F2633</f>
        <v>-260</v>
      </c>
      <c r="H2634" s="119" cm="1">
        <f t="array" ref="H2634">IF(G2634&gt;0,G2634,0)</f>
        <v>0</v>
      </c>
      <c r="I2634" s="113" cm="1">
        <f t="array" ref="I2634">MAX($F$2537:F2634)</f>
        <v>493630</v>
      </c>
      <c r="J2634" s="126"/>
      <c r="K2634" s="121" cm="1">
        <f t="array" ref="K2634">MAX(0,I2634-I2633)</f>
        <v>0</v>
      </c>
      <c r="L2634" s="113" cm="1">
        <f t="array" ref="L2634">MIN(F2634:F2663)</f>
        <v>492940</v>
      </c>
      <c r="M2634" s="113" cm="1">
        <f t="array" ref="M2634">MAX(0,L2634-L2633)</f>
        <v>0</v>
      </c>
      <c r="N2634" s="122" cm="1">
        <f t="array" ref="N2634">MIN(M2634,H2634-K2634)</f>
        <v>0</v>
      </c>
      <c r="O2634" s="113" cm="1">
        <f t="array" ref="O2634">K2634+N2634</f>
        <v>0</v>
      </c>
      <c r="P2634" s="113" cm="1">
        <f t="array" ref="P2634">H2634-O2634</f>
        <v>0</v>
      </c>
      <c r="Q2634" s="119" cm="1">
        <f t="array" ref="Q2634">MAX(0,IF(AND(K2634=0,P2634&gt;0),0,Q2633+K2634+U2633))</f>
        <v>0</v>
      </c>
      <c r="R2634" s="119" cm="1">
        <f t="array" ref="R2634">MAX(0,R2633+P2634+V2633)</f>
        <v>450</v>
      </c>
      <c r="S2634" s="199" cm="1">
        <f t="array" ref="S2634">IF(G2634&lt;0,G2634,0)</f>
        <v>-260</v>
      </c>
      <c r="T2634" s="199" cm="1">
        <f t="array" ref="T2634">MIN(0,S2634+R2633+V2633)</f>
        <v>0</v>
      </c>
      <c r="U2634" s="165" cm="1">
        <f t="array" ref="U2634">MAX(S2634,IF(Q2634&gt;0,MAX(-Q2634,S2634),T2634))</f>
        <v>0</v>
      </c>
      <c r="V2634" s="166" cm="1">
        <f t="array" ref="V2634">S2634-U2634</f>
        <v>-260</v>
      </c>
      <c r="W2634" s="105"/>
      <c r="X2634" s="9"/>
      <c r="Y2634" s="9"/>
      <c r="Z2634" s="9"/>
      <c r="AA2634" s="9"/>
    </row>
    <row r="2635" ht="13.65" customHeight="1">
      <c r="A2635" s="63" cm="1">
        <f t="array" ref="A2635">A2634+1</f>
        <v>45725</v>
      </c>
      <c r="B2635" s="201" cm="1">
        <f t="array" ref="B2635">YEAR(A2635)</f>
        <v>2025</v>
      </c>
      <c r="C2635" s="201" cm="1">
        <f t="array" ref="C2635">MONTH(A2635)</f>
        <v>3</v>
      </c>
      <c r="D2635" s="125" cm="1">
        <f t="array" ref="D2635">'P'!D2635</f>
        <v>174150</v>
      </c>
      <c r="E2635" s="125" cm="1">
        <f t="array" ref="E2635">'C'!E2635</f>
        <v>319010</v>
      </c>
      <c r="F2635" s="41" cm="1">
        <f t="array" ref="F2635">D2635+E2635</f>
        <v>493160</v>
      </c>
      <c r="G2635" s="119" cm="1">
        <f t="array" ref="G2635">F2635-F2634</f>
        <v>30</v>
      </c>
      <c r="H2635" s="119" cm="1">
        <f t="array" ref="H2635">IF(G2635&gt;0,G2635,0)</f>
        <v>30</v>
      </c>
      <c r="I2635" s="113" cm="1">
        <f t="array" ref="I2635">MAX($F$2537:F2635)</f>
        <v>493630</v>
      </c>
      <c r="J2635" s="126"/>
      <c r="K2635" s="121" cm="1">
        <f t="array" ref="K2635">MAX(0,I2635-I2634)</f>
        <v>0</v>
      </c>
      <c r="L2635" s="113" cm="1">
        <f t="array" ref="L2635">MIN(F2635:F2664)</f>
        <v>492940</v>
      </c>
      <c r="M2635" s="113" cm="1">
        <f t="array" ref="M2635">MAX(0,L2635-L2634)</f>
        <v>0</v>
      </c>
      <c r="N2635" s="122" cm="1">
        <f t="array" ref="N2635">MIN(M2635,H2635-K2635)</f>
        <v>0</v>
      </c>
      <c r="O2635" s="113" cm="1">
        <f t="array" ref="O2635">K2635+N2635</f>
        <v>0</v>
      </c>
      <c r="P2635" s="113" cm="1">
        <f t="array" ref="P2635">H2635-O2635</f>
        <v>30</v>
      </c>
      <c r="Q2635" s="119" cm="1">
        <f t="array" ref="Q2635">MAX(0,IF(AND(K2635=0,P2635&gt;0),0,Q2634+K2635+U2634))</f>
        <v>0</v>
      </c>
      <c r="R2635" s="119" cm="1">
        <f t="array" ref="R2635">MAX(0,R2634+P2635+V2634)</f>
        <v>220</v>
      </c>
      <c r="S2635" s="199" cm="1">
        <f t="array" ref="S2635">IF(G2635&lt;0,G2635,0)</f>
        <v>0</v>
      </c>
      <c r="T2635" s="199" cm="1">
        <f t="array" ref="T2635">MIN(0,S2635+R2634+V2634)</f>
        <v>0</v>
      </c>
      <c r="U2635" s="165" cm="1">
        <f t="array" ref="U2635">MAX(S2635,IF(Q2635&gt;0,MAX(-Q2635,S2635),T2635))</f>
        <v>0</v>
      </c>
      <c r="V2635" s="166" cm="1">
        <f t="array" ref="V2635">S2635-U2635</f>
        <v>0</v>
      </c>
      <c r="W2635" s="105"/>
      <c r="X2635" s="9"/>
      <c r="Y2635" s="9"/>
      <c r="Z2635" s="9"/>
      <c r="AA2635" s="9"/>
    </row>
    <row r="2636" ht="13.65" customHeight="1">
      <c r="A2636" s="63" cm="1">
        <f t="array" ref="A2636">A2635+1</f>
        <v>45726</v>
      </c>
      <c r="B2636" s="201" cm="1">
        <f t="array" ref="B2636">YEAR(A2636)</f>
        <v>2025</v>
      </c>
      <c r="C2636" s="201" cm="1">
        <f t="array" ref="C2636">MONTH(A2636)</f>
        <v>3</v>
      </c>
      <c r="D2636" s="125" cm="1">
        <f t="array" ref="D2636">'P'!D2636</f>
        <v>174050</v>
      </c>
      <c r="E2636" s="125" cm="1">
        <f t="array" ref="E2636">'C'!E2636</f>
        <v>319010</v>
      </c>
      <c r="F2636" s="41" cm="1">
        <f t="array" ref="F2636">D2636+E2636</f>
        <v>493060</v>
      </c>
      <c r="G2636" s="119" cm="1">
        <f t="array" ref="G2636">F2636-F2635</f>
        <v>-100</v>
      </c>
      <c r="H2636" s="119" cm="1">
        <f t="array" ref="H2636">IF(G2636&gt;0,G2636,0)</f>
        <v>0</v>
      </c>
      <c r="I2636" s="113" cm="1">
        <f t="array" ref="I2636">MAX($F$2537:F2636)</f>
        <v>493630</v>
      </c>
      <c r="J2636" s="126"/>
      <c r="K2636" s="121" cm="1">
        <f t="array" ref="K2636">MAX(0,I2636-I2635)</f>
        <v>0</v>
      </c>
      <c r="L2636" s="113" cm="1">
        <f t="array" ref="L2636">MIN(F2636:F2665)</f>
        <v>492940</v>
      </c>
      <c r="M2636" s="113" cm="1">
        <f t="array" ref="M2636">MAX(0,L2636-L2635)</f>
        <v>0</v>
      </c>
      <c r="N2636" s="122" cm="1">
        <f t="array" ref="N2636">MIN(M2636,H2636-K2636)</f>
        <v>0</v>
      </c>
      <c r="O2636" s="113" cm="1">
        <f t="array" ref="O2636">K2636+N2636</f>
        <v>0</v>
      </c>
      <c r="P2636" s="113" cm="1">
        <f t="array" ref="P2636">H2636-O2636</f>
        <v>0</v>
      </c>
      <c r="Q2636" s="119" cm="1">
        <f t="array" ref="Q2636">MAX(0,IF(AND(K2636=0,P2636&gt;0),0,Q2635+K2636+U2635))</f>
        <v>0</v>
      </c>
      <c r="R2636" s="119" cm="1">
        <f t="array" ref="R2636">MAX(0,R2635+P2636+V2635)</f>
        <v>220</v>
      </c>
      <c r="S2636" s="199" cm="1">
        <f t="array" ref="S2636">IF(G2636&lt;0,G2636,0)</f>
        <v>-100</v>
      </c>
      <c r="T2636" s="199" cm="1">
        <f t="array" ref="T2636">MIN(0,S2636+R2635+V2635)</f>
        <v>0</v>
      </c>
      <c r="U2636" s="165" cm="1">
        <f t="array" ref="U2636">MAX(S2636,IF(Q2636&gt;0,MAX(-Q2636,S2636),T2636))</f>
        <v>0</v>
      </c>
      <c r="V2636" s="166" cm="1">
        <f t="array" ref="V2636">S2636-U2636</f>
        <v>-100</v>
      </c>
      <c r="W2636" s="105"/>
      <c r="X2636" s="9"/>
      <c r="Y2636" s="9"/>
      <c r="Z2636" s="9"/>
      <c r="AA2636" s="9"/>
    </row>
    <row r="2637" ht="13.65" customHeight="1">
      <c r="A2637" s="63" cm="1">
        <f t="array" ref="A2637">A2636+1</f>
        <v>45727</v>
      </c>
      <c r="B2637" s="201" cm="1">
        <f t="array" ref="B2637">YEAR(A2637)</f>
        <v>2025</v>
      </c>
      <c r="C2637" s="201" cm="1">
        <f t="array" ref="C2637">MONTH(A2637)</f>
        <v>3</v>
      </c>
      <c r="D2637" s="125" cm="1">
        <f t="array" ref="D2637">'P'!D2637</f>
        <v>173800</v>
      </c>
      <c r="E2637" s="125" cm="1">
        <f t="array" ref="E2637">'C'!E2637</f>
        <v>319140</v>
      </c>
      <c r="F2637" s="41" cm="1">
        <f t="array" ref="F2637">D2637+E2637</f>
        <v>492940</v>
      </c>
      <c r="G2637" s="119" cm="1">
        <f t="array" ref="G2637">F2637-F2636</f>
        <v>-120</v>
      </c>
      <c r="H2637" s="119" cm="1">
        <f t="array" ref="H2637">IF(G2637&gt;0,G2637,0)</f>
        <v>0</v>
      </c>
      <c r="I2637" s="113" cm="1">
        <f t="array" ref="I2637">MAX($F$2537:F2637)</f>
        <v>493630</v>
      </c>
      <c r="J2637" s="126"/>
      <c r="K2637" s="121" cm="1">
        <f t="array" ref="K2637">MAX(0,I2637-I2636)</f>
        <v>0</v>
      </c>
      <c r="L2637" s="113" cm="1">
        <f t="array" ref="L2637">MIN(F2637:F2666)</f>
        <v>492940</v>
      </c>
      <c r="M2637" s="113" cm="1">
        <f t="array" ref="M2637">MAX(0,L2637-L2636)</f>
        <v>0</v>
      </c>
      <c r="N2637" s="122" cm="1">
        <f t="array" ref="N2637">MIN(M2637,H2637-K2637)</f>
        <v>0</v>
      </c>
      <c r="O2637" s="113" cm="1">
        <f t="array" ref="O2637">K2637+N2637</f>
        <v>0</v>
      </c>
      <c r="P2637" s="113" cm="1">
        <f t="array" ref="P2637">H2637-O2637</f>
        <v>0</v>
      </c>
      <c r="Q2637" s="119" cm="1">
        <f t="array" ref="Q2637">MAX(0,IF(AND(K2637=0,P2637&gt;0),0,Q2636+K2637+U2636))</f>
        <v>0</v>
      </c>
      <c r="R2637" s="119" cm="1">
        <f t="array" ref="R2637">MAX(0,R2636+P2637+V2636)</f>
        <v>120</v>
      </c>
      <c r="S2637" s="199" cm="1">
        <f t="array" ref="S2637">IF(G2637&lt;0,G2637,0)</f>
        <v>-120</v>
      </c>
      <c r="T2637" s="199" cm="1">
        <f t="array" ref="T2637">MIN(0,S2637+R2636+V2636)</f>
        <v>0</v>
      </c>
      <c r="U2637" s="165" cm="1">
        <f t="array" ref="U2637">MAX(S2637,IF(Q2637&gt;0,MAX(-Q2637,S2637),T2637))</f>
        <v>0</v>
      </c>
      <c r="V2637" s="166" cm="1">
        <f t="array" ref="V2637">S2637-U2637</f>
        <v>-120</v>
      </c>
      <c r="W2637" s="105"/>
      <c r="X2637" s="9"/>
      <c r="Y2637" s="9"/>
      <c r="Z2637" s="9"/>
      <c r="AA2637" s="9"/>
    </row>
    <row r="2638" ht="13.65" customHeight="1">
      <c r="A2638" s="63" cm="1">
        <f t="array" ref="A2638">A2637+1</f>
        <v>45728</v>
      </c>
      <c r="B2638" s="201" cm="1">
        <f t="array" ref="B2638">YEAR(A2638)</f>
        <v>2025</v>
      </c>
      <c r="C2638" s="201" cm="1">
        <f t="array" ref="C2638">MONTH(A2638)</f>
        <v>3</v>
      </c>
      <c r="D2638" s="125" cm="1">
        <f t="array" ref="D2638">'P'!D2638</f>
        <v>173680</v>
      </c>
      <c r="E2638" s="125" cm="1">
        <f t="array" ref="E2638">'C'!E2638</f>
        <v>319740</v>
      </c>
      <c r="F2638" s="41" cm="1">
        <f t="array" ref="F2638">D2638+E2638</f>
        <v>493420</v>
      </c>
      <c r="G2638" s="119" cm="1">
        <f t="array" ref="G2638">F2638-F2637</f>
        <v>480</v>
      </c>
      <c r="H2638" s="119" cm="1">
        <f t="array" ref="H2638">IF(G2638&gt;0,G2638,0)</f>
        <v>480</v>
      </c>
      <c r="I2638" s="113" cm="1">
        <f t="array" ref="I2638">MAX($F$2537:F2638)</f>
        <v>493630</v>
      </c>
      <c r="J2638" s="126"/>
      <c r="K2638" s="121" cm="1">
        <f t="array" ref="K2638">MAX(0,I2638-I2637)</f>
        <v>0</v>
      </c>
      <c r="L2638" s="113" cm="1">
        <f t="array" ref="L2638">MIN(F2638:F2667)</f>
        <v>493420</v>
      </c>
      <c r="M2638" s="113" cm="1">
        <f t="array" ref="M2638">MAX(0,L2638-L2637)</f>
        <v>480</v>
      </c>
      <c r="N2638" s="122" cm="1">
        <f t="array" ref="N2638">MIN(M2638,H2638-K2638)</f>
        <v>480</v>
      </c>
      <c r="O2638" s="113" cm="1">
        <f t="array" ref="O2638">K2638+N2638</f>
        <v>480</v>
      </c>
      <c r="P2638" s="113" cm="1">
        <f t="array" ref="P2638">H2638-O2638</f>
        <v>0</v>
      </c>
      <c r="Q2638" s="119" cm="1">
        <f t="array" ref="Q2638">MAX(0,IF(AND(K2638=0,P2638&gt;0),0,Q2637+K2638+U2637))</f>
        <v>0</v>
      </c>
      <c r="R2638" s="119" cm="1">
        <f t="array" ref="R2638">MAX(0,R2637+P2638+V2637)</f>
        <v>0</v>
      </c>
      <c r="S2638" s="199" cm="1">
        <f t="array" ref="S2638">IF(G2638&lt;0,G2638,0)</f>
        <v>0</v>
      </c>
      <c r="T2638" s="199" cm="1">
        <f t="array" ref="T2638">MIN(0,S2638+R2637+V2637)</f>
        <v>0</v>
      </c>
      <c r="U2638" s="165" cm="1">
        <f t="array" ref="U2638">MAX(S2638,IF(Q2638&gt;0,MAX(-Q2638,S2638),T2638))</f>
        <v>0</v>
      </c>
      <c r="V2638" s="166" cm="1">
        <f t="array" ref="V2638">S2638-U2638</f>
        <v>0</v>
      </c>
      <c r="W2638" s="105"/>
      <c r="X2638" s="9"/>
      <c r="Y2638" s="9"/>
      <c r="Z2638" s="9"/>
      <c r="AA2638" s="9"/>
    </row>
    <row r="2639" ht="13.65" customHeight="1">
      <c r="A2639" s="63" cm="1">
        <f t="array" ref="A2639">A2638+1</f>
        <v>45729</v>
      </c>
      <c r="B2639" s="201" cm="1">
        <f t="array" ref="B2639">YEAR(A2639)</f>
        <v>2025</v>
      </c>
      <c r="C2639" s="201" cm="1">
        <f t="array" ref="C2639">MONTH(A2639)</f>
        <v>3</v>
      </c>
      <c r="D2639" s="125" cm="1">
        <f t="array" ref="D2639">'P'!D2639</f>
        <v>174040</v>
      </c>
      <c r="E2639" s="125" cm="1">
        <f t="array" ref="E2639">'C'!E2639</f>
        <v>320130</v>
      </c>
      <c r="F2639" s="41" cm="1">
        <f t="array" ref="F2639">D2639+E2639</f>
        <v>494170</v>
      </c>
      <c r="G2639" s="119" cm="1">
        <f t="array" ref="G2639">F2639-F2638</f>
        <v>750</v>
      </c>
      <c r="H2639" s="119" cm="1">
        <f t="array" ref="H2639">IF(G2639&gt;0,G2639,0)</f>
        <v>750</v>
      </c>
      <c r="I2639" s="113" cm="1">
        <f t="array" ref="I2639">MAX($F$2537:F2639)</f>
        <v>494170</v>
      </c>
      <c r="J2639" s="126"/>
      <c r="K2639" s="121" cm="1">
        <f t="array" ref="K2639">MAX(0,I2639-I2638)</f>
        <v>540</v>
      </c>
      <c r="L2639" s="113" cm="1">
        <f t="array" ref="L2639">MIN(F2639:F2668)</f>
        <v>494170</v>
      </c>
      <c r="M2639" s="113" cm="1">
        <f t="array" ref="M2639">MAX(0,L2639-L2638)</f>
        <v>750</v>
      </c>
      <c r="N2639" s="122" cm="1">
        <f t="array" ref="N2639">MIN(M2639,H2639-K2639)</f>
        <v>210</v>
      </c>
      <c r="O2639" s="113" cm="1">
        <f t="array" ref="O2639">K2639+N2639</f>
        <v>750</v>
      </c>
      <c r="P2639" s="113" cm="1">
        <f t="array" ref="P2639">H2639-O2639</f>
        <v>0</v>
      </c>
      <c r="Q2639" s="119" cm="1">
        <f t="array" ref="Q2639">MAX(0,IF(AND(K2639=0,P2639&gt;0),0,Q2638+K2639+U2638))</f>
        <v>540</v>
      </c>
      <c r="R2639" s="119" cm="1">
        <f t="array" ref="R2639">MAX(0,R2638+P2639+V2638)</f>
        <v>0</v>
      </c>
      <c r="S2639" s="199" cm="1">
        <f t="array" ref="S2639">IF(G2639&lt;0,G2639,0)</f>
        <v>0</v>
      </c>
      <c r="T2639" s="199" cm="1">
        <f t="array" ref="T2639">MIN(0,S2639+R2638+V2638)</f>
        <v>0</v>
      </c>
      <c r="U2639" s="165" cm="1">
        <f t="array" ref="U2639">MAX(S2639,IF(Q2639&gt;0,MAX(-Q2639,S2639),T2639))</f>
        <v>0</v>
      </c>
      <c r="V2639" s="166" cm="1">
        <f t="array" ref="V2639">S2639-U2639</f>
        <v>0</v>
      </c>
      <c r="W2639" s="105"/>
      <c r="X2639" s="9"/>
      <c r="Y2639" s="9"/>
      <c r="Z2639" s="9"/>
      <c r="AA2639" s="9"/>
    </row>
    <row r="2640" ht="13.65" customHeight="1">
      <c r="A2640" s="63" cm="1">
        <f t="array" ref="A2640">A2639+1</f>
        <v>45730</v>
      </c>
      <c r="B2640" s="201" cm="1">
        <f t="array" ref="B2640">YEAR(A2640)</f>
        <v>2025</v>
      </c>
      <c r="C2640" s="201" cm="1">
        <f t="array" ref="C2640">MONTH(A2640)</f>
        <v>3</v>
      </c>
      <c r="D2640" s="125" cm="1">
        <f t="array" ref="D2640">'P'!D2640</f>
        <v>174520</v>
      </c>
      <c r="E2640" s="125" cm="1">
        <f t="array" ref="E2640">'C'!E2640</f>
        <v>320270</v>
      </c>
      <c r="F2640" s="41" cm="1">
        <f t="array" ref="F2640">D2640+E2640</f>
        <v>494790</v>
      </c>
      <c r="G2640" s="119" cm="1">
        <f t="array" ref="G2640">F2640-F2639</f>
        <v>620</v>
      </c>
      <c r="H2640" s="119" cm="1">
        <f t="array" ref="H2640">IF(G2640&gt;0,G2640,0)</f>
        <v>620</v>
      </c>
      <c r="I2640" s="113" cm="1">
        <f t="array" ref="I2640">MAX($F$2537:F2640)</f>
        <v>494790</v>
      </c>
      <c r="J2640" s="126"/>
      <c r="K2640" s="121" cm="1">
        <f t="array" ref="K2640">MAX(0,I2640-I2639)</f>
        <v>620</v>
      </c>
      <c r="L2640" s="113" cm="1">
        <f t="array" ref="L2640">MIN(F2640:F2669)</f>
        <v>494790</v>
      </c>
      <c r="M2640" s="113" cm="1">
        <f t="array" ref="M2640">MAX(0,L2640-L2639)</f>
        <v>620</v>
      </c>
      <c r="N2640" s="122" cm="1">
        <f t="array" ref="N2640">MIN(M2640,H2640-K2640)</f>
        <v>0</v>
      </c>
      <c r="O2640" s="113" cm="1">
        <f t="array" ref="O2640">K2640+N2640</f>
        <v>620</v>
      </c>
      <c r="P2640" s="113" cm="1">
        <f t="array" ref="P2640">H2640-O2640</f>
        <v>0</v>
      </c>
      <c r="Q2640" s="119" cm="1">
        <f t="array" ref="Q2640">MAX(0,IF(AND(K2640=0,P2640&gt;0),0,Q2639+K2640+U2639))</f>
        <v>1160</v>
      </c>
      <c r="R2640" s="119" cm="1">
        <f t="array" ref="R2640">MAX(0,R2639+P2640+V2639)</f>
        <v>0</v>
      </c>
      <c r="S2640" s="199" cm="1">
        <f t="array" ref="S2640">IF(G2640&lt;0,G2640,0)</f>
        <v>0</v>
      </c>
      <c r="T2640" s="199" cm="1">
        <f t="array" ref="T2640">MIN(0,S2640+R2639+V2639)</f>
        <v>0</v>
      </c>
      <c r="U2640" s="165" cm="1">
        <f t="array" ref="U2640">MAX(S2640,IF(Q2640&gt;0,MAX(-Q2640,S2640),T2640))</f>
        <v>0</v>
      </c>
      <c r="V2640" s="166" cm="1">
        <f t="array" ref="V2640">S2640-U2640</f>
        <v>0</v>
      </c>
      <c r="W2640" s="105"/>
      <c r="X2640" s="9"/>
      <c r="Y2640" s="9"/>
      <c r="Z2640" s="9"/>
      <c r="AA2640" s="9"/>
    </row>
    <row r="2641" ht="13.65" customHeight="1">
      <c r="A2641" s="63" cm="1">
        <f t="array" ref="A2641">A2640+1</f>
        <v>45731</v>
      </c>
      <c r="B2641" s="201" cm="1">
        <f t="array" ref="B2641">YEAR(A2641)</f>
        <v>2025</v>
      </c>
      <c r="C2641" s="201" cm="1">
        <f t="array" ref="C2641">MONTH(A2641)</f>
        <v>3</v>
      </c>
      <c r="D2641" s="125" cm="1">
        <f t="array" ref="D2641">'P'!D2641</f>
        <v>175670</v>
      </c>
      <c r="E2641" s="125" cm="1">
        <f t="array" ref="E2641">'C'!E2641</f>
        <v>319670</v>
      </c>
      <c r="F2641" s="41" cm="1">
        <f t="array" ref="F2641">D2641+E2641</f>
        <v>495340</v>
      </c>
      <c r="G2641" s="119" cm="1">
        <f t="array" ref="G2641">F2641-F2640</f>
        <v>550</v>
      </c>
      <c r="H2641" s="119" cm="1">
        <f t="array" ref="H2641">IF(G2641&gt;0,G2641,0)</f>
        <v>550</v>
      </c>
      <c r="I2641" s="113" cm="1">
        <f t="array" ref="I2641">MAX($F$2537:F2641)</f>
        <v>495340</v>
      </c>
      <c r="J2641" s="126"/>
      <c r="K2641" s="121" cm="1">
        <f t="array" ref="K2641">MAX(0,I2641-I2640)</f>
        <v>550</v>
      </c>
      <c r="L2641" s="113" cm="1">
        <f t="array" ref="L2641">MIN(F2641:F2670)</f>
        <v>495340</v>
      </c>
      <c r="M2641" s="113" cm="1">
        <f t="array" ref="M2641">MAX(0,L2641-L2640)</f>
        <v>550</v>
      </c>
      <c r="N2641" s="122" cm="1">
        <f t="array" ref="N2641">MIN(M2641,H2641-K2641)</f>
        <v>0</v>
      </c>
      <c r="O2641" s="113" cm="1">
        <f t="array" ref="O2641">K2641+N2641</f>
        <v>550</v>
      </c>
      <c r="P2641" s="113" cm="1">
        <f t="array" ref="P2641">H2641-O2641</f>
        <v>0</v>
      </c>
      <c r="Q2641" s="119" cm="1">
        <f t="array" ref="Q2641">MAX(0,IF(AND(K2641=0,P2641&gt;0),0,Q2640+K2641+U2640))</f>
        <v>1710</v>
      </c>
      <c r="R2641" s="119" cm="1">
        <f t="array" ref="R2641">MAX(0,R2640+P2641+V2640)</f>
        <v>0</v>
      </c>
      <c r="S2641" s="199" cm="1">
        <f t="array" ref="S2641">IF(G2641&lt;0,G2641,0)</f>
        <v>0</v>
      </c>
      <c r="T2641" s="199" cm="1">
        <f t="array" ref="T2641">MIN(0,S2641+R2640+V2640)</f>
        <v>0</v>
      </c>
      <c r="U2641" s="165" cm="1">
        <f t="array" ref="U2641">MAX(S2641,IF(Q2641&gt;0,MAX(-Q2641,S2641),T2641))</f>
        <v>0</v>
      </c>
      <c r="V2641" s="166" cm="1">
        <f t="array" ref="V2641">S2641-U2641</f>
        <v>0</v>
      </c>
      <c r="W2641" s="105"/>
      <c r="X2641" s="9"/>
      <c r="Y2641" s="9"/>
      <c r="Z2641" s="9"/>
      <c r="AA2641" s="9"/>
    </row>
    <row r="2642" ht="13.65" customHeight="1">
      <c r="A2642" s="63" cm="1">
        <f t="array" ref="A2642">A2641+1</f>
        <v>45732</v>
      </c>
      <c r="B2642" s="201" cm="1">
        <f t="array" ref="B2642">YEAR(A2642)</f>
        <v>2025</v>
      </c>
      <c r="C2642" s="201" cm="1">
        <f t="array" ref="C2642">MONTH(A2642)</f>
        <v>3</v>
      </c>
      <c r="D2642" s="125" cm="1">
        <f t="array" ref="D2642">'P'!D2642</f>
        <v>176610</v>
      </c>
      <c r="E2642" s="125" cm="1">
        <f t="array" ref="E2642">'C'!E2642</f>
        <v>319280</v>
      </c>
      <c r="F2642" s="41" cm="1">
        <f t="array" ref="F2642">D2642+E2642</f>
        <v>495890</v>
      </c>
      <c r="G2642" s="119" cm="1">
        <f t="array" ref="G2642">F2642-F2641</f>
        <v>550</v>
      </c>
      <c r="H2642" s="119" cm="1">
        <f t="array" ref="H2642">IF(G2642&gt;0,G2642,0)</f>
        <v>550</v>
      </c>
      <c r="I2642" s="113" cm="1">
        <f t="array" ref="I2642">MAX($F$2537:F2642)</f>
        <v>495890</v>
      </c>
      <c r="J2642" s="126"/>
      <c r="K2642" s="121" cm="1">
        <f t="array" ref="K2642">MAX(0,I2642-I2641)</f>
        <v>550</v>
      </c>
      <c r="L2642" s="113" cm="1">
        <f t="array" ref="L2642">MIN(F2642:F2671)</f>
        <v>495890</v>
      </c>
      <c r="M2642" s="113" cm="1">
        <f t="array" ref="M2642">MAX(0,L2642-L2641)</f>
        <v>550</v>
      </c>
      <c r="N2642" s="122" cm="1">
        <f t="array" ref="N2642">MIN(M2642,H2642-K2642)</f>
        <v>0</v>
      </c>
      <c r="O2642" s="113" cm="1">
        <f t="array" ref="O2642">K2642+N2642</f>
        <v>550</v>
      </c>
      <c r="P2642" s="113" cm="1">
        <f t="array" ref="P2642">H2642-O2642</f>
        <v>0</v>
      </c>
      <c r="Q2642" s="119" cm="1">
        <f t="array" ref="Q2642">MAX(0,IF(AND(K2642=0,P2642&gt;0),0,Q2641+K2642+U2641))</f>
        <v>2260</v>
      </c>
      <c r="R2642" s="119" cm="1">
        <f t="array" ref="R2642">MAX(0,R2641+P2642+V2641)</f>
        <v>0</v>
      </c>
      <c r="S2642" s="199" cm="1">
        <f t="array" ref="S2642">IF(G2642&lt;0,G2642,0)</f>
        <v>0</v>
      </c>
      <c r="T2642" s="199" cm="1">
        <f t="array" ref="T2642">MIN(0,S2642+R2641+V2641)</f>
        <v>0</v>
      </c>
      <c r="U2642" s="165" cm="1">
        <f t="array" ref="U2642">MAX(S2642,IF(Q2642&gt;0,MAX(-Q2642,S2642),T2642))</f>
        <v>0</v>
      </c>
      <c r="V2642" s="166" cm="1">
        <f t="array" ref="V2642">S2642-U2642</f>
        <v>0</v>
      </c>
      <c r="W2642" s="105"/>
      <c r="X2642" s="9"/>
      <c r="Y2642" s="9"/>
      <c r="Z2642" s="9"/>
      <c r="AA2642" s="9"/>
    </row>
    <row r="2643" ht="13.65" customHeight="1">
      <c r="A2643" s="63" cm="1">
        <f t="array" ref="A2643">A2642+1</f>
        <v>45733</v>
      </c>
      <c r="B2643" s="201" cm="1">
        <f t="array" ref="B2643">YEAR(A2643)</f>
        <v>2025</v>
      </c>
      <c r="C2643" s="201" cm="1">
        <f t="array" ref="C2643">MONTH(A2643)</f>
        <v>3</v>
      </c>
      <c r="D2643" s="125" cm="1">
        <f t="array" ref="D2643">'P'!D2643</f>
        <v>178650</v>
      </c>
      <c r="E2643" s="125" cm="1">
        <f t="array" ref="E2643">'C'!E2643</f>
        <v>320070</v>
      </c>
      <c r="F2643" s="41" cm="1">
        <f t="array" ref="F2643">D2643+E2643</f>
        <v>498720</v>
      </c>
      <c r="G2643" s="119" cm="1">
        <f t="array" ref="G2643">F2643-F2642</f>
        <v>2830</v>
      </c>
      <c r="H2643" s="119" cm="1">
        <f t="array" ref="H2643">IF(G2643&gt;0,G2643,0)</f>
        <v>2830</v>
      </c>
      <c r="I2643" s="113" cm="1">
        <f t="array" ref="I2643">MAX($F$2537:F2643)</f>
        <v>498720</v>
      </c>
      <c r="J2643" s="126"/>
      <c r="K2643" s="121" cm="1">
        <f t="array" ref="K2643">MAX(0,I2643-I2642)</f>
        <v>2830</v>
      </c>
      <c r="L2643" s="113" cm="1">
        <f t="array" ref="L2643">MIN(F2643:F2672)</f>
        <v>498720</v>
      </c>
      <c r="M2643" s="113" cm="1">
        <f t="array" ref="M2643">MAX(0,L2643-L2642)</f>
        <v>2830</v>
      </c>
      <c r="N2643" s="122" cm="1">
        <f t="array" ref="N2643">MIN(M2643,H2643-K2643)</f>
        <v>0</v>
      </c>
      <c r="O2643" s="113" cm="1">
        <f t="array" ref="O2643">K2643+N2643</f>
        <v>2830</v>
      </c>
      <c r="P2643" s="113" cm="1">
        <f t="array" ref="P2643">H2643-O2643</f>
        <v>0</v>
      </c>
      <c r="Q2643" s="119" cm="1">
        <f t="array" ref="Q2643">MAX(0,IF(AND(K2643=0,P2643&gt;0),0,Q2642+K2643+U2642))</f>
        <v>5090</v>
      </c>
      <c r="R2643" s="119" cm="1">
        <f t="array" ref="R2643">MAX(0,R2642+P2643+V2642)</f>
        <v>0</v>
      </c>
      <c r="S2643" s="199" cm="1">
        <f t="array" ref="S2643">IF(G2643&lt;0,G2643,0)</f>
        <v>0</v>
      </c>
      <c r="T2643" s="199" cm="1">
        <f t="array" ref="T2643">MIN(0,S2643+R2642+V2642)</f>
        <v>0</v>
      </c>
      <c r="U2643" s="165" cm="1">
        <f t="array" ref="U2643">MAX(S2643,IF(Q2643&gt;0,MAX(-Q2643,S2643),T2643))</f>
        <v>0</v>
      </c>
      <c r="V2643" s="166" cm="1">
        <f t="array" ref="V2643">S2643-U2643</f>
        <v>0</v>
      </c>
      <c r="W2643" s="105"/>
      <c r="X2643" s="9"/>
      <c r="Y2643" s="9"/>
      <c r="Z2643" s="9"/>
      <c r="AA2643" s="9"/>
    </row>
    <row r="2644" ht="13.65" customHeight="1">
      <c r="A2644" s="63" cm="1">
        <f t="array" ref="A2644">A2643+1</f>
        <v>45734</v>
      </c>
      <c r="B2644" s="201" cm="1">
        <f t="array" ref="B2644">YEAR(A2644)</f>
        <v>2025</v>
      </c>
      <c r="C2644" s="201" cm="1">
        <f t="array" ref="C2644">MONTH(A2644)</f>
        <v>3</v>
      </c>
      <c r="D2644" s="125" cm="1">
        <f t="array" ref="D2644">'P'!D2644</f>
        <v>179920</v>
      </c>
      <c r="E2644" s="125" cm="1">
        <f t="array" ref="E2644">'C'!E2644</f>
        <v>320470</v>
      </c>
      <c r="F2644" s="41" cm="1">
        <f t="array" ref="F2644">D2644+E2644</f>
        <v>500390</v>
      </c>
      <c r="G2644" s="119" cm="1">
        <f t="array" ref="G2644">F2644-F2643</f>
        <v>1670</v>
      </c>
      <c r="H2644" s="119" cm="1">
        <f t="array" ref="H2644">IF(G2644&gt;0,G2644,0)</f>
        <v>1670</v>
      </c>
      <c r="I2644" s="113" cm="1">
        <f t="array" ref="I2644">MAX($F$2537:F2644)</f>
        <v>500390</v>
      </c>
      <c r="J2644" s="126"/>
      <c r="K2644" s="121" cm="1">
        <f t="array" ref="K2644">MAX(0,I2644-I2643)</f>
        <v>1670</v>
      </c>
      <c r="L2644" s="113" cm="1">
        <f t="array" ref="L2644">MIN(F2644:F2673)</f>
        <v>500390</v>
      </c>
      <c r="M2644" s="113" cm="1">
        <f t="array" ref="M2644">MAX(0,L2644-L2643)</f>
        <v>1670</v>
      </c>
      <c r="N2644" s="122" cm="1">
        <f t="array" ref="N2644">MIN(M2644,H2644-K2644)</f>
        <v>0</v>
      </c>
      <c r="O2644" s="113" cm="1">
        <f t="array" ref="O2644">K2644+N2644</f>
        <v>1670</v>
      </c>
      <c r="P2644" s="113" cm="1">
        <f t="array" ref="P2644">H2644-O2644</f>
        <v>0</v>
      </c>
      <c r="Q2644" s="119" cm="1">
        <f t="array" ref="Q2644">MAX(0,IF(AND(K2644=0,P2644&gt;0),0,Q2643+K2644+U2643))</f>
        <v>6760</v>
      </c>
      <c r="R2644" s="119" cm="1">
        <f t="array" ref="R2644">MAX(0,R2643+P2644+V2643)</f>
        <v>0</v>
      </c>
      <c r="S2644" s="199" cm="1">
        <f t="array" ref="S2644">IF(G2644&lt;0,G2644,0)</f>
        <v>0</v>
      </c>
      <c r="T2644" s="199" cm="1">
        <f t="array" ref="T2644">MIN(0,S2644+R2643+V2643)</f>
        <v>0</v>
      </c>
      <c r="U2644" s="165" cm="1">
        <f t="array" ref="U2644">MAX(S2644,IF(Q2644&gt;0,MAX(-Q2644,S2644),T2644))</f>
        <v>0</v>
      </c>
      <c r="V2644" s="166" cm="1">
        <f t="array" ref="V2644">S2644-U2644</f>
        <v>0</v>
      </c>
      <c r="W2644" s="105"/>
      <c r="X2644" s="9"/>
      <c r="Y2644" s="9"/>
      <c r="Z2644" s="9"/>
      <c r="AA2644" s="9"/>
    </row>
    <row r="2645" ht="13.65" customHeight="1">
      <c r="A2645" s="63" cm="1">
        <f t="array" ref="A2645">A2644+1</f>
        <v>45735</v>
      </c>
      <c r="B2645" s="201" cm="1">
        <f t="array" ref="B2645">YEAR(A2645)</f>
        <v>2025</v>
      </c>
      <c r="C2645" s="201" cm="1">
        <f t="array" ref="C2645">MONTH(A2645)</f>
        <v>3</v>
      </c>
      <c r="D2645" s="125" cm="1">
        <f t="array" ref="D2645">'P'!D2645</f>
        <v>180710</v>
      </c>
      <c r="E2645" s="125" cm="1">
        <f t="array" ref="E2645">'C'!E2645</f>
        <v>320730</v>
      </c>
      <c r="F2645" s="41" cm="1">
        <f t="array" ref="F2645">D2645+E2645</f>
        <v>501440</v>
      </c>
      <c r="G2645" s="119" cm="1">
        <f t="array" ref="G2645">F2645-F2644</f>
        <v>1050</v>
      </c>
      <c r="H2645" s="119" cm="1">
        <f t="array" ref="H2645">IF(G2645&gt;0,G2645,0)</f>
        <v>1050</v>
      </c>
      <c r="I2645" s="113" cm="1">
        <f t="array" ref="I2645">MAX($F$2537:F2645)</f>
        <v>501440</v>
      </c>
      <c r="J2645" s="126"/>
      <c r="K2645" s="121" cm="1">
        <f t="array" ref="K2645">MAX(0,I2645-I2644)</f>
        <v>1050</v>
      </c>
      <c r="L2645" s="113" cm="1">
        <f t="array" ref="L2645">MIN(F2645:F2674)</f>
        <v>501440</v>
      </c>
      <c r="M2645" s="113" cm="1">
        <f t="array" ref="M2645">MAX(0,L2645-L2644)</f>
        <v>1050</v>
      </c>
      <c r="N2645" s="122" cm="1">
        <f t="array" ref="N2645">MIN(M2645,H2645-K2645)</f>
        <v>0</v>
      </c>
      <c r="O2645" s="113" cm="1">
        <f t="array" ref="O2645">K2645+N2645</f>
        <v>1050</v>
      </c>
      <c r="P2645" s="113" cm="1">
        <f t="array" ref="P2645">H2645-O2645</f>
        <v>0</v>
      </c>
      <c r="Q2645" s="119" cm="1">
        <f t="array" ref="Q2645">MAX(0,IF(AND(K2645=0,P2645&gt;0),0,Q2644+K2645+U2644))</f>
        <v>7810</v>
      </c>
      <c r="R2645" s="119" cm="1">
        <f t="array" ref="R2645">MAX(0,R2644+P2645+V2644)</f>
        <v>0</v>
      </c>
      <c r="S2645" s="199" cm="1">
        <f t="array" ref="S2645">IF(G2645&lt;0,G2645,0)</f>
        <v>0</v>
      </c>
      <c r="T2645" s="199" cm="1">
        <f t="array" ref="T2645">MIN(0,S2645+R2644+V2644)</f>
        <v>0</v>
      </c>
      <c r="U2645" s="165" cm="1">
        <f t="array" ref="U2645">MAX(S2645,IF(Q2645&gt;0,MAX(-Q2645,S2645),T2645))</f>
        <v>0</v>
      </c>
      <c r="V2645" s="166" cm="1">
        <f t="array" ref="V2645">S2645-U2645</f>
        <v>0</v>
      </c>
      <c r="W2645" s="105"/>
      <c r="X2645" s="9"/>
      <c r="Y2645" s="9"/>
      <c r="Z2645" s="9"/>
      <c r="AA2645" s="9"/>
    </row>
    <row r="2646" ht="13.65" customHeight="1">
      <c r="A2646" s="63" cm="1">
        <f t="array" ref="A2646">A2645+1</f>
        <v>45736</v>
      </c>
      <c r="B2646" s="201" cm="1">
        <f t="array" ref="B2646">YEAR(A2646)</f>
        <v>2025</v>
      </c>
      <c r="C2646" s="201" cm="1">
        <f t="array" ref="C2646">MONTH(A2646)</f>
        <v>3</v>
      </c>
      <c r="D2646" s="125" cm="1">
        <f t="array" ref="D2646">'P'!D2646</f>
        <v>180960</v>
      </c>
      <c r="E2646" s="125" cm="1">
        <f t="array" ref="E2646">'C'!E2646</f>
        <v>321000</v>
      </c>
      <c r="F2646" s="41" cm="1">
        <f t="array" ref="F2646">D2646+E2646</f>
        <v>501960</v>
      </c>
      <c r="G2646" s="119" cm="1">
        <f t="array" ref="G2646">F2646-F2645</f>
        <v>520</v>
      </c>
      <c r="H2646" s="119" cm="1">
        <f t="array" ref="H2646">IF(G2646&gt;0,G2646,0)</f>
        <v>520</v>
      </c>
      <c r="I2646" s="113" cm="1">
        <f t="array" ref="I2646">MAX($F$2537:F2646)</f>
        <v>501960</v>
      </c>
      <c r="J2646" s="126"/>
      <c r="K2646" s="121" cm="1">
        <f t="array" ref="K2646">MAX(0,I2646-I2645)</f>
        <v>520</v>
      </c>
      <c r="L2646" s="113" cm="1">
        <f t="array" ref="L2646">MIN(F2646:F2675)</f>
        <v>501960</v>
      </c>
      <c r="M2646" s="113" cm="1">
        <f t="array" ref="M2646">MAX(0,L2646-L2645)</f>
        <v>520</v>
      </c>
      <c r="N2646" s="122" cm="1">
        <f t="array" ref="N2646">MIN(M2646,H2646-K2646)</f>
        <v>0</v>
      </c>
      <c r="O2646" s="113" cm="1">
        <f t="array" ref="O2646">K2646+N2646</f>
        <v>520</v>
      </c>
      <c r="P2646" s="113" cm="1">
        <f t="array" ref="P2646">H2646-O2646</f>
        <v>0</v>
      </c>
      <c r="Q2646" s="119" cm="1">
        <f t="array" ref="Q2646">MAX(0,IF(AND(K2646=0,P2646&gt;0),0,Q2645+K2646+U2645))</f>
        <v>8330</v>
      </c>
      <c r="R2646" s="119" cm="1">
        <f t="array" ref="R2646">MAX(0,R2645+P2646+V2645)</f>
        <v>0</v>
      </c>
      <c r="S2646" s="199" cm="1">
        <f t="array" ref="S2646">IF(G2646&lt;0,G2646,0)</f>
        <v>0</v>
      </c>
      <c r="T2646" s="199" cm="1">
        <f t="array" ref="T2646">MIN(0,S2646+R2645+V2645)</f>
        <v>0</v>
      </c>
      <c r="U2646" s="165" cm="1">
        <f t="array" ref="U2646">MAX(S2646,IF(Q2646&gt;0,MAX(-Q2646,S2646),T2646))</f>
        <v>0</v>
      </c>
      <c r="V2646" s="166" cm="1">
        <f t="array" ref="V2646">S2646-U2646</f>
        <v>0</v>
      </c>
      <c r="W2646" s="105"/>
      <c r="X2646" s="9"/>
      <c r="Y2646" s="9"/>
      <c r="Z2646" s="9"/>
      <c r="AA2646" s="9"/>
    </row>
    <row r="2647" ht="13.65" customHeight="1">
      <c r="A2647" s="63" cm="1">
        <f t="array" ref="A2647">A2646+1</f>
        <v>45737</v>
      </c>
      <c r="B2647" s="201" cm="1">
        <f t="array" ref="B2647">YEAR(A2647)</f>
        <v>2025</v>
      </c>
      <c r="C2647" s="201" cm="1">
        <f t="array" ref="C2647">MONTH(A2647)</f>
        <v>3</v>
      </c>
      <c r="D2647" s="125" cm="1">
        <f t="array" ref="D2647">'P'!D2647</f>
        <v>181140</v>
      </c>
      <c r="E2647" s="125" cm="1">
        <f t="array" ref="E2647">'C'!E2647</f>
        <v>321060</v>
      </c>
      <c r="F2647" s="41" cm="1">
        <f t="array" ref="F2647">D2647+E2647</f>
        <v>502200</v>
      </c>
      <c r="G2647" s="119" cm="1">
        <f t="array" ref="G2647">F2647-F2646</f>
        <v>240</v>
      </c>
      <c r="H2647" s="119" cm="1">
        <f t="array" ref="H2647">IF(G2647&gt;0,G2647,0)</f>
        <v>240</v>
      </c>
      <c r="I2647" s="113" cm="1">
        <f t="array" ref="I2647">MAX($F$2537:F2647)</f>
        <v>502200</v>
      </c>
      <c r="J2647" s="126"/>
      <c r="K2647" s="121" cm="1">
        <f t="array" ref="K2647">MAX(0,I2647-I2646)</f>
        <v>240</v>
      </c>
      <c r="L2647" s="113" cm="1">
        <f t="array" ref="L2647">MIN(F2647:F2676)</f>
        <v>502200</v>
      </c>
      <c r="M2647" s="113" cm="1">
        <f t="array" ref="M2647">MAX(0,L2647-L2646)</f>
        <v>240</v>
      </c>
      <c r="N2647" s="122" cm="1">
        <f t="array" ref="N2647">MIN(M2647,H2647-K2647)</f>
        <v>0</v>
      </c>
      <c r="O2647" s="113" cm="1">
        <f t="array" ref="O2647">K2647+N2647</f>
        <v>240</v>
      </c>
      <c r="P2647" s="113" cm="1">
        <f t="array" ref="P2647">H2647-O2647</f>
        <v>0</v>
      </c>
      <c r="Q2647" s="119" cm="1">
        <f t="array" ref="Q2647">MAX(0,IF(AND(K2647=0,P2647&gt;0),0,Q2646+K2647+U2646))</f>
        <v>8570</v>
      </c>
      <c r="R2647" s="119" cm="1">
        <f t="array" ref="R2647">MAX(0,R2646+P2647+V2646)</f>
        <v>0</v>
      </c>
      <c r="S2647" s="199" cm="1">
        <f t="array" ref="S2647">IF(G2647&lt;0,G2647,0)</f>
        <v>0</v>
      </c>
      <c r="T2647" s="199" cm="1">
        <f t="array" ref="T2647">MIN(0,S2647+R2646+V2646)</f>
        <v>0</v>
      </c>
      <c r="U2647" s="165" cm="1">
        <f t="array" ref="U2647">MAX(S2647,IF(Q2647&gt;0,MAX(-Q2647,S2647),T2647))</f>
        <v>0</v>
      </c>
      <c r="V2647" s="166" cm="1">
        <f t="array" ref="V2647">S2647-U2647</f>
        <v>0</v>
      </c>
      <c r="W2647" s="105"/>
      <c r="X2647" s="9"/>
      <c r="Y2647" s="9"/>
      <c r="Z2647" s="9"/>
      <c r="AA2647" s="9"/>
    </row>
    <row r="2648" ht="13.65" customHeight="1">
      <c r="A2648" s="63" cm="1">
        <f t="array" ref="A2648">A2647+1</f>
        <v>45738</v>
      </c>
      <c r="B2648" s="201" cm="1">
        <f t="array" ref="B2648">YEAR(A2648)</f>
        <v>2025</v>
      </c>
      <c r="C2648" s="201" cm="1">
        <f t="array" ref="C2648">MONTH(A2648)</f>
        <v>3</v>
      </c>
      <c r="D2648" s="125" cm="1">
        <f t="array" ref="D2648">'P'!D2648</f>
        <v>181990</v>
      </c>
      <c r="E2648" s="125" cm="1">
        <f t="array" ref="E2648">'C'!E2648</f>
        <v>320470</v>
      </c>
      <c r="F2648" s="41" cm="1">
        <f t="array" ref="F2648">D2648+E2648</f>
        <v>502460</v>
      </c>
      <c r="G2648" s="119" cm="1">
        <f t="array" ref="G2648">F2648-F2647</f>
        <v>260</v>
      </c>
      <c r="H2648" s="119" cm="1">
        <f t="array" ref="H2648">IF(G2648&gt;0,G2648,0)</f>
        <v>260</v>
      </c>
      <c r="I2648" s="113" cm="1">
        <f t="array" ref="I2648">MAX($F$2537:F2648)</f>
        <v>502460</v>
      </c>
      <c r="J2648" s="126"/>
      <c r="K2648" s="121" cm="1">
        <f t="array" ref="K2648">MAX(0,I2648-I2647)</f>
        <v>260</v>
      </c>
      <c r="L2648" s="113" cm="1">
        <f t="array" ref="L2648">MIN(F2648:F2677)</f>
        <v>502460</v>
      </c>
      <c r="M2648" s="113" cm="1">
        <f t="array" ref="M2648">MAX(0,L2648-L2647)</f>
        <v>260</v>
      </c>
      <c r="N2648" s="122" cm="1">
        <f t="array" ref="N2648">MIN(M2648,H2648-K2648)</f>
        <v>0</v>
      </c>
      <c r="O2648" s="113" cm="1">
        <f t="array" ref="O2648">K2648+N2648</f>
        <v>260</v>
      </c>
      <c r="P2648" s="113" cm="1">
        <f t="array" ref="P2648">H2648-O2648</f>
        <v>0</v>
      </c>
      <c r="Q2648" s="119" cm="1">
        <f t="array" ref="Q2648">MAX(0,IF(AND(K2648=0,P2648&gt;0),0,Q2647+K2648+U2647))</f>
        <v>8830</v>
      </c>
      <c r="R2648" s="119" cm="1">
        <f t="array" ref="R2648">MAX(0,R2647+P2648+V2647)</f>
        <v>0</v>
      </c>
      <c r="S2648" s="199" cm="1">
        <f t="array" ref="S2648">IF(G2648&lt;0,G2648,0)</f>
        <v>0</v>
      </c>
      <c r="T2648" s="199" cm="1">
        <f t="array" ref="T2648">MIN(0,S2648+R2647+V2647)</f>
        <v>0</v>
      </c>
      <c r="U2648" s="165" cm="1">
        <f t="array" ref="U2648">MAX(S2648,IF(Q2648&gt;0,MAX(-Q2648,S2648),T2648))</f>
        <v>0</v>
      </c>
      <c r="V2648" s="166" cm="1">
        <f t="array" ref="V2648">S2648-U2648</f>
        <v>0</v>
      </c>
      <c r="W2648" s="105"/>
      <c r="X2648" s="9"/>
      <c r="Y2648" s="9"/>
      <c r="Z2648" s="9"/>
      <c r="AA2648" s="9"/>
    </row>
    <row r="2649" ht="13.65" customHeight="1">
      <c r="A2649" s="63" cm="1">
        <f t="array" ref="A2649">A2648+1</f>
        <v>45739</v>
      </c>
      <c r="B2649" s="201" cm="1">
        <f t="array" ref="B2649">YEAR(A2649)</f>
        <v>2025</v>
      </c>
      <c r="C2649" s="201" cm="1">
        <f t="array" ref="C2649">MONTH(A2649)</f>
        <v>3</v>
      </c>
      <c r="D2649" s="125" cm="1">
        <f t="array" ref="D2649">'P'!D2649</f>
        <v>183010</v>
      </c>
      <c r="E2649" s="125" cm="1">
        <f t="array" ref="E2649">'C'!E2649</f>
        <v>319870</v>
      </c>
      <c r="F2649" s="41" cm="1">
        <f t="array" ref="F2649">D2649+E2649</f>
        <v>502880</v>
      </c>
      <c r="G2649" s="119" cm="1">
        <f t="array" ref="G2649">F2649-F2648</f>
        <v>420</v>
      </c>
      <c r="H2649" s="119" cm="1">
        <f t="array" ref="H2649">IF(G2649&gt;0,G2649,0)</f>
        <v>420</v>
      </c>
      <c r="I2649" s="113" cm="1">
        <f t="array" ref="I2649">MAX($F$2537:F2649)</f>
        <v>502880</v>
      </c>
      <c r="J2649" s="126"/>
      <c r="K2649" s="121" cm="1">
        <f t="array" ref="K2649">MAX(0,I2649-I2648)</f>
        <v>420</v>
      </c>
      <c r="L2649" s="113" cm="1">
        <f t="array" ref="L2649">MIN(F2649:F2678)</f>
        <v>502880</v>
      </c>
      <c r="M2649" s="113" cm="1">
        <f t="array" ref="M2649">MAX(0,L2649-L2648)</f>
        <v>420</v>
      </c>
      <c r="N2649" s="122" cm="1">
        <f t="array" ref="N2649">MIN(M2649,H2649-K2649)</f>
        <v>0</v>
      </c>
      <c r="O2649" s="113" cm="1">
        <f t="array" ref="O2649">K2649+N2649</f>
        <v>420</v>
      </c>
      <c r="P2649" s="113" cm="1">
        <f t="array" ref="P2649">H2649-O2649</f>
        <v>0</v>
      </c>
      <c r="Q2649" s="119" cm="1">
        <f t="array" ref="Q2649">MAX(0,IF(AND(K2649=0,P2649&gt;0),0,Q2648+K2649+U2648))</f>
        <v>9250</v>
      </c>
      <c r="R2649" s="119" cm="1">
        <f t="array" ref="R2649">MAX(0,R2648+P2649+V2648)</f>
        <v>0</v>
      </c>
      <c r="S2649" s="199" cm="1">
        <f t="array" ref="S2649">IF(G2649&lt;0,G2649,0)</f>
        <v>0</v>
      </c>
      <c r="T2649" s="199" cm="1">
        <f t="array" ref="T2649">MIN(0,S2649+R2648+V2648)</f>
        <v>0</v>
      </c>
      <c r="U2649" s="165" cm="1">
        <f t="array" ref="U2649">MAX(S2649,IF(Q2649&gt;0,MAX(-Q2649,S2649),T2649))</f>
        <v>0</v>
      </c>
      <c r="V2649" s="166" cm="1">
        <f t="array" ref="V2649">S2649-U2649</f>
        <v>0</v>
      </c>
      <c r="W2649" s="105"/>
      <c r="X2649" s="9"/>
      <c r="Y2649" s="9"/>
      <c r="Z2649" s="9"/>
      <c r="AA2649" s="9"/>
    </row>
    <row r="2650" ht="13.65" customHeight="1">
      <c r="A2650" s="63" cm="1">
        <f t="array" ref="A2650">A2649+1</f>
        <v>45740</v>
      </c>
      <c r="B2650" s="201" cm="1">
        <f t="array" ref="B2650">YEAR(A2650)</f>
        <v>2025</v>
      </c>
      <c r="C2650" s="201" cm="1">
        <f t="array" ref="C2650">MONTH(A2650)</f>
        <v>3</v>
      </c>
      <c r="D2650" s="125" cm="1">
        <f t="array" ref="D2650">'P'!D2650</f>
        <v>182830</v>
      </c>
      <c r="E2650" s="125" cm="1">
        <f t="array" ref="E2650">'C'!E2650</f>
        <v>320400</v>
      </c>
      <c r="F2650" s="41" cm="1">
        <f t="array" ref="F2650">D2650+E2650</f>
        <v>503230</v>
      </c>
      <c r="G2650" s="119" cm="1">
        <f t="array" ref="G2650">F2650-F2649</f>
        <v>350</v>
      </c>
      <c r="H2650" s="119" cm="1">
        <f t="array" ref="H2650">IF(G2650&gt;0,G2650,0)</f>
        <v>350</v>
      </c>
      <c r="I2650" s="113" cm="1">
        <f t="array" ref="I2650">MAX($F$2537:F2650)</f>
        <v>503230</v>
      </c>
      <c r="J2650" s="126"/>
      <c r="K2650" s="121" cm="1">
        <f t="array" ref="K2650">MAX(0,I2650-I2649)</f>
        <v>350</v>
      </c>
      <c r="L2650" s="113" cm="1">
        <f t="array" ref="L2650">MIN(F2650:F2679)</f>
        <v>503230</v>
      </c>
      <c r="M2650" s="113" cm="1">
        <f t="array" ref="M2650">MAX(0,L2650-L2649)</f>
        <v>350</v>
      </c>
      <c r="N2650" s="122" cm="1">
        <f t="array" ref="N2650">MIN(M2650,H2650-K2650)</f>
        <v>0</v>
      </c>
      <c r="O2650" s="113" cm="1">
        <f t="array" ref="O2650">K2650+N2650</f>
        <v>350</v>
      </c>
      <c r="P2650" s="113" cm="1">
        <f t="array" ref="P2650">H2650-O2650</f>
        <v>0</v>
      </c>
      <c r="Q2650" s="119" cm="1">
        <f t="array" ref="Q2650">MAX(0,IF(AND(K2650=0,P2650&gt;0),0,Q2649+K2650+U2649))</f>
        <v>9600</v>
      </c>
      <c r="R2650" s="119" cm="1">
        <f t="array" ref="R2650">MAX(0,R2649+P2650+V2649)</f>
        <v>0</v>
      </c>
      <c r="S2650" s="199" cm="1">
        <f t="array" ref="S2650">IF(G2650&lt;0,G2650,0)</f>
        <v>0</v>
      </c>
      <c r="T2650" s="199" cm="1">
        <f t="array" ref="T2650">MIN(0,S2650+R2649+V2649)</f>
        <v>0</v>
      </c>
      <c r="U2650" s="165" cm="1">
        <f t="array" ref="U2650">MAX(S2650,IF(Q2650&gt;0,MAX(-Q2650,S2650),T2650))</f>
        <v>0</v>
      </c>
      <c r="V2650" s="166" cm="1">
        <f t="array" ref="V2650">S2650-U2650</f>
        <v>0</v>
      </c>
      <c r="W2650" s="105"/>
      <c r="X2650" s="9"/>
      <c r="Y2650" s="9"/>
      <c r="Z2650" s="9"/>
      <c r="AA2650" s="9"/>
    </row>
    <row r="2651" ht="13.65" customHeight="1">
      <c r="A2651" s="63" cm="1">
        <f t="array" ref="A2651">A2650+1</f>
        <v>45741</v>
      </c>
      <c r="B2651" s="201" cm="1">
        <f t="array" ref="B2651">YEAR(A2651)</f>
        <v>2025</v>
      </c>
      <c r="C2651" s="201" cm="1">
        <f t="array" ref="C2651">MONTH(A2651)</f>
        <v>3</v>
      </c>
      <c r="D2651" s="125" cm="1">
        <f t="array" ref="D2651">'P'!D2651</f>
        <v>182310</v>
      </c>
      <c r="E2651" s="125" cm="1">
        <f t="array" ref="E2651">'C'!E2651</f>
        <v>321530</v>
      </c>
      <c r="F2651" s="41" cm="1">
        <f t="array" ref="F2651">D2651+E2651</f>
        <v>503840</v>
      </c>
      <c r="G2651" s="119" cm="1">
        <f t="array" ref="G2651">F2651-F2650</f>
        <v>610</v>
      </c>
      <c r="H2651" s="119" cm="1">
        <f t="array" ref="H2651">IF(G2651&gt;0,G2651,0)</f>
        <v>610</v>
      </c>
      <c r="I2651" s="113" cm="1">
        <f t="array" ref="I2651">MAX($F$2537:F2651)</f>
        <v>503840</v>
      </c>
      <c r="J2651" s="126"/>
      <c r="K2651" s="121" cm="1">
        <f t="array" ref="K2651">MAX(0,I2651-I2650)</f>
        <v>610</v>
      </c>
      <c r="L2651" s="113" cm="1">
        <f t="array" ref="L2651">MIN(F2651:F2680)</f>
        <v>503840</v>
      </c>
      <c r="M2651" s="113" cm="1">
        <f t="array" ref="M2651">MAX(0,L2651-L2650)</f>
        <v>610</v>
      </c>
      <c r="N2651" s="122" cm="1">
        <f t="array" ref="N2651">MIN(M2651,H2651-K2651)</f>
        <v>0</v>
      </c>
      <c r="O2651" s="113" cm="1">
        <f t="array" ref="O2651">K2651+N2651</f>
        <v>610</v>
      </c>
      <c r="P2651" s="113" cm="1">
        <f t="array" ref="P2651">H2651-O2651</f>
        <v>0</v>
      </c>
      <c r="Q2651" s="119" cm="1">
        <f t="array" ref="Q2651">MAX(0,IF(AND(K2651=0,P2651&gt;0),0,Q2650+K2651+U2650))</f>
        <v>10210</v>
      </c>
      <c r="R2651" s="119" cm="1">
        <f t="array" ref="R2651">MAX(0,R2650+P2651+V2650)</f>
        <v>0</v>
      </c>
      <c r="S2651" s="199" cm="1">
        <f t="array" ref="S2651">IF(G2651&lt;0,G2651,0)</f>
        <v>0</v>
      </c>
      <c r="T2651" s="199" cm="1">
        <f t="array" ref="T2651">MIN(0,S2651+R2650+V2650)</f>
        <v>0</v>
      </c>
      <c r="U2651" s="165" cm="1">
        <f t="array" ref="U2651">MAX(S2651,IF(Q2651&gt;0,MAX(-Q2651,S2651),T2651))</f>
        <v>0</v>
      </c>
      <c r="V2651" s="166" cm="1">
        <f t="array" ref="V2651">S2651-U2651</f>
        <v>0</v>
      </c>
      <c r="W2651" s="105"/>
      <c r="X2651" s="9"/>
      <c r="Y2651" s="9"/>
      <c r="Z2651" s="9"/>
      <c r="AA2651" s="9"/>
    </row>
    <row r="2652" ht="13.65" customHeight="1">
      <c r="A2652" s="63" cm="1">
        <f t="array" ref="A2652">A2651+1</f>
        <v>45742</v>
      </c>
      <c r="B2652" s="201" cm="1">
        <f t="array" ref="B2652">YEAR(A2652)</f>
        <v>2025</v>
      </c>
      <c r="C2652" s="201" cm="1">
        <f t="array" ref="C2652">MONTH(A2652)</f>
        <v>3</v>
      </c>
      <c r="D2652" s="125" cm="1">
        <f t="array" ref="D2652">'P'!D2652</f>
        <v>181920</v>
      </c>
      <c r="E2652" s="125" cm="1">
        <f t="array" ref="E2652">'C'!E2652</f>
        <v>322520</v>
      </c>
      <c r="F2652" s="41" cm="1">
        <f t="array" ref="F2652">D2652+E2652</f>
        <v>504440</v>
      </c>
      <c r="G2652" s="119" cm="1">
        <f t="array" ref="G2652">F2652-F2651</f>
        <v>600</v>
      </c>
      <c r="H2652" s="119" cm="1">
        <f t="array" ref="H2652">IF(G2652&gt;0,G2652,0)</f>
        <v>600</v>
      </c>
      <c r="I2652" s="113" cm="1">
        <f t="array" ref="I2652">MAX($F$2537:F2652)</f>
        <v>504440</v>
      </c>
      <c r="J2652" s="126"/>
      <c r="K2652" s="121" cm="1">
        <f t="array" ref="K2652">MAX(0,I2652-I2651)</f>
        <v>600</v>
      </c>
      <c r="L2652" s="113" cm="1">
        <f t="array" ref="L2652">MIN(F2652:F2681)</f>
        <v>504440</v>
      </c>
      <c r="M2652" s="113" cm="1">
        <f t="array" ref="M2652">MAX(0,L2652-L2651)</f>
        <v>600</v>
      </c>
      <c r="N2652" s="122" cm="1">
        <f t="array" ref="N2652">MIN(M2652,H2652-K2652)</f>
        <v>0</v>
      </c>
      <c r="O2652" s="113" cm="1">
        <f t="array" ref="O2652">K2652+N2652</f>
        <v>600</v>
      </c>
      <c r="P2652" s="113" cm="1">
        <f t="array" ref="P2652">H2652-O2652</f>
        <v>0</v>
      </c>
      <c r="Q2652" s="119" cm="1">
        <f t="array" ref="Q2652">MAX(0,IF(AND(K2652=0,P2652&gt;0),0,Q2651+K2652+U2651))</f>
        <v>10810</v>
      </c>
      <c r="R2652" s="119" cm="1">
        <f t="array" ref="R2652">MAX(0,R2651+P2652+V2651)</f>
        <v>0</v>
      </c>
      <c r="S2652" s="199" cm="1">
        <f t="array" ref="S2652">IF(G2652&lt;0,G2652,0)</f>
        <v>0</v>
      </c>
      <c r="T2652" s="199" cm="1">
        <f t="array" ref="T2652">MIN(0,S2652+R2651+V2651)</f>
        <v>0</v>
      </c>
      <c r="U2652" s="165" cm="1">
        <f t="array" ref="U2652">MAX(S2652,IF(Q2652&gt;0,MAX(-Q2652,S2652),T2652))</f>
        <v>0</v>
      </c>
      <c r="V2652" s="166" cm="1">
        <f t="array" ref="V2652">S2652-U2652</f>
        <v>0</v>
      </c>
      <c r="W2652" s="105"/>
      <c r="X2652" s="9"/>
      <c r="Y2652" s="9"/>
      <c r="Z2652" s="9"/>
      <c r="AA2652" s="9"/>
    </row>
    <row r="2653" ht="13.65" customHeight="1">
      <c r="A2653" s="63" cm="1">
        <f t="array" ref="A2653">A2652+1</f>
        <v>45743</v>
      </c>
      <c r="B2653" s="201" cm="1">
        <f t="array" ref="B2653">YEAR(A2653)</f>
        <v>2025</v>
      </c>
      <c r="C2653" s="201" cm="1">
        <f t="array" ref="C2653">MONTH(A2653)</f>
        <v>3</v>
      </c>
      <c r="D2653" s="125" cm="1">
        <f t="array" ref="D2653">'P'!D2653</f>
        <v>181550</v>
      </c>
      <c r="E2653" s="125" cm="1">
        <f t="array" ref="E2653">'C'!E2653</f>
        <v>323640</v>
      </c>
      <c r="F2653" s="41" cm="1">
        <f t="array" ref="F2653">D2653+E2653</f>
        <v>505190</v>
      </c>
      <c r="G2653" s="119" cm="1">
        <f t="array" ref="G2653">F2653-F2652</f>
        <v>750</v>
      </c>
      <c r="H2653" s="119" cm="1">
        <f t="array" ref="H2653">IF(G2653&gt;0,G2653,0)</f>
        <v>750</v>
      </c>
      <c r="I2653" s="113" cm="1">
        <f t="array" ref="I2653">MAX($F$2537:F2653)</f>
        <v>505190</v>
      </c>
      <c r="J2653" s="126"/>
      <c r="K2653" s="121" cm="1">
        <f t="array" ref="K2653">MAX(0,I2653-I2652)</f>
        <v>750</v>
      </c>
      <c r="L2653" s="113" cm="1">
        <f t="array" ref="L2653">MIN(F2653:F2682)</f>
        <v>505190</v>
      </c>
      <c r="M2653" s="113" cm="1">
        <f t="array" ref="M2653">MAX(0,L2653-L2652)</f>
        <v>750</v>
      </c>
      <c r="N2653" s="122" cm="1">
        <f t="array" ref="N2653">MIN(M2653,H2653-K2653)</f>
        <v>0</v>
      </c>
      <c r="O2653" s="113" cm="1">
        <f t="array" ref="O2653">K2653+N2653</f>
        <v>750</v>
      </c>
      <c r="P2653" s="113" cm="1">
        <f t="array" ref="P2653">H2653-O2653</f>
        <v>0</v>
      </c>
      <c r="Q2653" s="119" cm="1">
        <f t="array" ref="Q2653">MAX(0,IF(AND(K2653=0,P2653&gt;0),0,Q2652+K2653+U2652))</f>
        <v>11560</v>
      </c>
      <c r="R2653" s="119" cm="1">
        <f t="array" ref="R2653">MAX(0,R2652+P2653+V2652)</f>
        <v>0</v>
      </c>
      <c r="S2653" s="199" cm="1">
        <f t="array" ref="S2653">IF(G2653&lt;0,G2653,0)</f>
        <v>0</v>
      </c>
      <c r="T2653" s="199" cm="1">
        <f t="array" ref="T2653">MIN(0,S2653+R2652+V2652)</f>
        <v>0</v>
      </c>
      <c r="U2653" s="165" cm="1">
        <f t="array" ref="U2653">MAX(S2653,IF(Q2653&gt;0,MAX(-Q2653,S2653),T2653))</f>
        <v>0</v>
      </c>
      <c r="V2653" s="166" cm="1">
        <f t="array" ref="V2653">S2653-U2653</f>
        <v>0</v>
      </c>
      <c r="W2653" s="105"/>
      <c r="X2653" s="9"/>
      <c r="Y2653" s="9"/>
      <c r="Z2653" s="9"/>
      <c r="AA2653" s="9"/>
    </row>
    <row r="2654" ht="13.65" customHeight="1">
      <c r="A2654" s="63" cm="1">
        <f t="array" ref="A2654">A2653+1</f>
        <v>45744</v>
      </c>
      <c r="B2654" s="201" cm="1">
        <f t="array" ref="B2654">YEAR(A2654)</f>
        <v>2025</v>
      </c>
      <c r="C2654" s="201" cm="1">
        <f t="array" ref="C2654">MONTH(A2654)</f>
        <v>3</v>
      </c>
      <c r="D2654" s="125" cm="1">
        <f t="array" ref="D2654">'P'!D2654</f>
        <v>181300</v>
      </c>
      <c r="E2654" s="125" cm="1">
        <f t="array" ref="E2654">'C'!E2654</f>
        <v>324510</v>
      </c>
      <c r="F2654" s="41" cm="1">
        <f t="array" ref="F2654">D2654+E2654</f>
        <v>505810</v>
      </c>
      <c r="G2654" s="119" cm="1">
        <f t="array" ref="G2654">F2654-F2653</f>
        <v>620</v>
      </c>
      <c r="H2654" s="119" cm="1">
        <f t="array" ref="H2654">IF(G2654&gt;0,G2654,0)</f>
        <v>620</v>
      </c>
      <c r="I2654" s="113" cm="1">
        <f t="array" ref="I2654">MAX($F$2537:F2654)</f>
        <v>505810</v>
      </c>
      <c r="J2654" s="126"/>
      <c r="K2654" s="121" cm="1">
        <f t="array" ref="K2654">MAX(0,I2654-I2653)</f>
        <v>620</v>
      </c>
      <c r="L2654" s="113" cm="1">
        <f t="array" ref="L2654">MIN(F2654:F2683)</f>
        <v>505810</v>
      </c>
      <c r="M2654" s="113" cm="1">
        <f t="array" ref="M2654">MAX(0,L2654-L2653)</f>
        <v>620</v>
      </c>
      <c r="N2654" s="122" cm="1">
        <f t="array" ref="N2654">MIN(M2654,H2654-K2654)</f>
        <v>0</v>
      </c>
      <c r="O2654" s="113" cm="1">
        <f t="array" ref="O2654">K2654+N2654</f>
        <v>620</v>
      </c>
      <c r="P2654" s="113" cm="1">
        <f t="array" ref="P2654">H2654-O2654</f>
        <v>0</v>
      </c>
      <c r="Q2654" s="119" cm="1">
        <f t="array" ref="Q2654">MAX(0,IF(AND(K2654=0,P2654&gt;0),0,Q2653+K2654+U2653))</f>
        <v>12180</v>
      </c>
      <c r="R2654" s="119" cm="1">
        <f t="array" ref="R2654">MAX(0,R2653+P2654+V2653)</f>
        <v>0</v>
      </c>
      <c r="S2654" s="199" cm="1">
        <f t="array" ref="S2654">IF(G2654&lt;0,G2654,0)</f>
        <v>0</v>
      </c>
      <c r="T2654" s="199" cm="1">
        <f t="array" ref="T2654">MIN(0,S2654+R2653+V2653)</f>
        <v>0</v>
      </c>
      <c r="U2654" s="165" cm="1">
        <f t="array" ref="U2654">MAX(S2654,IF(Q2654&gt;0,MAX(-Q2654,S2654),T2654))</f>
        <v>0</v>
      </c>
      <c r="V2654" s="166" cm="1">
        <f t="array" ref="V2654">S2654-U2654</f>
        <v>0</v>
      </c>
      <c r="W2654" s="105"/>
      <c r="X2654" s="9"/>
      <c r="Y2654" s="9"/>
      <c r="Z2654" s="9"/>
      <c r="AA2654" s="9"/>
    </row>
    <row r="2655" ht="13.65" customHeight="1">
      <c r="A2655" s="63" cm="1">
        <f t="array" ref="A2655">A2654+1</f>
        <v>45745</v>
      </c>
      <c r="B2655" s="201" cm="1">
        <f t="array" ref="B2655">YEAR(A2655)</f>
        <v>2025</v>
      </c>
      <c r="C2655" s="201" cm="1">
        <f t="array" ref="C2655">MONTH(A2655)</f>
        <v>3</v>
      </c>
      <c r="D2655" s="125" cm="1">
        <f t="array" ref="D2655">'P'!D2655</f>
        <v>182490</v>
      </c>
      <c r="E2655" s="125" cm="1">
        <f t="array" ref="E2655">'C'!E2655</f>
        <v>323840</v>
      </c>
      <c r="F2655" s="41" cm="1">
        <f t="array" ref="F2655">D2655+E2655</f>
        <v>506330</v>
      </c>
      <c r="G2655" s="119" cm="1">
        <f t="array" ref="G2655">F2655-F2654</f>
        <v>520</v>
      </c>
      <c r="H2655" s="119" cm="1">
        <f t="array" ref="H2655">IF(G2655&gt;0,G2655,0)</f>
        <v>520</v>
      </c>
      <c r="I2655" s="113" cm="1">
        <f t="array" ref="I2655">MAX($F$2537:F2655)</f>
        <v>506330</v>
      </c>
      <c r="J2655" s="126"/>
      <c r="K2655" s="121" cm="1">
        <f t="array" ref="K2655">MAX(0,I2655-I2654)</f>
        <v>520</v>
      </c>
      <c r="L2655" s="113" cm="1">
        <f t="array" ref="L2655">MIN(F2655:F2684)</f>
        <v>506330</v>
      </c>
      <c r="M2655" s="113" cm="1">
        <f t="array" ref="M2655">MAX(0,L2655-L2654)</f>
        <v>520</v>
      </c>
      <c r="N2655" s="122" cm="1">
        <f t="array" ref="N2655">MIN(M2655,H2655-K2655)</f>
        <v>0</v>
      </c>
      <c r="O2655" s="113" cm="1">
        <f t="array" ref="O2655">K2655+N2655</f>
        <v>520</v>
      </c>
      <c r="P2655" s="113" cm="1">
        <f t="array" ref="P2655">H2655-O2655</f>
        <v>0</v>
      </c>
      <c r="Q2655" s="119" cm="1">
        <f t="array" ref="Q2655">MAX(0,IF(AND(K2655=0,P2655&gt;0),0,Q2654+K2655+U2654))</f>
        <v>12700</v>
      </c>
      <c r="R2655" s="119" cm="1">
        <f t="array" ref="R2655">MAX(0,R2654+P2655+V2654)</f>
        <v>0</v>
      </c>
      <c r="S2655" s="199" cm="1">
        <f t="array" ref="S2655">IF(G2655&lt;0,G2655,0)</f>
        <v>0</v>
      </c>
      <c r="T2655" s="199" cm="1">
        <f t="array" ref="T2655">MIN(0,S2655+R2654+V2654)</f>
        <v>0</v>
      </c>
      <c r="U2655" s="165" cm="1">
        <f t="array" ref="U2655">MAX(S2655,IF(Q2655&gt;0,MAX(-Q2655,S2655),T2655))</f>
        <v>0</v>
      </c>
      <c r="V2655" s="166" cm="1">
        <f t="array" ref="V2655">S2655-U2655</f>
        <v>0</v>
      </c>
      <c r="W2655" s="105"/>
      <c r="X2655" s="9"/>
      <c r="Y2655" s="9"/>
      <c r="Z2655" s="9"/>
      <c r="AA2655" s="9"/>
    </row>
    <row r="2656" ht="13.65" customHeight="1">
      <c r="A2656" s="63" cm="1">
        <f t="array" ref="A2656">A2655+1</f>
        <v>45746</v>
      </c>
      <c r="B2656" s="201" cm="1">
        <f t="array" ref="B2656">YEAR(A2656)</f>
        <v>2025</v>
      </c>
      <c r="C2656" s="201" cm="1">
        <f t="array" ref="C2656">MONTH(A2656)</f>
        <v>3</v>
      </c>
      <c r="D2656" s="125" cm="1">
        <f t="array" ref="D2656">'P'!D2656</f>
        <v>183680</v>
      </c>
      <c r="E2656" s="125" cm="1">
        <f t="array" ref="E2656">'C'!E2656</f>
        <v>323380</v>
      </c>
      <c r="F2656" s="41" cm="1">
        <f t="array" ref="F2656">D2656+E2656</f>
        <v>507060</v>
      </c>
      <c r="G2656" s="119" cm="1">
        <f t="array" ref="G2656">F2656-F2655</f>
        <v>730</v>
      </c>
      <c r="H2656" s="119" cm="1">
        <f t="array" ref="H2656">IF(G2656&gt;0,G2656,0)</f>
        <v>730</v>
      </c>
      <c r="I2656" s="113" cm="1">
        <f t="array" ref="I2656">MAX($F$2537:F2656)</f>
        <v>507060</v>
      </c>
      <c r="J2656" s="126"/>
      <c r="K2656" s="121" cm="1">
        <f t="array" ref="K2656">MAX(0,I2656-I2655)</f>
        <v>730</v>
      </c>
      <c r="L2656" s="113" cm="1">
        <f t="array" ref="L2656">MIN(F2656:F2685)</f>
        <v>507060</v>
      </c>
      <c r="M2656" s="113" cm="1">
        <f t="array" ref="M2656">MAX(0,L2656-L2655)</f>
        <v>730</v>
      </c>
      <c r="N2656" s="122" cm="1">
        <f t="array" ref="N2656">MIN(M2656,H2656-K2656)</f>
        <v>0</v>
      </c>
      <c r="O2656" s="113" cm="1">
        <f t="array" ref="O2656">K2656+N2656</f>
        <v>730</v>
      </c>
      <c r="P2656" s="113" cm="1">
        <f t="array" ref="P2656">H2656-O2656</f>
        <v>0</v>
      </c>
      <c r="Q2656" s="119" cm="1">
        <f t="array" ref="Q2656">MAX(0,IF(AND(K2656=0,P2656&gt;0),0,Q2655+K2656+U2655))</f>
        <v>13430</v>
      </c>
      <c r="R2656" s="119" cm="1">
        <f t="array" ref="R2656">MAX(0,R2655+P2656+V2655)</f>
        <v>0</v>
      </c>
      <c r="S2656" s="199" cm="1">
        <f t="array" ref="S2656">IF(G2656&lt;0,G2656,0)</f>
        <v>0</v>
      </c>
      <c r="T2656" s="199" cm="1">
        <f t="array" ref="T2656">MIN(0,S2656+R2655+V2655)</f>
        <v>0</v>
      </c>
      <c r="U2656" s="165" cm="1">
        <f t="array" ref="U2656">MAX(S2656,IF(Q2656&gt;0,MAX(-Q2656,S2656),T2656))</f>
        <v>0</v>
      </c>
      <c r="V2656" s="166" cm="1">
        <f t="array" ref="V2656">S2656-U2656</f>
        <v>0</v>
      </c>
      <c r="W2656" s="105"/>
      <c r="X2656" s="9"/>
      <c r="Y2656" s="9"/>
      <c r="Z2656" s="9"/>
      <c r="AA2656" s="9"/>
    </row>
    <row r="2657" ht="13.65" customHeight="1">
      <c r="A2657" s="63" cm="1">
        <f t="array" ref="A2657">A2656+1</f>
        <v>45747</v>
      </c>
      <c r="B2657" s="201" cm="1">
        <f t="array" ref="B2657">YEAR(A2657)</f>
        <v>2025</v>
      </c>
      <c r="C2657" s="201" cm="1">
        <f t="array" ref="C2657">MONTH(A2657)</f>
        <v>3</v>
      </c>
      <c r="D2657" s="125" cm="1">
        <f t="array" ref="D2657">'P'!D2657</f>
        <v>183950</v>
      </c>
      <c r="E2657" s="125" cm="1">
        <f t="array" ref="E2657">'C'!E2657</f>
        <v>324110</v>
      </c>
      <c r="F2657" s="41" cm="1">
        <f t="array" ref="F2657">D2657+E2657</f>
        <v>508060</v>
      </c>
      <c r="G2657" s="119" cm="1">
        <f t="array" ref="G2657">F2657-F2656</f>
        <v>1000</v>
      </c>
      <c r="H2657" s="119" cm="1">
        <f t="array" ref="H2657">IF(G2657&gt;0,G2657,0)</f>
        <v>1000</v>
      </c>
      <c r="I2657" s="113" cm="1">
        <f t="array" ref="I2657">MAX($F$2537:F2657)</f>
        <v>508060</v>
      </c>
      <c r="J2657" s="126"/>
      <c r="K2657" s="121" cm="1">
        <f t="array" ref="K2657">MAX(0,I2657-I2656)</f>
        <v>1000</v>
      </c>
      <c r="L2657" s="113" cm="1">
        <f t="array" ref="L2657">MIN(F2657:F2686)</f>
        <v>508060</v>
      </c>
      <c r="M2657" s="113" cm="1">
        <f t="array" ref="M2657">MAX(0,L2657-L2656)</f>
        <v>1000</v>
      </c>
      <c r="N2657" s="122" cm="1">
        <f t="array" ref="N2657">MIN(M2657,H2657-K2657)</f>
        <v>0</v>
      </c>
      <c r="O2657" s="113" cm="1">
        <f t="array" ref="O2657">K2657+N2657</f>
        <v>1000</v>
      </c>
      <c r="P2657" s="113" cm="1">
        <f t="array" ref="P2657">H2657-O2657</f>
        <v>0</v>
      </c>
      <c r="Q2657" s="119" cm="1">
        <f t="array" ref="Q2657">MAX(0,IF(AND(K2657=0,P2657&gt;0),0,Q2656+K2657+U2656))</f>
        <v>14430</v>
      </c>
      <c r="R2657" s="119" cm="1">
        <f t="array" ref="R2657">MAX(0,R2656+P2657+V2656)</f>
        <v>0</v>
      </c>
      <c r="S2657" s="199" cm="1">
        <f t="array" ref="S2657">IF(G2657&lt;0,G2657,0)</f>
        <v>0</v>
      </c>
      <c r="T2657" s="199" cm="1">
        <f t="array" ref="T2657">MIN(0,S2657+R2656+V2656)</f>
        <v>0</v>
      </c>
      <c r="U2657" s="165" cm="1">
        <f t="array" ref="U2657">MAX(S2657,IF(Q2657&gt;0,MAX(-Q2657,S2657),T2657))</f>
        <v>0</v>
      </c>
      <c r="V2657" s="166" cm="1">
        <f t="array" ref="V2657">S2657-U2657</f>
        <v>0</v>
      </c>
      <c r="W2657" s="105"/>
      <c r="X2657" s="9"/>
      <c r="Y2657" s="9"/>
      <c r="Z2657" s="9"/>
      <c r="AA2657" s="9"/>
    </row>
    <row r="2658" ht="13.65" customHeight="1">
      <c r="A2658" s="63" cm="1">
        <f t="array" ref="A2658">A2657+1</f>
        <v>45748</v>
      </c>
      <c r="B2658" s="201" cm="1">
        <f t="array" ref="B2658">YEAR(A2658)</f>
        <v>2025</v>
      </c>
      <c r="C2658" s="201" cm="1">
        <f t="array" ref="C2658">MONTH(A2658)</f>
        <v>4</v>
      </c>
      <c r="D2658" s="125" cm="1">
        <f t="array" ref="D2658">'P'!D2658</f>
        <v>184830</v>
      </c>
      <c r="E2658" s="125" cm="1">
        <f t="array" ref="E2658">'C'!E2658</f>
        <v>325370</v>
      </c>
      <c r="F2658" s="41" cm="1">
        <f t="array" ref="F2658">D2658+E2658</f>
        <v>510200</v>
      </c>
      <c r="G2658" s="119" cm="1">
        <f t="array" ref="G2658">F2658-F2657</f>
        <v>2140</v>
      </c>
      <c r="H2658" s="119" cm="1">
        <f t="array" ref="H2658">IF(G2658&gt;0,G2658,0)</f>
        <v>2140</v>
      </c>
      <c r="I2658" s="113" cm="1">
        <f t="array" ref="I2658">MAX($F$2537:F2658)</f>
        <v>510200</v>
      </c>
      <c r="J2658" s="126"/>
      <c r="K2658" s="121" cm="1">
        <f t="array" ref="K2658">MAX(0,I2658-I2657)</f>
        <v>2140</v>
      </c>
      <c r="L2658" s="113" cm="1">
        <f t="array" ref="L2658">MIN(F2658:F2687)</f>
        <v>510200</v>
      </c>
      <c r="M2658" s="113" cm="1">
        <f t="array" ref="M2658">MAX(0,L2658-L2657)</f>
        <v>2140</v>
      </c>
      <c r="N2658" s="122" cm="1">
        <f t="array" ref="N2658">MIN(M2658,H2658-K2658)</f>
        <v>0</v>
      </c>
      <c r="O2658" s="113" cm="1">
        <f t="array" ref="O2658">K2658+N2658</f>
        <v>2140</v>
      </c>
      <c r="P2658" s="113" cm="1">
        <f t="array" ref="P2658">H2658-O2658</f>
        <v>0</v>
      </c>
      <c r="Q2658" s="119" cm="1">
        <f t="array" ref="Q2658">MAX(0,IF(AND(K2658=0,P2658&gt;0),0,Q2657+K2658+U2657))</f>
        <v>16570</v>
      </c>
      <c r="R2658" s="119" cm="1">
        <f t="array" ref="R2658">MAX(0,R2657+P2658+V2657)</f>
        <v>0</v>
      </c>
      <c r="S2658" s="199" cm="1">
        <f t="array" ref="S2658">IF(G2658&lt;0,G2658,0)</f>
        <v>0</v>
      </c>
      <c r="T2658" s="199" cm="1">
        <f t="array" ref="T2658">MIN(0,S2658+R2657+V2657)</f>
        <v>0</v>
      </c>
      <c r="U2658" s="165" cm="1">
        <f t="array" ref="U2658">MAX(S2658,IF(Q2658&gt;0,MAX(-Q2658,S2658),T2658))</f>
        <v>0</v>
      </c>
      <c r="V2658" s="166" cm="1">
        <f t="array" ref="V2658">S2658-U2658</f>
        <v>0</v>
      </c>
      <c r="W2658" s="105"/>
      <c r="X2658" s="9"/>
      <c r="Y2658" s="9"/>
      <c r="Z2658" s="9"/>
      <c r="AA2658" s="9"/>
    </row>
    <row r="2659" ht="13.65" customHeight="1">
      <c r="A2659" s="63" cm="1">
        <f t="array" ref="A2659">A2658+1</f>
        <v>45749</v>
      </c>
      <c r="B2659" s="201" cm="1">
        <f t="array" ref="B2659">YEAR(A2659)</f>
        <v>2025</v>
      </c>
      <c r="C2659" s="201" cm="1">
        <f t="array" ref="C2659">MONTH(A2659)</f>
        <v>4</v>
      </c>
      <c r="D2659" s="125" cm="1">
        <f t="array" ref="D2659">'P'!D2659</f>
        <v>185230</v>
      </c>
      <c r="E2659" s="125" cm="1">
        <f t="array" ref="E2659">'C'!E2659</f>
        <v>326840</v>
      </c>
      <c r="F2659" s="41" cm="1">
        <f t="array" ref="F2659">D2659+E2659</f>
        <v>512070</v>
      </c>
      <c r="G2659" s="119" cm="1">
        <f t="array" ref="G2659">F2659-F2658</f>
        <v>1870</v>
      </c>
      <c r="H2659" s="119" cm="1">
        <f t="array" ref="H2659">IF(G2659&gt;0,G2659,0)</f>
        <v>1870</v>
      </c>
      <c r="I2659" s="113" cm="1">
        <f t="array" ref="I2659">MAX($F$2537:F2659)</f>
        <v>512070</v>
      </c>
      <c r="J2659" s="126"/>
      <c r="K2659" s="121" cm="1">
        <f t="array" ref="K2659">MAX(0,I2659-I2658)</f>
        <v>1870</v>
      </c>
      <c r="L2659" s="113" cm="1">
        <f t="array" ref="L2659">MIN(F2659:F2688)</f>
        <v>512070</v>
      </c>
      <c r="M2659" s="113" cm="1">
        <f t="array" ref="M2659">MAX(0,L2659-L2658)</f>
        <v>1870</v>
      </c>
      <c r="N2659" s="122" cm="1">
        <f t="array" ref="N2659">MIN(M2659,H2659-K2659)</f>
        <v>0</v>
      </c>
      <c r="O2659" s="113" cm="1">
        <f t="array" ref="O2659">K2659+N2659</f>
        <v>1870</v>
      </c>
      <c r="P2659" s="113" cm="1">
        <f t="array" ref="P2659">H2659-O2659</f>
        <v>0</v>
      </c>
      <c r="Q2659" s="119" cm="1">
        <f t="array" ref="Q2659">MAX(0,IF(AND(K2659=0,P2659&gt;0),0,Q2658+K2659+U2658))</f>
        <v>18440</v>
      </c>
      <c r="R2659" s="119" cm="1">
        <f t="array" ref="R2659">MAX(0,R2658+P2659+V2658)</f>
        <v>0</v>
      </c>
      <c r="S2659" s="199" cm="1">
        <f t="array" ref="S2659">IF(G2659&lt;0,G2659,0)</f>
        <v>0</v>
      </c>
      <c r="T2659" s="199" cm="1">
        <f t="array" ref="T2659">MIN(0,S2659+R2658+V2658)</f>
        <v>0</v>
      </c>
      <c r="U2659" s="165" cm="1">
        <f t="array" ref="U2659">MAX(S2659,IF(Q2659&gt;0,MAX(-Q2659,S2659),T2659))</f>
        <v>0</v>
      </c>
      <c r="V2659" s="166" cm="1">
        <f t="array" ref="V2659">S2659-U2659</f>
        <v>0</v>
      </c>
      <c r="W2659" s="105"/>
      <c r="X2659" s="9"/>
      <c r="Y2659" s="9"/>
      <c r="Z2659" s="9"/>
      <c r="AA2659" s="9"/>
    </row>
    <row r="2660" ht="13.65" customHeight="1">
      <c r="A2660" s="63" cm="1">
        <f t="array" ref="A2660">A2659+1</f>
        <v>45750</v>
      </c>
      <c r="B2660" s="201" cm="1">
        <f t="array" ref="B2660">YEAR(A2660)</f>
        <v>2025</v>
      </c>
      <c r="C2660" s="201" cm="1">
        <f t="array" ref="C2660">MONTH(A2660)</f>
        <v>4</v>
      </c>
      <c r="D2660" s="125" cm="1">
        <f t="array" ref="D2660">'P'!D2660</f>
        <v>184560</v>
      </c>
      <c r="E2660" s="125" cm="1">
        <f t="array" ref="E2660">'C'!E2660</f>
        <v>328440</v>
      </c>
      <c r="F2660" s="41" cm="1">
        <f t="array" ref="F2660">D2660+E2660</f>
        <v>513000</v>
      </c>
      <c r="G2660" s="119" cm="1">
        <f t="array" ref="G2660">F2660-F2659</f>
        <v>930</v>
      </c>
      <c r="H2660" s="119" cm="1">
        <f t="array" ref="H2660">IF(G2660&gt;0,G2660,0)</f>
        <v>930</v>
      </c>
      <c r="I2660" s="113" cm="1">
        <f t="array" ref="I2660">MAX($F$2537:F2660)</f>
        <v>513000</v>
      </c>
      <c r="J2660" s="126"/>
      <c r="K2660" s="121" cm="1">
        <f t="array" ref="K2660">MAX(0,I2660-I2659)</f>
        <v>930</v>
      </c>
      <c r="L2660" s="113" cm="1">
        <f t="array" ref="L2660">MIN(F2660:F2689)</f>
        <v>513000</v>
      </c>
      <c r="M2660" s="113" cm="1">
        <f t="array" ref="M2660">MAX(0,L2660-L2659)</f>
        <v>930</v>
      </c>
      <c r="N2660" s="122" cm="1">
        <f t="array" ref="N2660">MIN(M2660,H2660-K2660)</f>
        <v>0</v>
      </c>
      <c r="O2660" s="113" cm="1">
        <f t="array" ref="O2660">K2660+N2660</f>
        <v>930</v>
      </c>
      <c r="P2660" s="113" cm="1">
        <f t="array" ref="P2660">H2660-O2660</f>
        <v>0</v>
      </c>
      <c r="Q2660" s="119" cm="1">
        <f t="array" ref="Q2660">MAX(0,IF(AND(K2660=0,P2660&gt;0),0,Q2659+K2660+U2659))</f>
        <v>19370</v>
      </c>
      <c r="R2660" s="119" cm="1">
        <f t="array" ref="R2660">MAX(0,R2659+P2660+V2659)</f>
        <v>0</v>
      </c>
      <c r="S2660" s="199" cm="1">
        <f t="array" ref="S2660">IF(G2660&lt;0,G2660,0)</f>
        <v>0</v>
      </c>
      <c r="T2660" s="199" cm="1">
        <f t="array" ref="T2660">MIN(0,S2660+R2659+V2659)</f>
        <v>0</v>
      </c>
      <c r="U2660" s="165" cm="1">
        <f t="array" ref="U2660">MAX(S2660,IF(Q2660&gt;0,MAX(-Q2660,S2660),T2660))</f>
        <v>0</v>
      </c>
      <c r="V2660" s="166" cm="1">
        <f t="array" ref="V2660">S2660-U2660</f>
        <v>0</v>
      </c>
      <c r="W2660" s="105"/>
      <c r="X2660" s="9"/>
      <c r="Y2660" s="9"/>
      <c r="Z2660" s="9"/>
      <c r="AA2660" s="9"/>
    </row>
    <row r="2661" ht="13.65" customHeight="1">
      <c r="A2661" s="63" cm="1">
        <f t="array" ref="A2661">A2660+1</f>
        <v>45751</v>
      </c>
      <c r="B2661" s="201" cm="1">
        <f t="array" ref="B2661">YEAR(A2661)</f>
        <v>2025</v>
      </c>
      <c r="C2661" s="201" cm="1">
        <f t="array" ref="C2661">MONTH(A2661)</f>
        <v>4</v>
      </c>
      <c r="D2661" s="125" cm="1">
        <f t="array" ref="D2661">'P'!D2661</f>
        <v>183950</v>
      </c>
      <c r="E2661" s="125" cm="1">
        <f t="array" ref="E2661">'C'!E2661</f>
        <v>329780</v>
      </c>
      <c r="F2661" s="41" cm="1">
        <f t="array" ref="F2661">D2661+E2661</f>
        <v>513730</v>
      </c>
      <c r="G2661" s="119" cm="1">
        <f t="array" ref="G2661">F2661-F2660</f>
        <v>730</v>
      </c>
      <c r="H2661" s="119" cm="1">
        <f t="array" ref="H2661">IF(G2661&gt;0,G2661,0)</f>
        <v>730</v>
      </c>
      <c r="I2661" s="113" cm="1">
        <f t="array" ref="I2661">MAX($F$2537:F2661)</f>
        <v>513730</v>
      </c>
      <c r="J2661" s="126"/>
      <c r="K2661" s="121" cm="1">
        <f t="array" ref="K2661">MAX(0,I2661-I2660)</f>
        <v>730</v>
      </c>
      <c r="L2661" s="113" cm="1">
        <f t="array" ref="L2661">MIN(F2661:F2690)</f>
        <v>513730</v>
      </c>
      <c r="M2661" s="113" cm="1">
        <f t="array" ref="M2661">MAX(0,L2661-L2660)</f>
        <v>730</v>
      </c>
      <c r="N2661" s="122" cm="1">
        <f t="array" ref="N2661">MIN(M2661,H2661-K2661)</f>
        <v>0</v>
      </c>
      <c r="O2661" s="113" cm="1">
        <f t="array" ref="O2661">K2661+N2661</f>
        <v>730</v>
      </c>
      <c r="P2661" s="113" cm="1">
        <f t="array" ref="P2661">H2661-O2661</f>
        <v>0</v>
      </c>
      <c r="Q2661" s="119" cm="1">
        <f t="array" ref="Q2661">MAX(0,IF(AND(K2661=0,P2661&gt;0),0,Q2660+K2661+U2660))</f>
        <v>20100</v>
      </c>
      <c r="R2661" s="119" cm="1">
        <f t="array" ref="R2661">MAX(0,R2660+P2661+V2660)</f>
        <v>0</v>
      </c>
      <c r="S2661" s="199" cm="1">
        <f t="array" ref="S2661">IF(G2661&lt;0,G2661,0)</f>
        <v>0</v>
      </c>
      <c r="T2661" s="199" cm="1">
        <f t="array" ref="T2661">MIN(0,S2661+R2660+V2660)</f>
        <v>0</v>
      </c>
      <c r="U2661" s="165" cm="1">
        <f t="array" ref="U2661">MAX(S2661,IF(Q2661&gt;0,MAX(-Q2661,S2661),T2661))</f>
        <v>0</v>
      </c>
      <c r="V2661" s="166" cm="1">
        <f t="array" ref="V2661">S2661-U2661</f>
        <v>0</v>
      </c>
      <c r="W2661" s="105"/>
      <c r="X2661" s="9"/>
      <c r="Y2661" s="9"/>
      <c r="Z2661" s="9"/>
      <c r="AA2661" s="9"/>
    </row>
    <row r="2662" ht="13.65" customHeight="1">
      <c r="A2662" s="63" cm="1">
        <f t="array" ref="A2662">A2661+1</f>
        <v>45752</v>
      </c>
      <c r="B2662" s="201" cm="1">
        <f t="array" ref="B2662">YEAR(A2662)</f>
        <v>2025</v>
      </c>
      <c r="C2662" s="201" cm="1">
        <f t="array" ref="C2662">MONTH(A2662)</f>
        <v>4</v>
      </c>
      <c r="D2662" s="125" cm="1">
        <f t="array" ref="D2662">'P'!D2662</f>
        <v>185500</v>
      </c>
      <c r="E2662" s="125" cm="1">
        <f t="array" ref="E2662">'C'!E2662</f>
        <v>328850</v>
      </c>
      <c r="F2662" s="41" cm="1">
        <f t="array" ref="F2662">D2662+E2662</f>
        <v>514350</v>
      </c>
      <c r="G2662" s="119" cm="1">
        <f t="array" ref="G2662">F2662-F2661</f>
        <v>620</v>
      </c>
      <c r="H2662" s="119" cm="1">
        <f t="array" ref="H2662">IF(G2662&gt;0,G2662,0)</f>
        <v>620</v>
      </c>
      <c r="I2662" s="113" cm="1">
        <f t="array" ref="I2662">MAX($F$2537:F2662)</f>
        <v>514350</v>
      </c>
      <c r="J2662" s="126"/>
      <c r="K2662" s="121" cm="1">
        <f t="array" ref="K2662">MAX(0,I2662-I2661)</f>
        <v>620</v>
      </c>
      <c r="L2662" s="113" cm="1">
        <f t="array" ref="L2662">MIN(F2662:F2691)</f>
        <v>514350</v>
      </c>
      <c r="M2662" s="113" cm="1">
        <f t="array" ref="M2662">MAX(0,L2662-L2661)</f>
        <v>620</v>
      </c>
      <c r="N2662" s="122" cm="1">
        <f t="array" ref="N2662">MIN(M2662,H2662-K2662)</f>
        <v>0</v>
      </c>
      <c r="O2662" s="113" cm="1">
        <f t="array" ref="O2662">K2662+N2662</f>
        <v>620</v>
      </c>
      <c r="P2662" s="113" cm="1">
        <f t="array" ref="P2662">H2662-O2662</f>
        <v>0</v>
      </c>
      <c r="Q2662" s="119" cm="1">
        <f t="array" ref="Q2662">MAX(0,IF(AND(K2662=0,P2662&gt;0),0,Q2661+K2662+U2661))</f>
        <v>20720</v>
      </c>
      <c r="R2662" s="119" cm="1">
        <f t="array" ref="R2662">MAX(0,R2661+P2662+V2661)</f>
        <v>0</v>
      </c>
      <c r="S2662" s="199" cm="1">
        <f t="array" ref="S2662">IF(G2662&lt;0,G2662,0)</f>
        <v>0</v>
      </c>
      <c r="T2662" s="199" cm="1">
        <f t="array" ref="T2662">MIN(0,S2662+R2661+V2661)</f>
        <v>0</v>
      </c>
      <c r="U2662" s="165" cm="1">
        <f t="array" ref="U2662">MAX(S2662,IF(Q2662&gt;0,MAX(-Q2662,S2662),T2662))</f>
        <v>0</v>
      </c>
      <c r="V2662" s="166" cm="1">
        <f t="array" ref="V2662">S2662-U2662</f>
        <v>0</v>
      </c>
      <c r="W2662" s="105"/>
      <c r="X2662" s="9"/>
      <c r="Y2662" s="9"/>
      <c r="Z2662" s="9"/>
      <c r="AA2662" s="9"/>
    </row>
    <row r="2663" ht="13.65" customHeight="1">
      <c r="A2663" s="63" cm="1">
        <f t="array" ref="A2663">A2662+1</f>
        <v>45753</v>
      </c>
      <c r="B2663" s="201" cm="1">
        <f t="array" ref="B2663">YEAR(A2663)</f>
        <v>2025</v>
      </c>
      <c r="C2663" s="201" cm="1">
        <f t="array" ref="C2663">MONTH(A2663)</f>
        <v>4</v>
      </c>
      <c r="D2663" s="125" cm="1">
        <f t="array" ref="D2663">'P'!D2663</f>
        <v>186980</v>
      </c>
      <c r="E2663" s="125" cm="1">
        <f t="array" ref="E2663">'C'!E2663</f>
        <v>327910</v>
      </c>
      <c r="F2663" s="41" cm="1">
        <f t="array" ref="F2663">D2663+E2663</f>
        <v>514890</v>
      </c>
      <c r="G2663" s="119" cm="1">
        <f t="array" ref="G2663">F2663-F2662</f>
        <v>540</v>
      </c>
      <c r="H2663" s="119" cm="1">
        <f t="array" ref="H2663">IF(G2663&gt;0,G2663,0)</f>
        <v>540</v>
      </c>
      <c r="I2663" s="113" cm="1">
        <f t="array" ref="I2663">MAX($F$2537:F2663)</f>
        <v>514890</v>
      </c>
      <c r="J2663" s="126"/>
      <c r="K2663" s="121" cm="1">
        <f t="array" ref="K2663">MAX(0,I2663-I2662)</f>
        <v>540</v>
      </c>
      <c r="L2663" s="113" cm="1">
        <f t="array" ref="L2663">MIN(F2663:F2692)</f>
        <v>514660</v>
      </c>
      <c r="M2663" s="113" cm="1">
        <f t="array" ref="M2663">MAX(0,L2663-L2662)</f>
        <v>310</v>
      </c>
      <c r="N2663" s="122" cm="1">
        <f t="array" ref="N2663">MIN(M2663,H2663-K2663)</f>
        <v>0</v>
      </c>
      <c r="O2663" s="113" cm="1">
        <f t="array" ref="O2663">K2663+N2663</f>
        <v>540</v>
      </c>
      <c r="P2663" s="113" cm="1">
        <f t="array" ref="P2663">H2663-O2663</f>
        <v>0</v>
      </c>
      <c r="Q2663" s="119" cm="1">
        <f t="array" ref="Q2663">MAX(0,IF(AND(K2663=0,P2663&gt;0),0,Q2662+K2663+U2662))</f>
        <v>21260</v>
      </c>
      <c r="R2663" s="119" cm="1">
        <f t="array" ref="R2663">MAX(0,R2662+P2663+V2662)</f>
        <v>0</v>
      </c>
      <c r="S2663" s="199" cm="1">
        <f t="array" ref="S2663">IF(G2663&lt;0,G2663,0)</f>
        <v>0</v>
      </c>
      <c r="T2663" s="199" cm="1">
        <f t="array" ref="T2663">MIN(0,S2663+R2662+V2662)</f>
        <v>0</v>
      </c>
      <c r="U2663" s="165" cm="1">
        <f t="array" ref="U2663">MAX(S2663,IF(Q2663&gt;0,MAX(-Q2663,S2663),T2663))</f>
        <v>0</v>
      </c>
      <c r="V2663" s="166" cm="1">
        <f t="array" ref="V2663">S2663-U2663</f>
        <v>0</v>
      </c>
      <c r="W2663" s="105"/>
      <c r="X2663" s="9"/>
      <c r="Y2663" s="9"/>
      <c r="Z2663" s="9"/>
      <c r="AA2663" s="9"/>
    </row>
    <row r="2664" ht="13.65" customHeight="1">
      <c r="A2664" s="63" cm="1">
        <f t="array" ref="A2664">A2663+1</f>
        <v>45754</v>
      </c>
      <c r="B2664" s="201" cm="1">
        <f t="array" ref="B2664">YEAR(A2664)</f>
        <v>2025</v>
      </c>
      <c r="C2664" s="201" cm="1">
        <f t="array" ref="C2664">MONTH(A2664)</f>
        <v>4</v>
      </c>
      <c r="D2664" s="125" cm="1">
        <f t="array" ref="D2664">'P'!D2664</f>
        <v>186550</v>
      </c>
      <c r="E2664" s="125" cm="1">
        <f t="array" ref="E2664">'C'!E2664</f>
        <v>328110</v>
      </c>
      <c r="F2664" s="41" cm="1">
        <f t="array" ref="F2664">D2664+E2664</f>
        <v>514660</v>
      </c>
      <c r="G2664" s="119" cm="1">
        <f t="array" ref="G2664">F2664-F2663</f>
        <v>-230</v>
      </c>
      <c r="H2664" s="119" cm="1">
        <f t="array" ref="H2664">IF(G2664&gt;0,G2664,0)</f>
        <v>0</v>
      </c>
      <c r="I2664" s="113" cm="1">
        <f t="array" ref="I2664">MAX($F$2537:F2664)</f>
        <v>514890</v>
      </c>
      <c r="J2664" s="126"/>
      <c r="K2664" s="121" cm="1">
        <f t="array" ref="K2664">MAX(0,I2664-I2663)</f>
        <v>0</v>
      </c>
      <c r="L2664" s="113" cm="1">
        <f t="array" ref="L2664">MIN(F2664:F2693)</f>
        <v>514660</v>
      </c>
      <c r="M2664" s="113" cm="1">
        <f t="array" ref="M2664">MAX(0,L2664-L2663)</f>
        <v>0</v>
      </c>
      <c r="N2664" s="122" cm="1">
        <f t="array" ref="N2664">MIN(M2664,H2664-K2664)</f>
        <v>0</v>
      </c>
      <c r="O2664" s="113" cm="1">
        <f t="array" ref="O2664">K2664+N2664</f>
        <v>0</v>
      </c>
      <c r="P2664" s="113" cm="1">
        <f t="array" ref="P2664">H2664-O2664</f>
        <v>0</v>
      </c>
      <c r="Q2664" s="119" cm="1">
        <f t="array" ref="Q2664">MAX(0,IF(AND(K2664=0,P2664&gt;0),0,Q2663+K2664+U2663))</f>
        <v>21260</v>
      </c>
      <c r="R2664" s="119" cm="1">
        <f t="array" ref="R2664">MAX(0,R2663+P2664+V2663)</f>
        <v>0</v>
      </c>
      <c r="S2664" s="199" cm="1">
        <f t="array" ref="S2664">IF(G2664&lt;0,G2664,0)</f>
        <v>-230</v>
      </c>
      <c r="T2664" s="199" cm="1">
        <f t="array" ref="T2664">MIN(0,S2664+R2663+V2663)</f>
        <v>-230</v>
      </c>
      <c r="U2664" s="165" cm="1">
        <f t="array" ref="U2664">MAX(S2664,IF(Q2664&gt;0,MAX(-Q2664,S2664),T2664))</f>
        <v>-230</v>
      </c>
      <c r="V2664" s="166" cm="1">
        <f t="array" ref="V2664">S2664-U2664</f>
        <v>0</v>
      </c>
      <c r="W2664" s="105"/>
      <c r="X2664" s="9"/>
      <c r="Y2664" s="9"/>
      <c r="Z2664" s="9"/>
      <c r="AA2664" s="9"/>
    </row>
    <row r="2665" ht="13.65" customHeight="1">
      <c r="A2665" s="63" cm="1">
        <f t="array" ref="A2665">A2664+1</f>
        <v>45755</v>
      </c>
      <c r="B2665" s="201" cm="1">
        <f t="array" ref="B2665">YEAR(A2665)</f>
        <v>2025</v>
      </c>
      <c r="C2665" s="201" cm="1">
        <f t="array" ref="C2665">MONTH(A2665)</f>
        <v>4</v>
      </c>
      <c r="D2665" s="125" cm="1">
        <f t="array" ref="D2665">'P'!D2665</f>
        <v>185400</v>
      </c>
      <c r="E2665" s="125" cm="1">
        <f t="array" ref="E2665">'C'!E2665</f>
        <v>329780</v>
      </c>
      <c r="F2665" s="41" cm="1">
        <f t="array" ref="F2665">D2665+E2665</f>
        <v>515180</v>
      </c>
      <c r="G2665" s="119" cm="1">
        <f t="array" ref="G2665">F2665-F2664</f>
        <v>520</v>
      </c>
      <c r="H2665" s="119" cm="1">
        <f t="array" ref="H2665">IF(G2665&gt;0,G2665,0)</f>
        <v>520</v>
      </c>
      <c r="I2665" s="113" cm="1">
        <f t="array" ref="I2665">MAX($F$2537:F2665)</f>
        <v>515180</v>
      </c>
      <c r="J2665" s="126"/>
      <c r="K2665" s="121" cm="1">
        <f t="array" ref="K2665">MAX(0,I2665-I2664)</f>
        <v>290</v>
      </c>
      <c r="L2665" s="113" cm="1">
        <f t="array" ref="L2665">MIN(F2665:F2694)</f>
        <v>515180</v>
      </c>
      <c r="M2665" s="113" cm="1">
        <f t="array" ref="M2665">MAX(0,L2665-L2664)</f>
        <v>520</v>
      </c>
      <c r="N2665" s="122" cm="1">
        <f t="array" ref="N2665">MIN(M2665,H2665-K2665)</f>
        <v>230</v>
      </c>
      <c r="O2665" s="113" cm="1">
        <f t="array" ref="O2665">K2665+N2665</f>
        <v>520</v>
      </c>
      <c r="P2665" s="113" cm="1">
        <f t="array" ref="P2665">H2665-O2665</f>
        <v>0</v>
      </c>
      <c r="Q2665" s="119" cm="1">
        <f t="array" ref="Q2665">MAX(0,IF(AND(K2665=0,P2665&gt;0),0,Q2664+K2665+U2664))</f>
        <v>21320</v>
      </c>
      <c r="R2665" s="119" cm="1">
        <f t="array" ref="R2665">MAX(0,R2664+P2665+V2664)</f>
        <v>0</v>
      </c>
      <c r="S2665" s="199" cm="1">
        <f t="array" ref="S2665">IF(G2665&lt;0,G2665,0)</f>
        <v>0</v>
      </c>
      <c r="T2665" s="199" cm="1">
        <f t="array" ref="T2665">MIN(0,S2665+R2664+V2664)</f>
        <v>0</v>
      </c>
      <c r="U2665" s="165" cm="1">
        <f t="array" ref="U2665">MAX(S2665,IF(Q2665&gt;0,MAX(-Q2665,S2665),T2665))</f>
        <v>0</v>
      </c>
      <c r="V2665" s="166" cm="1">
        <f t="array" ref="V2665">S2665-U2665</f>
        <v>0</v>
      </c>
      <c r="W2665" s="105"/>
      <c r="X2665" s="9"/>
      <c r="Y2665" s="9"/>
      <c r="Z2665" s="9"/>
      <c r="AA2665" s="9"/>
    </row>
    <row r="2666" ht="13.65" customHeight="1">
      <c r="A2666" s="63" cm="1">
        <f t="array" ref="A2666">A2665+1</f>
        <v>45756</v>
      </c>
      <c r="B2666" s="201" cm="1">
        <f t="array" ref="B2666">YEAR(A2666)</f>
        <v>2025</v>
      </c>
      <c r="C2666" s="201" cm="1">
        <f t="array" ref="C2666">MONTH(A2666)</f>
        <v>4</v>
      </c>
      <c r="D2666" s="125" cm="1">
        <f t="array" ref="D2666">'P'!D2666</f>
        <v>184290</v>
      </c>
      <c r="E2666" s="125" cm="1">
        <f t="array" ref="E2666">'C'!E2666</f>
        <v>331390</v>
      </c>
      <c r="F2666" s="41" cm="1">
        <f t="array" ref="F2666">D2666+E2666</f>
        <v>515680</v>
      </c>
      <c r="G2666" s="119" cm="1">
        <f t="array" ref="G2666">F2666-F2665</f>
        <v>500</v>
      </c>
      <c r="H2666" s="119" cm="1">
        <f t="array" ref="H2666">IF(G2666&gt;0,G2666,0)</f>
        <v>500</v>
      </c>
      <c r="I2666" s="113" cm="1">
        <f t="array" ref="I2666">MAX($F$2537:F2666)</f>
        <v>515680</v>
      </c>
      <c r="J2666" s="126"/>
      <c r="K2666" s="121" cm="1">
        <f t="array" ref="K2666">MAX(0,I2666-I2665)</f>
        <v>500</v>
      </c>
      <c r="L2666" s="113" cm="1">
        <f t="array" ref="L2666">MIN(F2666:F2695)</f>
        <v>515680</v>
      </c>
      <c r="M2666" s="113" cm="1">
        <f t="array" ref="M2666">MAX(0,L2666-L2665)</f>
        <v>500</v>
      </c>
      <c r="N2666" s="122" cm="1">
        <f t="array" ref="N2666">MIN(M2666,H2666-K2666)</f>
        <v>0</v>
      </c>
      <c r="O2666" s="113" cm="1">
        <f t="array" ref="O2666">K2666+N2666</f>
        <v>500</v>
      </c>
      <c r="P2666" s="113" cm="1">
        <f t="array" ref="P2666">H2666-O2666</f>
        <v>0</v>
      </c>
      <c r="Q2666" s="119" cm="1">
        <f t="array" ref="Q2666">MAX(0,IF(AND(K2666=0,P2666&gt;0),0,Q2665+K2666+U2665))</f>
        <v>21820</v>
      </c>
      <c r="R2666" s="119" cm="1">
        <f t="array" ref="R2666">MAX(0,R2665+P2666+V2665)</f>
        <v>0</v>
      </c>
      <c r="S2666" s="199" cm="1">
        <f t="array" ref="S2666">IF(G2666&lt;0,G2666,0)</f>
        <v>0</v>
      </c>
      <c r="T2666" s="199" cm="1">
        <f t="array" ref="T2666">MIN(0,S2666+R2665+V2665)</f>
        <v>0</v>
      </c>
      <c r="U2666" s="165" cm="1">
        <f t="array" ref="U2666">MAX(S2666,IF(Q2666&gt;0,MAX(-Q2666,S2666),T2666))</f>
        <v>0</v>
      </c>
      <c r="V2666" s="166" cm="1">
        <f t="array" ref="V2666">S2666-U2666</f>
        <v>0</v>
      </c>
      <c r="W2666" s="105"/>
      <c r="X2666" s="9"/>
      <c r="Y2666" s="9"/>
      <c r="Z2666" s="9"/>
      <c r="AA2666" s="9"/>
    </row>
    <row r="2667" ht="13.65" customHeight="1">
      <c r="A2667" s="63" cm="1">
        <f t="array" ref="A2667">A2666+1</f>
        <v>45757</v>
      </c>
      <c r="B2667" s="201" cm="1">
        <f t="array" ref="B2667">YEAR(A2667)</f>
        <v>2025</v>
      </c>
      <c r="C2667" s="201" cm="1">
        <f t="array" ref="C2667">MONTH(A2667)</f>
        <v>4</v>
      </c>
      <c r="D2667" s="125" cm="1">
        <f t="array" ref="D2667">'P'!D2667</f>
        <v>183220</v>
      </c>
      <c r="E2667" s="125" cm="1">
        <f t="array" ref="E2667">'C'!E2667</f>
        <v>333070</v>
      </c>
      <c r="F2667" s="41" cm="1">
        <f t="array" ref="F2667">D2667+E2667</f>
        <v>516290</v>
      </c>
      <c r="G2667" s="119" cm="1">
        <f t="array" ref="G2667">F2667-F2666</f>
        <v>610</v>
      </c>
      <c r="H2667" s="119" cm="1">
        <f t="array" ref="H2667">IF(G2667&gt;0,G2667,0)</f>
        <v>610</v>
      </c>
      <c r="I2667" s="113" cm="1">
        <f t="array" ref="I2667">MAX($F$2537:F2667)</f>
        <v>516290</v>
      </c>
      <c r="J2667" s="126"/>
      <c r="K2667" s="121" cm="1">
        <f t="array" ref="K2667">MAX(0,I2667-I2666)</f>
        <v>610</v>
      </c>
      <c r="L2667" s="113" cm="1">
        <f t="array" ref="L2667">MIN(F2667:F2696)</f>
        <v>516290</v>
      </c>
      <c r="M2667" s="113" cm="1">
        <f t="array" ref="M2667">MAX(0,L2667-L2666)</f>
        <v>610</v>
      </c>
      <c r="N2667" s="122" cm="1">
        <f t="array" ref="N2667">MIN(M2667,H2667-K2667)</f>
        <v>0</v>
      </c>
      <c r="O2667" s="113" cm="1">
        <f t="array" ref="O2667">K2667+N2667</f>
        <v>610</v>
      </c>
      <c r="P2667" s="113" cm="1">
        <f t="array" ref="P2667">H2667-O2667</f>
        <v>0</v>
      </c>
      <c r="Q2667" s="119" cm="1">
        <f t="array" ref="Q2667">MAX(0,IF(AND(K2667=0,P2667&gt;0),0,Q2666+K2667+U2666))</f>
        <v>22430</v>
      </c>
      <c r="R2667" s="119" cm="1">
        <f t="array" ref="R2667">MAX(0,R2666+P2667+V2666)</f>
        <v>0</v>
      </c>
      <c r="S2667" s="199" cm="1">
        <f t="array" ref="S2667">IF(G2667&lt;0,G2667,0)</f>
        <v>0</v>
      </c>
      <c r="T2667" s="199" cm="1">
        <f t="array" ref="T2667">MIN(0,S2667+R2666+V2666)</f>
        <v>0</v>
      </c>
      <c r="U2667" s="165" cm="1">
        <f t="array" ref="U2667">MAX(S2667,IF(Q2667&gt;0,MAX(-Q2667,S2667),T2667))</f>
        <v>0</v>
      </c>
      <c r="V2667" s="166" cm="1">
        <f t="array" ref="V2667">S2667-U2667</f>
        <v>0</v>
      </c>
      <c r="W2667" s="105"/>
      <c r="X2667" s="9"/>
      <c r="Y2667" s="9"/>
      <c r="Z2667" s="9"/>
      <c r="AA2667" s="9"/>
    </row>
    <row r="2668" ht="13.65" customHeight="1">
      <c r="A2668" s="63" cm="1">
        <f t="array" ref="A2668">A2667+1</f>
        <v>45758</v>
      </c>
      <c r="B2668" s="201" cm="1">
        <f t="array" ref="B2668">YEAR(A2668)</f>
        <v>2025</v>
      </c>
      <c r="C2668" s="201" cm="1">
        <f t="array" ref="C2668">MONTH(A2668)</f>
        <v>4</v>
      </c>
      <c r="D2668" s="125" cm="1">
        <f t="array" ref="D2668">'P'!D2668</f>
        <v>182490</v>
      </c>
      <c r="E2668" s="125" cm="1">
        <f t="array" ref="E2668">'C'!E2668</f>
        <v>334350</v>
      </c>
      <c r="F2668" s="41" cm="1">
        <f t="array" ref="F2668">D2668+E2668</f>
        <v>516840</v>
      </c>
      <c r="G2668" s="119" cm="1">
        <f t="array" ref="G2668">F2668-F2667</f>
        <v>550</v>
      </c>
      <c r="H2668" s="119" cm="1">
        <f t="array" ref="H2668">IF(G2668&gt;0,G2668,0)</f>
        <v>550</v>
      </c>
      <c r="I2668" s="113" cm="1">
        <f t="array" ref="I2668">MAX($F$2537:F2668)</f>
        <v>516840</v>
      </c>
      <c r="J2668" s="126"/>
      <c r="K2668" s="121" cm="1">
        <f t="array" ref="K2668">MAX(0,I2668-I2667)</f>
        <v>550</v>
      </c>
      <c r="L2668" s="113" cm="1">
        <f t="array" ref="L2668">MIN(F2668:F2697)</f>
        <v>516840</v>
      </c>
      <c r="M2668" s="113" cm="1">
        <f t="array" ref="M2668">MAX(0,L2668-L2667)</f>
        <v>550</v>
      </c>
      <c r="N2668" s="122" cm="1">
        <f t="array" ref="N2668">MIN(M2668,H2668-K2668)</f>
        <v>0</v>
      </c>
      <c r="O2668" s="113" cm="1">
        <f t="array" ref="O2668">K2668+N2668</f>
        <v>550</v>
      </c>
      <c r="P2668" s="113" cm="1">
        <f t="array" ref="P2668">H2668-O2668</f>
        <v>0</v>
      </c>
      <c r="Q2668" s="119" cm="1">
        <f t="array" ref="Q2668">MAX(0,IF(AND(K2668=0,P2668&gt;0),0,Q2667+K2668+U2667))</f>
        <v>22980</v>
      </c>
      <c r="R2668" s="119" cm="1">
        <f t="array" ref="R2668">MAX(0,R2667+P2668+V2667)</f>
        <v>0</v>
      </c>
      <c r="S2668" s="199" cm="1">
        <f t="array" ref="S2668">IF(G2668&lt;0,G2668,0)</f>
        <v>0</v>
      </c>
      <c r="T2668" s="199" cm="1">
        <f t="array" ref="T2668">MIN(0,S2668+R2667+V2667)</f>
        <v>0</v>
      </c>
      <c r="U2668" s="165" cm="1">
        <f t="array" ref="U2668">MAX(S2668,IF(Q2668&gt;0,MAX(-Q2668,S2668),T2668))</f>
        <v>0</v>
      </c>
      <c r="V2668" s="166" cm="1">
        <f t="array" ref="V2668">S2668-U2668</f>
        <v>0</v>
      </c>
      <c r="W2668" s="105"/>
      <c r="X2668" s="9"/>
      <c r="Y2668" s="9"/>
      <c r="Z2668" s="9"/>
      <c r="AA2668" s="9"/>
    </row>
    <row r="2669" ht="13.65" customHeight="1">
      <c r="A2669" s="63" cm="1">
        <f t="array" ref="A2669">A2668+1</f>
        <v>45759</v>
      </c>
      <c r="B2669" s="201" cm="1">
        <f t="array" ref="B2669">YEAR(A2669)</f>
        <v>2025</v>
      </c>
      <c r="C2669" s="201" cm="1">
        <f t="array" ref="C2669">MONTH(A2669)</f>
        <v>4</v>
      </c>
      <c r="D2669" s="125" cm="1">
        <f t="array" ref="D2669">'P'!D2669</f>
        <v>183930</v>
      </c>
      <c r="E2669" s="125" cm="1">
        <f t="array" ref="E2669">'C'!E2669</f>
        <v>333400</v>
      </c>
      <c r="F2669" s="41" cm="1">
        <f t="array" ref="F2669">D2669+E2669</f>
        <v>517330</v>
      </c>
      <c r="G2669" s="119" cm="1">
        <f t="array" ref="G2669">F2669-F2668</f>
        <v>490</v>
      </c>
      <c r="H2669" s="119" cm="1">
        <f t="array" ref="H2669">IF(G2669&gt;0,G2669,0)</f>
        <v>490</v>
      </c>
      <c r="I2669" s="113" cm="1">
        <f t="array" ref="I2669">MAX($F$2537:F2669)</f>
        <v>517330</v>
      </c>
      <c r="J2669" s="126"/>
      <c r="K2669" s="121" cm="1">
        <f t="array" ref="K2669">MAX(0,I2669-I2668)</f>
        <v>490</v>
      </c>
      <c r="L2669" s="113" cm="1">
        <f t="array" ref="L2669">MIN(F2669:F2698)</f>
        <v>517330</v>
      </c>
      <c r="M2669" s="113" cm="1">
        <f t="array" ref="M2669">MAX(0,L2669-L2668)</f>
        <v>490</v>
      </c>
      <c r="N2669" s="122" cm="1">
        <f t="array" ref="N2669">MIN(M2669,H2669-K2669)</f>
        <v>0</v>
      </c>
      <c r="O2669" s="113" cm="1">
        <f t="array" ref="O2669">K2669+N2669</f>
        <v>490</v>
      </c>
      <c r="P2669" s="113" cm="1">
        <f t="array" ref="P2669">H2669-O2669</f>
        <v>0</v>
      </c>
      <c r="Q2669" s="119" cm="1">
        <f t="array" ref="Q2669">MAX(0,IF(AND(K2669=0,P2669&gt;0),0,Q2668+K2669+U2668))</f>
        <v>23470</v>
      </c>
      <c r="R2669" s="119" cm="1">
        <f t="array" ref="R2669">MAX(0,R2668+P2669+V2668)</f>
        <v>0</v>
      </c>
      <c r="S2669" s="199" cm="1">
        <f t="array" ref="S2669">IF(G2669&lt;0,G2669,0)</f>
        <v>0</v>
      </c>
      <c r="T2669" s="199" cm="1">
        <f t="array" ref="T2669">MIN(0,S2669+R2668+V2668)</f>
        <v>0</v>
      </c>
      <c r="U2669" s="165" cm="1">
        <f t="array" ref="U2669">MAX(S2669,IF(Q2669&gt;0,MAX(-Q2669,S2669),T2669))</f>
        <v>0</v>
      </c>
      <c r="V2669" s="166" cm="1">
        <f t="array" ref="V2669">S2669-U2669</f>
        <v>0</v>
      </c>
      <c r="W2669" s="105"/>
      <c r="X2669" s="9"/>
      <c r="Y2669" s="9"/>
      <c r="Z2669" s="9"/>
      <c r="AA2669" s="9"/>
    </row>
    <row r="2670" ht="13.65" customHeight="1">
      <c r="A2670" s="63" cm="1">
        <f t="array" ref="A2670">A2669+1</f>
        <v>45760</v>
      </c>
      <c r="B2670" s="201" cm="1">
        <f t="array" ref="B2670">YEAR(A2670)</f>
        <v>2025</v>
      </c>
      <c r="C2670" s="201" cm="1">
        <f t="array" ref="C2670">MONTH(A2670)</f>
        <v>4</v>
      </c>
      <c r="D2670" s="125" cm="1">
        <f t="array" ref="D2670">'P'!D2670</f>
        <v>185290</v>
      </c>
      <c r="E2670" s="125" cm="1">
        <f t="array" ref="E2670">'C'!E2670</f>
        <v>332390</v>
      </c>
      <c r="F2670" s="41" cm="1">
        <f t="array" ref="F2670">D2670+E2670</f>
        <v>517680</v>
      </c>
      <c r="G2670" s="119" cm="1">
        <f t="array" ref="G2670">F2670-F2669</f>
        <v>350</v>
      </c>
      <c r="H2670" s="119" cm="1">
        <f t="array" ref="H2670">IF(G2670&gt;0,G2670,0)</f>
        <v>350</v>
      </c>
      <c r="I2670" s="113" cm="1">
        <f t="array" ref="I2670">MAX($F$2537:F2670)</f>
        <v>517680</v>
      </c>
      <c r="J2670" s="126"/>
      <c r="K2670" s="121" cm="1">
        <f t="array" ref="K2670">MAX(0,I2670-I2669)</f>
        <v>350</v>
      </c>
      <c r="L2670" s="113" cm="1">
        <f t="array" ref="L2670">MIN(F2670:F2699)</f>
        <v>517680</v>
      </c>
      <c r="M2670" s="113" cm="1">
        <f t="array" ref="M2670">MAX(0,L2670-L2669)</f>
        <v>350</v>
      </c>
      <c r="N2670" s="122" cm="1">
        <f t="array" ref="N2670">MIN(M2670,H2670-K2670)</f>
        <v>0</v>
      </c>
      <c r="O2670" s="113" cm="1">
        <f t="array" ref="O2670">K2670+N2670</f>
        <v>350</v>
      </c>
      <c r="P2670" s="113" cm="1">
        <f t="array" ref="P2670">H2670-O2670</f>
        <v>0</v>
      </c>
      <c r="Q2670" s="119" cm="1">
        <f t="array" ref="Q2670">MAX(0,IF(AND(K2670=0,P2670&gt;0),0,Q2669+K2670+U2669))</f>
        <v>23820</v>
      </c>
      <c r="R2670" s="119" cm="1">
        <f t="array" ref="R2670">MAX(0,R2669+P2670+V2669)</f>
        <v>0</v>
      </c>
      <c r="S2670" s="199" cm="1">
        <f t="array" ref="S2670">IF(G2670&lt;0,G2670,0)</f>
        <v>0</v>
      </c>
      <c r="T2670" s="199" cm="1">
        <f t="array" ref="T2670">MIN(0,S2670+R2669+V2669)</f>
        <v>0</v>
      </c>
      <c r="U2670" s="165" cm="1">
        <f t="array" ref="U2670">MAX(S2670,IF(Q2670&gt;0,MAX(-Q2670,S2670),T2670))</f>
        <v>0</v>
      </c>
      <c r="V2670" s="166" cm="1">
        <f t="array" ref="V2670">S2670-U2670</f>
        <v>0</v>
      </c>
      <c r="W2670" s="105"/>
      <c r="X2670" s="9"/>
      <c r="Y2670" s="9"/>
      <c r="Z2670" s="9"/>
      <c r="AA2670" s="9"/>
    </row>
    <row r="2671" ht="13.65" customHeight="1">
      <c r="A2671" s="63" cm="1">
        <f t="array" ref="A2671">A2670+1</f>
        <v>45761</v>
      </c>
      <c r="B2671" s="201" cm="1">
        <f t="array" ref="B2671">YEAR(A2671)</f>
        <v>2025</v>
      </c>
      <c r="C2671" s="201" cm="1">
        <f t="array" ref="C2671">MONTH(A2671)</f>
        <v>4</v>
      </c>
      <c r="D2671" s="125" cm="1">
        <f t="array" ref="D2671">'P'!D2671</f>
        <v>184540</v>
      </c>
      <c r="E2671" s="125" cm="1">
        <f t="array" ref="E2671">'C'!E2671</f>
        <v>333340</v>
      </c>
      <c r="F2671" s="41" cm="1">
        <f t="array" ref="F2671">D2671+E2671</f>
        <v>517880</v>
      </c>
      <c r="G2671" s="119" cm="1">
        <f t="array" ref="G2671">F2671-F2670</f>
        <v>200</v>
      </c>
      <c r="H2671" s="119" cm="1">
        <f t="array" ref="H2671">IF(G2671&gt;0,G2671,0)</f>
        <v>200</v>
      </c>
      <c r="I2671" s="113" cm="1">
        <f t="array" ref="I2671">MAX($F$2537:F2671)</f>
        <v>517880</v>
      </c>
      <c r="J2671" s="126"/>
      <c r="K2671" s="121" cm="1">
        <f t="array" ref="K2671">MAX(0,I2671-I2670)</f>
        <v>200</v>
      </c>
      <c r="L2671" s="113" cm="1">
        <f t="array" ref="L2671">MIN(F2671:F2700)</f>
        <v>517880</v>
      </c>
      <c r="M2671" s="113" cm="1">
        <f t="array" ref="M2671">MAX(0,L2671-L2670)</f>
        <v>200</v>
      </c>
      <c r="N2671" s="122" cm="1">
        <f t="array" ref="N2671">MIN(M2671,H2671-K2671)</f>
        <v>0</v>
      </c>
      <c r="O2671" s="113" cm="1">
        <f t="array" ref="O2671">K2671+N2671</f>
        <v>200</v>
      </c>
      <c r="P2671" s="113" cm="1">
        <f t="array" ref="P2671">H2671-O2671</f>
        <v>0</v>
      </c>
      <c r="Q2671" s="119" cm="1">
        <f t="array" ref="Q2671">MAX(0,IF(AND(K2671=0,P2671&gt;0),0,Q2670+K2671+U2670))</f>
        <v>24020</v>
      </c>
      <c r="R2671" s="119" cm="1">
        <f t="array" ref="R2671">MAX(0,R2670+P2671+V2670)</f>
        <v>0</v>
      </c>
      <c r="S2671" s="199" cm="1">
        <f t="array" ref="S2671">IF(G2671&lt;0,G2671,0)</f>
        <v>0</v>
      </c>
      <c r="T2671" s="199" cm="1">
        <f t="array" ref="T2671">MIN(0,S2671+R2670+V2670)</f>
        <v>0</v>
      </c>
      <c r="U2671" s="165" cm="1">
        <f t="array" ref="U2671">MAX(S2671,IF(Q2671&gt;0,MAX(-Q2671,S2671),T2671))</f>
        <v>0</v>
      </c>
      <c r="V2671" s="166" cm="1">
        <f t="array" ref="V2671">S2671-U2671</f>
        <v>0</v>
      </c>
      <c r="W2671" s="105"/>
      <c r="X2671" s="9"/>
      <c r="Y2671" s="9"/>
      <c r="Z2671" s="9"/>
      <c r="AA2671" s="9"/>
    </row>
    <row r="2672" ht="13.65" customHeight="1">
      <c r="A2672" s="63" cm="1">
        <f t="array" ref="A2672">A2671+1</f>
        <v>45762</v>
      </c>
      <c r="B2672" s="201" cm="1">
        <f t="array" ref="B2672">YEAR(A2672)</f>
        <v>2025</v>
      </c>
      <c r="C2672" s="201" cm="1">
        <f t="array" ref="C2672">MONTH(A2672)</f>
        <v>4</v>
      </c>
      <c r="D2672" s="125" cm="1">
        <f t="array" ref="D2672">'P'!D2672</f>
        <v>182990</v>
      </c>
      <c r="E2672" s="125" cm="1">
        <f t="array" ref="E2672">'C'!E2672</f>
        <v>335090</v>
      </c>
      <c r="F2672" s="41" cm="1">
        <f t="array" ref="F2672">D2672+E2672</f>
        <v>518080</v>
      </c>
      <c r="G2672" s="119" cm="1">
        <f t="array" ref="G2672">F2672-F2671</f>
        <v>200</v>
      </c>
      <c r="H2672" s="119" cm="1">
        <f t="array" ref="H2672">IF(G2672&gt;0,G2672,0)</f>
        <v>200</v>
      </c>
      <c r="I2672" s="113" cm="1">
        <f t="array" ref="I2672">MAX($F$2537:F2672)</f>
        <v>518080</v>
      </c>
      <c r="J2672" s="126"/>
      <c r="K2672" s="121" cm="1">
        <f t="array" ref="K2672">MAX(0,I2672-I2671)</f>
        <v>200</v>
      </c>
      <c r="L2672" s="113" cm="1">
        <f t="array" ref="L2672">MIN(F2672:F2701)</f>
        <v>518080</v>
      </c>
      <c r="M2672" s="113" cm="1">
        <f t="array" ref="M2672">MAX(0,L2672-L2671)</f>
        <v>200</v>
      </c>
      <c r="N2672" s="122" cm="1">
        <f t="array" ref="N2672">MIN(M2672,H2672-K2672)</f>
        <v>0</v>
      </c>
      <c r="O2672" s="113" cm="1">
        <f t="array" ref="O2672">K2672+N2672</f>
        <v>200</v>
      </c>
      <c r="P2672" s="113" cm="1">
        <f t="array" ref="P2672">H2672-O2672</f>
        <v>0</v>
      </c>
      <c r="Q2672" s="119" cm="1">
        <f t="array" ref="Q2672">MAX(0,IF(AND(K2672=0,P2672&gt;0),0,Q2671+K2672+U2671))</f>
        <v>24220</v>
      </c>
      <c r="R2672" s="119" cm="1">
        <f t="array" ref="R2672">MAX(0,R2671+P2672+V2671)</f>
        <v>0</v>
      </c>
      <c r="S2672" s="199" cm="1">
        <f t="array" ref="S2672">IF(G2672&lt;0,G2672,0)</f>
        <v>0</v>
      </c>
      <c r="T2672" s="199" cm="1">
        <f t="array" ref="T2672">MIN(0,S2672+R2671+V2671)</f>
        <v>0</v>
      </c>
      <c r="U2672" s="165" cm="1">
        <f t="array" ref="U2672">MAX(S2672,IF(Q2672&gt;0,MAX(-Q2672,S2672),T2672))</f>
        <v>0</v>
      </c>
      <c r="V2672" s="166" cm="1">
        <f t="array" ref="V2672">S2672-U2672</f>
        <v>0</v>
      </c>
      <c r="W2672" s="105"/>
      <c r="X2672" s="9"/>
      <c r="Y2672" s="9"/>
      <c r="Z2672" s="9"/>
      <c r="AA2672" s="9"/>
    </row>
    <row r="2673" ht="13.65" customHeight="1">
      <c r="A2673" s="63" cm="1">
        <f t="array" ref="A2673">A2672+1</f>
        <v>45763</v>
      </c>
      <c r="B2673" s="201" cm="1">
        <f t="array" ref="B2673">YEAR(A2673)</f>
        <v>2025</v>
      </c>
      <c r="C2673" s="201" cm="1">
        <f t="array" ref="C2673">MONTH(A2673)</f>
        <v>4</v>
      </c>
      <c r="D2673" s="125" cm="1">
        <f t="array" ref="D2673">'P'!D2673</f>
        <v>181480</v>
      </c>
      <c r="E2673" s="125" cm="1">
        <f t="array" ref="E2673">'C'!E2673</f>
        <v>337050</v>
      </c>
      <c r="F2673" s="41" cm="1">
        <f t="array" ref="F2673">D2673+E2673</f>
        <v>518530</v>
      </c>
      <c r="G2673" s="119" cm="1">
        <f t="array" ref="G2673">F2673-F2672</f>
        <v>450</v>
      </c>
      <c r="H2673" s="119" cm="1">
        <f t="array" ref="H2673">IF(G2673&gt;0,G2673,0)</f>
        <v>450</v>
      </c>
      <c r="I2673" s="113" cm="1">
        <f t="array" ref="I2673">MAX($F$2537:F2673)</f>
        <v>518530</v>
      </c>
      <c r="J2673" s="126"/>
      <c r="K2673" s="121" cm="1">
        <f t="array" ref="K2673">MAX(0,I2673-I2672)</f>
        <v>450</v>
      </c>
      <c r="L2673" s="113" cm="1">
        <f t="array" ref="L2673">MIN(F2673:F2702)</f>
        <v>518530</v>
      </c>
      <c r="M2673" s="113" cm="1">
        <f t="array" ref="M2673">MAX(0,L2673-L2672)</f>
        <v>450</v>
      </c>
      <c r="N2673" s="122" cm="1">
        <f t="array" ref="N2673">MIN(M2673,H2673-K2673)</f>
        <v>0</v>
      </c>
      <c r="O2673" s="113" cm="1">
        <f t="array" ref="O2673">K2673+N2673</f>
        <v>450</v>
      </c>
      <c r="P2673" s="113" cm="1">
        <f t="array" ref="P2673">H2673-O2673</f>
        <v>0</v>
      </c>
      <c r="Q2673" s="119" cm="1">
        <f t="array" ref="Q2673">MAX(0,IF(AND(K2673=0,P2673&gt;0),0,Q2672+K2673+U2672))</f>
        <v>24670</v>
      </c>
      <c r="R2673" s="119" cm="1">
        <f t="array" ref="R2673">MAX(0,R2672+P2673+V2672)</f>
        <v>0</v>
      </c>
      <c r="S2673" s="199" cm="1">
        <f t="array" ref="S2673">IF(G2673&lt;0,G2673,0)</f>
        <v>0</v>
      </c>
      <c r="T2673" s="199" cm="1">
        <f t="array" ref="T2673">MIN(0,S2673+R2672+V2672)</f>
        <v>0</v>
      </c>
      <c r="U2673" s="165" cm="1">
        <f t="array" ref="U2673">MAX(S2673,IF(Q2673&gt;0,MAX(-Q2673,S2673),T2673))</f>
        <v>0</v>
      </c>
      <c r="V2673" s="166" cm="1">
        <f t="array" ref="V2673">S2673-U2673</f>
        <v>0</v>
      </c>
      <c r="W2673" s="105"/>
      <c r="X2673" s="9"/>
      <c r="Y2673" s="9"/>
      <c r="Z2673" s="9"/>
      <c r="AA2673" s="9"/>
    </row>
    <row r="2674" ht="13.65" customHeight="1">
      <c r="A2674" s="63" cm="1">
        <f t="array" ref="A2674">A2673+1</f>
        <v>45764</v>
      </c>
      <c r="B2674" s="201" cm="1">
        <f t="array" ref="B2674">YEAR(A2674)</f>
        <v>2025</v>
      </c>
      <c r="C2674" s="201" cm="1">
        <f t="array" ref="C2674">MONTH(A2674)</f>
        <v>4</v>
      </c>
      <c r="D2674" s="125" cm="1">
        <f t="array" ref="D2674">'P'!D2674</f>
        <v>179890</v>
      </c>
      <c r="E2674" s="125" cm="1">
        <f t="array" ref="E2674">'C'!E2674</f>
        <v>339010</v>
      </c>
      <c r="F2674" s="41" cm="1">
        <f t="array" ref="F2674">D2674+E2674</f>
        <v>518900</v>
      </c>
      <c r="G2674" s="119" cm="1">
        <f t="array" ref="G2674">F2674-F2673</f>
        <v>370</v>
      </c>
      <c r="H2674" s="119" cm="1">
        <f t="array" ref="H2674">IF(G2674&gt;0,G2674,0)</f>
        <v>370</v>
      </c>
      <c r="I2674" s="113" cm="1">
        <f t="array" ref="I2674">MAX($F$2537:F2674)</f>
        <v>518900</v>
      </c>
      <c r="J2674" s="126"/>
      <c r="K2674" s="121" cm="1">
        <f t="array" ref="K2674">MAX(0,I2674-I2673)</f>
        <v>370</v>
      </c>
      <c r="L2674" s="113" cm="1">
        <f t="array" ref="L2674">MIN(F2674:F2703)</f>
        <v>518900</v>
      </c>
      <c r="M2674" s="113" cm="1">
        <f t="array" ref="M2674">MAX(0,L2674-L2673)</f>
        <v>370</v>
      </c>
      <c r="N2674" s="122" cm="1">
        <f t="array" ref="N2674">MIN(M2674,H2674-K2674)</f>
        <v>0</v>
      </c>
      <c r="O2674" s="113" cm="1">
        <f t="array" ref="O2674">K2674+N2674</f>
        <v>370</v>
      </c>
      <c r="P2674" s="113" cm="1">
        <f t="array" ref="P2674">H2674-O2674</f>
        <v>0</v>
      </c>
      <c r="Q2674" s="119" cm="1">
        <f t="array" ref="Q2674">MAX(0,IF(AND(K2674=0,P2674&gt;0),0,Q2673+K2674+U2673))</f>
        <v>25040</v>
      </c>
      <c r="R2674" s="119" cm="1">
        <f t="array" ref="R2674">MAX(0,R2673+P2674+V2673)</f>
        <v>0</v>
      </c>
      <c r="S2674" s="199" cm="1">
        <f t="array" ref="S2674">IF(G2674&lt;0,G2674,0)</f>
        <v>0</v>
      </c>
      <c r="T2674" s="199" cm="1">
        <f t="array" ref="T2674">MIN(0,S2674+R2673+V2673)</f>
        <v>0</v>
      </c>
      <c r="U2674" s="165" cm="1">
        <f t="array" ref="U2674">MAX(S2674,IF(Q2674&gt;0,MAX(-Q2674,S2674),T2674))</f>
        <v>0</v>
      </c>
      <c r="V2674" s="166" cm="1">
        <f t="array" ref="V2674">S2674-U2674</f>
        <v>0</v>
      </c>
      <c r="W2674" s="105"/>
      <c r="X2674" s="9"/>
      <c r="Y2674" s="9"/>
      <c r="Z2674" s="9"/>
      <c r="AA2674" s="9"/>
    </row>
    <row r="2675" ht="13.65" customHeight="1">
      <c r="A2675" s="63" cm="1">
        <f t="array" ref="A2675">A2674+1</f>
        <v>45765</v>
      </c>
      <c r="B2675" s="201" cm="1">
        <f t="array" ref="B2675">YEAR(A2675)</f>
        <v>2025</v>
      </c>
      <c r="C2675" s="201" cm="1">
        <f t="array" ref="C2675">MONTH(A2675)</f>
        <v>4</v>
      </c>
      <c r="D2675" s="125" cm="1">
        <f t="array" ref="D2675">'P'!D2675</f>
        <v>178600</v>
      </c>
      <c r="E2675" s="125" cm="1">
        <f t="array" ref="E2675">'C'!E2675</f>
        <v>340650</v>
      </c>
      <c r="F2675" s="41" cm="1">
        <f t="array" ref="F2675">D2675+E2675</f>
        <v>519250</v>
      </c>
      <c r="G2675" s="119" cm="1">
        <f t="array" ref="G2675">F2675-F2674</f>
        <v>350</v>
      </c>
      <c r="H2675" s="119" cm="1">
        <f t="array" ref="H2675">IF(G2675&gt;0,G2675,0)</f>
        <v>350</v>
      </c>
      <c r="I2675" s="113" cm="1">
        <f t="array" ref="I2675">MAX($F$2537:F2675)</f>
        <v>519250</v>
      </c>
      <c r="J2675" s="126"/>
      <c r="K2675" s="121" cm="1">
        <f t="array" ref="K2675">MAX(0,I2675-I2674)</f>
        <v>350</v>
      </c>
      <c r="L2675" s="113" cm="1">
        <f t="array" ref="L2675">MIN(F2675:F2704)</f>
        <v>518930</v>
      </c>
      <c r="M2675" s="113" cm="1">
        <f t="array" ref="M2675">MAX(0,L2675-L2674)</f>
        <v>30</v>
      </c>
      <c r="N2675" s="122" cm="1">
        <f t="array" ref="N2675">MIN(M2675,H2675-K2675)</f>
        <v>0</v>
      </c>
      <c r="O2675" s="113" cm="1">
        <f t="array" ref="O2675">K2675+N2675</f>
        <v>350</v>
      </c>
      <c r="P2675" s="113" cm="1">
        <f t="array" ref="P2675">H2675-O2675</f>
        <v>0</v>
      </c>
      <c r="Q2675" s="119" cm="1">
        <f t="array" ref="Q2675">MAX(0,IF(AND(K2675=0,P2675&gt;0),0,Q2674+K2675+U2674))</f>
        <v>25390</v>
      </c>
      <c r="R2675" s="119" cm="1">
        <f t="array" ref="R2675">MAX(0,R2674+P2675+V2674)</f>
        <v>0</v>
      </c>
      <c r="S2675" s="199" cm="1">
        <f t="array" ref="S2675">IF(G2675&lt;0,G2675,0)</f>
        <v>0</v>
      </c>
      <c r="T2675" s="199" cm="1">
        <f t="array" ref="T2675">MIN(0,S2675+R2674+V2674)</f>
        <v>0</v>
      </c>
      <c r="U2675" s="165" cm="1">
        <f t="array" ref="U2675">MAX(S2675,IF(Q2675&gt;0,MAX(-Q2675,S2675),T2675))</f>
        <v>0</v>
      </c>
      <c r="V2675" s="166" cm="1">
        <f t="array" ref="V2675">S2675-U2675</f>
        <v>0</v>
      </c>
      <c r="W2675" s="105"/>
      <c r="X2675" s="9"/>
      <c r="Y2675" s="9"/>
      <c r="Z2675" s="9"/>
      <c r="AA2675" s="9"/>
    </row>
    <row r="2676" ht="13.65" customHeight="1">
      <c r="A2676" s="63" cm="1">
        <f t="array" ref="A2676">A2675+1</f>
        <v>45766</v>
      </c>
      <c r="B2676" s="201" cm="1">
        <f t="array" ref="B2676">YEAR(A2676)</f>
        <v>2025</v>
      </c>
      <c r="C2676" s="201" cm="1">
        <f t="array" ref="C2676">MONTH(A2676)</f>
        <v>4</v>
      </c>
      <c r="D2676" s="125" cm="1">
        <f t="array" ref="D2676">'P'!D2676</f>
        <v>179440</v>
      </c>
      <c r="E2676" s="125" cm="1">
        <f t="array" ref="E2676">'C'!E2676</f>
        <v>340030</v>
      </c>
      <c r="F2676" s="41" cm="1">
        <f t="array" ref="F2676">D2676+E2676</f>
        <v>519470</v>
      </c>
      <c r="G2676" s="119" cm="1">
        <f t="array" ref="G2676">F2676-F2675</f>
        <v>220</v>
      </c>
      <c r="H2676" s="119" cm="1">
        <f t="array" ref="H2676">IF(G2676&gt;0,G2676,0)</f>
        <v>220</v>
      </c>
      <c r="I2676" s="113" cm="1">
        <f t="array" ref="I2676">MAX($F$2537:F2676)</f>
        <v>519470</v>
      </c>
      <c r="J2676" s="126"/>
      <c r="K2676" s="121" cm="1">
        <f t="array" ref="K2676">MAX(0,I2676-I2675)</f>
        <v>220</v>
      </c>
      <c r="L2676" s="113" cm="1">
        <f t="array" ref="L2676">MIN(F2676:F2705)</f>
        <v>518930</v>
      </c>
      <c r="M2676" s="113" cm="1">
        <f t="array" ref="M2676">MAX(0,L2676-L2675)</f>
        <v>0</v>
      </c>
      <c r="N2676" s="122" cm="1">
        <f t="array" ref="N2676">MIN(M2676,H2676-K2676)</f>
        <v>0</v>
      </c>
      <c r="O2676" s="113" cm="1">
        <f t="array" ref="O2676">K2676+N2676</f>
        <v>220</v>
      </c>
      <c r="P2676" s="113" cm="1">
        <f t="array" ref="P2676">H2676-O2676</f>
        <v>0</v>
      </c>
      <c r="Q2676" s="119" cm="1">
        <f t="array" ref="Q2676">MAX(0,IF(AND(K2676=0,P2676&gt;0),0,Q2675+K2676+U2675))</f>
        <v>25610</v>
      </c>
      <c r="R2676" s="119" cm="1">
        <f t="array" ref="R2676">MAX(0,R2675+P2676+V2675)</f>
        <v>0</v>
      </c>
      <c r="S2676" s="199" cm="1">
        <f t="array" ref="S2676">IF(G2676&lt;0,G2676,0)</f>
        <v>0</v>
      </c>
      <c r="T2676" s="199" cm="1">
        <f t="array" ref="T2676">MIN(0,S2676+R2675+V2675)</f>
        <v>0</v>
      </c>
      <c r="U2676" s="165" cm="1">
        <f t="array" ref="U2676">MAX(S2676,IF(Q2676&gt;0,MAX(-Q2676,S2676),T2676))</f>
        <v>0</v>
      </c>
      <c r="V2676" s="166" cm="1">
        <f t="array" ref="V2676">S2676-U2676</f>
        <v>0</v>
      </c>
      <c r="W2676" s="105"/>
      <c r="X2676" s="9"/>
      <c r="Y2676" s="9"/>
      <c r="Z2676" s="9"/>
      <c r="AA2676" s="9"/>
    </row>
    <row r="2677" ht="13.65" customHeight="1">
      <c r="A2677" s="63" cm="1">
        <f t="array" ref="A2677">A2676+1</f>
        <v>45767</v>
      </c>
      <c r="B2677" s="201" cm="1">
        <f t="array" ref="B2677">YEAR(A2677)</f>
        <v>2025</v>
      </c>
      <c r="C2677" s="201" cm="1">
        <f t="array" ref="C2677">MONTH(A2677)</f>
        <v>4</v>
      </c>
      <c r="D2677" s="125" cm="1">
        <f t="array" ref="D2677">'P'!D2677</f>
        <v>180340</v>
      </c>
      <c r="E2677" s="125" cm="1">
        <f t="array" ref="E2677">'C'!E2677</f>
        <v>339420</v>
      </c>
      <c r="F2677" s="41" cm="1">
        <f t="array" ref="F2677">D2677+E2677</f>
        <v>519760</v>
      </c>
      <c r="G2677" s="119" cm="1">
        <f t="array" ref="G2677">F2677-F2676</f>
        <v>290</v>
      </c>
      <c r="H2677" s="119" cm="1">
        <f t="array" ref="H2677">IF(G2677&gt;0,G2677,0)</f>
        <v>290</v>
      </c>
      <c r="I2677" s="113" cm="1">
        <f t="array" ref="I2677">MAX($F$2537:F2677)</f>
        <v>519760</v>
      </c>
      <c r="J2677" s="126"/>
      <c r="K2677" s="121" cm="1">
        <f t="array" ref="K2677">MAX(0,I2677-I2676)</f>
        <v>290</v>
      </c>
      <c r="L2677" s="113" cm="1">
        <f t="array" ref="L2677">MIN(F2677:F2706)</f>
        <v>518930</v>
      </c>
      <c r="M2677" s="113" cm="1">
        <f t="array" ref="M2677">MAX(0,L2677-L2676)</f>
        <v>0</v>
      </c>
      <c r="N2677" s="122" cm="1">
        <f t="array" ref="N2677">MIN(M2677,H2677-K2677)</f>
        <v>0</v>
      </c>
      <c r="O2677" s="113" cm="1">
        <f t="array" ref="O2677">K2677+N2677</f>
        <v>290</v>
      </c>
      <c r="P2677" s="113" cm="1">
        <f t="array" ref="P2677">H2677-O2677</f>
        <v>0</v>
      </c>
      <c r="Q2677" s="119" cm="1">
        <f t="array" ref="Q2677">MAX(0,IF(AND(K2677=0,P2677&gt;0),0,Q2676+K2677+U2676))</f>
        <v>25900</v>
      </c>
      <c r="R2677" s="119" cm="1">
        <f t="array" ref="R2677">MAX(0,R2676+P2677+V2676)</f>
        <v>0</v>
      </c>
      <c r="S2677" s="199" cm="1">
        <f t="array" ref="S2677">IF(G2677&lt;0,G2677,0)</f>
        <v>0</v>
      </c>
      <c r="T2677" s="199" cm="1">
        <f t="array" ref="T2677">MIN(0,S2677+R2676+V2676)</f>
        <v>0</v>
      </c>
      <c r="U2677" s="165" cm="1">
        <f t="array" ref="U2677">MAX(S2677,IF(Q2677&gt;0,MAX(-Q2677,S2677),T2677))</f>
        <v>0</v>
      </c>
      <c r="V2677" s="166" cm="1">
        <f t="array" ref="V2677">S2677-U2677</f>
        <v>0</v>
      </c>
      <c r="W2677" s="105"/>
      <c r="X2677" s="9"/>
      <c r="Y2677" s="9"/>
      <c r="Z2677" s="9"/>
      <c r="AA2677" s="9"/>
    </row>
    <row r="2678" ht="13.65" customHeight="1">
      <c r="A2678" s="63" cm="1">
        <f t="array" ref="A2678">A2677+1</f>
        <v>45768</v>
      </c>
      <c r="B2678" s="201" cm="1">
        <f t="array" ref="B2678">YEAR(A2678)</f>
        <v>2025</v>
      </c>
      <c r="C2678" s="201" cm="1">
        <f t="array" ref="C2678">MONTH(A2678)</f>
        <v>4</v>
      </c>
      <c r="D2678" s="125" cm="1">
        <f t="array" ref="D2678">'P'!D2678</f>
        <v>180470</v>
      </c>
      <c r="E2678" s="125" cm="1">
        <f t="array" ref="E2678">'C'!E2678</f>
        <v>339760</v>
      </c>
      <c r="F2678" s="41" cm="1">
        <f t="array" ref="F2678">D2678+E2678</f>
        <v>520230</v>
      </c>
      <c r="G2678" s="119" cm="1">
        <f t="array" ref="G2678">F2678-F2677</f>
        <v>470</v>
      </c>
      <c r="H2678" s="119" cm="1">
        <f t="array" ref="H2678">IF(G2678&gt;0,G2678,0)</f>
        <v>470</v>
      </c>
      <c r="I2678" s="113" cm="1">
        <f t="array" ref="I2678">MAX($F$2537:F2678)</f>
        <v>520230</v>
      </c>
      <c r="J2678" s="126"/>
      <c r="K2678" s="121" cm="1">
        <f t="array" ref="K2678">MAX(0,I2678-I2677)</f>
        <v>470</v>
      </c>
      <c r="L2678" s="113" cm="1">
        <f t="array" ref="L2678">MIN(F2678:F2707)</f>
        <v>518930</v>
      </c>
      <c r="M2678" s="113" cm="1">
        <f t="array" ref="M2678">MAX(0,L2678-L2677)</f>
        <v>0</v>
      </c>
      <c r="N2678" s="122" cm="1">
        <f t="array" ref="N2678">MIN(M2678,H2678-K2678)</f>
        <v>0</v>
      </c>
      <c r="O2678" s="113" cm="1">
        <f t="array" ref="O2678">K2678+N2678</f>
        <v>470</v>
      </c>
      <c r="P2678" s="113" cm="1">
        <f t="array" ref="P2678">H2678-O2678</f>
        <v>0</v>
      </c>
      <c r="Q2678" s="119" cm="1">
        <f t="array" ref="Q2678">MAX(0,IF(AND(K2678=0,P2678&gt;0),0,Q2677+K2678+U2677))</f>
        <v>26370</v>
      </c>
      <c r="R2678" s="119" cm="1">
        <f t="array" ref="R2678">MAX(0,R2677+P2678+V2677)</f>
        <v>0</v>
      </c>
      <c r="S2678" s="199" cm="1">
        <f t="array" ref="S2678">IF(G2678&lt;0,G2678,0)</f>
        <v>0</v>
      </c>
      <c r="T2678" s="199" cm="1">
        <f t="array" ref="T2678">MIN(0,S2678+R2677+V2677)</f>
        <v>0</v>
      </c>
      <c r="U2678" s="165" cm="1">
        <f t="array" ref="U2678">MAX(S2678,IF(Q2678&gt;0,MAX(-Q2678,S2678),T2678))</f>
        <v>0</v>
      </c>
      <c r="V2678" s="166" cm="1">
        <f t="array" ref="V2678">S2678-U2678</f>
        <v>0</v>
      </c>
      <c r="W2678" s="105"/>
      <c r="X2678" s="9"/>
      <c r="Y2678" s="9"/>
      <c r="Z2678" s="9"/>
      <c r="AA2678" s="9"/>
    </row>
    <row r="2679" ht="13.65" customHeight="1">
      <c r="A2679" s="63" cm="1">
        <f t="array" ref="A2679">A2678+1</f>
        <v>45769</v>
      </c>
      <c r="B2679" s="201" cm="1">
        <f t="array" ref="B2679">YEAR(A2679)</f>
        <v>2025</v>
      </c>
      <c r="C2679" s="201" cm="1">
        <f t="array" ref="C2679">MONTH(A2679)</f>
        <v>4</v>
      </c>
      <c r="D2679" s="125" cm="1">
        <f t="array" ref="D2679">'P'!D2679</f>
        <v>179970</v>
      </c>
      <c r="E2679" s="125" cm="1">
        <f t="array" ref="E2679">'C'!E2679</f>
        <v>340850</v>
      </c>
      <c r="F2679" s="41" cm="1">
        <f t="array" ref="F2679">D2679+E2679</f>
        <v>520820</v>
      </c>
      <c r="G2679" s="119" cm="1">
        <f t="array" ref="G2679">F2679-F2678</f>
        <v>590</v>
      </c>
      <c r="H2679" s="119" cm="1">
        <f t="array" ref="H2679">IF(G2679&gt;0,G2679,0)</f>
        <v>590</v>
      </c>
      <c r="I2679" s="113" cm="1">
        <f t="array" ref="I2679">MAX($F$2537:F2679)</f>
        <v>520820</v>
      </c>
      <c r="J2679" s="126"/>
      <c r="K2679" s="121" cm="1">
        <f t="array" ref="K2679">MAX(0,I2679-I2678)</f>
        <v>590</v>
      </c>
      <c r="L2679" s="113" cm="1">
        <f t="array" ref="L2679">MIN(F2679:F2708)</f>
        <v>518930</v>
      </c>
      <c r="M2679" s="113" cm="1">
        <f t="array" ref="M2679">MAX(0,L2679-L2678)</f>
        <v>0</v>
      </c>
      <c r="N2679" s="122" cm="1">
        <f t="array" ref="N2679">MIN(M2679,H2679-K2679)</f>
        <v>0</v>
      </c>
      <c r="O2679" s="113" cm="1">
        <f t="array" ref="O2679">K2679+N2679</f>
        <v>590</v>
      </c>
      <c r="P2679" s="113" cm="1">
        <f t="array" ref="P2679">H2679-O2679</f>
        <v>0</v>
      </c>
      <c r="Q2679" s="119" cm="1">
        <f t="array" ref="Q2679">MAX(0,IF(AND(K2679=0,P2679&gt;0),0,Q2678+K2679+U2678))</f>
        <v>26960</v>
      </c>
      <c r="R2679" s="119" cm="1">
        <f t="array" ref="R2679">MAX(0,R2678+P2679+V2678)</f>
        <v>0</v>
      </c>
      <c r="S2679" s="199" cm="1">
        <f t="array" ref="S2679">IF(G2679&lt;0,G2679,0)</f>
        <v>0</v>
      </c>
      <c r="T2679" s="199" cm="1">
        <f t="array" ref="T2679">MIN(0,S2679+R2678+V2678)</f>
        <v>0</v>
      </c>
      <c r="U2679" s="165" cm="1">
        <f t="array" ref="U2679">MAX(S2679,IF(Q2679&gt;0,MAX(-Q2679,S2679),T2679))</f>
        <v>0</v>
      </c>
      <c r="V2679" s="166" cm="1">
        <f t="array" ref="V2679">S2679-U2679</f>
        <v>0</v>
      </c>
      <c r="W2679" s="105"/>
      <c r="X2679" s="9"/>
      <c r="Y2679" s="9"/>
      <c r="Z2679" s="9"/>
      <c r="AA2679" s="9"/>
    </row>
    <row r="2680" ht="13.65" customHeight="1">
      <c r="A2680" s="63" cm="1">
        <f t="array" ref="A2680">A2679+1</f>
        <v>45770</v>
      </c>
      <c r="B2680" s="201" cm="1">
        <f t="array" ref="B2680">YEAR(A2680)</f>
        <v>2025</v>
      </c>
      <c r="C2680" s="201" cm="1">
        <f t="array" ref="C2680">MONTH(A2680)</f>
        <v>4</v>
      </c>
      <c r="D2680" s="125" cm="1">
        <f t="array" ref="D2680">'P'!D2680</f>
        <v>179420</v>
      </c>
      <c r="E2680" s="125" cm="1">
        <f t="array" ref="E2680">'C'!E2680</f>
        <v>341050</v>
      </c>
      <c r="F2680" s="41" cm="1">
        <f t="array" ref="F2680">D2680+E2680</f>
        <v>520470</v>
      </c>
      <c r="G2680" s="119" cm="1">
        <f t="array" ref="G2680">F2680-F2679</f>
        <v>-350</v>
      </c>
      <c r="H2680" s="119" cm="1">
        <f t="array" ref="H2680">IF(G2680&gt;0,G2680,0)</f>
        <v>0</v>
      </c>
      <c r="I2680" s="113" cm="1">
        <f t="array" ref="I2680">MAX($F$2537:F2680)</f>
        <v>520820</v>
      </c>
      <c r="J2680" s="126"/>
      <c r="K2680" s="121" cm="1">
        <f t="array" ref="K2680">MAX(0,I2680-I2679)</f>
        <v>0</v>
      </c>
      <c r="L2680" s="113" cm="1">
        <f t="array" ref="L2680">MIN(F2680:F2709)</f>
        <v>518930</v>
      </c>
      <c r="M2680" s="113" cm="1">
        <f t="array" ref="M2680">MAX(0,L2680-L2679)</f>
        <v>0</v>
      </c>
      <c r="N2680" s="122" cm="1">
        <f t="array" ref="N2680">MIN(M2680,H2680-K2680)</f>
        <v>0</v>
      </c>
      <c r="O2680" s="113" cm="1">
        <f t="array" ref="O2680">K2680+N2680</f>
        <v>0</v>
      </c>
      <c r="P2680" s="113" cm="1">
        <f t="array" ref="P2680">H2680-O2680</f>
        <v>0</v>
      </c>
      <c r="Q2680" s="119" cm="1">
        <f t="array" ref="Q2680">MAX(0,IF(AND(K2680=0,P2680&gt;0),0,Q2679+K2680+U2679))</f>
        <v>26960</v>
      </c>
      <c r="R2680" s="119" cm="1">
        <f t="array" ref="R2680">MAX(0,R2679+P2680+V2679)</f>
        <v>0</v>
      </c>
      <c r="S2680" s="199" cm="1">
        <f t="array" ref="S2680">IF(G2680&lt;0,G2680,0)</f>
        <v>-350</v>
      </c>
      <c r="T2680" s="199" cm="1">
        <f t="array" ref="T2680">MIN(0,S2680+R2679+V2679)</f>
        <v>-350</v>
      </c>
      <c r="U2680" s="165" cm="1">
        <f t="array" ref="U2680">MAX(S2680,IF(Q2680&gt;0,MAX(-Q2680,S2680),T2680))</f>
        <v>-350</v>
      </c>
      <c r="V2680" s="166" cm="1">
        <f t="array" ref="V2680">S2680-U2680</f>
        <v>0</v>
      </c>
      <c r="W2680" s="105"/>
      <c r="X2680" s="9"/>
      <c r="Y2680" s="9"/>
      <c r="Z2680" s="9"/>
      <c r="AA2680" s="9"/>
    </row>
    <row r="2681" ht="13.65" customHeight="1">
      <c r="A2681" s="63" cm="1">
        <f t="array" ref="A2681">A2680+1</f>
        <v>45771</v>
      </c>
      <c r="B2681" s="201" cm="1">
        <f t="array" ref="B2681">YEAR(A2681)</f>
        <v>2025</v>
      </c>
      <c r="C2681" s="201" cm="1">
        <f t="array" ref="C2681">MONTH(A2681)</f>
        <v>4</v>
      </c>
      <c r="D2681" s="125" cm="1">
        <f t="array" ref="D2681">'P'!D2681</f>
        <v>178920</v>
      </c>
      <c r="E2681" s="125" cm="1">
        <f t="array" ref="E2681">'C'!E2681</f>
        <v>340580</v>
      </c>
      <c r="F2681" s="41" cm="1">
        <f t="array" ref="F2681">D2681+E2681</f>
        <v>519500</v>
      </c>
      <c r="G2681" s="119" cm="1">
        <f t="array" ref="G2681">F2681-F2680</f>
        <v>-970</v>
      </c>
      <c r="H2681" s="119" cm="1">
        <f t="array" ref="H2681">IF(G2681&gt;0,G2681,0)</f>
        <v>0</v>
      </c>
      <c r="I2681" s="113" cm="1">
        <f t="array" ref="I2681">MAX($F$2537:F2681)</f>
        <v>520820</v>
      </c>
      <c r="J2681" s="126"/>
      <c r="K2681" s="121" cm="1">
        <f t="array" ref="K2681">MAX(0,I2681-I2680)</f>
        <v>0</v>
      </c>
      <c r="L2681" s="113" cm="1">
        <f t="array" ref="L2681">MIN(F2681:F2710)</f>
        <v>518930</v>
      </c>
      <c r="M2681" s="113" cm="1">
        <f t="array" ref="M2681">MAX(0,L2681-L2680)</f>
        <v>0</v>
      </c>
      <c r="N2681" s="122" cm="1">
        <f t="array" ref="N2681">MIN(M2681,H2681-K2681)</f>
        <v>0</v>
      </c>
      <c r="O2681" s="113" cm="1">
        <f t="array" ref="O2681">K2681+N2681</f>
        <v>0</v>
      </c>
      <c r="P2681" s="113" cm="1">
        <f t="array" ref="P2681">H2681-O2681</f>
        <v>0</v>
      </c>
      <c r="Q2681" s="119" cm="1">
        <f t="array" ref="Q2681">MAX(0,IF(AND(K2681=0,P2681&gt;0),0,Q2680+K2681+U2680))</f>
        <v>26610</v>
      </c>
      <c r="R2681" s="119" cm="1">
        <f t="array" ref="R2681">MAX(0,R2680+P2681+V2680)</f>
        <v>0</v>
      </c>
      <c r="S2681" s="199" cm="1">
        <f t="array" ref="S2681">IF(G2681&lt;0,G2681,0)</f>
        <v>-970</v>
      </c>
      <c r="T2681" s="199" cm="1">
        <f t="array" ref="T2681">MIN(0,S2681+R2680+V2680)</f>
        <v>-970</v>
      </c>
      <c r="U2681" s="165" cm="1">
        <f t="array" ref="U2681">MAX(S2681,IF(Q2681&gt;0,MAX(-Q2681,S2681),T2681))</f>
        <v>-970</v>
      </c>
      <c r="V2681" s="166" cm="1">
        <f t="array" ref="V2681">S2681-U2681</f>
        <v>0</v>
      </c>
      <c r="W2681" s="105"/>
      <c r="X2681" s="9"/>
      <c r="Y2681" s="9"/>
      <c r="Z2681" s="9"/>
      <c r="AA2681" s="9"/>
    </row>
    <row r="2682" ht="13.65" customHeight="1">
      <c r="A2682" s="63" cm="1">
        <f t="array" ref="A2682">A2681+1</f>
        <v>45772</v>
      </c>
      <c r="B2682" s="201" cm="1">
        <f t="array" ref="B2682">YEAR(A2682)</f>
        <v>2025</v>
      </c>
      <c r="C2682" s="201" cm="1">
        <f t="array" ref="C2682">MONTH(A2682)</f>
        <v>4</v>
      </c>
      <c r="D2682" s="125" cm="1">
        <f t="array" ref="D2682">'P'!D2682</f>
        <v>179030</v>
      </c>
      <c r="E2682" s="125" cm="1">
        <f t="array" ref="E2682">'C'!E2682</f>
        <v>339900</v>
      </c>
      <c r="F2682" s="41" cm="1">
        <f t="array" ref="F2682">D2682+E2682</f>
        <v>518930</v>
      </c>
      <c r="G2682" s="119" cm="1">
        <f t="array" ref="G2682">F2682-F2681</f>
        <v>-570</v>
      </c>
      <c r="H2682" s="119" cm="1">
        <f t="array" ref="H2682">IF(G2682&gt;0,G2682,0)</f>
        <v>0</v>
      </c>
      <c r="I2682" s="113" cm="1">
        <f t="array" ref="I2682">MAX($F$2537:F2682)</f>
        <v>520820</v>
      </c>
      <c r="J2682" s="126"/>
      <c r="K2682" s="121" cm="1">
        <f t="array" ref="K2682">MAX(0,I2682-I2681)</f>
        <v>0</v>
      </c>
      <c r="L2682" s="113" cm="1">
        <f t="array" ref="L2682">MIN(F2682:F2711)</f>
        <v>518930</v>
      </c>
      <c r="M2682" s="113" cm="1">
        <f t="array" ref="M2682">MAX(0,L2682-L2681)</f>
        <v>0</v>
      </c>
      <c r="N2682" s="122" cm="1">
        <f t="array" ref="N2682">MIN(M2682,H2682-K2682)</f>
        <v>0</v>
      </c>
      <c r="O2682" s="113" cm="1">
        <f t="array" ref="O2682">K2682+N2682</f>
        <v>0</v>
      </c>
      <c r="P2682" s="113" cm="1">
        <f t="array" ref="P2682">H2682-O2682</f>
        <v>0</v>
      </c>
      <c r="Q2682" s="119" cm="1">
        <f t="array" ref="Q2682">MAX(0,IF(AND(K2682=0,P2682&gt;0),0,Q2681+K2682+U2681))</f>
        <v>25640</v>
      </c>
      <c r="R2682" s="119" cm="1">
        <f t="array" ref="R2682">MAX(0,R2681+P2682+V2681)</f>
        <v>0</v>
      </c>
      <c r="S2682" s="199" cm="1">
        <f t="array" ref="S2682">IF(G2682&lt;0,G2682,0)</f>
        <v>-570</v>
      </c>
      <c r="T2682" s="199" cm="1">
        <f t="array" ref="T2682">MIN(0,S2682+R2681+V2681)</f>
        <v>-570</v>
      </c>
      <c r="U2682" s="165" cm="1">
        <f t="array" ref="U2682">MAX(S2682,IF(Q2682&gt;0,MAX(-Q2682,S2682),T2682))</f>
        <v>-570</v>
      </c>
      <c r="V2682" s="166" cm="1">
        <f t="array" ref="V2682">S2682-U2682</f>
        <v>0</v>
      </c>
      <c r="W2682" s="105"/>
      <c r="X2682" s="9"/>
      <c r="Y2682" s="9"/>
      <c r="Z2682" s="9"/>
      <c r="AA2682" s="9"/>
    </row>
    <row r="2683" ht="13.65" customHeight="1">
      <c r="A2683" s="63" cm="1">
        <f t="array" ref="A2683">A2682+1</f>
        <v>45773</v>
      </c>
      <c r="B2683" s="201" cm="1">
        <f t="array" ref="B2683">YEAR(A2683)</f>
        <v>2025</v>
      </c>
      <c r="C2683" s="201" cm="1">
        <f t="array" ref="C2683">MONTH(A2683)</f>
        <v>4</v>
      </c>
      <c r="D2683" s="125" cm="1">
        <f t="array" ref="D2683">'P'!D2683</f>
        <v>181040</v>
      </c>
      <c r="E2683" s="125" cm="1">
        <f t="array" ref="E2683">'C'!E2683</f>
        <v>338400</v>
      </c>
      <c r="F2683" s="41" cm="1">
        <f t="array" ref="F2683">D2683+E2683</f>
        <v>519440</v>
      </c>
      <c r="G2683" s="119" cm="1">
        <f t="array" ref="G2683">F2683-F2682</f>
        <v>510</v>
      </c>
      <c r="H2683" s="119" cm="1">
        <f t="array" ref="H2683">IF(G2683&gt;0,G2683,0)</f>
        <v>510</v>
      </c>
      <c r="I2683" s="113" cm="1">
        <f t="array" ref="I2683">MAX($F$2537:F2683)</f>
        <v>520820</v>
      </c>
      <c r="J2683" s="126"/>
      <c r="K2683" s="121" cm="1">
        <f t="array" ref="K2683">MAX(0,I2683-I2682)</f>
        <v>0</v>
      </c>
      <c r="L2683" s="113" cm="1">
        <f t="array" ref="L2683">MIN(F2683:F2712)</f>
        <v>519440</v>
      </c>
      <c r="M2683" s="113" cm="1">
        <f t="array" ref="M2683">MAX(0,L2683-L2682)</f>
        <v>510</v>
      </c>
      <c r="N2683" s="122" cm="1">
        <f t="array" ref="N2683">MIN(M2683,H2683-K2683)</f>
        <v>510</v>
      </c>
      <c r="O2683" s="113" cm="1">
        <f t="array" ref="O2683">K2683+N2683</f>
        <v>510</v>
      </c>
      <c r="P2683" s="113" cm="1">
        <f t="array" ref="P2683">H2683-O2683</f>
        <v>0</v>
      </c>
      <c r="Q2683" s="119" cm="1">
        <f t="array" ref="Q2683">MAX(0,IF(AND(K2683=0,P2683&gt;0),0,Q2682+K2683+U2682))</f>
        <v>25070</v>
      </c>
      <c r="R2683" s="119" cm="1">
        <f t="array" ref="R2683">MAX(0,R2682+P2683+V2682)</f>
        <v>0</v>
      </c>
      <c r="S2683" s="199" cm="1">
        <f t="array" ref="S2683">IF(G2683&lt;0,G2683,0)</f>
        <v>0</v>
      </c>
      <c r="T2683" s="199" cm="1">
        <f t="array" ref="T2683">MIN(0,S2683+R2682+V2682)</f>
        <v>0</v>
      </c>
      <c r="U2683" s="165" cm="1">
        <f t="array" ref="U2683">MAX(S2683,IF(Q2683&gt;0,MAX(-Q2683,S2683),T2683))</f>
        <v>0</v>
      </c>
      <c r="V2683" s="166" cm="1">
        <f t="array" ref="V2683">S2683-U2683</f>
        <v>0</v>
      </c>
      <c r="W2683" s="105"/>
      <c r="X2683" s="9"/>
      <c r="Y2683" s="9"/>
      <c r="Z2683" s="9"/>
      <c r="AA2683" s="9"/>
    </row>
    <row r="2684" ht="13.65" customHeight="1">
      <c r="A2684" s="63" cm="1">
        <f t="array" ref="A2684">A2683+1</f>
        <v>45774</v>
      </c>
      <c r="B2684" s="201" cm="1">
        <f t="array" ref="B2684">YEAR(A2684)</f>
        <v>2025</v>
      </c>
      <c r="C2684" s="201" cm="1">
        <f t="array" ref="C2684">MONTH(A2684)</f>
        <v>4</v>
      </c>
      <c r="D2684" s="125" cm="1">
        <f t="array" ref="D2684">'P'!D2684</f>
        <v>183330</v>
      </c>
      <c r="E2684" s="125" cm="1">
        <f t="array" ref="E2684">'C'!E2684</f>
        <v>337120</v>
      </c>
      <c r="F2684" s="41" cm="1">
        <f t="array" ref="F2684">D2684+E2684</f>
        <v>520450</v>
      </c>
      <c r="G2684" s="119" cm="1">
        <f t="array" ref="G2684">F2684-F2683</f>
        <v>1010</v>
      </c>
      <c r="H2684" s="119" cm="1">
        <f t="array" ref="H2684">IF(G2684&gt;0,G2684,0)</f>
        <v>1010</v>
      </c>
      <c r="I2684" s="113" cm="1">
        <f t="array" ref="I2684">MAX($F$2537:F2684)</f>
        <v>520820</v>
      </c>
      <c r="J2684" s="126"/>
      <c r="K2684" s="121" cm="1">
        <f t="array" ref="K2684">MAX(0,I2684-I2683)</f>
        <v>0</v>
      </c>
      <c r="L2684" s="113" cm="1">
        <f t="array" ref="L2684">MIN(F2684:F2713)</f>
        <v>520450</v>
      </c>
      <c r="M2684" s="113" cm="1">
        <f t="array" ref="M2684">MAX(0,L2684-L2683)</f>
        <v>1010</v>
      </c>
      <c r="N2684" s="122" cm="1">
        <f t="array" ref="N2684">MIN(M2684,H2684-K2684)</f>
        <v>1010</v>
      </c>
      <c r="O2684" s="113" cm="1">
        <f t="array" ref="O2684">K2684+N2684</f>
        <v>1010</v>
      </c>
      <c r="P2684" s="113" cm="1">
        <f t="array" ref="P2684">H2684-O2684</f>
        <v>0</v>
      </c>
      <c r="Q2684" s="119" cm="1">
        <f t="array" ref="Q2684">MAX(0,IF(AND(K2684=0,P2684&gt;0),0,Q2683+K2684+U2683))</f>
        <v>25070</v>
      </c>
      <c r="R2684" s="119" cm="1">
        <f t="array" ref="R2684">MAX(0,R2683+P2684+V2683)</f>
        <v>0</v>
      </c>
      <c r="S2684" s="199" cm="1">
        <f t="array" ref="S2684">IF(G2684&lt;0,G2684,0)</f>
        <v>0</v>
      </c>
      <c r="T2684" s="199" cm="1">
        <f t="array" ref="T2684">MIN(0,S2684+R2683+V2683)</f>
        <v>0</v>
      </c>
      <c r="U2684" s="165" cm="1">
        <f t="array" ref="U2684">MAX(S2684,IF(Q2684&gt;0,MAX(-Q2684,S2684),T2684))</f>
        <v>0</v>
      </c>
      <c r="V2684" s="166" cm="1">
        <f t="array" ref="V2684">S2684-U2684</f>
        <v>0</v>
      </c>
      <c r="W2684" s="105"/>
      <c r="X2684" s="9"/>
      <c r="Y2684" s="9"/>
      <c r="Z2684" s="9"/>
      <c r="AA2684" s="9"/>
    </row>
    <row r="2685" ht="13.65" customHeight="1">
      <c r="A2685" s="63" cm="1">
        <f t="array" ref="A2685">A2684+1</f>
        <v>45775</v>
      </c>
      <c r="B2685" s="201" cm="1">
        <f t="array" ref="B2685">YEAR(A2685)</f>
        <v>2025</v>
      </c>
      <c r="C2685" s="201" cm="1">
        <f t="array" ref="C2685">MONTH(A2685)</f>
        <v>4</v>
      </c>
      <c r="D2685" s="125" cm="1">
        <f t="array" ref="D2685">'P'!D2685</f>
        <v>184810</v>
      </c>
      <c r="E2685" s="125" cm="1">
        <f t="array" ref="E2685">'C'!E2685</f>
        <v>337180</v>
      </c>
      <c r="F2685" s="41" cm="1">
        <f t="array" ref="F2685">D2685+E2685</f>
        <v>521990</v>
      </c>
      <c r="G2685" s="119" cm="1">
        <f t="array" ref="G2685">F2685-F2684</f>
        <v>1540</v>
      </c>
      <c r="H2685" s="119" cm="1">
        <f t="array" ref="H2685">IF(G2685&gt;0,G2685,0)</f>
        <v>1540</v>
      </c>
      <c r="I2685" s="113" cm="1">
        <f t="array" ref="I2685">MAX($F$2537:F2685)</f>
        <v>521990</v>
      </c>
      <c r="J2685" s="126"/>
      <c r="K2685" s="121" cm="1">
        <f t="array" ref="K2685">MAX(0,I2685-I2684)</f>
        <v>1170</v>
      </c>
      <c r="L2685" s="113" cm="1">
        <f t="array" ref="L2685">MIN(F2685:F2714)</f>
        <v>521990</v>
      </c>
      <c r="M2685" s="113" cm="1">
        <f t="array" ref="M2685">MAX(0,L2685-L2684)</f>
        <v>1540</v>
      </c>
      <c r="N2685" s="122" cm="1">
        <f t="array" ref="N2685">MIN(M2685,H2685-K2685)</f>
        <v>370</v>
      </c>
      <c r="O2685" s="113" cm="1">
        <f t="array" ref="O2685">K2685+N2685</f>
        <v>1540</v>
      </c>
      <c r="P2685" s="113" cm="1">
        <f t="array" ref="P2685">H2685-O2685</f>
        <v>0</v>
      </c>
      <c r="Q2685" s="119" cm="1">
        <f t="array" ref="Q2685">MAX(0,IF(AND(K2685=0,P2685&gt;0),0,Q2684+K2685+U2684))</f>
        <v>26240</v>
      </c>
      <c r="R2685" s="119" cm="1">
        <f t="array" ref="R2685">MAX(0,R2684+P2685+V2684)</f>
        <v>0</v>
      </c>
      <c r="S2685" s="199" cm="1">
        <f t="array" ref="S2685">IF(G2685&lt;0,G2685,0)</f>
        <v>0</v>
      </c>
      <c r="T2685" s="199" cm="1">
        <f t="array" ref="T2685">MIN(0,S2685+R2684+V2684)</f>
        <v>0</v>
      </c>
      <c r="U2685" s="165" cm="1">
        <f t="array" ref="U2685">MAX(S2685,IF(Q2685&gt;0,MAX(-Q2685,S2685),T2685))</f>
        <v>0</v>
      </c>
      <c r="V2685" s="166" cm="1">
        <f t="array" ref="V2685">S2685-U2685</f>
        <v>0</v>
      </c>
      <c r="W2685" s="105"/>
      <c r="X2685" s="9"/>
      <c r="Y2685" s="9"/>
      <c r="Z2685" s="9"/>
      <c r="AA2685" s="9"/>
    </row>
    <row r="2686" ht="13.65" customHeight="1">
      <c r="A2686" s="63" cm="1">
        <f t="array" ref="A2686">A2685+1</f>
        <v>45776</v>
      </c>
      <c r="B2686" s="201" cm="1">
        <f t="array" ref="B2686">YEAR(A2686)</f>
        <v>2025</v>
      </c>
      <c r="C2686" s="201" cm="1">
        <f t="array" ref="C2686">MONTH(A2686)</f>
        <v>4</v>
      </c>
      <c r="D2686" s="125" cm="1">
        <f t="array" ref="D2686">'P'!D2686</f>
        <v>186240</v>
      </c>
      <c r="E2686" s="125" cm="1">
        <f t="array" ref="E2686">'C'!E2686</f>
        <v>338060</v>
      </c>
      <c r="F2686" s="41" cm="1">
        <f t="array" ref="F2686">D2686+E2686</f>
        <v>524300</v>
      </c>
      <c r="G2686" s="119" cm="1">
        <f t="array" ref="G2686">F2686-F2685</f>
        <v>2310</v>
      </c>
      <c r="H2686" s="119" cm="1">
        <f t="array" ref="H2686">IF(G2686&gt;0,G2686,0)</f>
        <v>2310</v>
      </c>
      <c r="I2686" s="113" cm="1">
        <f t="array" ref="I2686">MAX($F$2537:F2686)</f>
        <v>524300</v>
      </c>
      <c r="J2686" s="126"/>
      <c r="K2686" s="121" cm="1">
        <f t="array" ref="K2686">MAX(0,I2686-I2685)</f>
        <v>2310</v>
      </c>
      <c r="L2686" s="113" cm="1">
        <f t="array" ref="L2686">MIN(F2686:F2715)</f>
        <v>524300</v>
      </c>
      <c r="M2686" s="113" cm="1">
        <f t="array" ref="M2686">MAX(0,L2686-L2685)</f>
        <v>2310</v>
      </c>
      <c r="N2686" s="122" cm="1">
        <f t="array" ref="N2686">MIN(M2686,H2686-K2686)</f>
        <v>0</v>
      </c>
      <c r="O2686" s="113" cm="1">
        <f t="array" ref="O2686">K2686+N2686</f>
        <v>2310</v>
      </c>
      <c r="P2686" s="113" cm="1">
        <f t="array" ref="P2686">H2686-O2686</f>
        <v>0</v>
      </c>
      <c r="Q2686" s="119" cm="1">
        <f t="array" ref="Q2686">MAX(0,IF(AND(K2686=0,P2686&gt;0),0,Q2685+K2686+U2685))</f>
        <v>28550</v>
      </c>
      <c r="R2686" s="119" cm="1">
        <f t="array" ref="R2686">MAX(0,R2685+P2686+V2685)</f>
        <v>0</v>
      </c>
      <c r="S2686" s="199" cm="1">
        <f t="array" ref="S2686">IF(G2686&lt;0,G2686,0)</f>
        <v>0</v>
      </c>
      <c r="T2686" s="199" cm="1">
        <f t="array" ref="T2686">MIN(0,S2686+R2685+V2685)</f>
        <v>0</v>
      </c>
      <c r="U2686" s="165" cm="1">
        <f t="array" ref="U2686">MAX(S2686,IF(Q2686&gt;0,MAX(-Q2686,S2686),T2686))</f>
        <v>0</v>
      </c>
      <c r="V2686" s="166" cm="1">
        <f t="array" ref="V2686">S2686-U2686</f>
        <v>0</v>
      </c>
      <c r="W2686" s="105"/>
      <c r="X2686" s="9"/>
      <c r="Y2686" s="9"/>
      <c r="Z2686" s="9"/>
      <c r="AA2686" s="9"/>
    </row>
    <row r="2687" ht="13.65" customHeight="1">
      <c r="A2687" s="63" cm="1">
        <f t="array" ref="A2687">A2686+1</f>
        <v>45777</v>
      </c>
      <c r="B2687" s="201" cm="1">
        <f t="array" ref="B2687">YEAR(A2687)</f>
        <v>2025</v>
      </c>
      <c r="C2687" s="201" cm="1">
        <f t="array" ref="C2687">MONTH(A2687)</f>
        <v>4</v>
      </c>
      <c r="D2687" s="125" cm="1">
        <f t="array" ref="D2687">'P'!D2687</f>
        <v>187740</v>
      </c>
      <c r="E2687" s="125" cm="1">
        <f t="array" ref="E2687">'C'!E2687</f>
        <v>338610</v>
      </c>
      <c r="F2687" s="41" cm="1">
        <f t="array" ref="F2687">D2687+E2687</f>
        <v>526350</v>
      </c>
      <c r="G2687" s="119" cm="1">
        <f t="array" ref="G2687">F2687-F2686</f>
        <v>2050</v>
      </c>
      <c r="H2687" s="119" cm="1">
        <f t="array" ref="H2687">IF(G2687&gt;0,G2687,0)</f>
        <v>2050</v>
      </c>
      <c r="I2687" s="113" cm="1">
        <f t="array" ref="I2687">MAX($F$2537:F2687)</f>
        <v>526350</v>
      </c>
      <c r="J2687" s="126"/>
      <c r="K2687" s="121" cm="1">
        <f t="array" ref="K2687">MAX(0,I2687-I2686)</f>
        <v>2050</v>
      </c>
      <c r="L2687" s="113" cm="1">
        <f t="array" ref="L2687">MIN(F2687:F2716)</f>
        <v>526350</v>
      </c>
      <c r="M2687" s="113" cm="1">
        <f t="array" ref="M2687">MAX(0,L2687-L2686)</f>
        <v>2050</v>
      </c>
      <c r="N2687" s="122" cm="1">
        <f t="array" ref="N2687">MIN(M2687,H2687-K2687)</f>
        <v>0</v>
      </c>
      <c r="O2687" s="113" cm="1">
        <f t="array" ref="O2687">K2687+N2687</f>
        <v>2050</v>
      </c>
      <c r="P2687" s="113" cm="1">
        <f t="array" ref="P2687">H2687-O2687</f>
        <v>0</v>
      </c>
      <c r="Q2687" s="119" cm="1">
        <f t="array" ref="Q2687">MAX(0,IF(AND(K2687=0,P2687&gt;0),0,Q2686+K2687+U2686))</f>
        <v>30600</v>
      </c>
      <c r="R2687" s="119" cm="1">
        <f t="array" ref="R2687">MAX(0,R2686+P2687+V2686)</f>
        <v>0</v>
      </c>
      <c r="S2687" s="199" cm="1">
        <f t="array" ref="S2687">IF(G2687&lt;0,G2687,0)</f>
        <v>0</v>
      </c>
      <c r="T2687" s="199" cm="1">
        <f t="array" ref="T2687">MIN(0,S2687+R2686+V2686)</f>
        <v>0</v>
      </c>
      <c r="U2687" s="165" cm="1">
        <f t="array" ref="U2687">MAX(S2687,IF(Q2687&gt;0,MAX(-Q2687,S2687),T2687))</f>
        <v>0</v>
      </c>
      <c r="V2687" s="166" cm="1">
        <f t="array" ref="V2687">S2687-U2687</f>
        <v>0</v>
      </c>
      <c r="W2687" s="105"/>
      <c r="X2687" s="9"/>
      <c r="Y2687" s="9"/>
      <c r="Z2687" s="9"/>
      <c r="AA2687" s="9"/>
    </row>
    <row r="2688" ht="13.65" customHeight="1">
      <c r="A2688" s="63" cm="1">
        <f t="array" ref="A2688">A2687+1</f>
        <v>45778</v>
      </c>
      <c r="B2688" s="201" cm="1">
        <f t="array" ref="B2688">YEAR(A2688)</f>
        <v>2025</v>
      </c>
      <c r="C2688" s="201" cm="1">
        <f t="array" ref="C2688">MONTH(A2688)</f>
        <v>5</v>
      </c>
      <c r="D2688" s="125" cm="1">
        <f t="array" ref="D2688">'P'!D2688</f>
        <v>189240</v>
      </c>
      <c r="E2688" s="125" cm="1">
        <f t="array" ref="E2688">'C'!E2688</f>
        <v>339150</v>
      </c>
      <c r="F2688" s="41" cm="1">
        <f t="array" ref="F2688">D2688+E2688</f>
        <v>528390</v>
      </c>
      <c r="G2688" s="119" cm="1">
        <f t="array" ref="G2688">F2688-F2687</f>
        <v>2040</v>
      </c>
      <c r="H2688" s="119" cm="1">
        <f t="array" ref="H2688">IF(G2688&gt;0,G2688,0)</f>
        <v>2040</v>
      </c>
      <c r="I2688" s="113" cm="1">
        <f t="array" ref="I2688">MAX($F$2537:F2688)</f>
        <v>528390</v>
      </c>
      <c r="J2688" s="126"/>
      <c r="K2688" s="121" cm="1">
        <f t="array" ref="K2688">MAX(0,I2688-I2687)</f>
        <v>2040</v>
      </c>
      <c r="L2688" s="113" cm="1">
        <f t="array" ref="L2688">MIN(F2688:F2717)</f>
        <v>528390</v>
      </c>
      <c r="M2688" s="113" cm="1">
        <f t="array" ref="M2688">MAX(0,L2688-L2687)</f>
        <v>2040</v>
      </c>
      <c r="N2688" s="122" cm="1">
        <f t="array" ref="N2688">MIN(M2688,H2688-K2688)</f>
        <v>0</v>
      </c>
      <c r="O2688" s="113" cm="1">
        <f t="array" ref="O2688">K2688+N2688</f>
        <v>2040</v>
      </c>
      <c r="P2688" s="113" cm="1">
        <f t="array" ref="P2688">H2688-O2688</f>
        <v>0</v>
      </c>
      <c r="Q2688" s="119" cm="1">
        <f t="array" ref="Q2688">MAX(0,IF(AND(K2688=0,P2688&gt;0),0,Q2687+K2688+U2687))</f>
        <v>32640</v>
      </c>
      <c r="R2688" s="119" cm="1">
        <f t="array" ref="R2688">MAX(0,R2687+P2688+V2687)</f>
        <v>0</v>
      </c>
      <c r="S2688" s="199" cm="1">
        <f t="array" ref="S2688">IF(G2688&lt;0,G2688,0)</f>
        <v>0</v>
      </c>
      <c r="T2688" s="199" cm="1">
        <f t="array" ref="T2688">MIN(0,S2688+R2687+V2687)</f>
        <v>0</v>
      </c>
      <c r="U2688" s="165" cm="1">
        <f t="array" ref="U2688">MAX(S2688,IF(Q2688&gt;0,MAX(-Q2688,S2688),T2688))</f>
        <v>0</v>
      </c>
      <c r="V2688" s="166" cm="1">
        <f t="array" ref="V2688">S2688-U2688</f>
        <v>0</v>
      </c>
      <c r="W2688" s="105"/>
      <c r="X2688" s="9"/>
      <c r="Y2688" s="9"/>
      <c r="Z2688" s="9"/>
      <c r="AA2688" s="9"/>
    </row>
    <row r="2689" ht="13.65" customHeight="1">
      <c r="A2689" s="63" cm="1">
        <f t="array" ref="A2689">A2688+1</f>
        <v>45779</v>
      </c>
      <c r="B2689" s="201" cm="1">
        <f t="array" ref="B2689">YEAR(A2689)</f>
        <v>2025</v>
      </c>
      <c r="C2689" s="201" cm="1">
        <f t="array" ref="C2689">MONTH(A2689)</f>
        <v>5</v>
      </c>
      <c r="D2689" s="125" cm="1">
        <f t="array" ref="D2689">'P'!D2689</f>
        <v>191120</v>
      </c>
      <c r="E2689" s="125" cm="1">
        <f t="array" ref="E2689">'C'!E2689</f>
        <v>339490</v>
      </c>
      <c r="F2689" s="41" cm="1">
        <f t="array" ref="F2689">D2689+E2689</f>
        <v>530610</v>
      </c>
      <c r="G2689" s="119" cm="1">
        <f t="array" ref="G2689">F2689-F2688</f>
        <v>2220</v>
      </c>
      <c r="H2689" s="119" cm="1">
        <f t="array" ref="H2689">IF(G2689&gt;0,G2689,0)</f>
        <v>2220</v>
      </c>
      <c r="I2689" s="113" cm="1">
        <f t="array" ref="I2689">MAX($F$2537:F2689)</f>
        <v>530610</v>
      </c>
      <c r="J2689" s="126"/>
      <c r="K2689" s="121" cm="1">
        <f t="array" ref="K2689">MAX(0,I2689-I2688)</f>
        <v>2220</v>
      </c>
      <c r="L2689" s="113" cm="1">
        <f t="array" ref="L2689">MIN(F2689:F2718)</f>
        <v>530610</v>
      </c>
      <c r="M2689" s="113" cm="1">
        <f t="array" ref="M2689">MAX(0,L2689-L2688)</f>
        <v>2220</v>
      </c>
      <c r="N2689" s="122" cm="1">
        <f t="array" ref="N2689">MIN(M2689,H2689-K2689)</f>
        <v>0</v>
      </c>
      <c r="O2689" s="113" cm="1">
        <f t="array" ref="O2689">K2689+N2689</f>
        <v>2220</v>
      </c>
      <c r="P2689" s="113" cm="1">
        <f t="array" ref="P2689">H2689-O2689</f>
        <v>0</v>
      </c>
      <c r="Q2689" s="119" cm="1">
        <f t="array" ref="Q2689">MAX(0,IF(AND(K2689=0,P2689&gt;0),0,Q2688+K2689+U2688))</f>
        <v>34860</v>
      </c>
      <c r="R2689" s="119" cm="1">
        <f t="array" ref="R2689">MAX(0,R2688+P2689+V2688)</f>
        <v>0</v>
      </c>
      <c r="S2689" s="199" cm="1">
        <f t="array" ref="S2689">IF(G2689&lt;0,G2689,0)</f>
        <v>0</v>
      </c>
      <c r="T2689" s="199" cm="1">
        <f t="array" ref="T2689">MIN(0,S2689+R2688+V2688)</f>
        <v>0</v>
      </c>
      <c r="U2689" s="165" cm="1">
        <f t="array" ref="U2689">MAX(S2689,IF(Q2689&gt;0,MAX(-Q2689,S2689),T2689))</f>
        <v>0</v>
      </c>
      <c r="V2689" s="166" cm="1">
        <f t="array" ref="V2689">S2689-U2689</f>
        <v>0</v>
      </c>
      <c r="W2689" s="105"/>
      <c r="X2689" s="9"/>
      <c r="Y2689" s="9"/>
      <c r="Z2689" s="9"/>
      <c r="AA2689" s="9"/>
    </row>
    <row r="2690" ht="13.65" customHeight="1">
      <c r="A2690" s="63" cm="1">
        <f t="array" ref="A2690">A2689+1</f>
        <v>45780</v>
      </c>
      <c r="B2690" s="201" cm="1">
        <f t="array" ref="B2690">YEAR(A2690)</f>
        <v>2025</v>
      </c>
      <c r="C2690" s="201" cm="1">
        <f t="array" ref="C2690">MONTH(A2690)</f>
        <v>5</v>
      </c>
      <c r="D2690" s="125" cm="1">
        <f t="array" ref="D2690">'P'!D2690</f>
        <v>194590</v>
      </c>
      <c r="E2690" s="125" cm="1">
        <f t="array" ref="E2690">'C'!E2690</f>
        <v>338540</v>
      </c>
      <c r="F2690" s="41" cm="1">
        <f t="array" ref="F2690">D2690+E2690</f>
        <v>533130</v>
      </c>
      <c r="G2690" s="119" cm="1">
        <f t="array" ref="G2690">F2690-F2689</f>
        <v>2520</v>
      </c>
      <c r="H2690" s="119" cm="1">
        <f t="array" ref="H2690">IF(G2690&gt;0,G2690,0)</f>
        <v>2520</v>
      </c>
      <c r="I2690" s="113" cm="1">
        <f t="array" ref="I2690">MAX($F$2537:F2690)</f>
        <v>533130</v>
      </c>
      <c r="J2690" s="126"/>
      <c r="K2690" s="121" cm="1">
        <f t="array" ref="K2690">MAX(0,I2690-I2689)</f>
        <v>2520</v>
      </c>
      <c r="L2690" s="113" cm="1">
        <f t="array" ref="L2690">MIN(F2690:F2719)</f>
        <v>533130</v>
      </c>
      <c r="M2690" s="113" cm="1">
        <f t="array" ref="M2690">MAX(0,L2690-L2689)</f>
        <v>2520</v>
      </c>
      <c r="N2690" s="122" cm="1">
        <f t="array" ref="N2690">MIN(M2690,H2690-K2690)</f>
        <v>0</v>
      </c>
      <c r="O2690" s="113" cm="1">
        <f t="array" ref="O2690">K2690+N2690</f>
        <v>2520</v>
      </c>
      <c r="P2690" s="113" cm="1">
        <f t="array" ref="P2690">H2690-O2690</f>
        <v>0</v>
      </c>
      <c r="Q2690" s="119" cm="1">
        <f t="array" ref="Q2690">MAX(0,IF(AND(K2690=0,P2690&gt;0),0,Q2689+K2690+U2689))</f>
        <v>37380</v>
      </c>
      <c r="R2690" s="119" cm="1">
        <f t="array" ref="R2690">MAX(0,R2689+P2690+V2689)</f>
        <v>0</v>
      </c>
      <c r="S2690" s="199" cm="1">
        <f t="array" ref="S2690">IF(G2690&lt;0,G2690,0)</f>
        <v>0</v>
      </c>
      <c r="T2690" s="199" cm="1">
        <f t="array" ref="T2690">MIN(0,S2690+R2689+V2689)</f>
        <v>0</v>
      </c>
      <c r="U2690" s="165" cm="1">
        <f t="array" ref="U2690">MAX(S2690,IF(Q2690&gt;0,MAX(-Q2690,S2690),T2690))</f>
        <v>0</v>
      </c>
      <c r="V2690" s="166" cm="1">
        <f t="array" ref="V2690">S2690-U2690</f>
        <v>0</v>
      </c>
      <c r="W2690" s="105"/>
      <c r="X2690" s="9"/>
      <c r="Y2690" s="9"/>
      <c r="Z2690" s="9"/>
      <c r="AA2690" s="9"/>
    </row>
    <row r="2691" ht="13.65" customHeight="1">
      <c r="A2691" s="63" cm="1">
        <f t="array" ref="A2691">A2690+1</f>
        <v>45781</v>
      </c>
      <c r="B2691" s="201" cm="1">
        <f t="array" ref="B2691">YEAR(A2691)</f>
        <v>2025</v>
      </c>
      <c r="C2691" s="201" cm="1">
        <f t="array" ref="C2691">MONTH(A2691)</f>
        <v>5</v>
      </c>
      <c r="D2691" s="125" cm="1">
        <f t="array" ref="D2691">'P'!D2691</f>
        <v>195990</v>
      </c>
      <c r="E2691" s="125" cm="1">
        <f t="array" ref="E2691">'C'!E2691</f>
        <v>339350</v>
      </c>
      <c r="F2691" s="41" cm="1">
        <f t="array" ref="F2691">D2691+E2691</f>
        <v>535340</v>
      </c>
      <c r="G2691" s="119" cm="1">
        <f t="array" ref="G2691">F2691-F2690</f>
        <v>2210</v>
      </c>
      <c r="H2691" s="119" cm="1">
        <f t="array" ref="H2691">IF(G2691&gt;0,G2691,0)</f>
        <v>2210</v>
      </c>
      <c r="I2691" s="113" cm="1">
        <f t="array" ref="I2691">MAX($F$2537:F2691)</f>
        <v>535340</v>
      </c>
      <c r="J2691" s="126"/>
      <c r="K2691" s="121" cm="1">
        <f t="array" ref="K2691">MAX(0,I2691-I2690)</f>
        <v>2210</v>
      </c>
      <c r="L2691" s="113" cm="1">
        <f t="array" ref="L2691">MIN(F2691:F2720)</f>
        <v>535340</v>
      </c>
      <c r="M2691" s="113" cm="1">
        <f t="array" ref="M2691">MAX(0,L2691-L2690)</f>
        <v>2210</v>
      </c>
      <c r="N2691" s="122" cm="1">
        <f t="array" ref="N2691">MIN(M2691,H2691-K2691)</f>
        <v>0</v>
      </c>
      <c r="O2691" s="113" cm="1">
        <f t="array" ref="O2691">K2691+N2691</f>
        <v>2210</v>
      </c>
      <c r="P2691" s="113" cm="1">
        <f t="array" ref="P2691">H2691-O2691</f>
        <v>0</v>
      </c>
      <c r="Q2691" s="119" cm="1">
        <f t="array" ref="Q2691">MAX(0,IF(AND(K2691=0,P2691&gt;0),0,Q2690+K2691+U2690))</f>
        <v>39590</v>
      </c>
      <c r="R2691" s="119" cm="1">
        <f t="array" ref="R2691">MAX(0,R2690+P2691+V2690)</f>
        <v>0</v>
      </c>
      <c r="S2691" s="199" cm="1">
        <f t="array" ref="S2691">IF(G2691&lt;0,G2691,0)</f>
        <v>0</v>
      </c>
      <c r="T2691" s="199" cm="1">
        <f t="array" ref="T2691">MIN(0,S2691+R2690+V2690)</f>
        <v>0</v>
      </c>
      <c r="U2691" s="165" cm="1">
        <f t="array" ref="U2691">MAX(S2691,IF(Q2691&gt;0,MAX(-Q2691,S2691),T2691))</f>
        <v>0</v>
      </c>
      <c r="V2691" s="166" cm="1">
        <f t="array" ref="V2691">S2691-U2691</f>
        <v>0</v>
      </c>
      <c r="W2691" s="105"/>
      <c r="X2691" s="9"/>
      <c r="Y2691" s="9"/>
      <c r="Z2691" s="9"/>
      <c r="AA2691" s="9"/>
    </row>
    <row r="2692" ht="13.65" customHeight="1">
      <c r="A2692" s="63" cm="1">
        <f t="array" ref="A2692">A2691+1</f>
        <v>45782</v>
      </c>
      <c r="B2692" s="201" cm="1">
        <f t="array" ref="B2692">YEAR(A2692)</f>
        <v>2025</v>
      </c>
      <c r="C2692" s="201" cm="1">
        <f t="array" ref="C2692">MONTH(A2692)</f>
        <v>5</v>
      </c>
      <c r="D2692" s="125" cm="1">
        <f t="array" ref="D2692">'P'!D2692</f>
        <v>196360</v>
      </c>
      <c r="E2692" s="125" cm="1">
        <f t="array" ref="E2692">'C'!E2692</f>
        <v>340920</v>
      </c>
      <c r="F2692" s="41" cm="1">
        <f t="array" ref="F2692">D2692+E2692</f>
        <v>537280</v>
      </c>
      <c r="G2692" s="119" cm="1">
        <f t="array" ref="G2692">F2692-F2691</f>
        <v>1940</v>
      </c>
      <c r="H2692" s="119" cm="1">
        <f t="array" ref="H2692">IF(G2692&gt;0,G2692,0)</f>
        <v>1940</v>
      </c>
      <c r="I2692" s="113" cm="1">
        <f t="array" ref="I2692">MAX($F$2537:F2692)</f>
        <v>537280</v>
      </c>
      <c r="J2692" s="126"/>
      <c r="K2692" s="121" cm="1">
        <f t="array" ref="K2692">MAX(0,I2692-I2691)</f>
        <v>1940</v>
      </c>
      <c r="L2692" s="113" cm="1">
        <f t="array" ref="L2692">MIN(F2692:F2721)</f>
        <v>537280</v>
      </c>
      <c r="M2692" s="113" cm="1">
        <f t="array" ref="M2692">MAX(0,L2692-L2691)</f>
        <v>1940</v>
      </c>
      <c r="N2692" s="122" cm="1">
        <f t="array" ref="N2692">MIN(M2692,H2692-K2692)</f>
        <v>0</v>
      </c>
      <c r="O2692" s="113" cm="1">
        <f t="array" ref="O2692">K2692+N2692</f>
        <v>1940</v>
      </c>
      <c r="P2692" s="113" cm="1">
        <f t="array" ref="P2692">H2692-O2692</f>
        <v>0</v>
      </c>
      <c r="Q2692" s="119" cm="1">
        <f t="array" ref="Q2692">MAX(0,IF(AND(K2692=0,P2692&gt;0),0,Q2691+K2692+U2691))</f>
        <v>41530</v>
      </c>
      <c r="R2692" s="119" cm="1">
        <f t="array" ref="R2692">MAX(0,R2691+P2692+V2691)</f>
        <v>0</v>
      </c>
      <c r="S2692" s="199" cm="1">
        <f t="array" ref="S2692">IF(G2692&lt;0,G2692,0)</f>
        <v>0</v>
      </c>
      <c r="T2692" s="199" cm="1">
        <f t="array" ref="T2692">MIN(0,S2692+R2691+V2691)</f>
        <v>0</v>
      </c>
      <c r="U2692" s="165" cm="1">
        <f t="array" ref="U2692">MAX(S2692,IF(Q2692&gt;0,MAX(-Q2692,S2692),T2692))</f>
        <v>0</v>
      </c>
      <c r="V2692" s="166" cm="1">
        <f t="array" ref="V2692">S2692-U2692</f>
        <v>0</v>
      </c>
      <c r="W2692" s="105"/>
      <c r="X2692" s="9"/>
      <c r="Y2692" s="9"/>
      <c r="Z2692" s="9"/>
      <c r="AA2692" s="9"/>
    </row>
    <row r="2693" ht="13.65" customHeight="1">
      <c r="A2693" s="63" cm="1">
        <f t="array" ref="A2693">A2692+1</f>
        <v>45783</v>
      </c>
      <c r="B2693" s="201" cm="1">
        <f t="array" ref="B2693">YEAR(A2693)</f>
        <v>2025</v>
      </c>
      <c r="C2693" s="201" cm="1">
        <f t="array" ref="C2693">MONTH(A2693)</f>
        <v>5</v>
      </c>
      <c r="D2693" s="125" cm="1">
        <f t="array" ref="D2693">'P'!D2693</f>
        <v>196470</v>
      </c>
      <c r="E2693" s="125" cm="1">
        <f t="array" ref="E2693">'C'!E2693</f>
        <v>342350</v>
      </c>
      <c r="F2693" s="41" cm="1">
        <f t="array" ref="F2693">D2693+E2693</f>
        <v>538820</v>
      </c>
      <c r="G2693" s="119" cm="1">
        <f t="array" ref="G2693">F2693-F2692</f>
        <v>1540</v>
      </c>
      <c r="H2693" s="119" cm="1">
        <f t="array" ref="H2693">IF(G2693&gt;0,G2693,0)</f>
        <v>1540</v>
      </c>
      <c r="I2693" s="113" cm="1">
        <f t="array" ref="I2693">MAX($F$2537:F2693)</f>
        <v>538820</v>
      </c>
      <c r="J2693" s="126"/>
      <c r="K2693" s="121" cm="1">
        <f t="array" ref="K2693">MAX(0,I2693-I2692)</f>
        <v>1540</v>
      </c>
      <c r="L2693" s="113" cm="1">
        <f t="array" ref="L2693">MIN(F2693:F2722)</f>
        <v>538820</v>
      </c>
      <c r="M2693" s="113" cm="1">
        <f t="array" ref="M2693">MAX(0,L2693-L2692)</f>
        <v>1540</v>
      </c>
      <c r="N2693" s="122" cm="1">
        <f t="array" ref="N2693">MIN(M2693,H2693-K2693)</f>
        <v>0</v>
      </c>
      <c r="O2693" s="113" cm="1">
        <f t="array" ref="O2693">K2693+N2693</f>
        <v>1540</v>
      </c>
      <c r="P2693" s="113" cm="1">
        <f t="array" ref="P2693">H2693-O2693</f>
        <v>0</v>
      </c>
      <c r="Q2693" s="119" cm="1">
        <f t="array" ref="Q2693">MAX(0,IF(AND(K2693=0,P2693&gt;0),0,Q2692+K2693+U2692))</f>
        <v>43070</v>
      </c>
      <c r="R2693" s="119" cm="1">
        <f t="array" ref="R2693">MAX(0,R2692+P2693+V2692)</f>
        <v>0</v>
      </c>
      <c r="S2693" s="199" cm="1">
        <f t="array" ref="S2693">IF(G2693&lt;0,G2693,0)</f>
        <v>0</v>
      </c>
      <c r="T2693" s="199" cm="1">
        <f t="array" ref="T2693">MIN(0,S2693+R2692+V2692)</f>
        <v>0</v>
      </c>
      <c r="U2693" s="165" cm="1">
        <f t="array" ref="U2693">MAX(S2693,IF(Q2693&gt;0,MAX(-Q2693,S2693),T2693))</f>
        <v>0</v>
      </c>
      <c r="V2693" s="166" cm="1">
        <f t="array" ref="V2693">S2693-U2693</f>
        <v>0</v>
      </c>
      <c r="W2693" s="105"/>
      <c r="X2693" s="9"/>
      <c r="Y2693" s="9"/>
      <c r="Z2693" s="9"/>
      <c r="AA2693" s="9"/>
    </row>
    <row r="2694" ht="13.65" customHeight="1">
      <c r="A2694" s="63" cm="1">
        <f t="array" ref="A2694">A2693+1</f>
        <v>45784</v>
      </c>
      <c r="B2694" s="201" cm="1">
        <f t="array" ref="B2694">YEAR(A2694)</f>
        <v>2025</v>
      </c>
      <c r="C2694" s="201" cm="1">
        <f t="array" ref="C2694">MONTH(A2694)</f>
        <v>5</v>
      </c>
      <c r="D2694" s="125" cm="1">
        <f t="array" ref="D2694">'P'!D2694</f>
        <v>196580</v>
      </c>
      <c r="E2694" s="125" cm="1">
        <f t="array" ref="E2694">'C'!E2694</f>
        <v>343980</v>
      </c>
      <c r="F2694" s="41" cm="1">
        <f t="array" ref="F2694">D2694+E2694</f>
        <v>540560</v>
      </c>
      <c r="G2694" s="119" cm="1">
        <f t="array" ref="G2694">F2694-F2693</f>
        <v>1740</v>
      </c>
      <c r="H2694" s="119" cm="1">
        <f t="array" ref="H2694">IF(G2694&gt;0,G2694,0)</f>
        <v>1740</v>
      </c>
      <c r="I2694" s="113" cm="1">
        <f t="array" ref="I2694">MAX($F$2537:F2694)</f>
        <v>540560</v>
      </c>
      <c r="J2694" s="126"/>
      <c r="K2694" s="121" cm="1">
        <f t="array" ref="K2694">MAX(0,I2694-I2693)</f>
        <v>1740</v>
      </c>
      <c r="L2694" s="113" cm="1">
        <f t="array" ref="L2694">MIN(F2694:F2723)</f>
        <v>540560</v>
      </c>
      <c r="M2694" s="113" cm="1">
        <f t="array" ref="M2694">MAX(0,L2694-L2693)</f>
        <v>1740</v>
      </c>
      <c r="N2694" s="122" cm="1">
        <f t="array" ref="N2694">MIN(M2694,H2694-K2694)</f>
        <v>0</v>
      </c>
      <c r="O2694" s="113" cm="1">
        <f t="array" ref="O2694">K2694+N2694</f>
        <v>1740</v>
      </c>
      <c r="P2694" s="113" cm="1">
        <f t="array" ref="P2694">H2694-O2694</f>
        <v>0</v>
      </c>
      <c r="Q2694" s="119" cm="1">
        <f t="array" ref="Q2694">MAX(0,IF(AND(K2694=0,P2694&gt;0),0,Q2693+K2694+U2693))</f>
        <v>44810</v>
      </c>
      <c r="R2694" s="119" cm="1">
        <f t="array" ref="R2694">MAX(0,R2693+P2694+V2693)</f>
        <v>0</v>
      </c>
      <c r="S2694" s="199" cm="1">
        <f t="array" ref="S2694">IF(G2694&lt;0,G2694,0)</f>
        <v>0</v>
      </c>
      <c r="T2694" s="199" cm="1">
        <f t="array" ref="T2694">MIN(0,S2694+R2693+V2693)</f>
        <v>0</v>
      </c>
      <c r="U2694" s="165" cm="1">
        <f t="array" ref="U2694">MAX(S2694,IF(Q2694&gt;0,MAX(-Q2694,S2694),T2694))</f>
        <v>0</v>
      </c>
      <c r="V2694" s="166" cm="1">
        <f t="array" ref="V2694">S2694-U2694</f>
        <v>0</v>
      </c>
      <c r="W2694" s="105"/>
      <c r="X2694" s="9"/>
      <c r="Y2694" s="9"/>
      <c r="Z2694" s="9"/>
      <c r="AA2694" s="9"/>
    </row>
    <row r="2695" ht="13.65" customHeight="1">
      <c r="A2695" s="63" cm="1">
        <f t="array" ref="A2695">A2694+1</f>
        <v>45785</v>
      </c>
      <c r="B2695" s="201" cm="1">
        <f t="array" ref="B2695">YEAR(A2695)</f>
        <v>2025</v>
      </c>
      <c r="C2695" s="201" cm="1">
        <f t="array" ref="C2695">MONTH(A2695)</f>
        <v>5</v>
      </c>
      <c r="D2695" s="125" cm="1">
        <f t="array" ref="D2695">'P'!D2695</f>
        <v>197260</v>
      </c>
      <c r="E2695" s="125" cm="1">
        <f t="array" ref="E2695">'C'!E2695</f>
        <v>345210</v>
      </c>
      <c r="F2695" s="41" cm="1">
        <f t="array" ref="F2695">D2695+E2695</f>
        <v>542470</v>
      </c>
      <c r="G2695" s="119" cm="1">
        <f t="array" ref="G2695">F2695-F2694</f>
        <v>1910</v>
      </c>
      <c r="H2695" s="119" cm="1">
        <f t="array" ref="H2695">IF(G2695&gt;0,G2695,0)</f>
        <v>1910</v>
      </c>
      <c r="I2695" s="113" cm="1">
        <f t="array" ref="I2695">MAX($F$2537:F2695)</f>
        <v>542470</v>
      </c>
      <c r="J2695" s="126"/>
      <c r="K2695" s="121" cm="1">
        <f t="array" ref="K2695">MAX(0,I2695-I2694)</f>
        <v>1910</v>
      </c>
      <c r="L2695" s="113" cm="1">
        <f t="array" ref="L2695">MIN(F2695:F2724)</f>
        <v>542470</v>
      </c>
      <c r="M2695" s="113" cm="1">
        <f t="array" ref="M2695">MAX(0,L2695-L2694)</f>
        <v>1910</v>
      </c>
      <c r="N2695" s="122" cm="1">
        <f t="array" ref="N2695">MIN(M2695,H2695-K2695)</f>
        <v>0</v>
      </c>
      <c r="O2695" s="113" cm="1">
        <f t="array" ref="O2695">K2695+N2695</f>
        <v>1910</v>
      </c>
      <c r="P2695" s="113" cm="1">
        <f t="array" ref="P2695">H2695-O2695</f>
        <v>0</v>
      </c>
      <c r="Q2695" s="119" cm="1">
        <f t="array" ref="Q2695">MAX(0,IF(AND(K2695=0,P2695&gt;0),0,Q2694+K2695+U2694))</f>
        <v>46720</v>
      </c>
      <c r="R2695" s="119" cm="1">
        <f t="array" ref="R2695">MAX(0,R2694+P2695+V2694)</f>
        <v>0</v>
      </c>
      <c r="S2695" s="199" cm="1">
        <f t="array" ref="S2695">IF(G2695&lt;0,G2695,0)</f>
        <v>0</v>
      </c>
      <c r="T2695" s="199" cm="1">
        <f t="array" ref="T2695">MIN(0,S2695+R2694+V2694)</f>
        <v>0</v>
      </c>
      <c r="U2695" s="165" cm="1">
        <f t="array" ref="U2695">MAX(S2695,IF(Q2695&gt;0,MAX(-Q2695,S2695),T2695))</f>
        <v>0</v>
      </c>
      <c r="V2695" s="166" cm="1">
        <f t="array" ref="V2695">S2695-U2695</f>
        <v>0</v>
      </c>
      <c r="W2695" s="105"/>
      <c r="X2695" s="9"/>
      <c r="Y2695" s="9"/>
      <c r="Z2695" s="9"/>
      <c r="AA2695" s="9"/>
    </row>
    <row r="2696" ht="13.65" customHeight="1">
      <c r="A2696" s="63" cm="1">
        <f t="array" ref="A2696">A2695+1</f>
        <v>45786</v>
      </c>
      <c r="B2696" s="201" cm="1">
        <f t="array" ref="B2696">YEAR(A2696)</f>
        <v>2025</v>
      </c>
      <c r="C2696" s="201" cm="1">
        <f t="array" ref="C2696">MONTH(A2696)</f>
        <v>5</v>
      </c>
      <c r="D2696" s="125" cm="1">
        <f t="array" ref="D2696">'P'!D2696</f>
        <v>197580</v>
      </c>
      <c r="E2696" s="125" cm="1">
        <f t="array" ref="E2696">'C'!E2696</f>
        <v>346310</v>
      </c>
      <c r="F2696" s="41" cm="1">
        <f t="array" ref="F2696">D2696+E2696</f>
        <v>543890</v>
      </c>
      <c r="G2696" s="119" cm="1">
        <f t="array" ref="G2696">F2696-F2695</f>
        <v>1420</v>
      </c>
      <c r="H2696" s="119" cm="1">
        <f t="array" ref="H2696">IF(G2696&gt;0,G2696,0)</f>
        <v>1420</v>
      </c>
      <c r="I2696" s="113" cm="1">
        <f t="array" ref="I2696">MAX($F$2537:F2696)</f>
        <v>543890</v>
      </c>
      <c r="J2696" s="126"/>
      <c r="K2696" s="121" cm="1">
        <f t="array" ref="K2696">MAX(0,I2696-I2695)</f>
        <v>1420</v>
      </c>
      <c r="L2696" s="113" cm="1">
        <f t="array" ref="L2696">MIN(F2696:F2725)</f>
        <v>543890</v>
      </c>
      <c r="M2696" s="113" cm="1">
        <f t="array" ref="M2696">MAX(0,L2696-L2695)</f>
        <v>1420</v>
      </c>
      <c r="N2696" s="122" cm="1">
        <f t="array" ref="N2696">MIN(M2696,H2696-K2696)</f>
        <v>0</v>
      </c>
      <c r="O2696" s="113" cm="1">
        <f t="array" ref="O2696">K2696+N2696</f>
        <v>1420</v>
      </c>
      <c r="P2696" s="113" cm="1">
        <f t="array" ref="P2696">H2696-O2696</f>
        <v>0</v>
      </c>
      <c r="Q2696" s="119" cm="1">
        <f t="array" ref="Q2696">MAX(0,IF(AND(K2696=0,P2696&gt;0),0,Q2695+K2696+U2695))</f>
        <v>48140</v>
      </c>
      <c r="R2696" s="119" cm="1">
        <f t="array" ref="R2696">MAX(0,R2695+P2696+V2695)</f>
        <v>0</v>
      </c>
      <c r="S2696" s="199" cm="1">
        <f t="array" ref="S2696">IF(G2696&lt;0,G2696,0)</f>
        <v>0</v>
      </c>
      <c r="T2696" s="199" cm="1">
        <f t="array" ref="T2696">MIN(0,S2696+R2695+V2695)</f>
        <v>0</v>
      </c>
      <c r="U2696" s="165" cm="1">
        <f t="array" ref="U2696">MAX(S2696,IF(Q2696&gt;0,MAX(-Q2696,S2696),T2696))</f>
        <v>0</v>
      </c>
      <c r="V2696" s="166" cm="1">
        <f t="array" ref="V2696">S2696-U2696</f>
        <v>0</v>
      </c>
      <c r="W2696" s="105"/>
      <c r="X2696" s="9"/>
      <c r="Y2696" s="9"/>
      <c r="Z2696" s="9"/>
      <c r="AA2696" s="9"/>
    </row>
    <row r="2697" ht="13.65" customHeight="1">
      <c r="A2697" s="63" cm="1">
        <f t="array" ref="A2697">A2696+1</f>
        <v>45787</v>
      </c>
      <c r="B2697" s="201" cm="1">
        <f t="array" ref="B2697">YEAR(A2697)</f>
        <v>2025</v>
      </c>
      <c r="C2697" s="201" cm="1">
        <f t="array" ref="C2697">MONTH(A2697)</f>
        <v>5</v>
      </c>
      <c r="D2697" s="125" cm="1">
        <f t="array" ref="D2697">'P'!D2697</f>
        <v>196340</v>
      </c>
      <c r="E2697" s="125" cm="1">
        <f t="array" ref="E2697">'C'!E2697</f>
        <v>347890</v>
      </c>
      <c r="F2697" s="41" cm="1">
        <f t="array" ref="F2697">D2697+E2697</f>
        <v>544230</v>
      </c>
      <c r="G2697" s="119" cm="1">
        <f t="array" ref="G2697">F2697-F2696</f>
        <v>340</v>
      </c>
      <c r="H2697" s="119" cm="1">
        <f t="array" ref="H2697">IF(G2697&gt;0,G2697,0)</f>
        <v>340</v>
      </c>
      <c r="I2697" s="113" cm="1">
        <f t="array" ref="I2697">MAX($F$2537:F2697)</f>
        <v>544230</v>
      </c>
      <c r="J2697" s="126"/>
      <c r="K2697" s="121" cm="1">
        <f t="array" ref="K2697">MAX(0,I2697-I2696)</f>
        <v>340</v>
      </c>
      <c r="L2697" s="113" cm="1">
        <f t="array" ref="L2697">MIN(F2697:F2726)</f>
        <v>544230</v>
      </c>
      <c r="M2697" s="113" cm="1">
        <f t="array" ref="M2697">MAX(0,L2697-L2696)</f>
        <v>340</v>
      </c>
      <c r="N2697" s="122" cm="1">
        <f t="array" ref="N2697">MIN(M2697,H2697-K2697)</f>
        <v>0</v>
      </c>
      <c r="O2697" s="113" cm="1">
        <f t="array" ref="O2697">K2697+N2697</f>
        <v>340</v>
      </c>
      <c r="P2697" s="113" cm="1">
        <f t="array" ref="P2697">H2697-O2697</f>
        <v>0</v>
      </c>
      <c r="Q2697" s="119" cm="1">
        <f t="array" ref="Q2697">MAX(0,IF(AND(K2697=0,P2697&gt;0),0,Q2696+K2697+U2696))</f>
        <v>48480</v>
      </c>
      <c r="R2697" s="119" cm="1">
        <f t="array" ref="R2697">MAX(0,R2696+P2697+V2696)</f>
        <v>0</v>
      </c>
      <c r="S2697" s="199" cm="1">
        <f t="array" ref="S2697">IF(G2697&lt;0,G2697,0)</f>
        <v>0</v>
      </c>
      <c r="T2697" s="199" cm="1">
        <f t="array" ref="T2697">MIN(0,S2697+R2696+V2696)</f>
        <v>0</v>
      </c>
      <c r="U2697" s="165" cm="1">
        <f t="array" ref="U2697">MAX(S2697,IF(Q2697&gt;0,MAX(-Q2697,S2697),T2697))</f>
        <v>0</v>
      </c>
      <c r="V2697" s="166" cm="1">
        <f t="array" ref="V2697">S2697-U2697</f>
        <v>0</v>
      </c>
      <c r="W2697" s="105"/>
      <c r="X2697" s="9"/>
      <c r="Y2697" s="9"/>
      <c r="Z2697" s="9"/>
      <c r="AA2697" s="9"/>
    </row>
    <row r="2698" ht="13.65" customHeight="1">
      <c r="A2698" s="63" cm="1">
        <f t="array" ref="A2698">A2697+1</f>
        <v>45788</v>
      </c>
      <c r="B2698" s="201" cm="1">
        <f t="array" ref="B2698">YEAR(A2698)</f>
        <v>2025</v>
      </c>
      <c r="C2698" s="201" cm="1">
        <f t="array" ref="C2698">MONTH(A2698)</f>
        <v>5</v>
      </c>
      <c r="D2698" s="125" cm="1">
        <f t="array" ref="D2698">'P'!D2698</f>
        <v>195060</v>
      </c>
      <c r="E2698" s="125" cm="1">
        <f t="array" ref="E2698">'C'!E2698</f>
        <v>349470</v>
      </c>
      <c r="F2698" s="41" cm="1">
        <f t="array" ref="F2698">D2698+E2698</f>
        <v>544530</v>
      </c>
      <c r="G2698" s="119" cm="1">
        <f t="array" ref="G2698">F2698-F2697</f>
        <v>300</v>
      </c>
      <c r="H2698" s="119" cm="1">
        <f t="array" ref="H2698">IF(G2698&gt;0,G2698,0)</f>
        <v>300</v>
      </c>
      <c r="I2698" s="113" cm="1">
        <f t="array" ref="I2698">MAX($F$2537:F2698)</f>
        <v>544530</v>
      </c>
      <c r="J2698" s="126"/>
      <c r="K2698" s="121" cm="1">
        <f t="array" ref="K2698">MAX(0,I2698-I2697)</f>
        <v>300</v>
      </c>
      <c r="L2698" s="113" cm="1">
        <f t="array" ref="L2698">MIN(F2698:F2727)</f>
        <v>544530</v>
      </c>
      <c r="M2698" s="113" cm="1">
        <f t="array" ref="M2698">MAX(0,L2698-L2697)</f>
        <v>300</v>
      </c>
      <c r="N2698" s="122" cm="1">
        <f t="array" ref="N2698">MIN(M2698,H2698-K2698)</f>
        <v>0</v>
      </c>
      <c r="O2698" s="113" cm="1">
        <f t="array" ref="O2698">K2698+N2698</f>
        <v>300</v>
      </c>
      <c r="P2698" s="113" cm="1">
        <f t="array" ref="P2698">H2698-O2698</f>
        <v>0</v>
      </c>
      <c r="Q2698" s="119" cm="1">
        <f t="array" ref="Q2698">MAX(0,IF(AND(K2698=0,P2698&gt;0),0,Q2697+K2698+U2697))</f>
        <v>48780</v>
      </c>
      <c r="R2698" s="119" cm="1">
        <f t="array" ref="R2698">MAX(0,R2697+P2698+V2697)</f>
        <v>0</v>
      </c>
      <c r="S2698" s="199" cm="1">
        <f t="array" ref="S2698">IF(G2698&lt;0,G2698,0)</f>
        <v>0</v>
      </c>
      <c r="T2698" s="199" cm="1">
        <f t="array" ref="T2698">MIN(0,S2698+R2697+V2697)</f>
        <v>0</v>
      </c>
      <c r="U2698" s="165" cm="1">
        <f t="array" ref="U2698">MAX(S2698,IF(Q2698&gt;0,MAX(-Q2698,S2698),T2698))</f>
        <v>0</v>
      </c>
      <c r="V2698" s="166" cm="1">
        <f t="array" ref="V2698">S2698-U2698</f>
        <v>0</v>
      </c>
      <c r="W2698" s="105"/>
      <c r="X2698" s="9"/>
      <c r="Y2698" s="9"/>
      <c r="Z2698" s="9"/>
      <c r="AA2698" s="9"/>
    </row>
    <row r="2699" ht="13.65" customHeight="1">
      <c r="A2699" s="63" cm="1">
        <f t="array" ref="A2699">A2698+1</f>
        <v>45789</v>
      </c>
      <c r="B2699" s="201" cm="1">
        <f t="array" ref="B2699">YEAR(A2699)</f>
        <v>2025</v>
      </c>
      <c r="C2699" s="201" cm="1">
        <f t="array" ref="C2699">MONTH(A2699)</f>
        <v>5</v>
      </c>
      <c r="D2699" s="125" cm="1">
        <f t="array" ref="D2699">'P'!D2699</f>
        <v>194280</v>
      </c>
      <c r="E2699" s="125" cm="1">
        <f t="array" ref="E2699">'C'!E2699</f>
        <v>350980</v>
      </c>
      <c r="F2699" s="41" cm="1">
        <f t="array" ref="F2699">D2699+E2699</f>
        <v>545260</v>
      </c>
      <c r="G2699" s="119" cm="1">
        <f t="array" ref="G2699">F2699-F2698</f>
        <v>730</v>
      </c>
      <c r="H2699" s="119" cm="1">
        <f t="array" ref="H2699">IF(G2699&gt;0,G2699,0)</f>
        <v>730</v>
      </c>
      <c r="I2699" s="113" cm="1">
        <f t="array" ref="I2699">MAX($F$2537:F2699)</f>
        <v>545260</v>
      </c>
      <c r="J2699" s="126"/>
      <c r="K2699" s="121" cm="1">
        <f t="array" ref="K2699">MAX(0,I2699-I2698)</f>
        <v>730</v>
      </c>
      <c r="L2699" s="113" cm="1">
        <f t="array" ref="L2699">MIN(F2699:F2728)</f>
        <v>545260</v>
      </c>
      <c r="M2699" s="113" cm="1">
        <f t="array" ref="M2699">MAX(0,L2699-L2698)</f>
        <v>730</v>
      </c>
      <c r="N2699" s="122" cm="1">
        <f t="array" ref="N2699">MIN(M2699,H2699-K2699)</f>
        <v>0</v>
      </c>
      <c r="O2699" s="113" cm="1">
        <f t="array" ref="O2699">K2699+N2699</f>
        <v>730</v>
      </c>
      <c r="P2699" s="113" cm="1">
        <f t="array" ref="P2699">H2699-O2699</f>
        <v>0</v>
      </c>
      <c r="Q2699" s="119" cm="1">
        <f t="array" ref="Q2699">MAX(0,IF(AND(K2699=0,P2699&gt;0),0,Q2698+K2699+U2698))</f>
        <v>49510</v>
      </c>
      <c r="R2699" s="119" cm="1">
        <f t="array" ref="R2699">MAX(0,R2698+P2699+V2698)</f>
        <v>0</v>
      </c>
      <c r="S2699" s="199" cm="1">
        <f t="array" ref="S2699">IF(G2699&lt;0,G2699,0)</f>
        <v>0</v>
      </c>
      <c r="T2699" s="199" cm="1">
        <f t="array" ref="T2699">MIN(0,S2699+R2698+V2698)</f>
        <v>0</v>
      </c>
      <c r="U2699" s="165" cm="1">
        <f t="array" ref="U2699">MAX(S2699,IF(Q2699&gt;0,MAX(-Q2699,S2699),T2699))</f>
        <v>0</v>
      </c>
      <c r="V2699" s="166" cm="1">
        <f t="array" ref="V2699">S2699-U2699</f>
        <v>0</v>
      </c>
      <c r="W2699" s="105"/>
      <c r="X2699" s="9"/>
      <c r="Y2699" s="9"/>
      <c r="Z2699" s="9"/>
      <c r="AA2699" s="9"/>
    </row>
    <row r="2700" ht="13.65" customHeight="1">
      <c r="A2700" s="63" cm="1">
        <f t="array" ref="A2700">A2699+1</f>
        <v>45790</v>
      </c>
      <c r="B2700" s="201" cm="1">
        <f t="array" ref="B2700">YEAR(A2700)</f>
        <v>2025</v>
      </c>
      <c r="C2700" s="201" cm="1">
        <f t="array" ref="C2700">MONTH(A2700)</f>
        <v>5</v>
      </c>
      <c r="D2700" s="125" cm="1">
        <f t="array" ref="D2700">'P'!D2700</f>
        <v>193400</v>
      </c>
      <c r="E2700" s="125" cm="1">
        <f t="array" ref="E2700">'C'!E2700</f>
        <v>352640</v>
      </c>
      <c r="F2700" s="41" cm="1">
        <f t="array" ref="F2700">D2700+E2700</f>
        <v>546040</v>
      </c>
      <c r="G2700" s="119" cm="1">
        <f t="array" ref="G2700">F2700-F2699</f>
        <v>780</v>
      </c>
      <c r="H2700" s="119" cm="1">
        <f t="array" ref="H2700">IF(G2700&gt;0,G2700,0)</f>
        <v>780</v>
      </c>
      <c r="I2700" s="113" cm="1">
        <f t="array" ref="I2700">MAX($F$2537:F2700)</f>
        <v>546040</v>
      </c>
      <c r="J2700" s="126"/>
      <c r="K2700" s="121" cm="1">
        <f t="array" ref="K2700">MAX(0,I2700-I2699)</f>
        <v>780</v>
      </c>
      <c r="L2700" s="113" cm="1">
        <f t="array" ref="L2700">MIN(F2700:F2729)</f>
        <v>546040</v>
      </c>
      <c r="M2700" s="113" cm="1">
        <f t="array" ref="M2700">MAX(0,L2700-L2699)</f>
        <v>780</v>
      </c>
      <c r="N2700" s="122" cm="1">
        <f t="array" ref="N2700">MIN(M2700,H2700-K2700)</f>
        <v>0</v>
      </c>
      <c r="O2700" s="113" cm="1">
        <f t="array" ref="O2700">K2700+N2700</f>
        <v>780</v>
      </c>
      <c r="P2700" s="113" cm="1">
        <f t="array" ref="P2700">H2700-O2700</f>
        <v>0</v>
      </c>
      <c r="Q2700" s="119" cm="1">
        <f t="array" ref="Q2700">MAX(0,IF(AND(K2700=0,P2700&gt;0),0,Q2699+K2700+U2699))</f>
        <v>50290</v>
      </c>
      <c r="R2700" s="119" cm="1">
        <f t="array" ref="R2700">MAX(0,R2699+P2700+V2699)</f>
        <v>0</v>
      </c>
      <c r="S2700" s="199" cm="1">
        <f t="array" ref="S2700">IF(G2700&lt;0,G2700,0)</f>
        <v>0</v>
      </c>
      <c r="T2700" s="199" cm="1">
        <f t="array" ref="T2700">MIN(0,S2700+R2699+V2699)</f>
        <v>0</v>
      </c>
      <c r="U2700" s="165" cm="1">
        <f t="array" ref="U2700">MAX(S2700,IF(Q2700&gt;0,MAX(-Q2700,S2700),T2700))</f>
        <v>0</v>
      </c>
      <c r="V2700" s="166" cm="1">
        <f t="array" ref="V2700">S2700-U2700</f>
        <v>0</v>
      </c>
      <c r="W2700" s="105"/>
      <c r="X2700" s="9"/>
      <c r="Y2700" s="9"/>
      <c r="Z2700" s="9"/>
      <c r="AA2700" s="9"/>
    </row>
    <row r="2701" ht="13.65" customHeight="1">
      <c r="A2701" s="63" cm="1">
        <f t="array" ref="A2701">A2700+1</f>
        <v>45791</v>
      </c>
      <c r="B2701" s="201" cm="1">
        <f t="array" ref="B2701">YEAR(A2701)</f>
        <v>2025</v>
      </c>
      <c r="C2701" s="201" cm="1">
        <f t="array" ref="C2701">MONTH(A2701)</f>
        <v>5</v>
      </c>
      <c r="D2701" s="125" cm="1">
        <f t="array" ref="D2701">'P'!D2701</f>
        <v>192150</v>
      </c>
      <c r="E2701" s="125" cm="1">
        <f t="array" ref="E2701">'C'!E2701</f>
        <v>354160</v>
      </c>
      <c r="F2701" s="41" cm="1">
        <f t="array" ref="F2701">D2701+E2701</f>
        <v>546310</v>
      </c>
      <c r="G2701" s="119" cm="1">
        <f t="array" ref="G2701">F2701-F2700</f>
        <v>270</v>
      </c>
      <c r="H2701" s="119" cm="1">
        <f t="array" ref="H2701">IF(G2701&gt;0,G2701,0)</f>
        <v>270</v>
      </c>
      <c r="I2701" s="113" cm="1">
        <f t="array" ref="I2701">MAX($F$2537:F2701)</f>
        <v>546310</v>
      </c>
      <c r="J2701" s="126"/>
      <c r="K2701" s="121" cm="1">
        <f t="array" ref="K2701">MAX(0,I2701-I2700)</f>
        <v>270</v>
      </c>
      <c r="L2701" s="113" cm="1">
        <f t="array" ref="L2701">MIN(F2701:F2730)</f>
        <v>546310</v>
      </c>
      <c r="M2701" s="113" cm="1">
        <f t="array" ref="M2701">MAX(0,L2701-L2700)</f>
        <v>270</v>
      </c>
      <c r="N2701" s="122" cm="1">
        <f t="array" ref="N2701">MIN(M2701,H2701-K2701)</f>
        <v>0</v>
      </c>
      <c r="O2701" s="113" cm="1">
        <f t="array" ref="O2701">K2701+N2701</f>
        <v>270</v>
      </c>
      <c r="P2701" s="113" cm="1">
        <f t="array" ref="P2701">H2701-O2701</f>
        <v>0</v>
      </c>
      <c r="Q2701" s="119" cm="1">
        <f t="array" ref="Q2701">MAX(0,IF(AND(K2701=0,P2701&gt;0),0,Q2700+K2701+U2700))</f>
        <v>50560</v>
      </c>
      <c r="R2701" s="119" cm="1">
        <f t="array" ref="R2701">MAX(0,R2700+P2701+V2700)</f>
        <v>0</v>
      </c>
      <c r="S2701" s="199" cm="1">
        <f t="array" ref="S2701">IF(G2701&lt;0,G2701,0)</f>
        <v>0</v>
      </c>
      <c r="T2701" s="199" cm="1">
        <f t="array" ref="T2701">MIN(0,S2701+R2700+V2700)</f>
        <v>0</v>
      </c>
      <c r="U2701" s="165" cm="1">
        <f t="array" ref="U2701">MAX(S2701,IF(Q2701&gt;0,MAX(-Q2701,S2701),T2701))</f>
        <v>0</v>
      </c>
      <c r="V2701" s="166" cm="1">
        <f t="array" ref="V2701">S2701-U2701</f>
        <v>0</v>
      </c>
      <c r="W2701" s="105"/>
      <c r="X2701" s="9"/>
      <c r="Y2701" s="9"/>
      <c r="Z2701" s="9"/>
      <c r="AA2701" s="9"/>
    </row>
    <row r="2702" ht="13.65" customHeight="1">
      <c r="A2702" s="63" cm="1">
        <f t="array" ref="A2702">A2701+1</f>
        <v>45792</v>
      </c>
      <c r="B2702" s="201" cm="1">
        <f t="array" ref="B2702">YEAR(A2702)</f>
        <v>2025</v>
      </c>
      <c r="C2702" s="201" cm="1">
        <f t="array" ref="C2702">MONTH(A2702)</f>
        <v>5</v>
      </c>
      <c r="D2702" s="125" cm="1">
        <f t="array" ref="D2702">'P'!D2702</f>
        <v>190910</v>
      </c>
      <c r="E2702" s="125" cm="1">
        <f t="array" ref="E2702">'C'!E2702</f>
        <v>355690</v>
      </c>
      <c r="F2702" s="41" cm="1">
        <f t="array" ref="F2702">D2702+E2702</f>
        <v>546600</v>
      </c>
      <c r="G2702" s="119" cm="1">
        <f t="array" ref="G2702">F2702-F2701</f>
        <v>290</v>
      </c>
      <c r="H2702" s="119" cm="1">
        <f t="array" ref="H2702">IF(G2702&gt;0,G2702,0)</f>
        <v>290</v>
      </c>
      <c r="I2702" s="113" cm="1">
        <f t="array" ref="I2702">MAX($F$2537:F2702)</f>
        <v>546600</v>
      </c>
      <c r="J2702" s="126"/>
      <c r="K2702" s="121" cm="1">
        <f t="array" ref="K2702">MAX(0,I2702-I2701)</f>
        <v>290</v>
      </c>
      <c r="L2702" s="113" cm="1">
        <f t="array" ref="L2702">MIN(F2702:F2731)</f>
        <v>546600</v>
      </c>
      <c r="M2702" s="113" cm="1">
        <f t="array" ref="M2702">MAX(0,L2702-L2701)</f>
        <v>290</v>
      </c>
      <c r="N2702" s="122" cm="1">
        <f t="array" ref="N2702">MIN(M2702,H2702-K2702)</f>
        <v>0</v>
      </c>
      <c r="O2702" s="113" cm="1">
        <f t="array" ref="O2702">K2702+N2702</f>
        <v>290</v>
      </c>
      <c r="P2702" s="113" cm="1">
        <f t="array" ref="P2702">H2702-O2702</f>
        <v>0</v>
      </c>
      <c r="Q2702" s="119" cm="1">
        <f t="array" ref="Q2702">MAX(0,IF(AND(K2702=0,P2702&gt;0),0,Q2701+K2702+U2701))</f>
        <v>50850</v>
      </c>
      <c r="R2702" s="119" cm="1">
        <f t="array" ref="R2702">MAX(0,R2701+P2702+V2701)</f>
        <v>0</v>
      </c>
      <c r="S2702" s="199" cm="1">
        <f t="array" ref="S2702">IF(G2702&lt;0,G2702,0)</f>
        <v>0</v>
      </c>
      <c r="T2702" s="199" cm="1">
        <f t="array" ref="T2702">MIN(0,S2702+R2701+V2701)</f>
        <v>0</v>
      </c>
      <c r="U2702" s="165" cm="1">
        <f t="array" ref="U2702">MAX(S2702,IF(Q2702&gt;0,MAX(-Q2702,S2702),T2702))</f>
        <v>0</v>
      </c>
      <c r="V2702" s="166" cm="1">
        <f t="array" ref="V2702">S2702-U2702</f>
        <v>0</v>
      </c>
      <c r="W2702" s="105"/>
      <c r="X2702" s="9"/>
      <c r="Y2702" s="9"/>
      <c r="Z2702" s="9"/>
      <c r="AA2702" s="9"/>
    </row>
    <row r="2703" ht="13.65" customHeight="1">
      <c r="A2703" s="63" cm="1">
        <f t="array" ref="A2703">A2702+1</f>
        <v>45793</v>
      </c>
      <c r="B2703" s="201" cm="1">
        <f t="array" ref="B2703">YEAR(A2703)</f>
        <v>2025</v>
      </c>
      <c r="C2703" s="201" cm="1">
        <f t="array" ref="C2703">MONTH(A2703)</f>
        <v>5</v>
      </c>
      <c r="D2703" s="125" cm="1">
        <f t="array" ref="D2703">'P'!D2703</f>
        <v>189900</v>
      </c>
      <c r="E2703" s="125" cm="1">
        <f t="array" ref="E2703">'C'!E2703</f>
        <v>357000</v>
      </c>
      <c r="F2703" s="41" cm="1">
        <f t="array" ref="F2703">D2703+E2703</f>
        <v>546900</v>
      </c>
      <c r="G2703" s="119" cm="1">
        <f t="array" ref="G2703">F2703-F2702</f>
        <v>300</v>
      </c>
      <c r="H2703" s="119" cm="1">
        <f t="array" ref="H2703">IF(G2703&gt;0,G2703,0)</f>
        <v>300</v>
      </c>
      <c r="I2703" s="113" cm="1">
        <f t="array" ref="I2703">MAX($F$2537:F2703)</f>
        <v>546900</v>
      </c>
      <c r="J2703" s="126"/>
      <c r="K2703" s="121" cm="1">
        <f t="array" ref="K2703">MAX(0,I2703-I2702)</f>
        <v>300</v>
      </c>
      <c r="L2703" s="113" cm="1">
        <f t="array" ref="L2703">MIN(F2703:F2732)</f>
        <v>546640</v>
      </c>
      <c r="M2703" s="113" cm="1">
        <f t="array" ref="M2703">MAX(0,L2703-L2702)</f>
        <v>40</v>
      </c>
      <c r="N2703" s="122" cm="1">
        <f t="array" ref="N2703">MIN(M2703,H2703-K2703)</f>
        <v>0</v>
      </c>
      <c r="O2703" s="113" cm="1">
        <f t="array" ref="O2703">K2703+N2703</f>
        <v>300</v>
      </c>
      <c r="P2703" s="113" cm="1">
        <f t="array" ref="P2703">H2703-O2703</f>
        <v>0</v>
      </c>
      <c r="Q2703" s="119" cm="1">
        <f t="array" ref="Q2703">MAX(0,IF(AND(K2703=0,P2703&gt;0),0,Q2702+K2703+U2702))</f>
        <v>51150</v>
      </c>
      <c r="R2703" s="119" cm="1">
        <f t="array" ref="R2703">MAX(0,R2702+P2703+V2702)</f>
        <v>0</v>
      </c>
      <c r="S2703" s="199" cm="1">
        <f t="array" ref="S2703">IF(G2703&lt;0,G2703,0)</f>
        <v>0</v>
      </c>
      <c r="T2703" s="199" cm="1">
        <f t="array" ref="T2703">MIN(0,S2703+R2702+V2702)</f>
        <v>0</v>
      </c>
      <c r="U2703" s="165" cm="1">
        <f t="array" ref="U2703">MAX(S2703,IF(Q2703&gt;0,MAX(-Q2703,S2703),T2703))</f>
        <v>0</v>
      </c>
      <c r="V2703" s="166" cm="1">
        <f t="array" ref="V2703">S2703-U2703</f>
        <v>0</v>
      </c>
      <c r="W2703" s="105"/>
      <c r="X2703" s="9"/>
      <c r="Y2703" s="9"/>
      <c r="Z2703" s="9"/>
      <c r="AA2703" s="9"/>
    </row>
    <row r="2704" ht="13.65" customHeight="1">
      <c r="A2704" s="63" cm="1">
        <f t="array" ref="A2704">A2703+1</f>
        <v>45794</v>
      </c>
      <c r="B2704" s="201" cm="1">
        <f t="array" ref="B2704">YEAR(A2704)</f>
        <v>2025</v>
      </c>
      <c r="C2704" s="201" cm="1">
        <f t="array" ref="C2704">MONTH(A2704)</f>
        <v>5</v>
      </c>
      <c r="D2704" s="125" cm="1">
        <f t="array" ref="D2704">'P'!D2704</f>
        <v>191210</v>
      </c>
      <c r="E2704" s="125" cm="1">
        <f t="array" ref="E2704">'C'!E2704</f>
        <v>355900</v>
      </c>
      <c r="F2704" s="41" cm="1">
        <f t="array" ref="F2704">D2704+E2704</f>
        <v>547110</v>
      </c>
      <c r="G2704" s="119" cm="1">
        <f t="array" ref="G2704">F2704-F2703</f>
        <v>210</v>
      </c>
      <c r="H2704" s="119" cm="1">
        <f t="array" ref="H2704">IF(G2704&gt;0,G2704,0)</f>
        <v>210</v>
      </c>
      <c r="I2704" s="113" cm="1">
        <f t="array" ref="I2704">MAX($F$2537:F2704)</f>
        <v>547110</v>
      </c>
      <c r="J2704" s="126"/>
      <c r="K2704" s="121" cm="1">
        <f t="array" ref="K2704">MAX(0,I2704-I2703)</f>
        <v>210</v>
      </c>
      <c r="L2704" s="113" cm="1">
        <f t="array" ref="L2704">MIN(F2704:F2733)</f>
        <v>546080</v>
      </c>
      <c r="M2704" s="113" cm="1">
        <f t="array" ref="M2704">MAX(0,L2704-L2703)</f>
        <v>0</v>
      </c>
      <c r="N2704" s="122" cm="1">
        <f t="array" ref="N2704">MIN(M2704,H2704-K2704)</f>
        <v>0</v>
      </c>
      <c r="O2704" s="113" cm="1">
        <f t="array" ref="O2704">K2704+N2704</f>
        <v>210</v>
      </c>
      <c r="P2704" s="113" cm="1">
        <f t="array" ref="P2704">H2704-O2704</f>
        <v>0</v>
      </c>
      <c r="Q2704" s="119" cm="1">
        <f t="array" ref="Q2704">MAX(0,IF(AND(K2704=0,P2704&gt;0),0,Q2703+K2704+U2703))</f>
        <v>51360</v>
      </c>
      <c r="R2704" s="119" cm="1">
        <f t="array" ref="R2704">MAX(0,R2703+P2704+V2703)</f>
        <v>0</v>
      </c>
      <c r="S2704" s="199" cm="1">
        <f t="array" ref="S2704">IF(G2704&lt;0,G2704,0)</f>
        <v>0</v>
      </c>
      <c r="T2704" s="199" cm="1">
        <f t="array" ref="T2704">MIN(0,S2704+R2703+V2703)</f>
        <v>0</v>
      </c>
      <c r="U2704" s="165" cm="1">
        <f t="array" ref="U2704">MAX(S2704,IF(Q2704&gt;0,MAX(-Q2704,S2704),T2704))</f>
        <v>0</v>
      </c>
      <c r="V2704" s="166" cm="1">
        <f t="array" ref="V2704">S2704-U2704</f>
        <v>0</v>
      </c>
      <c r="W2704" s="105"/>
      <c r="X2704" s="9"/>
      <c r="Y2704" s="9"/>
      <c r="Z2704" s="9"/>
      <c r="AA2704" s="9"/>
    </row>
    <row r="2705" ht="13.65" customHeight="1">
      <c r="A2705" s="63" cm="1">
        <f t="array" ref="A2705">A2704+1</f>
        <v>45795</v>
      </c>
      <c r="B2705" s="201" cm="1">
        <f t="array" ref="B2705">YEAR(A2705)</f>
        <v>2025</v>
      </c>
      <c r="C2705" s="201" cm="1">
        <f t="array" ref="C2705">MONTH(A2705)</f>
        <v>5</v>
      </c>
      <c r="D2705" s="125" cm="1">
        <f t="array" ref="D2705">'P'!D2705</f>
        <v>192470</v>
      </c>
      <c r="E2705" s="125" cm="1">
        <f t="array" ref="E2705">'C'!E2705</f>
        <v>354720</v>
      </c>
      <c r="F2705" s="41" cm="1">
        <f t="array" ref="F2705">D2705+E2705</f>
        <v>547190</v>
      </c>
      <c r="G2705" s="119" cm="1">
        <f t="array" ref="G2705">F2705-F2704</f>
        <v>80</v>
      </c>
      <c r="H2705" s="119" cm="1">
        <f t="array" ref="H2705">IF(G2705&gt;0,G2705,0)</f>
        <v>80</v>
      </c>
      <c r="I2705" s="113" cm="1">
        <f t="array" ref="I2705">MAX($F$2537:F2705)</f>
        <v>547190</v>
      </c>
      <c r="J2705" s="126"/>
      <c r="K2705" s="121" cm="1">
        <f t="array" ref="K2705">MAX(0,I2705-I2704)</f>
        <v>80</v>
      </c>
      <c r="L2705" s="113" cm="1">
        <f t="array" ref="L2705">MIN(F2705:F2734)</f>
        <v>545220</v>
      </c>
      <c r="M2705" s="113" cm="1">
        <f t="array" ref="M2705">MAX(0,L2705-L2704)</f>
        <v>0</v>
      </c>
      <c r="N2705" s="122" cm="1">
        <f t="array" ref="N2705">MIN(M2705,H2705-K2705)</f>
        <v>0</v>
      </c>
      <c r="O2705" s="113" cm="1">
        <f t="array" ref="O2705">K2705+N2705</f>
        <v>80</v>
      </c>
      <c r="P2705" s="113" cm="1">
        <f t="array" ref="P2705">H2705-O2705</f>
        <v>0</v>
      </c>
      <c r="Q2705" s="119" cm="1">
        <f t="array" ref="Q2705">MAX(0,IF(AND(K2705=0,P2705&gt;0),0,Q2704+K2705+U2704))</f>
        <v>51440</v>
      </c>
      <c r="R2705" s="119" cm="1">
        <f t="array" ref="R2705">MAX(0,R2704+P2705+V2704)</f>
        <v>0</v>
      </c>
      <c r="S2705" s="199" cm="1">
        <f t="array" ref="S2705">IF(G2705&lt;0,G2705,0)</f>
        <v>0</v>
      </c>
      <c r="T2705" s="199" cm="1">
        <f t="array" ref="T2705">MIN(0,S2705+R2704+V2704)</f>
        <v>0</v>
      </c>
      <c r="U2705" s="165" cm="1">
        <f t="array" ref="U2705">MAX(S2705,IF(Q2705&gt;0,MAX(-Q2705,S2705),T2705))</f>
        <v>0</v>
      </c>
      <c r="V2705" s="166" cm="1">
        <f t="array" ref="V2705">S2705-U2705</f>
        <v>0</v>
      </c>
      <c r="W2705" s="105"/>
      <c r="X2705" s="9"/>
      <c r="Y2705" s="9"/>
      <c r="Z2705" s="9"/>
      <c r="AA2705" s="9"/>
    </row>
    <row r="2706" ht="13.65" customHeight="1">
      <c r="A2706" s="63" cm="1">
        <f t="array" ref="A2706">A2705+1</f>
        <v>45796</v>
      </c>
      <c r="B2706" s="201" cm="1">
        <f t="array" ref="B2706">YEAR(A2706)</f>
        <v>2025</v>
      </c>
      <c r="C2706" s="201" cm="1">
        <f t="array" ref="C2706">MONTH(A2706)</f>
        <v>5</v>
      </c>
      <c r="D2706" s="125" cm="1">
        <f t="array" ref="D2706">'P'!D2706</f>
        <v>192950</v>
      </c>
      <c r="E2706" s="125" cm="1">
        <f t="array" ref="E2706">'C'!E2706</f>
        <v>354510</v>
      </c>
      <c r="F2706" s="41" cm="1">
        <f t="array" ref="F2706">D2706+E2706</f>
        <v>547460</v>
      </c>
      <c r="G2706" s="119" cm="1">
        <f t="array" ref="G2706">F2706-F2705</f>
        <v>270</v>
      </c>
      <c r="H2706" s="119" cm="1">
        <f t="array" ref="H2706">IF(G2706&gt;0,G2706,0)</f>
        <v>270</v>
      </c>
      <c r="I2706" s="113" cm="1">
        <f t="array" ref="I2706">MAX($F$2537:F2706)</f>
        <v>547460</v>
      </c>
      <c r="J2706" s="126"/>
      <c r="K2706" s="121" cm="1">
        <f t="array" ref="K2706">MAX(0,I2706-I2705)</f>
        <v>270</v>
      </c>
      <c r="L2706" s="113" cm="1">
        <f t="array" ref="L2706">MIN(F2706:F2735)</f>
        <v>544370</v>
      </c>
      <c r="M2706" s="113" cm="1">
        <f t="array" ref="M2706">MAX(0,L2706-L2705)</f>
        <v>0</v>
      </c>
      <c r="N2706" s="122" cm="1">
        <f t="array" ref="N2706">MIN(M2706,H2706-K2706)</f>
        <v>0</v>
      </c>
      <c r="O2706" s="113" cm="1">
        <f t="array" ref="O2706">K2706+N2706</f>
        <v>270</v>
      </c>
      <c r="P2706" s="113" cm="1">
        <f t="array" ref="P2706">H2706-O2706</f>
        <v>0</v>
      </c>
      <c r="Q2706" s="119" cm="1">
        <f t="array" ref="Q2706">MAX(0,IF(AND(K2706=0,P2706&gt;0),0,Q2705+K2706+U2705))</f>
        <v>51710</v>
      </c>
      <c r="R2706" s="119" cm="1">
        <f t="array" ref="R2706">MAX(0,R2705+P2706+V2705)</f>
        <v>0</v>
      </c>
      <c r="S2706" s="199" cm="1">
        <f t="array" ref="S2706">IF(G2706&lt;0,G2706,0)</f>
        <v>0</v>
      </c>
      <c r="T2706" s="199" cm="1">
        <f t="array" ref="T2706">MIN(0,S2706+R2705+V2705)</f>
        <v>0</v>
      </c>
      <c r="U2706" s="165" cm="1">
        <f t="array" ref="U2706">MAX(S2706,IF(Q2706&gt;0,MAX(-Q2706,S2706),T2706))</f>
        <v>0</v>
      </c>
      <c r="V2706" s="166" cm="1">
        <f t="array" ref="V2706">S2706-U2706</f>
        <v>0</v>
      </c>
      <c r="W2706" s="105"/>
      <c r="X2706" s="9"/>
      <c r="Y2706" s="9"/>
      <c r="Z2706" s="9"/>
      <c r="AA2706" s="9"/>
    </row>
    <row r="2707" ht="13.65" customHeight="1">
      <c r="A2707" s="63" cm="1">
        <f t="array" ref="A2707">A2706+1</f>
        <v>45797</v>
      </c>
      <c r="B2707" s="201" cm="1">
        <f t="array" ref="B2707">YEAR(A2707)</f>
        <v>2025</v>
      </c>
      <c r="C2707" s="201" cm="1">
        <f t="array" ref="C2707">MONTH(A2707)</f>
        <v>5</v>
      </c>
      <c r="D2707" s="125" cm="1">
        <f t="array" ref="D2707">'P'!D2707</f>
        <v>193380</v>
      </c>
      <c r="E2707" s="125" cm="1">
        <f t="array" ref="E2707">'C'!E2707</f>
        <v>354510</v>
      </c>
      <c r="F2707" s="41" cm="1">
        <f t="array" ref="F2707">D2707+E2707</f>
        <v>547890</v>
      </c>
      <c r="G2707" s="119" cm="1">
        <f t="array" ref="G2707">F2707-F2706</f>
        <v>430</v>
      </c>
      <c r="H2707" s="119" cm="1">
        <f t="array" ref="H2707">IF(G2707&gt;0,G2707,0)</f>
        <v>430</v>
      </c>
      <c r="I2707" s="113" cm="1">
        <f t="array" ref="I2707">MAX($F$2537:F2707)</f>
        <v>547890</v>
      </c>
      <c r="J2707" s="126"/>
      <c r="K2707" s="121" cm="1">
        <f t="array" ref="K2707">MAX(0,I2707-I2706)</f>
        <v>430</v>
      </c>
      <c r="L2707" s="113" cm="1">
        <f t="array" ref="L2707">MIN(F2707:F2736)</f>
        <v>543610</v>
      </c>
      <c r="M2707" s="113" cm="1">
        <f t="array" ref="M2707">MAX(0,L2707-L2706)</f>
        <v>0</v>
      </c>
      <c r="N2707" s="122" cm="1">
        <f t="array" ref="N2707">MIN(M2707,H2707-K2707)</f>
        <v>0</v>
      </c>
      <c r="O2707" s="113" cm="1">
        <f t="array" ref="O2707">K2707+N2707</f>
        <v>430</v>
      </c>
      <c r="P2707" s="113" cm="1">
        <f t="array" ref="P2707">H2707-O2707</f>
        <v>0</v>
      </c>
      <c r="Q2707" s="119" cm="1">
        <f t="array" ref="Q2707">MAX(0,IF(AND(K2707=0,P2707&gt;0),0,Q2706+K2707+U2706))</f>
        <v>52140</v>
      </c>
      <c r="R2707" s="119" cm="1">
        <f t="array" ref="R2707">MAX(0,R2706+P2707+V2706)</f>
        <v>0</v>
      </c>
      <c r="S2707" s="199" cm="1">
        <f t="array" ref="S2707">IF(G2707&lt;0,G2707,0)</f>
        <v>0</v>
      </c>
      <c r="T2707" s="199" cm="1">
        <f t="array" ref="T2707">MIN(0,S2707+R2706+V2706)</f>
        <v>0</v>
      </c>
      <c r="U2707" s="165" cm="1">
        <f t="array" ref="U2707">MAX(S2707,IF(Q2707&gt;0,MAX(-Q2707,S2707),T2707))</f>
        <v>0</v>
      </c>
      <c r="V2707" s="166" cm="1">
        <f t="array" ref="V2707">S2707-U2707</f>
        <v>0</v>
      </c>
      <c r="W2707" s="105"/>
      <c r="X2707" s="9"/>
      <c r="Y2707" s="9"/>
      <c r="Z2707" s="9"/>
      <c r="AA2707" s="9"/>
    </row>
    <row r="2708" ht="13.65" customHeight="1">
      <c r="A2708" s="63" cm="1">
        <f t="array" ref="A2708">A2707+1</f>
        <v>45798</v>
      </c>
      <c r="B2708" s="201" cm="1">
        <f t="array" ref="B2708">YEAR(A2708)</f>
        <v>2025</v>
      </c>
      <c r="C2708" s="201" cm="1">
        <f t="array" ref="C2708">MONTH(A2708)</f>
        <v>5</v>
      </c>
      <c r="D2708" s="125" cm="1">
        <f t="array" ref="D2708">'P'!D2708</f>
        <v>193790</v>
      </c>
      <c r="E2708" s="125" cm="1">
        <f t="array" ref="E2708">'C'!E2708</f>
        <v>353750</v>
      </c>
      <c r="F2708" s="41" cm="1">
        <f t="array" ref="F2708">D2708+E2708</f>
        <v>547540</v>
      </c>
      <c r="G2708" s="119" cm="1">
        <f t="array" ref="G2708">F2708-F2707</f>
        <v>-350</v>
      </c>
      <c r="H2708" s="119" cm="1">
        <f t="array" ref="H2708">IF(G2708&gt;0,G2708,0)</f>
        <v>0</v>
      </c>
      <c r="I2708" s="113" cm="1">
        <f t="array" ref="I2708">MAX($F$2537:F2708)</f>
        <v>547890</v>
      </c>
      <c r="J2708" s="126"/>
      <c r="K2708" s="121" cm="1">
        <f t="array" ref="K2708">MAX(0,I2708-I2707)</f>
        <v>0</v>
      </c>
      <c r="L2708" s="113" cm="1">
        <f t="array" ref="L2708">MIN(F2708:F2737)</f>
        <v>542670</v>
      </c>
      <c r="M2708" s="113" cm="1">
        <f t="array" ref="M2708">MAX(0,L2708-L2707)</f>
        <v>0</v>
      </c>
      <c r="N2708" s="122" cm="1">
        <f t="array" ref="N2708">MIN(M2708,H2708-K2708)</f>
        <v>0</v>
      </c>
      <c r="O2708" s="113" cm="1">
        <f t="array" ref="O2708">K2708+N2708</f>
        <v>0</v>
      </c>
      <c r="P2708" s="113" cm="1">
        <f t="array" ref="P2708">H2708-O2708</f>
        <v>0</v>
      </c>
      <c r="Q2708" s="119" cm="1">
        <f t="array" ref="Q2708">MAX(0,IF(AND(K2708=0,P2708&gt;0),0,Q2707+K2708+U2707))</f>
        <v>52140</v>
      </c>
      <c r="R2708" s="119" cm="1">
        <f t="array" ref="R2708">MAX(0,R2707+P2708+V2707)</f>
        <v>0</v>
      </c>
      <c r="S2708" s="199" cm="1">
        <f t="array" ref="S2708">IF(G2708&lt;0,G2708,0)</f>
        <v>-350</v>
      </c>
      <c r="T2708" s="199" cm="1">
        <f t="array" ref="T2708">MIN(0,S2708+R2707+V2707)</f>
        <v>-350</v>
      </c>
      <c r="U2708" s="165" cm="1">
        <f t="array" ref="U2708">MAX(S2708,IF(Q2708&gt;0,MAX(-Q2708,S2708),T2708))</f>
        <v>-350</v>
      </c>
      <c r="V2708" s="166" cm="1">
        <f t="array" ref="V2708">S2708-U2708</f>
        <v>0</v>
      </c>
      <c r="W2708" s="105"/>
      <c r="X2708" s="9"/>
      <c r="Y2708" s="9"/>
      <c r="Z2708" s="9"/>
      <c r="AA2708" s="9"/>
    </row>
    <row r="2709" ht="13.65" customHeight="1">
      <c r="A2709" s="63" cm="1">
        <f t="array" ref="A2709">A2708+1</f>
        <v>45799</v>
      </c>
      <c r="B2709" s="201" cm="1">
        <f t="array" ref="B2709">YEAR(A2709)</f>
        <v>2025</v>
      </c>
      <c r="C2709" s="201" cm="1">
        <f t="array" ref="C2709">MONTH(A2709)</f>
        <v>5</v>
      </c>
      <c r="D2709" s="125" cm="1">
        <f t="array" ref="D2709">'P'!D2709</f>
        <v>194260</v>
      </c>
      <c r="E2709" s="125" cm="1">
        <f t="array" ref="E2709">'C'!E2709</f>
        <v>352640</v>
      </c>
      <c r="F2709" s="41" cm="1">
        <f t="array" ref="F2709">D2709+E2709</f>
        <v>546900</v>
      </c>
      <c r="G2709" s="119" cm="1">
        <f t="array" ref="G2709">F2709-F2708</f>
        <v>-640</v>
      </c>
      <c r="H2709" s="119" cm="1">
        <f t="array" ref="H2709">IF(G2709&gt;0,G2709,0)</f>
        <v>0</v>
      </c>
      <c r="I2709" s="113" cm="1">
        <f t="array" ref="I2709">MAX($F$2537:F2709)</f>
        <v>547890</v>
      </c>
      <c r="J2709" s="126"/>
      <c r="K2709" s="121" cm="1">
        <f t="array" ref="K2709">MAX(0,I2709-I2708)</f>
        <v>0</v>
      </c>
      <c r="L2709" s="113" cm="1">
        <f t="array" ref="L2709">MIN(F2709:F2738)</f>
        <v>541600</v>
      </c>
      <c r="M2709" s="113" cm="1">
        <f t="array" ref="M2709">MAX(0,L2709-L2708)</f>
        <v>0</v>
      </c>
      <c r="N2709" s="122" cm="1">
        <f t="array" ref="N2709">MIN(M2709,H2709-K2709)</f>
        <v>0</v>
      </c>
      <c r="O2709" s="113" cm="1">
        <f t="array" ref="O2709">K2709+N2709</f>
        <v>0</v>
      </c>
      <c r="P2709" s="113" cm="1">
        <f t="array" ref="P2709">H2709-O2709</f>
        <v>0</v>
      </c>
      <c r="Q2709" s="119" cm="1">
        <f t="array" ref="Q2709">MAX(0,IF(AND(K2709=0,P2709&gt;0),0,Q2708+K2709+U2708))</f>
        <v>51790</v>
      </c>
      <c r="R2709" s="119" cm="1">
        <f t="array" ref="R2709">MAX(0,R2708+P2709+V2708)</f>
        <v>0</v>
      </c>
      <c r="S2709" s="199" cm="1">
        <f t="array" ref="S2709">IF(G2709&lt;0,G2709,0)</f>
        <v>-640</v>
      </c>
      <c r="T2709" s="199" cm="1">
        <f t="array" ref="T2709">MIN(0,S2709+R2708+V2708)</f>
        <v>-640</v>
      </c>
      <c r="U2709" s="165" cm="1">
        <f t="array" ref="U2709">MAX(S2709,IF(Q2709&gt;0,MAX(-Q2709,S2709),T2709))</f>
        <v>-640</v>
      </c>
      <c r="V2709" s="166" cm="1">
        <f t="array" ref="V2709">S2709-U2709</f>
        <v>0</v>
      </c>
      <c r="W2709" s="105"/>
      <c r="X2709" s="9"/>
      <c r="Y2709" s="9"/>
      <c r="Z2709" s="9"/>
      <c r="AA2709" s="9"/>
    </row>
    <row r="2710" ht="13.65" customHeight="1">
      <c r="A2710" s="63" cm="1">
        <f t="array" ref="A2710">A2709+1</f>
        <v>45800</v>
      </c>
      <c r="B2710" s="201" cm="1">
        <f t="array" ref="B2710">YEAR(A2710)</f>
        <v>2025</v>
      </c>
      <c r="C2710" s="201" cm="1">
        <f t="array" ref="C2710">MONTH(A2710)</f>
        <v>5</v>
      </c>
      <c r="D2710" s="125" cm="1">
        <f t="array" ref="D2710">'P'!D2710</f>
        <v>194970</v>
      </c>
      <c r="E2710" s="125" cm="1">
        <f t="array" ref="E2710">'C'!E2710</f>
        <v>352290</v>
      </c>
      <c r="F2710" s="41" cm="1">
        <f t="array" ref="F2710">D2710+E2710</f>
        <v>547260</v>
      </c>
      <c r="G2710" s="119" cm="1">
        <f t="array" ref="G2710">F2710-F2709</f>
        <v>360</v>
      </c>
      <c r="H2710" s="119" cm="1">
        <f t="array" ref="H2710">IF(G2710&gt;0,G2710,0)</f>
        <v>360</v>
      </c>
      <c r="I2710" s="113" cm="1">
        <f t="array" ref="I2710">MAX($F$2537:F2710)</f>
        <v>547890</v>
      </c>
      <c r="J2710" s="126"/>
      <c r="K2710" s="121" cm="1">
        <f t="array" ref="K2710">MAX(0,I2710-I2709)</f>
        <v>0</v>
      </c>
      <c r="L2710" s="113" cm="1">
        <f t="array" ref="L2710">MIN(F2710:F2739)</f>
        <v>540880</v>
      </c>
      <c r="M2710" s="113" cm="1">
        <f t="array" ref="M2710">MAX(0,L2710-L2709)</f>
        <v>0</v>
      </c>
      <c r="N2710" s="122" cm="1">
        <f t="array" ref="N2710">MIN(M2710,H2710-K2710)</f>
        <v>0</v>
      </c>
      <c r="O2710" s="113" cm="1">
        <f t="array" ref="O2710">K2710+N2710</f>
        <v>0</v>
      </c>
      <c r="P2710" s="113" cm="1">
        <f t="array" ref="P2710">H2710-O2710</f>
        <v>360</v>
      </c>
      <c r="Q2710" s="119" cm="1">
        <f t="array" ref="Q2710">MAX(0,IF(AND(K2710=0,P2710&gt;0),0,Q2709+K2710+U2709))</f>
        <v>0</v>
      </c>
      <c r="R2710" s="119" cm="1">
        <f t="array" ref="R2710">MAX(0,R2709+P2710+V2709)</f>
        <v>360</v>
      </c>
      <c r="S2710" s="199" cm="1">
        <f t="array" ref="S2710">IF(G2710&lt;0,G2710,0)</f>
        <v>0</v>
      </c>
      <c r="T2710" s="199" cm="1">
        <f t="array" ref="T2710">MIN(0,S2710+R2709+V2709)</f>
        <v>0</v>
      </c>
      <c r="U2710" s="165" cm="1">
        <f t="array" ref="U2710">MAX(S2710,IF(Q2710&gt;0,MAX(-Q2710,S2710),T2710))</f>
        <v>0</v>
      </c>
      <c r="V2710" s="166" cm="1">
        <f t="array" ref="V2710">S2710-U2710</f>
        <v>0</v>
      </c>
      <c r="W2710" s="105"/>
      <c r="X2710" s="9"/>
      <c r="Y2710" s="9"/>
      <c r="Z2710" s="9"/>
      <c r="AA2710" s="9"/>
    </row>
    <row r="2711" ht="13.65" customHeight="1">
      <c r="A2711" s="63" cm="1">
        <f t="array" ref="A2711">A2710+1</f>
        <v>45801</v>
      </c>
      <c r="B2711" s="201" cm="1">
        <f t="array" ref="B2711">YEAR(A2711)</f>
        <v>2025</v>
      </c>
      <c r="C2711" s="201" cm="1">
        <f t="array" ref="C2711">MONTH(A2711)</f>
        <v>5</v>
      </c>
      <c r="D2711" s="125" cm="1">
        <f t="array" ref="D2711">'P'!D2711</f>
        <v>196360</v>
      </c>
      <c r="E2711" s="125" cm="1">
        <f t="array" ref="E2711">'C'!E2711</f>
        <v>350910</v>
      </c>
      <c r="F2711" s="41" cm="1">
        <f t="array" ref="F2711">D2711+E2711</f>
        <v>547270</v>
      </c>
      <c r="G2711" s="119" cm="1">
        <f t="array" ref="G2711">F2711-F2710</f>
        <v>10</v>
      </c>
      <c r="H2711" s="119" cm="1">
        <f t="array" ref="H2711">IF(G2711&gt;0,G2711,0)</f>
        <v>10</v>
      </c>
      <c r="I2711" s="113" cm="1">
        <f t="array" ref="I2711">MAX($F$2537:F2711)</f>
        <v>547890</v>
      </c>
      <c r="J2711" s="126"/>
      <c r="K2711" s="121" cm="1">
        <f t="array" ref="K2711">MAX(0,I2711-I2710)</f>
        <v>0</v>
      </c>
      <c r="L2711" s="113" cm="1">
        <f t="array" ref="L2711">MIN(F2711:F2740)</f>
        <v>540210</v>
      </c>
      <c r="M2711" s="113" cm="1">
        <f t="array" ref="M2711">MAX(0,L2711-L2710)</f>
        <v>0</v>
      </c>
      <c r="N2711" s="122" cm="1">
        <f t="array" ref="N2711">MIN(M2711,H2711-K2711)</f>
        <v>0</v>
      </c>
      <c r="O2711" s="113" cm="1">
        <f t="array" ref="O2711">K2711+N2711</f>
        <v>0</v>
      </c>
      <c r="P2711" s="113" cm="1">
        <f t="array" ref="P2711">H2711-O2711</f>
        <v>10</v>
      </c>
      <c r="Q2711" s="119" cm="1">
        <f t="array" ref="Q2711">MAX(0,IF(AND(K2711=0,P2711&gt;0),0,Q2710+K2711+U2710))</f>
        <v>0</v>
      </c>
      <c r="R2711" s="119" cm="1">
        <f t="array" ref="R2711">MAX(0,R2710+P2711+V2710)</f>
        <v>370</v>
      </c>
      <c r="S2711" s="199" cm="1">
        <f t="array" ref="S2711">IF(G2711&lt;0,G2711,0)</f>
        <v>0</v>
      </c>
      <c r="T2711" s="199" cm="1">
        <f t="array" ref="T2711">MIN(0,S2711+R2710+V2710)</f>
        <v>0</v>
      </c>
      <c r="U2711" s="165" cm="1">
        <f t="array" ref="U2711">MAX(S2711,IF(Q2711&gt;0,MAX(-Q2711,S2711),T2711))</f>
        <v>0</v>
      </c>
      <c r="V2711" s="166" cm="1">
        <f t="array" ref="V2711">S2711-U2711</f>
        <v>0</v>
      </c>
      <c r="W2711" s="105"/>
      <c r="X2711" s="9"/>
      <c r="Y2711" s="9"/>
      <c r="Z2711" s="9"/>
      <c r="AA2711" s="9"/>
    </row>
    <row r="2712" ht="13.65" customHeight="1">
      <c r="A2712" s="63" cm="1">
        <f t="array" ref="A2712">A2711+1</f>
        <v>45802</v>
      </c>
      <c r="B2712" s="201" cm="1">
        <f t="array" ref="B2712">YEAR(A2712)</f>
        <v>2025</v>
      </c>
      <c r="C2712" s="201" cm="1">
        <f t="array" ref="C2712">MONTH(A2712)</f>
        <v>5</v>
      </c>
      <c r="D2712" s="125" cm="1">
        <f t="array" ref="D2712">'P'!D2712</f>
        <v>197650</v>
      </c>
      <c r="E2712" s="125" cm="1">
        <f t="array" ref="E2712">'C'!E2712</f>
        <v>349400</v>
      </c>
      <c r="F2712" s="41" cm="1">
        <f t="array" ref="F2712">D2712+E2712</f>
        <v>547050</v>
      </c>
      <c r="G2712" s="119" cm="1">
        <f t="array" ref="G2712">F2712-F2711</f>
        <v>-220</v>
      </c>
      <c r="H2712" s="119" cm="1">
        <f t="array" ref="H2712">IF(G2712&gt;0,G2712,0)</f>
        <v>0</v>
      </c>
      <c r="I2712" s="113" cm="1">
        <f t="array" ref="I2712">MAX($F$2537:F2712)</f>
        <v>547890</v>
      </c>
      <c r="J2712" s="126"/>
      <c r="K2712" s="121" cm="1">
        <f t="array" ref="K2712">MAX(0,I2712-I2711)</f>
        <v>0</v>
      </c>
      <c r="L2712" s="113" cm="1">
        <f t="array" ref="L2712">MIN(F2712:F2741)</f>
        <v>539690</v>
      </c>
      <c r="M2712" s="113" cm="1">
        <f t="array" ref="M2712">MAX(0,L2712-L2711)</f>
        <v>0</v>
      </c>
      <c r="N2712" s="122" cm="1">
        <f t="array" ref="N2712">MIN(M2712,H2712-K2712)</f>
        <v>0</v>
      </c>
      <c r="O2712" s="113" cm="1">
        <f t="array" ref="O2712">K2712+N2712</f>
        <v>0</v>
      </c>
      <c r="P2712" s="113" cm="1">
        <f t="array" ref="P2712">H2712-O2712</f>
        <v>0</v>
      </c>
      <c r="Q2712" s="119" cm="1">
        <f t="array" ref="Q2712">MAX(0,IF(AND(K2712=0,P2712&gt;0),0,Q2711+K2712+U2711))</f>
        <v>0</v>
      </c>
      <c r="R2712" s="119" cm="1">
        <f t="array" ref="R2712">MAX(0,R2711+P2712+V2711)</f>
        <v>370</v>
      </c>
      <c r="S2712" s="199" cm="1">
        <f t="array" ref="S2712">IF(G2712&lt;0,G2712,0)</f>
        <v>-220</v>
      </c>
      <c r="T2712" s="199" cm="1">
        <f t="array" ref="T2712">MIN(0,S2712+R2711+V2711)</f>
        <v>0</v>
      </c>
      <c r="U2712" s="165" cm="1">
        <f t="array" ref="U2712">MAX(S2712,IF(Q2712&gt;0,MAX(-Q2712,S2712),T2712))</f>
        <v>0</v>
      </c>
      <c r="V2712" s="166" cm="1">
        <f t="array" ref="V2712">S2712-U2712</f>
        <v>-220</v>
      </c>
      <c r="W2712" s="105"/>
      <c r="X2712" s="9"/>
      <c r="Y2712" s="9"/>
      <c r="Z2712" s="9"/>
      <c r="AA2712" s="9"/>
    </row>
    <row r="2713" ht="13.65" customHeight="1">
      <c r="A2713" s="63" cm="1">
        <f t="array" ref="A2713">A2712+1</f>
        <v>45803</v>
      </c>
      <c r="B2713" s="201" cm="1">
        <f t="array" ref="B2713">YEAR(A2713)</f>
        <v>2025</v>
      </c>
      <c r="C2713" s="201" cm="1">
        <f t="array" ref="C2713">MONTH(A2713)</f>
        <v>5</v>
      </c>
      <c r="D2713" s="125" cm="1">
        <f t="array" ref="D2713">'P'!D2713</f>
        <v>198940</v>
      </c>
      <c r="E2713" s="125" cm="1">
        <f t="array" ref="E2713">'C'!E2713</f>
        <v>348230</v>
      </c>
      <c r="F2713" s="41" cm="1">
        <f t="array" ref="F2713">D2713+E2713</f>
        <v>547170</v>
      </c>
      <c r="G2713" s="119" cm="1">
        <f t="array" ref="G2713">F2713-F2712</f>
        <v>120</v>
      </c>
      <c r="H2713" s="119" cm="1">
        <f t="array" ref="H2713">IF(G2713&gt;0,G2713,0)</f>
        <v>120</v>
      </c>
      <c r="I2713" s="113" cm="1">
        <f t="array" ref="I2713">MAX($F$2537:F2713)</f>
        <v>547890</v>
      </c>
      <c r="J2713" s="126"/>
      <c r="K2713" s="121" cm="1">
        <f t="array" ref="K2713">MAX(0,I2713-I2712)</f>
        <v>0</v>
      </c>
      <c r="L2713" s="113" cm="1">
        <f t="array" ref="L2713">MIN(F2713:F2742)</f>
        <v>539010</v>
      </c>
      <c r="M2713" s="113" cm="1">
        <f t="array" ref="M2713">MAX(0,L2713-L2712)</f>
        <v>0</v>
      </c>
      <c r="N2713" s="122" cm="1">
        <f t="array" ref="N2713">MIN(M2713,H2713-K2713)</f>
        <v>0</v>
      </c>
      <c r="O2713" s="113" cm="1">
        <f t="array" ref="O2713">K2713+N2713</f>
        <v>0</v>
      </c>
      <c r="P2713" s="113" cm="1">
        <f t="array" ref="P2713">H2713-O2713</f>
        <v>120</v>
      </c>
      <c r="Q2713" s="119" cm="1">
        <f t="array" ref="Q2713">MAX(0,IF(AND(K2713=0,P2713&gt;0),0,Q2712+K2713+U2712))</f>
        <v>0</v>
      </c>
      <c r="R2713" s="119" cm="1">
        <f t="array" ref="R2713">MAX(0,R2712+P2713+V2712)</f>
        <v>270</v>
      </c>
      <c r="S2713" s="199" cm="1">
        <f t="array" ref="S2713">IF(G2713&lt;0,G2713,0)</f>
        <v>0</v>
      </c>
      <c r="T2713" s="199" cm="1">
        <f t="array" ref="T2713">MIN(0,S2713+R2712+V2712)</f>
        <v>0</v>
      </c>
      <c r="U2713" s="165" cm="1">
        <f t="array" ref="U2713">MAX(S2713,IF(Q2713&gt;0,MAX(-Q2713,S2713),T2713))</f>
        <v>0</v>
      </c>
      <c r="V2713" s="166" cm="1">
        <f t="array" ref="V2713">S2713-U2713</f>
        <v>0</v>
      </c>
      <c r="W2713" s="105"/>
      <c r="X2713" s="9"/>
      <c r="Y2713" s="9"/>
      <c r="Z2713" s="9"/>
      <c r="AA2713" s="9"/>
    </row>
    <row r="2714" ht="13.65" customHeight="1">
      <c r="A2714" s="63" cm="1">
        <f t="array" ref="A2714">A2713+1</f>
        <v>45804</v>
      </c>
      <c r="B2714" s="201" cm="1">
        <f t="array" ref="B2714">YEAR(A2714)</f>
        <v>2025</v>
      </c>
      <c r="C2714" s="201" cm="1">
        <f t="array" ref="C2714">MONTH(A2714)</f>
        <v>5</v>
      </c>
      <c r="D2714" s="125" cm="1">
        <f t="array" ref="D2714">'P'!D2714</f>
        <v>199550</v>
      </c>
      <c r="E2714" s="125" cm="1">
        <f t="array" ref="E2714">'C'!E2714</f>
        <v>347750</v>
      </c>
      <c r="F2714" s="41" cm="1">
        <f t="array" ref="F2714">D2714+E2714</f>
        <v>547300</v>
      </c>
      <c r="G2714" s="119" cm="1">
        <f t="array" ref="G2714">F2714-F2713</f>
        <v>130</v>
      </c>
      <c r="H2714" s="119" cm="1">
        <f t="array" ref="H2714">IF(G2714&gt;0,G2714,0)</f>
        <v>130</v>
      </c>
      <c r="I2714" s="113" cm="1">
        <f t="array" ref="I2714">MAX($F$2537:F2714)</f>
        <v>547890</v>
      </c>
      <c r="J2714" s="126"/>
      <c r="K2714" s="121" cm="1">
        <f t="array" ref="K2714">MAX(0,I2714-I2713)</f>
        <v>0</v>
      </c>
      <c r="L2714" s="113" cm="1">
        <f t="array" ref="L2714">MIN(F2714:F2743)</f>
        <v>538110</v>
      </c>
      <c r="M2714" s="113" cm="1">
        <f t="array" ref="M2714">MAX(0,L2714-L2713)</f>
        <v>0</v>
      </c>
      <c r="N2714" s="122" cm="1">
        <f t="array" ref="N2714">MIN(M2714,H2714-K2714)</f>
        <v>0</v>
      </c>
      <c r="O2714" s="113" cm="1">
        <f t="array" ref="O2714">K2714+N2714</f>
        <v>0</v>
      </c>
      <c r="P2714" s="113" cm="1">
        <f t="array" ref="P2714">H2714-O2714</f>
        <v>130</v>
      </c>
      <c r="Q2714" s="119" cm="1">
        <f t="array" ref="Q2714">MAX(0,IF(AND(K2714=0,P2714&gt;0),0,Q2713+K2714+U2713))</f>
        <v>0</v>
      </c>
      <c r="R2714" s="119" cm="1">
        <f t="array" ref="R2714">MAX(0,R2713+P2714+V2713)</f>
        <v>400</v>
      </c>
      <c r="S2714" s="199" cm="1">
        <f t="array" ref="S2714">IF(G2714&lt;0,G2714,0)</f>
        <v>0</v>
      </c>
      <c r="T2714" s="199" cm="1">
        <f t="array" ref="T2714">MIN(0,S2714+R2713+V2713)</f>
        <v>0</v>
      </c>
      <c r="U2714" s="165" cm="1">
        <f t="array" ref="U2714">MAX(S2714,IF(Q2714&gt;0,MAX(-Q2714,S2714),T2714))</f>
        <v>0</v>
      </c>
      <c r="V2714" s="166" cm="1">
        <f t="array" ref="V2714">S2714-U2714</f>
        <v>0</v>
      </c>
      <c r="W2714" s="105"/>
      <c r="X2714" s="9"/>
      <c r="Y2714" s="9"/>
      <c r="Z2714" s="9"/>
      <c r="AA2714" s="9"/>
    </row>
    <row r="2715" ht="13.65" customHeight="1">
      <c r="A2715" s="63" cm="1">
        <f t="array" ref="A2715">A2714+1</f>
        <v>45805</v>
      </c>
      <c r="B2715" s="201" cm="1">
        <f t="array" ref="B2715">YEAR(A2715)</f>
        <v>2025</v>
      </c>
      <c r="C2715" s="201" cm="1">
        <f t="array" ref="C2715">MONTH(A2715)</f>
        <v>5</v>
      </c>
      <c r="D2715" s="125" cm="1">
        <f t="array" ref="D2715">'P'!D2715</f>
        <v>199660</v>
      </c>
      <c r="E2715" s="125" cm="1">
        <f t="array" ref="E2715">'C'!E2715</f>
        <v>347750</v>
      </c>
      <c r="F2715" s="41" cm="1">
        <f t="array" ref="F2715">D2715+E2715</f>
        <v>547410</v>
      </c>
      <c r="G2715" s="119" cm="1">
        <f t="array" ref="G2715">F2715-F2714</f>
        <v>110</v>
      </c>
      <c r="H2715" s="119" cm="1">
        <f t="array" ref="H2715">IF(G2715&gt;0,G2715,0)</f>
        <v>110</v>
      </c>
      <c r="I2715" s="113" cm="1">
        <f t="array" ref="I2715">MAX($F$2537:F2715)</f>
        <v>547890</v>
      </c>
      <c r="J2715" s="126"/>
      <c r="K2715" s="121" cm="1">
        <f t="array" ref="K2715">MAX(0,I2715-I2714)</f>
        <v>0</v>
      </c>
      <c r="L2715" s="113" cm="1">
        <f t="array" ref="L2715">MIN(F2715:F2744)</f>
        <v>537270</v>
      </c>
      <c r="M2715" s="113" cm="1">
        <f t="array" ref="M2715">MAX(0,L2715-L2714)</f>
        <v>0</v>
      </c>
      <c r="N2715" s="122" cm="1">
        <f t="array" ref="N2715">MIN(M2715,H2715-K2715)</f>
        <v>0</v>
      </c>
      <c r="O2715" s="113" cm="1">
        <f t="array" ref="O2715">K2715+N2715</f>
        <v>0</v>
      </c>
      <c r="P2715" s="113" cm="1">
        <f t="array" ref="P2715">H2715-O2715</f>
        <v>110</v>
      </c>
      <c r="Q2715" s="119" cm="1">
        <f t="array" ref="Q2715">MAX(0,IF(AND(K2715=0,P2715&gt;0),0,Q2714+K2715+U2714))</f>
        <v>0</v>
      </c>
      <c r="R2715" s="119" cm="1">
        <f t="array" ref="R2715">MAX(0,R2714+P2715+V2714)</f>
        <v>510</v>
      </c>
      <c r="S2715" s="199" cm="1">
        <f t="array" ref="S2715">IF(G2715&lt;0,G2715,0)</f>
        <v>0</v>
      </c>
      <c r="T2715" s="199" cm="1">
        <f t="array" ref="T2715">MIN(0,S2715+R2714+V2714)</f>
        <v>0</v>
      </c>
      <c r="U2715" s="165" cm="1">
        <f t="array" ref="U2715">MAX(S2715,IF(Q2715&gt;0,MAX(-Q2715,S2715),T2715))</f>
        <v>0</v>
      </c>
      <c r="V2715" s="166" cm="1">
        <f t="array" ref="V2715">S2715-U2715</f>
        <v>0</v>
      </c>
      <c r="W2715" s="105"/>
      <c r="X2715" s="9"/>
      <c r="Y2715" s="9"/>
      <c r="Z2715" s="9"/>
      <c r="AA2715" s="9"/>
    </row>
    <row r="2716" ht="13.65" customHeight="1">
      <c r="A2716" s="63" cm="1">
        <f t="array" ref="A2716">A2715+1</f>
        <v>45806</v>
      </c>
      <c r="B2716" s="201" cm="1">
        <f t="array" ref="B2716">YEAR(A2716)</f>
        <v>2025</v>
      </c>
      <c r="C2716" s="201" cm="1">
        <f t="array" ref="C2716">MONTH(A2716)</f>
        <v>5</v>
      </c>
      <c r="D2716" s="125" cm="1">
        <f t="array" ref="D2716">'P'!D2716</f>
        <v>199550</v>
      </c>
      <c r="E2716" s="125" cm="1">
        <f t="array" ref="E2716">'C'!E2716</f>
        <v>348230</v>
      </c>
      <c r="F2716" s="41" cm="1">
        <f t="array" ref="F2716">D2716+E2716</f>
        <v>547780</v>
      </c>
      <c r="G2716" s="119" cm="1">
        <f t="array" ref="G2716">F2716-F2715</f>
        <v>370</v>
      </c>
      <c r="H2716" s="119" cm="1">
        <f t="array" ref="H2716">IF(G2716&gt;0,G2716,0)</f>
        <v>370</v>
      </c>
      <c r="I2716" s="113" cm="1">
        <f t="array" ref="I2716">MAX($F$2537:F2716)</f>
        <v>547890</v>
      </c>
      <c r="J2716" s="126"/>
      <c r="K2716" s="121" cm="1">
        <f t="array" ref="K2716">MAX(0,I2716-I2715)</f>
        <v>0</v>
      </c>
      <c r="L2716" s="113" cm="1">
        <f t="array" ref="L2716">MIN(F2716:F2745)</f>
        <v>536260</v>
      </c>
      <c r="M2716" s="113" cm="1">
        <f t="array" ref="M2716">MAX(0,L2716-L2715)</f>
        <v>0</v>
      </c>
      <c r="N2716" s="122" cm="1">
        <f t="array" ref="N2716">MIN(M2716,H2716-K2716)</f>
        <v>0</v>
      </c>
      <c r="O2716" s="113" cm="1">
        <f t="array" ref="O2716">K2716+N2716</f>
        <v>0</v>
      </c>
      <c r="P2716" s="113" cm="1">
        <f t="array" ref="P2716">H2716-O2716</f>
        <v>370</v>
      </c>
      <c r="Q2716" s="119" cm="1">
        <f t="array" ref="Q2716">MAX(0,IF(AND(K2716=0,P2716&gt;0),0,Q2715+K2716+U2715))</f>
        <v>0</v>
      </c>
      <c r="R2716" s="119" cm="1">
        <f t="array" ref="R2716">MAX(0,R2715+P2716+V2715)</f>
        <v>880</v>
      </c>
      <c r="S2716" s="199" cm="1">
        <f t="array" ref="S2716">IF(G2716&lt;0,G2716,0)</f>
        <v>0</v>
      </c>
      <c r="T2716" s="199" cm="1">
        <f t="array" ref="T2716">MIN(0,S2716+R2715+V2715)</f>
        <v>0</v>
      </c>
      <c r="U2716" s="165" cm="1">
        <f t="array" ref="U2716">MAX(S2716,IF(Q2716&gt;0,MAX(-Q2716,S2716),T2716))</f>
        <v>0</v>
      </c>
      <c r="V2716" s="166" cm="1">
        <f t="array" ref="V2716">S2716-U2716</f>
        <v>0</v>
      </c>
      <c r="W2716" s="105"/>
      <c r="X2716" s="9"/>
      <c r="Y2716" s="9"/>
      <c r="Z2716" s="9"/>
      <c r="AA2716" s="9"/>
    </row>
    <row r="2717" ht="13.65" customHeight="1">
      <c r="A2717" s="63" cm="1">
        <f t="array" ref="A2717">A2716+1</f>
        <v>45807</v>
      </c>
      <c r="B2717" s="201" cm="1">
        <f t="array" ref="B2717">YEAR(A2717)</f>
        <v>2025</v>
      </c>
      <c r="C2717" s="201" cm="1">
        <f t="array" ref="C2717">MONTH(A2717)</f>
        <v>5</v>
      </c>
      <c r="D2717" s="125" cm="1">
        <f t="array" ref="D2717">'P'!D2717</f>
        <v>199550</v>
      </c>
      <c r="E2717" s="125" cm="1">
        <f t="array" ref="E2717">'C'!E2717</f>
        <v>348160</v>
      </c>
      <c r="F2717" s="41" cm="1">
        <f t="array" ref="F2717">D2717+E2717</f>
        <v>547710</v>
      </c>
      <c r="G2717" s="119" cm="1">
        <f t="array" ref="G2717">F2717-F2716</f>
        <v>-70</v>
      </c>
      <c r="H2717" s="119" cm="1">
        <f t="array" ref="H2717">IF(G2717&gt;0,G2717,0)</f>
        <v>0</v>
      </c>
      <c r="I2717" s="113" cm="1">
        <f t="array" ref="I2717">MAX($F$2537:F2717)</f>
        <v>547890</v>
      </c>
      <c r="J2717" s="126"/>
      <c r="K2717" s="121" cm="1">
        <f t="array" ref="K2717">MAX(0,I2717-I2716)</f>
        <v>0</v>
      </c>
      <c r="L2717" s="113" cm="1">
        <f t="array" ref="L2717">MIN(F2717:F2746)</f>
        <v>535750</v>
      </c>
      <c r="M2717" s="113" cm="1">
        <f t="array" ref="M2717">MAX(0,L2717-L2716)</f>
        <v>0</v>
      </c>
      <c r="N2717" s="122" cm="1">
        <f t="array" ref="N2717">MIN(M2717,H2717-K2717)</f>
        <v>0</v>
      </c>
      <c r="O2717" s="113" cm="1">
        <f t="array" ref="O2717">K2717+N2717</f>
        <v>0</v>
      </c>
      <c r="P2717" s="113" cm="1">
        <f t="array" ref="P2717">H2717-O2717</f>
        <v>0</v>
      </c>
      <c r="Q2717" s="119" cm="1">
        <f t="array" ref="Q2717">MAX(0,IF(AND(K2717=0,P2717&gt;0),0,Q2716+K2717+U2716))</f>
        <v>0</v>
      </c>
      <c r="R2717" s="119" cm="1">
        <f t="array" ref="R2717">MAX(0,R2716+P2717+V2716)</f>
        <v>880</v>
      </c>
      <c r="S2717" s="199" cm="1">
        <f t="array" ref="S2717">IF(G2717&lt;0,G2717,0)</f>
        <v>-70</v>
      </c>
      <c r="T2717" s="199" cm="1">
        <f t="array" ref="T2717">MIN(0,S2717+R2716+V2716)</f>
        <v>0</v>
      </c>
      <c r="U2717" s="165" cm="1">
        <f t="array" ref="U2717">MAX(S2717,IF(Q2717&gt;0,MAX(-Q2717,S2717),T2717))</f>
        <v>0</v>
      </c>
      <c r="V2717" s="166" cm="1">
        <f t="array" ref="V2717">S2717-U2717</f>
        <v>-70</v>
      </c>
      <c r="W2717" s="105"/>
      <c r="X2717" s="9"/>
      <c r="Y2717" s="9"/>
      <c r="Z2717" s="9"/>
      <c r="AA2717" s="9"/>
    </row>
    <row r="2718" ht="13.65" customHeight="1">
      <c r="A2718" s="63" cm="1">
        <f t="array" ref="A2718">A2717+1</f>
        <v>45808</v>
      </c>
      <c r="B2718" s="201" cm="1">
        <f t="array" ref="B2718">YEAR(A2718)</f>
        <v>2025</v>
      </c>
      <c r="C2718" s="201" cm="1">
        <f t="array" ref="C2718">MONTH(A2718)</f>
        <v>5</v>
      </c>
      <c r="D2718" s="125" cm="1">
        <f t="array" ref="D2718">'P'!D2718</f>
        <v>200260</v>
      </c>
      <c r="E2718" s="125" cm="1">
        <f t="array" ref="E2718">'C'!E2718</f>
        <v>347750</v>
      </c>
      <c r="F2718" s="41" cm="1">
        <f t="array" ref="F2718">D2718+E2718</f>
        <v>548010</v>
      </c>
      <c r="G2718" s="119" cm="1">
        <f t="array" ref="G2718">F2718-F2717</f>
        <v>300</v>
      </c>
      <c r="H2718" s="119" cm="1">
        <f t="array" ref="H2718">IF(G2718&gt;0,G2718,0)</f>
        <v>300</v>
      </c>
      <c r="I2718" s="113" cm="1">
        <f t="array" ref="I2718">MAX($F$2537:F2718)</f>
        <v>548010</v>
      </c>
      <c r="J2718" s="126"/>
      <c r="K2718" s="121" cm="1">
        <f t="array" ref="K2718">MAX(0,I2718-I2717)</f>
        <v>120</v>
      </c>
      <c r="L2718" s="113" cm="1">
        <f t="array" ref="L2718">MIN(F2718:F2747)</f>
        <v>535030</v>
      </c>
      <c r="M2718" s="113" cm="1">
        <f t="array" ref="M2718">MAX(0,L2718-L2717)</f>
        <v>0</v>
      </c>
      <c r="N2718" s="122" cm="1">
        <f t="array" ref="N2718">MIN(M2718,H2718-K2718)</f>
        <v>0</v>
      </c>
      <c r="O2718" s="113" cm="1">
        <f t="array" ref="O2718">K2718+N2718</f>
        <v>120</v>
      </c>
      <c r="P2718" s="113" cm="1">
        <f t="array" ref="P2718">H2718-O2718</f>
        <v>180</v>
      </c>
      <c r="Q2718" s="119" cm="1">
        <f t="array" ref="Q2718">MAX(0,IF(AND(K2718=0,P2718&gt;0),0,Q2717+K2718+U2717))</f>
        <v>120</v>
      </c>
      <c r="R2718" s="119" cm="1">
        <f t="array" ref="R2718">MAX(0,R2717+P2718+V2717)</f>
        <v>990</v>
      </c>
      <c r="S2718" s="199" cm="1">
        <f t="array" ref="S2718">IF(G2718&lt;0,G2718,0)</f>
        <v>0</v>
      </c>
      <c r="T2718" s="199" cm="1">
        <f t="array" ref="T2718">MIN(0,S2718+R2717+V2717)</f>
        <v>0</v>
      </c>
      <c r="U2718" s="165" cm="1">
        <f t="array" ref="U2718">MAX(S2718,IF(Q2718&gt;0,MAX(-Q2718,S2718),T2718))</f>
        <v>0</v>
      </c>
      <c r="V2718" s="166" cm="1">
        <f t="array" ref="V2718">S2718-U2718</f>
        <v>0</v>
      </c>
      <c r="W2718" s="105"/>
      <c r="X2718" s="9"/>
      <c r="Y2718" s="9"/>
      <c r="Z2718" s="9"/>
      <c r="AA2718" s="9"/>
    </row>
    <row r="2719" ht="13.65" customHeight="1">
      <c r="A2719" s="63" cm="1">
        <f t="array" ref="A2719">A2718+1</f>
        <v>45809</v>
      </c>
      <c r="B2719" s="201" cm="1">
        <f t="array" ref="B2719">YEAR(A2719)</f>
        <v>2025</v>
      </c>
      <c r="C2719" s="201" cm="1">
        <f t="array" ref="C2719">MONTH(A2719)</f>
        <v>6</v>
      </c>
      <c r="D2719" s="125" cm="1">
        <f t="array" ref="D2719">'P'!D2719</f>
        <v>201380</v>
      </c>
      <c r="E2719" s="125" cm="1">
        <f t="array" ref="E2719">'C'!E2719</f>
        <v>346590</v>
      </c>
      <c r="F2719" s="41" cm="1">
        <f t="array" ref="F2719">D2719+E2719</f>
        <v>547970</v>
      </c>
      <c r="G2719" s="119" cm="1">
        <f t="array" ref="G2719">F2719-F2718</f>
        <v>-40</v>
      </c>
      <c r="H2719" s="119" cm="1">
        <f t="array" ref="H2719">IF(G2719&gt;0,G2719,0)</f>
        <v>0</v>
      </c>
      <c r="I2719" s="113" cm="1">
        <f t="array" ref="I2719">MAX($F$2537:F2719)</f>
        <v>548010</v>
      </c>
      <c r="J2719" s="126"/>
      <c r="K2719" s="121" cm="1">
        <f t="array" ref="K2719">MAX(0,I2719-I2718)</f>
        <v>0</v>
      </c>
      <c r="L2719" s="113" cm="1">
        <f t="array" ref="L2719">MIN(F2719:F2748)</f>
        <v>534180</v>
      </c>
      <c r="M2719" s="113" cm="1">
        <f t="array" ref="M2719">MAX(0,L2719-L2718)</f>
        <v>0</v>
      </c>
      <c r="N2719" s="122" cm="1">
        <f t="array" ref="N2719">MIN(M2719,H2719-K2719)</f>
        <v>0</v>
      </c>
      <c r="O2719" s="113" cm="1">
        <f t="array" ref="O2719">K2719+N2719</f>
        <v>0</v>
      </c>
      <c r="P2719" s="113" cm="1">
        <f t="array" ref="P2719">H2719-O2719</f>
        <v>0</v>
      </c>
      <c r="Q2719" s="119" cm="1">
        <f t="array" ref="Q2719">MAX(0,IF(AND(K2719=0,P2719&gt;0),0,Q2718+K2719+U2718))</f>
        <v>120</v>
      </c>
      <c r="R2719" s="119" cm="1">
        <f t="array" ref="R2719">MAX(0,R2718+P2719+V2718)</f>
        <v>990</v>
      </c>
      <c r="S2719" s="199" cm="1">
        <f t="array" ref="S2719">IF(G2719&lt;0,G2719,0)</f>
        <v>-40</v>
      </c>
      <c r="T2719" s="199" cm="1">
        <f t="array" ref="T2719">MIN(0,S2719+R2718+V2718)</f>
        <v>0</v>
      </c>
      <c r="U2719" s="165" cm="1">
        <f t="array" ref="U2719">MAX(S2719,IF(Q2719&gt;0,MAX(-Q2719,S2719),T2719))</f>
        <v>-40</v>
      </c>
      <c r="V2719" s="166" cm="1">
        <f t="array" ref="V2719">S2719-U2719</f>
        <v>0</v>
      </c>
      <c r="W2719" s="105"/>
      <c r="X2719" s="9"/>
      <c r="Y2719" s="9"/>
      <c r="Z2719" s="9"/>
      <c r="AA2719" s="9"/>
    </row>
    <row r="2720" ht="13.65" customHeight="1">
      <c r="A2720" s="63" cm="1">
        <f t="array" ref="A2720">A2719+1</f>
        <v>45810</v>
      </c>
      <c r="B2720" s="201" cm="1">
        <f t="array" ref="B2720">YEAR(A2720)</f>
        <v>2025</v>
      </c>
      <c r="C2720" s="201" cm="1">
        <f t="array" ref="C2720">MONTH(A2720)</f>
        <v>6</v>
      </c>
      <c r="D2720" s="125" cm="1">
        <f t="array" ref="D2720">'P'!D2720</f>
        <v>201250</v>
      </c>
      <c r="E2720" s="125" cm="1">
        <f t="array" ref="E2720">'C'!E2720</f>
        <v>347000</v>
      </c>
      <c r="F2720" s="41" cm="1">
        <f t="array" ref="F2720">D2720+E2720</f>
        <v>548250</v>
      </c>
      <c r="G2720" s="119" cm="1">
        <f t="array" ref="G2720">F2720-F2719</f>
        <v>280</v>
      </c>
      <c r="H2720" s="119" cm="1">
        <f t="array" ref="H2720">IF(G2720&gt;0,G2720,0)</f>
        <v>280</v>
      </c>
      <c r="I2720" s="113" cm="1">
        <f t="array" ref="I2720">MAX($F$2537:F2720)</f>
        <v>548250</v>
      </c>
      <c r="J2720" s="126"/>
      <c r="K2720" s="121" cm="1">
        <f t="array" ref="K2720">MAX(0,I2720-I2719)</f>
        <v>240</v>
      </c>
      <c r="L2720" s="113" cm="1">
        <f t="array" ref="L2720">MIN(F2720:F2749)</f>
        <v>533480</v>
      </c>
      <c r="M2720" s="113" cm="1">
        <f t="array" ref="M2720">MAX(0,L2720-L2719)</f>
        <v>0</v>
      </c>
      <c r="N2720" s="122" cm="1">
        <f t="array" ref="N2720">MIN(M2720,H2720-K2720)</f>
        <v>0</v>
      </c>
      <c r="O2720" s="113" cm="1">
        <f t="array" ref="O2720">K2720+N2720</f>
        <v>240</v>
      </c>
      <c r="P2720" s="113" cm="1">
        <f t="array" ref="P2720">H2720-O2720</f>
        <v>40</v>
      </c>
      <c r="Q2720" s="119" cm="1">
        <f t="array" ref="Q2720">MAX(0,IF(AND(K2720=0,P2720&gt;0),0,Q2719+K2720+U2719))</f>
        <v>320</v>
      </c>
      <c r="R2720" s="119" cm="1">
        <f t="array" ref="R2720">MAX(0,R2719+P2720+V2719)</f>
        <v>1030</v>
      </c>
      <c r="S2720" s="199" cm="1">
        <f t="array" ref="S2720">IF(G2720&lt;0,G2720,0)</f>
        <v>0</v>
      </c>
      <c r="T2720" s="199" cm="1">
        <f t="array" ref="T2720">MIN(0,S2720+R2719+V2719)</f>
        <v>0</v>
      </c>
      <c r="U2720" s="165" cm="1">
        <f t="array" ref="U2720">MAX(S2720,IF(Q2720&gt;0,MAX(-Q2720,S2720),T2720))</f>
        <v>0</v>
      </c>
      <c r="V2720" s="166" cm="1">
        <f t="array" ref="V2720">S2720-U2720</f>
        <v>0</v>
      </c>
      <c r="W2720" s="105"/>
      <c r="X2720" s="9"/>
      <c r="Y2720" s="9"/>
      <c r="Z2720" s="9"/>
      <c r="AA2720" s="9"/>
    </row>
    <row r="2721" ht="13.65" customHeight="1">
      <c r="A2721" s="63" cm="1">
        <f t="array" ref="A2721">A2720+1</f>
        <v>45811</v>
      </c>
      <c r="B2721" s="201" cm="1">
        <f t="array" ref="B2721">YEAR(A2721)</f>
        <v>2025</v>
      </c>
      <c r="C2721" s="201" cm="1">
        <f t="array" ref="C2721">MONTH(A2721)</f>
        <v>6</v>
      </c>
      <c r="D2721" s="125" cm="1">
        <f t="array" ref="D2721">'P'!D2721</f>
        <v>200040</v>
      </c>
      <c r="E2721" s="125" cm="1">
        <f t="array" ref="E2721">'C'!E2721</f>
        <v>348160</v>
      </c>
      <c r="F2721" s="41" cm="1">
        <f t="array" ref="F2721">D2721+E2721</f>
        <v>548200</v>
      </c>
      <c r="G2721" s="119" cm="1">
        <f t="array" ref="G2721">F2721-F2720</f>
        <v>-50</v>
      </c>
      <c r="H2721" s="119" cm="1">
        <f t="array" ref="H2721">IF(G2721&gt;0,G2721,0)</f>
        <v>0</v>
      </c>
      <c r="I2721" s="113" cm="1">
        <f t="array" ref="I2721">MAX($F$2537:F2721)</f>
        <v>548250</v>
      </c>
      <c r="J2721" s="126"/>
      <c r="K2721" s="121" cm="1">
        <f t="array" ref="K2721">MAX(0,I2721-I2720)</f>
        <v>0</v>
      </c>
      <c r="L2721" s="113" cm="1">
        <f t="array" ref="L2721">MIN(F2721:F2750)</f>
        <v>532870</v>
      </c>
      <c r="M2721" s="113" cm="1">
        <f t="array" ref="M2721">MAX(0,L2721-L2720)</f>
        <v>0</v>
      </c>
      <c r="N2721" s="122" cm="1">
        <f t="array" ref="N2721">MIN(M2721,H2721-K2721)</f>
        <v>0</v>
      </c>
      <c r="O2721" s="113" cm="1">
        <f t="array" ref="O2721">K2721+N2721</f>
        <v>0</v>
      </c>
      <c r="P2721" s="113" cm="1">
        <f t="array" ref="P2721">H2721-O2721</f>
        <v>0</v>
      </c>
      <c r="Q2721" s="119" cm="1">
        <f t="array" ref="Q2721">MAX(0,IF(AND(K2721=0,P2721&gt;0),0,Q2720+K2721+U2720))</f>
        <v>320</v>
      </c>
      <c r="R2721" s="119" cm="1">
        <f t="array" ref="R2721">MAX(0,R2720+P2721+V2720)</f>
        <v>1030</v>
      </c>
      <c r="S2721" s="199" cm="1">
        <f t="array" ref="S2721">IF(G2721&lt;0,G2721,0)</f>
        <v>-50</v>
      </c>
      <c r="T2721" s="199" cm="1">
        <f t="array" ref="T2721">MIN(0,S2721+R2720+V2720)</f>
        <v>0</v>
      </c>
      <c r="U2721" s="165" cm="1">
        <f t="array" ref="U2721">MAX(S2721,IF(Q2721&gt;0,MAX(-Q2721,S2721),T2721))</f>
        <v>-50</v>
      </c>
      <c r="V2721" s="166" cm="1">
        <f t="array" ref="V2721">S2721-U2721</f>
        <v>0</v>
      </c>
      <c r="W2721" s="105"/>
      <c r="X2721" s="9"/>
      <c r="Y2721" s="9"/>
      <c r="Z2721" s="9"/>
      <c r="AA2721" s="9"/>
    </row>
    <row r="2722" ht="13.65" customHeight="1">
      <c r="A2722" s="63" cm="1">
        <f t="array" ref="A2722">A2721+1</f>
        <v>45812</v>
      </c>
      <c r="B2722" s="201" cm="1">
        <f t="array" ref="B2722">YEAR(A2722)</f>
        <v>2025</v>
      </c>
      <c r="C2722" s="201" cm="1">
        <f t="array" ref="C2722">MONTH(A2722)</f>
        <v>6</v>
      </c>
      <c r="D2722" s="125" cm="1">
        <f t="array" ref="D2722">'P'!D2722</f>
        <v>199600</v>
      </c>
      <c r="E2722" s="125" cm="1">
        <f t="array" ref="E2722">'C'!E2722</f>
        <v>348510</v>
      </c>
      <c r="F2722" s="41" cm="1">
        <f t="array" ref="F2722">D2722+E2722</f>
        <v>548110</v>
      </c>
      <c r="G2722" s="119" cm="1">
        <f t="array" ref="G2722">F2722-F2721</f>
        <v>-90</v>
      </c>
      <c r="H2722" s="119" cm="1">
        <f t="array" ref="H2722">IF(G2722&gt;0,G2722,0)</f>
        <v>0</v>
      </c>
      <c r="I2722" s="113" cm="1">
        <f t="array" ref="I2722">MAX($F$2537:F2722)</f>
        <v>548250</v>
      </c>
      <c r="J2722" s="126"/>
      <c r="K2722" s="121" cm="1">
        <f t="array" ref="K2722">MAX(0,I2722-I2721)</f>
        <v>0</v>
      </c>
      <c r="L2722" s="113" cm="1">
        <f t="array" ref="L2722">MIN(F2722:F2751)</f>
        <v>532440</v>
      </c>
      <c r="M2722" s="113" cm="1">
        <f t="array" ref="M2722">MAX(0,L2722-L2721)</f>
        <v>0</v>
      </c>
      <c r="N2722" s="122" cm="1">
        <f t="array" ref="N2722">MIN(M2722,H2722-K2722)</f>
        <v>0</v>
      </c>
      <c r="O2722" s="113" cm="1">
        <f t="array" ref="O2722">K2722+N2722</f>
        <v>0</v>
      </c>
      <c r="P2722" s="113" cm="1">
        <f t="array" ref="P2722">H2722-O2722</f>
        <v>0</v>
      </c>
      <c r="Q2722" s="119" cm="1">
        <f t="array" ref="Q2722">MAX(0,IF(AND(K2722=0,P2722&gt;0),0,Q2721+K2722+U2721))</f>
        <v>270</v>
      </c>
      <c r="R2722" s="119" cm="1">
        <f t="array" ref="R2722">MAX(0,R2721+P2722+V2721)</f>
        <v>1030</v>
      </c>
      <c r="S2722" s="199" cm="1">
        <f t="array" ref="S2722">IF(G2722&lt;0,G2722,0)</f>
        <v>-90</v>
      </c>
      <c r="T2722" s="199" cm="1">
        <f t="array" ref="T2722">MIN(0,S2722+R2721+V2721)</f>
        <v>0</v>
      </c>
      <c r="U2722" s="165" cm="1">
        <f t="array" ref="U2722">MAX(S2722,IF(Q2722&gt;0,MAX(-Q2722,S2722),T2722))</f>
        <v>-90</v>
      </c>
      <c r="V2722" s="166" cm="1">
        <f t="array" ref="V2722">S2722-U2722</f>
        <v>0</v>
      </c>
      <c r="W2722" s="105"/>
      <c r="X2722" s="9"/>
      <c r="Y2722" s="9"/>
      <c r="Z2722" s="9"/>
      <c r="AA2722" s="9"/>
    </row>
    <row r="2723" ht="13.65" customHeight="1">
      <c r="A2723" s="63" cm="1">
        <f t="array" ref="A2723">A2722+1</f>
        <v>45813</v>
      </c>
      <c r="B2723" s="201" cm="1">
        <f t="array" ref="B2723">YEAR(A2723)</f>
        <v>2025</v>
      </c>
      <c r="C2723" s="201" cm="1">
        <f t="array" ref="C2723">MONTH(A2723)</f>
        <v>6</v>
      </c>
      <c r="D2723" s="125" cm="1">
        <f t="array" ref="D2723">'P'!D2723</f>
        <v>199310</v>
      </c>
      <c r="E2723" s="125" cm="1">
        <f t="array" ref="E2723">'C'!E2723</f>
        <v>348720</v>
      </c>
      <c r="F2723" s="41" cm="1">
        <f t="array" ref="F2723">D2723+E2723</f>
        <v>548030</v>
      </c>
      <c r="G2723" s="119" cm="1">
        <f t="array" ref="G2723">F2723-F2722</f>
        <v>-80</v>
      </c>
      <c r="H2723" s="119" cm="1">
        <f t="array" ref="H2723">IF(G2723&gt;0,G2723,0)</f>
        <v>0</v>
      </c>
      <c r="I2723" s="113" cm="1">
        <f t="array" ref="I2723">MAX($F$2537:F2723)</f>
        <v>548250</v>
      </c>
      <c r="J2723" s="126"/>
      <c r="K2723" s="121" cm="1">
        <f t="array" ref="K2723">MAX(0,I2723-I2722)</f>
        <v>0</v>
      </c>
      <c r="L2723" s="113" cm="1">
        <f t="array" ref="L2723">MIN(F2723:F2752)</f>
        <v>531950</v>
      </c>
      <c r="M2723" s="113" cm="1">
        <f t="array" ref="M2723">MAX(0,L2723-L2722)</f>
        <v>0</v>
      </c>
      <c r="N2723" s="122" cm="1">
        <f t="array" ref="N2723">MIN(M2723,H2723-K2723)</f>
        <v>0</v>
      </c>
      <c r="O2723" s="113" cm="1">
        <f t="array" ref="O2723">K2723+N2723</f>
        <v>0</v>
      </c>
      <c r="P2723" s="113" cm="1">
        <f t="array" ref="P2723">H2723-O2723</f>
        <v>0</v>
      </c>
      <c r="Q2723" s="119" cm="1">
        <f t="array" ref="Q2723">MAX(0,IF(AND(K2723=0,P2723&gt;0),0,Q2722+K2723+U2722))</f>
        <v>180</v>
      </c>
      <c r="R2723" s="119" cm="1">
        <f t="array" ref="R2723">MAX(0,R2722+P2723+V2722)</f>
        <v>1030</v>
      </c>
      <c r="S2723" s="199" cm="1">
        <f t="array" ref="S2723">IF(G2723&lt;0,G2723,0)</f>
        <v>-80</v>
      </c>
      <c r="T2723" s="199" cm="1">
        <f t="array" ref="T2723">MIN(0,S2723+R2722+V2722)</f>
        <v>0</v>
      </c>
      <c r="U2723" s="165" cm="1">
        <f t="array" ref="U2723">MAX(S2723,IF(Q2723&gt;0,MAX(-Q2723,S2723),T2723))</f>
        <v>-80</v>
      </c>
      <c r="V2723" s="166" cm="1">
        <f t="array" ref="V2723">S2723-U2723</f>
        <v>0</v>
      </c>
      <c r="W2723" s="105"/>
      <c r="X2723" s="9"/>
      <c r="Y2723" s="9"/>
      <c r="Z2723" s="9"/>
      <c r="AA2723" s="9"/>
    </row>
    <row r="2724" ht="13.65" customHeight="1">
      <c r="A2724" s="63" cm="1">
        <f t="array" ref="A2724">A2723+1</f>
        <v>45814</v>
      </c>
      <c r="B2724" s="201" cm="1">
        <f t="array" ref="B2724">YEAR(A2724)</f>
        <v>2025</v>
      </c>
      <c r="C2724" s="201" cm="1">
        <f t="array" ref="C2724">MONTH(A2724)</f>
        <v>6</v>
      </c>
      <c r="D2724" s="125" cm="1">
        <f t="array" ref="D2724">'P'!D2724</f>
        <v>199250</v>
      </c>
      <c r="E2724" s="125" cm="1">
        <f t="array" ref="E2724">'C'!E2724</f>
        <v>348580</v>
      </c>
      <c r="F2724" s="41" cm="1">
        <f t="array" ref="F2724">D2724+E2724</f>
        <v>547830</v>
      </c>
      <c r="G2724" s="119" cm="1">
        <f t="array" ref="G2724">F2724-F2723</f>
        <v>-200</v>
      </c>
      <c r="H2724" s="119" cm="1">
        <f t="array" ref="H2724">IF(G2724&gt;0,G2724,0)</f>
        <v>0</v>
      </c>
      <c r="I2724" s="113" cm="1">
        <f t="array" ref="I2724">MAX($F$2537:F2724)</f>
        <v>548250</v>
      </c>
      <c r="J2724" s="126"/>
      <c r="K2724" s="121" cm="1">
        <f t="array" ref="K2724">MAX(0,I2724-I2723)</f>
        <v>0</v>
      </c>
      <c r="L2724" s="113" cm="1">
        <f t="array" ref="L2724">MIN(F2724:F2753)</f>
        <v>531680</v>
      </c>
      <c r="M2724" s="113" cm="1">
        <f t="array" ref="M2724">MAX(0,L2724-L2723)</f>
        <v>0</v>
      </c>
      <c r="N2724" s="122" cm="1">
        <f t="array" ref="N2724">MIN(M2724,H2724-K2724)</f>
        <v>0</v>
      </c>
      <c r="O2724" s="113" cm="1">
        <f t="array" ref="O2724">K2724+N2724</f>
        <v>0</v>
      </c>
      <c r="P2724" s="113" cm="1">
        <f t="array" ref="P2724">H2724-O2724</f>
        <v>0</v>
      </c>
      <c r="Q2724" s="119" cm="1">
        <f t="array" ref="Q2724">MAX(0,IF(AND(K2724=0,P2724&gt;0),0,Q2723+K2724+U2723))</f>
        <v>100</v>
      </c>
      <c r="R2724" s="119" cm="1">
        <f t="array" ref="R2724">MAX(0,R2723+P2724+V2723)</f>
        <v>1030</v>
      </c>
      <c r="S2724" s="199" cm="1">
        <f t="array" ref="S2724">IF(G2724&lt;0,G2724,0)</f>
        <v>-200</v>
      </c>
      <c r="T2724" s="199" cm="1">
        <f t="array" ref="T2724">MIN(0,S2724+R2723+V2723)</f>
        <v>0</v>
      </c>
      <c r="U2724" s="165" cm="1">
        <f t="array" ref="U2724">MAX(S2724,IF(Q2724&gt;0,MAX(-Q2724,S2724),T2724))</f>
        <v>-100</v>
      </c>
      <c r="V2724" s="166" cm="1">
        <f t="array" ref="V2724">S2724-U2724</f>
        <v>-100</v>
      </c>
      <c r="W2724" s="105"/>
      <c r="X2724" s="9"/>
      <c r="Y2724" s="9"/>
      <c r="Z2724" s="9"/>
      <c r="AA2724" s="9"/>
    </row>
    <row r="2725" ht="13.65" customHeight="1">
      <c r="A2725" s="63" cm="1">
        <f t="array" ref="A2725">A2724+1</f>
        <v>45815</v>
      </c>
      <c r="B2725" s="201" cm="1">
        <f t="array" ref="B2725">YEAR(A2725)</f>
        <v>2025</v>
      </c>
      <c r="C2725" s="201" cm="1">
        <f t="array" ref="C2725">MONTH(A2725)</f>
        <v>6</v>
      </c>
      <c r="D2725" s="125" cm="1">
        <f t="array" ref="D2725">'P'!D2725</f>
        <v>200130</v>
      </c>
      <c r="E2725" s="125" cm="1">
        <f t="array" ref="E2725">'C'!E2725</f>
        <v>347550</v>
      </c>
      <c r="F2725" s="41" cm="1">
        <f t="array" ref="F2725">D2725+E2725</f>
        <v>547680</v>
      </c>
      <c r="G2725" s="119" cm="1">
        <f t="array" ref="G2725">F2725-F2724</f>
        <v>-150</v>
      </c>
      <c r="H2725" s="119" cm="1">
        <f t="array" ref="H2725">IF(G2725&gt;0,G2725,0)</f>
        <v>0</v>
      </c>
      <c r="I2725" s="113" cm="1">
        <f t="array" ref="I2725">MAX($F$2537:F2725)</f>
        <v>548250</v>
      </c>
      <c r="J2725" s="126"/>
      <c r="K2725" s="121" cm="1">
        <f t="array" ref="K2725">MAX(0,I2725-I2724)</f>
        <v>0</v>
      </c>
      <c r="L2725" s="113" cm="1">
        <f t="array" ref="L2725">MIN(F2725:F2754)</f>
        <v>531390</v>
      </c>
      <c r="M2725" s="113" cm="1">
        <f t="array" ref="M2725">MAX(0,L2725-L2724)</f>
        <v>0</v>
      </c>
      <c r="N2725" s="122" cm="1">
        <f t="array" ref="N2725">MIN(M2725,H2725-K2725)</f>
        <v>0</v>
      </c>
      <c r="O2725" s="113" cm="1">
        <f t="array" ref="O2725">K2725+N2725</f>
        <v>0</v>
      </c>
      <c r="P2725" s="113" cm="1">
        <f t="array" ref="P2725">H2725-O2725</f>
        <v>0</v>
      </c>
      <c r="Q2725" s="119" cm="1">
        <f t="array" ref="Q2725">MAX(0,IF(AND(K2725=0,P2725&gt;0),0,Q2724+K2725+U2724))</f>
        <v>0</v>
      </c>
      <c r="R2725" s="119" cm="1">
        <f t="array" ref="R2725">MAX(0,R2724+P2725+V2724)</f>
        <v>930</v>
      </c>
      <c r="S2725" s="199" cm="1">
        <f t="array" ref="S2725">IF(G2725&lt;0,G2725,0)</f>
        <v>-150</v>
      </c>
      <c r="T2725" s="199" cm="1">
        <f t="array" ref="T2725">MIN(0,S2725+R2724+V2724)</f>
        <v>0</v>
      </c>
      <c r="U2725" s="165" cm="1">
        <f t="array" ref="U2725">MAX(S2725,IF(Q2725&gt;0,MAX(-Q2725,S2725),T2725))</f>
        <v>0</v>
      </c>
      <c r="V2725" s="166" cm="1">
        <f t="array" ref="V2725">S2725-U2725</f>
        <v>-150</v>
      </c>
      <c r="W2725" s="105"/>
      <c r="X2725" s="9"/>
      <c r="Y2725" s="9"/>
      <c r="Z2725" s="9"/>
      <c r="AA2725" s="9"/>
    </row>
    <row r="2726" ht="13.65" customHeight="1">
      <c r="A2726" s="63" cm="1">
        <f t="array" ref="A2726">A2725+1</f>
        <v>45816</v>
      </c>
      <c r="B2726" s="201" cm="1">
        <f t="array" ref="B2726">YEAR(A2726)</f>
        <v>2025</v>
      </c>
      <c r="C2726" s="201" cm="1">
        <f t="array" ref="C2726">MONTH(A2726)</f>
        <v>6</v>
      </c>
      <c r="D2726" s="125" cm="1">
        <f t="array" ref="D2726">'P'!D2726</f>
        <v>200960</v>
      </c>
      <c r="E2726" s="125" cm="1">
        <f t="array" ref="E2726">'C'!E2726</f>
        <v>346590</v>
      </c>
      <c r="F2726" s="41" cm="1">
        <f t="array" ref="F2726">D2726+E2726</f>
        <v>547550</v>
      </c>
      <c r="G2726" s="119" cm="1">
        <f t="array" ref="G2726">F2726-F2725</f>
        <v>-130</v>
      </c>
      <c r="H2726" s="119" cm="1">
        <f t="array" ref="H2726">IF(G2726&gt;0,G2726,0)</f>
        <v>0</v>
      </c>
      <c r="I2726" s="113" cm="1">
        <f t="array" ref="I2726">MAX($F$2537:F2726)</f>
        <v>548250</v>
      </c>
      <c r="J2726" s="126"/>
      <c r="K2726" s="121" cm="1">
        <f t="array" ref="K2726">MAX(0,I2726-I2725)</f>
        <v>0</v>
      </c>
      <c r="L2726" s="113" cm="1">
        <f t="array" ref="L2726">MIN(F2726:F2755)</f>
        <v>531030</v>
      </c>
      <c r="M2726" s="113" cm="1">
        <f t="array" ref="M2726">MAX(0,L2726-L2725)</f>
        <v>0</v>
      </c>
      <c r="N2726" s="122" cm="1">
        <f t="array" ref="N2726">MIN(M2726,H2726-K2726)</f>
        <v>0</v>
      </c>
      <c r="O2726" s="113" cm="1">
        <f t="array" ref="O2726">K2726+N2726</f>
        <v>0</v>
      </c>
      <c r="P2726" s="113" cm="1">
        <f t="array" ref="P2726">H2726-O2726</f>
        <v>0</v>
      </c>
      <c r="Q2726" s="119" cm="1">
        <f t="array" ref="Q2726">MAX(0,IF(AND(K2726=0,P2726&gt;0),0,Q2725+K2726+U2725))</f>
        <v>0</v>
      </c>
      <c r="R2726" s="119" cm="1">
        <f t="array" ref="R2726">MAX(0,R2725+P2726+V2725)</f>
        <v>780</v>
      </c>
      <c r="S2726" s="199" cm="1">
        <f t="array" ref="S2726">IF(G2726&lt;0,G2726,0)</f>
        <v>-130</v>
      </c>
      <c r="T2726" s="199" cm="1">
        <f t="array" ref="T2726">MIN(0,S2726+R2725+V2725)</f>
        <v>0</v>
      </c>
      <c r="U2726" s="165" cm="1">
        <f t="array" ref="U2726">MAX(S2726,IF(Q2726&gt;0,MAX(-Q2726,S2726),T2726))</f>
        <v>0</v>
      </c>
      <c r="V2726" s="166" cm="1">
        <f t="array" ref="V2726">S2726-U2726</f>
        <v>-130</v>
      </c>
      <c r="W2726" s="105"/>
      <c r="X2726" s="9"/>
      <c r="Y2726" s="9"/>
      <c r="Z2726" s="9"/>
      <c r="AA2726" s="9"/>
    </row>
    <row r="2727" ht="13.65" customHeight="1">
      <c r="A2727" s="63" cm="1">
        <f t="array" ref="A2727">A2726+1</f>
        <v>45817</v>
      </c>
      <c r="B2727" s="201" cm="1">
        <f t="array" ref="B2727">YEAR(A2727)</f>
        <v>2025</v>
      </c>
      <c r="C2727" s="201" cm="1">
        <f t="array" ref="C2727">MONTH(A2727)</f>
        <v>6</v>
      </c>
      <c r="D2727" s="125" cm="1">
        <f t="array" ref="D2727">'P'!D2727</f>
        <v>201300</v>
      </c>
      <c r="E2727" s="125" cm="1">
        <f t="array" ref="E2727">'C'!E2727</f>
        <v>346180</v>
      </c>
      <c r="F2727" s="41" cm="1">
        <f t="array" ref="F2727">D2727+E2727</f>
        <v>547480</v>
      </c>
      <c r="G2727" s="119" cm="1">
        <f t="array" ref="G2727">F2727-F2726</f>
        <v>-70</v>
      </c>
      <c r="H2727" s="119" cm="1">
        <f t="array" ref="H2727">IF(G2727&gt;0,G2727,0)</f>
        <v>0</v>
      </c>
      <c r="I2727" s="113" cm="1">
        <f t="array" ref="I2727">MAX($F$2537:F2727)</f>
        <v>548250</v>
      </c>
      <c r="J2727" s="126"/>
      <c r="K2727" s="121" cm="1">
        <f t="array" ref="K2727">MAX(0,I2727-I2726)</f>
        <v>0</v>
      </c>
      <c r="L2727" s="113" cm="1">
        <f t="array" ref="L2727">MIN(F2727:F2756)</f>
        <v>530670</v>
      </c>
      <c r="M2727" s="113" cm="1">
        <f t="array" ref="M2727">MAX(0,L2727-L2726)</f>
        <v>0</v>
      </c>
      <c r="N2727" s="122" cm="1">
        <f t="array" ref="N2727">MIN(M2727,H2727-K2727)</f>
        <v>0</v>
      </c>
      <c r="O2727" s="113" cm="1">
        <f t="array" ref="O2727">K2727+N2727</f>
        <v>0</v>
      </c>
      <c r="P2727" s="113" cm="1">
        <f t="array" ref="P2727">H2727-O2727</f>
        <v>0</v>
      </c>
      <c r="Q2727" s="119" cm="1">
        <f t="array" ref="Q2727">MAX(0,IF(AND(K2727=0,P2727&gt;0),0,Q2726+K2727+U2726))</f>
        <v>0</v>
      </c>
      <c r="R2727" s="119" cm="1">
        <f t="array" ref="R2727">MAX(0,R2726+P2727+V2726)</f>
        <v>650</v>
      </c>
      <c r="S2727" s="199" cm="1">
        <f t="array" ref="S2727">IF(G2727&lt;0,G2727,0)</f>
        <v>-70</v>
      </c>
      <c r="T2727" s="199" cm="1">
        <f t="array" ref="T2727">MIN(0,S2727+R2726+V2726)</f>
        <v>0</v>
      </c>
      <c r="U2727" s="165" cm="1">
        <f t="array" ref="U2727">MAX(S2727,IF(Q2727&gt;0,MAX(-Q2727,S2727),T2727))</f>
        <v>0</v>
      </c>
      <c r="V2727" s="166" cm="1">
        <f t="array" ref="V2727">S2727-U2727</f>
        <v>-70</v>
      </c>
      <c r="W2727" s="105"/>
      <c r="X2727" s="9"/>
      <c r="Y2727" s="9"/>
      <c r="Z2727" s="9"/>
      <c r="AA2727" s="9"/>
    </row>
    <row r="2728" ht="13.65" customHeight="1">
      <c r="A2728" s="63" cm="1">
        <f t="array" ref="A2728">A2727+1</f>
        <v>45818</v>
      </c>
      <c r="B2728" s="201" cm="1">
        <f t="array" ref="B2728">YEAR(A2728)</f>
        <v>2025</v>
      </c>
      <c r="C2728" s="201" cm="1">
        <f t="array" ref="C2728">MONTH(A2728)</f>
        <v>6</v>
      </c>
      <c r="D2728" s="125" cm="1">
        <f t="array" ref="D2728">'P'!D2728</f>
        <v>201560</v>
      </c>
      <c r="E2728" s="125" cm="1">
        <f t="array" ref="E2728">'C'!E2728</f>
        <v>345760</v>
      </c>
      <c r="F2728" s="41" cm="1">
        <f t="array" ref="F2728">D2728+E2728</f>
        <v>547320</v>
      </c>
      <c r="G2728" s="119" cm="1">
        <f t="array" ref="G2728">F2728-F2727</f>
        <v>-160</v>
      </c>
      <c r="H2728" s="119" cm="1">
        <f t="array" ref="H2728">IF(G2728&gt;0,G2728,0)</f>
        <v>0</v>
      </c>
      <c r="I2728" s="113" cm="1">
        <f t="array" ref="I2728">MAX($F$2537:F2728)</f>
        <v>548250</v>
      </c>
      <c r="J2728" s="126"/>
      <c r="K2728" s="121" cm="1">
        <f t="array" ref="K2728">MAX(0,I2728-I2727)</f>
        <v>0</v>
      </c>
      <c r="L2728" s="113" cm="1">
        <f t="array" ref="L2728">MIN(F2728:F2757)</f>
        <v>530450</v>
      </c>
      <c r="M2728" s="113" cm="1">
        <f t="array" ref="M2728">MAX(0,L2728-L2727)</f>
        <v>0</v>
      </c>
      <c r="N2728" s="122" cm="1">
        <f t="array" ref="N2728">MIN(M2728,H2728-K2728)</f>
        <v>0</v>
      </c>
      <c r="O2728" s="113" cm="1">
        <f t="array" ref="O2728">K2728+N2728</f>
        <v>0</v>
      </c>
      <c r="P2728" s="113" cm="1">
        <f t="array" ref="P2728">H2728-O2728</f>
        <v>0</v>
      </c>
      <c r="Q2728" s="119" cm="1">
        <f t="array" ref="Q2728">MAX(0,IF(AND(K2728=0,P2728&gt;0),0,Q2727+K2728+U2727))</f>
        <v>0</v>
      </c>
      <c r="R2728" s="119" cm="1">
        <f t="array" ref="R2728">MAX(0,R2727+P2728+V2727)</f>
        <v>580</v>
      </c>
      <c r="S2728" s="199" cm="1">
        <f t="array" ref="S2728">IF(G2728&lt;0,G2728,0)</f>
        <v>-160</v>
      </c>
      <c r="T2728" s="199" cm="1">
        <f t="array" ref="T2728">MIN(0,S2728+R2727+V2727)</f>
        <v>0</v>
      </c>
      <c r="U2728" s="165" cm="1">
        <f t="array" ref="U2728">MAX(S2728,IF(Q2728&gt;0,MAX(-Q2728,S2728),T2728))</f>
        <v>0</v>
      </c>
      <c r="V2728" s="166" cm="1">
        <f t="array" ref="V2728">S2728-U2728</f>
        <v>-160</v>
      </c>
      <c r="W2728" s="105"/>
      <c r="X2728" s="9"/>
      <c r="Y2728" s="9"/>
      <c r="Z2728" s="9"/>
      <c r="AA2728" s="9"/>
    </row>
    <row r="2729" ht="13.65" customHeight="1">
      <c r="A2729" s="63" cm="1">
        <f t="array" ref="A2729">A2728+1</f>
        <v>45819</v>
      </c>
      <c r="B2729" s="201" cm="1">
        <f t="array" ref="B2729">YEAR(A2729)</f>
        <v>2025</v>
      </c>
      <c r="C2729" s="201" cm="1">
        <f t="array" ref="C2729">MONTH(A2729)</f>
        <v>6</v>
      </c>
      <c r="D2729" s="125" cm="1">
        <f t="array" ref="D2729">'P'!D2729</f>
        <v>201780</v>
      </c>
      <c r="E2729" s="125" cm="1">
        <f t="array" ref="E2729">'C'!E2729</f>
        <v>345290</v>
      </c>
      <c r="F2729" s="41" cm="1">
        <f t="array" ref="F2729">D2729+E2729</f>
        <v>547070</v>
      </c>
      <c r="G2729" s="119" cm="1">
        <f t="array" ref="G2729">F2729-F2728</f>
        <v>-250</v>
      </c>
      <c r="H2729" s="119" cm="1">
        <f t="array" ref="H2729">IF(G2729&gt;0,G2729,0)</f>
        <v>0</v>
      </c>
      <c r="I2729" s="113" cm="1">
        <f t="array" ref="I2729">MAX($F$2537:F2729)</f>
        <v>548250</v>
      </c>
      <c r="J2729" s="126"/>
      <c r="K2729" s="121" cm="1">
        <f t="array" ref="K2729">MAX(0,I2729-I2728)</f>
        <v>0</v>
      </c>
      <c r="L2729" s="113" cm="1">
        <f t="array" ref="L2729">MIN(F2729:F2758)</f>
        <v>530070</v>
      </c>
      <c r="M2729" s="113" cm="1">
        <f t="array" ref="M2729">MAX(0,L2729-L2728)</f>
        <v>0</v>
      </c>
      <c r="N2729" s="122" cm="1">
        <f t="array" ref="N2729">MIN(M2729,H2729-K2729)</f>
        <v>0</v>
      </c>
      <c r="O2729" s="113" cm="1">
        <f t="array" ref="O2729">K2729+N2729</f>
        <v>0</v>
      </c>
      <c r="P2729" s="113" cm="1">
        <f t="array" ref="P2729">H2729-O2729</f>
        <v>0</v>
      </c>
      <c r="Q2729" s="119" cm="1">
        <f t="array" ref="Q2729">MAX(0,IF(AND(K2729=0,P2729&gt;0),0,Q2728+K2729+U2728))</f>
        <v>0</v>
      </c>
      <c r="R2729" s="119" cm="1">
        <f t="array" ref="R2729">MAX(0,R2728+P2729+V2728)</f>
        <v>420</v>
      </c>
      <c r="S2729" s="199" cm="1">
        <f t="array" ref="S2729">IF(G2729&lt;0,G2729,0)</f>
        <v>-250</v>
      </c>
      <c r="T2729" s="199" cm="1">
        <f t="array" ref="T2729">MIN(0,S2729+R2728+V2728)</f>
        <v>0</v>
      </c>
      <c r="U2729" s="165" cm="1">
        <f t="array" ref="U2729">MAX(S2729,IF(Q2729&gt;0,MAX(-Q2729,S2729),T2729))</f>
        <v>0</v>
      </c>
      <c r="V2729" s="166" cm="1">
        <f t="array" ref="V2729">S2729-U2729</f>
        <v>-250</v>
      </c>
      <c r="W2729" s="105"/>
      <c r="X2729" s="9"/>
      <c r="Y2729" s="9"/>
      <c r="Z2729" s="9"/>
      <c r="AA2729" s="9"/>
    </row>
    <row r="2730" ht="13.65" customHeight="1">
      <c r="A2730" s="63" cm="1">
        <f t="array" ref="A2730">A2729+1</f>
        <v>45820</v>
      </c>
      <c r="B2730" s="201" cm="1">
        <f t="array" ref="B2730">YEAR(A2730)</f>
        <v>2025</v>
      </c>
      <c r="C2730" s="201" cm="1">
        <f t="array" ref="C2730">MONTH(A2730)</f>
        <v>6</v>
      </c>
      <c r="D2730" s="125" cm="1">
        <f t="array" ref="D2730">'P'!D2730</f>
        <v>202090</v>
      </c>
      <c r="E2730" s="125" cm="1">
        <f t="array" ref="E2730">'C'!E2730</f>
        <v>344740</v>
      </c>
      <c r="F2730" s="41" cm="1">
        <f t="array" ref="F2730">D2730+E2730</f>
        <v>546830</v>
      </c>
      <c r="G2730" s="119" cm="1">
        <f t="array" ref="G2730">F2730-F2729</f>
        <v>-240</v>
      </c>
      <c r="H2730" s="119" cm="1">
        <f t="array" ref="H2730">IF(G2730&gt;0,G2730,0)</f>
        <v>0</v>
      </c>
      <c r="I2730" s="113" cm="1">
        <f t="array" ref="I2730">MAX($F$2537:F2730)</f>
        <v>548250</v>
      </c>
      <c r="J2730" s="126"/>
      <c r="K2730" s="121" cm="1">
        <f t="array" ref="K2730">MAX(0,I2730-I2729)</f>
        <v>0</v>
      </c>
      <c r="L2730" s="113" cm="1">
        <f t="array" ref="L2730">MIN(F2730:F2759)</f>
        <v>529720</v>
      </c>
      <c r="M2730" s="113" cm="1">
        <f t="array" ref="M2730">MAX(0,L2730-L2729)</f>
        <v>0</v>
      </c>
      <c r="N2730" s="122" cm="1">
        <f t="array" ref="N2730">MIN(M2730,H2730-K2730)</f>
        <v>0</v>
      </c>
      <c r="O2730" s="113" cm="1">
        <f t="array" ref="O2730">K2730+N2730</f>
        <v>0</v>
      </c>
      <c r="P2730" s="113" cm="1">
        <f t="array" ref="P2730">H2730-O2730</f>
        <v>0</v>
      </c>
      <c r="Q2730" s="119" cm="1">
        <f t="array" ref="Q2730">MAX(0,IF(AND(K2730=0,P2730&gt;0),0,Q2729+K2730+U2729))</f>
        <v>0</v>
      </c>
      <c r="R2730" s="119" cm="1">
        <f t="array" ref="R2730">MAX(0,R2729+P2730+V2729)</f>
        <v>170</v>
      </c>
      <c r="S2730" s="199" cm="1">
        <f t="array" ref="S2730">IF(G2730&lt;0,G2730,0)</f>
        <v>-240</v>
      </c>
      <c r="T2730" s="199" cm="1">
        <f t="array" ref="T2730">MIN(0,S2730+R2729+V2729)</f>
        <v>-70</v>
      </c>
      <c r="U2730" s="165" cm="1">
        <f t="array" ref="U2730">MAX(S2730,IF(Q2730&gt;0,MAX(-Q2730,S2730),T2730))</f>
        <v>-70</v>
      </c>
      <c r="V2730" s="166" cm="1">
        <f t="array" ref="V2730">S2730-U2730</f>
        <v>-170</v>
      </c>
      <c r="W2730" s="105"/>
      <c r="X2730" s="9"/>
      <c r="Y2730" s="9"/>
      <c r="Z2730" s="9"/>
      <c r="AA2730" s="9"/>
    </row>
    <row r="2731" ht="13.65" customHeight="1">
      <c r="A2731" s="63" cm="1">
        <f t="array" ref="A2731">A2730+1</f>
        <v>45821</v>
      </c>
      <c r="B2731" s="201" cm="1">
        <f t="array" ref="B2731">YEAR(A2731)</f>
        <v>2025</v>
      </c>
      <c r="C2731" s="201" cm="1">
        <f t="array" ref="C2731">MONTH(A2731)</f>
        <v>6</v>
      </c>
      <c r="D2731" s="125" cm="1">
        <f t="array" ref="D2731">'P'!D2731</f>
        <v>202380</v>
      </c>
      <c r="E2731" s="125" cm="1">
        <f t="array" ref="E2731">'C'!E2731</f>
        <v>344330</v>
      </c>
      <c r="F2731" s="41" cm="1">
        <f t="array" ref="F2731">D2731+E2731</f>
        <v>546710</v>
      </c>
      <c r="G2731" s="119" cm="1">
        <f t="array" ref="G2731">F2731-F2730</f>
        <v>-120</v>
      </c>
      <c r="H2731" s="119" cm="1">
        <f t="array" ref="H2731">IF(G2731&gt;0,G2731,0)</f>
        <v>0</v>
      </c>
      <c r="I2731" s="113" cm="1">
        <f t="array" ref="I2731">MAX($F$2537:F2731)</f>
        <v>548250</v>
      </c>
      <c r="J2731" s="126"/>
      <c r="K2731" s="121" cm="1">
        <f t="array" ref="K2731">MAX(0,I2731-I2730)</f>
        <v>0</v>
      </c>
      <c r="L2731" s="113" cm="1">
        <f t="array" ref="L2731">MIN(F2731:F2760)</f>
        <v>529370</v>
      </c>
      <c r="M2731" s="113" cm="1">
        <f t="array" ref="M2731">MAX(0,L2731-L2730)</f>
        <v>0</v>
      </c>
      <c r="N2731" s="122" cm="1">
        <f t="array" ref="N2731">MIN(M2731,H2731-K2731)</f>
        <v>0</v>
      </c>
      <c r="O2731" s="113" cm="1">
        <f t="array" ref="O2731">K2731+N2731</f>
        <v>0</v>
      </c>
      <c r="P2731" s="113" cm="1">
        <f t="array" ref="P2731">H2731-O2731</f>
        <v>0</v>
      </c>
      <c r="Q2731" s="119" cm="1">
        <f t="array" ref="Q2731">MAX(0,IF(AND(K2731=0,P2731&gt;0),0,Q2730+K2731+U2730))</f>
        <v>0</v>
      </c>
      <c r="R2731" s="119" cm="1">
        <f t="array" ref="R2731">MAX(0,R2730+P2731+V2730)</f>
        <v>0</v>
      </c>
      <c r="S2731" s="199" cm="1">
        <f t="array" ref="S2731">IF(G2731&lt;0,G2731,0)</f>
        <v>-120</v>
      </c>
      <c r="T2731" s="199" cm="1">
        <f t="array" ref="T2731">MIN(0,S2731+R2730+V2730)</f>
        <v>-120</v>
      </c>
      <c r="U2731" s="165" cm="1">
        <f t="array" ref="U2731">MAX(S2731,IF(Q2731&gt;0,MAX(-Q2731,S2731),T2731))</f>
        <v>-120</v>
      </c>
      <c r="V2731" s="166" cm="1">
        <f t="array" ref="V2731">S2731-U2731</f>
        <v>0</v>
      </c>
      <c r="W2731" s="105"/>
      <c r="X2731" s="9"/>
      <c r="Y2731" s="9"/>
      <c r="Z2731" s="9"/>
      <c r="AA2731" s="9"/>
    </row>
    <row r="2732" ht="13.65" customHeight="1">
      <c r="A2732" s="63" cm="1">
        <f t="array" ref="A2732">A2731+1</f>
        <v>45822</v>
      </c>
      <c r="B2732" s="201" cm="1">
        <f t="array" ref="B2732">YEAR(A2732)</f>
        <v>2025</v>
      </c>
      <c r="C2732" s="201" cm="1">
        <f t="array" ref="C2732">MONTH(A2732)</f>
        <v>6</v>
      </c>
      <c r="D2732" s="125" cm="1">
        <f t="array" ref="D2732">'P'!D2732</f>
        <v>202650</v>
      </c>
      <c r="E2732" s="125" cm="1">
        <f t="array" ref="E2732">'C'!E2732</f>
        <v>343990</v>
      </c>
      <c r="F2732" s="41" cm="1">
        <f t="array" ref="F2732">D2732+E2732</f>
        <v>546640</v>
      </c>
      <c r="G2732" s="119" cm="1">
        <f t="array" ref="G2732">F2732-F2731</f>
        <v>-70</v>
      </c>
      <c r="H2732" s="119" cm="1">
        <f t="array" ref="H2732">IF(G2732&gt;0,G2732,0)</f>
        <v>0</v>
      </c>
      <c r="I2732" s="113" cm="1">
        <f t="array" ref="I2732">MAX($F$2537:F2732)</f>
        <v>548250</v>
      </c>
      <c r="J2732" s="126"/>
      <c r="K2732" s="121" cm="1">
        <f t="array" ref="K2732">MAX(0,I2732-I2731)</f>
        <v>0</v>
      </c>
      <c r="L2732" s="113" cm="1">
        <f t="array" ref="L2732">MIN(F2732:F2761)</f>
        <v>529120</v>
      </c>
      <c r="M2732" s="113" cm="1">
        <f t="array" ref="M2732">MAX(0,L2732-L2731)</f>
        <v>0</v>
      </c>
      <c r="N2732" s="122" cm="1">
        <f t="array" ref="N2732">MIN(M2732,H2732-K2732)</f>
        <v>0</v>
      </c>
      <c r="O2732" s="113" cm="1">
        <f t="array" ref="O2732">K2732+N2732</f>
        <v>0</v>
      </c>
      <c r="P2732" s="113" cm="1">
        <f t="array" ref="P2732">H2732-O2732</f>
        <v>0</v>
      </c>
      <c r="Q2732" s="119" cm="1">
        <f t="array" ref="Q2732">MAX(0,IF(AND(K2732=0,P2732&gt;0),0,Q2731+K2732+U2731))</f>
        <v>0</v>
      </c>
      <c r="R2732" s="119" cm="1">
        <f t="array" ref="R2732">MAX(0,R2731+P2732+V2731)</f>
        <v>0</v>
      </c>
      <c r="S2732" s="199" cm="1">
        <f t="array" ref="S2732">IF(G2732&lt;0,G2732,0)</f>
        <v>-70</v>
      </c>
      <c r="T2732" s="199" cm="1">
        <f t="array" ref="T2732">MIN(0,S2732+R2731+V2731)</f>
        <v>-70</v>
      </c>
      <c r="U2732" s="165" cm="1">
        <f t="array" ref="U2732">MAX(S2732,IF(Q2732&gt;0,MAX(-Q2732,S2732),T2732))</f>
        <v>-70</v>
      </c>
      <c r="V2732" s="166" cm="1">
        <f t="array" ref="V2732">S2732-U2732</f>
        <v>0</v>
      </c>
      <c r="W2732" s="105"/>
      <c r="X2732" s="9"/>
      <c r="Y2732" s="9"/>
      <c r="Z2732" s="9"/>
      <c r="AA2732" s="9"/>
    </row>
    <row r="2733" ht="13.65" customHeight="1">
      <c r="A2733" s="63" cm="1">
        <f t="array" ref="A2733">A2732+1</f>
        <v>45823</v>
      </c>
      <c r="B2733" s="201" cm="1">
        <f t="array" ref="B2733">YEAR(A2733)</f>
        <v>2025</v>
      </c>
      <c r="C2733" s="201" cm="1">
        <f t="array" ref="C2733">MONTH(A2733)</f>
        <v>6</v>
      </c>
      <c r="D2733" s="125" cm="1">
        <f t="array" ref="D2733">'P'!D2733</f>
        <v>202430</v>
      </c>
      <c r="E2733" s="125" cm="1">
        <f t="array" ref="E2733">'C'!E2733</f>
        <v>343650</v>
      </c>
      <c r="F2733" s="41" cm="1">
        <f t="array" ref="F2733">D2733+E2733</f>
        <v>546080</v>
      </c>
      <c r="G2733" s="119" cm="1">
        <f t="array" ref="G2733">F2733-F2732</f>
        <v>-560</v>
      </c>
      <c r="H2733" s="119" cm="1">
        <f t="array" ref="H2733">IF(G2733&gt;0,G2733,0)</f>
        <v>0</v>
      </c>
      <c r="I2733" s="113" cm="1">
        <f t="array" ref="I2733">MAX($F$2537:F2733)</f>
        <v>548250</v>
      </c>
      <c r="J2733" s="126"/>
      <c r="K2733" s="121" cm="1">
        <f t="array" ref="K2733">MAX(0,I2733-I2732)</f>
        <v>0</v>
      </c>
      <c r="L2733" s="113" cm="1">
        <f t="array" ref="L2733">MIN(F2733:F2762)</f>
        <v>528740</v>
      </c>
      <c r="M2733" s="113" cm="1">
        <f t="array" ref="M2733">MAX(0,L2733-L2732)</f>
        <v>0</v>
      </c>
      <c r="N2733" s="122" cm="1">
        <f t="array" ref="N2733">MIN(M2733,H2733-K2733)</f>
        <v>0</v>
      </c>
      <c r="O2733" s="113" cm="1">
        <f t="array" ref="O2733">K2733+N2733</f>
        <v>0</v>
      </c>
      <c r="P2733" s="113" cm="1">
        <f t="array" ref="P2733">H2733-O2733</f>
        <v>0</v>
      </c>
      <c r="Q2733" s="119" cm="1">
        <f t="array" ref="Q2733">MAX(0,IF(AND(K2733=0,P2733&gt;0),0,Q2732+K2733+U2732))</f>
        <v>0</v>
      </c>
      <c r="R2733" s="119" cm="1">
        <f t="array" ref="R2733">MAX(0,R2732+P2733+V2732)</f>
        <v>0</v>
      </c>
      <c r="S2733" s="199" cm="1">
        <f t="array" ref="S2733">IF(G2733&lt;0,G2733,0)</f>
        <v>-560</v>
      </c>
      <c r="T2733" s="199" cm="1">
        <f t="array" ref="T2733">MIN(0,S2733+R2732+V2732)</f>
        <v>-560</v>
      </c>
      <c r="U2733" s="165" cm="1">
        <f t="array" ref="U2733">MAX(S2733,IF(Q2733&gt;0,MAX(-Q2733,S2733),T2733))</f>
        <v>-560</v>
      </c>
      <c r="V2733" s="166" cm="1">
        <f t="array" ref="V2733">S2733-U2733</f>
        <v>0</v>
      </c>
      <c r="W2733" s="105"/>
      <c r="X2733" s="9"/>
      <c r="Y2733" s="9"/>
      <c r="Z2733" s="9"/>
      <c r="AA2733" s="9"/>
    </row>
    <row r="2734" ht="13.65" customHeight="1">
      <c r="A2734" s="63" cm="1">
        <f t="array" ref="A2734">A2733+1</f>
        <v>45824</v>
      </c>
      <c r="B2734" s="201" cm="1">
        <f t="array" ref="B2734">YEAR(A2734)</f>
        <v>2025</v>
      </c>
      <c r="C2734" s="201" cm="1">
        <f t="array" ref="C2734">MONTH(A2734)</f>
        <v>6</v>
      </c>
      <c r="D2734" s="125" cm="1">
        <f t="array" ref="D2734">'P'!D2734</f>
        <v>201980</v>
      </c>
      <c r="E2734" s="125" cm="1">
        <f t="array" ref="E2734">'C'!E2734</f>
        <v>343240</v>
      </c>
      <c r="F2734" s="41" cm="1">
        <f t="array" ref="F2734">D2734+E2734</f>
        <v>545220</v>
      </c>
      <c r="G2734" s="119" cm="1">
        <f t="array" ref="G2734">F2734-F2733</f>
        <v>-860</v>
      </c>
      <c r="H2734" s="119" cm="1">
        <f t="array" ref="H2734">IF(G2734&gt;0,G2734,0)</f>
        <v>0</v>
      </c>
      <c r="I2734" s="113" cm="1">
        <f t="array" ref="I2734">MAX($F$2537:F2734)</f>
        <v>548250</v>
      </c>
      <c r="J2734" s="126"/>
      <c r="K2734" s="121" cm="1">
        <f t="array" ref="K2734">MAX(0,I2734-I2733)</f>
        <v>0</v>
      </c>
      <c r="L2734" s="113" cm="1">
        <f t="array" ref="L2734">MIN(F2734:F2763)</f>
        <v>528160</v>
      </c>
      <c r="M2734" s="113" cm="1">
        <f t="array" ref="M2734">MAX(0,L2734-L2733)</f>
        <v>0</v>
      </c>
      <c r="N2734" s="122" cm="1">
        <f t="array" ref="N2734">MIN(M2734,H2734-K2734)</f>
        <v>0</v>
      </c>
      <c r="O2734" s="113" cm="1">
        <f t="array" ref="O2734">K2734+N2734</f>
        <v>0</v>
      </c>
      <c r="P2734" s="113" cm="1">
        <f t="array" ref="P2734">H2734-O2734</f>
        <v>0</v>
      </c>
      <c r="Q2734" s="119" cm="1">
        <f t="array" ref="Q2734">MAX(0,IF(AND(K2734=0,P2734&gt;0),0,Q2733+K2734+U2733))</f>
        <v>0</v>
      </c>
      <c r="R2734" s="119" cm="1">
        <f t="array" ref="R2734">MAX(0,R2733+P2734+V2733)</f>
        <v>0</v>
      </c>
      <c r="S2734" s="199" cm="1">
        <f t="array" ref="S2734">IF(G2734&lt;0,G2734,0)</f>
        <v>-860</v>
      </c>
      <c r="T2734" s="199" cm="1">
        <f t="array" ref="T2734">MIN(0,S2734+R2733+V2733)</f>
        <v>-860</v>
      </c>
      <c r="U2734" s="165" cm="1">
        <f t="array" ref="U2734">MAX(S2734,IF(Q2734&gt;0,MAX(-Q2734,S2734),T2734))</f>
        <v>-860</v>
      </c>
      <c r="V2734" s="166" cm="1">
        <f t="array" ref="V2734">S2734-U2734</f>
        <v>0</v>
      </c>
      <c r="W2734" s="105"/>
      <c r="X2734" s="9"/>
      <c r="Y2734" s="9"/>
      <c r="Z2734" s="9"/>
      <c r="AA2734" s="9"/>
    </row>
    <row r="2735" ht="13.65" customHeight="1">
      <c r="A2735" s="63" cm="1">
        <f t="array" ref="A2735">A2734+1</f>
        <v>45825</v>
      </c>
      <c r="B2735" s="201" cm="1">
        <f t="array" ref="B2735">YEAR(A2735)</f>
        <v>2025</v>
      </c>
      <c r="C2735" s="201" cm="1">
        <f t="array" ref="C2735">MONTH(A2735)</f>
        <v>6</v>
      </c>
      <c r="D2735" s="125" cm="1">
        <f t="array" ref="D2735">'P'!D2735</f>
        <v>201470</v>
      </c>
      <c r="E2735" s="125" cm="1">
        <f t="array" ref="E2735">'C'!E2735</f>
        <v>342900</v>
      </c>
      <c r="F2735" s="41" cm="1">
        <f t="array" ref="F2735">D2735+E2735</f>
        <v>544370</v>
      </c>
      <c r="G2735" s="119" cm="1">
        <f t="array" ref="G2735">F2735-F2734</f>
        <v>-850</v>
      </c>
      <c r="H2735" s="119" cm="1">
        <f t="array" ref="H2735">IF(G2735&gt;0,G2735,0)</f>
        <v>0</v>
      </c>
      <c r="I2735" s="113" cm="1">
        <f t="array" ref="I2735">MAX($F$2537:F2735)</f>
        <v>548250</v>
      </c>
      <c r="J2735" s="126"/>
      <c r="K2735" s="121" cm="1">
        <f t="array" ref="K2735">MAX(0,I2735-I2734)</f>
        <v>0</v>
      </c>
      <c r="L2735" s="113" cm="1">
        <f t="array" ref="L2735">MIN(F2735:F2764)</f>
        <v>527670</v>
      </c>
      <c r="M2735" s="113" cm="1">
        <f t="array" ref="M2735">MAX(0,L2735-L2734)</f>
        <v>0</v>
      </c>
      <c r="N2735" s="122" cm="1">
        <f t="array" ref="N2735">MIN(M2735,H2735-K2735)</f>
        <v>0</v>
      </c>
      <c r="O2735" s="113" cm="1">
        <f t="array" ref="O2735">K2735+N2735</f>
        <v>0</v>
      </c>
      <c r="P2735" s="113" cm="1">
        <f t="array" ref="P2735">H2735-O2735</f>
        <v>0</v>
      </c>
      <c r="Q2735" s="119" cm="1">
        <f t="array" ref="Q2735">MAX(0,IF(AND(K2735=0,P2735&gt;0),0,Q2734+K2735+U2734))</f>
        <v>0</v>
      </c>
      <c r="R2735" s="119" cm="1">
        <f t="array" ref="R2735">MAX(0,R2734+P2735+V2734)</f>
        <v>0</v>
      </c>
      <c r="S2735" s="199" cm="1">
        <f t="array" ref="S2735">IF(G2735&lt;0,G2735,0)</f>
        <v>-850</v>
      </c>
      <c r="T2735" s="199" cm="1">
        <f t="array" ref="T2735">MIN(0,S2735+R2734+V2734)</f>
        <v>-850</v>
      </c>
      <c r="U2735" s="165" cm="1">
        <f t="array" ref="U2735">MAX(S2735,IF(Q2735&gt;0,MAX(-Q2735,S2735),T2735))</f>
        <v>-850</v>
      </c>
      <c r="V2735" s="166" cm="1">
        <f t="array" ref="V2735">S2735-U2735</f>
        <v>0</v>
      </c>
      <c r="W2735" s="105"/>
      <c r="X2735" s="9"/>
      <c r="Y2735" s="9"/>
      <c r="Z2735" s="9"/>
      <c r="AA2735" s="9"/>
    </row>
    <row r="2736" ht="13.65" customHeight="1">
      <c r="A2736" s="63" cm="1">
        <f t="array" ref="A2736">A2735+1</f>
        <v>45826</v>
      </c>
      <c r="B2736" s="201" cm="1">
        <f t="array" ref="B2736">YEAR(A2736)</f>
        <v>2025</v>
      </c>
      <c r="C2736" s="201" cm="1">
        <f t="array" ref="C2736">MONTH(A2736)</f>
        <v>6</v>
      </c>
      <c r="D2736" s="125" cm="1">
        <f t="array" ref="D2736">'P'!D2736</f>
        <v>200990</v>
      </c>
      <c r="E2736" s="125" cm="1">
        <f t="array" ref="E2736">'C'!E2736</f>
        <v>342620</v>
      </c>
      <c r="F2736" s="41" cm="1">
        <f t="array" ref="F2736">D2736+E2736</f>
        <v>543610</v>
      </c>
      <c r="G2736" s="119" cm="1">
        <f t="array" ref="G2736">F2736-F2735</f>
        <v>-760</v>
      </c>
      <c r="H2736" s="119" cm="1">
        <f t="array" ref="H2736">IF(G2736&gt;0,G2736,0)</f>
        <v>0</v>
      </c>
      <c r="I2736" s="113" cm="1">
        <f t="array" ref="I2736">MAX($F$2537:F2736)</f>
        <v>548250</v>
      </c>
      <c r="J2736" s="126"/>
      <c r="K2736" s="121" cm="1">
        <f t="array" ref="K2736">MAX(0,I2736-I2735)</f>
        <v>0</v>
      </c>
      <c r="L2736" s="113" cm="1">
        <f t="array" ref="L2736">MIN(F2736:F2765)</f>
        <v>527360</v>
      </c>
      <c r="M2736" s="113" cm="1">
        <f t="array" ref="M2736">MAX(0,L2736-L2735)</f>
        <v>0</v>
      </c>
      <c r="N2736" s="122" cm="1">
        <f t="array" ref="N2736">MIN(M2736,H2736-K2736)</f>
        <v>0</v>
      </c>
      <c r="O2736" s="113" cm="1">
        <f t="array" ref="O2736">K2736+N2736</f>
        <v>0</v>
      </c>
      <c r="P2736" s="113" cm="1">
        <f t="array" ref="P2736">H2736-O2736</f>
        <v>0</v>
      </c>
      <c r="Q2736" s="119" cm="1">
        <f t="array" ref="Q2736">MAX(0,IF(AND(K2736=0,P2736&gt;0),0,Q2735+K2736+U2735))</f>
        <v>0</v>
      </c>
      <c r="R2736" s="119" cm="1">
        <f t="array" ref="R2736">MAX(0,R2735+P2736+V2735)</f>
        <v>0</v>
      </c>
      <c r="S2736" s="199" cm="1">
        <f t="array" ref="S2736">IF(G2736&lt;0,G2736,0)</f>
        <v>-760</v>
      </c>
      <c r="T2736" s="199" cm="1">
        <f t="array" ref="T2736">MIN(0,S2736+R2735+V2735)</f>
        <v>-760</v>
      </c>
      <c r="U2736" s="165" cm="1">
        <f t="array" ref="U2736">MAX(S2736,IF(Q2736&gt;0,MAX(-Q2736,S2736),T2736))</f>
        <v>-760</v>
      </c>
      <c r="V2736" s="166" cm="1">
        <f t="array" ref="V2736">S2736-U2736</f>
        <v>0</v>
      </c>
      <c r="W2736" s="105"/>
      <c r="X2736" s="9"/>
      <c r="Y2736" s="9"/>
      <c r="Z2736" s="9"/>
      <c r="AA2736" s="9"/>
    </row>
    <row r="2737" ht="13.65" customHeight="1">
      <c r="A2737" s="63" cm="1">
        <f t="array" ref="A2737">A2736+1</f>
        <v>45827</v>
      </c>
      <c r="B2737" s="201" cm="1">
        <f t="array" ref="B2737">YEAR(A2737)</f>
        <v>2025</v>
      </c>
      <c r="C2737" s="201" cm="1">
        <f t="array" ref="C2737">MONTH(A2737)</f>
        <v>6</v>
      </c>
      <c r="D2737" s="125" cm="1">
        <f t="array" ref="D2737">'P'!D2737</f>
        <v>200460</v>
      </c>
      <c r="E2737" s="125" cm="1">
        <f t="array" ref="E2737">'C'!E2737</f>
        <v>342210</v>
      </c>
      <c r="F2737" s="41" cm="1">
        <f t="array" ref="F2737">D2737+E2737</f>
        <v>542670</v>
      </c>
      <c r="G2737" s="119" cm="1">
        <f t="array" ref="G2737">F2737-F2736</f>
        <v>-940</v>
      </c>
      <c r="H2737" s="119" cm="1">
        <f t="array" ref="H2737">IF(G2737&gt;0,G2737,0)</f>
        <v>0</v>
      </c>
      <c r="I2737" s="113" cm="1">
        <f t="array" ref="I2737">MAX($F$2537:F2737)</f>
        <v>548250</v>
      </c>
      <c r="J2737" s="126"/>
      <c r="K2737" s="121" cm="1">
        <f t="array" ref="K2737">MAX(0,I2737-I2736)</f>
        <v>0</v>
      </c>
      <c r="L2737" s="113" cm="1">
        <f t="array" ref="L2737">MIN(F2737:F2766)</f>
        <v>527180</v>
      </c>
      <c r="M2737" s="113" cm="1">
        <f t="array" ref="M2737">MAX(0,L2737-L2736)</f>
        <v>0</v>
      </c>
      <c r="N2737" s="122" cm="1">
        <f t="array" ref="N2737">MIN(M2737,H2737-K2737)</f>
        <v>0</v>
      </c>
      <c r="O2737" s="113" cm="1">
        <f t="array" ref="O2737">K2737+N2737</f>
        <v>0</v>
      </c>
      <c r="P2737" s="113" cm="1">
        <f t="array" ref="P2737">H2737-O2737</f>
        <v>0</v>
      </c>
      <c r="Q2737" s="119" cm="1">
        <f t="array" ref="Q2737">MAX(0,IF(AND(K2737=0,P2737&gt;0),0,Q2736+K2737+U2736))</f>
        <v>0</v>
      </c>
      <c r="R2737" s="119" cm="1">
        <f t="array" ref="R2737">MAX(0,R2736+P2737+V2736)</f>
        <v>0</v>
      </c>
      <c r="S2737" s="199" cm="1">
        <f t="array" ref="S2737">IF(G2737&lt;0,G2737,0)</f>
        <v>-940</v>
      </c>
      <c r="T2737" s="199" cm="1">
        <f t="array" ref="T2737">MIN(0,S2737+R2736+V2736)</f>
        <v>-940</v>
      </c>
      <c r="U2737" s="165" cm="1">
        <f t="array" ref="U2737">MAX(S2737,IF(Q2737&gt;0,MAX(-Q2737,S2737),T2737))</f>
        <v>-940</v>
      </c>
      <c r="V2737" s="166" cm="1">
        <f t="array" ref="V2737">S2737-U2737</f>
        <v>0</v>
      </c>
      <c r="W2737" s="105"/>
      <c r="X2737" s="9"/>
      <c r="Y2737" s="9"/>
      <c r="Z2737" s="9"/>
      <c r="AA2737" s="9"/>
    </row>
    <row r="2738" ht="13.65" customHeight="1">
      <c r="A2738" s="63" cm="1">
        <f t="array" ref="A2738">A2737+1</f>
        <v>45828</v>
      </c>
      <c r="B2738" s="201" cm="1">
        <f t="array" ref="B2738">YEAR(A2738)</f>
        <v>2025</v>
      </c>
      <c r="C2738" s="201" cm="1">
        <f t="array" ref="C2738">MONTH(A2738)</f>
        <v>6</v>
      </c>
      <c r="D2738" s="125" cm="1">
        <f t="array" ref="D2738">'P'!D2738</f>
        <v>199860</v>
      </c>
      <c r="E2738" s="125" cm="1">
        <f t="array" ref="E2738">'C'!E2738</f>
        <v>341740</v>
      </c>
      <c r="F2738" s="41" cm="1">
        <f t="array" ref="F2738">D2738+E2738</f>
        <v>541600</v>
      </c>
      <c r="G2738" s="119" cm="1">
        <f t="array" ref="G2738">F2738-F2737</f>
        <v>-1070</v>
      </c>
      <c r="H2738" s="119" cm="1">
        <f t="array" ref="H2738">IF(G2738&gt;0,G2738,0)</f>
        <v>0</v>
      </c>
      <c r="I2738" s="113" cm="1">
        <f t="array" ref="I2738">MAX($F$2537:F2738)</f>
        <v>548250</v>
      </c>
      <c r="J2738" s="126"/>
      <c r="K2738" s="121" cm="1">
        <f t="array" ref="K2738">MAX(0,I2738-I2737)</f>
        <v>0</v>
      </c>
      <c r="L2738" s="113" cm="1">
        <f t="array" ref="L2738">MIN(F2738:F2767)</f>
        <v>526850</v>
      </c>
      <c r="M2738" s="113" cm="1">
        <f t="array" ref="M2738">MAX(0,L2738-L2737)</f>
        <v>0</v>
      </c>
      <c r="N2738" s="122" cm="1">
        <f t="array" ref="N2738">MIN(M2738,H2738-K2738)</f>
        <v>0</v>
      </c>
      <c r="O2738" s="113" cm="1">
        <f t="array" ref="O2738">K2738+N2738</f>
        <v>0</v>
      </c>
      <c r="P2738" s="113" cm="1">
        <f t="array" ref="P2738">H2738-O2738</f>
        <v>0</v>
      </c>
      <c r="Q2738" s="119" cm="1">
        <f t="array" ref="Q2738">MAX(0,IF(AND(K2738=0,P2738&gt;0),0,Q2737+K2738+U2737))</f>
        <v>0</v>
      </c>
      <c r="R2738" s="119" cm="1">
        <f t="array" ref="R2738">MAX(0,R2737+P2738+V2737)</f>
        <v>0</v>
      </c>
      <c r="S2738" s="199" cm="1">
        <f t="array" ref="S2738">IF(G2738&lt;0,G2738,0)</f>
        <v>-1070</v>
      </c>
      <c r="T2738" s="199" cm="1">
        <f t="array" ref="T2738">MIN(0,S2738+R2737+V2737)</f>
        <v>-1070</v>
      </c>
      <c r="U2738" s="165" cm="1">
        <f t="array" ref="U2738">MAX(S2738,IF(Q2738&gt;0,MAX(-Q2738,S2738),T2738))</f>
        <v>-1070</v>
      </c>
      <c r="V2738" s="166" cm="1">
        <f t="array" ref="V2738">S2738-U2738</f>
        <v>0</v>
      </c>
      <c r="W2738" s="105"/>
      <c r="X2738" s="9"/>
      <c r="Y2738" s="9"/>
      <c r="Z2738" s="9"/>
      <c r="AA2738" s="9"/>
    </row>
    <row r="2739" ht="13.65" customHeight="1">
      <c r="A2739" s="63" cm="1">
        <f t="array" ref="A2739">A2738+1</f>
        <v>45829</v>
      </c>
      <c r="B2739" s="201" cm="1">
        <f t="array" ref="B2739">YEAR(A2739)</f>
        <v>2025</v>
      </c>
      <c r="C2739" s="201" cm="1">
        <f t="array" ref="C2739">MONTH(A2739)</f>
        <v>6</v>
      </c>
      <c r="D2739" s="125" cm="1">
        <f t="array" ref="D2739">'P'!D2739</f>
        <v>199690</v>
      </c>
      <c r="E2739" s="125" cm="1">
        <f t="array" ref="E2739">'C'!E2739</f>
        <v>341190</v>
      </c>
      <c r="F2739" s="41" cm="1">
        <f t="array" ref="F2739">D2739+E2739</f>
        <v>540880</v>
      </c>
      <c r="G2739" s="119" cm="1">
        <f t="array" ref="G2739">F2739-F2738</f>
        <v>-720</v>
      </c>
      <c r="H2739" s="119" cm="1">
        <f t="array" ref="H2739">IF(G2739&gt;0,G2739,0)</f>
        <v>0</v>
      </c>
      <c r="I2739" s="113" cm="1">
        <f t="array" ref="I2739">MAX($F$2537:F2739)</f>
        <v>548250</v>
      </c>
      <c r="J2739" s="126"/>
      <c r="K2739" s="121" cm="1">
        <f t="array" ref="K2739">MAX(0,I2739-I2738)</f>
        <v>0</v>
      </c>
      <c r="L2739" s="113" cm="1">
        <f t="array" ref="L2739">MIN(F2739:F2768)</f>
        <v>526490</v>
      </c>
      <c r="M2739" s="113" cm="1">
        <f t="array" ref="M2739">MAX(0,L2739-L2738)</f>
        <v>0</v>
      </c>
      <c r="N2739" s="122" cm="1">
        <f t="array" ref="N2739">MIN(M2739,H2739-K2739)</f>
        <v>0</v>
      </c>
      <c r="O2739" s="113" cm="1">
        <f t="array" ref="O2739">K2739+N2739</f>
        <v>0</v>
      </c>
      <c r="P2739" s="113" cm="1">
        <f t="array" ref="P2739">H2739-O2739</f>
        <v>0</v>
      </c>
      <c r="Q2739" s="119" cm="1">
        <f t="array" ref="Q2739">MAX(0,IF(AND(K2739=0,P2739&gt;0),0,Q2738+K2739+U2738))</f>
        <v>0</v>
      </c>
      <c r="R2739" s="119" cm="1">
        <f t="array" ref="R2739">MAX(0,R2738+P2739+V2738)</f>
        <v>0</v>
      </c>
      <c r="S2739" s="199" cm="1">
        <f t="array" ref="S2739">IF(G2739&lt;0,G2739,0)</f>
        <v>-720</v>
      </c>
      <c r="T2739" s="199" cm="1">
        <f t="array" ref="T2739">MIN(0,S2739+R2738+V2738)</f>
        <v>-720</v>
      </c>
      <c r="U2739" s="165" cm="1">
        <f t="array" ref="U2739">MAX(S2739,IF(Q2739&gt;0,MAX(-Q2739,S2739),T2739))</f>
        <v>-720</v>
      </c>
      <c r="V2739" s="166" cm="1">
        <f t="array" ref="V2739">S2739-U2739</f>
        <v>0</v>
      </c>
      <c r="W2739" s="105"/>
      <c r="X2739" s="9"/>
      <c r="Y2739" s="9"/>
      <c r="Z2739" s="9"/>
      <c r="AA2739" s="9"/>
    </row>
    <row r="2740" ht="13.65" customHeight="1">
      <c r="A2740" s="63" cm="1">
        <f t="array" ref="A2740">A2739+1</f>
        <v>45830</v>
      </c>
      <c r="B2740" s="201" cm="1">
        <f t="array" ref="B2740">YEAR(A2740)</f>
        <v>2025</v>
      </c>
      <c r="C2740" s="201" cm="1">
        <f t="array" ref="C2740">MONTH(A2740)</f>
        <v>6</v>
      </c>
      <c r="D2740" s="125" cm="1">
        <f t="array" ref="D2740">'P'!D2740</f>
        <v>200040</v>
      </c>
      <c r="E2740" s="125" cm="1">
        <f t="array" ref="E2740">'C'!E2740</f>
        <v>340170</v>
      </c>
      <c r="F2740" s="41" cm="1">
        <f t="array" ref="F2740">D2740+E2740</f>
        <v>540210</v>
      </c>
      <c r="G2740" s="119" cm="1">
        <f t="array" ref="G2740">F2740-F2739</f>
        <v>-670</v>
      </c>
      <c r="H2740" s="119" cm="1">
        <f t="array" ref="H2740">IF(G2740&gt;0,G2740,0)</f>
        <v>0</v>
      </c>
      <c r="I2740" s="113" cm="1">
        <f t="array" ref="I2740">MAX($F$2537:F2740)</f>
        <v>548250</v>
      </c>
      <c r="J2740" s="126"/>
      <c r="K2740" s="121" cm="1">
        <f t="array" ref="K2740">MAX(0,I2740-I2739)</f>
        <v>0</v>
      </c>
      <c r="L2740" s="113" cm="1">
        <f t="array" ref="L2740">MIN(F2740:F2769)</f>
        <v>525950</v>
      </c>
      <c r="M2740" s="113" cm="1">
        <f t="array" ref="M2740">MAX(0,L2740-L2739)</f>
        <v>0</v>
      </c>
      <c r="N2740" s="122" cm="1">
        <f t="array" ref="N2740">MIN(M2740,H2740-K2740)</f>
        <v>0</v>
      </c>
      <c r="O2740" s="113" cm="1">
        <f t="array" ref="O2740">K2740+N2740</f>
        <v>0</v>
      </c>
      <c r="P2740" s="113" cm="1">
        <f t="array" ref="P2740">H2740-O2740</f>
        <v>0</v>
      </c>
      <c r="Q2740" s="119" cm="1">
        <f t="array" ref="Q2740">MAX(0,IF(AND(K2740=0,P2740&gt;0),0,Q2739+K2740+U2739))</f>
        <v>0</v>
      </c>
      <c r="R2740" s="119" cm="1">
        <f t="array" ref="R2740">MAX(0,R2739+P2740+V2739)</f>
        <v>0</v>
      </c>
      <c r="S2740" s="199" cm="1">
        <f t="array" ref="S2740">IF(G2740&lt;0,G2740,0)</f>
        <v>-670</v>
      </c>
      <c r="T2740" s="199" cm="1">
        <f t="array" ref="T2740">MIN(0,S2740+R2739+V2739)</f>
        <v>-670</v>
      </c>
      <c r="U2740" s="165" cm="1">
        <f t="array" ref="U2740">MAX(S2740,IF(Q2740&gt;0,MAX(-Q2740,S2740),T2740))</f>
        <v>-670</v>
      </c>
      <c r="V2740" s="166" cm="1">
        <f t="array" ref="V2740">S2740-U2740</f>
        <v>0</v>
      </c>
      <c r="W2740" s="105"/>
      <c r="X2740" s="9"/>
      <c r="Y2740" s="9"/>
      <c r="Z2740" s="9"/>
      <c r="AA2740" s="9"/>
    </row>
    <row r="2741" ht="13.65" customHeight="1">
      <c r="A2741" s="63" cm="1">
        <f t="array" ref="A2741">A2740+1</f>
        <v>45831</v>
      </c>
      <c r="B2741" s="201" cm="1">
        <f t="array" ref="B2741">YEAR(A2741)</f>
        <v>2025</v>
      </c>
      <c r="C2741" s="201" cm="1">
        <f t="array" ref="C2741">MONTH(A2741)</f>
        <v>6</v>
      </c>
      <c r="D2741" s="125" cm="1">
        <f t="array" ref="D2741">'P'!D2741</f>
        <v>200130</v>
      </c>
      <c r="E2741" s="125" cm="1">
        <f t="array" ref="E2741">'C'!E2741</f>
        <v>339560</v>
      </c>
      <c r="F2741" s="41" cm="1">
        <f t="array" ref="F2741">D2741+E2741</f>
        <v>539690</v>
      </c>
      <c r="G2741" s="119" cm="1">
        <f t="array" ref="G2741">F2741-F2740</f>
        <v>-520</v>
      </c>
      <c r="H2741" s="119" cm="1">
        <f t="array" ref="H2741">IF(G2741&gt;0,G2741,0)</f>
        <v>0</v>
      </c>
      <c r="I2741" s="113" cm="1">
        <f t="array" ref="I2741">MAX($F$2537:F2741)</f>
        <v>548250</v>
      </c>
      <c r="J2741" s="126"/>
      <c r="K2741" s="121" cm="1">
        <f t="array" ref="K2741">MAX(0,I2741-I2740)</f>
        <v>0</v>
      </c>
      <c r="L2741" s="113" cm="1">
        <f t="array" ref="L2741">MIN(F2741:F2770)</f>
        <v>525600</v>
      </c>
      <c r="M2741" s="113" cm="1">
        <f t="array" ref="M2741">MAX(0,L2741-L2740)</f>
        <v>0</v>
      </c>
      <c r="N2741" s="122" cm="1">
        <f t="array" ref="N2741">MIN(M2741,H2741-K2741)</f>
        <v>0</v>
      </c>
      <c r="O2741" s="113" cm="1">
        <f t="array" ref="O2741">K2741+N2741</f>
        <v>0</v>
      </c>
      <c r="P2741" s="113" cm="1">
        <f t="array" ref="P2741">H2741-O2741</f>
        <v>0</v>
      </c>
      <c r="Q2741" s="119" cm="1">
        <f t="array" ref="Q2741">MAX(0,IF(AND(K2741=0,P2741&gt;0),0,Q2740+K2741+U2740))</f>
        <v>0</v>
      </c>
      <c r="R2741" s="119" cm="1">
        <f t="array" ref="R2741">MAX(0,R2740+P2741+V2740)</f>
        <v>0</v>
      </c>
      <c r="S2741" s="199" cm="1">
        <f t="array" ref="S2741">IF(G2741&lt;0,G2741,0)</f>
        <v>-520</v>
      </c>
      <c r="T2741" s="199" cm="1">
        <f t="array" ref="T2741">MIN(0,S2741+R2740+V2740)</f>
        <v>-520</v>
      </c>
      <c r="U2741" s="165" cm="1">
        <f t="array" ref="U2741">MAX(S2741,IF(Q2741&gt;0,MAX(-Q2741,S2741),T2741))</f>
        <v>-520</v>
      </c>
      <c r="V2741" s="166" cm="1">
        <f t="array" ref="V2741">S2741-U2741</f>
        <v>0</v>
      </c>
      <c r="W2741" s="105"/>
      <c r="X2741" s="9"/>
      <c r="Y2741" s="9"/>
      <c r="Z2741" s="9"/>
      <c r="AA2741" s="9"/>
    </row>
    <row r="2742" ht="13.65" customHeight="1">
      <c r="A2742" s="63" cm="1">
        <f t="array" ref="A2742">A2741+1</f>
        <v>45832</v>
      </c>
      <c r="B2742" s="201" cm="1">
        <f t="array" ref="B2742">YEAR(A2742)</f>
        <v>2025</v>
      </c>
      <c r="C2742" s="201" cm="1">
        <f t="array" ref="C2742">MONTH(A2742)</f>
        <v>6</v>
      </c>
      <c r="D2742" s="125" cm="1">
        <f t="array" ref="D2742">'P'!D2742</f>
        <v>200060</v>
      </c>
      <c r="E2742" s="125" cm="1">
        <f t="array" ref="E2742">'C'!E2742</f>
        <v>338950</v>
      </c>
      <c r="F2742" s="41" cm="1">
        <f t="array" ref="F2742">D2742+E2742</f>
        <v>539010</v>
      </c>
      <c r="G2742" s="119" cm="1">
        <f t="array" ref="G2742">F2742-F2741</f>
        <v>-680</v>
      </c>
      <c r="H2742" s="119" cm="1">
        <f t="array" ref="H2742">IF(G2742&gt;0,G2742,0)</f>
        <v>0</v>
      </c>
      <c r="I2742" s="113" cm="1">
        <f t="array" ref="I2742">MAX($F$2537:F2742)</f>
        <v>548250</v>
      </c>
      <c r="J2742" s="126"/>
      <c r="K2742" s="121" cm="1">
        <f t="array" ref="K2742">MAX(0,I2742-I2741)</f>
        <v>0</v>
      </c>
      <c r="L2742" s="113" cm="1">
        <f t="array" ref="L2742">MIN(F2742:F2771)</f>
        <v>525070</v>
      </c>
      <c r="M2742" s="113" cm="1">
        <f t="array" ref="M2742">MAX(0,L2742-L2741)</f>
        <v>0</v>
      </c>
      <c r="N2742" s="122" cm="1">
        <f t="array" ref="N2742">MIN(M2742,H2742-K2742)</f>
        <v>0</v>
      </c>
      <c r="O2742" s="113" cm="1">
        <f t="array" ref="O2742">K2742+N2742</f>
        <v>0</v>
      </c>
      <c r="P2742" s="113" cm="1">
        <f t="array" ref="P2742">H2742-O2742</f>
        <v>0</v>
      </c>
      <c r="Q2742" s="119" cm="1">
        <f t="array" ref="Q2742">MAX(0,IF(AND(K2742=0,P2742&gt;0),0,Q2741+K2742+U2741))</f>
        <v>0</v>
      </c>
      <c r="R2742" s="119" cm="1">
        <f t="array" ref="R2742">MAX(0,R2741+P2742+V2741)</f>
        <v>0</v>
      </c>
      <c r="S2742" s="199" cm="1">
        <f t="array" ref="S2742">IF(G2742&lt;0,G2742,0)</f>
        <v>-680</v>
      </c>
      <c r="T2742" s="199" cm="1">
        <f t="array" ref="T2742">MIN(0,S2742+R2741+V2741)</f>
        <v>-680</v>
      </c>
      <c r="U2742" s="165" cm="1">
        <f t="array" ref="U2742">MAX(S2742,IF(Q2742&gt;0,MAX(-Q2742,S2742),T2742))</f>
        <v>-680</v>
      </c>
      <c r="V2742" s="166" cm="1">
        <f t="array" ref="V2742">S2742-U2742</f>
        <v>0</v>
      </c>
      <c r="W2742" s="105"/>
      <c r="X2742" s="9"/>
      <c r="Y2742" s="9"/>
      <c r="Z2742" s="9"/>
      <c r="AA2742" s="9"/>
    </row>
    <row r="2743" ht="13.65" customHeight="1">
      <c r="A2743" s="63" cm="1">
        <f t="array" ref="A2743">A2742+1</f>
        <v>45833</v>
      </c>
      <c r="B2743" s="201" cm="1">
        <f t="array" ref="B2743">YEAR(A2743)</f>
        <v>2025</v>
      </c>
      <c r="C2743" s="201" cm="1">
        <f t="array" ref="C2743">MONTH(A2743)</f>
        <v>6</v>
      </c>
      <c r="D2743" s="125" cm="1">
        <f t="array" ref="D2743">'P'!D2743</f>
        <v>199770</v>
      </c>
      <c r="E2743" s="125" cm="1">
        <f t="array" ref="E2743">'C'!E2743</f>
        <v>338340</v>
      </c>
      <c r="F2743" s="41" cm="1">
        <f t="array" ref="F2743">D2743+E2743</f>
        <v>538110</v>
      </c>
      <c r="G2743" s="119" cm="1">
        <f t="array" ref="G2743">F2743-F2742</f>
        <v>-900</v>
      </c>
      <c r="H2743" s="119" cm="1">
        <f t="array" ref="H2743">IF(G2743&gt;0,G2743,0)</f>
        <v>0</v>
      </c>
      <c r="I2743" s="113" cm="1">
        <f t="array" ref="I2743">MAX($F$2537:F2743)</f>
        <v>548250</v>
      </c>
      <c r="J2743" s="126"/>
      <c r="K2743" s="121" cm="1">
        <f t="array" ref="K2743">MAX(0,I2743-I2742)</f>
        <v>0</v>
      </c>
      <c r="L2743" s="113" cm="1">
        <f t="array" ref="L2743">MIN(F2743:F2772)</f>
        <v>524780</v>
      </c>
      <c r="M2743" s="113" cm="1">
        <f t="array" ref="M2743">MAX(0,L2743-L2742)</f>
        <v>0</v>
      </c>
      <c r="N2743" s="122" cm="1">
        <f t="array" ref="N2743">MIN(M2743,H2743-K2743)</f>
        <v>0</v>
      </c>
      <c r="O2743" s="113" cm="1">
        <f t="array" ref="O2743">K2743+N2743</f>
        <v>0</v>
      </c>
      <c r="P2743" s="113" cm="1">
        <f t="array" ref="P2743">H2743-O2743</f>
        <v>0</v>
      </c>
      <c r="Q2743" s="119" cm="1">
        <f t="array" ref="Q2743">MAX(0,IF(AND(K2743=0,P2743&gt;0),0,Q2742+K2743+U2742))</f>
        <v>0</v>
      </c>
      <c r="R2743" s="119" cm="1">
        <f t="array" ref="R2743">MAX(0,R2742+P2743+V2742)</f>
        <v>0</v>
      </c>
      <c r="S2743" s="199" cm="1">
        <f t="array" ref="S2743">IF(G2743&lt;0,G2743,0)</f>
        <v>-900</v>
      </c>
      <c r="T2743" s="199" cm="1">
        <f t="array" ref="T2743">MIN(0,S2743+R2742+V2742)</f>
        <v>-900</v>
      </c>
      <c r="U2743" s="165" cm="1">
        <f t="array" ref="U2743">MAX(S2743,IF(Q2743&gt;0,MAX(-Q2743,S2743),T2743))</f>
        <v>-900</v>
      </c>
      <c r="V2743" s="166" cm="1">
        <f t="array" ref="V2743">S2743-U2743</f>
        <v>0</v>
      </c>
      <c r="W2743" s="105"/>
      <c r="X2743" s="9"/>
      <c r="Y2743" s="9"/>
      <c r="Z2743" s="9"/>
      <c r="AA2743" s="9"/>
    </row>
    <row r="2744" ht="13.65" customHeight="1">
      <c r="A2744" s="63" cm="1">
        <f t="array" ref="A2744">A2743+1</f>
        <v>45834</v>
      </c>
      <c r="B2744" s="201" cm="1">
        <f t="array" ref="B2744">YEAR(A2744)</f>
        <v>2025</v>
      </c>
      <c r="C2744" s="201" cm="1">
        <f t="array" ref="C2744">MONTH(A2744)</f>
        <v>6</v>
      </c>
      <c r="D2744" s="125" cm="1">
        <f t="array" ref="D2744">'P'!D2744</f>
        <v>199470</v>
      </c>
      <c r="E2744" s="125" cm="1">
        <f t="array" ref="E2744">'C'!E2744</f>
        <v>337800</v>
      </c>
      <c r="F2744" s="41" cm="1">
        <f t="array" ref="F2744">D2744+E2744</f>
        <v>537270</v>
      </c>
      <c r="G2744" s="119" cm="1">
        <f t="array" ref="G2744">F2744-F2743</f>
        <v>-840</v>
      </c>
      <c r="H2744" s="119" cm="1">
        <f t="array" ref="H2744">IF(G2744&gt;0,G2744,0)</f>
        <v>0</v>
      </c>
      <c r="I2744" s="113" cm="1">
        <f t="array" ref="I2744">MAX($F$2537:F2744)</f>
        <v>548250</v>
      </c>
      <c r="J2744" s="126"/>
      <c r="K2744" s="121" cm="1">
        <f t="array" ref="K2744">MAX(0,I2744-I2743)</f>
        <v>0</v>
      </c>
      <c r="L2744" s="113" cm="1">
        <f t="array" ref="L2744">MIN(F2744:F2773)</f>
        <v>524470</v>
      </c>
      <c r="M2744" s="113" cm="1">
        <f t="array" ref="M2744">MAX(0,L2744-L2743)</f>
        <v>0</v>
      </c>
      <c r="N2744" s="122" cm="1">
        <f t="array" ref="N2744">MIN(M2744,H2744-K2744)</f>
        <v>0</v>
      </c>
      <c r="O2744" s="113" cm="1">
        <f t="array" ref="O2744">K2744+N2744</f>
        <v>0</v>
      </c>
      <c r="P2744" s="113" cm="1">
        <f t="array" ref="P2744">H2744-O2744</f>
        <v>0</v>
      </c>
      <c r="Q2744" s="119" cm="1">
        <f t="array" ref="Q2744">MAX(0,IF(AND(K2744=0,P2744&gt;0),0,Q2743+K2744+U2743))</f>
        <v>0</v>
      </c>
      <c r="R2744" s="119" cm="1">
        <f t="array" ref="R2744">MAX(0,R2743+P2744+V2743)</f>
        <v>0</v>
      </c>
      <c r="S2744" s="199" cm="1">
        <f t="array" ref="S2744">IF(G2744&lt;0,G2744,0)</f>
        <v>-840</v>
      </c>
      <c r="T2744" s="199" cm="1">
        <f t="array" ref="T2744">MIN(0,S2744+R2743+V2743)</f>
        <v>-840</v>
      </c>
      <c r="U2744" s="165" cm="1">
        <f t="array" ref="U2744">MAX(S2744,IF(Q2744&gt;0,MAX(-Q2744,S2744),T2744))</f>
        <v>-840</v>
      </c>
      <c r="V2744" s="166" cm="1">
        <f t="array" ref="V2744">S2744-U2744</f>
        <v>0</v>
      </c>
      <c r="W2744" s="105"/>
      <c r="X2744" s="9"/>
      <c r="Y2744" s="9"/>
      <c r="Z2744" s="9"/>
      <c r="AA2744" s="9"/>
    </row>
    <row r="2745" ht="13.65" customHeight="1">
      <c r="A2745" s="63" cm="1">
        <f t="array" ref="A2745">A2744+1</f>
        <v>45835</v>
      </c>
      <c r="B2745" s="201" cm="1">
        <f t="array" ref="B2745">YEAR(A2745)</f>
        <v>2025</v>
      </c>
      <c r="C2745" s="201" cm="1">
        <f t="array" ref="C2745">MONTH(A2745)</f>
        <v>6</v>
      </c>
      <c r="D2745" s="125" cm="1">
        <f t="array" ref="D2745">'P'!D2745</f>
        <v>199070</v>
      </c>
      <c r="E2745" s="125" cm="1">
        <f t="array" ref="E2745">'C'!E2745</f>
        <v>337190</v>
      </c>
      <c r="F2745" s="41" cm="1">
        <f t="array" ref="F2745">D2745+E2745</f>
        <v>536260</v>
      </c>
      <c r="G2745" s="119" cm="1">
        <f t="array" ref="G2745">F2745-F2744</f>
        <v>-1010</v>
      </c>
      <c r="H2745" s="119" cm="1">
        <f t="array" ref="H2745">IF(G2745&gt;0,G2745,0)</f>
        <v>0</v>
      </c>
      <c r="I2745" s="113" cm="1">
        <f t="array" ref="I2745">MAX($F$2537:F2745)</f>
        <v>548250</v>
      </c>
      <c r="J2745" s="126"/>
      <c r="K2745" s="121" cm="1">
        <f t="array" ref="K2745">MAX(0,I2745-I2744)</f>
        <v>0</v>
      </c>
      <c r="L2745" s="113" cm="1">
        <f t="array" ref="L2745">MIN(F2745:F2774)</f>
        <v>524100</v>
      </c>
      <c r="M2745" s="113" cm="1">
        <f t="array" ref="M2745">MAX(0,L2745-L2744)</f>
        <v>0</v>
      </c>
      <c r="N2745" s="122" cm="1">
        <f t="array" ref="N2745">MIN(M2745,H2745-K2745)</f>
        <v>0</v>
      </c>
      <c r="O2745" s="113" cm="1">
        <f t="array" ref="O2745">K2745+N2745</f>
        <v>0</v>
      </c>
      <c r="P2745" s="113" cm="1">
        <f t="array" ref="P2745">H2745-O2745</f>
        <v>0</v>
      </c>
      <c r="Q2745" s="119" cm="1">
        <f t="array" ref="Q2745">MAX(0,IF(AND(K2745=0,P2745&gt;0),0,Q2744+K2745+U2744))</f>
        <v>0</v>
      </c>
      <c r="R2745" s="119" cm="1">
        <f t="array" ref="R2745">MAX(0,R2744+P2745+V2744)</f>
        <v>0</v>
      </c>
      <c r="S2745" s="199" cm="1">
        <f t="array" ref="S2745">IF(G2745&lt;0,G2745,0)</f>
        <v>-1010</v>
      </c>
      <c r="T2745" s="199" cm="1">
        <f t="array" ref="T2745">MIN(0,S2745+R2744+V2744)</f>
        <v>-1010</v>
      </c>
      <c r="U2745" s="165" cm="1">
        <f t="array" ref="U2745">MAX(S2745,IF(Q2745&gt;0,MAX(-Q2745,S2745),T2745))</f>
        <v>-1010</v>
      </c>
      <c r="V2745" s="166" cm="1">
        <f t="array" ref="V2745">S2745-U2745</f>
        <v>0</v>
      </c>
      <c r="W2745" s="105"/>
      <c r="X2745" s="9"/>
      <c r="Y2745" s="9"/>
      <c r="Z2745" s="9"/>
      <c r="AA2745" s="9"/>
    </row>
    <row r="2746" ht="13.65" customHeight="1">
      <c r="A2746" s="63" cm="1">
        <f t="array" ref="A2746">A2745+1</f>
        <v>45836</v>
      </c>
      <c r="B2746" s="201" cm="1">
        <f t="array" ref="B2746">YEAR(A2746)</f>
        <v>2025</v>
      </c>
      <c r="C2746" s="201" cm="1">
        <f t="array" ref="C2746">MONTH(A2746)</f>
        <v>6</v>
      </c>
      <c r="D2746" s="125" cm="1">
        <f t="array" ref="D2746">'P'!D2746</f>
        <v>199510</v>
      </c>
      <c r="E2746" s="125" cm="1">
        <f t="array" ref="E2746">'C'!E2746</f>
        <v>336240</v>
      </c>
      <c r="F2746" s="41" cm="1">
        <f t="array" ref="F2746">D2746+E2746</f>
        <v>535750</v>
      </c>
      <c r="G2746" s="119" cm="1">
        <f t="array" ref="G2746">F2746-F2745</f>
        <v>-510</v>
      </c>
      <c r="H2746" s="119" cm="1">
        <f t="array" ref="H2746">IF(G2746&gt;0,G2746,0)</f>
        <v>0</v>
      </c>
      <c r="I2746" s="113" cm="1">
        <f t="array" ref="I2746">MAX($F$2537:F2746)</f>
        <v>548250</v>
      </c>
      <c r="J2746" s="126"/>
      <c r="K2746" s="121" cm="1">
        <f t="array" ref="K2746">MAX(0,I2746-I2745)</f>
        <v>0</v>
      </c>
      <c r="L2746" s="113" cm="1">
        <f t="array" ref="L2746">MIN(F2746:F2775)</f>
        <v>523920</v>
      </c>
      <c r="M2746" s="113" cm="1">
        <f t="array" ref="M2746">MAX(0,L2746-L2745)</f>
        <v>0</v>
      </c>
      <c r="N2746" s="122" cm="1">
        <f t="array" ref="N2746">MIN(M2746,H2746-K2746)</f>
        <v>0</v>
      </c>
      <c r="O2746" s="113" cm="1">
        <f t="array" ref="O2746">K2746+N2746</f>
        <v>0</v>
      </c>
      <c r="P2746" s="113" cm="1">
        <f t="array" ref="P2746">H2746-O2746</f>
        <v>0</v>
      </c>
      <c r="Q2746" s="119" cm="1">
        <f t="array" ref="Q2746">MAX(0,IF(AND(K2746=0,P2746&gt;0),0,Q2745+K2746+U2745))</f>
        <v>0</v>
      </c>
      <c r="R2746" s="119" cm="1">
        <f t="array" ref="R2746">MAX(0,R2745+P2746+V2745)</f>
        <v>0</v>
      </c>
      <c r="S2746" s="199" cm="1">
        <f t="array" ref="S2746">IF(G2746&lt;0,G2746,0)</f>
        <v>-510</v>
      </c>
      <c r="T2746" s="199" cm="1">
        <f t="array" ref="T2746">MIN(0,S2746+R2745+V2745)</f>
        <v>-510</v>
      </c>
      <c r="U2746" s="165" cm="1">
        <f t="array" ref="U2746">MAX(S2746,IF(Q2746&gt;0,MAX(-Q2746,S2746),T2746))</f>
        <v>-510</v>
      </c>
      <c r="V2746" s="166" cm="1">
        <f t="array" ref="V2746">S2746-U2746</f>
        <v>0</v>
      </c>
      <c r="W2746" s="105"/>
      <c r="X2746" s="9"/>
      <c r="Y2746" s="9"/>
      <c r="Z2746" s="9"/>
      <c r="AA2746" s="9"/>
    </row>
    <row r="2747" ht="13.65" customHeight="1">
      <c r="A2747" s="63" cm="1">
        <f t="array" ref="A2747">A2746+1</f>
        <v>45837</v>
      </c>
      <c r="B2747" s="201" cm="1">
        <f t="array" ref="B2747">YEAR(A2747)</f>
        <v>2025</v>
      </c>
      <c r="C2747" s="201" cm="1">
        <f t="array" ref="C2747">MONTH(A2747)</f>
        <v>6</v>
      </c>
      <c r="D2747" s="125" cm="1">
        <f t="array" ref="D2747">'P'!D2747</f>
        <v>199730</v>
      </c>
      <c r="E2747" s="125" cm="1">
        <f t="array" ref="E2747">'C'!E2747</f>
        <v>335300</v>
      </c>
      <c r="F2747" s="41" cm="1">
        <f t="array" ref="F2747">D2747+E2747</f>
        <v>535030</v>
      </c>
      <c r="G2747" s="119" cm="1">
        <f t="array" ref="G2747">F2747-F2746</f>
        <v>-720</v>
      </c>
      <c r="H2747" s="119" cm="1">
        <f t="array" ref="H2747">IF(G2747&gt;0,G2747,0)</f>
        <v>0</v>
      </c>
      <c r="I2747" s="113" cm="1">
        <f t="array" ref="I2747">MAX($F$2537:F2747)</f>
        <v>548250</v>
      </c>
      <c r="J2747" s="126"/>
      <c r="K2747" s="121" cm="1">
        <f t="array" ref="K2747">MAX(0,I2747-I2746)</f>
        <v>0</v>
      </c>
      <c r="L2747" s="113" cm="1">
        <f t="array" ref="L2747">MIN(F2747:F2776)</f>
        <v>523720</v>
      </c>
      <c r="M2747" s="113" cm="1">
        <f t="array" ref="M2747">MAX(0,L2747-L2746)</f>
        <v>0</v>
      </c>
      <c r="N2747" s="122" cm="1">
        <f t="array" ref="N2747">MIN(M2747,H2747-K2747)</f>
        <v>0</v>
      </c>
      <c r="O2747" s="113" cm="1">
        <f t="array" ref="O2747">K2747+N2747</f>
        <v>0</v>
      </c>
      <c r="P2747" s="113" cm="1">
        <f t="array" ref="P2747">H2747-O2747</f>
        <v>0</v>
      </c>
      <c r="Q2747" s="119" cm="1">
        <f t="array" ref="Q2747">MAX(0,IF(AND(K2747=0,P2747&gt;0),0,Q2746+K2747+U2746))</f>
        <v>0</v>
      </c>
      <c r="R2747" s="119" cm="1">
        <f t="array" ref="R2747">MAX(0,R2746+P2747+V2746)</f>
        <v>0</v>
      </c>
      <c r="S2747" s="199" cm="1">
        <f t="array" ref="S2747">IF(G2747&lt;0,G2747,0)</f>
        <v>-720</v>
      </c>
      <c r="T2747" s="199" cm="1">
        <f t="array" ref="T2747">MIN(0,S2747+R2746+V2746)</f>
        <v>-720</v>
      </c>
      <c r="U2747" s="165" cm="1">
        <f t="array" ref="U2747">MAX(S2747,IF(Q2747&gt;0,MAX(-Q2747,S2747),T2747))</f>
        <v>-720</v>
      </c>
      <c r="V2747" s="166" cm="1">
        <f t="array" ref="V2747">S2747-U2747</f>
        <v>0</v>
      </c>
      <c r="W2747" s="105"/>
      <c r="X2747" s="9"/>
      <c r="Y2747" s="9"/>
      <c r="Z2747" s="9"/>
      <c r="AA2747" s="9"/>
    </row>
    <row r="2748" ht="13.65" customHeight="1">
      <c r="A2748" s="63" cm="1">
        <f t="array" ref="A2748">A2747+1</f>
        <v>45838</v>
      </c>
      <c r="B2748" s="201" cm="1">
        <f t="array" ref="B2748">YEAR(A2748)</f>
        <v>2025</v>
      </c>
      <c r="C2748" s="201" cm="1">
        <f t="array" ref="C2748">MONTH(A2748)</f>
        <v>6</v>
      </c>
      <c r="D2748" s="125" cm="1">
        <f t="array" ref="D2748">'P'!D2748</f>
        <v>199490</v>
      </c>
      <c r="E2748" s="125" cm="1">
        <f t="array" ref="E2748">'C'!E2748</f>
        <v>334690</v>
      </c>
      <c r="F2748" s="41" cm="1">
        <f t="array" ref="F2748">D2748+E2748</f>
        <v>534180</v>
      </c>
      <c r="G2748" s="119" cm="1">
        <f t="array" ref="G2748">F2748-F2747</f>
        <v>-850</v>
      </c>
      <c r="H2748" s="119" cm="1">
        <f t="array" ref="H2748">IF(G2748&gt;0,G2748,0)</f>
        <v>0</v>
      </c>
      <c r="I2748" s="113" cm="1">
        <f t="array" ref="I2748">MAX($F$2537:F2748)</f>
        <v>548250</v>
      </c>
      <c r="J2748" s="126"/>
      <c r="K2748" s="121" cm="1">
        <f t="array" ref="K2748">MAX(0,I2748-I2747)</f>
        <v>0</v>
      </c>
      <c r="L2748" s="113" cm="1">
        <f t="array" ref="L2748">MIN(F2748:F2777)</f>
        <v>523340</v>
      </c>
      <c r="M2748" s="113" cm="1">
        <f t="array" ref="M2748">MAX(0,L2748-L2747)</f>
        <v>0</v>
      </c>
      <c r="N2748" s="122" cm="1">
        <f t="array" ref="N2748">MIN(M2748,H2748-K2748)</f>
        <v>0</v>
      </c>
      <c r="O2748" s="113" cm="1">
        <f t="array" ref="O2748">K2748+N2748</f>
        <v>0</v>
      </c>
      <c r="P2748" s="113" cm="1">
        <f t="array" ref="P2748">H2748-O2748</f>
        <v>0</v>
      </c>
      <c r="Q2748" s="119" cm="1">
        <f t="array" ref="Q2748">MAX(0,IF(AND(K2748=0,P2748&gt;0),0,Q2747+K2748+U2747))</f>
        <v>0</v>
      </c>
      <c r="R2748" s="119" cm="1">
        <f t="array" ref="R2748">MAX(0,R2747+P2748+V2747)</f>
        <v>0</v>
      </c>
      <c r="S2748" s="199" cm="1">
        <f t="array" ref="S2748">IF(G2748&lt;0,G2748,0)</f>
        <v>-850</v>
      </c>
      <c r="T2748" s="199" cm="1">
        <f t="array" ref="T2748">MIN(0,S2748+R2747+V2747)</f>
        <v>-850</v>
      </c>
      <c r="U2748" s="165" cm="1">
        <f t="array" ref="U2748">MAX(S2748,IF(Q2748&gt;0,MAX(-Q2748,S2748),T2748))</f>
        <v>-850</v>
      </c>
      <c r="V2748" s="166" cm="1">
        <f t="array" ref="V2748">S2748-U2748</f>
        <v>0</v>
      </c>
      <c r="W2748" s="105"/>
      <c r="X2748" s="9"/>
      <c r="Y2748" s="9"/>
      <c r="Z2748" s="9"/>
      <c r="AA2748" s="9"/>
    </row>
    <row r="2749" ht="13.65" customHeight="1">
      <c r="A2749" s="63" cm="1">
        <f t="array" ref="A2749">A2748+1</f>
        <v>45839</v>
      </c>
      <c r="B2749" s="201" cm="1">
        <f t="array" ref="B2749">YEAR(A2749)</f>
        <v>2025</v>
      </c>
      <c r="C2749" s="201" cm="1">
        <f t="array" ref="C2749">MONTH(A2749)</f>
        <v>7</v>
      </c>
      <c r="D2749" s="125" cm="1">
        <f t="array" ref="D2749">'P'!D2749</f>
        <v>199200</v>
      </c>
      <c r="E2749" s="125" cm="1">
        <f t="array" ref="E2749">'C'!E2749</f>
        <v>334280</v>
      </c>
      <c r="F2749" s="41" cm="1">
        <f t="array" ref="F2749">D2749+E2749</f>
        <v>533480</v>
      </c>
      <c r="G2749" s="119" cm="1">
        <f t="array" ref="G2749">F2749-F2748</f>
        <v>-700</v>
      </c>
      <c r="H2749" s="119" cm="1">
        <f t="array" ref="H2749">IF(G2749&gt;0,G2749,0)</f>
        <v>0</v>
      </c>
      <c r="I2749" s="113" cm="1">
        <f t="array" ref="I2749">MAX($F$2537:F2749)</f>
        <v>548250</v>
      </c>
      <c r="J2749" s="126"/>
      <c r="K2749" s="121" cm="1">
        <f t="array" ref="K2749">MAX(0,I2749-I2748)</f>
        <v>0</v>
      </c>
      <c r="L2749" s="113" cm="1">
        <f t="array" ref="L2749">MIN(F2749:F2778)</f>
        <v>522920</v>
      </c>
      <c r="M2749" s="113" cm="1">
        <f t="array" ref="M2749">MAX(0,L2749-L2748)</f>
        <v>0</v>
      </c>
      <c r="N2749" s="122" cm="1">
        <f t="array" ref="N2749">MIN(M2749,H2749-K2749)</f>
        <v>0</v>
      </c>
      <c r="O2749" s="113" cm="1">
        <f t="array" ref="O2749">K2749+N2749</f>
        <v>0</v>
      </c>
      <c r="P2749" s="113" cm="1">
        <f t="array" ref="P2749">H2749-O2749</f>
        <v>0</v>
      </c>
      <c r="Q2749" s="119" cm="1">
        <f t="array" ref="Q2749">MAX(0,IF(AND(K2749=0,P2749&gt;0),0,Q2748+K2749+U2748))</f>
        <v>0</v>
      </c>
      <c r="R2749" s="119" cm="1">
        <f t="array" ref="R2749">MAX(0,R2748+P2749+V2748)</f>
        <v>0</v>
      </c>
      <c r="S2749" s="199" cm="1">
        <f t="array" ref="S2749">IF(G2749&lt;0,G2749,0)</f>
        <v>-700</v>
      </c>
      <c r="T2749" s="199" cm="1">
        <f t="array" ref="T2749">MIN(0,S2749+R2748+V2748)</f>
        <v>-700</v>
      </c>
      <c r="U2749" s="165" cm="1">
        <f t="array" ref="U2749">MAX(S2749,IF(Q2749&gt;0,MAX(-Q2749,S2749),T2749))</f>
        <v>-700</v>
      </c>
      <c r="V2749" s="166" cm="1">
        <f t="array" ref="V2749">S2749-U2749</f>
        <v>0</v>
      </c>
      <c r="W2749" s="105"/>
      <c r="X2749" s="9"/>
      <c r="Y2749" s="9"/>
      <c r="Z2749" s="9"/>
      <c r="AA2749" s="9"/>
    </row>
    <row r="2750" ht="13.65" customHeight="1">
      <c r="A2750" s="63" cm="1">
        <f t="array" ref="A2750">A2749+1</f>
        <v>45840</v>
      </c>
      <c r="B2750" s="201" cm="1">
        <f t="array" ref="B2750">YEAR(A2750)</f>
        <v>2025</v>
      </c>
      <c r="C2750" s="201" cm="1">
        <f t="array" ref="C2750">MONTH(A2750)</f>
        <v>7</v>
      </c>
      <c r="D2750" s="125" cm="1">
        <f t="array" ref="D2750">'P'!D2750</f>
        <v>198920</v>
      </c>
      <c r="E2750" s="125" cm="1">
        <f t="array" ref="E2750">'C'!E2750</f>
        <v>333950</v>
      </c>
      <c r="F2750" s="41" cm="1">
        <f t="array" ref="F2750">D2750+E2750</f>
        <v>532870</v>
      </c>
      <c r="G2750" s="119" cm="1">
        <f t="array" ref="G2750">F2750-F2749</f>
        <v>-610</v>
      </c>
      <c r="H2750" s="119" cm="1">
        <f t="array" ref="H2750">IF(G2750&gt;0,G2750,0)</f>
        <v>0</v>
      </c>
      <c r="I2750" s="113" cm="1">
        <f t="array" ref="I2750">MAX($F$2537:F2750)</f>
        <v>548250</v>
      </c>
      <c r="J2750" s="126"/>
      <c r="K2750" s="121" cm="1">
        <f t="array" ref="K2750">MAX(0,I2750-I2749)</f>
        <v>0</v>
      </c>
      <c r="L2750" s="113" cm="1">
        <f t="array" ref="L2750">MIN(F2750:F2779)</f>
        <v>522660</v>
      </c>
      <c r="M2750" s="113" cm="1">
        <f t="array" ref="M2750">MAX(0,L2750-L2749)</f>
        <v>0</v>
      </c>
      <c r="N2750" s="122" cm="1">
        <f t="array" ref="N2750">MIN(M2750,H2750-K2750)</f>
        <v>0</v>
      </c>
      <c r="O2750" s="113" cm="1">
        <f t="array" ref="O2750">K2750+N2750</f>
        <v>0</v>
      </c>
      <c r="P2750" s="113" cm="1">
        <f t="array" ref="P2750">H2750-O2750</f>
        <v>0</v>
      </c>
      <c r="Q2750" s="119" cm="1">
        <f t="array" ref="Q2750">MAX(0,IF(AND(K2750=0,P2750&gt;0),0,Q2749+K2750+U2749))</f>
        <v>0</v>
      </c>
      <c r="R2750" s="119" cm="1">
        <f t="array" ref="R2750">MAX(0,R2749+P2750+V2749)</f>
        <v>0</v>
      </c>
      <c r="S2750" s="199" cm="1">
        <f t="array" ref="S2750">IF(G2750&lt;0,G2750,0)</f>
        <v>-610</v>
      </c>
      <c r="T2750" s="199" cm="1">
        <f t="array" ref="T2750">MIN(0,S2750+R2749+V2749)</f>
        <v>-610</v>
      </c>
      <c r="U2750" s="165" cm="1">
        <f t="array" ref="U2750">MAX(S2750,IF(Q2750&gt;0,MAX(-Q2750,S2750),T2750))</f>
        <v>-610</v>
      </c>
      <c r="V2750" s="166" cm="1">
        <f t="array" ref="V2750">S2750-U2750</f>
        <v>0</v>
      </c>
      <c r="W2750" s="105"/>
      <c r="X2750" s="9"/>
      <c r="Y2750" s="9"/>
      <c r="Z2750" s="9"/>
      <c r="AA2750" s="9"/>
    </row>
    <row r="2751" ht="13.65" customHeight="1">
      <c r="A2751" s="63" cm="1">
        <f t="array" ref="A2751">A2750+1</f>
        <v>45841</v>
      </c>
      <c r="B2751" s="201" cm="1">
        <f t="array" ref="B2751">YEAR(A2751)</f>
        <v>2025</v>
      </c>
      <c r="C2751" s="201" cm="1">
        <f t="array" ref="C2751">MONTH(A2751)</f>
        <v>7</v>
      </c>
      <c r="D2751" s="125" cm="1">
        <f t="array" ref="D2751">'P'!D2751</f>
        <v>198760</v>
      </c>
      <c r="E2751" s="125" cm="1">
        <f t="array" ref="E2751">'C'!E2751</f>
        <v>333680</v>
      </c>
      <c r="F2751" s="41" cm="1">
        <f t="array" ref="F2751">D2751+E2751</f>
        <v>532440</v>
      </c>
      <c r="G2751" s="119" cm="1">
        <f t="array" ref="G2751">F2751-F2750</f>
        <v>-430</v>
      </c>
      <c r="H2751" s="119" cm="1">
        <f t="array" ref="H2751">IF(G2751&gt;0,G2751,0)</f>
        <v>0</v>
      </c>
      <c r="I2751" s="113" cm="1">
        <f t="array" ref="I2751">MAX($F$2537:F2751)</f>
        <v>548250</v>
      </c>
      <c r="J2751" s="126"/>
      <c r="K2751" s="121" cm="1">
        <f t="array" ref="K2751">MAX(0,I2751-I2750)</f>
        <v>0</v>
      </c>
      <c r="L2751" s="113" cm="1">
        <f t="array" ref="L2751">MIN(F2751:F2780)</f>
        <v>522660</v>
      </c>
      <c r="M2751" s="113" cm="1">
        <f t="array" ref="M2751">MAX(0,L2751-L2750)</f>
        <v>0</v>
      </c>
      <c r="N2751" s="122" cm="1">
        <f t="array" ref="N2751">MIN(M2751,H2751-K2751)</f>
        <v>0</v>
      </c>
      <c r="O2751" s="113" cm="1">
        <f t="array" ref="O2751">K2751+N2751</f>
        <v>0</v>
      </c>
      <c r="P2751" s="113" cm="1">
        <f t="array" ref="P2751">H2751-O2751</f>
        <v>0</v>
      </c>
      <c r="Q2751" s="119" cm="1">
        <f t="array" ref="Q2751">MAX(0,IF(AND(K2751=0,P2751&gt;0),0,Q2750+K2751+U2750))</f>
        <v>0</v>
      </c>
      <c r="R2751" s="119" cm="1">
        <f t="array" ref="R2751">MAX(0,R2750+P2751+V2750)</f>
        <v>0</v>
      </c>
      <c r="S2751" s="199" cm="1">
        <f t="array" ref="S2751">IF(G2751&lt;0,G2751,0)</f>
        <v>-430</v>
      </c>
      <c r="T2751" s="199" cm="1">
        <f t="array" ref="T2751">MIN(0,S2751+R2750+V2750)</f>
        <v>-430</v>
      </c>
      <c r="U2751" s="165" cm="1">
        <f t="array" ref="U2751">MAX(S2751,IF(Q2751&gt;0,MAX(-Q2751,S2751),T2751))</f>
        <v>-430</v>
      </c>
      <c r="V2751" s="166" cm="1">
        <f t="array" ref="V2751">S2751-U2751</f>
        <v>0</v>
      </c>
      <c r="W2751" s="105"/>
      <c r="X2751" s="9"/>
      <c r="Y2751" s="9"/>
      <c r="Z2751" s="9"/>
      <c r="AA2751" s="9"/>
    </row>
    <row r="2752" ht="13.65" customHeight="1">
      <c r="A2752" s="63" cm="1">
        <f t="array" ref="A2752">A2751+1</f>
        <v>45842</v>
      </c>
      <c r="B2752" s="201" cm="1">
        <f t="array" ref="B2752">YEAR(A2752)</f>
        <v>2025</v>
      </c>
      <c r="C2752" s="201" cm="1">
        <f t="array" ref="C2752">MONTH(A2752)</f>
        <v>7</v>
      </c>
      <c r="D2752" s="125" cm="1">
        <f t="array" ref="D2752">'P'!D2752</f>
        <v>199010</v>
      </c>
      <c r="E2752" s="125" cm="1">
        <f t="array" ref="E2752">'C'!E2752</f>
        <v>332940</v>
      </c>
      <c r="F2752" s="41" cm="1">
        <f t="array" ref="F2752">D2752+E2752</f>
        <v>531950</v>
      </c>
      <c r="G2752" s="119" cm="1">
        <f t="array" ref="G2752">F2752-F2751</f>
        <v>-490</v>
      </c>
      <c r="H2752" s="119" cm="1">
        <f t="array" ref="H2752">IF(G2752&gt;0,G2752,0)</f>
        <v>0</v>
      </c>
      <c r="I2752" s="113" cm="1">
        <f t="array" ref="I2752">MAX($F$2537:F2752)</f>
        <v>548250</v>
      </c>
      <c r="J2752" s="126"/>
      <c r="K2752" s="121" cm="1">
        <f t="array" ref="K2752">MAX(0,I2752-I2751)</f>
        <v>0</v>
      </c>
      <c r="L2752" s="113" cm="1">
        <f t="array" ref="L2752">MIN(F2752:F2781)</f>
        <v>522660</v>
      </c>
      <c r="M2752" s="113" cm="1">
        <f t="array" ref="M2752">MAX(0,L2752-L2751)</f>
        <v>0</v>
      </c>
      <c r="N2752" s="122" cm="1">
        <f t="array" ref="N2752">MIN(M2752,H2752-K2752)</f>
        <v>0</v>
      </c>
      <c r="O2752" s="113" cm="1">
        <f t="array" ref="O2752">K2752+N2752</f>
        <v>0</v>
      </c>
      <c r="P2752" s="113" cm="1">
        <f t="array" ref="P2752">H2752-O2752</f>
        <v>0</v>
      </c>
      <c r="Q2752" s="119" cm="1">
        <f t="array" ref="Q2752">MAX(0,IF(AND(K2752=0,P2752&gt;0),0,Q2751+K2752+U2751))</f>
        <v>0</v>
      </c>
      <c r="R2752" s="119" cm="1">
        <f t="array" ref="R2752">MAX(0,R2751+P2752+V2751)</f>
        <v>0</v>
      </c>
      <c r="S2752" s="199" cm="1">
        <f t="array" ref="S2752">IF(G2752&lt;0,G2752,0)</f>
        <v>-490</v>
      </c>
      <c r="T2752" s="199" cm="1">
        <f t="array" ref="T2752">MIN(0,S2752+R2751+V2751)</f>
        <v>-490</v>
      </c>
      <c r="U2752" s="165" cm="1">
        <f t="array" ref="U2752">MAX(S2752,IF(Q2752&gt;0,MAX(-Q2752,S2752),T2752))</f>
        <v>-490</v>
      </c>
      <c r="V2752" s="166" cm="1">
        <f t="array" ref="V2752">S2752-U2752</f>
        <v>0</v>
      </c>
      <c r="W2752" s="105"/>
      <c r="X2752" s="9"/>
      <c r="Y2752" s="9"/>
      <c r="Z2752" s="9"/>
      <c r="AA2752" s="9"/>
    </row>
    <row r="2753" ht="13.65" customHeight="1">
      <c r="A2753" s="63" cm="1">
        <f t="array" ref="A2753">A2752+1</f>
        <v>45843</v>
      </c>
      <c r="B2753" s="201" cm="1">
        <f t="array" ref="B2753">YEAR(A2753)</f>
        <v>2025</v>
      </c>
      <c r="C2753" s="201" cm="1">
        <f t="array" ref="C2753">MONTH(A2753)</f>
        <v>7</v>
      </c>
      <c r="D2753" s="125" cm="1">
        <f t="array" ref="D2753">'P'!D2753</f>
        <v>199420</v>
      </c>
      <c r="E2753" s="125" cm="1">
        <f t="array" ref="E2753">'C'!E2753</f>
        <v>332260</v>
      </c>
      <c r="F2753" s="41" cm="1">
        <f t="array" ref="F2753">D2753+E2753</f>
        <v>531680</v>
      </c>
      <c r="G2753" s="119" cm="1">
        <f t="array" ref="G2753">F2753-F2752</f>
        <v>-270</v>
      </c>
      <c r="H2753" s="119" cm="1">
        <f t="array" ref="H2753">IF(G2753&gt;0,G2753,0)</f>
        <v>0</v>
      </c>
      <c r="I2753" s="113" cm="1">
        <f t="array" ref="I2753">MAX($F$2537:F2753)</f>
        <v>548250</v>
      </c>
      <c r="J2753" s="126"/>
      <c r="K2753" s="121" cm="1">
        <f t="array" ref="K2753">MAX(0,I2753-I2752)</f>
        <v>0</v>
      </c>
      <c r="L2753" s="113" cm="1">
        <f t="array" ref="L2753">MIN(F2753:F2782)</f>
        <v>522190</v>
      </c>
      <c r="M2753" s="113" cm="1">
        <f t="array" ref="M2753">MAX(0,L2753-L2752)</f>
        <v>0</v>
      </c>
      <c r="N2753" s="122" cm="1">
        <f t="array" ref="N2753">MIN(M2753,H2753-K2753)</f>
        <v>0</v>
      </c>
      <c r="O2753" s="113" cm="1">
        <f t="array" ref="O2753">K2753+N2753</f>
        <v>0</v>
      </c>
      <c r="P2753" s="113" cm="1">
        <f t="array" ref="P2753">H2753-O2753</f>
        <v>0</v>
      </c>
      <c r="Q2753" s="119" cm="1">
        <f t="array" ref="Q2753">MAX(0,IF(AND(K2753=0,P2753&gt;0),0,Q2752+K2753+U2752))</f>
        <v>0</v>
      </c>
      <c r="R2753" s="119" cm="1">
        <f t="array" ref="R2753">MAX(0,R2752+P2753+V2752)</f>
        <v>0</v>
      </c>
      <c r="S2753" s="199" cm="1">
        <f t="array" ref="S2753">IF(G2753&lt;0,G2753,0)</f>
        <v>-270</v>
      </c>
      <c r="T2753" s="199" cm="1">
        <f t="array" ref="T2753">MIN(0,S2753+R2752+V2752)</f>
        <v>-270</v>
      </c>
      <c r="U2753" s="165" cm="1">
        <f t="array" ref="U2753">MAX(S2753,IF(Q2753&gt;0,MAX(-Q2753,S2753),T2753))</f>
        <v>-270</v>
      </c>
      <c r="V2753" s="166" cm="1">
        <f t="array" ref="V2753">S2753-U2753</f>
        <v>0</v>
      </c>
      <c r="W2753" s="105"/>
      <c r="X2753" s="9"/>
      <c r="Y2753" s="9"/>
      <c r="Z2753" s="9"/>
      <c r="AA2753" s="9"/>
    </row>
    <row r="2754" ht="13.65" customHeight="1">
      <c r="A2754" s="63" cm="1">
        <f t="array" ref="A2754">A2753+1</f>
        <v>45844</v>
      </c>
      <c r="B2754" s="201" cm="1">
        <f t="array" ref="B2754">YEAR(A2754)</f>
        <v>2025</v>
      </c>
      <c r="C2754" s="201" cm="1">
        <f t="array" ref="C2754">MONTH(A2754)</f>
        <v>7</v>
      </c>
      <c r="D2754" s="125" cm="1">
        <f t="array" ref="D2754">'P'!D2754</f>
        <v>199860</v>
      </c>
      <c r="E2754" s="125" cm="1">
        <f t="array" ref="E2754">'C'!E2754</f>
        <v>331530</v>
      </c>
      <c r="F2754" s="41" cm="1">
        <f t="array" ref="F2754">D2754+E2754</f>
        <v>531390</v>
      </c>
      <c r="G2754" s="119" cm="1">
        <f t="array" ref="G2754">F2754-F2753</f>
        <v>-290</v>
      </c>
      <c r="H2754" s="119" cm="1">
        <f t="array" ref="H2754">IF(G2754&gt;0,G2754,0)</f>
        <v>0</v>
      </c>
      <c r="I2754" s="113" cm="1">
        <f t="array" ref="I2754">MAX($F$2537:F2754)</f>
        <v>548250</v>
      </c>
      <c r="J2754" s="126"/>
      <c r="K2754" s="121" cm="1">
        <f t="array" ref="K2754">MAX(0,I2754-I2753)</f>
        <v>0</v>
      </c>
      <c r="L2754" s="113" cm="1">
        <f t="array" ref="L2754">MIN(F2754:F2783)</f>
        <v>521830</v>
      </c>
      <c r="M2754" s="113" cm="1">
        <f t="array" ref="M2754">MAX(0,L2754-L2753)</f>
        <v>0</v>
      </c>
      <c r="N2754" s="122" cm="1">
        <f t="array" ref="N2754">MIN(M2754,H2754-K2754)</f>
        <v>0</v>
      </c>
      <c r="O2754" s="113" cm="1">
        <f t="array" ref="O2754">K2754+N2754</f>
        <v>0</v>
      </c>
      <c r="P2754" s="113" cm="1">
        <f t="array" ref="P2754">H2754-O2754</f>
        <v>0</v>
      </c>
      <c r="Q2754" s="119" cm="1">
        <f t="array" ref="Q2754">MAX(0,IF(AND(K2754=0,P2754&gt;0),0,Q2753+K2754+U2753))</f>
        <v>0</v>
      </c>
      <c r="R2754" s="119" cm="1">
        <f t="array" ref="R2754">MAX(0,R2753+P2754+V2753)</f>
        <v>0</v>
      </c>
      <c r="S2754" s="199" cm="1">
        <f t="array" ref="S2754">IF(G2754&lt;0,G2754,0)</f>
        <v>-290</v>
      </c>
      <c r="T2754" s="199" cm="1">
        <f t="array" ref="T2754">MIN(0,S2754+R2753+V2753)</f>
        <v>-290</v>
      </c>
      <c r="U2754" s="165" cm="1">
        <f t="array" ref="U2754">MAX(S2754,IF(Q2754&gt;0,MAX(-Q2754,S2754),T2754))</f>
        <v>-290</v>
      </c>
      <c r="V2754" s="166" cm="1">
        <f t="array" ref="V2754">S2754-U2754</f>
        <v>0</v>
      </c>
      <c r="W2754" s="105"/>
      <c r="X2754" s="9"/>
      <c r="Y2754" s="9"/>
      <c r="Z2754" s="9"/>
      <c r="AA2754" s="9"/>
    </row>
    <row r="2755" ht="13.65" customHeight="1">
      <c r="A2755" s="63" cm="1">
        <f t="array" ref="A2755">A2754+1</f>
        <v>45845</v>
      </c>
      <c r="B2755" s="201" cm="1">
        <f t="array" ref="B2755">YEAR(A2755)</f>
        <v>2025</v>
      </c>
      <c r="C2755" s="201" cm="1">
        <f t="array" ref="C2755">MONTH(A2755)</f>
        <v>7</v>
      </c>
      <c r="D2755" s="125" cm="1">
        <f t="array" ref="D2755">'P'!D2755</f>
        <v>199840</v>
      </c>
      <c r="E2755" s="125" cm="1">
        <f t="array" ref="E2755">'C'!E2755</f>
        <v>331190</v>
      </c>
      <c r="F2755" s="41" cm="1">
        <f t="array" ref="F2755">D2755+E2755</f>
        <v>531030</v>
      </c>
      <c r="G2755" s="119" cm="1">
        <f t="array" ref="G2755">F2755-F2754</f>
        <v>-360</v>
      </c>
      <c r="H2755" s="119" cm="1">
        <f t="array" ref="H2755">IF(G2755&gt;0,G2755,0)</f>
        <v>0</v>
      </c>
      <c r="I2755" s="113" cm="1">
        <f t="array" ref="I2755">MAX($F$2537:F2755)</f>
        <v>548250</v>
      </c>
      <c r="J2755" s="126"/>
      <c r="K2755" s="121" cm="1">
        <f t="array" ref="K2755">MAX(0,I2755-I2754)</f>
        <v>0</v>
      </c>
      <c r="L2755" s="113" cm="1">
        <f t="array" ref="L2755">MIN(F2755:F2784)</f>
        <v>521430</v>
      </c>
      <c r="M2755" s="113" cm="1">
        <f t="array" ref="M2755">MAX(0,L2755-L2754)</f>
        <v>0</v>
      </c>
      <c r="N2755" s="122" cm="1">
        <f t="array" ref="N2755">MIN(M2755,H2755-K2755)</f>
        <v>0</v>
      </c>
      <c r="O2755" s="113" cm="1">
        <f t="array" ref="O2755">K2755+N2755</f>
        <v>0</v>
      </c>
      <c r="P2755" s="113" cm="1">
        <f t="array" ref="P2755">H2755-O2755</f>
        <v>0</v>
      </c>
      <c r="Q2755" s="119" cm="1">
        <f t="array" ref="Q2755">MAX(0,IF(AND(K2755=0,P2755&gt;0),0,Q2754+K2755+U2754))</f>
        <v>0</v>
      </c>
      <c r="R2755" s="119" cm="1">
        <f t="array" ref="R2755">MAX(0,R2754+P2755+V2754)</f>
        <v>0</v>
      </c>
      <c r="S2755" s="199" cm="1">
        <f t="array" ref="S2755">IF(G2755&lt;0,G2755,0)</f>
        <v>-360</v>
      </c>
      <c r="T2755" s="199" cm="1">
        <f t="array" ref="T2755">MIN(0,S2755+R2754+V2754)</f>
        <v>-360</v>
      </c>
      <c r="U2755" s="165" cm="1">
        <f t="array" ref="U2755">MAX(S2755,IF(Q2755&gt;0,MAX(-Q2755,S2755),T2755))</f>
        <v>-360</v>
      </c>
      <c r="V2755" s="166" cm="1">
        <f t="array" ref="V2755">S2755-U2755</f>
        <v>0</v>
      </c>
      <c r="W2755" s="105"/>
      <c r="X2755" s="9"/>
      <c r="Y2755" s="9"/>
      <c r="Z2755" s="9"/>
      <c r="AA2755" s="9"/>
    </row>
    <row r="2756" ht="13.65" customHeight="1">
      <c r="A2756" s="63" cm="1">
        <f t="array" ref="A2756">A2755+1</f>
        <v>45846</v>
      </c>
      <c r="B2756" s="201" cm="1">
        <f t="array" ref="B2756">YEAR(A2756)</f>
        <v>2025</v>
      </c>
      <c r="C2756" s="201" cm="1">
        <f t="array" ref="C2756">MONTH(A2756)</f>
        <v>7</v>
      </c>
      <c r="D2756" s="125" cm="1">
        <f t="array" ref="D2756">'P'!D2756</f>
        <v>199820</v>
      </c>
      <c r="E2756" s="125" cm="1">
        <f t="array" ref="E2756">'C'!E2756</f>
        <v>330850</v>
      </c>
      <c r="F2756" s="41" cm="1">
        <f t="array" ref="F2756">D2756+E2756</f>
        <v>530670</v>
      </c>
      <c r="G2756" s="119" cm="1">
        <f t="array" ref="G2756">F2756-F2755</f>
        <v>-360</v>
      </c>
      <c r="H2756" s="119" cm="1">
        <f t="array" ref="H2756">IF(G2756&gt;0,G2756,0)</f>
        <v>0</v>
      </c>
      <c r="I2756" s="113" cm="1">
        <f t="array" ref="I2756">MAX($F$2537:F2756)</f>
        <v>548250</v>
      </c>
      <c r="J2756" s="126"/>
      <c r="K2756" s="121" cm="1">
        <f t="array" ref="K2756">MAX(0,I2756-I2755)</f>
        <v>0</v>
      </c>
      <c r="L2756" s="113" cm="1">
        <f t="array" ref="L2756">MIN(F2756:F2785)</f>
        <v>521090</v>
      </c>
      <c r="M2756" s="113" cm="1">
        <f t="array" ref="M2756">MAX(0,L2756-L2755)</f>
        <v>0</v>
      </c>
      <c r="N2756" s="122" cm="1">
        <f t="array" ref="N2756">MIN(M2756,H2756-K2756)</f>
        <v>0</v>
      </c>
      <c r="O2756" s="113" cm="1">
        <f t="array" ref="O2756">K2756+N2756</f>
        <v>0</v>
      </c>
      <c r="P2756" s="113" cm="1">
        <f t="array" ref="P2756">H2756-O2756</f>
        <v>0</v>
      </c>
      <c r="Q2756" s="119" cm="1">
        <f t="array" ref="Q2756">MAX(0,IF(AND(K2756=0,P2756&gt;0),0,Q2755+K2756+U2755))</f>
        <v>0</v>
      </c>
      <c r="R2756" s="119" cm="1">
        <f t="array" ref="R2756">MAX(0,R2755+P2756+V2755)</f>
        <v>0</v>
      </c>
      <c r="S2756" s="199" cm="1">
        <f t="array" ref="S2756">IF(G2756&lt;0,G2756,0)</f>
        <v>-360</v>
      </c>
      <c r="T2756" s="199" cm="1">
        <f t="array" ref="T2756">MIN(0,S2756+R2755+V2755)</f>
        <v>-360</v>
      </c>
      <c r="U2756" s="165" cm="1">
        <f t="array" ref="U2756">MAX(S2756,IF(Q2756&gt;0,MAX(-Q2756,S2756),T2756))</f>
        <v>-360</v>
      </c>
      <c r="V2756" s="166" cm="1">
        <f t="array" ref="V2756">S2756-U2756</f>
        <v>0</v>
      </c>
      <c r="W2756" s="105"/>
      <c r="X2756" s="9"/>
      <c r="Y2756" s="9"/>
      <c r="Z2756" s="9"/>
      <c r="AA2756" s="9"/>
    </row>
    <row r="2757" ht="13.65" customHeight="1">
      <c r="A2757" s="63" cm="1">
        <f t="array" ref="A2757">A2756+1</f>
        <v>45847</v>
      </c>
      <c r="B2757" s="201" cm="1">
        <f t="array" ref="B2757">YEAR(A2757)</f>
        <v>2025</v>
      </c>
      <c r="C2757" s="201" cm="1">
        <f t="array" ref="C2757">MONTH(A2757)</f>
        <v>7</v>
      </c>
      <c r="D2757" s="125" cm="1">
        <f t="array" ref="D2757">'P'!D2757</f>
        <v>199860</v>
      </c>
      <c r="E2757" s="125" cm="1">
        <f t="array" ref="E2757">'C'!E2757</f>
        <v>330590</v>
      </c>
      <c r="F2757" s="41" cm="1">
        <f t="array" ref="F2757">D2757+E2757</f>
        <v>530450</v>
      </c>
      <c r="G2757" s="119" cm="1">
        <f t="array" ref="G2757">F2757-F2756</f>
        <v>-220</v>
      </c>
      <c r="H2757" s="119" cm="1">
        <f t="array" ref="H2757">IF(G2757&gt;0,G2757,0)</f>
        <v>0</v>
      </c>
      <c r="I2757" s="113" cm="1">
        <f t="array" ref="I2757">MAX($F$2537:F2757)</f>
        <v>548250</v>
      </c>
      <c r="J2757" s="126"/>
      <c r="K2757" s="121" cm="1">
        <f t="array" ref="K2757">MAX(0,I2757-I2756)</f>
        <v>0</v>
      </c>
      <c r="L2757" s="113" cm="1">
        <f t="array" ref="L2757">MIN(F2757:F2786)</f>
        <v>520630</v>
      </c>
      <c r="M2757" s="113" cm="1">
        <f t="array" ref="M2757">MAX(0,L2757-L2756)</f>
        <v>0</v>
      </c>
      <c r="N2757" s="122" cm="1">
        <f t="array" ref="N2757">MIN(M2757,H2757-K2757)</f>
        <v>0</v>
      </c>
      <c r="O2757" s="113" cm="1">
        <f t="array" ref="O2757">K2757+N2757</f>
        <v>0</v>
      </c>
      <c r="P2757" s="113" cm="1">
        <f t="array" ref="P2757">H2757-O2757</f>
        <v>0</v>
      </c>
      <c r="Q2757" s="119" cm="1">
        <f t="array" ref="Q2757">MAX(0,IF(AND(K2757=0,P2757&gt;0),0,Q2756+K2757+U2756))</f>
        <v>0</v>
      </c>
      <c r="R2757" s="119" cm="1">
        <f t="array" ref="R2757">MAX(0,R2756+P2757+V2756)</f>
        <v>0</v>
      </c>
      <c r="S2757" s="199" cm="1">
        <f t="array" ref="S2757">IF(G2757&lt;0,G2757,0)</f>
        <v>-220</v>
      </c>
      <c r="T2757" s="199" cm="1">
        <f t="array" ref="T2757">MIN(0,S2757+R2756+V2756)</f>
        <v>-220</v>
      </c>
      <c r="U2757" s="165" cm="1">
        <f t="array" ref="U2757">MAX(S2757,IF(Q2757&gt;0,MAX(-Q2757,S2757),T2757))</f>
        <v>-220</v>
      </c>
      <c r="V2757" s="166" cm="1">
        <f t="array" ref="V2757">S2757-U2757</f>
        <v>0</v>
      </c>
      <c r="W2757" s="105"/>
      <c r="X2757" s="9"/>
      <c r="Y2757" s="9"/>
      <c r="Z2757" s="9"/>
      <c r="AA2757" s="9"/>
    </row>
    <row r="2758" ht="13.65" customHeight="1">
      <c r="A2758" s="63" cm="1">
        <f t="array" ref="A2758">A2757+1</f>
        <v>45848</v>
      </c>
      <c r="B2758" s="201" cm="1">
        <f t="array" ref="B2758">YEAR(A2758)</f>
        <v>2025</v>
      </c>
      <c r="C2758" s="201" cm="1">
        <f t="array" ref="C2758">MONTH(A2758)</f>
        <v>7</v>
      </c>
      <c r="D2758" s="125" cm="1">
        <f t="array" ref="D2758">'P'!D2758</f>
        <v>199820</v>
      </c>
      <c r="E2758" s="125" cm="1">
        <f t="array" ref="E2758">'C'!E2758</f>
        <v>330250</v>
      </c>
      <c r="F2758" s="41" cm="1">
        <f t="array" ref="F2758">D2758+E2758</f>
        <v>530070</v>
      </c>
      <c r="G2758" s="119" cm="1">
        <f t="array" ref="G2758">F2758-F2757</f>
        <v>-380</v>
      </c>
      <c r="H2758" s="119" cm="1">
        <f t="array" ref="H2758">IF(G2758&gt;0,G2758,0)</f>
        <v>0</v>
      </c>
      <c r="I2758" s="113" cm="1">
        <f t="array" ref="I2758">MAX($F$2537:F2758)</f>
        <v>548250</v>
      </c>
      <c r="J2758" s="126"/>
      <c r="K2758" s="121" cm="1">
        <f t="array" ref="K2758">MAX(0,I2758-I2757)</f>
        <v>0</v>
      </c>
      <c r="L2758" s="113" cm="1">
        <f t="array" ref="L2758">MIN(F2758:F2787)</f>
        <v>520220</v>
      </c>
      <c r="M2758" s="113" cm="1">
        <f t="array" ref="M2758">MAX(0,L2758-L2757)</f>
        <v>0</v>
      </c>
      <c r="N2758" s="122" cm="1">
        <f t="array" ref="N2758">MIN(M2758,H2758-K2758)</f>
        <v>0</v>
      </c>
      <c r="O2758" s="113" cm="1">
        <f t="array" ref="O2758">K2758+N2758</f>
        <v>0</v>
      </c>
      <c r="P2758" s="113" cm="1">
        <f t="array" ref="P2758">H2758-O2758</f>
        <v>0</v>
      </c>
      <c r="Q2758" s="119" cm="1">
        <f t="array" ref="Q2758">MAX(0,IF(AND(K2758=0,P2758&gt;0),0,Q2757+K2758+U2757))</f>
        <v>0</v>
      </c>
      <c r="R2758" s="119" cm="1">
        <f t="array" ref="R2758">MAX(0,R2757+P2758+V2757)</f>
        <v>0</v>
      </c>
      <c r="S2758" s="199" cm="1">
        <f t="array" ref="S2758">IF(G2758&lt;0,G2758,0)</f>
        <v>-380</v>
      </c>
      <c r="T2758" s="199" cm="1">
        <f t="array" ref="T2758">MIN(0,S2758+R2757+V2757)</f>
        <v>-380</v>
      </c>
      <c r="U2758" s="165" cm="1">
        <f t="array" ref="U2758">MAX(S2758,IF(Q2758&gt;0,MAX(-Q2758,S2758),T2758))</f>
        <v>-380</v>
      </c>
      <c r="V2758" s="166" cm="1">
        <f t="array" ref="V2758">S2758-U2758</f>
        <v>0</v>
      </c>
      <c r="W2758" s="105"/>
      <c r="X2758" s="9"/>
      <c r="Y2758" s="9"/>
      <c r="Z2758" s="9"/>
      <c r="AA2758" s="9"/>
    </row>
    <row r="2759" ht="13.65" customHeight="1">
      <c r="A2759" s="63" cm="1">
        <f t="array" ref="A2759">A2758+1</f>
        <v>45849</v>
      </c>
      <c r="B2759" s="201" cm="1">
        <f t="array" ref="B2759">YEAR(A2759)</f>
        <v>2025</v>
      </c>
      <c r="C2759" s="201" cm="1">
        <f t="array" ref="C2759">MONTH(A2759)</f>
        <v>7</v>
      </c>
      <c r="D2759" s="125" cm="1">
        <f t="array" ref="D2759">'P'!D2759</f>
        <v>199800</v>
      </c>
      <c r="E2759" s="125" cm="1">
        <f t="array" ref="E2759">'C'!E2759</f>
        <v>329920</v>
      </c>
      <c r="F2759" s="41" cm="1">
        <f t="array" ref="F2759">D2759+E2759</f>
        <v>529720</v>
      </c>
      <c r="G2759" s="119" cm="1">
        <f t="array" ref="G2759">F2759-F2758</f>
        <v>-350</v>
      </c>
      <c r="H2759" s="119" cm="1">
        <f t="array" ref="H2759">IF(G2759&gt;0,G2759,0)</f>
        <v>0</v>
      </c>
      <c r="I2759" s="113" cm="1">
        <f t="array" ref="I2759">MAX($F$2537:F2759)</f>
        <v>548250</v>
      </c>
      <c r="J2759" s="126"/>
      <c r="K2759" s="121" cm="1">
        <f t="array" ref="K2759">MAX(0,I2759-I2758)</f>
        <v>0</v>
      </c>
      <c r="L2759" s="113" cm="1">
        <f t="array" ref="L2759">MIN(F2759:F2788)</f>
        <v>519610</v>
      </c>
      <c r="M2759" s="113" cm="1">
        <f t="array" ref="M2759">MAX(0,L2759-L2758)</f>
        <v>0</v>
      </c>
      <c r="N2759" s="122" cm="1">
        <f t="array" ref="N2759">MIN(M2759,H2759-K2759)</f>
        <v>0</v>
      </c>
      <c r="O2759" s="113" cm="1">
        <f t="array" ref="O2759">K2759+N2759</f>
        <v>0</v>
      </c>
      <c r="P2759" s="113" cm="1">
        <f t="array" ref="P2759">H2759-O2759</f>
        <v>0</v>
      </c>
      <c r="Q2759" s="119" cm="1">
        <f t="array" ref="Q2759">MAX(0,IF(AND(K2759=0,P2759&gt;0),0,Q2758+K2759+U2758))</f>
        <v>0</v>
      </c>
      <c r="R2759" s="119" cm="1">
        <f t="array" ref="R2759">MAX(0,R2758+P2759+V2758)</f>
        <v>0</v>
      </c>
      <c r="S2759" s="199" cm="1">
        <f t="array" ref="S2759">IF(G2759&lt;0,G2759,0)</f>
        <v>-350</v>
      </c>
      <c r="T2759" s="199" cm="1">
        <f t="array" ref="T2759">MIN(0,S2759+R2758+V2758)</f>
        <v>-350</v>
      </c>
      <c r="U2759" s="165" cm="1">
        <f t="array" ref="U2759">MAX(S2759,IF(Q2759&gt;0,MAX(-Q2759,S2759),T2759))</f>
        <v>-350</v>
      </c>
      <c r="V2759" s="166" cm="1">
        <f t="array" ref="V2759">S2759-U2759</f>
        <v>0</v>
      </c>
      <c r="W2759" s="105"/>
      <c r="X2759" s="9"/>
      <c r="Y2759" s="9"/>
      <c r="Z2759" s="9"/>
      <c r="AA2759" s="9"/>
    </row>
    <row r="2760" ht="13.65" customHeight="1">
      <c r="A2760" s="63" cm="1">
        <f t="array" ref="A2760">A2759+1</f>
        <v>45850</v>
      </c>
      <c r="B2760" s="201" cm="1">
        <f t="array" ref="B2760">YEAR(A2760)</f>
        <v>2025</v>
      </c>
      <c r="C2760" s="201" cm="1">
        <f t="array" ref="C2760">MONTH(A2760)</f>
        <v>7</v>
      </c>
      <c r="D2760" s="125" cm="1">
        <f t="array" ref="D2760">'P'!D2760</f>
        <v>200190</v>
      </c>
      <c r="E2760" s="125" cm="1">
        <f t="array" ref="E2760">'C'!E2760</f>
        <v>329180</v>
      </c>
      <c r="F2760" s="41" cm="1">
        <f t="array" ref="F2760">D2760+E2760</f>
        <v>529370</v>
      </c>
      <c r="G2760" s="119" cm="1">
        <f t="array" ref="G2760">F2760-F2759</f>
        <v>-350</v>
      </c>
      <c r="H2760" s="119" cm="1">
        <f t="array" ref="H2760">IF(G2760&gt;0,G2760,0)</f>
        <v>0</v>
      </c>
      <c r="I2760" s="113" cm="1">
        <f t="array" ref="I2760">MAX($F$2537:F2760)</f>
        <v>548250</v>
      </c>
      <c r="J2760" s="126"/>
      <c r="K2760" s="121" cm="1">
        <f t="array" ref="K2760">MAX(0,I2760-I2759)</f>
        <v>0</v>
      </c>
      <c r="L2760" s="113" cm="1">
        <f t="array" ref="L2760">MIN(F2760:F2789)</f>
        <v>518920</v>
      </c>
      <c r="M2760" s="113" cm="1">
        <f t="array" ref="M2760">MAX(0,L2760-L2759)</f>
        <v>0</v>
      </c>
      <c r="N2760" s="122" cm="1">
        <f t="array" ref="N2760">MIN(M2760,H2760-K2760)</f>
        <v>0</v>
      </c>
      <c r="O2760" s="113" cm="1">
        <f t="array" ref="O2760">K2760+N2760</f>
        <v>0</v>
      </c>
      <c r="P2760" s="113" cm="1">
        <f t="array" ref="P2760">H2760-O2760</f>
        <v>0</v>
      </c>
      <c r="Q2760" s="119" cm="1">
        <f t="array" ref="Q2760">MAX(0,IF(AND(K2760=0,P2760&gt;0),0,Q2759+K2760+U2759))</f>
        <v>0</v>
      </c>
      <c r="R2760" s="119" cm="1">
        <f t="array" ref="R2760">MAX(0,R2759+P2760+V2759)</f>
        <v>0</v>
      </c>
      <c r="S2760" s="199" cm="1">
        <f t="array" ref="S2760">IF(G2760&lt;0,G2760,0)</f>
        <v>-350</v>
      </c>
      <c r="T2760" s="199" cm="1">
        <f t="array" ref="T2760">MIN(0,S2760+R2759+V2759)</f>
        <v>-350</v>
      </c>
      <c r="U2760" s="165" cm="1">
        <f t="array" ref="U2760">MAX(S2760,IF(Q2760&gt;0,MAX(-Q2760,S2760),T2760))</f>
        <v>-350</v>
      </c>
      <c r="V2760" s="166" cm="1">
        <f t="array" ref="V2760">S2760-U2760</f>
        <v>0</v>
      </c>
      <c r="W2760" s="105"/>
      <c r="X2760" s="9"/>
      <c r="Y2760" s="9"/>
      <c r="Z2760" s="9"/>
      <c r="AA2760" s="9"/>
    </row>
    <row r="2761" ht="13.65" customHeight="1">
      <c r="A2761" s="63" cm="1">
        <f t="array" ref="A2761">A2760+1</f>
        <v>45851</v>
      </c>
      <c r="B2761" s="201" cm="1">
        <f t="array" ref="B2761">YEAR(A2761)</f>
        <v>2025</v>
      </c>
      <c r="C2761" s="201" cm="1">
        <f t="array" ref="C2761">MONTH(A2761)</f>
        <v>7</v>
      </c>
      <c r="D2761" s="125" cm="1">
        <f t="array" ref="D2761">'P'!D2761</f>
        <v>200610</v>
      </c>
      <c r="E2761" s="125" cm="1">
        <f t="array" ref="E2761">'C'!E2761</f>
        <v>328510</v>
      </c>
      <c r="F2761" s="41" cm="1">
        <f t="array" ref="F2761">D2761+E2761</f>
        <v>529120</v>
      </c>
      <c r="G2761" s="119" cm="1">
        <f t="array" ref="G2761">F2761-F2760</f>
        <v>-250</v>
      </c>
      <c r="H2761" s="119" cm="1">
        <f t="array" ref="H2761">IF(G2761&gt;0,G2761,0)</f>
        <v>0</v>
      </c>
      <c r="I2761" s="113" cm="1">
        <f t="array" ref="I2761">MAX($F$2537:F2761)</f>
        <v>548250</v>
      </c>
      <c r="J2761" s="126"/>
      <c r="K2761" s="121" cm="1">
        <f t="array" ref="K2761">MAX(0,I2761-I2760)</f>
        <v>0</v>
      </c>
      <c r="L2761" s="113" cm="1">
        <f t="array" ref="L2761">MIN(F2761:F2790)</f>
        <v>517320</v>
      </c>
      <c r="M2761" s="113" cm="1">
        <f t="array" ref="M2761">MAX(0,L2761-L2760)</f>
        <v>0</v>
      </c>
      <c r="N2761" s="122" cm="1">
        <f t="array" ref="N2761">MIN(M2761,H2761-K2761)</f>
        <v>0</v>
      </c>
      <c r="O2761" s="113" cm="1">
        <f t="array" ref="O2761">K2761+N2761</f>
        <v>0</v>
      </c>
      <c r="P2761" s="113" cm="1">
        <f t="array" ref="P2761">H2761-O2761</f>
        <v>0</v>
      </c>
      <c r="Q2761" s="119" cm="1">
        <f t="array" ref="Q2761">MAX(0,IF(AND(K2761=0,P2761&gt;0),0,Q2760+K2761+U2760))</f>
        <v>0</v>
      </c>
      <c r="R2761" s="119" cm="1">
        <f t="array" ref="R2761">MAX(0,R2760+P2761+V2760)</f>
        <v>0</v>
      </c>
      <c r="S2761" s="199" cm="1">
        <f t="array" ref="S2761">IF(G2761&lt;0,G2761,0)</f>
        <v>-250</v>
      </c>
      <c r="T2761" s="199" cm="1">
        <f t="array" ref="T2761">MIN(0,S2761+R2760+V2760)</f>
        <v>-250</v>
      </c>
      <c r="U2761" s="165" cm="1">
        <f t="array" ref="U2761">MAX(S2761,IF(Q2761&gt;0,MAX(-Q2761,S2761),T2761))</f>
        <v>-250</v>
      </c>
      <c r="V2761" s="166" cm="1">
        <f t="array" ref="V2761">S2761-U2761</f>
        <v>0</v>
      </c>
      <c r="W2761" s="105"/>
      <c r="X2761" s="9"/>
      <c r="Y2761" s="9"/>
      <c r="Z2761" s="9"/>
      <c r="AA2761" s="9"/>
    </row>
    <row r="2762" ht="13.65" customHeight="1">
      <c r="A2762" s="63" cm="1">
        <f t="array" ref="A2762">A2761+1</f>
        <v>45852</v>
      </c>
      <c r="B2762" s="201" cm="1">
        <f t="array" ref="B2762">YEAR(A2762)</f>
        <v>2025</v>
      </c>
      <c r="C2762" s="201" cm="1">
        <f t="array" ref="C2762">MONTH(A2762)</f>
        <v>7</v>
      </c>
      <c r="D2762" s="125" cm="1">
        <f t="array" ref="D2762">'P'!D2762</f>
        <v>200960</v>
      </c>
      <c r="E2762" s="125" cm="1">
        <f t="array" ref="E2762">'C'!E2762</f>
        <v>327780</v>
      </c>
      <c r="F2762" s="41" cm="1">
        <f t="array" ref="F2762">D2762+E2762</f>
        <v>528740</v>
      </c>
      <c r="G2762" s="119" cm="1">
        <f t="array" ref="G2762">F2762-F2761</f>
        <v>-380</v>
      </c>
      <c r="H2762" s="119" cm="1">
        <f t="array" ref="H2762">IF(G2762&gt;0,G2762,0)</f>
        <v>0</v>
      </c>
      <c r="I2762" s="113" cm="1">
        <f t="array" ref="I2762">MAX($F$2537:F2762)</f>
        <v>548250</v>
      </c>
      <c r="J2762" s="126"/>
      <c r="K2762" s="121" cm="1">
        <f t="array" ref="K2762">MAX(0,I2762-I2761)</f>
        <v>0</v>
      </c>
      <c r="L2762" s="113" cm="1">
        <f t="array" ref="L2762">MIN(F2762:F2791)</f>
        <v>516310</v>
      </c>
      <c r="M2762" s="113" cm="1">
        <f t="array" ref="M2762">MAX(0,L2762-L2761)</f>
        <v>0</v>
      </c>
      <c r="N2762" s="122" cm="1">
        <f t="array" ref="N2762">MIN(M2762,H2762-K2762)</f>
        <v>0</v>
      </c>
      <c r="O2762" s="113" cm="1">
        <f t="array" ref="O2762">K2762+N2762</f>
        <v>0</v>
      </c>
      <c r="P2762" s="113" cm="1">
        <f t="array" ref="P2762">H2762-O2762</f>
        <v>0</v>
      </c>
      <c r="Q2762" s="119" cm="1">
        <f t="array" ref="Q2762">MAX(0,IF(AND(K2762=0,P2762&gt;0),0,Q2761+K2762+U2761))</f>
        <v>0</v>
      </c>
      <c r="R2762" s="119" cm="1">
        <f t="array" ref="R2762">MAX(0,R2761+P2762+V2761)</f>
        <v>0</v>
      </c>
      <c r="S2762" s="199" cm="1">
        <f t="array" ref="S2762">IF(G2762&lt;0,G2762,0)</f>
        <v>-380</v>
      </c>
      <c r="T2762" s="199" cm="1">
        <f t="array" ref="T2762">MIN(0,S2762+R2761+V2761)</f>
        <v>-380</v>
      </c>
      <c r="U2762" s="165" cm="1">
        <f t="array" ref="U2762">MAX(S2762,IF(Q2762&gt;0,MAX(-Q2762,S2762),T2762))</f>
        <v>-380</v>
      </c>
      <c r="V2762" s="166" cm="1">
        <f t="array" ref="V2762">S2762-U2762</f>
        <v>0</v>
      </c>
      <c r="W2762" s="105"/>
      <c r="X2762" s="9"/>
      <c r="Y2762" s="9"/>
      <c r="Z2762" s="9"/>
      <c r="AA2762" s="9"/>
    </row>
    <row r="2763" ht="13.65" customHeight="1">
      <c r="A2763" s="63" cm="1">
        <f t="array" ref="A2763">A2762+1</f>
        <v>45853</v>
      </c>
      <c r="B2763" s="201" cm="1">
        <f t="array" ref="B2763">YEAR(A2763)</f>
        <v>2025</v>
      </c>
      <c r="C2763" s="201" cm="1">
        <f t="array" ref="C2763">MONTH(A2763)</f>
        <v>7</v>
      </c>
      <c r="D2763" s="125" cm="1">
        <f t="array" ref="D2763">'P'!D2763</f>
        <v>201250</v>
      </c>
      <c r="E2763" s="125" cm="1">
        <f t="array" ref="E2763">'C'!E2763</f>
        <v>326910</v>
      </c>
      <c r="F2763" s="41" cm="1">
        <f t="array" ref="F2763">D2763+E2763</f>
        <v>528160</v>
      </c>
      <c r="G2763" s="119" cm="1">
        <f t="array" ref="G2763">F2763-F2762</f>
        <v>-580</v>
      </c>
      <c r="H2763" s="119" cm="1">
        <f t="array" ref="H2763">IF(G2763&gt;0,G2763,0)</f>
        <v>0</v>
      </c>
      <c r="I2763" s="113" cm="1">
        <f t="array" ref="I2763">MAX($F$2537:F2763)</f>
        <v>548250</v>
      </c>
      <c r="J2763" s="126"/>
      <c r="K2763" s="121" cm="1">
        <f t="array" ref="K2763">MAX(0,I2763-I2762)</f>
        <v>0</v>
      </c>
      <c r="L2763" s="113" cm="1">
        <f t="array" ref="L2763">MIN(F2763:F2792)</f>
        <v>515280</v>
      </c>
      <c r="M2763" s="113" cm="1">
        <f t="array" ref="M2763">MAX(0,L2763-L2762)</f>
        <v>0</v>
      </c>
      <c r="N2763" s="122" cm="1">
        <f t="array" ref="N2763">MIN(M2763,H2763-K2763)</f>
        <v>0</v>
      </c>
      <c r="O2763" s="113" cm="1">
        <f t="array" ref="O2763">K2763+N2763</f>
        <v>0</v>
      </c>
      <c r="P2763" s="113" cm="1">
        <f t="array" ref="P2763">H2763-O2763</f>
        <v>0</v>
      </c>
      <c r="Q2763" s="119" cm="1">
        <f t="array" ref="Q2763">MAX(0,IF(AND(K2763=0,P2763&gt;0),0,Q2762+K2763+U2762))</f>
        <v>0</v>
      </c>
      <c r="R2763" s="119" cm="1">
        <f t="array" ref="R2763">MAX(0,R2762+P2763+V2762)</f>
        <v>0</v>
      </c>
      <c r="S2763" s="199" cm="1">
        <f t="array" ref="S2763">IF(G2763&lt;0,G2763,0)</f>
        <v>-580</v>
      </c>
      <c r="T2763" s="199" cm="1">
        <f t="array" ref="T2763">MIN(0,S2763+R2762+V2762)</f>
        <v>-580</v>
      </c>
      <c r="U2763" s="165" cm="1">
        <f t="array" ref="U2763">MAX(S2763,IF(Q2763&gt;0,MAX(-Q2763,S2763),T2763))</f>
        <v>-580</v>
      </c>
      <c r="V2763" s="166" cm="1">
        <f t="array" ref="V2763">S2763-U2763</f>
        <v>0</v>
      </c>
      <c r="W2763" s="105"/>
      <c r="X2763" s="9"/>
      <c r="Y2763" s="9"/>
      <c r="Z2763" s="9"/>
      <c r="AA2763" s="9"/>
    </row>
    <row r="2764" ht="13.65" customHeight="1">
      <c r="A2764" s="63" cm="1">
        <f t="array" ref="A2764">A2763+1</f>
        <v>45854</v>
      </c>
      <c r="B2764" s="201" cm="1">
        <f t="array" ref="B2764">YEAR(A2764)</f>
        <v>2025</v>
      </c>
      <c r="C2764" s="201" cm="1">
        <f t="array" ref="C2764">MONTH(A2764)</f>
        <v>7</v>
      </c>
      <c r="D2764" s="125" cm="1">
        <f t="array" ref="D2764">'P'!D2764</f>
        <v>201560</v>
      </c>
      <c r="E2764" s="125" cm="1">
        <f t="array" ref="E2764">'C'!E2764</f>
        <v>326110</v>
      </c>
      <c r="F2764" s="41" cm="1">
        <f t="array" ref="F2764">D2764+E2764</f>
        <v>527670</v>
      </c>
      <c r="G2764" s="119" cm="1">
        <f t="array" ref="G2764">F2764-F2763</f>
        <v>-490</v>
      </c>
      <c r="H2764" s="119" cm="1">
        <f t="array" ref="H2764">IF(G2764&gt;0,G2764,0)</f>
        <v>0</v>
      </c>
      <c r="I2764" s="113" cm="1">
        <f t="array" ref="I2764">MAX($F$2537:F2764)</f>
        <v>548250</v>
      </c>
      <c r="J2764" s="126"/>
      <c r="K2764" s="121" cm="1">
        <f t="array" ref="K2764">MAX(0,I2764-I2763)</f>
        <v>0</v>
      </c>
      <c r="L2764" s="113" cm="1">
        <f t="array" ref="L2764">MIN(F2764:F2793)</f>
        <v>514320</v>
      </c>
      <c r="M2764" s="113" cm="1">
        <f t="array" ref="M2764">MAX(0,L2764-L2763)</f>
        <v>0</v>
      </c>
      <c r="N2764" s="122" cm="1">
        <f t="array" ref="N2764">MIN(M2764,H2764-K2764)</f>
        <v>0</v>
      </c>
      <c r="O2764" s="113" cm="1">
        <f t="array" ref="O2764">K2764+N2764</f>
        <v>0</v>
      </c>
      <c r="P2764" s="113" cm="1">
        <f t="array" ref="P2764">H2764-O2764</f>
        <v>0</v>
      </c>
      <c r="Q2764" s="119" cm="1">
        <f t="array" ref="Q2764">MAX(0,IF(AND(K2764=0,P2764&gt;0),0,Q2763+K2764+U2763))</f>
        <v>0</v>
      </c>
      <c r="R2764" s="119" cm="1">
        <f t="array" ref="R2764">MAX(0,R2763+P2764+V2763)</f>
        <v>0</v>
      </c>
      <c r="S2764" s="199" cm="1">
        <f t="array" ref="S2764">IF(G2764&lt;0,G2764,0)</f>
        <v>-490</v>
      </c>
      <c r="T2764" s="199" cm="1">
        <f t="array" ref="T2764">MIN(0,S2764+R2763+V2763)</f>
        <v>-490</v>
      </c>
      <c r="U2764" s="165" cm="1">
        <f t="array" ref="U2764">MAX(S2764,IF(Q2764&gt;0,MAX(-Q2764,S2764),T2764))</f>
        <v>-490</v>
      </c>
      <c r="V2764" s="166" cm="1">
        <f t="array" ref="V2764">S2764-U2764</f>
        <v>0</v>
      </c>
      <c r="W2764" s="105"/>
      <c r="X2764" s="9"/>
      <c r="Y2764" s="9"/>
      <c r="Z2764" s="9"/>
      <c r="AA2764" s="9"/>
    </row>
    <row r="2765" ht="13.65" customHeight="1">
      <c r="A2765" s="63" cm="1">
        <f t="array" ref="A2765">A2764+1</f>
        <v>45855</v>
      </c>
      <c r="B2765" s="201" cm="1">
        <f t="array" ref="B2765">YEAR(A2765)</f>
        <v>2025</v>
      </c>
      <c r="C2765" s="201" cm="1">
        <f t="array" ref="C2765">MONTH(A2765)</f>
        <v>7</v>
      </c>
      <c r="D2765" s="125" cm="1">
        <f t="array" ref="D2765">'P'!D2765</f>
        <v>201920</v>
      </c>
      <c r="E2765" s="125" cm="1">
        <f t="array" ref="E2765">'C'!E2765</f>
        <v>325440</v>
      </c>
      <c r="F2765" s="41" cm="1">
        <f t="array" ref="F2765">D2765+E2765</f>
        <v>527360</v>
      </c>
      <c r="G2765" s="119" cm="1">
        <f t="array" ref="G2765">F2765-F2764</f>
        <v>-310</v>
      </c>
      <c r="H2765" s="119" cm="1">
        <f t="array" ref="H2765">IF(G2765&gt;0,G2765,0)</f>
        <v>0</v>
      </c>
      <c r="I2765" s="113" cm="1">
        <f t="array" ref="I2765">MAX($F$2537:F2765)</f>
        <v>548250</v>
      </c>
      <c r="J2765" s="126"/>
      <c r="K2765" s="121" cm="1">
        <f t="array" ref="K2765">MAX(0,I2765-I2764)</f>
        <v>0</v>
      </c>
      <c r="L2765" s="113" cm="1">
        <f t="array" ref="L2765">MIN(F2765:F2794)</f>
        <v>513140</v>
      </c>
      <c r="M2765" s="113" cm="1">
        <f t="array" ref="M2765">MAX(0,L2765-L2764)</f>
        <v>0</v>
      </c>
      <c r="N2765" s="122" cm="1">
        <f t="array" ref="N2765">MIN(M2765,H2765-K2765)</f>
        <v>0</v>
      </c>
      <c r="O2765" s="113" cm="1">
        <f t="array" ref="O2765">K2765+N2765</f>
        <v>0</v>
      </c>
      <c r="P2765" s="113" cm="1">
        <f t="array" ref="P2765">H2765-O2765</f>
        <v>0</v>
      </c>
      <c r="Q2765" s="119" cm="1">
        <f t="array" ref="Q2765">MAX(0,IF(AND(K2765=0,P2765&gt;0),0,Q2764+K2765+U2764))</f>
        <v>0</v>
      </c>
      <c r="R2765" s="119" cm="1">
        <f t="array" ref="R2765">MAX(0,R2764+P2765+V2764)</f>
        <v>0</v>
      </c>
      <c r="S2765" s="199" cm="1">
        <f t="array" ref="S2765">IF(G2765&lt;0,G2765,0)</f>
        <v>-310</v>
      </c>
      <c r="T2765" s="199" cm="1">
        <f t="array" ref="T2765">MIN(0,S2765+R2764+V2764)</f>
        <v>-310</v>
      </c>
      <c r="U2765" s="165" cm="1">
        <f t="array" ref="U2765">MAX(S2765,IF(Q2765&gt;0,MAX(-Q2765,S2765),T2765))</f>
        <v>-310</v>
      </c>
      <c r="V2765" s="166" cm="1">
        <f t="array" ref="V2765">S2765-U2765</f>
        <v>0</v>
      </c>
      <c r="W2765" s="105"/>
      <c r="X2765" s="9"/>
      <c r="Y2765" s="9"/>
      <c r="Z2765" s="9"/>
      <c r="AA2765" s="9"/>
    </row>
    <row r="2766" ht="13.65" customHeight="1">
      <c r="A2766" s="63" cm="1">
        <f t="array" ref="A2766">A2765+1</f>
        <v>45856</v>
      </c>
      <c r="B2766" s="201" cm="1">
        <f t="array" ref="B2766">YEAR(A2766)</f>
        <v>2025</v>
      </c>
      <c r="C2766" s="201" cm="1">
        <f t="array" ref="C2766">MONTH(A2766)</f>
        <v>7</v>
      </c>
      <c r="D2766" s="125" cm="1">
        <f t="array" ref="D2766">'P'!D2766</f>
        <v>202340</v>
      </c>
      <c r="E2766" s="125" cm="1">
        <f t="array" ref="E2766">'C'!E2766</f>
        <v>324840</v>
      </c>
      <c r="F2766" s="41" cm="1">
        <f t="array" ref="F2766">D2766+E2766</f>
        <v>527180</v>
      </c>
      <c r="G2766" s="119" cm="1">
        <f t="array" ref="G2766">F2766-F2765</f>
        <v>-180</v>
      </c>
      <c r="H2766" s="119" cm="1">
        <f t="array" ref="H2766">IF(G2766&gt;0,G2766,0)</f>
        <v>0</v>
      </c>
      <c r="I2766" s="113" cm="1">
        <f t="array" ref="I2766">MAX($F$2537:F2766)</f>
        <v>548250</v>
      </c>
      <c r="J2766" s="126"/>
      <c r="K2766" s="121" cm="1">
        <f t="array" ref="K2766">MAX(0,I2766-I2765)</f>
        <v>0</v>
      </c>
      <c r="L2766" s="113" cm="1">
        <f t="array" ref="L2766">MIN(F2766:F2795)</f>
        <v>512830</v>
      </c>
      <c r="M2766" s="113" cm="1">
        <f t="array" ref="M2766">MAX(0,L2766-L2765)</f>
        <v>0</v>
      </c>
      <c r="N2766" s="122" cm="1">
        <f t="array" ref="N2766">MIN(M2766,H2766-K2766)</f>
        <v>0</v>
      </c>
      <c r="O2766" s="113" cm="1">
        <f t="array" ref="O2766">K2766+N2766</f>
        <v>0</v>
      </c>
      <c r="P2766" s="113" cm="1">
        <f t="array" ref="P2766">H2766-O2766</f>
        <v>0</v>
      </c>
      <c r="Q2766" s="119" cm="1">
        <f t="array" ref="Q2766">MAX(0,IF(AND(K2766=0,P2766&gt;0),0,Q2765+K2766+U2765))</f>
        <v>0</v>
      </c>
      <c r="R2766" s="119" cm="1">
        <f t="array" ref="R2766">MAX(0,R2765+P2766+V2765)</f>
        <v>0</v>
      </c>
      <c r="S2766" s="199" cm="1">
        <f t="array" ref="S2766">IF(G2766&lt;0,G2766,0)</f>
        <v>-180</v>
      </c>
      <c r="T2766" s="199" cm="1">
        <f t="array" ref="T2766">MIN(0,S2766+R2765+V2765)</f>
        <v>-180</v>
      </c>
      <c r="U2766" s="165" cm="1">
        <f t="array" ref="U2766">MAX(S2766,IF(Q2766&gt;0,MAX(-Q2766,S2766),T2766))</f>
        <v>-180</v>
      </c>
      <c r="V2766" s="166" cm="1">
        <f t="array" ref="V2766">S2766-U2766</f>
        <v>0</v>
      </c>
      <c r="W2766" s="105"/>
      <c r="X2766" s="9"/>
      <c r="Y2766" s="9"/>
      <c r="Z2766" s="9"/>
      <c r="AA2766" s="9"/>
    </row>
    <row r="2767" ht="13.65" customHeight="1">
      <c r="A2767" s="63" cm="1">
        <f t="array" ref="A2767">A2766+1</f>
        <v>45857</v>
      </c>
      <c r="B2767" s="201" cm="1">
        <f t="array" ref="B2767">YEAR(A2767)</f>
        <v>2025</v>
      </c>
      <c r="C2767" s="201" cm="1">
        <f t="array" ref="C2767">MONTH(A2767)</f>
        <v>7</v>
      </c>
      <c r="D2767" s="125" cm="1">
        <f t="array" ref="D2767">'P'!D2767</f>
        <v>202670</v>
      </c>
      <c r="E2767" s="125" cm="1">
        <f t="array" ref="E2767">'C'!E2767</f>
        <v>324180</v>
      </c>
      <c r="F2767" s="41" cm="1">
        <f t="array" ref="F2767">D2767+E2767</f>
        <v>526850</v>
      </c>
      <c r="G2767" s="119" cm="1">
        <f t="array" ref="G2767">F2767-F2766</f>
        <v>-330</v>
      </c>
      <c r="H2767" s="119" cm="1">
        <f t="array" ref="H2767">IF(G2767&gt;0,G2767,0)</f>
        <v>0</v>
      </c>
      <c r="I2767" s="113" cm="1">
        <f t="array" ref="I2767">MAX($F$2537:F2767)</f>
        <v>548250</v>
      </c>
      <c r="J2767" s="126"/>
      <c r="K2767" s="121" cm="1">
        <f t="array" ref="K2767">MAX(0,I2767-I2766)</f>
        <v>0</v>
      </c>
      <c r="L2767" s="113" cm="1">
        <f t="array" ref="L2767">MIN(F2767:F2796)</f>
        <v>512670</v>
      </c>
      <c r="M2767" s="113" cm="1">
        <f t="array" ref="M2767">MAX(0,L2767-L2766)</f>
        <v>0</v>
      </c>
      <c r="N2767" s="122" cm="1">
        <f t="array" ref="N2767">MIN(M2767,H2767-K2767)</f>
        <v>0</v>
      </c>
      <c r="O2767" s="113" cm="1">
        <f t="array" ref="O2767">K2767+N2767</f>
        <v>0</v>
      </c>
      <c r="P2767" s="113" cm="1">
        <f t="array" ref="P2767">H2767-O2767</f>
        <v>0</v>
      </c>
      <c r="Q2767" s="119" cm="1">
        <f t="array" ref="Q2767">MAX(0,IF(AND(K2767=0,P2767&gt;0),0,Q2766+K2767+U2766))</f>
        <v>0</v>
      </c>
      <c r="R2767" s="119" cm="1">
        <f t="array" ref="R2767">MAX(0,R2766+P2767+V2766)</f>
        <v>0</v>
      </c>
      <c r="S2767" s="199" cm="1">
        <f t="array" ref="S2767">IF(G2767&lt;0,G2767,0)</f>
        <v>-330</v>
      </c>
      <c r="T2767" s="199" cm="1">
        <f t="array" ref="T2767">MIN(0,S2767+R2766+V2766)</f>
        <v>-330</v>
      </c>
      <c r="U2767" s="165" cm="1">
        <f t="array" ref="U2767">MAX(S2767,IF(Q2767&gt;0,MAX(-Q2767,S2767),T2767))</f>
        <v>-330</v>
      </c>
      <c r="V2767" s="166" cm="1">
        <f t="array" ref="V2767">S2767-U2767</f>
        <v>0</v>
      </c>
      <c r="W2767" s="105"/>
      <c r="X2767" s="9"/>
      <c r="Y2767" s="9"/>
      <c r="Z2767" s="9"/>
      <c r="AA2767" s="9"/>
    </row>
    <row r="2768" ht="13.65" customHeight="1">
      <c r="A2768" s="63" cm="1">
        <f t="array" ref="A2768">A2767+1</f>
        <v>45858</v>
      </c>
      <c r="B2768" s="201" cm="1">
        <f t="array" ref="B2768">YEAR(A2768)</f>
        <v>2025</v>
      </c>
      <c r="C2768" s="201" cm="1">
        <f t="array" ref="C2768">MONTH(A2768)</f>
        <v>7</v>
      </c>
      <c r="D2768" s="125" cm="1">
        <f t="array" ref="D2768">'P'!D2768</f>
        <v>202980</v>
      </c>
      <c r="E2768" s="125" cm="1">
        <f t="array" ref="E2768">'C'!E2768</f>
        <v>323510</v>
      </c>
      <c r="F2768" s="41" cm="1">
        <f t="array" ref="F2768">D2768+E2768</f>
        <v>526490</v>
      </c>
      <c r="G2768" s="119" cm="1">
        <f t="array" ref="G2768">F2768-F2767</f>
        <v>-360</v>
      </c>
      <c r="H2768" s="119" cm="1">
        <f t="array" ref="H2768">IF(G2768&gt;0,G2768,0)</f>
        <v>0</v>
      </c>
      <c r="I2768" s="113" cm="1">
        <f t="array" ref="I2768">MAX($F$2537:F2768)</f>
        <v>548250</v>
      </c>
      <c r="J2768" s="126"/>
      <c r="K2768" s="121" cm="1">
        <f t="array" ref="K2768">MAX(0,I2768-I2767)</f>
        <v>0</v>
      </c>
      <c r="L2768" s="113" cm="1">
        <f t="array" ref="L2768">MIN(F2768:F2797)</f>
        <v>512280</v>
      </c>
      <c r="M2768" s="113" cm="1">
        <f t="array" ref="M2768">MAX(0,L2768-L2767)</f>
        <v>0</v>
      </c>
      <c r="N2768" s="122" cm="1">
        <f t="array" ref="N2768">MIN(M2768,H2768-K2768)</f>
        <v>0</v>
      </c>
      <c r="O2768" s="113" cm="1">
        <f t="array" ref="O2768">K2768+N2768</f>
        <v>0</v>
      </c>
      <c r="P2768" s="113" cm="1">
        <f t="array" ref="P2768">H2768-O2768</f>
        <v>0</v>
      </c>
      <c r="Q2768" s="119" cm="1">
        <f t="array" ref="Q2768">MAX(0,IF(AND(K2768=0,P2768&gt;0),0,Q2767+K2768+U2767))</f>
        <v>0</v>
      </c>
      <c r="R2768" s="119" cm="1">
        <f t="array" ref="R2768">MAX(0,R2767+P2768+V2767)</f>
        <v>0</v>
      </c>
      <c r="S2768" s="199" cm="1">
        <f t="array" ref="S2768">IF(G2768&lt;0,G2768,0)</f>
        <v>-360</v>
      </c>
      <c r="T2768" s="199" cm="1">
        <f t="array" ref="T2768">MIN(0,S2768+R2767+V2767)</f>
        <v>-360</v>
      </c>
      <c r="U2768" s="165" cm="1">
        <f t="array" ref="U2768">MAX(S2768,IF(Q2768&gt;0,MAX(-Q2768,S2768),T2768))</f>
        <v>-360</v>
      </c>
      <c r="V2768" s="166" cm="1">
        <f t="array" ref="V2768">S2768-U2768</f>
        <v>0</v>
      </c>
      <c r="W2768" s="105"/>
      <c r="X2768" s="9"/>
      <c r="Y2768" s="9"/>
      <c r="Z2768" s="9"/>
      <c r="AA2768" s="9"/>
    </row>
    <row r="2769" ht="13.65" customHeight="1">
      <c r="A2769" s="63" cm="1">
        <f t="array" ref="A2769">A2768+1</f>
        <v>45859</v>
      </c>
      <c r="B2769" s="201" cm="1">
        <f t="array" ref="B2769">YEAR(A2769)</f>
        <v>2025</v>
      </c>
      <c r="C2769" s="201" cm="1">
        <f t="array" ref="C2769">MONTH(A2769)</f>
        <v>7</v>
      </c>
      <c r="D2769" s="125" cm="1">
        <f t="array" ref="D2769">'P'!D2769</f>
        <v>203300</v>
      </c>
      <c r="E2769" s="125" cm="1">
        <f t="array" ref="E2769">'C'!E2769</f>
        <v>322650</v>
      </c>
      <c r="F2769" s="41" cm="1">
        <f t="array" ref="F2769">D2769+E2769</f>
        <v>525950</v>
      </c>
      <c r="G2769" s="119" cm="1">
        <f t="array" ref="G2769">F2769-F2768</f>
        <v>-540</v>
      </c>
      <c r="H2769" s="119" cm="1">
        <f t="array" ref="H2769">IF(G2769&gt;0,G2769,0)</f>
        <v>0</v>
      </c>
      <c r="I2769" s="113" cm="1">
        <f t="array" ref="I2769">MAX($F$2537:F2769)</f>
        <v>548250</v>
      </c>
      <c r="J2769" s="126"/>
      <c r="K2769" s="121" cm="1">
        <f t="array" ref="K2769">MAX(0,I2769-I2768)</f>
        <v>0</v>
      </c>
      <c r="L2769" s="113" cm="1">
        <f t="array" ref="L2769">MIN(F2769:F2798)</f>
        <v>512280</v>
      </c>
      <c r="M2769" s="113" cm="1">
        <f t="array" ref="M2769">MAX(0,L2769-L2768)</f>
        <v>0</v>
      </c>
      <c r="N2769" s="122" cm="1">
        <f t="array" ref="N2769">MIN(M2769,H2769-K2769)</f>
        <v>0</v>
      </c>
      <c r="O2769" s="113" cm="1">
        <f t="array" ref="O2769">K2769+N2769</f>
        <v>0</v>
      </c>
      <c r="P2769" s="113" cm="1">
        <f t="array" ref="P2769">H2769-O2769</f>
        <v>0</v>
      </c>
      <c r="Q2769" s="119" cm="1">
        <f t="array" ref="Q2769">MAX(0,IF(AND(K2769=0,P2769&gt;0),0,Q2768+K2769+U2768))</f>
        <v>0</v>
      </c>
      <c r="R2769" s="119" cm="1">
        <f t="array" ref="R2769">MAX(0,R2768+P2769+V2768)</f>
        <v>0</v>
      </c>
      <c r="S2769" s="199" cm="1">
        <f t="array" ref="S2769">IF(G2769&lt;0,G2769,0)</f>
        <v>-540</v>
      </c>
      <c r="T2769" s="199" cm="1">
        <f t="array" ref="T2769">MIN(0,S2769+R2768+V2768)</f>
        <v>-540</v>
      </c>
      <c r="U2769" s="165" cm="1">
        <f t="array" ref="U2769">MAX(S2769,IF(Q2769&gt;0,MAX(-Q2769,S2769),T2769))</f>
        <v>-540</v>
      </c>
      <c r="V2769" s="166" cm="1">
        <f t="array" ref="V2769">S2769-U2769</f>
        <v>0</v>
      </c>
      <c r="W2769" s="105"/>
      <c r="X2769" s="9"/>
      <c r="Y2769" s="9"/>
      <c r="Z2769" s="9"/>
      <c r="AA2769" s="9"/>
    </row>
    <row r="2770" ht="13.65" customHeight="1">
      <c r="A2770" s="63" cm="1">
        <f t="array" ref="A2770">A2769+1</f>
        <v>45860</v>
      </c>
      <c r="B2770" s="201" cm="1">
        <f t="array" ref="B2770">YEAR(A2770)</f>
        <v>2025</v>
      </c>
      <c r="C2770" s="201" cm="1">
        <f t="array" ref="C2770">MONTH(A2770)</f>
        <v>7</v>
      </c>
      <c r="D2770" s="125" cm="1">
        <f t="array" ref="D2770">'P'!D2770</f>
        <v>203340</v>
      </c>
      <c r="E2770" s="125" cm="1">
        <f t="array" ref="E2770">'C'!E2770</f>
        <v>322260</v>
      </c>
      <c r="F2770" s="41" cm="1">
        <f t="array" ref="F2770">D2770+E2770</f>
        <v>525600</v>
      </c>
      <c r="G2770" s="119" cm="1">
        <f t="array" ref="G2770">F2770-F2769</f>
        <v>-350</v>
      </c>
      <c r="H2770" s="119" cm="1">
        <f t="array" ref="H2770">IF(G2770&gt;0,G2770,0)</f>
        <v>0</v>
      </c>
      <c r="I2770" s="113" cm="1">
        <f t="array" ref="I2770">MAX($F$2537:F2770)</f>
        <v>548250</v>
      </c>
      <c r="J2770" s="126"/>
      <c r="K2770" s="121" cm="1">
        <f t="array" ref="K2770">MAX(0,I2770-I2769)</f>
        <v>0</v>
      </c>
      <c r="L2770" s="113" cm="1">
        <f t="array" ref="L2770">MIN(F2770:F2799)</f>
        <v>512260</v>
      </c>
      <c r="M2770" s="113" cm="1">
        <f t="array" ref="M2770">MAX(0,L2770-L2769)</f>
        <v>0</v>
      </c>
      <c r="N2770" s="122" cm="1">
        <f t="array" ref="N2770">MIN(M2770,H2770-K2770)</f>
        <v>0</v>
      </c>
      <c r="O2770" s="113" cm="1">
        <f t="array" ref="O2770">K2770+N2770</f>
        <v>0</v>
      </c>
      <c r="P2770" s="113" cm="1">
        <f t="array" ref="P2770">H2770-O2770</f>
        <v>0</v>
      </c>
      <c r="Q2770" s="119" cm="1">
        <f t="array" ref="Q2770">MAX(0,IF(AND(K2770=0,P2770&gt;0),0,Q2769+K2770+U2769))</f>
        <v>0</v>
      </c>
      <c r="R2770" s="119" cm="1">
        <f t="array" ref="R2770">MAX(0,R2769+P2770+V2769)</f>
        <v>0</v>
      </c>
      <c r="S2770" s="199" cm="1">
        <f t="array" ref="S2770">IF(G2770&lt;0,G2770,0)</f>
        <v>-350</v>
      </c>
      <c r="T2770" s="199" cm="1">
        <f t="array" ref="T2770">MIN(0,S2770+R2769+V2769)</f>
        <v>-350</v>
      </c>
      <c r="U2770" s="165" cm="1">
        <f t="array" ref="U2770">MAX(S2770,IF(Q2770&gt;0,MAX(-Q2770,S2770),T2770))</f>
        <v>-350</v>
      </c>
      <c r="V2770" s="166" cm="1">
        <f t="array" ref="V2770">S2770-U2770</f>
        <v>0</v>
      </c>
      <c r="W2770" s="105"/>
      <c r="X2770" s="9"/>
      <c r="Y2770" s="9"/>
      <c r="Z2770" s="9"/>
      <c r="AA2770" s="9"/>
    </row>
    <row r="2771" ht="13.65" customHeight="1">
      <c r="A2771" s="63" cm="1">
        <f t="array" ref="A2771">A2770+1</f>
        <v>45861</v>
      </c>
      <c r="B2771" s="201" cm="1">
        <f t="array" ref="B2771">YEAR(A2771)</f>
        <v>2025</v>
      </c>
      <c r="C2771" s="201" cm="1">
        <f t="array" ref="C2771">MONTH(A2771)</f>
        <v>7</v>
      </c>
      <c r="D2771" s="125" cm="1">
        <f t="array" ref="D2771">'P'!D2771</f>
        <v>203340</v>
      </c>
      <c r="E2771" s="125" cm="1">
        <f t="array" ref="E2771">'C'!E2771</f>
        <v>321730</v>
      </c>
      <c r="F2771" s="41" cm="1">
        <f t="array" ref="F2771">D2771+E2771</f>
        <v>525070</v>
      </c>
      <c r="G2771" s="119" cm="1">
        <f t="array" ref="G2771">F2771-F2770</f>
        <v>-530</v>
      </c>
      <c r="H2771" s="119" cm="1">
        <f t="array" ref="H2771">IF(G2771&gt;0,G2771,0)</f>
        <v>0</v>
      </c>
      <c r="I2771" s="113" cm="1">
        <f t="array" ref="I2771">MAX($F$2537:F2771)</f>
        <v>548250</v>
      </c>
      <c r="J2771" s="126"/>
      <c r="K2771" s="121" cm="1">
        <f t="array" ref="K2771">MAX(0,I2771-I2770)</f>
        <v>0</v>
      </c>
      <c r="L2771" s="113" cm="1">
        <f t="array" ref="L2771">MIN(F2771:F2800)</f>
        <v>512060</v>
      </c>
      <c r="M2771" s="113" cm="1">
        <f t="array" ref="M2771">MAX(0,L2771-L2770)</f>
        <v>0</v>
      </c>
      <c r="N2771" s="122" cm="1">
        <f t="array" ref="N2771">MIN(M2771,H2771-K2771)</f>
        <v>0</v>
      </c>
      <c r="O2771" s="113" cm="1">
        <f t="array" ref="O2771">K2771+N2771</f>
        <v>0</v>
      </c>
      <c r="P2771" s="113" cm="1">
        <f t="array" ref="P2771">H2771-O2771</f>
        <v>0</v>
      </c>
      <c r="Q2771" s="119" cm="1">
        <f t="array" ref="Q2771">MAX(0,IF(AND(K2771=0,P2771&gt;0),0,Q2770+K2771+U2770))</f>
        <v>0</v>
      </c>
      <c r="R2771" s="119" cm="1">
        <f t="array" ref="R2771">MAX(0,R2770+P2771+V2770)</f>
        <v>0</v>
      </c>
      <c r="S2771" s="199" cm="1">
        <f t="array" ref="S2771">IF(G2771&lt;0,G2771,0)</f>
        <v>-530</v>
      </c>
      <c r="T2771" s="199" cm="1">
        <f t="array" ref="T2771">MIN(0,S2771+R2770+V2770)</f>
        <v>-530</v>
      </c>
      <c r="U2771" s="165" cm="1">
        <f t="array" ref="U2771">MAX(S2771,IF(Q2771&gt;0,MAX(-Q2771,S2771),T2771))</f>
        <v>-530</v>
      </c>
      <c r="V2771" s="166" cm="1">
        <f t="array" ref="V2771">S2771-U2771</f>
        <v>0</v>
      </c>
      <c r="W2771" s="105"/>
      <c r="X2771" s="9"/>
      <c r="Y2771" s="9"/>
      <c r="Z2771" s="9"/>
      <c r="AA2771" s="9"/>
    </row>
    <row r="2772" ht="13.65" customHeight="1">
      <c r="A2772" s="63" cm="1">
        <f t="array" ref="A2772">A2771+1</f>
        <v>45862</v>
      </c>
      <c r="B2772" s="201" cm="1">
        <f t="array" ref="B2772">YEAR(A2772)</f>
        <v>2025</v>
      </c>
      <c r="C2772" s="201" cm="1">
        <f t="array" ref="C2772">MONTH(A2772)</f>
        <v>7</v>
      </c>
      <c r="D2772" s="125" cm="1">
        <f t="array" ref="D2772">'P'!D2772</f>
        <v>203390</v>
      </c>
      <c r="E2772" s="125" cm="1">
        <f t="array" ref="E2772">'C'!E2772</f>
        <v>321390</v>
      </c>
      <c r="F2772" s="41" cm="1">
        <f t="array" ref="F2772">D2772+E2772</f>
        <v>524780</v>
      </c>
      <c r="G2772" s="119" cm="1">
        <f t="array" ref="G2772">F2772-F2771</f>
        <v>-290</v>
      </c>
      <c r="H2772" s="119" cm="1">
        <f t="array" ref="H2772">IF(G2772&gt;0,G2772,0)</f>
        <v>0</v>
      </c>
      <c r="I2772" s="113" cm="1">
        <f t="array" ref="I2772">MAX($F$2537:F2772)</f>
        <v>548250</v>
      </c>
      <c r="J2772" s="126"/>
      <c r="K2772" s="121" cm="1">
        <f t="array" ref="K2772">MAX(0,I2772-I2771)</f>
        <v>0</v>
      </c>
      <c r="L2772" s="113" cm="1">
        <f t="array" ref="L2772">MIN(F2772:F2801)</f>
        <v>511850</v>
      </c>
      <c r="M2772" s="113" cm="1">
        <f t="array" ref="M2772">MAX(0,L2772-L2771)</f>
        <v>0</v>
      </c>
      <c r="N2772" s="122" cm="1">
        <f t="array" ref="N2772">MIN(M2772,H2772-K2772)</f>
        <v>0</v>
      </c>
      <c r="O2772" s="113" cm="1">
        <f t="array" ref="O2772">K2772+N2772</f>
        <v>0</v>
      </c>
      <c r="P2772" s="113" cm="1">
        <f t="array" ref="P2772">H2772-O2772</f>
        <v>0</v>
      </c>
      <c r="Q2772" s="119" cm="1">
        <f t="array" ref="Q2772">MAX(0,IF(AND(K2772=0,P2772&gt;0),0,Q2771+K2772+U2771))</f>
        <v>0</v>
      </c>
      <c r="R2772" s="119" cm="1">
        <f t="array" ref="R2772">MAX(0,R2771+P2772+V2771)</f>
        <v>0</v>
      </c>
      <c r="S2772" s="199" cm="1">
        <f t="array" ref="S2772">IF(G2772&lt;0,G2772,0)</f>
        <v>-290</v>
      </c>
      <c r="T2772" s="199" cm="1">
        <f t="array" ref="T2772">MIN(0,S2772+R2771+V2771)</f>
        <v>-290</v>
      </c>
      <c r="U2772" s="165" cm="1">
        <f t="array" ref="U2772">MAX(S2772,IF(Q2772&gt;0,MAX(-Q2772,S2772),T2772))</f>
        <v>-290</v>
      </c>
      <c r="V2772" s="166" cm="1">
        <f t="array" ref="V2772">S2772-U2772</f>
        <v>0</v>
      </c>
      <c r="W2772" s="105"/>
      <c r="X2772" s="9"/>
      <c r="Y2772" s="9"/>
      <c r="Z2772" s="9"/>
      <c r="AA2772" s="9"/>
    </row>
    <row r="2773" ht="13.65" customHeight="1">
      <c r="A2773" s="63" cm="1">
        <f t="array" ref="A2773">A2772+1</f>
        <v>45863</v>
      </c>
      <c r="B2773" s="201" cm="1">
        <f t="array" ref="B2773">YEAR(A2773)</f>
        <v>2025</v>
      </c>
      <c r="C2773" s="201" cm="1">
        <f t="array" ref="C2773">MONTH(A2773)</f>
        <v>7</v>
      </c>
      <c r="D2773" s="125" cm="1">
        <f t="array" ref="D2773">'P'!D2773</f>
        <v>203340</v>
      </c>
      <c r="E2773" s="125" cm="1">
        <f t="array" ref="E2773">'C'!E2773</f>
        <v>321130</v>
      </c>
      <c r="F2773" s="41" cm="1">
        <f t="array" ref="F2773">D2773+E2773</f>
        <v>524470</v>
      </c>
      <c r="G2773" s="119" cm="1">
        <f t="array" ref="G2773">F2773-F2772</f>
        <v>-310</v>
      </c>
      <c r="H2773" s="119" cm="1">
        <f t="array" ref="H2773">IF(G2773&gt;0,G2773,0)</f>
        <v>0</v>
      </c>
      <c r="I2773" s="113" cm="1">
        <f t="array" ref="I2773">MAX($F$2537:F2773)</f>
        <v>548250</v>
      </c>
      <c r="J2773" s="126"/>
      <c r="K2773" s="121" cm="1">
        <f t="array" ref="K2773">MAX(0,I2773-I2772)</f>
        <v>0</v>
      </c>
      <c r="L2773" s="113" cm="1">
        <f t="array" ref="L2773">MIN(F2773:F2802)</f>
        <v>511540</v>
      </c>
      <c r="M2773" s="113" cm="1">
        <f t="array" ref="M2773">MAX(0,L2773-L2772)</f>
        <v>0</v>
      </c>
      <c r="N2773" s="122" cm="1">
        <f t="array" ref="N2773">MIN(M2773,H2773-K2773)</f>
        <v>0</v>
      </c>
      <c r="O2773" s="113" cm="1">
        <f t="array" ref="O2773">K2773+N2773</f>
        <v>0</v>
      </c>
      <c r="P2773" s="113" cm="1">
        <f t="array" ref="P2773">H2773-O2773</f>
        <v>0</v>
      </c>
      <c r="Q2773" s="119" cm="1">
        <f t="array" ref="Q2773">MAX(0,IF(AND(K2773=0,P2773&gt;0),0,Q2772+K2773+U2772))</f>
        <v>0</v>
      </c>
      <c r="R2773" s="119" cm="1">
        <f t="array" ref="R2773">MAX(0,R2772+P2773+V2772)</f>
        <v>0</v>
      </c>
      <c r="S2773" s="199" cm="1">
        <f t="array" ref="S2773">IF(G2773&lt;0,G2773,0)</f>
        <v>-310</v>
      </c>
      <c r="T2773" s="199" cm="1">
        <f t="array" ref="T2773">MIN(0,S2773+R2772+V2772)</f>
        <v>-310</v>
      </c>
      <c r="U2773" s="165" cm="1">
        <f t="array" ref="U2773">MAX(S2773,IF(Q2773&gt;0,MAX(-Q2773,S2773),T2773))</f>
        <v>-310</v>
      </c>
      <c r="V2773" s="166" cm="1">
        <f t="array" ref="V2773">S2773-U2773</f>
        <v>0</v>
      </c>
      <c r="W2773" s="105"/>
      <c r="X2773" s="9"/>
      <c r="Y2773" s="9"/>
      <c r="Z2773" s="9"/>
      <c r="AA2773" s="9"/>
    </row>
    <row r="2774" ht="13.65" customHeight="1">
      <c r="A2774" s="63" cm="1">
        <f t="array" ref="A2774">A2773+1</f>
        <v>45864</v>
      </c>
      <c r="B2774" s="201" cm="1">
        <f t="array" ref="B2774">YEAR(A2774)</f>
        <v>2025</v>
      </c>
      <c r="C2774" s="201" cm="1">
        <f t="array" ref="C2774">MONTH(A2774)</f>
        <v>7</v>
      </c>
      <c r="D2774" s="125" cm="1">
        <f t="array" ref="D2774">'P'!D2774</f>
        <v>203700</v>
      </c>
      <c r="E2774" s="125" cm="1">
        <f t="array" ref="E2774">'C'!E2774</f>
        <v>320400</v>
      </c>
      <c r="F2774" s="41" cm="1">
        <f t="array" ref="F2774">D2774+E2774</f>
        <v>524100</v>
      </c>
      <c r="G2774" s="119" cm="1">
        <f t="array" ref="G2774">F2774-F2773</f>
        <v>-370</v>
      </c>
      <c r="H2774" s="119" cm="1">
        <f t="array" ref="H2774">IF(G2774&gt;0,G2774,0)</f>
        <v>0</v>
      </c>
      <c r="I2774" s="113" cm="1">
        <f t="array" ref="I2774">MAX($F$2537:F2774)</f>
        <v>548250</v>
      </c>
      <c r="J2774" s="126"/>
      <c r="K2774" s="121" cm="1">
        <f t="array" ref="K2774">MAX(0,I2774-I2773)</f>
        <v>0</v>
      </c>
      <c r="L2774" s="113" cm="1">
        <f t="array" ref="L2774">MIN(F2774:F2803)</f>
        <v>511230</v>
      </c>
      <c r="M2774" s="113" cm="1">
        <f t="array" ref="M2774">MAX(0,L2774-L2773)</f>
        <v>0</v>
      </c>
      <c r="N2774" s="122" cm="1">
        <f t="array" ref="N2774">MIN(M2774,H2774-K2774)</f>
        <v>0</v>
      </c>
      <c r="O2774" s="113" cm="1">
        <f t="array" ref="O2774">K2774+N2774</f>
        <v>0</v>
      </c>
      <c r="P2774" s="113" cm="1">
        <f t="array" ref="P2774">H2774-O2774</f>
        <v>0</v>
      </c>
      <c r="Q2774" s="119" cm="1">
        <f t="array" ref="Q2774">MAX(0,IF(AND(K2774=0,P2774&gt;0),0,Q2773+K2774+U2773))</f>
        <v>0</v>
      </c>
      <c r="R2774" s="119" cm="1">
        <f t="array" ref="R2774">MAX(0,R2773+P2774+V2773)</f>
        <v>0</v>
      </c>
      <c r="S2774" s="199" cm="1">
        <f t="array" ref="S2774">IF(G2774&lt;0,G2774,0)</f>
        <v>-370</v>
      </c>
      <c r="T2774" s="199" cm="1">
        <f t="array" ref="T2774">MIN(0,S2774+R2773+V2773)</f>
        <v>-370</v>
      </c>
      <c r="U2774" s="165" cm="1">
        <f t="array" ref="U2774">MAX(S2774,IF(Q2774&gt;0,MAX(-Q2774,S2774),T2774))</f>
        <v>-370</v>
      </c>
      <c r="V2774" s="166" cm="1">
        <f t="array" ref="V2774">S2774-U2774</f>
        <v>0</v>
      </c>
      <c r="W2774" s="105"/>
      <c r="X2774" s="9"/>
      <c r="Y2774" s="9"/>
      <c r="Z2774" s="9"/>
      <c r="AA2774" s="9"/>
    </row>
    <row r="2775" ht="13.65" customHeight="1">
      <c r="A2775" s="63" cm="1">
        <f t="array" ref="A2775">A2774+1</f>
        <v>45865</v>
      </c>
      <c r="B2775" s="201" cm="1">
        <f t="array" ref="B2775">YEAR(A2775)</f>
        <v>2025</v>
      </c>
      <c r="C2775" s="201" cm="1">
        <f t="array" ref="C2775">MONTH(A2775)</f>
        <v>7</v>
      </c>
      <c r="D2775" s="125" cm="1">
        <f t="array" ref="D2775">'P'!D2775</f>
        <v>204180</v>
      </c>
      <c r="E2775" s="125" cm="1">
        <f t="array" ref="E2775">'C'!E2775</f>
        <v>319740</v>
      </c>
      <c r="F2775" s="41" cm="1">
        <f t="array" ref="F2775">D2775+E2775</f>
        <v>523920</v>
      </c>
      <c r="G2775" s="119" cm="1">
        <f t="array" ref="G2775">F2775-F2774</f>
        <v>-180</v>
      </c>
      <c r="H2775" s="119" cm="1">
        <f t="array" ref="H2775">IF(G2775&gt;0,G2775,0)</f>
        <v>0</v>
      </c>
      <c r="I2775" s="113" cm="1">
        <f t="array" ref="I2775">MAX($F$2537:F2775)</f>
        <v>548250</v>
      </c>
      <c r="J2775" s="126"/>
      <c r="K2775" s="121" cm="1">
        <f t="array" ref="K2775">MAX(0,I2775-I2774)</f>
        <v>0</v>
      </c>
      <c r="L2775" s="113" cm="1">
        <f t="array" ref="L2775">MIN(F2775:F2804)</f>
        <v>511190</v>
      </c>
      <c r="M2775" s="113" cm="1">
        <f t="array" ref="M2775">MAX(0,L2775-L2774)</f>
        <v>0</v>
      </c>
      <c r="N2775" s="122" cm="1">
        <f t="array" ref="N2775">MIN(M2775,H2775-K2775)</f>
        <v>0</v>
      </c>
      <c r="O2775" s="113" cm="1">
        <f t="array" ref="O2775">K2775+N2775</f>
        <v>0</v>
      </c>
      <c r="P2775" s="113" cm="1">
        <f t="array" ref="P2775">H2775-O2775</f>
        <v>0</v>
      </c>
      <c r="Q2775" s="119" cm="1">
        <f t="array" ref="Q2775">MAX(0,IF(AND(K2775=0,P2775&gt;0),0,Q2774+K2775+U2774))</f>
        <v>0</v>
      </c>
      <c r="R2775" s="119" cm="1">
        <f t="array" ref="R2775">MAX(0,R2774+P2775+V2774)</f>
        <v>0</v>
      </c>
      <c r="S2775" s="199" cm="1">
        <f t="array" ref="S2775">IF(G2775&lt;0,G2775,0)</f>
        <v>-180</v>
      </c>
      <c r="T2775" s="199" cm="1">
        <f t="array" ref="T2775">MIN(0,S2775+R2774+V2774)</f>
        <v>-180</v>
      </c>
      <c r="U2775" s="165" cm="1">
        <f t="array" ref="U2775">MAX(S2775,IF(Q2775&gt;0,MAX(-Q2775,S2775),T2775))</f>
        <v>-180</v>
      </c>
      <c r="V2775" s="166" cm="1">
        <f t="array" ref="V2775">S2775-U2775</f>
        <v>0</v>
      </c>
      <c r="W2775" s="105"/>
      <c r="X2775" s="9"/>
      <c r="Y2775" s="9"/>
      <c r="Z2775" s="9"/>
      <c r="AA2775" s="9"/>
    </row>
    <row r="2776" ht="13.65" customHeight="1">
      <c r="A2776" s="63" cm="1">
        <f t="array" ref="A2776">A2775+1</f>
        <v>45866</v>
      </c>
      <c r="B2776" s="201" cm="1">
        <f t="array" ref="B2776">YEAR(A2776)</f>
        <v>2025</v>
      </c>
      <c r="C2776" s="201" cm="1">
        <f t="array" ref="C2776">MONTH(A2776)</f>
        <v>7</v>
      </c>
      <c r="D2776" s="125" cm="1">
        <f t="array" ref="D2776">'P'!D2776</f>
        <v>204180</v>
      </c>
      <c r="E2776" s="125" cm="1">
        <f t="array" ref="E2776">'C'!E2776</f>
        <v>319540</v>
      </c>
      <c r="F2776" s="41" cm="1">
        <f t="array" ref="F2776">D2776+E2776</f>
        <v>523720</v>
      </c>
      <c r="G2776" s="119" cm="1">
        <f t="array" ref="G2776">F2776-F2775</f>
        <v>-200</v>
      </c>
      <c r="H2776" s="119" cm="1">
        <f t="array" ref="H2776">IF(G2776&gt;0,G2776,0)</f>
        <v>0</v>
      </c>
      <c r="I2776" s="113" cm="1">
        <f t="array" ref="I2776">MAX($F$2537:F2776)</f>
        <v>548250</v>
      </c>
      <c r="J2776" s="126"/>
      <c r="K2776" s="121" cm="1">
        <f t="array" ref="K2776">MAX(0,I2776-I2775)</f>
        <v>0</v>
      </c>
      <c r="L2776" s="113" cm="1">
        <f t="array" ref="L2776">MIN(F2776:F2805)</f>
        <v>511150</v>
      </c>
      <c r="M2776" s="113" cm="1">
        <f t="array" ref="M2776">MAX(0,L2776-L2775)</f>
        <v>0</v>
      </c>
      <c r="N2776" s="122" cm="1">
        <f t="array" ref="N2776">MIN(M2776,H2776-K2776)</f>
        <v>0</v>
      </c>
      <c r="O2776" s="113" cm="1">
        <f t="array" ref="O2776">K2776+N2776</f>
        <v>0</v>
      </c>
      <c r="P2776" s="113" cm="1">
        <f t="array" ref="P2776">H2776-O2776</f>
        <v>0</v>
      </c>
      <c r="Q2776" s="119" cm="1">
        <f t="array" ref="Q2776">MAX(0,IF(AND(K2776=0,P2776&gt;0),0,Q2775+K2776+U2775))</f>
        <v>0</v>
      </c>
      <c r="R2776" s="119" cm="1">
        <f t="array" ref="R2776">MAX(0,R2775+P2776+V2775)</f>
        <v>0</v>
      </c>
      <c r="S2776" s="199" cm="1">
        <f t="array" ref="S2776">IF(G2776&lt;0,G2776,0)</f>
        <v>-200</v>
      </c>
      <c r="T2776" s="199" cm="1">
        <f t="array" ref="T2776">MIN(0,S2776+R2775+V2775)</f>
        <v>-200</v>
      </c>
      <c r="U2776" s="165" cm="1">
        <f t="array" ref="U2776">MAX(S2776,IF(Q2776&gt;0,MAX(-Q2776,S2776),T2776))</f>
        <v>-200</v>
      </c>
      <c r="V2776" s="166" cm="1">
        <f t="array" ref="V2776">S2776-U2776</f>
        <v>0</v>
      </c>
      <c r="W2776" s="105"/>
      <c r="X2776" s="9"/>
      <c r="Y2776" s="9"/>
      <c r="Z2776" s="9"/>
      <c r="AA2776" s="9"/>
    </row>
    <row r="2777" ht="13.65" customHeight="1">
      <c r="A2777" s="63" cm="1">
        <f t="array" ref="A2777">A2776+1</f>
        <v>45867</v>
      </c>
      <c r="B2777" s="201" cm="1">
        <f t="array" ref="B2777">YEAR(A2777)</f>
        <v>2025</v>
      </c>
      <c r="C2777" s="201" cm="1">
        <f t="array" ref="C2777">MONTH(A2777)</f>
        <v>7</v>
      </c>
      <c r="D2777" s="125" cm="1">
        <f t="array" ref="D2777">'P'!D2777</f>
        <v>203860</v>
      </c>
      <c r="E2777" s="125" cm="1">
        <f t="array" ref="E2777">'C'!E2777</f>
        <v>319480</v>
      </c>
      <c r="F2777" s="41" cm="1">
        <f t="array" ref="F2777">D2777+E2777</f>
        <v>523340</v>
      </c>
      <c r="G2777" s="119" cm="1">
        <f t="array" ref="G2777">F2777-F2776</f>
        <v>-380</v>
      </c>
      <c r="H2777" s="119" cm="1">
        <f t="array" ref="H2777">IF(G2777&gt;0,G2777,0)</f>
        <v>0</v>
      </c>
      <c r="I2777" s="113" cm="1">
        <f t="array" ref="I2777">MAX($F$2537:F2777)</f>
        <v>548250</v>
      </c>
      <c r="J2777" s="126"/>
      <c r="K2777" s="121" cm="1">
        <f t="array" ref="K2777">MAX(0,I2777-I2776)</f>
        <v>0</v>
      </c>
      <c r="L2777" s="113" cm="1">
        <f t="array" ref="L2777">MIN(F2777:F2806)</f>
        <v>510930</v>
      </c>
      <c r="M2777" s="113" cm="1">
        <f t="array" ref="M2777">MAX(0,L2777-L2776)</f>
        <v>0</v>
      </c>
      <c r="N2777" s="122" cm="1">
        <f t="array" ref="N2777">MIN(M2777,H2777-K2777)</f>
        <v>0</v>
      </c>
      <c r="O2777" s="113" cm="1">
        <f t="array" ref="O2777">K2777+N2777</f>
        <v>0</v>
      </c>
      <c r="P2777" s="113" cm="1">
        <f t="array" ref="P2777">H2777-O2777</f>
        <v>0</v>
      </c>
      <c r="Q2777" s="119" cm="1">
        <f t="array" ref="Q2777">MAX(0,IF(AND(K2777=0,P2777&gt;0),0,Q2776+K2777+U2776))</f>
        <v>0</v>
      </c>
      <c r="R2777" s="119" cm="1">
        <f t="array" ref="R2777">MAX(0,R2776+P2777+V2776)</f>
        <v>0</v>
      </c>
      <c r="S2777" s="199" cm="1">
        <f t="array" ref="S2777">IF(G2777&lt;0,G2777,0)</f>
        <v>-380</v>
      </c>
      <c r="T2777" s="199" cm="1">
        <f t="array" ref="T2777">MIN(0,S2777+R2776+V2776)</f>
        <v>-380</v>
      </c>
      <c r="U2777" s="165" cm="1">
        <f t="array" ref="U2777">MAX(S2777,IF(Q2777&gt;0,MAX(-Q2777,S2777),T2777))</f>
        <v>-380</v>
      </c>
      <c r="V2777" s="166" cm="1">
        <f t="array" ref="V2777">S2777-U2777</f>
        <v>0</v>
      </c>
      <c r="W2777" s="105"/>
      <c r="X2777" s="9"/>
      <c r="Y2777" s="9"/>
      <c r="Z2777" s="9"/>
      <c r="AA2777" s="9"/>
    </row>
    <row r="2778" ht="13.65" customHeight="1">
      <c r="A2778" s="63" cm="1">
        <f t="array" ref="A2778">A2777+1</f>
        <v>45868</v>
      </c>
      <c r="B2778" s="201" cm="1">
        <f t="array" ref="B2778">YEAR(A2778)</f>
        <v>2025</v>
      </c>
      <c r="C2778" s="201" cm="1">
        <f t="array" ref="C2778">MONTH(A2778)</f>
        <v>7</v>
      </c>
      <c r="D2778" s="125" cm="1">
        <f t="array" ref="D2778">'P'!D2778</f>
        <v>203770</v>
      </c>
      <c r="E2778" s="125" cm="1">
        <f t="array" ref="E2778">'C'!E2778</f>
        <v>319150</v>
      </c>
      <c r="F2778" s="41" cm="1">
        <f t="array" ref="F2778">D2778+E2778</f>
        <v>522920</v>
      </c>
      <c r="G2778" s="119" cm="1">
        <f t="array" ref="G2778">F2778-F2777</f>
        <v>-420</v>
      </c>
      <c r="H2778" s="119" cm="1">
        <f t="array" ref="H2778">IF(G2778&gt;0,G2778,0)</f>
        <v>0</v>
      </c>
      <c r="I2778" s="113" cm="1">
        <f t="array" ref="I2778">MAX($F$2537:F2778)</f>
        <v>548250</v>
      </c>
      <c r="J2778" s="126"/>
      <c r="K2778" s="121" cm="1">
        <f t="array" ref="K2778">MAX(0,I2778-I2777)</f>
        <v>0</v>
      </c>
      <c r="L2778" s="113" cm="1">
        <f t="array" ref="L2778">MIN(F2778:F2807)</f>
        <v>510690</v>
      </c>
      <c r="M2778" s="113" cm="1">
        <f t="array" ref="M2778">MAX(0,L2778-L2777)</f>
        <v>0</v>
      </c>
      <c r="N2778" s="122" cm="1">
        <f t="array" ref="N2778">MIN(M2778,H2778-K2778)</f>
        <v>0</v>
      </c>
      <c r="O2778" s="113" cm="1">
        <f t="array" ref="O2778">K2778+N2778</f>
        <v>0</v>
      </c>
      <c r="P2778" s="113" cm="1">
        <f t="array" ref="P2778">H2778-O2778</f>
        <v>0</v>
      </c>
      <c r="Q2778" s="119" cm="1">
        <f t="array" ref="Q2778">MAX(0,IF(AND(K2778=0,P2778&gt;0),0,Q2777+K2778+U2777))</f>
        <v>0</v>
      </c>
      <c r="R2778" s="119" cm="1">
        <f t="array" ref="R2778">MAX(0,R2777+P2778+V2777)</f>
        <v>0</v>
      </c>
      <c r="S2778" s="199" cm="1">
        <f t="array" ref="S2778">IF(G2778&lt;0,G2778,0)</f>
        <v>-420</v>
      </c>
      <c r="T2778" s="199" cm="1">
        <f t="array" ref="T2778">MIN(0,S2778+R2777+V2777)</f>
        <v>-420</v>
      </c>
      <c r="U2778" s="165" cm="1">
        <f t="array" ref="U2778">MAX(S2778,IF(Q2778&gt;0,MAX(-Q2778,S2778),T2778))</f>
        <v>-420</v>
      </c>
      <c r="V2778" s="166" cm="1">
        <f t="array" ref="V2778">S2778-U2778</f>
        <v>0</v>
      </c>
      <c r="W2778" s="105"/>
      <c r="X2778" s="9"/>
      <c r="Y2778" s="9"/>
      <c r="Z2778" s="9"/>
      <c r="AA2778" s="9"/>
    </row>
    <row r="2779" ht="13.65" customHeight="1">
      <c r="A2779" s="63" cm="1">
        <f t="array" ref="A2779">A2778+1</f>
        <v>45869</v>
      </c>
      <c r="B2779" s="201" cm="1">
        <f t="array" ref="B2779">YEAR(A2779)</f>
        <v>2025</v>
      </c>
      <c r="C2779" s="201" cm="1">
        <f t="array" ref="C2779">MONTH(A2779)</f>
        <v>7</v>
      </c>
      <c r="D2779" s="125" cm="1">
        <f t="array" ref="D2779">'P'!D2779</f>
        <v>203840</v>
      </c>
      <c r="E2779" s="125" cm="1">
        <f t="array" ref="E2779">'C'!E2779</f>
        <v>318820</v>
      </c>
      <c r="F2779" s="41" cm="1">
        <f t="array" ref="F2779">D2779+E2779</f>
        <v>522660</v>
      </c>
      <c r="G2779" s="119" cm="1">
        <f t="array" ref="G2779">F2779-F2778</f>
        <v>-260</v>
      </c>
      <c r="H2779" s="119" cm="1">
        <f t="array" ref="H2779">IF(G2779&gt;0,G2779,0)</f>
        <v>0</v>
      </c>
      <c r="I2779" s="113" cm="1">
        <f t="array" ref="I2779">MAX($F$2537:F2779)</f>
        <v>548250</v>
      </c>
      <c r="J2779" s="126"/>
      <c r="K2779" s="121" cm="1">
        <f t="array" ref="K2779">MAX(0,I2779-I2778)</f>
        <v>0</v>
      </c>
      <c r="L2779" s="113" cm="1">
        <f t="array" ref="L2779">MIN(F2779:F2808)</f>
        <v>510150</v>
      </c>
      <c r="M2779" s="113" cm="1">
        <f t="array" ref="M2779">MAX(0,L2779-L2778)</f>
        <v>0</v>
      </c>
      <c r="N2779" s="122" cm="1">
        <f t="array" ref="N2779">MIN(M2779,H2779-K2779)</f>
        <v>0</v>
      </c>
      <c r="O2779" s="113" cm="1">
        <f t="array" ref="O2779">K2779+N2779</f>
        <v>0</v>
      </c>
      <c r="P2779" s="113" cm="1">
        <f t="array" ref="P2779">H2779-O2779</f>
        <v>0</v>
      </c>
      <c r="Q2779" s="119" cm="1">
        <f t="array" ref="Q2779">MAX(0,IF(AND(K2779=0,P2779&gt;0),0,Q2778+K2779+U2778))</f>
        <v>0</v>
      </c>
      <c r="R2779" s="119" cm="1">
        <f t="array" ref="R2779">MAX(0,R2778+P2779+V2778)</f>
        <v>0</v>
      </c>
      <c r="S2779" s="199" cm="1">
        <f t="array" ref="S2779">IF(G2779&lt;0,G2779,0)</f>
        <v>-260</v>
      </c>
      <c r="T2779" s="199" cm="1">
        <f t="array" ref="T2779">MIN(0,S2779+R2778+V2778)</f>
        <v>-260</v>
      </c>
      <c r="U2779" s="165" cm="1">
        <f t="array" ref="U2779">MAX(S2779,IF(Q2779&gt;0,MAX(-Q2779,S2779),T2779))</f>
        <v>-260</v>
      </c>
      <c r="V2779" s="166" cm="1">
        <f t="array" ref="V2779">S2779-U2779</f>
        <v>0</v>
      </c>
      <c r="W2779" s="105"/>
      <c r="X2779" s="9"/>
      <c r="Y2779" s="9"/>
      <c r="Z2779" s="9"/>
      <c r="AA2779" s="9"/>
    </row>
    <row r="2780" ht="13.65" customHeight="1">
      <c r="A2780" s="63" cm="1">
        <f t="array" ref="A2780">A2779+1</f>
        <v>45870</v>
      </c>
      <c r="B2780" s="201" cm="1">
        <f t="array" ref="B2780">YEAR(A2780)</f>
        <v>2025</v>
      </c>
      <c r="C2780" s="201" cm="1">
        <f t="array" ref="C2780">MONTH(A2780)</f>
        <v>8</v>
      </c>
      <c r="D2780" s="125" cm="1">
        <f t="array" ref="D2780">'P'!D2780</f>
        <v>203680</v>
      </c>
      <c r="E2780" s="125" cm="1">
        <f t="array" ref="E2780">'C'!E2780</f>
        <v>319150</v>
      </c>
      <c r="F2780" s="41" cm="1">
        <f t="array" ref="F2780">D2780+E2780</f>
        <v>522830</v>
      </c>
      <c r="G2780" s="119" cm="1">
        <f t="array" ref="G2780">F2780-F2779</f>
        <v>170</v>
      </c>
      <c r="H2780" s="119" cm="1">
        <f t="array" ref="H2780">IF(G2780&gt;0,G2780,0)</f>
        <v>170</v>
      </c>
      <c r="I2780" s="113" cm="1">
        <f t="array" ref="I2780">MAX($F$2537:F2780)</f>
        <v>548250</v>
      </c>
      <c r="J2780" s="126"/>
      <c r="K2780" s="121" cm="1">
        <f t="array" ref="K2780">MAX(0,I2780-I2779)</f>
        <v>0</v>
      </c>
      <c r="L2780" s="113" cm="1">
        <f t="array" ref="L2780">MIN(F2780:F2809)</f>
        <v>510100</v>
      </c>
      <c r="M2780" s="113" cm="1">
        <f t="array" ref="M2780">MAX(0,L2780-L2779)</f>
        <v>0</v>
      </c>
      <c r="N2780" s="122" cm="1">
        <f t="array" ref="N2780">MIN(M2780,H2780-K2780)</f>
        <v>0</v>
      </c>
      <c r="O2780" s="113" cm="1">
        <f t="array" ref="O2780">K2780+N2780</f>
        <v>0</v>
      </c>
      <c r="P2780" s="113" cm="1">
        <f t="array" ref="P2780">H2780-O2780</f>
        <v>170</v>
      </c>
      <c r="Q2780" s="119" cm="1">
        <f t="array" ref="Q2780">MAX(0,IF(AND(K2780=0,P2780&gt;0),0,Q2779+K2780+U2779))</f>
        <v>0</v>
      </c>
      <c r="R2780" s="119" cm="1">
        <f t="array" ref="R2780">MAX(0,R2779+P2780+V2779)</f>
        <v>170</v>
      </c>
      <c r="S2780" s="199" cm="1">
        <f t="array" ref="S2780">IF(G2780&lt;0,G2780,0)</f>
        <v>0</v>
      </c>
      <c r="T2780" s="199" cm="1">
        <f t="array" ref="T2780">MIN(0,S2780+R2779+V2779)</f>
        <v>0</v>
      </c>
      <c r="U2780" s="165" cm="1">
        <f t="array" ref="U2780">MAX(S2780,IF(Q2780&gt;0,MAX(-Q2780,S2780),T2780))</f>
        <v>0</v>
      </c>
      <c r="V2780" s="166" cm="1">
        <f t="array" ref="V2780">S2780-U2780</f>
        <v>0</v>
      </c>
      <c r="W2780" s="105"/>
      <c r="X2780" s="9"/>
      <c r="Y2780" s="9"/>
      <c r="Z2780" s="9"/>
      <c r="AA2780" s="9"/>
    </row>
    <row r="2781" ht="13.65" customHeight="1">
      <c r="A2781" s="63" cm="1">
        <f t="array" ref="A2781">A2780+1</f>
        <v>45871</v>
      </c>
      <c r="B2781" s="201" cm="1">
        <f t="array" ref="B2781">YEAR(A2781)</f>
        <v>2025</v>
      </c>
      <c r="C2781" s="201" cm="1">
        <f t="array" ref="C2781">MONTH(A2781)</f>
        <v>8</v>
      </c>
      <c r="D2781" s="125" cm="1">
        <f t="array" ref="D2781">'P'!D2781</f>
        <v>203750</v>
      </c>
      <c r="E2781" s="125" cm="1">
        <f t="array" ref="E2781">'C'!E2781</f>
        <v>318950</v>
      </c>
      <c r="F2781" s="41" cm="1">
        <f t="array" ref="F2781">D2781+E2781</f>
        <v>522700</v>
      </c>
      <c r="G2781" s="119" cm="1">
        <f t="array" ref="G2781">F2781-F2780</f>
        <v>-130</v>
      </c>
      <c r="H2781" s="119" cm="1">
        <f t="array" ref="H2781">IF(G2781&gt;0,G2781,0)</f>
        <v>0</v>
      </c>
      <c r="I2781" s="113" cm="1">
        <f t="array" ref="I2781">MAX($F$2537:F2781)</f>
        <v>548250</v>
      </c>
      <c r="J2781" s="126"/>
      <c r="K2781" s="121" cm="1">
        <f t="array" ref="K2781">MAX(0,I2781-I2780)</f>
        <v>0</v>
      </c>
      <c r="L2781" s="113" cm="1">
        <f t="array" ref="L2781">MIN(F2781:F2810)</f>
        <v>509970</v>
      </c>
      <c r="M2781" s="113" cm="1">
        <f t="array" ref="M2781">MAX(0,L2781-L2780)</f>
        <v>0</v>
      </c>
      <c r="N2781" s="122" cm="1">
        <f t="array" ref="N2781">MIN(M2781,H2781-K2781)</f>
        <v>0</v>
      </c>
      <c r="O2781" s="113" cm="1">
        <f t="array" ref="O2781">K2781+N2781</f>
        <v>0</v>
      </c>
      <c r="P2781" s="113" cm="1">
        <f t="array" ref="P2781">H2781-O2781</f>
        <v>0</v>
      </c>
      <c r="Q2781" s="119" cm="1">
        <f t="array" ref="Q2781">MAX(0,IF(AND(K2781=0,P2781&gt;0),0,Q2780+K2781+U2780))</f>
        <v>0</v>
      </c>
      <c r="R2781" s="119" cm="1">
        <f t="array" ref="R2781">MAX(0,R2780+P2781+V2780)</f>
        <v>170</v>
      </c>
      <c r="S2781" s="199" cm="1">
        <f t="array" ref="S2781">IF(G2781&lt;0,G2781,0)</f>
        <v>-130</v>
      </c>
      <c r="T2781" s="199" cm="1">
        <f t="array" ref="T2781">MIN(0,S2781+R2780+V2780)</f>
        <v>0</v>
      </c>
      <c r="U2781" s="165" cm="1">
        <f t="array" ref="U2781">MAX(S2781,IF(Q2781&gt;0,MAX(-Q2781,S2781),T2781))</f>
        <v>0</v>
      </c>
      <c r="V2781" s="166" cm="1">
        <f t="array" ref="V2781">S2781-U2781</f>
        <v>-130</v>
      </c>
      <c r="W2781" s="105"/>
      <c r="X2781" s="9"/>
      <c r="Y2781" s="9"/>
      <c r="Z2781" s="9"/>
      <c r="AA2781" s="9"/>
    </row>
    <row r="2782" ht="13.65" customHeight="1">
      <c r="A2782" s="63" cm="1">
        <f t="array" ref="A2782">A2781+1</f>
        <v>45872</v>
      </c>
      <c r="B2782" s="201" cm="1">
        <f t="array" ref="B2782">YEAR(A2782)</f>
        <v>2025</v>
      </c>
      <c r="C2782" s="201" cm="1">
        <f t="array" ref="C2782">MONTH(A2782)</f>
        <v>8</v>
      </c>
      <c r="D2782" s="125" cm="1">
        <f t="array" ref="D2782">'P'!D2782</f>
        <v>203500</v>
      </c>
      <c r="E2782" s="125" cm="1">
        <f t="array" ref="E2782">'C'!E2782</f>
        <v>318690</v>
      </c>
      <c r="F2782" s="41" cm="1">
        <f t="array" ref="F2782">D2782+E2782</f>
        <v>522190</v>
      </c>
      <c r="G2782" s="119" cm="1">
        <f t="array" ref="G2782">F2782-F2781</f>
        <v>-510</v>
      </c>
      <c r="H2782" s="119" cm="1">
        <f t="array" ref="H2782">IF(G2782&gt;0,G2782,0)</f>
        <v>0</v>
      </c>
      <c r="I2782" s="113" cm="1">
        <f t="array" ref="I2782">MAX($F$2537:F2782)</f>
        <v>548250</v>
      </c>
      <c r="J2782" s="126"/>
      <c r="K2782" s="121" cm="1">
        <f t="array" ref="K2782">MAX(0,I2782-I2781)</f>
        <v>0</v>
      </c>
      <c r="L2782" s="113" cm="1">
        <f t="array" ref="L2782">MIN(F2782:F2811)</f>
        <v>509690</v>
      </c>
      <c r="M2782" s="113" cm="1">
        <f t="array" ref="M2782">MAX(0,L2782-L2781)</f>
        <v>0</v>
      </c>
      <c r="N2782" s="122" cm="1">
        <f t="array" ref="N2782">MIN(M2782,H2782-K2782)</f>
        <v>0</v>
      </c>
      <c r="O2782" s="113" cm="1">
        <f t="array" ref="O2782">K2782+N2782</f>
        <v>0</v>
      </c>
      <c r="P2782" s="113" cm="1">
        <f t="array" ref="P2782">H2782-O2782</f>
        <v>0</v>
      </c>
      <c r="Q2782" s="119" cm="1">
        <f t="array" ref="Q2782">MAX(0,IF(AND(K2782=0,P2782&gt;0),0,Q2781+K2782+U2781))</f>
        <v>0</v>
      </c>
      <c r="R2782" s="119" cm="1">
        <f t="array" ref="R2782">MAX(0,R2781+P2782+V2781)</f>
        <v>40</v>
      </c>
      <c r="S2782" s="199" cm="1">
        <f t="array" ref="S2782">IF(G2782&lt;0,G2782,0)</f>
        <v>-510</v>
      </c>
      <c r="T2782" s="199" cm="1">
        <f t="array" ref="T2782">MIN(0,S2782+R2781+V2781)</f>
        <v>-470</v>
      </c>
      <c r="U2782" s="165" cm="1">
        <f t="array" ref="U2782">MAX(S2782,IF(Q2782&gt;0,MAX(-Q2782,S2782),T2782))</f>
        <v>-470</v>
      </c>
      <c r="V2782" s="166" cm="1">
        <f t="array" ref="V2782">S2782-U2782</f>
        <v>-40</v>
      </c>
      <c r="W2782" s="105"/>
      <c r="X2782" s="9"/>
      <c r="Y2782" s="9"/>
      <c r="Z2782" s="9"/>
      <c r="AA2782" s="9"/>
    </row>
    <row r="2783" ht="13.65" customHeight="1">
      <c r="A2783" s="63" cm="1">
        <f t="array" ref="A2783">A2782+1</f>
        <v>45873</v>
      </c>
      <c r="B2783" s="201" cm="1">
        <f t="array" ref="B2783">YEAR(A2783)</f>
        <v>2025</v>
      </c>
      <c r="C2783" s="201" cm="1">
        <f t="array" ref="C2783">MONTH(A2783)</f>
        <v>8</v>
      </c>
      <c r="D2783" s="125" cm="1">
        <f t="array" ref="D2783">'P'!D2783</f>
        <v>203280</v>
      </c>
      <c r="E2783" s="125" cm="1">
        <f t="array" ref="E2783">'C'!E2783</f>
        <v>318550</v>
      </c>
      <c r="F2783" s="41" cm="1">
        <f t="array" ref="F2783">D2783+E2783</f>
        <v>521830</v>
      </c>
      <c r="G2783" s="119" cm="1">
        <f t="array" ref="G2783">F2783-F2782</f>
        <v>-360</v>
      </c>
      <c r="H2783" s="119" cm="1">
        <f t="array" ref="H2783">IF(G2783&gt;0,G2783,0)</f>
        <v>0</v>
      </c>
      <c r="I2783" s="113" cm="1">
        <f t="array" ref="I2783">MAX($F$2537:F2783)</f>
        <v>548250</v>
      </c>
      <c r="J2783" s="126"/>
      <c r="K2783" s="121" cm="1">
        <f t="array" ref="K2783">MAX(0,I2783-I2782)</f>
        <v>0</v>
      </c>
      <c r="L2783" s="113" cm="1">
        <f t="array" ref="L2783">MIN(F2783:F2812)</f>
        <v>509470</v>
      </c>
      <c r="M2783" s="113" cm="1">
        <f t="array" ref="M2783">MAX(0,L2783-L2782)</f>
        <v>0</v>
      </c>
      <c r="N2783" s="122" cm="1">
        <f t="array" ref="N2783">MIN(M2783,H2783-K2783)</f>
        <v>0</v>
      </c>
      <c r="O2783" s="113" cm="1">
        <f t="array" ref="O2783">K2783+N2783</f>
        <v>0</v>
      </c>
      <c r="P2783" s="113" cm="1">
        <f t="array" ref="P2783">H2783-O2783</f>
        <v>0</v>
      </c>
      <c r="Q2783" s="119" cm="1">
        <f t="array" ref="Q2783">MAX(0,IF(AND(K2783=0,P2783&gt;0),0,Q2782+K2783+U2782))</f>
        <v>0</v>
      </c>
      <c r="R2783" s="119" cm="1">
        <f t="array" ref="R2783">MAX(0,R2782+P2783+V2782)</f>
        <v>0</v>
      </c>
      <c r="S2783" s="199" cm="1">
        <f t="array" ref="S2783">IF(G2783&lt;0,G2783,0)</f>
        <v>-360</v>
      </c>
      <c r="T2783" s="199" cm="1">
        <f t="array" ref="T2783">MIN(0,S2783+R2782+V2782)</f>
        <v>-360</v>
      </c>
      <c r="U2783" s="165" cm="1">
        <f t="array" ref="U2783">MAX(S2783,IF(Q2783&gt;0,MAX(-Q2783,S2783),T2783))</f>
        <v>-360</v>
      </c>
      <c r="V2783" s="166" cm="1">
        <f t="array" ref="V2783">S2783-U2783</f>
        <v>0</v>
      </c>
      <c r="W2783" s="105"/>
      <c r="X2783" s="9"/>
      <c r="Y2783" s="9"/>
      <c r="Z2783" s="9"/>
      <c r="AA2783" s="9"/>
    </row>
    <row r="2784" ht="13.65" customHeight="1">
      <c r="A2784" s="63" cm="1">
        <f t="array" ref="A2784">A2783+1</f>
        <v>45874</v>
      </c>
      <c r="B2784" s="201" cm="1">
        <f t="array" ref="B2784">YEAR(A2784)</f>
        <v>2025</v>
      </c>
      <c r="C2784" s="201" cm="1">
        <f t="array" ref="C2784">MONTH(A2784)</f>
        <v>8</v>
      </c>
      <c r="D2784" s="125" cm="1">
        <f t="array" ref="D2784">'P'!D2784</f>
        <v>202940</v>
      </c>
      <c r="E2784" s="125" cm="1">
        <f t="array" ref="E2784">'C'!E2784</f>
        <v>318490</v>
      </c>
      <c r="F2784" s="41" cm="1">
        <f t="array" ref="F2784">D2784+E2784</f>
        <v>521430</v>
      </c>
      <c r="G2784" s="119" cm="1">
        <f t="array" ref="G2784">F2784-F2783</f>
        <v>-400</v>
      </c>
      <c r="H2784" s="119" cm="1">
        <f t="array" ref="H2784">IF(G2784&gt;0,G2784,0)</f>
        <v>0</v>
      </c>
      <c r="I2784" s="113" cm="1">
        <f t="array" ref="I2784">MAX($F$2537:F2784)</f>
        <v>548250</v>
      </c>
      <c r="J2784" s="126"/>
      <c r="K2784" s="121" cm="1">
        <f t="array" ref="K2784">MAX(0,I2784-I2783)</f>
        <v>0</v>
      </c>
      <c r="L2784" s="113" cm="1">
        <f t="array" ref="L2784">MIN(F2784:F2813)</f>
        <v>509380</v>
      </c>
      <c r="M2784" s="113" cm="1">
        <f t="array" ref="M2784">MAX(0,L2784-L2783)</f>
        <v>0</v>
      </c>
      <c r="N2784" s="122" cm="1">
        <f t="array" ref="N2784">MIN(M2784,H2784-K2784)</f>
        <v>0</v>
      </c>
      <c r="O2784" s="113" cm="1">
        <f t="array" ref="O2784">K2784+N2784</f>
        <v>0</v>
      </c>
      <c r="P2784" s="113" cm="1">
        <f t="array" ref="P2784">H2784-O2784</f>
        <v>0</v>
      </c>
      <c r="Q2784" s="119" cm="1">
        <f t="array" ref="Q2784">MAX(0,IF(AND(K2784=0,P2784&gt;0),0,Q2783+K2784+U2783))</f>
        <v>0</v>
      </c>
      <c r="R2784" s="119" cm="1">
        <f t="array" ref="R2784">MAX(0,R2783+P2784+V2783)</f>
        <v>0</v>
      </c>
      <c r="S2784" s="199" cm="1">
        <f t="array" ref="S2784">IF(G2784&lt;0,G2784,0)</f>
        <v>-400</v>
      </c>
      <c r="T2784" s="199" cm="1">
        <f t="array" ref="T2784">MIN(0,S2784+R2783+V2783)</f>
        <v>-400</v>
      </c>
      <c r="U2784" s="165" cm="1">
        <f t="array" ref="U2784">MAX(S2784,IF(Q2784&gt;0,MAX(-Q2784,S2784),T2784))</f>
        <v>-400</v>
      </c>
      <c r="V2784" s="166" cm="1">
        <f t="array" ref="V2784">S2784-U2784</f>
        <v>0</v>
      </c>
      <c r="W2784" s="105"/>
      <c r="X2784" s="9"/>
      <c r="Y2784" s="9"/>
      <c r="Z2784" s="9"/>
      <c r="AA2784" s="9"/>
    </row>
    <row r="2785" ht="13.65" customHeight="1">
      <c r="A2785" s="63" cm="1">
        <f t="array" ref="A2785">A2784+1</f>
        <v>45875</v>
      </c>
      <c r="B2785" s="201" cm="1">
        <f t="array" ref="B2785">YEAR(A2785)</f>
        <v>2025</v>
      </c>
      <c r="C2785" s="201" cm="1">
        <f t="array" ref="C2785">MONTH(A2785)</f>
        <v>8</v>
      </c>
      <c r="D2785" s="125" cm="1">
        <f t="array" ref="D2785">'P'!D2785</f>
        <v>202600</v>
      </c>
      <c r="E2785" s="125" cm="1">
        <f t="array" ref="E2785">'C'!E2785</f>
        <v>318490</v>
      </c>
      <c r="F2785" s="41" cm="1">
        <f t="array" ref="F2785">D2785+E2785</f>
        <v>521090</v>
      </c>
      <c r="G2785" s="119" cm="1">
        <f t="array" ref="G2785">F2785-F2784</f>
        <v>-340</v>
      </c>
      <c r="H2785" s="119" cm="1">
        <f t="array" ref="H2785">IF(G2785&gt;0,G2785,0)</f>
        <v>0</v>
      </c>
      <c r="I2785" s="113" cm="1">
        <f t="array" ref="I2785">MAX($F$2537:F2785)</f>
        <v>548250</v>
      </c>
      <c r="J2785" s="126"/>
      <c r="K2785" s="121" cm="1">
        <f t="array" ref="K2785">MAX(0,I2785-I2784)</f>
        <v>0</v>
      </c>
      <c r="L2785" s="113" cm="1">
        <f t="array" ref="L2785">MIN(F2785:F2814)</f>
        <v>508990</v>
      </c>
      <c r="M2785" s="113" cm="1">
        <f t="array" ref="M2785">MAX(0,L2785-L2784)</f>
        <v>0</v>
      </c>
      <c r="N2785" s="122" cm="1">
        <f t="array" ref="N2785">MIN(M2785,H2785-K2785)</f>
        <v>0</v>
      </c>
      <c r="O2785" s="113" cm="1">
        <f t="array" ref="O2785">K2785+N2785</f>
        <v>0</v>
      </c>
      <c r="P2785" s="113" cm="1">
        <f t="array" ref="P2785">H2785-O2785</f>
        <v>0</v>
      </c>
      <c r="Q2785" s="119" cm="1">
        <f t="array" ref="Q2785">MAX(0,IF(AND(K2785=0,P2785&gt;0),0,Q2784+K2785+U2784))</f>
        <v>0</v>
      </c>
      <c r="R2785" s="119" cm="1">
        <f t="array" ref="R2785">MAX(0,R2784+P2785+V2784)</f>
        <v>0</v>
      </c>
      <c r="S2785" s="199" cm="1">
        <f t="array" ref="S2785">IF(G2785&lt;0,G2785,0)</f>
        <v>-340</v>
      </c>
      <c r="T2785" s="199" cm="1">
        <f t="array" ref="T2785">MIN(0,S2785+R2784+V2784)</f>
        <v>-340</v>
      </c>
      <c r="U2785" s="165" cm="1">
        <f t="array" ref="U2785">MAX(S2785,IF(Q2785&gt;0,MAX(-Q2785,S2785),T2785))</f>
        <v>-340</v>
      </c>
      <c r="V2785" s="166" cm="1">
        <f t="array" ref="V2785">S2785-U2785</f>
        <v>0</v>
      </c>
      <c r="W2785" s="105"/>
      <c r="X2785" s="9"/>
      <c r="Y2785" s="9"/>
      <c r="Z2785" s="9"/>
      <c r="AA2785" s="9"/>
    </row>
    <row r="2786" ht="13.65" customHeight="1">
      <c r="A2786" s="63" cm="1">
        <f t="array" ref="A2786">A2785+1</f>
        <v>45876</v>
      </c>
      <c r="B2786" s="201" cm="1">
        <f t="array" ref="B2786">YEAR(A2786)</f>
        <v>2025</v>
      </c>
      <c r="C2786" s="201" cm="1">
        <f t="array" ref="C2786">MONTH(A2786)</f>
        <v>8</v>
      </c>
      <c r="D2786" s="125" cm="1">
        <f t="array" ref="D2786">'P'!D2786</f>
        <v>202340</v>
      </c>
      <c r="E2786" s="125" cm="1">
        <f t="array" ref="E2786">'C'!E2786</f>
        <v>318290</v>
      </c>
      <c r="F2786" s="41" cm="1">
        <f t="array" ref="F2786">D2786+E2786</f>
        <v>520630</v>
      </c>
      <c r="G2786" s="119" cm="1">
        <f t="array" ref="G2786">F2786-F2785</f>
        <v>-460</v>
      </c>
      <c r="H2786" s="119" cm="1">
        <f t="array" ref="H2786">IF(G2786&gt;0,G2786,0)</f>
        <v>0</v>
      </c>
      <c r="I2786" s="113" cm="1">
        <f t="array" ref="I2786">MAX($F$2537:F2786)</f>
        <v>548250</v>
      </c>
      <c r="J2786" s="126"/>
      <c r="K2786" s="121" cm="1">
        <f t="array" ref="K2786">MAX(0,I2786-I2785)</f>
        <v>0</v>
      </c>
      <c r="L2786" s="113" cm="1">
        <f t="array" ref="L2786">MIN(F2786:F2815)</f>
        <v>508780</v>
      </c>
      <c r="M2786" s="113" cm="1">
        <f t="array" ref="M2786">MAX(0,L2786-L2785)</f>
        <v>0</v>
      </c>
      <c r="N2786" s="122" cm="1">
        <f t="array" ref="N2786">MIN(M2786,H2786-K2786)</f>
        <v>0</v>
      </c>
      <c r="O2786" s="113" cm="1">
        <f t="array" ref="O2786">K2786+N2786</f>
        <v>0</v>
      </c>
      <c r="P2786" s="113" cm="1">
        <f t="array" ref="P2786">H2786-O2786</f>
        <v>0</v>
      </c>
      <c r="Q2786" s="119" cm="1">
        <f t="array" ref="Q2786">MAX(0,IF(AND(K2786=0,P2786&gt;0),0,Q2785+K2786+U2785))</f>
        <v>0</v>
      </c>
      <c r="R2786" s="119" cm="1">
        <f t="array" ref="R2786">MAX(0,R2785+P2786+V2785)</f>
        <v>0</v>
      </c>
      <c r="S2786" s="199" cm="1">
        <f t="array" ref="S2786">IF(G2786&lt;0,G2786,0)</f>
        <v>-460</v>
      </c>
      <c r="T2786" s="199" cm="1">
        <f t="array" ref="T2786">MIN(0,S2786+R2785+V2785)</f>
        <v>-460</v>
      </c>
      <c r="U2786" s="165" cm="1">
        <f t="array" ref="U2786">MAX(S2786,IF(Q2786&gt;0,MAX(-Q2786,S2786),T2786))</f>
        <v>-460</v>
      </c>
      <c r="V2786" s="166" cm="1">
        <f t="array" ref="V2786">S2786-U2786</f>
        <v>0</v>
      </c>
      <c r="W2786" s="105"/>
      <c r="X2786" s="9"/>
      <c r="Y2786" s="9"/>
      <c r="Z2786" s="9"/>
      <c r="AA2786" s="9"/>
    </row>
    <row r="2787" ht="13.65" customHeight="1">
      <c r="A2787" s="63" cm="1">
        <f t="array" ref="A2787">A2786+1</f>
        <v>45877</v>
      </c>
      <c r="B2787" s="201" cm="1">
        <f t="array" ref="B2787">YEAR(A2787)</f>
        <v>2025</v>
      </c>
      <c r="C2787" s="201" cm="1">
        <f t="array" ref="C2787">MONTH(A2787)</f>
        <v>8</v>
      </c>
      <c r="D2787" s="125" cm="1">
        <f t="array" ref="D2787">'P'!D2787</f>
        <v>202000</v>
      </c>
      <c r="E2787" s="125" cm="1">
        <f t="array" ref="E2787">'C'!E2787</f>
        <v>318220</v>
      </c>
      <c r="F2787" s="41" cm="1">
        <f t="array" ref="F2787">D2787+E2787</f>
        <v>520220</v>
      </c>
      <c r="G2787" s="119" cm="1">
        <f t="array" ref="G2787">F2787-F2786</f>
        <v>-410</v>
      </c>
      <c r="H2787" s="119" cm="1">
        <f t="array" ref="H2787">IF(G2787&gt;0,G2787,0)</f>
        <v>0</v>
      </c>
      <c r="I2787" s="113" cm="1">
        <f t="array" ref="I2787">MAX($F$2537:F2787)</f>
        <v>548250</v>
      </c>
      <c r="J2787" s="126"/>
      <c r="K2787" s="121" cm="1">
        <f t="array" ref="K2787">MAX(0,I2787-I2786)</f>
        <v>0</v>
      </c>
      <c r="L2787" s="113" cm="1">
        <f t="array" ref="L2787">MIN(F2787:F2816)</f>
        <v>508560</v>
      </c>
      <c r="M2787" s="113" cm="1">
        <f t="array" ref="M2787">MAX(0,L2787-L2786)</f>
        <v>0</v>
      </c>
      <c r="N2787" s="122" cm="1">
        <f t="array" ref="N2787">MIN(M2787,H2787-K2787)</f>
        <v>0</v>
      </c>
      <c r="O2787" s="113" cm="1">
        <f t="array" ref="O2787">K2787+N2787</f>
        <v>0</v>
      </c>
      <c r="P2787" s="113" cm="1">
        <f t="array" ref="P2787">H2787-O2787</f>
        <v>0</v>
      </c>
      <c r="Q2787" s="119" cm="1">
        <f t="array" ref="Q2787">MAX(0,IF(AND(K2787=0,P2787&gt;0),0,Q2786+K2787+U2786))</f>
        <v>0</v>
      </c>
      <c r="R2787" s="119" cm="1">
        <f t="array" ref="R2787">MAX(0,R2786+P2787+V2786)</f>
        <v>0</v>
      </c>
      <c r="S2787" s="199" cm="1">
        <f t="array" ref="S2787">IF(G2787&lt;0,G2787,0)</f>
        <v>-410</v>
      </c>
      <c r="T2787" s="199" cm="1">
        <f t="array" ref="T2787">MIN(0,S2787+R2786+V2786)</f>
        <v>-410</v>
      </c>
      <c r="U2787" s="165" cm="1">
        <f t="array" ref="U2787">MAX(S2787,IF(Q2787&gt;0,MAX(-Q2787,S2787),T2787))</f>
        <v>-410</v>
      </c>
      <c r="V2787" s="166" cm="1">
        <f t="array" ref="V2787">S2787-U2787</f>
        <v>0</v>
      </c>
      <c r="W2787" s="105"/>
      <c r="X2787" s="9"/>
      <c r="Y2787" s="9"/>
      <c r="Z2787" s="9"/>
      <c r="AA2787" s="9"/>
    </row>
    <row r="2788" ht="13.65" customHeight="1">
      <c r="A2788" s="63" cm="1">
        <f t="array" ref="A2788">A2787+1</f>
        <v>45878</v>
      </c>
      <c r="B2788" s="201" cm="1">
        <f t="array" ref="B2788">YEAR(A2788)</f>
        <v>2025</v>
      </c>
      <c r="C2788" s="201" cm="1">
        <f t="array" ref="C2788">MONTH(A2788)</f>
        <v>8</v>
      </c>
      <c r="D2788" s="125" cm="1">
        <f t="array" ref="D2788">'P'!D2788</f>
        <v>201580</v>
      </c>
      <c r="E2788" s="125" cm="1">
        <f t="array" ref="E2788">'C'!E2788</f>
        <v>318030</v>
      </c>
      <c r="F2788" s="41" cm="1">
        <f t="array" ref="F2788">D2788+E2788</f>
        <v>519610</v>
      </c>
      <c r="G2788" s="119" cm="1">
        <f t="array" ref="G2788">F2788-F2787</f>
        <v>-610</v>
      </c>
      <c r="H2788" s="119" cm="1">
        <f t="array" ref="H2788">IF(G2788&gt;0,G2788,0)</f>
        <v>0</v>
      </c>
      <c r="I2788" s="113" cm="1">
        <f t="array" ref="I2788">MAX($F$2537:F2788)</f>
        <v>548250</v>
      </c>
      <c r="J2788" s="126"/>
      <c r="K2788" s="121" cm="1">
        <f t="array" ref="K2788">MAX(0,I2788-I2787)</f>
        <v>0</v>
      </c>
      <c r="L2788" s="113" cm="1">
        <f t="array" ref="L2788">MIN(F2788:F2817)</f>
        <v>508320</v>
      </c>
      <c r="M2788" s="113" cm="1">
        <f t="array" ref="M2788">MAX(0,L2788-L2787)</f>
        <v>0</v>
      </c>
      <c r="N2788" s="122" cm="1">
        <f t="array" ref="N2788">MIN(M2788,H2788-K2788)</f>
        <v>0</v>
      </c>
      <c r="O2788" s="113" cm="1">
        <f t="array" ref="O2788">K2788+N2788</f>
        <v>0</v>
      </c>
      <c r="P2788" s="113" cm="1">
        <f t="array" ref="P2788">H2788-O2788</f>
        <v>0</v>
      </c>
      <c r="Q2788" s="119" cm="1">
        <f t="array" ref="Q2788">MAX(0,IF(AND(K2788=0,P2788&gt;0),0,Q2787+K2788+U2787))</f>
        <v>0</v>
      </c>
      <c r="R2788" s="119" cm="1">
        <f t="array" ref="R2788">MAX(0,R2787+P2788+V2787)</f>
        <v>0</v>
      </c>
      <c r="S2788" s="199" cm="1">
        <f t="array" ref="S2788">IF(G2788&lt;0,G2788,0)</f>
        <v>-610</v>
      </c>
      <c r="T2788" s="199" cm="1">
        <f t="array" ref="T2788">MIN(0,S2788+R2787+V2787)</f>
        <v>-610</v>
      </c>
      <c r="U2788" s="165" cm="1">
        <f t="array" ref="U2788">MAX(S2788,IF(Q2788&gt;0,MAX(-Q2788,S2788),T2788))</f>
        <v>-610</v>
      </c>
      <c r="V2788" s="166" cm="1">
        <f t="array" ref="V2788">S2788-U2788</f>
        <v>0</v>
      </c>
      <c r="W2788" s="105"/>
      <c r="X2788" s="9"/>
      <c r="Y2788" s="9"/>
      <c r="Z2788" s="9"/>
      <c r="AA2788" s="9"/>
    </row>
    <row r="2789" ht="13.65" customHeight="1">
      <c r="A2789" s="63" cm="1">
        <f t="array" ref="A2789">A2788+1</f>
        <v>45879</v>
      </c>
      <c r="B2789" s="201" cm="1">
        <f t="array" ref="B2789">YEAR(A2789)</f>
        <v>2025</v>
      </c>
      <c r="C2789" s="201" cm="1">
        <f t="array" ref="C2789">MONTH(A2789)</f>
        <v>8</v>
      </c>
      <c r="D2789" s="125" cm="1">
        <f t="array" ref="D2789">'P'!D2789</f>
        <v>200960</v>
      </c>
      <c r="E2789" s="125" cm="1">
        <f t="array" ref="E2789">'C'!E2789</f>
        <v>317960</v>
      </c>
      <c r="F2789" s="41" cm="1">
        <f t="array" ref="F2789">D2789+E2789</f>
        <v>518920</v>
      </c>
      <c r="G2789" s="119" cm="1">
        <f t="array" ref="G2789">F2789-F2788</f>
        <v>-690</v>
      </c>
      <c r="H2789" s="119" cm="1">
        <f t="array" ref="H2789">IF(G2789&gt;0,G2789,0)</f>
        <v>0</v>
      </c>
      <c r="I2789" s="113" cm="1">
        <f t="array" ref="I2789">MAX($F$2537:F2789)</f>
        <v>548250</v>
      </c>
      <c r="J2789" s="126"/>
      <c r="K2789" s="121" cm="1">
        <f t="array" ref="K2789">MAX(0,I2789-I2788)</f>
        <v>0</v>
      </c>
      <c r="L2789" s="113" cm="1">
        <f t="array" ref="L2789">MIN(F2789:F2818)</f>
        <v>508020</v>
      </c>
      <c r="M2789" s="113" cm="1">
        <f t="array" ref="M2789">MAX(0,L2789-L2788)</f>
        <v>0</v>
      </c>
      <c r="N2789" s="122" cm="1">
        <f t="array" ref="N2789">MIN(M2789,H2789-K2789)</f>
        <v>0</v>
      </c>
      <c r="O2789" s="113" cm="1">
        <f t="array" ref="O2789">K2789+N2789</f>
        <v>0</v>
      </c>
      <c r="P2789" s="113" cm="1">
        <f t="array" ref="P2789">H2789-O2789</f>
        <v>0</v>
      </c>
      <c r="Q2789" s="119" cm="1">
        <f t="array" ref="Q2789">MAX(0,IF(AND(K2789=0,P2789&gt;0),0,Q2788+K2789+U2788))</f>
        <v>0</v>
      </c>
      <c r="R2789" s="119" cm="1">
        <f t="array" ref="R2789">MAX(0,R2788+P2789+V2788)</f>
        <v>0</v>
      </c>
      <c r="S2789" s="199" cm="1">
        <f t="array" ref="S2789">IF(G2789&lt;0,G2789,0)</f>
        <v>-690</v>
      </c>
      <c r="T2789" s="199" cm="1">
        <f t="array" ref="T2789">MIN(0,S2789+R2788+V2788)</f>
        <v>-690</v>
      </c>
      <c r="U2789" s="165" cm="1">
        <f t="array" ref="U2789">MAX(S2789,IF(Q2789&gt;0,MAX(-Q2789,S2789),T2789))</f>
        <v>-690</v>
      </c>
      <c r="V2789" s="166" cm="1">
        <f t="array" ref="V2789">S2789-U2789</f>
        <v>0</v>
      </c>
      <c r="W2789" s="105"/>
      <c r="X2789" s="9"/>
      <c r="Y2789" s="9"/>
      <c r="Z2789" s="9"/>
      <c r="AA2789" s="9"/>
    </row>
    <row r="2790" ht="13.65" customHeight="1">
      <c r="A2790" s="63" cm="1">
        <f t="array" ref="A2790">A2789+1</f>
        <v>45880</v>
      </c>
      <c r="B2790" s="201" cm="1">
        <f t="array" ref="B2790">YEAR(A2790)</f>
        <v>2025</v>
      </c>
      <c r="C2790" s="201" cm="1">
        <f t="array" ref="C2790">MONTH(A2790)</f>
        <v>8</v>
      </c>
      <c r="D2790" s="125" cm="1">
        <f t="array" ref="D2790">'P'!D2790</f>
        <v>200080</v>
      </c>
      <c r="E2790" s="125" cm="1">
        <f t="array" ref="E2790">'C'!E2790</f>
        <v>317240</v>
      </c>
      <c r="F2790" s="41" cm="1">
        <f t="array" ref="F2790">D2790+E2790</f>
        <v>517320</v>
      </c>
      <c r="G2790" s="119" cm="1">
        <f t="array" ref="G2790">F2790-F2789</f>
        <v>-1600</v>
      </c>
      <c r="H2790" s="119" cm="1">
        <f t="array" ref="H2790">IF(G2790&gt;0,G2790,0)</f>
        <v>0</v>
      </c>
      <c r="I2790" s="113" cm="1">
        <f t="array" ref="I2790">MAX($F$2537:F2790)</f>
        <v>548250</v>
      </c>
      <c r="J2790" s="126"/>
      <c r="K2790" s="121" cm="1">
        <f t="array" ref="K2790">MAX(0,I2790-I2789)</f>
        <v>0</v>
      </c>
      <c r="L2790" s="113" cm="1">
        <f t="array" ref="L2790">MIN(F2790:F2819)</f>
        <v>507780</v>
      </c>
      <c r="M2790" s="113" cm="1">
        <f t="array" ref="M2790">MAX(0,L2790-L2789)</f>
        <v>0</v>
      </c>
      <c r="N2790" s="122" cm="1">
        <f t="array" ref="N2790">MIN(M2790,H2790-K2790)</f>
        <v>0</v>
      </c>
      <c r="O2790" s="113" cm="1">
        <f t="array" ref="O2790">K2790+N2790</f>
        <v>0</v>
      </c>
      <c r="P2790" s="113" cm="1">
        <f t="array" ref="P2790">H2790-O2790</f>
        <v>0</v>
      </c>
      <c r="Q2790" s="119" cm="1">
        <f t="array" ref="Q2790">MAX(0,IF(AND(K2790=0,P2790&gt;0),0,Q2789+K2790+U2789))</f>
        <v>0</v>
      </c>
      <c r="R2790" s="119" cm="1">
        <f t="array" ref="R2790">MAX(0,R2789+P2790+V2789)</f>
        <v>0</v>
      </c>
      <c r="S2790" s="199" cm="1">
        <f t="array" ref="S2790">IF(G2790&lt;0,G2790,0)</f>
        <v>-1600</v>
      </c>
      <c r="T2790" s="199" cm="1">
        <f t="array" ref="T2790">MIN(0,S2790+R2789+V2789)</f>
        <v>-1600</v>
      </c>
      <c r="U2790" s="165" cm="1">
        <f t="array" ref="U2790">MAX(S2790,IF(Q2790&gt;0,MAX(-Q2790,S2790),T2790))</f>
        <v>-1600</v>
      </c>
      <c r="V2790" s="166" cm="1">
        <f t="array" ref="V2790">S2790-U2790</f>
        <v>0</v>
      </c>
      <c r="W2790" s="105"/>
      <c r="X2790" s="9"/>
      <c r="Y2790" s="9"/>
      <c r="Z2790" s="9"/>
      <c r="AA2790" s="9"/>
    </row>
    <row r="2791" ht="13.65" customHeight="1">
      <c r="A2791" s="63" cm="1">
        <f t="array" ref="A2791">A2790+1</f>
        <v>45881</v>
      </c>
      <c r="B2791" s="201" cm="1">
        <f t="array" ref="B2791">YEAR(A2791)</f>
        <v>2025</v>
      </c>
      <c r="C2791" s="201" cm="1">
        <f t="array" ref="C2791">MONTH(A2791)</f>
        <v>8</v>
      </c>
      <c r="D2791" s="125" cm="1">
        <f t="array" ref="D2791">'P'!D2791</f>
        <v>199140</v>
      </c>
      <c r="E2791" s="125" cm="1">
        <f t="array" ref="E2791">'C'!E2791</f>
        <v>317170</v>
      </c>
      <c r="F2791" s="41" cm="1">
        <f t="array" ref="F2791">D2791+E2791</f>
        <v>516310</v>
      </c>
      <c r="G2791" s="119" cm="1">
        <f t="array" ref="G2791">F2791-F2790</f>
        <v>-1010</v>
      </c>
      <c r="H2791" s="119" cm="1">
        <f t="array" ref="H2791">IF(G2791&gt;0,G2791,0)</f>
        <v>0</v>
      </c>
      <c r="I2791" s="113" cm="1">
        <f t="array" ref="I2791">MAX($F$2537:F2791)</f>
        <v>548250</v>
      </c>
      <c r="J2791" s="126"/>
      <c r="K2791" s="121" cm="1">
        <f t="array" ref="K2791">MAX(0,I2791-I2790)</f>
        <v>0</v>
      </c>
      <c r="L2791" s="113" cm="1">
        <f t="array" ref="L2791">MIN(F2791:F2820)</f>
        <v>507390</v>
      </c>
      <c r="M2791" s="113" cm="1">
        <f t="array" ref="M2791">MAX(0,L2791-L2790)</f>
        <v>0</v>
      </c>
      <c r="N2791" s="122" cm="1">
        <f t="array" ref="N2791">MIN(M2791,H2791-K2791)</f>
        <v>0</v>
      </c>
      <c r="O2791" s="113" cm="1">
        <f t="array" ref="O2791">K2791+N2791</f>
        <v>0</v>
      </c>
      <c r="P2791" s="113" cm="1">
        <f t="array" ref="P2791">H2791-O2791</f>
        <v>0</v>
      </c>
      <c r="Q2791" s="119" cm="1">
        <f t="array" ref="Q2791">MAX(0,IF(AND(K2791=0,P2791&gt;0),0,Q2790+K2791+U2790))</f>
        <v>0</v>
      </c>
      <c r="R2791" s="119" cm="1">
        <f t="array" ref="R2791">MAX(0,R2790+P2791+V2790)</f>
        <v>0</v>
      </c>
      <c r="S2791" s="199" cm="1">
        <f t="array" ref="S2791">IF(G2791&lt;0,G2791,0)</f>
        <v>-1010</v>
      </c>
      <c r="T2791" s="199" cm="1">
        <f t="array" ref="T2791">MIN(0,S2791+R2790+V2790)</f>
        <v>-1010</v>
      </c>
      <c r="U2791" s="165" cm="1">
        <f t="array" ref="U2791">MAX(S2791,IF(Q2791&gt;0,MAX(-Q2791,S2791),T2791))</f>
        <v>-1010</v>
      </c>
      <c r="V2791" s="166" cm="1">
        <f t="array" ref="V2791">S2791-U2791</f>
        <v>0</v>
      </c>
      <c r="W2791" s="105"/>
      <c r="X2791" s="9"/>
      <c r="Y2791" s="9"/>
      <c r="Z2791" s="9"/>
      <c r="AA2791" s="9"/>
    </row>
    <row r="2792" ht="13.65" customHeight="1">
      <c r="A2792" s="63" cm="1">
        <f t="array" ref="A2792">A2791+1</f>
        <v>45882</v>
      </c>
      <c r="B2792" s="201" cm="1">
        <f t="array" ref="B2792">YEAR(A2792)</f>
        <v>2025</v>
      </c>
      <c r="C2792" s="201" cm="1">
        <f t="array" ref="C2792">MONTH(A2792)</f>
        <v>8</v>
      </c>
      <c r="D2792" s="125" cm="1">
        <f t="array" ref="D2792">'P'!D2792</f>
        <v>198170</v>
      </c>
      <c r="E2792" s="125" cm="1">
        <f t="array" ref="E2792">'C'!E2792</f>
        <v>317110</v>
      </c>
      <c r="F2792" s="41" cm="1">
        <f t="array" ref="F2792">D2792+E2792</f>
        <v>515280</v>
      </c>
      <c r="G2792" s="119" cm="1">
        <f t="array" ref="G2792">F2792-F2791</f>
        <v>-1030</v>
      </c>
      <c r="H2792" s="119" cm="1">
        <f t="array" ref="H2792">IF(G2792&gt;0,G2792,0)</f>
        <v>0</v>
      </c>
      <c r="I2792" s="113" cm="1">
        <f t="array" ref="I2792">MAX($F$2537:F2792)</f>
        <v>548250</v>
      </c>
      <c r="J2792" s="126"/>
      <c r="K2792" s="121" cm="1">
        <f t="array" ref="K2792">MAX(0,I2792-I2791)</f>
        <v>0</v>
      </c>
      <c r="L2792" s="113" cm="1">
        <f t="array" ref="L2792">MIN(F2792:F2821)</f>
        <v>507140</v>
      </c>
      <c r="M2792" s="113" cm="1">
        <f t="array" ref="M2792">MAX(0,L2792-L2791)</f>
        <v>0</v>
      </c>
      <c r="N2792" s="122" cm="1">
        <f t="array" ref="N2792">MIN(M2792,H2792-K2792)</f>
        <v>0</v>
      </c>
      <c r="O2792" s="113" cm="1">
        <f t="array" ref="O2792">K2792+N2792</f>
        <v>0</v>
      </c>
      <c r="P2792" s="113" cm="1">
        <f t="array" ref="P2792">H2792-O2792</f>
        <v>0</v>
      </c>
      <c r="Q2792" s="119" cm="1">
        <f t="array" ref="Q2792">MAX(0,IF(AND(K2792=0,P2792&gt;0),0,Q2791+K2792+U2791))</f>
        <v>0</v>
      </c>
      <c r="R2792" s="119" cm="1">
        <f t="array" ref="R2792">MAX(0,R2791+P2792+V2791)</f>
        <v>0</v>
      </c>
      <c r="S2792" s="199" cm="1">
        <f t="array" ref="S2792">IF(G2792&lt;0,G2792,0)</f>
        <v>-1030</v>
      </c>
      <c r="T2792" s="199" cm="1">
        <f t="array" ref="T2792">MIN(0,S2792+R2791+V2791)</f>
        <v>-1030</v>
      </c>
      <c r="U2792" s="165" cm="1">
        <f t="array" ref="U2792">MAX(S2792,IF(Q2792&gt;0,MAX(-Q2792,S2792),T2792))</f>
        <v>-1030</v>
      </c>
      <c r="V2792" s="166" cm="1">
        <f t="array" ref="V2792">S2792-U2792</f>
        <v>0</v>
      </c>
      <c r="W2792" s="105"/>
      <c r="X2792" s="9"/>
      <c r="Y2792" s="9"/>
      <c r="Z2792" s="9"/>
      <c r="AA2792" s="9"/>
    </row>
    <row r="2793" ht="13.65" customHeight="1">
      <c r="A2793" s="63" cm="1">
        <f t="array" ref="A2793">A2792+1</f>
        <v>45883</v>
      </c>
      <c r="B2793" s="201" cm="1">
        <f t="array" ref="B2793">YEAR(A2793)</f>
        <v>2025</v>
      </c>
      <c r="C2793" s="201" cm="1">
        <f t="array" ref="C2793">MONTH(A2793)</f>
        <v>8</v>
      </c>
      <c r="D2793" s="125" cm="1">
        <f t="array" ref="D2793">'P'!D2793</f>
        <v>197410</v>
      </c>
      <c r="E2793" s="125" cm="1">
        <f t="array" ref="E2793">'C'!E2793</f>
        <v>316910</v>
      </c>
      <c r="F2793" s="41" cm="1">
        <f t="array" ref="F2793">D2793+E2793</f>
        <v>514320</v>
      </c>
      <c r="G2793" s="119" cm="1">
        <f t="array" ref="G2793">F2793-F2792</f>
        <v>-960</v>
      </c>
      <c r="H2793" s="119" cm="1">
        <f t="array" ref="H2793">IF(G2793&gt;0,G2793,0)</f>
        <v>0</v>
      </c>
      <c r="I2793" s="113" cm="1">
        <f t="array" ref="I2793">MAX($F$2537:F2793)</f>
        <v>548250</v>
      </c>
      <c r="J2793" s="126"/>
      <c r="K2793" s="121" cm="1">
        <f t="array" ref="K2793">MAX(0,I2793-I2792)</f>
        <v>0</v>
      </c>
      <c r="L2793" s="113" cm="1">
        <f t="array" ref="L2793">MIN(F2793:F2822)</f>
        <v>506970</v>
      </c>
      <c r="M2793" s="113" cm="1">
        <f t="array" ref="M2793">MAX(0,L2793-L2792)</f>
        <v>0</v>
      </c>
      <c r="N2793" s="122" cm="1">
        <f t="array" ref="N2793">MIN(M2793,H2793-K2793)</f>
        <v>0</v>
      </c>
      <c r="O2793" s="113" cm="1">
        <f t="array" ref="O2793">K2793+N2793</f>
        <v>0</v>
      </c>
      <c r="P2793" s="113" cm="1">
        <f t="array" ref="P2793">H2793-O2793</f>
        <v>0</v>
      </c>
      <c r="Q2793" s="119" cm="1">
        <f t="array" ref="Q2793">MAX(0,IF(AND(K2793=0,P2793&gt;0),0,Q2792+K2793+U2792))</f>
        <v>0</v>
      </c>
      <c r="R2793" s="119" cm="1">
        <f t="array" ref="R2793">MAX(0,R2792+P2793+V2792)</f>
        <v>0</v>
      </c>
      <c r="S2793" s="199" cm="1">
        <f t="array" ref="S2793">IF(G2793&lt;0,G2793,0)</f>
        <v>-960</v>
      </c>
      <c r="T2793" s="199" cm="1">
        <f t="array" ref="T2793">MIN(0,S2793+R2792+V2792)</f>
        <v>-960</v>
      </c>
      <c r="U2793" s="165" cm="1">
        <f t="array" ref="U2793">MAX(S2793,IF(Q2793&gt;0,MAX(-Q2793,S2793),T2793))</f>
        <v>-960</v>
      </c>
      <c r="V2793" s="166" cm="1">
        <f t="array" ref="V2793">S2793-U2793</f>
        <v>0</v>
      </c>
      <c r="W2793" s="105"/>
      <c r="X2793" s="9"/>
      <c r="Y2793" s="9"/>
      <c r="Z2793" s="9"/>
      <c r="AA2793" s="9"/>
    </row>
    <row r="2794" ht="13.65" customHeight="1">
      <c r="A2794" s="63" cm="1">
        <f t="array" ref="A2794">A2793+1</f>
        <v>45884</v>
      </c>
      <c r="B2794" s="201" cm="1">
        <f t="array" ref="B2794">YEAR(A2794)</f>
        <v>2025</v>
      </c>
      <c r="C2794" s="201" cm="1">
        <f t="array" ref="C2794">MONTH(A2794)</f>
        <v>8</v>
      </c>
      <c r="D2794" s="125" cm="1">
        <f t="array" ref="D2794">'P'!D2794</f>
        <v>197080</v>
      </c>
      <c r="E2794" s="125" cm="1">
        <f t="array" ref="E2794">'C'!E2794</f>
        <v>316060</v>
      </c>
      <c r="F2794" s="41" cm="1">
        <f t="array" ref="F2794">D2794+E2794</f>
        <v>513140</v>
      </c>
      <c r="G2794" s="119" cm="1">
        <f t="array" ref="G2794">F2794-F2793</f>
        <v>-1180</v>
      </c>
      <c r="H2794" s="119" cm="1">
        <f t="array" ref="H2794">IF(G2794&gt;0,G2794,0)</f>
        <v>0</v>
      </c>
      <c r="I2794" s="113" cm="1">
        <f t="array" ref="I2794">MAX($F$2537:F2794)</f>
        <v>548250</v>
      </c>
      <c r="J2794" s="126"/>
      <c r="K2794" s="121" cm="1">
        <f t="array" ref="K2794">MAX(0,I2794-I2793)</f>
        <v>0</v>
      </c>
      <c r="L2794" s="113" cm="1">
        <f t="array" ref="L2794">MIN(F2794:F2823)</f>
        <v>506710</v>
      </c>
      <c r="M2794" s="113" cm="1">
        <f t="array" ref="M2794">MAX(0,L2794-L2793)</f>
        <v>0</v>
      </c>
      <c r="N2794" s="122" cm="1">
        <f t="array" ref="N2794">MIN(M2794,H2794-K2794)</f>
        <v>0</v>
      </c>
      <c r="O2794" s="113" cm="1">
        <f t="array" ref="O2794">K2794+N2794</f>
        <v>0</v>
      </c>
      <c r="P2794" s="113" cm="1">
        <f t="array" ref="P2794">H2794-O2794</f>
        <v>0</v>
      </c>
      <c r="Q2794" s="119" cm="1">
        <f t="array" ref="Q2794">MAX(0,IF(AND(K2794=0,P2794&gt;0),0,Q2793+K2794+U2793))</f>
        <v>0</v>
      </c>
      <c r="R2794" s="119" cm="1">
        <f t="array" ref="R2794">MAX(0,R2793+P2794+V2793)</f>
        <v>0</v>
      </c>
      <c r="S2794" s="199" cm="1">
        <f t="array" ref="S2794">IF(G2794&lt;0,G2794,0)</f>
        <v>-1180</v>
      </c>
      <c r="T2794" s="199" cm="1">
        <f t="array" ref="T2794">MIN(0,S2794+R2793+V2793)</f>
        <v>-1180</v>
      </c>
      <c r="U2794" s="165" cm="1">
        <f t="array" ref="U2794">MAX(S2794,IF(Q2794&gt;0,MAX(-Q2794,S2794),T2794))</f>
        <v>-1180</v>
      </c>
      <c r="V2794" s="166" cm="1">
        <f t="array" ref="V2794">S2794-U2794</f>
        <v>0</v>
      </c>
      <c r="W2794" s="105"/>
      <c r="X2794" s="9"/>
      <c r="Y2794" s="9"/>
      <c r="Z2794" s="9"/>
      <c r="AA2794" s="9"/>
    </row>
    <row r="2795" ht="13.65" customHeight="1">
      <c r="A2795" s="63" cm="1">
        <f t="array" ref="A2795">A2794+1</f>
        <v>45885</v>
      </c>
      <c r="B2795" s="201" cm="1">
        <f t="array" ref="B2795">YEAR(A2795)</f>
        <v>2025</v>
      </c>
      <c r="C2795" s="201" cm="1">
        <f t="array" ref="C2795">MONTH(A2795)</f>
        <v>8</v>
      </c>
      <c r="D2795" s="125" cm="1">
        <f t="array" ref="D2795">'P'!D2795</f>
        <v>196910</v>
      </c>
      <c r="E2795" s="125" cm="1">
        <f t="array" ref="E2795">'C'!E2795</f>
        <v>315920</v>
      </c>
      <c r="F2795" s="41" cm="1">
        <f t="array" ref="F2795">D2795+E2795</f>
        <v>512830</v>
      </c>
      <c r="G2795" s="119" cm="1">
        <f t="array" ref="G2795">F2795-F2794</f>
        <v>-310</v>
      </c>
      <c r="H2795" s="119" cm="1">
        <f t="array" ref="H2795">IF(G2795&gt;0,G2795,0)</f>
        <v>0</v>
      </c>
      <c r="I2795" s="113" cm="1">
        <f t="array" ref="I2795">MAX($F$2537:F2795)</f>
        <v>548250</v>
      </c>
      <c r="J2795" s="126"/>
      <c r="K2795" s="121" cm="1">
        <f t="array" ref="K2795">MAX(0,I2795-I2794)</f>
        <v>0</v>
      </c>
      <c r="L2795" s="113" cm="1">
        <f t="array" ref="L2795">MIN(F2795:F2824)</f>
        <v>506470</v>
      </c>
      <c r="M2795" s="113" cm="1">
        <f t="array" ref="M2795">MAX(0,L2795-L2794)</f>
        <v>0</v>
      </c>
      <c r="N2795" s="122" cm="1">
        <f t="array" ref="N2795">MIN(M2795,H2795-K2795)</f>
        <v>0</v>
      </c>
      <c r="O2795" s="113" cm="1">
        <f t="array" ref="O2795">K2795+N2795</f>
        <v>0</v>
      </c>
      <c r="P2795" s="113" cm="1">
        <f t="array" ref="P2795">H2795-O2795</f>
        <v>0</v>
      </c>
      <c r="Q2795" s="119" cm="1">
        <f t="array" ref="Q2795">MAX(0,IF(AND(K2795=0,P2795&gt;0),0,Q2794+K2795+U2794))</f>
        <v>0</v>
      </c>
      <c r="R2795" s="119" cm="1">
        <f t="array" ref="R2795">MAX(0,R2794+P2795+V2794)</f>
        <v>0</v>
      </c>
      <c r="S2795" s="199" cm="1">
        <f t="array" ref="S2795">IF(G2795&lt;0,G2795,0)</f>
        <v>-310</v>
      </c>
      <c r="T2795" s="199" cm="1">
        <f t="array" ref="T2795">MIN(0,S2795+R2794+V2794)</f>
        <v>-310</v>
      </c>
      <c r="U2795" s="165" cm="1">
        <f t="array" ref="U2795">MAX(S2795,IF(Q2795&gt;0,MAX(-Q2795,S2795),T2795))</f>
        <v>-310</v>
      </c>
      <c r="V2795" s="166" cm="1">
        <f t="array" ref="V2795">S2795-U2795</f>
        <v>0</v>
      </c>
      <c r="W2795" s="105"/>
      <c r="X2795" s="9"/>
      <c r="Y2795" s="9"/>
      <c r="Z2795" s="9"/>
      <c r="AA2795" s="9"/>
    </row>
    <row r="2796" ht="13.65" customHeight="1">
      <c r="A2796" s="63" cm="1">
        <f t="array" ref="A2796">A2795+1</f>
        <v>45886</v>
      </c>
      <c r="B2796" s="201" cm="1">
        <f t="array" ref="B2796">YEAR(A2796)</f>
        <v>2025</v>
      </c>
      <c r="C2796" s="201" cm="1">
        <f t="array" ref="C2796">MONTH(A2796)</f>
        <v>8</v>
      </c>
      <c r="D2796" s="125" cm="1">
        <f t="array" ref="D2796">'P'!D2796</f>
        <v>197470</v>
      </c>
      <c r="E2796" s="125" cm="1">
        <f t="array" ref="E2796">'C'!E2796</f>
        <v>315200</v>
      </c>
      <c r="F2796" s="41" cm="1">
        <f t="array" ref="F2796">D2796+E2796</f>
        <v>512670</v>
      </c>
      <c r="G2796" s="119" cm="1">
        <f t="array" ref="G2796">F2796-F2795</f>
        <v>-160</v>
      </c>
      <c r="H2796" s="119" cm="1">
        <f t="array" ref="H2796">IF(G2796&gt;0,G2796,0)</f>
        <v>0</v>
      </c>
      <c r="I2796" s="113" cm="1">
        <f t="array" ref="I2796">MAX($F$2537:F2796)</f>
        <v>548250</v>
      </c>
      <c r="J2796" s="126"/>
      <c r="K2796" s="121" cm="1">
        <f t="array" ref="K2796">MAX(0,I2796-I2795)</f>
        <v>0</v>
      </c>
      <c r="L2796" s="113" cm="1">
        <f t="array" ref="L2796">MIN(F2796:F2825)</f>
        <v>506190</v>
      </c>
      <c r="M2796" s="113" cm="1">
        <f t="array" ref="M2796">MAX(0,L2796-L2795)</f>
        <v>0</v>
      </c>
      <c r="N2796" s="122" cm="1">
        <f t="array" ref="N2796">MIN(M2796,H2796-K2796)</f>
        <v>0</v>
      </c>
      <c r="O2796" s="113" cm="1">
        <f t="array" ref="O2796">K2796+N2796</f>
        <v>0</v>
      </c>
      <c r="P2796" s="113" cm="1">
        <f t="array" ref="P2796">H2796-O2796</f>
        <v>0</v>
      </c>
      <c r="Q2796" s="119" cm="1">
        <f t="array" ref="Q2796">MAX(0,IF(AND(K2796=0,P2796&gt;0),0,Q2795+K2796+U2795))</f>
        <v>0</v>
      </c>
      <c r="R2796" s="119" cm="1">
        <f t="array" ref="R2796">MAX(0,R2795+P2796+V2795)</f>
        <v>0</v>
      </c>
      <c r="S2796" s="199" cm="1">
        <f t="array" ref="S2796">IF(G2796&lt;0,G2796,0)</f>
        <v>-160</v>
      </c>
      <c r="T2796" s="199" cm="1">
        <f t="array" ref="T2796">MIN(0,S2796+R2795+V2795)</f>
        <v>-160</v>
      </c>
      <c r="U2796" s="165" cm="1">
        <f t="array" ref="U2796">MAX(S2796,IF(Q2796&gt;0,MAX(-Q2796,S2796),T2796))</f>
        <v>-160</v>
      </c>
      <c r="V2796" s="166" cm="1">
        <f t="array" ref="V2796">S2796-U2796</f>
        <v>0</v>
      </c>
      <c r="W2796" s="105"/>
      <c r="X2796" s="9"/>
      <c r="Y2796" s="9"/>
      <c r="Z2796" s="9"/>
      <c r="AA2796" s="9"/>
    </row>
    <row r="2797" ht="13.65" customHeight="1">
      <c r="A2797" s="63" cm="1">
        <f t="array" ref="A2797">A2796+1</f>
        <v>45887</v>
      </c>
      <c r="B2797" s="201" cm="1">
        <f t="array" ref="B2797">YEAR(A2797)</f>
        <v>2025</v>
      </c>
      <c r="C2797" s="201" cm="1">
        <f t="array" ref="C2797">MONTH(A2797)</f>
        <v>8</v>
      </c>
      <c r="D2797" s="125" cm="1">
        <f t="array" ref="D2797">'P'!D2797</f>
        <v>197470</v>
      </c>
      <c r="E2797" s="125" cm="1">
        <f t="array" ref="E2797">'C'!E2797</f>
        <v>314810</v>
      </c>
      <c r="F2797" s="41" cm="1">
        <f t="array" ref="F2797">D2797+E2797</f>
        <v>512280</v>
      </c>
      <c r="G2797" s="119" cm="1">
        <f t="array" ref="G2797">F2797-F2796</f>
        <v>-390</v>
      </c>
      <c r="H2797" s="119" cm="1">
        <f t="array" ref="H2797">IF(G2797&gt;0,G2797,0)</f>
        <v>0</v>
      </c>
      <c r="I2797" s="113" cm="1">
        <f t="array" ref="I2797">MAX($F$2537:F2797)</f>
        <v>548250</v>
      </c>
      <c r="J2797" s="126"/>
      <c r="K2797" s="121" cm="1">
        <f t="array" ref="K2797">MAX(0,I2797-I2796)</f>
        <v>0</v>
      </c>
      <c r="L2797" s="113" cm="1">
        <f t="array" ref="L2797">MIN(F2797:F2826)</f>
        <v>505950</v>
      </c>
      <c r="M2797" s="113" cm="1">
        <f t="array" ref="M2797">MAX(0,L2797-L2796)</f>
        <v>0</v>
      </c>
      <c r="N2797" s="122" cm="1">
        <f t="array" ref="N2797">MIN(M2797,H2797-K2797)</f>
        <v>0</v>
      </c>
      <c r="O2797" s="113" cm="1">
        <f t="array" ref="O2797">K2797+N2797</f>
        <v>0</v>
      </c>
      <c r="P2797" s="113" cm="1">
        <f t="array" ref="P2797">H2797-O2797</f>
        <v>0</v>
      </c>
      <c r="Q2797" s="119" cm="1">
        <f t="array" ref="Q2797">MAX(0,IF(AND(K2797=0,P2797&gt;0),0,Q2796+K2797+U2796))</f>
        <v>0</v>
      </c>
      <c r="R2797" s="119" cm="1">
        <f t="array" ref="R2797">MAX(0,R2796+P2797+V2796)</f>
        <v>0</v>
      </c>
      <c r="S2797" s="199" cm="1">
        <f t="array" ref="S2797">IF(G2797&lt;0,G2797,0)</f>
        <v>-390</v>
      </c>
      <c r="T2797" s="199" cm="1">
        <f t="array" ref="T2797">MIN(0,S2797+R2796+V2796)</f>
        <v>-390</v>
      </c>
      <c r="U2797" s="165" cm="1">
        <f t="array" ref="U2797">MAX(S2797,IF(Q2797&gt;0,MAX(-Q2797,S2797),T2797))</f>
        <v>-390</v>
      </c>
      <c r="V2797" s="166" cm="1">
        <f t="array" ref="V2797">S2797-U2797</f>
        <v>0</v>
      </c>
      <c r="W2797" s="105"/>
      <c r="X2797" s="9"/>
      <c r="Y2797" s="9"/>
      <c r="Z2797" s="9"/>
      <c r="AA2797" s="9"/>
    </row>
    <row r="2798" ht="13.65" customHeight="1">
      <c r="A2798" s="63" cm="1">
        <f t="array" ref="A2798">A2797+1</f>
        <v>45888</v>
      </c>
      <c r="B2798" s="201" cm="1">
        <f t="array" ref="B2798">YEAR(A2798)</f>
        <v>2025</v>
      </c>
      <c r="C2798" s="201" cm="1">
        <f t="array" ref="C2798">MONTH(A2798)</f>
        <v>8</v>
      </c>
      <c r="D2798" s="125" cm="1">
        <f t="array" ref="D2798">'P'!D2798</f>
        <v>197390</v>
      </c>
      <c r="E2798" s="125" cm="1">
        <f t="array" ref="E2798">'C'!E2798</f>
        <v>314940</v>
      </c>
      <c r="F2798" s="41" cm="1">
        <f t="array" ref="F2798">D2798+E2798</f>
        <v>512330</v>
      </c>
      <c r="G2798" s="119" cm="1">
        <f t="array" ref="G2798">F2798-F2797</f>
        <v>50</v>
      </c>
      <c r="H2798" s="119" cm="1">
        <f t="array" ref="H2798">IF(G2798&gt;0,G2798,0)</f>
        <v>50</v>
      </c>
      <c r="I2798" s="113" cm="1">
        <f t="array" ref="I2798">MAX($F$2537:F2798)</f>
        <v>548250</v>
      </c>
      <c r="J2798" s="126"/>
      <c r="K2798" s="121" cm="1">
        <f t="array" ref="K2798">MAX(0,I2798-I2797)</f>
        <v>0</v>
      </c>
      <c r="L2798" s="113" cm="1">
        <f t="array" ref="L2798">MIN(F2798:F2827)</f>
        <v>505710</v>
      </c>
      <c r="M2798" s="113" cm="1">
        <f t="array" ref="M2798">MAX(0,L2798-L2797)</f>
        <v>0</v>
      </c>
      <c r="N2798" s="122" cm="1">
        <f t="array" ref="N2798">MIN(M2798,H2798-K2798)</f>
        <v>0</v>
      </c>
      <c r="O2798" s="113" cm="1">
        <f t="array" ref="O2798">K2798+N2798</f>
        <v>0</v>
      </c>
      <c r="P2798" s="113" cm="1">
        <f t="array" ref="P2798">H2798-O2798</f>
        <v>50</v>
      </c>
      <c r="Q2798" s="119" cm="1">
        <f t="array" ref="Q2798">MAX(0,IF(AND(K2798=0,P2798&gt;0),0,Q2797+K2798+U2797))</f>
        <v>0</v>
      </c>
      <c r="R2798" s="119" cm="1">
        <f t="array" ref="R2798">MAX(0,R2797+P2798+V2797)</f>
        <v>50</v>
      </c>
      <c r="S2798" s="199" cm="1">
        <f t="array" ref="S2798">IF(G2798&lt;0,G2798,0)</f>
        <v>0</v>
      </c>
      <c r="T2798" s="199" cm="1">
        <f t="array" ref="T2798">MIN(0,S2798+R2797+V2797)</f>
        <v>0</v>
      </c>
      <c r="U2798" s="165" cm="1">
        <f t="array" ref="U2798">MAX(S2798,IF(Q2798&gt;0,MAX(-Q2798,S2798),T2798))</f>
        <v>0</v>
      </c>
      <c r="V2798" s="166" cm="1">
        <f t="array" ref="V2798">S2798-U2798</f>
        <v>0</v>
      </c>
      <c r="W2798" s="105"/>
      <c r="X2798" s="9"/>
      <c r="Y2798" s="9"/>
      <c r="Z2798" s="9"/>
      <c r="AA2798" s="9"/>
    </row>
    <row r="2799" ht="13.65" customHeight="1">
      <c r="A2799" s="63" cm="1">
        <f t="array" ref="A2799">A2798+1</f>
        <v>45889</v>
      </c>
      <c r="B2799" s="201" cm="1">
        <f t="array" ref="B2799">YEAR(A2799)</f>
        <v>2025</v>
      </c>
      <c r="C2799" s="201" cm="1">
        <f t="array" ref="C2799">MONTH(A2799)</f>
        <v>8</v>
      </c>
      <c r="D2799" s="125" cm="1">
        <f t="array" ref="D2799">'P'!D2799</f>
        <v>197320</v>
      </c>
      <c r="E2799" s="125" cm="1">
        <f t="array" ref="E2799">'C'!E2799</f>
        <v>314940</v>
      </c>
      <c r="F2799" s="41" cm="1">
        <f t="array" ref="F2799">D2799+E2799</f>
        <v>512260</v>
      </c>
      <c r="G2799" s="119" cm="1">
        <f t="array" ref="G2799">F2799-F2798</f>
        <v>-70</v>
      </c>
      <c r="H2799" s="119" cm="1">
        <f t="array" ref="H2799">IF(G2799&gt;0,G2799,0)</f>
        <v>0</v>
      </c>
      <c r="I2799" s="113" cm="1">
        <f t="array" ref="I2799">MAX($F$2537:F2799)</f>
        <v>548250</v>
      </c>
      <c r="J2799" s="126"/>
      <c r="K2799" s="121" cm="1">
        <f t="array" ref="K2799">MAX(0,I2799-I2798)</f>
        <v>0</v>
      </c>
      <c r="L2799" s="113" cm="1">
        <f t="array" ref="L2799">MIN(F2799:F2828)</f>
        <v>505390</v>
      </c>
      <c r="M2799" s="113" cm="1">
        <f t="array" ref="M2799">MAX(0,L2799-L2798)</f>
        <v>0</v>
      </c>
      <c r="N2799" s="122" cm="1">
        <f t="array" ref="N2799">MIN(M2799,H2799-K2799)</f>
        <v>0</v>
      </c>
      <c r="O2799" s="113" cm="1">
        <f t="array" ref="O2799">K2799+N2799</f>
        <v>0</v>
      </c>
      <c r="P2799" s="113" cm="1">
        <f t="array" ref="P2799">H2799-O2799</f>
        <v>0</v>
      </c>
      <c r="Q2799" s="119" cm="1">
        <f t="array" ref="Q2799">MAX(0,IF(AND(K2799=0,P2799&gt;0),0,Q2798+K2799+U2798))</f>
        <v>0</v>
      </c>
      <c r="R2799" s="119" cm="1">
        <f t="array" ref="R2799">MAX(0,R2798+P2799+V2798)</f>
        <v>50</v>
      </c>
      <c r="S2799" s="199" cm="1">
        <f t="array" ref="S2799">IF(G2799&lt;0,G2799,0)</f>
        <v>-70</v>
      </c>
      <c r="T2799" s="199" cm="1">
        <f t="array" ref="T2799">MIN(0,S2799+R2798+V2798)</f>
        <v>-20</v>
      </c>
      <c r="U2799" s="165" cm="1">
        <f t="array" ref="U2799">MAX(S2799,IF(Q2799&gt;0,MAX(-Q2799,S2799),T2799))</f>
        <v>-20</v>
      </c>
      <c r="V2799" s="166" cm="1">
        <f t="array" ref="V2799">S2799-U2799</f>
        <v>-50</v>
      </c>
      <c r="W2799" s="105"/>
      <c r="X2799" s="9"/>
      <c r="Y2799" s="9"/>
      <c r="Z2799" s="9"/>
      <c r="AA2799" s="9"/>
    </row>
    <row r="2800" ht="13.65" customHeight="1">
      <c r="A2800" s="63" cm="1">
        <f t="array" ref="A2800">A2799+1</f>
        <v>45890</v>
      </c>
      <c r="B2800" s="201" cm="1">
        <f t="array" ref="B2800">YEAR(A2800)</f>
        <v>2025</v>
      </c>
      <c r="C2800" s="201" cm="1">
        <f t="array" ref="C2800">MONTH(A2800)</f>
        <v>8</v>
      </c>
      <c r="D2800" s="125" cm="1">
        <f t="array" ref="D2800">'P'!D2800</f>
        <v>197320</v>
      </c>
      <c r="E2800" s="125" cm="1">
        <f t="array" ref="E2800">'C'!E2800</f>
        <v>314740</v>
      </c>
      <c r="F2800" s="41" cm="1">
        <f t="array" ref="F2800">D2800+E2800</f>
        <v>512060</v>
      </c>
      <c r="G2800" s="119" cm="1">
        <f t="array" ref="G2800">F2800-F2799</f>
        <v>-200</v>
      </c>
      <c r="H2800" s="119" cm="1">
        <f t="array" ref="H2800">IF(G2800&gt;0,G2800,0)</f>
        <v>0</v>
      </c>
      <c r="I2800" s="113" cm="1">
        <f t="array" ref="I2800">MAX($F$2537:F2800)</f>
        <v>548250</v>
      </c>
      <c r="J2800" s="126"/>
      <c r="K2800" s="121" cm="1">
        <f t="array" ref="K2800">MAX(0,I2800-I2799)</f>
        <v>0</v>
      </c>
      <c r="L2800" s="113" cm="1">
        <f t="array" ref="L2800">MIN(F2800:F2829)</f>
        <v>505040</v>
      </c>
      <c r="M2800" s="113" cm="1">
        <f t="array" ref="M2800">MAX(0,L2800-L2799)</f>
        <v>0</v>
      </c>
      <c r="N2800" s="122" cm="1">
        <f t="array" ref="N2800">MIN(M2800,H2800-K2800)</f>
        <v>0</v>
      </c>
      <c r="O2800" s="113" cm="1">
        <f t="array" ref="O2800">K2800+N2800</f>
        <v>0</v>
      </c>
      <c r="P2800" s="113" cm="1">
        <f t="array" ref="P2800">H2800-O2800</f>
        <v>0</v>
      </c>
      <c r="Q2800" s="119" cm="1">
        <f t="array" ref="Q2800">MAX(0,IF(AND(K2800=0,P2800&gt;0),0,Q2799+K2800+U2799))</f>
        <v>0</v>
      </c>
      <c r="R2800" s="119" cm="1">
        <f t="array" ref="R2800">MAX(0,R2799+P2800+V2799)</f>
        <v>0</v>
      </c>
      <c r="S2800" s="199" cm="1">
        <f t="array" ref="S2800">IF(G2800&lt;0,G2800,0)</f>
        <v>-200</v>
      </c>
      <c r="T2800" s="199" cm="1">
        <f t="array" ref="T2800">MIN(0,S2800+R2799+V2799)</f>
        <v>-200</v>
      </c>
      <c r="U2800" s="165" cm="1">
        <f t="array" ref="U2800">MAX(S2800,IF(Q2800&gt;0,MAX(-Q2800,S2800),T2800))</f>
        <v>-200</v>
      </c>
      <c r="V2800" s="166" cm="1">
        <f t="array" ref="V2800">S2800-U2800</f>
        <v>0</v>
      </c>
      <c r="W2800" s="105"/>
      <c r="X2800" s="9"/>
      <c r="Y2800" s="9"/>
      <c r="Z2800" s="9"/>
      <c r="AA2800" s="9"/>
    </row>
    <row r="2801" ht="13.65" customHeight="1">
      <c r="A2801" s="63" cm="1">
        <f t="array" ref="A2801">A2800+1</f>
        <v>45891</v>
      </c>
      <c r="B2801" s="201" cm="1">
        <f t="array" ref="B2801">YEAR(A2801)</f>
        <v>2025</v>
      </c>
      <c r="C2801" s="201" cm="1">
        <f t="array" ref="C2801">MONTH(A2801)</f>
        <v>8</v>
      </c>
      <c r="D2801" s="125" cm="1">
        <f t="array" ref="D2801">'P'!D2801</f>
        <v>196910</v>
      </c>
      <c r="E2801" s="125" cm="1">
        <f t="array" ref="E2801">'C'!E2801</f>
        <v>314940</v>
      </c>
      <c r="F2801" s="41" cm="1">
        <f t="array" ref="F2801">D2801+E2801</f>
        <v>511850</v>
      </c>
      <c r="G2801" s="119" cm="1">
        <f t="array" ref="G2801">F2801-F2800</f>
        <v>-210</v>
      </c>
      <c r="H2801" s="119" cm="1">
        <f t="array" ref="H2801">IF(G2801&gt;0,G2801,0)</f>
        <v>0</v>
      </c>
      <c r="I2801" s="113" cm="1">
        <f t="array" ref="I2801">MAX($F$2537:F2801)</f>
        <v>548250</v>
      </c>
      <c r="J2801" s="126"/>
      <c r="K2801" s="121" cm="1">
        <f t="array" ref="K2801">MAX(0,I2801-I2800)</f>
        <v>0</v>
      </c>
      <c r="L2801" s="113" cm="1">
        <f t="array" ref="L2801">MIN(F2801:F2830)</f>
        <v>504750</v>
      </c>
      <c r="M2801" s="113" cm="1">
        <f t="array" ref="M2801">MAX(0,L2801-L2800)</f>
        <v>0</v>
      </c>
      <c r="N2801" s="122" cm="1">
        <f t="array" ref="N2801">MIN(M2801,H2801-K2801)</f>
        <v>0</v>
      </c>
      <c r="O2801" s="113" cm="1">
        <f t="array" ref="O2801">K2801+N2801</f>
        <v>0</v>
      </c>
      <c r="P2801" s="113" cm="1">
        <f t="array" ref="P2801">H2801-O2801</f>
        <v>0</v>
      </c>
      <c r="Q2801" s="119" cm="1">
        <f t="array" ref="Q2801">MAX(0,IF(AND(K2801=0,P2801&gt;0),0,Q2800+K2801+U2800))</f>
        <v>0</v>
      </c>
      <c r="R2801" s="119" cm="1">
        <f t="array" ref="R2801">MAX(0,R2800+P2801+V2800)</f>
        <v>0</v>
      </c>
      <c r="S2801" s="199" cm="1">
        <f t="array" ref="S2801">IF(G2801&lt;0,G2801,0)</f>
        <v>-210</v>
      </c>
      <c r="T2801" s="199" cm="1">
        <f t="array" ref="T2801">MIN(0,S2801+R2800+V2800)</f>
        <v>-210</v>
      </c>
      <c r="U2801" s="165" cm="1">
        <f t="array" ref="U2801">MAX(S2801,IF(Q2801&gt;0,MAX(-Q2801,S2801),T2801))</f>
        <v>-210</v>
      </c>
      <c r="V2801" s="166" cm="1">
        <f t="array" ref="V2801">S2801-U2801</f>
        <v>0</v>
      </c>
      <c r="W2801" s="105"/>
      <c r="X2801" s="9"/>
      <c r="Y2801" s="9"/>
      <c r="Z2801" s="9"/>
      <c r="AA2801" s="9"/>
    </row>
    <row r="2802" ht="13.65" customHeight="1">
      <c r="A2802" s="63" cm="1">
        <f t="array" ref="A2802">A2801+1</f>
        <v>45892</v>
      </c>
      <c r="B2802" s="201" cm="1">
        <f t="array" ref="B2802">YEAR(A2802)</f>
        <v>2025</v>
      </c>
      <c r="C2802" s="201" cm="1">
        <f t="array" ref="C2802">MONTH(A2802)</f>
        <v>8</v>
      </c>
      <c r="D2802" s="125" cm="1">
        <f t="array" ref="D2802">'P'!D2802</f>
        <v>197060</v>
      </c>
      <c r="E2802" s="125" cm="1">
        <f t="array" ref="E2802">'C'!E2802</f>
        <v>314480</v>
      </c>
      <c r="F2802" s="41" cm="1">
        <f t="array" ref="F2802">D2802+E2802</f>
        <v>511540</v>
      </c>
      <c r="G2802" s="119" cm="1">
        <f t="array" ref="G2802">F2802-F2801</f>
        <v>-310</v>
      </c>
      <c r="H2802" s="119" cm="1">
        <f t="array" ref="H2802">IF(G2802&gt;0,G2802,0)</f>
        <v>0</v>
      </c>
      <c r="I2802" s="113" cm="1">
        <f t="array" ref="I2802">MAX($F$2537:F2802)</f>
        <v>548250</v>
      </c>
      <c r="J2802" s="126"/>
      <c r="K2802" s="121" cm="1">
        <f t="array" ref="K2802">MAX(0,I2802-I2801)</f>
        <v>0</v>
      </c>
      <c r="L2802" s="113" cm="1">
        <f t="array" ref="L2802">MIN(F2802:F2831)</f>
        <v>504410</v>
      </c>
      <c r="M2802" s="113" cm="1">
        <f t="array" ref="M2802">MAX(0,L2802-L2801)</f>
        <v>0</v>
      </c>
      <c r="N2802" s="122" cm="1">
        <f t="array" ref="N2802">MIN(M2802,H2802-K2802)</f>
        <v>0</v>
      </c>
      <c r="O2802" s="113" cm="1">
        <f t="array" ref="O2802">K2802+N2802</f>
        <v>0</v>
      </c>
      <c r="P2802" s="113" cm="1">
        <f t="array" ref="P2802">H2802-O2802</f>
        <v>0</v>
      </c>
      <c r="Q2802" s="119" cm="1">
        <f t="array" ref="Q2802">MAX(0,IF(AND(K2802=0,P2802&gt;0),0,Q2801+K2802+U2801))</f>
        <v>0</v>
      </c>
      <c r="R2802" s="119" cm="1">
        <f t="array" ref="R2802">MAX(0,R2801+P2802+V2801)</f>
        <v>0</v>
      </c>
      <c r="S2802" s="199" cm="1">
        <f t="array" ref="S2802">IF(G2802&lt;0,G2802,0)</f>
        <v>-310</v>
      </c>
      <c r="T2802" s="199" cm="1">
        <f t="array" ref="T2802">MIN(0,S2802+R2801+V2801)</f>
        <v>-310</v>
      </c>
      <c r="U2802" s="165" cm="1">
        <f t="array" ref="U2802">MAX(S2802,IF(Q2802&gt;0,MAX(-Q2802,S2802),T2802))</f>
        <v>-310</v>
      </c>
      <c r="V2802" s="166" cm="1">
        <f t="array" ref="V2802">S2802-U2802</f>
        <v>0</v>
      </c>
      <c r="W2802" s="105"/>
      <c r="X2802" s="9"/>
      <c r="Y2802" s="9"/>
      <c r="Z2802" s="9"/>
      <c r="AA2802" s="9"/>
    </row>
    <row r="2803" ht="13.65" customHeight="1">
      <c r="A2803" s="63" cm="1">
        <f t="array" ref="A2803">A2802+1</f>
        <v>45893</v>
      </c>
      <c r="B2803" s="201" cm="1">
        <f t="array" ref="B2803">YEAR(A2803)</f>
        <v>2025</v>
      </c>
      <c r="C2803" s="201" cm="1">
        <f t="array" ref="C2803">MONTH(A2803)</f>
        <v>8</v>
      </c>
      <c r="D2803" s="125" cm="1">
        <f t="array" ref="D2803">'P'!D2803</f>
        <v>197210</v>
      </c>
      <c r="E2803" s="125" cm="1">
        <f t="array" ref="E2803">'C'!E2803</f>
        <v>314020</v>
      </c>
      <c r="F2803" s="41" cm="1">
        <f t="array" ref="F2803">D2803+E2803</f>
        <v>511230</v>
      </c>
      <c r="G2803" s="119" cm="1">
        <f t="array" ref="G2803">F2803-F2802</f>
        <v>-310</v>
      </c>
      <c r="H2803" s="119" cm="1">
        <f t="array" ref="H2803">IF(G2803&gt;0,G2803,0)</f>
        <v>0</v>
      </c>
      <c r="I2803" s="113" cm="1">
        <f t="array" ref="I2803">MAX($F$2537:F2803)</f>
        <v>548250</v>
      </c>
      <c r="J2803" s="126"/>
      <c r="K2803" s="121" cm="1">
        <f t="array" ref="K2803">MAX(0,I2803-I2802)</f>
        <v>0</v>
      </c>
      <c r="L2803" s="113" cm="1">
        <f t="array" ref="L2803">MIN(F2803:F2832)</f>
        <v>504280</v>
      </c>
      <c r="M2803" s="113" cm="1">
        <f t="array" ref="M2803">MAX(0,L2803-L2802)</f>
        <v>0</v>
      </c>
      <c r="N2803" s="122" cm="1">
        <f t="array" ref="N2803">MIN(M2803,H2803-K2803)</f>
        <v>0</v>
      </c>
      <c r="O2803" s="113" cm="1">
        <f t="array" ref="O2803">K2803+N2803</f>
        <v>0</v>
      </c>
      <c r="P2803" s="113" cm="1">
        <f t="array" ref="P2803">H2803-O2803</f>
        <v>0</v>
      </c>
      <c r="Q2803" s="119" cm="1">
        <f t="array" ref="Q2803">MAX(0,IF(AND(K2803=0,P2803&gt;0),0,Q2802+K2803+U2802))</f>
        <v>0</v>
      </c>
      <c r="R2803" s="119" cm="1">
        <f t="array" ref="R2803">MAX(0,R2802+P2803+V2802)</f>
        <v>0</v>
      </c>
      <c r="S2803" s="199" cm="1">
        <f t="array" ref="S2803">IF(G2803&lt;0,G2803,0)</f>
        <v>-310</v>
      </c>
      <c r="T2803" s="199" cm="1">
        <f t="array" ref="T2803">MIN(0,S2803+R2802+V2802)</f>
        <v>-310</v>
      </c>
      <c r="U2803" s="165" cm="1">
        <f t="array" ref="U2803">MAX(S2803,IF(Q2803&gt;0,MAX(-Q2803,S2803),T2803))</f>
        <v>-310</v>
      </c>
      <c r="V2803" s="166" cm="1">
        <f t="array" ref="V2803">S2803-U2803</f>
        <v>0</v>
      </c>
      <c r="W2803" s="105"/>
      <c r="X2803" s="9"/>
      <c r="Y2803" s="9"/>
      <c r="Z2803" s="9"/>
      <c r="AA2803" s="9"/>
    </row>
    <row r="2804" ht="13.65" customHeight="1">
      <c r="A2804" s="63" cm="1">
        <f t="array" ref="A2804">A2803+1</f>
        <v>45894</v>
      </c>
      <c r="B2804" s="201" cm="1">
        <f t="array" ref="B2804">YEAR(A2804)</f>
        <v>2025</v>
      </c>
      <c r="C2804" s="201" cm="1">
        <f t="array" ref="C2804">MONTH(A2804)</f>
        <v>8</v>
      </c>
      <c r="D2804" s="125" cm="1">
        <f t="array" ref="D2804">'P'!D2804</f>
        <v>197100</v>
      </c>
      <c r="E2804" s="125" cm="1">
        <f t="array" ref="E2804">'C'!E2804</f>
        <v>314090</v>
      </c>
      <c r="F2804" s="41" cm="1">
        <f t="array" ref="F2804">D2804+E2804</f>
        <v>511190</v>
      </c>
      <c r="G2804" s="119" cm="1">
        <f t="array" ref="G2804">F2804-F2803</f>
        <v>-40</v>
      </c>
      <c r="H2804" s="119" cm="1">
        <f t="array" ref="H2804">IF(G2804&gt;0,G2804,0)</f>
        <v>0</v>
      </c>
      <c r="I2804" s="113" cm="1">
        <f t="array" ref="I2804">MAX($F$2537:F2804)</f>
        <v>548250</v>
      </c>
      <c r="J2804" s="126"/>
      <c r="K2804" s="121" cm="1">
        <f t="array" ref="K2804">MAX(0,I2804-I2803)</f>
        <v>0</v>
      </c>
      <c r="L2804" s="113" cm="1">
        <f t="array" ref="L2804">MIN(F2804:F2833)</f>
        <v>504000</v>
      </c>
      <c r="M2804" s="113" cm="1">
        <f t="array" ref="M2804">MAX(0,L2804-L2803)</f>
        <v>0</v>
      </c>
      <c r="N2804" s="122" cm="1">
        <f t="array" ref="N2804">MIN(M2804,H2804-K2804)</f>
        <v>0</v>
      </c>
      <c r="O2804" s="113" cm="1">
        <f t="array" ref="O2804">K2804+N2804</f>
        <v>0</v>
      </c>
      <c r="P2804" s="113" cm="1">
        <f t="array" ref="P2804">H2804-O2804</f>
        <v>0</v>
      </c>
      <c r="Q2804" s="119" cm="1">
        <f t="array" ref="Q2804">MAX(0,IF(AND(K2804=0,P2804&gt;0),0,Q2803+K2804+U2803))</f>
        <v>0</v>
      </c>
      <c r="R2804" s="119" cm="1">
        <f t="array" ref="R2804">MAX(0,R2803+P2804+V2803)</f>
        <v>0</v>
      </c>
      <c r="S2804" s="199" cm="1">
        <f t="array" ref="S2804">IF(G2804&lt;0,G2804,0)</f>
        <v>-40</v>
      </c>
      <c r="T2804" s="199" cm="1">
        <f t="array" ref="T2804">MIN(0,S2804+R2803+V2803)</f>
        <v>-40</v>
      </c>
      <c r="U2804" s="165" cm="1">
        <f t="array" ref="U2804">MAX(S2804,IF(Q2804&gt;0,MAX(-Q2804,S2804),T2804))</f>
        <v>-40</v>
      </c>
      <c r="V2804" s="166" cm="1">
        <f t="array" ref="V2804">S2804-U2804</f>
        <v>0</v>
      </c>
      <c r="W2804" s="105"/>
      <c r="X2804" s="9"/>
      <c r="Y2804" s="9"/>
      <c r="Z2804" s="9"/>
      <c r="AA2804" s="9"/>
    </row>
    <row r="2805" ht="13.65" customHeight="1">
      <c r="A2805" s="63" cm="1">
        <f t="array" ref="A2805">A2804+1</f>
        <v>45895</v>
      </c>
      <c r="B2805" s="201" cm="1">
        <f t="array" ref="B2805">YEAR(A2805)</f>
        <v>2025</v>
      </c>
      <c r="C2805" s="201" cm="1">
        <f t="array" ref="C2805">MONTH(A2805)</f>
        <v>8</v>
      </c>
      <c r="D2805" s="125" cm="1">
        <f t="array" ref="D2805">'P'!D2805</f>
        <v>197000</v>
      </c>
      <c r="E2805" s="125" cm="1">
        <f t="array" ref="E2805">'C'!E2805</f>
        <v>314150</v>
      </c>
      <c r="F2805" s="41" cm="1">
        <f t="array" ref="F2805">D2805+E2805</f>
        <v>511150</v>
      </c>
      <c r="G2805" s="119" cm="1">
        <f t="array" ref="G2805">F2805-F2804</f>
        <v>-40</v>
      </c>
      <c r="H2805" s="119" cm="1">
        <f t="array" ref="H2805">IF(G2805&gt;0,G2805,0)</f>
        <v>0</v>
      </c>
      <c r="I2805" s="113" cm="1">
        <f t="array" ref="I2805">MAX($F$2537:F2805)</f>
        <v>548250</v>
      </c>
      <c r="J2805" s="126"/>
      <c r="K2805" s="121" cm="1">
        <f t="array" ref="K2805">MAX(0,I2805-I2804)</f>
        <v>0</v>
      </c>
      <c r="L2805" s="113" cm="1">
        <f t="array" ref="L2805">MIN(F2805:F2834)</f>
        <v>503570</v>
      </c>
      <c r="M2805" s="113" cm="1">
        <f t="array" ref="M2805">MAX(0,L2805-L2804)</f>
        <v>0</v>
      </c>
      <c r="N2805" s="122" cm="1">
        <f t="array" ref="N2805">MIN(M2805,H2805-K2805)</f>
        <v>0</v>
      </c>
      <c r="O2805" s="113" cm="1">
        <f t="array" ref="O2805">K2805+N2805</f>
        <v>0</v>
      </c>
      <c r="P2805" s="113" cm="1">
        <f t="array" ref="P2805">H2805-O2805</f>
        <v>0</v>
      </c>
      <c r="Q2805" s="119" cm="1">
        <f t="array" ref="Q2805">MAX(0,IF(AND(K2805=0,P2805&gt;0),0,Q2804+K2805+U2804))</f>
        <v>0</v>
      </c>
      <c r="R2805" s="119" cm="1">
        <f t="array" ref="R2805">MAX(0,R2804+P2805+V2804)</f>
        <v>0</v>
      </c>
      <c r="S2805" s="199" cm="1">
        <f t="array" ref="S2805">IF(G2805&lt;0,G2805,0)</f>
        <v>-40</v>
      </c>
      <c r="T2805" s="199" cm="1">
        <f t="array" ref="T2805">MIN(0,S2805+R2804+V2804)</f>
        <v>-40</v>
      </c>
      <c r="U2805" s="165" cm="1">
        <f t="array" ref="U2805">MAX(S2805,IF(Q2805&gt;0,MAX(-Q2805,S2805),T2805))</f>
        <v>-40</v>
      </c>
      <c r="V2805" s="166" cm="1">
        <f t="array" ref="V2805">S2805-U2805</f>
        <v>0</v>
      </c>
      <c r="W2805" s="105"/>
      <c r="X2805" s="9"/>
      <c r="Y2805" s="9"/>
      <c r="Z2805" s="9"/>
      <c r="AA2805" s="9"/>
    </row>
    <row r="2806" ht="13.65" customHeight="1">
      <c r="A2806" s="63" cm="1">
        <f t="array" ref="A2806">A2805+1</f>
        <v>45896</v>
      </c>
      <c r="B2806" s="201" cm="1">
        <f t="array" ref="B2806">YEAR(A2806)</f>
        <v>2025</v>
      </c>
      <c r="C2806" s="201" cm="1">
        <f t="array" ref="C2806">MONTH(A2806)</f>
        <v>8</v>
      </c>
      <c r="D2806" s="125" cm="1">
        <f t="array" ref="D2806">'P'!D2806</f>
        <v>196840</v>
      </c>
      <c r="E2806" s="125" cm="1">
        <f t="array" ref="E2806">'C'!E2806</f>
        <v>314090</v>
      </c>
      <c r="F2806" s="41" cm="1">
        <f t="array" ref="F2806">D2806+E2806</f>
        <v>510930</v>
      </c>
      <c r="G2806" s="119" cm="1">
        <f t="array" ref="G2806">F2806-F2805</f>
        <v>-220</v>
      </c>
      <c r="H2806" s="119" cm="1">
        <f t="array" ref="H2806">IF(G2806&gt;0,G2806,0)</f>
        <v>0</v>
      </c>
      <c r="I2806" s="113" cm="1">
        <f t="array" ref="I2806">MAX($F$2537:F2806)</f>
        <v>548250</v>
      </c>
      <c r="J2806" s="126"/>
      <c r="K2806" s="121" cm="1">
        <f t="array" ref="K2806">MAX(0,I2806-I2805)</f>
        <v>0</v>
      </c>
      <c r="L2806" s="113" cm="1">
        <f t="array" ref="L2806">MIN(F2806:F2835)</f>
        <v>503540</v>
      </c>
      <c r="M2806" s="113" cm="1">
        <f t="array" ref="M2806">MAX(0,L2806-L2805)</f>
        <v>0</v>
      </c>
      <c r="N2806" s="122" cm="1">
        <f t="array" ref="N2806">MIN(M2806,H2806-K2806)</f>
        <v>0</v>
      </c>
      <c r="O2806" s="113" cm="1">
        <f t="array" ref="O2806">K2806+N2806</f>
        <v>0</v>
      </c>
      <c r="P2806" s="113" cm="1">
        <f t="array" ref="P2806">H2806-O2806</f>
        <v>0</v>
      </c>
      <c r="Q2806" s="119" cm="1">
        <f t="array" ref="Q2806">MAX(0,IF(AND(K2806=0,P2806&gt;0),0,Q2805+K2806+U2805))</f>
        <v>0</v>
      </c>
      <c r="R2806" s="119" cm="1">
        <f t="array" ref="R2806">MAX(0,R2805+P2806+V2805)</f>
        <v>0</v>
      </c>
      <c r="S2806" s="199" cm="1">
        <f t="array" ref="S2806">IF(G2806&lt;0,G2806,0)</f>
        <v>-220</v>
      </c>
      <c r="T2806" s="199" cm="1">
        <f t="array" ref="T2806">MIN(0,S2806+R2805+V2805)</f>
        <v>-220</v>
      </c>
      <c r="U2806" s="165" cm="1">
        <f t="array" ref="U2806">MAX(S2806,IF(Q2806&gt;0,MAX(-Q2806,S2806),T2806))</f>
        <v>-220</v>
      </c>
      <c r="V2806" s="166" cm="1">
        <f t="array" ref="V2806">S2806-U2806</f>
        <v>0</v>
      </c>
      <c r="W2806" s="105"/>
      <c r="X2806" s="9"/>
      <c r="Y2806" s="9"/>
      <c r="Z2806" s="9"/>
      <c r="AA2806" s="9"/>
    </row>
    <row r="2807" ht="13.65" customHeight="1">
      <c r="A2807" s="63" cm="1">
        <f t="array" ref="A2807">A2806+1</f>
        <v>45897</v>
      </c>
      <c r="B2807" s="201" cm="1">
        <f t="array" ref="B2807">YEAR(A2807)</f>
        <v>2025</v>
      </c>
      <c r="C2807" s="201" cm="1">
        <f t="array" ref="C2807">MONTH(A2807)</f>
        <v>8</v>
      </c>
      <c r="D2807" s="125" cm="1">
        <f t="array" ref="D2807">'P'!D2807</f>
        <v>196730</v>
      </c>
      <c r="E2807" s="125" cm="1">
        <f t="array" ref="E2807">'C'!E2807</f>
        <v>313960</v>
      </c>
      <c r="F2807" s="41" cm="1">
        <f t="array" ref="F2807">D2807+E2807</f>
        <v>510690</v>
      </c>
      <c r="G2807" s="119" cm="1">
        <f t="array" ref="G2807">F2807-F2806</f>
        <v>-240</v>
      </c>
      <c r="H2807" s="119" cm="1">
        <f t="array" ref="H2807">IF(G2807&gt;0,G2807,0)</f>
        <v>0</v>
      </c>
      <c r="I2807" s="113" cm="1">
        <f t="array" ref="I2807">MAX($F$2537:F2807)</f>
        <v>548250</v>
      </c>
      <c r="J2807" s="126"/>
      <c r="K2807" s="121" cm="1">
        <f t="array" ref="K2807">MAX(0,I2807-I2806)</f>
        <v>0</v>
      </c>
      <c r="L2807" s="113" cm="1">
        <f t="array" ref="L2807">MIN(F2807:F2836)</f>
        <v>503220</v>
      </c>
      <c r="M2807" s="113" cm="1">
        <f t="array" ref="M2807">MAX(0,L2807-L2806)</f>
        <v>0</v>
      </c>
      <c r="N2807" s="122" cm="1">
        <f t="array" ref="N2807">MIN(M2807,H2807-K2807)</f>
        <v>0</v>
      </c>
      <c r="O2807" s="113" cm="1">
        <f t="array" ref="O2807">K2807+N2807</f>
        <v>0</v>
      </c>
      <c r="P2807" s="113" cm="1">
        <f t="array" ref="P2807">H2807-O2807</f>
        <v>0</v>
      </c>
      <c r="Q2807" s="119" cm="1">
        <f t="array" ref="Q2807">MAX(0,IF(AND(K2807=0,P2807&gt;0),0,Q2806+K2807+U2806))</f>
        <v>0</v>
      </c>
      <c r="R2807" s="119" cm="1">
        <f t="array" ref="R2807">MAX(0,R2806+P2807+V2806)</f>
        <v>0</v>
      </c>
      <c r="S2807" s="199" cm="1">
        <f t="array" ref="S2807">IF(G2807&lt;0,G2807,0)</f>
        <v>-240</v>
      </c>
      <c r="T2807" s="199" cm="1">
        <f t="array" ref="T2807">MIN(0,S2807+R2806+V2806)</f>
        <v>-240</v>
      </c>
      <c r="U2807" s="165" cm="1">
        <f t="array" ref="U2807">MAX(S2807,IF(Q2807&gt;0,MAX(-Q2807,S2807),T2807))</f>
        <v>-240</v>
      </c>
      <c r="V2807" s="166" cm="1">
        <f t="array" ref="V2807">S2807-U2807</f>
        <v>0</v>
      </c>
      <c r="W2807" s="105"/>
      <c r="X2807" s="9"/>
      <c r="Y2807" s="9"/>
      <c r="Z2807" s="9"/>
      <c r="AA2807" s="9"/>
    </row>
    <row r="2808" ht="13.65" customHeight="1">
      <c r="A2808" s="63" cm="1">
        <f t="array" ref="A2808">A2807+1</f>
        <v>45898</v>
      </c>
      <c r="B2808" s="201" cm="1">
        <f t="array" ref="B2808">YEAR(A2808)</f>
        <v>2025</v>
      </c>
      <c r="C2808" s="201" cm="1">
        <f t="array" ref="C2808">MONTH(A2808)</f>
        <v>8</v>
      </c>
      <c r="D2808" s="125" cm="1">
        <f t="array" ref="D2808">'P'!D2808</f>
        <v>196520</v>
      </c>
      <c r="E2808" s="125" cm="1">
        <f t="array" ref="E2808">'C'!E2808</f>
        <v>313630</v>
      </c>
      <c r="F2808" s="41" cm="1">
        <f t="array" ref="F2808">D2808+E2808</f>
        <v>510150</v>
      </c>
      <c r="G2808" s="119" cm="1">
        <f t="array" ref="G2808">F2808-F2807</f>
        <v>-540</v>
      </c>
      <c r="H2808" s="119" cm="1">
        <f t="array" ref="H2808">IF(G2808&gt;0,G2808,0)</f>
        <v>0</v>
      </c>
      <c r="I2808" s="113" cm="1">
        <f t="array" ref="I2808">MAX($F$2537:F2808)</f>
        <v>548250</v>
      </c>
      <c r="J2808" s="126"/>
      <c r="K2808" s="121" cm="1">
        <f t="array" ref="K2808">MAX(0,I2808-I2807)</f>
        <v>0</v>
      </c>
      <c r="L2808" s="113" cm="1">
        <f t="array" ref="L2808">MIN(F2808:F2837)</f>
        <v>502960</v>
      </c>
      <c r="M2808" s="113" cm="1">
        <f t="array" ref="M2808">MAX(0,L2808-L2807)</f>
        <v>0</v>
      </c>
      <c r="N2808" s="122" cm="1">
        <f t="array" ref="N2808">MIN(M2808,H2808-K2808)</f>
        <v>0</v>
      </c>
      <c r="O2808" s="113" cm="1">
        <f t="array" ref="O2808">K2808+N2808</f>
        <v>0</v>
      </c>
      <c r="P2808" s="113" cm="1">
        <f t="array" ref="P2808">H2808-O2808</f>
        <v>0</v>
      </c>
      <c r="Q2808" s="119" cm="1">
        <f t="array" ref="Q2808">MAX(0,IF(AND(K2808=0,P2808&gt;0),0,Q2807+K2808+U2807))</f>
        <v>0</v>
      </c>
      <c r="R2808" s="119" cm="1">
        <f t="array" ref="R2808">MAX(0,R2807+P2808+V2807)</f>
        <v>0</v>
      </c>
      <c r="S2808" s="199" cm="1">
        <f t="array" ref="S2808">IF(G2808&lt;0,G2808,0)</f>
        <v>-540</v>
      </c>
      <c r="T2808" s="199" cm="1">
        <f t="array" ref="T2808">MIN(0,S2808+R2807+V2807)</f>
        <v>-540</v>
      </c>
      <c r="U2808" s="165" cm="1">
        <f t="array" ref="U2808">MAX(S2808,IF(Q2808&gt;0,MAX(-Q2808,S2808),T2808))</f>
        <v>-540</v>
      </c>
      <c r="V2808" s="166" cm="1">
        <f t="array" ref="V2808">S2808-U2808</f>
        <v>0</v>
      </c>
      <c r="W2808" s="105"/>
      <c r="X2808" s="9"/>
      <c r="Y2808" s="9"/>
      <c r="Z2808" s="9"/>
      <c r="AA2808" s="9"/>
    </row>
    <row r="2809" ht="13.65" customHeight="1">
      <c r="A2809" s="63" cm="1">
        <f t="array" ref="A2809">A2808+1</f>
        <v>45899</v>
      </c>
      <c r="B2809" s="201" cm="1">
        <f t="array" ref="B2809">YEAR(A2809)</f>
        <v>2025</v>
      </c>
      <c r="C2809" s="201" cm="1">
        <f t="array" ref="C2809">MONTH(A2809)</f>
        <v>8</v>
      </c>
      <c r="D2809" s="125" cm="1">
        <f t="array" ref="D2809">'P'!D2809</f>
        <v>196730</v>
      </c>
      <c r="E2809" s="125" cm="1">
        <f t="array" ref="E2809">'C'!E2809</f>
        <v>313370</v>
      </c>
      <c r="F2809" s="41" cm="1">
        <f t="array" ref="F2809">D2809+E2809</f>
        <v>510100</v>
      </c>
      <c r="G2809" s="119" cm="1">
        <f t="array" ref="G2809">F2809-F2808</f>
        <v>-50</v>
      </c>
      <c r="H2809" s="119" cm="1">
        <f t="array" ref="H2809">IF(G2809&gt;0,G2809,0)</f>
        <v>0</v>
      </c>
      <c r="I2809" s="113" cm="1">
        <f t="array" ref="I2809">MAX($F$2537:F2809)</f>
        <v>548250</v>
      </c>
      <c r="J2809" s="126"/>
      <c r="K2809" s="121" cm="1">
        <f t="array" ref="K2809">MAX(0,I2809-I2808)</f>
        <v>0</v>
      </c>
      <c r="L2809" s="113" cm="1">
        <f t="array" ref="L2809">MIN(F2809:F2838)</f>
        <v>502600</v>
      </c>
      <c r="M2809" s="113" cm="1">
        <f t="array" ref="M2809">MAX(0,L2809-L2808)</f>
        <v>0</v>
      </c>
      <c r="N2809" s="122" cm="1">
        <f t="array" ref="N2809">MIN(M2809,H2809-K2809)</f>
        <v>0</v>
      </c>
      <c r="O2809" s="113" cm="1">
        <f t="array" ref="O2809">K2809+N2809</f>
        <v>0</v>
      </c>
      <c r="P2809" s="113" cm="1">
        <f t="array" ref="P2809">H2809-O2809</f>
        <v>0</v>
      </c>
      <c r="Q2809" s="119" cm="1">
        <f t="array" ref="Q2809">MAX(0,IF(AND(K2809=0,P2809&gt;0),0,Q2808+K2809+U2808))</f>
        <v>0</v>
      </c>
      <c r="R2809" s="119" cm="1">
        <f t="array" ref="R2809">MAX(0,R2808+P2809+V2808)</f>
        <v>0</v>
      </c>
      <c r="S2809" s="199" cm="1">
        <f t="array" ref="S2809">IF(G2809&lt;0,G2809,0)</f>
        <v>-50</v>
      </c>
      <c r="T2809" s="199" cm="1">
        <f t="array" ref="T2809">MIN(0,S2809+R2808+V2808)</f>
        <v>-50</v>
      </c>
      <c r="U2809" s="165" cm="1">
        <f t="array" ref="U2809">MAX(S2809,IF(Q2809&gt;0,MAX(-Q2809,S2809),T2809))</f>
        <v>-50</v>
      </c>
      <c r="V2809" s="166" cm="1">
        <f t="array" ref="V2809">S2809-U2809</f>
        <v>0</v>
      </c>
      <c r="W2809" s="105"/>
      <c r="X2809" s="9"/>
      <c r="Y2809" s="9"/>
      <c r="Z2809" s="9"/>
      <c r="AA2809" s="9"/>
    </row>
    <row r="2810" ht="13.65" customHeight="1">
      <c r="A2810" s="63" cm="1">
        <f t="array" ref="A2810">A2809+1</f>
        <v>45900</v>
      </c>
      <c r="B2810" s="201" cm="1">
        <f t="array" ref="B2810">YEAR(A2810)</f>
        <v>2025</v>
      </c>
      <c r="C2810" s="201" cm="1">
        <f t="array" ref="C2810">MONTH(A2810)</f>
        <v>8</v>
      </c>
      <c r="D2810" s="125" cm="1">
        <f t="array" ref="D2810">'P'!D2810</f>
        <v>196600</v>
      </c>
      <c r="E2810" s="125" cm="1">
        <f t="array" ref="E2810">'C'!E2810</f>
        <v>313370</v>
      </c>
      <c r="F2810" s="41" cm="1">
        <f t="array" ref="F2810">D2810+E2810</f>
        <v>509970</v>
      </c>
      <c r="G2810" s="119" cm="1">
        <f t="array" ref="G2810">F2810-F2809</f>
        <v>-130</v>
      </c>
      <c r="H2810" s="119" cm="1">
        <f t="array" ref="H2810">IF(G2810&gt;0,G2810,0)</f>
        <v>0</v>
      </c>
      <c r="I2810" s="113" cm="1">
        <f t="array" ref="I2810">MAX($F$2537:F2810)</f>
        <v>548250</v>
      </c>
      <c r="J2810" s="126"/>
      <c r="K2810" s="121" cm="1">
        <f t="array" ref="K2810">MAX(0,I2810-I2809)</f>
        <v>0</v>
      </c>
      <c r="L2810" s="113" cm="1">
        <f t="array" ref="L2810">MIN(F2810:F2839)</f>
        <v>502420</v>
      </c>
      <c r="M2810" s="113" cm="1">
        <f t="array" ref="M2810">MAX(0,L2810-L2809)</f>
        <v>0</v>
      </c>
      <c r="N2810" s="122" cm="1">
        <f t="array" ref="N2810">MIN(M2810,H2810-K2810)</f>
        <v>0</v>
      </c>
      <c r="O2810" s="113" cm="1">
        <f t="array" ref="O2810">K2810+N2810</f>
        <v>0</v>
      </c>
      <c r="P2810" s="113" cm="1">
        <f t="array" ref="P2810">H2810-O2810</f>
        <v>0</v>
      </c>
      <c r="Q2810" s="119" cm="1">
        <f t="array" ref="Q2810">MAX(0,IF(AND(K2810=0,P2810&gt;0),0,Q2809+K2810+U2809))</f>
        <v>0</v>
      </c>
      <c r="R2810" s="119" cm="1">
        <f t="array" ref="R2810">MAX(0,R2809+P2810+V2809)</f>
        <v>0</v>
      </c>
      <c r="S2810" s="199" cm="1">
        <f t="array" ref="S2810">IF(G2810&lt;0,G2810,0)</f>
        <v>-130</v>
      </c>
      <c r="T2810" s="199" cm="1">
        <f t="array" ref="T2810">MIN(0,S2810+R2809+V2809)</f>
        <v>-130</v>
      </c>
      <c r="U2810" s="165" cm="1">
        <f t="array" ref="U2810">MAX(S2810,IF(Q2810&gt;0,MAX(-Q2810,S2810),T2810))</f>
        <v>-130</v>
      </c>
      <c r="V2810" s="166" cm="1">
        <f t="array" ref="V2810">S2810-U2810</f>
        <v>0</v>
      </c>
      <c r="W2810" s="105"/>
      <c r="X2810" s="9"/>
      <c r="Y2810" s="9"/>
      <c r="Z2810" s="9"/>
      <c r="AA2810" s="9"/>
    </row>
    <row r="2811" ht="13.65" customHeight="1">
      <c r="A2811" s="63" cm="1">
        <f t="array" ref="A2811">A2810+1</f>
        <v>45901</v>
      </c>
      <c r="B2811" s="201" cm="1">
        <f t="array" ref="B2811">YEAR(A2811)</f>
        <v>2025</v>
      </c>
      <c r="C2811" s="201" cm="1">
        <f t="array" ref="C2811">MONTH(A2811)</f>
        <v>9</v>
      </c>
      <c r="D2811" s="125" cm="1">
        <f t="array" ref="D2811">'P'!D2811</f>
        <v>196520</v>
      </c>
      <c r="E2811" s="125" cm="1">
        <f t="array" ref="E2811">'C'!E2811</f>
        <v>313170</v>
      </c>
      <c r="F2811" s="41" cm="1">
        <f t="array" ref="F2811">D2811+E2811</f>
        <v>509690</v>
      </c>
      <c r="G2811" s="119" cm="1">
        <f t="array" ref="G2811">F2811-F2810</f>
        <v>-280</v>
      </c>
      <c r="H2811" s="119" cm="1">
        <f t="array" ref="H2811">IF(G2811&gt;0,G2811,0)</f>
        <v>0</v>
      </c>
      <c r="I2811" s="113" cm="1">
        <f t="array" ref="I2811">MAX($F$2537:F2811)</f>
        <v>548250</v>
      </c>
      <c r="J2811" s="126"/>
      <c r="K2811" s="121" cm="1">
        <f t="array" ref="K2811">MAX(0,I2811-I2810)</f>
        <v>0</v>
      </c>
      <c r="L2811" s="113" cm="1">
        <f t="array" ref="L2811">MIN(F2811:F2840)</f>
        <v>502070</v>
      </c>
      <c r="M2811" s="113" cm="1">
        <f t="array" ref="M2811">MAX(0,L2811-L2810)</f>
        <v>0</v>
      </c>
      <c r="N2811" s="122" cm="1">
        <f t="array" ref="N2811">MIN(M2811,H2811-K2811)</f>
        <v>0</v>
      </c>
      <c r="O2811" s="113" cm="1">
        <f t="array" ref="O2811">K2811+N2811</f>
        <v>0</v>
      </c>
      <c r="P2811" s="113" cm="1">
        <f t="array" ref="P2811">H2811-O2811</f>
        <v>0</v>
      </c>
      <c r="Q2811" s="119" cm="1">
        <f t="array" ref="Q2811">MAX(0,IF(AND(K2811=0,P2811&gt;0),0,Q2810+K2811+U2810))</f>
        <v>0</v>
      </c>
      <c r="R2811" s="119" cm="1">
        <f t="array" ref="R2811">MAX(0,R2810+P2811+V2810)</f>
        <v>0</v>
      </c>
      <c r="S2811" s="199" cm="1">
        <f t="array" ref="S2811">IF(G2811&lt;0,G2811,0)</f>
        <v>-280</v>
      </c>
      <c r="T2811" s="199" cm="1">
        <f t="array" ref="T2811">MIN(0,S2811+R2810+V2810)</f>
        <v>-280</v>
      </c>
      <c r="U2811" s="165" cm="1">
        <f t="array" ref="U2811">MAX(S2811,IF(Q2811&gt;0,MAX(-Q2811,S2811),T2811))</f>
        <v>-280</v>
      </c>
      <c r="V2811" s="166" cm="1">
        <f t="array" ref="V2811">S2811-U2811</f>
        <v>0</v>
      </c>
      <c r="W2811" s="105"/>
      <c r="X2811" s="9"/>
      <c r="Y2811" s="9"/>
      <c r="Z2811" s="9"/>
      <c r="AA2811" s="9"/>
    </row>
    <row r="2812" ht="13.65" customHeight="1">
      <c r="A2812" s="63" cm="1">
        <f t="array" ref="A2812">A2811+1</f>
        <v>45902</v>
      </c>
      <c r="B2812" s="201" cm="1">
        <f t="array" ref="B2812">YEAR(A2812)</f>
        <v>2025</v>
      </c>
      <c r="C2812" s="201" cm="1">
        <f t="array" ref="C2812">MONTH(A2812)</f>
        <v>9</v>
      </c>
      <c r="D2812" s="125" cm="1">
        <f t="array" ref="D2812">'P'!D2812</f>
        <v>196360</v>
      </c>
      <c r="E2812" s="125" cm="1">
        <f t="array" ref="E2812">'C'!E2812</f>
        <v>313110</v>
      </c>
      <c r="F2812" s="41" cm="1">
        <f t="array" ref="F2812">D2812+E2812</f>
        <v>509470</v>
      </c>
      <c r="G2812" s="119" cm="1">
        <f t="array" ref="G2812">F2812-F2811</f>
        <v>-220</v>
      </c>
      <c r="H2812" s="119" cm="1">
        <f t="array" ref="H2812">IF(G2812&gt;0,G2812,0)</f>
        <v>0</v>
      </c>
      <c r="I2812" s="113" cm="1">
        <f t="array" ref="I2812">MAX($F$2537:F2812)</f>
        <v>548250</v>
      </c>
      <c r="J2812" s="126"/>
      <c r="K2812" s="121" cm="1">
        <f t="array" ref="K2812">MAX(0,I2812-I2811)</f>
        <v>0</v>
      </c>
      <c r="L2812" s="113" cm="1">
        <f t="array" ref="L2812">MIN(F2812:F2841)</f>
        <v>501600</v>
      </c>
      <c r="M2812" s="113" cm="1">
        <f t="array" ref="M2812">MAX(0,L2812-L2811)</f>
        <v>0</v>
      </c>
      <c r="N2812" s="122" cm="1">
        <f t="array" ref="N2812">MIN(M2812,H2812-K2812)</f>
        <v>0</v>
      </c>
      <c r="O2812" s="113" cm="1">
        <f t="array" ref="O2812">K2812+N2812</f>
        <v>0</v>
      </c>
      <c r="P2812" s="113" cm="1">
        <f t="array" ref="P2812">H2812-O2812</f>
        <v>0</v>
      </c>
      <c r="Q2812" s="119" cm="1">
        <f t="array" ref="Q2812">MAX(0,IF(AND(K2812=0,P2812&gt;0),0,Q2811+K2812+U2811))</f>
        <v>0</v>
      </c>
      <c r="R2812" s="119" cm="1">
        <f t="array" ref="R2812">MAX(0,R2811+P2812+V2811)</f>
        <v>0</v>
      </c>
      <c r="S2812" s="199" cm="1">
        <f t="array" ref="S2812">IF(G2812&lt;0,G2812,0)</f>
        <v>-220</v>
      </c>
      <c r="T2812" s="199" cm="1">
        <f t="array" ref="T2812">MIN(0,S2812+R2811+V2811)</f>
        <v>-220</v>
      </c>
      <c r="U2812" s="165" cm="1">
        <f t="array" ref="U2812">MAX(S2812,IF(Q2812&gt;0,MAX(-Q2812,S2812),T2812))</f>
        <v>-220</v>
      </c>
      <c r="V2812" s="166" cm="1">
        <f t="array" ref="V2812">S2812-U2812</f>
        <v>0</v>
      </c>
      <c r="W2812" s="105"/>
      <c r="X2812" s="9"/>
      <c r="Y2812" s="9"/>
      <c r="Z2812" s="9"/>
      <c r="AA2812" s="9"/>
    </row>
    <row r="2813" ht="13.65" customHeight="1">
      <c r="A2813" s="63" cm="1">
        <f t="array" ref="A2813">A2812+1</f>
        <v>45903</v>
      </c>
      <c r="B2813" s="201" cm="1">
        <f t="array" ref="B2813">YEAR(A2813)</f>
        <v>2025</v>
      </c>
      <c r="C2813" s="201" cm="1">
        <f t="array" ref="C2813">MONTH(A2813)</f>
        <v>9</v>
      </c>
      <c r="D2813" s="125" cm="1">
        <f t="array" ref="D2813">'P'!D2813</f>
        <v>196800</v>
      </c>
      <c r="E2813" s="125" cm="1">
        <f t="array" ref="E2813">'C'!E2813</f>
        <v>312580</v>
      </c>
      <c r="F2813" s="41" cm="1">
        <f t="array" ref="F2813">D2813+E2813</f>
        <v>509380</v>
      </c>
      <c r="G2813" s="119" cm="1">
        <f t="array" ref="G2813">F2813-F2812</f>
        <v>-90</v>
      </c>
      <c r="H2813" s="119" cm="1">
        <f t="array" ref="H2813">IF(G2813&gt;0,G2813,0)</f>
        <v>0</v>
      </c>
      <c r="I2813" s="113" cm="1">
        <f t="array" ref="I2813">MAX($F$2537:F2813)</f>
        <v>548250</v>
      </c>
      <c r="J2813" s="126"/>
      <c r="K2813" s="121" cm="1">
        <f t="array" ref="K2813">MAX(0,I2813-I2812)</f>
        <v>0</v>
      </c>
      <c r="L2813" s="113" cm="1">
        <f t="array" ref="L2813">MIN(F2813:F2842)</f>
        <v>501600</v>
      </c>
      <c r="M2813" s="113" cm="1">
        <f t="array" ref="M2813">MAX(0,L2813-L2812)</f>
        <v>0</v>
      </c>
      <c r="N2813" s="122" cm="1">
        <f t="array" ref="N2813">MIN(M2813,H2813-K2813)</f>
        <v>0</v>
      </c>
      <c r="O2813" s="113" cm="1">
        <f t="array" ref="O2813">K2813+N2813</f>
        <v>0</v>
      </c>
      <c r="P2813" s="113" cm="1">
        <f t="array" ref="P2813">H2813-O2813</f>
        <v>0</v>
      </c>
      <c r="Q2813" s="119" cm="1">
        <f t="array" ref="Q2813">MAX(0,IF(AND(K2813=0,P2813&gt;0),0,Q2812+K2813+U2812))</f>
        <v>0</v>
      </c>
      <c r="R2813" s="119" cm="1">
        <f t="array" ref="R2813">MAX(0,R2812+P2813+V2812)</f>
        <v>0</v>
      </c>
      <c r="S2813" s="199" cm="1">
        <f t="array" ref="S2813">IF(G2813&lt;0,G2813,0)</f>
        <v>-90</v>
      </c>
      <c r="T2813" s="199" cm="1">
        <f t="array" ref="T2813">MIN(0,S2813+R2812+V2812)</f>
        <v>-90</v>
      </c>
      <c r="U2813" s="165" cm="1">
        <f t="array" ref="U2813">MAX(S2813,IF(Q2813&gt;0,MAX(-Q2813,S2813),T2813))</f>
        <v>-90</v>
      </c>
      <c r="V2813" s="166" cm="1">
        <f t="array" ref="V2813">S2813-U2813</f>
        <v>0</v>
      </c>
      <c r="W2813" s="105"/>
      <c r="X2813" s="9"/>
      <c r="Y2813" s="9"/>
      <c r="Z2813" s="9"/>
      <c r="AA2813" s="9"/>
    </row>
    <row r="2814" ht="13.65" customHeight="1">
      <c r="A2814" s="63" cm="1">
        <f t="array" ref="A2814">A2813+1</f>
        <v>45904</v>
      </c>
      <c r="B2814" s="201" cm="1">
        <f t="array" ref="B2814">YEAR(A2814)</f>
        <v>2025</v>
      </c>
      <c r="C2814" s="201" cm="1">
        <f t="array" ref="C2814">MONTH(A2814)</f>
        <v>9</v>
      </c>
      <c r="D2814" s="125" cm="1">
        <f t="array" ref="D2814">'P'!D2814</f>
        <v>196730</v>
      </c>
      <c r="E2814" s="125" cm="1">
        <f t="array" ref="E2814">'C'!E2814</f>
        <v>312260</v>
      </c>
      <c r="F2814" s="41" cm="1">
        <f t="array" ref="F2814">D2814+E2814</f>
        <v>508990</v>
      </c>
      <c r="G2814" s="119" cm="1">
        <f t="array" ref="G2814">F2814-F2813</f>
        <v>-390</v>
      </c>
      <c r="H2814" s="119" cm="1">
        <f t="array" ref="H2814">IF(G2814&gt;0,G2814,0)</f>
        <v>0</v>
      </c>
      <c r="I2814" s="113" cm="1">
        <f t="array" ref="I2814">MAX($F$2537:F2814)</f>
        <v>548250</v>
      </c>
      <c r="J2814" s="126"/>
      <c r="K2814" s="121" cm="1">
        <f t="array" ref="K2814">MAX(0,I2814-I2813)</f>
        <v>0</v>
      </c>
      <c r="L2814" s="113" cm="1">
        <f t="array" ref="L2814">MIN(F2814:F2843)</f>
        <v>501560</v>
      </c>
      <c r="M2814" s="113" cm="1">
        <f t="array" ref="M2814">MAX(0,L2814-L2813)</f>
        <v>0</v>
      </c>
      <c r="N2814" s="122" cm="1">
        <f t="array" ref="N2814">MIN(M2814,H2814-K2814)</f>
        <v>0</v>
      </c>
      <c r="O2814" s="113" cm="1">
        <f t="array" ref="O2814">K2814+N2814</f>
        <v>0</v>
      </c>
      <c r="P2814" s="113" cm="1">
        <f t="array" ref="P2814">H2814-O2814</f>
        <v>0</v>
      </c>
      <c r="Q2814" s="119" cm="1">
        <f t="array" ref="Q2814">MAX(0,IF(AND(K2814=0,P2814&gt;0),0,Q2813+K2814+U2813))</f>
        <v>0</v>
      </c>
      <c r="R2814" s="119" cm="1">
        <f t="array" ref="R2814">MAX(0,R2813+P2814+V2813)</f>
        <v>0</v>
      </c>
      <c r="S2814" s="199" cm="1">
        <f t="array" ref="S2814">IF(G2814&lt;0,G2814,0)</f>
        <v>-390</v>
      </c>
      <c r="T2814" s="199" cm="1">
        <f t="array" ref="T2814">MIN(0,S2814+R2813+V2813)</f>
        <v>-390</v>
      </c>
      <c r="U2814" s="165" cm="1">
        <f t="array" ref="U2814">MAX(S2814,IF(Q2814&gt;0,MAX(-Q2814,S2814),T2814))</f>
        <v>-390</v>
      </c>
      <c r="V2814" s="166" cm="1">
        <f t="array" ref="V2814">S2814-U2814</f>
        <v>0</v>
      </c>
      <c r="W2814" s="105"/>
      <c r="X2814" s="9"/>
      <c r="Y2814" s="9"/>
      <c r="Z2814" s="9"/>
      <c r="AA2814" s="9"/>
    </row>
    <row r="2815" ht="13.65" customHeight="1">
      <c r="A2815" s="63" cm="1">
        <f t="array" ref="A2815">A2814+1</f>
        <v>45905</v>
      </c>
      <c r="B2815" s="201" cm="1">
        <f t="array" ref="B2815">YEAR(A2815)</f>
        <v>2025</v>
      </c>
      <c r="C2815" s="201" cm="1">
        <f t="array" ref="C2815">MONTH(A2815)</f>
        <v>9</v>
      </c>
      <c r="D2815" s="125" cm="1">
        <f t="array" ref="D2815">'P'!D2815</f>
        <v>196650</v>
      </c>
      <c r="E2815" s="125" cm="1">
        <f t="array" ref="E2815">'C'!E2815</f>
        <v>312130</v>
      </c>
      <c r="F2815" s="41" cm="1">
        <f t="array" ref="F2815">D2815+E2815</f>
        <v>508780</v>
      </c>
      <c r="G2815" s="119" cm="1">
        <f t="array" ref="G2815">F2815-F2814</f>
        <v>-210</v>
      </c>
      <c r="H2815" s="119" cm="1">
        <f t="array" ref="H2815">IF(G2815&gt;0,G2815,0)</f>
        <v>0</v>
      </c>
      <c r="I2815" s="113" cm="1">
        <f t="array" ref="I2815">MAX($F$2537:F2815)</f>
        <v>548250</v>
      </c>
      <c r="J2815" s="126"/>
      <c r="K2815" s="121" cm="1">
        <f t="array" ref="K2815">MAX(0,I2815-I2814)</f>
        <v>0</v>
      </c>
      <c r="L2815" s="113" cm="1">
        <f t="array" ref="L2815">MIN(F2815:F2844)</f>
        <v>501250</v>
      </c>
      <c r="M2815" s="113" cm="1">
        <f t="array" ref="M2815">MAX(0,L2815-L2814)</f>
        <v>0</v>
      </c>
      <c r="N2815" s="122" cm="1">
        <f t="array" ref="N2815">MIN(M2815,H2815-K2815)</f>
        <v>0</v>
      </c>
      <c r="O2815" s="113" cm="1">
        <f t="array" ref="O2815">K2815+N2815</f>
        <v>0</v>
      </c>
      <c r="P2815" s="113" cm="1">
        <f t="array" ref="P2815">H2815-O2815</f>
        <v>0</v>
      </c>
      <c r="Q2815" s="119" cm="1">
        <f t="array" ref="Q2815">MAX(0,IF(AND(K2815=0,P2815&gt;0),0,Q2814+K2815+U2814))</f>
        <v>0</v>
      </c>
      <c r="R2815" s="119" cm="1">
        <f t="array" ref="R2815">MAX(0,R2814+P2815+V2814)</f>
        <v>0</v>
      </c>
      <c r="S2815" s="199" cm="1">
        <f t="array" ref="S2815">IF(G2815&lt;0,G2815,0)</f>
        <v>-210</v>
      </c>
      <c r="T2815" s="199" cm="1">
        <f t="array" ref="T2815">MIN(0,S2815+R2814+V2814)</f>
        <v>-210</v>
      </c>
      <c r="U2815" s="165" cm="1">
        <f t="array" ref="U2815">MAX(S2815,IF(Q2815&gt;0,MAX(-Q2815,S2815),T2815))</f>
        <v>-210</v>
      </c>
      <c r="V2815" s="166" cm="1">
        <f t="array" ref="V2815">S2815-U2815</f>
        <v>0</v>
      </c>
      <c r="W2815" s="105"/>
      <c r="X2815" s="9"/>
      <c r="Y2815" s="9"/>
      <c r="Z2815" s="9"/>
      <c r="AA2815" s="9"/>
    </row>
    <row r="2816" ht="13.65" customHeight="1">
      <c r="A2816" s="63" cm="1">
        <f t="array" ref="A2816">A2815+1</f>
        <v>45906</v>
      </c>
      <c r="B2816" s="201" cm="1">
        <f t="array" ref="B2816">YEAR(A2816)</f>
        <v>2025</v>
      </c>
      <c r="C2816" s="201" cm="1">
        <f t="array" ref="C2816">MONTH(A2816)</f>
        <v>9</v>
      </c>
      <c r="D2816" s="125" cm="1">
        <f t="array" ref="D2816">'P'!D2816</f>
        <v>196560</v>
      </c>
      <c r="E2816" s="125" cm="1">
        <f t="array" ref="E2816">'C'!E2816</f>
        <v>312000</v>
      </c>
      <c r="F2816" s="41" cm="1">
        <f t="array" ref="F2816">D2816+E2816</f>
        <v>508560</v>
      </c>
      <c r="G2816" s="119" cm="1">
        <f t="array" ref="G2816">F2816-F2815</f>
        <v>-220</v>
      </c>
      <c r="H2816" s="119" cm="1">
        <f t="array" ref="H2816">IF(G2816&gt;0,G2816,0)</f>
        <v>0</v>
      </c>
      <c r="I2816" s="113" cm="1">
        <f t="array" ref="I2816">MAX($F$2537:F2816)</f>
        <v>548250</v>
      </c>
      <c r="J2816" s="126"/>
      <c r="K2816" s="121" cm="1">
        <f t="array" ref="K2816">MAX(0,I2816-I2815)</f>
        <v>0</v>
      </c>
      <c r="L2816" s="113" cm="1">
        <f t="array" ref="L2816">MIN(F2816:F2845)</f>
        <v>500910</v>
      </c>
      <c r="M2816" s="113" cm="1">
        <f t="array" ref="M2816">MAX(0,L2816-L2815)</f>
        <v>0</v>
      </c>
      <c r="N2816" s="122" cm="1">
        <f t="array" ref="N2816">MIN(M2816,H2816-K2816)</f>
        <v>0</v>
      </c>
      <c r="O2816" s="113" cm="1">
        <f t="array" ref="O2816">K2816+N2816</f>
        <v>0</v>
      </c>
      <c r="P2816" s="113" cm="1">
        <f t="array" ref="P2816">H2816-O2816</f>
        <v>0</v>
      </c>
      <c r="Q2816" s="119" cm="1">
        <f t="array" ref="Q2816">MAX(0,IF(AND(K2816=0,P2816&gt;0),0,Q2815+K2816+U2815))</f>
        <v>0</v>
      </c>
      <c r="R2816" s="119" cm="1">
        <f t="array" ref="R2816">MAX(0,R2815+P2816+V2815)</f>
        <v>0</v>
      </c>
      <c r="S2816" s="199" cm="1">
        <f t="array" ref="S2816">IF(G2816&lt;0,G2816,0)</f>
        <v>-220</v>
      </c>
      <c r="T2816" s="199" cm="1">
        <f t="array" ref="T2816">MIN(0,S2816+R2815+V2815)</f>
        <v>-220</v>
      </c>
      <c r="U2816" s="165" cm="1">
        <f t="array" ref="U2816">MAX(S2816,IF(Q2816&gt;0,MAX(-Q2816,S2816),T2816))</f>
        <v>-220</v>
      </c>
      <c r="V2816" s="166" cm="1">
        <f t="array" ref="V2816">S2816-U2816</f>
        <v>0</v>
      </c>
      <c r="W2816" s="105"/>
      <c r="X2816" s="9"/>
      <c r="Y2816" s="9"/>
      <c r="Z2816" s="9"/>
      <c r="AA2816" s="9"/>
    </row>
    <row r="2817" ht="13.65" customHeight="1">
      <c r="A2817" s="63" cm="1">
        <f t="array" ref="A2817">A2816+1</f>
        <v>45907</v>
      </c>
      <c r="B2817" s="201" cm="1">
        <f t="array" ref="B2817">YEAR(A2817)</f>
        <v>2025</v>
      </c>
      <c r="C2817" s="201" cm="1">
        <f t="array" ref="C2817">MONTH(A2817)</f>
        <v>9</v>
      </c>
      <c r="D2817" s="125" cm="1">
        <f t="array" ref="D2817">'P'!D2817</f>
        <v>196450</v>
      </c>
      <c r="E2817" s="125" cm="1">
        <f t="array" ref="E2817">'C'!E2817</f>
        <v>311870</v>
      </c>
      <c r="F2817" s="41" cm="1">
        <f t="array" ref="F2817">D2817+E2817</f>
        <v>508320</v>
      </c>
      <c r="G2817" s="119" cm="1">
        <f t="array" ref="G2817">F2817-F2816</f>
        <v>-240</v>
      </c>
      <c r="H2817" s="119" cm="1">
        <f t="array" ref="H2817">IF(G2817&gt;0,G2817,0)</f>
        <v>0</v>
      </c>
      <c r="I2817" s="113" cm="1">
        <f t="array" ref="I2817">MAX($F$2537:F2817)</f>
        <v>548250</v>
      </c>
      <c r="J2817" s="126"/>
      <c r="K2817" s="121" cm="1">
        <f t="array" ref="K2817">MAX(0,I2817-I2816)</f>
        <v>0</v>
      </c>
      <c r="L2817" s="113" cm="1">
        <f t="array" ref="L2817">MIN(F2817:F2846)</f>
        <v>500090</v>
      </c>
      <c r="M2817" s="113" cm="1">
        <f t="array" ref="M2817">MAX(0,L2817-L2816)</f>
        <v>0</v>
      </c>
      <c r="N2817" s="122" cm="1">
        <f t="array" ref="N2817">MIN(M2817,H2817-K2817)</f>
        <v>0</v>
      </c>
      <c r="O2817" s="113" cm="1">
        <f t="array" ref="O2817">K2817+N2817</f>
        <v>0</v>
      </c>
      <c r="P2817" s="113" cm="1">
        <f t="array" ref="P2817">H2817-O2817</f>
        <v>0</v>
      </c>
      <c r="Q2817" s="119" cm="1">
        <f t="array" ref="Q2817">MAX(0,IF(AND(K2817=0,P2817&gt;0),0,Q2816+K2817+U2816))</f>
        <v>0</v>
      </c>
      <c r="R2817" s="119" cm="1">
        <f t="array" ref="R2817">MAX(0,R2816+P2817+V2816)</f>
        <v>0</v>
      </c>
      <c r="S2817" s="199" cm="1">
        <f t="array" ref="S2817">IF(G2817&lt;0,G2817,0)</f>
        <v>-240</v>
      </c>
      <c r="T2817" s="199" cm="1">
        <f t="array" ref="T2817">MIN(0,S2817+R2816+V2816)</f>
        <v>-240</v>
      </c>
      <c r="U2817" s="165" cm="1">
        <f t="array" ref="U2817">MAX(S2817,IF(Q2817&gt;0,MAX(-Q2817,S2817),T2817))</f>
        <v>-240</v>
      </c>
      <c r="V2817" s="166" cm="1">
        <f t="array" ref="V2817">S2817-U2817</f>
        <v>0</v>
      </c>
      <c r="W2817" s="105"/>
      <c r="X2817" s="9"/>
      <c r="Y2817" s="9"/>
      <c r="Z2817" s="9"/>
      <c r="AA2817" s="9"/>
    </row>
    <row r="2818" ht="13.65" customHeight="1">
      <c r="A2818" s="63" cm="1">
        <f t="array" ref="A2818">A2817+1</f>
        <v>45908</v>
      </c>
      <c r="B2818" s="201" cm="1">
        <f t="array" ref="B2818">YEAR(A2818)</f>
        <v>2025</v>
      </c>
      <c r="C2818" s="201" cm="1">
        <f t="array" ref="C2818">MONTH(A2818)</f>
        <v>9</v>
      </c>
      <c r="D2818" s="125" cm="1">
        <f t="array" ref="D2818">'P'!D2818</f>
        <v>196280</v>
      </c>
      <c r="E2818" s="125" cm="1">
        <f t="array" ref="E2818">'C'!E2818</f>
        <v>311740</v>
      </c>
      <c r="F2818" s="41" cm="1">
        <f t="array" ref="F2818">D2818+E2818</f>
        <v>508020</v>
      </c>
      <c r="G2818" s="119" cm="1">
        <f t="array" ref="G2818">F2818-F2817</f>
        <v>-300</v>
      </c>
      <c r="H2818" s="119" cm="1">
        <f t="array" ref="H2818">IF(G2818&gt;0,G2818,0)</f>
        <v>0</v>
      </c>
      <c r="I2818" s="113" cm="1">
        <f t="array" ref="I2818">MAX($F$2537:F2818)</f>
        <v>548250</v>
      </c>
      <c r="J2818" s="126"/>
      <c r="K2818" s="121" cm="1">
        <f t="array" ref="K2818">MAX(0,I2818-I2817)</f>
        <v>0</v>
      </c>
      <c r="L2818" s="113" cm="1">
        <f t="array" ref="L2818">MIN(F2818:F2847)</f>
        <v>499340</v>
      </c>
      <c r="M2818" s="113" cm="1">
        <f t="array" ref="M2818">MAX(0,L2818-L2817)</f>
        <v>0</v>
      </c>
      <c r="N2818" s="122" cm="1">
        <f t="array" ref="N2818">MIN(M2818,H2818-K2818)</f>
        <v>0</v>
      </c>
      <c r="O2818" s="113" cm="1">
        <f t="array" ref="O2818">K2818+N2818</f>
        <v>0</v>
      </c>
      <c r="P2818" s="113" cm="1">
        <f t="array" ref="P2818">H2818-O2818</f>
        <v>0</v>
      </c>
      <c r="Q2818" s="119" cm="1">
        <f t="array" ref="Q2818">MAX(0,IF(AND(K2818=0,P2818&gt;0),0,Q2817+K2818+U2817))</f>
        <v>0</v>
      </c>
      <c r="R2818" s="119" cm="1">
        <f t="array" ref="R2818">MAX(0,R2817+P2818+V2817)</f>
        <v>0</v>
      </c>
      <c r="S2818" s="199" cm="1">
        <f t="array" ref="S2818">IF(G2818&lt;0,G2818,0)</f>
        <v>-300</v>
      </c>
      <c r="T2818" s="199" cm="1">
        <f t="array" ref="T2818">MIN(0,S2818+R2817+V2817)</f>
        <v>-300</v>
      </c>
      <c r="U2818" s="165" cm="1">
        <f t="array" ref="U2818">MAX(S2818,IF(Q2818&gt;0,MAX(-Q2818,S2818),T2818))</f>
        <v>-300</v>
      </c>
      <c r="V2818" s="166" cm="1">
        <f t="array" ref="V2818">S2818-U2818</f>
        <v>0</v>
      </c>
      <c r="W2818" s="105"/>
      <c r="X2818" s="9"/>
      <c r="Y2818" s="9"/>
      <c r="Z2818" s="9"/>
      <c r="AA2818" s="9"/>
    </row>
    <row r="2819" ht="13.65" customHeight="1">
      <c r="A2819" s="63" cm="1">
        <f t="array" ref="A2819">A2818+1</f>
        <v>45909</v>
      </c>
      <c r="B2819" s="201" cm="1">
        <f t="array" ref="B2819">YEAR(A2819)</f>
        <v>2025</v>
      </c>
      <c r="C2819" s="201" cm="1">
        <f t="array" ref="C2819">MONTH(A2819)</f>
        <v>9</v>
      </c>
      <c r="D2819" s="125" cm="1">
        <f t="array" ref="D2819">'P'!D2819</f>
        <v>196170</v>
      </c>
      <c r="E2819" s="125" cm="1">
        <f t="array" ref="E2819">'C'!E2819</f>
        <v>311610</v>
      </c>
      <c r="F2819" s="41" cm="1">
        <f t="array" ref="F2819">D2819+E2819</f>
        <v>507780</v>
      </c>
      <c r="G2819" s="119" cm="1">
        <f t="array" ref="G2819">F2819-F2818</f>
        <v>-240</v>
      </c>
      <c r="H2819" s="119" cm="1">
        <f t="array" ref="H2819">IF(G2819&gt;0,G2819,0)</f>
        <v>0</v>
      </c>
      <c r="I2819" s="113" cm="1">
        <f t="array" ref="I2819">MAX($F$2537:F2819)</f>
        <v>548250</v>
      </c>
      <c r="J2819" s="126"/>
      <c r="K2819" s="121" cm="1">
        <f t="array" ref="K2819">MAX(0,I2819-I2818)</f>
        <v>0</v>
      </c>
      <c r="L2819" s="113" cm="1">
        <f t="array" ref="L2819">MIN(F2819:F2848)</f>
        <v>498820</v>
      </c>
      <c r="M2819" s="113" cm="1">
        <f t="array" ref="M2819">MAX(0,L2819-L2818)</f>
        <v>0</v>
      </c>
      <c r="N2819" s="122" cm="1">
        <f t="array" ref="N2819">MIN(M2819,H2819-K2819)</f>
        <v>0</v>
      </c>
      <c r="O2819" s="113" cm="1">
        <f t="array" ref="O2819">K2819+N2819</f>
        <v>0</v>
      </c>
      <c r="P2819" s="113" cm="1">
        <f t="array" ref="P2819">H2819-O2819</f>
        <v>0</v>
      </c>
      <c r="Q2819" s="119" cm="1">
        <f t="array" ref="Q2819">MAX(0,IF(AND(K2819=0,P2819&gt;0),0,Q2818+K2819+U2818))</f>
        <v>0</v>
      </c>
      <c r="R2819" s="119" cm="1">
        <f t="array" ref="R2819">MAX(0,R2818+P2819+V2818)</f>
        <v>0</v>
      </c>
      <c r="S2819" s="199" cm="1">
        <f t="array" ref="S2819">IF(G2819&lt;0,G2819,0)</f>
        <v>-240</v>
      </c>
      <c r="T2819" s="199" cm="1">
        <f t="array" ref="T2819">MIN(0,S2819+R2818+V2818)</f>
        <v>-240</v>
      </c>
      <c r="U2819" s="165" cm="1">
        <f t="array" ref="U2819">MAX(S2819,IF(Q2819&gt;0,MAX(-Q2819,S2819),T2819))</f>
        <v>-240</v>
      </c>
      <c r="V2819" s="166" cm="1">
        <f t="array" ref="V2819">S2819-U2819</f>
        <v>0</v>
      </c>
      <c r="W2819" s="105"/>
      <c r="X2819" s="9"/>
      <c r="Y2819" s="9"/>
      <c r="Z2819" s="9"/>
      <c r="AA2819" s="9"/>
    </row>
    <row r="2820" ht="13.65" customHeight="1">
      <c r="A2820" s="63" cm="1">
        <f t="array" ref="A2820">A2819+1</f>
        <v>45910</v>
      </c>
      <c r="B2820" s="201" cm="1">
        <f t="array" ref="B2820">YEAR(A2820)</f>
        <v>2025</v>
      </c>
      <c r="C2820" s="201" cm="1">
        <f t="array" ref="C2820">MONTH(A2820)</f>
        <v>9</v>
      </c>
      <c r="D2820" s="125" cm="1">
        <f t="array" ref="D2820">'P'!D2820</f>
        <v>195910</v>
      </c>
      <c r="E2820" s="125" cm="1">
        <f t="array" ref="E2820">'C'!E2820</f>
        <v>311480</v>
      </c>
      <c r="F2820" s="41" cm="1">
        <f t="array" ref="F2820">D2820+E2820</f>
        <v>507390</v>
      </c>
      <c r="G2820" s="119" cm="1">
        <f t="array" ref="G2820">F2820-F2819</f>
        <v>-390</v>
      </c>
      <c r="H2820" s="119" cm="1">
        <f t="array" ref="H2820">IF(G2820&gt;0,G2820,0)</f>
        <v>0</v>
      </c>
      <c r="I2820" s="113" cm="1">
        <f t="array" ref="I2820">MAX($F$2537:F2820)</f>
        <v>548250</v>
      </c>
      <c r="J2820" s="126"/>
      <c r="K2820" s="121" cm="1">
        <f t="array" ref="K2820">MAX(0,I2820-I2819)</f>
        <v>0</v>
      </c>
      <c r="L2820" s="113" cm="1">
        <f t="array" ref="L2820">MIN(F2820:F2849)</f>
        <v>498440</v>
      </c>
      <c r="M2820" s="113" cm="1">
        <f t="array" ref="M2820">MAX(0,L2820-L2819)</f>
        <v>0</v>
      </c>
      <c r="N2820" s="122" cm="1">
        <f t="array" ref="N2820">MIN(M2820,H2820-K2820)</f>
        <v>0</v>
      </c>
      <c r="O2820" s="113" cm="1">
        <f t="array" ref="O2820">K2820+N2820</f>
        <v>0</v>
      </c>
      <c r="P2820" s="113" cm="1">
        <f t="array" ref="P2820">H2820-O2820</f>
        <v>0</v>
      </c>
      <c r="Q2820" s="119" cm="1">
        <f t="array" ref="Q2820">MAX(0,IF(AND(K2820=0,P2820&gt;0),0,Q2819+K2820+U2819))</f>
        <v>0</v>
      </c>
      <c r="R2820" s="119" cm="1">
        <f t="array" ref="R2820">MAX(0,R2819+P2820+V2819)</f>
        <v>0</v>
      </c>
      <c r="S2820" s="199" cm="1">
        <f t="array" ref="S2820">IF(G2820&lt;0,G2820,0)</f>
        <v>-390</v>
      </c>
      <c r="T2820" s="199" cm="1">
        <f t="array" ref="T2820">MIN(0,S2820+R2819+V2819)</f>
        <v>-390</v>
      </c>
      <c r="U2820" s="165" cm="1">
        <f t="array" ref="U2820">MAX(S2820,IF(Q2820&gt;0,MAX(-Q2820,S2820),T2820))</f>
        <v>-390</v>
      </c>
      <c r="V2820" s="166" cm="1">
        <f t="array" ref="V2820">S2820-U2820</f>
        <v>0</v>
      </c>
      <c r="W2820" s="105"/>
      <c r="X2820" s="9"/>
      <c r="Y2820" s="9"/>
      <c r="Z2820" s="9"/>
      <c r="AA2820" s="9"/>
    </row>
    <row r="2821" ht="13.65" customHeight="1">
      <c r="A2821" s="63" cm="1">
        <f t="array" ref="A2821">A2820+1</f>
        <v>45911</v>
      </c>
      <c r="B2821" s="201" cm="1">
        <f t="array" ref="B2821">YEAR(A2821)</f>
        <v>2025</v>
      </c>
      <c r="C2821" s="201" cm="1">
        <f t="array" ref="C2821">MONTH(A2821)</f>
        <v>9</v>
      </c>
      <c r="D2821" s="125" cm="1">
        <f t="array" ref="D2821">'P'!D2821</f>
        <v>195800</v>
      </c>
      <c r="E2821" s="125" cm="1">
        <f t="array" ref="E2821">'C'!E2821</f>
        <v>311340</v>
      </c>
      <c r="F2821" s="41" cm="1">
        <f t="array" ref="F2821">D2821+E2821</f>
        <v>507140</v>
      </c>
      <c r="G2821" s="119" cm="1">
        <f t="array" ref="G2821">F2821-F2820</f>
        <v>-250</v>
      </c>
      <c r="H2821" s="119" cm="1">
        <f t="array" ref="H2821">IF(G2821&gt;0,G2821,0)</f>
        <v>0</v>
      </c>
      <c r="I2821" s="113" cm="1">
        <f t="array" ref="I2821">MAX($F$2537:F2821)</f>
        <v>548250</v>
      </c>
      <c r="J2821" s="126"/>
      <c r="K2821" s="121" cm="1">
        <f t="array" ref="K2821">MAX(0,I2821-I2820)</f>
        <v>0</v>
      </c>
      <c r="L2821" s="113" cm="1">
        <f t="array" ref="L2821">MIN(F2821:F2850)</f>
        <v>498080</v>
      </c>
      <c r="M2821" s="113" cm="1">
        <f t="array" ref="M2821">MAX(0,L2821-L2820)</f>
        <v>0</v>
      </c>
      <c r="N2821" s="122" cm="1">
        <f t="array" ref="N2821">MIN(M2821,H2821-K2821)</f>
        <v>0</v>
      </c>
      <c r="O2821" s="113" cm="1">
        <f t="array" ref="O2821">K2821+N2821</f>
        <v>0</v>
      </c>
      <c r="P2821" s="113" cm="1">
        <f t="array" ref="P2821">H2821-O2821</f>
        <v>0</v>
      </c>
      <c r="Q2821" s="119" cm="1">
        <f t="array" ref="Q2821">MAX(0,IF(AND(K2821=0,P2821&gt;0),0,Q2820+K2821+U2820))</f>
        <v>0</v>
      </c>
      <c r="R2821" s="119" cm="1">
        <f t="array" ref="R2821">MAX(0,R2820+P2821+V2820)</f>
        <v>0</v>
      </c>
      <c r="S2821" s="199" cm="1">
        <f t="array" ref="S2821">IF(G2821&lt;0,G2821,0)</f>
        <v>-250</v>
      </c>
      <c r="T2821" s="199" cm="1">
        <f t="array" ref="T2821">MIN(0,S2821+R2820+V2820)</f>
        <v>-250</v>
      </c>
      <c r="U2821" s="165" cm="1">
        <f t="array" ref="U2821">MAX(S2821,IF(Q2821&gt;0,MAX(-Q2821,S2821),T2821))</f>
        <v>-250</v>
      </c>
      <c r="V2821" s="166" cm="1">
        <f t="array" ref="V2821">S2821-U2821</f>
        <v>0</v>
      </c>
      <c r="W2821" s="105"/>
      <c r="X2821" s="9"/>
      <c r="Y2821" s="9"/>
      <c r="Z2821" s="9"/>
      <c r="AA2821" s="9"/>
    </row>
    <row r="2822" ht="13.65" customHeight="1">
      <c r="A2822" s="63" cm="1">
        <f t="array" ref="A2822">A2821+1</f>
        <v>45912</v>
      </c>
      <c r="B2822" s="201" cm="1">
        <f t="array" ref="B2822">YEAR(A2822)</f>
        <v>2025</v>
      </c>
      <c r="C2822" s="201" cm="1">
        <f t="array" ref="C2822">MONTH(A2822)</f>
        <v>9</v>
      </c>
      <c r="D2822" s="125" cm="1">
        <f t="array" ref="D2822">'P'!D2822</f>
        <v>195690</v>
      </c>
      <c r="E2822" s="125" cm="1">
        <f t="array" ref="E2822">'C'!E2822</f>
        <v>311280</v>
      </c>
      <c r="F2822" s="41" cm="1">
        <f t="array" ref="F2822">D2822+E2822</f>
        <v>506970</v>
      </c>
      <c r="G2822" s="119" cm="1">
        <f t="array" ref="G2822">F2822-F2821</f>
        <v>-170</v>
      </c>
      <c r="H2822" s="119" cm="1">
        <f t="array" ref="H2822">IF(G2822&gt;0,G2822,0)</f>
        <v>0</v>
      </c>
      <c r="I2822" s="113" cm="1">
        <f t="array" ref="I2822">MAX($F$2537:F2822)</f>
        <v>548250</v>
      </c>
      <c r="J2822" s="126"/>
      <c r="K2822" s="121" cm="1">
        <f t="array" ref="K2822">MAX(0,I2822-I2821)</f>
        <v>0</v>
      </c>
      <c r="L2822" s="113" cm="1">
        <f t="array" ref="L2822">MIN(F2822:F2851)</f>
        <v>497590</v>
      </c>
      <c r="M2822" s="113" cm="1">
        <f t="array" ref="M2822">MAX(0,L2822-L2821)</f>
        <v>0</v>
      </c>
      <c r="N2822" s="122" cm="1">
        <f t="array" ref="N2822">MIN(M2822,H2822-K2822)</f>
        <v>0</v>
      </c>
      <c r="O2822" s="113" cm="1">
        <f t="array" ref="O2822">K2822+N2822</f>
        <v>0</v>
      </c>
      <c r="P2822" s="113" cm="1">
        <f t="array" ref="P2822">H2822-O2822</f>
        <v>0</v>
      </c>
      <c r="Q2822" s="119" cm="1">
        <f t="array" ref="Q2822">MAX(0,IF(AND(K2822=0,P2822&gt;0),0,Q2821+K2822+U2821))</f>
        <v>0</v>
      </c>
      <c r="R2822" s="119" cm="1">
        <f t="array" ref="R2822">MAX(0,R2821+P2822+V2821)</f>
        <v>0</v>
      </c>
      <c r="S2822" s="199" cm="1">
        <f t="array" ref="S2822">IF(G2822&lt;0,G2822,0)</f>
        <v>-170</v>
      </c>
      <c r="T2822" s="199" cm="1">
        <f t="array" ref="T2822">MIN(0,S2822+R2821+V2821)</f>
        <v>-170</v>
      </c>
      <c r="U2822" s="165" cm="1">
        <f t="array" ref="U2822">MAX(S2822,IF(Q2822&gt;0,MAX(-Q2822,S2822),T2822))</f>
        <v>-170</v>
      </c>
      <c r="V2822" s="166" cm="1">
        <f t="array" ref="V2822">S2822-U2822</f>
        <v>0</v>
      </c>
      <c r="W2822" s="105"/>
      <c r="X2822" s="9"/>
      <c r="Y2822" s="9"/>
      <c r="Z2822" s="9"/>
      <c r="AA2822" s="9"/>
    </row>
    <row r="2823" ht="13.65" customHeight="1">
      <c r="A2823" s="63" cm="1">
        <f t="array" ref="A2823">A2822+1</f>
        <v>45913</v>
      </c>
      <c r="B2823" s="201" cm="1">
        <f t="array" ref="B2823">YEAR(A2823)</f>
        <v>2025</v>
      </c>
      <c r="C2823" s="201" cm="1">
        <f t="array" ref="C2823">MONTH(A2823)</f>
        <v>9</v>
      </c>
      <c r="D2823" s="125" cm="1">
        <f t="array" ref="D2823">'P'!D2823</f>
        <v>195690</v>
      </c>
      <c r="E2823" s="125" cm="1">
        <f t="array" ref="E2823">'C'!E2823</f>
        <v>311020</v>
      </c>
      <c r="F2823" s="41" cm="1">
        <f t="array" ref="F2823">D2823+E2823</f>
        <v>506710</v>
      </c>
      <c r="G2823" s="119" cm="1">
        <f t="array" ref="G2823">F2823-F2822</f>
        <v>-260</v>
      </c>
      <c r="H2823" s="119" cm="1">
        <f t="array" ref="H2823">IF(G2823&gt;0,G2823,0)</f>
        <v>0</v>
      </c>
      <c r="I2823" s="113" cm="1">
        <f t="array" ref="I2823">MAX($F$2537:F2823)</f>
        <v>548250</v>
      </c>
      <c r="J2823" s="126"/>
      <c r="K2823" s="121" cm="1">
        <f t="array" ref="K2823">MAX(0,I2823-I2822)</f>
        <v>0</v>
      </c>
      <c r="L2823" s="113" cm="1">
        <f t="array" ref="L2823">MIN(F2823:F2852)</f>
        <v>497190</v>
      </c>
      <c r="M2823" s="113" cm="1">
        <f t="array" ref="M2823">MAX(0,L2823-L2822)</f>
        <v>0</v>
      </c>
      <c r="N2823" s="122" cm="1">
        <f t="array" ref="N2823">MIN(M2823,H2823-K2823)</f>
        <v>0</v>
      </c>
      <c r="O2823" s="113" cm="1">
        <f t="array" ref="O2823">K2823+N2823</f>
        <v>0</v>
      </c>
      <c r="P2823" s="113" cm="1">
        <f t="array" ref="P2823">H2823-O2823</f>
        <v>0</v>
      </c>
      <c r="Q2823" s="119" cm="1">
        <f t="array" ref="Q2823">MAX(0,IF(AND(K2823=0,P2823&gt;0),0,Q2822+K2823+U2822))</f>
        <v>0</v>
      </c>
      <c r="R2823" s="119" cm="1">
        <f t="array" ref="R2823">MAX(0,R2822+P2823+V2822)</f>
        <v>0</v>
      </c>
      <c r="S2823" s="199" cm="1">
        <f t="array" ref="S2823">IF(G2823&lt;0,G2823,0)</f>
        <v>-260</v>
      </c>
      <c r="T2823" s="199" cm="1">
        <f t="array" ref="T2823">MIN(0,S2823+R2822+V2822)</f>
        <v>-260</v>
      </c>
      <c r="U2823" s="165" cm="1">
        <f t="array" ref="U2823">MAX(S2823,IF(Q2823&gt;0,MAX(-Q2823,S2823),T2823))</f>
        <v>-260</v>
      </c>
      <c r="V2823" s="166" cm="1">
        <f t="array" ref="V2823">S2823-U2823</f>
        <v>0</v>
      </c>
      <c r="W2823" s="105"/>
      <c r="X2823" s="9"/>
      <c r="Y2823" s="9"/>
      <c r="Z2823" s="9"/>
      <c r="AA2823" s="9"/>
    </row>
    <row r="2824" ht="13.65" customHeight="1">
      <c r="A2824" s="63" cm="1">
        <f t="array" ref="A2824">A2823+1</f>
        <v>45914</v>
      </c>
      <c r="B2824" s="201" cm="1">
        <f t="array" ref="B2824">YEAR(A2824)</f>
        <v>2025</v>
      </c>
      <c r="C2824" s="201" cm="1">
        <f t="array" ref="C2824">MONTH(A2824)</f>
        <v>9</v>
      </c>
      <c r="D2824" s="125" cm="1">
        <f t="array" ref="D2824">'P'!D2824</f>
        <v>195840</v>
      </c>
      <c r="E2824" s="125" cm="1">
        <f t="array" ref="E2824">'C'!E2824</f>
        <v>310630</v>
      </c>
      <c r="F2824" s="41" cm="1">
        <f t="array" ref="F2824">D2824+E2824</f>
        <v>506470</v>
      </c>
      <c r="G2824" s="119" cm="1">
        <f t="array" ref="G2824">F2824-F2823</f>
        <v>-240</v>
      </c>
      <c r="H2824" s="119" cm="1">
        <f t="array" ref="H2824">IF(G2824&gt;0,G2824,0)</f>
        <v>0</v>
      </c>
      <c r="I2824" s="113" cm="1">
        <f t="array" ref="I2824">MAX($F$2537:F2824)</f>
        <v>548250</v>
      </c>
      <c r="J2824" s="126"/>
      <c r="K2824" s="121" cm="1">
        <f t="array" ref="K2824">MAX(0,I2824-I2823)</f>
        <v>0</v>
      </c>
      <c r="L2824" s="113" cm="1">
        <f t="array" ref="L2824">MIN(F2824:F2853)</f>
        <v>496010</v>
      </c>
      <c r="M2824" s="113" cm="1">
        <f t="array" ref="M2824">MAX(0,L2824-L2823)</f>
        <v>0</v>
      </c>
      <c r="N2824" s="122" cm="1">
        <f t="array" ref="N2824">MIN(M2824,H2824-K2824)</f>
        <v>0</v>
      </c>
      <c r="O2824" s="113" cm="1">
        <f t="array" ref="O2824">K2824+N2824</f>
        <v>0</v>
      </c>
      <c r="P2824" s="113" cm="1">
        <f t="array" ref="P2824">H2824-O2824</f>
        <v>0</v>
      </c>
      <c r="Q2824" s="119" cm="1">
        <f t="array" ref="Q2824">MAX(0,IF(AND(K2824=0,P2824&gt;0),0,Q2823+K2824+U2823))</f>
        <v>0</v>
      </c>
      <c r="R2824" s="119" cm="1">
        <f t="array" ref="R2824">MAX(0,R2823+P2824+V2823)</f>
        <v>0</v>
      </c>
      <c r="S2824" s="199" cm="1">
        <f t="array" ref="S2824">IF(G2824&lt;0,G2824,0)</f>
        <v>-240</v>
      </c>
      <c r="T2824" s="199" cm="1">
        <f t="array" ref="T2824">MIN(0,S2824+R2823+V2823)</f>
        <v>-240</v>
      </c>
      <c r="U2824" s="165" cm="1">
        <f t="array" ref="U2824">MAX(S2824,IF(Q2824&gt;0,MAX(-Q2824,S2824),T2824))</f>
        <v>-240</v>
      </c>
      <c r="V2824" s="166" cm="1">
        <f t="array" ref="V2824">S2824-U2824</f>
        <v>0</v>
      </c>
      <c r="W2824" s="105"/>
      <c r="X2824" s="9"/>
      <c r="Y2824" s="9"/>
      <c r="Z2824" s="9"/>
      <c r="AA2824" s="9"/>
    </row>
    <row r="2825" ht="13.65" customHeight="1">
      <c r="A2825" s="63" cm="1">
        <f t="array" ref="A2825">A2824+1</f>
        <v>45915</v>
      </c>
      <c r="B2825" s="201" cm="1">
        <f t="array" ref="B2825">YEAR(A2825)</f>
        <v>2025</v>
      </c>
      <c r="C2825" s="201" cm="1">
        <f t="array" ref="C2825">MONTH(A2825)</f>
        <v>9</v>
      </c>
      <c r="D2825" s="125" cm="1">
        <f t="array" ref="D2825">'P'!D2825</f>
        <v>195760</v>
      </c>
      <c r="E2825" s="125" cm="1">
        <f t="array" ref="E2825">'C'!E2825</f>
        <v>310430</v>
      </c>
      <c r="F2825" s="41" cm="1">
        <f t="array" ref="F2825">D2825+E2825</f>
        <v>506190</v>
      </c>
      <c r="G2825" s="119" cm="1">
        <f t="array" ref="G2825">F2825-F2824</f>
        <v>-280</v>
      </c>
      <c r="H2825" s="119" cm="1">
        <f t="array" ref="H2825">IF(G2825&gt;0,G2825,0)</f>
        <v>0</v>
      </c>
      <c r="I2825" s="113" cm="1">
        <f t="array" ref="I2825">MAX($F$2537:F2825)</f>
        <v>548250</v>
      </c>
      <c r="J2825" s="126"/>
      <c r="K2825" s="121" cm="1">
        <f t="array" ref="K2825">MAX(0,I2825-I2824)</f>
        <v>0</v>
      </c>
      <c r="L2825" s="113" cm="1">
        <f t="array" ref="L2825">MIN(F2825:F2854)</f>
        <v>494720</v>
      </c>
      <c r="M2825" s="113" cm="1">
        <f t="array" ref="M2825">MAX(0,L2825-L2824)</f>
        <v>0</v>
      </c>
      <c r="N2825" s="122" cm="1">
        <f t="array" ref="N2825">MIN(M2825,H2825-K2825)</f>
        <v>0</v>
      </c>
      <c r="O2825" s="113" cm="1">
        <f t="array" ref="O2825">K2825+N2825</f>
        <v>0</v>
      </c>
      <c r="P2825" s="113" cm="1">
        <f t="array" ref="P2825">H2825-O2825</f>
        <v>0</v>
      </c>
      <c r="Q2825" s="119" cm="1">
        <f t="array" ref="Q2825">MAX(0,IF(AND(K2825=0,P2825&gt;0),0,Q2824+K2825+U2824))</f>
        <v>0</v>
      </c>
      <c r="R2825" s="119" cm="1">
        <f t="array" ref="R2825">MAX(0,R2824+P2825+V2824)</f>
        <v>0</v>
      </c>
      <c r="S2825" s="199" cm="1">
        <f t="array" ref="S2825">IF(G2825&lt;0,G2825,0)</f>
        <v>-280</v>
      </c>
      <c r="T2825" s="199" cm="1">
        <f t="array" ref="T2825">MIN(0,S2825+R2824+V2824)</f>
        <v>-280</v>
      </c>
      <c r="U2825" s="165" cm="1">
        <f t="array" ref="U2825">MAX(S2825,IF(Q2825&gt;0,MAX(-Q2825,S2825),T2825))</f>
        <v>-280</v>
      </c>
      <c r="V2825" s="166" cm="1">
        <f t="array" ref="V2825">S2825-U2825</f>
        <v>0</v>
      </c>
      <c r="W2825" s="105"/>
      <c r="X2825" s="9"/>
      <c r="Y2825" s="9"/>
      <c r="Z2825" s="9"/>
      <c r="AA2825" s="9"/>
    </row>
    <row r="2826" ht="13.65" customHeight="1">
      <c r="A2826" s="63" cm="1">
        <f t="array" ref="A2826">A2825+1</f>
        <v>45916</v>
      </c>
      <c r="B2826" s="201" cm="1">
        <f t="array" ref="B2826">YEAR(A2826)</f>
        <v>2025</v>
      </c>
      <c r="C2826" s="201" cm="1">
        <f t="array" ref="C2826">MONTH(A2826)</f>
        <v>9</v>
      </c>
      <c r="D2826" s="125" cm="1">
        <f t="array" ref="D2826">'P'!D2826</f>
        <v>195710</v>
      </c>
      <c r="E2826" s="125" cm="1">
        <f t="array" ref="E2826">'C'!E2826</f>
        <v>310240</v>
      </c>
      <c r="F2826" s="41" cm="1">
        <f t="array" ref="F2826">D2826+E2826</f>
        <v>505950</v>
      </c>
      <c r="G2826" s="119" cm="1">
        <f t="array" ref="G2826">F2826-F2825</f>
        <v>-240</v>
      </c>
      <c r="H2826" s="119" cm="1">
        <f t="array" ref="H2826">IF(G2826&gt;0,G2826,0)</f>
        <v>0</v>
      </c>
      <c r="I2826" s="113" cm="1">
        <f t="array" ref="I2826">MAX($F$2537:F2826)</f>
        <v>548250</v>
      </c>
      <c r="J2826" s="126"/>
      <c r="K2826" s="121" cm="1">
        <f t="array" ref="K2826">MAX(0,I2826-I2825)</f>
        <v>0</v>
      </c>
      <c r="L2826" s="113" cm="1">
        <f t="array" ref="L2826">MIN(F2826:F2855)</f>
        <v>493710</v>
      </c>
      <c r="M2826" s="113" cm="1">
        <f t="array" ref="M2826">MAX(0,L2826-L2825)</f>
        <v>0</v>
      </c>
      <c r="N2826" s="122" cm="1">
        <f t="array" ref="N2826">MIN(M2826,H2826-K2826)</f>
        <v>0</v>
      </c>
      <c r="O2826" s="113" cm="1">
        <f t="array" ref="O2826">K2826+N2826</f>
        <v>0</v>
      </c>
      <c r="P2826" s="113" cm="1">
        <f t="array" ref="P2826">H2826-O2826</f>
        <v>0</v>
      </c>
      <c r="Q2826" s="119" cm="1">
        <f t="array" ref="Q2826">MAX(0,IF(AND(K2826=0,P2826&gt;0),0,Q2825+K2826+U2825))</f>
        <v>0</v>
      </c>
      <c r="R2826" s="119" cm="1">
        <f t="array" ref="R2826">MAX(0,R2825+P2826+V2825)</f>
        <v>0</v>
      </c>
      <c r="S2826" s="199" cm="1">
        <f t="array" ref="S2826">IF(G2826&lt;0,G2826,0)</f>
        <v>-240</v>
      </c>
      <c r="T2826" s="199" cm="1">
        <f t="array" ref="T2826">MIN(0,S2826+R2825+V2825)</f>
        <v>-240</v>
      </c>
      <c r="U2826" s="165" cm="1">
        <f t="array" ref="U2826">MAX(S2826,IF(Q2826&gt;0,MAX(-Q2826,S2826),T2826))</f>
        <v>-240</v>
      </c>
      <c r="V2826" s="166" cm="1">
        <f t="array" ref="V2826">S2826-U2826</f>
        <v>0</v>
      </c>
      <c r="W2826" s="105"/>
      <c r="X2826" s="9"/>
      <c r="Y2826" s="9"/>
      <c r="Z2826" s="9"/>
      <c r="AA2826" s="9"/>
    </row>
    <row r="2827" ht="13.65" customHeight="1">
      <c r="A2827" s="63" cm="1">
        <f t="array" ref="A2827">A2826+1</f>
        <v>45917</v>
      </c>
      <c r="B2827" s="201" cm="1">
        <f t="array" ref="B2827">YEAR(A2827)</f>
        <v>2025</v>
      </c>
      <c r="C2827" s="201" cm="1">
        <f t="array" ref="C2827">MONTH(A2827)</f>
        <v>9</v>
      </c>
      <c r="D2827" s="125" cm="1">
        <f t="array" ref="D2827">'P'!D2827</f>
        <v>195600</v>
      </c>
      <c r="E2827" s="125" cm="1">
        <f t="array" ref="E2827">'C'!E2827</f>
        <v>310110</v>
      </c>
      <c r="F2827" s="41" cm="1">
        <f t="array" ref="F2827">D2827+E2827</f>
        <v>505710</v>
      </c>
      <c r="G2827" s="119" cm="1">
        <f t="array" ref="G2827">F2827-F2826</f>
        <v>-240</v>
      </c>
      <c r="H2827" s="119" cm="1">
        <f t="array" ref="H2827">IF(G2827&gt;0,G2827,0)</f>
        <v>0</v>
      </c>
      <c r="I2827" s="113" cm="1">
        <f t="array" ref="I2827">MAX($F$2537:F2827)</f>
        <v>548250</v>
      </c>
      <c r="J2827" s="126"/>
      <c r="K2827" s="121" cm="1">
        <f t="array" ref="K2827">MAX(0,I2827-I2826)</f>
        <v>0</v>
      </c>
      <c r="L2827" s="113" cm="1">
        <f t="array" ref="L2827">MIN(F2827:F2856)</f>
        <v>492690</v>
      </c>
      <c r="M2827" s="113" cm="1">
        <f t="array" ref="M2827">MAX(0,L2827-L2826)</f>
        <v>0</v>
      </c>
      <c r="N2827" s="122" cm="1">
        <f t="array" ref="N2827">MIN(M2827,H2827-K2827)</f>
        <v>0</v>
      </c>
      <c r="O2827" s="113" cm="1">
        <f t="array" ref="O2827">K2827+N2827</f>
        <v>0</v>
      </c>
      <c r="P2827" s="113" cm="1">
        <f t="array" ref="P2827">H2827-O2827</f>
        <v>0</v>
      </c>
      <c r="Q2827" s="119" cm="1">
        <f t="array" ref="Q2827">MAX(0,IF(AND(K2827=0,P2827&gt;0),0,Q2826+K2827+U2826))</f>
        <v>0</v>
      </c>
      <c r="R2827" s="119" cm="1">
        <f t="array" ref="R2827">MAX(0,R2826+P2827+V2826)</f>
        <v>0</v>
      </c>
      <c r="S2827" s="199" cm="1">
        <f t="array" ref="S2827">IF(G2827&lt;0,G2827,0)</f>
        <v>-240</v>
      </c>
      <c r="T2827" s="199" cm="1">
        <f t="array" ref="T2827">MIN(0,S2827+R2826+V2826)</f>
        <v>-240</v>
      </c>
      <c r="U2827" s="165" cm="1">
        <f t="array" ref="U2827">MAX(S2827,IF(Q2827&gt;0,MAX(-Q2827,S2827),T2827))</f>
        <v>-240</v>
      </c>
      <c r="V2827" s="166" cm="1">
        <f t="array" ref="V2827">S2827-U2827</f>
        <v>0</v>
      </c>
      <c r="W2827" s="105"/>
      <c r="X2827" s="9"/>
      <c r="Y2827" s="9"/>
      <c r="Z2827" s="9"/>
      <c r="AA2827" s="9"/>
    </row>
    <row r="2828" ht="13.65" customHeight="1">
      <c r="A2828" s="63" cm="1">
        <f t="array" ref="A2828">A2827+1</f>
        <v>45918</v>
      </c>
      <c r="B2828" s="201" cm="1">
        <f t="array" ref="B2828">YEAR(A2828)</f>
        <v>2025</v>
      </c>
      <c r="C2828" s="201" cm="1">
        <f t="array" ref="C2828">MONTH(A2828)</f>
        <v>9</v>
      </c>
      <c r="D2828" s="125" cm="1">
        <f t="array" ref="D2828">'P'!D2828</f>
        <v>195410</v>
      </c>
      <c r="E2828" s="125" cm="1">
        <f t="array" ref="E2828">'C'!E2828</f>
        <v>309980</v>
      </c>
      <c r="F2828" s="41" cm="1">
        <f t="array" ref="F2828">D2828+E2828</f>
        <v>505390</v>
      </c>
      <c r="G2828" s="119" cm="1">
        <f t="array" ref="G2828">F2828-F2827</f>
        <v>-320</v>
      </c>
      <c r="H2828" s="119" cm="1">
        <f t="array" ref="H2828">IF(G2828&gt;0,G2828,0)</f>
        <v>0</v>
      </c>
      <c r="I2828" s="113" cm="1">
        <f t="array" ref="I2828">MAX($F$2537:F2828)</f>
        <v>548250</v>
      </c>
      <c r="J2828" s="126"/>
      <c r="K2828" s="121" cm="1">
        <f t="array" ref="K2828">MAX(0,I2828-I2827)</f>
        <v>0</v>
      </c>
      <c r="L2828" s="113" cm="1">
        <f t="array" ref="L2828">MIN(F2828:F2857)</f>
        <v>491710</v>
      </c>
      <c r="M2828" s="113" cm="1">
        <f t="array" ref="M2828">MAX(0,L2828-L2827)</f>
        <v>0</v>
      </c>
      <c r="N2828" s="122" cm="1">
        <f t="array" ref="N2828">MIN(M2828,H2828-K2828)</f>
        <v>0</v>
      </c>
      <c r="O2828" s="113" cm="1">
        <f t="array" ref="O2828">K2828+N2828</f>
        <v>0</v>
      </c>
      <c r="P2828" s="113" cm="1">
        <f t="array" ref="P2828">H2828-O2828</f>
        <v>0</v>
      </c>
      <c r="Q2828" s="119" cm="1">
        <f t="array" ref="Q2828">MAX(0,IF(AND(K2828=0,P2828&gt;0),0,Q2827+K2828+U2827))</f>
        <v>0</v>
      </c>
      <c r="R2828" s="119" cm="1">
        <f t="array" ref="R2828">MAX(0,R2827+P2828+V2827)</f>
        <v>0</v>
      </c>
      <c r="S2828" s="199" cm="1">
        <f t="array" ref="S2828">IF(G2828&lt;0,G2828,0)</f>
        <v>-320</v>
      </c>
      <c r="T2828" s="199" cm="1">
        <f t="array" ref="T2828">MIN(0,S2828+R2827+V2827)</f>
        <v>-320</v>
      </c>
      <c r="U2828" s="165" cm="1">
        <f t="array" ref="U2828">MAX(S2828,IF(Q2828&gt;0,MAX(-Q2828,S2828),T2828))</f>
        <v>-320</v>
      </c>
      <c r="V2828" s="166" cm="1">
        <f t="array" ref="V2828">S2828-U2828</f>
        <v>0</v>
      </c>
      <c r="W2828" s="105"/>
      <c r="X2828" s="9"/>
      <c r="Y2828" s="9"/>
      <c r="Z2828" s="9"/>
      <c r="AA2828" s="9"/>
    </row>
    <row r="2829" ht="13.65" customHeight="1">
      <c r="A2829" s="63" cm="1">
        <f t="array" ref="A2829">A2828+1</f>
        <v>45919</v>
      </c>
      <c r="B2829" s="201" cm="1">
        <f t="array" ref="B2829">YEAR(A2829)</f>
        <v>2025</v>
      </c>
      <c r="C2829" s="201" cm="1">
        <f t="array" ref="C2829">MONTH(A2829)</f>
        <v>9</v>
      </c>
      <c r="D2829" s="125" cm="1">
        <f t="array" ref="D2829">'P'!D2829</f>
        <v>195260</v>
      </c>
      <c r="E2829" s="125" cm="1">
        <f t="array" ref="E2829">'C'!E2829</f>
        <v>309780</v>
      </c>
      <c r="F2829" s="41" cm="1">
        <f t="array" ref="F2829">D2829+E2829</f>
        <v>505040</v>
      </c>
      <c r="G2829" s="119" cm="1">
        <f t="array" ref="G2829">F2829-F2828</f>
        <v>-350</v>
      </c>
      <c r="H2829" s="119" cm="1">
        <f t="array" ref="H2829">IF(G2829&gt;0,G2829,0)</f>
        <v>0</v>
      </c>
      <c r="I2829" s="113" cm="1">
        <f t="array" ref="I2829">MAX($F$2537:F2829)</f>
        <v>548250</v>
      </c>
      <c r="J2829" s="126"/>
      <c r="K2829" s="121" cm="1">
        <f t="array" ref="K2829">MAX(0,I2829-I2828)</f>
        <v>0</v>
      </c>
      <c r="L2829" s="113" cm="1">
        <f t="array" ref="L2829">MIN(F2829:F2858)</f>
        <v>490660</v>
      </c>
      <c r="M2829" s="113" cm="1">
        <f t="array" ref="M2829">MAX(0,L2829-L2828)</f>
        <v>0</v>
      </c>
      <c r="N2829" s="122" cm="1">
        <f t="array" ref="N2829">MIN(M2829,H2829-K2829)</f>
        <v>0</v>
      </c>
      <c r="O2829" s="113" cm="1">
        <f t="array" ref="O2829">K2829+N2829</f>
        <v>0</v>
      </c>
      <c r="P2829" s="113" cm="1">
        <f t="array" ref="P2829">H2829-O2829</f>
        <v>0</v>
      </c>
      <c r="Q2829" s="119" cm="1">
        <f t="array" ref="Q2829">MAX(0,IF(AND(K2829=0,P2829&gt;0),0,Q2828+K2829+U2828))</f>
        <v>0</v>
      </c>
      <c r="R2829" s="119" cm="1">
        <f t="array" ref="R2829">MAX(0,R2828+P2829+V2828)</f>
        <v>0</v>
      </c>
      <c r="S2829" s="199" cm="1">
        <f t="array" ref="S2829">IF(G2829&lt;0,G2829,0)</f>
        <v>-350</v>
      </c>
      <c r="T2829" s="199" cm="1">
        <f t="array" ref="T2829">MIN(0,S2829+R2828+V2828)</f>
        <v>-350</v>
      </c>
      <c r="U2829" s="165" cm="1">
        <f t="array" ref="U2829">MAX(S2829,IF(Q2829&gt;0,MAX(-Q2829,S2829),T2829))</f>
        <v>-350</v>
      </c>
      <c r="V2829" s="166" cm="1">
        <f t="array" ref="V2829">S2829-U2829</f>
        <v>0</v>
      </c>
      <c r="W2829" s="105"/>
      <c r="X2829" s="9"/>
      <c r="Y2829" s="9"/>
      <c r="Z2829" s="9"/>
      <c r="AA2829" s="9"/>
    </row>
    <row r="2830" ht="13.65" customHeight="1">
      <c r="A2830" s="63" cm="1">
        <f t="array" ref="A2830">A2829+1</f>
        <v>45920</v>
      </c>
      <c r="B2830" s="201" cm="1">
        <f t="array" ref="B2830">YEAR(A2830)</f>
        <v>2025</v>
      </c>
      <c r="C2830" s="201" cm="1">
        <f t="array" ref="C2830">MONTH(A2830)</f>
        <v>9</v>
      </c>
      <c r="D2830" s="125" cm="1">
        <f t="array" ref="D2830">'P'!D2830</f>
        <v>195100</v>
      </c>
      <c r="E2830" s="125" cm="1">
        <f t="array" ref="E2830">'C'!E2830</f>
        <v>309650</v>
      </c>
      <c r="F2830" s="41" cm="1">
        <f t="array" ref="F2830">D2830+E2830</f>
        <v>504750</v>
      </c>
      <c r="G2830" s="119" cm="1">
        <f t="array" ref="G2830">F2830-F2829</f>
        <v>-290</v>
      </c>
      <c r="H2830" s="119" cm="1">
        <f t="array" ref="H2830">IF(G2830&gt;0,G2830,0)</f>
        <v>0</v>
      </c>
      <c r="I2830" s="113" cm="1">
        <f t="array" ref="I2830">MAX($F$2537:F2830)</f>
        <v>548250</v>
      </c>
      <c r="J2830" s="126"/>
      <c r="K2830" s="121" cm="1">
        <f t="array" ref="K2830">MAX(0,I2830-I2829)</f>
        <v>0</v>
      </c>
      <c r="L2830" s="113" cm="1">
        <f t="array" ref="L2830">MIN(F2830:F2859)</f>
        <v>489970</v>
      </c>
      <c r="M2830" s="113" cm="1">
        <f t="array" ref="M2830">MAX(0,L2830-L2829)</f>
        <v>0</v>
      </c>
      <c r="N2830" s="122" cm="1">
        <f t="array" ref="N2830">MIN(M2830,H2830-K2830)</f>
        <v>0</v>
      </c>
      <c r="O2830" s="113" cm="1">
        <f t="array" ref="O2830">K2830+N2830</f>
        <v>0</v>
      </c>
      <c r="P2830" s="113" cm="1">
        <f t="array" ref="P2830">H2830-O2830</f>
        <v>0</v>
      </c>
      <c r="Q2830" s="119" cm="1">
        <f t="array" ref="Q2830">MAX(0,IF(AND(K2830=0,P2830&gt;0),0,Q2829+K2830+U2829))</f>
        <v>0</v>
      </c>
      <c r="R2830" s="119" cm="1">
        <f t="array" ref="R2830">MAX(0,R2829+P2830+V2829)</f>
        <v>0</v>
      </c>
      <c r="S2830" s="199" cm="1">
        <f t="array" ref="S2830">IF(G2830&lt;0,G2830,0)</f>
        <v>-290</v>
      </c>
      <c r="T2830" s="199" cm="1">
        <f t="array" ref="T2830">MIN(0,S2830+R2829+V2829)</f>
        <v>-290</v>
      </c>
      <c r="U2830" s="165" cm="1">
        <f t="array" ref="U2830">MAX(S2830,IF(Q2830&gt;0,MAX(-Q2830,S2830),T2830))</f>
        <v>-290</v>
      </c>
      <c r="V2830" s="166" cm="1">
        <f t="array" ref="V2830">S2830-U2830</f>
        <v>0</v>
      </c>
      <c r="W2830" s="105"/>
      <c r="X2830" s="9"/>
      <c r="Y2830" s="9"/>
      <c r="Z2830" s="9"/>
      <c r="AA2830" s="9"/>
    </row>
    <row r="2831" ht="13.65" customHeight="1">
      <c r="A2831" s="63" cm="1">
        <f t="array" ref="A2831">A2830+1</f>
        <v>45921</v>
      </c>
      <c r="B2831" s="201" cm="1">
        <f t="array" ref="B2831">YEAR(A2831)</f>
        <v>2025</v>
      </c>
      <c r="C2831" s="201" cm="1">
        <f t="array" ref="C2831">MONTH(A2831)</f>
        <v>9</v>
      </c>
      <c r="D2831" s="125" cm="1">
        <f t="array" ref="D2831">'P'!D2831</f>
        <v>195020</v>
      </c>
      <c r="E2831" s="125" cm="1">
        <f t="array" ref="E2831">'C'!E2831</f>
        <v>309390</v>
      </c>
      <c r="F2831" s="41" cm="1">
        <f t="array" ref="F2831">D2831+E2831</f>
        <v>504410</v>
      </c>
      <c r="G2831" s="119" cm="1">
        <f t="array" ref="G2831">F2831-F2830</f>
        <v>-340</v>
      </c>
      <c r="H2831" s="119" cm="1">
        <f t="array" ref="H2831">IF(G2831&gt;0,G2831,0)</f>
        <v>0</v>
      </c>
      <c r="I2831" s="113" cm="1">
        <f t="array" ref="I2831">MAX($F$2537:F2831)</f>
        <v>548250</v>
      </c>
      <c r="J2831" s="126"/>
      <c r="K2831" s="121" cm="1">
        <f t="array" ref="K2831">MAX(0,I2831-I2830)</f>
        <v>0</v>
      </c>
      <c r="L2831" s="113" cm="1">
        <f t="array" ref="L2831">MIN(F2831:F2860)</f>
        <v>489200</v>
      </c>
      <c r="M2831" s="113" cm="1">
        <f t="array" ref="M2831">MAX(0,L2831-L2830)</f>
        <v>0</v>
      </c>
      <c r="N2831" s="122" cm="1">
        <f t="array" ref="N2831">MIN(M2831,H2831-K2831)</f>
        <v>0</v>
      </c>
      <c r="O2831" s="113" cm="1">
        <f t="array" ref="O2831">K2831+N2831</f>
        <v>0</v>
      </c>
      <c r="P2831" s="113" cm="1">
        <f t="array" ref="P2831">H2831-O2831</f>
        <v>0</v>
      </c>
      <c r="Q2831" s="119" cm="1">
        <f t="array" ref="Q2831">MAX(0,IF(AND(K2831=0,P2831&gt;0),0,Q2830+K2831+U2830))</f>
        <v>0</v>
      </c>
      <c r="R2831" s="119" cm="1">
        <f t="array" ref="R2831">MAX(0,R2830+P2831+V2830)</f>
        <v>0</v>
      </c>
      <c r="S2831" s="199" cm="1">
        <f t="array" ref="S2831">IF(G2831&lt;0,G2831,0)</f>
        <v>-340</v>
      </c>
      <c r="T2831" s="199" cm="1">
        <f t="array" ref="T2831">MIN(0,S2831+R2830+V2830)</f>
        <v>-340</v>
      </c>
      <c r="U2831" s="165" cm="1">
        <f t="array" ref="U2831">MAX(S2831,IF(Q2831&gt;0,MAX(-Q2831,S2831),T2831))</f>
        <v>-340</v>
      </c>
      <c r="V2831" s="166" cm="1">
        <f t="array" ref="V2831">S2831-U2831</f>
        <v>0</v>
      </c>
      <c r="W2831" s="105"/>
      <c r="X2831" s="9"/>
      <c r="Y2831" s="9"/>
      <c r="Z2831" s="9"/>
      <c r="AA2831" s="9"/>
    </row>
    <row r="2832" ht="13.65" customHeight="1">
      <c r="A2832" s="63" cm="1">
        <f t="array" ref="A2832">A2831+1</f>
        <v>45922</v>
      </c>
      <c r="B2832" s="201" cm="1">
        <f t="array" ref="B2832">YEAR(A2832)</f>
        <v>2025</v>
      </c>
      <c r="C2832" s="201" cm="1">
        <f t="array" ref="C2832">MONTH(A2832)</f>
        <v>9</v>
      </c>
      <c r="D2832" s="125" cm="1">
        <f t="array" ref="D2832">'P'!D2832</f>
        <v>195020</v>
      </c>
      <c r="E2832" s="125" cm="1">
        <f t="array" ref="E2832">'C'!E2832</f>
        <v>309260</v>
      </c>
      <c r="F2832" s="41" cm="1">
        <f t="array" ref="F2832">D2832+E2832</f>
        <v>504280</v>
      </c>
      <c r="G2832" s="119" cm="1">
        <f t="array" ref="G2832">F2832-F2831</f>
        <v>-130</v>
      </c>
      <c r="H2832" s="119" cm="1">
        <f t="array" ref="H2832">IF(G2832&gt;0,G2832,0)</f>
        <v>0</v>
      </c>
      <c r="I2832" s="113" cm="1">
        <f t="array" ref="I2832">MAX($F$2537:F2832)</f>
        <v>548250</v>
      </c>
      <c r="J2832" s="126"/>
      <c r="K2832" s="121" cm="1">
        <f t="array" ref="K2832">MAX(0,I2832-I2831)</f>
        <v>0</v>
      </c>
      <c r="L2832" s="113" cm="1">
        <f t="array" ref="L2832">MIN(F2832:F2861)</f>
        <v>488410</v>
      </c>
      <c r="M2832" s="113" cm="1">
        <f t="array" ref="M2832">MAX(0,L2832-L2831)</f>
        <v>0</v>
      </c>
      <c r="N2832" s="122" cm="1">
        <f t="array" ref="N2832">MIN(M2832,H2832-K2832)</f>
        <v>0</v>
      </c>
      <c r="O2832" s="113" cm="1">
        <f t="array" ref="O2832">K2832+N2832</f>
        <v>0</v>
      </c>
      <c r="P2832" s="113" cm="1">
        <f t="array" ref="P2832">H2832-O2832</f>
        <v>0</v>
      </c>
      <c r="Q2832" s="119" cm="1">
        <f t="array" ref="Q2832">MAX(0,IF(AND(K2832=0,P2832&gt;0),0,Q2831+K2832+U2831))</f>
        <v>0</v>
      </c>
      <c r="R2832" s="119" cm="1">
        <f t="array" ref="R2832">MAX(0,R2831+P2832+V2831)</f>
        <v>0</v>
      </c>
      <c r="S2832" s="199" cm="1">
        <f t="array" ref="S2832">IF(G2832&lt;0,G2832,0)</f>
        <v>-130</v>
      </c>
      <c r="T2832" s="199" cm="1">
        <f t="array" ref="T2832">MIN(0,S2832+R2831+V2831)</f>
        <v>-130</v>
      </c>
      <c r="U2832" s="165" cm="1">
        <f t="array" ref="U2832">MAX(S2832,IF(Q2832&gt;0,MAX(-Q2832,S2832),T2832))</f>
        <v>-130</v>
      </c>
      <c r="V2832" s="166" cm="1">
        <f t="array" ref="V2832">S2832-U2832</f>
        <v>0</v>
      </c>
      <c r="W2832" s="105"/>
      <c r="X2832" s="9"/>
      <c r="Y2832" s="9"/>
      <c r="Z2832" s="9"/>
      <c r="AA2832" s="9"/>
    </row>
    <row r="2833" ht="13.65" customHeight="1">
      <c r="A2833" s="63" cm="1">
        <f t="array" ref="A2833">A2832+1</f>
        <v>45923</v>
      </c>
      <c r="B2833" s="201" cm="1">
        <f t="array" ref="B2833">YEAR(A2833)</f>
        <v>2025</v>
      </c>
      <c r="C2833" s="201" cm="1">
        <f t="array" ref="C2833">MONTH(A2833)</f>
        <v>9</v>
      </c>
      <c r="D2833" s="125" cm="1">
        <f t="array" ref="D2833">'P'!D2833</f>
        <v>194930</v>
      </c>
      <c r="E2833" s="125" cm="1">
        <f t="array" ref="E2833">'C'!E2833</f>
        <v>309070</v>
      </c>
      <c r="F2833" s="41" cm="1">
        <f t="array" ref="F2833">D2833+E2833</f>
        <v>504000</v>
      </c>
      <c r="G2833" s="119" cm="1">
        <f t="array" ref="G2833">F2833-F2832</f>
        <v>-280</v>
      </c>
      <c r="H2833" s="119" cm="1">
        <f t="array" ref="H2833">IF(G2833&gt;0,G2833,0)</f>
        <v>0</v>
      </c>
      <c r="I2833" s="113" cm="1">
        <f t="array" ref="I2833">MAX($F$2537:F2833)</f>
        <v>548250</v>
      </c>
      <c r="J2833" s="126"/>
      <c r="K2833" s="121" cm="1">
        <f t="array" ref="K2833">MAX(0,I2833-I2832)</f>
        <v>0</v>
      </c>
      <c r="L2833" s="113" cm="1">
        <f t="array" ref="L2833">MIN(F2833:F2862)</f>
        <v>488410</v>
      </c>
      <c r="M2833" s="113" cm="1">
        <f t="array" ref="M2833">MAX(0,L2833-L2832)</f>
        <v>0</v>
      </c>
      <c r="N2833" s="122" cm="1">
        <f t="array" ref="N2833">MIN(M2833,H2833-K2833)</f>
        <v>0</v>
      </c>
      <c r="O2833" s="113" cm="1">
        <f t="array" ref="O2833">K2833+N2833</f>
        <v>0</v>
      </c>
      <c r="P2833" s="113" cm="1">
        <f t="array" ref="P2833">H2833-O2833</f>
        <v>0</v>
      </c>
      <c r="Q2833" s="119" cm="1">
        <f t="array" ref="Q2833">MAX(0,IF(AND(K2833=0,P2833&gt;0),0,Q2832+K2833+U2832))</f>
        <v>0</v>
      </c>
      <c r="R2833" s="119" cm="1">
        <f t="array" ref="R2833">MAX(0,R2832+P2833+V2832)</f>
        <v>0</v>
      </c>
      <c r="S2833" s="199" cm="1">
        <f t="array" ref="S2833">IF(G2833&lt;0,G2833,0)</f>
        <v>-280</v>
      </c>
      <c r="T2833" s="199" cm="1">
        <f t="array" ref="T2833">MIN(0,S2833+R2832+V2832)</f>
        <v>-280</v>
      </c>
      <c r="U2833" s="165" cm="1">
        <f t="array" ref="U2833">MAX(S2833,IF(Q2833&gt;0,MAX(-Q2833,S2833),T2833))</f>
        <v>-280</v>
      </c>
      <c r="V2833" s="166" cm="1">
        <f t="array" ref="V2833">S2833-U2833</f>
        <v>0</v>
      </c>
      <c r="W2833" s="105"/>
      <c r="X2833" s="9"/>
      <c r="Y2833" s="9"/>
      <c r="Z2833" s="9"/>
      <c r="AA2833" s="9"/>
    </row>
    <row r="2834" ht="13.65" customHeight="1">
      <c r="A2834" s="63" cm="1">
        <f t="array" ref="A2834">A2833+1</f>
        <v>45924</v>
      </c>
      <c r="B2834" s="201" cm="1">
        <f t="array" ref="B2834">YEAR(A2834)</f>
        <v>2025</v>
      </c>
      <c r="C2834" s="201" cm="1">
        <f t="array" ref="C2834">MONTH(A2834)</f>
        <v>9</v>
      </c>
      <c r="D2834" s="125" cm="1">
        <f t="array" ref="D2834">'P'!D2834</f>
        <v>194890</v>
      </c>
      <c r="E2834" s="125" cm="1">
        <f t="array" ref="E2834">'C'!E2834</f>
        <v>308680</v>
      </c>
      <c r="F2834" s="41" cm="1">
        <f t="array" ref="F2834">D2834+E2834</f>
        <v>503570</v>
      </c>
      <c r="G2834" s="119" cm="1">
        <f t="array" ref="G2834">F2834-F2833</f>
        <v>-430</v>
      </c>
      <c r="H2834" s="119" cm="1">
        <f t="array" ref="H2834">IF(G2834&gt;0,G2834,0)</f>
        <v>0</v>
      </c>
      <c r="I2834" s="113" cm="1">
        <f t="array" ref="I2834">MAX($F$2537:F2834)</f>
        <v>548250</v>
      </c>
      <c r="J2834" s="126"/>
      <c r="K2834" s="121" cm="1">
        <f t="array" ref="K2834">MAX(0,I2834-I2833)</f>
        <v>0</v>
      </c>
      <c r="L2834" s="113" cm="1">
        <f t="array" ref="L2834">MIN(F2834:F2863)</f>
        <v>488020</v>
      </c>
      <c r="M2834" s="113" cm="1">
        <f t="array" ref="M2834">MAX(0,L2834-L2833)</f>
        <v>0</v>
      </c>
      <c r="N2834" s="122" cm="1">
        <f t="array" ref="N2834">MIN(M2834,H2834-K2834)</f>
        <v>0</v>
      </c>
      <c r="O2834" s="113" cm="1">
        <f t="array" ref="O2834">K2834+N2834</f>
        <v>0</v>
      </c>
      <c r="P2834" s="113" cm="1">
        <f t="array" ref="P2834">H2834-O2834</f>
        <v>0</v>
      </c>
      <c r="Q2834" s="119" cm="1">
        <f t="array" ref="Q2834">MAX(0,IF(AND(K2834=0,P2834&gt;0),0,Q2833+K2834+U2833))</f>
        <v>0</v>
      </c>
      <c r="R2834" s="119" cm="1">
        <f t="array" ref="R2834">MAX(0,R2833+P2834+V2833)</f>
        <v>0</v>
      </c>
      <c r="S2834" s="199" cm="1">
        <f t="array" ref="S2834">IF(G2834&lt;0,G2834,0)</f>
        <v>-430</v>
      </c>
      <c r="T2834" s="199" cm="1">
        <f t="array" ref="T2834">MIN(0,S2834+R2833+V2833)</f>
        <v>-430</v>
      </c>
      <c r="U2834" s="165" cm="1">
        <f t="array" ref="U2834">MAX(S2834,IF(Q2834&gt;0,MAX(-Q2834,S2834),T2834))</f>
        <v>-430</v>
      </c>
      <c r="V2834" s="166" cm="1">
        <f t="array" ref="V2834">S2834-U2834</f>
        <v>0</v>
      </c>
      <c r="W2834" s="105"/>
      <c r="X2834" s="9"/>
      <c r="Y2834" s="9"/>
      <c r="Z2834" s="9"/>
      <c r="AA2834" s="9"/>
    </row>
    <row r="2835" ht="13.65" customHeight="1">
      <c r="A2835" s="63" cm="1">
        <f t="array" ref="A2835">A2834+1</f>
        <v>45925</v>
      </c>
      <c r="B2835" s="201" cm="1">
        <f t="array" ref="B2835">YEAR(A2835)</f>
        <v>2025</v>
      </c>
      <c r="C2835" s="201" cm="1">
        <f t="array" ref="C2835">MONTH(A2835)</f>
        <v>9</v>
      </c>
      <c r="D2835" s="125" cm="1">
        <f t="array" ref="D2835">'P'!D2835</f>
        <v>194800</v>
      </c>
      <c r="E2835" s="125" cm="1">
        <f t="array" ref="E2835">'C'!E2835</f>
        <v>308740</v>
      </c>
      <c r="F2835" s="41" cm="1">
        <f t="array" ref="F2835">D2835+E2835</f>
        <v>503540</v>
      </c>
      <c r="G2835" s="119" cm="1">
        <f t="array" ref="G2835">F2835-F2834</f>
        <v>-30</v>
      </c>
      <c r="H2835" s="119" cm="1">
        <f t="array" ref="H2835">IF(G2835&gt;0,G2835,0)</f>
        <v>0</v>
      </c>
      <c r="I2835" s="113" cm="1">
        <f t="array" ref="I2835">MAX($F$2537:F2835)</f>
        <v>548250</v>
      </c>
      <c r="J2835" s="126"/>
      <c r="K2835" s="121" cm="1">
        <f t="array" ref="K2835">MAX(0,I2835-I2834)</f>
        <v>0</v>
      </c>
      <c r="L2835" s="113" cm="1">
        <f t="array" ref="L2835">MIN(F2835:F2864)</f>
        <v>488020</v>
      </c>
      <c r="M2835" s="113" cm="1">
        <f t="array" ref="M2835">MAX(0,L2835-L2834)</f>
        <v>0</v>
      </c>
      <c r="N2835" s="122" cm="1">
        <f t="array" ref="N2835">MIN(M2835,H2835-K2835)</f>
        <v>0</v>
      </c>
      <c r="O2835" s="113" cm="1">
        <f t="array" ref="O2835">K2835+N2835</f>
        <v>0</v>
      </c>
      <c r="P2835" s="113" cm="1">
        <f t="array" ref="P2835">H2835-O2835</f>
        <v>0</v>
      </c>
      <c r="Q2835" s="119" cm="1">
        <f t="array" ref="Q2835">MAX(0,IF(AND(K2835=0,P2835&gt;0),0,Q2834+K2835+U2834))</f>
        <v>0</v>
      </c>
      <c r="R2835" s="119" cm="1">
        <f t="array" ref="R2835">MAX(0,R2834+P2835+V2834)</f>
        <v>0</v>
      </c>
      <c r="S2835" s="199" cm="1">
        <f t="array" ref="S2835">IF(G2835&lt;0,G2835,0)</f>
        <v>-30</v>
      </c>
      <c r="T2835" s="199" cm="1">
        <f t="array" ref="T2835">MIN(0,S2835+R2834+V2834)</f>
        <v>-30</v>
      </c>
      <c r="U2835" s="165" cm="1">
        <f t="array" ref="U2835">MAX(S2835,IF(Q2835&gt;0,MAX(-Q2835,S2835),T2835))</f>
        <v>-30</v>
      </c>
      <c r="V2835" s="166" cm="1">
        <f t="array" ref="V2835">S2835-U2835</f>
        <v>0</v>
      </c>
      <c r="W2835" s="105"/>
      <c r="X2835" s="9"/>
      <c r="Y2835" s="9"/>
      <c r="Z2835" s="9"/>
      <c r="AA2835" s="9"/>
    </row>
    <row r="2836" ht="13.65" customHeight="1">
      <c r="A2836" s="63" cm="1">
        <f t="array" ref="A2836">A2835+1</f>
        <v>45926</v>
      </c>
      <c r="B2836" s="201" cm="1">
        <f t="array" ref="B2836">YEAR(A2836)</f>
        <v>2025</v>
      </c>
      <c r="C2836" s="201" cm="1">
        <f t="array" ref="C2836">MONTH(A2836)</f>
        <v>9</v>
      </c>
      <c r="D2836" s="125" cm="1">
        <f t="array" ref="D2836">'P'!D2836</f>
        <v>194740</v>
      </c>
      <c r="E2836" s="125" cm="1">
        <f t="array" ref="E2836">'C'!E2836</f>
        <v>308480</v>
      </c>
      <c r="F2836" s="41" cm="1">
        <f t="array" ref="F2836">D2836+E2836</f>
        <v>503220</v>
      </c>
      <c r="G2836" s="119" cm="1">
        <f t="array" ref="G2836">F2836-F2835</f>
        <v>-320</v>
      </c>
      <c r="H2836" s="119" cm="1">
        <f t="array" ref="H2836">IF(G2836&gt;0,G2836,0)</f>
        <v>0</v>
      </c>
      <c r="I2836" s="113" cm="1">
        <f t="array" ref="I2836">MAX($F$2537:F2836)</f>
        <v>548250</v>
      </c>
      <c r="J2836" s="126"/>
      <c r="K2836" s="121" cm="1">
        <f t="array" ref="K2836">MAX(0,I2836-I2835)</f>
        <v>0</v>
      </c>
      <c r="L2836" s="113" cm="1">
        <f t="array" ref="L2836">MIN(F2836:F2865)</f>
        <v>488020</v>
      </c>
      <c r="M2836" s="113" cm="1">
        <f t="array" ref="M2836">MAX(0,L2836-L2835)</f>
        <v>0</v>
      </c>
      <c r="N2836" s="122" cm="1">
        <f t="array" ref="N2836">MIN(M2836,H2836-K2836)</f>
        <v>0</v>
      </c>
      <c r="O2836" s="113" cm="1">
        <f t="array" ref="O2836">K2836+N2836</f>
        <v>0</v>
      </c>
      <c r="P2836" s="113" cm="1">
        <f t="array" ref="P2836">H2836-O2836</f>
        <v>0</v>
      </c>
      <c r="Q2836" s="119" cm="1">
        <f t="array" ref="Q2836">MAX(0,IF(AND(K2836=0,P2836&gt;0),0,Q2835+K2836+U2835))</f>
        <v>0</v>
      </c>
      <c r="R2836" s="119" cm="1">
        <f t="array" ref="R2836">MAX(0,R2835+P2836+V2835)</f>
        <v>0</v>
      </c>
      <c r="S2836" s="199" cm="1">
        <f t="array" ref="S2836">IF(G2836&lt;0,G2836,0)</f>
        <v>-320</v>
      </c>
      <c r="T2836" s="199" cm="1">
        <f t="array" ref="T2836">MIN(0,S2836+R2835+V2835)</f>
        <v>-320</v>
      </c>
      <c r="U2836" s="165" cm="1">
        <f t="array" ref="U2836">MAX(S2836,IF(Q2836&gt;0,MAX(-Q2836,S2836),T2836))</f>
        <v>-320</v>
      </c>
      <c r="V2836" s="166" cm="1">
        <f t="array" ref="V2836">S2836-U2836</f>
        <v>0</v>
      </c>
      <c r="W2836" s="105"/>
      <c r="X2836" s="9"/>
      <c r="Y2836" s="9"/>
      <c r="Z2836" s="9"/>
      <c r="AA2836" s="9"/>
    </row>
    <row r="2837" ht="13.65" customHeight="1">
      <c r="A2837" s="63" cm="1">
        <f t="array" ref="A2837">A2836+1</f>
        <v>45927</v>
      </c>
      <c r="B2837" s="201" cm="1">
        <f t="array" ref="B2837">YEAR(A2837)</f>
        <v>2025</v>
      </c>
      <c r="C2837" s="201" cm="1">
        <f t="array" ref="C2837">MONTH(A2837)</f>
        <v>9</v>
      </c>
      <c r="D2837" s="125" cm="1">
        <f t="array" ref="D2837">'P'!D2837</f>
        <v>194800</v>
      </c>
      <c r="E2837" s="125" cm="1">
        <f t="array" ref="E2837">'C'!E2837</f>
        <v>308160</v>
      </c>
      <c r="F2837" s="41" cm="1">
        <f t="array" ref="F2837">D2837+E2837</f>
        <v>502960</v>
      </c>
      <c r="G2837" s="119" cm="1">
        <f t="array" ref="G2837">F2837-F2836</f>
        <v>-260</v>
      </c>
      <c r="H2837" s="119" cm="1">
        <f t="array" ref="H2837">IF(G2837&gt;0,G2837,0)</f>
        <v>0</v>
      </c>
      <c r="I2837" s="113" cm="1">
        <f t="array" ref="I2837">MAX($F$2537:F2837)</f>
        <v>548250</v>
      </c>
      <c r="J2837" s="126"/>
      <c r="K2837" s="121" cm="1">
        <f t="array" ref="K2837">MAX(0,I2837-I2836)</f>
        <v>0</v>
      </c>
      <c r="L2837" s="113" cm="1">
        <f t="array" ref="L2837">MIN(F2837:F2866)</f>
        <v>488020</v>
      </c>
      <c r="M2837" s="113" cm="1">
        <f t="array" ref="M2837">MAX(0,L2837-L2836)</f>
        <v>0</v>
      </c>
      <c r="N2837" s="122" cm="1">
        <f t="array" ref="N2837">MIN(M2837,H2837-K2837)</f>
        <v>0</v>
      </c>
      <c r="O2837" s="113" cm="1">
        <f t="array" ref="O2837">K2837+N2837</f>
        <v>0</v>
      </c>
      <c r="P2837" s="113" cm="1">
        <f t="array" ref="P2837">H2837-O2837</f>
        <v>0</v>
      </c>
      <c r="Q2837" s="119" cm="1">
        <f t="array" ref="Q2837">MAX(0,IF(AND(K2837=0,P2837&gt;0),0,Q2836+K2837+U2836))</f>
        <v>0</v>
      </c>
      <c r="R2837" s="119" cm="1">
        <f t="array" ref="R2837">MAX(0,R2836+P2837+V2836)</f>
        <v>0</v>
      </c>
      <c r="S2837" s="199" cm="1">
        <f t="array" ref="S2837">IF(G2837&lt;0,G2837,0)</f>
        <v>-260</v>
      </c>
      <c r="T2837" s="199" cm="1">
        <f t="array" ref="T2837">MIN(0,S2837+R2836+V2836)</f>
        <v>-260</v>
      </c>
      <c r="U2837" s="165" cm="1">
        <f t="array" ref="U2837">MAX(S2837,IF(Q2837&gt;0,MAX(-Q2837,S2837),T2837))</f>
        <v>-260</v>
      </c>
      <c r="V2837" s="166" cm="1">
        <f t="array" ref="V2837">S2837-U2837</f>
        <v>0</v>
      </c>
      <c r="W2837" s="105"/>
      <c r="X2837" s="9"/>
      <c r="Y2837" s="9"/>
      <c r="Z2837" s="9"/>
      <c r="AA2837" s="9"/>
    </row>
    <row r="2838" ht="13.65" customHeight="1">
      <c r="A2838" s="63" cm="1">
        <f t="array" ref="A2838">A2837+1</f>
        <v>45928</v>
      </c>
      <c r="B2838" s="201" cm="1">
        <f t="array" ref="B2838">YEAR(A2838)</f>
        <v>2025</v>
      </c>
      <c r="C2838" s="201" cm="1">
        <f t="array" ref="C2838">MONTH(A2838)</f>
        <v>9</v>
      </c>
      <c r="D2838" s="125" cm="1">
        <f t="array" ref="D2838">'P'!D2838</f>
        <v>194760</v>
      </c>
      <c r="E2838" s="125" cm="1">
        <f t="array" ref="E2838">'C'!E2838</f>
        <v>307840</v>
      </c>
      <c r="F2838" s="41" cm="1">
        <f t="array" ref="F2838">D2838+E2838</f>
        <v>502600</v>
      </c>
      <c r="G2838" s="119" cm="1">
        <f t="array" ref="G2838">F2838-F2837</f>
        <v>-360</v>
      </c>
      <c r="H2838" s="119" cm="1">
        <f t="array" ref="H2838">IF(G2838&gt;0,G2838,0)</f>
        <v>0</v>
      </c>
      <c r="I2838" s="113" cm="1">
        <f t="array" ref="I2838">MAX($F$2537:F2838)</f>
        <v>548250</v>
      </c>
      <c r="J2838" s="126"/>
      <c r="K2838" s="121" cm="1">
        <f t="array" ref="K2838">MAX(0,I2838-I2837)</f>
        <v>0</v>
      </c>
      <c r="L2838" s="113" cm="1">
        <f t="array" ref="L2838">MIN(F2838:F2867)</f>
        <v>488020</v>
      </c>
      <c r="M2838" s="113" cm="1">
        <f t="array" ref="M2838">MAX(0,L2838-L2837)</f>
        <v>0</v>
      </c>
      <c r="N2838" s="122" cm="1">
        <f t="array" ref="N2838">MIN(M2838,H2838-K2838)</f>
        <v>0</v>
      </c>
      <c r="O2838" s="113" cm="1">
        <f t="array" ref="O2838">K2838+N2838</f>
        <v>0</v>
      </c>
      <c r="P2838" s="113" cm="1">
        <f t="array" ref="P2838">H2838-O2838</f>
        <v>0</v>
      </c>
      <c r="Q2838" s="119" cm="1">
        <f t="array" ref="Q2838">MAX(0,IF(AND(K2838=0,P2838&gt;0),0,Q2837+K2838+U2837))</f>
        <v>0</v>
      </c>
      <c r="R2838" s="119" cm="1">
        <f t="array" ref="R2838">MAX(0,R2837+P2838+V2837)</f>
        <v>0</v>
      </c>
      <c r="S2838" s="199" cm="1">
        <f t="array" ref="S2838">IF(G2838&lt;0,G2838,0)</f>
        <v>-360</v>
      </c>
      <c r="T2838" s="199" cm="1">
        <f t="array" ref="T2838">MIN(0,S2838+R2837+V2837)</f>
        <v>-360</v>
      </c>
      <c r="U2838" s="165" cm="1">
        <f t="array" ref="U2838">MAX(S2838,IF(Q2838&gt;0,MAX(-Q2838,S2838),T2838))</f>
        <v>-360</v>
      </c>
      <c r="V2838" s="166" cm="1">
        <f t="array" ref="V2838">S2838-U2838</f>
        <v>0</v>
      </c>
      <c r="W2838" s="105"/>
      <c r="X2838" s="9"/>
      <c r="Y2838" s="9"/>
      <c r="Z2838" s="9"/>
      <c r="AA2838" s="9"/>
    </row>
    <row r="2839" ht="13.65" customHeight="1">
      <c r="A2839" s="63" cm="1">
        <f t="array" ref="A2839">A2838+1</f>
        <v>45929</v>
      </c>
      <c r="B2839" s="201" cm="1">
        <f t="array" ref="B2839">YEAR(A2839)</f>
        <v>2025</v>
      </c>
      <c r="C2839" s="201" cm="1">
        <f t="array" ref="C2839">MONTH(A2839)</f>
        <v>9</v>
      </c>
      <c r="D2839" s="125" cm="1">
        <f t="array" ref="D2839">'P'!D2839</f>
        <v>194650</v>
      </c>
      <c r="E2839" s="125" cm="1">
        <f t="array" ref="E2839">'C'!E2839</f>
        <v>307770</v>
      </c>
      <c r="F2839" s="41" cm="1">
        <f t="array" ref="F2839">D2839+E2839</f>
        <v>502420</v>
      </c>
      <c r="G2839" s="119" cm="1">
        <f t="array" ref="G2839">F2839-F2838</f>
        <v>-180</v>
      </c>
      <c r="H2839" s="119" cm="1">
        <f t="array" ref="H2839">IF(G2839&gt;0,G2839,0)</f>
        <v>0</v>
      </c>
      <c r="I2839" s="113" cm="1">
        <f t="array" ref="I2839">MAX($F$2537:F2839)</f>
        <v>548250</v>
      </c>
      <c r="J2839" s="126"/>
      <c r="K2839" s="121" cm="1">
        <f t="array" ref="K2839">MAX(0,I2839-I2838)</f>
        <v>0</v>
      </c>
      <c r="L2839" s="113" cm="1">
        <f t="array" ref="L2839">MIN(F2839:F2868)</f>
        <v>488020</v>
      </c>
      <c r="M2839" s="113" cm="1">
        <f t="array" ref="M2839">MAX(0,L2839-L2838)</f>
        <v>0</v>
      </c>
      <c r="N2839" s="122" cm="1">
        <f t="array" ref="N2839">MIN(M2839,H2839-K2839)</f>
        <v>0</v>
      </c>
      <c r="O2839" s="113" cm="1">
        <f t="array" ref="O2839">K2839+N2839</f>
        <v>0</v>
      </c>
      <c r="P2839" s="113" cm="1">
        <f t="array" ref="P2839">H2839-O2839</f>
        <v>0</v>
      </c>
      <c r="Q2839" s="119" cm="1">
        <f t="array" ref="Q2839">MAX(0,IF(AND(K2839=0,P2839&gt;0),0,Q2838+K2839+U2838))</f>
        <v>0</v>
      </c>
      <c r="R2839" s="119" cm="1">
        <f t="array" ref="R2839">MAX(0,R2838+P2839+V2838)</f>
        <v>0</v>
      </c>
      <c r="S2839" s="199" cm="1">
        <f t="array" ref="S2839">IF(G2839&lt;0,G2839,0)</f>
        <v>-180</v>
      </c>
      <c r="T2839" s="199" cm="1">
        <f t="array" ref="T2839">MIN(0,S2839+R2838+V2838)</f>
        <v>-180</v>
      </c>
      <c r="U2839" s="165" cm="1">
        <f t="array" ref="U2839">MAX(S2839,IF(Q2839&gt;0,MAX(-Q2839,S2839),T2839))</f>
        <v>-180</v>
      </c>
      <c r="V2839" s="166" cm="1">
        <f t="array" ref="V2839">S2839-U2839</f>
        <v>0</v>
      </c>
      <c r="W2839" s="105"/>
      <c r="X2839" s="9"/>
      <c r="Y2839" s="9"/>
      <c r="Z2839" s="9"/>
      <c r="AA2839" s="9"/>
    </row>
    <row r="2840" ht="13.65" customHeight="1">
      <c r="A2840" s="63" cm="1">
        <f t="array" ref="A2840">A2839+1</f>
        <v>45930</v>
      </c>
      <c r="B2840" s="201" cm="1">
        <f t="array" ref="B2840">YEAR(A2840)</f>
        <v>2025</v>
      </c>
      <c r="C2840" s="201" cm="1">
        <f t="array" ref="C2840">MONTH(A2840)</f>
        <v>9</v>
      </c>
      <c r="D2840" s="125" cm="1">
        <f t="array" ref="D2840">'P'!D2840</f>
        <v>194560</v>
      </c>
      <c r="E2840" s="125" cm="1">
        <f t="array" ref="E2840">'C'!E2840</f>
        <v>307510</v>
      </c>
      <c r="F2840" s="41" cm="1">
        <f t="array" ref="F2840">D2840+E2840</f>
        <v>502070</v>
      </c>
      <c r="G2840" s="119" cm="1">
        <f t="array" ref="G2840">F2840-F2839</f>
        <v>-350</v>
      </c>
      <c r="H2840" s="119" cm="1">
        <f t="array" ref="H2840">IF(G2840&gt;0,G2840,0)</f>
        <v>0</v>
      </c>
      <c r="I2840" s="113" cm="1">
        <f t="array" ref="I2840">MAX($F$2537:F2840)</f>
        <v>548250</v>
      </c>
      <c r="J2840" s="126"/>
      <c r="K2840" s="121" cm="1">
        <f t="array" ref="K2840">MAX(0,I2840-I2839)</f>
        <v>0</v>
      </c>
      <c r="L2840" s="113" cm="1">
        <f t="array" ref="L2840">MIN(F2840:F2869)</f>
        <v>488020</v>
      </c>
      <c r="M2840" s="113" cm="1">
        <f t="array" ref="M2840">MAX(0,L2840-L2839)</f>
        <v>0</v>
      </c>
      <c r="N2840" s="122" cm="1">
        <f t="array" ref="N2840">MIN(M2840,H2840-K2840)</f>
        <v>0</v>
      </c>
      <c r="O2840" s="113" cm="1">
        <f t="array" ref="O2840">K2840+N2840</f>
        <v>0</v>
      </c>
      <c r="P2840" s="113" cm="1">
        <f t="array" ref="P2840">H2840-O2840</f>
        <v>0</v>
      </c>
      <c r="Q2840" s="119" cm="1">
        <f t="array" ref="Q2840">MAX(0,IF(AND(K2840=0,P2840&gt;0),0,Q2839+K2840+U2839))</f>
        <v>0</v>
      </c>
      <c r="R2840" s="119" cm="1">
        <f t="array" ref="R2840">MAX(0,R2839+P2840+V2839)</f>
        <v>0</v>
      </c>
      <c r="S2840" s="199" cm="1">
        <f t="array" ref="S2840">IF(G2840&lt;0,G2840,0)</f>
        <v>-350</v>
      </c>
      <c r="T2840" s="199" cm="1">
        <f t="array" ref="T2840">MIN(0,S2840+R2839+V2839)</f>
        <v>-350</v>
      </c>
      <c r="U2840" s="165" cm="1">
        <f t="array" ref="U2840">MAX(S2840,IF(Q2840&gt;0,MAX(-Q2840,S2840),T2840))</f>
        <v>-350</v>
      </c>
      <c r="V2840" s="166" cm="1">
        <f t="array" ref="V2840">S2840-U2840</f>
        <v>0</v>
      </c>
      <c r="W2840" s="105"/>
      <c r="X2840" s="9"/>
      <c r="Y2840" s="9"/>
      <c r="Z2840" s="9"/>
      <c r="AA2840" s="9"/>
    </row>
    <row r="2841" ht="13.65" customHeight="1">
      <c r="A2841" s="63" cm="1">
        <f t="array" ref="A2841">A2840+1</f>
        <v>45931</v>
      </c>
      <c r="B2841" s="201" cm="1">
        <f t="array" ref="B2841">YEAR(A2841)</f>
        <v>2025</v>
      </c>
      <c r="C2841" s="201" cm="1">
        <f t="array" ref="C2841">MONTH(A2841)</f>
        <v>10</v>
      </c>
      <c r="D2841" s="125" cm="1">
        <f t="array" ref="D2841">'P'!D2841</f>
        <v>193890</v>
      </c>
      <c r="E2841" s="125" cm="1">
        <f t="array" ref="E2841">'C'!E2841</f>
        <v>307710</v>
      </c>
      <c r="F2841" s="41" cm="1">
        <f t="array" ref="F2841">D2841+E2841</f>
        <v>501600</v>
      </c>
      <c r="G2841" s="119" cm="1">
        <f t="array" ref="G2841">F2841-F2840</f>
        <v>-470</v>
      </c>
      <c r="H2841" s="119" cm="1">
        <f t="array" ref="H2841">IF(G2841&gt;0,G2841,0)</f>
        <v>0</v>
      </c>
      <c r="I2841" s="113" cm="1">
        <f t="array" ref="I2841">MAX($F$2537:F2841)</f>
        <v>548250</v>
      </c>
      <c r="J2841" s="126"/>
      <c r="K2841" s="121" cm="1">
        <f t="array" ref="K2841">MAX(0,I2841-I2840)</f>
        <v>0</v>
      </c>
      <c r="L2841" s="113" cm="1">
        <f t="array" ref="L2841">MIN(F2841:F2870)</f>
        <v>488020</v>
      </c>
      <c r="M2841" s="113" cm="1">
        <f t="array" ref="M2841">MAX(0,L2841-L2840)</f>
        <v>0</v>
      </c>
      <c r="N2841" s="122" cm="1">
        <f t="array" ref="N2841">MIN(M2841,H2841-K2841)</f>
        <v>0</v>
      </c>
      <c r="O2841" s="113" cm="1">
        <f t="array" ref="O2841">K2841+N2841</f>
        <v>0</v>
      </c>
      <c r="P2841" s="113" cm="1">
        <f t="array" ref="P2841">H2841-O2841</f>
        <v>0</v>
      </c>
      <c r="Q2841" s="119" cm="1">
        <f t="array" ref="Q2841">MAX(0,IF(AND(K2841=0,P2841&gt;0),0,Q2840+K2841+U2840))</f>
        <v>0</v>
      </c>
      <c r="R2841" s="119" cm="1">
        <f t="array" ref="R2841">MAX(0,R2840+P2841+V2840)</f>
        <v>0</v>
      </c>
      <c r="S2841" s="199" cm="1">
        <f t="array" ref="S2841">IF(G2841&lt;0,G2841,0)</f>
        <v>-470</v>
      </c>
      <c r="T2841" s="199" cm="1">
        <f t="array" ref="T2841">MIN(0,S2841+R2840+V2840)</f>
        <v>-470</v>
      </c>
      <c r="U2841" s="165" cm="1">
        <f t="array" ref="U2841">MAX(S2841,IF(Q2841&gt;0,MAX(-Q2841,S2841),T2841))</f>
        <v>-470</v>
      </c>
      <c r="V2841" s="166" cm="1">
        <f t="array" ref="V2841">S2841-U2841</f>
        <v>0</v>
      </c>
      <c r="W2841" s="105"/>
      <c r="X2841" s="9"/>
      <c r="Y2841" s="9"/>
      <c r="Z2841" s="9"/>
      <c r="AA2841" s="9"/>
    </row>
    <row r="2842" ht="13.65" customHeight="1">
      <c r="A2842" s="63" cm="1">
        <f t="array" ref="A2842">A2841+1</f>
        <v>45932</v>
      </c>
      <c r="B2842" s="201" cm="1">
        <f t="array" ref="B2842">YEAR(A2842)</f>
        <v>2025</v>
      </c>
      <c r="C2842" s="201" cm="1">
        <f t="array" ref="C2842">MONTH(A2842)</f>
        <v>10</v>
      </c>
      <c r="D2842" s="125" cm="1">
        <f t="array" ref="D2842">'P'!D2842</f>
        <v>193420</v>
      </c>
      <c r="E2842" s="125" cm="1">
        <f t="array" ref="E2842">'C'!E2842</f>
        <v>308550</v>
      </c>
      <c r="F2842" s="41" cm="1">
        <f t="array" ref="F2842">D2842+E2842</f>
        <v>501970</v>
      </c>
      <c r="G2842" s="119" cm="1">
        <f t="array" ref="G2842">F2842-F2841</f>
        <v>370</v>
      </c>
      <c r="H2842" s="119" cm="1">
        <f t="array" ref="H2842">IF(G2842&gt;0,G2842,0)</f>
        <v>370</v>
      </c>
      <c r="I2842" s="113" cm="1">
        <f t="array" ref="I2842">MAX($F$2537:F2842)</f>
        <v>548250</v>
      </c>
      <c r="J2842" s="126"/>
      <c r="K2842" s="121" cm="1">
        <f t="array" ref="K2842">MAX(0,I2842-I2841)</f>
        <v>0</v>
      </c>
      <c r="L2842" s="113" cm="1">
        <f t="array" ref="L2842">MIN(F2842:F2871)</f>
        <v>488020</v>
      </c>
      <c r="M2842" s="113" cm="1">
        <f t="array" ref="M2842">MAX(0,L2842-L2841)</f>
        <v>0</v>
      </c>
      <c r="N2842" s="122" cm="1">
        <f t="array" ref="N2842">MIN(M2842,H2842-K2842)</f>
        <v>0</v>
      </c>
      <c r="O2842" s="113" cm="1">
        <f t="array" ref="O2842">K2842+N2842</f>
        <v>0</v>
      </c>
      <c r="P2842" s="113" cm="1">
        <f t="array" ref="P2842">H2842-O2842</f>
        <v>370</v>
      </c>
      <c r="Q2842" s="119" cm="1">
        <f t="array" ref="Q2842">MAX(0,IF(AND(K2842=0,P2842&gt;0),0,Q2841+K2842+U2841))</f>
        <v>0</v>
      </c>
      <c r="R2842" s="119" cm="1">
        <f t="array" ref="R2842">MAX(0,R2841+P2842+V2841)</f>
        <v>370</v>
      </c>
      <c r="S2842" s="199" cm="1">
        <f t="array" ref="S2842">IF(G2842&lt;0,G2842,0)</f>
        <v>0</v>
      </c>
      <c r="T2842" s="199" cm="1">
        <f t="array" ref="T2842">MIN(0,S2842+R2841+V2841)</f>
        <v>0</v>
      </c>
      <c r="U2842" s="165" cm="1">
        <f t="array" ref="U2842">MAX(S2842,IF(Q2842&gt;0,MAX(-Q2842,S2842),T2842))</f>
        <v>0</v>
      </c>
      <c r="V2842" s="166" cm="1">
        <f t="array" ref="V2842">S2842-U2842</f>
        <v>0</v>
      </c>
      <c r="W2842" s="105"/>
      <c r="X2842" s="9"/>
      <c r="Y2842" s="9"/>
      <c r="Z2842" s="9"/>
      <c r="AA2842" s="9"/>
    </row>
    <row r="2843" ht="13.65" customHeight="1">
      <c r="A2843" s="63" cm="1">
        <f t="array" ref="A2843">A2842+1</f>
        <v>45933</v>
      </c>
      <c r="B2843" s="201" cm="1">
        <f t="array" ref="B2843">YEAR(A2843)</f>
        <v>2025</v>
      </c>
      <c r="C2843" s="201" cm="1">
        <f t="array" ref="C2843">MONTH(A2843)</f>
        <v>10</v>
      </c>
      <c r="D2843" s="125" cm="1">
        <f t="array" ref="D2843">'P'!D2843</f>
        <v>192950</v>
      </c>
      <c r="E2843" s="125" cm="1">
        <f t="array" ref="E2843">'C'!E2843</f>
        <v>308610</v>
      </c>
      <c r="F2843" s="41" cm="1">
        <f t="array" ref="F2843">D2843+E2843</f>
        <v>501560</v>
      </c>
      <c r="G2843" s="119" cm="1">
        <f t="array" ref="G2843">F2843-F2842</f>
        <v>-410</v>
      </c>
      <c r="H2843" s="119" cm="1">
        <f t="array" ref="H2843">IF(G2843&gt;0,G2843,0)</f>
        <v>0</v>
      </c>
      <c r="I2843" s="113" cm="1">
        <f t="array" ref="I2843">MAX($F$2537:F2843)</f>
        <v>548250</v>
      </c>
      <c r="J2843" s="126"/>
      <c r="K2843" s="121" cm="1">
        <f t="array" ref="K2843">MAX(0,I2843-I2842)</f>
        <v>0</v>
      </c>
      <c r="L2843" s="113" cm="1">
        <f t="array" ref="L2843">MIN(F2843:F2872)</f>
        <v>488020</v>
      </c>
      <c r="M2843" s="113" cm="1">
        <f t="array" ref="M2843">MAX(0,L2843-L2842)</f>
        <v>0</v>
      </c>
      <c r="N2843" s="122" cm="1">
        <f t="array" ref="N2843">MIN(M2843,H2843-K2843)</f>
        <v>0</v>
      </c>
      <c r="O2843" s="113" cm="1">
        <f t="array" ref="O2843">K2843+N2843</f>
        <v>0</v>
      </c>
      <c r="P2843" s="113" cm="1">
        <f t="array" ref="P2843">H2843-O2843</f>
        <v>0</v>
      </c>
      <c r="Q2843" s="119" cm="1">
        <f t="array" ref="Q2843">MAX(0,IF(AND(K2843=0,P2843&gt;0),0,Q2842+K2843+U2842))</f>
        <v>0</v>
      </c>
      <c r="R2843" s="119" cm="1">
        <f t="array" ref="R2843">MAX(0,R2842+P2843+V2842)</f>
        <v>370</v>
      </c>
      <c r="S2843" s="199" cm="1">
        <f t="array" ref="S2843">IF(G2843&lt;0,G2843,0)</f>
        <v>-410</v>
      </c>
      <c r="T2843" s="199" cm="1">
        <f t="array" ref="T2843">MIN(0,S2843+R2842+V2842)</f>
        <v>-40</v>
      </c>
      <c r="U2843" s="165" cm="1">
        <f t="array" ref="U2843">MAX(S2843,IF(Q2843&gt;0,MAX(-Q2843,S2843),T2843))</f>
        <v>-40</v>
      </c>
      <c r="V2843" s="166" cm="1">
        <f t="array" ref="V2843">S2843-U2843</f>
        <v>-370</v>
      </c>
      <c r="W2843" s="105"/>
      <c r="X2843" s="9"/>
      <c r="Y2843" s="9"/>
      <c r="Z2843" s="9"/>
      <c r="AA2843" s="9"/>
    </row>
    <row r="2844" ht="13.65" customHeight="1">
      <c r="A2844" s="63" cm="1">
        <f t="array" ref="A2844">A2843+1</f>
        <v>45934</v>
      </c>
      <c r="B2844" s="201" cm="1">
        <f t="array" ref="B2844">YEAR(A2844)</f>
        <v>2025</v>
      </c>
      <c r="C2844" s="201" cm="1">
        <f t="array" ref="C2844">MONTH(A2844)</f>
        <v>10</v>
      </c>
      <c r="D2844" s="125" cm="1">
        <f t="array" ref="D2844">'P'!D2844</f>
        <v>192770</v>
      </c>
      <c r="E2844" s="125" cm="1">
        <f t="array" ref="E2844">'C'!E2844</f>
        <v>308480</v>
      </c>
      <c r="F2844" s="41" cm="1">
        <f t="array" ref="F2844">D2844+E2844</f>
        <v>501250</v>
      </c>
      <c r="G2844" s="119" cm="1">
        <f t="array" ref="G2844">F2844-F2843</f>
        <v>-310</v>
      </c>
      <c r="H2844" s="119" cm="1">
        <f t="array" ref="H2844">IF(G2844&gt;0,G2844,0)</f>
        <v>0</v>
      </c>
      <c r="I2844" s="113" cm="1">
        <f t="array" ref="I2844">MAX($F$2537:F2844)</f>
        <v>548250</v>
      </c>
      <c r="J2844" s="126"/>
      <c r="K2844" s="121" cm="1">
        <f t="array" ref="K2844">MAX(0,I2844-I2843)</f>
        <v>0</v>
      </c>
      <c r="L2844" s="113"/>
      <c r="M2844" s="113"/>
      <c r="N2844" s="122"/>
      <c r="O2844" s="113"/>
      <c r="P2844" s="113"/>
      <c r="Q2844" s="119"/>
      <c r="R2844" s="119"/>
      <c r="S2844" s="199"/>
      <c r="T2844" s="199"/>
      <c r="U2844" s="165"/>
      <c r="V2844" s="166"/>
      <c r="W2844" s="105"/>
      <c r="X2844" s="9"/>
      <c r="Y2844" s="9"/>
      <c r="Z2844" s="9"/>
      <c r="AA2844" s="9"/>
    </row>
    <row r="2845" ht="13.65" customHeight="1">
      <c r="A2845" s="63" cm="1">
        <f t="array" ref="A2845">A2844+1</f>
        <v>45935</v>
      </c>
      <c r="B2845" s="201" cm="1">
        <f t="array" ref="B2845">YEAR(A2845)</f>
        <v>2025</v>
      </c>
      <c r="C2845" s="201" cm="1">
        <f t="array" ref="C2845">MONTH(A2845)</f>
        <v>10</v>
      </c>
      <c r="D2845" s="125" cm="1">
        <f t="array" ref="D2845">'P'!D2845</f>
        <v>193140</v>
      </c>
      <c r="E2845" s="125" cm="1">
        <f t="array" ref="E2845">'C'!E2845</f>
        <v>307770</v>
      </c>
      <c r="F2845" s="41" cm="1">
        <f t="array" ref="F2845">D2845+E2845</f>
        <v>500910</v>
      </c>
      <c r="G2845" s="119" cm="1">
        <f t="array" ref="G2845">F2845-F2844</f>
        <v>-340</v>
      </c>
      <c r="H2845" s="119" cm="1">
        <f t="array" ref="H2845">IF(G2845&gt;0,G2845,0)</f>
        <v>0</v>
      </c>
      <c r="I2845" s="113" cm="1">
        <f t="array" ref="I2845">MAX($F$2537:F2845)</f>
        <v>548250</v>
      </c>
      <c r="J2845" s="126"/>
      <c r="K2845" s="121" cm="1">
        <f t="array" ref="K2845">MAX(0,I2845-I2844)</f>
        <v>0</v>
      </c>
      <c r="L2845" s="113"/>
      <c r="M2845" s="113"/>
      <c r="N2845" s="122"/>
      <c r="O2845" s="113"/>
      <c r="P2845" s="113"/>
      <c r="Q2845" s="119"/>
      <c r="R2845" s="119"/>
      <c r="S2845" s="199"/>
      <c r="T2845" s="199"/>
      <c r="U2845" s="165"/>
      <c r="V2845" s="166"/>
      <c r="W2845" s="105"/>
      <c r="X2845" s="9"/>
      <c r="Y2845" s="9"/>
      <c r="Z2845" s="9"/>
      <c r="AA2845" s="9"/>
    </row>
    <row r="2846" ht="13.65" customHeight="1">
      <c r="A2846" s="63" cm="1">
        <f t="array" ref="A2846">A2845+1</f>
        <v>45936</v>
      </c>
      <c r="B2846" s="201" cm="1">
        <f t="array" ref="B2846">YEAR(A2846)</f>
        <v>2025</v>
      </c>
      <c r="C2846" s="201" cm="1">
        <f t="array" ref="C2846">MONTH(A2846)</f>
        <v>10</v>
      </c>
      <c r="D2846" s="125" cm="1">
        <f t="array" ref="D2846">'P'!D2846</f>
        <v>192770</v>
      </c>
      <c r="E2846" s="125" cm="1">
        <f t="array" ref="E2846">'C'!E2846</f>
        <v>307320</v>
      </c>
      <c r="F2846" s="41" cm="1">
        <f t="array" ref="F2846">D2846+E2846</f>
        <v>500090</v>
      </c>
      <c r="G2846" s="119" cm="1">
        <f t="array" ref="G2846">F2846-F2845</f>
        <v>-820</v>
      </c>
      <c r="H2846" s="119" cm="1">
        <f t="array" ref="H2846">IF(G2846&gt;0,G2846,0)</f>
        <v>0</v>
      </c>
      <c r="I2846" s="113" cm="1">
        <f t="array" ref="I2846">MAX($F$2537:F2846)</f>
        <v>548250</v>
      </c>
      <c r="J2846" s="126"/>
      <c r="K2846" s="121" cm="1">
        <f t="array" ref="K2846">MAX(0,I2846-I2845)</f>
        <v>0</v>
      </c>
      <c r="L2846" s="113"/>
      <c r="M2846" s="113"/>
      <c r="N2846" s="122"/>
      <c r="O2846" s="113"/>
      <c r="P2846" s="113"/>
      <c r="Q2846" s="119"/>
      <c r="R2846" s="119"/>
      <c r="S2846" s="199"/>
      <c r="T2846" s="199"/>
      <c r="U2846" s="165"/>
      <c r="V2846" s="166"/>
      <c r="W2846" s="105"/>
      <c r="X2846" s="9"/>
      <c r="Y2846" s="9"/>
      <c r="Z2846" s="9"/>
      <c r="AA2846" s="9"/>
    </row>
    <row r="2847" ht="13.65" customHeight="1">
      <c r="A2847" s="63" cm="1">
        <f t="array" ref="A2847">A2846+1</f>
        <v>45937</v>
      </c>
      <c r="B2847" s="201" cm="1">
        <f t="array" ref="B2847">YEAR(A2847)</f>
        <v>2025</v>
      </c>
      <c r="C2847" s="201" cm="1">
        <f t="array" ref="C2847">MONTH(A2847)</f>
        <v>10</v>
      </c>
      <c r="D2847" s="125" cm="1">
        <f t="array" ref="D2847">'P'!D2847</f>
        <v>192090</v>
      </c>
      <c r="E2847" s="125" cm="1">
        <f t="array" ref="E2847">'C'!E2847</f>
        <v>307250</v>
      </c>
      <c r="F2847" s="41" cm="1">
        <f t="array" ref="F2847">D2847+E2847</f>
        <v>499340</v>
      </c>
      <c r="G2847" s="119" cm="1">
        <f t="array" ref="G2847">F2847-F2846</f>
        <v>-750</v>
      </c>
      <c r="H2847" s="119" cm="1">
        <f t="array" ref="H2847">IF(G2847&gt;0,G2847,0)</f>
        <v>0</v>
      </c>
      <c r="I2847" s="113" cm="1">
        <f t="array" ref="I2847">MAX($F$2537:F2847)</f>
        <v>548250</v>
      </c>
      <c r="J2847" s="126"/>
      <c r="K2847" s="121" cm="1">
        <f t="array" ref="K2847">MAX(0,I2847-I2846)</f>
        <v>0</v>
      </c>
      <c r="L2847" s="113"/>
      <c r="M2847" s="113"/>
      <c r="N2847" s="122"/>
      <c r="O2847" s="113"/>
      <c r="P2847" s="113"/>
      <c r="Q2847" s="119"/>
      <c r="R2847" s="119"/>
      <c r="S2847" s="199"/>
      <c r="T2847" s="199"/>
      <c r="U2847" s="165"/>
      <c r="V2847" s="166"/>
      <c r="W2847" s="105"/>
      <c r="X2847" s="9"/>
      <c r="Y2847" s="9"/>
      <c r="Z2847" s="9"/>
      <c r="AA2847" s="9"/>
    </row>
    <row r="2848" ht="13.65" customHeight="1">
      <c r="A2848" s="63" cm="1">
        <f t="array" ref="A2848">A2847+1</f>
        <v>45938</v>
      </c>
      <c r="B2848" s="201" cm="1">
        <f t="array" ref="B2848">YEAR(A2848)</f>
        <v>2025</v>
      </c>
      <c r="C2848" s="201" cm="1">
        <f t="array" ref="C2848">MONTH(A2848)</f>
        <v>10</v>
      </c>
      <c r="D2848" s="125" cm="1">
        <f t="array" ref="D2848">'P'!D2848</f>
        <v>191440</v>
      </c>
      <c r="E2848" s="125" cm="1">
        <f t="array" ref="E2848">'C'!E2848</f>
        <v>307380</v>
      </c>
      <c r="F2848" s="41" cm="1">
        <f t="array" ref="F2848">D2848+E2848</f>
        <v>498820</v>
      </c>
      <c r="G2848" s="119" cm="1">
        <f t="array" ref="G2848">F2848-F2847</f>
        <v>-520</v>
      </c>
      <c r="H2848" s="119" cm="1">
        <f t="array" ref="H2848">IF(G2848&gt;0,G2848,0)</f>
        <v>0</v>
      </c>
      <c r="I2848" s="113" cm="1">
        <f t="array" ref="I2848">MAX($F$2537:F2848)</f>
        <v>548250</v>
      </c>
      <c r="J2848" s="126"/>
      <c r="K2848" s="121" cm="1">
        <f t="array" ref="K2848">MAX(0,I2848-I2847)</f>
        <v>0</v>
      </c>
      <c r="L2848" s="113"/>
      <c r="M2848" s="113"/>
      <c r="N2848" s="122"/>
      <c r="O2848" s="113"/>
      <c r="P2848" s="113"/>
      <c r="Q2848" s="119"/>
      <c r="R2848" s="119"/>
      <c r="S2848" s="199"/>
      <c r="T2848" s="199"/>
      <c r="U2848" s="165"/>
      <c r="V2848" s="166"/>
      <c r="W2848" s="105"/>
      <c r="X2848" s="9"/>
      <c r="Y2848" s="9"/>
      <c r="Z2848" s="9"/>
      <c r="AA2848" s="9"/>
    </row>
    <row r="2849" ht="13.65" customHeight="1">
      <c r="A2849" s="63" cm="1">
        <f t="array" ref="A2849">A2848+1</f>
        <v>45939</v>
      </c>
      <c r="B2849" s="201" cm="1">
        <f t="array" ref="B2849">YEAR(A2849)</f>
        <v>2025</v>
      </c>
      <c r="C2849" s="201" cm="1">
        <f t="array" ref="C2849">MONTH(A2849)</f>
        <v>10</v>
      </c>
      <c r="D2849" s="125" cm="1">
        <f t="array" ref="D2849">'P'!D2849</f>
        <v>191190</v>
      </c>
      <c r="E2849" s="125" cm="1">
        <f t="array" ref="E2849">'C'!E2849</f>
        <v>307250</v>
      </c>
      <c r="F2849" s="41" cm="1">
        <f t="array" ref="F2849">D2849+E2849</f>
        <v>498440</v>
      </c>
      <c r="G2849" s="119" cm="1">
        <f t="array" ref="G2849">F2849-F2848</f>
        <v>-380</v>
      </c>
      <c r="H2849" s="119" cm="1">
        <f t="array" ref="H2849">IF(G2849&gt;0,G2849,0)</f>
        <v>0</v>
      </c>
      <c r="I2849" s="113" cm="1">
        <f t="array" ref="I2849">MAX($F$2537:F2849)</f>
        <v>548250</v>
      </c>
      <c r="J2849" s="126"/>
      <c r="K2849" s="121" cm="1">
        <f t="array" ref="K2849">MAX(0,I2849-I2848)</f>
        <v>0</v>
      </c>
      <c r="L2849" s="113"/>
      <c r="M2849" s="113"/>
      <c r="N2849" s="122"/>
      <c r="O2849" s="113"/>
      <c r="P2849" s="113"/>
      <c r="Q2849" s="119"/>
      <c r="R2849" s="119"/>
      <c r="S2849" s="199"/>
      <c r="T2849" s="199"/>
      <c r="U2849" s="165"/>
      <c r="V2849" s="166"/>
      <c r="W2849" s="105"/>
      <c r="X2849" s="9"/>
      <c r="Y2849" s="9"/>
      <c r="Z2849" s="9"/>
      <c r="AA2849" s="9"/>
    </row>
    <row r="2850" ht="13.65" customHeight="1">
      <c r="A2850" s="63" cm="1">
        <f t="array" ref="A2850">A2849+1</f>
        <v>45940</v>
      </c>
      <c r="B2850" s="201" cm="1">
        <f t="array" ref="B2850">YEAR(A2850)</f>
        <v>2025</v>
      </c>
      <c r="C2850" s="201" cm="1">
        <f t="array" ref="C2850">MONTH(A2850)</f>
        <v>10</v>
      </c>
      <c r="D2850" s="125" cm="1">
        <f t="array" ref="D2850">'P'!D2850</f>
        <v>190630</v>
      </c>
      <c r="E2850" s="125" cm="1">
        <f t="array" ref="E2850">'C'!E2850</f>
        <v>307450</v>
      </c>
      <c r="F2850" s="41" cm="1">
        <f t="array" ref="F2850">D2850+E2850</f>
        <v>498080</v>
      </c>
      <c r="G2850" s="119" cm="1">
        <f t="array" ref="G2850">F2850-F2849</f>
        <v>-360</v>
      </c>
      <c r="H2850" s="119" cm="1">
        <f t="array" ref="H2850">IF(G2850&gt;0,G2850,0)</f>
        <v>0</v>
      </c>
      <c r="I2850" s="113" cm="1">
        <f t="array" ref="I2850">MAX($F$2537:F2850)</f>
        <v>548250</v>
      </c>
      <c r="J2850" s="126"/>
      <c r="K2850" s="121" cm="1">
        <f t="array" ref="K2850">MAX(0,I2850-I2849)</f>
        <v>0</v>
      </c>
      <c r="L2850" s="113"/>
      <c r="M2850" s="113"/>
      <c r="N2850" s="122"/>
      <c r="O2850" s="113"/>
      <c r="P2850" s="113"/>
      <c r="Q2850" s="119"/>
      <c r="R2850" s="119"/>
      <c r="S2850" s="199"/>
      <c r="T2850" s="199"/>
      <c r="U2850" s="165"/>
      <c r="V2850" s="166"/>
      <c r="W2850" s="105"/>
      <c r="X2850" s="9"/>
      <c r="Y2850" s="9"/>
      <c r="Z2850" s="9"/>
      <c r="AA2850" s="9"/>
    </row>
    <row r="2851" ht="13.65" customHeight="1">
      <c r="A2851" s="63" cm="1">
        <f t="array" ref="A2851">A2850+1</f>
        <v>45941</v>
      </c>
      <c r="B2851" s="201" cm="1">
        <f t="array" ref="B2851">YEAR(A2851)</f>
        <v>2025</v>
      </c>
      <c r="C2851" s="201" cm="1">
        <f t="array" ref="C2851">MONTH(A2851)</f>
        <v>10</v>
      </c>
      <c r="D2851" s="125" cm="1">
        <f t="array" ref="D2851">'P'!D2851</f>
        <v>190860</v>
      </c>
      <c r="E2851" s="125" cm="1">
        <f t="array" ref="E2851">'C'!E2851</f>
        <v>306730</v>
      </c>
      <c r="F2851" s="41" cm="1">
        <f t="array" ref="F2851">D2851+E2851</f>
        <v>497590</v>
      </c>
      <c r="G2851" s="119" cm="1">
        <f t="array" ref="G2851">F2851-F2850</f>
        <v>-490</v>
      </c>
      <c r="H2851" s="119" cm="1">
        <f t="array" ref="H2851">IF(G2851&gt;0,G2851,0)</f>
        <v>0</v>
      </c>
      <c r="I2851" s="113" cm="1">
        <f t="array" ref="I2851">MAX($F$2537:F2851)</f>
        <v>548250</v>
      </c>
      <c r="J2851" s="126"/>
      <c r="K2851" s="121" cm="1">
        <f t="array" ref="K2851">MAX(0,I2851-I2850)</f>
        <v>0</v>
      </c>
      <c r="L2851" s="113"/>
      <c r="M2851" s="113"/>
      <c r="N2851" s="122"/>
      <c r="O2851" s="113"/>
      <c r="P2851" s="113"/>
      <c r="Q2851" s="119"/>
      <c r="R2851" s="119"/>
      <c r="S2851" s="199"/>
      <c r="T2851" s="199"/>
      <c r="U2851" s="165"/>
      <c r="V2851" s="166"/>
      <c r="W2851" s="105"/>
      <c r="X2851" s="9"/>
      <c r="Y2851" s="9"/>
      <c r="Z2851" s="9"/>
      <c r="AA2851" s="9"/>
    </row>
    <row r="2852" ht="13.65" customHeight="1">
      <c r="A2852" s="63" cm="1">
        <f t="array" ref="A2852">A2851+1</f>
        <v>45942</v>
      </c>
      <c r="B2852" s="201" cm="1">
        <f t="array" ref="B2852">YEAR(A2852)</f>
        <v>2025</v>
      </c>
      <c r="C2852" s="201" cm="1">
        <f t="array" ref="C2852">MONTH(A2852)</f>
        <v>10</v>
      </c>
      <c r="D2852" s="125" cm="1">
        <f t="array" ref="D2852">'P'!D2852</f>
        <v>191100</v>
      </c>
      <c r="E2852" s="125" cm="1">
        <f t="array" ref="E2852">'C'!E2852</f>
        <v>306090</v>
      </c>
      <c r="F2852" s="41" cm="1">
        <f t="array" ref="F2852">D2852+E2852</f>
        <v>497190</v>
      </c>
      <c r="G2852" s="119" cm="1">
        <f t="array" ref="G2852">F2852-F2851</f>
        <v>-400</v>
      </c>
      <c r="H2852" s="119" cm="1">
        <f t="array" ref="H2852">IF(G2852&gt;0,G2852,0)</f>
        <v>0</v>
      </c>
      <c r="I2852" s="113" cm="1">
        <f t="array" ref="I2852">MAX($F$2537:F2852)</f>
        <v>548250</v>
      </c>
      <c r="J2852" s="126"/>
      <c r="K2852" s="121" cm="1">
        <f t="array" ref="K2852">MAX(0,I2852-I2851)</f>
        <v>0</v>
      </c>
      <c r="L2852" s="113"/>
      <c r="M2852" s="113"/>
      <c r="N2852" s="122"/>
      <c r="O2852" s="113"/>
      <c r="P2852" s="113"/>
      <c r="Q2852" s="119"/>
      <c r="R2852" s="119"/>
      <c r="S2852" s="199"/>
      <c r="T2852" s="199"/>
      <c r="U2852" s="165"/>
      <c r="V2852" s="166"/>
      <c r="W2852" s="105"/>
      <c r="X2852" s="9"/>
      <c r="Y2852" s="9"/>
      <c r="Z2852" s="9"/>
      <c r="AA2852" s="9"/>
    </row>
    <row r="2853" ht="13.65" customHeight="1">
      <c r="A2853" s="63" cm="1">
        <f t="array" ref="A2853">A2852+1</f>
        <v>45943</v>
      </c>
      <c r="B2853" s="201" cm="1">
        <f t="array" ref="B2853">YEAR(A2853)</f>
        <v>2025</v>
      </c>
      <c r="C2853" s="201" cm="1">
        <f t="array" ref="C2853">MONTH(A2853)</f>
        <v>10</v>
      </c>
      <c r="D2853" s="125" cm="1">
        <f t="array" ref="D2853">'P'!D2853</f>
        <v>190180</v>
      </c>
      <c r="E2853" s="125" cm="1">
        <f t="array" ref="E2853">'C'!E2853</f>
        <v>305830</v>
      </c>
      <c r="F2853" s="41" cm="1">
        <f t="array" ref="F2853">D2853+E2853</f>
        <v>496010</v>
      </c>
      <c r="G2853" s="119" cm="1">
        <f t="array" ref="G2853">F2853-F2852</f>
        <v>-1180</v>
      </c>
      <c r="H2853" s="119" cm="1">
        <f t="array" ref="H2853">IF(G2853&gt;0,G2853,0)</f>
        <v>0</v>
      </c>
      <c r="I2853" s="113" cm="1">
        <f t="array" ref="I2853">MAX($F$2537:F2853)</f>
        <v>548250</v>
      </c>
      <c r="J2853" s="126"/>
      <c r="K2853" s="121" cm="1">
        <f t="array" ref="K2853">MAX(0,I2853-I2852)</f>
        <v>0</v>
      </c>
      <c r="L2853" s="113"/>
      <c r="M2853" s="113"/>
      <c r="N2853" s="122"/>
      <c r="O2853" s="113"/>
      <c r="P2853" s="113"/>
      <c r="Q2853" s="119"/>
      <c r="R2853" s="119"/>
      <c r="S2853" s="199"/>
      <c r="T2853" s="199"/>
      <c r="U2853" s="165"/>
      <c r="V2853" s="166"/>
      <c r="W2853" s="105"/>
      <c r="X2853" s="9"/>
      <c r="Y2853" s="9"/>
      <c r="Z2853" s="9"/>
      <c r="AA2853" s="9"/>
    </row>
    <row r="2854" ht="13.65" customHeight="1">
      <c r="A2854" s="63" cm="1">
        <f t="array" ref="A2854">A2853+1</f>
        <v>45944</v>
      </c>
      <c r="B2854" s="201" cm="1">
        <f t="array" ref="B2854">YEAR(A2854)</f>
        <v>2025</v>
      </c>
      <c r="C2854" s="201" cm="1">
        <f t="array" ref="C2854">MONTH(A2854)</f>
        <v>10</v>
      </c>
      <c r="D2854" s="125" cm="1">
        <f t="array" ref="D2854">'P'!D2854</f>
        <v>188630</v>
      </c>
      <c r="E2854" s="125" cm="1">
        <f t="array" ref="E2854">'C'!E2854</f>
        <v>306090</v>
      </c>
      <c r="F2854" s="41" cm="1">
        <f t="array" ref="F2854">D2854+E2854</f>
        <v>494720</v>
      </c>
      <c r="G2854" s="119" cm="1">
        <f t="array" ref="G2854">F2854-F2853</f>
        <v>-1290</v>
      </c>
      <c r="H2854" s="119" cm="1">
        <f t="array" ref="H2854">IF(G2854&gt;0,G2854,0)</f>
        <v>0</v>
      </c>
      <c r="I2854" s="113" cm="1">
        <f t="array" ref="I2854">MAX($F$2537:F2854)</f>
        <v>548250</v>
      </c>
      <c r="J2854" s="126"/>
      <c r="K2854" s="121" cm="1">
        <f t="array" ref="K2854">MAX(0,I2854-I2853)</f>
        <v>0</v>
      </c>
      <c r="L2854" s="113"/>
      <c r="M2854" s="113"/>
      <c r="N2854" s="122"/>
      <c r="O2854" s="113"/>
      <c r="P2854" s="113"/>
      <c r="Q2854" s="119"/>
      <c r="R2854" s="119"/>
      <c r="S2854" s="199"/>
      <c r="T2854" s="199"/>
      <c r="U2854" s="165"/>
      <c r="V2854" s="166"/>
      <c r="W2854" s="105"/>
      <c r="X2854" s="9"/>
      <c r="Y2854" s="9"/>
      <c r="Z2854" s="9"/>
      <c r="AA2854" s="9"/>
    </row>
    <row r="2855" ht="13.65" customHeight="1">
      <c r="A2855" s="63" cm="1">
        <f t="array" ref="A2855">A2854+1</f>
        <v>45945</v>
      </c>
      <c r="B2855" s="201" cm="1">
        <f t="array" ref="B2855">YEAR(A2855)</f>
        <v>2025</v>
      </c>
      <c r="C2855" s="201" cm="1">
        <f t="array" ref="C2855">MONTH(A2855)</f>
        <v>10</v>
      </c>
      <c r="D2855" s="125" cm="1">
        <f t="array" ref="D2855">'P'!D2855</f>
        <v>187360</v>
      </c>
      <c r="E2855" s="125" cm="1">
        <f t="array" ref="E2855">'C'!E2855</f>
        <v>306350</v>
      </c>
      <c r="F2855" s="41" cm="1">
        <f t="array" ref="F2855">D2855+E2855</f>
        <v>493710</v>
      </c>
      <c r="G2855" s="119" cm="1">
        <f t="array" ref="G2855">F2855-F2854</f>
        <v>-1010</v>
      </c>
      <c r="H2855" s="119" cm="1">
        <f t="array" ref="H2855">IF(G2855&gt;0,G2855,0)</f>
        <v>0</v>
      </c>
      <c r="I2855" s="113" cm="1">
        <f t="array" ref="I2855">MAX($F$2537:F2855)</f>
        <v>548250</v>
      </c>
      <c r="J2855" s="126"/>
      <c r="K2855" s="121" cm="1">
        <f t="array" ref="K2855">MAX(0,I2855-I2854)</f>
        <v>0</v>
      </c>
      <c r="L2855" s="113"/>
      <c r="M2855" s="113"/>
      <c r="N2855" s="122"/>
      <c r="O2855" s="113"/>
      <c r="P2855" s="113"/>
      <c r="Q2855" s="119"/>
      <c r="R2855" s="119"/>
      <c r="S2855" s="199"/>
      <c r="T2855" s="199"/>
      <c r="U2855" s="165"/>
      <c r="V2855" s="166"/>
      <c r="W2855" s="105"/>
      <c r="X2855" s="9"/>
      <c r="Y2855" s="9"/>
      <c r="Z2855" s="9"/>
      <c r="AA2855" s="9"/>
    </row>
    <row r="2856" ht="13.65" customHeight="1">
      <c r="A2856" s="63" cm="1">
        <f t="array" ref="A2856">A2855+1</f>
        <v>45946</v>
      </c>
      <c r="B2856" s="201" cm="1">
        <f t="array" ref="B2856">YEAR(A2856)</f>
        <v>2025</v>
      </c>
      <c r="C2856" s="201" cm="1">
        <f t="array" ref="C2856">MONTH(A2856)</f>
        <v>10</v>
      </c>
      <c r="D2856" s="125" cm="1">
        <f t="array" ref="D2856">'P'!D2856</f>
        <v>186090</v>
      </c>
      <c r="E2856" s="125" cm="1">
        <f t="array" ref="E2856">'C'!E2856</f>
        <v>306600</v>
      </c>
      <c r="F2856" s="41" cm="1">
        <f t="array" ref="F2856">D2856+E2856</f>
        <v>492690</v>
      </c>
      <c r="G2856" s="119" cm="1">
        <f t="array" ref="G2856">F2856-F2855</f>
        <v>-1020</v>
      </c>
      <c r="H2856" s="119" cm="1">
        <f t="array" ref="H2856">IF(G2856&gt;0,G2856,0)</f>
        <v>0</v>
      </c>
      <c r="I2856" s="113" cm="1">
        <f t="array" ref="I2856">MAX($F$2537:F2856)</f>
        <v>548250</v>
      </c>
      <c r="J2856" s="126"/>
      <c r="K2856" s="121" cm="1">
        <f t="array" ref="K2856">MAX(0,I2856-I2855)</f>
        <v>0</v>
      </c>
      <c r="L2856" s="113"/>
      <c r="M2856" s="113"/>
      <c r="N2856" s="122"/>
      <c r="O2856" s="113"/>
      <c r="P2856" s="113"/>
      <c r="Q2856" s="119"/>
      <c r="R2856" s="119"/>
      <c r="S2856" s="199"/>
      <c r="T2856" s="199"/>
      <c r="U2856" s="165"/>
      <c r="V2856" s="166"/>
      <c r="W2856" s="105"/>
      <c r="X2856" s="9"/>
      <c r="Y2856" s="9"/>
      <c r="Z2856" s="9"/>
      <c r="AA2856" s="9"/>
    </row>
    <row r="2857" ht="13.65" customHeight="1">
      <c r="A2857" s="63" cm="1">
        <f t="array" ref="A2857">A2856+1</f>
        <v>45947</v>
      </c>
      <c r="B2857" s="201" cm="1">
        <f t="array" ref="B2857">YEAR(A2857)</f>
        <v>2025</v>
      </c>
      <c r="C2857" s="201" cm="1">
        <f t="array" ref="C2857">MONTH(A2857)</f>
        <v>10</v>
      </c>
      <c r="D2857" s="125" cm="1">
        <f t="array" ref="D2857">'P'!D2857</f>
        <v>185040</v>
      </c>
      <c r="E2857" s="125" cm="1">
        <f t="array" ref="E2857">'C'!E2857</f>
        <v>306670</v>
      </c>
      <c r="F2857" s="41" cm="1">
        <f t="array" ref="F2857">D2857+E2857</f>
        <v>491710</v>
      </c>
      <c r="G2857" s="119" cm="1">
        <f t="array" ref="G2857">F2857-F2856</f>
        <v>-980</v>
      </c>
      <c r="H2857" s="119" cm="1">
        <f t="array" ref="H2857">IF(G2857&gt;0,G2857,0)</f>
        <v>0</v>
      </c>
      <c r="I2857" s="113" cm="1">
        <f t="array" ref="I2857">MAX($F$2537:F2857)</f>
        <v>548250</v>
      </c>
      <c r="J2857" s="126"/>
      <c r="K2857" s="121" cm="1">
        <f t="array" ref="K2857">MAX(0,I2857-I2856)</f>
        <v>0</v>
      </c>
      <c r="L2857" s="113"/>
      <c r="M2857" s="113"/>
      <c r="N2857" s="122"/>
      <c r="O2857" s="113"/>
      <c r="P2857" s="113"/>
      <c r="Q2857" s="119"/>
      <c r="R2857" s="119"/>
      <c r="S2857" s="199"/>
      <c r="T2857" s="199"/>
      <c r="U2857" s="165"/>
      <c r="V2857" s="166"/>
      <c r="W2857" s="105"/>
      <c r="X2857" s="9"/>
      <c r="Y2857" s="9"/>
      <c r="Z2857" s="9"/>
      <c r="AA2857" s="9"/>
    </row>
    <row r="2858" ht="13.65" customHeight="1">
      <c r="A2858" s="63" cm="1">
        <f t="array" ref="A2858">A2857+1</f>
        <v>45948</v>
      </c>
      <c r="B2858" s="201" cm="1">
        <f t="array" ref="B2858">YEAR(A2858)</f>
        <v>2025</v>
      </c>
      <c r="C2858" s="201" cm="1">
        <f t="array" ref="C2858">MONTH(A2858)</f>
        <v>10</v>
      </c>
      <c r="D2858" s="125" cm="1">
        <f t="array" ref="D2858">'P'!D2858</f>
        <v>184770</v>
      </c>
      <c r="E2858" s="125" cm="1">
        <f t="array" ref="E2858">'C'!E2858</f>
        <v>305890</v>
      </c>
      <c r="F2858" s="41" cm="1">
        <f t="array" ref="F2858">D2858+E2858</f>
        <v>490660</v>
      </c>
      <c r="G2858" s="119" cm="1">
        <f t="array" ref="G2858">F2858-F2857</f>
        <v>-1050</v>
      </c>
      <c r="H2858" s="119" cm="1">
        <f t="array" ref="H2858">IF(G2858&gt;0,G2858,0)</f>
        <v>0</v>
      </c>
      <c r="I2858" s="113" cm="1">
        <f t="array" ref="I2858">MAX($F$2537:F2858)</f>
        <v>548250</v>
      </c>
      <c r="J2858" s="126"/>
      <c r="K2858" s="121" cm="1">
        <f t="array" ref="K2858">MAX(0,I2858-I2857)</f>
        <v>0</v>
      </c>
      <c r="L2858" s="113"/>
      <c r="M2858" s="113"/>
      <c r="N2858" s="122"/>
      <c r="O2858" s="113"/>
      <c r="P2858" s="113"/>
      <c r="Q2858" s="119"/>
      <c r="R2858" s="119"/>
      <c r="S2858" s="199"/>
      <c r="T2858" s="199"/>
      <c r="U2858" s="165"/>
      <c r="V2858" s="166"/>
      <c r="W2858" s="105"/>
      <c r="X2858" s="9"/>
      <c r="Y2858" s="9"/>
      <c r="Z2858" s="9"/>
      <c r="AA2858" s="9"/>
    </row>
    <row r="2859" ht="13.65" customHeight="1">
      <c r="A2859" s="63" cm="1">
        <f t="array" ref="A2859">A2858+1</f>
        <v>45949</v>
      </c>
      <c r="B2859" s="201" cm="1">
        <f t="array" ref="B2859">YEAR(A2859)</f>
        <v>2025</v>
      </c>
      <c r="C2859" s="201" cm="1">
        <f t="array" ref="C2859">MONTH(A2859)</f>
        <v>10</v>
      </c>
      <c r="D2859" s="125" cm="1">
        <f t="array" ref="D2859">'P'!D2859</f>
        <v>184790</v>
      </c>
      <c r="E2859" s="125" cm="1">
        <f t="array" ref="E2859">'C'!E2859</f>
        <v>305180</v>
      </c>
      <c r="F2859" s="41" cm="1">
        <f t="array" ref="F2859">D2859+E2859</f>
        <v>489970</v>
      </c>
      <c r="G2859" s="119" cm="1">
        <f t="array" ref="G2859">F2859-F2858</f>
        <v>-690</v>
      </c>
      <c r="H2859" s="119" cm="1">
        <f t="array" ref="H2859">IF(G2859&gt;0,G2859,0)</f>
        <v>0</v>
      </c>
      <c r="I2859" s="113" cm="1">
        <f t="array" ref="I2859">MAX($F$2537:F2859)</f>
        <v>548250</v>
      </c>
      <c r="J2859" s="126"/>
      <c r="K2859" s="121" cm="1">
        <f t="array" ref="K2859">MAX(0,I2859-I2858)</f>
        <v>0</v>
      </c>
      <c r="L2859" s="113"/>
      <c r="M2859" s="113"/>
      <c r="N2859" s="122"/>
      <c r="O2859" s="113"/>
      <c r="P2859" s="113"/>
      <c r="Q2859" s="119"/>
      <c r="R2859" s="119"/>
      <c r="S2859" s="199"/>
      <c r="T2859" s="199"/>
      <c r="U2859" s="165"/>
      <c r="V2859" s="166"/>
      <c r="W2859" s="105"/>
      <c r="X2859" s="9"/>
      <c r="Y2859" s="9"/>
      <c r="Z2859" s="9"/>
      <c r="AA2859" s="9"/>
    </row>
    <row r="2860" ht="13.65" customHeight="1">
      <c r="A2860" s="63" cm="1">
        <f t="array" ref="A2860">A2859+1</f>
        <v>45950</v>
      </c>
      <c r="B2860" s="201" cm="1">
        <f t="array" ref="B2860">YEAR(A2860)</f>
        <v>2025</v>
      </c>
      <c r="C2860" s="201" cm="1">
        <f t="array" ref="C2860">MONTH(A2860)</f>
        <v>10</v>
      </c>
      <c r="D2860" s="125" cm="1">
        <f t="array" ref="D2860">'P'!D2860</f>
        <v>183950</v>
      </c>
      <c r="E2860" s="125" cm="1">
        <f t="array" ref="E2860">'C'!E2860</f>
        <v>305250</v>
      </c>
      <c r="F2860" s="41" cm="1">
        <f t="array" ref="F2860">D2860+E2860</f>
        <v>489200</v>
      </c>
      <c r="G2860" s="119" cm="1">
        <f t="array" ref="G2860">F2860-F2859</f>
        <v>-770</v>
      </c>
      <c r="H2860" s="119" cm="1">
        <f t="array" ref="H2860">IF(G2860&gt;0,G2860,0)</f>
        <v>0</v>
      </c>
      <c r="I2860" s="113" cm="1">
        <f t="array" ref="I2860">MAX($F$2537:F2860)</f>
        <v>548250</v>
      </c>
      <c r="J2860" s="126"/>
      <c r="K2860" s="121" cm="1">
        <f t="array" ref="K2860">MAX(0,I2860-I2859)</f>
        <v>0</v>
      </c>
      <c r="L2860" s="113"/>
      <c r="M2860" s="113"/>
      <c r="N2860" s="122"/>
      <c r="O2860" s="113"/>
      <c r="P2860" s="113"/>
      <c r="Q2860" s="119"/>
      <c r="R2860" s="119"/>
      <c r="S2860" s="199"/>
      <c r="T2860" s="199"/>
      <c r="U2860" s="165"/>
      <c r="V2860" s="166"/>
      <c r="W2860" s="105"/>
      <c r="X2860" s="9"/>
      <c r="Y2860" s="9"/>
      <c r="Z2860" s="9"/>
      <c r="AA2860" s="9"/>
    </row>
    <row r="2861" ht="13.65" customHeight="1">
      <c r="A2861" s="63" cm="1">
        <f t="array" ref="A2861">A2860+1</f>
        <v>45951</v>
      </c>
      <c r="B2861" s="201" cm="1">
        <f t="array" ref="B2861">YEAR(A2861)</f>
        <v>2025</v>
      </c>
      <c r="C2861" s="201" cm="1">
        <f t="array" ref="C2861">MONTH(A2861)</f>
        <v>10</v>
      </c>
      <c r="D2861" s="125" cm="1">
        <f t="array" ref="D2861">'P'!D2861</f>
        <v>182910</v>
      </c>
      <c r="E2861" s="125" cm="1">
        <f t="array" ref="E2861">'C'!E2861</f>
        <v>305500</v>
      </c>
      <c r="F2861" s="41" cm="1">
        <f t="array" ref="F2861">D2861+E2861</f>
        <v>488410</v>
      </c>
      <c r="G2861" s="119" cm="1">
        <f t="array" ref="G2861">F2861-F2860</f>
        <v>-790</v>
      </c>
      <c r="H2861" s="119" cm="1">
        <f t="array" ref="H2861">IF(G2861&gt;0,G2861,0)</f>
        <v>0</v>
      </c>
      <c r="I2861" s="113" cm="1">
        <f t="array" ref="I2861">MAX($F$2537:F2861)</f>
        <v>548250</v>
      </c>
      <c r="J2861" s="126"/>
      <c r="K2861" s="121" cm="1">
        <f t="array" ref="K2861">MAX(0,I2861-I2860)</f>
        <v>0</v>
      </c>
      <c r="L2861" s="113"/>
      <c r="M2861" s="113"/>
      <c r="N2861" s="122"/>
      <c r="O2861" s="113"/>
      <c r="P2861" s="113"/>
      <c r="Q2861" s="119"/>
      <c r="R2861" s="119"/>
      <c r="S2861" s="199"/>
      <c r="T2861" s="199"/>
      <c r="U2861" s="165"/>
      <c r="V2861" s="166"/>
      <c r="W2861" s="105"/>
      <c r="X2861" s="9"/>
      <c r="Y2861" s="9"/>
      <c r="Z2861" s="9"/>
      <c r="AA2861" s="9"/>
    </row>
    <row r="2862" ht="13.65" customHeight="1">
      <c r="A2862" s="63" cm="1">
        <f t="array" ref="A2862">A2861+1</f>
        <v>45952</v>
      </c>
      <c r="B2862" s="201" cm="1">
        <f t="array" ref="B2862">YEAR(A2862)</f>
        <v>2025</v>
      </c>
      <c r="C2862" s="201" cm="1">
        <f t="array" ref="C2862">MONTH(A2862)</f>
        <v>10</v>
      </c>
      <c r="D2862" s="125" cm="1">
        <f t="array" ref="D2862">'P'!D2862</f>
        <v>183080</v>
      </c>
      <c r="E2862" s="125" cm="1">
        <f t="array" ref="E2862">'C'!E2862</f>
        <v>305380</v>
      </c>
      <c r="F2862" s="41" cm="1">
        <f t="array" ref="F2862">D2862+E2862</f>
        <v>488460</v>
      </c>
      <c r="G2862" s="119" cm="1">
        <f t="array" ref="G2862">F2862-F2861</f>
        <v>50</v>
      </c>
      <c r="H2862" s="119" cm="1">
        <f t="array" ref="H2862">IF(G2862&gt;0,G2862,0)</f>
        <v>50</v>
      </c>
      <c r="I2862" s="113" cm="1">
        <f t="array" ref="I2862">MAX($F$2537:F2862)</f>
        <v>548250</v>
      </c>
      <c r="J2862" s="126"/>
      <c r="K2862" s="121" cm="1">
        <f t="array" ref="K2862">MAX(0,I2862-I2861)</f>
        <v>0</v>
      </c>
      <c r="L2862" s="113"/>
      <c r="M2862" s="113"/>
      <c r="N2862" s="122"/>
      <c r="O2862" s="113"/>
      <c r="P2862" s="113"/>
      <c r="Q2862" s="119"/>
      <c r="R2862" s="119"/>
      <c r="S2862" s="199"/>
      <c r="T2862" s="199"/>
      <c r="U2862" s="165"/>
      <c r="V2862" s="166"/>
      <c r="W2862" s="105"/>
      <c r="X2862" s="9"/>
      <c r="Y2862" s="9"/>
      <c r="Z2862" s="9"/>
      <c r="AA2862" s="9"/>
    </row>
    <row r="2863" ht="13.65" customHeight="1">
      <c r="A2863" s="63" cm="1">
        <f t="array" ref="A2863">A2862+1</f>
        <v>45953</v>
      </c>
      <c r="B2863" s="201" cm="1">
        <f t="array" ref="B2863">YEAR(A2863)</f>
        <v>2025</v>
      </c>
      <c r="C2863" s="201" cm="1">
        <f t="array" ref="C2863">MONTH(A2863)</f>
        <v>10</v>
      </c>
      <c r="D2863" s="125" cm="1">
        <f t="array" ref="D2863">'P'!D2863</f>
        <v>183160</v>
      </c>
      <c r="E2863" s="125" cm="1">
        <f t="array" ref="E2863">'C'!E2863</f>
        <v>304860</v>
      </c>
      <c r="F2863" s="41" cm="1">
        <f t="array" ref="F2863">D2863+E2863</f>
        <v>488020</v>
      </c>
      <c r="G2863" s="119" cm="1">
        <f t="array" ref="G2863">F2863-F2862</f>
        <v>-440</v>
      </c>
      <c r="H2863" s="119" cm="1">
        <f t="array" ref="H2863">IF(G2863&gt;0,G2863,0)</f>
        <v>0</v>
      </c>
      <c r="I2863" s="113" cm="1">
        <f t="array" ref="I2863">MAX($F$2537:F2863)</f>
        <v>548250</v>
      </c>
      <c r="J2863" s="126"/>
      <c r="K2863" s="121" cm="1">
        <f t="array" ref="K2863">MAX(0,I2863-I2862)</f>
        <v>0</v>
      </c>
      <c r="L2863" s="113"/>
      <c r="M2863" s="113"/>
      <c r="N2863" s="122"/>
      <c r="O2863" s="113"/>
      <c r="P2863" s="113"/>
      <c r="Q2863" s="119"/>
      <c r="R2863" s="119"/>
      <c r="S2863" s="199"/>
      <c r="T2863" s="199"/>
      <c r="U2863" s="165"/>
      <c r="V2863" s="166"/>
      <c r="W2863" s="105"/>
      <c r="X2863" s="9"/>
      <c r="Y2863" s="9"/>
      <c r="Z2863" s="9"/>
      <c r="AA2863" s="9"/>
    </row>
    <row r="2864" ht="13.65" customHeight="1">
      <c r="A2864" s="63" cm="1">
        <f t="array" ref="A2864">A2863+1</f>
        <v>45954</v>
      </c>
      <c r="B2864" s="201" cm="1">
        <f t="array" ref="B2864">YEAR(A2864)</f>
        <v>2025</v>
      </c>
      <c r="C2864" s="201" cm="1">
        <f t="array" ref="C2864">MONTH(A2864)</f>
        <v>10</v>
      </c>
      <c r="D2864" s="125" cm="1">
        <f t="array" ref="D2864">'P'!D2864</f>
        <v>183350</v>
      </c>
      <c r="E2864" s="125" cm="1">
        <f t="array" ref="E2864">'C'!E2864</f>
        <v>304730</v>
      </c>
      <c r="F2864" s="41" cm="1">
        <f t="array" ref="F2864">D2864+E2864</f>
        <v>488080</v>
      </c>
      <c r="G2864" s="119" cm="1">
        <f t="array" ref="G2864">F2864-F2863</f>
        <v>60</v>
      </c>
      <c r="H2864" s="119" cm="1">
        <f t="array" ref="H2864">IF(G2864&gt;0,G2864,0)</f>
        <v>60</v>
      </c>
      <c r="I2864" s="113" cm="1">
        <f t="array" ref="I2864">MAX($F$2537:F2864)</f>
        <v>548250</v>
      </c>
      <c r="J2864" s="126"/>
      <c r="K2864" s="121" cm="1">
        <f t="array" ref="K2864">MAX(0,I2864-I2863)</f>
        <v>0</v>
      </c>
      <c r="L2864" s="113"/>
      <c r="M2864" s="113"/>
      <c r="N2864" s="122"/>
      <c r="O2864" s="113"/>
      <c r="P2864" s="113"/>
      <c r="Q2864" s="119"/>
      <c r="R2864" s="119"/>
      <c r="S2864" s="199"/>
      <c r="T2864" s="199"/>
      <c r="U2864" s="165"/>
      <c r="V2864" s="166"/>
      <c r="W2864" s="105"/>
      <c r="X2864" s="9"/>
      <c r="Y2864" s="9"/>
      <c r="Z2864" s="9"/>
      <c r="AA2864" s="9"/>
    </row>
    <row r="2865" ht="13.65" customHeight="1">
      <c r="A2865" s="63" cm="1">
        <f t="array" ref="A2865">A2864+1</f>
        <v>45955</v>
      </c>
      <c r="B2865" s="201" cm="1">
        <f t="array" ref="B2865">YEAR(A2865)</f>
        <v>2025</v>
      </c>
      <c r="C2865" s="201" cm="1">
        <f t="array" ref="C2865">MONTH(A2865)</f>
        <v>10</v>
      </c>
      <c r="D2865" s="125" cm="1">
        <f t="array" ref="D2865">'P'!D2865</f>
        <v>184060</v>
      </c>
      <c r="E2865" s="125" cm="1">
        <f t="array" ref="E2865">'C'!E2865</f>
        <v>304150</v>
      </c>
      <c r="F2865" s="41" cm="1">
        <f t="array" ref="F2865">D2865+E2865</f>
        <v>488210</v>
      </c>
      <c r="G2865" s="119" cm="1">
        <f t="array" ref="G2865">F2865-F2864</f>
        <v>130</v>
      </c>
      <c r="H2865" s="119" cm="1">
        <f t="array" ref="H2865">IF(G2865&gt;0,G2865,0)</f>
        <v>130</v>
      </c>
      <c r="I2865" s="113" cm="1">
        <f t="array" ref="I2865">MAX($F$2537:F2865)</f>
        <v>548250</v>
      </c>
      <c r="J2865" s="126"/>
      <c r="K2865" s="121" cm="1">
        <f t="array" ref="K2865">MAX(0,I2865-I2864)</f>
        <v>0</v>
      </c>
      <c r="L2865" s="113"/>
      <c r="M2865" s="113"/>
      <c r="N2865" s="122"/>
      <c r="O2865" s="113"/>
      <c r="P2865" s="113"/>
      <c r="Q2865" s="119"/>
      <c r="R2865" s="119"/>
      <c r="S2865" s="199"/>
      <c r="T2865" s="199"/>
      <c r="U2865" s="165"/>
      <c r="V2865" s="166"/>
      <c r="W2865" s="105"/>
      <c r="X2865" s="9"/>
      <c r="Y2865" s="9"/>
      <c r="Z2865" s="9"/>
      <c r="AA2865" s="9"/>
    </row>
    <row r="2866" ht="13.65" customHeight="1">
      <c r="A2866" s="63" cm="1">
        <f t="array" ref="A2866">A2865+1</f>
        <v>45956</v>
      </c>
      <c r="B2866" s="201" cm="1">
        <f t="array" ref="B2866">YEAR(A2866)</f>
        <v>2025</v>
      </c>
      <c r="C2866" s="201" cm="1">
        <f t="array" ref="C2866">MONTH(A2866)</f>
        <v>10</v>
      </c>
      <c r="D2866" s="125" cm="1">
        <f t="array" ref="D2866">'P'!D2866</f>
        <v>184790</v>
      </c>
      <c r="E2866" s="125" cm="1">
        <f t="array" ref="E2866">'C'!E2866</f>
        <v>303640</v>
      </c>
      <c r="F2866" s="41" cm="1">
        <f t="array" ref="F2866">D2866+E2866</f>
        <v>488430</v>
      </c>
      <c r="G2866" s="119" cm="1">
        <f t="array" ref="G2866">F2866-F2865</f>
        <v>220</v>
      </c>
      <c r="H2866" s="119" cm="1">
        <f t="array" ref="H2866">IF(G2866&gt;0,G2866,0)</f>
        <v>220</v>
      </c>
      <c r="I2866" s="113" cm="1">
        <f t="array" ref="I2866">MAX($F$2537:F2866)</f>
        <v>548250</v>
      </c>
      <c r="J2866" s="126"/>
      <c r="K2866" s="121" cm="1">
        <f t="array" ref="K2866">MAX(0,I2866-I2865)</f>
        <v>0</v>
      </c>
      <c r="L2866" s="113"/>
      <c r="M2866" s="113"/>
      <c r="N2866" s="122"/>
      <c r="O2866" s="113"/>
      <c r="P2866" s="113"/>
      <c r="Q2866" s="119"/>
      <c r="R2866" s="119"/>
      <c r="S2866" s="199"/>
      <c r="T2866" s="199"/>
      <c r="U2866" s="165"/>
      <c r="V2866" s="166"/>
      <c r="W2866" s="105"/>
      <c r="X2866" s="9"/>
      <c r="Y2866" s="9"/>
      <c r="Z2866" s="9"/>
      <c r="AA2866" s="9"/>
    </row>
    <row r="2867" ht="13.65" customHeight="1">
      <c r="A2867" s="63" cm="1">
        <f t="array" ref="A2867">A2866+1</f>
        <v>45957</v>
      </c>
      <c r="B2867" s="201" cm="1">
        <f t="array" ref="B2867">YEAR(A2867)</f>
        <v>2025</v>
      </c>
      <c r="C2867" s="201" cm="1">
        <f t="array" ref="C2867">MONTH(A2867)</f>
        <v>10</v>
      </c>
      <c r="D2867" s="125" cm="1">
        <f t="array" ref="D2867">'P'!D2867</f>
        <v>185040</v>
      </c>
      <c r="E2867" s="125" cm="1">
        <f t="array" ref="E2867">'C'!E2867</f>
        <v>303640</v>
      </c>
      <c r="F2867" s="41" cm="1">
        <f t="array" ref="F2867">D2867+E2867</f>
        <v>488680</v>
      </c>
      <c r="G2867" s="119" cm="1">
        <f t="array" ref="G2867">F2867-F2866</f>
        <v>250</v>
      </c>
      <c r="H2867" s="119" cm="1">
        <f t="array" ref="H2867">IF(G2867&gt;0,G2867,0)</f>
        <v>250</v>
      </c>
      <c r="I2867" s="113" cm="1">
        <f t="array" ref="I2867">MAX($F$2537:F2867)</f>
        <v>548250</v>
      </c>
      <c r="J2867" s="126"/>
      <c r="K2867" s="121" cm="1">
        <f t="array" ref="K2867">MAX(0,I2867-I2866)</f>
        <v>0</v>
      </c>
      <c r="L2867" s="113"/>
      <c r="M2867" s="113"/>
      <c r="N2867" s="122"/>
      <c r="O2867" s="113"/>
      <c r="P2867" s="113"/>
      <c r="Q2867" s="119"/>
      <c r="R2867" s="119"/>
      <c r="S2867" s="199"/>
      <c r="T2867" s="199"/>
      <c r="U2867" s="165"/>
      <c r="V2867" s="166"/>
      <c r="W2867" s="105"/>
      <c r="X2867" s="9"/>
      <c r="Y2867" s="9"/>
      <c r="Z2867" s="9"/>
      <c r="AA2867" s="9"/>
    </row>
    <row r="2868" ht="13.65" customHeight="1">
      <c r="A2868" s="63" cm="1">
        <f t="array" ref="A2868">A2867+1</f>
        <v>45958</v>
      </c>
      <c r="B2868" s="201" cm="1">
        <f t="array" ref="B2868">YEAR(A2868)</f>
        <v>2025</v>
      </c>
      <c r="C2868" s="201" cm="1">
        <f t="array" ref="C2868">MONTH(A2868)</f>
        <v>10</v>
      </c>
      <c r="D2868" s="125" cm="1">
        <f t="array" ref="D2868">'P'!D2868</f>
        <v>184450</v>
      </c>
      <c r="E2868" s="125" cm="1">
        <f t="array" ref="E2868">'C'!E2868</f>
        <v>304280</v>
      </c>
      <c r="F2868" s="41" cm="1">
        <f t="array" ref="F2868">D2868+E2868</f>
        <v>488730</v>
      </c>
      <c r="G2868" s="119" cm="1">
        <f t="array" ref="G2868">F2868-F2867</f>
        <v>50</v>
      </c>
      <c r="H2868" s="119" cm="1">
        <f t="array" ref="H2868">IF(G2868&gt;0,G2868,0)</f>
        <v>50</v>
      </c>
      <c r="I2868" s="113" cm="1">
        <f t="array" ref="I2868">MAX($F$2537:F2868)</f>
        <v>548250</v>
      </c>
      <c r="J2868" s="126"/>
      <c r="K2868" s="121" cm="1">
        <f t="array" ref="K2868">MAX(0,I2868-I2867)</f>
        <v>0</v>
      </c>
      <c r="L2868" s="113"/>
      <c r="M2868" s="113"/>
      <c r="N2868" s="122"/>
      <c r="O2868" s="113"/>
      <c r="P2868" s="113"/>
      <c r="Q2868" s="119"/>
      <c r="R2868" s="119"/>
      <c r="S2868" s="199"/>
      <c r="T2868" s="199"/>
      <c r="U2868" s="165"/>
      <c r="V2868" s="166"/>
      <c r="W2868" s="105"/>
      <c r="X2868" s="9"/>
      <c r="Y2868" s="9"/>
      <c r="Z2868" s="9"/>
      <c r="AA2868" s="9"/>
    </row>
    <row r="2869" ht="13.65" customHeight="1">
      <c r="A2869" s="63" cm="1">
        <f t="array" ref="A2869">A2868+1</f>
        <v>45959</v>
      </c>
      <c r="B2869" s="201" cm="1">
        <f t="array" ref="B2869">YEAR(A2869)</f>
        <v>2025</v>
      </c>
      <c r="C2869" s="201" cm="1">
        <f t="array" ref="C2869">MONTH(A2869)</f>
        <v>10</v>
      </c>
      <c r="D2869" s="125" cm="1">
        <f t="array" ref="D2869">'P'!D2869</f>
        <v>184270</v>
      </c>
      <c r="E2869" s="125" cm="1">
        <f t="array" ref="E2869">'C'!E2869</f>
        <v>304540</v>
      </c>
      <c r="F2869" s="41" cm="1">
        <f t="array" ref="F2869">D2869+E2869</f>
        <v>488810</v>
      </c>
      <c r="G2869" s="119" cm="1">
        <f t="array" ref="G2869">F2869-F2868</f>
        <v>80</v>
      </c>
      <c r="H2869" s="119" cm="1">
        <f t="array" ref="H2869">IF(G2869&gt;0,G2869,0)</f>
        <v>80</v>
      </c>
      <c r="I2869" s="113" cm="1">
        <f t="array" ref="I2869">MAX($F$2537:F2869)</f>
        <v>548250</v>
      </c>
      <c r="J2869" s="126"/>
      <c r="K2869" s="121" cm="1">
        <f t="array" ref="K2869">MAX(0,I2869-I2868)</f>
        <v>0</v>
      </c>
      <c r="L2869" s="113"/>
      <c r="M2869" s="113"/>
      <c r="N2869" s="122"/>
      <c r="O2869" s="113"/>
      <c r="P2869" s="113"/>
      <c r="Q2869" s="119"/>
      <c r="R2869" s="119"/>
      <c r="S2869" s="199"/>
      <c r="T2869" s="199"/>
      <c r="U2869" s="165"/>
      <c r="V2869" s="166"/>
      <c r="W2869" s="105"/>
      <c r="X2869" s="9"/>
      <c r="Y2869" s="9"/>
      <c r="Z2869" s="9"/>
      <c r="AA2869" s="9"/>
    </row>
    <row r="2870" ht="13.65" customHeight="1">
      <c r="A2870" s="63" cm="1">
        <f t="array" ref="A2870">A2869+1</f>
        <v>45960</v>
      </c>
      <c r="B2870" s="201" cm="1">
        <f t="array" ref="B2870">YEAR(A2870)</f>
        <v>2025</v>
      </c>
      <c r="C2870" s="201" cm="1">
        <f t="array" ref="C2870">MONTH(A2870)</f>
        <v>10</v>
      </c>
      <c r="D2870" s="125" cm="1">
        <f t="array" ref="D2870">'P'!D2870</f>
        <v>184540</v>
      </c>
      <c r="E2870" s="125" cm="1">
        <f t="array" ref="E2870">'C'!E2870</f>
        <v>304410</v>
      </c>
      <c r="F2870" s="41" cm="1">
        <f t="array" ref="F2870">D2870+E2870</f>
        <v>488950</v>
      </c>
      <c r="G2870" s="119" cm="1">
        <f t="array" ref="G2870">F2870-F2869</f>
        <v>140</v>
      </c>
      <c r="H2870" s="119" cm="1">
        <f t="array" ref="H2870">IF(G2870&gt;0,G2870,0)</f>
        <v>140</v>
      </c>
      <c r="I2870" s="113" cm="1">
        <f t="array" ref="I2870">MAX($F$2537:F2870)</f>
        <v>548250</v>
      </c>
      <c r="J2870" s="126"/>
      <c r="K2870" s="121" cm="1">
        <f t="array" ref="K2870">MAX(0,I2870-I2869)</f>
        <v>0</v>
      </c>
      <c r="L2870" s="113"/>
      <c r="M2870" s="113"/>
      <c r="N2870" s="122"/>
      <c r="O2870" s="113"/>
      <c r="P2870" s="113"/>
      <c r="Q2870" s="119"/>
      <c r="R2870" s="119"/>
      <c r="S2870" s="199"/>
      <c r="T2870" s="199"/>
      <c r="U2870" s="165"/>
      <c r="V2870" s="166"/>
      <c r="W2870" s="105"/>
      <c r="X2870" s="9"/>
      <c r="Y2870" s="9"/>
      <c r="Z2870" s="9"/>
      <c r="AA2870" s="9"/>
    </row>
    <row r="2871" ht="13.65" customHeight="1">
      <c r="A2871" s="63" cm="1">
        <f t="array" ref="A2871">A2870+1</f>
        <v>45961</v>
      </c>
      <c r="B2871" s="201" cm="1">
        <f t="array" ref="B2871">YEAR(A2871)</f>
        <v>2025</v>
      </c>
      <c r="C2871" s="201" cm="1">
        <f t="array" ref="C2871">MONTH(A2871)</f>
        <v>10</v>
      </c>
      <c r="D2871" s="125" cm="1">
        <f t="array" ref="D2871">'P'!D2871</f>
        <v>184890</v>
      </c>
      <c r="E2871" s="125" cm="1">
        <f t="array" ref="E2871">'C'!E2871</f>
        <v>304150</v>
      </c>
      <c r="F2871" s="41" cm="1">
        <f t="array" ref="F2871">D2871+E2871</f>
        <v>489040</v>
      </c>
      <c r="G2871" s="119" cm="1">
        <f t="array" ref="G2871">F2871-F2870</f>
        <v>90</v>
      </c>
      <c r="H2871" s="119" cm="1">
        <f t="array" ref="H2871">IF(G2871&gt;0,G2871,0)</f>
        <v>90</v>
      </c>
      <c r="I2871" s="113" cm="1">
        <f t="array" ref="I2871">MAX($F$2537:F2871)</f>
        <v>548250</v>
      </c>
      <c r="J2871" s="126"/>
      <c r="K2871" s="121" cm="1">
        <f t="array" ref="K2871">MAX(0,I2871-I2870)</f>
        <v>0</v>
      </c>
      <c r="L2871" s="113"/>
      <c r="M2871" s="113"/>
      <c r="N2871" s="122"/>
      <c r="O2871" s="113"/>
      <c r="P2871" s="113"/>
      <c r="Q2871" s="119"/>
      <c r="R2871" s="119"/>
      <c r="S2871" s="199"/>
      <c r="T2871" s="199"/>
      <c r="U2871" s="165"/>
      <c r="V2871" s="166"/>
      <c r="W2871" s="105"/>
      <c r="X2871" s="9"/>
      <c r="Y2871" s="9"/>
      <c r="Z2871" s="9"/>
      <c r="AA2871" s="9"/>
    </row>
    <row r="2872" ht="13.65" customHeight="1">
      <c r="A2872" s="63" cm="1">
        <f t="array" ref="A2872">A2871+1</f>
        <v>45962</v>
      </c>
      <c r="B2872" s="201" cm="1">
        <f t="array" ref="B2872">YEAR(A2872)</f>
        <v>2025</v>
      </c>
      <c r="C2872" s="201" cm="1">
        <f t="array" ref="C2872">MONTH(A2872)</f>
        <v>11</v>
      </c>
      <c r="D2872" s="125" cm="1">
        <f t="array" ref="D2872">'P'!D2872</f>
        <v>185520</v>
      </c>
      <c r="E2872" s="125" cm="1">
        <f t="array" ref="E2872">'C'!E2872</f>
        <v>303510</v>
      </c>
      <c r="F2872" s="41" cm="1">
        <f t="array" ref="F2872">D2872+E2872</f>
        <v>489030</v>
      </c>
      <c r="G2872" s="119" cm="1">
        <f t="array" ref="G2872">F2872-F2871</f>
        <v>-10</v>
      </c>
      <c r="H2872" s="119" cm="1">
        <f t="array" ref="H2872">IF(G2872&gt;0,G2872,0)</f>
        <v>0</v>
      </c>
      <c r="I2872" s="113" cm="1">
        <f t="array" ref="I2872">MAX($F$2537:F2872)</f>
        <v>548250</v>
      </c>
      <c r="J2872" s="126"/>
      <c r="K2872" s="121" cm="1">
        <f t="array" ref="K2872">MAX(0,I2872-I2871)</f>
        <v>0</v>
      </c>
      <c r="L2872" s="113"/>
      <c r="M2872" s="113"/>
      <c r="N2872" s="122"/>
      <c r="O2872" s="113"/>
      <c r="P2872" s="113"/>
      <c r="Q2872" s="119"/>
      <c r="R2872" s="119"/>
      <c r="S2872" s="199"/>
      <c r="T2872" s="199"/>
      <c r="U2872" s="165"/>
      <c r="V2872" s="166"/>
      <c r="W2872" s="105"/>
      <c r="X2872" s="9"/>
      <c r="Y2872" s="9"/>
      <c r="Z2872" s="9"/>
      <c r="AA2872" s="9"/>
    </row>
  </sheetData>
  <mergeCells count="5">
    <mergeCell ref="A7:F7"/>
    <mergeCell ref="K7:P7"/>
    <mergeCell ref="S7:V7"/>
    <mergeCell ref="O5:P5"/>
    <mergeCell ref="U5:V5"/>
  </mergeCells>
  <conditionalFormatting sqref="E1:E2 J1:J2 N1 G2:G3 K2:R2 E3 J3:R3 U3:V3 D4:E5 I4:J4 N4:O4 F5:R5 D6:E6 G6:G7 Q6:R6 H7:R7 D8:R9 D10:I335 K10:R333 J334:R334 K335:R708 D336:I1015 J709:R709 K710:R1014 J1015:R1015 D1016:I1403 K1016:R1401 J1402:R1402 K1403:R1775 D1404:I2186 J1776:R1776 K1777:R2185 J2186:R2186 D2187:I2512 K2187:R2510 J2511:R2511 K2512:R2536 D2513:I2872 J2537:R2537 K2538:R2872">
    <cfRule type="cellIs" dxfId="2" priority="1" operator="lessThan" stopIfTrue="1">
      <formula>0</formula>
    </cfRule>
  </conditionalFormatting>
  <pageMargins left="0.51" right="0.3" top="0.6" bottom="0.52" header="0.17" footer="0.22"/>
  <pageSetup firstPageNumber="1" fitToHeight="1" fitToWidth="1" scale="100" useFirstPageNumber="0" orientation="landscape" pageOrder="downThenOver"/>
  <headerFooter>
    <oddFooter>&amp;L&amp;"Arial,Regular"&amp;8&amp;K000000EBMUD_30_DATA.xlsx&amp;C&amp;"Arial,Regular"&amp;10&amp;K000000Page &amp;P of &amp;N&amp;R&amp;"Arial,Regular"&amp;10&amp;K0000005-3-10
ML</oddFooter>
  </headerFooter>
  <drawing r:id="rId1"/>
  <legacyDrawing r:id="rId2"/>
</worksheet>
</file>

<file path=xl/worksheets/sheet5.xml><?xml version="1.0" encoding="utf-8"?>
<worksheet xmlns:r="http://schemas.openxmlformats.org/officeDocument/2006/relationships" xmlns="http://schemas.openxmlformats.org/spreadsheetml/2006/main">
  <dimension ref="A1:U2868"/>
  <sheetViews>
    <sheetView workbookViewId="0" showGridLines="0" defaultGridColor="1"/>
  </sheetViews>
  <sheetFormatPr defaultColWidth="8.83333" defaultRowHeight="12.75" customHeight="1" outlineLevelRow="0" outlineLevelCol="0"/>
  <cols>
    <col min="1" max="1" width="13.1719" style="210" customWidth="1"/>
    <col min="2" max="2" width="8.17188" style="210" customWidth="1"/>
    <col min="3" max="3" width="8.35156" style="210" customWidth="1"/>
    <col min="4" max="4" width="10.5" style="210" customWidth="1"/>
    <col min="5" max="6" width="11.5" style="210" customWidth="1"/>
    <col min="7" max="21" width="8.85156" style="210" customWidth="1"/>
    <col min="22" max="16384" width="8.85156" style="210" customWidth="1"/>
  </cols>
  <sheetData>
    <row r="1" ht="13.65" customHeight="1">
      <c r="A1" t="s" s="211">
        <v>54</v>
      </c>
      <c r="B1" t="s" s="212">
        <v>55</v>
      </c>
      <c r="C1" s="213"/>
      <c r="D1" s="214"/>
      <c r="E1" s="214"/>
      <c r="F1" s="214"/>
      <c r="G1" s="214"/>
      <c r="H1" s="214"/>
      <c r="I1" s="214"/>
      <c r="J1" s="214"/>
      <c r="K1" s="214"/>
      <c r="L1" s="214"/>
      <c r="M1" s="214"/>
      <c r="N1" s="214"/>
      <c r="O1" s="214"/>
      <c r="P1" s="214"/>
      <c r="Q1" s="214"/>
      <c r="R1" s="214"/>
      <c r="S1" s="214"/>
      <c r="T1" s="214"/>
      <c r="U1" s="214"/>
    </row>
    <row r="2" ht="13.65" customHeight="1">
      <c r="A2" t="s" s="215">
        <v>56</v>
      </c>
      <c r="B2" t="s" s="216">
        <v>55</v>
      </c>
      <c r="C2" s="213"/>
      <c r="D2" s="214"/>
      <c r="E2" s="214"/>
      <c r="F2" s="214"/>
      <c r="G2" s="214"/>
      <c r="H2" s="214"/>
      <c r="I2" s="214"/>
      <c r="J2" s="214"/>
      <c r="K2" s="214"/>
      <c r="L2" s="214"/>
      <c r="M2" s="214"/>
      <c r="N2" s="214"/>
      <c r="O2" s="214"/>
      <c r="P2" s="214"/>
      <c r="Q2" s="214"/>
      <c r="R2" s="214"/>
      <c r="S2" s="214"/>
      <c r="T2" s="214"/>
      <c r="U2" s="214"/>
    </row>
    <row r="3" ht="13.65" customHeight="1">
      <c r="A3" s="217"/>
      <c r="B3" s="217"/>
      <c r="C3" s="218"/>
      <c r="D3" s="218"/>
      <c r="E3" s="214"/>
      <c r="F3" s="214"/>
      <c r="G3" s="214"/>
      <c r="H3" s="214"/>
      <c r="I3" s="214"/>
      <c r="J3" s="214"/>
      <c r="K3" s="214"/>
      <c r="L3" s="214"/>
      <c r="M3" s="214"/>
      <c r="N3" s="214"/>
      <c r="O3" s="214"/>
      <c r="P3" s="214"/>
      <c r="Q3" s="214"/>
      <c r="R3" s="214"/>
      <c r="S3" s="214"/>
      <c r="T3" s="214"/>
      <c r="U3" s="214"/>
    </row>
    <row r="4" ht="13.65" customHeight="1">
      <c r="A4" t="s" s="219">
        <v>57</v>
      </c>
      <c r="B4" t="s" s="220">
        <v>58</v>
      </c>
      <c r="C4" t="s" s="220">
        <v>59</v>
      </c>
      <c r="D4" t="s" s="220">
        <v>60</v>
      </c>
      <c r="E4" s="213"/>
      <c r="F4" s="214"/>
      <c r="G4" s="214"/>
      <c r="H4" s="214"/>
      <c r="I4" s="214"/>
      <c r="J4" s="214"/>
      <c r="K4" s="214"/>
      <c r="L4" s="214"/>
      <c r="M4" s="214"/>
      <c r="N4" s="214"/>
      <c r="O4" s="214"/>
      <c r="P4" s="214"/>
      <c r="Q4" s="214"/>
      <c r="R4" s="214"/>
      <c r="S4" s="214"/>
      <c r="T4" s="214"/>
      <c r="U4" s="214"/>
    </row>
    <row r="5" ht="13.65" customHeight="1">
      <c r="A5" s="221">
        <v>43100</v>
      </c>
      <c r="B5" s="222">
        <v>192770</v>
      </c>
      <c r="C5" s="222">
        <v>303310</v>
      </c>
      <c r="D5" s="222">
        <v>496080</v>
      </c>
      <c r="E5" s="214"/>
      <c r="F5" s="214"/>
      <c r="G5" s="214"/>
      <c r="H5" s="214"/>
      <c r="I5" s="214"/>
      <c r="J5" s="214"/>
      <c r="K5" s="214"/>
      <c r="L5" s="214"/>
      <c r="M5" s="214"/>
      <c r="N5" s="214"/>
      <c r="O5" s="214"/>
      <c r="P5" s="214"/>
      <c r="Q5" s="214"/>
      <c r="R5" s="214"/>
      <c r="S5" s="214"/>
      <c r="T5" s="214"/>
      <c r="U5" s="214"/>
    </row>
    <row r="6" ht="13.65" customHeight="1">
      <c r="A6" s="223">
        <v>43101</v>
      </c>
      <c r="B6" s="224">
        <v>193200</v>
      </c>
      <c r="C6" s="224">
        <v>302740</v>
      </c>
      <c r="D6" s="224">
        <v>495940</v>
      </c>
      <c r="E6" s="214"/>
      <c r="F6" s="214"/>
      <c r="G6" s="214"/>
      <c r="H6" s="214"/>
      <c r="I6" s="214"/>
      <c r="J6" s="214"/>
      <c r="K6" s="214"/>
      <c r="L6" s="214"/>
      <c r="M6" s="214"/>
      <c r="N6" s="214"/>
      <c r="O6" s="214"/>
      <c r="P6" s="214"/>
      <c r="Q6" s="214"/>
      <c r="R6" s="214"/>
      <c r="S6" s="214"/>
      <c r="T6" s="214"/>
      <c r="U6" s="214"/>
    </row>
    <row r="7" ht="13.65" customHeight="1">
      <c r="A7" s="223">
        <v>43102</v>
      </c>
      <c r="B7" s="224">
        <v>193720</v>
      </c>
      <c r="C7" s="224">
        <v>302030</v>
      </c>
      <c r="D7" s="224">
        <v>495750</v>
      </c>
      <c r="E7" s="214"/>
      <c r="F7" s="214"/>
      <c r="G7" s="214"/>
      <c r="H7" s="214"/>
      <c r="I7" s="214"/>
      <c r="J7" s="214"/>
      <c r="K7" s="214"/>
      <c r="L7" s="214"/>
      <c r="M7" s="214"/>
      <c r="N7" s="214"/>
      <c r="O7" s="214"/>
      <c r="P7" s="214"/>
      <c r="Q7" s="214"/>
      <c r="R7" s="214"/>
      <c r="S7" s="214"/>
      <c r="T7" s="214"/>
      <c r="U7" s="214"/>
    </row>
    <row r="8" ht="13.65" customHeight="1">
      <c r="A8" s="223">
        <v>43103</v>
      </c>
      <c r="B8" s="224">
        <v>194090</v>
      </c>
      <c r="C8" s="224">
        <v>301770</v>
      </c>
      <c r="D8" s="224">
        <v>495860</v>
      </c>
      <c r="E8" s="214"/>
      <c r="F8" s="214"/>
      <c r="G8" s="214"/>
      <c r="H8" s="214"/>
      <c r="I8" s="214"/>
      <c r="J8" s="214"/>
      <c r="K8" s="214"/>
      <c r="L8" s="214"/>
      <c r="M8" s="214"/>
      <c r="N8" s="214"/>
      <c r="O8" s="214"/>
      <c r="P8" s="214"/>
      <c r="Q8" s="214"/>
      <c r="R8" s="214"/>
      <c r="S8" s="214"/>
      <c r="T8" s="214"/>
      <c r="U8" s="214"/>
    </row>
    <row r="9" ht="13.65" customHeight="1">
      <c r="A9" s="223">
        <v>43104</v>
      </c>
      <c r="B9" s="224">
        <v>194780</v>
      </c>
      <c r="C9" s="224">
        <v>301130</v>
      </c>
      <c r="D9" s="224">
        <v>495910</v>
      </c>
      <c r="E9" s="214"/>
      <c r="F9" s="214"/>
      <c r="G9" s="214"/>
      <c r="H9" s="214"/>
      <c r="I9" s="214"/>
      <c r="J9" s="214"/>
      <c r="K9" s="214"/>
      <c r="L9" s="214"/>
      <c r="M9" s="214"/>
      <c r="N9" s="214"/>
      <c r="O9" s="214"/>
      <c r="P9" s="214"/>
      <c r="Q9" s="214"/>
      <c r="R9" s="214"/>
      <c r="S9" s="214"/>
      <c r="T9" s="214"/>
      <c r="U9" s="214"/>
    </row>
    <row r="10" ht="13.65" customHeight="1">
      <c r="A10" s="223">
        <v>43105</v>
      </c>
      <c r="B10" s="224">
        <v>195360</v>
      </c>
      <c r="C10" s="224">
        <v>300490</v>
      </c>
      <c r="D10" s="224">
        <v>495850</v>
      </c>
      <c r="E10" s="214"/>
      <c r="F10" s="214"/>
      <c r="G10" s="214"/>
      <c r="H10" s="214"/>
      <c r="I10" s="214"/>
      <c r="J10" s="214"/>
      <c r="K10" s="214"/>
      <c r="L10" s="214"/>
      <c r="M10" s="214"/>
      <c r="N10" s="214"/>
      <c r="O10" s="214"/>
      <c r="P10" s="214"/>
      <c r="Q10" s="214"/>
      <c r="R10" s="214"/>
      <c r="S10" s="214"/>
      <c r="T10" s="214"/>
      <c r="U10" s="214"/>
    </row>
    <row r="11" ht="13.65" customHeight="1">
      <c r="A11" s="223">
        <v>43106</v>
      </c>
      <c r="B11" s="224">
        <v>196210</v>
      </c>
      <c r="C11" s="224">
        <v>299970</v>
      </c>
      <c r="D11" s="224">
        <v>496180</v>
      </c>
      <c r="E11" s="214"/>
      <c r="F11" s="214"/>
      <c r="G11" s="214"/>
      <c r="H11" s="214"/>
      <c r="I11" s="214"/>
      <c r="J11" s="214"/>
      <c r="K11" s="214"/>
      <c r="L11" s="214"/>
      <c r="M11" s="214"/>
      <c r="N11" s="214"/>
      <c r="O11" s="214"/>
      <c r="P11" s="214"/>
      <c r="Q11" s="214"/>
      <c r="R11" s="214"/>
      <c r="S11" s="214"/>
      <c r="T11" s="214"/>
      <c r="U11" s="214"/>
    </row>
    <row r="12" ht="13.65" customHeight="1">
      <c r="A12" s="223">
        <v>43107</v>
      </c>
      <c r="B12" s="224">
        <v>197470</v>
      </c>
      <c r="C12" s="224">
        <v>299400</v>
      </c>
      <c r="D12" s="224">
        <v>496870</v>
      </c>
      <c r="E12" s="214"/>
      <c r="F12" s="214"/>
      <c r="G12" s="214"/>
      <c r="H12" s="214"/>
      <c r="I12" s="214"/>
      <c r="J12" s="214"/>
      <c r="K12" s="214"/>
      <c r="L12" s="214"/>
      <c r="M12" s="214"/>
      <c r="N12" s="214"/>
      <c r="O12" s="214"/>
      <c r="P12" s="214"/>
      <c r="Q12" s="214"/>
      <c r="R12" s="214"/>
      <c r="S12" s="214"/>
      <c r="T12" s="214"/>
      <c r="U12" s="214"/>
    </row>
    <row r="13" ht="13.65" customHeight="1">
      <c r="A13" s="223">
        <v>43108</v>
      </c>
      <c r="B13" s="224">
        <v>197280</v>
      </c>
      <c r="C13" s="224">
        <v>300810</v>
      </c>
      <c r="D13" s="224">
        <v>498090</v>
      </c>
      <c r="E13" s="214"/>
      <c r="F13" s="214"/>
      <c r="G13" s="214"/>
      <c r="H13" s="214"/>
      <c r="I13" s="214"/>
      <c r="J13" s="214"/>
      <c r="K13" s="214"/>
      <c r="L13" s="214"/>
      <c r="M13" s="214"/>
      <c r="N13" s="214"/>
      <c r="O13" s="214"/>
      <c r="P13" s="214"/>
      <c r="Q13" s="214"/>
      <c r="R13" s="214"/>
      <c r="S13" s="214"/>
      <c r="T13" s="214"/>
      <c r="U13" s="214"/>
    </row>
    <row r="14" ht="13.65" customHeight="1">
      <c r="A14" s="223">
        <v>43109</v>
      </c>
      <c r="B14" s="224">
        <v>197580</v>
      </c>
      <c r="C14" s="224">
        <v>302160</v>
      </c>
      <c r="D14" s="224">
        <v>499740</v>
      </c>
      <c r="E14" s="214"/>
      <c r="F14" s="214"/>
      <c r="G14" s="214"/>
      <c r="H14" s="214"/>
      <c r="I14" s="214"/>
      <c r="J14" s="214"/>
      <c r="K14" s="214"/>
      <c r="L14" s="214"/>
      <c r="M14" s="214"/>
      <c r="N14" s="214"/>
      <c r="O14" s="214"/>
      <c r="P14" s="214"/>
      <c r="Q14" s="214"/>
      <c r="R14" s="214"/>
      <c r="S14" s="214"/>
      <c r="T14" s="214"/>
      <c r="U14" s="214"/>
    </row>
    <row r="15" ht="13.65" customHeight="1">
      <c r="A15" s="223">
        <v>43110</v>
      </c>
      <c r="B15" s="224">
        <v>196450</v>
      </c>
      <c r="C15" s="224">
        <v>303890</v>
      </c>
      <c r="D15" s="224">
        <v>500340</v>
      </c>
      <c r="E15" s="214"/>
      <c r="F15" s="214"/>
      <c r="G15" s="214"/>
      <c r="H15" s="214"/>
      <c r="I15" s="214"/>
      <c r="J15" s="214"/>
      <c r="K15" s="214"/>
      <c r="L15" s="214"/>
      <c r="M15" s="214"/>
      <c r="N15" s="214"/>
      <c r="O15" s="214"/>
      <c r="P15" s="214"/>
      <c r="Q15" s="214"/>
      <c r="R15" s="214"/>
      <c r="S15" s="214"/>
      <c r="T15" s="214"/>
      <c r="U15" s="214"/>
    </row>
    <row r="16" ht="13.65" customHeight="1">
      <c r="A16" s="223">
        <v>43111</v>
      </c>
      <c r="B16" s="224">
        <v>195320</v>
      </c>
      <c r="C16" s="224">
        <v>305050</v>
      </c>
      <c r="D16" s="224">
        <v>500370</v>
      </c>
      <c r="E16" s="214"/>
      <c r="F16" s="214"/>
      <c r="G16" s="214"/>
      <c r="H16" s="214"/>
      <c r="I16" s="214"/>
      <c r="J16" s="214"/>
      <c r="K16" s="214"/>
      <c r="L16" s="214"/>
      <c r="M16" s="214"/>
      <c r="N16" s="214"/>
      <c r="O16" s="214"/>
      <c r="P16" s="214"/>
      <c r="Q16" s="214"/>
      <c r="R16" s="214"/>
      <c r="S16" s="214"/>
      <c r="T16" s="214"/>
      <c r="U16" s="214"/>
    </row>
    <row r="17" ht="13.65" customHeight="1">
      <c r="A17" s="223">
        <v>43112</v>
      </c>
      <c r="B17" s="224">
        <v>194130</v>
      </c>
      <c r="C17" s="224">
        <v>306350</v>
      </c>
      <c r="D17" s="224">
        <v>500480</v>
      </c>
      <c r="E17" s="214"/>
      <c r="F17" s="214"/>
      <c r="G17" s="214"/>
      <c r="H17" s="214"/>
      <c r="I17" s="214"/>
      <c r="J17" s="214"/>
      <c r="K17" s="214"/>
      <c r="L17" s="214"/>
      <c r="M17" s="214"/>
      <c r="N17" s="214"/>
      <c r="O17" s="214"/>
      <c r="P17" s="214"/>
      <c r="Q17" s="214"/>
      <c r="R17" s="214"/>
      <c r="S17" s="214"/>
      <c r="T17" s="214"/>
      <c r="U17" s="214"/>
    </row>
    <row r="18" ht="13.65" customHeight="1">
      <c r="A18" s="223">
        <v>43113</v>
      </c>
      <c r="B18" s="224">
        <v>192750</v>
      </c>
      <c r="C18" s="224">
        <v>307580</v>
      </c>
      <c r="D18" s="224">
        <v>500330</v>
      </c>
      <c r="E18" s="214"/>
      <c r="F18" s="214"/>
      <c r="G18" s="214"/>
      <c r="H18" s="214"/>
      <c r="I18" s="214"/>
      <c r="J18" s="214"/>
      <c r="K18" s="214"/>
      <c r="L18" s="214"/>
      <c r="M18" s="214"/>
      <c r="N18" s="214"/>
      <c r="O18" s="214"/>
      <c r="P18" s="214"/>
      <c r="Q18" s="214"/>
      <c r="R18" s="214"/>
      <c r="S18" s="214"/>
      <c r="T18" s="214"/>
      <c r="U18" s="214"/>
    </row>
    <row r="19" ht="13.65" customHeight="1">
      <c r="A19" s="223">
        <v>43114</v>
      </c>
      <c r="B19" s="224">
        <v>191230</v>
      </c>
      <c r="C19" s="224">
        <v>308870</v>
      </c>
      <c r="D19" s="224">
        <v>500100</v>
      </c>
      <c r="E19" s="214"/>
      <c r="F19" s="214"/>
      <c r="G19" s="214"/>
      <c r="H19" s="214"/>
      <c r="I19" s="214"/>
      <c r="J19" s="214"/>
      <c r="K19" s="214"/>
      <c r="L19" s="214"/>
      <c r="M19" s="214"/>
      <c r="N19" s="214"/>
      <c r="O19" s="214"/>
      <c r="P19" s="214"/>
      <c r="Q19" s="214"/>
      <c r="R19" s="214"/>
      <c r="S19" s="214"/>
      <c r="T19" s="214"/>
      <c r="U19" s="214"/>
    </row>
    <row r="20" ht="13.65" customHeight="1">
      <c r="A20" s="223">
        <v>43115</v>
      </c>
      <c r="B20" s="224">
        <v>189260</v>
      </c>
      <c r="C20" s="224">
        <v>310820</v>
      </c>
      <c r="D20" s="224">
        <v>500080</v>
      </c>
      <c r="E20" s="214"/>
      <c r="F20" s="214"/>
      <c r="G20" s="214"/>
      <c r="H20" s="214"/>
      <c r="I20" s="214"/>
      <c r="J20" s="214"/>
      <c r="K20" s="214"/>
      <c r="L20" s="214"/>
      <c r="M20" s="214"/>
      <c r="N20" s="214"/>
      <c r="O20" s="214"/>
      <c r="P20" s="214"/>
      <c r="Q20" s="214"/>
      <c r="R20" s="214"/>
      <c r="S20" s="214"/>
      <c r="T20" s="214"/>
      <c r="U20" s="214"/>
    </row>
    <row r="21" ht="13.65" customHeight="1">
      <c r="A21" s="223">
        <v>43116</v>
      </c>
      <c r="B21" s="224">
        <v>187880</v>
      </c>
      <c r="C21" s="224">
        <v>312060</v>
      </c>
      <c r="D21" s="224">
        <v>499940</v>
      </c>
      <c r="E21" s="214"/>
      <c r="F21" s="214"/>
      <c r="G21" s="214"/>
      <c r="H21" s="214"/>
      <c r="I21" s="214"/>
      <c r="J21" s="214"/>
      <c r="K21" s="214"/>
      <c r="L21" s="214"/>
      <c r="M21" s="214"/>
      <c r="N21" s="214"/>
      <c r="O21" s="214"/>
      <c r="P21" s="214"/>
      <c r="Q21" s="214"/>
      <c r="R21" s="214"/>
      <c r="S21" s="214"/>
      <c r="T21" s="214"/>
      <c r="U21" s="214"/>
    </row>
    <row r="22" ht="13.65" customHeight="1">
      <c r="A22" s="223">
        <v>43117</v>
      </c>
      <c r="B22" s="224">
        <v>186680</v>
      </c>
      <c r="C22" s="224">
        <v>313040</v>
      </c>
      <c r="D22" s="224">
        <v>499720</v>
      </c>
      <c r="E22" s="214"/>
      <c r="F22" s="214"/>
      <c r="G22" s="214"/>
      <c r="H22" s="214"/>
      <c r="I22" s="214"/>
      <c r="J22" s="214"/>
      <c r="K22" s="214"/>
      <c r="L22" s="214"/>
      <c r="M22" s="214"/>
      <c r="N22" s="214"/>
      <c r="O22" s="214"/>
      <c r="P22" s="214"/>
      <c r="Q22" s="214"/>
      <c r="R22" s="214"/>
      <c r="S22" s="214"/>
      <c r="T22" s="214"/>
      <c r="U22" s="214"/>
    </row>
    <row r="23" ht="13.65" customHeight="1">
      <c r="A23" s="223">
        <v>43118</v>
      </c>
      <c r="B23" s="224">
        <v>185420</v>
      </c>
      <c r="C23" s="224">
        <v>313500</v>
      </c>
      <c r="D23" s="224">
        <v>498920</v>
      </c>
      <c r="E23" s="214"/>
      <c r="F23" s="214"/>
      <c r="G23" s="214"/>
      <c r="H23" s="214"/>
      <c r="I23" s="214"/>
      <c r="J23" s="214"/>
      <c r="K23" s="214"/>
      <c r="L23" s="214"/>
      <c r="M23" s="214"/>
      <c r="N23" s="214"/>
      <c r="O23" s="214"/>
      <c r="P23" s="214"/>
      <c r="Q23" s="214"/>
      <c r="R23" s="214"/>
      <c r="S23" s="214"/>
      <c r="T23" s="214"/>
      <c r="U23" s="214"/>
    </row>
    <row r="24" ht="13.65" customHeight="1">
      <c r="A24" s="223">
        <v>43119</v>
      </c>
      <c r="B24" s="224">
        <v>183910</v>
      </c>
      <c r="C24" s="224">
        <v>314680</v>
      </c>
      <c r="D24" s="224">
        <v>498590</v>
      </c>
      <c r="E24" s="214"/>
      <c r="F24" s="214"/>
      <c r="G24" s="214"/>
      <c r="H24" s="214"/>
      <c r="I24" s="214"/>
      <c r="J24" s="214"/>
      <c r="K24" s="214"/>
      <c r="L24" s="214"/>
      <c r="M24" s="214"/>
      <c r="N24" s="214"/>
      <c r="O24" s="214"/>
      <c r="P24" s="214"/>
      <c r="Q24" s="214"/>
      <c r="R24" s="214"/>
      <c r="S24" s="214"/>
      <c r="T24" s="214"/>
      <c r="U24" s="214"/>
    </row>
    <row r="25" ht="13.65" customHeight="1">
      <c r="A25" s="223">
        <v>43120</v>
      </c>
      <c r="B25" s="224">
        <v>182000</v>
      </c>
      <c r="C25" s="224">
        <v>316320</v>
      </c>
      <c r="D25" s="224">
        <v>498320</v>
      </c>
      <c r="E25" s="214"/>
      <c r="F25" s="214"/>
      <c r="G25" s="214"/>
      <c r="H25" s="214"/>
      <c r="I25" s="214"/>
      <c r="J25" s="214"/>
      <c r="K25" s="214"/>
      <c r="L25" s="214"/>
      <c r="M25" s="214"/>
      <c r="N25" s="214"/>
      <c r="O25" s="214"/>
      <c r="P25" s="214"/>
      <c r="Q25" s="214"/>
      <c r="R25" s="214"/>
      <c r="S25" s="214"/>
      <c r="T25" s="214"/>
      <c r="U25" s="214"/>
    </row>
    <row r="26" ht="13.65" customHeight="1">
      <c r="A26" s="223">
        <v>43121</v>
      </c>
      <c r="B26" s="224">
        <v>181250</v>
      </c>
      <c r="C26" s="224">
        <v>316840</v>
      </c>
      <c r="D26" s="224">
        <v>498090</v>
      </c>
      <c r="E26" s="214"/>
      <c r="F26" s="214"/>
      <c r="G26" s="214"/>
      <c r="H26" s="214"/>
      <c r="I26" s="214"/>
      <c r="J26" s="214"/>
      <c r="K26" s="214"/>
      <c r="L26" s="214"/>
      <c r="M26" s="214"/>
      <c r="N26" s="214"/>
      <c r="O26" s="214"/>
      <c r="P26" s="214"/>
      <c r="Q26" s="214"/>
      <c r="R26" s="214"/>
      <c r="S26" s="214"/>
      <c r="T26" s="214"/>
      <c r="U26" s="214"/>
    </row>
    <row r="27" ht="13.65" customHeight="1">
      <c r="A27" s="223">
        <v>43122</v>
      </c>
      <c r="B27" s="224">
        <v>180840</v>
      </c>
      <c r="C27" s="224">
        <v>316910</v>
      </c>
      <c r="D27" s="224">
        <v>497750</v>
      </c>
      <c r="E27" s="214"/>
      <c r="F27" s="214"/>
      <c r="G27" s="214"/>
      <c r="H27" s="214"/>
      <c r="I27" s="214"/>
      <c r="J27" s="214"/>
      <c r="K27" s="214"/>
      <c r="L27" s="214"/>
      <c r="M27" s="214"/>
      <c r="N27" s="214"/>
      <c r="O27" s="214"/>
      <c r="P27" s="214"/>
      <c r="Q27" s="214"/>
      <c r="R27" s="214"/>
      <c r="S27" s="214"/>
      <c r="T27" s="214"/>
      <c r="U27" s="214"/>
    </row>
    <row r="28" ht="13.65" customHeight="1">
      <c r="A28" s="223">
        <v>43123</v>
      </c>
      <c r="B28" s="224">
        <v>180630</v>
      </c>
      <c r="C28" s="224">
        <v>317110</v>
      </c>
      <c r="D28" s="224">
        <v>497740</v>
      </c>
      <c r="E28" s="214"/>
      <c r="F28" s="214"/>
      <c r="G28" s="214"/>
      <c r="H28" s="214"/>
      <c r="I28" s="214"/>
      <c r="J28" s="214"/>
      <c r="K28" s="214"/>
      <c r="L28" s="214"/>
      <c r="M28" s="214"/>
      <c r="N28" s="214"/>
      <c r="O28" s="214"/>
      <c r="P28" s="214"/>
      <c r="Q28" s="214"/>
      <c r="R28" s="214"/>
      <c r="S28" s="214"/>
      <c r="T28" s="214"/>
      <c r="U28" s="214"/>
    </row>
    <row r="29" ht="13.65" customHeight="1">
      <c r="A29" s="223">
        <v>43124</v>
      </c>
      <c r="B29" s="224">
        <v>180590</v>
      </c>
      <c r="C29" s="224">
        <v>317370</v>
      </c>
      <c r="D29" s="224">
        <v>497960</v>
      </c>
      <c r="E29" s="214"/>
      <c r="F29" s="214"/>
      <c r="G29" s="214"/>
      <c r="H29" s="214"/>
      <c r="I29" s="214"/>
      <c r="J29" s="214"/>
      <c r="K29" s="214"/>
      <c r="L29" s="214"/>
      <c r="M29" s="214"/>
      <c r="N29" s="214"/>
      <c r="O29" s="214"/>
      <c r="P29" s="214"/>
      <c r="Q29" s="214"/>
      <c r="R29" s="214"/>
      <c r="S29" s="214"/>
      <c r="T29" s="214"/>
      <c r="U29" s="214"/>
    </row>
    <row r="30" ht="13.65" customHeight="1">
      <c r="A30" s="223">
        <v>43125</v>
      </c>
      <c r="B30" s="224">
        <v>180630</v>
      </c>
      <c r="C30" s="224">
        <v>317500</v>
      </c>
      <c r="D30" s="224">
        <v>498130</v>
      </c>
      <c r="E30" s="214"/>
      <c r="F30" s="214"/>
      <c r="G30" s="214"/>
      <c r="H30" s="214"/>
      <c r="I30" s="214"/>
      <c r="J30" s="214"/>
      <c r="K30" s="214"/>
      <c r="L30" s="214"/>
      <c r="M30" s="214"/>
      <c r="N30" s="214"/>
      <c r="O30" s="214"/>
      <c r="P30" s="214"/>
      <c r="Q30" s="214"/>
      <c r="R30" s="214"/>
      <c r="S30" s="214"/>
      <c r="T30" s="214"/>
      <c r="U30" s="214"/>
    </row>
    <row r="31" ht="13.65" customHeight="1">
      <c r="A31" s="223">
        <v>43126</v>
      </c>
      <c r="B31" s="224">
        <v>180730</v>
      </c>
      <c r="C31" s="224">
        <v>317700</v>
      </c>
      <c r="D31" s="224">
        <v>498430</v>
      </c>
      <c r="E31" s="214"/>
      <c r="F31" s="214"/>
      <c r="G31" s="214"/>
      <c r="H31" s="214"/>
      <c r="I31" s="214"/>
      <c r="J31" s="214"/>
      <c r="K31" s="214"/>
      <c r="L31" s="214"/>
      <c r="M31" s="214"/>
      <c r="N31" s="214"/>
      <c r="O31" s="214"/>
      <c r="P31" s="214"/>
      <c r="Q31" s="214"/>
      <c r="R31" s="214"/>
      <c r="S31" s="214"/>
      <c r="T31" s="214"/>
      <c r="U31" s="214"/>
    </row>
    <row r="32" ht="13.65" customHeight="1">
      <c r="A32" s="223">
        <v>43127</v>
      </c>
      <c r="B32" s="224">
        <v>180630</v>
      </c>
      <c r="C32" s="224">
        <v>317760</v>
      </c>
      <c r="D32" s="224">
        <v>498390</v>
      </c>
      <c r="E32" s="214"/>
      <c r="F32" s="214"/>
      <c r="G32" s="214"/>
      <c r="H32" s="214"/>
      <c r="I32" s="214"/>
      <c r="J32" s="214"/>
      <c r="K32" s="214"/>
      <c r="L32" s="214"/>
      <c r="M32" s="214"/>
      <c r="N32" s="214"/>
      <c r="O32" s="214"/>
      <c r="P32" s="214"/>
      <c r="Q32" s="214"/>
      <c r="R32" s="214"/>
      <c r="S32" s="214"/>
      <c r="T32" s="214"/>
      <c r="U32" s="214"/>
    </row>
    <row r="33" ht="13.65" customHeight="1">
      <c r="A33" s="223">
        <v>43128</v>
      </c>
      <c r="B33" s="224">
        <v>181020</v>
      </c>
      <c r="C33" s="224">
        <v>317300</v>
      </c>
      <c r="D33" s="224">
        <v>498320</v>
      </c>
      <c r="E33" s="214"/>
      <c r="F33" s="214"/>
      <c r="G33" s="214"/>
      <c r="H33" s="214"/>
      <c r="I33" s="214"/>
      <c r="J33" s="214"/>
      <c r="K33" s="214"/>
      <c r="L33" s="214"/>
      <c r="M33" s="214"/>
      <c r="N33" s="214"/>
      <c r="O33" s="214"/>
      <c r="P33" s="214"/>
      <c r="Q33" s="214"/>
      <c r="R33" s="214"/>
      <c r="S33" s="214"/>
      <c r="T33" s="214"/>
      <c r="U33" s="214"/>
    </row>
    <row r="34" ht="13.65" customHeight="1">
      <c r="A34" s="223">
        <v>43129</v>
      </c>
      <c r="B34" s="224">
        <v>181420</v>
      </c>
      <c r="C34" s="224">
        <v>316970</v>
      </c>
      <c r="D34" s="224">
        <v>498390</v>
      </c>
      <c r="E34" s="214"/>
      <c r="F34" s="214"/>
      <c r="G34" s="214"/>
      <c r="H34" s="214"/>
      <c r="I34" s="214"/>
      <c r="J34" s="214"/>
      <c r="K34" s="214"/>
      <c r="L34" s="214"/>
      <c r="M34" s="214"/>
      <c r="N34" s="214"/>
      <c r="O34" s="214"/>
      <c r="P34" s="214"/>
      <c r="Q34" s="214"/>
      <c r="R34" s="214"/>
      <c r="S34" s="214"/>
      <c r="T34" s="214"/>
      <c r="U34" s="214"/>
    </row>
    <row r="35" ht="13.65" customHeight="1">
      <c r="A35" s="223">
        <v>43130</v>
      </c>
      <c r="B35" s="224">
        <v>181660</v>
      </c>
      <c r="C35" s="224">
        <v>316580</v>
      </c>
      <c r="D35" s="224">
        <v>498240</v>
      </c>
      <c r="E35" s="214"/>
      <c r="F35" s="214"/>
      <c r="G35" s="214"/>
      <c r="H35" s="214"/>
      <c r="I35" s="214"/>
      <c r="J35" s="214"/>
      <c r="K35" s="214"/>
      <c r="L35" s="214"/>
      <c r="M35" s="214"/>
      <c r="N35" s="214"/>
      <c r="O35" s="214"/>
      <c r="P35" s="214"/>
      <c r="Q35" s="214"/>
      <c r="R35" s="214"/>
      <c r="S35" s="214"/>
      <c r="T35" s="214"/>
      <c r="U35" s="214"/>
    </row>
    <row r="36" ht="13.65" customHeight="1">
      <c r="A36" s="223">
        <v>43131</v>
      </c>
      <c r="B36" s="224">
        <v>181850</v>
      </c>
      <c r="C36" s="224">
        <v>316060</v>
      </c>
      <c r="D36" s="224">
        <v>497910</v>
      </c>
      <c r="E36" s="214"/>
      <c r="F36" s="214"/>
      <c r="G36" s="214"/>
      <c r="H36" s="214"/>
      <c r="I36" s="214"/>
      <c r="J36" s="214"/>
      <c r="K36" s="214"/>
      <c r="L36" s="214"/>
      <c r="M36" s="214"/>
      <c r="N36" s="214"/>
      <c r="O36" s="214"/>
      <c r="P36" s="214"/>
      <c r="Q36" s="214"/>
      <c r="R36" s="214"/>
      <c r="S36" s="214"/>
      <c r="T36" s="214"/>
      <c r="U36" s="214"/>
    </row>
    <row r="37" ht="13.65" customHeight="1">
      <c r="A37" s="223">
        <v>43132</v>
      </c>
      <c r="B37" s="224">
        <v>182140</v>
      </c>
      <c r="C37" s="224">
        <v>315730</v>
      </c>
      <c r="D37" s="224">
        <v>497870</v>
      </c>
      <c r="E37" s="214"/>
      <c r="F37" s="214"/>
      <c r="G37" s="214"/>
      <c r="H37" s="214"/>
      <c r="I37" s="214"/>
      <c r="J37" s="214"/>
      <c r="K37" s="214"/>
      <c r="L37" s="214"/>
      <c r="M37" s="214"/>
      <c r="N37" s="214"/>
      <c r="O37" s="214"/>
      <c r="P37" s="214"/>
      <c r="Q37" s="214"/>
      <c r="R37" s="214"/>
      <c r="S37" s="214"/>
      <c r="T37" s="214"/>
      <c r="U37" s="214"/>
    </row>
    <row r="38" ht="13.65" customHeight="1">
      <c r="A38" s="223">
        <v>43133</v>
      </c>
      <c r="B38" s="224">
        <v>182240</v>
      </c>
      <c r="C38" s="224">
        <v>315270</v>
      </c>
      <c r="D38" s="224">
        <v>497510</v>
      </c>
      <c r="E38" s="214"/>
      <c r="F38" s="214"/>
      <c r="G38" s="214"/>
      <c r="H38" s="214"/>
      <c r="I38" s="214"/>
      <c r="J38" s="214"/>
      <c r="K38" s="214"/>
      <c r="L38" s="214"/>
      <c r="M38" s="214"/>
      <c r="N38" s="214"/>
      <c r="O38" s="214"/>
      <c r="P38" s="214"/>
      <c r="Q38" s="214"/>
      <c r="R38" s="214"/>
      <c r="S38" s="214"/>
      <c r="T38" s="214"/>
      <c r="U38" s="214"/>
    </row>
    <row r="39" ht="13.65" customHeight="1">
      <c r="A39" s="223">
        <v>43134</v>
      </c>
      <c r="B39" s="224">
        <v>182160</v>
      </c>
      <c r="C39" s="224">
        <v>314940</v>
      </c>
      <c r="D39" s="224">
        <v>497100</v>
      </c>
      <c r="E39" s="214"/>
      <c r="F39" s="214"/>
      <c r="G39" s="214"/>
      <c r="H39" s="214"/>
      <c r="I39" s="214"/>
      <c r="J39" s="214"/>
      <c r="K39" s="214"/>
      <c r="L39" s="214"/>
      <c r="M39" s="214"/>
      <c r="N39" s="214"/>
      <c r="O39" s="214"/>
      <c r="P39" s="214"/>
      <c r="Q39" s="214"/>
      <c r="R39" s="214"/>
      <c r="S39" s="214"/>
      <c r="T39" s="214"/>
      <c r="U39" s="214"/>
    </row>
    <row r="40" ht="13.65" customHeight="1">
      <c r="A40" s="223">
        <v>43135</v>
      </c>
      <c r="B40" s="224">
        <v>181960</v>
      </c>
      <c r="C40" s="224">
        <v>314810</v>
      </c>
      <c r="D40" s="224">
        <v>496770</v>
      </c>
      <c r="E40" s="214"/>
      <c r="F40" s="214"/>
      <c r="G40" s="214"/>
      <c r="H40" s="214"/>
      <c r="I40" s="214"/>
      <c r="J40" s="214"/>
      <c r="K40" s="214"/>
      <c r="L40" s="214"/>
      <c r="M40" s="214"/>
      <c r="N40" s="214"/>
      <c r="O40" s="214"/>
      <c r="P40" s="214"/>
      <c r="Q40" s="214"/>
      <c r="R40" s="214"/>
      <c r="S40" s="214"/>
      <c r="T40" s="214"/>
      <c r="U40" s="214"/>
    </row>
    <row r="41" ht="13.65" customHeight="1">
      <c r="A41" s="223">
        <v>43136</v>
      </c>
      <c r="B41" s="224">
        <v>181620</v>
      </c>
      <c r="C41" s="224">
        <v>314610</v>
      </c>
      <c r="D41" s="224">
        <v>496230</v>
      </c>
      <c r="E41" s="214"/>
      <c r="F41" s="214"/>
      <c r="G41" s="214"/>
      <c r="H41" s="214"/>
      <c r="I41" s="214"/>
      <c r="J41" s="214"/>
      <c r="K41" s="214"/>
      <c r="L41" s="214"/>
      <c r="M41" s="214"/>
      <c r="N41" s="214"/>
      <c r="O41" s="214"/>
      <c r="P41" s="214"/>
      <c r="Q41" s="214"/>
      <c r="R41" s="214"/>
      <c r="S41" s="214"/>
      <c r="T41" s="214"/>
      <c r="U41" s="214"/>
    </row>
    <row r="42" ht="13.65" customHeight="1">
      <c r="A42" s="223">
        <v>43137</v>
      </c>
      <c r="B42" s="224">
        <v>181520</v>
      </c>
      <c r="C42" s="224">
        <v>314610</v>
      </c>
      <c r="D42" s="224">
        <v>496130</v>
      </c>
      <c r="E42" s="214"/>
      <c r="F42" s="214"/>
      <c r="G42" s="214"/>
      <c r="H42" s="214"/>
      <c r="I42" s="214"/>
      <c r="J42" s="214"/>
      <c r="K42" s="214"/>
      <c r="L42" s="214"/>
      <c r="M42" s="214"/>
      <c r="N42" s="214"/>
      <c r="O42" s="214"/>
      <c r="P42" s="214"/>
      <c r="Q42" s="214"/>
      <c r="R42" s="214"/>
      <c r="S42" s="214"/>
      <c r="T42" s="214"/>
      <c r="U42" s="214"/>
    </row>
    <row r="43" ht="13.65" customHeight="1">
      <c r="A43" s="223">
        <v>43138</v>
      </c>
      <c r="B43" s="224">
        <v>181350</v>
      </c>
      <c r="C43" s="224">
        <v>314480</v>
      </c>
      <c r="D43" s="224">
        <v>495830</v>
      </c>
      <c r="E43" s="214"/>
      <c r="F43" s="214"/>
      <c r="G43" s="214"/>
      <c r="H43" s="214"/>
      <c r="I43" s="214"/>
      <c r="J43" s="214"/>
      <c r="K43" s="214"/>
      <c r="L43" s="214"/>
      <c r="M43" s="214"/>
      <c r="N43" s="214"/>
      <c r="O43" s="214"/>
      <c r="P43" s="214"/>
      <c r="Q43" s="214"/>
      <c r="R43" s="214"/>
      <c r="S43" s="214"/>
      <c r="T43" s="214"/>
      <c r="U43" s="214"/>
    </row>
    <row r="44" ht="13.65" customHeight="1">
      <c r="A44" s="223">
        <v>43139</v>
      </c>
      <c r="B44" s="224">
        <v>181210</v>
      </c>
      <c r="C44" s="224">
        <v>314420</v>
      </c>
      <c r="D44" s="224">
        <v>495630</v>
      </c>
      <c r="E44" s="214"/>
      <c r="F44" s="214"/>
      <c r="G44" s="214"/>
      <c r="H44" s="214"/>
      <c r="I44" s="214"/>
      <c r="J44" s="214"/>
      <c r="K44" s="214"/>
      <c r="L44" s="214"/>
      <c r="M44" s="214"/>
      <c r="N44" s="214"/>
      <c r="O44" s="214"/>
      <c r="P44" s="214"/>
      <c r="Q44" s="214"/>
      <c r="R44" s="214"/>
      <c r="S44" s="214"/>
      <c r="T44" s="214"/>
      <c r="U44" s="214"/>
    </row>
    <row r="45" ht="13.65" customHeight="1">
      <c r="A45" s="223">
        <v>43140</v>
      </c>
      <c r="B45" s="224">
        <v>181150</v>
      </c>
      <c r="C45" s="224">
        <v>314420</v>
      </c>
      <c r="D45" s="224">
        <v>495570</v>
      </c>
      <c r="E45" s="214"/>
      <c r="F45" s="214"/>
      <c r="G45" s="214"/>
      <c r="H45" s="214"/>
      <c r="I45" s="214"/>
      <c r="J45" s="214"/>
      <c r="K45" s="214"/>
      <c r="L45" s="214"/>
      <c r="M45" s="214"/>
      <c r="N45" s="214"/>
      <c r="O45" s="214"/>
      <c r="P45" s="214"/>
      <c r="Q45" s="214"/>
      <c r="R45" s="214"/>
      <c r="S45" s="214"/>
      <c r="T45" s="214"/>
      <c r="U45" s="214"/>
    </row>
    <row r="46" ht="13.65" customHeight="1">
      <c r="A46" s="223">
        <v>43141</v>
      </c>
      <c r="B46" s="224">
        <v>180920</v>
      </c>
      <c r="C46" s="224">
        <v>314280</v>
      </c>
      <c r="D46" s="224">
        <v>495200</v>
      </c>
      <c r="E46" s="214"/>
      <c r="F46" s="214"/>
      <c r="G46" s="214"/>
      <c r="H46" s="214"/>
      <c r="I46" s="214"/>
      <c r="J46" s="214"/>
      <c r="K46" s="214"/>
      <c r="L46" s="214"/>
      <c r="M46" s="214"/>
      <c r="N46" s="214"/>
      <c r="O46" s="214"/>
      <c r="P46" s="214"/>
      <c r="Q46" s="214"/>
      <c r="R46" s="214"/>
      <c r="S46" s="214"/>
      <c r="T46" s="214"/>
      <c r="U46" s="214"/>
    </row>
    <row r="47" ht="13.65" customHeight="1">
      <c r="A47" s="223">
        <v>43142</v>
      </c>
      <c r="B47" s="224">
        <v>181330</v>
      </c>
      <c r="C47" s="224">
        <v>313630</v>
      </c>
      <c r="D47" s="224">
        <v>494960</v>
      </c>
      <c r="E47" s="214"/>
      <c r="F47" s="214"/>
      <c r="G47" s="214"/>
      <c r="H47" s="214"/>
      <c r="I47" s="214"/>
      <c r="J47" s="214"/>
      <c r="K47" s="214"/>
      <c r="L47" s="214"/>
      <c r="M47" s="214"/>
      <c r="N47" s="214"/>
      <c r="O47" s="214"/>
      <c r="P47" s="214"/>
      <c r="Q47" s="214"/>
      <c r="R47" s="214"/>
      <c r="S47" s="214"/>
      <c r="T47" s="214"/>
      <c r="U47" s="214"/>
    </row>
    <row r="48" ht="13.65" customHeight="1">
      <c r="A48" s="223">
        <v>43143</v>
      </c>
      <c r="B48" s="224">
        <v>181890</v>
      </c>
      <c r="C48" s="224">
        <v>312980</v>
      </c>
      <c r="D48" s="224">
        <v>494870</v>
      </c>
      <c r="E48" s="214"/>
      <c r="F48" s="214"/>
      <c r="G48" s="214"/>
      <c r="H48" s="214"/>
      <c r="I48" s="214"/>
      <c r="J48" s="214"/>
      <c r="K48" s="214"/>
      <c r="L48" s="214"/>
      <c r="M48" s="214"/>
      <c r="N48" s="214"/>
      <c r="O48" s="214"/>
      <c r="P48" s="214"/>
      <c r="Q48" s="214"/>
      <c r="R48" s="214"/>
      <c r="S48" s="214"/>
      <c r="T48" s="214"/>
      <c r="U48" s="214"/>
    </row>
    <row r="49" ht="13.65" customHeight="1">
      <c r="A49" s="223">
        <v>43144</v>
      </c>
      <c r="B49" s="224">
        <v>182270</v>
      </c>
      <c r="C49" s="224">
        <v>312260</v>
      </c>
      <c r="D49" s="224">
        <v>494530</v>
      </c>
      <c r="E49" s="214"/>
      <c r="F49" s="214"/>
      <c r="G49" s="214"/>
      <c r="H49" s="214"/>
      <c r="I49" s="214"/>
      <c r="J49" s="214"/>
      <c r="K49" s="214"/>
      <c r="L49" s="214"/>
      <c r="M49" s="214"/>
      <c r="N49" s="214"/>
      <c r="O49" s="214"/>
      <c r="P49" s="214"/>
      <c r="Q49" s="214"/>
      <c r="R49" s="214"/>
      <c r="S49" s="214"/>
      <c r="T49" s="214"/>
      <c r="U49" s="214"/>
    </row>
    <row r="50" ht="13.65" customHeight="1">
      <c r="A50" s="223">
        <v>43145</v>
      </c>
      <c r="B50" s="224">
        <v>182390</v>
      </c>
      <c r="C50" s="224">
        <v>311670</v>
      </c>
      <c r="D50" s="224">
        <v>494060</v>
      </c>
      <c r="E50" s="214"/>
      <c r="F50" s="214"/>
      <c r="G50" s="214"/>
      <c r="H50" s="214"/>
      <c r="I50" s="214"/>
      <c r="J50" s="214"/>
      <c r="K50" s="214"/>
      <c r="L50" s="214"/>
      <c r="M50" s="214"/>
      <c r="N50" s="214"/>
      <c r="O50" s="214"/>
      <c r="P50" s="214"/>
      <c r="Q50" s="214"/>
      <c r="R50" s="214"/>
      <c r="S50" s="214"/>
      <c r="T50" s="214"/>
      <c r="U50" s="214"/>
    </row>
    <row r="51" ht="13.65" customHeight="1">
      <c r="A51" s="223">
        <v>43146</v>
      </c>
      <c r="B51" s="224">
        <v>182560</v>
      </c>
      <c r="C51" s="224">
        <v>311020</v>
      </c>
      <c r="D51" s="224">
        <v>493580</v>
      </c>
      <c r="E51" s="214"/>
      <c r="F51" s="214"/>
      <c r="G51" s="214"/>
      <c r="H51" s="214"/>
      <c r="I51" s="214"/>
      <c r="J51" s="214"/>
      <c r="K51" s="214"/>
      <c r="L51" s="214"/>
      <c r="M51" s="214"/>
      <c r="N51" s="214"/>
      <c r="O51" s="214"/>
      <c r="P51" s="214"/>
      <c r="Q51" s="214"/>
      <c r="R51" s="214"/>
      <c r="S51" s="214"/>
      <c r="T51" s="214"/>
      <c r="U51" s="214"/>
    </row>
    <row r="52" ht="13.65" customHeight="1">
      <c r="A52" s="223">
        <v>43147</v>
      </c>
      <c r="B52" s="224">
        <v>182910</v>
      </c>
      <c r="C52" s="224">
        <v>310370</v>
      </c>
      <c r="D52" s="224">
        <v>493280</v>
      </c>
      <c r="E52" s="214"/>
      <c r="F52" s="214"/>
      <c r="G52" s="214"/>
      <c r="H52" s="214"/>
      <c r="I52" s="214"/>
      <c r="J52" s="214"/>
      <c r="K52" s="214"/>
      <c r="L52" s="214"/>
      <c r="M52" s="214"/>
      <c r="N52" s="214"/>
      <c r="O52" s="214"/>
      <c r="P52" s="214"/>
      <c r="Q52" s="214"/>
      <c r="R52" s="214"/>
      <c r="S52" s="214"/>
      <c r="T52" s="214"/>
      <c r="U52" s="214"/>
    </row>
    <row r="53" ht="13.65" customHeight="1">
      <c r="A53" s="223">
        <v>43148</v>
      </c>
      <c r="B53" s="224">
        <v>183160</v>
      </c>
      <c r="C53" s="224">
        <v>309780</v>
      </c>
      <c r="D53" s="224">
        <v>492940</v>
      </c>
      <c r="E53" s="214"/>
      <c r="F53" s="214"/>
      <c r="G53" s="214"/>
      <c r="H53" s="214"/>
      <c r="I53" s="214"/>
      <c r="J53" s="214"/>
      <c r="K53" s="214"/>
      <c r="L53" s="214"/>
      <c r="M53" s="214"/>
      <c r="N53" s="214"/>
      <c r="O53" s="214"/>
      <c r="P53" s="214"/>
      <c r="Q53" s="214"/>
      <c r="R53" s="214"/>
      <c r="S53" s="214"/>
      <c r="T53" s="214"/>
      <c r="U53" s="214"/>
    </row>
    <row r="54" ht="13.65" customHeight="1">
      <c r="A54" s="223">
        <v>43149</v>
      </c>
      <c r="B54" s="224">
        <v>183260</v>
      </c>
      <c r="C54" s="224">
        <v>309000</v>
      </c>
      <c r="D54" s="224">
        <v>492260</v>
      </c>
      <c r="E54" s="214"/>
      <c r="F54" s="214"/>
      <c r="G54" s="214"/>
      <c r="H54" s="214"/>
      <c r="I54" s="214"/>
      <c r="J54" s="214"/>
      <c r="K54" s="214"/>
      <c r="L54" s="214"/>
      <c r="M54" s="214"/>
      <c r="N54" s="214"/>
      <c r="O54" s="214"/>
      <c r="P54" s="214"/>
      <c r="Q54" s="214"/>
      <c r="R54" s="214"/>
      <c r="S54" s="214"/>
      <c r="T54" s="214"/>
      <c r="U54" s="214"/>
    </row>
    <row r="55" ht="13.65" customHeight="1">
      <c r="A55" s="223">
        <v>43150</v>
      </c>
      <c r="B55" s="224">
        <v>183600</v>
      </c>
      <c r="C55" s="224">
        <v>308290</v>
      </c>
      <c r="D55" s="224">
        <v>491890</v>
      </c>
      <c r="E55" s="214"/>
      <c r="F55" s="214"/>
      <c r="G55" s="214"/>
      <c r="H55" s="214"/>
      <c r="I55" s="214"/>
      <c r="J55" s="214"/>
      <c r="K55" s="214"/>
      <c r="L55" s="214"/>
      <c r="M55" s="214"/>
      <c r="N55" s="214"/>
      <c r="O55" s="214"/>
      <c r="P55" s="214"/>
      <c r="Q55" s="214"/>
      <c r="R55" s="214"/>
      <c r="S55" s="214"/>
      <c r="T55" s="214"/>
      <c r="U55" s="214"/>
    </row>
    <row r="56" ht="13.65" customHeight="1">
      <c r="A56" s="223">
        <v>43151</v>
      </c>
      <c r="B56" s="224">
        <v>183910</v>
      </c>
      <c r="C56" s="224">
        <v>307710</v>
      </c>
      <c r="D56" s="224">
        <v>491620</v>
      </c>
      <c r="E56" s="214"/>
      <c r="F56" s="214"/>
      <c r="G56" s="214"/>
      <c r="H56" s="214"/>
      <c r="I56" s="214"/>
      <c r="J56" s="214"/>
      <c r="K56" s="214"/>
      <c r="L56" s="214"/>
      <c r="M56" s="214"/>
      <c r="N56" s="214"/>
      <c r="O56" s="214"/>
      <c r="P56" s="214"/>
      <c r="Q56" s="214"/>
      <c r="R56" s="214"/>
      <c r="S56" s="214"/>
      <c r="T56" s="214"/>
      <c r="U56" s="214"/>
    </row>
    <row r="57" ht="13.65" customHeight="1">
      <c r="A57" s="223">
        <v>43152</v>
      </c>
      <c r="B57" s="224">
        <v>184140</v>
      </c>
      <c r="C57" s="224">
        <v>306990</v>
      </c>
      <c r="D57" s="224">
        <v>491130</v>
      </c>
      <c r="E57" s="214"/>
      <c r="F57" s="214"/>
      <c r="G57" s="214"/>
      <c r="H57" s="214"/>
      <c r="I57" s="214"/>
      <c r="J57" s="214"/>
      <c r="K57" s="214"/>
      <c r="L57" s="214"/>
      <c r="M57" s="214"/>
      <c r="N57" s="214"/>
      <c r="O57" s="214"/>
      <c r="P57" s="214"/>
      <c r="Q57" s="214"/>
      <c r="R57" s="214"/>
      <c r="S57" s="214"/>
      <c r="T57" s="214"/>
      <c r="U57" s="214"/>
    </row>
    <row r="58" ht="13.65" customHeight="1">
      <c r="A58" s="223">
        <v>43153</v>
      </c>
      <c r="B58" s="224">
        <v>184390</v>
      </c>
      <c r="C58" s="224">
        <v>306350</v>
      </c>
      <c r="D58" s="224">
        <v>490740</v>
      </c>
      <c r="E58" s="214"/>
      <c r="F58" s="214"/>
      <c r="G58" s="214"/>
      <c r="H58" s="214"/>
      <c r="I58" s="214"/>
      <c r="J58" s="214"/>
      <c r="K58" s="214"/>
      <c r="L58" s="214"/>
      <c r="M58" s="214"/>
      <c r="N58" s="214"/>
      <c r="O58" s="214"/>
      <c r="P58" s="214"/>
      <c r="Q58" s="214"/>
      <c r="R58" s="214"/>
      <c r="S58" s="214"/>
      <c r="T58" s="214"/>
      <c r="U58" s="214"/>
    </row>
    <row r="59" ht="13.65" customHeight="1">
      <c r="A59" s="223">
        <v>43154</v>
      </c>
      <c r="B59" s="224">
        <v>184620</v>
      </c>
      <c r="C59" s="224">
        <v>305700</v>
      </c>
      <c r="D59" s="224">
        <v>490320</v>
      </c>
      <c r="E59" s="214"/>
      <c r="F59" s="214"/>
      <c r="G59" s="214"/>
      <c r="H59" s="214"/>
      <c r="I59" s="214"/>
      <c r="J59" s="214"/>
      <c r="K59" s="214"/>
      <c r="L59" s="214"/>
      <c r="M59" s="214"/>
      <c r="N59" s="214"/>
      <c r="O59" s="214"/>
      <c r="P59" s="214"/>
      <c r="Q59" s="214"/>
      <c r="R59" s="214"/>
      <c r="S59" s="214"/>
      <c r="T59" s="214"/>
      <c r="U59" s="214"/>
    </row>
    <row r="60" ht="13.65" customHeight="1">
      <c r="A60" s="223">
        <v>43155</v>
      </c>
      <c r="B60" s="224">
        <v>184980</v>
      </c>
      <c r="C60" s="224">
        <v>305050</v>
      </c>
      <c r="D60" s="224">
        <v>490030</v>
      </c>
      <c r="E60" s="214"/>
      <c r="F60" s="214"/>
      <c r="G60" s="214"/>
      <c r="H60" s="214"/>
      <c r="I60" s="214"/>
      <c r="J60" s="214"/>
      <c r="K60" s="214"/>
      <c r="L60" s="214"/>
      <c r="M60" s="214"/>
      <c r="N60" s="214"/>
      <c r="O60" s="214"/>
      <c r="P60" s="214"/>
      <c r="Q60" s="214"/>
      <c r="R60" s="214"/>
      <c r="S60" s="214"/>
      <c r="T60" s="214"/>
      <c r="U60" s="214"/>
    </row>
    <row r="61" ht="13.65" customHeight="1">
      <c r="A61" s="223">
        <v>43156</v>
      </c>
      <c r="B61" s="224">
        <v>185230</v>
      </c>
      <c r="C61" s="224">
        <v>304410</v>
      </c>
      <c r="D61" s="224">
        <v>489640</v>
      </c>
      <c r="E61" s="214"/>
      <c r="F61" s="214"/>
      <c r="G61" s="214"/>
      <c r="H61" s="214"/>
      <c r="I61" s="214"/>
      <c r="J61" s="214"/>
      <c r="K61" s="214"/>
      <c r="L61" s="214"/>
      <c r="M61" s="214"/>
      <c r="N61" s="214"/>
      <c r="O61" s="214"/>
      <c r="P61" s="214"/>
      <c r="Q61" s="214"/>
      <c r="R61" s="214"/>
      <c r="S61" s="214"/>
      <c r="T61" s="214"/>
      <c r="U61" s="214"/>
    </row>
    <row r="62" ht="13.65" customHeight="1">
      <c r="A62" s="223">
        <v>43157</v>
      </c>
      <c r="B62" s="224">
        <v>185590</v>
      </c>
      <c r="C62" s="224">
        <v>303960</v>
      </c>
      <c r="D62" s="224">
        <v>489550</v>
      </c>
      <c r="E62" s="214"/>
      <c r="F62" s="214"/>
      <c r="G62" s="214"/>
      <c r="H62" s="214"/>
      <c r="I62" s="214"/>
      <c r="J62" s="214"/>
      <c r="K62" s="214"/>
      <c r="L62" s="214"/>
      <c r="M62" s="214"/>
      <c r="N62" s="214"/>
      <c r="O62" s="214"/>
      <c r="P62" s="214"/>
      <c r="Q62" s="214"/>
      <c r="R62" s="214"/>
      <c r="S62" s="214"/>
      <c r="T62" s="214"/>
      <c r="U62" s="214"/>
    </row>
    <row r="63" ht="13.65" customHeight="1">
      <c r="A63" s="223">
        <v>43158</v>
      </c>
      <c r="B63" s="224">
        <v>185710</v>
      </c>
      <c r="C63" s="224">
        <v>303310</v>
      </c>
      <c r="D63" s="224">
        <v>489020</v>
      </c>
      <c r="E63" s="214"/>
      <c r="F63" s="214"/>
      <c r="G63" s="214"/>
      <c r="H63" s="214"/>
      <c r="I63" s="214"/>
      <c r="J63" s="214"/>
      <c r="K63" s="214"/>
      <c r="L63" s="214"/>
      <c r="M63" s="214"/>
      <c r="N63" s="214"/>
      <c r="O63" s="214"/>
      <c r="P63" s="214"/>
      <c r="Q63" s="214"/>
      <c r="R63" s="214"/>
      <c r="S63" s="214"/>
      <c r="T63" s="214"/>
      <c r="U63" s="214"/>
    </row>
    <row r="64" ht="13.65" customHeight="1">
      <c r="A64" s="223">
        <v>43159</v>
      </c>
      <c r="B64" s="224">
        <v>185800</v>
      </c>
      <c r="C64" s="224">
        <v>302800</v>
      </c>
      <c r="D64" s="224">
        <v>488600</v>
      </c>
      <c r="E64" s="214"/>
      <c r="F64" s="214"/>
      <c r="G64" s="214"/>
      <c r="H64" s="214"/>
      <c r="I64" s="214"/>
      <c r="J64" s="214"/>
      <c r="K64" s="214"/>
      <c r="L64" s="214"/>
      <c r="M64" s="214"/>
      <c r="N64" s="214"/>
      <c r="O64" s="214"/>
      <c r="P64" s="214"/>
      <c r="Q64" s="214"/>
      <c r="R64" s="214"/>
      <c r="S64" s="214"/>
      <c r="T64" s="214"/>
      <c r="U64" s="214"/>
    </row>
    <row r="65" ht="13.65" customHeight="1">
      <c r="A65" s="223">
        <v>43160</v>
      </c>
      <c r="B65" s="224">
        <v>185960</v>
      </c>
      <c r="C65" s="224">
        <v>302410</v>
      </c>
      <c r="D65" s="224">
        <v>488370</v>
      </c>
      <c r="E65" s="214"/>
      <c r="F65" s="214"/>
      <c r="G65" s="214"/>
      <c r="H65" s="214"/>
      <c r="I65" s="214"/>
      <c r="J65" s="214"/>
      <c r="K65" s="214"/>
      <c r="L65" s="214"/>
      <c r="M65" s="214"/>
      <c r="N65" s="214"/>
      <c r="O65" s="214"/>
      <c r="P65" s="214"/>
      <c r="Q65" s="214"/>
      <c r="R65" s="214"/>
      <c r="S65" s="214"/>
      <c r="T65" s="214"/>
      <c r="U65" s="214"/>
    </row>
    <row r="66" ht="13.65" customHeight="1">
      <c r="A66" s="223">
        <v>43161</v>
      </c>
      <c r="B66" s="224">
        <v>186660</v>
      </c>
      <c r="C66" s="224">
        <v>302160</v>
      </c>
      <c r="D66" s="224">
        <v>488820</v>
      </c>
      <c r="E66" s="214"/>
      <c r="F66" s="214"/>
      <c r="G66" s="214"/>
      <c r="H66" s="214"/>
      <c r="I66" s="214"/>
      <c r="J66" s="214"/>
      <c r="K66" s="214"/>
      <c r="L66" s="214"/>
      <c r="M66" s="214"/>
      <c r="N66" s="214"/>
      <c r="O66" s="214"/>
      <c r="P66" s="214"/>
      <c r="Q66" s="214"/>
      <c r="R66" s="214"/>
      <c r="S66" s="214"/>
      <c r="T66" s="214"/>
      <c r="U66" s="214"/>
    </row>
    <row r="67" ht="13.65" customHeight="1">
      <c r="A67" s="223">
        <v>43162</v>
      </c>
      <c r="B67" s="224">
        <v>187230</v>
      </c>
      <c r="C67" s="224">
        <v>301770</v>
      </c>
      <c r="D67" s="224">
        <v>489000</v>
      </c>
      <c r="E67" s="214"/>
      <c r="F67" s="214"/>
      <c r="G67" s="214"/>
      <c r="H67" s="214"/>
      <c r="I67" s="214"/>
      <c r="J67" s="214"/>
      <c r="K67" s="214"/>
      <c r="L67" s="214"/>
      <c r="M67" s="214"/>
      <c r="N67" s="214"/>
      <c r="O67" s="214"/>
      <c r="P67" s="214"/>
      <c r="Q67" s="214"/>
      <c r="R67" s="214"/>
      <c r="S67" s="214"/>
      <c r="T67" s="214"/>
      <c r="U67" s="214"/>
    </row>
    <row r="68" ht="13.65" customHeight="1">
      <c r="A68" s="223">
        <v>43163</v>
      </c>
      <c r="B68" s="224">
        <v>187670</v>
      </c>
      <c r="C68" s="224">
        <v>301060</v>
      </c>
      <c r="D68" s="224">
        <v>488730</v>
      </c>
      <c r="E68" s="214"/>
      <c r="F68" s="214"/>
      <c r="G68" s="214"/>
      <c r="H68" s="214"/>
      <c r="I68" s="214"/>
      <c r="J68" s="214"/>
      <c r="K68" s="214"/>
      <c r="L68" s="214"/>
      <c r="M68" s="214"/>
      <c r="N68" s="214"/>
      <c r="O68" s="214"/>
      <c r="P68" s="214"/>
      <c r="Q68" s="214"/>
      <c r="R68" s="214"/>
      <c r="S68" s="214"/>
      <c r="T68" s="214"/>
      <c r="U68" s="214"/>
    </row>
    <row r="69" ht="13.65" customHeight="1">
      <c r="A69" s="223">
        <v>43164</v>
      </c>
      <c r="B69" s="224">
        <v>188330</v>
      </c>
      <c r="C69" s="224">
        <v>300420</v>
      </c>
      <c r="D69" s="224">
        <v>488750</v>
      </c>
      <c r="E69" s="214"/>
      <c r="F69" s="214"/>
      <c r="G69" s="214"/>
      <c r="H69" s="214"/>
      <c r="I69" s="214"/>
      <c r="J69" s="214"/>
      <c r="K69" s="214"/>
      <c r="L69" s="214"/>
      <c r="M69" s="214"/>
      <c r="N69" s="214"/>
      <c r="O69" s="214"/>
      <c r="P69" s="214"/>
      <c r="Q69" s="214"/>
      <c r="R69" s="214"/>
      <c r="S69" s="214"/>
      <c r="T69" s="214"/>
      <c r="U69" s="214"/>
    </row>
    <row r="70" ht="13.65" customHeight="1">
      <c r="A70" s="223">
        <v>43165</v>
      </c>
      <c r="B70" s="224">
        <v>189100</v>
      </c>
      <c r="C70" s="224">
        <v>299780</v>
      </c>
      <c r="D70" s="224">
        <v>488880</v>
      </c>
      <c r="E70" s="214"/>
      <c r="F70" s="214"/>
      <c r="G70" s="214"/>
      <c r="H70" s="214"/>
      <c r="I70" s="214"/>
      <c r="J70" s="214"/>
      <c r="K70" s="214"/>
      <c r="L70" s="214"/>
      <c r="M70" s="214"/>
      <c r="N70" s="214"/>
      <c r="O70" s="214"/>
      <c r="P70" s="214"/>
      <c r="Q70" s="214"/>
      <c r="R70" s="214"/>
      <c r="S70" s="214"/>
      <c r="T70" s="214"/>
      <c r="U70" s="214"/>
    </row>
    <row r="71" ht="13.65" customHeight="1">
      <c r="A71" s="223">
        <v>43166</v>
      </c>
      <c r="B71" s="224">
        <v>189730</v>
      </c>
      <c r="C71" s="224">
        <v>299020</v>
      </c>
      <c r="D71" s="224">
        <v>488750</v>
      </c>
      <c r="E71" s="214"/>
      <c r="F71" s="214"/>
      <c r="G71" s="214"/>
      <c r="H71" s="214"/>
      <c r="I71" s="214"/>
      <c r="J71" s="214"/>
      <c r="K71" s="214"/>
      <c r="L71" s="214"/>
      <c r="M71" s="214"/>
      <c r="N71" s="214"/>
      <c r="O71" s="214"/>
      <c r="P71" s="214"/>
      <c r="Q71" s="214"/>
      <c r="R71" s="214"/>
      <c r="S71" s="214"/>
      <c r="T71" s="214"/>
      <c r="U71" s="214"/>
    </row>
    <row r="72" ht="13.65" customHeight="1">
      <c r="A72" s="223">
        <v>43167</v>
      </c>
      <c r="B72" s="224">
        <v>190050</v>
      </c>
      <c r="C72" s="224">
        <v>298700</v>
      </c>
      <c r="D72" s="224">
        <v>488750</v>
      </c>
      <c r="E72" s="214"/>
      <c r="F72" s="214"/>
      <c r="G72" s="214"/>
      <c r="H72" s="214"/>
      <c r="I72" s="214"/>
      <c r="J72" s="214"/>
      <c r="K72" s="214"/>
      <c r="L72" s="214"/>
      <c r="M72" s="214"/>
      <c r="N72" s="214"/>
      <c r="O72" s="214"/>
      <c r="P72" s="214"/>
      <c r="Q72" s="214"/>
      <c r="R72" s="214"/>
      <c r="S72" s="214"/>
      <c r="T72" s="214"/>
      <c r="U72" s="214"/>
    </row>
    <row r="73" ht="13.65" customHeight="1">
      <c r="A73" s="223">
        <v>43168</v>
      </c>
      <c r="B73" s="224">
        <v>190220</v>
      </c>
      <c r="C73" s="224">
        <v>298500</v>
      </c>
      <c r="D73" s="224">
        <v>488720</v>
      </c>
      <c r="E73" s="214"/>
      <c r="F73" s="214"/>
      <c r="G73" s="214"/>
      <c r="H73" s="214"/>
      <c r="I73" s="214"/>
      <c r="J73" s="214"/>
      <c r="K73" s="214"/>
      <c r="L73" s="214"/>
      <c r="M73" s="214"/>
      <c r="N73" s="214"/>
      <c r="O73" s="214"/>
      <c r="P73" s="214"/>
      <c r="Q73" s="214"/>
      <c r="R73" s="214"/>
      <c r="S73" s="214"/>
      <c r="T73" s="214"/>
      <c r="U73" s="214"/>
    </row>
    <row r="74" ht="13.65" customHeight="1">
      <c r="A74" s="223">
        <v>43169</v>
      </c>
      <c r="B74" s="224">
        <v>190370</v>
      </c>
      <c r="C74" s="224">
        <v>298250</v>
      </c>
      <c r="D74" s="224">
        <v>488620</v>
      </c>
      <c r="E74" s="214"/>
      <c r="F74" s="214"/>
      <c r="G74" s="214"/>
      <c r="H74" s="214"/>
      <c r="I74" s="214"/>
      <c r="J74" s="214"/>
      <c r="K74" s="214"/>
      <c r="L74" s="214"/>
      <c r="M74" s="214"/>
      <c r="N74" s="214"/>
      <c r="O74" s="214"/>
      <c r="P74" s="214"/>
      <c r="Q74" s="214"/>
      <c r="R74" s="214"/>
      <c r="S74" s="214"/>
      <c r="T74" s="214"/>
      <c r="U74" s="214"/>
    </row>
    <row r="75" ht="13.65" customHeight="1">
      <c r="A75" s="223">
        <v>43170</v>
      </c>
      <c r="B75" s="224">
        <v>190500</v>
      </c>
      <c r="C75" s="224">
        <v>298250</v>
      </c>
      <c r="D75" s="224">
        <v>488750</v>
      </c>
      <c r="E75" s="214"/>
      <c r="F75" s="214"/>
      <c r="G75" s="214"/>
      <c r="H75" s="214"/>
      <c r="I75" s="214"/>
      <c r="J75" s="214"/>
      <c r="K75" s="214"/>
      <c r="L75" s="214"/>
      <c r="M75" s="214"/>
      <c r="N75" s="214"/>
      <c r="O75" s="214"/>
      <c r="P75" s="214"/>
      <c r="Q75" s="214"/>
      <c r="R75" s="214"/>
      <c r="S75" s="214"/>
      <c r="T75" s="214"/>
      <c r="U75" s="214"/>
    </row>
    <row r="76" ht="13.65" customHeight="1">
      <c r="A76" s="223">
        <v>43171</v>
      </c>
      <c r="B76" s="224">
        <v>190570</v>
      </c>
      <c r="C76" s="224">
        <v>298440</v>
      </c>
      <c r="D76" s="224">
        <v>489010</v>
      </c>
      <c r="E76" s="214"/>
      <c r="F76" s="214"/>
      <c r="G76" s="214"/>
      <c r="H76" s="214"/>
      <c r="I76" s="214"/>
      <c r="J76" s="214"/>
      <c r="K76" s="214"/>
      <c r="L76" s="214"/>
      <c r="M76" s="214"/>
      <c r="N76" s="214"/>
      <c r="O76" s="214"/>
      <c r="P76" s="214"/>
      <c r="Q76" s="214"/>
      <c r="R76" s="214"/>
      <c r="S76" s="214"/>
      <c r="T76" s="214"/>
      <c r="U76" s="214"/>
    </row>
    <row r="77" ht="13.65" customHeight="1">
      <c r="A77" s="223">
        <v>43172</v>
      </c>
      <c r="B77" s="224">
        <v>190860</v>
      </c>
      <c r="C77" s="224">
        <v>298950</v>
      </c>
      <c r="D77" s="224">
        <v>489810</v>
      </c>
      <c r="E77" s="214"/>
      <c r="F77" s="214"/>
      <c r="G77" s="214"/>
      <c r="H77" s="214"/>
      <c r="I77" s="214"/>
      <c r="J77" s="214"/>
      <c r="K77" s="214"/>
      <c r="L77" s="214"/>
      <c r="M77" s="214"/>
      <c r="N77" s="214"/>
      <c r="O77" s="214"/>
      <c r="P77" s="214"/>
      <c r="Q77" s="214"/>
      <c r="R77" s="214"/>
      <c r="S77" s="214"/>
      <c r="T77" s="214"/>
      <c r="U77" s="214"/>
    </row>
    <row r="78" ht="13.65" customHeight="1">
      <c r="A78" s="223">
        <v>43173</v>
      </c>
      <c r="B78" s="224">
        <v>192360</v>
      </c>
      <c r="C78" s="224">
        <v>300550</v>
      </c>
      <c r="D78" s="224">
        <v>492910</v>
      </c>
      <c r="E78" s="214"/>
      <c r="F78" s="214"/>
      <c r="G78" s="214"/>
      <c r="H78" s="214"/>
      <c r="I78" s="214"/>
      <c r="J78" s="214"/>
      <c r="K78" s="214"/>
      <c r="L78" s="214"/>
      <c r="M78" s="214"/>
      <c r="N78" s="214"/>
      <c r="O78" s="214"/>
      <c r="P78" s="214"/>
      <c r="Q78" s="214"/>
      <c r="R78" s="214"/>
      <c r="S78" s="214"/>
      <c r="T78" s="214"/>
      <c r="U78" s="214"/>
    </row>
    <row r="79" ht="13.65" customHeight="1">
      <c r="A79" s="223">
        <v>43174</v>
      </c>
      <c r="B79" s="224">
        <v>192320</v>
      </c>
      <c r="C79" s="224">
        <v>301830</v>
      </c>
      <c r="D79" s="224">
        <v>494150</v>
      </c>
      <c r="E79" s="214"/>
      <c r="F79" s="214"/>
      <c r="G79" s="214"/>
      <c r="H79" s="214"/>
      <c r="I79" s="214"/>
      <c r="J79" s="214"/>
      <c r="K79" s="214"/>
      <c r="L79" s="214"/>
      <c r="M79" s="214"/>
      <c r="N79" s="214"/>
      <c r="O79" s="214"/>
      <c r="P79" s="214"/>
      <c r="Q79" s="214"/>
      <c r="R79" s="214"/>
      <c r="S79" s="214"/>
      <c r="T79" s="214"/>
      <c r="U79" s="214"/>
    </row>
    <row r="80" ht="13.65" customHeight="1">
      <c r="A80" s="223">
        <v>43175</v>
      </c>
      <c r="B80" s="224">
        <v>192950</v>
      </c>
      <c r="C80" s="224">
        <v>303380</v>
      </c>
      <c r="D80" s="224">
        <v>496330</v>
      </c>
      <c r="E80" s="214"/>
      <c r="F80" s="214"/>
      <c r="G80" s="214"/>
      <c r="H80" s="214"/>
      <c r="I80" s="214"/>
      <c r="J80" s="214"/>
      <c r="K80" s="214"/>
      <c r="L80" s="214"/>
      <c r="M80" s="214"/>
      <c r="N80" s="214"/>
      <c r="O80" s="214"/>
      <c r="P80" s="214"/>
      <c r="Q80" s="214"/>
      <c r="R80" s="214"/>
      <c r="S80" s="214"/>
      <c r="T80" s="214"/>
      <c r="U80" s="214"/>
    </row>
    <row r="81" ht="13.65" customHeight="1">
      <c r="A81" s="223">
        <v>43176</v>
      </c>
      <c r="B81" s="224">
        <v>193330</v>
      </c>
      <c r="C81" s="224">
        <v>304220</v>
      </c>
      <c r="D81" s="224">
        <v>497550</v>
      </c>
      <c r="E81" s="214"/>
      <c r="F81" s="214"/>
      <c r="G81" s="214"/>
      <c r="H81" s="214"/>
      <c r="I81" s="214"/>
      <c r="J81" s="214"/>
      <c r="K81" s="214"/>
      <c r="L81" s="214"/>
      <c r="M81" s="214"/>
      <c r="N81" s="214"/>
      <c r="O81" s="214"/>
      <c r="P81" s="214"/>
      <c r="Q81" s="214"/>
      <c r="R81" s="214"/>
      <c r="S81" s="214"/>
      <c r="T81" s="214"/>
      <c r="U81" s="214"/>
    </row>
    <row r="82" ht="13.65" customHeight="1">
      <c r="A82" s="223">
        <v>43177</v>
      </c>
      <c r="B82" s="224">
        <v>193080</v>
      </c>
      <c r="C82" s="224">
        <v>304920</v>
      </c>
      <c r="D82" s="224">
        <v>498000</v>
      </c>
      <c r="E82" s="214"/>
      <c r="F82" s="214"/>
      <c r="G82" s="214"/>
      <c r="H82" s="214"/>
      <c r="I82" s="214"/>
      <c r="J82" s="214"/>
      <c r="K82" s="214"/>
      <c r="L82" s="214"/>
      <c r="M82" s="214"/>
      <c r="N82" s="214"/>
      <c r="O82" s="214"/>
      <c r="P82" s="214"/>
      <c r="Q82" s="214"/>
      <c r="R82" s="214"/>
      <c r="S82" s="214"/>
      <c r="T82" s="214"/>
      <c r="U82" s="214"/>
    </row>
    <row r="83" ht="13.65" customHeight="1">
      <c r="A83" s="223">
        <v>43178</v>
      </c>
      <c r="B83" s="224">
        <v>191870</v>
      </c>
      <c r="C83" s="224">
        <v>305960</v>
      </c>
      <c r="D83" s="224">
        <v>497830</v>
      </c>
      <c r="E83" s="214"/>
      <c r="F83" s="214"/>
      <c r="G83" s="214"/>
      <c r="H83" s="214"/>
      <c r="I83" s="214"/>
      <c r="J83" s="214"/>
      <c r="K83" s="214"/>
      <c r="L83" s="214"/>
      <c r="M83" s="214"/>
      <c r="N83" s="214"/>
      <c r="O83" s="214"/>
      <c r="P83" s="214"/>
      <c r="Q83" s="214"/>
      <c r="R83" s="214"/>
      <c r="S83" s="214"/>
      <c r="T83" s="214"/>
      <c r="U83" s="214"/>
    </row>
    <row r="84" ht="13.65" customHeight="1">
      <c r="A84" s="223">
        <v>43179</v>
      </c>
      <c r="B84" s="224">
        <v>190500</v>
      </c>
      <c r="C84" s="224">
        <v>307580</v>
      </c>
      <c r="D84" s="224">
        <v>498080</v>
      </c>
      <c r="E84" s="214"/>
      <c r="F84" s="214"/>
      <c r="G84" s="214"/>
      <c r="H84" s="214"/>
      <c r="I84" s="214"/>
      <c r="J84" s="214"/>
      <c r="K84" s="214"/>
      <c r="L84" s="214"/>
      <c r="M84" s="214"/>
      <c r="N84" s="214"/>
      <c r="O84" s="214"/>
      <c r="P84" s="214"/>
      <c r="Q84" s="214"/>
      <c r="R84" s="214"/>
      <c r="S84" s="214"/>
      <c r="T84" s="214"/>
      <c r="U84" s="214"/>
    </row>
    <row r="85" ht="13.65" customHeight="1">
      <c r="A85" s="223">
        <v>43180</v>
      </c>
      <c r="B85" s="224">
        <v>190370</v>
      </c>
      <c r="C85" s="224">
        <v>309260</v>
      </c>
      <c r="D85" s="224">
        <v>499630</v>
      </c>
      <c r="E85" s="214"/>
      <c r="F85" s="214"/>
      <c r="G85" s="214"/>
      <c r="H85" s="214"/>
      <c r="I85" s="214"/>
      <c r="J85" s="214"/>
      <c r="K85" s="214"/>
      <c r="L85" s="214"/>
      <c r="M85" s="214"/>
      <c r="N85" s="214"/>
      <c r="O85" s="214"/>
      <c r="P85" s="214"/>
      <c r="Q85" s="214"/>
      <c r="R85" s="214"/>
      <c r="S85" s="214"/>
      <c r="T85" s="214"/>
      <c r="U85" s="214"/>
    </row>
    <row r="86" ht="13.65" customHeight="1">
      <c r="A86" s="223">
        <v>43181</v>
      </c>
      <c r="B86" s="224">
        <v>202810</v>
      </c>
      <c r="C86" s="224">
        <v>312060</v>
      </c>
      <c r="D86" s="224">
        <v>514870</v>
      </c>
      <c r="E86" s="214"/>
      <c r="F86" s="214"/>
      <c r="G86" s="214"/>
      <c r="H86" s="214"/>
      <c r="I86" s="214"/>
      <c r="J86" s="214"/>
      <c r="K86" s="214"/>
      <c r="L86" s="214"/>
      <c r="M86" s="214"/>
      <c r="N86" s="214"/>
      <c r="O86" s="214"/>
      <c r="P86" s="214"/>
      <c r="Q86" s="214"/>
      <c r="R86" s="214"/>
      <c r="S86" s="214"/>
      <c r="T86" s="214"/>
      <c r="U86" s="214"/>
    </row>
    <row r="87" ht="13.65" customHeight="1">
      <c r="A87" s="223">
        <v>43182</v>
      </c>
      <c r="B87" s="224">
        <v>204290</v>
      </c>
      <c r="C87" s="224">
        <v>318690</v>
      </c>
      <c r="D87" s="224">
        <v>522980</v>
      </c>
      <c r="E87" s="214"/>
      <c r="F87" s="214"/>
      <c r="G87" s="214"/>
      <c r="H87" s="214"/>
      <c r="I87" s="214"/>
      <c r="J87" s="214"/>
      <c r="K87" s="214"/>
      <c r="L87" s="214"/>
      <c r="M87" s="214"/>
      <c r="N87" s="214"/>
      <c r="O87" s="214"/>
      <c r="P87" s="214"/>
      <c r="Q87" s="214"/>
      <c r="R87" s="214"/>
      <c r="S87" s="214"/>
      <c r="T87" s="214"/>
      <c r="U87" s="214"/>
    </row>
    <row r="88" ht="13.65" customHeight="1">
      <c r="A88" s="223">
        <v>43183</v>
      </c>
      <c r="B88" s="224">
        <v>203910</v>
      </c>
      <c r="C88" s="224">
        <v>322720</v>
      </c>
      <c r="D88" s="224">
        <v>526630</v>
      </c>
      <c r="E88" s="214"/>
      <c r="F88" s="214"/>
      <c r="G88" s="214"/>
      <c r="H88" s="214"/>
      <c r="I88" s="214"/>
      <c r="J88" s="214"/>
      <c r="K88" s="214"/>
      <c r="L88" s="214"/>
      <c r="M88" s="214"/>
      <c r="N88" s="214"/>
      <c r="O88" s="214"/>
      <c r="P88" s="214"/>
      <c r="Q88" s="214"/>
      <c r="R88" s="214"/>
      <c r="S88" s="214"/>
      <c r="T88" s="214"/>
      <c r="U88" s="214"/>
    </row>
    <row r="89" ht="13.65" customHeight="1">
      <c r="A89" s="223">
        <v>43184</v>
      </c>
      <c r="B89" s="224">
        <v>204160</v>
      </c>
      <c r="C89" s="224">
        <v>324710</v>
      </c>
      <c r="D89" s="224">
        <v>528870</v>
      </c>
      <c r="E89" s="214"/>
      <c r="F89" s="214"/>
      <c r="G89" s="214"/>
      <c r="H89" s="214"/>
      <c r="I89" s="214"/>
      <c r="J89" s="214"/>
      <c r="K89" s="214"/>
      <c r="L89" s="214"/>
      <c r="M89" s="214"/>
      <c r="N89" s="214"/>
      <c r="O89" s="214"/>
      <c r="P89" s="214"/>
      <c r="Q89" s="214"/>
      <c r="R89" s="214"/>
      <c r="S89" s="214"/>
      <c r="T89" s="214"/>
      <c r="U89" s="214"/>
    </row>
    <row r="90" ht="13.65" customHeight="1">
      <c r="A90" s="223">
        <v>43185</v>
      </c>
      <c r="B90" s="224">
        <v>203680</v>
      </c>
      <c r="C90" s="224">
        <v>326770</v>
      </c>
      <c r="D90" s="224">
        <v>530450</v>
      </c>
      <c r="E90" s="214"/>
      <c r="F90" s="214"/>
      <c r="G90" s="214"/>
      <c r="H90" s="214"/>
      <c r="I90" s="214"/>
      <c r="J90" s="214"/>
      <c r="K90" s="214"/>
      <c r="L90" s="214"/>
      <c r="M90" s="214"/>
      <c r="N90" s="214"/>
      <c r="O90" s="214"/>
      <c r="P90" s="214"/>
      <c r="Q90" s="214"/>
      <c r="R90" s="214"/>
      <c r="S90" s="214"/>
      <c r="T90" s="214"/>
      <c r="U90" s="214"/>
    </row>
    <row r="91" ht="13.65" customHeight="1">
      <c r="A91" s="223">
        <v>43186</v>
      </c>
      <c r="B91" s="224">
        <v>202960</v>
      </c>
      <c r="C91" s="224">
        <v>328780</v>
      </c>
      <c r="D91" s="224">
        <v>531740</v>
      </c>
      <c r="E91" s="214"/>
      <c r="F91" s="214"/>
      <c r="G91" s="214"/>
      <c r="H91" s="214"/>
      <c r="I91" s="214"/>
      <c r="J91" s="214"/>
      <c r="K91" s="214"/>
      <c r="L91" s="214"/>
      <c r="M91" s="214"/>
      <c r="N91" s="214"/>
      <c r="O91" s="214"/>
      <c r="P91" s="214"/>
      <c r="Q91" s="214"/>
      <c r="R91" s="214"/>
      <c r="S91" s="214"/>
      <c r="T91" s="214"/>
      <c r="U91" s="214"/>
    </row>
    <row r="92" ht="13.65" customHeight="1">
      <c r="A92" s="223">
        <v>43187</v>
      </c>
      <c r="B92" s="224">
        <v>202340</v>
      </c>
      <c r="C92" s="224">
        <v>330720</v>
      </c>
      <c r="D92" s="224">
        <v>533060</v>
      </c>
      <c r="E92" s="214"/>
      <c r="F92" s="214"/>
      <c r="G92" s="214"/>
      <c r="H92" s="214"/>
      <c r="I92" s="214"/>
      <c r="J92" s="214"/>
      <c r="K92" s="214"/>
      <c r="L92" s="214"/>
      <c r="M92" s="214"/>
      <c r="N92" s="214"/>
      <c r="O92" s="214"/>
      <c r="P92" s="214"/>
      <c r="Q92" s="214"/>
      <c r="R92" s="214"/>
      <c r="S92" s="214"/>
      <c r="T92" s="214"/>
      <c r="U92" s="214"/>
    </row>
    <row r="93" ht="13.65" customHeight="1">
      <c r="A93" s="223">
        <v>43188</v>
      </c>
      <c r="B93" s="224">
        <v>201870</v>
      </c>
      <c r="C93" s="224">
        <v>332600</v>
      </c>
      <c r="D93" s="224">
        <v>534470</v>
      </c>
      <c r="E93" s="214"/>
      <c r="F93" s="214"/>
      <c r="G93" s="214"/>
      <c r="H93" s="214"/>
      <c r="I93" s="214"/>
      <c r="J93" s="214"/>
      <c r="K93" s="214"/>
      <c r="L93" s="214"/>
      <c r="M93" s="214"/>
      <c r="N93" s="214"/>
      <c r="O93" s="214"/>
      <c r="P93" s="214"/>
      <c r="Q93" s="214"/>
      <c r="R93" s="214"/>
      <c r="S93" s="214"/>
      <c r="T93" s="214"/>
      <c r="U93" s="214"/>
    </row>
    <row r="94" ht="13.65" customHeight="1">
      <c r="A94" s="223">
        <v>43189</v>
      </c>
      <c r="B94" s="224">
        <v>201600</v>
      </c>
      <c r="C94" s="224">
        <v>334550</v>
      </c>
      <c r="D94" s="224">
        <v>536150</v>
      </c>
      <c r="E94" s="214"/>
      <c r="F94" s="214"/>
      <c r="G94" s="214"/>
      <c r="H94" s="214"/>
      <c r="I94" s="214"/>
      <c r="J94" s="214"/>
      <c r="K94" s="214"/>
      <c r="L94" s="214"/>
      <c r="M94" s="214"/>
      <c r="N94" s="214"/>
      <c r="O94" s="214"/>
      <c r="P94" s="214"/>
      <c r="Q94" s="214"/>
      <c r="R94" s="214"/>
      <c r="S94" s="214"/>
      <c r="T94" s="214"/>
      <c r="U94" s="214"/>
    </row>
    <row r="95" ht="13.65" customHeight="1">
      <c r="A95" s="223">
        <v>43190</v>
      </c>
      <c r="B95" s="224">
        <v>201520</v>
      </c>
      <c r="C95" s="224">
        <v>336310</v>
      </c>
      <c r="D95" s="224">
        <v>537830</v>
      </c>
      <c r="E95" s="214"/>
      <c r="F95" s="214"/>
      <c r="G95" s="214"/>
      <c r="H95" s="214"/>
      <c r="I95" s="214"/>
      <c r="J95" s="214"/>
      <c r="K95" s="214"/>
      <c r="L95" s="214"/>
      <c r="M95" s="214"/>
      <c r="N95" s="214"/>
      <c r="O95" s="214"/>
      <c r="P95" s="214"/>
      <c r="Q95" s="214"/>
      <c r="R95" s="214"/>
      <c r="S95" s="214"/>
      <c r="T95" s="214"/>
      <c r="U95" s="214"/>
    </row>
    <row r="96" ht="13.65" customHeight="1">
      <c r="A96" s="223">
        <v>43191</v>
      </c>
      <c r="B96" s="224">
        <v>201140</v>
      </c>
      <c r="C96" s="224">
        <v>338070</v>
      </c>
      <c r="D96" s="224">
        <v>539210</v>
      </c>
      <c r="E96" s="214"/>
      <c r="F96" s="214"/>
      <c r="G96" s="214"/>
      <c r="H96" s="214"/>
      <c r="I96" s="214"/>
      <c r="J96" s="214"/>
      <c r="K96" s="214"/>
      <c r="L96" s="214"/>
      <c r="M96" s="214"/>
      <c r="N96" s="214"/>
      <c r="O96" s="214"/>
      <c r="P96" s="214"/>
      <c r="Q96" s="214"/>
      <c r="R96" s="214"/>
      <c r="S96" s="214"/>
      <c r="T96" s="214"/>
      <c r="U96" s="214"/>
    </row>
    <row r="97" ht="13.65" customHeight="1">
      <c r="A97" s="223">
        <v>43192</v>
      </c>
      <c r="B97" s="224">
        <v>201100</v>
      </c>
      <c r="C97" s="224">
        <v>339360</v>
      </c>
      <c r="D97" s="224">
        <v>540460</v>
      </c>
      <c r="E97" s="214"/>
      <c r="F97" s="214"/>
      <c r="G97" s="214"/>
      <c r="H97" s="214"/>
      <c r="I97" s="214"/>
      <c r="J97" s="214"/>
      <c r="K97" s="214"/>
      <c r="L97" s="214"/>
      <c r="M97" s="214"/>
      <c r="N97" s="214"/>
      <c r="O97" s="214"/>
      <c r="P97" s="214"/>
      <c r="Q97" s="214"/>
      <c r="R97" s="214"/>
      <c r="S97" s="214"/>
      <c r="T97" s="214"/>
      <c r="U97" s="214"/>
    </row>
    <row r="98" ht="13.65" customHeight="1">
      <c r="A98" s="223">
        <v>43193</v>
      </c>
      <c r="B98" s="224">
        <v>200570</v>
      </c>
      <c r="C98" s="224">
        <v>340240</v>
      </c>
      <c r="D98" s="224">
        <v>540810</v>
      </c>
      <c r="E98" s="214"/>
      <c r="F98" s="214"/>
      <c r="G98" s="214"/>
      <c r="H98" s="214"/>
      <c r="I98" s="214"/>
      <c r="J98" s="214"/>
      <c r="K98" s="214"/>
      <c r="L98" s="214"/>
      <c r="M98" s="214"/>
      <c r="N98" s="214"/>
      <c r="O98" s="214"/>
      <c r="P98" s="214"/>
      <c r="Q98" s="214"/>
      <c r="R98" s="214"/>
      <c r="S98" s="214"/>
      <c r="T98" s="214"/>
      <c r="U98" s="214"/>
    </row>
    <row r="99" ht="13.65" customHeight="1">
      <c r="A99" s="223">
        <v>43194</v>
      </c>
      <c r="B99" s="224">
        <v>198000</v>
      </c>
      <c r="C99" s="224">
        <v>341740</v>
      </c>
      <c r="D99" s="224">
        <v>539740</v>
      </c>
      <c r="E99" s="214"/>
      <c r="F99" s="214"/>
      <c r="G99" s="214"/>
      <c r="H99" s="214"/>
      <c r="I99" s="214"/>
      <c r="J99" s="214"/>
      <c r="K99" s="214"/>
      <c r="L99" s="214"/>
      <c r="M99" s="214"/>
      <c r="N99" s="214"/>
      <c r="O99" s="214"/>
      <c r="P99" s="214"/>
      <c r="Q99" s="214"/>
      <c r="R99" s="214"/>
      <c r="S99" s="214"/>
      <c r="T99" s="214"/>
      <c r="U99" s="214"/>
    </row>
    <row r="100" ht="13.65" customHeight="1">
      <c r="A100" s="223">
        <v>43195</v>
      </c>
      <c r="B100" s="224">
        <v>195820</v>
      </c>
      <c r="C100" s="224">
        <v>341740</v>
      </c>
      <c r="D100" s="224">
        <v>537560</v>
      </c>
      <c r="E100" s="214"/>
      <c r="F100" s="214"/>
      <c r="G100" s="214"/>
      <c r="H100" s="214"/>
      <c r="I100" s="214"/>
      <c r="J100" s="214"/>
      <c r="K100" s="214"/>
      <c r="L100" s="214"/>
      <c r="M100" s="214"/>
      <c r="N100" s="214"/>
      <c r="O100" s="214"/>
      <c r="P100" s="214"/>
      <c r="Q100" s="214"/>
      <c r="R100" s="214"/>
      <c r="S100" s="214"/>
      <c r="T100" s="214"/>
      <c r="U100" s="214"/>
    </row>
    <row r="101" ht="13.65" customHeight="1">
      <c r="A101" s="223">
        <v>43196</v>
      </c>
      <c r="B101" s="224">
        <v>195320</v>
      </c>
      <c r="C101" s="224">
        <v>341810</v>
      </c>
      <c r="D101" s="224">
        <v>537130</v>
      </c>
      <c r="E101" s="214"/>
      <c r="F101" s="214"/>
      <c r="G101" s="214"/>
      <c r="H101" s="214"/>
      <c r="I101" s="214"/>
      <c r="J101" s="214"/>
      <c r="K101" s="214"/>
      <c r="L101" s="214"/>
      <c r="M101" s="214"/>
      <c r="N101" s="214"/>
      <c r="O101" s="214"/>
      <c r="P101" s="214"/>
      <c r="Q101" s="214"/>
      <c r="R101" s="214"/>
      <c r="S101" s="214"/>
      <c r="T101" s="214"/>
      <c r="U101" s="214"/>
    </row>
    <row r="102" ht="13.65" customHeight="1">
      <c r="A102" s="223">
        <v>43197</v>
      </c>
      <c r="B102" s="224">
        <v>201250</v>
      </c>
      <c r="C102" s="224">
        <v>342760</v>
      </c>
      <c r="D102" s="224">
        <v>544010</v>
      </c>
      <c r="E102" s="214"/>
      <c r="F102" s="214"/>
      <c r="G102" s="214"/>
      <c r="H102" s="214"/>
      <c r="I102" s="214"/>
      <c r="J102" s="214"/>
      <c r="K102" s="214"/>
      <c r="L102" s="214"/>
      <c r="M102" s="214"/>
      <c r="N102" s="214"/>
      <c r="O102" s="214"/>
      <c r="P102" s="214"/>
      <c r="Q102" s="214"/>
      <c r="R102" s="214"/>
      <c r="S102" s="214"/>
      <c r="T102" s="214"/>
      <c r="U102" s="214"/>
    </row>
    <row r="103" ht="13.65" customHeight="1">
      <c r="A103" s="223">
        <v>43198</v>
      </c>
      <c r="B103" s="224">
        <v>202250</v>
      </c>
      <c r="C103" s="224">
        <v>343710</v>
      </c>
      <c r="D103" s="224">
        <v>545960</v>
      </c>
      <c r="E103" s="214"/>
      <c r="F103" s="214"/>
      <c r="G103" s="214"/>
      <c r="H103" s="214"/>
      <c r="I103" s="214"/>
      <c r="J103" s="214"/>
      <c r="K103" s="214"/>
      <c r="L103" s="214"/>
      <c r="M103" s="214"/>
      <c r="N103" s="214"/>
      <c r="O103" s="214"/>
      <c r="P103" s="214"/>
      <c r="Q103" s="214"/>
      <c r="R103" s="214"/>
      <c r="S103" s="214"/>
      <c r="T103" s="214"/>
      <c r="U103" s="214"/>
    </row>
    <row r="104" ht="13.65" customHeight="1">
      <c r="A104" s="223">
        <v>43199</v>
      </c>
      <c r="B104" s="224">
        <v>204840</v>
      </c>
      <c r="C104" s="224">
        <v>342490</v>
      </c>
      <c r="D104" s="224">
        <v>547330</v>
      </c>
      <c r="E104" s="214"/>
      <c r="F104" s="214"/>
      <c r="G104" s="214"/>
      <c r="H104" s="214"/>
      <c r="I104" s="214"/>
      <c r="J104" s="214"/>
      <c r="K104" s="214"/>
      <c r="L104" s="214"/>
      <c r="M104" s="214"/>
      <c r="N104" s="214"/>
      <c r="O104" s="214"/>
      <c r="P104" s="214"/>
      <c r="Q104" s="214"/>
      <c r="R104" s="214"/>
      <c r="S104" s="214"/>
      <c r="T104" s="214"/>
      <c r="U104" s="214"/>
    </row>
    <row r="105" ht="13.65" customHeight="1">
      <c r="A105" s="223">
        <v>43200</v>
      </c>
      <c r="B105" s="224">
        <v>205690</v>
      </c>
      <c r="C105" s="224">
        <v>343440</v>
      </c>
      <c r="D105" s="224">
        <v>549130</v>
      </c>
      <c r="E105" s="214"/>
      <c r="F105" s="214"/>
      <c r="G105" s="214"/>
      <c r="H105" s="214"/>
      <c r="I105" s="214"/>
      <c r="J105" s="214"/>
      <c r="K105" s="214"/>
      <c r="L105" s="214"/>
      <c r="M105" s="214"/>
      <c r="N105" s="214"/>
      <c r="O105" s="214"/>
      <c r="P105" s="214"/>
      <c r="Q105" s="214"/>
      <c r="R105" s="214"/>
      <c r="S105" s="214"/>
      <c r="T105" s="214"/>
      <c r="U105" s="214"/>
    </row>
    <row r="106" ht="13.65" customHeight="1">
      <c r="A106" s="223">
        <v>43201</v>
      </c>
      <c r="B106" s="224">
        <v>205500</v>
      </c>
      <c r="C106" s="224">
        <v>345760</v>
      </c>
      <c r="D106" s="224">
        <v>551260</v>
      </c>
      <c r="E106" s="214"/>
      <c r="F106" s="214"/>
      <c r="G106" s="214"/>
      <c r="H106" s="214"/>
      <c r="I106" s="214"/>
      <c r="J106" s="214"/>
      <c r="K106" s="214"/>
      <c r="L106" s="214"/>
      <c r="M106" s="214"/>
      <c r="N106" s="214"/>
      <c r="O106" s="214"/>
      <c r="P106" s="214"/>
      <c r="Q106" s="214"/>
      <c r="R106" s="214"/>
      <c r="S106" s="214"/>
      <c r="T106" s="214"/>
      <c r="U106" s="214"/>
    </row>
    <row r="107" ht="13.65" customHeight="1">
      <c r="A107" s="223">
        <v>43202</v>
      </c>
      <c r="B107" s="224">
        <v>205180</v>
      </c>
      <c r="C107" s="224">
        <v>348100</v>
      </c>
      <c r="D107" s="224">
        <v>553280</v>
      </c>
      <c r="E107" s="214"/>
      <c r="F107" s="214"/>
      <c r="G107" s="214"/>
      <c r="H107" s="214"/>
      <c r="I107" s="214"/>
      <c r="J107" s="214"/>
      <c r="K107" s="214"/>
      <c r="L107" s="214"/>
      <c r="M107" s="214"/>
      <c r="N107" s="214"/>
      <c r="O107" s="214"/>
      <c r="P107" s="214"/>
      <c r="Q107" s="214"/>
      <c r="R107" s="214"/>
      <c r="S107" s="214"/>
      <c r="T107" s="214"/>
      <c r="U107" s="214"/>
    </row>
    <row r="108" ht="13.65" customHeight="1">
      <c r="A108" s="223">
        <v>43203</v>
      </c>
      <c r="B108" s="224">
        <v>205180</v>
      </c>
      <c r="C108" s="224">
        <v>350710</v>
      </c>
      <c r="D108" s="224">
        <v>555890</v>
      </c>
      <c r="E108" s="214"/>
      <c r="F108" s="214"/>
      <c r="G108" s="214"/>
      <c r="H108" s="214"/>
      <c r="I108" s="214"/>
      <c r="J108" s="214"/>
      <c r="K108" s="214"/>
      <c r="L108" s="214"/>
      <c r="M108" s="214"/>
      <c r="N108" s="214"/>
      <c r="O108" s="214"/>
      <c r="P108" s="214"/>
      <c r="Q108" s="214"/>
      <c r="R108" s="214"/>
      <c r="S108" s="214"/>
      <c r="T108" s="214"/>
      <c r="U108" s="214"/>
    </row>
    <row r="109" ht="13.65" customHeight="1">
      <c r="A109" s="223">
        <v>43204</v>
      </c>
      <c r="B109" s="224">
        <v>205140</v>
      </c>
      <c r="C109" s="224">
        <v>353750</v>
      </c>
      <c r="D109" s="224">
        <v>558890</v>
      </c>
      <c r="E109" s="214"/>
      <c r="F109" s="214"/>
      <c r="G109" s="214"/>
      <c r="H109" s="214"/>
      <c r="I109" s="214"/>
      <c r="J109" s="214"/>
      <c r="K109" s="214"/>
      <c r="L109" s="214"/>
      <c r="M109" s="214"/>
      <c r="N109" s="214"/>
      <c r="O109" s="214"/>
      <c r="P109" s="214"/>
      <c r="Q109" s="214"/>
      <c r="R109" s="214"/>
      <c r="S109" s="214"/>
      <c r="T109" s="214"/>
      <c r="U109" s="214"/>
    </row>
    <row r="110" ht="13.65" customHeight="1">
      <c r="A110" s="223">
        <v>43205</v>
      </c>
      <c r="B110" s="224">
        <v>204860</v>
      </c>
      <c r="C110" s="224">
        <v>356450</v>
      </c>
      <c r="D110" s="224">
        <v>561310</v>
      </c>
      <c r="E110" s="214"/>
      <c r="F110" s="214"/>
      <c r="G110" s="214"/>
      <c r="H110" s="214"/>
      <c r="I110" s="214"/>
      <c r="J110" s="214"/>
      <c r="K110" s="214"/>
      <c r="L110" s="214"/>
      <c r="M110" s="214"/>
      <c r="N110" s="214"/>
      <c r="O110" s="214"/>
      <c r="P110" s="214"/>
      <c r="Q110" s="214"/>
      <c r="R110" s="214"/>
      <c r="S110" s="214"/>
      <c r="T110" s="214"/>
      <c r="U110" s="214"/>
    </row>
    <row r="111" ht="13.65" customHeight="1">
      <c r="A111" s="223">
        <v>43206</v>
      </c>
      <c r="B111" s="224">
        <v>204840</v>
      </c>
      <c r="C111" s="224">
        <v>359300</v>
      </c>
      <c r="D111" s="224">
        <v>564140</v>
      </c>
      <c r="E111" s="214"/>
      <c r="F111" s="214"/>
      <c r="G111" s="214"/>
      <c r="H111" s="214"/>
      <c r="I111" s="214"/>
      <c r="J111" s="214"/>
      <c r="K111" s="214"/>
      <c r="L111" s="214"/>
      <c r="M111" s="214"/>
      <c r="N111" s="214"/>
      <c r="O111" s="214"/>
      <c r="P111" s="214"/>
      <c r="Q111" s="214"/>
      <c r="R111" s="214"/>
      <c r="S111" s="214"/>
      <c r="T111" s="214"/>
      <c r="U111" s="214"/>
    </row>
    <row r="112" ht="13.65" customHeight="1">
      <c r="A112" s="223">
        <v>43207</v>
      </c>
      <c r="B112" s="224">
        <v>204450</v>
      </c>
      <c r="C112" s="224">
        <v>361400</v>
      </c>
      <c r="D112" s="224">
        <v>565850</v>
      </c>
      <c r="E112" s="214"/>
      <c r="F112" s="214"/>
      <c r="G112" s="214"/>
      <c r="H112" s="214"/>
      <c r="I112" s="214"/>
      <c r="J112" s="214"/>
      <c r="K112" s="214"/>
      <c r="L112" s="214"/>
      <c r="M112" s="214"/>
      <c r="N112" s="214"/>
      <c r="O112" s="214"/>
      <c r="P112" s="214"/>
      <c r="Q112" s="214"/>
      <c r="R112" s="214"/>
      <c r="S112" s="214"/>
      <c r="T112" s="214"/>
      <c r="U112" s="214"/>
    </row>
    <row r="113" ht="13.65" customHeight="1">
      <c r="A113" s="223">
        <v>43208</v>
      </c>
      <c r="B113" s="224">
        <v>204070</v>
      </c>
      <c r="C113" s="224">
        <v>363150</v>
      </c>
      <c r="D113" s="224">
        <v>567220</v>
      </c>
      <c r="E113" s="214"/>
      <c r="F113" s="214"/>
      <c r="G113" s="214"/>
      <c r="H113" s="214"/>
      <c r="I113" s="214"/>
      <c r="J113" s="214"/>
      <c r="K113" s="214"/>
      <c r="L113" s="214"/>
      <c r="M113" s="214"/>
      <c r="N113" s="214"/>
      <c r="O113" s="214"/>
      <c r="P113" s="214"/>
      <c r="Q113" s="214"/>
      <c r="R113" s="214"/>
      <c r="S113" s="214"/>
      <c r="T113" s="214"/>
      <c r="U113" s="214"/>
    </row>
    <row r="114" ht="13.65" customHeight="1">
      <c r="A114" s="223">
        <v>43209</v>
      </c>
      <c r="B114" s="224">
        <v>203520</v>
      </c>
      <c r="C114" s="224">
        <v>364620</v>
      </c>
      <c r="D114" s="224">
        <v>568140</v>
      </c>
      <c r="E114" s="214"/>
      <c r="F114" s="214"/>
      <c r="G114" s="214"/>
      <c r="H114" s="214"/>
      <c r="I114" s="214"/>
      <c r="J114" s="214"/>
      <c r="K114" s="214"/>
      <c r="L114" s="214"/>
      <c r="M114" s="214"/>
      <c r="N114" s="214"/>
      <c r="O114" s="214"/>
      <c r="P114" s="214"/>
      <c r="Q114" s="214"/>
      <c r="R114" s="214"/>
      <c r="S114" s="214"/>
      <c r="T114" s="214"/>
      <c r="U114" s="214"/>
    </row>
    <row r="115" ht="13.65" customHeight="1">
      <c r="A115" s="223">
        <v>43210</v>
      </c>
      <c r="B115" s="224">
        <v>202490</v>
      </c>
      <c r="C115" s="224">
        <v>366240</v>
      </c>
      <c r="D115" s="224">
        <v>568730</v>
      </c>
      <c r="E115" s="214"/>
      <c r="F115" s="214"/>
      <c r="G115" s="214"/>
      <c r="H115" s="214"/>
      <c r="I115" s="214"/>
      <c r="J115" s="214"/>
      <c r="K115" s="214"/>
      <c r="L115" s="214"/>
      <c r="M115" s="214"/>
      <c r="N115" s="214"/>
      <c r="O115" s="214"/>
      <c r="P115" s="214"/>
      <c r="Q115" s="214"/>
      <c r="R115" s="214"/>
      <c r="S115" s="214"/>
      <c r="T115" s="214"/>
      <c r="U115" s="214"/>
    </row>
    <row r="116" ht="13.65" customHeight="1">
      <c r="A116" s="223">
        <v>43211</v>
      </c>
      <c r="B116" s="224">
        <v>201250</v>
      </c>
      <c r="C116" s="224">
        <v>367780</v>
      </c>
      <c r="D116" s="224">
        <v>569030</v>
      </c>
      <c r="E116" s="214"/>
      <c r="F116" s="214"/>
      <c r="G116" s="214"/>
      <c r="H116" s="214"/>
      <c r="I116" s="214"/>
      <c r="J116" s="214"/>
      <c r="K116" s="214"/>
      <c r="L116" s="214"/>
      <c r="M116" s="214"/>
      <c r="N116" s="214"/>
      <c r="O116" s="214"/>
      <c r="P116" s="214"/>
      <c r="Q116" s="214"/>
      <c r="R116" s="214"/>
      <c r="S116" s="214"/>
      <c r="T116" s="214"/>
      <c r="U116" s="214"/>
    </row>
    <row r="117" ht="13.65" customHeight="1">
      <c r="A117" s="223">
        <v>43212</v>
      </c>
      <c r="B117" s="224">
        <v>200080</v>
      </c>
      <c r="C117" s="224">
        <v>369340</v>
      </c>
      <c r="D117" s="224">
        <v>569420</v>
      </c>
      <c r="E117" s="214"/>
      <c r="F117" s="214"/>
      <c r="G117" s="214"/>
      <c r="H117" s="214"/>
      <c r="I117" s="214"/>
      <c r="J117" s="214"/>
      <c r="K117" s="214"/>
      <c r="L117" s="214"/>
      <c r="M117" s="214"/>
      <c r="N117" s="214"/>
      <c r="O117" s="214"/>
      <c r="P117" s="214"/>
      <c r="Q117" s="214"/>
      <c r="R117" s="214"/>
      <c r="S117" s="214"/>
      <c r="T117" s="214"/>
      <c r="U117" s="214"/>
    </row>
    <row r="118" ht="13.65" customHeight="1">
      <c r="A118" s="223">
        <v>43213</v>
      </c>
      <c r="B118" s="224">
        <v>199140</v>
      </c>
      <c r="C118" s="224">
        <v>370890</v>
      </c>
      <c r="D118" s="224">
        <v>570030</v>
      </c>
      <c r="E118" s="214"/>
      <c r="F118" s="214"/>
      <c r="G118" s="214"/>
      <c r="H118" s="214"/>
      <c r="I118" s="214"/>
      <c r="J118" s="214"/>
      <c r="K118" s="214"/>
      <c r="L118" s="214"/>
      <c r="M118" s="214"/>
      <c r="N118" s="214"/>
      <c r="O118" s="214"/>
      <c r="P118" s="214"/>
      <c r="Q118" s="214"/>
      <c r="R118" s="214"/>
      <c r="S118" s="214"/>
      <c r="T118" s="214"/>
      <c r="U118" s="214"/>
    </row>
    <row r="119" ht="13.65" customHeight="1">
      <c r="A119" s="223">
        <v>43214</v>
      </c>
      <c r="B119" s="224">
        <v>198240</v>
      </c>
      <c r="C119" s="224">
        <v>372450</v>
      </c>
      <c r="D119" s="224">
        <v>570690</v>
      </c>
      <c r="E119" s="214"/>
      <c r="F119" s="214"/>
      <c r="G119" s="214"/>
      <c r="H119" s="214"/>
      <c r="I119" s="214"/>
      <c r="J119" s="214"/>
      <c r="K119" s="214"/>
      <c r="L119" s="214"/>
      <c r="M119" s="214"/>
      <c r="N119" s="214"/>
      <c r="O119" s="214"/>
      <c r="P119" s="214"/>
      <c r="Q119" s="214"/>
      <c r="R119" s="214"/>
      <c r="S119" s="214"/>
      <c r="T119" s="214"/>
      <c r="U119" s="214"/>
    </row>
    <row r="120" ht="13.65" customHeight="1">
      <c r="A120" s="223">
        <v>43215</v>
      </c>
      <c r="B120" s="224">
        <v>198940</v>
      </c>
      <c r="C120" s="224">
        <v>374010</v>
      </c>
      <c r="D120" s="224">
        <v>572950</v>
      </c>
      <c r="E120" s="214"/>
      <c r="F120" s="214"/>
      <c r="G120" s="214"/>
      <c r="H120" s="214"/>
      <c r="I120" s="214"/>
      <c r="J120" s="214"/>
      <c r="K120" s="214"/>
      <c r="L120" s="214"/>
      <c r="M120" s="214"/>
      <c r="N120" s="214"/>
      <c r="O120" s="214"/>
      <c r="P120" s="214"/>
      <c r="Q120" s="214"/>
      <c r="R120" s="214"/>
      <c r="S120" s="214"/>
      <c r="T120" s="214"/>
      <c r="U120" s="214"/>
    </row>
    <row r="121" ht="13.65" customHeight="1">
      <c r="A121" s="223">
        <v>43216</v>
      </c>
      <c r="B121" s="224">
        <v>200320</v>
      </c>
      <c r="C121" s="224">
        <v>375440</v>
      </c>
      <c r="D121" s="224">
        <v>575760</v>
      </c>
      <c r="E121" s="214"/>
      <c r="F121" s="214"/>
      <c r="G121" s="214"/>
      <c r="H121" s="214"/>
      <c r="I121" s="214"/>
      <c r="J121" s="214"/>
      <c r="K121" s="214"/>
      <c r="L121" s="214"/>
      <c r="M121" s="214"/>
      <c r="N121" s="214"/>
      <c r="O121" s="214"/>
      <c r="P121" s="214"/>
      <c r="Q121" s="214"/>
      <c r="R121" s="214"/>
      <c r="S121" s="214"/>
      <c r="T121" s="214"/>
      <c r="U121" s="214"/>
    </row>
    <row r="122" ht="13.65" customHeight="1">
      <c r="A122" s="223">
        <v>43217</v>
      </c>
      <c r="B122" s="224">
        <v>202000</v>
      </c>
      <c r="C122" s="224">
        <v>377010</v>
      </c>
      <c r="D122" s="224">
        <v>579010</v>
      </c>
      <c r="E122" s="214"/>
      <c r="F122" s="214"/>
      <c r="G122" s="214"/>
      <c r="H122" s="214"/>
      <c r="I122" s="214"/>
      <c r="J122" s="214"/>
      <c r="K122" s="214"/>
      <c r="L122" s="214"/>
      <c r="M122" s="214"/>
      <c r="N122" s="214"/>
      <c r="O122" s="214"/>
      <c r="P122" s="214"/>
      <c r="Q122" s="214"/>
      <c r="R122" s="214"/>
      <c r="S122" s="214"/>
      <c r="T122" s="214"/>
      <c r="U122" s="214"/>
    </row>
    <row r="123" ht="13.65" customHeight="1">
      <c r="A123" s="223">
        <v>43218</v>
      </c>
      <c r="B123" s="224">
        <v>203820</v>
      </c>
      <c r="C123" s="224">
        <v>378510</v>
      </c>
      <c r="D123" s="224">
        <v>582330</v>
      </c>
      <c r="E123" s="214"/>
      <c r="F123" s="214"/>
      <c r="G123" s="214"/>
      <c r="H123" s="214"/>
      <c r="I123" s="214"/>
      <c r="J123" s="214"/>
      <c r="K123" s="214"/>
      <c r="L123" s="214"/>
      <c r="M123" s="214"/>
      <c r="N123" s="214"/>
      <c r="O123" s="214"/>
      <c r="P123" s="214"/>
      <c r="Q123" s="214"/>
      <c r="R123" s="214"/>
      <c r="S123" s="214"/>
      <c r="T123" s="214"/>
      <c r="U123" s="214"/>
    </row>
    <row r="124" ht="13.65" customHeight="1">
      <c r="A124" s="223">
        <v>43219</v>
      </c>
      <c r="B124" s="224">
        <v>205050</v>
      </c>
      <c r="C124" s="224">
        <v>380580</v>
      </c>
      <c r="D124" s="224">
        <v>585630</v>
      </c>
      <c r="E124" s="214"/>
      <c r="F124" s="214"/>
      <c r="G124" s="214"/>
      <c r="H124" s="214"/>
      <c r="I124" s="214"/>
      <c r="J124" s="214"/>
      <c r="K124" s="214"/>
      <c r="L124" s="214"/>
      <c r="M124" s="214"/>
      <c r="N124" s="214"/>
      <c r="O124" s="214"/>
      <c r="P124" s="214"/>
      <c r="Q124" s="214"/>
      <c r="R124" s="214"/>
      <c r="S124" s="214"/>
      <c r="T124" s="214"/>
      <c r="U124" s="214"/>
    </row>
    <row r="125" ht="13.65" customHeight="1">
      <c r="A125" s="223">
        <v>43220</v>
      </c>
      <c r="B125" s="224">
        <v>204640</v>
      </c>
      <c r="C125" s="224">
        <v>383170</v>
      </c>
      <c r="D125" s="224">
        <v>587810</v>
      </c>
      <c r="E125" s="214"/>
      <c r="F125" s="214"/>
      <c r="G125" s="214"/>
      <c r="H125" s="214"/>
      <c r="I125" s="214"/>
      <c r="J125" s="214"/>
      <c r="K125" s="214"/>
      <c r="L125" s="214"/>
      <c r="M125" s="214"/>
      <c r="N125" s="214"/>
      <c r="O125" s="214"/>
      <c r="P125" s="214"/>
      <c r="Q125" s="214"/>
      <c r="R125" s="214"/>
      <c r="S125" s="214"/>
      <c r="T125" s="214"/>
      <c r="U125" s="214"/>
    </row>
    <row r="126" ht="13.65" customHeight="1">
      <c r="A126" s="223">
        <v>43221</v>
      </c>
      <c r="B126" s="224">
        <v>204360</v>
      </c>
      <c r="C126" s="224">
        <v>384750</v>
      </c>
      <c r="D126" s="224">
        <v>589110</v>
      </c>
      <c r="E126" s="214"/>
      <c r="F126" s="214"/>
      <c r="G126" s="214"/>
      <c r="H126" s="214"/>
      <c r="I126" s="214"/>
      <c r="J126" s="214"/>
      <c r="K126" s="214"/>
      <c r="L126" s="214"/>
      <c r="M126" s="214"/>
      <c r="N126" s="214"/>
      <c r="O126" s="214"/>
      <c r="P126" s="214"/>
      <c r="Q126" s="214"/>
      <c r="R126" s="214"/>
      <c r="S126" s="214"/>
      <c r="T126" s="214"/>
      <c r="U126" s="214"/>
    </row>
    <row r="127" ht="13.65" customHeight="1">
      <c r="A127" s="223">
        <v>43222</v>
      </c>
      <c r="B127" s="224">
        <v>204230</v>
      </c>
      <c r="C127" s="224">
        <v>386270</v>
      </c>
      <c r="D127" s="224">
        <v>590500</v>
      </c>
      <c r="E127" s="214"/>
      <c r="F127" s="214"/>
      <c r="G127" s="214"/>
      <c r="H127" s="214"/>
      <c r="I127" s="214"/>
      <c r="J127" s="214"/>
      <c r="K127" s="214"/>
      <c r="L127" s="214"/>
      <c r="M127" s="214"/>
      <c r="N127" s="214"/>
      <c r="O127" s="214"/>
      <c r="P127" s="214"/>
      <c r="Q127" s="214"/>
      <c r="R127" s="214"/>
      <c r="S127" s="214"/>
      <c r="T127" s="214"/>
      <c r="U127" s="214"/>
    </row>
    <row r="128" ht="13.65" customHeight="1">
      <c r="A128" s="223">
        <v>43223</v>
      </c>
      <c r="B128" s="224">
        <v>204090</v>
      </c>
      <c r="C128" s="224">
        <v>387420</v>
      </c>
      <c r="D128" s="224">
        <v>591510</v>
      </c>
      <c r="E128" s="214"/>
      <c r="F128" s="214"/>
      <c r="G128" s="214"/>
      <c r="H128" s="214"/>
      <c r="I128" s="214"/>
      <c r="J128" s="214"/>
      <c r="K128" s="214"/>
      <c r="L128" s="214"/>
      <c r="M128" s="214"/>
      <c r="N128" s="214"/>
      <c r="O128" s="214"/>
      <c r="P128" s="214"/>
      <c r="Q128" s="214"/>
      <c r="R128" s="214"/>
      <c r="S128" s="214"/>
      <c r="T128" s="214"/>
      <c r="U128" s="214"/>
    </row>
    <row r="129" ht="13.65" customHeight="1">
      <c r="A129" s="223">
        <v>43224</v>
      </c>
      <c r="B129" s="224">
        <v>203800</v>
      </c>
      <c r="C129" s="224">
        <v>387710</v>
      </c>
      <c r="D129" s="224">
        <v>591510</v>
      </c>
      <c r="E129" s="214"/>
      <c r="F129" s="214"/>
      <c r="G129" s="214"/>
      <c r="H129" s="214"/>
      <c r="I129" s="214"/>
      <c r="J129" s="214"/>
      <c r="K129" s="214"/>
      <c r="L129" s="214"/>
      <c r="M129" s="214"/>
      <c r="N129" s="214"/>
      <c r="O129" s="214"/>
      <c r="P129" s="214"/>
      <c r="Q129" s="214"/>
      <c r="R129" s="214"/>
      <c r="S129" s="214"/>
      <c r="T129" s="214"/>
      <c r="U129" s="214"/>
    </row>
    <row r="130" ht="13.65" customHeight="1">
      <c r="A130" s="223">
        <v>43225</v>
      </c>
      <c r="B130" s="224">
        <v>203520</v>
      </c>
      <c r="C130" s="224">
        <v>387640</v>
      </c>
      <c r="D130" s="224">
        <v>591160</v>
      </c>
      <c r="E130" s="214"/>
      <c r="F130" s="214"/>
      <c r="G130" s="214"/>
      <c r="H130" s="214"/>
      <c r="I130" s="214"/>
      <c r="J130" s="214"/>
      <c r="K130" s="214"/>
      <c r="L130" s="214"/>
      <c r="M130" s="214"/>
      <c r="N130" s="214"/>
      <c r="O130" s="214"/>
      <c r="P130" s="214"/>
      <c r="Q130" s="214"/>
      <c r="R130" s="214"/>
      <c r="S130" s="214"/>
      <c r="T130" s="214"/>
      <c r="U130" s="214"/>
    </row>
    <row r="131" ht="13.65" customHeight="1">
      <c r="A131" s="223">
        <v>43226</v>
      </c>
      <c r="B131" s="224">
        <v>203300</v>
      </c>
      <c r="C131" s="224">
        <v>387490</v>
      </c>
      <c r="D131" s="224">
        <v>590790</v>
      </c>
      <c r="E131" s="214"/>
      <c r="F131" s="214"/>
      <c r="G131" s="214"/>
      <c r="H131" s="214"/>
      <c r="I131" s="214"/>
      <c r="J131" s="214"/>
      <c r="K131" s="214"/>
      <c r="L131" s="214"/>
      <c r="M131" s="214"/>
      <c r="N131" s="214"/>
      <c r="O131" s="214"/>
      <c r="P131" s="214"/>
      <c r="Q131" s="214"/>
      <c r="R131" s="214"/>
      <c r="S131" s="214"/>
      <c r="T131" s="214"/>
      <c r="U131" s="214"/>
    </row>
    <row r="132" ht="13.65" customHeight="1">
      <c r="A132" s="223">
        <v>43227</v>
      </c>
      <c r="B132" s="224">
        <v>203100</v>
      </c>
      <c r="C132" s="224">
        <v>387570</v>
      </c>
      <c r="D132" s="224">
        <v>590670</v>
      </c>
      <c r="E132" s="214"/>
      <c r="F132" s="214"/>
      <c r="G132" s="214"/>
      <c r="H132" s="214"/>
      <c r="I132" s="214"/>
      <c r="J132" s="214"/>
      <c r="K132" s="214"/>
      <c r="L132" s="214"/>
      <c r="M132" s="214"/>
      <c r="N132" s="214"/>
      <c r="O132" s="214"/>
      <c r="P132" s="214"/>
      <c r="Q132" s="214"/>
      <c r="R132" s="214"/>
      <c r="S132" s="214"/>
      <c r="T132" s="214"/>
      <c r="U132" s="214"/>
    </row>
    <row r="133" ht="13.65" customHeight="1">
      <c r="A133" s="223">
        <v>43228</v>
      </c>
      <c r="B133" s="224">
        <v>201830</v>
      </c>
      <c r="C133" s="224">
        <v>387570</v>
      </c>
      <c r="D133" s="224">
        <v>589400</v>
      </c>
      <c r="E133" s="214"/>
      <c r="F133" s="214"/>
      <c r="G133" s="214"/>
      <c r="H133" s="214"/>
      <c r="I133" s="214"/>
      <c r="J133" s="214"/>
      <c r="K133" s="214"/>
      <c r="L133" s="214"/>
      <c r="M133" s="214"/>
      <c r="N133" s="214"/>
      <c r="O133" s="214"/>
      <c r="P133" s="214"/>
      <c r="Q133" s="214"/>
      <c r="R133" s="214"/>
      <c r="S133" s="214"/>
      <c r="T133" s="214"/>
      <c r="U133" s="214"/>
    </row>
    <row r="134" ht="13.65" customHeight="1">
      <c r="A134" s="223">
        <v>43229</v>
      </c>
      <c r="B134" s="224">
        <v>200460</v>
      </c>
      <c r="C134" s="224">
        <v>387420</v>
      </c>
      <c r="D134" s="224">
        <v>587880</v>
      </c>
      <c r="E134" s="214"/>
      <c r="F134" s="214"/>
      <c r="G134" s="214"/>
      <c r="H134" s="214"/>
      <c r="I134" s="214"/>
      <c r="J134" s="214"/>
      <c r="K134" s="214"/>
      <c r="L134" s="214"/>
      <c r="M134" s="214"/>
      <c r="N134" s="214"/>
      <c r="O134" s="214"/>
      <c r="P134" s="214"/>
      <c r="Q134" s="214"/>
      <c r="R134" s="214"/>
      <c r="S134" s="214"/>
      <c r="T134" s="214"/>
      <c r="U134" s="214"/>
    </row>
    <row r="135" ht="13.65" customHeight="1">
      <c r="A135" s="223">
        <v>43230</v>
      </c>
      <c r="B135" s="224">
        <v>199290</v>
      </c>
      <c r="C135" s="224">
        <v>387420</v>
      </c>
      <c r="D135" s="224">
        <v>586710</v>
      </c>
      <c r="E135" s="214"/>
      <c r="F135" s="214"/>
      <c r="G135" s="214"/>
      <c r="H135" s="214"/>
      <c r="I135" s="214"/>
      <c r="J135" s="214"/>
      <c r="K135" s="214"/>
      <c r="L135" s="214"/>
      <c r="M135" s="214"/>
      <c r="N135" s="214"/>
      <c r="O135" s="214"/>
      <c r="P135" s="214"/>
      <c r="Q135" s="214"/>
      <c r="R135" s="214"/>
      <c r="S135" s="214"/>
      <c r="T135" s="214"/>
      <c r="U135" s="214"/>
    </row>
    <row r="136" ht="13.65" customHeight="1">
      <c r="A136" s="223">
        <v>43231</v>
      </c>
      <c r="B136" s="224">
        <v>197910</v>
      </c>
      <c r="C136" s="224">
        <v>387350</v>
      </c>
      <c r="D136" s="224">
        <v>585260</v>
      </c>
      <c r="E136" s="214"/>
      <c r="F136" s="214"/>
      <c r="G136" s="214"/>
      <c r="H136" s="214"/>
      <c r="I136" s="214"/>
      <c r="J136" s="214"/>
      <c r="K136" s="214"/>
      <c r="L136" s="214"/>
      <c r="M136" s="214"/>
      <c r="N136" s="214"/>
      <c r="O136" s="214"/>
      <c r="P136" s="214"/>
      <c r="Q136" s="214"/>
      <c r="R136" s="214"/>
      <c r="S136" s="214"/>
      <c r="T136" s="214"/>
      <c r="U136" s="214"/>
    </row>
    <row r="137" ht="13.65" customHeight="1">
      <c r="A137" s="223">
        <v>43232</v>
      </c>
      <c r="B137" s="224">
        <v>196950</v>
      </c>
      <c r="C137" s="224">
        <v>387280</v>
      </c>
      <c r="D137" s="224">
        <v>584230</v>
      </c>
      <c r="E137" s="214"/>
      <c r="F137" s="214"/>
      <c r="G137" s="214"/>
      <c r="H137" s="214"/>
      <c r="I137" s="214"/>
      <c r="J137" s="214"/>
      <c r="K137" s="214"/>
      <c r="L137" s="214"/>
      <c r="M137" s="214"/>
      <c r="N137" s="214"/>
      <c r="O137" s="214"/>
      <c r="P137" s="214"/>
      <c r="Q137" s="214"/>
      <c r="R137" s="214"/>
      <c r="S137" s="214"/>
      <c r="T137" s="214"/>
      <c r="U137" s="214"/>
    </row>
    <row r="138" ht="13.65" customHeight="1">
      <c r="A138" s="223">
        <v>43233</v>
      </c>
      <c r="B138" s="224">
        <v>197080</v>
      </c>
      <c r="C138" s="224">
        <v>386120</v>
      </c>
      <c r="D138" s="224">
        <v>583200</v>
      </c>
      <c r="E138" s="214"/>
      <c r="F138" s="214"/>
      <c r="G138" s="214"/>
      <c r="H138" s="214"/>
      <c r="I138" s="214"/>
      <c r="J138" s="214"/>
      <c r="K138" s="214"/>
      <c r="L138" s="214"/>
      <c r="M138" s="214"/>
      <c r="N138" s="214"/>
      <c r="O138" s="214"/>
      <c r="P138" s="214"/>
      <c r="Q138" s="214"/>
      <c r="R138" s="214"/>
      <c r="S138" s="214"/>
      <c r="T138" s="214"/>
      <c r="U138" s="214"/>
    </row>
    <row r="139" ht="13.65" customHeight="1">
      <c r="A139" s="223">
        <v>43234</v>
      </c>
      <c r="B139" s="224">
        <v>197040</v>
      </c>
      <c r="C139" s="224">
        <v>385400</v>
      </c>
      <c r="D139" s="224">
        <v>582440</v>
      </c>
      <c r="E139" s="214"/>
      <c r="F139" s="214"/>
      <c r="G139" s="214"/>
      <c r="H139" s="214"/>
      <c r="I139" s="214"/>
      <c r="J139" s="214"/>
      <c r="K139" s="214"/>
      <c r="L139" s="214"/>
      <c r="M139" s="214"/>
      <c r="N139" s="214"/>
      <c r="O139" s="214"/>
      <c r="P139" s="214"/>
      <c r="Q139" s="214"/>
      <c r="R139" s="214"/>
      <c r="S139" s="214"/>
      <c r="T139" s="214"/>
      <c r="U139" s="214"/>
    </row>
    <row r="140" ht="13.65" customHeight="1">
      <c r="A140" s="223">
        <v>43235</v>
      </c>
      <c r="B140" s="224">
        <v>197060</v>
      </c>
      <c r="C140" s="224">
        <v>385260</v>
      </c>
      <c r="D140" s="224">
        <v>582320</v>
      </c>
      <c r="E140" s="214"/>
      <c r="F140" s="214"/>
      <c r="G140" s="214"/>
      <c r="H140" s="214"/>
      <c r="I140" s="214"/>
      <c r="J140" s="214"/>
      <c r="K140" s="214"/>
      <c r="L140" s="214"/>
      <c r="M140" s="214"/>
      <c r="N140" s="214"/>
      <c r="O140" s="214"/>
      <c r="P140" s="214"/>
      <c r="Q140" s="214"/>
      <c r="R140" s="214"/>
      <c r="S140" s="214"/>
      <c r="T140" s="214"/>
      <c r="U140" s="214"/>
    </row>
    <row r="141" ht="13.65" customHeight="1">
      <c r="A141" s="223">
        <v>43236</v>
      </c>
      <c r="B141" s="224">
        <v>196800</v>
      </c>
      <c r="C141" s="224">
        <v>385540</v>
      </c>
      <c r="D141" s="224">
        <v>582340</v>
      </c>
      <c r="E141" s="214"/>
      <c r="F141" s="214"/>
      <c r="G141" s="214"/>
      <c r="H141" s="214"/>
      <c r="I141" s="214"/>
      <c r="J141" s="214"/>
      <c r="K141" s="214"/>
      <c r="L141" s="214"/>
      <c r="M141" s="214"/>
      <c r="N141" s="214"/>
      <c r="O141" s="214"/>
      <c r="P141" s="214"/>
      <c r="Q141" s="214"/>
      <c r="R141" s="214"/>
      <c r="S141" s="214"/>
      <c r="T141" s="214"/>
      <c r="U141" s="214"/>
    </row>
    <row r="142" ht="13.65" customHeight="1">
      <c r="A142" s="223">
        <v>43237</v>
      </c>
      <c r="B142" s="224">
        <v>196820</v>
      </c>
      <c r="C142" s="224">
        <v>385620</v>
      </c>
      <c r="D142" s="224">
        <v>582440</v>
      </c>
      <c r="E142" s="214"/>
      <c r="F142" s="214"/>
      <c r="G142" s="214"/>
      <c r="H142" s="214"/>
      <c r="I142" s="214"/>
      <c r="J142" s="214"/>
      <c r="K142" s="214"/>
      <c r="L142" s="214"/>
      <c r="M142" s="214"/>
      <c r="N142" s="214"/>
      <c r="O142" s="214"/>
      <c r="P142" s="214"/>
      <c r="Q142" s="214"/>
      <c r="R142" s="214"/>
      <c r="S142" s="214"/>
      <c r="T142" s="214"/>
      <c r="U142" s="214"/>
    </row>
    <row r="143" ht="13.65" customHeight="1">
      <c r="A143" s="223">
        <v>43238</v>
      </c>
      <c r="B143" s="224">
        <v>196490</v>
      </c>
      <c r="C143" s="224">
        <v>385260</v>
      </c>
      <c r="D143" s="224">
        <v>581750</v>
      </c>
      <c r="E143" s="214"/>
      <c r="F143" s="214"/>
      <c r="G143" s="214"/>
      <c r="H143" s="214"/>
      <c r="I143" s="214"/>
      <c r="J143" s="214"/>
      <c r="K143" s="214"/>
      <c r="L143" s="214"/>
      <c r="M143" s="214"/>
      <c r="N143" s="214"/>
      <c r="O143" s="214"/>
      <c r="P143" s="214"/>
      <c r="Q143" s="214"/>
      <c r="R143" s="214"/>
      <c r="S143" s="214"/>
      <c r="T143" s="214"/>
      <c r="U143" s="214"/>
    </row>
    <row r="144" ht="13.65" customHeight="1">
      <c r="A144" s="223">
        <v>43239</v>
      </c>
      <c r="B144" s="224">
        <v>196780</v>
      </c>
      <c r="C144" s="224">
        <v>384900</v>
      </c>
      <c r="D144" s="224">
        <v>581680</v>
      </c>
      <c r="E144" s="214"/>
      <c r="F144" s="214"/>
      <c r="G144" s="214"/>
      <c r="H144" s="214"/>
      <c r="I144" s="214"/>
      <c r="J144" s="214"/>
      <c r="K144" s="214"/>
      <c r="L144" s="214"/>
      <c r="M144" s="214"/>
      <c r="N144" s="214"/>
      <c r="O144" s="214"/>
      <c r="P144" s="214"/>
      <c r="Q144" s="214"/>
      <c r="R144" s="214"/>
      <c r="S144" s="214"/>
      <c r="T144" s="214"/>
      <c r="U144" s="214"/>
    </row>
    <row r="145" ht="13.65" customHeight="1">
      <c r="A145" s="223">
        <v>43240</v>
      </c>
      <c r="B145" s="224">
        <v>197120</v>
      </c>
      <c r="C145" s="224">
        <v>383890</v>
      </c>
      <c r="D145" s="224">
        <v>581010</v>
      </c>
      <c r="E145" s="214"/>
      <c r="F145" s="214"/>
      <c r="G145" s="214"/>
      <c r="H145" s="214"/>
      <c r="I145" s="214"/>
      <c r="J145" s="214"/>
      <c r="K145" s="214"/>
      <c r="L145" s="214"/>
      <c r="M145" s="214"/>
      <c r="N145" s="214"/>
      <c r="O145" s="214"/>
      <c r="P145" s="214"/>
      <c r="Q145" s="214"/>
      <c r="R145" s="214"/>
      <c r="S145" s="214"/>
      <c r="T145" s="214"/>
      <c r="U145" s="214"/>
    </row>
    <row r="146" ht="13.65" customHeight="1">
      <c r="A146" s="223">
        <v>43241</v>
      </c>
      <c r="B146" s="224">
        <v>197670</v>
      </c>
      <c r="C146" s="224">
        <v>383100</v>
      </c>
      <c r="D146" s="224">
        <v>580770</v>
      </c>
      <c r="E146" s="214"/>
      <c r="F146" s="214"/>
      <c r="G146" s="214"/>
      <c r="H146" s="214"/>
      <c r="I146" s="214"/>
      <c r="J146" s="214"/>
      <c r="K146" s="214"/>
      <c r="L146" s="214"/>
      <c r="M146" s="214"/>
      <c r="N146" s="214"/>
      <c r="O146" s="214"/>
      <c r="P146" s="214"/>
      <c r="Q146" s="214"/>
      <c r="R146" s="214"/>
      <c r="S146" s="214"/>
      <c r="T146" s="214"/>
      <c r="U146" s="214"/>
    </row>
    <row r="147" ht="13.65" customHeight="1">
      <c r="A147" s="223">
        <v>43242</v>
      </c>
      <c r="B147" s="224">
        <v>198300</v>
      </c>
      <c r="C147" s="224">
        <v>382660</v>
      </c>
      <c r="D147" s="224">
        <v>580960</v>
      </c>
      <c r="E147" s="214"/>
      <c r="F147" s="214"/>
      <c r="G147" s="214"/>
      <c r="H147" s="214"/>
      <c r="I147" s="214"/>
      <c r="J147" s="214"/>
      <c r="K147" s="214"/>
      <c r="L147" s="214"/>
      <c r="M147" s="214"/>
      <c r="N147" s="214"/>
      <c r="O147" s="214"/>
      <c r="P147" s="214"/>
      <c r="Q147" s="214"/>
      <c r="R147" s="214"/>
      <c r="S147" s="214"/>
      <c r="T147" s="214"/>
      <c r="U147" s="214"/>
    </row>
    <row r="148" ht="13.65" customHeight="1">
      <c r="A148" s="223">
        <v>43243</v>
      </c>
      <c r="B148" s="224">
        <v>199010</v>
      </c>
      <c r="C148" s="224">
        <v>382230</v>
      </c>
      <c r="D148" s="224">
        <v>581240</v>
      </c>
      <c r="E148" s="214"/>
      <c r="F148" s="214"/>
      <c r="G148" s="214"/>
      <c r="H148" s="214"/>
      <c r="I148" s="214"/>
      <c r="J148" s="214"/>
      <c r="K148" s="214"/>
      <c r="L148" s="214"/>
      <c r="M148" s="214"/>
      <c r="N148" s="214"/>
      <c r="O148" s="214"/>
      <c r="P148" s="214"/>
      <c r="Q148" s="214"/>
      <c r="R148" s="214"/>
      <c r="S148" s="214"/>
      <c r="T148" s="214"/>
      <c r="U148" s="214"/>
    </row>
    <row r="149" ht="13.65" customHeight="1">
      <c r="A149" s="223">
        <v>43244</v>
      </c>
      <c r="B149" s="224">
        <v>200130</v>
      </c>
      <c r="C149" s="224">
        <v>381800</v>
      </c>
      <c r="D149" s="224">
        <v>581930</v>
      </c>
      <c r="E149" s="214"/>
      <c r="F149" s="214"/>
      <c r="G149" s="214"/>
      <c r="H149" s="214"/>
      <c r="I149" s="214"/>
      <c r="J149" s="214"/>
      <c r="K149" s="214"/>
      <c r="L149" s="214"/>
      <c r="M149" s="214"/>
      <c r="N149" s="214"/>
      <c r="O149" s="214"/>
      <c r="P149" s="214"/>
      <c r="Q149" s="214"/>
      <c r="R149" s="214"/>
      <c r="S149" s="214"/>
      <c r="T149" s="214"/>
      <c r="U149" s="214"/>
    </row>
    <row r="150" ht="13.65" customHeight="1">
      <c r="A150" s="223">
        <v>43245</v>
      </c>
      <c r="B150" s="224">
        <v>201960</v>
      </c>
      <c r="C150" s="224">
        <v>381730</v>
      </c>
      <c r="D150" s="224">
        <v>583690</v>
      </c>
      <c r="E150" s="214"/>
      <c r="F150" s="214"/>
      <c r="G150" s="214"/>
      <c r="H150" s="214"/>
      <c r="I150" s="214"/>
      <c r="J150" s="214"/>
      <c r="K150" s="214"/>
      <c r="L150" s="214"/>
      <c r="M150" s="214"/>
      <c r="N150" s="214"/>
      <c r="O150" s="214"/>
      <c r="P150" s="214"/>
      <c r="Q150" s="214"/>
      <c r="R150" s="214"/>
      <c r="S150" s="214"/>
      <c r="T150" s="214"/>
      <c r="U150" s="214"/>
    </row>
    <row r="151" ht="13.65" customHeight="1">
      <c r="A151" s="223">
        <v>43246</v>
      </c>
      <c r="B151" s="224">
        <v>203030</v>
      </c>
      <c r="C151" s="224">
        <v>382020</v>
      </c>
      <c r="D151" s="224">
        <v>585050</v>
      </c>
      <c r="E151" s="214"/>
      <c r="F151" s="214"/>
      <c r="G151" s="214"/>
      <c r="H151" s="214"/>
      <c r="I151" s="214"/>
      <c r="J151" s="214"/>
      <c r="K151" s="214"/>
      <c r="L151" s="214"/>
      <c r="M151" s="214"/>
      <c r="N151" s="214"/>
      <c r="O151" s="214"/>
      <c r="P151" s="214"/>
      <c r="Q151" s="214"/>
      <c r="R151" s="214"/>
      <c r="S151" s="214"/>
      <c r="T151" s="214"/>
      <c r="U151" s="214"/>
    </row>
    <row r="152" ht="13.65" customHeight="1">
      <c r="A152" s="223">
        <v>43247</v>
      </c>
      <c r="B152" s="224">
        <v>203190</v>
      </c>
      <c r="C152" s="224">
        <v>383310</v>
      </c>
      <c r="D152" s="224">
        <v>586500</v>
      </c>
      <c r="E152" s="214"/>
      <c r="F152" s="214"/>
      <c r="G152" s="214"/>
      <c r="H152" s="214"/>
      <c r="I152" s="214"/>
      <c r="J152" s="214"/>
      <c r="K152" s="214"/>
      <c r="L152" s="214"/>
      <c r="M152" s="214"/>
      <c r="N152" s="214"/>
      <c r="O152" s="214"/>
      <c r="P152" s="214"/>
      <c r="Q152" s="214"/>
      <c r="R152" s="214"/>
      <c r="S152" s="214"/>
      <c r="T152" s="214"/>
      <c r="U152" s="214"/>
    </row>
    <row r="153" ht="13.65" customHeight="1">
      <c r="A153" s="223">
        <v>43248</v>
      </c>
      <c r="B153" s="224">
        <v>203190</v>
      </c>
      <c r="C153" s="224">
        <v>384320</v>
      </c>
      <c r="D153" s="224">
        <v>587510</v>
      </c>
      <c r="E153" s="214"/>
      <c r="F153" s="214"/>
      <c r="G153" s="214"/>
      <c r="H153" s="214"/>
      <c r="I153" s="214"/>
      <c r="J153" s="214"/>
      <c r="K153" s="214"/>
      <c r="L153" s="214"/>
      <c r="M153" s="214"/>
      <c r="N153" s="214"/>
      <c r="O153" s="214"/>
      <c r="P153" s="214"/>
      <c r="Q153" s="214"/>
      <c r="R153" s="214"/>
      <c r="S153" s="214"/>
      <c r="T153" s="214"/>
      <c r="U153" s="214"/>
    </row>
    <row r="154" ht="13.65" customHeight="1">
      <c r="A154" s="223">
        <v>43249</v>
      </c>
      <c r="B154" s="224">
        <v>203120</v>
      </c>
      <c r="C154" s="224">
        <v>385260</v>
      </c>
      <c r="D154" s="224">
        <v>588380</v>
      </c>
      <c r="E154" s="214"/>
      <c r="F154" s="214"/>
      <c r="G154" s="214"/>
      <c r="H154" s="214"/>
      <c r="I154" s="214"/>
      <c r="J154" s="214"/>
      <c r="K154" s="214"/>
      <c r="L154" s="214"/>
      <c r="M154" s="214"/>
      <c r="N154" s="214"/>
      <c r="O154" s="214"/>
      <c r="P154" s="214"/>
      <c r="Q154" s="214"/>
      <c r="R154" s="214"/>
      <c r="S154" s="214"/>
      <c r="T154" s="214"/>
      <c r="U154" s="214"/>
    </row>
    <row r="155" ht="13.65" customHeight="1">
      <c r="A155" s="223">
        <v>43250</v>
      </c>
      <c r="B155" s="224">
        <v>203030</v>
      </c>
      <c r="C155" s="224">
        <v>386120</v>
      </c>
      <c r="D155" s="224">
        <v>589150</v>
      </c>
      <c r="E155" s="214"/>
      <c r="F155" s="214"/>
      <c r="G155" s="214"/>
      <c r="H155" s="214"/>
      <c r="I155" s="214"/>
      <c r="J155" s="214"/>
      <c r="K155" s="214"/>
      <c r="L155" s="214"/>
      <c r="M155" s="214"/>
      <c r="N155" s="214"/>
      <c r="O155" s="214"/>
      <c r="P155" s="214"/>
      <c r="Q155" s="214"/>
      <c r="R155" s="214"/>
      <c r="S155" s="214"/>
      <c r="T155" s="214"/>
      <c r="U155" s="214"/>
    </row>
    <row r="156" ht="13.65" customHeight="1">
      <c r="A156" s="223">
        <v>43251</v>
      </c>
      <c r="B156" s="224">
        <v>202690</v>
      </c>
      <c r="C156" s="224">
        <v>386770</v>
      </c>
      <c r="D156" s="224">
        <v>589460</v>
      </c>
      <c r="E156" s="214"/>
      <c r="F156" s="214"/>
      <c r="G156" s="214"/>
      <c r="H156" s="214"/>
      <c r="I156" s="214"/>
      <c r="J156" s="214"/>
      <c r="K156" s="214"/>
      <c r="L156" s="214"/>
      <c r="M156" s="214"/>
      <c r="N156" s="214"/>
      <c r="O156" s="214"/>
      <c r="P156" s="214"/>
      <c r="Q156" s="214"/>
      <c r="R156" s="214"/>
      <c r="S156" s="214"/>
      <c r="T156" s="214"/>
      <c r="U156" s="214"/>
    </row>
    <row r="157" ht="13.65" customHeight="1">
      <c r="A157" s="223">
        <v>43252</v>
      </c>
      <c r="B157" s="224">
        <v>202250</v>
      </c>
      <c r="C157" s="224">
        <v>387640</v>
      </c>
      <c r="D157" s="224">
        <v>589890</v>
      </c>
      <c r="E157" s="214"/>
      <c r="F157" s="214"/>
      <c r="G157" s="214"/>
      <c r="H157" s="214"/>
      <c r="I157" s="214"/>
      <c r="J157" s="214"/>
      <c r="K157" s="214"/>
      <c r="L157" s="214"/>
      <c r="M157" s="214"/>
      <c r="N157" s="214"/>
      <c r="O157" s="214"/>
      <c r="P157" s="214"/>
      <c r="Q157" s="214"/>
      <c r="R157" s="214"/>
      <c r="S157" s="214"/>
      <c r="T157" s="214"/>
      <c r="U157" s="214"/>
    </row>
    <row r="158" ht="13.65" customHeight="1">
      <c r="A158" s="223">
        <v>43253</v>
      </c>
      <c r="B158" s="224">
        <v>202720</v>
      </c>
      <c r="C158" s="224">
        <v>388000</v>
      </c>
      <c r="D158" s="224">
        <v>590720</v>
      </c>
      <c r="E158" s="214"/>
      <c r="F158" s="214"/>
      <c r="G158" s="214"/>
      <c r="H158" s="214"/>
      <c r="I158" s="214"/>
      <c r="J158" s="214"/>
      <c r="K158" s="214"/>
      <c r="L158" s="214"/>
      <c r="M158" s="214"/>
      <c r="N158" s="214"/>
      <c r="O158" s="214"/>
      <c r="P158" s="214"/>
      <c r="Q158" s="214"/>
      <c r="R158" s="214"/>
      <c r="S158" s="214"/>
      <c r="T158" s="214"/>
      <c r="U158" s="214"/>
    </row>
    <row r="159" ht="13.65" customHeight="1">
      <c r="A159" s="223">
        <v>43254</v>
      </c>
      <c r="B159" s="224">
        <v>202490</v>
      </c>
      <c r="C159" s="224">
        <v>388730</v>
      </c>
      <c r="D159" s="224">
        <v>591220</v>
      </c>
      <c r="E159" s="214"/>
      <c r="F159" s="214"/>
      <c r="G159" s="214"/>
      <c r="H159" s="214"/>
      <c r="I159" s="214"/>
      <c r="J159" s="214"/>
      <c r="K159" s="214"/>
      <c r="L159" s="214"/>
      <c r="M159" s="214"/>
      <c r="N159" s="214"/>
      <c r="O159" s="214"/>
      <c r="P159" s="214"/>
      <c r="Q159" s="214"/>
      <c r="R159" s="214"/>
      <c r="S159" s="214"/>
      <c r="T159" s="214"/>
      <c r="U159" s="214"/>
    </row>
    <row r="160" ht="13.65" customHeight="1">
      <c r="A160" s="223">
        <v>43255</v>
      </c>
      <c r="B160" s="224">
        <v>201800</v>
      </c>
      <c r="C160" s="224">
        <v>389450</v>
      </c>
      <c r="D160" s="224">
        <v>591250</v>
      </c>
      <c r="E160" s="214"/>
      <c r="F160" s="214"/>
      <c r="G160" s="214"/>
      <c r="H160" s="214"/>
      <c r="I160" s="214"/>
      <c r="J160" s="214"/>
      <c r="K160" s="214"/>
      <c r="L160" s="214"/>
      <c r="M160" s="214"/>
      <c r="N160" s="214"/>
      <c r="O160" s="214"/>
      <c r="P160" s="214"/>
      <c r="Q160" s="214"/>
      <c r="R160" s="214"/>
      <c r="S160" s="214"/>
      <c r="T160" s="214"/>
      <c r="U160" s="214"/>
    </row>
    <row r="161" ht="13.65" customHeight="1">
      <c r="A161" s="223">
        <v>43256</v>
      </c>
      <c r="B161" s="224">
        <v>201180</v>
      </c>
      <c r="C161" s="224">
        <v>389230</v>
      </c>
      <c r="D161" s="224">
        <v>590410</v>
      </c>
      <c r="E161" s="214"/>
      <c r="F161" s="214"/>
      <c r="G161" s="214"/>
      <c r="H161" s="214"/>
      <c r="I161" s="214"/>
      <c r="J161" s="214"/>
      <c r="K161" s="214"/>
      <c r="L161" s="214"/>
      <c r="M161" s="214"/>
      <c r="N161" s="214"/>
      <c r="O161" s="214"/>
      <c r="P161" s="214"/>
      <c r="Q161" s="214"/>
      <c r="R161" s="214"/>
      <c r="S161" s="214"/>
      <c r="T161" s="214"/>
      <c r="U161" s="214"/>
    </row>
    <row r="162" ht="13.65" customHeight="1">
      <c r="A162" s="223">
        <v>43257</v>
      </c>
      <c r="B162" s="224">
        <v>200520</v>
      </c>
      <c r="C162" s="224">
        <v>389020</v>
      </c>
      <c r="D162" s="224">
        <v>589540</v>
      </c>
      <c r="E162" s="214"/>
      <c r="F162" s="214"/>
      <c r="G162" s="214"/>
      <c r="H162" s="214"/>
      <c r="I162" s="214"/>
      <c r="J162" s="214"/>
      <c r="K162" s="214"/>
      <c r="L162" s="214"/>
      <c r="M162" s="214"/>
      <c r="N162" s="214"/>
      <c r="O162" s="214"/>
      <c r="P162" s="214"/>
      <c r="Q162" s="214"/>
      <c r="R162" s="214"/>
      <c r="S162" s="214"/>
      <c r="T162" s="214"/>
      <c r="U162" s="214"/>
    </row>
    <row r="163" ht="13.65" customHeight="1">
      <c r="A163" s="223">
        <v>43258</v>
      </c>
      <c r="B163" s="224">
        <v>199750</v>
      </c>
      <c r="C163" s="224">
        <v>389310</v>
      </c>
      <c r="D163" s="224">
        <v>589060</v>
      </c>
      <c r="E163" s="214"/>
      <c r="F163" s="214"/>
      <c r="G163" s="214"/>
      <c r="H163" s="214"/>
      <c r="I163" s="214"/>
      <c r="J163" s="214"/>
      <c r="K163" s="214"/>
      <c r="L163" s="214"/>
      <c r="M163" s="214"/>
      <c r="N163" s="214"/>
      <c r="O163" s="214"/>
      <c r="P163" s="214"/>
      <c r="Q163" s="214"/>
      <c r="R163" s="214"/>
      <c r="S163" s="214"/>
      <c r="T163" s="214"/>
      <c r="U163" s="214"/>
    </row>
    <row r="164" ht="13.65" customHeight="1">
      <c r="A164" s="223">
        <v>43259</v>
      </c>
      <c r="B164" s="224">
        <v>198790</v>
      </c>
      <c r="C164" s="224">
        <v>389810</v>
      </c>
      <c r="D164" s="224">
        <v>588600</v>
      </c>
      <c r="E164" s="214"/>
      <c r="F164" s="214"/>
      <c r="G164" s="214"/>
      <c r="H164" s="214"/>
      <c r="I164" s="214"/>
      <c r="J164" s="214"/>
      <c r="K164" s="214"/>
      <c r="L164" s="214"/>
      <c r="M164" s="214"/>
      <c r="N164" s="214"/>
      <c r="O164" s="214"/>
      <c r="P164" s="214"/>
      <c r="Q164" s="214"/>
      <c r="R164" s="214"/>
      <c r="S164" s="214"/>
      <c r="T164" s="214"/>
      <c r="U164" s="214"/>
    </row>
    <row r="165" ht="13.65" customHeight="1">
      <c r="A165" s="223">
        <v>43260</v>
      </c>
      <c r="B165" s="224">
        <v>198370</v>
      </c>
      <c r="C165" s="224">
        <v>390390</v>
      </c>
      <c r="D165" s="224">
        <v>588760</v>
      </c>
      <c r="E165" s="214"/>
      <c r="F165" s="214"/>
      <c r="G165" s="214"/>
      <c r="H165" s="214"/>
      <c r="I165" s="214"/>
      <c r="J165" s="214"/>
      <c r="K165" s="214"/>
      <c r="L165" s="214"/>
      <c r="M165" s="214"/>
      <c r="N165" s="214"/>
      <c r="O165" s="214"/>
      <c r="P165" s="214"/>
      <c r="Q165" s="214"/>
      <c r="R165" s="214"/>
      <c r="S165" s="214"/>
      <c r="T165" s="214"/>
      <c r="U165" s="214"/>
    </row>
    <row r="166" ht="13.65" customHeight="1">
      <c r="A166" s="223">
        <v>43261</v>
      </c>
      <c r="B166" s="224">
        <v>198090</v>
      </c>
      <c r="C166" s="224">
        <v>390830</v>
      </c>
      <c r="D166" s="224">
        <v>588920</v>
      </c>
      <c r="E166" s="214"/>
      <c r="F166" s="214"/>
      <c r="G166" s="214"/>
      <c r="H166" s="214"/>
      <c r="I166" s="214"/>
      <c r="J166" s="214"/>
      <c r="K166" s="214"/>
      <c r="L166" s="214"/>
      <c r="M166" s="214"/>
      <c r="N166" s="214"/>
      <c r="O166" s="214"/>
      <c r="P166" s="214"/>
      <c r="Q166" s="214"/>
      <c r="R166" s="214"/>
      <c r="S166" s="214"/>
      <c r="T166" s="214"/>
      <c r="U166" s="214"/>
    </row>
    <row r="167" ht="13.65" customHeight="1">
      <c r="A167" s="223">
        <v>43262</v>
      </c>
      <c r="B167" s="224">
        <v>197450</v>
      </c>
      <c r="C167" s="224">
        <v>391480</v>
      </c>
      <c r="D167" s="224">
        <v>588930</v>
      </c>
      <c r="E167" s="214"/>
      <c r="F167" s="214"/>
      <c r="G167" s="214"/>
      <c r="H167" s="214"/>
      <c r="I167" s="214"/>
      <c r="J167" s="214"/>
      <c r="K167" s="214"/>
      <c r="L167" s="214"/>
      <c r="M167" s="214"/>
      <c r="N167" s="214"/>
      <c r="O167" s="214"/>
      <c r="P167" s="214"/>
      <c r="Q167" s="214"/>
      <c r="R167" s="214"/>
      <c r="S167" s="214"/>
      <c r="T167" s="214"/>
      <c r="U167" s="214"/>
    </row>
    <row r="168" ht="13.65" customHeight="1">
      <c r="A168" s="223">
        <v>43263</v>
      </c>
      <c r="B168" s="224">
        <v>196820</v>
      </c>
      <c r="C168" s="224">
        <v>390980</v>
      </c>
      <c r="D168" s="224">
        <v>587800</v>
      </c>
      <c r="E168" s="214"/>
      <c r="F168" s="214"/>
      <c r="G168" s="214"/>
      <c r="H168" s="214"/>
      <c r="I168" s="214"/>
      <c r="J168" s="214"/>
      <c r="K168" s="214"/>
      <c r="L168" s="214"/>
      <c r="M168" s="214"/>
      <c r="N168" s="214"/>
      <c r="O168" s="214"/>
      <c r="P168" s="214"/>
      <c r="Q168" s="214"/>
      <c r="R168" s="214"/>
      <c r="S168" s="214"/>
      <c r="T168" s="214"/>
      <c r="U168" s="214"/>
    </row>
    <row r="169" ht="13.65" customHeight="1">
      <c r="A169" s="223">
        <v>43264</v>
      </c>
      <c r="B169" s="224">
        <v>195840</v>
      </c>
      <c r="C169" s="224">
        <v>390540</v>
      </c>
      <c r="D169" s="224">
        <v>586380</v>
      </c>
      <c r="E169" s="214"/>
      <c r="F169" s="214"/>
      <c r="G169" s="214"/>
      <c r="H169" s="214"/>
      <c r="I169" s="214"/>
      <c r="J169" s="214"/>
      <c r="K169" s="214"/>
      <c r="L169" s="214"/>
      <c r="M169" s="214"/>
      <c r="N169" s="214"/>
      <c r="O169" s="214"/>
      <c r="P169" s="214"/>
      <c r="Q169" s="214"/>
      <c r="R169" s="214"/>
      <c r="S169" s="214"/>
      <c r="T169" s="214"/>
      <c r="U169" s="214"/>
    </row>
    <row r="170" ht="13.65" customHeight="1">
      <c r="A170" s="223">
        <v>43265</v>
      </c>
      <c r="B170" s="224">
        <v>195470</v>
      </c>
      <c r="C170" s="224">
        <v>389960</v>
      </c>
      <c r="D170" s="224">
        <v>585430</v>
      </c>
      <c r="E170" s="214"/>
      <c r="F170" s="214"/>
      <c r="G170" s="214"/>
      <c r="H170" s="214"/>
      <c r="I170" s="214"/>
      <c r="J170" s="214"/>
      <c r="K170" s="214"/>
      <c r="L170" s="214"/>
      <c r="M170" s="214"/>
      <c r="N170" s="214"/>
      <c r="O170" s="214"/>
      <c r="P170" s="214"/>
      <c r="Q170" s="214"/>
      <c r="R170" s="214"/>
      <c r="S170" s="214"/>
      <c r="T170" s="214"/>
      <c r="U170" s="214"/>
    </row>
    <row r="171" ht="13.65" customHeight="1">
      <c r="A171" s="223">
        <v>43266</v>
      </c>
      <c r="B171" s="224">
        <v>195210</v>
      </c>
      <c r="C171" s="224">
        <v>389160</v>
      </c>
      <c r="D171" s="224">
        <v>584370</v>
      </c>
      <c r="E171" s="214"/>
      <c r="F171" s="214"/>
      <c r="G171" s="214"/>
      <c r="H171" s="214"/>
      <c r="I171" s="214"/>
      <c r="J171" s="214"/>
      <c r="K171" s="214"/>
      <c r="L171" s="214"/>
      <c r="M171" s="214"/>
      <c r="N171" s="214"/>
      <c r="O171" s="214"/>
      <c r="P171" s="214"/>
      <c r="Q171" s="214"/>
      <c r="R171" s="214"/>
      <c r="S171" s="214"/>
      <c r="T171" s="214"/>
      <c r="U171" s="214"/>
    </row>
    <row r="172" ht="13.65" customHeight="1">
      <c r="A172" s="223">
        <v>43267</v>
      </c>
      <c r="B172" s="224">
        <v>195040</v>
      </c>
      <c r="C172" s="224">
        <v>388730</v>
      </c>
      <c r="D172" s="224">
        <v>583770</v>
      </c>
      <c r="E172" s="214"/>
      <c r="F172" s="214"/>
      <c r="G172" s="214"/>
      <c r="H172" s="214"/>
      <c r="I172" s="214"/>
      <c r="J172" s="214"/>
      <c r="K172" s="214"/>
      <c r="L172" s="214"/>
      <c r="M172" s="214"/>
      <c r="N172" s="214"/>
      <c r="O172" s="214"/>
      <c r="P172" s="214"/>
      <c r="Q172" s="214"/>
      <c r="R172" s="214"/>
      <c r="S172" s="214"/>
      <c r="T172" s="214"/>
      <c r="U172" s="214"/>
    </row>
    <row r="173" ht="13.65" customHeight="1">
      <c r="A173" s="223">
        <v>43268</v>
      </c>
      <c r="B173" s="224">
        <v>194820</v>
      </c>
      <c r="C173" s="224">
        <v>388510</v>
      </c>
      <c r="D173" s="224">
        <v>583330</v>
      </c>
      <c r="E173" s="214"/>
      <c r="F173" s="214"/>
      <c r="G173" s="214"/>
      <c r="H173" s="214"/>
      <c r="I173" s="214"/>
      <c r="J173" s="214"/>
      <c r="K173" s="214"/>
      <c r="L173" s="214"/>
      <c r="M173" s="214"/>
      <c r="N173" s="214"/>
      <c r="O173" s="214"/>
      <c r="P173" s="214"/>
      <c r="Q173" s="214"/>
      <c r="R173" s="214"/>
      <c r="S173" s="214"/>
      <c r="T173" s="214"/>
      <c r="U173" s="214"/>
    </row>
    <row r="174" ht="13.65" customHeight="1">
      <c r="A174" s="223">
        <v>43269</v>
      </c>
      <c r="B174" s="224">
        <v>194260</v>
      </c>
      <c r="C174" s="224">
        <v>388580</v>
      </c>
      <c r="D174" s="224">
        <v>582840</v>
      </c>
      <c r="E174" s="214"/>
      <c r="F174" s="214"/>
      <c r="G174" s="214"/>
      <c r="H174" s="214"/>
      <c r="I174" s="214"/>
      <c r="J174" s="214"/>
      <c r="K174" s="214"/>
      <c r="L174" s="214"/>
      <c r="M174" s="214"/>
      <c r="N174" s="214"/>
      <c r="O174" s="214"/>
      <c r="P174" s="214"/>
      <c r="Q174" s="214"/>
      <c r="R174" s="214"/>
      <c r="S174" s="214"/>
      <c r="T174" s="214"/>
      <c r="U174" s="214"/>
    </row>
    <row r="175" ht="13.65" customHeight="1">
      <c r="A175" s="223">
        <v>43270</v>
      </c>
      <c r="B175" s="224">
        <v>193830</v>
      </c>
      <c r="C175" s="224">
        <v>388580</v>
      </c>
      <c r="D175" s="224">
        <v>582410</v>
      </c>
      <c r="E175" s="214"/>
      <c r="F175" s="214"/>
      <c r="G175" s="214"/>
      <c r="H175" s="214"/>
      <c r="I175" s="214"/>
      <c r="J175" s="214"/>
      <c r="K175" s="214"/>
      <c r="L175" s="214"/>
      <c r="M175" s="214"/>
      <c r="N175" s="214"/>
      <c r="O175" s="214"/>
      <c r="P175" s="214"/>
      <c r="Q175" s="214"/>
      <c r="R175" s="214"/>
      <c r="S175" s="214"/>
      <c r="T175" s="214"/>
      <c r="U175" s="214"/>
    </row>
    <row r="176" ht="13.65" customHeight="1">
      <c r="A176" s="223">
        <v>43271</v>
      </c>
      <c r="B176" s="224">
        <v>194110</v>
      </c>
      <c r="C176" s="224">
        <v>387860</v>
      </c>
      <c r="D176" s="224">
        <v>581970</v>
      </c>
      <c r="E176" s="214"/>
      <c r="F176" s="214"/>
      <c r="G176" s="214"/>
      <c r="H176" s="214"/>
      <c r="I176" s="214"/>
      <c r="J176" s="214"/>
      <c r="K176" s="214"/>
      <c r="L176" s="214"/>
      <c r="M176" s="214"/>
      <c r="N176" s="214"/>
      <c r="O176" s="214"/>
      <c r="P176" s="214"/>
      <c r="Q176" s="214"/>
      <c r="R176" s="214"/>
      <c r="S176" s="214"/>
      <c r="T176" s="214"/>
      <c r="U176" s="214"/>
    </row>
    <row r="177" ht="13.65" customHeight="1">
      <c r="A177" s="223">
        <v>43272</v>
      </c>
      <c r="B177" s="224">
        <v>194520</v>
      </c>
      <c r="C177" s="224">
        <v>387280</v>
      </c>
      <c r="D177" s="224">
        <v>581800</v>
      </c>
      <c r="E177" s="214"/>
      <c r="F177" s="214"/>
      <c r="G177" s="214"/>
      <c r="H177" s="214"/>
      <c r="I177" s="214"/>
      <c r="J177" s="214"/>
      <c r="K177" s="214"/>
      <c r="L177" s="214"/>
      <c r="M177" s="214"/>
      <c r="N177" s="214"/>
      <c r="O177" s="214"/>
      <c r="P177" s="214"/>
      <c r="Q177" s="214"/>
      <c r="R177" s="214"/>
      <c r="S177" s="214"/>
      <c r="T177" s="214"/>
      <c r="U177" s="214"/>
    </row>
    <row r="178" ht="13.65" customHeight="1">
      <c r="A178" s="223">
        <v>43273</v>
      </c>
      <c r="B178" s="224">
        <v>194930</v>
      </c>
      <c r="C178" s="224">
        <v>386700</v>
      </c>
      <c r="D178" s="224">
        <v>581630</v>
      </c>
      <c r="E178" s="214"/>
      <c r="F178" s="214"/>
      <c r="G178" s="214"/>
      <c r="H178" s="214"/>
      <c r="I178" s="214"/>
      <c r="J178" s="214"/>
      <c r="K178" s="214"/>
      <c r="L178" s="214"/>
      <c r="M178" s="214"/>
      <c r="N178" s="214"/>
      <c r="O178" s="214"/>
      <c r="P178" s="214"/>
      <c r="Q178" s="214"/>
      <c r="R178" s="214"/>
      <c r="S178" s="214"/>
      <c r="T178" s="214"/>
      <c r="U178" s="214"/>
    </row>
    <row r="179" ht="13.65" customHeight="1">
      <c r="A179" s="223">
        <v>43274</v>
      </c>
      <c r="B179" s="224">
        <v>195360</v>
      </c>
      <c r="C179" s="224">
        <v>386190</v>
      </c>
      <c r="D179" s="224">
        <v>581550</v>
      </c>
      <c r="E179" s="214"/>
      <c r="F179" s="214"/>
      <c r="G179" s="214"/>
      <c r="H179" s="214"/>
      <c r="I179" s="214"/>
      <c r="J179" s="214"/>
      <c r="K179" s="214"/>
      <c r="L179" s="214"/>
      <c r="M179" s="214"/>
      <c r="N179" s="214"/>
      <c r="O179" s="214"/>
      <c r="P179" s="214"/>
      <c r="Q179" s="214"/>
      <c r="R179" s="214"/>
      <c r="S179" s="214"/>
      <c r="T179" s="214"/>
      <c r="U179" s="214"/>
    </row>
    <row r="180" ht="13.65" customHeight="1">
      <c r="A180" s="223">
        <v>43275</v>
      </c>
      <c r="B180" s="224">
        <v>195820</v>
      </c>
      <c r="C180" s="224">
        <v>385470</v>
      </c>
      <c r="D180" s="224">
        <v>581290</v>
      </c>
      <c r="E180" s="214"/>
      <c r="F180" s="214"/>
      <c r="G180" s="214"/>
      <c r="H180" s="214"/>
      <c r="I180" s="214"/>
      <c r="J180" s="214"/>
      <c r="K180" s="214"/>
      <c r="L180" s="214"/>
      <c r="M180" s="214"/>
      <c r="N180" s="214"/>
      <c r="O180" s="214"/>
      <c r="P180" s="214"/>
      <c r="Q180" s="214"/>
      <c r="R180" s="214"/>
      <c r="S180" s="214"/>
      <c r="T180" s="214"/>
      <c r="U180" s="214"/>
    </row>
    <row r="181" ht="13.65" customHeight="1">
      <c r="A181" s="223">
        <v>43276</v>
      </c>
      <c r="B181" s="224">
        <v>196430</v>
      </c>
      <c r="C181" s="224">
        <v>384750</v>
      </c>
      <c r="D181" s="224">
        <v>581180</v>
      </c>
      <c r="E181" s="214"/>
      <c r="F181" s="214"/>
      <c r="G181" s="214"/>
      <c r="H181" s="214"/>
      <c r="I181" s="214"/>
      <c r="J181" s="214"/>
      <c r="K181" s="214"/>
      <c r="L181" s="214"/>
      <c r="M181" s="214"/>
      <c r="N181" s="214"/>
      <c r="O181" s="214"/>
      <c r="P181" s="214"/>
      <c r="Q181" s="214"/>
      <c r="R181" s="214"/>
      <c r="S181" s="214"/>
      <c r="T181" s="214"/>
      <c r="U181" s="214"/>
    </row>
    <row r="182" ht="13.65" customHeight="1">
      <c r="A182" s="223">
        <v>43277</v>
      </c>
      <c r="B182" s="224">
        <v>196520</v>
      </c>
      <c r="C182" s="224">
        <v>384030</v>
      </c>
      <c r="D182" s="224">
        <v>580550</v>
      </c>
      <c r="E182" s="214"/>
      <c r="F182" s="214"/>
      <c r="G182" s="214"/>
      <c r="H182" s="214"/>
      <c r="I182" s="214"/>
      <c r="J182" s="214"/>
      <c r="K182" s="214"/>
      <c r="L182" s="214"/>
      <c r="M182" s="214"/>
      <c r="N182" s="214"/>
      <c r="O182" s="214"/>
      <c r="P182" s="214"/>
      <c r="Q182" s="214"/>
      <c r="R182" s="214"/>
      <c r="S182" s="214"/>
      <c r="T182" s="214"/>
      <c r="U182" s="214"/>
    </row>
    <row r="183" ht="13.65" customHeight="1">
      <c r="A183" s="223">
        <v>43278</v>
      </c>
      <c r="B183" s="224">
        <v>196560</v>
      </c>
      <c r="C183" s="224">
        <v>383170</v>
      </c>
      <c r="D183" s="224">
        <v>579730</v>
      </c>
      <c r="E183" s="214"/>
      <c r="F183" s="214"/>
      <c r="G183" s="214"/>
      <c r="H183" s="214"/>
      <c r="I183" s="214"/>
      <c r="J183" s="214"/>
      <c r="K183" s="214"/>
      <c r="L183" s="214"/>
      <c r="M183" s="214"/>
      <c r="N183" s="214"/>
      <c r="O183" s="214"/>
      <c r="P183" s="214"/>
      <c r="Q183" s="214"/>
      <c r="R183" s="214"/>
      <c r="S183" s="214"/>
      <c r="T183" s="214"/>
      <c r="U183" s="214"/>
    </row>
    <row r="184" ht="13.65" customHeight="1">
      <c r="A184" s="223">
        <v>43279</v>
      </c>
      <c r="B184" s="224">
        <v>196650</v>
      </c>
      <c r="C184" s="224">
        <v>382450</v>
      </c>
      <c r="D184" s="224">
        <v>579100</v>
      </c>
      <c r="E184" s="214"/>
      <c r="F184" s="214"/>
      <c r="G184" s="214"/>
      <c r="H184" s="214"/>
      <c r="I184" s="214"/>
      <c r="J184" s="214"/>
      <c r="K184" s="214"/>
      <c r="L184" s="214"/>
      <c r="M184" s="214"/>
      <c r="N184" s="214"/>
      <c r="O184" s="214"/>
      <c r="P184" s="214"/>
      <c r="Q184" s="214"/>
      <c r="R184" s="214"/>
      <c r="S184" s="214"/>
      <c r="T184" s="214"/>
      <c r="U184" s="214"/>
    </row>
    <row r="185" ht="13.65" customHeight="1">
      <c r="A185" s="223">
        <v>43280</v>
      </c>
      <c r="B185" s="224">
        <v>196760</v>
      </c>
      <c r="C185" s="224">
        <v>381660</v>
      </c>
      <c r="D185" s="224">
        <v>578420</v>
      </c>
      <c r="E185" s="214"/>
      <c r="F185" s="214"/>
      <c r="G185" s="214"/>
      <c r="H185" s="214"/>
      <c r="I185" s="214"/>
      <c r="J185" s="214"/>
      <c r="K185" s="214"/>
      <c r="L185" s="214"/>
      <c r="M185" s="214"/>
      <c r="N185" s="214"/>
      <c r="O185" s="214"/>
      <c r="P185" s="214"/>
      <c r="Q185" s="214"/>
      <c r="R185" s="214"/>
      <c r="S185" s="214"/>
      <c r="T185" s="214"/>
      <c r="U185" s="214"/>
    </row>
    <row r="186" ht="13.65" customHeight="1">
      <c r="A186" s="223">
        <v>43281</v>
      </c>
      <c r="B186" s="224">
        <v>196710</v>
      </c>
      <c r="C186" s="224">
        <v>380870</v>
      </c>
      <c r="D186" s="224">
        <v>577580</v>
      </c>
      <c r="E186" s="214"/>
      <c r="F186" s="214"/>
      <c r="G186" s="214"/>
      <c r="H186" s="214"/>
      <c r="I186" s="214"/>
      <c r="J186" s="214"/>
      <c r="K186" s="214"/>
      <c r="L186" s="214"/>
      <c r="M186" s="214"/>
      <c r="N186" s="214"/>
      <c r="O186" s="214"/>
      <c r="P186" s="214"/>
      <c r="Q186" s="214"/>
      <c r="R186" s="214"/>
      <c r="S186" s="214"/>
      <c r="T186" s="214"/>
      <c r="U186" s="214"/>
    </row>
    <row r="187" ht="13.65" customHeight="1">
      <c r="A187" s="223">
        <v>43282</v>
      </c>
      <c r="B187" s="224">
        <v>196890</v>
      </c>
      <c r="C187" s="224">
        <v>380150</v>
      </c>
      <c r="D187" s="224">
        <v>577040</v>
      </c>
      <c r="E187" s="214"/>
      <c r="F187" s="214"/>
      <c r="G187" s="214"/>
      <c r="H187" s="214"/>
      <c r="I187" s="214"/>
      <c r="J187" s="214"/>
      <c r="K187" s="214"/>
      <c r="L187" s="214"/>
      <c r="M187" s="214"/>
      <c r="N187" s="214"/>
      <c r="O187" s="214"/>
      <c r="P187" s="214"/>
      <c r="Q187" s="214"/>
      <c r="R187" s="214"/>
      <c r="S187" s="214"/>
      <c r="T187" s="214"/>
      <c r="U187" s="214"/>
    </row>
    <row r="188" ht="13.65" customHeight="1">
      <c r="A188" s="223">
        <v>43283</v>
      </c>
      <c r="B188" s="224">
        <v>196860</v>
      </c>
      <c r="C188" s="224">
        <v>379650</v>
      </c>
      <c r="D188" s="224">
        <v>576510</v>
      </c>
      <c r="E188" s="214"/>
      <c r="F188" s="214"/>
      <c r="G188" s="214"/>
      <c r="H188" s="214"/>
      <c r="I188" s="214"/>
      <c r="J188" s="214"/>
      <c r="K188" s="214"/>
      <c r="L188" s="214"/>
      <c r="M188" s="214"/>
      <c r="N188" s="214"/>
      <c r="O188" s="214"/>
      <c r="P188" s="214"/>
      <c r="Q188" s="214"/>
      <c r="R188" s="214"/>
      <c r="S188" s="214"/>
      <c r="T188" s="214"/>
      <c r="U188" s="214"/>
    </row>
    <row r="189" ht="13.65" customHeight="1">
      <c r="A189" s="223">
        <v>43284</v>
      </c>
      <c r="B189" s="224">
        <v>196710</v>
      </c>
      <c r="C189" s="224">
        <v>379220</v>
      </c>
      <c r="D189" s="224">
        <v>575930</v>
      </c>
      <c r="E189" s="214"/>
      <c r="F189" s="214"/>
      <c r="G189" s="214"/>
      <c r="H189" s="214"/>
      <c r="I189" s="214"/>
      <c r="J189" s="214"/>
      <c r="K189" s="214"/>
      <c r="L189" s="214"/>
      <c r="M189" s="214"/>
      <c r="N189" s="214"/>
      <c r="O189" s="214"/>
      <c r="P189" s="214"/>
      <c r="Q189" s="214"/>
      <c r="R189" s="214"/>
      <c r="S189" s="214"/>
      <c r="T189" s="214"/>
      <c r="U189" s="214"/>
    </row>
    <row r="190" ht="13.65" customHeight="1">
      <c r="A190" s="223">
        <v>43285</v>
      </c>
      <c r="B190" s="224">
        <v>196820</v>
      </c>
      <c r="C190" s="224">
        <v>378720</v>
      </c>
      <c r="D190" s="224">
        <v>575540</v>
      </c>
      <c r="E190" s="214"/>
      <c r="F190" s="214"/>
      <c r="G190" s="214"/>
      <c r="H190" s="214"/>
      <c r="I190" s="214"/>
      <c r="J190" s="214"/>
      <c r="K190" s="214"/>
      <c r="L190" s="214"/>
      <c r="M190" s="214"/>
      <c r="N190" s="214"/>
      <c r="O190" s="214"/>
      <c r="P190" s="214"/>
      <c r="Q190" s="214"/>
      <c r="R190" s="214"/>
      <c r="S190" s="214"/>
      <c r="T190" s="214"/>
      <c r="U190" s="214"/>
    </row>
    <row r="191" ht="13.65" customHeight="1">
      <c r="A191" s="223">
        <v>43286</v>
      </c>
      <c r="B191" s="224">
        <v>197000</v>
      </c>
      <c r="C191" s="224">
        <v>378290</v>
      </c>
      <c r="D191" s="224">
        <v>575290</v>
      </c>
      <c r="E191" s="214"/>
      <c r="F191" s="214"/>
      <c r="G191" s="214"/>
      <c r="H191" s="214"/>
      <c r="I191" s="214"/>
      <c r="J191" s="214"/>
      <c r="K191" s="214"/>
      <c r="L191" s="214"/>
      <c r="M191" s="214"/>
      <c r="N191" s="214"/>
      <c r="O191" s="214"/>
      <c r="P191" s="214"/>
      <c r="Q191" s="214"/>
      <c r="R191" s="214"/>
      <c r="S191" s="214"/>
      <c r="T191" s="214"/>
      <c r="U191" s="214"/>
    </row>
    <row r="192" ht="13.65" customHeight="1">
      <c r="A192" s="223">
        <v>43287</v>
      </c>
      <c r="B192" s="224">
        <v>197170</v>
      </c>
      <c r="C192" s="224">
        <v>377790</v>
      </c>
      <c r="D192" s="224">
        <v>574960</v>
      </c>
      <c r="E192" s="214"/>
      <c r="F192" s="214"/>
      <c r="G192" s="214"/>
      <c r="H192" s="214"/>
      <c r="I192" s="214"/>
      <c r="J192" s="214"/>
      <c r="K192" s="214"/>
      <c r="L192" s="214"/>
      <c r="M192" s="214"/>
      <c r="N192" s="214"/>
      <c r="O192" s="214"/>
      <c r="P192" s="214"/>
      <c r="Q192" s="214"/>
      <c r="R192" s="214"/>
      <c r="S192" s="214"/>
      <c r="T192" s="214"/>
      <c r="U192" s="214"/>
    </row>
    <row r="193" ht="13.65" customHeight="1">
      <c r="A193" s="223">
        <v>43288</v>
      </c>
      <c r="B193" s="224">
        <v>197230</v>
      </c>
      <c r="C193" s="224">
        <v>377430</v>
      </c>
      <c r="D193" s="224">
        <v>574660</v>
      </c>
      <c r="E193" s="214"/>
      <c r="F193" s="214"/>
      <c r="G193" s="214"/>
      <c r="H193" s="214"/>
      <c r="I193" s="214"/>
      <c r="J193" s="214"/>
      <c r="K193" s="214"/>
      <c r="L193" s="214"/>
      <c r="M193" s="214"/>
      <c r="N193" s="214"/>
      <c r="O193" s="214"/>
      <c r="P193" s="214"/>
      <c r="Q193" s="214"/>
      <c r="R193" s="214"/>
      <c r="S193" s="214"/>
      <c r="T193" s="214"/>
      <c r="U193" s="214"/>
    </row>
    <row r="194" ht="13.65" customHeight="1">
      <c r="A194" s="223">
        <v>43289</v>
      </c>
      <c r="B194" s="224">
        <v>197450</v>
      </c>
      <c r="C194" s="224">
        <v>376860</v>
      </c>
      <c r="D194" s="224">
        <v>574310</v>
      </c>
      <c r="E194" s="214"/>
      <c r="F194" s="214"/>
      <c r="G194" s="214"/>
      <c r="H194" s="214"/>
      <c r="I194" s="214"/>
      <c r="J194" s="214"/>
      <c r="K194" s="214"/>
      <c r="L194" s="214"/>
      <c r="M194" s="214"/>
      <c r="N194" s="214"/>
      <c r="O194" s="214"/>
      <c r="P194" s="214"/>
      <c r="Q194" s="214"/>
      <c r="R194" s="214"/>
      <c r="S194" s="214"/>
      <c r="T194" s="214"/>
      <c r="U194" s="214"/>
    </row>
    <row r="195" ht="13.65" customHeight="1">
      <c r="A195" s="223">
        <v>43290</v>
      </c>
      <c r="B195" s="224">
        <v>197540</v>
      </c>
      <c r="C195" s="224">
        <v>376360</v>
      </c>
      <c r="D195" s="224">
        <v>573900</v>
      </c>
      <c r="E195" s="214"/>
      <c r="F195" s="214"/>
      <c r="G195" s="214"/>
      <c r="H195" s="214"/>
      <c r="I195" s="214"/>
      <c r="J195" s="214"/>
      <c r="K195" s="214"/>
      <c r="L195" s="214"/>
      <c r="M195" s="214"/>
      <c r="N195" s="214"/>
      <c r="O195" s="214"/>
      <c r="P195" s="214"/>
      <c r="Q195" s="214"/>
      <c r="R195" s="214"/>
      <c r="S195" s="214"/>
      <c r="T195" s="214"/>
      <c r="U195" s="214"/>
    </row>
    <row r="196" ht="13.65" customHeight="1">
      <c r="A196" s="223">
        <v>43291</v>
      </c>
      <c r="B196" s="224">
        <v>197690</v>
      </c>
      <c r="C196" s="224">
        <v>375790</v>
      </c>
      <c r="D196" s="224">
        <v>573480</v>
      </c>
      <c r="E196" s="214"/>
      <c r="F196" s="214"/>
      <c r="G196" s="214"/>
      <c r="H196" s="214"/>
      <c r="I196" s="214"/>
      <c r="J196" s="214"/>
      <c r="K196" s="214"/>
      <c r="L196" s="214"/>
      <c r="M196" s="214"/>
      <c r="N196" s="214"/>
      <c r="O196" s="214"/>
      <c r="P196" s="214"/>
      <c r="Q196" s="214"/>
      <c r="R196" s="214"/>
      <c r="S196" s="214"/>
      <c r="T196" s="214"/>
      <c r="U196" s="214"/>
    </row>
    <row r="197" ht="13.65" customHeight="1">
      <c r="A197" s="223">
        <v>43292</v>
      </c>
      <c r="B197" s="224">
        <v>197800</v>
      </c>
      <c r="C197" s="224">
        <v>375370</v>
      </c>
      <c r="D197" s="224">
        <v>573170</v>
      </c>
      <c r="E197" s="214"/>
      <c r="F197" s="214"/>
      <c r="G197" s="214"/>
      <c r="H197" s="214"/>
      <c r="I197" s="214"/>
      <c r="J197" s="214"/>
      <c r="K197" s="214"/>
      <c r="L197" s="214"/>
      <c r="M197" s="214"/>
      <c r="N197" s="214"/>
      <c r="O197" s="214"/>
      <c r="P197" s="214"/>
      <c r="Q197" s="214"/>
      <c r="R197" s="214"/>
      <c r="S197" s="214"/>
      <c r="T197" s="214"/>
      <c r="U197" s="214"/>
    </row>
    <row r="198" ht="13.65" customHeight="1">
      <c r="A198" s="223">
        <v>43293</v>
      </c>
      <c r="B198" s="224">
        <v>197910</v>
      </c>
      <c r="C198" s="224">
        <v>374720</v>
      </c>
      <c r="D198" s="224">
        <v>572630</v>
      </c>
      <c r="E198" s="214"/>
      <c r="F198" s="214"/>
      <c r="G198" s="214"/>
      <c r="H198" s="214"/>
      <c r="I198" s="214"/>
      <c r="J198" s="214"/>
      <c r="K198" s="214"/>
      <c r="L198" s="214"/>
      <c r="M198" s="214"/>
      <c r="N198" s="214"/>
      <c r="O198" s="214"/>
      <c r="P198" s="214"/>
      <c r="Q198" s="214"/>
      <c r="R198" s="214"/>
      <c r="S198" s="214"/>
      <c r="T198" s="214"/>
      <c r="U198" s="214"/>
    </row>
    <row r="199" ht="13.65" customHeight="1">
      <c r="A199" s="223">
        <v>43294</v>
      </c>
      <c r="B199" s="224">
        <v>197930</v>
      </c>
      <c r="C199" s="224">
        <v>374300</v>
      </c>
      <c r="D199" s="224">
        <v>572230</v>
      </c>
      <c r="E199" s="214"/>
      <c r="F199" s="214"/>
      <c r="G199" s="214"/>
      <c r="H199" s="214"/>
      <c r="I199" s="214"/>
      <c r="J199" s="214"/>
      <c r="K199" s="214"/>
      <c r="L199" s="214"/>
      <c r="M199" s="214"/>
      <c r="N199" s="214"/>
      <c r="O199" s="214"/>
      <c r="P199" s="214"/>
      <c r="Q199" s="214"/>
      <c r="R199" s="214"/>
      <c r="S199" s="214"/>
      <c r="T199" s="214"/>
      <c r="U199" s="214"/>
    </row>
    <row r="200" ht="13.65" customHeight="1">
      <c r="A200" s="223">
        <v>43295</v>
      </c>
      <c r="B200" s="224">
        <v>198150</v>
      </c>
      <c r="C200" s="224">
        <v>373730</v>
      </c>
      <c r="D200" s="224">
        <v>571880</v>
      </c>
      <c r="E200" s="214"/>
      <c r="F200" s="214"/>
      <c r="G200" s="214"/>
      <c r="H200" s="214"/>
      <c r="I200" s="214"/>
      <c r="J200" s="214"/>
      <c r="K200" s="214"/>
      <c r="L200" s="214"/>
      <c r="M200" s="214"/>
      <c r="N200" s="214"/>
      <c r="O200" s="214"/>
      <c r="P200" s="214"/>
      <c r="Q200" s="214"/>
      <c r="R200" s="214"/>
      <c r="S200" s="214"/>
      <c r="T200" s="214"/>
      <c r="U200" s="214"/>
    </row>
    <row r="201" ht="13.65" customHeight="1">
      <c r="A201" s="223">
        <v>43296</v>
      </c>
      <c r="B201" s="224">
        <v>198150</v>
      </c>
      <c r="C201" s="224">
        <v>373160</v>
      </c>
      <c r="D201" s="224">
        <v>571310</v>
      </c>
      <c r="E201" s="214"/>
      <c r="F201" s="214"/>
      <c r="G201" s="214"/>
      <c r="H201" s="214"/>
      <c r="I201" s="214"/>
      <c r="J201" s="214"/>
      <c r="K201" s="214"/>
      <c r="L201" s="214"/>
      <c r="M201" s="214"/>
      <c r="N201" s="214"/>
      <c r="O201" s="214"/>
      <c r="P201" s="214"/>
      <c r="Q201" s="214"/>
      <c r="R201" s="214"/>
      <c r="S201" s="214"/>
      <c r="T201" s="214"/>
      <c r="U201" s="214"/>
    </row>
    <row r="202" ht="13.65" customHeight="1">
      <c r="A202" s="223">
        <v>43297</v>
      </c>
      <c r="B202" s="224">
        <v>198200</v>
      </c>
      <c r="C202" s="224">
        <v>372520</v>
      </c>
      <c r="D202" s="224">
        <v>570720</v>
      </c>
      <c r="E202" s="214"/>
      <c r="F202" s="214"/>
      <c r="G202" s="214"/>
      <c r="H202" s="214"/>
      <c r="I202" s="214"/>
      <c r="J202" s="214"/>
      <c r="K202" s="214"/>
      <c r="L202" s="214"/>
      <c r="M202" s="214"/>
      <c r="N202" s="214"/>
      <c r="O202" s="214"/>
      <c r="P202" s="214"/>
      <c r="Q202" s="214"/>
      <c r="R202" s="214"/>
      <c r="S202" s="214"/>
      <c r="T202" s="214"/>
      <c r="U202" s="214"/>
    </row>
    <row r="203" ht="13.65" customHeight="1">
      <c r="A203" s="223">
        <v>43298</v>
      </c>
      <c r="B203" s="224">
        <v>198350</v>
      </c>
      <c r="C203" s="224">
        <v>371960</v>
      </c>
      <c r="D203" s="224">
        <v>570310</v>
      </c>
      <c r="E203" s="214"/>
      <c r="F203" s="214"/>
      <c r="G203" s="214"/>
      <c r="H203" s="214"/>
      <c r="I203" s="214"/>
      <c r="J203" s="214"/>
      <c r="K203" s="214"/>
      <c r="L203" s="214"/>
      <c r="M203" s="214"/>
      <c r="N203" s="214"/>
      <c r="O203" s="214"/>
      <c r="P203" s="214"/>
      <c r="Q203" s="214"/>
      <c r="R203" s="214"/>
      <c r="S203" s="214"/>
      <c r="T203" s="214"/>
      <c r="U203" s="214"/>
    </row>
    <row r="204" ht="13.65" customHeight="1">
      <c r="A204" s="223">
        <v>43299</v>
      </c>
      <c r="B204" s="224">
        <v>198300</v>
      </c>
      <c r="C204" s="224">
        <v>371390</v>
      </c>
      <c r="D204" s="224">
        <v>569690</v>
      </c>
      <c r="E204" s="214"/>
      <c r="F204" s="214"/>
      <c r="G204" s="214"/>
      <c r="H204" s="214"/>
      <c r="I204" s="214"/>
      <c r="J204" s="214"/>
      <c r="K204" s="214"/>
      <c r="L204" s="214"/>
      <c r="M204" s="214"/>
      <c r="N204" s="214"/>
      <c r="O204" s="214"/>
      <c r="P204" s="214"/>
      <c r="Q204" s="214"/>
      <c r="R204" s="214"/>
      <c r="S204" s="214"/>
      <c r="T204" s="214"/>
      <c r="U204" s="214"/>
    </row>
    <row r="205" ht="13.65" customHeight="1">
      <c r="A205" s="223">
        <v>43300</v>
      </c>
      <c r="B205" s="224">
        <v>198540</v>
      </c>
      <c r="C205" s="224">
        <v>370750</v>
      </c>
      <c r="D205" s="224">
        <v>569290</v>
      </c>
      <c r="E205" s="214"/>
      <c r="F205" s="214"/>
      <c r="G205" s="214"/>
      <c r="H205" s="214"/>
      <c r="I205" s="214"/>
      <c r="J205" s="214"/>
      <c r="K205" s="214"/>
      <c r="L205" s="214"/>
      <c r="M205" s="214"/>
      <c r="N205" s="214"/>
      <c r="O205" s="214"/>
      <c r="P205" s="214"/>
      <c r="Q205" s="214"/>
      <c r="R205" s="214"/>
      <c r="S205" s="214"/>
      <c r="T205" s="214"/>
      <c r="U205" s="214"/>
    </row>
    <row r="206" ht="13.65" customHeight="1">
      <c r="A206" s="223">
        <v>43301</v>
      </c>
      <c r="B206" s="224">
        <v>198500</v>
      </c>
      <c r="C206" s="224">
        <v>370190</v>
      </c>
      <c r="D206" s="224">
        <v>568690</v>
      </c>
      <c r="E206" s="214"/>
      <c r="F206" s="214"/>
      <c r="G206" s="214"/>
      <c r="H206" s="214"/>
      <c r="I206" s="214"/>
      <c r="J206" s="214"/>
      <c r="K206" s="214"/>
      <c r="L206" s="214"/>
      <c r="M206" s="214"/>
      <c r="N206" s="214"/>
      <c r="O206" s="214"/>
      <c r="P206" s="214"/>
      <c r="Q206" s="214"/>
      <c r="R206" s="214"/>
      <c r="S206" s="214"/>
      <c r="T206" s="214"/>
      <c r="U206" s="214"/>
    </row>
    <row r="207" ht="13.65" customHeight="1">
      <c r="A207" s="223">
        <v>43302</v>
      </c>
      <c r="B207" s="224">
        <v>198760</v>
      </c>
      <c r="C207" s="224">
        <v>369480</v>
      </c>
      <c r="D207" s="224">
        <v>568240</v>
      </c>
      <c r="E207" s="214"/>
      <c r="F207" s="214"/>
      <c r="G207" s="214"/>
      <c r="H207" s="214"/>
      <c r="I207" s="214"/>
      <c r="J207" s="214"/>
      <c r="K207" s="214"/>
      <c r="L207" s="214"/>
      <c r="M207" s="214"/>
      <c r="N207" s="214"/>
      <c r="O207" s="214"/>
      <c r="P207" s="214"/>
      <c r="Q207" s="214"/>
      <c r="R207" s="214"/>
      <c r="S207" s="214"/>
      <c r="T207" s="214"/>
      <c r="U207" s="214"/>
    </row>
    <row r="208" ht="13.65" customHeight="1">
      <c r="A208" s="223">
        <v>43303</v>
      </c>
      <c r="B208" s="224">
        <v>199140</v>
      </c>
      <c r="C208" s="224">
        <v>368700</v>
      </c>
      <c r="D208" s="224">
        <v>567840</v>
      </c>
      <c r="E208" s="214"/>
      <c r="F208" s="214"/>
      <c r="G208" s="214"/>
      <c r="H208" s="214"/>
      <c r="I208" s="214"/>
      <c r="J208" s="214"/>
      <c r="K208" s="214"/>
      <c r="L208" s="214"/>
      <c r="M208" s="214"/>
      <c r="N208" s="214"/>
      <c r="O208" s="214"/>
      <c r="P208" s="214"/>
      <c r="Q208" s="214"/>
      <c r="R208" s="214"/>
      <c r="S208" s="214"/>
      <c r="T208" s="214"/>
      <c r="U208" s="214"/>
    </row>
    <row r="209" ht="13.65" customHeight="1">
      <c r="A209" s="223">
        <v>43304</v>
      </c>
      <c r="B209" s="224">
        <v>199270</v>
      </c>
      <c r="C209" s="224">
        <v>368140</v>
      </c>
      <c r="D209" s="224">
        <v>567410</v>
      </c>
      <c r="E209" s="214"/>
      <c r="F209" s="214"/>
      <c r="G209" s="214"/>
      <c r="H209" s="214"/>
      <c r="I209" s="214"/>
      <c r="J209" s="214"/>
      <c r="K209" s="214"/>
      <c r="L209" s="214"/>
      <c r="M209" s="214"/>
      <c r="N209" s="214"/>
      <c r="O209" s="214"/>
      <c r="P209" s="214"/>
      <c r="Q209" s="214"/>
      <c r="R209" s="214"/>
      <c r="S209" s="214"/>
      <c r="T209" s="214"/>
      <c r="U209" s="214"/>
    </row>
    <row r="210" ht="13.65" customHeight="1">
      <c r="A210" s="223">
        <v>43305</v>
      </c>
      <c r="B210" s="224">
        <v>199600</v>
      </c>
      <c r="C210" s="224">
        <v>367430</v>
      </c>
      <c r="D210" s="224">
        <v>567030</v>
      </c>
      <c r="E210" s="214"/>
      <c r="F210" s="214"/>
      <c r="G210" s="214"/>
      <c r="H210" s="214"/>
      <c r="I210" s="214"/>
      <c r="J210" s="214"/>
      <c r="K210" s="214"/>
      <c r="L210" s="214"/>
      <c r="M210" s="214"/>
      <c r="N210" s="214"/>
      <c r="O210" s="214"/>
      <c r="P210" s="214"/>
      <c r="Q210" s="214"/>
      <c r="R210" s="214"/>
      <c r="S210" s="214"/>
      <c r="T210" s="214"/>
      <c r="U210" s="214"/>
    </row>
    <row r="211" ht="13.65" customHeight="1">
      <c r="A211" s="223">
        <v>43306</v>
      </c>
      <c r="B211" s="224">
        <v>199730</v>
      </c>
      <c r="C211" s="224">
        <v>367010</v>
      </c>
      <c r="D211" s="224">
        <v>566740</v>
      </c>
      <c r="E211" s="214"/>
      <c r="F211" s="214"/>
      <c r="G211" s="214"/>
      <c r="H211" s="214"/>
      <c r="I211" s="214"/>
      <c r="J211" s="214"/>
      <c r="K211" s="214"/>
      <c r="L211" s="214"/>
      <c r="M211" s="214"/>
      <c r="N211" s="214"/>
      <c r="O211" s="214"/>
      <c r="P211" s="214"/>
      <c r="Q211" s="214"/>
      <c r="R211" s="214"/>
      <c r="S211" s="214"/>
      <c r="T211" s="214"/>
      <c r="U211" s="214"/>
    </row>
    <row r="212" ht="13.65" customHeight="1">
      <c r="A212" s="223">
        <v>43307</v>
      </c>
      <c r="B212" s="224">
        <v>199860</v>
      </c>
      <c r="C212" s="224">
        <v>366380</v>
      </c>
      <c r="D212" s="224">
        <v>566240</v>
      </c>
      <c r="E212" s="214"/>
      <c r="F212" s="214"/>
      <c r="G212" s="214"/>
      <c r="H212" s="214"/>
      <c r="I212" s="214"/>
      <c r="J212" s="214"/>
      <c r="K212" s="214"/>
      <c r="L212" s="214"/>
      <c r="M212" s="214"/>
      <c r="N212" s="214"/>
      <c r="O212" s="214"/>
      <c r="P212" s="214"/>
      <c r="Q212" s="214"/>
      <c r="R212" s="214"/>
      <c r="S212" s="214"/>
      <c r="T212" s="214"/>
      <c r="U212" s="214"/>
    </row>
    <row r="213" ht="13.65" customHeight="1">
      <c r="A213" s="223">
        <v>43308</v>
      </c>
      <c r="B213" s="224">
        <v>199840</v>
      </c>
      <c r="C213" s="224">
        <v>365810</v>
      </c>
      <c r="D213" s="224">
        <v>565650</v>
      </c>
      <c r="E213" s="214"/>
      <c r="F213" s="214"/>
      <c r="G213" s="214"/>
      <c r="H213" s="214"/>
      <c r="I213" s="214"/>
      <c r="J213" s="214"/>
      <c r="K213" s="214"/>
      <c r="L213" s="214"/>
      <c r="M213" s="214"/>
      <c r="N213" s="214"/>
      <c r="O213" s="214"/>
      <c r="P213" s="214"/>
      <c r="Q213" s="214"/>
      <c r="R213" s="214"/>
      <c r="S213" s="214"/>
      <c r="T213" s="214"/>
      <c r="U213" s="214"/>
    </row>
    <row r="214" ht="13.65" customHeight="1">
      <c r="A214" s="223">
        <v>43309</v>
      </c>
      <c r="B214" s="224">
        <v>200170</v>
      </c>
      <c r="C214" s="224">
        <v>364970</v>
      </c>
      <c r="D214" s="224">
        <v>565140</v>
      </c>
      <c r="E214" s="214"/>
      <c r="F214" s="214"/>
      <c r="G214" s="214"/>
      <c r="H214" s="214"/>
      <c r="I214" s="214"/>
      <c r="J214" s="214"/>
      <c r="K214" s="214"/>
      <c r="L214" s="214"/>
      <c r="M214" s="214"/>
      <c r="N214" s="214"/>
      <c r="O214" s="214"/>
      <c r="P214" s="214"/>
      <c r="Q214" s="214"/>
      <c r="R214" s="214"/>
      <c r="S214" s="214"/>
      <c r="T214" s="214"/>
      <c r="U214" s="214"/>
    </row>
    <row r="215" ht="13.65" customHeight="1">
      <c r="A215" s="223">
        <v>43310</v>
      </c>
      <c r="B215" s="224">
        <v>200570</v>
      </c>
      <c r="C215" s="224">
        <v>364130</v>
      </c>
      <c r="D215" s="224">
        <v>564700</v>
      </c>
      <c r="E215" s="214"/>
      <c r="F215" s="214"/>
      <c r="G215" s="214"/>
      <c r="H215" s="214"/>
      <c r="I215" s="214"/>
      <c r="J215" s="214"/>
      <c r="K215" s="214"/>
      <c r="L215" s="214"/>
      <c r="M215" s="214"/>
      <c r="N215" s="214"/>
      <c r="O215" s="214"/>
      <c r="P215" s="214"/>
      <c r="Q215" s="214"/>
      <c r="R215" s="214"/>
      <c r="S215" s="214"/>
      <c r="T215" s="214"/>
      <c r="U215" s="214"/>
    </row>
    <row r="216" ht="13.65" customHeight="1">
      <c r="A216" s="223">
        <v>43311</v>
      </c>
      <c r="B216" s="224">
        <v>201070</v>
      </c>
      <c r="C216" s="224">
        <v>363360</v>
      </c>
      <c r="D216" s="224">
        <v>564430</v>
      </c>
      <c r="E216" s="214"/>
      <c r="F216" s="214"/>
      <c r="G216" s="214"/>
      <c r="H216" s="214"/>
      <c r="I216" s="214"/>
      <c r="J216" s="214"/>
      <c r="K216" s="214"/>
      <c r="L216" s="214"/>
      <c r="M216" s="214"/>
      <c r="N216" s="214"/>
      <c r="O216" s="214"/>
      <c r="P216" s="214"/>
      <c r="Q216" s="214"/>
      <c r="R216" s="214"/>
      <c r="S216" s="214"/>
      <c r="T216" s="214"/>
      <c r="U216" s="214"/>
    </row>
    <row r="217" ht="13.65" customHeight="1">
      <c r="A217" s="223">
        <v>43312</v>
      </c>
      <c r="B217" s="224">
        <v>201340</v>
      </c>
      <c r="C217" s="224">
        <v>362590</v>
      </c>
      <c r="D217" s="224">
        <v>563930</v>
      </c>
      <c r="E217" s="214"/>
      <c r="F217" s="214"/>
      <c r="G217" s="214"/>
      <c r="H217" s="214"/>
      <c r="I217" s="214"/>
      <c r="J217" s="214"/>
      <c r="K217" s="214"/>
      <c r="L217" s="214"/>
      <c r="M217" s="214"/>
      <c r="N217" s="214"/>
      <c r="O217" s="214"/>
      <c r="P217" s="214"/>
      <c r="Q217" s="214"/>
      <c r="R217" s="214"/>
      <c r="S217" s="214"/>
      <c r="T217" s="214"/>
      <c r="U217" s="214"/>
    </row>
    <row r="218" ht="13.65" customHeight="1">
      <c r="A218" s="223">
        <v>43313</v>
      </c>
      <c r="B218" s="224">
        <v>201320</v>
      </c>
      <c r="C218" s="224">
        <v>362030</v>
      </c>
      <c r="D218" s="224">
        <v>563350</v>
      </c>
      <c r="E218" s="214"/>
      <c r="F218" s="214"/>
      <c r="G218" s="214"/>
      <c r="H218" s="214"/>
      <c r="I218" s="214"/>
      <c r="J218" s="214"/>
      <c r="K218" s="214"/>
      <c r="L218" s="214"/>
      <c r="M218" s="214"/>
      <c r="N218" s="214"/>
      <c r="O218" s="214"/>
      <c r="P218" s="214"/>
      <c r="Q218" s="214"/>
      <c r="R218" s="214"/>
      <c r="S218" s="214"/>
      <c r="T218" s="214"/>
      <c r="U218" s="214"/>
    </row>
    <row r="219" ht="13.65" customHeight="1">
      <c r="A219" s="223">
        <v>43314</v>
      </c>
      <c r="B219" s="224">
        <v>201250</v>
      </c>
      <c r="C219" s="224">
        <v>361610</v>
      </c>
      <c r="D219" s="224">
        <v>562860</v>
      </c>
      <c r="E219" s="214"/>
      <c r="F219" s="214"/>
      <c r="G219" s="214"/>
      <c r="H219" s="214"/>
      <c r="I219" s="214"/>
      <c r="J219" s="214"/>
      <c r="K219" s="214"/>
      <c r="L219" s="214"/>
      <c r="M219" s="214"/>
      <c r="N219" s="214"/>
      <c r="O219" s="214"/>
      <c r="P219" s="214"/>
      <c r="Q219" s="214"/>
      <c r="R219" s="214"/>
      <c r="S219" s="214"/>
      <c r="T219" s="214"/>
      <c r="U219" s="214"/>
    </row>
    <row r="220" ht="13.65" customHeight="1">
      <c r="A220" s="223">
        <v>43315</v>
      </c>
      <c r="B220" s="224">
        <v>201250</v>
      </c>
      <c r="C220" s="224">
        <v>361120</v>
      </c>
      <c r="D220" s="224">
        <v>562370</v>
      </c>
      <c r="E220" s="214"/>
      <c r="F220" s="214"/>
      <c r="G220" s="214"/>
      <c r="H220" s="214"/>
      <c r="I220" s="214"/>
      <c r="J220" s="214"/>
      <c r="K220" s="214"/>
      <c r="L220" s="214"/>
      <c r="M220" s="214"/>
      <c r="N220" s="214"/>
      <c r="O220" s="214"/>
      <c r="P220" s="214"/>
      <c r="Q220" s="214"/>
      <c r="R220" s="214"/>
      <c r="S220" s="214"/>
      <c r="T220" s="214"/>
      <c r="U220" s="214"/>
    </row>
    <row r="221" ht="13.65" customHeight="1">
      <c r="A221" s="223">
        <v>43316</v>
      </c>
      <c r="B221" s="224">
        <v>201070</v>
      </c>
      <c r="C221" s="224">
        <v>360700</v>
      </c>
      <c r="D221" s="224">
        <v>561770</v>
      </c>
      <c r="E221" s="214"/>
      <c r="F221" s="214"/>
      <c r="G221" s="214"/>
      <c r="H221" s="214"/>
      <c r="I221" s="214"/>
      <c r="J221" s="214"/>
      <c r="K221" s="214"/>
      <c r="L221" s="214"/>
      <c r="M221" s="214"/>
      <c r="N221" s="214"/>
      <c r="O221" s="214"/>
      <c r="P221" s="214"/>
      <c r="Q221" s="214"/>
      <c r="R221" s="214"/>
      <c r="S221" s="214"/>
      <c r="T221" s="214"/>
      <c r="U221" s="214"/>
    </row>
    <row r="222" ht="13.65" customHeight="1">
      <c r="A222" s="223">
        <v>43317</v>
      </c>
      <c r="B222" s="224">
        <v>200880</v>
      </c>
      <c r="C222" s="224">
        <v>360280</v>
      </c>
      <c r="D222" s="224">
        <v>561160</v>
      </c>
      <c r="E222" s="214"/>
      <c r="F222" s="214"/>
      <c r="G222" s="214"/>
      <c r="H222" s="214"/>
      <c r="I222" s="214"/>
      <c r="J222" s="214"/>
      <c r="K222" s="214"/>
      <c r="L222" s="214"/>
      <c r="M222" s="214"/>
      <c r="N222" s="214"/>
      <c r="O222" s="214"/>
      <c r="P222" s="214"/>
      <c r="Q222" s="214"/>
      <c r="R222" s="214"/>
      <c r="S222" s="214"/>
      <c r="T222" s="214"/>
      <c r="U222" s="214"/>
    </row>
    <row r="223" ht="13.65" customHeight="1">
      <c r="A223" s="223">
        <v>43318</v>
      </c>
      <c r="B223" s="224">
        <v>200410</v>
      </c>
      <c r="C223" s="224">
        <v>359790</v>
      </c>
      <c r="D223" s="224">
        <v>560200</v>
      </c>
      <c r="E223" s="214"/>
      <c r="F223" s="214"/>
      <c r="G223" s="214"/>
      <c r="H223" s="214"/>
      <c r="I223" s="214"/>
      <c r="J223" s="214"/>
      <c r="K223" s="214"/>
      <c r="L223" s="214"/>
      <c r="M223" s="214"/>
      <c r="N223" s="214"/>
      <c r="O223" s="214"/>
      <c r="P223" s="214"/>
      <c r="Q223" s="214"/>
      <c r="R223" s="214"/>
      <c r="S223" s="214"/>
      <c r="T223" s="214"/>
      <c r="U223" s="214"/>
    </row>
    <row r="224" ht="13.65" customHeight="1">
      <c r="A224" s="223">
        <v>43319</v>
      </c>
      <c r="B224" s="224">
        <v>200370</v>
      </c>
      <c r="C224" s="224">
        <v>359510</v>
      </c>
      <c r="D224" s="224">
        <v>559880</v>
      </c>
      <c r="E224" s="214"/>
      <c r="F224" s="214"/>
      <c r="G224" s="214"/>
      <c r="H224" s="214"/>
      <c r="I224" s="214"/>
      <c r="J224" s="214"/>
      <c r="K224" s="214"/>
      <c r="L224" s="214"/>
      <c r="M224" s="214"/>
      <c r="N224" s="214"/>
      <c r="O224" s="214"/>
      <c r="P224" s="214"/>
      <c r="Q224" s="214"/>
      <c r="R224" s="214"/>
      <c r="S224" s="214"/>
      <c r="T224" s="214"/>
      <c r="U224" s="214"/>
    </row>
    <row r="225" ht="13.65" customHeight="1">
      <c r="A225" s="223">
        <v>43320</v>
      </c>
      <c r="B225" s="224">
        <v>200190</v>
      </c>
      <c r="C225" s="224">
        <v>359020</v>
      </c>
      <c r="D225" s="224">
        <v>559210</v>
      </c>
      <c r="E225" s="214"/>
      <c r="F225" s="214"/>
      <c r="G225" s="214"/>
      <c r="H225" s="214"/>
      <c r="I225" s="214"/>
      <c r="J225" s="214"/>
      <c r="K225" s="214"/>
      <c r="L225" s="214"/>
      <c r="M225" s="214"/>
      <c r="N225" s="214"/>
      <c r="O225" s="214"/>
      <c r="P225" s="214"/>
      <c r="Q225" s="214"/>
      <c r="R225" s="214"/>
      <c r="S225" s="214"/>
      <c r="T225" s="214"/>
      <c r="U225" s="214"/>
    </row>
    <row r="226" ht="13.65" customHeight="1">
      <c r="A226" s="223">
        <v>43321</v>
      </c>
      <c r="B226" s="224">
        <v>200150</v>
      </c>
      <c r="C226" s="224">
        <v>358750</v>
      </c>
      <c r="D226" s="224">
        <v>558900</v>
      </c>
      <c r="E226" s="214"/>
      <c r="F226" s="214"/>
      <c r="G226" s="214"/>
      <c r="H226" s="214"/>
      <c r="I226" s="214"/>
      <c r="J226" s="214"/>
      <c r="K226" s="214"/>
      <c r="L226" s="214"/>
      <c r="M226" s="214"/>
      <c r="N226" s="214"/>
      <c r="O226" s="214"/>
      <c r="P226" s="214"/>
      <c r="Q226" s="214"/>
      <c r="R226" s="214"/>
      <c r="S226" s="214"/>
      <c r="T226" s="214"/>
      <c r="U226" s="214"/>
    </row>
    <row r="227" ht="13.65" customHeight="1">
      <c r="A227" s="223">
        <v>43322</v>
      </c>
      <c r="B227" s="224">
        <v>200040</v>
      </c>
      <c r="C227" s="224">
        <v>358400</v>
      </c>
      <c r="D227" s="224">
        <v>558440</v>
      </c>
      <c r="E227" s="214"/>
      <c r="F227" s="214"/>
      <c r="G227" s="214"/>
      <c r="H227" s="214"/>
      <c r="I227" s="214"/>
      <c r="J227" s="214"/>
      <c r="K227" s="214"/>
      <c r="L227" s="214"/>
      <c r="M227" s="214"/>
      <c r="N227" s="214"/>
      <c r="O227" s="214"/>
      <c r="P227" s="214"/>
      <c r="Q227" s="214"/>
      <c r="R227" s="214"/>
      <c r="S227" s="214"/>
      <c r="T227" s="214"/>
      <c r="U227" s="214"/>
    </row>
    <row r="228" ht="13.65" customHeight="1">
      <c r="A228" s="223">
        <v>43323</v>
      </c>
      <c r="B228" s="224">
        <v>199840</v>
      </c>
      <c r="C228" s="224">
        <v>357910</v>
      </c>
      <c r="D228" s="224">
        <v>557750</v>
      </c>
      <c r="E228" s="214"/>
      <c r="F228" s="214"/>
      <c r="G228" s="214"/>
      <c r="H228" s="214"/>
      <c r="I228" s="214"/>
      <c r="J228" s="214"/>
      <c r="K228" s="214"/>
      <c r="L228" s="214"/>
      <c r="M228" s="214"/>
      <c r="N228" s="214"/>
      <c r="O228" s="214"/>
      <c r="P228" s="214"/>
      <c r="Q228" s="214"/>
      <c r="R228" s="214"/>
      <c r="S228" s="214"/>
      <c r="T228" s="214"/>
      <c r="U228" s="214"/>
    </row>
    <row r="229" ht="13.65" customHeight="1">
      <c r="A229" s="223">
        <v>43324</v>
      </c>
      <c r="B229" s="224">
        <v>199660</v>
      </c>
      <c r="C229" s="224">
        <v>357350</v>
      </c>
      <c r="D229" s="224">
        <v>557010</v>
      </c>
      <c r="E229" s="214"/>
      <c r="F229" s="214"/>
      <c r="G229" s="214"/>
      <c r="H229" s="214"/>
      <c r="I229" s="214"/>
      <c r="J229" s="214"/>
      <c r="K229" s="214"/>
      <c r="L229" s="214"/>
      <c r="M229" s="214"/>
      <c r="N229" s="214"/>
      <c r="O229" s="214"/>
      <c r="P229" s="214"/>
      <c r="Q229" s="214"/>
      <c r="R229" s="214"/>
      <c r="S229" s="214"/>
      <c r="T229" s="214"/>
      <c r="U229" s="214"/>
    </row>
    <row r="230" ht="13.65" customHeight="1">
      <c r="A230" s="223">
        <v>43325</v>
      </c>
      <c r="B230" s="224">
        <v>199620</v>
      </c>
      <c r="C230" s="224">
        <v>356800</v>
      </c>
      <c r="D230" s="224">
        <v>556420</v>
      </c>
      <c r="E230" s="214"/>
      <c r="F230" s="214"/>
      <c r="G230" s="214"/>
      <c r="H230" s="214"/>
      <c r="I230" s="214"/>
      <c r="J230" s="214"/>
      <c r="K230" s="214"/>
      <c r="L230" s="214"/>
      <c r="M230" s="214"/>
      <c r="N230" s="214"/>
      <c r="O230" s="214"/>
      <c r="P230" s="214"/>
      <c r="Q230" s="214"/>
      <c r="R230" s="214"/>
      <c r="S230" s="214"/>
      <c r="T230" s="214"/>
      <c r="U230" s="214"/>
    </row>
    <row r="231" ht="13.65" customHeight="1">
      <c r="A231" s="223">
        <v>43326</v>
      </c>
      <c r="B231" s="224">
        <v>199550</v>
      </c>
      <c r="C231" s="224">
        <v>356240</v>
      </c>
      <c r="D231" s="224">
        <v>555790</v>
      </c>
      <c r="E231" s="214"/>
      <c r="F231" s="214"/>
      <c r="G231" s="214"/>
      <c r="H231" s="214"/>
      <c r="I231" s="214"/>
      <c r="J231" s="214"/>
      <c r="K231" s="214"/>
      <c r="L231" s="214"/>
      <c r="M231" s="214"/>
      <c r="N231" s="214"/>
      <c r="O231" s="214"/>
      <c r="P231" s="214"/>
      <c r="Q231" s="214"/>
      <c r="R231" s="214"/>
      <c r="S231" s="214"/>
      <c r="T231" s="214"/>
      <c r="U231" s="214"/>
    </row>
    <row r="232" ht="13.65" customHeight="1">
      <c r="A232" s="223">
        <v>43327</v>
      </c>
      <c r="B232" s="224">
        <v>199580</v>
      </c>
      <c r="C232" s="224">
        <v>355690</v>
      </c>
      <c r="D232" s="224">
        <v>555270</v>
      </c>
      <c r="E232" s="214"/>
      <c r="F232" s="214"/>
      <c r="G232" s="214"/>
      <c r="H232" s="214"/>
      <c r="I232" s="214"/>
      <c r="J232" s="214"/>
      <c r="K232" s="214"/>
      <c r="L232" s="214"/>
      <c r="M232" s="214"/>
      <c r="N232" s="214"/>
      <c r="O232" s="214"/>
      <c r="P232" s="214"/>
      <c r="Q232" s="214"/>
      <c r="R232" s="214"/>
      <c r="S232" s="214"/>
      <c r="T232" s="214"/>
      <c r="U232" s="214"/>
    </row>
    <row r="233" ht="13.65" customHeight="1">
      <c r="A233" s="223">
        <v>43328</v>
      </c>
      <c r="B233" s="224">
        <v>199660</v>
      </c>
      <c r="C233" s="224">
        <v>355200</v>
      </c>
      <c r="D233" s="224">
        <v>554860</v>
      </c>
      <c r="E233" s="214"/>
      <c r="F233" s="214"/>
      <c r="G233" s="214"/>
      <c r="H233" s="214"/>
      <c r="I233" s="214"/>
      <c r="J233" s="214"/>
      <c r="K233" s="214"/>
      <c r="L233" s="214"/>
      <c r="M233" s="214"/>
      <c r="N233" s="214"/>
      <c r="O233" s="214"/>
      <c r="P233" s="214"/>
      <c r="Q233" s="214"/>
      <c r="R233" s="214"/>
      <c r="S233" s="214"/>
      <c r="T233" s="214"/>
      <c r="U233" s="214"/>
    </row>
    <row r="234" ht="13.65" customHeight="1">
      <c r="A234" s="223">
        <v>43329</v>
      </c>
      <c r="B234" s="224">
        <v>199660</v>
      </c>
      <c r="C234" s="224">
        <v>354650</v>
      </c>
      <c r="D234" s="224">
        <v>554310</v>
      </c>
      <c r="E234" s="214"/>
      <c r="F234" s="214"/>
      <c r="G234" s="214"/>
      <c r="H234" s="214"/>
      <c r="I234" s="214"/>
      <c r="J234" s="214"/>
      <c r="K234" s="214"/>
      <c r="L234" s="214"/>
      <c r="M234" s="214"/>
      <c r="N234" s="214"/>
      <c r="O234" s="214"/>
      <c r="P234" s="214"/>
      <c r="Q234" s="214"/>
      <c r="R234" s="214"/>
      <c r="S234" s="214"/>
      <c r="T234" s="214"/>
      <c r="U234" s="214"/>
    </row>
    <row r="235" ht="13.65" customHeight="1">
      <c r="A235" s="223">
        <v>43330</v>
      </c>
      <c r="B235" s="224">
        <v>199620</v>
      </c>
      <c r="C235" s="224">
        <v>354230</v>
      </c>
      <c r="D235" s="224">
        <v>553850</v>
      </c>
      <c r="E235" s="214"/>
      <c r="F235" s="214"/>
      <c r="G235" s="214"/>
      <c r="H235" s="214"/>
      <c r="I235" s="214"/>
      <c r="J235" s="214"/>
      <c r="K235" s="214"/>
      <c r="L235" s="214"/>
      <c r="M235" s="214"/>
      <c r="N235" s="214"/>
      <c r="O235" s="214"/>
      <c r="P235" s="214"/>
      <c r="Q235" s="214"/>
      <c r="R235" s="214"/>
      <c r="S235" s="214"/>
      <c r="T235" s="214"/>
      <c r="U235" s="214"/>
    </row>
    <row r="236" ht="13.65" customHeight="1">
      <c r="A236" s="223">
        <v>43331</v>
      </c>
      <c r="B236" s="224">
        <v>199770</v>
      </c>
      <c r="C236" s="224">
        <v>353470</v>
      </c>
      <c r="D236" s="224">
        <v>553240</v>
      </c>
      <c r="E236" s="214"/>
      <c r="F236" s="214"/>
      <c r="G236" s="214"/>
      <c r="H236" s="214"/>
      <c r="I236" s="214"/>
      <c r="J236" s="214"/>
      <c r="K236" s="214"/>
      <c r="L236" s="214"/>
      <c r="M236" s="214"/>
      <c r="N236" s="214"/>
      <c r="O236" s="214"/>
      <c r="P236" s="214"/>
      <c r="Q236" s="214"/>
      <c r="R236" s="214"/>
      <c r="S236" s="214"/>
      <c r="T236" s="214"/>
      <c r="U236" s="214"/>
    </row>
    <row r="237" ht="13.65" customHeight="1">
      <c r="A237" s="223">
        <v>43332</v>
      </c>
      <c r="B237" s="224">
        <v>199510</v>
      </c>
      <c r="C237" s="224">
        <v>352570</v>
      </c>
      <c r="D237" s="224">
        <v>552080</v>
      </c>
      <c r="E237" s="214"/>
      <c r="F237" s="214"/>
      <c r="G237" s="214"/>
      <c r="H237" s="214"/>
      <c r="I237" s="214"/>
      <c r="J237" s="214"/>
      <c r="K237" s="214"/>
      <c r="L237" s="214"/>
      <c r="M237" s="214"/>
      <c r="N237" s="214"/>
      <c r="O237" s="214"/>
      <c r="P237" s="214"/>
      <c r="Q237" s="214"/>
      <c r="R237" s="214"/>
      <c r="S237" s="214"/>
      <c r="T237" s="214"/>
      <c r="U237" s="214"/>
    </row>
    <row r="238" ht="13.65" customHeight="1">
      <c r="A238" s="223">
        <v>43333</v>
      </c>
      <c r="B238" s="224">
        <v>199180</v>
      </c>
      <c r="C238" s="224">
        <v>351810</v>
      </c>
      <c r="D238" s="224">
        <v>550990</v>
      </c>
      <c r="E238" s="214"/>
      <c r="F238" s="214"/>
      <c r="G238" s="214"/>
      <c r="H238" s="214"/>
      <c r="I238" s="214"/>
      <c r="J238" s="214"/>
      <c r="K238" s="214"/>
      <c r="L238" s="214"/>
      <c r="M238" s="214"/>
      <c r="N238" s="214"/>
      <c r="O238" s="214"/>
      <c r="P238" s="214"/>
      <c r="Q238" s="214"/>
      <c r="R238" s="214"/>
      <c r="S238" s="214"/>
      <c r="T238" s="214"/>
      <c r="U238" s="214"/>
    </row>
    <row r="239" ht="13.65" customHeight="1">
      <c r="A239" s="223">
        <v>43334</v>
      </c>
      <c r="B239" s="224">
        <v>198870</v>
      </c>
      <c r="C239" s="224">
        <v>350990</v>
      </c>
      <c r="D239" s="224">
        <v>549860</v>
      </c>
      <c r="E239" s="214"/>
      <c r="F239" s="214"/>
      <c r="G239" s="214"/>
      <c r="H239" s="214"/>
      <c r="I239" s="214"/>
      <c r="J239" s="214"/>
      <c r="K239" s="214"/>
      <c r="L239" s="214"/>
      <c r="M239" s="214"/>
      <c r="N239" s="214"/>
      <c r="O239" s="214"/>
      <c r="P239" s="214"/>
      <c r="Q239" s="214"/>
      <c r="R239" s="214"/>
      <c r="S239" s="214"/>
      <c r="T239" s="214"/>
      <c r="U239" s="214"/>
    </row>
    <row r="240" ht="13.65" customHeight="1">
      <c r="A240" s="223">
        <v>43335</v>
      </c>
      <c r="B240" s="224">
        <v>198850</v>
      </c>
      <c r="C240" s="224">
        <v>350370</v>
      </c>
      <c r="D240" s="224">
        <v>549220</v>
      </c>
      <c r="E240" s="214"/>
      <c r="F240" s="214"/>
      <c r="G240" s="214"/>
      <c r="H240" s="214"/>
      <c r="I240" s="214"/>
      <c r="J240" s="214"/>
      <c r="K240" s="214"/>
      <c r="L240" s="214"/>
      <c r="M240" s="214"/>
      <c r="N240" s="214"/>
      <c r="O240" s="214"/>
      <c r="P240" s="214"/>
      <c r="Q240" s="214"/>
      <c r="R240" s="214"/>
      <c r="S240" s="214"/>
      <c r="T240" s="214"/>
      <c r="U240" s="214"/>
    </row>
    <row r="241" ht="13.65" customHeight="1">
      <c r="A241" s="223">
        <v>43336</v>
      </c>
      <c r="B241" s="224">
        <v>199270</v>
      </c>
      <c r="C241" s="224">
        <v>349540</v>
      </c>
      <c r="D241" s="224">
        <v>548810</v>
      </c>
      <c r="E241" s="214"/>
      <c r="F241" s="214"/>
      <c r="G241" s="214"/>
      <c r="H241" s="214"/>
      <c r="I241" s="214"/>
      <c r="J241" s="214"/>
      <c r="K241" s="214"/>
      <c r="L241" s="214"/>
      <c r="M241" s="214"/>
      <c r="N241" s="214"/>
      <c r="O241" s="214"/>
      <c r="P241" s="214"/>
      <c r="Q241" s="214"/>
      <c r="R241" s="214"/>
      <c r="S241" s="214"/>
      <c r="T241" s="214"/>
      <c r="U241" s="214"/>
    </row>
    <row r="242" ht="13.65" customHeight="1">
      <c r="A242" s="223">
        <v>43337</v>
      </c>
      <c r="B242" s="224">
        <v>199640</v>
      </c>
      <c r="C242" s="224">
        <v>348780</v>
      </c>
      <c r="D242" s="224">
        <v>548420</v>
      </c>
      <c r="E242" s="214"/>
      <c r="F242" s="214"/>
      <c r="G242" s="214"/>
      <c r="H242" s="214"/>
      <c r="I242" s="214"/>
      <c r="J242" s="214"/>
      <c r="K242" s="214"/>
      <c r="L242" s="214"/>
      <c r="M242" s="214"/>
      <c r="N242" s="214"/>
      <c r="O242" s="214"/>
      <c r="P242" s="214"/>
      <c r="Q242" s="214"/>
      <c r="R242" s="214"/>
      <c r="S242" s="214"/>
      <c r="T242" s="214"/>
      <c r="U242" s="214"/>
    </row>
    <row r="243" ht="13.65" customHeight="1">
      <c r="A243" s="223">
        <v>43338</v>
      </c>
      <c r="B243" s="224">
        <v>199930</v>
      </c>
      <c r="C243" s="224">
        <v>348160</v>
      </c>
      <c r="D243" s="224">
        <v>548090</v>
      </c>
      <c r="E243" s="214"/>
      <c r="F243" s="214"/>
      <c r="G243" s="214"/>
      <c r="H243" s="214"/>
      <c r="I243" s="214"/>
      <c r="J243" s="214"/>
      <c r="K243" s="214"/>
      <c r="L243" s="214"/>
      <c r="M243" s="214"/>
      <c r="N243" s="214"/>
      <c r="O243" s="214"/>
      <c r="P243" s="214"/>
      <c r="Q243" s="214"/>
      <c r="R243" s="214"/>
      <c r="S243" s="214"/>
      <c r="T243" s="214"/>
      <c r="U243" s="214"/>
    </row>
    <row r="244" ht="13.65" customHeight="1">
      <c r="A244" s="223">
        <v>43339</v>
      </c>
      <c r="B244" s="224">
        <v>199970</v>
      </c>
      <c r="C244" s="224">
        <v>347820</v>
      </c>
      <c r="D244" s="224">
        <v>547790</v>
      </c>
      <c r="E244" s="214"/>
      <c r="F244" s="214"/>
      <c r="G244" s="214"/>
      <c r="H244" s="214"/>
      <c r="I244" s="214"/>
      <c r="J244" s="214"/>
      <c r="K244" s="214"/>
      <c r="L244" s="214"/>
      <c r="M244" s="214"/>
      <c r="N244" s="214"/>
      <c r="O244" s="214"/>
      <c r="P244" s="214"/>
      <c r="Q244" s="214"/>
      <c r="R244" s="214"/>
      <c r="S244" s="214"/>
      <c r="T244" s="214"/>
      <c r="U244" s="214"/>
    </row>
    <row r="245" ht="13.65" customHeight="1">
      <c r="A245" s="223">
        <v>43340</v>
      </c>
      <c r="B245" s="224">
        <v>199970</v>
      </c>
      <c r="C245" s="224">
        <v>347410</v>
      </c>
      <c r="D245" s="224">
        <v>547380</v>
      </c>
      <c r="E245" s="214"/>
      <c r="F245" s="214"/>
      <c r="G245" s="214"/>
      <c r="H245" s="214"/>
      <c r="I245" s="214"/>
      <c r="J245" s="214"/>
      <c r="K245" s="214"/>
      <c r="L245" s="214"/>
      <c r="M245" s="214"/>
      <c r="N245" s="214"/>
      <c r="O245" s="214"/>
      <c r="P245" s="214"/>
      <c r="Q245" s="214"/>
      <c r="R245" s="214"/>
      <c r="S245" s="214"/>
      <c r="T245" s="214"/>
      <c r="U245" s="214"/>
    </row>
    <row r="246" ht="13.65" customHeight="1">
      <c r="A246" s="223">
        <v>43341</v>
      </c>
      <c r="B246" s="224">
        <v>199660</v>
      </c>
      <c r="C246" s="224">
        <v>347480</v>
      </c>
      <c r="D246" s="224">
        <v>547140</v>
      </c>
      <c r="E246" s="214"/>
      <c r="F246" s="214"/>
      <c r="G246" s="214"/>
      <c r="H246" s="214"/>
      <c r="I246" s="214"/>
      <c r="J246" s="214"/>
      <c r="K246" s="214"/>
      <c r="L246" s="214"/>
      <c r="M246" s="214"/>
      <c r="N246" s="214"/>
      <c r="O246" s="214"/>
      <c r="P246" s="214"/>
      <c r="Q246" s="214"/>
      <c r="R246" s="214"/>
      <c r="S246" s="214"/>
      <c r="T246" s="214"/>
      <c r="U246" s="214"/>
    </row>
    <row r="247" ht="13.65" customHeight="1">
      <c r="A247" s="223">
        <v>43342</v>
      </c>
      <c r="B247" s="224">
        <v>199340</v>
      </c>
      <c r="C247" s="224">
        <v>347550</v>
      </c>
      <c r="D247" s="224">
        <v>546890</v>
      </c>
      <c r="E247" s="214"/>
      <c r="F247" s="214"/>
      <c r="G247" s="214"/>
      <c r="H247" s="214"/>
      <c r="I247" s="214"/>
      <c r="J247" s="214"/>
      <c r="K247" s="214"/>
      <c r="L247" s="214"/>
      <c r="M247" s="214"/>
      <c r="N247" s="214"/>
      <c r="O247" s="214"/>
      <c r="P247" s="214"/>
      <c r="Q247" s="214"/>
      <c r="R247" s="214"/>
      <c r="S247" s="214"/>
      <c r="T247" s="214"/>
      <c r="U247" s="214"/>
    </row>
    <row r="248" ht="13.65" customHeight="1">
      <c r="A248" s="223">
        <v>43343</v>
      </c>
      <c r="B248" s="224">
        <v>198830</v>
      </c>
      <c r="C248" s="224">
        <v>347680</v>
      </c>
      <c r="D248" s="224">
        <v>546510</v>
      </c>
      <c r="E248" s="214"/>
      <c r="F248" s="214"/>
      <c r="G248" s="214"/>
      <c r="H248" s="214"/>
      <c r="I248" s="214"/>
      <c r="J248" s="214"/>
      <c r="K248" s="214"/>
      <c r="L248" s="214"/>
      <c r="M248" s="214"/>
      <c r="N248" s="214"/>
      <c r="O248" s="214"/>
      <c r="P248" s="214"/>
      <c r="Q248" s="214"/>
      <c r="R248" s="214"/>
      <c r="S248" s="214"/>
      <c r="T248" s="214"/>
      <c r="U248" s="214"/>
    </row>
    <row r="249" ht="13.65" customHeight="1">
      <c r="A249" s="223">
        <v>43344</v>
      </c>
      <c r="B249" s="224">
        <v>198680</v>
      </c>
      <c r="C249" s="224">
        <v>347620</v>
      </c>
      <c r="D249" s="224">
        <v>546300</v>
      </c>
      <c r="E249" s="214"/>
      <c r="F249" s="214"/>
      <c r="G249" s="214"/>
      <c r="H249" s="214"/>
      <c r="I249" s="214"/>
      <c r="J249" s="214"/>
      <c r="K249" s="214"/>
      <c r="L249" s="214"/>
      <c r="M249" s="214"/>
      <c r="N249" s="214"/>
      <c r="O249" s="214"/>
      <c r="P249" s="214"/>
      <c r="Q249" s="214"/>
      <c r="R249" s="214"/>
      <c r="S249" s="214"/>
      <c r="T249" s="214"/>
      <c r="U249" s="214"/>
    </row>
    <row r="250" ht="13.65" customHeight="1">
      <c r="A250" s="223">
        <v>43345</v>
      </c>
      <c r="B250" s="224">
        <v>198300</v>
      </c>
      <c r="C250" s="224">
        <v>347550</v>
      </c>
      <c r="D250" s="224">
        <v>545850</v>
      </c>
      <c r="E250" s="214"/>
      <c r="F250" s="214"/>
      <c r="G250" s="214"/>
      <c r="H250" s="214"/>
      <c r="I250" s="214"/>
      <c r="J250" s="214"/>
      <c r="K250" s="214"/>
      <c r="L250" s="214"/>
      <c r="M250" s="214"/>
      <c r="N250" s="214"/>
      <c r="O250" s="214"/>
      <c r="P250" s="214"/>
      <c r="Q250" s="214"/>
      <c r="R250" s="214"/>
      <c r="S250" s="214"/>
      <c r="T250" s="214"/>
      <c r="U250" s="214"/>
    </row>
    <row r="251" ht="13.65" customHeight="1">
      <c r="A251" s="223">
        <v>43346</v>
      </c>
      <c r="B251" s="224">
        <v>198260</v>
      </c>
      <c r="C251" s="224">
        <v>347270</v>
      </c>
      <c r="D251" s="224">
        <v>545530</v>
      </c>
      <c r="E251" s="214"/>
      <c r="F251" s="214"/>
      <c r="G251" s="214"/>
      <c r="H251" s="214"/>
      <c r="I251" s="214"/>
      <c r="J251" s="214"/>
      <c r="K251" s="214"/>
      <c r="L251" s="214"/>
      <c r="M251" s="214"/>
      <c r="N251" s="214"/>
      <c r="O251" s="214"/>
      <c r="P251" s="214"/>
      <c r="Q251" s="214"/>
      <c r="R251" s="214"/>
      <c r="S251" s="214"/>
      <c r="T251" s="214"/>
      <c r="U251" s="214"/>
    </row>
    <row r="252" ht="13.65" customHeight="1">
      <c r="A252" s="223">
        <v>43347</v>
      </c>
      <c r="B252" s="224">
        <v>198130</v>
      </c>
      <c r="C252" s="224">
        <v>347000</v>
      </c>
      <c r="D252" s="224">
        <v>545130</v>
      </c>
      <c r="E252" s="214"/>
      <c r="F252" s="214"/>
      <c r="G252" s="214"/>
      <c r="H252" s="214"/>
      <c r="I252" s="214"/>
      <c r="J252" s="214"/>
      <c r="K252" s="214"/>
      <c r="L252" s="214"/>
      <c r="M252" s="214"/>
      <c r="N252" s="214"/>
      <c r="O252" s="214"/>
      <c r="P252" s="214"/>
      <c r="Q252" s="214"/>
      <c r="R252" s="214"/>
      <c r="S252" s="214"/>
      <c r="T252" s="214"/>
      <c r="U252" s="214"/>
    </row>
    <row r="253" ht="13.65" customHeight="1">
      <c r="A253" s="223">
        <v>43348</v>
      </c>
      <c r="B253" s="224">
        <v>197890</v>
      </c>
      <c r="C253" s="224">
        <v>346720</v>
      </c>
      <c r="D253" s="224">
        <v>544610</v>
      </c>
      <c r="E253" s="214"/>
      <c r="F253" s="214"/>
      <c r="G253" s="214"/>
      <c r="H253" s="214"/>
      <c r="I253" s="214"/>
      <c r="J253" s="214"/>
      <c r="K253" s="214"/>
      <c r="L253" s="214"/>
      <c r="M253" s="214"/>
      <c r="N253" s="214"/>
      <c r="O253" s="214"/>
      <c r="P253" s="214"/>
      <c r="Q253" s="214"/>
      <c r="R253" s="214"/>
      <c r="S253" s="214"/>
      <c r="T253" s="214"/>
      <c r="U253" s="214"/>
    </row>
    <row r="254" ht="13.65" customHeight="1">
      <c r="A254" s="223">
        <v>43349</v>
      </c>
      <c r="B254" s="224">
        <v>197820</v>
      </c>
      <c r="C254" s="224">
        <v>346660</v>
      </c>
      <c r="D254" s="224">
        <v>544480</v>
      </c>
      <c r="E254" s="214"/>
      <c r="F254" s="214"/>
      <c r="G254" s="214"/>
      <c r="H254" s="214"/>
      <c r="I254" s="214"/>
      <c r="J254" s="214"/>
      <c r="K254" s="214"/>
      <c r="L254" s="214"/>
      <c r="M254" s="214"/>
      <c r="N254" s="214"/>
      <c r="O254" s="214"/>
      <c r="P254" s="214"/>
      <c r="Q254" s="214"/>
      <c r="R254" s="214"/>
      <c r="S254" s="214"/>
      <c r="T254" s="214"/>
      <c r="U254" s="214"/>
    </row>
    <row r="255" ht="13.65" customHeight="1">
      <c r="A255" s="223">
        <v>43350</v>
      </c>
      <c r="B255" s="224">
        <v>197740</v>
      </c>
      <c r="C255" s="224">
        <v>346520</v>
      </c>
      <c r="D255" s="224">
        <v>544260</v>
      </c>
      <c r="E255" s="214"/>
      <c r="F255" s="214"/>
      <c r="G255" s="214"/>
      <c r="H255" s="214"/>
      <c r="I255" s="214"/>
      <c r="J255" s="214"/>
      <c r="K255" s="214"/>
      <c r="L255" s="214"/>
      <c r="M255" s="214"/>
      <c r="N255" s="214"/>
      <c r="O255" s="214"/>
      <c r="P255" s="214"/>
      <c r="Q255" s="214"/>
      <c r="R255" s="214"/>
      <c r="S255" s="214"/>
      <c r="T255" s="214"/>
      <c r="U255" s="214"/>
    </row>
    <row r="256" ht="13.65" customHeight="1">
      <c r="A256" s="223">
        <v>43351</v>
      </c>
      <c r="B256" s="224">
        <v>197760</v>
      </c>
      <c r="C256" s="224">
        <v>346240</v>
      </c>
      <c r="D256" s="224">
        <v>544000</v>
      </c>
      <c r="E256" s="214"/>
      <c r="F256" s="214"/>
      <c r="G256" s="214"/>
      <c r="H256" s="214"/>
      <c r="I256" s="214"/>
      <c r="J256" s="214"/>
      <c r="K256" s="214"/>
      <c r="L256" s="214"/>
      <c r="M256" s="214"/>
      <c r="N256" s="214"/>
      <c r="O256" s="214"/>
      <c r="P256" s="214"/>
      <c r="Q256" s="214"/>
      <c r="R256" s="214"/>
      <c r="S256" s="214"/>
      <c r="T256" s="214"/>
      <c r="U256" s="214"/>
    </row>
    <row r="257" ht="13.65" customHeight="1">
      <c r="A257" s="223">
        <v>43352</v>
      </c>
      <c r="B257" s="224">
        <v>197630</v>
      </c>
      <c r="C257" s="224">
        <v>345970</v>
      </c>
      <c r="D257" s="224">
        <v>543600</v>
      </c>
      <c r="E257" s="214"/>
      <c r="F257" s="214"/>
      <c r="G257" s="214"/>
      <c r="H257" s="214"/>
      <c r="I257" s="214"/>
      <c r="J257" s="214"/>
      <c r="K257" s="214"/>
      <c r="L257" s="214"/>
      <c r="M257" s="214"/>
      <c r="N257" s="214"/>
      <c r="O257" s="214"/>
      <c r="P257" s="214"/>
      <c r="Q257" s="214"/>
      <c r="R257" s="214"/>
      <c r="S257" s="214"/>
      <c r="T257" s="214"/>
      <c r="U257" s="214"/>
    </row>
    <row r="258" ht="13.65" customHeight="1">
      <c r="A258" s="223">
        <v>43353</v>
      </c>
      <c r="B258" s="224">
        <v>197520</v>
      </c>
      <c r="C258" s="224">
        <v>345830</v>
      </c>
      <c r="D258" s="224">
        <v>543350</v>
      </c>
      <c r="E258" s="214"/>
      <c r="F258" s="214"/>
      <c r="G258" s="214"/>
      <c r="H258" s="214"/>
      <c r="I258" s="214"/>
      <c r="J258" s="214"/>
      <c r="K258" s="214"/>
      <c r="L258" s="214"/>
      <c r="M258" s="214"/>
      <c r="N258" s="214"/>
      <c r="O258" s="214"/>
      <c r="P258" s="214"/>
      <c r="Q258" s="214"/>
      <c r="R258" s="214"/>
      <c r="S258" s="214"/>
      <c r="T258" s="214"/>
      <c r="U258" s="214"/>
    </row>
    <row r="259" ht="13.65" customHeight="1">
      <c r="A259" s="223">
        <v>43354</v>
      </c>
      <c r="B259" s="224">
        <v>197450</v>
      </c>
      <c r="C259" s="224">
        <v>345700</v>
      </c>
      <c r="D259" s="224">
        <v>543150</v>
      </c>
      <c r="E259" s="214"/>
      <c r="F259" s="214"/>
      <c r="G259" s="214"/>
      <c r="H259" s="214"/>
      <c r="I259" s="214"/>
      <c r="J259" s="214"/>
      <c r="K259" s="214"/>
      <c r="L259" s="214"/>
      <c r="M259" s="214"/>
      <c r="N259" s="214"/>
      <c r="O259" s="214"/>
      <c r="P259" s="214"/>
      <c r="Q259" s="214"/>
      <c r="R259" s="214"/>
      <c r="S259" s="214"/>
      <c r="T259" s="214"/>
      <c r="U259" s="214"/>
    </row>
    <row r="260" ht="13.65" customHeight="1">
      <c r="A260" s="223">
        <v>43355</v>
      </c>
      <c r="B260" s="224">
        <v>197540</v>
      </c>
      <c r="C260" s="224">
        <v>345490</v>
      </c>
      <c r="D260" s="224">
        <v>543030</v>
      </c>
      <c r="E260" s="214"/>
      <c r="F260" s="214"/>
      <c r="G260" s="214"/>
      <c r="H260" s="214"/>
      <c r="I260" s="214"/>
      <c r="J260" s="214"/>
      <c r="K260" s="214"/>
      <c r="L260" s="214"/>
      <c r="M260" s="214"/>
      <c r="N260" s="214"/>
      <c r="O260" s="214"/>
      <c r="P260" s="214"/>
      <c r="Q260" s="214"/>
      <c r="R260" s="214"/>
      <c r="S260" s="214"/>
      <c r="T260" s="214"/>
      <c r="U260" s="214"/>
    </row>
    <row r="261" ht="13.65" customHeight="1">
      <c r="A261" s="223">
        <v>43356</v>
      </c>
      <c r="B261" s="224">
        <v>197470</v>
      </c>
      <c r="C261" s="224">
        <v>345290</v>
      </c>
      <c r="D261" s="224">
        <v>542760</v>
      </c>
      <c r="E261" s="214"/>
      <c r="F261" s="214"/>
      <c r="G261" s="214"/>
      <c r="H261" s="214"/>
      <c r="I261" s="214"/>
      <c r="J261" s="214"/>
      <c r="K261" s="214"/>
      <c r="L261" s="214"/>
      <c r="M261" s="214"/>
      <c r="N261" s="214"/>
      <c r="O261" s="214"/>
      <c r="P261" s="214"/>
      <c r="Q261" s="214"/>
      <c r="R261" s="214"/>
      <c r="S261" s="214"/>
      <c r="T261" s="214"/>
      <c r="U261" s="214"/>
    </row>
    <row r="262" ht="13.65" customHeight="1">
      <c r="A262" s="223">
        <v>43357</v>
      </c>
      <c r="B262" s="224">
        <v>197280</v>
      </c>
      <c r="C262" s="224">
        <v>345150</v>
      </c>
      <c r="D262" s="224">
        <v>542430</v>
      </c>
      <c r="E262" s="214"/>
      <c r="F262" s="214"/>
      <c r="G262" s="214"/>
      <c r="H262" s="214"/>
      <c r="I262" s="214"/>
      <c r="J262" s="214"/>
      <c r="K262" s="214"/>
      <c r="L262" s="214"/>
      <c r="M262" s="214"/>
      <c r="N262" s="214"/>
      <c r="O262" s="214"/>
      <c r="P262" s="214"/>
      <c r="Q262" s="214"/>
      <c r="R262" s="214"/>
      <c r="S262" s="214"/>
      <c r="T262" s="214"/>
      <c r="U262" s="214"/>
    </row>
    <row r="263" ht="13.65" customHeight="1">
      <c r="A263" s="223">
        <v>43358</v>
      </c>
      <c r="B263" s="224">
        <v>197300</v>
      </c>
      <c r="C263" s="224">
        <v>344810</v>
      </c>
      <c r="D263" s="224">
        <v>542110</v>
      </c>
      <c r="E263" s="214"/>
      <c r="F263" s="214"/>
      <c r="G263" s="214"/>
      <c r="H263" s="214"/>
      <c r="I263" s="214"/>
      <c r="J263" s="214"/>
      <c r="K263" s="214"/>
      <c r="L263" s="214"/>
      <c r="M263" s="214"/>
      <c r="N263" s="214"/>
      <c r="O263" s="214"/>
      <c r="P263" s="214"/>
      <c r="Q263" s="214"/>
      <c r="R263" s="214"/>
      <c r="S263" s="214"/>
      <c r="T263" s="214"/>
      <c r="U263" s="214"/>
    </row>
    <row r="264" ht="13.65" customHeight="1">
      <c r="A264" s="223">
        <v>43359</v>
      </c>
      <c r="B264" s="224">
        <v>197500</v>
      </c>
      <c r="C264" s="224">
        <v>344460</v>
      </c>
      <c r="D264" s="224">
        <v>541960</v>
      </c>
      <c r="E264" s="214"/>
      <c r="F264" s="214"/>
      <c r="G264" s="214"/>
      <c r="H264" s="214"/>
      <c r="I264" s="214"/>
      <c r="J264" s="214"/>
      <c r="K264" s="214"/>
      <c r="L264" s="214"/>
      <c r="M264" s="214"/>
      <c r="N264" s="214"/>
      <c r="O264" s="214"/>
      <c r="P264" s="214"/>
      <c r="Q264" s="214"/>
      <c r="R264" s="214"/>
      <c r="S264" s="214"/>
      <c r="T264" s="214"/>
      <c r="U264" s="214"/>
    </row>
    <row r="265" ht="13.65" customHeight="1">
      <c r="A265" s="223">
        <v>43360</v>
      </c>
      <c r="B265" s="224">
        <v>197650</v>
      </c>
      <c r="C265" s="224">
        <v>344260</v>
      </c>
      <c r="D265" s="224">
        <v>541910</v>
      </c>
      <c r="E265" s="214"/>
      <c r="F265" s="214"/>
      <c r="G265" s="214"/>
      <c r="H265" s="214"/>
      <c r="I265" s="214"/>
      <c r="J265" s="214"/>
      <c r="K265" s="214"/>
      <c r="L265" s="214"/>
      <c r="M265" s="214"/>
      <c r="N265" s="214"/>
      <c r="O265" s="214"/>
      <c r="P265" s="214"/>
      <c r="Q265" s="214"/>
      <c r="R265" s="214"/>
      <c r="S265" s="214"/>
      <c r="T265" s="214"/>
      <c r="U265" s="214"/>
    </row>
    <row r="266" ht="13.65" customHeight="1">
      <c r="A266" s="223">
        <v>43361</v>
      </c>
      <c r="B266" s="224">
        <v>197540</v>
      </c>
      <c r="C266" s="224">
        <v>344330</v>
      </c>
      <c r="D266" s="224">
        <v>541870</v>
      </c>
      <c r="E266" s="214"/>
      <c r="F266" s="214"/>
      <c r="G266" s="214"/>
      <c r="H266" s="214"/>
      <c r="I266" s="214"/>
      <c r="J266" s="214"/>
      <c r="K266" s="214"/>
      <c r="L266" s="214"/>
      <c r="M266" s="214"/>
      <c r="N266" s="214"/>
      <c r="O266" s="214"/>
      <c r="P266" s="214"/>
      <c r="Q266" s="214"/>
      <c r="R266" s="214"/>
      <c r="S266" s="214"/>
      <c r="T266" s="214"/>
      <c r="U266" s="214"/>
    </row>
    <row r="267" ht="13.65" customHeight="1">
      <c r="A267" s="223">
        <v>43362</v>
      </c>
      <c r="B267" s="224">
        <v>197870</v>
      </c>
      <c r="C267" s="224">
        <v>344190</v>
      </c>
      <c r="D267" s="224">
        <v>542060</v>
      </c>
      <c r="E267" s="214"/>
      <c r="F267" s="214"/>
      <c r="G267" s="214"/>
      <c r="H267" s="214"/>
      <c r="I267" s="214"/>
      <c r="J267" s="214"/>
      <c r="K267" s="214"/>
      <c r="L267" s="214"/>
      <c r="M267" s="214"/>
      <c r="N267" s="214"/>
      <c r="O267" s="214"/>
      <c r="P267" s="214"/>
      <c r="Q267" s="214"/>
      <c r="R267" s="214"/>
      <c r="S267" s="214"/>
      <c r="T267" s="214"/>
      <c r="U267" s="214"/>
    </row>
    <row r="268" ht="13.65" customHeight="1">
      <c r="A268" s="223">
        <v>43363</v>
      </c>
      <c r="B268" s="224">
        <v>198150</v>
      </c>
      <c r="C268" s="224">
        <v>344120</v>
      </c>
      <c r="D268" s="224">
        <v>542270</v>
      </c>
      <c r="E268" s="214"/>
      <c r="F268" s="214"/>
      <c r="G268" s="214"/>
      <c r="H268" s="214"/>
      <c r="I268" s="214"/>
      <c r="J268" s="214"/>
      <c r="K268" s="214"/>
      <c r="L268" s="214"/>
      <c r="M268" s="214"/>
      <c r="N268" s="214"/>
      <c r="O268" s="214"/>
      <c r="P268" s="214"/>
      <c r="Q268" s="214"/>
      <c r="R268" s="214"/>
      <c r="S268" s="214"/>
      <c r="T268" s="214"/>
      <c r="U268" s="214"/>
    </row>
    <row r="269" ht="13.65" customHeight="1">
      <c r="A269" s="223">
        <v>43364</v>
      </c>
      <c r="B269" s="224">
        <v>198590</v>
      </c>
      <c r="C269" s="224">
        <v>344120</v>
      </c>
      <c r="D269" s="224">
        <v>542710</v>
      </c>
      <c r="E269" s="214"/>
      <c r="F269" s="214"/>
      <c r="G269" s="214"/>
      <c r="H269" s="214"/>
      <c r="I269" s="214"/>
      <c r="J269" s="214"/>
      <c r="K269" s="214"/>
      <c r="L269" s="214"/>
      <c r="M269" s="214"/>
      <c r="N269" s="214"/>
      <c r="O269" s="214"/>
      <c r="P269" s="214"/>
      <c r="Q269" s="214"/>
      <c r="R269" s="214"/>
      <c r="S269" s="214"/>
      <c r="T269" s="214"/>
      <c r="U269" s="214"/>
    </row>
    <row r="270" ht="13.65" customHeight="1">
      <c r="A270" s="223">
        <v>43365</v>
      </c>
      <c r="B270" s="224">
        <v>198590</v>
      </c>
      <c r="C270" s="224">
        <v>344260</v>
      </c>
      <c r="D270" s="224">
        <v>542850</v>
      </c>
      <c r="E270" s="214"/>
      <c r="F270" s="214"/>
      <c r="G270" s="214"/>
      <c r="H270" s="214"/>
      <c r="I270" s="214"/>
      <c r="J270" s="214"/>
      <c r="K270" s="214"/>
      <c r="L270" s="214"/>
      <c r="M270" s="214"/>
      <c r="N270" s="214"/>
      <c r="O270" s="214"/>
      <c r="P270" s="214"/>
      <c r="Q270" s="214"/>
      <c r="R270" s="214"/>
      <c r="S270" s="214"/>
      <c r="T270" s="214"/>
      <c r="U270" s="214"/>
    </row>
    <row r="271" ht="13.65" customHeight="1">
      <c r="A271" s="223">
        <v>43366</v>
      </c>
      <c r="B271" s="224">
        <v>198980</v>
      </c>
      <c r="C271" s="224">
        <v>343650</v>
      </c>
      <c r="D271" s="224">
        <v>542630</v>
      </c>
      <c r="E271" s="214"/>
      <c r="F271" s="214"/>
      <c r="G271" s="214"/>
      <c r="H271" s="214"/>
      <c r="I271" s="214"/>
      <c r="J271" s="214"/>
      <c r="K271" s="214"/>
      <c r="L271" s="214"/>
      <c r="M271" s="214"/>
      <c r="N271" s="214"/>
      <c r="O271" s="214"/>
      <c r="P271" s="214"/>
      <c r="Q271" s="214"/>
      <c r="R271" s="214"/>
      <c r="S271" s="214"/>
      <c r="T271" s="214"/>
      <c r="U271" s="214"/>
    </row>
    <row r="272" ht="13.65" customHeight="1">
      <c r="A272" s="223">
        <v>43367</v>
      </c>
      <c r="B272" s="224">
        <v>199550</v>
      </c>
      <c r="C272" s="224">
        <v>343030</v>
      </c>
      <c r="D272" s="224">
        <v>542580</v>
      </c>
      <c r="E272" s="214"/>
      <c r="F272" s="214"/>
      <c r="G272" s="214"/>
      <c r="H272" s="214"/>
      <c r="I272" s="214"/>
      <c r="J272" s="214"/>
      <c r="K272" s="214"/>
      <c r="L272" s="214"/>
      <c r="M272" s="214"/>
      <c r="N272" s="214"/>
      <c r="O272" s="214"/>
      <c r="P272" s="214"/>
      <c r="Q272" s="214"/>
      <c r="R272" s="214"/>
      <c r="S272" s="214"/>
      <c r="T272" s="214"/>
      <c r="U272" s="214"/>
    </row>
    <row r="273" ht="13.65" customHeight="1">
      <c r="A273" s="223">
        <v>43368</v>
      </c>
      <c r="B273" s="224">
        <v>199770</v>
      </c>
      <c r="C273" s="224">
        <v>342550</v>
      </c>
      <c r="D273" s="224">
        <v>542320</v>
      </c>
      <c r="E273" s="214"/>
      <c r="F273" s="214"/>
      <c r="G273" s="214"/>
      <c r="H273" s="214"/>
      <c r="I273" s="214"/>
      <c r="J273" s="214"/>
      <c r="K273" s="214"/>
      <c r="L273" s="214"/>
      <c r="M273" s="214"/>
      <c r="N273" s="214"/>
      <c r="O273" s="214"/>
      <c r="P273" s="214"/>
      <c r="Q273" s="214"/>
      <c r="R273" s="214"/>
      <c r="S273" s="214"/>
      <c r="T273" s="214"/>
      <c r="U273" s="214"/>
    </row>
    <row r="274" ht="13.65" customHeight="1">
      <c r="A274" s="223">
        <v>43369</v>
      </c>
      <c r="B274" s="224">
        <v>199550</v>
      </c>
      <c r="C274" s="224">
        <v>342280</v>
      </c>
      <c r="D274" s="224">
        <v>541830</v>
      </c>
      <c r="E274" s="214"/>
      <c r="F274" s="214"/>
      <c r="G274" s="214"/>
      <c r="H274" s="214"/>
      <c r="I274" s="214"/>
      <c r="J274" s="214"/>
      <c r="K274" s="214"/>
      <c r="L274" s="214"/>
      <c r="M274" s="214"/>
      <c r="N274" s="214"/>
      <c r="O274" s="214"/>
      <c r="P274" s="214"/>
      <c r="Q274" s="214"/>
      <c r="R274" s="214"/>
      <c r="S274" s="214"/>
      <c r="T274" s="214"/>
      <c r="U274" s="214"/>
    </row>
    <row r="275" ht="13.65" customHeight="1">
      <c r="A275" s="223">
        <v>43370</v>
      </c>
      <c r="B275" s="224">
        <v>199050</v>
      </c>
      <c r="C275" s="224">
        <v>341190</v>
      </c>
      <c r="D275" s="224">
        <v>540240</v>
      </c>
      <c r="E275" s="214"/>
      <c r="F275" s="214"/>
      <c r="G275" s="214"/>
      <c r="H275" s="214"/>
      <c r="I275" s="214"/>
      <c r="J275" s="214"/>
      <c r="K275" s="214"/>
      <c r="L275" s="214"/>
      <c r="M275" s="214"/>
      <c r="N275" s="214"/>
      <c r="O275" s="214"/>
      <c r="P275" s="214"/>
      <c r="Q275" s="214"/>
      <c r="R275" s="214"/>
      <c r="S275" s="214"/>
      <c r="T275" s="214"/>
      <c r="U275" s="214"/>
    </row>
    <row r="276" ht="13.65" customHeight="1">
      <c r="A276" s="223">
        <v>43371</v>
      </c>
      <c r="B276" s="224">
        <v>198240</v>
      </c>
      <c r="C276" s="224">
        <v>339490</v>
      </c>
      <c r="D276" s="224">
        <v>537730</v>
      </c>
      <c r="E276" s="214"/>
      <c r="F276" s="214"/>
      <c r="G276" s="214"/>
      <c r="H276" s="214"/>
      <c r="I276" s="214"/>
      <c r="J276" s="214"/>
      <c r="K276" s="214"/>
      <c r="L276" s="214"/>
      <c r="M276" s="214"/>
      <c r="N276" s="214"/>
      <c r="O276" s="214"/>
      <c r="P276" s="214"/>
      <c r="Q276" s="214"/>
      <c r="R276" s="214"/>
      <c r="S276" s="214"/>
      <c r="T276" s="214"/>
      <c r="U276" s="214"/>
    </row>
    <row r="277" ht="13.65" customHeight="1">
      <c r="A277" s="223">
        <v>43372</v>
      </c>
      <c r="B277" s="224">
        <v>197760</v>
      </c>
      <c r="C277" s="224">
        <v>338200</v>
      </c>
      <c r="D277" s="224">
        <v>535960</v>
      </c>
      <c r="E277" s="214"/>
      <c r="F277" s="214"/>
      <c r="G277" s="214"/>
      <c r="H277" s="214"/>
      <c r="I277" s="214"/>
      <c r="J277" s="214"/>
      <c r="K277" s="214"/>
      <c r="L277" s="214"/>
      <c r="M277" s="214"/>
      <c r="N277" s="214"/>
      <c r="O277" s="214"/>
      <c r="P277" s="214"/>
      <c r="Q277" s="214"/>
      <c r="R277" s="214"/>
      <c r="S277" s="214"/>
      <c r="T277" s="214"/>
      <c r="U277" s="214"/>
    </row>
    <row r="278" ht="13.65" customHeight="1">
      <c r="A278" s="223">
        <v>43373</v>
      </c>
      <c r="B278" s="224">
        <v>197170</v>
      </c>
      <c r="C278" s="224">
        <v>337460</v>
      </c>
      <c r="D278" s="224">
        <v>534630</v>
      </c>
      <c r="E278" s="214"/>
      <c r="F278" s="214"/>
      <c r="G278" s="214"/>
      <c r="H278" s="214"/>
      <c r="I278" s="214"/>
      <c r="J278" s="214"/>
      <c r="K278" s="214"/>
      <c r="L278" s="214"/>
      <c r="M278" s="214"/>
      <c r="N278" s="214"/>
      <c r="O278" s="214"/>
      <c r="P278" s="214"/>
      <c r="Q278" s="214"/>
      <c r="R278" s="214"/>
      <c r="S278" s="214"/>
      <c r="T278" s="214"/>
      <c r="U278" s="214"/>
    </row>
    <row r="279" ht="13.65" customHeight="1">
      <c r="A279" s="223">
        <v>43374</v>
      </c>
      <c r="B279" s="224">
        <v>196950</v>
      </c>
      <c r="C279" s="224">
        <v>337190</v>
      </c>
      <c r="D279" s="224">
        <v>534140</v>
      </c>
      <c r="E279" s="214"/>
      <c r="F279" s="214"/>
      <c r="G279" s="214"/>
      <c r="H279" s="214"/>
      <c r="I279" s="214"/>
      <c r="J279" s="214"/>
      <c r="K279" s="214"/>
      <c r="L279" s="214"/>
      <c r="M279" s="214"/>
      <c r="N279" s="214"/>
      <c r="O279" s="214"/>
      <c r="P279" s="214"/>
      <c r="Q279" s="214"/>
      <c r="R279" s="214"/>
      <c r="S279" s="214"/>
      <c r="T279" s="214"/>
      <c r="U279" s="214"/>
    </row>
    <row r="280" ht="13.65" customHeight="1">
      <c r="A280" s="223">
        <v>43375</v>
      </c>
      <c r="B280" s="224">
        <v>196780</v>
      </c>
      <c r="C280" s="224">
        <v>337190</v>
      </c>
      <c r="D280" s="224">
        <v>533970</v>
      </c>
      <c r="E280" s="214"/>
      <c r="F280" s="214"/>
      <c r="G280" s="214"/>
      <c r="H280" s="214"/>
      <c r="I280" s="214"/>
      <c r="J280" s="214"/>
      <c r="K280" s="214"/>
      <c r="L280" s="214"/>
      <c r="M280" s="214"/>
      <c r="N280" s="214"/>
      <c r="O280" s="214"/>
      <c r="P280" s="214"/>
      <c r="Q280" s="214"/>
      <c r="R280" s="214"/>
      <c r="S280" s="214"/>
      <c r="T280" s="214"/>
      <c r="U280" s="214"/>
    </row>
    <row r="281" ht="13.65" customHeight="1">
      <c r="A281" s="223">
        <v>43376</v>
      </c>
      <c r="B281" s="224">
        <v>196580</v>
      </c>
      <c r="C281" s="224">
        <v>337120</v>
      </c>
      <c r="D281" s="224">
        <v>533700</v>
      </c>
      <c r="E281" s="214"/>
      <c r="F281" s="214"/>
      <c r="G281" s="214"/>
      <c r="H281" s="214"/>
      <c r="I281" s="214"/>
      <c r="J281" s="214"/>
      <c r="K281" s="214"/>
      <c r="L281" s="214"/>
      <c r="M281" s="214"/>
      <c r="N281" s="214"/>
      <c r="O281" s="214"/>
      <c r="P281" s="214"/>
      <c r="Q281" s="214"/>
      <c r="R281" s="214"/>
      <c r="S281" s="214"/>
      <c r="T281" s="214"/>
      <c r="U281" s="214"/>
    </row>
    <row r="282" ht="13.65" customHeight="1">
      <c r="A282" s="223">
        <v>43377</v>
      </c>
      <c r="B282" s="224">
        <v>196410</v>
      </c>
      <c r="C282" s="224">
        <v>335970</v>
      </c>
      <c r="D282" s="224">
        <v>532380</v>
      </c>
      <c r="E282" s="214"/>
      <c r="F282" s="214"/>
      <c r="G282" s="214"/>
      <c r="H282" s="214"/>
      <c r="I282" s="214"/>
      <c r="J282" s="214"/>
      <c r="K282" s="214"/>
      <c r="L282" s="214"/>
      <c r="M282" s="214"/>
      <c r="N282" s="214"/>
      <c r="O282" s="214"/>
      <c r="P282" s="214"/>
      <c r="Q282" s="214"/>
      <c r="R282" s="214"/>
      <c r="S282" s="214"/>
      <c r="T282" s="214"/>
      <c r="U282" s="214"/>
    </row>
    <row r="283" ht="13.65" customHeight="1">
      <c r="A283" s="223">
        <v>43378</v>
      </c>
      <c r="B283" s="224">
        <v>196490</v>
      </c>
      <c r="C283" s="224">
        <v>333750</v>
      </c>
      <c r="D283" s="224">
        <v>530240</v>
      </c>
      <c r="E283" s="214"/>
      <c r="F283" s="214"/>
      <c r="G283" s="214"/>
      <c r="H283" s="214"/>
      <c r="I283" s="214"/>
      <c r="J283" s="214"/>
      <c r="K283" s="214"/>
      <c r="L283" s="214"/>
      <c r="M283" s="214"/>
      <c r="N283" s="214"/>
      <c r="O283" s="214"/>
      <c r="P283" s="214"/>
      <c r="Q283" s="214"/>
      <c r="R283" s="214"/>
      <c r="S283" s="214"/>
      <c r="T283" s="214"/>
      <c r="U283" s="214"/>
    </row>
    <row r="284" ht="13.65" customHeight="1">
      <c r="A284" s="223">
        <v>43379</v>
      </c>
      <c r="B284" s="224">
        <v>196450</v>
      </c>
      <c r="C284" s="224">
        <v>331530</v>
      </c>
      <c r="D284" s="224">
        <v>527980</v>
      </c>
      <c r="E284" s="214"/>
      <c r="F284" s="214"/>
      <c r="G284" s="214"/>
      <c r="H284" s="214"/>
      <c r="I284" s="214"/>
      <c r="J284" s="214"/>
      <c r="K284" s="214"/>
      <c r="L284" s="214"/>
      <c r="M284" s="214"/>
      <c r="N284" s="214"/>
      <c r="O284" s="214"/>
      <c r="P284" s="214"/>
      <c r="Q284" s="214"/>
      <c r="R284" s="214"/>
      <c r="S284" s="214"/>
      <c r="T284" s="214"/>
      <c r="U284" s="214"/>
    </row>
    <row r="285" ht="13.65" customHeight="1">
      <c r="A285" s="223">
        <v>43380</v>
      </c>
      <c r="B285" s="224">
        <v>196170</v>
      </c>
      <c r="C285" s="224">
        <v>330050</v>
      </c>
      <c r="D285" s="224">
        <v>526220</v>
      </c>
      <c r="E285" s="214"/>
      <c r="F285" s="214"/>
      <c r="G285" s="214"/>
      <c r="H285" s="214"/>
      <c r="I285" s="214"/>
      <c r="J285" s="214"/>
      <c r="K285" s="214"/>
      <c r="L285" s="214"/>
      <c r="M285" s="214"/>
      <c r="N285" s="214"/>
      <c r="O285" s="214"/>
      <c r="P285" s="214"/>
      <c r="Q285" s="214"/>
      <c r="R285" s="214"/>
      <c r="S285" s="214"/>
      <c r="T285" s="214"/>
      <c r="U285" s="214"/>
    </row>
    <row r="286" ht="13.65" customHeight="1">
      <c r="A286" s="223">
        <v>43381</v>
      </c>
      <c r="B286" s="224">
        <v>195470</v>
      </c>
      <c r="C286" s="224">
        <v>329780</v>
      </c>
      <c r="D286" s="224">
        <v>525250</v>
      </c>
      <c r="E286" s="214"/>
      <c r="F286" s="214"/>
      <c r="G286" s="214"/>
      <c r="H286" s="214"/>
      <c r="I286" s="214"/>
      <c r="J286" s="214"/>
      <c r="K286" s="214"/>
      <c r="L286" s="214"/>
      <c r="M286" s="214"/>
      <c r="N286" s="214"/>
      <c r="O286" s="214"/>
      <c r="P286" s="214"/>
      <c r="Q286" s="214"/>
      <c r="R286" s="214"/>
      <c r="S286" s="214"/>
      <c r="T286" s="214"/>
      <c r="U286" s="214"/>
    </row>
    <row r="287" ht="13.65" customHeight="1">
      <c r="A287" s="223">
        <v>43382</v>
      </c>
      <c r="B287" s="224">
        <v>194410</v>
      </c>
      <c r="C287" s="224">
        <v>330120</v>
      </c>
      <c r="D287" s="224">
        <v>524530</v>
      </c>
      <c r="E287" s="214"/>
      <c r="F287" s="214"/>
      <c r="G287" s="214"/>
      <c r="H287" s="214"/>
      <c r="I287" s="214"/>
      <c r="J287" s="214"/>
      <c r="K287" s="214"/>
      <c r="L287" s="214"/>
      <c r="M287" s="214"/>
      <c r="N287" s="214"/>
      <c r="O287" s="214"/>
      <c r="P287" s="214"/>
      <c r="Q287" s="214"/>
      <c r="R287" s="214"/>
      <c r="S287" s="214"/>
      <c r="T287" s="214"/>
      <c r="U287" s="214"/>
    </row>
    <row r="288" ht="13.65" customHeight="1">
      <c r="A288" s="223">
        <v>43383</v>
      </c>
      <c r="B288" s="224">
        <v>193380</v>
      </c>
      <c r="C288" s="224">
        <v>329780</v>
      </c>
      <c r="D288" s="224">
        <v>523160</v>
      </c>
      <c r="E288" s="214"/>
      <c r="F288" s="214"/>
      <c r="G288" s="214"/>
      <c r="H288" s="214"/>
      <c r="I288" s="214"/>
      <c r="J288" s="214"/>
      <c r="K288" s="214"/>
      <c r="L288" s="214"/>
      <c r="M288" s="214"/>
      <c r="N288" s="214"/>
      <c r="O288" s="214"/>
      <c r="P288" s="214"/>
      <c r="Q288" s="214"/>
      <c r="R288" s="214"/>
      <c r="S288" s="214"/>
      <c r="T288" s="214"/>
      <c r="U288" s="214"/>
    </row>
    <row r="289" ht="13.65" customHeight="1">
      <c r="A289" s="223">
        <v>43384</v>
      </c>
      <c r="B289" s="224">
        <v>192130</v>
      </c>
      <c r="C289" s="224">
        <v>328650</v>
      </c>
      <c r="D289" s="224">
        <v>520780</v>
      </c>
      <c r="E289" s="214"/>
      <c r="F289" s="214"/>
      <c r="G289" s="214"/>
      <c r="H289" s="214"/>
      <c r="I289" s="214"/>
      <c r="J289" s="214"/>
      <c r="K289" s="214"/>
      <c r="L289" s="214"/>
      <c r="M289" s="214"/>
      <c r="N289" s="214"/>
      <c r="O289" s="214"/>
      <c r="P289" s="214"/>
      <c r="Q289" s="214"/>
      <c r="R289" s="214"/>
      <c r="S289" s="214"/>
      <c r="T289" s="214"/>
      <c r="U289" s="214"/>
    </row>
    <row r="290" ht="13.65" customHeight="1">
      <c r="A290" s="223">
        <v>43385</v>
      </c>
      <c r="B290" s="224">
        <v>191100</v>
      </c>
      <c r="C290" s="224">
        <v>327380</v>
      </c>
      <c r="D290" s="224">
        <v>518480</v>
      </c>
      <c r="E290" s="214"/>
      <c r="F290" s="214"/>
      <c r="G290" s="214"/>
      <c r="H290" s="214"/>
      <c r="I290" s="214"/>
      <c r="J290" s="214"/>
      <c r="K290" s="214"/>
      <c r="L290" s="214"/>
      <c r="M290" s="214"/>
      <c r="N290" s="214"/>
      <c r="O290" s="214"/>
      <c r="P290" s="214"/>
      <c r="Q290" s="214"/>
      <c r="R290" s="214"/>
      <c r="S290" s="214"/>
      <c r="T290" s="214"/>
      <c r="U290" s="214"/>
    </row>
    <row r="291" ht="13.65" customHeight="1">
      <c r="A291" s="223">
        <v>43386</v>
      </c>
      <c r="B291" s="224">
        <v>190650</v>
      </c>
      <c r="C291" s="224">
        <v>326240</v>
      </c>
      <c r="D291" s="224">
        <v>516890</v>
      </c>
      <c r="E291" s="214"/>
      <c r="F291" s="214"/>
      <c r="G291" s="214"/>
      <c r="H291" s="214"/>
      <c r="I291" s="214"/>
      <c r="J291" s="214"/>
      <c r="K291" s="214"/>
      <c r="L291" s="214"/>
      <c r="M291" s="214"/>
      <c r="N291" s="214"/>
      <c r="O291" s="214"/>
      <c r="P291" s="214"/>
      <c r="Q291" s="214"/>
      <c r="R291" s="214"/>
      <c r="S291" s="214"/>
      <c r="T291" s="214"/>
      <c r="U291" s="214"/>
    </row>
    <row r="292" ht="13.65" customHeight="1">
      <c r="A292" s="223">
        <v>43387</v>
      </c>
      <c r="B292" s="224">
        <v>190220</v>
      </c>
      <c r="C292" s="224">
        <v>325380</v>
      </c>
      <c r="D292" s="224">
        <v>515600</v>
      </c>
      <c r="E292" s="214"/>
      <c r="F292" s="214"/>
      <c r="G292" s="214"/>
      <c r="H292" s="214"/>
      <c r="I292" s="214"/>
      <c r="J292" s="214"/>
      <c r="K292" s="214"/>
      <c r="L292" s="214"/>
      <c r="M292" s="214"/>
      <c r="N292" s="214"/>
      <c r="O292" s="214"/>
      <c r="P292" s="214"/>
      <c r="Q292" s="214"/>
      <c r="R292" s="214"/>
      <c r="S292" s="214"/>
      <c r="T292" s="214"/>
      <c r="U292" s="214"/>
    </row>
    <row r="293" ht="13.65" customHeight="1">
      <c r="A293" s="223">
        <v>43388</v>
      </c>
      <c r="B293" s="224">
        <v>189350</v>
      </c>
      <c r="C293" s="224">
        <v>324980</v>
      </c>
      <c r="D293" s="224">
        <v>514330</v>
      </c>
      <c r="E293" s="214"/>
      <c r="F293" s="214"/>
      <c r="G293" s="214"/>
      <c r="H293" s="214"/>
      <c r="I293" s="214"/>
      <c r="J293" s="214"/>
      <c r="K293" s="214"/>
      <c r="L293" s="214"/>
      <c r="M293" s="214"/>
      <c r="N293" s="214"/>
      <c r="O293" s="214"/>
      <c r="P293" s="214"/>
      <c r="Q293" s="214"/>
      <c r="R293" s="214"/>
      <c r="S293" s="214"/>
      <c r="T293" s="214"/>
      <c r="U293" s="214"/>
    </row>
    <row r="294" ht="13.65" customHeight="1">
      <c r="A294" s="223">
        <v>43389</v>
      </c>
      <c r="B294" s="224">
        <v>188610</v>
      </c>
      <c r="C294" s="224">
        <v>324380</v>
      </c>
      <c r="D294" s="224">
        <v>512990</v>
      </c>
      <c r="E294" s="214"/>
      <c r="F294" s="214"/>
      <c r="G294" s="214"/>
      <c r="H294" s="214"/>
      <c r="I294" s="214"/>
      <c r="J294" s="214"/>
      <c r="K294" s="214"/>
      <c r="L294" s="214"/>
      <c r="M294" s="214"/>
      <c r="N294" s="214"/>
      <c r="O294" s="214"/>
      <c r="P294" s="214"/>
      <c r="Q294" s="214"/>
      <c r="R294" s="214"/>
      <c r="S294" s="214"/>
      <c r="T294" s="214"/>
      <c r="U294" s="214"/>
    </row>
    <row r="295" ht="13.65" customHeight="1">
      <c r="A295" s="223">
        <v>43390</v>
      </c>
      <c r="B295" s="224">
        <v>188270</v>
      </c>
      <c r="C295" s="224">
        <v>323320</v>
      </c>
      <c r="D295" s="224">
        <v>511590</v>
      </c>
      <c r="E295" s="214"/>
      <c r="F295" s="214"/>
      <c r="G295" s="214"/>
      <c r="H295" s="214"/>
      <c r="I295" s="214"/>
      <c r="J295" s="214"/>
      <c r="K295" s="214"/>
      <c r="L295" s="214"/>
      <c r="M295" s="214"/>
      <c r="N295" s="214"/>
      <c r="O295" s="214"/>
      <c r="P295" s="214"/>
      <c r="Q295" s="214"/>
      <c r="R295" s="214"/>
      <c r="S295" s="214"/>
      <c r="T295" s="214"/>
      <c r="U295" s="214"/>
    </row>
    <row r="296" ht="13.65" customHeight="1">
      <c r="A296" s="223">
        <v>43391</v>
      </c>
      <c r="B296" s="224">
        <v>187780</v>
      </c>
      <c r="C296" s="224">
        <v>321390</v>
      </c>
      <c r="D296" s="224">
        <v>509170</v>
      </c>
      <c r="E296" s="214"/>
      <c r="F296" s="214"/>
      <c r="G296" s="214"/>
      <c r="H296" s="214"/>
      <c r="I296" s="214"/>
      <c r="J296" s="214"/>
      <c r="K296" s="214"/>
      <c r="L296" s="214"/>
      <c r="M296" s="214"/>
      <c r="N296" s="214"/>
      <c r="O296" s="214"/>
      <c r="P296" s="214"/>
      <c r="Q296" s="214"/>
      <c r="R296" s="214"/>
      <c r="S296" s="214"/>
      <c r="T296" s="214"/>
      <c r="U296" s="214"/>
    </row>
    <row r="297" ht="13.65" customHeight="1">
      <c r="A297" s="223">
        <v>43392</v>
      </c>
      <c r="B297" s="224">
        <v>187270</v>
      </c>
      <c r="C297" s="224">
        <v>319340</v>
      </c>
      <c r="D297" s="224">
        <v>506610</v>
      </c>
      <c r="E297" s="214"/>
      <c r="F297" s="214"/>
      <c r="G297" s="214"/>
      <c r="H297" s="214"/>
      <c r="I297" s="214"/>
      <c r="J297" s="214"/>
      <c r="K297" s="214"/>
      <c r="L297" s="214"/>
      <c r="M297" s="214"/>
      <c r="N297" s="214"/>
      <c r="O297" s="214"/>
      <c r="P297" s="214"/>
      <c r="Q297" s="214"/>
      <c r="R297" s="214"/>
      <c r="S297" s="214"/>
      <c r="T297" s="214"/>
      <c r="U297" s="214"/>
    </row>
    <row r="298" ht="13.65" customHeight="1">
      <c r="A298" s="223">
        <v>43393</v>
      </c>
      <c r="B298" s="224">
        <v>187290</v>
      </c>
      <c r="C298" s="224">
        <v>317900</v>
      </c>
      <c r="D298" s="224">
        <v>505190</v>
      </c>
      <c r="E298" s="214"/>
      <c r="F298" s="214"/>
      <c r="G298" s="214"/>
      <c r="H298" s="214"/>
      <c r="I298" s="214"/>
      <c r="J298" s="214"/>
      <c r="K298" s="214"/>
      <c r="L298" s="214"/>
      <c r="M298" s="214"/>
      <c r="N298" s="214"/>
      <c r="O298" s="214"/>
      <c r="P298" s="214"/>
      <c r="Q298" s="214"/>
      <c r="R298" s="214"/>
      <c r="S298" s="214"/>
      <c r="T298" s="214"/>
      <c r="U298" s="214"/>
    </row>
    <row r="299" ht="13.65" customHeight="1">
      <c r="A299" s="223">
        <v>43394</v>
      </c>
      <c r="B299" s="224">
        <v>187120</v>
      </c>
      <c r="C299" s="224">
        <v>317170</v>
      </c>
      <c r="D299" s="224">
        <v>504290</v>
      </c>
      <c r="E299" s="214"/>
      <c r="F299" s="214"/>
      <c r="G299" s="214"/>
      <c r="H299" s="214"/>
      <c r="I299" s="214"/>
      <c r="J299" s="214"/>
      <c r="K299" s="214"/>
      <c r="L299" s="214"/>
      <c r="M299" s="214"/>
      <c r="N299" s="214"/>
      <c r="O299" s="214"/>
      <c r="P299" s="214"/>
      <c r="Q299" s="214"/>
      <c r="R299" s="214"/>
      <c r="S299" s="214"/>
      <c r="T299" s="214"/>
      <c r="U299" s="214"/>
    </row>
    <row r="300" ht="13.65" customHeight="1">
      <c r="A300" s="223">
        <v>43395</v>
      </c>
      <c r="B300" s="224">
        <v>187170</v>
      </c>
      <c r="C300" s="224">
        <v>316510</v>
      </c>
      <c r="D300" s="224">
        <v>503680</v>
      </c>
      <c r="E300" s="214"/>
      <c r="F300" s="214"/>
      <c r="G300" s="214"/>
      <c r="H300" s="214"/>
      <c r="I300" s="214"/>
      <c r="J300" s="214"/>
      <c r="K300" s="214"/>
      <c r="L300" s="214"/>
      <c r="M300" s="214"/>
      <c r="N300" s="214"/>
      <c r="O300" s="214"/>
      <c r="P300" s="214"/>
      <c r="Q300" s="214"/>
      <c r="R300" s="214"/>
      <c r="S300" s="214"/>
      <c r="T300" s="214"/>
      <c r="U300" s="214"/>
    </row>
    <row r="301" ht="13.65" customHeight="1">
      <c r="A301" s="223">
        <v>43396</v>
      </c>
      <c r="B301" s="224">
        <v>187170</v>
      </c>
      <c r="C301" s="224">
        <v>315990</v>
      </c>
      <c r="D301" s="224">
        <v>503160</v>
      </c>
      <c r="E301" s="214"/>
      <c r="F301" s="214"/>
      <c r="G301" s="214"/>
      <c r="H301" s="214"/>
      <c r="I301" s="214"/>
      <c r="J301" s="214"/>
      <c r="K301" s="214"/>
      <c r="L301" s="214"/>
      <c r="M301" s="214"/>
      <c r="N301" s="214"/>
      <c r="O301" s="214"/>
      <c r="P301" s="214"/>
      <c r="Q301" s="214"/>
      <c r="R301" s="214"/>
      <c r="S301" s="214"/>
      <c r="T301" s="214"/>
      <c r="U301" s="214"/>
    </row>
    <row r="302" ht="13.65" customHeight="1">
      <c r="A302" s="223">
        <v>43397</v>
      </c>
      <c r="B302" s="224">
        <v>187100</v>
      </c>
      <c r="C302" s="224">
        <v>314940</v>
      </c>
      <c r="D302" s="224">
        <v>502040</v>
      </c>
      <c r="E302" s="214"/>
      <c r="F302" s="214"/>
      <c r="G302" s="214"/>
      <c r="H302" s="214"/>
      <c r="I302" s="214"/>
      <c r="J302" s="214"/>
      <c r="K302" s="214"/>
      <c r="L302" s="214"/>
      <c r="M302" s="214"/>
      <c r="N302" s="214"/>
      <c r="O302" s="214"/>
      <c r="P302" s="214"/>
      <c r="Q302" s="214"/>
      <c r="R302" s="214"/>
      <c r="S302" s="214"/>
      <c r="T302" s="214"/>
      <c r="U302" s="214"/>
    </row>
    <row r="303" ht="13.65" customHeight="1">
      <c r="A303" s="223">
        <v>43398</v>
      </c>
      <c r="B303" s="224">
        <v>187060</v>
      </c>
      <c r="C303" s="224">
        <v>312910</v>
      </c>
      <c r="D303" s="224">
        <v>499970</v>
      </c>
      <c r="E303" s="214"/>
      <c r="F303" s="214"/>
      <c r="G303" s="214"/>
      <c r="H303" s="214"/>
      <c r="I303" s="214"/>
      <c r="J303" s="214"/>
      <c r="K303" s="214"/>
      <c r="L303" s="214"/>
      <c r="M303" s="214"/>
      <c r="N303" s="214"/>
      <c r="O303" s="214"/>
      <c r="P303" s="214"/>
      <c r="Q303" s="214"/>
      <c r="R303" s="214"/>
      <c r="S303" s="214"/>
      <c r="T303" s="214"/>
      <c r="U303" s="214"/>
    </row>
    <row r="304" ht="13.65" customHeight="1">
      <c r="A304" s="223">
        <v>43399</v>
      </c>
      <c r="B304" s="224">
        <v>187000</v>
      </c>
      <c r="C304" s="224">
        <v>310690</v>
      </c>
      <c r="D304" s="224">
        <v>497690</v>
      </c>
      <c r="E304" s="214"/>
      <c r="F304" s="214"/>
      <c r="G304" s="214"/>
      <c r="H304" s="214"/>
      <c r="I304" s="214"/>
      <c r="J304" s="214"/>
      <c r="K304" s="214"/>
      <c r="L304" s="214"/>
      <c r="M304" s="214"/>
      <c r="N304" s="214"/>
      <c r="O304" s="214"/>
      <c r="P304" s="214"/>
      <c r="Q304" s="214"/>
      <c r="R304" s="214"/>
      <c r="S304" s="214"/>
      <c r="T304" s="214"/>
      <c r="U304" s="214"/>
    </row>
    <row r="305" ht="13.65" customHeight="1">
      <c r="A305" s="223">
        <v>43400</v>
      </c>
      <c r="B305" s="224">
        <v>186960</v>
      </c>
      <c r="C305" s="224">
        <v>309260</v>
      </c>
      <c r="D305" s="224">
        <v>496220</v>
      </c>
      <c r="E305" s="214"/>
      <c r="F305" s="214"/>
      <c r="G305" s="214"/>
      <c r="H305" s="214"/>
      <c r="I305" s="214"/>
      <c r="J305" s="214"/>
      <c r="K305" s="214"/>
      <c r="L305" s="214"/>
      <c r="M305" s="214"/>
      <c r="N305" s="214"/>
      <c r="O305" s="214"/>
      <c r="P305" s="214"/>
      <c r="Q305" s="214"/>
      <c r="R305" s="214"/>
      <c r="S305" s="214"/>
      <c r="T305" s="214"/>
      <c r="U305" s="214"/>
    </row>
    <row r="306" ht="13.65" customHeight="1">
      <c r="A306" s="223">
        <v>43401</v>
      </c>
      <c r="B306" s="224">
        <v>186910</v>
      </c>
      <c r="C306" s="224">
        <v>308350</v>
      </c>
      <c r="D306" s="224">
        <v>495260</v>
      </c>
      <c r="E306" s="214"/>
      <c r="F306" s="214"/>
      <c r="G306" s="214"/>
      <c r="H306" s="214"/>
      <c r="I306" s="214"/>
      <c r="J306" s="214"/>
      <c r="K306" s="214"/>
      <c r="L306" s="214"/>
      <c r="M306" s="214"/>
      <c r="N306" s="214"/>
      <c r="O306" s="214"/>
      <c r="P306" s="214"/>
      <c r="Q306" s="214"/>
      <c r="R306" s="214"/>
      <c r="S306" s="214"/>
      <c r="T306" s="214"/>
      <c r="U306" s="214"/>
    </row>
    <row r="307" ht="13.65" customHeight="1">
      <c r="A307" s="223">
        <v>43402</v>
      </c>
      <c r="B307" s="224">
        <v>186870</v>
      </c>
      <c r="C307" s="224">
        <v>307640</v>
      </c>
      <c r="D307" s="224">
        <v>494510</v>
      </c>
      <c r="E307" s="214"/>
      <c r="F307" s="214"/>
      <c r="G307" s="214"/>
      <c r="H307" s="214"/>
      <c r="I307" s="214"/>
      <c r="J307" s="214"/>
      <c r="K307" s="214"/>
      <c r="L307" s="214"/>
      <c r="M307" s="214"/>
      <c r="N307" s="214"/>
      <c r="O307" s="214"/>
      <c r="P307" s="214"/>
      <c r="Q307" s="214"/>
      <c r="R307" s="214"/>
      <c r="S307" s="214"/>
      <c r="T307" s="214"/>
      <c r="U307" s="214"/>
    </row>
    <row r="308" ht="13.65" customHeight="1">
      <c r="A308" s="223">
        <v>43403</v>
      </c>
      <c r="B308" s="224">
        <v>186830</v>
      </c>
      <c r="C308" s="224">
        <v>306990</v>
      </c>
      <c r="D308" s="224">
        <v>493820</v>
      </c>
      <c r="E308" s="214"/>
      <c r="F308" s="214"/>
      <c r="G308" s="214"/>
      <c r="H308" s="214"/>
      <c r="I308" s="214"/>
      <c r="J308" s="214"/>
      <c r="K308" s="214"/>
      <c r="L308" s="214"/>
      <c r="M308" s="214"/>
      <c r="N308" s="214"/>
      <c r="O308" s="214"/>
      <c r="P308" s="214"/>
      <c r="Q308" s="214"/>
      <c r="R308" s="214"/>
      <c r="S308" s="214"/>
      <c r="T308" s="214"/>
      <c r="U308" s="214"/>
    </row>
    <row r="309" ht="13.65" customHeight="1">
      <c r="A309" s="223">
        <v>43404</v>
      </c>
      <c r="B309" s="224">
        <v>186960</v>
      </c>
      <c r="C309" s="224">
        <v>306020</v>
      </c>
      <c r="D309" s="224">
        <v>492980</v>
      </c>
      <c r="E309" s="214"/>
      <c r="F309" s="214"/>
      <c r="G309" s="214"/>
      <c r="H309" s="214"/>
      <c r="I309" s="214"/>
      <c r="J309" s="214"/>
      <c r="K309" s="214"/>
      <c r="L309" s="214"/>
      <c r="M309" s="214"/>
      <c r="N309" s="214"/>
      <c r="O309" s="214"/>
      <c r="P309" s="214"/>
      <c r="Q309" s="214"/>
      <c r="R309" s="214"/>
      <c r="S309" s="214"/>
      <c r="T309" s="214"/>
      <c r="U309" s="214"/>
    </row>
    <row r="310" ht="13.65" customHeight="1">
      <c r="A310" s="223">
        <v>43405</v>
      </c>
      <c r="B310" s="224">
        <v>187040</v>
      </c>
      <c r="C310" s="224">
        <v>304410</v>
      </c>
      <c r="D310" s="224">
        <v>491450</v>
      </c>
      <c r="E310" s="214"/>
      <c r="F310" s="214"/>
      <c r="G310" s="214"/>
      <c r="H310" s="214"/>
      <c r="I310" s="214"/>
      <c r="J310" s="214"/>
      <c r="K310" s="214"/>
      <c r="L310" s="214"/>
      <c r="M310" s="214"/>
      <c r="N310" s="214"/>
      <c r="O310" s="214"/>
      <c r="P310" s="214"/>
      <c r="Q310" s="214"/>
      <c r="R310" s="214"/>
      <c r="S310" s="214"/>
      <c r="T310" s="214"/>
      <c r="U310" s="214"/>
    </row>
    <row r="311" ht="13.65" customHeight="1">
      <c r="A311" s="223">
        <v>43406</v>
      </c>
      <c r="B311" s="224">
        <v>187270</v>
      </c>
      <c r="C311" s="224">
        <v>302930</v>
      </c>
      <c r="D311" s="224">
        <v>490200</v>
      </c>
      <c r="E311" s="214"/>
      <c r="F311" s="214"/>
      <c r="G311" s="214"/>
      <c r="H311" s="214"/>
      <c r="I311" s="214"/>
      <c r="J311" s="214"/>
      <c r="K311" s="214"/>
      <c r="L311" s="214"/>
      <c r="M311" s="214"/>
      <c r="N311" s="214"/>
      <c r="O311" s="214"/>
      <c r="P311" s="214"/>
      <c r="Q311" s="214"/>
      <c r="R311" s="214"/>
      <c r="S311" s="214"/>
      <c r="T311" s="214"/>
      <c r="U311" s="214"/>
    </row>
    <row r="312" ht="13.65" customHeight="1">
      <c r="A312" s="223">
        <v>43407</v>
      </c>
      <c r="B312" s="224">
        <v>187590</v>
      </c>
      <c r="C312" s="224">
        <v>302280</v>
      </c>
      <c r="D312" s="224">
        <v>489870</v>
      </c>
      <c r="E312" s="214"/>
      <c r="F312" s="214"/>
      <c r="G312" s="214"/>
      <c r="H312" s="214"/>
      <c r="I312" s="214"/>
      <c r="J312" s="214"/>
      <c r="K312" s="214"/>
      <c r="L312" s="214"/>
      <c r="M312" s="214"/>
      <c r="N312" s="214"/>
      <c r="O312" s="214"/>
      <c r="P312" s="214"/>
      <c r="Q312" s="214"/>
      <c r="R312" s="214"/>
      <c r="S312" s="214"/>
      <c r="T312" s="214"/>
      <c r="U312" s="214"/>
    </row>
    <row r="313" ht="13.65" customHeight="1">
      <c r="A313" s="223">
        <v>43408</v>
      </c>
      <c r="B313" s="224">
        <v>187740</v>
      </c>
      <c r="C313" s="224">
        <v>301900</v>
      </c>
      <c r="D313" s="224">
        <v>489640</v>
      </c>
      <c r="E313" s="214"/>
      <c r="F313" s="214"/>
      <c r="G313" s="214"/>
      <c r="H313" s="214"/>
      <c r="I313" s="214"/>
      <c r="J313" s="214"/>
      <c r="K313" s="214"/>
      <c r="L313" s="214"/>
      <c r="M313" s="214"/>
      <c r="N313" s="214"/>
      <c r="O313" s="214"/>
      <c r="P313" s="214"/>
      <c r="Q313" s="214"/>
      <c r="R313" s="214"/>
      <c r="S313" s="214"/>
      <c r="T313" s="214"/>
      <c r="U313" s="214"/>
    </row>
    <row r="314" ht="13.65" customHeight="1">
      <c r="A314" s="223">
        <v>43409</v>
      </c>
      <c r="B314" s="224">
        <v>187800</v>
      </c>
      <c r="C314" s="224">
        <v>301640</v>
      </c>
      <c r="D314" s="224">
        <v>489440</v>
      </c>
      <c r="E314" s="214"/>
      <c r="F314" s="214"/>
      <c r="G314" s="214"/>
      <c r="H314" s="214"/>
      <c r="I314" s="214"/>
      <c r="J314" s="214"/>
      <c r="K314" s="214"/>
      <c r="L314" s="214"/>
      <c r="M314" s="214"/>
      <c r="N314" s="214"/>
      <c r="O314" s="214"/>
      <c r="P314" s="214"/>
      <c r="Q314" s="214"/>
      <c r="R314" s="214"/>
      <c r="S314" s="214"/>
      <c r="T314" s="214"/>
      <c r="U314" s="214"/>
    </row>
    <row r="315" ht="13.65" customHeight="1">
      <c r="A315" s="223">
        <v>43410</v>
      </c>
      <c r="B315" s="224">
        <v>187910</v>
      </c>
      <c r="C315" s="224">
        <v>301450</v>
      </c>
      <c r="D315" s="224">
        <v>489360</v>
      </c>
      <c r="E315" s="214"/>
      <c r="F315" s="214"/>
      <c r="G315" s="214"/>
      <c r="H315" s="214"/>
      <c r="I315" s="214"/>
      <c r="J315" s="214"/>
      <c r="K315" s="214"/>
      <c r="L315" s="214"/>
      <c r="M315" s="214"/>
      <c r="N315" s="214"/>
      <c r="O315" s="214"/>
      <c r="P315" s="214"/>
      <c r="Q315" s="214"/>
      <c r="R315" s="214"/>
      <c r="S315" s="214"/>
      <c r="T315" s="214"/>
      <c r="U315" s="214"/>
    </row>
    <row r="316" ht="13.65" customHeight="1">
      <c r="A316" s="223">
        <v>43411</v>
      </c>
      <c r="B316" s="224">
        <v>188080</v>
      </c>
      <c r="C316" s="224">
        <v>301130</v>
      </c>
      <c r="D316" s="224">
        <v>489210</v>
      </c>
      <c r="E316" s="214"/>
      <c r="F316" s="214"/>
      <c r="G316" s="214"/>
      <c r="H316" s="214"/>
      <c r="I316" s="214"/>
      <c r="J316" s="214"/>
      <c r="K316" s="214"/>
      <c r="L316" s="214"/>
      <c r="M316" s="214"/>
      <c r="N316" s="214"/>
      <c r="O316" s="214"/>
      <c r="P316" s="214"/>
      <c r="Q316" s="214"/>
      <c r="R316" s="214"/>
      <c r="S316" s="214"/>
      <c r="T316" s="214"/>
      <c r="U316" s="214"/>
    </row>
    <row r="317" ht="13.65" customHeight="1">
      <c r="A317" s="223">
        <v>43412</v>
      </c>
      <c r="B317" s="224">
        <v>188140</v>
      </c>
      <c r="C317" s="224">
        <v>300870</v>
      </c>
      <c r="D317" s="224">
        <v>489010</v>
      </c>
      <c r="E317" s="214"/>
      <c r="F317" s="214"/>
      <c r="G317" s="214"/>
      <c r="H317" s="214"/>
      <c r="I317" s="214"/>
      <c r="J317" s="214"/>
      <c r="K317" s="214"/>
      <c r="L317" s="214"/>
      <c r="M317" s="214"/>
      <c r="N317" s="214"/>
      <c r="O317" s="214"/>
      <c r="P317" s="214"/>
      <c r="Q317" s="214"/>
      <c r="R317" s="214"/>
      <c r="S317" s="214"/>
      <c r="T317" s="214"/>
      <c r="U317" s="214"/>
    </row>
    <row r="318" ht="13.65" customHeight="1">
      <c r="A318" s="223">
        <v>43413</v>
      </c>
      <c r="B318" s="224">
        <v>188290</v>
      </c>
      <c r="C318" s="224">
        <v>300550</v>
      </c>
      <c r="D318" s="224">
        <v>488840</v>
      </c>
      <c r="E318" s="214"/>
      <c r="F318" s="214"/>
      <c r="G318" s="214"/>
      <c r="H318" s="214"/>
      <c r="I318" s="214"/>
      <c r="J318" s="214"/>
      <c r="K318" s="214"/>
      <c r="L318" s="214"/>
      <c r="M318" s="214"/>
      <c r="N318" s="214"/>
      <c r="O318" s="214"/>
      <c r="P318" s="214"/>
      <c r="Q318" s="214"/>
      <c r="R318" s="214"/>
      <c r="S318" s="214"/>
      <c r="T318" s="214"/>
      <c r="U318" s="214"/>
    </row>
    <row r="319" ht="13.65" customHeight="1">
      <c r="A319" s="223">
        <v>43414</v>
      </c>
      <c r="B319" s="224">
        <v>188420</v>
      </c>
      <c r="C319" s="224">
        <v>300230</v>
      </c>
      <c r="D319" s="224">
        <v>488650</v>
      </c>
      <c r="E319" s="214"/>
      <c r="F319" s="214"/>
      <c r="G319" s="214"/>
      <c r="H319" s="214"/>
      <c r="I319" s="214"/>
      <c r="J319" s="214"/>
      <c r="K319" s="214"/>
      <c r="L319" s="214"/>
      <c r="M319" s="214"/>
      <c r="N319" s="214"/>
      <c r="O319" s="214"/>
      <c r="P319" s="214"/>
      <c r="Q319" s="214"/>
      <c r="R319" s="214"/>
      <c r="S319" s="214"/>
      <c r="T319" s="214"/>
      <c r="U319" s="214"/>
    </row>
    <row r="320" ht="13.65" customHeight="1">
      <c r="A320" s="223">
        <v>43415</v>
      </c>
      <c r="B320" s="224">
        <v>188350</v>
      </c>
      <c r="C320" s="224">
        <v>300170</v>
      </c>
      <c r="D320" s="224">
        <v>488520</v>
      </c>
      <c r="E320" s="214"/>
      <c r="F320" s="214"/>
      <c r="G320" s="214"/>
      <c r="H320" s="214"/>
      <c r="I320" s="214"/>
      <c r="J320" s="214"/>
      <c r="K320" s="214"/>
      <c r="L320" s="214"/>
      <c r="M320" s="214"/>
      <c r="N320" s="214"/>
      <c r="O320" s="214"/>
      <c r="P320" s="214"/>
      <c r="Q320" s="214"/>
      <c r="R320" s="214"/>
      <c r="S320" s="214"/>
      <c r="T320" s="214"/>
      <c r="U320" s="214"/>
    </row>
    <row r="321" ht="13.65" customHeight="1">
      <c r="A321" s="223">
        <v>43416</v>
      </c>
      <c r="B321" s="224">
        <v>188310</v>
      </c>
      <c r="C321" s="224">
        <v>299970</v>
      </c>
      <c r="D321" s="224">
        <v>488280</v>
      </c>
      <c r="E321" s="214"/>
      <c r="F321" s="214"/>
      <c r="G321" s="214"/>
      <c r="H321" s="214"/>
      <c r="I321" s="214"/>
      <c r="J321" s="214"/>
      <c r="K321" s="214"/>
      <c r="L321" s="214"/>
      <c r="M321" s="214"/>
      <c r="N321" s="214"/>
      <c r="O321" s="214"/>
      <c r="P321" s="214"/>
      <c r="Q321" s="214"/>
      <c r="R321" s="214"/>
      <c r="S321" s="214"/>
      <c r="T321" s="214"/>
      <c r="U321" s="214"/>
    </row>
    <row r="322" ht="13.65" customHeight="1">
      <c r="A322" s="223">
        <v>43417</v>
      </c>
      <c r="B322" s="224">
        <v>188060</v>
      </c>
      <c r="C322" s="224">
        <v>299910</v>
      </c>
      <c r="D322" s="224">
        <v>487970</v>
      </c>
      <c r="E322" s="214"/>
      <c r="F322" s="214"/>
      <c r="G322" s="214"/>
      <c r="H322" s="214"/>
      <c r="I322" s="214"/>
      <c r="J322" s="214"/>
      <c r="K322" s="214"/>
      <c r="L322" s="214"/>
      <c r="M322" s="214"/>
      <c r="N322" s="214"/>
      <c r="O322" s="214"/>
      <c r="P322" s="214"/>
      <c r="Q322" s="214"/>
      <c r="R322" s="214"/>
      <c r="S322" s="214"/>
      <c r="T322" s="214"/>
      <c r="U322" s="214"/>
    </row>
    <row r="323" ht="13.65" customHeight="1">
      <c r="A323" s="223">
        <v>43418</v>
      </c>
      <c r="B323" s="224">
        <v>187740</v>
      </c>
      <c r="C323" s="224">
        <v>299910</v>
      </c>
      <c r="D323" s="224">
        <v>487650</v>
      </c>
      <c r="E323" s="214"/>
      <c r="F323" s="214"/>
      <c r="G323" s="214"/>
      <c r="H323" s="214"/>
      <c r="I323" s="214"/>
      <c r="J323" s="214"/>
      <c r="K323" s="214"/>
      <c r="L323" s="214"/>
      <c r="M323" s="214"/>
      <c r="N323" s="214"/>
      <c r="O323" s="214"/>
      <c r="P323" s="214"/>
      <c r="Q323" s="214"/>
      <c r="R323" s="214"/>
      <c r="S323" s="214"/>
      <c r="T323" s="214"/>
      <c r="U323" s="214"/>
    </row>
    <row r="324" ht="13.65" customHeight="1">
      <c r="A324" s="223">
        <v>43419</v>
      </c>
      <c r="B324" s="224">
        <v>187500</v>
      </c>
      <c r="C324" s="224">
        <v>299910</v>
      </c>
      <c r="D324" s="224">
        <v>487410</v>
      </c>
      <c r="E324" s="214"/>
      <c r="F324" s="214"/>
      <c r="G324" s="214"/>
      <c r="H324" s="214"/>
      <c r="I324" s="214"/>
      <c r="J324" s="214"/>
      <c r="K324" s="214"/>
      <c r="L324" s="214"/>
      <c r="M324" s="214"/>
      <c r="N324" s="214"/>
      <c r="O324" s="214"/>
      <c r="P324" s="214"/>
      <c r="Q324" s="214"/>
      <c r="R324" s="214"/>
      <c r="S324" s="214"/>
      <c r="T324" s="214"/>
      <c r="U324" s="214"/>
    </row>
    <row r="325" ht="13.65" customHeight="1">
      <c r="A325" s="223">
        <v>43420</v>
      </c>
      <c r="B325" s="224">
        <v>187210</v>
      </c>
      <c r="C325" s="224">
        <v>299910</v>
      </c>
      <c r="D325" s="224">
        <v>487120</v>
      </c>
      <c r="E325" s="214"/>
      <c r="F325" s="214"/>
      <c r="G325" s="214"/>
      <c r="H325" s="214"/>
      <c r="I325" s="214"/>
      <c r="J325" s="214"/>
      <c r="K325" s="214"/>
      <c r="L325" s="214"/>
      <c r="M325" s="214"/>
      <c r="N325" s="214"/>
      <c r="O325" s="214"/>
      <c r="P325" s="214"/>
      <c r="Q325" s="214"/>
      <c r="R325" s="214"/>
      <c r="S325" s="214"/>
      <c r="T325" s="214"/>
      <c r="U325" s="214"/>
    </row>
    <row r="326" ht="13.65" customHeight="1">
      <c r="A326" s="223">
        <v>43421</v>
      </c>
      <c r="B326" s="224">
        <v>186930</v>
      </c>
      <c r="C326" s="224">
        <v>299910</v>
      </c>
      <c r="D326" s="224">
        <v>486840</v>
      </c>
      <c r="E326" s="214"/>
      <c r="F326" s="214"/>
      <c r="G326" s="214"/>
      <c r="H326" s="214"/>
      <c r="I326" s="214"/>
      <c r="J326" s="214"/>
      <c r="K326" s="214"/>
      <c r="L326" s="214"/>
      <c r="M326" s="214"/>
      <c r="N326" s="214"/>
      <c r="O326" s="214"/>
      <c r="P326" s="214"/>
      <c r="Q326" s="214"/>
      <c r="R326" s="214"/>
      <c r="S326" s="214"/>
      <c r="T326" s="214"/>
      <c r="U326" s="214"/>
    </row>
    <row r="327" ht="13.65" customHeight="1">
      <c r="A327" s="223">
        <v>43422</v>
      </c>
      <c r="B327" s="224">
        <v>186930</v>
      </c>
      <c r="C327" s="224">
        <v>299650</v>
      </c>
      <c r="D327" s="224">
        <v>486580</v>
      </c>
      <c r="E327" s="214"/>
      <c r="F327" s="214"/>
      <c r="G327" s="214"/>
      <c r="H327" s="214"/>
      <c r="I327" s="214"/>
      <c r="J327" s="214"/>
      <c r="K327" s="214"/>
      <c r="L327" s="214"/>
      <c r="M327" s="214"/>
      <c r="N327" s="214"/>
      <c r="O327" s="214"/>
      <c r="P327" s="214"/>
      <c r="Q327" s="214"/>
      <c r="R327" s="214"/>
      <c r="S327" s="214"/>
      <c r="T327" s="214"/>
      <c r="U327" s="214"/>
    </row>
    <row r="328" ht="13.65" customHeight="1">
      <c r="A328" s="223">
        <v>43423</v>
      </c>
      <c r="B328" s="224">
        <v>186760</v>
      </c>
      <c r="C328" s="224">
        <v>299460</v>
      </c>
      <c r="D328" s="224">
        <v>486220</v>
      </c>
      <c r="E328" s="214"/>
      <c r="F328" s="214"/>
      <c r="G328" s="214"/>
      <c r="H328" s="214"/>
      <c r="I328" s="214"/>
      <c r="J328" s="214"/>
      <c r="K328" s="214"/>
      <c r="L328" s="214"/>
      <c r="M328" s="214"/>
      <c r="N328" s="214"/>
      <c r="O328" s="214"/>
      <c r="P328" s="214"/>
      <c r="Q328" s="214"/>
      <c r="R328" s="214"/>
      <c r="S328" s="214"/>
      <c r="T328" s="214"/>
      <c r="U328" s="214"/>
    </row>
    <row r="329" ht="13.65" customHeight="1">
      <c r="A329" s="223">
        <v>43424</v>
      </c>
      <c r="B329" s="224">
        <v>186640</v>
      </c>
      <c r="C329" s="224">
        <v>299270</v>
      </c>
      <c r="D329" s="224">
        <v>485910</v>
      </c>
      <c r="E329" s="214"/>
      <c r="F329" s="214"/>
      <c r="G329" s="214"/>
      <c r="H329" s="214"/>
      <c r="I329" s="214"/>
      <c r="J329" s="214"/>
      <c r="K329" s="214"/>
      <c r="L329" s="214"/>
      <c r="M329" s="214"/>
      <c r="N329" s="214"/>
      <c r="O329" s="214"/>
      <c r="P329" s="214"/>
      <c r="Q329" s="214"/>
      <c r="R329" s="214"/>
      <c r="S329" s="214"/>
      <c r="T329" s="214"/>
      <c r="U329" s="214"/>
    </row>
    <row r="330" ht="13.65" customHeight="1">
      <c r="A330" s="223">
        <v>43425</v>
      </c>
      <c r="B330" s="224">
        <v>186680</v>
      </c>
      <c r="C330" s="224">
        <v>299850</v>
      </c>
      <c r="D330" s="224">
        <v>486530</v>
      </c>
      <c r="E330" s="214"/>
      <c r="F330" s="214"/>
      <c r="G330" s="214"/>
      <c r="H330" s="214"/>
      <c r="I330" s="214"/>
      <c r="J330" s="214"/>
      <c r="K330" s="214"/>
      <c r="L330" s="214"/>
      <c r="M330" s="214"/>
      <c r="N330" s="214"/>
      <c r="O330" s="214"/>
      <c r="P330" s="214"/>
      <c r="Q330" s="214"/>
      <c r="R330" s="214"/>
      <c r="S330" s="214"/>
      <c r="T330" s="214"/>
      <c r="U330" s="214"/>
    </row>
    <row r="331" ht="13.65" customHeight="1">
      <c r="A331" s="223">
        <v>43426</v>
      </c>
      <c r="B331" s="224">
        <v>186620</v>
      </c>
      <c r="C331" s="224">
        <v>299720</v>
      </c>
      <c r="D331" s="224">
        <v>486340</v>
      </c>
      <c r="E331" s="214"/>
      <c r="F331" s="214"/>
      <c r="G331" s="214"/>
      <c r="H331" s="214"/>
      <c r="I331" s="214"/>
      <c r="J331" s="214"/>
      <c r="K331" s="214"/>
      <c r="L331" s="214"/>
      <c r="M331" s="214"/>
      <c r="N331" s="214"/>
      <c r="O331" s="214"/>
      <c r="P331" s="214"/>
      <c r="Q331" s="214"/>
      <c r="R331" s="214"/>
      <c r="S331" s="214"/>
      <c r="T331" s="214"/>
      <c r="U331" s="214"/>
    </row>
    <row r="332" ht="13.65" customHeight="1">
      <c r="A332" s="223">
        <v>43427</v>
      </c>
      <c r="B332" s="224">
        <v>186740</v>
      </c>
      <c r="C332" s="224">
        <v>299910</v>
      </c>
      <c r="D332" s="224">
        <v>486650</v>
      </c>
      <c r="E332" s="214"/>
      <c r="F332" s="214"/>
      <c r="G332" s="214"/>
      <c r="H332" s="214"/>
      <c r="I332" s="214"/>
      <c r="J332" s="214"/>
      <c r="K332" s="214"/>
      <c r="L332" s="214"/>
      <c r="M332" s="214"/>
      <c r="N332" s="214"/>
      <c r="O332" s="214"/>
      <c r="P332" s="214"/>
      <c r="Q332" s="214"/>
      <c r="R332" s="214"/>
      <c r="S332" s="214"/>
      <c r="T332" s="214"/>
      <c r="U332" s="214"/>
    </row>
    <row r="333" ht="13.65" customHeight="1">
      <c r="A333" s="223">
        <v>43428</v>
      </c>
      <c r="B333" s="224">
        <v>187020</v>
      </c>
      <c r="C333" s="224">
        <v>299780</v>
      </c>
      <c r="D333" s="224">
        <v>486800</v>
      </c>
      <c r="E333" s="214"/>
      <c r="F333" s="214"/>
      <c r="G333" s="214"/>
      <c r="H333" s="214"/>
      <c r="I333" s="214"/>
      <c r="J333" s="214"/>
      <c r="K333" s="214"/>
      <c r="L333" s="214"/>
      <c r="M333" s="214"/>
      <c r="N333" s="214"/>
      <c r="O333" s="214"/>
      <c r="P333" s="214"/>
      <c r="Q333" s="214"/>
      <c r="R333" s="214"/>
      <c r="S333" s="214"/>
      <c r="T333" s="214"/>
      <c r="U333" s="214"/>
    </row>
    <row r="334" ht="13.65" customHeight="1">
      <c r="A334" s="223">
        <v>43429</v>
      </c>
      <c r="B334" s="224">
        <v>187290</v>
      </c>
      <c r="C334" s="224">
        <v>299270</v>
      </c>
      <c r="D334" s="224">
        <v>486560</v>
      </c>
      <c r="E334" s="214"/>
      <c r="F334" s="214"/>
      <c r="G334" s="214"/>
      <c r="H334" s="214"/>
      <c r="I334" s="214"/>
      <c r="J334" s="214"/>
      <c r="K334" s="214"/>
      <c r="L334" s="214"/>
      <c r="M334" s="214"/>
      <c r="N334" s="214"/>
      <c r="O334" s="214"/>
      <c r="P334" s="214"/>
      <c r="Q334" s="214"/>
      <c r="R334" s="214"/>
      <c r="S334" s="214"/>
      <c r="T334" s="214"/>
      <c r="U334" s="214"/>
    </row>
    <row r="335" ht="13.65" customHeight="1">
      <c r="A335" s="223">
        <v>43430</v>
      </c>
      <c r="B335" s="224">
        <v>187440</v>
      </c>
      <c r="C335" s="224">
        <v>298820</v>
      </c>
      <c r="D335" s="224">
        <v>486260</v>
      </c>
      <c r="E335" s="214"/>
      <c r="F335" s="214"/>
      <c r="G335" s="214"/>
      <c r="H335" s="214"/>
      <c r="I335" s="214"/>
      <c r="J335" s="214"/>
      <c r="K335" s="214"/>
      <c r="L335" s="214"/>
      <c r="M335" s="214"/>
      <c r="N335" s="214"/>
      <c r="O335" s="214"/>
      <c r="P335" s="214"/>
      <c r="Q335" s="214"/>
      <c r="R335" s="214"/>
      <c r="S335" s="214"/>
      <c r="T335" s="214"/>
      <c r="U335" s="214"/>
    </row>
    <row r="336" ht="13.65" customHeight="1">
      <c r="A336" s="223">
        <v>43431</v>
      </c>
      <c r="B336" s="224">
        <v>187570</v>
      </c>
      <c r="C336" s="224">
        <v>298440</v>
      </c>
      <c r="D336" s="224">
        <v>486010</v>
      </c>
      <c r="E336" s="214"/>
      <c r="F336" s="214"/>
      <c r="G336" s="214"/>
      <c r="H336" s="214"/>
      <c r="I336" s="214"/>
      <c r="J336" s="214"/>
      <c r="K336" s="214"/>
      <c r="L336" s="214"/>
      <c r="M336" s="214"/>
      <c r="N336" s="214"/>
      <c r="O336" s="214"/>
      <c r="P336" s="214"/>
      <c r="Q336" s="214"/>
      <c r="R336" s="214"/>
      <c r="S336" s="214"/>
      <c r="T336" s="214"/>
      <c r="U336" s="214"/>
    </row>
    <row r="337" ht="13.65" customHeight="1">
      <c r="A337" s="223">
        <v>43432</v>
      </c>
      <c r="B337" s="224">
        <v>187970</v>
      </c>
      <c r="C337" s="224">
        <v>298060</v>
      </c>
      <c r="D337" s="224">
        <v>486030</v>
      </c>
      <c r="E337" s="214"/>
      <c r="F337" s="214"/>
      <c r="G337" s="214"/>
      <c r="H337" s="214"/>
      <c r="I337" s="214"/>
      <c r="J337" s="214"/>
      <c r="K337" s="214"/>
      <c r="L337" s="214"/>
      <c r="M337" s="214"/>
      <c r="N337" s="214"/>
      <c r="O337" s="214"/>
      <c r="P337" s="214"/>
      <c r="Q337" s="214"/>
      <c r="R337" s="214"/>
      <c r="S337" s="214"/>
      <c r="T337" s="214"/>
      <c r="U337" s="214"/>
    </row>
    <row r="338" ht="13.65" customHeight="1">
      <c r="A338" s="223">
        <v>43433</v>
      </c>
      <c r="B338" s="224">
        <v>188710</v>
      </c>
      <c r="C338" s="224">
        <v>297930</v>
      </c>
      <c r="D338" s="224">
        <v>486640</v>
      </c>
      <c r="E338" s="214"/>
      <c r="F338" s="214"/>
      <c r="G338" s="214"/>
      <c r="H338" s="214"/>
      <c r="I338" s="214"/>
      <c r="J338" s="214"/>
      <c r="K338" s="214"/>
      <c r="L338" s="214"/>
      <c r="M338" s="214"/>
      <c r="N338" s="214"/>
      <c r="O338" s="214"/>
      <c r="P338" s="214"/>
      <c r="Q338" s="214"/>
      <c r="R338" s="214"/>
      <c r="S338" s="214"/>
      <c r="T338" s="214"/>
      <c r="U338" s="214"/>
    </row>
    <row r="339" ht="13.65" customHeight="1">
      <c r="A339" s="223">
        <v>43434</v>
      </c>
      <c r="B339" s="224">
        <v>189780</v>
      </c>
      <c r="C339" s="224">
        <v>297230</v>
      </c>
      <c r="D339" s="224">
        <v>487010</v>
      </c>
      <c r="E339" s="214"/>
      <c r="F339" s="214"/>
      <c r="G339" s="214"/>
      <c r="H339" s="214"/>
      <c r="I339" s="214"/>
      <c r="J339" s="214"/>
      <c r="K339" s="214"/>
      <c r="L339" s="214"/>
      <c r="M339" s="214"/>
      <c r="N339" s="214"/>
      <c r="O339" s="214"/>
      <c r="P339" s="214"/>
      <c r="Q339" s="214"/>
      <c r="R339" s="214"/>
      <c r="S339" s="214"/>
      <c r="T339" s="214"/>
      <c r="U339" s="214"/>
    </row>
    <row r="340" ht="13.65" customHeight="1">
      <c r="A340" s="223">
        <v>43435</v>
      </c>
      <c r="B340" s="224">
        <v>190740</v>
      </c>
      <c r="C340" s="224">
        <v>296850</v>
      </c>
      <c r="D340" s="224">
        <v>487590</v>
      </c>
      <c r="E340" s="214"/>
      <c r="F340" s="214"/>
      <c r="G340" s="214"/>
      <c r="H340" s="214"/>
      <c r="I340" s="214"/>
      <c r="J340" s="214"/>
      <c r="K340" s="214"/>
      <c r="L340" s="214"/>
      <c r="M340" s="214"/>
      <c r="N340" s="214"/>
      <c r="O340" s="214"/>
      <c r="P340" s="214"/>
      <c r="Q340" s="214"/>
      <c r="R340" s="214"/>
      <c r="S340" s="214"/>
      <c r="T340" s="214"/>
      <c r="U340" s="214"/>
    </row>
    <row r="341" ht="13.65" customHeight="1">
      <c r="A341" s="223">
        <v>43436</v>
      </c>
      <c r="B341" s="224">
        <v>191380</v>
      </c>
      <c r="C341" s="224">
        <v>296400</v>
      </c>
      <c r="D341" s="224">
        <v>487780</v>
      </c>
      <c r="E341" s="214"/>
      <c r="F341" s="214"/>
      <c r="G341" s="214"/>
      <c r="H341" s="214"/>
      <c r="I341" s="214"/>
      <c r="J341" s="214"/>
      <c r="K341" s="214"/>
      <c r="L341" s="214"/>
      <c r="M341" s="214"/>
      <c r="N341" s="214"/>
      <c r="O341" s="214"/>
      <c r="P341" s="214"/>
      <c r="Q341" s="214"/>
      <c r="R341" s="214"/>
      <c r="S341" s="214"/>
      <c r="T341" s="214"/>
      <c r="U341" s="214"/>
    </row>
    <row r="342" ht="13.65" customHeight="1">
      <c r="A342" s="223">
        <v>43437</v>
      </c>
      <c r="B342" s="224">
        <v>191550</v>
      </c>
      <c r="C342" s="224">
        <v>296270</v>
      </c>
      <c r="D342" s="224">
        <v>487820</v>
      </c>
      <c r="E342" s="214"/>
      <c r="F342" s="214"/>
      <c r="G342" s="214"/>
      <c r="H342" s="214"/>
      <c r="I342" s="214"/>
      <c r="J342" s="214"/>
      <c r="K342" s="214"/>
      <c r="L342" s="214"/>
      <c r="M342" s="214"/>
      <c r="N342" s="214"/>
      <c r="O342" s="214"/>
      <c r="P342" s="214"/>
      <c r="Q342" s="214"/>
      <c r="R342" s="214"/>
      <c r="S342" s="214"/>
      <c r="T342" s="214"/>
      <c r="U342" s="214"/>
    </row>
    <row r="343" ht="13.65" customHeight="1">
      <c r="A343" s="223">
        <v>43438</v>
      </c>
      <c r="B343" s="224">
        <v>190690</v>
      </c>
      <c r="C343" s="224">
        <v>296850</v>
      </c>
      <c r="D343" s="224">
        <v>487540</v>
      </c>
      <c r="E343" s="214"/>
      <c r="F343" s="214"/>
      <c r="G343" s="214"/>
      <c r="H343" s="214"/>
      <c r="I343" s="214"/>
      <c r="J343" s="214"/>
      <c r="K343" s="214"/>
      <c r="L343" s="214"/>
      <c r="M343" s="214"/>
      <c r="N343" s="214"/>
      <c r="O343" s="214"/>
      <c r="P343" s="214"/>
      <c r="Q343" s="214"/>
      <c r="R343" s="214"/>
      <c r="S343" s="214"/>
      <c r="T343" s="214"/>
      <c r="U343" s="214"/>
    </row>
    <row r="344" ht="13.65" customHeight="1">
      <c r="A344" s="223">
        <v>43439</v>
      </c>
      <c r="B344" s="224">
        <v>189730</v>
      </c>
      <c r="C344" s="224">
        <v>297800</v>
      </c>
      <c r="D344" s="224">
        <v>487530</v>
      </c>
      <c r="E344" s="214"/>
      <c r="F344" s="214"/>
      <c r="G344" s="214"/>
      <c r="H344" s="214"/>
      <c r="I344" s="214"/>
      <c r="J344" s="214"/>
      <c r="K344" s="214"/>
      <c r="L344" s="214"/>
      <c r="M344" s="214"/>
      <c r="N344" s="214"/>
      <c r="O344" s="214"/>
      <c r="P344" s="214"/>
      <c r="Q344" s="214"/>
      <c r="R344" s="214"/>
      <c r="S344" s="214"/>
      <c r="T344" s="214"/>
      <c r="U344" s="214"/>
    </row>
    <row r="345" ht="13.65" customHeight="1">
      <c r="A345" s="223">
        <v>43440</v>
      </c>
      <c r="B345" s="224">
        <v>188710</v>
      </c>
      <c r="C345" s="224">
        <v>298630</v>
      </c>
      <c r="D345" s="224">
        <v>487340</v>
      </c>
      <c r="E345" s="214"/>
      <c r="F345" s="214"/>
      <c r="G345" s="214"/>
      <c r="H345" s="214"/>
      <c r="I345" s="214"/>
      <c r="J345" s="214"/>
      <c r="K345" s="214"/>
      <c r="L345" s="214"/>
      <c r="M345" s="214"/>
      <c r="N345" s="214"/>
      <c r="O345" s="214"/>
      <c r="P345" s="214"/>
      <c r="Q345" s="214"/>
      <c r="R345" s="214"/>
      <c r="S345" s="214"/>
      <c r="T345" s="214"/>
      <c r="U345" s="214"/>
    </row>
    <row r="346" ht="13.65" customHeight="1">
      <c r="A346" s="223">
        <v>43441</v>
      </c>
      <c r="B346" s="224">
        <v>187820</v>
      </c>
      <c r="C346" s="224">
        <v>299460</v>
      </c>
      <c r="D346" s="224">
        <v>487280</v>
      </c>
      <c r="E346" s="214"/>
      <c r="F346" s="214"/>
      <c r="G346" s="214"/>
      <c r="H346" s="214"/>
      <c r="I346" s="214"/>
      <c r="J346" s="214"/>
      <c r="K346" s="214"/>
      <c r="L346" s="214"/>
      <c r="M346" s="214"/>
      <c r="N346" s="214"/>
      <c r="O346" s="214"/>
      <c r="P346" s="214"/>
      <c r="Q346" s="214"/>
      <c r="R346" s="214"/>
      <c r="S346" s="214"/>
      <c r="T346" s="214"/>
      <c r="U346" s="214"/>
    </row>
    <row r="347" ht="13.65" customHeight="1">
      <c r="A347" s="223">
        <v>43442</v>
      </c>
      <c r="B347" s="224">
        <v>187230</v>
      </c>
      <c r="C347" s="224">
        <v>299970</v>
      </c>
      <c r="D347" s="224">
        <v>487200</v>
      </c>
      <c r="E347" s="214"/>
      <c r="F347" s="214"/>
      <c r="G347" s="214"/>
      <c r="H347" s="214"/>
      <c r="I347" s="214"/>
      <c r="J347" s="214"/>
      <c r="K347" s="214"/>
      <c r="L347" s="214"/>
      <c r="M347" s="214"/>
      <c r="N347" s="214"/>
      <c r="O347" s="214"/>
      <c r="P347" s="214"/>
      <c r="Q347" s="214"/>
      <c r="R347" s="214"/>
      <c r="S347" s="214"/>
      <c r="T347" s="214"/>
      <c r="U347" s="214"/>
    </row>
    <row r="348" ht="13.65" customHeight="1">
      <c r="A348" s="223">
        <v>43443</v>
      </c>
      <c r="B348" s="224">
        <v>187190</v>
      </c>
      <c r="C348" s="224">
        <v>300040</v>
      </c>
      <c r="D348" s="224">
        <v>487230</v>
      </c>
      <c r="E348" s="214"/>
      <c r="F348" s="214"/>
      <c r="G348" s="214"/>
      <c r="H348" s="214"/>
      <c r="I348" s="214"/>
      <c r="J348" s="214"/>
      <c r="K348" s="214"/>
      <c r="L348" s="214"/>
      <c r="M348" s="214"/>
      <c r="N348" s="214"/>
      <c r="O348" s="214"/>
      <c r="P348" s="214"/>
      <c r="Q348" s="214"/>
      <c r="R348" s="214"/>
      <c r="S348" s="214"/>
      <c r="T348" s="214"/>
      <c r="U348" s="214"/>
    </row>
    <row r="349" ht="13.65" customHeight="1">
      <c r="A349" s="223">
        <v>43444</v>
      </c>
      <c r="B349" s="224">
        <v>186700</v>
      </c>
      <c r="C349" s="224">
        <v>300550</v>
      </c>
      <c r="D349" s="224">
        <v>487250</v>
      </c>
      <c r="E349" s="214"/>
      <c r="F349" s="214"/>
      <c r="G349" s="214"/>
      <c r="H349" s="214"/>
      <c r="I349" s="214"/>
      <c r="J349" s="214"/>
      <c r="K349" s="214"/>
      <c r="L349" s="214"/>
      <c r="M349" s="214"/>
      <c r="N349" s="214"/>
      <c r="O349" s="214"/>
      <c r="P349" s="214"/>
      <c r="Q349" s="214"/>
      <c r="R349" s="214"/>
      <c r="S349" s="214"/>
      <c r="T349" s="214"/>
      <c r="U349" s="214"/>
    </row>
    <row r="350" ht="13.65" customHeight="1">
      <c r="A350" s="223">
        <v>43445</v>
      </c>
      <c r="B350" s="224">
        <v>186260</v>
      </c>
      <c r="C350" s="224">
        <v>300870</v>
      </c>
      <c r="D350" s="224">
        <v>487130</v>
      </c>
      <c r="E350" s="214"/>
      <c r="F350" s="214"/>
      <c r="G350" s="214"/>
      <c r="H350" s="214"/>
      <c r="I350" s="214"/>
      <c r="J350" s="214"/>
      <c r="K350" s="214"/>
      <c r="L350" s="214"/>
      <c r="M350" s="214"/>
      <c r="N350" s="214"/>
      <c r="O350" s="214"/>
      <c r="P350" s="214"/>
      <c r="Q350" s="214"/>
      <c r="R350" s="214"/>
      <c r="S350" s="214"/>
      <c r="T350" s="214"/>
      <c r="U350" s="214"/>
    </row>
    <row r="351" ht="13.65" customHeight="1">
      <c r="A351" s="223">
        <v>43446</v>
      </c>
      <c r="B351" s="224">
        <v>185650</v>
      </c>
      <c r="C351" s="224">
        <v>301130</v>
      </c>
      <c r="D351" s="224">
        <v>486780</v>
      </c>
      <c r="E351" s="214"/>
      <c r="F351" s="214"/>
      <c r="G351" s="214"/>
      <c r="H351" s="214"/>
      <c r="I351" s="214"/>
      <c r="J351" s="214"/>
      <c r="K351" s="214"/>
      <c r="L351" s="214"/>
      <c r="M351" s="214"/>
      <c r="N351" s="214"/>
      <c r="O351" s="214"/>
      <c r="P351" s="214"/>
      <c r="Q351" s="214"/>
      <c r="R351" s="214"/>
      <c r="S351" s="214"/>
      <c r="T351" s="214"/>
      <c r="U351" s="214"/>
    </row>
    <row r="352" ht="13.65" customHeight="1">
      <c r="A352" s="223">
        <v>43447</v>
      </c>
      <c r="B352" s="224">
        <v>185170</v>
      </c>
      <c r="C352" s="224">
        <v>301450</v>
      </c>
      <c r="D352" s="224">
        <v>486620</v>
      </c>
      <c r="E352" s="214"/>
      <c r="F352" s="214"/>
      <c r="G352" s="214"/>
      <c r="H352" s="214"/>
      <c r="I352" s="214"/>
      <c r="J352" s="214"/>
      <c r="K352" s="214"/>
      <c r="L352" s="214"/>
      <c r="M352" s="214"/>
      <c r="N352" s="214"/>
      <c r="O352" s="214"/>
      <c r="P352" s="214"/>
      <c r="Q352" s="214"/>
      <c r="R352" s="214"/>
      <c r="S352" s="214"/>
      <c r="T352" s="214"/>
      <c r="U352" s="214"/>
    </row>
    <row r="353" ht="13.65" customHeight="1">
      <c r="A353" s="223">
        <v>43448</v>
      </c>
      <c r="B353" s="224">
        <v>184790</v>
      </c>
      <c r="C353" s="224">
        <v>301770</v>
      </c>
      <c r="D353" s="224">
        <v>486560</v>
      </c>
      <c r="E353" s="214"/>
      <c r="F353" s="214"/>
      <c r="G353" s="214"/>
      <c r="H353" s="214"/>
      <c r="I353" s="214"/>
      <c r="J353" s="214"/>
      <c r="K353" s="214"/>
      <c r="L353" s="214"/>
      <c r="M353" s="214"/>
      <c r="N353" s="214"/>
      <c r="O353" s="214"/>
      <c r="P353" s="214"/>
      <c r="Q353" s="214"/>
      <c r="R353" s="214"/>
      <c r="S353" s="214"/>
      <c r="T353" s="214"/>
      <c r="U353" s="214"/>
    </row>
    <row r="354" ht="13.65" customHeight="1">
      <c r="A354" s="223">
        <v>43449</v>
      </c>
      <c r="B354" s="224">
        <v>184180</v>
      </c>
      <c r="C354" s="224">
        <v>302090</v>
      </c>
      <c r="D354" s="224">
        <v>486270</v>
      </c>
      <c r="E354" s="214"/>
      <c r="F354" s="214"/>
      <c r="G354" s="214"/>
      <c r="H354" s="214"/>
      <c r="I354" s="214"/>
      <c r="J354" s="214"/>
      <c r="K354" s="214"/>
      <c r="L354" s="214"/>
      <c r="M354" s="214"/>
      <c r="N354" s="214"/>
      <c r="O354" s="214"/>
      <c r="P354" s="214"/>
      <c r="Q354" s="214"/>
      <c r="R354" s="214"/>
      <c r="S354" s="214"/>
      <c r="T354" s="214"/>
      <c r="U354" s="214"/>
    </row>
    <row r="355" ht="13.65" customHeight="1">
      <c r="A355" s="223">
        <v>43450</v>
      </c>
      <c r="B355" s="224">
        <v>184350</v>
      </c>
      <c r="C355" s="224">
        <v>302410</v>
      </c>
      <c r="D355" s="224">
        <v>486760</v>
      </c>
      <c r="E355" s="214"/>
      <c r="F355" s="214"/>
      <c r="G355" s="214"/>
      <c r="H355" s="214"/>
      <c r="I355" s="214"/>
      <c r="J355" s="214"/>
      <c r="K355" s="214"/>
      <c r="L355" s="214"/>
      <c r="M355" s="214"/>
      <c r="N355" s="214"/>
      <c r="O355" s="214"/>
      <c r="P355" s="214"/>
      <c r="Q355" s="214"/>
      <c r="R355" s="214"/>
      <c r="S355" s="214"/>
      <c r="T355" s="214"/>
      <c r="U355" s="214"/>
    </row>
    <row r="356" ht="13.65" customHeight="1">
      <c r="A356" s="223">
        <v>43451</v>
      </c>
      <c r="B356" s="224">
        <v>184600</v>
      </c>
      <c r="C356" s="224">
        <v>302350</v>
      </c>
      <c r="D356" s="224">
        <v>486950</v>
      </c>
      <c r="E356" s="214"/>
      <c r="F356" s="214"/>
      <c r="G356" s="214"/>
      <c r="H356" s="214"/>
      <c r="I356" s="214"/>
      <c r="J356" s="214"/>
      <c r="K356" s="214"/>
      <c r="L356" s="214"/>
      <c r="M356" s="214"/>
      <c r="N356" s="214"/>
      <c r="O356" s="214"/>
      <c r="P356" s="214"/>
      <c r="Q356" s="214"/>
      <c r="R356" s="214"/>
      <c r="S356" s="214"/>
      <c r="T356" s="214"/>
      <c r="U356" s="214"/>
    </row>
    <row r="357" ht="13.65" customHeight="1">
      <c r="A357" s="223">
        <v>43452</v>
      </c>
      <c r="B357" s="224">
        <v>184730</v>
      </c>
      <c r="C357" s="224">
        <v>302410</v>
      </c>
      <c r="D357" s="224">
        <v>487140</v>
      </c>
      <c r="E357" s="214"/>
      <c r="F357" s="214"/>
      <c r="G357" s="214"/>
      <c r="H357" s="214"/>
      <c r="I357" s="214"/>
      <c r="J357" s="214"/>
      <c r="K357" s="214"/>
      <c r="L357" s="214"/>
      <c r="M357" s="214"/>
      <c r="N357" s="214"/>
      <c r="O357" s="214"/>
      <c r="P357" s="214"/>
      <c r="Q357" s="214"/>
      <c r="R357" s="214"/>
      <c r="S357" s="214"/>
      <c r="T357" s="214"/>
      <c r="U357" s="214"/>
    </row>
    <row r="358" ht="13.65" customHeight="1">
      <c r="A358" s="223">
        <v>43453</v>
      </c>
      <c r="B358" s="224">
        <v>184750</v>
      </c>
      <c r="C358" s="224">
        <v>302480</v>
      </c>
      <c r="D358" s="224">
        <v>487230</v>
      </c>
      <c r="E358" s="214"/>
      <c r="F358" s="214"/>
      <c r="G358" s="214"/>
      <c r="H358" s="214"/>
      <c r="I358" s="214"/>
      <c r="J358" s="214"/>
      <c r="K358" s="214"/>
      <c r="L358" s="214"/>
      <c r="M358" s="214"/>
      <c r="N358" s="214"/>
      <c r="O358" s="214"/>
      <c r="P358" s="214"/>
      <c r="Q358" s="214"/>
      <c r="R358" s="214"/>
      <c r="S358" s="214"/>
      <c r="T358" s="214"/>
      <c r="U358" s="214"/>
    </row>
    <row r="359" ht="13.65" customHeight="1">
      <c r="A359" s="223">
        <v>43454</v>
      </c>
      <c r="B359" s="224">
        <v>184870</v>
      </c>
      <c r="C359" s="224">
        <v>302540</v>
      </c>
      <c r="D359" s="224">
        <v>487410</v>
      </c>
      <c r="E359" s="214"/>
      <c r="F359" s="214"/>
      <c r="G359" s="214"/>
      <c r="H359" s="214"/>
      <c r="I359" s="214"/>
      <c r="J359" s="214"/>
      <c r="K359" s="214"/>
      <c r="L359" s="214"/>
      <c r="M359" s="214"/>
      <c r="N359" s="214"/>
      <c r="O359" s="214"/>
      <c r="P359" s="214"/>
      <c r="Q359" s="214"/>
      <c r="R359" s="214"/>
      <c r="S359" s="214"/>
      <c r="T359" s="214"/>
      <c r="U359" s="214"/>
    </row>
    <row r="360" ht="13.65" customHeight="1">
      <c r="A360" s="223">
        <v>43455</v>
      </c>
      <c r="B360" s="224">
        <v>185060</v>
      </c>
      <c r="C360" s="224">
        <v>302540</v>
      </c>
      <c r="D360" s="224">
        <v>487600</v>
      </c>
      <c r="E360" s="214"/>
      <c r="F360" s="214"/>
      <c r="G360" s="214"/>
      <c r="H360" s="214"/>
      <c r="I360" s="214"/>
      <c r="J360" s="214"/>
      <c r="K360" s="214"/>
      <c r="L360" s="214"/>
      <c r="M360" s="214"/>
      <c r="N360" s="214"/>
      <c r="O360" s="214"/>
      <c r="P360" s="214"/>
      <c r="Q360" s="214"/>
      <c r="R360" s="214"/>
      <c r="S360" s="214"/>
      <c r="T360" s="214"/>
      <c r="U360" s="214"/>
    </row>
    <row r="361" ht="13.65" customHeight="1">
      <c r="A361" s="223">
        <v>43456</v>
      </c>
      <c r="B361" s="224">
        <v>185520</v>
      </c>
      <c r="C361" s="224">
        <v>302540</v>
      </c>
      <c r="D361" s="224">
        <v>488060</v>
      </c>
      <c r="E361" s="214"/>
      <c r="F361" s="214"/>
      <c r="G361" s="214"/>
      <c r="H361" s="214"/>
      <c r="I361" s="214"/>
      <c r="J361" s="214"/>
      <c r="K361" s="214"/>
      <c r="L361" s="214"/>
      <c r="M361" s="214"/>
      <c r="N361" s="214"/>
      <c r="O361" s="214"/>
      <c r="P361" s="214"/>
      <c r="Q361" s="214"/>
      <c r="R361" s="214"/>
      <c r="S361" s="214"/>
      <c r="T361" s="214"/>
      <c r="U361" s="214"/>
    </row>
    <row r="362" ht="13.65" customHeight="1">
      <c r="A362" s="223">
        <v>43457</v>
      </c>
      <c r="B362" s="224">
        <v>185630</v>
      </c>
      <c r="C362" s="224">
        <v>302610</v>
      </c>
      <c r="D362" s="224">
        <v>488240</v>
      </c>
      <c r="E362" s="214"/>
      <c r="F362" s="214"/>
      <c r="G362" s="214"/>
      <c r="H362" s="214"/>
      <c r="I362" s="214"/>
      <c r="J362" s="214"/>
      <c r="K362" s="214"/>
      <c r="L362" s="214"/>
      <c r="M362" s="214"/>
      <c r="N362" s="214"/>
      <c r="O362" s="214"/>
      <c r="P362" s="214"/>
      <c r="Q362" s="214"/>
      <c r="R362" s="214"/>
      <c r="S362" s="214"/>
      <c r="T362" s="214"/>
      <c r="U362" s="214"/>
    </row>
    <row r="363" ht="13.65" customHeight="1">
      <c r="A363" s="223">
        <v>43458</v>
      </c>
      <c r="B363" s="224">
        <v>185630</v>
      </c>
      <c r="C363" s="224">
        <v>303190</v>
      </c>
      <c r="D363" s="224">
        <v>488820</v>
      </c>
      <c r="E363" s="214"/>
      <c r="F363" s="214"/>
      <c r="G363" s="214"/>
      <c r="H363" s="214"/>
      <c r="I363" s="214"/>
      <c r="J363" s="214"/>
      <c r="K363" s="214"/>
      <c r="L363" s="214"/>
      <c r="M363" s="214"/>
      <c r="N363" s="214"/>
      <c r="O363" s="214"/>
      <c r="P363" s="214"/>
      <c r="Q363" s="214"/>
      <c r="R363" s="214"/>
      <c r="S363" s="214"/>
      <c r="T363" s="214"/>
      <c r="U363" s="214"/>
    </row>
    <row r="364" ht="13.65" customHeight="1">
      <c r="A364" s="223">
        <v>43459</v>
      </c>
      <c r="B364" s="224">
        <v>185780</v>
      </c>
      <c r="C364" s="224">
        <v>303760</v>
      </c>
      <c r="D364" s="224">
        <v>489540</v>
      </c>
      <c r="E364" s="214"/>
      <c r="F364" s="214"/>
      <c r="G364" s="214"/>
      <c r="H364" s="214"/>
      <c r="I364" s="214"/>
      <c r="J364" s="214"/>
      <c r="K364" s="214"/>
      <c r="L364" s="214"/>
      <c r="M364" s="214"/>
      <c r="N364" s="214"/>
      <c r="O364" s="214"/>
      <c r="P364" s="214"/>
      <c r="Q364" s="214"/>
      <c r="R364" s="214"/>
      <c r="S364" s="214"/>
      <c r="T364" s="214"/>
      <c r="U364" s="214"/>
    </row>
    <row r="365" ht="13.65" customHeight="1">
      <c r="A365" s="223">
        <v>43460</v>
      </c>
      <c r="B365" s="224">
        <v>185690</v>
      </c>
      <c r="C365" s="224">
        <v>304150</v>
      </c>
      <c r="D365" s="224">
        <v>489840</v>
      </c>
      <c r="E365" s="214"/>
      <c r="F365" s="214"/>
      <c r="G365" s="214"/>
      <c r="H365" s="214"/>
      <c r="I365" s="214"/>
      <c r="J365" s="214"/>
      <c r="K365" s="214"/>
      <c r="L365" s="214"/>
      <c r="M365" s="214"/>
      <c r="N365" s="214"/>
      <c r="O365" s="214"/>
      <c r="P365" s="214"/>
      <c r="Q365" s="214"/>
      <c r="R365" s="214"/>
      <c r="S365" s="214"/>
      <c r="T365" s="214"/>
      <c r="U365" s="214"/>
    </row>
    <row r="366" ht="13.65" customHeight="1">
      <c r="A366" s="223">
        <v>43461</v>
      </c>
      <c r="B366" s="224">
        <v>185840</v>
      </c>
      <c r="C366" s="224">
        <v>304410</v>
      </c>
      <c r="D366" s="224">
        <v>490250</v>
      </c>
      <c r="E366" s="214"/>
      <c r="F366" s="214"/>
      <c r="G366" s="214"/>
      <c r="H366" s="214"/>
      <c r="I366" s="214"/>
      <c r="J366" s="214"/>
      <c r="K366" s="214"/>
      <c r="L366" s="214"/>
      <c r="M366" s="214"/>
      <c r="N366" s="214"/>
      <c r="O366" s="214"/>
      <c r="P366" s="214"/>
      <c r="Q366" s="214"/>
      <c r="R366" s="214"/>
      <c r="S366" s="214"/>
      <c r="T366" s="214"/>
      <c r="U366" s="214"/>
    </row>
    <row r="367" ht="13.65" customHeight="1">
      <c r="A367" s="223">
        <v>43462</v>
      </c>
      <c r="B367" s="224">
        <v>185630</v>
      </c>
      <c r="C367" s="224">
        <v>304670</v>
      </c>
      <c r="D367" s="224">
        <v>490300</v>
      </c>
      <c r="E367" s="214"/>
      <c r="F367" s="214"/>
      <c r="G367" s="214"/>
      <c r="H367" s="214"/>
      <c r="I367" s="214"/>
      <c r="J367" s="214"/>
      <c r="K367" s="214"/>
      <c r="L367" s="214"/>
      <c r="M367" s="214"/>
      <c r="N367" s="214"/>
      <c r="O367" s="214"/>
      <c r="P367" s="214"/>
      <c r="Q367" s="214"/>
      <c r="R367" s="214"/>
      <c r="S367" s="214"/>
      <c r="T367" s="214"/>
      <c r="U367" s="214"/>
    </row>
    <row r="368" ht="13.65" customHeight="1">
      <c r="A368" s="223">
        <v>43463</v>
      </c>
      <c r="B368" s="224">
        <v>185440</v>
      </c>
      <c r="C368" s="224">
        <v>305050</v>
      </c>
      <c r="D368" s="224">
        <v>490490</v>
      </c>
      <c r="E368" s="214"/>
      <c r="F368" s="214"/>
      <c r="G368" s="214"/>
      <c r="H368" s="214"/>
      <c r="I368" s="214"/>
      <c r="J368" s="214"/>
      <c r="K368" s="214"/>
      <c r="L368" s="214"/>
      <c r="M368" s="214"/>
      <c r="N368" s="214"/>
      <c r="O368" s="214"/>
      <c r="P368" s="214"/>
      <c r="Q368" s="214"/>
      <c r="R368" s="214"/>
      <c r="S368" s="214"/>
      <c r="T368" s="214"/>
      <c r="U368" s="214"/>
    </row>
    <row r="369" ht="13.65" customHeight="1">
      <c r="A369" s="223">
        <v>43464</v>
      </c>
      <c r="B369" s="224">
        <v>185360</v>
      </c>
      <c r="C369" s="224">
        <v>305440</v>
      </c>
      <c r="D369" s="224">
        <v>490800</v>
      </c>
      <c r="E369" s="214"/>
      <c r="F369" s="214"/>
      <c r="G369" s="214"/>
      <c r="H369" s="214"/>
      <c r="I369" s="214"/>
      <c r="J369" s="214"/>
      <c r="K369" s="214"/>
      <c r="L369" s="214"/>
      <c r="M369" s="214"/>
      <c r="N369" s="214"/>
      <c r="O369" s="214"/>
      <c r="P369" s="214"/>
      <c r="Q369" s="214"/>
      <c r="R369" s="214"/>
      <c r="S369" s="214"/>
      <c r="T369" s="214"/>
      <c r="U369" s="214"/>
    </row>
    <row r="370" ht="13.65" customHeight="1">
      <c r="A370" s="223">
        <v>43465</v>
      </c>
      <c r="B370" s="224">
        <v>184920</v>
      </c>
      <c r="C370" s="224">
        <v>305960</v>
      </c>
      <c r="D370" s="224">
        <v>490880</v>
      </c>
      <c r="E370" s="214"/>
      <c r="F370" s="214"/>
      <c r="G370" s="214"/>
      <c r="H370" s="214"/>
      <c r="I370" s="214"/>
      <c r="J370" s="214"/>
      <c r="K370" s="214"/>
      <c r="L370" s="214"/>
      <c r="M370" s="214"/>
      <c r="N370" s="214"/>
      <c r="O370" s="214"/>
      <c r="P370" s="214"/>
      <c r="Q370" s="214"/>
      <c r="R370" s="214"/>
      <c r="S370" s="214"/>
      <c r="T370" s="214"/>
      <c r="U370" s="214"/>
    </row>
    <row r="371" ht="13.65" customHeight="1">
      <c r="A371" s="223">
        <v>43466</v>
      </c>
      <c r="B371" s="224">
        <v>184450</v>
      </c>
      <c r="C371" s="224">
        <v>306600</v>
      </c>
      <c r="D371" s="224">
        <v>491050</v>
      </c>
      <c r="E371" s="214"/>
      <c r="F371" s="214"/>
      <c r="G371" s="214"/>
      <c r="H371" s="214"/>
      <c r="I371" s="214"/>
      <c r="J371" s="214"/>
      <c r="K371" s="214"/>
      <c r="L371" s="214"/>
      <c r="M371" s="214"/>
      <c r="N371" s="214"/>
      <c r="O371" s="214"/>
      <c r="P371" s="214"/>
      <c r="Q371" s="214"/>
      <c r="R371" s="214"/>
      <c r="S371" s="214"/>
      <c r="T371" s="214"/>
      <c r="U371" s="214"/>
    </row>
    <row r="372" ht="13.65" customHeight="1">
      <c r="A372" s="223">
        <v>43467</v>
      </c>
      <c r="B372" s="224">
        <v>184180</v>
      </c>
      <c r="C372" s="224">
        <v>307120</v>
      </c>
      <c r="D372" s="224">
        <v>491300</v>
      </c>
      <c r="E372" s="214"/>
      <c r="F372" s="214"/>
      <c r="G372" s="214"/>
      <c r="H372" s="214"/>
      <c r="I372" s="214"/>
      <c r="J372" s="214"/>
      <c r="K372" s="214"/>
      <c r="L372" s="214"/>
      <c r="M372" s="214"/>
      <c r="N372" s="214"/>
      <c r="O372" s="214"/>
      <c r="P372" s="214"/>
      <c r="Q372" s="214"/>
      <c r="R372" s="214"/>
      <c r="S372" s="214"/>
      <c r="T372" s="214"/>
      <c r="U372" s="214"/>
    </row>
    <row r="373" ht="13.65" customHeight="1">
      <c r="A373" s="223">
        <v>43468</v>
      </c>
      <c r="B373" s="224">
        <v>183890</v>
      </c>
      <c r="C373" s="224">
        <v>307770</v>
      </c>
      <c r="D373" s="224">
        <v>491660</v>
      </c>
      <c r="E373" s="214"/>
      <c r="F373" s="214"/>
      <c r="G373" s="214"/>
      <c r="H373" s="214"/>
      <c r="I373" s="214"/>
      <c r="J373" s="214"/>
      <c r="K373" s="214"/>
      <c r="L373" s="214"/>
      <c r="M373" s="214"/>
      <c r="N373" s="214"/>
      <c r="O373" s="214"/>
      <c r="P373" s="214"/>
      <c r="Q373" s="214"/>
      <c r="R373" s="214"/>
      <c r="S373" s="214"/>
      <c r="T373" s="214"/>
      <c r="U373" s="214"/>
    </row>
    <row r="374" ht="13.65" customHeight="1">
      <c r="A374" s="223">
        <v>43469</v>
      </c>
      <c r="B374" s="224">
        <v>183560</v>
      </c>
      <c r="C374" s="224">
        <v>308420</v>
      </c>
      <c r="D374" s="224">
        <v>491980</v>
      </c>
      <c r="E374" s="214"/>
      <c r="F374" s="214"/>
      <c r="G374" s="214"/>
      <c r="H374" s="214"/>
      <c r="I374" s="214"/>
      <c r="J374" s="214"/>
      <c r="K374" s="214"/>
      <c r="L374" s="214"/>
      <c r="M374" s="214"/>
      <c r="N374" s="214"/>
      <c r="O374" s="214"/>
      <c r="P374" s="214"/>
      <c r="Q374" s="214"/>
      <c r="R374" s="214"/>
      <c r="S374" s="214"/>
      <c r="T374" s="214"/>
      <c r="U374" s="214"/>
    </row>
    <row r="375" ht="13.65" customHeight="1">
      <c r="A375" s="223">
        <v>43470</v>
      </c>
      <c r="B375" s="224">
        <v>183350</v>
      </c>
      <c r="C375" s="224">
        <v>309390</v>
      </c>
      <c r="D375" s="224">
        <v>492740</v>
      </c>
      <c r="E375" s="214"/>
      <c r="F375" s="214"/>
      <c r="G375" s="214"/>
      <c r="H375" s="214"/>
      <c r="I375" s="214"/>
      <c r="J375" s="214"/>
      <c r="K375" s="214"/>
      <c r="L375" s="214"/>
      <c r="M375" s="214"/>
      <c r="N375" s="214"/>
      <c r="O375" s="214"/>
      <c r="P375" s="214"/>
      <c r="Q375" s="214"/>
      <c r="R375" s="214"/>
      <c r="S375" s="214"/>
      <c r="T375" s="214"/>
      <c r="U375" s="214"/>
    </row>
    <row r="376" ht="13.65" customHeight="1">
      <c r="A376" s="223">
        <v>43471</v>
      </c>
      <c r="B376" s="224">
        <v>183330</v>
      </c>
      <c r="C376" s="224">
        <v>309910</v>
      </c>
      <c r="D376" s="224">
        <v>493240</v>
      </c>
      <c r="E376" s="214"/>
      <c r="F376" s="214"/>
      <c r="G376" s="214"/>
      <c r="H376" s="214"/>
      <c r="I376" s="214"/>
      <c r="J376" s="214"/>
      <c r="K376" s="214"/>
      <c r="L376" s="214"/>
      <c r="M376" s="214"/>
      <c r="N376" s="214"/>
      <c r="O376" s="214"/>
      <c r="P376" s="214"/>
      <c r="Q376" s="214"/>
      <c r="R376" s="214"/>
      <c r="S376" s="214"/>
      <c r="T376" s="214"/>
      <c r="U376" s="214"/>
    </row>
    <row r="377" ht="13.65" customHeight="1">
      <c r="A377" s="223">
        <v>43472</v>
      </c>
      <c r="B377" s="224">
        <v>183660</v>
      </c>
      <c r="C377" s="224">
        <v>310040</v>
      </c>
      <c r="D377" s="224">
        <v>493700</v>
      </c>
      <c r="E377" s="214"/>
      <c r="F377" s="214"/>
      <c r="G377" s="214"/>
      <c r="H377" s="214"/>
      <c r="I377" s="214"/>
      <c r="J377" s="214"/>
      <c r="K377" s="214"/>
      <c r="L377" s="214"/>
      <c r="M377" s="214"/>
      <c r="N377" s="214"/>
      <c r="O377" s="214"/>
      <c r="P377" s="214"/>
      <c r="Q377" s="214"/>
      <c r="R377" s="214"/>
      <c r="S377" s="214"/>
      <c r="T377" s="214"/>
      <c r="U377" s="214"/>
    </row>
    <row r="378" ht="13.65" customHeight="1">
      <c r="A378" s="223">
        <v>43473</v>
      </c>
      <c r="B378" s="224">
        <v>184220</v>
      </c>
      <c r="C378" s="224">
        <v>310040</v>
      </c>
      <c r="D378" s="224">
        <v>494260</v>
      </c>
      <c r="E378" s="214"/>
      <c r="F378" s="214"/>
      <c r="G378" s="214"/>
      <c r="H378" s="214"/>
      <c r="I378" s="214"/>
      <c r="J378" s="214"/>
      <c r="K378" s="214"/>
      <c r="L378" s="214"/>
      <c r="M378" s="214"/>
      <c r="N378" s="214"/>
      <c r="O378" s="214"/>
      <c r="P378" s="214"/>
      <c r="Q378" s="214"/>
      <c r="R378" s="214"/>
      <c r="S378" s="214"/>
      <c r="T378" s="214"/>
      <c r="U378" s="214"/>
    </row>
    <row r="379" ht="13.65" customHeight="1">
      <c r="A379" s="223">
        <v>43474</v>
      </c>
      <c r="B379" s="224">
        <v>184640</v>
      </c>
      <c r="C379" s="224">
        <v>309980</v>
      </c>
      <c r="D379" s="224">
        <v>494620</v>
      </c>
      <c r="E379" s="214"/>
      <c r="F379" s="214"/>
      <c r="G379" s="214"/>
      <c r="H379" s="214"/>
      <c r="I379" s="214"/>
      <c r="J379" s="214"/>
      <c r="K379" s="214"/>
      <c r="L379" s="214"/>
      <c r="M379" s="214"/>
      <c r="N379" s="214"/>
      <c r="O379" s="214"/>
      <c r="P379" s="214"/>
      <c r="Q379" s="214"/>
      <c r="R379" s="214"/>
      <c r="S379" s="214"/>
      <c r="T379" s="214"/>
      <c r="U379" s="214"/>
    </row>
    <row r="380" ht="13.65" customHeight="1">
      <c r="A380" s="223">
        <v>43475</v>
      </c>
      <c r="B380" s="224">
        <v>185270</v>
      </c>
      <c r="C380" s="224">
        <v>309850</v>
      </c>
      <c r="D380" s="224">
        <v>495120</v>
      </c>
      <c r="E380" s="214"/>
      <c r="F380" s="214"/>
      <c r="G380" s="214"/>
      <c r="H380" s="214"/>
      <c r="I380" s="214"/>
      <c r="J380" s="214"/>
      <c r="K380" s="214"/>
      <c r="L380" s="214"/>
      <c r="M380" s="214"/>
      <c r="N380" s="214"/>
      <c r="O380" s="214"/>
      <c r="P380" s="214"/>
      <c r="Q380" s="214"/>
      <c r="R380" s="214"/>
      <c r="S380" s="214"/>
      <c r="T380" s="214"/>
      <c r="U380" s="214"/>
    </row>
    <row r="381" ht="13.65" customHeight="1">
      <c r="A381" s="223">
        <v>43476</v>
      </c>
      <c r="B381" s="224">
        <v>185520</v>
      </c>
      <c r="C381" s="224">
        <v>309850</v>
      </c>
      <c r="D381" s="224">
        <v>495370</v>
      </c>
      <c r="E381" s="214"/>
      <c r="F381" s="214"/>
      <c r="G381" s="214"/>
      <c r="H381" s="214"/>
      <c r="I381" s="214"/>
      <c r="J381" s="214"/>
      <c r="K381" s="214"/>
      <c r="L381" s="214"/>
      <c r="M381" s="214"/>
      <c r="N381" s="214"/>
      <c r="O381" s="214"/>
      <c r="P381" s="214"/>
      <c r="Q381" s="214"/>
      <c r="R381" s="214"/>
      <c r="S381" s="214"/>
      <c r="T381" s="214"/>
      <c r="U381" s="214"/>
    </row>
    <row r="382" ht="13.65" customHeight="1">
      <c r="A382" s="223">
        <v>43477</v>
      </c>
      <c r="B382" s="224">
        <v>185500</v>
      </c>
      <c r="C382" s="224">
        <v>309780</v>
      </c>
      <c r="D382" s="224">
        <v>495280</v>
      </c>
      <c r="E382" s="214"/>
      <c r="F382" s="214"/>
      <c r="G382" s="214"/>
      <c r="H382" s="214"/>
      <c r="I382" s="214"/>
      <c r="J382" s="214"/>
      <c r="K382" s="214"/>
      <c r="L382" s="214"/>
      <c r="M382" s="214"/>
      <c r="N382" s="214"/>
      <c r="O382" s="214"/>
      <c r="P382" s="214"/>
      <c r="Q382" s="214"/>
      <c r="R382" s="214"/>
      <c r="S382" s="214"/>
      <c r="T382" s="214"/>
      <c r="U382" s="214"/>
    </row>
    <row r="383" ht="13.65" customHeight="1">
      <c r="A383" s="223">
        <v>43478</v>
      </c>
      <c r="B383" s="224">
        <v>185270</v>
      </c>
      <c r="C383" s="224">
        <v>309780</v>
      </c>
      <c r="D383" s="224">
        <v>495050</v>
      </c>
      <c r="E383" s="214"/>
      <c r="F383" s="214"/>
      <c r="G383" s="214"/>
      <c r="H383" s="214"/>
      <c r="I383" s="214"/>
      <c r="J383" s="214"/>
      <c r="K383" s="214"/>
      <c r="L383" s="214"/>
      <c r="M383" s="214"/>
      <c r="N383" s="214"/>
      <c r="O383" s="214"/>
      <c r="P383" s="214"/>
      <c r="Q383" s="214"/>
      <c r="R383" s="214"/>
      <c r="S383" s="214"/>
      <c r="T383" s="214"/>
      <c r="U383" s="214"/>
    </row>
    <row r="384" ht="13.65" customHeight="1">
      <c r="A384" s="223">
        <v>43479</v>
      </c>
      <c r="B384" s="224">
        <v>184700</v>
      </c>
      <c r="C384" s="224">
        <v>310040</v>
      </c>
      <c r="D384" s="224">
        <v>494740</v>
      </c>
      <c r="E384" s="214"/>
      <c r="F384" s="214"/>
      <c r="G384" s="214"/>
      <c r="H384" s="214"/>
      <c r="I384" s="214"/>
      <c r="J384" s="214"/>
      <c r="K384" s="214"/>
      <c r="L384" s="214"/>
      <c r="M384" s="214"/>
      <c r="N384" s="214"/>
      <c r="O384" s="214"/>
      <c r="P384" s="214"/>
      <c r="Q384" s="214"/>
      <c r="R384" s="214"/>
      <c r="S384" s="214"/>
      <c r="T384" s="214"/>
      <c r="U384" s="214"/>
    </row>
    <row r="385" ht="13.65" customHeight="1">
      <c r="A385" s="223">
        <v>43480</v>
      </c>
      <c r="B385" s="224">
        <v>184350</v>
      </c>
      <c r="C385" s="224">
        <v>310630</v>
      </c>
      <c r="D385" s="224">
        <v>494980</v>
      </c>
      <c r="E385" s="214"/>
      <c r="F385" s="214"/>
      <c r="G385" s="214"/>
      <c r="H385" s="214"/>
      <c r="I385" s="214"/>
      <c r="J385" s="214"/>
      <c r="K385" s="214"/>
      <c r="L385" s="214"/>
      <c r="M385" s="214"/>
      <c r="N385" s="214"/>
      <c r="O385" s="214"/>
      <c r="P385" s="214"/>
      <c r="Q385" s="214"/>
      <c r="R385" s="214"/>
      <c r="S385" s="214"/>
      <c r="T385" s="214"/>
      <c r="U385" s="214"/>
    </row>
    <row r="386" ht="13.65" customHeight="1">
      <c r="A386" s="223">
        <v>43481</v>
      </c>
      <c r="B386" s="224">
        <v>184370</v>
      </c>
      <c r="C386" s="224">
        <v>311480</v>
      </c>
      <c r="D386" s="224">
        <v>495850</v>
      </c>
      <c r="E386" s="214"/>
      <c r="F386" s="214"/>
      <c r="G386" s="214"/>
      <c r="H386" s="214"/>
      <c r="I386" s="214"/>
      <c r="J386" s="214"/>
      <c r="K386" s="214"/>
      <c r="L386" s="214"/>
      <c r="M386" s="214"/>
      <c r="N386" s="214"/>
      <c r="O386" s="214"/>
      <c r="P386" s="214"/>
      <c r="Q386" s="214"/>
      <c r="R386" s="214"/>
      <c r="S386" s="214"/>
      <c r="T386" s="214"/>
      <c r="U386" s="214"/>
    </row>
    <row r="387" ht="13.65" customHeight="1">
      <c r="A387" s="223">
        <v>43482</v>
      </c>
      <c r="B387" s="224">
        <v>187270</v>
      </c>
      <c r="C387" s="224">
        <v>312780</v>
      </c>
      <c r="D387" s="224">
        <v>500050</v>
      </c>
      <c r="E387" s="214"/>
      <c r="F387" s="214"/>
      <c r="G387" s="214"/>
      <c r="H387" s="214"/>
      <c r="I387" s="214"/>
      <c r="J387" s="214"/>
      <c r="K387" s="214"/>
      <c r="L387" s="214"/>
      <c r="M387" s="214"/>
      <c r="N387" s="214"/>
      <c r="O387" s="214"/>
      <c r="P387" s="214"/>
      <c r="Q387" s="214"/>
      <c r="R387" s="214"/>
      <c r="S387" s="214"/>
      <c r="T387" s="214"/>
      <c r="U387" s="214"/>
    </row>
    <row r="388" ht="13.65" customHeight="1">
      <c r="A388" s="223">
        <v>43483</v>
      </c>
      <c r="B388" s="224">
        <v>187990</v>
      </c>
      <c r="C388" s="224">
        <v>314280</v>
      </c>
      <c r="D388" s="224">
        <v>502270</v>
      </c>
      <c r="E388" s="214"/>
      <c r="F388" s="214"/>
      <c r="G388" s="214"/>
      <c r="H388" s="214"/>
      <c r="I388" s="214"/>
      <c r="J388" s="214"/>
      <c r="K388" s="214"/>
      <c r="L388" s="214"/>
      <c r="M388" s="214"/>
      <c r="N388" s="214"/>
      <c r="O388" s="214"/>
      <c r="P388" s="214"/>
      <c r="Q388" s="214"/>
      <c r="R388" s="214"/>
      <c r="S388" s="214"/>
      <c r="T388" s="214"/>
      <c r="U388" s="214"/>
    </row>
    <row r="389" ht="13.65" customHeight="1">
      <c r="A389" s="223">
        <v>43484</v>
      </c>
      <c r="B389" s="224">
        <v>188710</v>
      </c>
      <c r="C389" s="224">
        <v>314480</v>
      </c>
      <c r="D389" s="224">
        <v>503190</v>
      </c>
      <c r="E389" s="214"/>
      <c r="F389" s="214"/>
      <c r="G389" s="214"/>
      <c r="H389" s="214"/>
      <c r="I389" s="214"/>
      <c r="J389" s="214"/>
      <c r="K389" s="214"/>
      <c r="L389" s="214"/>
      <c r="M389" s="214"/>
      <c r="N389" s="214"/>
      <c r="O389" s="214"/>
      <c r="P389" s="214"/>
      <c r="Q389" s="214"/>
      <c r="R389" s="214"/>
      <c r="S389" s="214"/>
      <c r="T389" s="214"/>
      <c r="U389" s="214"/>
    </row>
    <row r="390" ht="13.65" customHeight="1">
      <c r="A390" s="223">
        <v>43485</v>
      </c>
      <c r="B390" s="224">
        <v>189310</v>
      </c>
      <c r="C390" s="224">
        <v>315200</v>
      </c>
      <c r="D390" s="224">
        <v>504510</v>
      </c>
      <c r="E390" s="214"/>
      <c r="F390" s="214"/>
      <c r="G390" s="214"/>
      <c r="H390" s="214"/>
      <c r="I390" s="214"/>
      <c r="J390" s="214"/>
      <c r="K390" s="214"/>
      <c r="L390" s="214"/>
      <c r="M390" s="214"/>
      <c r="N390" s="214"/>
      <c r="O390" s="214"/>
      <c r="P390" s="214"/>
      <c r="Q390" s="214"/>
      <c r="R390" s="214"/>
      <c r="S390" s="214"/>
      <c r="T390" s="214"/>
      <c r="U390" s="214"/>
    </row>
    <row r="391" ht="13.65" customHeight="1">
      <c r="A391" s="223">
        <v>43486</v>
      </c>
      <c r="B391" s="224">
        <v>190420</v>
      </c>
      <c r="C391" s="224">
        <v>316120</v>
      </c>
      <c r="D391" s="224">
        <v>506540</v>
      </c>
      <c r="E391" s="214"/>
      <c r="F391" s="214"/>
      <c r="G391" s="214"/>
      <c r="H391" s="214"/>
      <c r="I391" s="214"/>
      <c r="J391" s="214"/>
      <c r="K391" s="214"/>
      <c r="L391" s="214"/>
      <c r="M391" s="214"/>
      <c r="N391" s="214"/>
      <c r="O391" s="214"/>
      <c r="P391" s="214"/>
      <c r="Q391" s="214"/>
      <c r="R391" s="214"/>
      <c r="S391" s="214"/>
      <c r="T391" s="214"/>
      <c r="U391" s="214"/>
    </row>
    <row r="392" ht="13.65" customHeight="1">
      <c r="A392" s="223">
        <v>43487</v>
      </c>
      <c r="B392" s="224">
        <v>189560</v>
      </c>
      <c r="C392" s="224">
        <v>317760</v>
      </c>
      <c r="D392" s="224">
        <v>507320</v>
      </c>
      <c r="E392" s="214"/>
      <c r="F392" s="214"/>
      <c r="G392" s="214"/>
      <c r="H392" s="214"/>
      <c r="I392" s="214"/>
      <c r="J392" s="214"/>
      <c r="K392" s="214"/>
      <c r="L392" s="214"/>
      <c r="M392" s="214"/>
      <c r="N392" s="214"/>
      <c r="O392" s="214"/>
      <c r="P392" s="214"/>
      <c r="Q392" s="214"/>
      <c r="R392" s="214"/>
      <c r="S392" s="214"/>
      <c r="T392" s="214"/>
      <c r="U392" s="214"/>
    </row>
    <row r="393" ht="13.65" customHeight="1">
      <c r="A393" s="223">
        <v>43488</v>
      </c>
      <c r="B393" s="224">
        <v>188520</v>
      </c>
      <c r="C393" s="224">
        <v>318550</v>
      </c>
      <c r="D393" s="224">
        <v>507070</v>
      </c>
      <c r="E393" s="214"/>
      <c r="F393" s="214"/>
      <c r="G393" s="214"/>
      <c r="H393" s="214"/>
      <c r="I393" s="214"/>
      <c r="J393" s="214"/>
      <c r="K393" s="214"/>
      <c r="L393" s="214"/>
      <c r="M393" s="214"/>
      <c r="N393" s="214"/>
      <c r="O393" s="214"/>
      <c r="P393" s="214"/>
      <c r="Q393" s="214"/>
      <c r="R393" s="214"/>
      <c r="S393" s="214"/>
      <c r="T393" s="214"/>
      <c r="U393" s="214"/>
    </row>
    <row r="394" ht="13.65" customHeight="1">
      <c r="A394" s="223">
        <v>43489</v>
      </c>
      <c r="B394" s="224">
        <v>187440</v>
      </c>
      <c r="C394" s="224">
        <v>319280</v>
      </c>
      <c r="D394" s="224">
        <v>506720</v>
      </c>
      <c r="E394" s="214"/>
      <c r="F394" s="214"/>
      <c r="G394" s="214"/>
      <c r="H394" s="214"/>
      <c r="I394" s="214"/>
      <c r="J394" s="214"/>
      <c r="K394" s="214"/>
      <c r="L394" s="214"/>
      <c r="M394" s="214"/>
      <c r="N394" s="214"/>
      <c r="O394" s="214"/>
      <c r="P394" s="214"/>
      <c r="Q394" s="214"/>
      <c r="R394" s="214"/>
      <c r="S394" s="214"/>
      <c r="T394" s="214"/>
      <c r="U394" s="214"/>
    </row>
    <row r="395" ht="13.65" customHeight="1">
      <c r="A395" s="223">
        <v>43490</v>
      </c>
      <c r="B395" s="224">
        <v>186830</v>
      </c>
      <c r="C395" s="224">
        <v>319870</v>
      </c>
      <c r="D395" s="224">
        <v>506700</v>
      </c>
      <c r="E395" s="214"/>
      <c r="F395" s="214"/>
      <c r="G395" s="214"/>
      <c r="H395" s="214"/>
      <c r="I395" s="214"/>
      <c r="J395" s="214"/>
      <c r="K395" s="214"/>
      <c r="L395" s="214"/>
      <c r="M395" s="214"/>
      <c r="N395" s="214"/>
      <c r="O395" s="214"/>
      <c r="P395" s="214"/>
      <c r="Q395" s="214"/>
      <c r="R395" s="214"/>
      <c r="S395" s="214"/>
      <c r="T395" s="214"/>
      <c r="U395" s="214"/>
    </row>
    <row r="396" ht="13.65" customHeight="1">
      <c r="A396" s="223">
        <v>43491</v>
      </c>
      <c r="B396" s="224">
        <v>186200</v>
      </c>
      <c r="C396" s="224">
        <v>320140</v>
      </c>
      <c r="D396" s="224">
        <v>506340</v>
      </c>
      <c r="E396" s="214"/>
      <c r="F396" s="214"/>
      <c r="G396" s="214"/>
      <c r="H396" s="214"/>
      <c r="I396" s="214"/>
      <c r="J396" s="214"/>
      <c r="K396" s="214"/>
      <c r="L396" s="214"/>
      <c r="M396" s="214"/>
      <c r="N396" s="214"/>
      <c r="O396" s="214"/>
      <c r="P396" s="214"/>
      <c r="Q396" s="214"/>
      <c r="R396" s="214"/>
      <c r="S396" s="214"/>
      <c r="T396" s="214"/>
      <c r="U396" s="214"/>
    </row>
    <row r="397" ht="13.65" customHeight="1">
      <c r="A397" s="223">
        <v>43492</v>
      </c>
      <c r="B397" s="224">
        <v>185990</v>
      </c>
      <c r="C397" s="224">
        <v>319870</v>
      </c>
      <c r="D397" s="224">
        <v>505860</v>
      </c>
      <c r="E397" s="214"/>
      <c r="F397" s="214"/>
      <c r="G397" s="214"/>
      <c r="H397" s="214"/>
      <c r="I397" s="214"/>
      <c r="J397" s="214"/>
      <c r="K397" s="214"/>
      <c r="L397" s="214"/>
      <c r="M397" s="214"/>
      <c r="N397" s="214"/>
      <c r="O397" s="214"/>
      <c r="P397" s="214"/>
      <c r="Q397" s="214"/>
      <c r="R397" s="214"/>
      <c r="S397" s="214"/>
      <c r="T397" s="214"/>
      <c r="U397" s="214"/>
    </row>
    <row r="398" ht="13.65" customHeight="1">
      <c r="A398" s="223">
        <v>43493</v>
      </c>
      <c r="B398" s="224">
        <v>185820</v>
      </c>
      <c r="C398" s="224">
        <v>319610</v>
      </c>
      <c r="D398" s="224">
        <v>505430</v>
      </c>
      <c r="E398" s="214"/>
      <c r="F398" s="214"/>
      <c r="G398" s="214"/>
      <c r="H398" s="214"/>
      <c r="I398" s="214"/>
      <c r="J398" s="214"/>
      <c r="K398" s="214"/>
      <c r="L398" s="214"/>
      <c r="M398" s="214"/>
      <c r="N398" s="214"/>
      <c r="O398" s="214"/>
      <c r="P398" s="214"/>
      <c r="Q398" s="214"/>
      <c r="R398" s="214"/>
      <c r="S398" s="214"/>
      <c r="T398" s="214"/>
      <c r="U398" s="214"/>
    </row>
    <row r="399" ht="13.65" customHeight="1">
      <c r="A399" s="223">
        <v>43494</v>
      </c>
      <c r="B399" s="224">
        <v>185780</v>
      </c>
      <c r="C399" s="224">
        <v>319020</v>
      </c>
      <c r="D399" s="224">
        <v>504800</v>
      </c>
      <c r="E399" s="214"/>
      <c r="F399" s="214"/>
      <c r="G399" s="214"/>
      <c r="H399" s="214"/>
      <c r="I399" s="214"/>
      <c r="J399" s="214"/>
      <c r="K399" s="214"/>
      <c r="L399" s="214"/>
      <c r="M399" s="214"/>
      <c r="N399" s="214"/>
      <c r="O399" s="214"/>
      <c r="P399" s="214"/>
      <c r="Q399" s="214"/>
      <c r="R399" s="214"/>
      <c r="S399" s="214"/>
      <c r="T399" s="214"/>
      <c r="U399" s="214"/>
    </row>
    <row r="400" ht="13.65" customHeight="1">
      <c r="A400" s="223">
        <v>43495</v>
      </c>
      <c r="B400" s="224">
        <v>185330</v>
      </c>
      <c r="C400" s="224">
        <v>318750</v>
      </c>
      <c r="D400" s="224">
        <v>504080</v>
      </c>
      <c r="E400" s="214"/>
      <c r="F400" s="214"/>
      <c r="G400" s="214"/>
      <c r="H400" s="214"/>
      <c r="I400" s="214"/>
      <c r="J400" s="214"/>
      <c r="K400" s="214"/>
      <c r="L400" s="214"/>
      <c r="M400" s="214"/>
      <c r="N400" s="214"/>
      <c r="O400" s="214"/>
      <c r="P400" s="214"/>
      <c r="Q400" s="214"/>
      <c r="R400" s="214"/>
      <c r="S400" s="214"/>
      <c r="T400" s="214"/>
      <c r="U400" s="214"/>
    </row>
    <row r="401" ht="13.65" customHeight="1">
      <c r="A401" s="223">
        <v>43496</v>
      </c>
      <c r="B401" s="224">
        <v>184390</v>
      </c>
      <c r="C401" s="224">
        <v>318750</v>
      </c>
      <c r="D401" s="224">
        <v>503140</v>
      </c>
      <c r="E401" s="214"/>
      <c r="F401" s="214"/>
      <c r="G401" s="214"/>
      <c r="H401" s="214"/>
      <c r="I401" s="214"/>
      <c r="J401" s="214"/>
      <c r="K401" s="214"/>
      <c r="L401" s="214"/>
      <c r="M401" s="214"/>
      <c r="N401" s="214"/>
      <c r="O401" s="214"/>
      <c r="P401" s="214"/>
      <c r="Q401" s="214"/>
      <c r="R401" s="214"/>
      <c r="S401" s="214"/>
      <c r="T401" s="214"/>
      <c r="U401" s="214"/>
    </row>
    <row r="402" ht="13.65" customHeight="1">
      <c r="A402" s="223">
        <v>43497</v>
      </c>
      <c r="B402" s="224">
        <v>183080</v>
      </c>
      <c r="C402" s="224">
        <v>319150</v>
      </c>
      <c r="D402" s="224">
        <v>502230</v>
      </c>
      <c r="E402" s="214"/>
      <c r="F402" s="214"/>
      <c r="G402" s="214"/>
      <c r="H402" s="214"/>
      <c r="I402" s="214"/>
      <c r="J402" s="214"/>
      <c r="K402" s="214"/>
      <c r="L402" s="214"/>
      <c r="M402" s="214"/>
      <c r="N402" s="214"/>
      <c r="O402" s="214"/>
      <c r="P402" s="214"/>
      <c r="Q402" s="214"/>
      <c r="R402" s="214"/>
      <c r="S402" s="214"/>
      <c r="T402" s="214"/>
      <c r="U402" s="214"/>
    </row>
    <row r="403" ht="13.65" customHeight="1">
      <c r="A403" s="223">
        <v>43498</v>
      </c>
      <c r="B403" s="224">
        <v>182620</v>
      </c>
      <c r="C403" s="224">
        <v>318950</v>
      </c>
      <c r="D403" s="224">
        <v>501570</v>
      </c>
      <c r="E403" s="214"/>
      <c r="F403" s="214"/>
      <c r="G403" s="214"/>
      <c r="H403" s="214"/>
      <c r="I403" s="214"/>
      <c r="J403" s="214"/>
      <c r="K403" s="214"/>
      <c r="L403" s="214"/>
      <c r="M403" s="214"/>
      <c r="N403" s="214"/>
      <c r="O403" s="214"/>
      <c r="P403" s="214"/>
      <c r="Q403" s="214"/>
      <c r="R403" s="214"/>
      <c r="S403" s="214"/>
      <c r="T403" s="214"/>
      <c r="U403" s="214"/>
    </row>
    <row r="404" ht="13.65" customHeight="1">
      <c r="A404" s="223">
        <v>43499</v>
      </c>
      <c r="B404" s="224">
        <v>183350</v>
      </c>
      <c r="C404" s="224">
        <v>319680</v>
      </c>
      <c r="D404" s="224">
        <v>503030</v>
      </c>
      <c r="E404" s="214"/>
      <c r="F404" s="214"/>
      <c r="G404" s="214"/>
      <c r="H404" s="214"/>
      <c r="I404" s="214"/>
      <c r="J404" s="214"/>
      <c r="K404" s="214"/>
      <c r="L404" s="214"/>
      <c r="M404" s="214"/>
      <c r="N404" s="214"/>
      <c r="O404" s="214"/>
      <c r="P404" s="214"/>
      <c r="Q404" s="214"/>
      <c r="R404" s="214"/>
      <c r="S404" s="214"/>
      <c r="T404" s="214"/>
      <c r="U404" s="214"/>
    </row>
    <row r="405" ht="13.65" customHeight="1">
      <c r="A405" s="223">
        <v>43500</v>
      </c>
      <c r="B405" s="224">
        <v>184980</v>
      </c>
      <c r="C405" s="224">
        <v>320730</v>
      </c>
      <c r="D405" s="224">
        <v>505710</v>
      </c>
      <c r="E405" s="214"/>
      <c r="F405" s="214"/>
      <c r="G405" s="214"/>
      <c r="H405" s="214"/>
      <c r="I405" s="214"/>
      <c r="J405" s="214"/>
      <c r="K405" s="214"/>
      <c r="L405" s="214"/>
      <c r="M405" s="214"/>
      <c r="N405" s="214"/>
      <c r="O405" s="214"/>
      <c r="P405" s="214"/>
      <c r="Q405" s="214"/>
      <c r="R405" s="214"/>
      <c r="S405" s="214"/>
      <c r="T405" s="214"/>
      <c r="U405" s="214"/>
    </row>
    <row r="406" ht="13.65" customHeight="1">
      <c r="A406" s="223">
        <v>43501</v>
      </c>
      <c r="B406" s="224">
        <v>185380</v>
      </c>
      <c r="C406" s="224">
        <v>321060</v>
      </c>
      <c r="D406" s="224">
        <v>506440</v>
      </c>
      <c r="E406" s="214"/>
      <c r="F406" s="214"/>
      <c r="G406" s="214"/>
      <c r="H406" s="214"/>
      <c r="I406" s="214"/>
      <c r="J406" s="214"/>
      <c r="K406" s="214"/>
      <c r="L406" s="214"/>
      <c r="M406" s="214"/>
      <c r="N406" s="214"/>
      <c r="O406" s="214"/>
      <c r="P406" s="214"/>
      <c r="Q406" s="214"/>
      <c r="R406" s="214"/>
      <c r="S406" s="214"/>
      <c r="T406" s="214"/>
      <c r="U406" s="214"/>
    </row>
    <row r="407" ht="13.65" customHeight="1">
      <c r="A407" s="223">
        <v>43502</v>
      </c>
      <c r="B407" s="224">
        <v>185000</v>
      </c>
      <c r="C407" s="224">
        <v>321260</v>
      </c>
      <c r="D407" s="224">
        <v>506260</v>
      </c>
      <c r="E407" s="214"/>
      <c r="F407" s="214"/>
      <c r="G407" s="214"/>
      <c r="H407" s="214"/>
      <c r="I407" s="214"/>
      <c r="J407" s="214"/>
      <c r="K407" s="214"/>
      <c r="L407" s="214"/>
      <c r="M407" s="214"/>
      <c r="N407" s="214"/>
      <c r="O407" s="214"/>
      <c r="P407" s="214"/>
      <c r="Q407" s="214"/>
      <c r="R407" s="214"/>
      <c r="S407" s="214"/>
      <c r="T407" s="214"/>
      <c r="U407" s="214"/>
    </row>
    <row r="408" ht="13.65" customHeight="1">
      <c r="A408" s="223">
        <v>43503</v>
      </c>
      <c r="B408" s="224">
        <v>184220</v>
      </c>
      <c r="C408" s="224">
        <v>321390</v>
      </c>
      <c r="D408" s="224">
        <v>505610</v>
      </c>
      <c r="E408" s="214"/>
      <c r="F408" s="214"/>
      <c r="G408" s="214"/>
      <c r="H408" s="214"/>
      <c r="I408" s="214"/>
      <c r="J408" s="214"/>
      <c r="K408" s="214"/>
      <c r="L408" s="214"/>
      <c r="M408" s="214"/>
      <c r="N408" s="214"/>
      <c r="O408" s="214"/>
      <c r="P408" s="214"/>
      <c r="Q408" s="214"/>
      <c r="R408" s="214"/>
      <c r="S408" s="214"/>
      <c r="T408" s="214"/>
      <c r="U408" s="214"/>
    </row>
    <row r="409" ht="13.65" customHeight="1">
      <c r="A409" s="223">
        <v>43504</v>
      </c>
      <c r="B409" s="224">
        <v>183120</v>
      </c>
      <c r="C409" s="224">
        <v>321460</v>
      </c>
      <c r="D409" s="224">
        <v>504580</v>
      </c>
      <c r="E409" s="214"/>
      <c r="F409" s="214"/>
      <c r="G409" s="214"/>
      <c r="H409" s="214"/>
      <c r="I409" s="214"/>
      <c r="J409" s="214"/>
      <c r="K409" s="214"/>
      <c r="L409" s="214"/>
      <c r="M409" s="214"/>
      <c r="N409" s="214"/>
      <c r="O409" s="214"/>
      <c r="P409" s="214"/>
      <c r="Q409" s="214"/>
      <c r="R409" s="214"/>
      <c r="S409" s="214"/>
      <c r="T409" s="214"/>
      <c r="U409" s="214"/>
    </row>
    <row r="410" ht="13.65" customHeight="1">
      <c r="A410" s="223">
        <v>43505</v>
      </c>
      <c r="B410" s="224">
        <v>182120</v>
      </c>
      <c r="C410" s="224">
        <v>321590</v>
      </c>
      <c r="D410" s="224">
        <v>503710</v>
      </c>
      <c r="E410" s="214"/>
      <c r="F410" s="214"/>
      <c r="G410" s="214"/>
      <c r="H410" s="214"/>
      <c r="I410" s="214"/>
      <c r="J410" s="214"/>
      <c r="K410" s="214"/>
      <c r="L410" s="214"/>
      <c r="M410" s="214"/>
      <c r="N410" s="214"/>
      <c r="O410" s="214"/>
      <c r="P410" s="214"/>
      <c r="Q410" s="214"/>
      <c r="R410" s="214"/>
      <c r="S410" s="214"/>
      <c r="T410" s="214"/>
      <c r="U410" s="214"/>
    </row>
    <row r="411" ht="13.65" customHeight="1">
      <c r="A411" s="223">
        <v>43506</v>
      </c>
      <c r="B411" s="224">
        <v>182140</v>
      </c>
      <c r="C411" s="224">
        <v>322120</v>
      </c>
      <c r="D411" s="224">
        <v>504260</v>
      </c>
      <c r="E411" s="214"/>
      <c r="F411" s="214"/>
      <c r="G411" s="214"/>
      <c r="H411" s="214"/>
      <c r="I411" s="214"/>
      <c r="J411" s="214"/>
      <c r="K411" s="214"/>
      <c r="L411" s="214"/>
      <c r="M411" s="214"/>
      <c r="N411" s="214"/>
      <c r="O411" s="214"/>
      <c r="P411" s="214"/>
      <c r="Q411" s="214"/>
      <c r="R411" s="214"/>
      <c r="S411" s="214"/>
      <c r="T411" s="214"/>
      <c r="U411" s="214"/>
    </row>
    <row r="412" ht="13.65" customHeight="1">
      <c r="A412" s="223">
        <v>43507</v>
      </c>
      <c r="B412" s="224">
        <v>181210</v>
      </c>
      <c r="C412" s="224">
        <v>322190</v>
      </c>
      <c r="D412" s="224">
        <v>503400</v>
      </c>
      <c r="E412" s="214"/>
      <c r="F412" s="214"/>
      <c r="G412" s="214"/>
      <c r="H412" s="214"/>
      <c r="I412" s="214"/>
      <c r="J412" s="214"/>
      <c r="K412" s="214"/>
      <c r="L412" s="214"/>
      <c r="M412" s="214"/>
      <c r="N412" s="214"/>
      <c r="O412" s="214"/>
      <c r="P412" s="214"/>
      <c r="Q412" s="214"/>
      <c r="R412" s="214"/>
      <c r="S412" s="214"/>
      <c r="T412" s="214"/>
      <c r="U412" s="214"/>
    </row>
    <row r="413" ht="13.65" customHeight="1">
      <c r="A413" s="223">
        <v>43508</v>
      </c>
      <c r="B413" s="224">
        <v>180140</v>
      </c>
      <c r="C413" s="224">
        <v>321790</v>
      </c>
      <c r="D413" s="224">
        <v>501930</v>
      </c>
      <c r="E413" s="214"/>
      <c r="F413" s="214"/>
      <c r="G413" s="214"/>
      <c r="H413" s="214"/>
      <c r="I413" s="214"/>
      <c r="J413" s="214"/>
      <c r="K413" s="214"/>
      <c r="L413" s="214"/>
      <c r="M413" s="214"/>
      <c r="N413" s="214"/>
      <c r="O413" s="214"/>
      <c r="P413" s="214"/>
      <c r="Q413" s="214"/>
      <c r="R413" s="214"/>
      <c r="S413" s="214"/>
      <c r="T413" s="214"/>
      <c r="U413" s="214"/>
    </row>
    <row r="414" ht="13.65" customHeight="1">
      <c r="A414" s="223">
        <v>43509</v>
      </c>
      <c r="B414" s="224">
        <v>180470</v>
      </c>
      <c r="C414" s="224">
        <v>321860</v>
      </c>
      <c r="D414" s="224">
        <v>502330</v>
      </c>
      <c r="E414" s="214"/>
      <c r="F414" s="214"/>
      <c r="G414" s="214"/>
      <c r="H414" s="214"/>
      <c r="I414" s="214"/>
      <c r="J414" s="214"/>
      <c r="K414" s="214"/>
      <c r="L414" s="214"/>
      <c r="M414" s="214"/>
      <c r="N414" s="214"/>
      <c r="O414" s="214"/>
      <c r="P414" s="214"/>
      <c r="Q414" s="214"/>
      <c r="R414" s="214"/>
      <c r="S414" s="214"/>
      <c r="T414" s="214"/>
      <c r="U414" s="214"/>
    </row>
    <row r="415" ht="13.65" customHeight="1">
      <c r="A415" s="223">
        <v>43510</v>
      </c>
      <c r="B415" s="224">
        <v>193590</v>
      </c>
      <c r="C415" s="224">
        <v>322850</v>
      </c>
      <c r="D415" s="224">
        <v>516440</v>
      </c>
      <c r="E415" s="214"/>
      <c r="F415" s="214"/>
      <c r="G415" s="214"/>
      <c r="H415" s="214"/>
      <c r="I415" s="214"/>
      <c r="J415" s="214"/>
      <c r="K415" s="214"/>
      <c r="L415" s="214"/>
      <c r="M415" s="214"/>
      <c r="N415" s="214"/>
      <c r="O415" s="214"/>
      <c r="P415" s="214"/>
      <c r="Q415" s="214"/>
      <c r="R415" s="214"/>
      <c r="S415" s="214"/>
      <c r="T415" s="214"/>
      <c r="U415" s="214"/>
    </row>
    <row r="416" ht="13.65" customHeight="1">
      <c r="A416" s="223">
        <v>43511</v>
      </c>
      <c r="B416" s="224">
        <v>196300</v>
      </c>
      <c r="C416" s="224">
        <v>325710</v>
      </c>
      <c r="D416" s="224">
        <v>522010</v>
      </c>
      <c r="E416" s="214"/>
      <c r="F416" s="214"/>
      <c r="G416" s="214"/>
      <c r="H416" s="214"/>
      <c r="I416" s="214"/>
      <c r="J416" s="214"/>
      <c r="K416" s="214"/>
      <c r="L416" s="214"/>
      <c r="M416" s="214"/>
      <c r="N416" s="214"/>
      <c r="O416" s="214"/>
      <c r="P416" s="214"/>
      <c r="Q416" s="214"/>
      <c r="R416" s="214"/>
      <c r="S416" s="214"/>
      <c r="T416" s="214"/>
      <c r="U416" s="214"/>
    </row>
    <row r="417" ht="13.65" customHeight="1">
      <c r="A417" s="223">
        <v>43512</v>
      </c>
      <c r="B417" s="224">
        <v>194540</v>
      </c>
      <c r="C417" s="224">
        <v>327710</v>
      </c>
      <c r="D417" s="224">
        <v>522250</v>
      </c>
      <c r="E417" s="214"/>
      <c r="F417" s="214"/>
      <c r="G417" s="214"/>
      <c r="H417" s="214"/>
      <c r="I417" s="214"/>
      <c r="J417" s="214"/>
      <c r="K417" s="214"/>
      <c r="L417" s="214"/>
      <c r="M417" s="214"/>
      <c r="N417" s="214"/>
      <c r="O417" s="214"/>
      <c r="P417" s="214"/>
      <c r="Q417" s="214"/>
      <c r="R417" s="214"/>
      <c r="S417" s="214"/>
      <c r="T417" s="214"/>
      <c r="U417" s="214"/>
    </row>
    <row r="418" ht="13.65" customHeight="1">
      <c r="A418" s="223">
        <v>43513</v>
      </c>
      <c r="B418" s="224">
        <v>191360</v>
      </c>
      <c r="C418" s="224">
        <v>329980</v>
      </c>
      <c r="D418" s="224">
        <v>521340</v>
      </c>
      <c r="E418" s="214"/>
      <c r="F418" s="214"/>
      <c r="G418" s="214"/>
      <c r="H418" s="214"/>
      <c r="I418" s="214"/>
      <c r="J418" s="214"/>
      <c r="K418" s="214"/>
      <c r="L418" s="214"/>
      <c r="M418" s="214"/>
      <c r="N418" s="214"/>
      <c r="O418" s="214"/>
      <c r="P418" s="214"/>
      <c r="Q418" s="214"/>
      <c r="R418" s="214"/>
      <c r="S418" s="214"/>
      <c r="T418" s="214"/>
      <c r="U418" s="214"/>
    </row>
    <row r="419" ht="13.65" customHeight="1">
      <c r="A419" s="223">
        <v>43514</v>
      </c>
      <c r="B419" s="224">
        <v>190050</v>
      </c>
      <c r="C419" s="224">
        <v>328980</v>
      </c>
      <c r="D419" s="224">
        <v>519030</v>
      </c>
      <c r="E419" s="214"/>
      <c r="F419" s="214"/>
      <c r="G419" s="214"/>
      <c r="H419" s="214"/>
      <c r="I419" s="214"/>
      <c r="J419" s="214"/>
      <c r="K419" s="214"/>
      <c r="L419" s="214"/>
      <c r="M419" s="214"/>
      <c r="N419" s="214"/>
      <c r="O419" s="214"/>
      <c r="P419" s="214"/>
      <c r="Q419" s="214"/>
      <c r="R419" s="214"/>
      <c r="S419" s="214"/>
      <c r="T419" s="214"/>
      <c r="U419" s="214"/>
    </row>
    <row r="420" ht="13.65" customHeight="1">
      <c r="A420" s="223">
        <v>43515</v>
      </c>
      <c r="B420" s="224">
        <v>186890</v>
      </c>
      <c r="C420" s="224">
        <v>329250</v>
      </c>
      <c r="D420" s="224">
        <v>516140</v>
      </c>
      <c r="E420" s="214"/>
      <c r="F420" s="214"/>
      <c r="G420" s="214"/>
      <c r="H420" s="214"/>
      <c r="I420" s="214"/>
      <c r="J420" s="214"/>
      <c r="K420" s="214"/>
      <c r="L420" s="214"/>
      <c r="M420" s="214"/>
      <c r="N420" s="214"/>
      <c r="O420" s="214"/>
      <c r="P420" s="214"/>
      <c r="Q420" s="214"/>
      <c r="R420" s="214"/>
      <c r="S420" s="214"/>
      <c r="T420" s="214"/>
      <c r="U420" s="214"/>
    </row>
    <row r="421" ht="13.65" customHeight="1">
      <c r="A421" s="223">
        <v>43516</v>
      </c>
      <c r="B421" s="224">
        <v>184520</v>
      </c>
      <c r="C421" s="224">
        <v>328510</v>
      </c>
      <c r="D421" s="224">
        <v>513030</v>
      </c>
      <c r="E421" s="214"/>
      <c r="F421" s="214"/>
      <c r="G421" s="214"/>
      <c r="H421" s="214"/>
      <c r="I421" s="214"/>
      <c r="J421" s="214"/>
      <c r="K421" s="214"/>
      <c r="L421" s="214"/>
      <c r="M421" s="214"/>
      <c r="N421" s="214"/>
      <c r="O421" s="214"/>
      <c r="P421" s="214"/>
      <c r="Q421" s="214"/>
      <c r="R421" s="214"/>
      <c r="S421" s="214"/>
      <c r="T421" s="214"/>
      <c r="U421" s="214"/>
    </row>
    <row r="422" ht="13.65" customHeight="1">
      <c r="A422" s="223">
        <v>43517</v>
      </c>
      <c r="B422" s="224">
        <v>183990</v>
      </c>
      <c r="C422" s="224">
        <v>325440</v>
      </c>
      <c r="D422" s="224">
        <v>509430</v>
      </c>
      <c r="E422" s="214"/>
      <c r="F422" s="214"/>
      <c r="G422" s="214"/>
      <c r="H422" s="214"/>
      <c r="I422" s="214"/>
      <c r="J422" s="214"/>
      <c r="K422" s="214"/>
      <c r="L422" s="214"/>
      <c r="M422" s="214"/>
      <c r="N422" s="214"/>
      <c r="O422" s="214"/>
      <c r="P422" s="214"/>
      <c r="Q422" s="214"/>
      <c r="R422" s="214"/>
      <c r="S422" s="214"/>
      <c r="T422" s="214"/>
      <c r="U422" s="214"/>
    </row>
    <row r="423" ht="13.65" customHeight="1">
      <c r="A423" s="223">
        <v>43518</v>
      </c>
      <c r="B423" s="224">
        <v>183180</v>
      </c>
      <c r="C423" s="224">
        <v>322650</v>
      </c>
      <c r="D423" s="224">
        <v>505830</v>
      </c>
      <c r="E423" s="214"/>
      <c r="F423" s="214"/>
      <c r="G423" s="214"/>
      <c r="H423" s="214"/>
      <c r="I423" s="214"/>
      <c r="J423" s="214"/>
      <c r="K423" s="214"/>
      <c r="L423" s="214"/>
      <c r="M423" s="214"/>
      <c r="N423" s="214"/>
      <c r="O423" s="214"/>
      <c r="P423" s="214"/>
      <c r="Q423" s="214"/>
      <c r="R423" s="214"/>
      <c r="S423" s="214"/>
      <c r="T423" s="214"/>
      <c r="U423" s="214"/>
    </row>
    <row r="424" ht="13.65" customHeight="1">
      <c r="A424" s="223">
        <v>43519</v>
      </c>
      <c r="B424" s="224">
        <v>182580</v>
      </c>
      <c r="C424" s="224">
        <v>319810</v>
      </c>
      <c r="D424" s="224">
        <v>502390</v>
      </c>
      <c r="E424" s="214"/>
      <c r="F424" s="214"/>
      <c r="G424" s="214"/>
      <c r="H424" s="214"/>
      <c r="I424" s="214"/>
      <c r="J424" s="214"/>
      <c r="K424" s="214"/>
      <c r="L424" s="214"/>
      <c r="M424" s="214"/>
      <c r="N424" s="214"/>
      <c r="O424" s="214"/>
      <c r="P424" s="214"/>
      <c r="Q424" s="214"/>
      <c r="R424" s="214"/>
      <c r="S424" s="214"/>
      <c r="T424" s="214"/>
      <c r="U424" s="214"/>
    </row>
    <row r="425" ht="13.65" customHeight="1">
      <c r="A425" s="223">
        <v>43520</v>
      </c>
      <c r="B425" s="224">
        <v>182060</v>
      </c>
      <c r="C425" s="224">
        <v>317110</v>
      </c>
      <c r="D425" s="224">
        <v>499170</v>
      </c>
      <c r="E425" s="214"/>
      <c r="F425" s="214"/>
      <c r="G425" s="214"/>
      <c r="H425" s="214"/>
      <c r="I425" s="214"/>
      <c r="J425" s="214"/>
      <c r="K425" s="214"/>
      <c r="L425" s="214"/>
      <c r="M425" s="214"/>
      <c r="N425" s="214"/>
      <c r="O425" s="214"/>
      <c r="P425" s="214"/>
      <c r="Q425" s="214"/>
      <c r="R425" s="214"/>
      <c r="S425" s="214"/>
      <c r="T425" s="214"/>
      <c r="U425" s="214"/>
    </row>
    <row r="426" ht="13.65" customHeight="1">
      <c r="A426" s="223">
        <v>43521</v>
      </c>
      <c r="B426" s="224">
        <v>181520</v>
      </c>
      <c r="C426" s="224">
        <v>314420</v>
      </c>
      <c r="D426" s="224">
        <v>495940</v>
      </c>
      <c r="E426" s="214"/>
      <c r="F426" s="214"/>
      <c r="G426" s="214"/>
      <c r="H426" s="214"/>
      <c r="I426" s="214"/>
      <c r="J426" s="214"/>
      <c r="K426" s="214"/>
      <c r="L426" s="214"/>
      <c r="M426" s="214"/>
      <c r="N426" s="214"/>
      <c r="O426" s="214"/>
      <c r="P426" s="214"/>
      <c r="Q426" s="214"/>
      <c r="R426" s="214"/>
      <c r="S426" s="214"/>
      <c r="T426" s="214"/>
      <c r="U426" s="214"/>
    </row>
    <row r="427" ht="13.65" customHeight="1">
      <c r="A427" s="223">
        <v>43522</v>
      </c>
      <c r="B427" s="224">
        <v>180860</v>
      </c>
      <c r="C427" s="224">
        <v>311670</v>
      </c>
      <c r="D427" s="224">
        <v>492530</v>
      </c>
      <c r="E427" s="214"/>
      <c r="F427" s="214"/>
      <c r="G427" s="214"/>
      <c r="H427" s="214"/>
      <c r="I427" s="214"/>
      <c r="J427" s="214"/>
      <c r="K427" s="214"/>
      <c r="L427" s="214"/>
      <c r="M427" s="214"/>
      <c r="N427" s="214"/>
      <c r="O427" s="214"/>
      <c r="P427" s="214"/>
      <c r="Q427" s="214"/>
      <c r="R427" s="214"/>
      <c r="S427" s="214"/>
      <c r="T427" s="214"/>
      <c r="U427" s="214"/>
    </row>
    <row r="428" ht="13.65" customHeight="1">
      <c r="A428" s="223">
        <v>43523</v>
      </c>
      <c r="B428" s="224">
        <v>181000</v>
      </c>
      <c r="C428" s="224">
        <v>309520</v>
      </c>
      <c r="D428" s="224">
        <v>490520</v>
      </c>
      <c r="E428" s="214"/>
      <c r="F428" s="214"/>
      <c r="G428" s="214"/>
      <c r="H428" s="214"/>
      <c r="I428" s="214"/>
      <c r="J428" s="214"/>
      <c r="K428" s="214"/>
      <c r="L428" s="214"/>
      <c r="M428" s="214"/>
      <c r="N428" s="214"/>
      <c r="O428" s="214"/>
      <c r="P428" s="214"/>
      <c r="Q428" s="214"/>
      <c r="R428" s="214"/>
      <c r="S428" s="214"/>
      <c r="T428" s="214"/>
      <c r="U428" s="214"/>
    </row>
    <row r="429" ht="13.65" customHeight="1">
      <c r="A429" s="223">
        <v>43524</v>
      </c>
      <c r="B429" s="224">
        <v>181870</v>
      </c>
      <c r="C429" s="224">
        <v>308100</v>
      </c>
      <c r="D429" s="224">
        <v>489970</v>
      </c>
      <c r="E429" s="214"/>
      <c r="F429" s="214"/>
      <c r="G429" s="214"/>
      <c r="H429" s="214"/>
      <c r="I429" s="214"/>
      <c r="J429" s="214"/>
      <c r="K429" s="214"/>
      <c r="L429" s="214"/>
      <c r="M429" s="214"/>
      <c r="N429" s="214"/>
      <c r="O429" s="214"/>
      <c r="P429" s="214"/>
      <c r="Q429" s="214"/>
      <c r="R429" s="214"/>
      <c r="S429" s="214"/>
      <c r="T429" s="214"/>
      <c r="U429" s="214"/>
    </row>
    <row r="430" ht="13.65" customHeight="1">
      <c r="A430" s="223">
        <v>43525</v>
      </c>
      <c r="B430" s="224">
        <v>182810</v>
      </c>
      <c r="C430" s="224">
        <v>306930</v>
      </c>
      <c r="D430" s="224">
        <v>489740</v>
      </c>
      <c r="E430" s="214"/>
      <c r="F430" s="214"/>
      <c r="G430" s="214"/>
      <c r="H430" s="214"/>
      <c r="I430" s="214"/>
      <c r="J430" s="214"/>
      <c r="K430" s="214"/>
      <c r="L430" s="214"/>
      <c r="M430" s="214"/>
      <c r="N430" s="214"/>
      <c r="O430" s="214"/>
      <c r="P430" s="214"/>
      <c r="Q430" s="214"/>
      <c r="R430" s="214"/>
      <c r="S430" s="214"/>
      <c r="T430" s="214"/>
      <c r="U430" s="214"/>
    </row>
    <row r="431" ht="13.65" customHeight="1">
      <c r="A431" s="223">
        <v>43526</v>
      </c>
      <c r="B431" s="224">
        <v>185080</v>
      </c>
      <c r="C431" s="224">
        <v>306670</v>
      </c>
      <c r="D431" s="224">
        <v>491750</v>
      </c>
      <c r="E431" s="214"/>
      <c r="F431" s="214"/>
      <c r="G431" s="214"/>
      <c r="H431" s="214"/>
      <c r="I431" s="214"/>
      <c r="J431" s="214"/>
      <c r="K431" s="214"/>
      <c r="L431" s="214"/>
      <c r="M431" s="214"/>
      <c r="N431" s="214"/>
      <c r="O431" s="214"/>
      <c r="P431" s="214"/>
      <c r="Q431" s="214"/>
      <c r="R431" s="214"/>
      <c r="S431" s="214"/>
      <c r="T431" s="214"/>
      <c r="U431" s="214"/>
    </row>
    <row r="432" ht="13.65" customHeight="1">
      <c r="A432" s="223">
        <v>43527</v>
      </c>
      <c r="B432" s="224">
        <v>189460</v>
      </c>
      <c r="C432" s="224">
        <v>308290</v>
      </c>
      <c r="D432" s="224">
        <v>497750</v>
      </c>
      <c r="E432" s="214"/>
      <c r="F432" s="214"/>
      <c r="G432" s="214"/>
      <c r="H432" s="214"/>
      <c r="I432" s="214"/>
      <c r="J432" s="214"/>
      <c r="K432" s="214"/>
      <c r="L432" s="214"/>
      <c r="M432" s="214"/>
      <c r="N432" s="214"/>
      <c r="O432" s="214"/>
      <c r="P432" s="214"/>
      <c r="Q432" s="214"/>
      <c r="R432" s="214"/>
      <c r="S432" s="214"/>
      <c r="T432" s="214"/>
      <c r="U432" s="214"/>
    </row>
    <row r="433" ht="13.65" customHeight="1">
      <c r="A433" s="223">
        <v>43528</v>
      </c>
      <c r="B433" s="224">
        <v>190570</v>
      </c>
      <c r="C433" s="224">
        <v>311870</v>
      </c>
      <c r="D433" s="224">
        <v>502440</v>
      </c>
      <c r="E433" s="214"/>
      <c r="F433" s="214"/>
      <c r="G433" s="214"/>
      <c r="H433" s="214"/>
      <c r="I433" s="214"/>
      <c r="J433" s="214"/>
      <c r="K433" s="214"/>
      <c r="L433" s="214"/>
      <c r="M433" s="214"/>
      <c r="N433" s="214"/>
      <c r="O433" s="214"/>
      <c r="P433" s="214"/>
      <c r="Q433" s="214"/>
      <c r="R433" s="214"/>
      <c r="S433" s="214"/>
      <c r="T433" s="214"/>
      <c r="U433" s="214"/>
    </row>
    <row r="434" ht="13.65" customHeight="1">
      <c r="A434" s="223">
        <v>43529</v>
      </c>
      <c r="B434" s="224">
        <v>189260</v>
      </c>
      <c r="C434" s="224">
        <v>315070</v>
      </c>
      <c r="D434" s="224">
        <v>504330</v>
      </c>
      <c r="E434" s="214"/>
      <c r="F434" s="214"/>
      <c r="G434" s="214"/>
      <c r="H434" s="214"/>
      <c r="I434" s="214"/>
      <c r="J434" s="214"/>
      <c r="K434" s="214"/>
      <c r="L434" s="214"/>
      <c r="M434" s="214"/>
      <c r="N434" s="214"/>
      <c r="O434" s="214"/>
      <c r="P434" s="214"/>
      <c r="Q434" s="214"/>
      <c r="R434" s="214"/>
      <c r="S434" s="214"/>
      <c r="T434" s="214"/>
      <c r="U434" s="214"/>
    </row>
    <row r="435" ht="13.65" customHeight="1">
      <c r="A435" s="223">
        <v>43530</v>
      </c>
      <c r="B435" s="224">
        <v>190050</v>
      </c>
      <c r="C435" s="224">
        <v>317570</v>
      </c>
      <c r="D435" s="224">
        <v>507620</v>
      </c>
      <c r="E435" s="214"/>
      <c r="F435" s="214"/>
      <c r="G435" s="214"/>
      <c r="H435" s="214"/>
      <c r="I435" s="214"/>
      <c r="J435" s="214"/>
      <c r="K435" s="214"/>
      <c r="L435" s="214"/>
      <c r="M435" s="214"/>
      <c r="N435" s="214"/>
      <c r="O435" s="214"/>
      <c r="P435" s="214"/>
      <c r="Q435" s="214"/>
      <c r="R435" s="214"/>
      <c r="S435" s="214"/>
      <c r="T435" s="214"/>
      <c r="U435" s="214"/>
    </row>
    <row r="436" ht="13.65" customHeight="1">
      <c r="A436" s="223">
        <v>43531</v>
      </c>
      <c r="B436" s="224">
        <v>193420</v>
      </c>
      <c r="C436" s="224">
        <v>319810</v>
      </c>
      <c r="D436" s="224">
        <v>513230</v>
      </c>
      <c r="E436" s="214"/>
      <c r="F436" s="214"/>
      <c r="G436" s="214"/>
      <c r="H436" s="214"/>
      <c r="I436" s="214"/>
      <c r="J436" s="214"/>
      <c r="K436" s="214"/>
      <c r="L436" s="214"/>
      <c r="M436" s="214"/>
      <c r="N436" s="214"/>
      <c r="O436" s="214"/>
      <c r="P436" s="214"/>
      <c r="Q436" s="214"/>
      <c r="R436" s="214"/>
      <c r="S436" s="214"/>
      <c r="T436" s="214"/>
      <c r="U436" s="214"/>
    </row>
    <row r="437" ht="13.65" customHeight="1">
      <c r="A437" s="223">
        <v>43532</v>
      </c>
      <c r="B437" s="224">
        <v>194410</v>
      </c>
      <c r="C437" s="224">
        <v>321860</v>
      </c>
      <c r="D437" s="224">
        <v>516270</v>
      </c>
      <c r="E437" s="214"/>
      <c r="F437" s="214"/>
      <c r="G437" s="214"/>
      <c r="H437" s="214"/>
      <c r="I437" s="214"/>
      <c r="J437" s="214"/>
      <c r="K437" s="214"/>
      <c r="L437" s="214"/>
      <c r="M437" s="214"/>
      <c r="N437" s="214"/>
      <c r="O437" s="214"/>
      <c r="P437" s="214"/>
      <c r="Q437" s="214"/>
      <c r="R437" s="214"/>
      <c r="S437" s="214"/>
      <c r="T437" s="214"/>
      <c r="U437" s="214"/>
    </row>
    <row r="438" ht="13.65" customHeight="1">
      <c r="A438" s="223">
        <v>43533</v>
      </c>
      <c r="B438" s="224">
        <v>193810</v>
      </c>
      <c r="C438" s="224">
        <v>323250</v>
      </c>
      <c r="D438" s="224">
        <v>517060</v>
      </c>
      <c r="E438" s="214"/>
      <c r="F438" s="214"/>
      <c r="G438" s="214"/>
      <c r="H438" s="214"/>
      <c r="I438" s="214"/>
      <c r="J438" s="214"/>
      <c r="K438" s="214"/>
      <c r="L438" s="214"/>
      <c r="M438" s="214"/>
      <c r="N438" s="214"/>
      <c r="O438" s="214"/>
      <c r="P438" s="214"/>
      <c r="Q438" s="214"/>
      <c r="R438" s="214"/>
      <c r="S438" s="214"/>
      <c r="T438" s="214"/>
      <c r="U438" s="214"/>
    </row>
    <row r="439" ht="13.65" customHeight="1">
      <c r="A439" s="223">
        <v>43534</v>
      </c>
      <c r="B439" s="224">
        <v>193230</v>
      </c>
      <c r="C439" s="224">
        <v>323450</v>
      </c>
      <c r="D439" s="224">
        <v>516680</v>
      </c>
      <c r="E439" s="214"/>
      <c r="F439" s="214"/>
      <c r="G439" s="214"/>
      <c r="H439" s="214"/>
      <c r="I439" s="214"/>
      <c r="J439" s="214"/>
      <c r="K439" s="214"/>
      <c r="L439" s="214"/>
      <c r="M439" s="214"/>
      <c r="N439" s="214"/>
      <c r="O439" s="214"/>
      <c r="P439" s="214"/>
      <c r="Q439" s="214"/>
      <c r="R439" s="214"/>
      <c r="S439" s="214"/>
      <c r="T439" s="214"/>
      <c r="U439" s="214"/>
    </row>
    <row r="440" ht="13.65" customHeight="1">
      <c r="A440" s="223">
        <v>43535</v>
      </c>
      <c r="B440" s="224">
        <v>193400</v>
      </c>
      <c r="C440" s="224">
        <v>322260</v>
      </c>
      <c r="D440" s="224">
        <v>515660</v>
      </c>
      <c r="E440" s="214"/>
      <c r="F440" s="214"/>
      <c r="G440" s="214"/>
      <c r="H440" s="214"/>
      <c r="I440" s="214"/>
      <c r="J440" s="214"/>
      <c r="K440" s="214"/>
      <c r="L440" s="214"/>
      <c r="M440" s="214"/>
      <c r="N440" s="214"/>
      <c r="O440" s="214"/>
      <c r="P440" s="214"/>
      <c r="Q440" s="214"/>
      <c r="R440" s="214"/>
      <c r="S440" s="214"/>
      <c r="T440" s="214"/>
      <c r="U440" s="214"/>
    </row>
    <row r="441" ht="13.65" customHeight="1">
      <c r="A441" s="223">
        <v>43536</v>
      </c>
      <c r="B441" s="224">
        <v>193810</v>
      </c>
      <c r="C441" s="224">
        <v>320340</v>
      </c>
      <c r="D441" s="224">
        <v>514150</v>
      </c>
      <c r="E441" s="214"/>
      <c r="F441" s="214"/>
      <c r="G441" s="214"/>
      <c r="H441" s="214"/>
      <c r="I441" s="214"/>
      <c r="J441" s="214"/>
      <c r="K441" s="214"/>
      <c r="L441" s="214"/>
      <c r="M441" s="214"/>
      <c r="N441" s="214"/>
      <c r="O441" s="214"/>
      <c r="P441" s="214"/>
      <c r="Q441" s="214"/>
      <c r="R441" s="214"/>
      <c r="S441" s="214"/>
      <c r="T441" s="214"/>
      <c r="U441" s="214"/>
    </row>
    <row r="442" ht="13.65" customHeight="1">
      <c r="A442" s="223">
        <v>43537</v>
      </c>
      <c r="B442" s="224">
        <v>193830</v>
      </c>
      <c r="C442" s="224">
        <v>318420</v>
      </c>
      <c r="D442" s="224">
        <v>512250</v>
      </c>
      <c r="E442" s="214"/>
      <c r="F442" s="214"/>
      <c r="G442" s="214"/>
      <c r="H442" s="214"/>
      <c r="I442" s="214"/>
      <c r="J442" s="214"/>
      <c r="K442" s="214"/>
      <c r="L442" s="214"/>
      <c r="M442" s="214"/>
      <c r="N442" s="214"/>
      <c r="O442" s="214"/>
      <c r="P442" s="214"/>
      <c r="Q442" s="214"/>
      <c r="R442" s="214"/>
      <c r="S442" s="214"/>
      <c r="T442" s="214"/>
      <c r="U442" s="214"/>
    </row>
    <row r="443" ht="13.65" customHeight="1">
      <c r="A443" s="223">
        <v>43538</v>
      </c>
      <c r="B443" s="224">
        <v>193480</v>
      </c>
      <c r="C443" s="224">
        <v>316650</v>
      </c>
      <c r="D443" s="224">
        <v>510130</v>
      </c>
      <c r="E443" s="214"/>
      <c r="F443" s="214"/>
      <c r="G443" s="214"/>
      <c r="H443" s="214"/>
      <c r="I443" s="214"/>
      <c r="J443" s="214"/>
      <c r="K443" s="214"/>
      <c r="L443" s="214"/>
      <c r="M443" s="214"/>
      <c r="N443" s="214"/>
      <c r="O443" s="214"/>
      <c r="P443" s="214"/>
      <c r="Q443" s="214"/>
      <c r="R443" s="214"/>
      <c r="S443" s="214"/>
      <c r="T443" s="214"/>
      <c r="U443" s="214"/>
    </row>
    <row r="444" ht="13.65" customHeight="1">
      <c r="A444" s="223">
        <v>43539</v>
      </c>
      <c r="B444" s="224">
        <v>193100</v>
      </c>
      <c r="C444" s="224">
        <v>315200</v>
      </c>
      <c r="D444" s="224">
        <v>508300</v>
      </c>
      <c r="E444" s="214"/>
      <c r="F444" s="214"/>
      <c r="G444" s="214"/>
      <c r="H444" s="214"/>
      <c r="I444" s="214"/>
      <c r="J444" s="214"/>
      <c r="K444" s="214"/>
      <c r="L444" s="214"/>
      <c r="M444" s="214"/>
      <c r="N444" s="214"/>
      <c r="O444" s="214"/>
      <c r="P444" s="214"/>
      <c r="Q444" s="214"/>
      <c r="R444" s="214"/>
      <c r="S444" s="214"/>
      <c r="T444" s="214"/>
      <c r="U444" s="214"/>
    </row>
    <row r="445" ht="13.65" customHeight="1">
      <c r="A445" s="223">
        <v>43540</v>
      </c>
      <c r="B445" s="224">
        <v>192560</v>
      </c>
      <c r="C445" s="224">
        <v>314350</v>
      </c>
      <c r="D445" s="224">
        <v>506910</v>
      </c>
      <c r="E445" s="214"/>
      <c r="F445" s="214"/>
      <c r="G445" s="214"/>
      <c r="H445" s="214"/>
      <c r="I445" s="214"/>
      <c r="J445" s="214"/>
      <c r="K445" s="214"/>
      <c r="L445" s="214"/>
      <c r="M445" s="214"/>
      <c r="N445" s="214"/>
      <c r="O445" s="214"/>
      <c r="P445" s="214"/>
      <c r="Q445" s="214"/>
      <c r="R445" s="214"/>
      <c r="S445" s="214"/>
      <c r="T445" s="214"/>
      <c r="U445" s="214"/>
    </row>
    <row r="446" ht="13.65" customHeight="1">
      <c r="A446" s="223">
        <v>43541</v>
      </c>
      <c r="B446" s="224">
        <v>191980</v>
      </c>
      <c r="C446" s="224">
        <v>313110</v>
      </c>
      <c r="D446" s="224">
        <v>505090</v>
      </c>
      <c r="E446" s="214"/>
      <c r="F446" s="214"/>
      <c r="G446" s="214"/>
      <c r="H446" s="214"/>
      <c r="I446" s="214"/>
      <c r="J446" s="214"/>
      <c r="K446" s="214"/>
      <c r="L446" s="214"/>
      <c r="M446" s="214"/>
      <c r="N446" s="214"/>
      <c r="O446" s="214"/>
      <c r="P446" s="214"/>
      <c r="Q446" s="214"/>
      <c r="R446" s="214"/>
      <c r="S446" s="214"/>
      <c r="T446" s="214"/>
      <c r="U446" s="214"/>
    </row>
    <row r="447" ht="13.65" customHeight="1">
      <c r="A447" s="223">
        <v>43542</v>
      </c>
      <c r="B447" s="224">
        <v>191270</v>
      </c>
      <c r="C447" s="224">
        <v>311540</v>
      </c>
      <c r="D447" s="224">
        <v>502810</v>
      </c>
      <c r="E447" s="214"/>
      <c r="F447" s="214"/>
      <c r="G447" s="214"/>
      <c r="H447" s="214"/>
      <c r="I447" s="214"/>
      <c r="J447" s="214"/>
      <c r="K447" s="214"/>
      <c r="L447" s="214"/>
      <c r="M447" s="214"/>
      <c r="N447" s="214"/>
      <c r="O447" s="214"/>
      <c r="P447" s="214"/>
      <c r="Q447" s="214"/>
      <c r="R447" s="214"/>
      <c r="S447" s="214"/>
      <c r="T447" s="214"/>
      <c r="U447" s="214"/>
    </row>
    <row r="448" ht="13.65" customHeight="1">
      <c r="A448" s="223">
        <v>43543</v>
      </c>
      <c r="B448" s="224">
        <v>190650</v>
      </c>
      <c r="C448" s="224">
        <v>309780</v>
      </c>
      <c r="D448" s="224">
        <v>500430</v>
      </c>
      <c r="E448" s="214"/>
      <c r="F448" s="214"/>
      <c r="G448" s="214"/>
      <c r="H448" s="214"/>
      <c r="I448" s="214"/>
      <c r="J448" s="214"/>
      <c r="K448" s="214"/>
      <c r="L448" s="214"/>
      <c r="M448" s="214"/>
      <c r="N448" s="214"/>
      <c r="O448" s="214"/>
      <c r="P448" s="214"/>
      <c r="Q448" s="214"/>
      <c r="R448" s="214"/>
      <c r="S448" s="214"/>
      <c r="T448" s="214"/>
      <c r="U448" s="214"/>
    </row>
    <row r="449" ht="13.65" customHeight="1">
      <c r="A449" s="223">
        <v>43544</v>
      </c>
      <c r="B449" s="224">
        <v>190520</v>
      </c>
      <c r="C449" s="224">
        <v>307840</v>
      </c>
      <c r="D449" s="224">
        <v>498360</v>
      </c>
      <c r="E449" s="214"/>
      <c r="F449" s="214"/>
      <c r="G449" s="214"/>
      <c r="H449" s="214"/>
      <c r="I449" s="214"/>
      <c r="J449" s="214"/>
      <c r="K449" s="214"/>
      <c r="L449" s="214"/>
      <c r="M449" s="214"/>
      <c r="N449" s="214"/>
      <c r="O449" s="214"/>
      <c r="P449" s="214"/>
      <c r="Q449" s="214"/>
      <c r="R449" s="214"/>
      <c r="S449" s="214"/>
      <c r="T449" s="214"/>
      <c r="U449" s="214"/>
    </row>
    <row r="450" ht="13.65" customHeight="1">
      <c r="A450" s="223">
        <v>43545</v>
      </c>
      <c r="B450" s="224">
        <v>191060</v>
      </c>
      <c r="C450" s="224">
        <v>306220</v>
      </c>
      <c r="D450" s="224">
        <v>497280</v>
      </c>
      <c r="E450" s="214"/>
      <c r="F450" s="214"/>
      <c r="G450" s="214"/>
      <c r="H450" s="214"/>
      <c r="I450" s="214"/>
      <c r="J450" s="214"/>
      <c r="K450" s="214"/>
      <c r="L450" s="214"/>
      <c r="M450" s="214"/>
      <c r="N450" s="214"/>
      <c r="O450" s="214"/>
      <c r="P450" s="214"/>
      <c r="Q450" s="214"/>
      <c r="R450" s="214"/>
      <c r="S450" s="214"/>
      <c r="T450" s="214"/>
      <c r="U450" s="214"/>
    </row>
    <row r="451" ht="13.65" customHeight="1">
      <c r="A451" s="223">
        <v>43546</v>
      </c>
      <c r="B451" s="224">
        <v>191400</v>
      </c>
      <c r="C451" s="224">
        <v>305380</v>
      </c>
      <c r="D451" s="224">
        <v>496780</v>
      </c>
      <c r="E451" s="214"/>
      <c r="F451" s="214"/>
      <c r="G451" s="214"/>
      <c r="H451" s="214"/>
      <c r="I451" s="214"/>
      <c r="J451" s="214"/>
      <c r="K451" s="214"/>
      <c r="L451" s="214"/>
      <c r="M451" s="214"/>
      <c r="N451" s="214"/>
      <c r="O451" s="214"/>
      <c r="P451" s="214"/>
      <c r="Q451" s="214"/>
      <c r="R451" s="214"/>
      <c r="S451" s="214"/>
      <c r="T451" s="214"/>
      <c r="U451" s="214"/>
    </row>
    <row r="452" ht="13.65" customHeight="1">
      <c r="A452" s="223">
        <v>43547</v>
      </c>
      <c r="B452" s="224">
        <v>192620</v>
      </c>
      <c r="C452" s="224">
        <v>305380</v>
      </c>
      <c r="D452" s="224">
        <v>498000</v>
      </c>
      <c r="E452" s="214"/>
      <c r="F452" s="214"/>
      <c r="G452" s="214"/>
      <c r="H452" s="214"/>
      <c r="I452" s="214"/>
      <c r="J452" s="214"/>
      <c r="K452" s="214"/>
      <c r="L452" s="214"/>
      <c r="M452" s="214"/>
      <c r="N452" s="214"/>
      <c r="O452" s="214"/>
      <c r="P452" s="214"/>
      <c r="Q452" s="214"/>
      <c r="R452" s="214"/>
      <c r="S452" s="214"/>
      <c r="T452" s="214"/>
      <c r="U452" s="214"/>
    </row>
    <row r="453" ht="13.65" customHeight="1">
      <c r="A453" s="223">
        <v>43548</v>
      </c>
      <c r="B453" s="224">
        <v>193440</v>
      </c>
      <c r="C453" s="224">
        <v>304860</v>
      </c>
      <c r="D453" s="224">
        <v>498300</v>
      </c>
      <c r="E453" s="214"/>
      <c r="F453" s="214"/>
      <c r="G453" s="214"/>
      <c r="H453" s="214"/>
      <c r="I453" s="214"/>
      <c r="J453" s="214"/>
      <c r="K453" s="214"/>
      <c r="L453" s="214"/>
      <c r="M453" s="214"/>
      <c r="N453" s="214"/>
      <c r="O453" s="214"/>
      <c r="P453" s="214"/>
      <c r="Q453" s="214"/>
      <c r="R453" s="214"/>
      <c r="S453" s="214"/>
      <c r="T453" s="214"/>
      <c r="U453" s="214"/>
    </row>
    <row r="454" ht="13.65" customHeight="1">
      <c r="A454" s="223">
        <v>43549</v>
      </c>
      <c r="B454" s="224">
        <v>193960</v>
      </c>
      <c r="C454" s="224">
        <v>304280</v>
      </c>
      <c r="D454" s="224">
        <v>498240</v>
      </c>
      <c r="E454" s="214"/>
      <c r="F454" s="214"/>
      <c r="G454" s="214"/>
      <c r="H454" s="214"/>
      <c r="I454" s="214"/>
      <c r="J454" s="214"/>
      <c r="K454" s="214"/>
      <c r="L454" s="214"/>
      <c r="M454" s="214"/>
      <c r="N454" s="214"/>
      <c r="O454" s="214"/>
      <c r="P454" s="214"/>
      <c r="Q454" s="214"/>
      <c r="R454" s="214"/>
      <c r="S454" s="214"/>
      <c r="T454" s="214"/>
      <c r="U454" s="214"/>
    </row>
    <row r="455" ht="13.65" customHeight="1">
      <c r="A455" s="223">
        <v>43550</v>
      </c>
      <c r="B455" s="224">
        <v>194520</v>
      </c>
      <c r="C455" s="224">
        <v>303830</v>
      </c>
      <c r="D455" s="224">
        <v>498350</v>
      </c>
      <c r="E455" s="214"/>
      <c r="F455" s="214"/>
      <c r="G455" s="214"/>
      <c r="H455" s="214"/>
      <c r="I455" s="214"/>
      <c r="J455" s="214"/>
      <c r="K455" s="214"/>
      <c r="L455" s="214"/>
      <c r="M455" s="214"/>
      <c r="N455" s="214"/>
      <c r="O455" s="214"/>
      <c r="P455" s="214"/>
      <c r="Q455" s="214"/>
      <c r="R455" s="214"/>
      <c r="S455" s="214"/>
      <c r="T455" s="214"/>
      <c r="U455" s="214"/>
    </row>
    <row r="456" ht="13.65" customHeight="1">
      <c r="A456" s="223">
        <v>43551</v>
      </c>
      <c r="B456" s="224">
        <v>195840</v>
      </c>
      <c r="C456" s="224">
        <v>303440</v>
      </c>
      <c r="D456" s="224">
        <v>499280</v>
      </c>
      <c r="E456" s="214"/>
      <c r="F456" s="214"/>
      <c r="G456" s="214"/>
      <c r="H456" s="214"/>
      <c r="I456" s="214"/>
      <c r="J456" s="214"/>
      <c r="K456" s="214"/>
      <c r="L456" s="214"/>
      <c r="M456" s="214"/>
      <c r="N456" s="214"/>
      <c r="O456" s="214"/>
      <c r="P456" s="214"/>
      <c r="Q456" s="214"/>
      <c r="R456" s="214"/>
      <c r="S456" s="214"/>
      <c r="T456" s="214"/>
      <c r="U456" s="214"/>
    </row>
    <row r="457" ht="13.65" customHeight="1">
      <c r="A457" s="223">
        <v>43552</v>
      </c>
      <c r="B457" s="224">
        <v>196340</v>
      </c>
      <c r="C457" s="224">
        <v>304600</v>
      </c>
      <c r="D457" s="224">
        <v>500940</v>
      </c>
      <c r="E457" s="214"/>
      <c r="F457" s="214"/>
      <c r="G457" s="214"/>
      <c r="H457" s="214"/>
      <c r="I457" s="214"/>
      <c r="J457" s="214"/>
      <c r="K457" s="214"/>
      <c r="L457" s="214"/>
      <c r="M457" s="214"/>
      <c r="N457" s="214"/>
      <c r="O457" s="214"/>
      <c r="P457" s="214"/>
      <c r="Q457" s="214"/>
      <c r="R457" s="214"/>
      <c r="S457" s="214"/>
      <c r="T457" s="214"/>
      <c r="U457" s="214"/>
    </row>
    <row r="458" ht="13.65" customHeight="1">
      <c r="A458" s="223">
        <v>43553</v>
      </c>
      <c r="B458" s="224">
        <v>195080</v>
      </c>
      <c r="C458" s="224">
        <v>306480</v>
      </c>
      <c r="D458" s="224">
        <v>501560</v>
      </c>
      <c r="E458" s="214"/>
      <c r="F458" s="214"/>
      <c r="G458" s="214"/>
      <c r="H458" s="214"/>
      <c r="I458" s="214"/>
      <c r="J458" s="214"/>
      <c r="K458" s="214"/>
      <c r="L458" s="214"/>
      <c r="M458" s="214"/>
      <c r="N458" s="214"/>
      <c r="O458" s="214"/>
      <c r="P458" s="214"/>
      <c r="Q458" s="214"/>
      <c r="R458" s="214"/>
      <c r="S458" s="214"/>
      <c r="T458" s="214"/>
      <c r="U458" s="214"/>
    </row>
    <row r="459" ht="13.65" customHeight="1">
      <c r="A459" s="223">
        <v>43554</v>
      </c>
      <c r="B459" s="224">
        <v>193550</v>
      </c>
      <c r="C459" s="224">
        <v>307970</v>
      </c>
      <c r="D459" s="224">
        <v>501520</v>
      </c>
      <c r="E459" s="214"/>
      <c r="F459" s="214"/>
      <c r="G459" s="214"/>
      <c r="H459" s="214"/>
      <c r="I459" s="214"/>
      <c r="J459" s="214"/>
      <c r="K459" s="214"/>
      <c r="L459" s="214"/>
      <c r="M459" s="214"/>
      <c r="N459" s="214"/>
      <c r="O459" s="214"/>
      <c r="P459" s="214"/>
      <c r="Q459" s="214"/>
      <c r="R459" s="214"/>
      <c r="S459" s="214"/>
      <c r="T459" s="214"/>
      <c r="U459" s="214"/>
    </row>
    <row r="460" ht="13.65" customHeight="1">
      <c r="A460" s="223">
        <v>43555</v>
      </c>
      <c r="B460" s="224">
        <v>193050</v>
      </c>
      <c r="C460" s="224">
        <v>308740</v>
      </c>
      <c r="D460" s="224">
        <v>501790</v>
      </c>
      <c r="E460" s="214"/>
      <c r="F460" s="214"/>
      <c r="G460" s="214"/>
      <c r="H460" s="214"/>
      <c r="I460" s="214"/>
      <c r="J460" s="214"/>
      <c r="K460" s="214"/>
      <c r="L460" s="214"/>
      <c r="M460" s="214"/>
      <c r="N460" s="214"/>
      <c r="O460" s="214"/>
      <c r="P460" s="214"/>
      <c r="Q460" s="214"/>
      <c r="R460" s="214"/>
      <c r="S460" s="214"/>
      <c r="T460" s="214"/>
      <c r="U460" s="214"/>
    </row>
    <row r="461" ht="13.65" customHeight="1">
      <c r="A461" s="223">
        <v>43556</v>
      </c>
      <c r="B461" s="224">
        <v>193480</v>
      </c>
      <c r="C461" s="224">
        <v>308610</v>
      </c>
      <c r="D461" s="224">
        <v>502090</v>
      </c>
      <c r="E461" s="214"/>
      <c r="F461" s="214"/>
      <c r="G461" s="214"/>
      <c r="H461" s="214"/>
      <c r="I461" s="214"/>
      <c r="J461" s="214"/>
      <c r="K461" s="214"/>
      <c r="L461" s="214"/>
      <c r="M461" s="214"/>
      <c r="N461" s="214"/>
      <c r="O461" s="214"/>
      <c r="P461" s="214"/>
      <c r="Q461" s="214"/>
      <c r="R461" s="214"/>
      <c r="S461" s="214"/>
      <c r="T461" s="214"/>
      <c r="U461" s="214"/>
    </row>
    <row r="462" ht="13.65" customHeight="1">
      <c r="A462" s="223">
        <v>43557</v>
      </c>
      <c r="B462" s="224">
        <v>194520</v>
      </c>
      <c r="C462" s="224">
        <v>309850</v>
      </c>
      <c r="D462" s="224">
        <v>504370</v>
      </c>
      <c r="E462" s="214"/>
      <c r="F462" s="214"/>
      <c r="G462" s="214"/>
      <c r="H462" s="214"/>
      <c r="I462" s="214"/>
      <c r="J462" s="214"/>
      <c r="K462" s="214"/>
      <c r="L462" s="214"/>
      <c r="M462" s="214"/>
      <c r="N462" s="214"/>
      <c r="O462" s="214"/>
      <c r="P462" s="214"/>
      <c r="Q462" s="214"/>
      <c r="R462" s="214"/>
      <c r="S462" s="214"/>
      <c r="T462" s="214"/>
      <c r="U462" s="214"/>
    </row>
    <row r="463" ht="13.65" customHeight="1">
      <c r="A463" s="223">
        <v>43558</v>
      </c>
      <c r="B463" s="224">
        <v>195390</v>
      </c>
      <c r="C463" s="224">
        <v>310950</v>
      </c>
      <c r="D463" s="224">
        <v>506340</v>
      </c>
      <c r="E463" s="214"/>
      <c r="F463" s="214"/>
      <c r="G463" s="214"/>
      <c r="H463" s="214"/>
      <c r="I463" s="214"/>
      <c r="J463" s="214"/>
      <c r="K463" s="214"/>
      <c r="L463" s="214"/>
      <c r="M463" s="214"/>
      <c r="N463" s="214"/>
      <c r="O463" s="214"/>
      <c r="P463" s="214"/>
      <c r="Q463" s="214"/>
      <c r="R463" s="214"/>
      <c r="S463" s="214"/>
      <c r="T463" s="214"/>
      <c r="U463" s="214"/>
    </row>
    <row r="464" ht="13.65" customHeight="1">
      <c r="A464" s="223">
        <v>43559</v>
      </c>
      <c r="B464" s="224">
        <v>194980</v>
      </c>
      <c r="C464" s="224">
        <v>312650</v>
      </c>
      <c r="D464" s="224">
        <v>507630</v>
      </c>
      <c r="E464" s="214"/>
      <c r="F464" s="214"/>
      <c r="G464" s="214"/>
      <c r="H464" s="214"/>
      <c r="I464" s="214"/>
      <c r="J464" s="214"/>
      <c r="K464" s="214"/>
      <c r="L464" s="214"/>
      <c r="M464" s="214"/>
      <c r="N464" s="214"/>
      <c r="O464" s="214"/>
      <c r="P464" s="214"/>
      <c r="Q464" s="214"/>
      <c r="R464" s="214"/>
      <c r="S464" s="214"/>
      <c r="T464" s="214"/>
      <c r="U464" s="214"/>
    </row>
    <row r="465" ht="13.65" customHeight="1">
      <c r="A465" s="223">
        <v>43560</v>
      </c>
      <c r="B465" s="224">
        <v>194370</v>
      </c>
      <c r="C465" s="224">
        <v>314220</v>
      </c>
      <c r="D465" s="224">
        <v>508590</v>
      </c>
      <c r="E465" s="214"/>
      <c r="F465" s="214"/>
      <c r="G465" s="214"/>
      <c r="H465" s="214"/>
      <c r="I465" s="214"/>
      <c r="J465" s="214"/>
      <c r="K465" s="214"/>
      <c r="L465" s="214"/>
      <c r="M465" s="214"/>
      <c r="N465" s="214"/>
      <c r="O465" s="214"/>
      <c r="P465" s="214"/>
      <c r="Q465" s="214"/>
      <c r="R465" s="214"/>
      <c r="S465" s="214"/>
      <c r="T465" s="214"/>
      <c r="U465" s="214"/>
    </row>
    <row r="466" ht="13.65" customHeight="1">
      <c r="A466" s="223">
        <v>43561</v>
      </c>
      <c r="B466" s="224">
        <v>193700</v>
      </c>
      <c r="C466" s="224">
        <v>315140</v>
      </c>
      <c r="D466" s="224">
        <v>508840</v>
      </c>
      <c r="E466" s="214"/>
      <c r="F466" s="214"/>
      <c r="G466" s="214"/>
      <c r="H466" s="214"/>
      <c r="I466" s="214"/>
      <c r="J466" s="214"/>
      <c r="K466" s="214"/>
      <c r="L466" s="214"/>
      <c r="M466" s="214"/>
      <c r="N466" s="214"/>
      <c r="O466" s="214"/>
      <c r="P466" s="214"/>
      <c r="Q466" s="214"/>
      <c r="R466" s="214"/>
      <c r="S466" s="214"/>
      <c r="T466" s="214"/>
      <c r="U466" s="214"/>
    </row>
    <row r="467" ht="13.65" customHeight="1">
      <c r="A467" s="223">
        <v>43562</v>
      </c>
      <c r="B467" s="224">
        <v>194930</v>
      </c>
      <c r="C467" s="224">
        <v>315660</v>
      </c>
      <c r="D467" s="224">
        <v>510590</v>
      </c>
      <c r="E467" s="214"/>
      <c r="F467" s="214"/>
      <c r="G467" s="214"/>
      <c r="H467" s="214"/>
      <c r="I467" s="214"/>
      <c r="J467" s="214"/>
      <c r="K467" s="214"/>
      <c r="L467" s="214"/>
      <c r="M467" s="214"/>
      <c r="N467" s="214"/>
      <c r="O467" s="214"/>
      <c r="P467" s="214"/>
      <c r="Q467" s="214"/>
      <c r="R467" s="214"/>
      <c r="S467" s="214"/>
      <c r="T467" s="214"/>
      <c r="U467" s="214"/>
    </row>
    <row r="468" ht="13.65" customHeight="1">
      <c r="A468" s="223">
        <v>43563</v>
      </c>
      <c r="B468" s="224">
        <v>196690</v>
      </c>
      <c r="C468" s="224">
        <v>316320</v>
      </c>
      <c r="D468" s="224">
        <v>513010</v>
      </c>
      <c r="E468" s="214"/>
      <c r="F468" s="214"/>
      <c r="G468" s="214"/>
      <c r="H468" s="214"/>
      <c r="I468" s="214"/>
      <c r="J468" s="214"/>
      <c r="K468" s="214"/>
      <c r="L468" s="214"/>
      <c r="M468" s="214"/>
      <c r="N468" s="214"/>
      <c r="O468" s="214"/>
      <c r="P468" s="214"/>
      <c r="Q468" s="214"/>
      <c r="R468" s="214"/>
      <c r="S468" s="214"/>
      <c r="T468" s="214"/>
      <c r="U468" s="214"/>
    </row>
    <row r="469" ht="13.65" customHeight="1">
      <c r="A469" s="223">
        <v>43564</v>
      </c>
      <c r="B469" s="224">
        <v>198900</v>
      </c>
      <c r="C469" s="224">
        <v>316840</v>
      </c>
      <c r="D469" s="224">
        <v>515740</v>
      </c>
      <c r="E469" s="214"/>
      <c r="F469" s="214"/>
      <c r="G469" s="214"/>
      <c r="H469" s="214"/>
      <c r="I469" s="214"/>
      <c r="J469" s="214"/>
      <c r="K469" s="214"/>
      <c r="L469" s="214"/>
      <c r="M469" s="214"/>
      <c r="N469" s="214"/>
      <c r="O469" s="214"/>
      <c r="P469" s="214"/>
      <c r="Q469" s="214"/>
      <c r="R469" s="214"/>
      <c r="S469" s="214"/>
      <c r="T469" s="214"/>
      <c r="U469" s="214"/>
    </row>
    <row r="470" ht="13.65" customHeight="1">
      <c r="A470" s="223">
        <v>43565</v>
      </c>
      <c r="B470" s="224">
        <v>200720</v>
      </c>
      <c r="C470" s="224">
        <v>317430</v>
      </c>
      <c r="D470" s="224">
        <v>518150</v>
      </c>
      <c r="E470" s="214"/>
      <c r="F470" s="214"/>
      <c r="G470" s="214"/>
      <c r="H470" s="214"/>
      <c r="I470" s="214"/>
      <c r="J470" s="214"/>
      <c r="K470" s="214"/>
      <c r="L470" s="214"/>
      <c r="M470" s="214"/>
      <c r="N470" s="214"/>
      <c r="O470" s="214"/>
      <c r="P470" s="214"/>
      <c r="Q470" s="214"/>
      <c r="R470" s="214"/>
      <c r="S470" s="214"/>
      <c r="T470" s="214"/>
      <c r="U470" s="214"/>
    </row>
    <row r="471" ht="13.65" customHeight="1">
      <c r="A471" s="223">
        <v>43566</v>
      </c>
      <c r="B471" s="224">
        <v>204250</v>
      </c>
      <c r="C471" s="224">
        <v>316190</v>
      </c>
      <c r="D471" s="224">
        <v>520440</v>
      </c>
      <c r="E471" s="214"/>
      <c r="F471" s="214"/>
      <c r="G471" s="214"/>
      <c r="H471" s="214"/>
      <c r="I471" s="214"/>
      <c r="J471" s="214"/>
      <c r="K471" s="214"/>
      <c r="L471" s="214"/>
      <c r="M471" s="214"/>
      <c r="N471" s="214"/>
      <c r="O471" s="214"/>
      <c r="P471" s="214"/>
      <c r="Q471" s="214"/>
      <c r="R471" s="214"/>
      <c r="S471" s="214"/>
      <c r="T471" s="214"/>
      <c r="U471" s="214"/>
    </row>
    <row r="472" ht="13.65" customHeight="1">
      <c r="A472" s="223">
        <v>43567</v>
      </c>
      <c r="B472" s="224">
        <v>205820</v>
      </c>
      <c r="C472" s="224">
        <v>316250</v>
      </c>
      <c r="D472" s="224">
        <v>522070</v>
      </c>
      <c r="E472" s="214"/>
      <c r="F472" s="214"/>
      <c r="G472" s="214"/>
      <c r="H472" s="214"/>
      <c r="I472" s="214"/>
      <c r="J472" s="214"/>
      <c r="K472" s="214"/>
      <c r="L472" s="214"/>
      <c r="M472" s="214"/>
      <c r="N472" s="214"/>
      <c r="O472" s="214"/>
      <c r="P472" s="214"/>
      <c r="Q472" s="214"/>
      <c r="R472" s="214"/>
      <c r="S472" s="214"/>
      <c r="T472" s="214"/>
      <c r="U472" s="214"/>
    </row>
    <row r="473" ht="13.65" customHeight="1">
      <c r="A473" s="223">
        <v>43568</v>
      </c>
      <c r="B473" s="224">
        <v>205920</v>
      </c>
      <c r="C473" s="224">
        <v>317570</v>
      </c>
      <c r="D473" s="224">
        <v>523490</v>
      </c>
      <c r="E473" s="214"/>
      <c r="F473" s="214"/>
      <c r="G473" s="214"/>
      <c r="H473" s="214"/>
      <c r="I473" s="214"/>
      <c r="J473" s="214"/>
      <c r="K473" s="214"/>
      <c r="L473" s="214"/>
      <c r="M473" s="214"/>
      <c r="N473" s="214"/>
      <c r="O473" s="214"/>
      <c r="P473" s="214"/>
      <c r="Q473" s="214"/>
      <c r="R473" s="214"/>
      <c r="S473" s="214"/>
      <c r="T473" s="214"/>
      <c r="U473" s="214"/>
    </row>
    <row r="474" ht="13.65" customHeight="1">
      <c r="A474" s="223">
        <v>43569</v>
      </c>
      <c r="B474" s="224">
        <v>205850</v>
      </c>
      <c r="C474" s="224">
        <v>318950</v>
      </c>
      <c r="D474" s="224">
        <v>524800</v>
      </c>
      <c r="E474" s="214"/>
      <c r="F474" s="214"/>
      <c r="G474" s="214"/>
      <c r="H474" s="214"/>
      <c r="I474" s="214"/>
      <c r="J474" s="214"/>
      <c r="K474" s="214"/>
      <c r="L474" s="214"/>
      <c r="M474" s="214"/>
      <c r="N474" s="214"/>
      <c r="O474" s="214"/>
      <c r="P474" s="214"/>
      <c r="Q474" s="214"/>
      <c r="R474" s="214"/>
      <c r="S474" s="214"/>
      <c r="T474" s="214"/>
      <c r="U474" s="214"/>
    </row>
    <row r="475" ht="13.65" customHeight="1">
      <c r="A475" s="223">
        <v>43570</v>
      </c>
      <c r="B475" s="224">
        <v>205920</v>
      </c>
      <c r="C475" s="224">
        <v>320470</v>
      </c>
      <c r="D475" s="224">
        <v>526390</v>
      </c>
      <c r="E475" s="214"/>
      <c r="F475" s="214"/>
      <c r="G475" s="214"/>
      <c r="H475" s="214"/>
      <c r="I475" s="214"/>
      <c r="J475" s="214"/>
      <c r="K475" s="214"/>
      <c r="L475" s="214"/>
      <c r="M475" s="214"/>
      <c r="N475" s="214"/>
      <c r="O475" s="214"/>
      <c r="P475" s="214"/>
      <c r="Q475" s="214"/>
      <c r="R475" s="214"/>
      <c r="S475" s="214"/>
      <c r="T475" s="214"/>
      <c r="U475" s="214"/>
    </row>
    <row r="476" ht="13.65" customHeight="1">
      <c r="A476" s="223">
        <v>43571</v>
      </c>
      <c r="B476" s="224">
        <v>205920</v>
      </c>
      <c r="C476" s="224">
        <v>322260</v>
      </c>
      <c r="D476" s="224">
        <v>528180</v>
      </c>
      <c r="E476" s="214"/>
      <c r="F476" s="214"/>
      <c r="G476" s="214"/>
      <c r="H476" s="214"/>
      <c r="I476" s="214"/>
      <c r="J476" s="214"/>
      <c r="K476" s="214"/>
      <c r="L476" s="214"/>
      <c r="M476" s="214"/>
      <c r="N476" s="214"/>
      <c r="O476" s="214"/>
      <c r="P476" s="214"/>
      <c r="Q476" s="214"/>
      <c r="R476" s="214"/>
      <c r="S476" s="214"/>
      <c r="T476" s="214"/>
      <c r="U476" s="214"/>
    </row>
    <row r="477" ht="13.65" customHeight="1">
      <c r="A477" s="223">
        <v>43572</v>
      </c>
      <c r="B477" s="224">
        <v>205850</v>
      </c>
      <c r="C477" s="224">
        <v>323710</v>
      </c>
      <c r="D477" s="224">
        <v>529560</v>
      </c>
      <c r="E477" s="214"/>
      <c r="F477" s="214"/>
      <c r="G477" s="214"/>
      <c r="H477" s="214"/>
      <c r="I477" s="214"/>
      <c r="J477" s="214"/>
      <c r="K477" s="214"/>
      <c r="L477" s="214"/>
      <c r="M477" s="214"/>
      <c r="N477" s="214"/>
      <c r="O477" s="214"/>
      <c r="P477" s="214"/>
      <c r="Q477" s="214"/>
      <c r="R477" s="214"/>
      <c r="S477" s="214"/>
      <c r="T477" s="214"/>
      <c r="U477" s="214"/>
    </row>
    <row r="478" ht="13.65" customHeight="1">
      <c r="A478" s="223">
        <v>43573</v>
      </c>
      <c r="B478" s="224">
        <v>205640</v>
      </c>
      <c r="C478" s="224">
        <v>324980</v>
      </c>
      <c r="D478" s="224">
        <v>530620</v>
      </c>
      <c r="E478" s="214"/>
      <c r="F478" s="214"/>
      <c r="G478" s="214"/>
      <c r="H478" s="214"/>
      <c r="I478" s="214"/>
      <c r="J478" s="214"/>
      <c r="K478" s="214"/>
      <c r="L478" s="214"/>
      <c r="M478" s="214"/>
      <c r="N478" s="214"/>
      <c r="O478" s="214"/>
      <c r="P478" s="214"/>
      <c r="Q478" s="214"/>
      <c r="R478" s="214"/>
      <c r="S478" s="214"/>
      <c r="T478" s="214"/>
      <c r="U478" s="214"/>
    </row>
    <row r="479" ht="13.65" customHeight="1">
      <c r="A479" s="223">
        <v>43574</v>
      </c>
      <c r="B479" s="224">
        <v>204090</v>
      </c>
      <c r="C479" s="224">
        <v>326370</v>
      </c>
      <c r="D479" s="224">
        <v>530460</v>
      </c>
      <c r="E479" s="214"/>
      <c r="F479" s="214"/>
      <c r="G479" s="214"/>
      <c r="H479" s="214"/>
      <c r="I479" s="214"/>
      <c r="J479" s="214"/>
      <c r="K479" s="214"/>
      <c r="L479" s="214"/>
      <c r="M479" s="214"/>
      <c r="N479" s="214"/>
      <c r="O479" s="214"/>
      <c r="P479" s="214"/>
      <c r="Q479" s="214"/>
      <c r="R479" s="214"/>
      <c r="S479" s="214"/>
      <c r="T479" s="214"/>
      <c r="U479" s="214"/>
    </row>
    <row r="480" ht="13.65" customHeight="1">
      <c r="A480" s="223">
        <v>43575</v>
      </c>
      <c r="B480" s="224">
        <v>204040</v>
      </c>
      <c r="C480" s="224">
        <v>326570</v>
      </c>
      <c r="D480" s="224">
        <v>530610</v>
      </c>
      <c r="E480" s="214"/>
      <c r="F480" s="214"/>
      <c r="G480" s="214"/>
      <c r="H480" s="214"/>
      <c r="I480" s="214"/>
      <c r="J480" s="214"/>
      <c r="K480" s="214"/>
      <c r="L480" s="214"/>
      <c r="M480" s="214"/>
      <c r="N480" s="214"/>
      <c r="O480" s="214"/>
      <c r="P480" s="214"/>
      <c r="Q480" s="214"/>
      <c r="R480" s="214"/>
      <c r="S480" s="214"/>
      <c r="T480" s="214"/>
      <c r="U480" s="214"/>
    </row>
    <row r="481" ht="13.65" customHeight="1">
      <c r="A481" s="223">
        <v>43576</v>
      </c>
      <c r="B481" s="224">
        <v>205090</v>
      </c>
      <c r="C481" s="224">
        <v>325240</v>
      </c>
      <c r="D481" s="224">
        <v>530330</v>
      </c>
      <c r="E481" s="214"/>
      <c r="F481" s="214"/>
      <c r="G481" s="214"/>
      <c r="H481" s="214"/>
      <c r="I481" s="214"/>
      <c r="J481" s="214"/>
      <c r="K481" s="214"/>
      <c r="L481" s="214"/>
      <c r="M481" s="214"/>
      <c r="N481" s="214"/>
      <c r="O481" s="214"/>
      <c r="P481" s="214"/>
      <c r="Q481" s="214"/>
      <c r="R481" s="214"/>
      <c r="S481" s="214"/>
      <c r="T481" s="214"/>
      <c r="U481" s="214"/>
    </row>
    <row r="482" ht="13.65" customHeight="1">
      <c r="A482" s="223">
        <v>43577</v>
      </c>
      <c r="B482" s="224">
        <v>205180</v>
      </c>
      <c r="C482" s="224">
        <v>324910</v>
      </c>
      <c r="D482" s="224">
        <v>530090</v>
      </c>
      <c r="E482" s="214"/>
      <c r="F482" s="214"/>
      <c r="G482" s="214"/>
      <c r="H482" s="214"/>
      <c r="I482" s="214"/>
      <c r="J482" s="214"/>
      <c r="K482" s="214"/>
      <c r="L482" s="214"/>
      <c r="M482" s="214"/>
      <c r="N482" s="214"/>
      <c r="O482" s="214"/>
      <c r="P482" s="214"/>
      <c r="Q482" s="214"/>
      <c r="R482" s="214"/>
      <c r="S482" s="214"/>
      <c r="T482" s="214"/>
      <c r="U482" s="214"/>
    </row>
    <row r="483" ht="13.65" customHeight="1">
      <c r="A483" s="223">
        <v>43578</v>
      </c>
      <c r="B483" s="224">
        <v>205180</v>
      </c>
      <c r="C483" s="224">
        <v>324510</v>
      </c>
      <c r="D483" s="224">
        <v>529690</v>
      </c>
      <c r="E483" s="214"/>
      <c r="F483" s="214"/>
      <c r="G483" s="214"/>
      <c r="H483" s="214"/>
      <c r="I483" s="214"/>
      <c r="J483" s="214"/>
      <c r="K483" s="214"/>
      <c r="L483" s="214"/>
      <c r="M483" s="214"/>
      <c r="N483" s="214"/>
      <c r="O483" s="214"/>
      <c r="P483" s="214"/>
      <c r="Q483" s="214"/>
      <c r="R483" s="214"/>
      <c r="S483" s="214"/>
      <c r="T483" s="214"/>
      <c r="U483" s="214"/>
    </row>
    <row r="484" ht="13.65" customHeight="1">
      <c r="A484" s="223">
        <v>43579</v>
      </c>
      <c r="B484" s="224">
        <v>205320</v>
      </c>
      <c r="C484" s="224">
        <v>324310</v>
      </c>
      <c r="D484" s="224">
        <v>529630</v>
      </c>
      <c r="E484" s="214"/>
      <c r="F484" s="214"/>
      <c r="G484" s="214"/>
      <c r="H484" s="214"/>
      <c r="I484" s="214"/>
      <c r="J484" s="214"/>
      <c r="K484" s="214"/>
      <c r="L484" s="214"/>
      <c r="M484" s="214"/>
      <c r="N484" s="214"/>
      <c r="O484" s="214"/>
      <c r="P484" s="214"/>
      <c r="Q484" s="214"/>
      <c r="R484" s="214"/>
      <c r="S484" s="214"/>
      <c r="T484" s="214"/>
      <c r="U484" s="214"/>
    </row>
    <row r="485" ht="13.65" customHeight="1">
      <c r="A485" s="223">
        <v>43580</v>
      </c>
      <c r="B485" s="224">
        <v>205530</v>
      </c>
      <c r="C485" s="224">
        <v>324510</v>
      </c>
      <c r="D485" s="224">
        <v>530040</v>
      </c>
      <c r="E485" s="214"/>
      <c r="F485" s="214"/>
      <c r="G485" s="214"/>
      <c r="H485" s="214"/>
      <c r="I485" s="214"/>
      <c r="J485" s="214"/>
      <c r="K485" s="214"/>
      <c r="L485" s="214"/>
      <c r="M485" s="214"/>
      <c r="N485" s="214"/>
      <c r="O485" s="214"/>
      <c r="P485" s="214"/>
      <c r="Q485" s="214"/>
      <c r="R485" s="214"/>
      <c r="S485" s="214"/>
      <c r="T485" s="214"/>
      <c r="U485" s="214"/>
    </row>
    <row r="486" ht="13.65" customHeight="1">
      <c r="A486" s="223">
        <v>43581</v>
      </c>
      <c r="B486" s="224">
        <v>205550</v>
      </c>
      <c r="C486" s="224">
        <v>325310</v>
      </c>
      <c r="D486" s="224">
        <v>530860</v>
      </c>
      <c r="E486" s="214"/>
      <c r="F486" s="214"/>
      <c r="G486" s="214"/>
      <c r="H486" s="214"/>
      <c r="I486" s="214"/>
      <c r="J486" s="214"/>
      <c r="K486" s="214"/>
      <c r="L486" s="214"/>
      <c r="M486" s="214"/>
      <c r="N486" s="214"/>
      <c r="O486" s="214"/>
      <c r="P486" s="214"/>
      <c r="Q486" s="214"/>
      <c r="R486" s="214"/>
      <c r="S486" s="214"/>
      <c r="T486" s="214"/>
      <c r="U486" s="214"/>
    </row>
    <row r="487" ht="13.65" customHeight="1">
      <c r="A487" s="223">
        <v>43582</v>
      </c>
      <c r="B487" s="224">
        <v>205550</v>
      </c>
      <c r="C487" s="224">
        <v>325980</v>
      </c>
      <c r="D487" s="224">
        <v>531530</v>
      </c>
      <c r="E487" s="214"/>
      <c r="F487" s="214"/>
      <c r="G487" s="214"/>
      <c r="H487" s="214"/>
      <c r="I487" s="214"/>
      <c r="J487" s="214"/>
      <c r="K487" s="214"/>
      <c r="L487" s="214"/>
      <c r="M487" s="214"/>
      <c r="N487" s="214"/>
      <c r="O487" s="214"/>
      <c r="P487" s="214"/>
      <c r="Q487" s="214"/>
      <c r="R487" s="214"/>
      <c r="S487" s="214"/>
      <c r="T487" s="214"/>
      <c r="U487" s="214"/>
    </row>
    <row r="488" ht="13.65" customHeight="1">
      <c r="A488" s="223">
        <v>43583</v>
      </c>
      <c r="B488" s="224">
        <v>205460</v>
      </c>
      <c r="C488" s="224">
        <v>326440</v>
      </c>
      <c r="D488" s="224">
        <v>531900</v>
      </c>
      <c r="E488" s="214"/>
      <c r="F488" s="214"/>
      <c r="G488" s="214"/>
      <c r="H488" s="214"/>
      <c r="I488" s="214"/>
      <c r="J488" s="214"/>
      <c r="K488" s="214"/>
      <c r="L488" s="214"/>
      <c r="M488" s="214"/>
      <c r="N488" s="214"/>
      <c r="O488" s="214"/>
      <c r="P488" s="214"/>
      <c r="Q488" s="214"/>
      <c r="R488" s="214"/>
      <c r="S488" s="214"/>
      <c r="T488" s="214"/>
      <c r="U488" s="214"/>
    </row>
    <row r="489" ht="13.65" customHeight="1">
      <c r="A489" s="223">
        <v>43584</v>
      </c>
      <c r="B489" s="224">
        <v>205640</v>
      </c>
      <c r="C489" s="224">
        <v>326310</v>
      </c>
      <c r="D489" s="224">
        <v>531950</v>
      </c>
      <c r="E489" s="214"/>
      <c r="F489" s="214"/>
      <c r="G489" s="214"/>
      <c r="H489" s="214"/>
      <c r="I489" s="214"/>
      <c r="J489" s="214"/>
      <c r="K489" s="214"/>
      <c r="L489" s="214"/>
      <c r="M489" s="214"/>
      <c r="N489" s="214"/>
      <c r="O489" s="214"/>
      <c r="P489" s="214"/>
      <c r="Q489" s="214"/>
      <c r="R489" s="214"/>
      <c r="S489" s="214"/>
      <c r="T489" s="214"/>
      <c r="U489" s="214"/>
    </row>
    <row r="490" ht="13.65" customHeight="1">
      <c r="A490" s="223">
        <v>43585</v>
      </c>
      <c r="B490" s="224">
        <v>205410</v>
      </c>
      <c r="C490" s="224">
        <v>326240</v>
      </c>
      <c r="D490" s="224">
        <v>531650</v>
      </c>
      <c r="E490" s="214"/>
      <c r="F490" s="214"/>
      <c r="G490" s="214"/>
      <c r="H490" s="214"/>
      <c r="I490" s="214"/>
      <c r="J490" s="214"/>
      <c r="K490" s="214"/>
      <c r="L490" s="214"/>
      <c r="M490" s="214"/>
      <c r="N490" s="214"/>
      <c r="O490" s="214"/>
      <c r="P490" s="214"/>
      <c r="Q490" s="214"/>
      <c r="R490" s="214"/>
      <c r="S490" s="214"/>
      <c r="T490" s="214"/>
      <c r="U490" s="214"/>
    </row>
    <row r="491" ht="13.65" customHeight="1">
      <c r="A491" s="223">
        <v>43586</v>
      </c>
      <c r="B491" s="224">
        <v>205120</v>
      </c>
      <c r="C491" s="224">
        <v>326040</v>
      </c>
      <c r="D491" s="224">
        <v>531160</v>
      </c>
      <c r="E491" s="214"/>
      <c r="F491" s="214"/>
      <c r="G491" s="214"/>
      <c r="H491" s="214"/>
      <c r="I491" s="214"/>
      <c r="J491" s="214"/>
      <c r="K491" s="214"/>
      <c r="L491" s="214"/>
      <c r="M491" s="214"/>
      <c r="N491" s="214"/>
      <c r="O491" s="214"/>
      <c r="P491" s="214"/>
      <c r="Q491" s="214"/>
      <c r="R491" s="214"/>
      <c r="S491" s="214"/>
      <c r="T491" s="214"/>
      <c r="U491" s="214"/>
    </row>
    <row r="492" ht="13.65" customHeight="1">
      <c r="A492" s="223">
        <v>43587</v>
      </c>
      <c r="B492" s="224">
        <v>205120</v>
      </c>
      <c r="C492" s="224">
        <v>325440</v>
      </c>
      <c r="D492" s="224">
        <v>530560</v>
      </c>
      <c r="E492" s="214"/>
      <c r="F492" s="214"/>
      <c r="G492" s="214"/>
      <c r="H492" s="214"/>
      <c r="I492" s="214"/>
      <c r="J492" s="214"/>
      <c r="K492" s="214"/>
      <c r="L492" s="214"/>
      <c r="M492" s="214"/>
      <c r="N492" s="214"/>
      <c r="O492" s="214"/>
      <c r="P492" s="214"/>
      <c r="Q492" s="214"/>
      <c r="R492" s="214"/>
      <c r="S492" s="214"/>
      <c r="T492" s="214"/>
      <c r="U492" s="214"/>
    </row>
    <row r="493" ht="13.65" customHeight="1">
      <c r="A493" s="223">
        <v>43588</v>
      </c>
      <c r="B493" s="224">
        <v>205140</v>
      </c>
      <c r="C493" s="224">
        <v>324840</v>
      </c>
      <c r="D493" s="224">
        <v>529980</v>
      </c>
      <c r="E493" s="214"/>
      <c r="F493" s="214"/>
      <c r="G493" s="214"/>
      <c r="H493" s="214"/>
      <c r="I493" s="214"/>
      <c r="J493" s="214"/>
      <c r="K493" s="214"/>
      <c r="L493" s="214"/>
      <c r="M493" s="214"/>
      <c r="N493" s="214"/>
      <c r="O493" s="214"/>
      <c r="P493" s="214"/>
      <c r="Q493" s="214"/>
      <c r="R493" s="214"/>
      <c r="S493" s="214"/>
      <c r="T493" s="214"/>
      <c r="U493" s="214"/>
    </row>
    <row r="494" ht="13.65" customHeight="1">
      <c r="A494" s="223">
        <v>43589</v>
      </c>
      <c r="B494" s="224">
        <v>205140</v>
      </c>
      <c r="C494" s="224">
        <v>324240</v>
      </c>
      <c r="D494" s="224">
        <v>529380</v>
      </c>
      <c r="E494" s="214"/>
      <c r="F494" s="214"/>
      <c r="G494" s="214"/>
      <c r="H494" s="214"/>
      <c r="I494" s="214"/>
      <c r="J494" s="214"/>
      <c r="K494" s="214"/>
      <c r="L494" s="214"/>
      <c r="M494" s="214"/>
      <c r="N494" s="214"/>
      <c r="O494" s="214"/>
      <c r="P494" s="214"/>
      <c r="Q494" s="214"/>
      <c r="R494" s="214"/>
      <c r="S494" s="214"/>
      <c r="T494" s="214"/>
      <c r="U494" s="214"/>
    </row>
    <row r="495" ht="13.65" customHeight="1">
      <c r="A495" s="223">
        <v>43590</v>
      </c>
      <c r="B495" s="224">
        <v>205160</v>
      </c>
      <c r="C495" s="224">
        <v>323650</v>
      </c>
      <c r="D495" s="224">
        <v>528810</v>
      </c>
      <c r="E495" s="214"/>
      <c r="F495" s="214"/>
      <c r="G495" s="214"/>
      <c r="H495" s="214"/>
      <c r="I495" s="214"/>
      <c r="J495" s="214"/>
      <c r="K495" s="214"/>
      <c r="L495" s="214"/>
      <c r="M495" s="214"/>
      <c r="N495" s="214"/>
      <c r="O495" s="214"/>
      <c r="P495" s="214"/>
      <c r="Q495" s="214"/>
      <c r="R495" s="214"/>
      <c r="S495" s="214"/>
      <c r="T495" s="214"/>
      <c r="U495" s="214"/>
    </row>
    <row r="496" ht="13.65" customHeight="1">
      <c r="A496" s="223">
        <v>43591</v>
      </c>
      <c r="B496" s="224">
        <v>205160</v>
      </c>
      <c r="C496" s="224">
        <v>323120</v>
      </c>
      <c r="D496" s="224">
        <v>528280</v>
      </c>
      <c r="E496" s="214"/>
      <c r="F496" s="214"/>
      <c r="G496" s="214"/>
      <c r="H496" s="214"/>
      <c r="I496" s="214"/>
      <c r="J496" s="214"/>
      <c r="K496" s="214"/>
      <c r="L496" s="214"/>
      <c r="M496" s="214"/>
      <c r="N496" s="214"/>
      <c r="O496" s="214"/>
      <c r="P496" s="214"/>
      <c r="Q496" s="214"/>
      <c r="R496" s="214"/>
      <c r="S496" s="214"/>
      <c r="T496" s="214"/>
      <c r="U496" s="214"/>
    </row>
    <row r="497" ht="13.65" customHeight="1">
      <c r="A497" s="223">
        <v>43592</v>
      </c>
      <c r="B497" s="224">
        <v>205440</v>
      </c>
      <c r="C497" s="224">
        <v>322850</v>
      </c>
      <c r="D497" s="224">
        <v>528290</v>
      </c>
      <c r="E497" s="214"/>
      <c r="F497" s="214"/>
      <c r="G497" s="214"/>
      <c r="H497" s="214"/>
      <c r="I497" s="214"/>
      <c r="J497" s="214"/>
      <c r="K497" s="214"/>
      <c r="L497" s="214"/>
      <c r="M497" s="214"/>
      <c r="N497" s="214"/>
      <c r="O497" s="214"/>
      <c r="P497" s="214"/>
      <c r="Q497" s="214"/>
      <c r="R497" s="214"/>
      <c r="S497" s="214"/>
      <c r="T497" s="214"/>
      <c r="U497" s="214"/>
    </row>
    <row r="498" ht="13.65" customHeight="1">
      <c r="A498" s="223">
        <v>43593</v>
      </c>
      <c r="B498" s="224">
        <v>205550</v>
      </c>
      <c r="C498" s="224">
        <v>323320</v>
      </c>
      <c r="D498" s="224">
        <v>528870</v>
      </c>
      <c r="E498" s="214"/>
      <c r="F498" s="214"/>
      <c r="G498" s="214"/>
      <c r="H498" s="214"/>
      <c r="I498" s="214"/>
      <c r="J498" s="214"/>
      <c r="K498" s="214"/>
      <c r="L498" s="214"/>
      <c r="M498" s="214"/>
      <c r="N498" s="214"/>
      <c r="O498" s="214"/>
      <c r="P498" s="214"/>
      <c r="Q498" s="214"/>
      <c r="R498" s="214"/>
      <c r="S498" s="214"/>
      <c r="T498" s="214"/>
      <c r="U498" s="214"/>
    </row>
    <row r="499" ht="13.65" customHeight="1">
      <c r="A499" s="223">
        <v>43594</v>
      </c>
      <c r="B499" s="224">
        <v>205600</v>
      </c>
      <c r="C499" s="224">
        <v>323780</v>
      </c>
      <c r="D499" s="224">
        <v>529380</v>
      </c>
      <c r="E499" s="214"/>
      <c r="F499" s="214"/>
      <c r="G499" s="214"/>
      <c r="H499" s="214"/>
      <c r="I499" s="214"/>
      <c r="J499" s="214"/>
      <c r="K499" s="214"/>
      <c r="L499" s="214"/>
      <c r="M499" s="214"/>
      <c r="N499" s="214"/>
      <c r="O499" s="214"/>
      <c r="P499" s="214"/>
      <c r="Q499" s="214"/>
      <c r="R499" s="214"/>
      <c r="S499" s="214"/>
      <c r="T499" s="214"/>
      <c r="U499" s="214"/>
    </row>
    <row r="500" ht="13.65" customHeight="1">
      <c r="A500" s="223">
        <v>43595</v>
      </c>
      <c r="B500" s="224">
        <v>205600</v>
      </c>
      <c r="C500" s="224">
        <v>324510</v>
      </c>
      <c r="D500" s="224">
        <v>530110</v>
      </c>
      <c r="E500" s="214"/>
      <c r="F500" s="214"/>
      <c r="G500" s="214"/>
      <c r="H500" s="214"/>
      <c r="I500" s="214"/>
      <c r="J500" s="214"/>
      <c r="K500" s="214"/>
      <c r="L500" s="214"/>
      <c r="M500" s="214"/>
      <c r="N500" s="214"/>
      <c r="O500" s="214"/>
      <c r="P500" s="214"/>
      <c r="Q500" s="214"/>
      <c r="R500" s="214"/>
      <c r="S500" s="214"/>
      <c r="T500" s="214"/>
      <c r="U500" s="214"/>
    </row>
    <row r="501" ht="13.65" customHeight="1">
      <c r="A501" s="223">
        <v>43596</v>
      </c>
      <c r="B501" s="224">
        <v>205440</v>
      </c>
      <c r="C501" s="224">
        <v>324780</v>
      </c>
      <c r="D501" s="224">
        <v>530220</v>
      </c>
      <c r="E501" s="214"/>
      <c r="F501" s="214"/>
      <c r="G501" s="214"/>
      <c r="H501" s="214"/>
      <c r="I501" s="214"/>
      <c r="J501" s="214"/>
      <c r="K501" s="214"/>
      <c r="L501" s="214"/>
      <c r="M501" s="214"/>
      <c r="N501" s="214"/>
      <c r="O501" s="214"/>
      <c r="P501" s="214"/>
      <c r="Q501" s="214"/>
      <c r="R501" s="214"/>
      <c r="S501" s="214"/>
      <c r="T501" s="214"/>
      <c r="U501" s="214"/>
    </row>
    <row r="502" ht="13.65" customHeight="1">
      <c r="A502" s="223">
        <v>43597</v>
      </c>
      <c r="B502" s="224">
        <v>205530</v>
      </c>
      <c r="C502" s="224">
        <v>325240</v>
      </c>
      <c r="D502" s="224">
        <v>530770</v>
      </c>
      <c r="E502" s="214"/>
      <c r="F502" s="214"/>
      <c r="G502" s="214"/>
      <c r="H502" s="214"/>
      <c r="I502" s="214"/>
      <c r="J502" s="214"/>
      <c r="K502" s="214"/>
      <c r="L502" s="214"/>
      <c r="M502" s="214"/>
      <c r="N502" s="214"/>
      <c r="O502" s="214"/>
      <c r="P502" s="214"/>
      <c r="Q502" s="214"/>
      <c r="R502" s="214"/>
      <c r="S502" s="214"/>
      <c r="T502" s="214"/>
      <c r="U502" s="214"/>
    </row>
    <row r="503" ht="13.65" customHeight="1">
      <c r="A503" s="223">
        <v>43598</v>
      </c>
      <c r="B503" s="224">
        <v>205570</v>
      </c>
      <c r="C503" s="224">
        <v>325640</v>
      </c>
      <c r="D503" s="224">
        <v>531210</v>
      </c>
      <c r="E503" s="214"/>
      <c r="F503" s="214"/>
      <c r="G503" s="214"/>
      <c r="H503" s="214"/>
      <c r="I503" s="214"/>
      <c r="J503" s="214"/>
      <c r="K503" s="214"/>
      <c r="L503" s="214"/>
      <c r="M503" s="214"/>
      <c r="N503" s="214"/>
      <c r="O503" s="214"/>
      <c r="P503" s="214"/>
      <c r="Q503" s="214"/>
      <c r="R503" s="214"/>
      <c r="S503" s="214"/>
      <c r="T503" s="214"/>
      <c r="U503" s="214"/>
    </row>
    <row r="504" ht="13.65" customHeight="1">
      <c r="A504" s="223">
        <v>43599</v>
      </c>
      <c r="B504" s="224">
        <v>205570</v>
      </c>
      <c r="C504" s="224">
        <v>325980</v>
      </c>
      <c r="D504" s="224">
        <v>531550</v>
      </c>
      <c r="E504" s="214"/>
      <c r="F504" s="214"/>
      <c r="G504" s="214"/>
      <c r="H504" s="214"/>
      <c r="I504" s="214"/>
      <c r="J504" s="214"/>
      <c r="K504" s="214"/>
      <c r="L504" s="214"/>
      <c r="M504" s="214"/>
      <c r="N504" s="214"/>
      <c r="O504" s="214"/>
      <c r="P504" s="214"/>
      <c r="Q504" s="214"/>
      <c r="R504" s="214"/>
      <c r="S504" s="214"/>
      <c r="T504" s="214"/>
      <c r="U504" s="214"/>
    </row>
    <row r="505" ht="13.65" customHeight="1">
      <c r="A505" s="223">
        <v>43600</v>
      </c>
      <c r="B505" s="224">
        <v>205530</v>
      </c>
      <c r="C505" s="224">
        <v>326770</v>
      </c>
      <c r="D505" s="224">
        <v>532300</v>
      </c>
      <c r="E505" s="214"/>
      <c r="F505" s="214"/>
      <c r="G505" s="214"/>
      <c r="H505" s="214"/>
      <c r="I505" s="214"/>
      <c r="J505" s="214"/>
      <c r="K505" s="214"/>
      <c r="L505" s="214"/>
      <c r="M505" s="214"/>
      <c r="N505" s="214"/>
      <c r="O505" s="214"/>
      <c r="P505" s="214"/>
      <c r="Q505" s="214"/>
      <c r="R505" s="214"/>
      <c r="S505" s="214"/>
      <c r="T505" s="214"/>
      <c r="U505" s="214"/>
    </row>
    <row r="506" ht="13.65" customHeight="1">
      <c r="A506" s="223">
        <v>43601</v>
      </c>
      <c r="B506" s="224">
        <v>205730</v>
      </c>
      <c r="C506" s="224">
        <v>327510</v>
      </c>
      <c r="D506" s="224">
        <v>533240</v>
      </c>
      <c r="E506" s="214"/>
      <c r="F506" s="214"/>
      <c r="G506" s="214"/>
      <c r="H506" s="214"/>
      <c r="I506" s="214"/>
      <c r="J506" s="214"/>
      <c r="K506" s="214"/>
      <c r="L506" s="214"/>
      <c r="M506" s="214"/>
      <c r="N506" s="214"/>
      <c r="O506" s="214"/>
      <c r="P506" s="214"/>
      <c r="Q506" s="214"/>
      <c r="R506" s="214"/>
      <c r="S506" s="214"/>
      <c r="T506" s="214"/>
      <c r="U506" s="214"/>
    </row>
    <row r="507" ht="13.65" customHeight="1">
      <c r="A507" s="223">
        <v>43602</v>
      </c>
      <c r="B507" s="224">
        <v>205570</v>
      </c>
      <c r="C507" s="224">
        <v>328040</v>
      </c>
      <c r="D507" s="224">
        <v>533610</v>
      </c>
      <c r="E507" s="214"/>
      <c r="F507" s="214"/>
      <c r="G507" s="214"/>
      <c r="H507" s="214"/>
      <c r="I507" s="214"/>
      <c r="J507" s="214"/>
      <c r="K507" s="214"/>
      <c r="L507" s="214"/>
      <c r="M507" s="214"/>
      <c r="N507" s="214"/>
      <c r="O507" s="214"/>
      <c r="P507" s="214"/>
      <c r="Q507" s="214"/>
      <c r="R507" s="214"/>
      <c r="S507" s="214"/>
      <c r="T507" s="214"/>
      <c r="U507" s="214"/>
    </row>
    <row r="508" ht="13.65" customHeight="1">
      <c r="A508" s="223">
        <v>43603</v>
      </c>
      <c r="B508" s="224">
        <v>205480</v>
      </c>
      <c r="C508" s="224">
        <v>328580</v>
      </c>
      <c r="D508" s="224">
        <v>534060</v>
      </c>
      <c r="E508" s="214"/>
      <c r="F508" s="214"/>
      <c r="G508" s="214"/>
      <c r="H508" s="214"/>
      <c r="I508" s="214"/>
      <c r="J508" s="214"/>
      <c r="K508" s="214"/>
      <c r="L508" s="214"/>
      <c r="M508" s="214"/>
      <c r="N508" s="214"/>
      <c r="O508" s="214"/>
      <c r="P508" s="214"/>
      <c r="Q508" s="214"/>
      <c r="R508" s="214"/>
      <c r="S508" s="214"/>
      <c r="T508" s="214"/>
      <c r="U508" s="214"/>
    </row>
    <row r="509" ht="13.65" customHeight="1">
      <c r="A509" s="223">
        <v>43604</v>
      </c>
      <c r="B509" s="224">
        <v>205710</v>
      </c>
      <c r="C509" s="224">
        <v>329520</v>
      </c>
      <c r="D509" s="224">
        <v>535230</v>
      </c>
      <c r="E509" s="214"/>
      <c r="F509" s="214"/>
      <c r="G509" s="214"/>
      <c r="H509" s="214"/>
      <c r="I509" s="214"/>
      <c r="J509" s="214"/>
      <c r="K509" s="214"/>
      <c r="L509" s="214"/>
      <c r="M509" s="214"/>
      <c r="N509" s="214"/>
      <c r="O509" s="214"/>
      <c r="P509" s="214"/>
      <c r="Q509" s="214"/>
      <c r="R509" s="214"/>
      <c r="S509" s="214"/>
      <c r="T509" s="214"/>
      <c r="U509" s="214"/>
    </row>
    <row r="510" ht="13.65" customHeight="1">
      <c r="A510" s="223">
        <v>43605</v>
      </c>
      <c r="B510" s="224">
        <v>205460</v>
      </c>
      <c r="C510" s="224">
        <v>329920</v>
      </c>
      <c r="D510" s="224">
        <v>535380</v>
      </c>
      <c r="E510" s="214"/>
      <c r="F510" s="214"/>
      <c r="G510" s="214"/>
      <c r="H510" s="214"/>
      <c r="I510" s="214"/>
      <c r="J510" s="214"/>
      <c r="K510" s="214"/>
      <c r="L510" s="214"/>
      <c r="M510" s="214"/>
      <c r="N510" s="214"/>
      <c r="O510" s="214"/>
      <c r="P510" s="214"/>
      <c r="Q510" s="214"/>
      <c r="R510" s="214"/>
      <c r="S510" s="214"/>
      <c r="T510" s="214"/>
      <c r="U510" s="214"/>
    </row>
    <row r="511" ht="13.65" customHeight="1">
      <c r="A511" s="223">
        <v>43606</v>
      </c>
      <c r="B511" s="224">
        <v>205920</v>
      </c>
      <c r="C511" s="224">
        <v>330320</v>
      </c>
      <c r="D511" s="224">
        <v>536240</v>
      </c>
      <c r="E511" s="214"/>
      <c r="F511" s="214"/>
      <c r="G511" s="214"/>
      <c r="H511" s="214"/>
      <c r="I511" s="214"/>
      <c r="J511" s="214"/>
      <c r="K511" s="214"/>
      <c r="L511" s="214"/>
      <c r="M511" s="214"/>
      <c r="N511" s="214"/>
      <c r="O511" s="214"/>
      <c r="P511" s="214"/>
      <c r="Q511" s="214"/>
      <c r="R511" s="214"/>
      <c r="S511" s="214"/>
      <c r="T511" s="214"/>
      <c r="U511" s="214"/>
    </row>
    <row r="512" ht="13.65" customHeight="1">
      <c r="A512" s="223">
        <v>43607</v>
      </c>
      <c r="B512" s="224">
        <v>206010</v>
      </c>
      <c r="C512" s="224">
        <v>331930</v>
      </c>
      <c r="D512" s="224">
        <v>537940</v>
      </c>
      <c r="E512" s="214"/>
      <c r="F512" s="214"/>
      <c r="G512" s="214"/>
      <c r="H512" s="214"/>
      <c r="I512" s="214"/>
      <c r="J512" s="214"/>
      <c r="K512" s="214"/>
      <c r="L512" s="214"/>
      <c r="M512" s="214"/>
      <c r="N512" s="214"/>
      <c r="O512" s="214"/>
      <c r="P512" s="214"/>
      <c r="Q512" s="214"/>
      <c r="R512" s="214"/>
      <c r="S512" s="214"/>
      <c r="T512" s="214"/>
      <c r="U512" s="214"/>
    </row>
    <row r="513" ht="13.65" customHeight="1">
      <c r="A513" s="223">
        <v>43608</v>
      </c>
      <c r="B513" s="224">
        <v>206030</v>
      </c>
      <c r="C513" s="224">
        <v>333340</v>
      </c>
      <c r="D513" s="224">
        <v>539370</v>
      </c>
      <c r="E513" s="214"/>
      <c r="F513" s="214"/>
      <c r="G513" s="214"/>
      <c r="H513" s="214"/>
      <c r="I513" s="214"/>
      <c r="J513" s="214"/>
      <c r="K513" s="214"/>
      <c r="L513" s="214"/>
      <c r="M513" s="214"/>
      <c r="N513" s="214"/>
      <c r="O513" s="214"/>
      <c r="P513" s="214"/>
      <c r="Q513" s="214"/>
      <c r="R513" s="214"/>
      <c r="S513" s="214"/>
      <c r="T513" s="214"/>
      <c r="U513" s="214"/>
    </row>
    <row r="514" ht="13.65" customHeight="1">
      <c r="A514" s="223">
        <v>43609</v>
      </c>
      <c r="B514" s="224">
        <v>206170</v>
      </c>
      <c r="C514" s="224">
        <v>335090</v>
      </c>
      <c r="D514" s="224">
        <v>541260</v>
      </c>
      <c r="E514" s="214"/>
      <c r="F514" s="214"/>
      <c r="G514" s="214"/>
      <c r="H514" s="214"/>
      <c r="I514" s="214"/>
      <c r="J514" s="214"/>
      <c r="K514" s="214"/>
      <c r="L514" s="214"/>
      <c r="M514" s="214"/>
      <c r="N514" s="214"/>
      <c r="O514" s="214"/>
      <c r="P514" s="214"/>
      <c r="Q514" s="214"/>
      <c r="R514" s="214"/>
      <c r="S514" s="214"/>
      <c r="T514" s="214"/>
      <c r="U514" s="214"/>
    </row>
    <row r="515" ht="13.65" customHeight="1">
      <c r="A515" s="223">
        <v>43610</v>
      </c>
      <c r="B515" s="224">
        <v>206190</v>
      </c>
      <c r="C515" s="224">
        <v>336850</v>
      </c>
      <c r="D515" s="224">
        <v>543040</v>
      </c>
      <c r="E515" s="214"/>
      <c r="F515" s="214"/>
      <c r="G515" s="214"/>
      <c r="H515" s="214"/>
      <c r="I515" s="214"/>
      <c r="J515" s="214"/>
      <c r="K515" s="214"/>
      <c r="L515" s="214"/>
      <c r="M515" s="214"/>
      <c r="N515" s="214"/>
      <c r="O515" s="214"/>
      <c r="P515" s="214"/>
      <c r="Q515" s="214"/>
      <c r="R515" s="214"/>
      <c r="S515" s="214"/>
      <c r="T515" s="214"/>
      <c r="U515" s="214"/>
    </row>
    <row r="516" ht="13.65" customHeight="1">
      <c r="A516" s="223">
        <v>43611</v>
      </c>
      <c r="B516" s="224">
        <v>206460</v>
      </c>
      <c r="C516" s="224">
        <v>339150</v>
      </c>
      <c r="D516" s="224">
        <v>545610</v>
      </c>
      <c r="E516" s="214"/>
      <c r="F516" s="214"/>
      <c r="G516" s="214"/>
      <c r="H516" s="214"/>
      <c r="I516" s="214"/>
      <c r="J516" s="214"/>
      <c r="K516" s="214"/>
      <c r="L516" s="214"/>
      <c r="M516" s="214"/>
      <c r="N516" s="214"/>
      <c r="O516" s="214"/>
      <c r="P516" s="214"/>
      <c r="Q516" s="214"/>
      <c r="R516" s="214"/>
      <c r="S516" s="214"/>
      <c r="T516" s="214"/>
      <c r="U516" s="214"/>
    </row>
    <row r="517" ht="13.65" customHeight="1">
      <c r="A517" s="223">
        <v>43612</v>
      </c>
      <c r="B517" s="224">
        <v>206210</v>
      </c>
      <c r="C517" s="224">
        <v>341670</v>
      </c>
      <c r="D517" s="224">
        <v>547880</v>
      </c>
      <c r="E517" s="214"/>
      <c r="F517" s="214"/>
      <c r="G517" s="214"/>
      <c r="H517" s="214"/>
      <c r="I517" s="214"/>
      <c r="J517" s="214"/>
      <c r="K517" s="214"/>
      <c r="L517" s="214"/>
      <c r="M517" s="214"/>
      <c r="N517" s="214"/>
      <c r="O517" s="214"/>
      <c r="P517" s="214"/>
      <c r="Q517" s="214"/>
      <c r="R517" s="214"/>
      <c r="S517" s="214"/>
      <c r="T517" s="214"/>
      <c r="U517" s="214"/>
    </row>
    <row r="518" ht="13.65" customHeight="1">
      <c r="A518" s="223">
        <v>43613</v>
      </c>
      <c r="B518" s="224">
        <v>206100</v>
      </c>
      <c r="C518" s="224">
        <v>342900</v>
      </c>
      <c r="D518" s="224">
        <v>549000</v>
      </c>
      <c r="E518" s="214"/>
      <c r="F518" s="214"/>
      <c r="G518" s="214"/>
      <c r="H518" s="214"/>
      <c r="I518" s="214"/>
      <c r="J518" s="214"/>
      <c r="K518" s="214"/>
      <c r="L518" s="214"/>
      <c r="M518" s="214"/>
      <c r="N518" s="214"/>
      <c r="O518" s="214"/>
      <c r="P518" s="214"/>
      <c r="Q518" s="214"/>
      <c r="R518" s="214"/>
      <c r="S518" s="214"/>
      <c r="T518" s="214"/>
      <c r="U518" s="214"/>
    </row>
    <row r="519" ht="13.65" customHeight="1">
      <c r="A519" s="223">
        <v>43614</v>
      </c>
      <c r="B519" s="224">
        <v>206140</v>
      </c>
      <c r="C519" s="224">
        <v>343710</v>
      </c>
      <c r="D519" s="224">
        <v>549850</v>
      </c>
      <c r="E519" s="214"/>
      <c r="F519" s="214"/>
      <c r="G519" s="214"/>
      <c r="H519" s="214"/>
      <c r="I519" s="214"/>
      <c r="J519" s="214"/>
      <c r="K519" s="214"/>
      <c r="L519" s="214"/>
      <c r="M519" s="214"/>
      <c r="N519" s="214"/>
      <c r="O519" s="214"/>
      <c r="P519" s="214"/>
      <c r="Q519" s="214"/>
      <c r="R519" s="214"/>
      <c r="S519" s="214"/>
      <c r="T519" s="214"/>
      <c r="U519" s="214"/>
    </row>
    <row r="520" ht="13.65" customHeight="1">
      <c r="A520" s="223">
        <v>43615</v>
      </c>
      <c r="B520" s="224">
        <v>206170</v>
      </c>
      <c r="C520" s="224">
        <v>344460</v>
      </c>
      <c r="D520" s="224">
        <v>550630</v>
      </c>
      <c r="E520" s="214"/>
      <c r="F520" s="214"/>
      <c r="G520" s="214"/>
      <c r="H520" s="214"/>
      <c r="I520" s="214"/>
      <c r="J520" s="214"/>
      <c r="K520" s="214"/>
      <c r="L520" s="214"/>
      <c r="M520" s="214"/>
      <c r="N520" s="214"/>
      <c r="O520" s="214"/>
      <c r="P520" s="214"/>
      <c r="Q520" s="214"/>
      <c r="R520" s="214"/>
      <c r="S520" s="214"/>
      <c r="T520" s="214"/>
      <c r="U520" s="214"/>
    </row>
    <row r="521" ht="13.65" customHeight="1">
      <c r="A521" s="223">
        <v>43616</v>
      </c>
      <c r="B521" s="224">
        <v>206190</v>
      </c>
      <c r="C521" s="224">
        <v>345420</v>
      </c>
      <c r="D521" s="224">
        <v>551610</v>
      </c>
      <c r="E521" s="214"/>
      <c r="F521" s="214"/>
      <c r="G521" s="214"/>
      <c r="H521" s="214"/>
      <c r="I521" s="214"/>
      <c r="J521" s="214"/>
      <c r="K521" s="214"/>
      <c r="L521" s="214"/>
      <c r="M521" s="214"/>
      <c r="N521" s="214"/>
      <c r="O521" s="214"/>
      <c r="P521" s="214"/>
      <c r="Q521" s="214"/>
      <c r="R521" s="214"/>
      <c r="S521" s="214"/>
      <c r="T521" s="214"/>
      <c r="U521" s="214"/>
    </row>
    <row r="522" ht="13.65" customHeight="1">
      <c r="A522" s="223">
        <v>43617</v>
      </c>
      <c r="B522" s="224">
        <v>206400</v>
      </c>
      <c r="C522" s="224">
        <v>346590</v>
      </c>
      <c r="D522" s="224">
        <v>552990</v>
      </c>
      <c r="E522" s="214"/>
      <c r="F522" s="214"/>
      <c r="G522" s="214"/>
      <c r="H522" s="214"/>
      <c r="I522" s="214"/>
      <c r="J522" s="214"/>
      <c r="K522" s="214"/>
      <c r="L522" s="214"/>
      <c r="M522" s="214"/>
      <c r="N522" s="214"/>
      <c r="O522" s="214"/>
      <c r="P522" s="214"/>
      <c r="Q522" s="214"/>
      <c r="R522" s="214"/>
      <c r="S522" s="214"/>
      <c r="T522" s="214"/>
      <c r="U522" s="214"/>
    </row>
    <row r="523" ht="13.65" customHeight="1">
      <c r="A523" s="223">
        <v>43618</v>
      </c>
      <c r="B523" s="224">
        <v>206490</v>
      </c>
      <c r="C523" s="224">
        <v>348370</v>
      </c>
      <c r="D523" s="224">
        <v>554860</v>
      </c>
      <c r="E523" s="214"/>
      <c r="F523" s="214"/>
      <c r="G523" s="214"/>
      <c r="H523" s="214"/>
      <c r="I523" s="214"/>
      <c r="J523" s="214"/>
      <c r="K523" s="214"/>
      <c r="L523" s="214"/>
      <c r="M523" s="214"/>
      <c r="N523" s="214"/>
      <c r="O523" s="214"/>
      <c r="P523" s="214"/>
      <c r="Q523" s="214"/>
      <c r="R523" s="214"/>
      <c r="S523" s="214"/>
      <c r="T523" s="214"/>
      <c r="U523" s="214"/>
    </row>
    <row r="524" ht="13.65" customHeight="1">
      <c r="A524" s="223">
        <v>43619</v>
      </c>
      <c r="B524" s="224">
        <v>206920</v>
      </c>
      <c r="C524" s="224">
        <v>351190</v>
      </c>
      <c r="D524" s="224">
        <v>558110</v>
      </c>
      <c r="E524" s="214"/>
      <c r="F524" s="214"/>
      <c r="G524" s="214"/>
      <c r="H524" s="214"/>
      <c r="I524" s="214"/>
      <c r="J524" s="214"/>
      <c r="K524" s="214"/>
      <c r="L524" s="214"/>
      <c r="M524" s="214"/>
      <c r="N524" s="214"/>
      <c r="O524" s="214"/>
      <c r="P524" s="214"/>
      <c r="Q524" s="214"/>
      <c r="R524" s="214"/>
      <c r="S524" s="214"/>
      <c r="T524" s="214"/>
      <c r="U524" s="214"/>
    </row>
    <row r="525" ht="13.65" customHeight="1">
      <c r="A525" s="223">
        <v>43620</v>
      </c>
      <c r="B525" s="224">
        <v>206760</v>
      </c>
      <c r="C525" s="224">
        <v>354370</v>
      </c>
      <c r="D525" s="224">
        <v>561130</v>
      </c>
      <c r="E525" s="214"/>
      <c r="F525" s="214"/>
      <c r="G525" s="214"/>
      <c r="H525" s="214"/>
      <c r="I525" s="214"/>
      <c r="J525" s="214"/>
      <c r="K525" s="214"/>
      <c r="L525" s="214"/>
      <c r="M525" s="214"/>
      <c r="N525" s="214"/>
      <c r="O525" s="214"/>
      <c r="P525" s="214"/>
      <c r="Q525" s="214"/>
      <c r="R525" s="214"/>
      <c r="S525" s="214"/>
      <c r="T525" s="214"/>
      <c r="U525" s="214"/>
    </row>
    <row r="526" ht="13.65" customHeight="1">
      <c r="A526" s="223">
        <v>43621</v>
      </c>
      <c r="B526" s="224">
        <v>206830</v>
      </c>
      <c r="C526" s="224">
        <v>357350</v>
      </c>
      <c r="D526" s="224">
        <v>564180</v>
      </c>
      <c r="E526" s="214"/>
      <c r="F526" s="214"/>
      <c r="G526" s="214"/>
      <c r="H526" s="214"/>
      <c r="I526" s="214"/>
      <c r="J526" s="214"/>
      <c r="K526" s="214"/>
      <c r="L526" s="214"/>
      <c r="M526" s="214"/>
      <c r="N526" s="214"/>
      <c r="O526" s="214"/>
      <c r="P526" s="214"/>
      <c r="Q526" s="214"/>
      <c r="R526" s="214"/>
      <c r="S526" s="214"/>
      <c r="T526" s="214"/>
      <c r="U526" s="214"/>
    </row>
    <row r="527" ht="13.65" customHeight="1">
      <c r="A527" s="223">
        <v>43622</v>
      </c>
      <c r="B527" s="224">
        <v>206690</v>
      </c>
      <c r="C527" s="224">
        <v>360140</v>
      </c>
      <c r="D527" s="224">
        <v>566830</v>
      </c>
      <c r="E527" s="214"/>
      <c r="F527" s="214"/>
      <c r="G527" s="214"/>
      <c r="H527" s="214"/>
      <c r="I527" s="214"/>
      <c r="J527" s="214"/>
      <c r="K527" s="214"/>
      <c r="L527" s="214"/>
      <c r="M527" s="214"/>
      <c r="N527" s="214"/>
      <c r="O527" s="214"/>
      <c r="P527" s="214"/>
      <c r="Q527" s="214"/>
      <c r="R527" s="214"/>
      <c r="S527" s="214"/>
      <c r="T527" s="214"/>
      <c r="U527" s="214"/>
    </row>
    <row r="528" ht="13.65" customHeight="1">
      <c r="A528" s="223">
        <v>43623</v>
      </c>
      <c r="B528" s="224">
        <v>206580</v>
      </c>
      <c r="C528" s="224">
        <v>362590</v>
      </c>
      <c r="D528" s="224">
        <v>569170</v>
      </c>
      <c r="E528" s="214"/>
      <c r="F528" s="214"/>
      <c r="G528" s="214"/>
      <c r="H528" s="214"/>
      <c r="I528" s="214"/>
      <c r="J528" s="214"/>
      <c r="K528" s="214"/>
      <c r="L528" s="214"/>
      <c r="M528" s="214"/>
      <c r="N528" s="214"/>
      <c r="O528" s="214"/>
      <c r="P528" s="214"/>
      <c r="Q528" s="214"/>
      <c r="R528" s="214"/>
      <c r="S528" s="214"/>
      <c r="T528" s="214"/>
      <c r="U528" s="214"/>
    </row>
    <row r="529" ht="13.65" customHeight="1">
      <c r="A529" s="223">
        <v>43624</v>
      </c>
      <c r="B529" s="224">
        <v>206420</v>
      </c>
      <c r="C529" s="224">
        <v>364340</v>
      </c>
      <c r="D529" s="224">
        <v>570760</v>
      </c>
      <c r="E529" s="214"/>
      <c r="F529" s="214"/>
      <c r="G529" s="214"/>
      <c r="H529" s="214"/>
      <c r="I529" s="214"/>
      <c r="J529" s="214"/>
      <c r="K529" s="214"/>
      <c r="L529" s="214"/>
      <c r="M529" s="214"/>
      <c r="N529" s="214"/>
      <c r="O529" s="214"/>
      <c r="P529" s="214"/>
      <c r="Q529" s="214"/>
      <c r="R529" s="214"/>
      <c r="S529" s="214"/>
      <c r="T529" s="214"/>
      <c r="U529" s="214"/>
    </row>
    <row r="530" ht="13.65" customHeight="1">
      <c r="A530" s="223">
        <v>43625</v>
      </c>
      <c r="B530" s="224">
        <v>206370</v>
      </c>
      <c r="C530" s="224">
        <v>365880</v>
      </c>
      <c r="D530" s="224">
        <v>572250</v>
      </c>
      <c r="E530" s="214"/>
      <c r="F530" s="214"/>
      <c r="G530" s="214"/>
      <c r="H530" s="214"/>
      <c r="I530" s="214"/>
      <c r="J530" s="214"/>
      <c r="K530" s="214"/>
      <c r="L530" s="214"/>
      <c r="M530" s="214"/>
      <c r="N530" s="214"/>
      <c r="O530" s="214"/>
      <c r="P530" s="214"/>
      <c r="Q530" s="214"/>
      <c r="R530" s="214"/>
      <c r="S530" s="214"/>
      <c r="T530" s="214"/>
      <c r="U530" s="214"/>
    </row>
    <row r="531" ht="13.65" customHeight="1">
      <c r="A531" s="223">
        <v>43626</v>
      </c>
      <c r="B531" s="224">
        <v>206370</v>
      </c>
      <c r="C531" s="224">
        <v>366870</v>
      </c>
      <c r="D531" s="224">
        <v>573240</v>
      </c>
      <c r="E531" s="214"/>
      <c r="F531" s="214"/>
      <c r="G531" s="214"/>
      <c r="H531" s="214"/>
      <c r="I531" s="214"/>
      <c r="J531" s="214"/>
      <c r="K531" s="214"/>
      <c r="L531" s="214"/>
      <c r="M531" s="214"/>
      <c r="N531" s="214"/>
      <c r="O531" s="214"/>
      <c r="P531" s="214"/>
      <c r="Q531" s="214"/>
      <c r="R531" s="214"/>
      <c r="S531" s="214"/>
      <c r="T531" s="214"/>
      <c r="U531" s="214"/>
    </row>
    <row r="532" ht="13.65" customHeight="1">
      <c r="A532" s="223">
        <v>43627</v>
      </c>
      <c r="B532" s="224">
        <v>206580</v>
      </c>
      <c r="C532" s="224">
        <v>367500</v>
      </c>
      <c r="D532" s="224">
        <v>574080</v>
      </c>
      <c r="E532" s="214"/>
      <c r="F532" s="214"/>
      <c r="G532" s="214"/>
      <c r="H532" s="214"/>
      <c r="I532" s="214"/>
      <c r="J532" s="214"/>
      <c r="K532" s="214"/>
      <c r="L532" s="214"/>
      <c r="M532" s="214"/>
      <c r="N532" s="214"/>
      <c r="O532" s="214"/>
      <c r="P532" s="214"/>
      <c r="Q532" s="214"/>
      <c r="R532" s="214"/>
      <c r="S532" s="214"/>
      <c r="T532" s="214"/>
      <c r="U532" s="214"/>
    </row>
    <row r="533" ht="13.65" customHeight="1">
      <c r="A533" s="223">
        <v>43628</v>
      </c>
      <c r="B533" s="224">
        <v>207330</v>
      </c>
      <c r="C533" s="224">
        <v>370040</v>
      </c>
      <c r="D533" s="224">
        <v>577370</v>
      </c>
      <c r="E533" s="214"/>
      <c r="F533" s="214"/>
      <c r="G533" s="214"/>
      <c r="H533" s="214"/>
      <c r="I533" s="214"/>
      <c r="J533" s="214"/>
      <c r="K533" s="214"/>
      <c r="L533" s="214"/>
      <c r="M533" s="214"/>
      <c r="N533" s="214"/>
      <c r="O533" s="214"/>
      <c r="P533" s="214"/>
      <c r="Q533" s="214"/>
      <c r="R533" s="214"/>
      <c r="S533" s="214"/>
      <c r="T533" s="214"/>
      <c r="U533" s="214"/>
    </row>
    <row r="534" ht="13.65" customHeight="1">
      <c r="A534" s="223">
        <v>43629</v>
      </c>
      <c r="B534" s="224">
        <v>207560</v>
      </c>
      <c r="C534" s="224">
        <v>375860</v>
      </c>
      <c r="D534" s="224">
        <v>583420</v>
      </c>
      <c r="E534" s="214"/>
      <c r="F534" s="214"/>
      <c r="G534" s="214"/>
      <c r="H534" s="214"/>
      <c r="I534" s="214"/>
      <c r="J534" s="214"/>
      <c r="K534" s="214"/>
      <c r="L534" s="214"/>
      <c r="M534" s="214"/>
      <c r="N534" s="214"/>
      <c r="O534" s="214"/>
      <c r="P534" s="214"/>
      <c r="Q534" s="214"/>
      <c r="R534" s="214"/>
      <c r="S534" s="214"/>
      <c r="T534" s="214"/>
      <c r="U534" s="214"/>
    </row>
    <row r="535" ht="13.65" customHeight="1">
      <c r="A535" s="223">
        <v>43630</v>
      </c>
      <c r="B535" s="224">
        <v>207220</v>
      </c>
      <c r="C535" s="224">
        <v>380870</v>
      </c>
      <c r="D535" s="224">
        <v>588090</v>
      </c>
      <c r="E535" s="214"/>
      <c r="F535" s="214"/>
      <c r="G535" s="214"/>
      <c r="H535" s="214"/>
      <c r="I535" s="214"/>
      <c r="J535" s="214"/>
      <c r="K535" s="214"/>
      <c r="L535" s="214"/>
      <c r="M535" s="214"/>
      <c r="N535" s="214"/>
      <c r="O535" s="214"/>
      <c r="P535" s="214"/>
      <c r="Q535" s="214"/>
      <c r="R535" s="214"/>
      <c r="S535" s="214"/>
      <c r="T535" s="214"/>
      <c r="U535" s="214"/>
    </row>
    <row r="536" ht="13.65" customHeight="1">
      <c r="A536" s="223">
        <v>43631</v>
      </c>
      <c r="B536" s="224">
        <v>206780</v>
      </c>
      <c r="C536" s="224">
        <v>383960</v>
      </c>
      <c r="D536" s="224">
        <v>590740</v>
      </c>
      <c r="E536" s="214"/>
      <c r="F536" s="214"/>
      <c r="G536" s="214"/>
      <c r="H536" s="214"/>
      <c r="I536" s="214"/>
      <c r="J536" s="214"/>
      <c r="K536" s="214"/>
      <c r="L536" s="214"/>
      <c r="M536" s="214"/>
      <c r="N536" s="214"/>
      <c r="O536" s="214"/>
      <c r="P536" s="214"/>
      <c r="Q536" s="214"/>
      <c r="R536" s="214"/>
      <c r="S536" s="214"/>
      <c r="T536" s="214"/>
      <c r="U536" s="214"/>
    </row>
    <row r="537" ht="13.65" customHeight="1">
      <c r="A537" s="223">
        <v>43632</v>
      </c>
      <c r="B537" s="224">
        <v>206670</v>
      </c>
      <c r="C537" s="224">
        <v>386410</v>
      </c>
      <c r="D537" s="224">
        <v>593080</v>
      </c>
      <c r="E537" s="214"/>
      <c r="F537" s="214"/>
      <c r="G537" s="214"/>
      <c r="H537" s="214"/>
      <c r="I537" s="214"/>
      <c r="J537" s="214"/>
      <c r="K537" s="214"/>
      <c r="L537" s="214"/>
      <c r="M537" s="214"/>
      <c r="N537" s="214"/>
      <c r="O537" s="214"/>
      <c r="P537" s="214"/>
      <c r="Q537" s="214"/>
      <c r="R537" s="214"/>
      <c r="S537" s="214"/>
      <c r="T537" s="214"/>
      <c r="U537" s="214"/>
    </row>
    <row r="538" ht="13.65" customHeight="1">
      <c r="A538" s="223">
        <v>43633</v>
      </c>
      <c r="B538" s="224">
        <v>206460</v>
      </c>
      <c r="C538" s="224">
        <v>388000</v>
      </c>
      <c r="D538" s="224">
        <v>594460</v>
      </c>
      <c r="E538" s="214"/>
      <c r="F538" s="214"/>
      <c r="G538" s="214"/>
      <c r="H538" s="214"/>
      <c r="I538" s="214"/>
      <c r="J538" s="214"/>
      <c r="K538" s="214"/>
      <c r="L538" s="214"/>
      <c r="M538" s="214"/>
      <c r="N538" s="214"/>
      <c r="O538" s="214"/>
      <c r="P538" s="214"/>
      <c r="Q538" s="214"/>
      <c r="R538" s="214"/>
      <c r="S538" s="214"/>
      <c r="T538" s="214"/>
      <c r="U538" s="214"/>
    </row>
    <row r="539" ht="13.65" customHeight="1">
      <c r="A539" s="223">
        <v>43634</v>
      </c>
      <c r="B539" s="224">
        <v>206460</v>
      </c>
      <c r="C539" s="224">
        <v>389090</v>
      </c>
      <c r="D539" s="224">
        <v>595550</v>
      </c>
      <c r="E539" s="214"/>
      <c r="F539" s="214"/>
      <c r="G539" s="214"/>
      <c r="H539" s="214"/>
      <c r="I539" s="214"/>
      <c r="J539" s="214"/>
      <c r="K539" s="214"/>
      <c r="L539" s="214"/>
      <c r="M539" s="214"/>
      <c r="N539" s="214"/>
      <c r="O539" s="214"/>
      <c r="P539" s="214"/>
      <c r="Q539" s="214"/>
      <c r="R539" s="214"/>
      <c r="S539" s="214"/>
      <c r="T539" s="214"/>
      <c r="U539" s="214"/>
    </row>
    <row r="540" ht="13.65" customHeight="1">
      <c r="A540" s="223">
        <v>43635</v>
      </c>
      <c r="B540" s="224">
        <v>206460</v>
      </c>
      <c r="C540" s="224">
        <v>390180</v>
      </c>
      <c r="D540" s="224">
        <v>596640</v>
      </c>
      <c r="E540" s="214"/>
      <c r="F540" s="214"/>
      <c r="G540" s="214"/>
      <c r="H540" s="214"/>
      <c r="I540" s="214"/>
      <c r="J540" s="214"/>
      <c r="K540" s="214"/>
      <c r="L540" s="214"/>
      <c r="M540" s="214"/>
      <c r="N540" s="214"/>
      <c r="O540" s="214"/>
      <c r="P540" s="214"/>
      <c r="Q540" s="214"/>
      <c r="R540" s="214"/>
      <c r="S540" s="214"/>
      <c r="T540" s="214"/>
      <c r="U540" s="214"/>
    </row>
    <row r="541" ht="13.65" customHeight="1">
      <c r="A541" s="223">
        <v>43636</v>
      </c>
      <c r="B541" s="224">
        <v>206460</v>
      </c>
      <c r="C541" s="224">
        <v>391480</v>
      </c>
      <c r="D541" s="224">
        <v>597940</v>
      </c>
      <c r="E541" s="214"/>
      <c r="F541" s="214"/>
      <c r="G541" s="214"/>
      <c r="H541" s="214"/>
      <c r="I541" s="214"/>
      <c r="J541" s="214"/>
      <c r="K541" s="214"/>
      <c r="L541" s="214"/>
      <c r="M541" s="214"/>
      <c r="N541" s="214"/>
      <c r="O541" s="214"/>
      <c r="P541" s="214"/>
      <c r="Q541" s="214"/>
      <c r="R541" s="214"/>
      <c r="S541" s="214"/>
      <c r="T541" s="214"/>
      <c r="U541" s="214"/>
    </row>
    <row r="542" ht="13.65" customHeight="1">
      <c r="A542" s="223">
        <v>43637</v>
      </c>
      <c r="B542" s="224">
        <v>206420</v>
      </c>
      <c r="C542" s="224">
        <v>393380</v>
      </c>
      <c r="D542" s="224">
        <v>599800</v>
      </c>
      <c r="E542" s="214"/>
      <c r="F542" s="214"/>
      <c r="G542" s="214"/>
      <c r="H542" s="214"/>
      <c r="I542" s="214"/>
      <c r="J542" s="214"/>
      <c r="K542" s="214"/>
      <c r="L542" s="214"/>
      <c r="M542" s="214"/>
      <c r="N542" s="214"/>
      <c r="O542" s="214"/>
      <c r="P542" s="214"/>
      <c r="Q542" s="214"/>
      <c r="R542" s="214"/>
      <c r="S542" s="214"/>
      <c r="T542" s="214"/>
      <c r="U542" s="214"/>
    </row>
    <row r="543" ht="13.65" customHeight="1">
      <c r="A543" s="223">
        <v>43638</v>
      </c>
      <c r="B543" s="224">
        <v>205980</v>
      </c>
      <c r="C543" s="224">
        <v>394320</v>
      </c>
      <c r="D543" s="224">
        <v>600300</v>
      </c>
      <c r="E543" s="214"/>
      <c r="F543" s="214"/>
      <c r="G543" s="214"/>
      <c r="H543" s="214"/>
      <c r="I543" s="214"/>
      <c r="J543" s="214"/>
      <c r="K543" s="214"/>
      <c r="L543" s="214"/>
      <c r="M543" s="214"/>
      <c r="N543" s="214"/>
      <c r="O543" s="214"/>
      <c r="P543" s="214"/>
      <c r="Q543" s="214"/>
      <c r="R543" s="214"/>
      <c r="S543" s="214"/>
      <c r="T543" s="214"/>
      <c r="U543" s="214"/>
    </row>
    <row r="544" ht="13.65" customHeight="1">
      <c r="A544" s="223">
        <v>43639</v>
      </c>
      <c r="B544" s="224">
        <v>205780</v>
      </c>
      <c r="C544" s="224">
        <v>394690</v>
      </c>
      <c r="D544" s="224">
        <v>600470</v>
      </c>
      <c r="E544" s="214"/>
      <c r="F544" s="214"/>
      <c r="G544" s="214"/>
      <c r="H544" s="214"/>
      <c r="I544" s="214"/>
      <c r="J544" s="214"/>
      <c r="K544" s="214"/>
      <c r="L544" s="214"/>
      <c r="M544" s="214"/>
      <c r="N544" s="214"/>
      <c r="O544" s="214"/>
      <c r="P544" s="214"/>
      <c r="Q544" s="214"/>
      <c r="R544" s="214"/>
      <c r="S544" s="214"/>
      <c r="T544" s="214"/>
      <c r="U544" s="214"/>
    </row>
    <row r="545" ht="13.65" customHeight="1">
      <c r="A545" s="223">
        <v>43640</v>
      </c>
      <c r="B545" s="224">
        <v>205620</v>
      </c>
      <c r="C545" s="224">
        <v>394840</v>
      </c>
      <c r="D545" s="224">
        <v>600460</v>
      </c>
      <c r="E545" s="214"/>
      <c r="F545" s="214"/>
      <c r="G545" s="214"/>
      <c r="H545" s="214"/>
      <c r="I545" s="214"/>
      <c r="J545" s="214"/>
      <c r="K545" s="214"/>
      <c r="L545" s="214"/>
      <c r="M545" s="214"/>
      <c r="N545" s="214"/>
      <c r="O545" s="214"/>
      <c r="P545" s="214"/>
      <c r="Q545" s="214"/>
      <c r="R545" s="214"/>
      <c r="S545" s="214"/>
      <c r="T545" s="214"/>
      <c r="U545" s="214"/>
    </row>
    <row r="546" ht="13.65" customHeight="1">
      <c r="A546" s="223">
        <v>43641</v>
      </c>
      <c r="B546" s="224">
        <v>205090</v>
      </c>
      <c r="C546" s="224">
        <v>394620</v>
      </c>
      <c r="D546" s="224">
        <v>599710</v>
      </c>
      <c r="E546" s="214"/>
      <c r="F546" s="214"/>
      <c r="G546" s="214"/>
      <c r="H546" s="214"/>
      <c r="I546" s="214"/>
      <c r="J546" s="214"/>
      <c r="K546" s="214"/>
      <c r="L546" s="214"/>
      <c r="M546" s="214"/>
      <c r="N546" s="214"/>
      <c r="O546" s="214"/>
      <c r="P546" s="214"/>
      <c r="Q546" s="214"/>
      <c r="R546" s="214"/>
      <c r="S546" s="214"/>
      <c r="T546" s="214"/>
      <c r="U546" s="214"/>
    </row>
    <row r="547" ht="13.65" customHeight="1">
      <c r="A547" s="223">
        <v>43642</v>
      </c>
      <c r="B547" s="224">
        <v>204800</v>
      </c>
      <c r="C547" s="224">
        <v>394180</v>
      </c>
      <c r="D547" s="224">
        <v>598980</v>
      </c>
      <c r="E547" s="214"/>
      <c r="F547" s="214"/>
      <c r="G547" s="214"/>
      <c r="H547" s="214"/>
      <c r="I547" s="214"/>
      <c r="J547" s="214"/>
      <c r="K547" s="214"/>
      <c r="L547" s="214"/>
      <c r="M547" s="214"/>
      <c r="N547" s="214"/>
      <c r="O547" s="214"/>
      <c r="P547" s="214"/>
      <c r="Q547" s="214"/>
      <c r="R547" s="214"/>
      <c r="S547" s="214"/>
      <c r="T547" s="214"/>
      <c r="U547" s="214"/>
    </row>
    <row r="548" ht="13.65" customHeight="1">
      <c r="A548" s="223">
        <v>43643</v>
      </c>
      <c r="B548" s="224">
        <v>204450</v>
      </c>
      <c r="C548" s="224">
        <v>393740</v>
      </c>
      <c r="D548" s="224">
        <v>598190</v>
      </c>
      <c r="E548" s="214"/>
      <c r="F548" s="214"/>
      <c r="G548" s="214"/>
      <c r="H548" s="214"/>
      <c r="I548" s="214"/>
      <c r="J548" s="214"/>
      <c r="K548" s="214"/>
      <c r="L548" s="214"/>
      <c r="M548" s="214"/>
      <c r="N548" s="214"/>
      <c r="O548" s="214"/>
      <c r="P548" s="214"/>
      <c r="Q548" s="214"/>
      <c r="R548" s="214"/>
      <c r="S548" s="214"/>
      <c r="T548" s="214"/>
      <c r="U548" s="214"/>
    </row>
    <row r="549" ht="13.65" customHeight="1">
      <c r="A549" s="223">
        <v>43644</v>
      </c>
      <c r="B549" s="224">
        <v>204500</v>
      </c>
      <c r="C549" s="224">
        <v>393450</v>
      </c>
      <c r="D549" s="224">
        <v>597950</v>
      </c>
      <c r="E549" s="214"/>
      <c r="F549" s="214"/>
      <c r="G549" s="214"/>
      <c r="H549" s="214"/>
      <c r="I549" s="214"/>
      <c r="J549" s="214"/>
      <c r="K549" s="214"/>
      <c r="L549" s="214"/>
      <c r="M549" s="214"/>
      <c r="N549" s="214"/>
      <c r="O549" s="214"/>
      <c r="P549" s="214"/>
      <c r="Q549" s="214"/>
      <c r="R549" s="214"/>
      <c r="S549" s="214"/>
      <c r="T549" s="214"/>
      <c r="U549" s="214"/>
    </row>
    <row r="550" ht="13.65" customHeight="1">
      <c r="A550" s="223">
        <v>43645</v>
      </c>
      <c r="B550" s="224">
        <v>204500</v>
      </c>
      <c r="C550" s="224">
        <v>393600</v>
      </c>
      <c r="D550" s="224">
        <v>598100</v>
      </c>
      <c r="E550" s="214"/>
      <c r="F550" s="214"/>
      <c r="G550" s="214"/>
      <c r="H550" s="214"/>
      <c r="I550" s="214"/>
      <c r="J550" s="214"/>
      <c r="K550" s="214"/>
      <c r="L550" s="214"/>
      <c r="M550" s="214"/>
      <c r="N550" s="214"/>
      <c r="O550" s="214"/>
      <c r="P550" s="214"/>
      <c r="Q550" s="214"/>
      <c r="R550" s="214"/>
      <c r="S550" s="214"/>
      <c r="T550" s="214"/>
      <c r="U550" s="214"/>
    </row>
    <row r="551" ht="13.65" customHeight="1">
      <c r="A551" s="223">
        <v>43646</v>
      </c>
      <c r="B551" s="224">
        <v>204430</v>
      </c>
      <c r="C551" s="224">
        <v>393890</v>
      </c>
      <c r="D551" s="224">
        <v>598320</v>
      </c>
      <c r="E551" s="214"/>
      <c r="F551" s="214"/>
      <c r="G551" s="214"/>
      <c r="H551" s="214"/>
      <c r="I551" s="214"/>
      <c r="J551" s="214"/>
      <c r="K551" s="214"/>
      <c r="L551" s="214"/>
      <c r="M551" s="214"/>
      <c r="N551" s="214"/>
      <c r="O551" s="214"/>
      <c r="P551" s="214"/>
      <c r="Q551" s="214"/>
      <c r="R551" s="214"/>
      <c r="S551" s="214"/>
      <c r="T551" s="214"/>
      <c r="U551" s="214"/>
    </row>
    <row r="552" ht="13.65" customHeight="1">
      <c r="A552" s="223">
        <v>43647</v>
      </c>
      <c r="B552" s="224">
        <v>204380</v>
      </c>
      <c r="C552" s="224">
        <v>394110</v>
      </c>
      <c r="D552" s="224">
        <v>598490</v>
      </c>
      <c r="E552" s="214"/>
      <c r="F552" s="214"/>
      <c r="G552" s="214"/>
      <c r="H552" s="214"/>
      <c r="I552" s="214"/>
      <c r="J552" s="214"/>
      <c r="K552" s="214"/>
      <c r="L552" s="214"/>
      <c r="M552" s="214"/>
      <c r="N552" s="214"/>
      <c r="O552" s="214"/>
      <c r="P552" s="214"/>
      <c r="Q552" s="214"/>
      <c r="R552" s="214"/>
      <c r="S552" s="214"/>
      <c r="T552" s="214"/>
      <c r="U552" s="214"/>
    </row>
    <row r="553" ht="13.65" customHeight="1">
      <c r="A553" s="223">
        <v>43648</v>
      </c>
      <c r="B553" s="224">
        <v>204320</v>
      </c>
      <c r="C553" s="224">
        <v>394250</v>
      </c>
      <c r="D553" s="224">
        <v>598570</v>
      </c>
      <c r="E553" s="214"/>
      <c r="F553" s="214"/>
      <c r="G553" s="214"/>
      <c r="H553" s="214"/>
      <c r="I553" s="214"/>
      <c r="J553" s="214"/>
      <c r="K553" s="214"/>
      <c r="L553" s="214"/>
      <c r="M553" s="214"/>
      <c r="N553" s="214"/>
      <c r="O553" s="214"/>
      <c r="P553" s="214"/>
      <c r="Q553" s="214"/>
      <c r="R553" s="214"/>
      <c r="S553" s="214"/>
      <c r="T553" s="214"/>
      <c r="U553" s="214"/>
    </row>
    <row r="554" ht="13.65" customHeight="1">
      <c r="A554" s="223">
        <v>43649</v>
      </c>
      <c r="B554" s="224">
        <v>204320</v>
      </c>
      <c r="C554" s="224">
        <v>394400</v>
      </c>
      <c r="D554" s="224">
        <v>598720</v>
      </c>
      <c r="E554" s="214"/>
      <c r="F554" s="214"/>
      <c r="G554" s="214"/>
      <c r="H554" s="214"/>
      <c r="I554" s="214"/>
      <c r="J554" s="214"/>
      <c r="K554" s="214"/>
      <c r="L554" s="214"/>
      <c r="M554" s="214"/>
      <c r="N554" s="214"/>
      <c r="O554" s="214"/>
      <c r="P554" s="214"/>
      <c r="Q554" s="214"/>
      <c r="R554" s="214"/>
      <c r="S554" s="214"/>
      <c r="T554" s="214"/>
      <c r="U554" s="214"/>
    </row>
    <row r="555" ht="13.65" customHeight="1">
      <c r="A555" s="223">
        <v>43650</v>
      </c>
      <c r="B555" s="224">
        <v>204540</v>
      </c>
      <c r="C555" s="224">
        <v>394620</v>
      </c>
      <c r="D555" s="224">
        <v>599160</v>
      </c>
      <c r="E555" s="214"/>
      <c r="F555" s="214"/>
      <c r="G555" s="214"/>
      <c r="H555" s="214"/>
      <c r="I555" s="214"/>
      <c r="J555" s="214"/>
      <c r="K555" s="214"/>
      <c r="L555" s="214"/>
      <c r="M555" s="214"/>
      <c r="N555" s="214"/>
      <c r="O555" s="214"/>
      <c r="P555" s="214"/>
      <c r="Q555" s="214"/>
      <c r="R555" s="214"/>
      <c r="S555" s="214"/>
      <c r="T555" s="214"/>
      <c r="U555" s="214"/>
    </row>
    <row r="556" ht="13.65" customHeight="1">
      <c r="A556" s="223">
        <v>43651</v>
      </c>
      <c r="B556" s="224">
        <v>204700</v>
      </c>
      <c r="C556" s="224">
        <v>395060</v>
      </c>
      <c r="D556" s="224">
        <v>599760</v>
      </c>
      <c r="E556" s="214"/>
      <c r="F556" s="214"/>
      <c r="G556" s="214"/>
      <c r="H556" s="214"/>
      <c r="I556" s="214"/>
      <c r="J556" s="214"/>
      <c r="K556" s="214"/>
      <c r="L556" s="214"/>
      <c r="M556" s="214"/>
      <c r="N556" s="214"/>
      <c r="O556" s="214"/>
      <c r="P556" s="214"/>
      <c r="Q556" s="214"/>
      <c r="R556" s="214"/>
      <c r="S556" s="214"/>
      <c r="T556" s="214"/>
      <c r="U556" s="214"/>
    </row>
    <row r="557" ht="13.65" customHeight="1">
      <c r="A557" s="223">
        <v>43652</v>
      </c>
      <c r="B557" s="224">
        <v>204680</v>
      </c>
      <c r="C557" s="224">
        <v>395790</v>
      </c>
      <c r="D557" s="224">
        <v>600470</v>
      </c>
      <c r="E557" s="214"/>
      <c r="F557" s="214"/>
      <c r="G557" s="214"/>
      <c r="H557" s="214"/>
      <c r="I557" s="214"/>
      <c r="J557" s="214"/>
      <c r="K557" s="214"/>
      <c r="L557" s="214"/>
      <c r="M557" s="214"/>
      <c r="N557" s="214"/>
      <c r="O557" s="214"/>
      <c r="P557" s="214"/>
      <c r="Q557" s="214"/>
      <c r="R557" s="214"/>
      <c r="S557" s="214"/>
      <c r="T557" s="214"/>
      <c r="U557" s="214"/>
    </row>
    <row r="558" ht="13.65" customHeight="1">
      <c r="A558" s="223">
        <v>43653</v>
      </c>
      <c r="B558" s="224">
        <v>204680</v>
      </c>
      <c r="C558" s="224">
        <v>396440</v>
      </c>
      <c r="D558" s="224">
        <v>601120</v>
      </c>
      <c r="E558" s="214"/>
      <c r="F558" s="214"/>
      <c r="G558" s="214"/>
      <c r="H558" s="214"/>
      <c r="I558" s="214"/>
      <c r="J558" s="214"/>
      <c r="K558" s="214"/>
      <c r="L558" s="214"/>
      <c r="M558" s="214"/>
      <c r="N558" s="214"/>
      <c r="O558" s="214"/>
      <c r="P558" s="214"/>
      <c r="Q558" s="214"/>
      <c r="R558" s="214"/>
      <c r="S558" s="214"/>
      <c r="T558" s="214"/>
      <c r="U558" s="214"/>
    </row>
    <row r="559" ht="13.65" customHeight="1">
      <c r="A559" s="223">
        <v>43654</v>
      </c>
      <c r="B559" s="224">
        <v>204660</v>
      </c>
      <c r="C559" s="224">
        <v>397030</v>
      </c>
      <c r="D559" s="224">
        <v>601690</v>
      </c>
      <c r="E559" s="214"/>
      <c r="F559" s="214"/>
      <c r="G559" s="214"/>
      <c r="H559" s="214"/>
      <c r="I559" s="214"/>
      <c r="J559" s="214"/>
      <c r="K559" s="214"/>
      <c r="L559" s="214"/>
      <c r="M559" s="214"/>
      <c r="N559" s="214"/>
      <c r="O559" s="214"/>
      <c r="P559" s="214"/>
      <c r="Q559" s="214"/>
      <c r="R559" s="214"/>
      <c r="S559" s="214"/>
      <c r="T559" s="214"/>
      <c r="U559" s="214"/>
    </row>
    <row r="560" ht="13.65" customHeight="1">
      <c r="A560" s="223">
        <v>43655</v>
      </c>
      <c r="B560" s="224">
        <v>204700</v>
      </c>
      <c r="C560" s="224">
        <v>397180</v>
      </c>
      <c r="D560" s="224">
        <v>601880</v>
      </c>
      <c r="E560" s="214"/>
      <c r="F560" s="214"/>
      <c r="G560" s="214"/>
      <c r="H560" s="214"/>
      <c r="I560" s="214"/>
      <c r="J560" s="214"/>
      <c r="K560" s="214"/>
      <c r="L560" s="214"/>
      <c r="M560" s="214"/>
      <c r="N560" s="214"/>
      <c r="O560" s="214"/>
      <c r="P560" s="214"/>
      <c r="Q560" s="214"/>
      <c r="R560" s="214"/>
      <c r="S560" s="214"/>
      <c r="T560" s="214"/>
      <c r="U560" s="214"/>
    </row>
    <row r="561" ht="13.65" customHeight="1">
      <c r="A561" s="223">
        <v>43656</v>
      </c>
      <c r="B561" s="224">
        <v>204590</v>
      </c>
      <c r="C561" s="224">
        <v>397030</v>
      </c>
      <c r="D561" s="224">
        <v>601620</v>
      </c>
      <c r="E561" s="214"/>
      <c r="F561" s="214"/>
      <c r="G561" s="214"/>
      <c r="H561" s="214"/>
      <c r="I561" s="214"/>
      <c r="J561" s="214"/>
      <c r="K561" s="214"/>
      <c r="L561" s="214"/>
      <c r="M561" s="214"/>
      <c r="N561" s="214"/>
      <c r="O561" s="214"/>
      <c r="P561" s="214"/>
      <c r="Q561" s="214"/>
      <c r="R561" s="214"/>
      <c r="S561" s="214"/>
      <c r="T561" s="214"/>
      <c r="U561" s="214"/>
    </row>
    <row r="562" ht="13.65" customHeight="1">
      <c r="A562" s="223">
        <v>43657</v>
      </c>
      <c r="B562" s="224">
        <v>204770</v>
      </c>
      <c r="C562" s="224">
        <v>396520</v>
      </c>
      <c r="D562" s="224">
        <v>601290</v>
      </c>
      <c r="E562" s="214"/>
      <c r="F562" s="214"/>
      <c r="G562" s="214"/>
      <c r="H562" s="214"/>
      <c r="I562" s="214"/>
      <c r="J562" s="214"/>
      <c r="K562" s="214"/>
      <c r="L562" s="214"/>
      <c r="M562" s="214"/>
      <c r="N562" s="214"/>
      <c r="O562" s="214"/>
      <c r="P562" s="214"/>
      <c r="Q562" s="214"/>
      <c r="R562" s="214"/>
      <c r="S562" s="214"/>
      <c r="T562" s="214"/>
      <c r="U562" s="214"/>
    </row>
    <row r="563" ht="13.65" customHeight="1">
      <c r="A563" s="223">
        <v>43658</v>
      </c>
      <c r="B563" s="224">
        <v>204660</v>
      </c>
      <c r="C563" s="224">
        <v>396150</v>
      </c>
      <c r="D563" s="224">
        <v>600810</v>
      </c>
      <c r="E563" s="214"/>
      <c r="F563" s="214"/>
      <c r="G563" s="214"/>
      <c r="H563" s="214"/>
      <c r="I563" s="214"/>
      <c r="J563" s="214"/>
      <c r="K563" s="214"/>
      <c r="L563" s="214"/>
      <c r="M563" s="214"/>
      <c r="N563" s="214"/>
      <c r="O563" s="214"/>
      <c r="P563" s="214"/>
      <c r="Q563" s="214"/>
      <c r="R563" s="214"/>
      <c r="S563" s="214"/>
      <c r="T563" s="214"/>
      <c r="U563" s="214"/>
    </row>
    <row r="564" ht="13.65" customHeight="1">
      <c r="A564" s="223">
        <v>43659</v>
      </c>
      <c r="B564" s="224">
        <v>204380</v>
      </c>
      <c r="C564" s="224">
        <v>395570</v>
      </c>
      <c r="D564" s="224">
        <v>599950</v>
      </c>
      <c r="E564" s="214"/>
      <c r="F564" s="214"/>
      <c r="G564" s="214"/>
      <c r="H564" s="214"/>
      <c r="I564" s="214"/>
      <c r="J564" s="214"/>
      <c r="K564" s="214"/>
      <c r="L564" s="214"/>
      <c r="M564" s="214"/>
      <c r="N564" s="214"/>
      <c r="O564" s="214"/>
      <c r="P564" s="214"/>
      <c r="Q564" s="214"/>
      <c r="R564" s="214"/>
      <c r="S564" s="214"/>
      <c r="T564" s="214"/>
      <c r="U564" s="214"/>
    </row>
    <row r="565" ht="13.65" customHeight="1">
      <c r="A565" s="223">
        <v>43660</v>
      </c>
      <c r="B565" s="224">
        <v>204040</v>
      </c>
      <c r="C565" s="224">
        <v>394840</v>
      </c>
      <c r="D565" s="224">
        <v>598880</v>
      </c>
      <c r="E565" s="214"/>
      <c r="F565" s="214"/>
      <c r="G565" s="214"/>
      <c r="H565" s="214"/>
      <c r="I565" s="214"/>
      <c r="J565" s="214"/>
      <c r="K565" s="214"/>
      <c r="L565" s="214"/>
      <c r="M565" s="214"/>
      <c r="N565" s="214"/>
      <c r="O565" s="214"/>
      <c r="P565" s="214"/>
      <c r="Q565" s="214"/>
      <c r="R565" s="214"/>
      <c r="S565" s="214"/>
      <c r="T565" s="214"/>
      <c r="U565" s="214"/>
    </row>
    <row r="566" ht="13.65" customHeight="1">
      <c r="A566" s="223">
        <v>43661</v>
      </c>
      <c r="B566" s="224">
        <v>203840</v>
      </c>
      <c r="C566" s="224">
        <v>393960</v>
      </c>
      <c r="D566" s="224">
        <v>597800</v>
      </c>
      <c r="E566" s="214"/>
      <c r="F566" s="214"/>
      <c r="G566" s="214"/>
      <c r="H566" s="214"/>
      <c r="I566" s="214"/>
      <c r="J566" s="214"/>
      <c r="K566" s="214"/>
      <c r="L566" s="214"/>
      <c r="M566" s="214"/>
      <c r="N566" s="214"/>
      <c r="O566" s="214"/>
      <c r="P566" s="214"/>
      <c r="Q566" s="214"/>
      <c r="R566" s="214"/>
      <c r="S566" s="214"/>
      <c r="T566" s="214"/>
      <c r="U566" s="214"/>
    </row>
    <row r="567" ht="13.65" customHeight="1">
      <c r="A567" s="223">
        <v>43662</v>
      </c>
      <c r="B567" s="224">
        <v>203500</v>
      </c>
      <c r="C567" s="224">
        <v>393300</v>
      </c>
      <c r="D567" s="224">
        <v>596800</v>
      </c>
      <c r="E567" s="214"/>
      <c r="F567" s="214"/>
      <c r="G567" s="214"/>
      <c r="H567" s="214"/>
      <c r="I567" s="214"/>
      <c r="J567" s="214"/>
      <c r="K567" s="214"/>
      <c r="L567" s="214"/>
      <c r="M567" s="214"/>
      <c r="N567" s="214"/>
      <c r="O567" s="214"/>
      <c r="P567" s="214"/>
      <c r="Q567" s="214"/>
      <c r="R567" s="214"/>
      <c r="S567" s="214"/>
      <c r="T567" s="214"/>
      <c r="U567" s="214"/>
    </row>
    <row r="568" ht="13.65" customHeight="1">
      <c r="A568" s="223">
        <v>43663</v>
      </c>
      <c r="B568" s="224">
        <v>202600</v>
      </c>
      <c r="C568" s="224">
        <v>393090</v>
      </c>
      <c r="D568" s="224">
        <v>595690</v>
      </c>
      <c r="E568" s="214"/>
      <c r="F568" s="214"/>
      <c r="G568" s="214"/>
      <c r="H568" s="214"/>
      <c r="I568" s="214"/>
      <c r="J568" s="214"/>
      <c r="K568" s="214"/>
      <c r="L568" s="214"/>
      <c r="M568" s="214"/>
      <c r="N568" s="214"/>
      <c r="O568" s="214"/>
      <c r="P568" s="214"/>
      <c r="Q568" s="214"/>
      <c r="R568" s="214"/>
      <c r="S568" s="214"/>
      <c r="T568" s="214"/>
      <c r="U568" s="214"/>
    </row>
    <row r="569" ht="13.65" customHeight="1">
      <c r="A569" s="223">
        <v>43664</v>
      </c>
      <c r="B569" s="224">
        <v>202520</v>
      </c>
      <c r="C569" s="224">
        <v>393520</v>
      </c>
      <c r="D569" s="224">
        <v>596040</v>
      </c>
      <c r="E569" s="214"/>
      <c r="F569" s="214"/>
      <c r="G569" s="214"/>
      <c r="H569" s="214"/>
      <c r="I569" s="214"/>
      <c r="J569" s="214"/>
      <c r="K569" s="214"/>
      <c r="L569" s="214"/>
      <c r="M569" s="214"/>
      <c r="N569" s="214"/>
      <c r="O569" s="214"/>
      <c r="P569" s="214"/>
      <c r="Q569" s="214"/>
      <c r="R569" s="214"/>
      <c r="S569" s="214"/>
      <c r="T569" s="214"/>
      <c r="U569" s="214"/>
    </row>
    <row r="570" ht="13.65" customHeight="1">
      <c r="A570" s="223">
        <v>43665</v>
      </c>
      <c r="B570" s="224">
        <v>202270</v>
      </c>
      <c r="C570" s="224">
        <v>392870</v>
      </c>
      <c r="D570" s="224">
        <v>595140</v>
      </c>
      <c r="E570" s="214"/>
      <c r="F570" s="214"/>
      <c r="G570" s="214"/>
      <c r="H570" s="214"/>
      <c r="I570" s="214"/>
      <c r="J570" s="214"/>
      <c r="K570" s="214"/>
      <c r="L570" s="214"/>
      <c r="M570" s="214"/>
      <c r="N570" s="214"/>
      <c r="O570" s="214"/>
      <c r="P570" s="214"/>
      <c r="Q570" s="214"/>
      <c r="R570" s="214"/>
      <c r="S570" s="214"/>
      <c r="T570" s="214"/>
      <c r="U570" s="214"/>
    </row>
    <row r="571" ht="13.65" customHeight="1">
      <c r="A571" s="223">
        <v>43666</v>
      </c>
      <c r="B571" s="224">
        <v>202180</v>
      </c>
      <c r="C571" s="224">
        <v>392140</v>
      </c>
      <c r="D571" s="224">
        <v>594320</v>
      </c>
      <c r="E571" s="214"/>
      <c r="F571" s="214"/>
      <c r="G571" s="214"/>
      <c r="H571" s="214"/>
      <c r="I571" s="214"/>
      <c r="J571" s="214"/>
      <c r="K571" s="214"/>
      <c r="L571" s="214"/>
      <c r="M571" s="214"/>
      <c r="N571" s="214"/>
      <c r="O571" s="214"/>
      <c r="P571" s="214"/>
      <c r="Q571" s="214"/>
      <c r="R571" s="214"/>
      <c r="S571" s="214"/>
      <c r="T571" s="214"/>
      <c r="U571" s="214"/>
    </row>
    <row r="572" ht="13.65" customHeight="1">
      <c r="A572" s="223">
        <v>43667</v>
      </c>
      <c r="B572" s="224">
        <v>202560</v>
      </c>
      <c r="C572" s="224">
        <v>390680</v>
      </c>
      <c r="D572" s="224">
        <v>593240</v>
      </c>
      <c r="E572" s="214"/>
      <c r="F572" s="214"/>
      <c r="G572" s="214"/>
      <c r="H572" s="214"/>
      <c r="I572" s="214"/>
      <c r="J572" s="214"/>
      <c r="K572" s="214"/>
      <c r="L572" s="214"/>
      <c r="M572" s="214"/>
      <c r="N572" s="214"/>
      <c r="O572" s="214"/>
      <c r="P572" s="214"/>
      <c r="Q572" s="214"/>
      <c r="R572" s="214"/>
      <c r="S572" s="214"/>
      <c r="T572" s="214"/>
      <c r="U572" s="214"/>
    </row>
    <row r="573" ht="13.65" customHeight="1">
      <c r="A573" s="223">
        <v>43668</v>
      </c>
      <c r="B573" s="224">
        <v>203120</v>
      </c>
      <c r="C573" s="224">
        <v>389380</v>
      </c>
      <c r="D573" s="224">
        <v>592500</v>
      </c>
      <c r="E573" s="214"/>
      <c r="F573" s="214"/>
      <c r="G573" s="214"/>
      <c r="H573" s="214"/>
      <c r="I573" s="214"/>
      <c r="J573" s="214"/>
      <c r="K573" s="214"/>
      <c r="L573" s="214"/>
      <c r="M573" s="214"/>
      <c r="N573" s="214"/>
      <c r="O573" s="214"/>
      <c r="P573" s="214"/>
      <c r="Q573" s="214"/>
      <c r="R573" s="214"/>
      <c r="S573" s="214"/>
      <c r="T573" s="214"/>
      <c r="U573" s="214"/>
    </row>
    <row r="574" ht="13.65" customHeight="1">
      <c r="A574" s="223">
        <v>43669</v>
      </c>
      <c r="B574" s="224">
        <v>203370</v>
      </c>
      <c r="C574" s="224">
        <v>388360</v>
      </c>
      <c r="D574" s="224">
        <v>591730</v>
      </c>
      <c r="E574" s="214"/>
      <c r="F574" s="214"/>
      <c r="G574" s="214"/>
      <c r="H574" s="214"/>
      <c r="I574" s="214"/>
      <c r="J574" s="214"/>
      <c r="K574" s="214"/>
      <c r="L574" s="214"/>
      <c r="M574" s="214"/>
      <c r="N574" s="214"/>
      <c r="O574" s="214"/>
      <c r="P574" s="214"/>
      <c r="Q574" s="214"/>
      <c r="R574" s="214"/>
      <c r="S574" s="214"/>
      <c r="T574" s="214"/>
      <c r="U574" s="214"/>
    </row>
    <row r="575" ht="13.65" customHeight="1">
      <c r="A575" s="223">
        <v>43670</v>
      </c>
      <c r="B575" s="224">
        <v>203640</v>
      </c>
      <c r="C575" s="224">
        <v>387570</v>
      </c>
      <c r="D575" s="224">
        <v>591210</v>
      </c>
      <c r="E575" s="214"/>
      <c r="F575" s="214"/>
      <c r="G575" s="214"/>
      <c r="H575" s="214"/>
      <c r="I575" s="214"/>
      <c r="J575" s="214"/>
      <c r="K575" s="214"/>
      <c r="L575" s="214"/>
      <c r="M575" s="214"/>
      <c r="N575" s="214"/>
      <c r="O575" s="214"/>
      <c r="P575" s="214"/>
      <c r="Q575" s="214"/>
      <c r="R575" s="214"/>
      <c r="S575" s="214"/>
      <c r="T575" s="214"/>
      <c r="U575" s="214"/>
    </row>
    <row r="576" ht="13.65" customHeight="1">
      <c r="A576" s="223">
        <v>43671</v>
      </c>
      <c r="B576" s="224">
        <v>202980</v>
      </c>
      <c r="C576" s="224">
        <v>387490</v>
      </c>
      <c r="D576" s="224">
        <v>590470</v>
      </c>
      <c r="E576" s="214"/>
      <c r="F576" s="214"/>
      <c r="G576" s="214"/>
      <c r="H576" s="214"/>
      <c r="I576" s="214"/>
      <c r="J576" s="214"/>
      <c r="K576" s="214"/>
      <c r="L576" s="214"/>
      <c r="M576" s="214"/>
      <c r="N576" s="214"/>
      <c r="O576" s="214"/>
      <c r="P576" s="214"/>
      <c r="Q576" s="214"/>
      <c r="R576" s="214"/>
      <c r="S576" s="214"/>
      <c r="T576" s="214"/>
      <c r="U576" s="214"/>
    </row>
    <row r="577" ht="13.65" customHeight="1">
      <c r="A577" s="223">
        <v>43672</v>
      </c>
      <c r="B577" s="224">
        <v>202520</v>
      </c>
      <c r="C577" s="224">
        <v>386920</v>
      </c>
      <c r="D577" s="224">
        <v>589440</v>
      </c>
      <c r="E577" s="214"/>
      <c r="F577" s="214"/>
      <c r="G577" s="214"/>
      <c r="H577" s="214"/>
      <c r="I577" s="214"/>
      <c r="J577" s="214"/>
      <c r="K577" s="214"/>
      <c r="L577" s="214"/>
      <c r="M577" s="214"/>
      <c r="N577" s="214"/>
      <c r="O577" s="214"/>
      <c r="P577" s="214"/>
      <c r="Q577" s="214"/>
      <c r="R577" s="214"/>
      <c r="S577" s="214"/>
      <c r="T577" s="214"/>
      <c r="U577" s="214"/>
    </row>
    <row r="578" ht="13.65" customHeight="1">
      <c r="A578" s="223">
        <v>43673</v>
      </c>
      <c r="B578" s="224">
        <v>202290</v>
      </c>
      <c r="C578" s="224">
        <v>386410</v>
      </c>
      <c r="D578" s="224">
        <v>588700</v>
      </c>
      <c r="E578" s="214"/>
      <c r="F578" s="214"/>
      <c r="G578" s="214"/>
      <c r="H578" s="214"/>
      <c r="I578" s="214"/>
      <c r="J578" s="214"/>
      <c r="K578" s="214"/>
      <c r="L578" s="214"/>
      <c r="M578" s="214"/>
      <c r="N578" s="214"/>
      <c r="O578" s="214"/>
      <c r="P578" s="214"/>
      <c r="Q578" s="214"/>
      <c r="R578" s="214"/>
      <c r="S578" s="214"/>
      <c r="T578" s="214"/>
      <c r="U578" s="214"/>
    </row>
    <row r="579" ht="13.65" customHeight="1">
      <c r="A579" s="223">
        <v>43674</v>
      </c>
      <c r="B579" s="224">
        <v>202320</v>
      </c>
      <c r="C579" s="224">
        <v>385620</v>
      </c>
      <c r="D579" s="224">
        <v>587940</v>
      </c>
      <c r="E579" s="214"/>
      <c r="F579" s="214"/>
      <c r="G579" s="214"/>
      <c r="H579" s="214"/>
      <c r="I579" s="214"/>
      <c r="J579" s="214"/>
      <c r="K579" s="214"/>
      <c r="L579" s="214"/>
      <c r="M579" s="214"/>
      <c r="N579" s="214"/>
      <c r="O579" s="214"/>
      <c r="P579" s="214"/>
      <c r="Q579" s="214"/>
      <c r="R579" s="214"/>
      <c r="S579" s="214"/>
      <c r="T579" s="214"/>
      <c r="U579" s="214"/>
    </row>
    <row r="580" ht="13.65" customHeight="1">
      <c r="A580" s="223">
        <v>43675</v>
      </c>
      <c r="B580" s="224">
        <v>202630</v>
      </c>
      <c r="C580" s="224">
        <v>384250</v>
      </c>
      <c r="D580" s="224">
        <v>586880</v>
      </c>
      <c r="E580" s="214"/>
      <c r="F580" s="214"/>
      <c r="G580" s="214"/>
      <c r="H580" s="214"/>
      <c r="I580" s="214"/>
      <c r="J580" s="214"/>
      <c r="K580" s="214"/>
      <c r="L580" s="214"/>
      <c r="M580" s="214"/>
      <c r="N580" s="214"/>
      <c r="O580" s="214"/>
      <c r="P580" s="214"/>
      <c r="Q580" s="214"/>
      <c r="R580" s="214"/>
      <c r="S580" s="214"/>
      <c r="T580" s="214"/>
      <c r="U580" s="214"/>
    </row>
    <row r="581" ht="13.65" customHeight="1">
      <c r="A581" s="223">
        <v>43676</v>
      </c>
      <c r="B581" s="224">
        <v>202670</v>
      </c>
      <c r="C581" s="224">
        <v>382880</v>
      </c>
      <c r="D581" s="224">
        <v>585550</v>
      </c>
      <c r="E581" s="214"/>
      <c r="F581" s="214"/>
      <c r="G581" s="214"/>
      <c r="H581" s="214"/>
      <c r="I581" s="214"/>
      <c r="J581" s="214"/>
      <c r="K581" s="214"/>
      <c r="L581" s="214"/>
      <c r="M581" s="214"/>
      <c r="N581" s="214"/>
      <c r="O581" s="214"/>
      <c r="P581" s="214"/>
      <c r="Q581" s="214"/>
      <c r="R581" s="214"/>
      <c r="S581" s="214"/>
      <c r="T581" s="214"/>
      <c r="U581" s="214"/>
    </row>
    <row r="582" ht="13.65" customHeight="1">
      <c r="A582" s="223">
        <v>43677</v>
      </c>
      <c r="B582" s="224">
        <v>202630</v>
      </c>
      <c r="C582" s="224">
        <v>381510</v>
      </c>
      <c r="D582" s="224">
        <v>584140</v>
      </c>
      <c r="E582" s="214"/>
      <c r="F582" s="214"/>
      <c r="G582" s="214"/>
      <c r="H582" s="214"/>
      <c r="I582" s="214"/>
      <c r="J582" s="214"/>
      <c r="K582" s="214"/>
      <c r="L582" s="214"/>
      <c r="M582" s="214"/>
      <c r="N582" s="214"/>
      <c r="O582" s="214"/>
      <c r="P582" s="214"/>
      <c r="Q582" s="214"/>
      <c r="R582" s="214"/>
      <c r="S582" s="214"/>
      <c r="T582" s="214"/>
      <c r="U582" s="214"/>
    </row>
    <row r="583" ht="13.65" customHeight="1">
      <c r="A583" s="223">
        <v>43678</v>
      </c>
      <c r="B583" s="224">
        <v>202560</v>
      </c>
      <c r="C583" s="224">
        <v>380080</v>
      </c>
      <c r="D583" s="224">
        <v>582640</v>
      </c>
      <c r="E583" s="214"/>
      <c r="F583" s="214"/>
      <c r="G583" s="214"/>
      <c r="H583" s="214"/>
      <c r="I583" s="214"/>
      <c r="J583" s="214"/>
      <c r="K583" s="214"/>
      <c r="L583" s="214"/>
      <c r="M583" s="214"/>
      <c r="N583" s="214"/>
      <c r="O583" s="214"/>
      <c r="P583" s="214"/>
      <c r="Q583" s="214"/>
      <c r="R583" s="214"/>
      <c r="S583" s="214"/>
      <c r="T583" s="214"/>
      <c r="U583" s="214"/>
    </row>
    <row r="584" ht="13.65" customHeight="1">
      <c r="A584" s="223">
        <v>43679</v>
      </c>
      <c r="B584" s="224">
        <v>202630</v>
      </c>
      <c r="C584" s="224">
        <v>378790</v>
      </c>
      <c r="D584" s="224">
        <v>581420</v>
      </c>
      <c r="E584" s="214"/>
      <c r="F584" s="214"/>
      <c r="G584" s="214"/>
      <c r="H584" s="214"/>
      <c r="I584" s="214"/>
      <c r="J584" s="214"/>
      <c r="K584" s="214"/>
      <c r="L584" s="214"/>
      <c r="M584" s="214"/>
      <c r="N584" s="214"/>
      <c r="O584" s="214"/>
      <c r="P584" s="214"/>
      <c r="Q584" s="214"/>
      <c r="R584" s="214"/>
      <c r="S584" s="214"/>
      <c r="T584" s="214"/>
      <c r="U584" s="214"/>
    </row>
    <row r="585" ht="13.65" customHeight="1">
      <c r="A585" s="223">
        <v>43680</v>
      </c>
      <c r="B585" s="224">
        <v>203140</v>
      </c>
      <c r="C585" s="224">
        <v>377360</v>
      </c>
      <c r="D585" s="224">
        <v>580500</v>
      </c>
      <c r="E585" s="214"/>
      <c r="F585" s="214"/>
      <c r="G585" s="214"/>
      <c r="H585" s="214"/>
      <c r="I585" s="214"/>
      <c r="J585" s="214"/>
      <c r="K585" s="214"/>
      <c r="L585" s="214"/>
      <c r="M585" s="214"/>
      <c r="N585" s="214"/>
      <c r="O585" s="214"/>
      <c r="P585" s="214"/>
      <c r="Q585" s="214"/>
      <c r="R585" s="214"/>
      <c r="S585" s="214"/>
      <c r="T585" s="214"/>
      <c r="U585" s="214"/>
    </row>
    <row r="586" ht="13.65" customHeight="1">
      <c r="A586" s="223">
        <v>43681</v>
      </c>
      <c r="B586" s="224">
        <v>203410</v>
      </c>
      <c r="C586" s="224">
        <v>376720</v>
      </c>
      <c r="D586" s="224">
        <v>580130</v>
      </c>
      <c r="E586" s="214"/>
      <c r="F586" s="214"/>
      <c r="G586" s="214"/>
      <c r="H586" s="214"/>
      <c r="I586" s="214"/>
      <c r="J586" s="214"/>
      <c r="K586" s="214"/>
      <c r="L586" s="214"/>
      <c r="M586" s="214"/>
      <c r="N586" s="214"/>
      <c r="O586" s="214"/>
      <c r="P586" s="214"/>
      <c r="Q586" s="214"/>
      <c r="R586" s="214"/>
      <c r="S586" s="214"/>
      <c r="T586" s="214"/>
      <c r="U586" s="214"/>
    </row>
    <row r="587" ht="13.65" customHeight="1">
      <c r="A587" s="223">
        <v>43682</v>
      </c>
      <c r="B587" s="224">
        <v>202960</v>
      </c>
      <c r="C587" s="224">
        <v>376720</v>
      </c>
      <c r="D587" s="224">
        <v>579680</v>
      </c>
      <c r="E587" s="214"/>
      <c r="F587" s="214"/>
      <c r="G587" s="214"/>
      <c r="H587" s="214"/>
      <c r="I587" s="214"/>
      <c r="J587" s="214"/>
      <c r="K587" s="214"/>
      <c r="L587" s="214"/>
      <c r="M587" s="214"/>
      <c r="N587" s="214"/>
      <c r="O587" s="214"/>
      <c r="P587" s="214"/>
      <c r="Q587" s="214"/>
      <c r="R587" s="214"/>
      <c r="S587" s="214"/>
      <c r="T587" s="214"/>
      <c r="U587" s="214"/>
    </row>
    <row r="588" ht="13.65" customHeight="1">
      <c r="A588" s="223">
        <v>43683</v>
      </c>
      <c r="B588" s="224">
        <v>202180</v>
      </c>
      <c r="C588" s="224">
        <v>376650</v>
      </c>
      <c r="D588" s="224">
        <v>578830</v>
      </c>
      <c r="E588" s="214"/>
      <c r="F588" s="214"/>
      <c r="G588" s="214"/>
      <c r="H588" s="214"/>
      <c r="I588" s="214"/>
      <c r="J588" s="214"/>
      <c r="K588" s="214"/>
      <c r="L588" s="214"/>
      <c r="M588" s="214"/>
      <c r="N588" s="214"/>
      <c r="O588" s="214"/>
      <c r="P588" s="214"/>
      <c r="Q588" s="214"/>
      <c r="R588" s="214"/>
      <c r="S588" s="214"/>
      <c r="T588" s="214"/>
      <c r="U588" s="214"/>
    </row>
    <row r="589" ht="13.65" customHeight="1">
      <c r="A589" s="223">
        <v>43684</v>
      </c>
      <c r="B589" s="224">
        <v>201720</v>
      </c>
      <c r="C589" s="224">
        <v>376440</v>
      </c>
      <c r="D589" s="224">
        <v>578160</v>
      </c>
      <c r="E589" s="214"/>
      <c r="F589" s="214"/>
      <c r="G589" s="214"/>
      <c r="H589" s="214"/>
      <c r="I589" s="214"/>
      <c r="J589" s="214"/>
      <c r="K589" s="214"/>
      <c r="L589" s="214"/>
      <c r="M589" s="214"/>
      <c r="N589" s="214"/>
      <c r="O589" s="214"/>
      <c r="P589" s="214"/>
      <c r="Q589" s="214"/>
      <c r="R589" s="214"/>
      <c r="S589" s="214"/>
      <c r="T589" s="214"/>
      <c r="U589" s="214"/>
    </row>
    <row r="590" ht="13.65" customHeight="1">
      <c r="A590" s="223">
        <v>43685</v>
      </c>
      <c r="B590" s="224">
        <v>201270</v>
      </c>
      <c r="C590" s="224">
        <v>376220</v>
      </c>
      <c r="D590" s="224">
        <v>577490</v>
      </c>
      <c r="E590" s="214"/>
      <c r="F590" s="214"/>
      <c r="G590" s="214"/>
      <c r="H590" s="214"/>
      <c r="I590" s="214"/>
      <c r="J590" s="214"/>
      <c r="K590" s="214"/>
      <c r="L590" s="214"/>
      <c r="M590" s="214"/>
      <c r="N590" s="214"/>
      <c r="O590" s="214"/>
      <c r="P590" s="214"/>
      <c r="Q590" s="214"/>
      <c r="R590" s="214"/>
      <c r="S590" s="214"/>
      <c r="T590" s="214"/>
      <c r="U590" s="214"/>
    </row>
    <row r="591" ht="13.65" customHeight="1">
      <c r="A591" s="223">
        <v>43686</v>
      </c>
      <c r="B591" s="224">
        <v>200850</v>
      </c>
      <c r="C591" s="224">
        <v>375650</v>
      </c>
      <c r="D591" s="224">
        <v>576500</v>
      </c>
      <c r="E591" s="214"/>
      <c r="F591" s="214"/>
      <c r="G591" s="214"/>
      <c r="H591" s="214"/>
      <c r="I591" s="214"/>
      <c r="J591" s="214"/>
      <c r="K591" s="214"/>
      <c r="L591" s="214"/>
      <c r="M591" s="214"/>
      <c r="N591" s="214"/>
      <c r="O591" s="214"/>
      <c r="P591" s="214"/>
      <c r="Q591" s="214"/>
      <c r="R591" s="214"/>
      <c r="S591" s="214"/>
      <c r="T591" s="214"/>
      <c r="U591" s="214"/>
    </row>
    <row r="592" ht="13.65" customHeight="1">
      <c r="A592" s="223">
        <v>43687</v>
      </c>
      <c r="B592" s="224">
        <v>200760</v>
      </c>
      <c r="C592" s="224">
        <v>374940</v>
      </c>
      <c r="D592" s="224">
        <v>575700</v>
      </c>
      <c r="E592" s="214"/>
      <c r="F592" s="214"/>
      <c r="G592" s="214"/>
      <c r="H592" s="214"/>
      <c r="I592" s="214"/>
      <c r="J592" s="214"/>
      <c r="K592" s="214"/>
      <c r="L592" s="214"/>
      <c r="M592" s="214"/>
      <c r="N592" s="214"/>
      <c r="O592" s="214"/>
      <c r="P592" s="214"/>
      <c r="Q592" s="214"/>
      <c r="R592" s="214"/>
      <c r="S592" s="214"/>
      <c r="T592" s="214"/>
      <c r="U592" s="214"/>
    </row>
    <row r="593" ht="13.65" customHeight="1">
      <c r="A593" s="223">
        <v>43688</v>
      </c>
      <c r="B593" s="224">
        <v>200830</v>
      </c>
      <c r="C593" s="224">
        <v>374160</v>
      </c>
      <c r="D593" s="224">
        <v>574990</v>
      </c>
      <c r="E593" s="214"/>
      <c r="F593" s="214"/>
      <c r="G593" s="214"/>
      <c r="H593" s="214"/>
      <c r="I593" s="214"/>
      <c r="J593" s="214"/>
      <c r="K593" s="214"/>
      <c r="L593" s="214"/>
      <c r="M593" s="214"/>
      <c r="N593" s="214"/>
      <c r="O593" s="214"/>
      <c r="P593" s="214"/>
      <c r="Q593" s="214"/>
      <c r="R593" s="214"/>
      <c r="S593" s="214"/>
      <c r="T593" s="214"/>
      <c r="U593" s="214"/>
    </row>
    <row r="594" ht="13.65" customHeight="1">
      <c r="A594" s="223">
        <v>43689</v>
      </c>
      <c r="B594" s="224">
        <v>200920</v>
      </c>
      <c r="C594" s="224">
        <v>373090</v>
      </c>
      <c r="D594" s="224">
        <v>574010</v>
      </c>
      <c r="E594" s="214"/>
      <c r="F594" s="214"/>
      <c r="G594" s="214"/>
      <c r="H594" s="214"/>
      <c r="I594" s="214"/>
      <c r="J594" s="214"/>
      <c r="K594" s="214"/>
      <c r="L594" s="214"/>
      <c r="M594" s="214"/>
      <c r="N594" s="214"/>
      <c r="O594" s="214"/>
      <c r="P594" s="214"/>
      <c r="Q594" s="214"/>
      <c r="R594" s="214"/>
      <c r="S594" s="214"/>
      <c r="T594" s="214"/>
      <c r="U594" s="214"/>
    </row>
    <row r="595" ht="13.65" customHeight="1">
      <c r="A595" s="223">
        <v>43690</v>
      </c>
      <c r="B595" s="224">
        <v>200610</v>
      </c>
      <c r="C595" s="224">
        <v>372520</v>
      </c>
      <c r="D595" s="224">
        <v>573130</v>
      </c>
      <c r="E595" s="214"/>
      <c r="F595" s="214"/>
      <c r="G595" s="214"/>
      <c r="H595" s="214"/>
      <c r="I595" s="214"/>
      <c r="J595" s="214"/>
      <c r="K595" s="214"/>
      <c r="L595" s="214"/>
      <c r="M595" s="214"/>
      <c r="N595" s="214"/>
      <c r="O595" s="214"/>
      <c r="P595" s="214"/>
      <c r="Q595" s="214"/>
      <c r="R595" s="214"/>
      <c r="S595" s="214"/>
      <c r="T595" s="214"/>
      <c r="U595" s="214"/>
    </row>
    <row r="596" ht="13.65" customHeight="1">
      <c r="A596" s="223">
        <v>43691</v>
      </c>
      <c r="B596" s="224">
        <v>200480</v>
      </c>
      <c r="C596" s="224">
        <v>371810</v>
      </c>
      <c r="D596" s="224">
        <v>572290</v>
      </c>
      <c r="E596" s="214"/>
      <c r="F596" s="214"/>
      <c r="G596" s="214"/>
      <c r="H596" s="214"/>
      <c r="I596" s="214"/>
      <c r="J596" s="214"/>
      <c r="K596" s="214"/>
      <c r="L596" s="214"/>
      <c r="M596" s="214"/>
      <c r="N596" s="214"/>
      <c r="O596" s="214"/>
      <c r="P596" s="214"/>
      <c r="Q596" s="214"/>
      <c r="R596" s="214"/>
      <c r="S596" s="214"/>
      <c r="T596" s="214"/>
      <c r="U596" s="214"/>
    </row>
    <row r="597" ht="13.65" customHeight="1">
      <c r="A597" s="223">
        <v>43692</v>
      </c>
      <c r="B597" s="224">
        <v>200720</v>
      </c>
      <c r="C597" s="224">
        <v>370610</v>
      </c>
      <c r="D597" s="224">
        <v>571330</v>
      </c>
      <c r="E597" s="214"/>
      <c r="F597" s="214"/>
      <c r="G597" s="214"/>
      <c r="H597" s="214"/>
      <c r="I597" s="214"/>
      <c r="J597" s="214"/>
      <c r="K597" s="214"/>
      <c r="L597" s="214"/>
      <c r="M597" s="214"/>
      <c r="N597" s="214"/>
      <c r="O597" s="214"/>
      <c r="P597" s="214"/>
      <c r="Q597" s="214"/>
      <c r="R597" s="214"/>
      <c r="S597" s="214"/>
      <c r="T597" s="214"/>
      <c r="U597" s="214"/>
    </row>
    <row r="598" ht="13.65" customHeight="1">
      <c r="A598" s="223">
        <v>43693</v>
      </c>
      <c r="B598" s="224">
        <v>201010</v>
      </c>
      <c r="C598" s="224">
        <v>369410</v>
      </c>
      <c r="D598" s="224">
        <v>570420</v>
      </c>
      <c r="E598" s="214"/>
      <c r="F598" s="214"/>
      <c r="G598" s="214"/>
      <c r="H598" s="214"/>
      <c r="I598" s="214"/>
      <c r="J598" s="214"/>
      <c r="K598" s="214"/>
      <c r="L598" s="214"/>
      <c r="M598" s="214"/>
      <c r="N598" s="214"/>
      <c r="O598" s="214"/>
      <c r="P598" s="214"/>
      <c r="Q598" s="214"/>
      <c r="R598" s="214"/>
      <c r="S598" s="214"/>
      <c r="T598" s="214"/>
      <c r="U598" s="214"/>
    </row>
    <row r="599" ht="13.65" customHeight="1">
      <c r="A599" s="223">
        <v>43694</v>
      </c>
      <c r="B599" s="224">
        <v>201230</v>
      </c>
      <c r="C599" s="224">
        <v>368140</v>
      </c>
      <c r="D599" s="224">
        <v>569370</v>
      </c>
      <c r="E599" s="214"/>
      <c r="F599" s="214"/>
      <c r="G599" s="214"/>
      <c r="H599" s="214"/>
      <c r="I599" s="214"/>
      <c r="J599" s="214"/>
      <c r="K599" s="214"/>
      <c r="L599" s="214"/>
      <c r="M599" s="214"/>
      <c r="N599" s="214"/>
      <c r="O599" s="214"/>
      <c r="P599" s="214"/>
      <c r="Q599" s="214"/>
      <c r="R599" s="214"/>
      <c r="S599" s="214"/>
      <c r="T599" s="214"/>
      <c r="U599" s="214"/>
    </row>
    <row r="600" ht="13.65" customHeight="1">
      <c r="A600" s="223">
        <v>43695</v>
      </c>
      <c r="B600" s="224">
        <v>201340</v>
      </c>
      <c r="C600" s="224">
        <v>366870</v>
      </c>
      <c r="D600" s="224">
        <v>568210</v>
      </c>
      <c r="E600" s="214"/>
      <c r="F600" s="214"/>
      <c r="G600" s="214"/>
      <c r="H600" s="214"/>
      <c r="I600" s="214"/>
      <c r="J600" s="214"/>
      <c r="K600" s="214"/>
      <c r="L600" s="214"/>
      <c r="M600" s="214"/>
      <c r="N600" s="214"/>
      <c r="O600" s="214"/>
      <c r="P600" s="214"/>
      <c r="Q600" s="214"/>
      <c r="R600" s="214"/>
      <c r="S600" s="214"/>
      <c r="T600" s="214"/>
      <c r="U600" s="214"/>
    </row>
    <row r="601" ht="13.65" customHeight="1">
      <c r="A601" s="223">
        <v>43696</v>
      </c>
      <c r="B601" s="224">
        <v>201410</v>
      </c>
      <c r="C601" s="224">
        <v>365810</v>
      </c>
      <c r="D601" s="224">
        <v>567220</v>
      </c>
      <c r="E601" s="214"/>
      <c r="F601" s="214"/>
      <c r="G601" s="214"/>
      <c r="H601" s="214"/>
      <c r="I601" s="214"/>
      <c r="J601" s="214"/>
      <c r="K601" s="214"/>
      <c r="L601" s="214"/>
      <c r="M601" s="214"/>
      <c r="N601" s="214"/>
      <c r="O601" s="214"/>
      <c r="P601" s="214"/>
      <c r="Q601" s="214"/>
      <c r="R601" s="214"/>
      <c r="S601" s="214"/>
      <c r="T601" s="214"/>
      <c r="U601" s="214"/>
    </row>
    <row r="602" ht="13.65" customHeight="1">
      <c r="A602" s="223">
        <v>43697</v>
      </c>
      <c r="B602" s="224">
        <v>200960</v>
      </c>
      <c r="C602" s="224">
        <v>365250</v>
      </c>
      <c r="D602" s="224">
        <v>566210</v>
      </c>
      <c r="E602" s="214"/>
      <c r="F602" s="214"/>
      <c r="G602" s="214"/>
      <c r="H602" s="214"/>
      <c r="I602" s="214"/>
      <c r="J602" s="214"/>
      <c r="K602" s="214"/>
      <c r="L602" s="214"/>
      <c r="M602" s="214"/>
      <c r="N602" s="214"/>
      <c r="O602" s="214"/>
      <c r="P602" s="214"/>
      <c r="Q602" s="214"/>
      <c r="R602" s="214"/>
      <c r="S602" s="214"/>
      <c r="T602" s="214"/>
      <c r="U602" s="214"/>
    </row>
    <row r="603" ht="13.65" customHeight="1">
      <c r="A603" s="223">
        <v>43698</v>
      </c>
      <c r="B603" s="224">
        <v>200830</v>
      </c>
      <c r="C603" s="224">
        <v>364410</v>
      </c>
      <c r="D603" s="224">
        <v>565240</v>
      </c>
      <c r="E603" s="214"/>
      <c r="F603" s="214"/>
      <c r="G603" s="214"/>
      <c r="H603" s="214"/>
      <c r="I603" s="214"/>
      <c r="J603" s="214"/>
      <c r="K603" s="214"/>
      <c r="L603" s="214"/>
      <c r="M603" s="214"/>
      <c r="N603" s="214"/>
      <c r="O603" s="214"/>
      <c r="P603" s="214"/>
      <c r="Q603" s="214"/>
      <c r="R603" s="214"/>
      <c r="S603" s="214"/>
      <c r="T603" s="214"/>
      <c r="U603" s="214"/>
    </row>
    <row r="604" ht="13.65" customHeight="1">
      <c r="A604" s="223">
        <v>43699</v>
      </c>
      <c r="B604" s="224">
        <v>200410</v>
      </c>
      <c r="C604" s="224">
        <v>363990</v>
      </c>
      <c r="D604" s="224">
        <v>564400</v>
      </c>
      <c r="E604" s="214"/>
      <c r="F604" s="214"/>
      <c r="G604" s="214"/>
      <c r="H604" s="214"/>
      <c r="I604" s="214"/>
      <c r="J604" s="214"/>
      <c r="K604" s="214"/>
      <c r="L604" s="214"/>
      <c r="M604" s="214"/>
      <c r="N604" s="214"/>
      <c r="O604" s="214"/>
      <c r="P604" s="214"/>
      <c r="Q604" s="214"/>
      <c r="R604" s="214"/>
      <c r="S604" s="214"/>
      <c r="T604" s="214"/>
      <c r="U604" s="214"/>
    </row>
    <row r="605" ht="13.65" customHeight="1">
      <c r="A605" s="223">
        <v>43700</v>
      </c>
      <c r="B605" s="224">
        <v>199930</v>
      </c>
      <c r="C605" s="224">
        <v>363990</v>
      </c>
      <c r="D605" s="224">
        <v>563920</v>
      </c>
      <c r="E605" s="214"/>
      <c r="F605" s="214"/>
      <c r="G605" s="214"/>
      <c r="H605" s="214"/>
      <c r="I605" s="214"/>
      <c r="J605" s="214"/>
      <c r="K605" s="214"/>
      <c r="L605" s="214"/>
      <c r="M605" s="214"/>
      <c r="N605" s="214"/>
      <c r="O605" s="214"/>
      <c r="P605" s="214"/>
      <c r="Q605" s="214"/>
      <c r="R605" s="214"/>
      <c r="S605" s="214"/>
      <c r="T605" s="214"/>
      <c r="U605" s="214"/>
    </row>
    <row r="606" ht="13.65" customHeight="1">
      <c r="A606" s="223">
        <v>43701</v>
      </c>
      <c r="B606" s="224">
        <v>199600</v>
      </c>
      <c r="C606" s="224">
        <v>363780</v>
      </c>
      <c r="D606" s="224">
        <v>563380</v>
      </c>
      <c r="E606" s="214"/>
      <c r="F606" s="214"/>
      <c r="G606" s="214"/>
      <c r="H606" s="214"/>
      <c r="I606" s="214"/>
      <c r="J606" s="214"/>
      <c r="K606" s="214"/>
      <c r="L606" s="214"/>
      <c r="M606" s="214"/>
      <c r="N606" s="214"/>
      <c r="O606" s="214"/>
      <c r="P606" s="214"/>
      <c r="Q606" s="214"/>
      <c r="R606" s="214"/>
      <c r="S606" s="214"/>
      <c r="T606" s="214"/>
      <c r="U606" s="214"/>
    </row>
    <row r="607" ht="13.65" customHeight="1">
      <c r="A607" s="223">
        <v>43702</v>
      </c>
      <c r="B607" s="224">
        <v>199910</v>
      </c>
      <c r="C607" s="224">
        <v>363220</v>
      </c>
      <c r="D607" s="224">
        <v>563130</v>
      </c>
      <c r="E607" s="214"/>
      <c r="F607" s="214"/>
      <c r="G607" s="214"/>
      <c r="H607" s="214"/>
      <c r="I607" s="214"/>
      <c r="J607" s="214"/>
      <c r="K607" s="214"/>
      <c r="L607" s="214"/>
      <c r="M607" s="214"/>
      <c r="N607" s="214"/>
      <c r="O607" s="214"/>
      <c r="P607" s="214"/>
      <c r="Q607" s="214"/>
      <c r="R607" s="214"/>
      <c r="S607" s="214"/>
      <c r="T607" s="214"/>
      <c r="U607" s="214"/>
    </row>
    <row r="608" ht="13.65" customHeight="1">
      <c r="A608" s="223">
        <v>43703</v>
      </c>
      <c r="B608" s="224">
        <v>200040</v>
      </c>
      <c r="C608" s="224">
        <v>362870</v>
      </c>
      <c r="D608" s="224">
        <v>562910</v>
      </c>
      <c r="E608" s="214"/>
      <c r="F608" s="214"/>
      <c r="G608" s="214"/>
      <c r="H608" s="214"/>
      <c r="I608" s="214"/>
      <c r="J608" s="214"/>
      <c r="K608" s="214"/>
      <c r="L608" s="214"/>
      <c r="M608" s="214"/>
      <c r="N608" s="214"/>
      <c r="O608" s="214"/>
      <c r="P608" s="214"/>
      <c r="Q608" s="214"/>
      <c r="R608" s="214"/>
      <c r="S608" s="214"/>
      <c r="T608" s="214"/>
      <c r="U608" s="214"/>
    </row>
    <row r="609" ht="13.65" customHeight="1">
      <c r="A609" s="223">
        <v>43704</v>
      </c>
      <c r="B609" s="224">
        <v>199550</v>
      </c>
      <c r="C609" s="224">
        <v>362800</v>
      </c>
      <c r="D609" s="224">
        <v>562350</v>
      </c>
      <c r="E609" s="214"/>
      <c r="F609" s="214"/>
      <c r="G609" s="214"/>
      <c r="H609" s="214"/>
      <c r="I609" s="214"/>
      <c r="J609" s="214"/>
      <c r="K609" s="214"/>
      <c r="L609" s="214"/>
      <c r="M609" s="214"/>
      <c r="N609" s="214"/>
      <c r="O609" s="214"/>
      <c r="P609" s="214"/>
      <c r="Q609" s="214"/>
      <c r="R609" s="214"/>
      <c r="S609" s="214"/>
      <c r="T609" s="214"/>
      <c r="U609" s="214"/>
    </row>
    <row r="610" ht="13.65" customHeight="1">
      <c r="A610" s="223">
        <v>43705</v>
      </c>
      <c r="B610" s="224">
        <v>199160</v>
      </c>
      <c r="C610" s="224">
        <v>362870</v>
      </c>
      <c r="D610" s="224">
        <v>562030</v>
      </c>
      <c r="E610" s="214"/>
      <c r="F610" s="214"/>
      <c r="G610" s="214"/>
      <c r="H610" s="214"/>
      <c r="I610" s="214"/>
      <c r="J610" s="214"/>
      <c r="K610" s="214"/>
      <c r="L610" s="214"/>
      <c r="M610" s="214"/>
      <c r="N610" s="214"/>
      <c r="O610" s="214"/>
      <c r="P610" s="214"/>
      <c r="Q610" s="214"/>
      <c r="R610" s="214"/>
      <c r="S610" s="214"/>
      <c r="T610" s="214"/>
      <c r="U610" s="214"/>
    </row>
    <row r="611" ht="13.65" customHeight="1">
      <c r="A611" s="223">
        <v>43706</v>
      </c>
      <c r="B611" s="224">
        <v>198980</v>
      </c>
      <c r="C611" s="224">
        <v>362800</v>
      </c>
      <c r="D611" s="224">
        <v>561780</v>
      </c>
      <c r="E611" s="214"/>
      <c r="F611" s="214"/>
      <c r="G611" s="214"/>
      <c r="H611" s="214"/>
      <c r="I611" s="214"/>
      <c r="J611" s="214"/>
      <c r="K611" s="214"/>
      <c r="L611" s="214"/>
      <c r="M611" s="214"/>
      <c r="N611" s="214"/>
      <c r="O611" s="214"/>
      <c r="P611" s="214"/>
      <c r="Q611" s="214"/>
      <c r="R611" s="214"/>
      <c r="S611" s="214"/>
      <c r="T611" s="214"/>
      <c r="U611" s="214"/>
    </row>
    <row r="612" ht="13.65" customHeight="1">
      <c r="A612" s="223">
        <v>43707</v>
      </c>
      <c r="B612" s="224">
        <v>199140</v>
      </c>
      <c r="C612" s="224">
        <v>362310</v>
      </c>
      <c r="D612" s="224">
        <v>561450</v>
      </c>
      <c r="E612" s="214"/>
      <c r="F612" s="214"/>
      <c r="G612" s="214"/>
      <c r="H612" s="214"/>
      <c r="I612" s="214"/>
      <c r="J612" s="214"/>
      <c r="K612" s="214"/>
      <c r="L612" s="214"/>
      <c r="M612" s="214"/>
      <c r="N612" s="214"/>
      <c r="O612" s="214"/>
      <c r="P612" s="214"/>
      <c r="Q612" s="214"/>
      <c r="R612" s="214"/>
      <c r="S612" s="214"/>
      <c r="T612" s="214"/>
      <c r="U612" s="214"/>
    </row>
    <row r="613" ht="13.65" customHeight="1">
      <c r="A613" s="223">
        <v>43708</v>
      </c>
      <c r="B613" s="224">
        <v>199310</v>
      </c>
      <c r="C613" s="224">
        <v>361890</v>
      </c>
      <c r="D613" s="224">
        <v>561200</v>
      </c>
      <c r="E613" s="214"/>
      <c r="F613" s="214"/>
      <c r="G613" s="214"/>
      <c r="H613" s="214"/>
      <c r="I613" s="214"/>
      <c r="J613" s="214"/>
      <c r="K613" s="214"/>
      <c r="L613" s="214"/>
      <c r="M613" s="214"/>
      <c r="N613" s="214"/>
      <c r="O613" s="214"/>
      <c r="P613" s="214"/>
      <c r="Q613" s="214"/>
      <c r="R613" s="214"/>
      <c r="S613" s="214"/>
      <c r="T613" s="214"/>
      <c r="U613" s="214"/>
    </row>
    <row r="614" ht="13.65" customHeight="1">
      <c r="A614" s="223">
        <v>43709</v>
      </c>
      <c r="B614" s="224">
        <v>199420</v>
      </c>
      <c r="C614" s="224">
        <v>361470</v>
      </c>
      <c r="D614" s="224">
        <v>560890</v>
      </c>
      <c r="E614" s="214"/>
      <c r="F614" s="214"/>
      <c r="G614" s="214"/>
      <c r="H614" s="214"/>
      <c r="I614" s="214"/>
      <c r="J614" s="214"/>
      <c r="K614" s="214"/>
      <c r="L614" s="214"/>
      <c r="M614" s="214"/>
      <c r="N614" s="214"/>
      <c r="O614" s="214"/>
      <c r="P614" s="214"/>
      <c r="Q614" s="214"/>
      <c r="R614" s="214"/>
      <c r="S614" s="214"/>
      <c r="T614" s="214"/>
      <c r="U614" s="214"/>
    </row>
    <row r="615" ht="13.65" customHeight="1">
      <c r="A615" s="223">
        <v>43710</v>
      </c>
      <c r="B615" s="224">
        <v>199440</v>
      </c>
      <c r="C615" s="224">
        <v>361050</v>
      </c>
      <c r="D615" s="224">
        <v>560490</v>
      </c>
      <c r="E615" s="214"/>
      <c r="F615" s="214"/>
      <c r="G615" s="214"/>
      <c r="H615" s="214"/>
      <c r="I615" s="214"/>
      <c r="J615" s="214"/>
      <c r="K615" s="214"/>
      <c r="L615" s="214"/>
      <c r="M615" s="214"/>
      <c r="N615" s="214"/>
      <c r="O615" s="214"/>
      <c r="P615" s="214"/>
      <c r="Q615" s="214"/>
      <c r="R615" s="214"/>
      <c r="S615" s="214"/>
      <c r="T615" s="214"/>
      <c r="U615" s="214"/>
    </row>
    <row r="616" ht="13.65" customHeight="1">
      <c r="A616" s="223">
        <v>43711</v>
      </c>
      <c r="B616" s="224">
        <v>198960</v>
      </c>
      <c r="C616" s="224">
        <v>361120</v>
      </c>
      <c r="D616" s="224">
        <v>560080</v>
      </c>
      <c r="E616" s="214"/>
      <c r="F616" s="214"/>
      <c r="G616" s="214"/>
      <c r="H616" s="214"/>
      <c r="I616" s="214"/>
      <c r="J616" s="214"/>
      <c r="K616" s="214"/>
      <c r="L616" s="214"/>
      <c r="M616" s="214"/>
      <c r="N616" s="214"/>
      <c r="O616" s="214"/>
      <c r="P616" s="214"/>
      <c r="Q616" s="214"/>
      <c r="R616" s="214"/>
      <c r="S616" s="214"/>
      <c r="T616" s="214"/>
      <c r="U616" s="214"/>
    </row>
    <row r="617" ht="13.65" customHeight="1">
      <c r="A617" s="223">
        <v>43712</v>
      </c>
      <c r="B617" s="224">
        <v>198500</v>
      </c>
      <c r="C617" s="224">
        <v>361260</v>
      </c>
      <c r="D617" s="224">
        <v>559760</v>
      </c>
      <c r="E617" s="214"/>
      <c r="F617" s="214"/>
      <c r="G617" s="214"/>
      <c r="H617" s="214"/>
      <c r="I617" s="214"/>
      <c r="J617" s="214"/>
      <c r="K617" s="214"/>
      <c r="L617" s="214"/>
      <c r="M617" s="214"/>
      <c r="N617" s="214"/>
      <c r="O617" s="214"/>
      <c r="P617" s="214"/>
      <c r="Q617" s="214"/>
      <c r="R617" s="214"/>
      <c r="S617" s="214"/>
      <c r="T617" s="214"/>
      <c r="U617" s="214"/>
    </row>
    <row r="618" ht="13.65" customHeight="1">
      <c r="A618" s="223">
        <v>43713</v>
      </c>
      <c r="B618" s="224">
        <v>198260</v>
      </c>
      <c r="C618" s="224">
        <v>361190</v>
      </c>
      <c r="D618" s="224">
        <v>559450</v>
      </c>
      <c r="E618" s="214"/>
      <c r="F618" s="214"/>
      <c r="G618" s="214"/>
      <c r="H618" s="214"/>
      <c r="I618" s="214"/>
      <c r="J618" s="214"/>
      <c r="K618" s="214"/>
      <c r="L618" s="214"/>
      <c r="M618" s="214"/>
      <c r="N618" s="214"/>
      <c r="O618" s="214"/>
      <c r="P618" s="214"/>
      <c r="Q618" s="214"/>
      <c r="R618" s="214"/>
      <c r="S618" s="214"/>
      <c r="T618" s="214"/>
      <c r="U618" s="214"/>
    </row>
    <row r="619" ht="13.65" customHeight="1">
      <c r="A619" s="223">
        <v>43714</v>
      </c>
      <c r="B619" s="224">
        <v>198330</v>
      </c>
      <c r="C619" s="224">
        <v>360700</v>
      </c>
      <c r="D619" s="224">
        <v>559030</v>
      </c>
      <c r="E619" s="214"/>
      <c r="F619" s="214"/>
      <c r="G619" s="214"/>
      <c r="H619" s="214"/>
      <c r="I619" s="214"/>
      <c r="J619" s="214"/>
      <c r="K619" s="214"/>
      <c r="L619" s="214"/>
      <c r="M619" s="214"/>
      <c r="N619" s="214"/>
      <c r="O619" s="214"/>
      <c r="P619" s="214"/>
      <c r="Q619" s="214"/>
      <c r="R619" s="214"/>
      <c r="S619" s="214"/>
      <c r="T619" s="214"/>
      <c r="U619" s="214"/>
    </row>
    <row r="620" ht="13.65" customHeight="1">
      <c r="A620" s="223">
        <v>43715</v>
      </c>
      <c r="B620" s="224">
        <v>198410</v>
      </c>
      <c r="C620" s="224">
        <v>360140</v>
      </c>
      <c r="D620" s="224">
        <v>558550</v>
      </c>
      <c r="E620" s="214"/>
      <c r="F620" s="214"/>
      <c r="G620" s="214"/>
      <c r="H620" s="214"/>
      <c r="I620" s="214"/>
      <c r="J620" s="214"/>
      <c r="K620" s="214"/>
      <c r="L620" s="214"/>
      <c r="M620" s="214"/>
      <c r="N620" s="214"/>
      <c r="O620" s="214"/>
      <c r="P620" s="214"/>
      <c r="Q620" s="214"/>
      <c r="R620" s="214"/>
      <c r="S620" s="214"/>
      <c r="T620" s="214"/>
      <c r="U620" s="214"/>
    </row>
    <row r="621" ht="13.65" customHeight="1">
      <c r="A621" s="223">
        <v>43716</v>
      </c>
      <c r="B621" s="224">
        <v>198540</v>
      </c>
      <c r="C621" s="224">
        <v>359720</v>
      </c>
      <c r="D621" s="224">
        <v>558260</v>
      </c>
      <c r="E621" s="214"/>
      <c r="F621" s="214"/>
      <c r="G621" s="214"/>
      <c r="H621" s="214"/>
      <c r="I621" s="214"/>
      <c r="J621" s="214"/>
      <c r="K621" s="214"/>
      <c r="L621" s="214"/>
      <c r="M621" s="214"/>
      <c r="N621" s="214"/>
      <c r="O621" s="214"/>
      <c r="P621" s="214"/>
      <c r="Q621" s="214"/>
      <c r="R621" s="214"/>
      <c r="S621" s="214"/>
      <c r="T621" s="214"/>
      <c r="U621" s="214"/>
    </row>
    <row r="622" ht="13.65" customHeight="1">
      <c r="A622" s="223">
        <v>43717</v>
      </c>
      <c r="B622" s="224">
        <v>198520</v>
      </c>
      <c r="C622" s="224">
        <v>359370</v>
      </c>
      <c r="D622" s="224">
        <v>557890</v>
      </c>
      <c r="E622" s="214"/>
      <c r="F622" s="214"/>
      <c r="G622" s="214"/>
      <c r="H622" s="214"/>
      <c r="I622" s="214"/>
      <c r="J622" s="214"/>
      <c r="K622" s="214"/>
      <c r="L622" s="214"/>
      <c r="M622" s="214"/>
      <c r="N622" s="214"/>
      <c r="O622" s="214"/>
      <c r="P622" s="214"/>
      <c r="Q622" s="214"/>
      <c r="R622" s="214"/>
      <c r="S622" s="214"/>
      <c r="T622" s="214"/>
      <c r="U622" s="214"/>
    </row>
    <row r="623" ht="13.65" customHeight="1">
      <c r="A623" s="223">
        <v>43718</v>
      </c>
      <c r="B623" s="224">
        <v>198170</v>
      </c>
      <c r="C623" s="224">
        <v>359440</v>
      </c>
      <c r="D623" s="224">
        <v>557610</v>
      </c>
      <c r="E623" s="214"/>
      <c r="F623" s="214"/>
      <c r="G623" s="214"/>
      <c r="H623" s="214"/>
      <c r="I623" s="214"/>
      <c r="J623" s="214"/>
      <c r="K623" s="214"/>
      <c r="L623" s="214"/>
      <c r="M623" s="214"/>
      <c r="N623" s="214"/>
      <c r="O623" s="214"/>
      <c r="P623" s="214"/>
      <c r="Q623" s="214"/>
      <c r="R623" s="214"/>
      <c r="S623" s="214"/>
      <c r="T623" s="214"/>
      <c r="U623" s="214"/>
    </row>
    <row r="624" ht="13.65" customHeight="1">
      <c r="A624" s="223">
        <v>43719</v>
      </c>
      <c r="B624" s="224">
        <v>197800</v>
      </c>
      <c r="C624" s="224">
        <v>359580</v>
      </c>
      <c r="D624" s="224">
        <v>557380</v>
      </c>
      <c r="E624" s="214"/>
      <c r="F624" s="214"/>
      <c r="G624" s="214"/>
      <c r="H624" s="214"/>
      <c r="I624" s="214"/>
      <c r="J624" s="214"/>
      <c r="K624" s="214"/>
      <c r="L624" s="214"/>
      <c r="M624" s="214"/>
      <c r="N624" s="214"/>
      <c r="O624" s="214"/>
      <c r="P624" s="214"/>
      <c r="Q624" s="214"/>
      <c r="R624" s="214"/>
      <c r="S624" s="214"/>
      <c r="T624" s="214"/>
      <c r="U624" s="214"/>
    </row>
    <row r="625" ht="13.65" customHeight="1">
      <c r="A625" s="223">
        <v>43720</v>
      </c>
      <c r="B625" s="224">
        <v>197630</v>
      </c>
      <c r="C625" s="224">
        <v>359580</v>
      </c>
      <c r="D625" s="224">
        <v>557210</v>
      </c>
      <c r="E625" s="214"/>
      <c r="F625" s="214"/>
      <c r="G625" s="214"/>
      <c r="H625" s="214"/>
      <c r="I625" s="214"/>
      <c r="J625" s="214"/>
      <c r="K625" s="214"/>
      <c r="L625" s="214"/>
      <c r="M625" s="214"/>
      <c r="N625" s="214"/>
      <c r="O625" s="214"/>
      <c r="P625" s="214"/>
      <c r="Q625" s="214"/>
      <c r="R625" s="214"/>
      <c r="S625" s="214"/>
      <c r="T625" s="214"/>
      <c r="U625" s="214"/>
    </row>
    <row r="626" ht="13.65" customHeight="1">
      <c r="A626" s="223">
        <v>43721</v>
      </c>
      <c r="B626" s="224">
        <v>197870</v>
      </c>
      <c r="C626" s="224">
        <v>359090</v>
      </c>
      <c r="D626" s="224">
        <v>556960</v>
      </c>
      <c r="E626" s="214"/>
      <c r="F626" s="214"/>
      <c r="G626" s="214"/>
      <c r="H626" s="214"/>
      <c r="I626" s="214"/>
      <c r="J626" s="214"/>
      <c r="K626" s="214"/>
      <c r="L626" s="214"/>
      <c r="M626" s="214"/>
      <c r="N626" s="214"/>
      <c r="O626" s="214"/>
      <c r="P626" s="214"/>
      <c r="Q626" s="214"/>
      <c r="R626" s="214"/>
      <c r="S626" s="214"/>
      <c r="T626" s="214"/>
      <c r="U626" s="214"/>
    </row>
    <row r="627" ht="13.65" customHeight="1">
      <c r="A627" s="223">
        <v>43722</v>
      </c>
      <c r="B627" s="224">
        <v>198020</v>
      </c>
      <c r="C627" s="224">
        <v>358680</v>
      </c>
      <c r="D627" s="224">
        <v>556700</v>
      </c>
      <c r="E627" s="214"/>
      <c r="F627" s="214"/>
      <c r="G627" s="214"/>
      <c r="H627" s="214"/>
      <c r="I627" s="214"/>
      <c r="J627" s="214"/>
      <c r="K627" s="214"/>
      <c r="L627" s="214"/>
      <c r="M627" s="214"/>
      <c r="N627" s="214"/>
      <c r="O627" s="214"/>
      <c r="P627" s="214"/>
      <c r="Q627" s="214"/>
      <c r="R627" s="214"/>
      <c r="S627" s="214"/>
      <c r="T627" s="214"/>
      <c r="U627" s="214"/>
    </row>
    <row r="628" ht="13.65" customHeight="1">
      <c r="A628" s="223">
        <v>43723</v>
      </c>
      <c r="B628" s="224">
        <v>197960</v>
      </c>
      <c r="C628" s="224">
        <v>358330</v>
      </c>
      <c r="D628" s="224">
        <v>556290</v>
      </c>
      <c r="E628" s="214"/>
      <c r="F628" s="214"/>
      <c r="G628" s="214"/>
      <c r="H628" s="214"/>
      <c r="I628" s="214"/>
      <c r="J628" s="214"/>
      <c r="K628" s="214"/>
      <c r="L628" s="214"/>
      <c r="M628" s="214"/>
      <c r="N628" s="214"/>
      <c r="O628" s="214"/>
      <c r="P628" s="214"/>
      <c r="Q628" s="214"/>
      <c r="R628" s="214"/>
      <c r="S628" s="214"/>
      <c r="T628" s="214"/>
      <c r="U628" s="214"/>
    </row>
    <row r="629" ht="13.65" customHeight="1">
      <c r="A629" s="223">
        <v>43724</v>
      </c>
      <c r="B629" s="224">
        <v>197560</v>
      </c>
      <c r="C629" s="224">
        <v>358260</v>
      </c>
      <c r="D629" s="224">
        <v>555820</v>
      </c>
      <c r="E629" s="214"/>
      <c r="F629" s="214"/>
      <c r="G629" s="214"/>
      <c r="H629" s="214"/>
      <c r="I629" s="214"/>
      <c r="J629" s="214"/>
      <c r="K629" s="214"/>
      <c r="L629" s="214"/>
      <c r="M629" s="214"/>
      <c r="N629" s="214"/>
      <c r="O629" s="214"/>
      <c r="P629" s="214"/>
      <c r="Q629" s="214"/>
      <c r="R629" s="214"/>
      <c r="S629" s="214"/>
      <c r="T629" s="214"/>
      <c r="U629" s="214"/>
    </row>
    <row r="630" ht="13.65" customHeight="1">
      <c r="A630" s="223">
        <v>43725</v>
      </c>
      <c r="B630" s="224">
        <v>197020</v>
      </c>
      <c r="C630" s="224">
        <v>357280</v>
      </c>
      <c r="D630" s="224">
        <v>554300</v>
      </c>
      <c r="E630" s="214"/>
      <c r="F630" s="214"/>
      <c r="G630" s="214"/>
      <c r="H630" s="214"/>
      <c r="I630" s="214"/>
      <c r="J630" s="214"/>
      <c r="K630" s="214"/>
      <c r="L630" s="214"/>
      <c r="M630" s="214"/>
      <c r="N630" s="214"/>
      <c r="O630" s="214"/>
      <c r="P630" s="214"/>
      <c r="Q630" s="214"/>
      <c r="R630" s="214"/>
      <c r="S630" s="214"/>
      <c r="T630" s="214"/>
      <c r="U630" s="214"/>
    </row>
    <row r="631" ht="13.65" customHeight="1">
      <c r="A631" s="223">
        <v>43726</v>
      </c>
      <c r="B631" s="224">
        <v>196340</v>
      </c>
      <c r="C631" s="224">
        <v>355550</v>
      </c>
      <c r="D631" s="224">
        <v>551890</v>
      </c>
      <c r="E631" s="214"/>
      <c r="F631" s="214"/>
      <c r="G631" s="214"/>
      <c r="H631" s="214"/>
      <c r="I631" s="214"/>
      <c r="J631" s="214"/>
      <c r="K631" s="214"/>
      <c r="L631" s="214"/>
      <c r="M631" s="214"/>
      <c r="N631" s="214"/>
      <c r="O631" s="214"/>
      <c r="P631" s="214"/>
      <c r="Q631" s="214"/>
      <c r="R631" s="214"/>
      <c r="S631" s="214"/>
      <c r="T631" s="214"/>
      <c r="U631" s="214"/>
    </row>
    <row r="632" ht="13.65" customHeight="1">
      <c r="A632" s="223">
        <v>43727</v>
      </c>
      <c r="B632" s="224">
        <v>196260</v>
      </c>
      <c r="C632" s="224">
        <v>352370</v>
      </c>
      <c r="D632" s="224">
        <v>548630</v>
      </c>
      <c r="E632" s="214"/>
      <c r="F632" s="214"/>
      <c r="G632" s="214"/>
      <c r="H632" s="214"/>
      <c r="I632" s="214"/>
      <c r="J632" s="214"/>
      <c r="K632" s="214"/>
      <c r="L632" s="214"/>
      <c r="M632" s="214"/>
      <c r="N632" s="214"/>
      <c r="O632" s="214"/>
      <c r="P632" s="214"/>
      <c r="Q632" s="214"/>
      <c r="R632" s="214"/>
      <c r="S632" s="214"/>
      <c r="T632" s="214"/>
      <c r="U632" s="214"/>
    </row>
    <row r="633" ht="13.65" customHeight="1">
      <c r="A633" s="223">
        <v>43728</v>
      </c>
      <c r="B633" s="224">
        <v>196150</v>
      </c>
      <c r="C633" s="224">
        <v>349060</v>
      </c>
      <c r="D633" s="224">
        <v>545210</v>
      </c>
      <c r="E633" s="214"/>
      <c r="F633" s="214"/>
      <c r="G633" s="214"/>
      <c r="H633" s="214"/>
      <c r="I633" s="214"/>
      <c r="J633" s="214"/>
      <c r="K633" s="214"/>
      <c r="L633" s="214"/>
      <c r="M633" s="214"/>
      <c r="N633" s="214"/>
      <c r="O633" s="214"/>
      <c r="P633" s="214"/>
      <c r="Q633" s="214"/>
      <c r="R633" s="214"/>
      <c r="S633" s="214"/>
      <c r="T633" s="214"/>
      <c r="U633" s="214"/>
    </row>
    <row r="634" ht="13.65" customHeight="1">
      <c r="A634" s="223">
        <v>43729</v>
      </c>
      <c r="B634" s="224">
        <v>196020</v>
      </c>
      <c r="C634" s="224">
        <v>346520</v>
      </c>
      <c r="D634" s="224">
        <v>542540</v>
      </c>
      <c r="E634" s="214"/>
      <c r="F634" s="214"/>
      <c r="G634" s="214"/>
      <c r="H634" s="214"/>
      <c r="I634" s="214"/>
      <c r="J634" s="214"/>
      <c r="K634" s="214"/>
      <c r="L634" s="214"/>
      <c r="M634" s="214"/>
      <c r="N634" s="214"/>
      <c r="O634" s="214"/>
      <c r="P634" s="214"/>
      <c r="Q634" s="214"/>
      <c r="R634" s="214"/>
      <c r="S634" s="214"/>
      <c r="T634" s="214"/>
      <c r="U634" s="214"/>
    </row>
    <row r="635" ht="13.65" customHeight="1">
      <c r="A635" s="223">
        <v>43730</v>
      </c>
      <c r="B635" s="224">
        <v>196280</v>
      </c>
      <c r="C635" s="224">
        <v>343710</v>
      </c>
      <c r="D635" s="224">
        <v>539990</v>
      </c>
      <c r="E635" s="214"/>
      <c r="F635" s="214"/>
      <c r="G635" s="214"/>
      <c r="H635" s="214"/>
      <c r="I635" s="214"/>
      <c r="J635" s="214"/>
      <c r="K635" s="214"/>
      <c r="L635" s="214"/>
      <c r="M635" s="214"/>
      <c r="N635" s="214"/>
      <c r="O635" s="214"/>
      <c r="P635" s="214"/>
      <c r="Q635" s="214"/>
      <c r="R635" s="214"/>
      <c r="S635" s="214"/>
      <c r="T635" s="214"/>
      <c r="U635" s="214"/>
    </row>
    <row r="636" ht="13.65" customHeight="1">
      <c r="A636" s="223">
        <v>43731</v>
      </c>
      <c r="B636" s="224">
        <v>196450</v>
      </c>
      <c r="C636" s="224">
        <v>341190</v>
      </c>
      <c r="D636" s="224">
        <v>537640</v>
      </c>
      <c r="E636" s="214"/>
      <c r="F636" s="214"/>
      <c r="G636" s="214"/>
      <c r="H636" s="214"/>
      <c r="I636" s="214"/>
      <c r="J636" s="214"/>
      <c r="K636" s="214"/>
      <c r="L636" s="214"/>
      <c r="M636" s="214"/>
      <c r="N636" s="214"/>
      <c r="O636" s="214"/>
      <c r="P636" s="214"/>
      <c r="Q636" s="214"/>
      <c r="R636" s="214"/>
      <c r="S636" s="214"/>
      <c r="T636" s="214"/>
      <c r="U636" s="214"/>
    </row>
    <row r="637" ht="13.65" customHeight="1">
      <c r="A637" s="223">
        <v>43732</v>
      </c>
      <c r="B637" s="224">
        <v>196540</v>
      </c>
      <c r="C637" s="224">
        <v>339150</v>
      </c>
      <c r="D637" s="224">
        <v>535690</v>
      </c>
      <c r="E637" s="214"/>
      <c r="F637" s="214"/>
      <c r="G637" s="214"/>
      <c r="H637" s="214"/>
      <c r="I637" s="214"/>
      <c r="J637" s="214"/>
      <c r="K637" s="214"/>
      <c r="L637" s="214"/>
      <c r="M637" s="214"/>
      <c r="N637" s="214"/>
      <c r="O637" s="214"/>
      <c r="P637" s="214"/>
      <c r="Q637" s="214"/>
      <c r="R637" s="214"/>
      <c r="S637" s="214"/>
      <c r="T637" s="214"/>
      <c r="U637" s="214"/>
    </row>
    <row r="638" ht="13.65" customHeight="1">
      <c r="A638" s="223">
        <v>43733</v>
      </c>
      <c r="B638" s="224">
        <v>196450</v>
      </c>
      <c r="C638" s="224">
        <v>337800</v>
      </c>
      <c r="D638" s="224">
        <v>534250</v>
      </c>
      <c r="E638" s="214"/>
      <c r="F638" s="214"/>
      <c r="G638" s="214"/>
      <c r="H638" s="214"/>
      <c r="I638" s="214"/>
      <c r="J638" s="214"/>
      <c r="K638" s="214"/>
      <c r="L638" s="214"/>
      <c r="M638" s="214"/>
      <c r="N638" s="214"/>
      <c r="O638" s="214"/>
      <c r="P638" s="214"/>
      <c r="Q638" s="214"/>
      <c r="R638" s="214"/>
      <c r="S638" s="214"/>
      <c r="T638" s="214"/>
      <c r="U638" s="214"/>
    </row>
    <row r="639" ht="13.65" customHeight="1">
      <c r="A639" s="223">
        <v>43734</v>
      </c>
      <c r="B639" s="224">
        <v>196380</v>
      </c>
      <c r="C639" s="224">
        <v>336240</v>
      </c>
      <c r="D639" s="224">
        <v>532620</v>
      </c>
      <c r="E639" s="214"/>
      <c r="F639" s="214"/>
      <c r="G639" s="214"/>
      <c r="H639" s="214"/>
      <c r="I639" s="214"/>
      <c r="J639" s="214"/>
      <c r="K639" s="214"/>
      <c r="L639" s="214"/>
      <c r="M639" s="214"/>
      <c r="N639" s="214"/>
      <c r="O639" s="214"/>
      <c r="P639" s="214"/>
      <c r="Q639" s="214"/>
      <c r="R639" s="214"/>
      <c r="S639" s="214"/>
      <c r="T639" s="214"/>
      <c r="U639" s="214"/>
    </row>
    <row r="640" ht="13.65" customHeight="1">
      <c r="A640" s="223">
        <v>43735</v>
      </c>
      <c r="B640" s="224">
        <v>196100</v>
      </c>
      <c r="C640" s="224">
        <v>335360</v>
      </c>
      <c r="D640" s="224">
        <v>531460</v>
      </c>
      <c r="E640" s="214"/>
      <c r="F640" s="214"/>
      <c r="G640" s="214"/>
      <c r="H640" s="214"/>
      <c r="I640" s="214"/>
      <c r="J640" s="214"/>
      <c r="K640" s="214"/>
      <c r="L640" s="214"/>
      <c r="M640" s="214"/>
      <c r="N640" s="214"/>
      <c r="O640" s="214"/>
      <c r="P640" s="214"/>
      <c r="Q640" s="214"/>
      <c r="R640" s="214"/>
      <c r="S640" s="214"/>
      <c r="T640" s="214"/>
      <c r="U640" s="214"/>
    </row>
    <row r="641" ht="13.65" customHeight="1">
      <c r="A641" s="223">
        <v>43736</v>
      </c>
      <c r="B641" s="224">
        <v>196410</v>
      </c>
      <c r="C641" s="224">
        <v>334280</v>
      </c>
      <c r="D641" s="224">
        <v>530690</v>
      </c>
      <c r="E641" s="214"/>
      <c r="F641" s="214"/>
      <c r="G641" s="214"/>
      <c r="H641" s="214"/>
      <c r="I641" s="214"/>
      <c r="J641" s="214"/>
      <c r="K641" s="214"/>
      <c r="L641" s="214"/>
      <c r="M641" s="214"/>
      <c r="N641" s="214"/>
      <c r="O641" s="214"/>
      <c r="P641" s="214"/>
      <c r="Q641" s="214"/>
      <c r="R641" s="214"/>
      <c r="S641" s="214"/>
      <c r="T641" s="214"/>
      <c r="U641" s="214"/>
    </row>
    <row r="642" ht="13.65" customHeight="1">
      <c r="A642" s="223">
        <v>43737</v>
      </c>
      <c r="B642" s="224">
        <v>196490</v>
      </c>
      <c r="C642" s="224">
        <v>333680</v>
      </c>
      <c r="D642" s="224">
        <v>530170</v>
      </c>
      <c r="E642" s="214"/>
      <c r="F642" s="214"/>
      <c r="G642" s="214"/>
      <c r="H642" s="214"/>
      <c r="I642" s="214"/>
      <c r="J642" s="214"/>
      <c r="K642" s="214"/>
      <c r="L642" s="214"/>
      <c r="M642" s="214"/>
      <c r="N642" s="214"/>
      <c r="O642" s="214"/>
      <c r="P642" s="214"/>
      <c r="Q642" s="214"/>
      <c r="R642" s="214"/>
      <c r="S642" s="214"/>
      <c r="T642" s="214"/>
      <c r="U642" s="214"/>
    </row>
    <row r="643" ht="13.65" customHeight="1">
      <c r="A643" s="223">
        <v>43738</v>
      </c>
      <c r="B643" s="224">
        <v>196100</v>
      </c>
      <c r="C643" s="224">
        <v>333680</v>
      </c>
      <c r="D643" s="224">
        <v>529780</v>
      </c>
      <c r="E643" s="214"/>
      <c r="F643" s="214"/>
      <c r="G643" s="214"/>
      <c r="H643" s="214"/>
      <c r="I643" s="214"/>
      <c r="J643" s="214"/>
      <c r="K643" s="214"/>
      <c r="L643" s="214"/>
      <c r="M643" s="214"/>
      <c r="N643" s="214"/>
      <c r="O643" s="214"/>
      <c r="P643" s="214"/>
      <c r="Q643" s="214"/>
      <c r="R643" s="214"/>
      <c r="S643" s="214"/>
      <c r="T643" s="214"/>
      <c r="U643" s="214"/>
    </row>
    <row r="644" ht="13.65" customHeight="1">
      <c r="A644" s="223">
        <v>43739</v>
      </c>
      <c r="B644" s="224">
        <v>195690</v>
      </c>
      <c r="C644" s="224">
        <v>333750</v>
      </c>
      <c r="D644" s="224">
        <v>529440</v>
      </c>
      <c r="E644" s="214"/>
      <c r="F644" s="214"/>
      <c r="G644" s="214"/>
      <c r="H644" s="214"/>
      <c r="I644" s="214"/>
      <c r="J644" s="214"/>
      <c r="K644" s="214"/>
      <c r="L644" s="214"/>
      <c r="M644" s="214"/>
      <c r="N644" s="214"/>
      <c r="O644" s="214"/>
      <c r="P644" s="214"/>
      <c r="Q644" s="214"/>
      <c r="R644" s="214"/>
      <c r="S644" s="214"/>
      <c r="T644" s="214"/>
      <c r="U644" s="214"/>
    </row>
    <row r="645" ht="13.65" customHeight="1">
      <c r="A645" s="223">
        <v>43740</v>
      </c>
      <c r="B645" s="224">
        <v>195240</v>
      </c>
      <c r="C645" s="224">
        <v>333270</v>
      </c>
      <c r="D645" s="224">
        <v>528510</v>
      </c>
      <c r="E645" s="214"/>
      <c r="F645" s="214"/>
      <c r="G645" s="214"/>
      <c r="H645" s="214"/>
      <c r="I645" s="214"/>
      <c r="J645" s="214"/>
      <c r="K645" s="214"/>
      <c r="L645" s="214"/>
      <c r="M645" s="214"/>
      <c r="N645" s="214"/>
      <c r="O645" s="214"/>
      <c r="P645" s="214"/>
      <c r="Q645" s="214"/>
      <c r="R645" s="214"/>
      <c r="S645" s="214"/>
      <c r="T645" s="214"/>
      <c r="U645" s="214"/>
    </row>
    <row r="646" ht="13.65" customHeight="1">
      <c r="A646" s="223">
        <v>43741</v>
      </c>
      <c r="B646" s="224">
        <v>194780</v>
      </c>
      <c r="C646" s="224">
        <v>331590</v>
      </c>
      <c r="D646" s="224">
        <v>526370</v>
      </c>
      <c r="E646" s="214"/>
      <c r="F646" s="214"/>
      <c r="G646" s="214"/>
      <c r="H646" s="214"/>
      <c r="I646" s="214"/>
      <c r="J646" s="214"/>
      <c r="K646" s="214"/>
      <c r="L646" s="214"/>
      <c r="M646" s="214"/>
      <c r="N646" s="214"/>
      <c r="O646" s="214"/>
      <c r="P646" s="214"/>
      <c r="Q646" s="214"/>
      <c r="R646" s="214"/>
      <c r="S646" s="214"/>
      <c r="T646" s="214"/>
      <c r="U646" s="214"/>
    </row>
    <row r="647" ht="13.65" customHeight="1">
      <c r="A647" s="223">
        <v>43742</v>
      </c>
      <c r="B647" s="224">
        <v>194390</v>
      </c>
      <c r="C647" s="224">
        <v>329720</v>
      </c>
      <c r="D647" s="224">
        <v>524110</v>
      </c>
      <c r="E647" s="214"/>
      <c r="F647" s="214"/>
      <c r="G647" s="214"/>
      <c r="H647" s="214"/>
      <c r="I647" s="214"/>
      <c r="J647" s="214"/>
      <c r="K647" s="214"/>
      <c r="L647" s="214"/>
      <c r="M647" s="214"/>
      <c r="N647" s="214"/>
      <c r="O647" s="214"/>
      <c r="P647" s="214"/>
      <c r="Q647" s="214"/>
      <c r="R647" s="214"/>
      <c r="S647" s="214"/>
      <c r="T647" s="214"/>
      <c r="U647" s="214"/>
    </row>
    <row r="648" ht="13.65" customHeight="1">
      <c r="A648" s="223">
        <v>43743</v>
      </c>
      <c r="B648" s="224">
        <v>193920</v>
      </c>
      <c r="C648" s="224">
        <v>328380</v>
      </c>
      <c r="D648" s="224">
        <v>522300</v>
      </c>
      <c r="E648" s="214"/>
      <c r="F648" s="214"/>
      <c r="G648" s="214"/>
      <c r="H648" s="214"/>
      <c r="I648" s="214"/>
      <c r="J648" s="214"/>
      <c r="K648" s="214"/>
      <c r="L648" s="214"/>
      <c r="M648" s="214"/>
      <c r="N648" s="214"/>
      <c r="O648" s="214"/>
      <c r="P648" s="214"/>
      <c r="Q648" s="214"/>
      <c r="R648" s="214"/>
      <c r="S648" s="214"/>
      <c r="T648" s="214"/>
      <c r="U648" s="214"/>
    </row>
    <row r="649" ht="13.65" customHeight="1">
      <c r="A649" s="223">
        <v>43744</v>
      </c>
      <c r="B649" s="224">
        <v>193940</v>
      </c>
      <c r="C649" s="224">
        <v>327310</v>
      </c>
      <c r="D649" s="224">
        <v>521250</v>
      </c>
      <c r="E649" s="214"/>
      <c r="F649" s="214"/>
      <c r="G649" s="214"/>
      <c r="H649" s="214"/>
      <c r="I649" s="214"/>
      <c r="J649" s="214"/>
      <c r="K649" s="214"/>
      <c r="L649" s="214"/>
      <c r="M649" s="214"/>
      <c r="N649" s="214"/>
      <c r="O649" s="214"/>
      <c r="P649" s="214"/>
      <c r="Q649" s="214"/>
      <c r="R649" s="214"/>
      <c r="S649" s="214"/>
      <c r="T649" s="214"/>
      <c r="U649" s="214"/>
    </row>
    <row r="650" ht="13.65" customHeight="1">
      <c r="A650" s="223">
        <v>43745</v>
      </c>
      <c r="B650" s="224">
        <v>193810</v>
      </c>
      <c r="C650" s="224">
        <v>326770</v>
      </c>
      <c r="D650" s="224">
        <v>520580</v>
      </c>
      <c r="E650" s="214"/>
      <c r="F650" s="214"/>
      <c r="G650" s="214"/>
      <c r="H650" s="214"/>
      <c r="I650" s="214"/>
      <c r="J650" s="214"/>
      <c r="K650" s="214"/>
      <c r="L650" s="214"/>
      <c r="M650" s="214"/>
      <c r="N650" s="214"/>
      <c r="O650" s="214"/>
      <c r="P650" s="214"/>
      <c r="Q650" s="214"/>
      <c r="R650" s="214"/>
      <c r="S650" s="214"/>
      <c r="T650" s="214"/>
      <c r="U650" s="214"/>
    </row>
    <row r="651" ht="13.65" customHeight="1">
      <c r="A651" s="223">
        <v>43746</v>
      </c>
      <c r="B651" s="224">
        <v>192950</v>
      </c>
      <c r="C651" s="224">
        <v>327040</v>
      </c>
      <c r="D651" s="224">
        <v>519990</v>
      </c>
      <c r="E651" s="214"/>
      <c r="F651" s="214"/>
      <c r="G651" s="214"/>
      <c r="H651" s="214"/>
      <c r="I651" s="214"/>
      <c r="J651" s="214"/>
      <c r="K651" s="214"/>
      <c r="L651" s="214"/>
      <c r="M651" s="214"/>
      <c r="N651" s="214"/>
      <c r="O651" s="214"/>
      <c r="P651" s="214"/>
      <c r="Q651" s="214"/>
      <c r="R651" s="214"/>
      <c r="S651" s="214"/>
      <c r="T651" s="214"/>
      <c r="U651" s="214"/>
    </row>
    <row r="652" ht="13.65" customHeight="1">
      <c r="A652" s="223">
        <v>43747</v>
      </c>
      <c r="B652" s="224">
        <v>192020</v>
      </c>
      <c r="C652" s="224">
        <v>326110</v>
      </c>
      <c r="D652" s="224">
        <v>518130</v>
      </c>
      <c r="E652" s="214"/>
      <c r="F652" s="214"/>
      <c r="G652" s="214"/>
      <c r="H652" s="214"/>
      <c r="I652" s="214"/>
      <c r="J652" s="214"/>
      <c r="K652" s="214"/>
      <c r="L652" s="214"/>
      <c r="M652" s="214"/>
      <c r="N652" s="214"/>
      <c r="O652" s="214"/>
      <c r="P652" s="214"/>
      <c r="Q652" s="214"/>
      <c r="R652" s="214"/>
      <c r="S652" s="214"/>
      <c r="T652" s="214"/>
      <c r="U652" s="214"/>
    </row>
    <row r="653" ht="13.65" customHeight="1">
      <c r="A653" s="223">
        <v>43748</v>
      </c>
      <c r="B653" s="224">
        <v>191400</v>
      </c>
      <c r="C653" s="224">
        <v>323910</v>
      </c>
      <c r="D653" s="224">
        <v>515310</v>
      </c>
      <c r="E653" s="214"/>
      <c r="F653" s="214"/>
      <c r="G653" s="214"/>
      <c r="H653" s="214"/>
      <c r="I653" s="214"/>
      <c r="J653" s="214"/>
      <c r="K653" s="214"/>
      <c r="L653" s="214"/>
      <c r="M653" s="214"/>
      <c r="N653" s="214"/>
      <c r="O653" s="214"/>
      <c r="P653" s="214"/>
      <c r="Q653" s="214"/>
      <c r="R653" s="214"/>
      <c r="S653" s="214"/>
      <c r="T653" s="214"/>
      <c r="U653" s="214"/>
    </row>
    <row r="654" ht="13.65" customHeight="1">
      <c r="A654" s="223">
        <v>43749</v>
      </c>
      <c r="B654" s="224">
        <v>190800</v>
      </c>
      <c r="C654" s="224">
        <v>321330</v>
      </c>
      <c r="D654" s="224">
        <v>512130</v>
      </c>
      <c r="E654" s="214"/>
      <c r="F654" s="214"/>
      <c r="G654" s="214"/>
      <c r="H654" s="214"/>
      <c r="I654" s="214"/>
      <c r="J654" s="214"/>
      <c r="K654" s="214"/>
      <c r="L654" s="214"/>
      <c r="M654" s="214"/>
      <c r="N654" s="214"/>
      <c r="O654" s="214"/>
      <c r="P654" s="214"/>
      <c r="Q654" s="214"/>
      <c r="R654" s="214"/>
      <c r="S654" s="214"/>
      <c r="T654" s="214"/>
      <c r="U654" s="214"/>
    </row>
    <row r="655" ht="13.65" customHeight="1">
      <c r="A655" s="223">
        <v>43750</v>
      </c>
      <c r="B655" s="224">
        <v>190520</v>
      </c>
      <c r="C655" s="224">
        <v>319340</v>
      </c>
      <c r="D655" s="224">
        <v>509860</v>
      </c>
      <c r="E655" s="214"/>
      <c r="F655" s="214"/>
      <c r="G655" s="214"/>
      <c r="H655" s="214"/>
      <c r="I655" s="214"/>
      <c r="J655" s="214"/>
      <c r="K655" s="214"/>
      <c r="L655" s="214"/>
      <c r="M655" s="214"/>
      <c r="N655" s="214"/>
      <c r="O655" s="214"/>
      <c r="P655" s="214"/>
      <c r="Q655" s="214"/>
      <c r="R655" s="214"/>
      <c r="S655" s="214"/>
      <c r="T655" s="214"/>
      <c r="U655" s="214"/>
    </row>
    <row r="656" ht="13.65" customHeight="1">
      <c r="A656" s="223">
        <v>43751</v>
      </c>
      <c r="B656" s="224">
        <v>190220</v>
      </c>
      <c r="C656" s="224">
        <v>318030</v>
      </c>
      <c r="D656" s="224">
        <v>508250</v>
      </c>
      <c r="E656" s="214"/>
      <c r="F656" s="214"/>
      <c r="G656" s="214"/>
      <c r="H656" s="214"/>
      <c r="I656" s="214"/>
      <c r="J656" s="214"/>
      <c r="K656" s="214"/>
      <c r="L656" s="214"/>
      <c r="M656" s="214"/>
      <c r="N656" s="214"/>
      <c r="O656" s="214"/>
      <c r="P656" s="214"/>
      <c r="Q656" s="214"/>
      <c r="R656" s="214"/>
      <c r="S656" s="214"/>
      <c r="T656" s="214"/>
      <c r="U656" s="214"/>
    </row>
    <row r="657" ht="13.65" customHeight="1">
      <c r="A657" s="223">
        <v>43752</v>
      </c>
      <c r="B657" s="224">
        <v>190160</v>
      </c>
      <c r="C657" s="224">
        <v>317430</v>
      </c>
      <c r="D657" s="224">
        <v>507590</v>
      </c>
      <c r="E657" s="214"/>
      <c r="F657" s="214"/>
      <c r="G657" s="214"/>
      <c r="H657" s="214"/>
      <c r="I657" s="214"/>
      <c r="J657" s="214"/>
      <c r="K657" s="214"/>
      <c r="L657" s="214"/>
      <c r="M657" s="214"/>
      <c r="N657" s="214"/>
      <c r="O657" s="214"/>
      <c r="P657" s="214"/>
      <c r="Q657" s="214"/>
      <c r="R657" s="214"/>
      <c r="S657" s="214"/>
      <c r="T657" s="214"/>
      <c r="U657" s="214"/>
    </row>
    <row r="658" ht="13.65" customHeight="1">
      <c r="A658" s="223">
        <v>43753</v>
      </c>
      <c r="B658" s="224">
        <v>190220</v>
      </c>
      <c r="C658" s="224">
        <v>317040</v>
      </c>
      <c r="D658" s="224">
        <v>507260</v>
      </c>
      <c r="E658" s="214"/>
      <c r="F658" s="214"/>
      <c r="G658" s="214"/>
      <c r="H658" s="214"/>
      <c r="I658" s="214"/>
      <c r="J658" s="214"/>
      <c r="K658" s="214"/>
      <c r="L658" s="214"/>
      <c r="M658" s="214"/>
      <c r="N658" s="214"/>
      <c r="O658" s="214"/>
      <c r="P658" s="214"/>
      <c r="Q658" s="214"/>
      <c r="R658" s="214"/>
      <c r="S658" s="214"/>
      <c r="T658" s="214"/>
      <c r="U658" s="214"/>
    </row>
    <row r="659" ht="13.65" customHeight="1">
      <c r="A659" s="223">
        <v>43754</v>
      </c>
      <c r="B659" s="224">
        <v>190290</v>
      </c>
      <c r="C659" s="224">
        <v>316120</v>
      </c>
      <c r="D659" s="224">
        <v>506410</v>
      </c>
      <c r="E659" s="214"/>
      <c r="F659" s="214"/>
      <c r="G659" s="214"/>
      <c r="H659" s="214"/>
      <c r="I659" s="214"/>
      <c r="J659" s="214"/>
      <c r="K659" s="214"/>
      <c r="L659" s="214"/>
      <c r="M659" s="214"/>
      <c r="N659" s="214"/>
      <c r="O659" s="214"/>
      <c r="P659" s="214"/>
      <c r="Q659" s="214"/>
      <c r="R659" s="214"/>
      <c r="S659" s="214"/>
      <c r="T659" s="214"/>
      <c r="U659" s="214"/>
    </row>
    <row r="660" ht="13.65" customHeight="1">
      <c r="A660" s="223">
        <v>43755</v>
      </c>
      <c r="B660" s="224">
        <v>190290</v>
      </c>
      <c r="C660" s="224">
        <v>313890</v>
      </c>
      <c r="D660" s="224">
        <v>504180</v>
      </c>
      <c r="E660" s="214"/>
      <c r="F660" s="214"/>
      <c r="G660" s="214"/>
      <c r="H660" s="214"/>
      <c r="I660" s="214"/>
      <c r="J660" s="214"/>
      <c r="K660" s="214"/>
      <c r="L660" s="214"/>
      <c r="M660" s="214"/>
      <c r="N660" s="214"/>
      <c r="O660" s="214"/>
      <c r="P660" s="214"/>
      <c r="Q660" s="214"/>
      <c r="R660" s="214"/>
      <c r="S660" s="214"/>
      <c r="T660" s="214"/>
      <c r="U660" s="214"/>
    </row>
    <row r="661" ht="13.65" customHeight="1">
      <c r="A661" s="223">
        <v>43756</v>
      </c>
      <c r="B661" s="224">
        <v>189670</v>
      </c>
      <c r="C661" s="224">
        <v>312260</v>
      </c>
      <c r="D661" s="224">
        <v>501930</v>
      </c>
      <c r="E661" s="214"/>
      <c r="F661" s="214"/>
      <c r="G661" s="214"/>
      <c r="H661" s="214"/>
      <c r="I661" s="214"/>
      <c r="J661" s="214"/>
      <c r="K661" s="214"/>
      <c r="L661" s="214"/>
      <c r="M661" s="214"/>
      <c r="N661" s="214"/>
      <c r="O661" s="214"/>
      <c r="P661" s="214"/>
      <c r="Q661" s="214"/>
      <c r="R661" s="214"/>
      <c r="S661" s="214"/>
      <c r="T661" s="214"/>
      <c r="U661" s="214"/>
    </row>
    <row r="662" ht="13.65" customHeight="1">
      <c r="A662" s="223">
        <v>43757</v>
      </c>
      <c r="B662" s="224">
        <v>189010</v>
      </c>
      <c r="C662" s="224">
        <v>311150</v>
      </c>
      <c r="D662" s="224">
        <v>500160</v>
      </c>
      <c r="E662" s="214"/>
      <c r="F662" s="214"/>
      <c r="G662" s="214"/>
      <c r="H662" s="214"/>
      <c r="I662" s="214"/>
      <c r="J662" s="214"/>
      <c r="K662" s="214"/>
      <c r="L662" s="214"/>
      <c r="M662" s="214"/>
      <c r="N662" s="214"/>
      <c r="O662" s="214"/>
      <c r="P662" s="214"/>
      <c r="Q662" s="214"/>
      <c r="R662" s="214"/>
      <c r="S662" s="214"/>
      <c r="T662" s="214"/>
      <c r="U662" s="214"/>
    </row>
    <row r="663" ht="13.65" customHeight="1">
      <c r="A663" s="223">
        <v>43758</v>
      </c>
      <c r="B663" s="224">
        <v>188310</v>
      </c>
      <c r="C663" s="224">
        <v>310630</v>
      </c>
      <c r="D663" s="224">
        <v>498940</v>
      </c>
      <c r="E663" s="214"/>
      <c r="F663" s="214"/>
      <c r="G663" s="214"/>
      <c r="H663" s="214"/>
      <c r="I663" s="214"/>
      <c r="J663" s="214"/>
      <c r="K663" s="214"/>
      <c r="L663" s="214"/>
      <c r="M663" s="214"/>
      <c r="N663" s="214"/>
      <c r="O663" s="214"/>
      <c r="P663" s="214"/>
      <c r="Q663" s="214"/>
      <c r="R663" s="214"/>
      <c r="S663" s="214"/>
      <c r="T663" s="214"/>
      <c r="U663" s="214"/>
    </row>
    <row r="664" ht="13.65" customHeight="1">
      <c r="A664" s="223">
        <v>43759</v>
      </c>
      <c r="B664" s="224">
        <v>187650</v>
      </c>
      <c r="C664" s="224">
        <v>310690</v>
      </c>
      <c r="D664" s="224">
        <v>498340</v>
      </c>
      <c r="E664" s="214"/>
      <c r="F664" s="214"/>
      <c r="G664" s="214"/>
      <c r="H664" s="214"/>
      <c r="I664" s="214"/>
      <c r="J664" s="214"/>
      <c r="K664" s="214"/>
      <c r="L664" s="214"/>
      <c r="M664" s="214"/>
      <c r="N664" s="214"/>
      <c r="O664" s="214"/>
      <c r="P664" s="214"/>
      <c r="Q664" s="214"/>
      <c r="R664" s="214"/>
      <c r="S664" s="214"/>
      <c r="T664" s="214"/>
      <c r="U664" s="214"/>
    </row>
    <row r="665" ht="13.65" customHeight="1">
      <c r="A665" s="223">
        <v>43760</v>
      </c>
      <c r="B665" s="224">
        <v>187080</v>
      </c>
      <c r="C665" s="224">
        <v>311020</v>
      </c>
      <c r="D665" s="224">
        <v>498100</v>
      </c>
      <c r="E665" s="214"/>
      <c r="F665" s="214"/>
      <c r="G665" s="214"/>
      <c r="H665" s="214"/>
      <c r="I665" s="214"/>
      <c r="J665" s="214"/>
      <c r="K665" s="214"/>
      <c r="L665" s="214"/>
      <c r="M665" s="214"/>
      <c r="N665" s="214"/>
      <c r="O665" s="214"/>
      <c r="P665" s="214"/>
      <c r="Q665" s="214"/>
      <c r="R665" s="214"/>
      <c r="S665" s="214"/>
      <c r="T665" s="214"/>
      <c r="U665" s="214"/>
    </row>
    <row r="666" ht="13.65" customHeight="1">
      <c r="A666" s="223">
        <v>43761</v>
      </c>
      <c r="B666" s="224">
        <v>186220</v>
      </c>
      <c r="C666" s="224">
        <v>309460</v>
      </c>
      <c r="D666" s="224">
        <v>495680</v>
      </c>
      <c r="E666" s="214"/>
      <c r="F666" s="214"/>
      <c r="G666" s="214"/>
      <c r="H666" s="214"/>
      <c r="I666" s="214"/>
      <c r="J666" s="214"/>
      <c r="K666" s="214"/>
      <c r="L666" s="214"/>
      <c r="M666" s="214"/>
      <c r="N666" s="214"/>
      <c r="O666" s="214"/>
      <c r="P666" s="214"/>
      <c r="Q666" s="214"/>
      <c r="R666" s="214"/>
      <c r="S666" s="214"/>
      <c r="T666" s="214"/>
      <c r="U666" s="214"/>
    </row>
    <row r="667" ht="13.65" customHeight="1">
      <c r="A667" s="223">
        <v>43762</v>
      </c>
      <c r="B667" s="224">
        <v>185060</v>
      </c>
      <c r="C667" s="224">
        <v>308100</v>
      </c>
      <c r="D667" s="224">
        <v>493160</v>
      </c>
      <c r="E667" s="214"/>
      <c r="F667" s="214"/>
      <c r="G667" s="214"/>
      <c r="H667" s="214"/>
      <c r="I667" s="214"/>
      <c r="J667" s="214"/>
      <c r="K667" s="214"/>
      <c r="L667" s="214"/>
      <c r="M667" s="214"/>
      <c r="N667" s="214"/>
      <c r="O667" s="214"/>
      <c r="P667" s="214"/>
      <c r="Q667" s="214"/>
      <c r="R667" s="214"/>
      <c r="S667" s="214"/>
      <c r="T667" s="214"/>
      <c r="U667" s="214"/>
    </row>
    <row r="668" ht="13.65" customHeight="1">
      <c r="A668" s="223">
        <v>43763</v>
      </c>
      <c r="B668" s="224">
        <v>184350</v>
      </c>
      <c r="C668" s="224">
        <v>306410</v>
      </c>
      <c r="D668" s="224">
        <v>490760</v>
      </c>
      <c r="E668" s="214"/>
      <c r="F668" s="214"/>
      <c r="G668" s="214"/>
      <c r="H668" s="214"/>
      <c r="I668" s="214"/>
      <c r="J668" s="214"/>
      <c r="K668" s="214"/>
      <c r="L668" s="214"/>
      <c r="M668" s="214"/>
      <c r="N668" s="214"/>
      <c r="O668" s="214"/>
      <c r="P668" s="214"/>
      <c r="Q668" s="214"/>
      <c r="R668" s="214"/>
      <c r="S668" s="214"/>
      <c r="T668" s="214"/>
      <c r="U668" s="214"/>
    </row>
    <row r="669" ht="13.65" customHeight="1">
      <c r="A669" s="223">
        <v>43764</v>
      </c>
      <c r="B669" s="224">
        <v>183810</v>
      </c>
      <c r="C669" s="224">
        <v>304920</v>
      </c>
      <c r="D669" s="224">
        <v>488730</v>
      </c>
      <c r="E669" s="214"/>
      <c r="F669" s="214"/>
      <c r="G669" s="214"/>
      <c r="H669" s="214"/>
      <c r="I669" s="214"/>
      <c r="J669" s="214"/>
      <c r="K669" s="214"/>
      <c r="L669" s="214"/>
      <c r="M669" s="214"/>
      <c r="N669" s="214"/>
      <c r="O669" s="214"/>
      <c r="P669" s="214"/>
      <c r="Q669" s="214"/>
      <c r="R669" s="214"/>
      <c r="S669" s="214"/>
      <c r="T669" s="214"/>
      <c r="U669" s="214"/>
    </row>
    <row r="670" ht="13.65" customHeight="1">
      <c r="A670" s="223">
        <v>43765</v>
      </c>
      <c r="B670" s="224">
        <v>183510</v>
      </c>
      <c r="C670" s="224">
        <v>303310</v>
      </c>
      <c r="D670" s="224">
        <v>486820</v>
      </c>
      <c r="E670" s="214"/>
      <c r="F670" s="214"/>
      <c r="G670" s="214"/>
      <c r="H670" s="214"/>
      <c r="I670" s="214"/>
      <c r="J670" s="214"/>
      <c r="K670" s="214"/>
      <c r="L670" s="214"/>
      <c r="M670" s="214"/>
      <c r="N670" s="214"/>
      <c r="O670" s="214"/>
      <c r="P670" s="214"/>
      <c r="Q670" s="214"/>
      <c r="R670" s="214"/>
      <c r="S670" s="214"/>
      <c r="T670" s="214"/>
      <c r="U670" s="214"/>
    </row>
    <row r="671" ht="13.65" customHeight="1">
      <c r="A671" s="223">
        <v>43766</v>
      </c>
      <c r="B671" s="224">
        <v>183160</v>
      </c>
      <c r="C671" s="224">
        <v>302540</v>
      </c>
      <c r="D671" s="224">
        <v>485700</v>
      </c>
      <c r="E671" s="214"/>
      <c r="F671" s="214"/>
      <c r="G671" s="214"/>
      <c r="H671" s="214"/>
      <c r="I671" s="214"/>
      <c r="J671" s="214"/>
      <c r="K671" s="214"/>
      <c r="L671" s="214"/>
      <c r="M671" s="214"/>
      <c r="N671" s="214"/>
      <c r="O671" s="214"/>
      <c r="P671" s="214"/>
      <c r="Q671" s="214"/>
      <c r="R671" s="214"/>
      <c r="S671" s="214"/>
      <c r="T671" s="214"/>
      <c r="U671" s="214"/>
    </row>
    <row r="672" ht="13.65" customHeight="1">
      <c r="A672" s="223">
        <v>43767</v>
      </c>
      <c r="B672" s="224">
        <v>182180</v>
      </c>
      <c r="C672" s="224">
        <v>302410</v>
      </c>
      <c r="D672" s="224">
        <v>484590</v>
      </c>
      <c r="E672" s="214"/>
      <c r="F672" s="214"/>
      <c r="G672" s="214"/>
      <c r="H672" s="214"/>
      <c r="I672" s="214"/>
      <c r="J672" s="214"/>
      <c r="K672" s="214"/>
      <c r="L672" s="214"/>
      <c r="M672" s="214"/>
      <c r="N672" s="214"/>
      <c r="O672" s="214"/>
      <c r="P672" s="214"/>
      <c r="Q672" s="214"/>
      <c r="R672" s="214"/>
      <c r="S672" s="214"/>
      <c r="T672" s="214"/>
      <c r="U672" s="214"/>
    </row>
    <row r="673" ht="13.65" customHeight="1">
      <c r="A673" s="223">
        <v>43768</v>
      </c>
      <c r="B673" s="224">
        <v>180420</v>
      </c>
      <c r="C673" s="224">
        <v>303190</v>
      </c>
      <c r="D673" s="224">
        <v>483610</v>
      </c>
      <c r="E673" s="214"/>
      <c r="F673" s="214"/>
      <c r="G673" s="214"/>
      <c r="H673" s="214"/>
      <c r="I673" s="214"/>
      <c r="J673" s="214"/>
      <c r="K673" s="214"/>
      <c r="L673" s="214"/>
      <c r="M673" s="214"/>
      <c r="N673" s="214"/>
      <c r="O673" s="214"/>
      <c r="P673" s="214"/>
      <c r="Q673" s="214"/>
      <c r="R673" s="214"/>
      <c r="S673" s="214"/>
      <c r="T673" s="214"/>
      <c r="U673" s="214"/>
    </row>
    <row r="674" ht="13.65" customHeight="1">
      <c r="A674" s="223">
        <v>43769</v>
      </c>
      <c r="B674" s="224">
        <v>179560</v>
      </c>
      <c r="C674" s="224">
        <v>303510</v>
      </c>
      <c r="D674" s="224">
        <v>483070</v>
      </c>
      <c r="E674" s="214"/>
      <c r="F674" s="214"/>
      <c r="G674" s="214"/>
      <c r="H674" s="214"/>
      <c r="I674" s="214"/>
      <c r="J674" s="214"/>
      <c r="K674" s="214"/>
      <c r="L674" s="214"/>
      <c r="M674" s="214"/>
      <c r="N674" s="214"/>
      <c r="O674" s="214"/>
      <c r="P674" s="214"/>
      <c r="Q674" s="214"/>
      <c r="R674" s="214"/>
      <c r="S674" s="214"/>
      <c r="T674" s="214"/>
      <c r="U674" s="214"/>
    </row>
    <row r="675" ht="13.65" customHeight="1">
      <c r="A675" s="223">
        <v>43770</v>
      </c>
      <c r="B675" s="224">
        <v>178330</v>
      </c>
      <c r="C675" s="224">
        <v>304340</v>
      </c>
      <c r="D675" s="224">
        <v>482670</v>
      </c>
      <c r="E675" s="214"/>
      <c r="F675" s="214"/>
      <c r="G675" s="214"/>
      <c r="H675" s="214"/>
      <c r="I675" s="214"/>
      <c r="J675" s="214"/>
      <c r="K675" s="214"/>
      <c r="L675" s="214"/>
      <c r="M675" s="214"/>
      <c r="N675" s="214"/>
      <c r="O675" s="214"/>
      <c r="P675" s="214"/>
      <c r="Q675" s="214"/>
      <c r="R675" s="214"/>
      <c r="S675" s="214"/>
      <c r="T675" s="214"/>
      <c r="U675" s="214"/>
    </row>
    <row r="676" ht="13.65" customHeight="1">
      <c r="A676" s="223">
        <v>43771</v>
      </c>
      <c r="B676" s="224">
        <v>177110</v>
      </c>
      <c r="C676" s="224">
        <v>305120</v>
      </c>
      <c r="D676" s="224">
        <v>482230</v>
      </c>
      <c r="E676" s="214"/>
      <c r="F676" s="214"/>
      <c r="G676" s="214"/>
      <c r="H676" s="214"/>
      <c r="I676" s="214"/>
      <c r="J676" s="214"/>
      <c r="K676" s="214"/>
      <c r="L676" s="214"/>
      <c r="M676" s="214"/>
      <c r="N676" s="214"/>
      <c r="O676" s="214"/>
      <c r="P676" s="214"/>
      <c r="Q676" s="214"/>
      <c r="R676" s="214"/>
      <c r="S676" s="214"/>
      <c r="T676" s="214"/>
      <c r="U676" s="214"/>
    </row>
    <row r="677" ht="13.65" customHeight="1">
      <c r="A677" s="223">
        <v>43772</v>
      </c>
      <c r="B677" s="224">
        <v>176010</v>
      </c>
      <c r="C677" s="224">
        <v>305890</v>
      </c>
      <c r="D677" s="224">
        <v>481900</v>
      </c>
      <c r="E677" s="214"/>
      <c r="F677" s="214"/>
      <c r="G677" s="214"/>
      <c r="H677" s="214"/>
      <c r="I677" s="214"/>
      <c r="J677" s="214"/>
      <c r="K677" s="214"/>
      <c r="L677" s="214"/>
      <c r="M677" s="214"/>
      <c r="N677" s="214"/>
      <c r="O677" s="214"/>
      <c r="P677" s="214"/>
      <c r="Q677" s="214"/>
      <c r="R677" s="214"/>
      <c r="S677" s="214"/>
      <c r="T677" s="214"/>
      <c r="U677" s="214"/>
    </row>
    <row r="678" ht="13.65" customHeight="1">
      <c r="A678" s="223">
        <v>43773</v>
      </c>
      <c r="B678" s="224">
        <v>176010</v>
      </c>
      <c r="C678" s="224">
        <v>305250</v>
      </c>
      <c r="D678" s="224">
        <v>481260</v>
      </c>
      <c r="E678" s="214"/>
      <c r="F678" s="214"/>
      <c r="G678" s="214"/>
      <c r="H678" s="214"/>
      <c r="I678" s="214"/>
      <c r="J678" s="214"/>
      <c r="K678" s="214"/>
      <c r="L678" s="214"/>
      <c r="M678" s="214"/>
      <c r="N678" s="214"/>
      <c r="O678" s="214"/>
      <c r="P678" s="214"/>
      <c r="Q678" s="214"/>
      <c r="R678" s="214"/>
      <c r="S678" s="214"/>
      <c r="T678" s="214"/>
      <c r="U678" s="214"/>
    </row>
    <row r="679" ht="13.65" customHeight="1">
      <c r="A679" s="223">
        <v>43774</v>
      </c>
      <c r="B679" s="224">
        <v>175970</v>
      </c>
      <c r="C679" s="224">
        <v>304860</v>
      </c>
      <c r="D679" s="224">
        <v>480830</v>
      </c>
      <c r="E679" s="214"/>
      <c r="F679" s="214"/>
      <c r="G679" s="214"/>
      <c r="H679" s="214"/>
      <c r="I679" s="214"/>
      <c r="J679" s="214"/>
      <c r="K679" s="214"/>
      <c r="L679" s="214"/>
      <c r="M679" s="214"/>
      <c r="N679" s="214"/>
      <c r="O679" s="214"/>
      <c r="P679" s="214"/>
      <c r="Q679" s="214"/>
      <c r="R679" s="214"/>
      <c r="S679" s="214"/>
      <c r="T679" s="214"/>
      <c r="U679" s="214"/>
    </row>
    <row r="680" ht="13.65" customHeight="1">
      <c r="A680" s="223">
        <v>43775</v>
      </c>
      <c r="B680" s="224">
        <v>175770</v>
      </c>
      <c r="C680" s="224">
        <v>304470</v>
      </c>
      <c r="D680" s="224">
        <v>480240</v>
      </c>
      <c r="E680" s="214"/>
      <c r="F680" s="214"/>
      <c r="G680" s="214"/>
      <c r="H680" s="214"/>
      <c r="I680" s="214"/>
      <c r="J680" s="214"/>
      <c r="K680" s="214"/>
      <c r="L680" s="214"/>
      <c r="M680" s="214"/>
      <c r="N680" s="214"/>
      <c r="O680" s="214"/>
      <c r="P680" s="214"/>
      <c r="Q680" s="214"/>
      <c r="R680" s="214"/>
      <c r="S680" s="214"/>
      <c r="T680" s="214"/>
      <c r="U680" s="214"/>
    </row>
    <row r="681" ht="13.65" customHeight="1">
      <c r="A681" s="223">
        <v>43776</v>
      </c>
      <c r="B681" s="224">
        <v>175430</v>
      </c>
      <c r="C681" s="224">
        <v>304090</v>
      </c>
      <c r="D681" s="224">
        <v>479520</v>
      </c>
      <c r="E681" s="214"/>
      <c r="F681" s="214"/>
      <c r="G681" s="214"/>
      <c r="H681" s="214"/>
      <c r="I681" s="214"/>
      <c r="J681" s="214"/>
      <c r="K681" s="214"/>
      <c r="L681" s="214"/>
      <c r="M681" s="214"/>
      <c r="N681" s="214"/>
      <c r="O681" s="214"/>
      <c r="P681" s="214"/>
      <c r="Q681" s="214"/>
      <c r="R681" s="214"/>
      <c r="S681" s="214"/>
      <c r="T681" s="214"/>
      <c r="U681" s="214"/>
    </row>
    <row r="682" ht="13.65" customHeight="1">
      <c r="A682" s="223">
        <v>43777</v>
      </c>
      <c r="B682" s="224">
        <v>175370</v>
      </c>
      <c r="C682" s="224">
        <v>303700</v>
      </c>
      <c r="D682" s="224">
        <v>479070</v>
      </c>
      <c r="E682" s="214"/>
      <c r="F682" s="214"/>
      <c r="G682" s="214"/>
      <c r="H682" s="214"/>
      <c r="I682" s="214"/>
      <c r="J682" s="214"/>
      <c r="K682" s="214"/>
      <c r="L682" s="214"/>
      <c r="M682" s="214"/>
      <c r="N682" s="214"/>
      <c r="O682" s="214"/>
      <c r="P682" s="214"/>
      <c r="Q682" s="214"/>
      <c r="R682" s="214"/>
      <c r="S682" s="214"/>
      <c r="T682" s="214"/>
      <c r="U682" s="214"/>
    </row>
    <row r="683" ht="13.65" customHeight="1">
      <c r="A683" s="223">
        <v>43778</v>
      </c>
      <c r="B683" s="224">
        <v>175350</v>
      </c>
      <c r="C683" s="224">
        <v>303250</v>
      </c>
      <c r="D683" s="224">
        <v>478600</v>
      </c>
      <c r="E683" s="214"/>
      <c r="F683" s="214"/>
      <c r="G683" s="214"/>
      <c r="H683" s="214"/>
      <c r="I683" s="214"/>
      <c r="J683" s="214"/>
      <c r="K683" s="214"/>
      <c r="L683" s="214"/>
      <c r="M683" s="214"/>
      <c r="N683" s="214"/>
      <c r="O683" s="214"/>
      <c r="P683" s="214"/>
      <c r="Q683" s="214"/>
      <c r="R683" s="214"/>
      <c r="S683" s="214"/>
      <c r="T683" s="214"/>
      <c r="U683" s="214"/>
    </row>
    <row r="684" ht="13.65" customHeight="1">
      <c r="A684" s="223">
        <v>43779</v>
      </c>
      <c r="B684" s="224">
        <v>175610</v>
      </c>
      <c r="C684" s="224">
        <v>302610</v>
      </c>
      <c r="D684" s="224">
        <v>478220</v>
      </c>
      <c r="E684" s="214"/>
      <c r="F684" s="214"/>
      <c r="G684" s="214"/>
      <c r="H684" s="214"/>
      <c r="I684" s="214"/>
      <c r="J684" s="214"/>
      <c r="K684" s="214"/>
      <c r="L684" s="214"/>
      <c r="M684" s="214"/>
      <c r="N684" s="214"/>
      <c r="O684" s="214"/>
      <c r="P684" s="214"/>
      <c r="Q684" s="214"/>
      <c r="R684" s="214"/>
      <c r="S684" s="214"/>
      <c r="T684" s="214"/>
      <c r="U684" s="214"/>
    </row>
    <row r="685" ht="13.65" customHeight="1">
      <c r="A685" s="223">
        <v>43780</v>
      </c>
      <c r="B685" s="224">
        <v>176010</v>
      </c>
      <c r="C685" s="224">
        <v>301900</v>
      </c>
      <c r="D685" s="224">
        <v>477910</v>
      </c>
      <c r="E685" s="214"/>
      <c r="F685" s="214"/>
      <c r="G685" s="214"/>
      <c r="H685" s="214"/>
      <c r="I685" s="214"/>
      <c r="J685" s="214"/>
      <c r="K685" s="214"/>
      <c r="L685" s="214"/>
      <c r="M685" s="214"/>
      <c r="N685" s="214"/>
      <c r="O685" s="214"/>
      <c r="P685" s="214"/>
      <c r="Q685" s="214"/>
      <c r="R685" s="214"/>
      <c r="S685" s="214"/>
      <c r="T685" s="214"/>
      <c r="U685" s="214"/>
    </row>
    <row r="686" ht="13.65" customHeight="1">
      <c r="A686" s="223">
        <v>43781</v>
      </c>
      <c r="B686" s="224">
        <v>176440</v>
      </c>
      <c r="C686" s="224">
        <v>301390</v>
      </c>
      <c r="D686" s="224">
        <v>477830</v>
      </c>
      <c r="E686" s="214"/>
      <c r="F686" s="214"/>
      <c r="G686" s="214"/>
      <c r="H686" s="214"/>
      <c r="I686" s="214"/>
      <c r="J686" s="214"/>
      <c r="K686" s="214"/>
      <c r="L686" s="214"/>
      <c r="M686" s="214"/>
      <c r="N686" s="214"/>
      <c r="O686" s="214"/>
      <c r="P686" s="214"/>
      <c r="Q686" s="214"/>
      <c r="R686" s="214"/>
      <c r="S686" s="214"/>
      <c r="T686" s="214"/>
      <c r="U686" s="214"/>
    </row>
    <row r="687" ht="13.65" customHeight="1">
      <c r="A687" s="223">
        <v>43782</v>
      </c>
      <c r="B687" s="224">
        <v>176800</v>
      </c>
      <c r="C687" s="224">
        <v>300740</v>
      </c>
      <c r="D687" s="224">
        <v>477540</v>
      </c>
      <c r="E687" s="214"/>
      <c r="F687" s="214"/>
      <c r="G687" s="214"/>
      <c r="H687" s="214"/>
      <c r="I687" s="214"/>
      <c r="J687" s="214"/>
      <c r="K687" s="214"/>
      <c r="L687" s="214"/>
      <c r="M687" s="214"/>
      <c r="N687" s="214"/>
      <c r="O687" s="214"/>
      <c r="P687" s="214"/>
      <c r="Q687" s="214"/>
      <c r="R687" s="214"/>
      <c r="S687" s="214"/>
      <c r="T687" s="214"/>
      <c r="U687" s="214"/>
    </row>
    <row r="688" ht="13.65" customHeight="1">
      <c r="A688" s="223">
        <v>43783</v>
      </c>
      <c r="B688" s="224">
        <v>177230</v>
      </c>
      <c r="C688" s="224">
        <v>300290</v>
      </c>
      <c r="D688" s="224">
        <v>477520</v>
      </c>
      <c r="E688" s="214"/>
      <c r="F688" s="214"/>
      <c r="G688" s="214"/>
      <c r="H688" s="214"/>
      <c r="I688" s="214"/>
      <c r="J688" s="214"/>
      <c r="K688" s="214"/>
      <c r="L688" s="214"/>
      <c r="M688" s="214"/>
      <c r="N688" s="214"/>
      <c r="O688" s="214"/>
      <c r="P688" s="214"/>
      <c r="Q688" s="214"/>
      <c r="R688" s="214"/>
      <c r="S688" s="214"/>
      <c r="T688" s="214"/>
      <c r="U688" s="214"/>
    </row>
    <row r="689" ht="13.65" customHeight="1">
      <c r="A689" s="223">
        <v>43784</v>
      </c>
      <c r="B689" s="224">
        <v>177600</v>
      </c>
      <c r="C689" s="224">
        <v>299780</v>
      </c>
      <c r="D689" s="224">
        <v>477380</v>
      </c>
      <c r="E689" s="214"/>
      <c r="F689" s="214"/>
      <c r="G689" s="214"/>
      <c r="H689" s="214"/>
      <c r="I689" s="214"/>
      <c r="J689" s="214"/>
      <c r="K689" s="214"/>
      <c r="L689" s="214"/>
      <c r="M689" s="214"/>
      <c r="N689" s="214"/>
      <c r="O689" s="214"/>
      <c r="P689" s="214"/>
      <c r="Q689" s="214"/>
      <c r="R689" s="214"/>
      <c r="S689" s="214"/>
      <c r="T689" s="214"/>
      <c r="U689" s="214"/>
    </row>
    <row r="690" ht="13.65" customHeight="1">
      <c r="A690" s="223">
        <v>43785</v>
      </c>
      <c r="B690" s="224">
        <v>178250</v>
      </c>
      <c r="C690" s="224">
        <v>299210</v>
      </c>
      <c r="D690" s="224">
        <v>477460</v>
      </c>
      <c r="E690" s="214"/>
      <c r="F690" s="214"/>
      <c r="G690" s="214"/>
      <c r="H690" s="214"/>
      <c r="I690" s="214"/>
      <c r="J690" s="214"/>
      <c r="K690" s="214"/>
      <c r="L690" s="214"/>
      <c r="M690" s="214"/>
      <c r="N690" s="214"/>
      <c r="O690" s="214"/>
      <c r="P690" s="214"/>
      <c r="Q690" s="214"/>
      <c r="R690" s="214"/>
      <c r="S690" s="214"/>
      <c r="T690" s="214"/>
      <c r="U690" s="214"/>
    </row>
    <row r="691" ht="13.65" customHeight="1">
      <c r="A691" s="223">
        <v>43786</v>
      </c>
      <c r="B691" s="224">
        <v>178390</v>
      </c>
      <c r="C691" s="224">
        <v>299080</v>
      </c>
      <c r="D691" s="224">
        <v>477470</v>
      </c>
      <c r="E691" s="214"/>
      <c r="F691" s="214"/>
      <c r="G691" s="214"/>
      <c r="H691" s="214"/>
      <c r="I691" s="214"/>
      <c r="J691" s="214"/>
      <c r="K691" s="214"/>
      <c r="L691" s="214"/>
      <c r="M691" s="214"/>
      <c r="N691" s="214"/>
      <c r="O691" s="214"/>
      <c r="P691" s="214"/>
      <c r="Q691" s="214"/>
      <c r="R691" s="214"/>
      <c r="S691" s="214"/>
      <c r="T691" s="214"/>
      <c r="U691" s="214"/>
    </row>
    <row r="692" ht="13.65" customHeight="1">
      <c r="A692" s="223">
        <v>43787</v>
      </c>
      <c r="B692" s="224">
        <v>178720</v>
      </c>
      <c r="C692" s="224">
        <v>298820</v>
      </c>
      <c r="D692" s="224">
        <v>477540</v>
      </c>
      <c r="E692" s="214"/>
      <c r="F692" s="214"/>
      <c r="G692" s="214"/>
      <c r="H692" s="214"/>
      <c r="I692" s="214"/>
      <c r="J692" s="214"/>
      <c r="K692" s="214"/>
      <c r="L692" s="214"/>
      <c r="M692" s="214"/>
      <c r="N692" s="214"/>
      <c r="O692" s="214"/>
      <c r="P692" s="214"/>
      <c r="Q692" s="214"/>
      <c r="R692" s="214"/>
      <c r="S692" s="214"/>
      <c r="T692" s="214"/>
      <c r="U692" s="214"/>
    </row>
    <row r="693" ht="13.65" customHeight="1">
      <c r="A693" s="223">
        <v>43788</v>
      </c>
      <c r="B693" s="224">
        <v>178900</v>
      </c>
      <c r="C693" s="224">
        <v>298570</v>
      </c>
      <c r="D693" s="224">
        <v>477470</v>
      </c>
      <c r="E693" s="214"/>
      <c r="F693" s="214"/>
      <c r="G693" s="214"/>
      <c r="H693" s="214"/>
      <c r="I693" s="214"/>
      <c r="J693" s="214"/>
      <c r="K693" s="214"/>
      <c r="L693" s="214"/>
      <c r="M693" s="214"/>
      <c r="N693" s="214"/>
      <c r="O693" s="214"/>
      <c r="P693" s="214"/>
      <c r="Q693" s="214"/>
      <c r="R693" s="214"/>
      <c r="S693" s="214"/>
      <c r="T693" s="214"/>
      <c r="U693" s="214"/>
    </row>
    <row r="694" ht="13.65" customHeight="1">
      <c r="A694" s="223">
        <v>43789</v>
      </c>
      <c r="B694" s="224">
        <v>178700</v>
      </c>
      <c r="C694" s="224">
        <v>298310</v>
      </c>
      <c r="D694" s="224">
        <v>477010</v>
      </c>
      <c r="E694" s="214"/>
      <c r="F694" s="214"/>
      <c r="G694" s="214"/>
      <c r="H694" s="214"/>
      <c r="I694" s="214"/>
      <c r="J694" s="214"/>
      <c r="K694" s="214"/>
      <c r="L694" s="214"/>
      <c r="M694" s="214"/>
      <c r="N694" s="214"/>
      <c r="O694" s="214"/>
      <c r="P694" s="214"/>
      <c r="Q694" s="214"/>
      <c r="R694" s="214"/>
      <c r="S694" s="214"/>
      <c r="T694" s="214"/>
      <c r="U694" s="214"/>
    </row>
    <row r="695" ht="13.65" customHeight="1">
      <c r="A695" s="223">
        <v>43790</v>
      </c>
      <c r="B695" s="224">
        <v>178540</v>
      </c>
      <c r="C695" s="224">
        <v>297930</v>
      </c>
      <c r="D695" s="224">
        <v>476470</v>
      </c>
      <c r="E695" s="214"/>
      <c r="F695" s="214"/>
      <c r="G695" s="214"/>
      <c r="H695" s="214"/>
      <c r="I695" s="214"/>
      <c r="J695" s="214"/>
      <c r="K695" s="214"/>
      <c r="L695" s="214"/>
      <c r="M695" s="214"/>
      <c r="N695" s="214"/>
      <c r="O695" s="214"/>
      <c r="P695" s="214"/>
      <c r="Q695" s="214"/>
      <c r="R695" s="214"/>
      <c r="S695" s="214"/>
      <c r="T695" s="214"/>
      <c r="U695" s="214"/>
    </row>
    <row r="696" ht="13.65" customHeight="1">
      <c r="A696" s="223">
        <v>43791</v>
      </c>
      <c r="B696" s="224">
        <v>178040</v>
      </c>
      <c r="C696" s="224">
        <v>297930</v>
      </c>
      <c r="D696" s="224">
        <v>475970</v>
      </c>
      <c r="E696" s="214"/>
      <c r="F696" s="214"/>
      <c r="G696" s="214"/>
      <c r="H696" s="214"/>
      <c r="I696" s="214"/>
      <c r="J696" s="214"/>
      <c r="K696" s="214"/>
      <c r="L696" s="214"/>
      <c r="M696" s="214"/>
      <c r="N696" s="214"/>
      <c r="O696" s="214"/>
      <c r="P696" s="214"/>
      <c r="Q696" s="214"/>
      <c r="R696" s="214"/>
      <c r="S696" s="214"/>
      <c r="T696" s="214"/>
      <c r="U696" s="214"/>
    </row>
    <row r="697" ht="13.65" customHeight="1">
      <c r="A697" s="223">
        <v>43792</v>
      </c>
      <c r="B697" s="224">
        <v>177470</v>
      </c>
      <c r="C697" s="224">
        <v>297740</v>
      </c>
      <c r="D697" s="224">
        <v>475210</v>
      </c>
      <c r="E697" s="214"/>
      <c r="F697" s="214"/>
      <c r="G697" s="214"/>
      <c r="H697" s="214"/>
      <c r="I697" s="214"/>
      <c r="J697" s="214"/>
      <c r="K697" s="214"/>
      <c r="L697" s="214"/>
      <c r="M697" s="214"/>
      <c r="N697" s="214"/>
      <c r="O697" s="214"/>
      <c r="P697" s="214"/>
      <c r="Q697" s="214"/>
      <c r="R697" s="214"/>
      <c r="S697" s="214"/>
      <c r="T697" s="214"/>
      <c r="U697" s="214"/>
    </row>
    <row r="698" ht="13.65" customHeight="1">
      <c r="A698" s="223">
        <v>43793</v>
      </c>
      <c r="B698" s="224">
        <v>177070</v>
      </c>
      <c r="C698" s="224">
        <v>297610</v>
      </c>
      <c r="D698" s="224">
        <v>474680</v>
      </c>
      <c r="E698" s="214"/>
      <c r="F698" s="214"/>
      <c r="G698" s="214"/>
      <c r="H698" s="214"/>
      <c r="I698" s="214"/>
      <c r="J698" s="214"/>
      <c r="K698" s="214"/>
      <c r="L698" s="214"/>
      <c r="M698" s="214"/>
      <c r="N698" s="214"/>
      <c r="O698" s="214"/>
      <c r="P698" s="214"/>
      <c r="Q698" s="214"/>
      <c r="R698" s="214"/>
      <c r="S698" s="214"/>
      <c r="T698" s="214"/>
      <c r="U698" s="214"/>
    </row>
    <row r="699" ht="13.65" customHeight="1">
      <c r="A699" s="223">
        <v>43794</v>
      </c>
      <c r="B699" s="224">
        <v>176780</v>
      </c>
      <c r="C699" s="224">
        <v>297360</v>
      </c>
      <c r="D699" s="224">
        <v>474140</v>
      </c>
      <c r="E699" s="214"/>
      <c r="F699" s="214"/>
      <c r="G699" s="214"/>
      <c r="H699" s="214"/>
      <c r="I699" s="214"/>
      <c r="J699" s="214"/>
      <c r="K699" s="214"/>
      <c r="L699" s="214"/>
      <c r="M699" s="214"/>
      <c r="N699" s="214"/>
      <c r="O699" s="214"/>
      <c r="P699" s="214"/>
      <c r="Q699" s="214"/>
      <c r="R699" s="214"/>
      <c r="S699" s="214"/>
      <c r="T699" s="214"/>
      <c r="U699" s="214"/>
    </row>
    <row r="700" ht="13.65" customHeight="1">
      <c r="A700" s="223">
        <v>43795</v>
      </c>
      <c r="B700" s="224">
        <v>177030</v>
      </c>
      <c r="C700" s="224">
        <v>297230</v>
      </c>
      <c r="D700" s="224">
        <v>474260</v>
      </c>
      <c r="E700" s="214"/>
      <c r="F700" s="214"/>
      <c r="G700" s="214"/>
      <c r="H700" s="214"/>
      <c r="I700" s="214"/>
      <c r="J700" s="214"/>
      <c r="K700" s="214"/>
      <c r="L700" s="214"/>
      <c r="M700" s="214"/>
      <c r="N700" s="214"/>
      <c r="O700" s="214"/>
      <c r="P700" s="214"/>
      <c r="Q700" s="214"/>
      <c r="R700" s="214"/>
      <c r="S700" s="214"/>
      <c r="T700" s="214"/>
      <c r="U700" s="214"/>
    </row>
    <row r="701" ht="13.65" customHeight="1">
      <c r="A701" s="223">
        <v>43796</v>
      </c>
      <c r="B701" s="224">
        <v>177050</v>
      </c>
      <c r="C701" s="224">
        <v>296850</v>
      </c>
      <c r="D701" s="224">
        <v>473900</v>
      </c>
      <c r="E701" s="214"/>
      <c r="F701" s="214"/>
      <c r="G701" s="214"/>
      <c r="H701" s="214"/>
      <c r="I701" s="214"/>
      <c r="J701" s="214"/>
      <c r="K701" s="214"/>
      <c r="L701" s="214"/>
      <c r="M701" s="214"/>
      <c r="N701" s="214"/>
      <c r="O701" s="214"/>
      <c r="P701" s="214"/>
      <c r="Q701" s="214"/>
      <c r="R701" s="214"/>
      <c r="S701" s="214"/>
      <c r="T701" s="214"/>
      <c r="U701" s="214"/>
    </row>
    <row r="702" ht="13.65" customHeight="1">
      <c r="A702" s="223">
        <v>43797</v>
      </c>
      <c r="B702" s="224">
        <v>177070</v>
      </c>
      <c r="C702" s="224">
        <v>296340</v>
      </c>
      <c r="D702" s="224">
        <v>473410</v>
      </c>
      <c r="E702" s="214"/>
      <c r="F702" s="214"/>
      <c r="G702" s="214"/>
      <c r="H702" s="214"/>
      <c r="I702" s="214"/>
      <c r="J702" s="214"/>
      <c r="K702" s="214"/>
      <c r="L702" s="214"/>
      <c r="M702" s="214"/>
      <c r="N702" s="214"/>
      <c r="O702" s="214"/>
      <c r="P702" s="214"/>
      <c r="Q702" s="214"/>
      <c r="R702" s="214"/>
      <c r="S702" s="214"/>
      <c r="T702" s="214"/>
      <c r="U702" s="214"/>
    </row>
    <row r="703" ht="13.65" customHeight="1">
      <c r="A703" s="223">
        <v>43798</v>
      </c>
      <c r="B703" s="224">
        <v>177050</v>
      </c>
      <c r="C703" s="224">
        <v>295950</v>
      </c>
      <c r="D703" s="224">
        <v>473000</v>
      </c>
      <c r="E703" s="214"/>
      <c r="F703" s="214"/>
      <c r="G703" s="214"/>
      <c r="H703" s="214"/>
      <c r="I703" s="214"/>
      <c r="J703" s="214"/>
      <c r="K703" s="214"/>
      <c r="L703" s="214"/>
      <c r="M703" s="214"/>
      <c r="N703" s="214"/>
      <c r="O703" s="214"/>
      <c r="P703" s="214"/>
      <c r="Q703" s="214"/>
      <c r="R703" s="214"/>
      <c r="S703" s="214"/>
      <c r="T703" s="214"/>
      <c r="U703" s="214"/>
    </row>
    <row r="704" ht="13.65" customHeight="1">
      <c r="A704" s="223">
        <v>43799</v>
      </c>
      <c r="B704" s="224">
        <v>176980</v>
      </c>
      <c r="C704" s="224">
        <v>295700</v>
      </c>
      <c r="D704" s="224">
        <v>472680</v>
      </c>
      <c r="E704" s="214"/>
      <c r="F704" s="214"/>
      <c r="G704" s="214"/>
      <c r="H704" s="214"/>
      <c r="I704" s="214"/>
      <c r="J704" s="214"/>
      <c r="K704" s="214"/>
      <c r="L704" s="214"/>
      <c r="M704" s="214"/>
      <c r="N704" s="214"/>
      <c r="O704" s="214"/>
      <c r="P704" s="214"/>
      <c r="Q704" s="214"/>
      <c r="R704" s="214"/>
      <c r="S704" s="214"/>
      <c r="T704" s="214"/>
      <c r="U704" s="214"/>
    </row>
    <row r="705" ht="13.65" customHeight="1">
      <c r="A705" s="223">
        <v>43800</v>
      </c>
      <c r="B705" s="224">
        <v>177390</v>
      </c>
      <c r="C705" s="224">
        <v>296080</v>
      </c>
      <c r="D705" s="224">
        <v>473470</v>
      </c>
      <c r="E705" s="214"/>
      <c r="F705" s="214"/>
      <c r="G705" s="214"/>
      <c r="H705" s="214"/>
      <c r="I705" s="214"/>
      <c r="J705" s="214"/>
      <c r="K705" s="214"/>
      <c r="L705" s="214"/>
      <c r="M705" s="214"/>
      <c r="N705" s="214"/>
      <c r="O705" s="214"/>
      <c r="P705" s="214"/>
      <c r="Q705" s="214"/>
      <c r="R705" s="214"/>
      <c r="S705" s="214"/>
      <c r="T705" s="214"/>
      <c r="U705" s="214"/>
    </row>
    <row r="706" ht="13.65" customHeight="1">
      <c r="A706" s="223">
        <v>43801</v>
      </c>
      <c r="B706" s="224">
        <v>178700</v>
      </c>
      <c r="C706" s="224">
        <v>295950</v>
      </c>
      <c r="D706" s="224">
        <v>474650</v>
      </c>
      <c r="E706" s="214"/>
      <c r="F706" s="214"/>
      <c r="G706" s="214"/>
      <c r="H706" s="214"/>
      <c r="I706" s="214"/>
      <c r="J706" s="214"/>
      <c r="K706" s="214"/>
      <c r="L706" s="214"/>
      <c r="M706" s="214"/>
      <c r="N706" s="214"/>
      <c r="O706" s="214"/>
      <c r="P706" s="214"/>
      <c r="Q706" s="214"/>
      <c r="R706" s="214"/>
      <c r="S706" s="214"/>
      <c r="T706" s="214"/>
      <c r="U706" s="214"/>
    </row>
    <row r="707" ht="13.65" customHeight="1">
      <c r="A707" s="223">
        <v>43802</v>
      </c>
      <c r="B707" s="224">
        <v>179130</v>
      </c>
      <c r="C707" s="224">
        <v>295890</v>
      </c>
      <c r="D707" s="224">
        <v>475020</v>
      </c>
      <c r="E707" s="214"/>
      <c r="F707" s="214"/>
      <c r="G707" s="214"/>
      <c r="H707" s="214"/>
      <c r="I707" s="214"/>
      <c r="J707" s="214"/>
      <c r="K707" s="214"/>
      <c r="L707" s="214"/>
      <c r="M707" s="214"/>
      <c r="N707" s="214"/>
      <c r="O707" s="214"/>
      <c r="P707" s="214"/>
      <c r="Q707" s="214"/>
      <c r="R707" s="214"/>
      <c r="S707" s="214"/>
      <c r="T707" s="214"/>
      <c r="U707" s="214"/>
    </row>
    <row r="708" ht="13.65" customHeight="1">
      <c r="A708" s="223">
        <v>43803</v>
      </c>
      <c r="B708" s="224">
        <v>179170</v>
      </c>
      <c r="C708" s="224">
        <v>296210</v>
      </c>
      <c r="D708" s="224">
        <v>475380</v>
      </c>
      <c r="E708" s="214"/>
      <c r="F708" s="214"/>
      <c r="G708" s="214"/>
      <c r="H708" s="214"/>
      <c r="I708" s="214"/>
      <c r="J708" s="214"/>
      <c r="K708" s="214"/>
      <c r="L708" s="214"/>
      <c r="M708" s="214"/>
      <c r="N708" s="214"/>
      <c r="O708" s="214"/>
      <c r="P708" s="214"/>
      <c r="Q708" s="214"/>
      <c r="R708" s="214"/>
      <c r="S708" s="214"/>
      <c r="T708" s="214"/>
      <c r="U708" s="214"/>
    </row>
    <row r="709" ht="13.65" customHeight="1">
      <c r="A709" s="223">
        <v>43804</v>
      </c>
      <c r="B709" s="224">
        <v>178940</v>
      </c>
      <c r="C709" s="224">
        <v>296210</v>
      </c>
      <c r="D709" s="224">
        <v>475150</v>
      </c>
      <c r="E709" s="214"/>
      <c r="F709" s="214"/>
      <c r="G709" s="214"/>
      <c r="H709" s="214"/>
      <c r="I709" s="214"/>
      <c r="J709" s="214"/>
      <c r="K709" s="214"/>
      <c r="L709" s="214"/>
      <c r="M709" s="214"/>
      <c r="N709" s="214"/>
      <c r="O709" s="214"/>
      <c r="P709" s="214"/>
      <c r="Q709" s="214"/>
      <c r="R709" s="214"/>
      <c r="S709" s="214"/>
      <c r="T709" s="214"/>
      <c r="U709" s="214"/>
    </row>
    <row r="710" ht="13.65" customHeight="1">
      <c r="A710" s="223">
        <v>43805</v>
      </c>
      <c r="B710" s="224">
        <v>178560</v>
      </c>
      <c r="C710" s="224">
        <v>296340</v>
      </c>
      <c r="D710" s="224">
        <v>474900</v>
      </c>
      <c r="E710" s="214"/>
      <c r="F710" s="214"/>
      <c r="G710" s="214"/>
      <c r="H710" s="214"/>
      <c r="I710" s="214"/>
      <c r="J710" s="214"/>
      <c r="K710" s="214"/>
      <c r="L710" s="214"/>
      <c r="M710" s="214"/>
      <c r="N710" s="214"/>
      <c r="O710" s="214"/>
      <c r="P710" s="214"/>
      <c r="Q710" s="214"/>
      <c r="R710" s="214"/>
      <c r="S710" s="214"/>
      <c r="T710" s="214"/>
      <c r="U710" s="214"/>
    </row>
    <row r="711" ht="13.65" customHeight="1">
      <c r="A711" s="223">
        <v>43806</v>
      </c>
      <c r="B711" s="224">
        <v>179150</v>
      </c>
      <c r="C711" s="224">
        <v>296340</v>
      </c>
      <c r="D711" s="224">
        <v>475490</v>
      </c>
      <c r="E711" s="214"/>
      <c r="F711" s="214"/>
      <c r="G711" s="214"/>
      <c r="H711" s="214"/>
      <c r="I711" s="214"/>
      <c r="J711" s="214"/>
      <c r="K711" s="214"/>
      <c r="L711" s="214"/>
      <c r="M711" s="214"/>
      <c r="N711" s="214"/>
      <c r="O711" s="214"/>
      <c r="P711" s="214"/>
      <c r="Q711" s="214"/>
      <c r="R711" s="214"/>
      <c r="S711" s="214"/>
      <c r="T711" s="214"/>
      <c r="U711" s="214"/>
    </row>
    <row r="712" ht="13.65" customHeight="1">
      <c r="A712" s="223">
        <v>43807</v>
      </c>
      <c r="B712" s="224">
        <v>180880</v>
      </c>
      <c r="C712" s="224">
        <v>295760</v>
      </c>
      <c r="D712" s="224">
        <v>476640</v>
      </c>
      <c r="E712" s="214"/>
      <c r="F712" s="214"/>
      <c r="G712" s="214"/>
      <c r="H712" s="214"/>
      <c r="I712" s="214"/>
      <c r="J712" s="214"/>
      <c r="K712" s="214"/>
      <c r="L712" s="214"/>
      <c r="M712" s="214"/>
      <c r="N712" s="214"/>
      <c r="O712" s="214"/>
      <c r="P712" s="214"/>
      <c r="Q712" s="214"/>
      <c r="R712" s="214"/>
      <c r="S712" s="214"/>
      <c r="T712" s="214"/>
      <c r="U712" s="214"/>
    </row>
    <row r="713" ht="13.65" customHeight="1">
      <c r="A713" s="223">
        <v>43808</v>
      </c>
      <c r="B713" s="224">
        <v>181060</v>
      </c>
      <c r="C713" s="224">
        <v>295760</v>
      </c>
      <c r="D713" s="224">
        <v>476820</v>
      </c>
      <c r="E713" s="214"/>
      <c r="F713" s="214"/>
      <c r="G713" s="214"/>
      <c r="H713" s="214"/>
      <c r="I713" s="214"/>
      <c r="J713" s="214"/>
      <c r="K713" s="214"/>
      <c r="L713" s="214"/>
      <c r="M713" s="214"/>
      <c r="N713" s="214"/>
      <c r="O713" s="214"/>
      <c r="P713" s="214"/>
      <c r="Q713" s="214"/>
      <c r="R713" s="214"/>
      <c r="S713" s="214"/>
      <c r="T713" s="214"/>
      <c r="U713" s="214"/>
    </row>
    <row r="714" ht="13.65" customHeight="1">
      <c r="A714" s="223">
        <v>43809</v>
      </c>
      <c r="B714" s="224">
        <v>180670</v>
      </c>
      <c r="C714" s="224">
        <v>296080</v>
      </c>
      <c r="D714" s="224">
        <v>476750</v>
      </c>
      <c r="E714" s="214"/>
      <c r="F714" s="214"/>
      <c r="G714" s="214"/>
      <c r="H714" s="214"/>
      <c r="I714" s="214"/>
      <c r="J714" s="214"/>
      <c r="K714" s="214"/>
      <c r="L714" s="214"/>
      <c r="M714" s="214"/>
      <c r="N714" s="214"/>
      <c r="O714" s="214"/>
      <c r="P714" s="214"/>
      <c r="Q714" s="214"/>
      <c r="R714" s="214"/>
      <c r="S714" s="214"/>
      <c r="T714" s="214"/>
      <c r="U714" s="214"/>
    </row>
    <row r="715" ht="13.65" customHeight="1">
      <c r="A715" s="223">
        <v>43810</v>
      </c>
      <c r="B715" s="224">
        <v>180860</v>
      </c>
      <c r="C715" s="224">
        <v>296150</v>
      </c>
      <c r="D715" s="224">
        <v>477010</v>
      </c>
      <c r="E715" s="214"/>
      <c r="F715" s="214"/>
      <c r="G715" s="214"/>
      <c r="H715" s="214"/>
      <c r="I715" s="214"/>
      <c r="J715" s="214"/>
      <c r="K715" s="214"/>
      <c r="L715" s="214"/>
      <c r="M715" s="214"/>
      <c r="N715" s="214"/>
      <c r="O715" s="214"/>
      <c r="P715" s="214"/>
      <c r="Q715" s="214"/>
      <c r="R715" s="214"/>
      <c r="S715" s="214"/>
      <c r="T715" s="214"/>
      <c r="U715" s="214"/>
    </row>
    <row r="716" ht="13.65" customHeight="1">
      <c r="A716" s="223">
        <v>43811</v>
      </c>
      <c r="B716" s="224">
        <v>180900</v>
      </c>
      <c r="C716" s="224">
        <v>296080</v>
      </c>
      <c r="D716" s="224">
        <v>476980</v>
      </c>
      <c r="E716" s="214"/>
      <c r="F716" s="214"/>
      <c r="G716" s="214"/>
      <c r="H716" s="214"/>
      <c r="I716" s="214"/>
      <c r="J716" s="214"/>
      <c r="K716" s="214"/>
      <c r="L716" s="214"/>
      <c r="M716" s="214"/>
      <c r="N716" s="214"/>
      <c r="O716" s="214"/>
      <c r="P716" s="214"/>
      <c r="Q716" s="214"/>
      <c r="R716" s="214"/>
      <c r="S716" s="214"/>
      <c r="T716" s="214"/>
      <c r="U716" s="214"/>
    </row>
    <row r="717" ht="13.65" customHeight="1">
      <c r="A717" s="223">
        <v>43812</v>
      </c>
      <c r="B717" s="224">
        <v>181130</v>
      </c>
      <c r="C717" s="224">
        <v>296150</v>
      </c>
      <c r="D717" s="224">
        <v>477280</v>
      </c>
      <c r="E717" s="214"/>
      <c r="F717" s="214"/>
      <c r="G717" s="214"/>
      <c r="H717" s="214"/>
      <c r="I717" s="214"/>
      <c r="J717" s="214"/>
      <c r="K717" s="214"/>
      <c r="L717" s="214"/>
      <c r="M717" s="214"/>
      <c r="N717" s="214"/>
      <c r="O717" s="214"/>
      <c r="P717" s="214"/>
      <c r="Q717" s="214"/>
      <c r="R717" s="214"/>
      <c r="S717" s="214"/>
      <c r="T717" s="214"/>
      <c r="U717" s="214"/>
    </row>
    <row r="718" ht="13.65" customHeight="1">
      <c r="A718" s="223">
        <v>43813</v>
      </c>
      <c r="B718" s="224">
        <v>181640</v>
      </c>
      <c r="C718" s="224">
        <v>296080</v>
      </c>
      <c r="D718" s="224">
        <v>477720</v>
      </c>
      <c r="E718" s="214"/>
      <c r="F718" s="214"/>
      <c r="G718" s="214"/>
      <c r="H718" s="214"/>
      <c r="I718" s="214"/>
      <c r="J718" s="214"/>
      <c r="K718" s="214"/>
      <c r="L718" s="214"/>
      <c r="M718" s="214"/>
      <c r="N718" s="214"/>
      <c r="O718" s="214"/>
      <c r="P718" s="214"/>
      <c r="Q718" s="214"/>
      <c r="R718" s="214"/>
      <c r="S718" s="214"/>
      <c r="T718" s="214"/>
      <c r="U718" s="214"/>
    </row>
    <row r="719" ht="13.65" customHeight="1">
      <c r="A719" s="223">
        <v>43814</v>
      </c>
      <c r="B719" s="224">
        <v>181930</v>
      </c>
      <c r="C719" s="224">
        <v>296400</v>
      </c>
      <c r="D719" s="224">
        <v>478330</v>
      </c>
      <c r="E719" s="214"/>
      <c r="F719" s="214"/>
      <c r="G719" s="214"/>
      <c r="H719" s="214"/>
      <c r="I719" s="214"/>
      <c r="J719" s="214"/>
      <c r="K719" s="214"/>
      <c r="L719" s="214"/>
      <c r="M719" s="214"/>
      <c r="N719" s="214"/>
      <c r="O719" s="214"/>
      <c r="P719" s="214"/>
      <c r="Q719" s="214"/>
      <c r="R719" s="214"/>
      <c r="S719" s="214"/>
      <c r="T719" s="214"/>
      <c r="U719" s="214"/>
    </row>
    <row r="720" ht="13.65" customHeight="1">
      <c r="A720" s="223">
        <v>43815</v>
      </c>
      <c r="B720" s="224">
        <v>181850</v>
      </c>
      <c r="C720" s="224">
        <v>296720</v>
      </c>
      <c r="D720" s="224">
        <v>478570</v>
      </c>
      <c r="E720" s="214"/>
      <c r="F720" s="214"/>
      <c r="G720" s="214"/>
      <c r="H720" s="214"/>
      <c r="I720" s="214"/>
      <c r="J720" s="214"/>
      <c r="K720" s="214"/>
      <c r="L720" s="214"/>
      <c r="M720" s="214"/>
      <c r="N720" s="214"/>
      <c r="O720" s="214"/>
      <c r="P720" s="214"/>
      <c r="Q720" s="214"/>
      <c r="R720" s="214"/>
      <c r="S720" s="214"/>
      <c r="T720" s="214"/>
      <c r="U720" s="214"/>
    </row>
    <row r="721" ht="13.65" customHeight="1">
      <c r="A721" s="223">
        <v>43816</v>
      </c>
      <c r="B721" s="224">
        <v>181350</v>
      </c>
      <c r="C721" s="224">
        <v>296910</v>
      </c>
      <c r="D721" s="224">
        <v>478260</v>
      </c>
      <c r="E721" s="214"/>
      <c r="F721" s="214"/>
      <c r="G721" s="214"/>
      <c r="H721" s="214"/>
      <c r="I721" s="214"/>
      <c r="J721" s="214"/>
      <c r="K721" s="214"/>
      <c r="L721" s="214"/>
      <c r="M721" s="214"/>
      <c r="N721" s="214"/>
      <c r="O721" s="214"/>
      <c r="P721" s="214"/>
      <c r="Q721" s="214"/>
      <c r="R721" s="214"/>
      <c r="S721" s="214"/>
      <c r="T721" s="214"/>
      <c r="U721" s="214"/>
    </row>
    <row r="722" ht="13.65" customHeight="1">
      <c r="A722" s="223">
        <v>43817</v>
      </c>
      <c r="B722" s="224">
        <v>180960</v>
      </c>
      <c r="C722" s="224">
        <v>297290</v>
      </c>
      <c r="D722" s="224">
        <v>478250</v>
      </c>
      <c r="E722" s="214"/>
      <c r="F722" s="214"/>
      <c r="G722" s="214"/>
      <c r="H722" s="214"/>
      <c r="I722" s="214"/>
      <c r="J722" s="214"/>
      <c r="K722" s="214"/>
      <c r="L722" s="214"/>
      <c r="M722" s="214"/>
      <c r="N722" s="214"/>
      <c r="O722" s="214"/>
      <c r="P722" s="214"/>
      <c r="Q722" s="214"/>
      <c r="R722" s="214"/>
      <c r="S722" s="214"/>
      <c r="T722" s="214"/>
      <c r="U722" s="214"/>
    </row>
    <row r="723" ht="13.65" customHeight="1">
      <c r="A723" s="223">
        <v>43818</v>
      </c>
      <c r="B723" s="224">
        <v>180360</v>
      </c>
      <c r="C723" s="224">
        <v>297550</v>
      </c>
      <c r="D723" s="224">
        <v>477910</v>
      </c>
      <c r="E723" s="214"/>
      <c r="F723" s="214"/>
      <c r="G723" s="214"/>
      <c r="H723" s="214"/>
      <c r="I723" s="214"/>
      <c r="J723" s="214"/>
      <c r="K723" s="214"/>
      <c r="L723" s="214"/>
      <c r="M723" s="214"/>
      <c r="N723" s="214"/>
      <c r="O723" s="214"/>
      <c r="P723" s="214"/>
      <c r="Q723" s="214"/>
      <c r="R723" s="214"/>
      <c r="S723" s="214"/>
      <c r="T723" s="214"/>
      <c r="U723" s="214"/>
    </row>
    <row r="724" ht="13.65" customHeight="1">
      <c r="A724" s="223">
        <v>43819</v>
      </c>
      <c r="B724" s="224">
        <v>179680</v>
      </c>
      <c r="C724" s="224">
        <v>297740</v>
      </c>
      <c r="D724" s="224">
        <v>477420</v>
      </c>
      <c r="E724" s="214"/>
      <c r="F724" s="214"/>
      <c r="G724" s="214"/>
      <c r="H724" s="214"/>
      <c r="I724" s="214"/>
      <c r="J724" s="214"/>
      <c r="K724" s="214"/>
      <c r="L724" s="214"/>
      <c r="M724" s="214"/>
      <c r="N724" s="214"/>
      <c r="O724" s="214"/>
      <c r="P724" s="214"/>
      <c r="Q724" s="214"/>
      <c r="R724" s="214"/>
      <c r="S724" s="214"/>
      <c r="T724" s="214"/>
      <c r="U724" s="214"/>
    </row>
    <row r="725" ht="13.65" customHeight="1">
      <c r="A725" s="223">
        <v>43820</v>
      </c>
      <c r="B725" s="224">
        <v>179210</v>
      </c>
      <c r="C725" s="224">
        <v>298120</v>
      </c>
      <c r="D725" s="224">
        <v>477330</v>
      </c>
      <c r="E725" s="214"/>
      <c r="F725" s="214"/>
      <c r="G725" s="214"/>
      <c r="H725" s="214"/>
      <c r="I725" s="214"/>
      <c r="J725" s="214"/>
      <c r="K725" s="214"/>
      <c r="L725" s="214"/>
      <c r="M725" s="214"/>
      <c r="N725" s="214"/>
      <c r="O725" s="214"/>
      <c r="P725" s="214"/>
      <c r="Q725" s="214"/>
      <c r="R725" s="214"/>
      <c r="S725" s="214"/>
      <c r="T725" s="214"/>
      <c r="U725" s="214"/>
    </row>
    <row r="726" ht="13.65" customHeight="1">
      <c r="A726" s="223">
        <v>43821</v>
      </c>
      <c r="B726" s="224">
        <v>178820</v>
      </c>
      <c r="C726" s="224">
        <v>298570</v>
      </c>
      <c r="D726" s="224">
        <v>477390</v>
      </c>
      <c r="E726" s="214"/>
      <c r="F726" s="214"/>
      <c r="G726" s="214"/>
      <c r="H726" s="214"/>
      <c r="I726" s="214"/>
      <c r="J726" s="214"/>
      <c r="K726" s="214"/>
      <c r="L726" s="214"/>
      <c r="M726" s="214"/>
      <c r="N726" s="214"/>
      <c r="O726" s="214"/>
      <c r="P726" s="214"/>
      <c r="Q726" s="214"/>
      <c r="R726" s="214"/>
      <c r="S726" s="214"/>
      <c r="T726" s="214"/>
      <c r="U726" s="214"/>
    </row>
    <row r="727" ht="13.65" customHeight="1">
      <c r="A727" s="223">
        <v>43822</v>
      </c>
      <c r="B727" s="224">
        <v>178470</v>
      </c>
      <c r="C727" s="224">
        <v>298760</v>
      </c>
      <c r="D727" s="224">
        <v>477230</v>
      </c>
      <c r="E727" s="214"/>
      <c r="F727" s="214"/>
      <c r="G727" s="214"/>
      <c r="H727" s="214"/>
      <c r="I727" s="214"/>
      <c r="J727" s="214"/>
      <c r="K727" s="214"/>
      <c r="L727" s="214"/>
      <c r="M727" s="214"/>
      <c r="N727" s="214"/>
      <c r="O727" s="214"/>
      <c r="P727" s="214"/>
      <c r="Q727" s="214"/>
      <c r="R727" s="214"/>
      <c r="S727" s="214"/>
      <c r="T727" s="214"/>
      <c r="U727" s="214"/>
    </row>
    <row r="728" ht="13.65" customHeight="1">
      <c r="A728" s="223">
        <v>43823</v>
      </c>
      <c r="B728" s="224">
        <v>178270</v>
      </c>
      <c r="C728" s="224">
        <v>298950</v>
      </c>
      <c r="D728" s="224">
        <v>477220</v>
      </c>
      <c r="E728" s="214"/>
      <c r="F728" s="214"/>
      <c r="G728" s="214"/>
      <c r="H728" s="214"/>
      <c r="I728" s="214"/>
      <c r="J728" s="214"/>
      <c r="K728" s="214"/>
      <c r="L728" s="214"/>
      <c r="M728" s="214"/>
      <c r="N728" s="214"/>
      <c r="O728" s="214"/>
      <c r="P728" s="214"/>
      <c r="Q728" s="214"/>
      <c r="R728" s="214"/>
      <c r="S728" s="214"/>
      <c r="T728" s="214"/>
      <c r="U728" s="214"/>
    </row>
    <row r="729" ht="13.65" customHeight="1">
      <c r="A729" s="223">
        <v>43824</v>
      </c>
      <c r="B729" s="224">
        <v>178290</v>
      </c>
      <c r="C729" s="224">
        <v>298760</v>
      </c>
      <c r="D729" s="224">
        <v>477050</v>
      </c>
      <c r="E729" s="214"/>
      <c r="F729" s="214"/>
      <c r="G729" s="214"/>
      <c r="H729" s="214"/>
      <c r="I729" s="214"/>
      <c r="J729" s="214"/>
      <c r="K729" s="214"/>
      <c r="L729" s="214"/>
      <c r="M729" s="214"/>
      <c r="N729" s="214"/>
      <c r="O729" s="214"/>
      <c r="P729" s="214"/>
      <c r="Q729" s="214"/>
      <c r="R729" s="214"/>
      <c r="S729" s="214"/>
      <c r="T729" s="214"/>
      <c r="U729" s="214"/>
    </row>
    <row r="730" ht="13.65" customHeight="1">
      <c r="A730" s="223">
        <v>43825</v>
      </c>
      <c r="B730" s="224">
        <v>178210</v>
      </c>
      <c r="C730" s="224">
        <v>298760</v>
      </c>
      <c r="D730" s="224">
        <v>476970</v>
      </c>
      <c r="E730" s="214"/>
      <c r="F730" s="214"/>
      <c r="G730" s="214"/>
      <c r="H730" s="214"/>
      <c r="I730" s="214"/>
      <c r="J730" s="214"/>
      <c r="K730" s="214"/>
      <c r="L730" s="214"/>
      <c r="M730" s="214"/>
      <c r="N730" s="214"/>
      <c r="O730" s="214"/>
      <c r="P730" s="214"/>
      <c r="Q730" s="214"/>
      <c r="R730" s="214"/>
      <c r="S730" s="214"/>
      <c r="T730" s="214"/>
      <c r="U730" s="214"/>
    </row>
    <row r="731" ht="13.65" customHeight="1">
      <c r="A731" s="223">
        <v>43826</v>
      </c>
      <c r="B731" s="224">
        <v>178110</v>
      </c>
      <c r="C731" s="224">
        <v>298700</v>
      </c>
      <c r="D731" s="224">
        <v>476810</v>
      </c>
      <c r="E731" s="214"/>
      <c r="F731" s="214"/>
      <c r="G731" s="214"/>
      <c r="H731" s="214"/>
      <c r="I731" s="214"/>
      <c r="J731" s="214"/>
      <c r="K731" s="214"/>
      <c r="L731" s="214"/>
      <c r="M731" s="214"/>
      <c r="N731" s="214"/>
      <c r="O731" s="214"/>
      <c r="P731" s="214"/>
      <c r="Q731" s="214"/>
      <c r="R731" s="214"/>
      <c r="S731" s="214"/>
      <c r="T731" s="214"/>
      <c r="U731" s="214"/>
    </row>
    <row r="732" ht="13.65" customHeight="1">
      <c r="A732" s="223">
        <v>43827</v>
      </c>
      <c r="B732" s="224">
        <v>177960</v>
      </c>
      <c r="C732" s="224">
        <v>298700</v>
      </c>
      <c r="D732" s="224">
        <v>476660</v>
      </c>
      <c r="E732" s="214"/>
      <c r="F732" s="214"/>
      <c r="G732" s="214"/>
      <c r="H732" s="214"/>
      <c r="I732" s="214"/>
      <c r="J732" s="214"/>
      <c r="K732" s="214"/>
      <c r="L732" s="214"/>
      <c r="M732" s="214"/>
      <c r="N732" s="214"/>
      <c r="O732" s="214"/>
      <c r="P732" s="214"/>
      <c r="Q732" s="214"/>
      <c r="R732" s="214"/>
      <c r="S732" s="214"/>
      <c r="T732" s="214"/>
      <c r="U732" s="214"/>
    </row>
    <row r="733" ht="13.65" customHeight="1">
      <c r="A733" s="223">
        <v>43828</v>
      </c>
      <c r="B733" s="224">
        <v>177860</v>
      </c>
      <c r="C733" s="224">
        <v>298440</v>
      </c>
      <c r="D733" s="224">
        <v>476300</v>
      </c>
      <c r="E733" s="214"/>
      <c r="F733" s="214"/>
      <c r="G733" s="214"/>
      <c r="H733" s="214"/>
      <c r="I733" s="214"/>
      <c r="J733" s="214"/>
      <c r="K733" s="214"/>
      <c r="L733" s="214"/>
      <c r="M733" s="214"/>
      <c r="N733" s="214"/>
      <c r="O733" s="214"/>
      <c r="P733" s="214"/>
      <c r="Q733" s="214"/>
      <c r="R733" s="214"/>
      <c r="S733" s="214"/>
      <c r="T733" s="214"/>
      <c r="U733" s="214"/>
    </row>
    <row r="734" ht="13.65" customHeight="1">
      <c r="A734" s="223">
        <v>43829</v>
      </c>
      <c r="B734" s="224">
        <v>177860</v>
      </c>
      <c r="C734" s="224">
        <v>298310</v>
      </c>
      <c r="D734" s="224">
        <v>476170</v>
      </c>
      <c r="E734" s="214"/>
      <c r="F734" s="214"/>
      <c r="G734" s="214"/>
      <c r="H734" s="214"/>
      <c r="I734" s="214"/>
      <c r="J734" s="214"/>
      <c r="K734" s="214"/>
      <c r="L734" s="214"/>
      <c r="M734" s="214"/>
      <c r="N734" s="214"/>
      <c r="O734" s="214"/>
      <c r="P734" s="214"/>
      <c r="Q734" s="214"/>
      <c r="R734" s="214"/>
      <c r="S734" s="214"/>
      <c r="T734" s="214"/>
      <c r="U734" s="214"/>
    </row>
    <row r="735" ht="13.65" customHeight="1">
      <c r="A735" s="223">
        <v>43830</v>
      </c>
      <c r="B735" s="224">
        <v>177820</v>
      </c>
      <c r="C735" s="224">
        <v>297930</v>
      </c>
      <c r="D735" s="224">
        <v>475750</v>
      </c>
      <c r="E735" s="214"/>
      <c r="F735" s="214"/>
      <c r="G735" s="214"/>
      <c r="H735" s="214"/>
      <c r="I735" s="214"/>
      <c r="J735" s="214"/>
      <c r="K735" s="214"/>
      <c r="L735" s="214"/>
      <c r="M735" s="214"/>
      <c r="N735" s="214"/>
      <c r="O735" s="214"/>
      <c r="P735" s="214"/>
      <c r="Q735" s="214"/>
      <c r="R735" s="214"/>
      <c r="S735" s="214"/>
      <c r="T735" s="214"/>
      <c r="U735" s="214"/>
    </row>
    <row r="736" ht="13.65" customHeight="1">
      <c r="A736" s="223">
        <v>43831</v>
      </c>
      <c r="B736" s="224">
        <v>177760</v>
      </c>
      <c r="C736" s="224">
        <v>297930</v>
      </c>
      <c r="D736" s="224">
        <v>475690</v>
      </c>
      <c r="E736" s="214"/>
      <c r="F736" s="214"/>
      <c r="G736" s="214"/>
      <c r="H736" s="214"/>
      <c r="I736" s="214"/>
      <c r="J736" s="214"/>
      <c r="K736" s="214"/>
      <c r="L736" s="214"/>
      <c r="M736" s="214"/>
      <c r="N736" s="214"/>
      <c r="O736" s="214"/>
      <c r="P736" s="214"/>
      <c r="Q736" s="214"/>
      <c r="R736" s="214"/>
      <c r="S736" s="214"/>
      <c r="T736" s="214"/>
      <c r="U736" s="214"/>
    </row>
    <row r="737" ht="13.65" customHeight="1">
      <c r="A737" s="223">
        <v>43832</v>
      </c>
      <c r="B737" s="224">
        <v>177660</v>
      </c>
      <c r="C737" s="224">
        <v>297930</v>
      </c>
      <c r="D737" s="224">
        <v>475590</v>
      </c>
      <c r="E737" s="214"/>
      <c r="F737" s="214"/>
      <c r="G737" s="214"/>
      <c r="H737" s="214"/>
      <c r="I737" s="214"/>
      <c r="J737" s="214"/>
      <c r="K737" s="214"/>
      <c r="L737" s="214"/>
      <c r="M737" s="214"/>
      <c r="N737" s="214"/>
      <c r="O737" s="214"/>
      <c r="P737" s="214"/>
      <c r="Q737" s="214"/>
      <c r="R737" s="214"/>
      <c r="S737" s="214"/>
      <c r="T737" s="214"/>
      <c r="U737" s="214"/>
    </row>
    <row r="738" ht="13.65" customHeight="1">
      <c r="A738" s="223">
        <v>43833</v>
      </c>
      <c r="B738" s="224">
        <v>177800</v>
      </c>
      <c r="C738" s="224">
        <v>297740</v>
      </c>
      <c r="D738" s="224">
        <v>475540</v>
      </c>
      <c r="E738" s="214"/>
      <c r="F738" s="214"/>
      <c r="G738" s="214"/>
      <c r="H738" s="214"/>
      <c r="I738" s="214"/>
      <c r="J738" s="214"/>
      <c r="K738" s="214"/>
      <c r="L738" s="214"/>
      <c r="M738" s="214"/>
      <c r="N738" s="214"/>
      <c r="O738" s="214"/>
      <c r="P738" s="214"/>
      <c r="Q738" s="214"/>
      <c r="R738" s="214"/>
      <c r="S738" s="214"/>
      <c r="T738" s="214"/>
      <c r="U738" s="214"/>
    </row>
    <row r="739" ht="13.65" customHeight="1">
      <c r="A739" s="223">
        <v>43834</v>
      </c>
      <c r="B739" s="224">
        <v>177900</v>
      </c>
      <c r="C739" s="224">
        <v>297610</v>
      </c>
      <c r="D739" s="224">
        <v>475510</v>
      </c>
      <c r="E739" s="214"/>
      <c r="F739" s="214"/>
      <c r="G739" s="214"/>
      <c r="H739" s="214"/>
      <c r="I739" s="214"/>
      <c r="J739" s="214"/>
      <c r="K739" s="214"/>
      <c r="L739" s="214"/>
      <c r="M739" s="214"/>
      <c r="N739" s="214"/>
      <c r="O739" s="214"/>
      <c r="P739" s="214"/>
      <c r="Q739" s="214"/>
      <c r="R739" s="214"/>
      <c r="S739" s="214"/>
      <c r="T739" s="214"/>
      <c r="U739" s="214"/>
    </row>
    <row r="740" ht="13.65" customHeight="1">
      <c r="A740" s="223">
        <v>43835</v>
      </c>
      <c r="B740" s="224">
        <v>178000</v>
      </c>
      <c r="C740" s="224">
        <v>297420</v>
      </c>
      <c r="D740" s="224">
        <v>475420</v>
      </c>
      <c r="E740" s="214"/>
      <c r="F740" s="214"/>
      <c r="G740" s="214"/>
      <c r="H740" s="214"/>
      <c r="I740" s="214"/>
      <c r="J740" s="214"/>
      <c r="K740" s="214"/>
      <c r="L740" s="214"/>
      <c r="M740" s="214"/>
      <c r="N740" s="214"/>
      <c r="O740" s="214"/>
      <c r="P740" s="214"/>
      <c r="Q740" s="214"/>
      <c r="R740" s="214"/>
      <c r="S740" s="214"/>
      <c r="T740" s="214"/>
      <c r="U740" s="214"/>
    </row>
    <row r="741" ht="13.65" customHeight="1">
      <c r="A741" s="223">
        <v>43836</v>
      </c>
      <c r="B741" s="224">
        <v>178250</v>
      </c>
      <c r="C741" s="224">
        <v>297040</v>
      </c>
      <c r="D741" s="224">
        <v>475290</v>
      </c>
      <c r="E741" s="214"/>
      <c r="F741" s="214"/>
      <c r="G741" s="214"/>
      <c r="H741" s="214"/>
      <c r="I741" s="214"/>
      <c r="J741" s="214"/>
      <c r="K741" s="214"/>
      <c r="L741" s="214"/>
      <c r="M741" s="214"/>
      <c r="N741" s="214"/>
      <c r="O741" s="214"/>
      <c r="P741" s="214"/>
      <c r="Q741" s="214"/>
      <c r="R741" s="214"/>
      <c r="S741" s="214"/>
      <c r="T741" s="214"/>
      <c r="U741" s="214"/>
    </row>
    <row r="742" ht="13.65" customHeight="1">
      <c r="A742" s="223">
        <v>43837</v>
      </c>
      <c r="B742" s="224">
        <v>178520</v>
      </c>
      <c r="C742" s="224">
        <v>296720</v>
      </c>
      <c r="D742" s="224">
        <v>475240</v>
      </c>
      <c r="E742" s="214"/>
      <c r="F742" s="214"/>
      <c r="G742" s="214"/>
      <c r="H742" s="214"/>
      <c r="I742" s="214"/>
      <c r="J742" s="214"/>
      <c r="K742" s="214"/>
      <c r="L742" s="214"/>
      <c r="M742" s="214"/>
      <c r="N742" s="214"/>
      <c r="O742" s="214"/>
      <c r="P742" s="214"/>
      <c r="Q742" s="214"/>
      <c r="R742" s="214"/>
      <c r="S742" s="214"/>
      <c r="T742" s="214"/>
      <c r="U742" s="214"/>
    </row>
    <row r="743" ht="13.65" customHeight="1">
      <c r="A743" s="223">
        <v>43838</v>
      </c>
      <c r="B743" s="224">
        <v>178940</v>
      </c>
      <c r="C743" s="224">
        <v>296530</v>
      </c>
      <c r="D743" s="224">
        <v>475470</v>
      </c>
      <c r="E743" s="214"/>
      <c r="F743" s="214"/>
      <c r="G743" s="214"/>
      <c r="H743" s="214"/>
      <c r="I743" s="214"/>
      <c r="J743" s="214"/>
      <c r="K743" s="214"/>
      <c r="L743" s="214"/>
      <c r="M743" s="214"/>
      <c r="N743" s="214"/>
      <c r="O743" s="214"/>
      <c r="P743" s="214"/>
      <c r="Q743" s="214"/>
      <c r="R743" s="214"/>
      <c r="S743" s="214"/>
      <c r="T743" s="214"/>
      <c r="U743" s="214"/>
    </row>
    <row r="744" ht="13.65" customHeight="1">
      <c r="A744" s="223">
        <v>43839</v>
      </c>
      <c r="B744" s="224">
        <v>179420</v>
      </c>
      <c r="C744" s="224">
        <v>296400</v>
      </c>
      <c r="D744" s="224">
        <v>475820</v>
      </c>
      <c r="E744" s="214"/>
      <c r="F744" s="214"/>
      <c r="G744" s="214"/>
      <c r="H744" s="214"/>
      <c r="I744" s="214"/>
      <c r="J744" s="214"/>
      <c r="K744" s="214"/>
      <c r="L744" s="214"/>
      <c r="M744" s="214"/>
      <c r="N744" s="214"/>
      <c r="O744" s="214"/>
      <c r="P744" s="214"/>
      <c r="Q744" s="214"/>
      <c r="R744" s="214"/>
      <c r="S744" s="214"/>
      <c r="T744" s="214"/>
      <c r="U744" s="214"/>
    </row>
    <row r="745" ht="13.65" customHeight="1">
      <c r="A745" s="223">
        <v>43840</v>
      </c>
      <c r="B745" s="224">
        <v>179970</v>
      </c>
      <c r="C745" s="224">
        <v>296210</v>
      </c>
      <c r="D745" s="224">
        <v>476180</v>
      </c>
      <c r="E745" s="214"/>
      <c r="F745" s="214"/>
      <c r="G745" s="214"/>
      <c r="H745" s="214"/>
      <c r="I745" s="214"/>
      <c r="J745" s="214"/>
      <c r="K745" s="214"/>
      <c r="L745" s="214"/>
      <c r="M745" s="214"/>
      <c r="N745" s="214"/>
      <c r="O745" s="214"/>
      <c r="P745" s="214"/>
      <c r="Q745" s="214"/>
      <c r="R745" s="214"/>
      <c r="S745" s="214"/>
      <c r="T745" s="214"/>
      <c r="U745" s="214"/>
    </row>
    <row r="746" ht="13.65" customHeight="1">
      <c r="A746" s="223">
        <v>43841</v>
      </c>
      <c r="B746" s="224">
        <v>180400</v>
      </c>
      <c r="C746" s="224">
        <v>295830</v>
      </c>
      <c r="D746" s="224">
        <v>476230</v>
      </c>
      <c r="E746" s="214"/>
      <c r="F746" s="214"/>
      <c r="G746" s="214"/>
      <c r="H746" s="214"/>
      <c r="I746" s="214"/>
      <c r="J746" s="214"/>
      <c r="K746" s="214"/>
      <c r="L746" s="214"/>
      <c r="M746" s="214"/>
      <c r="N746" s="214"/>
      <c r="O746" s="214"/>
      <c r="P746" s="214"/>
      <c r="Q746" s="214"/>
      <c r="R746" s="214"/>
      <c r="S746" s="214"/>
      <c r="T746" s="214"/>
      <c r="U746" s="214"/>
    </row>
    <row r="747" ht="13.65" customHeight="1">
      <c r="A747" s="223">
        <v>43842</v>
      </c>
      <c r="B747" s="224">
        <v>180780</v>
      </c>
      <c r="C747" s="224">
        <v>295640</v>
      </c>
      <c r="D747" s="224">
        <v>476420</v>
      </c>
      <c r="E747" s="214"/>
      <c r="F747" s="214"/>
      <c r="G747" s="214"/>
      <c r="H747" s="214"/>
      <c r="I747" s="214"/>
      <c r="J747" s="214"/>
      <c r="K747" s="214"/>
      <c r="L747" s="214"/>
      <c r="M747" s="214"/>
      <c r="N747" s="214"/>
      <c r="O747" s="214"/>
      <c r="P747" s="214"/>
      <c r="Q747" s="214"/>
      <c r="R747" s="214"/>
      <c r="S747" s="214"/>
      <c r="T747" s="214"/>
      <c r="U747" s="214"/>
    </row>
    <row r="748" ht="13.65" customHeight="1">
      <c r="A748" s="223">
        <v>43843</v>
      </c>
      <c r="B748" s="224">
        <v>181190</v>
      </c>
      <c r="C748" s="224">
        <v>295450</v>
      </c>
      <c r="D748" s="224">
        <v>476640</v>
      </c>
      <c r="E748" s="214"/>
      <c r="F748" s="214"/>
      <c r="G748" s="214"/>
      <c r="H748" s="214"/>
      <c r="I748" s="214"/>
      <c r="J748" s="214"/>
      <c r="K748" s="214"/>
      <c r="L748" s="214"/>
      <c r="M748" s="214"/>
      <c r="N748" s="214"/>
      <c r="O748" s="214"/>
      <c r="P748" s="214"/>
      <c r="Q748" s="214"/>
      <c r="R748" s="214"/>
      <c r="S748" s="214"/>
      <c r="T748" s="214"/>
      <c r="U748" s="214"/>
    </row>
    <row r="749" ht="13.65" customHeight="1">
      <c r="A749" s="223">
        <v>43844</v>
      </c>
      <c r="B749" s="224">
        <v>181680</v>
      </c>
      <c r="C749" s="224">
        <v>295190</v>
      </c>
      <c r="D749" s="224">
        <v>476870</v>
      </c>
      <c r="E749" s="214"/>
      <c r="F749" s="214"/>
      <c r="G749" s="214"/>
      <c r="H749" s="214"/>
      <c r="I749" s="214"/>
      <c r="J749" s="214"/>
      <c r="K749" s="214"/>
      <c r="L749" s="214"/>
      <c r="M749" s="214"/>
      <c r="N749" s="214"/>
      <c r="O749" s="214"/>
      <c r="P749" s="214"/>
      <c r="Q749" s="214"/>
      <c r="R749" s="214"/>
      <c r="S749" s="214"/>
      <c r="T749" s="214"/>
      <c r="U749" s="214"/>
    </row>
    <row r="750" ht="13.65" customHeight="1">
      <c r="A750" s="223">
        <v>43845</v>
      </c>
      <c r="B750" s="224">
        <v>182160</v>
      </c>
      <c r="C750" s="224">
        <v>294810</v>
      </c>
      <c r="D750" s="224">
        <v>476970</v>
      </c>
      <c r="E750" s="214"/>
      <c r="F750" s="214"/>
      <c r="G750" s="214"/>
      <c r="H750" s="214"/>
      <c r="I750" s="214"/>
      <c r="J750" s="214"/>
      <c r="K750" s="214"/>
      <c r="L750" s="214"/>
      <c r="M750" s="214"/>
      <c r="N750" s="214"/>
      <c r="O750" s="214"/>
      <c r="P750" s="214"/>
      <c r="Q750" s="214"/>
      <c r="R750" s="214"/>
      <c r="S750" s="214"/>
      <c r="T750" s="214"/>
      <c r="U750" s="214"/>
    </row>
    <row r="751" ht="13.65" customHeight="1">
      <c r="A751" s="223">
        <v>43846</v>
      </c>
      <c r="B751" s="224">
        <v>182810</v>
      </c>
      <c r="C751" s="224">
        <v>294750</v>
      </c>
      <c r="D751" s="224">
        <v>477560</v>
      </c>
      <c r="E751" s="214"/>
      <c r="F751" s="214"/>
      <c r="G751" s="214"/>
      <c r="H751" s="214"/>
      <c r="I751" s="214"/>
      <c r="J751" s="214"/>
      <c r="K751" s="214"/>
      <c r="L751" s="214"/>
      <c r="M751" s="214"/>
      <c r="N751" s="214"/>
      <c r="O751" s="214"/>
      <c r="P751" s="214"/>
      <c r="Q751" s="214"/>
      <c r="R751" s="214"/>
      <c r="S751" s="214"/>
      <c r="T751" s="214"/>
      <c r="U751" s="214"/>
    </row>
    <row r="752" ht="13.65" customHeight="1">
      <c r="A752" s="223">
        <v>43847</v>
      </c>
      <c r="B752" s="224">
        <v>183350</v>
      </c>
      <c r="C752" s="224">
        <v>294490</v>
      </c>
      <c r="D752" s="224">
        <v>477840</v>
      </c>
      <c r="E752" s="214"/>
      <c r="F752" s="214"/>
      <c r="G752" s="214"/>
      <c r="H752" s="214"/>
      <c r="I752" s="214"/>
      <c r="J752" s="214"/>
      <c r="K752" s="214"/>
      <c r="L752" s="214"/>
      <c r="M752" s="214"/>
      <c r="N752" s="214"/>
      <c r="O752" s="214"/>
      <c r="P752" s="214"/>
      <c r="Q752" s="214"/>
      <c r="R752" s="214"/>
      <c r="S752" s="214"/>
      <c r="T752" s="214"/>
      <c r="U752" s="214"/>
    </row>
    <row r="753" ht="13.65" customHeight="1">
      <c r="A753" s="223">
        <v>43848</v>
      </c>
      <c r="B753" s="224">
        <v>183810</v>
      </c>
      <c r="C753" s="224">
        <v>294170</v>
      </c>
      <c r="D753" s="224">
        <v>477980</v>
      </c>
      <c r="E753" s="214"/>
      <c r="F753" s="214"/>
      <c r="G753" s="214"/>
      <c r="H753" s="214"/>
      <c r="I753" s="214"/>
      <c r="J753" s="214"/>
      <c r="K753" s="214"/>
      <c r="L753" s="214"/>
      <c r="M753" s="214"/>
      <c r="N753" s="214"/>
      <c r="O753" s="214"/>
      <c r="P753" s="214"/>
      <c r="Q753" s="214"/>
      <c r="R753" s="214"/>
      <c r="S753" s="214"/>
      <c r="T753" s="214"/>
      <c r="U753" s="214"/>
    </row>
    <row r="754" ht="13.65" customHeight="1">
      <c r="A754" s="223">
        <v>43849</v>
      </c>
      <c r="B754" s="224">
        <v>183990</v>
      </c>
      <c r="C754" s="224">
        <v>294300</v>
      </c>
      <c r="D754" s="224">
        <v>478290</v>
      </c>
      <c r="E754" s="214"/>
      <c r="F754" s="214"/>
      <c r="G754" s="214"/>
      <c r="H754" s="214"/>
      <c r="I754" s="214"/>
      <c r="J754" s="214"/>
      <c r="K754" s="214"/>
      <c r="L754" s="214"/>
      <c r="M754" s="214"/>
      <c r="N754" s="214"/>
      <c r="O754" s="214"/>
      <c r="P754" s="214"/>
      <c r="Q754" s="214"/>
      <c r="R754" s="214"/>
      <c r="S754" s="214"/>
      <c r="T754" s="214"/>
      <c r="U754" s="214"/>
    </row>
    <row r="755" ht="13.65" customHeight="1">
      <c r="A755" s="223">
        <v>43850</v>
      </c>
      <c r="B755" s="224">
        <v>183970</v>
      </c>
      <c r="C755" s="224">
        <v>294360</v>
      </c>
      <c r="D755" s="224">
        <v>478330</v>
      </c>
      <c r="E755" s="214"/>
      <c r="F755" s="214"/>
      <c r="G755" s="214"/>
      <c r="H755" s="214"/>
      <c r="I755" s="214"/>
      <c r="J755" s="214"/>
      <c r="K755" s="214"/>
      <c r="L755" s="214"/>
      <c r="M755" s="214"/>
      <c r="N755" s="214"/>
      <c r="O755" s="214"/>
      <c r="P755" s="214"/>
      <c r="Q755" s="214"/>
      <c r="R755" s="214"/>
      <c r="S755" s="214"/>
      <c r="T755" s="214"/>
      <c r="U755" s="214"/>
    </row>
    <row r="756" ht="13.65" customHeight="1">
      <c r="A756" s="223">
        <v>43851</v>
      </c>
      <c r="B756" s="224">
        <v>183890</v>
      </c>
      <c r="C756" s="224">
        <v>294680</v>
      </c>
      <c r="D756" s="224">
        <v>478570</v>
      </c>
      <c r="E756" s="214"/>
      <c r="F756" s="214"/>
      <c r="G756" s="214"/>
      <c r="H756" s="214"/>
      <c r="I756" s="214"/>
      <c r="J756" s="214"/>
      <c r="K756" s="214"/>
      <c r="L756" s="214"/>
      <c r="M756" s="214"/>
      <c r="N756" s="214"/>
      <c r="O756" s="214"/>
      <c r="P756" s="214"/>
      <c r="Q756" s="214"/>
      <c r="R756" s="214"/>
      <c r="S756" s="214"/>
      <c r="T756" s="214"/>
      <c r="U756" s="214"/>
    </row>
    <row r="757" ht="13.65" customHeight="1">
      <c r="A757" s="223">
        <v>43852</v>
      </c>
      <c r="B757" s="224">
        <v>183850</v>
      </c>
      <c r="C757" s="224">
        <v>294940</v>
      </c>
      <c r="D757" s="224">
        <v>478790</v>
      </c>
      <c r="E757" s="214"/>
      <c r="F757" s="214"/>
      <c r="G757" s="214"/>
      <c r="H757" s="214"/>
      <c r="I757" s="214"/>
      <c r="J757" s="214"/>
      <c r="K757" s="214"/>
      <c r="L757" s="214"/>
      <c r="M757" s="214"/>
      <c r="N757" s="214"/>
      <c r="O757" s="214"/>
      <c r="P757" s="214"/>
      <c r="Q757" s="214"/>
      <c r="R757" s="214"/>
      <c r="S757" s="214"/>
      <c r="T757" s="214"/>
      <c r="U757" s="214"/>
    </row>
    <row r="758" ht="13.65" customHeight="1">
      <c r="A758" s="223">
        <v>43853</v>
      </c>
      <c r="B758" s="224">
        <v>183760</v>
      </c>
      <c r="C758" s="224">
        <v>295190</v>
      </c>
      <c r="D758" s="224">
        <v>478950</v>
      </c>
      <c r="E758" s="214"/>
      <c r="F758" s="214"/>
      <c r="G758" s="214"/>
      <c r="H758" s="214"/>
      <c r="I758" s="214"/>
      <c r="J758" s="214"/>
      <c r="K758" s="214"/>
      <c r="L758" s="214"/>
      <c r="M758" s="214"/>
      <c r="N758" s="214"/>
      <c r="O758" s="214"/>
      <c r="P758" s="214"/>
      <c r="Q758" s="214"/>
      <c r="R758" s="214"/>
      <c r="S758" s="214"/>
      <c r="T758" s="214"/>
      <c r="U758" s="214"/>
    </row>
    <row r="759" ht="13.65" customHeight="1">
      <c r="A759" s="223">
        <v>43854</v>
      </c>
      <c r="B759" s="224">
        <v>183660</v>
      </c>
      <c r="C759" s="224">
        <v>295510</v>
      </c>
      <c r="D759" s="224">
        <v>479170</v>
      </c>
      <c r="E759" s="214"/>
      <c r="F759" s="214"/>
      <c r="G759" s="214"/>
      <c r="H759" s="214"/>
      <c r="I759" s="214"/>
      <c r="J759" s="214"/>
      <c r="K759" s="214"/>
      <c r="L759" s="214"/>
      <c r="M759" s="214"/>
      <c r="N759" s="214"/>
      <c r="O759" s="214"/>
      <c r="P759" s="214"/>
      <c r="Q759" s="214"/>
      <c r="R759" s="214"/>
      <c r="S759" s="214"/>
      <c r="T759" s="214"/>
      <c r="U759" s="214"/>
    </row>
    <row r="760" ht="13.65" customHeight="1">
      <c r="A760" s="223">
        <v>43855</v>
      </c>
      <c r="B760" s="224">
        <v>183640</v>
      </c>
      <c r="C760" s="224">
        <v>295830</v>
      </c>
      <c r="D760" s="224">
        <v>479470</v>
      </c>
      <c r="E760" s="214"/>
      <c r="F760" s="214"/>
      <c r="G760" s="214"/>
      <c r="H760" s="214"/>
      <c r="I760" s="214"/>
      <c r="J760" s="214"/>
      <c r="K760" s="214"/>
      <c r="L760" s="214"/>
      <c r="M760" s="214"/>
      <c r="N760" s="214"/>
      <c r="O760" s="214"/>
      <c r="P760" s="214"/>
      <c r="Q760" s="214"/>
      <c r="R760" s="214"/>
      <c r="S760" s="214"/>
      <c r="T760" s="214"/>
      <c r="U760" s="214"/>
    </row>
    <row r="761" ht="13.65" customHeight="1">
      <c r="A761" s="223">
        <v>43856</v>
      </c>
      <c r="B761" s="224">
        <v>184020</v>
      </c>
      <c r="C761" s="224">
        <v>296150</v>
      </c>
      <c r="D761" s="224">
        <v>480170</v>
      </c>
      <c r="E761" s="214"/>
      <c r="F761" s="214"/>
      <c r="G761" s="214"/>
      <c r="H761" s="214"/>
      <c r="I761" s="214"/>
      <c r="J761" s="214"/>
      <c r="K761" s="214"/>
      <c r="L761" s="214"/>
      <c r="M761" s="214"/>
      <c r="N761" s="214"/>
      <c r="O761" s="214"/>
      <c r="P761" s="214"/>
      <c r="Q761" s="214"/>
      <c r="R761" s="214"/>
      <c r="S761" s="214"/>
      <c r="T761" s="214"/>
      <c r="U761" s="214"/>
    </row>
    <row r="762" ht="13.65" customHeight="1">
      <c r="A762" s="223">
        <v>43857</v>
      </c>
      <c r="B762" s="224">
        <v>184390</v>
      </c>
      <c r="C762" s="224">
        <v>296210</v>
      </c>
      <c r="D762" s="224">
        <v>480600</v>
      </c>
      <c r="E762" s="214"/>
      <c r="F762" s="214"/>
      <c r="G762" s="214"/>
      <c r="H762" s="214"/>
      <c r="I762" s="214"/>
      <c r="J762" s="214"/>
      <c r="K762" s="214"/>
      <c r="L762" s="214"/>
      <c r="M762" s="214"/>
      <c r="N762" s="214"/>
      <c r="O762" s="214"/>
      <c r="P762" s="214"/>
      <c r="Q762" s="214"/>
      <c r="R762" s="214"/>
      <c r="S762" s="214"/>
      <c r="T762" s="214"/>
      <c r="U762" s="214"/>
    </row>
    <row r="763" ht="13.65" customHeight="1">
      <c r="A763" s="223">
        <v>43858</v>
      </c>
      <c r="B763" s="224">
        <v>184660</v>
      </c>
      <c r="C763" s="224">
        <v>296270</v>
      </c>
      <c r="D763" s="224">
        <v>480930</v>
      </c>
      <c r="E763" s="214"/>
      <c r="F763" s="214"/>
      <c r="G763" s="214"/>
      <c r="H763" s="214"/>
      <c r="I763" s="214"/>
      <c r="J763" s="214"/>
      <c r="K763" s="214"/>
      <c r="L763" s="214"/>
      <c r="M763" s="214"/>
      <c r="N763" s="214"/>
      <c r="O763" s="214"/>
      <c r="P763" s="214"/>
      <c r="Q763" s="214"/>
      <c r="R763" s="214"/>
      <c r="S763" s="214"/>
      <c r="T763" s="214"/>
      <c r="U763" s="214"/>
    </row>
    <row r="764" ht="13.65" customHeight="1">
      <c r="A764" s="223">
        <v>43859</v>
      </c>
      <c r="B764" s="224">
        <v>184700</v>
      </c>
      <c r="C764" s="224">
        <v>296530</v>
      </c>
      <c r="D764" s="224">
        <v>481230</v>
      </c>
      <c r="E764" s="214"/>
      <c r="F764" s="214"/>
      <c r="G764" s="214"/>
      <c r="H764" s="214"/>
      <c r="I764" s="214"/>
      <c r="J764" s="214"/>
      <c r="K764" s="214"/>
      <c r="L764" s="214"/>
      <c r="M764" s="214"/>
      <c r="N764" s="214"/>
      <c r="O764" s="214"/>
      <c r="P764" s="214"/>
      <c r="Q764" s="214"/>
      <c r="R764" s="214"/>
      <c r="S764" s="214"/>
      <c r="T764" s="214"/>
      <c r="U764" s="214"/>
    </row>
    <row r="765" ht="13.65" customHeight="1">
      <c r="A765" s="223">
        <v>43860</v>
      </c>
      <c r="B765" s="224">
        <v>184660</v>
      </c>
      <c r="C765" s="224">
        <v>296590</v>
      </c>
      <c r="D765" s="224">
        <v>481250</v>
      </c>
      <c r="E765" s="214"/>
      <c r="F765" s="214"/>
      <c r="G765" s="214"/>
      <c r="H765" s="214"/>
      <c r="I765" s="214"/>
      <c r="J765" s="214"/>
      <c r="K765" s="214"/>
      <c r="L765" s="214"/>
      <c r="M765" s="214"/>
      <c r="N765" s="214"/>
      <c r="O765" s="214"/>
      <c r="P765" s="214"/>
      <c r="Q765" s="214"/>
      <c r="R765" s="214"/>
      <c r="S765" s="214"/>
      <c r="T765" s="214"/>
      <c r="U765" s="214"/>
    </row>
    <row r="766" ht="13.65" customHeight="1">
      <c r="A766" s="223">
        <v>43861</v>
      </c>
      <c r="B766" s="224">
        <v>184730</v>
      </c>
      <c r="C766" s="224">
        <v>296780</v>
      </c>
      <c r="D766" s="224">
        <v>481510</v>
      </c>
      <c r="E766" s="214"/>
      <c r="F766" s="214"/>
      <c r="G766" s="214"/>
      <c r="H766" s="214"/>
      <c r="I766" s="214"/>
      <c r="J766" s="214"/>
      <c r="K766" s="214"/>
      <c r="L766" s="214"/>
      <c r="M766" s="214"/>
      <c r="N766" s="214"/>
      <c r="O766" s="214"/>
      <c r="P766" s="214"/>
      <c r="Q766" s="214"/>
      <c r="R766" s="214"/>
      <c r="S766" s="214"/>
      <c r="T766" s="214"/>
      <c r="U766" s="214"/>
    </row>
    <row r="767" ht="13.65" customHeight="1">
      <c r="A767" s="223">
        <v>43862</v>
      </c>
      <c r="B767" s="224">
        <v>184410</v>
      </c>
      <c r="C767" s="224">
        <v>296970</v>
      </c>
      <c r="D767" s="224">
        <v>481380</v>
      </c>
      <c r="E767" s="214"/>
      <c r="F767" s="214"/>
      <c r="G767" s="214"/>
      <c r="H767" s="214"/>
      <c r="I767" s="214"/>
      <c r="J767" s="214"/>
      <c r="K767" s="214"/>
      <c r="L767" s="214"/>
      <c r="M767" s="214"/>
      <c r="N767" s="214"/>
      <c r="O767" s="214"/>
      <c r="P767" s="214"/>
      <c r="Q767" s="214"/>
      <c r="R767" s="214"/>
      <c r="S767" s="214"/>
      <c r="T767" s="214"/>
      <c r="U767" s="214"/>
    </row>
    <row r="768" ht="13.65" customHeight="1">
      <c r="A768" s="223">
        <v>43863</v>
      </c>
      <c r="B768" s="224">
        <v>183850</v>
      </c>
      <c r="C768" s="224">
        <v>297230</v>
      </c>
      <c r="D768" s="224">
        <v>481080</v>
      </c>
      <c r="E768" s="214"/>
      <c r="F768" s="214"/>
      <c r="G768" s="214"/>
      <c r="H768" s="214"/>
      <c r="I768" s="214"/>
      <c r="J768" s="214"/>
      <c r="K768" s="214"/>
      <c r="L768" s="214"/>
      <c r="M768" s="214"/>
      <c r="N768" s="214"/>
      <c r="O768" s="214"/>
      <c r="P768" s="214"/>
      <c r="Q768" s="214"/>
      <c r="R768" s="214"/>
      <c r="S768" s="214"/>
      <c r="T768" s="214"/>
      <c r="U768" s="214"/>
    </row>
    <row r="769" ht="13.65" customHeight="1">
      <c r="A769" s="223">
        <v>43864</v>
      </c>
      <c r="B769" s="224">
        <v>183470</v>
      </c>
      <c r="C769" s="224">
        <v>297230</v>
      </c>
      <c r="D769" s="224">
        <v>480700</v>
      </c>
      <c r="E769" s="214"/>
      <c r="F769" s="214"/>
      <c r="G769" s="214"/>
      <c r="H769" s="214"/>
      <c r="I769" s="214"/>
      <c r="J769" s="214"/>
      <c r="K769" s="214"/>
      <c r="L769" s="214"/>
      <c r="M769" s="214"/>
      <c r="N769" s="214"/>
      <c r="O769" s="214"/>
      <c r="P769" s="214"/>
      <c r="Q769" s="214"/>
      <c r="R769" s="214"/>
      <c r="S769" s="214"/>
      <c r="T769" s="214"/>
      <c r="U769" s="214"/>
    </row>
    <row r="770" ht="13.65" customHeight="1">
      <c r="A770" s="223">
        <v>43865</v>
      </c>
      <c r="B770" s="224">
        <v>183010</v>
      </c>
      <c r="C770" s="224">
        <v>297550</v>
      </c>
      <c r="D770" s="224">
        <v>480560</v>
      </c>
      <c r="E770" s="214"/>
      <c r="F770" s="214"/>
      <c r="G770" s="214"/>
      <c r="H770" s="214"/>
      <c r="I770" s="214"/>
      <c r="J770" s="214"/>
      <c r="K770" s="214"/>
      <c r="L770" s="214"/>
      <c r="M770" s="214"/>
      <c r="N770" s="214"/>
      <c r="O770" s="214"/>
      <c r="P770" s="214"/>
      <c r="Q770" s="214"/>
      <c r="R770" s="214"/>
      <c r="S770" s="214"/>
      <c r="T770" s="214"/>
      <c r="U770" s="214"/>
    </row>
    <row r="771" ht="13.65" customHeight="1">
      <c r="A771" s="223">
        <v>43866</v>
      </c>
      <c r="B771" s="224">
        <v>182540</v>
      </c>
      <c r="C771" s="224">
        <v>297860</v>
      </c>
      <c r="D771" s="224">
        <v>480400</v>
      </c>
      <c r="E771" s="214"/>
      <c r="F771" s="214"/>
      <c r="G771" s="214"/>
      <c r="H771" s="214"/>
      <c r="I771" s="214"/>
      <c r="J771" s="214"/>
      <c r="K771" s="214"/>
      <c r="L771" s="214"/>
      <c r="M771" s="214"/>
      <c r="N771" s="214"/>
      <c r="O771" s="214"/>
      <c r="P771" s="214"/>
      <c r="Q771" s="214"/>
      <c r="R771" s="214"/>
      <c r="S771" s="214"/>
      <c r="T771" s="214"/>
      <c r="U771" s="214"/>
    </row>
    <row r="772" ht="13.65" customHeight="1">
      <c r="A772" s="223">
        <v>43867</v>
      </c>
      <c r="B772" s="224">
        <v>182660</v>
      </c>
      <c r="C772" s="224">
        <v>297480</v>
      </c>
      <c r="D772" s="224">
        <v>480140</v>
      </c>
      <c r="E772" s="214"/>
      <c r="F772" s="214"/>
      <c r="G772" s="214"/>
      <c r="H772" s="214"/>
      <c r="I772" s="214"/>
      <c r="J772" s="214"/>
      <c r="K772" s="214"/>
      <c r="L772" s="214"/>
      <c r="M772" s="214"/>
      <c r="N772" s="214"/>
      <c r="O772" s="214"/>
      <c r="P772" s="214"/>
      <c r="Q772" s="214"/>
      <c r="R772" s="214"/>
      <c r="S772" s="214"/>
      <c r="T772" s="214"/>
      <c r="U772" s="214"/>
    </row>
    <row r="773" ht="13.65" customHeight="1">
      <c r="A773" s="223">
        <v>43868</v>
      </c>
      <c r="B773" s="224">
        <v>182810</v>
      </c>
      <c r="C773" s="224">
        <v>297230</v>
      </c>
      <c r="D773" s="224">
        <v>480040</v>
      </c>
      <c r="E773" s="214"/>
      <c r="F773" s="214"/>
      <c r="G773" s="214"/>
      <c r="H773" s="214"/>
      <c r="I773" s="214"/>
      <c r="J773" s="214"/>
      <c r="K773" s="214"/>
      <c r="L773" s="214"/>
      <c r="M773" s="214"/>
      <c r="N773" s="214"/>
      <c r="O773" s="214"/>
      <c r="P773" s="214"/>
      <c r="Q773" s="214"/>
      <c r="R773" s="214"/>
      <c r="S773" s="214"/>
      <c r="T773" s="214"/>
      <c r="U773" s="214"/>
    </row>
    <row r="774" ht="13.65" customHeight="1">
      <c r="A774" s="223">
        <v>43869</v>
      </c>
      <c r="B774" s="224">
        <v>182660</v>
      </c>
      <c r="C774" s="224">
        <v>296910</v>
      </c>
      <c r="D774" s="224">
        <v>479570</v>
      </c>
      <c r="E774" s="214"/>
      <c r="F774" s="214"/>
      <c r="G774" s="214"/>
      <c r="H774" s="214"/>
      <c r="I774" s="214"/>
      <c r="J774" s="214"/>
      <c r="K774" s="214"/>
      <c r="L774" s="214"/>
      <c r="M774" s="214"/>
      <c r="N774" s="214"/>
      <c r="O774" s="214"/>
      <c r="P774" s="214"/>
      <c r="Q774" s="214"/>
      <c r="R774" s="214"/>
      <c r="S774" s="214"/>
      <c r="T774" s="214"/>
      <c r="U774" s="214"/>
    </row>
    <row r="775" ht="13.65" customHeight="1">
      <c r="A775" s="223">
        <v>43870</v>
      </c>
      <c r="B775" s="224">
        <v>182430</v>
      </c>
      <c r="C775" s="224">
        <v>296460</v>
      </c>
      <c r="D775" s="224">
        <v>478890</v>
      </c>
      <c r="E775" s="214"/>
      <c r="F775" s="214"/>
      <c r="G775" s="214"/>
      <c r="H775" s="214"/>
      <c r="I775" s="214"/>
      <c r="J775" s="214"/>
      <c r="K775" s="214"/>
      <c r="L775" s="214"/>
      <c r="M775" s="214"/>
      <c r="N775" s="214"/>
      <c r="O775" s="214"/>
      <c r="P775" s="214"/>
      <c r="Q775" s="214"/>
      <c r="R775" s="214"/>
      <c r="S775" s="214"/>
      <c r="T775" s="214"/>
      <c r="U775" s="214"/>
    </row>
    <row r="776" ht="13.65" customHeight="1">
      <c r="A776" s="223">
        <v>43871</v>
      </c>
      <c r="B776" s="224">
        <v>182410</v>
      </c>
      <c r="C776" s="224">
        <v>296210</v>
      </c>
      <c r="D776" s="224">
        <v>478620</v>
      </c>
      <c r="E776" s="214"/>
      <c r="F776" s="214"/>
      <c r="G776" s="214"/>
      <c r="H776" s="214"/>
      <c r="I776" s="214"/>
      <c r="J776" s="214"/>
      <c r="K776" s="214"/>
      <c r="L776" s="214"/>
      <c r="M776" s="214"/>
      <c r="N776" s="214"/>
      <c r="O776" s="214"/>
      <c r="P776" s="214"/>
      <c r="Q776" s="214"/>
      <c r="R776" s="214"/>
      <c r="S776" s="214"/>
      <c r="T776" s="214"/>
      <c r="U776" s="214"/>
    </row>
    <row r="777" ht="13.65" customHeight="1">
      <c r="A777" s="223">
        <v>43872</v>
      </c>
      <c r="B777" s="224">
        <v>182450</v>
      </c>
      <c r="C777" s="224">
        <v>295950</v>
      </c>
      <c r="D777" s="224">
        <v>478400</v>
      </c>
      <c r="E777" s="214"/>
      <c r="F777" s="214"/>
      <c r="G777" s="214"/>
      <c r="H777" s="214"/>
      <c r="I777" s="214"/>
      <c r="J777" s="214"/>
      <c r="K777" s="214"/>
      <c r="L777" s="214"/>
      <c r="M777" s="214"/>
      <c r="N777" s="214"/>
      <c r="O777" s="214"/>
      <c r="P777" s="214"/>
      <c r="Q777" s="214"/>
      <c r="R777" s="214"/>
      <c r="S777" s="214"/>
      <c r="T777" s="214"/>
      <c r="U777" s="214"/>
    </row>
    <row r="778" ht="13.65" customHeight="1">
      <c r="A778" s="223">
        <v>43873</v>
      </c>
      <c r="B778" s="224">
        <v>182560</v>
      </c>
      <c r="C778" s="224">
        <v>295640</v>
      </c>
      <c r="D778" s="224">
        <v>478200</v>
      </c>
      <c r="E778" s="214"/>
      <c r="F778" s="214"/>
      <c r="G778" s="214"/>
      <c r="H778" s="214"/>
      <c r="I778" s="214"/>
      <c r="J778" s="214"/>
      <c r="K778" s="214"/>
      <c r="L778" s="214"/>
      <c r="M778" s="214"/>
      <c r="N778" s="214"/>
      <c r="O778" s="214"/>
      <c r="P778" s="214"/>
      <c r="Q778" s="214"/>
      <c r="R778" s="214"/>
      <c r="S778" s="214"/>
      <c r="T778" s="214"/>
      <c r="U778" s="214"/>
    </row>
    <row r="779" ht="13.65" customHeight="1">
      <c r="A779" s="223">
        <v>43874</v>
      </c>
      <c r="B779" s="224">
        <v>182520</v>
      </c>
      <c r="C779" s="224">
        <v>295320</v>
      </c>
      <c r="D779" s="224">
        <v>477840</v>
      </c>
      <c r="E779" s="214"/>
      <c r="F779" s="214"/>
      <c r="G779" s="214"/>
      <c r="H779" s="214"/>
      <c r="I779" s="214"/>
      <c r="J779" s="214"/>
      <c r="K779" s="214"/>
      <c r="L779" s="214"/>
      <c r="M779" s="214"/>
      <c r="N779" s="214"/>
      <c r="O779" s="214"/>
      <c r="P779" s="214"/>
      <c r="Q779" s="214"/>
      <c r="R779" s="214"/>
      <c r="S779" s="214"/>
      <c r="T779" s="214"/>
      <c r="U779" s="214"/>
    </row>
    <row r="780" ht="13.65" customHeight="1">
      <c r="A780" s="223">
        <v>43875</v>
      </c>
      <c r="B780" s="224">
        <v>182430</v>
      </c>
      <c r="C780" s="224">
        <v>295130</v>
      </c>
      <c r="D780" s="224">
        <v>477560</v>
      </c>
      <c r="E780" s="214"/>
      <c r="F780" s="214"/>
      <c r="G780" s="214"/>
      <c r="H780" s="214"/>
      <c r="I780" s="214"/>
      <c r="J780" s="214"/>
      <c r="K780" s="214"/>
      <c r="L780" s="214"/>
      <c r="M780" s="214"/>
      <c r="N780" s="214"/>
      <c r="O780" s="214"/>
      <c r="P780" s="214"/>
      <c r="Q780" s="214"/>
      <c r="R780" s="214"/>
      <c r="S780" s="214"/>
      <c r="T780" s="214"/>
      <c r="U780" s="214"/>
    </row>
    <row r="781" ht="13.65" customHeight="1">
      <c r="A781" s="223">
        <v>43876</v>
      </c>
      <c r="B781" s="224">
        <v>182080</v>
      </c>
      <c r="C781" s="224">
        <v>294870</v>
      </c>
      <c r="D781" s="224">
        <v>476950</v>
      </c>
      <c r="E781" s="214"/>
      <c r="F781" s="214"/>
      <c r="G781" s="214"/>
      <c r="H781" s="214"/>
      <c r="I781" s="214"/>
      <c r="J781" s="214"/>
      <c r="K781" s="214"/>
      <c r="L781" s="214"/>
      <c r="M781" s="214"/>
      <c r="N781" s="214"/>
      <c r="O781" s="214"/>
      <c r="P781" s="214"/>
      <c r="Q781" s="214"/>
      <c r="R781" s="214"/>
      <c r="S781" s="214"/>
      <c r="T781" s="214"/>
      <c r="U781" s="214"/>
    </row>
    <row r="782" ht="13.65" customHeight="1">
      <c r="A782" s="223">
        <v>43877</v>
      </c>
      <c r="B782" s="224">
        <v>182080</v>
      </c>
      <c r="C782" s="224">
        <v>294110</v>
      </c>
      <c r="D782" s="224">
        <v>476190</v>
      </c>
      <c r="E782" s="214"/>
      <c r="F782" s="214"/>
      <c r="G782" s="214"/>
      <c r="H782" s="214"/>
      <c r="I782" s="214"/>
      <c r="J782" s="214"/>
      <c r="K782" s="214"/>
      <c r="L782" s="214"/>
      <c r="M782" s="214"/>
      <c r="N782" s="214"/>
      <c r="O782" s="214"/>
      <c r="P782" s="214"/>
      <c r="Q782" s="214"/>
      <c r="R782" s="214"/>
      <c r="S782" s="214"/>
      <c r="T782" s="214"/>
      <c r="U782" s="214"/>
    </row>
    <row r="783" ht="13.65" customHeight="1">
      <c r="A783" s="223">
        <v>43878</v>
      </c>
      <c r="B783" s="224">
        <v>182140</v>
      </c>
      <c r="C783" s="224">
        <v>293480</v>
      </c>
      <c r="D783" s="224">
        <v>475620</v>
      </c>
      <c r="E783" s="214"/>
      <c r="F783" s="214"/>
      <c r="G783" s="214"/>
      <c r="H783" s="214"/>
      <c r="I783" s="214"/>
      <c r="J783" s="214"/>
      <c r="K783" s="214"/>
      <c r="L783" s="214"/>
      <c r="M783" s="214"/>
      <c r="N783" s="214"/>
      <c r="O783" s="214"/>
      <c r="P783" s="214"/>
      <c r="Q783" s="214"/>
      <c r="R783" s="214"/>
      <c r="S783" s="214"/>
      <c r="T783" s="214"/>
      <c r="U783" s="214"/>
    </row>
    <row r="784" ht="13.65" customHeight="1">
      <c r="A784" s="223">
        <v>43879</v>
      </c>
      <c r="B784" s="224">
        <v>182160</v>
      </c>
      <c r="C784" s="224">
        <v>292840</v>
      </c>
      <c r="D784" s="224">
        <v>475000</v>
      </c>
      <c r="E784" s="214"/>
      <c r="F784" s="214"/>
      <c r="G784" s="214"/>
      <c r="H784" s="214"/>
      <c r="I784" s="214"/>
      <c r="J784" s="214"/>
      <c r="K784" s="214"/>
      <c r="L784" s="214"/>
      <c r="M784" s="214"/>
      <c r="N784" s="214"/>
      <c r="O784" s="214"/>
      <c r="P784" s="214"/>
      <c r="Q784" s="214"/>
      <c r="R784" s="214"/>
      <c r="S784" s="214"/>
      <c r="T784" s="214"/>
      <c r="U784" s="214"/>
    </row>
    <row r="785" ht="13.65" customHeight="1">
      <c r="A785" s="223">
        <v>43880</v>
      </c>
      <c r="B785" s="224">
        <v>182200</v>
      </c>
      <c r="C785" s="224">
        <v>292150</v>
      </c>
      <c r="D785" s="224">
        <v>474350</v>
      </c>
      <c r="E785" s="214"/>
      <c r="F785" s="214"/>
      <c r="G785" s="214"/>
      <c r="H785" s="214"/>
      <c r="I785" s="214"/>
      <c r="J785" s="214"/>
      <c r="K785" s="214"/>
      <c r="L785" s="214"/>
      <c r="M785" s="214"/>
      <c r="N785" s="214"/>
      <c r="O785" s="214"/>
      <c r="P785" s="214"/>
      <c r="Q785" s="214"/>
      <c r="R785" s="214"/>
      <c r="S785" s="214"/>
      <c r="T785" s="214"/>
      <c r="U785" s="214"/>
    </row>
    <row r="786" ht="13.65" customHeight="1">
      <c r="A786" s="223">
        <v>43881</v>
      </c>
      <c r="B786" s="224">
        <v>182200</v>
      </c>
      <c r="C786" s="224">
        <v>291260</v>
      </c>
      <c r="D786" s="224">
        <v>473460</v>
      </c>
      <c r="E786" s="214"/>
      <c r="F786" s="214"/>
      <c r="G786" s="214"/>
      <c r="H786" s="214"/>
      <c r="I786" s="214"/>
      <c r="J786" s="214"/>
      <c r="K786" s="214"/>
      <c r="L786" s="214"/>
      <c r="M786" s="214"/>
      <c r="N786" s="214"/>
      <c r="O786" s="214"/>
      <c r="P786" s="214"/>
      <c r="Q786" s="214"/>
      <c r="R786" s="214"/>
      <c r="S786" s="214"/>
      <c r="T786" s="214"/>
      <c r="U786" s="214"/>
    </row>
    <row r="787" ht="13.65" customHeight="1">
      <c r="A787" s="223">
        <v>43882</v>
      </c>
      <c r="B787" s="224">
        <v>182180</v>
      </c>
      <c r="C787" s="224">
        <v>290760</v>
      </c>
      <c r="D787" s="224">
        <v>472940</v>
      </c>
      <c r="E787" s="214"/>
      <c r="F787" s="214"/>
      <c r="G787" s="214"/>
      <c r="H787" s="214"/>
      <c r="I787" s="214"/>
      <c r="J787" s="214"/>
      <c r="K787" s="214"/>
      <c r="L787" s="214"/>
      <c r="M787" s="214"/>
      <c r="N787" s="214"/>
      <c r="O787" s="214"/>
      <c r="P787" s="214"/>
      <c r="Q787" s="214"/>
      <c r="R787" s="214"/>
      <c r="S787" s="214"/>
      <c r="T787" s="214"/>
      <c r="U787" s="214"/>
    </row>
    <row r="788" ht="13.65" customHeight="1">
      <c r="A788" s="223">
        <v>43883</v>
      </c>
      <c r="B788" s="224">
        <v>182120</v>
      </c>
      <c r="C788" s="224">
        <v>290190</v>
      </c>
      <c r="D788" s="224">
        <v>472310</v>
      </c>
      <c r="E788" s="214"/>
      <c r="F788" s="214"/>
      <c r="G788" s="214"/>
      <c r="H788" s="214"/>
      <c r="I788" s="214"/>
      <c r="J788" s="214"/>
      <c r="K788" s="214"/>
      <c r="L788" s="214"/>
      <c r="M788" s="214"/>
      <c r="N788" s="214"/>
      <c r="O788" s="214"/>
      <c r="P788" s="214"/>
      <c r="Q788" s="214"/>
      <c r="R788" s="214"/>
      <c r="S788" s="214"/>
      <c r="T788" s="214"/>
      <c r="U788" s="214"/>
    </row>
    <row r="789" ht="13.65" customHeight="1">
      <c r="A789" s="223">
        <v>43884</v>
      </c>
      <c r="B789" s="224">
        <v>182000</v>
      </c>
      <c r="C789" s="224">
        <v>289440</v>
      </c>
      <c r="D789" s="224">
        <v>471440</v>
      </c>
      <c r="E789" s="214"/>
      <c r="F789" s="214"/>
      <c r="G789" s="214"/>
      <c r="H789" s="214"/>
      <c r="I789" s="214"/>
      <c r="J789" s="214"/>
      <c r="K789" s="214"/>
      <c r="L789" s="214"/>
      <c r="M789" s="214"/>
      <c r="N789" s="214"/>
      <c r="O789" s="214"/>
      <c r="P789" s="214"/>
      <c r="Q789" s="214"/>
      <c r="R789" s="214"/>
      <c r="S789" s="214"/>
      <c r="T789" s="214"/>
      <c r="U789" s="214"/>
    </row>
    <row r="790" ht="13.65" customHeight="1">
      <c r="A790" s="223">
        <v>43885</v>
      </c>
      <c r="B790" s="224">
        <v>181980</v>
      </c>
      <c r="C790" s="224">
        <v>288740</v>
      </c>
      <c r="D790" s="224">
        <v>470720</v>
      </c>
      <c r="E790" s="214"/>
      <c r="F790" s="214"/>
      <c r="G790" s="214"/>
      <c r="H790" s="214"/>
      <c r="I790" s="214"/>
      <c r="J790" s="214"/>
      <c r="K790" s="214"/>
      <c r="L790" s="214"/>
      <c r="M790" s="214"/>
      <c r="N790" s="214"/>
      <c r="O790" s="214"/>
      <c r="P790" s="214"/>
      <c r="Q790" s="214"/>
      <c r="R790" s="214"/>
      <c r="S790" s="214"/>
      <c r="T790" s="214"/>
      <c r="U790" s="214"/>
    </row>
    <row r="791" ht="13.65" customHeight="1">
      <c r="A791" s="223">
        <v>43886</v>
      </c>
      <c r="B791" s="224">
        <v>182020</v>
      </c>
      <c r="C791" s="224">
        <v>288120</v>
      </c>
      <c r="D791" s="224">
        <v>470140</v>
      </c>
      <c r="E791" s="214"/>
      <c r="F791" s="214"/>
      <c r="G791" s="214"/>
      <c r="H791" s="214"/>
      <c r="I791" s="214"/>
      <c r="J791" s="214"/>
      <c r="K791" s="214"/>
      <c r="L791" s="214"/>
      <c r="M791" s="214"/>
      <c r="N791" s="214"/>
      <c r="O791" s="214"/>
      <c r="P791" s="214"/>
      <c r="Q791" s="214"/>
      <c r="R791" s="214"/>
      <c r="S791" s="214"/>
      <c r="T791" s="214"/>
      <c r="U791" s="214"/>
    </row>
    <row r="792" ht="13.65" customHeight="1">
      <c r="A792" s="223">
        <v>43887</v>
      </c>
      <c r="B792" s="224">
        <v>181910</v>
      </c>
      <c r="C792" s="224">
        <v>287490</v>
      </c>
      <c r="D792" s="224">
        <v>469400</v>
      </c>
      <c r="E792" s="214"/>
      <c r="F792" s="214"/>
      <c r="G792" s="214"/>
      <c r="H792" s="214"/>
      <c r="I792" s="214"/>
      <c r="J792" s="214"/>
      <c r="K792" s="214"/>
      <c r="L792" s="214"/>
      <c r="M792" s="214"/>
      <c r="N792" s="214"/>
      <c r="O792" s="214"/>
      <c r="P792" s="214"/>
      <c r="Q792" s="214"/>
      <c r="R792" s="214"/>
      <c r="S792" s="214"/>
      <c r="T792" s="214"/>
      <c r="U792" s="214"/>
    </row>
    <row r="793" ht="13.65" customHeight="1">
      <c r="A793" s="223">
        <v>43888</v>
      </c>
      <c r="B793" s="224">
        <v>181830</v>
      </c>
      <c r="C793" s="224">
        <v>286860</v>
      </c>
      <c r="D793" s="224">
        <v>468690</v>
      </c>
      <c r="E793" s="214"/>
      <c r="F793" s="214"/>
      <c r="G793" s="214"/>
      <c r="H793" s="214"/>
      <c r="I793" s="214"/>
      <c r="J793" s="214"/>
      <c r="K793" s="214"/>
      <c r="L793" s="214"/>
      <c r="M793" s="214"/>
      <c r="N793" s="214"/>
      <c r="O793" s="214"/>
      <c r="P793" s="214"/>
      <c r="Q793" s="214"/>
      <c r="R793" s="214"/>
      <c r="S793" s="214"/>
      <c r="T793" s="214"/>
      <c r="U793" s="214"/>
    </row>
    <row r="794" ht="13.65" customHeight="1">
      <c r="A794" s="223">
        <v>43889</v>
      </c>
      <c r="B794" s="224">
        <v>181730</v>
      </c>
      <c r="C794" s="224">
        <v>286300</v>
      </c>
      <c r="D794" s="224">
        <v>468030</v>
      </c>
      <c r="E794" s="214"/>
      <c r="F794" s="214"/>
      <c r="G794" s="214"/>
      <c r="H794" s="214"/>
      <c r="I794" s="214"/>
      <c r="J794" s="214"/>
      <c r="K794" s="214"/>
      <c r="L794" s="214"/>
      <c r="M794" s="214"/>
      <c r="N794" s="214"/>
      <c r="O794" s="214"/>
      <c r="P794" s="214"/>
      <c r="Q794" s="214"/>
      <c r="R794" s="214"/>
      <c r="S794" s="214"/>
      <c r="T794" s="214"/>
      <c r="U794" s="214"/>
    </row>
    <row r="795" ht="13.65" customHeight="1">
      <c r="A795" s="223">
        <v>43890</v>
      </c>
      <c r="B795" s="224">
        <v>181620</v>
      </c>
      <c r="C795" s="224">
        <v>285550</v>
      </c>
      <c r="D795" s="224">
        <v>467170</v>
      </c>
      <c r="E795" s="214"/>
      <c r="F795" s="214"/>
      <c r="G795" s="214"/>
      <c r="H795" s="214"/>
      <c r="I795" s="214"/>
      <c r="J795" s="214"/>
      <c r="K795" s="214"/>
      <c r="L795" s="214"/>
      <c r="M795" s="214"/>
      <c r="N795" s="214"/>
      <c r="O795" s="214"/>
      <c r="P795" s="214"/>
      <c r="Q795" s="214"/>
      <c r="R795" s="214"/>
      <c r="S795" s="214"/>
      <c r="T795" s="214"/>
      <c r="U795" s="214"/>
    </row>
    <row r="796" ht="13.65" customHeight="1">
      <c r="A796" s="223">
        <v>43891</v>
      </c>
      <c r="B796" s="224">
        <v>181500</v>
      </c>
      <c r="C796" s="224">
        <v>284800</v>
      </c>
      <c r="D796" s="224">
        <v>466300</v>
      </c>
      <c r="E796" s="214"/>
      <c r="F796" s="214"/>
      <c r="G796" s="214"/>
      <c r="H796" s="214"/>
      <c r="I796" s="214"/>
      <c r="J796" s="214"/>
      <c r="K796" s="214"/>
      <c r="L796" s="214"/>
      <c r="M796" s="214"/>
      <c r="N796" s="214"/>
      <c r="O796" s="214"/>
      <c r="P796" s="214"/>
      <c r="Q796" s="214"/>
      <c r="R796" s="214"/>
      <c r="S796" s="214"/>
      <c r="T796" s="214"/>
      <c r="U796" s="214"/>
    </row>
    <row r="797" ht="13.65" customHeight="1">
      <c r="A797" s="223">
        <v>43892</v>
      </c>
      <c r="B797" s="224">
        <v>181440</v>
      </c>
      <c r="C797" s="224">
        <v>284050</v>
      </c>
      <c r="D797" s="224">
        <v>465490</v>
      </c>
      <c r="E797" s="214"/>
      <c r="F797" s="214"/>
      <c r="G797" s="214"/>
      <c r="H797" s="214"/>
      <c r="I797" s="214"/>
      <c r="J797" s="214"/>
      <c r="K797" s="214"/>
      <c r="L797" s="214"/>
      <c r="M797" s="214"/>
      <c r="N797" s="214"/>
      <c r="O797" s="214"/>
      <c r="P797" s="214"/>
      <c r="Q797" s="214"/>
      <c r="R797" s="214"/>
      <c r="S797" s="214"/>
      <c r="T797" s="214"/>
      <c r="U797" s="214"/>
    </row>
    <row r="798" ht="13.65" customHeight="1">
      <c r="A798" s="223">
        <v>43893</v>
      </c>
      <c r="B798" s="224">
        <v>181420</v>
      </c>
      <c r="C798" s="224">
        <v>283490</v>
      </c>
      <c r="D798" s="224">
        <v>464910</v>
      </c>
      <c r="E798" s="214"/>
      <c r="F798" s="214"/>
      <c r="G798" s="214"/>
      <c r="H798" s="214"/>
      <c r="I798" s="214"/>
      <c r="J798" s="214"/>
      <c r="K798" s="214"/>
      <c r="L798" s="214"/>
      <c r="M798" s="214"/>
      <c r="N798" s="214"/>
      <c r="O798" s="214"/>
      <c r="P798" s="214"/>
      <c r="Q798" s="214"/>
      <c r="R798" s="214"/>
      <c r="S798" s="214"/>
      <c r="T798" s="214"/>
      <c r="U798" s="214"/>
    </row>
    <row r="799" ht="13.65" customHeight="1">
      <c r="A799" s="223">
        <v>43894</v>
      </c>
      <c r="B799" s="224">
        <v>181400</v>
      </c>
      <c r="C799" s="224">
        <v>282800</v>
      </c>
      <c r="D799" s="224">
        <v>464200</v>
      </c>
      <c r="E799" s="214"/>
      <c r="F799" s="214"/>
      <c r="G799" s="214"/>
      <c r="H799" s="214"/>
      <c r="I799" s="214"/>
      <c r="J799" s="214"/>
      <c r="K799" s="214"/>
      <c r="L799" s="214"/>
      <c r="M799" s="214"/>
      <c r="N799" s="214"/>
      <c r="O799" s="214"/>
      <c r="P799" s="214"/>
      <c r="Q799" s="214"/>
      <c r="R799" s="214"/>
      <c r="S799" s="214"/>
      <c r="T799" s="214"/>
      <c r="U799" s="214"/>
    </row>
    <row r="800" ht="13.65" customHeight="1">
      <c r="A800" s="223">
        <v>43895</v>
      </c>
      <c r="B800" s="224">
        <v>181380</v>
      </c>
      <c r="C800" s="224">
        <v>282180</v>
      </c>
      <c r="D800" s="224">
        <v>463560</v>
      </c>
      <c r="E800" s="214"/>
      <c r="F800" s="214"/>
      <c r="G800" s="214"/>
      <c r="H800" s="214"/>
      <c r="I800" s="214"/>
      <c r="J800" s="214"/>
      <c r="K800" s="214"/>
      <c r="L800" s="214"/>
      <c r="M800" s="214"/>
      <c r="N800" s="214"/>
      <c r="O800" s="214"/>
      <c r="P800" s="214"/>
      <c r="Q800" s="214"/>
      <c r="R800" s="214"/>
      <c r="S800" s="214"/>
      <c r="T800" s="214"/>
      <c r="U800" s="214"/>
    </row>
    <row r="801" ht="13.65" customHeight="1">
      <c r="A801" s="223">
        <v>43896</v>
      </c>
      <c r="B801" s="224">
        <v>181270</v>
      </c>
      <c r="C801" s="224">
        <v>281560</v>
      </c>
      <c r="D801" s="224">
        <v>462830</v>
      </c>
      <c r="E801" s="214"/>
      <c r="F801" s="214"/>
      <c r="G801" s="214"/>
      <c r="H801" s="214"/>
      <c r="I801" s="214"/>
      <c r="J801" s="214"/>
      <c r="K801" s="214"/>
      <c r="L801" s="214"/>
      <c r="M801" s="214"/>
      <c r="N801" s="214"/>
      <c r="O801" s="214"/>
      <c r="P801" s="214"/>
      <c r="Q801" s="214"/>
      <c r="R801" s="214"/>
      <c r="S801" s="214"/>
      <c r="T801" s="214"/>
      <c r="U801" s="214"/>
    </row>
    <row r="802" ht="13.65" customHeight="1">
      <c r="A802" s="223">
        <v>43897</v>
      </c>
      <c r="B802" s="224">
        <v>181270</v>
      </c>
      <c r="C802" s="224">
        <v>281060</v>
      </c>
      <c r="D802" s="224">
        <v>462330</v>
      </c>
      <c r="E802" s="214"/>
      <c r="F802" s="214"/>
      <c r="G802" s="214"/>
      <c r="H802" s="214"/>
      <c r="I802" s="214"/>
      <c r="J802" s="214"/>
      <c r="K802" s="214"/>
      <c r="L802" s="214"/>
      <c r="M802" s="214"/>
      <c r="N802" s="214"/>
      <c r="O802" s="214"/>
      <c r="P802" s="214"/>
      <c r="Q802" s="214"/>
      <c r="R802" s="214"/>
      <c r="S802" s="214"/>
      <c r="T802" s="214"/>
      <c r="U802" s="214"/>
    </row>
    <row r="803" ht="13.65" customHeight="1">
      <c r="A803" s="223">
        <v>43898</v>
      </c>
      <c r="B803" s="224">
        <v>181330</v>
      </c>
      <c r="C803" s="224">
        <v>280380</v>
      </c>
      <c r="D803" s="224">
        <v>461710</v>
      </c>
      <c r="E803" s="214"/>
      <c r="F803" s="214"/>
      <c r="G803" s="214"/>
      <c r="H803" s="214"/>
      <c r="I803" s="214"/>
      <c r="J803" s="214"/>
      <c r="K803" s="214"/>
      <c r="L803" s="214"/>
      <c r="M803" s="214"/>
      <c r="N803" s="214"/>
      <c r="O803" s="214"/>
      <c r="P803" s="214"/>
      <c r="Q803" s="214"/>
      <c r="R803" s="214"/>
      <c r="S803" s="214"/>
      <c r="T803" s="214"/>
      <c r="U803" s="214"/>
    </row>
    <row r="804" ht="13.65" customHeight="1">
      <c r="A804" s="223">
        <v>43899</v>
      </c>
      <c r="B804" s="224">
        <v>181540</v>
      </c>
      <c r="C804" s="224">
        <v>279760</v>
      </c>
      <c r="D804" s="224">
        <v>461300</v>
      </c>
      <c r="E804" s="214"/>
      <c r="F804" s="214"/>
      <c r="G804" s="214"/>
      <c r="H804" s="214"/>
      <c r="I804" s="214"/>
      <c r="J804" s="214"/>
      <c r="K804" s="214"/>
      <c r="L804" s="214"/>
      <c r="M804" s="214"/>
      <c r="N804" s="214"/>
      <c r="O804" s="214"/>
      <c r="P804" s="214"/>
      <c r="Q804" s="214"/>
      <c r="R804" s="214"/>
      <c r="S804" s="214"/>
      <c r="T804" s="214"/>
      <c r="U804" s="214"/>
    </row>
    <row r="805" ht="13.65" customHeight="1">
      <c r="A805" s="223">
        <v>43900</v>
      </c>
      <c r="B805" s="224">
        <v>181660</v>
      </c>
      <c r="C805" s="224">
        <v>279020</v>
      </c>
      <c r="D805" s="224">
        <v>460680</v>
      </c>
      <c r="E805" s="214"/>
      <c r="F805" s="214"/>
      <c r="G805" s="214"/>
      <c r="H805" s="214"/>
      <c r="I805" s="214"/>
      <c r="J805" s="214"/>
      <c r="K805" s="214"/>
      <c r="L805" s="214"/>
      <c r="M805" s="214"/>
      <c r="N805" s="214"/>
      <c r="O805" s="214"/>
      <c r="P805" s="214"/>
      <c r="Q805" s="214"/>
      <c r="R805" s="214"/>
      <c r="S805" s="214"/>
      <c r="T805" s="214"/>
      <c r="U805" s="214"/>
    </row>
    <row r="806" ht="13.65" customHeight="1">
      <c r="A806" s="223">
        <v>43901</v>
      </c>
      <c r="B806" s="224">
        <v>181620</v>
      </c>
      <c r="C806" s="224">
        <v>278590</v>
      </c>
      <c r="D806" s="224">
        <v>460210</v>
      </c>
      <c r="E806" s="214"/>
      <c r="F806" s="214"/>
      <c r="G806" s="214"/>
      <c r="H806" s="214"/>
      <c r="I806" s="214"/>
      <c r="J806" s="214"/>
      <c r="K806" s="214"/>
      <c r="L806" s="214"/>
      <c r="M806" s="214"/>
      <c r="N806" s="214"/>
      <c r="O806" s="214"/>
      <c r="P806" s="214"/>
      <c r="Q806" s="214"/>
      <c r="R806" s="214"/>
      <c r="S806" s="214"/>
      <c r="T806" s="214"/>
      <c r="U806" s="214"/>
    </row>
    <row r="807" ht="13.65" customHeight="1">
      <c r="A807" s="223">
        <v>43902</v>
      </c>
      <c r="B807" s="224">
        <v>181540</v>
      </c>
      <c r="C807" s="224">
        <v>278040</v>
      </c>
      <c r="D807" s="224">
        <v>459580</v>
      </c>
      <c r="E807" s="214"/>
      <c r="F807" s="214"/>
      <c r="G807" s="214"/>
      <c r="H807" s="214"/>
      <c r="I807" s="214"/>
      <c r="J807" s="214"/>
      <c r="K807" s="214"/>
      <c r="L807" s="214"/>
      <c r="M807" s="214"/>
      <c r="N807" s="214"/>
      <c r="O807" s="214"/>
      <c r="P807" s="214"/>
      <c r="Q807" s="214"/>
      <c r="R807" s="214"/>
      <c r="S807" s="214"/>
      <c r="T807" s="214"/>
      <c r="U807" s="214"/>
    </row>
    <row r="808" ht="13.65" customHeight="1">
      <c r="A808" s="223">
        <v>43903</v>
      </c>
      <c r="B808" s="224">
        <v>181580</v>
      </c>
      <c r="C808" s="224">
        <v>277360</v>
      </c>
      <c r="D808" s="224">
        <v>458940</v>
      </c>
      <c r="E808" s="214"/>
      <c r="F808" s="214"/>
      <c r="G808" s="214"/>
      <c r="H808" s="214"/>
      <c r="I808" s="214"/>
      <c r="J808" s="214"/>
      <c r="K808" s="214"/>
      <c r="L808" s="214"/>
      <c r="M808" s="214"/>
      <c r="N808" s="214"/>
      <c r="O808" s="214"/>
      <c r="P808" s="214"/>
      <c r="Q808" s="214"/>
      <c r="R808" s="214"/>
      <c r="S808" s="214"/>
      <c r="T808" s="214"/>
      <c r="U808" s="214"/>
    </row>
    <row r="809" ht="13.65" customHeight="1">
      <c r="A809" s="223">
        <v>43904</v>
      </c>
      <c r="B809" s="224">
        <v>181810</v>
      </c>
      <c r="C809" s="224">
        <v>276990</v>
      </c>
      <c r="D809" s="224">
        <v>458800</v>
      </c>
      <c r="E809" s="214"/>
      <c r="F809" s="214"/>
      <c r="G809" s="214"/>
      <c r="H809" s="214"/>
      <c r="I809" s="214"/>
      <c r="J809" s="214"/>
      <c r="K809" s="214"/>
      <c r="L809" s="214"/>
      <c r="M809" s="214"/>
      <c r="N809" s="214"/>
      <c r="O809" s="214"/>
      <c r="P809" s="214"/>
      <c r="Q809" s="214"/>
      <c r="R809" s="214"/>
      <c r="S809" s="214"/>
      <c r="T809" s="214"/>
      <c r="U809" s="214"/>
    </row>
    <row r="810" ht="13.65" customHeight="1">
      <c r="A810" s="223">
        <v>43905</v>
      </c>
      <c r="B810" s="224">
        <v>183040</v>
      </c>
      <c r="C810" s="224">
        <v>276860</v>
      </c>
      <c r="D810" s="224">
        <v>459900</v>
      </c>
      <c r="E810" s="214"/>
      <c r="F810" s="214"/>
      <c r="G810" s="214"/>
      <c r="H810" s="214"/>
      <c r="I810" s="214"/>
      <c r="J810" s="214"/>
      <c r="K810" s="214"/>
      <c r="L810" s="214"/>
      <c r="M810" s="214"/>
      <c r="N810" s="214"/>
      <c r="O810" s="214"/>
      <c r="P810" s="214"/>
      <c r="Q810" s="214"/>
      <c r="R810" s="214"/>
      <c r="S810" s="214"/>
      <c r="T810" s="214"/>
      <c r="U810" s="214"/>
    </row>
    <row r="811" ht="13.65" customHeight="1">
      <c r="A811" s="223">
        <v>43906</v>
      </c>
      <c r="B811" s="224">
        <v>186010</v>
      </c>
      <c r="C811" s="224">
        <v>276930</v>
      </c>
      <c r="D811" s="224">
        <v>462940</v>
      </c>
      <c r="E811" s="214"/>
      <c r="F811" s="214"/>
      <c r="G811" s="214"/>
      <c r="H811" s="214"/>
      <c r="I811" s="214"/>
      <c r="J811" s="214"/>
      <c r="K811" s="214"/>
      <c r="L811" s="214"/>
      <c r="M811" s="214"/>
      <c r="N811" s="214"/>
      <c r="O811" s="214"/>
      <c r="P811" s="214"/>
      <c r="Q811" s="214"/>
      <c r="R811" s="214"/>
      <c r="S811" s="214"/>
      <c r="T811" s="214"/>
      <c r="U811" s="214"/>
    </row>
    <row r="812" ht="13.65" customHeight="1">
      <c r="A812" s="223">
        <v>43907</v>
      </c>
      <c r="B812" s="224">
        <v>187310</v>
      </c>
      <c r="C812" s="224">
        <v>276310</v>
      </c>
      <c r="D812" s="224">
        <v>463620</v>
      </c>
      <c r="E812" s="214"/>
      <c r="F812" s="214"/>
      <c r="G812" s="214"/>
      <c r="H812" s="214"/>
      <c r="I812" s="214"/>
      <c r="J812" s="214"/>
      <c r="K812" s="214"/>
      <c r="L812" s="214"/>
      <c r="M812" s="214"/>
      <c r="N812" s="214"/>
      <c r="O812" s="214"/>
      <c r="P812" s="214"/>
      <c r="Q812" s="214"/>
      <c r="R812" s="214"/>
      <c r="S812" s="214"/>
      <c r="T812" s="214"/>
      <c r="U812" s="214"/>
    </row>
    <row r="813" ht="13.65" customHeight="1">
      <c r="A813" s="223">
        <v>43908</v>
      </c>
      <c r="B813" s="224">
        <v>187720</v>
      </c>
      <c r="C813" s="224">
        <v>275940</v>
      </c>
      <c r="D813" s="224">
        <v>463660</v>
      </c>
      <c r="E813" s="214"/>
      <c r="F813" s="214"/>
      <c r="G813" s="214"/>
      <c r="H813" s="214"/>
      <c r="I813" s="214"/>
      <c r="J813" s="214"/>
      <c r="K813" s="214"/>
      <c r="L813" s="214"/>
      <c r="M813" s="214"/>
      <c r="N813" s="214"/>
      <c r="O813" s="214"/>
      <c r="P813" s="214"/>
      <c r="Q813" s="214"/>
      <c r="R813" s="214"/>
      <c r="S813" s="214"/>
      <c r="T813" s="214"/>
      <c r="U813" s="214"/>
    </row>
    <row r="814" ht="13.65" customHeight="1">
      <c r="A814" s="223">
        <v>43909</v>
      </c>
      <c r="B814" s="224">
        <v>187990</v>
      </c>
      <c r="C814" s="224">
        <v>275700</v>
      </c>
      <c r="D814" s="224">
        <v>463690</v>
      </c>
      <c r="E814" s="214"/>
      <c r="F814" s="214"/>
      <c r="G814" s="214"/>
      <c r="H814" s="214"/>
      <c r="I814" s="214"/>
      <c r="J814" s="214"/>
      <c r="K814" s="214"/>
      <c r="L814" s="214"/>
      <c r="M814" s="214"/>
      <c r="N814" s="214"/>
      <c r="O814" s="214"/>
      <c r="P814" s="214"/>
      <c r="Q814" s="214"/>
      <c r="R814" s="214"/>
      <c r="S814" s="214"/>
      <c r="T814" s="214"/>
      <c r="U814" s="214"/>
    </row>
    <row r="815" ht="13.65" customHeight="1">
      <c r="A815" s="223">
        <v>43910</v>
      </c>
      <c r="B815" s="224">
        <v>187910</v>
      </c>
      <c r="C815" s="224">
        <v>275510</v>
      </c>
      <c r="D815" s="224">
        <v>463420</v>
      </c>
      <c r="E815" s="214"/>
      <c r="F815" s="214"/>
      <c r="G815" s="214"/>
      <c r="H815" s="214"/>
      <c r="I815" s="214"/>
      <c r="J815" s="214"/>
      <c r="K815" s="214"/>
      <c r="L815" s="214"/>
      <c r="M815" s="214"/>
      <c r="N815" s="214"/>
      <c r="O815" s="214"/>
      <c r="P815" s="214"/>
      <c r="Q815" s="214"/>
      <c r="R815" s="214"/>
      <c r="S815" s="214"/>
      <c r="T815" s="214"/>
      <c r="U815" s="214"/>
    </row>
    <row r="816" ht="13.65" customHeight="1">
      <c r="A816" s="223">
        <v>43911</v>
      </c>
      <c r="B816" s="224">
        <v>187760</v>
      </c>
      <c r="C816" s="224">
        <v>275390</v>
      </c>
      <c r="D816" s="224">
        <v>463150</v>
      </c>
      <c r="E816" s="214"/>
      <c r="F816" s="214"/>
      <c r="G816" s="214"/>
      <c r="H816" s="214"/>
      <c r="I816" s="214"/>
      <c r="J816" s="214"/>
      <c r="K816" s="214"/>
      <c r="L816" s="214"/>
      <c r="M816" s="214"/>
      <c r="N816" s="214"/>
      <c r="O816" s="214"/>
      <c r="P816" s="214"/>
      <c r="Q816" s="214"/>
      <c r="R816" s="214"/>
      <c r="S816" s="214"/>
      <c r="T816" s="214"/>
      <c r="U816" s="214"/>
    </row>
    <row r="817" ht="13.65" customHeight="1">
      <c r="A817" s="223">
        <v>43912</v>
      </c>
      <c r="B817" s="224">
        <v>187610</v>
      </c>
      <c r="C817" s="224">
        <v>275270</v>
      </c>
      <c r="D817" s="224">
        <v>462880</v>
      </c>
      <c r="E817" s="214"/>
      <c r="F817" s="214"/>
      <c r="G817" s="214"/>
      <c r="H817" s="214"/>
      <c r="I817" s="214"/>
      <c r="J817" s="214"/>
      <c r="K817" s="214"/>
      <c r="L817" s="214"/>
      <c r="M817" s="214"/>
      <c r="N817" s="214"/>
      <c r="O817" s="214"/>
      <c r="P817" s="214"/>
      <c r="Q817" s="214"/>
      <c r="R817" s="214"/>
      <c r="S817" s="214"/>
      <c r="T817" s="214"/>
      <c r="U817" s="214"/>
    </row>
    <row r="818" ht="13.65" customHeight="1">
      <c r="A818" s="223">
        <v>43913</v>
      </c>
      <c r="B818" s="224">
        <v>187550</v>
      </c>
      <c r="C818" s="224">
        <v>275020</v>
      </c>
      <c r="D818" s="224">
        <v>462570</v>
      </c>
      <c r="E818" s="214"/>
      <c r="F818" s="214"/>
      <c r="G818" s="214"/>
      <c r="H818" s="214"/>
      <c r="I818" s="214"/>
      <c r="J818" s="214"/>
      <c r="K818" s="214"/>
      <c r="L818" s="214"/>
      <c r="M818" s="214"/>
      <c r="N818" s="214"/>
      <c r="O818" s="214"/>
      <c r="P818" s="214"/>
      <c r="Q818" s="214"/>
      <c r="R818" s="214"/>
      <c r="S818" s="214"/>
      <c r="T818" s="214"/>
      <c r="U818" s="214"/>
    </row>
    <row r="819" ht="13.65" customHeight="1">
      <c r="A819" s="223">
        <v>43914</v>
      </c>
      <c r="B819" s="224">
        <v>187520</v>
      </c>
      <c r="C819" s="224">
        <v>275630</v>
      </c>
      <c r="D819" s="224">
        <v>463150</v>
      </c>
      <c r="E819" s="214"/>
      <c r="F819" s="214"/>
      <c r="G819" s="214"/>
      <c r="H819" s="214"/>
      <c r="I819" s="214"/>
      <c r="J819" s="214"/>
      <c r="K819" s="214"/>
      <c r="L819" s="214"/>
      <c r="M819" s="214"/>
      <c r="N819" s="214"/>
      <c r="O819" s="214"/>
      <c r="P819" s="214"/>
      <c r="Q819" s="214"/>
      <c r="R819" s="214"/>
      <c r="S819" s="214"/>
      <c r="T819" s="214"/>
      <c r="U819" s="214"/>
    </row>
    <row r="820" ht="13.65" customHeight="1">
      <c r="A820" s="223">
        <v>43915</v>
      </c>
      <c r="B820" s="224">
        <v>187700</v>
      </c>
      <c r="C820" s="224">
        <v>275390</v>
      </c>
      <c r="D820" s="224">
        <v>463090</v>
      </c>
      <c r="E820" s="214"/>
      <c r="F820" s="214"/>
      <c r="G820" s="214"/>
      <c r="H820" s="214"/>
      <c r="I820" s="214"/>
      <c r="J820" s="214"/>
      <c r="K820" s="214"/>
      <c r="L820" s="214"/>
      <c r="M820" s="214"/>
      <c r="N820" s="214"/>
      <c r="O820" s="214"/>
      <c r="P820" s="214"/>
      <c r="Q820" s="214"/>
      <c r="R820" s="214"/>
      <c r="S820" s="214"/>
      <c r="T820" s="214"/>
      <c r="U820" s="214"/>
    </row>
    <row r="821" ht="13.65" customHeight="1">
      <c r="A821" s="223">
        <v>43916</v>
      </c>
      <c r="B821" s="224">
        <v>187860</v>
      </c>
      <c r="C821" s="224">
        <v>275140</v>
      </c>
      <c r="D821" s="224">
        <v>463000</v>
      </c>
      <c r="E821" s="214"/>
      <c r="F821" s="214"/>
      <c r="G821" s="214"/>
      <c r="H821" s="214"/>
      <c r="I821" s="214"/>
      <c r="J821" s="214"/>
      <c r="K821" s="214"/>
      <c r="L821" s="214"/>
      <c r="M821" s="214"/>
      <c r="N821" s="214"/>
      <c r="O821" s="214"/>
      <c r="P821" s="214"/>
      <c r="Q821" s="214"/>
      <c r="R821" s="214"/>
      <c r="S821" s="214"/>
      <c r="T821" s="214"/>
      <c r="U821" s="214"/>
    </row>
    <row r="822" ht="13.65" customHeight="1">
      <c r="A822" s="223">
        <v>43917</v>
      </c>
      <c r="B822" s="224">
        <v>187820</v>
      </c>
      <c r="C822" s="224">
        <v>275020</v>
      </c>
      <c r="D822" s="224">
        <v>462840</v>
      </c>
      <c r="E822" s="214"/>
      <c r="F822" s="214"/>
      <c r="G822" s="214"/>
      <c r="H822" s="214"/>
      <c r="I822" s="214"/>
      <c r="J822" s="214"/>
      <c r="K822" s="214"/>
      <c r="L822" s="214"/>
      <c r="M822" s="214"/>
      <c r="N822" s="214"/>
      <c r="O822" s="214"/>
      <c r="P822" s="214"/>
      <c r="Q822" s="214"/>
      <c r="R822" s="214"/>
      <c r="S822" s="214"/>
      <c r="T822" s="214"/>
      <c r="U822" s="214"/>
    </row>
    <row r="823" ht="13.65" customHeight="1">
      <c r="A823" s="223">
        <v>43918</v>
      </c>
      <c r="B823" s="224">
        <v>187700</v>
      </c>
      <c r="C823" s="224">
        <v>274840</v>
      </c>
      <c r="D823" s="224">
        <v>462540</v>
      </c>
      <c r="E823" s="214"/>
      <c r="F823" s="214"/>
      <c r="G823" s="214"/>
      <c r="H823" s="214"/>
      <c r="I823" s="214"/>
      <c r="J823" s="214"/>
      <c r="K823" s="214"/>
      <c r="L823" s="214"/>
      <c r="M823" s="214"/>
      <c r="N823" s="214"/>
      <c r="O823" s="214"/>
      <c r="P823" s="214"/>
      <c r="Q823" s="214"/>
      <c r="R823" s="214"/>
      <c r="S823" s="214"/>
      <c r="T823" s="214"/>
      <c r="U823" s="214"/>
    </row>
    <row r="824" ht="13.65" customHeight="1">
      <c r="A824" s="223">
        <v>43919</v>
      </c>
      <c r="B824" s="224">
        <v>187520</v>
      </c>
      <c r="C824" s="224">
        <v>274650</v>
      </c>
      <c r="D824" s="224">
        <v>462170</v>
      </c>
      <c r="E824" s="214"/>
      <c r="F824" s="214"/>
      <c r="G824" s="214"/>
      <c r="H824" s="214"/>
      <c r="I824" s="214"/>
      <c r="J824" s="214"/>
      <c r="K824" s="214"/>
      <c r="L824" s="214"/>
      <c r="M824" s="214"/>
      <c r="N824" s="214"/>
      <c r="O824" s="214"/>
      <c r="P824" s="214"/>
      <c r="Q824" s="214"/>
      <c r="R824" s="214"/>
      <c r="S824" s="214"/>
      <c r="T824" s="214"/>
      <c r="U824" s="214"/>
    </row>
    <row r="825" ht="13.65" customHeight="1">
      <c r="A825" s="223">
        <v>43920</v>
      </c>
      <c r="B825" s="224">
        <v>187460</v>
      </c>
      <c r="C825" s="224">
        <v>274410</v>
      </c>
      <c r="D825" s="224">
        <v>461870</v>
      </c>
      <c r="E825" s="214"/>
      <c r="F825" s="214"/>
      <c r="G825" s="214"/>
      <c r="H825" s="214"/>
      <c r="I825" s="214"/>
      <c r="J825" s="214"/>
      <c r="K825" s="214"/>
      <c r="L825" s="214"/>
      <c r="M825" s="214"/>
      <c r="N825" s="214"/>
      <c r="O825" s="214"/>
      <c r="P825" s="214"/>
      <c r="Q825" s="214"/>
      <c r="R825" s="214"/>
      <c r="S825" s="214"/>
      <c r="T825" s="214"/>
      <c r="U825" s="214"/>
    </row>
    <row r="826" ht="13.65" customHeight="1">
      <c r="A826" s="223">
        <v>43921</v>
      </c>
      <c r="B826" s="224">
        <v>187270</v>
      </c>
      <c r="C826" s="224">
        <v>274220</v>
      </c>
      <c r="D826" s="224">
        <v>461490</v>
      </c>
      <c r="E826" s="214"/>
      <c r="F826" s="214"/>
      <c r="G826" s="214"/>
      <c r="H826" s="214"/>
      <c r="I826" s="214"/>
      <c r="J826" s="214"/>
      <c r="K826" s="214"/>
      <c r="L826" s="214"/>
      <c r="M826" s="214"/>
      <c r="N826" s="214"/>
      <c r="O826" s="214"/>
      <c r="P826" s="214"/>
      <c r="Q826" s="214"/>
      <c r="R826" s="214"/>
      <c r="S826" s="214"/>
      <c r="T826" s="214"/>
      <c r="U826" s="214"/>
    </row>
    <row r="827" ht="13.65" customHeight="1">
      <c r="A827" s="223">
        <v>43922</v>
      </c>
      <c r="B827" s="224">
        <v>187060</v>
      </c>
      <c r="C827" s="224">
        <v>273980</v>
      </c>
      <c r="D827" s="224">
        <v>461040</v>
      </c>
      <c r="E827" s="214"/>
      <c r="F827" s="214"/>
      <c r="G827" s="214"/>
      <c r="H827" s="214"/>
      <c r="I827" s="214"/>
      <c r="J827" s="214"/>
      <c r="K827" s="214"/>
      <c r="L827" s="214"/>
      <c r="M827" s="214"/>
      <c r="N827" s="214"/>
      <c r="O827" s="214"/>
      <c r="P827" s="214"/>
      <c r="Q827" s="214"/>
      <c r="R827" s="214"/>
      <c r="S827" s="214"/>
      <c r="T827" s="214"/>
      <c r="U827" s="214"/>
    </row>
    <row r="828" ht="13.65" customHeight="1">
      <c r="A828" s="223">
        <v>43923</v>
      </c>
      <c r="B828" s="224">
        <v>187000</v>
      </c>
      <c r="C828" s="224">
        <v>273800</v>
      </c>
      <c r="D828" s="224">
        <v>460800</v>
      </c>
      <c r="E828" s="214"/>
      <c r="F828" s="214"/>
      <c r="G828" s="214"/>
      <c r="H828" s="214"/>
      <c r="I828" s="214"/>
      <c r="J828" s="214"/>
      <c r="K828" s="214"/>
      <c r="L828" s="214"/>
      <c r="M828" s="214"/>
      <c r="N828" s="214"/>
      <c r="O828" s="214"/>
      <c r="P828" s="214"/>
      <c r="Q828" s="214"/>
      <c r="R828" s="214"/>
      <c r="S828" s="214"/>
      <c r="T828" s="214"/>
      <c r="U828" s="214"/>
    </row>
    <row r="829" ht="13.65" customHeight="1">
      <c r="A829" s="223">
        <v>43924</v>
      </c>
      <c r="B829" s="224">
        <v>186960</v>
      </c>
      <c r="C829" s="224">
        <v>273610</v>
      </c>
      <c r="D829" s="224">
        <v>460570</v>
      </c>
      <c r="E829" s="214"/>
      <c r="F829" s="214"/>
      <c r="G829" s="214"/>
      <c r="H829" s="214"/>
      <c r="I829" s="214"/>
      <c r="J829" s="214"/>
      <c r="K829" s="214"/>
      <c r="L829" s="214"/>
      <c r="M829" s="214"/>
      <c r="N829" s="214"/>
      <c r="O829" s="214"/>
      <c r="P829" s="214"/>
      <c r="Q829" s="214"/>
      <c r="R829" s="214"/>
      <c r="S829" s="214"/>
      <c r="T829" s="214"/>
      <c r="U829" s="214"/>
    </row>
    <row r="830" ht="13.65" customHeight="1">
      <c r="A830" s="223">
        <v>43925</v>
      </c>
      <c r="B830" s="224">
        <v>186910</v>
      </c>
      <c r="C830" s="224">
        <v>273550</v>
      </c>
      <c r="D830" s="224">
        <v>460460</v>
      </c>
      <c r="E830" s="214"/>
      <c r="F830" s="214"/>
      <c r="G830" s="214"/>
      <c r="H830" s="214"/>
      <c r="I830" s="214"/>
      <c r="J830" s="214"/>
      <c r="K830" s="214"/>
      <c r="L830" s="214"/>
      <c r="M830" s="214"/>
      <c r="N830" s="214"/>
      <c r="O830" s="214"/>
      <c r="P830" s="214"/>
      <c r="Q830" s="214"/>
      <c r="R830" s="214"/>
      <c r="S830" s="214"/>
      <c r="T830" s="214"/>
      <c r="U830" s="214"/>
    </row>
    <row r="831" ht="13.65" customHeight="1">
      <c r="A831" s="223">
        <v>43926</v>
      </c>
      <c r="B831" s="224">
        <v>188060</v>
      </c>
      <c r="C831" s="224">
        <v>274350</v>
      </c>
      <c r="D831" s="224">
        <v>462410</v>
      </c>
      <c r="E831" s="214"/>
      <c r="F831" s="214"/>
      <c r="G831" s="214"/>
      <c r="H831" s="214"/>
      <c r="I831" s="214"/>
      <c r="J831" s="214"/>
      <c r="K831" s="214"/>
      <c r="L831" s="214"/>
      <c r="M831" s="214"/>
      <c r="N831" s="214"/>
      <c r="O831" s="214"/>
      <c r="P831" s="214"/>
      <c r="Q831" s="214"/>
      <c r="R831" s="214"/>
      <c r="S831" s="214"/>
      <c r="T831" s="214"/>
      <c r="U831" s="214"/>
    </row>
    <row r="832" ht="13.65" customHeight="1">
      <c r="A832" s="223">
        <v>43927</v>
      </c>
      <c r="B832" s="224">
        <v>189690</v>
      </c>
      <c r="C832" s="224">
        <v>275080</v>
      </c>
      <c r="D832" s="224">
        <v>464770</v>
      </c>
      <c r="E832" s="214"/>
      <c r="F832" s="214"/>
      <c r="G832" s="214"/>
      <c r="H832" s="214"/>
      <c r="I832" s="214"/>
      <c r="J832" s="214"/>
      <c r="K832" s="214"/>
      <c r="L832" s="214"/>
      <c r="M832" s="214"/>
      <c r="N832" s="214"/>
      <c r="O832" s="214"/>
      <c r="P832" s="214"/>
      <c r="Q832" s="214"/>
      <c r="R832" s="214"/>
      <c r="S832" s="214"/>
      <c r="T832" s="214"/>
      <c r="U832" s="214"/>
    </row>
    <row r="833" ht="13.65" customHeight="1">
      <c r="A833" s="223">
        <v>43928</v>
      </c>
      <c r="B833" s="224">
        <v>190420</v>
      </c>
      <c r="C833" s="224">
        <v>275630</v>
      </c>
      <c r="D833" s="224">
        <v>466050</v>
      </c>
      <c r="E833" s="214"/>
      <c r="F833" s="214"/>
      <c r="G833" s="214"/>
      <c r="H833" s="214"/>
      <c r="I833" s="214"/>
      <c r="J833" s="214"/>
      <c r="K833" s="214"/>
      <c r="L833" s="214"/>
      <c r="M833" s="214"/>
      <c r="N833" s="214"/>
      <c r="O833" s="214"/>
      <c r="P833" s="214"/>
      <c r="Q833" s="214"/>
      <c r="R833" s="214"/>
      <c r="S833" s="214"/>
      <c r="T833" s="214"/>
      <c r="U833" s="214"/>
    </row>
    <row r="834" ht="13.65" customHeight="1">
      <c r="A834" s="223">
        <v>43929</v>
      </c>
      <c r="B834" s="224">
        <v>190740</v>
      </c>
      <c r="C834" s="224">
        <v>276190</v>
      </c>
      <c r="D834" s="224">
        <v>466930</v>
      </c>
      <c r="E834" s="214"/>
      <c r="F834" s="214"/>
      <c r="G834" s="214"/>
      <c r="H834" s="214"/>
      <c r="I834" s="214"/>
      <c r="J834" s="214"/>
      <c r="K834" s="214"/>
      <c r="L834" s="214"/>
      <c r="M834" s="214"/>
      <c r="N834" s="214"/>
      <c r="O834" s="214"/>
      <c r="P834" s="214"/>
      <c r="Q834" s="214"/>
      <c r="R834" s="214"/>
      <c r="S834" s="214"/>
      <c r="T834" s="214"/>
      <c r="U834" s="214"/>
    </row>
    <row r="835" ht="13.65" customHeight="1">
      <c r="A835" s="223">
        <v>43930</v>
      </c>
      <c r="B835" s="224">
        <v>190930</v>
      </c>
      <c r="C835" s="224">
        <v>276860</v>
      </c>
      <c r="D835" s="224">
        <v>467790</v>
      </c>
      <c r="E835" s="214"/>
      <c r="F835" s="214"/>
      <c r="G835" s="214"/>
      <c r="H835" s="214"/>
      <c r="I835" s="214"/>
      <c r="J835" s="214"/>
      <c r="K835" s="214"/>
      <c r="L835" s="214"/>
      <c r="M835" s="214"/>
      <c r="N835" s="214"/>
      <c r="O835" s="214"/>
      <c r="P835" s="214"/>
      <c r="Q835" s="214"/>
      <c r="R835" s="214"/>
      <c r="S835" s="214"/>
      <c r="T835" s="214"/>
      <c r="U835" s="214"/>
    </row>
    <row r="836" ht="13.65" customHeight="1">
      <c r="A836" s="223">
        <v>43931</v>
      </c>
      <c r="B836" s="224">
        <v>190400</v>
      </c>
      <c r="C836" s="224">
        <v>277910</v>
      </c>
      <c r="D836" s="224">
        <v>468310</v>
      </c>
      <c r="E836" s="214"/>
      <c r="F836" s="214"/>
      <c r="G836" s="214"/>
      <c r="H836" s="214"/>
      <c r="I836" s="214"/>
      <c r="J836" s="214"/>
      <c r="K836" s="214"/>
      <c r="L836" s="214"/>
      <c r="M836" s="214"/>
      <c r="N836" s="214"/>
      <c r="O836" s="214"/>
      <c r="P836" s="214"/>
      <c r="Q836" s="214"/>
      <c r="R836" s="214"/>
      <c r="S836" s="214"/>
      <c r="T836" s="214"/>
      <c r="U836" s="214"/>
    </row>
    <row r="837" ht="13.65" customHeight="1">
      <c r="A837" s="223">
        <v>43932</v>
      </c>
      <c r="B837" s="224">
        <v>190420</v>
      </c>
      <c r="C837" s="224">
        <v>278650</v>
      </c>
      <c r="D837" s="224">
        <v>469070</v>
      </c>
      <c r="E837" s="214"/>
      <c r="F837" s="214"/>
      <c r="G837" s="214"/>
      <c r="H837" s="214"/>
      <c r="I837" s="214"/>
      <c r="J837" s="214"/>
      <c r="K837" s="214"/>
      <c r="L837" s="214"/>
      <c r="M837" s="214"/>
      <c r="N837" s="214"/>
      <c r="O837" s="214"/>
      <c r="P837" s="214"/>
      <c r="Q837" s="214"/>
      <c r="R837" s="214"/>
      <c r="S837" s="214"/>
      <c r="T837" s="214"/>
      <c r="U837" s="214"/>
    </row>
    <row r="838" ht="13.65" customHeight="1">
      <c r="A838" s="223">
        <v>43933</v>
      </c>
      <c r="B838" s="224">
        <v>190310</v>
      </c>
      <c r="C838" s="224">
        <v>279270</v>
      </c>
      <c r="D838" s="224">
        <v>469580</v>
      </c>
      <c r="E838" s="214"/>
      <c r="F838" s="214"/>
      <c r="G838" s="214"/>
      <c r="H838" s="214"/>
      <c r="I838" s="214"/>
      <c r="J838" s="214"/>
      <c r="K838" s="214"/>
      <c r="L838" s="214"/>
      <c r="M838" s="214"/>
      <c r="N838" s="214"/>
      <c r="O838" s="214"/>
      <c r="P838" s="214"/>
      <c r="Q838" s="214"/>
      <c r="R838" s="214"/>
      <c r="S838" s="214"/>
      <c r="T838" s="214"/>
      <c r="U838" s="214"/>
    </row>
    <row r="839" ht="13.65" customHeight="1">
      <c r="A839" s="223">
        <v>43934</v>
      </c>
      <c r="B839" s="224">
        <v>190500</v>
      </c>
      <c r="C839" s="224">
        <v>279950</v>
      </c>
      <c r="D839" s="224">
        <v>470450</v>
      </c>
      <c r="E839" s="214"/>
      <c r="F839" s="214"/>
      <c r="G839" s="214"/>
      <c r="H839" s="214"/>
      <c r="I839" s="214"/>
      <c r="J839" s="214"/>
      <c r="K839" s="214"/>
      <c r="L839" s="214"/>
      <c r="M839" s="214"/>
      <c r="N839" s="214"/>
      <c r="O839" s="214"/>
      <c r="P839" s="214"/>
      <c r="Q839" s="214"/>
      <c r="R839" s="214"/>
      <c r="S839" s="214"/>
      <c r="T839" s="214"/>
      <c r="U839" s="214"/>
    </row>
    <row r="840" ht="13.65" customHeight="1">
      <c r="A840" s="223">
        <v>43935</v>
      </c>
      <c r="B840" s="224">
        <v>190670</v>
      </c>
      <c r="C840" s="224">
        <v>281190</v>
      </c>
      <c r="D840" s="224">
        <v>471860</v>
      </c>
      <c r="E840" s="214"/>
      <c r="F840" s="214"/>
      <c r="G840" s="214"/>
      <c r="H840" s="214"/>
      <c r="I840" s="214"/>
      <c r="J840" s="214"/>
      <c r="K840" s="214"/>
      <c r="L840" s="214"/>
      <c r="M840" s="214"/>
      <c r="N840" s="214"/>
      <c r="O840" s="214"/>
      <c r="P840" s="214"/>
      <c r="Q840" s="214"/>
      <c r="R840" s="214"/>
      <c r="S840" s="214"/>
      <c r="T840" s="214"/>
      <c r="U840" s="214"/>
    </row>
    <row r="841" ht="13.65" customHeight="1">
      <c r="A841" s="223">
        <v>43936</v>
      </c>
      <c r="B841" s="224">
        <v>190650</v>
      </c>
      <c r="C841" s="224">
        <v>282310</v>
      </c>
      <c r="D841" s="224">
        <v>472960</v>
      </c>
      <c r="E841" s="214"/>
      <c r="F841" s="214"/>
      <c r="G841" s="214"/>
      <c r="H841" s="214"/>
      <c r="I841" s="214"/>
      <c r="J841" s="214"/>
      <c r="K841" s="214"/>
      <c r="L841" s="214"/>
      <c r="M841" s="214"/>
      <c r="N841" s="214"/>
      <c r="O841" s="214"/>
      <c r="P841" s="214"/>
      <c r="Q841" s="214"/>
      <c r="R841" s="214"/>
      <c r="S841" s="214"/>
      <c r="T841" s="214"/>
      <c r="U841" s="214"/>
    </row>
    <row r="842" ht="13.65" customHeight="1">
      <c r="A842" s="223">
        <v>43937</v>
      </c>
      <c r="B842" s="224">
        <v>190460</v>
      </c>
      <c r="C842" s="224">
        <v>283430</v>
      </c>
      <c r="D842" s="224">
        <v>473890</v>
      </c>
      <c r="E842" s="214"/>
      <c r="F842" s="214"/>
      <c r="G842" s="214"/>
      <c r="H842" s="214"/>
      <c r="I842" s="214"/>
      <c r="J842" s="214"/>
      <c r="K842" s="214"/>
      <c r="L842" s="214"/>
      <c r="M842" s="214"/>
      <c r="N842" s="214"/>
      <c r="O842" s="214"/>
      <c r="P842" s="214"/>
      <c r="Q842" s="214"/>
      <c r="R842" s="214"/>
      <c r="S842" s="214"/>
      <c r="T842" s="214"/>
      <c r="U842" s="214"/>
    </row>
    <row r="843" ht="13.65" customHeight="1">
      <c r="A843" s="223">
        <v>43938</v>
      </c>
      <c r="B843" s="224">
        <v>190760</v>
      </c>
      <c r="C843" s="224">
        <v>284550</v>
      </c>
      <c r="D843" s="224">
        <v>475310</v>
      </c>
      <c r="E843" s="214"/>
      <c r="F843" s="214"/>
      <c r="G843" s="214"/>
      <c r="H843" s="214"/>
      <c r="I843" s="214"/>
      <c r="J843" s="214"/>
      <c r="K843" s="214"/>
      <c r="L843" s="214"/>
      <c r="M843" s="214"/>
      <c r="N843" s="214"/>
      <c r="O843" s="214"/>
      <c r="P843" s="214"/>
      <c r="Q843" s="214"/>
      <c r="R843" s="214"/>
      <c r="S843" s="214"/>
      <c r="T843" s="214"/>
      <c r="U843" s="214"/>
    </row>
    <row r="844" ht="13.65" customHeight="1">
      <c r="A844" s="223">
        <v>43939</v>
      </c>
      <c r="B844" s="224">
        <v>190860</v>
      </c>
      <c r="C844" s="224">
        <v>285670</v>
      </c>
      <c r="D844" s="224">
        <v>476530</v>
      </c>
      <c r="E844" s="214"/>
      <c r="F844" s="214"/>
      <c r="G844" s="214"/>
      <c r="H844" s="214"/>
      <c r="I844" s="214"/>
      <c r="J844" s="214"/>
      <c r="K844" s="214"/>
      <c r="L844" s="214"/>
      <c r="M844" s="214"/>
      <c r="N844" s="214"/>
      <c r="O844" s="214"/>
      <c r="P844" s="214"/>
      <c r="Q844" s="214"/>
      <c r="R844" s="214"/>
      <c r="S844" s="214"/>
      <c r="T844" s="214"/>
      <c r="U844" s="214"/>
    </row>
    <row r="845" ht="13.65" customHeight="1">
      <c r="A845" s="223">
        <v>43940</v>
      </c>
      <c r="B845" s="224">
        <v>190420</v>
      </c>
      <c r="C845" s="224">
        <v>286740</v>
      </c>
      <c r="D845" s="224">
        <v>477160</v>
      </c>
      <c r="E845" s="214"/>
      <c r="F845" s="214"/>
      <c r="G845" s="214"/>
      <c r="H845" s="214"/>
      <c r="I845" s="214"/>
      <c r="J845" s="214"/>
      <c r="K845" s="214"/>
      <c r="L845" s="214"/>
      <c r="M845" s="214"/>
      <c r="N845" s="214"/>
      <c r="O845" s="214"/>
      <c r="P845" s="214"/>
      <c r="Q845" s="214"/>
      <c r="R845" s="214"/>
      <c r="S845" s="214"/>
      <c r="T845" s="214"/>
      <c r="U845" s="214"/>
    </row>
    <row r="846" ht="13.65" customHeight="1">
      <c r="A846" s="223">
        <v>43941</v>
      </c>
      <c r="B846" s="224">
        <v>189970</v>
      </c>
      <c r="C846" s="224">
        <v>287860</v>
      </c>
      <c r="D846" s="224">
        <v>477830</v>
      </c>
      <c r="E846" s="214"/>
      <c r="F846" s="214"/>
      <c r="G846" s="214"/>
      <c r="H846" s="214"/>
      <c r="I846" s="214"/>
      <c r="J846" s="214"/>
      <c r="K846" s="214"/>
      <c r="L846" s="214"/>
      <c r="M846" s="214"/>
      <c r="N846" s="214"/>
      <c r="O846" s="214"/>
      <c r="P846" s="214"/>
      <c r="Q846" s="214"/>
      <c r="R846" s="214"/>
      <c r="S846" s="214"/>
      <c r="T846" s="214"/>
      <c r="U846" s="214"/>
    </row>
    <row r="847" ht="13.65" customHeight="1">
      <c r="A847" s="223">
        <v>43942</v>
      </c>
      <c r="B847" s="224">
        <v>190120</v>
      </c>
      <c r="C847" s="224">
        <v>288930</v>
      </c>
      <c r="D847" s="224">
        <v>479050</v>
      </c>
      <c r="E847" s="214"/>
      <c r="F847" s="214"/>
      <c r="G847" s="214"/>
      <c r="H847" s="214"/>
      <c r="I847" s="214"/>
      <c r="J847" s="214"/>
      <c r="K847" s="214"/>
      <c r="L847" s="214"/>
      <c r="M847" s="214"/>
      <c r="N847" s="214"/>
      <c r="O847" s="214"/>
      <c r="P847" s="214"/>
      <c r="Q847" s="214"/>
      <c r="R847" s="214"/>
      <c r="S847" s="214"/>
      <c r="T847" s="214"/>
      <c r="U847" s="214"/>
    </row>
    <row r="848" ht="13.65" customHeight="1">
      <c r="A848" s="223">
        <v>43943</v>
      </c>
      <c r="B848" s="224">
        <v>190420</v>
      </c>
      <c r="C848" s="224">
        <v>290000</v>
      </c>
      <c r="D848" s="224">
        <v>480420</v>
      </c>
      <c r="E848" s="214"/>
      <c r="F848" s="214"/>
      <c r="G848" s="214"/>
      <c r="H848" s="214"/>
      <c r="I848" s="214"/>
      <c r="J848" s="214"/>
      <c r="K848" s="214"/>
      <c r="L848" s="214"/>
      <c r="M848" s="214"/>
      <c r="N848" s="214"/>
      <c r="O848" s="214"/>
      <c r="P848" s="214"/>
      <c r="Q848" s="214"/>
      <c r="R848" s="214"/>
      <c r="S848" s="214"/>
      <c r="T848" s="214"/>
      <c r="U848" s="214"/>
    </row>
    <row r="849" ht="13.65" customHeight="1">
      <c r="A849" s="223">
        <v>43944</v>
      </c>
      <c r="B849" s="224">
        <v>190590</v>
      </c>
      <c r="C849" s="224">
        <v>290950</v>
      </c>
      <c r="D849" s="224">
        <v>481540</v>
      </c>
      <c r="E849" s="214"/>
      <c r="F849" s="214"/>
      <c r="G849" s="214"/>
      <c r="H849" s="214"/>
      <c r="I849" s="214"/>
      <c r="J849" s="214"/>
      <c r="K849" s="214"/>
      <c r="L849" s="214"/>
      <c r="M849" s="214"/>
      <c r="N849" s="214"/>
      <c r="O849" s="214"/>
      <c r="P849" s="214"/>
      <c r="Q849" s="214"/>
      <c r="R849" s="214"/>
      <c r="S849" s="214"/>
      <c r="T849" s="214"/>
      <c r="U849" s="214"/>
    </row>
    <row r="850" ht="13.65" customHeight="1">
      <c r="A850" s="223">
        <v>43945</v>
      </c>
      <c r="B850" s="224">
        <v>190520</v>
      </c>
      <c r="C850" s="224">
        <v>292530</v>
      </c>
      <c r="D850" s="224">
        <v>483050</v>
      </c>
      <c r="E850" s="214"/>
      <c r="F850" s="214"/>
      <c r="G850" s="214"/>
      <c r="H850" s="214"/>
      <c r="I850" s="214"/>
      <c r="J850" s="214"/>
      <c r="K850" s="214"/>
      <c r="L850" s="214"/>
      <c r="M850" s="214"/>
      <c r="N850" s="214"/>
      <c r="O850" s="214"/>
      <c r="P850" s="214"/>
      <c r="Q850" s="214"/>
      <c r="R850" s="214"/>
      <c r="S850" s="214"/>
      <c r="T850" s="214"/>
      <c r="U850" s="214"/>
    </row>
    <row r="851" ht="13.65" customHeight="1">
      <c r="A851" s="223">
        <v>43946</v>
      </c>
      <c r="B851" s="224">
        <v>190200</v>
      </c>
      <c r="C851" s="224">
        <v>294170</v>
      </c>
      <c r="D851" s="224">
        <v>484370</v>
      </c>
      <c r="E851" s="214"/>
      <c r="F851" s="214"/>
      <c r="G851" s="214"/>
      <c r="H851" s="214"/>
      <c r="I851" s="214"/>
      <c r="J851" s="214"/>
      <c r="K851" s="214"/>
      <c r="L851" s="214"/>
      <c r="M851" s="214"/>
      <c r="N851" s="214"/>
      <c r="O851" s="214"/>
      <c r="P851" s="214"/>
      <c r="Q851" s="214"/>
      <c r="R851" s="214"/>
      <c r="S851" s="214"/>
      <c r="T851" s="214"/>
      <c r="U851" s="214"/>
    </row>
    <row r="852" ht="13.65" customHeight="1">
      <c r="A852" s="223">
        <v>43947</v>
      </c>
      <c r="B852" s="224">
        <v>189560</v>
      </c>
      <c r="C852" s="224">
        <v>295450</v>
      </c>
      <c r="D852" s="224">
        <v>485010</v>
      </c>
      <c r="E852" s="214"/>
      <c r="F852" s="214"/>
      <c r="G852" s="214"/>
      <c r="H852" s="214"/>
      <c r="I852" s="214"/>
      <c r="J852" s="214"/>
      <c r="K852" s="214"/>
      <c r="L852" s="214"/>
      <c r="M852" s="214"/>
      <c r="N852" s="214"/>
      <c r="O852" s="214"/>
      <c r="P852" s="214"/>
      <c r="Q852" s="214"/>
      <c r="R852" s="214"/>
      <c r="S852" s="214"/>
      <c r="T852" s="214"/>
      <c r="U852" s="214"/>
    </row>
    <row r="853" ht="13.65" customHeight="1">
      <c r="A853" s="223">
        <v>43948</v>
      </c>
      <c r="B853" s="224">
        <v>188010</v>
      </c>
      <c r="C853" s="224">
        <v>297290</v>
      </c>
      <c r="D853" s="224">
        <v>485300</v>
      </c>
      <c r="E853" s="214"/>
      <c r="F853" s="214"/>
      <c r="G853" s="214"/>
      <c r="H853" s="214"/>
      <c r="I853" s="214"/>
      <c r="J853" s="214"/>
      <c r="K853" s="214"/>
      <c r="L853" s="214"/>
      <c r="M853" s="214"/>
      <c r="N853" s="214"/>
      <c r="O853" s="214"/>
      <c r="P853" s="214"/>
      <c r="Q853" s="214"/>
      <c r="R853" s="214"/>
      <c r="S853" s="214"/>
      <c r="T853" s="214"/>
      <c r="U853" s="214"/>
    </row>
    <row r="854" ht="13.65" customHeight="1">
      <c r="A854" s="223">
        <v>43949</v>
      </c>
      <c r="B854" s="224">
        <v>186280</v>
      </c>
      <c r="C854" s="224">
        <v>299210</v>
      </c>
      <c r="D854" s="224">
        <v>485490</v>
      </c>
      <c r="E854" s="214"/>
      <c r="F854" s="214"/>
      <c r="G854" s="214"/>
      <c r="H854" s="214"/>
      <c r="I854" s="214"/>
      <c r="J854" s="214"/>
      <c r="K854" s="214"/>
      <c r="L854" s="214"/>
      <c r="M854" s="214"/>
      <c r="N854" s="214"/>
      <c r="O854" s="214"/>
      <c r="P854" s="214"/>
      <c r="Q854" s="214"/>
      <c r="R854" s="214"/>
      <c r="S854" s="214"/>
      <c r="T854" s="214"/>
      <c r="U854" s="214"/>
    </row>
    <row r="855" ht="13.65" customHeight="1">
      <c r="A855" s="223">
        <v>43950</v>
      </c>
      <c r="B855" s="224">
        <v>184500</v>
      </c>
      <c r="C855" s="224">
        <v>300940</v>
      </c>
      <c r="D855" s="224">
        <v>485440</v>
      </c>
      <c r="E855" s="214"/>
      <c r="F855" s="214"/>
      <c r="G855" s="214"/>
      <c r="H855" s="214"/>
      <c r="I855" s="214"/>
      <c r="J855" s="214"/>
      <c r="K855" s="214"/>
      <c r="L855" s="214"/>
      <c r="M855" s="214"/>
      <c r="N855" s="214"/>
      <c r="O855" s="214"/>
      <c r="P855" s="214"/>
      <c r="Q855" s="214"/>
      <c r="R855" s="214"/>
      <c r="S855" s="214"/>
      <c r="T855" s="214"/>
      <c r="U855" s="214"/>
    </row>
    <row r="856" ht="13.65" customHeight="1">
      <c r="A856" s="223">
        <v>43951</v>
      </c>
      <c r="B856" s="224">
        <v>183700</v>
      </c>
      <c r="C856" s="224">
        <v>302090</v>
      </c>
      <c r="D856" s="224">
        <v>485790</v>
      </c>
      <c r="E856" s="214"/>
      <c r="F856" s="214"/>
      <c r="G856" s="214"/>
      <c r="H856" s="214"/>
      <c r="I856" s="214"/>
      <c r="J856" s="214"/>
      <c r="K856" s="214"/>
      <c r="L856" s="214"/>
      <c r="M856" s="214"/>
      <c r="N856" s="214"/>
      <c r="O856" s="214"/>
      <c r="P856" s="214"/>
      <c r="Q856" s="214"/>
      <c r="R856" s="214"/>
      <c r="S856" s="214"/>
      <c r="T856" s="214"/>
      <c r="U856" s="214"/>
    </row>
    <row r="857" ht="13.65" customHeight="1">
      <c r="A857" s="223">
        <v>43952</v>
      </c>
      <c r="B857" s="224">
        <v>184120</v>
      </c>
      <c r="C857" s="224">
        <v>301900</v>
      </c>
      <c r="D857" s="224">
        <v>486020</v>
      </c>
      <c r="E857" s="214"/>
      <c r="F857" s="214"/>
      <c r="G857" s="214"/>
      <c r="H857" s="214"/>
      <c r="I857" s="214"/>
      <c r="J857" s="214"/>
      <c r="K857" s="214"/>
      <c r="L857" s="214"/>
      <c r="M857" s="214"/>
      <c r="N857" s="214"/>
      <c r="O857" s="214"/>
      <c r="P857" s="214"/>
      <c r="Q857" s="214"/>
      <c r="R857" s="214"/>
      <c r="S857" s="214"/>
      <c r="T857" s="214"/>
      <c r="U857" s="214"/>
    </row>
    <row r="858" ht="13.65" customHeight="1">
      <c r="A858" s="223">
        <v>43953</v>
      </c>
      <c r="B858" s="224">
        <v>184450</v>
      </c>
      <c r="C858" s="224">
        <v>301450</v>
      </c>
      <c r="D858" s="224">
        <v>485900</v>
      </c>
      <c r="E858" s="214"/>
      <c r="F858" s="214"/>
      <c r="G858" s="214"/>
      <c r="H858" s="214"/>
      <c r="I858" s="214"/>
      <c r="J858" s="214"/>
      <c r="K858" s="214"/>
      <c r="L858" s="214"/>
      <c r="M858" s="214"/>
      <c r="N858" s="214"/>
      <c r="O858" s="214"/>
      <c r="P858" s="214"/>
      <c r="Q858" s="214"/>
      <c r="R858" s="214"/>
      <c r="S858" s="214"/>
      <c r="T858" s="214"/>
      <c r="U858" s="214"/>
    </row>
    <row r="859" ht="13.65" customHeight="1">
      <c r="A859" s="223">
        <v>43954</v>
      </c>
      <c r="B859" s="224">
        <v>184870</v>
      </c>
      <c r="C859" s="224">
        <v>300740</v>
      </c>
      <c r="D859" s="224">
        <v>485610</v>
      </c>
      <c r="E859" s="214"/>
      <c r="F859" s="214"/>
      <c r="G859" s="214"/>
      <c r="H859" s="214"/>
      <c r="I859" s="214"/>
      <c r="J859" s="214"/>
      <c r="K859" s="214"/>
      <c r="L859" s="214"/>
      <c r="M859" s="214"/>
      <c r="N859" s="214"/>
      <c r="O859" s="214"/>
      <c r="P859" s="214"/>
      <c r="Q859" s="214"/>
      <c r="R859" s="214"/>
      <c r="S859" s="214"/>
      <c r="T859" s="214"/>
      <c r="U859" s="214"/>
    </row>
    <row r="860" ht="13.65" customHeight="1">
      <c r="A860" s="223">
        <v>43955</v>
      </c>
      <c r="B860" s="224">
        <v>185000</v>
      </c>
      <c r="C860" s="224">
        <v>300360</v>
      </c>
      <c r="D860" s="224">
        <v>485360</v>
      </c>
      <c r="E860" s="214"/>
      <c r="F860" s="214"/>
      <c r="G860" s="214"/>
      <c r="H860" s="214"/>
      <c r="I860" s="214"/>
      <c r="J860" s="214"/>
      <c r="K860" s="214"/>
      <c r="L860" s="214"/>
      <c r="M860" s="214"/>
      <c r="N860" s="214"/>
      <c r="O860" s="214"/>
      <c r="P860" s="214"/>
      <c r="Q860" s="214"/>
      <c r="R860" s="214"/>
      <c r="S860" s="214"/>
      <c r="T860" s="214"/>
      <c r="U860" s="214"/>
    </row>
    <row r="861" ht="13.65" customHeight="1">
      <c r="A861" s="223">
        <v>43956</v>
      </c>
      <c r="B861" s="224">
        <v>185500</v>
      </c>
      <c r="C861" s="224">
        <v>299590</v>
      </c>
      <c r="D861" s="224">
        <v>485090</v>
      </c>
      <c r="E861" s="214"/>
      <c r="F861" s="214"/>
      <c r="G861" s="214"/>
      <c r="H861" s="214"/>
      <c r="I861" s="214"/>
      <c r="J861" s="214"/>
      <c r="K861" s="214"/>
      <c r="L861" s="214"/>
      <c r="M861" s="214"/>
      <c r="N861" s="214"/>
      <c r="O861" s="214"/>
      <c r="P861" s="214"/>
      <c r="Q861" s="214"/>
      <c r="R861" s="214"/>
      <c r="S861" s="214"/>
      <c r="T861" s="214"/>
      <c r="U861" s="214"/>
    </row>
    <row r="862" ht="13.65" customHeight="1">
      <c r="A862" s="223">
        <v>43957</v>
      </c>
      <c r="B862" s="224">
        <v>186010</v>
      </c>
      <c r="C862" s="224">
        <v>298820</v>
      </c>
      <c r="D862" s="224">
        <v>484830</v>
      </c>
      <c r="E862" s="214"/>
      <c r="F862" s="214"/>
      <c r="G862" s="214"/>
      <c r="H862" s="214"/>
      <c r="I862" s="214"/>
      <c r="J862" s="214"/>
      <c r="K862" s="214"/>
      <c r="L862" s="214"/>
      <c r="M862" s="214"/>
      <c r="N862" s="214"/>
      <c r="O862" s="214"/>
      <c r="P862" s="214"/>
      <c r="Q862" s="214"/>
      <c r="R862" s="214"/>
      <c r="S862" s="214"/>
      <c r="T862" s="214"/>
      <c r="U862" s="214"/>
    </row>
    <row r="863" ht="13.65" customHeight="1">
      <c r="A863" s="223">
        <v>43958</v>
      </c>
      <c r="B863" s="224">
        <v>186470</v>
      </c>
      <c r="C863" s="224">
        <v>297930</v>
      </c>
      <c r="D863" s="224">
        <v>484400</v>
      </c>
      <c r="E863" s="214"/>
      <c r="F863" s="214"/>
      <c r="G863" s="214"/>
      <c r="H863" s="214"/>
      <c r="I863" s="214"/>
      <c r="J863" s="214"/>
      <c r="K863" s="214"/>
      <c r="L863" s="214"/>
      <c r="M863" s="214"/>
      <c r="N863" s="214"/>
      <c r="O863" s="214"/>
      <c r="P863" s="214"/>
      <c r="Q863" s="214"/>
      <c r="R863" s="214"/>
      <c r="S863" s="214"/>
      <c r="T863" s="214"/>
      <c r="U863" s="214"/>
    </row>
    <row r="864" ht="13.65" customHeight="1">
      <c r="A864" s="223">
        <v>43959</v>
      </c>
      <c r="B864" s="224">
        <v>186930</v>
      </c>
      <c r="C864" s="224">
        <v>297230</v>
      </c>
      <c r="D864" s="224">
        <v>484160</v>
      </c>
      <c r="E864" s="214"/>
      <c r="F864" s="214"/>
      <c r="G864" s="214"/>
      <c r="H864" s="214"/>
      <c r="I864" s="214"/>
      <c r="J864" s="214"/>
      <c r="K864" s="214"/>
      <c r="L864" s="214"/>
      <c r="M864" s="214"/>
      <c r="N864" s="214"/>
      <c r="O864" s="214"/>
      <c r="P864" s="214"/>
      <c r="Q864" s="214"/>
      <c r="R864" s="214"/>
      <c r="S864" s="214"/>
      <c r="T864" s="214"/>
      <c r="U864" s="214"/>
    </row>
    <row r="865" ht="13.65" customHeight="1">
      <c r="A865" s="223">
        <v>43960</v>
      </c>
      <c r="B865" s="224">
        <v>187360</v>
      </c>
      <c r="C865" s="224">
        <v>296400</v>
      </c>
      <c r="D865" s="224">
        <v>483760</v>
      </c>
      <c r="E865" s="214"/>
      <c r="F865" s="214"/>
      <c r="G865" s="214"/>
      <c r="H865" s="214"/>
      <c r="I865" s="214"/>
      <c r="J865" s="214"/>
      <c r="K865" s="214"/>
      <c r="L865" s="214"/>
      <c r="M865" s="214"/>
      <c r="N865" s="214"/>
      <c r="O865" s="214"/>
      <c r="P865" s="214"/>
      <c r="Q865" s="214"/>
      <c r="R865" s="214"/>
      <c r="S865" s="214"/>
      <c r="T865" s="214"/>
      <c r="U865" s="214"/>
    </row>
    <row r="866" ht="13.65" customHeight="1">
      <c r="A866" s="223">
        <v>43961</v>
      </c>
      <c r="B866" s="224">
        <v>187950</v>
      </c>
      <c r="C866" s="224">
        <v>295570</v>
      </c>
      <c r="D866" s="224">
        <v>483520</v>
      </c>
      <c r="E866" s="214"/>
      <c r="F866" s="214"/>
      <c r="G866" s="214"/>
      <c r="H866" s="214"/>
      <c r="I866" s="214"/>
      <c r="J866" s="214"/>
      <c r="K866" s="214"/>
      <c r="L866" s="214"/>
      <c r="M866" s="214"/>
      <c r="N866" s="214"/>
      <c r="O866" s="214"/>
      <c r="P866" s="214"/>
      <c r="Q866" s="214"/>
      <c r="R866" s="214"/>
      <c r="S866" s="214"/>
      <c r="T866" s="214"/>
      <c r="U866" s="214"/>
    </row>
    <row r="867" ht="13.65" customHeight="1">
      <c r="A867" s="223">
        <v>43962</v>
      </c>
      <c r="B867" s="224">
        <v>188310</v>
      </c>
      <c r="C867" s="224">
        <v>294810</v>
      </c>
      <c r="D867" s="224">
        <v>483120</v>
      </c>
      <c r="E867" s="214"/>
      <c r="F867" s="214"/>
      <c r="G867" s="214"/>
      <c r="H867" s="214"/>
      <c r="I867" s="214"/>
      <c r="J867" s="214"/>
      <c r="K867" s="214"/>
      <c r="L867" s="214"/>
      <c r="M867" s="214"/>
      <c r="N867" s="214"/>
      <c r="O867" s="214"/>
      <c r="P867" s="214"/>
      <c r="Q867" s="214"/>
      <c r="R867" s="214"/>
      <c r="S867" s="214"/>
      <c r="T867" s="214"/>
      <c r="U867" s="214"/>
    </row>
    <row r="868" ht="13.65" customHeight="1">
      <c r="A868" s="223">
        <v>43963</v>
      </c>
      <c r="B868" s="224">
        <v>188760</v>
      </c>
      <c r="C868" s="224">
        <v>293920</v>
      </c>
      <c r="D868" s="224">
        <v>482680</v>
      </c>
      <c r="E868" s="214"/>
      <c r="F868" s="214"/>
      <c r="G868" s="214"/>
      <c r="H868" s="214"/>
      <c r="I868" s="214"/>
      <c r="J868" s="214"/>
      <c r="K868" s="214"/>
      <c r="L868" s="214"/>
      <c r="M868" s="214"/>
      <c r="N868" s="214"/>
      <c r="O868" s="214"/>
      <c r="P868" s="214"/>
      <c r="Q868" s="214"/>
      <c r="R868" s="214"/>
      <c r="S868" s="214"/>
      <c r="T868" s="214"/>
      <c r="U868" s="214"/>
    </row>
    <row r="869" ht="13.65" customHeight="1">
      <c r="A869" s="223">
        <v>43964</v>
      </c>
      <c r="B869" s="224">
        <v>189260</v>
      </c>
      <c r="C869" s="224">
        <v>293100</v>
      </c>
      <c r="D869" s="224">
        <v>482360</v>
      </c>
      <c r="E869" s="214"/>
      <c r="F869" s="214"/>
      <c r="G869" s="214"/>
      <c r="H869" s="214"/>
      <c r="I869" s="214"/>
      <c r="J869" s="214"/>
      <c r="K869" s="214"/>
      <c r="L869" s="214"/>
      <c r="M869" s="214"/>
      <c r="N869" s="214"/>
      <c r="O869" s="214"/>
      <c r="P869" s="214"/>
      <c r="Q869" s="214"/>
      <c r="R869" s="214"/>
      <c r="S869" s="214"/>
      <c r="T869" s="214"/>
      <c r="U869" s="214"/>
    </row>
    <row r="870" ht="13.65" customHeight="1">
      <c r="A870" s="223">
        <v>43965</v>
      </c>
      <c r="B870" s="224">
        <v>189840</v>
      </c>
      <c r="C870" s="224">
        <v>292270</v>
      </c>
      <c r="D870" s="224">
        <v>482110</v>
      </c>
      <c r="E870" s="214"/>
      <c r="F870" s="214"/>
      <c r="G870" s="214"/>
      <c r="H870" s="214"/>
      <c r="I870" s="214"/>
      <c r="J870" s="214"/>
      <c r="K870" s="214"/>
      <c r="L870" s="214"/>
      <c r="M870" s="214"/>
      <c r="N870" s="214"/>
      <c r="O870" s="214"/>
      <c r="P870" s="214"/>
      <c r="Q870" s="214"/>
      <c r="R870" s="214"/>
      <c r="S870" s="214"/>
      <c r="T870" s="214"/>
      <c r="U870" s="214"/>
    </row>
    <row r="871" ht="13.65" customHeight="1">
      <c r="A871" s="223">
        <v>43966</v>
      </c>
      <c r="B871" s="224">
        <v>190440</v>
      </c>
      <c r="C871" s="224">
        <v>291260</v>
      </c>
      <c r="D871" s="224">
        <v>481700</v>
      </c>
      <c r="E871" s="214"/>
      <c r="F871" s="214"/>
      <c r="G871" s="214"/>
      <c r="H871" s="214"/>
      <c r="I871" s="214"/>
      <c r="J871" s="214"/>
      <c r="K871" s="214"/>
      <c r="L871" s="214"/>
      <c r="M871" s="214"/>
      <c r="N871" s="214"/>
      <c r="O871" s="214"/>
      <c r="P871" s="214"/>
      <c r="Q871" s="214"/>
      <c r="R871" s="214"/>
      <c r="S871" s="214"/>
      <c r="T871" s="214"/>
      <c r="U871" s="214"/>
    </row>
    <row r="872" ht="13.65" customHeight="1">
      <c r="A872" s="223">
        <v>43967</v>
      </c>
      <c r="B872" s="224">
        <v>191080</v>
      </c>
      <c r="C872" s="224">
        <v>290570</v>
      </c>
      <c r="D872" s="224">
        <v>481650</v>
      </c>
      <c r="E872" s="214"/>
      <c r="F872" s="214"/>
      <c r="G872" s="214"/>
      <c r="H872" s="214"/>
      <c r="I872" s="214"/>
      <c r="J872" s="214"/>
      <c r="K872" s="214"/>
      <c r="L872" s="214"/>
      <c r="M872" s="214"/>
      <c r="N872" s="214"/>
      <c r="O872" s="214"/>
      <c r="P872" s="214"/>
      <c r="Q872" s="214"/>
      <c r="R872" s="214"/>
      <c r="S872" s="214"/>
      <c r="T872" s="214"/>
      <c r="U872" s="214"/>
    </row>
    <row r="873" ht="13.65" customHeight="1">
      <c r="A873" s="223">
        <v>43968</v>
      </c>
      <c r="B873" s="224">
        <v>191980</v>
      </c>
      <c r="C873" s="224">
        <v>290000</v>
      </c>
      <c r="D873" s="224">
        <v>481980</v>
      </c>
      <c r="E873" s="214"/>
      <c r="F873" s="214"/>
      <c r="G873" s="214"/>
      <c r="H873" s="214"/>
      <c r="I873" s="214"/>
      <c r="J873" s="214"/>
      <c r="K873" s="214"/>
      <c r="L873" s="214"/>
      <c r="M873" s="214"/>
      <c r="N873" s="214"/>
      <c r="O873" s="214"/>
      <c r="P873" s="214"/>
      <c r="Q873" s="214"/>
      <c r="R873" s="214"/>
      <c r="S873" s="214"/>
      <c r="T873" s="214"/>
      <c r="U873" s="214"/>
    </row>
    <row r="874" ht="13.65" customHeight="1">
      <c r="A874" s="223">
        <v>43969</v>
      </c>
      <c r="B874" s="224">
        <v>193550</v>
      </c>
      <c r="C874" s="224">
        <v>289310</v>
      </c>
      <c r="D874" s="224">
        <v>482860</v>
      </c>
      <c r="E874" s="214"/>
      <c r="F874" s="214"/>
      <c r="G874" s="214"/>
      <c r="H874" s="214"/>
      <c r="I874" s="214"/>
      <c r="J874" s="214"/>
      <c r="K874" s="214"/>
      <c r="L874" s="214"/>
      <c r="M874" s="214"/>
      <c r="N874" s="214"/>
      <c r="O874" s="214"/>
      <c r="P874" s="214"/>
      <c r="Q874" s="214"/>
      <c r="R874" s="214"/>
      <c r="S874" s="214"/>
      <c r="T874" s="214"/>
      <c r="U874" s="214"/>
    </row>
    <row r="875" ht="13.65" customHeight="1">
      <c r="A875" s="223">
        <v>43970</v>
      </c>
      <c r="B875" s="224">
        <v>194330</v>
      </c>
      <c r="C875" s="224">
        <v>288930</v>
      </c>
      <c r="D875" s="224">
        <v>483260</v>
      </c>
      <c r="E875" s="214"/>
      <c r="F875" s="214"/>
      <c r="G875" s="214"/>
      <c r="H875" s="214"/>
      <c r="I875" s="214"/>
      <c r="J875" s="214"/>
      <c r="K875" s="214"/>
      <c r="L875" s="214"/>
      <c r="M875" s="214"/>
      <c r="N875" s="214"/>
      <c r="O875" s="214"/>
      <c r="P875" s="214"/>
      <c r="Q875" s="214"/>
      <c r="R875" s="214"/>
      <c r="S875" s="214"/>
      <c r="T875" s="214"/>
      <c r="U875" s="214"/>
    </row>
    <row r="876" ht="13.65" customHeight="1">
      <c r="A876" s="223">
        <v>43971</v>
      </c>
      <c r="B876" s="224">
        <v>195170</v>
      </c>
      <c r="C876" s="224">
        <v>288370</v>
      </c>
      <c r="D876" s="224">
        <v>483540</v>
      </c>
      <c r="E876" s="214"/>
      <c r="F876" s="214"/>
      <c r="G876" s="214"/>
      <c r="H876" s="214"/>
      <c r="I876" s="214"/>
      <c r="J876" s="214"/>
      <c r="K876" s="214"/>
      <c r="L876" s="214"/>
      <c r="M876" s="214"/>
      <c r="N876" s="214"/>
      <c r="O876" s="214"/>
      <c r="P876" s="214"/>
      <c r="Q876" s="214"/>
      <c r="R876" s="214"/>
      <c r="S876" s="214"/>
      <c r="T876" s="214"/>
      <c r="U876" s="214"/>
    </row>
    <row r="877" ht="13.65" customHeight="1">
      <c r="A877" s="223">
        <v>43972</v>
      </c>
      <c r="B877" s="224">
        <v>195930</v>
      </c>
      <c r="C877" s="224">
        <v>287740</v>
      </c>
      <c r="D877" s="224">
        <v>483670</v>
      </c>
      <c r="E877" s="214"/>
      <c r="F877" s="214"/>
      <c r="G877" s="214"/>
      <c r="H877" s="214"/>
      <c r="I877" s="214"/>
      <c r="J877" s="214"/>
      <c r="K877" s="214"/>
      <c r="L877" s="214"/>
      <c r="M877" s="214"/>
      <c r="N877" s="214"/>
      <c r="O877" s="214"/>
      <c r="P877" s="214"/>
      <c r="Q877" s="214"/>
      <c r="R877" s="214"/>
      <c r="S877" s="214"/>
      <c r="T877" s="214"/>
      <c r="U877" s="214"/>
    </row>
    <row r="878" ht="13.65" customHeight="1">
      <c r="A878" s="223">
        <v>43973</v>
      </c>
      <c r="B878" s="224">
        <v>196780</v>
      </c>
      <c r="C878" s="224">
        <v>287110</v>
      </c>
      <c r="D878" s="224">
        <v>483890</v>
      </c>
      <c r="E878" s="214"/>
      <c r="F878" s="214"/>
      <c r="G878" s="214"/>
      <c r="H878" s="214"/>
      <c r="I878" s="214"/>
      <c r="J878" s="214"/>
      <c r="K878" s="214"/>
      <c r="L878" s="214"/>
      <c r="M878" s="214"/>
      <c r="N878" s="214"/>
      <c r="O878" s="214"/>
      <c r="P878" s="214"/>
      <c r="Q878" s="214"/>
      <c r="R878" s="214"/>
      <c r="S878" s="214"/>
      <c r="T878" s="214"/>
      <c r="U878" s="214"/>
    </row>
    <row r="879" ht="13.65" customHeight="1">
      <c r="A879" s="223">
        <v>43974</v>
      </c>
      <c r="B879" s="224">
        <v>197210</v>
      </c>
      <c r="C879" s="224">
        <v>286490</v>
      </c>
      <c r="D879" s="224">
        <v>483700</v>
      </c>
      <c r="E879" s="214"/>
      <c r="F879" s="214"/>
      <c r="G879" s="214"/>
      <c r="H879" s="214"/>
      <c r="I879" s="214"/>
      <c r="J879" s="214"/>
      <c r="K879" s="214"/>
      <c r="L879" s="214"/>
      <c r="M879" s="214"/>
      <c r="N879" s="214"/>
      <c r="O879" s="214"/>
      <c r="P879" s="214"/>
      <c r="Q879" s="214"/>
      <c r="R879" s="214"/>
      <c r="S879" s="214"/>
      <c r="T879" s="214"/>
      <c r="U879" s="214"/>
    </row>
    <row r="880" ht="13.65" customHeight="1">
      <c r="A880" s="223">
        <v>43975</v>
      </c>
      <c r="B880" s="224">
        <v>197890</v>
      </c>
      <c r="C880" s="224">
        <v>285670</v>
      </c>
      <c r="D880" s="224">
        <v>483560</v>
      </c>
      <c r="E880" s="214"/>
      <c r="F880" s="214"/>
      <c r="G880" s="214"/>
      <c r="H880" s="214"/>
      <c r="I880" s="214"/>
      <c r="J880" s="214"/>
      <c r="K880" s="214"/>
      <c r="L880" s="214"/>
      <c r="M880" s="214"/>
      <c r="N880" s="214"/>
      <c r="O880" s="214"/>
      <c r="P880" s="214"/>
      <c r="Q880" s="214"/>
      <c r="R880" s="214"/>
      <c r="S880" s="214"/>
      <c r="T880" s="214"/>
      <c r="U880" s="214"/>
    </row>
    <row r="881" ht="13.65" customHeight="1">
      <c r="A881" s="223">
        <v>43976</v>
      </c>
      <c r="B881" s="224">
        <v>198390</v>
      </c>
      <c r="C881" s="224">
        <v>285110</v>
      </c>
      <c r="D881" s="224">
        <v>483500</v>
      </c>
      <c r="E881" s="214"/>
      <c r="F881" s="214"/>
      <c r="G881" s="214"/>
      <c r="H881" s="214"/>
      <c r="I881" s="214"/>
      <c r="J881" s="214"/>
      <c r="K881" s="214"/>
      <c r="L881" s="214"/>
      <c r="M881" s="214"/>
      <c r="N881" s="214"/>
      <c r="O881" s="214"/>
      <c r="P881" s="214"/>
      <c r="Q881" s="214"/>
      <c r="R881" s="214"/>
      <c r="S881" s="214"/>
      <c r="T881" s="214"/>
      <c r="U881" s="214"/>
    </row>
    <row r="882" ht="13.65" customHeight="1">
      <c r="A882" s="223">
        <v>43977</v>
      </c>
      <c r="B882" s="224">
        <v>199090</v>
      </c>
      <c r="C882" s="224">
        <v>284490</v>
      </c>
      <c r="D882" s="224">
        <v>483580</v>
      </c>
      <c r="E882" s="214"/>
      <c r="F882" s="214"/>
      <c r="G882" s="214"/>
      <c r="H882" s="214"/>
      <c r="I882" s="214"/>
      <c r="J882" s="214"/>
      <c r="K882" s="214"/>
      <c r="L882" s="214"/>
      <c r="M882" s="214"/>
      <c r="N882" s="214"/>
      <c r="O882" s="214"/>
      <c r="P882" s="214"/>
      <c r="Q882" s="214"/>
      <c r="R882" s="214"/>
      <c r="S882" s="214"/>
      <c r="T882" s="214"/>
      <c r="U882" s="214"/>
    </row>
    <row r="883" ht="13.65" customHeight="1">
      <c r="A883" s="223">
        <v>43978</v>
      </c>
      <c r="B883" s="224">
        <v>199820</v>
      </c>
      <c r="C883" s="224">
        <v>283800</v>
      </c>
      <c r="D883" s="224">
        <v>483620</v>
      </c>
      <c r="E883" s="214"/>
      <c r="F883" s="214"/>
      <c r="G883" s="214"/>
      <c r="H883" s="214"/>
      <c r="I883" s="214"/>
      <c r="J883" s="214"/>
      <c r="K883" s="214"/>
      <c r="L883" s="214"/>
      <c r="M883" s="214"/>
      <c r="N883" s="214"/>
      <c r="O883" s="214"/>
      <c r="P883" s="214"/>
      <c r="Q883" s="214"/>
      <c r="R883" s="214"/>
      <c r="S883" s="214"/>
      <c r="T883" s="214"/>
      <c r="U883" s="214"/>
    </row>
    <row r="884" ht="13.65" customHeight="1">
      <c r="A884" s="223">
        <v>43979</v>
      </c>
      <c r="B884" s="224">
        <v>201100</v>
      </c>
      <c r="C884" s="224">
        <v>283740</v>
      </c>
      <c r="D884" s="224">
        <v>484840</v>
      </c>
      <c r="E884" s="214"/>
      <c r="F884" s="214"/>
      <c r="G884" s="214"/>
      <c r="H884" s="214"/>
      <c r="I884" s="214"/>
      <c r="J884" s="214"/>
      <c r="K884" s="214"/>
      <c r="L884" s="214"/>
      <c r="M884" s="214"/>
      <c r="N884" s="214"/>
      <c r="O884" s="214"/>
      <c r="P884" s="214"/>
      <c r="Q884" s="214"/>
      <c r="R884" s="214"/>
      <c r="S884" s="214"/>
      <c r="T884" s="214"/>
      <c r="U884" s="214"/>
    </row>
    <row r="885" ht="13.65" customHeight="1">
      <c r="A885" s="223">
        <v>43980</v>
      </c>
      <c r="B885" s="224">
        <v>201320</v>
      </c>
      <c r="C885" s="224">
        <v>284240</v>
      </c>
      <c r="D885" s="224">
        <v>485560</v>
      </c>
      <c r="E885" s="214"/>
      <c r="F885" s="214"/>
      <c r="G885" s="214"/>
      <c r="H885" s="214"/>
      <c r="I885" s="214"/>
      <c r="J885" s="214"/>
      <c r="K885" s="214"/>
      <c r="L885" s="214"/>
      <c r="M885" s="214"/>
      <c r="N885" s="214"/>
      <c r="O885" s="214"/>
      <c r="P885" s="214"/>
      <c r="Q885" s="214"/>
      <c r="R885" s="214"/>
      <c r="S885" s="214"/>
      <c r="T885" s="214"/>
      <c r="U885" s="214"/>
    </row>
    <row r="886" ht="13.65" customHeight="1">
      <c r="A886" s="223">
        <v>43981</v>
      </c>
      <c r="B886" s="224">
        <v>201430</v>
      </c>
      <c r="C886" s="224">
        <v>284980</v>
      </c>
      <c r="D886" s="224">
        <v>486410</v>
      </c>
      <c r="E886" s="214"/>
      <c r="F886" s="214"/>
      <c r="G886" s="214"/>
      <c r="H886" s="214"/>
      <c r="I886" s="214"/>
      <c r="J886" s="214"/>
      <c r="K886" s="214"/>
      <c r="L886" s="214"/>
      <c r="M886" s="214"/>
      <c r="N886" s="214"/>
      <c r="O886" s="214"/>
      <c r="P886" s="214"/>
      <c r="Q886" s="214"/>
      <c r="R886" s="214"/>
      <c r="S886" s="214"/>
      <c r="T886" s="214"/>
      <c r="U886" s="214"/>
    </row>
    <row r="887" ht="13.65" customHeight="1">
      <c r="A887" s="223">
        <v>43982</v>
      </c>
      <c r="B887" s="224">
        <v>200480</v>
      </c>
      <c r="C887" s="224">
        <v>286670</v>
      </c>
      <c r="D887" s="224">
        <v>487150</v>
      </c>
      <c r="E887" s="214"/>
      <c r="F887" s="214"/>
      <c r="G887" s="214"/>
      <c r="H887" s="214"/>
      <c r="I887" s="214"/>
      <c r="J887" s="214"/>
      <c r="K887" s="214"/>
      <c r="L887" s="214"/>
      <c r="M887" s="214"/>
      <c r="N887" s="214"/>
      <c r="O887" s="214"/>
      <c r="P887" s="214"/>
      <c r="Q887" s="214"/>
      <c r="R887" s="214"/>
      <c r="S887" s="214"/>
      <c r="T887" s="214"/>
      <c r="U887" s="214"/>
    </row>
    <row r="888" ht="13.65" customHeight="1">
      <c r="A888" s="223">
        <v>43983</v>
      </c>
      <c r="B888" s="224">
        <v>200020</v>
      </c>
      <c r="C888" s="224">
        <v>287680</v>
      </c>
      <c r="D888" s="224">
        <v>487700</v>
      </c>
      <c r="E888" s="214"/>
      <c r="F888" s="214"/>
      <c r="G888" s="214"/>
      <c r="H888" s="214"/>
      <c r="I888" s="214"/>
      <c r="J888" s="214"/>
      <c r="K888" s="214"/>
      <c r="L888" s="214"/>
      <c r="M888" s="214"/>
      <c r="N888" s="214"/>
      <c r="O888" s="214"/>
      <c r="P888" s="214"/>
      <c r="Q888" s="214"/>
      <c r="R888" s="214"/>
      <c r="S888" s="214"/>
      <c r="T888" s="214"/>
      <c r="U888" s="214"/>
    </row>
    <row r="889" ht="13.65" customHeight="1">
      <c r="A889" s="223">
        <v>43984</v>
      </c>
      <c r="B889" s="224">
        <v>199400</v>
      </c>
      <c r="C889" s="224">
        <v>288490</v>
      </c>
      <c r="D889" s="224">
        <v>487890</v>
      </c>
      <c r="E889" s="214"/>
      <c r="F889" s="214"/>
      <c r="G889" s="214"/>
      <c r="H889" s="214"/>
      <c r="I889" s="214"/>
      <c r="J889" s="214"/>
      <c r="K889" s="214"/>
      <c r="L889" s="214"/>
      <c r="M889" s="214"/>
      <c r="N889" s="214"/>
      <c r="O889" s="214"/>
      <c r="P889" s="214"/>
      <c r="Q889" s="214"/>
      <c r="R889" s="214"/>
      <c r="S889" s="214"/>
      <c r="T889" s="214"/>
      <c r="U889" s="214"/>
    </row>
    <row r="890" ht="13.65" customHeight="1">
      <c r="A890" s="223">
        <v>43985</v>
      </c>
      <c r="B890" s="224">
        <v>198900</v>
      </c>
      <c r="C890" s="224">
        <v>289120</v>
      </c>
      <c r="D890" s="224">
        <v>488020</v>
      </c>
      <c r="E890" s="214"/>
      <c r="F890" s="214"/>
      <c r="G890" s="214"/>
      <c r="H890" s="214"/>
      <c r="I890" s="214"/>
      <c r="J890" s="214"/>
      <c r="K890" s="214"/>
      <c r="L890" s="214"/>
      <c r="M890" s="214"/>
      <c r="N890" s="214"/>
      <c r="O890" s="214"/>
      <c r="P890" s="214"/>
      <c r="Q890" s="214"/>
      <c r="R890" s="214"/>
      <c r="S890" s="214"/>
      <c r="T890" s="214"/>
      <c r="U890" s="214"/>
    </row>
    <row r="891" ht="13.65" customHeight="1">
      <c r="A891" s="223">
        <v>43986</v>
      </c>
      <c r="B891" s="224">
        <v>199090</v>
      </c>
      <c r="C891" s="224">
        <v>289310</v>
      </c>
      <c r="D891" s="224">
        <v>488400</v>
      </c>
      <c r="E891" s="214"/>
      <c r="F891" s="214"/>
      <c r="G891" s="214"/>
      <c r="H891" s="214"/>
      <c r="I891" s="214"/>
      <c r="J891" s="214"/>
      <c r="K891" s="214"/>
      <c r="L891" s="214"/>
      <c r="M891" s="214"/>
      <c r="N891" s="214"/>
      <c r="O891" s="214"/>
      <c r="P891" s="214"/>
      <c r="Q891" s="214"/>
      <c r="R891" s="214"/>
      <c r="S891" s="214"/>
      <c r="T891" s="214"/>
      <c r="U891" s="214"/>
    </row>
    <row r="892" ht="13.65" customHeight="1">
      <c r="A892" s="223">
        <v>43987</v>
      </c>
      <c r="B892" s="224">
        <v>199360</v>
      </c>
      <c r="C892" s="224">
        <v>289440</v>
      </c>
      <c r="D892" s="224">
        <v>488800</v>
      </c>
      <c r="E892" s="214"/>
      <c r="F892" s="214"/>
      <c r="G892" s="214"/>
      <c r="H892" s="214"/>
      <c r="I892" s="214"/>
      <c r="J892" s="214"/>
      <c r="K892" s="214"/>
      <c r="L892" s="214"/>
      <c r="M892" s="214"/>
      <c r="N892" s="214"/>
      <c r="O892" s="214"/>
      <c r="P892" s="214"/>
      <c r="Q892" s="214"/>
      <c r="R892" s="214"/>
      <c r="S892" s="214"/>
      <c r="T892" s="214"/>
      <c r="U892" s="214"/>
    </row>
    <row r="893" ht="13.65" customHeight="1">
      <c r="A893" s="223">
        <v>43988</v>
      </c>
      <c r="B893" s="224">
        <v>199530</v>
      </c>
      <c r="C893" s="224">
        <v>289370</v>
      </c>
      <c r="D893" s="224">
        <v>488900</v>
      </c>
      <c r="E893" s="214"/>
      <c r="F893" s="214"/>
      <c r="G893" s="214"/>
      <c r="H893" s="214"/>
      <c r="I893" s="214"/>
      <c r="J893" s="214"/>
      <c r="K893" s="214"/>
      <c r="L893" s="214"/>
      <c r="M893" s="214"/>
      <c r="N893" s="214"/>
      <c r="O893" s="214"/>
      <c r="P893" s="214"/>
      <c r="Q893" s="214"/>
      <c r="R893" s="214"/>
      <c r="S893" s="214"/>
      <c r="T893" s="214"/>
      <c r="U893" s="214"/>
    </row>
    <row r="894" ht="13.65" customHeight="1">
      <c r="A894" s="223">
        <v>43989</v>
      </c>
      <c r="B894" s="224">
        <v>199880</v>
      </c>
      <c r="C894" s="224">
        <v>289250</v>
      </c>
      <c r="D894" s="224">
        <v>489130</v>
      </c>
      <c r="E894" s="214"/>
      <c r="F894" s="214"/>
      <c r="G894" s="214"/>
      <c r="H894" s="214"/>
      <c r="I894" s="214"/>
      <c r="J894" s="214"/>
      <c r="K894" s="214"/>
      <c r="L894" s="214"/>
      <c r="M894" s="214"/>
      <c r="N894" s="214"/>
      <c r="O894" s="214"/>
      <c r="P894" s="214"/>
      <c r="Q894" s="214"/>
      <c r="R894" s="214"/>
      <c r="S894" s="214"/>
      <c r="T894" s="214"/>
      <c r="U894" s="214"/>
    </row>
    <row r="895" ht="13.65" customHeight="1">
      <c r="A895" s="223">
        <v>43990</v>
      </c>
      <c r="B895" s="224">
        <v>200210</v>
      </c>
      <c r="C895" s="224">
        <v>289120</v>
      </c>
      <c r="D895" s="224">
        <v>489330</v>
      </c>
      <c r="E895" s="214"/>
      <c r="F895" s="214"/>
      <c r="G895" s="214"/>
      <c r="H895" s="214"/>
      <c r="I895" s="214"/>
      <c r="J895" s="214"/>
      <c r="K895" s="214"/>
      <c r="L895" s="214"/>
      <c r="M895" s="214"/>
      <c r="N895" s="214"/>
      <c r="O895" s="214"/>
      <c r="P895" s="214"/>
      <c r="Q895" s="214"/>
      <c r="R895" s="214"/>
      <c r="S895" s="214"/>
      <c r="T895" s="214"/>
      <c r="U895" s="214"/>
    </row>
    <row r="896" ht="13.65" customHeight="1">
      <c r="A896" s="223">
        <v>43991</v>
      </c>
      <c r="B896" s="224">
        <v>200410</v>
      </c>
      <c r="C896" s="224">
        <v>289180</v>
      </c>
      <c r="D896" s="224">
        <v>489590</v>
      </c>
      <c r="E896" s="214"/>
      <c r="F896" s="214"/>
      <c r="G896" s="214"/>
      <c r="H896" s="214"/>
      <c r="I896" s="214"/>
      <c r="J896" s="214"/>
      <c r="K896" s="214"/>
      <c r="L896" s="214"/>
      <c r="M896" s="214"/>
      <c r="N896" s="214"/>
      <c r="O896" s="214"/>
      <c r="P896" s="214"/>
      <c r="Q896" s="214"/>
      <c r="R896" s="214"/>
      <c r="S896" s="214"/>
      <c r="T896" s="214"/>
      <c r="U896" s="214"/>
    </row>
    <row r="897" ht="13.65" customHeight="1">
      <c r="A897" s="223">
        <v>43992</v>
      </c>
      <c r="B897" s="224">
        <v>200460</v>
      </c>
      <c r="C897" s="224">
        <v>289180</v>
      </c>
      <c r="D897" s="224">
        <v>489640</v>
      </c>
      <c r="E897" s="214"/>
      <c r="F897" s="214"/>
      <c r="G897" s="214"/>
      <c r="H897" s="214"/>
      <c r="I897" s="214"/>
      <c r="J897" s="214"/>
      <c r="K897" s="214"/>
      <c r="L897" s="214"/>
      <c r="M897" s="214"/>
      <c r="N897" s="214"/>
      <c r="O897" s="214"/>
      <c r="P897" s="214"/>
      <c r="Q897" s="214"/>
      <c r="R897" s="214"/>
      <c r="S897" s="214"/>
      <c r="T897" s="214"/>
      <c r="U897" s="214"/>
    </row>
    <row r="898" ht="13.65" customHeight="1">
      <c r="A898" s="223">
        <v>43993</v>
      </c>
      <c r="B898" s="224">
        <v>200540</v>
      </c>
      <c r="C898" s="224">
        <v>289180</v>
      </c>
      <c r="D898" s="224">
        <v>489720</v>
      </c>
      <c r="E898" s="214"/>
      <c r="F898" s="214"/>
      <c r="G898" s="214"/>
      <c r="H898" s="214"/>
      <c r="I898" s="214"/>
      <c r="J898" s="214"/>
      <c r="K898" s="214"/>
      <c r="L898" s="214"/>
      <c r="M898" s="214"/>
      <c r="N898" s="214"/>
      <c r="O898" s="214"/>
      <c r="P898" s="214"/>
      <c r="Q898" s="214"/>
      <c r="R898" s="214"/>
      <c r="S898" s="214"/>
      <c r="T898" s="214"/>
      <c r="U898" s="214"/>
    </row>
    <row r="899" ht="13.65" customHeight="1">
      <c r="A899" s="223">
        <v>43994</v>
      </c>
      <c r="B899" s="224">
        <v>200520</v>
      </c>
      <c r="C899" s="224">
        <v>289060</v>
      </c>
      <c r="D899" s="224">
        <v>489580</v>
      </c>
      <c r="E899" s="214"/>
      <c r="F899" s="214"/>
      <c r="G899" s="214"/>
      <c r="H899" s="214"/>
      <c r="I899" s="214"/>
      <c r="J899" s="214"/>
      <c r="K899" s="214"/>
      <c r="L899" s="214"/>
      <c r="M899" s="214"/>
      <c r="N899" s="214"/>
      <c r="O899" s="214"/>
      <c r="P899" s="214"/>
      <c r="Q899" s="214"/>
      <c r="R899" s="214"/>
      <c r="S899" s="214"/>
      <c r="T899" s="214"/>
      <c r="U899" s="214"/>
    </row>
    <row r="900" ht="13.65" customHeight="1">
      <c r="A900" s="223">
        <v>43995</v>
      </c>
      <c r="B900" s="224">
        <v>200630</v>
      </c>
      <c r="C900" s="224">
        <v>289000</v>
      </c>
      <c r="D900" s="224">
        <v>489630</v>
      </c>
      <c r="E900" s="214"/>
      <c r="F900" s="214"/>
      <c r="G900" s="214"/>
      <c r="H900" s="214"/>
      <c r="I900" s="214"/>
      <c r="J900" s="214"/>
      <c r="K900" s="214"/>
      <c r="L900" s="214"/>
      <c r="M900" s="214"/>
      <c r="N900" s="214"/>
      <c r="O900" s="214"/>
      <c r="P900" s="214"/>
      <c r="Q900" s="214"/>
      <c r="R900" s="214"/>
      <c r="S900" s="214"/>
      <c r="T900" s="214"/>
      <c r="U900" s="214"/>
    </row>
    <row r="901" ht="13.65" customHeight="1">
      <c r="A901" s="223">
        <v>43996</v>
      </c>
      <c r="B901" s="224">
        <v>200940</v>
      </c>
      <c r="C901" s="224">
        <v>288740</v>
      </c>
      <c r="D901" s="224">
        <v>489680</v>
      </c>
      <c r="E901" s="214"/>
      <c r="F901" s="214"/>
      <c r="G901" s="214"/>
      <c r="H901" s="214"/>
      <c r="I901" s="214"/>
      <c r="J901" s="214"/>
      <c r="K901" s="214"/>
      <c r="L901" s="214"/>
      <c r="M901" s="214"/>
      <c r="N901" s="214"/>
      <c r="O901" s="214"/>
      <c r="P901" s="214"/>
      <c r="Q901" s="214"/>
      <c r="R901" s="214"/>
      <c r="S901" s="214"/>
      <c r="T901" s="214"/>
      <c r="U901" s="214"/>
    </row>
    <row r="902" ht="13.65" customHeight="1">
      <c r="A902" s="223">
        <v>43997</v>
      </c>
      <c r="B902" s="224">
        <v>201030</v>
      </c>
      <c r="C902" s="224">
        <v>288490</v>
      </c>
      <c r="D902" s="224">
        <v>489520</v>
      </c>
      <c r="E902" s="214"/>
      <c r="F902" s="214"/>
      <c r="G902" s="214"/>
      <c r="H902" s="214"/>
      <c r="I902" s="214"/>
      <c r="J902" s="214"/>
      <c r="K902" s="214"/>
      <c r="L902" s="214"/>
      <c r="M902" s="214"/>
      <c r="N902" s="214"/>
      <c r="O902" s="214"/>
      <c r="P902" s="214"/>
      <c r="Q902" s="214"/>
      <c r="R902" s="214"/>
      <c r="S902" s="214"/>
      <c r="T902" s="214"/>
      <c r="U902" s="214"/>
    </row>
    <row r="903" ht="13.65" customHeight="1">
      <c r="A903" s="223">
        <v>43998</v>
      </c>
      <c r="B903" s="224">
        <v>201180</v>
      </c>
      <c r="C903" s="224">
        <v>288370</v>
      </c>
      <c r="D903" s="224">
        <v>489550</v>
      </c>
      <c r="E903" s="214"/>
      <c r="F903" s="214"/>
      <c r="G903" s="214"/>
      <c r="H903" s="214"/>
      <c r="I903" s="214"/>
      <c r="J903" s="214"/>
      <c r="K903" s="214"/>
      <c r="L903" s="214"/>
      <c r="M903" s="214"/>
      <c r="N903" s="214"/>
      <c r="O903" s="214"/>
      <c r="P903" s="214"/>
      <c r="Q903" s="214"/>
      <c r="R903" s="214"/>
      <c r="S903" s="214"/>
      <c r="T903" s="214"/>
      <c r="U903" s="214"/>
    </row>
    <row r="904" ht="13.65" customHeight="1">
      <c r="A904" s="223">
        <v>43999</v>
      </c>
      <c r="B904" s="224">
        <v>201300</v>
      </c>
      <c r="C904" s="224">
        <v>288300</v>
      </c>
      <c r="D904" s="224">
        <v>489600</v>
      </c>
      <c r="E904" s="214"/>
      <c r="F904" s="214"/>
      <c r="G904" s="214"/>
      <c r="H904" s="214"/>
      <c r="I904" s="214"/>
      <c r="J904" s="214"/>
      <c r="K904" s="214"/>
      <c r="L904" s="214"/>
      <c r="M904" s="214"/>
      <c r="N904" s="214"/>
      <c r="O904" s="214"/>
      <c r="P904" s="214"/>
      <c r="Q904" s="214"/>
      <c r="R904" s="214"/>
      <c r="S904" s="214"/>
      <c r="T904" s="214"/>
      <c r="U904" s="214"/>
    </row>
    <row r="905" ht="13.65" customHeight="1">
      <c r="A905" s="223">
        <v>44000</v>
      </c>
      <c r="B905" s="224">
        <v>201540</v>
      </c>
      <c r="C905" s="224">
        <v>287990</v>
      </c>
      <c r="D905" s="224">
        <v>489530</v>
      </c>
      <c r="E905" s="214"/>
      <c r="F905" s="214"/>
      <c r="G905" s="214"/>
      <c r="H905" s="214"/>
      <c r="I905" s="214"/>
      <c r="J905" s="214"/>
      <c r="K905" s="214"/>
      <c r="L905" s="214"/>
      <c r="M905" s="214"/>
      <c r="N905" s="214"/>
      <c r="O905" s="214"/>
      <c r="P905" s="214"/>
      <c r="Q905" s="214"/>
      <c r="R905" s="214"/>
      <c r="S905" s="214"/>
      <c r="T905" s="214"/>
      <c r="U905" s="214"/>
    </row>
    <row r="906" ht="13.65" customHeight="1">
      <c r="A906" s="223">
        <v>44001</v>
      </c>
      <c r="B906" s="224">
        <v>201830</v>
      </c>
      <c r="C906" s="224">
        <v>287680</v>
      </c>
      <c r="D906" s="224">
        <v>489510</v>
      </c>
      <c r="E906" s="214"/>
      <c r="F906" s="214"/>
      <c r="G906" s="214"/>
      <c r="H906" s="214"/>
      <c r="I906" s="214"/>
      <c r="J906" s="214"/>
      <c r="K906" s="214"/>
      <c r="L906" s="214"/>
      <c r="M906" s="214"/>
      <c r="N906" s="214"/>
      <c r="O906" s="214"/>
      <c r="P906" s="214"/>
      <c r="Q906" s="214"/>
      <c r="R906" s="214"/>
      <c r="S906" s="214"/>
      <c r="T906" s="214"/>
      <c r="U906" s="214"/>
    </row>
    <row r="907" ht="13.65" customHeight="1">
      <c r="A907" s="223">
        <v>44002</v>
      </c>
      <c r="B907" s="224">
        <v>202090</v>
      </c>
      <c r="C907" s="224">
        <v>287430</v>
      </c>
      <c r="D907" s="224">
        <v>489520</v>
      </c>
      <c r="E907" s="214"/>
      <c r="F907" s="214"/>
      <c r="G907" s="214"/>
      <c r="H907" s="214"/>
      <c r="I907" s="214"/>
      <c r="J907" s="214"/>
      <c r="K907" s="214"/>
      <c r="L907" s="214"/>
      <c r="M907" s="214"/>
      <c r="N907" s="214"/>
      <c r="O907" s="214"/>
      <c r="P907" s="214"/>
      <c r="Q907" s="214"/>
      <c r="R907" s="214"/>
      <c r="S907" s="214"/>
      <c r="T907" s="214"/>
      <c r="U907" s="214"/>
    </row>
    <row r="908" ht="13.65" customHeight="1">
      <c r="A908" s="223">
        <v>44003</v>
      </c>
      <c r="B908" s="224">
        <v>202200</v>
      </c>
      <c r="C908" s="224">
        <v>287300</v>
      </c>
      <c r="D908" s="224">
        <v>489500</v>
      </c>
      <c r="E908" s="214"/>
      <c r="F908" s="214"/>
      <c r="G908" s="214"/>
      <c r="H908" s="214"/>
      <c r="I908" s="214"/>
      <c r="J908" s="214"/>
      <c r="K908" s="214"/>
      <c r="L908" s="214"/>
      <c r="M908" s="214"/>
      <c r="N908" s="214"/>
      <c r="O908" s="214"/>
      <c r="P908" s="214"/>
      <c r="Q908" s="214"/>
      <c r="R908" s="214"/>
      <c r="S908" s="214"/>
      <c r="T908" s="214"/>
      <c r="U908" s="214"/>
    </row>
    <row r="909" ht="13.65" customHeight="1">
      <c r="A909" s="223">
        <v>44004</v>
      </c>
      <c r="B909" s="224">
        <v>202290</v>
      </c>
      <c r="C909" s="224">
        <v>287240</v>
      </c>
      <c r="D909" s="224">
        <v>489530</v>
      </c>
      <c r="E909" s="214"/>
      <c r="F909" s="214"/>
      <c r="G909" s="214"/>
      <c r="H909" s="214"/>
      <c r="I909" s="214"/>
      <c r="J909" s="214"/>
      <c r="K909" s="214"/>
      <c r="L909" s="214"/>
      <c r="M909" s="214"/>
      <c r="N909" s="214"/>
      <c r="O909" s="214"/>
      <c r="P909" s="214"/>
      <c r="Q909" s="214"/>
      <c r="R909" s="214"/>
      <c r="S909" s="214"/>
      <c r="T909" s="214"/>
      <c r="U909" s="214"/>
    </row>
    <row r="910" ht="13.65" customHeight="1">
      <c r="A910" s="223">
        <v>44005</v>
      </c>
      <c r="B910" s="224">
        <v>202200</v>
      </c>
      <c r="C910" s="224">
        <v>287110</v>
      </c>
      <c r="D910" s="224">
        <v>489310</v>
      </c>
      <c r="E910" s="214"/>
      <c r="F910" s="214"/>
      <c r="G910" s="214"/>
      <c r="H910" s="214"/>
      <c r="I910" s="214"/>
      <c r="J910" s="214"/>
      <c r="K910" s="214"/>
      <c r="L910" s="214"/>
      <c r="M910" s="214"/>
      <c r="N910" s="214"/>
      <c r="O910" s="214"/>
      <c r="P910" s="214"/>
      <c r="Q910" s="214"/>
      <c r="R910" s="214"/>
      <c r="S910" s="214"/>
      <c r="T910" s="214"/>
      <c r="U910" s="214"/>
    </row>
    <row r="911" ht="13.65" customHeight="1">
      <c r="A911" s="223">
        <v>44006</v>
      </c>
      <c r="B911" s="224">
        <v>202070</v>
      </c>
      <c r="C911" s="224">
        <v>287050</v>
      </c>
      <c r="D911" s="224">
        <v>489120</v>
      </c>
      <c r="E911" s="214"/>
      <c r="F911" s="214"/>
      <c r="G911" s="214"/>
      <c r="H911" s="214"/>
      <c r="I911" s="214"/>
      <c r="J911" s="214"/>
      <c r="K911" s="214"/>
      <c r="L911" s="214"/>
      <c r="M911" s="214"/>
      <c r="N911" s="214"/>
      <c r="O911" s="214"/>
      <c r="P911" s="214"/>
      <c r="Q911" s="214"/>
      <c r="R911" s="214"/>
      <c r="S911" s="214"/>
      <c r="T911" s="214"/>
      <c r="U911" s="214"/>
    </row>
    <row r="912" ht="13.65" customHeight="1">
      <c r="A912" s="223">
        <v>44007</v>
      </c>
      <c r="B912" s="224">
        <v>202180</v>
      </c>
      <c r="C912" s="224">
        <v>286860</v>
      </c>
      <c r="D912" s="224">
        <v>489040</v>
      </c>
      <c r="E912" s="214"/>
      <c r="F912" s="214"/>
      <c r="G912" s="214"/>
      <c r="H912" s="214"/>
      <c r="I912" s="214"/>
      <c r="J912" s="214"/>
      <c r="K912" s="214"/>
      <c r="L912" s="214"/>
      <c r="M912" s="214"/>
      <c r="N912" s="214"/>
      <c r="O912" s="214"/>
      <c r="P912" s="214"/>
      <c r="Q912" s="214"/>
      <c r="R912" s="214"/>
      <c r="S912" s="214"/>
      <c r="T912" s="214"/>
      <c r="U912" s="214"/>
    </row>
    <row r="913" ht="13.65" customHeight="1">
      <c r="A913" s="223">
        <v>44008</v>
      </c>
      <c r="B913" s="224">
        <v>202230</v>
      </c>
      <c r="C913" s="224">
        <v>286860</v>
      </c>
      <c r="D913" s="224">
        <v>489090</v>
      </c>
      <c r="E913" s="214"/>
      <c r="F913" s="214"/>
      <c r="G913" s="214"/>
      <c r="H913" s="214"/>
      <c r="I913" s="214"/>
      <c r="J913" s="214"/>
      <c r="K913" s="214"/>
      <c r="L913" s="214"/>
      <c r="M913" s="214"/>
      <c r="N913" s="214"/>
      <c r="O913" s="214"/>
      <c r="P913" s="214"/>
      <c r="Q913" s="214"/>
      <c r="R913" s="214"/>
      <c r="S913" s="214"/>
      <c r="T913" s="214"/>
      <c r="U913" s="214"/>
    </row>
    <row r="914" ht="13.65" customHeight="1">
      <c r="A914" s="223">
        <v>44009</v>
      </c>
      <c r="B914" s="224">
        <v>202290</v>
      </c>
      <c r="C914" s="224">
        <v>286610</v>
      </c>
      <c r="D914" s="224">
        <v>488900</v>
      </c>
      <c r="E914" s="214"/>
      <c r="F914" s="214"/>
      <c r="G914" s="214"/>
      <c r="H914" s="214"/>
      <c r="I914" s="214"/>
      <c r="J914" s="214"/>
      <c r="K914" s="214"/>
      <c r="L914" s="214"/>
      <c r="M914" s="214"/>
      <c r="N914" s="214"/>
      <c r="O914" s="214"/>
      <c r="P914" s="214"/>
      <c r="Q914" s="214"/>
      <c r="R914" s="214"/>
      <c r="S914" s="214"/>
      <c r="T914" s="214"/>
      <c r="U914" s="214"/>
    </row>
    <row r="915" ht="13.65" customHeight="1">
      <c r="A915" s="223">
        <v>44010</v>
      </c>
      <c r="B915" s="224">
        <v>202380</v>
      </c>
      <c r="C915" s="224">
        <v>286170</v>
      </c>
      <c r="D915" s="224">
        <v>488550</v>
      </c>
      <c r="E915" s="214"/>
      <c r="F915" s="214"/>
      <c r="G915" s="214"/>
      <c r="H915" s="214"/>
      <c r="I915" s="214"/>
      <c r="J915" s="214"/>
      <c r="K915" s="214"/>
      <c r="L915" s="214"/>
      <c r="M915" s="214"/>
      <c r="N915" s="214"/>
      <c r="O915" s="214"/>
      <c r="P915" s="214"/>
      <c r="Q915" s="214"/>
      <c r="R915" s="214"/>
      <c r="S915" s="214"/>
      <c r="T915" s="214"/>
      <c r="U915" s="214"/>
    </row>
    <row r="916" ht="13.65" customHeight="1">
      <c r="A916" s="223">
        <v>44011</v>
      </c>
      <c r="B916" s="224">
        <v>202470</v>
      </c>
      <c r="C916" s="224">
        <v>285730</v>
      </c>
      <c r="D916" s="224">
        <v>488200</v>
      </c>
      <c r="E916" s="214"/>
      <c r="F916" s="214"/>
      <c r="G916" s="214"/>
      <c r="H916" s="214"/>
      <c r="I916" s="214"/>
      <c r="J916" s="214"/>
      <c r="K916" s="214"/>
      <c r="L916" s="214"/>
      <c r="M916" s="214"/>
      <c r="N916" s="214"/>
      <c r="O916" s="214"/>
      <c r="P916" s="214"/>
      <c r="Q916" s="214"/>
      <c r="R916" s="214"/>
      <c r="S916" s="214"/>
      <c r="T916" s="214"/>
      <c r="U916" s="214"/>
    </row>
    <row r="917" ht="13.65" customHeight="1">
      <c r="A917" s="223">
        <v>44012</v>
      </c>
      <c r="B917" s="224">
        <v>202650</v>
      </c>
      <c r="C917" s="224">
        <v>285550</v>
      </c>
      <c r="D917" s="224">
        <v>488200</v>
      </c>
      <c r="E917" s="214"/>
      <c r="F917" s="214"/>
      <c r="G917" s="214"/>
      <c r="H917" s="214"/>
      <c r="I917" s="214"/>
      <c r="J917" s="214"/>
      <c r="K917" s="214"/>
      <c r="L917" s="214"/>
      <c r="M917" s="214"/>
      <c r="N917" s="214"/>
      <c r="O917" s="214"/>
      <c r="P917" s="214"/>
      <c r="Q917" s="214"/>
      <c r="R917" s="214"/>
      <c r="S917" s="214"/>
      <c r="T917" s="214"/>
      <c r="U917" s="214"/>
    </row>
    <row r="918" ht="13.65" customHeight="1">
      <c r="A918" s="223">
        <v>44013</v>
      </c>
      <c r="B918" s="224">
        <v>202520</v>
      </c>
      <c r="C918" s="224">
        <v>285480</v>
      </c>
      <c r="D918" s="224">
        <v>488000</v>
      </c>
      <c r="E918" s="214"/>
      <c r="F918" s="214"/>
      <c r="G918" s="214"/>
      <c r="H918" s="214"/>
      <c r="I918" s="214"/>
      <c r="J918" s="214"/>
      <c r="K918" s="214"/>
      <c r="L918" s="214"/>
      <c r="M918" s="214"/>
      <c r="N918" s="214"/>
      <c r="O918" s="214"/>
      <c r="P918" s="214"/>
      <c r="Q918" s="214"/>
      <c r="R918" s="214"/>
      <c r="S918" s="214"/>
      <c r="T918" s="214"/>
      <c r="U918" s="214"/>
    </row>
    <row r="919" ht="13.65" customHeight="1">
      <c r="A919" s="223">
        <v>44014</v>
      </c>
      <c r="B919" s="224">
        <v>202430</v>
      </c>
      <c r="C919" s="224">
        <v>285360</v>
      </c>
      <c r="D919" s="224">
        <v>487790</v>
      </c>
      <c r="E919" s="214"/>
      <c r="F919" s="214"/>
      <c r="G919" s="214"/>
      <c r="H919" s="214"/>
      <c r="I919" s="214"/>
      <c r="J919" s="214"/>
      <c r="K919" s="214"/>
      <c r="L919" s="214"/>
      <c r="M919" s="214"/>
      <c r="N919" s="214"/>
      <c r="O919" s="214"/>
      <c r="P919" s="214"/>
      <c r="Q919" s="214"/>
      <c r="R919" s="214"/>
      <c r="S919" s="214"/>
      <c r="T919" s="214"/>
      <c r="U919" s="214"/>
    </row>
    <row r="920" ht="13.65" customHeight="1">
      <c r="A920" s="223">
        <v>44015</v>
      </c>
      <c r="B920" s="224">
        <v>202560</v>
      </c>
      <c r="C920" s="224">
        <v>285050</v>
      </c>
      <c r="D920" s="224">
        <v>487610</v>
      </c>
      <c r="E920" s="214"/>
      <c r="F920" s="214"/>
      <c r="G920" s="214"/>
      <c r="H920" s="214"/>
      <c r="I920" s="214"/>
      <c r="J920" s="214"/>
      <c r="K920" s="214"/>
      <c r="L920" s="214"/>
      <c r="M920" s="214"/>
      <c r="N920" s="214"/>
      <c r="O920" s="214"/>
      <c r="P920" s="214"/>
      <c r="Q920" s="214"/>
      <c r="R920" s="214"/>
      <c r="S920" s="214"/>
      <c r="T920" s="214"/>
      <c r="U920" s="214"/>
    </row>
    <row r="921" ht="13.65" customHeight="1">
      <c r="A921" s="223">
        <v>44016</v>
      </c>
      <c r="B921" s="224">
        <v>202780</v>
      </c>
      <c r="C921" s="224">
        <v>284740</v>
      </c>
      <c r="D921" s="224">
        <v>487520</v>
      </c>
      <c r="E921" s="214"/>
      <c r="F921" s="214"/>
      <c r="G921" s="214"/>
      <c r="H921" s="214"/>
      <c r="I921" s="214"/>
      <c r="J921" s="214"/>
      <c r="K921" s="214"/>
      <c r="L921" s="214"/>
      <c r="M921" s="214"/>
      <c r="N921" s="214"/>
      <c r="O921" s="214"/>
      <c r="P921" s="214"/>
      <c r="Q921" s="214"/>
      <c r="R921" s="214"/>
      <c r="S921" s="214"/>
      <c r="T921" s="214"/>
      <c r="U921" s="214"/>
    </row>
    <row r="922" ht="13.65" customHeight="1">
      <c r="A922" s="223">
        <v>44017</v>
      </c>
      <c r="B922" s="224">
        <v>203140</v>
      </c>
      <c r="C922" s="224">
        <v>283990</v>
      </c>
      <c r="D922" s="224">
        <v>487130</v>
      </c>
      <c r="E922" s="214"/>
      <c r="F922" s="214"/>
      <c r="G922" s="214"/>
      <c r="H922" s="214"/>
      <c r="I922" s="214"/>
      <c r="J922" s="214"/>
      <c r="K922" s="214"/>
      <c r="L922" s="214"/>
      <c r="M922" s="214"/>
      <c r="N922" s="214"/>
      <c r="O922" s="214"/>
      <c r="P922" s="214"/>
      <c r="Q922" s="214"/>
      <c r="R922" s="214"/>
      <c r="S922" s="214"/>
      <c r="T922" s="214"/>
      <c r="U922" s="214"/>
    </row>
    <row r="923" ht="13.65" customHeight="1">
      <c r="A923" s="223">
        <v>44018</v>
      </c>
      <c r="B923" s="224">
        <v>203100</v>
      </c>
      <c r="C923" s="224">
        <v>283860</v>
      </c>
      <c r="D923" s="224">
        <v>486960</v>
      </c>
      <c r="E923" s="214"/>
      <c r="F923" s="214"/>
      <c r="G923" s="214"/>
      <c r="H923" s="214"/>
      <c r="I923" s="214"/>
      <c r="J923" s="214"/>
      <c r="K923" s="214"/>
      <c r="L923" s="214"/>
      <c r="M923" s="214"/>
      <c r="N923" s="214"/>
      <c r="O923" s="214"/>
      <c r="P923" s="214"/>
      <c r="Q923" s="214"/>
      <c r="R923" s="214"/>
      <c r="S923" s="214"/>
      <c r="T923" s="214"/>
      <c r="U923" s="214"/>
    </row>
    <row r="924" ht="13.65" customHeight="1">
      <c r="A924" s="223">
        <v>44019</v>
      </c>
      <c r="B924" s="224">
        <v>202940</v>
      </c>
      <c r="C924" s="224">
        <v>283800</v>
      </c>
      <c r="D924" s="224">
        <v>486740</v>
      </c>
      <c r="E924" s="214"/>
      <c r="F924" s="214"/>
      <c r="G924" s="214"/>
      <c r="H924" s="214"/>
      <c r="I924" s="214"/>
      <c r="J924" s="214"/>
      <c r="K924" s="214"/>
      <c r="L924" s="214"/>
      <c r="M924" s="214"/>
      <c r="N924" s="214"/>
      <c r="O924" s="214"/>
      <c r="P924" s="214"/>
      <c r="Q924" s="214"/>
      <c r="R924" s="214"/>
      <c r="S924" s="214"/>
      <c r="T924" s="214"/>
      <c r="U924" s="214"/>
    </row>
    <row r="925" ht="13.65" customHeight="1">
      <c r="A925" s="223">
        <v>44020</v>
      </c>
      <c r="B925" s="224">
        <v>202940</v>
      </c>
      <c r="C925" s="224">
        <v>283740</v>
      </c>
      <c r="D925" s="224">
        <v>486680</v>
      </c>
      <c r="E925" s="214"/>
      <c r="F925" s="214"/>
      <c r="G925" s="214"/>
      <c r="H925" s="214"/>
      <c r="I925" s="214"/>
      <c r="J925" s="214"/>
      <c r="K925" s="214"/>
      <c r="L925" s="214"/>
      <c r="M925" s="214"/>
      <c r="N925" s="214"/>
      <c r="O925" s="214"/>
      <c r="P925" s="214"/>
      <c r="Q925" s="214"/>
      <c r="R925" s="214"/>
      <c r="S925" s="214"/>
      <c r="T925" s="214"/>
      <c r="U925" s="214"/>
    </row>
    <row r="926" ht="13.65" customHeight="1">
      <c r="A926" s="223">
        <v>44021</v>
      </c>
      <c r="B926" s="224">
        <v>202780</v>
      </c>
      <c r="C926" s="224">
        <v>283680</v>
      </c>
      <c r="D926" s="224">
        <v>486460</v>
      </c>
      <c r="E926" s="214"/>
      <c r="F926" s="214"/>
      <c r="G926" s="214"/>
      <c r="H926" s="214"/>
      <c r="I926" s="214"/>
      <c r="J926" s="214"/>
      <c r="K926" s="214"/>
      <c r="L926" s="214"/>
      <c r="M926" s="214"/>
      <c r="N926" s="214"/>
      <c r="O926" s="214"/>
      <c r="P926" s="214"/>
      <c r="Q926" s="214"/>
      <c r="R926" s="214"/>
      <c r="S926" s="214"/>
      <c r="T926" s="214"/>
      <c r="U926" s="214"/>
    </row>
    <row r="927" ht="13.65" customHeight="1">
      <c r="A927" s="223">
        <v>44022</v>
      </c>
      <c r="B927" s="224">
        <v>202670</v>
      </c>
      <c r="C927" s="224">
        <v>283550</v>
      </c>
      <c r="D927" s="224">
        <v>486220</v>
      </c>
      <c r="E927" s="214"/>
      <c r="F927" s="214"/>
      <c r="G927" s="214"/>
      <c r="H927" s="214"/>
      <c r="I927" s="214"/>
      <c r="J927" s="214"/>
      <c r="K927" s="214"/>
      <c r="L927" s="214"/>
      <c r="M927" s="214"/>
      <c r="N927" s="214"/>
      <c r="O927" s="214"/>
      <c r="P927" s="214"/>
      <c r="Q927" s="214"/>
      <c r="R927" s="214"/>
      <c r="S927" s="214"/>
      <c r="T927" s="214"/>
      <c r="U927" s="214"/>
    </row>
    <row r="928" ht="13.65" customHeight="1">
      <c r="A928" s="223">
        <v>44023</v>
      </c>
      <c r="B928" s="224">
        <v>202630</v>
      </c>
      <c r="C928" s="224">
        <v>283240</v>
      </c>
      <c r="D928" s="224">
        <v>485870</v>
      </c>
      <c r="E928" s="214"/>
      <c r="F928" s="214"/>
      <c r="G928" s="214"/>
      <c r="H928" s="214"/>
      <c r="I928" s="214"/>
      <c r="J928" s="214"/>
      <c r="K928" s="214"/>
      <c r="L928" s="214"/>
      <c r="M928" s="214"/>
      <c r="N928" s="214"/>
      <c r="O928" s="214"/>
      <c r="P928" s="214"/>
      <c r="Q928" s="214"/>
      <c r="R928" s="214"/>
      <c r="S928" s="214"/>
      <c r="T928" s="214"/>
      <c r="U928" s="214"/>
    </row>
    <row r="929" ht="13.65" customHeight="1">
      <c r="A929" s="223">
        <v>44024</v>
      </c>
      <c r="B929" s="224">
        <v>202630</v>
      </c>
      <c r="C929" s="224">
        <v>282990</v>
      </c>
      <c r="D929" s="224">
        <v>485620</v>
      </c>
      <c r="E929" s="214"/>
      <c r="F929" s="214"/>
      <c r="G929" s="214"/>
      <c r="H929" s="214"/>
      <c r="I929" s="214"/>
      <c r="J929" s="214"/>
      <c r="K929" s="214"/>
      <c r="L929" s="214"/>
      <c r="M929" s="214"/>
      <c r="N929" s="214"/>
      <c r="O929" s="214"/>
      <c r="P929" s="214"/>
      <c r="Q929" s="214"/>
      <c r="R929" s="214"/>
      <c r="S929" s="214"/>
      <c r="T929" s="214"/>
      <c r="U929" s="214"/>
    </row>
    <row r="930" ht="13.65" customHeight="1">
      <c r="A930" s="223">
        <v>44025</v>
      </c>
      <c r="B930" s="224">
        <v>202400</v>
      </c>
      <c r="C930" s="224">
        <v>282800</v>
      </c>
      <c r="D930" s="224">
        <v>485200</v>
      </c>
      <c r="E930" s="214"/>
      <c r="F930" s="214"/>
      <c r="G930" s="214"/>
      <c r="H930" s="214"/>
      <c r="I930" s="214"/>
      <c r="J930" s="214"/>
      <c r="K930" s="214"/>
      <c r="L930" s="214"/>
      <c r="M930" s="214"/>
      <c r="N930" s="214"/>
      <c r="O930" s="214"/>
      <c r="P930" s="214"/>
      <c r="Q930" s="214"/>
      <c r="R930" s="214"/>
      <c r="S930" s="214"/>
      <c r="T930" s="214"/>
      <c r="U930" s="214"/>
    </row>
    <row r="931" ht="13.65" customHeight="1">
      <c r="A931" s="223">
        <v>44026</v>
      </c>
      <c r="B931" s="224">
        <v>202180</v>
      </c>
      <c r="C931" s="224">
        <v>282740</v>
      </c>
      <c r="D931" s="224">
        <v>484920</v>
      </c>
      <c r="E931" s="214"/>
      <c r="F931" s="214"/>
      <c r="G931" s="214"/>
      <c r="H931" s="214"/>
      <c r="I931" s="214"/>
      <c r="J931" s="214"/>
      <c r="K931" s="214"/>
      <c r="L931" s="214"/>
      <c r="M931" s="214"/>
      <c r="N931" s="214"/>
      <c r="O931" s="214"/>
      <c r="P931" s="214"/>
      <c r="Q931" s="214"/>
      <c r="R931" s="214"/>
      <c r="S931" s="214"/>
      <c r="T931" s="214"/>
      <c r="U931" s="214"/>
    </row>
    <row r="932" ht="13.65" customHeight="1">
      <c r="A932" s="223">
        <v>44027</v>
      </c>
      <c r="B932" s="224">
        <v>202200</v>
      </c>
      <c r="C932" s="224">
        <v>282310</v>
      </c>
      <c r="D932" s="224">
        <v>484510</v>
      </c>
      <c r="E932" s="214"/>
      <c r="F932" s="214"/>
      <c r="G932" s="214"/>
      <c r="H932" s="214"/>
      <c r="I932" s="214"/>
      <c r="J932" s="214"/>
      <c r="K932" s="214"/>
      <c r="L932" s="214"/>
      <c r="M932" s="214"/>
      <c r="N932" s="214"/>
      <c r="O932" s="214"/>
      <c r="P932" s="214"/>
      <c r="Q932" s="214"/>
      <c r="R932" s="214"/>
      <c r="S932" s="214"/>
      <c r="T932" s="214"/>
      <c r="U932" s="214"/>
    </row>
    <row r="933" ht="13.65" customHeight="1">
      <c r="A933" s="223">
        <v>44028</v>
      </c>
      <c r="B933" s="224">
        <v>202180</v>
      </c>
      <c r="C933" s="224">
        <v>282000</v>
      </c>
      <c r="D933" s="224">
        <v>484180</v>
      </c>
      <c r="E933" s="214"/>
      <c r="F933" s="214"/>
      <c r="G933" s="214"/>
      <c r="H933" s="214"/>
      <c r="I933" s="214"/>
      <c r="J933" s="214"/>
      <c r="K933" s="214"/>
      <c r="L933" s="214"/>
      <c r="M933" s="214"/>
      <c r="N933" s="214"/>
      <c r="O933" s="214"/>
      <c r="P933" s="214"/>
      <c r="Q933" s="214"/>
      <c r="R933" s="214"/>
      <c r="S933" s="214"/>
      <c r="T933" s="214"/>
      <c r="U933" s="214"/>
    </row>
    <row r="934" ht="13.65" customHeight="1">
      <c r="A934" s="223">
        <v>44029</v>
      </c>
      <c r="B934" s="224">
        <v>202160</v>
      </c>
      <c r="C934" s="224">
        <v>281620</v>
      </c>
      <c r="D934" s="224">
        <v>483780</v>
      </c>
      <c r="E934" s="214"/>
      <c r="F934" s="214"/>
      <c r="G934" s="214"/>
      <c r="H934" s="214"/>
      <c r="I934" s="214"/>
      <c r="J934" s="214"/>
      <c r="K934" s="214"/>
      <c r="L934" s="214"/>
      <c r="M934" s="214"/>
      <c r="N934" s="214"/>
      <c r="O934" s="214"/>
      <c r="P934" s="214"/>
      <c r="Q934" s="214"/>
      <c r="R934" s="214"/>
      <c r="S934" s="214"/>
      <c r="T934" s="214"/>
      <c r="U934" s="214"/>
    </row>
    <row r="935" ht="13.65" customHeight="1">
      <c r="A935" s="223">
        <v>44030</v>
      </c>
      <c r="B935" s="224">
        <v>202050</v>
      </c>
      <c r="C935" s="224">
        <v>281310</v>
      </c>
      <c r="D935" s="224">
        <v>483360</v>
      </c>
      <c r="E935" s="214"/>
      <c r="F935" s="214"/>
      <c r="G935" s="214"/>
      <c r="H935" s="214"/>
      <c r="I935" s="214"/>
      <c r="J935" s="214"/>
      <c r="K935" s="214"/>
      <c r="L935" s="214"/>
      <c r="M935" s="214"/>
      <c r="N935" s="214"/>
      <c r="O935" s="214"/>
      <c r="P935" s="214"/>
      <c r="Q935" s="214"/>
      <c r="R935" s="214"/>
      <c r="S935" s="214"/>
      <c r="T935" s="214"/>
      <c r="U935" s="214"/>
    </row>
    <row r="936" ht="13.65" customHeight="1">
      <c r="A936" s="223">
        <v>44031</v>
      </c>
      <c r="B936" s="224">
        <v>202360</v>
      </c>
      <c r="C936" s="224">
        <v>280630</v>
      </c>
      <c r="D936" s="224">
        <v>482990</v>
      </c>
      <c r="E936" s="214"/>
      <c r="F936" s="214"/>
      <c r="G936" s="214"/>
      <c r="H936" s="214"/>
      <c r="I936" s="214"/>
      <c r="J936" s="214"/>
      <c r="K936" s="214"/>
      <c r="L936" s="214"/>
      <c r="M936" s="214"/>
      <c r="N936" s="214"/>
      <c r="O936" s="214"/>
      <c r="P936" s="214"/>
      <c r="Q936" s="214"/>
      <c r="R936" s="214"/>
      <c r="S936" s="214"/>
      <c r="T936" s="214"/>
      <c r="U936" s="214"/>
    </row>
    <row r="937" ht="13.65" customHeight="1">
      <c r="A937" s="223">
        <v>44032</v>
      </c>
      <c r="B937" s="224">
        <v>202250</v>
      </c>
      <c r="C937" s="224">
        <v>280760</v>
      </c>
      <c r="D937" s="224">
        <v>483010</v>
      </c>
      <c r="E937" s="214"/>
      <c r="F937" s="214"/>
      <c r="G937" s="214"/>
      <c r="H937" s="214"/>
      <c r="I937" s="214"/>
      <c r="J937" s="214"/>
      <c r="K937" s="214"/>
      <c r="L937" s="214"/>
      <c r="M937" s="214"/>
      <c r="N937" s="214"/>
      <c r="O937" s="214"/>
      <c r="P937" s="214"/>
      <c r="Q937" s="214"/>
      <c r="R937" s="214"/>
      <c r="S937" s="214"/>
      <c r="T937" s="214"/>
      <c r="U937" s="214"/>
    </row>
    <row r="938" ht="13.65" customHeight="1">
      <c r="A938" s="223">
        <v>44033</v>
      </c>
      <c r="B938" s="224">
        <v>202160</v>
      </c>
      <c r="C938" s="224">
        <v>280510</v>
      </c>
      <c r="D938" s="224">
        <v>482670</v>
      </c>
      <c r="E938" s="214"/>
      <c r="F938" s="214"/>
      <c r="G938" s="214"/>
      <c r="H938" s="214"/>
      <c r="I938" s="214"/>
      <c r="J938" s="214"/>
      <c r="K938" s="214"/>
      <c r="L938" s="214"/>
      <c r="M938" s="214"/>
      <c r="N938" s="214"/>
      <c r="O938" s="214"/>
      <c r="P938" s="214"/>
      <c r="Q938" s="214"/>
      <c r="R938" s="214"/>
      <c r="S938" s="214"/>
      <c r="T938" s="214"/>
      <c r="U938" s="214"/>
    </row>
    <row r="939" ht="13.65" customHeight="1">
      <c r="A939" s="223">
        <v>44034</v>
      </c>
      <c r="B939" s="224">
        <v>202030</v>
      </c>
      <c r="C939" s="224">
        <v>280200</v>
      </c>
      <c r="D939" s="224">
        <v>482230</v>
      </c>
      <c r="E939" s="214"/>
      <c r="F939" s="214"/>
      <c r="G939" s="214"/>
      <c r="H939" s="214"/>
      <c r="I939" s="214"/>
      <c r="J939" s="214"/>
      <c r="K939" s="214"/>
      <c r="L939" s="214"/>
      <c r="M939" s="214"/>
      <c r="N939" s="214"/>
      <c r="O939" s="214"/>
      <c r="P939" s="214"/>
      <c r="Q939" s="214"/>
      <c r="R939" s="214"/>
      <c r="S939" s="214"/>
      <c r="T939" s="214"/>
      <c r="U939" s="214"/>
    </row>
    <row r="940" ht="13.65" customHeight="1">
      <c r="A940" s="223">
        <v>44035</v>
      </c>
      <c r="B940" s="224">
        <v>202140</v>
      </c>
      <c r="C940" s="224">
        <v>279700</v>
      </c>
      <c r="D940" s="224">
        <v>481840</v>
      </c>
      <c r="E940" s="214"/>
      <c r="F940" s="214"/>
      <c r="G940" s="214"/>
      <c r="H940" s="214"/>
      <c r="I940" s="214"/>
      <c r="J940" s="214"/>
      <c r="K940" s="214"/>
      <c r="L940" s="214"/>
      <c r="M940" s="214"/>
      <c r="N940" s="214"/>
      <c r="O940" s="214"/>
      <c r="P940" s="214"/>
      <c r="Q940" s="214"/>
      <c r="R940" s="214"/>
      <c r="S940" s="214"/>
      <c r="T940" s="214"/>
      <c r="U940" s="214"/>
    </row>
    <row r="941" ht="13.65" customHeight="1">
      <c r="A941" s="223">
        <v>44036</v>
      </c>
      <c r="B941" s="224">
        <v>202200</v>
      </c>
      <c r="C941" s="224">
        <v>279150</v>
      </c>
      <c r="D941" s="224">
        <v>481350</v>
      </c>
      <c r="E941" s="214"/>
      <c r="F941" s="214"/>
      <c r="G941" s="214"/>
      <c r="H941" s="214"/>
      <c r="I941" s="214"/>
      <c r="J941" s="214"/>
      <c r="K941" s="214"/>
      <c r="L941" s="214"/>
      <c r="M941" s="214"/>
      <c r="N941" s="214"/>
      <c r="O941" s="214"/>
      <c r="P941" s="214"/>
      <c r="Q941" s="214"/>
      <c r="R941" s="214"/>
      <c r="S941" s="214"/>
      <c r="T941" s="214"/>
      <c r="U941" s="214"/>
    </row>
    <row r="942" ht="13.65" customHeight="1">
      <c r="A942" s="223">
        <v>44037</v>
      </c>
      <c r="B942" s="224">
        <v>202320</v>
      </c>
      <c r="C942" s="224">
        <v>278470</v>
      </c>
      <c r="D942" s="224">
        <v>480790</v>
      </c>
      <c r="E942" s="214"/>
      <c r="F942" s="214"/>
      <c r="G942" s="214"/>
      <c r="H942" s="214"/>
      <c r="I942" s="214"/>
      <c r="J942" s="214"/>
      <c r="K942" s="214"/>
      <c r="L942" s="214"/>
      <c r="M942" s="214"/>
      <c r="N942" s="214"/>
      <c r="O942" s="214"/>
      <c r="P942" s="214"/>
      <c r="Q942" s="214"/>
      <c r="R942" s="214"/>
      <c r="S942" s="214"/>
      <c r="T942" s="214"/>
      <c r="U942" s="214"/>
    </row>
    <row r="943" ht="13.65" customHeight="1">
      <c r="A943" s="223">
        <v>44038</v>
      </c>
      <c r="B943" s="224">
        <v>202560</v>
      </c>
      <c r="C943" s="224">
        <v>277670</v>
      </c>
      <c r="D943" s="224">
        <v>480230</v>
      </c>
      <c r="E943" s="214"/>
      <c r="F943" s="214"/>
      <c r="G943" s="214"/>
      <c r="H943" s="214"/>
      <c r="I943" s="214"/>
      <c r="J943" s="214"/>
      <c r="K943" s="214"/>
      <c r="L943" s="214"/>
      <c r="M943" s="214"/>
      <c r="N943" s="214"/>
      <c r="O943" s="214"/>
      <c r="P943" s="214"/>
      <c r="Q943" s="214"/>
      <c r="R943" s="214"/>
      <c r="S943" s="214"/>
      <c r="T943" s="214"/>
      <c r="U943" s="214"/>
    </row>
    <row r="944" ht="13.65" customHeight="1">
      <c r="A944" s="223">
        <v>44039</v>
      </c>
      <c r="B944" s="224">
        <v>202360</v>
      </c>
      <c r="C944" s="224">
        <v>276930</v>
      </c>
      <c r="D944" s="224">
        <v>479290</v>
      </c>
      <c r="E944" s="214"/>
      <c r="F944" s="214"/>
      <c r="G944" s="214"/>
      <c r="H944" s="214"/>
      <c r="I944" s="214"/>
      <c r="J944" s="214"/>
      <c r="K944" s="214"/>
      <c r="L944" s="214"/>
      <c r="M944" s="214"/>
      <c r="N944" s="214"/>
      <c r="O944" s="214"/>
      <c r="P944" s="214"/>
      <c r="Q944" s="214"/>
      <c r="R944" s="214"/>
      <c r="S944" s="214"/>
      <c r="T944" s="214"/>
      <c r="U944" s="214"/>
    </row>
    <row r="945" ht="13.65" customHeight="1">
      <c r="A945" s="223">
        <v>44040</v>
      </c>
      <c r="B945" s="224">
        <v>202140</v>
      </c>
      <c r="C945" s="224">
        <v>276250</v>
      </c>
      <c r="D945" s="224">
        <v>478390</v>
      </c>
      <c r="E945" s="214"/>
      <c r="F945" s="214"/>
      <c r="G945" s="214"/>
      <c r="H945" s="214"/>
      <c r="I945" s="214"/>
      <c r="J945" s="214"/>
      <c r="K945" s="214"/>
      <c r="L945" s="214"/>
      <c r="M945" s="214"/>
      <c r="N945" s="214"/>
      <c r="O945" s="214"/>
      <c r="P945" s="214"/>
      <c r="Q945" s="214"/>
      <c r="R945" s="214"/>
      <c r="S945" s="214"/>
      <c r="T945" s="214"/>
      <c r="U945" s="214"/>
    </row>
    <row r="946" ht="13.65" customHeight="1">
      <c r="A946" s="223">
        <v>44041</v>
      </c>
      <c r="B946" s="224">
        <v>201980</v>
      </c>
      <c r="C946" s="224">
        <v>275450</v>
      </c>
      <c r="D946" s="224">
        <v>477430</v>
      </c>
      <c r="E946" s="214"/>
      <c r="F946" s="214"/>
      <c r="G946" s="214"/>
      <c r="H946" s="214"/>
      <c r="I946" s="214"/>
      <c r="J946" s="214"/>
      <c r="K946" s="214"/>
      <c r="L946" s="214"/>
      <c r="M946" s="214"/>
      <c r="N946" s="214"/>
      <c r="O946" s="214"/>
      <c r="P946" s="214"/>
      <c r="Q946" s="214"/>
      <c r="R946" s="214"/>
      <c r="S946" s="214"/>
      <c r="T946" s="214"/>
      <c r="U946" s="214"/>
    </row>
    <row r="947" ht="13.65" customHeight="1">
      <c r="A947" s="223">
        <v>44042</v>
      </c>
      <c r="B947" s="224">
        <v>201740</v>
      </c>
      <c r="C947" s="224">
        <v>274780</v>
      </c>
      <c r="D947" s="224">
        <v>476520</v>
      </c>
      <c r="E947" s="214"/>
      <c r="F947" s="214"/>
      <c r="G947" s="214"/>
      <c r="H947" s="214"/>
      <c r="I947" s="214"/>
      <c r="J947" s="214"/>
      <c r="K947" s="214"/>
      <c r="L947" s="214"/>
      <c r="M947" s="214"/>
      <c r="N947" s="214"/>
      <c r="O947" s="214"/>
      <c r="P947" s="214"/>
      <c r="Q947" s="214"/>
      <c r="R947" s="214"/>
      <c r="S947" s="214"/>
      <c r="T947" s="214"/>
      <c r="U947" s="214"/>
    </row>
    <row r="948" ht="13.65" customHeight="1">
      <c r="A948" s="223">
        <v>44043</v>
      </c>
      <c r="B948" s="224">
        <v>201630</v>
      </c>
      <c r="C948" s="224">
        <v>274410</v>
      </c>
      <c r="D948" s="224">
        <v>476040</v>
      </c>
      <c r="E948" s="214"/>
      <c r="F948" s="214"/>
      <c r="G948" s="214"/>
      <c r="H948" s="214"/>
      <c r="I948" s="214"/>
      <c r="J948" s="214"/>
      <c r="K948" s="214"/>
      <c r="L948" s="214"/>
      <c r="M948" s="214"/>
      <c r="N948" s="214"/>
      <c r="O948" s="214"/>
      <c r="P948" s="214"/>
      <c r="Q948" s="214"/>
      <c r="R948" s="214"/>
      <c r="S948" s="214"/>
      <c r="T948" s="214"/>
      <c r="U948" s="214"/>
    </row>
    <row r="949" ht="13.65" customHeight="1">
      <c r="A949" s="223">
        <v>44044</v>
      </c>
      <c r="B949" s="224">
        <v>201780</v>
      </c>
      <c r="C949" s="224">
        <v>274040</v>
      </c>
      <c r="D949" s="224">
        <v>475820</v>
      </c>
      <c r="E949" s="214"/>
      <c r="F949" s="214"/>
      <c r="G949" s="214"/>
      <c r="H949" s="214"/>
      <c r="I949" s="214"/>
      <c r="J949" s="214"/>
      <c r="K949" s="214"/>
      <c r="L949" s="214"/>
      <c r="M949" s="214"/>
      <c r="N949" s="214"/>
      <c r="O949" s="214"/>
      <c r="P949" s="214"/>
      <c r="Q949" s="214"/>
      <c r="R949" s="214"/>
      <c r="S949" s="214"/>
      <c r="T949" s="214"/>
      <c r="U949" s="214"/>
    </row>
    <row r="950" ht="13.65" customHeight="1">
      <c r="A950" s="223">
        <v>44045</v>
      </c>
      <c r="B950" s="224">
        <v>201720</v>
      </c>
      <c r="C950" s="224">
        <v>273730</v>
      </c>
      <c r="D950" s="224">
        <v>475450</v>
      </c>
      <c r="E950" s="214"/>
      <c r="F950" s="214"/>
      <c r="G950" s="214"/>
      <c r="H950" s="214"/>
      <c r="I950" s="214"/>
      <c r="J950" s="214"/>
      <c r="K950" s="214"/>
      <c r="L950" s="214"/>
      <c r="M950" s="214"/>
      <c r="N950" s="214"/>
      <c r="O950" s="214"/>
      <c r="P950" s="214"/>
      <c r="Q950" s="214"/>
      <c r="R950" s="214"/>
      <c r="S950" s="214"/>
      <c r="T950" s="214"/>
      <c r="U950" s="214"/>
    </row>
    <row r="951" ht="13.65" customHeight="1">
      <c r="A951" s="223">
        <v>44046</v>
      </c>
      <c r="B951" s="224">
        <v>201890</v>
      </c>
      <c r="C951" s="224">
        <v>273550</v>
      </c>
      <c r="D951" s="224">
        <v>475440</v>
      </c>
      <c r="E951" s="214"/>
      <c r="F951" s="214"/>
      <c r="G951" s="214"/>
      <c r="H951" s="214"/>
      <c r="I951" s="214"/>
      <c r="J951" s="214"/>
      <c r="K951" s="214"/>
      <c r="L951" s="214"/>
      <c r="M951" s="214"/>
      <c r="N951" s="214"/>
      <c r="O951" s="214"/>
      <c r="P951" s="214"/>
      <c r="Q951" s="214"/>
      <c r="R951" s="214"/>
      <c r="S951" s="214"/>
      <c r="T951" s="214"/>
      <c r="U951" s="214"/>
    </row>
    <row r="952" ht="13.65" customHeight="1">
      <c r="A952" s="223">
        <v>44047</v>
      </c>
      <c r="B952" s="224">
        <v>201670</v>
      </c>
      <c r="C952" s="224">
        <v>273370</v>
      </c>
      <c r="D952" s="224">
        <v>475040</v>
      </c>
      <c r="E952" s="214"/>
      <c r="F952" s="214"/>
      <c r="G952" s="214"/>
      <c r="H952" s="214"/>
      <c r="I952" s="214"/>
      <c r="J952" s="214"/>
      <c r="K952" s="214"/>
      <c r="L952" s="214"/>
      <c r="M952" s="214"/>
      <c r="N952" s="214"/>
      <c r="O952" s="214"/>
      <c r="P952" s="214"/>
      <c r="Q952" s="214"/>
      <c r="R952" s="214"/>
      <c r="S952" s="214"/>
      <c r="T952" s="214"/>
      <c r="U952" s="214"/>
    </row>
    <row r="953" ht="13.65" customHeight="1">
      <c r="A953" s="223">
        <v>44048</v>
      </c>
      <c r="B953" s="224">
        <v>201450</v>
      </c>
      <c r="C953" s="224">
        <v>273240</v>
      </c>
      <c r="D953" s="224">
        <v>474690</v>
      </c>
      <c r="E953" s="214"/>
      <c r="F953" s="214"/>
      <c r="G953" s="214"/>
      <c r="H953" s="214"/>
      <c r="I953" s="214"/>
      <c r="J953" s="214"/>
      <c r="K953" s="214"/>
      <c r="L953" s="214"/>
      <c r="M953" s="214"/>
      <c r="N953" s="214"/>
      <c r="O953" s="214"/>
      <c r="P953" s="214"/>
      <c r="Q953" s="214"/>
      <c r="R953" s="214"/>
      <c r="S953" s="214"/>
      <c r="T953" s="214"/>
      <c r="U953" s="214"/>
    </row>
    <row r="954" ht="13.65" customHeight="1">
      <c r="A954" s="223">
        <v>44049</v>
      </c>
      <c r="B954" s="224">
        <v>201320</v>
      </c>
      <c r="C954" s="224">
        <v>273240</v>
      </c>
      <c r="D954" s="224">
        <v>474560</v>
      </c>
      <c r="E954" s="214"/>
      <c r="F954" s="214"/>
      <c r="G954" s="214"/>
      <c r="H954" s="214"/>
      <c r="I954" s="214"/>
      <c r="J954" s="214"/>
      <c r="K954" s="214"/>
      <c r="L954" s="214"/>
      <c r="M954" s="214"/>
      <c r="N954" s="214"/>
      <c r="O954" s="214"/>
      <c r="P954" s="214"/>
      <c r="Q954" s="214"/>
      <c r="R954" s="214"/>
      <c r="S954" s="214"/>
      <c r="T954" s="214"/>
      <c r="U954" s="214"/>
    </row>
    <row r="955" ht="13.65" customHeight="1">
      <c r="A955" s="223">
        <v>44050</v>
      </c>
      <c r="B955" s="224">
        <v>201070</v>
      </c>
      <c r="C955" s="224">
        <v>273180</v>
      </c>
      <c r="D955" s="224">
        <v>474250</v>
      </c>
      <c r="E955" s="214"/>
      <c r="F955" s="214"/>
      <c r="G955" s="214"/>
      <c r="H955" s="214"/>
      <c r="I955" s="214"/>
      <c r="J955" s="214"/>
      <c r="K955" s="214"/>
      <c r="L955" s="214"/>
      <c r="M955" s="214"/>
      <c r="N955" s="214"/>
      <c r="O955" s="214"/>
      <c r="P955" s="214"/>
      <c r="Q955" s="214"/>
      <c r="R955" s="214"/>
      <c r="S955" s="214"/>
      <c r="T955" s="214"/>
      <c r="U955" s="214"/>
    </row>
    <row r="956" ht="13.65" customHeight="1">
      <c r="A956" s="223">
        <v>44051</v>
      </c>
      <c r="B956" s="224">
        <v>200880</v>
      </c>
      <c r="C956" s="224">
        <v>273060</v>
      </c>
      <c r="D956" s="224">
        <v>473940</v>
      </c>
      <c r="E956" s="214"/>
      <c r="F956" s="214"/>
      <c r="G956" s="214"/>
      <c r="H956" s="214"/>
      <c r="I956" s="214"/>
      <c r="J956" s="214"/>
      <c r="K956" s="214"/>
      <c r="L956" s="214"/>
      <c r="M956" s="214"/>
      <c r="N956" s="214"/>
      <c r="O956" s="214"/>
      <c r="P956" s="214"/>
      <c r="Q956" s="214"/>
      <c r="R956" s="214"/>
      <c r="S956" s="214"/>
      <c r="T956" s="214"/>
      <c r="U956" s="214"/>
    </row>
    <row r="957" ht="13.65" customHeight="1">
      <c r="A957" s="223">
        <v>44052</v>
      </c>
      <c r="B957" s="224">
        <v>200880</v>
      </c>
      <c r="C957" s="224">
        <v>272820</v>
      </c>
      <c r="D957" s="224">
        <v>473700</v>
      </c>
      <c r="E957" s="214"/>
      <c r="F957" s="214"/>
      <c r="G957" s="214"/>
      <c r="H957" s="214"/>
      <c r="I957" s="214"/>
      <c r="J957" s="214"/>
      <c r="K957" s="214"/>
      <c r="L957" s="214"/>
      <c r="M957" s="214"/>
      <c r="N957" s="214"/>
      <c r="O957" s="214"/>
      <c r="P957" s="214"/>
      <c r="Q957" s="214"/>
      <c r="R957" s="214"/>
      <c r="S957" s="214"/>
      <c r="T957" s="214"/>
      <c r="U957" s="214"/>
    </row>
    <row r="958" ht="13.65" customHeight="1">
      <c r="A958" s="223">
        <v>44053</v>
      </c>
      <c r="B958" s="224">
        <v>200790</v>
      </c>
      <c r="C958" s="224">
        <v>272700</v>
      </c>
      <c r="D958" s="224">
        <v>473490</v>
      </c>
      <c r="E958" s="214"/>
      <c r="F958" s="214"/>
      <c r="G958" s="214"/>
      <c r="H958" s="214"/>
      <c r="I958" s="214"/>
      <c r="J958" s="214"/>
      <c r="K958" s="214"/>
      <c r="L958" s="214"/>
      <c r="M958" s="214"/>
      <c r="N958" s="214"/>
      <c r="O958" s="214"/>
      <c r="P958" s="214"/>
      <c r="Q958" s="214"/>
      <c r="R958" s="214"/>
      <c r="S958" s="214"/>
      <c r="T958" s="214"/>
      <c r="U958" s="214"/>
    </row>
    <row r="959" ht="13.65" customHeight="1">
      <c r="A959" s="223">
        <v>44054</v>
      </c>
      <c r="B959" s="224">
        <v>200630</v>
      </c>
      <c r="C959" s="224">
        <v>272570</v>
      </c>
      <c r="D959" s="224">
        <v>473200</v>
      </c>
      <c r="E959" s="214"/>
      <c r="F959" s="214"/>
      <c r="G959" s="214"/>
      <c r="H959" s="214"/>
      <c r="I959" s="214"/>
      <c r="J959" s="214"/>
      <c r="K959" s="214"/>
      <c r="L959" s="214"/>
      <c r="M959" s="214"/>
      <c r="N959" s="214"/>
      <c r="O959" s="214"/>
      <c r="P959" s="214"/>
      <c r="Q959" s="214"/>
      <c r="R959" s="214"/>
      <c r="S959" s="214"/>
      <c r="T959" s="214"/>
      <c r="U959" s="214"/>
    </row>
    <row r="960" ht="13.65" customHeight="1">
      <c r="A960" s="223">
        <v>44055</v>
      </c>
      <c r="B960" s="224">
        <v>200480</v>
      </c>
      <c r="C960" s="224">
        <v>272510</v>
      </c>
      <c r="D960" s="224">
        <v>472990</v>
      </c>
      <c r="E960" s="214"/>
      <c r="F960" s="214"/>
      <c r="G960" s="214"/>
      <c r="H960" s="214"/>
      <c r="I960" s="214"/>
      <c r="J960" s="214"/>
      <c r="K960" s="214"/>
      <c r="L960" s="214"/>
      <c r="M960" s="214"/>
      <c r="N960" s="214"/>
      <c r="O960" s="214"/>
      <c r="P960" s="214"/>
      <c r="Q960" s="214"/>
      <c r="R960" s="214"/>
      <c r="S960" s="214"/>
      <c r="T960" s="214"/>
      <c r="U960" s="214"/>
    </row>
    <row r="961" ht="13.65" customHeight="1">
      <c r="A961" s="223">
        <v>44056</v>
      </c>
      <c r="B961" s="224">
        <v>200300</v>
      </c>
      <c r="C961" s="224">
        <v>272510</v>
      </c>
      <c r="D961" s="224">
        <v>472810</v>
      </c>
      <c r="E961" s="214"/>
      <c r="F961" s="214"/>
      <c r="G961" s="214"/>
      <c r="H961" s="214"/>
      <c r="I961" s="214"/>
      <c r="J961" s="214"/>
      <c r="K961" s="214"/>
      <c r="L961" s="214"/>
      <c r="M961" s="214"/>
      <c r="N961" s="214"/>
      <c r="O961" s="214"/>
      <c r="P961" s="214"/>
      <c r="Q961" s="214"/>
      <c r="R961" s="214"/>
      <c r="S961" s="214"/>
      <c r="T961" s="214"/>
      <c r="U961" s="214"/>
    </row>
    <row r="962" ht="13.65" customHeight="1">
      <c r="A962" s="223">
        <v>44057</v>
      </c>
      <c r="B962" s="224">
        <v>200060</v>
      </c>
      <c r="C962" s="224">
        <v>272510</v>
      </c>
      <c r="D962" s="224">
        <v>472570</v>
      </c>
      <c r="E962" s="214"/>
      <c r="F962" s="214"/>
      <c r="G962" s="214"/>
      <c r="H962" s="214"/>
      <c r="I962" s="214"/>
      <c r="J962" s="214"/>
      <c r="K962" s="214"/>
      <c r="L962" s="214"/>
      <c r="M962" s="214"/>
      <c r="N962" s="214"/>
      <c r="O962" s="214"/>
      <c r="P962" s="214"/>
      <c r="Q962" s="214"/>
      <c r="R962" s="214"/>
      <c r="S962" s="214"/>
      <c r="T962" s="214"/>
      <c r="U962" s="214"/>
    </row>
    <row r="963" ht="13.65" customHeight="1">
      <c r="A963" s="223">
        <v>44058</v>
      </c>
      <c r="B963" s="224">
        <v>199930</v>
      </c>
      <c r="C963" s="224">
        <v>272450</v>
      </c>
      <c r="D963" s="224">
        <v>472380</v>
      </c>
      <c r="E963" s="214"/>
      <c r="F963" s="214"/>
      <c r="G963" s="214"/>
      <c r="H963" s="214"/>
      <c r="I963" s="214"/>
      <c r="J963" s="214"/>
      <c r="K963" s="214"/>
      <c r="L963" s="214"/>
      <c r="M963" s="214"/>
      <c r="N963" s="214"/>
      <c r="O963" s="214"/>
      <c r="P963" s="214"/>
      <c r="Q963" s="214"/>
      <c r="R963" s="214"/>
      <c r="S963" s="214"/>
      <c r="T963" s="214"/>
      <c r="U963" s="214"/>
    </row>
    <row r="964" ht="13.65" customHeight="1">
      <c r="A964" s="223">
        <v>44059</v>
      </c>
      <c r="B964" s="224">
        <v>199530</v>
      </c>
      <c r="C964" s="224">
        <v>272510</v>
      </c>
      <c r="D964" s="224">
        <v>472040</v>
      </c>
      <c r="E964" s="214"/>
      <c r="F964" s="214"/>
      <c r="G964" s="214"/>
      <c r="H964" s="214"/>
      <c r="I964" s="214"/>
      <c r="J964" s="214"/>
      <c r="K964" s="214"/>
      <c r="L964" s="214"/>
      <c r="M964" s="214"/>
      <c r="N964" s="214"/>
      <c r="O964" s="214"/>
      <c r="P964" s="214"/>
      <c r="Q964" s="214"/>
      <c r="R964" s="214"/>
      <c r="S964" s="214"/>
      <c r="T964" s="214"/>
      <c r="U964" s="214"/>
    </row>
    <row r="965" ht="13.65" customHeight="1">
      <c r="A965" s="223">
        <v>44060</v>
      </c>
      <c r="B965" s="224">
        <v>199310</v>
      </c>
      <c r="C965" s="224">
        <v>272510</v>
      </c>
      <c r="D965" s="224">
        <v>471820</v>
      </c>
      <c r="E965" s="214"/>
      <c r="F965" s="214"/>
      <c r="G965" s="214"/>
      <c r="H965" s="214"/>
      <c r="I965" s="214"/>
      <c r="J965" s="214"/>
      <c r="K965" s="214"/>
      <c r="L965" s="214"/>
      <c r="M965" s="214"/>
      <c r="N965" s="214"/>
      <c r="O965" s="214"/>
      <c r="P965" s="214"/>
      <c r="Q965" s="214"/>
      <c r="R965" s="214"/>
      <c r="S965" s="214"/>
      <c r="T965" s="214"/>
      <c r="U965" s="214"/>
    </row>
    <row r="966" ht="13.65" customHeight="1">
      <c r="A966" s="223">
        <v>44061</v>
      </c>
      <c r="B966" s="224">
        <v>199160</v>
      </c>
      <c r="C966" s="224">
        <v>272570</v>
      </c>
      <c r="D966" s="224">
        <v>471730</v>
      </c>
      <c r="E966" s="214"/>
      <c r="F966" s="214"/>
      <c r="G966" s="214"/>
      <c r="H966" s="214"/>
      <c r="I966" s="214"/>
      <c r="J966" s="214"/>
      <c r="K966" s="214"/>
      <c r="L966" s="214"/>
      <c r="M966" s="214"/>
      <c r="N966" s="214"/>
      <c r="O966" s="214"/>
      <c r="P966" s="214"/>
      <c r="Q966" s="214"/>
      <c r="R966" s="214"/>
      <c r="S966" s="214"/>
      <c r="T966" s="214"/>
      <c r="U966" s="214"/>
    </row>
    <row r="967" ht="13.65" customHeight="1">
      <c r="A967" s="223">
        <v>44062</v>
      </c>
      <c r="B967" s="224">
        <v>199010</v>
      </c>
      <c r="C967" s="224">
        <v>272510</v>
      </c>
      <c r="D967" s="224">
        <v>471520</v>
      </c>
      <c r="E967" s="214"/>
      <c r="F967" s="214"/>
      <c r="G967" s="214"/>
      <c r="H967" s="214"/>
      <c r="I967" s="214"/>
      <c r="J967" s="214"/>
      <c r="K967" s="214"/>
      <c r="L967" s="214"/>
      <c r="M967" s="214"/>
      <c r="N967" s="214"/>
      <c r="O967" s="214"/>
      <c r="P967" s="214"/>
      <c r="Q967" s="214"/>
      <c r="R967" s="214"/>
      <c r="S967" s="214"/>
      <c r="T967" s="214"/>
      <c r="U967" s="214"/>
    </row>
    <row r="968" ht="13.65" customHeight="1">
      <c r="A968" s="223">
        <v>44063</v>
      </c>
      <c r="B968" s="224">
        <v>198830</v>
      </c>
      <c r="C968" s="224">
        <v>272450</v>
      </c>
      <c r="D968" s="224">
        <v>471280</v>
      </c>
      <c r="E968" s="214"/>
      <c r="F968" s="214"/>
      <c r="G968" s="214"/>
      <c r="H968" s="214"/>
      <c r="I968" s="214"/>
      <c r="J968" s="214"/>
      <c r="K968" s="214"/>
      <c r="L968" s="214"/>
      <c r="M968" s="214"/>
      <c r="N968" s="214"/>
      <c r="O968" s="214"/>
      <c r="P968" s="214"/>
      <c r="Q968" s="214"/>
      <c r="R968" s="214"/>
      <c r="S968" s="214"/>
      <c r="T968" s="214"/>
      <c r="U968" s="214"/>
    </row>
    <row r="969" ht="13.65" customHeight="1">
      <c r="A969" s="223">
        <v>44064</v>
      </c>
      <c r="B969" s="224">
        <v>198660</v>
      </c>
      <c r="C969" s="224">
        <v>272450</v>
      </c>
      <c r="D969" s="224">
        <v>471110</v>
      </c>
      <c r="E969" s="214"/>
      <c r="F969" s="214"/>
      <c r="G969" s="214"/>
      <c r="H969" s="214"/>
      <c r="I969" s="214"/>
      <c r="J969" s="214"/>
      <c r="K969" s="214"/>
      <c r="L969" s="214"/>
      <c r="M969" s="214"/>
      <c r="N969" s="214"/>
      <c r="O969" s="214"/>
      <c r="P969" s="214"/>
      <c r="Q969" s="214"/>
      <c r="R969" s="214"/>
      <c r="S969" s="214"/>
      <c r="T969" s="214"/>
      <c r="U969" s="214"/>
    </row>
    <row r="970" ht="13.65" customHeight="1">
      <c r="A970" s="223">
        <v>44065</v>
      </c>
      <c r="B970" s="224">
        <v>198460</v>
      </c>
      <c r="C970" s="224">
        <v>272390</v>
      </c>
      <c r="D970" s="224">
        <v>470850</v>
      </c>
      <c r="E970" s="214"/>
      <c r="F970" s="214"/>
      <c r="G970" s="214"/>
      <c r="H970" s="214"/>
      <c r="I970" s="214"/>
      <c r="J970" s="214"/>
      <c r="K970" s="214"/>
      <c r="L970" s="214"/>
      <c r="M970" s="214"/>
      <c r="N970" s="214"/>
      <c r="O970" s="214"/>
      <c r="P970" s="214"/>
      <c r="Q970" s="214"/>
      <c r="R970" s="214"/>
      <c r="S970" s="214"/>
      <c r="T970" s="214"/>
      <c r="U970" s="214"/>
    </row>
    <row r="971" ht="13.65" customHeight="1">
      <c r="A971" s="223">
        <v>44066</v>
      </c>
      <c r="B971" s="224">
        <v>198150</v>
      </c>
      <c r="C971" s="224">
        <v>272390</v>
      </c>
      <c r="D971" s="224">
        <v>470540</v>
      </c>
      <c r="E971" s="214"/>
      <c r="F971" s="214"/>
      <c r="G971" s="214"/>
      <c r="H971" s="214"/>
      <c r="I971" s="214"/>
      <c r="J971" s="214"/>
      <c r="K971" s="214"/>
      <c r="L971" s="214"/>
      <c r="M971" s="214"/>
      <c r="N971" s="214"/>
      <c r="O971" s="214"/>
      <c r="P971" s="214"/>
      <c r="Q971" s="214"/>
      <c r="R971" s="214"/>
      <c r="S971" s="214"/>
      <c r="T971" s="214"/>
      <c r="U971" s="214"/>
    </row>
    <row r="972" ht="13.65" customHeight="1">
      <c r="A972" s="223">
        <v>44067</v>
      </c>
      <c r="B972" s="224">
        <v>197960</v>
      </c>
      <c r="C972" s="224">
        <v>272330</v>
      </c>
      <c r="D972" s="224">
        <v>470290</v>
      </c>
      <c r="E972" s="214"/>
      <c r="F972" s="214"/>
      <c r="G972" s="214"/>
      <c r="H972" s="214"/>
      <c r="I972" s="214"/>
      <c r="J972" s="214"/>
      <c r="K972" s="214"/>
      <c r="L972" s="214"/>
      <c r="M972" s="214"/>
      <c r="N972" s="214"/>
      <c r="O972" s="214"/>
      <c r="P972" s="214"/>
      <c r="Q972" s="214"/>
      <c r="R972" s="214"/>
      <c r="S972" s="214"/>
      <c r="T972" s="214"/>
      <c r="U972" s="214"/>
    </row>
    <row r="973" ht="13.65" customHeight="1">
      <c r="A973" s="223">
        <v>44068</v>
      </c>
      <c r="B973" s="224">
        <v>197980</v>
      </c>
      <c r="C973" s="224">
        <v>272020</v>
      </c>
      <c r="D973" s="224">
        <v>470000</v>
      </c>
      <c r="E973" s="214"/>
      <c r="F973" s="214"/>
      <c r="G973" s="214"/>
      <c r="H973" s="214"/>
      <c r="I973" s="214"/>
      <c r="J973" s="214"/>
      <c r="K973" s="214"/>
      <c r="L973" s="214"/>
      <c r="M973" s="214"/>
      <c r="N973" s="214"/>
      <c r="O973" s="214"/>
      <c r="P973" s="214"/>
      <c r="Q973" s="214"/>
      <c r="R973" s="214"/>
      <c r="S973" s="214"/>
      <c r="T973" s="214"/>
      <c r="U973" s="214"/>
    </row>
    <row r="974" ht="13.65" customHeight="1">
      <c r="A974" s="223">
        <v>44069</v>
      </c>
      <c r="B974" s="224">
        <v>197760</v>
      </c>
      <c r="C974" s="224">
        <v>271900</v>
      </c>
      <c r="D974" s="224">
        <v>469660</v>
      </c>
      <c r="E974" s="214"/>
      <c r="F974" s="214"/>
      <c r="G974" s="214"/>
      <c r="H974" s="214"/>
      <c r="I974" s="214"/>
      <c r="J974" s="214"/>
      <c r="K974" s="214"/>
      <c r="L974" s="214"/>
      <c r="M974" s="214"/>
      <c r="N974" s="214"/>
      <c r="O974" s="214"/>
      <c r="P974" s="214"/>
      <c r="Q974" s="214"/>
      <c r="R974" s="214"/>
      <c r="S974" s="214"/>
      <c r="T974" s="214"/>
      <c r="U974" s="214"/>
    </row>
    <row r="975" ht="13.65" customHeight="1">
      <c r="A975" s="223">
        <v>44070</v>
      </c>
      <c r="B975" s="224">
        <v>198090</v>
      </c>
      <c r="C975" s="224">
        <v>271290</v>
      </c>
      <c r="D975" s="224">
        <v>469380</v>
      </c>
      <c r="E975" s="214"/>
      <c r="F975" s="214"/>
      <c r="G975" s="214"/>
      <c r="H975" s="214"/>
      <c r="I975" s="214"/>
      <c r="J975" s="214"/>
      <c r="K975" s="214"/>
      <c r="L975" s="214"/>
      <c r="M975" s="214"/>
      <c r="N975" s="214"/>
      <c r="O975" s="214"/>
      <c r="P975" s="214"/>
      <c r="Q975" s="214"/>
      <c r="R975" s="214"/>
      <c r="S975" s="214"/>
      <c r="T975" s="214"/>
      <c r="U975" s="214"/>
    </row>
    <row r="976" ht="13.65" customHeight="1">
      <c r="A976" s="223">
        <v>44071</v>
      </c>
      <c r="B976" s="224">
        <v>198540</v>
      </c>
      <c r="C976" s="224">
        <v>270620</v>
      </c>
      <c r="D976" s="224">
        <v>469160</v>
      </c>
      <c r="E976" s="214"/>
      <c r="F976" s="214"/>
      <c r="G976" s="214"/>
      <c r="H976" s="214"/>
      <c r="I976" s="214"/>
      <c r="J976" s="214"/>
      <c r="K976" s="214"/>
      <c r="L976" s="214"/>
      <c r="M976" s="214"/>
      <c r="N976" s="214"/>
      <c r="O976" s="214"/>
      <c r="P976" s="214"/>
      <c r="Q976" s="214"/>
      <c r="R976" s="214"/>
      <c r="S976" s="214"/>
      <c r="T976" s="214"/>
      <c r="U976" s="214"/>
    </row>
    <row r="977" ht="13.65" customHeight="1">
      <c r="A977" s="223">
        <v>44072</v>
      </c>
      <c r="B977" s="224">
        <v>198940</v>
      </c>
      <c r="C977" s="224">
        <v>269950</v>
      </c>
      <c r="D977" s="224">
        <v>468890</v>
      </c>
      <c r="E977" s="214"/>
      <c r="F977" s="214"/>
      <c r="G977" s="214"/>
      <c r="H977" s="214"/>
      <c r="I977" s="214"/>
      <c r="J977" s="214"/>
      <c r="K977" s="214"/>
      <c r="L977" s="214"/>
      <c r="M977" s="214"/>
      <c r="N977" s="214"/>
      <c r="O977" s="214"/>
      <c r="P977" s="214"/>
      <c r="Q977" s="214"/>
      <c r="R977" s="214"/>
      <c r="S977" s="214"/>
      <c r="T977" s="214"/>
      <c r="U977" s="214"/>
    </row>
    <row r="978" ht="13.65" customHeight="1">
      <c r="A978" s="223">
        <v>44073</v>
      </c>
      <c r="B978" s="224">
        <v>199380</v>
      </c>
      <c r="C978" s="224">
        <v>269290</v>
      </c>
      <c r="D978" s="224">
        <v>468670</v>
      </c>
      <c r="E978" s="214"/>
      <c r="F978" s="214"/>
      <c r="G978" s="214"/>
      <c r="H978" s="214"/>
      <c r="I978" s="214"/>
      <c r="J978" s="214"/>
      <c r="K978" s="214"/>
      <c r="L978" s="214"/>
      <c r="M978" s="214"/>
      <c r="N978" s="214"/>
      <c r="O978" s="214"/>
      <c r="P978" s="214"/>
      <c r="Q978" s="214"/>
      <c r="R978" s="214"/>
      <c r="S978" s="214"/>
      <c r="T978" s="214"/>
      <c r="U978" s="214"/>
    </row>
    <row r="979" ht="13.65" customHeight="1">
      <c r="A979" s="223">
        <v>44074</v>
      </c>
      <c r="B979" s="224">
        <v>199600</v>
      </c>
      <c r="C979" s="224">
        <v>269040</v>
      </c>
      <c r="D979" s="224">
        <v>468640</v>
      </c>
      <c r="E979" s="214"/>
      <c r="F979" s="214"/>
      <c r="G979" s="214"/>
      <c r="H979" s="214"/>
      <c r="I979" s="214"/>
      <c r="J979" s="214"/>
      <c r="K979" s="214"/>
      <c r="L979" s="214"/>
      <c r="M979" s="214"/>
      <c r="N979" s="214"/>
      <c r="O979" s="214"/>
      <c r="P979" s="214"/>
      <c r="Q979" s="214"/>
      <c r="R979" s="214"/>
      <c r="S979" s="214"/>
      <c r="T979" s="214"/>
      <c r="U979" s="214"/>
    </row>
    <row r="980" ht="13.65" customHeight="1">
      <c r="A980" s="223">
        <v>44075</v>
      </c>
      <c r="B980" s="224">
        <v>199580</v>
      </c>
      <c r="C980" s="224">
        <v>268860</v>
      </c>
      <c r="D980" s="224">
        <v>468440</v>
      </c>
      <c r="E980" s="214"/>
      <c r="F980" s="214"/>
      <c r="G980" s="214"/>
      <c r="H980" s="214"/>
      <c r="I980" s="214"/>
      <c r="J980" s="214"/>
      <c r="K980" s="214"/>
      <c r="L980" s="214"/>
      <c r="M980" s="214"/>
      <c r="N980" s="214"/>
      <c r="O980" s="214"/>
      <c r="P980" s="214"/>
      <c r="Q980" s="214"/>
      <c r="R980" s="214"/>
      <c r="S980" s="214"/>
      <c r="T980" s="214"/>
      <c r="U980" s="214"/>
    </row>
    <row r="981" ht="13.65" customHeight="1">
      <c r="A981" s="223">
        <v>44076</v>
      </c>
      <c r="B981" s="224">
        <v>199600</v>
      </c>
      <c r="C981" s="224">
        <v>268620</v>
      </c>
      <c r="D981" s="224">
        <v>468220</v>
      </c>
      <c r="E981" s="214"/>
      <c r="F981" s="214"/>
      <c r="G981" s="214"/>
      <c r="H981" s="214"/>
      <c r="I981" s="214"/>
      <c r="J981" s="214"/>
      <c r="K981" s="214"/>
      <c r="L981" s="214"/>
      <c r="M981" s="214"/>
      <c r="N981" s="214"/>
      <c r="O981" s="214"/>
      <c r="P981" s="214"/>
      <c r="Q981" s="214"/>
      <c r="R981" s="214"/>
      <c r="S981" s="214"/>
      <c r="T981" s="214"/>
      <c r="U981" s="214"/>
    </row>
    <row r="982" ht="13.65" customHeight="1">
      <c r="A982" s="223">
        <v>44077</v>
      </c>
      <c r="B982" s="224">
        <v>199600</v>
      </c>
      <c r="C982" s="224">
        <v>268500</v>
      </c>
      <c r="D982" s="224">
        <v>468100</v>
      </c>
      <c r="E982" s="214"/>
      <c r="F982" s="214"/>
      <c r="G982" s="214"/>
      <c r="H982" s="214"/>
      <c r="I982" s="214"/>
      <c r="J982" s="214"/>
      <c r="K982" s="214"/>
      <c r="L982" s="214"/>
      <c r="M982" s="214"/>
      <c r="N982" s="214"/>
      <c r="O982" s="214"/>
      <c r="P982" s="214"/>
      <c r="Q982" s="214"/>
      <c r="R982" s="214"/>
      <c r="S982" s="214"/>
      <c r="T982" s="214"/>
      <c r="U982" s="214"/>
    </row>
    <row r="983" ht="13.65" customHeight="1">
      <c r="A983" s="223">
        <v>44078</v>
      </c>
      <c r="B983" s="224">
        <v>199600</v>
      </c>
      <c r="C983" s="224">
        <v>268260</v>
      </c>
      <c r="D983" s="224">
        <v>467860</v>
      </c>
      <c r="E983" s="214"/>
      <c r="F983" s="214"/>
      <c r="G983" s="214"/>
      <c r="H983" s="214"/>
      <c r="I983" s="214"/>
      <c r="J983" s="214"/>
      <c r="K983" s="214"/>
      <c r="L983" s="214"/>
      <c r="M983" s="214"/>
      <c r="N983" s="214"/>
      <c r="O983" s="214"/>
      <c r="P983" s="214"/>
      <c r="Q983" s="214"/>
      <c r="R983" s="214"/>
      <c r="S983" s="214"/>
      <c r="T983" s="214"/>
      <c r="U983" s="214"/>
    </row>
    <row r="984" ht="13.65" customHeight="1">
      <c r="A984" s="223">
        <v>44079</v>
      </c>
      <c r="B984" s="224">
        <v>199620</v>
      </c>
      <c r="C984" s="224">
        <v>268130</v>
      </c>
      <c r="D984" s="224">
        <v>467750</v>
      </c>
      <c r="E984" s="214"/>
      <c r="F984" s="214"/>
      <c r="G984" s="214"/>
      <c r="H984" s="214"/>
      <c r="I984" s="214"/>
      <c r="J984" s="214"/>
      <c r="K984" s="214"/>
      <c r="L984" s="214"/>
      <c r="M984" s="214"/>
      <c r="N984" s="214"/>
      <c r="O984" s="214"/>
      <c r="P984" s="214"/>
      <c r="Q984" s="214"/>
      <c r="R984" s="214"/>
      <c r="S984" s="214"/>
      <c r="T984" s="214"/>
      <c r="U984" s="214"/>
    </row>
    <row r="985" ht="13.65" customHeight="1">
      <c r="A985" s="223">
        <v>44080</v>
      </c>
      <c r="B985" s="224">
        <v>199600</v>
      </c>
      <c r="C985" s="224">
        <v>268070</v>
      </c>
      <c r="D985" s="224">
        <v>467670</v>
      </c>
      <c r="E985" s="214"/>
      <c r="F985" s="214"/>
      <c r="G985" s="214"/>
      <c r="H985" s="214"/>
      <c r="I985" s="214"/>
      <c r="J985" s="214"/>
      <c r="K985" s="214"/>
      <c r="L985" s="214"/>
      <c r="M985" s="214"/>
      <c r="N985" s="214"/>
      <c r="O985" s="214"/>
      <c r="P985" s="214"/>
      <c r="Q985" s="214"/>
      <c r="R985" s="214"/>
      <c r="S985" s="214"/>
      <c r="T985" s="214"/>
      <c r="U985" s="214"/>
    </row>
    <row r="986" ht="13.65" customHeight="1">
      <c r="A986" s="223">
        <v>44081</v>
      </c>
      <c r="B986" s="224">
        <v>199600</v>
      </c>
      <c r="C986" s="224">
        <v>268070</v>
      </c>
      <c r="D986" s="224">
        <v>467670</v>
      </c>
      <c r="E986" s="214"/>
      <c r="F986" s="214"/>
      <c r="G986" s="214"/>
      <c r="H986" s="214"/>
      <c r="I986" s="214"/>
      <c r="J986" s="214"/>
      <c r="K986" s="214"/>
      <c r="L986" s="214"/>
      <c r="M986" s="214"/>
      <c r="N986" s="214"/>
      <c r="O986" s="214"/>
      <c r="P986" s="214"/>
      <c r="Q986" s="214"/>
      <c r="R986" s="214"/>
      <c r="S986" s="214"/>
      <c r="T986" s="214"/>
      <c r="U986" s="214"/>
    </row>
    <row r="987" ht="13.65" customHeight="1">
      <c r="A987" s="223">
        <v>44082</v>
      </c>
      <c r="B987" s="224">
        <v>199360</v>
      </c>
      <c r="C987" s="224">
        <v>267890</v>
      </c>
      <c r="D987" s="224">
        <v>467250</v>
      </c>
      <c r="E987" s="214"/>
      <c r="F987" s="214"/>
      <c r="G987" s="214"/>
      <c r="H987" s="214"/>
      <c r="I987" s="214"/>
      <c r="J987" s="214"/>
      <c r="K987" s="214"/>
      <c r="L987" s="214"/>
      <c r="M987" s="214"/>
      <c r="N987" s="214"/>
      <c r="O987" s="214"/>
      <c r="P987" s="214"/>
      <c r="Q987" s="214"/>
      <c r="R987" s="214"/>
      <c r="S987" s="214"/>
      <c r="T987" s="214"/>
      <c r="U987" s="214"/>
    </row>
    <row r="988" ht="13.65" customHeight="1">
      <c r="A988" s="223">
        <v>44083</v>
      </c>
      <c r="B988" s="224">
        <v>199290</v>
      </c>
      <c r="C988" s="224">
        <v>267830</v>
      </c>
      <c r="D988" s="224">
        <v>467120</v>
      </c>
      <c r="E988" s="214"/>
      <c r="F988" s="214"/>
      <c r="G988" s="214"/>
      <c r="H988" s="214"/>
      <c r="I988" s="214"/>
      <c r="J988" s="214"/>
      <c r="K988" s="214"/>
      <c r="L988" s="214"/>
      <c r="M988" s="214"/>
      <c r="N988" s="214"/>
      <c r="O988" s="214"/>
      <c r="P988" s="214"/>
      <c r="Q988" s="214"/>
      <c r="R988" s="214"/>
      <c r="S988" s="214"/>
      <c r="T988" s="214"/>
      <c r="U988" s="214"/>
    </row>
    <row r="989" ht="13.65" customHeight="1">
      <c r="A989" s="223">
        <v>44084</v>
      </c>
      <c r="B989" s="224">
        <v>199250</v>
      </c>
      <c r="C989" s="224">
        <v>267770</v>
      </c>
      <c r="D989" s="224">
        <v>467020</v>
      </c>
      <c r="E989" s="214"/>
      <c r="F989" s="214"/>
      <c r="G989" s="214"/>
      <c r="H989" s="214"/>
      <c r="I989" s="214"/>
      <c r="J989" s="214"/>
      <c r="K989" s="214"/>
      <c r="L989" s="214"/>
      <c r="M989" s="214"/>
      <c r="N989" s="214"/>
      <c r="O989" s="214"/>
      <c r="P989" s="214"/>
      <c r="Q989" s="214"/>
      <c r="R989" s="214"/>
      <c r="S989" s="214"/>
      <c r="T989" s="214"/>
      <c r="U989" s="214"/>
    </row>
    <row r="990" ht="13.65" customHeight="1">
      <c r="A990" s="223">
        <v>44085</v>
      </c>
      <c r="B990" s="224">
        <v>199200</v>
      </c>
      <c r="C990" s="224">
        <v>267830</v>
      </c>
      <c r="D990" s="224">
        <v>467030</v>
      </c>
      <c r="E990" s="214"/>
      <c r="F990" s="214"/>
      <c r="G990" s="214"/>
      <c r="H990" s="214"/>
      <c r="I990" s="214"/>
      <c r="J990" s="214"/>
      <c r="K990" s="214"/>
      <c r="L990" s="214"/>
      <c r="M990" s="214"/>
      <c r="N990" s="214"/>
      <c r="O990" s="214"/>
      <c r="P990" s="214"/>
      <c r="Q990" s="214"/>
      <c r="R990" s="214"/>
      <c r="S990" s="214"/>
      <c r="T990" s="214"/>
      <c r="U990" s="214"/>
    </row>
    <row r="991" ht="13.65" customHeight="1">
      <c r="A991" s="223">
        <v>44086</v>
      </c>
      <c r="B991" s="224">
        <v>198940</v>
      </c>
      <c r="C991" s="224">
        <v>267830</v>
      </c>
      <c r="D991" s="224">
        <v>466770</v>
      </c>
      <c r="E991" s="214"/>
      <c r="F991" s="214"/>
      <c r="G991" s="214"/>
      <c r="H991" s="214"/>
      <c r="I991" s="214"/>
      <c r="J991" s="214"/>
      <c r="K991" s="214"/>
      <c r="L991" s="214"/>
      <c r="M991" s="214"/>
      <c r="N991" s="214"/>
      <c r="O991" s="214"/>
      <c r="P991" s="214"/>
      <c r="Q991" s="214"/>
      <c r="R991" s="214"/>
      <c r="S991" s="214"/>
      <c r="T991" s="214"/>
      <c r="U991" s="214"/>
    </row>
    <row r="992" ht="13.65" customHeight="1">
      <c r="A992" s="223">
        <v>44087</v>
      </c>
      <c r="B992" s="224">
        <v>198590</v>
      </c>
      <c r="C992" s="224">
        <v>267710</v>
      </c>
      <c r="D992" s="224">
        <v>466300</v>
      </c>
      <c r="E992" s="214"/>
      <c r="F992" s="214"/>
      <c r="G992" s="214"/>
      <c r="H992" s="214"/>
      <c r="I992" s="214"/>
      <c r="J992" s="214"/>
      <c r="K992" s="214"/>
      <c r="L992" s="214"/>
      <c r="M992" s="214"/>
      <c r="N992" s="214"/>
      <c r="O992" s="214"/>
      <c r="P992" s="214"/>
      <c r="Q992" s="214"/>
      <c r="R992" s="214"/>
      <c r="S992" s="214"/>
      <c r="T992" s="214"/>
      <c r="U992" s="214"/>
    </row>
    <row r="993" ht="13.65" customHeight="1">
      <c r="A993" s="223">
        <v>44088</v>
      </c>
      <c r="B993" s="224">
        <v>198000</v>
      </c>
      <c r="C993" s="224">
        <v>267530</v>
      </c>
      <c r="D993" s="224">
        <v>465530</v>
      </c>
      <c r="E993" s="214"/>
      <c r="F993" s="214"/>
      <c r="G993" s="214"/>
      <c r="H993" s="214"/>
      <c r="I993" s="214"/>
      <c r="J993" s="214"/>
      <c r="K993" s="214"/>
      <c r="L993" s="214"/>
      <c r="M993" s="214"/>
      <c r="N993" s="214"/>
      <c r="O993" s="214"/>
      <c r="P993" s="214"/>
      <c r="Q993" s="214"/>
      <c r="R993" s="214"/>
      <c r="S993" s="214"/>
      <c r="T993" s="214"/>
      <c r="U993" s="214"/>
    </row>
    <row r="994" ht="13.65" customHeight="1">
      <c r="A994" s="223">
        <v>44089</v>
      </c>
      <c r="B994" s="224">
        <v>197340</v>
      </c>
      <c r="C994" s="224">
        <v>267350</v>
      </c>
      <c r="D994" s="224">
        <v>464690</v>
      </c>
      <c r="E994" s="214"/>
      <c r="F994" s="214"/>
      <c r="G994" s="214"/>
      <c r="H994" s="214"/>
      <c r="I994" s="214"/>
      <c r="J994" s="214"/>
      <c r="K994" s="214"/>
      <c r="L994" s="214"/>
      <c r="M994" s="214"/>
      <c r="N994" s="214"/>
      <c r="O994" s="214"/>
      <c r="P994" s="214"/>
      <c r="Q994" s="214"/>
      <c r="R994" s="214"/>
      <c r="S994" s="214"/>
      <c r="T994" s="214"/>
      <c r="U994" s="214"/>
    </row>
    <row r="995" ht="13.65" customHeight="1">
      <c r="A995" s="223">
        <v>44090</v>
      </c>
      <c r="B995" s="224">
        <v>196690</v>
      </c>
      <c r="C995" s="224">
        <v>267230</v>
      </c>
      <c r="D995" s="224">
        <v>463920</v>
      </c>
      <c r="E995" s="214"/>
      <c r="F995" s="214"/>
      <c r="G995" s="214"/>
      <c r="H995" s="214"/>
      <c r="I995" s="214"/>
      <c r="J995" s="214"/>
      <c r="K995" s="214"/>
      <c r="L995" s="214"/>
      <c r="M995" s="214"/>
      <c r="N995" s="214"/>
      <c r="O995" s="214"/>
      <c r="P995" s="214"/>
      <c r="Q995" s="214"/>
      <c r="R995" s="214"/>
      <c r="S995" s="214"/>
      <c r="T995" s="214"/>
      <c r="U995" s="214"/>
    </row>
    <row r="996" ht="13.65" customHeight="1">
      <c r="A996" s="223">
        <v>44091</v>
      </c>
      <c r="B996" s="224">
        <v>196190</v>
      </c>
      <c r="C996" s="224">
        <v>267050</v>
      </c>
      <c r="D996" s="224">
        <v>463240</v>
      </c>
      <c r="E996" s="214"/>
      <c r="F996" s="214"/>
      <c r="G996" s="214"/>
      <c r="H996" s="214"/>
      <c r="I996" s="214"/>
      <c r="J996" s="214"/>
      <c r="K996" s="214"/>
      <c r="L996" s="214"/>
      <c r="M996" s="214"/>
      <c r="N996" s="214"/>
      <c r="O996" s="214"/>
      <c r="P996" s="214"/>
      <c r="Q996" s="214"/>
      <c r="R996" s="214"/>
      <c r="S996" s="214"/>
      <c r="T996" s="214"/>
      <c r="U996" s="214"/>
    </row>
    <row r="997" ht="13.65" customHeight="1">
      <c r="A997" s="223">
        <v>44092</v>
      </c>
      <c r="B997" s="224">
        <v>196410</v>
      </c>
      <c r="C997" s="224">
        <v>266990</v>
      </c>
      <c r="D997" s="224">
        <v>463400</v>
      </c>
      <c r="E997" s="214"/>
      <c r="F997" s="214"/>
      <c r="G997" s="214"/>
      <c r="H997" s="214"/>
      <c r="I997" s="214"/>
      <c r="J997" s="214"/>
      <c r="K997" s="214"/>
      <c r="L997" s="214"/>
      <c r="M997" s="214"/>
      <c r="N997" s="214"/>
      <c r="O997" s="214"/>
      <c r="P997" s="214"/>
      <c r="Q997" s="214"/>
      <c r="R997" s="214"/>
      <c r="S997" s="214"/>
      <c r="T997" s="214"/>
      <c r="U997" s="214"/>
    </row>
    <row r="998" ht="13.65" customHeight="1">
      <c r="A998" s="223">
        <v>44093</v>
      </c>
      <c r="B998" s="224">
        <v>196540</v>
      </c>
      <c r="C998" s="224">
        <v>266860</v>
      </c>
      <c r="D998" s="224">
        <v>463400</v>
      </c>
      <c r="E998" s="214"/>
      <c r="F998" s="214"/>
      <c r="G998" s="214"/>
      <c r="H998" s="214"/>
      <c r="I998" s="214"/>
      <c r="J998" s="214"/>
      <c r="K998" s="214"/>
      <c r="L998" s="214"/>
      <c r="M998" s="214"/>
      <c r="N998" s="214"/>
      <c r="O998" s="214"/>
      <c r="P998" s="214"/>
      <c r="Q998" s="214"/>
      <c r="R998" s="214"/>
      <c r="S998" s="214"/>
      <c r="T998" s="214"/>
      <c r="U998" s="214"/>
    </row>
    <row r="999" ht="13.65" customHeight="1">
      <c r="A999" s="223">
        <v>44094</v>
      </c>
      <c r="B999" s="224">
        <v>196560</v>
      </c>
      <c r="C999" s="224">
        <v>266680</v>
      </c>
      <c r="D999" s="224">
        <v>463240</v>
      </c>
      <c r="E999" s="214"/>
      <c r="F999" s="214"/>
      <c r="G999" s="214"/>
      <c r="H999" s="214"/>
      <c r="I999" s="214"/>
      <c r="J999" s="214"/>
      <c r="K999" s="214"/>
      <c r="L999" s="214"/>
      <c r="M999" s="214"/>
      <c r="N999" s="214"/>
      <c r="O999" s="214"/>
      <c r="P999" s="214"/>
      <c r="Q999" s="214"/>
      <c r="R999" s="214"/>
      <c r="S999" s="214"/>
      <c r="T999" s="214"/>
      <c r="U999" s="214"/>
    </row>
    <row r="1000" ht="13.65" customHeight="1">
      <c r="A1000" s="223">
        <v>44095</v>
      </c>
      <c r="B1000" s="224">
        <v>196650</v>
      </c>
      <c r="C1000" s="224">
        <v>266560</v>
      </c>
      <c r="D1000" s="224">
        <v>463210</v>
      </c>
      <c r="E1000" s="214"/>
      <c r="F1000" s="214"/>
      <c r="G1000" s="214"/>
      <c r="H1000" s="214"/>
      <c r="I1000" s="214"/>
      <c r="J1000" s="214"/>
      <c r="K1000" s="214"/>
      <c r="L1000" s="214"/>
      <c r="M1000" s="214"/>
      <c r="N1000" s="214"/>
      <c r="O1000" s="214"/>
      <c r="P1000" s="214"/>
      <c r="Q1000" s="214"/>
      <c r="R1000" s="214"/>
      <c r="S1000" s="214"/>
      <c r="T1000" s="214"/>
      <c r="U1000" s="214"/>
    </row>
    <row r="1001" ht="13.65" customHeight="1">
      <c r="A1001" s="223">
        <v>44096</v>
      </c>
      <c r="B1001" s="224">
        <v>196710</v>
      </c>
      <c r="C1001" s="224">
        <v>266380</v>
      </c>
      <c r="D1001" s="224">
        <v>463090</v>
      </c>
      <c r="E1001" s="214"/>
      <c r="F1001" s="214"/>
      <c r="G1001" s="214"/>
      <c r="H1001" s="214"/>
      <c r="I1001" s="214"/>
      <c r="J1001" s="214"/>
      <c r="K1001" s="214"/>
      <c r="L1001" s="214"/>
      <c r="M1001" s="214"/>
      <c r="N1001" s="214"/>
      <c r="O1001" s="214"/>
      <c r="P1001" s="214"/>
      <c r="Q1001" s="214"/>
      <c r="R1001" s="214"/>
      <c r="S1001" s="214"/>
      <c r="T1001" s="214"/>
      <c r="U1001" s="214"/>
    </row>
    <row r="1002" ht="13.65" customHeight="1">
      <c r="A1002" s="223">
        <v>44097</v>
      </c>
      <c r="B1002" s="224">
        <v>196670</v>
      </c>
      <c r="C1002" s="224">
        <v>266260</v>
      </c>
      <c r="D1002" s="224">
        <v>462930</v>
      </c>
      <c r="E1002" s="214"/>
      <c r="F1002" s="214"/>
      <c r="G1002" s="214"/>
      <c r="H1002" s="214"/>
      <c r="I1002" s="214"/>
      <c r="J1002" s="214"/>
      <c r="K1002" s="214"/>
      <c r="L1002" s="214"/>
      <c r="M1002" s="214"/>
      <c r="N1002" s="214"/>
      <c r="O1002" s="214"/>
      <c r="P1002" s="214"/>
      <c r="Q1002" s="214"/>
      <c r="R1002" s="214"/>
      <c r="S1002" s="214"/>
      <c r="T1002" s="214"/>
      <c r="U1002" s="214"/>
    </row>
    <row r="1003" ht="13.65" customHeight="1">
      <c r="A1003" s="223">
        <v>44098</v>
      </c>
      <c r="B1003" s="224">
        <v>196650</v>
      </c>
      <c r="C1003" s="224">
        <v>266140</v>
      </c>
      <c r="D1003" s="224">
        <v>462790</v>
      </c>
      <c r="E1003" s="214"/>
      <c r="F1003" s="214"/>
      <c r="G1003" s="214"/>
      <c r="H1003" s="214"/>
      <c r="I1003" s="214"/>
      <c r="J1003" s="214"/>
      <c r="K1003" s="214"/>
      <c r="L1003" s="214"/>
      <c r="M1003" s="214"/>
      <c r="N1003" s="214"/>
      <c r="O1003" s="214"/>
      <c r="P1003" s="214"/>
      <c r="Q1003" s="214"/>
      <c r="R1003" s="214"/>
      <c r="S1003" s="214"/>
      <c r="T1003" s="214"/>
      <c r="U1003" s="214"/>
    </row>
    <row r="1004" ht="13.65" customHeight="1">
      <c r="A1004" s="223">
        <v>44099</v>
      </c>
      <c r="B1004" s="224">
        <v>196580</v>
      </c>
      <c r="C1004" s="224">
        <v>265960</v>
      </c>
      <c r="D1004" s="224">
        <v>462540</v>
      </c>
      <c r="E1004" s="214"/>
      <c r="F1004" s="214"/>
      <c r="G1004" s="214"/>
      <c r="H1004" s="214"/>
      <c r="I1004" s="214"/>
      <c r="J1004" s="214"/>
      <c r="K1004" s="214"/>
      <c r="L1004" s="214"/>
      <c r="M1004" s="214"/>
      <c r="N1004" s="214"/>
      <c r="O1004" s="214"/>
      <c r="P1004" s="214"/>
      <c r="Q1004" s="214"/>
      <c r="R1004" s="214"/>
      <c r="S1004" s="214"/>
      <c r="T1004" s="214"/>
      <c r="U1004" s="214"/>
    </row>
    <row r="1005" ht="13.65" customHeight="1">
      <c r="A1005" s="223">
        <v>44100</v>
      </c>
      <c r="B1005" s="224">
        <v>196650</v>
      </c>
      <c r="C1005" s="224">
        <v>265840</v>
      </c>
      <c r="D1005" s="224">
        <v>462490</v>
      </c>
      <c r="E1005" s="214"/>
      <c r="F1005" s="214"/>
      <c r="G1005" s="214"/>
      <c r="H1005" s="214"/>
      <c r="I1005" s="214"/>
      <c r="J1005" s="214"/>
      <c r="K1005" s="214"/>
      <c r="L1005" s="214"/>
      <c r="M1005" s="214"/>
      <c r="N1005" s="214"/>
      <c r="O1005" s="214"/>
      <c r="P1005" s="214"/>
      <c r="Q1005" s="214"/>
      <c r="R1005" s="214"/>
      <c r="S1005" s="214"/>
      <c r="T1005" s="214"/>
      <c r="U1005" s="214"/>
    </row>
    <row r="1006" ht="13.65" customHeight="1">
      <c r="A1006" s="223">
        <v>44101</v>
      </c>
      <c r="B1006" s="224">
        <v>196520</v>
      </c>
      <c r="C1006" s="224">
        <v>265780</v>
      </c>
      <c r="D1006" s="224">
        <v>462300</v>
      </c>
      <c r="E1006" s="214"/>
      <c r="F1006" s="214"/>
      <c r="G1006" s="214"/>
      <c r="H1006" s="214"/>
      <c r="I1006" s="214"/>
      <c r="J1006" s="214"/>
      <c r="K1006" s="214"/>
      <c r="L1006" s="214"/>
      <c r="M1006" s="214"/>
      <c r="N1006" s="214"/>
      <c r="O1006" s="214"/>
      <c r="P1006" s="214"/>
      <c r="Q1006" s="214"/>
      <c r="R1006" s="214"/>
      <c r="S1006" s="214"/>
      <c r="T1006" s="214"/>
      <c r="U1006" s="214"/>
    </row>
    <row r="1007" ht="13.65" customHeight="1">
      <c r="A1007" s="223">
        <v>44102</v>
      </c>
      <c r="B1007" s="224">
        <v>196450</v>
      </c>
      <c r="C1007" s="224">
        <v>265780</v>
      </c>
      <c r="D1007" s="224">
        <v>462230</v>
      </c>
      <c r="E1007" s="214"/>
      <c r="F1007" s="214"/>
      <c r="G1007" s="214"/>
      <c r="H1007" s="214"/>
      <c r="I1007" s="214"/>
      <c r="J1007" s="214"/>
      <c r="K1007" s="214"/>
      <c r="L1007" s="214"/>
      <c r="M1007" s="214"/>
      <c r="N1007" s="214"/>
      <c r="O1007" s="214"/>
      <c r="P1007" s="214"/>
      <c r="Q1007" s="214"/>
      <c r="R1007" s="214"/>
      <c r="S1007" s="214"/>
      <c r="T1007" s="214"/>
      <c r="U1007" s="214"/>
    </row>
    <row r="1008" ht="13.65" customHeight="1">
      <c r="A1008" s="223">
        <v>44103</v>
      </c>
      <c r="B1008" s="224">
        <v>196360</v>
      </c>
      <c r="C1008" s="224">
        <v>265660</v>
      </c>
      <c r="D1008" s="224">
        <v>462020</v>
      </c>
      <c r="E1008" s="214"/>
      <c r="F1008" s="214"/>
      <c r="G1008" s="214"/>
      <c r="H1008" s="214"/>
      <c r="I1008" s="214"/>
      <c r="J1008" s="214"/>
      <c r="K1008" s="214"/>
      <c r="L1008" s="214"/>
      <c r="M1008" s="214"/>
      <c r="N1008" s="214"/>
      <c r="O1008" s="214"/>
      <c r="P1008" s="214"/>
      <c r="Q1008" s="214"/>
      <c r="R1008" s="214"/>
      <c r="S1008" s="214"/>
      <c r="T1008" s="214"/>
      <c r="U1008" s="214"/>
    </row>
    <row r="1009" ht="13.65" customHeight="1">
      <c r="A1009" s="223">
        <v>44104</v>
      </c>
      <c r="B1009" s="224">
        <v>196600</v>
      </c>
      <c r="C1009" s="224">
        <v>265420</v>
      </c>
      <c r="D1009" s="224">
        <v>462020</v>
      </c>
      <c r="E1009" s="214"/>
      <c r="F1009" s="214"/>
      <c r="G1009" s="214"/>
      <c r="H1009" s="214"/>
      <c r="I1009" s="214"/>
      <c r="J1009" s="214"/>
      <c r="K1009" s="214"/>
      <c r="L1009" s="214"/>
      <c r="M1009" s="214"/>
      <c r="N1009" s="214"/>
      <c r="O1009" s="214"/>
      <c r="P1009" s="214"/>
      <c r="Q1009" s="214"/>
      <c r="R1009" s="214"/>
      <c r="S1009" s="214"/>
      <c r="T1009" s="214"/>
      <c r="U1009" s="214"/>
    </row>
    <row r="1010" ht="13.65" customHeight="1">
      <c r="A1010" s="223">
        <v>44105</v>
      </c>
      <c r="B1010" s="224">
        <v>196490</v>
      </c>
      <c r="C1010" s="224">
        <v>265420</v>
      </c>
      <c r="D1010" s="224">
        <v>461910</v>
      </c>
      <c r="E1010" s="214"/>
      <c r="F1010" s="214"/>
      <c r="G1010" s="214"/>
      <c r="H1010" s="214"/>
      <c r="I1010" s="214"/>
      <c r="J1010" s="214"/>
      <c r="K1010" s="214"/>
      <c r="L1010" s="214"/>
      <c r="M1010" s="214"/>
      <c r="N1010" s="214"/>
      <c r="O1010" s="214"/>
      <c r="P1010" s="214"/>
      <c r="Q1010" s="214"/>
      <c r="R1010" s="214"/>
      <c r="S1010" s="214"/>
      <c r="T1010" s="214"/>
      <c r="U1010" s="214"/>
    </row>
    <row r="1011" ht="13.65" customHeight="1">
      <c r="A1011" s="223">
        <v>44106</v>
      </c>
      <c r="B1011" s="224">
        <v>196410</v>
      </c>
      <c r="C1011" s="224">
        <v>265300</v>
      </c>
      <c r="D1011" s="224">
        <v>461710</v>
      </c>
      <c r="E1011" s="214"/>
      <c r="F1011" s="214"/>
      <c r="G1011" s="214"/>
      <c r="H1011" s="214"/>
      <c r="I1011" s="214"/>
      <c r="J1011" s="214"/>
      <c r="K1011" s="214"/>
      <c r="L1011" s="214"/>
      <c r="M1011" s="214"/>
      <c r="N1011" s="214"/>
      <c r="O1011" s="214"/>
      <c r="P1011" s="214"/>
      <c r="Q1011" s="214"/>
      <c r="R1011" s="214"/>
      <c r="S1011" s="214"/>
      <c r="T1011" s="214"/>
      <c r="U1011" s="214"/>
    </row>
    <row r="1012" ht="13.65" customHeight="1">
      <c r="A1012" s="223">
        <v>44107</v>
      </c>
      <c r="B1012" s="224">
        <v>196470</v>
      </c>
      <c r="C1012" s="224">
        <v>265180</v>
      </c>
      <c r="D1012" s="224">
        <v>461650</v>
      </c>
      <c r="E1012" s="214"/>
      <c r="F1012" s="214"/>
      <c r="G1012" s="214"/>
      <c r="H1012" s="214"/>
      <c r="I1012" s="214"/>
      <c r="J1012" s="214"/>
      <c r="K1012" s="214"/>
      <c r="L1012" s="214"/>
      <c r="M1012" s="214"/>
      <c r="N1012" s="214"/>
      <c r="O1012" s="214"/>
      <c r="P1012" s="214"/>
      <c r="Q1012" s="214"/>
      <c r="R1012" s="214"/>
      <c r="S1012" s="214"/>
      <c r="T1012" s="214"/>
      <c r="U1012" s="214"/>
    </row>
    <row r="1013" ht="13.65" customHeight="1">
      <c r="A1013" s="223">
        <v>44108</v>
      </c>
      <c r="B1013" s="224">
        <v>196040</v>
      </c>
      <c r="C1013" s="224">
        <v>265300</v>
      </c>
      <c r="D1013" s="224">
        <v>461340</v>
      </c>
      <c r="E1013" s="214"/>
      <c r="F1013" s="214"/>
      <c r="G1013" s="214"/>
      <c r="H1013" s="214"/>
      <c r="I1013" s="214"/>
      <c r="J1013" s="214"/>
      <c r="K1013" s="214"/>
      <c r="L1013" s="214"/>
      <c r="M1013" s="214"/>
      <c r="N1013" s="214"/>
      <c r="O1013" s="214"/>
      <c r="P1013" s="214"/>
      <c r="Q1013" s="214"/>
      <c r="R1013" s="214"/>
      <c r="S1013" s="214"/>
      <c r="T1013" s="214"/>
      <c r="U1013" s="214"/>
    </row>
    <row r="1014" ht="13.65" customHeight="1">
      <c r="A1014" s="223">
        <v>44109</v>
      </c>
      <c r="B1014" s="224">
        <v>195730</v>
      </c>
      <c r="C1014" s="224">
        <v>265420</v>
      </c>
      <c r="D1014" s="224">
        <v>461150</v>
      </c>
      <c r="E1014" s="214"/>
      <c r="F1014" s="214"/>
      <c r="G1014" s="214"/>
      <c r="H1014" s="214"/>
      <c r="I1014" s="214"/>
      <c r="J1014" s="214"/>
      <c r="K1014" s="214"/>
      <c r="L1014" s="214"/>
      <c r="M1014" s="214"/>
      <c r="N1014" s="214"/>
      <c r="O1014" s="214"/>
      <c r="P1014" s="214"/>
      <c r="Q1014" s="214"/>
      <c r="R1014" s="214"/>
      <c r="S1014" s="214"/>
      <c r="T1014" s="214"/>
      <c r="U1014" s="214"/>
    </row>
    <row r="1015" ht="13.65" customHeight="1">
      <c r="A1015" s="223">
        <v>44110</v>
      </c>
      <c r="B1015" s="224">
        <v>195430</v>
      </c>
      <c r="C1015" s="224">
        <v>265300</v>
      </c>
      <c r="D1015" s="224">
        <v>460730</v>
      </c>
      <c r="E1015" s="214"/>
      <c r="F1015" s="214"/>
      <c r="G1015" s="214"/>
      <c r="H1015" s="214"/>
      <c r="I1015" s="214"/>
      <c r="J1015" s="214"/>
      <c r="K1015" s="214"/>
      <c r="L1015" s="214"/>
      <c r="M1015" s="214"/>
      <c r="N1015" s="214"/>
      <c r="O1015" s="214"/>
      <c r="P1015" s="214"/>
      <c r="Q1015" s="214"/>
      <c r="R1015" s="214"/>
      <c r="S1015" s="214"/>
      <c r="T1015" s="214"/>
      <c r="U1015" s="214"/>
    </row>
    <row r="1016" ht="13.65" customHeight="1">
      <c r="A1016" s="223">
        <v>44111</v>
      </c>
      <c r="B1016" s="224">
        <v>195150</v>
      </c>
      <c r="C1016" s="224">
        <v>265000</v>
      </c>
      <c r="D1016" s="224">
        <v>460150</v>
      </c>
      <c r="E1016" s="214"/>
      <c r="F1016" s="214"/>
      <c r="G1016" s="214"/>
      <c r="H1016" s="214"/>
      <c r="I1016" s="214"/>
      <c r="J1016" s="214"/>
      <c r="K1016" s="214"/>
      <c r="L1016" s="214"/>
      <c r="M1016" s="214"/>
      <c r="N1016" s="214"/>
      <c r="O1016" s="214"/>
      <c r="P1016" s="214"/>
      <c r="Q1016" s="214"/>
      <c r="R1016" s="214"/>
      <c r="S1016" s="214"/>
      <c r="T1016" s="214"/>
      <c r="U1016" s="214"/>
    </row>
    <row r="1017" ht="13.65" customHeight="1">
      <c r="A1017" s="223">
        <v>44112</v>
      </c>
      <c r="B1017" s="224">
        <v>194760</v>
      </c>
      <c r="C1017" s="224">
        <v>265060</v>
      </c>
      <c r="D1017" s="224">
        <v>459820</v>
      </c>
      <c r="E1017" s="214"/>
      <c r="F1017" s="214"/>
      <c r="G1017" s="214"/>
      <c r="H1017" s="214"/>
      <c r="I1017" s="214"/>
      <c r="J1017" s="214"/>
      <c r="K1017" s="214"/>
      <c r="L1017" s="214"/>
      <c r="M1017" s="214"/>
      <c r="N1017" s="214"/>
      <c r="O1017" s="214"/>
      <c r="P1017" s="214"/>
      <c r="Q1017" s="214"/>
      <c r="R1017" s="214"/>
      <c r="S1017" s="214"/>
      <c r="T1017" s="214"/>
      <c r="U1017" s="214"/>
    </row>
    <row r="1018" ht="13.65" customHeight="1">
      <c r="A1018" s="223">
        <v>44113</v>
      </c>
      <c r="B1018" s="224">
        <v>194430</v>
      </c>
      <c r="C1018" s="224">
        <v>265240</v>
      </c>
      <c r="D1018" s="224">
        <v>459670</v>
      </c>
      <c r="E1018" s="214"/>
      <c r="F1018" s="214"/>
      <c r="G1018" s="214"/>
      <c r="H1018" s="214"/>
      <c r="I1018" s="214"/>
      <c r="J1018" s="214"/>
      <c r="K1018" s="214"/>
      <c r="L1018" s="214"/>
      <c r="M1018" s="214"/>
      <c r="N1018" s="214"/>
      <c r="O1018" s="214"/>
      <c r="P1018" s="214"/>
      <c r="Q1018" s="214"/>
      <c r="R1018" s="214"/>
      <c r="S1018" s="214"/>
      <c r="T1018" s="214"/>
      <c r="U1018" s="214"/>
    </row>
    <row r="1019" ht="13.65" customHeight="1">
      <c r="A1019" s="223">
        <v>44114</v>
      </c>
      <c r="B1019" s="224">
        <v>194070</v>
      </c>
      <c r="C1019" s="224">
        <v>265360</v>
      </c>
      <c r="D1019" s="224">
        <v>459430</v>
      </c>
      <c r="E1019" s="214"/>
      <c r="F1019" s="214"/>
      <c r="G1019" s="214"/>
      <c r="H1019" s="214"/>
      <c r="I1019" s="214"/>
      <c r="J1019" s="214"/>
      <c r="K1019" s="214"/>
      <c r="L1019" s="214"/>
      <c r="M1019" s="214"/>
      <c r="N1019" s="214"/>
      <c r="O1019" s="214"/>
      <c r="P1019" s="214"/>
      <c r="Q1019" s="214"/>
      <c r="R1019" s="214"/>
      <c r="S1019" s="214"/>
      <c r="T1019" s="214"/>
      <c r="U1019" s="214"/>
    </row>
    <row r="1020" ht="13.65" customHeight="1">
      <c r="A1020" s="223">
        <v>44115</v>
      </c>
      <c r="B1020" s="224">
        <v>193720</v>
      </c>
      <c r="C1020" s="224">
        <v>265480</v>
      </c>
      <c r="D1020" s="224">
        <v>459200</v>
      </c>
      <c r="E1020" s="214"/>
      <c r="F1020" s="214"/>
      <c r="G1020" s="214"/>
      <c r="H1020" s="214"/>
      <c r="I1020" s="214"/>
      <c r="J1020" s="214"/>
      <c r="K1020" s="214"/>
      <c r="L1020" s="214"/>
      <c r="M1020" s="214"/>
      <c r="N1020" s="214"/>
      <c r="O1020" s="214"/>
      <c r="P1020" s="214"/>
      <c r="Q1020" s="214"/>
      <c r="R1020" s="214"/>
      <c r="S1020" s="214"/>
      <c r="T1020" s="214"/>
      <c r="U1020" s="214"/>
    </row>
    <row r="1021" ht="13.65" customHeight="1">
      <c r="A1021" s="223">
        <v>44116</v>
      </c>
      <c r="B1021" s="224">
        <v>193400</v>
      </c>
      <c r="C1021" s="224">
        <v>265300</v>
      </c>
      <c r="D1021" s="224">
        <v>458700</v>
      </c>
      <c r="E1021" s="214"/>
      <c r="F1021" s="214"/>
      <c r="G1021" s="214"/>
      <c r="H1021" s="214"/>
      <c r="I1021" s="214"/>
      <c r="J1021" s="214"/>
      <c r="K1021" s="214"/>
      <c r="L1021" s="214"/>
      <c r="M1021" s="214"/>
      <c r="N1021" s="214"/>
      <c r="O1021" s="214"/>
      <c r="P1021" s="214"/>
      <c r="Q1021" s="214"/>
      <c r="R1021" s="214"/>
      <c r="S1021" s="214"/>
      <c r="T1021" s="214"/>
      <c r="U1021" s="214"/>
    </row>
    <row r="1022" ht="13.65" customHeight="1">
      <c r="A1022" s="223">
        <v>44117</v>
      </c>
      <c r="B1022" s="224">
        <v>193050</v>
      </c>
      <c r="C1022" s="224">
        <v>264880</v>
      </c>
      <c r="D1022" s="224">
        <v>457930</v>
      </c>
      <c r="E1022" s="214"/>
      <c r="F1022" s="214"/>
      <c r="G1022" s="214"/>
      <c r="H1022" s="214"/>
      <c r="I1022" s="214"/>
      <c r="J1022" s="214"/>
      <c r="K1022" s="214"/>
      <c r="L1022" s="214"/>
      <c r="M1022" s="214"/>
      <c r="N1022" s="214"/>
      <c r="O1022" s="214"/>
      <c r="P1022" s="214"/>
      <c r="Q1022" s="214"/>
      <c r="R1022" s="214"/>
      <c r="S1022" s="214"/>
      <c r="T1022" s="214"/>
      <c r="U1022" s="214"/>
    </row>
    <row r="1023" ht="13.65" customHeight="1">
      <c r="A1023" s="223">
        <v>44118</v>
      </c>
      <c r="B1023" s="224">
        <v>192800</v>
      </c>
      <c r="C1023" s="224">
        <v>264700</v>
      </c>
      <c r="D1023" s="224">
        <v>457500</v>
      </c>
      <c r="E1023" s="214"/>
      <c r="F1023" s="214"/>
      <c r="G1023" s="214"/>
      <c r="H1023" s="214"/>
      <c r="I1023" s="214"/>
      <c r="J1023" s="214"/>
      <c r="K1023" s="214"/>
      <c r="L1023" s="214"/>
      <c r="M1023" s="214"/>
      <c r="N1023" s="214"/>
      <c r="O1023" s="214"/>
      <c r="P1023" s="214"/>
      <c r="Q1023" s="214"/>
      <c r="R1023" s="214"/>
      <c r="S1023" s="214"/>
      <c r="T1023" s="214"/>
      <c r="U1023" s="214"/>
    </row>
    <row r="1024" ht="13.65" customHeight="1">
      <c r="A1024" s="223">
        <v>44119</v>
      </c>
      <c r="B1024" s="224">
        <v>192470</v>
      </c>
      <c r="C1024" s="224">
        <v>264940</v>
      </c>
      <c r="D1024" s="224">
        <v>457410</v>
      </c>
      <c r="E1024" s="214"/>
      <c r="F1024" s="214"/>
      <c r="G1024" s="214"/>
      <c r="H1024" s="214"/>
      <c r="I1024" s="214"/>
      <c r="J1024" s="214"/>
      <c r="K1024" s="214"/>
      <c r="L1024" s="214"/>
      <c r="M1024" s="214"/>
      <c r="N1024" s="214"/>
      <c r="O1024" s="214"/>
      <c r="P1024" s="214"/>
      <c r="Q1024" s="214"/>
      <c r="R1024" s="214"/>
      <c r="S1024" s="214"/>
      <c r="T1024" s="214"/>
      <c r="U1024" s="214"/>
    </row>
    <row r="1025" ht="13.65" customHeight="1">
      <c r="A1025" s="223">
        <v>44120</v>
      </c>
      <c r="B1025" s="224">
        <v>192110</v>
      </c>
      <c r="C1025" s="224">
        <v>265120</v>
      </c>
      <c r="D1025" s="224">
        <v>457230</v>
      </c>
      <c r="E1025" s="214"/>
      <c r="F1025" s="214"/>
      <c r="G1025" s="214"/>
      <c r="H1025" s="214"/>
      <c r="I1025" s="214"/>
      <c r="J1025" s="214"/>
      <c r="K1025" s="214"/>
      <c r="L1025" s="214"/>
      <c r="M1025" s="214"/>
      <c r="N1025" s="214"/>
      <c r="O1025" s="214"/>
      <c r="P1025" s="214"/>
      <c r="Q1025" s="214"/>
      <c r="R1025" s="214"/>
      <c r="S1025" s="214"/>
      <c r="T1025" s="214"/>
      <c r="U1025" s="214"/>
    </row>
    <row r="1026" ht="13.65" customHeight="1">
      <c r="A1026" s="223">
        <v>44121</v>
      </c>
      <c r="B1026" s="224">
        <v>191760</v>
      </c>
      <c r="C1026" s="224">
        <v>265360</v>
      </c>
      <c r="D1026" s="224">
        <v>457120</v>
      </c>
      <c r="E1026" s="214"/>
      <c r="F1026" s="214"/>
      <c r="G1026" s="214"/>
      <c r="H1026" s="214"/>
      <c r="I1026" s="214"/>
      <c r="J1026" s="214"/>
      <c r="K1026" s="214"/>
      <c r="L1026" s="214"/>
      <c r="M1026" s="214"/>
      <c r="N1026" s="214"/>
      <c r="O1026" s="214"/>
      <c r="P1026" s="214"/>
      <c r="Q1026" s="214"/>
      <c r="R1026" s="214"/>
      <c r="S1026" s="214"/>
      <c r="T1026" s="214"/>
      <c r="U1026" s="214"/>
    </row>
    <row r="1027" ht="13.65" customHeight="1">
      <c r="A1027" s="223">
        <v>44122</v>
      </c>
      <c r="B1027" s="224">
        <v>191210</v>
      </c>
      <c r="C1027" s="224">
        <v>265720</v>
      </c>
      <c r="D1027" s="224">
        <v>456930</v>
      </c>
      <c r="E1027" s="214"/>
      <c r="F1027" s="214"/>
      <c r="G1027" s="214"/>
      <c r="H1027" s="214"/>
      <c r="I1027" s="214"/>
      <c r="J1027" s="214"/>
      <c r="K1027" s="214"/>
      <c r="L1027" s="214"/>
      <c r="M1027" s="214"/>
      <c r="N1027" s="214"/>
      <c r="O1027" s="214"/>
      <c r="P1027" s="214"/>
      <c r="Q1027" s="214"/>
      <c r="R1027" s="214"/>
      <c r="S1027" s="214"/>
      <c r="T1027" s="214"/>
      <c r="U1027" s="214"/>
    </row>
    <row r="1028" ht="13.65" customHeight="1">
      <c r="A1028" s="223">
        <v>44123</v>
      </c>
      <c r="B1028" s="224">
        <v>190990</v>
      </c>
      <c r="C1028" s="224">
        <v>265480</v>
      </c>
      <c r="D1028" s="224">
        <v>456470</v>
      </c>
      <c r="E1028" s="214"/>
      <c r="F1028" s="214"/>
      <c r="G1028" s="214"/>
      <c r="H1028" s="214"/>
      <c r="I1028" s="214"/>
      <c r="J1028" s="214"/>
      <c r="K1028" s="214"/>
      <c r="L1028" s="214"/>
      <c r="M1028" s="214"/>
      <c r="N1028" s="214"/>
      <c r="O1028" s="214"/>
      <c r="P1028" s="214"/>
      <c r="Q1028" s="214"/>
      <c r="R1028" s="214"/>
      <c r="S1028" s="214"/>
      <c r="T1028" s="214"/>
      <c r="U1028" s="214"/>
    </row>
    <row r="1029" ht="13.65" customHeight="1">
      <c r="A1029" s="223">
        <v>44124</v>
      </c>
      <c r="B1029" s="224">
        <v>190840</v>
      </c>
      <c r="C1029" s="224">
        <v>265180</v>
      </c>
      <c r="D1029" s="224">
        <v>456020</v>
      </c>
      <c r="E1029" s="214"/>
      <c r="F1029" s="214"/>
      <c r="G1029" s="214"/>
      <c r="H1029" s="214"/>
      <c r="I1029" s="214"/>
      <c r="J1029" s="214"/>
      <c r="K1029" s="214"/>
      <c r="L1029" s="214"/>
      <c r="M1029" s="214"/>
      <c r="N1029" s="214"/>
      <c r="O1029" s="214"/>
      <c r="P1029" s="214"/>
      <c r="Q1029" s="214"/>
      <c r="R1029" s="214"/>
      <c r="S1029" s="214"/>
      <c r="T1029" s="214"/>
      <c r="U1029" s="214"/>
    </row>
    <row r="1030" ht="13.65" customHeight="1">
      <c r="A1030" s="223">
        <v>44125</v>
      </c>
      <c r="B1030" s="224">
        <v>190630</v>
      </c>
      <c r="C1030" s="224">
        <v>265180</v>
      </c>
      <c r="D1030" s="224">
        <v>455810</v>
      </c>
      <c r="E1030" s="214"/>
      <c r="F1030" s="214"/>
      <c r="G1030" s="214"/>
      <c r="H1030" s="214"/>
      <c r="I1030" s="214"/>
      <c r="J1030" s="214"/>
      <c r="K1030" s="214"/>
      <c r="L1030" s="214"/>
      <c r="M1030" s="214"/>
      <c r="N1030" s="214"/>
      <c r="O1030" s="214"/>
      <c r="P1030" s="214"/>
      <c r="Q1030" s="214"/>
      <c r="R1030" s="214"/>
      <c r="S1030" s="214"/>
      <c r="T1030" s="214"/>
      <c r="U1030" s="214"/>
    </row>
    <row r="1031" ht="13.65" customHeight="1">
      <c r="A1031" s="223">
        <v>44126</v>
      </c>
      <c r="B1031" s="224">
        <v>190370</v>
      </c>
      <c r="C1031" s="224">
        <v>265180</v>
      </c>
      <c r="D1031" s="224">
        <v>455550</v>
      </c>
      <c r="E1031" s="214"/>
      <c r="F1031" s="214"/>
      <c r="G1031" s="214"/>
      <c r="H1031" s="214"/>
      <c r="I1031" s="214"/>
      <c r="J1031" s="214"/>
      <c r="K1031" s="214"/>
      <c r="L1031" s="214"/>
      <c r="M1031" s="214"/>
      <c r="N1031" s="214"/>
      <c r="O1031" s="214"/>
      <c r="P1031" s="214"/>
      <c r="Q1031" s="214"/>
      <c r="R1031" s="214"/>
      <c r="S1031" s="214"/>
      <c r="T1031" s="214"/>
      <c r="U1031" s="214"/>
    </row>
    <row r="1032" ht="13.65" customHeight="1">
      <c r="A1032" s="223">
        <v>44127</v>
      </c>
      <c r="B1032" s="224">
        <v>190120</v>
      </c>
      <c r="C1032" s="224">
        <v>265300</v>
      </c>
      <c r="D1032" s="224">
        <v>455420</v>
      </c>
      <c r="E1032" s="214"/>
      <c r="F1032" s="214"/>
      <c r="G1032" s="214"/>
      <c r="H1032" s="214"/>
      <c r="I1032" s="214"/>
      <c r="J1032" s="214"/>
      <c r="K1032" s="214"/>
      <c r="L1032" s="214"/>
      <c r="M1032" s="214"/>
      <c r="N1032" s="214"/>
      <c r="O1032" s="214"/>
      <c r="P1032" s="214"/>
      <c r="Q1032" s="214"/>
      <c r="R1032" s="214"/>
      <c r="S1032" s="214"/>
      <c r="T1032" s="214"/>
      <c r="U1032" s="214"/>
    </row>
    <row r="1033" ht="13.65" customHeight="1">
      <c r="A1033" s="223">
        <v>44128</v>
      </c>
      <c r="B1033" s="224">
        <v>189840</v>
      </c>
      <c r="C1033" s="224">
        <v>265360</v>
      </c>
      <c r="D1033" s="224">
        <v>455200</v>
      </c>
      <c r="E1033" s="214"/>
      <c r="F1033" s="214"/>
      <c r="G1033" s="214"/>
      <c r="H1033" s="214"/>
      <c r="I1033" s="214"/>
      <c r="J1033" s="214"/>
      <c r="K1033" s="214"/>
      <c r="L1033" s="214"/>
      <c r="M1033" s="214"/>
      <c r="N1033" s="214"/>
      <c r="O1033" s="214"/>
      <c r="P1033" s="214"/>
      <c r="Q1033" s="214"/>
      <c r="R1033" s="214"/>
      <c r="S1033" s="214"/>
      <c r="T1033" s="214"/>
      <c r="U1033" s="214"/>
    </row>
    <row r="1034" ht="13.65" customHeight="1">
      <c r="A1034" s="223">
        <v>44129</v>
      </c>
      <c r="B1034" s="224">
        <v>189200</v>
      </c>
      <c r="C1034" s="224">
        <v>265420</v>
      </c>
      <c r="D1034" s="224">
        <v>454620</v>
      </c>
      <c r="E1034" s="214"/>
      <c r="F1034" s="214"/>
      <c r="G1034" s="214"/>
      <c r="H1034" s="214"/>
      <c r="I1034" s="214"/>
      <c r="J1034" s="214"/>
      <c r="K1034" s="214"/>
      <c r="L1034" s="214"/>
      <c r="M1034" s="214"/>
      <c r="N1034" s="214"/>
      <c r="O1034" s="214"/>
      <c r="P1034" s="214"/>
      <c r="Q1034" s="214"/>
      <c r="R1034" s="214"/>
      <c r="S1034" s="214"/>
      <c r="T1034" s="214"/>
      <c r="U1034" s="214"/>
    </row>
    <row r="1035" ht="13.65" customHeight="1">
      <c r="A1035" s="223">
        <v>44130</v>
      </c>
      <c r="B1035" s="224">
        <v>188200</v>
      </c>
      <c r="C1035" s="224">
        <v>265540</v>
      </c>
      <c r="D1035" s="224">
        <v>453740</v>
      </c>
      <c r="E1035" s="214"/>
      <c r="F1035" s="214"/>
      <c r="G1035" s="214"/>
      <c r="H1035" s="214"/>
      <c r="I1035" s="214"/>
      <c r="J1035" s="214"/>
      <c r="K1035" s="214"/>
      <c r="L1035" s="214"/>
      <c r="M1035" s="214"/>
      <c r="N1035" s="214"/>
      <c r="O1035" s="214"/>
      <c r="P1035" s="214"/>
      <c r="Q1035" s="214"/>
      <c r="R1035" s="214"/>
      <c r="S1035" s="214"/>
      <c r="T1035" s="214"/>
      <c r="U1035" s="214"/>
    </row>
    <row r="1036" ht="13.65" customHeight="1">
      <c r="A1036" s="223">
        <v>44131</v>
      </c>
      <c r="B1036" s="224">
        <v>187190</v>
      </c>
      <c r="C1036" s="224">
        <v>265660</v>
      </c>
      <c r="D1036" s="224">
        <v>452850</v>
      </c>
      <c r="E1036" s="214"/>
      <c r="F1036" s="214"/>
      <c r="G1036" s="214"/>
      <c r="H1036" s="214"/>
      <c r="I1036" s="214"/>
      <c r="J1036" s="214"/>
      <c r="K1036" s="214"/>
      <c r="L1036" s="214"/>
      <c r="M1036" s="214"/>
      <c r="N1036" s="214"/>
      <c r="O1036" s="214"/>
      <c r="P1036" s="214"/>
      <c r="Q1036" s="214"/>
      <c r="R1036" s="214"/>
      <c r="S1036" s="214"/>
      <c r="T1036" s="214"/>
      <c r="U1036" s="214"/>
    </row>
    <row r="1037" ht="13.65" customHeight="1">
      <c r="A1037" s="223">
        <v>44132</v>
      </c>
      <c r="B1037" s="224">
        <v>186810</v>
      </c>
      <c r="C1037" s="224">
        <v>265180</v>
      </c>
      <c r="D1037" s="224">
        <v>451990</v>
      </c>
      <c r="E1037" s="214"/>
      <c r="F1037" s="214"/>
      <c r="G1037" s="214"/>
      <c r="H1037" s="214"/>
      <c r="I1037" s="214"/>
      <c r="J1037" s="214"/>
      <c r="K1037" s="214"/>
      <c r="L1037" s="214"/>
      <c r="M1037" s="214"/>
      <c r="N1037" s="214"/>
      <c r="O1037" s="214"/>
      <c r="P1037" s="214"/>
      <c r="Q1037" s="214"/>
      <c r="R1037" s="214"/>
      <c r="S1037" s="214"/>
      <c r="T1037" s="214"/>
      <c r="U1037" s="214"/>
    </row>
    <row r="1038" ht="13.65" customHeight="1">
      <c r="A1038" s="223">
        <v>44133</v>
      </c>
      <c r="B1038" s="224">
        <v>186390</v>
      </c>
      <c r="C1038" s="224">
        <v>264580</v>
      </c>
      <c r="D1038" s="224">
        <v>450970</v>
      </c>
      <c r="E1038" s="214"/>
      <c r="F1038" s="214"/>
      <c r="G1038" s="214"/>
      <c r="H1038" s="214"/>
      <c r="I1038" s="214"/>
      <c r="J1038" s="214"/>
      <c r="K1038" s="214"/>
      <c r="L1038" s="214"/>
      <c r="M1038" s="214"/>
      <c r="N1038" s="214"/>
      <c r="O1038" s="214"/>
      <c r="P1038" s="214"/>
      <c r="Q1038" s="214"/>
      <c r="R1038" s="214"/>
      <c r="S1038" s="214"/>
      <c r="T1038" s="214"/>
      <c r="U1038" s="214"/>
    </row>
    <row r="1039" ht="13.65" customHeight="1">
      <c r="A1039" s="223">
        <v>44134</v>
      </c>
      <c r="B1039" s="224">
        <v>186430</v>
      </c>
      <c r="C1039" s="224">
        <v>264270</v>
      </c>
      <c r="D1039" s="224">
        <v>450700</v>
      </c>
      <c r="E1039" s="214"/>
      <c r="F1039" s="214"/>
      <c r="G1039" s="214"/>
      <c r="H1039" s="214"/>
      <c r="I1039" s="214"/>
      <c r="J1039" s="214"/>
      <c r="K1039" s="214"/>
      <c r="L1039" s="214"/>
      <c r="M1039" s="214"/>
      <c r="N1039" s="214"/>
      <c r="O1039" s="214"/>
      <c r="P1039" s="214"/>
      <c r="Q1039" s="214"/>
      <c r="R1039" s="214"/>
      <c r="S1039" s="214"/>
      <c r="T1039" s="214"/>
      <c r="U1039" s="214"/>
    </row>
    <row r="1040" ht="13.65" customHeight="1">
      <c r="A1040" s="223">
        <v>44135</v>
      </c>
      <c r="B1040" s="224">
        <v>186640</v>
      </c>
      <c r="C1040" s="224">
        <v>264150</v>
      </c>
      <c r="D1040" s="224">
        <v>450790</v>
      </c>
      <c r="E1040" s="214"/>
      <c r="F1040" s="214"/>
      <c r="G1040" s="214"/>
      <c r="H1040" s="214"/>
      <c r="I1040" s="214"/>
      <c r="J1040" s="214"/>
      <c r="K1040" s="214"/>
      <c r="L1040" s="214"/>
      <c r="M1040" s="214"/>
      <c r="N1040" s="214"/>
      <c r="O1040" s="214"/>
      <c r="P1040" s="214"/>
      <c r="Q1040" s="214"/>
      <c r="R1040" s="214"/>
      <c r="S1040" s="214"/>
      <c r="T1040" s="214"/>
      <c r="U1040" s="214"/>
    </row>
    <row r="1041" ht="13.65" customHeight="1">
      <c r="A1041" s="223">
        <v>44136</v>
      </c>
      <c r="B1041" s="224">
        <v>186510</v>
      </c>
      <c r="C1041" s="224">
        <v>263910</v>
      </c>
      <c r="D1041" s="224">
        <v>450420</v>
      </c>
      <c r="E1041" s="214"/>
      <c r="F1041" s="214"/>
      <c r="G1041" s="214"/>
      <c r="H1041" s="214"/>
      <c r="I1041" s="214"/>
      <c r="J1041" s="214"/>
      <c r="K1041" s="214"/>
      <c r="L1041" s="214"/>
      <c r="M1041" s="214"/>
      <c r="N1041" s="214"/>
      <c r="O1041" s="214"/>
      <c r="P1041" s="214"/>
      <c r="Q1041" s="214"/>
      <c r="R1041" s="214"/>
      <c r="S1041" s="214"/>
      <c r="T1041" s="214"/>
      <c r="U1041" s="214"/>
    </row>
    <row r="1042" ht="13.65" customHeight="1">
      <c r="A1042" s="223">
        <v>44137</v>
      </c>
      <c r="B1042" s="224">
        <v>186410</v>
      </c>
      <c r="C1042" s="224">
        <v>263610</v>
      </c>
      <c r="D1042" s="224">
        <v>450020</v>
      </c>
      <c r="E1042" s="214"/>
      <c r="F1042" s="214"/>
      <c r="G1042" s="214"/>
      <c r="H1042" s="214"/>
      <c r="I1042" s="214"/>
      <c r="J1042" s="214"/>
      <c r="K1042" s="214"/>
      <c r="L1042" s="214"/>
      <c r="M1042" s="214"/>
      <c r="N1042" s="214"/>
      <c r="O1042" s="214"/>
      <c r="P1042" s="214"/>
      <c r="Q1042" s="214"/>
      <c r="R1042" s="214"/>
      <c r="S1042" s="214"/>
      <c r="T1042" s="214"/>
      <c r="U1042" s="214"/>
    </row>
    <row r="1043" ht="13.65" customHeight="1">
      <c r="A1043" s="223">
        <v>44138</v>
      </c>
      <c r="B1043" s="224">
        <v>186340</v>
      </c>
      <c r="C1043" s="224">
        <v>263430</v>
      </c>
      <c r="D1043" s="224">
        <v>449770</v>
      </c>
      <c r="E1043" s="214"/>
      <c r="F1043" s="214"/>
      <c r="G1043" s="214"/>
      <c r="H1043" s="214"/>
      <c r="I1043" s="214"/>
      <c r="J1043" s="214"/>
      <c r="K1043" s="214"/>
      <c r="L1043" s="214"/>
      <c r="M1043" s="214"/>
      <c r="N1043" s="214"/>
      <c r="O1043" s="214"/>
      <c r="P1043" s="214"/>
      <c r="Q1043" s="214"/>
      <c r="R1043" s="214"/>
      <c r="S1043" s="214"/>
      <c r="T1043" s="214"/>
      <c r="U1043" s="214"/>
    </row>
    <row r="1044" ht="13.65" customHeight="1">
      <c r="A1044" s="223">
        <v>44139</v>
      </c>
      <c r="B1044" s="224">
        <v>186320</v>
      </c>
      <c r="C1044" s="224">
        <v>263190</v>
      </c>
      <c r="D1044" s="224">
        <v>449510</v>
      </c>
      <c r="E1044" s="214"/>
      <c r="F1044" s="214"/>
      <c r="G1044" s="214"/>
      <c r="H1044" s="214"/>
      <c r="I1044" s="214"/>
      <c r="J1044" s="214"/>
      <c r="K1044" s="214"/>
      <c r="L1044" s="214"/>
      <c r="M1044" s="214"/>
      <c r="N1044" s="214"/>
      <c r="O1044" s="214"/>
      <c r="P1044" s="214"/>
      <c r="Q1044" s="214"/>
      <c r="R1044" s="214"/>
      <c r="S1044" s="214"/>
      <c r="T1044" s="214"/>
      <c r="U1044" s="214"/>
    </row>
    <row r="1045" ht="13.65" customHeight="1">
      <c r="A1045" s="223">
        <v>44140</v>
      </c>
      <c r="B1045" s="224">
        <v>186260</v>
      </c>
      <c r="C1045" s="224">
        <v>263010</v>
      </c>
      <c r="D1045" s="224">
        <v>449270</v>
      </c>
      <c r="E1045" s="214"/>
      <c r="F1045" s="214"/>
      <c r="G1045" s="214"/>
      <c r="H1045" s="214"/>
      <c r="I1045" s="214"/>
      <c r="J1045" s="214"/>
      <c r="K1045" s="214"/>
      <c r="L1045" s="214"/>
      <c r="M1045" s="214"/>
      <c r="N1045" s="214"/>
      <c r="O1045" s="214"/>
      <c r="P1045" s="214"/>
      <c r="Q1045" s="214"/>
      <c r="R1045" s="214"/>
      <c r="S1045" s="214"/>
      <c r="T1045" s="214"/>
      <c r="U1045" s="214"/>
    </row>
    <row r="1046" ht="13.65" customHeight="1">
      <c r="A1046" s="223">
        <v>44141</v>
      </c>
      <c r="B1046" s="224">
        <v>186220</v>
      </c>
      <c r="C1046" s="224">
        <v>262710</v>
      </c>
      <c r="D1046" s="224">
        <v>448930</v>
      </c>
      <c r="E1046" s="214"/>
      <c r="F1046" s="214"/>
      <c r="G1046" s="214"/>
      <c r="H1046" s="214"/>
      <c r="I1046" s="214"/>
      <c r="J1046" s="214"/>
      <c r="K1046" s="214"/>
      <c r="L1046" s="214"/>
      <c r="M1046" s="214"/>
      <c r="N1046" s="214"/>
      <c r="O1046" s="214"/>
      <c r="P1046" s="214"/>
      <c r="Q1046" s="214"/>
      <c r="R1046" s="214"/>
      <c r="S1046" s="214"/>
      <c r="T1046" s="214"/>
      <c r="U1046" s="214"/>
    </row>
    <row r="1047" ht="13.65" customHeight="1">
      <c r="A1047" s="223">
        <v>44142</v>
      </c>
      <c r="B1047" s="224">
        <v>186150</v>
      </c>
      <c r="C1047" s="224">
        <v>262480</v>
      </c>
      <c r="D1047" s="224">
        <v>448630</v>
      </c>
      <c r="E1047" s="214"/>
      <c r="F1047" s="214"/>
      <c r="G1047" s="214"/>
      <c r="H1047" s="214"/>
      <c r="I1047" s="214"/>
      <c r="J1047" s="214"/>
      <c r="K1047" s="214"/>
      <c r="L1047" s="214"/>
      <c r="M1047" s="214"/>
      <c r="N1047" s="214"/>
      <c r="O1047" s="214"/>
      <c r="P1047" s="214"/>
      <c r="Q1047" s="214"/>
      <c r="R1047" s="214"/>
      <c r="S1047" s="214"/>
      <c r="T1047" s="214"/>
      <c r="U1047" s="214"/>
    </row>
    <row r="1048" ht="13.65" customHeight="1">
      <c r="A1048" s="223">
        <v>44143</v>
      </c>
      <c r="B1048" s="224">
        <v>186150</v>
      </c>
      <c r="C1048" s="224">
        <v>262060</v>
      </c>
      <c r="D1048" s="224">
        <v>448210</v>
      </c>
      <c r="E1048" s="214"/>
      <c r="F1048" s="214"/>
      <c r="G1048" s="214"/>
      <c r="H1048" s="214"/>
      <c r="I1048" s="214"/>
      <c r="J1048" s="214"/>
      <c r="K1048" s="214"/>
      <c r="L1048" s="214"/>
      <c r="M1048" s="214"/>
      <c r="N1048" s="214"/>
      <c r="O1048" s="214"/>
      <c r="P1048" s="214"/>
      <c r="Q1048" s="214"/>
      <c r="R1048" s="214"/>
      <c r="S1048" s="214"/>
      <c r="T1048" s="214"/>
      <c r="U1048" s="214"/>
    </row>
    <row r="1049" ht="13.65" customHeight="1">
      <c r="A1049" s="223">
        <v>44144</v>
      </c>
      <c r="B1049" s="224">
        <v>186180</v>
      </c>
      <c r="C1049" s="224">
        <v>261700</v>
      </c>
      <c r="D1049" s="224">
        <v>447880</v>
      </c>
      <c r="E1049" s="214"/>
      <c r="F1049" s="214"/>
      <c r="G1049" s="214"/>
      <c r="H1049" s="214"/>
      <c r="I1049" s="214"/>
      <c r="J1049" s="214"/>
      <c r="K1049" s="214"/>
      <c r="L1049" s="214"/>
      <c r="M1049" s="214"/>
      <c r="N1049" s="214"/>
      <c r="O1049" s="214"/>
      <c r="P1049" s="214"/>
      <c r="Q1049" s="214"/>
      <c r="R1049" s="214"/>
      <c r="S1049" s="214"/>
      <c r="T1049" s="214"/>
      <c r="U1049" s="214"/>
    </row>
    <row r="1050" ht="13.65" customHeight="1">
      <c r="A1050" s="223">
        <v>44145</v>
      </c>
      <c r="B1050" s="224">
        <v>186260</v>
      </c>
      <c r="C1050" s="224">
        <v>261700</v>
      </c>
      <c r="D1050" s="224">
        <v>447960</v>
      </c>
      <c r="E1050" s="214"/>
      <c r="F1050" s="214"/>
      <c r="G1050" s="214"/>
      <c r="H1050" s="214"/>
      <c r="I1050" s="214"/>
      <c r="J1050" s="214"/>
      <c r="K1050" s="214"/>
      <c r="L1050" s="214"/>
      <c r="M1050" s="214"/>
      <c r="N1050" s="214"/>
      <c r="O1050" s="214"/>
      <c r="P1050" s="214"/>
      <c r="Q1050" s="214"/>
      <c r="R1050" s="214"/>
      <c r="S1050" s="214"/>
      <c r="T1050" s="214"/>
      <c r="U1050" s="214"/>
    </row>
    <row r="1051" ht="13.65" customHeight="1">
      <c r="A1051" s="223">
        <v>44146</v>
      </c>
      <c r="B1051" s="224">
        <v>186340</v>
      </c>
      <c r="C1051" s="224">
        <v>261460</v>
      </c>
      <c r="D1051" s="224">
        <v>447800</v>
      </c>
      <c r="E1051" s="214"/>
      <c r="F1051" s="214"/>
      <c r="G1051" s="214"/>
      <c r="H1051" s="214"/>
      <c r="I1051" s="214"/>
      <c r="J1051" s="214"/>
      <c r="K1051" s="214"/>
      <c r="L1051" s="214"/>
      <c r="M1051" s="214"/>
      <c r="N1051" s="214"/>
      <c r="O1051" s="214"/>
      <c r="P1051" s="214"/>
      <c r="Q1051" s="214"/>
      <c r="R1051" s="214"/>
      <c r="S1051" s="214"/>
      <c r="T1051" s="214"/>
      <c r="U1051" s="214"/>
    </row>
    <row r="1052" ht="13.65" customHeight="1">
      <c r="A1052" s="223">
        <v>44147</v>
      </c>
      <c r="B1052" s="224">
        <v>186360</v>
      </c>
      <c r="C1052" s="224">
        <v>261280</v>
      </c>
      <c r="D1052" s="224">
        <v>447640</v>
      </c>
      <c r="E1052" s="214"/>
      <c r="F1052" s="214"/>
      <c r="G1052" s="214"/>
      <c r="H1052" s="214"/>
      <c r="I1052" s="214"/>
      <c r="J1052" s="214"/>
      <c r="K1052" s="214"/>
      <c r="L1052" s="214"/>
      <c r="M1052" s="214"/>
      <c r="N1052" s="214"/>
      <c r="O1052" s="214"/>
      <c r="P1052" s="214"/>
      <c r="Q1052" s="214"/>
      <c r="R1052" s="214"/>
      <c r="S1052" s="214"/>
      <c r="T1052" s="214"/>
      <c r="U1052" s="214"/>
    </row>
    <row r="1053" ht="13.65" customHeight="1">
      <c r="A1053" s="223">
        <v>44148</v>
      </c>
      <c r="B1053" s="224">
        <v>186410</v>
      </c>
      <c r="C1053" s="224">
        <v>261160</v>
      </c>
      <c r="D1053" s="224">
        <v>447570</v>
      </c>
      <c r="E1053" s="214"/>
      <c r="F1053" s="214"/>
      <c r="G1053" s="214"/>
      <c r="H1053" s="214"/>
      <c r="I1053" s="214"/>
      <c r="J1053" s="214"/>
      <c r="K1053" s="214"/>
      <c r="L1053" s="214"/>
      <c r="M1053" s="214"/>
      <c r="N1053" s="214"/>
      <c r="O1053" s="214"/>
      <c r="P1053" s="214"/>
      <c r="Q1053" s="214"/>
      <c r="R1053" s="214"/>
      <c r="S1053" s="214"/>
      <c r="T1053" s="214"/>
      <c r="U1053" s="214"/>
    </row>
    <row r="1054" ht="13.65" customHeight="1">
      <c r="A1054" s="223">
        <v>44149</v>
      </c>
      <c r="B1054" s="224">
        <v>186390</v>
      </c>
      <c r="C1054" s="224">
        <v>260980</v>
      </c>
      <c r="D1054" s="224">
        <v>447370</v>
      </c>
      <c r="E1054" s="214"/>
      <c r="F1054" s="214"/>
      <c r="G1054" s="214"/>
      <c r="H1054" s="214"/>
      <c r="I1054" s="214"/>
      <c r="J1054" s="214"/>
      <c r="K1054" s="214"/>
      <c r="L1054" s="214"/>
      <c r="M1054" s="214"/>
      <c r="N1054" s="214"/>
      <c r="O1054" s="214"/>
      <c r="P1054" s="214"/>
      <c r="Q1054" s="214"/>
      <c r="R1054" s="214"/>
      <c r="S1054" s="214"/>
      <c r="T1054" s="214"/>
      <c r="U1054" s="214"/>
    </row>
    <row r="1055" ht="13.65" customHeight="1">
      <c r="A1055" s="223">
        <v>44150</v>
      </c>
      <c r="B1055" s="224">
        <v>186410</v>
      </c>
      <c r="C1055" s="224">
        <v>260860</v>
      </c>
      <c r="D1055" s="224">
        <v>447270</v>
      </c>
      <c r="E1055" s="214"/>
      <c r="F1055" s="214"/>
      <c r="G1055" s="214"/>
      <c r="H1055" s="214"/>
      <c r="I1055" s="214"/>
      <c r="J1055" s="214"/>
      <c r="K1055" s="214"/>
      <c r="L1055" s="214"/>
      <c r="M1055" s="214"/>
      <c r="N1055" s="214"/>
      <c r="O1055" s="214"/>
      <c r="P1055" s="214"/>
      <c r="Q1055" s="214"/>
      <c r="R1055" s="214"/>
      <c r="S1055" s="214"/>
      <c r="T1055" s="214"/>
      <c r="U1055" s="214"/>
    </row>
    <row r="1056" ht="13.65" customHeight="1">
      <c r="A1056" s="223">
        <v>44151</v>
      </c>
      <c r="B1056" s="224">
        <v>186510</v>
      </c>
      <c r="C1056" s="224">
        <v>260740</v>
      </c>
      <c r="D1056" s="224">
        <v>447250</v>
      </c>
      <c r="E1056" s="214"/>
      <c r="F1056" s="214"/>
      <c r="G1056" s="214"/>
      <c r="H1056" s="214"/>
      <c r="I1056" s="214"/>
      <c r="J1056" s="214"/>
      <c r="K1056" s="214"/>
      <c r="L1056" s="214"/>
      <c r="M1056" s="214"/>
      <c r="N1056" s="214"/>
      <c r="O1056" s="214"/>
      <c r="P1056" s="214"/>
      <c r="Q1056" s="214"/>
      <c r="R1056" s="214"/>
      <c r="S1056" s="214"/>
      <c r="T1056" s="214"/>
      <c r="U1056" s="214"/>
    </row>
    <row r="1057" ht="13.65" customHeight="1">
      <c r="A1057" s="223">
        <v>44152</v>
      </c>
      <c r="B1057" s="224">
        <v>186760</v>
      </c>
      <c r="C1057" s="224">
        <v>260860</v>
      </c>
      <c r="D1057" s="224">
        <v>447620</v>
      </c>
      <c r="E1057" s="214"/>
      <c r="F1057" s="214"/>
      <c r="G1057" s="214"/>
      <c r="H1057" s="214"/>
      <c r="I1057" s="214"/>
      <c r="J1057" s="214"/>
      <c r="K1057" s="214"/>
      <c r="L1057" s="214"/>
      <c r="M1057" s="214"/>
      <c r="N1057" s="214"/>
      <c r="O1057" s="214"/>
      <c r="P1057" s="214"/>
      <c r="Q1057" s="214"/>
      <c r="R1057" s="214"/>
      <c r="S1057" s="214"/>
      <c r="T1057" s="214"/>
      <c r="U1057" s="214"/>
    </row>
    <row r="1058" ht="13.65" customHeight="1">
      <c r="A1058" s="223">
        <v>44153</v>
      </c>
      <c r="B1058" s="224">
        <v>187060</v>
      </c>
      <c r="C1058" s="224">
        <v>260860</v>
      </c>
      <c r="D1058" s="224">
        <v>447920</v>
      </c>
      <c r="E1058" s="214"/>
      <c r="F1058" s="214"/>
      <c r="G1058" s="214"/>
      <c r="H1058" s="214"/>
      <c r="I1058" s="214"/>
      <c r="J1058" s="214"/>
      <c r="K1058" s="214"/>
      <c r="L1058" s="214"/>
      <c r="M1058" s="214"/>
      <c r="N1058" s="214"/>
      <c r="O1058" s="214"/>
      <c r="P1058" s="214"/>
      <c r="Q1058" s="214"/>
      <c r="R1058" s="214"/>
      <c r="S1058" s="214"/>
      <c r="T1058" s="214"/>
      <c r="U1058" s="214"/>
    </row>
    <row r="1059" ht="13.65" customHeight="1">
      <c r="A1059" s="223">
        <v>44154</v>
      </c>
      <c r="B1059" s="224">
        <v>187310</v>
      </c>
      <c r="C1059" s="224">
        <v>260680</v>
      </c>
      <c r="D1059" s="224">
        <v>447990</v>
      </c>
      <c r="E1059" s="214"/>
      <c r="F1059" s="214"/>
      <c r="G1059" s="214"/>
      <c r="H1059" s="214"/>
      <c r="I1059" s="214"/>
      <c r="J1059" s="214"/>
      <c r="K1059" s="214"/>
      <c r="L1059" s="214"/>
      <c r="M1059" s="214"/>
      <c r="N1059" s="214"/>
      <c r="O1059" s="214"/>
      <c r="P1059" s="214"/>
      <c r="Q1059" s="214"/>
      <c r="R1059" s="214"/>
      <c r="S1059" s="214"/>
      <c r="T1059" s="214"/>
      <c r="U1059" s="214"/>
    </row>
    <row r="1060" ht="13.65" customHeight="1">
      <c r="A1060" s="223">
        <v>44155</v>
      </c>
      <c r="B1060" s="224">
        <v>187520</v>
      </c>
      <c r="C1060" s="224">
        <v>260560</v>
      </c>
      <c r="D1060" s="224">
        <v>448080</v>
      </c>
      <c r="E1060" s="214"/>
      <c r="F1060" s="214"/>
      <c r="G1060" s="214"/>
      <c r="H1060" s="214"/>
      <c r="I1060" s="214"/>
      <c r="J1060" s="214"/>
      <c r="K1060" s="214"/>
      <c r="L1060" s="214"/>
      <c r="M1060" s="214"/>
      <c r="N1060" s="214"/>
      <c r="O1060" s="214"/>
      <c r="P1060" s="214"/>
      <c r="Q1060" s="214"/>
      <c r="R1060" s="214"/>
      <c r="S1060" s="214"/>
      <c r="T1060" s="214"/>
      <c r="U1060" s="214"/>
    </row>
    <row r="1061" ht="13.65" customHeight="1">
      <c r="A1061" s="223">
        <v>44156</v>
      </c>
      <c r="B1061" s="224">
        <v>187570</v>
      </c>
      <c r="C1061" s="224">
        <v>260440</v>
      </c>
      <c r="D1061" s="224">
        <v>448010</v>
      </c>
      <c r="E1061" s="214"/>
      <c r="F1061" s="214"/>
      <c r="G1061" s="214"/>
      <c r="H1061" s="214"/>
      <c r="I1061" s="214"/>
      <c r="J1061" s="214"/>
      <c r="K1061" s="214"/>
      <c r="L1061" s="214"/>
      <c r="M1061" s="214"/>
      <c r="N1061" s="214"/>
      <c r="O1061" s="214"/>
      <c r="P1061" s="214"/>
      <c r="Q1061" s="214"/>
      <c r="R1061" s="214"/>
      <c r="S1061" s="214"/>
      <c r="T1061" s="214"/>
      <c r="U1061" s="214"/>
    </row>
    <row r="1062" ht="13.65" customHeight="1">
      <c r="A1062" s="223">
        <v>44157</v>
      </c>
      <c r="B1062" s="224">
        <v>187820</v>
      </c>
      <c r="C1062" s="224">
        <v>260320</v>
      </c>
      <c r="D1062" s="224">
        <v>448140</v>
      </c>
      <c r="E1062" s="214"/>
      <c r="F1062" s="214"/>
      <c r="G1062" s="214"/>
      <c r="H1062" s="214"/>
      <c r="I1062" s="214"/>
      <c r="J1062" s="214"/>
      <c r="K1062" s="214"/>
      <c r="L1062" s="214"/>
      <c r="M1062" s="214"/>
      <c r="N1062" s="214"/>
      <c r="O1062" s="214"/>
      <c r="P1062" s="214"/>
      <c r="Q1062" s="214"/>
      <c r="R1062" s="214"/>
      <c r="S1062" s="214"/>
      <c r="T1062" s="214"/>
      <c r="U1062" s="214"/>
    </row>
    <row r="1063" ht="13.65" customHeight="1">
      <c r="A1063" s="223">
        <v>44158</v>
      </c>
      <c r="B1063" s="224">
        <v>187970</v>
      </c>
      <c r="C1063" s="224">
        <v>260150</v>
      </c>
      <c r="D1063" s="224">
        <v>448120</v>
      </c>
      <c r="E1063" s="214"/>
      <c r="F1063" s="214"/>
      <c r="G1063" s="214"/>
      <c r="H1063" s="214"/>
      <c r="I1063" s="214"/>
      <c r="J1063" s="214"/>
      <c r="K1063" s="214"/>
      <c r="L1063" s="214"/>
      <c r="M1063" s="214"/>
      <c r="N1063" s="214"/>
      <c r="O1063" s="214"/>
      <c r="P1063" s="214"/>
      <c r="Q1063" s="214"/>
      <c r="R1063" s="214"/>
      <c r="S1063" s="214"/>
      <c r="T1063" s="214"/>
      <c r="U1063" s="214"/>
    </row>
    <row r="1064" ht="13.65" customHeight="1">
      <c r="A1064" s="223">
        <v>44159</v>
      </c>
      <c r="B1064" s="224">
        <v>188010</v>
      </c>
      <c r="C1064" s="224">
        <v>260030</v>
      </c>
      <c r="D1064" s="224">
        <v>448040</v>
      </c>
      <c r="E1064" s="214"/>
      <c r="F1064" s="214"/>
      <c r="G1064" s="214"/>
      <c r="H1064" s="214"/>
      <c r="I1064" s="214"/>
      <c r="J1064" s="214"/>
      <c r="K1064" s="214"/>
      <c r="L1064" s="214"/>
      <c r="M1064" s="214"/>
      <c r="N1064" s="214"/>
      <c r="O1064" s="214"/>
      <c r="P1064" s="214"/>
      <c r="Q1064" s="214"/>
      <c r="R1064" s="214"/>
      <c r="S1064" s="214"/>
      <c r="T1064" s="214"/>
      <c r="U1064" s="214"/>
    </row>
    <row r="1065" ht="13.65" customHeight="1">
      <c r="A1065" s="223">
        <v>44160</v>
      </c>
      <c r="B1065" s="224">
        <v>187990</v>
      </c>
      <c r="C1065" s="224">
        <v>259970</v>
      </c>
      <c r="D1065" s="224">
        <v>447960</v>
      </c>
      <c r="E1065" s="214"/>
      <c r="F1065" s="214"/>
      <c r="G1065" s="214"/>
      <c r="H1065" s="214"/>
      <c r="I1065" s="214"/>
      <c r="J1065" s="214"/>
      <c r="K1065" s="214"/>
      <c r="L1065" s="214"/>
      <c r="M1065" s="214"/>
      <c r="N1065" s="214"/>
      <c r="O1065" s="214"/>
      <c r="P1065" s="214"/>
      <c r="Q1065" s="214"/>
      <c r="R1065" s="214"/>
      <c r="S1065" s="214"/>
      <c r="T1065" s="214"/>
      <c r="U1065" s="214"/>
    </row>
    <row r="1066" ht="13.65" customHeight="1">
      <c r="A1066" s="223">
        <v>44161</v>
      </c>
      <c r="B1066" s="224">
        <v>188080</v>
      </c>
      <c r="C1066" s="224">
        <v>259790</v>
      </c>
      <c r="D1066" s="224">
        <v>447870</v>
      </c>
      <c r="E1066" s="214"/>
      <c r="F1066" s="214"/>
      <c r="G1066" s="214"/>
      <c r="H1066" s="214"/>
      <c r="I1066" s="214"/>
      <c r="J1066" s="214"/>
      <c r="K1066" s="214"/>
      <c r="L1066" s="214"/>
      <c r="M1066" s="214"/>
      <c r="N1066" s="214"/>
      <c r="O1066" s="214"/>
      <c r="P1066" s="214"/>
      <c r="Q1066" s="214"/>
      <c r="R1066" s="214"/>
      <c r="S1066" s="214"/>
      <c r="T1066" s="214"/>
      <c r="U1066" s="214"/>
    </row>
    <row r="1067" ht="13.65" customHeight="1">
      <c r="A1067" s="223">
        <v>44162</v>
      </c>
      <c r="B1067" s="224">
        <v>188160</v>
      </c>
      <c r="C1067" s="224">
        <v>259610</v>
      </c>
      <c r="D1067" s="224">
        <v>447770</v>
      </c>
      <c r="E1067" s="214"/>
      <c r="F1067" s="214"/>
      <c r="G1067" s="214"/>
      <c r="H1067" s="214"/>
      <c r="I1067" s="214"/>
      <c r="J1067" s="214"/>
      <c r="K1067" s="214"/>
      <c r="L1067" s="214"/>
      <c r="M1067" s="214"/>
      <c r="N1067" s="214"/>
      <c r="O1067" s="214"/>
      <c r="P1067" s="214"/>
      <c r="Q1067" s="214"/>
      <c r="R1067" s="214"/>
      <c r="S1067" s="214"/>
      <c r="T1067" s="214"/>
      <c r="U1067" s="214"/>
    </row>
    <row r="1068" ht="13.65" customHeight="1">
      <c r="A1068" s="223">
        <v>44163</v>
      </c>
      <c r="B1068" s="224">
        <v>188120</v>
      </c>
      <c r="C1068" s="224">
        <v>259430</v>
      </c>
      <c r="D1068" s="224">
        <v>447550</v>
      </c>
      <c r="E1068" s="214"/>
      <c r="F1068" s="214"/>
      <c r="G1068" s="214"/>
      <c r="H1068" s="214"/>
      <c r="I1068" s="214"/>
      <c r="J1068" s="214"/>
      <c r="K1068" s="214"/>
      <c r="L1068" s="214"/>
      <c r="M1068" s="214"/>
      <c r="N1068" s="214"/>
      <c r="O1068" s="214"/>
      <c r="P1068" s="214"/>
      <c r="Q1068" s="214"/>
      <c r="R1068" s="214"/>
      <c r="S1068" s="214"/>
      <c r="T1068" s="214"/>
      <c r="U1068" s="214"/>
    </row>
    <row r="1069" ht="13.65" customHeight="1">
      <c r="A1069" s="223">
        <v>44164</v>
      </c>
      <c r="B1069" s="224">
        <v>188330</v>
      </c>
      <c r="C1069" s="224">
        <v>259370</v>
      </c>
      <c r="D1069" s="224">
        <v>447700</v>
      </c>
      <c r="E1069" s="214"/>
      <c r="F1069" s="214"/>
      <c r="G1069" s="214"/>
      <c r="H1069" s="214"/>
      <c r="I1069" s="214"/>
      <c r="J1069" s="214"/>
      <c r="K1069" s="214"/>
      <c r="L1069" s="214"/>
      <c r="M1069" s="214"/>
      <c r="N1069" s="214"/>
      <c r="O1069" s="214"/>
      <c r="P1069" s="214"/>
      <c r="Q1069" s="214"/>
      <c r="R1069" s="214"/>
      <c r="S1069" s="214"/>
      <c r="T1069" s="214"/>
      <c r="U1069" s="214"/>
    </row>
    <row r="1070" ht="13.65" customHeight="1">
      <c r="A1070" s="223">
        <v>44165</v>
      </c>
      <c r="B1070" s="224">
        <v>188330</v>
      </c>
      <c r="C1070" s="224">
        <v>259250</v>
      </c>
      <c r="D1070" s="224">
        <v>447580</v>
      </c>
      <c r="E1070" s="214"/>
      <c r="F1070" s="214"/>
      <c r="G1070" s="214"/>
      <c r="H1070" s="214"/>
      <c r="I1070" s="214"/>
      <c r="J1070" s="214"/>
      <c r="K1070" s="214"/>
      <c r="L1070" s="214"/>
      <c r="M1070" s="214"/>
      <c r="N1070" s="214"/>
      <c r="O1070" s="214"/>
      <c r="P1070" s="214"/>
      <c r="Q1070" s="214"/>
      <c r="R1070" s="214"/>
      <c r="S1070" s="214"/>
      <c r="T1070" s="214"/>
      <c r="U1070" s="214"/>
    </row>
    <row r="1071" ht="13.65" customHeight="1">
      <c r="A1071" s="223">
        <v>44166</v>
      </c>
      <c r="B1071" s="224">
        <v>188330</v>
      </c>
      <c r="C1071" s="224">
        <v>259190</v>
      </c>
      <c r="D1071" s="224">
        <v>447520</v>
      </c>
      <c r="E1071" s="214"/>
      <c r="F1071" s="214"/>
      <c r="G1071" s="214"/>
      <c r="H1071" s="214"/>
      <c r="I1071" s="214"/>
      <c r="J1071" s="214"/>
      <c r="K1071" s="214"/>
      <c r="L1071" s="214"/>
      <c r="M1071" s="214"/>
      <c r="N1071" s="214"/>
      <c r="O1071" s="214"/>
      <c r="P1071" s="214"/>
      <c r="Q1071" s="214"/>
      <c r="R1071" s="214"/>
      <c r="S1071" s="214"/>
      <c r="T1071" s="214"/>
      <c r="U1071" s="214"/>
    </row>
    <row r="1072" ht="13.65" customHeight="1">
      <c r="A1072" s="223">
        <v>44167</v>
      </c>
      <c r="B1072" s="224">
        <v>188140</v>
      </c>
      <c r="C1072" s="224">
        <v>259370</v>
      </c>
      <c r="D1072" s="224">
        <v>447510</v>
      </c>
      <c r="E1072" s="214"/>
      <c r="F1072" s="214"/>
      <c r="G1072" s="214"/>
      <c r="H1072" s="214"/>
      <c r="I1072" s="214"/>
      <c r="J1072" s="214"/>
      <c r="K1072" s="214"/>
      <c r="L1072" s="214"/>
      <c r="M1072" s="214"/>
      <c r="N1072" s="214"/>
      <c r="O1072" s="214"/>
      <c r="P1072" s="214"/>
      <c r="Q1072" s="214"/>
      <c r="R1072" s="214"/>
      <c r="S1072" s="214"/>
      <c r="T1072" s="214"/>
      <c r="U1072" s="214"/>
    </row>
    <row r="1073" ht="13.65" customHeight="1">
      <c r="A1073" s="223">
        <v>44168</v>
      </c>
      <c r="B1073" s="224">
        <v>188030</v>
      </c>
      <c r="C1073" s="224">
        <v>259490</v>
      </c>
      <c r="D1073" s="224">
        <v>447520</v>
      </c>
      <c r="E1073" s="214"/>
      <c r="F1073" s="214"/>
      <c r="G1073" s="214"/>
      <c r="H1073" s="214"/>
      <c r="I1073" s="214"/>
      <c r="J1073" s="214"/>
      <c r="K1073" s="214"/>
      <c r="L1073" s="214"/>
      <c r="M1073" s="214"/>
      <c r="N1073" s="214"/>
      <c r="O1073" s="214"/>
      <c r="P1073" s="214"/>
      <c r="Q1073" s="214"/>
      <c r="R1073" s="214"/>
      <c r="S1073" s="214"/>
      <c r="T1073" s="214"/>
      <c r="U1073" s="214"/>
    </row>
    <row r="1074" ht="13.65" customHeight="1">
      <c r="A1074" s="223">
        <v>44169</v>
      </c>
      <c r="B1074" s="224">
        <v>187880</v>
      </c>
      <c r="C1074" s="224">
        <v>259610</v>
      </c>
      <c r="D1074" s="224">
        <v>447490</v>
      </c>
      <c r="E1074" s="214"/>
      <c r="F1074" s="214"/>
      <c r="G1074" s="214"/>
      <c r="H1074" s="214"/>
      <c r="I1074" s="214"/>
      <c r="J1074" s="214"/>
      <c r="K1074" s="214"/>
      <c r="L1074" s="214"/>
      <c r="M1074" s="214"/>
      <c r="N1074" s="214"/>
      <c r="O1074" s="214"/>
      <c r="P1074" s="214"/>
      <c r="Q1074" s="214"/>
      <c r="R1074" s="214"/>
      <c r="S1074" s="214"/>
      <c r="T1074" s="214"/>
      <c r="U1074" s="214"/>
    </row>
    <row r="1075" ht="13.65" customHeight="1">
      <c r="A1075" s="223">
        <v>44170</v>
      </c>
      <c r="B1075" s="224">
        <v>187720</v>
      </c>
      <c r="C1075" s="224">
        <v>259730</v>
      </c>
      <c r="D1075" s="224">
        <v>447450</v>
      </c>
      <c r="E1075" s="214"/>
      <c r="F1075" s="214"/>
      <c r="G1075" s="214"/>
      <c r="H1075" s="214"/>
      <c r="I1075" s="214"/>
      <c r="J1075" s="214"/>
      <c r="K1075" s="214"/>
      <c r="L1075" s="214"/>
      <c r="M1075" s="214"/>
      <c r="N1075" s="214"/>
      <c r="O1075" s="214"/>
      <c r="P1075" s="214"/>
      <c r="Q1075" s="214"/>
      <c r="R1075" s="214"/>
      <c r="S1075" s="214"/>
      <c r="T1075" s="214"/>
      <c r="U1075" s="214"/>
    </row>
    <row r="1076" ht="13.65" customHeight="1">
      <c r="A1076" s="223">
        <v>44171</v>
      </c>
      <c r="B1076" s="224">
        <v>187400</v>
      </c>
      <c r="C1076" s="224">
        <v>259790</v>
      </c>
      <c r="D1076" s="224">
        <v>447190</v>
      </c>
      <c r="E1076" s="214"/>
      <c r="F1076" s="214"/>
      <c r="G1076" s="214"/>
      <c r="H1076" s="214"/>
      <c r="I1076" s="214"/>
      <c r="J1076" s="214"/>
      <c r="K1076" s="214"/>
      <c r="L1076" s="214"/>
      <c r="M1076" s="214"/>
      <c r="N1076" s="214"/>
      <c r="O1076" s="214"/>
      <c r="P1076" s="214"/>
      <c r="Q1076" s="214"/>
      <c r="R1076" s="214"/>
      <c r="S1076" s="214"/>
      <c r="T1076" s="214"/>
      <c r="U1076" s="214"/>
    </row>
    <row r="1077" ht="13.65" customHeight="1">
      <c r="A1077" s="223">
        <v>44172</v>
      </c>
      <c r="B1077" s="224">
        <v>187140</v>
      </c>
      <c r="C1077" s="224">
        <v>259910</v>
      </c>
      <c r="D1077" s="224">
        <v>447050</v>
      </c>
      <c r="E1077" s="214"/>
      <c r="F1077" s="214"/>
      <c r="G1077" s="214"/>
      <c r="H1077" s="214"/>
      <c r="I1077" s="214"/>
      <c r="J1077" s="214"/>
      <c r="K1077" s="214"/>
      <c r="L1077" s="214"/>
      <c r="M1077" s="214"/>
      <c r="N1077" s="214"/>
      <c r="O1077" s="214"/>
      <c r="P1077" s="214"/>
      <c r="Q1077" s="214"/>
      <c r="R1077" s="214"/>
      <c r="S1077" s="214"/>
      <c r="T1077" s="214"/>
      <c r="U1077" s="214"/>
    </row>
    <row r="1078" ht="13.65" customHeight="1">
      <c r="A1078" s="223">
        <v>44173</v>
      </c>
      <c r="B1078" s="224">
        <v>187040</v>
      </c>
      <c r="C1078" s="224">
        <v>259970</v>
      </c>
      <c r="D1078" s="224">
        <v>447010</v>
      </c>
      <c r="E1078" s="214"/>
      <c r="F1078" s="214"/>
      <c r="G1078" s="214"/>
      <c r="H1078" s="214"/>
      <c r="I1078" s="214"/>
      <c r="J1078" s="214"/>
      <c r="K1078" s="214"/>
      <c r="L1078" s="214"/>
      <c r="M1078" s="214"/>
      <c r="N1078" s="214"/>
      <c r="O1078" s="214"/>
      <c r="P1078" s="214"/>
      <c r="Q1078" s="214"/>
      <c r="R1078" s="214"/>
      <c r="S1078" s="214"/>
      <c r="T1078" s="214"/>
      <c r="U1078" s="214"/>
    </row>
    <row r="1079" ht="13.65" customHeight="1">
      <c r="A1079" s="223">
        <v>44174</v>
      </c>
      <c r="B1079" s="224">
        <v>186980</v>
      </c>
      <c r="C1079" s="224">
        <v>260030</v>
      </c>
      <c r="D1079" s="224">
        <v>447010</v>
      </c>
      <c r="E1079" s="214"/>
      <c r="F1079" s="214"/>
      <c r="G1079" s="214"/>
      <c r="H1079" s="214"/>
      <c r="I1079" s="214"/>
      <c r="J1079" s="214"/>
      <c r="K1079" s="214"/>
      <c r="L1079" s="214"/>
      <c r="M1079" s="214"/>
      <c r="N1079" s="214"/>
      <c r="O1079" s="214"/>
      <c r="P1079" s="214"/>
      <c r="Q1079" s="214"/>
      <c r="R1079" s="214"/>
      <c r="S1079" s="214"/>
      <c r="T1079" s="214"/>
      <c r="U1079" s="214"/>
    </row>
    <row r="1080" ht="13.65" customHeight="1">
      <c r="A1080" s="223">
        <v>44175</v>
      </c>
      <c r="B1080" s="224">
        <v>186790</v>
      </c>
      <c r="C1080" s="224">
        <v>260210</v>
      </c>
      <c r="D1080" s="224">
        <v>447000</v>
      </c>
      <c r="E1080" s="214"/>
      <c r="F1080" s="214"/>
      <c r="G1080" s="214"/>
      <c r="H1080" s="214"/>
      <c r="I1080" s="214"/>
      <c r="J1080" s="214"/>
      <c r="K1080" s="214"/>
      <c r="L1080" s="214"/>
      <c r="M1080" s="214"/>
      <c r="N1080" s="214"/>
      <c r="O1080" s="214"/>
      <c r="P1080" s="214"/>
      <c r="Q1080" s="214"/>
      <c r="R1080" s="214"/>
      <c r="S1080" s="214"/>
      <c r="T1080" s="214"/>
      <c r="U1080" s="214"/>
    </row>
    <row r="1081" ht="13.65" customHeight="1">
      <c r="A1081" s="223">
        <v>44176</v>
      </c>
      <c r="B1081" s="224">
        <v>186760</v>
      </c>
      <c r="C1081" s="224">
        <v>260500</v>
      </c>
      <c r="D1081" s="224">
        <v>447260</v>
      </c>
      <c r="E1081" s="214"/>
      <c r="F1081" s="214"/>
      <c r="G1081" s="214"/>
      <c r="H1081" s="214"/>
      <c r="I1081" s="214"/>
      <c r="J1081" s="214"/>
      <c r="K1081" s="214"/>
      <c r="L1081" s="214"/>
      <c r="M1081" s="214"/>
      <c r="N1081" s="214"/>
      <c r="O1081" s="214"/>
      <c r="P1081" s="214"/>
      <c r="Q1081" s="214"/>
      <c r="R1081" s="214"/>
      <c r="S1081" s="214"/>
      <c r="T1081" s="214"/>
      <c r="U1081" s="214"/>
    </row>
    <row r="1082" ht="13.65" customHeight="1">
      <c r="A1082" s="223">
        <v>44177</v>
      </c>
      <c r="B1082" s="224">
        <v>186740</v>
      </c>
      <c r="C1082" s="224">
        <v>260620</v>
      </c>
      <c r="D1082" s="224">
        <v>447360</v>
      </c>
      <c r="E1082" s="214"/>
      <c r="F1082" s="214"/>
      <c r="G1082" s="214"/>
      <c r="H1082" s="214"/>
      <c r="I1082" s="214"/>
      <c r="J1082" s="214"/>
      <c r="K1082" s="214"/>
      <c r="L1082" s="214"/>
      <c r="M1082" s="214"/>
      <c r="N1082" s="214"/>
      <c r="O1082" s="214"/>
      <c r="P1082" s="214"/>
      <c r="Q1082" s="214"/>
      <c r="R1082" s="214"/>
      <c r="S1082" s="214"/>
      <c r="T1082" s="214"/>
      <c r="U1082" s="214"/>
    </row>
    <row r="1083" ht="13.65" customHeight="1">
      <c r="A1083" s="223">
        <v>44178</v>
      </c>
      <c r="B1083" s="224">
        <v>186960</v>
      </c>
      <c r="C1083" s="224">
        <v>260920</v>
      </c>
      <c r="D1083" s="224">
        <v>447880</v>
      </c>
      <c r="E1083" s="214"/>
      <c r="F1083" s="214"/>
      <c r="G1083" s="214"/>
      <c r="H1083" s="214"/>
      <c r="I1083" s="214"/>
      <c r="J1083" s="214"/>
      <c r="K1083" s="214"/>
      <c r="L1083" s="214"/>
      <c r="M1083" s="214"/>
      <c r="N1083" s="214"/>
      <c r="O1083" s="214"/>
      <c r="P1083" s="214"/>
      <c r="Q1083" s="214"/>
      <c r="R1083" s="214"/>
      <c r="S1083" s="214"/>
      <c r="T1083" s="214"/>
      <c r="U1083" s="214"/>
    </row>
    <row r="1084" ht="13.65" customHeight="1">
      <c r="A1084" s="223">
        <v>44179</v>
      </c>
      <c r="B1084" s="224">
        <v>187170</v>
      </c>
      <c r="C1084" s="224">
        <v>260860</v>
      </c>
      <c r="D1084" s="224">
        <v>448030</v>
      </c>
      <c r="E1084" s="214"/>
      <c r="F1084" s="214"/>
      <c r="G1084" s="214"/>
      <c r="H1084" s="214"/>
      <c r="I1084" s="214"/>
      <c r="J1084" s="214"/>
      <c r="K1084" s="214"/>
      <c r="L1084" s="214"/>
      <c r="M1084" s="214"/>
      <c r="N1084" s="214"/>
      <c r="O1084" s="214"/>
      <c r="P1084" s="214"/>
      <c r="Q1084" s="214"/>
      <c r="R1084" s="214"/>
      <c r="S1084" s="214"/>
      <c r="T1084" s="214"/>
      <c r="U1084" s="214"/>
    </row>
    <row r="1085" ht="13.65" customHeight="1">
      <c r="A1085" s="223">
        <v>44180</v>
      </c>
      <c r="B1085" s="224">
        <v>187670</v>
      </c>
      <c r="C1085" s="224">
        <v>260560</v>
      </c>
      <c r="D1085" s="224">
        <v>448230</v>
      </c>
      <c r="E1085" s="214"/>
      <c r="F1085" s="214"/>
      <c r="G1085" s="214"/>
      <c r="H1085" s="214"/>
      <c r="I1085" s="214"/>
      <c r="J1085" s="214"/>
      <c r="K1085" s="214"/>
      <c r="L1085" s="214"/>
      <c r="M1085" s="214"/>
      <c r="N1085" s="214"/>
      <c r="O1085" s="214"/>
      <c r="P1085" s="214"/>
      <c r="Q1085" s="214"/>
      <c r="R1085" s="214"/>
      <c r="S1085" s="214"/>
      <c r="T1085" s="214"/>
      <c r="U1085" s="214"/>
    </row>
    <row r="1086" ht="13.65" customHeight="1">
      <c r="A1086" s="223">
        <v>44181</v>
      </c>
      <c r="B1086" s="224">
        <v>187990</v>
      </c>
      <c r="C1086" s="224">
        <v>260560</v>
      </c>
      <c r="D1086" s="224">
        <v>448550</v>
      </c>
      <c r="E1086" s="214"/>
      <c r="F1086" s="214"/>
      <c r="G1086" s="214"/>
      <c r="H1086" s="214"/>
      <c r="I1086" s="214"/>
      <c r="J1086" s="214"/>
      <c r="K1086" s="214"/>
      <c r="L1086" s="214"/>
      <c r="M1086" s="214"/>
      <c r="N1086" s="214"/>
      <c r="O1086" s="214"/>
      <c r="P1086" s="214"/>
      <c r="Q1086" s="214"/>
      <c r="R1086" s="214"/>
      <c r="S1086" s="214"/>
      <c r="T1086" s="214"/>
      <c r="U1086" s="214"/>
    </row>
    <row r="1087" ht="13.65" customHeight="1">
      <c r="A1087" s="223">
        <v>44182</v>
      </c>
      <c r="B1087" s="224">
        <v>188220</v>
      </c>
      <c r="C1087" s="224">
        <v>260680</v>
      </c>
      <c r="D1087" s="224">
        <v>448900</v>
      </c>
      <c r="E1087" s="214"/>
      <c r="F1087" s="214"/>
      <c r="G1087" s="214"/>
      <c r="H1087" s="214"/>
      <c r="I1087" s="214"/>
      <c r="J1087" s="214"/>
      <c r="K1087" s="214"/>
      <c r="L1087" s="214"/>
      <c r="M1087" s="214"/>
      <c r="N1087" s="214"/>
      <c r="O1087" s="214"/>
      <c r="P1087" s="214"/>
      <c r="Q1087" s="214"/>
      <c r="R1087" s="214"/>
      <c r="S1087" s="214"/>
      <c r="T1087" s="214"/>
      <c r="U1087" s="214"/>
    </row>
    <row r="1088" ht="13.65" customHeight="1">
      <c r="A1088" s="223">
        <v>44183</v>
      </c>
      <c r="B1088" s="224">
        <v>188670</v>
      </c>
      <c r="C1088" s="224">
        <v>260500</v>
      </c>
      <c r="D1088" s="224">
        <v>449170</v>
      </c>
      <c r="E1088" s="214"/>
      <c r="F1088" s="214"/>
      <c r="G1088" s="214"/>
      <c r="H1088" s="214"/>
      <c r="I1088" s="214"/>
      <c r="J1088" s="214"/>
      <c r="K1088" s="214"/>
      <c r="L1088" s="214"/>
      <c r="M1088" s="214"/>
      <c r="N1088" s="214"/>
      <c r="O1088" s="214"/>
      <c r="P1088" s="214"/>
      <c r="Q1088" s="214"/>
      <c r="R1088" s="214"/>
      <c r="S1088" s="214"/>
      <c r="T1088" s="214"/>
      <c r="U1088" s="214"/>
    </row>
    <row r="1089" ht="13.65" customHeight="1">
      <c r="A1089" s="223">
        <v>44184</v>
      </c>
      <c r="B1089" s="224">
        <v>188520</v>
      </c>
      <c r="C1089" s="224">
        <v>260440</v>
      </c>
      <c r="D1089" s="224">
        <v>448960</v>
      </c>
      <c r="E1089" s="214"/>
      <c r="F1089" s="214"/>
      <c r="G1089" s="214"/>
      <c r="H1089" s="214"/>
      <c r="I1089" s="214"/>
      <c r="J1089" s="214"/>
      <c r="K1089" s="214"/>
      <c r="L1089" s="214"/>
      <c r="M1089" s="214"/>
      <c r="N1089" s="214"/>
      <c r="O1089" s="214"/>
      <c r="P1089" s="214"/>
      <c r="Q1089" s="214"/>
      <c r="R1089" s="214"/>
      <c r="S1089" s="214"/>
      <c r="T1089" s="214"/>
      <c r="U1089" s="214"/>
    </row>
    <row r="1090" ht="13.65" customHeight="1">
      <c r="A1090" s="223">
        <v>44185</v>
      </c>
      <c r="B1090" s="224">
        <v>188370</v>
      </c>
      <c r="C1090" s="224">
        <v>260560</v>
      </c>
      <c r="D1090" s="224">
        <v>448930</v>
      </c>
      <c r="E1090" s="214"/>
      <c r="F1090" s="214"/>
      <c r="G1090" s="214"/>
      <c r="H1090" s="214"/>
      <c r="I1090" s="214"/>
      <c r="J1090" s="214"/>
      <c r="K1090" s="214"/>
      <c r="L1090" s="214"/>
      <c r="M1090" s="214"/>
      <c r="N1090" s="214"/>
      <c r="O1090" s="214"/>
      <c r="P1090" s="214"/>
      <c r="Q1090" s="214"/>
      <c r="R1090" s="214"/>
      <c r="S1090" s="214"/>
      <c r="T1090" s="214"/>
      <c r="U1090" s="214"/>
    </row>
    <row r="1091" ht="13.65" customHeight="1">
      <c r="A1091" s="223">
        <v>44186</v>
      </c>
      <c r="B1091" s="224">
        <v>188330</v>
      </c>
      <c r="C1091" s="224">
        <v>260740</v>
      </c>
      <c r="D1091" s="224">
        <v>449070</v>
      </c>
      <c r="E1091" s="214"/>
      <c r="F1091" s="214"/>
      <c r="G1091" s="214"/>
      <c r="H1091" s="214"/>
      <c r="I1091" s="214"/>
      <c r="J1091" s="214"/>
      <c r="K1091" s="214"/>
      <c r="L1091" s="214"/>
      <c r="M1091" s="214"/>
      <c r="N1091" s="214"/>
      <c r="O1091" s="214"/>
      <c r="P1091" s="214"/>
      <c r="Q1091" s="214"/>
      <c r="R1091" s="214"/>
      <c r="S1091" s="214"/>
      <c r="T1091" s="214"/>
      <c r="U1091" s="214"/>
    </row>
    <row r="1092" ht="13.65" customHeight="1">
      <c r="A1092" s="223">
        <v>44187</v>
      </c>
      <c r="B1092" s="224">
        <v>188370</v>
      </c>
      <c r="C1092" s="224">
        <v>260320</v>
      </c>
      <c r="D1092" s="224">
        <v>448690</v>
      </c>
      <c r="E1092" s="214"/>
      <c r="F1092" s="214"/>
      <c r="G1092" s="214"/>
      <c r="H1092" s="214"/>
      <c r="I1092" s="214"/>
      <c r="J1092" s="214"/>
      <c r="K1092" s="214"/>
      <c r="L1092" s="214"/>
      <c r="M1092" s="214"/>
      <c r="N1092" s="214"/>
      <c r="O1092" s="214"/>
      <c r="P1092" s="214"/>
      <c r="Q1092" s="214"/>
      <c r="R1092" s="214"/>
      <c r="S1092" s="214"/>
      <c r="T1092" s="214"/>
      <c r="U1092" s="214"/>
    </row>
    <row r="1093" ht="13.65" customHeight="1">
      <c r="A1093" s="223">
        <v>44188</v>
      </c>
      <c r="B1093" s="224">
        <v>188140</v>
      </c>
      <c r="C1093" s="224">
        <v>260440</v>
      </c>
      <c r="D1093" s="224">
        <v>448580</v>
      </c>
      <c r="E1093" s="214"/>
      <c r="F1093" s="214"/>
      <c r="G1093" s="214"/>
      <c r="H1093" s="214"/>
      <c r="I1093" s="214"/>
      <c r="J1093" s="214"/>
      <c r="K1093" s="214"/>
      <c r="L1093" s="214"/>
      <c r="M1093" s="214"/>
      <c r="N1093" s="214"/>
      <c r="O1093" s="214"/>
      <c r="P1093" s="214"/>
      <c r="Q1093" s="214"/>
      <c r="R1093" s="214"/>
      <c r="S1093" s="214"/>
      <c r="T1093" s="214"/>
      <c r="U1093" s="214"/>
    </row>
    <row r="1094" ht="13.65" customHeight="1">
      <c r="A1094" s="223">
        <v>44189</v>
      </c>
      <c r="B1094" s="224">
        <v>187990</v>
      </c>
      <c r="C1094" s="224">
        <v>260570</v>
      </c>
      <c r="D1094" s="224">
        <v>448560</v>
      </c>
      <c r="E1094" s="214"/>
      <c r="F1094" s="214"/>
      <c r="G1094" s="214"/>
      <c r="H1094" s="214"/>
      <c r="I1094" s="214"/>
      <c r="J1094" s="214"/>
      <c r="K1094" s="214"/>
      <c r="L1094" s="214"/>
      <c r="M1094" s="214"/>
      <c r="N1094" s="214"/>
      <c r="O1094" s="214"/>
      <c r="P1094" s="214"/>
      <c r="Q1094" s="214"/>
      <c r="R1094" s="214"/>
      <c r="S1094" s="214"/>
      <c r="T1094" s="214"/>
      <c r="U1094" s="214"/>
    </row>
    <row r="1095" ht="13.65" customHeight="1">
      <c r="A1095" s="223">
        <v>44190</v>
      </c>
      <c r="B1095" s="224">
        <v>187880</v>
      </c>
      <c r="C1095" s="224">
        <v>260990</v>
      </c>
      <c r="D1095" s="224">
        <v>448870</v>
      </c>
      <c r="E1095" s="214"/>
      <c r="F1095" s="214"/>
      <c r="G1095" s="214"/>
      <c r="H1095" s="214"/>
      <c r="I1095" s="214"/>
      <c r="J1095" s="214"/>
      <c r="K1095" s="214"/>
      <c r="L1095" s="214"/>
      <c r="M1095" s="214"/>
      <c r="N1095" s="214"/>
      <c r="O1095" s="214"/>
      <c r="P1095" s="214"/>
      <c r="Q1095" s="214"/>
      <c r="R1095" s="214"/>
      <c r="S1095" s="214"/>
      <c r="T1095" s="214"/>
      <c r="U1095" s="214"/>
    </row>
    <row r="1096" ht="13.65" customHeight="1">
      <c r="A1096" s="223">
        <v>44191</v>
      </c>
      <c r="B1096" s="224">
        <v>187610</v>
      </c>
      <c r="C1096" s="224">
        <v>260930</v>
      </c>
      <c r="D1096" s="224">
        <v>448540</v>
      </c>
      <c r="E1096" s="214"/>
      <c r="F1096" s="214"/>
      <c r="G1096" s="214"/>
      <c r="H1096" s="214"/>
      <c r="I1096" s="214"/>
      <c r="J1096" s="214"/>
      <c r="K1096" s="214"/>
      <c r="L1096" s="214"/>
      <c r="M1096" s="214"/>
      <c r="N1096" s="214"/>
      <c r="O1096" s="214"/>
      <c r="P1096" s="214"/>
      <c r="Q1096" s="214"/>
      <c r="R1096" s="214"/>
      <c r="S1096" s="214"/>
      <c r="T1096" s="214"/>
      <c r="U1096" s="214"/>
    </row>
    <row r="1097" ht="13.65" customHeight="1">
      <c r="A1097" s="223">
        <v>44192</v>
      </c>
      <c r="B1097" s="224">
        <v>187400</v>
      </c>
      <c r="C1097" s="224">
        <v>260930</v>
      </c>
      <c r="D1097" s="224">
        <v>448330</v>
      </c>
      <c r="E1097" s="214"/>
      <c r="F1097" s="214"/>
      <c r="G1097" s="214"/>
      <c r="H1097" s="214"/>
      <c r="I1097" s="214"/>
      <c r="J1097" s="214"/>
      <c r="K1097" s="214"/>
      <c r="L1097" s="214"/>
      <c r="M1097" s="214"/>
      <c r="N1097" s="214"/>
      <c r="O1097" s="214"/>
      <c r="P1097" s="214"/>
      <c r="Q1097" s="214"/>
      <c r="R1097" s="214"/>
      <c r="S1097" s="214"/>
      <c r="T1097" s="214"/>
      <c r="U1097" s="214"/>
    </row>
    <row r="1098" ht="13.65" customHeight="1">
      <c r="A1098" s="223">
        <v>44193</v>
      </c>
      <c r="B1098" s="224">
        <v>187210</v>
      </c>
      <c r="C1098" s="224">
        <v>261050</v>
      </c>
      <c r="D1098" s="224">
        <v>448260</v>
      </c>
      <c r="E1098" s="214"/>
      <c r="F1098" s="214"/>
      <c r="G1098" s="214"/>
      <c r="H1098" s="214"/>
      <c r="I1098" s="214"/>
      <c r="J1098" s="214"/>
      <c r="K1098" s="214"/>
      <c r="L1098" s="214"/>
      <c r="M1098" s="214"/>
      <c r="N1098" s="214"/>
      <c r="O1098" s="214"/>
      <c r="P1098" s="214"/>
      <c r="Q1098" s="214"/>
      <c r="R1098" s="214"/>
      <c r="S1098" s="214"/>
      <c r="T1098" s="214"/>
      <c r="U1098" s="214"/>
    </row>
    <row r="1099" ht="13.65" customHeight="1">
      <c r="A1099" s="223">
        <v>44194</v>
      </c>
      <c r="B1099" s="224">
        <v>187040</v>
      </c>
      <c r="C1099" s="224">
        <v>261100</v>
      </c>
      <c r="D1099" s="224">
        <v>448140</v>
      </c>
      <c r="E1099" s="214"/>
      <c r="F1099" s="214"/>
      <c r="G1099" s="214"/>
      <c r="H1099" s="214"/>
      <c r="I1099" s="214"/>
      <c r="J1099" s="214"/>
      <c r="K1099" s="214"/>
      <c r="L1099" s="214"/>
      <c r="M1099" s="214"/>
      <c r="N1099" s="214"/>
      <c r="O1099" s="214"/>
      <c r="P1099" s="214"/>
      <c r="Q1099" s="214"/>
      <c r="R1099" s="214"/>
      <c r="S1099" s="214"/>
      <c r="T1099" s="214"/>
      <c r="U1099" s="214"/>
    </row>
    <row r="1100" ht="13.65" customHeight="1">
      <c r="A1100" s="223">
        <v>44195</v>
      </c>
      <c r="B1100" s="224">
        <v>186830</v>
      </c>
      <c r="C1100" s="224">
        <v>261160</v>
      </c>
      <c r="D1100" s="224">
        <v>447990</v>
      </c>
      <c r="E1100" s="214"/>
      <c r="F1100" s="214"/>
      <c r="G1100" s="214"/>
      <c r="H1100" s="214"/>
      <c r="I1100" s="214"/>
      <c r="J1100" s="214"/>
      <c r="K1100" s="214"/>
      <c r="L1100" s="214"/>
      <c r="M1100" s="214"/>
      <c r="N1100" s="214"/>
      <c r="O1100" s="214"/>
      <c r="P1100" s="214"/>
      <c r="Q1100" s="214"/>
      <c r="R1100" s="214"/>
      <c r="S1100" s="214"/>
      <c r="T1100" s="214"/>
      <c r="U1100" s="214"/>
    </row>
    <row r="1101" ht="13.65" customHeight="1">
      <c r="A1101" s="223">
        <v>44196</v>
      </c>
      <c r="B1101" s="224">
        <v>186640</v>
      </c>
      <c r="C1101" s="224">
        <v>261280</v>
      </c>
      <c r="D1101" s="224">
        <v>447920</v>
      </c>
      <c r="E1101" s="214"/>
      <c r="F1101" s="214"/>
      <c r="G1101" s="214"/>
      <c r="H1101" s="214"/>
      <c r="I1101" s="214"/>
      <c r="J1101" s="214"/>
      <c r="K1101" s="214"/>
      <c r="L1101" s="214"/>
      <c r="M1101" s="214"/>
      <c r="N1101" s="214"/>
      <c r="O1101" s="214"/>
      <c r="P1101" s="214"/>
      <c r="Q1101" s="214"/>
      <c r="R1101" s="214"/>
      <c r="S1101" s="214"/>
      <c r="T1101" s="214"/>
      <c r="U1101" s="214"/>
    </row>
    <row r="1102" ht="13.65" customHeight="1">
      <c r="A1102" s="223">
        <v>44197</v>
      </c>
      <c r="B1102" s="224">
        <v>186660</v>
      </c>
      <c r="C1102" s="224">
        <v>260800</v>
      </c>
      <c r="D1102" s="224">
        <v>447460</v>
      </c>
      <c r="E1102" s="214"/>
      <c r="F1102" s="214"/>
      <c r="G1102" s="214"/>
      <c r="H1102" s="214"/>
      <c r="I1102" s="214"/>
      <c r="J1102" s="214"/>
      <c r="K1102" s="214"/>
      <c r="L1102" s="214"/>
      <c r="M1102" s="214"/>
      <c r="N1102" s="214"/>
      <c r="O1102" s="214"/>
      <c r="P1102" s="214"/>
      <c r="Q1102" s="214"/>
      <c r="R1102" s="214"/>
      <c r="S1102" s="214"/>
      <c r="T1102" s="214"/>
      <c r="U1102" s="214"/>
    </row>
    <row r="1103" ht="13.65" customHeight="1">
      <c r="A1103" s="223">
        <v>44198</v>
      </c>
      <c r="B1103" s="224">
        <v>186640</v>
      </c>
      <c r="C1103" s="224">
        <v>260500</v>
      </c>
      <c r="D1103" s="224">
        <v>447140</v>
      </c>
      <c r="E1103" s="214"/>
      <c r="F1103" s="214"/>
      <c r="G1103" s="214"/>
      <c r="H1103" s="214"/>
      <c r="I1103" s="214"/>
      <c r="J1103" s="214"/>
      <c r="K1103" s="214"/>
      <c r="L1103" s="214"/>
      <c r="M1103" s="214"/>
      <c r="N1103" s="214"/>
      <c r="O1103" s="214"/>
      <c r="P1103" s="214"/>
      <c r="Q1103" s="214"/>
      <c r="R1103" s="214"/>
      <c r="S1103" s="214"/>
      <c r="T1103" s="214"/>
      <c r="U1103" s="214"/>
    </row>
    <row r="1104" ht="13.65" customHeight="1">
      <c r="A1104" s="223">
        <v>44199</v>
      </c>
      <c r="B1104" s="224">
        <v>186680</v>
      </c>
      <c r="C1104" s="224">
        <v>260210</v>
      </c>
      <c r="D1104" s="224">
        <v>446890</v>
      </c>
      <c r="E1104" s="214"/>
      <c r="F1104" s="214"/>
      <c r="G1104" s="214"/>
      <c r="H1104" s="214"/>
      <c r="I1104" s="214"/>
      <c r="J1104" s="214"/>
      <c r="K1104" s="214"/>
      <c r="L1104" s="214"/>
      <c r="M1104" s="214"/>
      <c r="N1104" s="214"/>
      <c r="O1104" s="214"/>
      <c r="P1104" s="214"/>
      <c r="Q1104" s="214"/>
      <c r="R1104" s="214"/>
      <c r="S1104" s="214"/>
      <c r="T1104" s="214"/>
      <c r="U1104" s="214"/>
    </row>
    <row r="1105" ht="13.65" customHeight="1">
      <c r="A1105" s="223">
        <v>44200</v>
      </c>
      <c r="B1105" s="224">
        <v>186910</v>
      </c>
      <c r="C1105" s="224">
        <v>259910</v>
      </c>
      <c r="D1105" s="224">
        <v>446820</v>
      </c>
      <c r="E1105" s="214"/>
      <c r="F1105" s="214"/>
      <c r="G1105" s="214"/>
      <c r="H1105" s="214"/>
      <c r="I1105" s="214"/>
      <c r="J1105" s="214"/>
      <c r="K1105" s="214"/>
      <c r="L1105" s="214"/>
      <c r="M1105" s="214"/>
      <c r="N1105" s="214"/>
      <c r="O1105" s="214"/>
      <c r="P1105" s="214"/>
      <c r="Q1105" s="214"/>
      <c r="R1105" s="214"/>
      <c r="S1105" s="214"/>
      <c r="T1105" s="214"/>
      <c r="U1105" s="214"/>
    </row>
    <row r="1106" ht="13.65" customHeight="1">
      <c r="A1106" s="223">
        <v>44201</v>
      </c>
      <c r="B1106" s="224">
        <v>187190</v>
      </c>
      <c r="C1106" s="224">
        <v>259610</v>
      </c>
      <c r="D1106" s="224">
        <v>446800</v>
      </c>
      <c r="E1106" s="214"/>
      <c r="F1106" s="214"/>
      <c r="G1106" s="214"/>
      <c r="H1106" s="214"/>
      <c r="I1106" s="214"/>
      <c r="J1106" s="214"/>
      <c r="K1106" s="214"/>
      <c r="L1106" s="214"/>
      <c r="M1106" s="214"/>
      <c r="N1106" s="214"/>
      <c r="O1106" s="214"/>
      <c r="P1106" s="214"/>
      <c r="Q1106" s="214"/>
      <c r="R1106" s="214"/>
      <c r="S1106" s="214"/>
      <c r="T1106" s="214"/>
      <c r="U1106" s="214"/>
    </row>
    <row r="1107" ht="13.65" customHeight="1">
      <c r="A1107" s="223">
        <v>44202</v>
      </c>
      <c r="B1107" s="224">
        <v>187520</v>
      </c>
      <c r="C1107" s="224">
        <v>259130</v>
      </c>
      <c r="D1107" s="224">
        <v>446650</v>
      </c>
      <c r="E1107" s="214"/>
      <c r="F1107" s="214"/>
      <c r="G1107" s="214"/>
      <c r="H1107" s="214"/>
      <c r="I1107" s="214"/>
      <c r="J1107" s="214"/>
      <c r="K1107" s="214"/>
      <c r="L1107" s="214"/>
      <c r="M1107" s="214"/>
      <c r="N1107" s="214"/>
      <c r="O1107" s="214"/>
      <c r="P1107" s="214"/>
      <c r="Q1107" s="214"/>
      <c r="R1107" s="214"/>
      <c r="S1107" s="214"/>
      <c r="T1107" s="214"/>
      <c r="U1107" s="214"/>
    </row>
    <row r="1108" ht="13.65" customHeight="1">
      <c r="A1108" s="223">
        <v>44203</v>
      </c>
      <c r="B1108" s="224">
        <v>187670</v>
      </c>
      <c r="C1108" s="224">
        <v>258780</v>
      </c>
      <c r="D1108" s="224">
        <v>446450</v>
      </c>
      <c r="E1108" s="214"/>
      <c r="F1108" s="214"/>
      <c r="G1108" s="214"/>
      <c r="H1108" s="214"/>
      <c r="I1108" s="214"/>
      <c r="J1108" s="214"/>
      <c r="K1108" s="214"/>
      <c r="L1108" s="214"/>
      <c r="M1108" s="214"/>
      <c r="N1108" s="214"/>
      <c r="O1108" s="214"/>
      <c r="P1108" s="214"/>
      <c r="Q1108" s="214"/>
      <c r="R1108" s="214"/>
      <c r="S1108" s="214"/>
      <c r="T1108" s="214"/>
      <c r="U1108" s="214"/>
    </row>
    <row r="1109" ht="13.65" customHeight="1">
      <c r="A1109" s="223">
        <v>44204</v>
      </c>
      <c r="B1109" s="224">
        <v>187840</v>
      </c>
      <c r="C1109" s="224">
        <v>258480</v>
      </c>
      <c r="D1109" s="224">
        <v>446320</v>
      </c>
      <c r="E1109" s="214"/>
      <c r="F1109" s="214"/>
      <c r="G1109" s="214"/>
      <c r="H1109" s="214"/>
      <c r="I1109" s="214"/>
      <c r="J1109" s="214"/>
      <c r="K1109" s="214"/>
      <c r="L1109" s="214"/>
      <c r="M1109" s="214"/>
      <c r="N1109" s="214"/>
      <c r="O1109" s="214"/>
      <c r="P1109" s="214"/>
      <c r="Q1109" s="214"/>
      <c r="R1109" s="214"/>
      <c r="S1109" s="214"/>
      <c r="T1109" s="214"/>
      <c r="U1109" s="214"/>
    </row>
    <row r="1110" ht="13.65" customHeight="1">
      <c r="A1110" s="223">
        <v>44205</v>
      </c>
      <c r="B1110" s="224">
        <v>187840</v>
      </c>
      <c r="C1110" s="224">
        <v>258130</v>
      </c>
      <c r="D1110" s="224">
        <v>445970</v>
      </c>
      <c r="E1110" s="214"/>
      <c r="F1110" s="214"/>
      <c r="G1110" s="214"/>
      <c r="H1110" s="214"/>
      <c r="I1110" s="214"/>
      <c r="J1110" s="214"/>
      <c r="K1110" s="214"/>
      <c r="L1110" s="214"/>
      <c r="M1110" s="214"/>
      <c r="N1110" s="214"/>
      <c r="O1110" s="214"/>
      <c r="P1110" s="214"/>
      <c r="Q1110" s="214"/>
      <c r="R1110" s="214"/>
      <c r="S1110" s="214"/>
      <c r="T1110" s="214"/>
      <c r="U1110" s="214"/>
    </row>
    <row r="1111" ht="13.65" customHeight="1">
      <c r="A1111" s="223">
        <v>44206</v>
      </c>
      <c r="B1111" s="224">
        <v>187630</v>
      </c>
      <c r="C1111" s="224">
        <v>257830</v>
      </c>
      <c r="D1111" s="224">
        <v>445460</v>
      </c>
      <c r="E1111" s="214"/>
      <c r="F1111" s="214"/>
      <c r="G1111" s="214"/>
      <c r="H1111" s="214"/>
      <c r="I1111" s="214"/>
      <c r="J1111" s="214"/>
      <c r="K1111" s="214"/>
      <c r="L1111" s="214"/>
      <c r="M1111" s="214"/>
      <c r="N1111" s="214"/>
      <c r="O1111" s="214"/>
      <c r="P1111" s="214"/>
      <c r="Q1111" s="214"/>
      <c r="R1111" s="214"/>
      <c r="S1111" s="214"/>
      <c r="T1111" s="214"/>
      <c r="U1111" s="214"/>
    </row>
    <row r="1112" ht="13.65" customHeight="1">
      <c r="A1112" s="223">
        <v>44207</v>
      </c>
      <c r="B1112" s="224">
        <v>187550</v>
      </c>
      <c r="C1112" s="224">
        <v>257410</v>
      </c>
      <c r="D1112" s="224">
        <v>444960</v>
      </c>
      <c r="E1112" s="214"/>
      <c r="F1112" s="214"/>
      <c r="G1112" s="214"/>
      <c r="H1112" s="214"/>
      <c r="I1112" s="214"/>
      <c r="J1112" s="214"/>
      <c r="K1112" s="214"/>
      <c r="L1112" s="214"/>
      <c r="M1112" s="214"/>
      <c r="N1112" s="214"/>
      <c r="O1112" s="214"/>
      <c r="P1112" s="214"/>
      <c r="Q1112" s="214"/>
      <c r="R1112" s="214"/>
      <c r="S1112" s="214"/>
      <c r="T1112" s="214"/>
      <c r="U1112" s="214"/>
    </row>
    <row r="1113" ht="13.65" customHeight="1">
      <c r="A1113" s="223">
        <v>44208</v>
      </c>
      <c r="B1113" s="224">
        <v>187380</v>
      </c>
      <c r="C1113" s="224">
        <v>257000</v>
      </c>
      <c r="D1113" s="224">
        <v>444380</v>
      </c>
      <c r="E1113" s="214"/>
      <c r="F1113" s="214"/>
      <c r="G1113" s="214"/>
      <c r="H1113" s="214"/>
      <c r="I1113" s="214"/>
      <c r="J1113" s="214"/>
      <c r="K1113" s="214"/>
      <c r="L1113" s="214"/>
      <c r="M1113" s="214"/>
      <c r="N1113" s="214"/>
      <c r="O1113" s="214"/>
      <c r="P1113" s="214"/>
      <c r="Q1113" s="214"/>
      <c r="R1113" s="214"/>
      <c r="S1113" s="214"/>
      <c r="T1113" s="214"/>
      <c r="U1113" s="214"/>
    </row>
    <row r="1114" ht="13.65" customHeight="1">
      <c r="A1114" s="223">
        <v>44209</v>
      </c>
      <c r="B1114" s="224">
        <v>187190</v>
      </c>
      <c r="C1114" s="224">
        <v>256760</v>
      </c>
      <c r="D1114" s="224">
        <v>443950</v>
      </c>
      <c r="E1114" s="214"/>
      <c r="F1114" s="214"/>
      <c r="G1114" s="214"/>
      <c r="H1114" s="214"/>
      <c r="I1114" s="214"/>
      <c r="J1114" s="214"/>
      <c r="K1114" s="214"/>
      <c r="L1114" s="214"/>
      <c r="M1114" s="214"/>
      <c r="N1114" s="214"/>
      <c r="O1114" s="214"/>
      <c r="P1114" s="214"/>
      <c r="Q1114" s="214"/>
      <c r="R1114" s="214"/>
      <c r="S1114" s="214"/>
      <c r="T1114" s="214"/>
      <c r="U1114" s="214"/>
    </row>
    <row r="1115" ht="13.65" customHeight="1">
      <c r="A1115" s="223">
        <v>44210</v>
      </c>
      <c r="B1115" s="224">
        <v>186980</v>
      </c>
      <c r="C1115" s="224">
        <v>256350</v>
      </c>
      <c r="D1115" s="224">
        <v>443330</v>
      </c>
      <c r="E1115" s="214"/>
      <c r="F1115" s="214"/>
      <c r="G1115" s="214"/>
      <c r="H1115" s="214"/>
      <c r="I1115" s="214"/>
      <c r="J1115" s="214"/>
      <c r="K1115" s="214"/>
      <c r="L1115" s="214"/>
      <c r="M1115" s="214"/>
      <c r="N1115" s="214"/>
      <c r="O1115" s="214"/>
      <c r="P1115" s="214"/>
      <c r="Q1115" s="214"/>
      <c r="R1115" s="214"/>
      <c r="S1115" s="214"/>
      <c r="T1115" s="214"/>
      <c r="U1115" s="214"/>
    </row>
    <row r="1116" ht="13.65" customHeight="1">
      <c r="A1116" s="223">
        <v>44211</v>
      </c>
      <c r="B1116" s="224">
        <v>186720</v>
      </c>
      <c r="C1116" s="224">
        <v>256110</v>
      </c>
      <c r="D1116" s="224">
        <v>442830</v>
      </c>
      <c r="E1116" s="214"/>
      <c r="F1116" s="214"/>
      <c r="G1116" s="214"/>
      <c r="H1116" s="214"/>
      <c r="I1116" s="214"/>
      <c r="J1116" s="214"/>
      <c r="K1116" s="214"/>
      <c r="L1116" s="214"/>
      <c r="M1116" s="214"/>
      <c r="N1116" s="214"/>
      <c r="O1116" s="214"/>
      <c r="P1116" s="214"/>
      <c r="Q1116" s="214"/>
      <c r="R1116" s="214"/>
      <c r="S1116" s="214"/>
      <c r="T1116" s="214"/>
      <c r="U1116" s="214"/>
    </row>
    <row r="1117" ht="13.65" customHeight="1">
      <c r="A1117" s="223">
        <v>44212</v>
      </c>
      <c r="B1117" s="224">
        <v>186430</v>
      </c>
      <c r="C1117" s="224">
        <v>255760</v>
      </c>
      <c r="D1117" s="224">
        <v>442190</v>
      </c>
      <c r="E1117" s="214"/>
      <c r="F1117" s="214"/>
      <c r="G1117" s="214"/>
      <c r="H1117" s="214"/>
      <c r="I1117" s="214"/>
      <c r="J1117" s="214"/>
      <c r="K1117" s="214"/>
      <c r="L1117" s="214"/>
      <c r="M1117" s="214"/>
      <c r="N1117" s="214"/>
      <c r="O1117" s="214"/>
      <c r="P1117" s="214"/>
      <c r="Q1117" s="214"/>
      <c r="R1117" s="214"/>
      <c r="S1117" s="214"/>
      <c r="T1117" s="214"/>
      <c r="U1117" s="214"/>
    </row>
    <row r="1118" ht="13.65" customHeight="1">
      <c r="A1118" s="223">
        <v>44213</v>
      </c>
      <c r="B1118" s="224">
        <v>186130</v>
      </c>
      <c r="C1118" s="224">
        <v>255410</v>
      </c>
      <c r="D1118" s="224">
        <v>441540</v>
      </c>
      <c r="E1118" s="214"/>
      <c r="F1118" s="214"/>
      <c r="G1118" s="214"/>
      <c r="H1118" s="214"/>
      <c r="I1118" s="214"/>
      <c r="J1118" s="214"/>
      <c r="K1118" s="214"/>
      <c r="L1118" s="214"/>
      <c r="M1118" s="214"/>
      <c r="N1118" s="214"/>
      <c r="O1118" s="214"/>
      <c r="P1118" s="214"/>
      <c r="Q1118" s="214"/>
      <c r="R1118" s="214"/>
      <c r="S1118" s="214"/>
      <c r="T1118" s="214"/>
      <c r="U1118" s="214"/>
    </row>
    <row r="1119" ht="13.65" customHeight="1">
      <c r="A1119" s="223">
        <v>44214</v>
      </c>
      <c r="B1119" s="224">
        <v>185860</v>
      </c>
      <c r="C1119" s="224">
        <v>255050</v>
      </c>
      <c r="D1119" s="224">
        <v>440910</v>
      </c>
      <c r="E1119" s="214"/>
      <c r="F1119" s="214"/>
      <c r="G1119" s="214"/>
      <c r="H1119" s="214"/>
      <c r="I1119" s="214"/>
      <c r="J1119" s="214"/>
      <c r="K1119" s="214"/>
      <c r="L1119" s="214"/>
      <c r="M1119" s="214"/>
      <c r="N1119" s="214"/>
      <c r="O1119" s="214"/>
      <c r="P1119" s="214"/>
      <c r="Q1119" s="214"/>
      <c r="R1119" s="214"/>
      <c r="S1119" s="214"/>
      <c r="T1119" s="214"/>
      <c r="U1119" s="214"/>
    </row>
    <row r="1120" ht="13.65" customHeight="1">
      <c r="A1120" s="223">
        <v>44215</v>
      </c>
      <c r="B1120" s="224">
        <v>185590</v>
      </c>
      <c r="C1120" s="224">
        <v>254520</v>
      </c>
      <c r="D1120" s="224">
        <v>440110</v>
      </c>
      <c r="E1120" s="214"/>
      <c r="F1120" s="214"/>
      <c r="G1120" s="214"/>
      <c r="H1120" s="214"/>
      <c r="I1120" s="214"/>
      <c r="J1120" s="214"/>
      <c r="K1120" s="214"/>
      <c r="L1120" s="214"/>
      <c r="M1120" s="214"/>
      <c r="N1120" s="214"/>
      <c r="O1120" s="214"/>
      <c r="P1120" s="214"/>
      <c r="Q1120" s="214"/>
      <c r="R1120" s="214"/>
      <c r="S1120" s="214"/>
      <c r="T1120" s="214"/>
      <c r="U1120" s="214"/>
    </row>
    <row r="1121" ht="13.65" customHeight="1">
      <c r="A1121" s="223">
        <v>44216</v>
      </c>
      <c r="B1121" s="224">
        <v>185230</v>
      </c>
      <c r="C1121" s="224">
        <v>254170</v>
      </c>
      <c r="D1121" s="224">
        <v>439400</v>
      </c>
      <c r="E1121" s="214"/>
      <c r="F1121" s="214"/>
      <c r="G1121" s="214"/>
      <c r="H1121" s="214"/>
      <c r="I1121" s="214"/>
      <c r="J1121" s="214"/>
      <c r="K1121" s="214"/>
      <c r="L1121" s="214"/>
      <c r="M1121" s="214"/>
      <c r="N1121" s="214"/>
      <c r="O1121" s="214"/>
      <c r="P1121" s="214"/>
      <c r="Q1121" s="214"/>
      <c r="R1121" s="214"/>
      <c r="S1121" s="214"/>
      <c r="T1121" s="214"/>
      <c r="U1121" s="214"/>
    </row>
    <row r="1122" ht="13.65" customHeight="1">
      <c r="A1122" s="223">
        <v>44217</v>
      </c>
      <c r="B1122" s="224">
        <v>185020</v>
      </c>
      <c r="C1122" s="224">
        <v>253820</v>
      </c>
      <c r="D1122" s="224">
        <v>438840</v>
      </c>
      <c r="E1122" s="214"/>
      <c r="F1122" s="214"/>
      <c r="G1122" s="214"/>
      <c r="H1122" s="214"/>
      <c r="I1122" s="214"/>
      <c r="J1122" s="214"/>
      <c r="K1122" s="214"/>
      <c r="L1122" s="214"/>
      <c r="M1122" s="214"/>
      <c r="N1122" s="214"/>
      <c r="O1122" s="214"/>
      <c r="P1122" s="214"/>
      <c r="Q1122" s="214"/>
      <c r="R1122" s="214"/>
      <c r="S1122" s="214"/>
      <c r="T1122" s="214"/>
      <c r="U1122" s="214"/>
    </row>
    <row r="1123" ht="13.65" customHeight="1">
      <c r="A1123" s="223">
        <v>44218</v>
      </c>
      <c r="B1123" s="224">
        <v>184980</v>
      </c>
      <c r="C1123" s="224">
        <v>253640</v>
      </c>
      <c r="D1123" s="224">
        <v>438620</v>
      </c>
      <c r="E1123" s="214"/>
      <c r="F1123" s="214"/>
      <c r="G1123" s="214"/>
      <c r="H1123" s="214"/>
      <c r="I1123" s="214"/>
      <c r="J1123" s="214"/>
      <c r="K1123" s="214"/>
      <c r="L1123" s="214"/>
      <c r="M1123" s="214"/>
      <c r="N1123" s="214"/>
      <c r="O1123" s="214"/>
      <c r="P1123" s="214"/>
      <c r="Q1123" s="214"/>
      <c r="R1123" s="214"/>
      <c r="S1123" s="214"/>
      <c r="T1123" s="214"/>
      <c r="U1123" s="214"/>
    </row>
    <row r="1124" ht="13.65" customHeight="1">
      <c r="A1124" s="223">
        <v>44219</v>
      </c>
      <c r="B1124" s="224">
        <v>184920</v>
      </c>
      <c r="C1124" s="224">
        <v>253290</v>
      </c>
      <c r="D1124" s="224">
        <v>438210</v>
      </c>
      <c r="E1124" s="214"/>
      <c r="F1124" s="214"/>
      <c r="G1124" s="214"/>
      <c r="H1124" s="214"/>
      <c r="I1124" s="214"/>
      <c r="J1124" s="214"/>
      <c r="K1124" s="214"/>
      <c r="L1124" s="214"/>
      <c r="M1124" s="214"/>
      <c r="N1124" s="214"/>
      <c r="O1124" s="214"/>
      <c r="P1124" s="214"/>
      <c r="Q1124" s="214"/>
      <c r="R1124" s="214"/>
      <c r="S1124" s="214"/>
      <c r="T1124" s="214"/>
      <c r="U1124" s="214"/>
    </row>
    <row r="1125" ht="13.65" customHeight="1">
      <c r="A1125" s="223">
        <v>44220</v>
      </c>
      <c r="B1125" s="224">
        <v>184920</v>
      </c>
      <c r="C1125" s="224">
        <v>253170</v>
      </c>
      <c r="D1125" s="224">
        <v>438090</v>
      </c>
      <c r="E1125" s="214"/>
      <c r="F1125" s="214"/>
      <c r="G1125" s="214"/>
      <c r="H1125" s="214"/>
      <c r="I1125" s="214"/>
      <c r="J1125" s="214"/>
      <c r="K1125" s="214"/>
      <c r="L1125" s="214"/>
      <c r="M1125" s="214"/>
      <c r="N1125" s="214"/>
      <c r="O1125" s="214"/>
      <c r="P1125" s="214"/>
      <c r="Q1125" s="214"/>
      <c r="R1125" s="214"/>
      <c r="S1125" s="214"/>
      <c r="T1125" s="214"/>
      <c r="U1125" s="214"/>
    </row>
    <row r="1126" ht="13.65" customHeight="1">
      <c r="A1126" s="223">
        <v>44221</v>
      </c>
      <c r="B1126" s="224">
        <v>184980</v>
      </c>
      <c r="C1126" s="224">
        <v>253000</v>
      </c>
      <c r="D1126" s="224">
        <v>437980</v>
      </c>
      <c r="E1126" s="214"/>
      <c r="F1126" s="214"/>
      <c r="G1126" s="214"/>
      <c r="H1126" s="214"/>
      <c r="I1126" s="214"/>
      <c r="J1126" s="214"/>
      <c r="K1126" s="214"/>
      <c r="L1126" s="214"/>
      <c r="M1126" s="214"/>
      <c r="N1126" s="214"/>
      <c r="O1126" s="214"/>
      <c r="P1126" s="214"/>
      <c r="Q1126" s="214"/>
      <c r="R1126" s="214"/>
      <c r="S1126" s="214"/>
      <c r="T1126" s="214"/>
      <c r="U1126" s="214"/>
    </row>
    <row r="1127" ht="13.65" customHeight="1">
      <c r="A1127" s="223">
        <v>44222</v>
      </c>
      <c r="B1127" s="224">
        <v>185020</v>
      </c>
      <c r="C1127" s="224">
        <v>252820</v>
      </c>
      <c r="D1127" s="224">
        <v>437840</v>
      </c>
      <c r="E1127" s="214"/>
      <c r="F1127" s="214"/>
      <c r="G1127" s="214"/>
      <c r="H1127" s="214"/>
      <c r="I1127" s="214"/>
      <c r="J1127" s="214"/>
      <c r="K1127" s="214"/>
      <c r="L1127" s="214"/>
      <c r="M1127" s="214"/>
      <c r="N1127" s="214"/>
      <c r="O1127" s="214"/>
      <c r="P1127" s="214"/>
      <c r="Q1127" s="214"/>
      <c r="R1127" s="214"/>
      <c r="S1127" s="214"/>
      <c r="T1127" s="214"/>
      <c r="U1127" s="214"/>
    </row>
    <row r="1128" ht="13.65" customHeight="1">
      <c r="A1128" s="223">
        <v>44223</v>
      </c>
      <c r="B1128" s="224">
        <v>185330</v>
      </c>
      <c r="C1128" s="224">
        <v>253060</v>
      </c>
      <c r="D1128" s="224">
        <v>438390</v>
      </c>
      <c r="E1128" s="214"/>
      <c r="F1128" s="214"/>
      <c r="G1128" s="214"/>
      <c r="H1128" s="214"/>
      <c r="I1128" s="214"/>
      <c r="J1128" s="214"/>
      <c r="K1128" s="214"/>
      <c r="L1128" s="214"/>
      <c r="M1128" s="214"/>
      <c r="N1128" s="214"/>
      <c r="O1128" s="214"/>
      <c r="P1128" s="214"/>
      <c r="Q1128" s="214"/>
      <c r="R1128" s="214"/>
      <c r="S1128" s="214"/>
      <c r="T1128" s="214"/>
      <c r="U1128" s="214"/>
    </row>
    <row r="1129" ht="13.65" customHeight="1">
      <c r="A1129" s="223">
        <v>44224</v>
      </c>
      <c r="B1129" s="224">
        <v>186580</v>
      </c>
      <c r="C1129" s="224">
        <v>254290</v>
      </c>
      <c r="D1129" s="224">
        <v>440870</v>
      </c>
      <c r="E1129" s="214"/>
      <c r="F1129" s="214"/>
      <c r="G1129" s="214"/>
      <c r="H1129" s="214"/>
      <c r="I1129" s="214"/>
      <c r="J1129" s="214"/>
      <c r="K1129" s="214"/>
      <c r="L1129" s="214"/>
      <c r="M1129" s="214"/>
      <c r="N1129" s="214"/>
      <c r="O1129" s="214"/>
      <c r="P1129" s="214"/>
      <c r="Q1129" s="214"/>
      <c r="R1129" s="214"/>
      <c r="S1129" s="214"/>
      <c r="T1129" s="214"/>
      <c r="U1129" s="214"/>
    </row>
    <row r="1130" ht="13.65" customHeight="1">
      <c r="A1130" s="223">
        <v>44225</v>
      </c>
      <c r="B1130" s="224">
        <v>187380</v>
      </c>
      <c r="C1130" s="224">
        <v>254350</v>
      </c>
      <c r="D1130" s="224">
        <v>441730</v>
      </c>
      <c r="E1130" s="214"/>
      <c r="F1130" s="214"/>
      <c r="G1130" s="214"/>
      <c r="H1130" s="214"/>
      <c r="I1130" s="214"/>
      <c r="J1130" s="214"/>
      <c r="K1130" s="214"/>
      <c r="L1130" s="214"/>
      <c r="M1130" s="214"/>
      <c r="N1130" s="214"/>
      <c r="O1130" s="214"/>
      <c r="P1130" s="214"/>
      <c r="Q1130" s="214"/>
      <c r="R1130" s="214"/>
      <c r="S1130" s="214"/>
      <c r="T1130" s="214"/>
      <c r="U1130" s="214"/>
    </row>
    <row r="1131" ht="13.65" customHeight="1">
      <c r="A1131" s="223">
        <v>44226</v>
      </c>
      <c r="B1131" s="224">
        <v>187570</v>
      </c>
      <c r="C1131" s="224">
        <v>254110</v>
      </c>
      <c r="D1131" s="224">
        <v>441680</v>
      </c>
      <c r="E1131" s="214"/>
      <c r="F1131" s="214"/>
      <c r="G1131" s="214"/>
      <c r="H1131" s="214"/>
      <c r="I1131" s="214"/>
      <c r="J1131" s="214"/>
      <c r="K1131" s="214"/>
      <c r="L1131" s="214"/>
      <c r="M1131" s="214"/>
      <c r="N1131" s="214"/>
      <c r="O1131" s="214"/>
      <c r="P1131" s="214"/>
      <c r="Q1131" s="214"/>
      <c r="R1131" s="214"/>
      <c r="S1131" s="214"/>
      <c r="T1131" s="214"/>
      <c r="U1131" s="214"/>
    </row>
    <row r="1132" ht="13.65" customHeight="1">
      <c r="A1132" s="223">
        <v>44227</v>
      </c>
      <c r="B1132" s="224">
        <v>187610</v>
      </c>
      <c r="C1132" s="224">
        <v>253760</v>
      </c>
      <c r="D1132" s="224">
        <v>441370</v>
      </c>
      <c r="E1132" s="214"/>
      <c r="F1132" s="214"/>
      <c r="G1132" s="214"/>
      <c r="H1132" s="214"/>
      <c r="I1132" s="214"/>
      <c r="J1132" s="214"/>
      <c r="K1132" s="214"/>
      <c r="L1132" s="214"/>
      <c r="M1132" s="214"/>
      <c r="N1132" s="214"/>
      <c r="O1132" s="214"/>
      <c r="P1132" s="214"/>
      <c r="Q1132" s="214"/>
      <c r="R1132" s="214"/>
      <c r="S1132" s="214"/>
      <c r="T1132" s="214"/>
      <c r="U1132" s="214"/>
    </row>
    <row r="1133" ht="13.65" customHeight="1">
      <c r="A1133" s="223">
        <v>44228</v>
      </c>
      <c r="B1133" s="224">
        <v>187460</v>
      </c>
      <c r="C1133" s="224">
        <v>253520</v>
      </c>
      <c r="D1133" s="224">
        <v>440980</v>
      </c>
      <c r="E1133" s="214"/>
      <c r="F1133" s="214"/>
      <c r="G1133" s="214"/>
      <c r="H1133" s="214"/>
      <c r="I1133" s="214"/>
      <c r="J1133" s="214"/>
      <c r="K1133" s="214"/>
      <c r="L1133" s="214"/>
      <c r="M1133" s="214"/>
      <c r="N1133" s="214"/>
      <c r="O1133" s="214"/>
      <c r="P1133" s="214"/>
      <c r="Q1133" s="214"/>
      <c r="R1133" s="214"/>
      <c r="S1133" s="214"/>
      <c r="T1133" s="214"/>
      <c r="U1133" s="214"/>
    </row>
    <row r="1134" ht="13.65" customHeight="1">
      <c r="A1134" s="223">
        <v>44229</v>
      </c>
      <c r="B1134" s="224">
        <v>187610</v>
      </c>
      <c r="C1134" s="224">
        <v>253990</v>
      </c>
      <c r="D1134" s="224">
        <v>441600</v>
      </c>
      <c r="E1134" s="214"/>
      <c r="F1134" s="214"/>
      <c r="G1134" s="214"/>
      <c r="H1134" s="214"/>
      <c r="I1134" s="214"/>
      <c r="J1134" s="214"/>
      <c r="K1134" s="214"/>
      <c r="L1134" s="214"/>
      <c r="M1134" s="214"/>
      <c r="N1134" s="214"/>
      <c r="O1134" s="214"/>
      <c r="P1134" s="214"/>
      <c r="Q1134" s="214"/>
      <c r="R1134" s="214"/>
      <c r="S1134" s="214"/>
      <c r="T1134" s="214"/>
      <c r="U1134" s="214"/>
    </row>
    <row r="1135" ht="13.65" customHeight="1">
      <c r="A1135" s="223">
        <v>44230</v>
      </c>
      <c r="B1135" s="224">
        <v>187740</v>
      </c>
      <c r="C1135" s="224">
        <v>253820</v>
      </c>
      <c r="D1135" s="224">
        <v>441560</v>
      </c>
      <c r="E1135" s="214"/>
      <c r="F1135" s="214"/>
      <c r="G1135" s="214"/>
      <c r="H1135" s="214"/>
      <c r="I1135" s="214"/>
      <c r="J1135" s="214"/>
      <c r="K1135" s="214"/>
      <c r="L1135" s="214"/>
      <c r="M1135" s="214"/>
      <c r="N1135" s="214"/>
      <c r="O1135" s="214"/>
      <c r="P1135" s="214"/>
      <c r="Q1135" s="214"/>
      <c r="R1135" s="214"/>
      <c r="S1135" s="214"/>
      <c r="T1135" s="214"/>
      <c r="U1135" s="214"/>
    </row>
    <row r="1136" ht="13.65" customHeight="1">
      <c r="A1136" s="223">
        <v>44231</v>
      </c>
      <c r="B1136" s="224">
        <v>187860</v>
      </c>
      <c r="C1136" s="224">
        <v>253520</v>
      </c>
      <c r="D1136" s="224">
        <v>441380</v>
      </c>
      <c r="E1136" s="214"/>
      <c r="F1136" s="214"/>
      <c r="G1136" s="214"/>
      <c r="H1136" s="214"/>
      <c r="I1136" s="214"/>
      <c r="J1136" s="214"/>
      <c r="K1136" s="214"/>
      <c r="L1136" s="214"/>
      <c r="M1136" s="214"/>
      <c r="N1136" s="214"/>
      <c r="O1136" s="214"/>
      <c r="P1136" s="214"/>
      <c r="Q1136" s="214"/>
      <c r="R1136" s="214"/>
      <c r="S1136" s="214"/>
      <c r="T1136" s="214"/>
      <c r="U1136" s="214"/>
    </row>
    <row r="1137" ht="13.65" customHeight="1">
      <c r="A1137" s="223">
        <v>44232</v>
      </c>
      <c r="B1137" s="224">
        <v>187700</v>
      </c>
      <c r="C1137" s="224">
        <v>253350</v>
      </c>
      <c r="D1137" s="224">
        <v>441050</v>
      </c>
      <c r="E1137" s="214"/>
      <c r="F1137" s="214"/>
      <c r="G1137" s="214"/>
      <c r="H1137" s="214"/>
      <c r="I1137" s="214"/>
      <c r="J1137" s="214"/>
      <c r="K1137" s="214"/>
      <c r="L1137" s="214"/>
      <c r="M1137" s="214"/>
      <c r="N1137" s="214"/>
      <c r="O1137" s="214"/>
      <c r="P1137" s="214"/>
      <c r="Q1137" s="214"/>
      <c r="R1137" s="214"/>
      <c r="S1137" s="214"/>
      <c r="T1137" s="214"/>
      <c r="U1137" s="214"/>
    </row>
    <row r="1138" ht="13.65" customHeight="1">
      <c r="A1138" s="223">
        <v>44233</v>
      </c>
      <c r="B1138" s="224">
        <v>187380</v>
      </c>
      <c r="C1138" s="224">
        <v>253230</v>
      </c>
      <c r="D1138" s="224">
        <v>440610</v>
      </c>
      <c r="E1138" s="214"/>
      <c r="F1138" s="214"/>
      <c r="G1138" s="214"/>
      <c r="H1138" s="214"/>
      <c r="I1138" s="214"/>
      <c r="J1138" s="214"/>
      <c r="K1138" s="214"/>
      <c r="L1138" s="214"/>
      <c r="M1138" s="214"/>
      <c r="N1138" s="214"/>
      <c r="O1138" s="214"/>
      <c r="P1138" s="214"/>
      <c r="Q1138" s="214"/>
      <c r="R1138" s="214"/>
      <c r="S1138" s="214"/>
      <c r="T1138" s="214"/>
      <c r="U1138" s="214"/>
    </row>
    <row r="1139" ht="13.65" customHeight="1">
      <c r="A1139" s="223">
        <v>44234</v>
      </c>
      <c r="B1139" s="224">
        <v>187060</v>
      </c>
      <c r="C1139" s="224">
        <v>253170</v>
      </c>
      <c r="D1139" s="224">
        <v>440230</v>
      </c>
      <c r="E1139" s="214"/>
      <c r="F1139" s="214"/>
      <c r="G1139" s="214"/>
      <c r="H1139" s="214"/>
      <c r="I1139" s="214"/>
      <c r="J1139" s="214"/>
      <c r="K1139" s="214"/>
      <c r="L1139" s="214"/>
      <c r="M1139" s="214"/>
      <c r="N1139" s="214"/>
      <c r="O1139" s="214"/>
      <c r="P1139" s="214"/>
      <c r="Q1139" s="214"/>
      <c r="R1139" s="214"/>
      <c r="S1139" s="214"/>
      <c r="T1139" s="214"/>
      <c r="U1139" s="214"/>
    </row>
    <row r="1140" ht="13.65" customHeight="1">
      <c r="A1140" s="223">
        <v>44235</v>
      </c>
      <c r="B1140" s="224">
        <v>186790</v>
      </c>
      <c r="C1140" s="224">
        <v>253000</v>
      </c>
      <c r="D1140" s="224">
        <v>439790</v>
      </c>
      <c r="E1140" s="214"/>
      <c r="F1140" s="214"/>
      <c r="G1140" s="214"/>
      <c r="H1140" s="214"/>
      <c r="I1140" s="214"/>
      <c r="J1140" s="214"/>
      <c r="K1140" s="214"/>
      <c r="L1140" s="214"/>
      <c r="M1140" s="214"/>
      <c r="N1140" s="214"/>
      <c r="O1140" s="214"/>
      <c r="P1140" s="214"/>
      <c r="Q1140" s="214"/>
      <c r="R1140" s="214"/>
      <c r="S1140" s="214"/>
      <c r="T1140" s="214"/>
      <c r="U1140" s="214"/>
    </row>
    <row r="1141" ht="13.65" customHeight="1">
      <c r="A1141" s="223">
        <v>44236</v>
      </c>
      <c r="B1141" s="224">
        <v>186720</v>
      </c>
      <c r="C1141" s="224">
        <v>252880</v>
      </c>
      <c r="D1141" s="224">
        <v>439600</v>
      </c>
      <c r="E1141" s="214"/>
      <c r="F1141" s="214"/>
      <c r="G1141" s="214"/>
      <c r="H1141" s="214"/>
      <c r="I1141" s="214"/>
      <c r="J1141" s="214"/>
      <c r="K1141" s="214"/>
      <c r="L1141" s="214"/>
      <c r="M1141" s="214"/>
      <c r="N1141" s="214"/>
      <c r="O1141" s="214"/>
      <c r="P1141" s="214"/>
      <c r="Q1141" s="214"/>
      <c r="R1141" s="214"/>
      <c r="S1141" s="214"/>
      <c r="T1141" s="214"/>
      <c r="U1141" s="214"/>
    </row>
    <row r="1142" ht="13.65" customHeight="1">
      <c r="A1142" s="223">
        <v>44237</v>
      </c>
      <c r="B1142" s="224">
        <v>186640</v>
      </c>
      <c r="C1142" s="224">
        <v>252700</v>
      </c>
      <c r="D1142" s="224">
        <v>439340</v>
      </c>
      <c r="E1142" s="214"/>
      <c r="F1142" s="214"/>
      <c r="G1142" s="214"/>
      <c r="H1142" s="214"/>
      <c r="I1142" s="214"/>
      <c r="J1142" s="214"/>
      <c r="K1142" s="214"/>
      <c r="L1142" s="214"/>
      <c r="M1142" s="214"/>
      <c r="N1142" s="214"/>
      <c r="O1142" s="214"/>
      <c r="P1142" s="214"/>
      <c r="Q1142" s="214"/>
      <c r="R1142" s="214"/>
      <c r="S1142" s="214"/>
      <c r="T1142" s="214"/>
      <c r="U1142" s="214"/>
    </row>
    <row r="1143" ht="13.65" customHeight="1">
      <c r="A1143" s="223">
        <v>44238</v>
      </c>
      <c r="B1143" s="224">
        <v>186550</v>
      </c>
      <c r="C1143" s="224">
        <v>253060</v>
      </c>
      <c r="D1143" s="224">
        <v>439610</v>
      </c>
      <c r="E1143" s="214"/>
      <c r="F1143" s="214"/>
      <c r="G1143" s="214"/>
      <c r="H1143" s="214"/>
      <c r="I1143" s="214"/>
      <c r="J1143" s="214"/>
      <c r="K1143" s="214"/>
      <c r="L1143" s="214"/>
      <c r="M1143" s="214"/>
      <c r="N1143" s="214"/>
      <c r="O1143" s="214"/>
      <c r="P1143" s="214"/>
      <c r="Q1143" s="214"/>
      <c r="R1143" s="214"/>
      <c r="S1143" s="214"/>
      <c r="T1143" s="214"/>
      <c r="U1143" s="214"/>
    </row>
    <row r="1144" ht="13.65" customHeight="1">
      <c r="A1144" s="223">
        <v>44239</v>
      </c>
      <c r="B1144" s="224">
        <v>186680</v>
      </c>
      <c r="C1144" s="224">
        <v>252940</v>
      </c>
      <c r="D1144" s="224">
        <v>439620</v>
      </c>
      <c r="E1144" s="214"/>
      <c r="F1144" s="214"/>
      <c r="G1144" s="214"/>
      <c r="H1144" s="214"/>
      <c r="I1144" s="214"/>
      <c r="J1144" s="214"/>
      <c r="K1144" s="214"/>
      <c r="L1144" s="214"/>
      <c r="M1144" s="214"/>
      <c r="N1144" s="214"/>
      <c r="O1144" s="214"/>
      <c r="P1144" s="214"/>
      <c r="Q1144" s="214"/>
      <c r="R1144" s="214"/>
      <c r="S1144" s="214"/>
      <c r="T1144" s="214"/>
      <c r="U1144" s="214"/>
    </row>
    <row r="1145" ht="13.65" customHeight="1">
      <c r="A1145" s="223">
        <v>44240</v>
      </c>
      <c r="B1145" s="224">
        <v>186890</v>
      </c>
      <c r="C1145" s="224">
        <v>252700</v>
      </c>
      <c r="D1145" s="224">
        <v>439590</v>
      </c>
      <c r="E1145" s="214"/>
      <c r="F1145" s="214"/>
      <c r="G1145" s="214"/>
      <c r="H1145" s="214"/>
      <c r="I1145" s="214"/>
      <c r="J1145" s="214"/>
      <c r="K1145" s="214"/>
      <c r="L1145" s="214"/>
      <c r="M1145" s="214"/>
      <c r="N1145" s="214"/>
      <c r="O1145" s="214"/>
      <c r="P1145" s="214"/>
      <c r="Q1145" s="214"/>
      <c r="R1145" s="214"/>
      <c r="S1145" s="214"/>
      <c r="T1145" s="214"/>
      <c r="U1145" s="214"/>
    </row>
    <row r="1146" ht="13.65" customHeight="1">
      <c r="A1146" s="223">
        <v>44241</v>
      </c>
      <c r="B1146" s="224">
        <v>187140</v>
      </c>
      <c r="C1146" s="224">
        <v>252590</v>
      </c>
      <c r="D1146" s="224">
        <v>439730</v>
      </c>
      <c r="E1146" s="214"/>
      <c r="F1146" s="214"/>
      <c r="G1146" s="214"/>
      <c r="H1146" s="214"/>
      <c r="I1146" s="214"/>
      <c r="J1146" s="214"/>
      <c r="K1146" s="214"/>
      <c r="L1146" s="214"/>
      <c r="M1146" s="214"/>
      <c r="N1146" s="214"/>
      <c r="O1146" s="214"/>
      <c r="P1146" s="214"/>
      <c r="Q1146" s="214"/>
      <c r="R1146" s="214"/>
      <c r="S1146" s="214"/>
      <c r="T1146" s="214"/>
      <c r="U1146" s="214"/>
    </row>
    <row r="1147" ht="13.65" customHeight="1">
      <c r="A1147" s="223">
        <v>44242</v>
      </c>
      <c r="B1147" s="224">
        <v>187500</v>
      </c>
      <c r="C1147" s="224">
        <v>252590</v>
      </c>
      <c r="D1147" s="224">
        <v>440090</v>
      </c>
      <c r="E1147" s="214"/>
      <c r="F1147" s="214"/>
      <c r="G1147" s="214"/>
      <c r="H1147" s="214"/>
      <c r="I1147" s="214"/>
      <c r="J1147" s="214"/>
      <c r="K1147" s="214"/>
      <c r="L1147" s="214"/>
      <c r="M1147" s="214"/>
      <c r="N1147" s="214"/>
      <c r="O1147" s="214"/>
      <c r="P1147" s="214"/>
      <c r="Q1147" s="214"/>
      <c r="R1147" s="214"/>
      <c r="S1147" s="214"/>
      <c r="T1147" s="214"/>
      <c r="U1147" s="214"/>
    </row>
    <row r="1148" ht="13.65" customHeight="1">
      <c r="A1148" s="223">
        <v>44243</v>
      </c>
      <c r="B1148" s="224">
        <v>187820</v>
      </c>
      <c r="C1148" s="224">
        <v>252470</v>
      </c>
      <c r="D1148" s="224">
        <v>440290</v>
      </c>
      <c r="E1148" s="214"/>
      <c r="F1148" s="214"/>
      <c r="G1148" s="214"/>
      <c r="H1148" s="214"/>
      <c r="I1148" s="214"/>
      <c r="J1148" s="214"/>
      <c r="K1148" s="214"/>
      <c r="L1148" s="214"/>
      <c r="M1148" s="214"/>
      <c r="N1148" s="214"/>
      <c r="O1148" s="214"/>
      <c r="P1148" s="214"/>
      <c r="Q1148" s="214"/>
      <c r="R1148" s="214"/>
      <c r="S1148" s="214"/>
      <c r="T1148" s="214"/>
      <c r="U1148" s="214"/>
    </row>
    <row r="1149" ht="13.65" customHeight="1">
      <c r="A1149" s="223">
        <v>44244</v>
      </c>
      <c r="B1149" s="224">
        <v>188140</v>
      </c>
      <c r="C1149" s="224">
        <v>252290</v>
      </c>
      <c r="D1149" s="224">
        <v>440430</v>
      </c>
      <c r="E1149" s="214"/>
      <c r="F1149" s="214"/>
      <c r="G1149" s="214"/>
      <c r="H1149" s="214"/>
      <c r="I1149" s="214"/>
      <c r="J1149" s="214"/>
      <c r="K1149" s="214"/>
      <c r="L1149" s="214"/>
      <c r="M1149" s="214"/>
      <c r="N1149" s="214"/>
      <c r="O1149" s="214"/>
      <c r="P1149" s="214"/>
      <c r="Q1149" s="214"/>
      <c r="R1149" s="214"/>
      <c r="S1149" s="214"/>
      <c r="T1149" s="214"/>
      <c r="U1149" s="214"/>
    </row>
    <row r="1150" ht="13.65" customHeight="1">
      <c r="A1150" s="223">
        <v>44245</v>
      </c>
      <c r="B1150" s="224">
        <v>188350</v>
      </c>
      <c r="C1150" s="224">
        <v>252240</v>
      </c>
      <c r="D1150" s="224">
        <v>440590</v>
      </c>
      <c r="E1150" s="214"/>
      <c r="F1150" s="214"/>
      <c r="G1150" s="214"/>
      <c r="H1150" s="214"/>
      <c r="I1150" s="214"/>
      <c r="J1150" s="214"/>
      <c r="K1150" s="214"/>
      <c r="L1150" s="214"/>
      <c r="M1150" s="214"/>
      <c r="N1150" s="214"/>
      <c r="O1150" s="214"/>
      <c r="P1150" s="214"/>
      <c r="Q1150" s="214"/>
      <c r="R1150" s="214"/>
      <c r="S1150" s="214"/>
      <c r="T1150" s="214"/>
      <c r="U1150" s="214"/>
    </row>
    <row r="1151" ht="13.65" customHeight="1">
      <c r="A1151" s="223">
        <v>44246</v>
      </c>
      <c r="B1151" s="224">
        <v>188520</v>
      </c>
      <c r="C1151" s="224">
        <v>252060</v>
      </c>
      <c r="D1151" s="224">
        <v>440580</v>
      </c>
      <c r="E1151" s="214"/>
      <c r="F1151" s="214"/>
      <c r="G1151" s="214"/>
      <c r="H1151" s="214"/>
      <c r="I1151" s="214"/>
      <c r="J1151" s="214"/>
      <c r="K1151" s="214"/>
      <c r="L1151" s="214"/>
      <c r="M1151" s="214"/>
      <c r="N1151" s="214"/>
      <c r="O1151" s="214"/>
      <c r="P1151" s="214"/>
      <c r="Q1151" s="214"/>
      <c r="R1151" s="214"/>
      <c r="S1151" s="214"/>
      <c r="T1151" s="214"/>
      <c r="U1151" s="214"/>
    </row>
    <row r="1152" ht="13.65" customHeight="1">
      <c r="A1152" s="223">
        <v>44247</v>
      </c>
      <c r="B1152" s="224">
        <v>188670</v>
      </c>
      <c r="C1152" s="224">
        <v>251830</v>
      </c>
      <c r="D1152" s="224">
        <v>440500</v>
      </c>
      <c r="E1152" s="214"/>
      <c r="F1152" s="214"/>
      <c r="G1152" s="214"/>
      <c r="H1152" s="214"/>
      <c r="I1152" s="214"/>
      <c r="J1152" s="214"/>
      <c r="K1152" s="214"/>
      <c r="L1152" s="214"/>
      <c r="M1152" s="214"/>
      <c r="N1152" s="214"/>
      <c r="O1152" s="214"/>
      <c r="P1152" s="214"/>
      <c r="Q1152" s="214"/>
      <c r="R1152" s="214"/>
      <c r="S1152" s="214"/>
      <c r="T1152" s="214"/>
      <c r="U1152" s="214"/>
    </row>
    <row r="1153" ht="13.65" customHeight="1">
      <c r="A1153" s="223">
        <v>44248</v>
      </c>
      <c r="B1153" s="224">
        <v>188820</v>
      </c>
      <c r="C1153" s="224">
        <v>251650</v>
      </c>
      <c r="D1153" s="224">
        <v>440470</v>
      </c>
      <c r="E1153" s="214"/>
      <c r="F1153" s="214"/>
      <c r="G1153" s="214"/>
      <c r="H1153" s="214"/>
      <c r="I1153" s="214"/>
      <c r="J1153" s="214"/>
      <c r="K1153" s="214"/>
      <c r="L1153" s="214"/>
      <c r="M1153" s="214"/>
      <c r="N1153" s="214"/>
      <c r="O1153" s="214"/>
      <c r="P1153" s="214"/>
      <c r="Q1153" s="214"/>
      <c r="R1153" s="214"/>
      <c r="S1153" s="214"/>
      <c r="T1153" s="214"/>
      <c r="U1153" s="214"/>
    </row>
    <row r="1154" ht="13.65" customHeight="1">
      <c r="A1154" s="223">
        <v>44249</v>
      </c>
      <c r="B1154" s="224">
        <v>188840</v>
      </c>
      <c r="C1154" s="224">
        <v>251530</v>
      </c>
      <c r="D1154" s="224">
        <v>440370</v>
      </c>
      <c r="E1154" s="214"/>
      <c r="F1154" s="214"/>
      <c r="G1154" s="214"/>
      <c r="H1154" s="214"/>
      <c r="I1154" s="214"/>
      <c r="J1154" s="214"/>
      <c r="K1154" s="214"/>
      <c r="L1154" s="214"/>
      <c r="M1154" s="214"/>
      <c r="N1154" s="214"/>
      <c r="O1154" s="214"/>
      <c r="P1154" s="214"/>
      <c r="Q1154" s="214"/>
      <c r="R1154" s="214"/>
      <c r="S1154" s="214"/>
      <c r="T1154" s="214"/>
      <c r="U1154" s="214"/>
    </row>
    <row r="1155" ht="13.65" customHeight="1">
      <c r="A1155" s="223">
        <v>44250</v>
      </c>
      <c r="B1155" s="224">
        <v>188710</v>
      </c>
      <c r="C1155" s="224">
        <v>251420</v>
      </c>
      <c r="D1155" s="224">
        <v>440130</v>
      </c>
      <c r="E1155" s="214"/>
      <c r="F1155" s="214"/>
      <c r="G1155" s="214"/>
      <c r="H1155" s="214"/>
      <c r="I1155" s="214"/>
      <c r="J1155" s="214"/>
      <c r="K1155" s="214"/>
      <c r="L1155" s="214"/>
      <c r="M1155" s="214"/>
      <c r="N1155" s="214"/>
      <c r="O1155" s="214"/>
      <c r="P1155" s="214"/>
      <c r="Q1155" s="214"/>
      <c r="R1155" s="214"/>
      <c r="S1155" s="214"/>
      <c r="T1155" s="214"/>
      <c r="U1155" s="214"/>
    </row>
    <row r="1156" ht="13.65" customHeight="1">
      <c r="A1156" s="223">
        <v>44251</v>
      </c>
      <c r="B1156" s="224">
        <v>188540</v>
      </c>
      <c r="C1156" s="224">
        <v>251180</v>
      </c>
      <c r="D1156" s="224">
        <v>439720</v>
      </c>
      <c r="E1156" s="214"/>
      <c r="F1156" s="214"/>
      <c r="G1156" s="214"/>
      <c r="H1156" s="214"/>
      <c r="I1156" s="214"/>
      <c r="J1156" s="214"/>
      <c r="K1156" s="214"/>
      <c r="L1156" s="214"/>
      <c r="M1156" s="214"/>
      <c r="N1156" s="214"/>
      <c r="O1156" s="214"/>
      <c r="P1156" s="214"/>
      <c r="Q1156" s="214"/>
      <c r="R1156" s="214"/>
      <c r="S1156" s="214"/>
      <c r="T1156" s="214"/>
      <c r="U1156" s="214"/>
    </row>
    <row r="1157" ht="13.65" customHeight="1">
      <c r="A1157" s="223">
        <v>44252</v>
      </c>
      <c r="B1157" s="224">
        <v>188420</v>
      </c>
      <c r="C1157" s="224">
        <v>251010</v>
      </c>
      <c r="D1157" s="224">
        <v>439430</v>
      </c>
      <c r="E1157" s="214"/>
      <c r="F1157" s="214"/>
      <c r="G1157" s="214"/>
      <c r="H1157" s="214"/>
      <c r="I1157" s="214"/>
      <c r="J1157" s="214"/>
      <c r="K1157" s="214"/>
      <c r="L1157" s="214"/>
      <c r="M1157" s="214"/>
      <c r="N1157" s="214"/>
      <c r="O1157" s="214"/>
      <c r="P1157" s="214"/>
      <c r="Q1157" s="214"/>
      <c r="R1157" s="214"/>
      <c r="S1157" s="214"/>
      <c r="T1157" s="214"/>
      <c r="U1157" s="214"/>
    </row>
    <row r="1158" ht="13.65" customHeight="1">
      <c r="A1158" s="223">
        <v>44253</v>
      </c>
      <c r="B1158" s="224">
        <v>188310</v>
      </c>
      <c r="C1158" s="224">
        <v>250780</v>
      </c>
      <c r="D1158" s="224">
        <v>439090</v>
      </c>
      <c r="E1158" s="214"/>
      <c r="F1158" s="214"/>
      <c r="G1158" s="214"/>
      <c r="H1158" s="214"/>
      <c r="I1158" s="214"/>
      <c r="J1158" s="214"/>
      <c r="K1158" s="214"/>
      <c r="L1158" s="214"/>
      <c r="M1158" s="214"/>
      <c r="N1158" s="214"/>
      <c r="O1158" s="214"/>
      <c r="P1158" s="214"/>
      <c r="Q1158" s="214"/>
      <c r="R1158" s="214"/>
      <c r="S1158" s="214"/>
      <c r="T1158" s="214"/>
      <c r="U1158" s="214"/>
    </row>
    <row r="1159" ht="13.65" customHeight="1">
      <c r="A1159" s="223">
        <v>44254</v>
      </c>
      <c r="B1159" s="224">
        <v>187950</v>
      </c>
      <c r="C1159" s="224">
        <v>250540</v>
      </c>
      <c r="D1159" s="224">
        <v>438490</v>
      </c>
      <c r="E1159" s="214"/>
      <c r="F1159" s="214"/>
      <c r="G1159" s="214"/>
      <c r="H1159" s="214"/>
      <c r="I1159" s="214"/>
      <c r="J1159" s="214"/>
      <c r="K1159" s="214"/>
      <c r="L1159" s="214"/>
      <c r="M1159" s="214"/>
      <c r="N1159" s="214"/>
      <c r="O1159" s="214"/>
      <c r="P1159" s="214"/>
      <c r="Q1159" s="214"/>
      <c r="R1159" s="214"/>
      <c r="S1159" s="214"/>
      <c r="T1159" s="214"/>
      <c r="U1159" s="214"/>
    </row>
    <row r="1160" ht="13.65" customHeight="1">
      <c r="A1160" s="223">
        <v>44255</v>
      </c>
      <c r="B1160" s="224">
        <v>187950</v>
      </c>
      <c r="C1160" s="224">
        <v>250480</v>
      </c>
      <c r="D1160" s="224">
        <v>438430</v>
      </c>
      <c r="E1160" s="214"/>
      <c r="F1160" s="214"/>
      <c r="G1160" s="214"/>
      <c r="H1160" s="214"/>
      <c r="I1160" s="214"/>
      <c r="J1160" s="214"/>
      <c r="K1160" s="214"/>
      <c r="L1160" s="214"/>
      <c r="M1160" s="214"/>
      <c r="N1160" s="214"/>
      <c r="O1160" s="214"/>
      <c r="P1160" s="214"/>
      <c r="Q1160" s="214"/>
      <c r="R1160" s="214"/>
      <c r="S1160" s="214"/>
      <c r="T1160" s="214"/>
      <c r="U1160" s="214"/>
    </row>
    <row r="1161" ht="13.65" customHeight="1">
      <c r="A1161" s="223">
        <v>44256</v>
      </c>
      <c r="B1161" s="224">
        <v>187860</v>
      </c>
      <c r="C1161" s="224">
        <v>250020</v>
      </c>
      <c r="D1161" s="224">
        <v>437880</v>
      </c>
      <c r="E1161" s="214"/>
      <c r="F1161" s="214"/>
      <c r="G1161" s="214"/>
      <c r="H1161" s="214"/>
      <c r="I1161" s="214"/>
      <c r="J1161" s="214"/>
      <c r="K1161" s="214"/>
      <c r="L1161" s="214"/>
      <c r="M1161" s="214"/>
      <c r="N1161" s="214"/>
      <c r="O1161" s="214"/>
      <c r="P1161" s="214"/>
      <c r="Q1161" s="214"/>
      <c r="R1161" s="214"/>
      <c r="S1161" s="214"/>
      <c r="T1161" s="214"/>
      <c r="U1161" s="214"/>
    </row>
    <row r="1162" ht="13.65" customHeight="1">
      <c r="A1162" s="223">
        <v>44257</v>
      </c>
      <c r="B1162" s="224">
        <v>187820</v>
      </c>
      <c r="C1162" s="224">
        <v>249610</v>
      </c>
      <c r="D1162" s="224">
        <v>437430</v>
      </c>
      <c r="E1162" s="214"/>
      <c r="F1162" s="214"/>
      <c r="G1162" s="214"/>
      <c r="H1162" s="214"/>
      <c r="I1162" s="214"/>
      <c r="J1162" s="214"/>
      <c r="K1162" s="214"/>
      <c r="L1162" s="214"/>
      <c r="M1162" s="214"/>
      <c r="N1162" s="214"/>
      <c r="O1162" s="214"/>
      <c r="P1162" s="214"/>
      <c r="Q1162" s="214"/>
      <c r="R1162" s="214"/>
      <c r="S1162" s="214"/>
      <c r="T1162" s="214"/>
      <c r="U1162" s="214"/>
    </row>
    <row r="1163" ht="13.65" customHeight="1">
      <c r="A1163" s="223">
        <v>44258</v>
      </c>
      <c r="B1163" s="224">
        <v>187800</v>
      </c>
      <c r="C1163" s="224">
        <v>249140</v>
      </c>
      <c r="D1163" s="224">
        <v>436940</v>
      </c>
      <c r="E1163" s="214"/>
      <c r="F1163" s="214"/>
      <c r="G1163" s="214"/>
      <c r="H1163" s="214"/>
      <c r="I1163" s="214"/>
      <c r="J1163" s="214"/>
      <c r="K1163" s="214"/>
      <c r="L1163" s="214"/>
      <c r="M1163" s="214"/>
      <c r="N1163" s="214"/>
      <c r="O1163" s="214"/>
      <c r="P1163" s="214"/>
      <c r="Q1163" s="214"/>
      <c r="R1163" s="214"/>
      <c r="S1163" s="214"/>
      <c r="T1163" s="214"/>
      <c r="U1163" s="214"/>
    </row>
    <row r="1164" ht="13.65" customHeight="1">
      <c r="A1164" s="223">
        <v>44259</v>
      </c>
      <c r="B1164" s="224">
        <v>187780</v>
      </c>
      <c r="C1164" s="224">
        <v>248740</v>
      </c>
      <c r="D1164" s="224">
        <v>436520</v>
      </c>
      <c r="E1164" s="214"/>
      <c r="F1164" s="214"/>
      <c r="G1164" s="214"/>
      <c r="H1164" s="214"/>
      <c r="I1164" s="214"/>
      <c r="J1164" s="214"/>
      <c r="K1164" s="214"/>
      <c r="L1164" s="214"/>
      <c r="M1164" s="214"/>
      <c r="N1164" s="214"/>
      <c r="O1164" s="214"/>
      <c r="P1164" s="214"/>
      <c r="Q1164" s="214"/>
      <c r="R1164" s="214"/>
      <c r="S1164" s="214"/>
      <c r="T1164" s="214"/>
      <c r="U1164" s="214"/>
    </row>
    <row r="1165" ht="13.65" customHeight="1">
      <c r="A1165" s="223">
        <v>44260</v>
      </c>
      <c r="B1165" s="224">
        <v>187800</v>
      </c>
      <c r="C1165" s="224">
        <v>248390</v>
      </c>
      <c r="D1165" s="224">
        <v>436190</v>
      </c>
      <c r="E1165" s="214"/>
      <c r="F1165" s="214"/>
      <c r="G1165" s="214"/>
      <c r="H1165" s="214"/>
      <c r="I1165" s="214"/>
      <c r="J1165" s="214"/>
      <c r="K1165" s="214"/>
      <c r="L1165" s="214"/>
      <c r="M1165" s="214"/>
      <c r="N1165" s="214"/>
      <c r="O1165" s="214"/>
      <c r="P1165" s="214"/>
      <c r="Q1165" s="214"/>
      <c r="R1165" s="214"/>
      <c r="S1165" s="214"/>
      <c r="T1165" s="214"/>
      <c r="U1165" s="214"/>
    </row>
    <row r="1166" ht="13.65" customHeight="1">
      <c r="A1166" s="223">
        <v>44261</v>
      </c>
      <c r="B1166" s="224">
        <v>188120</v>
      </c>
      <c r="C1166" s="224">
        <v>248040</v>
      </c>
      <c r="D1166" s="224">
        <v>436160</v>
      </c>
      <c r="E1166" s="214"/>
      <c r="F1166" s="214"/>
      <c r="G1166" s="214"/>
      <c r="H1166" s="214"/>
      <c r="I1166" s="214"/>
      <c r="J1166" s="214"/>
      <c r="K1166" s="214"/>
      <c r="L1166" s="214"/>
      <c r="M1166" s="214"/>
      <c r="N1166" s="214"/>
      <c r="O1166" s="214"/>
      <c r="P1166" s="214"/>
      <c r="Q1166" s="214"/>
      <c r="R1166" s="214"/>
      <c r="S1166" s="214"/>
      <c r="T1166" s="214"/>
      <c r="U1166" s="214"/>
    </row>
    <row r="1167" ht="13.65" customHeight="1">
      <c r="A1167" s="223">
        <v>44262</v>
      </c>
      <c r="B1167" s="224">
        <v>188480</v>
      </c>
      <c r="C1167" s="224">
        <v>247980</v>
      </c>
      <c r="D1167" s="224">
        <v>436460</v>
      </c>
      <c r="E1167" s="214"/>
      <c r="F1167" s="214"/>
      <c r="G1167" s="214"/>
      <c r="H1167" s="214"/>
      <c r="I1167" s="214"/>
      <c r="J1167" s="214"/>
      <c r="K1167" s="214"/>
      <c r="L1167" s="214"/>
      <c r="M1167" s="214"/>
      <c r="N1167" s="214"/>
      <c r="O1167" s="214"/>
      <c r="P1167" s="214"/>
      <c r="Q1167" s="214"/>
      <c r="R1167" s="214"/>
      <c r="S1167" s="214"/>
      <c r="T1167" s="214"/>
      <c r="U1167" s="214"/>
    </row>
    <row r="1168" ht="13.65" customHeight="1">
      <c r="A1168" s="223">
        <v>44263</v>
      </c>
      <c r="B1168" s="224">
        <v>188730</v>
      </c>
      <c r="C1168" s="224">
        <v>247750</v>
      </c>
      <c r="D1168" s="224">
        <v>436480</v>
      </c>
      <c r="E1168" s="214"/>
      <c r="F1168" s="214"/>
      <c r="G1168" s="214"/>
      <c r="H1168" s="214"/>
      <c r="I1168" s="214"/>
      <c r="J1168" s="214"/>
      <c r="K1168" s="214"/>
      <c r="L1168" s="214"/>
      <c r="M1168" s="214"/>
      <c r="N1168" s="214"/>
      <c r="O1168" s="214"/>
      <c r="P1168" s="214"/>
      <c r="Q1168" s="214"/>
      <c r="R1168" s="214"/>
      <c r="S1168" s="214"/>
      <c r="T1168" s="214"/>
      <c r="U1168" s="214"/>
    </row>
    <row r="1169" ht="13.65" customHeight="1">
      <c r="A1169" s="223">
        <v>44264</v>
      </c>
      <c r="B1169" s="224">
        <v>188970</v>
      </c>
      <c r="C1169" s="224">
        <v>247520</v>
      </c>
      <c r="D1169" s="224">
        <v>436490</v>
      </c>
      <c r="E1169" s="214"/>
      <c r="F1169" s="214"/>
      <c r="G1169" s="214"/>
      <c r="H1169" s="214"/>
      <c r="I1169" s="214"/>
      <c r="J1169" s="214"/>
      <c r="K1169" s="214"/>
      <c r="L1169" s="214"/>
      <c r="M1169" s="214"/>
      <c r="N1169" s="214"/>
      <c r="O1169" s="214"/>
      <c r="P1169" s="214"/>
      <c r="Q1169" s="214"/>
      <c r="R1169" s="214"/>
      <c r="S1169" s="214"/>
      <c r="T1169" s="214"/>
      <c r="U1169" s="214"/>
    </row>
    <row r="1170" ht="13.65" customHeight="1">
      <c r="A1170" s="223">
        <v>44265</v>
      </c>
      <c r="B1170" s="224">
        <v>189140</v>
      </c>
      <c r="C1170" s="224">
        <v>247350</v>
      </c>
      <c r="D1170" s="224">
        <v>436490</v>
      </c>
      <c r="E1170" s="214"/>
      <c r="F1170" s="214"/>
      <c r="G1170" s="214"/>
      <c r="H1170" s="214"/>
      <c r="I1170" s="214"/>
      <c r="J1170" s="214"/>
      <c r="K1170" s="214"/>
      <c r="L1170" s="214"/>
      <c r="M1170" s="214"/>
      <c r="N1170" s="214"/>
      <c r="O1170" s="214"/>
      <c r="P1170" s="214"/>
      <c r="Q1170" s="214"/>
      <c r="R1170" s="214"/>
      <c r="S1170" s="214"/>
      <c r="T1170" s="214"/>
      <c r="U1170" s="214"/>
    </row>
    <row r="1171" ht="13.65" customHeight="1">
      <c r="A1171" s="223">
        <v>44266</v>
      </c>
      <c r="B1171" s="224">
        <v>189120</v>
      </c>
      <c r="C1171" s="224">
        <v>247060</v>
      </c>
      <c r="D1171" s="224">
        <v>436180</v>
      </c>
      <c r="E1171" s="214"/>
      <c r="F1171" s="214"/>
      <c r="G1171" s="214"/>
      <c r="H1171" s="214"/>
      <c r="I1171" s="214"/>
      <c r="J1171" s="214"/>
      <c r="K1171" s="214"/>
      <c r="L1171" s="214"/>
      <c r="M1171" s="214"/>
      <c r="N1171" s="214"/>
      <c r="O1171" s="214"/>
      <c r="P1171" s="214"/>
      <c r="Q1171" s="214"/>
      <c r="R1171" s="214"/>
      <c r="S1171" s="214"/>
      <c r="T1171" s="214"/>
      <c r="U1171" s="214"/>
    </row>
    <row r="1172" ht="13.65" customHeight="1">
      <c r="A1172" s="223">
        <v>44267</v>
      </c>
      <c r="B1172" s="224">
        <v>189070</v>
      </c>
      <c r="C1172" s="224">
        <v>246830</v>
      </c>
      <c r="D1172" s="224">
        <v>435900</v>
      </c>
      <c r="E1172" s="214"/>
      <c r="F1172" s="214"/>
      <c r="G1172" s="214"/>
      <c r="H1172" s="214"/>
      <c r="I1172" s="214"/>
      <c r="J1172" s="214"/>
      <c r="K1172" s="214"/>
      <c r="L1172" s="214"/>
      <c r="M1172" s="214"/>
      <c r="N1172" s="214"/>
      <c r="O1172" s="214"/>
      <c r="P1172" s="214"/>
      <c r="Q1172" s="214"/>
      <c r="R1172" s="214"/>
      <c r="S1172" s="214"/>
      <c r="T1172" s="214"/>
      <c r="U1172" s="214"/>
    </row>
    <row r="1173" ht="13.65" customHeight="1">
      <c r="A1173" s="223">
        <v>44268</v>
      </c>
      <c r="B1173" s="224">
        <v>189120</v>
      </c>
      <c r="C1173" s="224">
        <v>246540</v>
      </c>
      <c r="D1173" s="224">
        <v>435660</v>
      </c>
      <c r="E1173" s="214"/>
      <c r="F1173" s="214"/>
      <c r="G1173" s="214"/>
      <c r="H1173" s="214"/>
      <c r="I1173" s="214"/>
      <c r="J1173" s="214"/>
      <c r="K1173" s="214"/>
      <c r="L1173" s="214"/>
      <c r="M1173" s="214"/>
      <c r="N1173" s="214"/>
      <c r="O1173" s="214"/>
      <c r="P1173" s="214"/>
      <c r="Q1173" s="214"/>
      <c r="R1173" s="214"/>
      <c r="S1173" s="214"/>
      <c r="T1173" s="214"/>
      <c r="U1173" s="214"/>
    </row>
    <row r="1174" ht="13.65" customHeight="1">
      <c r="A1174" s="223">
        <v>44269</v>
      </c>
      <c r="B1174" s="224">
        <v>189350</v>
      </c>
      <c r="C1174" s="224">
        <v>246310</v>
      </c>
      <c r="D1174" s="224">
        <v>435660</v>
      </c>
      <c r="E1174" s="214"/>
      <c r="F1174" s="214"/>
      <c r="G1174" s="214"/>
      <c r="H1174" s="214"/>
      <c r="I1174" s="214"/>
      <c r="J1174" s="214"/>
      <c r="K1174" s="214"/>
      <c r="L1174" s="214"/>
      <c r="M1174" s="214"/>
      <c r="N1174" s="214"/>
      <c r="O1174" s="214"/>
      <c r="P1174" s="214"/>
      <c r="Q1174" s="214"/>
      <c r="R1174" s="214"/>
      <c r="S1174" s="214"/>
      <c r="T1174" s="214"/>
      <c r="U1174" s="214"/>
    </row>
    <row r="1175" ht="13.65" customHeight="1">
      <c r="A1175" s="223">
        <v>44270</v>
      </c>
      <c r="B1175" s="224">
        <v>189650</v>
      </c>
      <c r="C1175" s="224">
        <v>246020</v>
      </c>
      <c r="D1175" s="224">
        <v>435670</v>
      </c>
      <c r="E1175" s="214"/>
      <c r="F1175" s="214"/>
      <c r="G1175" s="214"/>
      <c r="H1175" s="214"/>
      <c r="I1175" s="214"/>
      <c r="J1175" s="214"/>
      <c r="K1175" s="214"/>
      <c r="L1175" s="214"/>
      <c r="M1175" s="214"/>
      <c r="N1175" s="214"/>
      <c r="O1175" s="214"/>
      <c r="P1175" s="214"/>
      <c r="Q1175" s="214"/>
      <c r="R1175" s="214"/>
      <c r="S1175" s="214"/>
      <c r="T1175" s="214"/>
      <c r="U1175" s="214"/>
    </row>
    <row r="1176" ht="13.65" customHeight="1">
      <c r="A1176" s="223">
        <v>44271</v>
      </c>
      <c r="B1176" s="224">
        <v>189950</v>
      </c>
      <c r="C1176" s="224">
        <v>245560</v>
      </c>
      <c r="D1176" s="224">
        <v>435510</v>
      </c>
      <c r="E1176" s="214"/>
      <c r="F1176" s="214"/>
      <c r="G1176" s="214"/>
      <c r="H1176" s="214"/>
      <c r="I1176" s="214"/>
      <c r="J1176" s="214"/>
      <c r="K1176" s="214"/>
      <c r="L1176" s="214"/>
      <c r="M1176" s="214"/>
      <c r="N1176" s="214"/>
      <c r="O1176" s="214"/>
      <c r="P1176" s="214"/>
      <c r="Q1176" s="214"/>
      <c r="R1176" s="214"/>
      <c r="S1176" s="214"/>
      <c r="T1176" s="214"/>
      <c r="U1176" s="214"/>
    </row>
    <row r="1177" ht="13.65" customHeight="1">
      <c r="A1177" s="223">
        <v>44272</v>
      </c>
      <c r="B1177" s="224">
        <v>189820</v>
      </c>
      <c r="C1177" s="224">
        <v>245330</v>
      </c>
      <c r="D1177" s="224">
        <v>435150</v>
      </c>
      <c r="E1177" s="214"/>
      <c r="F1177" s="214"/>
      <c r="G1177" s="214"/>
      <c r="H1177" s="214"/>
      <c r="I1177" s="214"/>
      <c r="J1177" s="214"/>
      <c r="K1177" s="214"/>
      <c r="L1177" s="214"/>
      <c r="M1177" s="214"/>
      <c r="N1177" s="214"/>
      <c r="O1177" s="214"/>
      <c r="P1177" s="214"/>
      <c r="Q1177" s="214"/>
      <c r="R1177" s="214"/>
      <c r="S1177" s="214"/>
      <c r="T1177" s="214"/>
      <c r="U1177" s="214"/>
    </row>
    <row r="1178" ht="13.65" customHeight="1">
      <c r="A1178" s="223">
        <v>44273</v>
      </c>
      <c r="B1178" s="224">
        <v>189670</v>
      </c>
      <c r="C1178" s="224">
        <v>245270</v>
      </c>
      <c r="D1178" s="224">
        <v>434940</v>
      </c>
      <c r="E1178" s="214"/>
      <c r="F1178" s="214"/>
      <c r="G1178" s="214"/>
      <c r="H1178" s="214"/>
      <c r="I1178" s="214"/>
      <c r="J1178" s="214"/>
      <c r="K1178" s="214"/>
      <c r="L1178" s="214"/>
      <c r="M1178" s="214"/>
      <c r="N1178" s="214"/>
      <c r="O1178" s="214"/>
      <c r="P1178" s="214"/>
      <c r="Q1178" s="214"/>
      <c r="R1178" s="214"/>
      <c r="S1178" s="214"/>
      <c r="T1178" s="214"/>
      <c r="U1178" s="214"/>
    </row>
    <row r="1179" ht="13.65" customHeight="1">
      <c r="A1179" s="223">
        <v>44274</v>
      </c>
      <c r="B1179" s="224">
        <v>189990</v>
      </c>
      <c r="C1179" s="224">
        <v>245100</v>
      </c>
      <c r="D1179" s="224">
        <v>435090</v>
      </c>
      <c r="E1179" s="214"/>
      <c r="F1179" s="214"/>
      <c r="G1179" s="214"/>
      <c r="H1179" s="214"/>
      <c r="I1179" s="214"/>
      <c r="J1179" s="214"/>
      <c r="K1179" s="214"/>
      <c r="L1179" s="214"/>
      <c r="M1179" s="214"/>
      <c r="N1179" s="214"/>
      <c r="O1179" s="214"/>
      <c r="P1179" s="214"/>
      <c r="Q1179" s="214"/>
      <c r="R1179" s="214"/>
      <c r="S1179" s="214"/>
      <c r="T1179" s="214"/>
      <c r="U1179" s="214"/>
    </row>
    <row r="1180" ht="13.65" customHeight="1">
      <c r="A1180" s="223">
        <v>44275</v>
      </c>
      <c r="B1180" s="224">
        <v>190500</v>
      </c>
      <c r="C1180" s="224">
        <v>244750</v>
      </c>
      <c r="D1180" s="224">
        <v>435250</v>
      </c>
      <c r="E1180" s="214"/>
      <c r="F1180" s="214"/>
      <c r="G1180" s="214"/>
      <c r="H1180" s="214"/>
      <c r="I1180" s="214"/>
      <c r="J1180" s="214"/>
      <c r="K1180" s="214"/>
      <c r="L1180" s="214"/>
      <c r="M1180" s="214"/>
      <c r="N1180" s="214"/>
      <c r="O1180" s="214"/>
      <c r="P1180" s="214"/>
      <c r="Q1180" s="214"/>
      <c r="R1180" s="214"/>
      <c r="S1180" s="214"/>
      <c r="T1180" s="214"/>
      <c r="U1180" s="214"/>
    </row>
    <row r="1181" ht="13.65" customHeight="1">
      <c r="A1181" s="223">
        <v>44276</v>
      </c>
      <c r="B1181" s="224">
        <v>190800</v>
      </c>
      <c r="C1181" s="224">
        <v>244520</v>
      </c>
      <c r="D1181" s="224">
        <v>435320</v>
      </c>
      <c r="E1181" s="214"/>
      <c r="F1181" s="214"/>
      <c r="G1181" s="214"/>
      <c r="H1181" s="214"/>
      <c r="I1181" s="214"/>
      <c r="J1181" s="214"/>
      <c r="K1181" s="214"/>
      <c r="L1181" s="214"/>
      <c r="M1181" s="214"/>
      <c r="N1181" s="214"/>
      <c r="O1181" s="214"/>
      <c r="P1181" s="214"/>
      <c r="Q1181" s="214"/>
      <c r="R1181" s="214"/>
      <c r="S1181" s="214"/>
      <c r="T1181" s="214"/>
      <c r="U1181" s="214"/>
    </row>
    <row r="1182" ht="13.65" customHeight="1">
      <c r="A1182" s="223">
        <v>44277</v>
      </c>
      <c r="B1182" s="224">
        <v>190970</v>
      </c>
      <c r="C1182" s="224">
        <v>244120</v>
      </c>
      <c r="D1182" s="224">
        <v>435090</v>
      </c>
      <c r="E1182" s="214"/>
      <c r="F1182" s="214"/>
      <c r="G1182" s="214"/>
      <c r="H1182" s="214"/>
      <c r="I1182" s="214"/>
      <c r="J1182" s="214"/>
      <c r="K1182" s="214"/>
      <c r="L1182" s="214"/>
      <c r="M1182" s="214"/>
      <c r="N1182" s="214"/>
      <c r="O1182" s="214"/>
      <c r="P1182" s="214"/>
      <c r="Q1182" s="214"/>
      <c r="R1182" s="214"/>
      <c r="S1182" s="214"/>
      <c r="T1182" s="214"/>
      <c r="U1182" s="214"/>
    </row>
    <row r="1183" ht="13.65" customHeight="1">
      <c r="A1183" s="223">
        <v>44278</v>
      </c>
      <c r="B1183" s="224">
        <v>190990</v>
      </c>
      <c r="C1183" s="224">
        <v>243780</v>
      </c>
      <c r="D1183" s="224">
        <v>434770</v>
      </c>
      <c r="E1183" s="214"/>
      <c r="F1183" s="214"/>
      <c r="G1183" s="214"/>
      <c r="H1183" s="214"/>
      <c r="I1183" s="214"/>
      <c r="J1183" s="214"/>
      <c r="K1183" s="214"/>
      <c r="L1183" s="214"/>
      <c r="M1183" s="214"/>
      <c r="N1183" s="214"/>
      <c r="O1183" s="214"/>
      <c r="P1183" s="214"/>
      <c r="Q1183" s="214"/>
      <c r="R1183" s="214"/>
      <c r="S1183" s="214"/>
      <c r="T1183" s="214"/>
      <c r="U1183" s="214"/>
    </row>
    <row r="1184" ht="13.65" customHeight="1">
      <c r="A1184" s="223">
        <v>44279</v>
      </c>
      <c r="B1184" s="224">
        <v>190990</v>
      </c>
      <c r="C1184" s="224">
        <v>243430</v>
      </c>
      <c r="D1184" s="224">
        <v>434420</v>
      </c>
      <c r="E1184" s="214"/>
      <c r="F1184" s="214"/>
      <c r="G1184" s="214"/>
      <c r="H1184" s="214"/>
      <c r="I1184" s="214"/>
      <c r="J1184" s="214"/>
      <c r="K1184" s="214"/>
      <c r="L1184" s="214"/>
      <c r="M1184" s="214"/>
      <c r="N1184" s="214"/>
      <c r="O1184" s="214"/>
      <c r="P1184" s="214"/>
      <c r="Q1184" s="214"/>
      <c r="R1184" s="214"/>
      <c r="S1184" s="214"/>
      <c r="T1184" s="214"/>
      <c r="U1184" s="214"/>
    </row>
    <row r="1185" ht="13.65" customHeight="1">
      <c r="A1185" s="223">
        <v>44280</v>
      </c>
      <c r="B1185" s="224">
        <v>190950</v>
      </c>
      <c r="C1185" s="224">
        <v>243030</v>
      </c>
      <c r="D1185" s="224">
        <v>433980</v>
      </c>
      <c r="E1185" s="214"/>
      <c r="F1185" s="214"/>
      <c r="G1185" s="214"/>
      <c r="H1185" s="214"/>
      <c r="I1185" s="214"/>
      <c r="J1185" s="214"/>
      <c r="K1185" s="214"/>
      <c r="L1185" s="214"/>
      <c r="M1185" s="214"/>
      <c r="N1185" s="214"/>
      <c r="O1185" s="214"/>
      <c r="P1185" s="214"/>
      <c r="Q1185" s="214"/>
      <c r="R1185" s="214"/>
      <c r="S1185" s="214"/>
      <c r="T1185" s="214"/>
      <c r="U1185" s="214"/>
    </row>
    <row r="1186" ht="13.65" customHeight="1">
      <c r="A1186" s="223">
        <v>44281</v>
      </c>
      <c r="B1186" s="224">
        <v>190930</v>
      </c>
      <c r="C1186" s="224">
        <v>242740</v>
      </c>
      <c r="D1186" s="224">
        <v>433670</v>
      </c>
      <c r="E1186" s="214"/>
      <c r="F1186" s="214"/>
      <c r="G1186" s="214"/>
      <c r="H1186" s="214"/>
      <c r="I1186" s="214"/>
      <c r="J1186" s="214"/>
      <c r="K1186" s="214"/>
      <c r="L1186" s="214"/>
      <c r="M1186" s="214"/>
      <c r="N1186" s="214"/>
      <c r="O1186" s="214"/>
      <c r="P1186" s="214"/>
      <c r="Q1186" s="214"/>
      <c r="R1186" s="214"/>
      <c r="S1186" s="214"/>
      <c r="T1186" s="214"/>
      <c r="U1186" s="214"/>
    </row>
    <row r="1187" ht="13.65" customHeight="1">
      <c r="A1187" s="223">
        <v>44282</v>
      </c>
      <c r="B1187" s="224">
        <v>190740</v>
      </c>
      <c r="C1187" s="224">
        <v>242400</v>
      </c>
      <c r="D1187" s="224">
        <v>433140</v>
      </c>
      <c r="E1187" s="214"/>
      <c r="F1187" s="214"/>
      <c r="G1187" s="214"/>
      <c r="H1187" s="214"/>
      <c r="I1187" s="214"/>
      <c r="J1187" s="214"/>
      <c r="K1187" s="214"/>
      <c r="L1187" s="214"/>
      <c r="M1187" s="214"/>
      <c r="N1187" s="214"/>
      <c r="O1187" s="214"/>
      <c r="P1187" s="214"/>
      <c r="Q1187" s="214"/>
      <c r="R1187" s="214"/>
      <c r="S1187" s="214"/>
      <c r="T1187" s="214"/>
      <c r="U1187" s="214"/>
    </row>
    <row r="1188" ht="13.65" customHeight="1">
      <c r="A1188" s="223">
        <v>44283</v>
      </c>
      <c r="B1188" s="224">
        <v>190460</v>
      </c>
      <c r="C1188" s="224">
        <v>242060</v>
      </c>
      <c r="D1188" s="224">
        <v>432520</v>
      </c>
      <c r="E1188" s="214"/>
      <c r="F1188" s="214"/>
      <c r="G1188" s="214"/>
      <c r="H1188" s="214"/>
      <c r="I1188" s="214"/>
      <c r="J1188" s="214"/>
      <c r="K1188" s="214"/>
      <c r="L1188" s="214"/>
      <c r="M1188" s="214"/>
      <c r="N1188" s="214"/>
      <c r="O1188" s="214"/>
      <c r="P1188" s="214"/>
      <c r="Q1188" s="214"/>
      <c r="R1188" s="214"/>
      <c r="S1188" s="214"/>
      <c r="T1188" s="214"/>
      <c r="U1188" s="214"/>
    </row>
    <row r="1189" ht="13.65" customHeight="1">
      <c r="A1189" s="223">
        <v>44284</v>
      </c>
      <c r="B1189" s="224">
        <v>190050</v>
      </c>
      <c r="C1189" s="224">
        <v>241660</v>
      </c>
      <c r="D1189" s="224">
        <v>431710</v>
      </c>
      <c r="E1189" s="214"/>
      <c r="F1189" s="214"/>
      <c r="G1189" s="214"/>
      <c r="H1189" s="214"/>
      <c r="I1189" s="214"/>
      <c r="J1189" s="214"/>
      <c r="K1189" s="214"/>
      <c r="L1189" s="214"/>
      <c r="M1189" s="214"/>
      <c r="N1189" s="214"/>
      <c r="O1189" s="214"/>
      <c r="P1189" s="214"/>
      <c r="Q1189" s="214"/>
      <c r="R1189" s="214"/>
      <c r="S1189" s="214"/>
      <c r="T1189" s="214"/>
      <c r="U1189" s="214"/>
    </row>
    <row r="1190" ht="13.65" customHeight="1">
      <c r="A1190" s="223">
        <v>44285</v>
      </c>
      <c r="B1190" s="224">
        <v>189710</v>
      </c>
      <c r="C1190" s="224">
        <v>241200</v>
      </c>
      <c r="D1190" s="224">
        <v>430910</v>
      </c>
      <c r="E1190" s="214"/>
      <c r="F1190" s="214"/>
      <c r="G1190" s="214"/>
      <c r="H1190" s="214"/>
      <c r="I1190" s="214"/>
      <c r="J1190" s="214"/>
      <c r="K1190" s="214"/>
      <c r="L1190" s="214"/>
      <c r="M1190" s="214"/>
      <c r="N1190" s="214"/>
      <c r="O1190" s="214"/>
      <c r="P1190" s="214"/>
      <c r="Q1190" s="214"/>
      <c r="R1190" s="214"/>
      <c r="S1190" s="214"/>
      <c r="T1190" s="214"/>
      <c r="U1190" s="214"/>
    </row>
    <row r="1191" ht="13.65" customHeight="1">
      <c r="A1191" s="223">
        <v>44286</v>
      </c>
      <c r="B1191" s="224">
        <v>189440</v>
      </c>
      <c r="C1191" s="224">
        <v>240800</v>
      </c>
      <c r="D1191" s="224">
        <v>430240</v>
      </c>
      <c r="E1191" s="214"/>
      <c r="F1191" s="214"/>
      <c r="G1191" s="214"/>
      <c r="H1191" s="214"/>
      <c r="I1191" s="214"/>
      <c r="J1191" s="214"/>
      <c r="K1191" s="214"/>
      <c r="L1191" s="214"/>
      <c r="M1191" s="214"/>
      <c r="N1191" s="214"/>
      <c r="O1191" s="214"/>
      <c r="P1191" s="214"/>
      <c r="Q1191" s="214"/>
      <c r="R1191" s="214"/>
      <c r="S1191" s="214"/>
      <c r="T1191" s="214"/>
      <c r="U1191" s="214"/>
    </row>
    <row r="1192" ht="13.65" customHeight="1">
      <c r="A1192" s="223">
        <v>44287</v>
      </c>
      <c r="B1192" s="224">
        <v>189120</v>
      </c>
      <c r="C1192" s="224">
        <v>240290</v>
      </c>
      <c r="D1192" s="224">
        <v>429410</v>
      </c>
      <c r="E1192" s="214"/>
      <c r="F1192" s="214"/>
      <c r="G1192" s="214"/>
      <c r="H1192" s="214"/>
      <c r="I1192" s="214"/>
      <c r="J1192" s="214"/>
      <c r="K1192" s="214"/>
      <c r="L1192" s="214"/>
      <c r="M1192" s="214"/>
      <c r="N1192" s="214"/>
      <c r="O1192" s="214"/>
      <c r="P1192" s="214"/>
      <c r="Q1192" s="214"/>
      <c r="R1192" s="214"/>
      <c r="S1192" s="214"/>
      <c r="T1192" s="214"/>
      <c r="U1192" s="214"/>
    </row>
    <row r="1193" ht="13.65" customHeight="1">
      <c r="A1193" s="223">
        <v>44288</v>
      </c>
      <c r="B1193" s="224">
        <v>188760</v>
      </c>
      <c r="C1193" s="224">
        <v>239660</v>
      </c>
      <c r="D1193" s="224">
        <v>428420</v>
      </c>
      <c r="E1193" s="214"/>
      <c r="F1193" s="214"/>
      <c r="G1193" s="214"/>
      <c r="H1193" s="214"/>
      <c r="I1193" s="214"/>
      <c r="J1193" s="214"/>
      <c r="K1193" s="214"/>
      <c r="L1193" s="214"/>
      <c r="M1193" s="214"/>
      <c r="N1193" s="214"/>
      <c r="O1193" s="214"/>
      <c r="P1193" s="214"/>
      <c r="Q1193" s="214"/>
      <c r="R1193" s="214"/>
      <c r="S1193" s="214"/>
      <c r="T1193" s="214"/>
      <c r="U1193" s="214"/>
    </row>
    <row r="1194" ht="13.65" customHeight="1">
      <c r="A1194" s="223">
        <v>44289</v>
      </c>
      <c r="B1194" s="224">
        <v>188460</v>
      </c>
      <c r="C1194" s="224">
        <v>239100</v>
      </c>
      <c r="D1194" s="224">
        <v>427560</v>
      </c>
      <c r="E1194" s="214"/>
      <c r="F1194" s="214"/>
      <c r="G1194" s="214"/>
      <c r="H1194" s="214"/>
      <c r="I1194" s="214"/>
      <c r="J1194" s="214"/>
      <c r="K1194" s="214"/>
      <c r="L1194" s="214"/>
      <c r="M1194" s="214"/>
      <c r="N1194" s="214"/>
      <c r="O1194" s="214"/>
      <c r="P1194" s="214"/>
      <c r="Q1194" s="214"/>
      <c r="R1194" s="214"/>
      <c r="S1194" s="214"/>
      <c r="T1194" s="214"/>
      <c r="U1194" s="214"/>
    </row>
    <row r="1195" ht="13.65" customHeight="1">
      <c r="A1195" s="223">
        <v>44290</v>
      </c>
      <c r="B1195" s="224">
        <v>187780</v>
      </c>
      <c r="C1195" s="224">
        <v>238870</v>
      </c>
      <c r="D1195" s="224">
        <v>426650</v>
      </c>
      <c r="E1195" s="214"/>
      <c r="F1195" s="214"/>
      <c r="G1195" s="214"/>
      <c r="H1195" s="214"/>
      <c r="I1195" s="214"/>
      <c r="J1195" s="214"/>
      <c r="K1195" s="214"/>
      <c r="L1195" s="214"/>
      <c r="M1195" s="214"/>
      <c r="N1195" s="214"/>
      <c r="O1195" s="214"/>
      <c r="P1195" s="214"/>
      <c r="Q1195" s="214"/>
      <c r="R1195" s="214"/>
      <c r="S1195" s="214"/>
      <c r="T1195" s="214"/>
      <c r="U1195" s="214"/>
    </row>
    <row r="1196" ht="13.65" customHeight="1">
      <c r="A1196" s="223">
        <v>44291</v>
      </c>
      <c r="B1196" s="224">
        <v>187170</v>
      </c>
      <c r="C1196" s="224">
        <v>238640</v>
      </c>
      <c r="D1196" s="224">
        <v>425810</v>
      </c>
      <c r="E1196" s="214"/>
      <c r="F1196" s="214"/>
      <c r="G1196" s="214"/>
      <c r="H1196" s="214"/>
      <c r="I1196" s="214"/>
      <c r="J1196" s="214"/>
      <c r="K1196" s="214"/>
      <c r="L1196" s="214"/>
      <c r="M1196" s="214"/>
      <c r="N1196" s="214"/>
      <c r="O1196" s="214"/>
      <c r="P1196" s="214"/>
      <c r="Q1196" s="214"/>
      <c r="R1196" s="214"/>
      <c r="S1196" s="214"/>
      <c r="T1196" s="214"/>
      <c r="U1196" s="214"/>
    </row>
    <row r="1197" ht="13.65" customHeight="1">
      <c r="A1197" s="223">
        <v>44292</v>
      </c>
      <c r="B1197" s="224">
        <v>186470</v>
      </c>
      <c r="C1197" s="224">
        <v>238360</v>
      </c>
      <c r="D1197" s="224">
        <v>424830</v>
      </c>
      <c r="E1197" s="214"/>
      <c r="F1197" s="214"/>
      <c r="G1197" s="214"/>
      <c r="H1197" s="214"/>
      <c r="I1197" s="214"/>
      <c r="J1197" s="214"/>
      <c r="K1197" s="214"/>
      <c r="L1197" s="214"/>
      <c r="M1197" s="214"/>
      <c r="N1197" s="214"/>
      <c r="O1197" s="214"/>
      <c r="P1197" s="214"/>
      <c r="Q1197" s="214"/>
      <c r="R1197" s="214"/>
      <c r="S1197" s="214"/>
      <c r="T1197" s="214"/>
      <c r="U1197" s="214"/>
    </row>
    <row r="1198" ht="13.65" customHeight="1">
      <c r="A1198" s="223">
        <v>44293</v>
      </c>
      <c r="B1198" s="224">
        <v>185800</v>
      </c>
      <c r="C1198" s="224">
        <v>238020</v>
      </c>
      <c r="D1198" s="224">
        <v>423820</v>
      </c>
      <c r="E1198" s="214"/>
      <c r="F1198" s="214"/>
      <c r="G1198" s="214"/>
      <c r="H1198" s="214"/>
      <c r="I1198" s="214"/>
      <c r="J1198" s="214"/>
      <c r="K1198" s="214"/>
      <c r="L1198" s="214"/>
      <c r="M1198" s="214"/>
      <c r="N1198" s="214"/>
      <c r="O1198" s="214"/>
      <c r="P1198" s="214"/>
      <c r="Q1198" s="214"/>
      <c r="R1198" s="214"/>
      <c r="S1198" s="214"/>
      <c r="T1198" s="214"/>
      <c r="U1198" s="214"/>
    </row>
    <row r="1199" ht="13.65" customHeight="1">
      <c r="A1199" s="223">
        <v>44294</v>
      </c>
      <c r="B1199" s="224">
        <v>185170</v>
      </c>
      <c r="C1199" s="224">
        <v>237910</v>
      </c>
      <c r="D1199" s="224">
        <v>423080</v>
      </c>
      <c r="E1199" s="214"/>
      <c r="F1199" s="214"/>
      <c r="G1199" s="214"/>
      <c r="H1199" s="214"/>
      <c r="I1199" s="214"/>
      <c r="J1199" s="214"/>
      <c r="K1199" s="214"/>
      <c r="L1199" s="214"/>
      <c r="M1199" s="214"/>
      <c r="N1199" s="214"/>
      <c r="O1199" s="214"/>
      <c r="P1199" s="214"/>
      <c r="Q1199" s="214"/>
      <c r="R1199" s="214"/>
      <c r="S1199" s="214"/>
      <c r="T1199" s="214"/>
      <c r="U1199" s="214"/>
    </row>
    <row r="1200" ht="13.65" customHeight="1">
      <c r="A1200" s="223">
        <v>44295</v>
      </c>
      <c r="B1200" s="224">
        <v>184500</v>
      </c>
      <c r="C1200" s="224">
        <v>237680</v>
      </c>
      <c r="D1200" s="224">
        <v>422180</v>
      </c>
      <c r="E1200" s="214"/>
      <c r="F1200" s="214"/>
      <c r="G1200" s="214"/>
      <c r="H1200" s="214"/>
      <c r="I1200" s="214"/>
      <c r="J1200" s="214"/>
      <c r="K1200" s="214"/>
      <c r="L1200" s="214"/>
      <c r="M1200" s="214"/>
      <c r="N1200" s="214"/>
      <c r="O1200" s="214"/>
      <c r="P1200" s="214"/>
      <c r="Q1200" s="214"/>
      <c r="R1200" s="214"/>
      <c r="S1200" s="214"/>
      <c r="T1200" s="214"/>
      <c r="U1200" s="214"/>
    </row>
    <row r="1201" ht="13.65" customHeight="1">
      <c r="A1201" s="223">
        <v>44296</v>
      </c>
      <c r="B1201" s="224">
        <v>184270</v>
      </c>
      <c r="C1201" s="224">
        <v>237000</v>
      </c>
      <c r="D1201" s="224">
        <v>421270</v>
      </c>
      <c r="E1201" s="214"/>
      <c r="F1201" s="214"/>
      <c r="G1201" s="214"/>
      <c r="H1201" s="214"/>
      <c r="I1201" s="214"/>
      <c r="J1201" s="214"/>
      <c r="K1201" s="214"/>
      <c r="L1201" s="214"/>
      <c r="M1201" s="214"/>
      <c r="N1201" s="214"/>
      <c r="O1201" s="214"/>
      <c r="P1201" s="214"/>
      <c r="Q1201" s="214"/>
      <c r="R1201" s="214"/>
      <c r="S1201" s="214"/>
      <c r="T1201" s="214"/>
      <c r="U1201" s="214"/>
    </row>
    <row r="1202" ht="13.65" customHeight="1">
      <c r="A1202" s="223">
        <v>44297</v>
      </c>
      <c r="B1202" s="224">
        <v>183990</v>
      </c>
      <c r="C1202" s="224">
        <v>236380</v>
      </c>
      <c r="D1202" s="224">
        <v>420370</v>
      </c>
      <c r="E1202" s="214"/>
      <c r="F1202" s="214"/>
      <c r="G1202" s="214"/>
      <c r="H1202" s="214"/>
      <c r="I1202" s="214"/>
      <c r="J1202" s="214"/>
      <c r="K1202" s="214"/>
      <c r="L1202" s="214"/>
      <c r="M1202" s="214"/>
      <c r="N1202" s="214"/>
      <c r="O1202" s="214"/>
      <c r="P1202" s="214"/>
      <c r="Q1202" s="214"/>
      <c r="R1202" s="214"/>
      <c r="S1202" s="214"/>
      <c r="T1202" s="214"/>
      <c r="U1202" s="214"/>
    </row>
    <row r="1203" ht="13.65" customHeight="1">
      <c r="A1203" s="223">
        <v>44298</v>
      </c>
      <c r="B1203" s="224">
        <v>183780</v>
      </c>
      <c r="C1203" s="224">
        <v>235700</v>
      </c>
      <c r="D1203" s="224">
        <v>419480</v>
      </c>
      <c r="E1203" s="214"/>
      <c r="F1203" s="214"/>
      <c r="G1203" s="214"/>
      <c r="H1203" s="214"/>
      <c r="I1203" s="214"/>
      <c r="J1203" s="214"/>
      <c r="K1203" s="214"/>
      <c r="L1203" s="214"/>
      <c r="M1203" s="214"/>
      <c r="N1203" s="214"/>
      <c r="O1203" s="214"/>
      <c r="P1203" s="214"/>
      <c r="Q1203" s="214"/>
      <c r="R1203" s="214"/>
      <c r="S1203" s="214"/>
      <c r="T1203" s="214"/>
      <c r="U1203" s="214"/>
    </row>
    <row r="1204" ht="13.65" customHeight="1">
      <c r="A1204" s="223">
        <v>44299</v>
      </c>
      <c r="B1204" s="224">
        <v>183580</v>
      </c>
      <c r="C1204" s="224">
        <v>234970</v>
      </c>
      <c r="D1204" s="224">
        <v>418550</v>
      </c>
      <c r="E1204" s="214"/>
      <c r="F1204" s="214"/>
      <c r="G1204" s="214"/>
      <c r="H1204" s="214"/>
      <c r="I1204" s="214"/>
      <c r="J1204" s="214"/>
      <c r="K1204" s="214"/>
      <c r="L1204" s="214"/>
      <c r="M1204" s="214"/>
      <c r="N1204" s="214"/>
      <c r="O1204" s="214"/>
      <c r="P1204" s="214"/>
      <c r="Q1204" s="214"/>
      <c r="R1204" s="214"/>
      <c r="S1204" s="214"/>
      <c r="T1204" s="214"/>
      <c r="U1204" s="214"/>
    </row>
    <row r="1205" ht="13.65" customHeight="1">
      <c r="A1205" s="223">
        <v>44300</v>
      </c>
      <c r="B1205" s="224">
        <v>183330</v>
      </c>
      <c r="C1205" s="224">
        <v>234470</v>
      </c>
      <c r="D1205" s="224">
        <v>417800</v>
      </c>
      <c r="E1205" s="214"/>
      <c r="F1205" s="214"/>
      <c r="G1205" s="214"/>
      <c r="H1205" s="214"/>
      <c r="I1205" s="214"/>
      <c r="J1205" s="214"/>
      <c r="K1205" s="214"/>
      <c r="L1205" s="214"/>
      <c r="M1205" s="214"/>
      <c r="N1205" s="214"/>
      <c r="O1205" s="214"/>
      <c r="P1205" s="214"/>
      <c r="Q1205" s="214"/>
      <c r="R1205" s="214"/>
      <c r="S1205" s="214"/>
      <c r="T1205" s="214"/>
      <c r="U1205" s="214"/>
    </row>
    <row r="1206" ht="13.65" customHeight="1">
      <c r="A1206" s="223">
        <v>44301</v>
      </c>
      <c r="B1206" s="224">
        <v>183060</v>
      </c>
      <c r="C1206" s="224">
        <v>233740</v>
      </c>
      <c r="D1206" s="224">
        <v>416800</v>
      </c>
      <c r="E1206" s="214"/>
      <c r="F1206" s="214"/>
      <c r="G1206" s="214"/>
      <c r="H1206" s="214"/>
      <c r="I1206" s="214"/>
      <c r="J1206" s="214"/>
      <c r="K1206" s="214"/>
      <c r="L1206" s="214"/>
      <c r="M1206" s="214"/>
      <c r="N1206" s="214"/>
      <c r="O1206" s="214"/>
      <c r="P1206" s="214"/>
      <c r="Q1206" s="214"/>
      <c r="R1206" s="214"/>
      <c r="S1206" s="214"/>
      <c r="T1206" s="214"/>
      <c r="U1206" s="214"/>
    </row>
    <row r="1207" ht="13.65" customHeight="1">
      <c r="A1207" s="223">
        <v>44302</v>
      </c>
      <c r="B1207" s="224">
        <v>182760</v>
      </c>
      <c r="C1207" s="224">
        <v>233120</v>
      </c>
      <c r="D1207" s="224">
        <v>415880</v>
      </c>
      <c r="E1207" s="214"/>
      <c r="F1207" s="214"/>
      <c r="G1207" s="214"/>
      <c r="H1207" s="214"/>
      <c r="I1207" s="214"/>
      <c r="J1207" s="214"/>
      <c r="K1207" s="214"/>
      <c r="L1207" s="214"/>
      <c r="M1207" s="214"/>
      <c r="N1207" s="214"/>
      <c r="O1207" s="214"/>
      <c r="P1207" s="214"/>
      <c r="Q1207" s="214"/>
      <c r="R1207" s="214"/>
      <c r="S1207" s="214"/>
      <c r="T1207" s="214"/>
      <c r="U1207" s="214"/>
    </row>
    <row r="1208" ht="13.65" customHeight="1">
      <c r="A1208" s="223">
        <v>44303</v>
      </c>
      <c r="B1208" s="224">
        <v>182490</v>
      </c>
      <c r="C1208" s="224">
        <v>232450</v>
      </c>
      <c r="D1208" s="224">
        <v>414940</v>
      </c>
      <c r="E1208" s="214"/>
      <c r="F1208" s="214"/>
      <c r="G1208" s="214"/>
      <c r="H1208" s="214"/>
      <c r="I1208" s="214"/>
      <c r="J1208" s="214"/>
      <c r="K1208" s="214"/>
      <c r="L1208" s="214"/>
      <c r="M1208" s="214"/>
      <c r="N1208" s="214"/>
      <c r="O1208" s="214"/>
      <c r="P1208" s="214"/>
      <c r="Q1208" s="214"/>
      <c r="R1208" s="214"/>
      <c r="S1208" s="214"/>
      <c r="T1208" s="214"/>
      <c r="U1208" s="214"/>
    </row>
    <row r="1209" ht="13.65" customHeight="1">
      <c r="A1209" s="223">
        <v>44304</v>
      </c>
      <c r="B1209" s="224">
        <v>182160</v>
      </c>
      <c r="C1209" s="224">
        <v>231840</v>
      </c>
      <c r="D1209" s="224">
        <v>414000</v>
      </c>
      <c r="E1209" s="214"/>
      <c r="F1209" s="214"/>
      <c r="G1209" s="214"/>
      <c r="H1209" s="214"/>
      <c r="I1209" s="214"/>
      <c r="J1209" s="214"/>
      <c r="K1209" s="214"/>
      <c r="L1209" s="214"/>
      <c r="M1209" s="214"/>
      <c r="N1209" s="214"/>
      <c r="O1209" s="214"/>
      <c r="P1209" s="214"/>
      <c r="Q1209" s="214"/>
      <c r="R1209" s="214"/>
      <c r="S1209" s="214"/>
      <c r="T1209" s="214"/>
      <c r="U1209" s="214"/>
    </row>
    <row r="1210" ht="13.65" customHeight="1">
      <c r="A1210" s="223">
        <v>44305</v>
      </c>
      <c r="B1210" s="224">
        <v>181870</v>
      </c>
      <c r="C1210" s="224">
        <v>231110</v>
      </c>
      <c r="D1210" s="224">
        <v>412980</v>
      </c>
      <c r="E1210" s="214"/>
      <c r="F1210" s="214"/>
      <c r="G1210" s="214"/>
      <c r="H1210" s="214"/>
      <c r="I1210" s="214"/>
      <c r="J1210" s="214"/>
      <c r="K1210" s="214"/>
      <c r="L1210" s="214"/>
      <c r="M1210" s="214"/>
      <c r="N1210" s="214"/>
      <c r="O1210" s="214"/>
      <c r="P1210" s="214"/>
      <c r="Q1210" s="214"/>
      <c r="R1210" s="214"/>
      <c r="S1210" s="214"/>
      <c r="T1210" s="214"/>
      <c r="U1210" s="214"/>
    </row>
    <row r="1211" ht="13.65" customHeight="1">
      <c r="A1211" s="223">
        <v>44306</v>
      </c>
      <c r="B1211" s="224">
        <v>181580</v>
      </c>
      <c r="C1211" s="224">
        <v>230500</v>
      </c>
      <c r="D1211" s="224">
        <v>412080</v>
      </c>
      <c r="E1211" s="214"/>
      <c r="F1211" s="214"/>
      <c r="G1211" s="214"/>
      <c r="H1211" s="214"/>
      <c r="I1211" s="214"/>
      <c r="J1211" s="214"/>
      <c r="K1211" s="214"/>
      <c r="L1211" s="214"/>
      <c r="M1211" s="214"/>
      <c r="N1211" s="214"/>
      <c r="O1211" s="214"/>
      <c r="P1211" s="214"/>
      <c r="Q1211" s="214"/>
      <c r="R1211" s="214"/>
      <c r="S1211" s="214"/>
      <c r="T1211" s="214"/>
      <c r="U1211" s="214"/>
    </row>
    <row r="1212" ht="13.65" customHeight="1">
      <c r="A1212" s="223">
        <v>44307</v>
      </c>
      <c r="B1212" s="224">
        <v>181290</v>
      </c>
      <c r="C1212" s="224">
        <v>229840</v>
      </c>
      <c r="D1212" s="224">
        <v>411130</v>
      </c>
      <c r="E1212" s="214"/>
      <c r="F1212" s="214"/>
      <c r="G1212" s="214"/>
      <c r="H1212" s="214"/>
      <c r="I1212" s="214"/>
      <c r="J1212" s="214"/>
      <c r="K1212" s="214"/>
      <c r="L1212" s="214"/>
      <c r="M1212" s="214"/>
      <c r="N1212" s="214"/>
      <c r="O1212" s="214"/>
      <c r="P1212" s="214"/>
      <c r="Q1212" s="214"/>
      <c r="R1212" s="214"/>
      <c r="S1212" s="214"/>
      <c r="T1212" s="214"/>
      <c r="U1212" s="214"/>
    </row>
    <row r="1213" ht="13.65" customHeight="1">
      <c r="A1213" s="223">
        <v>44308</v>
      </c>
      <c r="B1213" s="224">
        <v>181000</v>
      </c>
      <c r="C1213" s="224">
        <v>229230</v>
      </c>
      <c r="D1213" s="224">
        <v>410230</v>
      </c>
      <c r="E1213" s="214"/>
      <c r="F1213" s="214"/>
      <c r="G1213" s="214"/>
      <c r="H1213" s="214"/>
      <c r="I1213" s="214"/>
      <c r="J1213" s="214"/>
      <c r="K1213" s="214"/>
      <c r="L1213" s="214"/>
      <c r="M1213" s="214"/>
      <c r="N1213" s="214"/>
      <c r="O1213" s="214"/>
      <c r="P1213" s="214"/>
      <c r="Q1213" s="214"/>
      <c r="R1213" s="214"/>
      <c r="S1213" s="214"/>
      <c r="T1213" s="214"/>
      <c r="U1213" s="214"/>
    </row>
    <row r="1214" ht="13.65" customHeight="1">
      <c r="A1214" s="223">
        <v>44309</v>
      </c>
      <c r="B1214" s="224">
        <v>180800</v>
      </c>
      <c r="C1214" s="224">
        <v>228510</v>
      </c>
      <c r="D1214" s="224">
        <v>409310</v>
      </c>
      <c r="E1214" s="214"/>
      <c r="F1214" s="214"/>
      <c r="G1214" s="214"/>
      <c r="H1214" s="214"/>
      <c r="I1214" s="214"/>
      <c r="J1214" s="214"/>
      <c r="K1214" s="214"/>
      <c r="L1214" s="214"/>
      <c r="M1214" s="214"/>
      <c r="N1214" s="214"/>
      <c r="O1214" s="214"/>
      <c r="P1214" s="214"/>
      <c r="Q1214" s="214"/>
      <c r="R1214" s="214"/>
      <c r="S1214" s="214"/>
      <c r="T1214" s="214"/>
      <c r="U1214" s="214"/>
    </row>
    <row r="1215" ht="13.65" customHeight="1">
      <c r="A1215" s="223">
        <v>44310</v>
      </c>
      <c r="B1215" s="224">
        <v>180530</v>
      </c>
      <c r="C1215" s="224">
        <v>227790</v>
      </c>
      <c r="D1215" s="224">
        <v>408320</v>
      </c>
      <c r="E1215" s="214"/>
      <c r="F1215" s="214"/>
      <c r="G1215" s="214"/>
      <c r="H1215" s="214"/>
      <c r="I1215" s="214"/>
      <c r="J1215" s="214"/>
      <c r="K1215" s="214"/>
      <c r="L1215" s="214"/>
      <c r="M1215" s="214"/>
      <c r="N1215" s="214"/>
      <c r="O1215" s="214"/>
      <c r="P1215" s="214"/>
      <c r="Q1215" s="214"/>
      <c r="R1215" s="214"/>
      <c r="S1215" s="214"/>
      <c r="T1215" s="214"/>
      <c r="U1215" s="214"/>
    </row>
    <row r="1216" ht="13.65" customHeight="1">
      <c r="A1216" s="223">
        <v>44311</v>
      </c>
      <c r="B1216" s="224">
        <v>180280</v>
      </c>
      <c r="C1216" s="224">
        <v>227130</v>
      </c>
      <c r="D1216" s="224">
        <v>407410</v>
      </c>
      <c r="E1216" s="214"/>
      <c r="F1216" s="214"/>
      <c r="G1216" s="214"/>
      <c r="H1216" s="214"/>
      <c r="I1216" s="214"/>
      <c r="J1216" s="214"/>
      <c r="K1216" s="214"/>
      <c r="L1216" s="214"/>
      <c r="M1216" s="214"/>
      <c r="N1216" s="214"/>
      <c r="O1216" s="214"/>
      <c r="P1216" s="214"/>
      <c r="Q1216" s="214"/>
      <c r="R1216" s="214"/>
      <c r="S1216" s="214"/>
      <c r="T1216" s="214"/>
      <c r="U1216" s="214"/>
    </row>
    <row r="1217" ht="13.65" customHeight="1">
      <c r="A1217" s="223">
        <v>44312</v>
      </c>
      <c r="B1217" s="224">
        <v>180050</v>
      </c>
      <c r="C1217" s="224">
        <v>226410</v>
      </c>
      <c r="D1217" s="224">
        <v>406460</v>
      </c>
      <c r="E1217" s="214"/>
      <c r="F1217" s="214"/>
      <c r="G1217" s="214"/>
      <c r="H1217" s="214"/>
      <c r="I1217" s="214"/>
      <c r="J1217" s="214"/>
      <c r="K1217" s="214"/>
      <c r="L1217" s="214"/>
      <c r="M1217" s="214"/>
      <c r="N1217" s="214"/>
      <c r="O1217" s="214"/>
      <c r="P1217" s="214"/>
      <c r="Q1217" s="214"/>
      <c r="R1217" s="214"/>
      <c r="S1217" s="214"/>
      <c r="T1217" s="214"/>
      <c r="U1217" s="214"/>
    </row>
    <row r="1218" ht="13.65" customHeight="1">
      <c r="A1218" s="223">
        <v>44313</v>
      </c>
      <c r="B1218" s="224">
        <v>179740</v>
      </c>
      <c r="C1218" s="224">
        <v>225750</v>
      </c>
      <c r="D1218" s="224">
        <v>405490</v>
      </c>
      <c r="E1218" s="214"/>
      <c r="F1218" s="214"/>
      <c r="G1218" s="214"/>
      <c r="H1218" s="214"/>
      <c r="I1218" s="214"/>
      <c r="J1218" s="214"/>
      <c r="K1218" s="214"/>
      <c r="L1218" s="214"/>
      <c r="M1218" s="214"/>
      <c r="N1218" s="214"/>
      <c r="O1218" s="214"/>
      <c r="P1218" s="214"/>
      <c r="Q1218" s="214"/>
      <c r="R1218" s="214"/>
      <c r="S1218" s="214"/>
      <c r="T1218" s="214"/>
      <c r="U1218" s="214"/>
    </row>
    <row r="1219" ht="13.65" customHeight="1">
      <c r="A1219" s="223">
        <v>44314</v>
      </c>
      <c r="B1219" s="224">
        <v>179440</v>
      </c>
      <c r="C1219" s="224">
        <v>225090</v>
      </c>
      <c r="D1219" s="224">
        <v>404530</v>
      </c>
      <c r="E1219" s="214"/>
      <c r="F1219" s="214"/>
      <c r="G1219" s="214"/>
      <c r="H1219" s="214"/>
      <c r="I1219" s="214"/>
      <c r="J1219" s="214"/>
      <c r="K1219" s="214"/>
      <c r="L1219" s="214"/>
      <c r="M1219" s="214"/>
      <c r="N1219" s="214"/>
      <c r="O1219" s="214"/>
      <c r="P1219" s="214"/>
      <c r="Q1219" s="214"/>
      <c r="R1219" s="214"/>
      <c r="S1219" s="214"/>
      <c r="T1219" s="214"/>
      <c r="U1219" s="214"/>
    </row>
    <row r="1220" ht="13.65" customHeight="1">
      <c r="A1220" s="223">
        <v>44315</v>
      </c>
      <c r="B1220" s="224">
        <v>179150</v>
      </c>
      <c r="C1220" s="224">
        <v>224430</v>
      </c>
      <c r="D1220" s="224">
        <v>403580</v>
      </c>
      <c r="E1220" s="214"/>
      <c r="F1220" s="214"/>
      <c r="G1220" s="214"/>
      <c r="H1220" s="214"/>
      <c r="I1220" s="214"/>
      <c r="J1220" s="214"/>
      <c r="K1220" s="214"/>
      <c r="L1220" s="214"/>
      <c r="M1220" s="214"/>
      <c r="N1220" s="214"/>
      <c r="O1220" s="214"/>
      <c r="P1220" s="214"/>
      <c r="Q1220" s="214"/>
      <c r="R1220" s="214"/>
      <c r="S1220" s="214"/>
      <c r="T1220" s="214"/>
      <c r="U1220" s="214"/>
    </row>
    <row r="1221" ht="13.65" customHeight="1">
      <c r="A1221" s="223">
        <v>44316</v>
      </c>
      <c r="B1221" s="224">
        <v>178820</v>
      </c>
      <c r="C1221" s="224">
        <v>223720</v>
      </c>
      <c r="D1221" s="224">
        <v>402540</v>
      </c>
      <c r="E1221" s="214"/>
      <c r="F1221" s="214"/>
      <c r="G1221" s="214"/>
      <c r="H1221" s="214"/>
      <c r="I1221" s="214"/>
      <c r="J1221" s="214"/>
      <c r="K1221" s="214"/>
      <c r="L1221" s="214"/>
      <c r="M1221" s="214"/>
      <c r="N1221" s="214"/>
      <c r="O1221" s="214"/>
      <c r="P1221" s="214"/>
      <c r="Q1221" s="214"/>
      <c r="R1221" s="214"/>
      <c r="S1221" s="214"/>
      <c r="T1221" s="214"/>
      <c r="U1221" s="214"/>
    </row>
    <row r="1222" ht="13.65" customHeight="1">
      <c r="A1222" s="223">
        <v>44317</v>
      </c>
      <c r="B1222" s="224">
        <v>178450</v>
      </c>
      <c r="C1222" s="224">
        <v>222960</v>
      </c>
      <c r="D1222" s="224">
        <v>401410</v>
      </c>
      <c r="E1222" s="214"/>
      <c r="F1222" s="214"/>
      <c r="G1222" s="214"/>
      <c r="H1222" s="214"/>
      <c r="I1222" s="214"/>
      <c r="J1222" s="214"/>
      <c r="K1222" s="214"/>
      <c r="L1222" s="214"/>
      <c r="M1222" s="214"/>
      <c r="N1222" s="214"/>
      <c r="O1222" s="214"/>
      <c r="P1222" s="214"/>
      <c r="Q1222" s="214"/>
      <c r="R1222" s="214"/>
      <c r="S1222" s="214"/>
      <c r="T1222" s="214"/>
      <c r="U1222" s="214"/>
    </row>
    <row r="1223" ht="13.65" customHeight="1">
      <c r="A1223" s="223">
        <v>44318</v>
      </c>
      <c r="B1223" s="224">
        <v>178130</v>
      </c>
      <c r="C1223" s="224">
        <v>222250</v>
      </c>
      <c r="D1223" s="224">
        <v>400380</v>
      </c>
      <c r="E1223" s="214"/>
      <c r="F1223" s="214"/>
      <c r="G1223" s="214"/>
      <c r="H1223" s="214"/>
      <c r="I1223" s="214"/>
      <c r="J1223" s="214"/>
      <c r="K1223" s="214"/>
      <c r="L1223" s="214"/>
      <c r="M1223" s="214"/>
      <c r="N1223" s="214"/>
      <c r="O1223" s="214"/>
      <c r="P1223" s="214"/>
      <c r="Q1223" s="214"/>
      <c r="R1223" s="214"/>
      <c r="S1223" s="214"/>
      <c r="T1223" s="214"/>
      <c r="U1223" s="214"/>
    </row>
    <row r="1224" ht="13.65" customHeight="1">
      <c r="A1224" s="223">
        <v>44319</v>
      </c>
      <c r="B1224" s="224">
        <v>178000</v>
      </c>
      <c r="C1224" s="224">
        <v>221490</v>
      </c>
      <c r="D1224" s="224">
        <v>399490</v>
      </c>
      <c r="E1224" s="214"/>
      <c r="F1224" s="214"/>
      <c r="G1224" s="214"/>
      <c r="H1224" s="214"/>
      <c r="I1224" s="214"/>
      <c r="J1224" s="214"/>
      <c r="K1224" s="214"/>
      <c r="L1224" s="214"/>
      <c r="M1224" s="214"/>
      <c r="N1224" s="214"/>
      <c r="O1224" s="214"/>
      <c r="P1224" s="214"/>
      <c r="Q1224" s="214"/>
      <c r="R1224" s="214"/>
      <c r="S1224" s="214"/>
      <c r="T1224" s="214"/>
      <c r="U1224" s="214"/>
    </row>
    <row r="1225" ht="13.65" customHeight="1">
      <c r="A1225" s="223">
        <v>44320</v>
      </c>
      <c r="B1225" s="224">
        <v>177820</v>
      </c>
      <c r="C1225" s="224">
        <v>220780</v>
      </c>
      <c r="D1225" s="224">
        <v>398600</v>
      </c>
      <c r="E1225" s="214"/>
      <c r="F1225" s="214"/>
      <c r="G1225" s="214"/>
      <c r="H1225" s="214"/>
      <c r="I1225" s="214"/>
      <c r="J1225" s="214"/>
      <c r="K1225" s="214"/>
      <c r="L1225" s="214"/>
      <c r="M1225" s="214"/>
      <c r="N1225" s="214"/>
      <c r="O1225" s="214"/>
      <c r="P1225" s="214"/>
      <c r="Q1225" s="214"/>
      <c r="R1225" s="214"/>
      <c r="S1225" s="214"/>
      <c r="T1225" s="214"/>
      <c r="U1225" s="214"/>
    </row>
    <row r="1226" ht="13.65" customHeight="1">
      <c r="A1226" s="223">
        <v>44321</v>
      </c>
      <c r="B1226" s="224">
        <v>177680</v>
      </c>
      <c r="C1226" s="224">
        <v>220130</v>
      </c>
      <c r="D1226" s="224">
        <v>397810</v>
      </c>
      <c r="E1226" s="214"/>
      <c r="F1226" s="214"/>
      <c r="G1226" s="214"/>
      <c r="H1226" s="214"/>
      <c r="I1226" s="214"/>
      <c r="J1226" s="214"/>
      <c r="K1226" s="214"/>
      <c r="L1226" s="214"/>
      <c r="M1226" s="214"/>
      <c r="N1226" s="214"/>
      <c r="O1226" s="214"/>
      <c r="P1226" s="214"/>
      <c r="Q1226" s="214"/>
      <c r="R1226" s="214"/>
      <c r="S1226" s="214"/>
      <c r="T1226" s="214"/>
      <c r="U1226" s="214"/>
    </row>
    <row r="1227" ht="13.65" customHeight="1">
      <c r="A1227" s="223">
        <v>44322</v>
      </c>
      <c r="B1227" s="224">
        <v>177450</v>
      </c>
      <c r="C1227" s="224">
        <v>219320</v>
      </c>
      <c r="D1227" s="224">
        <v>396770</v>
      </c>
      <c r="E1227" s="214"/>
      <c r="F1227" s="214"/>
      <c r="G1227" s="214"/>
      <c r="H1227" s="214"/>
      <c r="I1227" s="214"/>
      <c r="J1227" s="214"/>
      <c r="K1227" s="214"/>
      <c r="L1227" s="214"/>
      <c r="M1227" s="214"/>
      <c r="N1227" s="214"/>
      <c r="O1227" s="214"/>
      <c r="P1227" s="214"/>
      <c r="Q1227" s="214"/>
      <c r="R1227" s="214"/>
      <c r="S1227" s="214"/>
      <c r="T1227" s="214"/>
      <c r="U1227" s="214"/>
    </row>
    <row r="1228" ht="13.65" customHeight="1">
      <c r="A1228" s="223">
        <v>44323</v>
      </c>
      <c r="B1228" s="224">
        <v>177310</v>
      </c>
      <c r="C1228" s="224">
        <v>218510</v>
      </c>
      <c r="D1228" s="224">
        <v>395820</v>
      </c>
      <c r="E1228" s="214"/>
      <c r="F1228" s="214"/>
      <c r="G1228" s="214"/>
      <c r="H1228" s="214"/>
      <c r="I1228" s="214"/>
      <c r="J1228" s="214"/>
      <c r="K1228" s="214"/>
      <c r="L1228" s="214"/>
      <c r="M1228" s="214"/>
      <c r="N1228" s="214"/>
      <c r="O1228" s="214"/>
      <c r="P1228" s="214"/>
      <c r="Q1228" s="214"/>
      <c r="R1228" s="214"/>
      <c r="S1228" s="214"/>
      <c r="T1228" s="214"/>
      <c r="U1228" s="214"/>
    </row>
    <row r="1229" ht="13.65" customHeight="1">
      <c r="A1229" s="223">
        <v>44324</v>
      </c>
      <c r="B1229" s="224">
        <v>177270</v>
      </c>
      <c r="C1229" s="224">
        <v>217700</v>
      </c>
      <c r="D1229" s="224">
        <v>394970</v>
      </c>
      <c r="E1229" s="214"/>
      <c r="F1229" s="214"/>
      <c r="G1229" s="214"/>
      <c r="H1229" s="214"/>
      <c r="I1229" s="214"/>
      <c r="J1229" s="214"/>
      <c r="K1229" s="214"/>
      <c r="L1229" s="214"/>
      <c r="M1229" s="214"/>
      <c r="N1229" s="214"/>
      <c r="O1229" s="214"/>
      <c r="P1229" s="214"/>
      <c r="Q1229" s="214"/>
      <c r="R1229" s="214"/>
      <c r="S1229" s="214"/>
      <c r="T1229" s="214"/>
      <c r="U1229" s="214"/>
    </row>
    <row r="1230" ht="13.65" customHeight="1">
      <c r="A1230" s="223">
        <v>44325</v>
      </c>
      <c r="B1230" s="224">
        <v>177190</v>
      </c>
      <c r="C1230" s="224">
        <v>216890</v>
      </c>
      <c r="D1230" s="224">
        <v>394080</v>
      </c>
      <c r="E1230" s="214"/>
      <c r="F1230" s="214"/>
      <c r="G1230" s="214"/>
      <c r="H1230" s="214"/>
      <c r="I1230" s="214"/>
      <c r="J1230" s="214"/>
      <c r="K1230" s="214"/>
      <c r="L1230" s="214"/>
      <c r="M1230" s="214"/>
      <c r="N1230" s="214"/>
      <c r="O1230" s="214"/>
      <c r="P1230" s="214"/>
      <c r="Q1230" s="214"/>
      <c r="R1230" s="214"/>
      <c r="S1230" s="214"/>
      <c r="T1230" s="214"/>
      <c r="U1230" s="214"/>
    </row>
    <row r="1231" ht="13.65" customHeight="1">
      <c r="A1231" s="223">
        <v>44326</v>
      </c>
      <c r="B1231" s="224">
        <v>177110</v>
      </c>
      <c r="C1231" s="224">
        <v>216090</v>
      </c>
      <c r="D1231" s="224">
        <v>393200</v>
      </c>
      <c r="E1231" s="214"/>
      <c r="F1231" s="214"/>
      <c r="G1231" s="214"/>
      <c r="H1231" s="214"/>
      <c r="I1231" s="214"/>
      <c r="J1231" s="214"/>
      <c r="K1231" s="214"/>
      <c r="L1231" s="214"/>
      <c r="M1231" s="214"/>
      <c r="N1231" s="214"/>
      <c r="O1231" s="214"/>
      <c r="P1231" s="214"/>
      <c r="Q1231" s="214"/>
      <c r="R1231" s="214"/>
      <c r="S1231" s="214"/>
      <c r="T1231" s="214"/>
      <c r="U1231" s="214"/>
    </row>
    <row r="1232" ht="13.65" customHeight="1">
      <c r="A1232" s="223">
        <v>44327</v>
      </c>
      <c r="B1232" s="224">
        <v>177250</v>
      </c>
      <c r="C1232" s="224">
        <v>215390</v>
      </c>
      <c r="D1232" s="224">
        <v>392640</v>
      </c>
      <c r="E1232" s="214"/>
      <c r="F1232" s="214"/>
      <c r="G1232" s="214"/>
      <c r="H1232" s="214"/>
      <c r="I1232" s="214"/>
      <c r="J1232" s="214"/>
      <c r="K1232" s="214"/>
      <c r="L1232" s="214"/>
      <c r="M1232" s="214"/>
      <c r="N1232" s="214"/>
      <c r="O1232" s="214"/>
      <c r="P1232" s="214"/>
      <c r="Q1232" s="214"/>
      <c r="R1232" s="214"/>
      <c r="S1232" s="214"/>
      <c r="T1232" s="214"/>
      <c r="U1232" s="214"/>
    </row>
    <row r="1233" ht="13.65" customHeight="1">
      <c r="A1233" s="223">
        <v>44328</v>
      </c>
      <c r="B1233" s="224">
        <v>177370</v>
      </c>
      <c r="C1233" s="224">
        <v>214640</v>
      </c>
      <c r="D1233" s="224">
        <v>392010</v>
      </c>
      <c r="E1233" s="214"/>
      <c r="F1233" s="214"/>
      <c r="G1233" s="214"/>
      <c r="H1233" s="214"/>
      <c r="I1233" s="214"/>
      <c r="J1233" s="214"/>
      <c r="K1233" s="214"/>
      <c r="L1233" s="214"/>
      <c r="M1233" s="214"/>
      <c r="N1233" s="214"/>
      <c r="O1233" s="214"/>
      <c r="P1233" s="214"/>
      <c r="Q1233" s="214"/>
      <c r="R1233" s="214"/>
      <c r="S1233" s="214"/>
      <c r="T1233" s="214"/>
      <c r="U1233" s="214"/>
    </row>
    <row r="1234" ht="13.65" customHeight="1">
      <c r="A1234" s="223">
        <v>44329</v>
      </c>
      <c r="B1234" s="224">
        <v>177560</v>
      </c>
      <c r="C1234" s="224">
        <v>213840</v>
      </c>
      <c r="D1234" s="224">
        <v>391400</v>
      </c>
      <c r="E1234" s="214"/>
      <c r="F1234" s="214"/>
      <c r="G1234" s="214"/>
      <c r="H1234" s="214"/>
      <c r="I1234" s="214"/>
      <c r="J1234" s="214"/>
      <c r="K1234" s="214"/>
      <c r="L1234" s="214"/>
      <c r="M1234" s="214"/>
      <c r="N1234" s="214"/>
      <c r="O1234" s="214"/>
      <c r="P1234" s="214"/>
      <c r="Q1234" s="214"/>
      <c r="R1234" s="214"/>
      <c r="S1234" s="214"/>
      <c r="T1234" s="214"/>
      <c r="U1234" s="214"/>
    </row>
    <row r="1235" ht="13.65" customHeight="1">
      <c r="A1235" s="223">
        <v>44330</v>
      </c>
      <c r="B1235" s="224">
        <v>178370</v>
      </c>
      <c r="C1235" s="224">
        <v>213050</v>
      </c>
      <c r="D1235" s="224">
        <v>391420</v>
      </c>
      <c r="E1235" s="214"/>
      <c r="F1235" s="214"/>
      <c r="G1235" s="214"/>
      <c r="H1235" s="214"/>
      <c r="I1235" s="214"/>
      <c r="J1235" s="214"/>
      <c r="K1235" s="214"/>
      <c r="L1235" s="214"/>
      <c r="M1235" s="214"/>
      <c r="N1235" s="214"/>
      <c r="O1235" s="214"/>
      <c r="P1235" s="214"/>
      <c r="Q1235" s="214"/>
      <c r="R1235" s="214"/>
      <c r="S1235" s="214"/>
      <c r="T1235" s="214"/>
      <c r="U1235" s="214"/>
    </row>
    <row r="1236" ht="13.65" customHeight="1">
      <c r="A1236" s="223">
        <v>44331</v>
      </c>
      <c r="B1236" s="224">
        <v>179190</v>
      </c>
      <c r="C1236" s="224">
        <v>212360</v>
      </c>
      <c r="D1236" s="224">
        <v>391550</v>
      </c>
      <c r="E1236" s="214"/>
      <c r="F1236" s="214"/>
      <c r="G1236" s="214"/>
      <c r="H1236" s="214"/>
      <c r="I1236" s="214"/>
      <c r="J1236" s="214"/>
      <c r="K1236" s="214"/>
      <c r="L1236" s="214"/>
      <c r="M1236" s="214"/>
      <c r="N1236" s="214"/>
      <c r="O1236" s="214"/>
      <c r="P1236" s="214"/>
      <c r="Q1236" s="214"/>
      <c r="R1236" s="214"/>
      <c r="S1236" s="214"/>
      <c r="T1236" s="214"/>
      <c r="U1236" s="214"/>
    </row>
    <row r="1237" ht="13.65" customHeight="1">
      <c r="A1237" s="223">
        <v>44332</v>
      </c>
      <c r="B1237" s="224">
        <v>179600</v>
      </c>
      <c r="C1237" s="224">
        <v>211450</v>
      </c>
      <c r="D1237" s="224">
        <v>391050</v>
      </c>
      <c r="E1237" s="214"/>
      <c r="F1237" s="214"/>
      <c r="G1237" s="214"/>
      <c r="H1237" s="214"/>
      <c r="I1237" s="214"/>
      <c r="J1237" s="214"/>
      <c r="K1237" s="214"/>
      <c r="L1237" s="214"/>
      <c r="M1237" s="214"/>
      <c r="N1237" s="214"/>
      <c r="O1237" s="214"/>
      <c r="P1237" s="214"/>
      <c r="Q1237" s="214"/>
      <c r="R1237" s="214"/>
      <c r="S1237" s="214"/>
      <c r="T1237" s="214"/>
      <c r="U1237" s="214"/>
    </row>
    <row r="1238" ht="13.65" customHeight="1">
      <c r="A1238" s="223">
        <v>44333</v>
      </c>
      <c r="B1238" s="224">
        <v>179720</v>
      </c>
      <c r="C1238" s="224">
        <v>210770</v>
      </c>
      <c r="D1238" s="224">
        <v>390490</v>
      </c>
      <c r="E1238" s="214"/>
      <c r="F1238" s="214"/>
      <c r="G1238" s="214"/>
      <c r="H1238" s="214"/>
      <c r="I1238" s="214"/>
      <c r="J1238" s="214"/>
      <c r="K1238" s="214"/>
      <c r="L1238" s="214"/>
      <c r="M1238" s="214"/>
      <c r="N1238" s="214"/>
      <c r="O1238" s="214"/>
      <c r="P1238" s="214"/>
      <c r="Q1238" s="214"/>
      <c r="R1238" s="214"/>
      <c r="S1238" s="214"/>
      <c r="T1238" s="214"/>
      <c r="U1238" s="214"/>
    </row>
    <row r="1239" ht="13.65" customHeight="1">
      <c r="A1239" s="223">
        <v>44334</v>
      </c>
      <c r="B1239" s="224">
        <v>179990</v>
      </c>
      <c r="C1239" s="224">
        <v>209970</v>
      </c>
      <c r="D1239" s="224">
        <v>389960</v>
      </c>
      <c r="E1239" s="214"/>
      <c r="F1239" s="214"/>
      <c r="G1239" s="214"/>
      <c r="H1239" s="214"/>
      <c r="I1239" s="214"/>
      <c r="J1239" s="214"/>
      <c r="K1239" s="214"/>
      <c r="L1239" s="214"/>
      <c r="M1239" s="214"/>
      <c r="N1239" s="214"/>
      <c r="O1239" s="214"/>
      <c r="P1239" s="214"/>
      <c r="Q1239" s="214"/>
      <c r="R1239" s="214"/>
      <c r="S1239" s="214"/>
      <c r="T1239" s="214"/>
      <c r="U1239" s="214"/>
    </row>
    <row r="1240" ht="13.65" customHeight="1">
      <c r="A1240" s="223">
        <v>44335</v>
      </c>
      <c r="B1240" s="224">
        <v>180180</v>
      </c>
      <c r="C1240" s="224">
        <v>209240</v>
      </c>
      <c r="D1240" s="224">
        <v>389420</v>
      </c>
      <c r="E1240" s="214"/>
      <c r="F1240" s="214"/>
      <c r="G1240" s="214"/>
      <c r="H1240" s="214"/>
      <c r="I1240" s="214"/>
      <c r="J1240" s="214"/>
      <c r="K1240" s="214"/>
      <c r="L1240" s="214"/>
      <c r="M1240" s="214"/>
      <c r="N1240" s="214"/>
      <c r="O1240" s="214"/>
      <c r="P1240" s="214"/>
      <c r="Q1240" s="214"/>
      <c r="R1240" s="214"/>
      <c r="S1240" s="214"/>
      <c r="T1240" s="214"/>
      <c r="U1240" s="214"/>
    </row>
    <row r="1241" ht="13.65" customHeight="1">
      <c r="A1241" s="223">
        <v>44336</v>
      </c>
      <c r="B1241" s="224">
        <v>180220</v>
      </c>
      <c r="C1241" s="224">
        <v>208290</v>
      </c>
      <c r="D1241" s="224">
        <v>388510</v>
      </c>
      <c r="E1241" s="214"/>
      <c r="F1241" s="214"/>
      <c r="G1241" s="214"/>
      <c r="H1241" s="214"/>
      <c r="I1241" s="214"/>
      <c r="J1241" s="214"/>
      <c r="K1241" s="214"/>
      <c r="L1241" s="214"/>
      <c r="M1241" s="214"/>
      <c r="N1241" s="214"/>
      <c r="O1241" s="214"/>
      <c r="P1241" s="214"/>
      <c r="Q1241" s="214"/>
      <c r="R1241" s="214"/>
      <c r="S1241" s="214"/>
      <c r="T1241" s="214"/>
      <c r="U1241" s="214"/>
    </row>
    <row r="1242" ht="13.65" customHeight="1">
      <c r="A1242" s="223">
        <v>44337</v>
      </c>
      <c r="B1242" s="224">
        <v>180420</v>
      </c>
      <c r="C1242" s="224">
        <v>207500</v>
      </c>
      <c r="D1242" s="224">
        <v>387920</v>
      </c>
      <c r="E1242" s="214"/>
      <c r="F1242" s="214"/>
      <c r="G1242" s="214"/>
      <c r="H1242" s="214"/>
      <c r="I1242" s="214"/>
      <c r="J1242" s="214"/>
      <c r="K1242" s="214"/>
      <c r="L1242" s="214"/>
      <c r="M1242" s="214"/>
      <c r="N1242" s="214"/>
      <c r="O1242" s="214"/>
      <c r="P1242" s="214"/>
      <c r="Q1242" s="214"/>
      <c r="R1242" s="214"/>
      <c r="S1242" s="214"/>
      <c r="T1242" s="214"/>
      <c r="U1242" s="214"/>
    </row>
    <row r="1243" ht="13.65" customHeight="1">
      <c r="A1243" s="223">
        <v>44338</v>
      </c>
      <c r="B1243" s="224">
        <v>181040</v>
      </c>
      <c r="C1243" s="224">
        <v>206770</v>
      </c>
      <c r="D1243" s="224">
        <v>387810</v>
      </c>
      <c r="E1243" s="214"/>
      <c r="F1243" s="214"/>
      <c r="G1243" s="214"/>
      <c r="H1243" s="214"/>
      <c r="I1243" s="214"/>
      <c r="J1243" s="214"/>
      <c r="K1243" s="214"/>
      <c r="L1243" s="214"/>
      <c r="M1243" s="214"/>
      <c r="N1243" s="214"/>
      <c r="O1243" s="214"/>
      <c r="P1243" s="214"/>
      <c r="Q1243" s="214"/>
      <c r="R1243" s="214"/>
      <c r="S1243" s="214"/>
      <c r="T1243" s="214"/>
      <c r="U1243" s="214"/>
    </row>
    <row r="1244" ht="13.65" customHeight="1">
      <c r="A1244" s="223">
        <v>44339</v>
      </c>
      <c r="B1244" s="224">
        <v>181850</v>
      </c>
      <c r="C1244" s="224">
        <v>205990</v>
      </c>
      <c r="D1244" s="224">
        <v>387840</v>
      </c>
      <c r="E1244" s="214"/>
      <c r="F1244" s="214"/>
      <c r="G1244" s="214"/>
      <c r="H1244" s="214"/>
      <c r="I1244" s="214"/>
      <c r="J1244" s="214"/>
      <c r="K1244" s="214"/>
      <c r="L1244" s="214"/>
      <c r="M1244" s="214"/>
      <c r="N1244" s="214"/>
      <c r="O1244" s="214"/>
      <c r="P1244" s="214"/>
      <c r="Q1244" s="214"/>
      <c r="R1244" s="214"/>
      <c r="S1244" s="214"/>
      <c r="T1244" s="214"/>
      <c r="U1244" s="214"/>
    </row>
    <row r="1245" ht="13.65" customHeight="1">
      <c r="A1245" s="223">
        <v>44340</v>
      </c>
      <c r="B1245" s="224">
        <v>182160</v>
      </c>
      <c r="C1245" s="224">
        <v>205260</v>
      </c>
      <c r="D1245" s="224">
        <v>387420</v>
      </c>
      <c r="E1245" s="214"/>
      <c r="F1245" s="214"/>
      <c r="G1245" s="214"/>
      <c r="H1245" s="214"/>
      <c r="I1245" s="214"/>
      <c r="J1245" s="214"/>
      <c r="K1245" s="214"/>
      <c r="L1245" s="214"/>
      <c r="M1245" s="214"/>
      <c r="N1245" s="214"/>
      <c r="O1245" s="214"/>
      <c r="P1245" s="214"/>
      <c r="Q1245" s="214"/>
      <c r="R1245" s="214"/>
      <c r="S1245" s="214"/>
      <c r="T1245" s="214"/>
      <c r="U1245" s="214"/>
    </row>
    <row r="1246" ht="13.65" customHeight="1">
      <c r="A1246" s="223">
        <v>44341</v>
      </c>
      <c r="B1246" s="224">
        <v>182350</v>
      </c>
      <c r="C1246" s="224">
        <v>204530</v>
      </c>
      <c r="D1246" s="224">
        <v>386880</v>
      </c>
      <c r="E1246" s="214"/>
      <c r="F1246" s="214"/>
      <c r="G1246" s="214"/>
      <c r="H1246" s="214"/>
      <c r="I1246" s="214"/>
      <c r="J1246" s="214"/>
      <c r="K1246" s="214"/>
      <c r="L1246" s="214"/>
      <c r="M1246" s="214"/>
      <c r="N1246" s="214"/>
      <c r="O1246" s="214"/>
      <c r="P1246" s="214"/>
      <c r="Q1246" s="214"/>
      <c r="R1246" s="214"/>
      <c r="S1246" s="214"/>
      <c r="T1246" s="214"/>
      <c r="U1246" s="214"/>
    </row>
    <row r="1247" ht="13.65" customHeight="1">
      <c r="A1247" s="223">
        <v>44342</v>
      </c>
      <c r="B1247" s="224">
        <v>182410</v>
      </c>
      <c r="C1247" s="224">
        <v>203750</v>
      </c>
      <c r="D1247" s="224">
        <v>386160</v>
      </c>
      <c r="E1247" s="214"/>
      <c r="F1247" s="214"/>
      <c r="G1247" s="214"/>
      <c r="H1247" s="214"/>
      <c r="I1247" s="214"/>
      <c r="J1247" s="214"/>
      <c r="K1247" s="214"/>
      <c r="L1247" s="214"/>
      <c r="M1247" s="214"/>
      <c r="N1247" s="214"/>
      <c r="O1247" s="214"/>
      <c r="P1247" s="214"/>
      <c r="Q1247" s="214"/>
      <c r="R1247" s="214"/>
      <c r="S1247" s="214"/>
      <c r="T1247" s="214"/>
      <c r="U1247" s="214"/>
    </row>
    <row r="1248" ht="13.65" customHeight="1">
      <c r="A1248" s="223">
        <v>44343</v>
      </c>
      <c r="B1248" s="224">
        <v>182370</v>
      </c>
      <c r="C1248" s="224">
        <v>202870</v>
      </c>
      <c r="D1248" s="224">
        <v>385240</v>
      </c>
      <c r="E1248" s="214"/>
      <c r="F1248" s="214"/>
      <c r="G1248" s="214"/>
      <c r="H1248" s="214"/>
      <c r="I1248" s="214"/>
      <c r="J1248" s="214"/>
      <c r="K1248" s="214"/>
      <c r="L1248" s="214"/>
      <c r="M1248" s="214"/>
      <c r="N1248" s="214"/>
      <c r="O1248" s="214"/>
      <c r="P1248" s="214"/>
      <c r="Q1248" s="214"/>
      <c r="R1248" s="214"/>
      <c r="S1248" s="214"/>
      <c r="T1248" s="214"/>
      <c r="U1248" s="214"/>
    </row>
    <row r="1249" ht="13.65" customHeight="1">
      <c r="A1249" s="223">
        <v>44344</v>
      </c>
      <c r="B1249" s="224">
        <v>182600</v>
      </c>
      <c r="C1249" s="224">
        <v>202150</v>
      </c>
      <c r="D1249" s="224">
        <v>384750</v>
      </c>
      <c r="E1249" s="214"/>
      <c r="F1249" s="214"/>
      <c r="G1249" s="214"/>
      <c r="H1249" s="214"/>
      <c r="I1249" s="214"/>
      <c r="J1249" s="214"/>
      <c r="K1249" s="214"/>
      <c r="L1249" s="214"/>
      <c r="M1249" s="214"/>
      <c r="N1249" s="214"/>
      <c r="O1249" s="214"/>
      <c r="P1249" s="214"/>
      <c r="Q1249" s="214"/>
      <c r="R1249" s="214"/>
      <c r="S1249" s="214"/>
      <c r="T1249" s="214"/>
      <c r="U1249" s="214"/>
    </row>
    <row r="1250" ht="13.65" customHeight="1">
      <c r="A1250" s="223">
        <v>44345</v>
      </c>
      <c r="B1250" s="224">
        <v>183280</v>
      </c>
      <c r="C1250" s="224">
        <v>201380</v>
      </c>
      <c r="D1250" s="224">
        <v>384660</v>
      </c>
      <c r="E1250" s="214"/>
      <c r="F1250" s="214"/>
      <c r="G1250" s="214"/>
      <c r="H1250" s="214"/>
      <c r="I1250" s="214"/>
      <c r="J1250" s="214"/>
      <c r="K1250" s="214"/>
      <c r="L1250" s="214"/>
      <c r="M1250" s="214"/>
      <c r="N1250" s="214"/>
      <c r="O1250" s="214"/>
      <c r="P1250" s="214"/>
      <c r="Q1250" s="214"/>
      <c r="R1250" s="214"/>
      <c r="S1250" s="214"/>
      <c r="T1250" s="214"/>
      <c r="U1250" s="214"/>
    </row>
    <row r="1251" ht="13.65" customHeight="1">
      <c r="A1251" s="223">
        <v>44346</v>
      </c>
      <c r="B1251" s="224">
        <v>184080</v>
      </c>
      <c r="C1251" s="224">
        <v>200660</v>
      </c>
      <c r="D1251" s="224">
        <v>384740</v>
      </c>
      <c r="E1251" s="214"/>
      <c r="F1251" s="214"/>
      <c r="G1251" s="214"/>
      <c r="H1251" s="214"/>
      <c r="I1251" s="214"/>
      <c r="J1251" s="214"/>
      <c r="K1251" s="214"/>
      <c r="L1251" s="214"/>
      <c r="M1251" s="214"/>
      <c r="N1251" s="214"/>
      <c r="O1251" s="214"/>
      <c r="P1251" s="214"/>
      <c r="Q1251" s="214"/>
      <c r="R1251" s="214"/>
      <c r="S1251" s="214"/>
      <c r="T1251" s="214"/>
      <c r="U1251" s="214"/>
    </row>
    <row r="1252" ht="13.65" customHeight="1">
      <c r="A1252" s="223">
        <v>44347</v>
      </c>
      <c r="B1252" s="224">
        <v>184310</v>
      </c>
      <c r="C1252" s="224">
        <v>199940</v>
      </c>
      <c r="D1252" s="224">
        <v>384250</v>
      </c>
      <c r="E1252" s="214"/>
      <c r="F1252" s="214"/>
      <c r="G1252" s="214"/>
      <c r="H1252" s="214"/>
      <c r="I1252" s="214"/>
      <c r="J1252" s="214"/>
      <c r="K1252" s="214"/>
      <c r="L1252" s="214"/>
      <c r="M1252" s="214"/>
      <c r="N1252" s="214"/>
      <c r="O1252" s="214"/>
      <c r="P1252" s="214"/>
      <c r="Q1252" s="214"/>
      <c r="R1252" s="214"/>
      <c r="S1252" s="214"/>
      <c r="T1252" s="214"/>
      <c r="U1252" s="214"/>
    </row>
    <row r="1253" ht="13.65" customHeight="1">
      <c r="A1253" s="223">
        <v>44348</v>
      </c>
      <c r="B1253" s="224">
        <v>184430</v>
      </c>
      <c r="C1253" s="224">
        <v>199320</v>
      </c>
      <c r="D1253" s="224">
        <v>383750</v>
      </c>
      <c r="E1253" s="214"/>
      <c r="F1253" s="214"/>
      <c r="G1253" s="214"/>
      <c r="H1253" s="214"/>
      <c r="I1253" s="214"/>
      <c r="J1253" s="214"/>
      <c r="K1253" s="214"/>
      <c r="L1253" s="214"/>
      <c r="M1253" s="214"/>
      <c r="N1253" s="214"/>
      <c r="O1253" s="214"/>
      <c r="P1253" s="214"/>
      <c r="Q1253" s="214"/>
      <c r="R1253" s="214"/>
      <c r="S1253" s="214"/>
      <c r="T1253" s="214"/>
      <c r="U1253" s="214"/>
    </row>
    <row r="1254" ht="13.65" customHeight="1">
      <c r="A1254" s="223">
        <v>44349</v>
      </c>
      <c r="B1254" s="224">
        <v>185020</v>
      </c>
      <c r="C1254" s="224">
        <v>198810</v>
      </c>
      <c r="D1254" s="224">
        <v>383830</v>
      </c>
      <c r="E1254" s="214"/>
      <c r="F1254" s="214"/>
      <c r="G1254" s="214"/>
      <c r="H1254" s="214"/>
      <c r="I1254" s="214"/>
      <c r="J1254" s="214"/>
      <c r="K1254" s="214"/>
      <c r="L1254" s="214"/>
      <c r="M1254" s="214"/>
      <c r="N1254" s="214"/>
      <c r="O1254" s="214"/>
      <c r="P1254" s="214"/>
      <c r="Q1254" s="214"/>
      <c r="R1254" s="214"/>
      <c r="S1254" s="214"/>
      <c r="T1254" s="214"/>
      <c r="U1254" s="214"/>
    </row>
    <row r="1255" ht="13.65" customHeight="1">
      <c r="A1255" s="223">
        <v>44350</v>
      </c>
      <c r="B1255" s="224">
        <v>185000</v>
      </c>
      <c r="C1255" s="224">
        <v>198300</v>
      </c>
      <c r="D1255" s="224">
        <v>383300</v>
      </c>
      <c r="E1255" s="214"/>
      <c r="F1255" s="214"/>
      <c r="G1255" s="214"/>
      <c r="H1255" s="214"/>
      <c r="I1255" s="214"/>
      <c r="J1255" s="214"/>
      <c r="K1255" s="214"/>
      <c r="L1255" s="214"/>
      <c r="M1255" s="214"/>
      <c r="N1255" s="214"/>
      <c r="O1255" s="214"/>
      <c r="P1255" s="214"/>
      <c r="Q1255" s="214"/>
      <c r="R1255" s="214"/>
      <c r="S1255" s="214"/>
      <c r="T1255" s="214"/>
      <c r="U1255" s="214"/>
    </row>
    <row r="1256" ht="13.65" customHeight="1">
      <c r="A1256" s="223">
        <v>44351</v>
      </c>
      <c r="B1256" s="224">
        <v>185120</v>
      </c>
      <c r="C1256" s="224">
        <v>197690</v>
      </c>
      <c r="D1256" s="224">
        <v>382810</v>
      </c>
      <c r="E1256" s="214"/>
      <c r="F1256" s="214"/>
      <c r="G1256" s="214"/>
      <c r="H1256" s="214"/>
      <c r="I1256" s="214"/>
      <c r="J1256" s="214"/>
      <c r="K1256" s="214"/>
      <c r="L1256" s="214"/>
      <c r="M1256" s="214"/>
      <c r="N1256" s="214"/>
      <c r="O1256" s="214"/>
      <c r="P1256" s="214"/>
      <c r="Q1256" s="214"/>
      <c r="R1256" s="214"/>
      <c r="S1256" s="214"/>
      <c r="T1256" s="214"/>
      <c r="U1256" s="214"/>
    </row>
    <row r="1257" ht="13.65" customHeight="1">
      <c r="A1257" s="223">
        <v>44352</v>
      </c>
      <c r="B1257" s="224">
        <v>185780</v>
      </c>
      <c r="C1257" s="224">
        <v>197230</v>
      </c>
      <c r="D1257" s="224">
        <v>383010</v>
      </c>
      <c r="E1257" s="214"/>
      <c r="F1257" s="214"/>
      <c r="G1257" s="214"/>
      <c r="H1257" s="214"/>
      <c r="I1257" s="214"/>
      <c r="J1257" s="214"/>
      <c r="K1257" s="214"/>
      <c r="L1257" s="214"/>
      <c r="M1257" s="214"/>
      <c r="N1257" s="214"/>
      <c r="O1257" s="214"/>
      <c r="P1257" s="214"/>
      <c r="Q1257" s="214"/>
      <c r="R1257" s="214"/>
      <c r="S1257" s="214"/>
      <c r="T1257" s="214"/>
      <c r="U1257" s="214"/>
    </row>
    <row r="1258" ht="13.65" customHeight="1">
      <c r="A1258" s="223">
        <v>44353</v>
      </c>
      <c r="B1258" s="224">
        <v>185880</v>
      </c>
      <c r="C1258" s="224">
        <v>196720</v>
      </c>
      <c r="D1258" s="224">
        <v>382600</v>
      </c>
      <c r="E1258" s="214"/>
      <c r="F1258" s="214"/>
      <c r="G1258" s="214"/>
      <c r="H1258" s="214"/>
      <c r="I1258" s="214"/>
      <c r="J1258" s="214"/>
      <c r="K1258" s="214"/>
      <c r="L1258" s="214"/>
      <c r="M1258" s="214"/>
      <c r="N1258" s="214"/>
      <c r="O1258" s="214"/>
      <c r="P1258" s="214"/>
      <c r="Q1258" s="214"/>
      <c r="R1258" s="214"/>
      <c r="S1258" s="214"/>
      <c r="T1258" s="214"/>
      <c r="U1258" s="214"/>
    </row>
    <row r="1259" ht="13.65" customHeight="1">
      <c r="A1259" s="223">
        <v>44354</v>
      </c>
      <c r="B1259" s="224">
        <v>185800</v>
      </c>
      <c r="C1259" s="224">
        <v>196110</v>
      </c>
      <c r="D1259" s="224">
        <v>381910</v>
      </c>
      <c r="E1259" s="214"/>
      <c r="F1259" s="214"/>
      <c r="G1259" s="214"/>
      <c r="H1259" s="214"/>
      <c r="I1259" s="214"/>
      <c r="J1259" s="214"/>
      <c r="K1259" s="214"/>
      <c r="L1259" s="214"/>
      <c r="M1259" s="214"/>
      <c r="N1259" s="214"/>
      <c r="O1259" s="214"/>
      <c r="P1259" s="214"/>
      <c r="Q1259" s="214"/>
      <c r="R1259" s="214"/>
      <c r="S1259" s="214"/>
      <c r="T1259" s="214"/>
      <c r="U1259" s="214"/>
    </row>
    <row r="1260" ht="13.65" customHeight="1">
      <c r="A1260" s="223">
        <v>44355</v>
      </c>
      <c r="B1260" s="224">
        <v>185750</v>
      </c>
      <c r="C1260" s="224">
        <v>195550</v>
      </c>
      <c r="D1260" s="224">
        <v>381300</v>
      </c>
      <c r="E1260" s="214"/>
      <c r="F1260" s="214"/>
      <c r="G1260" s="214"/>
      <c r="H1260" s="214"/>
      <c r="I1260" s="214"/>
      <c r="J1260" s="214"/>
      <c r="K1260" s="214"/>
      <c r="L1260" s="214"/>
      <c r="M1260" s="214"/>
      <c r="N1260" s="214"/>
      <c r="O1260" s="214"/>
      <c r="P1260" s="214"/>
      <c r="Q1260" s="214"/>
      <c r="R1260" s="214"/>
      <c r="S1260" s="214"/>
      <c r="T1260" s="214"/>
      <c r="U1260" s="214"/>
    </row>
    <row r="1261" ht="13.65" customHeight="1">
      <c r="A1261" s="223">
        <v>44356</v>
      </c>
      <c r="B1261" s="224">
        <v>186090</v>
      </c>
      <c r="C1261" s="224">
        <v>194990</v>
      </c>
      <c r="D1261" s="224">
        <v>381080</v>
      </c>
      <c r="E1261" s="214"/>
      <c r="F1261" s="214"/>
      <c r="G1261" s="214"/>
      <c r="H1261" s="214"/>
      <c r="I1261" s="214"/>
      <c r="J1261" s="214"/>
      <c r="K1261" s="214"/>
      <c r="L1261" s="214"/>
      <c r="M1261" s="214"/>
      <c r="N1261" s="214"/>
      <c r="O1261" s="214"/>
      <c r="P1261" s="214"/>
      <c r="Q1261" s="214"/>
      <c r="R1261" s="214"/>
      <c r="S1261" s="214"/>
      <c r="T1261" s="214"/>
      <c r="U1261" s="214"/>
    </row>
    <row r="1262" ht="13.65" customHeight="1">
      <c r="A1262" s="223">
        <v>44357</v>
      </c>
      <c r="B1262" s="224">
        <v>186180</v>
      </c>
      <c r="C1262" s="224">
        <v>194490</v>
      </c>
      <c r="D1262" s="224">
        <v>380670</v>
      </c>
      <c r="E1262" s="214"/>
      <c r="F1262" s="214"/>
      <c r="G1262" s="214"/>
      <c r="H1262" s="214"/>
      <c r="I1262" s="214"/>
      <c r="J1262" s="214"/>
      <c r="K1262" s="214"/>
      <c r="L1262" s="214"/>
      <c r="M1262" s="214"/>
      <c r="N1262" s="214"/>
      <c r="O1262" s="214"/>
      <c r="P1262" s="214"/>
      <c r="Q1262" s="214"/>
      <c r="R1262" s="214"/>
      <c r="S1262" s="214"/>
      <c r="T1262" s="214"/>
      <c r="U1262" s="214"/>
    </row>
    <row r="1263" ht="13.65" customHeight="1">
      <c r="A1263" s="223">
        <v>44358</v>
      </c>
      <c r="B1263" s="224">
        <v>186130</v>
      </c>
      <c r="C1263" s="224">
        <v>193980</v>
      </c>
      <c r="D1263" s="224">
        <v>380110</v>
      </c>
      <c r="E1263" s="214"/>
      <c r="F1263" s="214"/>
      <c r="G1263" s="214"/>
      <c r="H1263" s="214"/>
      <c r="I1263" s="214"/>
      <c r="J1263" s="214"/>
      <c r="K1263" s="214"/>
      <c r="L1263" s="214"/>
      <c r="M1263" s="214"/>
      <c r="N1263" s="214"/>
      <c r="O1263" s="214"/>
      <c r="P1263" s="214"/>
      <c r="Q1263" s="214"/>
      <c r="R1263" s="214"/>
      <c r="S1263" s="214"/>
      <c r="T1263" s="214"/>
      <c r="U1263" s="214"/>
    </row>
    <row r="1264" ht="13.65" customHeight="1">
      <c r="A1264" s="223">
        <v>44359</v>
      </c>
      <c r="B1264" s="224">
        <v>186960</v>
      </c>
      <c r="C1264" s="224">
        <v>193580</v>
      </c>
      <c r="D1264" s="224">
        <v>380540</v>
      </c>
      <c r="E1264" s="214"/>
      <c r="F1264" s="214"/>
      <c r="G1264" s="214"/>
      <c r="H1264" s="214"/>
      <c r="I1264" s="214"/>
      <c r="J1264" s="214"/>
      <c r="K1264" s="214"/>
      <c r="L1264" s="214"/>
      <c r="M1264" s="214"/>
      <c r="N1264" s="214"/>
      <c r="O1264" s="214"/>
      <c r="P1264" s="214"/>
      <c r="Q1264" s="214"/>
      <c r="R1264" s="214"/>
      <c r="S1264" s="214"/>
      <c r="T1264" s="214"/>
      <c r="U1264" s="214"/>
    </row>
    <row r="1265" ht="13.65" customHeight="1">
      <c r="A1265" s="223">
        <v>44360</v>
      </c>
      <c r="B1265" s="224">
        <v>187020</v>
      </c>
      <c r="C1265" s="224">
        <v>193080</v>
      </c>
      <c r="D1265" s="224">
        <v>380100</v>
      </c>
      <c r="E1265" s="214"/>
      <c r="F1265" s="214"/>
      <c r="G1265" s="214"/>
      <c r="H1265" s="214"/>
      <c r="I1265" s="214"/>
      <c r="J1265" s="214"/>
      <c r="K1265" s="214"/>
      <c r="L1265" s="214"/>
      <c r="M1265" s="214"/>
      <c r="N1265" s="214"/>
      <c r="O1265" s="214"/>
      <c r="P1265" s="214"/>
      <c r="Q1265" s="214"/>
      <c r="R1265" s="214"/>
      <c r="S1265" s="214"/>
      <c r="T1265" s="214"/>
      <c r="U1265" s="214"/>
    </row>
    <row r="1266" ht="13.65" customHeight="1">
      <c r="A1266" s="223">
        <v>44361</v>
      </c>
      <c r="B1266" s="224">
        <v>186960</v>
      </c>
      <c r="C1266" s="224">
        <v>193030</v>
      </c>
      <c r="D1266" s="224">
        <v>379990</v>
      </c>
      <c r="E1266" s="214"/>
      <c r="F1266" s="214"/>
      <c r="G1266" s="214"/>
      <c r="H1266" s="214"/>
      <c r="I1266" s="214"/>
      <c r="J1266" s="214"/>
      <c r="K1266" s="214"/>
      <c r="L1266" s="214"/>
      <c r="M1266" s="214"/>
      <c r="N1266" s="214"/>
      <c r="O1266" s="214"/>
      <c r="P1266" s="214"/>
      <c r="Q1266" s="214"/>
      <c r="R1266" s="214"/>
      <c r="S1266" s="214"/>
      <c r="T1266" s="214"/>
      <c r="U1266" s="214"/>
    </row>
    <row r="1267" ht="13.65" customHeight="1">
      <c r="A1267" s="223">
        <v>44362</v>
      </c>
      <c r="B1267" s="224">
        <v>187060</v>
      </c>
      <c r="C1267" s="224">
        <v>193030</v>
      </c>
      <c r="D1267" s="224">
        <v>380090</v>
      </c>
      <c r="E1267" s="214"/>
      <c r="F1267" s="214"/>
      <c r="G1267" s="214"/>
      <c r="H1267" s="214"/>
      <c r="I1267" s="214"/>
      <c r="J1267" s="214"/>
      <c r="K1267" s="214"/>
      <c r="L1267" s="214"/>
      <c r="M1267" s="214"/>
      <c r="N1267" s="214"/>
      <c r="O1267" s="214"/>
      <c r="P1267" s="214"/>
      <c r="Q1267" s="214"/>
      <c r="R1267" s="214"/>
      <c r="S1267" s="214"/>
      <c r="T1267" s="214"/>
      <c r="U1267" s="214"/>
    </row>
    <row r="1268" ht="13.65" customHeight="1">
      <c r="A1268" s="223">
        <v>44363</v>
      </c>
      <c r="B1268" s="224">
        <v>187190</v>
      </c>
      <c r="C1268" s="224">
        <v>193030</v>
      </c>
      <c r="D1268" s="224">
        <v>380220</v>
      </c>
      <c r="E1268" s="214"/>
      <c r="F1268" s="214"/>
      <c r="G1268" s="214"/>
      <c r="H1268" s="214"/>
      <c r="I1268" s="214"/>
      <c r="J1268" s="214"/>
      <c r="K1268" s="214"/>
      <c r="L1268" s="214"/>
      <c r="M1268" s="214"/>
      <c r="N1268" s="214"/>
      <c r="O1268" s="214"/>
      <c r="P1268" s="214"/>
      <c r="Q1268" s="214"/>
      <c r="R1268" s="214"/>
      <c r="S1268" s="214"/>
      <c r="T1268" s="214"/>
      <c r="U1268" s="214"/>
    </row>
    <row r="1269" ht="13.65" customHeight="1">
      <c r="A1269" s="223">
        <v>44364</v>
      </c>
      <c r="B1269" s="224">
        <v>186150</v>
      </c>
      <c r="C1269" s="224">
        <v>192670</v>
      </c>
      <c r="D1269" s="224">
        <v>378820</v>
      </c>
      <c r="E1269" s="214"/>
      <c r="F1269" s="214"/>
      <c r="G1269" s="214"/>
      <c r="H1269" s="214"/>
      <c r="I1269" s="214"/>
      <c r="J1269" s="214"/>
      <c r="K1269" s="214"/>
      <c r="L1269" s="214"/>
      <c r="M1269" s="214"/>
      <c r="N1269" s="214"/>
      <c r="O1269" s="214"/>
      <c r="P1269" s="214"/>
      <c r="Q1269" s="214"/>
      <c r="R1269" s="214"/>
      <c r="S1269" s="214"/>
      <c r="T1269" s="214"/>
      <c r="U1269" s="214"/>
    </row>
    <row r="1270" ht="13.65" customHeight="1">
      <c r="A1270" s="223">
        <v>44365</v>
      </c>
      <c r="B1270" s="224">
        <v>185690</v>
      </c>
      <c r="C1270" s="224">
        <v>192670</v>
      </c>
      <c r="D1270" s="224">
        <v>378360</v>
      </c>
      <c r="E1270" s="214"/>
      <c r="F1270" s="214"/>
      <c r="G1270" s="214"/>
      <c r="H1270" s="214"/>
      <c r="I1270" s="214"/>
      <c r="J1270" s="214"/>
      <c r="K1270" s="214"/>
      <c r="L1270" s="214"/>
      <c r="M1270" s="214"/>
      <c r="N1270" s="214"/>
      <c r="O1270" s="214"/>
      <c r="P1270" s="214"/>
      <c r="Q1270" s="214"/>
      <c r="R1270" s="214"/>
      <c r="S1270" s="214"/>
      <c r="T1270" s="214"/>
      <c r="U1270" s="214"/>
    </row>
    <row r="1271" ht="13.65" customHeight="1">
      <c r="A1271" s="223">
        <v>44366</v>
      </c>
      <c r="B1271" s="224">
        <v>185940</v>
      </c>
      <c r="C1271" s="224">
        <v>192070</v>
      </c>
      <c r="D1271" s="224">
        <v>378010</v>
      </c>
      <c r="E1271" s="214"/>
      <c r="F1271" s="214"/>
      <c r="G1271" s="214"/>
      <c r="H1271" s="214"/>
      <c r="I1271" s="214"/>
      <c r="J1271" s="214"/>
      <c r="K1271" s="214"/>
      <c r="L1271" s="214"/>
      <c r="M1271" s="214"/>
      <c r="N1271" s="214"/>
      <c r="O1271" s="214"/>
      <c r="P1271" s="214"/>
      <c r="Q1271" s="214"/>
      <c r="R1271" s="214"/>
      <c r="S1271" s="214"/>
      <c r="T1271" s="214"/>
      <c r="U1271" s="214"/>
    </row>
    <row r="1272" ht="13.65" customHeight="1">
      <c r="A1272" s="223">
        <v>44367</v>
      </c>
      <c r="B1272" s="224">
        <v>185840</v>
      </c>
      <c r="C1272" s="224">
        <v>191470</v>
      </c>
      <c r="D1272" s="224">
        <v>377310</v>
      </c>
      <c r="E1272" s="214"/>
      <c r="F1272" s="214"/>
      <c r="G1272" s="214"/>
      <c r="H1272" s="214"/>
      <c r="I1272" s="214"/>
      <c r="J1272" s="214"/>
      <c r="K1272" s="214"/>
      <c r="L1272" s="214"/>
      <c r="M1272" s="214"/>
      <c r="N1272" s="214"/>
      <c r="O1272" s="214"/>
      <c r="P1272" s="214"/>
      <c r="Q1272" s="214"/>
      <c r="R1272" s="214"/>
      <c r="S1272" s="214"/>
      <c r="T1272" s="214"/>
      <c r="U1272" s="214"/>
    </row>
    <row r="1273" ht="13.65" customHeight="1">
      <c r="A1273" s="223">
        <v>44368</v>
      </c>
      <c r="B1273" s="224">
        <v>185710</v>
      </c>
      <c r="C1273" s="224">
        <v>190870</v>
      </c>
      <c r="D1273" s="224">
        <v>376580</v>
      </c>
      <c r="E1273" s="214"/>
      <c r="F1273" s="214"/>
      <c r="G1273" s="214"/>
      <c r="H1273" s="214"/>
      <c r="I1273" s="214"/>
      <c r="J1273" s="214"/>
      <c r="K1273" s="214"/>
      <c r="L1273" s="214"/>
      <c r="M1273" s="214"/>
      <c r="N1273" s="214"/>
      <c r="O1273" s="214"/>
      <c r="P1273" s="214"/>
      <c r="Q1273" s="214"/>
      <c r="R1273" s="214"/>
      <c r="S1273" s="214"/>
      <c r="T1273" s="214"/>
      <c r="U1273" s="214"/>
    </row>
    <row r="1274" ht="13.65" customHeight="1">
      <c r="A1274" s="223">
        <v>44369</v>
      </c>
      <c r="B1274" s="224">
        <v>185630</v>
      </c>
      <c r="C1274" s="224">
        <v>190370</v>
      </c>
      <c r="D1274" s="224">
        <v>376000</v>
      </c>
      <c r="E1274" s="214"/>
      <c r="F1274" s="214"/>
      <c r="G1274" s="214"/>
      <c r="H1274" s="214"/>
      <c r="I1274" s="214"/>
      <c r="J1274" s="214"/>
      <c r="K1274" s="214"/>
      <c r="L1274" s="214"/>
      <c r="M1274" s="214"/>
      <c r="N1274" s="214"/>
      <c r="O1274" s="214"/>
      <c r="P1274" s="214"/>
      <c r="Q1274" s="214"/>
      <c r="R1274" s="214"/>
      <c r="S1274" s="214"/>
      <c r="T1274" s="214"/>
      <c r="U1274" s="214"/>
    </row>
    <row r="1275" ht="13.65" customHeight="1">
      <c r="A1275" s="223">
        <v>44370</v>
      </c>
      <c r="B1275" s="224">
        <v>185400</v>
      </c>
      <c r="C1275" s="224">
        <v>189870</v>
      </c>
      <c r="D1275" s="224">
        <v>375270</v>
      </c>
      <c r="E1275" s="214"/>
      <c r="F1275" s="214"/>
      <c r="G1275" s="214"/>
      <c r="H1275" s="214"/>
      <c r="I1275" s="214"/>
      <c r="J1275" s="214"/>
      <c r="K1275" s="214"/>
      <c r="L1275" s="214"/>
      <c r="M1275" s="214"/>
      <c r="N1275" s="214"/>
      <c r="O1275" s="214"/>
      <c r="P1275" s="214"/>
      <c r="Q1275" s="214"/>
      <c r="R1275" s="214"/>
      <c r="S1275" s="214"/>
      <c r="T1275" s="214"/>
      <c r="U1275" s="214"/>
    </row>
    <row r="1276" ht="13.65" customHeight="1">
      <c r="A1276" s="223">
        <v>44371</v>
      </c>
      <c r="B1276" s="224">
        <v>185100</v>
      </c>
      <c r="C1276" s="224">
        <v>189270</v>
      </c>
      <c r="D1276" s="224">
        <v>374370</v>
      </c>
      <c r="E1276" s="214"/>
      <c r="F1276" s="214"/>
      <c r="G1276" s="214"/>
      <c r="H1276" s="214"/>
      <c r="I1276" s="214"/>
      <c r="J1276" s="214"/>
      <c r="K1276" s="214"/>
      <c r="L1276" s="214"/>
      <c r="M1276" s="214"/>
      <c r="N1276" s="214"/>
      <c r="O1276" s="214"/>
      <c r="P1276" s="214"/>
      <c r="Q1276" s="214"/>
      <c r="R1276" s="214"/>
      <c r="S1276" s="214"/>
      <c r="T1276" s="214"/>
      <c r="U1276" s="214"/>
    </row>
    <row r="1277" ht="13.65" customHeight="1">
      <c r="A1277" s="223">
        <v>44372</v>
      </c>
      <c r="B1277" s="224">
        <v>184920</v>
      </c>
      <c r="C1277" s="224">
        <v>188730</v>
      </c>
      <c r="D1277" s="224">
        <v>373650</v>
      </c>
      <c r="E1277" s="214"/>
      <c r="F1277" s="214"/>
      <c r="G1277" s="214"/>
      <c r="H1277" s="214"/>
      <c r="I1277" s="214"/>
      <c r="J1277" s="214"/>
      <c r="K1277" s="214"/>
      <c r="L1277" s="214"/>
      <c r="M1277" s="214"/>
      <c r="N1277" s="214"/>
      <c r="O1277" s="214"/>
      <c r="P1277" s="214"/>
      <c r="Q1277" s="214"/>
      <c r="R1277" s="214"/>
      <c r="S1277" s="214"/>
      <c r="T1277" s="214"/>
      <c r="U1277" s="214"/>
    </row>
    <row r="1278" ht="13.65" customHeight="1">
      <c r="A1278" s="223">
        <v>44373</v>
      </c>
      <c r="B1278" s="224">
        <v>184790</v>
      </c>
      <c r="C1278" s="224">
        <v>188280</v>
      </c>
      <c r="D1278" s="224">
        <v>373070</v>
      </c>
      <c r="E1278" s="214"/>
      <c r="F1278" s="214"/>
      <c r="G1278" s="214"/>
      <c r="H1278" s="214"/>
      <c r="I1278" s="214"/>
      <c r="J1278" s="214"/>
      <c r="K1278" s="214"/>
      <c r="L1278" s="214"/>
      <c r="M1278" s="214"/>
      <c r="N1278" s="214"/>
      <c r="O1278" s="214"/>
      <c r="P1278" s="214"/>
      <c r="Q1278" s="214"/>
      <c r="R1278" s="214"/>
      <c r="S1278" s="214"/>
      <c r="T1278" s="214"/>
      <c r="U1278" s="214"/>
    </row>
    <row r="1279" ht="13.65" customHeight="1">
      <c r="A1279" s="223">
        <v>44374</v>
      </c>
      <c r="B1279" s="224">
        <v>184790</v>
      </c>
      <c r="C1279" s="224">
        <v>187680</v>
      </c>
      <c r="D1279" s="224">
        <v>372470</v>
      </c>
      <c r="E1279" s="214"/>
      <c r="F1279" s="214"/>
      <c r="G1279" s="214"/>
      <c r="H1279" s="214"/>
      <c r="I1279" s="214"/>
      <c r="J1279" s="214"/>
      <c r="K1279" s="214"/>
      <c r="L1279" s="214"/>
      <c r="M1279" s="214"/>
      <c r="N1279" s="214"/>
      <c r="O1279" s="214"/>
      <c r="P1279" s="214"/>
      <c r="Q1279" s="214"/>
      <c r="R1279" s="214"/>
      <c r="S1279" s="214"/>
      <c r="T1279" s="214"/>
      <c r="U1279" s="214"/>
    </row>
    <row r="1280" ht="13.65" customHeight="1">
      <c r="A1280" s="223">
        <v>44375</v>
      </c>
      <c r="B1280" s="224">
        <v>184850</v>
      </c>
      <c r="C1280" s="224">
        <v>187090</v>
      </c>
      <c r="D1280" s="224">
        <v>371940</v>
      </c>
      <c r="E1280" s="214"/>
      <c r="F1280" s="214"/>
      <c r="G1280" s="214"/>
      <c r="H1280" s="214"/>
      <c r="I1280" s="214"/>
      <c r="J1280" s="214"/>
      <c r="K1280" s="214"/>
      <c r="L1280" s="214"/>
      <c r="M1280" s="214"/>
      <c r="N1280" s="214"/>
      <c r="O1280" s="214"/>
      <c r="P1280" s="214"/>
      <c r="Q1280" s="214"/>
      <c r="R1280" s="214"/>
      <c r="S1280" s="214"/>
      <c r="T1280" s="214"/>
      <c r="U1280" s="214"/>
    </row>
    <row r="1281" ht="13.65" customHeight="1">
      <c r="A1281" s="223">
        <v>44376</v>
      </c>
      <c r="B1281" s="224">
        <v>184730</v>
      </c>
      <c r="C1281" s="224">
        <v>186890</v>
      </c>
      <c r="D1281" s="224">
        <v>371620</v>
      </c>
      <c r="E1281" s="214"/>
      <c r="F1281" s="214"/>
      <c r="G1281" s="214"/>
      <c r="H1281" s="214"/>
      <c r="I1281" s="214"/>
      <c r="J1281" s="214"/>
      <c r="K1281" s="214"/>
      <c r="L1281" s="214"/>
      <c r="M1281" s="214"/>
      <c r="N1281" s="214"/>
      <c r="O1281" s="214"/>
      <c r="P1281" s="214"/>
      <c r="Q1281" s="214"/>
      <c r="R1281" s="214"/>
      <c r="S1281" s="214"/>
      <c r="T1281" s="214"/>
      <c r="U1281" s="214"/>
    </row>
    <row r="1282" ht="13.65" customHeight="1">
      <c r="A1282" s="223">
        <v>44377</v>
      </c>
      <c r="B1282" s="224">
        <v>184450</v>
      </c>
      <c r="C1282" s="224">
        <v>186700</v>
      </c>
      <c r="D1282" s="224">
        <v>371150</v>
      </c>
      <c r="E1282" s="214"/>
      <c r="F1282" s="214"/>
      <c r="G1282" s="214"/>
      <c r="H1282" s="214"/>
      <c r="I1282" s="214"/>
      <c r="J1282" s="214"/>
      <c r="K1282" s="214"/>
      <c r="L1282" s="214"/>
      <c r="M1282" s="214"/>
      <c r="N1282" s="214"/>
      <c r="O1282" s="214"/>
      <c r="P1282" s="214"/>
      <c r="Q1282" s="214"/>
      <c r="R1282" s="214"/>
      <c r="S1282" s="214"/>
      <c r="T1282" s="214"/>
      <c r="U1282" s="214"/>
    </row>
    <row r="1283" ht="13.65" customHeight="1">
      <c r="A1283" s="223">
        <v>44378</v>
      </c>
      <c r="B1283" s="224">
        <v>184310</v>
      </c>
      <c r="C1283" s="224">
        <v>186500</v>
      </c>
      <c r="D1283" s="224">
        <v>370810</v>
      </c>
      <c r="E1283" s="214"/>
      <c r="F1283" s="214"/>
      <c r="G1283" s="214"/>
      <c r="H1283" s="214"/>
      <c r="I1283" s="214"/>
      <c r="J1283" s="214"/>
      <c r="K1283" s="214"/>
      <c r="L1283" s="214"/>
      <c r="M1283" s="214"/>
      <c r="N1283" s="214"/>
      <c r="O1283" s="214"/>
      <c r="P1283" s="214"/>
      <c r="Q1283" s="214"/>
      <c r="R1283" s="214"/>
      <c r="S1283" s="214"/>
      <c r="T1283" s="214"/>
      <c r="U1283" s="214"/>
    </row>
    <row r="1284" ht="13.65" customHeight="1">
      <c r="A1284" s="223">
        <v>44379</v>
      </c>
      <c r="B1284" s="224">
        <v>183890</v>
      </c>
      <c r="C1284" s="224">
        <v>186200</v>
      </c>
      <c r="D1284" s="224">
        <v>370090</v>
      </c>
      <c r="E1284" s="214"/>
      <c r="F1284" s="214"/>
      <c r="G1284" s="214"/>
      <c r="H1284" s="214"/>
      <c r="I1284" s="214"/>
      <c r="J1284" s="214"/>
      <c r="K1284" s="214"/>
      <c r="L1284" s="214"/>
      <c r="M1284" s="214"/>
      <c r="N1284" s="214"/>
      <c r="O1284" s="214"/>
      <c r="P1284" s="214"/>
      <c r="Q1284" s="214"/>
      <c r="R1284" s="214"/>
      <c r="S1284" s="214"/>
      <c r="T1284" s="214"/>
      <c r="U1284" s="214"/>
    </row>
    <row r="1285" ht="13.65" customHeight="1">
      <c r="A1285" s="223">
        <v>44380</v>
      </c>
      <c r="B1285" s="224">
        <v>183450</v>
      </c>
      <c r="C1285" s="224">
        <v>186010</v>
      </c>
      <c r="D1285" s="224">
        <v>369460</v>
      </c>
      <c r="E1285" s="214"/>
      <c r="F1285" s="214"/>
      <c r="G1285" s="214"/>
      <c r="H1285" s="214"/>
      <c r="I1285" s="214"/>
      <c r="J1285" s="214"/>
      <c r="K1285" s="214"/>
      <c r="L1285" s="214"/>
      <c r="M1285" s="214"/>
      <c r="N1285" s="214"/>
      <c r="O1285" s="214"/>
      <c r="P1285" s="214"/>
      <c r="Q1285" s="214"/>
      <c r="R1285" s="214"/>
      <c r="S1285" s="214"/>
      <c r="T1285" s="214"/>
      <c r="U1285" s="214"/>
    </row>
    <row r="1286" ht="13.65" customHeight="1">
      <c r="A1286" s="223">
        <v>44381</v>
      </c>
      <c r="B1286" s="224">
        <v>183080</v>
      </c>
      <c r="C1286" s="224">
        <v>185710</v>
      </c>
      <c r="D1286" s="224">
        <v>368790</v>
      </c>
      <c r="E1286" s="214"/>
      <c r="F1286" s="214"/>
      <c r="G1286" s="214"/>
      <c r="H1286" s="214"/>
      <c r="I1286" s="214"/>
      <c r="J1286" s="214"/>
      <c r="K1286" s="214"/>
      <c r="L1286" s="214"/>
      <c r="M1286" s="214"/>
      <c r="N1286" s="214"/>
      <c r="O1286" s="214"/>
      <c r="P1286" s="214"/>
      <c r="Q1286" s="214"/>
      <c r="R1286" s="214"/>
      <c r="S1286" s="214"/>
      <c r="T1286" s="214"/>
      <c r="U1286" s="214"/>
    </row>
    <row r="1287" ht="13.65" customHeight="1">
      <c r="A1287" s="223">
        <v>44382</v>
      </c>
      <c r="B1287" s="224">
        <v>182700</v>
      </c>
      <c r="C1287" s="224">
        <v>185420</v>
      </c>
      <c r="D1287" s="224">
        <v>368120</v>
      </c>
      <c r="E1287" s="214"/>
      <c r="F1287" s="214"/>
      <c r="G1287" s="214"/>
      <c r="H1287" s="214"/>
      <c r="I1287" s="214"/>
      <c r="J1287" s="214"/>
      <c r="K1287" s="214"/>
      <c r="L1287" s="214"/>
      <c r="M1287" s="214"/>
      <c r="N1287" s="214"/>
      <c r="O1287" s="214"/>
      <c r="P1287" s="214"/>
      <c r="Q1287" s="214"/>
      <c r="R1287" s="214"/>
      <c r="S1287" s="214"/>
      <c r="T1287" s="214"/>
      <c r="U1287" s="214"/>
    </row>
    <row r="1288" ht="13.65" customHeight="1">
      <c r="A1288" s="223">
        <v>44383</v>
      </c>
      <c r="B1288" s="224">
        <v>182310</v>
      </c>
      <c r="C1288" s="224">
        <v>185120</v>
      </c>
      <c r="D1288" s="224">
        <v>367430</v>
      </c>
      <c r="E1288" s="214"/>
      <c r="F1288" s="214"/>
      <c r="G1288" s="214"/>
      <c r="H1288" s="214"/>
      <c r="I1288" s="214"/>
      <c r="J1288" s="214"/>
      <c r="K1288" s="214"/>
      <c r="L1288" s="214"/>
      <c r="M1288" s="214"/>
      <c r="N1288" s="214"/>
      <c r="O1288" s="214"/>
      <c r="P1288" s="214"/>
      <c r="Q1288" s="214"/>
      <c r="R1288" s="214"/>
      <c r="S1288" s="214"/>
      <c r="T1288" s="214"/>
      <c r="U1288" s="214"/>
    </row>
    <row r="1289" ht="13.65" customHeight="1">
      <c r="A1289" s="223">
        <v>44384</v>
      </c>
      <c r="B1289" s="224">
        <v>181830</v>
      </c>
      <c r="C1289" s="224">
        <v>184880</v>
      </c>
      <c r="D1289" s="224">
        <v>366710</v>
      </c>
      <c r="E1289" s="214"/>
      <c r="F1289" s="214"/>
      <c r="G1289" s="214"/>
      <c r="H1289" s="214"/>
      <c r="I1289" s="214"/>
      <c r="J1289" s="214"/>
      <c r="K1289" s="214"/>
      <c r="L1289" s="214"/>
      <c r="M1289" s="214"/>
      <c r="N1289" s="214"/>
      <c r="O1289" s="214"/>
      <c r="P1289" s="214"/>
      <c r="Q1289" s="214"/>
      <c r="R1289" s="214"/>
      <c r="S1289" s="214"/>
      <c r="T1289" s="214"/>
      <c r="U1289" s="214"/>
    </row>
    <row r="1290" ht="13.65" customHeight="1">
      <c r="A1290" s="223">
        <v>44385</v>
      </c>
      <c r="B1290" s="224">
        <v>181420</v>
      </c>
      <c r="C1290" s="224">
        <v>184630</v>
      </c>
      <c r="D1290" s="224">
        <v>366050</v>
      </c>
      <c r="E1290" s="214"/>
      <c r="F1290" s="214"/>
      <c r="G1290" s="214"/>
      <c r="H1290" s="214"/>
      <c r="I1290" s="214"/>
      <c r="J1290" s="214"/>
      <c r="K1290" s="214"/>
      <c r="L1290" s="214"/>
      <c r="M1290" s="214"/>
      <c r="N1290" s="214"/>
      <c r="O1290" s="214"/>
      <c r="P1290" s="214"/>
      <c r="Q1290" s="214"/>
      <c r="R1290" s="214"/>
      <c r="S1290" s="214"/>
      <c r="T1290" s="214"/>
      <c r="U1290" s="214"/>
    </row>
    <row r="1291" ht="13.65" customHeight="1">
      <c r="A1291" s="223">
        <v>44386</v>
      </c>
      <c r="B1291" s="224">
        <v>181230</v>
      </c>
      <c r="C1291" s="224">
        <v>184290</v>
      </c>
      <c r="D1291" s="224">
        <v>365520</v>
      </c>
      <c r="E1291" s="214"/>
      <c r="F1291" s="214"/>
      <c r="G1291" s="214"/>
      <c r="H1291" s="214"/>
      <c r="I1291" s="214"/>
      <c r="J1291" s="214"/>
      <c r="K1291" s="214"/>
      <c r="L1291" s="214"/>
      <c r="M1291" s="214"/>
      <c r="N1291" s="214"/>
      <c r="O1291" s="214"/>
      <c r="P1291" s="214"/>
      <c r="Q1291" s="214"/>
      <c r="R1291" s="214"/>
      <c r="S1291" s="214"/>
      <c r="T1291" s="214"/>
      <c r="U1291" s="214"/>
    </row>
    <row r="1292" ht="13.65" customHeight="1">
      <c r="A1292" s="223">
        <v>44387</v>
      </c>
      <c r="B1292" s="224">
        <v>181130</v>
      </c>
      <c r="C1292" s="224">
        <v>184050</v>
      </c>
      <c r="D1292" s="224">
        <v>365180</v>
      </c>
      <c r="E1292" s="214"/>
      <c r="F1292" s="214"/>
      <c r="G1292" s="214"/>
      <c r="H1292" s="214"/>
      <c r="I1292" s="214"/>
      <c r="J1292" s="214"/>
      <c r="K1292" s="214"/>
      <c r="L1292" s="214"/>
      <c r="M1292" s="214"/>
      <c r="N1292" s="214"/>
      <c r="O1292" s="214"/>
      <c r="P1292" s="214"/>
      <c r="Q1292" s="214"/>
      <c r="R1292" s="214"/>
      <c r="S1292" s="214"/>
      <c r="T1292" s="214"/>
      <c r="U1292" s="214"/>
    </row>
    <row r="1293" ht="13.65" customHeight="1">
      <c r="A1293" s="223">
        <v>44388</v>
      </c>
      <c r="B1293" s="224">
        <v>180900</v>
      </c>
      <c r="C1293" s="224">
        <v>183700</v>
      </c>
      <c r="D1293" s="224">
        <v>364600</v>
      </c>
      <c r="E1293" s="214"/>
      <c r="F1293" s="214"/>
      <c r="G1293" s="214"/>
      <c r="H1293" s="214"/>
      <c r="I1293" s="214"/>
      <c r="J1293" s="214"/>
      <c r="K1293" s="214"/>
      <c r="L1293" s="214"/>
      <c r="M1293" s="214"/>
      <c r="N1293" s="214"/>
      <c r="O1293" s="214"/>
      <c r="P1293" s="214"/>
      <c r="Q1293" s="214"/>
      <c r="R1293" s="214"/>
      <c r="S1293" s="214"/>
      <c r="T1293" s="214"/>
      <c r="U1293" s="214"/>
    </row>
    <row r="1294" ht="13.65" customHeight="1">
      <c r="A1294" s="223">
        <v>44389</v>
      </c>
      <c r="B1294" s="224">
        <v>180710</v>
      </c>
      <c r="C1294" s="224">
        <v>183360</v>
      </c>
      <c r="D1294" s="224">
        <v>364070</v>
      </c>
      <c r="E1294" s="214"/>
      <c r="F1294" s="214"/>
      <c r="G1294" s="214"/>
      <c r="H1294" s="214"/>
      <c r="I1294" s="214"/>
      <c r="J1294" s="214"/>
      <c r="K1294" s="214"/>
      <c r="L1294" s="214"/>
      <c r="M1294" s="214"/>
      <c r="N1294" s="214"/>
      <c r="O1294" s="214"/>
      <c r="P1294" s="214"/>
      <c r="Q1294" s="214"/>
      <c r="R1294" s="214"/>
      <c r="S1294" s="214"/>
      <c r="T1294" s="214"/>
      <c r="U1294" s="214"/>
    </row>
    <row r="1295" ht="13.65" customHeight="1">
      <c r="A1295" s="223">
        <v>44390</v>
      </c>
      <c r="B1295" s="224">
        <v>180760</v>
      </c>
      <c r="C1295" s="224">
        <v>183120</v>
      </c>
      <c r="D1295" s="224">
        <v>363880</v>
      </c>
      <c r="E1295" s="214"/>
      <c r="F1295" s="214"/>
      <c r="G1295" s="214"/>
      <c r="H1295" s="214"/>
      <c r="I1295" s="214"/>
      <c r="J1295" s="214"/>
      <c r="K1295" s="214"/>
      <c r="L1295" s="214"/>
      <c r="M1295" s="214"/>
      <c r="N1295" s="214"/>
      <c r="O1295" s="214"/>
      <c r="P1295" s="214"/>
      <c r="Q1295" s="214"/>
      <c r="R1295" s="214"/>
      <c r="S1295" s="214"/>
      <c r="T1295" s="214"/>
      <c r="U1295" s="214"/>
    </row>
    <row r="1296" ht="13.65" customHeight="1">
      <c r="A1296" s="223">
        <v>44391</v>
      </c>
      <c r="B1296" s="224">
        <v>180470</v>
      </c>
      <c r="C1296" s="224">
        <v>183750</v>
      </c>
      <c r="D1296" s="224">
        <v>364220</v>
      </c>
      <c r="E1296" s="214"/>
      <c r="F1296" s="214"/>
      <c r="G1296" s="214"/>
      <c r="H1296" s="214"/>
      <c r="I1296" s="214"/>
      <c r="J1296" s="214"/>
      <c r="K1296" s="214"/>
      <c r="L1296" s="214"/>
      <c r="M1296" s="214"/>
      <c r="N1296" s="214"/>
      <c r="O1296" s="214"/>
      <c r="P1296" s="214"/>
      <c r="Q1296" s="214"/>
      <c r="R1296" s="214"/>
      <c r="S1296" s="214"/>
      <c r="T1296" s="214"/>
      <c r="U1296" s="214"/>
    </row>
    <row r="1297" ht="13.65" customHeight="1">
      <c r="A1297" s="223">
        <v>44392</v>
      </c>
      <c r="B1297" s="224">
        <v>180220</v>
      </c>
      <c r="C1297" s="224">
        <v>183460</v>
      </c>
      <c r="D1297" s="224">
        <v>363680</v>
      </c>
      <c r="E1297" s="214"/>
      <c r="F1297" s="214"/>
      <c r="G1297" s="214"/>
      <c r="H1297" s="214"/>
      <c r="I1297" s="214"/>
      <c r="J1297" s="214"/>
      <c r="K1297" s="214"/>
      <c r="L1297" s="214"/>
      <c r="M1297" s="214"/>
      <c r="N1297" s="214"/>
      <c r="O1297" s="214"/>
      <c r="P1297" s="214"/>
      <c r="Q1297" s="214"/>
      <c r="R1297" s="214"/>
      <c r="S1297" s="214"/>
      <c r="T1297" s="214"/>
      <c r="U1297" s="214"/>
    </row>
    <row r="1298" ht="13.65" customHeight="1">
      <c r="A1298" s="223">
        <v>44393</v>
      </c>
      <c r="B1298" s="224">
        <v>179810</v>
      </c>
      <c r="C1298" s="224">
        <v>183170</v>
      </c>
      <c r="D1298" s="224">
        <v>362980</v>
      </c>
      <c r="E1298" s="214"/>
      <c r="F1298" s="214"/>
      <c r="G1298" s="214"/>
      <c r="H1298" s="214"/>
      <c r="I1298" s="214"/>
      <c r="J1298" s="214"/>
      <c r="K1298" s="214"/>
      <c r="L1298" s="214"/>
      <c r="M1298" s="214"/>
      <c r="N1298" s="214"/>
      <c r="O1298" s="214"/>
      <c r="P1298" s="214"/>
      <c r="Q1298" s="214"/>
      <c r="R1298" s="214"/>
      <c r="S1298" s="214"/>
      <c r="T1298" s="214"/>
      <c r="U1298" s="214"/>
    </row>
    <row r="1299" ht="13.65" customHeight="1">
      <c r="A1299" s="223">
        <v>44394</v>
      </c>
      <c r="B1299" s="224">
        <v>179270</v>
      </c>
      <c r="C1299" s="224">
        <v>182870</v>
      </c>
      <c r="D1299" s="224">
        <v>362140</v>
      </c>
      <c r="E1299" s="214"/>
      <c r="F1299" s="214"/>
      <c r="G1299" s="214"/>
      <c r="H1299" s="214"/>
      <c r="I1299" s="214"/>
      <c r="J1299" s="214"/>
      <c r="K1299" s="214"/>
      <c r="L1299" s="214"/>
      <c r="M1299" s="214"/>
      <c r="N1299" s="214"/>
      <c r="O1299" s="214"/>
      <c r="P1299" s="214"/>
      <c r="Q1299" s="214"/>
      <c r="R1299" s="214"/>
      <c r="S1299" s="214"/>
      <c r="T1299" s="214"/>
      <c r="U1299" s="214"/>
    </row>
    <row r="1300" ht="13.65" customHeight="1">
      <c r="A1300" s="223">
        <v>44395</v>
      </c>
      <c r="B1300" s="224">
        <v>178680</v>
      </c>
      <c r="C1300" s="224">
        <v>182730</v>
      </c>
      <c r="D1300" s="224">
        <v>361410</v>
      </c>
      <c r="E1300" s="214"/>
      <c r="F1300" s="214"/>
      <c r="G1300" s="214"/>
      <c r="H1300" s="214"/>
      <c r="I1300" s="214"/>
      <c r="J1300" s="214"/>
      <c r="K1300" s="214"/>
      <c r="L1300" s="214"/>
      <c r="M1300" s="214"/>
      <c r="N1300" s="214"/>
      <c r="O1300" s="214"/>
      <c r="P1300" s="214"/>
      <c r="Q1300" s="214"/>
      <c r="R1300" s="214"/>
      <c r="S1300" s="214"/>
      <c r="T1300" s="214"/>
      <c r="U1300" s="214"/>
    </row>
    <row r="1301" ht="13.65" customHeight="1">
      <c r="A1301" s="223">
        <v>44396</v>
      </c>
      <c r="B1301" s="224">
        <v>178130</v>
      </c>
      <c r="C1301" s="224">
        <v>182530</v>
      </c>
      <c r="D1301" s="224">
        <v>360660</v>
      </c>
      <c r="E1301" s="214"/>
      <c r="F1301" s="214"/>
      <c r="G1301" s="214"/>
      <c r="H1301" s="214"/>
      <c r="I1301" s="214"/>
      <c r="J1301" s="214"/>
      <c r="K1301" s="214"/>
      <c r="L1301" s="214"/>
      <c r="M1301" s="214"/>
      <c r="N1301" s="214"/>
      <c r="O1301" s="214"/>
      <c r="P1301" s="214"/>
      <c r="Q1301" s="214"/>
      <c r="R1301" s="214"/>
      <c r="S1301" s="214"/>
      <c r="T1301" s="214"/>
      <c r="U1301" s="214"/>
    </row>
    <row r="1302" ht="13.65" customHeight="1">
      <c r="A1302" s="223">
        <v>44397</v>
      </c>
      <c r="B1302" s="224">
        <v>177600</v>
      </c>
      <c r="C1302" s="224">
        <v>182340</v>
      </c>
      <c r="D1302" s="224">
        <v>359940</v>
      </c>
      <c r="E1302" s="214"/>
      <c r="F1302" s="214"/>
      <c r="G1302" s="214"/>
      <c r="H1302" s="214"/>
      <c r="I1302" s="214"/>
      <c r="J1302" s="214"/>
      <c r="K1302" s="214"/>
      <c r="L1302" s="214"/>
      <c r="M1302" s="214"/>
      <c r="N1302" s="214"/>
      <c r="O1302" s="214"/>
      <c r="P1302" s="214"/>
      <c r="Q1302" s="214"/>
      <c r="R1302" s="214"/>
      <c r="S1302" s="214"/>
      <c r="T1302" s="214"/>
      <c r="U1302" s="214"/>
    </row>
    <row r="1303" ht="13.65" customHeight="1">
      <c r="A1303" s="223">
        <v>44398</v>
      </c>
      <c r="B1303" s="224">
        <v>177350</v>
      </c>
      <c r="C1303" s="224">
        <v>182140</v>
      </c>
      <c r="D1303" s="224">
        <v>359490</v>
      </c>
      <c r="E1303" s="214"/>
      <c r="F1303" s="214"/>
      <c r="G1303" s="214"/>
      <c r="H1303" s="214"/>
      <c r="I1303" s="214"/>
      <c r="J1303" s="214"/>
      <c r="K1303" s="214"/>
      <c r="L1303" s="214"/>
      <c r="M1303" s="214"/>
      <c r="N1303" s="214"/>
      <c r="O1303" s="214"/>
      <c r="P1303" s="214"/>
      <c r="Q1303" s="214"/>
      <c r="R1303" s="214"/>
      <c r="S1303" s="214"/>
      <c r="T1303" s="214"/>
      <c r="U1303" s="214"/>
    </row>
    <row r="1304" ht="13.65" customHeight="1">
      <c r="A1304" s="223">
        <v>44399</v>
      </c>
      <c r="B1304" s="224">
        <v>177350</v>
      </c>
      <c r="C1304" s="224">
        <v>181950</v>
      </c>
      <c r="D1304" s="224">
        <v>359300</v>
      </c>
      <c r="E1304" s="214"/>
      <c r="F1304" s="214"/>
      <c r="G1304" s="214"/>
      <c r="H1304" s="214"/>
      <c r="I1304" s="214"/>
      <c r="J1304" s="214"/>
      <c r="K1304" s="214"/>
      <c r="L1304" s="214"/>
      <c r="M1304" s="214"/>
      <c r="N1304" s="214"/>
      <c r="O1304" s="214"/>
      <c r="P1304" s="214"/>
      <c r="Q1304" s="214"/>
      <c r="R1304" s="214"/>
      <c r="S1304" s="214"/>
      <c r="T1304" s="214"/>
      <c r="U1304" s="214"/>
    </row>
    <row r="1305" ht="13.65" customHeight="1">
      <c r="A1305" s="223">
        <v>44400</v>
      </c>
      <c r="B1305" s="224">
        <v>177660</v>
      </c>
      <c r="C1305" s="224">
        <v>181420</v>
      </c>
      <c r="D1305" s="224">
        <v>359080</v>
      </c>
      <c r="E1305" s="214"/>
      <c r="F1305" s="214"/>
      <c r="G1305" s="214"/>
      <c r="H1305" s="214"/>
      <c r="I1305" s="214"/>
      <c r="J1305" s="214"/>
      <c r="K1305" s="214"/>
      <c r="L1305" s="214"/>
      <c r="M1305" s="214"/>
      <c r="N1305" s="214"/>
      <c r="O1305" s="214"/>
      <c r="P1305" s="214"/>
      <c r="Q1305" s="214"/>
      <c r="R1305" s="214"/>
      <c r="S1305" s="214"/>
      <c r="T1305" s="214"/>
      <c r="U1305" s="214"/>
    </row>
    <row r="1306" ht="13.65" customHeight="1">
      <c r="A1306" s="223">
        <v>44401</v>
      </c>
      <c r="B1306" s="224">
        <v>177780</v>
      </c>
      <c r="C1306" s="224">
        <v>180840</v>
      </c>
      <c r="D1306" s="224">
        <v>358620</v>
      </c>
      <c r="E1306" s="214"/>
      <c r="F1306" s="214"/>
      <c r="G1306" s="214"/>
      <c r="H1306" s="214"/>
      <c r="I1306" s="214"/>
      <c r="J1306" s="214"/>
      <c r="K1306" s="214"/>
      <c r="L1306" s="214"/>
      <c r="M1306" s="214"/>
      <c r="N1306" s="214"/>
      <c r="O1306" s="214"/>
      <c r="P1306" s="214"/>
      <c r="Q1306" s="214"/>
      <c r="R1306" s="214"/>
      <c r="S1306" s="214"/>
      <c r="T1306" s="214"/>
      <c r="U1306" s="214"/>
    </row>
    <row r="1307" ht="13.65" customHeight="1">
      <c r="A1307" s="223">
        <v>44402</v>
      </c>
      <c r="B1307" s="224">
        <v>177660</v>
      </c>
      <c r="C1307" s="224">
        <v>180250</v>
      </c>
      <c r="D1307" s="224">
        <v>357910</v>
      </c>
      <c r="E1307" s="214"/>
      <c r="F1307" s="214"/>
      <c r="G1307" s="214"/>
      <c r="H1307" s="214"/>
      <c r="I1307" s="214"/>
      <c r="J1307" s="214"/>
      <c r="K1307" s="214"/>
      <c r="L1307" s="214"/>
      <c r="M1307" s="214"/>
      <c r="N1307" s="214"/>
      <c r="O1307" s="214"/>
      <c r="P1307" s="214"/>
      <c r="Q1307" s="214"/>
      <c r="R1307" s="214"/>
      <c r="S1307" s="214"/>
      <c r="T1307" s="214"/>
      <c r="U1307" s="214"/>
    </row>
    <row r="1308" ht="13.65" customHeight="1">
      <c r="A1308" s="223">
        <v>44403</v>
      </c>
      <c r="B1308" s="224">
        <v>177330</v>
      </c>
      <c r="C1308" s="224">
        <v>180060</v>
      </c>
      <c r="D1308" s="224">
        <v>357390</v>
      </c>
      <c r="E1308" s="214"/>
      <c r="F1308" s="214"/>
      <c r="G1308" s="214"/>
      <c r="H1308" s="214"/>
      <c r="I1308" s="214"/>
      <c r="J1308" s="214"/>
      <c r="K1308" s="214"/>
      <c r="L1308" s="214"/>
      <c r="M1308" s="214"/>
      <c r="N1308" s="214"/>
      <c r="O1308" s="214"/>
      <c r="P1308" s="214"/>
      <c r="Q1308" s="214"/>
      <c r="R1308" s="214"/>
      <c r="S1308" s="214"/>
      <c r="T1308" s="214"/>
      <c r="U1308" s="214"/>
    </row>
    <row r="1309" ht="13.65" customHeight="1">
      <c r="A1309" s="223">
        <v>44404</v>
      </c>
      <c r="B1309" s="224">
        <v>177290</v>
      </c>
      <c r="C1309" s="224">
        <v>179820</v>
      </c>
      <c r="D1309" s="224">
        <v>357110</v>
      </c>
      <c r="E1309" s="214"/>
      <c r="F1309" s="214"/>
      <c r="G1309" s="214"/>
      <c r="H1309" s="214"/>
      <c r="I1309" s="214"/>
      <c r="J1309" s="214"/>
      <c r="K1309" s="214"/>
      <c r="L1309" s="214"/>
      <c r="M1309" s="214"/>
      <c r="N1309" s="214"/>
      <c r="O1309" s="214"/>
      <c r="P1309" s="214"/>
      <c r="Q1309" s="214"/>
      <c r="R1309" s="214"/>
      <c r="S1309" s="214"/>
      <c r="T1309" s="214"/>
      <c r="U1309" s="214"/>
    </row>
    <row r="1310" ht="13.65" customHeight="1">
      <c r="A1310" s="223">
        <v>44405</v>
      </c>
      <c r="B1310" s="224">
        <v>177350</v>
      </c>
      <c r="C1310" s="224">
        <v>179630</v>
      </c>
      <c r="D1310" s="224">
        <v>356980</v>
      </c>
      <c r="E1310" s="214"/>
      <c r="F1310" s="214"/>
      <c r="G1310" s="214"/>
      <c r="H1310" s="214"/>
      <c r="I1310" s="214"/>
      <c r="J1310" s="214"/>
      <c r="K1310" s="214"/>
      <c r="L1310" s="214"/>
      <c r="M1310" s="214"/>
      <c r="N1310" s="214"/>
      <c r="O1310" s="214"/>
      <c r="P1310" s="214"/>
      <c r="Q1310" s="214"/>
      <c r="R1310" s="214"/>
      <c r="S1310" s="214"/>
      <c r="T1310" s="214"/>
      <c r="U1310" s="214"/>
    </row>
    <row r="1311" ht="13.65" customHeight="1">
      <c r="A1311" s="223">
        <v>44406</v>
      </c>
      <c r="B1311" s="224">
        <v>177390</v>
      </c>
      <c r="C1311" s="224">
        <v>179390</v>
      </c>
      <c r="D1311" s="224">
        <v>356780</v>
      </c>
      <c r="E1311" s="214"/>
      <c r="F1311" s="214"/>
      <c r="G1311" s="214"/>
      <c r="H1311" s="214"/>
      <c r="I1311" s="214"/>
      <c r="J1311" s="214"/>
      <c r="K1311" s="214"/>
      <c r="L1311" s="214"/>
      <c r="M1311" s="214"/>
      <c r="N1311" s="214"/>
      <c r="O1311" s="214"/>
      <c r="P1311" s="214"/>
      <c r="Q1311" s="214"/>
      <c r="R1311" s="214"/>
      <c r="S1311" s="214"/>
      <c r="T1311" s="214"/>
      <c r="U1311" s="214"/>
    </row>
    <row r="1312" ht="13.65" customHeight="1">
      <c r="A1312" s="223">
        <v>44407</v>
      </c>
      <c r="B1312" s="224">
        <v>177390</v>
      </c>
      <c r="C1312" s="224">
        <v>179240</v>
      </c>
      <c r="D1312" s="224">
        <v>356630</v>
      </c>
      <c r="E1312" s="214"/>
      <c r="F1312" s="214"/>
      <c r="G1312" s="214"/>
      <c r="H1312" s="214"/>
      <c r="I1312" s="214"/>
      <c r="J1312" s="214"/>
      <c r="K1312" s="214"/>
      <c r="L1312" s="214"/>
      <c r="M1312" s="214"/>
      <c r="N1312" s="214"/>
      <c r="O1312" s="214"/>
      <c r="P1312" s="214"/>
      <c r="Q1312" s="214"/>
      <c r="R1312" s="214"/>
      <c r="S1312" s="214"/>
      <c r="T1312" s="214"/>
      <c r="U1312" s="214"/>
    </row>
    <row r="1313" ht="13.65" customHeight="1">
      <c r="A1313" s="223">
        <v>44408</v>
      </c>
      <c r="B1313" s="224">
        <v>177540</v>
      </c>
      <c r="C1313" s="224">
        <v>178660</v>
      </c>
      <c r="D1313" s="224">
        <v>356200</v>
      </c>
      <c r="E1313" s="214"/>
      <c r="F1313" s="214"/>
      <c r="G1313" s="214"/>
      <c r="H1313" s="214"/>
      <c r="I1313" s="214"/>
      <c r="J1313" s="214"/>
      <c r="K1313" s="214"/>
      <c r="L1313" s="214"/>
      <c r="M1313" s="214"/>
      <c r="N1313" s="214"/>
      <c r="O1313" s="214"/>
      <c r="P1313" s="214"/>
      <c r="Q1313" s="214"/>
      <c r="R1313" s="214"/>
      <c r="S1313" s="214"/>
      <c r="T1313" s="214"/>
      <c r="U1313" s="214"/>
    </row>
    <row r="1314" ht="13.65" customHeight="1">
      <c r="A1314" s="223">
        <v>44409</v>
      </c>
      <c r="B1314" s="224">
        <v>177680</v>
      </c>
      <c r="C1314" s="224">
        <v>178040</v>
      </c>
      <c r="D1314" s="224">
        <v>355720</v>
      </c>
      <c r="E1314" s="214"/>
      <c r="F1314" s="214"/>
      <c r="G1314" s="214"/>
      <c r="H1314" s="214"/>
      <c r="I1314" s="214"/>
      <c r="J1314" s="214"/>
      <c r="K1314" s="214"/>
      <c r="L1314" s="214"/>
      <c r="M1314" s="214"/>
      <c r="N1314" s="214"/>
      <c r="O1314" s="214"/>
      <c r="P1314" s="214"/>
      <c r="Q1314" s="214"/>
      <c r="R1314" s="214"/>
      <c r="S1314" s="214"/>
      <c r="T1314" s="214"/>
      <c r="U1314" s="214"/>
    </row>
    <row r="1315" ht="13.65" customHeight="1">
      <c r="A1315" s="223">
        <v>44410</v>
      </c>
      <c r="B1315" s="224">
        <v>177390</v>
      </c>
      <c r="C1315" s="224">
        <v>177850</v>
      </c>
      <c r="D1315" s="224">
        <v>355240</v>
      </c>
      <c r="E1315" s="214"/>
      <c r="F1315" s="214"/>
      <c r="G1315" s="214"/>
      <c r="H1315" s="214"/>
      <c r="I1315" s="214"/>
      <c r="J1315" s="214"/>
      <c r="K1315" s="214"/>
      <c r="L1315" s="214"/>
      <c r="M1315" s="214"/>
      <c r="N1315" s="214"/>
      <c r="O1315" s="214"/>
      <c r="P1315" s="214"/>
      <c r="Q1315" s="214"/>
      <c r="R1315" s="214"/>
      <c r="S1315" s="214"/>
      <c r="T1315" s="214"/>
      <c r="U1315" s="214"/>
    </row>
    <row r="1316" ht="13.65" customHeight="1">
      <c r="A1316" s="223">
        <v>44411</v>
      </c>
      <c r="B1316" s="224">
        <v>177010</v>
      </c>
      <c r="C1316" s="224">
        <v>177710</v>
      </c>
      <c r="D1316" s="224">
        <v>354720</v>
      </c>
      <c r="E1316" s="214"/>
      <c r="F1316" s="214"/>
      <c r="G1316" s="214"/>
      <c r="H1316" s="214"/>
      <c r="I1316" s="214"/>
      <c r="J1316" s="214"/>
      <c r="K1316" s="214"/>
      <c r="L1316" s="214"/>
      <c r="M1316" s="214"/>
      <c r="N1316" s="214"/>
      <c r="O1316" s="214"/>
      <c r="P1316" s="214"/>
      <c r="Q1316" s="214"/>
      <c r="R1316" s="214"/>
      <c r="S1316" s="214"/>
      <c r="T1316" s="214"/>
      <c r="U1316" s="214"/>
    </row>
    <row r="1317" ht="13.65" customHeight="1">
      <c r="A1317" s="223">
        <v>44412</v>
      </c>
      <c r="B1317" s="224">
        <v>176580</v>
      </c>
      <c r="C1317" s="224">
        <v>177420</v>
      </c>
      <c r="D1317" s="224">
        <v>354000</v>
      </c>
      <c r="E1317" s="214"/>
      <c r="F1317" s="214"/>
      <c r="G1317" s="214"/>
      <c r="H1317" s="214"/>
      <c r="I1317" s="214"/>
      <c r="J1317" s="214"/>
      <c r="K1317" s="214"/>
      <c r="L1317" s="214"/>
      <c r="M1317" s="214"/>
      <c r="N1317" s="214"/>
      <c r="O1317" s="214"/>
      <c r="P1317" s="214"/>
      <c r="Q1317" s="214"/>
      <c r="R1317" s="214"/>
      <c r="S1317" s="214"/>
      <c r="T1317" s="214"/>
      <c r="U1317" s="214"/>
    </row>
    <row r="1318" ht="13.65" customHeight="1">
      <c r="A1318" s="223">
        <v>44413</v>
      </c>
      <c r="B1318" s="224">
        <v>176130</v>
      </c>
      <c r="C1318" s="224">
        <v>177230</v>
      </c>
      <c r="D1318" s="224">
        <v>353360</v>
      </c>
      <c r="E1318" s="214"/>
      <c r="F1318" s="214"/>
      <c r="G1318" s="214"/>
      <c r="H1318" s="214"/>
      <c r="I1318" s="214"/>
      <c r="J1318" s="214"/>
      <c r="K1318" s="214"/>
      <c r="L1318" s="214"/>
      <c r="M1318" s="214"/>
      <c r="N1318" s="214"/>
      <c r="O1318" s="214"/>
      <c r="P1318" s="214"/>
      <c r="Q1318" s="214"/>
      <c r="R1318" s="214"/>
      <c r="S1318" s="214"/>
      <c r="T1318" s="214"/>
      <c r="U1318" s="214"/>
    </row>
    <row r="1319" ht="13.65" customHeight="1">
      <c r="A1319" s="223">
        <v>44414</v>
      </c>
      <c r="B1319" s="224">
        <v>175850</v>
      </c>
      <c r="C1319" s="224">
        <v>177080</v>
      </c>
      <c r="D1319" s="224">
        <v>352930</v>
      </c>
      <c r="E1319" s="214"/>
      <c r="F1319" s="214"/>
      <c r="G1319" s="214"/>
      <c r="H1319" s="214"/>
      <c r="I1319" s="214"/>
      <c r="J1319" s="214"/>
      <c r="K1319" s="214"/>
      <c r="L1319" s="214"/>
      <c r="M1319" s="214"/>
      <c r="N1319" s="214"/>
      <c r="O1319" s="214"/>
      <c r="P1319" s="214"/>
      <c r="Q1319" s="214"/>
      <c r="R1319" s="214"/>
      <c r="S1319" s="214"/>
      <c r="T1319" s="214"/>
      <c r="U1319" s="214"/>
    </row>
    <row r="1320" ht="13.65" customHeight="1">
      <c r="A1320" s="223">
        <v>44415</v>
      </c>
      <c r="B1320" s="224">
        <v>175770</v>
      </c>
      <c r="C1320" s="224">
        <v>176510</v>
      </c>
      <c r="D1320" s="224">
        <v>352280</v>
      </c>
      <c r="E1320" s="214"/>
      <c r="F1320" s="214"/>
      <c r="G1320" s="214"/>
      <c r="H1320" s="214"/>
      <c r="I1320" s="214"/>
      <c r="J1320" s="214"/>
      <c r="K1320" s="214"/>
      <c r="L1320" s="214"/>
      <c r="M1320" s="214"/>
      <c r="N1320" s="214"/>
      <c r="O1320" s="214"/>
      <c r="P1320" s="214"/>
      <c r="Q1320" s="214"/>
      <c r="R1320" s="214"/>
      <c r="S1320" s="214"/>
      <c r="T1320" s="214"/>
      <c r="U1320" s="214"/>
    </row>
    <row r="1321" ht="13.65" customHeight="1">
      <c r="A1321" s="223">
        <v>44416</v>
      </c>
      <c r="B1321" s="224">
        <v>175410</v>
      </c>
      <c r="C1321" s="224">
        <v>176420</v>
      </c>
      <c r="D1321" s="224">
        <v>351830</v>
      </c>
      <c r="E1321" s="214"/>
      <c r="F1321" s="214"/>
      <c r="G1321" s="214"/>
      <c r="H1321" s="214"/>
      <c r="I1321" s="214"/>
      <c r="J1321" s="214"/>
      <c r="K1321" s="214"/>
      <c r="L1321" s="214"/>
      <c r="M1321" s="214"/>
      <c r="N1321" s="214"/>
      <c r="O1321" s="214"/>
      <c r="P1321" s="214"/>
      <c r="Q1321" s="214"/>
      <c r="R1321" s="214"/>
      <c r="S1321" s="214"/>
      <c r="T1321" s="214"/>
      <c r="U1321" s="214"/>
    </row>
    <row r="1322" ht="13.65" customHeight="1">
      <c r="A1322" s="223">
        <v>44417</v>
      </c>
      <c r="B1322" s="224">
        <v>175140</v>
      </c>
      <c r="C1322" s="224">
        <v>176230</v>
      </c>
      <c r="D1322" s="224">
        <v>351370</v>
      </c>
      <c r="E1322" s="214"/>
      <c r="F1322" s="214"/>
      <c r="G1322" s="214"/>
      <c r="H1322" s="214"/>
      <c r="I1322" s="214"/>
      <c r="J1322" s="214"/>
      <c r="K1322" s="214"/>
      <c r="L1322" s="214"/>
      <c r="M1322" s="214"/>
      <c r="N1322" s="214"/>
      <c r="O1322" s="214"/>
      <c r="P1322" s="214"/>
      <c r="Q1322" s="214"/>
      <c r="R1322" s="214"/>
      <c r="S1322" s="214"/>
      <c r="T1322" s="214"/>
      <c r="U1322" s="214"/>
    </row>
    <row r="1323" ht="13.65" customHeight="1">
      <c r="A1323" s="223">
        <v>44418</v>
      </c>
      <c r="B1323" s="224">
        <v>174960</v>
      </c>
      <c r="C1323" s="224">
        <v>176180</v>
      </c>
      <c r="D1323" s="224">
        <v>351140</v>
      </c>
      <c r="E1323" s="214"/>
      <c r="F1323" s="214"/>
      <c r="G1323" s="214"/>
      <c r="H1323" s="214"/>
      <c r="I1323" s="214"/>
      <c r="J1323" s="214"/>
      <c r="K1323" s="214"/>
      <c r="L1323" s="214"/>
      <c r="M1323" s="214"/>
      <c r="N1323" s="214"/>
      <c r="O1323" s="214"/>
      <c r="P1323" s="214"/>
      <c r="Q1323" s="214"/>
      <c r="R1323" s="214"/>
      <c r="S1323" s="214"/>
      <c r="T1323" s="214"/>
      <c r="U1323" s="214"/>
    </row>
    <row r="1324" ht="13.65" customHeight="1">
      <c r="A1324" s="223">
        <v>44419</v>
      </c>
      <c r="B1324" s="224">
        <v>174740</v>
      </c>
      <c r="C1324" s="224">
        <v>176040</v>
      </c>
      <c r="D1324" s="224">
        <v>350780</v>
      </c>
      <c r="E1324" s="214"/>
      <c r="F1324" s="214"/>
      <c r="G1324" s="214"/>
      <c r="H1324" s="214"/>
      <c r="I1324" s="214"/>
      <c r="J1324" s="214"/>
      <c r="K1324" s="214"/>
      <c r="L1324" s="214"/>
      <c r="M1324" s="214"/>
      <c r="N1324" s="214"/>
      <c r="O1324" s="214"/>
      <c r="P1324" s="214"/>
      <c r="Q1324" s="214"/>
      <c r="R1324" s="214"/>
      <c r="S1324" s="214"/>
      <c r="T1324" s="214"/>
      <c r="U1324" s="214"/>
    </row>
    <row r="1325" ht="13.65" customHeight="1">
      <c r="A1325" s="223">
        <v>44420</v>
      </c>
      <c r="B1325" s="224">
        <v>174680</v>
      </c>
      <c r="C1325" s="224">
        <v>175940</v>
      </c>
      <c r="D1325" s="224">
        <v>350620</v>
      </c>
      <c r="E1325" s="214"/>
      <c r="F1325" s="214"/>
      <c r="G1325" s="214"/>
      <c r="H1325" s="214"/>
      <c r="I1325" s="214"/>
      <c r="J1325" s="214"/>
      <c r="K1325" s="214"/>
      <c r="L1325" s="214"/>
      <c r="M1325" s="214"/>
      <c r="N1325" s="214"/>
      <c r="O1325" s="214"/>
      <c r="P1325" s="214"/>
      <c r="Q1325" s="214"/>
      <c r="R1325" s="214"/>
      <c r="S1325" s="214"/>
      <c r="T1325" s="214"/>
      <c r="U1325" s="214"/>
    </row>
    <row r="1326" ht="13.65" customHeight="1">
      <c r="A1326" s="223">
        <v>44421</v>
      </c>
      <c r="B1326" s="224">
        <v>174540</v>
      </c>
      <c r="C1326" s="224">
        <v>175800</v>
      </c>
      <c r="D1326" s="224">
        <v>350340</v>
      </c>
      <c r="E1326" s="214"/>
      <c r="F1326" s="214"/>
      <c r="G1326" s="214"/>
      <c r="H1326" s="214"/>
      <c r="I1326" s="214"/>
      <c r="J1326" s="214"/>
      <c r="K1326" s="214"/>
      <c r="L1326" s="214"/>
      <c r="M1326" s="214"/>
      <c r="N1326" s="214"/>
      <c r="O1326" s="214"/>
      <c r="P1326" s="214"/>
      <c r="Q1326" s="214"/>
      <c r="R1326" s="214"/>
      <c r="S1326" s="214"/>
      <c r="T1326" s="214"/>
      <c r="U1326" s="214"/>
    </row>
    <row r="1327" ht="13.65" customHeight="1">
      <c r="A1327" s="223">
        <v>44422</v>
      </c>
      <c r="B1327" s="224">
        <v>174640</v>
      </c>
      <c r="C1327" s="224">
        <v>175750</v>
      </c>
      <c r="D1327" s="224">
        <v>350390</v>
      </c>
      <c r="E1327" s="214"/>
      <c r="F1327" s="214"/>
      <c r="G1327" s="214"/>
      <c r="H1327" s="214"/>
      <c r="I1327" s="214"/>
      <c r="J1327" s="214"/>
      <c r="K1327" s="214"/>
      <c r="L1327" s="214"/>
      <c r="M1327" s="214"/>
      <c r="N1327" s="214"/>
      <c r="O1327" s="214"/>
      <c r="P1327" s="214"/>
      <c r="Q1327" s="214"/>
      <c r="R1327" s="214"/>
      <c r="S1327" s="214"/>
      <c r="T1327" s="214"/>
      <c r="U1327" s="214"/>
    </row>
    <row r="1328" ht="13.65" customHeight="1">
      <c r="A1328" s="223">
        <v>44423</v>
      </c>
      <c r="B1328" s="224">
        <v>174680</v>
      </c>
      <c r="C1328" s="224">
        <v>175750</v>
      </c>
      <c r="D1328" s="224">
        <v>350430</v>
      </c>
      <c r="E1328" s="214"/>
      <c r="F1328" s="214"/>
      <c r="G1328" s="214"/>
      <c r="H1328" s="214"/>
      <c r="I1328" s="214"/>
      <c r="J1328" s="214"/>
      <c r="K1328" s="214"/>
      <c r="L1328" s="214"/>
      <c r="M1328" s="214"/>
      <c r="N1328" s="214"/>
      <c r="O1328" s="214"/>
      <c r="P1328" s="214"/>
      <c r="Q1328" s="214"/>
      <c r="R1328" s="214"/>
      <c r="S1328" s="214"/>
      <c r="T1328" s="214"/>
      <c r="U1328" s="214"/>
    </row>
    <row r="1329" ht="13.65" customHeight="1">
      <c r="A1329" s="223">
        <v>44424</v>
      </c>
      <c r="B1329" s="224">
        <v>174720</v>
      </c>
      <c r="C1329" s="224">
        <v>175750</v>
      </c>
      <c r="D1329" s="224">
        <v>350470</v>
      </c>
      <c r="E1329" s="214"/>
      <c r="F1329" s="214"/>
      <c r="G1329" s="214"/>
      <c r="H1329" s="214"/>
      <c r="I1329" s="214"/>
      <c r="J1329" s="214"/>
      <c r="K1329" s="214"/>
      <c r="L1329" s="214"/>
      <c r="M1329" s="214"/>
      <c r="N1329" s="214"/>
      <c r="O1329" s="214"/>
      <c r="P1329" s="214"/>
      <c r="Q1329" s="214"/>
      <c r="R1329" s="214"/>
      <c r="S1329" s="214"/>
      <c r="T1329" s="214"/>
      <c r="U1329" s="214"/>
    </row>
    <row r="1330" ht="13.65" customHeight="1">
      <c r="A1330" s="223">
        <v>44425</v>
      </c>
      <c r="B1330" s="224">
        <v>174520</v>
      </c>
      <c r="C1330" s="224">
        <v>175700</v>
      </c>
      <c r="D1330" s="224">
        <v>350220</v>
      </c>
      <c r="E1330" s="214"/>
      <c r="F1330" s="214"/>
      <c r="G1330" s="214"/>
      <c r="H1330" s="214"/>
      <c r="I1330" s="214"/>
      <c r="J1330" s="214"/>
      <c r="K1330" s="214"/>
      <c r="L1330" s="214"/>
      <c r="M1330" s="214"/>
      <c r="N1330" s="214"/>
      <c r="O1330" s="214"/>
      <c r="P1330" s="214"/>
      <c r="Q1330" s="214"/>
      <c r="R1330" s="214"/>
      <c r="S1330" s="214"/>
      <c r="T1330" s="214"/>
      <c r="U1330" s="214"/>
    </row>
    <row r="1331" ht="13.65" customHeight="1">
      <c r="A1331" s="223">
        <v>44426</v>
      </c>
      <c r="B1331" s="224">
        <v>174180</v>
      </c>
      <c r="C1331" s="224">
        <v>175650</v>
      </c>
      <c r="D1331" s="224">
        <v>349830</v>
      </c>
      <c r="E1331" s="214"/>
      <c r="F1331" s="214"/>
      <c r="G1331" s="214"/>
      <c r="H1331" s="214"/>
      <c r="I1331" s="214"/>
      <c r="J1331" s="214"/>
      <c r="K1331" s="214"/>
      <c r="L1331" s="214"/>
      <c r="M1331" s="214"/>
      <c r="N1331" s="214"/>
      <c r="O1331" s="214"/>
      <c r="P1331" s="214"/>
      <c r="Q1331" s="214"/>
      <c r="R1331" s="214"/>
      <c r="S1331" s="214"/>
      <c r="T1331" s="214"/>
      <c r="U1331" s="214"/>
    </row>
    <row r="1332" ht="13.65" customHeight="1">
      <c r="A1332" s="223">
        <v>44427</v>
      </c>
      <c r="B1332" s="224">
        <v>173880</v>
      </c>
      <c r="C1332" s="224">
        <v>175610</v>
      </c>
      <c r="D1332" s="224">
        <v>349490</v>
      </c>
      <c r="E1332" s="214"/>
      <c r="F1332" s="214"/>
      <c r="G1332" s="214"/>
      <c r="H1332" s="214"/>
      <c r="I1332" s="214"/>
      <c r="J1332" s="214"/>
      <c r="K1332" s="214"/>
      <c r="L1332" s="214"/>
      <c r="M1332" s="214"/>
      <c r="N1332" s="214"/>
      <c r="O1332" s="214"/>
      <c r="P1332" s="214"/>
      <c r="Q1332" s="214"/>
      <c r="R1332" s="214"/>
      <c r="S1332" s="214"/>
      <c r="T1332" s="214"/>
      <c r="U1332" s="214"/>
    </row>
    <row r="1333" ht="13.65" customHeight="1">
      <c r="A1333" s="223">
        <v>44428</v>
      </c>
      <c r="B1333" s="224">
        <v>173840</v>
      </c>
      <c r="C1333" s="224">
        <v>175370</v>
      </c>
      <c r="D1333" s="224">
        <v>349210</v>
      </c>
      <c r="E1333" s="214"/>
      <c r="F1333" s="214"/>
      <c r="G1333" s="214"/>
      <c r="H1333" s="214"/>
      <c r="I1333" s="214"/>
      <c r="J1333" s="214"/>
      <c r="K1333" s="214"/>
      <c r="L1333" s="214"/>
      <c r="M1333" s="214"/>
      <c r="N1333" s="214"/>
      <c r="O1333" s="214"/>
      <c r="P1333" s="214"/>
      <c r="Q1333" s="214"/>
      <c r="R1333" s="214"/>
      <c r="S1333" s="214"/>
      <c r="T1333" s="214"/>
      <c r="U1333" s="214"/>
    </row>
    <row r="1334" ht="13.65" customHeight="1">
      <c r="A1334" s="223">
        <v>44429</v>
      </c>
      <c r="B1334" s="224">
        <v>173420</v>
      </c>
      <c r="C1334" s="224">
        <v>175270</v>
      </c>
      <c r="D1334" s="224">
        <v>348690</v>
      </c>
      <c r="E1334" s="214"/>
      <c r="F1334" s="214"/>
      <c r="G1334" s="214"/>
      <c r="H1334" s="214"/>
      <c r="I1334" s="214"/>
      <c r="J1334" s="214"/>
      <c r="K1334" s="214"/>
      <c r="L1334" s="214"/>
      <c r="M1334" s="214"/>
      <c r="N1334" s="214"/>
      <c r="O1334" s="214"/>
      <c r="P1334" s="214"/>
      <c r="Q1334" s="214"/>
      <c r="R1334" s="214"/>
      <c r="S1334" s="214"/>
      <c r="T1334" s="214"/>
      <c r="U1334" s="214"/>
    </row>
    <row r="1335" ht="13.65" customHeight="1">
      <c r="A1335" s="223">
        <v>44430</v>
      </c>
      <c r="B1335" s="224">
        <v>173180</v>
      </c>
      <c r="C1335" s="224">
        <v>175180</v>
      </c>
      <c r="D1335" s="224">
        <v>348360</v>
      </c>
      <c r="E1335" s="214"/>
      <c r="F1335" s="214"/>
      <c r="G1335" s="214"/>
      <c r="H1335" s="214"/>
      <c r="I1335" s="214"/>
      <c r="J1335" s="214"/>
      <c r="K1335" s="214"/>
      <c r="L1335" s="214"/>
      <c r="M1335" s="214"/>
      <c r="N1335" s="214"/>
      <c r="O1335" s="214"/>
      <c r="P1335" s="214"/>
      <c r="Q1335" s="214"/>
      <c r="R1335" s="214"/>
      <c r="S1335" s="214"/>
      <c r="T1335" s="214"/>
      <c r="U1335" s="214"/>
    </row>
    <row r="1336" ht="13.65" customHeight="1">
      <c r="A1336" s="223">
        <v>44431</v>
      </c>
      <c r="B1336" s="224">
        <v>172840</v>
      </c>
      <c r="C1336" s="224">
        <v>175080</v>
      </c>
      <c r="D1336" s="224">
        <v>347920</v>
      </c>
      <c r="E1336" s="214"/>
      <c r="F1336" s="214"/>
      <c r="G1336" s="214"/>
      <c r="H1336" s="214"/>
      <c r="I1336" s="214"/>
      <c r="J1336" s="214"/>
      <c r="K1336" s="214"/>
      <c r="L1336" s="214"/>
      <c r="M1336" s="214"/>
      <c r="N1336" s="214"/>
      <c r="O1336" s="214"/>
      <c r="P1336" s="214"/>
      <c r="Q1336" s="214"/>
      <c r="R1336" s="214"/>
      <c r="S1336" s="214"/>
      <c r="T1336" s="214"/>
      <c r="U1336" s="214"/>
    </row>
    <row r="1337" ht="13.65" customHeight="1">
      <c r="A1337" s="223">
        <v>44432</v>
      </c>
      <c r="B1337" s="224">
        <v>172640</v>
      </c>
      <c r="C1337" s="224">
        <v>174990</v>
      </c>
      <c r="D1337" s="224">
        <v>347630</v>
      </c>
      <c r="E1337" s="214"/>
      <c r="F1337" s="214"/>
      <c r="G1337" s="214"/>
      <c r="H1337" s="214"/>
      <c r="I1337" s="214"/>
      <c r="J1337" s="214"/>
      <c r="K1337" s="214"/>
      <c r="L1337" s="214"/>
      <c r="M1337" s="214"/>
      <c r="N1337" s="214"/>
      <c r="O1337" s="214"/>
      <c r="P1337" s="214"/>
      <c r="Q1337" s="214"/>
      <c r="R1337" s="214"/>
      <c r="S1337" s="214"/>
      <c r="T1337" s="214"/>
      <c r="U1337" s="214"/>
    </row>
    <row r="1338" ht="13.65" customHeight="1">
      <c r="A1338" s="223">
        <v>44433</v>
      </c>
      <c r="B1338" s="224">
        <v>172560</v>
      </c>
      <c r="C1338" s="224">
        <v>174940</v>
      </c>
      <c r="D1338" s="224">
        <v>347500</v>
      </c>
      <c r="E1338" s="214"/>
      <c r="F1338" s="214"/>
      <c r="G1338" s="214"/>
      <c r="H1338" s="214"/>
      <c r="I1338" s="214"/>
      <c r="J1338" s="214"/>
      <c r="K1338" s="214"/>
      <c r="L1338" s="214"/>
      <c r="M1338" s="214"/>
      <c r="N1338" s="214"/>
      <c r="O1338" s="214"/>
      <c r="P1338" s="214"/>
      <c r="Q1338" s="214"/>
      <c r="R1338" s="214"/>
      <c r="S1338" s="214"/>
      <c r="T1338" s="214"/>
      <c r="U1338" s="214"/>
    </row>
    <row r="1339" ht="13.65" customHeight="1">
      <c r="A1339" s="223">
        <v>44434</v>
      </c>
      <c r="B1339" s="224">
        <v>172480</v>
      </c>
      <c r="C1339" s="224">
        <v>174890</v>
      </c>
      <c r="D1339" s="224">
        <v>347370</v>
      </c>
      <c r="E1339" s="214"/>
      <c r="F1339" s="214"/>
      <c r="G1339" s="214"/>
      <c r="H1339" s="214"/>
      <c r="I1339" s="214"/>
      <c r="J1339" s="214"/>
      <c r="K1339" s="214"/>
      <c r="L1339" s="214"/>
      <c r="M1339" s="214"/>
      <c r="N1339" s="214"/>
      <c r="O1339" s="214"/>
      <c r="P1339" s="214"/>
      <c r="Q1339" s="214"/>
      <c r="R1339" s="214"/>
      <c r="S1339" s="214"/>
      <c r="T1339" s="214"/>
      <c r="U1339" s="214"/>
    </row>
    <row r="1340" ht="13.65" customHeight="1">
      <c r="A1340" s="223">
        <v>44435</v>
      </c>
      <c r="B1340" s="224">
        <v>172520</v>
      </c>
      <c r="C1340" s="224">
        <v>174800</v>
      </c>
      <c r="D1340" s="224">
        <v>347320</v>
      </c>
      <c r="E1340" s="214"/>
      <c r="F1340" s="214"/>
      <c r="G1340" s="214"/>
      <c r="H1340" s="214"/>
      <c r="I1340" s="214"/>
      <c r="J1340" s="214"/>
      <c r="K1340" s="214"/>
      <c r="L1340" s="214"/>
      <c r="M1340" s="214"/>
      <c r="N1340" s="214"/>
      <c r="O1340" s="214"/>
      <c r="P1340" s="214"/>
      <c r="Q1340" s="214"/>
      <c r="R1340" s="214"/>
      <c r="S1340" s="214"/>
      <c r="T1340" s="214"/>
      <c r="U1340" s="214"/>
    </row>
    <row r="1341" ht="13.65" customHeight="1">
      <c r="A1341" s="223">
        <v>44436</v>
      </c>
      <c r="B1341" s="224">
        <v>172520</v>
      </c>
      <c r="C1341" s="224">
        <v>174750</v>
      </c>
      <c r="D1341" s="224">
        <v>347270</v>
      </c>
      <c r="E1341" s="214"/>
      <c r="F1341" s="214"/>
      <c r="G1341" s="214"/>
      <c r="H1341" s="214"/>
      <c r="I1341" s="214"/>
      <c r="J1341" s="214"/>
      <c r="K1341" s="214"/>
      <c r="L1341" s="214"/>
      <c r="M1341" s="214"/>
      <c r="N1341" s="214"/>
      <c r="O1341" s="214"/>
      <c r="P1341" s="214"/>
      <c r="Q1341" s="214"/>
      <c r="R1341" s="214"/>
      <c r="S1341" s="214"/>
      <c r="T1341" s="214"/>
      <c r="U1341" s="214"/>
    </row>
    <row r="1342" ht="13.65" customHeight="1">
      <c r="A1342" s="223">
        <v>44437</v>
      </c>
      <c r="B1342" s="224">
        <v>172480</v>
      </c>
      <c r="C1342" s="224">
        <v>174800</v>
      </c>
      <c r="D1342" s="224">
        <v>347280</v>
      </c>
      <c r="E1342" s="214"/>
      <c r="F1342" s="214"/>
      <c r="G1342" s="214"/>
      <c r="H1342" s="214"/>
      <c r="I1342" s="214"/>
      <c r="J1342" s="214"/>
      <c r="K1342" s="214"/>
      <c r="L1342" s="214"/>
      <c r="M1342" s="214"/>
      <c r="N1342" s="214"/>
      <c r="O1342" s="214"/>
      <c r="P1342" s="214"/>
      <c r="Q1342" s="214"/>
      <c r="R1342" s="214"/>
      <c r="S1342" s="214"/>
      <c r="T1342" s="214"/>
      <c r="U1342" s="214"/>
    </row>
    <row r="1343" ht="13.65" customHeight="1">
      <c r="A1343" s="223">
        <v>44438</v>
      </c>
      <c r="B1343" s="224">
        <v>172760</v>
      </c>
      <c r="C1343" s="224">
        <v>174370</v>
      </c>
      <c r="D1343" s="224">
        <v>347130</v>
      </c>
      <c r="E1343" s="214"/>
      <c r="F1343" s="214"/>
      <c r="G1343" s="214"/>
      <c r="H1343" s="214"/>
      <c r="I1343" s="214"/>
      <c r="J1343" s="214"/>
      <c r="K1343" s="214"/>
      <c r="L1343" s="214"/>
      <c r="M1343" s="214"/>
      <c r="N1343" s="214"/>
      <c r="O1343" s="214"/>
      <c r="P1343" s="214"/>
      <c r="Q1343" s="214"/>
      <c r="R1343" s="214"/>
      <c r="S1343" s="214"/>
      <c r="T1343" s="214"/>
      <c r="U1343" s="214"/>
    </row>
    <row r="1344" ht="13.65" customHeight="1">
      <c r="A1344" s="223">
        <v>44439</v>
      </c>
      <c r="B1344" s="224">
        <v>172680</v>
      </c>
      <c r="C1344" s="224">
        <v>174280</v>
      </c>
      <c r="D1344" s="224">
        <v>346960</v>
      </c>
      <c r="E1344" s="214"/>
      <c r="F1344" s="214"/>
      <c r="G1344" s="214"/>
      <c r="H1344" s="214"/>
      <c r="I1344" s="214"/>
      <c r="J1344" s="214"/>
      <c r="K1344" s="214"/>
      <c r="L1344" s="214"/>
      <c r="M1344" s="214"/>
      <c r="N1344" s="214"/>
      <c r="O1344" s="214"/>
      <c r="P1344" s="214"/>
      <c r="Q1344" s="214"/>
      <c r="R1344" s="214"/>
      <c r="S1344" s="214"/>
      <c r="T1344" s="214"/>
      <c r="U1344" s="214"/>
    </row>
    <row r="1345" ht="13.65" customHeight="1">
      <c r="A1345" s="223">
        <v>44440</v>
      </c>
      <c r="B1345" s="224">
        <v>172360</v>
      </c>
      <c r="C1345" s="224">
        <v>174230</v>
      </c>
      <c r="D1345" s="224">
        <v>346590</v>
      </c>
      <c r="E1345" s="214"/>
      <c r="F1345" s="214"/>
      <c r="G1345" s="214"/>
      <c r="H1345" s="214"/>
      <c r="I1345" s="214"/>
      <c r="J1345" s="214"/>
      <c r="K1345" s="214"/>
      <c r="L1345" s="214"/>
      <c r="M1345" s="214"/>
      <c r="N1345" s="214"/>
      <c r="O1345" s="214"/>
      <c r="P1345" s="214"/>
      <c r="Q1345" s="214"/>
      <c r="R1345" s="214"/>
      <c r="S1345" s="214"/>
      <c r="T1345" s="214"/>
      <c r="U1345" s="214"/>
    </row>
    <row r="1346" ht="13.65" customHeight="1">
      <c r="A1346" s="223">
        <v>44441</v>
      </c>
      <c r="B1346" s="224">
        <v>171970</v>
      </c>
      <c r="C1346" s="224">
        <v>174180</v>
      </c>
      <c r="D1346" s="224">
        <v>346150</v>
      </c>
      <c r="E1346" s="214"/>
      <c r="F1346" s="214"/>
      <c r="G1346" s="214"/>
      <c r="H1346" s="214"/>
      <c r="I1346" s="214"/>
      <c r="J1346" s="214"/>
      <c r="K1346" s="214"/>
      <c r="L1346" s="214"/>
      <c r="M1346" s="214"/>
      <c r="N1346" s="214"/>
      <c r="O1346" s="214"/>
      <c r="P1346" s="214"/>
      <c r="Q1346" s="214"/>
      <c r="R1346" s="214"/>
      <c r="S1346" s="214"/>
      <c r="T1346" s="214"/>
      <c r="U1346" s="214"/>
    </row>
    <row r="1347" ht="13.65" customHeight="1">
      <c r="A1347" s="223">
        <v>44442</v>
      </c>
      <c r="B1347" s="224">
        <v>171430</v>
      </c>
      <c r="C1347" s="224">
        <v>174230</v>
      </c>
      <c r="D1347" s="224">
        <v>345660</v>
      </c>
      <c r="E1347" s="214"/>
      <c r="F1347" s="214"/>
      <c r="G1347" s="214"/>
      <c r="H1347" s="214"/>
      <c r="I1347" s="214"/>
      <c r="J1347" s="214"/>
      <c r="K1347" s="214"/>
      <c r="L1347" s="214"/>
      <c r="M1347" s="214"/>
      <c r="N1347" s="214"/>
      <c r="O1347" s="214"/>
      <c r="P1347" s="214"/>
      <c r="Q1347" s="214"/>
      <c r="R1347" s="214"/>
      <c r="S1347" s="214"/>
      <c r="T1347" s="214"/>
      <c r="U1347" s="214"/>
    </row>
    <row r="1348" ht="13.65" customHeight="1">
      <c r="A1348" s="223">
        <v>44443</v>
      </c>
      <c r="B1348" s="224">
        <v>171370</v>
      </c>
      <c r="C1348" s="224">
        <v>173800</v>
      </c>
      <c r="D1348" s="224">
        <v>345170</v>
      </c>
      <c r="E1348" s="214"/>
      <c r="F1348" s="214"/>
      <c r="G1348" s="214"/>
      <c r="H1348" s="214"/>
      <c r="I1348" s="214"/>
      <c r="J1348" s="214"/>
      <c r="K1348" s="214"/>
      <c r="L1348" s="214"/>
      <c r="M1348" s="214"/>
      <c r="N1348" s="214"/>
      <c r="O1348" s="214"/>
      <c r="P1348" s="214"/>
      <c r="Q1348" s="214"/>
      <c r="R1348" s="214"/>
      <c r="S1348" s="214"/>
      <c r="T1348" s="214"/>
      <c r="U1348" s="214"/>
    </row>
    <row r="1349" ht="13.65" customHeight="1">
      <c r="A1349" s="223">
        <v>44444</v>
      </c>
      <c r="B1349" s="224">
        <v>171570</v>
      </c>
      <c r="C1349" s="224">
        <v>173380</v>
      </c>
      <c r="D1349" s="224">
        <v>344950</v>
      </c>
      <c r="E1349" s="214"/>
      <c r="F1349" s="214"/>
      <c r="G1349" s="214"/>
      <c r="H1349" s="214"/>
      <c r="I1349" s="214"/>
      <c r="J1349" s="214"/>
      <c r="K1349" s="214"/>
      <c r="L1349" s="214"/>
      <c r="M1349" s="214"/>
      <c r="N1349" s="214"/>
      <c r="O1349" s="214"/>
      <c r="P1349" s="214"/>
      <c r="Q1349" s="214"/>
      <c r="R1349" s="214"/>
      <c r="S1349" s="214"/>
      <c r="T1349" s="214"/>
      <c r="U1349" s="214"/>
    </row>
    <row r="1350" ht="13.65" customHeight="1">
      <c r="A1350" s="223">
        <v>44445</v>
      </c>
      <c r="B1350" s="224">
        <v>171290</v>
      </c>
      <c r="C1350" s="224">
        <v>173330</v>
      </c>
      <c r="D1350" s="224">
        <v>344620</v>
      </c>
      <c r="E1350" s="214"/>
      <c r="F1350" s="214"/>
      <c r="G1350" s="214"/>
      <c r="H1350" s="214"/>
      <c r="I1350" s="214"/>
      <c r="J1350" s="214"/>
      <c r="K1350" s="214"/>
      <c r="L1350" s="214"/>
      <c r="M1350" s="214"/>
      <c r="N1350" s="214"/>
      <c r="O1350" s="214"/>
      <c r="P1350" s="214"/>
      <c r="Q1350" s="214"/>
      <c r="R1350" s="214"/>
      <c r="S1350" s="214"/>
      <c r="T1350" s="214"/>
      <c r="U1350" s="214"/>
    </row>
    <row r="1351" ht="13.65" customHeight="1">
      <c r="A1351" s="223">
        <v>44446</v>
      </c>
      <c r="B1351" s="224">
        <v>171050</v>
      </c>
      <c r="C1351" s="224">
        <v>173380</v>
      </c>
      <c r="D1351" s="224">
        <v>344430</v>
      </c>
      <c r="E1351" s="214"/>
      <c r="F1351" s="214"/>
      <c r="G1351" s="214"/>
      <c r="H1351" s="214"/>
      <c r="I1351" s="214"/>
      <c r="J1351" s="214"/>
      <c r="K1351" s="214"/>
      <c r="L1351" s="214"/>
      <c r="M1351" s="214"/>
      <c r="N1351" s="214"/>
      <c r="O1351" s="214"/>
      <c r="P1351" s="214"/>
      <c r="Q1351" s="214"/>
      <c r="R1351" s="214"/>
      <c r="S1351" s="214"/>
      <c r="T1351" s="214"/>
      <c r="U1351" s="214"/>
    </row>
    <row r="1352" ht="13.65" customHeight="1">
      <c r="A1352" s="223">
        <v>44447</v>
      </c>
      <c r="B1352" s="224">
        <v>170800</v>
      </c>
      <c r="C1352" s="224">
        <v>173330</v>
      </c>
      <c r="D1352" s="224">
        <v>344130</v>
      </c>
      <c r="E1352" s="214"/>
      <c r="F1352" s="214"/>
      <c r="G1352" s="214"/>
      <c r="H1352" s="214"/>
      <c r="I1352" s="214"/>
      <c r="J1352" s="214"/>
      <c r="K1352" s="214"/>
      <c r="L1352" s="214"/>
      <c r="M1352" s="214"/>
      <c r="N1352" s="214"/>
      <c r="O1352" s="214"/>
      <c r="P1352" s="214"/>
      <c r="Q1352" s="214"/>
      <c r="R1352" s="214"/>
      <c r="S1352" s="214"/>
      <c r="T1352" s="214"/>
      <c r="U1352" s="214"/>
    </row>
    <row r="1353" ht="13.65" customHeight="1">
      <c r="A1353" s="223">
        <v>44448</v>
      </c>
      <c r="B1353" s="224">
        <v>170740</v>
      </c>
      <c r="C1353" s="224">
        <v>173330</v>
      </c>
      <c r="D1353" s="224">
        <v>344070</v>
      </c>
      <c r="E1353" s="214"/>
      <c r="F1353" s="214"/>
      <c r="G1353" s="214"/>
      <c r="H1353" s="214"/>
      <c r="I1353" s="214"/>
      <c r="J1353" s="214"/>
      <c r="K1353" s="214"/>
      <c r="L1353" s="214"/>
      <c r="M1353" s="214"/>
      <c r="N1353" s="214"/>
      <c r="O1353" s="214"/>
      <c r="P1353" s="214"/>
      <c r="Q1353" s="214"/>
      <c r="R1353" s="214"/>
      <c r="S1353" s="214"/>
      <c r="T1353" s="214"/>
      <c r="U1353" s="214"/>
    </row>
    <row r="1354" ht="13.65" customHeight="1">
      <c r="A1354" s="223">
        <v>44449</v>
      </c>
      <c r="B1354" s="224">
        <v>170540</v>
      </c>
      <c r="C1354" s="224">
        <v>173290</v>
      </c>
      <c r="D1354" s="224">
        <v>343830</v>
      </c>
      <c r="E1354" s="214"/>
      <c r="F1354" s="214"/>
      <c r="G1354" s="214"/>
      <c r="H1354" s="214"/>
      <c r="I1354" s="214"/>
      <c r="J1354" s="214"/>
      <c r="K1354" s="214"/>
      <c r="L1354" s="214"/>
      <c r="M1354" s="214"/>
      <c r="N1354" s="214"/>
      <c r="O1354" s="214"/>
      <c r="P1354" s="214"/>
      <c r="Q1354" s="214"/>
      <c r="R1354" s="214"/>
      <c r="S1354" s="214"/>
      <c r="T1354" s="214"/>
      <c r="U1354" s="214"/>
    </row>
    <row r="1355" ht="13.65" customHeight="1">
      <c r="A1355" s="223">
        <v>44450</v>
      </c>
      <c r="B1355" s="224">
        <v>170720</v>
      </c>
      <c r="C1355" s="224">
        <v>172910</v>
      </c>
      <c r="D1355" s="224">
        <v>343630</v>
      </c>
      <c r="E1355" s="214"/>
      <c r="F1355" s="214"/>
      <c r="G1355" s="214"/>
      <c r="H1355" s="214"/>
      <c r="I1355" s="214"/>
      <c r="J1355" s="214"/>
      <c r="K1355" s="214"/>
      <c r="L1355" s="214"/>
      <c r="M1355" s="214"/>
      <c r="N1355" s="214"/>
      <c r="O1355" s="214"/>
      <c r="P1355" s="214"/>
      <c r="Q1355" s="214"/>
      <c r="R1355" s="214"/>
      <c r="S1355" s="214"/>
      <c r="T1355" s="214"/>
      <c r="U1355" s="214"/>
    </row>
    <row r="1356" ht="13.65" customHeight="1">
      <c r="A1356" s="223">
        <v>44451</v>
      </c>
      <c r="B1356" s="224">
        <v>170860</v>
      </c>
      <c r="C1356" s="224">
        <v>172530</v>
      </c>
      <c r="D1356" s="224">
        <v>343390</v>
      </c>
      <c r="E1356" s="214"/>
      <c r="F1356" s="214"/>
      <c r="G1356" s="214"/>
      <c r="H1356" s="214"/>
      <c r="I1356" s="214"/>
      <c r="J1356" s="214"/>
      <c r="K1356" s="214"/>
      <c r="L1356" s="214"/>
      <c r="M1356" s="214"/>
      <c r="N1356" s="214"/>
      <c r="O1356" s="214"/>
      <c r="P1356" s="214"/>
      <c r="Q1356" s="214"/>
      <c r="R1356" s="214"/>
      <c r="S1356" s="214"/>
      <c r="T1356" s="214"/>
      <c r="U1356" s="214"/>
    </row>
    <row r="1357" ht="13.65" customHeight="1">
      <c r="A1357" s="223">
        <v>44452</v>
      </c>
      <c r="B1357" s="224">
        <v>170660</v>
      </c>
      <c r="C1357" s="224">
        <v>172630</v>
      </c>
      <c r="D1357" s="224">
        <v>343290</v>
      </c>
      <c r="E1357" s="214"/>
      <c r="F1357" s="214"/>
      <c r="G1357" s="214"/>
      <c r="H1357" s="214"/>
      <c r="I1357" s="214"/>
      <c r="J1357" s="214"/>
      <c r="K1357" s="214"/>
      <c r="L1357" s="214"/>
      <c r="M1357" s="214"/>
      <c r="N1357" s="214"/>
      <c r="O1357" s="214"/>
      <c r="P1357" s="214"/>
      <c r="Q1357" s="214"/>
      <c r="R1357" s="214"/>
      <c r="S1357" s="214"/>
      <c r="T1357" s="214"/>
      <c r="U1357" s="214"/>
    </row>
    <row r="1358" ht="13.65" customHeight="1">
      <c r="A1358" s="223">
        <v>44453</v>
      </c>
      <c r="B1358" s="224">
        <v>170420</v>
      </c>
      <c r="C1358" s="224">
        <v>172770</v>
      </c>
      <c r="D1358" s="224">
        <v>343190</v>
      </c>
      <c r="E1358" s="214"/>
      <c r="F1358" s="214"/>
      <c r="G1358" s="214"/>
      <c r="H1358" s="214"/>
      <c r="I1358" s="214"/>
      <c r="J1358" s="214"/>
      <c r="K1358" s="214"/>
      <c r="L1358" s="214"/>
      <c r="M1358" s="214"/>
      <c r="N1358" s="214"/>
      <c r="O1358" s="214"/>
      <c r="P1358" s="214"/>
      <c r="Q1358" s="214"/>
      <c r="R1358" s="214"/>
      <c r="S1358" s="214"/>
      <c r="T1358" s="214"/>
      <c r="U1358" s="214"/>
    </row>
    <row r="1359" ht="13.65" customHeight="1">
      <c r="A1359" s="223">
        <v>44454</v>
      </c>
      <c r="B1359" s="224">
        <v>170010</v>
      </c>
      <c r="C1359" s="224">
        <v>172860</v>
      </c>
      <c r="D1359" s="224">
        <v>342870</v>
      </c>
      <c r="E1359" s="214"/>
      <c r="F1359" s="214"/>
      <c r="G1359" s="214"/>
      <c r="H1359" s="214"/>
      <c r="I1359" s="214"/>
      <c r="J1359" s="214"/>
      <c r="K1359" s="214"/>
      <c r="L1359" s="214"/>
      <c r="M1359" s="214"/>
      <c r="N1359" s="214"/>
      <c r="O1359" s="214"/>
      <c r="P1359" s="214"/>
      <c r="Q1359" s="214"/>
      <c r="R1359" s="214"/>
      <c r="S1359" s="214"/>
      <c r="T1359" s="214"/>
      <c r="U1359" s="214"/>
    </row>
    <row r="1360" ht="13.65" customHeight="1">
      <c r="A1360" s="223">
        <v>44455</v>
      </c>
      <c r="B1360" s="224">
        <v>169480</v>
      </c>
      <c r="C1360" s="224">
        <v>172960</v>
      </c>
      <c r="D1360" s="224">
        <v>342440</v>
      </c>
      <c r="E1360" s="214"/>
      <c r="F1360" s="214"/>
      <c r="G1360" s="214"/>
      <c r="H1360" s="214"/>
      <c r="I1360" s="214"/>
      <c r="J1360" s="214"/>
      <c r="K1360" s="214"/>
      <c r="L1360" s="214"/>
      <c r="M1360" s="214"/>
      <c r="N1360" s="214"/>
      <c r="O1360" s="214"/>
      <c r="P1360" s="214"/>
      <c r="Q1360" s="214"/>
      <c r="R1360" s="214"/>
      <c r="S1360" s="214"/>
      <c r="T1360" s="214"/>
      <c r="U1360" s="214"/>
    </row>
    <row r="1361" ht="13.65" customHeight="1">
      <c r="A1361" s="223">
        <v>44456</v>
      </c>
      <c r="B1361" s="224">
        <v>169030</v>
      </c>
      <c r="C1361" s="224">
        <v>173100</v>
      </c>
      <c r="D1361" s="224">
        <v>342130</v>
      </c>
      <c r="E1361" s="214"/>
      <c r="F1361" s="214"/>
      <c r="G1361" s="214"/>
      <c r="H1361" s="214"/>
      <c r="I1361" s="214"/>
      <c r="J1361" s="214"/>
      <c r="K1361" s="214"/>
      <c r="L1361" s="214"/>
      <c r="M1361" s="214"/>
      <c r="N1361" s="214"/>
      <c r="O1361" s="214"/>
      <c r="P1361" s="214"/>
      <c r="Q1361" s="214"/>
      <c r="R1361" s="214"/>
      <c r="S1361" s="214"/>
      <c r="T1361" s="214"/>
      <c r="U1361" s="214"/>
    </row>
    <row r="1362" ht="13.65" customHeight="1">
      <c r="A1362" s="223">
        <v>44457</v>
      </c>
      <c r="B1362" s="224">
        <v>168770</v>
      </c>
      <c r="C1362" s="224">
        <v>172770</v>
      </c>
      <c r="D1362" s="224">
        <v>341540</v>
      </c>
      <c r="E1362" s="214"/>
      <c r="F1362" s="214"/>
      <c r="G1362" s="214"/>
      <c r="H1362" s="214"/>
      <c r="I1362" s="214"/>
      <c r="J1362" s="214"/>
      <c r="K1362" s="214"/>
      <c r="L1362" s="214"/>
      <c r="M1362" s="214"/>
      <c r="N1362" s="214"/>
      <c r="O1362" s="214"/>
      <c r="P1362" s="214"/>
      <c r="Q1362" s="214"/>
      <c r="R1362" s="214"/>
      <c r="S1362" s="214"/>
      <c r="T1362" s="214"/>
      <c r="U1362" s="214"/>
    </row>
    <row r="1363" ht="13.65" customHeight="1">
      <c r="A1363" s="223">
        <v>44458</v>
      </c>
      <c r="B1363" s="224">
        <v>168480</v>
      </c>
      <c r="C1363" s="224">
        <v>172390</v>
      </c>
      <c r="D1363" s="224">
        <v>340870</v>
      </c>
      <c r="E1363" s="214"/>
      <c r="F1363" s="214"/>
      <c r="G1363" s="214"/>
      <c r="H1363" s="214"/>
      <c r="I1363" s="214"/>
      <c r="J1363" s="214"/>
      <c r="K1363" s="214"/>
      <c r="L1363" s="214"/>
      <c r="M1363" s="214"/>
      <c r="N1363" s="214"/>
      <c r="O1363" s="214"/>
      <c r="P1363" s="214"/>
      <c r="Q1363" s="214"/>
      <c r="R1363" s="214"/>
      <c r="S1363" s="214"/>
      <c r="T1363" s="214"/>
      <c r="U1363" s="214"/>
    </row>
    <row r="1364" ht="13.65" customHeight="1">
      <c r="A1364" s="223">
        <v>44459</v>
      </c>
      <c r="B1364" s="224">
        <v>167200</v>
      </c>
      <c r="C1364" s="224">
        <v>173050</v>
      </c>
      <c r="D1364" s="224">
        <v>340250</v>
      </c>
      <c r="E1364" s="214"/>
      <c r="F1364" s="214"/>
      <c r="G1364" s="214"/>
      <c r="H1364" s="214"/>
      <c r="I1364" s="214"/>
      <c r="J1364" s="214"/>
      <c r="K1364" s="214"/>
      <c r="L1364" s="214"/>
      <c r="M1364" s="214"/>
      <c r="N1364" s="214"/>
      <c r="O1364" s="214"/>
      <c r="P1364" s="214"/>
      <c r="Q1364" s="214"/>
      <c r="R1364" s="214"/>
      <c r="S1364" s="214"/>
      <c r="T1364" s="214"/>
      <c r="U1364" s="214"/>
    </row>
    <row r="1365" ht="13.65" customHeight="1">
      <c r="A1365" s="223">
        <v>44460</v>
      </c>
      <c r="B1365" s="224">
        <v>165450</v>
      </c>
      <c r="C1365" s="224">
        <v>174420</v>
      </c>
      <c r="D1365" s="224">
        <v>339870</v>
      </c>
      <c r="E1365" s="214"/>
      <c r="F1365" s="214"/>
      <c r="G1365" s="214"/>
      <c r="H1365" s="214"/>
      <c r="I1365" s="214"/>
      <c r="J1365" s="214"/>
      <c r="K1365" s="214"/>
      <c r="L1365" s="214"/>
      <c r="M1365" s="214"/>
      <c r="N1365" s="214"/>
      <c r="O1365" s="214"/>
      <c r="P1365" s="214"/>
      <c r="Q1365" s="214"/>
      <c r="R1365" s="214"/>
      <c r="S1365" s="214"/>
      <c r="T1365" s="214"/>
      <c r="U1365" s="214"/>
    </row>
    <row r="1366" ht="13.65" customHeight="1">
      <c r="A1366" s="223">
        <v>44461</v>
      </c>
      <c r="B1366" s="224">
        <v>163680</v>
      </c>
      <c r="C1366" s="224">
        <v>175800</v>
      </c>
      <c r="D1366" s="224">
        <v>339480</v>
      </c>
      <c r="E1366" s="214"/>
      <c r="F1366" s="214"/>
      <c r="G1366" s="214"/>
      <c r="H1366" s="214"/>
      <c r="I1366" s="214"/>
      <c r="J1366" s="214"/>
      <c r="K1366" s="214"/>
      <c r="L1366" s="214"/>
      <c r="M1366" s="214"/>
      <c r="N1366" s="214"/>
      <c r="O1366" s="214"/>
      <c r="P1366" s="214"/>
      <c r="Q1366" s="214"/>
      <c r="R1366" s="214"/>
      <c r="S1366" s="214"/>
      <c r="T1366" s="214"/>
      <c r="U1366" s="214"/>
    </row>
    <row r="1367" ht="13.65" customHeight="1">
      <c r="A1367" s="223">
        <v>44462</v>
      </c>
      <c r="B1367" s="224">
        <v>162980</v>
      </c>
      <c r="C1367" s="224">
        <v>176320</v>
      </c>
      <c r="D1367" s="224">
        <v>339300</v>
      </c>
      <c r="E1367" s="214"/>
      <c r="F1367" s="214"/>
      <c r="G1367" s="214"/>
      <c r="H1367" s="214"/>
      <c r="I1367" s="214"/>
      <c r="J1367" s="214"/>
      <c r="K1367" s="214"/>
      <c r="L1367" s="214"/>
      <c r="M1367" s="214"/>
      <c r="N1367" s="214"/>
      <c r="O1367" s="214"/>
      <c r="P1367" s="214"/>
      <c r="Q1367" s="214"/>
      <c r="R1367" s="214"/>
      <c r="S1367" s="214"/>
      <c r="T1367" s="214"/>
      <c r="U1367" s="214"/>
    </row>
    <row r="1368" ht="13.65" customHeight="1">
      <c r="A1368" s="223">
        <v>44463</v>
      </c>
      <c r="B1368" s="224">
        <v>162790</v>
      </c>
      <c r="C1368" s="224">
        <v>175990</v>
      </c>
      <c r="D1368" s="224">
        <v>338780</v>
      </c>
      <c r="E1368" s="214"/>
      <c r="F1368" s="214"/>
      <c r="G1368" s="214"/>
      <c r="H1368" s="214"/>
      <c r="I1368" s="214"/>
      <c r="J1368" s="214"/>
      <c r="K1368" s="214"/>
      <c r="L1368" s="214"/>
      <c r="M1368" s="214"/>
      <c r="N1368" s="214"/>
      <c r="O1368" s="214"/>
      <c r="P1368" s="214"/>
      <c r="Q1368" s="214"/>
      <c r="R1368" s="214"/>
      <c r="S1368" s="214"/>
      <c r="T1368" s="214"/>
      <c r="U1368" s="214"/>
    </row>
    <row r="1369" ht="13.65" customHeight="1">
      <c r="A1369" s="223">
        <v>44464</v>
      </c>
      <c r="B1369" s="224">
        <v>162560</v>
      </c>
      <c r="C1369" s="224">
        <v>175750</v>
      </c>
      <c r="D1369" s="224">
        <v>338310</v>
      </c>
      <c r="E1369" s="214"/>
      <c r="F1369" s="214"/>
      <c r="G1369" s="214"/>
      <c r="H1369" s="214"/>
      <c r="I1369" s="214"/>
      <c r="J1369" s="214"/>
      <c r="K1369" s="214"/>
      <c r="L1369" s="214"/>
      <c r="M1369" s="214"/>
      <c r="N1369" s="214"/>
      <c r="O1369" s="214"/>
      <c r="P1369" s="214"/>
      <c r="Q1369" s="214"/>
      <c r="R1369" s="214"/>
      <c r="S1369" s="214"/>
      <c r="T1369" s="214"/>
      <c r="U1369" s="214"/>
    </row>
    <row r="1370" ht="13.65" customHeight="1">
      <c r="A1370" s="223">
        <v>44465</v>
      </c>
      <c r="B1370" s="224">
        <v>162280</v>
      </c>
      <c r="C1370" s="224">
        <v>175510</v>
      </c>
      <c r="D1370" s="224">
        <v>337790</v>
      </c>
      <c r="E1370" s="214"/>
      <c r="F1370" s="214"/>
      <c r="G1370" s="214"/>
      <c r="H1370" s="214"/>
      <c r="I1370" s="214"/>
      <c r="J1370" s="214"/>
      <c r="K1370" s="214"/>
      <c r="L1370" s="214"/>
      <c r="M1370" s="214"/>
      <c r="N1370" s="214"/>
      <c r="O1370" s="214"/>
      <c r="P1370" s="214"/>
      <c r="Q1370" s="214"/>
      <c r="R1370" s="214"/>
      <c r="S1370" s="214"/>
      <c r="T1370" s="214"/>
      <c r="U1370" s="214"/>
    </row>
    <row r="1371" ht="13.65" customHeight="1">
      <c r="A1371" s="223">
        <v>44466</v>
      </c>
      <c r="B1371" s="224">
        <v>161000</v>
      </c>
      <c r="C1371" s="224">
        <v>176040</v>
      </c>
      <c r="D1371" s="224">
        <v>337040</v>
      </c>
      <c r="E1371" s="214"/>
      <c r="F1371" s="214"/>
      <c r="G1371" s="214"/>
      <c r="H1371" s="214"/>
      <c r="I1371" s="214"/>
      <c r="J1371" s="214"/>
      <c r="K1371" s="214"/>
      <c r="L1371" s="214"/>
      <c r="M1371" s="214"/>
      <c r="N1371" s="214"/>
      <c r="O1371" s="214"/>
      <c r="P1371" s="214"/>
      <c r="Q1371" s="214"/>
      <c r="R1371" s="214"/>
      <c r="S1371" s="214"/>
      <c r="T1371" s="214"/>
      <c r="U1371" s="214"/>
    </row>
    <row r="1372" ht="13.65" customHeight="1">
      <c r="A1372" s="223">
        <v>44467</v>
      </c>
      <c r="B1372" s="224">
        <v>159260</v>
      </c>
      <c r="C1372" s="224">
        <v>177130</v>
      </c>
      <c r="D1372" s="224">
        <v>336390</v>
      </c>
      <c r="E1372" s="214"/>
      <c r="F1372" s="214"/>
      <c r="G1372" s="214"/>
      <c r="H1372" s="214"/>
      <c r="I1372" s="214"/>
      <c r="J1372" s="214"/>
      <c r="K1372" s="214"/>
      <c r="L1372" s="214"/>
      <c r="M1372" s="214"/>
      <c r="N1372" s="214"/>
      <c r="O1372" s="214"/>
      <c r="P1372" s="214"/>
      <c r="Q1372" s="214"/>
      <c r="R1372" s="214"/>
      <c r="S1372" s="214"/>
      <c r="T1372" s="214"/>
      <c r="U1372" s="214"/>
    </row>
    <row r="1373" ht="13.65" customHeight="1">
      <c r="A1373" s="223">
        <v>44468</v>
      </c>
      <c r="B1373" s="224">
        <v>157750</v>
      </c>
      <c r="C1373" s="224">
        <v>177990</v>
      </c>
      <c r="D1373" s="224">
        <v>335740</v>
      </c>
      <c r="E1373" s="214"/>
      <c r="F1373" s="214"/>
      <c r="G1373" s="214"/>
      <c r="H1373" s="214"/>
      <c r="I1373" s="214"/>
      <c r="J1373" s="214"/>
      <c r="K1373" s="214"/>
      <c r="L1373" s="214"/>
      <c r="M1373" s="214"/>
      <c r="N1373" s="214"/>
      <c r="O1373" s="214"/>
      <c r="P1373" s="214"/>
      <c r="Q1373" s="214"/>
      <c r="R1373" s="214"/>
      <c r="S1373" s="214"/>
      <c r="T1373" s="214"/>
      <c r="U1373" s="214"/>
    </row>
    <row r="1374" ht="13.65" customHeight="1">
      <c r="A1374" s="223">
        <v>44469</v>
      </c>
      <c r="B1374" s="224">
        <v>157220</v>
      </c>
      <c r="C1374" s="224">
        <v>178040</v>
      </c>
      <c r="D1374" s="224">
        <v>335260</v>
      </c>
      <c r="E1374" s="214"/>
      <c r="F1374" s="214"/>
      <c r="G1374" s="214"/>
      <c r="H1374" s="214"/>
      <c r="I1374" s="214"/>
      <c r="J1374" s="214"/>
      <c r="K1374" s="214"/>
      <c r="L1374" s="214"/>
      <c r="M1374" s="214"/>
      <c r="N1374" s="214"/>
      <c r="O1374" s="214"/>
      <c r="P1374" s="214"/>
      <c r="Q1374" s="214"/>
      <c r="R1374" s="214"/>
      <c r="S1374" s="214"/>
      <c r="T1374" s="214"/>
      <c r="U1374" s="214"/>
    </row>
    <row r="1375" ht="13.65" customHeight="1">
      <c r="A1375" s="223">
        <v>44470</v>
      </c>
      <c r="B1375" s="224">
        <v>157140</v>
      </c>
      <c r="C1375" s="224">
        <v>177560</v>
      </c>
      <c r="D1375" s="224">
        <v>334700</v>
      </c>
      <c r="E1375" s="214"/>
      <c r="F1375" s="214"/>
      <c r="G1375" s="214"/>
      <c r="H1375" s="214"/>
      <c r="I1375" s="214"/>
      <c r="J1375" s="214"/>
      <c r="K1375" s="214"/>
      <c r="L1375" s="214"/>
      <c r="M1375" s="214"/>
      <c r="N1375" s="214"/>
      <c r="O1375" s="214"/>
      <c r="P1375" s="214"/>
      <c r="Q1375" s="214"/>
      <c r="R1375" s="214"/>
      <c r="S1375" s="214"/>
      <c r="T1375" s="214"/>
      <c r="U1375" s="214"/>
    </row>
    <row r="1376" ht="13.65" customHeight="1">
      <c r="A1376" s="223">
        <v>44471</v>
      </c>
      <c r="B1376" s="224">
        <v>157010</v>
      </c>
      <c r="C1376" s="224">
        <v>177130</v>
      </c>
      <c r="D1376" s="224">
        <v>334140</v>
      </c>
      <c r="E1376" s="214"/>
      <c r="F1376" s="214"/>
      <c r="G1376" s="214"/>
      <c r="H1376" s="214"/>
      <c r="I1376" s="214"/>
      <c r="J1376" s="214"/>
      <c r="K1376" s="214"/>
      <c r="L1376" s="214"/>
      <c r="M1376" s="214"/>
      <c r="N1376" s="214"/>
      <c r="O1376" s="214"/>
      <c r="P1376" s="214"/>
      <c r="Q1376" s="214"/>
      <c r="R1376" s="214"/>
      <c r="S1376" s="214"/>
      <c r="T1376" s="214"/>
      <c r="U1376" s="214"/>
    </row>
    <row r="1377" ht="13.65" customHeight="1">
      <c r="A1377" s="223">
        <v>44472</v>
      </c>
      <c r="B1377" s="224">
        <v>156420</v>
      </c>
      <c r="C1377" s="224">
        <v>177130</v>
      </c>
      <c r="D1377" s="224">
        <v>333550</v>
      </c>
      <c r="E1377" s="214"/>
      <c r="F1377" s="214"/>
      <c r="G1377" s="214"/>
      <c r="H1377" s="214"/>
      <c r="I1377" s="214"/>
      <c r="J1377" s="214"/>
      <c r="K1377" s="214"/>
      <c r="L1377" s="214"/>
      <c r="M1377" s="214"/>
      <c r="N1377" s="214"/>
      <c r="O1377" s="214"/>
      <c r="P1377" s="214"/>
      <c r="Q1377" s="214"/>
      <c r="R1377" s="214"/>
      <c r="S1377" s="214"/>
      <c r="T1377" s="214"/>
      <c r="U1377" s="214"/>
    </row>
    <row r="1378" ht="13.65" customHeight="1">
      <c r="A1378" s="223">
        <v>44473</v>
      </c>
      <c r="B1378" s="224">
        <v>155930</v>
      </c>
      <c r="C1378" s="224">
        <v>177180</v>
      </c>
      <c r="D1378" s="224">
        <v>333110</v>
      </c>
      <c r="E1378" s="214"/>
      <c r="F1378" s="214"/>
      <c r="G1378" s="214"/>
      <c r="H1378" s="214"/>
      <c r="I1378" s="214"/>
      <c r="J1378" s="214"/>
      <c r="K1378" s="214"/>
      <c r="L1378" s="214"/>
      <c r="M1378" s="214"/>
      <c r="N1378" s="214"/>
      <c r="O1378" s="214"/>
      <c r="P1378" s="214"/>
      <c r="Q1378" s="214"/>
      <c r="R1378" s="214"/>
      <c r="S1378" s="214"/>
      <c r="T1378" s="214"/>
      <c r="U1378" s="214"/>
    </row>
    <row r="1379" ht="13.65" customHeight="1">
      <c r="A1379" s="223">
        <v>44474</v>
      </c>
      <c r="B1379" s="224">
        <v>155470</v>
      </c>
      <c r="C1379" s="224">
        <v>176650</v>
      </c>
      <c r="D1379" s="224">
        <v>332120</v>
      </c>
      <c r="E1379" s="214"/>
      <c r="F1379" s="214"/>
      <c r="G1379" s="214"/>
      <c r="H1379" s="214"/>
      <c r="I1379" s="214"/>
      <c r="J1379" s="214"/>
      <c r="K1379" s="214"/>
      <c r="L1379" s="214"/>
      <c r="M1379" s="214"/>
      <c r="N1379" s="214"/>
      <c r="O1379" s="214"/>
      <c r="P1379" s="214"/>
      <c r="Q1379" s="214"/>
      <c r="R1379" s="214"/>
      <c r="S1379" s="214"/>
      <c r="T1379" s="214"/>
      <c r="U1379" s="214"/>
    </row>
    <row r="1380" ht="13.65" customHeight="1">
      <c r="A1380" s="223">
        <v>44475</v>
      </c>
      <c r="B1380" s="224">
        <v>155050</v>
      </c>
      <c r="C1380" s="224">
        <v>175890</v>
      </c>
      <c r="D1380" s="224">
        <v>330940</v>
      </c>
      <c r="E1380" s="214"/>
      <c r="F1380" s="214"/>
      <c r="G1380" s="214"/>
      <c r="H1380" s="214"/>
      <c r="I1380" s="214"/>
      <c r="J1380" s="214"/>
      <c r="K1380" s="214"/>
      <c r="L1380" s="214"/>
      <c r="M1380" s="214"/>
      <c r="N1380" s="214"/>
      <c r="O1380" s="214"/>
      <c r="P1380" s="214"/>
      <c r="Q1380" s="214"/>
      <c r="R1380" s="214"/>
      <c r="S1380" s="214"/>
      <c r="T1380" s="214"/>
      <c r="U1380" s="214"/>
    </row>
    <row r="1381" ht="13.65" customHeight="1">
      <c r="A1381" s="223">
        <v>44476</v>
      </c>
      <c r="B1381" s="224">
        <v>154570</v>
      </c>
      <c r="C1381" s="224">
        <v>175550</v>
      </c>
      <c r="D1381" s="224">
        <v>330120</v>
      </c>
      <c r="E1381" s="214"/>
      <c r="F1381" s="214"/>
      <c r="G1381" s="214"/>
      <c r="H1381" s="214"/>
      <c r="I1381" s="214"/>
      <c r="J1381" s="214"/>
      <c r="K1381" s="214"/>
      <c r="L1381" s="214"/>
      <c r="M1381" s="214"/>
      <c r="N1381" s="214"/>
      <c r="O1381" s="214"/>
      <c r="P1381" s="214"/>
      <c r="Q1381" s="214"/>
      <c r="R1381" s="214"/>
      <c r="S1381" s="214"/>
      <c r="T1381" s="214"/>
      <c r="U1381" s="214"/>
    </row>
    <row r="1382" ht="13.65" customHeight="1">
      <c r="A1382" s="223">
        <v>44477</v>
      </c>
      <c r="B1382" s="224">
        <v>154630</v>
      </c>
      <c r="C1382" s="224">
        <v>175080</v>
      </c>
      <c r="D1382" s="224">
        <v>329710</v>
      </c>
      <c r="E1382" s="214"/>
      <c r="F1382" s="214"/>
      <c r="G1382" s="214"/>
      <c r="H1382" s="214"/>
      <c r="I1382" s="214"/>
      <c r="J1382" s="214"/>
      <c r="K1382" s="214"/>
      <c r="L1382" s="214"/>
      <c r="M1382" s="214"/>
      <c r="N1382" s="214"/>
      <c r="O1382" s="214"/>
      <c r="P1382" s="214"/>
      <c r="Q1382" s="214"/>
      <c r="R1382" s="214"/>
      <c r="S1382" s="214"/>
      <c r="T1382" s="214"/>
      <c r="U1382" s="214"/>
    </row>
    <row r="1383" ht="13.65" customHeight="1">
      <c r="A1383" s="223">
        <v>44478</v>
      </c>
      <c r="B1383" s="224">
        <v>154680</v>
      </c>
      <c r="C1383" s="224">
        <v>174560</v>
      </c>
      <c r="D1383" s="224">
        <v>329240</v>
      </c>
      <c r="E1383" s="214"/>
      <c r="F1383" s="214"/>
      <c r="G1383" s="214"/>
      <c r="H1383" s="214"/>
      <c r="I1383" s="214"/>
      <c r="J1383" s="214"/>
      <c r="K1383" s="214"/>
      <c r="L1383" s="214"/>
      <c r="M1383" s="214"/>
      <c r="N1383" s="214"/>
      <c r="O1383" s="214"/>
      <c r="P1383" s="214"/>
      <c r="Q1383" s="214"/>
      <c r="R1383" s="214"/>
      <c r="S1383" s="214"/>
      <c r="T1383" s="214"/>
      <c r="U1383" s="214"/>
    </row>
    <row r="1384" ht="13.65" customHeight="1">
      <c r="A1384" s="223">
        <v>44479</v>
      </c>
      <c r="B1384" s="224">
        <v>154740</v>
      </c>
      <c r="C1384" s="224">
        <v>174040</v>
      </c>
      <c r="D1384" s="224">
        <v>328780</v>
      </c>
      <c r="E1384" s="214"/>
      <c r="F1384" s="214"/>
      <c r="G1384" s="214"/>
      <c r="H1384" s="214"/>
      <c r="I1384" s="214"/>
      <c r="J1384" s="214"/>
      <c r="K1384" s="214"/>
      <c r="L1384" s="214"/>
      <c r="M1384" s="214"/>
      <c r="N1384" s="214"/>
      <c r="O1384" s="214"/>
      <c r="P1384" s="214"/>
      <c r="Q1384" s="214"/>
      <c r="R1384" s="214"/>
      <c r="S1384" s="214"/>
      <c r="T1384" s="214"/>
      <c r="U1384" s="214"/>
    </row>
    <row r="1385" ht="13.65" customHeight="1">
      <c r="A1385" s="223">
        <v>44480</v>
      </c>
      <c r="B1385" s="224">
        <v>154240</v>
      </c>
      <c r="C1385" s="224">
        <v>173850</v>
      </c>
      <c r="D1385" s="224">
        <v>328090</v>
      </c>
      <c r="E1385" s="214"/>
      <c r="F1385" s="214"/>
      <c r="G1385" s="214"/>
      <c r="H1385" s="214"/>
      <c r="I1385" s="214"/>
      <c r="J1385" s="214"/>
      <c r="K1385" s="214"/>
      <c r="L1385" s="214"/>
      <c r="M1385" s="214"/>
      <c r="N1385" s="214"/>
      <c r="O1385" s="214"/>
      <c r="P1385" s="214"/>
      <c r="Q1385" s="214"/>
      <c r="R1385" s="214"/>
      <c r="S1385" s="214"/>
      <c r="T1385" s="214"/>
      <c r="U1385" s="214"/>
    </row>
    <row r="1386" ht="13.65" customHeight="1">
      <c r="A1386" s="223">
        <v>44481</v>
      </c>
      <c r="B1386" s="224">
        <v>153840</v>
      </c>
      <c r="C1386" s="224">
        <v>173850</v>
      </c>
      <c r="D1386" s="224">
        <v>327690</v>
      </c>
      <c r="E1386" s="214"/>
      <c r="F1386" s="214"/>
      <c r="G1386" s="214"/>
      <c r="H1386" s="214"/>
      <c r="I1386" s="214"/>
      <c r="J1386" s="214"/>
      <c r="K1386" s="214"/>
      <c r="L1386" s="214"/>
      <c r="M1386" s="214"/>
      <c r="N1386" s="214"/>
      <c r="O1386" s="214"/>
      <c r="P1386" s="214"/>
      <c r="Q1386" s="214"/>
      <c r="R1386" s="214"/>
      <c r="S1386" s="214"/>
      <c r="T1386" s="214"/>
      <c r="U1386" s="214"/>
    </row>
    <row r="1387" ht="13.65" customHeight="1">
      <c r="A1387" s="223">
        <v>44482</v>
      </c>
      <c r="B1387" s="224">
        <v>153440</v>
      </c>
      <c r="C1387" s="224">
        <v>173800</v>
      </c>
      <c r="D1387" s="224">
        <v>327240</v>
      </c>
      <c r="E1387" s="214"/>
      <c r="F1387" s="214"/>
      <c r="G1387" s="214"/>
      <c r="H1387" s="214"/>
      <c r="I1387" s="214"/>
      <c r="J1387" s="214"/>
      <c r="K1387" s="214"/>
      <c r="L1387" s="214"/>
      <c r="M1387" s="214"/>
      <c r="N1387" s="214"/>
      <c r="O1387" s="214"/>
      <c r="P1387" s="214"/>
      <c r="Q1387" s="214"/>
      <c r="R1387" s="214"/>
      <c r="S1387" s="214"/>
      <c r="T1387" s="214"/>
      <c r="U1387" s="214"/>
    </row>
    <row r="1388" ht="13.65" customHeight="1">
      <c r="A1388" s="223">
        <v>44483</v>
      </c>
      <c r="B1388" s="224">
        <v>153060</v>
      </c>
      <c r="C1388" s="224">
        <v>173800</v>
      </c>
      <c r="D1388" s="224">
        <v>326860</v>
      </c>
      <c r="E1388" s="214"/>
      <c r="F1388" s="214"/>
      <c r="G1388" s="214"/>
      <c r="H1388" s="214"/>
      <c r="I1388" s="214"/>
      <c r="J1388" s="214"/>
      <c r="K1388" s="214"/>
      <c r="L1388" s="214"/>
      <c r="M1388" s="214"/>
      <c r="N1388" s="214"/>
      <c r="O1388" s="214"/>
      <c r="P1388" s="214"/>
      <c r="Q1388" s="214"/>
      <c r="R1388" s="214"/>
      <c r="S1388" s="214"/>
      <c r="T1388" s="214"/>
      <c r="U1388" s="214"/>
    </row>
    <row r="1389" ht="13.65" customHeight="1">
      <c r="A1389" s="223">
        <v>44484</v>
      </c>
      <c r="B1389" s="224">
        <v>152340</v>
      </c>
      <c r="C1389" s="224">
        <v>174130</v>
      </c>
      <c r="D1389" s="224">
        <v>326470</v>
      </c>
      <c r="E1389" s="214"/>
      <c r="F1389" s="214"/>
      <c r="G1389" s="214"/>
      <c r="H1389" s="214"/>
      <c r="I1389" s="214"/>
      <c r="J1389" s="214"/>
      <c r="K1389" s="214"/>
      <c r="L1389" s="214"/>
      <c r="M1389" s="214"/>
      <c r="N1389" s="214"/>
      <c r="O1389" s="214"/>
      <c r="P1389" s="214"/>
      <c r="Q1389" s="214"/>
      <c r="R1389" s="214"/>
      <c r="S1389" s="214"/>
      <c r="T1389" s="214"/>
      <c r="U1389" s="214"/>
    </row>
    <row r="1390" ht="13.65" customHeight="1">
      <c r="A1390" s="223">
        <v>44485</v>
      </c>
      <c r="B1390" s="224">
        <v>151130</v>
      </c>
      <c r="C1390" s="224">
        <v>174940</v>
      </c>
      <c r="D1390" s="224">
        <v>326070</v>
      </c>
      <c r="E1390" s="214"/>
      <c r="F1390" s="214"/>
      <c r="G1390" s="214"/>
      <c r="H1390" s="214"/>
      <c r="I1390" s="214"/>
      <c r="J1390" s="214"/>
      <c r="K1390" s="214"/>
      <c r="L1390" s="214"/>
      <c r="M1390" s="214"/>
      <c r="N1390" s="214"/>
      <c r="O1390" s="214"/>
      <c r="P1390" s="214"/>
      <c r="Q1390" s="214"/>
      <c r="R1390" s="214"/>
      <c r="S1390" s="214"/>
      <c r="T1390" s="214"/>
      <c r="U1390" s="214"/>
    </row>
    <row r="1391" ht="13.65" customHeight="1">
      <c r="A1391" s="223">
        <v>44486</v>
      </c>
      <c r="B1391" s="224">
        <v>150810</v>
      </c>
      <c r="C1391" s="224">
        <v>174890</v>
      </c>
      <c r="D1391" s="224">
        <v>325700</v>
      </c>
      <c r="E1391" s="214"/>
      <c r="F1391" s="214"/>
      <c r="G1391" s="214"/>
      <c r="H1391" s="214"/>
      <c r="I1391" s="214"/>
      <c r="J1391" s="214"/>
      <c r="K1391" s="214"/>
      <c r="L1391" s="214"/>
      <c r="M1391" s="214"/>
      <c r="N1391" s="214"/>
      <c r="O1391" s="214"/>
      <c r="P1391" s="214"/>
      <c r="Q1391" s="214"/>
      <c r="R1391" s="214"/>
      <c r="S1391" s="214"/>
      <c r="T1391" s="214"/>
      <c r="U1391" s="214"/>
    </row>
    <row r="1392" ht="13.65" customHeight="1">
      <c r="A1392" s="223">
        <v>44487</v>
      </c>
      <c r="B1392" s="224">
        <v>150300</v>
      </c>
      <c r="C1392" s="224">
        <v>174280</v>
      </c>
      <c r="D1392" s="224">
        <v>324580</v>
      </c>
      <c r="E1392" s="214"/>
      <c r="F1392" s="214"/>
      <c r="G1392" s="214"/>
      <c r="H1392" s="214"/>
      <c r="I1392" s="214"/>
      <c r="J1392" s="214"/>
      <c r="K1392" s="214"/>
      <c r="L1392" s="214"/>
      <c r="M1392" s="214"/>
      <c r="N1392" s="214"/>
      <c r="O1392" s="214"/>
      <c r="P1392" s="214"/>
      <c r="Q1392" s="214"/>
      <c r="R1392" s="214"/>
      <c r="S1392" s="214"/>
      <c r="T1392" s="214"/>
      <c r="U1392" s="214"/>
    </row>
    <row r="1393" ht="13.65" customHeight="1">
      <c r="A1393" s="223">
        <v>44488</v>
      </c>
      <c r="B1393" s="224">
        <v>149090</v>
      </c>
      <c r="C1393" s="224">
        <v>174130</v>
      </c>
      <c r="D1393" s="224">
        <v>323220</v>
      </c>
      <c r="E1393" s="214"/>
      <c r="F1393" s="214"/>
      <c r="G1393" s="214"/>
      <c r="H1393" s="214"/>
      <c r="I1393" s="214"/>
      <c r="J1393" s="214"/>
      <c r="K1393" s="214"/>
      <c r="L1393" s="214"/>
      <c r="M1393" s="214"/>
      <c r="N1393" s="214"/>
      <c r="O1393" s="214"/>
      <c r="P1393" s="214"/>
      <c r="Q1393" s="214"/>
      <c r="R1393" s="214"/>
      <c r="S1393" s="214"/>
      <c r="T1393" s="214"/>
      <c r="U1393" s="214"/>
    </row>
    <row r="1394" ht="13.65" customHeight="1">
      <c r="A1394" s="223">
        <v>44489</v>
      </c>
      <c r="B1394" s="224">
        <v>147950</v>
      </c>
      <c r="C1394" s="224">
        <v>174470</v>
      </c>
      <c r="D1394" s="224">
        <v>322420</v>
      </c>
      <c r="E1394" s="214"/>
      <c r="F1394" s="214"/>
      <c r="G1394" s="214"/>
      <c r="H1394" s="214"/>
      <c r="I1394" s="214"/>
      <c r="J1394" s="214"/>
      <c r="K1394" s="214"/>
      <c r="L1394" s="214"/>
      <c r="M1394" s="214"/>
      <c r="N1394" s="214"/>
      <c r="O1394" s="214"/>
      <c r="P1394" s="214"/>
      <c r="Q1394" s="214"/>
      <c r="R1394" s="214"/>
      <c r="S1394" s="214"/>
      <c r="T1394" s="214"/>
      <c r="U1394" s="214"/>
    </row>
    <row r="1395" ht="13.65" customHeight="1">
      <c r="A1395" s="223">
        <v>44490</v>
      </c>
      <c r="B1395" s="224">
        <v>147650</v>
      </c>
      <c r="C1395" s="224">
        <v>174420</v>
      </c>
      <c r="D1395" s="224">
        <v>322070</v>
      </c>
      <c r="E1395" s="214"/>
      <c r="F1395" s="214"/>
      <c r="G1395" s="214"/>
      <c r="H1395" s="214"/>
      <c r="I1395" s="214"/>
      <c r="J1395" s="214"/>
      <c r="K1395" s="214"/>
      <c r="L1395" s="214"/>
      <c r="M1395" s="214"/>
      <c r="N1395" s="214"/>
      <c r="O1395" s="214"/>
      <c r="P1395" s="214"/>
      <c r="Q1395" s="214"/>
      <c r="R1395" s="214"/>
      <c r="S1395" s="214"/>
      <c r="T1395" s="214"/>
      <c r="U1395" s="214"/>
    </row>
    <row r="1396" ht="13.65" customHeight="1">
      <c r="A1396" s="223">
        <v>44491</v>
      </c>
      <c r="B1396" s="224">
        <v>147950</v>
      </c>
      <c r="C1396" s="224">
        <v>174230</v>
      </c>
      <c r="D1396" s="224">
        <v>322180</v>
      </c>
      <c r="E1396" s="214"/>
      <c r="F1396" s="214"/>
      <c r="G1396" s="214"/>
      <c r="H1396" s="214"/>
      <c r="I1396" s="214"/>
      <c r="J1396" s="214"/>
      <c r="K1396" s="214"/>
      <c r="L1396" s="214"/>
      <c r="M1396" s="214"/>
      <c r="N1396" s="214"/>
      <c r="O1396" s="214"/>
      <c r="P1396" s="214"/>
      <c r="Q1396" s="214"/>
      <c r="R1396" s="214"/>
      <c r="S1396" s="214"/>
      <c r="T1396" s="214"/>
      <c r="U1396" s="214"/>
    </row>
    <row r="1397" ht="13.65" customHeight="1">
      <c r="A1397" s="223">
        <v>44492</v>
      </c>
      <c r="B1397" s="224">
        <v>148310</v>
      </c>
      <c r="C1397" s="224">
        <v>173850</v>
      </c>
      <c r="D1397" s="224">
        <v>322160</v>
      </c>
      <c r="E1397" s="214"/>
      <c r="F1397" s="214"/>
      <c r="G1397" s="214"/>
      <c r="H1397" s="214"/>
      <c r="I1397" s="214"/>
      <c r="J1397" s="214"/>
      <c r="K1397" s="214"/>
      <c r="L1397" s="214"/>
      <c r="M1397" s="214"/>
      <c r="N1397" s="214"/>
      <c r="O1397" s="214"/>
      <c r="P1397" s="214"/>
      <c r="Q1397" s="214"/>
      <c r="R1397" s="214"/>
      <c r="S1397" s="214"/>
      <c r="T1397" s="214"/>
      <c r="U1397" s="214"/>
    </row>
    <row r="1398" ht="13.65" customHeight="1">
      <c r="A1398" s="223">
        <v>44493</v>
      </c>
      <c r="B1398" s="224">
        <v>149190</v>
      </c>
      <c r="C1398" s="224">
        <v>175890</v>
      </c>
      <c r="D1398" s="224">
        <v>325080</v>
      </c>
      <c r="E1398" s="214"/>
      <c r="F1398" s="214"/>
      <c r="G1398" s="214"/>
      <c r="H1398" s="214"/>
      <c r="I1398" s="214"/>
      <c r="J1398" s="214"/>
      <c r="K1398" s="214"/>
      <c r="L1398" s="214"/>
      <c r="M1398" s="214"/>
      <c r="N1398" s="214"/>
      <c r="O1398" s="214"/>
      <c r="P1398" s="214"/>
      <c r="Q1398" s="214"/>
      <c r="R1398" s="214"/>
      <c r="S1398" s="214"/>
      <c r="T1398" s="214"/>
      <c r="U1398" s="214"/>
    </row>
    <row r="1399" ht="13.65" customHeight="1">
      <c r="A1399" s="223">
        <v>44494</v>
      </c>
      <c r="B1399" s="224">
        <v>154750</v>
      </c>
      <c r="C1399" s="224">
        <v>178040</v>
      </c>
      <c r="D1399" s="224">
        <v>332790</v>
      </c>
      <c r="E1399" s="214"/>
      <c r="F1399" s="214"/>
      <c r="G1399" s="214"/>
      <c r="H1399" s="214"/>
      <c r="I1399" s="214"/>
      <c r="J1399" s="214"/>
      <c r="K1399" s="214"/>
      <c r="L1399" s="214"/>
      <c r="M1399" s="214"/>
      <c r="N1399" s="214"/>
      <c r="O1399" s="214"/>
      <c r="P1399" s="214"/>
      <c r="Q1399" s="214"/>
      <c r="R1399" s="214"/>
      <c r="S1399" s="214"/>
      <c r="T1399" s="214"/>
      <c r="U1399" s="214"/>
    </row>
    <row r="1400" ht="13.65" customHeight="1">
      <c r="A1400" s="223">
        <v>44495</v>
      </c>
      <c r="B1400" s="224">
        <v>155960</v>
      </c>
      <c r="C1400" s="224">
        <v>177990</v>
      </c>
      <c r="D1400" s="224">
        <v>333950</v>
      </c>
      <c r="E1400" s="214"/>
      <c r="F1400" s="214"/>
      <c r="G1400" s="214"/>
      <c r="H1400" s="214"/>
      <c r="I1400" s="214"/>
      <c r="J1400" s="214"/>
      <c r="K1400" s="214"/>
      <c r="L1400" s="214"/>
      <c r="M1400" s="214"/>
      <c r="N1400" s="214"/>
      <c r="O1400" s="214"/>
      <c r="P1400" s="214"/>
      <c r="Q1400" s="214"/>
      <c r="R1400" s="214"/>
      <c r="S1400" s="214"/>
      <c r="T1400" s="214"/>
      <c r="U1400" s="214"/>
    </row>
    <row r="1401" ht="13.65" customHeight="1">
      <c r="A1401" s="223">
        <v>44496</v>
      </c>
      <c r="B1401" s="224">
        <v>155630</v>
      </c>
      <c r="C1401" s="224">
        <v>178330</v>
      </c>
      <c r="D1401" s="224">
        <v>333960</v>
      </c>
      <c r="E1401" s="214"/>
      <c r="F1401" s="214"/>
      <c r="G1401" s="214"/>
      <c r="H1401" s="214"/>
      <c r="I1401" s="214"/>
      <c r="J1401" s="214"/>
      <c r="K1401" s="214"/>
      <c r="L1401" s="214"/>
      <c r="M1401" s="214"/>
      <c r="N1401" s="214"/>
      <c r="O1401" s="214"/>
      <c r="P1401" s="214"/>
      <c r="Q1401" s="214"/>
      <c r="R1401" s="214"/>
      <c r="S1401" s="214"/>
      <c r="T1401" s="214"/>
      <c r="U1401" s="214"/>
    </row>
    <row r="1402" ht="13.65" customHeight="1">
      <c r="A1402" s="223">
        <v>44497</v>
      </c>
      <c r="B1402" s="224">
        <v>155160</v>
      </c>
      <c r="C1402" s="224">
        <v>178860</v>
      </c>
      <c r="D1402" s="224">
        <v>334020</v>
      </c>
      <c r="E1402" s="214"/>
      <c r="F1402" s="214"/>
      <c r="G1402" s="214"/>
      <c r="H1402" s="214"/>
      <c r="I1402" s="214"/>
      <c r="J1402" s="214"/>
      <c r="K1402" s="214"/>
      <c r="L1402" s="214"/>
      <c r="M1402" s="214"/>
      <c r="N1402" s="214"/>
      <c r="O1402" s="214"/>
      <c r="P1402" s="214"/>
      <c r="Q1402" s="214"/>
      <c r="R1402" s="214"/>
      <c r="S1402" s="214"/>
      <c r="T1402" s="214"/>
      <c r="U1402" s="214"/>
    </row>
    <row r="1403" ht="13.65" customHeight="1">
      <c r="A1403" s="223">
        <v>44498</v>
      </c>
      <c r="B1403" s="224">
        <v>155800</v>
      </c>
      <c r="C1403" s="224">
        <v>178520</v>
      </c>
      <c r="D1403" s="224">
        <v>334320</v>
      </c>
      <c r="E1403" s="214"/>
      <c r="F1403" s="214"/>
      <c r="G1403" s="214"/>
      <c r="H1403" s="214"/>
      <c r="I1403" s="214"/>
      <c r="J1403" s="214"/>
      <c r="K1403" s="214"/>
      <c r="L1403" s="214"/>
      <c r="M1403" s="214"/>
      <c r="N1403" s="214"/>
      <c r="O1403" s="214"/>
      <c r="P1403" s="214"/>
      <c r="Q1403" s="214"/>
      <c r="R1403" s="214"/>
      <c r="S1403" s="214"/>
      <c r="T1403" s="214"/>
      <c r="U1403" s="214"/>
    </row>
    <row r="1404" ht="13.65" customHeight="1">
      <c r="A1404" s="223">
        <v>44499</v>
      </c>
      <c r="B1404" s="224">
        <v>156260</v>
      </c>
      <c r="C1404" s="224">
        <v>178040</v>
      </c>
      <c r="D1404" s="224">
        <v>334300</v>
      </c>
      <c r="E1404" s="214"/>
      <c r="F1404" s="214"/>
      <c r="G1404" s="214"/>
      <c r="H1404" s="214"/>
      <c r="I1404" s="214"/>
      <c r="J1404" s="214"/>
      <c r="K1404" s="214"/>
      <c r="L1404" s="214"/>
      <c r="M1404" s="214"/>
      <c r="N1404" s="214"/>
      <c r="O1404" s="214"/>
      <c r="P1404" s="214"/>
      <c r="Q1404" s="214"/>
      <c r="R1404" s="214"/>
      <c r="S1404" s="214"/>
      <c r="T1404" s="214"/>
      <c r="U1404" s="214"/>
    </row>
    <row r="1405" ht="13.65" customHeight="1">
      <c r="A1405" s="223">
        <v>44500</v>
      </c>
      <c r="B1405" s="224">
        <v>156870</v>
      </c>
      <c r="C1405" s="224">
        <v>177750</v>
      </c>
      <c r="D1405" s="224">
        <v>334620</v>
      </c>
      <c r="E1405" s="214"/>
      <c r="F1405" s="214"/>
      <c r="G1405" s="214"/>
      <c r="H1405" s="214"/>
      <c r="I1405" s="214"/>
      <c r="J1405" s="214"/>
      <c r="K1405" s="214"/>
      <c r="L1405" s="214"/>
      <c r="M1405" s="214"/>
      <c r="N1405" s="214"/>
      <c r="O1405" s="214"/>
      <c r="P1405" s="214"/>
      <c r="Q1405" s="214"/>
      <c r="R1405" s="214"/>
      <c r="S1405" s="214"/>
      <c r="T1405" s="214"/>
      <c r="U1405" s="214"/>
    </row>
    <row r="1406" ht="13.65" customHeight="1">
      <c r="A1406" s="223">
        <v>44501</v>
      </c>
      <c r="B1406" s="224">
        <v>157550</v>
      </c>
      <c r="C1406" s="224">
        <v>176650</v>
      </c>
      <c r="D1406" s="224">
        <v>334200</v>
      </c>
      <c r="E1406" s="214"/>
      <c r="F1406" s="214"/>
      <c r="G1406" s="214"/>
      <c r="H1406" s="214"/>
      <c r="I1406" s="214"/>
      <c r="J1406" s="214"/>
      <c r="K1406" s="214"/>
      <c r="L1406" s="214"/>
      <c r="M1406" s="214"/>
      <c r="N1406" s="214"/>
      <c r="O1406" s="214"/>
      <c r="P1406" s="214"/>
      <c r="Q1406" s="214"/>
      <c r="R1406" s="214"/>
      <c r="S1406" s="214"/>
      <c r="T1406" s="214"/>
      <c r="U1406" s="214"/>
    </row>
    <row r="1407" ht="13.65" customHeight="1">
      <c r="A1407" s="223">
        <v>44502</v>
      </c>
      <c r="B1407" s="224">
        <v>158100</v>
      </c>
      <c r="C1407" s="224">
        <v>175220</v>
      </c>
      <c r="D1407" s="224">
        <v>333320</v>
      </c>
      <c r="E1407" s="214"/>
      <c r="F1407" s="214"/>
      <c r="G1407" s="214"/>
      <c r="H1407" s="214"/>
      <c r="I1407" s="214"/>
      <c r="J1407" s="214"/>
      <c r="K1407" s="214"/>
      <c r="L1407" s="214"/>
      <c r="M1407" s="214"/>
      <c r="N1407" s="214"/>
      <c r="O1407" s="214"/>
      <c r="P1407" s="214"/>
      <c r="Q1407" s="214"/>
      <c r="R1407" s="214"/>
      <c r="S1407" s="214"/>
      <c r="T1407" s="214"/>
      <c r="U1407" s="214"/>
    </row>
    <row r="1408" ht="13.65" customHeight="1">
      <c r="A1408" s="223">
        <v>44503</v>
      </c>
      <c r="B1408" s="224">
        <v>158740</v>
      </c>
      <c r="C1408" s="224">
        <v>174370</v>
      </c>
      <c r="D1408" s="224">
        <v>333110</v>
      </c>
      <c r="E1408" s="214"/>
      <c r="F1408" s="214"/>
      <c r="G1408" s="214"/>
      <c r="H1408" s="214"/>
      <c r="I1408" s="214"/>
      <c r="J1408" s="214"/>
      <c r="K1408" s="214"/>
      <c r="L1408" s="214"/>
      <c r="M1408" s="214"/>
      <c r="N1408" s="214"/>
      <c r="O1408" s="214"/>
      <c r="P1408" s="214"/>
      <c r="Q1408" s="214"/>
      <c r="R1408" s="214"/>
      <c r="S1408" s="214"/>
      <c r="T1408" s="214"/>
      <c r="U1408" s="214"/>
    </row>
    <row r="1409" ht="13.65" customHeight="1">
      <c r="A1409" s="223">
        <v>44504</v>
      </c>
      <c r="B1409" s="224">
        <v>159290</v>
      </c>
      <c r="C1409" s="224">
        <v>173800</v>
      </c>
      <c r="D1409" s="224">
        <v>333090</v>
      </c>
      <c r="E1409" s="214"/>
      <c r="F1409" s="214"/>
      <c r="G1409" s="214"/>
      <c r="H1409" s="214"/>
      <c r="I1409" s="214"/>
      <c r="J1409" s="214"/>
      <c r="K1409" s="214"/>
      <c r="L1409" s="214"/>
      <c r="M1409" s="214"/>
      <c r="N1409" s="214"/>
      <c r="O1409" s="214"/>
      <c r="P1409" s="214"/>
      <c r="Q1409" s="214"/>
      <c r="R1409" s="214"/>
      <c r="S1409" s="214"/>
      <c r="T1409" s="214"/>
      <c r="U1409" s="214"/>
    </row>
    <row r="1410" ht="13.65" customHeight="1">
      <c r="A1410" s="223">
        <v>44505</v>
      </c>
      <c r="B1410" s="224">
        <v>159780</v>
      </c>
      <c r="C1410" s="224">
        <v>173380</v>
      </c>
      <c r="D1410" s="224">
        <v>333160</v>
      </c>
      <c r="E1410" s="214"/>
      <c r="F1410" s="214"/>
      <c r="G1410" s="214"/>
      <c r="H1410" s="214"/>
      <c r="I1410" s="214"/>
      <c r="J1410" s="214"/>
      <c r="K1410" s="214"/>
      <c r="L1410" s="214"/>
      <c r="M1410" s="214"/>
      <c r="N1410" s="214"/>
      <c r="O1410" s="214"/>
      <c r="P1410" s="214"/>
      <c r="Q1410" s="214"/>
      <c r="R1410" s="214"/>
      <c r="S1410" s="214"/>
      <c r="T1410" s="214"/>
      <c r="U1410" s="214"/>
    </row>
    <row r="1411" ht="13.65" customHeight="1">
      <c r="A1411" s="223">
        <v>44506</v>
      </c>
      <c r="B1411" s="224">
        <v>160230</v>
      </c>
      <c r="C1411" s="224">
        <v>172910</v>
      </c>
      <c r="D1411" s="224">
        <v>333140</v>
      </c>
      <c r="E1411" s="214"/>
      <c r="F1411" s="214"/>
      <c r="G1411" s="214"/>
      <c r="H1411" s="214"/>
      <c r="I1411" s="214"/>
      <c r="J1411" s="214"/>
      <c r="K1411" s="214"/>
      <c r="L1411" s="214"/>
      <c r="M1411" s="214"/>
      <c r="N1411" s="214"/>
      <c r="O1411" s="214"/>
      <c r="P1411" s="214"/>
      <c r="Q1411" s="214"/>
      <c r="R1411" s="214"/>
      <c r="S1411" s="214"/>
      <c r="T1411" s="214"/>
      <c r="U1411" s="214"/>
    </row>
    <row r="1412" ht="13.65" customHeight="1">
      <c r="A1412" s="223">
        <v>44507</v>
      </c>
      <c r="B1412" s="224">
        <v>160700</v>
      </c>
      <c r="C1412" s="224">
        <v>172390</v>
      </c>
      <c r="D1412" s="224">
        <v>333090</v>
      </c>
      <c r="E1412" s="214"/>
      <c r="F1412" s="214"/>
      <c r="G1412" s="214"/>
      <c r="H1412" s="214"/>
      <c r="I1412" s="214"/>
      <c r="J1412" s="214"/>
      <c r="K1412" s="214"/>
      <c r="L1412" s="214"/>
      <c r="M1412" s="214"/>
      <c r="N1412" s="214"/>
      <c r="O1412" s="214"/>
      <c r="P1412" s="214"/>
      <c r="Q1412" s="214"/>
      <c r="R1412" s="214"/>
      <c r="S1412" s="214"/>
      <c r="T1412" s="214"/>
      <c r="U1412" s="214"/>
    </row>
    <row r="1413" ht="13.65" customHeight="1">
      <c r="A1413" s="223">
        <v>44508</v>
      </c>
      <c r="B1413" s="224">
        <v>160920</v>
      </c>
      <c r="C1413" s="224">
        <v>172390</v>
      </c>
      <c r="D1413" s="224">
        <v>333310</v>
      </c>
      <c r="E1413" s="214"/>
      <c r="F1413" s="214"/>
      <c r="G1413" s="214"/>
      <c r="H1413" s="214"/>
      <c r="I1413" s="214"/>
      <c r="J1413" s="214"/>
      <c r="K1413" s="214"/>
      <c r="L1413" s="214"/>
      <c r="M1413" s="214"/>
      <c r="N1413" s="214"/>
      <c r="O1413" s="214"/>
      <c r="P1413" s="214"/>
      <c r="Q1413" s="214"/>
      <c r="R1413" s="214"/>
      <c r="S1413" s="214"/>
      <c r="T1413" s="214"/>
      <c r="U1413" s="214"/>
    </row>
    <row r="1414" ht="13.65" customHeight="1">
      <c r="A1414" s="223">
        <v>44509</v>
      </c>
      <c r="B1414" s="224">
        <v>161190</v>
      </c>
      <c r="C1414" s="224">
        <v>172290</v>
      </c>
      <c r="D1414" s="224">
        <v>333480</v>
      </c>
      <c r="E1414" s="214"/>
      <c r="F1414" s="214"/>
      <c r="G1414" s="214"/>
      <c r="H1414" s="214"/>
      <c r="I1414" s="214"/>
      <c r="J1414" s="214"/>
      <c r="K1414" s="214"/>
      <c r="L1414" s="214"/>
      <c r="M1414" s="214"/>
      <c r="N1414" s="214"/>
      <c r="O1414" s="214"/>
      <c r="P1414" s="214"/>
      <c r="Q1414" s="214"/>
      <c r="R1414" s="214"/>
      <c r="S1414" s="214"/>
      <c r="T1414" s="214"/>
      <c r="U1414" s="214"/>
    </row>
    <row r="1415" ht="13.65" customHeight="1">
      <c r="A1415" s="223">
        <v>44510</v>
      </c>
      <c r="B1415" s="224">
        <v>161410</v>
      </c>
      <c r="C1415" s="224">
        <v>172250</v>
      </c>
      <c r="D1415" s="224">
        <v>333660</v>
      </c>
      <c r="E1415" s="214"/>
      <c r="F1415" s="214"/>
      <c r="G1415" s="214"/>
      <c r="H1415" s="214"/>
      <c r="I1415" s="214"/>
      <c r="J1415" s="214"/>
      <c r="K1415" s="214"/>
      <c r="L1415" s="214"/>
      <c r="M1415" s="214"/>
      <c r="N1415" s="214"/>
      <c r="O1415" s="214"/>
      <c r="P1415" s="214"/>
      <c r="Q1415" s="214"/>
      <c r="R1415" s="214"/>
      <c r="S1415" s="214"/>
      <c r="T1415" s="214"/>
      <c r="U1415" s="214"/>
    </row>
    <row r="1416" ht="13.65" customHeight="1">
      <c r="A1416" s="223">
        <v>44511</v>
      </c>
      <c r="B1416" s="224">
        <v>161750</v>
      </c>
      <c r="C1416" s="224">
        <v>172150</v>
      </c>
      <c r="D1416" s="224">
        <v>333900</v>
      </c>
      <c r="E1416" s="214"/>
      <c r="F1416" s="214"/>
      <c r="G1416" s="214"/>
      <c r="H1416" s="214"/>
      <c r="I1416" s="214"/>
      <c r="J1416" s="214"/>
      <c r="K1416" s="214"/>
      <c r="L1416" s="214"/>
      <c r="M1416" s="214"/>
      <c r="N1416" s="214"/>
      <c r="O1416" s="214"/>
      <c r="P1416" s="214"/>
      <c r="Q1416" s="214"/>
      <c r="R1416" s="214"/>
      <c r="S1416" s="214"/>
      <c r="T1416" s="214"/>
      <c r="U1416" s="214"/>
    </row>
    <row r="1417" ht="13.65" customHeight="1">
      <c r="A1417" s="223">
        <v>44512</v>
      </c>
      <c r="B1417" s="224">
        <v>161980</v>
      </c>
      <c r="C1417" s="224">
        <v>172010</v>
      </c>
      <c r="D1417" s="224">
        <v>333990</v>
      </c>
      <c r="E1417" s="214"/>
      <c r="F1417" s="214"/>
      <c r="G1417" s="214"/>
      <c r="H1417" s="214"/>
      <c r="I1417" s="214"/>
      <c r="J1417" s="214"/>
      <c r="K1417" s="214"/>
      <c r="L1417" s="214"/>
      <c r="M1417" s="214"/>
      <c r="N1417" s="214"/>
      <c r="O1417" s="214"/>
      <c r="P1417" s="214"/>
      <c r="Q1417" s="214"/>
      <c r="R1417" s="214"/>
      <c r="S1417" s="214"/>
      <c r="T1417" s="214"/>
      <c r="U1417" s="214"/>
    </row>
    <row r="1418" ht="13.65" customHeight="1">
      <c r="A1418" s="223">
        <v>44513</v>
      </c>
      <c r="B1418" s="224">
        <v>162660</v>
      </c>
      <c r="C1418" s="224">
        <v>171680</v>
      </c>
      <c r="D1418" s="224">
        <v>334340</v>
      </c>
      <c r="E1418" s="214"/>
      <c r="F1418" s="214"/>
      <c r="G1418" s="214"/>
      <c r="H1418" s="214"/>
      <c r="I1418" s="214"/>
      <c r="J1418" s="214"/>
      <c r="K1418" s="214"/>
      <c r="L1418" s="214"/>
      <c r="M1418" s="214"/>
      <c r="N1418" s="214"/>
      <c r="O1418" s="214"/>
      <c r="P1418" s="214"/>
      <c r="Q1418" s="214"/>
      <c r="R1418" s="214"/>
      <c r="S1418" s="214"/>
      <c r="T1418" s="214"/>
      <c r="U1418" s="214"/>
    </row>
    <row r="1419" ht="13.65" customHeight="1">
      <c r="A1419" s="223">
        <v>44514</v>
      </c>
      <c r="B1419" s="224">
        <v>163260</v>
      </c>
      <c r="C1419" s="224">
        <v>171310</v>
      </c>
      <c r="D1419" s="224">
        <v>334570</v>
      </c>
      <c r="E1419" s="214"/>
      <c r="F1419" s="214"/>
      <c r="G1419" s="214"/>
      <c r="H1419" s="214"/>
      <c r="I1419" s="214"/>
      <c r="J1419" s="214"/>
      <c r="K1419" s="214"/>
      <c r="L1419" s="214"/>
      <c r="M1419" s="214"/>
      <c r="N1419" s="214"/>
      <c r="O1419" s="214"/>
      <c r="P1419" s="214"/>
      <c r="Q1419" s="214"/>
      <c r="R1419" s="214"/>
      <c r="S1419" s="214"/>
      <c r="T1419" s="214"/>
      <c r="U1419" s="214"/>
    </row>
    <row r="1420" ht="13.65" customHeight="1">
      <c r="A1420" s="223">
        <v>44515</v>
      </c>
      <c r="B1420" s="224">
        <v>163430</v>
      </c>
      <c r="C1420" s="224">
        <v>171070</v>
      </c>
      <c r="D1420" s="224">
        <v>334500</v>
      </c>
      <c r="E1420" s="214"/>
      <c r="F1420" s="214"/>
      <c r="G1420" s="214"/>
      <c r="H1420" s="214"/>
      <c r="I1420" s="214"/>
      <c r="J1420" s="214"/>
      <c r="K1420" s="214"/>
      <c r="L1420" s="214"/>
      <c r="M1420" s="214"/>
      <c r="N1420" s="214"/>
      <c r="O1420" s="214"/>
      <c r="P1420" s="214"/>
      <c r="Q1420" s="214"/>
      <c r="R1420" s="214"/>
      <c r="S1420" s="214"/>
      <c r="T1420" s="214"/>
      <c r="U1420" s="214"/>
    </row>
    <row r="1421" ht="13.65" customHeight="1">
      <c r="A1421" s="223">
        <v>44516</v>
      </c>
      <c r="B1421" s="224">
        <v>163340</v>
      </c>
      <c r="C1421" s="224">
        <v>171030</v>
      </c>
      <c r="D1421" s="224">
        <v>334370</v>
      </c>
      <c r="E1421" s="214"/>
      <c r="F1421" s="214"/>
      <c r="G1421" s="214"/>
      <c r="H1421" s="214"/>
      <c r="I1421" s="214"/>
      <c r="J1421" s="214"/>
      <c r="K1421" s="214"/>
      <c r="L1421" s="214"/>
      <c r="M1421" s="214"/>
      <c r="N1421" s="214"/>
      <c r="O1421" s="214"/>
      <c r="P1421" s="214"/>
      <c r="Q1421" s="214"/>
      <c r="R1421" s="214"/>
      <c r="S1421" s="214"/>
      <c r="T1421" s="214"/>
      <c r="U1421" s="214"/>
    </row>
    <row r="1422" ht="13.65" customHeight="1">
      <c r="A1422" s="223">
        <v>44517</v>
      </c>
      <c r="B1422" s="224">
        <v>163090</v>
      </c>
      <c r="C1422" s="224">
        <v>170930</v>
      </c>
      <c r="D1422" s="224">
        <v>334020</v>
      </c>
      <c r="E1422" s="214"/>
      <c r="F1422" s="214"/>
      <c r="G1422" s="214"/>
      <c r="H1422" s="214"/>
      <c r="I1422" s="214"/>
      <c r="J1422" s="214"/>
      <c r="K1422" s="214"/>
      <c r="L1422" s="214"/>
      <c r="M1422" s="214"/>
      <c r="N1422" s="214"/>
      <c r="O1422" s="214"/>
      <c r="P1422" s="214"/>
      <c r="Q1422" s="214"/>
      <c r="R1422" s="214"/>
      <c r="S1422" s="214"/>
      <c r="T1422" s="214"/>
      <c r="U1422" s="214"/>
    </row>
    <row r="1423" ht="13.65" customHeight="1">
      <c r="A1423" s="223">
        <v>44518</v>
      </c>
      <c r="B1423" s="224">
        <v>162840</v>
      </c>
      <c r="C1423" s="224">
        <v>170840</v>
      </c>
      <c r="D1423" s="224">
        <v>333680</v>
      </c>
      <c r="E1423" s="214"/>
      <c r="F1423" s="214"/>
      <c r="G1423" s="214"/>
      <c r="H1423" s="214"/>
      <c r="I1423" s="214"/>
      <c r="J1423" s="214"/>
      <c r="K1423" s="214"/>
      <c r="L1423" s="214"/>
      <c r="M1423" s="214"/>
      <c r="N1423" s="214"/>
      <c r="O1423" s="214"/>
      <c r="P1423" s="214"/>
      <c r="Q1423" s="214"/>
      <c r="R1423" s="214"/>
      <c r="S1423" s="214"/>
      <c r="T1423" s="214"/>
      <c r="U1423" s="214"/>
    </row>
    <row r="1424" ht="13.65" customHeight="1">
      <c r="A1424" s="223">
        <v>44519</v>
      </c>
      <c r="B1424" s="224">
        <v>162840</v>
      </c>
      <c r="C1424" s="224">
        <v>170700</v>
      </c>
      <c r="D1424" s="224">
        <v>333540</v>
      </c>
      <c r="E1424" s="214"/>
      <c r="F1424" s="214"/>
      <c r="G1424" s="214"/>
      <c r="H1424" s="214"/>
      <c r="I1424" s="214"/>
      <c r="J1424" s="214"/>
      <c r="K1424" s="214"/>
      <c r="L1424" s="214"/>
      <c r="M1424" s="214"/>
      <c r="N1424" s="214"/>
      <c r="O1424" s="214"/>
      <c r="P1424" s="214"/>
      <c r="Q1424" s="214"/>
      <c r="R1424" s="214"/>
      <c r="S1424" s="214"/>
      <c r="T1424" s="214"/>
      <c r="U1424" s="214"/>
    </row>
    <row r="1425" ht="13.65" customHeight="1">
      <c r="A1425" s="223">
        <v>44520</v>
      </c>
      <c r="B1425" s="224">
        <v>163260</v>
      </c>
      <c r="C1425" s="224">
        <v>170330</v>
      </c>
      <c r="D1425" s="224">
        <v>333590</v>
      </c>
      <c r="E1425" s="214"/>
      <c r="F1425" s="214"/>
      <c r="G1425" s="214"/>
      <c r="H1425" s="214"/>
      <c r="I1425" s="214"/>
      <c r="J1425" s="214"/>
      <c r="K1425" s="214"/>
      <c r="L1425" s="214"/>
      <c r="M1425" s="214"/>
      <c r="N1425" s="214"/>
      <c r="O1425" s="214"/>
      <c r="P1425" s="214"/>
      <c r="Q1425" s="214"/>
      <c r="R1425" s="214"/>
      <c r="S1425" s="214"/>
      <c r="T1425" s="214"/>
      <c r="U1425" s="214"/>
    </row>
    <row r="1426" ht="13.65" customHeight="1">
      <c r="A1426" s="223">
        <v>44521</v>
      </c>
      <c r="B1426" s="224">
        <v>163740</v>
      </c>
      <c r="C1426" s="224">
        <v>169860</v>
      </c>
      <c r="D1426" s="224">
        <v>333600</v>
      </c>
      <c r="E1426" s="214"/>
      <c r="F1426" s="214"/>
      <c r="G1426" s="214"/>
      <c r="H1426" s="214"/>
      <c r="I1426" s="214"/>
      <c r="J1426" s="214"/>
      <c r="K1426" s="214"/>
      <c r="L1426" s="214"/>
      <c r="M1426" s="214"/>
      <c r="N1426" s="214"/>
      <c r="O1426" s="214"/>
      <c r="P1426" s="214"/>
      <c r="Q1426" s="214"/>
      <c r="R1426" s="214"/>
      <c r="S1426" s="214"/>
      <c r="T1426" s="214"/>
      <c r="U1426" s="214"/>
    </row>
    <row r="1427" ht="13.65" customHeight="1">
      <c r="A1427" s="223">
        <v>44522</v>
      </c>
      <c r="B1427" s="224">
        <v>164290</v>
      </c>
      <c r="C1427" s="224">
        <v>169440</v>
      </c>
      <c r="D1427" s="224">
        <v>333730</v>
      </c>
      <c r="E1427" s="214"/>
      <c r="F1427" s="214"/>
      <c r="G1427" s="214"/>
      <c r="H1427" s="214"/>
      <c r="I1427" s="214"/>
      <c r="J1427" s="214"/>
      <c r="K1427" s="214"/>
      <c r="L1427" s="214"/>
      <c r="M1427" s="214"/>
      <c r="N1427" s="214"/>
      <c r="O1427" s="214"/>
      <c r="P1427" s="214"/>
      <c r="Q1427" s="214"/>
      <c r="R1427" s="214"/>
      <c r="S1427" s="214"/>
      <c r="T1427" s="214"/>
      <c r="U1427" s="214"/>
    </row>
    <row r="1428" ht="13.65" customHeight="1">
      <c r="A1428" s="223">
        <v>44523</v>
      </c>
      <c r="B1428" s="224">
        <v>164780</v>
      </c>
      <c r="C1428" s="224">
        <v>168980</v>
      </c>
      <c r="D1428" s="224">
        <v>333760</v>
      </c>
      <c r="E1428" s="214"/>
      <c r="F1428" s="214"/>
      <c r="G1428" s="214"/>
      <c r="H1428" s="214"/>
      <c r="I1428" s="214"/>
      <c r="J1428" s="214"/>
      <c r="K1428" s="214"/>
      <c r="L1428" s="214"/>
      <c r="M1428" s="214"/>
      <c r="N1428" s="214"/>
      <c r="O1428" s="214"/>
      <c r="P1428" s="214"/>
      <c r="Q1428" s="214"/>
      <c r="R1428" s="214"/>
      <c r="S1428" s="214"/>
      <c r="T1428" s="214"/>
      <c r="U1428" s="214"/>
    </row>
    <row r="1429" ht="13.65" customHeight="1">
      <c r="A1429" s="223">
        <v>44524</v>
      </c>
      <c r="B1429" s="224">
        <v>165380</v>
      </c>
      <c r="C1429" s="224">
        <v>168610</v>
      </c>
      <c r="D1429" s="224">
        <v>333990</v>
      </c>
      <c r="E1429" s="214"/>
      <c r="F1429" s="214"/>
      <c r="G1429" s="214"/>
      <c r="H1429" s="214"/>
      <c r="I1429" s="214"/>
      <c r="J1429" s="214"/>
      <c r="K1429" s="214"/>
      <c r="L1429" s="214"/>
      <c r="M1429" s="214"/>
      <c r="N1429" s="214"/>
      <c r="O1429" s="214"/>
      <c r="P1429" s="214"/>
      <c r="Q1429" s="214"/>
      <c r="R1429" s="214"/>
      <c r="S1429" s="214"/>
      <c r="T1429" s="214"/>
      <c r="U1429" s="214"/>
    </row>
    <row r="1430" ht="13.65" customHeight="1">
      <c r="A1430" s="223">
        <v>44525</v>
      </c>
      <c r="B1430" s="224">
        <v>165850</v>
      </c>
      <c r="C1430" s="224">
        <v>168100</v>
      </c>
      <c r="D1430" s="224">
        <v>333950</v>
      </c>
      <c r="E1430" s="214"/>
      <c r="F1430" s="214"/>
      <c r="G1430" s="214"/>
      <c r="H1430" s="214"/>
      <c r="I1430" s="214"/>
      <c r="J1430" s="214"/>
      <c r="K1430" s="214"/>
      <c r="L1430" s="214"/>
      <c r="M1430" s="214"/>
      <c r="N1430" s="214"/>
      <c r="O1430" s="214"/>
      <c r="P1430" s="214"/>
      <c r="Q1430" s="214"/>
      <c r="R1430" s="214"/>
      <c r="S1430" s="214"/>
      <c r="T1430" s="214"/>
      <c r="U1430" s="214"/>
    </row>
    <row r="1431" ht="13.65" customHeight="1">
      <c r="A1431" s="223">
        <v>44526</v>
      </c>
      <c r="B1431" s="224">
        <v>166290</v>
      </c>
      <c r="C1431" s="224">
        <v>167680</v>
      </c>
      <c r="D1431" s="224">
        <v>333970</v>
      </c>
      <c r="E1431" s="214"/>
      <c r="F1431" s="214"/>
      <c r="G1431" s="214"/>
      <c r="H1431" s="214"/>
      <c r="I1431" s="214"/>
      <c r="J1431" s="214"/>
      <c r="K1431" s="214"/>
      <c r="L1431" s="214"/>
      <c r="M1431" s="214"/>
      <c r="N1431" s="214"/>
      <c r="O1431" s="214"/>
      <c r="P1431" s="214"/>
      <c r="Q1431" s="214"/>
      <c r="R1431" s="214"/>
      <c r="S1431" s="214"/>
      <c r="T1431" s="214"/>
      <c r="U1431" s="214"/>
    </row>
    <row r="1432" ht="13.65" customHeight="1">
      <c r="A1432" s="223">
        <v>44527</v>
      </c>
      <c r="B1432" s="224">
        <v>166760</v>
      </c>
      <c r="C1432" s="224">
        <v>167260</v>
      </c>
      <c r="D1432" s="224">
        <v>334020</v>
      </c>
      <c r="E1432" s="214"/>
      <c r="F1432" s="214"/>
      <c r="G1432" s="214"/>
      <c r="H1432" s="214"/>
      <c r="I1432" s="214"/>
      <c r="J1432" s="214"/>
      <c r="K1432" s="214"/>
      <c r="L1432" s="214"/>
      <c r="M1432" s="214"/>
      <c r="N1432" s="214"/>
      <c r="O1432" s="214"/>
      <c r="P1432" s="214"/>
      <c r="Q1432" s="214"/>
      <c r="R1432" s="214"/>
      <c r="S1432" s="214"/>
      <c r="T1432" s="214"/>
      <c r="U1432" s="214"/>
    </row>
    <row r="1433" ht="13.65" customHeight="1">
      <c r="A1433" s="223">
        <v>44528</v>
      </c>
      <c r="B1433" s="224">
        <v>167140</v>
      </c>
      <c r="C1433" s="224">
        <v>166750</v>
      </c>
      <c r="D1433" s="224">
        <v>333890</v>
      </c>
      <c r="E1433" s="214"/>
      <c r="F1433" s="214"/>
      <c r="G1433" s="214"/>
      <c r="H1433" s="214"/>
      <c r="I1433" s="214"/>
      <c r="J1433" s="214"/>
      <c r="K1433" s="214"/>
      <c r="L1433" s="214"/>
      <c r="M1433" s="214"/>
      <c r="N1433" s="214"/>
      <c r="O1433" s="214"/>
      <c r="P1433" s="214"/>
      <c r="Q1433" s="214"/>
      <c r="R1433" s="214"/>
      <c r="S1433" s="214"/>
      <c r="T1433" s="214"/>
      <c r="U1433" s="214"/>
    </row>
    <row r="1434" ht="13.65" customHeight="1">
      <c r="A1434" s="223">
        <v>44529</v>
      </c>
      <c r="B1434" s="224">
        <v>167640</v>
      </c>
      <c r="C1434" s="224">
        <v>166430</v>
      </c>
      <c r="D1434" s="224">
        <v>334070</v>
      </c>
      <c r="E1434" s="214"/>
      <c r="F1434" s="214"/>
      <c r="G1434" s="214"/>
      <c r="H1434" s="214"/>
      <c r="I1434" s="214"/>
      <c r="J1434" s="214"/>
      <c r="K1434" s="214"/>
      <c r="L1434" s="214"/>
      <c r="M1434" s="214"/>
      <c r="N1434" s="214"/>
      <c r="O1434" s="214"/>
      <c r="P1434" s="214"/>
      <c r="Q1434" s="214"/>
      <c r="R1434" s="214"/>
      <c r="S1434" s="214"/>
      <c r="T1434" s="214"/>
      <c r="U1434" s="214"/>
    </row>
    <row r="1435" ht="13.65" customHeight="1">
      <c r="A1435" s="223">
        <v>44530</v>
      </c>
      <c r="B1435" s="224">
        <v>168110</v>
      </c>
      <c r="C1435" s="224">
        <v>165930</v>
      </c>
      <c r="D1435" s="224">
        <v>334040</v>
      </c>
      <c r="E1435" s="214"/>
      <c r="F1435" s="214"/>
      <c r="G1435" s="214"/>
      <c r="H1435" s="214"/>
      <c r="I1435" s="214"/>
      <c r="J1435" s="214"/>
      <c r="K1435" s="214"/>
      <c r="L1435" s="214"/>
      <c r="M1435" s="214"/>
      <c r="N1435" s="214"/>
      <c r="O1435" s="214"/>
      <c r="P1435" s="214"/>
      <c r="Q1435" s="214"/>
      <c r="R1435" s="214"/>
      <c r="S1435" s="214"/>
      <c r="T1435" s="214"/>
      <c r="U1435" s="214"/>
    </row>
    <row r="1436" ht="13.65" customHeight="1">
      <c r="A1436" s="223">
        <v>44531</v>
      </c>
      <c r="B1436" s="224">
        <v>168260</v>
      </c>
      <c r="C1436" s="224">
        <v>165560</v>
      </c>
      <c r="D1436" s="224">
        <v>333820</v>
      </c>
      <c r="E1436" s="214"/>
      <c r="F1436" s="214"/>
      <c r="G1436" s="214"/>
      <c r="H1436" s="214"/>
      <c r="I1436" s="214"/>
      <c r="J1436" s="214"/>
      <c r="K1436" s="214"/>
      <c r="L1436" s="214"/>
      <c r="M1436" s="214"/>
      <c r="N1436" s="214"/>
      <c r="O1436" s="214"/>
      <c r="P1436" s="214"/>
      <c r="Q1436" s="214"/>
      <c r="R1436" s="214"/>
      <c r="S1436" s="214"/>
      <c r="T1436" s="214"/>
      <c r="U1436" s="214"/>
    </row>
    <row r="1437" ht="13.65" customHeight="1">
      <c r="A1437" s="223">
        <v>44532</v>
      </c>
      <c r="B1437" s="224">
        <v>168340</v>
      </c>
      <c r="C1437" s="224">
        <v>165100</v>
      </c>
      <c r="D1437" s="224">
        <v>333440</v>
      </c>
      <c r="E1437" s="214"/>
      <c r="F1437" s="214"/>
      <c r="G1437" s="214"/>
      <c r="H1437" s="214"/>
      <c r="I1437" s="214"/>
      <c r="J1437" s="214"/>
      <c r="K1437" s="214"/>
      <c r="L1437" s="214"/>
      <c r="M1437" s="214"/>
      <c r="N1437" s="214"/>
      <c r="O1437" s="214"/>
      <c r="P1437" s="214"/>
      <c r="Q1437" s="214"/>
      <c r="R1437" s="214"/>
      <c r="S1437" s="214"/>
      <c r="T1437" s="214"/>
      <c r="U1437" s="214"/>
    </row>
    <row r="1438" ht="13.65" customHeight="1">
      <c r="A1438" s="223">
        <v>44533</v>
      </c>
      <c r="B1438" s="224">
        <v>168380</v>
      </c>
      <c r="C1438" s="224">
        <v>164690</v>
      </c>
      <c r="D1438" s="224">
        <v>333070</v>
      </c>
      <c r="E1438" s="214"/>
      <c r="F1438" s="214"/>
      <c r="G1438" s="214"/>
      <c r="H1438" s="214"/>
      <c r="I1438" s="214"/>
      <c r="J1438" s="214"/>
      <c r="K1438" s="214"/>
      <c r="L1438" s="214"/>
      <c r="M1438" s="214"/>
      <c r="N1438" s="214"/>
      <c r="O1438" s="214"/>
      <c r="P1438" s="214"/>
      <c r="Q1438" s="214"/>
      <c r="R1438" s="214"/>
      <c r="S1438" s="214"/>
      <c r="T1438" s="214"/>
      <c r="U1438" s="214"/>
    </row>
    <row r="1439" ht="13.65" customHeight="1">
      <c r="A1439" s="223">
        <v>44534</v>
      </c>
      <c r="B1439" s="224">
        <v>168380</v>
      </c>
      <c r="C1439" s="224">
        <v>164280</v>
      </c>
      <c r="D1439" s="224">
        <v>332660</v>
      </c>
      <c r="E1439" s="214"/>
      <c r="F1439" s="214"/>
      <c r="G1439" s="214"/>
      <c r="H1439" s="214"/>
      <c r="I1439" s="214"/>
      <c r="J1439" s="214"/>
      <c r="K1439" s="214"/>
      <c r="L1439" s="214"/>
      <c r="M1439" s="214"/>
      <c r="N1439" s="214"/>
      <c r="O1439" s="214"/>
      <c r="P1439" s="214"/>
      <c r="Q1439" s="214"/>
      <c r="R1439" s="214"/>
      <c r="S1439" s="214"/>
      <c r="T1439" s="214"/>
      <c r="U1439" s="214"/>
    </row>
    <row r="1440" ht="13.65" customHeight="1">
      <c r="A1440" s="223">
        <v>44535</v>
      </c>
      <c r="B1440" s="224">
        <v>168340</v>
      </c>
      <c r="C1440" s="224">
        <v>163820</v>
      </c>
      <c r="D1440" s="224">
        <v>332160</v>
      </c>
      <c r="E1440" s="214"/>
      <c r="F1440" s="214"/>
      <c r="G1440" s="214"/>
      <c r="H1440" s="214"/>
      <c r="I1440" s="214"/>
      <c r="J1440" s="214"/>
      <c r="K1440" s="214"/>
      <c r="L1440" s="214"/>
      <c r="M1440" s="214"/>
      <c r="N1440" s="214"/>
      <c r="O1440" s="214"/>
      <c r="P1440" s="214"/>
      <c r="Q1440" s="214"/>
      <c r="R1440" s="214"/>
      <c r="S1440" s="214"/>
      <c r="T1440" s="214"/>
      <c r="U1440" s="214"/>
    </row>
    <row r="1441" ht="13.65" customHeight="1">
      <c r="A1441" s="223">
        <v>44536</v>
      </c>
      <c r="B1441" s="224">
        <v>168420</v>
      </c>
      <c r="C1441" s="224">
        <v>163410</v>
      </c>
      <c r="D1441" s="224">
        <v>331830</v>
      </c>
      <c r="E1441" s="214"/>
      <c r="F1441" s="214"/>
      <c r="G1441" s="214"/>
      <c r="H1441" s="214"/>
      <c r="I1441" s="214"/>
      <c r="J1441" s="214"/>
      <c r="K1441" s="214"/>
      <c r="L1441" s="214"/>
      <c r="M1441" s="214"/>
      <c r="N1441" s="214"/>
      <c r="O1441" s="214"/>
      <c r="P1441" s="214"/>
      <c r="Q1441" s="214"/>
      <c r="R1441" s="214"/>
      <c r="S1441" s="214"/>
      <c r="T1441" s="214"/>
      <c r="U1441" s="214"/>
    </row>
    <row r="1442" ht="13.65" customHeight="1">
      <c r="A1442" s="223">
        <v>44537</v>
      </c>
      <c r="B1442" s="224">
        <v>168400</v>
      </c>
      <c r="C1442" s="224">
        <v>163090</v>
      </c>
      <c r="D1442" s="224">
        <v>331490</v>
      </c>
      <c r="E1442" s="214"/>
      <c r="F1442" s="214"/>
      <c r="G1442" s="214"/>
      <c r="H1442" s="214"/>
      <c r="I1442" s="214"/>
      <c r="J1442" s="214"/>
      <c r="K1442" s="214"/>
      <c r="L1442" s="214"/>
      <c r="M1442" s="214"/>
      <c r="N1442" s="214"/>
      <c r="O1442" s="214"/>
      <c r="P1442" s="214"/>
      <c r="Q1442" s="214"/>
      <c r="R1442" s="214"/>
      <c r="S1442" s="214"/>
      <c r="T1442" s="214"/>
      <c r="U1442" s="214"/>
    </row>
    <row r="1443" ht="13.65" customHeight="1">
      <c r="A1443" s="223">
        <v>44538</v>
      </c>
      <c r="B1443" s="224">
        <v>168460</v>
      </c>
      <c r="C1443" s="224">
        <v>162590</v>
      </c>
      <c r="D1443" s="224">
        <v>331050</v>
      </c>
      <c r="E1443" s="214"/>
      <c r="F1443" s="214"/>
      <c r="G1443" s="214"/>
      <c r="H1443" s="214"/>
      <c r="I1443" s="214"/>
      <c r="J1443" s="214"/>
      <c r="K1443" s="214"/>
      <c r="L1443" s="214"/>
      <c r="M1443" s="214"/>
      <c r="N1443" s="214"/>
      <c r="O1443" s="214"/>
      <c r="P1443" s="214"/>
      <c r="Q1443" s="214"/>
      <c r="R1443" s="214"/>
      <c r="S1443" s="214"/>
      <c r="T1443" s="214"/>
      <c r="U1443" s="214"/>
    </row>
    <row r="1444" ht="13.65" customHeight="1">
      <c r="A1444" s="223">
        <v>44539</v>
      </c>
      <c r="B1444" s="224">
        <v>168620</v>
      </c>
      <c r="C1444" s="224">
        <v>162360</v>
      </c>
      <c r="D1444" s="224">
        <v>330980</v>
      </c>
      <c r="E1444" s="214"/>
      <c r="F1444" s="214"/>
      <c r="G1444" s="214"/>
      <c r="H1444" s="214"/>
      <c r="I1444" s="214"/>
      <c r="J1444" s="214"/>
      <c r="K1444" s="214"/>
      <c r="L1444" s="214"/>
      <c r="M1444" s="214"/>
      <c r="N1444" s="214"/>
      <c r="O1444" s="214"/>
      <c r="P1444" s="214"/>
      <c r="Q1444" s="214"/>
      <c r="R1444" s="214"/>
      <c r="S1444" s="214"/>
      <c r="T1444" s="214"/>
      <c r="U1444" s="214"/>
    </row>
    <row r="1445" ht="13.65" customHeight="1">
      <c r="A1445" s="223">
        <v>44540</v>
      </c>
      <c r="B1445" s="224">
        <v>168890</v>
      </c>
      <c r="C1445" s="224">
        <v>161860</v>
      </c>
      <c r="D1445" s="224">
        <v>330750</v>
      </c>
      <c r="E1445" s="214"/>
      <c r="F1445" s="214"/>
      <c r="G1445" s="214"/>
      <c r="H1445" s="214"/>
      <c r="I1445" s="214"/>
      <c r="J1445" s="214"/>
      <c r="K1445" s="214"/>
      <c r="L1445" s="214"/>
      <c r="M1445" s="214"/>
      <c r="N1445" s="214"/>
      <c r="O1445" s="214"/>
      <c r="P1445" s="214"/>
      <c r="Q1445" s="214"/>
      <c r="R1445" s="214"/>
      <c r="S1445" s="214"/>
      <c r="T1445" s="214"/>
      <c r="U1445" s="214"/>
    </row>
    <row r="1446" ht="13.65" customHeight="1">
      <c r="A1446" s="223">
        <v>44541</v>
      </c>
      <c r="B1446" s="224">
        <v>169460</v>
      </c>
      <c r="C1446" s="224">
        <v>161500</v>
      </c>
      <c r="D1446" s="224">
        <v>330960</v>
      </c>
      <c r="E1446" s="214"/>
      <c r="F1446" s="214"/>
      <c r="G1446" s="214"/>
      <c r="H1446" s="214"/>
      <c r="I1446" s="214"/>
      <c r="J1446" s="214"/>
      <c r="K1446" s="214"/>
      <c r="L1446" s="214"/>
      <c r="M1446" s="214"/>
      <c r="N1446" s="214"/>
      <c r="O1446" s="214"/>
      <c r="P1446" s="214"/>
      <c r="Q1446" s="214"/>
      <c r="R1446" s="214"/>
      <c r="S1446" s="214"/>
      <c r="T1446" s="214"/>
      <c r="U1446" s="214"/>
    </row>
    <row r="1447" ht="13.65" customHeight="1">
      <c r="A1447" s="223">
        <v>44542</v>
      </c>
      <c r="B1447" s="224">
        <v>170480</v>
      </c>
      <c r="C1447" s="224">
        <v>161320</v>
      </c>
      <c r="D1447" s="224">
        <v>331800</v>
      </c>
      <c r="E1447" s="214"/>
      <c r="F1447" s="214"/>
      <c r="G1447" s="214"/>
      <c r="H1447" s="214"/>
      <c r="I1447" s="214"/>
      <c r="J1447" s="214"/>
      <c r="K1447" s="214"/>
      <c r="L1447" s="214"/>
      <c r="M1447" s="214"/>
      <c r="N1447" s="214"/>
      <c r="O1447" s="214"/>
      <c r="P1447" s="214"/>
      <c r="Q1447" s="214"/>
      <c r="R1447" s="214"/>
      <c r="S1447" s="214"/>
      <c r="T1447" s="214"/>
      <c r="U1447" s="214"/>
    </row>
    <row r="1448" ht="13.65" customHeight="1">
      <c r="A1448" s="223">
        <v>44543</v>
      </c>
      <c r="B1448" s="224">
        <v>171530</v>
      </c>
      <c r="C1448" s="224">
        <v>161140</v>
      </c>
      <c r="D1448" s="224">
        <v>332670</v>
      </c>
      <c r="E1448" s="214"/>
      <c r="F1448" s="214"/>
      <c r="G1448" s="214"/>
      <c r="H1448" s="214"/>
      <c r="I1448" s="214"/>
      <c r="J1448" s="214"/>
      <c r="K1448" s="214"/>
      <c r="L1448" s="214"/>
      <c r="M1448" s="214"/>
      <c r="N1448" s="214"/>
      <c r="O1448" s="214"/>
      <c r="P1448" s="214"/>
      <c r="Q1448" s="214"/>
      <c r="R1448" s="214"/>
      <c r="S1448" s="214"/>
      <c r="T1448" s="214"/>
      <c r="U1448" s="214"/>
    </row>
    <row r="1449" ht="13.65" customHeight="1">
      <c r="A1449" s="223">
        <v>44544</v>
      </c>
      <c r="B1449" s="224">
        <v>173640</v>
      </c>
      <c r="C1449" s="224">
        <v>161370</v>
      </c>
      <c r="D1449" s="224">
        <v>335010</v>
      </c>
      <c r="E1449" s="214"/>
      <c r="F1449" s="214"/>
      <c r="G1449" s="214"/>
      <c r="H1449" s="214"/>
      <c r="I1449" s="214"/>
      <c r="J1449" s="214"/>
      <c r="K1449" s="214"/>
      <c r="L1449" s="214"/>
      <c r="M1449" s="214"/>
      <c r="N1449" s="214"/>
      <c r="O1449" s="214"/>
      <c r="P1449" s="214"/>
      <c r="Q1449" s="214"/>
      <c r="R1449" s="214"/>
      <c r="S1449" s="214"/>
      <c r="T1449" s="214"/>
      <c r="U1449" s="214"/>
    </row>
    <row r="1450" ht="13.65" customHeight="1">
      <c r="A1450" s="223">
        <v>44545</v>
      </c>
      <c r="B1450" s="224">
        <v>175020</v>
      </c>
      <c r="C1450" s="224">
        <v>161190</v>
      </c>
      <c r="D1450" s="224">
        <v>336210</v>
      </c>
      <c r="E1450" s="214"/>
      <c r="F1450" s="214"/>
      <c r="G1450" s="214"/>
      <c r="H1450" s="214"/>
      <c r="I1450" s="214"/>
      <c r="J1450" s="214"/>
      <c r="K1450" s="214"/>
      <c r="L1450" s="214"/>
      <c r="M1450" s="214"/>
      <c r="N1450" s="214"/>
      <c r="O1450" s="214"/>
      <c r="P1450" s="214"/>
      <c r="Q1450" s="214"/>
      <c r="R1450" s="214"/>
      <c r="S1450" s="214"/>
      <c r="T1450" s="214"/>
      <c r="U1450" s="214"/>
    </row>
    <row r="1451" ht="13.65" customHeight="1">
      <c r="A1451" s="223">
        <v>44546</v>
      </c>
      <c r="B1451" s="224">
        <v>176300</v>
      </c>
      <c r="C1451" s="224">
        <v>160830</v>
      </c>
      <c r="D1451" s="224">
        <v>337130</v>
      </c>
      <c r="E1451" s="214"/>
      <c r="F1451" s="214"/>
      <c r="G1451" s="214"/>
      <c r="H1451" s="214"/>
      <c r="I1451" s="214"/>
      <c r="J1451" s="214"/>
      <c r="K1451" s="214"/>
      <c r="L1451" s="214"/>
      <c r="M1451" s="214"/>
      <c r="N1451" s="214"/>
      <c r="O1451" s="214"/>
      <c r="P1451" s="214"/>
      <c r="Q1451" s="214"/>
      <c r="R1451" s="214"/>
      <c r="S1451" s="214"/>
      <c r="T1451" s="214"/>
      <c r="U1451" s="214"/>
    </row>
    <row r="1452" ht="13.65" customHeight="1">
      <c r="A1452" s="223">
        <v>44547</v>
      </c>
      <c r="B1452" s="224">
        <v>177530</v>
      </c>
      <c r="C1452" s="224">
        <v>160380</v>
      </c>
      <c r="D1452" s="224">
        <v>337910</v>
      </c>
      <c r="E1452" s="214"/>
      <c r="F1452" s="214"/>
      <c r="G1452" s="214"/>
      <c r="H1452" s="214"/>
      <c r="I1452" s="214"/>
      <c r="J1452" s="214"/>
      <c r="K1452" s="214"/>
      <c r="L1452" s="214"/>
      <c r="M1452" s="214"/>
      <c r="N1452" s="214"/>
      <c r="O1452" s="214"/>
      <c r="P1452" s="214"/>
      <c r="Q1452" s="214"/>
      <c r="R1452" s="214"/>
      <c r="S1452" s="214"/>
      <c r="T1452" s="214"/>
      <c r="U1452" s="214"/>
    </row>
    <row r="1453" ht="13.65" customHeight="1">
      <c r="A1453" s="223">
        <v>44548</v>
      </c>
      <c r="B1453" s="224">
        <v>177510</v>
      </c>
      <c r="C1453" s="224">
        <v>160920</v>
      </c>
      <c r="D1453" s="224">
        <v>338430</v>
      </c>
      <c r="E1453" s="214"/>
      <c r="F1453" s="214"/>
      <c r="G1453" s="214"/>
      <c r="H1453" s="214"/>
      <c r="I1453" s="214"/>
      <c r="J1453" s="214"/>
      <c r="K1453" s="214"/>
      <c r="L1453" s="214"/>
      <c r="M1453" s="214"/>
      <c r="N1453" s="214"/>
      <c r="O1453" s="214"/>
      <c r="P1453" s="214"/>
      <c r="Q1453" s="214"/>
      <c r="R1453" s="214"/>
      <c r="S1453" s="214"/>
      <c r="T1453" s="214"/>
      <c r="U1453" s="214"/>
    </row>
    <row r="1454" ht="13.65" customHeight="1">
      <c r="A1454" s="223">
        <v>44549</v>
      </c>
      <c r="B1454" s="224">
        <v>176520</v>
      </c>
      <c r="C1454" s="224">
        <v>162450</v>
      </c>
      <c r="D1454" s="224">
        <v>338970</v>
      </c>
      <c r="E1454" s="214"/>
      <c r="F1454" s="214"/>
      <c r="G1454" s="214"/>
      <c r="H1454" s="214"/>
      <c r="I1454" s="214"/>
      <c r="J1454" s="214"/>
      <c r="K1454" s="214"/>
      <c r="L1454" s="214"/>
      <c r="M1454" s="214"/>
      <c r="N1454" s="214"/>
      <c r="O1454" s="214"/>
      <c r="P1454" s="214"/>
      <c r="Q1454" s="214"/>
      <c r="R1454" s="214"/>
      <c r="S1454" s="214"/>
      <c r="T1454" s="214"/>
      <c r="U1454" s="214"/>
    </row>
    <row r="1455" ht="13.65" customHeight="1">
      <c r="A1455" s="223">
        <v>44550</v>
      </c>
      <c r="B1455" s="224">
        <v>175570</v>
      </c>
      <c r="C1455" s="224">
        <v>164050</v>
      </c>
      <c r="D1455" s="224">
        <v>339620</v>
      </c>
      <c r="E1455" s="214"/>
      <c r="F1455" s="214"/>
      <c r="G1455" s="214"/>
      <c r="H1455" s="214"/>
      <c r="I1455" s="214"/>
      <c r="J1455" s="214"/>
      <c r="K1455" s="214"/>
      <c r="L1455" s="214"/>
      <c r="M1455" s="214"/>
      <c r="N1455" s="214"/>
      <c r="O1455" s="214"/>
      <c r="P1455" s="214"/>
      <c r="Q1455" s="214"/>
      <c r="R1455" s="214"/>
      <c r="S1455" s="214"/>
      <c r="T1455" s="214"/>
      <c r="U1455" s="214"/>
    </row>
    <row r="1456" ht="13.65" customHeight="1">
      <c r="A1456" s="223">
        <v>44551</v>
      </c>
      <c r="B1456" s="224">
        <v>174400</v>
      </c>
      <c r="C1456" s="224">
        <v>165540</v>
      </c>
      <c r="D1456" s="224">
        <v>339940</v>
      </c>
      <c r="E1456" s="214"/>
      <c r="F1456" s="214"/>
      <c r="G1456" s="214"/>
      <c r="H1456" s="214"/>
      <c r="I1456" s="214"/>
      <c r="J1456" s="214"/>
      <c r="K1456" s="214"/>
      <c r="L1456" s="214"/>
      <c r="M1456" s="214"/>
      <c r="N1456" s="214"/>
      <c r="O1456" s="214"/>
      <c r="P1456" s="214"/>
      <c r="Q1456" s="214"/>
      <c r="R1456" s="214"/>
      <c r="S1456" s="214"/>
      <c r="T1456" s="214"/>
      <c r="U1456" s="214"/>
    </row>
    <row r="1457" ht="13.65" customHeight="1">
      <c r="A1457" s="223">
        <v>44552</v>
      </c>
      <c r="B1457" s="224">
        <v>173360</v>
      </c>
      <c r="C1457" s="224">
        <v>167240</v>
      </c>
      <c r="D1457" s="224">
        <v>340600</v>
      </c>
      <c r="E1457" s="214"/>
      <c r="F1457" s="214"/>
      <c r="G1457" s="214"/>
      <c r="H1457" s="214"/>
      <c r="I1457" s="214"/>
      <c r="J1457" s="214"/>
      <c r="K1457" s="214"/>
      <c r="L1457" s="214"/>
      <c r="M1457" s="214"/>
      <c r="N1457" s="214"/>
      <c r="O1457" s="214"/>
      <c r="P1457" s="214"/>
      <c r="Q1457" s="214"/>
      <c r="R1457" s="214"/>
      <c r="S1457" s="214"/>
      <c r="T1457" s="214"/>
      <c r="U1457" s="214"/>
    </row>
    <row r="1458" ht="13.65" customHeight="1">
      <c r="A1458" s="223">
        <v>44553</v>
      </c>
      <c r="B1458" s="224">
        <v>175150</v>
      </c>
      <c r="C1458" s="224">
        <v>169620</v>
      </c>
      <c r="D1458" s="224">
        <v>344770</v>
      </c>
      <c r="E1458" s="214"/>
      <c r="F1458" s="214"/>
      <c r="G1458" s="214"/>
      <c r="H1458" s="214"/>
      <c r="I1458" s="214"/>
      <c r="J1458" s="214"/>
      <c r="K1458" s="214"/>
      <c r="L1458" s="214"/>
      <c r="M1458" s="214"/>
      <c r="N1458" s="214"/>
      <c r="O1458" s="214"/>
      <c r="P1458" s="214"/>
      <c r="Q1458" s="214"/>
      <c r="R1458" s="214"/>
      <c r="S1458" s="214"/>
      <c r="T1458" s="214"/>
      <c r="U1458" s="214"/>
    </row>
    <row r="1459" ht="13.65" customHeight="1">
      <c r="A1459" s="223">
        <v>44554</v>
      </c>
      <c r="B1459" s="224">
        <v>176990</v>
      </c>
      <c r="C1459" s="224">
        <v>171400</v>
      </c>
      <c r="D1459" s="224">
        <v>348390</v>
      </c>
      <c r="E1459" s="214"/>
      <c r="F1459" s="214"/>
      <c r="G1459" s="214"/>
      <c r="H1459" s="214"/>
      <c r="I1459" s="214"/>
      <c r="J1459" s="214"/>
      <c r="K1459" s="214"/>
      <c r="L1459" s="214"/>
      <c r="M1459" s="214"/>
      <c r="N1459" s="214"/>
      <c r="O1459" s="214"/>
      <c r="P1459" s="214"/>
      <c r="Q1459" s="214"/>
      <c r="R1459" s="214"/>
      <c r="S1459" s="214"/>
      <c r="T1459" s="214"/>
      <c r="U1459" s="214"/>
    </row>
    <row r="1460" ht="13.65" customHeight="1">
      <c r="A1460" s="223">
        <v>44555</v>
      </c>
      <c r="B1460" s="224">
        <v>178310</v>
      </c>
      <c r="C1460" s="224">
        <v>173000</v>
      </c>
      <c r="D1460" s="224">
        <v>351310</v>
      </c>
      <c r="E1460" s="214"/>
      <c r="F1460" s="214"/>
      <c r="G1460" s="214"/>
      <c r="H1460" s="214"/>
      <c r="I1460" s="214"/>
      <c r="J1460" s="214"/>
      <c r="K1460" s="214"/>
      <c r="L1460" s="214"/>
      <c r="M1460" s="214"/>
      <c r="N1460" s="214"/>
      <c r="O1460" s="214"/>
      <c r="P1460" s="214"/>
      <c r="Q1460" s="214"/>
      <c r="R1460" s="214"/>
      <c r="S1460" s="214"/>
      <c r="T1460" s="214"/>
      <c r="U1460" s="214"/>
    </row>
    <row r="1461" ht="13.65" customHeight="1">
      <c r="A1461" s="223">
        <v>44556</v>
      </c>
      <c r="B1461" s="224">
        <v>180010</v>
      </c>
      <c r="C1461" s="224">
        <v>173760</v>
      </c>
      <c r="D1461" s="224">
        <v>353770</v>
      </c>
      <c r="E1461" s="214"/>
      <c r="F1461" s="214"/>
      <c r="G1461" s="214"/>
      <c r="H1461" s="214"/>
      <c r="I1461" s="214"/>
      <c r="J1461" s="214"/>
      <c r="K1461" s="214"/>
      <c r="L1461" s="214"/>
      <c r="M1461" s="214"/>
      <c r="N1461" s="214"/>
      <c r="O1461" s="214"/>
      <c r="P1461" s="214"/>
      <c r="Q1461" s="214"/>
      <c r="R1461" s="214"/>
      <c r="S1461" s="214"/>
      <c r="T1461" s="214"/>
      <c r="U1461" s="214"/>
    </row>
    <row r="1462" ht="13.65" customHeight="1">
      <c r="A1462" s="223">
        <v>44557</v>
      </c>
      <c r="B1462" s="224">
        <v>181370</v>
      </c>
      <c r="C1462" s="224">
        <v>174850</v>
      </c>
      <c r="D1462" s="224">
        <v>356220</v>
      </c>
      <c r="E1462" s="214"/>
      <c r="F1462" s="214"/>
      <c r="G1462" s="214"/>
      <c r="H1462" s="214"/>
      <c r="I1462" s="214"/>
      <c r="J1462" s="214"/>
      <c r="K1462" s="214"/>
      <c r="L1462" s="214"/>
      <c r="M1462" s="214"/>
      <c r="N1462" s="214"/>
      <c r="O1462" s="214"/>
      <c r="P1462" s="214"/>
      <c r="Q1462" s="214"/>
      <c r="R1462" s="214"/>
      <c r="S1462" s="214"/>
      <c r="T1462" s="214"/>
      <c r="U1462" s="214"/>
    </row>
    <row r="1463" ht="13.65" customHeight="1">
      <c r="A1463" s="223">
        <v>44558</v>
      </c>
      <c r="B1463" s="224">
        <v>180860</v>
      </c>
      <c r="C1463" s="224">
        <v>176760</v>
      </c>
      <c r="D1463" s="224">
        <v>357620</v>
      </c>
      <c r="E1463" s="214"/>
      <c r="F1463" s="214"/>
      <c r="G1463" s="214"/>
      <c r="H1463" s="214"/>
      <c r="I1463" s="214"/>
      <c r="J1463" s="214"/>
      <c r="K1463" s="214"/>
      <c r="L1463" s="214"/>
      <c r="M1463" s="214"/>
      <c r="N1463" s="214"/>
      <c r="O1463" s="214"/>
      <c r="P1463" s="214"/>
      <c r="Q1463" s="214"/>
      <c r="R1463" s="214"/>
      <c r="S1463" s="214"/>
      <c r="T1463" s="214"/>
      <c r="U1463" s="214"/>
    </row>
    <row r="1464" ht="13.65" customHeight="1">
      <c r="A1464" s="223">
        <v>44559</v>
      </c>
      <c r="B1464" s="224">
        <v>179580</v>
      </c>
      <c r="C1464" s="224">
        <v>178870</v>
      </c>
      <c r="D1464" s="224">
        <v>358450</v>
      </c>
      <c r="E1464" s="214"/>
      <c r="F1464" s="214"/>
      <c r="G1464" s="214"/>
      <c r="H1464" s="214"/>
      <c r="I1464" s="214"/>
      <c r="J1464" s="214"/>
      <c r="K1464" s="214"/>
      <c r="L1464" s="214"/>
      <c r="M1464" s="214"/>
      <c r="N1464" s="214"/>
      <c r="O1464" s="214"/>
      <c r="P1464" s="214"/>
      <c r="Q1464" s="214"/>
      <c r="R1464" s="214"/>
      <c r="S1464" s="214"/>
      <c r="T1464" s="214"/>
      <c r="U1464" s="214"/>
    </row>
    <row r="1465" ht="13.65" customHeight="1">
      <c r="A1465" s="223">
        <v>44560</v>
      </c>
      <c r="B1465" s="224">
        <v>178560</v>
      </c>
      <c r="C1465" s="224">
        <v>180900</v>
      </c>
      <c r="D1465" s="224">
        <v>359460</v>
      </c>
      <c r="E1465" s="214"/>
      <c r="F1465" s="214"/>
      <c r="G1465" s="214"/>
      <c r="H1465" s="214"/>
      <c r="I1465" s="214"/>
      <c r="J1465" s="214"/>
      <c r="K1465" s="214"/>
      <c r="L1465" s="214"/>
      <c r="M1465" s="214"/>
      <c r="N1465" s="214"/>
      <c r="O1465" s="214"/>
      <c r="P1465" s="214"/>
      <c r="Q1465" s="214"/>
      <c r="R1465" s="214"/>
      <c r="S1465" s="214"/>
      <c r="T1465" s="214"/>
      <c r="U1465" s="214"/>
    </row>
    <row r="1466" ht="13.65" customHeight="1">
      <c r="A1466" s="223">
        <v>44561</v>
      </c>
      <c r="B1466" s="224">
        <v>177800</v>
      </c>
      <c r="C1466" s="224">
        <v>182970</v>
      </c>
      <c r="D1466" s="224">
        <v>360770</v>
      </c>
      <c r="E1466" s="214"/>
      <c r="F1466" s="214"/>
      <c r="G1466" s="214"/>
      <c r="H1466" s="214"/>
      <c r="I1466" s="214"/>
      <c r="J1466" s="214"/>
      <c r="K1466" s="214"/>
      <c r="L1466" s="214"/>
      <c r="M1466" s="214"/>
      <c r="N1466" s="214"/>
      <c r="O1466" s="214"/>
      <c r="P1466" s="214"/>
      <c r="Q1466" s="214"/>
      <c r="R1466" s="214"/>
      <c r="S1466" s="214"/>
      <c r="T1466" s="214"/>
      <c r="U1466" s="214"/>
    </row>
    <row r="1467" ht="13.65" customHeight="1">
      <c r="A1467" s="223">
        <v>44562</v>
      </c>
      <c r="B1467" s="224">
        <v>176940</v>
      </c>
      <c r="C1467" s="224">
        <v>184930</v>
      </c>
      <c r="D1467" s="224">
        <v>361870</v>
      </c>
      <c r="E1467" s="214"/>
      <c r="F1467" s="214"/>
      <c r="G1467" s="214"/>
      <c r="H1467" s="214"/>
      <c r="I1467" s="214"/>
      <c r="J1467" s="214"/>
      <c r="K1467" s="214"/>
      <c r="L1467" s="214"/>
      <c r="M1467" s="214"/>
      <c r="N1467" s="214"/>
      <c r="O1467" s="214"/>
      <c r="P1467" s="214"/>
      <c r="Q1467" s="214"/>
      <c r="R1467" s="214"/>
      <c r="S1467" s="214"/>
      <c r="T1467" s="214"/>
      <c r="U1467" s="214"/>
    </row>
    <row r="1468" ht="13.65" customHeight="1">
      <c r="A1468" s="223">
        <v>44563</v>
      </c>
      <c r="B1468" s="224">
        <v>176010</v>
      </c>
      <c r="C1468" s="224">
        <v>186980</v>
      </c>
      <c r="D1468" s="224">
        <v>362990</v>
      </c>
      <c r="E1468" s="214"/>
      <c r="F1468" s="214"/>
      <c r="G1468" s="214"/>
      <c r="H1468" s="214"/>
      <c r="I1468" s="214"/>
      <c r="J1468" s="214"/>
      <c r="K1468" s="214"/>
      <c r="L1468" s="214"/>
      <c r="M1468" s="214"/>
      <c r="N1468" s="214"/>
      <c r="O1468" s="214"/>
      <c r="P1468" s="214"/>
      <c r="Q1468" s="214"/>
      <c r="R1468" s="214"/>
      <c r="S1468" s="214"/>
      <c r="T1468" s="214"/>
      <c r="U1468" s="214"/>
    </row>
    <row r="1469" ht="13.65" customHeight="1">
      <c r="A1469" s="223">
        <v>44564</v>
      </c>
      <c r="B1469" s="224">
        <v>175810</v>
      </c>
      <c r="C1469" s="224">
        <v>188370</v>
      </c>
      <c r="D1469" s="224">
        <v>364180</v>
      </c>
      <c r="E1469" s="214"/>
      <c r="F1469" s="214"/>
      <c r="G1469" s="214"/>
      <c r="H1469" s="214"/>
      <c r="I1469" s="214"/>
      <c r="J1469" s="214"/>
      <c r="K1469" s="214"/>
      <c r="L1469" s="214"/>
      <c r="M1469" s="214"/>
      <c r="N1469" s="214"/>
      <c r="O1469" s="214"/>
      <c r="P1469" s="214"/>
      <c r="Q1469" s="214"/>
      <c r="R1469" s="214"/>
      <c r="S1469" s="214"/>
      <c r="T1469" s="214"/>
      <c r="U1469" s="214"/>
    </row>
    <row r="1470" ht="13.65" customHeight="1">
      <c r="A1470" s="223">
        <v>44565</v>
      </c>
      <c r="B1470" s="224">
        <v>175970</v>
      </c>
      <c r="C1470" s="224">
        <v>189470</v>
      </c>
      <c r="D1470" s="224">
        <v>365440</v>
      </c>
      <c r="E1470" s="214"/>
      <c r="F1470" s="214"/>
      <c r="G1470" s="214"/>
      <c r="H1470" s="214"/>
      <c r="I1470" s="214"/>
      <c r="J1470" s="214"/>
      <c r="K1470" s="214"/>
      <c r="L1470" s="214"/>
      <c r="M1470" s="214"/>
      <c r="N1470" s="214"/>
      <c r="O1470" s="214"/>
      <c r="P1470" s="214"/>
      <c r="Q1470" s="214"/>
      <c r="R1470" s="214"/>
      <c r="S1470" s="214"/>
      <c r="T1470" s="214"/>
      <c r="U1470" s="214"/>
    </row>
    <row r="1471" ht="13.65" customHeight="1">
      <c r="A1471" s="223">
        <v>44566</v>
      </c>
      <c r="B1471" s="224">
        <v>176280</v>
      </c>
      <c r="C1471" s="224">
        <v>190570</v>
      </c>
      <c r="D1471" s="224">
        <v>366850</v>
      </c>
      <c r="E1471" s="214"/>
      <c r="F1471" s="214"/>
      <c r="G1471" s="214"/>
      <c r="H1471" s="214"/>
      <c r="I1471" s="214"/>
      <c r="J1471" s="214"/>
      <c r="K1471" s="214"/>
      <c r="L1471" s="214"/>
      <c r="M1471" s="214"/>
      <c r="N1471" s="214"/>
      <c r="O1471" s="214"/>
      <c r="P1471" s="214"/>
      <c r="Q1471" s="214"/>
      <c r="R1471" s="214"/>
      <c r="S1471" s="214"/>
      <c r="T1471" s="214"/>
      <c r="U1471" s="214"/>
    </row>
    <row r="1472" ht="13.65" customHeight="1">
      <c r="A1472" s="223">
        <v>44567</v>
      </c>
      <c r="B1472" s="224">
        <v>176440</v>
      </c>
      <c r="C1472" s="224">
        <v>191670</v>
      </c>
      <c r="D1472" s="224">
        <v>368110</v>
      </c>
      <c r="E1472" s="214"/>
      <c r="F1472" s="214"/>
      <c r="G1472" s="214"/>
      <c r="H1472" s="214"/>
      <c r="I1472" s="214"/>
      <c r="J1472" s="214"/>
      <c r="K1472" s="214"/>
      <c r="L1472" s="214"/>
      <c r="M1472" s="214"/>
      <c r="N1472" s="214"/>
      <c r="O1472" s="214"/>
      <c r="P1472" s="214"/>
      <c r="Q1472" s="214"/>
      <c r="R1472" s="214"/>
      <c r="S1472" s="214"/>
      <c r="T1472" s="214"/>
      <c r="U1472" s="214"/>
    </row>
    <row r="1473" ht="13.65" customHeight="1">
      <c r="A1473" s="223">
        <v>44568</v>
      </c>
      <c r="B1473" s="224">
        <v>176210</v>
      </c>
      <c r="C1473" s="224">
        <v>192940</v>
      </c>
      <c r="D1473" s="224">
        <v>369150</v>
      </c>
      <c r="E1473" s="214"/>
      <c r="F1473" s="214"/>
      <c r="G1473" s="214"/>
      <c r="H1473" s="214"/>
      <c r="I1473" s="214"/>
      <c r="J1473" s="214"/>
      <c r="K1473" s="214"/>
      <c r="L1473" s="214"/>
      <c r="M1473" s="214"/>
      <c r="N1473" s="214"/>
      <c r="O1473" s="214"/>
      <c r="P1473" s="214"/>
      <c r="Q1473" s="214"/>
      <c r="R1473" s="214"/>
      <c r="S1473" s="214"/>
      <c r="T1473" s="214"/>
      <c r="U1473" s="214"/>
    </row>
    <row r="1474" ht="13.65" customHeight="1">
      <c r="A1474" s="223">
        <v>44569</v>
      </c>
      <c r="B1474" s="224">
        <v>175830</v>
      </c>
      <c r="C1474" s="224">
        <v>194250</v>
      </c>
      <c r="D1474" s="224">
        <v>370080</v>
      </c>
      <c r="E1474" s="214"/>
      <c r="F1474" s="214"/>
      <c r="G1474" s="214"/>
      <c r="H1474" s="214"/>
      <c r="I1474" s="214"/>
      <c r="J1474" s="214"/>
      <c r="K1474" s="214"/>
      <c r="L1474" s="214"/>
      <c r="M1474" s="214"/>
      <c r="N1474" s="214"/>
      <c r="O1474" s="214"/>
      <c r="P1474" s="214"/>
      <c r="Q1474" s="214"/>
      <c r="R1474" s="214"/>
      <c r="S1474" s="214"/>
      <c r="T1474" s="214"/>
      <c r="U1474" s="214"/>
    </row>
    <row r="1475" ht="13.65" customHeight="1">
      <c r="A1475" s="223">
        <v>44570</v>
      </c>
      <c r="B1475" s="224">
        <v>175370</v>
      </c>
      <c r="C1475" s="224">
        <v>195670</v>
      </c>
      <c r="D1475" s="224">
        <v>371040</v>
      </c>
      <c r="E1475" s="214"/>
      <c r="F1475" s="214"/>
      <c r="G1475" s="214"/>
      <c r="H1475" s="214"/>
      <c r="I1475" s="214"/>
      <c r="J1475" s="214"/>
      <c r="K1475" s="214"/>
      <c r="L1475" s="214"/>
      <c r="M1475" s="214"/>
      <c r="N1475" s="214"/>
      <c r="O1475" s="214"/>
      <c r="P1475" s="214"/>
      <c r="Q1475" s="214"/>
      <c r="R1475" s="214"/>
      <c r="S1475" s="214"/>
      <c r="T1475" s="214"/>
      <c r="U1475" s="214"/>
    </row>
    <row r="1476" ht="13.65" customHeight="1">
      <c r="A1476" s="223">
        <v>44571</v>
      </c>
      <c r="B1476" s="224">
        <v>174900</v>
      </c>
      <c r="C1476" s="224">
        <v>197100</v>
      </c>
      <c r="D1476" s="224">
        <v>372000</v>
      </c>
      <c r="E1476" s="214"/>
      <c r="F1476" s="214"/>
      <c r="G1476" s="214"/>
      <c r="H1476" s="214"/>
      <c r="I1476" s="214"/>
      <c r="J1476" s="214"/>
      <c r="K1476" s="214"/>
      <c r="L1476" s="214"/>
      <c r="M1476" s="214"/>
      <c r="N1476" s="214"/>
      <c r="O1476" s="214"/>
      <c r="P1476" s="214"/>
      <c r="Q1476" s="214"/>
      <c r="R1476" s="214"/>
      <c r="S1476" s="214"/>
      <c r="T1476" s="214"/>
      <c r="U1476" s="214"/>
    </row>
    <row r="1477" ht="13.65" customHeight="1">
      <c r="A1477" s="223">
        <v>44572</v>
      </c>
      <c r="B1477" s="224">
        <v>174600</v>
      </c>
      <c r="C1477" s="224">
        <v>198380</v>
      </c>
      <c r="D1477" s="224">
        <v>372980</v>
      </c>
      <c r="E1477" s="214"/>
      <c r="F1477" s="214"/>
      <c r="G1477" s="214"/>
      <c r="H1477" s="214"/>
      <c r="I1477" s="214"/>
      <c r="J1477" s="214"/>
      <c r="K1477" s="214"/>
      <c r="L1477" s="214"/>
      <c r="M1477" s="214"/>
      <c r="N1477" s="214"/>
      <c r="O1477" s="214"/>
      <c r="P1477" s="214"/>
      <c r="Q1477" s="214"/>
      <c r="R1477" s="214"/>
      <c r="S1477" s="214"/>
      <c r="T1477" s="214"/>
      <c r="U1477" s="214"/>
    </row>
    <row r="1478" ht="13.65" customHeight="1">
      <c r="A1478" s="223">
        <v>44573</v>
      </c>
      <c r="B1478" s="224">
        <v>174580</v>
      </c>
      <c r="C1478" s="224">
        <v>199510</v>
      </c>
      <c r="D1478" s="224">
        <v>374090</v>
      </c>
      <c r="E1478" s="214"/>
      <c r="F1478" s="214"/>
      <c r="G1478" s="214"/>
      <c r="H1478" s="214"/>
      <c r="I1478" s="214"/>
      <c r="J1478" s="214"/>
      <c r="K1478" s="214"/>
      <c r="L1478" s="214"/>
      <c r="M1478" s="214"/>
      <c r="N1478" s="214"/>
      <c r="O1478" s="214"/>
      <c r="P1478" s="214"/>
      <c r="Q1478" s="214"/>
      <c r="R1478" s="214"/>
      <c r="S1478" s="214"/>
      <c r="T1478" s="214"/>
      <c r="U1478" s="214"/>
    </row>
    <row r="1479" ht="13.65" customHeight="1">
      <c r="A1479" s="223">
        <v>44574</v>
      </c>
      <c r="B1479" s="224">
        <v>174380</v>
      </c>
      <c r="C1479" s="224">
        <v>200490</v>
      </c>
      <c r="D1479" s="224">
        <v>374870</v>
      </c>
      <c r="E1479" s="214"/>
      <c r="F1479" s="214"/>
      <c r="G1479" s="214"/>
      <c r="H1479" s="214"/>
      <c r="I1479" s="214"/>
      <c r="J1479" s="214"/>
      <c r="K1479" s="214"/>
      <c r="L1479" s="214"/>
      <c r="M1479" s="214"/>
      <c r="N1479" s="214"/>
      <c r="O1479" s="214"/>
      <c r="P1479" s="214"/>
      <c r="Q1479" s="214"/>
      <c r="R1479" s="214"/>
      <c r="S1479" s="214"/>
      <c r="T1479" s="214"/>
      <c r="U1479" s="214"/>
    </row>
    <row r="1480" ht="13.65" customHeight="1">
      <c r="A1480" s="223">
        <v>44575</v>
      </c>
      <c r="B1480" s="224">
        <v>174260</v>
      </c>
      <c r="C1480" s="224">
        <v>201630</v>
      </c>
      <c r="D1480" s="224">
        <v>375890</v>
      </c>
      <c r="E1480" s="214"/>
      <c r="F1480" s="214"/>
      <c r="G1480" s="214"/>
      <c r="H1480" s="214"/>
      <c r="I1480" s="214"/>
      <c r="J1480" s="214"/>
      <c r="K1480" s="214"/>
      <c r="L1480" s="214"/>
      <c r="M1480" s="214"/>
      <c r="N1480" s="214"/>
      <c r="O1480" s="214"/>
      <c r="P1480" s="214"/>
      <c r="Q1480" s="214"/>
      <c r="R1480" s="214"/>
      <c r="S1480" s="214"/>
      <c r="T1480" s="214"/>
      <c r="U1480" s="214"/>
    </row>
    <row r="1481" ht="13.65" customHeight="1">
      <c r="A1481" s="223">
        <v>44576</v>
      </c>
      <c r="B1481" s="224">
        <v>174200</v>
      </c>
      <c r="C1481" s="224">
        <v>202720</v>
      </c>
      <c r="D1481" s="224">
        <v>376920</v>
      </c>
      <c r="E1481" s="214"/>
      <c r="F1481" s="214"/>
      <c r="G1481" s="214"/>
      <c r="H1481" s="214"/>
      <c r="I1481" s="214"/>
      <c r="J1481" s="214"/>
      <c r="K1481" s="214"/>
      <c r="L1481" s="214"/>
      <c r="M1481" s="214"/>
      <c r="N1481" s="214"/>
      <c r="O1481" s="214"/>
      <c r="P1481" s="214"/>
      <c r="Q1481" s="214"/>
      <c r="R1481" s="214"/>
      <c r="S1481" s="214"/>
      <c r="T1481" s="214"/>
      <c r="U1481" s="214"/>
    </row>
    <row r="1482" ht="13.65" customHeight="1">
      <c r="A1482" s="223">
        <v>44577</v>
      </c>
      <c r="B1482" s="224">
        <v>174260</v>
      </c>
      <c r="C1482" s="224">
        <v>203810</v>
      </c>
      <c r="D1482" s="224">
        <v>378070</v>
      </c>
      <c r="E1482" s="214"/>
      <c r="F1482" s="214"/>
      <c r="G1482" s="214"/>
      <c r="H1482" s="214"/>
      <c r="I1482" s="214"/>
      <c r="J1482" s="214"/>
      <c r="K1482" s="214"/>
      <c r="L1482" s="214"/>
      <c r="M1482" s="214"/>
      <c r="N1482" s="214"/>
      <c r="O1482" s="214"/>
      <c r="P1482" s="214"/>
      <c r="Q1482" s="214"/>
      <c r="R1482" s="214"/>
      <c r="S1482" s="214"/>
      <c r="T1482" s="214"/>
      <c r="U1482" s="214"/>
    </row>
    <row r="1483" ht="13.65" customHeight="1">
      <c r="A1483" s="223">
        <v>44578</v>
      </c>
      <c r="B1483" s="224">
        <v>174440</v>
      </c>
      <c r="C1483" s="224">
        <v>204700</v>
      </c>
      <c r="D1483" s="224">
        <v>379140</v>
      </c>
      <c r="E1483" s="214"/>
      <c r="F1483" s="214"/>
      <c r="G1483" s="214"/>
      <c r="H1483" s="214"/>
      <c r="I1483" s="214"/>
      <c r="J1483" s="214"/>
      <c r="K1483" s="214"/>
      <c r="L1483" s="214"/>
      <c r="M1483" s="214"/>
      <c r="N1483" s="214"/>
      <c r="O1483" s="214"/>
      <c r="P1483" s="214"/>
      <c r="Q1483" s="214"/>
      <c r="R1483" s="214"/>
      <c r="S1483" s="214"/>
      <c r="T1483" s="214"/>
      <c r="U1483" s="214"/>
    </row>
    <row r="1484" ht="13.65" customHeight="1">
      <c r="A1484" s="223">
        <v>44579</v>
      </c>
      <c r="B1484" s="224">
        <v>174720</v>
      </c>
      <c r="C1484" s="224">
        <v>205380</v>
      </c>
      <c r="D1484" s="224">
        <v>380100</v>
      </c>
      <c r="E1484" s="214"/>
      <c r="F1484" s="214"/>
      <c r="G1484" s="214"/>
      <c r="H1484" s="214"/>
      <c r="I1484" s="214"/>
      <c r="J1484" s="214"/>
      <c r="K1484" s="214"/>
      <c r="L1484" s="214"/>
      <c r="M1484" s="214"/>
      <c r="N1484" s="214"/>
      <c r="O1484" s="214"/>
      <c r="P1484" s="214"/>
      <c r="Q1484" s="214"/>
      <c r="R1484" s="214"/>
      <c r="S1484" s="214"/>
      <c r="T1484" s="214"/>
      <c r="U1484" s="214"/>
    </row>
    <row r="1485" ht="13.65" customHeight="1">
      <c r="A1485" s="223">
        <v>44580</v>
      </c>
      <c r="B1485" s="224">
        <v>174860</v>
      </c>
      <c r="C1485" s="224">
        <v>206220</v>
      </c>
      <c r="D1485" s="224">
        <v>381080</v>
      </c>
      <c r="E1485" s="214"/>
      <c r="F1485" s="214"/>
      <c r="G1485" s="214"/>
      <c r="H1485" s="214"/>
      <c r="I1485" s="214"/>
      <c r="J1485" s="214"/>
      <c r="K1485" s="214"/>
      <c r="L1485" s="214"/>
      <c r="M1485" s="214"/>
      <c r="N1485" s="214"/>
      <c r="O1485" s="214"/>
      <c r="P1485" s="214"/>
      <c r="Q1485" s="214"/>
      <c r="R1485" s="214"/>
      <c r="S1485" s="214"/>
      <c r="T1485" s="214"/>
      <c r="U1485" s="214"/>
    </row>
    <row r="1486" ht="13.65" customHeight="1">
      <c r="A1486" s="223">
        <v>44581</v>
      </c>
      <c r="B1486" s="224">
        <v>175250</v>
      </c>
      <c r="C1486" s="224">
        <v>206980</v>
      </c>
      <c r="D1486" s="224">
        <v>382230</v>
      </c>
      <c r="E1486" s="214"/>
      <c r="F1486" s="214"/>
      <c r="G1486" s="214"/>
      <c r="H1486" s="214"/>
      <c r="I1486" s="214"/>
      <c r="J1486" s="214"/>
      <c r="K1486" s="214"/>
      <c r="L1486" s="214"/>
      <c r="M1486" s="214"/>
      <c r="N1486" s="214"/>
      <c r="O1486" s="214"/>
      <c r="P1486" s="214"/>
      <c r="Q1486" s="214"/>
      <c r="R1486" s="214"/>
      <c r="S1486" s="214"/>
      <c r="T1486" s="214"/>
      <c r="U1486" s="214"/>
    </row>
    <row r="1487" ht="13.65" customHeight="1">
      <c r="A1487" s="223">
        <v>44582</v>
      </c>
      <c r="B1487" s="224">
        <v>175570</v>
      </c>
      <c r="C1487" s="224">
        <v>207760</v>
      </c>
      <c r="D1487" s="224">
        <v>383330</v>
      </c>
      <c r="E1487" s="214"/>
      <c r="F1487" s="214"/>
      <c r="G1487" s="214"/>
      <c r="H1487" s="214"/>
      <c r="I1487" s="214"/>
      <c r="J1487" s="214"/>
      <c r="K1487" s="214"/>
      <c r="L1487" s="214"/>
      <c r="M1487" s="214"/>
      <c r="N1487" s="214"/>
      <c r="O1487" s="214"/>
      <c r="P1487" s="214"/>
      <c r="Q1487" s="214"/>
      <c r="R1487" s="214"/>
      <c r="S1487" s="214"/>
      <c r="T1487" s="214"/>
      <c r="U1487" s="214"/>
    </row>
    <row r="1488" ht="13.65" customHeight="1">
      <c r="A1488" s="223">
        <v>44583</v>
      </c>
      <c r="B1488" s="224">
        <v>175650</v>
      </c>
      <c r="C1488" s="224">
        <v>208610</v>
      </c>
      <c r="D1488" s="224">
        <v>384260</v>
      </c>
      <c r="E1488" s="214"/>
      <c r="F1488" s="214"/>
      <c r="G1488" s="214"/>
      <c r="H1488" s="214"/>
      <c r="I1488" s="214"/>
      <c r="J1488" s="214"/>
      <c r="K1488" s="214"/>
      <c r="L1488" s="214"/>
      <c r="M1488" s="214"/>
      <c r="N1488" s="214"/>
      <c r="O1488" s="214"/>
      <c r="P1488" s="214"/>
      <c r="Q1488" s="214"/>
      <c r="R1488" s="214"/>
      <c r="S1488" s="214"/>
      <c r="T1488" s="214"/>
      <c r="U1488" s="214"/>
    </row>
    <row r="1489" ht="13.65" customHeight="1">
      <c r="A1489" s="223">
        <v>44584</v>
      </c>
      <c r="B1489" s="224">
        <v>175470</v>
      </c>
      <c r="C1489" s="224">
        <v>209600</v>
      </c>
      <c r="D1489" s="224">
        <v>385070</v>
      </c>
      <c r="E1489" s="214"/>
      <c r="F1489" s="214"/>
      <c r="G1489" s="214"/>
      <c r="H1489" s="214"/>
      <c r="I1489" s="214"/>
      <c r="J1489" s="214"/>
      <c r="K1489" s="214"/>
      <c r="L1489" s="214"/>
      <c r="M1489" s="214"/>
      <c r="N1489" s="214"/>
      <c r="O1489" s="214"/>
      <c r="P1489" s="214"/>
      <c r="Q1489" s="214"/>
      <c r="R1489" s="214"/>
      <c r="S1489" s="214"/>
      <c r="T1489" s="214"/>
      <c r="U1489" s="214"/>
    </row>
    <row r="1490" ht="13.65" customHeight="1">
      <c r="A1490" s="223">
        <v>44585</v>
      </c>
      <c r="B1490" s="224">
        <v>175190</v>
      </c>
      <c r="C1490" s="224">
        <v>210710</v>
      </c>
      <c r="D1490" s="224">
        <v>385900</v>
      </c>
      <c r="E1490" s="214"/>
      <c r="F1490" s="214"/>
      <c r="G1490" s="214"/>
      <c r="H1490" s="214"/>
      <c r="I1490" s="214"/>
      <c r="J1490" s="214"/>
      <c r="K1490" s="214"/>
      <c r="L1490" s="214"/>
      <c r="M1490" s="214"/>
      <c r="N1490" s="214"/>
      <c r="O1490" s="214"/>
      <c r="P1490" s="214"/>
      <c r="Q1490" s="214"/>
      <c r="R1490" s="214"/>
      <c r="S1490" s="214"/>
      <c r="T1490" s="214"/>
      <c r="U1490" s="214"/>
    </row>
    <row r="1491" ht="13.65" customHeight="1">
      <c r="A1491" s="223">
        <v>44586</v>
      </c>
      <c r="B1491" s="224">
        <v>175210</v>
      </c>
      <c r="C1491" s="224">
        <v>211560</v>
      </c>
      <c r="D1491" s="224">
        <v>386770</v>
      </c>
      <c r="E1491" s="214"/>
      <c r="F1491" s="214"/>
      <c r="G1491" s="214"/>
      <c r="H1491" s="214"/>
      <c r="I1491" s="214"/>
      <c r="J1491" s="214"/>
      <c r="K1491" s="214"/>
      <c r="L1491" s="214"/>
      <c r="M1491" s="214"/>
      <c r="N1491" s="214"/>
      <c r="O1491" s="214"/>
      <c r="P1491" s="214"/>
      <c r="Q1491" s="214"/>
      <c r="R1491" s="214"/>
      <c r="S1491" s="214"/>
      <c r="T1491" s="214"/>
      <c r="U1491" s="214"/>
    </row>
    <row r="1492" ht="13.65" customHeight="1">
      <c r="A1492" s="223">
        <v>44587</v>
      </c>
      <c r="B1492" s="224">
        <v>175370</v>
      </c>
      <c r="C1492" s="224">
        <v>212400</v>
      </c>
      <c r="D1492" s="224">
        <v>387770</v>
      </c>
      <c r="E1492" s="214"/>
      <c r="F1492" s="214"/>
      <c r="G1492" s="214"/>
      <c r="H1492" s="214"/>
      <c r="I1492" s="214"/>
      <c r="J1492" s="214"/>
      <c r="K1492" s="214"/>
      <c r="L1492" s="214"/>
      <c r="M1492" s="214"/>
      <c r="N1492" s="214"/>
      <c r="O1492" s="214"/>
      <c r="P1492" s="214"/>
      <c r="Q1492" s="214"/>
      <c r="R1492" s="214"/>
      <c r="S1492" s="214"/>
      <c r="T1492" s="214"/>
      <c r="U1492" s="214"/>
    </row>
    <row r="1493" ht="13.65" customHeight="1">
      <c r="A1493" s="223">
        <v>44588</v>
      </c>
      <c r="B1493" s="224">
        <v>175530</v>
      </c>
      <c r="C1493" s="224">
        <v>213200</v>
      </c>
      <c r="D1493" s="224">
        <v>388730</v>
      </c>
      <c r="E1493" s="214"/>
      <c r="F1493" s="214"/>
      <c r="G1493" s="214"/>
      <c r="H1493" s="214"/>
      <c r="I1493" s="214"/>
      <c r="J1493" s="214"/>
      <c r="K1493" s="214"/>
      <c r="L1493" s="214"/>
      <c r="M1493" s="214"/>
      <c r="N1493" s="214"/>
      <c r="O1493" s="214"/>
      <c r="P1493" s="214"/>
      <c r="Q1493" s="214"/>
      <c r="R1493" s="214"/>
      <c r="S1493" s="214"/>
      <c r="T1493" s="214"/>
      <c r="U1493" s="214"/>
    </row>
    <row r="1494" ht="13.65" customHeight="1">
      <c r="A1494" s="223">
        <v>44589</v>
      </c>
      <c r="B1494" s="224">
        <v>175550</v>
      </c>
      <c r="C1494" s="224">
        <v>214160</v>
      </c>
      <c r="D1494" s="224">
        <v>389710</v>
      </c>
      <c r="E1494" s="214"/>
      <c r="F1494" s="214"/>
      <c r="G1494" s="214"/>
      <c r="H1494" s="214"/>
      <c r="I1494" s="214"/>
      <c r="J1494" s="214"/>
      <c r="K1494" s="214"/>
      <c r="L1494" s="214"/>
      <c r="M1494" s="214"/>
      <c r="N1494" s="214"/>
      <c r="O1494" s="214"/>
      <c r="P1494" s="214"/>
      <c r="Q1494" s="214"/>
      <c r="R1494" s="214"/>
      <c r="S1494" s="214"/>
      <c r="T1494" s="214"/>
      <c r="U1494" s="214"/>
    </row>
    <row r="1495" ht="13.65" customHeight="1">
      <c r="A1495" s="223">
        <v>44590</v>
      </c>
      <c r="B1495" s="224">
        <v>175550</v>
      </c>
      <c r="C1495" s="224">
        <v>215020</v>
      </c>
      <c r="D1495" s="224">
        <v>390570</v>
      </c>
      <c r="E1495" s="214"/>
      <c r="F1495" s="214"/>
      <c r="G1495" s="214"/>
      <c r="H1495" s="214"/>
      <c r="I1495" s="214"/>
      <c r="J1495" s="214"/>
      <c r="K1495" s="214"/>
      <c r="L1495" s="214"/>
      <c r="M1495" s="214"/>
      <c r="N1495" s="214"/>
      <c r="O1495" s="214"/>
      <c r="P1495" s="214"/>
      <c r="Q1495" s="214"/>
      <c r="R1495" s="214"/>
      <c r="S1495" s="214"/>
      <c r="T1495" s="214"/>
      <c r="U1495" s="214"/>
    </row>
    <row r="1496" ht="13.65" customHeight="1">
      <c r="A1496" s="223">
        <v>44591</v>
      </c>
      <c r="B1496" s="224">
        <v>175510</v>
      </c>
      <c r="C1496" s="224">
        <v>215920</v>
      </c>
      <c r="D1496" s="224">
        <v>391430</v>
      </c>
      <c r="E1496" s="214"/>
      <c r="F1496" s="214"/>
      <c r="G1496" s="214"/>
      <c r="H1496" s="214"/>
      <c r="I1496" s="214"/>
      <c r="J1496" s="214"/>
      <c r="K1496" s="214"/>
      <c r="L1496" s="214"/>
      <c r="M1496" s="214"/>
      <c r="N1496" s="214"/>
      <c r="O1496" s="214"/>
      <c r="P1496" s="214"/>
      <c r="Q1496" s="214"/>
      <c r="R1496" s="214"/>
      <c r="S1496" s="214"/>
      <c r="T1496" s="214"/>
      <c r="U1496" s="214"/>
    </row>
    <row r="1497" ht="13.65" customHeight="1">
      <c r="A1497" s="223">
        <v>44592</v>
      </c>
      <c r="B1497" s="224">
        <v>175370</v>
      </c>
      <c r="C1497" s="224">
        <v>216840</v>
      </c>
      <c r="D1497" s="224">
        <v>392210</v>
      </c>
      <c r="E1497" s="214"/>
      <c r="F1497" s="214"/>
      <c r="G1497" s="214"/>
      <c r="H1497" s="214"/>
      <c r="I1497" s="214"/>
      <c r="J1497" s="214"/>
      <c r="K1497" s="214"/>
      <c r="L1497" s="214"/>
      <c r="M1497" s="214"/>
      <c r="N1497" s="214"/>
      <c r="O1497" s="214"/>
      <c r="P1497" s="214"/>
      <c r="Q1497" s="214"/>
      <c r="R1497" s="214"/>
      <c r="S1497" s="214"/>
      <c r="T1497" s="214"/>
      <c r="U1497" s="214"/>
    </row>
    <row r="1498" ht="13.65" customHeight="1">
      <c r="A1498" s="223">
        <v>44593</v>
      </c>
      <c r="B1498" s="224">
        <v>174520</v>
      </c>
      <c r="C1498" s="224">
        <v>217700</v>
      </c>
      <c r="D1498" s="224">
        <v>392220</v>
      </c>
      <c r="E1498" s="214"/>
      <c r="F1498" s="214"/>
      <c r="G1498" s="214"/>
      <c r="H1498" s="214"/>
      <c r="I1498" s="214"/>
      <c r="J1498" s="214"/>
      <c r="K1498" s="214"/>
      <c r="L1498" s="214"/>
      <c r="M1498" s="214"/>
      <c r="N1498" s="214"/>
      <c r="O1498" s="214"/>
      <c r="P1498" s="214"/>
      <c r="Q1498" s="214"/>
      <c r="R1498" s="214"/>
      <c r="S1498" s="214"/>
      <c r="T1498" s="214"/>
      <c r="U1498" s="214"/>
    </row>
    <row r="1499" ht="13.65" customHeight="1">
      <c r="A1499" s="223">
        <v>44594</v>
      </c>
      <c r="B1499" s="224">
        <v>173400</v>
      </c>
      <c r="C1499" s="224">
        <v>218450</v>
      </c>
      <c r="D1499" s="224">
        <v>391850</v>
      </c>
      <c r="E1499" s="214"/>
      <c r="F1499" s="214"/>
      <c r="G1499" s="214"/>
      <c r="H1499" s="214"/>
      <c r="I1499" s="214"/>
      <c r="J1499" s="214"/>
      <c r="K1499" s="214"/>
      <c r="L1499" s="214"/>
      <c r="M1499" s="214"/>
      <c r="N1499" s="214"/>
      <c r="O1499" s="214"/>
      <c r="P1499" s="214"/>
      <c r="Q1499" s="214"/>
      <c r="R1499" s="214"/>
      <c r="S1499" s="214"/>
      <c r="T1499" s="214"/>
      <c r="U1499" s="214"/>
    </row>
    <row r="1500" ht="13.65" customHeight="1">
      <c r="A1500" s="223">
        <v>44595</v>
      </c>
      <c r="B1500" s="224">
        <v>173060</v>
      </c>
      <c r="C1500" s="224">
        <v>218450</v>
      </c>
      <c r="D1500" s="224">
        <v>391510</v>
      </c>
      <c r="E1500" s="214"/>
      <c r="F1500" s="214"/>
      <c r="G1500" s="214"/>
      <c r="H1500" s="214"/>
      <c r="I1500" s="214"/>
      <c r="J1500" s="214"/>
      <c r="K1500" s="214"/>
      <c r="L1500" s="214"/>
      <c r="M1500" s="214"/>
      <c r="N1500" s="214"/>
      <c r="O1500" s="214"/>
      <c r="P1500" s="214"/>
      <c r="Q1500" s="214"/>
      <c r="R1500" s="214"/>
      <c r="S1500" s="214"/>
      <c r="T1500" s="214"/>
      <c r="U1500" s="214"/>
    </row>
    <row r="1501" ht="13.65" customHeight="1">
      <c r="A1501" s="223">
        <v>44596</v>
      </c>
      <c r="B1501" s="224">
        <v>173260</v>
      </c>
      <c r="C1501" s="224">
        <v>218130</v>
      </c>
      <c r="D1501" s="224">
        <v>391390</v>
      </c>
      <c r="E1501" s="214"/>
      <c r="F1501" s="214"/>
      <c r="G1501" s="214"/>
      <c r="H1501" s="214"/>
      <c r="I1501" s="214"/>
      <c r="J1501" s="214"/>
      <c r="K1501" s="214"/>
      <c r="L1501" s="214"/>
      <c r="M1501" s="214"/>
      <c r="N1501" s="214"/>
      <c r="O1501" s="214"/>
      <c r="P1501" s="214"/>
      <c r="Q1501" s="214"/>
      <c r="R1501" s="214"/>
      <c r="S1501" s="214"/>
      <c r="T1501" s="214"/>
      <c r="U1501" s="214"/>
    </row>
    <row r="1502" ht="13.65" customHeight="1">
      <c r="A1502" s="223">
        <v>44597</v>
      </c>
      <c r="B1502" s="224">
        <v>173820</v>
      </c>
      <c r="C1502" s="224">
        <v>218290</v>
      </c>
      <c r="D1502" s="224">
        <v>392110</v>
      </c>
      <c r="E1502" s="214"/>
      <c r="F1502" s="214"/>
      <c r="G1502" s="214"/>
      <c r="H1502" s="214"/>
      <c r="I1502" s="214"/>
      <c r="J1502" s="214"/>
      <c r="K1502" s="214"/>
      <c r="L1502" s="214"/>
      <c r="M1502" s="214"/>
      <c r="N1502" s="214"/>
      <c r="O1502" s="214"/>
      <c r="P1502" s="214"/>
      <c r="Q1502" s="214"/>
      <c r="R1502" s="214"/>
      <c r="S1502" s="214"/>
      <c r="T1502" s="214"/>
      <c r="U1502" s="214"/>
    </row>
    <row r="1503" ht="13.65" customHeight="1">
      <c r="A1503" s="223">
        <v>44598</v>
      </c>
      <c r="B1503" s="224">
        <v>173740</v>
      </c>
      <c r="C1503" s="224">
        <v>219050</v>
      </c>
      <c r="D1503" s="224">
        <v>392790</v>
      </c>
      <c r="E1503" s="214"/>
      <c r="F1503" s="214"/>
      <c r="G1503" s="214"/>
      <c r="H1503" s="214"/>
      <c r="I1503" s="214"/>
      <c r="J1503" s="214"/>
      <c r="K1503" s="214"/>
      <c r="L1503" s="214"/>
      <c r="M1503" s="214"/>
      <c r="N1503" s="214"/>
      <c r="O1503" s="214"/>
      <c r="P1503" s="214"/>
      <c r="Q1503" s="214"/>
      <c r="R1503" s="214"/>
      <c r="S1503" s="214"/>
      <c r="T1503" s="214"/>
      <c r="U1503" s="214"/>
    </row>
    <row r="1504" ht="13.65" customHeight="1">
      <c r="A1504" s="223">
        <v>44599</v>
      </c>
      <c r="B1504" s="224">
        <v>173500</v>
      </c>
      <c r="C1504" s="224">
        <v>219910</v>
      </c>
      <c r="D1504" s="224">
        <v>393410</v>
      </c>
      <c r="E1504" s="214"/>
      <c r="F1504" s="214"/>
      <c r="G1504" s="214"/>
      <c r="H1504" s="214"/>
      <c r="I1504" s="214"/>
      <c r="J1504" s="214"/>
      <c r="K1504" s="214"/>
      <c r="L1504" s="214"/>
      <c r="M1504" s="214"/>
      <c r="N1504" s="214"/>
      <c r="O1504" s="214"/>
      <c r="P1504" s="214"/>
      <c r="Q1504" s="214"/>
      <c r="R1504" s="214"/>
      <c r="S1504" s="214"/>
      <c r="T1504" s="214"/>
      <c r="U1504" s="214"/>
    </row>
    <row r="1505" ht="13.65" customHeight="1">
      <c r="A1505" s="223">
        <v>44600</v>
      </c>
      <c r="B1505" s="224">
        <v>173360</v>
      </c>
      <c r="C1505" s="224">
        <v>220890</v>
      </c>
      <c r="D1505" s="224">
        <v>394250</v>
      </c>
      <c r="E1505" s="214"/>
      <c r="F1505" s="214"/>
      <c r="G1505" s="214"/>
      <c r="H1505" s="214"/>
      <c r="I1505" s="214"/>
      <c r="J1505" s="214"/>
      <c r="K1505" s="214"/>
      <c r="L1505" s="214"/>
      <c r="M1505" s="214"/>
      <c r="N1505" s="214"/>
      <c r="O1505" s="214"/>
      <c r="P1505" s="214"/>
      <c r="Q1505" s="214"/>
      <c r="R1505" s="214"/>
      <c r="S1505" s="214"/>
      <c r="T1505" s="214"/>
      <c r="U1505" s="214"/>
    </row>
    <row r="1506" ht="13.65" customHeight="1">
      <c r="A1506" s="223">
        <v>44601</v>
      </c>
      <c r="B1506" s="224">
        <v>172920</v>
      </c>
      <c r="C1506" s="224">
        <v>222080</v>
      </c>
      <c r="D1506" s="224">
        <v>395000</v>
      </c>
      <c r="E1506" s="214"/>
      <c r="F1506" s="214"/>
      <c r="G1506" s="214"/>
      <c r="H1506" s="214"/>
      <c r="I1506" s="214"/>
      <c r="J1506" s="214"/>
      <c r="K1506" s="214"/>
      <c r="L1506" s="214"/>
      <c r="M1506" s="214"/>
      <c r="N1506" s="214"/>
      <c r="O1506" s="214"/>
      <c r="P1506" s="214"/>
      <c r="Q1506" s="214"/>
      <c r="R1506" s="214"/>
      <c r="S1506" s="214"/>
      <c r="T1506" s="214"/>
      <c r="U1506" s="214"/>
    </row>
    <row r="1507" ht="13.65" customHeight="1">
      <c r="A1507" s="223">
        <v>44602</v>
      </c>
      <c r="B1507" s="224">
        <v>172460</v>
      </c>
      <c r="C1507" s="224">
        <v>223390</v>
      </c>
      <c r="D1507" s="224">
        <v>395850</v>
      </c>
      <c r="E1507" s="214"/>
      <c r="F1507" s="214"/>
      <c r="G1507" s="214"/>
      <c r="H1507" s="214"/>
      <c r="I1507" s="214"/>
      <c r="J1507" s="214"/>
      <c r="K1507" s="214"/>
      <c r="L1507" s="214"/>
      <c r="M1507" s="214"/>
      <c r="N1507" s="214"/>
      <c r="O1507" s="214"/>
      <c r="P1507" s="214"/>
      <c r="Q1507" s="214"/>
      <c r="R1507" s="214"/>
      <c r="S1507" s="214"/>
      <c r="T1507" s="214"/>
      <c r="U1507" s="214"/>
    </row>
    <row r="1508" ht="13.65" customHeight="1">
      <c r="A1508" s="223">
        <v>44603</v>
      </c>
      <c r="B1508" s="224">
        <v>171740</v>
      </c>
      <c r="C1508" s="224">
        <v>224710</v>
      </c>
      <c r="D1508" s="224">
        <v>396450</v>
      </c>
      <c r="E1508" s="214"/>
      <c r="F1508" s="214"/>
      <c r="G1508" s="214"/>
      <c r="H1508" s="214"/>
      <c r="I1508" s="214"/>
      <c r="J1508" s="214"/>
      <c r="K1508" s="214"/>
      <c r="L1508" s="214"/>
      <c r="M1508" s="214"/>
      <c r="N1508" s="214"/>
      <c r="O1508" s="214"/>
      <c r="P1508" s="214"/>
      <c r="Q1508" s="214"/>
      <c r="R1508" s="214"/>
      <c r="S1508" s="214"/>
      <c r="T1508" s="214"/>
      <c r="U1508" s="214"/>
    </row>
    <row r="1509" ht="13.65" customHeight="1">
      <c r="A1509" s="223">
        <v>44604</v>
      </c>
      <c r="B1509" s="224">
        <v>171240</v>
      </c>
      <c r="C1509" s="224">
        <v>225640</v>
      </c>
      <c r="D1509" s="224">
        <v>396880</v>
      </c>
      <c r="E1509" s="214"/>
      <c r="F1509" s="214"/>
      <c r="G1509" s="214"/>
      <c r="H1509" s="214"/>
      <c r="I1509" s="214"/>
      <c r="J1509" s="214"/>
      <c r="K1509" s="214"/>
      <c r="L1509" s="214"/>
      <c r="M1509" s="214"/>
      <c r="N1509" s="214"/>
      <c r="O1509" s="214"/>
      <c r="P1509" s="214"/>
      <c r="Q1509" s="214"/>
      <c r="R1509" s="214"/>
      <c r="S1509" s="214"/>
      <c r="T1509" s="214"/>
      <c r="U1509" s="214"/>
    </row>
    <row r="1510" ht="13.65" customHeight="1">
      <c r="A1510" s="223">
        <v>44605</v>
      </c>
      <c r="B1510" s="224">
        <v>170390</v>
      </c>
      <c r="C1510" s="224">
        <v>226960</v>
      </c>
      <c r="D1510" s="224">
        <v>397350</v>
      </c>
      <c r="E1510" s="214"/>
      <c r="F1510" s="214"/>
      <c r="G1510" s="214"/>
      <c r="H1510" s="214"/>
      <c r="I1510" s="214"/>
      <c r="J1510" s="214"/>
      <c r="K1510" s="214"/>
      <c r="L1510" s="214"/>
      <c r="M1510" s="214"/>
      <c r="N1510" s="214"/>
      <c r="O1510" s="214"/>
      <c r="P1510" s="214"/>
      <c r="Q1510" s="214"/>
      <c r="R1510" s="214"/>
      <c r="S1510" s="214"/>
      <c r="T1510" s="214"/>
      <c r="U1510" s="214"/>
    </row>
    <row r="1511" ht="13.65" customHeight="1">
      <c r="A1511" s="223">
        <v>44606</v>
      </c>
      <c r="B1511" s="224">
        <v>169720</v>
      </c>
      <c r="C1511" s="224">
        <v>228230</v>
      </c>
      <c r="D1511" s="224">
        <v>397950</v>
      </c>
      <c r="E1511" s="214"/>
      <c r="F1511" s="214"/>
      <c r="G1511" s="214"/>
      <c r="H1511" s="214"/>
      <c r="I1511" s="214"/>
      <c r="J1511" s="214"/>
      <c r="K1511" s="214"/>
      <c r="L1511" s="214"/>
      <c r="M1511" s="214"/>
      <c r="N1511" s="214"/>
      <c r="O1511" s="214"/>
      <c r="P1511" s="214"/>
      <c r="Q1511" s="214"/>
      <c r="R1511" s="214"/>
      <c r="S1511" s="214"/>
      <c r="T1511" s="214"/>
      <c r="U1511" s="214"/>
    </row>
    <row r="1512" ht="13.65" customHeight="1">
      <c r="A1512" s="223">
        <v>44607</v>
      </c>
      <c r="B1512" s="224">
        <v>168900</v>
      </c>
      <c r="C1512" s="224">
        <v>229390</v>
      </c>
      <c r="D1512" s="224">
        <v>398290</v>
      </c>
      <c r="E1512" s="214"/>
      <c r="F1512" s="214"/>
      <c r="G1512" s="214"/>
      <c r="H1512" s="214"/>
      <c r="I1512" s="214"/>
      <c r="J1512" s="214"/>
      <c r="K1512" s="214"/>
      <c r="L1512" s="214"/>
      <c r="M1512" s="214"/>
      <c r="N1512" s="214"/>
      <c r="O1512" s="214"/>
      <c r="P1512" s="214"/>
      <c r="Q1512" s="214"/>
      <c r="R1512" s="214"/>
      <c r="S1512" s="214"/>
      <c r="T1512" s="214"/>
      <c r="U1512" s="214"/>
    </row>
    <row r="1513" ht="13.65" customHeight="1">
      <c r="A1513" s="223">
        <v>44608</v>
      </c>
      <c r="B1513" s="224">
        <v>168180</v>
      </c>
      <c r="C1513" s="224">
        <v>230780</v>
      </c>
      <c r="D1513" s="224">
        <v>398960</v>
      </c>
      <c r="E1513" s="214"/>
      <c r="F1513" s="214"/>
      <c r="G1513" s="214"/>
      <c r="H1513" s="214"/>
      <c r="I1513" s="214"/>
      <c r="J1513" s="214"/>
      <c r="K1513" s="214"/>
      <c r="L1513" s="214"/>
      <c r="M1513" s="214"/>
      <c r="N1513" s="214"/>
      <c r="O1513" s="214"/>
      <c r="P1513" s="214"/>
      <c r="Q1513" s="214"/>
      <c r="R1513" s="214"/>
      <c r="S1513" s="214"/>
      <c r="T1513" s="214"/>
      <c r="U1513" s="214"/>
    </row>
    <row r="1514" ht="13.65" customHeight="1">
      <c r="A1514" s="223">
        <v>44609</v>
      </c>
      <c r="B1514" s="224">
        <v>167500</v>
      </c>
      <c r="C1514" s="224">
        <v>231780</v>
      </c>
      <c r="D1514" s="224">
        <v>399280</v>
      </c>
      <c r="E1514" s="214"/>
      <c r="F1514" s="214"/>
      <c r="G1514" s="214"/>
      <c r="H1514" s="214"/>
      <c r="I1514" s="214"/>
      <c r="J1514" s="214"/>
      <c r="K1514" s="214"/>
      <c r="L1514" s="214"/>
      <c r="M1514" s="214"/>
      <c r="N1514" s="214"/>
      <c r="O1514" s="214"/>
      <c r="P1514" s="214"/>
      <c r="Q1514" s="214"/>
      <c r="R1514" s="214"/>
      <c r="S1514" s="214"/>
      <c r="T1514" s="214"/>
      <c r="U1514" s="214"/>
    </row>
    <row r="1515" ht="13.65" customHeight="1">
      <c r="A1515" s="223">
        <v>44610</v>
      </c>
      <c r="B1515" s="224">
        <v>166710</v>
      </c>
      <c r="C1515" s="224">
        <v>233060</v>
      </c>
      <c r="D1515" s="224">
        <v>399770</v>
      </c>
      <c r="E1515" s="214"/>
      <c r="F1515" s="214"/>
      <c r="G1515" s="214"/>
      <c r="H1515" s="214"/>
      <c r="I1515" s="214"/>
      <c r="J1515" s="214"/>
      <c r="K1515" s="214"/>
      <c r="L1515" s="214"/>
      <c r="M1515" s="214"/>
      <c r="N1515" s="214"/>
      <c r="O1515" s="214"/>
      <c r="P1515" s="214"/>
      <c r="Q1515" s="214"/>
      <c r="R1515" s="214"/>
      <c r="S1515" s="214"/>
      <c r="T1515" s="214"/>
      <c r="U1515" s="214"/>
    </row>
    <row r="1516" ht="13.65" customHeight="1">
      <c r="A1516" s="223">
        <v>44611</v>
      </c>
      <c r="B1516" s="224">
        <v>165710</v>
      </c>
      <c r="C1516" s="224">
        <v>234300</v>
      </c>
      <c r="D1516" s="224">
        <v>400010</v>
      </c>
      <c r="E1516" s="214"/>
      <c r="F1516" s="214"/>
      <c r="G1516" s="214"/>
      <c r="H1516" s="214"/>
      <c r="I1516" s="214"/>
      <c r="J1516" s="214"/>
      <c r="K1516" s="214"/>
      <c r="L1516" s="214"/>
      <c r="M1516" s="214"/>
      <c r="N1516" s="214"/>
      <c r="O1516" s="214"/>
      <c r="P1516" s="214"/>
      <c r="Q1516" s="214"/>
      <c r="R1516" s="214"/>
      <c r="S1516" s="214"/>
      <c r="T1516" s="214"/>
      <c r="U1516" s="214"/>
    </row>
    <row r="1517" ht="13.65" customHeight="1">
      <c r="A1517" s="223">
        <v>44612</v>
      </c>
      <c r="B1517" s="224">
        <v>164870</v>
      </c>
      <c r="C1517" s="224">
        <v>235250</v>
      </c>
      <c r="D1517" s="224">
        <v>400120</v>
      </c>
      <c r="E1517" s="214"/>
      <c r="F1517" s="214"/>
      <c r="G1517" s="214"/>
      <c r="H1517" s="214"/>
      <c r="I1517" s="214"/>
      <c r="J1517" s="214"/>
      <c r="K1517" s="214"/>
      <c r="L1517" s="214"/>
      <c r="M1517" s="214"/>
      <c r="N1517" s="214"/>
      <c r="O1517" s="214"/>
      <c r="P1517" s="214"/>
      <c r="Q1517" s="214"/>
      <c r="R1517" s="214"/>
      <c r="S1517" s="214"/>
      <c r="T1517" s="214"/>
      <c r="U1517" s="214"/>
    </row>
    <row r="1518" ht="13.65" customHeight="1">
      <c r="A1518" s="223">
        <v>44613</v>
      </c>
      <c r="B1518" s="224">
        <v>163520</v>
      </c>
      <c r="C1518" s="224">
        <v>236490</v>
      </c>
      <c r="D1518" s="224">
        <v>400010</v>
      </c>
      <c r="E1518" s="214"/>
      <c r="F1518" s="214"/>
      <c r="G1518" s="214"/>
      <c r="H1518" s="214"/>
      <c r="I1518" s="214"/>
      <c r="J1518" s="214"/>
      <c r="K1518" s="214"/>
      <c r="L1518" s="214"/>
      <c r="M1518" s="214"/>
      <c r="N1518" s="214"/>
      <c r="O1518" s="214"/>
      <c r="P1518" s="214"/>
      <c r="Q1518" s="214"/>
      <c r="R1518" s="214"/>
      <c r="S1518" s="214"/>
      <c r="T1518" s="214"/>
      <c r="U1518" s="214"/>
    </row>
    <row r="1519" ht="13.65" customHeight="1">
      <c r="A1519" s="223">
        <v>44614</v>
      </c>
      <c r="B1519" s="224">
        <v>162340</v>
      </c>
      <c r="C1519" s="224">
        <v>237730</v>
      </c>
      <c r="D1519" s="224">
        <v>400070</v>
      </c>
      <c r="E1519" s="214"/>
      <c r="F1519" s="214"/>
      <c r="G1519" s="214"/>
      <c r="H1519" s="214"/>
      <c r="I1519" s="214"/>
      <c r="J1519" s="214"/>
      <c r="K1519" s="214"/>
      <c r="L1519" s="214"/>
      <c r="M1519" s="214"/>
      <c r="N1519" s="214"/>
      <c r="O1519" s="214"/>
      <c r="P1519" s="214"/>
      <c r="Q1519" s="214"/>
      <c r="R1519" s="214"/>
      <c r="S1519" s="214"/>
      <c r="T1519" s="214"/>
      <c r="U1519" s="214"/>
    </row>
    <row r="1520" ht="13.65" customHeight="1">
      <c r="A1520" s="223">
        <v>44615</v>
      </c>
      <c r="B1520" s="224">
        <v>161210</v>
      </c>
      <c r="C1520" s="224">
        <v>238980</v>
      </c>
      <c r="D1520" s="224">
        <v>400190</v>
      </c>
      <c r="E1520" s="214"/>
      <c r="F1520" s="214"/>
      <c r="G1520" s="214"/>
      <c r="H1520" s="214"/>
      <c r="I1520" s="214"/>
      <c r="J1520" s="214"/>
      <c r="K1520" s="214"/>
      <c r="L1520" s="214"/>
      <c r="M1520" s="214"/>
      <c r="N1520" s="214"/>
      <c r="O1520" s="214"/>
      <c r="P1520" s="214"/>
      <c r="Q1520" s="214"/>
      <c r="R1520" s="214"/>
      <c r="S1520" s="214"/>
      <c r="T1520" s="214"/>
      <c r="U1520" s="214"/>
    </row>
    <row r="1521" ht="13.65" customHeight="1">
      <c r="A1521" s="223">
        <v>44616</v>
      </c>
      <c r="B1521" s="224">
        <v>160270</v>
      </c>
      <c r="C1521" s="224">
        <v>240170</v>
      </c>
      <c r="D1521" s="224">
        <v>400440</v>
      </c>
      <c r="E1521" s="214"/>
      <c r="F1521" s="214"/>
      <c r="G1521" s="214"/>
      <c r="H1521" s="214"/>
      <c r="I1521" s="214"/>
      <c r="J1521" s="214"/>
      <c r="K1521" s="214"/>
      <c r="L1521" s="214"/>
      <c r="M1521" s="214"/>
      <c r="N1521" s="214"/>
      <c r="O1521" s="214"/>
      <c r="P1521" s="214"/>
      <c r="Q1521" s="214"/>
      <c r="R1521" s="214"/>
      <c r="S1521" s="214"/>
      <c r="T1521" s="214"/>
      <c r="U1521" s="214"/>
    </row>
    <row r="1522" ht="13.65" customHeight="1">
      <c r="A1522" s="223">
        <v>44617</v>
      </c>
      <c r="B1522" s="224">
        <v>160050</v>
      </c>
      <c r="C1522" s="224">
        <v>240910</v>
      </c>
      <c r="D1522" s="224">
        <v>400960</v>
      </c>
      <c r="E1522" s="214"/>
      <c r="F1522" s="214"/>
      <c r="G1522" s="214"/>
      <c r="H1522" s="214"/>
      <c r="I1522" s="214"/>
      <c r="J1522" s="214"/>
      <c r="K1522" s="214"/>
      <c r="L1522" s="214"/>
      <c r="M1522" s="214"/>
      <c r="N1522" s="214"/>
      <c r="O1522" s="214"/>
      <c r="P1522" s="214"/>
      <c r="Q1522" s="214"/>
      <c r="R1522" s="214"/>
      <c r="S1522" s="214"/>
      <c r="T1522" s="214"/>
      <c r="U1522" s="214"/>
    </row>
    <row r="1523" ht="13.65" customHeight="1">
      <c r="A1523" s="223">
        <v>44618</v>
      </c>
      <c r="B1523" s="224">
        <v>159560</v>
      </c>
      <c r="C1523" s="224">
        <v>241770</v>
      </c>
      <c r="D1523" s="224">
        <v>401330</v>
      </c>
      <c r="E1523" s="214"/>
      <c r="F1523" s="214"/>
      <c r="G1523" s="214"/>
      <c r="H1523" s="214"/>
      <c r="I1523" s="214"/>
      <c r="J1523" s="214"/>
      <c r="K1523" s="214"/>
      <c r="L1523" s="214"/>
      <c r="M1523" s="214"/>
      <c r="N1523" s="214"/>
      <c r="O1523" s="214"/>
      <c r="P1523" s="214"/>
      <c r="Q1523" s="214"/>
      <c r="R1523" s="214"/>
      <c r="S1523" s="214"/>
      <c r="T1523" s="214"/>
      <c r="U1523" s="214"/>
    </row>
    <row r="1524" ht="13.65" customHeight="1">
      <c r="A1524" s="223">
        <v>44619</v>
      </c>
      <c r="B1524" s="224">
        <v>159170</v>
      </c>
      <c r="C1524" s="224">
        <v>242400</v>
      </c>
      <c r="D1524" s="224">
        <v>401570</v>
      </c>
      <c r="E1524" s="214"/>
      <c r="F1524" s="214"/>
      <c r="G1524" s="214"/>
      <c r="H1524" s="214"/>
      <c r="I1524" s="214"/>
      <c r="J1524" s="214"/>
      <c r="K1524" s="214"/>
      <c r="L1524" s="214"/>
      <c r="M1524" s="214"/>
      <c r="N1524" s="214"/>
      <c r="O1524" s="214"/>
      <c r="P1524" s="214"/>
      <c r="Q1524" s="214"/>
      <c r="R1524" s="214"/>
      <c r="S1524" s="214"/>
      <c r="T1524" s="214"/>
      <c r="U1524" s="214"/>
    </row>
    <row r="1525" ht="13.65" customHeight="1">
      <c r="A1525" s="223">
        <v>44620</v>
      </c>
      <c r="B1525" s="224">
        <v>158790</v>
      </c>
      <c r="C1525" s="224">
        <v>242850</v>
      </c>
      <c r="D1525" s="224">
        <v>401640</v>
      </c>
      <c r="E1525" s="214"/>
      <c r="F1525" s="214"/>
      <c r="G1525" s="214"/>
      <c r="H1525" s="214"/>
      <c r="I1525" s="214"/>
      <c r="J1525" s="214"/>
      <c r="K1525" s="214"/>
      <c r="L1525" s="214"/>
      <c r="M1525" s="214"/>
      <c r="N1525" s="214"/>
      <c r="O1525" s="214"/>
      <c r="P1525" s="214"/>
      <c r="Q1525" s="214"/>
      <c r="R1525" s="214"/>
      <c r="S1525" s="214"/>
      <c r="T1525" s="214"/>
      <c r="U1525" s="214"/>
    </row>
    <row r="1526" ht="13.65" customHeight="1">
      <c r="A1526" s="223">
        <v>44621</v>
      </c>
      <c r="B1526" s="224">
        <v>158610</v>
      </c>
      <c r="C1526" s="224">
        <v>242970</v>
      </c>
      <c r="D1526" s="224">
        <v>401580</v>
      </c>
      <c r="E1526" s="214"/>
      <c r="F1526" s="214"/>
      <c r="G1526" s="214"/>
      <c r="H1526" s="214"/>
      <c r="I1526" s="214"/>
      <c r="J1526" s="214"/>
      <c r="K1526" s="214"/>
      <c r="L1526" s="214"/>
      <c r="M1526" s="214"/>
      <c r="N1526" s="214"/>
      <c r="O1526" s="214"/>
      <c r="P1526" s="214"/>
      <c r="Q1526" s="214"/>
      <c r="R1526" s="214"/>
      <c r="S1526" s="214"/>
      <c r="T1526" s="214"/>
      <c r="U1526" s="214"/>
    </row>
    <row r="1527" ht="13.65" customHeight="1">
      <c r="A1527" s="223">
        <v>44622</v>
      </c>
      <c r="B1527" s="224">
        <v>158380</v>
      </c>
      <c r="C1527" s="224">
        <v>243140</v>
      </c>
      <c r="D1527" s="224">
        <v>401520</v>
      </c>
      <c r="E1527" s="214"/>
      <c r="F1527" s="214"/>
      <c r="G1527" s="214"/>
      <c r="H1527" s="214"/>
      <c r="I1527" s="214"/>
      <c r="J1527" s="214"/>
      <c r="K1527" s="214"/>
      <c r="L1527" s="214"/>
      <c r="M1527" s="214"/>
      <c r="N1527" s="214"/>
      <c r="O1527" s="214"/>
      <c r="P1527" s="214"/>
      <c r="Q1527" s="214"/>
      <c r="R1527" s="214"/>
      <c r="S1527" s="214"/>
      <c r="T1527" s="214"/>
      <c r="U1527" s="214"/>
    </row>
    <row r="1528" ht="13.65" customHeight="1">
      <c r="A1528" s="223">
        <v>44623</v>
      </c>
      <c r="B1528" s="224">
        <v>158160</v>
      </c>
      <c r="C1528" s="224">
        <v>243310</v>
      </c>
      <c r="D1528" s="224">
        <v>401470</v>
      </c>
      <c r="E1528" s="214"/>
      <c r="F1528" s="214"/>
      <c r="G1528" s="214"/>
      <c r="H1528" s="214"/>
      <c r="I1528" s="214"/>
      <c r="J1528" s="214"/>
      <c r="K1528" s="214"/>
      <c r="L1528" s="214"/>
      <c r="M1528" s="214"/>
      <c r="N1528" s="214"/>
      <c r="O1528" s="214"/>
      <c r="P1528" s="214"/>
      <c r="Q1528" s="214"/>
      <c r="R1528" s="214"/>
      <c r="S1528" s="214"/>
      <c r="T1528" s="214"/>
      <c r="U1528" s="214"/>
    </row>
    <row r="1529" ht="13.65" customHeight="1">
      <c r="A1529" s="223">
        <v>44624</v>
      </c>
      <c r="B1529" s="224">
        <v>158200</v>
      </c>
      <c r="C1529" s="224">
        <v>243140</v>
      </c>
      <c r="D1529" s="224">
        <v>401340</v>
      </c>
      <c r="E1529" s="214"/>
      <c r="F1529" s="214"/>
      <c r="G1529" s="214"/>
      <c r="H1529" s="214"/>
      <c r="I1529" s="214"/>
      <c r="J1529" s="214"/>
      <c r="K1529" s="214"/>
      <c r="L1529" s="214"/>
      <c r="M1529" s="214"/>
      <c r="N1529" s="214"/>
      <c r="O1529" s="214"/>
      <c r="P1529" s="214"/>
      <c r="Q1529" s="214"/>
      <c r="R1529" s="214"/>
      <c r="S1529" s="214"/>
      <c r="T1529" s="214"/>
      <c r="U1529" s="214"/>
    </row>
    <row r="1530" ht="13.65" customHeight="1">
      <c r="A1530" s="223">
        <v>44625</v>
      </c>
      <c r="B1530" s="224">
        <v>158230</v>
      </c>
      <c r="C1530" s="224">
        <v>242800</v>
      </c>
      <c r="D1530" s="224">
        <v>401030</v>
      </c>
      <c r="E1530" s="214"/>
      <c r="F1530" s="214"/>
      <c r="G1530" s="214"/>
      <c r="H1530" s="214"/>
      <c r="I1530" s="214"/>
      <c r="J1530" s="214"/>
      <c r="K1530" s="214"/>
      <c r="L1530" s="214"/>
      <c r="M1530" s="214"/>
      <c r="N1530" s="214"/>
      <c r="O1530" s="214"/>
      <c r="P1530" s="214"/>
      <c r="Q1530" s="214"/>
      <c r="R1530" s="214"/>
      <c r="S1530" s="214"/>
      <c r="T1530" s="214"/>
      <c r="U1530" s="214"/>
    </row>
    <row r="1531" ht="13.65" customHeight="1">
      <c r="A1531" s="223">
        <v>44626</v>
      </c>
      <c r="B1531" s="224">
        <v>158470</v>
      </c>
      <c r="C1531" s="224">
        <v>242630</v>
      </c>
      <c r="D1531" s="224">
        <v>401100</v>
      </c>
      <c r="E1531" s="214"/>
      <c r="F1531" s="214"/>
      <c r="G1531" s="214"/>
      <c r="H1531" s="214"/>
      <c r="I1531" s="214"/>
      <c r="J1531" s="214"/>
      <c r="K1531" s="214"/>
      <c r="L1531" s="214"/>
      <c r="M1531" s="214"/>
      <c r="N1531" s="214"/>
      <c r="O1531" s="214"/>
      <c r="P1531" s="214"/>
      <c r="Q1531" s="214"/>
      <c r="R1531" s="214"/>
      <c r="S1531" s="214"/>
      <c r="T1531" s="214"/>
      <c r="U1531" s="214"/>
    </row>
    <row r="1532" ht="13.65" customHeight="1">
      <c r="A1532" s="223">
        <v>44627</v>
      </c>
      <c r="B1532" s="224">
        <v>158730</v>
      </c>
      <c r="C1532" s="224">
        <v>242510</v>
      </c>
      <c r="D1532" s="224">
        <v>401240</v>
      </c>
      <c r="E1532" s="214"/>
      <c r="F1532" s="214"/>
      <c r="G1532" s="214"/>
      <c r="H1532" s="214"/>
      <c r="I1532" s="214"/>
      <c r="J1532" s="214"/>
      <c r="K1532" s="214"/>
      <c r="L1532" s="214"/>
      <c r="M1532" s="214"/>
      <c r="N1532" s="214"/>
      <c r="O1532" s="214"/>
      <c r="P1532" s="214"/>
      <c r="Q1532" s="214"/>
      <c r="R1532" s="214"/>
      <c r="S1532" s="214"/>
      <c r="T1532" s="214"/>
      <c r="U1532" s="214"/>
    </row>
    <row r="1533" ht="13.65" customHeight="1">
      <c r="A1533" s="223">
        <v>44628</v>
      </c>
      <c r="B1533" s="224">
        <v>158980</v>
      </c>
      <c r="C1533" s="224">
        <v>242450</v>
      </c>
      <c r="D1533" s="224">
        <v>401430</v>
      </c>
      <c r="E1533" s="214"/>
      <c r="F1533" s="214"/>
      <c r="G1533" s="214"/>
      <c r="H1533" s="214"/>
      <c r="I1533" s="214"/>
      <c r="J1533" s="214"/>
      <c r="K1533" s="214"/>
      <c r="L1533" s="214"/>
      <c r="M1533" s="214"/>
      <c r="N1533" s="214"/>
      <c r="O1533" s="214"/>
      <c r="P1533" s="214"/>
      <c r="Q1533" s="214"/>
      <c r="R1533" s="214"/>
      <c r="S1533" s="214"/>
      <c r="T1533" s="214"/>
      <c r="U1533" s="214"/>
    </row>
    <row r="1534" ht="13.65" customHeight="1">
      <c r="A1534" s="223">
        <v>44629</v>
      </c>
      <c r="B1534" s="224">
        <v>159250</v>
      </c>
      <c r="C1534" s="224">
        <v>242340</v>
      </c>
      <c r="D1534" s="224">
        <v>401590</v>
      </c>
      <c r="E1534" s="214"/>
      <c r="F1534" s="214"/>
      <c r="G1534" s="214"/>
      <c r="H1534" s="214"/>
      <c r="I1534" s="214"/>
      <c r="J1534" s="214"/>
      <c r="K1534" s="214"/>
      <c r="L1534" s="214"/>
      <c r="M1534" s="214"/>
      <c r="N1534" s="214"/>
      <c r="O1534" s="214"/>
      <c r="P1534" s="214"/>
      <c r="Q1534" s="214"/>
      <c r="R1534" s="214"/>
      <c r="S1534" s="214"/>
      <c r="T1534" s="214"/>
      <c r="U1534" s="214"/>
    </row>
    <row r="1535" ht="13.65" customHeight="1">
      <c r="A1535" s="223">
        <v>44630</v>
      </c>
      <c r="B1535" s="224">
        <v>159500</v>
      </c>
      <c r="C1535" s="224">
        <v>242170</v>
      </c>
      <c r="D1535" s="224">
        <v>401670</v>
      </c>
      <c r="E1535" s="214"/>
      <c r="F1535" s="214"/>
      <c r="G1535" s="214"/>
      <c r="H1535" s="214"/>
      <c r="I1535" s="214"/>
      <c r="J1535" s="214"/>
      <c r="K1535" s="214"/>
      <c r="L1535" s="214"/>
      <c r="M1535" s="214"/>
      <c r="N1535" s="214"/>
      <c r="O1535" s="214"/>
      <c r="P1535" s="214"/>
      <c r="Q1535" s="214"/>
      <c r="R1535" s="214"/>
      <c r="S1535" s="214"/>
      <c r="T1535" s="214"/>
      <c r="U1535" s="214"/>
    </row>
    <row r="1536" ht="13.65" customHeight="1">
      <c r="A1536" s="223">
        <v>44631</v>
      </c>
      <c r="B1536" s="224">
        <v>159890</v>
      </c>
      <c r="C1536" s="224">
        <v>241940</v>
      </c>
      <c r="D1536" s="224">
        <v>401830</v>
      </c>
      <c r="E1536" s="214"/>
      <c r="F1536" s="214"/>
      <c r="G1536" s="214"/>
      <c r="H1536" s="214"/>
      <c r="I1536" s="214"/>
      <c r="J1536" s="214"/>
      <c r="K1536" s="214"/>
      <c r="L1536" s="214"/>
      <c r="M1536" s="214"/>
      <c r="N1536" s="214"/>
      <c r="O1536" s="214"/>
      <c r="P1536" s="214"/>
      <c r="Q1536" s="214"/>
      <c r="R1536" s="214"/>
      <c r="S1536" s="214"/>
      <c r="T1536" s="214"/>
      <c r="U1536" s="214"/>
    </row>
    <row r="1537" ht="13.65" customHeight="1">
      <c r="A1537" s="223">
        <v>44632</v>
      </c>
      <c r="B1537" s="224">
        <v>159920</v>
      </c>
      <c r="C1537" s="224">
        <v>242000</v>
      </c>
      <c r="D1537" s="224">
        <v>401920</v>
      </c>
      <c r="E1537" s="214"/>
      <c r="F1537" s="214"/>
      <c r="G1537" s="214"/>
      <c r="H1537" s="214"/>
      <c r="I1537" s="214"/>
      <c r="J1537" s="214"/>
      <c r="K1537" s="214"/>
      <c r="L1537" s="214"/>
      <c r="M1537" s="214"/>
      <c r="N1537" s="214"/>
      <c r="O1537" s="214"/>
      <c r="P1537" s="214"/>
      <c r="Q1537" s="214"/>
      <c r="R1537" s="214"/>
      <c r="S1537" s="214"/>
      <c r="T1537" s="214"/>
      <c r="U1537" s="214"/>
    </row>
    <row r="1538" ht="13.65" customHeight="1">
      <c r="A1538" s="223">
        <v>44633</v>
      </c>
      <c r="B1538" s="224">
        <v>160600</v>
      </c>
      <c r="C1538" s="224">
        <v>241660</v>
      </c>
      <c r="D1538" s="224">
        <v>402260</v>
      </c>
      <c r="E1538" s="214"/>
      <c r="F1538" s="214"/>
      <c r="G1538" s="214"/>
      <c r="H1538" s="214"/>
      <c r="I1538" s="214"/>
      <c r="J1538" s="214"/>
      <c r="K1538" s="214"/>
      <c r="L1538" s="214"/>
      <c r="M1538" s="214"/>
      <c r="N1538" s="214"/>
      <c r="O1538" s="214"/>
      <c r="P1538" s="214"/>
      <c r="Q1538" s="214"/>
      <c r="R1538" s="214"/>
      <c r="S1538" s="214"/>
      <c r="T1538" s="214"/>
      <c r="U1538" s="214"/>
    </row>
    <row r="1539" ht="13.65" customHeight="1">
      <c r="A1539" s="223">
        <v>44634</v>
      </c>
      <c r="B1539" s="224">
        <v>161330</v>
      </c>
      <c r="C1539" s="224">
        <v>241140</v>
      </c>
      <c r="D1539" s="224">
        <v>402470</v>
      </c>
      <c r="E1539" s="214"/>
      <c r="F1539" s="214"/>
      <c r="G1539" s="214"/>
      <c r="H1539" s="214"/>
      <c r="I1539" s="214"/>
      <c r="J1539" s="214"/>
      <c r="K1539" s="214"/>
      <c r="L1539" s="214"/>
      <c r="M1539" s="214"/>
      <c r="N1539" s="214"/>
      <c r="O1539" s="214"/>
      <c r="P1539" s="214"/>
      <c r="Q1539" s="214"/>
      <c r="R1539" s="214"/>
      <c r="S1539" s="214"/>
      <c r="T1539" s="214"/>
      <c r="U1539" s="214"/>
    </row>
    <row r="1540" ht="13.65" customHeight="1">
      <c r="A1540" s="223">
        <v>44635</v>
      </c>
      <c r="B1540" s="224">
        <v>162200</v>
      </c>
      <c r="C1540" s="224">
        <v>240970</v>
      </c>
      <c r="D1540" s="224">
        <v>403170</v>
      </c>
      <c r="E1540" s="214"/>
      <c r="F1540" s="214"/>
      <c r="G1540" s="214"/>
      <c r="H1540" s="214"/>
      <c r="I1540" s="214"/>
      <c r="J1540" s="214"/>
      <c r="K1540" s="214"/>
      <c r="L1540" s="214"/>
      <c r="M1540" s="214"/>
      <c r="N1540" s="214"/>
      <c r="O1540" s="214"/>
      <c r="P1540" s="214"/>
      <c r="Q1540" s="214"/>
      <c r="R1540" s="214"/>
      <c r="S1540" s="214"/>
      <c r="T1540" s="214"/>
      <c r="U1540" s="214"/>
    </row>
    <row r="1541" ht="13.65" customHeight="1">
      <c r="A1541" s="223">
        <v>44636</v>
      </c>
      <c r="B1541" s="224">
        <v>162880</v>
      </c>
      <c r="C1541" s="224">
        <v>240510</v>
      </c>
      <c r="D1541" s="224">
        <v>403390</v>
      </c>
      <c r="E1541" s="214"/>
      <c r="F1541" s="214"/>
      <c r="G1541" s="214"/>
      <c r="H1541" s="214"/>
      <c r="I1541" s="214"/>
      <c r="J1541" s="214"/>
      <c r="K1541" s="214"/>
      <c r="L1541" s="214"/>
      <c r="M1541" s="214"/>
      <c r="N1541" s="214"/>
      <c r="O1541" s="214"/>
      <c r="P1541" s="214"/>
      <c r="Q1541" s="214"/>
      <c r="R1541" s="214"/>
      <c r="S1541" s="214"/>
      <c r="T1541" s="214"/>
      <c r="U1541" s="214"/>
    </row>
    <row r="1542" ht="13.65" customHeight="1">
      <c r="A1542" s="223">
        <v>44637</v>
      </c>
      <c r="B1542" s="224">
        <v>163730</v>
      </c>
      <c r="C1542" s="224">
        <v>240000</v>
      </c>
      <c r="D1542" s="224">
        <v>403730</v>
      </c>
      <c r="E1542" s="214"/>
      <c r="F1542" s="214"/>
      <c r="G1542" s="214"/>
      <c r="H1542" s="214"/>
      <c r="I1542" s="214"/>
      <c r="J1542" s="214"/>
      <c r="K1542" s="214"/>
      <c r="L1542" s="214"/>
      <c r="M1542" s="214"/>
      <c r="N1542" s="214"/>
      <c r="O1542" s="214"/>
      <c r="P1542" s="214"/>
      <c r="Q1542" s="214"/>
      <c r="R1542" s="214"/>
      <c r="S1542" s="214"/>
      <c r="T1542" s="214"/>
      <c r="U1542" s="214"/>
    </row>
    <row r="1543" ht="13.65" customHeight="1">
      <c r="A1543" s="223">
        <v>44638</v>
      </c>
      <c r="B1543" s="224">
        <v>164550</v>
      </c>
      <c r="C1543" s="224">
        <v>239600</v>
      </c>
      <c r="D1543" s="224">
        <v>404150</v>
      </c>
      <c r="E1543" s="214"/>
      <c r="F1543" s="214"/>
      <c r="G1543" s="214"/>
      <c r="H1543" s="214"/>
      <c r="I1543" s="214"/>
      <c r="J1543" s="214"/>
      <c r="K1543" s="214"/>
      <c r="L1543" s="214"/>
      <c r="M1543" s="214"/>
      <c r="N1543" s="214"/>
      <c r="O1543" s="214"/>
      <c r="P1543" s="214"/>
      <c r="Q1543" s="214"/>
      <c r="R1543" s="214"/>
      <c r="S1543" s="214"/>
      <c r="T1543" s="214"/>
      <c r="U1543" s="214"/>
    </row>
    <row r="1544" ht="13.65" customHeight="1">
      <c r="A1544" s="223">
        <v>44639</v>
      </c>
      <c r="B1544" s="224">
        <v>165350</v>
      </c>
      <c r="C1544" s="224">
        <v>239150</v>
      </c>
      <c r="D1544" s="224">
        <v>404500</v>
      </c>
      <c r="E1544" s="214"/>
      <c r="F1544" s="214"/>
      <c r="G1544" s="214"/>
      <c r="H1544" s="214"/>
      <c r="I1544" s="214"/>
      <c r="J1544" s="214"/>
      <c r="K1544" s="214"/>
      <c r="L1544" s="214"/>
      <c r="M1544" s="214"/>
      <c r="N1544" s="214"/>
      <c r="O1544" s="214"/>
      <c r="P1544" s="214"/>
      <c r="Q1544" s="214"/>
      <c r="R1544" s="214"/>
      <c r="S1544" s="214"/>
      <c r="T1544" s="214"/>
      <c r="U1544" s="214"/>
    </row>
    <row r="1545" ht="13.65" customHeight="1">
      <c r="A1545" s="223">
        <v>44640</v>
      </c>
      <c r="B1545" s="224">
        <v>166090</v>
      </c>
      <c r="C1545" s="224">
        <v>238690</v>
      </c>
      <c r="D1545" s="224">
        <v>404780</v>
      </c>
      <c r="E1545" s="214"/>
      <c r="F1545" s="214"/>
      <c r="G1545" s="214"/>
      <c r="H1545" s="214"/>
      <c r="I1545" s="214"/>
      <c r="J1545" s="214"/>
      <c r="K1545" s="214"/>
      <c r="L1545" s="214"/>
      <c r="M1545" s="214"/>
      <c r="N1545" s="214"/>
      <c r="O1545" s="214"/>
      <c r="P1545" s="214"/>
      <c r="Q1545" s="214"/>
      <c r="R1545" s="214"/>
      <c r="S1545" s="214"/>
      <c r="T1545" s="214"/>
      <c r="U1545" s="214"/>
    </row>
    <row r="1546" ht="13.65" customHeight="1">
      <c r="A1546" s="223">
        <v>44641</v>
      </c>
      <c r="B1546" s="224">
        <v>166920</v>
      </c>
      <c r="C1546" s="224">
        <v>238300</v>
      </c>
      <c r="D1546" s="224">
        <v>405220</v>
      </c>
      <c r="E1546" s="214"/>
      <c r="F1546" s="214"/>
      <c r="G1546" s="214"/>
      <c r="H1546" s="214"/>
      <c r="I1546" s="214"/>
      <c r="J1546" s="214"/>
      <c r="K1546" s="214"/>
      <c r="L1546" s="214"/>
      <c r="M1546" s="214"/>
      <c r="N1546" s="214"/>
      <c r="O1546" s="214"/>
      <c r="P1546" s="214"/>
      <c r="Q1546" s="214"/>
      <c r="R1546" s="214"/>
      <c r="S1546" s="214"/>
      <c r="T1546" s="214"/>
      <c r="U1546" s="214"/>
    </row>
    <row r="1547" ht="13.65" customHeight="1">
      <c r="A1547" s="223">
        <v>44642</v>
      </c>
      <c r="B1547" s="224">
        <v>167730</v>
      </c>
      <c r="C1547" s="224">
        <v>237840</v>
      </c>
      <c r="D1547" s="224">
        <v>405570</v>
      </c>
      <c r="E1547" s="214"/>
      <c r="F1547" s="214"/>
      <c r="G1547" s="214"/>
      <c r="H1547" s="214"/>
      <c r="I1547" s="214"/>
      <c r="J1547" s="214"/>
      <c r="K1547" s="214"/>
      <c r="L1547" s="214"/>
      <c r="M1547" s="214"/>
      <c r="N1547" s="214"/>
      <c r="O1547" s="214"/>
      <c r="P1547" s="214"/>
      <c r="Q1547" s="214"/>
      <c r="R1547" s="214"/>
      <c r="S1547" s="214"/>
      <c r="T1547" s="214"/>
      <c r="U1547" s="214"/>
    </row>
    <row r="1548" ht="13.65" customHeight="1">
      <c r="A1548" s="223">
        <v>44643</v>
      </c>
      <c r="B1548" s="224">
        <v>168510</v>
      </c>
      <c r="C1548" s="224">
        <v>237510</v>
      </c>
      <c r="D1548" s="224">
        <v>406020</v>
      </c>
      <c r="E1548" s="214"/>
      <c r="F1548" s="214"/>
      <c r="G1548" s="214"/>
      <c r="H1548" s="214"/>
      <c r="I1548" s="214"/>
      <c r="J1548" s="214"/>
      <c r="K1548" s="214"/>
      <c r="L1548" s="214"/>
      <c r="M1548" s="214"/>
      <c r="N1548" s="214"/>
      <c r="O1548" s="214"/>
      <c r="P1548" s="214"/>
      <c r="Q1548" s="214"/>
      <c r="R1548" s="214"/>
      <c r="S1548" s="214"/>
      <c r="T1548" s="214"/>
      <c r="U1548" s="214"/>
    </row>
    <row r="1549" ht="13.65" customHeight="1">
      <c r="A1549" s="223">
        <v>44644</v>
      </c>
      <c r="B1549" s="224">
        <v>169230</v>
      </c>
      <c r="C1549" s="224">
        <v>237000</v>
      </c>
      <c r="D1549" s="224">
        <v>406230</v>
      </c>
      <c r="E1549" s="214"/>
      <c r="F1549" s="214"/>
      <c r="G1549" s="214"/>
      <c r="H1549" s="214"/>
      <c r="I1549" s="214"/>
      <c r="J1549" s="214"/>
      <c r="K1549" s="214"/>
      <c r="L1549" s="214"/>
      <c r="M1549" s="214"/>
      <c r="N1549" s="214"/>
      <c r="O1549" s="214"/>
      <c r="P1549" s="214"/>
      <c r="Q1549" s="214"/>
      <c r="R1549" s="214"/>
      <c r="S1549" s="214"/>
      <c r="T1549" s="214"/>
      <c r="U1549" s="214"/>
    </row>
    <row r="1550" ht="13.65" customHeight="1">
      <c r="A1550" s="223">
        <v>44645</v>
      </c>
      <c r="B1550" s="224">
        <v>170150</v>
      </c>
      <c r="C1550" s="224">
        <v>236600</v>
      </c>
      <c r="D1550" s="224">
        <v>406750</v>
      </c>
      <c r="E1550" s="214"/>
      <c r="F1550" s="214"/>
      <c r="G1550" s="214"/>
      <c r="H1550" s="214"/>
      <c r="I1550" s="214"/>
      <c r="J1550" s="214"/>
      <c r="K1550" s="214"/>
      <c r="L1550" s="214"/>
      <c r="M1550" s="214"/>
      <c r="N1550" s="214"/>
      <c r="O1550" s="214"/>
      <c r="P1550" s="214"/>
      <c r="Q1550" s="214"/>
      <c r="R1550" s="214"/>
      <c r="S1550" s="214"/>
      <c r="T1550" s="214"/>
      <c r="U1550" s="214"/>
    </row>
    <row r="1551" ht="13.65" customHeight="1">
      <c r="A1551" s="223">
        <v>44646</v>
      </c>
      <c r="B1551" s="224">
        <v>171020</v>
      </c>
      <c r="C1551" s="224">
        <v>236100</v>
      </c>
      <c r="D1551" s="224">
        <v>407120</v>
      </c>
      <c r="E1551" s="214"/>
      <c r="F1551" s="214"/>
      <c r="G1551" s="214"/>
      <c r="H1551" s="214"/>
      <c r="I1551" s="214"/>
      <c r="J1551" s="214"/>
      <c r="K1551" s="214"/>
      <c r="L1551" s="214"/>
      <c r="M1551" s="214"/>
      <c r="N1551" s="214"/>
      <c r="O1551" s="214"/>
      <c r="P1551" s="214"/>
      <c r="Q1551" s="214"/>
      <c r="R1551" s="214"/>
      <c r="S1551" s="214"/>
      <c r="T1551" s="214"/>
      <c r="U1551" s="214"/>
    </row>
    <row r="1552" ht="13.65" customHeight="1">
      <c r="A1552" s="223">
        <v>44647</v>
      </c>
      <c r="B1552" s="224">
        <v>171990</v>
      </c>
      <c r="C1552" s="224">
        <v>235650</v>
      </c>
      <c r="D1552" s="224">
        <v>407640</v>
      </c>
      <c r="E1552" s="214"/>
      <c r="F1552" s="214"/>
      <c r="G1552" s="214"/>
      <c r="H1552" s="214"/>
      <c r="I1552" s="214"/>
      <c r="J1552" s="214"/>
      <c r="K1552" s="214"/>
      <c r="L1552" s="214"/>
      <c r="M1552" s="214"/>
      <c r="N1552" s="214"/>
      <c r="O1552" s="214"/>
      <c r="P1552" s="214"/>
      <c r="Q1552" s="214"/>
      <c r="R1552" s="214"/>
      <c r="S1552" s="214"/>
      <c r="T1552" s="214"/>
      <c r="U1552" s="214"/>
    </row>
    <row r="1553" ht="13.65" customHeight="1">
      <c r="A1553" s="223">
        <v>44648</v>
      </c>
      <c r="B1553" s="224">
        <v>173030</v>
      </c>
      <c r="C1553" s="224">
        <v>235250</v>
      </c>
      <c r="D1553" s="224">
        <v>408280</v>
      </c>
      <c r="E1553" s="214"/>
      <c r="F1553" s="214"/>
      <c r="G1553" s="214"/>
      <c r="H1553" s="214"/>
      <c r="I1553" s="214"/>
      <c r="J1553" s="214"/>
      <c r="K1553" s="214"/>
      <c r="L1553" s="214"/>
      <c r="M1553" s="214"/>
      <c r="N1553" s="214"/>
      <c r="O1553" s="214"/>
      <c r="P1553" s="214"/>
      <c r="Q1553" s="214"/>
      <c r="R1553" s="214"/>
      <c r="S1553" s="214"/>
      <c r="T1553" s="214"/>
      <c r="U1553" s="214"/>
    </row>
    <row r="1554" ht="13.65" customHeight="1">
      <c r="A1554" s="223">
        <v>44649</v>
      </c>
      <c r="B1554" s="224">
        <v>174410</v>
      </c>
      <c r="C1554" s="224">
        <v>234860</v>
      </c>
      <c r="D1554" s="224">
        <v>409270</v>
      </c>
      <c r="E1554" s="214"/>
      <c r="F1554" s="214"/>
      <c r="G1554" s="214"/>
      <c r="H1554" s="214"/>
      <c r="I1554" s="214"/>
      <c r="J1554" s="214"/>
      <c r="K1554" s="214"/>
      <c r="L1554" s="214"/>
      <c r="M1554" s="214"/>
      <c r="N1554" s="214"/>
      <c r="O1554" s="214"/>
      <c r="P1554" s="214"/>
      <c r="Q1554" s="214"/>
      <c r="R1554" s="214"/>
      <c r="S1554" s="214"/>
      <c r="T1554" s="214"/>
      <c r="U1554" s="214"/>
    </row>
    <row r="1555" ht="13.65" customHeight="1">
      <c r="A1555" s="223">
        <v>44650</v>
      </c>
      <c r="B1555" s="224">
        <v>175940</v>
      </c>
      <c r="C1555" s="224">
        <v>234410</v>
      </c>
      <c r="D1555" s="224">
        <v>410350</v>
      </c>
      <c r="E1555" s="214"/>
      <c r="F1555" s="214"/>
      <c r="G1555" s="214"/>
      <c r="H1555" s="214"/>
      <c r="I1555" s="214"/>
      <c r="J1555" s="214"/>
      <c r="K1555" s="214"/>
      <c r="L1555" s="214"/>
      <c r="M1555" s="214"/>
      <c r="N1555" s="214"/>
      <c r="O1555" s="214"/>
      <c r="P1555" s="214"/>
      <c r="Q1555" s="214"/>
      <c r="R1555" s="214"/>
      <c r="S1555" s="214"/>
      <c r="T1555" s="214"/>
      <c r="U1555" s="214"/>
    </row>
    <row r="1556" ht="13.65" customHeight="1">
      <c r="A1556" s="223">
        <v>44651</v>
      </c>
      <c r="B1556" s="224">
        <v>177400</v>
      </c>
      <c r="C1556" s="224">
        <v>233960</v>
      </c>
      <c r="D1556" s="224">
        <v>411360</v>
      </c>
      <c r="E1556" s="214"/>
      <c r="F1556" s="214"/>
      <c r="G1556" s="214"/>
      <c r="H1556" s="214"/>
      <c r="I1556" s="214"/>
      <c r="J1556" s="214"/>
      <c r="K1556" s="214"/>
      <c r="L1556" s="214"/>
      <c r="M1556" s="214"/>
      <c r="N1556" s="214"/>
      <c r="O1556" s="214"/>
      <c r="P1556" s="214"/>
      <c r="Q1556" s="214"/>
      <c r="R1556" s="214"/>
      <c r="S1556" s="214"/>
      <c r="T1556" s="214"/>
      <c r="U1556" s="214"/>
    </row>
    <row r="1557" ht="13.65" customHeight="1">
      <c r="A1557" s="223">
        <v>44652</v>
      </c>
      <c r="B1557" s="224">
        <v>178680</v>
      </c>
      <c r="C1557" s="224">
        <v>233400</v>
      </c>
      <c r="D1557" s="224">
        <v>412080</v>
      </c>
      <c r="E1557" s="214"/>
      <c r="F1557" s="214"/>
      <c r="G1557" s="214"/>
      <c r="H1557" s="214"/>
      <c r="I1557" s="214"/>
      <c r="J1557" s="214"/>
      <c r="K1557" s="214"/>
      <c r="L1557" s="214"/>
      <c r="M1557" s="214"/>
      <c r="N1557" s="214"/>
      <c r="O1557" s="214"/>
      <c r="P1557" s="214"/>
      <c r="Q1557" s="214"/>
      <c r="R1557" s="214"/>
      <c r="S1557" s="214"/>
      <c r="T1557" s="214"/>
      <c r="U1557" s="214"/>
    </row>
    <row r="1558" ht="13.65" customHeight="1">
      <c r="A1558" s="223">
        <v>44653</v>
      </c>
      <c r="B1558" s="224">
        <v>179770</v>
      </c>
      <c r="C1558" s="224">
        <v>232730</v>
      </c>
      <c r="D1558" s="224">
        <v>412500</v>
      </c>
      <c r="E1558" s="214"/>
      <c r="F1558" s="214"/>
      <c r="G1558" s="214"/>
      <c r="H1558" s="214"/>
      <c r="I1558" s="214"/>
      <c r="J1558" s="214"/>
      <c r="K1558" s="214"/>
      <c r="L1558" s="214"/>
      <c r="M1558" s="214"/>
      <c r="N1558" s="214"/>
      <c r="O1558" s="214"/>
      <c r="P1558" s="214"/>
      <c r="Q1558" s="214"/>
      <c r="R1558" s="214"/>
      <c r="S1558" s="214"/>
      <c r="T1558" s="214"/>
      <c r="U1558" s="214"/>
    </row>
    <row r="1559" ht="13.65" customHeight="1">
      <c r="A1559" s="223">
        <v>44654</v>
      </c>
      <c r="B1559" s="224">
        <v>180710</v>
      </c>
      <c r="C1559" s="224">
        <v>232110</v>
      </c>
      <c r="D1559" s="224">
        <v>412820</v>
      </c>
      <c r="E1559" s="214"/>
      <c r="F1559" s="214"/>
      <c r="G1559" s="214"/>
      <c r="H1559" s="214"/>
      <c r="I1559" s="214"/>
      <c r="J1559" s="214"/>
      <c r="K1559" s="214"/>
      <c r="L1559" s="214"/>
      <c r="M1559" s="214"/>
      <c r="N1559" s="214"/>
      <c r="O1559" s="214"/>
      <c r="P1559" s="214"/>
      <c r="Q1559" s="214"/>
      <c r="R1559" s="214"/>
      <c r="S1559" s="214"/>
      <c r="T1559" s="214"/>
      <c r="U1559" s="214"/>
    </row>
    <row r="1560" ht="13.65" customHeight="1">
      <c r="A1560" s="223">
        <v>44655</v>
      </c>
      <c r="B1560" s="224">
        <v>181480</v>
      </c>
      <c r="C1560" s="224">
        <v>231450</v>
      </c>
      <c r="D1560" s="224">
        <v>412930</v>
      </c>
      <c r="E1560" s="214"/>
      <c r="F1560" s="214"/>
      <c r="G1560" s="214"/>
      <c r="H1560" s="214"/>
      <c r="I1560" s="214"/>
      <c r="J1560" s="214"/>
      <c r="K1560" s="214"/>
      <c r="L1560" s="214"/>
      <c r="M1560" s="214"/>
      <c r="N1560" s="214"/>
      <c r="O1560" s="214"/>
      <c r="P1560" s="214"/>
      <c r="Q1560" s="214"/>
      <c r="R1560" s="214"/>
      <c r="S1560" s="214"/>
      <c r="T1560" s="214"/>
      <c r="U1560" s="214"/>
    </row>
    <row r="1561" ht="13.65" customHeight="1">
      <c r="A1561" s="223">
        <v>44656</v>
      </c>
      <c r="B1561" s="224">
        <v>182180</v>
      </c>
      <c r="C1561" s="224">
        <v>230830</v>
      </c>
      <c r="D1561" s="224">
        <v>413010</v>
      </c>
      <c r="E1561" s="214"/>
      <c r="F1561" s="214"/>
      <c r="G1561" s="214"/>
      <c r="H1561" s="214"/>
      <c r="I1561" s="214"/>
      <c r="J1561" s="214"/>
      <c r="K1561" s="214"/>
      <c r="L1561" s="214"/>
      <c r="M1561" s="214"/>
      <c r="N1561" s="214"/>
      <c r="O1561" s="214"/>
      <c r="P1561" s="214"/>
      <c r="Q1561" s="214"/>
      <c r="R1561" s="214"/>
      <c r="S1561" s="214"/>
      <c r="T1561" s="214"/>
      <c r="U1561" s="214"/>
    </row>
    <row r="1562" ht="13.65" customHeight="1">
      <c r="A1562" s="223">
        <v>44657</v>
      </c>
      <c r="B1562" s="224">
        <v>183160</v>
      </c>
      <c r="C1562" s="224">
        <v>230110</v>
      </c>
      <c r="D1562" s="224">
        <v>413270</v>
      </c>
      <c r="E1562" s="214"/>
      <c r="F1562" s="214"/>
      <c r="G1562" s="214"/>
      <c r="H1562" s="214"/>
      <c r="I1562" s="214"/>
      <c r="J1562" s="214"/>
      <c r="K1562" s="214"/>
      <c r="L1562" s="214"/>
      <c r="M1562" s="214"/>
      <c r="N1562" s="214"/>
      <c r="O1562" s="214"/>
      <c r="P1562" s="214"/>
      <c r="Q1562" s="214"/>
      <c r="R1562" s="214"/>
      <c r="S1562" s="214"/>
      <c r="T1562" s="214"/>
      <c r="U1562" s="214"/>
    </row>
    <row r="1563" ht="13.65" customHeight="1">
      <c r="A1563" s="223">
        <v>44658</v>
      </c>
      <c r="B1563" s="224">
        <v>184410</v>
      </c>
      <c r="C1563" s="224">
        <v>229840</v>
      </c>
      <c r="D1563" s="224">
        <v>414250</v>
      </c>
      <c r="E1563" s="214"/>
      <c r="F1563" s="214"/>
      <c r="G1563" s="214"/>
      <c r="H1563" s="214"/>
      <c r="I1563" s="214"/>
      <c r="J1563" s="214"/>
      <c r="K1563" s="214"/>
      <c r="L1563" s="214"/>
      <c r="M1563" s="214"/>
      <c r="N1563" s="214"/>
      <c r="O1563" s="214"/>
      <c r="P1563" s="214"/>
      <c r="Q1563" s="214"/>
      <c r="R1563" s="214"/>
      <c r="S1563" s="214"/>
      <c r="T1563" s="214"/>
      <c r="U1563" s="214"/>
    </row>
    <row r="1564" ht="13.65" customHeight="1">
      <c r="A1564" s="223">
        <v>44659</v>
      </c>
      <c r="B1564" s="224">
        <v>185620</v>
      </c>
      <c r="C1564" s="224">
        <v>229280</v>
      </c>
      <c r="D1564" s="224">
        <v>414900</v>
      </c>
      <c r="E1564" s="214"/>
      <c r="F1564" s="214"/>
      <c r="G1564" s="214"/>
      <c r="H1564" s="214"/>
      <c r="I1564" s="214"/>
      <c r="J1564" s="214"/>
      <c r="K1564" s="214"/>
      <c r="L1564" s="214"/>
      <c r="M1564" s="214"/>
      <c r="N1564" s="214"/>
      <c r="O1564" s="214"/>
      <c r="P1564" s="214"/>
      <c r="Q1564" s="214"/>
      <c r="R1564" s="214"/>
      <c r="S1564" s="214"/>
      <c r="T1564" s="214"/>
      <c r="U1564" s="214"/>
    </row>
    <row r="1565" ht="13.65" customHeight="1">
      <c r="A1565" s="223">
        <v>44660</v>
      </c>
      <c r="B1565" s="224">
        <v>186840</v>
      </c>
      <c r="C1565" s="224">
        <v>228500</v>
      </c>
      <c r="D1565" s="224">
        <v>415340</v>
      </c>
      <c r="E1565" s="214"/>
      <c r="F1565" s="214"/>
      <c r="G1565" s="214"/>
      <c r="H1565" s="214"/>
      <c r="I1565" s="214"/>
      <c r="J1565" s="214"/>
      <c r="K1565" s="214"/>
      <c r="L1565" s="214"/>
      <c r="M1565" s="214"/>
      <c r="N1565" s="214"/>
      <c r="O1565" s="214"/>
      <c r="P1565" s="214"/>
      <c r="Q1565" s="214"/>
      <c r="R1565" s="214"/>
      <c r="S1565" s="214"/>
      <c r="T1565" s="214"/>
      <c r="U1565" s="214"/>
    </row>
    <row r="1566" ht="13.65" customHeight="1">
      <c r="A1566" s="223">
        <v>44661</v>
      </c>
      <c r="B1566" s="224">
        <v>187880</v>
      </c>
      <c r="C1566" s="224">
        <v>227780</v>
      </c>
      <c r="D1566" s="224">
        <v>415660</v>
      </c>
      <c r="E1566" s="214"/>
      <c r="F1566" s="214"/>
      <c r="G1566" s="214"/>
      <c r="H1566" s="214"/>
      <c r="I1566" s="214"/>
      <c r="J1566" s="214"/>
      <c r="K1566" s="214"/>
      <c r="L1566" s="214"/>
      <c r="M1566" s="214"/>
      <c r="N1566" s="214"/>
      <c r="O1566" s="214"/>
      <c r="P1566" s="214"/>
      <c r="Q1566" s="214"/>
      <c r="R1566" s="214"/>
      <c r="S1566" s="214"/>
      <c r="T1566" s="214"/>
      <c r="U1566" s="214"/>
    </row>
    <row r="1567" ht="13.65" customHeight="1">
      <c r="A1567" s="223">
        <v>44662</v>
      </c>
      <c r="B1567" s="224">
        <v>189300</v>
      </c>
      <c r="C1567" s="224">
        <v>227120</v>
      </c>
      <c r="D1567" s="224">
        <v>416420</v>
      </c>
      <c r="E1567" s="214"/>
      <c r="F1567" s="214"/>
      <c r="G1567" s="214"/>
      <c r="H1567" s="214"/>
      <c r="I1567" s="214"/>
      <c r="J1567" s="214"/>
      <c r="K1567" s="214"/>
      <c r="L1567" s="214"/>
      <c r="M1567" s="214"/>
      <c r="N1567" s="214"/>
      <c r="O1567" s="214"/>
      <c r="P1567" s="214"/>
      <c r="Q1567" s="214"/>
      <c r="R1567" s="214"/>
      <c r="S1567" s="214"/>
      <c r="T1567" s="214"/>
      <c r="U1567" s="214"/>
    </row>
    <row r="1568" ht="13.65" customHeight="1">
      <c r="A1568" s="223">
        <v>44663</v>
      </c>
      <c r="B1568" s="224">
        <v>189980</v>
      </c>
      <c r="C1568" s="224">
        <v>226630</v>
      </c>
      <c r="D1568" s="224">
        <v>416610</v>
      </c>
      <c r="E1568" s="214"/>
      <c r="F1568" s="214"/>
      <c r="G1568" s="214"/>
      <c r="H1568" s="214"/>
      <c r="I1568" s="214"/>
      <c r="J1568" s="214"/>
      <c r="K1568" s="214"/>
      <c r="L1568" s="214"/>
      <c r="M1568" s="214"/>
      <c r="N1568" s="214"/>
      <c r="O1568" s="214"/>
      <c r="P1568" s="214"/>
      <c r="Q1568" s="214"/>
      <c r="R1568" s="214"/>
      <c r="S1568" s="214"/>
      <c r="T1568" s="214"/>
      <c r="U1568" s="214"/>
    </row>
    <row r="1569" ht="13.65" customHeight="1">
      <c r="A1569" s="223">
        <v>44664</v>
      </c>
      <c r="B1569" s="224">
        <v>190360</v>
      </c>
      <c r="C1569" s="224">
        <v>225970</v>
      </c>
      <c r="D1569" s="224">
        <v>416330</v>
      </c>
      <c r="E1569" s="214"/>
      <c r="F1569" s="214"/>
      <c r="G1569" s="214"/>
      <c r="H1569" s="214"/>
      <c r="I1569" s="214"/>
      <c r="J1569" s="214"/>
      <c r="K1569" s="214"/>
      <c r="L1569" s="214"/>
      <c r="M1569" s="214"/>
      <c r="N1569" s="214"/>
      <c r="O1569" s="214"/>
      <c r="P1569" s="214"/>
      <c r="Q1569" s="214"/>
      <c r="R1569" s="214"/>
      <c r="S1569" s="214"/>
      <c r="T1569" s="214"/>
      <c r="U1569" s="214"/>
    </row>
    <row r="1570" ht="13.65" customHeight="1">
      <c r="A1570" s="223">
        <v>44665</v>
      </c>
      <c r="B1570" s="224">
        <v>190720</v>
      </c>
      <c r="C1570" s="224">
        <v>225420</v>
      </c>
      <c r="D1570" s="224">
        <v>416140</v>
      </c>
      <c r="E1570" s="214"/>
      <c r="F1570" s="214"/>
      <c r="G1570" s="214"/>
      <c r="H1570" s="214"/>
      <c r="I1570" s="214"/>
      <c r="J1570" s="214"/>
      <c r="K1570" s="214"/>
      <c r="L1570" s="214"/>
      <c r="M1570" s="214"/>
      <c r="N1570" s="214"/>
      <c r="O1570" s="214"/>
      <c r="P1570" s="214"/>
      <c r="Q1570" s="214"/>
      <c r="R1570" s="214"/>
      <c r="S1570" s="214"/>
      <c r="T1570" s="214"/>
      <c r="U1570" s="214"/>
    </row>
    <row r="1571" ht="13.65" customHeight="1">
      <c r="A1571" s="223">
        <v>44666</v>
      </c>
      <c r="B1571" s="224">
        <v>191210</v>
      </c>
      <c r="C1571" s="224">
        <v>224870</v>
      </c>
      <c r="D1571" s="224">
        <v>416080</v>
      </c>
      <c r="E1571" s="214"/>
      <c r="F1571" s="214"/>
      <c r="G1571" s="214"/>
      <c r="H1571" s="214"/>
      <c r="I1571" s="214"/>
      <c r="J1571" s="214"/>
      <c r="K1571" s="214"/>
      <c r="L1571" s="214"/>
      <c r="M1571" s="214"/>
      <c r="N1571" s="214"/>
      <c r="O1571" s="214"/>
      <c r="P1571" s="214"/>
      <c r="Q1571" s="214"/>
      <c r="R1571" s="214"/>
      <c r="S1571" s="214"/>
      <c r="T1571" s="214"/>
      <c r="U1571" s="214"/>
    </row>
    <row r="1572" ht="13.65" customHeight="1">
      <c r="A1572" s="223">
        <v>44667</v>
      </c>
      <c r="B1572" s="224">
        <v>191810</v>
      </c>
      <c r="C1572" s="224">
        <v>224430</v>
      </c>
      <c r="D1572" s="224">
        <v>416240</v>
      </c>
      <c r="E1572" s="214"/>
      <c r="F1572" s="214"/>
      <c r="G1572" s="214"/>
      <c r="H1572" s="214"/>
      <c r="I1572" s="214"/>
      <c r="J1572" s="214"/>
      <c r="K1572" s="214"/>
      <c r="L1572" s="214"/>
      <c r="M1572" s="214"/>
      <c r="N1572" s="214"/>
      <c r="O1572" s="214"/>
      <c r="P1572" s="214"/>
      <c r="Q1572" s="214"/>
      <c r="R1572" s="214"/>
      <c r="S1572" s="214"/>
      <c r="T1572" s="214"/>
      <c r="U1572" s="214"/>
    </row>
    <row r="1573" ht="13.65" customHeight="1">
      <c r="A1573" s="223">
        <v>44668</v>
      </c>
      <c r="B1573" s="224">
        <v>192350</v>
      </c>
      <c r="C1573" s="224">
        <v>223780</v>
      </c>
      <c r="D1573" s="224">
        <v>416130</v>
      </c>
      <c r="E1573" s="214"/>
      <c r="F1573" s="214"/>
      <c r="G1573" s="214"/>
      <c r="H1573" s="214"/>
      <c r="I1573" s="214"/>
      <c r="J1573" s="214"/>
      <c r="K1573" s="214"/>
      <c r="L1573" s="214"/>
      <c r="M1573" s="214"/>
      <c r="N1573" s="214"/>
      <c r="O1573" s="214"/>
      <c r="P1573" s="214"/>
      <c r="Q1573" s="214"/>
      <c r="R1573" s="214"/>
      <c r="S1573" s="214"/>
      <c r="T1573" s="214"/>
      <c r="U1573" s="214"/>
    </row>
    <row r="1574" ht="13.65" customHeight="1">
      <c r="A1574" s="223">
        <v>44669</v>
      </c>
      <c r="B1574" s="224">
        <v>193100</v>
      </c>
      <c r="C1574" s="224">
        <v>223230</v>
      </c>
      <c r="D1574" s="224">
        <v>416330</v>
      </c>
      <c r="E1574" s="214"/>
      <c r="F1574" s="214"/>
      <c r="G1574" s="214"/>
      <c r="H1574" s="214"/>
      <c r="I1574" s="214"/>
      <c r="J1574" s="214"/>
      <c r="K1574" s="214"/>
      <c r="L1574" s="214"/>
      <c r="M1574" s="214"/>
      <c r="N1574" s="214"/>
      <c r="O1574" s="214"/>
      <c r="P1574" s="214"/>
      <c r="Q1574" s="214"/>
      <c r="R1574" s="214"/>
      <c r="S1574" s="214"/>
      <c r="T1574" s="214"/>
      <c r="U1574" s="214"/>
    </row>
    <row r="1575" ht="13.65" customHeight="1">
      <c r="A1575" s="223">
        <v>44670</v>
      </c>
      <c r="B1575" s="224">
        <v>193500</v>
      </c>
      <c r="C1575" s="224">
        <v>222790</v>
      </c>
      <c r="D1575" s="224">
        <v>416290</v>
      </c>
      <c r="E1575" s="214"/>
      <c r="F1575" s="214"/>
      <c r="G1575" s="214"/>
      <c r="H1575" s="214"/>
      <c r="I1575" s="214"/>
      <c r="J1575" s="214"/>
      <c r="K1575" s="214"/>
      <c r="L1575" s="214"/>
      <c r="M1575" s="214"/>
      <c r="N1575" s="214"/>
      <c r="O1575" s="214"/>
      <c r="P1575" s="214"/>
      <c r="Q1575" s="214"/>
      <c r="R1575" s="214"/>
      <c r="S1575" s="214"/>
      <c r="T1575" s="214"/>
      <c r="U1575" s="214"/>
    </row>
    <row r="1576" ht="13.65" customHeight="1">
      <c r="A1576" s="223">
        <v>44671</v>
      </c>
      <c r="B1576" s="224">
        <v>193740</v>
      </c>
      <c r="C1576" s="224">
        <v>222570</v>
      </c>
      <c r="D1576" s="224">
        <v>416310</v>
      </c>
      <c r="E1576" s="214"/>
      <c r="F1576" s="214"/>
      <c r="G1576" s="214"/>
      <c r="H1576" s="214"/>
      <c r="I1576" s="214"/>
      <c r="J1576" s="214"/>
      <c r="K1576" s="214"/>
      <c r="L1576" s="214"/>
      <c r="M1576" s="214"/>
      <c r="N1576" s="214"/>
      <c r="O1576" s="214"/>
      <c r="P1576" s="214"/>
      <c r="Q1576" s="214"/>
      <c r="R1576" s="214"/>
      <c r="S1576" s="214"/>
      <c r="T1576" s="214"/>
      <c r="U1576" s="214"/>
    </row>
    <row r="1577" ht="13.65" customHeight="1">
      <c r="A1577" s="223">
        <v>44672</v>
      </c>
      <c r="B1577" s="224">
        <v>194170</v>
      </c>
      <c r="C1577" s="224">
        <v>222950</v>
      </c>
      <c r="D1577" s="224">
        <v>417120</v>
      </c>
      <c r="E1577" s="214"/>
      <c r="F1577" s="214"/>
      <c r="G1577" s="214"/>
      <c r="H1577" s="214"/>
      <c r="I1577" s="214"/>
      <c r="J1577" s="214"/>
      <c r="K1577" s="214"/>
      <c r="L1577" s="214"/>
      <c r="M1577" s="214"/>
      <c r="N1577" s="214"/>
      <c r="O1577" s="214"/>
      <c r="P1577" s="214"/>
      <c r="Q1577" s="214"/>
      <c r="R1577" s="214"/>
      <c r="S1577" s="214"/>
      <c r="T1577" s="214"/>
      <c r="U1577" s="214"/>
    </row>
    <row r="1578" ht="13.65" customHeight="1">
      <c r="A1578" s="223">
        <v>44673</v>
      </c>
      <c r="B1578" s="224">
        <v>194800</v>
      </c>
      <c r="C1578" s="224">
        <v>222950</v>
      </c>
      <c r="D1578" s="224">
        <v>417750</v>
      </c>
      <c r="E1578" s="214"/>
      <c r="F1578" s="214"/>
      <c r="G1578" s="214"/>
      <c r="H1578" s="214"/>
      <c r="I1578" s="214"/>
      <c r="J1578" s="214"/>
      <c r="K1578" s="214"/>
      <c r="L1578" s="214"/>
      <c r="M1578" s="214"/>
      <c r="N1578" s="214"/>
      <c r="O1578" s="214"/>
      <c r="P1578" s="214"/>
      <c r="Q1578" s="214"/>
      <c r="R1578" s="214"/>
      <c r="S1578" s="214"/>
      <c r="T1578" s="214"/>
      <c r="U1578" s="214"/>
    </row>
    <row r="1579" ht="13.65" customHeight="1">
      <c r="A1579" s="223">
        <v>44674</v>
      </c>
      <c r="B1579" s="224">
        <v>195050</v>
      </c>
      <c r="C1579" s="224">
        <v>222850</v>
      </c>
      <c r="D1579" s="224">
        <v>417900</v>
      </c>
      <c r="E1579" s="214"/>
      <c r="F1579" s="214"/>
      <c r="G1579" s="214"/>
      <c r="H1579" s="214"/>
      <c r="I1579" s="214"/>
      <c r="J1579" s="214"/>
      <c r="K1579" s="214"/>
      <c r="L1579" s="214"/>
      <c r="M1579" s="214"/>
      <c r="N1579" s="214"/>
      <c r="O1579" s="214"/>
      <c r="P1579" s="214"/>
      <c r="Q1579" s="214"/>
      <c r="R1579" s="214"/>
      <c r="S1579" s="214"/>
      <c r="T1579" s="214"/>
      <c r="U1579" s="214"/>
    </row>
    <row r="1580" ht="13.65" customHeight="1">
      <c r="A1580" s="223">
        <v>44675</v>
      </c>
      <c r="B1580" s="224">
        <v>195620</v>
      </c>
      <c r="C1580" s="224">
        <v>222350</v>
      </c>
      <c r="D1580" s="224">
        <v>417970</v>
      </c>
      <c r="E1580" s="214"/>
      <c r="F1580" s="214"/>
      <c r="G1580" s="214"/>
      <c r="H1580" s="214"/>
      <c r="I1580" s="214"/>
      <c r="J1580" s="214"/>
      <c r="K1580" s="214"/>
      <c r="L1580" s="214"/>
      <c r="M1580" s="214"/>
      <c r="N1580" s="214"/>
      <c r="O1580" s="214"/>
      <c r="P1580" s="214"/>
      <c r="Q1580" s="214"/>
      <c r="R1580" s="214"/>
      <c r="S1580" s="214"/>
      <c r="T1580" s="214"/>
      <c r="U1580" s="214"/>
    </row>
    <row r="1581" ht="13.65" customHeight="1">
      <c r="A1581" s="223">
        <v>44676</v>
      </c>
      <c r="B1581" s="224">
        <v>195830</v>
      </c>
      <c r="C1581" s="224">
        <v>222080</v>
      </c>
      <c r="D1581" s="224">
        <v>417910</v>
      </c>
      <c r="E1581" s="214"/>
      <c r="F1581" s="214"/>
      <c r="G1581" s="214"/>
      <c r="H1581" s="214"/>
      <c r="I1581" s="214"/>
      <c r="J1581" s="214"/>
      <c r="K1581" s="214"/>
      <c r="L1581" s="214"/>
      <c r="M1581" s="214"/>
      <c r="N1581" s="214"/>
      <c r="O1581" s="214"/>
      <c r="P1581" s="214"/>
      <c r="Q1581" s="214"/>
      <c r="R1581" s="214"/>
      <c r="S1581" s="214"/>
      <c r="T1581" s="214"/>
      <c r="U1581" s="214"/>
    </row>
    <row r="1582" ht="13.65" customHeight="1">
      <c r="A1582" s="223">
        <v>44677</v>
      </c>
      <c r="B1582" s="224">
        <v>195850</v>
      </c>
      <c r="C1582" s="224">
        <v>221860</v>
      </c>
      <c r="D1582" s="224">
        <v>417710</v>
      </c>
      <c r="E1582" s="214"/>
      <c r="F1582" s="214"/>
      <c r="G1582" s="214"/>
      <c r="H1582" s="214"/>
      <c r="I1582" s="214"/>
      <c r="J1582" s="214"/>
      <c r="K1582" s="214"/>
      <c r="L1582" s="214"/>
      <c r="M1582" s="214"/>
      <c r="N1582" s="214"/>
      <c r="O1582" s="214"/>
      <c r="P1582" s="214"/>
      <c r="Q1582" s="214"/>
      <c r="R1582" s="214"/>
      <c r="S1582" s="214"/>
      <c r="T1582" s="214"/>
      <c r="U1582" s="214"/>
    </row>
    <row r="1583" ht="13.65" customHeight="1">
      <c r="A1583" s="223">
        <v>44678</v>
      </c>
      <c r="B1583" s="224">
        <v>196000</v>
      </c>
      <c r="C1583" s="224">
        <v>221760</v>
      </c>
      <c r="D1583" s="224">
        <v>417760</v>
      </c>
      <c r="E1583" s="214"/>
      <c r="F1583" s="214"/>
      <c r="G1583" s="214"/>
      <c r="H1583" s="214"/>
      <c r="I1583" s="214"/>
      <c r="J1583" s="214"/>
      <c r="K1583" s="214"/>
      <c r="L1583" s="214"/>
      <c r="M1583" s="214"/>
      <c r="N1583" s="214"/>
      <c r="O1583" s="214"/>
      <c r="P1583" s="214"/>
      <c r="Q1583" s="214"/>
      <c r="R1583" s="214"/>
      <c r="S1583" s="214"/>
      <c r="T1583" s="214"/>
      <c r="U1583" s="214"/>
    </row>
    <row r="1584" ht="13.65" customHeight="1">
      <c r="A1584" s="223">
        <v>44679</v>
      </c>
      <c r="B1584" s="224">
        <v>195980</v>
      </c>
      <c r="C1584" s="224">
        <v>221380</v>
      </c>
      <c r="D1584" s="224">
        <v>417360</v>
      </c>
      <c r="E1584" s="214"/>
      <c r="F1584" s="214"/>
      <c r="G1584" s="214"/>
      <c r="H1584" s="214"/>
      <c r="I1584" s="214"/>
      <c r="J1584" s="214"/>
      <c r="K1584" s="214"/>
      <c r="L1584" s="214"/>
      <c r="M1584" s="214"/>
      <c r="N1584" s="214"/>
      <c r="O1584" s="214"/>
      <c r="P1584" s="214"/>
      <c r="Q1584" s="214"/>
      <c r="R1584" s="214"/>
      <c r="S1584" s="214"/>
      <c r="T1584" s="214"/>
      <c r="U1584" s="214"/>
    </row>
    <row r="1585" ht="13.65" customHeight="1">
      <c r="A1585" s="223">
        <v>44680</v>
      </c>
      <c r="B1585" s="224">
        <v>195980</v>
      </c>
      <c r="C1585" s="224">
        <v>221210</v>
      </c>
      <c r="D1585" s="224">
        <v>417190</v>
      </c>
      <c r="E1585" s="214"/>
      <c r="F1585" s="214"/>
      <c r="G1585" s="214"/>
      <c r="H1585" s="214"/>
      <c r="I1585" s="214"/>
      <c r="J1585" s="214"/>
      <c r="K1585" s="214"/>
      <c r="L1585" s="214"/>
      <c r="M1585" s="214"/>
      <c r="N1585" s="214"/>
      <c r="O1585" s="214"/>
      <c r="P1585" s="214"/>
      <c r="Q1585" s="214"/>
      <c r="R1585" s="214"/>
      <c r="S1585" s="214"/>
      <c r="T1585" s="214"/>
      <c r="U1585" s="214"/>
    </row>
    <row r="1586" ht="13.65" customHeight="1">
      <c r="A1586" s="223">
        <v>44681</v>
      </c>
      <c r="B1586" s="224">
        <v>196280</v>
      </c>
      <c r="C1586" s="224">
        <v>220560</v>
      </c>
      <c r="D1586" s="224">
        <v>416840</v>
      </c>
      <c r="E1586" s="214"/>
      <c r="F1586" s="214"/>
      <c r="G1586" s="214"/>
      <c r="H1586" s="214"/>
      <c r="I1586" s="214"/>
      <c r="J1586" s="214"/>
      <c r="K1586" s="214"/>
      <c r="L1586" s="214"/>
      <c r="M1586" s="214"/>
      <c r="N1586" s="214"/>
      <c r="O1586" s="214"/>
      <c r="P1586" s="214"/>
      <c r="Q1586" s="214"/>
      <c r="R1586" s="214"/>
      <c r="S1586" s="214"/>
      <c r="T1586" s="214"/>
      <c r="U1586" s="214"/>
    </row>
    <row r="1587" ht="13.65" customHeight="1">
      <c r="A1587" s="223">
        <v>44682</v>
      </c>
      <c r="B1587" s="224">
        <v>196630</v>
      </c>
      <c r="C1587" s="224">
        <v>220020</v>
      </c>
      <c r="D1587" s="224">
        <v>416650</v>
      </c>
      <c r="E1587" s="214"/>
      <c r="F1587" s="214"/>
      <c r="G1587" s="214"/>
      <c r="H1587" s="214"/>
      <c r="I1587" s="214"/>
      <c r="J1587" s="214"/>
      <c r="K1587" s="214"/>
      <c r="L1587" s="214"/>
      <c r="M1587" s="214"/>
      <c r="N1587" s="214"/>
      <c r="O1587" s="214"/>
      <c r="P1587" s="214"/>
      <c r="Q1587" s="214"/>
      <c r="R1587" s="214"/>
      <c r="S1587" s="214"/>
      <c r="T1587" s="214"/>
      <c r="U1587" s="214"/>
    </row>
    <row r="1588" ht="13.65" customHeight="1">
      <c r="A1588" s="223">
        <v>44683</v>
      </c>
      <c r="B1588" s="224">
        <v>196710</v>
      </c>
      <c r="C1588" s="224">
        <v>219590</v>
      </c>
      <c r="D1588" s="224">
        <v>416300</v>
      </c>
      <c r="E1588" s="214"/>
      <c r="F1588" s="214"/>
      <c r="G1588" s="214"/>
      <c r="H1588" s="214"/>
      <c r="I1588" s="214"/>
      <c r="J1588" s="214"/>
      <c r="K1588" s="214"/>
      <c r="L1588" s="214"/>
      <c r="M1588" s="214"/>
      <c r="N1588" s="214"/>
      <c r="O1588" s="214"/>
      <c r="P1588" s="214"/>
      <c r="Q1588" s="214"/>
      <c r="R1588" s="214"/>
      <c r="S1588" s="214"/>
      <c r="T1588" s="214"/>
      <c r="U1588" s="214"/>
    </row>
    <row r="1589" ht="13.65" customHeight="1">
      <c r="A1589" s="223">
        <v>44684</v>
      </c>
      <c r="B1589" s="224">
        <v>196930</v>
      </c>
      <c r="C1589" s="224">
        <v>219320</v>
      </c>
      <c r="D1589" s="224">
        <v>416250</v>
      </c>
      <c r="E1589" s="214"/>
      <c r="F1589" s="214"/>
      <c r="G1589" s="214"/>
      <c r="H1589" s="214"/>
      <c r="I1589" s="214"/>
      <c r="J1589" s="214"/>
      <c r="K1589" s="214"/>
      <c r="L1589" s="214"/>
      <c r="M1589" s="214"/>
      <c r="N1589" s="214"/>
      <c r="O1589" s="214"/>
      <c r="P1589" s="214"/>
      <c r="Q1589" s="214"/>
      <c r="R1589" s="214"/>
      <c r="S1589" s="214"/>
      <c r="T1589" s="214"/>
      <c r="U1589" s="214"/>
    </row>
    <row r="1590" ht="13.65" customHeight="1">
      <c r="A1590" s="223">
        <v>44685</v>
      </c>
      <c r="B1590" s="224">
        <v>197430</v>
      </c>
      <c r="C1590" s="224">
        <v>219050</v>
      </c>
      <c r="D1590" s="224">
        <v>416480</v>
      </c>
      <c r="E1590" s="214"/>
      <c r="F1590" s="214"/>
      <c r="G1590" s="214"/>
      <c r="H1590" s="214"/>
      <c r="I1590" s="214"/>
      <c r="J1590" s="214"/>
      <c r="K1590" s="214"/>
      <c r="L1590" s="214"/>
      <c r="M1590" s="214"/>
      <c r="N1590" s="214"/>
      <c r="O1590" s="214"/>
      <c r="P1590" s="214"/>
      <c r="Q1590" s="214"/>
      <c r="R1590" s="214"/>
      <c r="S1590" s="214"/>
      <c r="T1590" s="214"/>
      <c r="U1590" s="214"/>
    </row>
    <row r="1591" ht="13.65" customHeight="1">
      <c r="A1591" s="223">
        <v>44686</v>
      </c>
      <c r="B1591" s="224">
        <v>197960</v>
      </c>
      <c r="C1591" s="224">
        <v>218620</v>
      </c>
      <c r="D1591" s="224">
        <v>416580</v>
      </c>
      <c r="E1591" s="214"/>
      <c r="F1591" s="214"/>
      <c r="G1591" s="214"/>
      <c r="H1591" s="214"/>
      <c r="I1591" s="214"/>
      <c r="J1591" s="214"/>
      <c r="K1591" s="214"/>
      <c r="L1591" s="214"/>
      <c r="M1591" s="214"/>
      <c r="N1591" s="214"/>
      <c r="O1591" s="214"/>
      <c r="P1591" s="214"/>
      <c r="Q1591" s="214"/>
      <c r="R1591" s="214"/>
      <c r="S1591" s="214"/>
      <c r="T1591" s="214"/>
      <c r="U1591" s="214"/>
    </row>
    <row r="1592" ht="13.65" customHeight="1">
      <c r="A1592" s="223">
        <v>44687</v>
      </c>
      <c r="B1592" s="224">
        <v>198290</v>
      </c>
      <c r="C1592" s="224">
        <v>218240</v>
      </c>
      <c r="D1592" s="224">
        <v>416530</v>
      </c>
      <c r="E1592" s="214"/>
      <c r="F1592" s="214"/>
      <c r="G1592" s="214"/>
      <c r="H1592" s="214"/>
      <c r="I1592" s="214"/>
      <c r="J1592" s="214"/>
      <c r="K1592" s="214"/>
      <c r="L1592" s="214"/>
      <c r="M1592" s="214"/>
      <c r="N1592" s="214"/>
      <c r="O1592" s="214"/>
      <c r="P1592" s="214"/>
      <c r="Q1592" s="214"/>
      <c r="R1592" s="214"/>
      <c r="S1592" s="214"/>
      <c r="T1592" s="214"/>
      <c r="U1592" s="214"/>
    </row>
    <row r="1593" ht="13.65" customHeight="1">
      <c r="A1593" s="223">
        <v>44688</v>
      </c>
      <c r="B1593" s="224">
        <v>198830</v>
      </c>
      <c r="C1593" s="224">
        <v>217480</v>
      </c>
      <c r="D1593" s="224">
        <v>416310</v>
      </c>
      <c r="E1593" s="214"/>
      <c r="F1593" s="214"/>
      <c r="G1593" s="214"/>
      <c r="H1593" s="214"/>
      <c r="I1593" s="214"/>
      <c r="J1593" s="214"/>
      <c r="K1593" s="214"/>
      <c r="L1593" s="214"/>
      <c r="M1593" s="214"/>
      <c r="N1593" s="214"/>
      <c r="O1593" s="214"/>
      <c r="P1593" s="214"/>
      <c r="Q1593" s="214"/>
      <c r="R1593" s="214"/>
      <c r="S1593" s="214"/>
      <c r="T1593" s="214"/>
      <c r="U1593" s="214"/>
    </row>
    <row r="1594" ht="13.65" customHeight="1">
      <c r="A1594" s="223">
        <v>44689</v>
      </c>
      <c r="B1594" s="224">
        <v>199380</v>
      </c>
      <c r="C1594" s="224">
        <v>216620</v>
      </c>
      <c r="D1594" s="224">
        <v>416000</v>
      </c>
      <c r="E1594" s="214"/>
      <c r="F1594" s="214"/>
      <c r="G1594" s="214"/>
      <c r="H1594" s="214"/>
      <c r="I1594" s="214"/>
      <c r="J1594" s="214"/>
      <c r="K1594" s="214"/>
      <c r="L1594" s="214"/>
      <c r="M1594" s="214"/>
      <c r="N1594" s="214"/>
      <c r="O1594" s="214"/>
      <c r="P1594" s="214"/>
      <c r="Q1594" s="214"/>
      <c r="R1594" s="214"/>
      <c r="S1594" s="214"/>
      <c r="T1594" s="214"/>
      <c r="U1594" s="214"/>
    </row>
    <row r="1595" ht="13.65" customHeight="1">
      <c r="A1595" s="223">
        <v>44690</v>
      </c>
      <c r="B1595" s="224">
        <v>199470</v>
      </c>
      <c r="C1595" s="224">
        <v>216410</v>
      </c>
      <c r="D1595" s="224">
        <v>415880</v>
      </c>
      <c r="E1595" s="214"/>
      <c r="F1595" s="214"/>
      <c r="G1595" s="214"/>
      <c r="H1595" s="214"/>
      <c r="I1595" s="214"/>
      <c r="J1595" s="214"/>
      <c r="K1595" s="214"/>
      <c r="L1595" s="214"/>
      <c r="M1595" s="214"/>
      <c r="N1595" s="214"/>
      <c r="O1595" s="214"/>
      <c r="P1595" s="214"/>
      <c r="Q1595" s="214"/>
      <c r="R1595" s="214"/>
      <c r="S1595" s="214"/>
      <c r="T1595" s="214"/>
      <c r="U1595" s="214"/>
    </row>
    <row r="1596" ht="13.65" customHeight="1">
      <c r="A1596" s="223">
        <v>44691</v>
      </c>
      <c r="B1596" s="224">
        <v>199670</v>
      </c>
      <c r="C1596" s="224">
        <v>216080</v>
      </c>
      <c r="D1596" s="224">
        <v>415750</v>
      </c>
      <c r="E1596" s="214"/>
      <c r="F1596" s="214"/>
      <c r="G1596" s="214"/>
      <c r="H1596" s="214"/>
      <c r="I1596" s="214"/>
      <c r="J1596" s="214"/>
      <c r="K1596" s="214"/>
      <c r="L1596" s="214"/>
      <c r="M1596" s="214"/>
      <c r="N1596" s="214"/>
      <c r="O1596" s="214"/>
      <c r="P1596" s="214"/>
      <c r="Q1596" s="214"/>
      <c r="R1596" s="214"/>
      <c r="S1596" s="214"/>
      <c r="T1596" s="214"/>
      <c r="U1596" s="214"/>
    </row>
    <row r="1597" ht="13.65" customHeight="1">
      <c r="A1597" s="223">
        <v>44692</v>
      </c>
      <c r="B1597" s="224">
        <v>199780</v>
      </c>
      <c r="C1597" s="224">
        <v>215760</v>
      </c>
      <c r="D1597" s="224">
        <v>415540</v>
      </c>
      <c r="E1597" s="214"/>
      <c r="F1597" s="214"/>
      <c r="G1597" s="214"/>
      <c r="H1597" s="214"/>
      <c r="I1597" s="214"/>
      <c r="J1597" s="214"/>
      <c r="K1597" s="214"/>
      <c r="L1597" s="214"/>
      <c r="M1597" s="214"/>
      <c r="N1597" s="214"/>
      <c r="O1597" s="214"/>
      <c r="P1597" s="214"/>
      <c r="Q1597" s="214"/>
      <c r="R1597" s="214"/>
      <c r="S1597" s="214"/>
      <c r="T1597" s="214"/>
      <c r="U1597" s="214"/>
    </row>
    <row r="1598" ht="13.65" customHeight="1">
      <c r="A1598" s="223">
        <v>44693</v>
      </c>
      <c r="B1598" s="224">
        <v>200000</v>
      </c>
      <c r="C1598" s="224">
        <v>215500</v>
      </c>
      <c r="D1598" s="224">
        <v>415500</v>
      </c>
      <c r="E1598" s="214"/>
      <c r="F1598" s="214"/>
      <c r="G1598" s="214"/>
      <c r="H1598" s="214"/>
      <c r="I1598" s="214"/>
      <c r="J1598" s="214"/>
      <c r="K1598" s="214"/>
      <c r="L1598" s="214"/>
      <c r="M1598" s="214"/>
      <c r="N1598" s="214"/>
      <c r="O1598" s="214"/>
      <c r="P1598" s="214"/>
      <c r="Q1598" s="214"/>
      <c r="R1598" s="214"/>
      <c r="S1598" s="214"/>
      <c r="T1598" s="214"/>
      <c r="U1598" s="214"/>
    </row>
    <row r="1599" ht="13.65" customHeight="1">
      <c r="A1599" s="223">
        <v>44694</v>
      </c>
      <c r="B1599" s="224">
        <v>200000</v>
      </c>
      <c r="C1599" s="224">
        <v>215280</v>
      </c>
      <c r="D1599" s="224">
        <v>415280</v>
      </c>
      <c r="E1599" s="214"/>
      <c r="F1599" s="214"/>
      <c r="G1599" s="214"/>
      <c r="H1599" s="214"/>
      <c r="I1599" s="214"/>
      <c r="J1599" s="214"/>
      <c r="K1599" s="214"/>
      <c r="L1599" s="214"/>
      <c r="M1599" s="214"/>
      <c r="N1599" s="214"/>
      <c r="O1599" s="214"/>
      <c r="P1599" s="214"/>
      <c r="Q1599" s="214"/>
      <c r="R1599" s="214"/>
      <c r="S1599" s="214"/>
      <c r="T1599" s="214"/>
      <c r="U1599" s="214"/>
    </row>
    <row r="1600" ht="13.65" customHeight="1">
      <c r="A1600" s="223">
        <v>44695</v>
      </c>
      <c r="B1600" s="224">
        <v>200460</v>
      </c>
      <c r="C1600" s="224">
        <v>214540</v>
      </c>
      <c r="D1600" s="224">
        <v>415000</v>
      </c>
      <c r="E1600" s="214"/>
      <c r="F1600" s="214"/>
      <c r="G1600" s="214"/>
      <c r="H1600" s="214"/>
      <c r="I1600" s="214"/>
      <c r="J1600" s="214"/>
      <c r="K1600" s="214"/>
      <c r="L1600" s="214"/>
      <c r="M1600" s="214"/>
      <c r="N1600" s="214"/>
      <c r="O1600" s="214"/>
      <c r="P1600" s="214"/>
      <c r="Q1600" s="214"/>
      <c r="R1600" s="214"/>
      <c r="S1600" s="214"/>
      <c r="T1600" s="214"/>
      <c r="U1600" s="214"/>
    </row>
    <row r="1601" ht="13.65" customHeight="1">
      <c r="A1601" s="223">
        <v>44696</v>
      </c>
      <c r="B1601" s="224">
        <v>200420</v>
      </c>
      <c r="C1601" s="224">
        <v>214220</v>
      </c>
      <c r="D1601" s="224">
        <v>414640</v>
      </c>
      <c r="E1601" s="214"/>
      <c r="F1601" s="214"/>
      <c r="G1601" s="214"/>
      <c r="H1601" s="214"/>
      <c r="I1601" s="214"/>
      <c r="J1601" s="214"/>
      <c r="K1601" s="214"/>
      <c r="L1601" s="214"/>
      <c r="M1601" s="214"/>
      <c r="N1601" s="214"/>
      <c r="O1601" s="214"/>
      <c r="P1601" s="214"/>
      <c r="Q1601" s="214"/>
      <c r="R1601" s="214"/>
      <c r="S1601" s="214"/>
      <c r="T1601" s="214"/>
      <c r="U1601" s="214"/>
    </row>
    <row r="1602" ht="13.65" customHeight="1">
      <c r="A1602" s="223">
        <v>44697</v>
      </c>
      <c r="B1602" s="224">
        <v>199960</v>
      </c>
      <c r="C1602" s="224">
        <v>214110</v>
      </c>
      <c r="D1602" s="224">
        <v>414070</v>
      </c>
      <c r="E1602" s="214"/>
      <c r="F1602" s="214"/>
      <c r="G1602" s="214"/>
      <c r="H1602" s="214"/>
      <c r="I1602" s="214"/>
      <c r="J1602" s="214"/>
      <c r="K1602" s="214"/>
      <c r="L1602" s="214"/>
      <c r="M1602" s="214"/>
      <c r="N1602" s="214"/>
      <c r="O1602" s="214"/>
      <c r="P1602" s="214"/>
      <c r="Q1602" s="214"/>
      <c r="R1602" s="214"/>
      <c r="S1602" s="214"/>
      <c r="T1602" s="214"/>
      <c r="U1602" s="214"/>
    </row>
    <row r="1603" ht="13.65" customHeight="1">
      <c r="A1603" s="223">
        <v>44698</v>
      </c>
      <c r="B1603" s="224">
        <v>200090</v>
      </c>
      <c r="C1603" s="224">
        <v>214000</v>
      </c>
      <c r="D1603" s="224">
        <v>414090</v>
      </c>
      <c r="E1603" s="214"/>
      <c r="F1603" s="214"/>
      <c r="G1603" s="214"/>
      <c r="H1603" s="214"/>
      <c r="I1603" s="214"/>
      <c r="J1603" s="214"/>
      <c r="K1603" s="214"/>
      <c r="L1603" s="214"/>
      <c r="M1603" s="214"/>
      <c r="N1603" s="214"/>
      <c r="O1603" s="214"/>
      <c r="P1603" s="214"/>
      <c r="Q1603" s="214"/>
      <c r="R1603" s="214"/>
      <c r="S1603" s="214"/>
      <c r="T1603" s="214"/>
      <c r="U1603" s="214"/>
    </row>
    <row r="1604" ht="13.65" customHeight="1">
      <c r="A1604" s="223">
        <v>44699</v>
      </c>
      <c r="B1604" s="224">
        <v>200200</v>
      </c>
      <c r="C1604" s="224">
        <v>213950</v>
      </c>
      <c r="D1604" s="224">
        <v>414150</v>
      </c>
      <c r="E1604" s="214"/>
      <c r="F1604" s="214"/>
      <c r="G1604" s="214"/>
      <c r="H1604" s="214"/>
      <c r="I1604" s="214"/>
      <c r="J1604" s="214"/>
      <c r="K1604" s="214"/>
      <c r="L1604" s="214"/>
      <c r="M1604" s="214"/>
      <c r="N1604" s="214"/>
      <c r="O1604" s="214"/>
      <c r="P1604" s="214"/>
      <c r="Q1604" s="214"/>
      <c r="R1604" s="214"/>
      <c r="S1604" s="214"/>
      <c r="T1604" s="214"/>
      <c r="U1604" s="214"/>
    </row>
    <row r="1605" ht="13.65" customHeight="1">
      <c r="A1605" s="223">
        <v>44700</v>
      </c>
      <c r="B1605" s="224">
        <v>200160</v>
      </c>
      <c r="C1605" s="224">
        <v>213840</v>
      </c>
      <c r="D1605" s="224">
        <v>414000</v>
      </c>
      <c r="E1605" s="214"/>
      <c r="F1605" s="214"/>
      <c r="G1605" s="214"/>
      <c r="H1605" s="214"/>
      <c r="I1605" s="214"/>
      <c r="J1605" s="214"/>
      <c r="K1605" s="214"/>
      <c r="L1605" s="214"/>
      <c r="M1605" s="214"/>
      <c r="N1605" s="214"/>
      <c r="O1605" s="214"/>
      <c r="P1605" s="214"/>
      <c r="Q1605" s="214"/>
      <c r="R1605" s="214"/>
      <c r="S1605" s="214"/>
      <c r="T1605" s="214"/>
      <c r="U1605" s="214"/>
    </row>
    <row r="1606" ht="13.65" customHeight="1">
      <c r="A1606" s="223">
        <v>44701</v>
      </c>
      <c r="B1606" s="224">
        <v>200360</v>
      </c>
      <c r="C1606" s="224">
        <v>213520</v>
      </c>
      <c r="D1606" s="224">
        <v>413880</v>
      </c>
      <c r="E1606" s="214"/>
      <c r="F1606" s="214"/>
      <c r="G1606" s="214"/>
      <c r="H1606" s="214"/>
      <c r="I1606" s="214"/>
      <c r="J1606" s="214"/>
      <c r="K1606" s="214"/>
      <c r="L1606" s="214"/>
      <c r="M1606" s="214"/>
      <c r="N1606" s="214"/>
      <c r="O1606" s="214"/>
      <c r="P1606" s="214"/>
      <c r="Q1606" s="214"/>
      <c r="R1606" s="214"/>
      <c r="S1606" s="214"/>
      <c r="T1606" s="214"/>
      <c r="U1606" s="214"/>
    </row>
    <row r="1607" ht="13.65" customHeight="1">
      <c r="A1607" s="223">
        <v>44702</v>
      </c>
      <c r="B1607" s="224">
        <v>201420</v>
      </c>
      <c r="C1607" s="224">
        <v>212830</v>
      </c>
      <c r="D1607" s="224">
        <v>414250</v>
      </c>
      <c r="E1607" s="214"/>
      <c r="F1607" s="214"/>
      <c r="G1607" s="214"/>
      <c r="H1607" s="214"/>
      <c r="I1607" s="214"/>
      <c r="J1607" s="214"/>
      <c r="K1607" s="214"/>
      <c r="L1607" s="214"/>
      <c r="M1607" s="214"/>
      <c r="N1607" s="214"/>
      <c r="O1607" s="214"/>
      <c r="P1607" s="214"/>
      <c r="Q1607" s="214"/>
      <c r="R1607" s="214"/>
      <c r="S1607" s="214"/>
      <c r="T1607" s="214"/>
      <c r="U1607" s="214"/>
    </row>
    <row r="1608" ht="13.65" customHeight="1">
      <c r="A1608" s="223">
        <v>44703</v>
      </c>
      <c r="B1608" s="224">
        <v>202260</v>
      </c>
      <c r="C1608" s="224">
        <v>212090</v>
      </c>
      <c r="D1608" s="224">
        <v>414350</v>
      </c>
      <c r="E1608" s="214"/>
      <c r="F1608" s="214"/>
      <c r="G1608" s="214"/>
      <c r="H1608" s="214"/>
      <c r="I1608" s="214"/>
      <c r="J1608" s="214"/>
      <c r="K1608" s="214"/>
      <c r="L1608" s="214"/>
      <c r="M1608" s="214"/>
      <c r="N1608" s="214"/>
      <c r="O1608" s="214"/>
      <c r="P1608" s="214"/>
      <c r="Q1608" s="214"/>
      <c r="R1608" s="214"/>
      <c r="S1608" s="214"/>
      <c r="T1608" s="214"/>
      <c r="U1608" s="214"/>
    </row>
    <row r="1609" ht="13.65" customHeight="1">
      <c r="A1609" s="223">
        <v>44704</v>
      </c>
      <c r="B1609" s="224">
        <v>202670</v>
      </c>
      <c r="C1609" s="224">
        <v>211930</v>
      </c>
      <c r="D1609" s="224">
        <v>414600</v>
      </c>
      <c r="E1609" s="214"/>
      <c r="F1609" s="214"/>
      <c r="G1609" s="214"/>
      <c r="H1609" s="214"/>
      <c r="I1609" s="214"/>
      <c r="J1609" s="214"/>
      <c r="K1609" s="214"/>
      <c r="L1609" s="214"/>
      <c r="M1609" s="214"/>
      <c r="N1609" s="214"/>
      <c r="O1609" s="214"/>
      <c r="P1609" s="214"/>
      <c r="Q1609" s="214"/>
      <c r="R1609" s="214"/>
      <c r="S1609" s="214"/>
      <c r="T1609" s="214"/>
      <c r="U1609" s="214"/>
    </row>
    <row r="1610" ht="13.65" customHeight="1">
      <c r="A1610" s="223">
        <v>44705</v>
      </c>
      <c r="B1610" s="224">
        <v>202800</v>
      </c>
      <c r="C1610" s="224">
        <v>211870</v>
      </c>
      <c r="D1610" s="224">
        <v>414670</v>
      </c>
      <c r="E1610" s="214"/>
      <c r="F1610" s="214"/>
      <c r="G1610" s="214"/>
      <c r="H1610" s="214"/>
      <c r="I1610" s="214"/>
      <c r="J1610" s="214"/>
      <c r="K1610" s="214"/>
      <c r="L1610" s="214"/>
      <c r="M1610" s="214"/>
      <c r="N1610" s="214"/>
      <c r="O1610" s="214"/>
      <c r="P1610" s="214"/>
      <c r="Q1610" s="214"/>
      <c r="R1610" s="214"/>
      <c r="S1610" s="214"/>
      <c r="T1610" s="214"/>
      <c r="U1610" s="214"/>
    </row>
    <row r="1611" ht="13.65" customHeight="1">
      <c r="A1611" s="223">
        <v>44706</v>
      </c>
      <c r="B1611" s="224">
        <v>202470</v>
      </c>
      <c r="C1611" s="224">
        <v>212670</v>
      </c>
      <c r="D1611" s="224">
        <v>415140</v>
      </c>
      <c r="E1611" s="214"/>
      <c r="F1611" s="214"/>
      <c r="G1611" s="214"/>
      <c r="H1611" s="214"/>
      <c r="I1611" s="214"/>
      <c r="J1611" s="214"/>
      <c r="K1611" s="214"/>
      <c r="L1611" s="214"/>
      <c r="M1611" s="214"/>
      <c r="N1611" s="214"/>
      <c r="O1611" s="214"/>
      <c r="P1611" s="214"/>
      <c r="Q1611" s="214"/>
      <c r="R1611" s="214"/>
      <c r="S1611" s="214"/>
      <c r="T1611" s="214"/>
      <c r="U1611" s="214"/>
    </row>
    <row r="1612" ht="13.65" customHeight="1">
      <c r="A1612" s="223">
        <v>44707</v>
      </c>
      <c r="B1612" s="224">
        <v>201910</v>
      </c>
      <c r="C1612" s="224">
        <v>213260</v>
      </c>
      <c r="D1612" s="224">
        <v>415170</v>
      </c>
      <c r="E1612" s="214"/>
      <c r="F1612" s="214"/>
      <c r="G1612" s="214"/>
      <c r="H1612" s="214"/>
      <c r="I1612" s="214"/>
      <c r="J1612" s="214"/>
      <c r="K1612" s="214"/>
      <c r="L1612" s="214"/>
      <c r="M1612" s="214"/>
      <c r="N1612" s="214"/>
      <c r="O1612" s="214"/>
      <c r="P1612" s="214"/>
      <c r="Q1612" s="214"/>
      <c r="R1612" s="214"/>
      <c r="S1612" s="214"/>
      <c r="T1612" s="214"/>
      <c r="U1612" s="214"/>
    </row>
    <row r="1613" ht="13.65" customHeight="1">
      <c r="A1613" s="223">
        <v>44708</v>
      </c>
      <c r="B1613" s="224">
        <v>201250</v>
      </c>
      <c r="C1613" s="224">
        <v>213950</v>
      </c>
      <c r="D1613" s="224">
        <v>415200</v>
      </c>
      <c r="E1613" s="214"/>
      <c r="F1613" s="214"/>
      <c r="G1613" s="214"/>
      <c r="H1613" s="214"/>
      <c r="I1613" s="214"/>
      <c r="J1613" s="214"/>
      <c r="K1613" s="214"/>
      <c r="L1613" s="214"/>
      <c r="M1613" s="214"/>
      <c r="N1613" s="214"/>
      <c r="O1613" s="214"/>
      <c r="P1613" s="214"/>
      <c r="Q1613" s="214"/>
      <c r="R1613" s="214"/>
      <c r="S1613" s="214"/>
      <c r="T1613" s="214"/>
      <c r="U1613" s="214"/>
    </row>
    <row r="1614" ht="13.65" customHeight="1">
      <c r="A1614" s="223">
        <v>44709</v>
      </c>
      <c r="B1614" s="224">
        <v>201310</v>
      </c>
      <c r="C1614" s="224">
        <v>213950</v>
      </c>
      <c r="D1614" s="224">
        <v>415260</v>
      </c>
      <c r="E1614" s="214"/>
      <c r="F1614" s="214"/>
      <c r="G1614" s="214"/>
      <c r="H1614" s="214"/>
      <c r="I1614" s="214"/>
      <c r="J1614" s="214"/>
      <c r="K1614" s="214"/>
      <c r="L1614" s="214"/>
      <c r="M1614" s="214"/>
      <c r="N1614" s="214"/>
      <c r="O1614" s="214"/>
      <c r="P1614" s="214"/>
      <c r="Q1614" s="214"/>
      <c r="R1614" s="214"/>
      <c r="S1614" s="214"/>
      <c r="T1614" s="214"/>
      <c r="U1614" s="214"/>
    </row>
    <row r="1615" ht="13.65" customHeight="1">
      <c r="A1615" s="223">
        <v>44710</v>
      </c>
      <c r="B1615" s="224">
        <v>201160</v>
      </c>
      <c r="C1615" s="224">
        <v>213840</v>
      </c>
      <c r="D1615" s="224">
        <v>415000</v>
      </c>
      <c r="E1615" s="214"/>
      <c r="F1615" s="214"/>
      <c r="G1615" s="214"/>
      <c r="H1615" s="214"/>
      <c r="I1615" s="214"/>
      <c r="J1615" s="214"/>
      <c r="K1615" s="214"/>
      <c r="L1615" s="214"/>
      <c r="M1615" s="214"/>
      <c r="N1615" s="214"/>
      <c r="O1615" s="214"/>
      <c r="P1615" s="214"/>
      <c r="Q1615" s="214"/>
      <c r="R1615" s="214"/>
      <c r="S1615" s="214"/>
      <c r="T1615" s="214"/>
      <c r="U1615" s="214"/>
    </row>
    <row r="1616" ht="13.65" customHeight="1">
      <c r="A1616" s="223">
        <v>44711</v>
      </c>
      <c r="B1616" s="224">
        <v>201070</v>
      </c>
      <c r="C1616" s="224">
        <v>213840</v>
      </c>
      <c r="D1616" s="224">
        <v>414910</v>
      </c>
      <c r="E1616" s="214"/>
      <c r="F1616" s="214"/>
      <c r="G1616" s="214"/>
      <c r="H1616" s="214"/>
      <c r="I1616" s="214"/>
      <c r="J1616" s="214"/>
      <c r="K1616" s="214"/>
      <c r="L1616" s="214"/>
      <c r="M1616" s="214"/>
      <c r="N1616" s="214"/>
      <c r="O1616" s="214"/>
      <c r="P1616" s="214"/>
      <c r="Q1616" s="214"/>
      <c r="R1616" s="214"/>
      <c r="S1616" s="214"/>
      <c r="T1616" s="214"/>
      <c r="U1616" s="214"/>
    </row>
    <row r="1617" ht="13.65" customHeight="1">
      <c r="A1617" s="223">
        <v>44712</v>
      </c>
      <c r="B1617" s="224">
        <v>200870</v>
      </c>
      <c r="C1617" s="224">
        <v>213840</v>
      </c>
      <c r="D1617" s="224">
        <v>414710</v>
      </c>
      <c r="E1617" s="214"/>
      <c r="F1617" s="214"/>
      <c r="G1617" s="214"/>
      <c r="H1617" s="214"/>
      <c r="I1617" s="214"/>
      <c r="J1617" s="214"/>
      <c r="K1617" s="214"/>
      <c r="L1617" s="214"/>
      <c r="M1617" s="214"/>
      <c r="N1617" s="214"/>
      <c r="O1617" s="214"/>
      <c r="P1617" s="214"/>
      <c r="Q1617" s="214"/>
      <c r="R1617" s="214"/>
      <c r="S1617" s="214"/>
      <c r="T1617" s="214"/>
      <c r="U1617" s="214"/>
    </row>
    <row r="1618" ht="13.65" customHeight="1">
      <c r="A1618" s="223">
        <v>44713</v>
      </c>
      <c r="B1618" s="224">
        <v>201070</v>
      </c>
      <c r="C1618" s="224">
        <v>214000</v>
      </c>
      <c r="D1618" s="224">
        <v>415070</v>
      </c>
      <c r="E1618" s="214"/>
      <c r="F1618" s="214"/>
      <c r="G1618" s="214"/>
      <c r="H1618" s="214"/>
      <c r="I1618" s="214"/>
      <c r="J1618" s="214"/>
      <c r="K1618" s="214"/>
      <c r="L1618" s="214"/>
      <c r="M1618" s="214"/>
      <c r="N1618" s="214"/>
      <c r="O1618" s="214"/>
      <c r="P1618" s="214"/>
      <c r="Q1618" s="214"/>
      <c r="R1618" s="214"/>
      <c r="S1618" s="214"/>
      <c r="T1618" s="214"/>
      <c r="U1618" s="214"/>
    </row>
    <row r="1619" ht="13.65" customHeight="1">
      <c r="A1619" s="223">
        <v>44714</v>
      </c>
      <c r="B1619" s="224">
        <v>200900</v>
      </c>
      <c r="C1619" s="224">
        <v>214110</v>
      </c>
      <c r="D1619" s="224">
        <v>415010</v>
      </c>
      <c r="E1619" s="214"/>
      <c r="F1619" s="214"/>
      <c r="G1619" s="214"/>
      <c r="H1619" s="214"/>
      <c r="I1619" s="214"/>
      <c r="J1619" s="214"/>
      <c r="K1619" s="214"/>
      <c r="L1619" s="214"/>
      <c r="M1619" s="214"/>
      <c r="N1619" s="214"/>
      <c r="O1619" s="214"/>
      <c r="P1619" s="214"/>
      <c r="Q1619" s="214"/>
      <c r="R1619" s="214"/>
      <c r="S1619" s="214"/>
      <c r="T1619" s="214"/>
      <c r="U1619" s="214"/>
    </row>
    <row r="1620" ht="13.65" customHeight="1">
      <c r="A1620" s="223">
        <v>44715</v>
      </c>
      <c r="B1620" s="224">
        <v>200940</v>
      </c>
      <c r="C1620" s="224">
        <v>214380</v>
      </c>
      <c r="D1620" s="224">
        <v>415320</v>
      </c>
      <c r="E1620" s="214"/>
      <c r="F1620" s="214"/>
      <c r="G1620" s="214"/>
      <c r="H1620" s="214"/>
      <c r="I1620" s="214"/>
      <c r="J1620" s="214"/>
      <c r="K1620" s="214"/>
      <c r="L1620" s="214"/>
      <c r="M1620" s="214"/>
      <c r="N1620" s="214"/>
      <c r="O1620" s="214"/>
      <c r="P1620" s="214"/>
      <c r="Q1620" s="214"/>
      <c r="R1620" s="214"/>
      <c r="S1620" s="214"/>
      <c r="T1620" s="214"/>
      <c r="U1620" s="214"/>
    </row>
    <row r="1621" ht="13.65" customHeight="1">
      <c r="A1621" s="223">
        <v>44716</v>
      </c>
      <c r="B1621" s="224">
        <v>200760</v>
      </c>
      <c r="C1621" s="224">
        <v>214700</v>
      </c>
      <c r="D1621" s="224">
        <v>415460</v>
      </c>
      <c r="E1621" s="214"/>
      <c r="F1621" s="214"/>
      <c r="G1621" s="214"/>
      <c r="H1621" s="214"/>
      <c r="I1621" s="214"/>
      <c r="J1621" s="214"/>
      <c r="K1621" s="214"/>
      <c r="L1621" s="214"/>
      <c r="M1621" s="214"/>
      <c r="N1621" s="214"/>
      <c r="O1621" s="214"/>
      <c r="P1621" s="214"/>
      <c r="Q1621" s="214"/>
      <c r="R1621" s="214"/>
      <c r="S1621" s="214"/>
      <c r="T1621" s="214"/>
      <c r="U1621" s="214"/>
    </row>
    <row r="1622" ht="13.65" customHeight="1">
      <c r="A1622" s="223">
        <v>44717</v>
      </c>
      <c r="B1622" s="224">
        <v>200980</v>
      </c>
      <c r="C1622" s="224">
        <v>215120</v>
      </c>
      <c r="D1622" s="224">
        <v>416100</v>
      </c>
      <c r="E1622" s="214"/>
      <c r="F1622" s="214"/>
      <c r="G1622" s="214"/>
      <c r="H1622" s="214"/>
      <c r="I1622" s="214"/>
      <c r="J1622" s="214"/>
      <c r="K1622" s="214"/>
      <c r="L1622" s="214"/>
      <c r="M1622" s="214"/>
      <c r="N1622" s="214"/>
      <c r="O1622" s="214"/>
      <c r="P1622" s="214"/>
      <c r="Q1622" s="214"/>
      <c r="R1622" s="214"/>
      <c r="S1622" s="214"/>
      <c r="T1622" s="214"/>
      <c r="U1622" s="214"/>
    </row>
    <row r="1623" ht="13.65" customHeight="1">
      <c r="A1623" s="223">
        <v>44718</v>
      </c>
      <c r="B1623" s="224">
        <v>200890</v>
      </c>
      <c r="C1623" s="224">
        <v>215120</v>
      </c>
      <c r="D1623" s="224">
        <v>416010</v>
      </c>
      <c r="E1623" s="214"/>
      <c r="F1623" s="214"/>
      <c r="G1623" s="214"/>
      <c r="H1623" s="214"/>
      <c r="I1623" s="214"/>
      <c r="J1623" s="214"/>
      <c r="K1623" s="214"/>
      <c r="L1623" s="214"/>
      <c r="M1623" s="214"/>
      <c r="N1623" s="214"/>
      <c r="O1623" s="214"/>
      <c r="P1623" s="214"/>
      <c r="Q1623" s="214"/>
      <c r="R1623" s="214"/>
      <c r="S1623" s="214"/>
      <c r="T1623" s="214"/>
      <c r="U1623" s="214"/>
    </row>
    <row r="1624" ht="13.65" customHeight="1">
      <c r="A1624" s="223">
        <v>44719</v>
      </c>
      <c r="B1624" s="224">
        <v>200620</v>
      </c>
      <c r="C1624" s="224">
        <v>215550</v>
      </c>
      <c r="D1624" s="224">
        <v>416170</v>
      </c>
      <c r="E1624" s="214"/>
      <c r="F1624" s="214"/>
      <c r="G1624" s="214"/>
      <c r="H1624" s="214"/>
      <c r="I1624" s="214"/>
      <c r="J1624" s="214"/>
      <c r="K1624" s="214"/>
      <c r="L1624" s="214"/>
      <c r="M1624" s="214"/>
      <c r="N1624" s="214"/>
      <c r="O1624" s="214"/>
      <c r="P1624" s="214"/>
      <c r="Q1624" s="214"/>
      <c r="R1624" s="214"/>
      <c r="S1624" s="214"/>
      <c r="T1624" s="214"/>
      <c r="U1624" s="214"/>
    </row>
    <row r="1625" ht="13.65" customHeight="1">
      <c r="A1625" s="223">
        <v>44720</v>
      </c>
      <c r="B1625" s="224">
        <v>200390</v>
      </c>
      <c r="C1625" s="224">
        <v>215600</v>
      </c>
      <c r="D1625" s="224">
        <v>415990</v>
      </c>
      <c r="E1625" s="214"/>
      <c r="F1625" s="214"/>
      <c r="G1625" s="214"/>
      <c r="H1625" s="214"/>
      <c r="I1625" s="214"/>
      <c r="J1625" s="214"/>
      <c r="K1625" s="214"/>
      <c r="L1625" s="214"/>
      <c r="M1625" s="214"/>
      <c r="N1625" s="214"/>
      <c r="O1625" s="214"/>
      <c r="P1625" s="214"/>
      <c r="Q1625" s="214"/>
      <c r="R1625" s="214"/>
      <c r="S1625" s="214"/>
      <c r="T1625" s="214"/>
      <c r="U1625" s="214"/>
    </row>
    <row r="1626" ht="13.65" customHeight="1">
      <c r="A1626" s="223">
        <v>44721</v>
      </c>
      <c r="B1626" s="224">
        <v>200300</v>
      </c>
      <c r="C1626" s="224">
        <v>215980</v>
      </c>
      <c r="D1626" s="224">
        <v>416280</v>
      </c>
      <c r="E1626" s="214"/>
      <c r="F1626" s="214"/>
      <c r="G1626" s="214"/>
      <c r="H1626" s="214"/>
      <c r="I1626" s="214"/>
      <c r="J1626" s="214"/>
      <c r="K1626" s="214"/>
      <c r="L1626" s="214"/>
      <c r="M1626" s="214"/>
      <c r="N1626" s="214"/>
      <c r="O1626" s="214"/>
      <c r="P1626" s="214"/>
      <c r="Q1626" s="214"/>
      <c r="R1626" s="214"/>
      <c r="S1626" s="214"/>
      <c r="T1626" s="214"/>
      <c r="U1626" s="214"/>
    </row>
    <row r="1627" ht="13.65" customHeight="1">
      <c r="A1627" s="223">
        <v>44722</v>
      </c>
      <c r="B1627" s="224">
        <v>200260</v>
      </c>
      <c r="C1627" s="224">
        <v>216140</v>
      </c>
      <c r="D1627" s="224">
        <v>416400</v>
      </c>
      <c r="E1627" s="214"/>
      <c r="F1627" s="214"/>
      <c r="G1627" s="214"/>
      <c r="H1627" s="214"/>
      <c r="I1627" s="214"/>
      <c r="J1627" s="214"/>
      <c r="K1627" s="214"/>
      <c r="L1627" s="214"/>
      <c r="M1627" s="214"/>
      <c r="N1627" s="214"/>
      <c r="O1627" s="214"/>
      <c r="P1627" s="214"/>
      <c r="Q1627" s="214"/>
      <c r="R1627" s="214"/>
      <c r="S1627" s="214"/>
      <c r="T1627" s="214"/>
      <c r="U1627" s="214"/>
    </row>
    <row r="1628" ht="13.65" customHeight="1">
      <c r="A1628" s="223">
        <v>44723</v>
      </c>
      <c r="B1628" s="224">
        <v>199950</v>
      </c>
      <c r="C1628" s="224">
        <v>216350</v>
      </c>
      <c r="D1628" s="224">
        <v>416300</v>
      </c>
      <c r="E1628" s="214"/>
      <c r="F1628" s="214"/>
      <c r="G1628" s="214"/>
      <c r="H1628" s="214"/>
      <c r="I1628" s="214"/>
      <c r="J1628" s="214"/>
      <c r="K1628" s="214"/>
      <c r="L1628" s="214"/>
      <c r="M1628" s="214"/>
      <c r="N1628" s="214"/>
      <c r="O1628" s="214"/>
      <c r="P1628" s="214"/>
      <c r="Q1628" s="214"/>
      <c r="R1628" s="214"/>
      <c r="S1628" s="214"/>
      <c r="T1628" s="214"/>
      <c r="U1628" s="214"/>
    </row>
    <row r="1629" ht="13.65" customHeight="1">
      <c r="A1629" s="223">
        <v>44724</v>
      </c>
      <c r="B1629" s="224">
        <v>200100</v>
      </c>
      <c r="C1629" s="224">
        <v>216460</v>
      </c>
      <c r="D1629" s="224">
        <v>416560</v>
      </c>
      <c r="E1629" s="214"/>
      <c r="F1629" s="214"/>
      <c r="G1629" s="214"/>
      <c r="H1629" s="214"/>
      <c r="I1629" s="214"/>
      <c r="J1629" s="214"/>
      <c r="K1629" s="214"/>
      <c r="L1629" s="214"/>
      <c r="M1629" s="214"/>
      <c r="N1629" s="214"/>
      <c r="O1629" s="214"/>
      <c r="P1629" s="214"/>
      <c r="Q1629" s="214"/>
      <c r="R1629" s="214"/>
      <c r="S1629" s="214"/>
      <c r="T1629" s="214"/>
      <c r="U1629" s="214"/>
    </row>
    <row r="1630" ht="13.65" customHeight="1">
      <c r="A1630" s="223">
        <v>44725</v>
      </c>
      <c r="B1630" s="224">
        <v>199990</v>
      </c>
      <c r="C1630" s="224">
        <v>216510</v>
      </c>
      <c r="D1630" s="224">
        <v>416500</v>
      </c>
      <c r="E1630" s="214"/>
      <c r="F1630" s="214"/>
      <c r="G1630" s="214"/>
      <c r="H1630" s="214"/>
      <c r="I1630" s="214"/>
      <c r="J1630" s="214"/>
      <c r="K1630" s="214"/>
      <c r="L1630" s="214"/>
      <c r="M1630" s="214"/>
      <c r="N1630" s="214"/>
      <c r="O1630" s="214"/>
      <c r="P1630" s="214"/>
      <c r="Q1630" s="214"/>
      <c r="R1630" s="214"/>
      <c r="S1630" s="214"/>
      <c r="T1630" s="214"/>
      <c r="U1630" s="214"/>
    </row>
    <row r="1631" ht="13.65" customHeight="1">
      <c r="A1631" s="223">
        <v>44726</v>
      </c>
      <c r="B1631" s="224">
        <v>200070</v>
      </c>
      <c r="C1631" s="224">
        <v>216570</v>
      </c>
      <c r="D1631" s="224">
        <v>416640</v>
      </c>
      <c r="E1631" s="214"/>
      <c r="F1631" s="214"/>
      <c r="G1631" s="214"/>
      <c r="H1631" s="214"/>
      <c r="I1631" s="214"/>
      <c r="J1631" s="214"/>
      <c r="K1631" s="214"/>
      <c r="L1631" s="214"/>
      <c r="M1631" s="214"/>
      <c r="N1631" s="214"/>
      <c r="O1631" s="214"/>
      <c r="P1631" s="214"/>
      <c r="Q1631" s="214"/>
      <c r="R1631" s="214"/>
      <c r="S1631" s="214"/>
      <c r="T1631" s="214"/>
      <c r="U1631" s="214"/>
    </row>
    <row r="1632" ht="13.65" customHeight="1">
      <c r="A1632" s="223">
        <v>44727</v>
      </c>
      <c r="B1632" s="224">
        <v>200270</v>
      </c>
      <c r="C1632" s="224">
        <v>216780</v>
      </c>
      <c r="D1632" s="224">
        <v>417050</v>
      </c>
      <c r="E1632" s="214"/>
      <c r="F1632" s="214"/>
      <c r="G1632" s="214"/>
      <c r="H1632" s="214"/>
      <c r="I1632" s="214"/>
      <c r="J1632" s="214"/>
      <c r="K1632" s="214"/>
      <c r="L1632" s="214"/>
      <c r="M1632" s="214"/>
      <c r="N1632" s="214"/>
      <c r="O1632" s="214"/>
      <c r="P1632" s="214"/>
      <c r="Q1632" s="214"/>
      <c r="R1632" s="214"/>
      <c r="S1632" s="214"/>
      <c r="T1632" s="214"/>
      <c r="U1632" s="214"/>
    </row>
    <row r="1633" ht="13.65" customHeight="1">
      <c r="A1633" s="223">
        <v>44728</v>
      </c>
      <c r="B1633" s="224">
        <v>200240</v>
      </c>
      <c r="C1633" s="224">
        <v>216890</v>
      </c>
      <c r="D1633" s="224">
        <v>417130</v>
      </c>
      <c r="E1633" s="214"/>
      <c r="F1633" s="214"/>
      <c r="G1633" s="214"/>
      <c r="H1633" s="214"/>
      <c r="I1633" s="214"/>
      <c r="J1633" s="214"/>
      <c r="K1633" s="214"/>
      <c r="L1633" s="214"/>
      <c r="M1633" s="214"/>
      <c r="N1633" s="214"/>
      <c r="O1633" s="214"/>
      <c r="P1633" s="214"/>
      <c r="Q1633" s="214"/>
      <c r="R1633" s="214"/>
      <c r="S1633" s="214"/>
      <c r="T1633" s="214"/>
      <c r="U1633" s="214"/>
    </row>
    <row r="1634" ht="13.65" customHeight="1">
      <c r="A1634" s="223">
        <v>44729</v>
      </c>
      <c r="B1634" s="224">
        <v>199930</v>
      </c>
      <c r="C1634" s="224">
        <v>217000</v>
      </c>
      <c r="D1634" s="224">
        <v>416930</v>
      </c>
      <c r="E1634" s="214"/>
      <c r="F1634" s="214"/>
      <c r="G1634" s="214"/>
      <c r="H1634" s="214"/>
      <c r="I1634" s="214"/>
      <c r="J1634" s="214"/>
      <c r="K1634" s="214"/>
      <c r="L1634" s="214"/>
      <c r="M1634" s="214"/>
      <c r="N1634" s="214"/>
      <c r="O1634" s="214"/>
      <c r="P1634" s="214"/>
      <c r="Q1634" s="214"/>
      <c r="R1634" s="214"/>
      <c r="S1634" s="214"/>
      <c r="T1634" s="214"/>
      <c r="U1634" s="214"/>
    </row>
    <row r="1635" ht="13.65" customHeight="1">
      <c r="A1635" s="223">
        <v>44730</v>
      </c>
      <c r="B1635" s="224">
        <v>199620</v>
      </c>
      <c r="C1635" s="224">
        <v>217160</v>
      </c>
      <c r="D1635" s="224">
        <v>416780</v>
      </c>
      <c r="E1635" s="214"/>
      <c r="F1635" s="214"/>
      <c r="G1635" s="214"/>
      <c r="H1635" s="214"/>
      <c r="I1635" s="214"/>
      <c r="J1635" s="214"/>
      <c r="K1635" s="214"/>
      <c r="L1635" s="214"/>
      <c r="M1635" s="214"/>
      <c r="N1635" s="214"/>
      <c r="O1635" s="214"/>
      <c r="P1635" s="214"/>
      <c r="Q1635" s="214"/>
      <c r="R1635" s="214"/>
      <c r="S1635" s="214"/>
      <c r="T1635" s="214"/>
      <c r="U1635" s="214"/>
    </row>
    <row r="1636" ht="13.65" customHeight="1">
      <c r="A1636" s="223">
        <v>44731</v>
      </c>
      <c r="B1636" s="224">
        <v>199350</v>
      </c>
      <c r="C1636" s="224">
        <v>217210</v>
      </c>
      <c r="D1636" s="224">
        <v>416560</v>
      </c>
      <c r="E1636" s="214"/>
      <c r="F1636" s="214"/>
      <c r="G1636" s="214"/>
      <c r="H1636" s="214"/>
      <c r="I1636" s="214"/>
      <c r="J1636" s="214"/>
      <c r="K1636" s="214"/>
      <c r="L1636" s="214"/>
      <c r="M1636" s="214"/>
      <c r="N1636" s="214"/>
      <c r="O1636" s="214"/>
      <c r="P1636" s="214"/>
      <c r="Q1636" s="214"/>
      <c r="R1636" s="214"/>
      <c r="S1636" s="214"/>
      <c r="T1636" s="214"/>
      <c r="U1636" s="214"/>
    </row>
    <row r="1637" ht="13.65" customHeight="1">
      <c r="A1637" s="223">
        <v>44732</v>
      </c>
      <c r="B1637" s="224">
        <v>199110</v>
      </c>
      <c r="C1637" s="224">
        <v>217370</v>
      </c>
      <c r="D1637" s="224">
        <v>416480</v>
      </c>
      <c r="E1637" s="214"/>
      <c r="F1637" s="214"/>
      <c r="G1637" s="214"/>
      <c r="H1637" s="214"/>
      <c r="I1637" s="214"/>
      <c r="J1637" s="214"/>
      <c r="K1637" s="214"/>
      <c r="L1637" s="214"/>
      <c r="M1637" s="214"/>
      <c r="N1637" s="214"/>
      <c r="O1637" s="214"/>
      <c r="P1637" s="214"/>
      <c r="Q1637" s="214"/>
      <c r="R1637" s="214"/>
      <c r="S1637" s="214"/>
      <c r="T1637" s="214"/>
      <c r="U1637" s="214"/>
    </row>
    <row r="1638" ht="13.65" customHeight="1">
      <c r="A1638" s="223">
        <v>44733</v>
      </c>
      <c r="B1638" s="224">
        <v>198890</v>
      </c>
      <c r="C1638" s="224">
        <v>217430</v>
      </c>
      <c r="D1638" s="224">
        <v>416320</v>
      </c>
      <c r="E1638" s="214"/>
      <c r="F1638" s="214"/>
      <c r="G1638" s="214"/>
      <c r="H1638" s="214"/>
      <c r="I1638" s="214"/>
      <c r="J1638" s="214"/>
      <c r="K1638" s="214"/>
      <c r="L1638" s="214"/>
      <c r="M1638" s="214"/>
      <c r="N1638" s="214"/>
      <c r="O1638" s="214"/>
      <c r="P1638" s="214"/>
      <c r="Q1638" s="214"/>
      <c r="R1638" s="214"/>
      <c r="S1638" s="214"/>
      <c r="T1638" s="214"/>
      <c r="U1638" s="214"/>
    </row>
    <row r="1639" ht="13.65" customHeight="1">
      <c r="A1639" s="223">
        <v>44734</v>
      </c>
      <c r="B1639" s="224">
        <v>198620</v>
      </c>
      <c r="C1639" s="224">
        <v>217640</v>
      </c>
      <c r="D1639" s="224">
        <v>416260</v>
      </c>
      <c r="E1639" s="214"/>
      <c r="F1639" s="214"/>
      <c r="G1639" s="214"/>
      <c r="H1639" s="214"/>
      <c r="I1639" s="214"/>
      <c r="J1639" s="214"/>
      <c r="K1639" s="214"/>
      <c r="L1639" s="214"/>
      <c r="M1639" s="214"/>
      <c r="N1639" s="214"/>
      <c r="O1639" s="214"/>
      <c r="P1639" s="214"/>
      <c r="Q1639" s="214"/>
      <c r="R1639" s="214"/>
      <c r="S1639" s="214"/>
      <c r="T1639" s="214"/>
      <c r="U1639" s="214"/>
    </row>
    <row r="1640" ht="13.65" customHeight="1">
      <c r="A1640" s="223">
        <v>44735</v>
      </c>
      <c r="B1640" s="224">
        <v>198290</v>
      </c>
      <c r="C1640" s="224">
        <v>218510</v>
      </c>
      <c r="D1640" s="224">
        <v>416800</v>
      </c>
      <c r="E1640" s="214"/>
      <c r="F1640" s="214"/>
      <c r="G1640" s="214"/>
      <c r="H1640" s="214"/>
      <c r="I1640" s="214"/>
      <c r="J1640" s="214"/>
      <c r="K1640" s="214"/>
      <c r="L1640" s="214"/>
      <c r="M1640" s="214"/>
      <c r="N1640" s="214"/>
      <c r="O1640" s="214"/>
      <c r="P1640" s="214"/>
      <c r="Q1640" s="214"/>
      <c r="R1640" s="214"/>
      <c r="S1640" s="214"/>
      <c r="T1640" s="214"/>
      <c r="U1640" s="214"/>
    </row>
    <row r="1641" ht="13.65" customHeight="1">
      <c r="A1641" s="223">
        <v>44736</v>
      </c>
      <c r="B1641" s="224">
        <v>198070</v>
      </c>
      <c r="C1641" s="224">
        <v>218780</v>
      </c>
      <c r="D1641" s="224">
        <v>416850</v>
      </c>
      <c r="E1641" s="214"/>
      <c r="F1641" s="214"/>
      <c r="G1641" s="214"/>
      <c r="H1641" s="214"/>
      <c r="I1641" s="214"/>
      <c r="J1641" s="214"/>
      <c r="K1641" s="214"/>
      <c r="L1641" s="214"/>
      <c r="M1641" s="214"/>
      <c r="N1641" s="214"/>
      <c r="O1641" s="214"/>
      <c r="P1641" s="214"/>
      <c r="Q1641" s="214"/>
      <c r="R1641" s="214"/>
      <c r="S1641" s="214"/>
      <c r="T1641" s="214"/>
      <c r="U1641" s="214"/>
    </row>
    <row r="1642" ht="13.65" customHeight="1">
      <c r="A1642" s="223">
        <v>44737</v>
      </c>
      <c r="B1642" s="224">
        <v>197540</v>
      </c>
      <c r="C1642" s="224">
        <v>218940</v>
      </c>
      <c r="D1642" s="224">
        <v>416480</v>
      </c>
      <c r="E1642" s="214"/>
      <c r="F1642" s="214"/>
      <c r="G1642" s="214"/>
      <c r="H1642" s="214"/>
      <c r="I1642" s="214"/>
      <c r="J1642" s="214"/>
      <c r="K1642" s="214"/>
      <c r="L1642" s="214"/>
      <c r="M1642" s="214"/>
      <c r="N1642" s="214"/>
      <c r="O1642" s="214"/>
      <c r="P1642" s="214"/>
      <c r="Q1642" s="214"/>
      <c r="R1642" s="214"/>
      <c r="S1642" s="214"/>
      <c r="T1642" s="214"/>
      <c r="U1642" s="214"/>
    </row>
    <row r="1643" ht="13.65" customHeight="1">
      <c r="A1643" s="223">
        <v>44738</v>
      </c>
      <c r="B1643" s="224">
        <v>197150</v>
      </c>
      <c r="C1643" s="224">
        <v>219050</v>
      </c>
      <c r="D1643" s="224">
        <v>416200</v>
      </c>
      <c r="E1643" s="214"/>
      <c r="F1643" s="214"/>
      <c r="G1643" s="214"/>
      <c r="H1643" s="214"/>
      <c r="I1643" s="214"/>
      <c r="J1643" s="214"/>
      <c r="K1643" s="214"/>
      <c r="L1643" s="214"/>
      <c r="M1643" s="214"/>
      <c r="N1643" s="214"/>
      <c r="O1643" s="214"/>
      <c r="P1643" s="214"/>
      <c r="Q1643" s="214"/>
      <c r="R1643" s="214"/>
      <c r="S1643" s="214"/>
      <c r="T1643" s="214"/>
      <c r="U1643" s="214"/>
    </row>
    <row r="1644" ht="13.65" customHeight="1">
      <c r="A1644" s="223">
        <v>44739</v>
      </c>
      <c r="B1644" s="224">
        <v>196890</v>
      </c>
      <c r="C1644" s="224">
        <v>219160</v>
      </c>
      <c r="D1644" s="224">
        <v>416050</v>
      </c>
      <c r="E1644" s="214"/>
      <c r="F1644" s="214"/>
      <c r="G1644" s="214"/>
      <c r="H1644" s="214"/>
      <c r="I1644" s="214"/>
      <c r="J1644" s="214"/>
      <c r="K1644" s="214"/>
      <c r="L1644" s="214"/>
      <c r="M1644" s="214"/>
      <c r="N1644" s="214"/>
      <c r="O1644" s="214"/>
      <c r="P1644" s="214"/>
      <c r="Q1644" s="214"/>
      <c r="R1644" s="214"/>
      <c r="S1644" s="214"/>
      <c r="T1644" s="214"/>
      <c r="U1644" s="214"/>
    </row>
    <row r="1645" ht="13.65" customHeight="1">
      <c r="A1645" s="223">
        <v>44740</v>
      </c>
      <c r="B1645" s="224">
        <v>196640</v>
      </c>
      <c r="C1645" s="224">
        <v>219210</v>
      </c>
      <c r="D1645" s="224">
        <v>415850</v>
      </c>
      <c r="E1645" s="214"/>
      <c r="F1645" s="214"/>
      <c r="G1645" s="214"/>
      <c r="H1645" s="214"/>
      <c r="I1645" s="214"/>
      <c r="J1645" s="214"/>
      <c r="K1645" s="214"/>
      <c r="L1645" s="214"/>
      <c r="M1645" s="214"/>
      <c r="N1645" s="214"/>
      <c r="O1645" s="214"/>
      <c r="P1645" s="214"/>
      <c r="Q1645" s="214"/>
      <c r="R1645" s="214"/>
      <c r="S1645" s="214"/>
      <c r="T1645" s="214"/>
      <c r="U1645" s="214"/>
    </row>
    <row r="1646" ht="13.65" customHeight="1">
      <c r="A1646" s="223">
        <v>44741</v>
      </c>
      <c r="B1646" s="224">
        <v>196380</v>
      </c>
      <c r="C1646" s="224">
        <v>219370</v>
      </c>
      <c r="D1646" s="224">
        <v>415750</v>
      </c>
      <c r="E1646" s="214"/>
      <c r="F1646" s="214"/>
      <c r="G1646" s="214"/>
      <c r="H1646" s="214"/>
      <c r="I1646" s="214"/>
      <c r="J1646" s="214"/>
      <c r="K1646" s="214"/>
      <c r="L1646" s="214"/>
      <c r="M1646" s="214"/>
      <c r="N1646" s="214"/>
      <c r="O1646" s="214"/>
      <c r="P1646" s="214"/>
      <c r="Q1646" s="214"/>
      <c r="R1646" s="214"/>
      <c r="S1646" s="214"/>
      <c r="T1646" s="214"/>
      <c r="U1646" s="214"/>
    </row>
    <row r="1647" ht="13.65" customHeight="1">
      <c r="A1647" s="223">
        <v>44742</v>
      </c>
      <c r="B1647" s="224">
        <v>196090</v>
      </c>
      <c r="C1647" s="224">
        <v>219480</v>
      </c>
      <c r="D1647" s="224">
        <v>415570</v>
      </c>
      <c r="E1647" s="214"/>
      <c r="F1647" s="214"/>
      <c r="G1647" s="214"/>
      <c r="H1647" s="214"/>
      <c r="I1647" s="214"/>
      <c r="J1647" s="214"/>
      <c r="K1647" s="214"/>
      <c r="L1647" s="214"/>
      <c r="M1647" s="214"/>
      <c r="N1647" s="214"/>
      <c r="O1647" s="214"/>
      <c r="P1647" s="214"/>
      <c r="Q1647" s="214"/>
      <c r="R1647" s="214"/>
      <c r="S1647" s="214"/>
      <c r="T1647" s="214"/>
      <c r="U1647" s="214"/>
    </row>
    <row r="1648" ht="13.65" customHeight="1">
      <c r="A1648" s="223">
        <v>44743</v>
      </c>
      <c r="B1648" s="224">
        <v>196180</v>
      </c>
      <c r="C1648" s="224">
        <v>219320</v>
      </c>
      <c r="D1648" s="224">
        <v>415500</v>
      </c>
      <c r="E1648" s="214"/>
      <c r="F1648" s="214"/>
      <c r="G1648" s="214"/>
      <c r="H1648" s="214"/>
      <c r="I1648" s="214"/>
      <c r="J1648" s="214"/>
      <c r="K1648" s="214"/>
      <c r="L1648" s="214"/>
      <c r="M1648" s="214"/>
      <c r="N1648" s="214"/>
      <c r="O1648" s="214"/>
      <c r="P1648" s="214"/>
      <c r="Q1648" s="214"/>
      <c r="R1648" s="214"/>
      <c r="S1648" s="214"/>
      <c r="T1648" s="214"/>
      <c r="U1648" s="214"/>
    </row>
    <row r="1649" ht="13.65" customHeight="1">
      <c r="A1649" s="223">
        <v>44744</v>
      </c>
      <c r="B1649" s="224">
        <v>196180</v>
      </c>
      <c r="C1649" s="224">
        <v>219210</v>
      </c>
      <c r="D1649" s="224">
        <v>415390</v>
      </c>
      <c r="E1649" s="214"/>
      <c r="F1649" s="214"/>
      <c r="G1649" s="214"/>
      <c r="H1649" s="214"/>
      <c r="I1649" s="214"/>
      <c r="J1649" s="214"/>
      <c r="K1649" s="214"/>
      <c r="L1649" s="214"/>
      <c r="M1649" s="214"/>
      <c r="N1649" s="214"/>
      <c r="O1649" s="214"/>
      <c r="P1649" s="214"/>
      <c r="Q1649" s="214"/>
      <c r="R1649" s="214"/>
      <c r="S1649" s="214"/>
      <c r="T1649" s="214"/>
      <c r="U1649" s="214"/>
    </row>
    <row r="1650" ht="13.65" customHeight="1">
      <c r="A1650" s="223">
        <v>44745</v>
      </c>
      <c r="B1650" s="224">
        <v>196130</v>
      </c>
      <c r="C1650" s="224">
        <v>219100</v>
      </c>
      <c r="D1650" s="224">
        <v>415230</v>
      </c>
      <c r="E1650" s="214"/>
      <c r="F1650" s="214"/>
      <c r="G1650" s="214"/>
      <c r="H1650" s="214"/>
      <c r="I1650" s="214"/>
      <c r="J1650" s="214"/>
      <c r="K1650" s="214"/>
      <c r="L1650" s="214"/>
      <c r="M1650" s="214"/>
      <c r="N1650" s="214"/>
      <c r="O1650" s="214"/>
      <c r="P1650" s="214"/>
      <c r="Q1650" s="214"/>
      <c r="R1650" s="214"/>
      <c r="S1650" s="214"/>
      <c r="T1650" s="214"/>
      <c r="U1650" s="214"/>
    </row>
    <row r="1651" ht="13.65" customHeight="1">
      <c r="A1651" s="223">
        <v>44746</v>
      </c>
      <c r="B1651" s="224">
        <v>195850</v>
      </c>
      <c r="C1651" s="224">
        <v>219000</v>
      </c>
      <c r="D1651" s="224">
        <v>414850</v>
      </c>
      <c r="E1651" s="214"/>
      <c r="F1651" s="214"/>
      <c r="G1651" s="214"/>
      <c r="H1651" s="214"/>
      <c r="I1651" s="214"/>
      <c r="J1651" s="214"/>
      <c r="K1651" s="214"/>
      <c r="L1651" s="214"/>
      <c r="M1651" s="214"/>
      <c r="N1651" s="214"/>
      <c r="O1651" s="214"/>
      <c r="P1651" s="214"/>
      <c r="Q1651" s="214"/>
      <c r="R1651" s="214"/>
      <c r="S1651" s="214"/>
      <c r="T1651" s="214"/>
      <c r="U1651" s="214"/>
    </row>
    <row r="1652" ht="13.65" customHeight="1">
      <c r="A1652" s="223">
        <v>44747</v>
      </c>
      <c r="B1652" s="224">
        <v>195080</v>
      </c>
      <c r="C1652" s="224">
        <v>218830</v>
      </c>
      <c r="D1652" s="224">
        <v>413910</v>
      </c>
      <c r="E1652" s="214"/>
      <c r="F1652" s="214"/>
      <c r="G1652" s="214"/>
      <c r="H1652" s="214"/>
      <c r="I1652" s="214"/>
      <c r="J1652" s="214"/>
      <c r="K1652" s="214"/>
      <c r="L1652" s="214"/>
      <c r="M1652" s="214"/>
      <c r="N1652" s="214"/>
      <c r="O1652" s="214"/>
      <c r="P1652" s="214"/>
      <c r="Q1652" s="214"/>
      <c r="R1652" s="214"/>
      <c r="S1652" s="214"/>
      <c r="T1652" s="214"/>
      <c r="U1652" s="214"/>
    </row>
    <row r="1653" ht="13.65" customHeight="1">
      <c r="A1653" s="223">
        <v>44748</v>
      </c>
      <c r="B1653" s="224">
        <v>194560</v>
      </c>
      <c r="C1653" s="224">
        <v>218670</v>
      </c>
      <c r="D1653" s="224">
        <v>413230</v>
      </c>
      <c r="E1653" s="214"/>
      <c r="F1653" s="214"/>
      <c r="G1653" s="214"/>
      <c r="H1653" s="214"/>
      <c r="I1653" s="214"/>
      <c r="J1653" s="214"/>
      <c r="K1653" s="214"/>
      <c r="L1653" s="214"/>
      <c r="M1653" s="214"/>
      <c r="N1653" s="214"/>
      <c r="O1653" s="214"/>
      <c r="P1653" s="214"/>
      <c r="Q1653" s="214"/>
      <c r="R1653" s="214"/>
      <c r="S1653" s="214"/>
      <c r="T1653" s="214"/>
      <c r="U1653" s="214"/>
    </row>
    <row r="1654" ht="13.65" customHeight="1">
      <c r="A1654" s="223">
        <v>44749</v>
      </c>
      <c r="B1654" s="224">
        <v>194260</v>
      </c>
      <c r="C1654" s="224">
        <v>218560</v>
      </c>
      <c r="D1654" s="224">
        <v>412820</v>
      </c>
      <c r="E1654" s="214"/>
      <c r="F1654" s="214"/>
      <c r="G1654" s="214"/>
      <c r="H1654" s="214"/>
      <c r="I1654" s="214"/>
      <c r="J1654" s="214"/>
      <c r="K1654" s="214"/>
      <c r="L1654" s="214"/>
      <c r="M1654" s="214"/>
      <c r="N1654" s="214"/>
      <c r="O1654" s="214"/>
      <c r="P1654" s="214"/>
      <c r="Q1654" s="214"/>
      <c r="R1654" s="214"/>
      <c r="S1654" s="214"/>
      <c r="T1654" s="214"/>
      <c r="U1654" s="214"/>
    </row>
    <row r="1655" ht="13.65" customHeight="1">
      <c r="A1655" s="223">
        <v>44750</v>
      </c>
      <c r="B1655" s="224">
        <v>194390</v>
      </c>
      <c r="C1655" s="224">
        <v>217920</v>
      </c>
      <c r="D1655" s="224">
        <v>412310</v>
      </c>
      <c r="E1655" s="214"/>
      <c r="F1655" s="214"/>
      <c r="G1655" s="214"/>
      <c r="H1655" s="214"/>
      <c r="I1655" s="214"/>
      <c r="J1655" s="214"/>
      <c r="K1655" s="214"/>
      <c r="L1655" s="214"/>
      <c r="M1655" s="214"/>
      <c r="N1655" s="214"/>
      <c r="O1655" s="214"/>
      <c r="P1655" s="214"/>
      <c r="Q1655" s="214"/>
      <c r="R1655" s="214"/>
      <c r="S1655" s="214"/>
      <c r="T1655" s="214"/>
      <c r="U1655" s="214"/>
    </row>
    <row r="1656" ht="13.65" customHeight="1">
      <c r="A1656" s="223">
        <v>44751</v>
      </c>
      <c r="B1656" s="224">
        <v>194480</v>
      </c>
      <c r="C1656" s="224">
        <v>217270</v>
      </c>
      <c r="D1656" s="224">
        <v>411750</v>
      </c>
      <c r="E1656" s="214"/>
      <c r="F1656" s="214"/>
      <c r="G1656" s="214"/>
      <c r="H1656" s="214"/>
      <c r="I1656" s="214"/>
      <c r="J1656" s="214"/>
      <c r="K1656" s="214"/>
      <c r="L1656" s="214"/>
      <c r="M1656" s="214"/>
      <c r="N1656" s="214"/>
      <c r="O1656" s="214"/>
      <c r="P1656" s="214"/>
      <c r="Q1656" s="214"/>
      <c r="R1656" s="214"/>
      <c r="S1656" s="214"/>
      <c r="T1656" s="214"/>
      <c r="U1656" s="214"/>
    </row>
    <row r="1657" ht="13.65" customHeight="1">
      <c r="A1657" s="223">
        <v>44752</v>
      </c>
      <c r="B1657" s="224">
        <v>194200</v>
      </c>
      <c r="C1657" s="224">
        <v>217000</v>
      </c>
      <c r="D1657" s="224">
        <v>411200</v>
      </c>
      <c r="E1657" s="214"/>
      <c r="F1657" s="214"/>
      <c r="G1657" s="214"/>
      <c r="H1657" s="214"/>
      <c r="I1657" s="214"/>
      <c r="J1657" s="214"/>
      <c r="K1657" s="214"/>
      <c r="L1657" s="214"/>
      <c r="M1657" s="214"/>
      <c r="N1657" s="214"/>
      <c r="O1657" s="214"/>
      <c r="P1657" s="214"/>
      <c r="Q1657" s="214"/>
      <c r="R1657" s="214"/>
      <c r="S1657" s="214"/>
      <c r="T1657" s="214"/>
      <c r="U1657" s="214"/>
    </row>
    <row r="1658" ht="13.65" customHeight="1">
      <c r="A1658" s="223">
        <v>44753</v>
      </c>
      <c r="B1658" s="224">
        <v>194520</v>
      </c>
      <c r="C1658" s="224">
        <v>216840</v>
      </c>
      <c r="D1658" s="224">
        <v>411360</v>
      </c>
      <c r="E1658" s="214"/>
      <c r="F1658" s="214"/>
      <c r="G1658" s="214"/>
      <c r="H1658" s="214"/>
      <c r="I1658" s="214"/>
      <c r="J1658" s="214"/>
      <c r="K1658" s="214"/>
      <c r="L1658" s="214"/>
      <c r="M1658" s="214"/>
      <c r="N1658" s="214"/>
      <c r="O1658" s="214"/>
      <c r="P1658" s="214"/>
      <c r="Q1658" s="214"/>
      <c r="R1658" s="214"/>
      <c r="S1658" s="214"/>
      <c r="T1658" s="214"/>
      <c r="U1658" s="214"/>
    </row>
    <row r="1659" ht="13.65" customHeight="1">
      <c r="A1659" s="223">
        <v>44754</v>
      </c>
      <c r="B1659" s="224">
        <v>194970</v>
      </c>
      <c r="C1659" s="224">
        <v>216460</v>
      </c>
      <c r="D1659" s="224">
        <v>411430</v>
      </c>
      <c r="E1659" s="214"/>
      <c r="F1659" s="214"/>
      <c r="G1659" s="214"/>
      <c r="H1659" s="214"/>
      <c r="I1659" s="214"/>
      <c r="J1659" s="214"/>
      <c r="K1659" s="214"/>
      <c r="L1659" s="214"/>
      <c r="M1659" s="214"/>
      <c r="N1659" s="214"/>
      <c r="O1659" s="214"/>
      <c r="P1659" s="214"/>
      <c r="Q1659" s="214"/>
      <c r="R1659" s="214"/>
      <c r="S1659" s="214"/>
      <c r="T1659" s="214"/>
      <c r="U1659" s="214"/>
    </row>
    <row r="1660" ht="13.65" customHeight="1">
      <c r="A1660" s="223">
        <v>44755</v>
      </c>
      <c r="B1660" s="224">
        <v>195100</v>
      </c>
      <c r="C1660" s="224">
        <v>216090</v>
      </c>
      <c r="D1660" s="224">
        <v>411190</v>
      </c>
      <c r="E1660" s="214"/>
      <c r="F1660" s="214"/>
      <c r="G1660" s="214"/>
      <c r="H1660" s="214"/>
      <c r="I1660" s="214"/>
      <c r="J1660" s="214"/>
      <c r="K1660" s="214"/>
      <c r="L1660" s="214"/>
      <c r="M1660" s="214"/>
      <c r="N1660" s="214"/>
      <c r="O1660" s="214"/>
      <c r="P1660" s="214"/>
      <c r="Q1660" s="214"/>
      <c r="R1660" s="214"/>
      <c r="S1660" s="214"/>
      <c r="T1660" s="214"/>
      <c r="U1660" s="214"/>
    </row>
    <row r="1661" ht="13.65" customHeight="1">
      <c r="A1661" s="223">
        <v>44756</v>
      </c>
      <c r="B1661" s="224">
        <v>195470</v>
      </c>
      <c r="C1661" s="224">
        <v>215820</v>
      </c>
      <c r="D1661" s="224">
        <v>411290</v>
      </c>
      <c r="E1661" s="214"/>
      <c r="F1661" s="214"/>
      <c r="G1661" s="214"/>
      <c r="H1661" s="214"/>
      <c r="I1661" s="214"/>
      <c r="J1661" s="214"/>
      <c r="K1661" s="214"/>
      <c r="L1661" s="214"/>
      <c r="M1661" s="214"/>
      <c r="N1661" s="214"/>
      <c r="O1661" s="214"/>
      <c r="P1661" s="214"/>
      <c r="Q1661" s="214"/>
      <c r="R1661" s="214"/>
      <c r="S1661" s="214"/>
      <c r="T1661" s="214"/>
      <c r="U1661" s="214"/>
    </row>
    <row r="1662" ht="13.65" customHeight="1">
      <c r="A1662" s="223">
        <v>44757</v>
      </c>
      <c r="B1662" s="224">
        <v>195520</v>
      </c>
      <c r="C1662" s="224">
        <v>215450</v>
      </c>
      <c r="D1662" s="224">
        <v>410970</v>
      </c>
      <c r="E1662" s="214"/>
      <c r="F1662" s="214"/>
      <c r="G1662" s="214"/>
      <c r="H1662" s="214"/>
      <c r="I1662" s="214"/>
      <c r="J1662" s="214"/>
      <c r="K1662" s="214"/>
      <c r="L1662" s="214"/>
      <c r="M1662" s="214"/>
      <c r="N1662" s="214"/>
      <c r="O1662" s="214"/>
      <c r="P1662" s="214"/>
      <c r="Q1662" s="214"/>
      <c r="R1662" s="214"/>
      <c r="S1662" s="214"/>
      <c r="T1662" s="214"/>
      <c r="U1662" s="214"/>
    </row>
    <row r="1663" ht="13.65" customHeight="1">
      <c r="A1663" s="223">
        <v>44758</v>
      </c>
      <c r="B1663" s="224">
        <v>195710</v>
      </c>
      <c r="C1663" s="224">
        <v>215070</v>
      </c>
      <c r="D1663" s="224">
        <v>410780</v>
      </c>
      <c r="E1663" s="214"/>
      <c r="F1663" s="214"/>
      <c r="G1663" s="214"/>
      <c r="H1663" s="214"/>
      <c r="I1663" s="214"/>
      <c r="J1663" s="214"/>
      <c r="K1663" s="214"/>
      <c r="L1663" s="214"/>
      <c r="M1663" s="214"/>
      <c r="N1663" s="214"/>
      <c r="O1663" s="214"/>
      <c r="P1663" s="214"/>
      <c r="Q1663" s="214"/>
      <c r="R1663" s="214"/>
      <c r="S1663" s="214"/>
      <c r="T1663" s="214"/>
      <c r="U1663" s="214"/>
    </row>
    <row r="1664" ht="13.65" customHeight="1">
      <c r="A1664" s="223">
        <v>44759</v>
      </c>
      <c r="B1664" s="224">
        <v>195860</v>
      </c>
      <c r="C1664" s="224">
        <v>214910</v>
      </c>
      <c r="D1664" s="224">
        <v>410770</v>
      </c>
      <c r="E1664" s="214"/>
      <c r="F1664" s="214"/>
      <c r="G1664" s="214"/>
      <c r="H1664" s="214"/>
      <c r="I1664" s="214"/>
      <c r="J1664" s="214"/>
      <c r="K1664" s="214"/>
      <c r="L1664" s="214"/>
      <c r="M1664" s="214"/>
      <c r="N1664" s="214"/>
      <c r="O1664" s="214"/>
      <c r="P1664" s="214"/>
      <c r="Q1664" s="214"/>
      <c r="R1664" s="214"/>
      <c r="S1664" s="214"/>
      <c r="T1664" s="214"/>
      <c r="U1664" s="214"/>
    </row>
    <row r="1665" ht="13.65" customHeight="1">
      <c r="A1665" s="223">
        <v>44760</v>
      </c>
      <c r="B1665" s="224">
        <v>196060</v>
      </c>
      <c r="C1665" s="224">
        <v>214540</v>
      </c>
      <c r="D1665" s="224">
        <v>410600</v>
      </c>
      <c r="E1665" s="214"/>
      <c r="F1665" s="214"/>
      <c r="G1665" s="214"/>
      <c r="H1665" s="214"/>
      <c r="I1665" s="214"/>
      <c r="J1665" s="214"/>
      <c r="K1665" s="214"/>
      <c r="L1665" s="214"/>
      <c r="M1665" s="214"/>
      <c r="N1665" s="214"/>
      <c r="O1665" s="214"/>
      <c r="P1665" s="214"/>
      <c r="Q1665" s="214"/>
      <c r="R1665" s="214"/>
      <c r="S1665" s="214"/>
      <c r="T1665" s="214"/>
      <c r="U1665" s="214"/>
    </row>
    <row r="1666" ht="13.65" customHeight="1">
      <c r="A1666" s="223">
        <v>44761</v>
      </c>
      <c r="B1666" s="224">
        <v>196210</v>
      </c>
      <c r="C1666" s="224">
        <v>214270</v>
      </c>
      <c r="D1666" s="224">
        <v>410480</v>
      </c>
      <c r="E1666" s="214"/>
      <c r="F1666" s="214"/>
      <c r="G1666" s="214"/>
      <c r="H1666" s="214"/>
      <c r="I1666" s="214"/>
      <c r="J1666" s="214"/>
      <c r="K1666" s="214"/>
      <c r="L1666" s="214"/>
      <c r="M1666" s="214"/>
      <c r="N1666" s="214"/>
      <c r="O1666" s="214"/>
      <c r="P1666" s="214"/>
      <c r="Q1666" s="214"/>
      <c r="R1666" s="214"/>
      <c r="S1666" s="214"/>
      <c r="T1666" s="214"/>
      <c r="U1666" s="214"/>
    </row>
    <row r="1667" ht="13.65" customHeight="1">
      <c r="A1667" s="223">
        <v>44762</v>
      </c>
      <c r="B1667" s="224">
        <v>196300</v>
      </c>
      <c r="C1667" s="224">
        <v>214000</v>
      </c>
      <c r="D1667" s="224">
        <v>410300</v>
      </c>
      <c r="E1667" s="214"/>
      <c r="F1667" s="214"/>
      <c r="G1667" s="214"/>
      <c r="H1667" s="214"/>
      <c r="I1667" s="214"/>
      <c r="J1667" s="214"/>
      <c r="K1667" s="214"/>
      <c r="L1667" s="214"/>
      <c r="M1667" s="214"/>
      <c r="N1667" s="214"/>
      <c r="O1667" s="214"/>
      <c r="P1667" s="214"/>
      <c r="Q1667" s="214"/>
      <c r="R1667" s="214"/>
      <c r="S1667" s="214"/>
      <c r="T1667" s="214"/>
      <c r="U1667" s="214"/>
    </row>
    <row r="1668" ht="13.65" customHeight="1">
      <c r="A1668" s="223">
        <v>44763</v>
      </c>
      <c r="B1668" s="224">
        <v>196450</v>
      </c>
      <c r="C1668" s="224">
        <v>213580</v>
      </c>
      <c r="D1668" s="224">
        <v>410030</v>
      </c>
      <c r="E1668" s="214"/>
      <c r="F1668" s="214"/>
      <c r="G1668" s="214"/>
      <c r="H1668" s="214"/>
      <c r="I1668" s="214"/>
      <c r="J1668" s="214"/>
      <c r="K1668" s="214"/>
      <c r="L1668" s="214"/>
      <c r="M1668" s="214"/>
      <c r="N1668" s="214"/>
      <c r="O1668" s="214"/>
      <c r="P1668" s="214"/>
      <c r="Q1668" s="214"/>
      <c r="R1668" s="214"/>
      <c r="S1668" s="214"/>
      <c r="T1668" s="214"/>
      <c r="U1668" s="214"/>
    </row>
    <row r="1669" ht="13.65" customHeight="1">
      <c r="A1669" s="223">
        <v>44764</v>
      </c>
      <c r="B1669" s="224">
        <v>196580</v>
      </c>
      <c r="C1669" s="224">
        <v>213420</v>
      </c>
      <c r="D1669" s="224">
        <v>410000</v>
      </c>
      <c r="E1669" s="214"/>
      <c r="F1669" s="214"/>
      <c r="G1669" s="214"/>
      <c r="H1669" s="214"/>
      <c r="I1669" s="214"/>
      <c r="J1669" s="214"/>
      <c r="K1669" s="214"/>
      <c r="L1669" s="214"/>
      <c r="M1669" s="214"/>
      <c r="N1669" s="214"/>
      <c r="O1669" s="214"/>
      <c r="P1669" s="214"/>
      <c r="Q1669" s="214"/>
      <c r="R1669" s="214"/>
      <c r="S1669" s="214"/>
      <c r="T1669" s="214"/>
      <c r="U1669" s="214"/>
    </row>
    <row r="1670" ht="13.65" customHeight="1">
      <c r="A1670" s="223">
        <v>44765</v>
      </c>
      <c r="B1670" s="224">
        <v>196690</v>
      </c>
      <c r="C1670" s="224">
        <v>213100</v>
      </c>
      <c r="D1670" s="224">
        <v>409790</v>
      </c>
      <c r="E1670" s="214"/>
      <c r="F1670" s="214"/>
      <c r="G1670" s="214"/>
      <c r="H1670" s="214"/>
      <c r="I1670" s="214"/>
      <c r="J1670" s="214"/>
      <c r="K1670" s="214"/>
      <c r="L1670" s="214"/>
      <c r="M1670" s="214"/>
      <c r="N1670" s="214"/>
      <c r="O1670" s="214"/>
      <c r="P1670" s="214"/>
      <c r="Q1670" s="214"/>
      <c r="R1670" s="214"/>
      <c r="S1670" s="214"/>
      <c r="T1670" s="214"/>
      <c r="U1670" s="214"/>
    </row>
    <row r="1671" ht="13.65" customHeight="1">
      <c r="A1671" s="223">
        <v>44766</v>
      </c>
      <c r="B1671" s="224">
        <v>196730</v>
      </c>
      <c r="C1671" s="224">
        <v>212780</v>
      </c>
      <c r="D1671" s="224">
        <v>409510</v>
      </c>
      <c r="E1671" s="214"/>
      <c r="F1671" s="214"/>
      <c r="G1671" s="214"/>
      <c r="H1671" s="214"/>
      <c r="I1671" s="214"/>
      <c r="J1671" s="214"/>
      <c r="K1671" s="214"/>
      <c r="L1671" s="214"/>
      <c r="M1671" s="214"/>
      <c r="N1671" s="214"/>
      <c r="O1671" s="214"/>
      <c r="P1671" s="214"/>
      <c r="Q1671" s="214"/>
      <c r="R1671" s="214"/>
      <c r="S1671" s="214"/>
      <c r="T1671" s="214"/>
      <c r="U1671" s="214"/>
    </row>
    <row r="1672" ht="13.65" customHeight="1">
      <c r="A1672" s="223">
        <v>44767</v>
      </c>
      <c r="B1672" s="224">
        <v>196930</v>
      </c>
      <c r="C1672" s="224">
        <v>212510</v>
      </c>
      <c r="D1672" s="224">
        <v>409440</v>
      </c>
      <c r="E1672" s="214"/>
      <c r="F1672" s="214"/>
      <c r="G1672" s="214"/>
      <c r="H1672" s="214"/>
      <c r="I1672" s="214"/>
      <c r="J1672" s="214"/>
      <c r="K1672" s="214"/>
      <c r="L1672" s="214"/>
      <c r="M1672" s="214"/>
      <c r="N1672" s="214"/>
      <c r="O1672" s="214"/>
      <c r="P1672" s="214"/>
      <c r="Q1672" s="214"/>
      <c r="R1672" s="214"/>
      <c r="S1672" s="214"/>
      <c r="T1672" s="214"/>
      <c r="U1672" s="214"/>
    </row>
    <row r="1673" ht="13.65" customHeight="1">
      <c r="A1673" s="223">
        <v>44768</v>
      </c>
      <c r="B1673" s="224">
        <v>197080</v>
      </c>
      <c r="C1673" s="224">
        <v>212250</v>
      </c>
      <c r="D1673" s="224">
        <v>409330</v>
      </c>
      <c r="E1673" s="214"/>
      <c r="F1673" s="214"/>
      <c r="G1673" s="214"/>
      <c r="H1673" s="214"/>
      <c r="I1673" s="214"/>
      <c r="J1673" s="214"/>
      <c r="K1673" s="214"/>
      <c r="L1673" s="214"/>
      <c r="M1673" s="214"/>
      <c r="N1673" s="214"/>
      <c r="O1673" s="214"/>
      <c r="P1673" s="214"/>
      <c r="Q1673" s="214"/>
      <c r="R1673" s="214"/>
      <c r="S1673" s="214"/>
      <c r="T1673" s="214"/>
      <c r="U1673" s="214"/>
    </row>
    <row r="1674" ht="13.65" customHeight="1">
      <c r="A1674" s="223">
        <v>44769</v>
      </c>
      <c r="B1674" s="224">
        <v>197150</v>
      </c>
      <c r="C1674" s="224">
        <v>211980</v>
      </c>
      <c r="D1674" s="224">
        <v>409130</v>
      </c>
      <c r="E1674" s="214"/>
      <c r="F1674" s="214"/>
      <c r="G1674" s="214"/>
      <c r="H1674" s="214"/>
      <c r="I1674" s="214"/>
      <c r="J1674" s="214"/>
      <c r="K1674" s="214"/>
      <c r="L1674" s="214"/>
      <c r="M1674" s="214"/>
      <c r="N1674" s="214"/>
      <c r="O1674" s="214"/>
      <c r="P1674" s="214"/>
      <c r="Q1674" s="214"/>
      <c r="R1674" s="214"/>
      <c r="S1674" s="214"/>
      <c r="T1674" s="214"/>
      <c r="U1674" s="214"/>
    </row>
    <row r="1675" ht="13.65" customHeight="1">
      <c r="A1675" s="223">
        <v>44770</v>
      </c>
      <c r="B1675" s="224">
        <v>197230</v>
      </c>
      <c r="C1675" s="224">
        <v>211720</v>
      </c>
      <c r="D1675" s="224">
        <v>408950</v>
      </c>
      <c r="E1675" s="214"/>
      <c r="F1675" s="214"/>
      <c r="G1675" s="214"/>
      <c r="H1675" s="214"/>
      <c r="I1675" s="214"/>
      <c r="J1675" s="214"/>
      <c r="K1675" s="214"/>
      <c r="L1675" s="214"/>
      <c r="M1675" s="214"/>
      <c r="N1675" s="214"/>
      <c r="O1675" s="214"/>
      <c r="P1675" s="214"/>
      <c r="Q1675" s="214"/>
      <c r="R1675" s="214"/>
      <c r="S1675" s="214"/>
      <c r="T1675" s="214"/>
      <c r="U1675" s="214"/>
    </row>
    <row r="1676" ht="13.65" customHeight="1">
      <c r="A1676" s="223">
        <v>44771</v>
      </c>
      <c r="B1676" s="224">
        <v>197410</v>
      </c>
      <c r="C1676" s="224">
        <v>211350</v>
      </c>
      <c r="D1676" s="224">
        <v>408760</v>
      </c>
      <c r="E1676" s="214"/>
      <c r="F1676" s="214"/>
      <c r="G1676" s="214"/>
      <c r="H1676" s="214"/>
      <c r="I1676" s="214"/>
      <c r="J1676" s="214"/>
      <c r="K1676" s="214"/>
      <c r="L1676" s="214"/>
      <c r="M1676" s="214"/>
      <c r="N1676" s="214"/>
      <c r="O1676" s="214"/>
      <c r="P1676" s="214"/>
      <c r="Q1676" s="214"/>
      <c r="R1676" s="214"/>
      <c r="S1676" s="214"/>
      <c r="T1676" s="214"/>
      <c r="U1676" s="214"/>
    </row>
    <row r="1677" ht="13.65" customHeight="1">
      <c r="A1677" s="223">
        <v>44772</v>
      </c>
      <c r="B1677" s="224">
        <v>197430</v>
      </c>
      <c r="C1677" s="224">
        <v>211140</v>
      </c>
      <c r="D1677" s="224">
        <v>408570</v>
      </c>
      <c r="E1677" s="214"/>
      <c r="F1677" s="214"/>
      <c r="G1677" s="214"/>
      <c r="H1677" s="214"/>
      <c r="I1677" s="214"/>
      <c r="J1677" s="214"/>
      <c r="K1677" s="214"/>
      <c r="L1677" s="214"/>
      <c r="M1677" s="214"/>
      <c r="N1677" s="214"/>
      <c r="O1677" s="214"/>
      <c r="P1677" s="214"/>
      <c r="Q1677" s="214"/>
      <c r="R1677" s="214"/>
      <c r="S1677" s="214"/>
      <c r="T1677" s="214"/>
      <c r="U1677" s="214"/>
    </row>
    <row r="1678" ht="13.65" customHeight="1">
      <c r="A1678" s="223">
        <v>44773</v>
      </c>
      <c r="B1678" s="224">
        <v>197520</v>
      </c>
      <c r="C1678" s="224">
        <v>210710</v>
      </c>
      <c r="D1678" s="224">
        <v>408230</v>
      </c>
      <c r="E1678" s="214"/>
      <c r="F1678" s="214"/>
      <c r="G1678" s="214"/>
      <c r="H1678" s="214"/>
      <c r="I1678" s="214"/>
      <c r="J1678" s="214"/>
      <c r="K1678" s="214"/>
      <c r="L1678" s="214"/>
      <c r="M1678" s="214"/>
      <c r="N1678" s="214"/>
      <c r="O1678" s="214"/>
      <c r="P1678" s="214"/>
      <c r="Q1678" s="214"/>
      <c r="R1678" s="214"/>
      <c r="S1678" s="214"/>
      <c r="T1678" s="214"/>
      <c r="U1678" s="214"/>
    </row>
    <row r="1679" ht="13.65" customHeight="1">
      <c r="A1679" s="223">
        <v>44774</v>
      </c>
      <c r="B1679" s="224">
        <v>197470</v>
      </c>
      <c r="C1679" s="224">
        <v>210500</v>
      </c>
      <c r="D1679" s="224">
        <v>407970</v>
      </c>
      <c r="E1679" s="214"/>
      <c r="F1679" s="214"/>
      <c r="G1679" s="214"/>
      <c r="H1679" s="214"/>
      <c r="I1679" s="214"/>
      <c r="J1679" s="214"/>
      <c r="K1679" s="214"/>
      <c r="L1679" s="214"/>
      <c r="M1679" s="214"/>
      <c r="N1679" s="214"/>
      <c r="O1679" s="214"/>
      <c r="P1679" s="214"/>
      <c r="Q1679" s="214"/>
      <c r="R1679" s="214"/>
      <c r="S1679" s="214"/>
      <c r="T1679" s="214"/>
      <c r="U1679" s="214"/>
    </row>
    <row r="1680" ht="13.65" customHeight="1">
      <c r="A1680" s="223">
        <v>44775</v>
      </c>
      <c r="B1680" s="224">
        <v>196970</v>
      </c>
      <c r="C1680" s="224">
        <v>210340</v>
      </c>
      <c r="D1680" s="224">
        <v>407310</v>
      </c>
      <c r="E1680" s="214"/>
      <c r="F1680" s="214"/>
      <c r="G1680" s="214"/>
      <c r="H1680" s="214"/>
      <c r="I1680" s="214"/>
      <c r="J1680" s="214"/>
      <c r="K1680" s="214"/>
      <c r="L1680" s="214"/>
      <c r="M1680" s="214"/>
      <c r="N1680" s="214"/>
      <c r="O1680" s="214"/>
      <c r="P1680" s="214"/>
      <c r="Q1680" s="214"/>
      <c r="R1680" s="214"/>
      <c r="S1680" s="214"/>
      <c r="T1680" s="214"/>
      <c r="U1680" s="214"/>
    </row>
    <row r="1681" ht="13.65" customHeight="1">
      <c r="A1681" s="223">
        <v>44776</v>
      </c>
      <c r="B1681" s="224">
        <v>196340</v>
      </c>
      <c r="C1681" s="224">
        <v>210190</v>
      </c>
      <c r="D1681" s="224">
        <v>406530</v>
      </c>
      <c r="E1681" s="214"/>
      <c r="F1681" s="214"/>
      <c r="G1681" s="214"/>
      <c r="H1681" s="214"/>
      <c r="I1681" s="214"/>
      <c r="J1681" s="214"/>
      <c r="K1681" s="214"/>
      <c r="L1681" s="214"/>
      <c r="M1681" s="214"/>
      <c r="N1681" s="214"/>
      <c r="O1681" s="214"/>
      <c r="P1681" s="214"/>
      <c r="Q1681" s="214"/>
      <c r="R1681" s="214"/>
      <c r="S1681" s="214"/>
      <c r="T1681" s="214"/>
      <c r="U1681" s="214"/>
    </row>
    <row r="1682" ht="13.65" customHeight="1">
      <c r="A1682" s="223">
        <v>44777</v>
      </c>
      <c r="B1682" s="224">
        <v>196470</v>
      </c>
      <c r="C1682" s="224">
        <v>209870</v>
      </c>
      <c r="D1682" s="224">
        <v>406340</v>
      </c>
      <c r="E1682" s="214"/>
      <c r="F1682" s="214"/>
      <c r="G1682" s="214"/>
      <c r="H1682" s="214"/>
      <c r="I1682" s="214"/>
      <c r="J1682" s="214"/>
      <c r="K1682" s="214"/>
      <c r="L1682" s="214"/>
      <c r="M1682" s="214"/>
      <c r="N1682" s="214"/>
      <c r="O1682" s="214"/>
      <c r="P1682" s="214"/>
      <c r="Q1682" s="214"/>
      <c r="R1682" s="214"/>
      <c r="S1682" s="214"/>
      <c r="T1682" s="214"/>
      <c r="U1682" s="214"/>
    </row>
    <row r="1683" ht="13.65" customHeight="1">
      <c r="A1683" s="223">
        <v>44778</v>
      </c>
      <c r="B1683" s="224">
        <v>196800</v>
      </c>
      <c r="C1683" s="224">
        <v>209660</v>
      </c>
      <c r="D1683" s="224">
        <v>406460</v>
      </c>
      <c r="E1683" s="214"/>
      <c r="F1683" s="214"/>
      <c r="G1683" s="214"/>
      <c r="H1683" s="214"/>
      <c r="I1683" s="214"/>
      <c r="J1683" s="214"/>
      <c r="K1683" s="214"/>
      <c r="L1683" s="214"/>
      <c r="M1683" s="214"/>
      <c r="N1683" s="214"/>
      <c r="O1683" s="214"/>
      <c r="P1683" s="214"/>
      <c r="Q1683" s="214"/>
      <c r="R1683" s="214"/>
      <c r="S1683" s="214"/>
      <c r="T1683" s="214"/>
      <c r="U1683" s="214"/>
    </row>
    <row r="1684" ht="13.65" customHeight="1">
      <c r="A1684" s="223">
        <v>44779</v>
      </c>
      <c r="B1684" s="224">
        <v>196760</v>
      </c>
      <c r="C1684" s="224">
        <v>209450</v>
      </c>
      <c r="D1684" s="224">
        <v>406210</v>
      </c>
      <c r="E1684" s="214"/>
      <c r="F1684" s="214"/>
      <c r="G1684" s="214"/>
      <c r="H1684" s="214"/>
      <c r="I1684" s="214"/>
      <c r="J1684" s="214"/>
      <c r="K1684" s="214"/>
      <c r="L1684" s="214"/>
      <c r="M1684" s="214"/>
      <c r="N1684" s="214"/>
      <c r="O1684" s="214"/>
      <c r="P1684" s="214"/>
      <c r="Q1684" s="214"/>
      <c r="R1684" s="214"/>
      <c r="S1684" s="214"/>
      <c r="T1684" s="214"/>
      <c r="U1684" s="214"/>
    </row>
    <row r="1685" ht="13.65" customHeight="1">
      <c r="A1685" s="223">
        <v>44780</v>
      </c>
      <c r="B1685" s="224">
        <v>196580</v>
      </c>
      <c r="C1685" s="224">
        <v>209180</v>
      </c>
      <c r="D1685" s="224">
        <v>405760</v>
      </c>
      <c r="E1685" s="214"/>
      <c r="F1685" s="214"/>
      <c r="G1685" s="214"/>
      <c r="H1685" s="214"/>
      <c r="I1685" s="214"/>
      <c r="J1685" s="214"/>
      <c r="K1685" s="214"/>
      <c r="L1685" s="214"/>
      <c r="M1685" s="214"/>
      <c r="N1685" s="214"/>
      <c r="O1685" s="214"/>
      <c r="P1685" s="214"/>
      <c r="Q1685" s="214"/>
      <c r="R1685" s="214"/>
      <c r="S1685" s="214"/>
      <c r="T1685" s="214"/>
      <c r="U1685" s="214"/>
    </row>
    <row r="1686" ht="13.65" customHeight="1">
      <c r="A1686" s="223">
        <v>44781</v>
      </c>
      <c r="B1686" s="224">
        <v>196320</v>
      </c>
      <c r="C1686" s="224">
        <v>208920</v>
      </c>
      <c r="D1686" s="224">
        <v>405240</v>
      </c>
      <c r="E1686" s="214"/>
      <c r="F1686" s="214"/>
      <c r="G1686" s="214"/>
      <c r="H1686" s="214"/>
      <c r="I1686" s="214"/>
      <c r="J1686" s="214"/>
      <c r="K1686" s="214"/>
      <c r="L1686" s="214"/>
      <c r="M1686" s="214"/>
      <c r="N1686" s="214"/>
      <c r="O1686" s="214"/>
      <c r="P1686" s="214"/>
      <c r="Q1686" s="214"/>
      <c r="R1686" s="214"/>
      <c r="S1686" s="214"/>
      <c r="T1686" s="214"/>
      <c r="U1686" s="214"/>
    </row>
    <row r="1687" ht="13.65" customHeight="1">
      <c r="A1687" s="223">
        <v>44782</v>
      </c>
      <c r="B1687" s="224">
        <v>196060</v>
      </c>
      <c r="C1687" s="224">
        <v>208760</v>
      </c>
      <c r="D1687" s="224">
        <v>404820</v>
      </c>
      <c r="E1687" s="214"/>
      <c r="F1687" s="214"/>
      <c r="G1687" s="214"/>
      <c r="H1687" s="214"/>
      <c r="I1687" s="214"/>
      <c r="J1687" s="214"/>
      <c r="K1687" s="214"/>
      <c r="L1687" s="214"/>
      <c r="M1687" s="214"/>
      <c r="N1687" s="214"/>
      <c r="O1687" s="214"/>
      <c r="P1687" s="214"/>
      <c r="Q1687" s="214"/>
      <c r="R1687" s="214"/>
      <c r="S1687" s="214"/>
      <c r="T1687" s="214"/>
      <c r="U1687" s="214"/>
    </row>
    <row r="1688" ht="13.65" customHeight="1">
      <c r="A1688" s="223">
        <v>44783</v>
      </c>
      <c r="B1688" s="224">
        <v>196120</v>
      </c>
      <c r="C1688" s="224">
        <v>208610</v>
      </c>
      <c r="D1688" s="224">
        <v>404730</v>
      </c>
      <c r="E1688" s="214"/>
      <c r="F1688" s="214"/>
      <c r="G1688" s="214"/>
      <c r="H1688" s="214"/>
      <c r="I1688" s="214"/>
      <c r="J1688" s="214"/>
      <c r="K1688" s="214"/>
      <c r="L1688" s="214"/>
      <c r="M1688" s="214"/>
      <c r="N1688" s="214"/>
      <c r="O1688" s="214"/>
      <c r="P1688" s="214"/>
      <c r="Q1688" s="214"/>
      <c r="R1688" s="214"/>
      <c r="S1688" s="214"/>
      <c r="T1688" s="214"/>
      <c r="U1688" s="214"/>
    </row>
    <row r="1689" ht="13.65" customHeight="1">
      <c r="A1689" s="223">
        <v>44784</v>
      </c>
      <c r="B1689" s="224">
        <v>196230</v>
      </c>
      <c r="C1689" s="224">
        <v>208290</v>
      </c>
      <c r="D1689" s="224">
        <v>404520</v>
      </c>
      <c r="E1689" s="214"/>
      <c r="F1689" s="214"/>
      <c r="G1689" s="214"/>
      <c r="H1689" s="214"/>
      <c r="I1689" s="214"/>
      <c r="J1689" s="214"/>
      <c r="K1689" s="214"/>
      <c r="L1689" s="214"/>
      <c r="M1689" s="214"/>
      <c r="N1689" s="214"/>
      <c r="O1689" s="214"/>
      <c r="P1689" s="214"/>
      <c r="Q1689" s="214"/>
      <c r="R1689" s="214"/>
      <c r="S1689" s="214"/>
      <c r="T1689" s="214"/>
      <c r="U1689" s="214"/>
    </row>
    <row r="1690" ht="13.65" customHeight="1">
      <c r="A1690" s="223">
        <v>44785</v>
      </c>
      <c r="B1690" s="224">
        <v>196360</v>
      </c>
      <c r="C1690" s="224">
        <v>208030</v>
      </c>
      <c r="D1690" s="224">
        <v>404390</v>
      </c>
      <c r="E1690" s="214"/>
      <c r="F1690" s="214"/>
      <c r="G1690" s="214"/>
      <c r="H1690" s="214"/>
      <c r="I1690" s="214"/>
      <c r="J1690" s="214"/>
      <c r="K1690" s="214"/>
      <c r="L1690" s="214"/>
      <c r="M1690" s="214"/>
      <c r="N1690" s="214"/>
      <c r="O1690" s="214"/>
      <c r="P1690" s="214"/>
      <c r="Q1690" s="214"/>
      <c r="R1690" s="214"/>
      <c r="S1690" s="214"/>
      <c r="T1690" s="214"/>
      <c r="U1690" s="214"/>
    </row>
    <row r="1691" ht="13.65" customHeight="1">
      <c r="A1691" s="223">
        <v>44786</v>
      </c>
      <c r="B1691" s="224">
        <v>196450</v>
      </c>
      <c r="C1691" s="224">
        <v>207870</v>
      </c>
      <c r="D1691" s="224">
        <v>404320</v>
      </c>
      <c r="E1691" s="214"/>
      <c r="F1691" s="214"/>
      <c r="G1691" s="214"/>
      <c r="H1691" s="214"/>
      <c r="I1691" s="214"/>
      <c r="J1691" s="214"/>
      <c r="K1691" s="214"/>
      <c r="L1691" s="214"/>
      <c r="M1691" s="214"/>
      <c r="N1691" s="214"/>
      <c r="O1691" s="214"/>
      <c r="P1691" s="214"/>
      <c r="Q1691" s="214"/>
      <c r="R1691" s="214"/>
      <c r="S1691" s="214"/>
      <c r="T1691" s="214"/>
      <c r="U1691" s="214"/>
    </row>
    <row r="1692" ht="13.65" customHeight="1">
      <c r="A1692" s="223">
        <v>44787</v>
      </c>
      <c r="B1692" s="224">
        <v>196340</v>
      </c>
      <c r="C1692" s="224">
        <v>207660</v>
      </c>
      <c r="D1692" s="224">
        <v>404000</v>
      </c>
      <c r="E1692" s="214"/>
      <c r="F1692" s="214"/>
      <c r="G1692" s="214"/>
      <c r="H1692" s="214"/>
      <c r="I1692" s="214"/>
      <c r="J1692" s="214"/>
      <c r="K1692" s="214"/>
      <c r="L1692" s="214"/>
      <c r="M1692" s="214"/>
      <c r="N1692" s="214"/>
      <c r="O1692" s="214"/>
      <c r="P1692" s="214"/>
      <c r="Q1692" s="214"/>
      <c r="R1692" s="214"/>
      <c r="S1692" s="214"/>
      <c r="T1692" s="214"/>
      <c r="U1692" s="214"/>
    </row>
    <row r="1693" ht="13.65" customHeight="1">
      <c r="A1693" s="223">
        <v>44788</v>
      </c>
      <c r="B1693" s="224">
        <v>196650</v>
      </c>
      <c r="C1693" s="224">
        <v>207400</v>
      </c>
      <c r="D1693" s="224">
        <v>404050</v>
      </c>
      <c r="E1693" s="214"/>
      <c r="F1693" s="214"/>
      <c r="G1693" s="214"/>
      <c r="H1693" s="214"/>
      <c r="I1693" s="214"/>
      <c r="J1693" s="214"/>
      <c r="K1693" s="214"/>
      <c r="L1693" s="214"/>
      <c r="M1693" s="214"/>
      <c r="N1693" s="214"/>
      <c r="O1693" s="214"/>
      <c r="P1693" s="214"/>
      <c r="Q1693" s="214"/>
      <c r="R1693" s="214"/>
      <c r="S1693" s="214"/>
      <c r="T1693" s="214"/>
      <c r="U1693" s="214"/>
    </row>
    <row r="1694" ht="13.65" customHeight="1">
      <c r="A1694" s="223">
        <v>44789</v>
      </c>
      <c r="B1694" s="224">
        <v>196690</v>
      </c>
      <c r="C1694" s="224">
        <v>207300</v>
      </c>
      <c r="D1694" s="224">
        <v>403990</v>
      </c>
      <c r="E1694" s="214"/>
      <c r="F1694" s="214"/>
      <c r="G1694" s="214"/>
      <c r="H1694" s="214"/>
      <c r="I1694" s="214"/>
      <c r="J1694" s="214"/>
      <c r="K1694" s="214"/>
      <c r="L1694" s="214"/>
      <c r="M1694" s="214"/>
      <c r="N1694" s="214"/>
      <c r="O1694" s="214"/>
      <c r="P1694" s="214"/>
      <c r="Q1694" s="214"/>
      <c r="R1694" s="214"/>
      <c r="S1694" s="214"/>
      <c r="T1694" s="214"/>
      <c r="U1694" s="214"/>
    </row>
    <row r="1695" ht="13.65" customHeight="1">
      <c r="A1695" s="223">
        <v>44790</v>
      </c>
      <c r="B1695" s="224">
        <v>196620</v>
      </c>
      <c r="C1695" s="224">
        <v>207240</v>
      </c>
      <c r="D1695" s="224">
        <v>403860</v>
      </c>
      <c r="E1695" s="214"/>
      <c r="F1695" s="214"/>
      <c r="G1695" s="214"/>
      <c r="H1695" s="214"/>
      <c r="I1695" s="214"/>
      <c r="J1695" s="214"/>
      <c r="K1695" s="214"/>
      <c r="L1695" s="214"/>
      <c r="M1695" s="214"/>
      <c r="N1695" s="214"/>
      <c r="O1695" s="214"/>
      <c r="P1695" s="214"/>
      <c r="Q1695" s="214"/>
      <c r="R1695" s="214"/>
      <c r="S1695" s="214"/>
      <c r="T1695" s="214"/>
      <c r="U1695" s="214"/>
    </row>
    <row r="1696" ht="13.65" customHeight="1">
      <c r="A1696" s="223">
        <v>44791</v>
      </c>
      <c r="B1696" s="224">
        <v>196540</v>
      </c>
      <c r="C1696" s="224">
        <v>207140</v>
      </c>
      <c r="D1696" s="224">
        <v>403680</v>
      </c>
      <c r="E1696" s="214"/>
      <c r="F1696" s="214"/>
      <c r="G1696" s="214"/>
      <c r="H1696" s="214"/>
      <c r="I1696" s="214"/>
      <c r="J1696" s="214"/>
      <c r="K1696" s="214"/>
      <c r="L1696" s="214"/>
      <c r="M1696" s="214"/>
      <c r="N1696" s="214"/>
      <c r="O1696" s="214"/>
      <c r="P1696" s="214"/>
      <c r="Q1696" s="214"/>
      <c r="R1696" s="214"/>
      <c r="S1696" s="214"/>
      <c r="T1696" s="214"/>
      <c r="U1696" s="214"/>
    </row>
    <row r="1697" ht="13.65" customHeight="1">
      <c r="A1697" s="223">
        <v>44792</v>
      </c>
      <c r="B1697" s="224">
        <v>196490</v>
      </c>
      <c r="C1697" s="224">
        <v>207030</v>
      </c>
      <c r="D1697" s="224">
        <v>403520</v>
      </c>
      <c r="E1697" s="214"/>
      <c r="F1697" s="214"/>
      <c r="G1697" s="214"/>
      <c r="H1697" s="214"/>
      <c r="I1697" s="214"/>
      <c r="J1697" s="214"/>
      <c r="K1697" s="214"/>
      <c r="L1697" s="214"/>
      <c r="M1697" s="214"/>
      <c r="N1697" s="214"/>
      <c r="O1697" s="214"/>
      <c r="P1697" s="214"/>
      <c r="Q1697" s="214"/>
      <c r="R1697" s="214"/>
      <c r="S1697" s="214"/>
      <c r="T1697" s="214"/>
      <c r="U1697" s="214"/>
    </row>
    <row r="1698" ht="13.65" customHeight="1">
      <c r="A1698" s="223">
        <v>44793</v>
      </c>
      <c r="B1698" s="224">
        <v>196450</v>
      </c>
      <c r="C1698" s="224">
        <v>206880</v>
      </c>
      <c r="D1698" s="224">
        <v>403330</v>
      </c>
      <c r="E1698" s="214"/>
      <c r="F1698" s="214"/>
      <c r="G1698" s="214"/>
      <c r="H1698" s="214"/>
      <c r="I1698" s="214"/>
      <c r="J1698" s="214"/>
      <c r="K1698" s="214"/>
      <c r="L1698" s="214"/>
      <c r="M1698" s="214"/>
      <c r="N1698" s="214"/>
      <c r="O1698" s="214"/>
      <c r="P1698" s="214"/>
      <c r="Q1698" s="214"/>
      <c r="R1698" s="214"/>
      <c r="S1698" s="214"/>
      <c r="T1698" s="214"/>
      <c r="U1698" s="214"/>
    </row>
    <row r="1699" ht="13.65" customHeight="1">
      <c r="A1699" s="223">
        <v>44794</v>
      </c>
      <c r="B1699" s="224">
        <v>196320</v>
      </c>
      <c r="C1699" s="224">
        <v>206670</v>
      </c>
      <c r="D1699" s="224">
        <v>402990</v>
      </c>
      <c r="E1699" s="214"/>
      <c r="F1699" s="214"/>
      <c r="G1699" s="214"/>
      <c r="H1699" s="214"/>
      <c r="I1699" s="214"/>
      <c r="J1699" s="214"/>
      <c r="K1699" s="214"/>
      <c r="L1699" s="214"/>
      <c r="M1699" s="214"/>
      <c r="N1699" s="214"/>
      <c r="O1699" s="214"/>
      <c r="P1699" s="214"/>
      <c r="Q1699" s="214"/>
      <c r="R1699" s="214"/>
      <c r="S1699" s="214"/>
      <c r="T1699" s="214"/>
      <c r="U1699" s="214"/>
    </row>
    <row r="1700" ht="13.65" customHeight="1">
      <c r="A1700" s="223">
        <v>44795</v>
      </c>
      <c r="B1700" s="224">
        <v>196320</v>
      </c>
      <c r="C1700" s="224">
        <v>206560</v>
      </c>
      <c r="D1700" s="224">
        <v>402880</v>
      </c>
      <c r="E1700" s="214"/>
      <c r="F1700" s="214"/>
      <c r="G1700" s="214"/>
      <c r="H1700" s="214"/>
      <c r="I1700" s="214"/>
      <c r="J1700" s="214"/>
      <c r="K1700" s="214"/>
      <c r="L1700" s="214"/>
      <c r="M1700" s="214"/>
      <c r="N1700" s="214"/>
      <c r="O1700" s="214"/>
      <c r="P1700" s="214"/>
      <c r="Q1700" s="214"/>
      <c r="R1700" s="214"/>
      <c r="S1700" s="214"/>
      <c r="T1700" s="214"/>
      <c r="U1700" s="214"/>
    </row>
    <row r="1701" ht="13.65" customHeight="1">
      <c r="A1701" s="223">
        <v>44796</v>
      </c>
      <c r="B1701" s="224">
        <v>196150</v>
      </c>
      <c r="C1701" s="224">
        <v>206560</v>
      </c>
      <c r="D1701" s="224">
        <v>402710</v>
      </c>
      <c r="E1701" s="214"/>
      <c r="F1701" s="214"/>
      <c r="G1701" s="214"/>
      <c r="H1701" s="214"/>
      <c r="I1701" s="214"/>
      <c r="J1701" s="214"/>
      <c r="K1701" s="214"/>
      <c r="L1701" s="214"/>
      <c r="M1701" s="214"/>
      <c r="N1701" s="214"/>
      <c r="O1701" s="214"/>
      <c r="P1701" s="214"/>
      <c r="Q1701" s="214"/>
      <c r="R1701" s="214"/>
      <c r="S1701" s="214"/>
      <c r="T1701" s="214"/>
      <c r="U1701" s="214"/>
    </row>
    <row r="1702" ht="13.65" customHeight="1">
      <c r="A1702" s="223">
        <v>44797</v>
      </c>
      <c r="B1702" s="224">
        <v>196080</v>
      </c>
      <c r="C1702" s="224">
        <v>206410</v>
      </c>
      <c r="D1702" s="224">
        <v>402490</v>
      </c>
      <c r="E1702" s="214"/>
      <c r="F1702" s="214"/>
      <c r="G1702" s="214"/>
      <c r="H1702" s="214"/>
      <c r="I1702" s="214"/>
      <c r="J1702" s="214"/>
      <c r="K1702" s="214"/>
      <c r="L1702" s="214"/>
      <c r="M1702" s="214"/>
      <c r="N1702" s="214"/>
      <c r="O1702" s="214"/>
      <c r="P1702" s="214"/>
      <c r="Q1702" s="214"/>
      <c r="R1702" s="214"/>
      <c r="S1702" s="214"/>
      <c r="T1702" s="214"/>
      <c r="U1702" s="214"/>
    </row>
    <row r="1703" ht="13.65" customHeight="1">
      <c r="A1703" s="223">
        <v>44798</v>
      </c>
      <c r="B1703" s="224">
        <v>196040</v>
      </c>
      <c r="C1703" s="224">
        <v>206250</v>
      </c>
      <c r="D1703" s="224">
        <v>402290</v>
      </c>
      <c r="E1703" s="214"/>
      <c r="F1703" s="214"/>
      <c r="G1703" s="214"/>
      <c r="H1703" s="214"/>
      <c r="I1703" s="214"/>
      <c r="J1703" s="214"/>
      <c r="K1703" s="214"/>
      <c r="L1703" s="214"/>
      <c r="M1703" s="214"/>
      <c r="N1703" s="214"/>
      <c r="O1703" s="214"/>
      <c r="P1703" s="214"/>
      <c r="Q1703" s="214"/>
      <c r="R1703" s="214"/>
      <c r="S1703" s="214"/>
      <c r="T1703" s="214"/>
      <c r="U1703" s="214"/>
    </row>
    <row r="1704" ht="13.65" customHeight="1">
      <c r="A1704" s="223">
        <v>44799</v>
      </c>
      <c r="B1704" s="224">
        <v>196040</v>
      </c>
      <c r="C1704" s="224">
        <v>206150</v>
      </c>
      <c r="D1704" s="224">
        <v>402190</v>
      </c>
      <c r="E1704" s="214"/>
      <c r="F1704" s="214"/>
      <c r="G1704" s="214"/>
      <c r="H1704" s="214"/>
      <c r="I1704" s="214"/>
      <c r="J1704" s="214"/>
      <c r="K1704" s="214"/>
      <c r="L1704" s="214"/>
      <c r="M1704" s="214"/>
      <c r="N1704" s="214"/>
      <c r="O1704" s="214"/>
      <c r="P1704" s="214"/>
      <c r="Q1704" s="214"/>
      <c r="R1704" s="214"/>
      <c r="S1704" s="214"/>
      <c r="T1704" s="214"/>
      <c r="U1704" s="214"/>
    </row>
    <row r="1705" ht="13.65" customHeight="1">
      <c r="A1705" s="223">
        <v>44800</v>
      </c>
      <c r="B1705" s="224">
        <v>195860</v>
      </c>
      <c r="C1705" s="224">
        <v>206090</v>
      </c>
      <c r="D1705" s="224">
        <v>401950</v>
      </c>
      <c r="E1705" s="214"/>
      <c r="F1705" s="214"/>
      <c r="G1705" s="214"/>
      <c r="H1705" s="214"/>
      <c r="I1705" s="214"/>
      <c r="J1705" s="214"/>
      <c r="K1705" s="214"/>
      <c r="L1705" s="214"/>
      <c r="M1705" s="214"/>
      <c r="N1705" s="214"/>
      <c r="O1705" s="214"/>
      <c r="P1705" s="214"/>
      <c r="Q1705" s="214"/>
      <c r="R1705" s="214"/>
      <c r="S1705" s="214"/>
      <c r="T1705" s="214"/>
      <c r="U1705" s="214"/>
    </row>
    <row r="1706" ht="13.65" customHeight="1">
      <c r="A1706" s="223">
        <v>44801</v>
      </c>
      <c r="B1706" s="224">
        <v>195710</v>
      </c>
      <c r="C1706" s="224">
        <v>205940</v>
      </c>
      <c r="D1706" s="224">
        <v>401650</v>
      </c>
      <c r="E1706" s="214"/>
      <c r="F1706" s="214"/>
      <c r="G1706" s="214"/>
      <c r="H1706" s="214"/>
      <c r="I1706" s="214"/>
      <c r="J1706" s="214"/>
      <c r="K1706" s="214"/>
      <c r="L1706" s="214"/>
      <c r="M1706" s="214"/>
      <c r="N1706" s="214"/>
      <c r="O1706" s="214"/>
      <c r="P1706" s="214"/>
      <c r="Q1706" s="214"/>
      <c r="R1706" s="214"/>
      <c r="S1706" s="214"/>
      <c r="T1706" s="214"/>
      <c r="U1706" s="214"/>
    </row>
    <row r="1707" ht="13.65" customHeight="1">
      <c r="A1707" s="223">
        <v>44802</v>
      </c>
      <c r="B1707" s="224">
        <v>195690</v>
      </c>
      <c r="C1707" s="224">
        <v>205780</v>
      </c>
      <c r="D1707" s="224">
        <v>401470</v>
      </c>
      <c r="E1707" s="214"/>
      <c r="F1707" s="214"/>
      <c r="G1707" s="214"/>
      <c r="H1707" s="214"/>
      <c r="I1707" s="214"/>
      <c r="J1707" s="214"/>
      <c r="K1707" s="214"/>
      <c r="L1707" s="214"/>
      <c r="M1707" s="214"/>
      <c r="N1707" s="214"/>
      <c r="O1707" s="214"/>
      <c r="P1707" s="214"/>
      <c r="Q1707" s="214"/>
      <c r="R1707" s="214"/>
      <c r="S1707" s="214"/>
      <c r="T1707" s="214"/>
      <c r="U1707" s="214"/>
    </row>
    <row r="1708" ht="13.65" customHeight="1">
      <c r="A1708" s="223">
        <v>44803</v>
      </c>
      <c r="B1708" s="224">
        <v>195320</v>
      </c>
      <c r="C1708" s="224">
        <v>205680</v>
      </c>
      <c r="D1708" s="224">
        <v>401000</v>
      </c>
      <c r="E1708" s="214"/>
      <c r="F1708" s="214"/>
      <c r="G1708" s="214"/>
      <c r="H1708" s="214"/>
      <c r="I1708" s="214"/>
      <c r="J1708" s="214"/>
      <c r="K1708" s="214"/>
      <c r="L1708" s="214"/>
      <c r="M1708" s="214"/>
      <c r="N1708" s="214"/>
      <c r="O1708" s="214"/>
      <c r="P1708" s="214"/>
      <c r="Q1708" s="214"/>
      <c r="R1708" s="214"/>
      <c r="S1708" s="214"/>
      <c r="T1708" s="214"/>
      <c r="U1708" s="214"/>
    </row>
    <row r="1709" ht="13.65" customHeight="1">
      <c r="A1709" s="223">
        <v>44804</v>
      </c>
      <c r="B1709" s="224">
        <v>195080</v>
      </c>
      <c r="C1709" s="224">
        <v>205570</v>
      </c>
      <c r="D1709" s="224">
        <v>400650</v>
      </c>
      <c r="E1709" s="214"/>
      <c r="F1709" s="214"/>
      <c r="G1709" s="214"/>
      <c r="H1709" s="214"/>
      <c r="I1709" s="214"/>
      <c r="J1709" s="214"/>
      <c r="K1709" s="214"/>
      <c r="L1709" s="214"/>
      <c r="M1709" s="214"/>
      <c r="N1709" s="214"/>
      <c r="O1709" s="214"/>
      <c r="P1709" s="214"/>
      <c r="Q1709" s="214"/>
      <c r="R1709" s="214"/>
      <c r="S1709" s="214"/>
      <c r="T1709" s="214"/>
      <c r="U1709" s="214"/>
    </row>
    <row r="1710" ht="13.65" customHeight="1">
      <c r="A1710" s="223">
        <v>44805</v>
      </c>
      <c r="B1710" s="224">
        <v>194800</v>
      </c>
      <c r="C1710" s="224">
        <v>205570</v>
      </c>
      <c r="D1710" s="224">
        <v>400370</v>
      </c>
      <c r="E1710" s="214"/>
      <c r="F1710" s="214"/>
      <c r="G1710" s="214"/>
      <c r="H1710" s="214"/>
      <c r="I1710" s="214"/>
      <c r="J1710" s="214"/>
      <c r="K1710" s="214"/>
      <c r="L1710" s="214"/>
      <c r="M1710" s="214"/>
      <c r="N1710" s="214"/>
      <c r="O1710" s="214"/>
      <c r="P1710" s="214"/>
      <c r="Q1710" s="214"/>
      <c r="R1710" s="214"/>
      <c r="S1710" s="214"/>
      <c r="T1710" s="214"/>
      <c r="U1710" s="214"/>
    </row>
    <row r="1711" ht="13.65" customHeight="1">
      <c r="A1711" s="223">
        <v>44806</v>
      </c>
      <c r="B1711" s="224">
        <v>194500</v>
      </c>
      <c r="C1711" s="224">
        <v>205570</v>
      </c>
      <c r="D1711" s="224">
        <v>400070</v>
      </c>
      <c r="E1711" s="214"/>
      <c r="F1711" s="214"/>
      <c r="G1711" s="214"/>
      <c r="H1711" s="214"/>
      <c r="I1711" s="214"/>
      <c r="J1711" s="214"/>
      <c r="K1711" s="214"/>
      <c r="L1711" s="214"/>
      <c r="M1711" s="214"/>
      <c r="N1711" s="214"/>
      <c r="O1711" s="214"/>
      <c r="P1711" s="214"/>
      <c r="Q1711" s="214"/>
      <c r="R1711" s="214"/>
      <c r="S1711" s="214"/>
      <c r="T1711" s="214"/>
      <c r="U1711" s="214"/>
    </row>
    <row r="1712" ht="13.65" customHeight="1">
      <c r="A1712" s="223">
        <v>44807</v>
      </c>
      <c r="B1712" s="224">
        <v>194260</v>
      </c>
      <c r="C1712" s="224">
        <v>205520</v>
      </c>
      <c r="D1712" s="224">
        <v>399780</v>
      </c>
      <c r="E1712" s="214"/>
      <c r="F1712" s="214"/>
      <c r="G1712" s="214"/>
      <c r="H1712" s="214"/>
      <c r="I1712" s="214"/>
      <c r="J1712" s="214"/>
      <c r="K1712" s="214"/>
      <c r="L1712" s="214"/>
      <c r="M1712" s="214"/>
      <c r="N1712" s="214"/>
      <c r="O1712" s="214"/>
      <c r="P1712" s="214"/>
      <c r="Q1712" s="214"/>
      <c r="R1712" s="214"/>
      <c r="S1712" s="214"/>
      <c r="T1712" s="214"/>
      <c r="U1712" s="214"/>
    </row>
    <row r="1713" ht="13.65" customHeight="1">
      <c r="A1713" s="223">
        <v>44808</v>
      </c>
      <c r="B1713" s="224">
        <v>194020</v>
      </c>
      <c r="C1713" s="224">
        <v>205470</v>
      </c>
      <c r="D1713" s="224">
        <v>399490</v>
      </c>
      <c r="E1713" s="214"/>
      <c r="F1713" s="214"/>
      <c r="G1713" s="214"/>
      <c r="H1713" s="214"/>
      <c r="I1713" s="214"/>
      <c r="J1713" s="214"/>
      <c r="K1713" s="214"/>
      <c r="L1713" s="214"/>
      <c r="M1713" s="214"/>
      <c r="N1713" s="214"/>
      <c r="O1713" s="214"/>
      <c r="P1713" s="214"/>
      <c r="Q1713" s="214"/>
      <c r="R1713" s="214"/>
      <c r="S1713" s="214"/>
      <c r="T1713" s="214"/>
      <c r="U1713" s="214"/>
    </row>
    <row r="1714" ht="13.65" customHeight="1">
      <c r="A1714" s="223">
        <v>44809</v>
      </c>
      <c r="B1714" s="224">
        <v>193850</v>
      </c>
      <c r="C1714" s="224">
        <v>205310</v>
      </c>
      <c r="D1714" s="224">
        <v>399160</v>
      </c>
      <c r="E1714" s="214"/>
      <c r="F1714" s="214"/>
      <c r="G1714" s="214"/>
      <c r="H1714" s="214"/>
      <c r="I1714" s="214"/>
      <c r="J1714" s="214"/>
      <c r="K1714" s="214"/>
      <c r="L1714" s="214"/>
      <c r="M1714" s="214"/>
      <c r="N1714" s="214"/>
      <c r="O1714" s="214"/>
      <c r="P1714" s="214"/>
      <c r="Q1714" s="214"/>
      <c r="R1714" s="214"/>
      <c r="S1714" s="214"/>
      <c r="T1714" s="214"/>
      <c r="U1714" s="214"/>
    </row>
    <row r="1715" ht="13.65" customHeight="1">
      <c r="A1715" s="223">
        <v>44810</v>
      </c>
      <c r="B1715" s="224">
        <v>193790</v>
      </c>
      <c r="C1715" s="224">
        <v>205210</v>
      </c>
      <c r="D1715" s="224">
        <v>399000</v>
      </c>
      <c r="E1715" s="214"/>
      <c r="F1715" s="214"/>
      <c r="G1715" s="214"/>
      <c r="H1715" s="214"/>
      <c r="I1715" s="214"/>
      <c r="J1715" s="214"/>
      <c r="K1715" s="214"/>
      <c r="L1715" s="214"/>
      <c r="M1715" s="214"/>
      <c r="N1715" s="214"/>
      <c r="O1715" s="214"/>
      <c r="P1715" s="214"/>
      <c r="Q1715" s="214"/>
      <c r="R1715" s="214"/>
      <c r="S1715" s="214"/>
      <c r="T1715" s="214"/>
      <c r="U1715" s="214"/>
    </row>
    <row r="1716" ht="13.65" customHeight="1">
      <c r="A1716" s="223">
        <v>44811</v>
      </c>
      <c r="B1716" s="224">
        <v>193590</v>
      </c>
      <c r="C1716" s="224">
        <v>205100</v>
      </c>
      <c r="D1716" s="224">
        <v>398690</v>
      </c>
      <c r="E1716" s="214"/>
      <c r="F1716" s="214"/>
      <c r="G1716" s="214"/>
      <c r="H1716" s="214"/>
      <c r="I1716" s="214"/>
      <c r="J1716" s="214"/>
      <c r="K1716" s="214"/>
      <c r="L1716" s="214"/>
      <c r="M1716" s="214"/>
      <c r="N1716" s="214"/>
      <c r="O1716" s="214"/>
      <c r="P1716" s="214"/>
      <c r="Q1716" s="214"/>
      <c r="R1716" s="214"/>
      <c r="S1716" s="214"/>
      <c r="T1716" s="214"/>
      <c r="U1716" s="214"/>
    </row>
    <row r="1717" ht="13.65" customHeight="1">
      <c r="A1717" s="223">
        <v>44812</v>
      </c>
      <c r="B1717" s="224">
        <v>193380</v>
      </c>
      <c r="C1717" s="224">
        <v>205100</v>
      </c>
      <c r="D1717" s="224">
        <v>398480</v>
      </c>
      <c r="E1717" s="214"/>
      <c r="F1717" s="214"/>
      <c r="G1717" s="214"/>
      <c r="H1717" s="214"/>
      <c r="I1717" s="214"/>
      <c r="J1717" s="214"/>
      <c r="K1717" s="214"/>
      <c r="L1717" s="214"/>
      <c r="M1717" s="214"/>
      <c r="N1717" s="214"/>
      <c r="O1717" s="214"/>
      <c r="P1717" s="214"/>
      <c r="Q1717" s="214"/>
      <c r="R1717" s="214"/>
      <c r="S1717" s="214"/>
      <c r="T1717" s="214"/>
      <c r="U1717" s="214"/>
    </row>
    <row r="1718" ht="13.65" customHeight="1">
      <c r="A1718" s="223">
        <v>44813</v>
      </c>
      <c r="B1718" s="224">
        <v>193230</v>
      </c>
      <c r="C1718" s="224">
        <v>205000</v>
      </c>
      <c r="D1718" s="224">
        <v>398230</v>
      </c>
      <c r="E1718" s="214"/>
      <c r="F1718" s="214"/>
      <c r="G1718" s="214"/>
      <c r="H1718" s="214"/>
      <c r="I1718" s="214"/>
      <c r="J1718" s="214"/>
      <c r="K1718" s="214"/>
      <c r="L1718" s="214"/>
      <c r="M1718" s="214"/>
      <c r="N1718" s="214"/>
      <c r="O1718" s="214"/>
      <c r="P1718" s="214"/>
      <c r="Q1718" s="214"/>
      <c r="R1718" s="214"/>
      <c r="S1718" s="214"/>
      <c r="T1718" s="214"/>
      <c r="U1718" s="214"/>
    </row>
    <row r="1719" ht="13.65" customHeight="1">
      <c r="A1719" s="223">
        <v>44814</v>
      </c>
      <c r="B1719" s="224">
        <v>193140</v>
      </c>
      <c r="C1719" s="224">
        <v>204530</v>
      </c>
      <c r="D1719" s="224">
        <v>397670</v>
      </c>
      <c r="E1719" s="214"/>
      <c r="F1719" s="214"/>
      <c r="G1719" s="214"/>
      <c r="H1719" s="214"/>
      <c r="I1719" s="214"/>
      <c r="J1719" s="214"/>
      <c r="K1719" s="214"/>
      <c r="L1719" s="214"/>
      <c r="M1719" s="214"/>
      <c r="N1719" s="214"/>
      <c r="O1719" s="214"/>
      <c r="P1719" s="214"/>
      <c r="Q1719" s="214"/>
      <c r="R1719" s="214"/>
      <c r="S1719" s="214"/>
      <c r="T1719" s="214"/>
      <c r="U1719" s="214"/>
    </row>
    <row r="1720" ht="13.65" customHeight="1">
      <c r="A1720" s="223">
        <v>44815</v>
      </c>
      <c r="B1720" s="224">
        <v>193100</v>
      </c>
      <c r="C1720" s="224">
        <v>204220</v>
      </c>
      <c r="D1720" s="224">
        <v>397320</v>
      </c>
      <c r="E1720" s="214"/>
      <c r="F1720" s="214"/>
      <c r="G1720" s="214"/>
      <c r="H1720" s="214"/>
      <c r="I1720" s="214"/>
      <c r="J1720" s="214"/>
      <c r="K1720" s="214"/>
      <c r="L1720" s="214"/>
      <c r="M1720" s="214"/>
      <c r="N1720" s="214"/>
      <c r="O1720" s="214"/>
      <c r="P1720" s="214"/>
      <c r="Q1720" s="214"/>
      <c r="R1720" s="214"/>
      <c r="S1720" s="214"/>
      <c r="T1720" s="214"/>
      <c r="U1720" s="214"/>
    </row>
    <row r="1721" ht="13.65" customHeight="1">
      <c r="A1721" s="223">
        <v>44816</v>
      </c>
      <c r="B1721" s="224">
        <v>193140</v>
      </c>
      <c r="C1721" s="224">
        <v>203960</v>
      </c>
      <c r="D1721" s="224">
        <v>397100</v>
      </c>
      <c r="E1721" s="214"/>
      <c r="F1721" s="214"/>
      <c r="G1721" s="214"/>
      <c r="H1721" s="214"/>
      <c r="I1721" s="214"/>
      <c r="J1721" s="214"/>
      <c r="K1721" s="214"/>
      <c r="L1721" s="214"/>
      <c r="M1721" s="214"/>
      <c r="N1721" s="214"/>
      <c r="O1721" s="214"/>
      <c r="P1721" s="214"/>
      <c r="Q1721" s="214"/>
      <c r="R1721" s="214"/>
      <c r="S1721" s="214"/>
      <c r="T1721" s="214"/>
      <c r="U1721" s="214"/>
    </row>
    <row r="1722" ht="13.65" customHeight="1">
      <c r="A1722" s="223">
        <v>44817</v>
      </c>
      <c r="B1722" s="224">
        <v>192950</v>
      </c>
      <c r="C1722" s="224">
        <v>203750</v>
      </c>
      <c r="D1722" s="224">
        <v>396700</v>
      </c>
      <c r="E1722" s="214"/>
      <c r="F1722" s="214"/>
      <c r="G1722" s="214"/>
      <c r="H1722" s="214"/>
      <c r="I1722" s="214"/>
      <c r="J1722" s="214"/>
      <c r="K1722" s="214"/>
      <c r="L1722" s="214"/>
      <c r="M1722" s="214"/>
      <c r="N1722" s="214"/>
      <c r="O1722" s="214"/>
      <c r="P1722" s="214"/>
      <c r="Q1722" s="214"/>
      <c r="R1722" s="214"/>
      <c r="S1722" s="214"/>
      <c r="T1722" s="214"/>
      <c r="U1722" s="214"/>
    </row>
    <row r="1723" ht="13.65" customHeight="1">
      <c r="A1723" s="223">
        <v>44818</v>
      </c>
      <c r="B1723" s="224">
        <v>192730</v>
      </c>
      <c r="C1723" s="224">
        <v>203490</v>
      </c>
      <c r="D1723" s="224">
        <v>396220</v>
      </c>
      <c r="E1723" s="214"/>
      <c r="F1723" s="214"/>
      <c r="G1723" s="214"/>
      <c r="H1723" s="214"/>
      <c r="I1723" s="214"/>
      <c r="J1723" s="214"/>
      <c r="K1723" s="214"/>
      <c r="L1723" s="214"/>
      <c r="M1723" s="214"/>
      <c r="N1723" s="214"/>
      <c r="O1723" s="214"/>
      <c r="P1723" s="214"/>
      <c r="Q1723" s="214"/>
      <c r="R1723" s="214"/>
      <c r="S1723" s="214"/>
      <c r="T1723" s="214"/>
      <c r="U1723" s="214"/>
    </row>
    <row r="1724" ht="13.65" customHeight="1">
      <c r="A1724" s="223">
        <v>44819</v>
      </c>
      <c r="B1724" s="224">
        <v>192710</v>
      </c>
      <c r="C1724" s="224">
        <v>203290</v>
      </c>
      <c r="D1724" s="224">
        <v>396000</v>
      </c>
      <c r="E1724" s="214"/>
      <c r="F1724" s="214"/>
      <c r="G1724" s="214"/>
      <c r="H1724" s="214"/>
      <c r="I1724" s="214"/>
      <c r="J1724" s="214"/>
      <c r="K1724" s="214"/>
      <c r="L1724" s="214"/>
      <c r="M1724" s="214"/>
      <c r="N1724" s="214"/>
      <c r="O1724" s="214"/>
      <c r="P1724" s="214"/>
      <c r="Q1724" s="214"/>
      <c r="R1724" s="214"/>
      <c r="S1724" s="214"/>
      <c r="T1724" s="214"/>
      <c r="U1724" s="214"/>
    </row>
    <row r="1725" ht="13.65" customHeight="1">
      <c r="A1725" s="223">
        <v>44820</v>
      </c>
      <c r="B1725" s="224">
        <v>192580</v>
      </c>
      <c r="C1725" s="224">
        <v>203030</v>
      </c>
      <c r="D1725" s="224">
        <v>395610</v>
      </c>
      <c r="E1725" s="214"/>
      <c r="F1725" s="214"/>
      <c r="G1725" s="214"/>
      <c r="H1725" s="214"/>
      <c r="I1725" s="214"/>
      <c r="J1725" s="214"/>
      <c r="K1725" s="214"/>
      <c r="L1725" s="214"/>
      <c r="M1725" s="214"/>
      <c r="N1725" s="214"/>
      <c r="O1725" s="214"/>
      <c r="P1725" s="214"/>
      <c r="Q1725" s="214"/>
      <c r="R1725" s="214"/>
      <c r="S1725" s="214"/>
      <c r="T1725" s="214"/>
      <c r="U1725" s="214"/>
    </row>
    <row r="1726" ht="13.65" customHeight="1">
      <c r="A1726" s="223">
        <v>44821</v>
      </c>
      <c r="B1726" s="224">
        <v>192600</v>
      </c>
      <c r="C1726" s="224">
        <v>202820</v>
      </c>
      <c r="D1726" s="224">
        <v>395420</v>
      </c>
      <c r="E1726" s="214"/>
      <c r="F1726" s="214"/>
      <c r="G1726" s="214"/>
      <c r="H1726" s="214"/>
      <c r="I1726" s="214"/>
      <c r="J1726" s="214"/>
      <c r="K1726" s="214"/>
      <c r="L1726" s="214"/>
      <c r="M1726" s="214"/>
      <c r="N1726" s="214"/>
      <c r="O1726" s="214"/>
      <c r="P1726" s="214"/>
      <c r="Q1726" s="214"/>
      <c r="R1726" s="214"/>
      <c r="S1726" s="214"/>
      <c r="T1726" s="214"/>
      <c r="U1726" s="214"/>
    </row>
    <row r="1727" ht="13.65" customHeight="1">
      <c r="A1727" s="223">
        <v>44822</v>
      </c>
      <c r="B1727" s="224">
        <v>192820</v>
      </c>
      <c r="C1727" s="224">
        <v>202300</v>
      </c>
      <c r="D1727" s="224">
        <v>395120</v>
      </c>
      <c r="E1727" s="214"/>
      <c r="F1727" s="214"/>
      <c r="G1727" s="214"/>
      <c r="H1727" s="214"/>
      <c r="I1727" s="214"/>
      <c r="J1727" s="214"/>
      <c r="K1727" s="214"/>
      <c r="L1727" s="214"/>
      <c r="M1727" s="214"/>
      <c r="N1727" s="214"/>
      <c r="O1727" s="214"/>
      <c r="P1727" s="214"/>
      <c r="Q1727" s="214"/>
      <c r="R1727" s="214"/>
      <c r="S1727" s="214"/>
      <c r="T1727" s="214"/>
      <c r="U1727" s="214"/>
    </row>
    <row r="1728" ht="13.65" customHeight="1">
      <c r="A1728" s="223">
        <v>44823</v>
      </c>
      <c r="B1728" s="224">
        <v>192840</v>
      </c>
      <c r="C1728" s="224">
        <v>202200</v>
      </c>
      <c r="D1728" s="224">
        <v>395040</v>
      </c>
      <c r="E1728" s="214"/>
      <c r="F1728" s="214"/>
      <c r="G1728" s="214"/>
      <c r="H1728" s="214"/>
      <c r="I1728" s="214"/>
      <c r="J1728" s="214"/>
      <c r="K1728" s="214"/>
      <c r="L1728" s="214"/>
      <c r="M1728" s="214"/>
      <c r="N1728" s="214"/>
      <c r="O1728" s="214"/>
      <c r="P1728" s="214"/>
      <c r="Q1728" s="214"/>
      <c r="R1728" s="214"/>
      <c r="S1728" s="214"/>
      <c r="T1728" s="214"/>
      <c r="U1728" s="214"/>
    </row>
    <row r="1729" ht="13.65" customHeight="1">
      <c r="A1729" s="223">
        <v>44824</v>
      </c>
      <c r="B1729" s="224">
        <v>193030</v>
      </c>
      <c r="C1729" s="224">
        <v>202150</v>
      </c>
      <c r="D1729" s="224">
        <v>395180</v>
      </c>
      <c r="E1729" s="214"/>
      <c r="F1729" s="214"/>
      <c r="G1729" s="214"/>
      <c r="H1729" s="214"/>
      <c r="I1729" s="214"/>
      <c r="J1729" s="214"/>
      <c r="K1729" s="214"/>
      <c r="L1729" s="214"/>
      <c r="M1729" s="214"/>
      <c r="N1729" s="214"/>
      <c r="O1729" s="214"/>
      <c r="P1729" s="214"/>
      <c r="Q1729" s="214"/>
      <c r="R1729" s="214"/>
      <c r="S1729" s="214"/>
      <c r="T1729" s="214"/>
      <c r="U1729" s="214"/>
    </row>
    <row r="1730" ht="13.65" customHeight="1">
      <c r="A1730" s="223">
        <v>44825</v>
      </c>
      <c r="B1730" s="224">
        <v>193250</v>
      </c>
      <c r="C1730" s="224">
        <v>202050</v>
      </c>
      <c r="D1730" s="224">
        <v>395300</v>
      </c>
      <c r="E1730" s="214"/>
      <c r="F1730" s="214"/>
      <c r="G1730" s="214"/>
      <c r="H1730" s="214"/>
      <c r="I1730" s="214"/>
      <c r="J1730" s="214"/>
      <c r="K1730" s="214"/>
      <c r="L1730" s="214"/>
      <c r="M1730" s="214"/>
      <c r="N1730" s="214"/>
      <c r="O1730" s="214"/>
      <c r="P1730" s="214"/>
      <c r="Q1730" s="214"/>
      <c r="R1730" s="214"/>
      <c r="S1730" s="214"/>
      <c r="T1730" s="214"/>
      <c r="U1730" s="214"/>
    </row>
    <row r="1731" ht="13.65" customHeight="1">
      <c r="A1731" s="223">
        <v>44826</v>
      </c>
      <c r="B1731" s="224">
        <v>193330</v>
      </c>
      <c r="C1731" s="224">
        <v>202050</v>
      </c>
      <c r="D1731" s="224">
        <v>395380</v>
      </c>
      <c r="E1731" s="214"/>
      <c r="F1731" s="214"/>
      <c r="G1731" s="214"/>
      <c r="H1731" s="214"/>
      <c r="I1731" s="214"/>
      <c r="J1731" s="214"/>
      <c r="K1731" s="214"/>
      <c r="L1731" s="214"/>
      <c r="M1731" s="214"/>
      <c r="N1731" s="214"/>
      <c r="O1731" s="214"/>
      <c r="P1731" s="214"/>
      <c r="Q1731" s="214"/>
      <c r="R1731" s="214"/>
      <c r="S1731" s="214"/>
      <c r="T1731" s="214"/>
      <c r="U1731" s="214"/>
    </row>
    <row r="1732" ht="13.65" customHeight="1">
      <c r="A1732" s="223">
        <v>44827</v>
      </c>
      <c r="B1732" s="224">
        <v>192820</v>
      </c>
      <c r="C1732" s="224">
        <v>202300</v>
      </c>
      <c r="D1732" s="224">
        <v>395120</v>
      </c>
      <c r="E1732" s="214"/>
      <c r="F1732" s="214"/>
      <c r="G1732" s="214"/>
      <c r="H1732" s="214"/>
      <c r="I1732" s="214"/>
      <c r="J1732" s="214"/>
      <c r="K1732" s="214"/>
      <c r="L1732" s="214"/>
      <c r="M1732" s="214"/>
      <c r="N1732" s="214"/>
      <c r="O1732" s="214"/>
      <c r="P1732" s="214"/>
      <c r="Q1732" s="214"/>
      <c r="R1732" s="214"/>
      <c r="S1732" s="214"/>
      <c r="T1732" s="214"/>
      <c r="U1732" s="214"/>
    </row>
    <row r="1733" ht="13.65" customHeight="1">
      <c r="A1733" s="223">
        <v>44828</v>
      </c>
      <c r="B1733" s="224">
        <v>192450</v>
      </c>
      <c r="C1733" s="224">
        <v>202360</v>
      </c>
      <c r="D1733" s="224">
        <v>394810</v>
      </c>
      <c r="E1733" s="214"/>
      <c r="F1733" s="214"/>
      <c r="G1733" s="214"/>
      <c r="H1733" s="214"/>
      <c r="I1733" s="214"/>
      <c r="J1733" s="214"/>
      <c r="K1733" s="214"/>
      <c r="L1733" s="214"/>
      <c r="M1733" s="214"/>
      <c r="N1733" s="214"/>
      <c r="O1733" s="214"/>
      <c r="P1733" s="214"/>
      <c r="Q1733" s="214"/>
      <c r="R1733" s="214"/>
      <c r="S1733" s="214"/>
      <c r="T1733" s="214"/>
      <c r="U1733" s="214"/>
    </row>
    <row r="1734" ht="13.65" customHeight="1">
      <c r="A1734" s="223">
        <v>44829</v>
      </c>
      <c r="B1734" s="224">
        <v>192430</v>
      </c>
      <c r="C1734" s="224">
        <v>202510</v>
      </c>
      <c r="D1734" s="224">
        <v>394940</v>
      </c>
      <c r="E1734" s="214"/>
      <c r="F1734" s="214"/>
      <c r="G1734" s="214"/>
      <c r="H1734" s="214"/>
      <c r="I1734" s="214"/>
      <c r="J1734" s="214"/>
      <c r="K1734" s="214"/>
      <c r="L1734" s="214"/>
      <c r="M1734" s="214"/>
      <c r="N1734" s="214"/>
      <c r="O1734" s="214"/>
      <c r="P1734" s="214"/>
      <c r="Q1734" s="214"/>
      <c r="R1734" s="214"/>
      <c r="S1734" s="214"/>
      <c r="T1734" s="214"/>
      <c r="U1734" s="214"/>
    </row>
    <row r="1735" ht="13.65" customHeight="1">
      <c r="A1735" s="223">
        <v>44830</v>
      </c>
      <c r="B1735" s="224">
        <v>192880</v>
      </c>
      <c r="C1735" s="224">
        <v>202100</v>
      </c>
      <c r="D1735" s="224">
        <v>394980</v>
      </c>
      <c r="E1735" s="214"/>
      <c r="F1735" s="214"/>
      <c r="G1735" s="214"/>
      <c r="H1735" s="214"/>
      <c r="I1735" s="214"/>
      <c r="J1735" s="214"/>
      <c r="K1735" s="214"/>
      <c r="L1735" s="214"/>
      <c r="M1735" s="214"/>
      <c r="N1735" s="214"/>
      <c r="O1735" s="214"/>
      <c r="P1735" s="214"/>
      <c r="Q1735" s="214"/>
      <c r="R1735" s="214"/>
      <c r="S1735" s="214"/>
      <c r="T1735" s="214"/>
      <c r="U1735" s="214"/>
    </row>
    <row r="1736" ht="13.65" customHeight="1">
      <c r="A1736" s="223">
        <v>44831</v>
      </c>
      <c r="B1736" s="224">
        <v>193250</v>
      </c>
      <c r="C1736" s="224">
        <v>201840</v>
      </c>
      <c r="D1736" s="224">
        <v>395090</v>
      </c>
      <c r="E1736" s="214"/>
      <c r="F1736" s="214"/>
      <c r="G1736" s="214"/>
      <c r="H1736" s="214"/>
      <c r="I1736" s="214"/>
      <c r="J1736" s="214"/>
      <c r="K1736" s="214"/>
      <c r="L1736" s="214"/>
      <c r="M1736" s="214"/>
      <c r="N1736" s="214"/>
      <c r="O1736" s="214"/>
      <c r="P1736" s="214"/>
      <c r="Q1736" s="214"/>
      <c r="R1736" s="214"/>
      <c r="S1736" s="214"/>
      <c r="T1736" s="214"/>
      <c r="U1736" s="214"/>
    </row>
    <row r="1737" ht="13.65" customHeight="1">
      <c r="A1737" s="223">
        <v>44832</v>
      </c>
      <c r="B1737" s="224">
        <v>193250</v>
      </c>
      <c r="C1737" s="224">
        <v>201940</v>
      </c>
      <c r="D1737" s="224">
        <v>395190</v>
      </c>
      <c r="E1737" s="214"/>
      <c r="F1737" s="214"/>
      <c r="G1737" s="214"/>
      <c r="H1737" s="214"/>
      <c r="I1737" s="214"/>
      <c r="J1737" s="214"/>
      <c r="K1737" s="214"/>
      <c r="L1737" s="214"/>
      <c r="M1737" s="214"/>
      <c r="N1737" s="214"/>
      <c r="O1737" s="214"/>
      <c r="P1737" s="214"/>
      <c r="Q1737" s="214"/>
      <c r="R1737" s="214"/>
      <c r="S1737" s="214"/>
      <c r="T1737" s="214"/>
      <c r="U1737" s="214"/>
    </row>
    <row r="1738" ht="13.65" customHeight="1">
      <c r="A1738" s="223">
        <v>44833</v>
      </c>
      <c r="B1738" s="224">
        <v>193180</v>
      </c>
      <c r="C1738" s="224">
        <v>201990</v>
      </c>
      <c r="D1738" s="224">
        <v>395170</v>
      </c>
      <c r="E1738" s="214"/>
      <c r="F1738" s="214"/>
      <c r="G1738" s="214"/>
      <c r="H1738" s="214"/>
      <c r="I1738" s="214"/>
      <c r="J1738" s="214"/>
      <c r="K1738" s="214"/>
      <c r="L1738" s="214"/>
      <c r="M1738" s="214"/>
      <c r="N1738" s="214"/>
      <c r="O1738" s="214"/>
      <c r="P1738" s="214"/>
      <c r="Q1738" s="214"/>
      <c r="R1738" s="214"/>
      <c r="S1738" s="214"/>
      <c r="T1738" s="214"/>
      <c r="U1738" s="214"/>
    </row>
    <row r="1739" ht="13.65" customHeight="1">
      <c r="A1739" s="223">
        <v>44834</v>
      </c>
      <c r="B1739" s="224">
        <v>193230</v>
      </c>
      <c r="C1739" s="224">
        <v>202150</v>
      </c>
      <c r="D1739" s="224">
        <v>395380</v>
      </c>
      <c r="E1739" s="214"/>
      <c r="F1739" s="214"/>
      <c r="G1739" s="214"/>
      <c r="H1739" s="214"/>
      <c r="I1739" s="214"/>
      <c r="J1739" s="214"/>
      <c r="K1739" s="214"/>
      <c r="L1739" s="214"/>
      <c r="M1739" s="214"/>
      <c r="N1739" s="214"/>
      <c r="O1739" s="214"/>
      <c r="P1739" s="214"/>
      <c r="Q1739" s="214"/>
      <c r="R1739" s="214"/>
      <c r="S1739" s="214"/>
      <c r="T1739" s="214"/>
      <c r="U1739" s="214"/>
    </row>
    <row r="1740" ht="13.65" customHeight="1">
      <c r="A1740" s="223">
        <v>44835</v>
      </c>
      <c r="B1740" s="224">
        <v>193120</v>
      </c>
      <c r="C1740" s="224">
        <v>202200</v>
      </c>
      <c r="D1740" s="224">
        <v>395320</v>
      </c>
      <c r="E1740" s="214"/>
      <c r="F1740" s="214"/>
      <c r="G1740" s="214"/>
      <c r="H1740" s="214"/>
      <c r="I1740" s="214"/>
      <c r="J1740" s="214"/>
      <c r="K1740" s="214"/>
      <c r="L1740" s="214"/>
      <c r="M1740" s="214"/>
      <c r="N1740" s="214"/>
      <c r="O1740" s="214"/>
      <c r="P1740" s="214"/>
      <c r="Q1740" s="214"/>
      <c r="R1740" s="214"/>
      <c r="S1740" s="214"/>
      <c r="T1740" s="214"/>
      <c r="U1740" s="214"/>
    </row>
    <row r="1741" ht="13.65" customHeight="1">
      <c r="A1741" s="223">
        <v>44836</v>
      </c>
      <c r="B1741" s="224">
        <v>192950</v>
      </c>
      <c r="C1741" s="224">
        <v>202250</v>
      </c>
      <c r="D1741" s="224">
        <v>395200</v>
      </c>
      <c r="E1741" s="214"/>
      <c r="F1741" s="214"/>
      <c r="G1741" s="214"/>
      <c r="H1741" s="214"/>
      <c r="I1741" s="214"/>
      <c r="J1741" s="214"/>
      <c r="K1741" s="214"/>
      <c r="L1741" s="214"/>
      <c r="M1741" s="214"/>
      <c r="N1741" s="214"/>
      <c r="O1741" s="214"/>
      <c r="P1741" s="214"/>
      <c r="Q1741" s="214"/>
      <c r="R1741" s="214"/>
      <c r="S1741" s="214"/>
      <c r="T1741" s="214"/>
      <c r="U1741" s="214"/>
    </row>
    <row r="1742" ht="13.65" customHeight="1">
      <c r="A1742" s="223">
        <v>44837</v>
      </c>
      <c r="B1742" s="224">
        <v>192770</v>
      </c>
      <c r="C1742" s="224">
        <v>201840</v>
      </c>
      <c r="D1742" s="224">
        <v>394610</v>
      </c>
      <c r="E1742" s="214"/>
      <c r="F1742" s="214"/>
      <c r="G1742" s="214"/>
      <c r="H1742" s="214"/>
      <c r="I1742" s="214"/>
      <c r="J1742" s="214"/>
      <c r="K1742" s="214"/>
      <c r="L1742" s="214"/>
      <c r="M1742" s="214"/>
      <c r="N1742" s="214"/>
      <c r="O1742" s="214"/>
      <c r="P1742" s="214"/>
      <c r="Q1742" s="214"/>
      <c r="R1742" s="214"/>
      <c r="S1742" s="214"/>
      <c r="T1742" s="214"/>
      <c r="U1742" s="214"/>
    </row>
    <row r="1743" ht="13.65" customHeight="1">
      <c r="A1743" s="223">
        <v>44838</v>
      </c>
      <c r="B1743" s="224">
        <v>192580</v>
      </c>
      <c r="C1743" s="224">
        <v>201120</v>
      </c>
      <c r="D1743" s="224">
        <v>393700</v>
      </c>
      <c r="E1743" s="214"/>
      <c r="F1743" s="214"/>
      <c r="G1743" s="214"/>
      <c r="H1743" s="214"/>
      <c r="I1743" s="214"/>
      <c r="J1743" s="214"/>
      <c r="K1743" s="214"/>
      <c r="L1743" s="214"/>
      <c r="M1743" s="214"/>
      <c r="N1743" s="214"/>
      <c r="O1743" s="214"/>
      <c r="P1743" s="214"/>
      <c r="Q1743" s="214"/>
      <c r="R1743" s="214"/>
      <c r="S1743" s="214"/>
      <c r="T1743" s="214"/>
      <c r="U1743" s="214"/>
    </row>
    <row r="1744" ht="13.65" customHeight="1">
      <c r="A1744" s="223">
        <v>44839</v>
      </c>
      <c r="B1744" s="224">
        <v>192450</v>
      </c>
      <c r="C1744" s="224">
        <v>200910</v>
      </c>
      <c r="D1744" s="224">
        <v>393360</v>
      </c>
      <c r="E1744" s="214"/>
      <c r="F1744" s="214"/>
      <c r="G1744" s="214"/>
      <c r="H1744" s="214"/>
      <c r="I1744" s="214"/>
      <c r="J1744" s="214"/>
      <c r="K1744" s="214"/>
      <c r="L1744" s="214"/>
      <c r="M1744" s="214"/>
      <c r="N1744" s="214"/>
      <c r="O1744" s="214"/>
      <c r="P1744" s="214"/>
      <c r="Q1744" s="214"/>
      <c r="R1744" s="214"/>
      <c r="S1744" s="214"/>
      <c r="T1744" s="214"/>
      <c r="U1744" s="214"/>
    </row>
    <row r="1745" ht="13.65" customHeight="1">
      <c r="A1745" s="223">
        <v>44840</v>
      </c>
      <c r="B1745" s="224">
        <v>192320</v>
      </c>
      <c r="C1745" s="224">
        <v>201070</v>
      </c>
      <c r="D1745" s="224">
        <v>393390</v>
      </c>
      <c r="E1745" s="214"/>
      <c r="F1745" s="214"/>
      <c r="G1745" s="214"/>
      <c r="H1745" s="214"/>
      <c r="I1745" s="214"/>
      <c r="J1745" s="214"/>
      <c r="K1745" s="214"/>
      <c r="L1745" s="214"/>
      <c r="M1745" s="214"/>
      <c r="N1745" s="214"/>
      <c r="O1745" s="214"/>
      <c r="P1745" s="214"/>
      <c r="Q1745" s="214"/>
      <c r="R1745" s="214"/>
      <c r="S1745" s="214"/>
      <c r="T1745" s="214"/>
      <c r="U1745" s="214"/>
    </row>
    <row r="1746" ht="13.65" customHeight="1">
      <c r="A1746" s="223">
        <v>44841</v>
      </c>
      <c r="B1746" s="224">
        <v>192320</v>
      </c>
      <c r="C1746" s="224">
        <v>201270</v>
      </c>
      <c r="D1746" s="224">
        <v>393590</v>
      </c>
      <c r="E1746" s="214"/>
      <c r="F1746" s="214"/>
      <c r="G1746" s="214"/>
      <c r="H1746" s="214"/>
      <c r="I1746" s="214"/>
      <c r="J1746" s="214"/>
      <c r="K1746" s="214"/>
      <c r="L1746" s="214"/>
      <c r="M1746" s="214"/>
      <c r="N1746" s="214"/>
      <c r="O1746" s="214"/>
      <c r="P1746" s="214"/>
      <c r="Q1746" s="214"/>
      <c r="R1746" s="214"/>
      <c r="S1746" s="214"/>
      <c r="T1746" s="214"/>
      <c r="U1746" s="214"/>
    </row>
    <row r="1747" ht="13.65" customHeight="1">
      <c r="A1747" s="223">
        <v>44842</v>
      </c>
      <c r="B1747" s="224">
        <v>192410</v>
      </c>
      <c r="C1747" s="224">
        <v>201170</v>
      </c>
      <c r="D1747" s="224">
        <v>393580</v>
      </c>
      <c r="E1747" s="214"/>
      <c r="F1747" s="214"/>
      <c r="G1747" s="214"/>
      <c r="H1747" s="214"/>
      <c r="I1747" s="214"/>
      <c r="J1747" s="214"/>
      <c r="K1747" s="214"/>
      <c r="L1747" s="214"/>
      <c r="M1747" s="214"/>
      <c r="N1747" s="214"/>
      <c r="O1747" s="214"/>
      <c r="P1747" s="214"/>
      <c r="Q1747" s="214"/>
      <c r="R1747" s="214"/>
      <c r="S1747" s="214"/>
      <c r="T1747" s="214"/>
      <c r="U1747" s="214"/>
    </row>
    <row r="1748" ht="13.65" customHeight="1">
      <c r="A1748" s="223">
        <v>44843</v>
      </c>
      <c r="B1748" s="224">
        <v>192280</v>
      </c>
      <c r="C1748" s="224">
        <v>201270</v>
      </c>
      <c r="D1748" s="224">
        <v>393550</v>
      </c>
      <c r="E1748" s="214"/>
      <c r="F1748" s="214"/>
      <c r="G1748" s="214"/>
      <c r="H1748" s="214"/>
      <c r="I1748" s="214"/>
      <c r="J1748" s="214"/>
      <c r="K1748" s="214"/>
      <c r="L1748" s="214"/>
      <c r="M1748" s="214"/>
      <c r="N1748" s="214"/>
      <c r="O1748" s="214"/>
      <c r="P1748" s="214"/>
      <c r="Q1748" s="214"/>
      <c r="R1748" s="214"/>
      <c r="S1748" s="214"/>
      <c r="T1748" s="214"/>
      <c r="U1748" s="214"/>
    </row>
    <row r="1749" ht="13.65" customHeight="1">
      <c r="A1749" s="223">
        <v>44844</v>
      </c>
      <c r="B1749" s="224">
        <v>192110</v>
      </c>
      <c r="C1749" s="224">
        <v>201270</v>
      </c>
      <c r="D1749" s="224">
        <v>393380</v>
      </c>
      <c r="E1749" s="214"/>
      <c r="F1749" s="214"/>
      <c r="G1749" s="214"/>
      <c r="H1749" s="214"/>
      <c r="I1749" s="214"/>
      <c r="J1749" s="214"/>
      <c r="K1749" s="214"/>
      <c r="L1749" s="214"/>
      <c r="M1749" s="214"/>
      <c r="N1749" s="214"/>
      <c r="O1749" s="214"/>
      <c r="P1749" s="214"/>
      <c r="Q1749" s="214"/>
      <c r="R1749" s="214"/>
      <c r="S1749" s="214"/>
      <c r="T1749" s="214"/>
      <c r="U1749" s="214"/>
    </row>
    <row r="1750" ht="13.65" customHeight="1">
      <c r="A1750" s="223">
        <v>44845</v>
      </c>
      <c r="B1750" s="224">
        <v>191550</v>
      </c>
      <c r="C1750" s="224">
        <v>201940</v>
      </c>
      <c r="D1750" s="224">
        <v>393490</v>
      </c>
      <c r="E1750" s="214"/>
      <c r="F1750" s="214"/>
      <c r="G1750" s="214"/>
      <c r="H1750" s="214"/>
      <c r="I1750" s="214"/>
      <c r="J1750" s="214"/>
      <c r="K1750" s="214"/>
      <c r="L1750" s="214"/>
      <c r="M1750" s="214"/>
      <c r="N1750" s="214"/>
      <c r="O1750" s="214"/>
      <c r="P1750" s="214"/>
      <c r="Q1750" s="214"/>
      <c r="R1750" s="214"/>
      <c r="S1750" s="214"/>
      <c r="T1750" s="214"/>
      <c r="U1750" s="214"/>
    </row>
    <row r="1751" ht="13.65" customHeight="1">
      <c r="A1751" s="223">
        <v>44846</v>
      </c>
      <c r="B1751" s="224">
        <v>190840</v>
      </c>
      <c r="C1751" s="224">
        <v>202510</v>
      </c>
      <c r="D1751" s="224">
        <v>393350</v>
      </c>
      <c r="E1751" s="214"/>
      <c r="F1751" s="214"/>
      <c r="G1751" s="214"/>
      <c r="H1751" s="214"/>
      <c r="I1751" s="214"/>
      <c r="J1751" s="214"/>
      <c r="K1751" s="214"/>
      <c r="L1751" s="214"/>
      <c r="M1751" s="214"/>
      <c r="N1751" s="214"/>
      <c r="O1751" s="214"/>
      <c r="P1751" s="214"/>
      <c r="Q1751" s="214"/>
      <c r="R1751" s="214"/>
      <c r="S1751" s="214"/>
      <c r="T1751" s="214"/>
      <c r="U1751" s="214"/>
    </row>
    <row r="1752" ht="13.65" customHeight="1">
      <c r="A1752" s="223">
        <v>44847</v>
      </c>
      <c r="B1752" s="224">
        <v>190180</v>
      </c>
      <c r="C1752" s="224">
        <v>203130</v>
      </c>
      <c r="D1752" s="224">
        <v>393310</v>
      </c>
      <c r="E1752" s="214"/>
      <c r="F1752" s="214"/>
      <c r="G1752" s="214"/>
      <c r="H1752" s="214"/>
      <c r="I1752" s="214"/>
      <c r="J1752" s="214"/>
      <c r="K1752" s="214"/>
      <c r="L1752" s="214"/>
      <c r="M1752" s="214"/>
      <c r="N1752" s="214"/>
      <c r="O1752" s="214"/>
      <c r="P1752" s="214"/>
      <c r="Q1752" s="214"/>
      <c r="R1752" s="214"/>
      <c r="S1752" s="214"/>
      <c r="T1752" s="214"/>
      <c r="U1752" s="214"/>
    </row>
    <row r="1753" ht="13.65" customHeight="1">
      <c r="A1753" s="223">
        <v>44848</v>
      </c>
      <c r="B1753" s="224">
        <v>189650</v>
      </c>
      <c r="C1753" s="224">
        <v>203700</v>
      </c>
      <c r="D1753" s="224">
        <v>393350</v>
      </c>
      <c r="E1753" s="214"/>
      <c r="F1753" s="214"/>
      <c r="G1753" s="214"/>
      <c r="H1753" s="214"/>
      <c r="I1753" s="214"/>
      <c r="J1753" s="214"/>
      <c r="K1753" s="214"/>
      <c r="L1753" s="214"/>
      <c r="M1753" s="214"/>
      <c r="N1753" s="214"/>
      <c r="O1753" s="214"/>
      <c r="P1753" s="214"/>
      <c r="Q1753" s="214"/>
      <c r="R1753" s="214"/>
      <c r="S1753" s="214"/>
      <c r="T1753" s="214"/>
      <c r="U1753" s="214"/>
    </row>
    <row r="1754" ht="13.65" customHeight="1">
      <c r="A1754" s="223">
        <v>44849</v>
      </c>
      <c r="B1754" s="224">
        <v>189840</v>
      </c>
      <c r="C1754" s="224">
        <v>203600</v>
      </c>
      <c r="D1754" s="224">
        <v>393440</v>
      </c>
      <c r="E1754" s="214"/>
      <c r="F1754" s="214"/>
      <c r="G1754" s="214"/>
      <c r="H1754" s="214"/>
      <c r="I1754" s="214"/>
      <c r="J1754" s="214"/>
      <c r="K1754" s="214"/>
      <c r="L1754" s="214"/>
      <c r="M1754" s="214"/>
      <c r="N1754" s="214"/>
      <c r="O1754" s="214"/>
      <c r="P1754" s="214"/>
      <c r="Q1754" s="214"/>
      <c r="R1754" s="214"/>
      <c r="S1754" s="214"/>
      <c r="T1754" s="214"/>
      <c r="U1754" s="214"/>
    </row>
    <row r="1755" ht="13.65" customHeight="1">
      <c r="A1755" s="223">
        <v>44850</v>
      </c>
      <c r="B1755" s="224">
        <v>189860</v>
      </c>
      <c r="C1755" s="224">
        <v>203490</v>
      </c>
      <c r="D1755" s="224">
        <v>393350</v>
      </c>
      <c r="E1755" s="214"/>
      <c r="F1755" s="214"/>
      <c r="G1755" s="214"/>
      <c r="H1755" s="214"/>
      <c r="I1755" s="214"/>
      <c r="J1755" s="214"/>
      <c r="K1755" s="214"/>
      <c r="L1755" s="214"/>
      <c r="M1755" s="214"/>
      <c r="N1755" s="214"/>
      <c r="O1755" s="214"/>
      <c r="P1755" s="214"/>
      <c r="Q1755" s="214"/>
      <c r="R1755" s="214"/>
      <c r="S1755" s="214"/>
      <c r="T1755" s="214"/>
      <c r="U1755" s="214"/>
    </row>
    <row r="1756" ht="13.65" customHeight="1">
      <c r="A1756" s="223">
        <v>44851</v>
      </c>
      <c r="B1756" s="224">
        <v>189730</v>
      </c>
      <c r="C1756" s="224">
        <v>202920</v>
      </c>
      <c r="D1756" s="224">
        <v>392650</v>
      </c>
      <c r="E1756" s="214"/>
      <c r="F1756" s="214"/>
      <c r="G1756" s="214"/>
      <c r="H1756" s="214"/>
      <c r="I1756" s="214"/>
      <c r="J1756" s="214"/>
      <c r="K1756" s="214"/>
      <c r="L1756" s="214"/>
      <c r="M1756" s="214"/>
      <c r="N1756" s="214"/>
      <c r="O1756" s="214"/>
      <c r="P1756" s="214"/>
      <c r="Q1756" s="214"/>
      <c r="R1756" s="214"/>
      <c r="S1756" s="214"/>
      <c r="T1756" s="214"/>
      <c r="U1756" s="214"/>
    </row>
    <row r="1757" ht="13.65" customHeight="1">
      <c r="A1757" s="223">
        <v>44852</v>
      </c>
      <c r="B1757" s="224">
        <v>189820</v>
      </c>
      <c r="C1757" s="224">
        <v>201380</v>
      </c>
      <c r="D1757" s="224">
        <v>391200</v>
      </c>
      <c r="E1757" s="214"/>
      <c r="F1757" s="214"/>
      <c r="G1757" s="214"/>
      <c r="H1757" s="214"/>
      <c r="I1757" s="214"/>
      <c r="J1757" s="214"/>
      <c r="K1757" s="214"/>
      <c r="L1757" s="214"/>
      <c r="M1757" s="214"/>
      <c r="N1757" s="214"/>
      <c r="O1757" s="214"/>
      <c r="P1757" s="214"/>
      <c r="Q1757" s="214"/>
      <c r="R1757" s="214"/>
      <c r="S1757" s="214"/>
      <c r="T1757" s="214"/>
      <c r="U1757" s="214"/>
    </row>
    <row r="1758" ht="13.65" customHeight="1">
      <c r="A1758" s="223">
        <v>44853</v>
      </c>
      <c r="B1758" s="224">
        <v>189970</v>
      </c>
      <c r="C1758" s="224">
        <v>200400</v>
      </c>
      <c r="D1758" s="224">
        <v>390370</v>
      </c>
      <c r="E1758" s="214"/>
      <c r="F1758" s="214"/>
      <c r="G1758" s="214"/>
      <c r="H1758" s="214"/>
      <c r="I1758" s="214"/>
      <c r="J1758" s="214"/>
      <c r="K1758" s="214"/>
      <c r="L1758" s="214"/>
      <c r="M1758" s="214"/>
      <c r="N1758" s="214"/>
      <c r="O1758" s="214"/>
      <c r="P1758" s="214"/>
      <c r="Q1758" s="214"/>
      <c r="R1758" s="214"/>
      <c r="S1758" s="214"/>
      <c r="T1758" s="214"/>
      <c r="U1758" s="214"/>
    </row>
    <row r="1759" ht="13.65" customHeight="1">
      <c r="A1759" s="223">
        <v>44854</v>
      </c>
      <c r="B1759" s="224">
        <v>190080</v>
      </c>
      <c r="C1759" s="224">
        <v>199940</v>
      </c>
      <c r="D1759" s="224">
        <v>390020</v>
      </c>
      <c r="E1759" s="214"/>
      <c r="F1759" s="214"/>
      <c r="G1759" s="214"/>
      <c r="H1759" s="214"/>
      <c r="I1759" s="214"/>
      <c r="J1759" s="214"/>
      <c r="K1759" s="214"/>
      <c r="L1759" s="214"/>
      <c r="M1759" s="214"/>
      <c r="N1759" s="214"/>
      <c r="O1759" s="214"/>
      <c r="P1759" s="214"/>
      <c r="Q1759" s="214"/>
      <c r="R1759" s="214"/>
      <c r="S1759" s="214"/>
      <c r="T1759" s="214"/>
      <c r="U1759" s="214"/>
    </row>
    <row r="1760" ht="13.65" customHeight="1">
      <c r="A1760" s="223">
        <v>44855</v>
      </c>
      <c r="B1760" s="224">
        <v>189840</v>
      </c>
      <c r="C1760" s="224">
        <v>200190</v>
      </c>
      <c r="D1760" s="224">
        <v>390030</v>
      </c>
      <c r="E1760" s="214"/>
      <c r="F1760" s="214"/>
      <c r="G1760" s="214"/>
      <c r="H1760" s="214"/>
      <c r="I1760" s="214"/>
      <c r="J1760" s="214"/>
      <c r="K1760" s="214"/>
      <c r="L1760" s="214"/>
      <c r="M1760" s="214"/>
      <c r="N1760" s="214"/>
      <c r="O1760" s="214"/>
      <c r="P1760" s="214"/>
      <c r="Q1760" s="214"/>
      <c r="R1760" s="214"/>
      <c r="S1760" s="214"/>
      <c r="T1760" s="214"/>
      <c r="U1760" s="214"/>
    </row>
    <row r="1761" ht="13.65" customHeight="1">
      <c r="A1761" s="223">
        <v>44856</v>
      </c>
      <c r="B1761" s="224">
        <v>189120</v>
      </c>
      <c r="C1761" s="224">
        <v>200660</v>
      </c>
      <c r="D1761" s="224">
        <v>389780</v>
      </c>
      <c r="E1761" s="214"/>
      <c r="F1761" s="214"/>
      <c r="G1761" s="214"/>
      <c r="H1761" s="214"/>
      <c r="I1761" s="214"/>
      <c r="J1761" s="214"/>
      <c r="K1761" s="214"/>
      <c r="L1761" s="214"/>
      <c r="M1761" s="214"/>
      <c r="N1761" s="214"/>
      <c r="O1761" s="214"/>
      <c r="P1761" s="214"/>
      <c r="Q1761" s="214"/>
      <c r="R1761" s="214"/>
      <c r="S1761" s="214"/>
      <c r="T1761" s="214"/>
      <c r="U1761" s="214"/>
    </row>
    <row r="1762" ht="13.65" customHeight="1">
      <c r="A1762" s="223">
        <v>44857</v>
      </c>
      <c r="B1762" s="224">
        <v>188140</v>
      </c>
      <c r="C1762" s="224">
        <v>201630</v>
      </c>
      <c r="D1762" s="224">
        <v>389770</v>
      </c>
      <c r="E1762" s="214"/>
      <c r="F1762" s="214"/>
      <c r="G1762" s="214"/>
      <c r="H1762" s="214"/>
      <c r="I1762" s="214"/>
      <c r="J1762" s="214"/>
      <c r="K1762" s="214"/>
      <c r="L1762" s="214"/>
      <c r="M1762" s="214"/>
      <c r="N1762" s="214"/>
      <c r="O1762" s="214"/>
      <c r="P1762" s="214"/>
      <c r="Q1762" s="214"/>
      <c r="R1762" s="214"/>
      <c r="S1762" s="214"/>
      <c r="T1762" s="214"/>
      <c r="U1762" s="214"/>
    </row>
    <row r="1763" ht="13.65" customHeight="1">
      <c r="A1763" s="223">
        <v>44858</v>
      </c>
      <c r="B1763" s="224">
        <v>186890</v>
      </c>
      <c r="C1763" s="224">
        <v>202670</v>
      </c>
      <c r="D1763" s="224">
        <v>389560</v>
      </c>
      <c r="E1763" s="214"/>
      <c r="F1763" s="214"/>
      <c r="G1763" s="214"/>
      <c r="H1763" s="214"/>
      <c r="I1763" s="214"/>
      <c r="J1763" s="214"/>
      <c r="K1763" s="214"/>
      <c r="L1763" s="214"/>
      <c r="M1763" s="214"/>
      <c r="N1763" s="214"/>
      <c r="O1763" s="214"/>
      <c r="P1763" s="214"/>
      <c r="Q1763" s="214"/>
      <c r="R1763" s="214"/>
      <c r="S1763" s="214"/>
      <c r="T1763" s="214"/>
      <c r="U1763" s="214"/>
    </row>
    <row r="1764" ht="13.65" customHeight="1">
      <c r="A1764" s="223">
        <v>44859</v>
      </c>
      <c r="B1764" s="224">
        <v>185630</v>
      </c>
      <c r="C1764" s="224">
        <v>203650</v>
      </c>
      <c r="D1764" s="224">
        <v>389280</v>
      </c>
      <c r="E1764" s="214"/>
      <c r="F1764" s="214"/>
      <c r="G1764" s="214"/>
      <c r="H1764" s="214"/>
      <c r="I1764" s="214"/>
      <c r="J1764" s="214"/>
      <c r="K1764" s="214"/>
      <c r="L1764" s="214"/>
      <c r="M1764" s="214"/>
      <c r="N1764" s="214"/>
      <c r="O1764" s="214"/>
      <c r="P1764" s="214"/>
      <c r="Q1764" s="214"/>
      <c r="R1764" s="214"/>
      <c r="S1764" s="214"/>
      <c r="T1764" s="214"/>
      <c r="U1764" s="214"/>
    </row>
    <row r="1765" ht="13.65" customHeight="1">
      <c r="A1765" s="223">
        <v>44860</v>
      </c>
      <c r="B1765" s="224">
        <v>184750</v>
      </c>
      <c r="C1765" s="224">
        <v>204690</v>
      </c>
      <c r="D1765" s="224">
        <v>389440</v>
      </c>
      <c r="E1765" s="214"/>
      <c r="F1765" s="214"/>
      <c r="G1765" s="214"/>
      <c r="H1765" s="214"/>
      <c r="I1765" s="214"/>
      <c r="J1765" s="214"/>
      <c r="K1765" s="214"/>
      <c r="L1765" s="214"/>
      <c r="M1765" s="214"/>
      <c r="N1765" s="214"/>
      <c r="O1765" s="214"/>
      <c r="P1765" s="214"/>
      <c r="Q1765" s="214"/>
      <c r="R1765" s="214"/>
      <c r="S1765" s="214"/>
      <c r="T1765" s="214"/>
      <c r="U1765" s="214"/>
    </row>
    <row r="1766" ht="13.65" customHeight="1">
      <c r="A1766" s="223">
        <v>44861</v>
      </c>
      <c r="B1766" s="224">
        <v>183760</v>
      </c>
      <c r="C1766" s="224">
        <v>205780</v>
      </c>
      <c r="D1766" s="224">
        <v>389540</v>
      </c>
      <c r="E1766" s="214"/>
      <c r="F1766" s="214"/>
      <c r="G1766" s="214"/>
      <c r="H1766" s="214"/>
      <c r="I1766" s="214"/>
      <c r="J1766" s="214"/>
      <c r="K1766" s="214"/>
      <c r="L1766" s="214"/>
      <c r="M1766" s="214"/>
      <c r="N1766" s="214"/>
      <c r="O1766" s="214"/>
      <c r="P1766" s="214"/>
      <c r="Q1766" s="214"/>
      <c r="R1766" s="214"/>
      <c r="S1766" s="214"/>
      <c r="T1766" s="214"/>
      <c r="U1766" s="214"/>
    </row>
    <row r="1767" ht="13.65" customHeight="1">
      <c r="A1767" s="223">
        <v>44862</v>
      </c>
      <c r="B1767" s="224">
        <v>182720</v>
      </c>
      <c r="C1767" s="224">
        <v>206770</v>
      </c>
      <c r="D1767" s="224">
        <v>389490</v>
      </c>
      <c r="E1767" s="214"/>
      <c r="F1767" s="214"/>
      <c r="G1767" s="214"/>
      <c r="H1767" s="214"/>
      <c r="I1767" s="214"/>
      <c r="J1767" s="214"/>
      <c r="K1767" s="214"/>
      <c r="L1767" s="214"/>
      <c r="M1767" s="214"/>
      <c r="N1767" s="214"/>
      <c r="O1767" s="214"/>
      <c r="P1767" s="214"/>
      <c r="Q1767" s="214"/>
      <c r="R1767" s="214"/>
      <c r="S1767" s="214"/>
      <c r="T1767" s="214"/>
      <c r="U1767" s="214"/>
    </row>
    <row r="1768" ht="13.65" customHeight="1">
      <c r="A1768" s="223">
        <v>44863</v>
      </c>
      <c r="B1768" s="224">
        <v>181560</v>
      </c>
      <c r="C1768" s="224">
        <v>207920</v>
      </c>
      <c r="D1768" s="224">
        <v>389480</v>
      </c>
      <c r="E1768" s="214"/>
      <c r="F1768" s="214"/>
      <c r="G1768" s="214"/>
      <c r="H1768" s="214"/>
      <c r="I1768" s="214"/>
      <c r="J1768" s="214"/>
      <c r="K1768" s="214"/>
      <c r="L1768" s="214"/>
      <c r="M1768" s="214"/>
      <c r="N1768" s="214"/>
      <c r="O1768" s="214"/>
      <c r="P1768" s="214"/>
      <c r="Q1768" s="214"/>
      <c r="R1768" s="214"/>
      <c r="S1768" s="214"/>
      <c r="T1768" s="214"/>
      <c r="U1768" s="214"/>
    </row>
    <row r="1769" ht="13.65" customHeight="1">
      <c r="A1769" s="223">
        <v>44864</v>
      </c>
      <c r="B1769" s="224">
        <v>180440</v>
      </c>
      <c r="C1769" s="224">
        <v>209080</v>
      </c>
      <c r="D1769" s="224">
        <v>389520</v>
      </c>
      <c r="E1769" s="214"/>
      <c r="F1769" s="214"/>
      <c r="G1769" s="214"/>
      <c r="H1769" s="214"/>
      <c r="I1769" s="214"/>
      <c r="J1769" s="214"/>
      <c r="K1769" s="214"/>
      <c r="L1769" s="214"/>
      <c r="M1769" s="214"/>
      <c r="N1769" s="214"/>
      <c r="O1769" s="214"/>
      <c r="P1769" s="214"/>
      <c r="Q1769" s="214"/>
      <c r="R1769" s="214"/>
      <c r="S1769" s="214"/>
      <c r="T1769" s="214"/>
      <c r="U1769" s="214"/>
    </row>
    <row r="1770" ht="13.65" customHeight="1">
      <c r="A1770" s="223">
        <v>44865</v>
      </c>
      <c r="B1770" s="224">
        <v>179420</v>
      </c>
      <c r="C1770" s="224">
        <v>209610</v>
      </c>
      <c r="D1770" s="224">
        <v>389030</v>
      </c>
      <c r="E1770" s="214"/>
      <c r="F1770" s="214"/>
      <c r="G1770" s="214"/>
      <c r="H1770" s="214"/>
      <c r="I1770" s="214"/>
      <c r="J1770" s="214"/>
      <c r="K1770" s="214"/>
      <c r="L1770" s="214"/>
      <c r="M1770" s="214"/>
      <c r="N1770" s="214"/>
      <c r="O1770" s="214"/>
      <c r="P1770" s="214"/>
      <c r="Q1770" s="214"/>
      <c r="R1770" s="214"/>
      <c r="S1770" s="214"/>
      <c r="T1770" s="214"/>
      <c r="U1770" s="214"/>
    </row>
    <row r="1771" ht="13.65" customHeight="1">
      <c r="A1771" s="223">
        <v>44866</v>
      </c>
      <c r="B1771" s="224">
        <v>178990</v>
      </c>
      <c r="C1771" s="224">
        <v>209660</v>
      </c>
      <c r="D1771" s="224">
        <v>388650</v>
      </c>
      <c r="E1771" s="214"/>
      <c r="F1771" s="214"/>
      <c r="G1771" s="214"/>
      <c r="H1771" s="214"/>
      <c r="I1771" s="214"/>
      <c r="J1771" s="214"/>
      <c r="K1771" s="214"/>
      <c r="L1771" s="214"/>
      <c r="M1771" s="214"/>
      <c r="N1771" s="214"/>
      <c r="O1771" s="214"/>
      <c r="P1771" s="214"/>
      <c r="Q1771" s="214"/>
      <c r="R1771" s="214"/>
      <c r="S1771" s="214"/>
      <c r="T1771" s="214"/>
      <c r="U1771" s="214"/>
    </row>
    <row r="1772" ht="13.65" customHeight="1">
      <c r="A1772" s="223">
        <v>44867</v>
      </c>
      <c r="B1772" s="224">
        <v>179090</v>
      </c>
      <c r="C1772" s="224">
        <v>209660</v>
      </c>
      <c r="D1772" s="224">
        <v>388750</v>
      </c>
      <c r="E1772" s="214"/>
      <c r="F1772" s="214"/>
      <c r="G1772" s="214"/>
      <c r="H1772" s="214"/>
      <c r="I1772" s="214"/>
      <c r="J1772" s="214"/>
      <c r="K1772" s="214"/>
      <c r="L1772" s="214"/>
      <c r="M1772" s="214"/>
      <c r="N1772" s="214"/>
      <c r="O1772" s="214"/>
      <c r="P1772" s="214"/>
      <c r="Q1772" s="214"/>
      <c r="R1772" s="214"/>
      <c r="S1772" s="214"/>
      <c r="T1772" s="214"/>
      <c r="U1772" s="214"/>
    </row>
    <row r="1773" ht="13.65" customHeight="1">
      <c r="A1773" s="223">
        <v>44868</v>
      </c>
      <c r="B1773" s="224">
        <v>179580</v>
      </c>
      <c r="C1773" s="224">
        <v>209550</v>
      </c>
      <c r="D1773" s="224">
        <v>389130</v>
      </c>
      <c r="E1773" s="214"/>
      <c r="F1773" s="214"/>
      <c r="G1773" s="214"/>
      <c r="H1773" s="214"/>
      <c r="I1773" s="214"/>
      <c r="J1773" s="214"/>
      <c r="K1773" s="214"/>
      <c r="L1773" s="214"/>
      <c r="M1773" s="214"/>
      <c r="N1773" s="214"/>
      <c r="O1773" s="214"/>
      <c r="P1773" s="214"/>
      <c r="Q1773" s="214"/>
      <c r="R1773" s="214"/>
      <c r="S1773" s="214"/>
      <c r="T1773" s="214"/>
      <c r="U1773" s="214"/>
    </row>
    <row r="1774" ht="13.65" customHeight="1">
      <c r="A1774" s="223">
        <v>44869</v>
      </c>
      <c r="B1774" s="224">
        <v>180140</v>
      </c>
      <c r="C1774" s="224">
        <v>209450</v>
      </c>
      <c r="D1774" s="224">
        <v>389590</v>
      </c>
      <c r="E1774" s="214"/>
      <c r="F1774" s="214"/>
      <c r="G1774" s="214"/>
      <c r="H1774" s="214"/>
      <c r="I1774" s="214"/>
      <c r="J1774" s="214"/>
      <c r="K1774" s="214"/>
      <c r="L1774" s="214"/>
      <c r="M1774" s="214"/>
      <c r="N1774" s="214"/>
      <c r="O1774" s="214"/>
      <c r="P1774" s="214"/>
      <c r="Q1774" s="214"/>
      <c r="R1774" s="214"/>
      <c r="S1774" s="214"/>
      <c r="T1774" s="214"/>
      <c r="U1774" s="214"/>
    </row>
    <row r="1775" ht="13.65" customHeight="1">
      <c r="A1775" s="223">
        <v>44870</v>
      </c>
      <c r="B1775" s="224">
        <v>180440</v>
      </c>
      <c r="C1775" s="224">
        <v>209500</v>
      </c>
      <c r="D1775" s="224">
        <v>389940</v>
      </c>
      <c r="E1775" s="214"/>
      <c r="F1775" s="214"/>
      <c r="G1775" s="214"/>
      <c r="H1775" s="214"/>
      <c r="I1775" s="214"/>
      <c r="J1775" s="214"/>
      <c r="K1775" s="214"/>
      <c r="L1775" s="214"/>
      <c r="M1775" s="214"/>
      <c r="N1775" s="214"/>
      <c r="O1775" s="214"/>
      <c r="P1775" s="214"/>
      <c r="Q1775" s="214"/>
      <c r="R1775" s="214"/>
      <c r="S1775" s="214"/>
      <c r="T1775" s="214"/>
      <c r="U1775" s="214"/>
    </row>
    <row r="1776" ht="13.65" customHeight="1">
      <c r="A1776" s="223">
        <v>44871</v>
      </c>
      <c r="B1776" s="224">
        <v>181130</v>
      </c>
      <c r="C1776" s="224">
        <v>209400</v>
      </c>
      <c r="D1776" s="224">
        <v>390530</v>
      </c>
      <c r="E1776" s="214"/>
      <c r="F1776" s="214"/>
      <c r="G1776" s="214"/>
      <c r="H1776" s="214"/>
      <c r="I1776" s="214"/>
      <c r="J1776" s="214"/>
      <c r="K1776" s="214"/>
      <c r="L1776" s="214"/>
      <c r="M1776" s="214"/>
      <c r="N1776" s="214"/>
      <c r="O1776" s="214"/>
      <c r="P1776" s="214"/>
      <c r="Q1776" s="214"/>
      <c r="R1776" s="214"/>
      <c r="S1776" s="214"/>
      <c r="T1776" s="214"/>
      <c r="U1776" s="214"/>
    </row>
    <row r="1777" ht="13.65" customHeight="1">
      <c r="A1777" s="223">
        <v>44872</v>
      </c>
      <c r="B1777" s="224">
        <v>181580</v>
      </c>
      <c r="C1777" s="224">
        <v>209400</v>
      </c>
      <c r="D1777" s="224">
        <v>390980</v>
      </c>
      <c r="E1777" s="214"/>
      <c r="F1777" s="214"/>
      <c r="G1777" s="214"/>
      <c r="H1777" s="214"/>
      <c r="I1777" s="214"/>
      <c r="J1777" s="214"/>
      <c r="K1777" s="214"/>
      <c r="L1777" s="214"/>
      <c r="M1777" s="214"/>
      <c r="N1777" s="214"/>
      <c r="O1777" s="214"/>
      <c r="P1777" s="214"/>
      <c r="Q1777" s="214"/>
      <c r="R1777" s="214"/>
      <c r="S1777" s="214"/>
      <c r="T1777" s="214"/>
      <c r="U1777" s="214"/>
    </row>
    <row r="1778" ht="13.65" customHeight="1">
      <c r="A1778" s="223">
        <v>44873</v>
      </c>
      <c r="B1778" s="224">
        <v>182390</v>
      </c>
      <c r="C1778" s="224">
        <v>209500</v>
      </c>
      <c r="D1778" s="224">
        <v>391890</v>
      </c>
      <c r="E1778" s="214"/>
      <c r="F1778" s="214"/>
      <c r="G1778" s="214"/>
      <c r="H1778" s="214"/>
      <c r="I1778" s="214"/>
      <c r="J1778" s="214"/>
      <c r="K1778" s="214"/>
      <c r="L1778" s="214"/>
      <c r="M1778" s="214"/>
      <c r="N1778" s="214"/>
      <c r="O1778" s="214"/>
      <c r="P1778" s="214"/>
      <c r="Q1778" s="214"/>
      <c r="R1778" s="214"/>
      <c r="S1778" s="214"/>
      <c r="T1778" s="214"/>
      <c r="U1778" s="214"/>
    </row>
    <row r="1779" ht="13.65" customHeight="1">
      <c r="A1779" s="223">
        <v>44874</v>
      </c>
      <c r="B1779" s="224">
        <v>182850</v>
      </c>
      <c r="C1779" s="224">
        <v>209400</v>
      </c>
      <c r="D1779" s="224">
        <v>392250</v>
      </c>
      <c r="E1779" s="214"/>
      <c r="F1779" s="214"/>
      <c r="G1779" s="214"/>
      <c r="H1779" s="214"/>
      <c r="I1779" s="214"/>
      <c r="J1779" s="214"/>
      <c r="K1779" s="214"/>
      <c r="L1779" s="214"/>
      <c r="M1779" s="214"/>
      <c r="N1779" s="214"/>
      <c r="O1779" s="214"/>
      <c r="P1779" s="214"/>
      <c r="Q1779" s="214"/>
      <c r="R1779" s="214"/>
      <c r="S1779" s="214"/>
      <c r="T1779" s="214"/>
      <c r="U1779" s="214"/>
    </row>
    <row r="1780" ht="13.65" customHeight="1">
      <c r="A1780" s="223">
        <v>44875</v>
      </c>
      <c r="B1780" s="224">
        <v>183370</v>
      </c>
      <c r="C1780" s="224">
        <v>209290</v>
      </c>
      <c r="D1780" s="224">
        <v>392660</v>
      </c>
      <c r="E1780" s="214"/>
      <c r="F1780" s="214"/>
      <c r="G1780" s="214"/>
      <c r="H1780" s="214"/>
      <c r="I1780" s="214"/>
      <c r="J1780" s="214"/>
      <c r="K1780" s="214"/>
      <c r="L1780" s="214"/>
      <c r="M1780" s="214"/>
      <c r="N1780" s="214"/>
      <c r="O1780" s="214"/>
      <c r="P1780" s="214"/>
      <c r="Q1780" s="214"/>
      <c r="R1780" s="214"/>
      <c r="S1780" s="214"/>
      <c r="T1780" s="214"/>
      <c r="U1780" s="214"/>
    </row>
    <row r="1781" ht="13.65" customHeight="1">
      <c r="A1781" s="223">
        <v>44876</v>
      </c>
      <c r="B1781" s="224">
        <v>184020</v>
      </c>
      <c r="C1781" s="224">
        <v>209180</v>
      </c>
      <c r="D1781" s="224">
        <v>393200</v>
      </c>
      <c r="E1781" s="214"/>
      <c r="F1781" s="214"/>
      <c r="G1781" s="214"/>
      <c r="H1781" s="214"/>
      <c r="I1781" s="214"/>
      <c r="J1781" s="214"/>
      <c r="K1781" s="214"/>
      <c r="L1781" s="214"/>
      <c r="M1781" s="214"/>
      <c r="N1781" s="214"/>
      <c r="O1781" s="214"/>
      <c r="P1781" s="214"/>
      <c r="Q1781" s="214"/>
      <c r="R1781" s="214"/>
      <c r="S1781" s="214"/>
      <c r="T1781" s="214"/>
      <c r="U1781" s="214"/>
    </row>
    <row r="1782" ht="13.65" customHeight="1">
      <c r="A1782" s="223">
        <v>44877</v>
      </c>
      <c r="B1782" s="224">
        <v>184640</v>
      </c>
      <c r="C1782" s="224">
        <v>209130</v>
      </c>
      <c r="D1782" s="224">
        <v>393770</v>
      </c>
      <c r="E1782" s="214"/>
      <c r="F1782" s="214"/>
      <c r="G1782" s="214"/>
      <c r="H1782" s="214"/>
      <c r="I1782" s="214"/>
      <c r="J1782" s="214"/>
      <c r="K1782" s="214"/>
      <c r="L1782" s="214"/>
      <c r="M1782" s="214"/>
      <c r="N1782" s="214"/>
      <c r="O1782" s="214"/>
      <c r="P1782" s="214"/>
      <c r="Q1782" s="214"/>
      <c r="R1782" s="214"/>
      <c r="S1782" s="214"/>
      <c r="T1782" s="214"/>
      <c r="U1782" s="214"/>
    </row>
    <row r="1783" ht="13.65" customHeight="1">
      <c r="A1783" s="223">
        <v>44878</v>
      </c>
      <c r="B1783" s="224">
        <v>185210</v>
      </c>
      <c r="C1783" s="224">
        <v>208970</v>
      </c>
      <c r="D1783" s="224">
        <v>394180</v>
      </c>
      <c r="E1783" s="214"/>
      <c r="F1783" s="214"/>
      <c r="G1783" s="214"/>
      <c r="H1783" s="214"/>
      <c r="I1783" s="214"/>
      <c r="J1783" s="214"/>
      <c r="K1783" s="214"/>
      <c r="L1783" s="214"/>
      <c r="M1783" s="214"/>
      <c r="N1783" s="214"/>
      <c r="O1783" s="214"/>
      <c r="P1783" s="214"/>
      <c r="Q1783" s="214"/>
      <c r="R1783" s="214"/>
      <c r="S1783" s="214"/>
      <c r="T1783" s="214"/>
      <c r="U1783" s="214"/>
    </row>
    <row r="1784" ht="13.65" customHeight="1">
      <c r="A1784" s="223">
        <v>44879</v>
      </c>
      <c r="B1784" s="224">
        <v>185690</v>
      </c>
      <c r="C1784" s="224">
        <v>208970</v>
      </c>
      <c r="D1784" s="224">
        <v>394660</v>
      </c>
      <c r="E1784" s="214"/>
      <c r="F1784" s="214"/>
      <c r="G1784" s="214"/>
      <c r="H1784" s="214"/>
      <c r="I1784" s="214"/>
      <c r="J1784" s="214"/>
      <c r="K1784" s="214"/>
      <c r="L1784" s="214"/>
      <c r="M1784" s="214"/>
      <c r="N1784" s="214"/>
      <c r="O1784" s="214"/>
      <c r="P1784" s="214"/>
      <c r="Q1784" s="214"/>
      <c r="R1784" s="214"/>
      <c r="S1784" s="214"/>
      <c r="T1784" s="214"/>
      <c r="U1784" s="214"/>
    </row>
    <row r="1785" ht="13.65" customHeight="1">
      <c r="A1785" s="223">
        <v>44880</v>
      </c>
      <c r="B1785" s="224">
        <v>186180</v>
      </c>
      <c r="C1785" s="224">
        <v>208870</v>
      </c>
      <c r="D1785" s="224">
        <v>395050</v>
      </c>
      <c r="E1785" s="214"/>
      <c r="F1785" s="214"/>
      <c r="G1785" s="214"/>
      <c r="H1785" s="214"/>
      <c r="I1785" s="214"/>
      <c r="J1785" s="214"/>
      <c r="K1785" s="214"/>
      <c r="L1785" s="214"/>
      <c r="M1785" s="214"/>
      <c r="N1785" s="214"/>
      <c r="O1785" s="214"/>
      <c r="P1785" s="214"/>
      <c r="Q1785" s="214"/>
      <c r="R1785" s="214"/>
      <c r="S1785" s="214"/>
      <c r="T1785" s="214"/>
      <c r="U1785" s="214"/>
    </row>
    <row r="1786" ht="13.65" customHeight="1">
      <c r="A1786" s="223">
        <v>44881</v>
      </c>
      <c r="B1786" s="224">
        <v>186680</v>
      </c>
      <c r="C1786" s="224">
        <v>208870</v>
      </c>
      <c r="D1786" s="224">
        <v>395550</v>
      </c>
      <c r="E1786" s="214"/>
      <c r="F1786" s="214"/>
      <c r="G1786" s="214"/>
      <c r="H1786" s="214"/>
      <c r="I1786" s="214"/>
      <c r="J1786" s="214"/>
      <c r="K1786" s="214"/>
      <c r="L1786" s="214"/>
      <c r="M1786" s="214"/>
      <c r="N1786" s="214"/>
      <c r="O1786" s="214"/>
      <c r="P1786" s="214"/>
      <c r="Q1786" s="214"/>
      <c r="R1786" s="214"/>
      <c r="S1786" s="214"/>
      <c r="T1786" s="214"/>
      <c r="U1786" s="214"/>
    </row>
    <row r="1787" ht="13.65" customHeight="1">
      <c r="A1787" s="223">
        <v>44882</v>
      </c>
      <c r="B1787" s="224">
        <v>187360</v>
      </c>
      <c r="C1787" s="224">
        <v>208760</v>
      </c>
      <c r="D1787" s="224">
        <v>396120</v>
      </c>
      <c r="E1787" s="214"/>
      <c r="F1787" s="214"/>
      <c r="G1787" s="214"/>
      <c r="H1787" s="214"/>
      <c r="I1787" s="214"/>
      <c r="J1787" s="214"/>
      <c r="K1787" s="214"/>
      <c r="L1787" s="214"/>
      <c r="M1787" s="214"/>
      <c r="N1787" s="214"/>
      <c r="O1787" s="214"/>
      <c r="P1787" s="214"/>
      <c r="Q1787" s="214"/>
      <c r="R1787" s="214"/>
      <c r="S1787" s="214"/>
      <c r="T1787" s="214"/>
      <c r="U1787" s="214"/>
    </row>
    <row r="1788" ht="13.65" customHeight="1">
      <c r="A1788" s="223">
        <v>44883</v>
      </c>
      <c r="B1788" s="224">
        <v>188010</v>
      </c>
      <c r="C1788" s="224">
        <v>208660</v>
      </c>
      <c r="D1788" s="224">
        <v>396670</v>
      </c>
      <c r="E1788" s="214"/>
      <c r="F1788" s="214"/>
      <c r="G1788" s="214"/>
      <c r="H1788" s="214"/>
      <c r="I1788" s="214"/>
      <c r="J1788" s="214"/>
      <c r="K1788" s="214"/>
      <c r="L1788" s="214"/>
      <c r="M1788" s="214"/>
      <c r="N1788" s="214"/>
      <c r="O1788" s="214"/>
      <c r="P1788" s="214"/>
      <c r="Q1788" s="214"/>
      <c r="R1788" s="214"/>
      <c r="S1788" s="214"/>
      <c r="T1788" s="214"/>
      <c r="U1788" s="214"/>
    </row>
    <row r="1789" ht="13.65" customHeight="1">
      <c r="A1789" s="223">
        <v>44884</v>
      </c>
      <c r="B1789" s="224">
        <v>188500</v>
      </c>
      <c r="C1789" s="224">
        <v>208500</v>
      </c>
      <c r="D1789" s="224">
        <v>397000</v>
      </c>
      <c r="E1789" s="214"/>
      <c r="F1789" s="214"/>
      <c r="G1789" s="214"/>
      <c r="H1789" s="214"/>
      <c r="I1789" s="214"/>
      <c r="J1789" s="214"/>
      <c r="K1789" s="214"/>
      <c r="L1789" s="214"/>
      <c r="M1789" s="214"/>
      <c r="N1789" s="214"/>
      <c r="O1789" s="214"/>
      <c r="P1789" s="214"/>
      <c r="Q1789" s="214"/>
      <c r="R1789" s="214"/>
      <c r="S1789" s="214"/>
      <c r="T1789" s="214"/>
      <c r="U1789" s="214"/>
    </row>
    <row r="1790" ht="13.65" customHeight="1">
      <c r="A1790" s="223">
        <v>44885</v>
      </c>
      <c r="B1790" s="224">
        <v>189260</v>
      </c>
      <c r="C1790" s="224">
        <v>208340</v>
      </c>
      <c r="D1790" s="224">
        <v>397600</v>
      </c>
      <c r="E1790" s="214"/>
      <c r="F1790" s="214"/>
      <c r="G1790" s="214"/>
      <c r="H1790" s="214"/>
      <c r="I1790" s="214"/>
      <c r="J1790" s="214"/>
      <c r="K1790" s="214"/>
      <c r="L1790" s="214"/>
      <c r="M1790" s="214"/>
      <c r="N1790" s="214"/>
      <c r="O1790" s="214"/>
      <c r="P1790" s="214"/>
      <c r="Q1790" s="214"/>
      <c r="R1790" s="214"/>
      <c r="S1790" s="214"/>
      <c r="T1790" s="214"/>
      <c r="U1790" s="214"/>
    </row>
    <row r="1791" ht="13.65" customHeight="1">
      <c r="A1791" s="223">
        <v>44886</v>
      </c>
      <c r="B1791" s="224">
        <v>189900</v>
      </c>
      <c r="C1791" s="224">
        <v>208290</v>
      </c>
      <c r="D1791" s="224">
        <v>398190</v>
      </c>
      <c r="E1791" s="214"/>
      <c r="F1791" s="214"/>
      <c r="G1791" s="214"/>
      <c r="H1791" s="214"/>
      <c r="I1791" s="214"/>
      <c r="J1791" s="214"/>
      <c r="K1791" s="214"/>
      <c r="L1791" s="214"/>
      <c r="M1791" s="214"/>
      <c r="N1791" s="214"/>
      <c r="O1791" s="214"/>
      <c r="P1791" s="214"/>
      <c r="Q1791" s="214"/>
      <c r="R1791" s="214"/>
      <c r="S1791" s="214"/>
      <c r="T1791" s="214"/>
      <c r="U1791" s="214"/>
    </row>
    <row r="1792" ht="13.65" customHeight="1">
      <c r="A1792" s="223">
        <v>44887</v>
      </c>
      <c r="B1792" s="224">
        <v>190630</v>
      </c>
      <c r="C1792" s="224">
        <v>208240</v>
      </c>
      <c r="D1792" s="224">
        <v>398870</v>
      </c>
      <c r="E1792" s="214"/>
      <c r="F1792" s="214"/>
      <c r="G1792" s="214"/>
      <c r="H1792" s="214"/>
      <c r="I1792" s="214"/>
      <c r="J1792" s="214"/>
      <c r="K1792" s="214"/>
      <c r="L1792" s="214"/>
      <c r="M1792" s="214"/>
      <c r="N1792" s="214"/>
      <c r="O1792" s="214"/>
      <c r="P1792" s="214"/>
      <c r="Q1792" s="214"/>
      <c r="R1792" s="214"/>
      <c r="S1792" s="214"/>
      <c r="T1792" s="214"/>
      <c r="U1792" s="214"/>
    </row>
    <row r="1793" ht="13.65" customHeight="1">
      <c r="A1793" s="223">
        <v>44888</v>
      </c>
      <c r="B1793" s="224">
        <v>191230</v>
      </c>
      <c r="C1793" s="224">
        <v>208190</v>
      </c>
      <c r="D1793" s="224">
        <v>399420</v>
      </c>
      <c r="E1793" s="214"/>
      <c r="F1793" s="214"/>
      <c r="G1793" s="214"/>
      <c r="H1793" s="214"/>
      <c r="I1793" s="214"/>
      <c r="J1793" s="214"/>
      <c r="K1793" s="214"/>
      <c r="L1793" s="214"/>
      <c r="M1793" s="214"/>
      <c r="N1793" s="214"/>
      <c r="O1793" s="214"/>
      <c r="P1793" s="214"/>
      <c r="Q1793" s="214"/>
      <c r="R1793" s="214"/>
      <c r="S1793" s="214"/>
      <c r="T1793" s="214"/>
      <c r="U1793" s="214"/>
    </row>
    <row r="1794" ht="13.65" customHeight="1">
      <c r="A1794" s="223">
        <v>44889</v>
      </c>
      <c r="B1794" s="224">
        <v>191700</v>
      </c>
      <c r="C1794" s="224">
        <v>208080</v>
      </c>
      <c r="D1794" s="224">
        <v>399780</v>
      </c>
      <c r="E1794" s="214"/>
      <c r="F1794" s="214"/>
      <c r="G1794" s="214"/>
      <c r="H1794" s="214"/>
      <c r="I1794" s="214"/>
      <c r="J1794" s="214"/>
      <c r="K1794" s="214"/>
      <c r="L1794" s="214"/>
      <c r="M1794" s="214"/>
      <c r="N1794" s="214"/>
      <c r="O1794" s="214"/>
      <c r="P1794" s="214"/>
      <c r="Q1794" s="214"/>
      <c r="R1794" s="214"/>
      <c r="S1794" s="214"/>
      <c r="T1794" s="214"/>
      <c r="U1794" s="214"/>
    </row>
    <row r="1795" ht="13.65" customHeight="1">
      <c r="A1795" s="223">
        <v>44890</v>
      </c>
      <c r="B1795" s="224">
        <v>192260</v>
      </c>
      <c r="C1795" s="224">
        <v>208030</v>
      </c>
      <c r="D1795" s="224">
        <v>400290</v>
      </c>
      <c r="E1795" s="214"/>
      <c r="F1795" s="214"/>
      <c r="G1795" s="214"/>
      <c r="H1795" s="214"/>
      <c r="I1795" s="214"/>
      <c r="J1795" s="214"/>
      <c r="K1795" s="214"/>
      <c r="L1795" s="214"/>
      <c r="M1795" s="214"/>
      <c r="N1795" s="214"/>
      <c r="O1795" s="214"/>
      <c r="P1795" s="214"/>
      <c r="Q1795" s="214"/>
      <c r="R1795" s="214"/>
      <c r="S1795" s="214"/>
      <c r="T1795" s="214"/>
      <c r="U1795" s="214"/>
    </row>
    <row r="1796" ht="13.65" customHeight="1">
      <c r="A1796" s="223">
        <v>44891</v>
      </c>
      <c r="B1796" s="224">
        <v>192840</v>
      </c>
      <c r="C1796" s="224">
        <v>207920</v>
      </c>
      <c r="D1796" s="224">
        <v>400760</v>
      </c>
      <c r="E1796" s="214"/>
      <c r="F1796" s="214"/>
      <c r="G1796" s="214"/>
      <c r="H1796" s="214"/>
      <c r="I1796" s="214"/>
      <c r="J1796" s="214"/>
      <c r="K1796" s="214"/>
      <c r="L1796" s="214"/>
      <c r="M1796" s="214"/>
      <c r="N1796" s="214"/>
      <c r="O1796" s="214"/>
      <c r="P1796" s="214"/>
      <c r="Q1796" s="214"/>
      <c r="R1796" s="214"/>
      <c r="S1796" s="214"/>
      <c r="T1796" s="214"/>
      <c r="U1796" s="214"/>
    </row>
    <row r="1797" ht="13.65" customHeight="1">
      <c r="A1797" s="223">
        <v>44892</v>
      </c>
      <c r="B1797" s="224">
        <v>193460</v>
      </c>
      <c r="C1797" s="224">
        <v>207820</v>
      </c>
      <c r="D1797" s="224">
        <v>401280</v>
      </c>
      <c r="E1797" s="214"/>
      <c r="F1797" s="214"/>
      <c r="G1797" s="214"/>
      <c r="H1797" s="214"/>
      <c r="I1797" s="214"/>
      <c r="J1797" s="214"/>
      <c r="K1797" s="214"/>
      <c r="L1797" s="214"/>
      <c r="M1797" s="214"/>
      <c r="N1797" s="214"/>
      <c r="O1797" s="214"/>
      <c r="P1797" s="214"/>
      <c r="Q1797" s="214"/>
      <c r="R1797" s="214"/>
      <c r="S1797" s="214"/>
      <c r="T1797" s="214"/>
      <c r="U1797" s="214"/>
    </row>
    <row r="1798" ht="13.65" customHeight="1">
      <c r="A1798" s="223">
        <v>44893</v>
      </c>
      <c r="B1798" s="224">
        <v>194300</v>
      </c>
      <c r="C1798" s="224">
        <v>207610</v>
      </c>
      <c r="D1798" s="224">
        <v>401910</v>
      </c>
      <c r="E1798" s="214"/>
      <c r="F1798" s="214"/>
      <c r="G1798" s="214"/>
      <c r="H1798" s="214"/>
      <c r="I1798" s="214"/>
      <c r="J1798" s="214"/>
      <c r="K1798" s="214"/>
      <c r="L1798" s="214"/>
      <c r="M1798" s="214"/>
      <c r="N1798" s="214"/>
      <c r="O1798" s="214"/>
      <c r="P1798" s="214"/>
      <c r="Q1798" s="214"/>
      <c r="R1798" s="214"/>
      <c r="S1798" s="214"/>
      <c r="T1798" s="214"/>
      <c r="U1798" s="214"/>
    </row>
    <row r="1799" ht="13.65" customHeight="1">
      <c r="A1799" s="223">
        <v>44894</v>
      </c>
      <c r="B1799" s="224">
        <v>195100</v>
      </c>
      <c r="C1799" s="224">
        <v>207500</v>
      </c>
      <c r="D1799" s="224">
        <v>402600</v>
      </c>
      <c r="E1799" s="214"/>
      <c r="F1799" s="214"/>
      <c r="G1799" s="214"/>
      <c r="H1799" s="214"/>
      <c r="I1799" s="214"/>
      <c r="J1799" s="214"/>
      <c r="K1799" s="214"/>
      <c r="L1799" s="214"/>
      <c r="M1799" s="214"/>
      <c r="N1799" s="214"/>
      <c r="O1799" s="214"/>
      <c r="P1799" s="214"/>
      <c r="Q1799" s="214"/>
      <c r="R1799" s="214"/>
      <c r="S1799" s="214"/>
      <c r="T1799" s="214"/>
      <c r="U1799" s="214"/>
    </row>
    <row r="1800" ht="13.65" customHeight="1">
      <c r="A1800" s="223">
        <v>44895</v>
      </c>
      <c r="B1800" s="224">
        <v>195560</v>
      </c>
      <c r="C1800" s="224">
        <v>207350</v>
      </c>
      <c r="D1800" s="224">
        <v>402910</v>
      </c>
      <c r="E1800" s="214"/>
      <c r="F1800" s="214"/>
      <c r="G1800" s="214"/>
      <c r="H1800" s="214"/>
      <c r="I1800" s="214"/>
      <c r="J1800" s="214"/>
      <c r="K1800" s="214"/>
      <c r="L1800" s="214"/>
      <c r="M1800" s="214"/>
      <c r="N1800" s="214"/>
      <c r="O1800" s="214"/>
      <c r="P1800" s="214"/>
      <c r="Q1800" s="214"/>
      <c r="R1800" s="214"/>
      <c r="S1800" s="214"/>
      <c r="T1800" s="214"/>
      <c r="U1800" s="214"/>
    </row>
    <row r="1801" ht="13.65" customHeight="1">
      <c r="A1801" s="223">
        <v>44896</v>
      </c>
      <c r="B1801" s="224">
        <v>195280</v>
      </c>
      <c r="C1801" s="224">
        <v>208610</v>
      </c>
      <c r="D1801" s="224">
        <v>403890</v>
      </c>
      <c r="E1801" s="214"/>
      <c r="F1801" s="214"/>
      <c r="G1801" s="214"/>
      <c r="H1801" s="214"/>
      <c r="I1801" s="214"/>
      <c r="J1801" s="214"/>
      <c r="K1801" s="214"/>
      <c r="L1801" s="214"/>
      <c r="M1801" s="214"/>
      <c r="N1801" s="214"/>
      <c r="O1801" s="214"/>
      <c r="P1801" s="214"/>
      <c r="Q1801" s="214"/>
      <c r="R1801" s="214"/>
      <c r="S1801" s="214"/>
      <c r="T1801" s="214"/>
      <c r="U1801" s="214"/>
    </row>
    <row r="1802" ht="13.65" customHeight="1">
      <c r="A1802" s="223">
        <v>44897</v>
      </c>
      <c r="B1802" s="224">
        <v>195100</v>
      </c>
      <c r="C1802" s="224">
        <v>209240</v>
      </c>
      <c r="D1802" s="224">
        <v>404340</v>
      </c>
      <c r="E1802" s="214"/>
      <c r="F1802" s="214"/>
      <c r="G1802" s="214"/>
      <c r="H1802" s="214"/>
      <c r="I1802" s="214"/>
      <c r="J1802" s="214"/>
      <c r="K1802" s="214"/>
      <c r="L1802" s="214"/>
      <c r="M1802" s="214"/>
      <c r="N1802" s="214"/>
      <c r="O1802" s="214"/>
      <c r="P1802" s="214"/>
      <c r="Q1802" s="214"/>
      <c r="R1802" s="214"/>
      <c r="S1802" s="214"/>
      <c r="T1802" s="214"/>
      <c r="U1802" s="214"/>
    </row>
    <row r="1803" ht="13.65" customHeight="1">
      <c r="A1803" s="223">
        <v>44898</v>
      </c>
      <c r="B1803" s="224">
        <v>195340</v>
      </c>
      <c r="C1803" s="224">
        <v>210560</v>
      </c>
      <c r="D1803" s="224">
        <v>405900</v>
      </c>
      <c r="E1803" s="214"/>
      <c r="F1803" s="214"/>
      <c r="G1803" s="214"/>
      <c r="H1803" s="214"/>
      <c r="I1803" s="214"/>
      <c r="J1803" s="214"/>
      <c r="K1803" s="214"/>
      <c r="L1803" s="214"/>
      <c r="M1803" s="214"/>
      <c r="N1803" s="214"/>
      <c r="O1803" s="214"/>
      <c r="P1803" s="214"/>
      <c r="Q1803" s="214"/>
      <c r="R1803" s="214"/>
      <c r="S1803" s="214"/>
      <c r="T1803" s="214"/>
      <c r="U1803" s="214"/>
    </row>
    <row r="1804" ht="13.65" customHeight="1">
      <c r="A1804" s="223">
        <v>44899</v>
      </c>
      <c r="B1804" s="224">
        <v>196060</v>
      </c>
      <c r="C1804" s="224">
        <v>211350</v>
      </c>
      <c r="D1804" s="224">
        <v>407410</v>
      </c>
      <c r="E1804" s="214"/>
      <c r="F1804" s="214"/>
      <c r="G1804" s="214"/>
      <c r="H1804" s="214"/>
      <c r="I1804" s="214"/>
      <c r="J1804" s="214"/>
      <c r="K1804" s="214"/>
      <c r="L1804" s="214"/>
      <c r="M1804" s="214"/>
      <c r="N1804" s="214"/>
      <c r="O1804" s="214"/>
      <c r="P1804" s="214"/>
      <c r="Q1804" s="214"/>
      <c r="R1804" s="214"/>
      <c r="S1804" s="214"/>
      <c r="T1804" s="214"/>
      <c r="U1804" s="214"/>
    </row>
    <row r="1805" ht="13.65" customHeight="1">
      <c r="A1805" s="223">
        <v>44900</v>
      </c>
      <c r="B1805" s="224">
        <v>196120</v>
      </c>
      <c r="C1805" s="224">
        <v>212040</v>
      </c>
      <c r="D1805" s="224">
        <v>408160</v>
      </c>
      <c r="E1805" s="214"/>
      <c r="F1805" s="214"/>
      <c r="G1805" s="214"/>
      <c r="H1805" s="214"/>
      <c r="I1805" s="214"/>
      <c r="J1805" s="214"/>
      <c r="K1805" s="214"/>
      <c r="L1805" s="214"/>
      <c r="M1805" s="214"/>
      <c r="N1805" s="214"/>
      <c r="O1805" s="214"/>
      <c r="P1805" s="214"/>
      <c r="Q1805" s="214"/>
      <c r="R1805" s="214"/>
      <c r="S1805" s="214"/>
      <c r="T1805" s="214"/>
      <c r="U1805" s="214"/>
    </row>
    <row r="1806" ht="13.65" customHeight="1">
      <c r="A1806" s="223">
        <v>44901</v>
      </c>
      <c r="B1806" s="224">
        <v>196120</v>
      </c>
      <c r="C1806" s="224">
        <v>212730</v>
      </c>
      <c r="D1806" s="224">
        <v>408850</v>
      </c>
      <c r="E1806" s="214"/>
      <c r="F1806" s="214"/>
      <c r="G1806" s="214"/>
      <c r="H1806" s="214"/>
      <c r="I1806" s="214"/>
      <c r="J1806" s="214"/>
      <c r="K1806" s="214"/>
      <c r="L1806" s="214"/>
      <c r="M1806" s="214"/>
      <c r="N1806" s="214"/>
      <c r="O1806" s="214"/>
      <c r="P1806" s="214"/>
      <c r="Q1806" s="214"/>
      <c r="R1806" s="214"/>
      <c r="S1806" s="214"/>
      <c r="T1806" s="214"/>
      <c r="U1806" s="214"/>
    </row>
    <row r="1807" ht="13.65" customHeight="1">
      <c r="A1807" s="223">
        <v>44902</v>
      </c>
      <c r="B1807" s="224">
        <v>196060</v>
      </c>
      <c r="C1807" s="224">
        <v>213470</v>
      </c>
      <c r="D1807" s="224">
        <v>409530</v>
      </c>
      <c r="E1807" s="214"/>
      <c r="F1807" s="214"/>
      <c r="G1807" s="214"/>
      <c r="H1807" s="214"/>
      <c r="I1807" s="214"/>
      <c r="J1807" s="214"/>
      <c r="K1807" s="214"/>
      <c r="L1807" s="214"/>
      <c r="M1807" s="214"/>
      <c r="N1807" s="214"/>
      <c r="O1807" s="214"/>
      <c r="P1807" s="214"/>
      <c r="Q1807" s="214"/>
      <c r="R1807" s="214"/>
      <c r="S1807" s="214"/>
      <c r="T1807" s="214"/>
      <c r="U1807" s="214"/>
    </row>
    <row r="1808" ht="13.65" customHeight="1">
      <c r="A1808" s="223">
        <v>44903</v>
      </c>
      <c r="B1808" s="224">
        <v>196040</v>
      </c>
      <c r="C1808" s="224">
        <v>214220</v>
      </c>
      <c r="D1808" s="224">
        <v>410260</v>
      </c>
      <c r="E1808" s="214"/>
      <c r="F1808" s="214"/>
      <c r="G1808" s="214"/>
      <c r="H1808" s="214"/>
      <c r="I1808" s="214"/>
      <c r="J1808" s="214"/>
      <c r="K1808" s="214"/>
      <c r="L1808" s="214"/>
      <c r="M1808" s="214"/>
      <c r="N1808" s="214"/>
      <c r="O1808" s="214"/>
      <c r="P1808" s="214"/>
      <c r="Q1808" s="214"/>
      <c r="R1808" s="214"/>
      <c r="S1808" s="214"/>
      <c r="T1808" s="214"/>
      <c r="U1808" s="214"/>
    </row>
    <row r="1809" ht="13.65" customHeight="1">
      <c r="A1809" s="223">
        <v>44904</v>
      </c>
      <c r="B1809" s="224">
        <v>195860</v>
      </c>
      <c r="C1809" s="224">
        <v>215020</v>
      </c>
      <c r="D1809" s="224">
        <v>410880</v>
      </c>
      <c r="E1809" s="214"/>
      <c r="F1809" s="214"/>
      <c r="G1809" s="214"/>
      <c r="H1809" s="214"/>
      <c r="I1809" s="214"/>
      <c r="J1809" s="214"/>
      <c r="K1809" s="214"/>
      <c r="L1809" s="214"/>
      <c r="M1809" s="214"/>
      <c r="N1809" s="214"/>
      <c r="O1809" s="214"/>
      <c r="P1809" s="214"/>
      <c r="Q1809" s="214"/>
      <c r="R1809" s="214"/>
      <c r="S1809" s="214"/>
      <c r="T1809" s="214"/>
      <c r="U1809" s="214"/>
    </row>
    <row r="1810" ht="13.65" customHeight="1">
      <c r="A1810" s="223">
        <v>44905</v>
      </c>
      <c r="B1810" s="224">
        <v>196930</v>
      </c>
      <c r="C1810" s="224">
        <v>217060</v>
      </c>
      <c r="D1810" s="224">
        <v>413990</v>
      </c>
      <c r="E1810" s="214"/>
      <c r="F1810" s="214"/>
      <c r="G1810" s="214"/>
      <c r="H1810" s="214"/>
      <c r="I1810" s="214"/>
      <c r="J1810" s="214"/>
      <c r="K1810" s="214"/>
      <c r="L1810" s="214"/>
      <c r="M1810" s="214"/>
      <c r="N1810" s="214"/>
      <c r="O1810" s="214"/>
      <c r="P1810" s="214"/>
      <c r="Q1810" s="214"/>
      <c r="R1810" s="214"/>
      <c r="S1810" s="214"/>
      <c r="T1810" s="214"/>
      <c r="U1810" s="214"/>
    </row>
    <row r="1811" ht="13.65" customHeight="1">
      <c r="A1811" s="223">
        <v>44906</v>
      </c>
      <c r="B1811" s="224">
        <v>199250</v>
      </c>
      <c r="C1811" s="224">
        <v>218780</v>
      </c>
      <c r="D1811" s="224">
        <v>418030</v>
      </c>
      <c r="E1811" s="214"/>
      <c r="F1811" s="214"/>
      <c r="G1811" s="214"/>
      <c r="H1811" s="214"/>
      <c r="I1811" s="214"/>
      <c r="J1811" s="214"/>
      <c r="K1811" s="214"/>
      <c r="L1811" s="214"/>
      <c r="M1811" s="214"/>
      <c r="N1811" s="214"/>
      <c r="O1811" s="214"/>
      <c r="P1811" s="214"/>
      <c r="Q1811" s="214"/>
      <c r="R1811" s="214"/>
      <c r="S1811" s="214"/>
      <c r="T1811" s="214"/>
      <c r="U1811" s="214"/>
    </row>
    <row r="1812" ht="13.65" customHeight="1">
      <c r="A1812" s="223">
        <v>44907</v>
      </c>
      <c r="B1812" s="224">
        <v>199180</v>
      </c>
      <c r="C1812" s="224">
        <v>219970</v>
      </c>
      <c r="D1812" s="224">
        <v>419150</v>
      </c>
      <c r="E1812" s="214"/>
      <c r="F1812" s="214"/>
      <c r="G1812" s="214"/>
      <c r="H1812" s="214"/>
      <c r="I1812" s="214"/>
      <c r="J1812" s="214"/>
      <c r="K1812" s="214"/>
      <c r="L1812" s="214"/>
      <c r="M1812" s="214"/>
      <c r="N1812" s="214"/>
      <c r="O1812" s="214"/>
      <c r="P1812" s="214"/>
      <c r="Q1812" s="214"/>
      <c r="R1812" s="214"/>
      <c r="S1812" s="214"/>
      <c r="T1812" s="214"/>
      <c r="U1812" s="214"/>
    </row>
    <row r="1813" ht="13.65" customHeight="1">
      <c r="A1813" s="223">
        <v>44908</v>
      </c>
      <c r="B1813" s="224">
        <v>198810</v>
      </c>
      <c r="C1813" s="224">
        <v>221220</v>
      </c>
      <c r="D1813" s="224">
        <v>420030</v>
      </c>
      <c r="E1813" s="214"/>
      <c r="F1813" s="214"/>
      <c r="G1813" s="214"/>
      <c r="H1813" s="214"/>
      <c r="I1813" s="214"/>
      <c r="J1813" s="214"/>
      <c r="K1813" s="214"/>
      <c r="L1813" s="214"/>
      <c r="M1813" s="214"/>
      <c r="N1813" s="214"/>
      <c r="O1813" s="214"/>
      <c r="P1813" s="214"/>
      <c r="Q1813" s="214"/>
      <c r="R1813" s="214"/>
      <c r="S1813" s="214"/>
      <c r="T1813" s="214"/>
      <c r="U1813" s="214"/>
    </row>
    <row r="1814" ht="13.65" customHeight="1">
      <c r="A1814" s="223">
        <v>44909</v>
      </c>
      <c r="B1814" s="224">
        <v>198330</v>
      </c>
      <c r="C1814" s="224">
        <v>222410</v>
      </c>
      <c r="D1814" s="224">
        <v>420740</v>
      </c>
      <c r="E1814" s="214"/>
      <c r="F1814" s="214"/>
      <c r="G1814" s="214"/>
      <c r="H1814" s="214"/>
      <c r="I1814" s="214"/>
      <c r="J1814" s="214"/>
      <c r="K1814" s="214"/>
      <c r="L1814" s="214"/>
      <c r="M1814" s="214"/>
      <c r="N1814" s="214"/>
      <c r="O1814" s="214"/>
      <c r="P1814" s="214"/>
      <c r="Q1814" s="214"/>
      <c r="R1814" s="214"/>
      <c r="S1814" s="214"/>
      <c r="T1814" s="214"/>
      <c r="U1814" s="214"/>
    </row>
    <row r="1815" ht="13.65" customHeight="1">
      <c r="A1815" s="223">
        <v>44910</v>
      </c>
      <c r="B1815" s="224">
        <v>197450</v>
      </c>
      <c r="C1815" s="224">
        <v>223780</v>
      </c>
      <c r="D1815" s="224">
        <v>421230</v>
      </c>
      <c r="E1815" s="214"/>
      <c r="F1815" s="214"/>
      <c r="G1815" s="214"/>
      <c r="H1815" s="214"/>
      <c r="I1815" s="214"/>
      <c r="J1815" s="214"/>
      <c r="K1815" s="214"/>
      <c r="L1815" s="214"/>
      <c r="M1815" s="214"/>
      <c r="N1815" s="214"/>
      <c r="O1815" s="214"/>
      <c r="P1815" s="214"/>
      <c r="Q1815" s="214"/>
      <c r="R1815" s="214"/>
      <c r="S1815" s="214"/>
      <c r="T1815" s="214"/>
      <c r="U1815" s="214"/>
    </row>
    <row r="1816" ht="13.65" customHeight="1">
      <c r="A1816" s="223">
        <v>44911</v>
      </c>
      <c r="B1816" s="224">
        <v>196800</v>
      </c>
      <c r="C1816" s="224">
        <v>224820</v>
      </c>
      <c r="D1816" s="224">
        <v>421620</v>
      </c>
      <c r="E1816" s="214"/>
      <c r="F1816" s="214"/>
      <c r="G1816" s="214"/>
      <c r="H1816" s="214"/>
      <c r="I1816" s="214"/>
      <c r="J1816" s="214"/>
      <c r="K1816" s="214"/>
      <c r="L1816" s="214"/>
      <c r="M1816" s="214"/>
      <c r="N1816" s="214"/>
      <c r="O1816" s="214"/>
      <c r="P1816" s="214"/>
      <c r="Q1816" s="214"/>
      <c r="R1816" s="214"/>
      <c r="S1816" s="214"/>
      <c r="T1816" s="214"/>
      <c r="U1816" s="214"/>
    </row>
    <row r="1817" ht="13.65" customHeight="1">
      <c r="A1817" s="223">
        <v>44912</v>
      </c>
      <c r="B1817" s="224">
        <v>196320</v>
      </c>
      <c r="C1817" s="224">
        <v>226190</v>
      </c>
      <c r="D1817" s="224">
        <v>422510</v>
      </c>
      <c r="E1817" s="214"/>
      <c r="F1817" s="214"/>
      <c r="G1817" s="214"/>
      <c r="H1817" s="214"/>
      <c r="I1817" s="214"/>
      <c r="J1817" s="214"/>
      <c r="K1817" s="214"/>
      <c r="L1817" s="214"/>
      <c r="M1817" s="214"/>
      <c r="N1817" s="214"/>
      <c r="O1817" s="214"/>
      <c r="P1817" s="214"/>
      <c r="Q1817" s="214"/>
      <c r="R1817" s="214"/>
      <c r="S1817" s="214"/>
      <c r="T1817" s="214"/>
      <c r="U1817" s="214"/>
    </row>
    <row r="1818" ht="13.65" customHeight="1">
      <c r="A1818" s="223">
        <v>44913</v>
      </c>
      <c r="B1818" s="224">
        <v>195450</v>
      </c>
      <c r="C1818" s="224">
        <v>227400</v>
      </c>
      <c r="D1818" s="224">
        <v>422850</v>
      </c>
      <c r="E1818" s="214"/>
      <c r="F1818" s="214"/>
      <c r="G1818" s="214"/>
      <c r="H1818" s="214"/>
      <c r="I1818" s="214"/>
      <c r="J1818" s="214"/>
      <c r="K1818" s="214"/>
      <c r="L1818" s="214"/>
      <c r="M1818" s="214"/>
      <c r="N1818" s="214"/>
      <c r="O1818" s="214"/>
      <c r="P1818" s="214"/>
      <c r="Q1818" s="214"/>
      <c r="R1818" s="214"/>
      <c r="S1818" s="214"/>
      <c r="T1818" s="214"/>
      <c r="U1818" s="214"/>
    </row>
    <row r="1819" ht="13.65" customHeight="1">
      <c r="A1819" s="223">
        <v>44914</v>
      </c>
      <c r="B1819" s="224">
        <v>194740</v>
      </c>
      <c r="C1819" s="224">
        <v>228670</v>
      </c>
      <c r="D1819" s="224">
        <v>423410</v>
      </c>
      <c r="E1819" s="214"/>
      <c r="F1819" s="214"/>
      <c r="G1819" s="214"/>
      <c r="H1819" s="214"/>
      <c r="I1819" s="214"/>
      <c r="J1819" s="214"/>
      <c r="K1819" s="214"/>
      <c r="L1819" s="214"/>
      <c r="M1819" s="214"/>
      <c r="N1819" s="214"/>
      <c r="O1819" s="214"/>
      <c r="P1819" s="214"/>
      <c r="Q1819" s="214"/>
      <c r="R1819" s="214"/>
      <c r="S1819" s="214"/>
      <c r="T1819" s="214"/>
      <c r="U1819" s="214"/>
    </row>
    <row r="1820" ht="13.65" customHeight="1">
      <c r="A1820" s="223">
        <v>44915</v>
      </c>
      <c r="B1820" s="224">
        <v>193570</v>
      </c>
      <c r="C1820" s="224">
        <v>229950</v>
      </c>
      <c r="D1820" s="224">
        <v>423520</v>
      </c>
      <c r="E1820" s="214"/>
      <c r="F1820" s="214"/>
      <c r="G1820" s="214"/>
      <c r="H1820" s="214"/>
      <c r="I1820" s="214"/>
      <c r="J1820" s="214"/>
      <c r="K1820" s="214"/>
      <c r="L1820" s="214"/>
      <c r="M1820" s="214"/>
      <c r="N1820" s="214"/>
      <c r="O1820" s="214"/>
      <c r="P1820" s="214"/>
      <c r="Q1820" s="214"/>
      <c r="R1820" s="214"/>
      <c r="S1820" s="214"/>
      <c r="T1820" s="214"/>
      <c r="U1820" s="214"/>
    </row>
    <row r="1821" ht="13.65" customHeight="1">
      <c r="A1821" s="223">
        <v>44916</v>
      </c>
      <c r="B1821" s="224">
        <v>192240</v>
      </c>
      <c r="C1821" s="224">
        <v>230450</v>
      </c>
      <c r="D1821" s="224">
        <v>422690</v>
      </c>
      <c r="E1821" s="214"/>
      <c r="F1821" s="214"/>
      <c r="G1821" s="214"/>
      <c r="H1821" s="214"/>
      <c r="I1821" s="214"/>
      <c r="J1821" s="214"/>
      <c r="K1821" s="214"/>
      <c r="L1821" s="214"/>
      <c r="M1821" s="214"/>
      <c r="N1821" s="214"/>
      <c r="O1821" s="214"/>
      <c r="P1821" s="214"/>
      <c r="Q1821" s="214"/>
      <c r="R1821" s="214"/>
      <c r="S1821" s="214"/>
      <c r="T1821" s="214"/>
      <c r="U1821" s="214"/>
    </row>
    <row r="1822" ht="13.65" customHeight="1">
      <c r="A1822" s="223">
        <v>44917</v>
      </c>
      <c r="B1822" s="224">
        <v>190990</v>
      </c>
      <c r="C1822" s="224">
        <v>231560</v>
      </c>
      <c r="D1822" s="224">
        <v>422550</v>
      </c>
      <c r="E1822" s="214"/>
      <c r="F1822" s="214"/>
      <c r="G1822" s="214"/>
      <c r="H1822" s="214"/>
      <c r="I1822" s="214"/>
      <c r="J1822" s="214"/>
      <c r="K1822" s="214"/>
      <c r="L1822" s="214"/>
      <c r="M1822" s="214"/>
      <c r="N1822" s="214"/>
      <c r="O1822" s="214"/>
      <c r="P1822" s="214"/>
      <c r="Q1822" s="214"/>
      <c r="R1822" s="214"/>
      <c r="S1822" s="214"/>
      <c r="T1822" s="214"/>
      <c r="U1822" s="214"/>
    </row>
    <row r="1823" ht="13.65" customHeight="1">
      <c r="A1823" s="223">
        <v>44918</v>
      </c>
      <c r="B1823" s="224">
        <v>189650</v>
      </c>
      <c r="C1823" s="224">
        <v>232960</v>
      </c>
      <c r="D1823" s="224">
        <v>422610</v>
      </c>
      <c r="E1823" s="214"/>
      <c r="F1823" s="214"/>
      <c r="G1823" s="214"/>
      <c r="H1823" s="214"/>
      <c r="I1823" s="214"/>
      <c r="J1823" s="214"/>
      <c r="K1823" s="214"/>
      <c r="L1823" s="214"/>
      <c r="M1823" s="214"/>
      <c r="N1823" s="214"/>
      <c r="O1823" s="214"/>
      <c r="P1823" s="214"/>
      <c r="Q1823" s="214"/>
      <c r="R1823" s="214"/>
      <c r="S1823" s="214"/>
      <c r="T1823" s="214"/>
      <c r="U1823" s="214"/>
    </row>
    <row r="1824" ht="13.65" customHeight="1">
      <c r="A1824" s="223">
        <v>44919</v>
      </c>
      <c r="B1824" s="224">
        <v>188270</v>
      </c>
      <c r="C1824" s="224">
        <v>234130</v>
      </c>
      <c r="D1824" s="224">
        <v>422400</v>
      </c>
      <c r="E1824" s="214"/>
      <c r="F1824" s="214"/>
      <c r="G1824" s="214"/>
      <c r="H1824" s="214"/>
      <c r="I1824" s="214"/>
      <c r="J1824" s="214"/>
      <c r="K1824" s="214"/>
      <c r="L1824" s="214"/>
      <c r="M1824" s="214"/>
      <c r="N1824" s="214"/>
      <c r="O1824" s="214"/>
      <c r="P1824" s="214"/>
      <c r="Q1824" s="214"/>
      <c r="R1824" s="214"/>
      <c r="S1824" s="214"/>
      <c r="T1824" s="214"/>
      <c r="U1824" s="214"/>
    </row>
    <row r="1825" ht="13.65" customHeight="1">
      <c r="A1825" s="223">
        <v>44920</v>
      </c>
      <c r="B1825" s="224">
        <v>187020</v>
      </c>
      <c r="C1825" s="224">
        <v>235420</v>
      </c>
      <c r="D1825" s="224">
        <v>422440</v>
      </c>
      <c r="E1825" s="214"/>
      <c r="F1825" s="214"/>
      <c r="G1825" s="214"/>
      <c r="H1825" s="214"/>
      <c r="I1825" s="214"/>
      <c r="J1825" s="214"/>
      <c r="K1825" s="214"/>
      <c r="L1825" s="214"/>
      <c r="M1825" s="214"/>
      <c r="N1825" s="214"/>
      <c r="O1825" s="214"/>
      <c r="P1825" s="214"/>
      <c r="Q1825" s="214"/>
      <c r="R1825" s="214"/>
      <c r="S1825" s="214"/>
      <c r="T1825" s="214"/>
      <c r="U1825" s="214"/>
    </row>
    <row r="1826" ht="13.65" customHeight="1">
      <c r="A1826" s="223">
        <v>44921</v>
      </c>
      <c r="B1826" s="224">
        <v>185670</v>
      </c>
      <c r="C1826" s="224">
        <v>236770</v>
      </c>
      <c r="D1826" s="224">
        <v>422440</v>
      </c>
      <c r="E1826" s="214"/>
      <c r="F1826" s="214"/>
      <c r="G1826" s="214"/>
      <c r="H1826" s="214"/>
      <c r="I1826" s="214"/>
      <c r="J1826" s="214"/>
      <c r="K1826" s="214"/>
      <c r="L1826" s="214"/>
      <c r="M1826" s="214"/>
      <c r="N1826" s="214"/>
      <c r="O1826" s="214"/>
      <c r="P1826" s="214"/>
      <c r="Q1826" s="214"/>
      <c r="R1826" s="214"/>
      <c r="S1826" s="214"/>
      <c r="T1826" s="214"/>
      <c r="U1826" s="214"/>
    </row>
    <row r="1827" ht="13.65" customHeight="1">
      <c r="A1827" s="223">
        <v>44922</v>
      </c>
      <c r="B1827" s="224">
        <v>186640</v>
      </c>
      <c r="C1827" s="224">
        <v>239210</v>
      </c>
      <c r="D1827" s="224">
        <v>425850</v>
      </c>
      <c r="E1827" s="214"/>
      <c r="F1827" s="214"/>
      <c r="G1827" s="214"/>
      <c r="H1827" s="214"/>
      <c r="I1827" s="214"/>
      <c r="J1827" s="214"/>
      <c r="K1827" s="214"/>
      <c r="L1827" s="214"/>
      <c r="M1827" s="214"/>
      <c r="N1827" s="214"/>
      <c r="O1827" s="214"/>
      <c r="P1827" s="214"/>
      <c r="Q1827" s="214"/>
      <c r="R1827" s="214"/>
      <c r="S1827" s="214"/>
      <c r="T1827" s="214"/>
      <c r="U1827" s="214"/>
    </row>
    <row r="1828" ht="13.65" customHeight="1">
      <c r="A1828" s="223">
        <v>44923</v>
      </c>
      <c r="B1828" s="224">
        <v>187360</v>
      </c>
      <c r="C1828" s="224">
        <v>241480</v>
      </c>
      <c r="D1828" s="224">
        <v>428840</v>
      </c>
      <c r="E1828" s="214"/>
      <c r="F1828" s="214"/>
      <c r="G1828" s="214"/>
      <c r="H1828" s="214"/>
      <c r="I1828" s="214"/>
      <c r="J1828" s="214"/>
      <c r="K1828" s="214"/>
      <c r="L1828" s="214"/>
      <c r="M1828" s="214"/>
      <c r="N1828" s="214"/>
      <c r="O1828" s="214"/>
      <c r="P1828" s="214"/>
      <c r="Q1828" s="214"/>
      <c r="R1828" s="214"/>
      <c r="S1828" s="214"/>
      <c r="T1828" s="214"/>
      <c r="U1828" s="214"/>
    </row>
    <row r="1829" ht="13.65" customHeight="1">
      <c r="A1829" s="223">
        <v>44924</v>
      </c>
      <c r="B1829" s="224">
        <v>185100</v>
      </c>
      <c r="C1829" s="224">
        <v>245790</v>
      </c>
      <c r="D1829" s="224">
        <v>430890</v>
      </c>
      <c r="E1829" s="214"/>
      <c r="F1829" s="214"/>
      <c r="G1829" s="214"/>
      <c r="H1829" s="214"/>
      <c r="I1829" s="214"/>
      <c r="J1829" s="214"/>
      <c r="K1829" s="214"/>
      <c r="L1829" s="214"/>
      <c r="M1829" s="214"/>
      <c r="N1829" s="214"/>
      <c r="O1829" s="214"/>
      <c r="P1829" s="214"/>
      <c r="Q1829" s="214"/>
      <c r="R1829" s="214"/>
      <c r="S1829" s="214"/>
      <c r="T1829" s="214"/>
      <c r="U1829" s="214"/>
    </row>
    <row r="1830" ht="13.65" customHeight="1">
      <c r="A1830" s="223">
        <v>44925</v>
      </c>
      <c r="B1830" s="224">
        <v>187190</v>
      </c>
      <c r="C1830" s="224">
        <v>250660</v>
      </c>
      <c r="D1830" s="224">
        <v>437850</v>
      </c>
      <c r="E1830" s="214"/>
      <c r="F1830" s="214"/>
      <c r="G1830" s="214"/>
      <c r="H1830" s="214"/>
      <c r="I1830" s="214"/>
      <c r="J1830" s="214"/>
      <c r="K1830" s="214"/>
      <c r="L1830" s="214"/>
      <c r="M1830" s="214"/>
      <c r="N1830" s="214"/>
      <c r="O1830" s="214"/>
      <c r="P1830" s="214"/>
      <c r="Q1830" s="214"/>
      <c r="R1830" s="214"/>
      <c r="S1830" s="214"/>
      <c r="T1830" s="214"/>
      <c r="U1830" s="214"/>
    </row>
    <row r="1831" ht="13.65" customHeight="1">
      <c r="A1831" s="223">
        <v>44926</v>
      </c>
      <c r="B1831" s="224">
        <v>209950</v>
      </c>
      <c r="C1831" s="224">
        <v>265660</v>
      </c>
      <c r="D1831" s="224">
        <v>475610</v>
      </c>
      <c r="E1831" s="214"/>
      <c r="F1831" s="214"/>
      <c r="G1831" s="214"/>
      <c r="H1831" s="214"/>
      <c r="I1831" s="214"/>
      <c r="J1831" s="214"/>
      <c r="K1831" s="214"/>
      <c r="L1831" s="214"/>
      <c r="M1831" s="214"/>
      <c r="N1831" s="214"/>
      <c r="O1831" s="214"/>
      <c r="P1831" s="214"/>
      <c r="Q1831" s="214"/>
      <c r="R1831" s="214"/>
      <c r="S1831" s="214"/>
      <c r="T1831" s="214"/>
      <c r="U1831" s="214"/>
    </row>
    <row r="1832" ht="13.65" customHeight="1">
      <c r="A1832" s="223">
        <v>44927</v>
      </c>
      <c r="B1832" s="224">
        <v>206080</v>
      </c>
      <c r="C1832" s="224">
        <v>284610</v>
      </c>
      <c r="D1832" s="224">
        <v>490690</v>
      </c>
      <c r="E1832" s="214"/>
      <c r="F1832" s="214"/>
      <c r="G1832" s="214"/>
      <c r="H1832" s="214"/>
      <c r="I1832" s="214"/>
      <c r="J1832" s="214"/>
      <c r="K1832" s="214"/>
      <c r="L1832" s="214"/>
      <c r="M1832" s="214"/>
      <c r="N1832" s="214"/>
      <c r="O1832" s="214"/>
      <c r="P1832" s="214"/>
      <c r="Q1832" s="214"/>
      <c r="R1832" s="214"/>
      <c r="S1832" s="214"/>
      <c r="T1832" s="214"/>
      <c r="U1832" s="214"/>
    </row>
    <row r="1833" ht="13.65" customHeight="1">
      <c r="A1833" s="223">
        <v>44928</v>
      </c>
      <c r="B1833" s="224">
        <v>204480</v>
      </c>
      <c r="C1833" s="224">
        <v>292210</v>
      </c>
      <c r="D1833" s="224">
        <v>496690</v>
      </c>
      <c r="E1833" s="214"/>
      <c r="F1833" s="214"/>
      <c r="G1833" s="214"/>
      <c r="H1833" s="214"/>
      <c r="I1833" s="214"/>
      <c r="J1833" s="214"/>
      <c r="K1833" s="214"/>
      <c r="L1833" s="214"/>
      <c r="M1833" s="214"/>
      <c r="N1833" s="214"/>
      <c r="O1833" s="214"/>
      <c r="P1833" s="214"/>
      <c r="Q1833" s="214"/>
      <c r="R1833" s="214"/>
      <c r="S1833" s="214"/>
      <c r="T1833" s="214"/>
      <c r="U1833" s="214"/>
    </row>
    <row r="1834" ht="13.65" customHeight="1">
      <c r="A1834" s="223">
        <v>44929</v>
      </c>
      <c r="B1834" s="224">
        <v>203660</v>
      </c>
      <c r="C1834" s="224">
        <v>296150</v>
      </c>
      <c r="D1834" s="224">
        <v>499810</v>
      </c>
      <c r="E1834" s="214"/>
      <c r="F1834" s="214"/>
      <c r="G1834" s="214"/>
      <c r="H1834" s="214"/>
      <c r="I1834" s="214"/>
      <c r="J1834" s="214"/>
      <c r="K1834" s="214"/>
      <c r="L1834" s="214"/>
      <c r="M1834" s="214"/>
      <c r="N1834" s="214"/>
      <c r="O1834" s="214"/>
      <c r="P1834" s="214"/>
      <c r="Q1834" s="214"/>
      <c r="R1834" s="214"/>
      <c r="S1834" s="214"/>
      <c r="T1834" s="214"/>
      <c r="U1834" s="214"/>
    </row>
    <row r="1835" ht="13.65" customHeight="1">
      <c r="A1835" s="223">
        <v>44930</v>
      </c>
      <c r="B1835" s="224">
        <v>200240</v>
      </c>
      <c r="C1835" s="224">
        <v>299140</v>
      </c>
      <c r="D1835" s="224">
        <v>499380</v>
      </c>
      <c r="E1835" s="214"/>
      <c r="F1835" s="214"/>
      <c r="G1835" s="214"/>
      <c r="H1835" s="214"/>
      <c r="I1835" s="214"/>
      <c r="J1835" s="214"/>
      <c r="K1835" s="214"/>
      <c r="L1835" s="214"/>
      <c r="M1835" s="214"/>
      <c r="N1835" s="214"/>
      <c r="O1835" s="214"/>
      <c r="P1835" s="214"/>
      <c r="Q1835" s="214"/>
      <c r="R1835" s="214"/>
      <c r="S1835" s="214"/>
      <c r="T1835" s="214"/>
      <c r="U1835" s="214"/>
    </row>
    <row r="1836" ht="13.65" customHeight="1">
      <c r="A1836" s="223">
        <v>44931</v>
      </c>
      <c r="B1836" s="224">
        <v>198590</v>
      </c>
      <c r="C1836" s="224">
        <v>301710</v>
      </c>
      <c r="D1836" s="224">
        <v>500300</v>
      </c>
      <c r="E1836" s="214"/>
      <c r="F1836" s="214"/>
      <c r="G1836" s="214"/>
      <c r="H1836" s="214"/>
      <c r="I1836" s="214"/>
      <c r="J1836" s="214"/>
      <c r="K1836" s="214"/>
      <c r="L1836" s="214"/>
      <c r="M1836" s="214"/>
      <c r="N1836" s="214"/>
      <c r="O1836" s="214"/>
      <c r="P1836" s="214"/>
      <c r="Q1836" s="214"/>
      <c r="R1836" s="214"/>
      <c r="S1836" s="214"/>
      <c r="T1836" s="214"/>
      <c r="U1836" s="214"/>
    </row>
    <row r="1837" ht="13.65" customHeight="1">
      <c r="A1837" s="223">
        <v>44932</v>
      </c>
      <c r="B1837" s="224">
        <v>196910</v>
      </c>
      <c r="C1837" s="224">
        <v>302930</v>
      </c>
      <c r="D1837" s="224">
        <v>499840</v>
      </c>
      <c r="E1837" s="214"/>
      <c r="F1837" s="214"/>
      <c r="G1837" s="214"/>
      <c r="H1837" s="214"/>
      <c r="I1837" s="214"/>
      <c r="J1837" s="214"/>
      <c r="K1837" s="214"/>
      <c r="L1837" s="214"/>
      <c r="M1837" s="214"/>
      <c r="N1837" s="214"/>
      <c r="O1837" s="214"/>
      <c r="P1837" s="214"/>
      <c r="Q1837" s="214"/>
      <c r="R1837" s="214"/>
      <c r="S1837" s="214"/>
      <c r="T1837" s="214"/>
      <c r="U1837" s="214"/>
    </row>
    <row r="1838" ht="13.65" customHeight="1">
      <c r="A1838" s="223">
        <v>44933</v>
      </c>
      <c r="B1838" s="224">
        <v>193590</v>
      </c>
      <c r="C1838" s="224">
        <v>303760</v>
      </c>
      <c r="D1838" s="224">
        <v>497350</v>
      </c>
      <c r="E1838" s="214"/>
      <c r="F1838" s="214"/>
      <c r="G1838" s="214"/>
      <c r="H1838" s="214"/>
      <c r="I1838" s="214"/>
      <c r="J1838" s="214"/>
      <c r="K1838" s="214"/>
      <c r="L1838" s="214"/>
      <c r="M1838" s="214"/>
      <c r="N1838" s="214"/>
      <c r="O1838" s="214"/>
      <c r="P1838" s="214"/>
      <c r="Q1838" s="214"/>
      <c r="R1838" s="214"/>
      <c r="S1838" s="214"/>
      <c r="T1838" s="214"/>
      <c r="U1838" s="214"/>
    </row>
    <row r="1839" ht="13.65" customHeight="1">
      <c r="A1839" s="223">
        <v>44934</v>
      </c>
      <c r="B1839" s="224">
        <v>190080</v>
      </c>
      <c r="C1839" s="224">
        <v>303380</v>
      </c>
      <c r="D1839" s="224">
        <v>493460</v>
      </c>
      <c r="E1839" s="214"/>
      <c r="F1839" s="214"/>
      <c r="G1839" s="214"/>
      <c r="H1839" s="214"/>
      <c r="I1839" s="214"/>
      <c r="J1839" s="214"/>
      <c r="K1839" s="214"/>
      <c r="L1839" s="214"/>
      <c r="M1839" s="214"/>
      <c r="N1839" s="214"/>
      <c r="O1839" s="214"/>
      <c r="P1839" s="214"/>
      <c r="Q1839" s="214"/>
      <c r="R1839" s="214"/>
      <c r="S1839" s="214"/>
      <c r="T1839" s="214"/>
      <c r="U1839" s="214"/>
    </row>
    <row r="1840" ht="13.65" customHeight="1">
      <c r="A1840" s="223">
        <v>44935</v>
      </c>
      <c r="B1840" s="224">
        <v>191850</v>
      </c>
      <c r="C1840" s="224">
        <v>304470</v>
      </c>
      <c r="D1840" s="224">
        <v>496320</v>
      </c>
      <c r="E1840" s="214"/>
      <c r="F1840" s="214"/>
      <c r="G1840" s="214"/>
      <c r="H1840" s="214"/>
      <c r="I1840" s="214"/>
      <c r="J1840" s="214"/>
      <c r="K1840" s="214"/>
      <c r="L1840" s="214"/>
      <c r="M1840" s="214"/>
      <c r="N1840" s="214"/>
      <c r="O1840" s="214"/>
      <c r="P1840" s="214"/>
      <c r="Q1840" s="214"/>
      <c r="R1840" s="214"/>
      <c r="S1840" s="214"/>
      <c r="T1840" s="214"/>
      <c r="U1840" s="214"/>
    </row>
    <row r="1841" ht="13.65" customHeight="1">
      <c r="A1841" s="223">
        <v>44936</v>
      </c>
      <c r="B1841" s="224">
        <v>195040</v>
      </c>
      <c r="C1841" s="224">
        <v>305180</v>
      </c>
      <c r="D1841" s="224">
        <v>500220</v>
      </c>
      <c r="E1841" s="214"/>
      <c r="F1841" s="214"/>
      <c r="G1841" s="214"/>
      <c r="H1841" s="214"/>
      <c r="I1841" s="214"/>
      <c r="J1841" s="214"/>
      <c r="K1841" s="214"/>
      <c r="L1841" s="214"/>
      <c r="M1841" s="214"/>
      <c r="N1841" s="214"/>
      <c r="O1841" s="214"/>
      <c r="P1841" s="214"/>
      <c r="Q1841" s="214"/>
      <c r="R1841" s="214"/>
      <c r="S1841" s="214"/>
      <c r="T1841" s="214"/>
      <c r="U1841" s="214"/>
    </row>
    <row r="1842" ht="13.65" customHeight="1">
      <c r="A1842" s="223">
        <v>44937</v>
      </c>
      <c r="B1842" s="224">
        <v>195340</v>
      </c>
      <c r="C1842" s="224">
        <v>305180</v>
      </c>
      <c r="D1842" s="224">
        <v>500520</v>
      </c>
      <c r="E1842" s="214"/>
      <c r="F1842" s="214"/>
      <c r="G1842" s="214"/>
      <c r="H1842" s="214"/>
      <c r="I1842" s="214"/>
      <c r="J1842" s="214"/>
      <c r="K1842" s="214"/>
      <c r="L1842" s="214"/>
      <c r="M1842" s="214"/>
      <c r="N1842" s="214"/>
      <c r="O1842" s="214"/>
      <c r="P1842" s="214"/>
      <c r="Q1842" s="214"/>
      <c r="R1842" s="214"/>
      <c r="S1842" s="214"/>
      <c r="T1842" s="214"/>
      <c r="U1842" s="214"/>
    </row>
    <row r="1843" ht="13.65" customHeight="1">
      <c r="A1843" s="223">
        <v>44938</v>
      </c>
      <c r="B1843" s="224">
        <v>194930</v>
      </c>
      <c r="C1843" s="224">
        <v>305120</v>
      </c>
      <c r="D1843" s="224">
        <v>500050</v>
      </c>
      <c r="E1843" s="214"/>
      <c r="F1843" s="214"/>
      <c r="G1843" s="214"/>
      <c r="H1843" s="214"/>
      <c r="I1843" s="214"/>
      <c r="J1843" s="214"/>
      <c r="K1843" s="214"/>
      <c r="L1843" s="214"/>
      <c r="M1843" s="214"/>
      <c r="N1843" s="214"/>
      <c r="O1843" s="214"/>
      <c r="P1843" s="214"/>
      <c r="Q1843" s="214"/>
      <c r="R1843" s="214"/>
      <c r="S1843" s="214"/>
      <c r="T1843" s="214"/>
      <c r="U1843" s="214"/>
    </row>
    <row r="1844" ht="13.65" customHeight="1">
      <c r="A1844" s="223">
        <v>44939</v>
      </c>
      <c r="B1844" s="224">
        <v>194040</v>
      </c>
      <c r="C1844" s="224">
        <v>305830</v>
      </c>
      <c r="D1844" s="224">
        <v>499870</v>
      </c>
      <c r="E1844" s="214"/>
      <c r="F1844" s="214"/>
      <c r="G1844" s="214"/>
      <c r="H1844" s="214"/>
      <c r="I1844" s="214"/>
      <c r="J1844" s="214"/>
      <c r="K1844" s="214"/>
      <c r="L1844" s="214"/>
      <c r="M1844" s="214"/>
      <c r="N1844" s="214"/>
      <c r="O1844" s="214"/>
      <c r="P1844" s="214"/>
      <c r="Q1844" s="214"/>
      <c r="R1844" s="214"/>
      <c r="S1844" s="214"/>
      <c r="T1844" s="214"/>
      <c r="U1844" s="214"/>
    </row>
    <row r="1845" ht="13.65" customHeight="1">
      <c r="A1845" s="223">
        <v>44940</v>
      </c>
      <c r="B1845" s="224">
        <v>198760</v>
      </c>
      <c r="C1845" s="224">
        <v>307770</v>
      </c>
      <c r="D1845" s="224">
        <v>506530</v>
      </c>
      <c r="E1845" s="214"/>
      <c r="F1845" s="214"/>
      <c r="G1845" s="214"/>
      <c r="H1845" s="214"/>
      <c r="I1845" s="214"/>
      <c r="J1845" s="214"/>
      <c r="K1845" s="214"/>
      <c r="L1845" s="214"/>
      <c r="M1845" s="214"/>
      <c r="N1845" s="214"/>
      <c r="O1845" s="214"/>
      <c r="P1845" s="214"/>
      <c r="Q1845" s="214"/>
      <c r="R1845" s="214"/>
      <c r="S1845" s="214"/>
      <c r="T1845" s="214"/>
      <c r="U1845" s="214"/>
    </row>
    <row r="1846" ht="13.65" customHeight="1">
      <c r="A1846" s="223">
        <v>44941</v>
      </c>
      <c r="B1846" s="224">
        <v>202690</v>
      </c>
      <c r="C1846" s="224">
        <v>308350</v>
      </c>
      <c r="D1846" s="224">
        <v>511040</v>
      </c>
      <c r="E1846" s="214"/>
      <c r="F1846" s="214"/>
      <c r="G1846" s="214"/>
      <c r="H1846" s="214"/>
      <c r="I1846" s="214"/>
      <c r="J1846" s="214"/>
      <c r="K1846" s="214"/>
      <c r="L1846" s="214"/>
      <c r="M1846" s="214"/>
      <c r="N1846" s="214"/>
      <c r="O1846" s="214"/>
      <c r="P1846" s="214"/>
      <c r="Q1846" s="214"/>
      <c r="R1846" s="214"/>
      <c r="S1846" s="214"/>
      <c r="T1846" s="214"/>
      <c r="U1846" s="214"/>
    </row>
    <row r="1847" ht="13.65" customHeight="1">
      <c r="A1847" s="223">
        <v>44942</v>
      </c>
      <c r="B1847" s="224">
        <v>205410</v>
      </c>
      <c r="C1847" s="224">
        <v>311610</v>
      </c>
      <c r="D1847" s="224">
        <v>517020</v>
      </c>
      <c r="E1847" s="214"/>
      <c r="F1847" s="214"/>
      <c r="G1847" s="214"/>
      <c r="H1847" s="214"/>
      <c r="I1847" s="214"/>
      <c r="J1847" s="214"/>
      <c r="K1847" s="214"/>
      <c r="L1847" s="214"/>
      <c r="M1847" s="214"/>
      <c r="N1847" s="214"/>
      <c r="O1847" s="214"/>
      <c r="P1847" s="214"/>
      <c r="Q1847" s="214"/>
      <c r="R1847" s="214"/>
      <c r="S1847" s="214"/>
      <c r="T1847" s="214"/>
      <c r="U1847" s="214"/>
    </row>
    <row r="1848" ht="13.65" customHeight="1">
      <c r="A1848" s="223">
        <v>44943</v>
      </c>
      <c r="B1848" s="224">
        <v>204110</v>
      </c>
      <c r="C1848" s="224">
        <v>312650</v>
      </c>
      <c r="D1848" s="224">
        <v>516760</v>
      </c>
      <c r="E1848" s="214"/>
      <c r="F1848" s="214"/>
      <c r="G1848" s="214"/>
      <c r="H1848" s="214"/>
      <c r="I1848" s="214"/>
      <c r="J1848" s="214"/>
      <c r="K1848" s="214"/>
      <c r="L1848" s="214"/>
      <c r="M1848" s="214"/>
      <c r="N1848" s="214"/>
      <c r="O1848" s="214"/>
      <c r="P1848" s="214"/>
      <c r="Q1848" s="214"/>
      <c r="R1848" s="214"/>
      <c r="S1848" s="214"/>
      <c r="T1848" s="214"/>
      <c r="U1848" s="214"/>
    </row>
    <row r="1849" ht="13.65" customHeight="1">
      <c r="A1849" s="223">
        <v>44944</v>
      </c>
      <c r="B1849" s="224">
        <v>201980</v>
      </c>
      <c r="C1849" s="224">
        <v>312650</v>
      </c>
      <c r="D1849" s="224">
        <v>514630</v>
      </c>
      <c r="E1849" s="214"/>
      <c r="F1849" s="214"/>
      <c r="G1849" s="214"/>
      <c r="H1849" s="214"/>
      <c r="I1849" s="214"/>
      <c r="J1849" s="214"/>
      <c r="K1849" s="214"/>
      <c r="L1849" s="214"/>
      <c r="M1849" s="214"/>
      <c r="N1849" s="214"/>
      <c r="O1849" s="214"/>
      <c r="P1849" s="214"/>
      <c r="Q1849" s="214"/>
      <c r="R1849" s="214"/>
      <c r="S1849" s="214"/>
      <c r="T1849" s="214"/>
      <c r="U1849" s="214"/>
    </row>
    <row r="1850" ht="13.65" customHeight="1">
      <c r="A1850" s="223">
        <v>44945</v>
      </c>
      <c r="B1850" s="224">
        <v>199420</v>
      </c>
      <c r="C1850" s="224">
        <v>312720</v>
      </c>
      <c r="D1850" s="224">
        <v>512140</v>
      </c>
      <c r="E1850" s="214"/>
      <c r="F1850" s="214"/>
      <c r="G1850" s="214"/>
      <c r="H1850" s="214"/>
      <c r="I1850" s="214"/>
      <c r="J1850" s="214"/>
      <c r="K1850" s="214"/>
      <c r="L1850" s="214"/>
      <c r="M1850" s="214"/>
      <c r="N1850" s="214"/>
      <c r="O1850" s="214"/>
      <c r="P1850" s="214"/>
      <c r="Q1850" s="214"/>
      <c r="R1850" s="214"/>
      <c r="S1850" s="214"/>
      <c r="T1850" s="214"/>
      <c r="U1850" s="214"/>
    </row>
    <row r="1851" ht="13.65" customHeight="1">
      <c r="A1851" s="223">
        <v>44946</v>
      </c>
      <c r="B1851" s="224">
        <v>195950</v>
      </c>
      <c r="C1851" s="224">
        <v>312660</v>
      </c>
      <c r="D1851" s="224">
        <v>508610</v>
      </c>
      <c r="E1851" s="214"/>
      <c r="F1851" s="214"/>
      <c r="G1851" s="214"/>
      <c r="H1851" s="214"/>
      <c r="I1851" s="214"/>
      <c r="J1851" s="214"/>
      <c r="K1851" s="214"/>
      <c r="L1851" s="214"/>
      <c r="M1851" s="214"/>
      <c r="N1851" s="214"/>
      <c r="O1851" s="214"/>
      <c r="P1851" s="214"/>
      <c r="Q1851" s="214"/>
      <c r="R1851" s="214"/>
      <c r="S1851" s="214"/>
      <c r="T1851" s="214"/>
      <c r="U1851" s="214"/>
    </row>
    <row r="1852" ht="13.65" customHeight="1">
      <c r="A1852" s="223">
        <v>44947</v>
      </c>
      <c r="B1852" s="224">
        <v>192000</v>
      </c>
      <c r="C1852" s="224">
        <v>312530</v>
      </c>
      <c r="D1852" s="224">
        <v>504530</v>
      </c>
      <c r="E1852" s="214"/>
      <c r="F1852" s="214"/>
      <c r="G1852" s="214"/>
      <c r="H1852" s="214"/>
      <c r="I1852" s="214"/>
      <c r="J1852" s="214"/>
      <c r="K1852" s="214"/>
      <c r="L1852" s="214"/>
      <c r="M1852" s="214"/>
      <c r="N1852" s="214"/>
      <c r="O1852" s="214"/>
      <c r="P1852" s="214"/>
      <c r="Q1852" s="214"/>
      <c r="R1852" s="214"/>
      <c r="S1852" s="214"/>
      <c r="T1852" s="214"/>
      <c r="U1852" s="214"/>
    </row>
    <row r="1853" ht="13.65" customHeight="1">
      <c r="A1853" s="223">
        <v>44948</v>
      </c>
      <c r="B1853" s="224">
        <v>188760</v>
      </c>
      <c r="C1853" s="224">
        <v>311480</v>
      </c>
      <c r="D1853" s="224">
        <v>500240</v>
      </c>
      <c r="E1853" s="214"/>
      <c r="F1853" s="214"/>
      <c r="G1853" s="214"/>
      <c r="H1853" s="214"/>
      <c r="I1853" s="214"/>
      <c r="J1853" s="214"/>
      <c r="K1853" s="214"/>
      <c r="L1853" s="214"/>
      <c r="M1853" s="214"/>
      <c r="N1853" s="214"/>
      <c r="O1853" s="214"/>
      <c r="P1853" s="214"/>
      <c r="Q1853" s="214"/>
      <c r="R1853" s="214"/>
      <c r="S1853" s="214"/>
      <c r="T1853" s="214"/>
      <c r="U1853" s="214"/>
    </row>
    <row r="1854" ht="13.65" customHeight="1">
      <c r="A1854" s="223">
        <v>44949</v>
      </c>
      <c r="B1854" s="224">
        <v>188420</v>
      </c>
      <c r="C1854" s="224">
        <v>307710</v>
      </c>
      <c r="D1854" s="224">
        <v>496130</v>
      </c>
      <c r="E1854" s="214"/>
      <c r="F1854" s="214"/>
      <c r="G1854" s="214"/>
      <c r="H1854" s="214"/>
      <c r="I1854" s="214"/>
      <c r="J1854" s="214"/>
      <c r="K1854" s="214"/>
      <c r="L1854" s="214"/>
      <c r="M1854" s="214"/>
      <c r="N1854" s="214"/>
      <c r="O1854" s="214"/>
      <c r="P1854" s="214"/>
      <c r="Q1854" s="214"/>
      <c r="R1854" s="214"/>
      <c r="S1854" s="214"/>
      <c r="T1854" s="214"/>
      <c r="U1854" s="214"/>
    </row>
    <row r="1855" ht="13.65" customHeight="1">
      <c r="A1855" s="223">
        <v>44950</v>
      </c>
      <c r="B1855" s="224">
        <v>188120</v>
      </c>
      <c r="C1855" s="224">
        <v>303640</v>
      </c>
      <c r="D1855" s="224">
        <v>491760</v>
      </c>
      <c r="E1855" s="214"/>
      <c r="F1855" s="214"/>
      <c r="G1855" s="214"/>
      <c r="H1855" s="214"/>
      <c r="I1855" s="214"/>
      <c r="J1855" s="214"/>
      <c r="K1855" s="214"/>
      <c r="L1855" s="214"/>
      <c r="M1855" s="214"/>
      <c r="N1855" s="214"/>
      <c r="O1855" s="214"/>
      <c r="P1855" s="214"/>
      <c r="Q1855" s="214"/>
      <c r="R1855" s="214"/>
      <c r="S1855" s="214"/>
      <c r="T1855" s="214"/>
      <c r="U1855" s="214"/>
    </row>
    <row r="1856" ht="13.65" customHeight="1">
      <c r="A1856" s="223">
        <v>44951</v>
      </c>
      <c r="B1856" s="224">
        <v>188390</v>
      </c>
      <c r="C1856" s="224">
        <v>300110</v>
      </c>
      <c r="D1856" s="224">
        <v>488500</v>
      </c>
      <c r="E1856" s="214"/>
      <c r="F1856" s="214"/>
      <c r="G1856" s="214"/>
      <c r="H1856" s="214"/>
      <c r="I1856" s="214"/>
      <c r="J1856" s="214"/>
      <c r="K1856" s="214"/>
      <c r="L1856" s="214"/>
      <c r="M1856" s="214"/>
      <c r="N1856" s="214"/>
      <c r="O1856" s="214"/>
      <c r="P1856" s="214"/>
      <c r="Q1856" s="214"/>
      <c r="R1856" s="214"/>
      <c r="S1856" s="214"/>
      <c r="T1856" s="214"/>
      <c r="U1856" s="214"/>
    </row>
    <row r="1857" ht="13.65" customHeight="1">
      <c r="A1857" s="223">
        <v>44952</v>
      </c>
      <c r="B1857" s="224">
        <v>188540</v>
      </c>
      <c r="C1857" s="224">
        <v>297550</v>
      </c>
      <c r="D1857" s="224">
        <v>486090</v>
      </c>
      <c r="E1857" s="214"/>
      <c r="F1857" s="214"/>
      <c r="G1857" s="214"/>
      <c r="H1857" s="214"/>
      <c r="I1857" s="214"/>
      <c r="J1857" s="214"/>
      <c r="K1857" s="214"/>
      <c r="L1857" s="214"/>
      <c r="M1857" s="214"/>
      <c r="N1857" s="214"/>
      <c r="O1857" s="214"/>
      <c r="P1857" s="214"/>
      <c r="Q1857" s="214"/>
      <c r="R1857" s="214"/>
      <c r="S1857" s="214"/>
      <c r="T1857" s="214"/>
      <c r="U1857" s="214"/>
    </row>
    <row r="1858" ht="13.65" customHeight="1">
      <c r="A1858" s="223">
        <v>44953</v>
      </c>
      <c r="B1858" s="224">
        <v>188520</v>
      </c>
      <c r="C1858" s="224">
        <v>295570</v>
      </c>
      <c r="D1858" s="224">
        <v>484090</v>
      </c>
      <c r="E1858" s="214"/>
      <c r="F1858" s="214"/>
      <c r="G1858" s="214"/>
      <c r="H1858" s="214"/>
      <c r="I1858" s="214"/>
      <c r="J1858" s="214"/>
      <c r="K1858" s="214"/>
      <c r="L1858" s="214"/>
      <c r="M1858" s="214"/>
      <c r="N1858" s="214"/>
      <c r="O1858" s="214"/>
      <c r="P1858" s="214"/>
      <c r="Q1858" s="214"/>
      <c r="R1858" s="214"/>
      <c r="S1858" s="214"/>
      <c r="T1858" s="214"/>
      <c r="U1858" s="214"/>
    </row>
    <row r="1859" ht="13.65" customHeight="1">
      <c r="A1859" s="223">
        <v>44954</v>
      </c>
      <c r="B1859" s="224">
        <v>188440</v>
      </c>
      <c r="C1859" s="224">
        <v>293740</v>
      </c>
      <c r="D1859" s="224">
        <v>482180</v>
      </c>
      <c r="E1859" s="214"/>
      <c r="F1859" s="214"/>
      <c r="G1859" s="214"/>
      <c r="H1859" s="214"/>
      <c r="I1859" s="214"/>
      <c r="J1859" s="214"/>
      <c r="K1859" s="214"/>
      <c r="L1859" s="214"/>
      <c r="M1859" s="214"/>
      <c r="N1859" s="214"/>
      <c r="O1859" s="214"/>
      <c r="P1859" s="214"/>
      <c r="Q1859" s="214"/>
      <c r="R1859" s="214"/>
      <c r="S1859" s="214"/>
      <c r="T1859" s="214"/>
      <c r="U1859" s="214"/>
    </row>
    <row r="1860" ht="13.65" customHeight="1">
      <c r="A1860" s="223">
        <v>44955</v>
      </c>
      <c r="B1860" s="224">
        <v>188180</v>
      </c>
      <c r="C1860" s="224">
        <v>292030</v>
      </c>
      <c r="D1860" s="224">
        <v>480210</v>
      </c>
      <c r="E1860" s="214"/>
      <c r="F1860" s="214"/>
      <c r="G1860" s="214"/>
      <c r="H1860" s="214"/>
      <c r="I1860" s="214"/>
      <c r="J1860" s="214"/>
      <c r="K1860" s="214"/>
      <c r="L1860" s="214"/>
      <c r="M1860" s="214"/>
      <c r="N1860" s="214"/>
      <c r="O1860" s="214"/>
      <c r="P1860" s="214"/>
      <c r="Q1860" s="214"/>
      <c r="R1860" s="214"/>
      <c r="S1860" s="214"/>
      <c r="T1860" s="214"/>
      <c r="U1860" s="214"/>
    </row>
    <row r="1861" ht="13.65" customHeight="1">
      <c r="A1861" s="223">
        <v>44956</v>
      </c>
      <c r="B1861" s="224">
        <v>187910</v>
      </c>
      <c r="C1861" s="224">
        <v>290320</v>
      </c>
      <c r="D1861" s="224">
        <v>478230</v>
      </c>
      <c r="E1861" s="214"/>
      <c r="F1861" s="214"/>
      <c r="G1861" s="214"/>
      <c r="H1861" s="214"/>
      <c r="I1861" s="214"/>
      <c r="J1861" s="214"/>
      <c r="K1861" s="214"/>
      <c r="L1861" s="214"/>
      <c r="M1861" s="214"/>
      <c r="N1861" s="214"/>
      <c r="O1861" s="214"/>
      <c r="P1861" s="214"/>
      <c r="Q1861" s="214"/>
      <c r="R1861" s="214"/>
      <c r="S1861" s="214"/>
      <c r="T1861" s="214"/>
      <c r="U1861" s="214"/>
    </row>
    <row r="1862" ht="13.65" customHeight="1">
      <c r="A1862" s="223">
        <v>44957</v>
      </c>
      <c r="B1862" s="224">
        <v>187630</v>
      </c>
      <c r="C1862" s="224">
        <v>289440</v>
      </c>
      <c r="D1862" s="224">
        <v>477070</v>
      </c>
      <c r="E1862" s="214"/>
      <c r="F1862" s="214"/>
      <c r="G1862" s="214"/>
      <c r="H1862" s="214"/>
      <c r="I1862" s="214"/>
      <c r="J1862" s="214"/>
      <c r="K1862" s="214"/>
      <c r="L1862" s="214"/>
      <c r="M1862" s="214"/>
      <c r="N1862" s="214"/>
      <c r="O1862" s="214"/>
      <c r="P1862" s="214"/>
      <c r="Q1862" s="214"/>
      <c r="R1862" s="214"/>
      <c r="S1862" s="214"/>
      <c r="T1862" s="214"/>
      <c r="U1862" s="214"/>
    </row>
    <row r="1863" ht="13.65" customHeight="1">
      <c r="A1863" s="223">
        <v>44958</v>
      </c>
      <c r="B1863" s="224">
        <v>187310</v>
      </c>
      <c r="C1863" s="224">
        <v>288490</v>
      </c>
      <c r="D1863" s="224">
        <v>475800</v>
      </c>
      <c r="E1863" s="214"/>
      <c r="F1863" s="214"/>
      <c r="G1863" s="214"/>
      <c r="H1863" s="214"/>
      <c r="I1863" s="214"/>
      <c r="J1863" s="214"/>
      <c r="K1863" s="214"/>
      <c r="L1863" s="214"/>
      <c r="M1863" s="214"/>
      <c r="N1863" s="214"/>
      <c r="O1863" s="214"/>
      <c r="P1863" s="214"/>
      <c r="Q1863" s="214"/>
      <c r="R1863" s="214"/>
      <c r="S1863" s="214"/>
      <c r="T1863" s="214"/>
      <c r="U1863" s="214"/>
    </row>
    <row r="1864" ht="13.65" customHeight="1">
      <c r="A1864" s="223">
        <v>44959</v>
      </c>
      <c r="B1864" s="224">
        <v>187020</v>
      </c>
      <c r="C1864" s="224">
        <v>287550</v>
      </c>
      <c r="D1864" s="224">
        <v>474570</v>
      </c>
      <c r="E1864" s="214"/>
      <c r="F1864" s="214"/>
      <c r="G1864" s="214"/>
      <c r="H1864" s="214"/>
      <c r="I1864" s="214"/>
      <c r="J1864" s="214"/>
      <c r="K1864" s="214"/>
      <c r="L1864" s="214"/>
      <c r="M1864" s="214"/>
      <c r="N1864" s="214"/>
      <c r="O1864" s="214"/>
      <c r="P1864" s="214"/>
      <c r="Q1864" s="214"/>
      <c r="R1864" s="214"/>
      <c r="S1864" s="214"/>
      <c r="T1864" s="214"/>
      <c r="U1864" s="214"/>
    </row>
    <row r="1865" ht="13.65" customHeight="1">
      <c r="A1865" s="223">
        <v>44960</v>
      </c>
      <c r="B1865" s="224">
        <v>186850</v>
      </c>
      <c r="C1865" s="224">
        <v>286550</v>
      </c>
      <c r="D1865" s="224">
        <v>473400</v>
      </c>
      <c r="E1865" s="214"/>
      <c r="F1865" s="214"/>
      <c r="G1865" s="214"/>
      <c r="H1865" s="214"/>
      <c r="I1865" s="214"/>
      <c r="J1865" s="214"/>
      <c r="K1865" s="214"/>
      <c r="L1865" s="214"/>
      <c r="M1865" s="214"/>
      <c r="N1865" s="214"/>
      <c r="O1865" s="214"/>
      <c r="P1865" s="214"/>
      <c r="Q1865" s="214"/>
      <c r="R1865" s="214"/>
      <c r="S1865" s="214"/>
      <c r="T1865" s="214"/>
      <c r="U1865" s="214"/>
    </row>
    <row r="1866" ht="13.65" customHeight="1">
      <c r="A1866" s="223">
        <v>44961</v>
      </c>
      <c r="B1866" s="224">
        <v>186510</v>
      </c>
      <c r="C1866" s="224">
        <v>285670</v>
      </c>
      <c r="D1866" s="224">
        <v>472180</v>
      </c>
      <c r="E1866" s="214"/>
      <c r="F1866" s="214"/>
      <c r="G1866" s="214"/>
      <c r="H1866" s="214"/>
      <c r="I1866" s="214"/>
      <c r="J1866" s="214"/>
      <c r="K1866" s="214"/>
      <c r="L1866" s="214"/>
      <c r="M1866" s="214"/>
      <c r="N1866" s="214"/>
      <c r="O1866" s="214"/>
      <c r="P1866" s="214"/>
      <c r="Q1866" s="214"/>
      <c r="R1866" s="214"/>
      <c r="S1866" s="214"/>
      <c r="T1866" s="214"/>
      <c r="U1866" s="214"/>
    </row>
    <row r="1867" ht="13.65" customHeight="1">
      <c r="A1867" s="223">
        <v>44962</v>
      </c>
      <c r="B1867" s="224">
        <v>187040</v>
      </c>
      <c r="C1867" s="224">
        <v>284670</v>
      </c>
      <c r="D1867" s="224">
        <v>471710</v>
      </c>
      <c r="E1867" s="214"/>
      <c r="F1867" s="214"/>
      <c r="G1867" s="214"/>
      <c r="H1867" s="214"/>
      <c r="I1867" s="214"/>
      <c r="J1867" s="214"/>
      <c r="K1867" s="214"/>
      <c r="L1867" s="214"/>
      <c r="M1867" s="214"/>
      <c r="N1867" s="214"/>
      <c r="O1867" s="214"/>
      <c r="P1867" s="214"/>
      <c r="Q1867" s="214"/>
      <c r="R1867" s="214"/>
      <c r="S1867" s="214"/>
      <c r="T1867" s="214"/>
      <c r="U1867" s="214"/>
    </row>
    <row r="1868" ht="13.65" customHeight="1">
      <c r="A1868" s="223">
        <v>44963</v>
      </c>
      <c r="B1868" s="224">
        <v>187630</v>
      </c>
      <c r="C1868" s="224">
        <v>283740</v>
      </c>
      <c r="D1868" s="224">
        <v>471370</v>
      </c>
      <c r="E1868" s="214"/>
      <c r="F1868" s="214"/>
      <c r="G1868" s="214"/>
      <c r="H1868" s="214"/>
      <c r="I1868" s="214"/>
      <c r="J1868" s="214"/>
      <c r="K1868" s="214"/>
      <c r="L1868" s="214"/>
      <c r="M1868" s="214"/>
      <c r="N1868" s="214"/>
      <c r="O1868" s="214"/>
      <c r="P1868" s="214"/>
      <c r="Q1868" s="214"/>
      <c r="R1868" s="214"/>
      <c r="S1868" s="214"/>
      <c r="T1868" s="214"/>
      <c r="U1868" s="214"/>
    </row>
    <row r="1869" ht="13.65" customHeight="1">
      <c r="A1869" s="223">
        <v>44964</v>
      </c>
      <c r="B1869" s="224">
        <v>187740</v>
      </c>
      <c r="C1869" s="224">
        <v>282800</v>
      </c>
      <c r="D1869" s="224">
        <v>470540</v>
      </c>
      <c r="E1869" s="214"/>
      <c r="F1869" s="214"/>
      <c r="G1869" s="214"/>
      <c r="H1869" s="214"/>
      <c r="I1869" s="214"/>
      <c r="J1869" s="214"/>
      <c r="K1869" s="214"/>
      <c r="L1869" s="214"/>
      <c r="M1869" s="214"/>
      <c r="N1869" s="214"/>
      <c r="O1869" s="214"/>
      <c r="P1869" s="214"/>
      <c r="Q1869" s="214"/>
      <c r="R1869" s="214"/>
      <c r="S1869" s="214"/>
      <c r="T1869" s="214"/>
      <c r="U1869" s="214"/>
    </row>
    <row r="1870" ht="13.65" customHeight="1">
      <c r="A1870" s="223">
        <v>44965</v>
      </c>
      <c r="B1870" s="224">
        <v>188080</v>
      </c>
      <c r="C1870" s="224">
        <v>282060</v>
      </c>
      <c r="D1870" s="224">
        <v>470140</v>
      </c>
      <c r="E1870" s="214"/>
      <c r="F1870" s="214"/>
      <c r="G1870" s="214"/>
      <c r="H1870" s="214"/>
      <c r="I1870" s="214"/>
      <c r="J1870" s="214"/>
      <c r="K1870" s="214"/>
      <c r="L1870" s="214"/>
      <c r="M1870" s="214"/>
      <c r="N1870" s="214"/>
      <c r="O1870" s="214"/>
      <c r="P1870" s="214"/>
      <c r="Q1870" s="214"/>
      <c r="R1870" s="214"/>
      <c r="S1870" s="214"/>
      <c r="T1870" s="214"/>
      <c r="U1870" s="214"/>
    </row>
    <row r="1871" ht="13.65" customHeight="1">
      <c r="A1871" s="223">
        <v>44966</v>
      </c>
      <c r="B1871" s="224">
        <v>188030</v>
      </c>
      <c r="C1871" s="224">
        <v>281620</v>
      </c>
      <c r="D1871" s="224">
        <v>469650</v>
      </c>
      <c r="E1871" s="214"/>
      <c r="F1871" s="214"/>
      <c r="G1871" s="214"/>
      <c r="H1871" s="214"/>
      <c r="I1871" s="214"/>
      <c r="J1871" s="214"/>
      <c r="K1871" s="214"/>
      <c r="L1871" s="214"/>
      <c r="M1871" s="214"/>
      <c r="N1871" s="214"/>
      <c r="O1871" s="214"/>
      <c r="P1871" s="214"/>
      <c r="Q1871" s="214"/>
      <c r="R1871" s="214"/>
      <c r="S1871" s="214"/>
      <c r="T1871" s="214"/>
      <c r="U1871" s="214"/>
    </row>
    <row r="1872" ht="13.65" customHeight="1">
      <c r="A1872" s="223">
        <v>44967</v>
      </c>
      <c r="B1872" s="224">
        <v>187720</v>
      </c>
      <c r="C1872" s="224">
        <v>281750</v>
      </c>
      <c r="D1872" s="224">
        <v>469470</v>
      </c>
      <c r="E1872" s="214"/>
      <c r="F1872" s="214"/>
      <c r="G1872" s="214"/>
      <c r="H1872" s="214"/>
      <c r="I1872" s="214"/>
      <c r="J1872" s="214"/>
      <c r="K1872" s="214"/>
      <c r="L1872" s="214"/>
      <c r="M1872" s="214"/>
      <c r="N1872" s="214"/>
      <c r="O1872" s="214"/>
      <c r="P1872" s="214"/>
      <c r="Q1872" s="214"/>
      <c r="R1872" s="214"/>
      <c r="S1872" s="214"/>
      <c r="T1872" s="214"/>
      <c r="U1872" s="214"/>
    </row>
    <row r="1873" ht="13.65" customHeight="1">
      <c r="A1873" s="223">
        <v>44968</v>
      </c>
      <c r="B1873" s="224">
        <v>188100</v>
      </c>
      <c r="C1873" s="224">
        <v>281500</v>
      </c>
      <c r="D1873" s="224">
        <v>469600</v>
      </c>
      <c r="E1873" s="214"/>
      <c r="F1873" s="214"/>
      <c r="G1873" s="214"/>
      <c r="H1873" s="214"/>
      <c r="I1873" s="214"/>
      <c r="J1873" s="214"/>
      <c r="K1873" s="214"/>
      <c r="L1873" s="214"/>
      <c r="M1873" s="214"/>
      <c r="N1873" s="214"/>
      <c r="O1873" s="214"/>
      <c r="P1873" s="214"/>
      <c r="Q1873" s="214"/>
      <c r="R1873" s="214"/>
      <c r="S1873" s="214"/>
      <c r="T1873" s="214"/>
      <c r="U1873" s="214"/>
    </row>
    <row r="1874" ht="13.65" customHeight="1">
      <c r="A1874" s="223">
        <v>44969</v>
      </c>
      <c r="B1874" s="224">
        <v>188420</v>
      </c>
      <c r="C1874" s="224">
        <v>281440</v>
      </c>
      <c r="D1874" s="224">
        <v>469860</v>
      </c>
      <c r="E1874" s="214"/>
      <c r="F1874" s="214"/>
      <c r="G1874" s="214"/>
      <c r="H1874" s="214"/>
      <c r="I1874" s="214"/>
      <c r="J1874" s="214"/>
      <c r="K1874" s="214"/>
      <c r="L1874" s="214"/>
      <c r="M1874" s="214"/>
      <c r="N1874" s="214"/>
      <c r="O1874" s="214"/>
      <c r="P1874" s="214"/>
      <c r="Q1874" s="214"/>
      <c r="R1874" s="214"/>
      <c r="S1874" s="214"/>
      <c r="T1874" s="214"/>
      <c r="U1874" s="214"/>
    </row>
    <row r="1875" ht="13.65" customHeight="1">
      <c r="A1875" s="223">
        <v>44970</v>
      </c>
      <c r="B1875" s="224">
        <v>188730</v>
      </c>
      <c r="C1875" s="224">
        <v>281500</v>
      </c>
      <c r="D1875" s="224">
        <v>470230</v>
      </c>
      <c r="E1875" s="214"/>
      <c r="F1875" s="214"/>
      <c r="G1875" s="214"/>
      <c r="H1875" s="214"/>
      <c r="I1875" s="214"/>
      <c r="J1875" s="214"/>
      <c r="K1875" s="214"/>
      <c r="L1875" s="214"/>
      <c r="M1875" s="214"/>
      <c r="N1875" s="214"/>
      <c r="O1875" s="214"/>
      <c r="P1875" s="214"/>
      <c r="Q1875" s="214"/>
      <c r="R1875" s="214"/>
      <c r="S1875" s="214"/>
      <c r="T1875" s="214"/>
      <c r="U1875" s="214"/>
    </row>
    <row r="1876" ht="13.65" customHeight="1">
      <c r="A1876" s="223">
        <v>44971</v>
      </c>
      <c r="B1876" s="224">
        <v>188990</v>
      </c>
      <c r="C1876" s="224">
        <v>281250</v>
      </c>
      <c r="D1876" s="224">
        <v>470240</v>
      </c>
      <c r="E1876" s="214"/>
      <c r="F1876" s="214"/>
      <c r="G1876" s="214"/>
      <c r="H1876" s="214"/>
      <c r="I1876" s="214"/>
      <c r="J1876" s="214"/>
      <c r="K1876" s="214"/>
      <c r="L1876" s="214"/>
      <c r="M1876" s="214"/>
      <c r="N1876" s="214"/>
      <c r="O1876" s="214"/>
      <c r="P1876" s="214"/>
      <c r="Q1876" s="214"/>
      <c r="R1876" s="214"/>
      <c r="S1876" s="214"/>
      <c r="T1876" s="214"/>
      <c r="U1876" s="214"/>
    </row>
    <row r="1877" ht="13.65" customHeight="1">
      <c r="A1877" s="223">
        <v>44972</v>
      </c>
      <c r="B1877" s="224">
        <v>189220</v>
      </c>
      <c r="C1877" s="224">
        <v>281000</v>
      </c>
      <c r="D1877" s="224">
        <v>470220</v>
      </c>
      <c r="E1877" s="214"/>
      <c r="F1877" s="214"/>
      <c r="G1877" s="214"/>
      <c r="H1877" s="214"/>
      <c r="I1877" s="214"/>
      <c r="J1877" s="214"/>
      <c r="K1877" s="214"/>
      <c r="L1877" s="214"/>
      <c r="M1877" s="214"/>
      <c r="N1877" s="214"/>
      <c r="O1877" s="214"/>
      <c r="P1877" s="214"/>
      <c r="Q1877" s="214"/>
      <c r="R1877" s="214"/>
      <c r="S1877" s="214"/>
      <c r="T1877" s="214"/>
      <c r="U1877" s="214"/>
    </row>
    <row r="1878" ht="13.65" customHeight="1">
      <c r="A1878" s="223">
        <v>44973</v>
      </c>
      <c r="B1878" s="224">
        <v>188670</v>
      </c>
      <c r="C1878" s="224">
        <v>281750</v>
      </c>
      <c r="D1878" s="224">
        <v>470420</v>
      </c>
      <c r="E1878" s="214"/>
      <c r="F1878" s="214"/>
      <c r="G1878" s="214"/>
      <c r="H1878" s="214"/>
      <c r="I1878" s="214"/>
      <c r="J1878" s="214"/>
      <c r="K1878" s="214"/>
      <c r="L1878" s="214"/>
      <c r="M1878" s="214"/>
      <c r="N1878" s="214"/>
      <c r="O1878" s="214"/>
      <c r="P1878" s="214"/>
      <c r="Q1878" s="214"/>
      <c r="R1878" s="214"/>
      <c r="S1878" s="214"/>
      <c r="T1878" s="214"/>
      <c r="U1878" s="214"/>
    </row>
    <row r="1879" ht="13.65" customHeight="1">
      <c r="A1879" s="223">
        <v>44974</v>
      </c>
      <c r="B1879" s="224">
        <v>188250</v>
      </c>
      <c r="C1879" s="224">
        <v>282620</v>
      </c>
      <c r="D1879" s="224">
        <v>470870</v>
      </c>
      <c r="E1879" s="214"/>
      <c r="F1879" s="214"/>
      <c r="G1879" s="214"/>
      <c r="H1879" s="214"/>
      <c r="I1879" s="214"/>
      <c r="J1879" s="214"/>
      <c r="K1879" s="214"/>
      <c r="L1879" s="214"/>
      <c r="M1879" s="214"/>
      <c r="N1879" s="214"/>
      <c r="O1879" s="214"/>
      <c r="P1879" s="214"/>
      <c r="Q1879" s="214"/>
      <c r="R1879" s="214"/>
      <c r="S1879" s="214"/>
      <c r="T1879" s="214"/>
      <c r="U1879" s="214"/>
    </row>
    <row r="1880" ht="13.65" customHeight="1">
      <c r="A1880" s="223">
        <v>44975</v>
      </c>
      <c r="B1880" s="224">
        <v>187990</v>
      </c>
      <c r="C1880" s="224">
        <v>283680</v>
      </c>
      <c r="D1880" s="224">
        <v>471670</v>
      </c>
      <c r="E1880" s="214"/>
      <c r="F1880" s="214"/>
      <c r="G1880" s="214"/>
      <c r="H1880" s="214"/>
      <c r="I1880" s="214"/>
      <c r="J1880" s="214"/>
      <c r="K1880" s="214"/>
      <c r="L1880" s="214"/>
      <c r="M1880" s="214"/>
      <c r="N1880" s="214"/>
      <c r="O1880" s="214"/>
      <c r="P1880" s="214"/>
      <c r="Q1880" s="214"/>
      <c r="R1880" s="214"/>
      <c r="S1880" s="214"/>
      <c r="T1880" s="214"/>
      <c r="U1880" s="214"/>
    </row>
    <row r="1881" ht="13.65" customHeight="1">
      <c r="A1881" s="223">
        <v>44976</v>
      </c>
      <c r="B1881" s="224">
        <v>187760</v>
      </c>
      <c r="C1881" s="224">
        <v>284980</v>
      </c>
      <c r="D1881" s="224">
        <v>472740</v>
      </c>
      <c r="E1881" s="214"/>
      <c r="F1881" s="214"/>
      <c r="G1881" s="214"/>
      <c r="H1881" s="214"/>
      <c r="I1881" s="214"/>
      <c r="J1881" s="214"/>
      <c r="K1881" s="214"/>
      <c r="L1881" s="214"/>
      <c r="M1881" s="214"/>
      <c r="N1881" s="214"/>
      <c r="O1881" s="214"/>
      <c r="P1881" s="214"/>
      <c r="Q1881" s="214"/>
      <c r="R1881" s="214"/>
      <c r="S1881" s="214"/>
      <c r="T1881" s="214"/>
      <c r="U1881" s="214"/>
    </row>
    <row r="1882" ht="13.65" customHeight="1">
      <c r="A1882" s="223">
        <v>44977</v>
      </c>
      <c r="B1882" s="224">
        <v>187520</v>
      </c>
      <c r="C1882" s="224">
        <v>285800</v>
      </c>
      <c r="D1882" s="224">
        <v>473320</v>
      </c>
      <c r="E1882" s="214"/>
      <c r="F1882" s="214"/>
      <c r="G1882" s="214"/>
      <c r="H1882" s="214"/>
      <c r="I1882" s="214"/>
      <c r="J1882" s="214"/>
      <c r="K1882" s="214"/>
      <c r="L1882" s="214"/>
      <c r="M1882" s="214"/>
      <c r="N1882" s="214"/>
      <c r="O1882" s="214"/>
      <c r="P1882" s="214"/>
      <c r="Q1882" s="214"/>
      <c r="R1882" s="214"/>
      <c r="S1882" s="214"/>
      <c r="T1882" s="214"/>
      <c r="U1882" s="214"/>
    </row>
    <row r="1883" ht="13.65" customHeight="1">
      <c r="A1883" s="223">
        <v>44978</v>
      </c>
      <c r="B1883" s="224">
        <v>187400</v>
      </c>
      <c r="C1883" s="224">
        <v>286800</v>
      </c>
      <c r="D1883" s="224">
        <v>474200</v>
      </c>
      <c r="E1883" s="214"/>
      <c r="F1883" s="214"/>
      <c r="G1883" s="214"/>
      <c r="H1883" s="214"/>
      <c r="I1883" s="214"/>
      <c r="J1883" s="214"/>
      <c r="K1883" s="214"/>
      <c r="L1883" s="214"/>
      <c r="M1883" s="214"/>
      <c r="N1883" s="214"/>
      <c r="O1883" s="214"/>
      <c r="P1883" s="214"/>
      <c r="Q1883" s="214"/>
      <c r="R1883" s="214"/>
      <c r="S1883" s="214"/>
      <c r="T1883" s="214"/>
      <c r="U1883" s="214"/>
    </row>
    <row r="1884" ht="13.65" customHeight="1">
      <c r="A1884" s="223">
        <v>44979</v>
      </c>
      <c r="B1884" s="224">
        <v>187190</v>
      </c>
      <c r="C1884" s="224">
        <v>287740</v>
      </c>
      <c r="D1884" s="224">
        <v>474930</v>
      </c>
      <c r="E1884" s="214"/>
      <c r="F1884" s="214"/>
      <c r="G1884" s="214"/>
      <c r="H1884" s="214"/>
      <c r="I1884" s="214"/>
      <c r="J1884" s="214"/>
      <c r="K1884" s="214"/>
      <c r="L1884" s="214"/>
      <c r="M1884" s="214"/>
      <c r="N1884" s="214"/>
      <c r="O1884" s="214"/>
      <c r="P1884" s="214"/>
      <c r="Q1884" s="214"/>
      <c r="R1884" s="214"/>
      <c r="S1884" s="214"/>
      <c r="T1884" s="214"/>
      <c r="U1884" s="214"/>
    </row>
    <row r="1885" ht="13.65" customHeight="1">
      <c r="A1885" s="223">
        <v>44980</v>
      </c>
      <c r="B1885" s="224">
        <v>187000</v>
      </c>
      <c r="C1885" s="224">
        <v>289810</v>
      </c>
      <c r="D1885" s="224">
        <v>476810</v>
      </c>
      <c r="E1885" s="214"/>
      <c r="F1885" s="214"/>
      <c r="G1885" s="214"/>
      <c r="H1885" s="214"/>
      <c r="I1885" s="214"/>
      <c r="J1885" s="214"/>
      <c r="K1885" s="214"/>
      <c r="L1885" s="214"/>
      <c r="M1885" s="214"/>
      <c r="N1885" s="214"/>
      <c r="O1885" s="214"/>
      <c r="P1885" s="214"/>
      <c r="Q1885" s="214"/>
      <c r="R1885" s="214"/>
      <c r="S1885" s="214"/>
      <c r="T1885" s="214"/>
      <c r="U1885" s="214"/>
    </row>
    <row r="1886" ht="13.65" customHeight="1">
      <c r="A1886" s="223">
        <v>44981</v>
      </c>
      <c r="B1886" s="224">
        <v>187170</v>
      </c>
      <c r="C1886" s="224">
        <v>290320</v>
      </c>
      <c r="D1886" s="224">
        <v>477490</v>
      </c>
      <c r="E1886" s="214"/>
      <c r="F1886" s="214"/>
      <c r="G1886" s="214"/>
      <c r="H1886" s="214"/>
      <c r="I1886" s="214"/>
      <c r="J1886" s="214"/>
      <c r="K1886" s="214"/>
      <c r="L1886" s="214"/>
      <c r="M1886" s="214"/>
      <c r="N1886" s="214"/>
      <c r="O1886" s="214"/>
      <c r="P1886" s="214"/>
      <c r="Q1886" s="214"/>
      <c r="R1886" s="214"/>
      <c r="S1886" s="214"/>
      <c r="T1886" s="214"/>
      <c r="U1886" s="214"/>
    </row>
    <row r="1887" ht="13.65" customHeight="1">
      <c r="A1887" s="223">
        <v>44982</v>
      </c>
      <c r="B1887" s="224">
        <v>187170</v>
      </c>
      <c r="C1887" s="224">
        <v>291900</v>
      </c>
      <c r="D1887" s="224">
        <v>479070</v>
      </c>
      <c r="E1887" s="214"/>
      <c r="F1887" s="214"/>
      <c r="G1887" s="214"/>
      <c r="H1887" s="214"/>
      <c r="I1887" s="214"/>
      <c r="J1887" s="214"/>
      <c r="K1887" s="214"/>
      <c r="L1887" s="214"/>
      <c r="M1887" s="214"/>
      <c r="N1887" s="214"/>
      <c r="O1887" s="214"/>
      <c r="P1887" s="214"/>
      <c r="Q1887" s="214"/>
      <c r="R1887" s="214"/>
      <c r="S1887" s="214"/>
      <c r="T1887" s="214"/>
      <c r="U1887" s="214"/>
    </row>
    <row r="1888" ht="13.65" customHeight="1">
      <c r="A1888" s="223">
        <v>44983</v>
      </c>
      <c r="B1888" s="224">
        <v>187250</v>
      </c>
      <c r="C1888" s="224">
        <v>293730</v>
      </c>
      <c r="D1888" s="224">
        <v>480980</v>
      </c>
      <c r="E1888" s="214"/>
      <c r="F1888" s="214"/>
      <c r="G1888" s="214"/>
      <c r="H1888" s="214"/>
      <c r="I1888" s="214"/>
      <c r="J1888" s="214"/>
      <c r="K1888" s="214"/>
      <c r="L1888" s="214"/>
      <c r="M1888" s="214"/>
      <c r="N1888" s="214"/>
      <c r="O1888" s="214"/>
      <c r="P1888" s="214"/>
      <c r="Q1888" s="214"/>
      <c r="R1888" s="214"/>
      <c r="S1888" s="214"/>
      <c r="T1888" s="214"/>
      <c r="U1888" s="214"/>
    </row>
    <row r="1889" ht="13.65" customHeight="1">
      <c r="A1889" s="223">
        <v>44984</v>
      </c>
      <c r="B1889" s="224">
        <v>187840</v>
      </c>
      <c r="C1889" s="224">
        <v>295950</v>
      </c>
      <c r="D1889" s="224">
        <v>483790</v>
      </c>
      <c r="E1889" s="214"/>
      <c r="F1889" s="214"/>
      <c r="G1889" s="214"/>
      <c r="H1889" s="214"/>
      <c r="I1889" s="214"/>
      <c r="J1889" s="214"/>
      <c r="K1889" s="214"/>
      <c r="L1889" s="214"/>
      <c r="M1889" s="214"/>
      <c r="N1889" s="214"/>
      <c r="O1889" s="214"/>
      <c r="P1889" s="214"/>
      <c r="Q1889" s="214"/>
      <c r="R1889" s="214"/>
      <c r="S1889" s="214"/>
      <c r="T1889" s="214"/>
      <c r="U1889" s="214"/>
    </row>
    <row r="1890" ht="13.65" customHeight="1">
      <c r="A1890" s="223">
        <v>44985</v>
      </c>
      <c r="B1890" s="224">
        <v>188350</v>
      </c>
      <c r="C1890" s="224">
        <v>298060</v>
      </c>
      <c r="D1890" s="224">
        <v>486410</v>
      </c>
      <c r="E1890" s="214"/>
      <c r="F1890" s="214"/>
      <c r="G1890" s="214"/>
      <c r="H1890" s="214"/>
      <c r="I1890" s="214"/>
      <c r="J1890" s="214"/>
      <c r="K1890" s="214"/>
      <c r="L1890" s="214"/>
      <c r="M1890" s="214"/>
      <c r="N1890" s="214"/>
      <c r="O1890" s="214"/>
      <c r="P1890" s="214"/>
      <c r="Q1890" s="214"/>
      <c r="R1890" s="214"/>
      <c r="S1890" s="214"/>
      <c r="T1890" s="214"/>
      <c r="U1890" s="214"/>
    </row>
    <row r="1891" ht="13.65" customHeight="1">
      <c r="A1891" s="223">
        <v>44986</v>
      </c>
      <c r="B1891" s="224">
        <v>189070</v>
      </c>
      <c r="C1891" s="224">
        <v>299850</v>
      </c>
      <c r="D1891" s="224">
        <v>488920</v>
      </c>
      <c r="E1891" s="214"/>
      <c r="F1891" s="214"/>
      <c r="G1891" s="214"/>
      <c r="H1891" s="214"/>
      <c r="I1891" s="214"/>
      <c r="J1891" s="214"/>
      <c r="K1891" s="214"/>
      <c r="L1891" s="214"/>
      <c r="M1891" s="214"/>
      <c r="N1891" s="214"/>
      <c r="O1891" s="214"/>
      <c r="P1891" s="214"/>
      <c r="Q1891" s="214"/>
      <c r="R1891" s="214"/>
      <c r="S1891" s="214"/>
      <c r="T1891" s="214"/>
      <c r="U1891" s="214"/>
    </row>
    <row r="1892" ht="13.65" customHeight="1">
      <c r="A1892" s="223">
        <v>44987</v>
      </c>
      <c r="B1892" s="224">
        <v>189200</v>
      </c>
      <c r="C1892" s="224">
        <v>301450</v>
      </c>
      <c r="D1892" s="224">
        <v>490650</v>
      </c>
      <c r="E1892" s="214"/>
      <c r="F1892" s="214"/>
      <c r="G1892" s="214"/>
      <c r="H1892" s="214"/>
      <c r="I1892" s="214"/>
      <c r="J1892" s="214"/>
      <c r="K1892" s="214"/>
      <c r="L1892" s="214"/>
      <c r="M1892" s="214"/>
      <c r="N1892" s="214"/>
      <c r="O1892" s="214"/>
      <c r="P1892" s="214"/>
      <c r="Q1892" s="214"/>
      <c r="R1892" s="214"/>
      <c r="S1892" s="214"/>
      <c r="T1892" s="214"/>
      <c r="U1892" s="214"/>
    </row>
    <row r="1893" ht="13.65" customHeight="1">
      <c r="A1893" s="223">
        <v>44988</v>
      </c>
      <c r="B1893" s="224">
        <v>189330</v>
      </c>
      <c r="C1893" s="224">
        <v>302540</v>
      </c>
      <c r="D1893" s="224">
        <v>491870</v>
      </c>
      <c r="E1893" s="214"/>
      <c r="F1893" s="214"/>
      <c r="G1893" s="214"/>
      <c r="H1893" s="214"/>
      <c r="I1893" s="214"/>
      <c r="J1893" s="214"/>
      <c r="K1893" s="214"/>
      <c r="L1893" s="214"/>
      <c r="M1893" s="214"/>
      <c r="N1893" s="214"/>
      <c r="O1893" s="214"/>
      <c r="P1893" s="214"/>
      <c r="Q1893" s="214"/>
      <c r="R1893" s="214"/>
      <c r="S1893" s="214"/>
      <c r="T1893" s="214"/>
      <c r="U1893" s="214"/>
    </row>
    <row r="1894" ht="13.65" customHeight="1">
      <c r="A1894" s="223">
        <v>44989</v>
      </c>
      <c r="B1894" s="224">
        <v>189410</v>
      </c>
      <c r="C1894" s="224">
        <v>303510</v>
      </c>
      <c r="D1894" s="224">
        <v>492920</v>
      </c>
      <c r="E1894" s="214"/>
      <c r="F1894" s="214"/>
      <c r="G1894" s="214"/>
      <c r="H1894" s="214"/>
      <c r="I1894" s="214"/>
      <c r="J1894" s="214"/>
      <c r="K1894" s="214"/>
      <c r="L1894" s="214"/>
      <c r="M1894" s="214"/>
      <c r="N1894" s="214"/>
      <c r="O1894" s="214"/>
      <c r="P1894" s="214"/>
      <c r="Q1894" s="214"/>
      <c r="R1894" s="214"/>
      <c r="S1894" s="214"/>
      <c r="T1894" s="214"/>
      <c r="U1894" s="214"/>
    </row>
    <row r="1895" ht="13.65" customHeight="1">
      <c r="A1895" s="223">
        <v>44990</v>
      </c>
      <c r="B1895" s="224">
        <v>189390</v>
      </c>
      <c r="C1895" s="224">
        <v>304730</v>
      </c>
      <c r="D1895" s="224">
        <v>494120</v>
      </c>
      <c r="E1895" s="214"/>
      <c r="F1895" s="214"/>
      <c r="G1895" s="214"/>
      <c r="H1895" s="214"/>
      <c r="I1895" s="214"/>
      <c r="J1895" s="214"/>
      <c r="K1895" s="214"/>
      <c r="L1895" s="214"/>
      <c r="M1895" s="214"/>
      <c r="N1895" s="214"/>
      <c r="O1895" s="214"/>
      <c r="P1895" s="214"/>
      <c r="Q1895" s="214"/>
      <c r="R1895" s="214"/>
      <c r="S1895" s="214"/>
      <c r="T1895" s="214"/>
      <c r="U1895" s="214"/>
    </row>
    <row r="1896" ht="13.65" customHeight="1">
      <c r="A1896" s="223">
        <v>44991</v>
      </c>
      <c r="B1896" s="224">
        <v>186530</v>
      </c>
      <c r="C1896" s="224">
        <v>307970</v>
      </c>
      <c r="D1896" s="224">
        <v>494500</v>
      </c>
      <c r="E1896" s="214"/>
      <c r="F1896" s="214"/>
      <c r="G1896" s="214"/>
      <c r="H1896" s="214"/>
      <c r="I1896" s="214"/>
      <c r="J1896" s="214"/>
      <c r="K1896" s="214"/>
      <c r="L1896" s="214"/>
      <c r="M1896" s="214"/>
      <c r="N1896" s="214"/>
      <c r="O1896" s="214"/>
      <c r="P1896" s="214"/>
      <c r="Q1896" s="214"/>
      <c r="R1896" s="214"/>
      <c r="S1896" s="214"/>
      <c r="T1896" s="214"/>
      <c r="U1896" s="214"/>
    </row>
    <row r="1897" ht="13.65" customHeight="1">
      <c r="A1897" s="223">
        <v>44992</v>
      </c>
      <c r="B1897" s="224">
        <v>181230</v>
      </c>
      <c r="C1897" s="224">
        <v>312390</v>
      </c>
      <c r="D1897" s="224">
        <v>493620</v>
      </c>
      <c r="E1897" s="214"/>
      <c r="F1897" s="214"/>
      <c r="G1897" s="214"/>
      <c r="H1897" s="214"/>
      <c r="I1897" s="214"/>
      <c r="J1897" s="214"/>
      <c r="K1897" s="214"/>
      <c r="L1897" s="214"/>
      <c r="M1897" s="214"/>
      <c r="N1897" s="214"/>
      <c r="O1897" s="214"/>
      <c r="P1897" s="214"/>
      <c r="Q1897" s="214"/>
      <c r="R1897" s="214"/>
      <c r="S1897" s="214"/>
      <c r="T1897" s="214"/>
      <c r="U1897" s="214"/>
    </row>
    <row r="1898" ht="13.65" customHeight="1">
      <c r="A1898" s="223">
        <v>44993</v>
      </c>
      <c r="B1898" s="224">
        <v>175990</v>
      </c>
      <c r="C1898" s="224">
        <v>316250</v>
      </c>
      <c r="D1898" s="224">
        <v>492240</v>
      </c>
      <c r="E1898" s="214"/>
      <c r="F1898" s="214"/>
      <c r="G1898" s="214"/>
      <c r="H1898" s="214"/>
      <c r="I1898" s="214"/>
      <c r="J1898" s="214"/>
      <c r="K1898" s="214"/>
      <c r="L1898" s="214"/>
      <c r="M1898" s="214"/>
      <c r="N1898" s="214"/>
      <c r="O1898" s="214"/>
      <c r="P1898" s="214"/>
      <c r="Q1898" s="214"/>
      <c r="R1898" s="214"/>
      <c r="S1898" s="214"/>
      <c r="T1898" s="214"/>
      <c r="U1898" s="214"/>
    </row>
    <row r="1899" ht="13.65" customHeight="1">
      <c r="A1899" s="223">
        <v>44994</v>
      </c>
      <c r="B1899" s="224">
        <v>171190</v>
      </c>
      <c r="C1899" s="224">
        <v>319940</v>
      </c>
      <c r="D1899" s="224">
        <v>491130</v>
      </c>
      <c r="E1899" s="214"/>
      <c r="F1899" s="214"/>
      <c r="G1899" s="214"/>
      <c r="H1899" s="214"/>
      <c r="I1899" s="214"/>
      <c r="J1899" s="214"/>
      <c r="K1899" s="214"/>
      <c r="L1899" s="214"/>
      <c r="M1899" s="214"/>
      <c r="N1899" s="214"/>
      <c r="O1899" s="214"/>
      <c r="P1899" s="214"/>
      <c r="Q1899" s="214"/>
      <c r="R1899" s="214"/>
      <c r="S1899" s="214"/>
      <c r="T1899" s="214"/>
      <c r="U1899" s="214"/>
    </row>
    <row r="1900" ht="13.65" customHeight="1">
      <c r="A1900" s="223">
        <v>44995</v>
      </c>
      <c r="B1900" s="224">
        <v>177270</v>
      </c>
      <c r="C1900" s="224">
        <v>323050</v>
      </c>
      <c r="D1900" s="224">
        <v>500320</v>
      </c>
      <c r="E1900" s="214"/>
      <c r="F1900" s="214"/>
      <c r="G1900" s="214"/>
      <c r="H1900" s="214"/>
      <c r="I1900" s="214"/>
      <c r="J1900" s="214"/>
      <c r="K1900" s="214"/>
      <c r="L1900" s="214"/>
      <c r="M1900" s="214"/>
      <c r="N1900" s="214"/>
      <c r="O1900" s="214"/>
      <c r="P1900" s="214"/>
      <c r="Q1900" s="214"/>
      <c r="R1900" s="214"/>
      <c r="S1900" s="214"/>
      <c r="T1900" s="214"/>
      <c r="U1900" s="214"/>
    </row>
    <row r="1901" ht="13.65" customHeight="1">
      <c r="A1901" s="223">
        <v>44996</v>
      </c>
      <c r="B1901" s="224">
        <v>181660</v>
      </c>
      <c r="C1901" s="224">
        <v>324310</v>
      </c>
      <c r="D1901" s="224">
        <v>505970</v>
      </c>
      <c r="E1901" s="214"/>
      <c r="F1901" s="214"/>
      <c r="G1901" s="214"/>
      <c r="H1901" s="214"/>
      <c r="I1901" s="214"/>
      <c r="J1901" s="214"/>
      <c r="K1901" s="214"/>
      <c r="L1901" s="214"/>
      <c r="M1901" s="214"/>
      <c r="N1901" s="214"/>
      <c r="O1901" s="214"/>
      <c r="P1901" s="214"/>
      <c r="Q1901" s="214"/>
      <c r="R1901" s="214"/>
      <c r="S1901" s="214"/>
      <c r="T1901" s="214"/>
      <c r="U1901" s="214"/>
    </row>
    <row r="1902" ht="13.65" customHeight="1">
      <c r="A1902" s="223">
        <v>44997</v>
      </c>
      <c r="B1902" s="224">
        <v>187170</v>
      </c>
      <c r="C1902" s="224">
        <v>325310</v>
      </c>
      <c r="D1902" s="224">
        <v>512480</v>
      </c>
      <c r="E1902" s="214"/>
      <c r="F1902" s="214"/>
      <c r="G1902" s="214"/>
      <c r="H1902" s="214"/>
      <c r="I1902" s="214"/>
      <c r="J1902" s="214"/>
      <c r="K1902" s="214"/>
      <c r="L1902" s="214"/>
      <c r="M1902" s="214"/>
      <c r="N1902" s="214"/>
      <c r="O1902" s="214"/>
      <c r="P1902" s="214"/>
      <c r="Q1902" s="214"/>
      <c r="R1902" s="214"/>
      <c r="S1902" s="214"/>
      <c r="T1902" s="214"/>
      <c r="U1902" s="214"/>
    </row>
    <row r="1903" ht="13.65" customHeight="1">
      <c r="A1903" s="223">
        <v>44998</v>
      </c>
      <c r="B1903" s="224">
        <v>191590</v>
      </c>
      <c r="C1903" s="224">
        <v>326310</v>
      </c>
      <c r="D1903" s="224">
        <v>517900</v>
      </c>
      <c r="E1903" s="214"/>
      <c r="F1903" s="214"/>
      <c r="G1903" s="214"/>
      <c r="H1903" s="214"/>
      <c r="I1903" s="214"/>
      <c r="J1903" s="214"/>
      <c r="K1903" s="214"/>
      <c r="L1903" s="214"/>
      <c r="M1903" s="214"/>
      <c r="N1903" s="214"/>
      <c r="O1903" s="214"/>
      <c r="P1903" s="214"/>
      <c r="Q1903" s="214"/>
      <c r="R1903" s="214"/>
      <c r="S1903" s="214"/>
      <c r="T1903" s="214"/>
      <c r="U1903" s="214"/>
    </row>
    <row r="1904" ht="13.65" customHeight="1">
      <c r="A1904" s="223">
        <v>44999</v>
      </c>
      <c r="B1904" s="224">
        <v>199120</v>
      </c>
      <c r="C1904" s="224">
        <v>327840</v>
      </c>
      <c r="D1904" s="224">
        <v>526960</v>
      </c>
      <c r="E1904" s="214"/>
      <c r="F1904" s="214"/>
      <c r="G1904" s="214"/>
      <c r="H1904" s="214"/>
      <c r="I1904" s="214"/>
      <c r="J1904" s="214"/>
      <c r="K1904" s="214"/>
      <c r="L1904" s="214"/>
      <c r="M1904" s="214"/>
      <c r="N1904" s="214"/>
      <c r="O1904" s="214"/>
      <c r="P1904" s="214"/>
      <c r="Q1904" s="214"/>
      <c r="R1904" s="214"/>
      <c r="S1904" s="214"/>
      <c r="T1904" s="214"/>
      <c r="U1904" s="214"/>
    </row>
    <row r="1905" ht="13.65" customHeight="1">
      <c r="A1905" s="223">
        <v>45000</v>
      </c>
      <c r="B1905" s="224">
        <v>206600</v>
      </c>
      <c r="C1905" s="224">
        <v>330920</v>
      </c>
      <c r="D1905" s="224">
        <v>537520</v>
      </c>
      <c r="E1905" s="214"/>
      <c r="F1905" s="214"/>
      <c r="G1905" s="214"/>
      <c r="H1905" s="214"/>
      <c r="I1905" s="214"/>
      <c r="J1905" s="214"/>
      <c r="K1905" s="214"/>
      <c r="L1905" s="214"/>
      <c r="M1905" s="214"/>
      <c r="N1905" s="214"/>
      <c r="O1905" s="214"/>
      <c r="P1905" s="214"/>
      <c r="Q1905" s="214"/>
      <c r="R1905" s="214"/>
      <c r="S1905" s="214"/>
      <c r="T1905" s="214"/>
      <c r="U1905" s="214"/>
    </row>
    <row r="1906" ht="13.65" customHeight="1">
      <c r="A1906" s="223">
        <v>45001</v>
      </c>
      <c r="B1906" s="224">
        <v>205730</v>
      </c>
      <c r="C1906" s="224">
        <v>335630</v>
      </c>
      <c r="D1906" s="224">
        <v>541360</v>
      </c>
      <c r="E1906" s="214"/>
      <c r="F1906" s="214"/>
      <c r="G1906" s="214"/>
      <c r="H1906" s="214"/>
      <c r="I1906" s="214"/>
      <c r="J1906" s="214"/>
      <c r="K1906" s="214"/>
      <c r="L1906" s="214"/>
      <c r="M1906" s="214"/>
      <c r="N1906" s="214"/>
      <c r="O1906" s="214"/>
      <c r="P1906" s="214"/>
      <c r="Q1906" s="214"/>
      <c r="R1906" s="214"/>
      <c r="S1906" s="214"/>
      <c r="T1906" s="214"/>
      <c r="U1906" s="214"/>
    </row>
    <row r="1907" ht="13.65" customHeight="1">
      <c r="A1907" s="223">
        <v>45002</v>
      </c>
      <c r="B1907" s="224">
        <v>204980</v>
      </c>
      <c r="C1907" s="224">
        <v>337260</v>
      </c>
      <c r="D1907" s="224">
        <v>542240</v>
      </c>
      <c r="E1907" s="214"/>
      <c r="F1907" s="214"/>
      <c r="G1907" s="214"/>
      <c r="H1907" s="214"/>
      <c r="I1907" s="214"/>
      <c r="J1907" s="214"/>
      <c r="K1907" s="214"/>
      <c r="L1907" s="214"/>
      <c r="M1907" s="214"/>
      <c r="N1907" s="214"/>
      <c r="O1907" s="214"/>
      <c r="P1907" s="214"/>
      <c r="Q1907" s="214"/>
      <c r="R1907" s="214"/>
      <c r="S1907" s="214"/>
      <c r="T1907" s="214"/>
      <c r="U1907" s="214"/>
    </row>
    <row r="1908" ht="13.65" customHeight="1">
      <c r="A1908" s="223">
        <v>45003</v>
      </c>
      <c r="B1908" s="224">
        <v>204230</v>
      </c>
      <c r="C1908" s="224">
        <v>337260</v>
      </c>
      <c r="D1908" s="224">
        <v>541490</v>
      </c>
      <c r="E1908" s="214"/>
      <c r="F1908" s="214"/>
      <c r="G1908" s="214"/>
      <c r="H1908" s="214"/>
      <c r="I1908" s="214"/>
      <c r="J1908" s="214"/>
      <c r="K1908" s="214"/>
      <c r="L1908" s="214"/>
      <c r="M1908" s="214"/>
      <c r="N1908" s="214"/>
      <c r="O1908" s="214"/>
      <c r="P1908" s="214"/>
      <c r="Q1908" s="214"/>
      <c r="R1908" s="214"/>
      <c r="S1908" s="214"/>
      <c r="T1908" s="214"/>
      <c r="U1908" s="214"/>
    </row>
    <row r="1909" ht="13.65" customHeight="1">
      <c r="A1909" s="223">
        <v>45004</v>
      </c>
      <c r="B1909" s="224">
        <v>203500</v>
      </c>
      <c r="C1909" s="224">
        <v>337320</v>
      </c>
      <c r="D1909" s="224">
        <v>540820</v>
      </c>
      <c r="E1909" s="214"/>
      <c r="F1909" s="214"/>
      <c r="G1909" s="214"/>
      <c r="H1909" s="214"/>
      <c r="I1909" s="214"/>
      <c r="J1909" s="214"/>
      <c r="K1909" s="214"/>
      <c r="L1909" s="214"/>
      <c r="M1909" s="214"/>
      <c r="N1909" s="214"/>
      <c r="O1909" s="214"/>
      <c r="P1909" s="214"/>
      <c r="Q1909" s="214"/>
      <c r="R1909" s="214"/>
      <c r="S1909" s="214"/>
      <c r="T1909" s="214"/>
      <c r="U1909" s="214"/>
    </row>
    <row r="1910" ht="13.65" customHeight="1">
      <c r="A1910" s="223">
        <v>45005</v>
      </c>
      <c r="B1910" s="224">
        <v>203520</v>
      </c>
      <c r="C1910" s="224">
        <v>336920</v>
      </c>
      <c r="D1910" s="224">
        <v>540440</v>
      </c>
      <c r="E1910" s="214"/>
      <c r="F1910" s="214"/>
      <c r="G1910" s="214"/>
      <c r="H1910" s="214"/>
      <c r="I1910" s="214"/>
      <c r="J1910" s="214"/>
      <c r="K1910" s="214"/>
      <c r="L1910" s="214"/>
      <c r="M1910" s="214"/>
      <c r="N1910" s="214"/>
      <c r="O1910" s="214"/>
      <c r="P1910" s="214"/>
      <c r="Q1910" s="214"/>
      <c r="R1910" s="214"/>
      <c r="S1910" s="214"/>
      <c r="T1910" s="214"/>
      <c r="U1910" s="214"/>
    </row>
    <row r="1911" ht="13.65" customHeight="1">
      <c r="A1911" s="223">
        <v>45006</v>
      </c>
      <c r="B1911" s="224">
        <v>202960</v>
      </c>
      <c r="C1911" s="224">
        <v>337190</v>
      </c>
      <c r="D1911" s="224">
        <v>540150</v>
      </c>
      <c r="E1911" s="214"/>
      <c r="F1911" s="214"/>
      <c r="G1911" s="214"/>
      <c r="H1911" s="214"/>
      <c r="I1911" s="214"/>
      <c r="J1911" s="214"/>
      <c r="K1911" s="214"/>
      <c r="L1911" s="214"/>
      <c r="M1911" s="214"/>
      <c r="N1911" s="214"/>
      <c r="O1911" s="214"/>
      <c r="P1911" s="214"/>
      <c r="Q1911" s="214"/>
      <c r="R1911" s="214"/>
      <c r="S1911" s="214"/>
      <c r="T1911" s="214"/>
      <c r="U1911" s="214"/>
    </row>
    <row r="1912" ht="13.65" customHeight="1">
      <c r="A1912" s="223">
        <v>45007</v>
      </c>
      <c r="B1912" s="224">
        <v>201920</v>
      </c>
      <c r="C1912" s="224">
        <v>336580</v>
      </c>
      <c r="D1912" s="224">
        <v>538500</v>
      </c>
      <c r="E1912" s="214"/>
      <c r="F1912" s="214"/>
      <c r="G1912" s="214"/>
      <c r="H1912" s="214"/>
      <c r="I1912" s="214"/>
      <c r="J1912" s="214"/>
      <c r="K1912" s="214"/>
      <c r="L1912" s="214"/>
      <c r="M1912" s="214"/>
      <c r="N1912" s="214"/>
      <c r="O1912" s="214"/>
      <c r="P1912" s="214"/>
      <c r="Q1912" s="214"/>
      <c r="R1912" s="214"/>
      <c r="S1912" s="214"/>
      <c r="T1912" s="214"/>
      <c r="U1912" s="214"/>
    </row>
    <row r="1913" ht="13.65" customHeight="1">
      <c r="A1913" s="223">
        <v>45008</v>
      </c>
      <c r="B1913" s="224">
        <v>200660</v>
      </c>
      <c r="C1913" s="224">
        <v>336440</v>
      </c>
      <c r="D1913" s="224">
        <v>537100</v>
      </c>
      <c r="E1913" s="214"/>
      <c r="F1913" s="214"/>
      <c r="G1913" s="214"/>
      <c r="H1913" s="214"/>
      <c r="I1913" s="214"/>
      <c r="J1913" s="214"/>
      <c r="K1913" s="214"/>
      <c r="L1913" s="214"/>
      <c r="M1913" s="214"/>
      <c r="N1913" s="214"/>
      <c r="O1913" s="214"/>
      <c r="P1913" s="214"/>
      <c r="Q1913" s="214"/>
      <c r="R1913" s="214"/>
      <c r="S1913" s="214"/>
      <c r="T1913" s="214"/>
      <c r="U1913" s="214"/>
    </row>
    <row r="1914" ht="13.65" customHeight="1">
      <c r="A1914" s="223">
        <v>45009</v>
      </c>
      <c r="B1914" s="224">
        <v>198980</v>
      </c>
      <c r="C1914" s="224">
        <v>336240</v>
      </c>
      <c r="D1914" s="224">
        <v>535220</v>
      </c>
      <c r="E1914" s="214"/>
      <c r="F1914" s="214"/>
      <c r="G1914" s="214"/>
      <c r="H1914" s="214"/>
      <c r="I1914" s="214"/>
      <c r="J1914" s="214"/>
      <c r="K1914" s="214"/>
      <c r="L1914" s="214"/>
      <c r="M1914" s="214"/>
      <c r="N1914" s="214"/>
      <c r="O1914" s="214"/>
      <c r="P1914" s="214"/>
      <c r="Q1914" s="214"/>
      <c r="R1914" s="214"/>
      <c r="S1914" s="214"/>
      <c r="T1914" s="214"/>
      <c r="U1914" s="214"/>
    </row>
    <row r="1915" ht="13.65" customHeight="1">
      <c r="A1915" s="223">
        <v>45010</v>
      </c>
      <c r="B1915" s="224">
        <v>196820</v>
      </c>
      <c r="C1915" s="224">
        <v>335700</v>
      </c>
      <c r="D1915" s="224">
        <v>532520</v>
      </c>
      <c r="E1915" s="214"/>
      <c r="F1915" s="214"/>
      <c r="G1915" s="214"/>
      <c r="H1915" s="214"/>
      <c r="I1915" s="214"/>
      <c r="J1915" s="214"/>
      <c r="K1915" s="214"/>
      <c r="L1915" s="214"/>
      <c r="M1915" s="214"/>
      <c r="N1915" s="214"/>
      <c r="O1915" s="214"/>
      <c r="P1915" s="214"/>
      <c r="Q1915" s="214"/>
      <c r="R1915" s="214"/>
      <c r="S1915" s="214"/>
      <c r="T1915" s="214"/>
      <c r="U1915" s="214"/>
    </row>
    <row r="1916" ht="13.65" customHeight="1">
      <c r="A1916" s="223">
        <v>45011</v>
      </c>
      <c r="B1916" s="224">
        <v>194330</v>
      </c>
      <c r="C1916" s="224">
        <v>334820</v>
      </c>
      <c r="D1916" s="224">
        <v>529150</v>
      </c>
      <c r="E1916" s="214"/>
      <c r="F1916" s="214"/>
      <c r="G1916" s="214"/>
      <c r="H1916" s="214"/>
      <c r="I1916" s="214"/>
      <c r="J1916" s="214"/>
      <c r="K1916" s="214"/>
      <c r="L1916" s="214"/>
      <c r="M1916" s="214"/>
      <c r="N1916" s="214"/>
      <c r="O1916" s="214"/>
      <c r="P1916" s="214"/>
      <c r="Q1916" s="214"/>
      <c r="R1916" s="214"/>
      <c r="S1916" s="214"/>
      <c r="T1916" s="214"/>
      <c r="U1916" s="214"/>
    </row>
    <row r="1917" ht="13.65" customHeight="1">
      <c r="A1917" s="223">
        <v>45012</v>
      </c>
      <c r="B1917" s="224">
        <v>191420</v>
      </c>
      <c r="C1917" s="224">
        <v>334620</v>
      </c>
      <c r="D1917" s="224">
        <v>526040</v>
      </c>
      <c r="E1917" s="214"/>
      <c r="F1917" s="214"/>
      <c r="G1917" s="214"/>
      <c r="H1917" s="214"/>
      <c r="I1917" s="214"/>
      <c r="J1917" s="214"/>
      <c r="K1917" s="214"/>
      <c r="L1917" s="214"/>
      <c r="M1917" s="214"/>
      <c r="N1917" s="214"/>
      <c r="O1917" s="214"/>
      <c r="P1917" s="214"/>
      <c r="Q1917" s="214"/>
      <c r="R1917" s="214"/>
      <c r="S1917" s="214"/>
      <c r="T1917" s="214"/>
      <c r="U1917" s="214"/>
    </row>
    <row r="1918" ht="13.65" customHeight="1">
      <c r="A1918" s="223">
        <v>45013</v>
      </c>
      <c r="B1918" s="224">
        <v>191700</v>
      </c>
      <c r="C1918" s="224">
        <v>332200</v>
      </c>
      <c r="D1918" s="224">
        <v>523900</v>
      </c>
      <c r="E1918" s="214"/>
      <c r="F1918" s="214"/>
      <c r="G1918" s="214"/>
      <c r="H1918" s="214"/>
      <c r="I1918" s="214"/>
      <c r="J1918" s="214"/>
      <c r="K1918" s="214"/>
      <c r="L1918" s="214"/>
      <c r="M1918" s="214"/>
      <c r="N1918" s="214"/>
      <c r="O1918" s="214"/>
      <c r="P1918" s="214"/>
      <c r="Q1918" s="214"/>
      <c r="R1918" s="214"/>
      <c r="S1918" s="214"/>
      <c r="T1918" s="214"/>
      <c r="U1918" s="214"/>
    </row>
    <row r="1919" ht="13.65" customHeight="1">
      <c r="A1919" s="223">
        <v>45014</v>
      </c>
      <c r="B1919" s="224">
        <v>193760</v>
      </c>
      <c r="C1919" s="224">
        <v>327380</v>
      </c>
      <c r="D1919" s="224">
        <v>521140</v>
      </c>
      <c r="E1919" s="214"/>
      <c r="F1919" s="214"/>
      <c r="G1919" s="214"/>
      <c r="H1919" s="214"/>
      <c r="I1919" s="214"/>
      <c r="J1919" s="214"/>
      <c r="K1919" s="214"/>
      <c r="L1919" s="214"/>
      <c r="M1919" s="214"/>
      <c r="N1919" s="214"/>
      <c r="O1919" s="214"/>
      <c r="P1919" s="214"/>
      <c r="Q1919" s="214"/>
      <c r="R1919" s="214"/>
      <c r="S1919" s="214"/>
      <c r="T1919" s="214"/>
      <c r="U1919" s="214"/>
    </row>
    <row r="1920" ht="13.65" customHeight="1">
      <c r="A1920" s="223">
        <v>45015</v>
      </c>
      <c r="B1920" s="224">
        <v>196100</v>
      </c>
      <c r="C1920" s="224">
        <v>322320</v>
      </c>
      <c r="D1920" s="224">
        <v>518420</v>
      </c>
      <c r="E1920" s="214"/>
      <c r="F1920" s="214"/>
      <c r="G1920" s="214"/>
      <c r="H1920" s="214"/>
      <c r="I1920" s="214"/>
      <c r="J1920" s="214"/>
      <c r="K1920" s="214"/>
      <c r="L1920" s="214"/>
      <c r="M1920" s="214"/>
      <c r="N1920" s="214"/>
      <c r="O1920" s="214"/>
      <c r="P1920" s="214"/>
      <c r="Q1920" s="214"/>
      <c r="R1920" s="214"/>
      <c r="S1920" s="214"/>
      <c r="T1920" s="214"/>
      <c r="U1920" s="214"/>
    </row>
    <row r="1921" ht="13.65" customHeight="1">
      <c r="A1921" s="223">
        <v>45016</v>
      </c>
      <c r="B1921" s="224">
        <v>198370</v>
      </c>
      <c r="C1921" s="224">
        <v>317240</v>
      </c>
      <c r="D1921" s="224">
        <v>515610</v>
      </c>
      <c r="E1921" s="214"/>
      <c r="F1921" s="214"/>
      <c r="G1921" s="214"/>
      <c r="H1921" s="214"/>
      <c r="I1921" s="214"/>
      <c r="J1921" s="214"/>
      <c r="K1921" s="214"/>
      <c r="L1921" s="214"/>
      <c r="M1921" s="214"/>
      <c r="N1921" s="214"/>
      <c r="O1921" s="214"/>
      <c r="P1921" s="214"/>
      <c r="Q1921" s="214"/>
      <c r="R1921" s="214"/>
      <c r="S1921" s="214"/>
      <c r="T1921" s="214"/>
      <c r="U1921" s="214"/>
    </row>
    <row r="1922" ht="13.65" customHeight="1">
      <c r="A1922" s="223">
        <v>45017</v>
      </c>
      <c r="B1922" s="224">
        <v>200350</v>
      </c>
      <c r="C1922" s="224">
        <v>312060</v>
      </c>
      <c r="D1922" s="224">
        <v>512410</v>
      </c>
      <c r="E1922" s="214"/>
      <c r="F1922" s="214"/>
      <c r="G1922" s="214"/>
      <c r="H1922" s="214"/>
      <c r="I1922" s="214"/>
      <c r="J1922" s="214"/>
      <c r="K1922" s="214"/>
      <c r="L1922" s="214"/>
      <c r="M1922" s="214"/>
      <c r="N1922" s="214"/>
      <c r="O1922" s="214"/>
      <c r="P1922" s="214"/>
      <c r="Q1922" s="214"/>
      <c r="R1922" s="214"/>
      <c r="S1922" s="214"/>
      <c r="T1922" s="214"/>
      <c r="U1922" s="214"/>
    </row>
    <row r="1923" ht="13.65" customHeight="1">
      <c r="A1923" s="223">
        <v>45018</v>
      </c>
      <c r="B1923" s="224">
        <v>202070</v>
      </c>
      <c r="C1923" s="224">
        <v>306860</v>
      </c>
      <c r="D1923" s="224">
        <v>508930</v>
      </c>
      <c r="E1923" s="214"/>
      <c r="F1923" s="214"/>
      <c r="G1923" s="214"/>
      <c r="H1923" s="214"/>
      <c r="I1923" s="214"/>
      <c r="J1923" s="214"/>
      <c r="K1923" s="214"/>
      <c r="L1923" s="214"/>
      <c r="M1923" s="214"/>
      <c r="N1923" s="214"/>
      <c r="O1923" s="214"/>
      <c r="P1923" s="214"/>
      <c r="Q1923" s="214"/>
      <c r="R1923" s="214"/>
      <c r="S1923" s="214"/>
      <c r="T1923" s="214"/>
      <c r="U1923" s="214"/>
    </row>
    <row r="1924" ht="13.65" customHeight="1">
      <c r="A1924" s="223">
        <v>45019</v>
      </c>
      <c r="B1924" s="224">
        <v>204000</v>
      </c>
      <c r="C1924" s="224">
        <v>301770</v>
      </c>
      <c r="D1924" s="224">
        <v>505770</v>
      </c>
      <c r="E1924" s="214"/>
      <c r="F1924" s="214"/>
      <c r="G1924" s="214"/>
      <c r="H1924" s="214"/>
      <c r="I1924" s="214"/>
      <c r="J1924" s="214"/>
      <c r="K1924" s="214"/>
      <c r="L1924" s="214"/>
      <c r="M1924" s="214"/>
      <c r="N1924" s="214"/>
      <c r="O1924" s="214"/>
      <c r="P1924" s="214"/>
      <c r="Q1924" s="214"/>
      <c r="R1924" s="214"/>
      <c r="S1924" s="214"/>
      <c r="T1924" s="214"/>
      <c r="U1924" s="214"/>
    </row>
    <row r="1925" ht="13.65" customHeight="1">
      <c r="A1925" s="223">
        <v>45020</v>
      </c>
      <c r="B1925" s="224">
        <v>204960</v>
      </c>
      <c r="C1925" s="224">
        <v>297230</v>
      </c>
      <c r="D1925" s="224">
        <v>502190</v>
      </c>
      <c r="E1925" s="214"/>
      <c r="F1925" s="214"/>
      <c r="G1925" s="214"/>
      <c r="H1925" s="214"/>
      <c r="I1925" s="214"/>
      <c r="J1925" s="214"/>
      <c r="K1925" s="214"/>
      <c r="L1925" s="214"/>
      <c r="M1925" s="214"/>
      <c r="N1925" s="214"/>
      <c r="O1925" s="214"/>
      <c r="P1925" s="214"/>
      <c r="Q1925" s="214"/>
      <c r="R1925" s="214"/>
      <c r="S1925" s="214"/>
      <c r="T1925" s="214"/>
      <c r="U1925" s="214"/>
    </row>
    <row r="1926" ht="13.65" customHeight="1">
      <c r="A1926" s="223">
        <v>45021</v>
      </c>
      <c r="B1926" s="224">
        <v>205070</v>
      </c>
      <c r="C1926" s="224">
        <v>293540</v>
      </c>
      <c r="D1926" s="224">
        <v>498610</v>
      </c>
      <c r="E1926" s="214"/>
      <c r="F1926" s="214"/>
      <c r="G1926" s="214"/>
      <c r="H1926" s="214"/>
      <c r="I1926" s="214"/>
      <c r="J1926" s="214"/>
      <c r="K1926" s="214"/>
      <c r="L1926" s="214"/>
      <c r="M1926" s="214"/>
      <c r="N1926" s="214"/>
      <c r="O1926" s="214"/>
      <c r="P1926" s="214"/>
      <c r="Q1926" s="214"/>
      <c r="R1926" s="214"/>
      <c r="S1926" s="214"/>
      <c r="T1926" s="214"/>
      <c r="U1926" s="214"/>
    </row>
    <row r="1927" ht="13.65" customHeight="1">
      <c r="A1927" s="223">
        <v>45022</v>
      </c>
      <c r="B1927" s="224">
        <v>205090</v>
      </c>
      <c r="C1927" s="224">
        <v>289690</v>
      </c>
      <c r="D1927" s="224">
        <v>494780</v>
      </c>
      <c r="E1927" s="214"/>
      <c r="F1927" s="214"/>
      <c r="G1927" s="214"/>
      <c r="H1927" s="214"/>
      <c r="I1927" s="214"/>
      <c r="J1927" s="214"/>
      <c r="K1927" s="214"/>
      <c r="L1927" s="214"/>
      <c r="M1927" s="214"/>
      <c r="N1927" s="214"/>
      <c r="O1927" s="214"/>
      <c r="P1927" s="214"/>
      <c r="Q1927" s="214"/>
      <c r="R1927" s="214"/>
      <c r="S1927" s="214"/>
      <c r="T1927" s="214"/>
      <c r="U1927" s="214"/>
    </row>
    <row r="1928" ht="13.65" customHeight="1">
      <c r="A1928" s="223">
        <v>45023</v>
      </c>
      <c r="B1928" s="224">
        <v>205090</v>
      </c>
      <c r="C1928" s="224">
        <v>286050</v>
      </c>
      <c r="D1928" s="224">
        <v>491140</v>
      </c>
      <c r="E1928" s="214"/>
      <c r="F1928" s="214"/>
      <c r="G1928" s="214"/>
      <c r="H1928" s="214"/>
      <c r="I1928" s="214"/>
      <c r="J1928" s="214"/>
      <c r="K1928" s="214"/>
      <c r="L1928" s="214"/>
      <c r="M1928" s="214"/>
      <c r="N1928" s="214"/>
      <c r="O1928" s="214"/>
      <c r="P1928" s="214"/>
      <c r="Q1928" s="214"/>
      <c r="R1928" s="214"/>
      <c r="S1928" s="214"/>
      <c r="T1928" s="214"/>
      <c r="U1928" s="214"/>
    </row>
    <row r="1929" ht="13.65" customHeight="1">
      <c r="A1929" s="223">
        <v>45024</v>
      </c>
      <c r="B1929" s="224">
        <v>205070</v>
      </c>
      <c r="C1929" s="224">
        <v>282180</v>
      </c>
      <c r="D1929" s="224">
        <v>487250</v>
      </c>
      <c r="E1929" s="214"/>
      <c r="F1929" s="214"/>
      <c r="G1929" s="214"/>
      <c r="H1929" s="214"/>
      <c r="I1929" s="214"/>
      <c r="J1929" s="214"/>
      <c r="K1929" s="214"/>
      <c r="L1929" s="214"/>
      <c r="M1929" s="214"/>
      <c r="N1929" s="214"/>
      <c r="O1929" s="214"/>
      <c r="P1929" s="214"/>
      <c r="Q1929" s="214"/>
      <c r="R1929" s="214"/>
      <c r="S1929" s="214"/>
      <c r="T1929" s="214"/>
      <c r="U1929" s="214"/>
    </row>
    <row r="1930" ht="13.65" customHeight="1">
      <c r="A1930" s="223">
        <v>45025</v>
      </c>
      <c r="B1930" s="224">
        <v>205090</v>
      </c>
      <c r="C1930" s="224">
        <v>278400</v>
      </c>
      <c r="D1930" s="224">
        <v>483490</v>
      </c>
      <c r="E1930" s="214"/>
      <c r="F1930" s="214"/>
      <c r="G1930" s="214"/>
      <c r="H1930" s="214"/>
      <c r="I1930" s="214"/>
      <c r="J1930" s="214"/>
      <c r="K1930" s="214"/>
      <c r="L1930" s="214"/>
      <c r="M1930" s="214"/>
      <c r="N1930" s="214"/>
      <c r="O1930" s="214"/>
      <c r="P1930" s="214"/>
      <c r="Q1930" s="214"/>
      <c r="R1930" s="214"/>
      <c r="S1930" s="214"/>
      <c r="T1930" s="214"/>
      <c r="U1930" s="214"/>
    </row>
    <row r="1931" ht="13.65" customHeight="1">
      <c r="A1931" s="223">
        <v>45026</v>
      </c>
      <c r="B1931" s="224">
        <v>205250</v>
      </c>
      <c r="C1931" s="224">
        <v>274780</v>
      </c>
      <c r="D1931" s="224">
        <v>480030</v>
      </c>
      <c r="E1931" s="214"/>
      <c r="F1931" s="214"/>
      <c r="G1931" s="214"/>
      <c r="H1931" s="214"/>
      <c r="I1931" s="214"/>
      <c r="J1931" s="214"/>
      <c r="K1931" s="214"/>
      <c r="L1931" s="214"/>
      <c r="M1931" s="214"/>
      <c r="N1931" s="214"/>
      <c r="O1931" s="214"/>
      <c r="P1931" s="214"/>
      <c r="Q1931" s="214"/>
      <c r="R1931" s="214"/>
      <c r="S1931" s="214"/>
      <c r="T1931" s="214"/>
      <c r="U1931" s="214"/>
    </row>
    <row r="1932" ht="13.65" customHeight="1">
      <c r="A1932" s="223">
        <v>45027</v>
      </c>
      <c r="B1932" s="224">
        <v>205410</v>
      </c>
      <c r="C1932" s="224">
        <v>271600</v>
      </c>
      <c r="D1932" s="224">
        <v>477010</v>
      </c>
      <c r="E1932" s="214"/>
      <c r="F1932" s="214"/>
      <c r="G1932" s="214"/>
      <c r="H1932" s="214"/>
      <c r="I1932" s="214"/>
      <c r="J1932" s="214"/>
      <c r="K1932" s="214"/>
      <c r="L1932" s="214"/>
      <c r="M1932" s="214"/>
      <c r="N1932" s="214"/>
      <c r="O1932" s="214"/>
      <c r="P1932" s="214"/>
      <c r="Q1932" s="214"/>
      <c r="R1932" s="214"/>
      <c r="S1932" s="214"/>
      <c r="T1932" s="214"/>
      <c r="U1932" s="214"/>
    </row>
    <row r="1933" ht="13.65" customHeight="1">
      <c r="A1933" s="223">
        <v>45028</v>
      </c>
      <c r="B1933" s="224">
        <v>205440</v>
      </c>
      <c r="C1933" s="224">
        <v>269040</v>
      </c>
      <c r="D1933" s="224">
        <v>474480</v>
      </c>
      <c r="E1933" s="214"/>
      <c r="F1933" s="214"/>
      <c r="G1933" s="214"/>
      <c r="H1933" s="214"/>
      <c r="I1933" s="214"/>
      <c r="J1933" s="214"/>
      <c r="K1933" s="214"/>
      <c r="L1933" s="214"/>
      <c r="M1933" s="214"/>
      <c r="N1933" s="214"/>
      <c r="O1933" s="214"/>
      <c r="P1933" s="214"/>
      <c r="Q1933" s="214"/>
      <c r="R1933" s="214"/>
      <c r="S1933" s="214"/>
      <c r="T1933" s="214"/>
      <c r="U1933" s="214"/>
    </row>
    <row r="1934" ht="13.65" customHeight="1">
      <c r="A1934" s="223">
        <v>45029</v>
      </c>
      <c r="B1934" s="224">
        <v>205440</v>
      </c>
      <c r="C1934" s="224">
        <v>266020</v>
      </c>
      <c r="D1934" s="224">
        <v>471460</v>
      </c>
      <c r="E1934" s="214"/>
      <c r="F1934" s="214"/>
      <c r="G1934" s="214"/>
      <c r="H1934" s="214"/>
      <c r="I1934" s="214"/>
      <c r="J1934" s="214"/>
      <c r="K1934" s="214"/>
      <c r="L1934" s="214"/>
      <c r="M1934" s="214"/>
      <c r="N1934" s="214"/>
      <c r="O1934" s="214"/>
      <c r="P1934" s="214"/>
      <c r="Q1934" s="214"/>
      <c r="R1934" s="214"/>
      <c r="S1934" s="214"/>
      <c r="T1934" s="214"/>
      <c r="U1934" s="214"/>
    </row>
    <row r="1935" ht="13.65" customHeight="1">
      <c r="A1935" s="223">
        <v>45030</v>
      </c>
      <c r="B1935" s="224">
        <v>205410</v>
      </c>
      <c r="C1935" s="224">
        <v>262890</v>
      </c>
      <c r="D1935" s="224">
        <v>468300</v>
      </c>
      <c r="E1935" s="214"/>
      <c r="F1935" s="214"/>
      <c r="G1935" s="214"/>
      <c r="H1935" s="214"/>
      <c r="I1935" s="214"/>
      <c r="J1935" s="214"/>
      <c r="K1935" s="214"/>
      <c r="L1935" s="214"/>
      <c r="M1935" s="214"/>
      <c r="N1935" s="214"/>
      <c r="O1935" s="214"/>
      <c r="P1935" s="214"/>
      <c r="Q1935" s="214"/>
      <c r="R1935" s="214"/>
      <c r="S1935" s="214"/>
      <c r="T1935" s="214"/>
      <c r="U1935" s="214"/>
    </row>
    <row r="1936" ht="13.65" customHeight="1">
      <c r="A1936" s="223">
        <v>45031</v>
      </c>
      <c r="B1936" s="224">
        <v>205530</v>
      </c>
      <c r="C1936" s="224">
        <v>260030</v>
      </c>
      <c r="D1936" s="224">
        <v>465560</v>
      </c>
      <c r="E1936" s="214"/>
      <c r="F1936" s="214"/>
      <c r="G1936" s="214"/>
      <c r="H1936" s="214"/>
      <c r="I1936" s="214"/>
      <c r="J1936" s="214"/>
      <c r="K1936" s="214"/>
      <c r="L1936" s="214"/>
      <c r="M1936" s="214"/>
      <c r="N1936" s="214"/>
      <c r="O1936" s="214"/>
      <c r="P1936" s="214"/>
      <c r="Q1936" s="214"/>
      <c r="R1936" s="214"/>
      <c r="S1936" s="214"/>
      <c r="T1936" s="214"/>
      <c r="U1936" s="214"/>
    </row>
    <row r="1937" ht="13.65" customHeight="1">
      <c r="A1937" s="223">
        <v>45032</v>
      </c>
      <c r="B1937" s="224">
        <v>205570</v>
      </c>
      <c r="C1937" s="224">
        <v>257180</v>
      </c>
      <c r="D1937" s="224">
        <v>462750</v>
      </c>
      <c r="E1937" s="214"/>
      <c r="F1937" s="214"/>
      <c r="G1937" s="214"/>
      <c r="H1937" s="214"/>
      <c r="I1937" s="214"/>
      <c r="J1937" s="214"/>
      <c r="K1937" s="214"/>
      <c r="L1937" s="214"/>
      <c r="M1937" s="214"/>
      <c r="N1937" s="214"/>
      <c r="O1937" s="214"/>
      <c r="P1937" s="214"/>
      <c r="Q1937" s="214"/>
      <c r="R1937" s="214"/>
      <c r="S1937" s="214"/>
      <c r="T1937" s="214"/>
      <c r="U1937" s="214"/>
    </row>
    <row r="1938" ht="13.65" customHeight="1">
      <c r="A1938" s="223">
        <v>45033</v>
      </c>
      <c r="B1938" s="224">
        <v>205570</v>
      </c>
      <c r="C1938" s="224">
        <v>254460</v>
      </c>
      <c r="D1938" s="224">
        <v>460030</v>
      </c>
      <c r="E1938" s="214"/>
      <c r="F1938" s="214"/>
      <c r="G1938" s="214"/>
      <c r="H1938" s="214"/>
      <c r="I1938" s="214"/>
      <c r="J1938" s="214"/>
      <c r="K1938" s="214"/>
      <c r="L1938" s="214"/>
      <c r="M1938" s="214"/>
      <c r="N1938" s="214"/>
      <c r="O1938" s="214"/>
      <c r="P1938" s="214"/>
      <c r="Q1938" s="214"/>
      <c r="R1938" s="214"/>
      <c r="S1938" s="214"/>
      <c r="T1938" s="214"/>
      <c r="U1938" s="214"/>
    </row>
    <row r="1939" ht="13.65" customHeight="1">
      <c r="A1939" s="223">
        <v>45034</v>
      </c>
      <c r="B1939" s="224">
        <v>205460</v>
      </c>
      <c r="C1939" s="224">
        <v>251620</v>
      </c>
      <c r="D1939" s="224">
        <v>457080</v>
      </c>
      <c r="E1939" s="214"/>
      <c r="F1939" s="214"/>
      <c r="G1939" s="214"/>
      <c r="H1939" s="214"/>
      <c r="I1939" s="214"/>
      <c r="J1939" s="214"/>
      <c r="K1939" s="214"/>
      <c r="L1939" s="214"/>
      <c r="M1939" s="214"/>
      <c r="N1939" s="214"/>
      <c r="O1939" s="214"/>
      <c r="P1939" s="214"/>
      <c r="Q1939" s="214"/>
      <c r="R1939" s="214"/>
      <c r="S1939" s="214"/>
      <c r="T1939" s="214"/>
      <c r="U1939" s="214"/>
    </row>
    <row r="1940" ht="13.65" customHeight="1">
      <c r="A1940" s="223">
        <v>45035</v>
      </c>
      <c r="B1940" s="224">
        <v>205230</v>
      </c>
      <c r="C1940" s="224">
        <v>248290</v>
      </c>
      <c r="D1940" s="224">
        <v>453520</v>
      </c>
      <c r="E1940" s="214"/>
      <c r="F1940" s="214"/>
      <c r="G1940" s="214"/>
      <c r="H1940" s="214"/>
      <c r="I1940" s="214"/>
      <c r="J1940" s="214"/>
      <c r="K1940" s="214"/>
      <c r="L1940" s="214"/>
      <c r="M1940" s="214"/>
      <c r="N1940" s="214"/>
      <c r="O1940" s="214"/>
      <c r="P1940" s="214"/>
      <c r="Q1940" s="214"/>
      <c r="R1940" s="214"/>
      <c r="S1940" s="214"/>
      <c r="T1940" s="214"/>
      <c r="U1940" s="214"/>
    </row>
    <row r="1941" ht="13.65" customHeight="1">
      <c r="A1941" s="223">
        <v>45036</v>
      </c>
      <c r="B1941" s="224">
        <v>205230</v>
      </c>
      <c r="C1941" s="224">
        <v>244710</v>
      </c>
      <c r="D1941" s="224">
        <v>449940</v>
      </c>
      <c r="E1941" s="214"/>
      <c r="F1941" s="214"/>
      <c r="G1941" s="214"/>
      <c r="H1941" s="214"/>
      <c r="I1941" s="214"/>
      <c r="J1941" s="214"/>
      <c r="K1941" s="214"/>
      <c r="L1941" s="214"/>
      <c r="M1941" s="214"/>
      <c r="N1941" s="214"/>
      <c r="O1941" s="214"/>
      <c r="P1941" s="214"/>
      <c r="Q1941" s="214"/>
      <c r="R1941" s="214"/>
      <c r="S1941" s="214"/>
      <c r="T1941" s="214"/>
      <c r="U1941" s="214"/>
    </row>
    <row r="1942" ht="13.65" customHeight="1">
      <c r="A1942" s="223">
        <v>45037</v>
      </c>
      <c r="B1942" s="224">
        <v>205210</v>
      </c>
      <c r="C1942" s="224">
        <v>241210</v>
      </c>
      <c r="D1942" s="224">
        <v>446420</v>
      </c>
      <c r="E1942" s="214"/>
      <c r="F1942" s="214"/>
      <c r="G1942" s="214"/>
      <c r="H1942" s="214"/>
      <c r="I1942" s="214"/>
      <c r="J1942" s="214"/>
      <c r="K1942" s="214"/>
      <c r="L1942" s="214"/>
      <c r="M1942" s="214"/>
      <c r="N1942" s="214"/>
      <c r="O1942" s="214"/>
      <c r="P1942" s="214"/>
      <c r="Q1942" s="214"/>
      <c r="R1942" s="214"/>
      <c r="S1942" s="214"/>
      <c r="T1942" s="214"/>
      <c r="U1942" s="214"/>
    </row>
    <row r="1943" ht="13.65" customHeight="1">
      <c r="A1943" s="223">
        <v>45038</v>
      </c>
      <c r="B1943" s="224">
        <v>205440</v>
      </c>
      <c r="C1943" s="224">
        <v>238020</v>
      </c>
      <c r="D1943" s="224">
        <v>443460</v>
      </c>
      <c r="E1943" s="214"/>
      <c r="F1943" s="214"/>
      <c r="G1943" s="214"/>
      <c r="H1943" s="214"/>
      <c r="I1943" s="214"/>
      <c r="J1943" s="214"/>
      <c r="K1943" s="214"/>
      <c r="L1943" s="214"/>
      <c r="M1943" s="214"/>
      <c r="N1943" s="214"/>
      <c r="O1943" s="214"/>
      <c r="P1943" s="214"/>
      <c r="Q1943" s="214"/>
      <c r="R1943" s="214"/>
      <c r="S1943" s="214"/>
      <c r="T1943" s="214"/>
      <c r="U1943" s="214"/>
    </row>
    <row r="1944" ht="13.65" customHeight="1">
      <c r="A1944" s="223">
        <v>45039</v>
      </c>
      <c r="B1944" s="224">
        <v>205600</v>
      </c>
      <c r="C1944" s="224">
        <v>235200</v>
      </c>
      <c r="D1944" s="224">
        <v>440800</v>
      </c>
      <c r="E1944" s="214"/>
      <c r="F1944" s="214"/>
      <c r="G1944" s="214"/>
      <c r="H1944" s="214"/>
      <c r="I1944" s="214"/>
      <c r="J1944" s="214"/>
      <c r="K1944" s="214"/>
      <c r="L1944" s="214"/>
      <c r="M1944" s="214"/>
      <c r="N1944" s="214"/>
      <c r="O1944" s="214"/>
      <c r="P1944" s="214"/>
      <c r="Q1944" s="214"/>
      <c r="R1944" s="214"/>
      <c r="S1944" s="214"/>
      <c r="T1944" s="214"/>
      <c r="U1944" s="214"/>
    </row>
    <row r="1945" ht="13.65" customHeight="1">
      <c r="A1945" s="223">
        <v>45040</v>
      </c>
      <c r="B1945" s="224">
        <v>205820</v>
      </c>
      <c r="C1945" s="224">
        <v>232560</v>
      </c>
      <c r="D1945" s="224">
        <v>438380</v>
      </c>
      <c r="E1945" s="214"/>
      <c r="F1945" s="214"/>
      <c r="G1945" s="214"/>
      <c r="H1945" s="214"/>
      <c r="I1945" s="214"/>
      <c r="J1945" s="214"/>
      <c r="K1945" s="214"/>
      <c r="L1945" s="214"/>
      <c r="M1945" s="214"/>
      <c r="N1945" s="214"/>
      <c r="O1945" s="214"/>
      <c r="P1945" s="214"/>
      <c r="Q1945" s="214"/>
      <c r="R1945" s="214"/>
      <c r="S1945" s="214"/>
      <c r="T1945" s="214"/>
      <c r="U1945" s="214"/>
    </row>
    <row r="1946" ht="13.65" customHeight="1">
      <c r="A1946" s="223">
        <v>45041</v>
      </c>
      <c r="B1946" s="224">
        <v>205500</v>
      </c>
      <c r="C1946" s="224">
        <v>230090</v>
      </c>
      <c r="D1946" s="224">
        <v>435590</v>
      </c>
      <c r="E1946" s="214"/>
      <c r="F1946" s="214"/>
      <c r="G1946" s="214"/>
      <c r="H1946" s="214"/>
      <c r="I1946" s="214"/>
      <c r="J1946" s="214"/>
      <c r="K1946" s="214"/>
      <c r="L1946" s="214"/>
      <c r="M1946" s="214"/>
      <c r="N1946" s="214"/>
      <c r="O1946" s="214"/>
      <c r="P1946" s="214"/>
      <c r="Q1946" s="214"/>
      <c r="R1946" s="214"/>
      <c r="S1946" s="214"/>
      <c r="T1946" s="214"/>
      <c r="U1946" s="214"/>
    </row>
    <row r="1947" ht="13.65" customHeight="1">
      <c r="A1947" s="223">
        <v>45042</v>
      </c>
      <c r="B1947" s="224">
        <v>205530</v>
      </c>
      <c r="C1947" s="224">
        <v>227330</v>
      </c>
      <c r="D1947" s="224">
        <v>432860</v>
      </c>
      <c r="E1947" s="214"/>
      <c r="F1947" s="214"/>
      <c r="G1947" s="214"/>
      <c r="H1947" s="214"/>
      <c r="I1947" s="214"/>
      <c r="J1947" s="214"/>
      <c r="K1947" s="214"/>
      <c r="L1947" s="214"/>
      <c r="M1947" s="214"/>
      <c r="N1947" s="214"/>
      <c r="O1947" s="214"/>
      <c r="P1947" s="214"/>
      <c r="Q1947" s="214"/>
      <c r="R1947" s="214"/>
      <c r="S1947" s="214"/>
      <c r="T1947" s="214"/>
      <c r="U1947" s="214"/>
    </row>
    <row r="1948" ht="13.65" customHeight="1">
      <c r="A1948" s="223">
        <v>45043</v>
      </c>
      <c r="B1948" s="224">
        <v>205660</v>
      </c>
      <c r="C1948" s="224">
        <v>224490</v>
      </c>
      <c r="D1948" s="224">
        <v>430150</v>
      </c>
      <c r="E1948" s="214"/>
      <c r="F1948" s="214"/>
      <c r="G1948" s="214"/>
      <c r="H1948" s="214"/>
      <c r="I1948" s="214"/>
      <c r="J1948" s="214"/>
      <c r="K1948" s="214"/>
      <c r="L1948" s="214"/>
      <c r="M1948" s="214"/>
      <c r="N1948" s="214"/>
      <c r="O1948" s="214"/>
      <c r="P1948" s="214"/>
      <c r="Q1948" s="214"/>
      <c r="R1948" s="214"/>
      <c r="S1948" s="214"/>
      <c r="T1948" s="214"/>
      <c r="U1948" s="214"/>
    </row>
    <row r="1949" ht="13.65" customHeight="1">
      <c r="A1949" s="223">
        <v>45044</v>
      </c>
      <c r="B1949" s="224">
        <v>205710</v>
      </c>
      <c r="C1949" s="224">
        <v>221980</v>
      </c>
      <c r="D1949" s="224">
        <v>427690</v>
      </c>
      <c r="E1949" s="214"/>
      <c r="F1949" s="214"/>
      <c r="G1949" s="214"/>
      <c r="H1949" s="214"/>
      <c r="I1949" s="214"/>
      <c r="J1949" s="214"/>
      <c r="K1949" s="214"/>
      <c r="L1949" s="214"/>
      <c r="M1949" s="214"/>
      <c r="N1949" s="214"/>
      <c r="O1949" s="214"/>
      <c r="P1949" s="214"/>
      <c r="Q1949" s="214"/>
      <c r="R1949" s="214"/>
      <c r="S1949" s="214"/>
      <c r="T1949" s="214"/>
      <c r="U1949" s="214"/>
    </row>
    <row r="1950" ht="13.65" customHeight="1">
      <c r="A1950" s="223">
        <v>45045</v>
      </c>
      <c r="B1950" s="224">
        <v>206010</v>
      </c>
      <c r="C1950" s="224">
        <v>220030</v>
      </c>
      <c r="D1950" s="224">
        <v>426040</v>
      </c>
      <c r="E1950" s="214"/>
      <c r="F1950" s="214"/>
      <c r="G1950" s="214"/>
      <c r="H1950" s="214"/>
      <c r="I1950" s="214"/>
      <c r="J1950" s="214"/>
      <c r="K1950" s="214"/>
      <c r="L1950" s="214"/>
      <c r="M1950" s="214"/>
      <c r="N1950" s="214"/>
      <c r="O1950" s="214"/>
      <c r="P1950" s="214"/>
      <c r="Q1950" s="214"/>
      <c r="R1950" s="214"/>
      <c r="S1950" s="214"/>
      <c r="T1950" s="214"/>
      <c r="U1950" s="214"/>
    </row>
    <row r="1951" ht="13.65" customHeight="1">
      <c r="A1951" s="223">
        <v>45046</v>
      </c>
      <c r="B1951" s="224">
        <v>206010</v>
      </c>
      <c r="C1951" s="224">
        <v>218420</v>
      </c>
      <c r="D1951" s="224">
        <v>424430</v>
      </c>
      <c r="E1951" s="214"/>
      <c r="F1951" s="214"/>
      <c r="G1951" s="214"/>
      <c r="H1951" s="214"/>
      <c r="I1951" s="214"/>
      <c r="J1951" s="214"/>
      <c r="K1951" s="214"/>
      <c r="L1951" s="214"/>
      <c r="M1951" s="214"/>
      <c r="N1951" s="214"/>
      <c r="O1951" s="214"/>
      <c r="P1951" s="214"/>
      <c r="Q1951" s="214"/>
      <c r="R1951" s="214"/>
      <c r="S1951" s="214"/>
      <c r="T1951" s="214"/>
      <c r="U1951" s="214"/>
    </row>
    <row r="1952" ht="13.65" customHeight="1">
      <c r="A1952" s="223">
        <v>45047</v>
      </c>
      <c r="B1952" s="224">
        <v>205980</v>
      </c>
      <c r="C1952" s="224">
        <v>217140</v>
      </c>
      <c r="D1952" s="224">
        <v>423120</v>
      </c>
      <c r="E1952" s="214"/>
      <c r="F1952" s="214"/>
      <c r="G1952" s="214"/>
      <c r="H1952" s="214"/>
      <c r="I1952" s="214"/>
      <c r="J1952" s="214"/>
      <c r="K1952" s="214"/>
      <c r="L1952" s="214"/>
      <c r="M1952" s="214"/>
      <c r="N1952" s="214"/>
      <c r="O1952" s="214"/>
      <c r="P1952" s="214"/>
      <c r="Q1952" s="214"/>
      <c r="R1952" s="214"/>
      <c r="S1952" s="214"/>
      <c r="T1952" s="214"/>
      <c r="U1952" s="214"/>
    </row>
    <row r="1953" ht="13.65" customHeight="1">
      <c r="A1953" s="223">
        <v>45048</v>
      </c>
      <c r="B1953" s="224">
        <v>205890</v>
      </c>
      <c r="C1953" s="224">
        <v>215660</v>
      </c>
      <c r="D1953" s="224">
        <v>421550</v>
      </c>
      <c r="E1953" s="214"/>
      <c r="F1953" s="214"/>
      <c r="G1953" s="214"/>
      <c r="H1953" s="214"/>
      <c r="I1953" s="214"/>
      <c r="J1953" s="214"/>
      <c r="K1953" s="214"/>
      <c r="L1953" s="214"/>
      <c r="M1953" s="214"/>
      <c r="N1953" s="214"/>
      <c r="O1953" s="214"/>
      <c r="P1953" s="214"/>
      <c r="Q1953" s="214"/>
      <c r="R1953" s="214"/>
      <c r="S1953" s="214"/>
      <c r="T1953" s="214"/>
      <c r="U1953" s="214"/>
    </row>
    <row r="1954" ht="13.65" customHeight="1">
      <c r="A1954" s="223">
        <v>45049</v>
      </c>
      <c r="B1954" s="224">
        <v>205620</v>
      </c>
      <c r="C1954" s="224">
        <v>214510</v>
      </c>
      <c r="D1954" s="224">
        <v>420130</v>
      </c>
      <c r="E1954" s="214"/>
      <c r="F1954" s="214"/>
      <c r="G1954" s="214"/>
      <c r="H1954" s="214"/>
      <c r="I1954" s="214"/>
      <c r="J1954" s="214"/>
      <c r="K1954" s="214"/>
      <c r="L1954" s="214"/>
      <c r="M1954" s="214"/>
      <c r="N1954" s="214"/>
      <c r="O1954" s="214"/>
      <c r="P1954" s="214"/>
      <c r="Q1954" s="214"/>
      <c r="R1954" s="214"/>
      <c r="S1954" s="214"/>
      <c r="T1954" s="214"/>
      <c r="U1954" s="214"/>
    </row>
    <row r="1955" ht="13.65" customHeight="1">
      <c r="A1955" s="223">
        <v>45050</v>
      </c>
      <c r="B1955" s="224">
        <v>205480</v>
      </c>
      <c r="C1955" s="224">
        <v>213250</v>
      </c>
      <c r="D1955" s="224">
        <v>418730</v>
      </c>
      <c r="E1955" s="214"/>
      <c r="F1955" s="214"/>
      <c r="G1955" s="214"/>
      <c r="H1955" s="214"/>
      <c r="I1955" s="214"/>
      <c r="J1955" s="214"/>
      <c r="K1955" s="214"/>
      <c r="L1955" s="214"/>
      <c r="M1955" s="214"/>
      <c r="N1955" s="214"/>
      <c r="O1955" s="214"/>
      <c r="P1955" s="214"/>
      <c r="Q1955" s="214"/>
      <c r="R1955" s="214"/>
      <c r="S1955" s="214"/>
      <c r="T1955" s="214"/>
      <c r="U1955" s="214"/>
    </row>
    <row r="1956" ht="13.65" customHeight="1">
      <c r="A1956" s="223">
        <v>45051</v>
      </c>
      <c r="B1956" s="224">
        <v>205890</v>
      </c>
      <c r="C1956" s="224">
        <v>210880</v>
      </c>
      <c r="D1956" s="224">
        <v>416770</v>
      </c>
      <c r="E1956" s="214"/>
      <c r="F1956" s="214"/>
      <c r="G1956" s="214"/>
      <c r="H1956" s="214"/>
      <c r="I1956" s="214"/>
      <c r="J1956" s="214"/>
      <c r="K1956" s="214"/>
      <c r="L1956" s="214"/>
      <c r="M1956" s="214"/>
      <c r="N1956" s="214"/>
      <c r="O1956" s="214"/>
      <c r="P1956" s="214"/>
      <c r="Q1956" s="214"/>
      <c r="R1956" s="214"/>
      <c r="S1956" s="214"/>
      <c r="T1956" s="214"/>
      <c r="U1956" s="214"/>
    </row>
    <row r="1957" ht="13.65" customHeight="1">
      <c r="A1957" s="223">
        <v>45052</v>
      </c>
      <c r="B1957" s="224">
        <v>206080</v>
      </c>
      <c r="C1957" s="224">
        <v>209480</v>
      </c>
      <c r="D1957" s="224">
        <v>415560</v>
      </c>
      <c r="E1957" s="214"/>
      <c r="F1957" s="214"/>
      <c r="G1957" s="214"/>
      <c r="H1957" s="214"/>
      <c r="I1957" s="214"/>
      <c r="J1957" s="214"/>
      <c r="K1957" s="214"/>
      <c r="L1957" s="214"/>
      <c r="M1957" s="214"/>
      <c r="N1957" s="214"/>
      <c r="O1957" s="214"/>
      <c r="P1957" s="214"/>
      <c r="Q1957" s="214"/>
      <c r="R1957" s="214"/>
      <c r="S1957" s="214"/>
      <c r="T1957" s="214"/>
      <c r="U1957" s="214"/>
    </row>
    <row r="1958" ht="13.65" customHeight="1">
      <c r="A1958" s="223">
        <v>45053</v>
      </c>
      <c r="B1958" s="224">
        <v>205960</v>
      </c>
      <c r="C1958" s="224">
        <v>207290</v>
      </c>
      <c r="D1958" s="224">
        <v>413250</v>
      </c>
      <c r="E1958" s="214"/>
      <c r="F1958" s="214"/>
      <c r="G1958" s="214"/>
      <c r="H1958" s="214"/>
      <c r="I1958" s="214"/>
      <c r="J1958" s="214"/>
      <c r="K1958" s="214"/>
      <c r="L1958" s="214"/>
      <c r="M1958" s="214"/>
      <c r="N1958" s="214"/>
      <c r="O1958" s="214"/>
      <c r="P1958" s="214"/>
      <c r="Q1958" s="214"/>
      <c r="R1958" s="214"/>
      <c r="S1958" s="214"/>
      <c r="T1958" s="214"/>
      <c r="U1958" s="214"/>
    </row>
    <row r="1959" ht="13.65" customHeight="1">
      <c r="A1959" s="223">
        <v>45054</v>
      </c>
      <c r="B1959" s="224">
        <v>205940</v>
      </c>
      <c r="C1959" s="224">
        <v>205780</v>
      </c>
      <c r="D1959" s="224">
        <v>411720</v>
      </c>
      <c r="E1959" s="214"/>
      <c r="F1959" s="214"/>
      <c r="G1959" s="214"/>
      <c r="H1959" s="214"/>
      <c r="I1959" s="214"/>
      <c r="J1959" s="214"/>
      <c r="K1959" s="214"/>
      <c r="L1959" s="214"/>
      <c r="M1959" s="214"/>
      <c r="N1959" s="214"/>
      <c r="O1959" s="214"/>
      <c r="P1959" s="214"/>
      <c r="Q1959" s="214"/>
      <c r="R1959" s="214"/>
      <c r="S1959" s="214"/>
      <c r="T1959" s="214"/>
      <c r="U1959" s="214"/>
    </row>
    <row r="1960" ht="13.65" customHeight="1">
      <c r="A1960" s="223">
        <v>45055</v>
      </c>
      <c r="B1960" s="224">
        <v>206080</v>
      </c>
      <c r="C1960" s="224">
        <v>203860</v>
      </c>
      <c r="D1960" s="224">
        <v>409940</v>
      </c>
      <c r="E1960" s="214"/>
      <c r="F1960" s="214"/>
      <c r="G1960" s="214"/>
      <c r="H1960" s="214"/>
      <c r="I1960" s="214"/>
      <c r="J1960" s="214"/>
      <c r="K1960" s="214"/>
      <c r="L1960" s="214"/>
      <c r="M1960" s="214"/>
      <c r="N1960" s="214"/>
      <c r="O1960" s="214"/>
      <c r="P1960" s="214"/>
      <c r="Q1960" s="214"/>
      <c r="R1960" s="214"/>
      <c r="S1960" s="214"/>
      <c r="T1960" s="214"/>
      <c r="U1960" s="214"/>
    </row>
    <row r="1961" ht="13.65" customHeight="1">
      <c r="A1961" s="223">
        <v>45056</v>
      </c>
      <c r="B1961" s="224">
        <v>206080</v>
      </c>
      <c r="C1961" s="224">
        <v>202470</v>
      </c>
      <c r="D1961" s="224">
        <v>408550</v>
      </c>
      <c r="E1961" s="214"/>
      <c r="F1961" s="214"/>
      <c r="G1961" s="214"/>
      <c r="H1961" s="214"/>
      <c r="I1961" s="214"/>
      <c r="J1961" s="214"/>
      <c r="K1961" s="214"/>
      <c r="L1961" s="214"/>
      <c r="M1961" s="214"/>
      <c r="N1961" s="214"/>
      <c r="O1961" s="214"/>
      <c r="P1961" s="214"/>
      <c r="Q1961" s="214"/>
      <c r="R1961" s="214"/>
      <c r="S1961" s="214"/>
      <c r="T1961" s="214"/>
      <c r="U1961" s="214"/>
    </row>
    <row r="1962" ht="13.65" customHeight="1">
      <c r="A1962" s="223">
        <v>45057</v>
      </c>
      <c r="B1962" s="224">
        <v>206030</v>
      </c>
      <c r="C1962" s="224">
        <v>200720</v>
      </c>
      <c r="D1962" s="224">
        <v>406750</v>
      </c>
      <c r="E1962" s="214"/>
      <c r="F1962" s="214"/>
      <c r="G1962" s="214"/>
      <c r="H1962" s="214"/>
      <c r="I1962" s="214"/>
      <c r="J1962" s="214"/>
      <c r="K1962" s="214"/>
      <c r="L1962" s="214"/>
      <c r="M1962" s="214"/>
      <c r="N1962" s="214"/>
      <c r="O1962" s="214"/>
      <c r="P1962" s="214"/>
      <c r="Q1962" s="214"/>
      <c r="R1962" s="214"/>
      <c r="S1962" s="214"/>
      <c r="T1962" s="214"/>
      <c r="U1962" s="214"/>
    </row>
    <row r="1963" ht="13.65" customHeight="1">
      <c r="A1963" s="223">
        <v>45058</v>
      </c>
      <c r="B1963" s="224">
        <v>205960</v>
      </c>
      <c r="C1963" s="224">
        <v>199700</v>
      </c>
      <c r="D1963" s="224">
        <v>405660</v>
      </c>
      <c r="E1963" s="214"/>
      <c r="F1963" s="214"/>
      <c r="G1963" s="214"/>
      <c r="H1963" s="214"/>
      <c r="I1963" s="214"/>
      <c r="J1963" s="214"/>
      <c r="K1963" s="214"/>
      <c r="L1963" s="214"/>
      <c r="M1963" s="214"/>
      <c r="N1963" s="214"/>
      <c r="O1963" s="214"/>
      <c r="P1963" s="214"/>
      <c r="Q1963" s="214"/>
      <c r="R1963" s="214"/>
      <c r="S1963" s="214"/>
      <c r="T1963" s="214"/>
      <c r="U1963" s="214"/>
    </row>
    <row r="1964" ht="13.65" customHeight="1">
      <c r="A1964" s="223">
        <v>45059</v>
      </c>
      <c r="B1964" s="224">
        <v>206010</v>
      </c>
      <c r="C1964" s="224">
        <v>198840</v>
      </c>
      <c r="D1964" s="224">
        <v>404850</v>
      </c>
      <c r="E1964" s="214"/>
      <c r="F1964" s="214"/>
      <c r="G1964" s="214"/>
      <c r="H1964" s="214"/>
      <c r="I1964" s="214"/>
      <c r="J1964" s="214"/>
      <c r="K1964" s="214"/>
      <c r="L1964" s="214"/>
      <c r="M1964" s="214"/>
      <c r="N1964" s="214"/>
      <c r="O1964" s="214"/>
      <c r="P1964" s="214"/>
      <c r="Q1964" s="214"/>
      <c r="R1964" s="214"/>
      <c r="S1964" s="214"/>
      <c r="T1964" s="214"/>
      <c r="U1964" s="214"/>
    </row>
    <row r="1965" ht="13.65" customHeight="1">
      <c r="A1965" s="223">
        <v>45060</v>
      </c>
      <c r="B1965" s="224">
        <v>205780</v>
      </c>
      <c r="C1965" s="224">
        <v>197720</v>
      </c>
      <c r="D1965" s="224">
        <v>403500</v>
      </c>
      <c r="E1965" s="214"/>
      <c r="F1965" s="214"/>
      <c r="G1965" s="214"/>
      <c r="H1965" s="214"/>
      <c r="I1965" s="214"/>
      <c r="J1965" s="214"/>
      <c r="K1965" s="214"/>
      <c r="L1965" s="214"/>
      <c r="M1965" s="214"/>
      <c r="N1965" s="214"/>
      <c r="O1965" s="214"/>
      <c r="P1965" s="214"/>
      <c r="Q1965" s="214"/>
      <c r="R1965" s="214"/>
      <c r="S1965" s="214"/>
      <c r="T1965" s="214"/>
      <c r="U1965" s="214"/>
    </row>
    <row r="1966" ht="13.65" customHeight="1">
      <c r="A1966" s="223">
        <v>45061</v>
      </c>
      <c r="B1966" s="224">
        <v>206080</v>
      </c>
      <c r="C1966" s="224">
        <v>196450</v>
      </c>
      <c r="D1966" s="224">
        <v>402530</v>
      </c>
      <c r="E1966" s="214"/>
      <c r="F1966" s="214"/>
      <c r="G1966" s="214"/>
      <c r="H1966" s="214"/>
      <c r="I1966" s="214"/>
      <c r="J1966" s="214"/>
      <c r="K1966" s="214"/>
      <c r="L1966" s="214"/>
      <c r="M1966" s="214"/>
      <c r="N1966" s="214"/>
      <c r="O1966" s="214"/>
      <c r="P1966" s="214"/>
      <c r="Q1966" s="214"/>
      <c r="R1966" s="214"/>
      <c r="S1966" s="214"/>
      <c r="T1966" s="214"/>
      <c r="U1966" s="214"/>
    </row>
    <row r="1967" ht="13.65" customHeight="1">
      <c r="A1967" s="223">
        <v>45062</v>
      </c>
      <c r="B1967" s="224">
        <v>206190</v>
      </c>
      <c r="C1967" s="224">
        <v>196400</v>
      </c>
      <c r="D1967" s="224">
        <v>402590</v>
      </c>
      <c r="E1967" s="214"/>
      <c r="F1967" s="214"/>
      <c r="G1967" s="214"/>
      <c r="H1967" s="214"/>
      <c r="I1967" s="214"/>
      <c r="J1967" s="214"/>
      <c r="K1967" s="214"/>
      <c r="L1967" s="214"/>
      <c r="M1967" s="214"/>
      <c r="N1967" s="214"/>
      <c r="O1967" s="214"/>
      <c r="P1967" s="214"/>
      <c r="Q1967" s="214"/>
      <c r="R1967" s="214"/>
      <c r="S1967" s="214"/>
      <c r="T1967" s="214"/>
      <c r="U1967" s="214"/>
    </row>
    <row r="1968" ht="13.65" customHeight="1">
      <c r="A1968" s="223">
        <v>45063</v>
      </c>
      <c r="B1968" s="224">
        <v>206210</v>
      </c>
      <c r="C1968" s="224">
        <v>196510</v>
      </c>
      <c r="D1968" s="224">
        <v>402720</v>
      </c>
      <c r="E1968" s="214"/>
      <c r="F1968" s="214"/>
      <c r="G1968" s="214"/>
      <c r="H1968" s="214"/>
      <c r="I1968" s="214"/>
      <c r="J1968" s="214"/>
      <c r="K1968" s="214"/>
      <c r="L1968" s="214"/>
      <c r="M1968" s="214"/>
      <c r="N1968" s="214"/>
      <c r="O1968" s="214"/>
      <c r="P1968" s="214"/>
      <c r="Q1968" s="214"/>
      <c r="R1968" s="214"/>
      <c r="S1968" s="214"/>
      <c r="T1968" s="214"/>
      <c r="U1968" s="214"/>
    </row>
    <row r="1969" ht="13.65" customHeight="1">
      <c r="A1969" s="223">
        <v>45064</v>
      </c>
      <c r="B1969" s="224">
        <v>206080</v>
      </c>
      <c r="C1969" s="224">
        <v>197130</v>
      </c>
      <c r="D1969" s="224">
        <v>403210</v>
      </c>
      <c r="E1969" s="214"/>
      <c r="F1969" s="214"/>
      <c r="G1969" s="214"/>
      <c r="H1969" s="214"/>
      <c r="I1969" s="214"/>
      <c r="J1969" s="214"/>
      <c r="K1969" s="214"/>
      <c r="L1969" s="214"/>
      <c r="M1969" s="214"/>
      <c r="N1969" s="214"/>
      <c r="O1969" s="214"/>
      <c r="P1969" s="214"/>
      <c r="Q1969" s="214"/>
      <c r="R1969" s="214"/>
      <c r="S1969" s="214"/>
      <c r="T1969" s="214"/>
      <c r="U1969" s="214"/>
    </row>
    <row r="1970" ht="13.65" customHeight="1">
      <c r="A1970" s="223">
        <v>45065</v>
      </c>
      <c r="B1970" s="224">
        <v>206170</v>
      </c>
      <c r="C1970" s="224">
        <v>197950</v>
      </c>
      <c r="D1970" s="224">
        <v>404120</v>
      </c>
      <c r="E1970" s="214"/>
      <c r="F1970" s="214"/>
      <c r="G1970" s="214"/>
      <c r="H1970" s="214"/>
      <c r="I1970" s="214"/>
      <c r="J1970" s="214"/>
      <c r="K1970" s="214"/>
      <c r="L1970" s="214"/>
      <c r="M1970" s="214"/>
      <c r="N1970" s="214"/>
      <c r="O1970" s="214"/>
      <c r="P1970" s="214"/>
      <c r="Q1970" s="214"/>
      <c r="R1970" s="214"/>
      <c r="S1970" s="214"/>
      <c r="T1970" s="214"/>
      <c r="U1970" s="214"/>
    </row>
    <row r="1971" ht="13.65" customHeight="1">
      <c r="A1971" s="223">
        <v>45066</v>
      </c>
      <c r="B1971" s="224">
        <v>206420</v>
      </c>
      <c r="C1971" s="224">
        <v>199080</v>
      </c>
      <c r="D1971" s="224">
        <v>405500</v>
      </c>
      <c r="E1971" s="214"/>
      <c r="F1971" s="214"/>
      <c r="G1971" s="214"/>
      <c r="H1971" s="214"/>
      <c r="I1971" s="214"/>
      <c r="J1971" s="214"/>
      <c r="K1971" s="214"/>
      <c r="L1971" s="214"/>
      <c r="M1971" s="214"/>
      <c r="N1971" s="214"/>
      <c r="O1971" s="214"/>
      <c r="P1971" s="214"/>
      <c r="Q1971" s="214"/>
      <c r="R1971" s="214"/>
      <c r="S1971" s="214"/>
      <c r="T1971" s="214"/>
      <c r="U1971" s="214"/>
    </row>
    <row r="1972" ht="13.65" customHeight="1">
      <c r="A1972" s="223">
        <v>45067</v>
      </c>
      <c r="B1972" s="224">
        <v>206810</v>
      </c>
      <c r="C1972" s="224">
        <v>201450</v>
      </c>
      <c r="D1972" s="224">
        <v>408260</v>
      </c>
      <c r="E1972" s="214"/>
      <c r="F1972" s="214"/>
      <c r="G1972" s="214"/>
      <c r="H1972" s="214"/>
      <c r="I1972" s="214"/>
      <c r="J1972" s="214"/>
      <c r="K1972" s="214"/>
      <c r="L1972" s="214"/>
      <c r="M1972" s="214"/>
      <c r="N1972" s="214"/>
      <c r="O1972" s="214"/>
      <c r="P1972" s="214"/>
      <c r="Q1972" s="214"/>
      <c r="R1972" s="214"/>
      <c r="S1972" s="214"/>
      <c r="T1972" s="214"/>
      <c r="U1972" s="214"/>
    </row>
    <row r="1973" ht="13.65" customHeight="1">
      <c r="A1973" s="223">
        <v>45068</v>
      </c>
      <c r="B1973" s="224">
        <v>207680</v>
      </c>
      <c r="C1973" s="224">
        <v>205750</v>
      </c>
      <c r="D1973" s="224">
        <v>413430</v>
      </c>
      <c r="E1973" s="214"/>
      <c r="F1973" s="214"/>
      <c r="G1973" s="214"/>
      <c r="H1973" s="214"/>
      <c r="I1973" s="214"/>
      <c r="J1973" s="214"/>
      <c r="K1973" s="214"/>
      <c r="L1973" s="214"/>
      <c r="M1973" s="214"/>
      <c r="N1973" s="214"/>
      <c r="O1973" s="214"/>
      <c r="P1973" s="214"/>
      <c r="Q1973" s="214"/>
      <c r="R1973" s="214"/>
      <c r="S1973" s="214"/>
      <c r="T1973" s="214"/>
      <c r="U1973" s="214"/>
    </row>
    <row r="1974" ht="13.65" customHeight="1">
      <c r="A1974" s="223">
        <v>45069</v>
      </c>
      <c r="B1974" s="224">
        <v>208130</v>
      </c>
      <c r="C1974" s="224">
        <v>214520</v>
      </c>
      <c r="D1974" s="224">
        <v>422650</v>
      </c>
      <c r="E1974" s="214"/>
      <c r="F1974" s="214"/>
      <c r="G1974" s="214"/>
      <c r="H1974" s="214"/>
      <c r="I1974" s="214"/>
      <c r="J1974" s="214"/>
      <c r="K1974" s="214"/>
      <c r="L1974" s="214"/>
      <c r="M1974" s="214"/>
      <c r="N1974" s="214"/>
      <c r="O1974" s="214"/>
      <c r="P1974" s="214"/>
      <c r="Q1974" s="214"/>
      <c r="R1974" s="214"/>
      <c r="S1974" s="214"/>
      <c r="T1974" s="214"/>
      <c r="U1974" s="214"/>
    </row>
    <row r="1975" ht="13.65" customHeight="1">
      <c r="A1975" s="223">
        <v>45070</v>
      </c>
      <c r="B1975" s="224">
        <v>207930</v>
      </c>
      <c r="C1975" s="224">
        <v>223380</v>
      </c>
      <c r="D1975" s="224">
        <v>431310</v>
      </c>
      <c r="E1975" s="214"/>
      <c r="F1975" s="214"/>
      <c r="G1975" s="214"/>
      <c r="H1975" s="214"/>
      <c r="I1975" s="214"/>
      <c r="J1975" s="214"/>
      <c r="K1975" s="214"/>
      <c r="L1975" s="214"/>
      <c r="M1975" s="214"/>
      <c r="N1975" s="214"/>
      <c r="O1975" s="214"/>
      <c r="P1975" s="214"/>
      <c r="Q1975" s="214"/>
      <c r="R1975" s="214"/>
      <c r="S1975" s="214"/>
      <c r="T1975" s="214"/>
      <c r="U1975" s="214"/>
    </row>
    <row r="1976" ht="13.65" customHeight="1">
      <c r="A1976" s="223">
        <v>45071</v>
      </c>
      <c r="B1976" s="224">
        <v>207540</v>
      </c>
      <c r="C1976" s="224">
        <v>230110</v>
      </c>
      <c r="D1976" s="224">
        <v>437650</v>
      </c>
      <c r="E1976" s="214"/>
      <c r="F1976" s="214"/>
      <c r="G1976" s="214"/>
      <c r="H1976" s="214"/>
      <c r="I1976" s="214"/>
      <c r="J1976" s="214"/>
      <c r="K1976" s="214"/>
      <c r="L1976" s="214"/>
      <c r="M1976" s="214"/>
      <c r="N1976" s="214"/>
      <c r="O1976" s="214"/>
      <c r="P1976" s="214"/>
      <c r="Q1976" s="214"/>
      <c r="R1976" s="214"/>
      <c r="S1976" s="214"/>
      <c r="T1976" s="214"/>
      <c r="U1976" s="214"/>
    </row>
    <row r="1977" ht="13.65" customHeight="1">
      <c r="A1977" s="223">
        <v>45072</v>
      </c>
      <c r="B1977" s="224">
        <v>207220</v>
      </c>
      <c r="C1977" s="224">
        <v>235530</v>
      </c>
      <c r="D1977" s="224">
        <v>442750</v>
      </c>
      <c r="E1977" s="214"/>
      <c r="F1977" s="214"/>
      <c r="G1977" s="214"/>
      <c r="H1977" s="214"/>
      <c r="I1977" s="214"/>
      <c r="J1977" s="214"/>
      <c r="K1977" s="214"/>
      <c r="L1977" s="214"/>
      <c r="M1977" s="214"/>
      <c r="N1977" s="214"/>
      <c r="O1977" s="214"/>
      <c r="P1977" s="214"/>
      <c r="Q1977" s="214"/>
      <c r="R1977" s="214"/>
      <c r="S1977" s="214"/>
      <c r="T1977" s="214"/>
      <c r="U1977" s="214"/>
    </row>
    <row r="1978" ht="13.65" customHeight="1">
      <c r="A1978" s="223">
        <v>45073</v>
      </c>
      <c r="B1978" s="224">
        <v>207060</v>
      </c>
      <c r="C1978" s="224">
        <v>239550</v>
      </c>
      <c r="D1978" s="224">
        <v>446610</v>
      </c>
      <c r="E1978" s="214"/>
      <c r="F1978" s="214"/>
      <c r="G1978" s="214"/>
      <c r="H1978" s="214"/>
      <c r="I1978" s="214"/>
      <c r="J1978" s="214"/>
      <c r="K1978" s="214"/>
      <c r="L1978" s="214"/>
      <c r="M1978" s="214"/>
      <c r="N1978" s="214"/>
      <c r="O1978" s="214"/>
      <c r="P1978" s="214"/>
      <c r="Q1978" s="214"/>
      <c r="R1978" s="214"/>
      <c r="S1978" s="214"/>
      <c r="T1978" s="214"/>
      <c r="U1978" s="214"/>
    </row>
    <row r="1979" ht="13.65" customHeight="1">
      <c r="A1979" s="223">
        <v>45074</v>
      </c>
      <c r="B1979" s="224">
        <v>207240</v>
      </c>
      <c r="C1979" s="224">
        <v>243950</v>
      </c>
      <c r="D1979" s="224">
        <v>451190</v>
      </c>
      <c r="E1979" s="214"/>
      <c r="F1979" s="214"/>
      <c r="G1979" s="214"/>
      <c r="H1979" s="214"/>
      <c r="I1979" s="214"/>
      <c r="J1979" s="214"/>
      <c r="K1979" s="214"/>
      <c r="L1979" s="214"/>
      <c r="M1979" s="214"/>
      <c r="N1979" s="214"/>
      <c r="O1979" s="214"/>
      <c r="P1979" s="214"/>
      <c r="Q1979" s="214"/>
      <c r="R1979" s="214"/>
      <c r="S1979" s="214"/>
      <c r="T1979" s="214"/>
      <c r="U1979" s="214"/>
    </row>
    <row r="1980" ht="13.65" customHeight="1">
      <c r="A1980" s="223">
        <v>45075</v>
      </c>
      <c r="B1980" s="224">
        <v>207200</v>
      </c>
      <c r="C1980" s="224">
        <v>248460</v>
      </c>
      <c r="D1980" s="224">
        <v>455660</v>
      </c>
      <c r="E1980" s="214"/>
      <c r="F1980" s="214"/>
      <c r="G1980" s="214"/>
      <c r="H1980" s="214"/>
      <c r="I1980" s="214"/>
      <c r="J1980" s="214"/>
      <c r="K1980" s="214"/>
      <c r="L1980" s="214"/>
      <c r="M1980" s="214"/>
      <c r="N1980" s="214"/>
      <c r="O1980" s="214"/>
      <c r="P1980" s="214"/>
      <c r="Q1980" s="214"/>
      <c r="R1980" s="214"/>
      <c r="S1980" s="214"/>
      <c r="T1980" s="214"/>
      <c r="U1980" s="214"/>
    </row>
    <row r="1981" ht="13.65" customHeight="1">
      <c r="A1981" s="223">
        <v>45076</v>
      </c>
      <c r="B1981" s="224">
        <v>207220</v>
      </c>
      <c r="C1981" s="224">
        <v>253960</v>
      </c>
      <c r="D1981" s="224">
        <v>461180</v>
      </c>
      <c r="E1981" s="214"/>
      <c r="F1981" s="214"/>
      <c r="G1981" s="214"/>
      <c r="H1981" s="214"/>
      <c r="I1981" s="214"/>
      <c r="J1981" s="214"/>
      <c r="K1981" s="214"/>
      <c r="L1981" s="214"/>
      <c r="M1981" s="214"/>
      <c r="N1981" s="214"/>
      <c r="O1981" s="214"/>
      <c r="P1981" s="214"/>
      <c r="Q1981" s="214"/>
      <c r="R1981" s="214"/>
      <c r="S1981" s="214"/>
      <c r="T1981" s="214"/>
      <c r="U1981" s="214"/>
    </row>
    <row r="1982" ht="13.65" customHeight="1">
      <c r="A1982" s="223">
        <v>45077</v>
      </c>
      <c r="B1982" s="224">
        <v>207040</v>
      </c>
      <c r="C1982" s="224">
        <v>258810</v>
      </c>
      <c r="D1982" s="224">
        <v>465850</v>
      </c>
      <c r="E1982" s="214"/>
      <c r="F1982" s="214"/>
      <c r="G1982" s="214"/>
      <c r="H1982" s="214"/>
      <c r="I1982" s="214"/>
      <c r="J1982" s="214"/>
      <c r="K1982" s="214"/>
      <c r="L1982" s="214"/>
      <c r="M1982" s="214"/>
      <c r="N1982" s="214"/>
      <c r="O1982" s="214"/>
      <c r="P1982" s="214"/>
      <c r="Q1982" s="214"/>
      <c r="R1982" s="214"/>
      <c r="S1982" s="214"/>
      <c r="T1982" s="214"/>
      <c r="U1982" s="214"/>
    </row>
    <row r="1983" ht="13.65" customHeight="1">
      <c r="A1983" s="223">
        <v>45078</v>
      </c>
      <c r="B1983" s="224">
        <v>207040</v>
      </c>
      <c r="C1983" s="224">
        <v>263650</v>
      </c>
      <c r="D1983" s="224">
        <v>470690</v>
      </c>
      <c r="E1983" s="214"/>
      <c r="F1983" s="214"/>
      <c r="G1983" s="214"/>
      <c r="H1983" s="214"/>
      <c r="I1983" s="214"/>
      <c r="J1983" s="214"/>
      <c r="K1983" s="214"/>
      <c r="L1983" s="214"/>
      <c r="M1983" s="214"/>
      <c r="N1983" s="214"/>
      <c r="O1983" s="214"/>
      <c r="P1983" s="214"/>
      <c r="Q1983" s="214"/>
      <c r="R1983" s="214"/>
      <c r="S1983" s="214"/>
      <c r="T1983" s="214"/>
      <c r="U1983" s="214"/>
    </row>
    <row r="1984" ht="13.65" customHeight="1">
      <c r="A1984" s="223">
        <v>45079</v>
      </c>
      <c r="B1984" s="224">
        <v>207060</v>
      </c>
      <c r="C1984" s="224">
        <v>268240</v>
      </c>
      <c r="D1984" s="224">
        <v>475300</v>
      </c>
      <c r="E1984" s="214"/>
      <c r="F1984" s="214"/>
      <c r="G1984" s="214"/>
      <c r="H1984" s="214"/>
      <c r="I1984" s="214"/>
      <c r="J1984" s="214"/>
      <c r="K1984" s="214"/>
      <c r="L1984" s="214"/>
      <c r="M1984" s="214"/>
      <c r="N1984" s="214"/>
      <c r="O1984" s="214"/>
      <c r="P1984" s="214"/>
      <c r="Q1984" s="214"/>
      <c r="R1984" s="214"/>
      <c r="S1984" s="214"/>
      <c r="T1984" s="214"/>
      <c r="U1984" s="214"/>
    </row>
    <row r="1985" ht="13.65" customHeight="1">
      <c r="A1985" s="223">
        <v>45080</v>
      </c>
      <c r="B1985" s="224">
        <v>206880</v>
      </c>
      <c r="C1985" s="224">
        <v>272680</v>
      </c>
      <c r="D1985" s="224">
        <v>479560</v>
      </c>
      <c r="E1985" s="214"/>
      <c r="F1985" s="214"/>
      <c r="G1985" s="214"/>
      <c r="H1985" s="214"/>
      <c r="I1985" s="214"/>
      <c r="J1985" s="214"/>
      <c r="K1985" s="214"/>
      <c r="L1985" s="214"/>
      <c r="M1985" s="214"/>
      <c r="N1985" s="214"/>
      <c r="O1985" s="214"/>
      <c r="P1985" s="214"/>
      <c r="Q1985" s="214"/>
      <c r="R1985" s="214"/>
      <c r="S1985" s="214"/>
      <c r="T1985" s="214"/>
      <c r="U1985" s="214"/>
    </row>
    <row r="1986" ht="13.65" customHeight="1">
      <c r="A1986" s="223">
        <v>45081</v>
      </c>
      <c r="B1986" s="224">
        <v>207150</v>
      </c>
      <c r="C1986" s="224">
        <v>276740</v>
      </c>
      <c r="D1986" s="224">
        <v>483890</v>
      </c>
      <c r="E1986" s="214"/>
      <c r="F1986" s="214"/>
      <c r="G1986" s="214"/>
      <c r="H1986" s="214"/>
      <c r="I1986" s="214"/>
      <c r="J1986" s="214"/>
      <c r="K1986" s="214"/>
      <c r="L1986" s="214"/>
      <c r="M1986" s="214"/>
      <c r="N1986" s="214"/>
      <c r="O1986" s="214"/>
      <c r="P1986" s="214"/>
      <c r="Q1986" s="214"/>
      <c r="R1986" s="214"/>
      <c r="S1986" s="214"/>
      <c r="T1986" s="214"/>
      <c r="U1986" s="214"/>
    </row>
    <row r="1987" ht="13.65" customHeight="1">
      <c r="A1987" s="223">
        <v>45082</v>
      </c>
      <c r="B1987" s="224">
        <v>207040</v>
      </c>
      <c r="C1987" s="224">
        <v>281190</v>
      </c>
      <c r="D1987" s="224">
        <v>488230</v>
      </c>
      <c r="E1987" s="214"/>
      <c r="F1987" s="214"/>
      <c r="G1987" s="214"/>
      <c r="H1987" s="214"/>
      <c r="I1987" s="214"/>
      <c r="J1987" s="214"/>
      <c r="K1987" s="214"/>
      <c r="L1987" s="214"/>
      <c r="M1987" s="214"/>
      <c r="N1987" s="214"/>
      <c r="O1987" s="214"/>
      <c r="P1987" s="214"/>
      <c r="Q1987" s="214"/>
      <c r="R1987" s="214"/>
      <c r="S1987" s="214"/>
      <c r="T1987" s="214"/>
      <c r="U1987" s="214"/>
    </row>
    <row r="1988" ht="13.65" customHeight="1">
      <c r="A1988" s="223">
        <v>45083</v>
      </c>
      <c r="B1988" s="224">
        <v>206990</v>
      </c>
      <c r="C1988" s="224">
        <v>286300</v>
      </c>
      <c r="D1988" s="224">
        <v>493290</v>
      </c>
      <c r="E1988" s="214"/>
      <c r="F1988" s="214"/>
      <c r="G1988" s="214"/>
      <c r="H1988" s="214"/>
      <c r="I1988" s="214"/>
      <c r="J1988" s="214"/>
      <c r="K1988" s="214"/>
      <c r="L1988" s="214"/>
      <c r="M1988" s="214"/>
      <c r="N1988" s="214"/>
      <c r="O1988" s="214"/>
      <c r="P1988" s="214"/>
      <c r="Q1988" s="214"/>
      <c r="R1988" s="214"/>
      <c r="S1988" s="214"/>
      <c r="T1988" s="214"/>
      <c r="U1988" s="214"/>
    </row>
    <row r="1989" ht="13.65" customHeight="1">
      <c r="A1989" s="223">
        <v>45084</v>
      </c>
      <c r="B1989" s="224">
        <v>206920</v>
      </c>
      <c r="C1989" s="224">
        <v>291150</v>
      </c>
      <c r="D1989" s="224">
        <v>498070</v>
      </c>
      <c r="E1989" s="214"/>
      <c r="F1989" s="214"/>
      <c r="G1989" s="214"/>
      <c r="H1989" s="214"/>
      <c r="I1989" s="214"/>
      <c r="J1989" s="214"/>
      <c r="K1989" s="214"/>
      <c r="L1989" s="214"/>
      <c r="M1989" s="214"/>
      <c r="N1989" s="214"/>
      <c r="O1989" s="214"/>
      <c r="P1989" s="214"/>
      <c r="Q1989" s="214"/>
      <c r="R1989" s="214"/>
      <c r="S1989" s="214"/>
      <c r="T1989" s="214"/>
      <c r="U1989" s="214"/>
    </row>
    <row r="1990" ht="13.65" customHeight="1">
      <c r="A1990" s="223">
        <v>45085</v>
      </c>
      <c r="B1990" s="224">
        <v>206880</v>
      </c>
      <c r="C1990" s="224">
        <v>294770</v>
      </c>
      <c r="D1990" s="224">
        <v>501650</v>
      </c>
      <c r="E1990" s="214"/>
      <c r="F1990" s="214"/>
      <c r="G1990" s="214"/>
      <c r="H1990" s="214"/>
      <c r="I1990" s="214"/>
      <c r="J1990" s="214"/>
      <c r="K1990" s="214"/>
      <c r="L1990" s="214"/>
      <c r="M1990" s="214"/>
      <c r="N1990" s="214"/>
      <c r="O1990" s="214"/>
      <c r="P1990" s="214"/>
      <c r="Q1990" s="214"/>
      <c r="R1990" s="214"/>
      <c r="S1990" s="214"/>
      <c r="T1990" s="214"/>
      <c r="U1990" s="214"/>
    </row>
    <row r="1991" ht="13.65" customHeight="1">
      <c r="A1991" s="223">
        <v>45086</v>
      </c>
      <c r="B1991" s="224">
        <v>206880</v>
      </c>
      <c r="C1991" s="224">
        <v>298920</v>
      </c>
      <c r="D1991" s="224">
        <v>505800</v>
      </c>
      <c r="E1991" s="214"/>
      <c r="F1991" s="214"/>
      <c r="G1991" s="214"/>
      <c r="H1991" s="214"/>
      <c r="I1991" s="214"/>
      <c r="J1991" s="214"/>
      <c r="K1991" s="214"/>
      <c r="L1991" s="214"/>
      <c r="M1991" s="214"/>
      <c r="N1991" s="214"/>
      <c r="O1991" s="214"/>
      <c r="P1991" s="214"/>
      <c r="Q1991" s="214"/>
      <c r="R1991" s="214"/>
      <c r="S1991" s="214"/>
      <c r="T1991" s="214"/>
      <c r="U1991" s="214"/>
    </row>
    <row r="1992" ht="13.65" customHeight="1">
      <c r="A1992" s="223">
        <v>45087</v>
      </c>
      <c r="B1992" s="224">
        <v>206760</v>
      </c>
      <c r="C1992" s="224">
        <v>302710</v>
      </c>
      <c r="D1992" s="224">
        <v>509470</v>
      </c>
      <c r="E1992" s="214"/>
      <c r="F1992" s="214"/>
      <c r="G1992" s="214"/>
      <c r="H1992" s="214"/>
      <c r="I1992" s="214"/>
      <c r="J1992" s="214"/>
      <c r="K1992" s="214"/>
      <c r="L1992" s="214"/>
      <c r="M1992" s="214"/>
      <c r="N1992" s="214"/>
      <c r="O1992" s="214"/>
      <c r="P1992" s="214"/>
      <c r="Q1992" s="214"/>
      <c r="R1992" s="214"/>
      <c r="S1992" s="214"/>
      <c r="T1992" s="214"/>
      <c r="U1992" s="214"/>
    </row>
    <row r="1993" ht="13.65" customHeight="1">
      <c r="A1993" s="223">
        <v>45088</v>
      </c>
      <c r="B1993" s="224">
        <v>206990</v>
      </c>
      <c r="C1993" s="224">
        <v>306780</v>
      </c>
      <c r="D1993" s="224">
        <v>513770</v>
      </c>
      <c r="E1993" s="214"/>
      <c r="F1993" s="214"/>
      <c r="G1993" s="214"/>
      <c r="H1993" s="214"/>
      <c r="I1993" s="214"/>
      <c r="J1993" s="214"/>
      <c r="K1993" s="214"/>
      <c r="L1993" s="214"/>
      <c r="M1993" s="214"/>
      <c r="N1993" s="214"/>
      <c r="O1993" s="214"/>
      <c r="P1993" s="214"/>
      <c r="Q1993" s="214"/>
      <c r="R1993" s="214"/>
      <c r="S1993" s="214"/>
      <c r="T1993" s="214"/>
      <c r="U1993" s="214"/>
    </row>
    <row r="1994" ht="13.65" customHeight="1">
      <c r="A1994" s="223">
        <v>45089</v>
      </c>
      <c r="B1994" s="224">
        <v>206810</v>
      </c>
      <c r="C1994" s="224">
        <v>310680</v>
      </c>
      <c r="D1994" s="224">
        <v>517490</v>
      </c>
      <c r="E1994" s="214"/>
      <c r="F1994" s="214"/>
      <c r="G1994" s="214"/>
      <c r="H1994" s="214"/>
      <c r="I1994" s="214"/>
      <c r="J1994" s="214"/>
      <c r="K1994" s="214"/>
      <c r="L1994" s="214"/>
      <c r="M1994" s="214"/>
      <c r="N1994" s="214"/>
      <c r="O1994" s="214"/>
      <c r="P1994" s="214"/>
      <c r="Q1994" s="214"/>
      <c r="R1994" s="214"/>
      <c r="S1994" s="214"/>
      <c r="T1994" s="214"/>
      <c r="U1994" s="214"/>
    </row>
    <row r="1995" ht="13.65" customHeight="1">
      <c r="A1995" s="223">
        <v>45090</v>
      </c>
      <c r="B1995" s="224">
        <v>206780</v>
      </c>
      <c r="C1995" s="224">
        <v>314670</v>
      </c>
      <c r="D1995" s="224">
        <v>521450</v>
      </c>
      <c r="E1995" s="214"/>
      <c r="F1995" s="214"/>
      <c r="G1995" s="214"/>
      <c r="H1995" s="214"/>
      <c r="I1995" s="214"/>
      <c r="J1995" s="214"/>
      <c r="K1995" s="214"/>
      <c r="L1995" s="214"/>
      <c r="M1995" s="214"/>
      <c r="N1995" s="214"/>
      <c r="O1995" s="214"/>
      <c r="P1995" s="214"/>
      <c r="Q1995" s="214"/>
      <c r="R1995" s="214"/>
      <c r="S1995" s="214"/>
      <c r="T1995" s="214"/>
      <c r="U1995" s="214"/>
    </row>
    <row r="1996" ht="13.65" customHeight="1">
      <c r="A1996" s="223">
        <v>45091</v>
      </c>
      <c r="B1996" s="224">
        <v>206810</v>
      </c>
      <c r="C1996" s="224">
        <v>319160</v>
      </c>
      <c r="D1996" s="224">
        <v>525970</v>
      </c>
      <c r="E1996" s="214"/>
      <c r="F1996" s="214"/>
      <c r="G1996" s="214"/>
      <c r="H1996" s="214"/>
      <c r="I1996" s="214"/>
      <c r="J1996" s="214"/>
      <c r="K1996" s="214"/>
      <c r="L1996" s="214"/>
      <c r="M1996" s="214"/>
      <c r="N1996" s="214"/>
      <c r="O1996" s="214"/>
      <c r="P1996" s="214"/>
      <c r="Q1996" s="214"/>
      <c r="R1996" s="214"/>
      <c r="S1996" s="214"/>
      <c r="T1996" s="214"/>
      <c r="U1996" s="214"/>
    </row>
    <row r="1997" ht="13.65" customHeight="1">
      <c r="A1997" s="223">
        <v>45092</v>
      </c>
      <c r="B1997" s="224">
        <v>207200</v>
      </c>
      <c r="C1997" s="224">
        <v>324960</v>
      </c>
      <c r="D1997" s="224">
        <v>532160</v>
      </c>
      <c r="E1997" s="214"/>
      <c r="F1997" s="214"/>
      <c r="G1997" s="214"/>
      <c r="H1997" s="214"/>
      <c r="I1997" s="214"/>
      <c r="J1997" s="214"/>
      <c r="K1997" s="214"/>
      <c r="L1997" s="214"/>
      <c r="M1997" s="214"/>
      <c r="N1997" s="214"/>
      <c r="O1997" s="214"/>
      <c r="P1997" s="214"/>
      <c r="Q1997" s="214"/>
      <c r="R1997" s="214"/>
      <c r="S1997" s="214"/>
      <c r="T1997" s="214"/>
      <c r="U1997" s="214"/>
    </row>
    <row r="1998" ht="13.65" customHeight="1">
      <c r="A1998" s="223">
        <v>45093</v>
      </c>
      <c r="B1998" s="224">
        <v>206780</v>
      </c>
      <c r="C1998" s="224">
        <v>330610</v>
      </c>
      <c r="D1998" s="224">
        <v>537390</v>
      </c>
      <c r="E1998" s="214"/>
      <c r="F1998" s="214"/>
      <c r="G1998" s="214"/>
      <c r="H1998" s="214"/>
      <c r="I1998" s="214"/>
      <c r="J1998" s="214"/>
      <c r="K1998" s="214"/>
      <c r="L1998" s="214"/>
      <c r="M1998" s="214"/>
      <c r="N1998" s="214"/>
      <c r="O1998" s="214"/>
      <c r="P1998" s="214"/>
      <c r="Q1998" s="214"/>
      <c r="R1998" s="214"/>
      <c r="S1998" s="214"/>
      <c r="T1998" s="214"/>
      <c r="U1998" s="214"/>
    </row>
    <row r="1999" ht="13.65" customHeight="1">
      <c r="A1999" s="223">
        <v>45094</v>
      </c>
      <c r="B1999" s="224">
        <v>206810</v>
      </c>
      <c r="C1999" s="224">
        <v>335300</v>
      </c>
      <c r="D1999" s="224">
        <v>542110</v>
      </c>
      <c r="E1999" s="214"/>
      <c r="F1999" s="214"/>
      <c r="G1999" s="214"/>
      <c r="H1999" s="214"/>
      <c r="I1999" s="214"/>
      <c r="J1999" s="214"/>
      <c r="K1999" s="214"/>
      <c r="L1999" s="214"/>
      <c r="M1999" s="214"/>
      <c r="N1999" s="214"/>
      <c r="O1999" s="214"/>
      <c r="P1999" s="214"/>
      <c r="Q1999" s="214"/>
      <c r="R1999" s="214"/>
      <c r="S1999" s="214"/>
      <c r="T1999" s="214"/>
      <c r="U1999" s="214"/>
    </row>
    <row r="2000" ht="13.65" customHeight="1">
      <c r="A2000" s="223">
        <v>45095</v>
      </c>
      <c r="B2000" s="224">
        <v>206970</v>
      </c>
      <c r="C2000" s="224">
        <v>340490</v>
      </c>
      <c r="D2000" s="224">
        <v>547460</v>
      </c>
      <c r="E2000" s="214"/>
      <c r="F2000" s="214"/>
      <c r="G2000" s="214"/>
      <c r="H2000" s="214"/>
      <c r="I2000" s="214"/>
      <c r="J2000" s="214"/>
      <c r="K2000" s="214"/>
      <c r="L2000" s="214"/>
      <c r="M2000" s="214"/>
      <c r="N2000" s="214"/>
      <c r="O2000" s="214"/>
      <c r="P2000" s="214"/>
      <c r="Q2000" s="214"/>
      <c r="R2000" s="214"/>
      <c r="S2000" s="214"/>
      <c r="T2000" s="214"/>
      <c r="U2000" s="214"/>
    </row>
    <row r="2001" ht="13.65" customHeight="1">
      <c r="A2001" s="223">
        <v>45096</v>
      </c>
      <c r="B2001" s="224">
        <v>207080</v>
      </c>
      <c r="C2001" s="224">
        <v>346330</v>
      </c>
      <c r="D2001" s="224">
        <v>553410</v>
      </c>
      <c r="E2001" s="214"/>
      <c r="F2001" s="214"/>
      <c r="G2001" s="214"/>
      <c r="H2001" s="214"/>
      <c r="I2001" s="214"/>
      <c r="J2001" s="214"/>
      <c r="K2001" s="214"/>
      <c r="L2001" s="214"/>
      <c r="M2001" s="214"/>
      <c r="N2001" s="214"/>
      <c r="O2001" s="214"/>
      <c r="P2001" s="214"/>
      <c r="Q2001" s="214"/>
      <c r="R2001" s="214"/>
      <c r="S2001" s="214"/>
      <c r="T2001" s="214"/>
      <c r="U2001" s="214"/>
    </row>
    <row r="2002" ht="13.65" customHeight="1">
      <c r="A2002" s="223">
        <v>45097</v>
      </c>
      <c r="B2002" s="224">
        <v>206670</v>
      </c>
      <c r="C2002" s="224">
        <v>351250</v>
      </c>
      <c r="D2002" s="224">
        <v>557920</v>
      </c>
      <c r="E2002" s="214"/>
      <c r="F2002" s="214"/>
      <c r="G2002" s="214"/>
      <c r="H2002" s="214"/>
      <c r="I2002" s="214"/>
      <c r="J2002" s="214"/>
      <c r="K2002" s="214"/>
      <c r="L2002" s="214"/>
      <c r="M2002" s="214"/>
      <c r="N2002" s="214"/>
      <c r="O2002" s="214"/>
      <c r="P2002" s="214"/>
      <c r="Q2002" s="214"/>
      <c r="R2002" s="214"/>
      <c r="S2002" s="214"/>
      <c r="T2002" s="214"/>
      <c r="U2002" s="214"/>
    </row>
    <row r="2003" ht="13.65" customHeight="1">
      <c r="A2003" s="223">
        <v>45098</v>
      </c>
      <c r="B2003" s="224">
        <v>206080</v>
      </c>
      <c r="C2003" s="224">
        <v>354820</v>
      </c>
      <c r="D2003" s="224">
        <v>560900</v>
      </c>
      <c r="E2003" s="214"/>
      <c r="F2003" s="214"/>
      <c r="G2003" s="214"/>
      <c r="H2003" s="214"/>
      <c r="I2003" s="214"/>
      <c r="J2003" s="214"/>
      <c r="K2003" s="214"/>
      <c r="L2003" s="214"/>
      <c r="M2003" s="214"/>
      <c r="N2003" s="214"/>
      <c r="O2003" s="214"/>
      <c r="P2003" s="214"/>
      <c r="Q2003" s="214"/>
      <c r="R2003" s="214"/>
      <c r="S2003" s="214"/>
      <c r="T2003" s="214"/>
      <c r="U2003" s="214"/>
    </row>
    <row r="2004" ht="13.65" customHeight="1">
      <c r="A2004" s="223">
        <v>45099</v>
      </c>
      <c r="B2004" s="224">
        <v>205570</v>
      </c>
      <c r="C2004" s="224">
        <v>356940</v>
      </c>
      <c r="D2004" s="224">
        <v>562510</v>
      </c>
      <c r="E2004" s="214"/>
      <c r="F2004" s="214"/>
      <c r="G2004" s="214"/>
      <c r="H2004" s="214"/>
      <c r="I2004" s="214"/>
      <c r="J2004" s="214"/>
      <c r="K2004" s="214"/>
      <c r="L2004" s="214"/>
      <c r="M2004" s="214"/>
      <c r="N2004" s="214"/>
      <c r="O2004" s="214"/>
      <c r="P2004" s="214"/>
      <c r="Q2004" s="214"/>
      <c r="R2004" s="214"/>
      <c r="S2004" s="214"/>
      <c r="T2004" s="214"/>
      <c r="U2004" s="214"/>
    </row>
    <row r="2005" ht="13.65" customHeight="1">
      <c r="A2005" s="223">
        <v>45100</v>
      </c>
      <c r="B2005" s="224">
        <v>205370</v>
      </c>
      <c r="C2005" s="224">
        <v>358370</v>
      </c>
      <c r="D2005" s="224">
        <v>563740</v>
      </c>
      <c r="E2005" s="214"/>
      <c r="F2005" s="214"/>
      <c r="G2005" s="214"/>
      <c r="H2005" s="214"/>
      <c r="I2005" s="214"/>
      <c r="J2005" s="214"/>
      <c r="K2005" s="214"/>
      <c r="L2005" s="214"/>
      <c r="M2005" s="214"/>
      <c r="N2005" s="214"/>
      <c r="O2005" s="214"/>
      <c r="P2005" s="214"/>
      <c r="Q2005" s="214"/>
      <c r="R2005" s="214"/>
      <c r="S2005" s="214"/>
      <c r="T2005" s="214"/>
      <c r="U2005" s="214"/>
    </row>
    <row r="2006" ht="13.65" customHeight="1">
      <c r="A2006" s="223">
        <v>45101</v>
      </c>
      <c r="B2006" s="224">
        <v>205280</v>
      </c>
      <c r="C2006" s="224">
        <v>359870</v>
      </c>
      <c r="D2006" s="224">
        <v>565150</v>
      </c>
      <c r="E2006" s="214"/>
      <c r="F2006" s="214"/>
      <c r="G2006" s="214"/>
      <c r="H2006" s="214"/>
      <c r="I2006" s="214"/>
      <c r="J2006" s="214"/>
      <c r="K2006" s="214"/>
      <c r="L2006" s="214"/>
      <c r="M2006" s="214"/>
      <c r="N2006" s="214"/>
      <c r="O2006" s="214"/>
      <c r="P2006" s="214"/>
      <c r="Q2006" s="214"/>
      <c r="R2006" s="214"/>
      <c r="S2006" s="214"/>
      <c r="T2006" s="214"/>
      <c r="U2006" s="214"/>
    </row>
    <row r="2007" ht="13.65" customHeight="1">
      <c r="A2007" s="223">
        <v>45102</v>
      </c>
      <c r="B2007" s="224">
        <v>205500</v>
      </c>
      <c r="C2007" s="224">
        <v>362220</v>
      </c>
      <c r="D2007" s="224">
        <v>567720</v>
      </c>
      <c r="E2007" s="214"/>
      <c r="F2007" s="214"/>
      <c r="G2007" s="214"/>
      <c r="H2007" s="214"/>
      <c r="I2007" s="214"/>
      <c r="J2007" s="214"/>
      <c r="K2007" s="214"/>
      <c r="L2007" s="214"/>
      <c r="M2007" s="214"/>
      <c r="N2007" s="214"/>
      <c r="O2007" s="214"/>
      <c r="P2007" s="214"/>
      <c r="Q2007" s="214"/>
      <c r="R2007" s="214"/>
      <c r="S2007" s="214"/>
      <c r="T2007" s="214"/>
      <c r="U2007" s="214"/>
    </row>
    <row r="2008" ht="13.65" customHeight="1">
      <c r="A2008" s="223">
        <v>45103</v>
      </c>
      <c r="B2008" s="224">
        <v>205460</v>
      </c>
      <c r="C2008" s="224">
        <v>365140</v>
      </c>
      <c r="D2008" s="224">
        <v>570600</v>
      </c>
      <c r="E2008" s="214"/>
      <c r="F2008" s="214"/>
      <c r="G2008" s="214"/>
      <c r="H2008" s="214"/>
      <c r="I2008" s="214"/>
      <c r="J2008" s="214"/>
      <c r="K2008" s="214"/>
      <c r="L2008" s="214"/>
      <c r="M2008" s="214"/>
      <c r="N2008" s="214"/>
      <c r="O2008" s="214"/>
      <c r="P2008" s="214"/>
      <c r="Q2008" s="214"/>
      <c r="R2008" s="214"/>
      <c r="S2008" s="214"/>
      <c r="T2008" s="214"/>
      <c r="U2008" s="214"/>
    </row>
    <row r="2009" ht="13.65" customHeight="1">
      <c r="A2009" s="223">
        <v>45104</v>
      </c>
      <c r="B2009" s="224">
        <v>206030</v>
      </c>
      <c r="C2009" s="224">
        <v>369200</v>
      </c>
      <c r="D2009" s="224">
        <v>575230</v>
      </c>
      <c r="E2009" s="214"/>
      <c r="F2009" s="214"/>
      <c r="G2009" s="214"/>
      <c r="H2009" s="214"/>
      <c r="I2009" s="214"/>
      <c r="J2009" s="214"/>
      <c r="K2009" s="214"/>
      <c r="L2009" s="214"/>
      <c r="M2009" s="214"/>
      <c r="N2009" s="214"/>
      <c r="O2009" s="214"/>
      <c r="P2009" s="214"/>
      <c r="Q2009" s="214"/>
      <c r="R2009" s="214"/>
      <c r="S2009" s="214"/>
      <c r="T2009" s="214"/>
      <c r="U2009" s="214"/>
    </row>
    <row r="2010" ht="13.65" customHeight="1">
      <c r="A2010" s="223">
        <v>45105</v>
      </c>
      <c r="B2010" s="224">
        <v>206050</v>
      </c>
      <c r="C2010" s="224">
        <v>373910</v>
      </c>
      <c r="D2010" s="224">
        <v>579960</v>
      </c>
      <c r="E2010" s="214"/>
      <c r="F2010" s="214"/>
      <c r="G2010" s="214"/>
      <c r="H2010" s="214"/>
      <c r="I2010" s="214"/>
      <c r="J2010" s="214"/>
      <c r="K2010" s="214"/>
      <c r="L2010" s="214"/>
      <c r="M2010" s="214"/>
      <c r="N2010" s="214"/>
      <c r="O2010" s="214"/>
      <c r="P2010" s="214"/>
      <c r="Q2010" s="214"/>
      <c r="R2010" s="214"/>
      <c r="S2010" s="214"/>
      <c r="T2010" s="214"/>
      <c r="U2010" s="214"/>
    </row>
    <row r="2011" ht="13.65" customHeight="1">
      <c r="A2011" s="223">
        <v>45106</v>
      </c>
      <c r="B2011" s="224">
        <v>205870</v>
      </c>
      <c r="C2011" s="224">
        <v>378300</v>
      </c>
      <c r="D2011" s="224">
        <v>584170</v>
      </c>
      <c r="E2011" s="214"/>
      <c r="F2011" s="214"/>
      <c r="G2011" s="214"/>
      <c r="H2011" s="214"/>
      <c r="I2011" s="214"/>
      <c r="J2011" s="214"/>
      <c r="K2011" s="214"/>
      <c r="L2011" s="214"/>
      <c r="M2011" s="214"/>
      <c r="N2011" s="214"/>
      <c r="O2011" s="214"/>
      <c r="P2011" s="214"/>
      <c r="Q2011" s="214"/>
      <c r="R2011" s="214"/>
      <c r="S2011" s="214"/>
      <c r="T2011" s="214"/>
      <c r="U2011" s="214"/>
    </row>
    <row r="2012" ht="13.65" customHeight="1">
      <c r="A2012" s="223">
        <v>45107</v>
      </c>
      <c r="B2012" s="224">
        <v>205980</v>
      </c>
      <c r="C2012" s="224">
        <v>381710</v>
      </c>
      <c r="D2012" s="224">
        <v>587690</v>
      </c>
      <c r="E2012" s="214"/>
      <c r="F2012" s="214"/>
      <c r="G2012" s="214"/>
      <c r="H2012" s="214"/>
      <c r="I2012" s="214"/>
      <c r="J2012" s="214"/>
      <c r="K2012" s="214"/>
      <c r="L2012" s="214"/>
      <c r="M2012" s="214"/>
      <c r="N2012" s="214"/>
      <c r="O2012" s="214"/>
      <c r="P2012" s="214"/>
      <c r="Q2012" s="214"/>
      <c r="R2012" s="214"/>
      <c r="S2012" s="214"/>
      <c r="T2012" s="214"/>
      <c r="U2012" s="214"/>
    </row>
    <row r="2013" ht="13.65" customHeight="1">
      <c r="A2013" s="223">
        <v>45108</v>
      </c>
      <c r="B2013" s="224">
        <v>205820</v>
      </c>
      <c r="C2013" s="224">
        <v>384920</v>
      </c>
      <c r="D2013" s="224">
        <v>590740</v>
      </c>
      <c r="E2013" s="214"/>
      <c r="F2013" s="214"/>
      <c r="G2013" s="214"/>
      <c r="H2013" s="214"/>
      <c r="I2013" s="214"/>
      <c r="J2013" s="214"/>
      <c r="K2013" s="214"/>
      <c r="L2013" s="214"/>
      <c r="M2013" s="214"/>
      <c r="N2013" s="214"/>
      <c r="O2013" s="214"/>
      <c r="P2013" s="214"/>
      <c r="Q2013" s="214"/>
      <c r="R2013" s="214"/>
      <c r="S2013" s="214"/>
      <c r="T2013" s="214"/>
      <c r="U2013" s="214"/>
    </row>
    <row r="2014" ht="13.65" customHeight="1">
      <c r="A2014" s="223">
        <v>45109</v>
      </c>
      <c r="B2014" s="224">
        <v>205960</v>
      </c>
      <c r="C2014" s="224">
        <v>388290</v>
      </c>
      <c r="D2014" s="224">
        <v>594250</v>
      </c>
      <c r="E2014" s="214"/>
      <c r="F2014" s="214"/>
      <c r="G2014" s="214"/>
      <c r="H2014" s="214"/>
      <c r="I2014" s="214"/>
      <c r="J2014" s="214"/>
      <c r="K2014" s="214"/>
      <c r="L2014" s="214"/>
      <c r="M2014" s="214"/>
      <c r="N2014" s="214"/>
      <c r="O2014" s="214"/>
      <c r="P2014" s="214"/>
      <c r="Q2014" s="214"/>
      <c r="R2014" s="214"/>
      <c r="S2014" s="214"/>
      <c r="T2014" s="214"/>
      <c r="U2014" s="214"/>
    </row>
    <row r="2015" ht="13.65" customHeight="1">
      <c r="A2015" s="223">
        <v>45110</v>
      </c>
      <c r="B2015" s="224">
        <v>205980</v>
      </c>
      <c r="C2015" s="224">
        <v>391380</v>
      </c>
      <c r="D2015" s="224">
        <v>597360</v>
      </c>
      <c r="E2015" s="214"/>
      <c r="F2015" s="214"/>
      <c r="G2015" s="214"/>
      <c r="H2015" s="214"/>
      <c r="I2015" s="214"/>
      <c r="J2015" s="214"/>
      <c r="K2015" s="214"/>
      <c r="L2015" s="214"/>
      <c r="M2015" s="214"/>
      <c r="N2015" s="214"/>
      <c r="O2015" s="214"/>
      <c r="P2015" s="214"/>
      <c r="Q2015" s="214"/>
      <c r="R2015" s="214"/>
      <c r="S2015" s="214"/>
      <c r="T2015" s="214"/>
      <c r="U2015" s="214"/>
    </row>
    <row r="2016" ht="13.65" customHeight="1">
      <c r="A2016" s="223">
        <v>45111</v>
      </c>
      <c r="B2016" s="224">
        <v>205920</v>
      </c>
      <c r="C2016" s="224">
        <v>394480</v>
      </c>
      <c r="D2016" s="224">
        <v>600400</v>
      </c>
      <c r="E2016" s="214"/>
      <c r="F2016" s="214"/>
      <c r="G2016" s="214"/>
      <c r="H2016" s="214"/>
      <c r="I2016" s="214"/>
      <c r="J2016" s="214"/>
      <c r="K2016" s="214"/>
      <c r="L2016" s="214"/>
      <c r="M2016" s="214"/>
      <c r="N2016" s="214"/>
      <c r="O2016" s="214"/>
      <c r="P2016" s="214"/>
      <c r="Q2016" s="214"/>
      <c r="R2016" s="214"/>
      <c r="S2016" s="214"/>
      <c r="T2016" s="214"/>
      <c r="U2016" s="214"/>
    </row>
    <row r="2017" ht="13.65" customHeight="1">
      <c r="A2017" s="223">
        <v>45112</v>
      </c>
      <c r="B2017" s="224">
        <v>205710</v>
      </c>
      <c r="C2017" s="224">
        <v>396720</v>
      </c>
      <c r="D2017" s="224">
        <v>602430</v>
      </c>
      <c r="E2017" s="214"/>
      <c r="F2017" s="214"/>
      <c r="G2017" s="214"/>
      <c r="H2017" s="214"/>
      <c r="I2017" s="214"/>
      <c r="J2017" s="214"/>
      <c r="K2017" s="214"/>
      <c r="L2017" s="214"/>
      <c r="M2017" s="214"/>
      <c r="N2017" s="214"/>
      <c r="O2017" s="214"/>
      <c r="P2017" s="214"/>
      <c r="Q2017" s="214"/>
      <c r="R2017" s="214"/>
      <c r="S2017" s="214"/>
      <c r="T2017" s="214"/>
      <c r="U2017" s="214"/>
    </row>
    <row r="2018" ht="13.65" customHeight="1">
      <c r="A2018" s="223">
        <v>45113</v>
      </c>
      <c r="B2018" s="224">
        <v>205410</v>
      </c>
      <c r="C2018" s="224">
        <v>397570</v>
      </c>
      <c r="D2018" s="224">
        <v>602980</v>
      </c>
      <c r="E2018" s="214"/>
      <c r="F2018" s="214"/>
      <c r="G2018" s="214"/>
      <c r="H2018" s="214"/>
      <c r="I2018" s="214"/>
      <c r="J2018" s="214"/>
      <c r="K2018" s="214"/>
      <c r="L2018" s="214"/>
      <c r="M2018" s="214"/>
      <c r="N2018" s="214"/>
      <c r="O2018" s="214"/>
      <c r="P2018" s="214"/>
      <c r="Q2018" s="214"/>
      <c r="R2018" s="214"/>
      <c r="S2018" s="214"/>
      <c r="T2018" s="214"/>
      <c r="U2018" s="214"/>
    </row>
    <row r="2019" ht="13.65" customHeight="1">
      <c r="A2019" s="223">
        <v>45114</v>
      </c>
      <c r="B2019" s="224">
        <v>205410</v>
      </c>
      <c r="C2019" s="224">
        <v>397540</v>
      </c>
      <c r="D2019" s="224">
        <v>602950</v>
      </c>
      <c r="E2019" s="214"/>
      <c r="F2019" s="214"/>
      <c r="G2019" s="214"/>
      <c r="H2019" s="214"/>
      <c r="I2019" s="214"/>
      <c r="J2019" s="214"/>
      <c r="K2019" s="214"/>
      <c r="L2019" s="214"/>
      <c r="M2019" s="214"/>
      <c r="N2019" s="214"/>
      <c r="O2019" s="214"/>
      <c r="P2019" s="214"/>
      <c r="Q2019" s="214"/>
      <c r="R2019" s="214"/>
      <c r="S2019" s="214"/>
      <c r="T2019" s="214"/>
      <c r="U2019" s="214"/>
    </row>
    <row r="2020" ht="13.65" customHeight="1">
      <c r="A2020" s="223">
        <v>45115</v>
      </c>
      <c r="B2020" s="224">
        <v>205180</v>
      </c>
      <c r="C2020" s="224">
        <v>397580</v>
      </c>
      <c r="D2020" s="224">
        <v>602760</v>
      </c>
      <c r="E2020" s="214"/>
      <c r="F2020" s="214"/>
      <c r="G2020" s="214"/>
      <c r="H2020" s="214"/>
      <c r="I2020" s="214"/>
      <c r="J2020" s="214"/>
      <c r="K2020" s="214"/>
      <c r="L2020" s="214"/>
      <c r="M2020" s="214"/>
      <c r="N2020" s="214"/>
      <c r="O2020" s="214"/>
      <c r="P2020" s="214"/>
      <c r="Q2020" s="214"/>
      <c r="R2020" s="214"/>
      <c r="S2020" s="214"/>
      <c r="T2020" s="214"/>
      <c r="U2020" s="214"/>
    </row>
    <row r="2021" ht="13.65" customHeight="1">
      <c r="A2021" s="223">
        <v>45116</v>
      </c>
      <c r="B2021" s="224">
        <v>205090</v>
      </c>
      <c r="C2021" s="224">
        <v>397480</v>
      </c>
      <c r="D2021" s="224">
        <v>602570</v>
      </c>
      <c r="E2021" s="214"/>
      <c r="F2021" s="214"/>
      <c r="G2021" s="214"/>
      <c r="H2021" s="214"/>
      <c r="I2021" s="214"/>
      <c r="J2021" s="214"/>
      <c r="K2021" s="214"/>
      <c r="L2021" s="214"/>
      <c r="M2021" s="214"/>
      <c r="N2021" s="214"/>
      <c r="O2021" s="214"/>
      <c r="P2021" s="214"/>
      <c r="Q2021" s="214"/>
      <c r="R2021" s="214"/>
      <c r="S2021" s="214"/>
      <c r="T2021" s="214"/>
      <c r="U2021" s="214"/>
    </row>
    <row r="2022" ht="13.65" customHeight="1">
      <c r="A2022" s="223">
        <v>45117</v>
      </c>
      <c r="B2022" s="224">
        <v>204890</v>
      </c>
      <c r="C2022" s="224">
        <v>397160</v>
      </c>
      <c r="D2022" s="224">
        <v>602050</v>
      </c>
      <c r="E2022" s="214"/>
      <c r="F2022" s="214"/>
      <c r="G2022" s="214"/>
      <c r="H2022" s="214"/>
      <c r="I2022" s="214"/>
      <c r="J2022" s="214"/>
      <c r="K2022" s="214"/>
      <c r="L2022" s="214"/>
      <c r="M2022" s="214"/>
      <c r="N2022" s="214"/>
      <c r="O2022" s="214"/>
      <c r="P2022" s="214"/>
      <c r="Q2022" s="214"/>
      <c r="R2022" s="214"/>
      <c r="S2022" s="214"/>
      <c r="T2022" s="214"/>
      <c r="U2022" s="214"/>
    </row>
    <row r="2023" ht="13.65" customHeight="1">
      <c r="A2023" s="223">
        <v>45118</v>
      </c>
      <c r="B2023" s="224">
        <v>205050</v>
      </c>
      <c r="C2023" s="224">
        <v>397470</v>
      </c>
      <c r="D2023" s="224">
        <v>602520</v>
      </c>
      <c r="E2023" s="214"/>
      <c r="F2023" s="214"/>
      <c r="G2023" s="214"/>
      <c r="H2023" s="214"/>
      <c r="I2023" s="214"/>
      <c r="J2023" s="214"/>
      <c r="K2023" s="214"/>
      <c r="L2023" s="214"/>
      <c r="M2023" s="214"/>
      <c r="N2023" s="214"/>
      <c r="O2023" s="214"/>
      <c r="P2023" s="214"/>
      <c r="Q2023" s="214"/>
      <c r="R2023" s="214"/>
      <c r="S2023" s="214"/>
      <c r="T2023" s="214"/>
      <c r="U2023" s="214"/>
    </row>
    <row r="2024" ht="13.65" customHeight="1">
      <c r="A2024" s="223">
        <v>45119</v>
      </c>
      <c r="B2024" s="224">
        <v>204910</v>
      </c>
      <c r="C2024" s="224">
        <v>396520</v>
      </c>
      <c r="D2024" s="224">
        <v>601430</v>
      </c>
      <c r="E2024" s="214"/>
      <c r="F2024" s="214"/>
      <c r="G2024" s="214"/>
      <c r="H2024" s="214"/>
      <c r="I2024" s="214"/>
      <c r="J2024" s="214"/>
      <c r="K2024" s="214"/>
      <c r="L2024" s="214"/>
      <c r="M2024" s="214"/>
      <c r="N2024" s="214"/>
      <c r="O2024" s="214"/>
      <c r="P2024" s="214"/>
      <c r="Q2024" s="214"/>
      <c r="R2024" s="214"/>
      <c r="S2024" s="214"/>
      <c r="T2024" s="214"/>
      <c r="U2024" s="214"/>
    </row>
    <row r="2025" ht="13.65" customHeight="1">
      <c r="A2025" s="223">
        <v>45120</v>
      </c>
      <c r="B2025" s="224">
        <v>204820</v>
      </c>
      <c r="C2025" s="224">
        <v>395710</v>
      </c>
      <c r="D2025" s="224">
        <v>600530</v>
      </c>
      <c r="E2025" s="214"/>
      <c r="F2025" s="214"/>
      <c r="G2025" s="214"/>
      <c r="H2025" s="214"/>
      <c r="I2025" s="214"/>
      <c r="J2025" s="214"/>
      <c r="K2025" s="214"/>
      <c r="L2025" s="214"/>
      <c r="M2025" s="214"/>
      <c r="N2025" s="214"/>
      <c r="O2025" s="214"/>
      <c r="P2025" s="214"/>
      <c r="Q2025" s="214"/>
      <c r="R2025" s="214"/>
      <c r="S2025" s="214"/>
      <c r="T2025" s="214"/>
      <c r="U2025" s="214"/>
    </row>
    <row r="2026" ht="13.65" customHeight="1">
      <c r="A2026" s="223">
        <v>45121</v>
      </c>
      <c r="B2026" s="224">
        <v>204860</v>
      </c>
      <c r="C2026" s="224">
        <v>394690</v>
      </c>
      <c r="D2026" s="224">
        <v>599550</v>
      </c>
      <c r="E2026" s="214"/>
      <c r="F2026" s="214"/>
      <c r="G2026" s="214"/>
      <c r="H2026" s="214"/>
      <c r="I2026" s="214"/>
      <c r="J2026" s="214"/>
      <c r="K2026" s="214"/>
      <c r="L2026" s="214"/>
      <c r="M2026" s="214"/>
      <c r="N2026" s="214"/>
      <c r="O2026" s="214"/>
      <c r="P2026" s="214"/>
      <c r="Q2026" s="214"/>
      <c r="R2026" s="214"/>
      <c r="S2026" s="214"/>
      <c r="T2026" s="214"/>
      <c r="U2026" s="214"/>
    </row>
    <row r="2027" ht="13.65" customHeight="1">
      <c r="A2027" s="223">
        <v>45122</v>
      </c>
      <c r="B2027" s="224">
        <v>204770</v>
      </c>
      <c r="C2027" s="224">
        <v>393010</v>
      </c>
      <c r="D2027" s="224">
        <v>597780</v>
      </c>
      <c r="E2027" s="214"/>
      <c r="F2027" s="214"/>
      <c r="G2027" s="214"/>
      <c r="H2027" s="214"/>
      <c r="I2027" s="214"/>
      <c r="J2027" s="214"/>
      <c r="K2027" s="214"/>
      <c r="L2027" s="214"/>
      <c r="M2027" s="214"/>
      <c r="N2027" s="214"/>
      <c r="O2027" s="214"/>
      <c r="P2027" s="214"/>
      <c r="Q2027" s="214"/>
      <c r="R2027" s="214"/>
      <c r="S2027" s="214"/>
      <c r="T2027" s="214"/>
      <c r="U2027" s="214"/>
    </row>
    <row r="2028" ht="13.65" customHeight="1">
      <c r="A2028" s="223">
        <v>45123</v>
      </c>
      <c r="B2028" s="224">
        <v>204700</v>
      </c>
      <c r="C2028" s="224">
        <v>391050</v>
      </c>
      <c r="D2028" s="224">
        <v>595750</v>
      </c>
      <c r="E2028" s="214"/>
      <c r="F2028" s="214"/>
      <c r="G2028" s="214"/>
      <c r="H2028" s="214"/>
      <c r="I2028" s="214"/>
      <c r="J2028" s="214"/>
      <c r="K2028" s="214"/>
      <c r="L2028" s="214"/>
      <c r="M2028" s="214"/>
      <c r="N2028" s="214"/>
      <c r="O2028" s="214"/>
      <c r="P2028" s="214"/>
      <c r="Q2028" s="214"/>
      <c r="R2028" s="214"/>
      <c r="S2028" s="214"/>
      <c r="T2028" s="214"/>
      <c r="U2028" s="214"/>
    </row>
    <row r="2029" ht="13.65" customHeight="1">
      <c r="A2029" s="223">
        <v>45124</v>
      </c>
      <c r="B2029" s="224">
        <v>204640</v>
      </c>
      <c r="C2029" s="224">
        <v>388800</v>
      </c>
      <c r="D2029" s="224">
        <v>593440</v>
      </c>
      <c r="E2029" s="214"/>
      <c r="F2029" s="214"/>
      <c r="G2029" s="214"/>
      <c r="H2029" s="214"/>
      <c r="I2029" s="214"/>
      <c r="J2029" s="214"/>
      <c r="K2029" s="214"/>
      <c r="L2029" s="214"/>
      <c r="M2029" s="214"/>
      <c r="N2029" s="214"/>
      <c r="O2029" s="214"/>
      <c r="P2029" s="214"/>
      <c r="Q2029" s="214"/>
      <c r="R2029" s="214"/>
      <c r="S2029" s="214"/>
      <c r="T2029" s="214"/>
      <c r="U2029" s="214"/>
    </row>
    <row r="2030" ht="13.65" customHeight="1">
      <c r="A2030" s="223">
        <v>45125</v>
      </c>
      <c r="B2030" s="224">
        <v>204450</v>
      </c>
      <c r="C2030" s="224">
        <v>386630</v>
      </c>
      <c r="D2030" s="224">
        <v>591080</v>
      </c>
      <c r="E2030" s="214"/>
      <c r="F2030" s="214"/>
      <c r="G2030" s="214"/>
      <c r="H2030" s="214"/>
      <c r="I2030" s="214"/>
      <c r="J2030" s="214"/>
      <c r="K2030" s="214"/>
      <c r="L2030" s="214"/>
      <c r="M2030" s="214"/>
      <c r="N2030" s="214"/>
      <c r="O2030" s="214"/>
      <c r="P2030" s="214"/>
      <c r="Q2030" s="214"/>
      <c r="R2030" s="214"/>
      <c r="S2030" s="214"/>
      <c r="T2030" s="214"/>
      <c r="U2030" s="214"/>
    </row>
    <row r="2031" ht="13.65" customHeight="1">
      <c r="A2031" s="223">
        <v>45126</v>
      </c>
      <c r="B2031" s="224">
        <v>204380</v>
      </c>
      <c r="C2031" s="224">
        <v>384900</v>
      </c>
      <c r="D2031" s="224">
        <v>589280</v>
      </c>
      <c r="E2031" s="214"/>
      <c r="F2031" s="214"/>
      <c r="G2031" s="214"/>
      <c r="H2031" s="214"/>
      <c r="I2031" s="214"/>
      <c r="J2031" s="214"/>
      <c r="K2031" s="214"/>
      <c r="L2031" s="214"/>
      <c r="M2031" s="214"/>
      <c r="N2031" s="214"/>
      <c r="O2031" s="214"/>
      <c r="P2031" s="214"/>
      <c r="Q2031" s="214"/>
      <c r="R2031" s="214"/>
      <c r="S2031" s="214"/>
      <c r="T2031" s="214"/>
      <c r="U2031" s="214"/>
    </row>
    <row r="2032" ht="13.65" customHeight="1">
      <c r="A2032" s="223">
        <v>45127</v>
      </c>
      <c r="B2032" s="224">
        <v>204320</v>
      </c>
      <c r="C2032" s="224">
        <v>383740</v>
      </c>
      <c r="D2032" s="224">
        <v>588060</v>
      </c>
      <c r="E2032" s="214"/>
      <c r="F2032" s="214"/>
      <c r="G2032" s="214"/>
      <c r="H2032" s="214"/>
      <c r="I2032" s="214"/>
      <c r="J2032" s="214"/>
      <c r="K2032" s="214"/>
      <c r="L2032" s="214"/>
      <c r="M2032" s="214"/>
      <c r="N2032" s="214"/>
      <c r="O2032" s="214"/>
      <c r="P2032" s="214"/>
      <c r="Q2032" s="214"/>
      <c r="R2032" s="214"/>
      <c r="S2032" s="214"/>
      <c r="T2032" s="214"/>
      <c r="U2032" s="214"/>
    </row>
    <row r="2033" ht="13.65" customHeight="1">
      <c r="A2033" s="223">
        <v>45128</v>
      </c>
      <c r="B2033" s="224">
        <v>203980</v>
      </c>
      <c r="C2033" s="224">
        <v>382880</v>
      </c>
      <c r="D2033" s="224">
        <v>586860</v>
      </c>
      <c r="E2033" s="214"/>
      <c r="F2033" s="214"/>
      <c r="G2033" s="214"/>
      <c r="H2033" s="214"/>
      <c r="I2033" s="214"/>
      <c r="J2033" s="214"/>
      <c r="K2033" s="214"/>
      <c r="L2033" s="214"/>
      <c r="M2033" s="214"/>
      <c r="N2033" s="214"/>
      <c r="O2033" s="214"/>
      <c r="P2033" s="214"/>
      <c r="Q2033" s="214"/>
      <c r="R2033" s="214"/>
      <c r="S2033" s="214"/>
      <c r="T2033" s="214"/>
      <c r="U2033" s="214"/>
    </row>
    <row r="2034" ht="13.65" customHeight="1">
      <c r="A2034" s="223">
        <v>45129</v>
      </c>
      <c r="B2034" s="224">
        <v>203610</v>
      </c>
      <c r="C2034" s="224">
        <v>382230</v>
      </c>
      <c r="D2034" s="224">
        <v>585840</v>
      </c>
      <c r="E2034" s="214"/>
      <c r="F2034" s="214"/>
      <c r="G2034" s="214"/>
      <c r="H2034" s="214"/>
      <c r="I2034" s="214"/>
      <c r="J2034" s="214"/>
      <c r="K2034" s="214"/>
      <c r="L2034" s="214"/>
      <c r="M2034" s="214"/>
      <c r="N2034" s="214"/>
      <c r="O2034" s="214"/>
      <c r="P2034" s="214"/>
      <c r="Q2034" s="214"/>
      <c r="R2034" s="214"/>
      <c r="S2034" s="214"/>
      <c r="T2034" s="214"/>
      <c r="U2034" s="214"/>
    </row>
    <row r="2035" ht="13.65" customHeight="1">
      <c r="A2035" s="223">
        <v>45130</v>
      </c>
      <c r="B2035" s="224">
        <v>203750</v>
      </c>
      <c r="C2035" s="224">
        <v>380800</v>
      </c>
      <c r="D2035" s="224">
        <v>584550</v>
      </c>
      <c r="E2035" s="214"/>
      <c r="F2035" s="214"/>
      <c r="G2035" s="214"/>
      <c r="H2035" s="214"/>
      <c r="I2035" s="214"/>
      <c r="J2035" s="214"/>
      <c r="K2035" s="214"/>
      <c r="L2035" s="214"/>
      <c r="M2035" s="214"/>
      <c r="N2035" s="214"/>
      <c r="O2035" s="214"/>
      <c r="P2035" s="214"/>
      <c r="Q2035" s="214"/>
      <c r="R2035" s="214"/>
      <c r="S2035" s="214"/>
      <c r="T2035" s="214"/>
      <c r="U2035" s="214"/>
    </row>
    <row r="2036" ht="13.65" customHeight="1">
      <c r="A2036" s="223">
        <v>45131</v>
      </c>
      <c r="B2036" s="224">
        <v>203770</v>
      </c>
      <c r="C2036" s="224">
        <v>379360</v>
      </c>
      <c r="D2036" s="224">
        <v>583130</v>
      </c>
      <c r="E2036" s="214"/>
      <c r="F2036" s="214"/>
      <c r="G2036" s="214"/>
      <c r="H2036" s="214"/>
      <c r="I2036" s="214"/>
      <c r="J2036" s="214"/>
      <c r="K2036" s="214"/>
      <c r="L2036" s="214"/>
      <c r="M2036" s="214"/>
      <c r="N2036" s="214"/>
      <c r="O2036" s="214"/>
      <c r="P2036" s="214"/>
      <c r="Q2036" s="214"/>
      <c r="R2036" s="214"/>
      <c r="S2036" s="214"/>
      <c r="T2036" s="214"/>
      <c r="U2036" s="214"/>
    </row>
    <row r="2037" ht="13.65" customHeight="1">
      <c r="A2037" s="223">
        <v>45132</v>
      </c>
      <c r="B2037" s="224">
        <v>202670</v>
      </c>
      <c r="C2037" s="224">
        <v>378650</v>
      </c>
      <c r="D2037" s="224">
        <v>581320</v>
      </c>
      <c r="E2037" s="214"/>
      <c r="F2037" s="214"/>
      <c r="G2037" s="214"/>
      <c r="H2037" s="214"/>
      <c r="I2037" s="214"/>
      <c r="J2037" s="214"/>
      <c r="K2037" s="214"/>
      <c r="L2037" s="214"/>
      <c r="M2037" s="214"/>
      <c r="N2037" s="214"/>
      <c r="O2037" s="214"/>
      <c r="P2037" s="214"/>
      <c r="Q2037" s="214"/>
      <c r="R2037" s="214"/>
      <c r="S2037" s="214"/>
      <c r="T2037" s="214"/>
      <c r="U2037" s="214"/>
    </row>
    <row r="2038" ht="13.65" customHeight="1">
      <c r="A2038" s="223">
        <v>45133</v>
      </c>
      <c r="B2038" s="224">
        <v>201850</v>
      </c>
      <c r="C2038" s="224">
        <v>377790</v>
      </c>
      <c r="D2038" s="224">
        <v>579640</v>
      </c>
      <c r="E2038" s="214"/>
      <c r="F2038" s="214"/>
      <c r="G2038" s="214"/>
      <c r="H2038" s="214"/>
      <c r="I2038" s="214"/>
      <c r="J2038" s="214"/>
      <c r="K2038" s="214"/>
      <c r="L2038" s="214"/>
      <c r="M2038" s="214"/>
      <c r="N2038" s="214"/>
      <c r="O2038" s="214"/>
      <c r="P2038" s="214"/>
      <c r="Q2038" s="214"/>
      <c r="R2038" s="214"/>
      <c r="S2038" s="214"/>
      <c r="T2038" s="214"/>
      <c r="U2038" s="214"/>
    </row>
    <row r="2039" ht="13.65" customHeight="1">
      <c r="A2039" s="223">
        <v>45134</v>
      </c>
      <c r="B2039" s="224">
        <v>201410</v>
      </c>
      <c r="C2039" s="224">
        <v>375510</v>
      </c>
      <c r="D2039" s="224">
        <v>576920</v>
      </c>
      <c r="E2039" s="214"/>
      <c r="F2039" s="214"/>
      <c r="G2039" s="214"/>
      <c r="H2039" s="214"/>
      <c r="I2039" s="214"/>
      <c r="J2039" s="214"/>
      <c r="K2039" s="214"/>
      <c r="L2039" s="214"/>
      <c r="M2039" s="214"/>
      <c r="N2039" s="214"/>
      <c r="O2039" s="214"/>
      <c r="P2039" s="214"/>
      <c r="Q2039" s="214"/>
      <c r="R2039" s="214"/>
      <c r="S2039" s="214"/>
      <c r="T2039" s="214"/>
      <c r="U2039" s="214"/>
    </row>
    <row r="2040" ht="13.65" customHeight="1">
      <c r="A2040" s="223">
        <v>45135</v>
      </c>
      <c r="B2040" s="224">
        <v>201450</v>
      </c>
      <c r="C2040" s="224">
        <v>375370</v>
      </c>
      <c r="D2040" s="224">
        <v>576820</v>
      </c>
      <c r="E2040" s="214"/>
      <c r="F2040" s="214"/>
      <c r="G2040" s="214"/>
      <c r="H2040" s="214"/>
      <c r="I2040" s="214"/>
      <c r="J2040" s="214"/>
      <c r="K2040" s="214"/>
      <c r="L2040" s="214"/>
      <c r="M2040" s="214"/>
      <c r="N2040" s="214"/>
      <c r="O2040" s="214"/>
      <c r="P2040" s="214"/>
      <c r="Q2040" s="214"/>
      <c r="R2040" s="214"/>
      <c r="S2040" s="214"/>
      <c r="T2040" s="214"/>
      <c r="U2040" s="214"/>
    </row>
    <row r="2041" ht="13.65" customHeight="1">
      <c r="A2041" s="223">
        <v>45136</v>
      </c>
      <c r="B2041" s="224">
        <v>201430</v>
      </c>
      <c r="C2041" s="224">
        <v>374090</v>
      </c>
      <c r="D2041" s="224">
        <v>575520</v>
      </c>
      <c r="E2041" s="214"/>
      <c r="F2041" s="214"/>
      <c r="G2041" s="214"/>
      <c r="H2041" s="214"/>
      <c r="I2041" s="214"/>
      <c r="J2041" s="214"/>
      <c r="K2041" s="214"/>
      <c r="L2041" s="214"/>
      <c r="M2041" s="214"/>
      <c r="N2041" s="214"/>
      <c r="O2041" s="214"/>
      <c r="P2041" s="214"/>
      <c r="Q2041" s="214"/>
      <c r="R2041" s="214"/>
      <c r="S2041" s="214"/>
      <c r="T2041" s="214"/>
      <c r="U2041" s="214"/>
    </row>
    <row r="2042" ht="13.65" customHeight="1">
      <c r="A2042" s="223">
        <v>45137</v>
      </c>
      <c r="B2042" s="224">
        <v>201340</v>
      </c>
      <c r="C2042" s="224">
        <v>372880</v>
      </c>
      <c r="D2042" s="224">
        <v>574220</v>
      </c>
      <c r="E2042" s="214"/>
      <c r="F2042" s="214"/>
      <c r="G2042" s="214"/>
      <c r="H2042" s="214"/>
      <c r="I2042" s="214"/>
      <c r="J2042" s="214"/>
      <c r="K2042" s="214"/>
      <c r="L2042" s="214"/>
      <c r="M2042" s="214"/>
      <c r="N2042" s="214"/>
      <c r="O2042" s="214"/>
      <c r="P2042" s="214"/>
      <c r="Q2042" s="214"/>
      <c r="R2042" s="214"/>
      <c r="S2042" s="214"/>
      <c r="T2042" s="214"/>
      <c r="U2042" s="214"/>
    </row>
    <row r="2043" ht="13.65" customHeight="1">
      <c r="A2043" s="223">
        <v>45138</v>
      </c>
      <c r="B2043" s="224">
        <v>201300</v>
      </c>
      <c r="C2043" s="224">
        <v>371390</v>
      </c>
      <c r="D2043" s="224">
        <v>572690</v>
      </c>
      <c r="E2043" s="214"/>
      <c r="F2043" s="214"/>
      <c r="G2043" s="214"/>
      <c r="H2043" s="214"/>
      <c r="I2043" s="214"/>
      <c r="J2043" s="214"/>
      <c r="K2043" s="214"/>
      <c r="L2043" s="214"/>
      <c r="M2043" s="214"/>
      <c r="N2043" s="214"/>
      <c r="O2043" s="214"/>
      <c r="P2043" s="214"/>
      <c r="Q2043" s="214"/>
      <c r="R2043" s="214"/>
      <c r="S2043" s="214"/>
      <c r="T2043" s="214"/>
      <c r="U2043" s="214"/>
    </row>
    <row r="2044" ht="13.65" customHeight="1">
      <c r="A2044" s="223">
        <v>45139</v>
      </c>
      <c r="B2044" s="224">
        <v>201120</v>
      </c>
      <c r="C2044" s="224">
        <v>371110</v>
      </c>
      <c r="D2044" s="224">
        <v>572230</v>
      </c>
      <c r="E2044" s="214"/>
      <c r="F2044" s="214"/>
      <c r="G2044" s="214"/>
      <c r="H2044" s="214"/>
      <c r="I2044" s="214"/>
      <c r="J2044" s="214"/>
      <c r="K2044" s="214"/>
      <c r="L2044" s="214"/>
      <c r="M2044" s="214"/>
      <c r="N2044" s="214"/>
      <c r="O2044" s="214"/>
      <c r="P2044" s="214"/>
      <c r="Q2044" s="214"/>
      <c r="R2044" s="214"/>
      <c r="S2044" s="214"/>
      <c r="T2044" s="214"/>
      <c r="U2044" s="214"/>
    </row>
    <row r="2045" ht="13.65" customHeight="1">
      <c r="A2045" s="223">
        <v>45140</v>
      </c>
      <c r="B2045" s="224">
        <v>200960</v>
      </c>
      <c r="C2045" s="224">
        <v>370960</v>
      </c>
      <c r="D2045" s="224">
        <v>571920</v>
      </c>
      <c r="E2045" s="214"/>
      <c r="F2045" s="214"/>
      <c r="G2045" s="214"/>
      <c r="H2045" s="214"/>
      <c r="I2045" s="214"/>
      <c r="J2045" s="214"/>
      <c r="K2045" s="214"/>
      <c r="L2045" s="214"/>
      <c r="M2045" s="214"/>
      <c r="N2045" s="214"/>
      <c r="O2045" s="214"/>
      <c r="P2045" s="214"/>
      <c r="Q2045" s="214"/>
      <c r="R2045" s="214"/>
      <c r="S2045" s="214"/>
      <c r="T2045" s="214"/>
      <c r="U2045" s="214"/>
    </row>
    <row r="2046" ht="13.65" customHeight="1">
      <c r="A2046" s="223">
        <v>45141</v>
      </c>
      <c r="B2046" s="224">
        <v>200900</v>
      </c>
      <c r="C2046" s="224">
        <v>370040</v>
      </c>
      <c r="D2046" s="224">
        <v>570940</v>
      </c>
      <c r="E2046" s="214"/>
      <c r="F2046" s="214"/>
      <c r="G2046" s="214"/>
      <c r="H2046" s="214"/>
      <c r="I2046" s="214"/>
      <c r="J2046" s="214"/>
      <c r="K2046" s="214"/>
      <c r="L2046" s="214"/>
      <c r="M2046" s="214"/>
      <c r="N2046" s="214"/>
      <c r="O2046" s="214"/>
      <c r="P2046" s="214"/>
      <c r="Q2046" s="214"/>
      <c r="R2046" s="214"/>
      <c r="S2046" s="214"/>
      <c r="T2046" s="214"/>
      <c r="U2046" s="214"/>
    </row>
    <row r="2047" ht="13.65" customHeight="1">
      <c r="A2047" s="223">
        <v>45142</v>
      </c>
      <c r="B2047" s="224">
        <v>200720</v>
      </c>
      <c r="C2047" s="224">
        <v>370040</v>
      </c>
      <c r="D2047" s="224">
        <v>570760</v>
      </c>
      <c r="E2047" s="214"/>
      <c r="F2047" s="214"/>
      <c r="G2047" s="214"/>
      <c r="H2047" s="214"/>
      <c r="I2047" s="214"/>
      <c r="J2047" s="214"/>
      <c r="K2047" s="214"/>
      <c r="L2047" s="214"/>
      <c r="M2047" s="214"/>
      <c r="N2047" s="214"/>
      <c r="O2047" s="214"/>
      <c r="P2047" s="214"/>
      <c r="Q2047" s="214"/>
      <c r="R2047" s="214"/>
      <c r="S2047" s="214"/>
      <c r="T2047" s="214"/>
      <c r="U2047" s="214"/>
    </row>
    <row r="2048" ht="13.65" customHeight="1">
      <c r="A2048" s="223">
        <v>45143</v>
      </c>
      <c r="B2048" s="224">
        <v>200520</v>
      </c>
      <c r="C2048" s="224">
        <v>370040</v>
      </c>
      <c r="D2048" s="224">
        <v>570560</v>
      </c>
      <c r="E2048" s="214"/>
      <c r="F2048" s="214"/>
      <c r="G2048" s="214"/>
      <c r="H2048" s="214"/>
      <c r="I2048" s="214"/>
      <c r="J2048" s="214"/>
      <c r="K2048" s="214"/>
      <c r="L2048" s="214"/>
      <c r="M2048" s="214"/>
      <c r="N2048" s="214"/>
      <c r="O2048" s="214"/>
      <c r="P2048" s="214"/>
      <c r="Q2048" s="214"/>
      <c r="R2048" s="214"/>
      <c r="S2048" s="214"/>
      <c r="T2048" s="214"/>
      <c r="U2048" s="214"/>
    </row>
    <row r="2049" ht="13.65" customHeight="1">
      <c r="A2049" s="223">
        <v>45144</v>
      </c>
      <c r="B2049" s="224">
        <v>200520</v>
      </c>
      <c r="C2049" s="224">
        <v>369900</v>
      </c>
      <c r="D2049" s="224">
        <v>570420</v>
      </c>
      <c r="E2049" s="214"/>
      <c r="F2049" s="214"/>
      <c r="G2049" s="214"/>
      <c r="H2049" s="214"/>
      <c r="I2049" s="214"/>
      <c r="J2049" s="214"/>
      <c r="K2049" s="214"/>
      <c r="L2049" s="214"/>
      <c r="M2049" s="214"/>
      <c r="N2049" s="214"/>
      <c r="O2049" s="214"/>
      <c r="P2049" s="214"/>
      <c r="Q2049" s="214"/>
      <c r="R2049" s="214"/>
      <c r="S2049" s="214"/>
      <c r="T2049" s="214"/>
      <c r="U2049" s="214"/>
    </row>
    <row r="2050" ht="13.65" customHeight="1">
      <c r="A2050" s="223">
        <v>45145</v>
      </c>
      <c r="B2050" s="224">
        <v>200660</v>
      </c>
      <c r="C2050" s="224">
        <v>369480</v>
      </c>
      <c r="D2050" s="224">
        <v>570140</v>
      </c>
      <c r="E2050" s="214"/>
      <c r="F2050" s="214"/>
      <c r="G2050" s="214"/>
      <c r="H2050" s="214"/>
      <c r="I2050" s="214"/>
      <c r="J2050" s="214"/>
      <c r="K2050" s="214"/>
      <c r="L2050" s="214"/>
      <c r="M2050" s="214"/>
      <c r="N2050" s="214"/>
      <c r="O2050" s="214"/>
      <c r="P2050" s="214"/>
      <c r="Q2050" s="214"/>
      <c r="R2050" s="214"/>
      <c r="S2050" s="214"/>
      <c r="T2050" s="214"/>
      <c r="U2050" s="214"/>
    </row>
    <row r="2051" ht="13.65" customHeight="1">
      <c r="A2051" s="223">
        <v>45146</v>
      </c>
      <c r="B2051" s="224">
        <v>200720</v>
      </c>
      <c r="C2051" s="224">
        <v>369060</v>
      </c>
      <c r="D2051" s="224">
        <v>569780</v>
      </c>
      <c r="E2051" s="214"/>
      <c r="F2051" s="214"/>
      <c r="G2051" s="214"/>
      <c r="H2051" s="214"/>
      <c r="I2051" s="214"/>
      <c r="J2051" s="214"/>
      <c r="K2051" s="214"/>
      <c r="L2051" s="214"/>
      <c r="M2051" s="214"/>
      <c r="N2051" s="214"/>
      <c r="O2051" s="214"/>
      <c r="P2051" s="214"/>
      <c r="Q2051" s="214"/>
      <c r="R2051" s="214"/>
      <c r="S2051" s="214"/>
      <c r="T2051" s="214"/>
      <c r="U2051" s="214"/>
    </row>
    <row r="2052" ht="13.65" customHeight="1">
      <c r="A2052" s="223">
        <v>45147</v>
      </c>
      <c r="B2052" s="224">
        <v>200760</v>
      </c>
      <c r="C2052" s="224">
        <v>368630</v>
      </c>
      <c r="D2052" s="224">
        <v>569390</v>
      </c>
      <c r="E2052" s="214"/>
      <c r="F2052" s="214"/>
      <c r="G2052" s="214"/>
      <c r="H2052" s="214"/>
      <c r="I2052" s="214"/>
      <c r="J2052" s="214"/>
      <c r="K2052" s="214"/>
      <c r="L2052" s="214"/>
      <c r="M2052" s="214"/>
      <c r="N2052" s="214"/>
      <c r="O2052" s="214"/>
      <c r="P2052" s="214"/>
      <c r="Q2052" s="214"/>
      <c r="R2052" s="214"/>
      <c r="S2052" s="214"/>
      <c r="T2052" s="214"/>
      <c r="U2052" s="214"/>
    </row>
    <row r="2053" ht="13.65" customHeight="1">
      <c r="A2053" s="223">
        <v>45148</v>
      </c>
      <c r="B2053" s="224">
        <v>200720</v>
      </c>
      <c r="C2053" s="224">
        <v>367780</v>
      </c>
      <c r="D2053" s="224">
        <v>568500</v>
      </c>
      <c r="E2053" s="214"/>
      <c r="F2053" s="214"/>
      <c r="G2053" s="214"/>
      <c r="H2053" s="214"/>
      <c r="I2053" s="214"/>
      <c r="J2053" s="214"/>
      <c r="K2053" s="214"/>
      <c r="L2053" s="214"/>
      <c r="M2053" s="214"/>
      <c r="N2053" s="214"/>
      <c r="O2053" s="214"/>
      <c r="P2053" s="214"/>
      <c r="Q2053" s="214"/>
      <c r="R2053" s="214"/>
      <c r="S2053" s="214"/>
      <c r="T2053" s="214"/>
      <c r="U2053" s="214"/>
    </row>
    <row r="2054" ht="13.65" customHeight="1">
      <c r="A2054" s="223">
        <v>45149</v>
      </c>
      <c r="B2054" s="224">
        <v>200660</v>
      </c>
      <c r="C2054" s="224">
        <v>368000</v>
      </c>
      <c r="D2054" s="224">
        <v>568660</v>
      </c>
      <c r="E2054" s="214"/>
      <c r="F2054" s="214"/>
      <c r="G2054" s="214"/>
      <c r="H2054" s="214"/>
      <c r="I2054" s="214"/>
      <c r="J2054" s="214"/>
      <c r="K2054" s="214"/>
      <c r="L2054" s="214"/>
      <c r="M2054" s="214"/>
      <c r="N2054" s="214"/>
      <c r="O2054" s="214"/>
      <c r="P2054" s="214"/>
      <c r="Q2054" s="214"/>
      <c r="R2054" s="214"/>
      <c r="S2054" s="214"/>
      <c r="T2054" s="214"/>
      <c r="U2054" s="214"/>
    </row>
    <row r="2055" ht="13.65" customHeight="1">
      <c r="A2055" s="223">
        <v>45150</v>
      </c>
      <c r="B2055" s="224">
        <v>200590</v>
      </c>
      <c r="C2055" s="224">
        <v>367860</v>
      </c>
      <c r="D2055" s="224">
        <v>568450</v>
      </c>
      <c r="E2055" s="214"/>
      <c r="F2055" s="214"/>
      <c r="G2055" s="214"/>
      <c r="H2055" s="214"/>
      <c r="I2055" s="214"/>
      <c r="J2055" s="214"/>
      <c r="K2055" s="214"/>
      <c r="L2055" s="214"/>
      <c r="M2055" s="214"/>
      <c r="N2055" s="214"/>
      <c r="O2055" s="214"/>
      <c r="P2055" s="214"/>
      <c r="Q2055" s="214"/>
      <c r="R2055" s="214"/>
      <c r="S2055" s="214"/>
      <c r="T2055" s="214"/>
      <c r="U2055" s="214"/>
    </row>
    <row r="2056" ht="13.65" customHeight="1">
      <c r="A2056" s="223">
        <v>45151</v>
      </c>
      <c r="B2056" s="224">
        <v>200610</v>
      </c>
      <c r="C2056" s="224">
        <v>367570</v>
      </c>
      <c r="D2056" s="224">
        <v>568180</v>
      </c>
      <c r="E2056" s="214"/>
      <c r="F2056" s="214"/>
      <c r="G2056" s="214"/>
      <c r="H2056" s="214"/>
      <c r="I2056" s="214"/>
      <c r="J2056" s="214"/>
      <c r="K2056" s="214"/>
      <c r="L2056" s="214"/>
      <c r="M2056" s="214"/>
      <c r="N2056" s="214"/>
      <c r="O2056" s="214"/>
      <c r="P2056" s="214"/>
      <c r="Q2056" s="214"/>
      <c r="R2056" s="214"/>
      <c r="S2056" s="214"/>
      <c r="T2056" s="214"/>
      <c r="U2056" s="214"/>
    </row>
    <row r="2057" ht="13.65" customHeight="1">
      <c r="A2057" s="223">
        <v>45152</v>
      </c>
      <c r="B2057" s="224">
        <v>200570</v>
      </c>
      <c r="C2057" s="224">
        <v>367430</v>
      </c>
      <c r="D2057" s="224">
        <v>568000</v>
      </c>
      <c r="E2057" s="214"/>
      <c r="F2057" s="214"/>
      <c r="G2057" s="214"/>
      <c r="H2057" s="214"/>
      <c r="I2057" s="214"/>
      <c r="J2057" s="214"/>
      <c r="K2057" s="214"/>
      <c r="L2057" s="214"/>
      <c r="M2057" s="214"/>
      <c r="N2057" s="214"/>
      <c r="O2057" s="214"/>
      <c r="P2057" s="214"/>
      <c r="Q2057" s="214"/>
      <c r="R2057" s="214"/>
      <c r="S2057" s="214"/>
      <c r="T2057" s="214"/>
      <c r="U2057" s="214"/>
    </row>
    <row r="2058" ht="13.65" customHeight="1">
      <c r="A2058" s="223">
        <v>45153</v>
      </c>
      <c r="B2058" s="224">
        <v>200370</v>
      </c>
      <c r="C2058" s="224">
        <v>367220</v>
      </c>
      <c r="D2058" s="224">
        <v>567590</v>
      </c>
      <c r="E2058" s="214"/>
      <c r="F2058" s="214"/>
      <c r="G2058" s="214"/>
      <c r="H2058" s="214"/>
      <c r="I2058" s="214"/>
      <c r="J2058" s="214"/>
      <c r="K2058" s="214"/>
      <c r="L2058" s="214"/>
      <c r="M2058" s="214"/>
      <c r="N2058" s="214"/>
      <c r="O2058" s="214"/>
      <c r="P2058" s="214"/>
      <c r="Q2058" s="214"/>
      <c r="R2058" s="214"/>
      <c r="S2058" s="214"/>
      <c r="T2058" s="214"/>
      <c r="U2058" s="214"/>
    </row>
    <row r="2059" ht="13.65" customHeight="1">
      <c r="A2059" s="223">
        <v>45154</v>
      </c>
      <c r="B2059" s="224">
        <v>200130</v>
      </c>
      <c r="C2059" s="224">
        <v>367080</v>
      </c>
      <c r="D2059" s="224">
        <v>567210</v>
      </c>
      <c r="E2059" s="214"/>
      <c r="F2059" s="214"/>
      <c r="G2059" s="214"/>
      <c r="H2059" s="214"/>
      <c r="I2059" s="214"/>
      <c r="J2059" s="214"/>
      <c r="K2059" s="214"/>
      <c r="L2059" s="214"/>
      <c r="M2059" s="214"/>
      <c r="N2059" s="214"/>
      <c r="O2059" s="214"/>
      <c r="P2059" s="214"/>
      <c r="Q2059" s="214"/>
      <c r="R2059" s="214"/>
      <c r="S2059" s="214"/>
      <c r="T2059" s="214"/>
      <c r="U2059" s="214"/>
    </row>
    <row r="2060" ht="13.65" customHeight="1">
      <c r="A2060" s="223">
        <v>45155</v>
      </c>
      <c r="B2060" s="224">
        <v>199910</v>
      </c>
      <c r="C2060" s="224">
        <v>366800</v>
      </c>
      <c r="D2060" s="224">
        <v>566710</v>
      </c>
      <c r="E2060" s="214"/>
      <c r="F2060" s="214"/>
      <c r="G2060" s="214"/>
      <c r="H2060" s="214"/>
      <c r="I2060" s="214"/>
      <c r="J2060" s="214"/>
      <c r="K2060" s="214"/>
      <c r="L2060" s="214"/>
      <c r="M2060" s="214"/>
      <c r="N2060" s="214"/>
      <c r="O2060" s="214"/>
      <c r="P2060" s="214"/>
      <c r="Q2060" s="214"/>
      <c r="R2060" s="214"/>
      <c r="S2060" s="214"/>
      <c r="T2060" s="214"/>
      <c r="U2060" s="214"/>
    </row>
    <row r="2061" ht="13.65" customHeight="1">
      <c r="A2061" s="223">
        <v>45156</v>
      </c>
      <c r="B2061" s="224">
        <v>199880</v>
      </c>
      <c r="C2061" s="224">
        <v>366730</v>
      </c>
      <c r="D2061" s="224">
        <v>566610</v>
      </c>
      <c r="E2061" s="214"/>
      <c r="F2061" s="214"/>
      <c r="G2061" s="214"/>
      <c r="H2061" s="214"/>
      <c r="I2061" s="214"/>
      <c r="J2061" s="214"/>
      <c r="K2061" s="214"/>
      <c r="L2061" s="214"/>
      <c r="M2061" s="214"/>
      <c r="N2061" s="214"/>
      <c r="O2061" s="214"/>
      <c r="P2061" s="214"/>
      <c r="Q2061" s="214"/>
      <c r="R2061" s="214"/>
      <c r="S2061" s="214"/>
      <c r="T2061" s="214"/>
      <c r="U2061" s="214"/>
    </row>
    <row r="2062" ht="13.65" customHeight="1">
      <c r="A2062" s="223">
        <v>45157</v>
      </c>
      <c r="B2062" s="224">
        <v>199690</v>
      </c>
      <c r="C2062" s="224">
        <v>366590</v>
      </c>
      <c r="D2062" s="224">
        <v>566280</v>
      </c>
      <c r="E2062" s="214"/>
      <c r="F2062" s="214"/>
      <c r="G2062" s="214"/>
      <c r="H2062" s="214"/>
      <c r="I2062" s="214"/>
      <c r="J2062" s="214"/>
      <c r="K2062" s="214"/>
      <c r="L2062" s="214"/>
      <c r="M2062" s="214"/>
      <c r="N2062" s="214"/>
      <c r="O2062" s="214"/>
      <c r="P2062" s="214"/>
      <c r="Q2062" s="214"/>
      <c r="R2062" s="214"/>
      <c r="S2062" s="214"/>
      <c r="T2062" s="214"/>
      <c r="U2062" s="214"/>
    </row>
    <row r="2063" ht="13.65" customHeight="1">
      <c r="A2063" s="223">
        <v>45158</v>
      </c>
      <c r="B2063" s="224">
        <v>199550</v>
      </c>
      <c r="C2063" s="224">
        <v>366520</v>
      </c>
      <c r="D2063" s="224">
        <v>566070</v>
      </c>
      <c r="E2063" s="214"/>
      <c r="F2063" s="214"/>
      <c r="G2063" s="214"/>
      <c r="H2063" s="214"/>
      <c r="I2063" s="214"/>
      <c r="J2063" s="214"/>
      <c r="K2063" s="214"/>
      <c r="L2063" s="214"/>
      <c r="M2063" s="214"/>
      <c r="N2063" s="214"/>
      <c r="O2063" s="214"/>
      <c r="P2063" s="214"/>
      <c r="Q2063" s="214"/>
      <c r="R2063" s="214"/>
      <c r="S2063" s="214"/>
      <c r="T2063" s="214"/>
      <c r="U2063" s="214"/>
    </row>
    <row r="2064" ht="13.65" customHeight="1">
      <c r="A2064" s="223">
        <v>45159</v>
      </c>
      <c r="B2064" s="224">
        <v>199440</v>
      </c>
      <c r="C2064" s="224">
        <v>366090</v>
      </c>
      <c r="D2064" s="224">
        <v>565530</v>
      </c>
      <c r="E2064" s="214"/>
      <c r="F2064" s="214"/>
      <c r="G2064" s="214"/>
      <c r="H2064" s="214"/>
      <c r="I2064" s="214"/>
      <c r="J2064" s="214"/>
      <c r="K2064" s="214"/>
      <c r="L2064" s="214"/>
      <c r="M2064" s="214"/>
      <c r="N2064" s="214"/>
      <c r="O2064" s="214"/>
      <c r="P2064" s="214"/>
      <c r="Q2064" s="214"/>
      <c r="R2064" s="214"/>
      <c r="S2064" s="214"/>
      <c r="T2064" s="214"/>
      <c r="U2064" s="214"/>
    </row>
    <row r="2065" ht="13.65" customHeight="1">
      <c r="A2065" s="223">
        <v>45160</v>
      </c>
      <c r="B2065" s="224">
        <v>199290</v>
      </c>
      <c r="C2065" s="224">
        <v>365950</v>
      </c>
      <c r="D2065" s="224">
        <v>565240</v>
      </c>
      <c r="E2065" s="214"/>
      <c r="F2065" s="214"/>
      <c r="G2065" s="214"/>
      <c r="H2065" s="214"/>
      <c r="I2065" s="214"/>
      <c r="J2065" s="214"/>
      <c r="K2065" s="214"/>
      <c r="L2065" s="214"/>
      <c r="M2065" s="214"/>
      <c r="N2065" s="214"/>
      <c r="O2065" s="214"/>
      <c r="P2065" s="214"/>
      <c r="Q2065" s="214"/>
      <c r="R2065" s="214"/>
      <c r="S2065" s="214"/>
      <c r="T2065" s="214"/>
      <c r="U2065" s="214"/>
    </row>
    <row r="2066" ht="13.65" customHeight="1">
      <c r="A2066" s="223">
        <v>45161</v>
      </c>
      <c r="B2066" s="224">
        <v>199160</v>
      </c>
      <c r="C2066" s="224">
        <v>365740</v>
      </c>
      <c r="D2066" s="224">
        <v>564900</v>
      </c>
      <c r="E2066" s="214"/>
      <c r="F2066" s="214"/>
      <c r="G2066" s="214"/>
      <c r="H2066" s="214"/>
      <c r="I2066" s="214"/>
      <c r="J2066" s="214"/>
      <c r="K2066" s="214"/>
      <c r="L2066" s="214"/>
      <c r="M2066" s="214"/>
      <c r="N2066" s="214"/>
      <c r="O2066" s="214"/>
      <c r="P2066" s="214"/>
      <c r="Q2066" s="214"/>
      <c r="R2066" s="214"/>
      <c r="S2066" s="214"/>
      <c r="T2066" s="214"/>
      <c r="U2066" s="214"/>
    </row>
    <row r="2067" ht="13.65" customHeight="1">
      <c r="A2067" s="223">
        <v>45162</v>
      </c>
      <c r="B2067" s="224">
        <v>198960</v>
      </c>
      <c r="C2067" s="224">
        <v>364760</v>
      </c>
      <c r="D2067" s="224">
        <v>563720</v>
      </c>
      <c r="E2067" s="214"/>
      <c r="F2067" s="214"/>
      <c r="G2067" s="214"/>
      <c r="H2067" s="214"/>
      <c r="I2067" s="214"/>
      <c r="J2067" s="214"/>
      <c r="K2067" s="214"/>
      <c r="L2067" s="214"/>
      <c r="M2067" s="214"/>
      <c r="N2067" s="214"/>
      <c r="O2067" s="214"/>
      <c r="P2067" s="214"/>
      <c r="Q2067" s="214"/>
      <c r="R2067" s="214"/>
      <c r="S2067" s="214"/>
      <c r="T2067" s="214"/>
      <c r="U2067" s="214"/>
    </row>
    <row r="2068" ht="13.65" customHeight="1">
      <c r="A2068" s="223">
        <v>45163</v>
      </c>
      <c r="B2068" s="224">
        <v>198720</v>
      </c>
      <c r="C2068" s="224">
        <v>365320</v>
      </c>
      <c r="D2068" s="224">
        <v>564040</v>
      </c>
      <c r="E2068" s="214"/>
      <c r="F2068" s="214"/>
      <c r="G2068" s="214"/>
      <c r="H2068" s="214"/>
      <c r="I2068" s="214"/>
      <c r="J2068" s="214"/>
      <c r="K2068" s="214"/>
      <c r="L2068" s="214"/>
      <c r="M2068" s="214"/>
      <c r="N2068" s="214"/>
      <c r="O2068" s="214"/>
      <c r="P2068" s="214"/>
      <c r="Q2068" s="214"/>
      <c r="R2068" s="214"/>
      <c r="S2068" s="214"/>
      <c r="T2068" s="214"/>
      <c r="U2068" s="214"/>
    </row>
    <row r="2069" ht="13.65" customHeight="1">
      <c r="A2069" s="223">
        <v>45164</v>
      </c>
      <c r="B2069" s="224">
        <v>198540</v>
      </c>
      <c r="C2069" s="224">
        <v>365110</v>
      </c>
      <c r="D2069" s="224">
        <v>563650</v>
      </c>
      <c r="E2069" s="214"/>
      <c r="F2069" s="214"/>
      <c r="G2069" s="214"/>
      <c r="H2069" s="214"/>
      <c r="I2069" s="214"/>
      <c r="J2069" s="214"/>
      <c r="K2069" s="214"/>
      <c r="L2069" s="214"/>
      <c r="M2069" s="214"/>
      <c r="N2069" s="214"/>
      <c r="O2069" s="214"/>
      <c r="P2069" s="214"/>
      <c r="Q2069" s="214"/>
      <c r="R2069" s="214"/>
      <c r="S2069" s="214"/>
      <c r="T2069" s="214"/>
      <c r="U2069" s="214"/>
    </row>
    <row r="2070" ht="13.65" customHeight="1">
      <c r="A2070" s="223">
        <v>45165</v>
      </c>
      <c r="B2070" s="224">
        <v>198390</v>
      </c>
      <c r="C2070" s="224">
        <v>364900</v>
      </c>
      <c r="D2070" s="224">
        <v>563290</v>
      </c>
      <c r="E2070" s="214"/>
      <c r="F2070" s="214"/>
      <c r="G2070" s="214"/>
      <c r="H2070" s="214"/>
      <c r="I2070" s="214"/>
      <c r="J2070" s="214"/>
      <c r="K2070" s="214"/>
      <c r="L2070" s="214"/>
      <c r="M2070" s="214"/>
      <c r="N2070" s="214"/>
      <c r="O2070" s="214"/>
      <c r="P2070" s="214"/>
      <c r="Q2070" s="214"/>
      <c r="R2070" s="214"/>
      <c r="S2070" s="214"/>
      <c r="T2070" s="214"/>
      <c r="U2070" s="214"/>
    </row>
    <row r="2071" ht="13.65" customHeight="1">
      <c r="A2071" s="223">
        <v>45166</v>
      </c>
      <c r="B2071" s="224">
        <v>198200</v>
      </c>
      <c r="C2071" s="224">
        <v>364690</v>
      </c>
      <c r="D2071" s="224">
        <v>562890</v>
      </c>
      <c r="E2071" s="214"/>
      <c r="F2071" s="214"/>
      <c r="G2071" s="214"/>
      <c r="H2071" s="214"/>
      <c r="I2071" s="214"/>
      <c r="J2071" s="214"/>
      <c r="K2071" s="214"/>
      <c r="L2071" s="214"/>
      <c r="M2071" s="214"/>
      <c r="N2071" s="214"/>
      <c r="O2071" s="214"/>
      <c r="P2071" s="214"/>
      <c r="Q2071" s="214"/>
      <c r="R2071" s="214"/>
      <c r="S2071" s="214"/>
      <c r="T2071" s="214"/>
      <c r="U2071" s="214"/>
    </row>
    <row r="2072" ht="13.65" customHeight="1">
      <c r="A2072" s="223">
        <v>45167</v>
      </c>
      <c r="B2072" s="224">
        <v>197960</v>
      </c>
      <c r="C2072" s="224">
        <v>364550</v>
      </c>
      <c r="D2072" s="224">
        <v>562510</v>
      </c>
      <c r="E2072" s="214"/>
      <c r="F2072" s="214"/>
      <c r="G2072" s="214"/>
      <c r="H2072" s="214"/>
      <c r="I2072" s="214"/>
      <c r="J2072" s="214"/>
      <c r="K2072" s="214"/>
      <c r="L2072" s="214"/>
      <c r="M2072" s="214"/>
      <c r="N2072" s="214"/>
      <c r="O2072" s="214"/>
      <c r="P2072" s="214"/>
      <c r="Q2072" s="214"/>
      <c r="R2072" s="214"/>
      <c r="S2072" s="214"/>
      <c r="T2072" s="214"/>
      <c r="U2072" s="214"/>
    </row>
    <row r="2073" ht="13.65" customHeight="1">
      <c r="A2073" s="223">
        <v>45168</v>
      </c>
      <c r="B2073" s="224">
        <v>197670</v>
      </c>
      <c r="C2073" s="224">
        <v>364340</v>
      </c>
      <c r="D2073" s="224">
        <v>562010</v>
      </c>
      <c r="E2073" s="214"/>
      <c r="F2073" s="214"/>
      <c r="G2073" s="214"/>
      <c r="H2073" s="214"/>
      <c r="I2073" s="214"/>
      <c r="J2073" s="214"/>
      <c r="K2073" s="214"/>
      <c r="L2073" s="214"/>
      <c r="M2073" s="214"/>
      <c r="N2073" s="214"/>
      <c r="O2073" s="214"/>
      <c r="P2073" s="214"/>
      <c r="Q2073" s="214"/>
      <c r="R2073" s="214"/>
      <c r="S2073" s="214"/>
      <c r="T2073" s="214"/>
      <c r="U2073" s="214"/>
    </row>
    <row r="2074" ht="13.65" customHeight="1">
      <c r="A2074" s="223">
        <v>45169</v>
      </c>
      <c r="B2074" s="224">
        <v>197150</v>
      </c>
      <c r="C2074" s="224">
        <v>364270</v>
      </c>
      <c r="D2074" s="224">
        <v>561420</v>
      </c>
      <c r="E2074" s="214"/>
      <c r="F2074" s="214"/>
      <c r="G2074" s="214"/>
      <c r="H2074" s="214"/>
      <c r="I2074" s="214"/>
      <c r="J2074" s="214"/>
      <c r="K2074" s="214"/>
      <c r="L2074" s="214"/>
      <c r="M2074" s="214"/>
      <c r="N2074" s="214"/>
      <c r="O2074" s="214"/>
      <c r="P2074" s="214"/>
      <c r="Q2074" s="214"/>
      <c r="R2074" s="214"/>
      <c r="S2074" s="214"/>
      <c r="T2074" s="214"/>
      <c r="U2074" s="214"/>
    </row>
    <row r="2075" ht="13.65" customHeight="1">
      <c r="A2075" s="223">
        <v>45170</v>
      </c>
      <c r="B2075" s="224">
        <v>196760</v>
      </c>
      <c r="C2075" s="224">
        <v>364130</v>
      </c>
      <c r="D2075" s="224">
        <v>560890</v>
      </c>
      <c r="E2075" s="214"/>
      <c r="F2075" s="214"/>
      <c r="G2075" s="214"/>
      <c r="H2075" s="214"/>
      <c r="I2075" s="214"/>
      <c r="J2075" s="214"/>
      <c r="K2075" s="214"/>
      <c r="L2075" s="214"/>
      <c r="M2075" s="214"/>
      <c r="N2075" s="214"/>
      <c r="O2075" s="214"/>
      <c r="P2075" s="214"/>
      <c r="Q2075" s="214"/>
      <c r="R2075" s="214"/>
      <c r="S2075" s="214"/>
      <c r="T2075" s="214"/>
      <c r="U2075" s="214"/>
    </row>
    <row r="2076" ht="13.65" customHeight="1">
      <c r="A2076" s="223">
        <v>45171</v>
      </c>
      <c r="B2076" s="224">
        <v>196650</v>
      </c>
      <c r="C2076" s="224">
        <v>364060</v>
      </c>
      <c r="D2076" s="224">
        <v>560710</v>
      </c>
      <c r="E2076" s="214"/>
      <c r="F2076" s="214"/>
      <c r="G2076" s="214"/>
      <c r="H2076" s="214"/>
      <c r="I2076" s="214"/>
      <c r="J2076" s="214"/>
      <c r="K2076" s="214"/>
      <c r="L2076" s="214"/>
      <c r="M2076" s="214"/>
      <c r="N2076" s="214"/>
      <c r="O2076" s="214"/>
      <c r="P2076" s="214"/>
      <c r="Q2076" s="214"/>
      <c r="R2076" s="214"/>
      <c r="S2076" s="214"/>
      <c r="T2076" s="214"/>
      <c r="U2076" s="214"/>
    </row>
    <row r="2077" ht="13.65" customHeight="1">
      <c r="A2077" s="223">
        <v>45172</v>
      </c>
      <c r="B2077" s="224">
        <v>196430</v>
      </c>
      <c r="C2077" s="224">
        <v>364060</v>
      </c>
      <c r="D2077" s="224">
        <v>560490</v>
      </c>
      <c r="E2077" s="214"/>
      <c r="F2077" s="214"/>
      <c r="G2077" s="214"/>
      <c r="H2077" s="214"/>
      <c r="I2077" s="214"/>
      <c r="J2077" s="214"/>
      <c r="K2077" s="214"/>
      <c r="L2077" s="214"/>
      <c r="M2077" s="214"/>
      <c r="N2077" s="214"/>
      <c r="O2077" s="214"/>
      <c r="P2077" s="214"/>
      <c r="Q2077" s="214"/>
      <c r="R2077" s="214"/>
      <c r="S2077" s="214"/>
      <c r="T2077" s="214"/>
      <c r="U2077" s="214"/>
    </row>
    <row r="2078" ht="13.65" customHeight="1">
      <c r="A2078" s="223">
        <v>45173</v>
      </c>
      <c r="B2078" s="224">
        <v>196120</v>
      </c>
      <c r="C2078" s="224">
        <v>363920</v>
      </c>
      <c r="D2078" s="224">
        <v>560040</v>
      </c>
      <c r="E2078" s="214"/>
      <c r="F2078" s="214"/>
      <c r="G2078" s="214"/>
      <c r="H2078" s="214"/>
      <c r="I2078" s="214"/>
      <c r="J2078" s="214"/>
      <c r="K2078" s="214"/>
      <c r="L2078" s="214"/>
      <c r="M2078" s="214"/>
      <c r="N2078" s="214"/>
      <c r="O2078" s="214"/>
      <c r="P2078" s="214"/>
      <c r="Q2078" s="214"/>
      <c r="R2078" s="214"/>
      <c r="S2078" s="214"/>
      <c r="T2078" s="214"/>
      <c r="U2078" s="214"/>
    </row>
    <row r="2079" ht="13.65" customHeight="1">
      <c r="A2079" s="223">
        <v>45174</v>
      </c>
      <c r="B2079" s="224">
        <v>195690</v>
      </c>
      <c r="C2079" s="224">
        <v>363780</v>
      </c>
      <c r="D2079" s="224">
        <v>559470</v>
      </c>
      <c r="E2079" s="214"/>
      <c r="F2079" s="214"/>
      <c r="G2079" s="214"/>
      <c r="H2079" s="214"/>
      <c r="I2079" s="214"/>
      <c r="J2079" s="214"/>
      <c r="K2079" s="214"/>
      <c r="L2079" s="214"/>
      <c r="M2079" s="214"/>
      <c r="N2079" s="214"/>
      <c r="O2079" s="214"/>
      <c r="P2079" s="214"/>
      <c r="Q2079" s="214"/>
      <c r="R2079" s="214"/>
      <c r="S2079" s="214"/>
      <c r="T2079" s="214"/>
      <c r="U2079" s="214"/>
    </row>
    <row r="2080" ht="13.65" customHeight="1">
      <c r="A2080" s="223">
        <v>45175</v>
      </c>
      <c r="B2080" s="224">
        <v>195190</v>
      </c>
      <c r="C2080" s="224">
        <v>363220</v>
      </c>
      <c r="D2080" s="224">
        <v>558410</v>
      </c>
      <c r="E2080" s="214"/>
      <c r="F2080" s="214"/>
      <c r="G2080" s="214"/>
      <c r="H2080" s="214"/>
      <c r="I2080" s="214"/>
      <c r="J2080" s="214"/>
      <c r="K2080" s="214"/>
      <c r="L2080" s="214"/>
      <c r="M2080" s="214"/>
      <c r="N2080" s="214"/>
      <c r="O2080" s="214"/>
      <c r="P2080" s="214"/>
      <c r="Q2080" s="214"/>
      <c r="R2080" s="214"/>
      <c r="S2080" s="214"/>
      <c r="T2080" s="214"/>
      <c r="U2080" s="214"/>
    </row>
    <row r="2081" ht="13.65" customHeight="1">
      <c r="A2081" s="223">
        <v>45176</v>
      </c>
      <c r="B2081" s="224">
        <v>194690</v>
      </c>
      <c r="C2081" s="224">
        <v>361470</v>
      </c>
      <c r="D2081" s="224">
        <v>556160</v>
      </c>
      <c r="E2081" s="214"/>
      <c r="F2081" s="214"/>
      <c r="G2081" s="214"/>
      <c r="H2081" s="214"/>
      <c r="I2081" s="214"/>
      <c r="J2081" s="214"/>
      <c r="K2081" s="214"/>
      <c r="L2081" s="214"/>
      <c r="M2081" s="214"/>
      <c r="N2081" s="214"/>
      <c r="O2081" s="214"/>
      <c r="P2081" s="214"/>
      <c r="Q2081" s="214"/>
      <c r="R2081" s="214"/>
      <c r="S2081" s="214"/>
      <c r="T2081" s="214"/>
      <c r="U2081" s="214"/>
    </row>
    <row r="2082" ht="13.65" customHeight="1">
      <c r="A2082" s="223">
        <v>45177</v>
      </c>
      <c r="B2082" s="224">
        <v>194260</v>
      </c>
      <c r="C2082" s="224">
        <v>361610</v>
      </c>
      <c r="D2082" s="224">
        <v>555870</v>
      </c>
      <c r="E2082" s="214"/>
      <c r="F2082" s="214"/>
      <c r="G2082" s="214"/>
      <c r="H2082" s="214"/>
      <c r="I2082" s="214"/>
      <c r="J2082" s="214"/>
      <c r="K2082" s="214"/>
      <c r="L2082" s="214"/>
      <c r="M2082" s="214"/>
      <c r="N2082" s="214"/>
      <c r="O2082" s="214"/>
      <c r="P2082" s="214"/>
      <c r="Q2082" s="214"/>
      <c r="R2082" s="214"/>
      <c r="S2082" s="214"/>
      <c r="T2082" s="214"/>
      <c r="U2082" s="214"/>
    </row>
    <row r="2083" ht="13.65" customHeight="1">
      <c r="A2083" s="223">
        <v>45178</v>
      </c>
      <c r="B2083" s="224">
        <v>193830</v>
      </c>
      <c r="C2083" s="224">
        <v>361540</v>
      </c>
      <c r="D2083" s="224">
        <v>555370</v>
      </c>
      <c r="E2083" s="214"/>
      <c r="F2083" s="214"/>
      <c r="G2083" s="214"/>
      <c r="H2083" s="214"/>
      <c r="I2083" s="214"/>
      <c r="J2083" s="214"/>
      <c r="K2083" s="214"/>
      <c r="L2083" s="214"/>
      <c r="M2083" s="214"/>
      <c r="N2083" s="214"/>
      <c r="O2083" s="214"/>
      <c r="P2083" s="214"/>
      <c r="Q2083" s="214"/>
      <c r="R2083" s="214"/>
      <c r="S2083" s="214"/>
      <c r="T2083" s="214"/>
      <c r="U2083" s="214"/>
    </row>
    <row r="2084" ht="13.65" customHeight="1">
      <c r="A2084" s="223">
        <v>45179</v>
      </c>
      <c r="B2084" s="224">
        <v>194260</v>
      </c>
      <c r="C2084" s="224">
        <v>361190</v>
      </c>
      <c r="D2084" s="224">
        <v>555450</v>
      </c>
      <c r="E2084" s="214"/>
      <c r="F2084" s="214"/>
      <c r="G2084" s="214"/>
      <c r="H2084" s="214"/>
      <c r="I2084" s="214"/>
      <c r="J2084" s="214"/>
      <c r="K2084" s="214"/>
      <c r="L2084" s="214"/>
      <c r="M2084" s="214"/>
      <c r="N2084" s="214"/>
      <c r="O2084" s="214"/>
      <c r="P2084" s="214"/>
      <c r="Q2084" s="214"/>
      <c r="R2084" s="214"/>
      <c r="S2084" s="214"/>
      <c r="T2084" s="214"/>
      <c r="U2084" s="214"/>
    </row>
    <row r="2085" ht="13.65" customHeight="1">
      <c r="A2085" s="223">
        <v>45180</v>
      </c>
      <c r="B2085" s="224">
        <v>194820</v>
      </c>
      <c r="C2085" s="224">
        <v>360980</v>
      </c>
      <c r="D2085" s="224">
        <v>555800</v>
      </c>
      <c r="E2085" s="214"/>
      <c r="F2085" s="214"/>
      <c r="G2085" s="214"/>
      <c r="H2085" s="214"/>
      <c r="I2085" s="214"/>
      <c r="J2085" s="214"/>
      <c r="K2085" s="214"/>
      <c r="L2085" s="214"/>
      <c r="M2085" s="214"/>
      <c r="N2085" s="214"/>
      <c r="O2085" s="214"/>
      <c r="P2085" s="214"/>
      <c r="Q2085" s="214"/>
      <c r="R2085" s="214"/>
      <c r="S2085" s="214"/>
      <c r="T2085" s="214"/>
      <c r="U2085" s="214"/>
    </row>
    <row r="2086" ht="13.65" customHeight="1">
      <c r="A2086" s="223">
        <v>45181</v>
      </c>
      <c r="B2086" s="224">
        <v>195430</v>
      </c>
      <c r="C2086" s="224">
        <v>360840</v>
      </c>
      <c r="D2086" s="224">
        <v>556270</v>
      </c>
      <c r="E2086" s="214"/>
      <c r="F2086" s="214"/>
      <c r="G2086" s="214"/>
      <c r="H2086" s="214"/>
      <c r="I2086" s="214"/>
      <c r="J2086" s="214"/>
      <c r="K2086" s="214"/>
      <c r="L2086" s="214"/>
      <c r="M2086" s="214"/>
      <c r="N2086" s="214"/>
      <c r="O2086" s="214"/>
      <c r="P2086" s="214"/>
      <c r="Q2086" s="214"/>
      <c r="R2086" s="214"/>
      <c r="S2086" s="214"/>
      <c r="T2086" s="214"/>
      <c r="U2086" s="214"/>
    </row>
    <row r="2087" ht="13.65" customHeight="1">
      <c r="A2087" s="223">
        <v>45182</v>
      </c>
      <c r="B2087" s="224">
        <v>196060</v>
      </c>
      <c r="C2087" s="224">
        <v>360560</v>
      </c>
      <c r="D2087" s="224">
        <v>556620</v>
      </c>
      <c r="E2087" s="214"/>
      <c r="F2087" s="214"/>
      <c r="G2087" s="214"/>
      <c r="H2087" s="214"/>
      <c r="I2087" s="214"/>
      <c r="J2087" s="214"/>
      <c r="K2087" s="214"/>
      <c r="L2087" s="214"/>
      <c r="M2087" s="214"/>
      <c r="N2087" s="214"/>
      <c r="O2087" s="214"/>
      <c r="P2087" s="214"/>
      <c r="Q2087" s="214"/>
      <c r="R2087" s="214"/>
      <c r="S2087" s="214"/>
      <c r="T2087" s="214"/>
      <c r="U2087" s="214"/>
    </row>
    <row r="2088" ht="13.65" customHeight="1">
      <c r="A2088" s="223">
        <v>45183</v>
      </c>
      <c r="B2088" s="224">
        <v>196600</v>
      </c>
      <c r="C2088" s="224">
        <v>360420</v>
      </c>
      <c r="D2088" s="224">
        <v>557020</v>
      </c>
      <c r="E2088" s="214"/>
      <c r="F2088" s="214"/>
      <c r="G2088" s="214"/>
      <c r="H2088" s="214"/>
      <c r="I2088" s="214"/>
      <c r="J2088" s="214"/>
      <c r="K2088" s="214"/>
      <c r="L2088" s="214"/>
      <c r="M2088" s="214"/>
      <c r="N2088" s="214"/>
      <c r="O2088" s="214"/>
      <c r="P2088" s="214"/>
      <c r="Q2088" s="214"/>
      <c r="R2088" s="214"/>
      <c r="S2088" s="214"/>
      <c r="T2088" s="214"/>
      <c r="U2088" s="214"/>
    </row>
    <row r="2089" ht="13.65" customHeight="1">
      <c r="A2089" s="223">
        <v>45184</v>
      </c>
      <c r="B2089" s="224">
        <v>196930</v>
      </c>
      <c r="C2089" s="224">
        <v>359930</v>
      </c>
      <c r="D2089" s="224">
        <v>556860</v>
      </c>
      <c r="E2089" s="214"/>
      <c r="F2089" s="214"/>
      <c r="G2089" s="214"/>
      <c r="H2089" s="214"/>
      <c r="I2089" s="214"/>
      <c r="J2089" s="214"/>
      <c r="K2089" s="214"/>
      <c r="L2089" s="214"/>
      <c r="M2089" s="214"/>
      <c r="N2089" s="214"/>
      <c r="O2089" s="214"/>
      <c r="P2089" s="214"/>
      <c r="Q2089" s="214"/>
      <c r="R2089" s="214"/>
      <c r="S2089" s="214"/>
      <c r="T2089" s="214"/>
      <c r="U2089" s="214"/>
    </row>
    <row r="2090" ht="13.65" customHeight="1">
      <c r="A2090" s="223">
        <v>45185</v>
      </c>
      <c r="B2090" s="224">
        <v>196580</v>
      </c>
      <c r="C2090" s="224">
        <v>359580</v>
      </c>
      <c r="D2090" s="224">
        <v>556160</v>
      </c>
      <c r="E2090" s="214"/>
      <c r="F2090" s="214"/>
      <c r="G2090" s="214"/>
      <c r="H2090" s="214"/>
      <c r="I2090" s="214"/>
      <c r="J2090" s="214"/>
      <c r="K2090" s="214"/>
      <c r="L2090" s="214"/>
      <c r="M2090" s="214"/>
      <c r="N2090" s="214"/>
      <c r="O2090" s="214"/>
      <c r="P2090" s="214"/>
      <c r="Q2090" s="214"/>
      <c r="R2090" s="214"/>
      <c r="S2090" s="214"/>
      <c r="T2090" s="214"/>
      <c r="U2090" s="214"/>
    </row>
    <row r="2091" ht="13.65" customHeight="1">
      <c r="A2091" s="223">
        <v>45186</v>
      </c>
      <c r="B2091" s="224">
        <v>196080</v>
      </c>
      <c r="C2091" s="224">
        <v>359300</v>
      </c>
      <c r="D2091" s="224">
        <v>555380</v>
      </c>
      <c r="E2091" s="214"/>
      <c r="F2091" s="214"/>
      <c r="G2091" s="214"/>
      <c r="H2091" s="214"/>
      <c r="I2091" s="214"/>
      <c r="J2091" s="214"/>
      <c r="K2091" s="214"/>
      <c r="L2091" s="214"/>
      <c r="M2091" s="214"/>
      <c r="N2091" s="214"/>
      <c r="O2091" s="214"/>
      <c r="P2091" s="214"/>
      <c r="Q2091" s="214"/>
      <c r="R2091" s="214"/>
      <c r="S2091" s="214"/>
      <c r="T2091" s="214"/>
      <c r="U2091" s="214"/>
    </row>
    <row r="2092" ht="13.65" customHeight="1">
      <c r="A2092" s="223">
        <v>45187</v>
      </c>
      <c r="B2092" s="224">
        <v>195450</v>
      </c>
      <c r="C2092" s="224">
        <v>359090</v>
      </c>
      <c r="D2092" s="224">
        <v>554540</v>
      </c>
      <c r="E2092" s="214"/>
      <c r="F2092" s="214"/>
      <c r="G2092" s="214"/>
      <c r="H2092" s="214"/>
      <c r="I2092" s="214"/>
      <c r="J2092" s="214"/>
      <c r="K2092" s="214"/>
      <c r="L2092" s="214"/>
      <c r="M2092" s="214"/>
      <c r="N2092" s="214"/>
      <c r="O2092" s="214"/>
      <c r="P2092" s="214"/>
      <c r="Q2092" s="214"/>
      <c r="R2092" s="214"/>
      <c r="S2092" s="214"/>
      <c r="T2092" s="214"/>
      <c r="U2092" s="214"/>
    </row>
    <row r="2093" ht="13.65" customHeight="1">
      <c r="A2093" s="223">
        <v>45188</v>
      </c>
      <c r="B2093" s="224">
        <v>194800</v>
      </c>
      <c r="C2093" s="224">
        <v>358750</v>
      </c>
      <c r="D2093" s="224">
        <v>553550</v>
      </c>
      <c r="E2093" s="214"/>
      <c r="F2093" s="214"/>
      <c r="G2093" s="214"/>
      <c r="H2093" s="214"/>
      <c r="I2093" s="214"/>
      <c r="J2093" s="214"/>
      <c r="K2093" s="214"/>
      <c r="L2093" s="214"/>
      <c r="M2093" s="214"/>
      <c r="N2093" s="214"/>
      <c r="O2093" s="214"/>
      <c r="P2093" s="214"/>
      <c r="Q2093" s="214"/>
      <c r="R2093" s="214"/>
      <c r="S2093" s="214"/>
      <c r="T2093" s="214"/>
      <c r="U2093" s="214"/>
    </row>
    <row r="2094" ht="13.65" customHeight="1">
      <c r="A2094" s="223">
        <v>45189</v>
      </c>
      <c r="B2094" s="224">
        <v>194110</v>
      </c>
      <c r="C2094" s="224">
        <v>358400</v>
      </c>
      <c r="D2094" s="224">
        <v>552510</v>
      </c>
      <c r="E2094" s="214"/>
      <c r="F2094" s="214"/>
      <c r="G2094" s="214"/>
      <c r="H2094" s="214"/>
      <c r="I2094" s="214"/>
      <c r="J2094" s="214"/>
      <c r="K2094" s="214"/>
      <c r="L2094" s="214"/>
      <c r="M2094" s="214"/>
      <c r="N2094" s="214"/>
      <c r="O2094" s="214"/>
      <c r="P2094" s="214"/>
      <c r="Q2094" s="214"/>
      <c r="R2094" s="214"/>
      <c r="S2094" s="214"/>
      <c r="T2094" s="214"/>
      <c r="U2094" s="214"/>
    </row>
    <row r="2095" ht="13.65" customHeight="1">
      <c r="A2095" s="223">
        <v>45190</v>
      </c>
      <c r="B2095" s="224">
        <v>193310</v>
      </c>
      <c r="C2095" s="224">
        <v>358260</v>
      </c>
      <c r="D2095" s="224">
        <v>551570</v>
      </c>
      <c r="E2095" s="214"/>
      <c r="F2095" s="214"/>
      <c r="G2095" s="214"/>
      <c r="H2095" s="214"/>
      <c r="I2095" s="214"/>
      <c r="J2095" s="214"/>
      <c r="K2095" s="214"/>
      <c r="L2095" s="214"/>
      <c r="M2095" s="214"/>
      <c r="N2095" s="214"/>
      <c r="O2095" s="214"/>
      <c r="P2095" s="214"/>
      <c r="Q2095" s="214"/>
      <c r="R2095" s="214"/>
      <c r="S2095" s="214"/>
      <c r="T2095" s="214"/>
      <c r="U2095" s="214"/>
    </row>
    <row r="2096" ht="13.65" customHeight="1">
      <c r="A2096" s="223">
        <v>45191</v>
      </c>
      <c r="B2096" s="224">
        <v>192470</v>
      </c>
      <c r="C2096" s="224">
        <v>357560</v>
      </c>
      <c r="D2096" s="224">
        <v>550030</v>
      </c>
      <c r="E2096" s="214"/>
      <c r="F2096" s="214"/>
      <c r="G2096" s="214"/>
      <c r="H2096" s="214"/>
      <c r="I2096" s="214"/>
      <c r="J2096" s="214"/>
      <c r="K2096" s="214"/>
      <c r="L2096" s="214"/>
      <c r="M2096" s="214"/>
      <c r="N2096" s="214"/>
      <c r="O2096" s="214"/>
      <c r="P2096" s="214"/>
      <c r="Q2096" s="214"/>
      <c r="R2096" s="214"/>
      <c r="S2096" s="214"/>
      <c r="T2096" s="214"/>
      <c r="U2096" s="214"/>
    </row>
    <row r="2097" ht="13.65" customHeight="1">
      <c r="A2097" s="223">
        <v>45192</v>
      </c>
      <c r="B2097" s="224">
        <v>191740</v>
      </c>
      <c r="C2097" s="224">
        <v>356380</v>
      </c>
      <c r="D2097" s="224">
        <v>548120</v>
      </c>
      <c r="E2097" s="214"/>
      <c r="F2097" s="214"/>
      <c r="G2097" s="214"/>
      <c r="H2097" s="214"/>
      <c r="I2097" s="214"/>
      <c r="J2097" s="214"/>
      <c r="K2097" s="214"/>
      <c r="L2097" s="214"/>
      <c r="M2097" s="214"/>
      <c r="N2097" s="214"/>
      <c r="O2097" s="214"/>
      <c r="P2097" s="214"/>
      <c r="Q2097" s="214"/>
      <c r="R2097" s="214"/>
      <c r="S2097" s="214"/>
      <c r="T2097" s="214"/>
      <c r="U2097" s="214"/>
    </row>
    <row r="2098" ht="13.65" customHeight="1">
      <c r="A2098" s="223">
        <v>45193</v>
      </c>
      <c r="B2098" s="224">
        <v>191400</v>
      </c>
      <c r="C2098" s="224">
        <v>354790</v>
      </c>
      <c r="D2098" s="224">
        <v>546190</v>
      </c>
      <c r="E2098" s="214"/>
      <c r="F2098" s="214"/>
      <c r="G2098" s="214"/>
      <c r="H2098" s="214"/>
      <c r="I2098" s="214"/>
      <c r="J2098" s="214"/>
      <c r="K2098" s="214"/>
      <c r="L2098" s="214"/>
      <c r="M2098" s="214"/>
      <c r="N2098" s="214"/>
      <c r="O2098" s="214"/>
      <c r="P2098" s="214"/>
      <c r="Q2098" s="214"/>
      <c r="R2098" s="214"/>
      <c r="S2098" s="214"/>
      <c r="T2098" s="214"/>
      <c r="U2098" s="214"/>
    </row>
    <row r="2099" ht="13.65" customHeight="1">
      <c r="A2099" s="223">
        <v>45194</v>
      </c>
      <c r="B2099" s="224">
        <v>190970</v>
      </c>
      <c r="C2099" s="224">
        <v>353330</v>
      </c>
      <c r="D2099" s="224">
        <v>544300</v>
      </c>
      <c r="E2099" s="214"/>
      <c r="F2099" s="214"/>
      <c r="G2099" s="214"/>
      <c r="H2099" s="214"/>
      <c r="I2099" s="214"/>
      <c r="J2099" s="214"/>
      <c r="K2099" s="214"/>
      <c r="L2099" s="214"/>
      <c r="M2099" s="214"/>
      <c r="N2099" s="214"/>
      <c r="O2099" s="214"/>
      <c r="P2099" s="214"/>
      <c r="Q2099" s="214"/>
      <c r="R2099" s="214"/>
      <c r="S2099" s="214"/>
      <c r="T2099" s="214"/>
      <c r="U2099" s="214"/>
    </row>
    <row r="2100" ht="13.65" customHeight="1">
      <c r="A2100" s="223">
        <v>45195</v>
      </c>
      <c r="B2100" s="224">
        <v>190630</v>
      </c>
      <c r="C2100" s="224">
        <v>352020</v>
      </c>
      <c r="D2100" s="224">
        <v>542650</v>
      </c>
      <c r="E2100" s="214"/>
      <c r="F2100" s="214"/>
      <c r="G2100" s="214"/>
      <c r="H2100" s="214"/>
      <c r="I2100" s="214"/>
      <c r="J2100" s="214"/>
      <c r="K2100" s="214"/>
      <c r="L2100" s="214"/>
      <c r="M2100" s="214"/>
      <c r="N2100" s="214"/>
      <c r="O2100" s="214"/>
      <c r="P2100" s="214"/>
      <c r="Q2100" s="214"/>
      <c r="R2100" s="214"/>
      <c r="S2100" s="214"/>
      <c r="T2100" s="214"/>
      <c r="U2100" s="214"/>
    </row>
    <row r="2101" ht="13.65" customHeight="1">
      <c r="A2101" s="223">
        <v>45196</v>
      </c>
      <c r="B2101" s="224">
        <v>190220</v>
      </c>
      <c r="C2101" s="224">
        <v>351190</v>
      </c>
      <c r="D2101" s="224">
        <v>541410</v>
      </c>
      <c r="E2101" s="214"/>
      <c r="F2101" s="214"/>
      <c r="G2101" s="214"/>
      <c r="H2101" s="214"/>
      <c r="I2101" s="214"/>
      <c r="J2101" s="214"/>
      <c r="K2101" s="214"/>
      <c r="L2101" s="214"/>
      <c r="M2101" s="214"/>
      <c r="N2101" s="214"/>
      <c r="O2101" s="214"/>
      <c r="P2101" s="214"/>
      <c r="Q2101" s="214"/>
      <c r="R2101" s="214"/>
      <c r="S2101" s="214"/>
      <c r="T2101" s="214"/>
      <c r="U2101" s="214"/>
    </row>
    <row r="2102" ht="13.65" customHeight="1">
      <c r="A2102" s="223">
        <v>45197</v>
      </c>
      <c r="B2102" s="224">
        <v>189730</v>
      </c>
      <c r="C2102" s="224">
        <v>350920</v>
      </c>
      <c r="D2102" s="224">
        <v>540650</v>
      </c>
      <c r="E2102" s="214"/>
      <c r="F2102" s="214"/>
      <c r="G2102" s="214"/>
      <c r="H2102" s="214"/>
      <c r="I2102" s="214"/>
      <c r="J2102" s="214"/>
      <c r="K2102" s="214"/>
      <c r="L2102" s="214"/>
      <c r="M2102" s="214"/>
      <c r="N2102" s="214"/>
      <c r="O2102" s="214"/>
      <c r="P2102" s="214"/>
      <c r="Q2102" s="214"/>
      <c r="R2102" s="214"/>
      <c r="S2102" s="214"/>
      <c r="T2102" s="214"/>
      <c r="U2102" s="214"/>
    </row>
    <row r="2103" ht="13.65" customHeight="1">
      <c r="A2103" s="223">
        <v>45198</v>
      </c>
      <c r="B2103" s="224">
        <v>189350</v>
      </c>
      <c r="C2103" s="224">
        <v>350780</v>
      </c>
      <c r="D2103" s="224">
        <v>540130</v>
      </c>
      <c r="E2103" s="214"/>
      <c r="F2103" s="214"/>
      <c r="G2103" s="214"/>
      <c r="H2103" s="214"/>
      <c r="I2103" s="214"/>
      <c r="J2103" s="214"/>
      <c r="K2103" s="214"/>
      <c r="L2103" s="214"/>
      <c r="M2103" s="214"/>
      <c r="N2103" s="214"/>
      <c r="O2103" s="214"/>
      <c r="P2103" s="214"/>
      <c r="Q2103" s="214"/>
      <c r="R2103" s="214"/>
      <c r="S2103" s="214"/>
      <c r="T2103" s="214"/>
      <c r="U2103" s="214"/>
    </row>
    <row r="2104" ht="13.65" customHeight="1">
      <c r="A2104" s="223">
        <v>45199</v>
      </c>
      <c r="B2104" s="224">
        <v>189140</v>
      </c>
      <c r="C2104" s="224">
        <v>350990</v>
      </c>
      <c r="D2104" s="224">
        <v>540130</v>
      </c>
      <c r="E2104" s="214"/>
      <c r="F2104" s="214"/>
      <c r="G2104" s="214"/>
      <c r="H2104" s="214"/>
      <c r="I2104" s="214"/>
      <c r="J2104" s="214"/>
      <c r="K2104" s="214"/>
      <c r="L2104" s="214"/>
      <c r="M2104" s="214"/>
      <c r="N2104" s="214"/>
      <c r="O2104" s="214"/>
      <c r="P2104" s="214"/>
      <c r="Q2104" s="214"/>
      <c r="R2104" s="214"/>
      <c r="S2104" s="214"/>
      <c r="T2104" s="214"/>
      <c r="U2104" s="214"/>
    </row>
    <row r="2105" ht="13.65" customHeight="1">
      <c r="A2105" s="223">
        <v>45200</v>
      </c>
      <c r="B2105" s="224">
        <v>189070</v>
      </c>
      <c r="C2105" s="224">
        <v>351600</v>
      </c>
      <c r="D2105" s="224">
        <v>540670</v>
      </c>
      <c r="E2105" s="214"/>
      <c r="F2105" s="214"/>
      <c r="G2105" s="214"/>
      <c r="H2105" s="214"/>
      <c r="I2105" s="214"/>
      <c r="J2105" s="214"/>
      <c r="K2105" s="214"/>
      <c r="L2105" s="214"/>
      <c r="M2105" s="214"/>
      <c r="N2105" s="214"/>
      <c r="O2105" s="214"/>
      <c r="P2105" s="214"/>
      <c r="Q2105" s="214"/>
      <c r="R2105" s="214"/>
      <c r="S2105" s="214"/>
      <c r="T2105" s="214"/>
      <c r="U2105" s="214"/>
    </row>
    <row r="2106" ht="13.65" customHeight="1">
      <c r="A2106" s="223">
        <v>45201</v>
      </c>
      <c r="B2106" s="224">
        <v>188200</v>
      </c>
      <c r="C2106" s="224">
        <v>352500</v>
      </c>
      <c r="D2106" s="224">
        <v>540700</v>
      </c>
      <c r="E2106" s="214"/>
      <c r="F2106" s="214"/>
      <c r="G2106" s="214"/>
      <c r="H2106" s="214"/>
      <c r="I2106" s="214"/>
      <c r="J2106" s="214"/>
      <c r="K2106" s="214"/>
      <c r="L2106" s="214"/>
      <c r="M2106" s="214"/>
      <c r="N2106" s="214"/>
      <c r="O2106" s="214"/>
      <c r="P2106" s="214"/>
      <c r="Q2106" s="214"/>
      <c r="R2106" s="214"/>
      <c r="S2106" s="214"/>
      <c r="T2106" s="214"/>
      <c r="U2106" s="214"/>
    </row>
    <row r="2107" ht="13.65" customHeight="1">
      <c r="A2107" s="223">
        <v>45202</v>
      </c>
      <c r="B2107" s="224">
        <v>186810</v>
      </c>
      <c r="C2107" s="224">
        <v>353190</v>
      </c>
      <c r="D2107" s="224">
        <v>540000</v>
      </c>
      <c r="E2107" s="214"/>
      <c r="F2107" s="214"/>
      <c r="G2107" s="214"/>
      <c r="H2107" s="214"/>
      <c r="I2107" s="214"/>
      <c r="J2107" s="214"/>
      <c r="K2107" s="214"/>
      <c r="L2107" s="214"/>
      <c r="M2107" s="214"/>
      <c r="N2107" s="214"/>
      <c r="O2107" s="214"/>
      <c r="P2107" s="214"/>
      <c r="Q2107" s="214"/>
      <c r="R2107" s="214"/>
      <c r="S2107" s="214"/>
      <c r="T2107" s="214"/>
      <c r="U2107" s="214"/>
    </row>
    <row r="2108" ht="13.65" customHeight="1">
      <c r="A2108" s="223">
        <v>45203</v>
      </c>
      <c r="B2108" s="224">
        <v>185820</v>
      </c>
      <c r="C2108" s="224">
        <v>352910</v>
      </c>
      <c r="D2108" s="224">
        <v>538730</v>
      </c>
      <c r="E2108" s="214"/>
      <c r="F2108" s="214"/>
      <c r="G2108" s="214"/>
      <c r="H2108" s="214"/>
      <c r="I2108" s="214"/>
      <c r="J2108" s="214"/>
      <c r="K2108" s="214"/>
      <c r="L2108" s="214"/>
      <c r="M2108" s="214"/>
      <c r="N2108" s="214"/>
      <c r="O2108" s="214"/>
      <c r="P2108" s="214"/>
      <c r="Q2108" s="214"/>
      <c r="R2108" s="214"/>
      <c r="S2108" s="214"/>
      <c r="T2108" s="214"/>
      <c r="U2108" s="214"/>
    </row>
    <row r="2109" ht="13.65" customHeight="1">
      <c r="A2109" s="223">
        <v>45204</v>
      </c>
      <c r="B2109" s="224">
        <v>184660</v>
      </c>
      <c r="C2109" s="224">
        <v>351460</v>
      </c>
      <c r="D2109" s="224">
        <v>536120</v>
      </c>
      <c r="E2109" s="214"/>
      <c r="F2109" s="214"/>
      <c r="G2109" s="214"/>
      <c r="H2109" s="214"/>
      <c r="I2109" s="214"/>
      <c r="J2109" s="214"/>
      <c r="K2109" s="214"/>
      <c r="L2109" s="214"/>
      <c r="M2109" s="214"/>
      <c r="N2109" s="214"/>
      <c r="O2109" s="214"/>
      <c r="P2109" s="214"/>
      <c r="Q2109" s="214"/>
      <c r="R2109" s="214"/>
      <c r="S2109" s="214"/>
      <c r="T2109" s="214"/>
      <c r="U2109" s="214"/>
    </row>
    <row r="2110" ht="13.65" customHeight="1">
      <c r="A2110" s="223">
        <v>45205</v>
      </c>
      <c r="B2110" s="224">
        <v>183430</v>
      </c>
      <c r="C2110" s="224">
        <v>350020</v>
      </c>
      <c r="D2110" s="224">
        <v>533450</v>
      </c>
      <c r="E2110" s="214"/>
      <c r="F2110" s="214"/>
      <c r="G2110" s="214"/>
      <c r="H2110" s="214"/>
      <c r="I2110" s="214"/>
      <c r="J2110" s="214"/>
      <c r="K2110" s="214"/>
      <c r="L2110" s="214"/>
      <c r="M2110" s="214"/>
      <c r="N2110" s="214"/>
      <c r="O2110" s="214"/>
      <c r="P2110" s="214"/>
      <c r="Q2110" s="214"/>
      <c r="R2110" s="214"/>
      <c r="S2110" s="214"/>
      <c r="T2110" s="214"/>
      <c r="U2110" s="214"/>
    </row>
    <row r="2111" ht="13.65" customHeight="1">
      <c r="A2111" s="223">
        <v>45206</v>
      </c>
      <c r="B2111" s="224">
        <v>182580</v>
      </c>
      <c r="C2111" s="224">
        <v>349060</v>
      </c>
      <c r="D2111" s="224">
        <v>531640</v>
      </c>
      <c r="E2111" s="214"/>
      <c r="F2111" s="214"/>
      <c r="G2111" s="214"/>
      <c r="H2111" s="214"/>
      <c r="I2111" s="214"/>
      <c r="J2111" s="214"/>
      <c r="K2111" s="214"/>
      <c r="L2111" s="214"/>
      <c r="M2111" s="214"/>
      <c r="N2111" s="214"/>
      <c r="O2111" s="214"/>
      <c r="P2111" s="214"/>
      <c r="Q2111" s="214"/>
      <c r="R2111" s="214"/>
      <c r="S2111" s="214"/>
      <c r="T2111" s="214"/>
      <c r="U2111" s="214"/>
    </row>
    <row r="2112" ht="13.65" customHeight="1">
      <c r="A2112" s="223">
        <v>45207</v>
      </c>
      <c r="B2112" s="224">
        <v>181940</v>
      </c>
      <c r="C2112" s="224">
        <v>348780</v>
      </c>
      <c r="D2112" s="224">
        <v>530720</v>
      </c>
      <c r="E2112" s="214"/>
      <c r="F2112" s="214"/>
      <c r="G2112" s="214"/>
      <c r="H2112" s="214"/>
      <c r="I2112" s="214"/>
      <c r="J2112" s="214"/>
      <c r="K2112" s="214"/>
      <c r="L2112" s="214"/>
      <c r="M2112" s="214"/>
      <c r="N2112" s="214"/>
      <c r="O2112" s="214"/>
      <c r="P2112" s="214"/>
      <c r="Q2112" s="214"/>
      <c r="R2112" s="214"/>
      <c r="S2112" s="214"/>
      <c r="T2112" s="214"/>
      <c r="U2112" s="214"/>
    </row>
    <row r="2113" ht="13.65" customHeight="1">
      <c r="A2113" s="223">
        <v>45208</v>
      </c>
      <c r="B2113" s="224">
        <v>180840</v>
      </c>
      <c r="C2113" s="224">
        <v>349740</v>
      </c>
      <c r="D2113" s="224">
        <v>530580</v>
      </c>
      <c r="E2113" s="214"/>
      <c r="F2113" s="214"/>
      <c r="G2113" s="214"/>
      <c r="H2113" s="214"/>
      <c r="I2113" s="214"/>
      <c r="J2113" s="214"/>
      <c r="K2113" s="214"/>
      <c r="L2113" s="214"/>
      <c r="M2113" s="214"/>
      <c r="N2113" s="214"/>
      <c r="O2113" s="214"/>
      <c r="P2113" s="214"/>
      <c r="Q2113" s="214"/>
      <c r="R2113" s="214"/>
      <c r="S2113" s="214"/>
      <c r="T2113" s="214"/>
      <c r="U2113" s="214"/>
    </row>
    <row r="2114" ht="13.65" customHeight="1">
      <c r="A2114" s="223">
        <v>45209</v>
      </c>
      <c r="B2114" s="224">
        <v>180000</v>
      </c>
      <c r="C2114" s="224">
        <v>350290</v>
      </c>
      <c r="D2114" s="224">
        <v>530290</v>
      </c>
      <c r="E2114" s="214"/>
      <c r="F2114" s="214"/>
      <c r="G2114" s="214"/>
      <c r="H2114" s="214"/>
      <c r="I2114" s="214"/>
      <c r="J2114" s="214"/>
      <c r="K2114" s="214"/>
      <c r="L2114" s="214"/>
      <c r="M2114" s="214"/>
      <c r="N2114" s="214"/>
      <c r="O2114" s="214"/>
      <c r="P2114" s="214"/>
      <c r="Q2114" s="214"/>
      <c r="R2114" s="214"/>
      <c r="S2114" s="214"/>
      <c r="T2114" s="214"/>
      <c r="U2114" s="214"/>
    </row>
    <row r="2115" ht="13.65" customHeight="1">
      <c r="A2115" s="223">
        <v>45210</v>
      </c>
      <c r="B2115" s="224">
        <v>179030</v>
      </c>
      <c r="C2115" s="224">
        <v>350640</v>
      </c>
      <c r="D2115" s="224">
        <v>529670</v>
      </c>
      <c r="E2115" s="214"/>
      <c r="F2115" s="214"/>
      <c r="G2115" s="214"/>
      <c r="H2115" s="214"/>
      <c r="I2115" s="214"/>
      <c r="J2115" s="214"/>
      <c r="K2115" s="214"/>
      <c r="L2115" s="214"/>
      <c r="M2115" s="214"/>
      <c r="N2115" s="214"/>
      <c r="O2115" s="214"/>
      <c r="P2115" s="214"/>
      <c r="Q2115" s="214"/>
      <c r="R2115" s="214"/>
      <c r="S2115" s="214"/>
      <c r="T2115" s="214"/>
      <c r="U2115" s="214"/>
    </row>
    <row r="2116" ht="13.65" customHeight="1">
      <c r="A2116" s="223">
        <v>45211</v>
      </c>
      <c r="B2116" s="224">
        <v>178090</v>
      </c>
      <c r="C2116" s="224">
        <v>349470</v>
      </c>
      <c r="D2116" s="224">
        <v>527560</v>
      </c>
      <c r="E2116" s="214"/>
      <c r="F2116" s="214"/>
      <c r="G2116" s="214"/>
      <c r="H2116" s="214"/>
      <c r="I2116" s="214"/>
      <c r="J2116" s="214"/>
      <c r="K2116" s="214"/>
      <c r="L2116" s="214"/>
      <c r="M2116" s="214"/>
      <c r="N2116" s="214"/>
      <c r="O2116" s="214"/>
      <c r="P2116" s="214"/>
      <c r="Q2116" s="214"/>
      <c r="R2116" s="214"/>
      <c r="S2116" s="214"/>
      <c r="T2116" s="214"/>
      <c r="U2116" s="214"/>
    </row>
    <row r="2117" ht="13.65" customHeight="1">
      <c r="A2117" s="223">
        <v>45212</v>
      </c>
      <c r="B2117" s="224">
        <v>177500</v>
      </c>
      <c r="C2117" s="224">
        <v>348100</v>
      </c>
      <c r="D2117" s="224">
        <v>525600</v>
      </c>
      <c r="E2117" s="214"/>
      <c r="F2117" s="214"/>
      <c r="G2117" s="214"/>
      <c r="H2117" s="214"/>
      <c r="I2117" s="214"/>
      <c r="J2117" s="214"/>
      <c r="K2117" s="214"/>
      <c r="L2117" s="214"/>
      <c r="M2117" s="214"/>
      <c r="N2117" s="214"/>
      <c r="O2117" s="214"/>
      <c r="P2117" s="214"/>
      <c r="Q2117" s="214"/>
      <c r="R2117" s="214"/>
      <c r="S2117" s="214"/>
      <c r="T2117" s="214"/>
      <c r="U2117" s="214"/>
    </row>
    <row r="2118" ht="13.65" customHeight="1">
      <c r="A2118" s="223">
        <v>45213</v>
      </c>
      <c r="B2118" s="224">
        <v>176460</v>
      </c>
      <c r="C2118" s="224">
        <v>347820</v>
      </c>
      <c r="D2118" s="224">
        <v>524280</v>
      </c>
      <c r="E2118" s="214"/>
      <c r="F2118" s="214"/>
      <c r="G2118" s="214"/>
      <c r="H2118" s="214"/>
      <c r="I2118" s="214"/>
      <c r="J2118" s="214"/>
      <c r="K2118" s="214"/>
      <c r="L2118" s="214"/>
      <c r="M2118" s="214"/>
      <c r="N2118" s="214"/>
      <c r="O2118" s="214"/>
      <c r="P2118" s="214"/>
      <c r="Q2118" s="214"/>
      <c r="R2118" s="214"/>
      <c r="S2118" s="214"/>
      <c r="T2118" s="214"/>
      <c r="U2118" s="214"/>
    </row>
    <row r="2119" ht="13.65" customHeight="1">
      <c r="A2119" s="223">
        <v>45214</v>
      </c>
      <c r="B2119" s="224">
        <v>175600</v>
      </c>
      <c r="C2119" s="224">
        <v>347750</v>
      </c>
      <c r="D2119" s="224">
        <v>523350</v>
      </c>
      <c r="E2119" s="214"/>
      <c r="F2119" s="214"/>
      <c r="G2119" s="214"/>
      <c r="H2119" s="214"/>
      <c r="I2119" s="214"/>
      <c r="J2119" s="214"/>
      <c r="K2119" s="214"/>
      <c r="L2119" s="214"/>
      <c r="M2119" s="214"/>
      <c r="N2119" s="214"/>
      <c r="O2119" s="214"/>
      <c r="P2119" s="214"/>
      <c r="Q2119" s="214"/>
      <c r="R2119" s="214"/>
      <c r="S2119" s="214"/>
      <c r="T2119" s="214"/>
      <c r="U2119" s="214"/>
    </row>
    <row r="2120" ht="13.65" customHeight="1">
      <c r="A2120" s="223">
        <v>45215</v>
      </c>
      <c r="B2120" s="224">
        <v>175070</v>
      </c>
      <c r="C2120" s="224">
        <v>348370</v>
      </c>
      <c r="D2120" s="224">
        <v>523440</v>
      </c>
      <c r="E2120" s="214"/>
      <c r="F2120" s="214"/>
      <c r="G2120" s="214"/>
      <c r="H2120" s="214"/>
      <c r="I2120" s="214"/>
      <c r="J2120" s="214"/>
      <c r="K2120" s="214"/>
      <c r="L2120" s="214"/>
      <c r="M2120" s="214"/>
      <c r="N2120" s="214"/>
      <c r="O2120" s="214"/>
      <c r="P2120" s="214"/>
      <c r="Q2120" s="214"/>
      <c r="R2120" s="214"/>
      <c r="S2120" s="214"/>
      <c r="T2120" s="214"/>
      <c r="U2120" s="214"/>
    </row>
    <row r="2121" ht="13.65" customHeight="1">
      <c r="A2121" s="223">
        <v>45216</v>
      </c>
      <c r="B2121" s="224">
        <v>174350</v>
      </c>
      <c r="C2121" s="224">
        <v>348920</v>
      </c>
      <c r="D2121" s="224">
        <v>523270</v>
      </c>
      <c r="E2121" s="214"/>
      <c r="F2121" s="214"/>
      <c r="G2121" s="214"/>
      <c r="H2121" s="214"/>
      <c r="I2121" s="214"/>
      <c r="J2121" s="214"/>
      <c r="K2121" s="214"/>
      <c r="L2121" s="214"/>
      <c r="M2121" s="214"/>
      <c r="N2121" s="214"/>
      <c r="O2121" s="214"/>
      <c r="P2121" s="214"/>
      <c r="Q2121" s="214"/>
      <c r="R2121" s="214"/>
      <c r="S2121" s="214"/>
      <c r="T2121" s="214"/>
      <c r="U2121" s="214"/>
    </row>
    <row r="2122" ht="13.65" customHeight="1">
      <c r="A2122" s="223">
        <v>45217</v>
      </c>
      <c r="B2122" s="224">
        <v>173650</v>
      </c>
      <c r="C2122" s="224">
        <v>348850</v>
      </c>
      <c r="D2122" s="224">
        <v>522500</v>
      </c>
      <c r="E2122" s="214"/>
      <c r="F2122" s="214"/>
      <c r="G2122" s="214"/>
      <c r="H2122" s="214"/>
      <c r="I2122" s="214"/>
      <c r="J2122" s="214"/>
      <c r="K2122" s="214"/>
      <c r="L2122" s="214"/>
      <c r="M2122" s="214"/>
      <c r="N2122" s="214"/>
      <c r="O2122" s="214"/>
      <c r="P2122" s="214"/>
      <c r="Q2122" s="214"/>
      <c r="R2122" s="214"/>
      <c r="S2122" s="214"/>
      <c r="T2122" s="214"/>
      <c r="U2122" s="214"/>
    </row>
    <row r="2123" ht="13.65" customHeight="1">
      <c r="A2123" s="223">
        <v>45218</v>
      </c>
      <c r="B2123" s="224">
        <v>172850</v>
      </c>
      <c r="C2123" s="224">
        <v>347610</v>
      </c>
      <c r="D2123" s="224">
        <v>520460</v>
      </c>
      <c r="E2123" s="214"/>
      <c r="F2123" s="214"/>
      <c r="G2123" s="214"/>
      <c r="H2123" s="214"/>
      <c r="I2123" s="214"/>
      <c r="J2123" s="214"/>
      <c r="K2123" s="214"/>
      <c r="L2123" s="214"/>
      <c r="M2123" s="214"/>
      <c r="N2123" s="214"/>
      <c r="O2123" s="214"/>
      <c r="P2123" s="214"/>
      <c r="Q2123" s="214"/>
      <c r="R2123" s="214"/>
      <c r="S2123" s="214"/>
      <c r="T2123" s="214"/>
      <c r="U2123" s="214"/>
    </row>
    <row r="2124" ht="13.65" customHeight="1">
      <c r="A2124" s="223">
        <v>45219</v>
      </c>
      <c r="B2124" s="224">
        <v>172210</v>
      </c>
      <c r="C2124" s="224">
        <v>346100</v>
      </c>
      <c r="D2124" s="224">
        <v>518310</v>
      </c>
      <c r="E2124" s="214"/>
      <c r="F2124" s="214"/>
      <c r="G2124" s="214"/>
      <c r="H2124" s="214"/>
      <c r="I2124" s="214"/>
      <c r="J2124" s="214"/>
      <c r="K2124" s="214"/>
      <c r="L2124" s="214"/>
      <c r="M2124" s="214"/>
      <c r="N2124" s="214"/>
      <c r="O2124" s="214"/>
      <c r="P2124" s="214"/>
      <c r="Q2124" s="214"/>
      <c r="R2124" s="214"/>
      <c r="S2124" s="214"/>
      <c r="T2124" s="214"/>
      <c r="U2124" s="214"/>
    </row>
    <row r="2125" ht="13.65" customHeight="1">
      <c r="A2125" s="223">
        <v>45220</v>
      </c>
      <c r="B2125" s="224">
        <v>171840</v>
      </c>
      <c r="C2125" s="224">
        <v>345350</v>
      </c>
      <c r="D2125" s="224">
        <v>517190</v>
      </c>
      <c r="E2125" s="214"/>
      <c r="F2125" s="214"/>
      <c r="G2125" s="214"/>
      <c r="H2125" s="214"/>
      <c r="I2125" s="214"/>
      <c r="J2125" s="214"/>
      <c r="K2125" s="214"/>
      <c r="L2125" s="214"/>
      <c r="M2125" s="214"/>
      <c r="N2125" s="214"/>
      <c r="O2125" s="214"/>
      <c r="P2125" s="214"/>
      <c r="Q2125" s="214"/>
      <c r="R2125" s="214"/>
      <c r="S2125" s="214"/>
      <c r="T2125" s="214"/>
      <c r="U2125" s="214"/>
    </row>
    <row r="2126" ht="13.65" customHeight="1">
      <c r="A2126" s="223">
        <v>45221</v>
      </c>
      <c r="B2126" s="224">
        <v>171960</v>
      </c>
      <c r="C2126" s="224">
        <v>344730</v>
      </c>
      <c r="D2126" s="224">
        <v>516690</v>
      </c>
      <c r="E2126" s="214"/>
      <c r="F2126" s="214"/>
      <c r="G2126" s="214"/>
      <c r="H2126" s="214"/>
      <c r="I2126" s="214"/>
      <c r="J2126" s="214"/>
      <c r="K2126" s="214"/>
      <c r="L2126" s="214"/>
      <c r="M2126" s="214"/>
      <c r="N2126" s="214"/>
      <c r="O2126" s="214"/>
      <c r="P2126" s="214"/>
      <c r="Q2126" s="214"/>
      <c r="R2126" s="214"/>
      <c r="S2126" s="214"/>
      <c r="T2126" s="214"/>
      <c r="U2126" s="214"/>
    </row>
    <row r="2127" ht="13.65" customHeight="1">
      <c r="A2127" s="223">
        <v>45222</v>
      </c>
      <c r="B2127" s="224">
        <v>171900</v>
      </c>
      <c r="C2127" s="224">
        <v>344800</v>
      </c>
      <c r="D2127" s="224">
        <v>516700</v>
      </c>
      <c r="E2127" s="214"/>
      <c r="F2127" s="214"/>
      <c r="G2127" s="214"/>
      <c r="H2127" s="214"/>
      <c r="I2127" s="214"/>
      <c r="J2127" s="214"/>
      <c r="K2127" s="214"/>
      <c r="L2127" s="214"/>
      <c r="M2127" s="214"/>
      <c r="N2127" s="214"/>
      <c r="O2127" s="214"/>
      <c r="P2127" s="214"/>
      <c r="Q2127" s="214"/>
      <c r="R2127" s="214"/>
      <c r="S2127" s="214"/>
      <c r="T2127" s="214"/>
      <c r="U2127" s="214"/>
    </row>
    <row r="2128" ht="13.65" customHeight="1">
      <c r="A2128" s="223">
        <v>45223</v>
      </c>
      <c r="B2128" s="224">
        <v>171700</v>
      </c>
      <c r="C2128" s="224">
        <v>344870</v>
      </c>
      <c r="D2128" s="224">
        <v>516570</v>
      </c>
      <c r="E2128" s="214"/>
      <c r="F2128" s="214"/>
      <c r="G2128" s="214"/>
      <c r="H2128" s="214"/>
      <c r="I2128" s="214"/>
      <c r="J2128" s="214"/>
      <c r="K2128" s="214"/>
      <c r="L2128" s="214"/>
      <c r="M2128" s="214"/>
      <c r="N2128" s="214"/>
      <c r="O2128" s="214"/>
      <c r="P2128" s="214"/>
      <c r="Q2128" s="214"/>
      <c r="R2128" s="214"/>
      <c r="S2128" s="214"/>
      <c r="T2128" s="214"/>
      <c r="U2128" s="214"/>
    </row>
    <row r="2129" ht="13.65" customHeight="1">
      <c r="A2129" s="223">
        <v>45224</v>
      </c>
      <c r="B2129" s="224">
        <v>171580</v>
      </c>
      <c r="C2129" s="224">
        <v>344260</v>
      </c>
      <c r="D2129" s="224">
        <v>515840</v>
      </c>
      <c r="E2129" s="214"/>
      <c r="F2129" s="214"/>
      <c r="G2129" s="214"/>
      <c r="H2129" s="214"/>
      <c r="I2129" s="214"/>
      <c r="J2129" s="214"/>
      <c r="K2129" s="214"/>
      <c r="L2129" s="214"/>
      <c r="M2129" s="214"/>
      <c r="N2129" s="214"/>
      <c r="O2129" s="214"/>
      <c r="P2129" s="214"/>
      <c r="Q2129" s="214"/>
      <c r="R2129" s="214"/>
      <c r="S2129" s="214"/>
      <c r="T2129" s="214"/>
      <c r="U2129" s="214"/>
    </row>
    <row r="2130" ht="13.65" customHeight="1">
      <c r="A2130" s="223">
        <v>45225</v>
      </c>
      <c r="B2130" s="224">
        <v>171520</v>
      </c>
      <c r="C2130" s="224">
        <v>342210</v>
      </c>
      <c r="D2130" s="224">
        <v>513730</v>
      </c>
      <c r="E2130" s="214"/>
      <c r="F2130" s="214"/>
      <c r="G2130" s="214"/>
      <c r="H2130" s="214"/>
      <c r="I2130" s="214"/>
      <c r="J2130" s="214"/>
      <c r="K2130" s="214"/>
      <c r="L2130" s="214"/>
      <c r="M2130" s="214"/>
      <c r="N2130" s="214"/>
      <c r="O2130" s="214"/>
      <c r="P2130" s="214"/>
      <c r="Q2130" s="214"/>
      <c r="R2130" s="214"/>
      <c r="S2130" s="214"/>
      <c r="T2130" s="214"/>
      <c r="U2130" s="214"/>
    </row>
    <row r="2131" ht="13.65" customHeight="1">
      <c r="A2131" s="223">
        <v>45226</v>
      </c>
      <c r="B2131" s="224">
        <v>171370</v>
      </c>
      <c r="C2131" s="224">
        <v>340370</v>
      </c>
      <c r="D2131" s="224">
        <v>511740</v>
      </c>
      <c r="E2131" s="214"/>
      <c r="F2131" s="214"/>
      <c r="G2131" s="214"/>
      <c r="H2131" s="214"/>
      <c r="I2131" s="214"/>
      <c r="J2131" s="214"/>
      <c r="K2131" s="214"/>
      <c r="L2131" s="214"/>
      <c r="M2131" s="214"/>
      <c r="N2131" s="214"/>
      <c r="O2131" s="214"/>
      <c r="P2131" s="214"/>
      <c r="Q2131" s="214"/>
      <c r="R2131" s="214"/>
      <c r="S2131" s="214"/>
      <c r="T2131" s="214"/>
      <c r="U2131" s="214"/>
    </row>
    <row r="2132" ht="13.65" customHeight="1">
      <c r="A2132" s="223">
        <v>45227</v>
      </c>
      <c r="B2132" s="224">
        <v>171270</v>
      </c>
      <c r="C2132" s="224">
        <v>338950</v>
      </c>
      <c r="D2132" s="224">
        <v>510220</v>
      </c>
      <c r="E2132" s="214"/>
      <c r="F2132" s="214"/>
      <c r="G2132" s="214"/>
      <c r="H2132" s="214"/>
      <c r="I2132" s="214"/>
      <c r="J2132" s="214"/>
      <c r="K2132" s="214"/>
      <c r="L2132" s="214"/>
      <c r="M2132" s="214"/>
      <c r="N2132" s="214"/>
      <c r="O2132" s="214"/>
      <c r="P2132" s="214"/>
      <c r="Q2132" s="214"/>
      <c r="R2132" s="214"/>
      <c r="S2132" s="214"/>
      <c r="T2132" s="214"/>
      <c r="U2132" s="214"/>
    </row>
    <row r="2133" ht="13.65" customHeight="1">
      <c r="A2133" s="223">
        <v>45228</v>
      </c>
      <c r="B2133" s="224">
        <v>171030</v>
      </c>
      <c r="C2133" s="224">
        <v>338130</v>
      </c>
      <c r="D2133" s="224">
        <v>509160</v>
      </c>
      <c r="E2133" s="214"/>
      <c r="F2133" s="214"/>
      <c r="G2133" s="214"/>
      <c r="H2133" s="214"/>
      <c r="I2133" s="214"/>
      <c r="J2133" s="214"/>
      <c r="K2133" s="214"/>
      <c r="L2133" s="214"/>
      <c r="M2133" s="214"/>
      <c r="N2133" s="214"/>
      <c r="O2133" s="214"/>
      <c r="P2133" s="214"/>
      <c r="Q2133" s="214"/>
      <c r="R2133" s="214"/>
      <c r="S2133" s="214"/>
      <c r="T2133" s="214"/>
      <c r="U2133" s="214"/>
    </row>
    <row r="2134" ht="13.65" customHeight="1">
      <c r="A2134" s="223">
        <v>45229</v>
      </c>
      <c r="B2134" s="224">
        <v>171010</v>
      </c>
      <c r="C2134" s="224">
        <v>338000</v>
      </c>
      <c r="D2134" s="224">
        <v>509010</v>
      </c>
      <c r="E2134" s="214"/>
      <c r="F2134" s="214"/>
      <c r="G2134" s="214"/>
      <c r="H2134" s="214"/>
      <c r="I2134" s="214"/>
      <c r="J2134" s="214"/>
      <c r="K2134" s="214"/>
      <c r="L2134" s="214"/>
      <c r="M2134" s="214"/>
      <c r="N2134" s="214"/>
      <c r="O2134" s="214"/>
      <c r="P2134" s="214"/>
      <c r="Q2134" s="214"/>
      <c r="R2134" s="214"/>
      <c r="S2134" s="214"/>
      <c r="T2134" s="214"/>
      <c r="U2134" s="214"/>
    </row>
    <row r="2135" ht="13.65" customHeight="1">
      <c r="A2135" s="223">
        <v>45230</v>
      </c>
      <c r="B2135" s="224">
        <v>170580</v>
      </c>
      <c r="C2135" s="224">
        <v>337860</v>
      </c>
      <c r="D2135" s="224">
        <v>508440</v>
      </c>
      <c r="E2135" s="214"/>
      <c r="F2135" s="214"/>
      <c r="G2135" s="214"/>
      <c r="H2135" s="214"/>
      <c r="I2135" s="214"/>
      <c r="J2135" s="214"/>
      <c r="K2135" s="214"/>
      <c r="L2135" s="214"/>
      <c r="M2135" s="214"/>
      <c r="N2135" s="214"/>
      <c r="O2135" s="214"/>
      <c r="P2135" s="214"/>
      <c r="Q2135" s="214"/>
      <c r="R2135" s="214"/>
      <c r="S2135" s="214"/>
      <c r="T2135" s="214"/>
      <c r="U2135" s="214"/>
    </row>
    <row r="2136" ht="13.65" customHeight="1">
      <c r="A2136" s="223">
        <v>45231</v>
      </c>
      <c r="B2136" s="224">
        <v>169990</v>
      </c>
      <c r="C2136" s="224">
        <v>337180</v>
      </c>
      <c r="D2136" s="224">
        <v>507170</v>
      </c>
      <c r="E2136" s="214"/>
      <c r="F2136" s="214"/>
      <c r="G2136" s="214"/>
      <c r="H2136" s="214"/>
      <c r="I2136" s="214"/>
      <c r="J2136" s="214"/>
      <c r="K2136" s="214"/>
      <c r="L2136" s="214"/>
      <c r="M2136" s="214"/>
      <c r="N2136" s="214"/>
      <c r="O2136" s="214"/>
      <c r="P2136" s="214"/>
      <c r="Q2136" s="214"/>
      <c r="R2136" s="214"/>
      <c r="S2136" s="214"/>
      <c r="T2136" s="214"/>
      <c r="U2136" s="214"/>
    </row>
    <row r="2137" ht="13.65" customHeight="1">
      <c r="A2137" s="223">
        <v>45232</v>
      </c>
      <c r="B2137" s="224">
        <v>169590</v>
      </c>
      <c r="C2137" s="224">
        <v>334960</v>
      </c>
      <c r="D2137" s="224">
        <v>504550</v>
      </c>
      <c r="E2137" s="214"/>
      <c r="F2137" s="214"/>
      <c r="G2137" s="214"/>
      <c r="H2137" s="214"/>
      <c r="I2137" s="214"/>
      <c r="J2137" s="214"/>
      <c r="K2137" s="214"/>
      <c r="L2137" s="214"/>
      <c r="M2137" s="214"/>
      <c r="N2137" s="214"/>
      <c r="O2137" s="214"/>
      <c r="P2137" s="214"/>
      <c r="Q2137" s="214"/>
      <c r="R2137" s="214"/>
      <c r="S2137" s="214"/>
      <c r="T2137" s="214"/>
      <c r="U2137" s="214"/>
    </row>
    <row r="2138" ht="13.65" customHeight="1">
      <c r="A2138" s="223">
        <v>45233</v>
      </c>
      <c r="B2138" s="224">
        <v>169790</v>
      </c>
      <c r="C2138" s="224">
        <v>332730</v>
      </c>
      <c r="D2138" s="224">
        <v>502520</v>
      </c>
      <c r="E2138" s="214"/>
      <c r="F2138" s="214"/>
      <c r="G2138" s="214"/>
      <c r="H2138" s="214"/>
      <c r="I2138" s="214"/>
      <c r="J2138" s="214"/>
      <c r="K2138" s="214"/>
      <c r="L2138" s="214"/>
      <c r="M2138" s="214"/>
      <c r="N2138" s="214"/>
      <c r="O2138" s="214"/>
      <c r="P2138" s="214"/>
      <c r="Q2138" s="214"/>
      <c r="R2138" s="214"/>
      <c r="S2138" s="214"/>
      <c r="T2138" s="214"/>
      <c r="U2138" s="214"/>
    </row>
    <row r="2139" ht="13.65" customHeight="1">
      <c r="A2139" s="223">
        <v>45234</v>
      </c>
      <c r="B2139" s="224">
        <v>169570</v>
      </c>
      <c r="C2139" s="224">
        <v>331390</v>
      </c>
      <c r="D2139" s="224">
        <v>500960</v>
      </c>
      <c r="E2139" s="214"/>
      <c r="F2139" s="214"/>
      <c r="G2139" s="214"/>
      <c r="H2139" s="214"/>
      <c r="I2139" s="214"/>
      <c r="J2139" s="214"/>
      <c r="K2139" s="214"/>
      <c r="L2139" s="214"/>
      <c r="M2139" s="214"/>
      <c r="N2139" s="214"/>
      <c r="O2139" s="214"/>
      <c r="P2139" s="214"/>
      <c r="Q2139" s="214"/>
      <c r="R2139" s="214"/>
      <c r="S2139" s="214"/>
      <c r="T2139" s="214"/>
      <c r="U2139" s="214"/>
    </row>
    <row r="2140" ht="13.65" customHeight="1">
      <c r="A2140" s="223">
        <v>45235</v>
      </c>
      <c r="B2140" s="224">
        <v>169480</v>
      </c>
      <c r="C2140" s="224">
        <v>330920</v>
      </c>
      <c r="D2140" s="224">
        <v>500400</v>
      </c>
      <c r="E2140" s="214"/>
      <c r="F2140" s="214"/>
      <c r="G2140" s="214"/>
      <c r="H2140" s="214"/>
      <c r="I2140" s="214"/>
      <c r="J2140" s="214"/>
      <c r="K2140" s="214"/>
      <c r="L2140" s="214"/>
      <c r="M2140" s="214"/>
      <c r="N2140" s="214"/>
      <c r="O2140" s="214"/>
      <c r="P2140" s="214"/>
      <c r="Q2140" s="214"/>
      <c r="R2140" s="214"/>
      <c r="S2140" s="214"/>
      <c r="T2140" s="214"/>
      <c r="U2140" s="214"/>
    </row>
    <row r="2141" ht="13.65" customHeight="1">
      <c r="A2141" s="223">
        <v>45236</v>
      </c>
      <c r="B2141" s="224">
        <v>169620</v>
      </c>
      <c r="C2141" s="224">
        <v>330580</v>
      </c>
      <c r="D2141" s="224">
        <v>500200</v>
      </c>
      <c r="E2141" s="214"/>
      <c r="F2141" s="214"/>
      <c r="G2141" s="214"/>
      <c r="H2141" s="214"/>
      <c r="I2141" s="214"/>
      <c r="J2141" s="214"/>
      <c r="K2141" s="214"/>
      <c r="L2141" s="214"/>
      <c r="M2141" s="214"/>
      <c r="N2141" s="214"/>
      <c r="O2141" s="214"/>
      <c r="P2141" s="214"/>
      <c r="Q2141" s="214"/>
      <c r="R2141" s="214"/>
      <c r="S2141" s="214"/>
      <c r="T2141" s="214"/>
      <c r="U2141" s="214"/>
    </row>
    <row r="2142" ht="13.65" customHeight="1">
      <c r="A2142" s="223">
        <v>45237</v>
      </c>
      <c r="B2142" s="224">
        <v>169690</v>
      </c>
      <c r="C2142" s="224">
        <v>329910</v>
      </c>
      <c r="D2142" s="224">
        <v>499600</v>
      </c>
      <c r="E2142" s="214"/>
      <c r="F2142" s="214"/>
      <c r="G2142" s="214"/>
      <c r="H2142" s="214"/>
      <c r="I2142" s="214"/>
      <c r="J2142" s="214"/>
      <c r="K2142" s="214"/>
      <c r="L2142" s="214"/>
      <c r="M2142" s="214"/>
      <c r="N2142" s="214"/>
      <c r="O2142" s="214"/>
      <c r="P2142" s="214"/>
      <c r="Q2142" s="214"/>
      <c r="R2142" s="214"/>
      <c r="S2142" s="214"/>
      <c r="T2142" s="214"/>
      <c r="U2142" s="214"/>
    </row>
    <row r="2143" ht="13.65" customHeight="1">
      <c r="A2143" s="223">
        <v>45238</v>
      </c>
      <c r="B2143" s="224">
        <v>169680</v>
      </c>
      <c r="C2143" s="224">
        <v>329510</v>
      </c>
      <c r="D2143" s="224">
        <v>499190</v>
      </c>
      <c r="E2143" s="214"/>
      <c r="F2143" s="214"/>
      <c r="G2143" s="214"/>
      <c r="H2143" s="214"/>
      <c r="I2143" s="214"/>
      <c r="J2143" s="214"/>
      <c r="K2143" s="214"/>
      <c r="L2143" s="214"/>
      <c r="M2143" s="214"/>
      <c r="N2143" s="214"/>
      <c r="O2143" s="214"/>
      <c r="P2143" s="214"/>
      <c r="Q2143" s="214"/>
      <c r="R2143" s="214"/>
      <c r="S2143" s="214"/>
      <c r="T2143" s="214"/>
      <c r="U2143" s="214"/>
    </row>
    <row r="2144" ht="13.65" customHeight="1">
      <c r="A2144" s="223">
        <v>45239</v>
      </c>
      <c r="B2144" s="224">
        <v>169770</v>
      </c>
      <c r="C2144" s="224">
        <v>328780</v>
      </c>
      <c r="D2144" s="224">
        <v>498550</v>
      </c>
      <c r="E2144" s="214"/>
      <c r="F2144" s="214"/>
      <c r="G2144" s="214"/>
      <c r="H2144" s="214"/>
      <c r="I2144" s="214"/>
      <c r="J2144" s="214"/>
      <c r="K2144" s="214"/>
      <c r="L2144" s="214"/>
      <c r="M2144" s="214"/>
      <c r="N2144" s="214"/>
      <c r="O2144" s="214"/>
      <c r="P2144" s="214"/>
      <c r="Q2144" s="214"/>
      <c r="R2144" s="214"/>
      <c r="S2144" s="214"/>
      <c r="T2144" s="214"/>
      <c r="U2144" s="214"/>
    </row>
    <row r="2145" ht="13.65" customHeight="1">
      <c r="A2145" s="223">
        <v>45240</v>
      </c>
      <c r="B2145" s="224">
        <v>169850</v>
      </c>
      <c r="C2145" s="224">
        <v>328440</v>
      </c>
      <c r="D2145" s="224">
        <v>498290</v>
      </c>
      <c r="E2145" s="214"/>
      <c r="F2145" s="214"/>
      <c r="G2145" s="214"/>
      <c r="H2145" s="214"/>
      <c r="I2145" s="214"/>
      <c r="J2145" s="214"/>
      <c r="K2145" s="214"/>
      <c r="L2145" s="214"/>
      <c r="M2145" s="214"/>
      <c r="N2145" s="214"/>
      <c r="O2145" s="214"/>
      <c r="P2145" s="214"/>
      <c r="Q2145" s="214"/>
      <c r="R2145" s="214"/>
      <c r="S2145" s="214"/>
      <c r="T2145" s="214"/>
      <c r="U2145" s="214"/>
    </row>
    <row r="2146" ht="13.65" customHeight="1">
      <c r="A2146" s="223">
        <v>45241</v>
      </c>
      <c r="B2146" s="224">
        <v>169700</v>
      </c>
      <c r="C2146" s="224">
        <v>327980</v>
      </c>
      <c r="D2146" s="224">
        <v>497680</v>
      </c>
      <c r="E2146" s="214"/>
      <c r="F2146" s="214"/>
      <c r="G2146" s="214"/>
      <c r="H2146" s="214"/>
      <c r="I2146" s="214"/>
      <c r="J2146" s="214"/>
      <c r="K2146" s="214"/>
      <c r="L2146" s="214"/>
      <c r="M2146" s="214"/>
      <c r="N2146" s="214"/>
      <c r="O2146" s="214"/>
      <c r="P2146" s="214"/>
      <c r="Q2146" s="214"/>
      <c r="R2146" s="214"/>
      <c r="S2146" s="214"/>
      <c r="T2146" s="214"/>
      <c r="U2146" s="214"/>
    </row>
    <row r="2147" ht="13.65" customHeight="1">
      <c r="A2147" s="223">
        <v>45242</v>
      </c>
      <c r="B2147" s="224">
        <v>169480</v>
      </c>
      <c r="C2147" s="224">
        <v>327570</v>
      </c>
      <c r="D2147" s="224">
        <v>497050</v>
      </c>
      <c r="E2147" s="214"/>
      <c r="F2147" s="214"/>
      <c r="G2147" s="214"/>
      <c r="H2147" s="214"/>
      <c r="I2147" s="214"/>
      <c r="J2147" s="214"/>
      <c r="K2147" s="214"/>
      <c r="L2147" s="214"/>
      <c r="M2147" s="214"/>
      <c r="N2147" s="214"/>
      <c r="O2147" s="214"/>
      <c r="P2147" s="214"/>
      <c r="Q2147" s="214"/>
      <c r="R2147" s="214"/>
      <c r="S2147" s="214"/>
      <c r="T2147" s="214"/>
      <c r="U2147" s="214"/>
    </row>
    <row r="2148" ht="13.65" customHeight="1">
      <c r="A2148" s="223">
        <v>45243</v>
      </c>
      <c r="B2148" s="224">
        <v>169520</v>
      </c>
      <c r="C2148" s="224">
        <v>327310</v>
      </c>
      <c r="D2148" s="224">
        <v>496830</v>
      </c>
      <c r="E2148" s="214"/>
      <c r="F2148" s="214"/>
      <c r="G2148" s="214"/>
      <c r="H2148" s="214"/>
      <c r="I2148" s="214"/>
      <c r="J2148" s="214"/>
      <c r="K2148" s="214"/>
      <c r="L2148" s="214"/>
      <c r="M2148" s="214"/>
      <c r="N2148" s="214"/>
      <c r="O2148" s="214"/>
      <c r="P2148" s="214"/>
      <c r="Q2148" s="214"/>
      <c r="R2148" s="214"/>
      <c r="S2148" s="214"/>
      <c r="T2148" s="214"/>
      <c r="U2148" s="214"/>
    </row>
    <row r="2149" ht="13.65" customHeight="1">
      <c r="A2149" s="223">
        <v>45244</v>
      </c>
      <c r="B2149" s="224">
        <v>169580</v>
      </c>
      <c r="C2149" s="224">
        <v>326700</v>
      </c>
      <c r="D2149" s="224">
        <v>496280</v>
      </c>
      <c r="E2149" s="214"/>
      <c r="F2149" s="214"/>
      <c r="G2149" s="214"/>
      <c r="H2149" s="214"/>
      <c r="I2149" s="214"/>
      <c r="J2149" s="214"/>
      <c r="K2149" s="214"/>
      <c r="L2149" s="214"/>
      <c r="M2149" s="214"/>
      <c r="N2149" s="214"/>
      <c r="O2149" s="214"/>
      <c r="P2149" s="214"/>
      <c r="Q2149" s="214"/>
      <c r="R2149" s="214"/>
      <c r="S2149" s="214"/>
      <c r="T2149" s="214"/>
      <c r="U2149" s="214"/>
    </row>
    <row r="2150" ht="13.65" customHeight="1">
      <c r="A2150" s="223">
        <v>45245</v>
      </c>
      <c r="B2150" s="224">
        <v>169600</v>
      </c>
      <c r="C2150" s="224">
        <v>326370</v>
      </c>
      <c r="D2150" s="224">
        <v>495970</v>
      </c>
      <c r="E2150" s="214"/>
      <c r="F2150" s="214"/>
      <c r="G2150" s="214"/>
      <c r="H2150" s="214"/>
      <c r="I2150" s="214"/>
      <c r="J2150" s="214"/>
      <c r="K2150" s="214"/>
      <c r="L2150" s="214"/>
      <c r="M2150" s="214"/>
      <c r="N2150" s="214"/>
      <c r="O2150" s="214"/>
      <c r="P2150" s="214"/>
      <c r="Q2150" s="214"/>
      <c r="R2150" s="214"/>
      <c r="S2150" s="214"/>
      <c r="T2150" s="214"/>
      <c r="U2150" s="214"/>
    </row>
    <row r="2151" ht="13.65" customHeight="1">
      <c r="A2151" s="223">
        <v>45246</v>
      </c>
      <c r="B2151" s="224">
        <v>169680</v>
      </c>
      <c r="C2151" s="224">
        <v>326100</v>
      </c>
      <c r="D2151" s="224">
        <v>495780</v>
      </c>
      <c r="E2151" s="214"/>
      <c r="F2151" s="214"/>
      <c r="G2151" s="214"/>
      <c r="H2151" s="214"/>
      <c r="I2151" s="214"/>
      <c r="J2151" s="214"/>
      <c r="K2151" s="214"/>
      <c r="L2151" s="214"/>
      <c r="M2151" s="214"/>
      <c r="N2151" s="214"/>
      <c r="O2151" s="214"/>
      <c r="P2151" s="214"/>
      <c r="Q2151" s="214"/>
      <c r="R2151" s="214"/>
      <c r="S2151" s="214"/>
      <c r="T2151" s="214"/>
      <c r="U2151" s="214"/>
    </row>
    <row r="2152" ht="13.65" customHeight="1">
      <c r="A2152" s="223">
        <v>45247</v>
      </c>
      <c r="B2152" s="224">
        <v>169760</v>
      </c>
      <c r="C2152" s="224">
        <v>325570</v>
      </c>
      <c r="D2152" s="224">
        <v>495330</v>
      </c>
      <c r="E2152" s="214"/>
      <c r="F2152" s="214"/>
      <c r="G2152" s="214"/>
      <c r="H2152" s="214"/>
      <c r="I2152" s="214"/>
      <c r="J2152" s="214"/>
      <c r="K2152" s="214"/>
      <c r="L2152" s="214"/>
      <c r="M2152" s="214"/>
      <c r="N2152" s="214"/>
      <c r="O2152" s="214"/>
      <c r="P2152" s="214"/>
      <c r="Q2152" s="214"/>
      <c r="R2152" s="214"/>
      <c r="S2152" s="214"/>
      <c r="T2152" s="214"/>
      <c r="U2152" s="214"/>
    </row>
    <row r="2153" ht="13.65" customHeight="1">
      <c r="A2153" s="223">
        <v>45248</v>
      </c>
      <c r="B2153" s="224">
        <v>169860</v>
      </c>
      <c r="C2153" s="224">
        <v>325370</v>
      </c>
      <c r="D2153" s="224">
        <v>495230</v>
      </c>
      <c r="E2153" s="214"/>
      <c r="F2153" s="214"/>
      <c r="G2153" s="214"/>
      <c r="H2153" s="214"/>
      <c r="I2153" s="214"/>
      <c r="J2153" s="214"/>
      <c r="K2153" s="214"/>
      <c r="L2153" s="214"/>
      <c r="M2153" s="214"/>
      <c r="N2153" s="214"/>
      <c r="O2153" s="214"/>
      <c r="P2153" s="214"/>
      <c r="Q2153" s="214"/>
      <c r="R2153" s="214"/>
      <c r="S2153" s="214"/>
      <c r="T2153" s="214"/>
      <c r="U2153" s="214"/>
    </row>
    <row r="2154" ht="13.65" customHeight="1">
      <c r="A2154" s="223">
        <v>45249</v>
      </c>
      <c r="B2154" s="224">
        <v>170120</v>
      </c>
      <c r="C2154" s="224">
        <v>324510</v>
      </c>
      <c r="D2154" s="224">
        <v>494630</v>
      </c>
      <c r="E2154" s="214"/>
      <c r="F2154" s="214"/>
      <c r="G2154" s="214"/>
      <c r="H2154" s="214"/>
      <c r="I2154" s="214"/>
      <c r="J2154" s="214"/>
      <c r="K2154" s="214"/>
      <c r="L2154" s="214"/>
      <c r="M2154" s="214"/>
      <c r="N2154" s="214"/>
      <c r="O2154" s="214"/>
      <c r="P2154" s="214"/>
      <c r="Q2154" s="214"/>
      <c r="R2154" s="214"/>
      <c r="S2154" s="214"/>
      <c r="T2154" s="214"/>
      <c r="U2154" s="214"/>
    </row>
    <row r="2155" ht="13.65" customHeight="1">
      <c r="A2155" s="223">
        <v>45250</v>
      </c>
      <c r="B2155" s="224">
        <v>170670</v>
      </c>
      <c r="C2155" s="224">
        <v>324110</v>
      </c>
      <c r="D2155" s="224">
        <v>494780</v>
      </c>
      <c r="E2155" s="214"/>
      <c r="F2155" s="214"/>
      <c r="G2155" s="214"/>
      <c r="H2155" s="214"/>
      <c r="I2155" s="214"/>
      <c r="J2155" s="214"/>
      <c r="K2155" s="214"/>
      <c r="L2155" s="214"/>
      <c r="M2155" s="214"/>
      <c r="N2155" s="214"/>
      <c r="O2155" s="214"/>
      <c r="P2155" s="214"/>
      <c r="Q2155" s="214"/>
      <c r="R2155" s="214"/>
      <c r="S2155" s="214"/>
      <c r="T2155" s="214"/>
      <c r="U2155" s="214"/>
    </row>
    <row r="2156" ht="13.65" customHeight="1">
      <c r="A2156" s="223">
        <v>45251</v>
      </c>
      <c r="B2156" s="224">
        <v>171020</v>
      </c>
      <c r="C2156" s="224">
        <v>323710</v>
      </c>
      <c r="D2156" s="224">
        <v>494730</v>
      </c>
      <c r="E2156" s="214"/>
      <c r="F2156" s="214"/>
      <c r="G2156" s="214"/>
      <c r="H2156" s="214"/>
      <c r="I2156" s="214"/>
      <c r="J2156" s="214"/>
      <c r="K2156" s="214"/>
      <c r="L2156" s="214"/>
      <c r="M2156" s="214"/>
      <c r="N2156" s="214"/>
      <c r="O2156" s="214"/>
      <c r="P2156" s="214"/>
      <c r="Q2156" s="214"/>
      <c r="R2156" s="214"/>
      <c r="S2156" s="214"/>
      <c r="T2156" s="214"/>
      <c r="U2156" s="214"/>
    </row>
    <row r="2157" ht="13.65" customHeight="1">
      <c r="A2157" s="223">
        <v>45252</v>
      </c>
      <c r="B2157" s="224">
        <v>171240</v>
      </c>
      <c r="C2157" s="224">
        <v>323310</v>
      </c>
      <c r="D2157" s="224">
        <v>494550</v>
      </c>
      <c r="E2157" s="214"/>
      <c r="F2157" s="214"/>
      <c r="G2157" s="214"/>
      <c r="H2157" s="214"/>
      <c r="I2157" s="214"/>
      <c r="J2157" s="214"/>
      <c r="K2157" s="214"/>
      <c r="L2157" s="214"/>
      <c r="M2157" s="214"/>
      <c r="N2157" s="214"/>
      <c r="O2157" s="214"/>
      <c r="P2157" s="214"/>
      <c r="Q2157" s="214"/>
      <c r="R2157" s="214"/>
      <c r="S2157" s="214"/>
      <c r="T2157" s="214"/>
      <c r="U2157" s="214"/>
    </row>
    <row r="2158" ht="13.65" customHeight="1">
      <c r="A2158" s="223">
        <v>45253</v>
      </c>
      <c r="B2158" s="224">
        <v>171360</v>
      </c>
      <c r="C2158" s="224">
        <v>322850</v>
      </c>
      <c r="D2158" s="224">
        <v>494210</v>
      </c>
      <c r="E2158" s="214"/>
      <c r="F2158" s="214"/>
      <c r="G2158" s="214"/>
      <c r="H2158" s="214"/>
      <c r="I2158" s="214"/>
      <c r="J2158" s="214"/>
      <c r="K2158" s="214"/>
      <c r="L2158" s="214"/>
      <c r="M2158" s="214"/>
      <c r="N2158" s="214"/>
      <c r="O2158" s="214"/>
      <c r="P2158" s="214"/>
      <c r="Q2158" s="214"/>
      <c r="R2158" s="214"/>
      <c r="S2158" s="214"/>
      <c r="T2158" s="214"/>
      <c r="U2158" s="214"/>
    </row>
    <row r="2159" ht="13.65" customHeight="1">
      <c r="A2159" s="223">
        <v>45254</v>
      </c>
      <c r="B2159" s="224">
        <v>171480</v>
      </c>
      <c r="C2159" s="224">
        <v>322390</v>
      </c>
      <c r="D2159" s="224">
        <v>493870</v>
      </c>
      <c r="E2159" s="214"/>
      <c r="F2159" s="214"/>
      <c r="G2159" s="214"/>
      <c r="H2159" s="214"/>
      <c r="I2159" s="214"/>
      <c r="J2159" s="214"/>
      <c r="K2159" s="214"/>
      <c r="L2159" s="214"/>
      <c r="M2159" s="214"/>
      <c r="N2159" s="214"/>
      <c r="O2159" s="214"/>
      <c r="P2159" s="214"/>
      <c r="Q2159" s="214"/>
      <c r="R2159" s="214"/>
      <c r="S2159" s="214"/>
      <c r="T2159" s="214"/>
      <c r="U2159" s="214"/>
    </row>
    <row r="2160" ht="13.65" customHeight="1">
      <c r="A2160" s="223">
        <v>45255</v>
      </c>
      <c r="B2160" s="224">
        <v>171600</v>
      </c>
      <c r="C2160" s="224">
        <v>321590</v>
      </c>
      <c r="D2160" s="224">
        <v>493190</v>
      </c>
      <c r="E2160" s="214"/>
      <c r="F2160" s="214"/>
      <c r="G2160" s="214"/>
      <c r="H2160" s="214"/>
      <c r="I2160" s="214"/>
      <c r="J2160" s="214"/>
      <c r="K2160" s="214"/>
      <c r="L2160" s="214"/>
      <c r="M2160" s="214"/>
      <c r="N2160" s="214"/>
      <c r="O2160" s="214"/>
      <c r="P2160" s="214"/>
      <c r="Q2160" s="214"/>
      <c r="R2160" s="214"/>
      <c r="S2160" s="214"/>
      <c r="T2160" s="214"/>
      <c r="U2160" s="214"/>
    </row>
    <row r="2161" ht="13.65" customHeight="1">
      <c r="A2161" s="223">
        <v>45256</v>
      </c>
      <c r="B2161" s="224">
        <v>171280</v>
      </c>
      <c r="C2161" s="224">
        <v>321590</v>
      </c>
      <c r="D2161" s="224">
        <v>492870</v>
      </c>
      <c r="E2161" s="214"/>
      <c r="F2161" s="214"/>
      <c r="G2161" s="214"/>
      <c r="H2161" s="214"/>
      <c r="I2161" s="214"/>
      <c r="J2161" s="214"/>
      <c r="K2161" s="214"/>
      <c r="L2161" s="214"/>
      <c r="M2161" s="214"/>
      <c r="N2161" s="214"/>
      <c r="O2161" s="214"/>
      <c r="P2161" s="214"/>
      <c r="Q2161" s="214"/>
      <c r="R2161" s="214"/>
      <c r="S2161" s="214"/>
      <c r="T2161" s="214"/>
      <c r="U2161" s="214"/>
    </row>
    <row r="2162" ht="13.65" customHeight="1">
      <c r="A2162" s="223">
        <v>45257</v>
      </c>
      <c r="B2162" s="224">
        <v>170490</v>
      </c>
      <c r="C2162" s="224">
        <v>321790</v>
      </c>
      <c r="D2162" s="224">
        <v>492280</v>
      </c>
      <c r="E2162" s="214"/>
      <c r="F2162" s="214"/>
      <c r="G2162" s="214"/>
      <c r="H2162" s="214"/>
      <c r="I2162" s="214"/>
      <c r="J2162" s="214"/>
      <c r="K2162" s="214"/>
      <c r="L2162" s="214"/>
      <c r="M2162" s="214"/>
      <c r="N2162" s="214"/>
      <c r="O2162" s="214"/>
      <c r="P2162" s="214"/>
      <c r="Q2162" s="214"/>
      <c r="R2162" s="214"/>
      <c r="S2162" s="214"/>
      <c r="T2162" s="214"/>
      <c r="U2162" s="214"/>
    </row>
    <row r="2163" ht="13.65" customHeight="1">
      <c r="A2163" s="223">
        <v>45258</v>
      </c>
      <c r="B2163" s="224">
        <v>169880</v>
      </c>
      <c r="C2163" s="224">
        <v>322120</v>
      </c>
      <c r="D2163" s="224">
        <v>492000</v>
      </c>
      <c r="E2163" s="214"/>
      <c r="F2163" s="214"/>
      <c r="G2163" s="214"/>
      <c r="H2163" s="214"/>
      <c r="I2163" s="214"/>
      <c r="J2163" s="214"/>
      <c r="K2163" s="214"/>
      <c r="L2163" s="214"/>
      <c r="M2163" s="214"/>
      <c r="N2163" s="214"/>
      <c r="O2163" s="214"/>
      <c r="P2163" s="214"/>
      <c r="Q2163" s="214"/>
      <c r="R2163" s="214"/>
      <c r="S2163" s="214"/>
      <c r="T2163" s="214"/>
      <c r="U2163" s="214"/>
    </row>
    <row r="2164" ht="13.65" customHeight="1">
      <c r="A2164" s="223">
        <v>45259</v>
      </c>
      <c r="B2164" s="224">
        <v>169160</v>
      </c>
      <c r="C2164" s="224">
        <v>322190</v>
      </c>
      <c r="D2164" s="224">
        <v>491350</v>
      </c>
      <c r="E2164" s="214"/>
      <c r="F2164" s="214"/>
      <c r="G2164" s="214"/>
      <c r="H2164" s="214"/>
      <c r="I2164" s="214"/>
      <c r="J2164" s="214"/>
      <c r="K2164" s="214"/>
      <c r="L2164" s="214"/>
      <c r="M2164" s="214"/>
      <c r="N2164" s="214"/>
      <c r="O2164" s="214"/>
      <c r="P2164" s="214"/>
      <c r="Q2164" s="214"/>
      <c r="R2164" s="214"/>
      <c r="S2164" s="214"/>
      <c r="T2164" s="214"/>
      <c r="U2164" s="214"/>
    </row>
    <row r="2165" ht="13.65" customHeight="1">
      <c r="A2165" s="223">
        <v>45260</v>
      </c>
      <c r="B2165" s="224">
        <v>168710</v>
      </c>
      <c r="C2165" s="224">
        <v>321990</v>
      </c>
      <c r="D2165" s="224">
        <v>490700</v>
      </c>
      <c r="E2165" s="214"/>
      <c r="F2165" s="214"/>
      <c r="G2165" s="214"/>
      <c r="H2165" s="214"/>
      <c r="I2165" s="214"/>
      <c r="J2165" s="214"/>
      <c r="K2165" s="214"/>
      <c r="L2165" s="214"/>
      <c r="M2165" s="214"/>
      <c r="N2165" s="214"/>
      <c r="O2165" s="214"/>
      <c r="P2165" s="214"/>
      <c r="Q2165" s="214"/>
      <c r="R2165" s="214"/>
      <c r="S2165" s="214"/>
      <c r="T2165" s="214"/>
      <c r="U2165" s="214"/>
    </row>
    <row r="2166" ht="13.65" customHeight="1">
      <c r="A2166" s="223">
        <v>45261</v>
      </c>
      <c r="B2166" s="224">
        <v>168940</v>
      </c>
      <c r="C2166" s="224">
        <v>321460</v>
      </c>
      <c r="D2166" s="224">
        <v>490400</v>
      </c>
      <c r="E2166" s="214"/>
      <c r="F2166" s="214"/>
      <c r="G2166" s="214"/>
      <c r="H2166" s="214"/>
      <c r="I2166" s="214"/>
      <c r="J2166" s="214"/>
      <c r="K2166" s="214"/>
      <c r="L2166" s="214"/>
      <c r="M2166" s="214"/>
      <c r="N2166" s="214"/>
      <c r="O2166" s="214"/>
      <c r="P2166" s="214"/>
      <c r="Q2166" s="214"/>
      <c r="R2166" s="214"/>
      <c r="S2166" s="214"/>
      <c r="T2166" s="214"/>
      <c r="U2166" s="214"/>
    </row>
    <row r="2167" ht="13.65" customHeight="1">
      <c r="A2167" s="223">
        <v>45262</v>
      </c>
      <c r="B2167" s="224">
        <v>169220</v>
      </c>
      <c r="C2167" s="224">
        <v>321000</v>
      </c>
      <c r="D2167" s="224">
        <v>490220</v>
      </c>
      <c r="E2167" s="214"/>
      <c r="F2167" s="214"/>
      <c r="G2167" s="214"/>
      <c r="H2167" s="214"/>
      <c r="I2167" s="214"/>
      <c r="J2167" s="214"/>
      <c r="K2167" s="214"/>
      <c r="L2167" s="214"/>
      <c r="M2167" s="214"/>
      <c r="N2167" s="214"/>
      <c r="O2167" s="214"/>
      <c r="P2167" s="214"/>
      <c r="Q2167" s="214"/>
      <c r="R2167" s="214"/>
      <c r="S2167" s="214"/>
      <c r="T2167" s="214"/>
      <c r="U2167" s="214"/>
    </row>
    <row r="2168" ht="13.65" customHeight="1">
      <c r="A2168" s="223">
        <v>45263</v>
      </c>
      <c r="B2168" s="224">
        <v>169450</v>
      </c>
      <c r="C2168" s="224">
        <v>320400</v>
      </c>
      <c r="D2168" s="224">
        <v>489850</v>
      </c>
      <c r="E2168" s="214"/>
      <c r="F2168" s="214"/>
      <c r="G2168" s="214"/>
      <c r="H2168" s="214"/>
      <c r="I2168" s="214"/>
      <c r="J2168" s="214"/>
      <c r="K2168" s="214"/>
      <c r="L2168" s="214"/>
      <c r="M2168" s="214"/>
      <c r="N2168" s="214"/>
      <c r="O2168" s="214"/>
      <c r="P2168" s="214"/>
      <c r="Q2168" s="214"/>
      <c r="R2168" s="214"/>
      <c r="S2168" s="214"/>
      <c r="T2168" s="214"/>
      <c r="U2168" s="214"/>
    </row>
    <row r="2169" ht="13.65" customHeight="1">
      <c r="A2169" s="223">
        <v>45264</v>
      </c>
      <c r="B2169" s="224">
        <v>169790</v>
      </c>
      <c r="C2169" s="224">
        <v>319870</v>
      </c>
      <c r="D2169" s="224">
        <v>489660</v>
      </c>
      <c r="E2169" s="214"/>
      <c r="F2169" s="214"/>
      <c r="G2169" s="214"/>
      <c r="H2169" s="214"/>
      <c r="I2169" s="214"/>
      <c r="J2169" s="214"/>
      <c r="K2169" s="214"/>
      <c r="L2169" s="214"/>
      <c r="M2169" s="214"/>
      <c r="N2169" s="214"/>
      <c r="O2169" s="214"/>
      <c r="P2169" s="214"/>
      <c r="Q2169" s="214"/>
      <c r="R2169" s="214"/>
      <c r="S2169" s="214"/>
      <c r="T2169" s="214"/>
      <c r="U2169" s="214"/>
    </row>
    <row r="2170" ht="13.65" customHeight="1">
      <c r="A2170" s="223">
        <v>45265</v>
      </c>
      <c r="B2170" s="224">
        <v>170070</v>
      </c>
      <c r="C2170" s="224">
        <v>319140</v>
      </c>
      <c r="D2170" s="224">
        <v>489210</v>
      </c>
      <c r="E2170" s="214"/>
      <c r="F2170" s="214"/>
      <c r="G2170" s="214"/>
      <c r="H2170" s="214"/>
      <c r="I2170" s="214"/>
      <c r="J2170" s="214"/>
      <c r="K2170" s="214"/>
      <c r="L2170" s="214"/>
      <c r="M2170" s="214"/>
      <c r="N2170" s="214"/>
      <c r="O2170" s="214"/>
      <c r="P2170" s="214"/>
      <c r="Q2170" s="214"/>
      <c r="R2170" s="214"/>
      <c r="S2170" s="214"/>
      <c r="T2170" s="214"/>
      <c r="U2170" s="214"/>
    </row>
    <row r="2171" ht="13.65" customHeight="1">
      <c r="A2171" s="223">
        <v>45266</v>
      </c>
      <c r="B2171" s="224">
        <v>170340</v>
      </c>
      <c r="C2171" s="224">
        <v>318750</v>
      </c>
      <c r="D2171" s="224">
        <v>489090</v>
      </c>
      <c r="E2171" s="214"/>
      <c r="F2171" s="214"/>
      <c r="G2171" s="214"/>
      <c r="H2171" s="214"/>
      <c r="I2171" s="214"/>
      <c r="J2171" s="214"/>
      <c r="K2171" s="214"/>
      <c r="L2171" s="214"/>
      <c r="M2171" s="214"/>
      <c r="N2171" s="214"/>
      <c r="O2171" s="214"/>
      <c r="P2171" s="214"/>
      <c r="Q2171" s="214"/>
      <c r="R2171" s="214"/>
      <c r="S2171" s="214"/>
      <c r="T2171" s="214"/>
      <c r="U2171" s="214"/>
    </row>
    <row r="2172" ht="13.65" customHeight="1">
      <c r="A2172" s="223">
        <v>45267</v>
      </c>
      <c r="B2172" s="224">
        <v>170680</v>
      </c>
      <c r="C2172" s="224">
        <v>317830</v>
      </c>
      <c r="D2172" s="224">
        <v>488510</v>
      </c>
      <c r="E2172" s="214"/>
      <c r="F2172" s="214"/>
      <c r="G2172" s="214"/>
      <c r="H2172" s="214"/>
      <c r="I2172" s="214"/>
      <c r="J2172" s="214"/>
      <c r="K2172" s="214"/>
      <c r="L2172" s="214"/>
      <c r="M2172" s="214"/>
      <c r="N2172" s="214"/>
      <c r="O2172" s="214"/>
      <c r="P2172" s="214"/>
      <c r="Q2172" s="214"/>
      <c r="R2172" s="214"/>
      <c r="S2172" s="214"/>
      <c r="T2172" s="214"/>
      <c r="U2172" s="214"/>
    </row>
    <row r="2173" ht="13.65" customHeight="1">
      <c r="A2173" s="223">
        <v>45268</v>
      </c>
      <c r="B2173" s="224">
        <v>171090</v>
      </c>
      <c r="C2173" s="224">
        <v>317040</v>
      </c>
      <c r="D2173" s="224">
        <v>488130</v>
      </c>
      <c r="E2173" s="214"/>
      <c r="F2173" s="214"/>
      <c r="G2173" s="214"/>
      <c r="H2173" s="214"/>
      <c r="I2173" s="214"/>
      <c r="J2173" s="214"/>
      <c r="K2173" s="214"/>
      <c r="L2173" s="214"/>
      <c r="M2173" s="214"/>
      <c r="N2173" s="214"/>
      <c r="O2173" s="214"/>
      <c r="P2173" s="214"/>
      <c r="Q2173" s="214"/>
      <c r="R2173" s="214"/>
      <c r="S2173" s="214"/>
      <c r="T2173" s="214"/>
      <c r="U2173" s="214"/>
    </row>
    <row r="2174" ht="13.65" customHeight="1">
      <c r="A2174" s="223">
        <v>45269</v>
      </c>
      <c r="B2174" s="224">
        <v>171510</v>
      </c>
      <c r="C2174" s="224">
        <v>316380</v>
      </c>
      <c r="D2174" s="224">
        <v>487890</v>
      </c>
      <c r="E2174" s="214"/>
      <c r="F2174" s="214"/>
      <c r="G2174" s="214"/>
      <c r="H2174" s="214"/>
      <c r="I2174" s="214"/>
      <c r="J2174" s="214"/>
      <c r="K2174" s="214"/>
      <c r="L2174" s="214"/>
      <c r="M2174" s="214"/>
      <c r="N2174" s="214"/>
      <c r="O2174" s="214"/>
      <c r="P2174" s="214"/>
      <c r="Q2174" s="214"/>
      <c r="R2174" s="214"/>
      <c r="S2174" s="214"/>
      <c r="T2174" s="214"/>
      <c r="U2174" s="214"/>
    </row>
    <row r="2175" ht="13.65" customHeight="1">
      <c r="A2175" s="223">
        <v>45270</v>
      </c>
      <c r="B2175" s="224">
        <v>171890</v>
      </c>
      <c r="C2175" s="224">
        <v>315730</v>
      </c>
      <c r="D2175" s="224">
        <v>487620</v>
      </c>
      <c r="E2175" s="214"/>
      <c r="F2175" s="214"/>
      <c r="G2175" s="214"/>
      <c r="H2175" s="214"/>
      <c r="I2175" s="214"/>
      <c r="J2175" s="214"/>
      <c r="K2175" s="214"/>
      <c r="L2175" s="214"/>
      <c r="M2175" s="214"/>
      <c r="N2175" s="214"/>
      <c r="O2175" s="214"/>
      <c r="P2175" s="214"/>
      <c r="Q2175" s="214"/>
      <c r="R2175" s="214"/>
      <c r="S2175" s="214"/>
      <c r="T2175" s="214"/>
      <c r="U2175" s="214"/>
    </row>
    <row r="2176" ht="13.65" customHeight="1">
      <c r="A2176" s="223">
        <v>45271</v>
      </c>
      <c r="B2176" s="224">
        <v>172210</v>
      </c>
      <c r="C2176" s="224">
        <v>315000</v>
      </c>
      <c r="D2176" s="224">
        <v>487210</v>
      </c>
      <c r="E2176" s="214"/>
      <c r="F2176" s="214"/>
      <c r="G2176" s="214"/>
      <c r="H2176" s="214"/>
      <c r="I2176" s="214"/>
      <c r="J2176" s="214"/>
      <c r="K2176" s="214"/>
      <c r="L2176" s="214"/>
      <c r="M2176" s="214"/>
      <c r="N2176" s="214"/>
      <c r="O2176" s="214"/>
      <c r="P2176" s="214"/>
      <c r="Q2176" s="214"/>
      <c r="R2176" s="214"/>
      <c r="S2176" s="214"/>
      <c r="T2176" s="214"/>
      <c r="U2176" s="214"/>
    </row>
    <row r="2177" ht="13.65" customHeight="1">
      <c r="A2177" s="223">
        <v>45272</v>
      </c>
      <c r="B2177" s="224">
        <v>172430</v>
      </c>
      <c r="C2177" s="224">
        <v>314410</v>
      </c>
      <c r="D2177" s="224">
        <v>486840</v>
      </c>
      <c r="E2177" s="214"/>
      <c r="F2177" s="214"/>
      <c r="G2177" s="214"/>
      <c r="H2177" s="214"/>
      <c r="I2177" s="214"/>
      <c r="J2177" s="214"/>
      <c r="K2177" s="214"/>
      <c r="L2177" s="214"/>
      <c r="M2177" s="214"/>
      <c r="N2177" s="214"/>
      <c r="O2177" s="214"/>
      <c r="P2177" s="214"/>
      <c r="Q2177" s="214"/>
      <c r="R2177" s="214"/>
      <c r="S2177" s="214"/>
      <c r="T2177" s="214"/>
      <c r="U2177" s="214"/>
    </row>
    <row r="2178" ht="13.65" customHeight="1">
      <c r="A2178" s="223">
        <v>45273</v>
      </c>
      <c r="B2178" s="224">
        <v>172490</v>
      </c>
      <c r="C2178" s="224">
        <v>313820</v>
      </c>
      <c r="D2178" s="224">
        <v>486310</v>
      </c>
      <c r="E2178" s="214"/>
      <c r="F2178" s="214"/>
      <c r="G2178" s="214"/>
      <c r="H2178" s="214"/>
      <c r="I2178" s="214"/>
      <c r="J2178" s="214"/>
      <c r="K2178" s="214"/>
      <c r="L2178" s="214"/>
      <c r="M2178" s="214"/>
      <c r="N2178" s="214"/>
      <c r="O2178" s="214"/>
      <c r="P2178" s="214"/>
      <c r="Q2178" s="214"/>
      <c r="R2178" s="214"/>
      <c r="S2178" s="214"/>
      <c r="T2178" s="214"/>
      <c r="U2178" s="214"/>
    </row>
    <row r="2179" ht="13.65" customHeight="1">
      <c r="A2179" s="223">
        <v>45274</v>
      </c>
      <c r="B2179" s="224">
        <v>172510</v>
      </c>
      <c r="C2179" s="224">
        <v>313170</v>
      </c>
      <c r="D2179" s="224">
        <v>485680</v>
      </c>
      <c r="E2179" s="214"/>
      <c r="F2179" s="214"/>
      <c r="G2179" s="214"/>
      <c r="H2179" s="214"/>
      <c r="I2179" s="214"/>
      <c r="J2179" s="214"/>
      <c r="K2179" s="214"/>
      <c r="L2179" s="214"/>
      <c r="M2179" s="214"/>
      <c r="N2179" s="214"/>
      <c r="O2179" s="214"/>
      <c r="P2179" s="214"/>
      <c r="Q2179" s="214"/>
      <c r="R2179" s="214"/>
      <c r="S2179" s="214"/>
      <c r="T2179" s="214"/>
      <c r="U2179" s="214"/>
    </row>
    <row r="2180" ht="13.65" customHeight="1">
      <c r="A2180" s="223">
        <v>45275</v>
      </c>
      <c r="B2180" s="224">
        <v>172670</v>
      </c>
      <c r="C2180" s="224">
        <v>312190</v>
      </c>
      <c r="D2180" s="224">
        <v>484860</v>
      </c>
      <c r="E2180" s="214"/>
      <c r="F2180" s="214"/>
      <c r="G2180" s="214"/>
      <c r="H2180" s="214"/>
      <c r="I2180" s="214"/>
      <c r="J2180" s="214"/>
      <c r="K2180" s="214"/>
      <c r="L2180" s="214"/>
      <c r="M2180" s="214"/>
      <c r="N2180" s="214"/>
      <c r="O2180" s="214"/>
      <c r="P2180" s="214"/>
      <c r="Q2180" s="214"/>
      <c r="R2180" s="214"/>
      <c r="S2180" s="214"/>
      <c r="T2180" s="214"/>
      <c r="U2180" s="214"/>
    </row>
    <row r="2181" ht="13.65" customHeight="1">
      <c r="A2181" s="223">
        <v>45276</v>
      </c>
      <c r="B2181" s="224">
        <v>172870</v>
      </c>
      <c r="C2181" s="224">
        <v>311670</v>
      </c>
      <c r="D2181" s="224">
        <v>484540</v>
      </c>
      <c r="E2181" s="214"/>
      <c r="F2181" s="214"/>
      <c r="G2181" s="214"/>
      <c r="H2181" s="214"/>
      <c r="I2181" s="214"/>
      <c r="J2181" s="214"/>
      <c r="K2181" s="214"/>
      <c r="L2181" s="214"/>
      <c r="M2181" s="214"/>
      <c r="N2181" s="214"/>
      <c r="O2181" s="214"/>
      <c r="P2181" s="214"/>
      <c r="Q2181" s="214"/>
      <c r="R2181" s="214"/>
      <c r="S2181" s="214"/>
      <c r="T2181" s="214"/>
      <c r="U2181" s="214"/>
    </row>
    <row r="2182" ht="13.65" customHeight="1">
      <c r="A2182" s="223">
        <v>45277</v>
      </c>
      <c r="B2182" s="224">
        <v>173430</v>
      </c>
      <c r="C2182" s="224">
        <v>311280</v>
      </c>
      <c r="D2182" s="224">
        <v>484710</v>
      </c>
      <c r="E2182" s="214"/>
      <c r="F2182" s="214"/>
      <c r="G2182" s="214"/>
      <c r="H2182" s="214"/>
      <c r="I2182" s="214"/>
      <c r="J2182" s="214"/>
      <c r="K2182" s="214"/>
      <c r="L2182" s="214"/>
      <c r="M2182" s="214"/>
      <c r="N2182" s="214"/>
      <c r="O2182" s="214"/>
      <c r="P2182" s="214"/>
      <c r="Q2182" s="214"/>
      <c r="R2182" s="214"/>
      <c r="S2182" s="214"/>
      <c r="T2182" s="214"/>
      <c r="U2182" s="214"/>
    </row>
    <row r="2183" ht="13.65" customHeight="1">
      <c r="A2183" s="223">
        <v>45278</v>
      </c>
      <c r="B2183" s="224">
        <v>173970</v>
      </c>
      <c r="C2183" s="224">
        <v>310820</v>
      </c>
      <c r="D2183" s="224">
        <v>484790</v>
      </c>
      <c r="E2183" s="214"/>
      <c r="F2183" s="214"/>
      <c r="G2183" s="214"/>
      <c r="H2183" s="214"/>
      <c r="I2183" s="214"/>
      <c r="J2183" s="214"/>
      <c r="K2183" s="214"/>
      <c r="L2183" s="214"/>
      <c r="M2183" s="214"/>
      <c r="N2183" s="214"/>
      <c r="O2183" s="214"/>
      <c r="P2183" s="214"/>
      <c r="Q2183" s="214"/>
      <c r="R2183" s="214"/>
      <c r="S2183" s="214"/>
      <c r="T2183" s="214"/>
      <c r="U2183" s="214"/>
    </row>
    <row r="2184" ht="13.65" customHeight="1">
      <c r="A2184" s="223">
        <v>45279</v>
      </c>
      <c r="B2184" s="224">
        <v>174850</v>
      </c>
      <c r="C2184" s="224">
        <v>310490</v>
      </c>
      <c r="D2184" s="224">
        <v>485340</v>
      </c>
      <c r="E2184" s="214"/>
      <c r="F2184" s="214"/>
      <c r="G2184" s="214"/>
      <c r="H2184" s="214"/>
      <c r="I2184" s="214"/>
      <c r="J2184" s="214"/>
      <c r="K2184" s="214"/>
      <c r="L2184" s="214"/>
      <c r="M2184" s="214"/>
      <c r="N2184" s="214"/>
      <c r="O2184" s="214"/>
      <c r="P2184" s="214"/>
      <c r="Q2184" s="214"/>
      <c r="R2184" s="214"/>
      <c r="S2184" s="214"/>
      <c r="T2184" s="214"/>
      <c r="U2184" s="214"/>
    </row>
    <row r="2185" ht="13.65" customHeight="1">
      <c r="A2185" s="223">
        <v>45280</v>
      </c>
      <c r="B2185" s="224">
        <v>175840</v>
      </c>
      <c r="C2185" s="224">
        <v>309650</v>
      </c>
      <c r="D2185" s="224">
        <v>485490</v>
      </c>
      <c r="E2185" s="214"/>
      <c r="F2185" s="214"/>
      <c r="G2185" s="214"/>
      <c r="H2185" s="214"/>
      <c r="I2185" s="214"/>
      <c r="J2185" s="214"/>
      <c r="K2185" s="214"/>
      <c r="L2185" s="214"/>
      <c r="M2185" s="214"/>
      <c r="N2185" s="214"/>
      <c r="O2185" s="214"/>
      <c r="P2185" s="214"/>
      <c r="Q2185" s="214"/>
      <c r="R2185" s="214"/>
      <c r="S2185" s="214"/>
      <c r="T2185" s="214"/>
      <c r="U2185" s="214"/>
    </row>
    <row r="2186" ht="13.65" customHeight="1">
      <c r="A2186" s="223">
        <v>45281</v>
      </c>
      <c r="B2186" s="224">
        <v>176690</v>
      </c>
      <c r="C2186" s="224">
        <v>309330</v>
      </c>
      <c r="D2186" s="224">
        <v>486020</v>
      </c>
      <c r="E2186" s="214"/>
      <c r="F2186" s="214"/>
      <c r="G2186" s="214"/>
      <c r="H2186" s="214"/>
      <c r="I2186" s="214"/>
      <c r="J2186" s="214"/>
      <c r="K2186" s="214"/>
      <c r="L2186" s="214"/>
      <c r="M2186" s="214"/>
      <c r="N2186" s="214"/>
      <c r="O2186" s="214"/>
      <c r="P2186" s="214"/>
      <c r="Q2186" s="214"/>
      <c r="R2186" s="214"/>
      <c r="S2186" s="214"/>
      <c r="T2186" s="214"/>
      <c r="U2186" s="214"/>
    </row>
    <row r="2187" ht="13.65" customHeight="1">
      <c r="A2187" s="223">
        <v>45282</v>
      </c>
      <c r="B2187" s="224">
        <v>177020</v>
      </c>
      <c r="C2187" s="224">
        <v>308940</v>
      </c>
      <c r="D2187" s="224">
        <v>485960</v>
      </c>
      <c r="E2187" s="214"/>
      <c r="F2187" s="214"/>
      <c r="G2187" s="214"/>
      <c r="H2187" s="214"/>
      <c r="I2187" s="214"/>
      <c r="J2187" s="214"/>
      <c r="K2187" s="214"/>
      <c r="L2187" s="214"/>
      <c r="M2187" s="214"/>
      <c r="N2187" s="214"/>
      <c r="O2187" s="214"/>
      <c r="P2187" s="214"/>
      <c r="Q2187" s="214"/>
      <c r="R2187" s="214"/>
      <c r="S2187" s="214"/>
      <c r="T2187" s="214"/>
      <c r="U2187" s="214"/>
    </row>
    <row r="2188" ht="13.65" customHeight="1">
      <c r="A2188" s="223">
        <v>45283</v>
      </c>
      <c r="B2188" s="224">
        <v>176850</v>
      </c>
      <c r="C2188" s="224">
        <v>308680</v>
      </c>
      <c r="D2188" s="224">
        <v>485530</v>
      </c>
      <c r="E2188" s="214"/>
      <c r="F2188" s="214"/>
      <c r="G2188" s="214"/>
      <c r="H2188" s="214"/>
      <c r="I2188" s="214"/>
      <c r="J2188" s="214"/>
      <c r="K2188" s="214"/>
      <c r="L2188" s="214"/>
      <c r="M2188" s="214"/>
      <c r="N2188" s="214"/>
      <c r="O2188" s="214"/>
      <c r="P2188" s="214"/>
      <c r="Q2188" s="214"/>
      <c r="R2188" s="214"/>
      <c r="S2188" s="214"/>
      <c r="T2188" s="214"/>
      <c r="U2188" s="214"/>
    </row>
    <row r="2189" ht="13.65" customHeight="1">
      <c r="A2189" s="223">
        <v>45284</v>
      </c>
      <c r="B2189" s="224">
        <v>176920</v>
      </c>
      <c r="C2189" s="224">
        <v>308870</v>
      </c>
      <c r="D2189" s="224">
        <v>485790</v>
      </c>
      <c r="E2189" s="214"/>
      <c r="F2189" s="214"/>
      <c r="G2189" s="214"/>
      <c r="H2189" s="214"/>
      <c r="I2189" s="214"/>
      <c r="J2189" s="214"/>
      <c r="K2189" s="214"/>
      <c r="L2189" s="214"/>
      <c r="M2189" s="214"/>
      <c r="N2189" s="214"/>
      <c r="O2189" s="214"/>
      <c r="P2189" s="214"/>
      <c r="Q2189" s="214"/>
      <c r="R2189" s="214"/>
      <c r="S2189" s="214"/>
      <c r="T2189" s="214"/>
      <c r="U2189" s="214"/>
    </row>
    <row r="2190" ht="13.65" customHeight="1">
      <c r="A2190" s="223">
        <v>45285</v>
      </c>
      <c r="B2190" s="224">
        <v>176690</v>
      </c>
      <c r="C2190" s="224">
        <v>308940</v>
      </c>
      <c r="D2190" s="224">
        <v>485630</v>
      </c>
      <c r="E2190" s="214"/>
      <c r="F2190" s="214"/>
      <c r="G2190" s="214"/>
      <c r="H2190" s="214"/>
      <c r="I2190" s="214"/>
      <c r="J2190" s="214"/>
      <c r="K2190" s="214"/>
      <c r="L2190" s="214"/>
      <c r="M2190" s="214"/>
      <c r="N2190" s="214"/>
      <c r="O2190" s="214"/>
      <c r="P2190" s="214"/>
      <c r="Q2190" s="214"/>
      <c r="R2190" s="214"/>
      <c r="S2190" s="214"/>
      <c r="T2190" s="214"/>
      <c r="U2190" s="214"/>
    </row>
    <row r="2191" ht="13.65" customHeight="1">
      <c r="A2191" s="223">
        <v>45286</v>
      </c>
      <c r="B2191" s="224">
        <v>176530</v>
      </c>
      <c r="C2191" s="224">
        <v>308810</v>
      </c>
      <c r="D2191" s="224">
        <v>485340</v>
      </c>
      <c r="E2191" s="214"/>
      <c r="F2191" s="214"/>
      <c r="G2191" s="214"/>
      <c r="H2191" s="214"/>
      <c r="I2191" s="214"/>
      <c r="J2191" s="214"/>
      <c r="K2191" s="214"/>
      <c r="L2191" s="214"/>
      <c r="M2191" s="214"/>
      <c r="N2191" s="214"/>
      <c r="O2191" s="214"/>
      <c r="P2191" s="214"/>
      <c r="Q2191" s="214"/>
      <c r="R2191" s="214"/>
      <c r="S2191" s="214"/>
      <c r="T2191" s="214"/>
      <c r="U2191" s="214"/>
    </row>
    <row r="2192" ht="13.65" customHeight="1">
      <c r="A2192" s="223">
        <v>45287</v>
      </c>
      <c r="B2192" s="224">
        <v>176410</v>
      </c>
      <c r="C2192" s="224">
        <v>309200</v>
      </c>
      <c r="D2192" s="224">
        <v>485610</v>
      </c>
      <c r="E2192" s="214"/>
      <c r="F2192" s="214"/>
      <c r="G2192" s="214"/>
      <c r="H2192" s="214"/>
      <c r="I2192" s="214"/>
      <c r="J2192" s="214"/>
      <c r="K2192" s="214"/>
      <c r="L2192" s="214"/>
      <c r="M2192" s="214"/>
      <c r="N2192" s="214"/>
      <c r="O2192" s="214"/>
      <c r="P2192" s="214"/>
      <c r="Q2192" s="214"/>
      <c r="R2192" s="214"/>
      <c r="S2192" s="214"/>
      <c r="T2192" s="214"/>
      <c r="U2192" s="214"/>
    </row>
    <row r="2193" ht="13.65" customHeight="1">
      <c r="A2193" s="223">
        <v>45288</v>
      </c>
      <c r="B2193" s="224">
        <v>176310</v>
      </c>
      <c r="C2193" s="224">
        <v>309260</v>
      </c>
      <c r="D2193" s="224">
        <v>485570</v>
      </c>
      <c r="E2193" s="214"/>
      <c r="F2193" s="214"/>
      <c r="G2193" s="214"/>
      <c r="H2193" s="214"/>
      <c r="I2193" s="214"/>
      <c r="J2193" s="214"/>
      <c r="K2193" s="214"/>
      <c r="L2193" s="214"/>
      <c r="M2193" s="214"/>
      <c r="N2193" s="214"/>
      <c r="O2193" s="214"/>
      <c r="P2193" s="214"/>
      <c r="Q2193" s="214"/>
      <c r="R2193" s="214"/>
      <c r="S2193" s="214"/>
      <c r="T2193" s="214"/>
      <c r="U2193" s="214"/>
    </row>
    <row r="2194" ht="13.65" customHeight="1">
      <c r="A2194" s="223">
        <v>45289</v>
      </c>
      <c r="B2194" s="224">
        <v>176370</v>
      </c>
      <c r="C2194" s="224">
        <v>309130</v>
      </c>
      <c r="D2194" s="224">
        <v>485500</v>
      </c>
      <c r="E2194" s="214"/>
      <c r="F2194" s="214"/>
      <c r="G2194" s="214"/>
      <c r="H2194" s="214"/>
      <c r="I2194" s="214"/>
      <c r="J2194" s="214"/>
      <c r="K2194" s="214"/>
      <c r="L2194" s="214"/>
      <c r="M2194" s="214"/>
      <c r="N2194" s="214"/>
      <c r="O2194" s="214"/>
      <c r="P2194" s="214"/>
      <c r="Q2194" s="214"/>
      <c r="R2194" s="214"/>
      <c r="S2194" s="214"/>
      <c r="T2194" s="214"/>
      <c r="U2194" s="214"/>
    </row>
    <row r="2195" ht="13.65" customHeight="1">
      <c r="A2195" s="223">
        <v>45290</v>
      </c>
      <c r="B2195" s="224">
        <v>176490</v>
      </c>
      <c r="C2195" s="224">
        <v>309460</v>
      </c>
      <c r="D2195" s="224">
        <v>485950</v>
      </c>
      <c r="E2195" s="214"/>
      <c r="F2195" s="214"/>
      <c r="G2195" s="214"/>
      <c r="H2195" s="214"/>
      <c r="I2195" s="214"/>
      <c r="J2195" s="214"/>
      <c r="K2195" s="214"/>
      <c r="L2195" s="214"/>
      <c r="M2195" s="214"/>
      <c r="N2195" s="214"/>
      <c r="O2195" s="214"/>
      <c r="P2195" s="214"/>
      <c r="Q2195" s="214"/>
      <c r="R2195" s="214"/>
      <c r="S2195" s="214"/>
      <c r="T2195" s="214"/>
      <c r="U2195" s="214"/>
    </row>
    <row r="2196" ht="13.65" customHeight="1">
      <c r="A2196" s="223">
        <v>45291</v>
      </c>
      <c r="B2196" s="224">
        <v>176590</v>
      </c>
      <c r="C2196" s="224">
        <v>309520</v>
      </c>
      <c r="D2196" s="224">
        <v>486110</v>
      </c>
      <c r="E2196" s="214"/>
      <c r="F2196" s="214"/>
      <c r="G2196" s="214"/>
      <c r="H2196" s="214"/>
      <c r="I2196" s="214"/>
      <c r="J2196" s="214"/>
      <c r="K2196" s="214"/>
      <c r="L2196" s="214"/>
      <c r="M2196" s="214"/>
      <c r="N2196" s="214"/>
      <c r="O2196" s="214"/>
      <c r="P2196" s="214"/>
      <c r="Q2196" s="214"/>
      <c r="R2196" s="214"/>
      <c r="S2196" s="214"/>
      <c r="T2196" s="214"/>
      <c r="U2196" s="214"/>
    </row>
    <row r="2197" ht="13.65" customHeight="1">
      <c r="A2197" s="223">
        <v>45292</v>
      </c>
      <c r="B2197" s="224">
        <v>176530</v>
      </c>
      <c r="C2197" s="224">
        <v>309460</v>
      </c>
      <c r="D2197" s="224">
        <v>485990</v>
      </c>
      <c r="E2197" s="214"/>
      <c r="F2197" s="214"/>
      <c r="G2197" s="214"/>
      <c r="H2197" s="214"/>
      <c r="I2197" s="214"/>
      <c r="J2197" s="214"/>
      <c r="K2197" s="214"/>
      <c r="L2197" s="214"/>
      <c r="M2197" s="214"/>
      <c r="N2197" s="214"/>
      <c r="O2197" s="214"/>
      <c r="P2197" s="214"/>
      <c r="Q2197" s="214"/>
      <c r="R2197" s="214"/>
      <c r="S2197" s="214"/>
      <c r="T2197" s="214"/>
      <c r="U2197" s="214"/>
    </row>
    <row r="2198" ht="13.65" customHeight="1">
      <c r="A2198" s="223">
        <v>45293</v>
      </c>
      <c r="B2198" s="224">
        <v>176760</v>
      </c>
      <c r="C2198" s="224">
        <v>309910</v>
      </c>
      <c r="D2198" s="224">
        <v>486670</v>
      </c>
      <c r="E2198" s="214"/>
      <c r="F2198" s="214"/>
      <c r="G2198" s="214"/>
      <c r="H2198" s="214"/>
      <c r="I2198" s="214"/>
      <c r="J2198" s="214"/>
      <c r="K2198" s="214"/>
      <c r="L2198" s="214"/>
      <c r="M2198" s="214"/>
      <c r="N2198" s="214"/>
      <c r="O2198" s="214"/>
      <c r="P2198" s="214"/>
      <c r="Q2198" s="214"/>
      <c r="R2198" s="214"/>
      <c r="S2198" s="214"/>
      <c r="T2198" s="214"/>
      <c r="U2198" s="214"/>
    </row>
    <row r="2199" ht="13.65" customHeight="1">
      <c r="A2199" s="223">
        <v>45294</v>
      </c>
      <c r="B2199" s="224">
        <v>176880</v>
      </c>
      <c r="C2199" s="224">
        <v>310110</v>
      </c>
      <c r="D2199" s="224">
        <v>486990</v>
      </c>
      <c r="E2199" s="214"/>
      <c r="F2199" s="214"/>
      <c r="G2199" s="214"/>
      <c r="H2199" s="214"/>
      <c r="I2199" s="214"/>
      <c r="J2199" s="214"/>
      <c r="K2199" s="214"/>
      <c r="L2199" s="214"/>
      <c r="M2199" s="214"/>
      <c r="N2199" s="214"/>
      <c r="O2199" s="214"/>
      <c r="P2199" s="214"/>
      <c r="Q2199" s="214"/>
      <c r="R2199" s="214"/>
      <c r="S2199" s="214"/>
      <c r="T2199" s="214"/>
      <c r="U2199" s="214"/>
    </row>
    <row r="2200" ht="13.65" customHeight="1">
      <c r="A2200" s="223">
        <v>45295</v>
      </c>
      <c r="B2200" s="224">
        <v>176920</v>
      </c>
      <c r="C2200" s="224">
        <v>310170</v>
      </c>
      <c r="D2200" s="224">
        <v>487090</v>
      </c>
      <c r="E2200" s="214"/>
      <c r="F2200" s="214"/>
      <c r="G2200" s="214"/>
      <c r="H2200" s="214"/>
      <c r="I2200" s="214"/>
      <c r="J2200" s="214"/>
      <c r="K2200" s="214"/>
      <c r="L2200" s="214"/>
      <c r="M2200" s="214"/>
      <c r="N2200" s="214"/>
      <c r="O2200" s="214"/>
      <c r="P2200" s="214"/>
      <c r="Q2200" s="214"/>
      <c r="R2200" s="214"/>
      <c r="S2200" s="214"/>
      <c r="T2200" s="214"/>
      <c r="U2200" s="214"/>
    </row>
    <row r="2201" ht="13.65" customHeight="1">
      <c r="A2201" s="223">
        <v>45296</v>
      </c>
      <c r="B2201" s="224">
        <v>176900</v>
      </c>
      <c r="C2201" s="224">
        <v>310300</v>
      </c>
      <c r="D2201" s="224">
        <v>487200</v>
      </c>
      <c r="E2201" s="214"/>
      <c r="F2201" s="214"/>
      <c r="G2201" s="214"/>
      <c r="H2201" s="214"/>
      <c r="I2201" s="214"/>
      <c r="J2201" s="214"/>
      <c r="K2201" s="214"/>
      <c r="L2201" s="214"/>
      <c r="M2201" s="214"/>
      <c r="N2201" s="214"/>
      <c r="O2201" s="214"/>
      <c r="P2201" s="214"/>
      <c r="Q2201" s="214"/>
      <c r="R2201" s="214"/>
      <c r="S2201" s="214"/>
      <c r="T2201" s="214"/>
      <c r="U2201" s="214"/>
    </row>
    <row r="2202" ht="13.65" customHeight="1">
      <c r="A2202" s="223">
        <v>45297</v>
      </c>
      <c r="B2202" s="224">
        <v>177020</v>
      </c>
      <c r="C2202" s="224">
        <v>310300</v>
      </c>
      <c r="D2202" s="224">
        <v>487320</v>
      </c>
      <c r="E2202" s="214"/>
      <c r="F2202" s="214"/>
      <c r="G2202" s="214"/>
      <c r="H2202" s="214"/>
      <c r="I2202" s="214"/>
      <c r="J2202" s="214"/>
      <c r="K2202" s="214"/>
      <c r="L2202" s="214"/>
      <c r="M2202" s="214"/>
      <c r="N2202" s="214"/>
      <c r="O2202" s="214"/>
      <c r="P2202" s="214"/>
      <c r="Q2202" s="214"/>
      <c r="R2202" s="214"/>
      <c r="S2202" s="214"/>
      <c r="T2202" s="214"/>
      <c r="U2202" s="214"/>
    </row>
    <row r="2203" ht="13.65" customHeight="1">
      <c r="A2203" s="223">
        <v>45298</v>
      </c>
      <c r="B2203" s="224">
        <v>176780</v>
      </c>
      <c r="C2203" s="224">
        <v>310500</v>
      </c>
      <c r="D2203" s="224">
        <v>487280</v>
      </c>
      <c r="E2203" s="214"/>
      <c r="F2203" s="214"/>
      <c r="G2203" s="214"/>
      <c r="H2203" s="214"/>
      <c r="I2203" s="214"/>
      <c r="J2203" s="214"/>
      <c r="K2203" s="214"/>
      <c r="L2203" s="214"/>
      <c r="M2203" s="214"/>
      <c r="N2203" s="214"/>
      <c r="O2203" s="214"/>
      <c r="P2203" s="214"/>
      <c r="Q2203" s="214"/>
      <c r="R2203" s="214"/>
      <c r="S2203" s="214"/>
      <c r="T2203" s="214"/>
      <c r="U2203" s="214"/>
    </row>
    <row r="2204" ht="13.65" customHeight="1">
      <c r="A2204" s="223">
        <v>45299</v>
      </c>
      <c r="B2204" s="224">
        <v>176540</v>
      </c>
      <c r="C2204" s="224">
        <v>310690</v>
      </c>
      <c r="D2204" s="224">
        <v>487230</v>
      </c>
      <c r="E2204" s="214"/>
      <c r="F2204" s="214"/>
      <c r="G2204" s="214"/>
      <c r="H2204" s="214"/>
      <c r="I2204" s="214"/>
      <c r="J2204" s="214"/>
      <c r="K2204" s="214"/>
      <c r="L2204" s="214"/>
      <c r="M2204" s="214"/>
      <c r="N2204" s="214"/>
      <c r="O2204" s="214"/>
      <c r="P2204" s="214"/>
      <c r="Q2204" s="214"/>
      <c r="R2204" s="214"/>
      <c r="S2204" s="214"/>
      <c r="T2204" s="214"/>
      <c r="U2204" s="214"/>
    </row>
    <row r="2205" ht="13.65" customHeight="1">
      <c r="A2205" s="223">
        <v>45300</v>
      </c>
      <c r="B2205" s="224">
        <v>176320</v>
      </c>
      <c r="C2205" s="224">
        <v>311080</v>
      </c>
      <c r="D2205" s="224">
        <v>487400</v>
      </c>
      <c r="E2205" s="214"/>
      <c r="F2205" s="214"/>
      <c r="G2205" s="214"/>
      <c r="H2205" s="214"/>
      <c r="I2205" s="214"/>
      <c r="J2205" s="214"/>
      <c r="K2205" s="214"/>
      <c r="L2205" s="214"/>
      <c r="M2205" s="214"/>
      <c r="N2205" s="214"/>
      <c r="O2205" s="214"/>
      <c r="P2205" s="214"/>
      <c r="Q2205" s="214"/>
      <c r="R2205" s="214"/>
      <c r="S2205" s="214"/>
      <c r="T2205" s="214"/>
      <c r="U2205" s="214"/>
    </row>
    <row r="2206" ht="13.65" customHeight="1">
      <c r="A2206" s="223">
        <v>45301</v>
      </c>
      <c r="B2206" s="224">
        <v>176050</v>
      </c>
      <c r="C2206" s="224">
        <v>311540</v>
      </c>
      <c r="D2206" s="224">
        <v>487590</v>
      </c>
      <c r="E2206" s="214"/>
      <c r="F2206" s="214"/>
      <c r="G2206" s="214"/>
      <c r="H2206" s="214"/>
      <c r="I2206" s="214"/>
      <c r="J2206" s="214"/>
      <c r="K2206" s="214"/>
      <c r="L2206" s="214"/>
      <c r="M2206" s="214"/>
      <c r="N2206" s="214"/>
      <c r="O2206" s="214"/>
      <c r="P2206" s="214"/>
      <c r="Q2206" s="214"/>
      <c r="R2206" s="214"/>
      <c r="S2206" s="214"/>
      <c r="T2206" s="214"/>
      <c r="U2206" s="214"/>
    </row>
    <row r="2207" ht="13.65" customHeight="1">
      <c r="A2207" s="223">
        <v>45302</v>
      </c>
      <c r="B2207" s="224">
        <v>176210</v>
      </c>
      <c r="C2207" s="224">
        <v>311610</v>
      </c>
      <c r="D2207" s="224">
        <v>487820</v>
      </c>
      <c r="E2207" s="214"/>
      <c r="F2207" s="214"/>
      <c r="G2207" s="214"/>
      <c r="H2207" s="214"/>
      <c r="I2207" s="214"/>
      <c r="J2207" s="214"/>
      <c r="K2207" s="214"/>
      <c r="L2207" s="214"/>
      <c r="M2207" s="214"/>
      <c r="N2207" s="214"/>
      <c r="O2207" s="214"/>
      <c r="P2207" s="214"/>
      <c r="Q2207" s="214"/>
      <c r="R2207" s="214"/>
      <c r="S2207" s="214"/>
      <c r="T2207" s="214"/>
      <c r="U2207" s="214"/>
    </row>
    <row r="2208" ht="13.65" customHeight="1">
      <c r="A2208" s="223">
        <v>45303</v>
      </c>
      <c r="B2208" s="224">
        <v>176050</v>
      </c>
      <c r="C2208" s="224">
        <v>311800</v>
      </c>
      <c r="D2208" s="224">
        <v>487850</v>
      </c>
      <c r="E2208" s="214"/>
      <c r="F2208" s="214"/>
      <c r="G2208" s="214"/>
      <c r="H2208" s="214"/>
      <c r="I2208" s="214"/>
      <c r="J2208" s="214"/>
      <c r="K2208" s="214"/>
      <c r="L2208" s="214"/>
      <c r="M2208" s="214"/>
      <c r="N2208" s="214"/>
      <c r="O2208" s="214"/>
      <c r="P2208" s="214"/>
      <c r="Q2208" s="214"/>
      <c r="R2208" s="214"/>
      <c r="S2208" s="214"/>
      <c r="T2208" s="214"/>
      <c r="U2208" s="214"/>
    </row>
    <row r="2209" ht="13.65" customHeight="1">
      <c r="A2209" s="223">
        <v>45304</v>
      </c>
      <c r="B2209" s="224">
        <v>175870</v>
      </c>
      <c r="C2209" s="224">
        <v>312320</v>
      </c>
      <c r="D2209" s="224">
        <v>488190</v>
      </c>
      <c r="E2209" s="214"/>
      <c r="F2209" s="214"/>
      <c r="G2209" s="214"/>
      <c r="H2209" s="214"/>
      <c r="I2209" s="214"/>
      <c r="J2209" s="214"/>
      <c r="K2209" s="214"/>
      <c r="L2209" s="214"/>
      <c r="M2209" s="214"/>
      <c r="N2209" s="214"/>
      <c r="O2209" s="214"/>
      <c r="P2209" s="214"/>
      <c r="Q2209" s="214"/>
      <c r="R2209" s="214"/>
      <c r="S2209" s="214"/>
      <c r="T2209" s="214"/>
      <c r="U2209" s="214"/>
    </row>
    <row r="2210" ht="13.65" customHeight="1">
      <c r="A2210" s="223">
        <v>45305</v>
      </c>
      <c r="B2210" s="224">
        <v>175990</v>
      </c>
      <c r="C2210" s="224">
        <v>312720</v>
      </c>
      <c r="D2210" s="224">
        <v>488710</v>
      </c>
      <c r="E2210" s="214"/>
      <c r="F2210" s="214"/>
      <c r="G2210" s="214"/>
      <c r="H2210" s="214"/>
      <c r="I2210" s="214"/>
      <c r="J2210" s="214"/>
      <c r="K2210" s="214"/>
      <c r="L2210" s="214"/>
      <c r="M2210" s="214"/>
      <c r="N2210" s="214"/>
      <c r="O2210" s="214"/>
      <c r="P2210" s="214"/>
      <c r="Q2210" s="214"/>
      <c r="R2210" s="214"/>
      <c r="S2210" s="214"/>
      <c r="T2210" s="214"/>
      <c r="U2210" s="214"/>
    </row>
    <row r="2211" ht="13.65" customHeight="1">
      <c r="A2211" s="223">
        <v>45306</v>
      </c>
      <c r="B2211" s="224">
        <v>176130</v>
      </c>
      <c r="C2211" s="224">
        <v>312980</v>
      </c>
      <c r="D2211" s="224">
        <v>489110</v>
      </c>
      <c r="E2211" s="214"/>
      <c r="F2211" s="214"/>
      <c r="G2211" s="214"/>
      <c r="H2211" s="214"/>
      <c r="I2211" s="214"/>
      <c r="J2211" s="214"/>
      <c r="K2211" s="214"/>
      <c r="L2211" s="214"/>
      <c r="M2211" s="214"/>
      <c r="N2211" s="214"/>
      <c r="O2211" s="214"/>
      <c r="P2211" s="214"/>
      <c r="Q2211" s="214"/>
      <c r="R2211" s="214"/>
      <c r="S2211" s="214"/>
      <c r="T2211" s="214"/>
      <c r="U2211" s="214"/>
    </row>
    <row r="2212" ht="13.65" customHeight="1">
      <c r="A2212" s="223">
        <v>45307</v>
      </c>
      <c r="B2212" s="224">
        <v>176150</v>
      </c>
      <c r="C2212" s="224">
        <v>313560</v>
      </c>
      <c r="D2212" s="224">
        <v>489710</v>
      </c>
      <c r="E2212" s="214"/>
      <c r="F2212" s="214"/>
      <c r="G2212" s="214"/>
      <c r="H2212" s="214"/>
      <c r="I2212" s="214"/>
      <c r="J2212" s="214"/>
      <c r="K2212" s="214"/>
      <c r="L2212" s="214"/>
      <c r="M2212" s="214"/>
      <c r="N2212" s="214"/>
      <c r="O2212" s="214"/>
      <c r="P2212" s="214"/>
      <c r="Q2212" s="214"/>
      <c r="R2212" s="214"/>
      <c r="S2212" s="214"/>
      <c r="T2212" s="214"/>
      <c r="U2212" s="214"/>
    </row>
    <row r="2213" ht="13.65" customHeight="1">
      <c r="A2213" s="223">
        <v>45308</v>
      </c>
      <c r="B2213" s="224">
        <v>176320</v>
      </c>
      <c r="C2213" s="224">
        <v>312780</v>
      </c>
      <c r="D2213" s="224">
        <v>489100</v>
      </c>
      <c r="E2213" s="214"/>
      <c r="F2213" s="214"/>
      <c r="G2213" s="214"/>
      <c r="H2213" s="214"/>
      <c r="I2213" s="214"/>
      <c r="J2213" s="214"/>
      <c r="K2213" s="214"/>
      <c r="L2213" s="214"/>
      <c r="M2213" s="214"/>
      <c r="N2213" s="214"/>
      <c r="O2213" s="214"/>
      <c r="P2213" s="214"/>
      <c r="Q2213" s="214"/>
      <c r="R2213" s="214"/>
      <c r="S2213" s="214"/>
      <c r="T2213" s="214"/>
      <c r="U2213" s="214"/>
    </row>
    <row r="2214" ht="13.65" customHeight="1">
      <c r="A2214" s="223">
        <v>45309</v>
      </c>
      <c r="B2214" s="224">
        <v>176520</v>
      </c>
      <c r="C2214" s="224">
        <v>313040</v>
      </c>
      <c r="D2214" s="224">
        <v>489560</v>
      </c>
      <c r="E2214" s="214"/>
      <c r="F2214" s="214"/>
      <c r="G2214" s="214"/>
      <c r="H2214" s="214"/>
      <c r="I2214" s="214"/>
      <c r="J2214" s="214"/>
      <c r="K2214" s="214"/>
      <c r="L2214" s="214"/>
      <c r="M2214" s="214"/>
      <c r="N2214" s="214"/>
      <c r="O2214" s="214"/>
      <c r="P2214" s="214"/>
      <c r="Q2214" s="214"/>
      <c r="R2214" s="214"/>
      <c r="S2214" s="214"/>
      <c r="T2214" s="214"/>
      <c r="U2214" s="214"/>
    </row>
    <row r="2215" ht="13.65" customHeight="1">
      <c r="A2215" s="223">
        <v>45310</v>
      </c>
      <c r="B2215" s="224">
        <v>176700</v>
      </c>
      <c r="C2215" s="224">
        <v>313700</v>
      </c>
      <c r="D2215" s="224">
        <v>490400</v>
      </c>
      <c r="E2215" s="214"/>
      <c r="F2215" s="214"/>
      <c r="G2215" s="214"/>
      <c r="H2215" s="214"/>
      <c r="I2215" s="214"/>
      <c r="J2215" s="214"/>
      <c r="K2215" s="214"/>
      <c r="L2215" s="214"/>
      <c r="M2215" s="214"/>
      <c r="N2215" s="214"/>
      <c r="O2215" s="214"/>
      <c r="P2215" s="214"/>
      <c r="Q2215" s="214"/>
      <c r="R2215" s="214"/>
      <c r="S2215" s="214"/>
      <c r="T2215" s="214"/>
      <c r="U2215" s="214"/>
    </row>
    <row r="2216" ht="13.65" customHeight="1">
      <c r="A2216" s="223">
        <v>45311</v>
      </c>
      <c r="B2216" s="224">
        <v>176920</v>
      </c>
      <c r="C2216" s="224">
        <v>314090</v>
      </c>
      <c r="D2216" s="224">
        <v>491010</v>
      </c>
      <c r="E2216" s="214"/>
      <c r="F2216" s="214"/>
      <c r="G2216" s="214"/>
      <c r="H2216" s="214"/>
      <c r="I2216" s="214"/>
      <c r="J2216" s="214"/>
      <c r="K2216" s="214"/>
      <c r="L2216" s="214"/>
      <c r="M2216" s="214"/>
      <c r="N2216" s="214"/>
      <c r="O2216" s="214"/>
      <c r="P2216" s="214"/>
      <c r="Q2216" s="214"/>
      <c r="R2216" s="214"/>
      <c r="S2216" s="214"/>
      <c r="T2216" s="214"/>
      <c r="U2216" s="214"/>
    </row>
    <row r="2217" ht="13.65" customHeight="1">
      <c r="A2217" s="223">
        <v>45312</v>
      </c>
      <c r="B2217" s="224">
        <v>177090</v>
      </c>
      <c r="C2217" s="224">
        <v>314870</v>
      </c>
      <c r="D2217" s="224">
        <v>491960</v>
      </c>
      <c r="E2217" s="214"/>
      <c r="F2217" s="214"/>
      <c r="G2217" s="214"/>
      <c r="H2217" s="214"/>
      <c r="I2217" s="214"/>
      <c r="J2217" s="214"/>
      <c r="K2217" s="214"/>
      <c r="L2217" s="214"/>
      <c r="M2217" s="214"/>
      <c r="N2217" s="214"/>
      <c r="O2217" s="214"/>
      <c r="P2217" s="214"/>
      <c r="Q2217" s="214"/>
      <c r="R2217" s="214"/>
      <c r="S2217" s="214"/>
      <c r="T2217" s="214"/>
      <c r="U2217" s="214"/>
    </row>
    <row r="2218" ht="13.65" customHeight="1">
      <c r="A2218" s="223">
        <v>45313</v>
      </c>
      <c r="B2218" s="224">
        <v>178070</v>
      </c>
      <c r="C2218" s="224">
        <v>315920</v>
      </c>
      <c r="D2218" s="224">
        <v>493990</v>
      </c>
      <c r="E2218" s="214"/>
      <c r="F2218" s="214"/>
      <c r="G2218" s="214"/>
      <c r="H2218" s="214"/>
      <c r="I2218" s="214"/>
      <c r="J2218" s="214"/>
      <c r="K2218" s="214"/>
      <c r="L2218" s="214"/>
      <c r="M2218" s="214"/>
      <c r="N2218" s="214"/>
      <c r="O2218" s="214"/>
      <c r="P2218" s="214"/>
      <c r="Q2218" s="214"/>
      <c r="R2218" s="214"/>
      <c r="S2218" s="214"/>
      <c r="T2218" s="214"/>
      <c r="U2218" s="214"/>
    </row>
    <row r="2219" ht="13.65" customHeight="1">
      <c r="A2219" s="223">
        <v>45314</v>
      </c>
      <c r="B2219" s="224">
        <v>178600</v>
      </c>
      <c r="C2219" s="224">
        <v>316510</v>
      </c>
      <c r="D2219" s="224">
        <v>495110</v>
      </c>
      <c r="E2219" s="214"/>
      <c r="F2219" s="214"/>
      <c r="G2219" s="214"/>
      <c r="H2219" s="214"/>
      <c r="I2219" s="214"/>
      <c r="J2219" s="214"/>
      <c r="K2219" s="214"/>
      <c r="L2219" s="214"/>
      <c r="M2219" s="214"/>
      <c r="N2219" s="214"/>
      <c r="O2219" s="214"/>
      <c r="P2219" s="214"/>
      <c r="Q2219" s="214"/>
      <c r="R2219" s="214"/>
      <c r="S2219" s="214"/>
      <c r="T2219" s="214"/>
      <c r="U2219" s="214"/>
    </row>
    <row r="2220" ht="13.65" customHeight="1">
      <c r="A2220" s="223">
        <v>45315</v>
      </c>
      <c r="B2220" s="224">
        <v>178150</v>
      </c>
      <c r="C2220" s="224">
        <v>317760</v>
      </c>
      <c r="D2220" s="224">
        <v>495910</v>
      </c>
      <c r="E2220" s="214"/>
      <c r="F2220" s="214"/>
      <c r="G2220" s="214"/>
      <c r="H2220" s="214"/>
      <c r="I2220" s="214"/>
      <c r="J2220" s="214"/>
      <c r="K2220" s="214"/>
      <c r="L2220" s="214"/>
      <c r="M2220" s="214"/>
      <c r="N2220" s="214"/>
      <c r="O2220" s="214"/>
      <c r="P2220" s="214"/>
      <c r="Q2220" s="214"/>
      <c r="R2220" s="214"/>
      <c r="S2220" s="214"/>
      <c r="T2220" s="214"/>
      <c r="U2220" s="214"/>
    </row>
    <row r="2221" ht="13.65" customHeight="1">
      <c r="A2221" s="223">
        <v>45316</v>
      </c>
      <c r="B2221" s="224">
        <v>177580</v>
      </c>
      <c r="C2221" s="224">
        <v>318620</v>
      </c>
      <c r="D2221" s="224">
        <v>496200</v>
      </c>
      <c r="E2221" s="214"/>
      <c r="F2221" s="214"/>
      <c r="G2221" s="214"/>
      <c r="H2221" s="214"/>
      <c r="I2221" s="214"/>
      <c r="J2221" s="214"/>
      <c r="K2221" s="214"/>
      <c r="L2221" s="214"/>
      <c r="M2221" s="214"/>
      <c r="N2221" s="214"/>
      <c r="O2221" s="214"/>
      <c r="P2221" s="214"/>
      <c r="Q2221" s="214"/>
      <c r="R2221" s="214"/>
      <c r="S2221" s="214"/>
      <c r="T2221" s="214"/>
      <c r="U2221" s="214"/>
    </row>
    <row r="2222" ht="13.65" customHeight="1">
      <c r="A2222" s="223">
        <v>45317</v>
      </c>
      <c r="B2222" s="224">
        <v>177470</v>
      </c>
      <c r="C2222" s="224">
        <v>319410</v>
      </c>
      <c r="D2222" s="224">
        <v>496880</v>
      </c>
      <c r="E2222" s="214"/>
      <c r="F2222" s="214"/>
      <c r="G2222" s="214"/>
      <c r="H2222" s="214"/>
      <c r="I2222" s="214"/>
      <c r="J2222" s="214"/>
      <c r="K2222" s="214"/>
      <c r="L2222" s="214"/>
      <c r="M2222" s="214"/>
      <c r="N2222" s="214"/>
      <c r="O2222" s="214"/>
      <c r="P2222" s="214"/>
      <c r="Q2222" s="214"/>
      <c r="R2222" s="214"/>
      <c r="S2222" s="214"/>
      <c r="T2222" s="214"/>
      <c r="U2222" s="214"/>
    </row>
    <row r="2223" ht="13.65" customHeight="1">
      <c r="A2223" s="223">
        <v>45318</v>
      </c>
      <c r="B2223" s="224">
        <v>176820</v>
      </c>
      <c r="C2223" s="224">
        <v>320340</v>
      </c>
      <c r="D2223" s="224">
        <v>497160</v>
      </c>
      <c r="E2223" s="214"/>
      <c r="F2223" s="214"/>
      <c r="G2223" s="214"/>
      <c r="H2223" s="214"/>
      <c r="I2223" s="214"/>
      <c r="J2223" s="214"/>
      <c r="K2223" s="214"/>
      <c r="L2223" s="214"/>
      <c r="M2223" s="214"/>
      <c r="N2223" s="214"/>
      <c r="O2223" s="214"/>
      <c r="P2223" s="214"/>
      <c r="Q2223" s="214"/>
      <c r="R2223" s="214"/>
      <c r="S2223" s="214"/>
      <c r="T2223" s="214"/>
      <c r="U2223" s="214"/>
    </row>
    <row r="2224" ht="13.65" customHeight="1">
      <c r="A2224" s="223">
        <v>45319</v>
      </c>
      <c r="B2224" s="224">
        <v>175950</v>
      </c>
      <c r="C2224" s="224">
        <v>321530</v>
      </c>
      <c r="D2224" s="224">
        <v>497480</v>
      </c>
      <c r="E2224" s="214"/>
      <c r="F2224" s="214"/>
      <c r="G2224" s="214"/>
      <c r="H2224" s="214"/>
      <c r="I2224" s="214"/>
      <c r="J2224" s="214"/>
      <c r="K2224" s="214"/>
      <c r="L2224" s="214"/>
      <c r="M2224" s="214"/>
      <c r="N2224" s="214"/>
      <c r="O2224" s="214"/>
      <c r="P2224" s="214"/>
      <c r="Q2224" s="214"/>
      <c r="R2224" s="214"/>
      <c r="S2224" s="214"/>
      <c r="T2224" s="214"/>
      <c r="U2224" s="214"/>
    </row>
    <row r="2225" ht="13.65" customHeight="1">
      <c r="A2225" s="223">
        <v>45320</v>
      </c>
      <c r="B2225" s="224">
        <v>175080</v>
      </c>
      <c r="C2225" s="224">
        <v>322720</v>
      </c>
      <c r="D2225" s="224">
        <v>497800</v>
      </c>
      <c r="E2225" s="214"/>
      <c r="F2225" s="214"/>
      <c r="G2225" s="214"/>
      <c r="H2225" s="214"/>
      <c r="I2225" s="214"/>
      <c r="J2225" s="214"/>
      <c r="K2225" s="214"/>
      <c r="L2225" s="214"/>
      <c r="M2225" s="214"/>
      <c r="N2225" s="214"/>
      <c r="O2225" s="214"/>
      <c r="P2225" s="214"/>
      <c r="Q2225" s="214"/>
      <c r="R2225" s="214"/>
      <c r="S2225" s="214"/>
      <c r="T2225" s="214"/>
      <c r="U2225" s="214"/>
    </row>
    <row r="2226" ht="13.65" customHeight="1">
      <c r="A2226" s="223">
        <v>45321</v>
      </c>
      <c r="B2226" s="224">
        <v>174540</v>
      </c>
      <c r="C2226" s="224">
        <v>323650</v>
      </c>
      <c r="D2226" s="224">
        <v>498190</v>
      </c>
      <c r="E2226" s="214"/>
      <c r="F2226" s="214"/>
      <c r="G2226" s="214"/>
      <c r="H2226" s="214"/>
      <c r="I2226" s="214"/>
      <c r="J2226" s="214"/>
      <c r="K2226" s="214"/>
      <c r="L2226" s="214"/>
      <c r="M2226" s="214"/>
      <c r="N2226" s="214"/>
      <c r="O2226" s="214"/>
      <c r="P2226" s="214"/>
      <c r="Q2226" s="214"/>
      <c r="R2226" s="214"/>
      <c r="S2226" s="214"/>
      <c r="T2226" s="214"/>
      <c r="U2226" s="214"/>
    </row>
    <row r="2227" ht="13.65" customHeight="1">
      <c r="A2227" s="223">
        <v>45322</v>
      </c>
      <c r="B2227" s="224">
        <v>173880</v>
      </c>
      <c r="C2227" s="224">
        <v>324780</v>
      </c>
      <c r="D2227" s="224">
        <v>498660</v>
      </c>
      <c r="E2227" s="214"/>
      <c r="F2227" s="214"/>
      <c r="G2227" s="214"/>
      <c r="H2227" s="214"/>
      <c r="I2227" s="214"/>
      <c r="J2227" s="214"/>
      <c r="K2227" s="214"/>
      <c r="L2227" s="214"/>
      <c r="M2227" s="214"/>
      <c r="N2227" s="214"/>
      <c r="O2227" s="214"/>
      <c r="P2227" s="214"/>
      <c r="Q2227" s="214"/>
      <c r="R2227" s="214"/>
      <c r="S2227" s="214"/>
      <c r="T2227" s="214"/>
      <c r="U2227" s="214"/>
    </row>
    <row r="2228" ht="13.65" customHeight="1">
      <c r="A2228" s="223">
        <v>45323</v>
      </c>
      <c r="B2228" s="224">
        <v>174300</v>
      </c>
      <c r="C2228" s="224">
        <v>325840</v>
      </c>
      <c r="D2228" s="224">
        <v>500140</v>
      </c>
      <c r="E2228" s="214"/>
      <c r="F2228" s="214"/>
      <c r="G2228" s="214"/>
      <c r="H2228" s="214"/>
      <c r="I2228" s="214"/>
      <c r="J2228" s="214"/>
      <c r="K2228" s="214"/>
      <c r="L2228" s="214"/>
      <c r="M2228" s="214"/>
      <c r="N2228" s="214"/>
      <c r="O2228" s="214"/>
      <c r="P2228" s="214"/>
      <c r="Q2228" s="214"/>
      <c r="R2228" s="214"/>
      <c r="S2228" s="214"/>
      <c r="T2228" s="214"/>
      <c r="U2228" s="214"/>
    </row>
    <row r="2229" ht="13.65" customHeight="1">
      <c r="A2229" s="223">
        <v>45324</v>
      </c>
      <c r="B2229" s="224">
        <v>175310</v>
      </c>
      <c r="C2229" s="224">
        <v>326440</v>
      </c>
      <c r="D2229" s="224">
        <v>501750</v>
      </c>
      <c r="E2229" s="214"/>
      <c r="F2229" s="214"/>
      <c r="G2229" s="214"/>
      <c r="H2229" s="214"/>
      <c r="I2229" s="214"/>
      <c r="J2229" s="214"/>
      <c r="K2229" s="214"/>
      <c r="L2229" s="214"/>
      <c r="M2229" s="214"/>
      <c r="N2229" s="214"/>
      <c r="O2229" s="214"/>
      <c r="P2229" s="214"/>
      <c r="Q2229" s="214"/>
      <c r="R2229" s="214"/>
      <c r="S2229" s="214"/>
      <c r="T2229" s="214"/>
      <c r="U2229" s="214"/>
    </row>
    <row r="2230" ht="13.65" customHeight="1">
      <c r="A2230" s="223">
        <v>45325</v>
      </c>
      <c r="B2230" s="224">
        <v>175770</v>
      </c>
      <c r="C2230" s="224">
        <v>326770</v>
      </c>
      <c r="D2230" s="224">
        <v>502540</v>
      </c>
      <c r="E2230" s="214"/>
      <c r="F2230" s="214"/>
      <c r="G2230" s="214"/>
      <c r="H2230" s="214"/>
      <c r="I2230" s="214"/>
      <c r="J2230" s="214"/>
      <c r="K2230" s="214"/>
      <c r="L2230" s="214"/>
      <c r="M2230" s="214"/>
      <c r="N2230" s="214"/>
      <c r="O2230" s="214"/>
      <c r="P2230" s="214"/>
      <c r="Q2230" s="214"/>
      <c r="R2230" s="214"/>
      <c r="S2230" s="214"/>
      <c r="T2230" s="214"/>
      <c r="U2230" s="214"/>
    </row>
    <row r="2231" ht="13.65" customHeight="1">
      <c r="A2231" s="223">
        <v>45326</v>
      </c>
      <c r="B2231" s="224">
        <v>175990</v>
      </c>
      <c r="C2231" s="224">
        <v>327510</v>
      </c>
      <c r="D2231" s="224">
        <v>503500</v>
      </c>
      <c r="E2231" s="214"/>
      <c r="F2231" s="214"/>
      <c r="G2231" s="214"/>
      <c r="H2231" s="214"/>
      <c r="I2231" s="214"/>
      <c r="J2231" s="214"/>
      <c r="K2231" s="214"/>
      <c r="L2231" s="214"/>
      <c r="M2231" s="214"/>
      <c r="N2231" s="214"/>
      <c r="O2231" s="214"/>
      <c r="P2231" s="214"/>
      <c r="Q2231" s="214"/>
      <c r="R2231" s="214"/>
      <c r="S2231" s="214"/>
      <c r="T2231" s="214"/>
      <c r="U2231" s="214"/>
    </row>
    <row r="2232" ht="13.65" customHeight="1">
      <c r="A2232" s="223">
        <v>45327</v>
      </c>
      <c r="B2232" s="224">
        <v>176150</v>
      </c>
      <c r="C2232" s="224">
        <v>328780</v>
      </c>
      <c r="D2232" s="224">
        <v>504930</v>
      </c>
      <c r="E2232" s="214"/>
      <c r="F2232" s="214"/>
      <c r="G2232" s="214"/>
      <c r="H2232" s="214"/>
      <c r="I2232" s="214"/>
      <c r="J2232" s="214"/>
      <c r="K2232" s="214"/>
      <c r="L2232" s="214"/>
      <c r="M2232" s="214"/>
      <c r="N2232" s="214"/>
      <c r="O2232" s="214"/>
      <c r="P2232" s="214"/>
      <c r="Q2232" s="214"/>
      <c r="R2232" s="214"/>
      <c r="S2232" s="214"/>
      <c r="T2232" s="214"/>
      <c r="U2232" s="214"/>
    </row>
    <row r="2233" ht="13.65" customHeight="1">
      <c r="A2233" s="223">
        <v>45328</v>
      </c>
      <c r="B2233" s="224">
        <v>175910</v>
      </c>
      <c r="C2233" s="224">
        <v>329850</v>
      </c>
      <c r="D2233" s="224">
        <v>505760</v>
      </c>
      <c r="E2233" s="214"/>
      <c r="F2233" s="214"/>
      <c r="G2233" s="214"/>
      <c r="H2233" s="214"/>
      <c r="I2233" s="214"/>
      <c r="J2233" s="214"/>
      <c r="K2233" s="214"/>
      <c r="L2233" s="214"/>
      <c r="M2233" s="214"/>
      <c r="N2233" s="214"/>
      <c r="O2233" s="214"/>
      <c r="P2233" s="214"/>
      <c r="Q2233" s="214"/>
      <c r="R2233" s="214"/>
      <c r="S2233" s="214"/>
      <c r="T2233" s="214"/>
      <c r="U2233" s="214"/>
    </row>
    <row r="2234" ht="13.65" customHeight="1">
      <c r="A2234" s="223">
        <v>45329</v>
      </c>
      <c r="B2234" s="224">
        <v>175850</v>
      </c>
      <c r="C2234" s="224">
        <v>331120</v>
      </c>
      <c r="D2234" s="224">
        <v>506970</v>
      </c>
      <c r="E2234" s="214"/>
      <c r="F2234" s="214"/>
      <c r="G2234" s="214"/>
      <c r="H2234" s="214"/>
      <c r="I2234" s="214"/>
      <c r="J2234" s="214"/>
      <c r="K2234" s="214"/>
      <c r="L2234" s="214"/>
      <c r="M2234" s="214"/>
      <c r="N2234" s="214"/>
      <c r="O2234" s="214"/>
      <c r="P2234" s="214"/>
      <c r="Q2234" s="214"/>
      <c r="R2234" s="214"/>
      <c r="S2234" s="214"/>
      <c r="T2234" s="214"/>
      <c r="U2234" s="214"/>
    </row>
    <row r="2235" ht="13.65" customHeight="1">
      <c r="A2235" s="223">
        <v>45330</v>
      </c>
      <c r="B2235" s="224">
        <v>175550</v>
      </c>
      <c r="C2235" s="224">
        <v>332260</v>
      </c>
      <c r="D2235" s="224">
        <v>507810</v>
      </c>
      <c r="E2235" s="214"/>
      <c r="F2235" s="214"/>
      <c r="G2235" s="214"/>
      <c r="H2235" s="214"/>
      <c r="I2235" s="214"/>
      <c r="J2235" s="214"/>
      <c r="K2235" s="214"/>
      <c r="L2235" s="214"/>
      <c r="M2235" s="214"/>
      <c r="N2235" s="214"/>
      <c r="O2235" s="214"/>
      <c r="P2235" s="214"/>
      <c r="Q2235" s="214"/>
      <c r="R2235" s="214"/>
      <c r="S2235" s="214"/>
      <c r="T2235" s="214"/>
      <c r="U2235" s="214"/>
    </row>
    <row r="2236" ht="13.65" customHeight="1">
      <c r="A2236" s="223">
        <v>45331</v>
      </c>
      <c r="B2236" s="224">
        <v>175730</v>
      </c>
      <c r="C2236" s="224">
        <v>332800</v>
      </c>
      <c r="D2236" s="224">
        <v>508530</v>
      </c>
      <c r="E2236" s="214"/>
      <c r="F2236" s="214"/>
      <c r="G2236" s="214"/>
      <c r="H2236" s="214"/>
      <c r="I2236" s="214"/>
      <c r="J2236" s="214"/>
      <c r="K2236" s="214"/>
      <c r="L2236" s="214"/>
      <c r="M2236" s="214"/>
      <c r="N2236" s="214"/>
      <c r="O2236" s="214"/>
      <c r="P2236" s="214"/>
      <c r="Q2236" s="214"/>
      <c r="R2236" s="214"/>
      <c r="S2236" s="214"/>
      <c r="T2236" s="214"/>
      <c r="U2236" s="214"/>
    </row>
    <row r="2237" ht="13.65" customHeight="1">
      <c r="A2237" s="223">
        <v>45332</v>
      </c>
      <c r="B2237" s="224">
        <v>175730</v>
      </c>
      <c r="C2237" s="224">
        <v>333000</v>
      </c>
      <c r="D2237" s="224">
        <v>508730</v>
      </c>
      <c r="E2237" s="214"/>
      <c r="F2237" s="214"/>
      <c r="G2237" s="214"/>
      <c r="H2237" s="214"/>
      <c r="I2237" s="214"/>
      <c r="J2237" s="214"/>
      <c r="K2237" s="214"/>
      <c r="L2237" s="214"/>
      <c r="M2237" s="214"/>
      <c r="N2237" s="214"/>
      <c r="O2237" s="214"/>
      <c r="P2237" s="214"/>
      <c r="Q2237" s="214"/>
      <c r="R2237" s="214"/>
      <c r="S2237" s="214"/>
      <c r="T2237" s="214"/>
      <c r="U2237" s="214"/>
    </row>
    <row r="2238" ht="13.65" customHeight="1">
      <c r="A2238" s="223">
        <v>45333</v>
      </c>
      <c r="B2238" s="224">
        <v>175630</v>
      </c>
      <c r="C2238" s="224">
        <v>333000</v>
      </c>
      <c r="D2238" s="224">
        <v>508630</v>
      </c>
      <c r="E2238" s="214"/>
      <c r="F2238" s="214"/>
      <c r="G2238" s="214"/>
      <c r="H2238" s="214"/>
      <c r="I2238" s="214"/>
      <c r="J2238" s="214"/>
      <c r="K2238" s="214"/>
      <c r="L2238" s="214"/>
      <c r="M2238" s="214"/>
      <c r="N2238" s="214"/>
      <c r="O2238" s="214"/>
      <c r="P2238" s="214"/>
      <c r="Q2238" s="214"/>
      <c r="R2238" s="214"/>
      <c r="S2238" s="214"/>
      <c r="T2238" s="214"/>
      <c r="U2238" s="214"/>
    </row>
    <row r="2239" ht="13.65" customHeight="1">
      <c r="A2239" s="223">
        <v>45334</v>
      </c>
      <c r="B2239" s="224">
        <v>175570</v>
      </c>
      <c r="C2239" s="224">
        <v>333140</v>
      </c>
      <c r="D2239" s="224">
        <v>508710</v>
      </c>
      <c r="E2239" s="214"/>
      <c r="F2239" s="214"/>
      <c r="G2239" s="214"/>
      <c r="H2239" s="214"/>
      <c r="I2239" s="214"/>
      <c r="J2239" s="214"/>
      <c r="K2239" s="214"/>
      <c r="L2239" s="214"/>
      <c r="M2239" s="214"/>
      <c r="N2239" s="214"/>
      <c r="O2239" s="214"/>
      <c r="P2239" s="214"/>
      <c r="Q2239" s="214"/>
      <c r="R2239" s="214"/>
      <c r="S2239" s="214"/>
      <c r="T2239" s="214"/>
      <c r="U2239" s="214"/>
    </row>
    <row r="2240" ht="13.65" customHeight="1">
      <c r="A2240" s="223">
        <v>45335</v>
      </c>
      <c r="B2240" s="224">
        <v>175530</v>
      </c>
      <c r="C2240" s="224">
        <v>333070</v>
      </c>
      <c r="D2240" s="224">
        <v>508600</v>
      </c>
      <c r="E2240" s="214"/>
      <c r="F2240" s="214"/>
      <c r="G2240" s="214"/>
      <c r="H2240" s="214"/>
      <c r="I2240" s="214"/>
      <c r="J2240" s="214"/>
      <c r="K2240" s="214"/>
      <c r="L2240" s="214"/>
      <c r="M2240" s="214"/>
      <c r="N2240" s="214"/>
      <c r="O2240" s="214"/>
      <c r="P2240" s="214"/>
      <c r="Q2240" s="214"/>
      <c r="R2240" s="214"/>
      <c r="S2240" s="214"/>
      <c r="T2240" s="214"/>
      <c r="U2240" s="214"/>
    </row>
    <row r="2241" ht="13.65" customHeight="1">
      <c r="A2241" s="223">
        <v>45336</v>
      </c>
      <c r="B2241" s="224">
        <v>175610</v>
      </c>
      <c r="C2241" s="224">
        <v>332940</v>
      </c>
      <c r="D2241" s="224">
        <v>508550</v>
      </c>
      <c r="E2241" s="214"/>
      <c r="F2241" s="214"/>
      <c r="G2241" s="214"/>
      <c r="H2241" s="214"/>
      <c r="I2241" s="214"/>
      <c r="J2241" s="214"/>
      <c r="K2241" s="214"/>
      <c r="L2241" s="214"/>
      <c r="M2241" s="214"/>
      <c r="N2241" s="214"/>
      <c r="O2241" s="214"/>
      <c r="P2241" s="214"/>
      <c r="Q2241" s="214"/>
      <c r="R2241" s="214"/>
      <c r="S2241" s="214"/>
      <c r="T2241" s="214"/>
      <c r="U2241" s="214"/>
    </row>
    <row r="2242" ht="13.65" customHeight="1">
      <c r="A2242" s="223">
        <v>45337</v>
      </c>
      <c r="B2242" s="224">
        <v>175730</v>
      </c>
      <c r="C2242" s="224">
        <v>331660</v>
      </c>
      <c r="D2242" s="224">
        <v>507390</v>
      </c>
      <c r="E2242" s="214"/>
      <c r="F2242" s="214"/>
      <c r="G2242" s="214"/>
      <c r="H2242" s="214"/>
      <c r="I2242" s="214"/>
      <c r="J2242" s="214"/>
      <c r="K2242" s="214"/>
      <c r="L2242" s="214"/>
      <c r="M2242" s="214"/>
      <c r="N2242" s="214"/>
      <c r="O2242" s="214"/>
      <c r="P2242" s="214"/>
      <c r="Q2242" s="214"/>
      <c r="R2242" s="214"/>
      <c r="S2242" s="214"/>
      <c r="T2242" s="214"/>
      <c r="U2242" s="214"/>
    </row>
    <row r="2243" ht="13.65" customHeight="1">
      <c r="A2243" s="223">
        <v>45338</v>
      </c>
      <c r="B2243" s="224">
        <v>175890</v>
      </c>
      <c r="C2243" s="224">
        <v>331060</v>
      </c>
      <c r="D2243" s="224">
        <v>506950</v>
      </c>
      <c r="E2243" s="214"/>
      <c r="F2243" s="214"/>
      <c r="G2243" s="214"/>
      <c r="H2243" s="214"/>
      <c r="I2243" s="214"/>
      <c r="J2243" s="214"/>
      <c r="K2243" s="214"/>
      <c r="L2243" s="214"/>
      <c r="M2243" s="214"/>
      <c r="N2243" s="214"/>
      <c r="O2243" s="214"/>
      <c r="P2243" s="214"/>
      <c r="Q2243" s="214"/>
      <c r="R2243" s="214"/>
      <c r="S2243" s="214"/>
      <c r="T2243" s="214"/>
      <c r="U2243" s="214"/>
    </row>
    <row r="2244" ht="13.65" customHeight="1">
      <c r="A2244" s="223">
        <v>45339</v>
      </c>
      <c r="B2244" s="224">
        <v>175950</v>
      </c>
      <c r="C2244" s="224">
        <v>330520</v>
      </c>
      <c r="D2244" s="224">
        <v>506470</v>
      </c>
      <c r="E2244" s="214"/>
      <c r="F2244" s="214"/>
      <c r="G2244" s="214"/>
      <c r="H2244" s="214"/>
      <c r="I2244" s="214"/>
      <c r="J2244" s="214"/>
      <c r="K2244" s="214"/>
      <c r="L2244" s="214"/>
      <c r="M2244" s="214"/>
      <c r="N2244" s="214"/>
      <c r="O2244" s="214"/>
      <c r="P2244" s="214"/>
      <c r="Q2244" s="214"/>
      <c r="R2244" s="214"/>
      <c r="S2244" s="214"/>
      <c r="T2244" s="214"/>
      <c r="U2244" s="214"/>
    </row>
    <row r="2245" ht="13.65" customHeight="1">
      <c r="A2245" s="223">
        <v>45340</v>
      </c>
      <c r="B2245" s="224">
        <v>175390</v>
      </c>
      <c r="C2245" s="224">
        <v>331260</v>
      </c>
      <c r="D2245" s="224">
        <v>506650</v>
      </c>
      <c r="E2245" s="214"/>
      <c r="F2245" s="214"/>
      <c r="G2245" s="214"/>
      <c r="H2245" s="214"/>
      <c r="I2245" s="214"/>
      <c r="J2245" s="214"/>
      <c r="K2245" s="214"/>
      <c r="L2245" s="214"/>
      <c r="M2245" s="214"/>
      <c r="N2245" s="214"/>
      <c r="O2245" s="214"/>
      <c r="P2245" s="214"/>
      <c r="Q2245" s="214"/>
      <c r="R2245" s="214"/>
      <c r="S2245" s="214"/>
      <c r="T2245" s="214"/>
      <c r="U2245" s="214"/>
    </row>
    <row r="2246" ht="13.65" customHeight="1">
      <c r="A2246" s="223">
        <v>45341</v>
      </c>
      <c r="B2246" s="224">
        <v>176320</v>
      </c>
      <c r="C2246" s="224">
        <v>332400</v>
      </c>
      <c r="D2246" s="224">
        <v>508720</v>
      </c>
      <c r="E2246" s="214"/>
      <c r="F2246" s="214"/>
      <c r="G2246" s="214"/>
      <c r="H2246" s="214"/>
      <c r="I2246" s="214"/>
      <c r="J2246" s="214"/>
      <c r="K2246" s="214"/>
      <c r="L2246" s="214"/>
      <c r="M2246" s="214"/>
      <c r="N2246" s="214"/>
      <c r="O2246" s="214"/>
      <c r="P2246" s="214"/>
      <c r="Q2246" s="214"/>
      <c r="R2246" s="214"/>
      <c r="S2246" s="214"/>
      <c r="T2246" s="214"/>
      <c r="U2246" s="214"/>
    </row>
    <row r="2247" ht="13.65" customHeight="1">
      <c r="A2247" s="223">
        <v>45342</v>
      </c>
      <c r="B2247" s="224">
        <v>177680</v>
      </c>
      <c r="C2247" s="224">
        <v>332600</v>
      </c>
      <c r="D2247" s="224">
        <v>510280</v>
      </c>
      <c r="E2247" s="214"/>
      <c r="F2247" s="214"/>
      <c r="G2247" s="214"/>
      <c r="H2247" s="214"/>
      <c r="I2247" s="214"/>
      <c r="J2247" s="214"/>
      <c r="K2247" s="214"/>
      <c r="L2247" s="214"/>
      <c r="M2247" s="214"/>
      <c r="N2247" s="214"/>
      <c r="O2247" s="214"/>
      <c r="P2247" s="214"/>
      <c r="Q2247" s="214"/>
      <c r="R2247" s="214"/>
      <c r="S2247" s="214"/>
      <c r="T2247" s="214"/>
      <c r="U2247" s="214"/>
    </row>
    <row r="2248" ht="13.65" customHeight="1">
      <c r="A2248" s="223">
        <v>45343</v>
      </c>
      <c r="B2248" s="224">
        <v>178800</v>
      </c>
      <c r="C2248" s="224">
        <v>332730</v>
      </c>
      <c r="D2248" s="224">
        <v>511530</v>
      </c>
      <c r="E2248" s="214"/>
      <c r="F2248" s="214"/>
      <c r="G2248" s="214"/>
      <c r="H2248" s="214"/>
      <c r="I2248" s="214"/>
      <c r="J2248" s="214"/>
      <c r="K2248" s="214"/>
      <c r="L2248" s="214"/>
      <c r="M2248" s="214"/>
      <c r="N2248" s="214"/>
      <c r="O2248" s="214"/>
      <c r="P2248" s="214"/>
      <c r="Q2248" s="214"/>
      <c r="R2248" s="214"/>
      <c r="S2248" s="214"/>
      <c r="T2248" s="214"/>
      <c r="U2248" s="214"/>
    </row>
    <row r="2249" ht="13.65" customHeight="1">
      <c r="A2249" s="223">
        <v>45344</v>
      </c>
      <c r="B2249" s="224">
        <v>179270</v>
      </c>
      <c r="C2249" s="224">
        <v>332940</v>
      </c>
      <c r="D2249" s="224">
        <v>512210</v>
      </c>
      <c r="E2249" s="214"/>
      <c r="F2249" s="214"/>
      <c r="G2249" s="214"/>
      <c r="H2249" s="214"/>
      <c r="I2249" s="214"/>
      <c r="J2249" s="214"/>
      <c r="K2249" s="214"/>
      <c r="L2249" s="214"/>
      <c r="M2249" s="214"/>
      <c r="N2249" s="214"/>
      <c r="O2249" s="214"/>
      <c r="P2249" s="214"/>
      <c r="Q2249" s="214"/>
      <c r="R2249" s="214"/>
      <c r="S2249" s="214"/>
      <c r="T2249" s="214"/>
      <c r="U2249" s="214"/>
    </row>
    <row r="2250" ht="13.65" customHeight="1">
      <c r="A2250" s="223">
        <v>45345</v>
      </c>
      <c r="B2250" s="224">
        <v>179350</v>
      </c>
      <c r="C2250" s="224">
        <v>333070</v>
      </c>
      <c r="D2250" s="224">
        <v>512420</v>
      </c>
      <c r="E2250" s="214"/>
      <c r="F2250" s="214"/>
      <c r="G2250" s="214"/>
      <c r="H2250" s="214"/>
      <c r="I2250" s="214"/>
      <c r="J2250" s="214"/>
      <c r="K2250" s="214"/>
      <c r="L2250" s="214"/>
      <c r="M2250" s="214"/>
      <c r="N2250" s="214"/>
      <c r="O2250" s="214"/>
      <c r="P2250" s="214"/>
      <c r="Q2250" s="214"/>
      <c r="R2250" s="214"/>
      <c r="S2250" s="214"/>
      <c r="T2250" s="214"/>
      <c r="U2250" s="214"/>
    </row>
    <row r="2251" ht="13.65" customHeight="1">
      <c r="A2251" s="223">
        <v>45346</v>
      </c>
      <c r="B2251" s="224">
        <v>179190</v>
      </c>
      <c r="C2251" s="224">
        <v>333210</v>
      </c>
      <c r="D2251" s="224">
        <v>512400</v>
      </c>
      <c r="E2251" s="214"/>
      <c r="F2251" s="214"/>
      <c r="G2251" s="214"/>
      <c r="H2251" s="214"/>
      <c r="I2251" s="214"/>
      <c r="J2251" s="214"/>
      <c r="K2251" s="214"/>
      <c r="L2251" s="214"/>
      <c r="M2251" s="214"/>
      <c r="N2251" s="214"/>
      <c r="O2251" s="214"/>
      <c r="P2251" s="214"/>
      <c r="Q2251" s="214"/>
      <c r="R2251" s="214"/>
      <c r="S2251" s="214"/>
      <c r="T2251" s="214"/>
      <c r="U2251" s="214"/>
    </row>
    <row r="2252" ht="13.65" customHeight="1">
      <c r="A2252" s="223">
        <v>45347</v>
      </c>
      <c r="B2252" s="224">
        <v>178860</v>
      </c>
      <c r="C2252" s="224">
        <v>333340</v>
      </c>
      <c r="D2252" s="224">
        <v>512200</v>
      </c>
      <c r="E2252" s="214"/>
      <c r="F2252" s="214"/>
      <c r="G2252" s="214"/>
      <c r="H2252" s="214"/>
      <c r="I2252" s="214"/>
      <c r="J2252" s="214"/>
      <c r="K2252" s="214"/>
      <c r="L2252" s="214"/>
      <c r="M2252" s="214"/>
      <c r="N2252" s="214"/>
      <c r="O2252" s="214"/>
      <c r="P2252" s="214"/>
      <c r="Q2252" s="214"/>
      <c r="R2252" s="214"/>
      <c r="S2252" s="214"/>
      <c r="T2252" s="214"/>
      <c r="U2252" s="214"/>
    </row>
    <row r="2253" ht="13.65" customHeight="1">
      <c r="A2253" s="223">
        <v>45348</v>
      </c>
      <c r="B2253" s="224">
        <v>178430</v>
      </c>
      <c r="C2253" s="224">
        <v>333410</v>
      </c>
      <c r="D2253" s="224">
        <v>511840</v>
      </c>
      <c r="E2253" s="214"/>
      <c r="F2253" s="214"/>
      <c r="G2253" s="214"/>
      <c r="H2253" s="214"/>
      <c r="I2253" s="214"/>
      <c r="J2253" s="214"/>
      <c r="K2253" s="214"/>
      <c r="L2253" s="214"/>
      <c r="M2253" s="214"/>
      <c r="N2253" s="214"/>
      <c r="O2253" s="214"/>
      <c r="P2253" s="214"/>
      <c r="Q2253" s="214"/>
      <c r="R2253" s="214"/>
      <c r="S2253" s="214"/>
      <c r="T2253" s="214"/>
      <c r="U2253" s="214"/>
    </row>
    <row r="2254" ht="13.65" customHeight="1">
      <c r="A2254" s="223">
        <v>45349</v>
      </c>
      <c r="B2254" s="224">
        <v>177740</v>
      </c>
      <c r="C2254" s="224">
        <v>333680</v>
      </c>
      <c r="D2254" s="224">
        <v>511420</v>
      </c>
      <c r="E2254" s="214"/>
      <c r="F2254" s="214"/>
      <c r="G2254" s="214"/>
      <c r="H2254" s="214"/>
      <c r="I2254" s="214"/>
      <c r="J2254" s="214"/>
      <c r="K2254" s="214"/>
      <c r="L2254" s="214"/>
      <c r="M2254" s="214"/>
      <c r="N2254" s="214"/>
      <c r="O2254" s="214"/>
      <c r="P2254" s="214"/>
      <c r="Q2254" s="214"/>
      <c r="R2254" s="214"/>
      <c r="S2254" s="214"/>
      <c r="T2254" s="214"/>
      <c r="U2254" s="214"/>
    </row>
    <row r="2255" ht="13.65" customHeight="1">
      <c r="A2255" s="223">
        <v>45350</v>
      </c>
      <c r="B2255" s="224">
        <v>177230</v>
      </c>
      <c r="C2255" s="224">
        <v>333810</v>
      </c>
      <c r="D2255" s="224">
        <v>511040</v>
      </c>
      <c r="E2255" s="214"/>
      <c r="F2255" s="214"/>
      <c r="G2255" s="214"/>
      <c r="H2255" s="214"/>
      <c r="I2255" s="214"/>
      <c r="J2255" s="214"/>
      <c r="K2255" s="214"/>
      <c r="L2255" s="214"/>
      <c r="M2255" s="214"/>
      <c r="N2255" s="214"/>
      <c r="O2255" s="214"/>
      <c r="P2255" s="214"/>
      <c r="Q2255" s="214"/>
      <c r="R2255" s="214"/>
      <c r="S2255" s="214"/>
      <c r="T2255" s="214"/>
      <c r="U2255" s="214"/>
    </row>
    <row r="2256" ht="13.65" customHeight="1">
      <c r="A2256" s="223">
        <v>45351</v>
      </c>
      <c r="B2256" s="224">
        <v>176800</v>
      </c>
      <c r="C2256" s="224">
        <v>334010</v>
      </c>
      <c r="D2256" s="224">
        <v>510810</v>
      </c>
      <c r="E2256" s="214"/>
      <c r="F2256" s="214"/>
      <c r="G2256" s="214"/>
      <c r="H2256" s="214"/>
      <c r="I2256" s="214"/>
      <c r="J2256" s="214"/>
      <c r="K2256" s="214"/>
      <c r="L2256" s="214"/>
      <c r="M2256" s="214"/>
      <c r="N2256" s="214"/>
      <c r="O2256" s="214"/>
      <c r="P2256" s="214"/>
      <c r="Q2256" s="214"/>
      <c r="R2256" s="214"/>
      <c r="S2256" s="214"/>
      <c r="T2256" s="214"/>
      <c r="U2256" s="214"/>
    </row>
    <row r="2257" ht="13.65" customHeight="1">
      <c r="A2257" s="223">
        <v>45352</v>
      </c>
      <c r="B2257" s="224">
        <v>178410</v>
      </c>
      <c r="C2257" s="224">
        <v>334960</v>
      </c>
      <c r="D2257" s="224">
        <v>513370</v>
      </c>
      <c r="E2257" s="214"/>
      <c r="F2257" s="214"/>
      <c r="G2257" s="214"/>
      <c r="H2257" s="214"/>
      <c r="I2257" s="214"/>
      <c r="J2257" s="214"/>
      <c r="K2257" s="214"/>
      <c r="L2257" s="214"/>
      <c r="M2257" s="214"/>
      <c r="N2257" s="214"/>
      <c r="O2257" s="214"/>
      <c r="P2257" s="214"/>
      <c r="Q2257" s="214"/>
      <c r="R2257" s="214"/>
      <c r="S2257" s="214"/>
      <c r="T2257" s="214"/>
      <c r="U2257" s="214"/>
    </row>
    <row r="2258" ht="13.65" customHeight="1">
      <c r="A2258" s="223">
        <v>45353</v>
      </c>
      <c r="B2258" s="224">
        <v>181520</v>
      </c>
      <c r="C2258" s="224">
        <v>335700</v>
      </c>
      <c r="D2258" s="224">
        <v>517220</v>
      </c>
      <c r="E2258" s="214"/>
      <c r="F2258" s="214"/>
      <c r="G2258" s="214"/>
      <c r="H2258" s="214"/>
      <c r="I2258" s="214"/>
      <c r="J2258" s="214"/>
      <c r="K2258" s="214"/>
      <c r="L2258" s="214"/>
      <c r="M2258" s="214"/>
      <c r="N2258" s="214"/>
      <c r="O2258" s="214"/>
      <c r="P2258" s="214"/>
      <c r="Q2258" s="214"/>
      <c r="R2258" s="214"/>
      <c r="S2258" s="214"/>
      <c r="T2258" s="214"/>
      <c r="U2258" s="214"/>
    </row>
    <row r="2259" ht="13.65" customHeight="1">
      <c r="A2259" s="223">
        <v>45354</v>
      </c>
      <c r="B2259" s="224">
        <v>183580</v>
      </c>
      <c r="C2259" s="224">
        <v>336240</v>
      </c>
      <c r="D2259" s="224">
        <v>519820</v>
      </c>
      <c r="E2259" s="214"/>
      <c r="F2259" s="214"/>
      <c r="G2259" s="214"/>
      <c r="H2259" s="214"/>
      <c r="I2259" s="214"/>
      <c r="J2259" s="214"/>
      <c r="K2259" s="214"/>
      <c r="L2259" s="214"/>
      <c r="M2259" s="214"/>
      <c r="N2259" s="214"/>
      <c r="O2259" s="214"/>
      <c r="P2259" s="214"/>
      <c r="Q2259" s="214"/>
      <c r="R2259" s="214"/>
      <c r="S2259" s="214"/>
      <c r="T2259" s="214"/>
      <c r="U2259" s="214"/>
    </row>
    <row r="2260" ht="13.65" customHeight="1">
      <c r="A2260" s="223">
        <v>45355</v>
      </c>
      <c r="B2260" s="224">
        <v>184040</v>
      </c>
      <c r="C2260" s="224">
        <v>336920</v>
      </c>
      <c r="D2260" s="224">
        <v>520960</v>
      </c>
      <c r="E2260" s="214"/>
      <c r="F2260" s="214"/>
      <c r="G2260" s="214"/>
      <c r="H2260" s="214"/>
      <c r="I2260" s="214"/>
      <c r="J2260" s="214"/>
      <c r="K2260" s="214"/>
      <c r="L2260" s="214"/>
      <c r="M2260" s="214"/>
      <c r="N2260" s="214"/>
      <c r="O2260" s="214"/>
      <c r="P2260" s="214"/>
      <c r="Q2260" s="214"/>
      <c r="R2260" s="214"/>
      <c r="S2260" s="214"/>
      <c r="T2260" s="214"/>
      <c r="U2260" s="214"/>
    </row>
    <row r="2261" ht="13.65" customHeight="1">
      <c r="A2261" s="223">
        <v>45356</v>
      </c>
      <c r="B2261" s="224">
        <v>183490</v>
      </c>
      <c r="C2261" s="224">
        <v>337190</v>
      </c>
      <c r="D2261" s="224">
        <v>520680</v>
      </c>
      <c r="E2261" s="214"/>
      <c r="F2261" s="214"/>
      <c r="G2261" s="214"/>
      <c r="H2261" s="214"/>
      <c r="I2261" s="214"/>
      <c r="J2261" s="214"/>
      <c r="K2261" s="214"/>
      <c r="L2261" s="214"/>
      <c r="M2261" s="214"/>
      <c r="N2261" s="214"/>
      <c r="O2261" s="214"/>
      <c r="P2261" s="214"/>
      <c r="Q2261" s="214"/>
      <c r="R2261" s="214"/>
      <c r="S2261" s="214"/>
      <c r="T2261" s="214"/>
      <c r="U2261" s="214"/>
    </row>
    <row r="2262" ht="13.65" customHeight="1">
      <c r="A2262" s="223">
        <v>45357</v>
      </c>
      <c r="B2262" s="224">
        <v>182700</v>
      </c>
      <c r="C2262" s="224">
        <v>337260</v>
      </c>
      <c r="D2262" s="224">
        <v>519960</v>
      </c>
      <c r="E2262" s="214"/>
      <c r="F2262" s="214"/>
      <c r="G2262" s="214"/>
      <c r="H2262" s="214"/>
      <c r="I2262" s="214"/>
      <c r="J2262" s="214"/>
      <c r="K2262" s="214"/>
      <c r="L2262" s="214"/>
      <c r="M2262" s="214"/>
      <c r="N2262" s="214"/>
      <c r="O2262" s="214"/>
      <c r="P2262" s="214"/>
      <c r="Q2262" s="214"/>
      <c r="R2262" s="214"/>
      <c r="S2262" s="214"/>
      <c r="T2262" s="214"/>
      <c r="U2262" s="214"/>
    </row>
    <row r="2263" ht="13.65" customHeight="1">
      <c r="A2263" s="223">
        <v>45358</v>
      </c>
      <c r="B2263" s="224">
        <v>182020</v>
      </c>
      <c r="C2263" s="224">
        <v>337320</v>
      </c>
      <c r="D2263" s="224">
        <v>519340</v>
      </c>
      <c r="E2263" s="214"/>
      <c r="F2263" s="214"/>
      <c r="G2263" s="214"/>
      <c r="H2263" s="214"/>
      <c r="I2263" s="214"/>
      <c r="J2263" s="214"/>
      <c r="K2263" s="214"/>
      <c r="L2263" s="214"/>
      <c r="M2263" s="214"/>
      <c r="N2263" s="214"/>
      <c r="O2263" s="214"/>
      <c r="P2263" s="214"/>
      <c r="Q2263" s="214"/>
      <c r="R2263" s="214"/>
      <c r="S2263" s="214"/>
      <c r="T2263" s="214"/>
      <c r="U2263" s="214"/>
    </row>
    <row r="2264" ht="13.65" customHeight="1">
      <c r="A2264" s="223">
        <v>45359</v>
      </c>
      <c r="B2264" s="224">
        <v>181290</v>
      </c>
      <c r="C2264" s="224">
        <v>337390</v>
      </c>
      <c r="D2264" s="224">
        <v>518680</v>
      </c>
      <c r="E2264" s="214"/>
      <c r="F2264" s="214"/>
      <c r="G2264" s="214"/>
      <c r="H2264" s="214"/>
      <c r="I2264" s="214"/>
      <c r="J2264" s="214"/>
      <c r="K2264" s="214"/>
      <c r="L2264" s="214"/>
      <c r="M2264" s="214"/>
      <c r="N2264" s="214"/>
      <c r="O2264" s="214"/>
      <c r="P2264" s="214"/>
      <c r="Q2264" s="214"/>
      <c r="R2264" s="214"/>
      <c r="S2264" s="214"/>
      <c r="T2264" s="214"/>
      <c r="U2264" s="214"/>
    </row>
    <row r="2265" ht="13.65" customHeight="1">
      <c r="A2265" s="223">
        <v>45360</v>
      </c>
      <c r="B2265" s="224">
        <v>180450</v>
      </c>
      <c r="C2265" s="224">
        <v>337460</v>
      </c>
      <c r="D2265" s="224">
        <v>517910</v>
      </c>
      <c r="E2265" s="214"/>
      <c r="F2265" s="214"/>
      <c r="G2265" s="214"/>
      <c r="H2265" s="214"/>
      <c r="I2265" s="214"/>
      <c r="J2265" s="214"/>
      <c r="K2265" s="214"/>
      <c r="L2265" s="214"/>
      <c r="M2265" s="214"/>
      <c r="N2265" s="214"/>
      <c r="O2265" s="214"/>
      <c r="P2265" s="214"/>
      <c r="Q2265" s="214"/>
      <c r="R2265" s="214"/>
      <c r="S2265" s="214"/>
      <c r="T2265" s="214"/>
      <c r="U2265" s="214"/>
    </row>
    <row r="2266" ht="13.65" customHeight="1">
      <c r="A2266" s="223">
        <v>45361</v>
      </c>
      <c r="B2266" s="224">
        <v>179400</v>
      </c>
      <c r="C2266" s="224">
        <v>337530</v>
      </c>
      <c r="D2266" s="224">
        <v>516930</v>
      </c>
      <c r="E2266" s="214"/>
      <c r="F2266" s="214"/>
      <c r="G2266" s="214"/>
      <c r="H2266" s="214"/>
      <c r="I2266" s="214"/>
      <c r="J2266" s="214"/>
      <c r="K2266" s="214"/>
      <c r="L2266" s="214"/>
      <c r="M2266" s="214"/>
      <c r="N2266" s="214"/>
      <c r="O2266" s="214"/>
      <c r="P2266" s="214"/>
      <c r="Q2266" s="214"/>
      <c r="R2266" s="214"/>
      <c r="S2266" s="214"/>
      <c r="T2266" s="214"/>
      <c r="U2266" s="214"/>
    </row>
    <row r="2267" ht="13.65" customHeight="1">
      <c r="A2267" s="223">
        <v>45362</v>
      </c>
      <c r="B2267" s="224">
        <v>178210</v>
      </c>
      <c r="C2267" s="224">
        <v>337660</v>
      </c>
      <c r="D2267" s="224">
        <v>515870</v>
      </c>
      <c r="E2267" s="214"/>
      <c r="F2267" s="214"/>
      <c r="G2267" s="214"/>
      <c r="H2267" s="214"/>
      <c r="I2267" s="214"/>
      <c r="J2267" s="214"/>
      <c r="K2267" s="214"/>
      <c r="L2267" s="214"/>
      <c r="M2267" s="214"/>
      <c r="N2267" s="214"/>
      <c r="O2267" s="214"/>
      <c r="P2267" s="214"/>
      <c r="Q2267" s="214"/>
      <c r="R2267" s="214"/>
      <c r="S2267" s="214"/>
      <c r="T2267" s="214"/>
      <c r="U2267" s="214"/>
    </row>
    <row r="2268" ht="13.65" customHeight="1">
      <c r="A2268" s="223">
        <v>45363</v>
      </c>
      <c r="B2268" s="224">
        <v>177090</v>
      </c>
      <c r="C2268" s="224">
        <v>337660</v>
      </c>
      <c r="D2268" s="224">
        <v>514750</v>
      </c>
      <c r="E2268" s="214"/>
      <c r="F2268" s="214"/>
      <c r="G2268" s="214"/>
      <c r="H2268" s="214"/>
      <c r="I2268" s="214"/>
      <c r="J2268" s="214"/>
      <c r="K2268" s="214"/>
      <c r="L2268" s="214"/>
      <c r="M2268" s="214"/>
      <c r="N2268" s="214"/>
      <c r="O2268" s="214"/>
      <c r="P2268" s="214"/>
      <c r="Q2268" s="214"/>
      <c r="R2268" s="214"/>
      <c r="S2268" s="214"/>
      <c r="T2268" s="214"/>
      <c r="U2268" s="214"/>
    </row>
    <row r="2269" ht="13.65" customHeight="1">
      <c r="A2269" s="223">
        <v>45364</v>
      </c>
      <c r="B2269" s="224">
        <v>176010</v>
      </c>
      <c r="C2269" s="224">
        <v>337790</v>
      </c>
      <c r="D2269" s="224">
        <v>513800</v>
      </c>
      <c r="E2269" s="214"/>
      <c r="F2269" s="214"/>
      <c r="G2269" s="214"/>
      <c r="H2269" s="214"/>
      <c r="I2269" s="214"/>
      <c r="J2269" s="214"/>
      <c r="K2269" s="214"/>
      <c r="L2269" s="214"/>
      <c r="M2269" s="214"/>
      <c r="N2269" s="214"/>
      <c r="O2269" s="214"/>
      <c r="P2269" s="214"/>
      <c r="Q2269" s="214"/>
      <c r="R2269" s="214"/>
      <c r="S2269" s="214"/>
      <c r="T2269" s="214"/>
      <c r="U2269" s="214"/>
    </row>
    <row r="2270" ht="13.65" customHeight="1">
      <c r="A2270" s="223">
        <v>45365</v>
      </c>
      <c r="B2270" s="224">
        <v>174860</v>
      </c>
      <c r="C2270" s="224">
        <v>337790</v>
      </c>
      <c r="D2270" s="224">
        <v>512650</v>
      </c>
      <c r="E2270" s="214"/>
      <c r="F2270" s="214"/>
      <c r="G2270" s="214"/>
      <c r="H2270" s="214"/>
      <c r="I2270" s="214"/>
      <c r="J2270" s="214"/>
      <c r="K2270" s="214"/>
      <c r="L2270" s="214"/>
      <c r="M2270" s="214"/>
      <c r="N2270" s="214"/>
      <c r="O2270" s="214"/>
      <c r="P2270" s="214"/>
      <c r="Q2270" s="214"/>
      <c r="R2270" s="214"/>
      <c r="S2270" s="214"/>
      <c r="T2270" s="214"/>
      <c r="U2270" s="214"/>
    </row>
    <row r="2271" ht="13.65" customHeight="1">
      <c r="A2271" s="223">
        <v>45366</v>
      </c>
      <c r="B2271" s="224">
        <v>174620</v>
      </c>
      <c r="C2271" s="224">
        <v>337180</v>
      </c>
      <c r="D2271" s="224">
        <v>511800</v>
      </c>
      <c r="E2271" s="214"/>
      <c r="F2271" s="214"/>
      <c r="G2271" s="214"/>
      <c r="H2271" s="214"/>
      <c r="I2271" s="214"/>
      <c r="J2271" s="214"/>
      <c r="K2271" s="214"/>
      <c r="L2271" s="214"/>
      <c r="M2271" s="214"/>
      <c r="N2271" s="214"/>
      <c r="O2271" s="214"/>
      <c r="P2271" s="214"/>
      <c r="Q2271" s="214"/>
      <c r="R2271" s="214"/>
      <c r="S2271" s="214"/>
      <c r="T2271" s="214"/>
      <c r="U2271" s="214"/>
    </row>
    <row r="2272" ht="13.65" customHeight="1">
      <c r="A2272" s="223">
        <v>45367</v>
      </c>
      <c r="B2272" s="224">
        <v>174060</v>
      </c>
      <c r="C2272" s="224">
        <v>336310</v>
      </c>
      <c r="D2272" s="224">
        <v>510370</v>
      </c>
      <c r="E2272" s="214"/>
      <c r="F2272" s="214"/>
      <c r="G2272" s="214"/>
      <c r="H2272" s="214"/>
      <c r="I2272" s="214"/>
      <c r="J2272" s="214"/>
      <c r="K2272" s="214"/>
      <c r="L2272" s="214"/>
      <c r="M2272" s="214"/>
      <c r="N2272" s="214"/>
      <c r="O2272" s="214"/>
      <c r="P2272" s="214"/>
      <c r="Q2272" s="214"/>
      <c r="R2272" s="214"/>
      <c r="S2272" s="214"/>
      <c r="T2272" s="214"/>
      <c r="U2272" s="214"/>
    </row>
    <row r="2273" ht="13.65" customHeight="1">
      <c r="A2273" s="223">
        <v>45368</v>
      </c>
      <c r="B2273" s="224">
        <v>173500</v>
      </c>
      <c r="C2273" s="224">
        <v>336040</v>
      </c>
      <c r="D2273" s="224">
        <v>509540</v>
      </c>
      <c r="E2273" s="214"/>
      <c r="F2273" s="214"/>
      <c r="G2273" s="214"/>
      <c r="H2273" s="214"/>
      <c r="I2273" s="214"/>
      <c r="J2273" s="214"/>
      <c r="K2273" s="214"/>
      <c r="L2273" s="214"/>
      <c r="M2273" s="214"/>
      <c r="N2273" s="214"/>
      <c r="O2273" s="214"/>
      <c r="P2273" s="214"/>
      <c r="Q2273" s="214"/>
      <c r="R2273" s="214"/>
      <c r="S2273" s="214"/>
      <c r="T2273" s="214"/>
      <c r="U2273" s="214"/>
    </row>
    <row r="2274" ht="13.65" customHeight="1">
      <c r="A2274" s="223">
        <v>45369</v>
      </c>
      <c r="B2274" s="224">
        <v>173200</v>
      </c>
      <c r="C2274" s="224">
        <v>335700</v>
      </c>
      <c r="D2274" s="224">
        <v>508900</v>
      </c>
      <c r="E2274" s="214"/>
      <c r="F2274" s="214"/>
      <c r="G2274" s="214"/>
      <c r="H2274" s="214"/>
      <c r="I2274" s="214"/>
      <c r="J2274" s="214"/>
      <c r="K2274" s="214"/>
      <c r="L2274" s="214"/>
      <c r="M2274" s="214"/>
      <c r="N2274" s="214"/>
      <c r="O2274" s="214"/>
      <c r="P2274" s="214"/>
      <c r="Q2274" s="214"/>
      <c r="R2274" s="214"/>
      <c r="S2274" s="214"/>
      <c r="T2274" s="214"/>
      <c r="U2274" s="214"/>
    </row>
    <row r="2275" ht="13.65" customHeight="1">
      <c r="A2275" s="223">
        <v>45370</v>
      </c>
      <c r="B2275" s="224">
        <v>172920</v>
      </c>
      <c r="C2275" s="224">
        <v>335960</v>
      </c>
      <c r="D2275" s="224">
        <v>508880</v>
      </c>
      <c r="E2275" s="214"/>
      <c r="F2275" s="214"/>
      <c r="G2275" s="214"/>
      <c r="H2275" s="214"/>
      <c r="I2275" s="214"/>
      <c r="J2275" s="214"/>
      <c r="K2275" s="214"/>
      <c r="L2275" s="214"/>
      <c r="M2275" s="214"/>
      <c r="N2275" s="214"/>
      <c r="O2275" s="214"/>
      <c r="P2275" s="214"/>
      <c r="Q2275" s="214"/>
      <c r="R2275" s="214"/>
      <c r="S2275" s="214"/>
      <c r="T2275" s="214"/>
      <c r="U2275" s="214"/>
    </row>
    <row r="2276" ht="13.65" customHeight="1">
      <c r="A2276" s="223">
        <v>45371</v>
      </c>
      <c r="B2276" s="224">
        <v>172740</v>
      </c>
      <c r="C2276" s="224">
        <v>336610</v>
      </c>
      <c r="D2276" s="224">
        <v>509350</v>
      </c>
      <c r="E2276" s="214"/>
      <c r="F2276" s="214"/>
      <c r="G2276" s="214"/>
      <c r="H2276" s="214"/>
      <c r="I2276" s="214"/>
      <c r="J2276" s="214"/>
      <c r="K2276" s="214"/>
      <c r="L2276" s="214"/>
      <c r="M2276" s="214"/>
      <c r="N2276" s="214"/>
      <c r="O2276" s="214"/>
      <c r="P2276" s="214"/>
      <c r="Q2276" s="214"/>
      <c r="R2276" s="214"/>
      <c r="S2276" s="214"/>
      <c r="T2276" s="214"/>
      <c r="U2276" s="214"/>
    </row>
    <row r="2277" ht="13.65" customHeight="1">
      <c r="A2277" s="223">
        <v>45372</v>
      </c>
      <c r="B2277" s="224">
        <v>172700</v>
      </c>
      <c r="C2277" s="224">
        <v>337390</v>
      </c>
      <c r="D2277" s="224">
        <v>510090</v>
      </c>
      <c r="E2277" s="214"/>
      <c r="F2277" s="214"/>
      <c r="G2277" s="214"/>
      <c r="H2277" s="214"/>
      <c r="I2277" s="214"/>
      <c r="J2277" s="214"/>
      <c r="K2277" s="214"/>
      <c r="L2277" s="214"/>
      <c r="M2277" s="214"/>
      <c r="N2277" s="214"/>
      <c r="O2277" s="214"/>
      <c r="P2277" s="214"/>
      <c r="Q2277" s="214"/>
      <c r="R2277" s="214"/>
      <c r="S2277" s="214"/>
      <c r="T2277" s="214"/>
      <c r="U2277" s="214"/>
    </row>
    <row r="2278" ht="13.65" customHeight="1">
      <c r="A2278" s="223">
        <v>45373</v>
      </c>
      <c r="B2278" s="224">
        <v>172860</v>
      </c>
      <c r="C2278" s="224">
        <v>338110</v>
      </c>
      <c r="D2278" s="224">
        <v>510970</v>
      </c>
      <c r="E2278" s="214"/>
      <c r="F2278" s="214"/>
      <c r="G2278" s="214"/>
      <c r="H2278" s="214"/>
      <c r="I2278" s="214"/>
      <c r="J2278" s="214"/>
      <c r="K2278" s="214"/>
      <c r="L2278" s="214"/>
      <c r="M2278" s="214"/>
      <c r="N2278" s="214"/>
      <c r="O2278" s="214"/>
      <c r="P2278" s="214"/>
      <c r="Q2278" s="214"/>
      <c r="R2278" s="214"/>
      <c r="S2278" s="214"/>
      <c r="T2278" s="214"/>
      <c r="U2278" s="214"/>
    </row>
    <row r="2279" ht="13.65" customHeight="1">
      <c r="A2279" s="223">
        <v>45374</v>
      </c>
      <c r="B2279" s="224">
        <v>173880</v>
      </c>
      <c r="C2279" s="224">
        <v>338560</v>
      </c>
      <c r="D2279" s="224">
        <v>512440</v>
      </c>
      <c r="E2279" s="214"/>
      <c r="F2279" s="214"/>
      <c r="G2279" s="214"/>
      <c r="H2279" s="214"/>
      <c r="I2279" s="214"/>
      <c r="J2279" s="214"/>
      <c r="K2279" s="214"/>
      <c r="L2279" s="214"/>
      <c r="M2279" s="214"/>
      <c r="N2279" s="214"/>
      <c r="O2279" s="214"/>
      <c r="P2279" s="214"/>
      <c r="Q2279" s="214"/>
      <c r="R2279" s="214"/>
      <c r="S2279" s="214"/>
      <c r="T2279" s="214"/>
      <c r="U2279" s="214"/>
    </row>
    <row r="2280" ht="13.65" customHeight="1">
      <c r="A2280" s="223">
        <v>45375</v>
      </c>
      <c r="B2280" s="224">
        <v>175170</v>
      </c>
      <c r="C2280" s="224">
        <v>339420</v>
      </c>
      <c r="D2280" s="224">
        <v>514590</v>
      </c>
      <c r="E2280" s="214"/>
      <c r="F2280" s="214"/>
      <c r="G2280" s="214"/>
      <c r="H2280" s="214"/>
      <c r="I2280" s="214"/>
      <c r="J2280" s="214"/>
      <c r="K2280" s="214"/>
      <c r="L2280" s="214"/>
      <c r="M2280" s="214"/>
      <c r="N2280" s="214"/>
      <c r="O2280" s="214"/>
      <c r="P2280" s="214"/>
      <c r="Q2280" s="214"/>
      <c r="R2280" s="214"/>
      <c r="S2280" s="214"/>
      <c r="T2280" s="214"/>
      <c r="U2280" s="214"/>
    </row>
    <row r="2281" ht="13.65" customHeight="1">
      <c r="A2281" s="223">
        <v>45376</v>
      </c>
      <c r="B2281" s="224">
        <v>175730</v>
      </c>
      <c r="C2281" s="224">
        <v>339390</v>
      </c>
      <c r="D2281" s="224">
        <v>515120</v>
      </c>
      <c r="E2281" s="214"/>
      <c r="F2281" s="214"/>
      <c r="G2281" s="214"/>
      <c r="H2281" s="214"/>
      <c r="I2281" s="214"/>
      <c r="J2281" s="214"/>
      <c r="K2281" s="214"/>
      <c r="L2281" s="214"/>
      <c r="M2281" s="214"/>
      <c r="N2281" s="214"/>
      <c r="O2281" s="214"/>
      <c r="P2281" s="214"/>
      <c r="Q2281" s="214"/>
      <c r="R2281" s="214"/>
      <c r="S2281" s="214"/>
      <c r="T2281" s="214"/>
      <c r="U2281" s="214"/>
    </row>
    <row r="2282" ht="13.65" customHeight="1">
      <c r="A2282" s="223">
        <v>45377</v>
      </c>
      <c r="B2282" s="224">
        <v>176010</v>
      </c>
      <c r="C2282" s="224">
        <v>340180</v>
      </c>
      <c r="D2282" s="224">
        <v>516190</v>
      </c>
      <c r="E2282" s="214"/>
      <c r="F2282" s="214"/>
      <c r="G2282" s="214"/>
      <c r="H2282" s="214"/>
      <c r="I2282" s="214"/>
      <c r="J2282" s="214"/>
      <c r="K2282" s="214"/>
      <c r="L2282" s="214"/>
      <c r="M2282" s="214"/>
      <c r="N2282" s="214"/>
      <c r="O2282" s="214"/>
      <c r="P2282" s="214"/>
      <c r="Q2282" s="214"/>
      <c r="R2282" s="214"/>
      <c r="S2282" s="214"/>
      <c r="T2282" s="214"/>
      <c r="U2282" s="214"/>
    </row>
    <row r="2283" ht="13.65" customHeight="1">
      <c r="A2283" s="223">
        <v>45378</v>
      </c>
      <c r="B2283" s="224">
        <v>176050</v>
      </c>
      <c r="C2283" s="224">
        <v>341110</v>
      </c>
      <c r="D2283" s="224">
        <v>517160</v>
      </c>
      <c r="E2283" s="214"/>
      <c r="F2283" s="214"/>
      <c r="G2283" s="214"/>
      <c r="H2283" s="214"/>
      <c r="I2283" s="214"/>
      <c r="J2283" s="214"/>
      <c r="K2283" s="214"/>
      <c r="L2283" s="214"/>
      <c r="M2283" s="214"/>
      <c r="N2283" s="214"/>
      <c r="O2283" s="214"/>
      <c r="P2283" s="214"/>
      <c r="Q2283" s="214"/>
      <c r="R2283" s="214"/>
      <c r="S2283" s="214"/>
      <c r="T2283" s="214"/>
      <c r="U2283" s="214"/>
    </row>
    <row r="2284" ht="13.65" customHeight="1">
      <c r="A2284" s="223">
        <v>45379</v>
      </c>
      <c r="B2284" s="224">
        <v>176440</v>
      </c>
      <c r="C2284" s="224">
        <v>342110</v>
      </c>
      <c r="D2284" s="224">
        <v>518550</v>
      </c>
      <c r="E2284" s="214"/>
      <c r="F2284" s="214"/>
      <c r="G2284" s="214"/>
      <c r="H2284" s="214"/>
      <c r="I2284" s="214"/>
      <c r="J2284" s="214"/>
      <c r="K2284" s="214"/>
      <c r="L2284" s="214"/>
      <c r="M2284" s="214"/>
      <c r="N2284" s="214"/>
      <c r="O2284" s="214"/>
      <c r="P2284" s="214"/>
      <c r="Q2284" s="214"/>
      <c r="R2284" s="214"/>
      <c r="S2284" s="214"/>
      <c r="T2284" s="214"/>
      <c r="U2284" s="214"/>
    </row>
    <row r="2285" ht="13.65" customHeight="1">
      <c r="A2285" s="223">
        <v>45380</v>
      </c>
      <c r="B2285" s="224">
        <v>176900</v>
      </c>
      <c r="C2285" s="224">
        <v>343510</v>
      </c>
      <c r="D2285" s="224">
        <v>520410</v>
      </c>
      <c r="E2285" s="214"/>
      <c r="F2285" s="214"/>
      <c r="G2285" s="214"/>
      <c r="H2285" s="214"/>
      <c r="I2285" s="214"/>
      <c r="J2285" s="214"/>
      <c r="K2285" s="214"/>
      <c r="L2285" s="214"/>
      <c r="M2285" s="214"/>
      <c r="N2285" s="214"/>
      <c r="O2285" s="214"/>
      <c r="P2285" s="214"/>
      <c r="Q2285" s="214"/>
      <c r="R2285" s="214"/>
      <c r="S2285" s="214"/>
      <c r="T2285" s="214"/>
      <c r="U2285" s="214"/>
    </row>
    <row r="2286" ht="13.65" customHeight="1">
      <c r="A2286" s="223">
        <v>45381</v>
      </c>
      <c r="B2286" s="224">
        <v>177330</v>
      </c>
      <c r="C2286" s="224">
        <v>344310</v>
      </c>
      <c r="D2286" s="224">
        <v>521640</v>
      </c>
      <c r="E2286" s="214"/>
      <c r="F2286" s="214"/>
      <c r="G2286" s="214"/>
      <c r="H2286" s="214"/>
      <c r="I2286" s="214"/>
      <c r="J2286" s="214"/>
      <c r="K2286" s="214"/>
      <c r="L2286" s="214"/>
      <c r="M2286" s="214"/>
      <c r="N2286" s="214"/>
      <c r="O2286" s="214"/>
      <c r="P2286" s="214"/>
      <c r="Q2286" s="214"/>
      <c r="R2286" s="214"/>
      <c r="S2286" s="214"/>
      <c r="T2286" s="214"/>
      <c r="U2286" s="214"/>
    </row>
    <row r="2287" ht="13.65" customHeight="1">
      <c r="A2287" s="223">
        <v>45382</v>
      </c>
      <c r="B2287" s="224">
        <v>177390</v>
      </c>
      <c r="C2287" s="224">
        <v>345440</v>
      </c>
      <c r="D2287" s="224">
        <v>522830</v>
      </c>
      <c r="E2287" s="214"/>
      <c r="F2287" s="214"/>
      <c r="G2287" s="214"/>
      <c r="H2287" s="214"/>
      <c r="I2287" s="214"/>
      <c r="J2287" s="214"/>
      <c r="K2287" s="214"/>
      <c r="L2287" s="214"/>
      <c r="M2287" s="214"/>
      <c r="N2287" s="214"/>
      <c r="O2287" s="214"/>
      <c r="P2287" s="214"/>
      <c r="Q2287" s="214"/>
      <c r="R2287" s="214"/>
      <c r="S2287" s="214"/>
      <c r="T2287" s="214"/>
      <c r="U2287" s="214"/>
    </row>
    <row r="2288" ht="13.65" customHeight="1">
      <c r="A2288" s="223">
        <v>45383</v>
      </c>
      <c r="B2288" s="224">
        <v>177370</v>
      </c>
      <c r="C2288" s="224">
        <v>346650</v>
      </c>
      <c r="D2288" s="224">
        <v>524020</v>
      </c>
      <c r="E2288" s="214"/>
      <c r="F2288" s="214"/>
      <c r="G2288" s="214"/>
      <c r="H2288" s="214"/>
      <c r="I2288" s="214"/>
      <c r="J2288" s="214"/>
      <c r="K2288" s="214"/>
      <c r="L2288" s="214"/>
      <c r="M2288" s="214"/>
      <c r="N2288" s="214"/>
      <c r="O2288" s="214"/>
      <c r="P2288" s="214"/>
      <c r="Q2288" s="214"/>
      <c r="R2288" s="214"/>
      <c r="S2288" s="214"/>
      <c r="T2288" s="214"/>
      <c r="U2288" s="214"/>
    </row>
    <row r="2289" ht="13.65" customHeight="1">
      <c r="A2289" s="223">
        <v>45384</v>
      </c>
      <c r="B2289" s="224">
        <v>177350</v>
      </c>
      <c r="C2289" s="224">
        <v>348140</v>
      </c>
      <c r="D2289" s="224">
        <v>525490</v>
      </c>
      <c r="E2289" s="214"/>
      <c r="F2289" s="214"/>
      <c r="G2289" s="214"/>
      <c r="H2289" s="214"/>
      <c r="I2289" s="214"/>
      <c r="J2289" s="214"/>
      <c r="K2289" s="214"/>
      <c r="L2289" s="214"/>
      <c r="M2289" s="214"/>
      <c r="N2289" s="214"/>
      <c r="O2289" s="214"/>
      <c r="P2289" s="214"/>
      <c r="Q2289" s="214"/>
      <c r="R2289" s="214"/>
      <c r="S2289" s="214"/>
      <c r="T2289" s="214"/>
      <c r="U2289" s="214"/>
    </row>
    <row r="2290" ht="13.65" customHeight="1">
      <c r="A2290" s="223">
        <v>45385</v>
      </c>
      <c r="B2290" s="224">
        <v>177250</v>
      </c>
      <c r="C2290" s="224">
        <v>349080</v>
      </c>
      <c r="D2290" s="224">
        <v>526330</v>
      </c>
      <c r="E2290" s="214"/>
      <c r="F2290" s="214"/>
      <c r="G2290" s="214"/>
      <c r="H2290" s="214"/>
      <c r="I2290" s="214"/>
      <c r="J2290" s="214"/>
      <c r="K2290" s="214"/>
      <c r="L2290" s="214"/>
      <c r="M2290" s="214"/>
      <c r="N2290" s="214"/>
      <c r="O2290" s="214"/>
      <c r="P2290" s="214"/>
      <c r="Q2290" s="214"/>
      <c r="R2290" s="214"/>
      <c r="S2290" s="214"/>
      <c r="T2290" s="214"/>
      <c r="U2290" s="214"/>
    </row>
    <row r="2291" ht="13.65" customHeight="1">
      <c r="A2291" s="223">
        <v>45386</v>
      </c>
      <c r="B2291" s="224">
        <v>176800</v>
      </c>
      <c r="C2291" s="224">
        <v>351460</v>
      </c>
      <c r="D2291" s="224">
        <v>528260</v>
      </c>
      <c r="E2291" s="214"/>
      <c r="F2291" s="214"/>
      <c r="G2291" s="214"/>
      <c r="H2291" s="214"/>
      <c r="I2291" s="214"/>
      <c r="J2291" s="214"/>
      <c r="K2291" s="214"/>
      <c r="L2291" s="214"/>
      <c r="M2291" s="214"/>
      <c r="N2291" s="214"/>
      <c r="O2291" s="214"/>
      <c r="P2291" s="214"/>
      <c r="Q2291" s="214"/>
      <c r="R2291" s="214"/>
      <c r="S2291" s="214"/>
      <c r="T2291" s="214"/>
      <c r="U2291" s="214"/>
    </row>
    <row r="2292" ht="13.65" customHeight="1">
      <c r="A2292" s="223">
        <v>45387</v>
      </c>
      <c r="B2292" s="224">
        <v>176500</v>
      </c>
      <c r="C2292" s="224">
        <v>353500</v>
      </c>
      <c r="D2292" s="224">
        <v>530000</v>
      </c>
      <c r="E2292" s="214"/>
      <c r="F2292" s="214"/>
      <c r="G2292" s="214"/>
      <c r="H2292" s="214"/>
      <c r="I2292" s="214"/>
      <c r="J2292" s="214"/>
      <c r="K2292" s="214"/>
      <c r="L2292" s="214"/>
      <c r="M2292" s="214"/>
      <c r="N2292" s="214"/>
      <c r="O2292" s="214"/>
      <c r="P2292" s="214"/>
      <c r="Q2292" s="214"/>
      <c r="R2292" s="214"/>
      <c r="S2292" s="214"/>
      <c r="T2292" s="214"/>
      <c r="U2292" s="214"/>
    </row>
    <row r="2293" ht="13.65" customHeight="1">
      <c r="A2293" s="223">
        <v>45388</v>
      </c>
      <c r="B2293" s="224">
        <v>176260</v>
      </c>
      <c r="C2293" s="224">
        <v>354660</v>
      </c>
      <c r="D2293" s="224">
        <v>530920</v>
      </c>
      <c r="E2293" s="214"/>
      <c r="F2293" s="214"/>
      <c r="G2293" s="214"/>
      <c r="H2293" s="214"/>
      <c r="I2293" s="214"/>
      <c r="J2293" s="214"/>
      <c r="K2293" s="214"/>
      <c r="L2293" s="214"/>
      <c r="M2293" s="214"/>
      <c r="N2293" s="214"/>
      <c r="O2293" s="214"/>
      <c r="P2293" s="214"/>
      <c r="Q2293" s="214"/>
      <c r="R2293" s="214"/>
      <c r="S2293" s="214"/>
      <c r="T2293" s="214"/>
      <c r="U2293" s="214"/>
    </row>
    <row r="2294" ht="13.65" customHeight="1">
      <c r="A2294" s="223">
        <v>45389</v>
      </c>
      <c r="B2294" s="224">
        <v>175850</v>
      </c>
      <c r="C2294" s="224">
        <v>355950</v>
      </c>
      <c r="D2294" s="224">
        <v>531800</v>
      </c>
      <c r="E2294" s="214"/>
      <c r="F2294" s="214"/>
      <c r="G2294" s="214"/>
      <c r="H2294" s="214"/>
      <c r="I2294" s="214"/>
      <c r="J2294" s="214"/>
      <c r="K2294" s="214"/>
      <c r="L2294" s="214"/>
      <c r="M2294" s="214"/>
      <c r="N2294" s="214"/>
      <c r="O2294" s="214"/>
      <c r="P2294" s="214"/>
      <c r="Q2294" s="214"/>
      <c r="R2294" s="214"/>
      <c r="S2294" s="214"/>
      <c r="T2294" s="214"/>
      <c r="U2294" s="214"/>
    </row>
    <row r="2295" ht="13.65" customHeight="1">
      <c r="A2295" s="223">
        <v>45390</v>
      </c>
      <c r="B2295" s="224">
        <v>175730</v>
      </c>
      <c r="C2295" s="224">
        <v>357660</v>
      </c>
      <c r="D2295" s="224">
        <v>533390</v>
      </c>
      <c r="E2295" s="214"/>
      <c r="F2295" s="214"/>
      <c r="G2295" s="214"/>
      <c r="H2295" s="214"/>
      <c r="I2295" s="214"/>
      <c r="J2295" s="214"/>
      <c r="K2295" s="214"/>
      <c r="L2295" s="214"/>
      <c r="M2295" s="214"/>
      <c r="N2295" s="214"/>
      <c r="O2295" s="214"/>
      <c r="P2295" s="214"/>
      <c r="Q2295" s="214"/>
      <c r="R2295" s="214"/>
      <c r="S2295" s="214"/>
      <c r="T2295" s="214"/>
      <c r="U2295" s="214"/>
    </row>
    <row r="2296" ht="13.65" customHeight="1">
      <c r="A2296" s="223">
        <v>45391</v>
      </c>
      <c r="B2296" s="224">
        <v>175370</v>
      </c>
      <c r="C2296" s="224">
        <v>358880</v>
      </c>
      <c r="D2296" s="224">
        <v>534250</v>
      </c>
      <c r="E2296" s="214"/>
      <c r="F2296" s="214"/>
      <c r="G2296" s="214"/>
      <c r="H2296" s="214"/>
      <c r="I2296" s="214"/>
      <c r="J2296" s="214"/>
      <c r="K2296" s="214"/>
      <c r="L2296" s="214"/>
      <c r="M2296" s="214"/>
      <c r="N2296" s="214"/>
      <c r="O2296" s="214"/>
      <c r="P2296" s="214"/>
      <c r="Q2296" s="214"/>
      <c r="R2296" s="214"/>
      <c r="S2296" s="214"/>
      <c r="T2296" s="214"/>
      <c r="U2296" s="214"/>
    </row>
    <row r="2297" ht="13.65" customHeight="1">
      <c r="A2297" s="223">
        <v>45392</v>
      </c>
      <c r="B2297" s="224">
        <v>174320</v>
      </c>
      <c r="C2297" s="224">
        <v>360670</v>
      </c>
      <c r="D2297" s="224">
        <v>534990</v>
      </c>
      <c r="E2297" s="214"/>
      <c r="F2297" s="214"/>
      <c r="G2297" s="214"/>
      <c r="H2297" s="214"/>
      <c r="I2297" s="214"/>
      <c r="J2297" s="214"/>
      <c r="K2297" s="214"/>
      <c r="L2297" s="214"/>
      <c r="M2297" s="214"/>
      <c r="N2297" s="214"/>
      <c r="O2297" s="214"/>
      <c r="P2297" s="214"/>
      <c r="Q2297" s="214"/>
      <c r="R2297" s="214"/>
      <c r="S2297" s="214"/>
      <c r="T2297" s="214"/>
      <c r="U2297" s="214"/>
    </row>
    <row r="2298" ht="13.65" customHeight="1">
      <c r="A2298" s="223">
        <v>45393</v>
      </c>
      <c r="B2298" s="224">
        <v>173380</v>
      </c>
      <c r="C2298" s="224">
        <v>362610</v>
      </c>
      <c r="D2298" s="224">
        <v>535990</v>
      </c>
      <c r="E2298" s="214"/>
      <c r="F2298" s="214"/>
      <c r="G2298" s="214"/>
      <c r="H2298" s="214"/>
      <c r="I2298" s="214"/>
      <c r="J2298" s="214"/>
      <c r="K2298" s="214"/>
      <c r="L2298" s="214"/>
      <c r="M2298" s="214"/>
      <c r="N2298" s="214"/>
      <c r="O2298" s="214"/>
      <c r="P2298" s="214"/>
      <c r="Q2298" s="214"/>
      <c r="R2298" s="214"/>
      <c r="S2298" s="214"/>
      <c r="T2298" s="214"/>
      <c r="U2298" s="214"/>
    </row>
    <row r="2299" ht="13.65" customHeight="1">
      <c r="A2299" s="223">
        <v>45394</v>
      </c>
      <c r="B2299" s="224">
        <v>172560</v>
      </c>
      <c r="C2299" s="224">
        <v>364540</v>
      </c>
      <c r="D2299" s="224">
        <v>537100</v>
      </c>
      <c r="E2299" s="214"/>
      <c r="F2299" s="214"/>
      <c r="G2299" s="214"/>
      <c r="H2299" s="214"/>
      <c r="I2299" s="214"/>
      <c r="J2299" s="214"/>
      <c r="K2299" s="214"/>
      <c r="L2299" s="214"/>
      <c r="M2299" s="214"/>
      <c r="N2299" s="214"/>
      <c r="O2299" s="214"/>
      <c r="P2299" s="214"/>
      <c r="Q2299" s="214"/>
      <c r="R2299" s="214"/>
      <c r="S2299" s="214"/>
      <c r="T2299" s="214"/>
      <c r="U2299" s="214"/>
    </row>
    <row r="2300" ht="13.65" customHeight="1">
      <c r="A2300" s="223">
        <v>45395</v>
      </c>
      <c r="B2300" s="224">
        <v>172080</v>
      </c>
      <c r="C2300" s="224">
        <v>367400</v>
      </c>
      <c r="D2300" s="224">
        <v>539480</v>
      </c>
      <c r="E2300" s="214"/>
      <c r="F2300" s="214"/>
      <c r="G2300" s="214"/>
      <c r="H2300" s="214"/>
      <c r="I2300" s="214"/>
      <c r="J2300" s="214"/>
      <c r="K2300" s="214"/>
      <c r="L2300" s="214"/>
      <c r="M2300" s="214"/>
      <c r="N2300" s="214"/>
      <c r="O2300" s="214"/>
      <c r="P2300" s="214"/>
      <c r="Q2300" s="214"/>
      <c r="R2300" s="214"/>
      <c r="S2300" s="214"/>
      <c r="T2300" s="214"/>
      <c r="U2300" s="214"/>
    </row>
    <row r="2301" ht="13.65" customHeight="1">
      <c r="A2301" s="223">
        <v>45396</v>
      </c>
      <c r="B2301" s="224">
        <v>171430</v>
      </c>
      <c r="C2301" s="224">
        <v>370200</v>
      </c>
      <c r="D2301" s="224">
        <v>541630</v>
      </c>
      <c r="E2301" s="214"/>
      <c r="F2301" s="214"/>
      <c r="G2301" s="214"/>
      <c r="H2301" s="214"/>
      <c r="I2301" s="214"/>
      <c r="J2301" s="214"/>
      <c r="K2301" s="214"/>
      <c r="L2301" s="214"/>
      <c r="M2301" s="214"/>
      <c r="N2301" s="214"/>
      <c r="O2301" s="214"/>
      <c r="P2301" s="214"/>
      <c r="Q2301" s="214"/>
      <c r="R2301" s="214"/>
      <c r="S2301" s="214"/>
      <c r="T2301" s="214"/>
      <c r="U2301" s="214"/>
    </row>
    <row r="2302" ht="13.65" customHeight="1">
      <c r="A2302" s="223">
        <v>45397</v>
      </c>
      <c r="B2302" s="224">
        <v>170640</v>
      </c>
      <c r="C2302" s="224">
        <v>372390</v>
      </c>
      <c r="D2302" s="224">
        <v>543030</v>
      </c>
      <c r="E2302" s="214"/>
      <c r="F2302" s="214"/>
      <c r="G2302" s="214"/>
      <c r="H2302" s="214"/>
      <c r="I2302" s="214"/>
      <c r="J2302" s="214"/>
      <c r="K2302" s="214"/>
      <c r="L2302" s="214"/>
      <c r="M2302" s="214"/>
      <c r="N2302" s="214"/>
      <c r="O2302" s="214"/>
      <c r="P2302" s="214"/>
      <c r="Q2302" s="214"/>
      <c r="R2302" s="214"/>
      <c r="S2302" s="214"/>
      <c r="T2302" s="214"/>
      <c r="U2302" s="214"/>
    </row>
    <row r="2303" ht="13.65" customHeight="1">
      <c r="A2303" s="223">
        <v>45398</v>
      </c>
      <c r="B2303" s="224">
        <v>170680</v>
      </c>
      <c r="C2303" s="224">
        <v>373350</v>
      </c>
      <c r="D2303" s="224">
        <v>544030</v>
      </c>
      <c r="E2303" s="214"/>
      <c r="F2303" s="214"/>
      <c r="G2303" s="214"/>
      <c r="H2303" s="214"/>
      <c r="I2303" s="214"/>
      <c r="J2303" s="214"/>
      <c r="K2303" s="214"/>
      <c r="L2303" s="214"/>
      <c r="M2303" s="214"/>
      <c r="N2303" s="214"/>
      <c r="O2303" s="214"/>
      <c r="P2303" s="214"/>
      <c r="Q2303" s="214"/>
      <c r="R2303" s="214"/>
      <c r="S2303" s="214"/>
      <c r="T2303" s="214"/>
      <c r="U2303" s="214"/>
    </row>
    <row r="2304" ht="13.65" customHeight="1">
      <c r="A2304" s="223">
        <v>45399</v>
      </c>
      <c r="B2304" s="224">
        <v>171310</v>
      </c>
      <c r="C2304" s="224">
        <v>374450</v>
      </c>
      <c r="D2304" s="224">
        <v>545760</v>
      </c>
      <c r="E2304" s="214"/>
      <c r="F2304" s="214"/>
      <c r="G2304" s="214"/>
      <c r="H2304" s="214"/>
      <c r="I2304" s="214"/>
      <c r="J2304" s="214"/>
      <c r="K2304" s="214"/>
      <c r="L2304" s="214"/>
      <c r="M2304" s="214"/>
      <c r="N2304" s="214"/>
      <c r="O2304" s="214"/>
      <c r="P2304" s="214"/>
      <c r="Q2304" s="214"/>
      <c r="R2304" s="214"/>
      <c r="S2304" s="214"/>
      <c r="T2304" s="214"/>
      <c r="U2304" s="214"/>
    </row>
    <row r="2305" ht="13.65" customHeight="1">
      <c r="A2305" s="223">
        <v>45400</v>
      </c>
      <c r="B2305" s="224">
        <v>171930</v>
      </c>
      <c r="C2305" s="224">
        <v>375620</v>
      </c>
      <c r="D2305" s="224">
        <v>547550</v>
      </c>
      <c r="E2305" s="214"/>
      <c r="F2305" s="214"/>
      <c r="G2305" s="214"/>
      <c r="H2305" s="214"/>
      <c r="I2305" s="214"/>
      <c r="J2305" s="214"/>
      <c r="K2305" s="214"/>
      <c r="L2305" s="214"/>
      <c r="M2305" s="214"/>
      <c r="N2305" s="214"/>
      <c r="O2305" s="214"/>
      <c r="P2305" s="214"/>
      <c r="Q2305" s="214"/>
      <c r="R2305" s="214"/>
      <c r="S2305" s="214"/>
      <c r="T2305" s="214"/>
      <c r="U2305" s="214"/>
    </row>
    <row r="2306" ht="13.65" customHeight="1">
      <c r="A2306" s="223">
        <v>45401</v>
      </c>
      <c r="B2306" s="224">
        <v>172680</v>
      </c>
      <c r="C2306" s="224">
        <v>377010</v>
      </c>
      <c r="D2306" s="224">
        <v>549690</v>
      </c>
      <c r="E2306" s="214"/>
      <c r="F2306" s="214"/>
      <c r="G2306" s="214"/>
      <c r="H2306" s="214"/>
      <c r="I2306" s="214"/>
      <c r="J2306" s="214"/>
      <c r="K2306" s="214"/>
      <c r="L2306" s="214"/>
      <c r="M2306" s="214"/>
      <c r="N2306" s="214"/>
      <c r="O2306" s="214"/>
      <c r="P2306" s="214"/>
      <c r="Q2306" s="214"/>
      <c r="R2306" s="214"/>
      <c r="S2306" s="214"/>
      <c r="T2306" s="214"/>
      <c r="U2306" s="214"/>
    </row>
    <row r="2307" ht="13.65" customHeight="1">
      <c r="A2307" s="223">
        <v>45402</v>
      </c>
      <c r="B2307" s="224">
        <v>173360</v>
      </c>
      <c r="C2307" s="224">
        <v>377900</v>
      </c>
      <c r="D2307" s="224">
        <v>551260</v>
      </c>
      <c r="E2307" s="214"/>
      <c r="F2307" s="214"/>
      <c r="G2307" s="214"/>
      <c r="H2307" s="214"/>
      <c r="I2307" s="214"/>
      <c r="J2307" s="214"/>
      <c r="K2307" s="214"/>
      <c r="L2307" s="214"/>
      <c r="M2307" s="214"/>
      <c r="N2307" s="214"/>
      <c r="O2307" s="214"/>
      <c r="P2307" s="214"/>
      <c r="Q2307" s="214"/>
      <c r="R2307" s="214"/>
      <c r="S2307" s="214"/>
      <c r="T2307" s="214"/>
      <c r="U2307" s="214"/>
    </row>
    <row r="2308" ht="13.65" customHeight="1">
      <c r="A2308" s="223">
        <v>45403</v>
      </c>
      <c r="B2308" s="224">
        <v>173640</v>
      </c>
      <c r="C2308" s="224">
        <v>378790</v>
      </c>
      <c r="D2308" s="224">
        <v>552430</v>
      </c>
      <c r="E2308" s="214"/>
      <c r="F2308" s="214"/>
      <c r="G2308" s="214"/>
      <c r="H2308" s="214"/>
      <c r="I2308" s="214"/>
      <c r="J2308" s="214"/>
      <c r="K2308" s="214"/>
      <c r="L2308" s="214"/>
      <c r="M2308" s="214"/>
      <c r="N2308" s="214"/>
      <c r="O2308" s="214"/>
      <c r="P2308" s="214"/>
      <c r="Q2308" s="214"/>
      <c r="R2308" s="214"/>
      <c r="S2308" s="214"/>
      <c r="T2308" s="214"/>
      <c r="U2308" s="214"/>
    </row>
    <row r="2309" ht="13.65" customHeight="1">
      <c r="A2309" s="223">
        <v>45404</v>
      </c>
      <c r="B2309" s="224">
        <v>174020</v>
      </c>
      <c r="C2309" s="224">
        <v>379180</v>
      </c>
      <c r="D2309" s="224">
        <v>553200</v>
      </c>
      <c r="E2309" s="214"/>
      <c r="F2309" s="214"/>
      <c r="G2309" s="214"/>
      <c r="H2309" s="214"/>
      <c r="I2309" s="214"/>
      <c r="J2309" s="214"/>
      <c r="K2309" s="214"/>
      <c r="L2309" s="214"/>
      <c r="M2309" s="214"/>
      <c r="N2309" s="214"/>
      <c r="O2309" s="214"/>
      <c r="P2309" s="214"/>
      <c r="Q2309" s="214"/>
      <c r="R2309" s="214"/>
      <c r="S2309" s="214"/>
      <c r="T2309" s="214"/>
      <c r="U2309" s="214"/>
    </row>
    <row r="2310" ht="13.65" customHeight="1">
      <c r="A2310" s="223">
        <v>45405</v>
      </c>
      <c r="B2310" s="224">
        <v>174620</v>
      </c>
      <c r="C2310" s="224">
        <v>379640</v>
      </c>
      <c r="D2310" s="224">
        <v>554260</v>
      </c>
      <c r="E2310" s="214"/>
      <c r="F2310" s="214"/>
      <c r="G2310" s="214"/>
      <c r="H2310" s="214"/>
      <c r="I2310" s="214"/>
      <c r="J2310" s="214"/>
      <c r="K2310" s="214"/>
      <c r="L2310" s="214"/>
      <c r="M2310" s="214"/>
      <c r="N2310" s="214"/>
      <c r="O2310" s="214"/>
      <c r="P2310" s="214"/>
      <c r="Q2310" s="214"/>
      <c r="R2310" s="214"/>
      <c r="S2310" s="214"/>
      <c r="T2310" s="214"/>
      <c r="U2310" s="214"/>
    </row>
    <row r="2311" ht="13.65" customHeight="1">
      <c r="A2311" s="223">
        <v>45406</v>
      </c>
      <c r="B2311" s="224">
        <v>175170</v>
      </c>
      <c r="C2311" s="224">
        <v>379740</v>
      </c>
      <c r="D2311" s="224">
        <v>554910</v>
      </c>
      <c r="E2311" s="214"/>
      <c r="F2311" s="214"/>
      <c r="G2311" s="214"/>
      <c r="H2311" s="214"/>
      <c r="I2311" s="214"/>
      <c r="J2311" s="214"/>
      <c r="K2311" s="214"/>
      <c r="L2311" s="214"/>
      <c r="M2311" s="214"/>
      <c r="N2311" s="214"/>
      <c r="O2311" s="214"/>
      <c r="P2311" s="214"/>
      <c r="Q2311" s="214"/>
      <c r="R2311" s="214"/>
      <c r="S2311" s="214"/>
      <c r="T2311" s="214"/>
      <c r="U2311" s="214"/>
    </row>
    <row r="2312" ht="13.65" customHeight="1">
      <c r="A2312" s="223">
        <v>45407</v>
      </c>
      <c r="B2312" s="224">
        <v>175510</v>
      </c>
      <c r="C2312" s="224">
        <v>379920</v>
      </c>
      <c r="D2312" s="224">
        <v>555430</v>
      </c>
      <c r="E2312" s="214"/>
      <c r="F2312" s="214"/>
      <c r="G2312" s="214"/>
      <c r="H2312" s="214"/>
      <c r="I2312" s="214"/>
      <c r="J2312" s="214"/>
      <c r="K2312" s="214"/>
      <c r="L2312" s="214"/>
      <c r="M2312" s="214"/>
      <c r="N2312" s="214"/>
      <c r="O2312" s="214"/>
      <c r="P2312" s="214"/>
      <c r="Q2312" s="214"/>
      <c r="R2312" s="214"/>
      <c r="S2312" s="214"/>
      <c r="T2312" s="214"/>
      <c r="U2312" s="214"/>
    </row>
    <row r="2313" ht="13.65" customHeight="1">
      <c r="A2313" s="223">
        <v>45408</v>
      </c>
      <c r="B2313" s="224">
        <v>175710</v>
      </c>
      <c r="C2313" s="224">
        <v>380020</v>
      </c>
      <c r="D2313" s="224">
        <v>555730</v>
      </c>
      <c r="E2313" s="214"/>
      <c r="F2313" s="214"/>
      <c r="G2313" s="214"/>
      <c r="H2313" s="214"/>
      <c r="I2313" s="214"/>
      <c r="J2313" s="214"/>
      <c r="K2313" s="214"/>
      <c r="L2313" s="214"/>
      <c r="M2313" s="214"/>
      <c r="N2313" s="214"/>
      <c r="O2313" s="214"/>
      <c r="P2313" s="214"/>
      <c r="Q2313" s="214"/>
      <c r="R2313" s="214"/>
      <c r="S2313" s="214"/>
      <c r="T2313" s="214"/>
      <c r="U2313" s="214"/>
    </row>
    <row r="2314" ht="13.65" customHeight="1">
      <c r="A2314" s="223">
        <v>45409</v>
      </c>
      <c r="B2314" s="224">
        <v>176280</v>
      </c>
      <c r="C2314" s="224">
        <v>378340</v>
      </c>
      <c r="D2314" s="224">
        <v>554620</v>
      </c>
      <c r="E2314" s="214"/>
      <c r="F2314" s="214"/>
      <c r="G2314" s="214"/>
      <c r="H2314" s="214"/>
      <c r="I2314" s="214"/>
      <c r="J2314" s="214"/>
      <c r="K2314" s="214"/>
      <c r="L2314" s="214"/>
      <c r="M2314" s="214"/>
      <c r="N2314" s="214"/>
      <c r="O2314" s="214"/>
      <c r="P2314" s="214"/>
      <c r="Q2314" s="214"/>
      <c r="R2314" s="214"/>
      <c r="S2314" s="214"/>
      <c r="T2314" s="214"/>
      <c r="U2314" s="214"/>
    </row>
    <row r="2315" ht="13.65" customHeight="1">
      <c r="A2315" s="223">
        <v>45410</v>
      </c>
      <c r="B2315" s="224">
        <v>177310</v>
      </c>
      <c r="C2315" s="224">
        <v>377300</v>
      </c>
      <c r="D2315" s="224">
        <v>554610</v>
      </c>
      <c r="E2315" s="214"/>
      <c r="F2315" s="214"/>
      <c r="G2315" s="214"/>
      <c r="H2315" s="214"/>
      <c r="I2315" s="214"/>
      <c r="J2315" s="214"/>
      <c r="K2315" s="214"/>
      <c r="L2315" s="214"/>
      <c r="M2315" s="214"/>
      <c r="N2315" s="214"/>
      <c r="O2315" s="214"/>
      <c r="P2315" s="214"/>
      <c r="Q2315" s="214"/>
      <c r="R2315" s="214"/>
      <c r="S2315" s="214"/>
      <c r="T2315" s="214"/>
      <c r="U2315" s="214"/>
    </row>
    <row r="2316" ht="13.65" customHeight="1">
      <c r="A2316" s="223">
        <v>45411</v>
      </c>
      <c r="B2316" s="224">
        <v>177720</v>
      </c>
      <c r="C2316" s="224">
        <v>377480</v>
      </c>
      <c r="D2316" s="224">
        <v>555200</v>
      </c>
      <c r="E2316" s="214"/>
      <c r="F2316" s="214"/>
      <c r="G2316" s="214"/>
      <c r="H2316" s="214"/>
      <c r="I2316" s="214"/>
      <c r="J2316" s="214"/>
      <c r="K2316" s="214"/>
      <c r="L2316" s="214"/>
      <c r="M2316" s="214"/>
      <c r="N2316" s="214"/>
      <c r="O2316" s="214"/>
      <c r="P2316" s="214"/>
      <c r="Q2316" s="214"/>
      <c r="R2316" s="214"/>
      <c r="S2316" s="214"/>
      <c r="T2316" s="214"/>
      <c r="U2316" s="214"/>
    </row>
    <row r="2317" ht="13.65" customHeight="1">
      <c r="A2317" s="223">
        <v>45412</v>
      </c>
      <c r="B2317" s="224">
        <v>178290</v>
      </c>
      <c r="C2317" s="224">
        <v>377790</v>
      </c>
      <c r="D2317" s="224">
        <v>556080</v>
      </c>
      <c r="E2317" s="214"/>
      <c r="F2317" s="214"/>
      <c r="G2317" s="214"/>
      <c r="H2317" s="214"/>
      <c r="I2317" s="214"/>
      <c r="J2317" s="214"/>
      <c r="K2317" s="214"/>
      <c r="L2317" s="214"/>
      <c r="M2317" s="214"/>
      <c r="N2317" s="214"/>
      <c r="O2317" s="214"/>
      <c r="P2317" s="214"/>
      <c r="Q2317" s="214"/>
      <c r="R2317" s="214"/>
      <c r="S2317" s="214"/>
      <c r="T2317" s="214"/>
      <c r="U2317" s="214"/>
    </row>
    <row r="2318" ht="13.65" customHeight="1">
      <c r="A2318" s="223">
        <v>45413</v>
      </c>
      <c r="B2318" s="224">
        <v>178860</v>
      </c>
      <c r="C2318" s="224">
        <v>378470</v>
      </c>
      <c r="D2318" s="224">
        <v>557330</v>
      </c>
      <c r="E2318" s="214"/>
      <c r="F2318" s="214"/>
      <c r="G2318" s="214"/>
      <c r="H2318" s="214"/>
      <c r="I2318" s="214"/>
      <c r="J2318" s="214"/>
      <c r="K2318" s="214"/>
      <c r="L2318" s="214"/>
      <c r="M2318" s="214"/>
      <c r="N2318" s="214"/>
      <c r="O2318" s="214"/>
      <c r="P2318" s="214"/>
      <c r="Q2318" s="214"/>
      <c r="R2318" s="214"/>
      <c r="S2318" s="214"/>
      <c r="T2318" s="214"/>
      <c r="U2318" s="214"/>
    </row>
    <row r="2319" ht="13.65" customHeight="1">
      <c r="A2319" s="223">
        <v>45414</v>
      </c>
      <c r="B2319" s="224">
        <v>179520</v>
      </c>
      <c r="C2319" s="224">
        <v>379140</v>
      </c>
      <c r="D2319" s="224">
        <v>558660</v>
      </c>
      <c r="E2319" s="214"/>
      <c r="F2319" s="214"/>
      <c r="G2319" s="214"/>
      <c r="H2319" s="214"/>
      <c r="I2319" s="214"/>
      <c r="J2319" s="214"/>
      <c r="K2319" s="214"/>
      <c r="L2319" s="214"/>
      <c r="M2319" s="214"/>
      <c r="N2319" s="214"/>
      <c r="O2319" s="214"/>
      <c r="P2319" s="214"/>
      <c r="Q2319" s="214"/>
      <c r="R2319" s="214"/>
      <c r="S2319" s="214"/>
      <c r="T2319" s="214"/>
      <c r="U2319" s="214"/>
    </row>
    <row r="2320" ht="13.65" customHeight="1">
      <c r="A2320" s="223">
        <v>45415</v>
      </c>
      <c r="B2320" s="224">
        <v>180650</v>
      </c>
      <c r="C2320" s="224">
        <v>379890</v>
      </c>
      <c r="D2320" s="224">
        <v>560540</v>
      </c>
      <c r="E2320" s="214"/>
      <c r="F2320" s="214"/>
      <c r="G2320" s="214"/>
      <c r="H2320" s="214"/>
      <c r="I2320" s="214"/>
      <c r="J2320" s="214"/>
      <c r="K2320" s="214"/>
      <c r="L2320" s="214"/>
      <c r="M2320" s="214"/>
      <c r="N2320" s="214"/>
      <c r="O2320" s="214"/>
      <c r="P2320" s="214"/>
      <c r="Q2320" s="214"/>
      <c r="R2320" s="214"/>
      <c r="S2320" s="214"/>
      <c r="T2320" s="214"/>
      <c r="U2320" s="214"/>
    </row>
    <row r="2321" ht="13.65" customHeight="1">
      <c r="A2321" s="223">
        <v>45416</v>
      </c>
      <c r="B2321" s="224">
        <v>182360</v>
      </c>
      <c r="C2321" s="224">
        <v>381140</v>
      </c>
      <c r="D2321" s="224">
        <v>563500</v>
      </c>
      <c r="E2321" s="214"/>
      <c r="F2321" s="214"/>
      <c r="G2321" s="214"/>
      <c r="H2321" s="214"/>
      <c r="I2321" s="214"/>
      <c r="J2321" s="214"/>
      <c r="K2321" s="214"/>
      <c r="L2321" s="214"/>
      <c r="M2321" s="214"/>
      <c r="N2321" s="214"/>
      <c r="O2321" s="214"/>
      <c r="P2321" s="214"/>
      <c r="Q2321" s="214"/>
      <c r="R2321" s="214"/>
      <c r="S2321" s="214"/>
      <c r="T2321" s="214"/>
      <c r="U2321" s="214"/>
    </row>
    <row r="2322" ht="13.65" customHeight="1">
      <c r="A2322" s="223">
        <v>45417</v>
      </c>
      <c r="B2322" s="224">
        <v>183920</v>
      </c>
      <c r="C2322" s="224">
        <v>381750</v>
      </c>
      <c r="D2322" s="224">
        <v>565670</v>
      </c>
      <c r="E2322" s="214"/>
      <c r="F2322" s="214"/>
      <c r="G2322" s="214"/>
      <c r="H2322" s="214"/>
      <c r="I2322" s="214"/>
      <c r="J2322" s="214"/>
      <c r="K2322" s="214"/>
      <c r="L2322" s="214"/>
      <c r="M2322" s="214"/>
      <c r="N2322" s="214"/>
      <c r="O2322" s="214"/>
      <c r="P2322" s="214"/>
      <c r="Q2322" s="214"/>
      <c r="R2322" s="214"/>
      <c r="S2322" s="214"/>
      <c r="T2322" s="214"/>
      <c r="U2322" s="214"/>
    </row>
    <row r="2323" ht="13.65" customHeight="1">
      <c r="A2323" s="223">
        <v>45418</v>
      </c>
      <c r="B2323" s="224">
        <v>186400</v>
      </c>
      <c r="C2323" s="224">
        <v>382570</v>
      </c>
      <c r="D2323" s="224">
        <v>568970</v>
      </c>
      <c r="E2323" s="214"/>
      <c r="F2323" s="214"/>
      <c r="G2323" s="214"/>
      <c r="H2323" s="214"/>
      <c r="I2323" s="214"/>
      <c r="J2323" s="214"/>
      <c r="K2323" s="214"/>
      <c r="L2323" s="214"/>
      <c r="M2323" s="214"/>
      <c r="N2323" s="214"/>
      <c r="O2323" s="214"/>
      <c r="P2323" s="214"/>
      <c r="Q2323" s="214"/>
      <c r="R2323" s="214"/>
      <c r="S2323" s="214"/>
      <c r="T2323" s="214"/>
      <c r="U2323" s="214"/>
    </row>
    <row r="2324" ht="13.65" customHeight="1">
      <c r="A2324" s="223">
        <v>45419</v>
      </c>
      <c r="B2324" s="224">
        <v>188760</v>
      </c>
      <c r="C2324" s="224">
        <v>383530</v>
      </c>
      <c r="D2324" s="224">
        <v>572290</v>
      </c>
      <c r="E2324" s="214"/>
      <c r="F2324" s="214"/>
      <c r="G2324" s="214"/>
      <c r="H2324" s="214"/>
      <c r="I2324" s="214"/>
      <c r="J2324" s="214"/>
      <c r="K2324" s="214"/>
      <c r="L2324" s="214"/>
      <c r="M2324" s="214"/>
      <c r="N2324" s="214"/>
      <c r="O2324" s="214"/>
      <c r="P2324" s="214"/>
      <c r="Q2324" s="214"/>
      <c r="R2324" s="214"/>
      <c r="S2324" s="214"/>
      <c r="T2324" s="214"/>
      <c r="U2324" s="214"/>
    </row>
    <row r="2325" ht="13.65" customHeight="1">
      <c r="A2325" s="223">
        <v>45420</v>
      </c>
      <c r="B2325" s="224">
        <v>190940</v>
      </c>
      <c r="C2325" s="224">
        <v>384680</v>
      </c>
      <c r="D2325" s="224">
        <v>575620</v>
      </c>
      <c r="E2325" s="214"/>
      <c r="F2325" s="214"/>
      <c r="G2325" s="214"/>
      <c r="H2325" s="214"/>
      <c r="I2325" s="214"/>
      <c r="J2325" s="214"/>
      <c r="K2325" s="214"/>
      <c r="L2325" s="214"/>
      <c r="M2325" s="214"/>
      <c r="N2325" s="214"/>
      <c r="O2325" s="214"/>
      <c r="P2325" s="214"/>
      <c r="Q2325" s="214"/>
      <c r="R2325" s="214"/>
      <c r="S2325" s="214"/>
      <c r="T2325" s="214"/>
      <c r="U2325" s="214"/>
    </row>
    <row r="2326" ht="13.65" customHeight="1">
      <c r="A2326" s="223">
        <v>45421</v>
      </c>
      <c r="B2326" s="224">
        <v>193230</v>
      </c>
      <c r="C2326" s="224">
        <v>385180</v>
      </c>
      <c r="D2326" s="224">
        <v>578410</v>
      </c>
      <c r="E2326" s="214"/>
      <c r="F2326" s="214"/>
      <c r="G2326" s="214"/>
      <c r="H2326" s="214"/>
      <c r="I2326" s="214"/>
      <c r="J2326" s="214"/>
      <c r="K2326" s="214"/>
      <c r="L2326" s="214"/>
      <c r="M2326" s="214"/>
      <c r="N2326" s="214"/>
      <c r="O2326" s="214"/>
      <c r="P2326" s="214"/>
      <c r="Q2326" s="214"/>
      <c r="R2326" s="214"/>
      <c r="S2326" s="214"/>
      <c r="T2326" s="214"/>
      <c r="U2326" s="214"/>
    </row>
    <row r="2327" ht="13.65" customHeight="1">
      <c r="A2327" s="223">
        <v>45422</v>
      </c>
      <c r="B2327" s="224">
        <v>195720</v>
      </c>
      <c r="C2327" s="224">
        <v>385250</v>
      </c>
      <c r="D2327" s="224">
        <v>580970</v>
      </c>
      <c r="E2327" s="214"/>
      <c r="F2327" s="214"/>
      <c r="G2327" s="214"/>
      <c r="H2327" s="214"/>
      <c r="I2327" s="214"/>
      <c r="J2327" s="214"/>
      <c r="K2327" s="214"/>
      <c r="L2327" s="214"/>
      <c r="M2327" s="214"/>
      <c r="N2327" s="214"/>
      <c r="O2327" s="214"/>
      <c r="P2327" s="214"/>
      <c r="Q2327" s="214"/>
      <c r="R2327" s="214"/>
      <c r="S2327" s="214"/>
      <c r="T2327" s="214"/>
      <c r="U2327" s="214"/>
    </row>
    <row r="2328" ht="13.65" customHeight="1">
      <c r="A2328" s="223">
        <v>45423</v>
      </c>
      <c r="B2328" s="224">
        <v>198070</v>
      </c>
      <c r="C2328" s="224">
        <v>384750</v>
      </c>
      <c r="D2328" s="224">
        <v>582820</v>
      </c>
      <c r="E2328" s="214"/>
      <c r="F2328" s="214"/>
      <c r="G2328" s="214"/>
      <c r="H2328" s="214"/>
      <c r="I2328" s="214"/>
      <c r="J2328" s="214"/>
      <c r="K2328" s="214"/>
      <c r="L2328" s="214"/>
      <c r="M2328" s="214"/>
      <c r="N2328" s="214"/>
      <c r="O2328" s="214"/>
      <c r="P2328" s="214"/>
      <c r="Q2328" s="214"/>
      <c r="R2328" s="214"/>
      <c r="S2328" s="214"/>
      <c r="T2328" s="214"/>
      <c r="U2328" s="214"/>
    </row>
    <row r="2329" ht="13.65" customHeight="1">
      <c r="A2329" s="223">
        <v>45424</v>
      </c>
      <c r="B2329" s="224">
        <v>199800</v>
      </c>
      <c r="C2329" s="224">
        <v>383960</v>
      </c>
      <c r="D2329" s="224">
        <v>583760</v>
      </c>
      <c r="E2329" s="214"/>
      <c r="F2329" s="214"/>
      <c r="G2329" s="214"/>
      <c r="H2329" s="214"/>
      <c r="I2329" s="214"/>
      <c r="J2329" s="214"/>
      <c r="K2329" s="214"/>
      <c r="L2329" s="214"/>
      <c r="M2329" s="214"/>
      <c r="N2329" s="214"/>
      <c r="O2329" s="214"/>
      <c r="P2329" s="214"/>
      <c r="Q2329" s="214"/>
      <c r="R2329" s="214"/>
      <c r="S2329" s="214"/>
      <c r="T2329" s="214"/>
      <c r="U2329" s="214"/>
    </row>
    <row r="2330" ht="13.65" customHeight="1">
      <c r="A2330" s="223">
        <v>45425</v>
      </c>
      <c r="B2330" s="224">
        <v>201670</v>
      </c>
      <c r="C2330" s="224">
        <v>382880</v>
      </c>
      <c r="D2330" s="224">
        <v>584550</v>
      </c>
      <c r="E2330" s="214"/>
      <c r="F2330" s="214"/>
      <c r="G2330" s="214"/>
      <c r="H2330" s="214"/>
      <c r="I2330" s="214"/>
      <c r="J2330" s="214"/>
      <c r="K2330" s="214"/>
      <c r="L2330" s="214"/>
      <c r="M2330" s="214"/>
      <c r="N2330" s="214"/>
      <c r="O2330" s="214"/>
      <c r="P2330" s="214"/>
      <c r="Q2330" s="214"/>
      <c r="R2330" s="214"/>
      <c r="S2330" s="214"/>
      <c r="T2330" s="214"/>
      <c r="U2330" s="214"/>
    </row>
    <row r="2331" ht="13.65" customHeight="1">
      <c r="A2331" s="223">
        <v>45426</v>
      </c>
      <c r="B2331" s="224">
        <v>203900</v>
      </c>
      <c r="C2331" s="224">
        <v>381800</v>
      </c>
      <c r="D2331" s="224">
        <v>585700</v>
      </c>
      <c r="E2331" s="214"/>
      <c r="F2331" s="214"/>
      <c r="G2331" s="214"/>
      <c r="H2331" s="214"/>
      <c r="I2331" s="214"/>
      <c r="J2331" s="214"/>
      <c r="K2331" s="214"/>
      <c r="L2331" s="214"/>
      <c r="M2331" s="214"/>
      <c r="N2331" s="214"/>
      <c r="O2331" s="214"/>
      <c r="P2331" s="214"/>
      <c r="Q2331" s="214"/>
      <c r="R2331" s="214"/>
      <c r="S2331" s="214"/>
      <c r="T2331" s="214"/>
      <c r="U2331" s="214"/>
    </row>
    <row r="2332" ht="13.65" customHeight="1">
      <c r="A2332" s="223">
        <v>45427</v>
      </c>
      <c r="B2332" s="224">
        <v>204900</v>
      </c>
      <c r="C2332" s="224">
        <v>380940</v>
      </c>
      <c r="D2332" s="224">
        <v>585840</v>
      </c>
      <c r="E2332" s="214"/>
      <c r="F2332" s="214"/>
      <c r="G2332" s="214"/>
      <c r="H2332" s="214"/>
      <c r="I2332" s="214"/>
      <c r="J2332" s="214"/>
      <c r="K2332" s="214"/>
      <c r="L2332" s="214"/>
      <c r="M2332" s="214"/>
      <c r="N2332" s="214"/>
      <c r="O2332" s="214"/>
      <c r="P2332" s="214"/>
      <c r="Q2332" s="214"/>
      <c r="R2332" s="214"/>
      <c r="S2332" s="214"/>
      <c r="T2332" s="214"/>
      <c r="U2332" s="214"/>
    </row>
    <row r="2333" ht="13.65" customHeight="1">
      <c r="A2333" s="223">
        <v>45428</v>
      </c>
      <c r="B2333" s="224">
        <v>204990</v>
      </c>
      <c r="C2333" s="224">
        <v>381370</v>
      </c>
      <c r="D2333" s="224">
        <v>586360</v>
      </c>
      <c r="E2333" s="214"/>
      <c r="F2333" s="214"/>
      <c r="G2333" s="214"/>
      <c r="H2333" s="214"/>
      <c r="I2333" s="214"/>
      <c r="J2333" s="214"/>
      <c r="K2333" s="214"/>
      <c r="L2333" s="214"/>
      <c r="M2333" s="214"/>
      <c r="N2333" s="214"/>
      <c r="O2333" s="214"/>
      <c r="P2333" s="214"/>
      <c r="Q2333" s="214"/>
      <c r="R2333" s="214"/>
      <c r="S2333" s="214"/>
      <c r="T2333" s="214"/>
      <c r="U2333" s="214"/>
    </row>
    <row r="2334" ht="13.65" customHeight="1">
      <c r="A2334" s="223">
        <v>45429</v>
      </c>
      <c r="B2334" s="224">
        <v>205010</v>
      </c>
      <c r="C2334" s="224">
        <v>380860</v>
      </c>
      <c r="D2334" s="224">
        <v>585870</v>
      </c>
      <c r="E2334" s="214"/>
      <c r="F2334" s="214"/>
      <c r="G2334" s="214"/>
      <c r="H2334" s="214"/>
      <c r="I2334" s="214"/>
      <c r="J2334" s="214"/>
      <c r="K2334" s="214"/>
      <c r="L2334" s="214"/>
      <c r="M2334" s="214"/>
      <c r="N2334" s="214"/>
      <c r="O2334" s="214"/>
      <c r="P2334" s="214"/>
      <c r="Q2334" s="214"/>
      <c r="R2334" s="214"/>
      <c r="S2334" s="214"/>
      <c r="T2334" s="214"/>
      <c r="U2334" s="214"/>
    </row>
    <row r="2335" ht="13.65" customHeight="1">
      <c r="A2335" s="223">
        <v>45430</v>
      </c>
      <c r="B2335" s="224">
        <v>204990</v>
      </c>
      <c r="C2335" s="224">
        <v>380650</v>
      </c>
      <c r="D2335" s="224">
        <v>585640</v>
      </c>
      <c r="E2335" s="214"/>
      <c r="F2335" s="214"/>
      <c r="G2335" s="214"/>
      <c r="H2335" s="214"/>
      <c r="I2335" s="214"/>
      <c r="J2335" s="214"/>
      <c r="K2335" s="214"/>
      <c r="L2335" s="214"/>
      <c r="M2335" s="214"/>
      <c r="N2335" s="214"/>
      <c r="O2335" s="214"/>
      <c r="P2335" s="214"/>
      <c r="Q2335" s="214"/>
      <c r="R2335" s="214"/>
      <c r="S2335" s="214"/>
      <c r="T2335" s="214"/>
      <c r="U2335" s="214"/>
    </row>
    <row r="2336" ht="13.65" customHeight="1">
      <c r="A2336" s="223">
        <v>45431</v>
      </c>
      <c r="B2336" s="224">
        <v>204940</v>
      </c>
      <c r="C2336" s="224">
        <v>380510</v>
      </c>
      <c r="D2336" s="224">
        <v>585450</v>
      </c>
      <c r="E2336" s="214"/>
      <c r="F2336" s="214"/>
      <c r="G2336" s="214"/>
      <c r="H2336" s="214"/>
      <c r="I2336" s="214"/>
      <c r="J2336" s="214"/>
      <c r="K2336" s="214"/>
      <c r="L2336" s="214"/>
      <c r="M2336" s="214"/>
      <c r="N2336" s="214"/>
      <c r="O2336" s="214"/>
      <c r="P2336" s="214"/>
      <c r="Q2336" s="214"/>
      <c r="R2336" s="214"/>
      <c r="S2336" s="214"/>
      <c r="T2336" s="214"/>
      <c r="U2336" s="214"/>
    </row>
    <row r="2337" ht="13.65" customHeight="1">
      <c r="A2337" s="223">
        <v>45432</v>
      </c>
      <c r="B2337" s="224">
        <v>204920</v>
      </c>
      <c r="C2337" s="224">
        <v>380430</v>
      </c>
      <c r="D2337" s="224">
        <v>585350</v>
      </c>
      <c r="E2337" s="214"/>
      <c r="F2337" s="214"/>
      <c r="G2337" s="214"/>
      <c r="H2337" s="214"/>
      <c r="I2337" s="214"/>
      <c r="J2337" s="214"/>
      <c r="K2337" s="214"/>
      <c r="L2337" s="214"/>
      <c r="M2337" s="214"/>
      <c r="N2337" s="214"/>
      <c r="O2337" s="214"/>
      <c r="P2337" s="214"/>
      <c r="Q2337" s="214"/>
      <c r="R2337" s="214"/>
      <c r="S2337" s="214"/>
      <c r="T2337" s="214"/>
      <c r="U2337" s="214"/>
    </row>
    <row r="2338" ht="13.65" customHeight="1">
      <c r="A2338" s="223">
        <v>45433</v>
      </c>
      <c r="B2338" s="224">
        <v>204850</v>
      </c>
      <c r="C2338" s="224">
        <v>380790</v>
      </c>
      <c r="D2338" s="224">
        <v>585640</v>
      </c>
      <c r="E2338" s="214"/>
      <c r="F2338" s="214"/>
      <c r="G2338" s="214"/>
      <c r="H2338" s="214"/>
      <c r="I2338" s="214"/>
      <c r="J2338" s="214"/>
      <c r="K2338" s="214"/>
      <c r="L2338" s="214"/>
      <c r="M2338" s="214"/>
      <c r="N2338" s="214"/>
      <c r="O2338" s="214"/>
      <c r="P2338" s="214"/>
      <c r="Q2338" s="214"/>
      <c r="R2338" s="214"/>
      <c r="S2338" s="214"/>
      <c r="T2338" s="214"/>
      <c r="U2338" s="214"/>
    </row>
    <row r="2339" ht="13.65" customHeight="1">
      <c r="A2339" s="223">
        <v>45434</v>
      </c>
      <c r="B2339" s="224">
        <v>204820</v>
      </c>
      <c r="C2339" s="224">
        <v>381220</v>
      </c>
      <c r="D2339" s="224">
        <v>586040</v>
      </c>
      <c r="E2339" s="214"/>
      <c r="F2339" s="214"/>
      <c r="G2339" s="214"/>
      <c r="H2339" s="214"/>
      <c r="I2339" s="214"/>
      <c r="J2339" s="214"/>
      <c r="K2339" s="214"/>
      <c r="L2339" s="214"/>
      <c r="M2339" s="214"/>
      <c r="N2339" s="214"/>
      <c r="O2339" s="214"/>
      <c r="P2339" s="214"/>
      <c r="Q2339" s="214"/>
      <c r="R2339" s="214"/>
      <c r="S2339" s="214"/>
      <c r="T2339" s="214"/>
      <c r="U2339" s="214"/>
    </row>
    <row r="2340" ht="13.65" customHeight="1">
      <c r="A2340" s="223">
        <v>45435</v>
      </c>
      <c r="B2340" s="224">
        <v>204840</v>
      </c>
      <c r="C2340" s="224">
        <v>382230</v>
      </c>
      <c r="D2340" s="224">
        <v>587070</v>
      </c>
      <c r="E2340" s="214"/>
      <c r="F2340" s="214"/>
      <c r="G2340" s="214"/>
      <c r="H2340" s="214"/>
      <c r="I2340" s="214"/>
      <c r="J2340" s="214"/>
      <c r="K2340" s="214"/>
      <c r="L2340" s="214"/>
      <c r="M2340" s="214"/>
      <c r="N2340" s="214"/>
      <c r="O2340" s="214"/>
      <c r="P2340" s="214"/>
      <c r="Q2340" s="214"/>
      <c r="R2340" s="214"/>
      <c r="S2340" s="214"/>
      <c r="T2340" s="214"/>
      <c r="U2340" s="214"/>
    </row>
    <row r="2341" ht="13.65" customHeight="1">
      <c r="A2341" s="223">
        <v>45436</v>
      </c>
      <c r="B2341" s="224">
        <v>204860</v>
      </c>
      <c r="C2341" s="224">
        <v>383170</v>
      </c>
      <c r="D2341" s="224">
        <v>588030</v>
      </c>
      <c r="E2341" s="214"/>
      <c r="F2341" s="214"/>
      <c r="G2341" s="214"/>
      <c r="H2341" s="214"/>
      <c r="I2341" s="214"/>
      <c r="J2341" s="214"/>
      <c r="K2341" s="214"/>
      <c r="L2341" s="214"/>
      <c r="M2341" s="214"/>
      <c r="N2341" s="214"/>
      <c r="O2341" s="214"/>
      <c r="P2341" s="214"/>
      <c r="Q2341" s="214"/>
      <c r="R2341" s="214"/>
      <c r="S2341" s="214"/>
      <c r="T2341" s="214"/>
      <c r="U2341" s="214"/>
    </row>
    <row r="2342" ht="13.65" customHeight="1">
      <c r="A2342" s="223">
        <v>45437</v>
      </c>
      <c r="B2342" s="224">
        <v>204860</v>
      </c>
      <c r="C2342" s="224">
        <v>384100</v>
      </c>
      <c r="D2342" s="224">
        <v>588960</v>
      </c>
      <c r="E2342" s="214"/>
      <c r="F2342" s="214"/>
      <c r="G2342" s="214"/>
      <c r="H2342" s="214"/>
      <c r="I2342" s="214"/>
      <c r="J2342" s="214"/>
      <c r="K2342" s="214"/>
      <c r="L2342" s="214"/>
      <c r="M2342" s="214"/>
      <c r="N2342" s="214"/>
      <c r="O2342" s="214"/>
      <c r="P2342" s="214"/>
      <c r="Q2342" s="214"/>
      <c r="R2342" s="214"/>
      <c r="S2342" s="214"/>
      <c r="T2342" s="214"/>
      <c r="U2342" s="214"/>
    </row>
    <row r="2343" ht="13.65" customHeight="1">
      <c r="A2343" s="223">
        <v>45438</v>
      </c>
      <c r="B2343" s="224">
        <v>204900</v>
      </c>
      <c r="C2343" s="224">
        <v>384890</v>
      </c>
      <c r="D2343" s="224">
        <v>589790</v>
      </c>
      <c r="E2343" s="214"/>
      <c r="F2343" s="214"/>
      <c r="G2343" s="214"/>
      <c r="H2343" s="214"/>
      <c r="I2343" s="214"/>
      <c r="J2343" s="214"/>
      <c r="K2343" s="214"/>
      <c r="L2343" s="214"/>
      <c r="M2343" s="214"/>
      <c r="N2343" s="214"/>
      <c r="O2343" s="214"/>
      <c r="P2343" s="214"/>
      <c r="Q2343" s="214"/>
      <c r="R2343" s="214"/>
      <c r="S2343" s="214"/>
      <c r="T2343" s="214"/>
      <c r="U2343" s="214"/>
    </row>
    <row r="2344" ht="13.65" customHeight="1">
      <c r="A2344" s="223">
        <v>45439</v>
      </c>
      <c r="B2344" s="224">
        <v>204970</v>
      </c>
      <c r="C2344" s="224">
        <v>385830</v>
      </c>
      <c r="D2344" s="224">
        <v>590800</v>
      </c>
      <c r="E2344" s="214"/>
      <c r="F2344" s="214"/>
      <c r="G2344" s="214"/>
      <c r="H2344" s="214"/>
      <c r="I2344" s="214"/>
      <c r="J2344" s="214"/>
      <c r="K2344" s="214"/>
      <c r="L2344" s="214"/>
      <c r="M2344" s="214"/>
      <c r="N2344" s="214"/>
      <c r="O2344" s="214"/>
      <c r="P2344" s="214"/>
      <c r="Q2344" s="214"/>
      <c r="R2344" s="214"/>
      <c r="S2344" s="214"/>
      <c r="T2344" s="214"/>
      <c r="U2344" s="214"/>
    </row>
    <row r="2345" ht="13.65" customHeight="1">
      <c r="A2345" s="223">
        <v>45440</v>
      </c>
      <c r="B2345" s="224">
        <v>205110</v>
      </c>
      <c r="C2345" s="224">
        <v>386980</v>
      </c>
      <c r="D2345" s="224">
        <v>592090</v>
      </c>
      <c r="E2345" s="214"/>
      <c r="F2345" s="214"/>
      <c r="G2345" s="214"/>
      <c r="H2345" s="214"/>
      <c r="I2345" s="214"/>
      <c r="J2345" s="214"/>
      <c r="K2345" s="214"/>
      <c r="L2345" s="214"/>
      <c r="M2345" s="214"/>
      <c r="N2345" s="214"/>
      <c r="O2345" s="214"/>
      <c r="P2345" s="214"/>
      <c r="Q2345" s="214"/>
      <c r="R2345" s="214"/>
      <c r="S2345" s="214"/>
      <c r="T2345" s="214"/>
      <c r="U2345" s="214"/>
    </row>
    <row r="2346" ht="13.65" customHeight="1">
      <c r="A2346" s="223">
        <v>45441</v>
      </c>
      <c r="B2346" s="224">
        <v>205330</v>
      </c>
      <c r="C2346" s="224">
        <v>388500</v>
      </c>
      <c r="D2346" s="224">
        <v>593830</v>
      </c>
      <c r="E2346" s="214"/>
      <c r="F2346" s="214"/>
      <c r="G2346" s="214"/>
      <c r="H2346" s="214"/>
      <c r="I2346" s="214"/>
      <c r="J2346" s="214"/>
      <c r="K2346" s="214"/>
      <c r="L2346" s="214"/>
      <c r="M2346" s="214"/>
      <c r="N2346" s="214"/>
      <c r="O2346" s="214"/>
      <c r="P2346" s="214"/>
      <c r="Q2346" s="214"/>
      <c r="R2346" s="214"/>
      <c r="S2346" s="214"/>
      <c r="T2346" s="214"/>
      <c r="U2346" s="214"/>
    </row>
    <row r="2347" ht="13.65" customHeight="1">
      <c r="A2347" s="223">
        <v>45442</v>
      </c>
      <c r="B2347" s="224">
        <v>205220</v>
      </c>
      <c r="C2347" s="224">
        <v>389450</v>
      </c>
      <c r="D2347" s="224">
        <v>594670</v>
      </c>
      <c r="E2347" s="214"/>
      <c r="F2347" s="214"/>
      <c r="G2347" s="214"/>
      <c r="H2347" s="214"/>
      <c r="I2347" s="214"/>
      <c r="J2347" s="214"/>
      <c r="K2347" s="214"/>
      <c r="L2347" s="214"/>
      <c r="M2347" s="214"/>
      <c r="N2347" s="214"/>
      <c r="O2347" s="214"/>
      <c r="P2347" s="214"/>
      <c r="Q2347" s="214"/>
      <c r="R2347" s="214"/>
      <c r="S2347" s="214"/>
      <c r="T2347" s="214"/>
      <c r="U2347" s="214"/>
    </row>
    <row r="2348" ht="13.65" customHeight="1">
      <c r="A2348" s="223">
        <v>45443</v>
      </c>
      <c r="B2348" s="224">
        <v>205030</v>
      </c>
      <c r="C2348" s="224">
        <v>389880</v>
      </c>
      <c r="D2348" s="224">
        <v>594910</v>
      </c>
      <c r="E2348" s="214"/>
      <c r="F2348" s="214"/>
      <c r="G2348" s="214"/>
      <c r="H2348" s="214"/>
      <c r="I2348" s="214"/>
      <c r="J2348" s="214"/>
      <c r="K2348" s="214"/>
      <c r="L2348" s="214"/>
      <c r="M2348" s="214"/>
      <c r="N2348" s="214"/>
      <c r="O2348" s="214"/>
      <c r="P2348" s="214"/>
      <c r="Q2348" s="214"/>
      <c r="R2348" s="214"/>
      <c r="S2348" s="214"/>
      <c r="T2348" s="214"/>
      <c r="U2348" s="214"/>
    </row>
    <row r="2349" ht="13.65" customHeight="1">
      <c r="A2349" s="223">
        <v>45444</v>
      </c>
      <c r="B2349" s="224">
        <v>205050</v>
      </c>
      <c r="C2349" s="224">
        <v>390390</v>
      </c>
      <c r="D2349" s="224">
        <v>595440</v>
      </c>
      <c r="E2349" s="214"/>
      <c r="F2349" s="214"/>
      <c r="G2349" s="214"/>
      <c r="H2349" s="214"/>
      <c r="I2349" s="214"/>
      <c r="J2349" s="214"/>
      <c r="K2349" s="214"/>
      <c r="L2349" s="214"/>
      <c r="M2349" s="214"/>
      <c r="N2349" s="214"/>
      <c r="O2349" s="214"/>
      <c r="P2349" s="214"/>
      <c r="Q2349" s="214"/>
      <c r="R2349" s="214"/>
      <c r="S2349" s="214"/>
      <c r="T2349" s="214"/>
      <c r="U2349" s="214"/>
    </row>
    <row r="2350" ht="13.65" customHeight="1">
      <c r="A2350" s="223">
        <v>45445</v>
      </c>
      <c r="B2350" s="224">
        <v>204840</v>
      </c>
      <c r="C2350" s="224">
        <v>390830</v>
      </c>
      <c r="D2350" s="224">
        <v>595670</v>
      </c>
      <c r="E2350" s="214"/>
      <c r="F2350" s="214"/>
      <c r="G2350" s="214"/>
      <c r="H2350" s="214"/>
      <c r="I2350" s="214"/>
      <c r="J2350" s="214"/>
      <c r="K2350" s="214"/>
      <c r="L2350" s="214"/>
      <c r="M2350" s="214"/>
      <c r="N2350" s="214"/>
      <c r="O2350" s="214"/>
      <c r="P2350" s="214"/>
      <c r="Q2350" s="214"/>
      <c r="R2350" s="214"/>
      <c r="S2350" s="214"/>
      <c r="T2350" s="214"/>
      <c r="U2350" s="214"/>
    </row>
    <row r="2351" ht="13.65" customHeight="1">
      <c r="A2351" s="223">
        <v>45446</v>
      </c>
      <c r="B2351" s="224">
        <v>204840</v>
      </c>
      <c r="C2351" s="224">
        <v>391190</v>
      </c>
      <c r="D2351" s="224">
        <v>596030</v>
      </c>
      <c r="E2351" s="214"/>
      <c r="F2351" s="214"/>
      <c r="G2351" s="214"/>
      <c r="H2351" s="214"/>
      <c r="I2351" s="214"/>
      <c r="J2351" s="214"/>
      <c r="K2351" s="214"/>
      <c r="L2351" s="214"/>
      <c r="M2351" s="214"/>
      <c r="N2351" s="214"/>
      <c r="O2351" s="214"/>
      <c r="P2351" s="214"/>
      <c r="Q2351" s="214"/>
      <c r="R2351" s="214"/>
      <c r="S2351" s="214"/>
      <c r="T2351" s="214"/>
      <c r="U2351" s="214"/>
    </row>
    <row r="2352" ht="13.65" customHeight="1">
      <c r="A2352" s="223">
        <v>45447</v>
      </c>
      <c r="B2352" s="224">
        <v>204640</v>
      </c>
      <c r="C2352" s="224">
        <v>391120</v>
      </c>
      <c r="D2352" s="224">
        <v>595760</v>
      </c>
      <c r="E2352" s="214"/>
      <c r="F2352" s="214"/>
      <c r="G2352" s="214"/>
      <c r="H2352" s="214"/>
      <c r="I2352" s="214"/>
      <c r="J2352" s="214"/>
      <c r="K2352" s="214"/>
      <c r="L2352" s="214"/>
      <c r="M2352" s="214"/>
      <c r="N2352" s="214"/>
      <c r="O2352" s="214"/>
      <c r="P2352" s="214"/>
      <c r="Q2352" s="214"/>
      <c r="R2352" s="214"/>
      <c r="S2352" s="214"/>
      <c r="T2352" s="214"/>
      <c r="U2352" s="214"/>
    </row>
    <row r="2353" ht="13.65" customHeight="1">
      <c r="A2353" s="223">
        <v>45448</v>
      </c>
      <c r="B2353" s="224">
        <v>204660</v>
      </c>
      <c r="C2353" s="224">
        <v>391340</v>
      </c>
      <c r="D2353" s="224">
        <v>596000</v>
      </c>
      <c r="E2353" s="214"/>
      <c r="F2353" s="214"/>
      <c r="G2353" s="214"/>
      <c r="H2353" s="214"/>
      <c r="I2353" s="214"/>
      <c r="J2353" s="214"/>
      <c r="K2353" s="214"/>
      <c r="L2353" s="214"/>
      <c r="M2353" s="214"/>
      <c r="N2353" s="214"/>
      <c r="O2353" s="214"/>
      <c r="P2353" s="214"/>
      <c r="Q2353" s="214"/>
      <c r="R2353" s="214"/>
      <c r="S2353" s="214"/>
      <c r="T2353" s="214"/>
      <c r="U2353" s="214"/>
    </row>
    <row r="2354" ht="13.65" customHeight="1">
      <c r="A2354" s="223">
        <v>45449</v>
      </c>
      <c r="B2354" s="224">
        <v>204640</v>
      </c>
      <c r="C2354" s="224">
        <v>391700</v>
      </c>
      <c r="D2354" s="224">
        <v>596340</v>
      </c>
      <c r="E2354" s="214"/>
      <c r="F2354" s="214"/>
      <c r="G2354" s="214"/>
      <c r="H2354" s="214"/>
      <c r="I2354" s="214"/>
      <c r="J2354" s="214"/>
      <c r="K2354" s="214"/>
      <c r="L2354" s="214"/>
      <c r="M2354" s="214"/>
      <c r="N2354" s="214"/>
      <c r="O2354" s="214"/>
      <c r="P2354" s="214"/>
      <c r="Q2354" s="214"/>
      <c r="R2354" s="214"/>
      <c r="S2354" s="214"/>
      <c r="T2354" s="214"/>
      <c r="U2354" s="214"/>
    </row>
    <row r="2355" ht="13.65" customHeight="1">
      <c r="A2355" s="223">
        <v>45450</v>
      </c>
      <c r="B2355" s="224">
        <v>204420</v>
      </c>
      <c r="C2355" s="224">
        <v>391850</v>
      </c>
      <c r="D2355" s="224">
        <v>596270</v>
      </c>
      <c r="E2355" s="214"/>
      <c r="F2355" s="214"/>
      <c r="G2355" s="214"/>
      <c r="H2355" s="214"/>
      <c r="I2355" s="214"/>
      <c r="J2355" s="214"/>
      <c r="K2355" s="214"/>
      <c r="L2355" s="214"/>
      <c r="M2355" s="214"/>
      <c r="N2355" s="214"/>
      <c r="O2355" s="214"/>
      <c r="P2355" s="214"/>
      <c r="Q2355" s="214"/>
      <c r="R2355" s="214"/>
      <c r="S2355" s="214"/>
      <c r="T2355" s="214"/>
      <c r="U2355" s="214"/>
    </row>
    <row r="2356" ht="13.65" customHeight="1">
      <c r="A2356" s="223">
        <v>45451</v>
      </c>
      <c r="B2356" s="224">
        <v>204190</v>
      </c>
      <c r="C2356" s="224">
        <v>391920</v>
      </c>
      <c r="D2356" s="224">
        <v>596110</v>
      </c>
      <c r="E2356" s="214"/>
      <c r="F2356" s="214"/>
      <c r="G2356" s="214"/>
      <c r="H2356" s="214"/>
      <c r="I2356" s="214"/>
      <c r="J2356" s="214"/>
      <c r="K2356" s="214"/>
      <c r="L2356" s="214"/>
      <c r="M2356" s="214"/>
      <c r="N2356" s="214"/>
      <c r="O2356" s="214"/>
      <c r="P2356" s="214"/>
      <c r="Q2356" s="214"/>
      <c r="R2356" s="214"/>
      <c r="S2356" s="214"/>
      <c r="T2356" s="214"/>
      <c r="U2356" s="214"/>
    </row>
    <row r="2357" ht="13.65" customHeight="1">
      <c r="A2357" s="223">
        <v>45452</v>
      </c>
      <c r="B2357" s="224">
        <v>204060</v>
      </c>
      <c r="C2357" s="224">
        <v>391990</v>
      </c>
      <c r="D2357" s="224">
        <v>596050</v>
      </c>
      <c r="E2357" s="214"/>
      <c r="F2357" s="214"/>
      <c r="G2357" s="214"/>
      <c r="H2357" s="214"/>
      <c r="I2357" s="214"/>
      <c r="J2357" s="214"/>
      <c r="K2357" s="214"/>
      <c r="L2357" s="214"/>
      <c r="M2357" s="214"/>
      <c r="N2357" s="214"/>
      <c r="O2357" s="214"/>
      <c r="P2357" s="214"/>
      <c r="Q2357" s="214"/>
      <c r="R2357" s="214"/>
      <c r="S2357" s="214"/>
      <c r="T2357" s="214"/>
      <c r="U2357" s="214"/>
    </row>
    <row r="2358" ht="13.65" customHeight="1">
      <c r="A2358" s="223">
        <v>45453</v>
      </c>
      <c r="B2358" s="224">
        <v>203830</v>
      </c>
      <c r="C2358" s="224">
        <v>392210</v>
      </c>
      <c r="D2358" s="224">
        <v>596040</v>
      </c>
      <c r="E2358" s="214"/>
      <c r="F2358" s="214"/>
      <c r="G2358" s="214"/>
      <c r="H2358" s="214"/>
      <c r="I2358" s="214"/>
      <c r="J2358" s="214"/>
      <c r="K2358" s="214"/>
      <c r="L2358" s="214"/>
      <c r="M2358" s="214"/>
      <c r="N2358" s="214"/>
      <c r="O2358" s="214"/>
      <c r="P2358" s="214"/>
      <c r="Q2358" s="214"/>
      <c r="R2358" s="214"/>
      <c r="S2358" s="214"/>
      <c r="T2358" s="214"/>
      <c r="U2358" s="214"/>
    </row>
    <row r="2359" ht="13.65" customHeight="1">
      <c r="A2359" s="223">
        <v>45454</v>
      </c>
      <c r="B2359" s="224">
        <v>202940</v>
      </c>
      <c r="C2359" s="224">
        <v>392650</v>
      </c>
      <c r="D2359" s="224">
        <v>595590</v>
      </c>
      <c r="E2359" s="214"/>
      <c r="F2359" s="214"/>
      <c r="G2359" s="214"/>
      <c r="H2359" s="214"/>
      <c r="I2359" s="214"/>
      <c r="J2359" s="214"/>
      <c r="K2359" s="214"/>
      <c r="L2359" s="214"/>
      <c r="M2359" s="214"/>
      <c r="N2359" s="214"/>
      <c r="O2359" s="214"/>
      <c r="P2359" s="214"/>
      <c r="Q2359" s="214"/>
      <c r="R2359" s="214"/>
      <c r="S2359" s="214"/>
      <c r="T2359" s="214"/>
      <c r="U2359" s="214"/>
    </row>
    <row r="2360" ht="13.65" customHeight="1">
      <c r="A2360" s="223">
        <v>45455</v>
      </c>
      <c r="B2360" s="224">
        <v>201490</v>
      </c>
      <c r="C2360" s="224">
        <v>393660</v>
      </c>
      <c r="D2360" s="224">
        <v>595150</v>
      </c>
      <c r="E2360" s="214"/>
      <c r="F2360" s="214"/>
      <c r="G2360" s="214"/>
      <c r="H2360" s="214"/>
      <c r="I2360" s="214"/>
      <c r="J2360" s="214"/>
      <c r="K2360" s="214"/>
      <c r="L2360" s="214"/>
      <c r="M2360" s="214"/>
      <c r="N2360" s="214"/>
      <c r="O2360" s="214"/>
      <c r="P2360" s="214"/>
      <c r="Q2360" s="214"/>
      <c r="R2360" s="214"/>
      <c r="S2360" s="214"/>
      <c r="T2360" s="214"/>
      <c r="U2360" s="214"/>
    </row>
    <row r="2361" ht="13.65" customHeight="1">
      <c r="A2361" s="223">
        <v>45456</v>
      </c>
      <c r="B2361" s="224">
        <v>199910</v>
      </c>
      <c r="C2361" s="224">
        <v>394830</v>
      </c>
      <c r="D2361" s="224">
        <v>594740</v>
      </c>
      <c r="E2361" s="214"/>
      <c r="F2361" s="214"/>
      <c r="G2361" s="214"/>
      <c r="H2361" s="214"/>
      <c r="I2361" s="214"/>
      <c r="J2361" s="214"/>
      <c r="K2361" s="214"/>
      <c r="L2361" s="214"/>
      <c r="M2361" s="214"/>
      <c r="N2361" s="214"/>
      <c r="O2361" s="214"/>
      <c r="P2361" s="214"/>
      <c r="Q2361" s="214"/>
      <c r="R2361" s="214"/>
      <c r="S2361" s="214"/>
      <c r="T2361" s="214"/>
      <c r="U2361" s="214"/>
    </row>
    <row r="2362" ht="13.65" customHeight="1">
      <c r="A2362" s="223">
        <v>45457</v>
      </c>
      <c r="B2362" s="224">
        <v>199290</v>
      </c>
      <c r="C2362" s="224">
        <v>395120</v>
      </c>
      <c r="D2362" s="224">
        <v>594410</v>
      </c>
      <c r="E2362" s="214"/>
      <c r="F2362" s="214"/>
      <c r="G2362" s="214"/>
      <c r="H2362" s="214"/>
      <c r="I2362" s="214"/>
      <c r="J2362" s="214"/>
      <c r="K2362" s="214"/>
      <c r="L2362" s="214"/>
      <c r="M2362" s="214"/>
      <c r="N2362" s="214"/>
      <c r="O2362" s="214"/>
      <c r="P2362" s="214"/>
      <c r="Q2362" s="214"/>
      <c r="R2362" s="214"/>
      <c r="S2362" s="214"/>
      <c r="T2362" s="214"/>
      <c r="U2362" s="214"/>
    </row>
    <row r="2363" ht="13.65" customHeight="1">
      <c r="A2363" s="223">
        <v>45458</v>
      </c>
      <c r="B2363" s="224">
        <v>198730</v>
      </c>
      <c r="C2363" s="224">
        <v>395420</v>
      </c>
      <c r="D2363" s="224">
        <v>594150</v>
      </c>
      <c r="E2363" s="214"/>
      <c r="F2363" s="214"/>
      <c r="G2363" s="214"/>
      <c r="H2363" s="214"/>
      <c r="I2363" s="214"/>
      <c r="J2363" s="214"/>
      <c r="K2363" s="214"/>
      <c r="L2363" s="214"/>
      <c r="M2363" s="214"/>
      <c r="N2363" s="214"/>
      <c r="O2363" s="214"/>
      <c r="P2363" s="214"/>
      <c r="Q2363" s="214"/>
      <c r="R2363" s="214"/>
      <c r="S2363" s="214"/>
      <c r="T2363" s="214"/>
      <c r="U2363" s="214"/>
    </row>
    <row r="2364" ht="13.65" customHeight="1">
      <c r="A2364" s="223">
        <v>45459</v>
      </c>
      <c r="B2364" s="224">
        <v>198220</v>
      </c>
      <c r="C2364" s="224">
        <v>395860</v>
      </c>
      <c r="D2364" s="224">
        <v>594080</v>
      </c>
      <c r="E2364" s="214"/>
      <c r="F2364" s="214"/>
      <c r="G2364" s="214"/>
      <c r="H2364" s="214"/>
      <c r="I2364" s="214"/>
      <c r="J2364" s="214"/>
      <c r="K2364" s="214"/>
      <c r="L2364" s="214"/>
      <c r="M2364" s="214"/>
      <c r="N2364" s="214"/>
      <c r="O2364" s="214"/>
      <c r="P2364" s="214"/>
      <c r="Q2364" s="214"/>
      <c r="R2364" s="214"/>
      <c r="S2364" s="214"/>
      <c r="T2364" s="214"/>
      <c r="U2364" s="214"/>
    </row>
    <row r="2365" ht="13.65" customHeight="1">
      <c r="A2365" s="223">
        <v>45460</v>
      </c>
      <c r="B2365" s="224">
        <v>198100</v>
      </c>
      <c r="C2365" s="224">
        <v>395560</v>
      </c>
      <c r="D2365" s="224">
        <v>593660</v>
      </c>
      <c r="E2365" s="214"/>
      <c r="F2365" s="214"/>
      <c r="G2365" s="214"/>
      <c r="H2365" s="214"/>
      <c r="I2365" s="214"/>
      <c r="J2365" s="214"/>
      <c r="K2365" s="214"/>
      <c r="L2365" s="214"/>
      <c r="M2365" s="214"/>
      <c r="N2365" s="214"/>
      <c r="O2365" s="214"/>
      <c r="P2365" s="214"/>
      <c r="Q2365" s="214"/>
      <c r="R2365" s="214"/>
      <c r="S2365" s="214"/>
      <c r="T2365" s="214"/>
      <c r="U2365" s="214"/>
    </row>
    <row r="2366" ht="13.65" customHeight="1">
      <c r="A2366" s="223">
        <v>45461</v>
      </c>
      <c r="B2366" s="224">
        <v>197770</v>
      </c>
      <c r="C2366" s="224">
        <v>395640</v>
      </c>
      <c r="D2366" s="224">
        <v>593410</v>
      </c>
      <c r="E2366" s="214"/>
      <c r="F2366" s="214"/>
      <c r="G2366" s="214"/>
      <c r="H2366" s="214"/>
      <c r="I2366" s="214"/>
      <c r="J2366" s="214"/>
      <c r="K2366" s="214"/>
      <c r="L2366" s="214"/>
      <c r="M2366" s="214"/>
      <c r="N2366" s="214"/>
      <c r="O2366" s="214"/>
      <c r="P2366" s="214"/>
      <c r="Q2366" s="214"/>
      <c r="R2366" s="214"/>
      <c r="S2366" s="214"/>
      <c r="T2366" s="214"/>
      <c r="U2366" s="214"/>
    </row>
    <row r="2367" ht="13.65" customHeight="1">
      <c r="A2367" s="223">
        <v>45462</v>
      </c>
      <c r="B2367" s="224">
        <v>197360</v>
      </c>
      <c r="C2367" s="224">
        <v>395420</v>
      </c>
      <c r="D2367" s="224">
        <v>592780</v>
      </c>
      <c r="E2367" s="214"/>
      <c r="F2367" s="214"/>
      <c r="G2367" s="214"/>
      <c r="H2367" s="214"/>
      <c r="I2367" s="214"/>
      <c r="J2367" s="214"/>
      <c r="K2367" s="214"/>
      <c r="L2367" s="214"/>
      <c r="M2367" s="214"/>
      <c r="N2367" s="214"/>
      <c r="O2367" s="214"/>
      <c r="P2367" s="214"/>
      <c r="Q2367" s="214"/>
      <c r="R2367" s="214"/>
      <c r="S2367" s="214"/>
      <c r="T2367" s="214"/>
      <c r="U2367" s="214"/>
    </row>
    <row r="2368" ht="13.65" customHeight="1">
      <c r="A2368" s="223">
        <v>45463</v>
      </c>
      <c r="B2368" s="224">
        <v>196860</v>
      </c>
      <c r="C2368" s="224">
        <v>395560</v>
      </c>
      <c r="D2368" s="224">
        <v>592420</v>
      </c>
      <c r="E2368" s="214"/>
      <c r="F2368" s="214"/>
      <c r="G2368" s="214"/>
      <c r="H2368" s="214"/>
      <c r="I2368" s="214"/>
      <c r="J2368" s="214"/>
      <c r="K2368" s="214"/>
      <c r="L2368" s="214"/>
      <c r="M2368" s="214"/>
      <c r="N2368" s="214"/>
      <c r="O2368" s="214"/>
      <c r="P2368" s="214"/>
      <c r="Q2368" s="214"/>
      <c r="R2368" s="214"/>
      <c r="S2368" s="214"/>
      <c r="T2368" s="214"/>
      <c r="U2368" s="214"/>
    </row>
    <row r="2369" ht="13.65" customHeight="1">
      <c r="A2369" s="223">
        <v>45464</v>
      </c>
      <c r="B2369" s="224">
        <v>196060</v>
      </c>
      <c r="C2369" s="224">
        <v>395780</v>
      </c>
      <c r="D2369" s="224">
        <v>591840</v>
      </c>
      <c r="E2369" s="214"/>
      <c r="F2369" s="214"/>
      <c r="G2369" s="214"/>
      <c r="H2369" s="214"/>
      <c r="I2369" s="214"/>
      <c r="J2369" s="214"/>
      <c r="K2369" s="214"/>
      <c r="L2369" s="214"/>
      <c r="M2369" s="214"/>
      <c r="N2369" s="214"/>
      <c r="O2369" s="214"/>
      <c r="P2369" s="214"/>
      <c r="Q2369" s="214"/>
      <c r="R2369" s="214"/>
      <c r="S2369" s="214"/>
      <c r="T2369" s="214"/>
      <c r="U2369" s="214"/>
    </row>
    <row r="2370" ht="13.65" customHeight="1">
      <c r="A2370" s="223">
        <v>45465</v>
      </c>
      <c r="B2370" s="224">
        <v>195780</v>
      </c>
      <c r="C2370" s="224">
        <v>395200</v>
      </c>
      <c r="D2370" s="224">
        <v>590980</v>
      </c>
      <c r="E2370" s="214"/>
      <c r="F2370" s="214"/>
      <c r="G2370" s="214"/>
      <c r="H2370" s="214"/>
      <c r="I2370" s="214"/>
      <c r="J2370" s="214"/>
      <c r="K2370" s="214"/>
      <c r="L2370" s="214"/>
      <c r="M2370" s="214"/>
      <c r="N2370" s="214"/>
      <c r="O2370" s="214"/>
      <c r="P2370" s="214"/>
      <c r="Q2370" s="214"/>
      <c r="R2370" s="214"/>
      <c r="S2370" s="214"/>
      <c r="T2370" s="214"/>
      <c r="U2370" s="214"/>
    </row>
    <row r="2371" ht="13.65" customHeight="1">
      <c r="A2371" s="223">
        <v>45466</v>
      </c>
      <c r="B2371" s="224">
        <v>195430</v>
      </c>
      <c r="C2371" s="224">
        <v>394830</v>
      </c>
      <c r="D2371" s="224">
        <v>590260</v>
      </c>
      <c r="E2371" s="214"/>
      <c r="F2371" s="214"/>
      <c r="G2371" s="214"/>
      <c r="H2371" s="214"/>
      <c r="I2371" s="214"/>
      <c r="J2371" s="214"/>
      <c r="K2371" s="214"/>
      <c r="L2371" s="214"/>
      <c r="M2371" s="214"/>
      <c r="N2371" s="214"/>
      <c r="O2371" s="214"/>
      <c r="P2371" s="214"/>
      <c r="Q2371" s="214"/>
      <c r="R2371" s="214"/>
      <c r="S2371" s="214"/>
      <c r="T2371" s="214"/>
      <c r="U2371" s="214"/>
    </row>
    <row r="2372" ht="13.65" customHeight="1">
      <c r="A2372" s="223">
        <v>45467</v>
      </c>
      <c r="B2372" s="224">
        <v>195150</v>
      </c>
      <c r="C2372" s="224">
        <v>394030</v>
      </c>
      <c r="D2372" s="224">
        <v>589180</v>
      </c>
      <c r="E2372" s="214"/>
      <c r="F2372" s="214"/>
      <c r="G2372" s="214"/>
      <c r="H2372" s="214"/>
      <c r="I2372" s="214"/>
      <c r="J2372" s="214"/>
      <c r="K2372" s="214"/>
      <c r="L2372" s="214"/>
      <c r="M2372" s="214"/>
      <c r="N2372" s="214"/>
      <c r="O2372" s="214"/>
      <c r="P2372" s="214"/>
      <c r="Q2372" s="214"/>
      <c r="R2372" s="214"/>
      <c r="S2372" s="214"/>
      <c r="T2372" s="214"/>
      <c r="U2372" s="214"/>
    </row>
    <row r="2373" ht="13.65" customHeight="1">
      <c r="A2373" s="223">
        <v>45468</v>
      </c>
      <c r="B2373" s="224">
        <v>194590</v>
      </c>
      <c r="C2373" s="224">
        <v>393520</v>
      </c>
      <c r="D2373" s="224">
        <v>588110</v>
      </c>
      <c r="E2373" s="214"/>
      <c r="F2373" s="214"/>
      <c r="G2373" s="214"/>
      <c r="H2373" s="214"/>
      <c r="I2373" s="214"/>
      <c r="J2373" s="214"/>
      <c r="K2373" s="214"/>
      <c r="L2373" s="214"/>
      <c r="M2373" s="214"/>
      <c r="N2373" s="214"/>
      <c r="O2373" s="214"/>
      <c r="P2373" s="214"/>
      <c r="Q2373" s="214"/>
      <c r="R2373" s="214"/>
      <c r="S2373" s="214"/>
      <c r="T2373" s="214"/>
      <c r="U2373" s="214"/>
    </row>
    <row r="2374" ht="13.65" customHeight="1">
      <c r="A2374" s="223">
        <v>45469</v>
      </c>
      <c r="B2374" s="224">
        <v>193900</v>
      </c>
      <c r="C2374" s="224">
        <v>392500</v>
      </c>
      <c r="D2374" s="224">
        <v>586400</v>
      </c>
      <c r="E2374" s="214"/>
      <c r="F2374" s="214"/>
      <c r="G2374" s="214"/>
      <c r="H2374" s="214"/>
      <c r="I2374" s="214"/>
      <c r="J2374" s="214"/>
      <c r="K2374" s="214"/>
      <c r="L2374" s="214"/>
      <c r="M2374" s="214"/>
      <c r="N2374" s="214"/>
      <c r="O2374" s="214"/>
      <c r="P2374" s="214"/>
      <c r="Q2374" s="214"/>
      <c r="R2374" s="214"/>
      <c r="S2374" s="214"/>
      <c r="T2374" s="214"/>
      <c r="U2374" s="214"/>
    </row>
    <row r="2375" ht="13.65" customHeight="1">
      <c r="A2375" s="223">
        <v>45470</v>
      </c>
      <c r="B2375" s="224">
        <v>193500</v>
      </c>
      <c r="C2375" s="224">
        <v>391560</v>
      </c>
      <c r="D2375" s="224">
        <v>585060</v>
      </c>
      <c r="E2375" s="214"/>
      <c r="F2375" s="214"/>
      <c r="G2375" s="214"/>
      <c r="H2375" s="214"/>
      <c r="I2375" s="214"/>
      <c r="J2375" s="214"/>
      <c r="K2375" s="214"/>
      <c r="L2375" s="214"/>
      <c r="M2375" s="214"/>
      <c r="N2375" s="214"/>
      <c r="O2375" s="214"/>
      <c r="P2375" s="214"/>
      <c r="Q2375" s="214"/>
      <c r="R2375" s="214"/>
      <c r="S2375" s="214"/>
      <c r="T2375" s="214"/>
      <c r="U2375" s="214"/>
    </row>
    <row r="2376" ht="13.65" customHeight="1">
      <c r="A2376" s="223">
        <v>45471</v>
      </c>
      <c r="B2376" s="224">
        <v>193890</v>
      </c>
      <c r="C2376" s="224">
        <v>390680</v>
      </c>
      <c r="D2376" s="224">
        <v>584570</v>
      </c>
      <c r="E2376" s="214"/>
      <c r="F2376" s="214"/>
      <c r="G2376" s="214"/>
      <c r="H2376" s="214"/>
      <c r="I2376" s="214"/>
      <c r="J2376" s="214"/>
      <c r="K2376" s="214"/>
      <c r="L2376" s="214"/>
      <c r="M2376" s="214"/>
      <c r="N2376" s="214"/>
      <c r="O2376" s="214"/>
      <c r="P2376" s="214"/>
      <c r="Q2376" s="214"/>
      <c r="R2376" s="214"/>
      <c r="S2376" s="214"/>
      <c r="T2376" s="214"/>
      <c r="U2376" s="214"/>
    </row>
    <row r="2377" ht="13.65" customHeight="1">
      <c r="A2377" s="223">
        <v>45472</v>
      </c>
      <c r="B2377" s="224">
        <v>194260</v>
      </c>
      <c r="C2377" s="224">
        <v>389880</v>
      </c>
      <c r="D2377" s="224">
        <v>584140</v>
      </c>
      <c r="E2377" s="214"/>
      <c r="F2377" s="214"/>
      <c r="G2377" s="214"/>
      <c r="H2377" s="214"/>
      <c r="I2377" s="214"/>
      <c r="J2377" s="214"/>
      <c r="K2377" s="214"/>
      <c r="L2377" s="214"/>
      <c r="M2377" s="214"/>
      <c r="N2377" s="214"/>
      <c r="O2377" s="214"/>
      <c r="P2377" s="214"/>
      <c r="Q2377" s="214"/>
      <c r="R2377" s="214"/>
      <c r="S2377" s="214"/>
      <c r="T2377" s="214"/>
      <c r="U2377" s="214"/>
    </row>
    <row r="2378" ht="13.65" customHeight="1">
      <c r="A2378" s="223">
        <v>45473</v>
      </c>
      <c r="B2378" s="224">
        <v>194540</v>
      </c>
      <c r="C2378" s="224">
        <v>388940</v>
      </c>
      <c r="D2378" s="224">
        <v>583480</v>
      </c>
      <c r="E2378" s="214"/>
      <c r="F2378" s="214"/>
      <c r="G2378" s="214"/>
      <c r="H2378" s="214"/>
      <c r="I2378" s="214"/>
      <c r="J2378" s="214"/>
      <c r="K2378" s="214"/>
      <c r="L2378" s="214"/>
      <c r="M2378" s="214"/>
      <c r="N2378" s="214"/>
      <c r="O2378" s="214"/>
      <c r="P2378" s="214"/>
      <c r="Q2378" s="214"/>
      <c r="R2378" s="214"/>
      <c r="S2378" s="214"/>
      <c r="T2378" s="214"/>
      <c r="U2378" s="214"/>
    </row>
    <row r="2379" ht="13.65" customHeight="1">
      <c r="A2379" s="223">
        <v>45474</v>
      </c>
      <c r="B2379" s="224">
        <v>195040</v>
      </c>
      <c r="C2379" s="224">
        <v>388440</v>
      </c>
      <c r="D2379" s="224">
        <v>583480</v>
      </c>
      <c r="E2379" s="214"/>
      <c r="F2379" s="214"/>
      <c r="G2379" s="214"/>
      <c r="H2379" s="214"/>
      <c r="I2379" s="214"/>
      <c r="J2379" s="214"/>
      <c r="K2379" s="214"/>
      <c r="L2379" s="214"/>
      <c r="M2379" s="214"/>
      <c r="N2379" s="214"/>
      <c r="O2379" s="214"/>
      <c r="P2379" s="214"/>
      <c r="Q2379" s="214"/>
      <c r="R2379" s="214"/>
      <c r="S2379" s="214"/>
      <c r="T2379" s="214"/>
      <c r="U2379" s="214"/>
    </row>
    <row r="2380" ht="13.65" customHeight="1">
      <c r="A2380" s="223">
        <v>45475</v>
      </c>
      <c r="B2380" s="224">
        <v>195580</v>
      </c>
      <c r="C2380" s="224">
        <v>388000</v>
      </c>
      <c r="D2380" s="224">
        <v>583580</v>
      </c>
      <c r="E2380" s="214"/>
      <c r="F2380" s="214"/>
      <c r="G2380" s="214"/>
      <c r="H2380" s="214"/>
      <c r="I2380" s="214"/>
      <c r="J2380" s="214"/>
      <c r="K2380" s="214"/>
      <c r="L2380" s="214"/>
      <c r="M2380" s="214"/>
      <c r="N2380" s="214"/>
      <c r="O2380" s="214"/>
      <c r="P2380" s="214"/>
      <c r="Q2380" s="214"/>
      <c r="R2380" s="214"/>
      <c r="S2380" s="214"/>
      <c r="T2380" s="214"/>
      <c r="U2380" s="214"/>
    </row>
    <row r="2381" ht="13.65" customHeight="1">
      <c r="A2381" s="223">
        <v>45476</v>
      </c>
      <c r="B2381" s="224">
        <v>195990</v>
      </c>
      <c r="C2381" s="224">
        <v>387490</v>
      </c>
      <c r="D2381" s="224">
        <v>583480</v>
      </c>
      <c r="E2381" s="214"/>
      <c r="F2381" s="214"/>
      <c r="G2381" s="214"/>
      <c r="H2381" s="214"/>
      <c r="I2381" s="214"/>
      <c r="J2381" s="214"/>
      <c r="K2381" s="214"/>
      <c r="L2381" s="214"/>
      <c r="M2381" s="214"/>
      <c r="N2381" s="214"/>
      <c r="O2381" s="214"/>
      <c r="P2381" s="214"/>
      <c r="Q2381" s="214"/>
      <c r="R2381" s="214"/>
      <c r="S2381" s="214"/>
      <c r="T2381" s="214"/>
      <c r="U2381" s="214"/>
    </row>
    <row r="2382" ht="13.65" customHeight="1">
      <c r="A2382" s="223">
        <v>45477</v>
      </c>
      <c r="B2382" s="224">
        <v>196250</v>
      </c>
      <c r="C2382" s="224">
        <v>387210</v>
      </c>
      <c r="D2382" s="224">
        <v>583460</v>
      </c>
      <c r="E2382" s="214"/>
      <c r="F2382" s="214"/>
      <c r="G2382" s="214"/>
      <c r="H2382" s="214"/>
      <c r="I2382" s="214"/>
      <c r="J2382" s="214"/>
      <c r="K2382" s="214"/>
      <c r="L2382" s="214"/>
      <c r="M2382" s="214"/>
      <c r="N2382" s="214"/>
      <c r="O2382" s="214"/>
      <c r="P2382" s="214"/>
      <c r="Q2382" s="214"/>
      <c r="R2382" s="214"/>
      <c r="S2382" s="214"/>
      <c r="T2382" s="214"/>
      <c r="U2382" s="214"/>
    </row>
    <row r="2383" ht="13.65" customHeight="1">
      <c r="A2383" s="223">
        <v>45478</v>
      </c>
      <c r="B2383" s="224">
        <v>196620</v>
      </c>
      <c r="C2383" s="224">
        <v>386990</v>
      </c>
      <c r="D2383" s="224">
        <v>583610</v>
      </c>
      <c r="E2383" s="214"/>
      <c r="F2383" s="214"/>
      <c r="G2383" s="214"/>
      <c r="H2383" s="214"/>
      <c r="I2383" s="214"/>
      <c r="J2383" s="214"/>
      <c r="K2383" s="214"/>
      <c r="L2383" s="214"/>
      <c r="M2383" s="214"/>
      <c r="N2383" s="214"/>
      <c r="O2383" s="214"/>
      <c r="P2383" s="214"/>
      <c r="Q2383" s="214"/>
      <c r="R2383" s="214"/>
      <c r="S2383" s="214"/>
      <c r="T2383" s="214"/>
      <c r="U2383" s="214"/>
    </row>
    <row r="2384" ht="13.65" customHeight="1">
      <c r="A2384" s="223">
        <v>45479</v>
      </c>
      <c r="B2384" s="224">
        <v>196990</v>
      </c>
      <c r="C2384" s="224">
        <v>386630</v>
      </c>
      <c r="D2384" s="224">
        <v>583620</v>
      </c>
      <c r="E2384" s="214"/>
      <c r="F2384" s="214"/>
      <c r="G2384" s="214"/>
      <c r="H2384" s="214"/>
      <c r="I2384" s="214"/>
      <c r="J2384" s="214"/>
      <c r="K2384" s="214"/>
      <c r="L2384" s="214"/>
      <c r="M2384" s="214"/>
      <c r="N2384" s="214"/>
      <c r="O2384" s="214"/>
      <c r="P2384" s="214"/>
      <c r="Q2384" s="214"/>
      <c r="R2384" s="214"/>
      <c r="S2384" s="214"/>
      <c r="T2384" s="214"/>
      <c r="U2384" s="214"/>
    </row>
    <row r="2385" ht="13.65" customHeight="1">
      <c r="A2385" s="223">
        <v>45480</v>
      </c>
      <c r="B2385" s="224">
        <v>197280</v>
      </c>
      <c r="C2385" s="224">
        <v>386340</v>
      </c>
      <c r="D2385" s="224">
        <v>583620</v>
      </c>
      <c r="E2385" s="214"/>
      <c r="F2385" s="214"/>
      <c r="G2385" s="214"/>
      <c r="H2385" s="214"/>
      <c r="I2385" s="214"/>
      <c r="J2385" s="214"/>
      <c r="K2385" s="214"/>
      <c r="L2385" s="214"/>
      <c r="M2385" s="214"/>
      <c r="N2385" s="214"/>
      <c r="O2385" s="214"/>
      <c r="P2385" s="214"/>
      <c r="Q2385" s="214"/>
      <c r="R2385" s="214"/>
      <c r="S2385" s="214"/>
      <c r="T2385" s="214"/>
      <c r="U2385" s="214"/>
    </row>
    <row r="2386" ht="13.65" customHeight="1">
      <c r="A2386" s="223">
        <v>45481</v>
      </c>
      <c r="B2386" s="224">
        <v>197580</v>
      </c>
      <c r="C2386" s="224">
        <v>385760</v>
      </c>
      <c r="D2386" s="224">
        <v>583340</v>
      </c>
      <c r="E2386" s="214"/>
      <c r="F2386" s="214"/>
      <c r="G2386" s="214"/>
      <c r="H2386" s="214"/>
      <c r="I2386" s="214"/>
      <c r="J2386" s="214"/>
      <c r="K2386" s="214"/>
      <c r="L2386" s="214"/>
      <c r="M2386" s="214"/>
      <c r="N2386" s="214"/>
      <c r="O2386" s="214"/>
      <c r="P2386" s="214"/>
      <c r="Q2386" s="214"/>
      <c r="R2386" s="214"/>
      <c r="S2386" s="214"/>
      <c r="T2386" s="214"/>
      <c r="U2386" s="214"/>
    </row>
    <row r="2387" ht="13.65" customHeight="1">
      <c r="A2387" s="223">
        <v>45482</v>
      </c>
      <c r="B2387" s="224">
        <v>197820</v>
      </c>
      <c r="C2387" s="224">
        <v>385400</v>
      </c>
      <c r="D2387" s="224">
        <v>583220</v>
      </c>
      <c r="E2387" s="214"/>
      <c r="F2387" s="214"/>
      <c r="G2387" s="214"/>
      <c r="H2387" s="214"/>
      <c r="I2387" s="214"/>
      <c r="J2387" s="214"/>
      <c r="K2387" s="214"/>
      <c r="L2387" s="214"/>
      <c r="M2387" s="214"/>
      <c r="N2387" s="214"/>
      <c r="O2387" s="214"/>
      <c r="P2387" s="214"/>
      <c r="Q2387" s="214"/>
      <c r="R2387" s="214"/>
      <c r="S2387" s="214"/>
      <c r="T2387" s="214"/>
      <c r="U2387" s="214"/>
    </row>
    <row r="2388" ht="13.65" customHeight="1">
      <c r="A2388" s="223">
        <v>45483</v>
      </c>
      <c r="B2388" s="224">
        <v>197980</v>
      </c>
      <c r="C2388" s="224">
        <v>385110</v>
      </c>
      <c r="D2388" s="224">
        <v>583090</v>
      </c>
      <c r="E2388" s="214"/>
      <c r="F2388" s="214"/>
      <c r="G2388" s="214"/>
      <c r="H2388" s="214"/>
      <c r="I2388" s="214"/>
      <c r="J2388" s="214"/>
      <c r="K2388" s="214"/>
      <c r="L2388" s="214"/>
      <c r="M2388" s="214"/>
      <c r="N2388" s="214"/>
      <c r="O2388" s="214"/>
      <c r="P2388" s="214"/>
      <c r="Q2388" s="214"/>
      <c r="R2388" s="214"/>
      <c r="S2388" s="214"/>
      <c r="T2388" s="214"/>
      <c r="U2388" s="214"/>
    </row>
    <row r="2389" ht="13.65" customHeight="1">
      <c r="A2389" s="223">
        <v>45484</v>
      </c>
      <c r="B2389" s="224">
        <v>198240</v>
      </c>
      <c r="C2389" s="224">
        <v>384680</v>
      </c>
      <c r="D2389" s="224">
        <v>582920</v>
      </c>
      <c r="E2389" s="214"/>
      <c r="F2389" s="214"/>
      <c r="G2389" s="214"/>
      <c r="H2389" s="214"/>
      <c r="I2389" s="214"/>
      <c r="J2389" s="214"/>
      <c r="K2389" s="214"/>
      <c r="L2389" s="214"/>
      <c r="M2389" s="214"/>
      <c r="N2389" s="214"/>
      <c r="O2389" s="214"/>
      <c r="P2389" s="214"/>
      <c r="Q2389" s="214"/>
      <c r="R2389" s="214"/>
      <c r="S2389" s="214"/>
      <c r="T2389" s="214"/>
      <c r="U2389" s="214"/>
    </row>
    <row r="2390" ht="13.65" customHeight="1">
      <c r="A2390" s="223">
        <v>45485</v>
      </c>
      <c r="B2390" s="224">
        <v>198350</v>
      </c>
      <c r="C2390" s="224">
        <v>384610</v>
      </c>
      <c r="D2390" s="224">
        <v>582960</v>
      </c>
      <c r="E2390" s="214"/>
      <c r="F2390" s="214"/>
      <c r="G2390" s="214"/>
      <c r="H2390" s="214"/>
      <c r="I2390" s="214"/>
      <c r="J2390" s="214"/>
      <c r="K2390" s="214"/>
      <c r="L2390" s="214"/>
      <c r="M2390" s="214"/>
      <c r="N2390" s="214"/>
      <c r="O2390" s="214"/>
      <c r="P2390" s="214"/>
      <c r="Q2390" s="214"/>
      <c r="R2390" s="214"/>
      <c r="S2390" s="214"/>
      <c r="T2390" s="214"/>
      <c r="U2390" s="214"/>
    </row>
    <row r="2391" ht="13.65" customHeight="1">
      <c r="A2391" s="223">
        <v>45486</v>
      </c>
      <c r="B2391" s="224">
        <v>198520</v>
      </c>
      <c r="C2391" s="224">
        <v>384180</v>
      </c>
      <c r="D2391" s="224">
        <v>582700</v>
      </c>
      <c r="E2391" s="214"/>
      <c r="F2391" s="214"/>
      <c r="G2391" s="214"/>
      <c r="H2391" s="214"/>
      <c r="I2391" s="214"/>
      <c r="J2391" s="214"/>
      <c r="K2391" s="214"/>
      <c r="L2391" s="214"/>
      <c r="M2391" s="214"/>
      <c r="N2391" s="214"/>
      <c r="O2391" s="214"/>
      <c r="P2391" s="214"/>
      <c r="Q2391" s="214"/>
      <c r="R2391" s="214"/>
      <c r="S2391" s="214"/>
      <c r="T2391" s="214"/>
      <c r="U2391" s="214"/>
    </row>
    <row r="2392" ht="13.65" customHeight="1">
      <c r="A2392" s="223">
        <v>45487</v>
      </c>
      <c r="B2392" s="224">
        <v>198720</v>
      </c>
      <c r="C2392" s="224">
        <v>383600</v>
      </c>
      <c r="D2392" s="224">
        <v>582320</v>
      </c>
      <c r="E2392" s="214"/>
      <c r="F2392" s="214"/>
      <c r="G2392" s="214"/>
      <c r="H2392" s="214"/>
      <c r="I2392" s="214"/>
      <c r="J2392" s="214"/>
      <c r="K2392" s="214"/>
      <c r="L2392" s="214"/>
      <c r="M2392" s="214"/>
      <c r="N2392" s="214"/>
      <c r="O2392" s="214"/>
      <c r="P2392" s="214"/>
      <c r="Q2392" s="214"/>
      <c r="R2392" s="214"/>
      <c r="S2392" s="214"/>
      <c r="T2392" s="214"/>
      <c r="U2392" s="214"/>
    </row>
    <row r="2393" ht="13.65" customHeight="1">
      <c r="A2393" s="223">
        <v>45488</v>
      </c>
      <c r="B2393" s="224">
        <v>198790</v>
      </c>
      <c r="C2393" s="224">
        <v>383240</v>
      </c>
      <c r="D2393" s="224">
        <v>582030</v>
      </c>
      <c r="E2393" s="214"/>
      <c r="F2393" s="214"/>
      <c r="G2393" s="214"/>
      <c r="H2393" s="214"/>
      <c r="I2393" s="214"/>
      <c r="J2393" s="214"/>
      <c r="K2393" s="214"/>
      <c r="L2393" s="214"/>
      <c r="M2393" s="214"/>
      <c r="N2393" s="214"/>
      <c r="O2393" s="214"/>
      <c r="P2393" s="214"/>
      <c r="Q2393" s="214"/>
      <c r="R2393" s="214"/>
      <c r="S2393" s="214"/>
      <c r="T2393" s="214"/>
      <c r="U2393" s="214"/>
    </row>
    <row r="2394" ht="13.65" customHeight="1">
      <c r="A2394" s="223">
        <v>45489</v>
      </c>
      <c r="B2394" s="224">
        <v>198790</v>
      </c>
      <c r="C2394" s="224">
        <v>382450</v>
      </c>
      <c r="D2394" s="224">
        <v>581240</v>
      </c>
      <c r="E2394" s="214"/>
      <c r="F2394" s="214"/>
      <c r="G2394" s="214"/>
      <c r="H2394" s="214"/>
      <c r="I2394" s="214"/>
      <c r="J2394" s="214"/>
      <c r="K2394" s="214"/>
      <c r="L2394" s="214"/>
      <c r="M2394" s="214"/>
      <c r="N2394" s="214"/>
      <c r="O2394" s="214"/>
      <c r="P2394" s="214"/>
      <c r="Q2394" s="214"/>
      <c r="R2394" s="214"/>
      <c r="S2394" s="214"/>
      <c r="T2394" s="214"/>
      <c r="U2394" s="214"/>
    </row>
    <row r="2395" ht="13.65" customHeight="1">
      <c r="A2395" s="223">
        <v>45490</v>
      </c>
      <c r="B2395" s="224">
        <v>198720</v>
      </c>
      <c r="C2395" s="224">
        <v>382090</v>
      </c>
      <c r="D2395" s="224">
        <v>580810</v>
      </c>
      <c r="E2395" s="214"/>
      <c r="F2395" s="214"/>
      <c r="G2395" s="214"/>
      <c r="H2395" s="214"/>
      <c r="I2395" s="214"/>
      <c r="J2395" s="214"/>
      <c r="K2395" s="214"/>
      <c r="L2395" s="214"/>
      <c r="M2395" s="214"/>
      <c r="N2395" s="214"/>
      <c r="O2395" s="214"/>
      <c r="P2395" s="214"/>
      <c r="Q2395" s="214"/>
      <c r="R2395" s="214"/>
      <c r="S2395" s="214"/>
      <c r="T2395" s="214"/>
      <c r="U2395" s="214"/>
    </row>
    <row r="2396" ht="13.65" customHeight="1">
      <c r="A2396" s="223">
        <v>45491</v>
      </c>
      <c r="B2396" s="224">
        <v>198790</v>
      </c>
      <c r="C2396" s="224">
        <v>381800</v>
      </c>
      <c r="D2396" s="224">
        <v>580590</v>
      </c>
      <c r="E2396" s="214"/>
      <c r="F2396" s="214"/>
      <c r="G2396" s="214"/>
      <c r="H2396" s="214"/>
      <c r="I2396" s="214"/>
      <c r="J2396" s="214"/>
      <c r="K2396" s="214"/>
      <c r="L2396" s="214"/>
      <c r="M2396" s="214"/>
      <c r="N2396" s="214"/>
      <c r="O2396" s="214"/>
      <c r="P2396" s="214"/>
      <c r="Q2396" s="214"/>
      <c r="R2396" s="214"/>
      <c r="S2396" s="214"/>
      <c r="T2396" s="214"/>
      <c r="U2396" s="214"/>
    </row>
    <row r="2397" ht="13.65" customHeight="1">
      <c r="A2397" s="223">
        <v>45492</v>
      </c>
      <c r="B2397" s="224">
        <v>198850</v>
      </c>
      <c r="C2397" s="224">
        <v>381440</v>
      </c>
      <c r="D2397" s="224">
        <v>580290</v>
      </c>
      <c r="E2397" s="214"/>
      <c r="F2397" s="214"/>
      <c r="G2397" s="214"/>
      <c r="H2397" s="214"/>
      <c r="I2397" s="214"/>
      <c r="J2397" s="214"/>
      <c r="K2397" s="214"/>
      <c r="L2397" s="214"/>
      <c r="M2397" s="214"/>
      <c r="N2397" s="214"/>
      <c r="O2397" s="214"/>
      <c r="P2397" s="214"/>
      <c r="Q2397" s="214"/>
      <c r="R2397" s="214"/>
      <c r="S2397" s="214"/>
      <c r="T2397" s="214"/>
      <c r="U2397" s="214"/>
    </row>
    <row r="2398" ht="13.65" customHeight="1">
      <c r="A2398" s="223">
        <v>45493</v>
      </c>
      <c r="B2398" s="224">
        <v>198980</v>
      </c>
      <c r="C2398" s="224">
        <v>381080</v>
      </c>
      <c r="D2398" s="224">
        <v>580060</v>
      </c>
      <c r="E2398" s="214"/>
      <c r="F2398" s="214"/>
      <c r="G2398" s="214"/>
      <c r="H2398" s="214"/>
      <c r="I2398" s="214"/>
      <c r="J2398" s="214"/>
      <c r="K2398" s="214"/>
      <c r="L2398" s="214"/>
      <c r="M2398" s="214"/>
      <c r="N2398" s="214"/>
      <c r="O2398" s="214"/>
      <c r="P2398" s="214"/>
      <c r="Q2398" s="214"/>
      <c r="R2398" s="214"/>
      <c r="S2398" s="214"/>
      <c r="T2398" s="214"/>
      <c r="U2398" s="214"/>
    </row>
    <row r="2399" ht="13.65" customHeight="1">
      <c r="A2399" s="223">
        <v>45494</v>
      </c>
      <c r="B2399" s="224">
        <v>198980</v>
      </c>
      <c r="C2399" s="224">
        <v>380720</v>
      </c>
      <c r="D2399" s="224">
        <v>579700</v>
      </c>
      <c r="E2399" s="214"/>
      <c r="F2399" s="214"/>
      <c r="G2399" s="214"/>
      <c r="H2399" s="214"/>
      <c r="I2399" s="214"/>
      <c r="J2399" s="214"/>
      <c r="K2399" s="214"/>
      <c r="L2399" s="214"/>
      <c r="M2399" s="214"/>
      <c r="N2399" s="214"/>
      <c r="O2399" s="214"/>
      <c r="P2399" s="214"/>
      <c r="Q2399" s="214"/>
      <c r="R2399" s="214"/>
      <c r="S2399" s="214"/>
      <c r="T2399" s="214"/>
      <c r="U2399" s="214"/>
    </row>
    <row r="2400" ht="13.65" customHeight="1">
      <c r="A2400" s="223">
        <v>45495</v>
      </c>
      <c r="B2400" s="224">
        <v>199140</v>
      </c>
      <c r="C2400" s="224">
        <v>379650</v>
      </c>
      <c r="D2400" s="224">
        <v>578790</v>
      </c>
      <c r="E2400" s="214"/>
      <c r="F2400" s="214"/>
      <c r="G2400" s="214"/>
      <c r="H2400" s="214"/>
      <c r="I2400" s="214"/>
      <c r="J2400" s="214"/>
      <c r="K2400" s="214"/>
      <c r="L2400" s="214"/>
      <c r="M2400" s="214"/>
      <c r="N2400" s="214"/>
      <c r="O2400" s="214"/>
      <c r="P2400" s="214"/>
      <c r="Q2400" s="214"/>
      <c r="R2400" s="214"/>
      <c r="S2400" s="214"/>
      <c r="T2400" s="214"/>
      <c r="U2400" s="214"/>
    </row>
    <row r="2401" ht="13.65" customHeight="1">
      <c r="A2401" s="223">
        <v>45496</v>
      </c>
      <c r="B2401" s="224">
        <v>199340</v>
      </c>
      <c r="C2401" s="224">
        <v>379870</v>
      </c>
      <c r="D2401" s="224">
        <v>579210</v>
      </c>
      <c r="E2401" s="214"/>
      <c r="F2401" s="214"/>
      <c r="G2401" s="214"/>
      <c r="H2401" s="214"/>
      <c r="I2401" s="214"/>
      <c r="J2401" s="214"/>
      <c r="K2401" s="214"/>
      <c r="L2401" s="214"/>
      <c r="M2401" s="214"/>
      <c r="N2401" s="214"/>
      <c r="O2401" s="214"/>
      <c r="P2401" s="214"/>
      <c r="Q2401" s="214"/>
      <c r="R2401" s="214"/>
      <c r="S2401" s="214"/>
      <c r="T2401" s="214"/>
      <c r="U2401" s="214"/>
    </row>
    <row r="2402" ht="13.65" customHeight="1">
      <c r="A2402" s="223">
        <v>45497</v>
      </c>
      <c r="B2402" s="224">
        <v>199440</v>
      </c>
      <c r="C2402" s="224">
        <v>379440</v>
      </c>
      <c r="D2402" s="224">
        <v>578880</v>
      </c>
      <c r="E2402" s="214"/>
      <c r="F2402" s="214"/>
      <c r="G2402" s="214"/>
      <c r="H2402" s="214"/>
      <c r="I2402" s="214"/>
      <c r="J2402" s="214"/>
      <c r="K2402" s="214"/>
      <c r="L2402" s="214"/>
      <c r="M2402" s="214"/>
      <c r="N2402" s="214"/>
      <c r="O2402" s="214"/>
      <c r="P2402" s="214"/>
      <c r="Q2402" s="214"/>
      <c r="R2402" s="214"/>
      <c r="S2402" s="214"/>
      <c r="T2402" s="214"/>
      <c r="U2402" s="214"/>
    </row>
    <row r="2403" ht="13.65" customHeight="1">
      <c r="A2403" s="223">
        <v>45498</v>
      </c>
      <c r="B2403" s="224">
        <v>199400</v>
      </c>
      <c r="C2403" s="224">
        <v>379010</v>
      </c>
      <c r="D2403" s="224">
        <v>578410</v>
      </c>
      <c r="E2403" s="214"/>
      <c r="F2403" s="214"/>
      <c r="G2403" s="214"/>
      <c r="H2403" s="214"/>
      <c r="I2403" s="214"/>
      <c r="J2403" s="214"/>
      <c r="K2403" s="214"/>
      <c r="L2403" s="214"/>
      <c r="M2403" s="214"/>
      <c r="N2403" s="214"/>
      <c r="O2403" s="214"/>
      <c r="P2403" s="214"/>
      <c r="Q2403" s="214"/>
      <c r="R2403" s="214"/>
      <c r="S2403" s="214"/>
      <c r="T2403" s="214"/>
      <c r="U2403" s="214"/>
    </row>
    <row r="2404" ht="13.65" customHeight="1">
      <c r="A2404" s="223">
        <v>45499</v>
      </c>
      <c r="B2404" s="224">
        <v>199310</v>
      </c>
      <c r="C2404" s="224">
        <v>378510</v>
      </c>
      <c r="D2404" s="224">
        <v>577820</v>
      </c>
      <c r="E2404" s="214"/>
      <c r="F2404" s="214"/>
      <c r="G2404" s="214"/>
      <c r="H2404" s="214"/>
      <c r="I2404" s="214"/>
      <c r="J2404" s="214"/>
      <c r="K2404" s="214"/>
      <c r="L2404" s="214"/>
      <c r="M2404" s="214"/>
      <c r="N2404" s="214"/>
      <c r="O2404" s="214"/>
      <c r="P2404" s="214"/>
      <c r="Q2404" s="214"/>
      <c r="R2404" s="214"/>
      <c r="S2404" s="214"/>
      <c r="T2404" s="214"/>
      <c r="U2404" s="214"/>
    </row>
    <row r="2405" ht="13.65" customHeight="1">
      <c r="A2405" s="223">
        <v>45500</v>
      </c>
      <c r="B2405" s="224">
        <v>199510</v>
      </c>
      <c r="C2405" s="224">
        <v>377860</v>
      </c>
      <c r="D2405" s="224">
        <v>577370</v>
      </c>
      <c r="E2405" s="214"/>
      <c r="F2405" s="214"/>
      <c r="G2405" s="214"/>
      <c r="H2405" s="214"/>
      <c r="I2405" s="214"/>
      <c r="J2405" s="214"/>
      <c r="K2405" s="214"/>
      <c r="L2405" s="214"/>
      <c r="M2405" s="214"/>
      <c r="N2405" s="214"/>
      <c r="O2405" s="214"/>
      <c r="P2405" s="214"/>
      <c r="Q2405" s="214"/>
      <c r="R2405" s="214"/>
      <c r="S2405" s="214"/>
      <c r="T2405" s="214"/>
      <c r="U2405" s="214"/>
    </row>
    <row r="2406" ht="13.65" customHeight="1">
      <c r="A2406" s="223">
        <v>45501</v>
      </c>
      <c r="B2406" s="224">
        <v>199640</v>
      </c>
      <c r="C2406" s="224">
        <v>377220</v>
      </c>
      <c r="D2406" s="224">
        <v>576860</v>
      </c>
      <c r="E2406" s="214"/>
      <c r="F2406" s="214"/>
      <c r="G2406" s="214"/>
      <c r="H2406" s="214"/>
      <c r="I2406" s="214"/>
      <c r="J2406" s="214"/>
      <c r="K2406" s="214"/>
      <c r="L2406" s="214"/>
      <c r="M2406" s="214"/>
      <c r="N2406" s="214"/>
      <c r="O2406" s="214"/>
      <c r="P2406" s="214"/>
      <c r="Q2406" s="214"/>
      <c r="R2406" s="214"/>
      <c r="S2406" s="214"/>
      <c r="T2406" s="214"/>
      <c r="U2406" s="214"/>
    </row>
    <row r="2407" ht="13.65" customHeight="1">
      <c r="A2407" s="223">
        <v>45502</v>
      </c>
      <c r="B2407" s="224">
        <v>199750</v>
      </c>
      <c r="C2407" s="224">
        <v>376790</v>
      </c>
      <c r="D2407" s="224">
        <v>576540</v>
      </c>
      <c r="E2407" s="214"/>
      <c r="F2407" s="214"/>
      <c r="G2407" s="214"/>
      <c r="H2407" s="214"/>
      <c r="I2407" s="214"/>
      <c r="J2407" s="214"/>
      <c r="K2407" s="214"/>
      <c r="L2407" s="214"/>
      <c r="M2407" s="214"/>
      <c r="N2407" s="214"/>
      <c r="O2407" s="214"/>
      <c r="P2407" s="214"/>
      <c r="Q2407" s="214"/>
      <c r="R2407" s="214"/>
      <c r="S2407" s="214"/>
      <c r="T2407" s="214"/>
      <c r="U2407" s="214"/>
    </row>
    <row r="2408" ht="13.65" customHeight="1">
      <c r="A2408" s="223">
        <v>45503</v>
      </c>
      <c r="B2408" s="224">
        <v>199750</v>
      </c>
      <c r="C2408" s="224">
        <v>376360</v>
      </c>
      <c r="D2408" s="224">
        <v>576110</v>
      </c>
      <c r="E2408" s="214"/>
      <c r="F2408" s="214"/>
      <c r="G2408" s="214"/>
      <c r="H2408" s="214"/>
      <c r="I2408" s="214"/>
      <c r="J2408" s="214"/>
      <c r="K2408" s="214"/>
      <c r="L2408" s="214"/>
      <c r="M2408" s="214"/>
      <c r="N2408" s="214"/>
      <c r="O2408" s="214"/>
      <c r="P2408" s="214"/>
      <c r="Q2408" s="214"/>
      <c r="R2408" s="214"/>
      <c r="S2408" s="214"/>
      <c r="T2408" s="214"/>
      <c r="U2408" s="214"/>
    </row>
    <row r="2409" ht="13.65" customHeight="1">
      <c r="A2409" s="223">
        <v>45504</v>
      </c>
      <c r="B2409" s="224">
        <v>199710</v>
      </c>
      <c r="C2409" s="224">
        <v>375860</v>
      </c>
      <c r="D2409" s="224">
        <v>575570</v>
      </c>
      <c r="E2409" s="214"/>
      <c r="F2409" s="214"/>
      <c r="G2409" s="214"/>
      <c r="H2409" s="214"/>
      <c r="I2409" s="214"/>
      <c r="J2409" s="214"/>
      <c r="K2409" s="214"/>
      <c r="L2409" s="214"/>
      <c r="M2409" s="214"/>
      <c r="N2409" s="214"/>
      <c r="O2409" s="214"/>
      <c r="P2409" s="214"/>
      <c r="Q2409" s="214"/>
      <c r="R2409" s="214"/>
      <c r="S2409" s="214"/>
      <c r="T2409" s="214"/>
      <c r="U2409" s="214"/>
    </row>
    <row r="2410" ht="13.65" customHeight="1">
      <c r="A2410" s="223">
        <v>45505</v>
      </c>
      <c r="B2410" s="224">
        <v>199420</v>
      </c>
      <c r="C2410" s="224">
        <v>375860</v>
      </c>
      <c r="D2410" s="224">
        <v>575280</v>
      </c>
      <c r="E2410" s="214"/>
      <c r="F2410" s="214"/>
      <c r="G2410" s="214"/>
      <c r="H2410" s="214"/>
      <c r="I2410" s="214"/>
      <c r="J2410" s="214"/>
      <c r="K2410" s="214"/>
      <c r="L2410" s="214"/>
      <c r="M2410" s="214"/>
      <c r="N2410" s="214"/>
      <c r="O2410" s="214"/>
      <c r="P2410" s="214"/>
      <c r="Q2410" s="214"/>
      <c r="R2410" s="214"/>
      <c r="S2410" s="214"/>
      <c r="T2410" s="214"/>
      <c r="U2410" s="214"/>
    </row>
    <row r="2411" ht="13.65" customHeight="1">
      <c r="A2411" s="223">
        <v>45506</v>
      </c>
      <c r="B2411" s="224">
        <v>199160</v>
      </c>
      <c r="C2411" s="224">
        <v>375650</v>
      </c>
      <c r="D2411" s="224">
        <v>574810</v>
      </c>
      <c r="E2411" s="214"/>
      <c r="F2411" s="214"/>
      <c r="G2411" s="214"/>
      <c r="H2411" s="214"/>
      <c r="I2411" s="214"/>
      <c r="J2411" s="214"/>
      <c r="K2411" s="214"/>
      <c r="L2411" s="214"/>
      <c r="M2411" s="214"/>
      <c r="N2411" s="214"/>
      <c r="O2411" s="214"/>
      <c r="P2411" s="214"/>
      <c r="Q2411" s="214"/>
      <c r="R2411" s="214"/>
      <c r="S2411" s="214"/>
      <c r="T2411" s="214"/>
      <c r="U2411" s="214"/>
    </row>
    <row r="2412" ht="13.65" customHeight="1">
      <c r="A2412" s="223">
        <v>45507</v>
      </c>
      <c r="B2412" s="224">
        <v>199070</v>
      </c>
      <c r="C2412" s="224">
        <v>375290</v>
      </c>
      <c r="D2412" s="224">
        <v>574360</v>
      </c>
      <c r="E2412" s="214"/>
      <c r="F2412" s="214"/>
      <c r="G2412" s="214"/>
      <c r="H2412" s="214"/>
      <c r="I2412" s="214"/>
      <c r="J2412" s="214"/>
      <c r="K2412" s="214"/>
      <c r="L2412" s="214"/>
      <c r="M2412" s="214"/>
      <c r="N2412" s="214"/>
      <c r="O2412" s="214"/>
      <c r="P2412" s="214"/>
      <c r="Q2412" s="214"/>
      <c r="R2412" s="214"/>
      <c r="S2412" s="214"/>
      <c r="T2412" s="214"/>
      <c r="U2412" s="214"/>
    </row>
    <row r="2413" ht="13.65" customHeight="1">
      <c r="A2413" s="223">
        <v>45508</v>
      </c>
      <c r="B2413" s="224">
        <v>198920</v>
      </c>
      <c r="C2413" s="224">
        <v>374940</v>
      </c>
      <c r="D2413" s="224">
        <v>573860</v>
      </c>
      <c r="E2413" s="214"/>
      <c r="F2413" s="214"/>
      <c r="G2413" s="214"/>
      <c r="H2413" s="214"/>
      <c r="I2413" s="214"/>
      <c r="J2413" s="214"/>
      <c r="K2413" s="214"/>
      <c r="L2413" s="214"/>
      <c r="M2413" s="214"/>
      <c r="N2413" s="214"/>
      <c r="O2413" s="214"/>
      <c r="P2413" s="214"/>
      <c r="Q2413" s="214"/>
      <c r="R2413" s="214"/>
      <c r="S2413" s="214"/>
      <c r="T2413" s="214"/>
      <c r="U2413" s="214"/>
    </row>
    <row r="2414" ht="13.65" customHeight="1">
      <c r="A2414" s="223">
        <v>45509</v>
      </c>
      <c r="B2414" s="224">
        <v>198870</v>
      </c>
      <c r="C2414" s="224">
        <v>374650</v>
      </c>
      <c r="D2414" s="224">
        <v>573520</v>
      </c>
      <c r="E2414" s="214"/>
      <c r="F2414" s="214"/>
      <c r="G2414" s="214"/>
      <c r="H2414" s="214"/>
      <c r="I2414" s="214"/>
      <c r="J2414" s="214"/>
      <c r="K2414" s="214"/>
      <c r="L2414" s="214"/>
      <c r="M2414" s="214"/>
      <c r="N2414" s="214"/>
      <c r="O2414" s="214"/>
      <c r="P2414" s="214"/>
      <c r="Q2414" s="214"/>
      <c r="R2414" s="214"/>
      <c r="S2414" s="214"/>
      <c r="T2414" s="214"/>
      <c r="U2414" s="214"/>
    </row>
    <row r="2415" ht="13.65" customHeight="1">
      <c r="A2415" s="223">
        <v>45510</v>
      </c>
      <c r="B2415" s="224">
        <v>198870</v>
      </c>
      <c r="C2415" s="224">
        <v>374370</v>
      </c>
      <c r="D2415" s="224">
        <v>573240</v>
      </c>
      <c r="E2415" s="214"/>
      <c r="F2415" s="214"/>
      <c r="G2415" s="214"/>
      <c r="H2415" s="214"/>
      <c r="I2415" s="214"/>
      <c r="J2415" s="214"/>
      <c r="K2415" s="214"/>
      <c r="L2415" s="214"/>
      <c r="M2415" s="214"/>
      <c r="N2415" s="214"/>
      <c r="O2415" s="214"/>
      <c r="P2415" s="214"/>
      <c r="Q2415" s="214"/>
      <c r="R2415" s="214"/>
      <c r="S2415" s="214"/>
      <c r="T2415" s="214"/>
      <c r="U2415" s="214"/>
    </row>
    <row r="2416" ht="13.65" customHeight="1">
      <c r="A2416" s="223">
        <v>45511</v>
      </c>
      <c r="B2416" s="224">
        <v>198850</v>
      </c>
      <c r="C2416" s="224">
        <v>374010</v>
      </c>
      <c r="D2416" s="224">
        <v>572860</v>
      </c>
      <c r="E2416" s="214"/>
      <c r="F2416" s="214"/>
      <c r="G2416" s="214"/>
      <c r="H2416" s="214"/>
      <c r="I2416" s="214"/>
      <c r="J2416" s="214"/>
      <c r="K2416" s="214"/>
      <c r="L2416" s="214"/>
      <c r="M2416" s="214"/>
      <c r="N2416" s="214"/>
      <c r="O2416" s="214"/>
      <c r="P2416" s="214"/>
      <c r="Q2416" s="214"/>
      <c r="R2416" s="214"/>
      <c r="S2416" s="214"/>
      <c r="T2416" s="214"/>
      <c r="U2416" s="214"/>
    </row>
    <row r="2417" ht="13.65" customHeight="1">
      <c r="A2417" s="223">
        <v>45512</v>
      </c>
      <c r="B2417" s="224">
        <v>198680</v>
      </c>
      <c r="C2417" s="224">
        <v>373660</v>
      </c>
      <c r="D2417" s="224">
        <v>572340</v>
      </c>
      <c r="E2417" s="214"/>
      <c r="F2417" s="214"/>
      <c r="G2417" s="214"/>
      <c r="H2417" s="214"/>
      <c r="I2417" s="214"/>
      <c r="J2417" s="214"/>
      <c r="K2417" s="214"/>
      <c r="L2417" s="214"/>
      <c r="M2417" s="214"/>
      <c r="N2417" s="214"/>
      <c r="O2417" s="214"/>
      <c r="P2417" s="214"/>
      <c r="Q2417" s="214"/>
      <c r="R2417" s="214"/>
      <c r="S2417" s="214"/>
      <c r="T2417" s="214"/>
      <c r="U2417" s="214"/>
    </row>
    <row r="2418" ht="13.65" customHeight="1">
      <c r="A2418" s="223">
        <v>45513</v>
      </c>
      <c r="B2418" s="224">
        <v>198610</v>
      </c>
      <c r="C2418" s="224">
        <v>374010</v>
      </c>
      <c r="D2418" s="224">
        <v>572620</v>
      </c>
      <c r="E2418" s="214"/>
      <c r="F2418" s="214"/>
      <c r="G2418" s="214"/>
      <c r="H2418" s="214"/>
      <c r="I2418" s="214"/>
      <c r="J2418" s="214"/>
      <c r="K2418" s="214"/>
      <c r="L2418" s="214"/>
      <c r="M2418" s="214"/>
      <c r="N2418" s="214"/>
      <c r="O2418" s="214"/>
      <c r="P2418" s="214"/>
      <c r="Q2418" s="214"/>
      <c r="R2418" s="214"/>
      <c r="S2418" s="214"/>
      <c r="T2418" s="214"/>
      <c r="U2418" s="214"/>
    </row>
    <row r="2419" ht="13.65" customHeight="1">
      <c r="A2419" s="223">
        <v>45514</v>
      </c>
      <c r="B2419" s="224">
        <v>198460</v>
      </c>
      <c r="C2419" s="224">
        <v>373730</v>
      </c>
      <c r="D2419" s="224">
        <v>572190</v>
      </c>
      <c r="E2419" s="214"/>
      <c r="F2419" s="214"/>
      <c r="G2419" s="214"/>
      <c r="H2419" s="214"/>
      <c r="I2419" s="214"/>
      <c r="J2419" s="214"/>
      <c r="K2419" s="214"/>
      <c r="L2419" s="214"/>
      <c r="M2419" s="214"/>
      <c r="N2419" s="214"/>
      <c r="O2419" s="214"/>
      <c r="P2419" s="214"/>
      <c r="Q2419" s="214"/>
      <c r="R2419" s="214"/>
      <c r="S2419" s="214"/>
      <c r="T2419" s="214"/>
      <c r="U2419" s="214"/>
    </row>
    <row r="2420" ht="13.65" customHeight="1">
      <c r="A2420" s="223">
        <v>45515</v>
      </c>
      <c r="B2420" s="224">
        <v>198330</v>
      </c>
      <c r="C2420" s="224">
        <v>373370</v>
      </c>
      <c r="D2420" s="224">
        <v>571700</v>
      </c>
      <c r="E2420" s="214"/>
      <c r="F2420" s="214"/>
      <c r="G2420" s="214"/>
      <c r="H2420" s="214"/>
      <c r="I2420" s="214"/>
      <c r="J2420" s="214"/>
      <c r="K2420" s="214"/>
      <c r="L2420" s="214"/>
      <c r="M2420" s="214"/>
      <c r="N2420" s="214"/>
      <c r="O2420" s="214"/>
      <c r="P2420" s="214"/>
      <c r="Q2420" s="214"/>
      <c r="R2420" s="214"/>
      <c r="S2420" s="214"/>
      <c r="T2420" s="214"/>
      <c r="U2420" s="214"/>
    </row>
    <row r="2421" ht="13.65" customHeight="1">
      <c r="A2421" s="223">
        <v>45516</v>
      </c>
      <c r="B2421" s="224">
        <v>197870</v>
      </c>
      <c r="C2421" s="224">
        <v>371810</v>
      </c>
      <c r="D2421" s="224">
        <v>569680</v>
      </c>
      <c r="E2421" s="214"/>
      <c r="F2421" s="214"/>
      <c r="G2421" s="214"/>
      <c r="H2421" s="214"/>
      <c r="I2421" s="214"/>
      <c r="J2421" s="214"/>
      <c r="K2421" s="214"/>
      <c r="L2421" s="214"/>
      <c r="M2421" s="214"/>
      <c r="N2421" s="214"/>
      <c r="O2421" s="214"/>
      <c r="P2421" s="214"/>
      <c r="Q2421" s="214"/>
      <c r="R2421" s="214"/>
      <c r="S2421" s="214"/>
      <c r="T2421" s="214"/>
      <c r="U2421" s="214"/>
    </row>
    <row r="2422" ht="13.65" customHeight="1">
      <c r="A2422" s="223">
        <v>45517</v>
      </c>
      <c r="B2422" s="224">
        <v>197280</v>
      </c>
      <c r="C2422" s="224">
        <v>371320</v>
      </c>
      <c r="D2422" s="224">
        <v>568600</v>
      </c>
      <c r="E2422" s="214"/>
      <c r="F2422" s="214"/>
      <c r="G2422" s="214"/>
      <c r="H2422" s="214"/>
      <c r="I2422" s="214"/>
      <c r="J2422" s="214"/>
      <c r="K2422" s="214"/>
      <c r="L2422" s="214"/>
      <c r="M2422" s="214"/>
      <c r="N2422" s="214"/>
      <c r="O2422" s="214"/>
      <c r="P2422" s="214"/>
      <c r="Q2422" s="214"/>
      <c r="R2422" s="214"/>
      <c r="S2422" s="214"/>
      <c r="T2422" s="214"/>
      <c r="U2422" s="214"/>
    </row>
    <row r="2423" ht="13.65" customHeight="1">
      <c r="A2423" s="223">
        <v>45518</v>
      </c>
      <c r="B2423" s="224">
        <v>196650</v>
      </c>
      <c r="C2423" s="224">
        <v>370890</v>
      </c>
      <c r="D2423" s="224">
        <v>567540</v>
      </c>
      <c r="E2423" s="214"/>
      <c r="F2423" s="214"/>
      <c r="G2423" s="214"/>
      <c r="H2423" s="214"/>
      <c r="I2423" s="214"/>
      <c r="J2423" s="214"/>
      <c r="K2423" s="214"/>
      <c r="L2423" s="214"/>
      <c r="M2423" s="214"/>
      <c r="N2423" s="214"/>
      <c r="O2423" s="214"/>
      <c r="P2423" s="214"/>
      <c r="Q2423" s="214"/>
      <c r="R2423" s="214"/>
      <c r="S2423" s="214"/>
      <c r="T2423" s="214"/>
      <c r="U2423" s="214"/>
    </row>
    <row r="2424" ht="13.65" customHeight="1">
      <c r="A2424" s="223">
        <v>45519</v>
      </c>
      <c r="B2424" s="224">
        <v>196020</v>
      </c>
      <c r="C2424" s="224">
        <v>370400</v>
      </c>
      <c r="D2424" s="224">
        <v>566420</v>
      </c>
      <c r="E2424" s="214"/>
      <c r="F2424" s="214"/>
      <c r="G2424" s="214"/>
      <c r="H2424" s="214"/>
      <c r="I2424" s="214"/>
      <c r="J2424" s="214"/>
      <c r="K2424" s="214"/>
      <c r="L2424" s="214"/>
      <c r="M2424" s="214"/>
      <c r="N2424" s="214"/>
      <c r="O2424" s="214"/>
      <c r="P2424" s="214"/>
      <c r="Q2424" s="214"/>
      <c r="R2424" s="214"/>
      <c r="S2424" s="214"/>
      <c r="T2424" s="214"/>
      <c r="U2424" s="214"/>
    </row>
    <row r="2425" ht="13.65" customHeight="1">
      <c r="A2425" s="223">
        <v>45520</v>
      </c>
      <c r="B2425" s="224">
        <v>195600</v>
      </c>
      <c r="C2425" s="224">
        <v>369970</v>
      </c>
      <c r="D2425" s="224">
        <v>565570</v>
      </c>
      <c r="E2425" s="214"/>
      <c r="F2425" s="214"/>
      <c r="G2425" s="214"/>
      <c r="H2425" s="214"/>
      <c r="I2425" s="214"/>
      <c r="J2425" s="214"/>
      <c r="K2425" s="214"/>
      <c r="L2425" s="214"/>
      <c r="M2425" s="214"/>
      <c r="N2425" s="214"/>
      <c r="O2425" s="214"/>
      <c r="P2425" s="214"/>
      <c r="Q2425" s="214"/>
      <c r="R2425" s="214"/>
      <c r="S2425" s="214"/>
      <c r="T2425" s="214"/>
      <c r="U2425" s="214"/>
    </row>
    <row r="2426" ht="13.65" customHeight="1">
      <c r="A2426" s="223">
        <v>45521</v>
      </c>
      <c r="B2426" s="224">
        <v>195820</v>
      </c>
      <c r="C2426" s="224">
        <v>369550</v>
      </c>
      <c r="D2426" s="224">
        <v>565370</v>
      </c>
      <c r="E2426" s="214"/>
      <c r="F2426" s="214"/>
      <c r="G2426" s="214"/>
      <c r="H2426" s="214"/>
      <c r="I2426" s="214"/>
      <c r="J2426" s="214"/>
      <c r="K2426" s="214"/>
      <c r="L2426" s="214"/>
      <c r="M2426" s="214"/>
      <c r="N2426" s="214"/>
      <c r="O2426" s="214"/>
      <c r="P2426" s="214"/>
      <c r="Q2426" s="214"/>
      <c r="R2426" s="214"/>
      <c r="S2426" s="214"/>
      <c r="T2426" s="214"/>
      <c r="U2426" s="214"/>
    </row>
    <row r="2427" ht="13.65" customHeight="1">
      <c r="A2427" s="223">
        <v>45522</v>
      </c>
      <c r="B2427" s="224">
        <v>195970</v>
      </c>
      <c r="C2427" s="224">
        <v>369410</v>
      </c>
      <c r="D2427" s="224">
        <v>565380</v>
      </c>
      <c r="E2427" s="214"/>
      <c r="F2427" s="214"/>
      <c r="G2427" s="214"/>
      <c r="H2427" s="214"/>
      <c r="I2427" s="214"/>
      <c r="J2427" s="214"/>
      <c r="K2427" s="214"/>
      <c r="L2427" s="214"/>
      <c r="M2427" s="214"/>
      <c r="N2427" s="214"/>
      <c r="O2427" s="214"/>
      <c r="P2427" s="214"/>
      <c r="Q2427" s="214"/>
      <c r="R2427" s="214"/>
      <c r="S2427" s="214"/>
      <c r="T2427" s="214"/>
      <c r="U2427" s="214"/>
    </row>
    <row r="2428" ht="13.65" customHeight="1">
      <c r="A2428" s="223">
        <v>45523</v>
      </c>
      <c r="B2428" s="224">
        <v>196150</v>
      </c>
      <c r="C2428" s="224">
        <v>369130</v>
      </c>
      <c r="D2428" s="224">
        <v>565280</v>
      </c>
      <c r="E2428" s="214"/>
      <c r="F2428" s="214"/>
      <c r="G2428" s="214"/>
      <c r="H2428" s="214"/>
      <c r="I2428" s="214"/>
      <c r="J2428" s="214"/>
      <c r="K2428" s="214"/>
      <c r="L2428" s="214"/>
      <c r="M2428" s="214"/>
      <c r="N2428" s="214"/>
      <c r="O2428" s="214"/>
      <c r="P2428" s="214"/>
      <c r="Q2428" s="214"/>
      <c r="R2428" s="214"/>
      <c r="S2428" s="214"/>
      <c r="T2428" s="214"/>
      <c r="U2428" s="214"/>
    </row>
    <row r="2429" ht="13.65" customHeight="1">
      <c r="A2429" s="223">
        <v>45524</v>
      </c>
      <c r="B2429" s="224">
        <v>196190</v>
      </c>
      <c r="C2429" s="224">
        <v>368910</v>
      </c>
      <c r="D2429" s="224">
        <v>565100</v>
      </c>
      <c r="E2429" s="214"/>
      <c r="F2429" s="214"/>
      <c r="G2429" s="214"/>
      <c r="H2429" s="214"/>
      <c r="I2429" s="214"/>
      <c r="J2429" s="214"/>
      <c r="K2429" s="214"/>
      <c r="L2429" s="214"/>
      <c r="M2429" s="214"/>
      <c r="N2429" s="214"/>
      <c r="O2429" s="214"/>
      <c r="P2429" s="214"/>
      <c r="Q2429" s="214"/>
      <c r="R2429" s="214"/>
      <c r="S2429" s="214"/>
      <c r="T2429" s="214"/>
      <c r="U2429" s="214"/>
    </row>
    <row r="2430" ht="13.65" customHeight="1">
      <c r="A2430" s="223">
        <v>45525</v>
      </c>
      <c r="B2430" s="224">
        <v>196320</v>
      </c>
      <c r="C2430" s="224">
        <v>368770</v>
      </c>
      <c r="D2430" s="224">
        <v>565090</v>
      </c>
      <c r="E2430" s="214"/>
      <c r="F2430" s="214"/>
      <c r="G2430" s="214"/>
      <c r="H2430" s="214"/>
      <c r="I2430" s="214"/>
      <c r="J2430" s="214"/>
      <c r="K2430" s="214"/>
      <c r="L2430" s="214"/>
      <c r="M2430" s="214"/>
      <c r="N2430" s="214"/>
      <c r="O2430" s="214"/>
      <c r="P2430" s="214"/>
      <c r="Q2430" s="214"/>
      <c r="R2430" s="214"/>
      <c r="S2430" s="214"/>
      <c r="T2430" s="214"/>
      <c r="U2430" s="214"/>
    </row>
    <row r="2431" ht="13.65" customHeight="1">
      <c r="A2431" s="223">
        <v>45526</v>
      </c>
      <c r="B2431" s="224">
        <v>196380</v>
      </c>
      <c r="C2431" s="224">
        <v>368770</v>
      </c>
      <c r="D2431" s="224">
        <v>565150</v>
      </c>
      <c r="E2431" s="214"/>
      <c r="F2431" s="214"/>
      <c r="G2431" s="214"/>
      <c r="H2431" s="214"/>
      <c r="I2431" s="214"/>
      <c r="J2431" s="214"/>
      <c r="K2431" s="214"/>
      <c r="L2431" s="214"/>
      <c r="M2431" s="214"/>
      <c r="N2431" s="214"/>
      <c r="O2431" s="214"/>
      <c r="P2431" s="214"/>
      <c r="Q2431" s="214"/>
      <c r="R2431" s="214"/>
      <c r="S2431" s="214"/>
      <c r="T2431" s="214"/>
      <c r="U2431" s="214"/>
    </row>
    <row r="2432" ht="13.65" customHeight="1">
      <c r="A2432" s="223">
        <v>45527</v>
      </c>
      <c r="B2432" s="224">
        <v>196450</v>
      </c>
      <c r="C2432" s="224">
        <v>368560</v>
      </c>
      <c r="D2432" s="224">
        <v>565010</v>
      </c>
      <c r="E2432" s="214"/>
      <c r="F2432" s="214"/>
      <c r="G2432" s="214"/>
      <c r="H2432" s="214"/>
      <c r="I2432" s="214"/>
      <c r="J2432" s="214"/>
      <c r="K2432" s="214"/>
      <c r="L2432" s="214"/>
      <c r="M2432" s="214"/>
      <c r="N2432" s="214"/>
      <c r="O2432" s="214"/>
      <c r="P2432" s="214"/>
      <c r="Q2432" s="214"/>
      <c r="R2432" s="214"/>
      <c r="S2432" s="214"/>
      <c r="T2432" s="214"/>
      <c r="U2432" s="214"/>
    </row>
    <row r="2433" ht="13.65" customHeight="1">
      <c r="A2433" s="223">
        <v>45528</v>
      </c>
      <c r="B2433" s="224">
        <v>196580</v>
      </c>
      <c r="C2433" s="224">
        <v>368490</v>
      </c>
      <c r="D2433" s="224">
        <v>565070</v>
      </c>
      <c r="E2433" s="214"/>
      <c r="F2433" s="214"/>
      <c r="G2433" s="214"/>
      <c r="H2433" s="214"/>
      <c r="I2433" s="214"/>
      <c r="J2433" s="214"/>
      <c r="K2433" s="214"/>
      <c r="L2433" s="214"/>
      <c r="M2433" s="214"/>
      <c r="N2433" s="214"/>
      <c r="O2433" s="214"/>
      <c r="P2433" s="214"/>
      <c r="Q2433" s="214"/>
      <c r="R2433" s="214"/>
      <c r="S2433" s="214"/>
      <c r="T2433" s="214"/>
      <c r="U2433" s="214"/>
    </row>
    <row r="2434" ht="13.65" customHeight="1">
      <c r="A2434" s="223">
        <v>45529</v>
      </c>
      <c r="B2434" s="224">
        <v>196760</v>
      </c>
      <c r="C2434" s="224">
        <v>368770</v>
      </c>
      <c r="D2434" s="224">
        <v>565530</v>
      </c>
      <c r="E2434" s="214"/>
      <c r="F2434" s="214"/>
      <c r="G2434" s="214"/>
      <c r="H2434" s="214"/>
      <c r="I2434" s="214"/>
      <c r="J2434" s="214"/>
      <c r="K2434" s="214"/>
      <c r="L2434" s="214"/>
      <c r="M2434" s="214"/>
      <c r="N2434" s="214"/>
      <c r="O2434" s="214"/>
      <c r="P2434" s="214"/>
      <c r="Q2434" s="214"/>
      <c r="R2434" s="214"/>
      <c r="S2434" s="214"/>
      <c r="T2434" s="214"/>
      <c r="U2434" s="214"/>
    </row>
    <row r="2435" ht="13.65" customHeight="1">
      <c r="A2435" s="223">
        <v>45530</v>
      </c>
      <c r="B2435" s="224">
        <v>196930</v>
      </c>
      <c r="C2435" s="224">
        <v>368560</v>
      </c>
      <c r="D2435" s="224">
        <v>565490</v>
      </c>
      <c r="E2435" s="214"/>
      <c r="F2435" s="214"/>
      <c r="G2435" s="214"/>
      <c r="H2435" s="214"/>
      <c r="I2435" s="214"/>
      <c r="J2435" s="214"/>
      <c r="K2435" s="214"/>
      <c r="L2435" s="214"/>
      <c r="M2435" s="214"/>
      <c r="N2435" s="214"/>
      <c r="O2435" s="214"/>
      <c r="P2435" s="214"/>
      <c r="Q2435" s="214"/>
      <c r="R2435" s="214"/>
      <c r="S2435" s="214"/>
      <c r="T2435" s="214"/>
      <c r="U2435" s="214"/>
    </row>
    <row r="2436" ht="13.65" customHeight="1">
      <c r="A2436" s="223">
        <v>45531</v>
      </c>
      <c r="B2436" s="224">
        <v>197100</v>
      </c>
      <c r="C2436" s="224">
        <v>368490</v>
      </c>
      <c r="D2436" s="224">
        <v>565590</v>
      </c>
      <c r="E2436" s="214"/>
      <c r="F2436" s="214"/>
      <c r="G2436" s="214"/>
      <c r="H2436" s="214"/>
      <c r="I2436" s="214"/>
      <c r="J2436" s="214"/>
      <c r="K2436" s="214"/>
      <c r="L2436" s="214"/>
      <c r="M2436" s="214"/>
      <c r="N2436" s="214"/>
      <c r="O2436" s="214"/>
      <c r="P2436" s="214"/>
      <c r="Q2436" s="214"/>
      <c r="R2436" s="214"/>
      <c r="S2436" s="214"/>
      <c r="T2436" s="214"/>
      <c r="U2436" s="214"/>
    </row>
    <row r="2437" ht="13.65" customHeight="1">
      <c r="A2437" s="223">
        <v>45532</v>
      </c>
      <c r="B2437" s="224">
        <v>197190</v>
      </c>
      <c r="C2437" s="224">
        <v>368280</v>
      </c>
      <c r="D2437" s="224">
        <v>565470</v>
      </c>
      <c r="E2437" s="214"/>
      <c r="F2437" s="214"/>
      <c r="G2437" s="214"/>
      <c r="H2437" s="214"/>
      <c r="I2437" s="214"/>
      <c r="J2437" s="214"/>
      <c r="K2437" s="214"/>
      <c r="L2437" s="214"/>
      <c r="M2437" s="214"/>
      <c r="N2437" s="214"/>
      <c r="O2437" s="214"/>
      <c r="P2437" s="214"/>
      <c r="Q2437" s="214"/>
      <c r="R2437" s="214"/>
      <c r="S2437" s="214"/>
      <c r="T2437" s="214"/>
      <c r="U2437" s="214"/>
    </row>
    <row r="2438" ht="13.65" customHeight="1">
      <c r="A2438" s="223">
        <v>45533</v>
      </c>
      <c r="B2438" s="224">
        <v>197280</v>
      </c>
      <c r="C2438" s="224">
        <v>368140</v>
      </c>
      <c r="D2438" s="224">
        <v>565420</v>
      </c>
      <c r="E2438" s="214"/>
      <c r="F2438" s="214"/>
      <c r="G2438" s="214"/>
      <c r="H2438" s="214"/>
      <c r="I2438" s="214"/>
      <c r="J2438" s="214"/>
      <c r="K2438" s="214"/>
      <c r="L2438" s="214"/>
      <c r="M2438" s="214"/>
      <c r="N2438" s="214"/>
      <c r="O2438" s="214"/>
      <c r="P2438" s="214"/>
      <c r="Q2438" s="214"/>
      <c r="R2438" s="214"/>
      <c r="S2438" s="214"/>
      <c r="T2438" s="214"/>
      <c r="U2438" s="214"/>
    </row>
    <row r="2439" ht="13.65" customHeight="1">
      <c r="A2439" s="223">
        <v>45534</v>
      </c>
      <c r="B2439" s="224">
        <v>197410</v>
      </c>
      <c r="C2439" s="224">
        <v>367860</v>
      </c>
      <c r="D2439" s="224">
        <v>565270</v>
      </c>
      <c r="E2439" s="214"/>
      <c r="F2439" s="214"/>
      <c r="G2439" s="214"/>
      <c r="H2439" s="214"/>
      <c r="I2439" s="214"/>
      <c r="J2439" s="214"/>
      <c r="K2439" s="214"/>
      <c r="L2439" s="214"/>
      <c r="M2439" s="214"/>
      <c r="N2439" s="214"/>
      <c r="O2439" s="214"/>
      <c r="P2439" s="214"/>
      <c r="Q2439" s="214"/>
      <c r="R2439" s="214"/>
      <c r="S2439" s="214"/>
      <c r="T2439" s="214"/>
      <c r="U2439" s="214"/>
    </row>
    <row r="2440" ht="13.65" customHeight="1">
      <c r="A2440" s="223">
        <v>45535</v>
      </c>
      <c r="B2440" s="224">
        <v>197430</v>
      </c>
      <c r="C2440" s="224">
        <v>367500</v>
      </c>
      <c r="D2440" s="224">
        <v>564930</v>
      </c>
      <c r="E2440" s="214"/>
      <c r="F2440" s="214"/>
      <c r="G2440" s="214"/>
      <c r="H2440" s="214"/>
      <c r="I2440" s="214"/>
      <c r="J2440" s="214"/>
      <c r="K2440" s="214"/>
      <c r="L2440" s="214"/>
      <c r="M2440" s="214"/>
      <c r="N2440" s="214"/>
      <c r="O2440" s="214"/>
      <c r="P2440" s="214"/>
      <c r="Q2440" s="214"/>
      <c r="R2440" s="214"/>
      <c r="S2440" s="214"/>
      <c r="T2440" s="214"/>
      <c r="U2440" s="214"/>
    </row>
    <row r="2441" ht="13.65" customHeight="1">
      <c r="A2441" s="223">
        <v>45536</v>
      </c>
      <c r="B2441" s="224">
        <v>197230</v>
      </c>
      <c r="C2441" s="224">
        <v>366380</v>
      </c>
      <c r="D2441" s="224">
        <v>563610</v>
      </c>
      <c r="E2441" s="214"/>
      <c r="F2441" s="214"/>
      <c r="G2441" s="214"/>
      <c r="H2441" s="214"/>
      <c r="I2441" s="214"/>
      <c r="J2441" s="214"/>
      <c r="K2441" s="214"/>
      <c r="L2441" s="214"/>
      <c r="M2441" s="214"/>
      <c r="N2441" s="214"/>
      <c r="O2441" s="214"/>
      <c r="P2441" s="214"/>
      <c r="Q2441" s="214"/>
      <c r="R2441" s="214"/>
      <c r="S2441" s="214"/>
      <c r="T2441" s="214"/>
      <c r="U2441" s="214"/>
    </row>
    <row r="2442" ht="13.65" customHeight="1">
      <c r="A2442" s="223">
        <v>45537</v>
      </c>
      <c r="B2442" s="224">
        <v>196910</v>
      </c>
      <c r="C2442" s="224">
        <v>367080</v>
      </c>
      <c r="D2442" s="224">
        <v>563990</v>
      </c>
      <c r="E2442" s="214"/>
      <c r="F2442" s="214"/>
      <c r="G2442" s="214"/>
      <c r="H2442" s="214"/>
      <c r="I2442" s="214"/>
      <c r="J2442" s="214"/>
      <c r="K2442" s="214"/>
      <c r="L2442" s="214"/>
      <c r="M2442" s="214"/>
      <c r="N2442" s="214"/>
      <c r="O2442" s="214"/>
      <c r="P2442" s="214"/>
      <c r="Q2442" s="214"/>
      <c r="R2442" s="214"/>
      <c r="S2442" s="214"/>
      <c r="T2442" s="214"/>
      <c r="U2442" s="214"/>
    </row>
    <row r="2443" ht="13.65" customHeight="1">
      <c r="A2443" s="223">
        <v>45538</v>
      </c>
      <c r="B2443" s="224">
        <v>196520</v>
      </c>
      <c r="C2443" s="224">
        <v>367080</v>
      </c>
      <c r="D2443" s="224">
        <v>563600</v>
      </c>
      <c r="E2443" s="214"/>
      <c r="F2443" s="214"/>
      <c r="G2443" s="214"/>
      <c r="H2443" s="214"/>
      <c r="I2443" s="214"/>
      <c r="J2443" s="214"/>
      <c r="K2443" s="214"/>
      <c r="L2443" s="214"/>
      <c r="M2443" s="214"/>
      <c r="N2443" s="214"/>
      <c r="O2443" s="214"/>
      <c r="P2443" s="214"/>
      <c r="Q2443" s="214"/>
      <c r="R2443" s="214"/>
      <c r="S2443" s="214"/>
      <c r="T2443" s="214"/>
      <c r="U2443" s="214"/>
    </row>
    <row r="2444" ht="13.65" customHeight="1">
      <c r="A2444" s="223">
        <v>45539</v>
      </c>
      <c r="B2444" s="224">
        <v>196170</v>
      </c>
      <c r="C2444" s="224">
        <v>367150</v>
      </c>
      <c r="D2444" s="224">
        <v>563320</v>
      </c>
      <c r="E2444" s="214"/>
      <c r="F2444" s="214"/>
      <c r="G2444" s="214"/>
      <c r="H2444" s="214"/>
      <c r="I2444" s="214"/>
      <c r="J2444" s="214"/>
      <c r="K2444" s="214"/>
      <c r="L2444" s="214"/>
      <c r="M2444" s="214"/>
      <c r="N2444" s="214"/>
      <c r="O2444" s="214"/>
      <c r="P2444" s="214"/>
      <c r="Q2444" s="214"/>
      <c r="R2444" s="214"/>
      <c r="S2444" s="214"/>
      <c r="T2444" s="214"/>
      <c r="U2444" s="214"/>
    </row>
    <row r="2445" ht="13.65" customHeight="1">
      <c r="A2445" s="223">
        <v>45540</v>
      </c>
      <c r="B2445" s="224">
        <v>196230</v>
      </c>
      <c r="C2445" s="224">
        <v>366730</v>
      </c>
      <c r="D2445" s="224">
        <v>562960</v>
      </c>
      <c r="E2445" s="214"/>
      <c r="F2445" s="214"/>
      <c r="G2445" s="214"/>
      <c r="H2445" s="214"/>
      <c r="I2445" s="214"/>
      <c r="J2445" s="214"/>
      <c r="K2445" s="214"/>
      <c r="L2445" s="214"/>
      <c r="M2445" s="214"/>
      <c r="N2445" s="214"/>
      <c r="O2445" s="214"/>
      <c r="P2445" s="214"/>
      <c r="Q2445" s="214"/>
      <c r="R2445" s="214"/>
      <c r="S2445" s="214"/>
      <c r="T2445" s="214"/>
      <c r="U2445" s="214"/>
    </row>
    <row r="2446" ht="13.65" customHeight="1">
      <c r="A2446" s="223">
        <v>45541</v>
      </c>
      <c r="B2446" s="224">
        <v>196300</v>
      </c>
      <c r="C2446" s="224">
        <v>366240</v>
      </c>
      <c r="D2446" s="224">
        <v>562540</v>
      </c>
      <c r="E2446" s="214"/>
      <c r="F2446" s="214"/>
      <c r="G2446" s="214"/>
      <c r="H2446" s="214"/>
      <c r="I2446" s="214"/>
      <c r="J2446" s="214"/>
      <c r="K2446" s="214"/>
      <c r="L2446" s="214"/>
      <c r="M2446" s="214"/>
      <c r="N2446" s="214"/>
      <c r="O2446" s="214"/>
      <c r="P2446" s="214"/>
      <c r="Q2446" s="214"/>
      <c r="R2446" s="214"/>
      <c r="S2446" s="214"/>
      <c r="T2446" s="214"/>
      <c r="U2446" s="214"/>
    </row>
    <row r="2447" ht="13.65" customHeight="1">
      <c r="A2447" s="223">
        <v>45542</v>
      </c>
      <c r="B2447" s="224">
        <v>195970</v>
      </c>
      <c r="C2447" s="224">
        <v>366020</v>
      </c>
      <c r="D2447" s="224">
        <v>561990</v>
      </c>
      <c r="E2447" s="214"/>
      <c r="F2447" s="214"/>
      <c r="G2447" s="214"/>
      <c r="H2447" s="214"/>
      <c r="I2447" s="214"/>
      <c r="J2447" s="214"/>
      <c r="K2447" s="214"/>
      <c r="L2447" s="214"/>
      <c r="M2447" s="214"/>
      <c r="N2447" s="214"/>
      <c r="O2447" s="214"/>
      <c r="P2447" s="214"/>
      <c r="Q2447" s="214"/>
      <c r="R2447" s="214"/>
      <c r="S2447" s="214"/>
      <c r="T2447" s="214"/>
      <c r="U2447" s="214"/>
    </row>
    <row r="2448" ht="13.65" customHeight="1">
      <c r="A2448" s="223">
        <v>45543</v>
      </c>
      <c r="B2448" s="224">
        <v>195710</v>
      </c>
      <c r="C2448" s="224">
        <v>365810</v>
      </c>
      <c r="D2448" s="224">
        <v>561520</v>
      </c>
      <c r="E2448" s="214"/>
      <c r="F2448" s="214"/>
      <c r="G2448" s="214"/>
      <c r="H2448" s="214"/>
      <c r="I2448" s="214"/>
      <c r="J2448" s="214"/>
      <c r="K2448" s="214"/>
      <c r="L2448" s="214"/>
      <c r="M2448" s="214"/>
      <c r="N2448" s="214"/>
      <c r="O2448" s="214"/>
      <c r="P2448" s="214"/>
      <c r="Q2448" s="214"/>
      <c r="R2448" s="214"/>
      <c r="S2448" s="214"/>
      <c r="T2448" s="214"/>
      <c r="U2448" s="214"/>
    </row>
    <row r="2449" ht="13.65" customHeight="1">
      <c r="A2449" s="223">
        <v>45544</v>
      </c>
      <c r="B2449" s="224">
        <v>195470</v>
      </c>
      <c r="C2449" s="224">
        <v>365530</v>
      </c>
      <c r="D2449" s="224">
        <v>561000</v>
      </c>
      <c r="E2449" s="214"/>
      <c r="F2449" s="214"/>
      <c r="G2449" s="214"/>
      <c r="H2449" s="214"/>
      <c r="I2449" s="214"/>
      <c r="J2449" s="214"/>
      <c r="K2449" s="214"/>
      <c r="L2449" s="214"/>
      <c r="M2449" s="214"/>
      <c r="N2449" s="214"/>
      <c r="O2449" s="214"/>
      <c r="P2449" s="214"/>
      <c r="Q2449" s="214"/>
      <c r="R2449" s="214"/>
      <c r="S2449" s="214"/>
      <c r="T2449" s="214"/>
      <c r="U2449" s="214"/>
    </row>
    <row r="2450" ht="13.65" customHeight="1">
      <c r="A2450" s="223">
        <v>45545</v>
      </c>
      <c r="B2450" s="224">
        <v>195210</v>
      </c>
      <c r="C2450" s="224">
        <v>364200</v>
      </c>
      <c r="D2450" s="224">
        <v>559410</v>
      </c>
      <c r="E2450" s="214"/>
      <c r="F2450" s="214"/>
      <c r="G2450" s="214"/>
      <c r="H2450" s="214"/>
      <c r="I2450" s="214"/>
      <c r="J2450" s="214"/>
      <c r="K2450" s="214"/>
      <c r="L2450" s="214"/>
      <c r="M2450" s="214"/>
      <c r="N2450" s="214"/>
      <c r="O2450" s="214"/>
      <c r="P2450" s="214"/>
      <c r="Q2450" s="214"/>
      <c r="R2450" s="214"/>
      <c r="S2450" s="214"/>
      <c r="T2450" s="214"/>
      <c r="U2450" s="214"/>
    </row>
    <row r="2451" ht="13.65" customHeight="1">
      <c r="A2451" s="223">
        <v>45546</v>
      </c>
      <c r="B2451" s="224">
        <v>194840</v>
      </c>
      <c r="C2451" s="224">
        <v>363850</v>
      </c>
      <c r="D2451" s="224">
        <v>558690</v>
      </c>
      <c r="E2451" s="214"/>
      <c r="F2451" s="214"/>
      <c r="G2451" s="214"/>
      <c r="H2451" s="214"/>
      <c r="I2451" s="214"/>
      <c r="J2451" s="214"/>
      <c r="K2451" s="214"/>
      <c r="L2451" s="214"/>
      <c r="M2451" s="214"/>
      <c r="N2451" s="214"/>
      <c r="O2451" s="214"/>
      <c r="P2451" s="214"/>
      <c r="Q2451" s="214"/>
      <c r="R2451" s="214"/>
      <c r="S2451" s="214"/>
      <c r="T2451" s="214"/>
      <c r="U2451" s="214"/>
    </row>
    <row r="2452" ht="13.65" customHeight="1">
      <c r="A2452" s="223">
        <v>45547</v>
      </c>
      <c r="B2452" s="224">
        <v>194430</v>
      </c>
      <c r="C2452" s="224">
        <v>363570</v>
      </c>
      <c r="D2452" s="224">
        <v>558000</v>
      </c>
      <c r="E2452" s="214"/>
      <c r="F2452" s="214"/>
      <c r="G2452" s="214"/>
      <c r="H2452" s="214"/>
      <c r="I2452" s="214"/>
      <c r="J2452" s="214"/>
      <c r="K2452" s="214"/>
      <c r="L2452" s="214"/>
      <c r="M2452" s="214"/>
      <c r="N2452" s="214"/>
      <c r="O2452" s="214"/>
      <c r="P2452" s="214"/>
      <c r="Q2452" s="214"/>
      <c r="R2452" s="214"/>
      <c r="S2452" s="214"/>
      <c r="T2452" s="214"/>
      <c r="U2452" s="214"/>
    </row>
    <row r="2453" ht="13.65" customHeight="1">
      <c r="A2453" s="223">
        <v>45548</v>
      </c>
      <c r="B2453" s="224">
        <v>194070</v>
      </c>
      <c r="C2453" s="224">
        <v>363290</v>
      </c>
      <c r="D2453" s="224">
        <v>557360</v>
      </c>
      <c r="E2453" s="214"/>
      <c r="F2453" s="214"/>
      <c r="G2453" s="214"/>
      <c r="H2453" s="214"/>
      <c r="I2453" s="214"/>
      <c r="J2453" s="214"/>
      <c r="K2453" s="214"/>
      <c r="L2453" s="214"/>
      <c r="M2453" s="214"/>
      <c r="N2453" s="214"/>
      <c r="O2453" s="214"/>
      <c r="P2453" s="214"/>
      <c r="Q2453" s="214"/>
      <c r="R2453" s="214"/>
      <c r="S2453" s="214"/>
      <c r="T2453" s="214"/>
      <c r="U2453" s="214"/>
    </row>
    <row r="2454" ht="13.65" customHeight="1">
      <c r="A2454" s="223">
        <v>45549</v>
      </c>
      <c r="B2454" s="224">
        <v>193720</v>
      </c>
      <c r="C2454" s="224">
        <v>363150</v>
      </c>
      <c r="D2454" s="224">
        <v>556870</v>
      </c>
      <c r="E2454" s="214"/>
      <c r="F2454" s="214"/>
      <c r="G2454" s="214"/>
      <c r="H2454" s="214"/>
      <c r="I2454" s="214"/>
      <c r="J2454" s="214"/>
      <c r="K2454" s="214"/>
      <c r="L2454" s="214"/>
      <c r="M2454" s="214"/>
      <c r="N2454" s="214"/>
      <c r="O2454" s="214"/>
      <c r="P2454" s="214"/>
      <c r="Q2454" s="214"/>
      <c r="R2454" s="214"/>
      <c r="S2454" s="214"/>
      <c r="T2454" s="214"/>
      <c r="U2454" s="214"/>
    </row>
    <row r="2455" ht="13.65" customHeight="1">
      <c r="A2455" s="223">
        <v>45550</v>
      </c>
      <c r="B2455" s="224">
        <v>193400</v>
      </c>
      <c r="C2455" s="224">
        <v>362870</v>
      </c>
      <c r="D2455" s="224">
        <v>556270</v>
      </c>
      <c r="E2455" s="214"/>
      <c r="F2455" s="214"/>
      <c r="G2455" s="214"/>
      <c r="H2455" s="214"/>
      <c r="I2455" s="214"/>
      <c r="J2455" s="214"/>
      <c r="K2455" s="214"/>
      <c r="L2455" s="214"/>
      <c r="M2455" s="214"/>
      <c r="N2455" s="214"/>
      <c r="O2455" s="214"/>
      <c r="P2455" s="214"/>
      <c r="Q2455" s="214"/>
      <c r="R2455" s="214"/>
      <c r="S2455" s="214"/>
      <c r="T2455" s="214"/>
      <c r="U2455" s="214"/>
    </row>
    <row r="2456" ht="13.65" customHeight="1">
      <c r="A2456" s="223">
        <v>45551</v>
      </c>
      <c r="B2456" s="224">
        <v>193120</v>
      </c>
      <c r="C2456" s="224">
        <v>361960</v>
      </c>
      <c r="D2456" s="224">
        <v>555080</v>
      </c>
      <c r="E2456" s="214"/>
      <c r="F2456" s="214"/>
      <c r="G2456" s="214"/>
      <c r="H2456" s="214"/>
      <c r="I2456" s="214"/>
      <c r="J2456" s="214"/>
      <c r="K2456" s="214"/>
      <c r="L2456" s="214"/>
      <c r="M2456" s="214"/>
      <c r="N2456" s="214"/>
      <c r="O2456" s="214"/>
      <c r="P2456" s="214"/>
      <c r="Q2456" s="214"/>
      <c r="R2456" s="214"/>
      <c r="S2456" s="214"/>
      <c r="T2456" s="214"/>
      <c r="U2456" s="214"/>
    </row>
    <row r="2457" ht="13.65" customHeight="1">
      <c r="A2457" s="223">
        <v>45552</v>
      </c>
      <c r="B2457" s="224">
        <v>192750</v>
      </c>
      <c r="C2457" s="224">
        <v>361610</v>
      </c>
      <c r="D2457" s="224">
        <v>554360</v>
      </c>
      <c r="E2457" s="214"/>
      <c r="F2457" s="214"/>
      <c r="G2457" s="214"/>
      <c r="H2457" s="214"/>
      <c r="I2457" s="214"/>
      <c r="J2457" s="214"/>
      <c r="K2457" s="214"/>
      <c r="L2457" s="214"/>
      <c r="M2457" s="214"/>
      <c r="N2457" s="214"/>
      <c r="O2457" s="214"/>
      <c r="P2457" s="214"/>
      <c r="Q2457" s="214"/>
      <c r="R2457" s="214"/>
      <c r="S2457" s="214"/>
      <c r="T2457" s="214"/>
      <c r="U2457" s="214"/>
    </row>
    <row r="2458" ht="13.65" customHeight="1">
      <c r="A2458" s="223">
        <v>45553</v>
      </c>
      <c r="B2458" s="224">
        <v>192320</v>
      </c>
      <c r="C2458" s="224">
        <v>361540</v>
      </c>
      <c r="D2458" s="224">
        <v>553860</v>
      </c>
      <c r="E2458" s="214"/>
      <c r="F2458" s="214"/>
      <c r="G2458" s="214"/>
      <c r="H2458" s="214"/>
      <c r="I2458" s="214"/>
      <c r="J2458" s="214"/>
      <c r="K2458" s="214"/>
      <c r="L2458" s="214"/>
      <c r="M2458" s="214"/>
      <c r="N2458" s="214"/>
      <c r="O2458" s="214"/>
      <c r="P2458" s="214"/>
      <c r="Q2458" s="214"/>
      <c r="R2458" s="214"/>
      <c r="S2458" s="214"/>
      <c r="T2458" s="214"/>
      <c r="U2458" s="214"/>
    </row>
    <row r="2459" ht="13.65" customHeight="1">
      <c r="A2459" s="223">
        <v>45554</v>
      </c>
      <c r="B2459" s="224">
        <v>191980</v>
      </c>
      <c r="C2459" s="224">
        <v>361540</v>
      </c>
      <c r="D2459" s="224">
        <v>553520</v>
      </c>
      <c r="E2459" s="214"/>
      <c r="F2459" s="214"/>
      <c r="G2459" s="214"/>
      <c r="H2459" s="214"/>
      <c r="I2459" s="214"/>
      <c r="J2459" s="214"/>
      <c r="K2459" s="214"/>
      <c r="L2459" s="214"/>
      <c r="M2459" s="214"/>
      <c r="N2459" s="214"/>
      <c r="O2459" s="214"/>
      <c r="P2459" s="214"/>
      <c r="Q2459" s="214"/>
      <c r="R2459" s="214"/>
      <c r="S2459" s="214"/>
      <c r="T2459" s="214"/>
      <c r="U2459" s="214"/>
    </row>
    <row r="2460" ht="13.65" customHeight="1">
      <c r="A2460" s="223">
        <v>45555</v>
      </c>
      <c r="B2460" s="224">
        <v>191700</v>
      </c>
      <c r="C2460" s="224">
        <v>361680</v>
      </c>
      <c r="D2460" s="224">
        <v>553380</v>
      </c>
      <c r="E2460" s="214"/>
      <c r="F2460" s="214"/>
      <c r="G2460" s="214"/>
      <c r="H2460" s="214"/>
      <c r="I2460" s="214"/>
      <c r="J2460" s="214"/>
      <c r="K2460" s="214"/>
      <c r="L2460" s="214"/>
      <c r="M2460" s="214"/>
      <c r="N2460" s="214"/>
      <c r="O2460" s="214"/>
      <c r="P2460" s="214"/>
      <c r="Q2460" s="214"/>
      <c r="R2460" s="214"/>
      <c r="S2460" s="214"/>
      <c r="T2460" s="214"/>
      <c r="U2460" s="214"/>
    </row>
    <row r="2461" ht="13.65" customHeight="1">
      <c r="A2461" s="223">
        <v>45556</v>
      </c>
      <c r="B2461" s="224">
        <v>191700</v>
      </c>
      <c r="C2461" s="224">
        <v>361680</v>
      </c>
      <c r="D2461" s="224">
        <v>553380</v>
      </c>
      <c r="E2461" s="214"/>
      <c r="F2461" s="214"/>
      <c r="G2461" s="214"/>
      <c r="H2461" s="214"/>
      <c r="I2461" s="214"/>
      <c r="J2461" s="214"/>
      <c r="K2461" s="214"/>
      <c r="L2461" s="214"/>
      <c r="M2461" s="214"/>
      <c r="N2461" s="214"/>
      <c r="O2461" s="214"/>
      <c r="P2461" s="214"/>
      <c r="Q2461" s="214"/>
      <c r="R2461" s="214"/>
      <c r="S2461" s="214"/>
      <c r="T2461" s="214"/>
      <c r="U2461" s="214"/>
    </row>
    <row r="2462" ht="13.65" customHeight="1">
      <c r="A2462" s="223">
        <v>45557</v>
      </c>
      <c r="B2462" s="224">
        <v>191210</v>
      </c>
      <c r="C2462" s="224">
        <v>361190</v>
      </c>
      <c r="D2462" s="224">
        <v>552400</v>
      </c>
      <c r="E2462" s="214"/>
      <c r="F2462" s="214"/>
      <c r="G2462" s="214"/>
      <c r="H2462" s="214"/>
      <c r="I2462" s="214"/>
      <c r="J2462" s="214"/>
      <c r="K2462" s="214"/>
      <c r="L2462" s="214"/>
      <c r="M2462" s="214"/>
      <c r="N2462" s="214"/>
      <c r="O2462" s="214"/>
      <c r="P2462" s="214"/>
      <c r="Q2462" s="214"/>
      <c r="R2462" s="214"/>
      <c r="S2462" s="214"/>
      <c r="T2462" s="214"/>
      <c r="U2462" s="214"/>
    </row>
    <row r="2463" ht="13.65" customHeight="1">
      <c r="A2463" s="223">
        <v>45558</v>
      </c>
      <c r="B2463" s="224">
        <v>191060</v>
      </c>
      <c r="C2463" s="224">
        <v>360910</v>
      </c>
      <c r="D2463" s="224">
        <v>551970</v>
      </c>
      <c r="E2463" s="214"/>
      <c r="F2463" s="214"/>
      <c r="G2463" s="214"/>
      <c r="H2463" s="214"/>
      <c r="I2463" s="214"/>
      <c r="J2463" s="214"/>
      <c r="K2463" s="214"/>
      <c r="L2463" s="214"/>
      <c r="M2463" s="214"/>
      <c r="N2463" s="214"/>
      <c r="O2463" s="214"/>
      <c r="P2463" s="214"/>
      <c r="Q2463" s="214"/>
      <c r="R2463" s="214"/>
      <c r="S2463" s="214"/>
      <c r="T2463" s="214"/>
      <c r="U2463" s="214"/>
    </row>
    <row r="2464" ht="13.65" customHeight="1">
      <c r="A2464" s="223">
        <v>45559</v>
      </c>
      <c r="B2464" s="224">
        <v>190590</v>
      </c>
      <c r="C2464" s="224">
        <v>361050</v>
      </c>
      <c r="D2464" s="224">
        <v>551640</v>
      </c>
      <c r="E2464" s="214"/>
      <c r="F2464" s="214"/>
      <c r="G2464" s="214"/>
      <c r="H2464" s="214"/>
      <c r="I2464" s="214"/>
      <c r="J2464" s="214"/>
      <c r="K2464" s="214"/>
      <c r="L2464" s="214"/>
      <c r="M2464" s="214"/>
      <c r="N2464" s="214"/>
      <c r="O2464" s="214"/>
      <c r="P2464" s="214"/>
      <c r="Q2464" s="214"/>
      <c r="R2464" s="214"/>
      <c r="S2464" s="214"/>
      <c r="T2464" s="214"/>
      <c r="U2464" s="214"/>
    </row>
    <row r="2465" ht="13.65" customHeight="1">
      <c r="A2465" s="223">
        <v>45560</v>
      </c>
      <c r="B2465" s="224">
        <v>189840</v>
      </c>
      <c r="C2465" s="224">
        <v>361190</v>
      </c>
      <c r="D2465" s="224">
        <v>551030</v>
      </c>
      <c r="E2465" s="214"/>
      <c r="F2465" s="214"/>
      <c r="G2465" s="214"/>
      <c r="H2465" s="214"/>
      <c r="I2465" s="214"/>
      <c r="J2465" s="214"/>
      <c r="K2465" s="214"/>
      <c r="L2465" s="214"/>
      <c r="M2465" s="214"/>
      <c r="N2465" s="214"/>
      <c r="O2465" s="214"/>
      <c r="P2465" s="214"/>
      <c r="Q2465" s="214"/>
      <c r="R2465" s="214"/>
      <c r="S2465" s="214"/>
      <c r="T2465" s="214"/>
      <c r="U2465" s="214"/>
    </row>
    <row r="2466" ht="13.65" customHeight="1">
      <c r="A2466" s="223">
        <v>45561</v>
      </c>
      <c r="B2466" s="224">
        <v>189180</v>
      </c>
      <c r="C2466" s="224">
        <v>361190</v>
      </c>
      <c r="D2466" s="224">
        <v>550370</v>
      </c>
      <c r="E2466" s="214"/>
      <c r="F2466" s="214"/>
      <c r="G2466" s="214"/>
      <c r="H2466" s="214"/>
      <c r="I2466" s="214"/>
      <c r="J2466" s="214"/>
      <c r="K2466" s="214"/>
      <c r="L2466" s="214"/>
      <c r="M2466" s="214"/>
      <c r="N2466" s="214"/>
      <c r="O2466" s="214"/>
      <c r="P2466" s="214"/>
      <c r="Q2466" s="214"/>
      <c r="R2466" s="214"/>
      <c r="S2466" s="214"/>
      <c r="T2466" s="214"/>
      <c r="U2466" s="214"/>
    </row>
    <row r="2467" ht="13.65" customHeight="1">
      <c r="A2467" s="223">
        <v>45562</v>
      </c>
      <c r="B2467" s="224">
        <v>188540</v>
      </c>
      <c r="C2467" s="224">
        <v>361050</v>
      </c>
      <c r="D2467" s="224">
        <v>549590</v>
      </c>
      <c r="E2467" s="214"/>
      <c r="F2467" s="214"/>
      <c r="G2467" s="214"/>
      <c r="H2467" s="214"/>
      <c r="I2467" s="214"/>
      <c r="J2467" s="214"/>
      <c r="K2467" s="214"/>
      <c r="L2467" s="214"/>
      <c r="M2467" s="214"/>
      <c r="N2467" s="214"/>
      <c r="O2467" s="214"/>
      <c r="P2467" s="214"/>
      <c r="Q2467" s="214"/>
      <c r="R2467" s="214"/>
      <c r="S2467" s="214"/>
      <c r="T2467" s="214"/>
      <c r="U2467" s="214"/>
    </row>
    <row r="2468" ht="13.65" customHeight="1">
      <c r="A2468" s="223">
        <v>45563</v>
      </c>
      <c r="B2468" s="224">
        <v>187800</v>
      </c>
      <c r="C2468" s="224">
        <v>360840</v>
      </c>
      <c r="D2468" s="224">
        <v>548640</v>
      </c>
      <c r="E2468" s="214"/>
      <c r="F2468" s="214"/>
      <c r="G2468" s="214"/>
      <c r="H2468" s="214"/>
      <c r="I2468" s="214"/>
      <c r="J2468" s="214"/>
      <c r="K2468" s="214"/>
      <c r="L2468" s="214"/>
      <c r="M2468" s="214"/>
      <c r="N2468" s="214"/>
      <c r="O2468" s="214"/>
      <c r="P2468" s="214"/>
      <c r="Q2468" s="214"/>
      <c r="R2468" s="214"/>
      <c r="S2468" s="214"/>
      <c r="T2468" s="214"/>
      <c r="U2468" s="214"/>
    </row>
    <row r="2469" ht="13.65" customHeight="1">
      <c r="A2469" s="223">
        <v>45564</v>
      </c>
      <c r="B2469" s="224">
        <v>186830</v>
      </c>
      <c r="C2469" s="224">
        <v>361050</v>
      </c>
      <c r="D2469" s="224">
        <v>547880</v>
      </c>
      <c r="E2469" s="214"/>
      <c r="F2469" s="214"/>
      <c r="G2469" s="214"/>
      <c r="H2469" s="214"/>
      <c r="I2469" s="214"/>
      <c r="J2469" s="214"/>
      <c r="K2469" s="214"/>
      <c r="L2469" s="214"/>
      <c r="M2469" s="214"/>
      <c r="N2469" s="214"/>
      <c r="O2469" s="214"/>
      <c r="P2469" s="214"/>
      <c r="Q2469" s="214"/>
      <c r="R2469" s="214"/>
      <c r="S2469" s="214"/>
      <c r="T2469" s="214"/>
      <c r="U2469" s="214"/>
    </row>
    <row r="2470" ht="13.65" customHeight="1">
      <c r="A2470" s="223">
        <v>45565</v>
      </c>
      <c r="B2470" s="224">
        <v>185610</v>
      </c>
      <c r="C2470" s="224">
        <v>361470</v>
      </c>
      <c r="D2470" s="224">
        <v>547080</v>
      </c>
      <c r="E2470" s="214"/>
      <c r="F2470" s="214"/>
      <c r="G2470" s="214"/>
      <c r="H2470" s="214"/>
      <c r="I2470" s="214"/>
      <c r="J2470" s="214"/>
      <c r="K2470" s="214"/>
      <c r="L2470" s="214"/>
      <c r="M2470" s="214"/>
      <c r="N2470" s="214"/>
      <c r="O2470" s="214"/>
      <c r="P2470" s="214"/>
      <c r="Q2470" s="214"/>
      <c r="R2470" s="214"/>
      <c r="S2470" s="214"/>
      <c r="T2470" s="214"/>
      <c r="U2470" s="214"/>
    </row>
    <row r="2471" ht="13.65" customHeight="1">
      <c r="A2471" s="223">
        <v>45566</v>
      </c>
      <c r="B2471" s="224">
        <v>184480</v>
      </c>
      <c r="C2471" s="224">
        <v>361470</v>
      </c>
      <c r="D2471" s="224">
        <v>545950</v>
      </c>
      <c r="E2471" s="214"/>
      <c r="F2471" s="214"/>
      <c r="G2471" s="214"/>
      <c r="H2471" s="214"/>
      <c r="I2471" s="214"/>
      <c r="J2471" s="214"/>
      <c r="K2471" s="214"/>
      <c r="L2471" s="214"/>
      <c r="M2471" s="214"/>
      <c r="N2471" s="214"/>
      <c r="O2471" s="214"/>
      <c r="P2471" s="214"/>
      <c r="Q2471" s="214"/>
      <c r="R2471" s="214"/>
      <c r="S2471" s="214"/>
      <c r="T2471" s="214"/>
      <c r="U2471" s="214"/>
    </row>
    <row r="2472" ht="13.65" customHeight="1">
      <c r="A2472" s="223">
        <v>45567</v>
      </c>
      <c r="B2472" s="224">
        <v>183310</v>
      </c>
      <c r="C2472" s="224">
        <v>361850</v>
      </c>
      <c r="D2472" s="224">
        <v>545160</v>
      </c>
      <c r="E2472" s="214"/>
      <c r="F2472" s="214"/>
      <c r="G2472" s="214"/>
      <c r="H2472" s="214"/>
      <c r="I2472" s="214"/>
      <c r="J2472" s="214"/>
      <c r="K2472" s="214"/>
      <c r="L2472" s="214"/>
      <c r="M2472" s="214"/>
      <c r="N2472" s="214"/>
      <c r="O2472" s="214"/>
      <c r="P2472" s="214"/>
      <c r="Q2472" s="214"/>
      <c r="R2472" s="214"/>
      <c r="S2472" s="214"/>
      <c r="T2472" s="214"/>
      <c r="U2472" s="214"/>
    </row>
    <row r="2473" ht="13.65" customHeight="1">
      <c r="A2473" s="223">
        <v>45568</v>
      </c>
      <c r="B2473" s="224">
        <v>182100</v>
      </c>
      <c r="C2473" s="224">
        <v>362160</v>
      </c>
      <c r="D2473" s="224">
        <v>544260</v>
      </c>
      <c r="E2473" s="214"/>
      <c r="F2473" s="214"/>
      <c r="G2473" s="214"/>
      <c r="H2473" s="214"/>
      <c r="I2473" s="214"/>
      <c r="J2473" s="214"/>
      <c r="K2473" s="214"/>
      <c r="L2473" s="214"/>
      <c r="M2473" s="214"/>
      <c r="N2473" s="214"/>
      <c r="O2473" s="214"/>
      <c r="P2473" s="214"/>
      <c r="Q2473" s="214"/>
      <c r="R2473" s="214"/>
      <c r="S2473" s="214"/>
      <c r="T2473" s="214"/>
      <c r="U2473" s="214"/>
    </row>
    <row r="2474" ht="13.65" customHeight="1">
      <c r="A2474" s="223">
        <v>45569</v>
      </c>
      <c r="B2474" s="224">
        <v>180950</v>
      </c>
      <c r="C2474" s="224">
        <v>361830</v>
      </c>
      <c r="D2474" s="224">
        <v>542780</v>
      </c>
      <c r="E2474" s="214"/>
      <c r="F2474" s="214"/>
      <c r="G2474" s="214"/>
      <c r="H2474" s="214"/>
      <c r="I2474" s="214"/>
      <c r="J2474" s="214"/>
      <c r="K2474" s="214"/>
      <c r="L2474" s="214"/>
      <c r="M2474" s="214"/>
      <c r="N2474" s="214"/>
      <c r="O2474" s="214"/>
      <c r="P2474" s="214"/>
      <c r="Q2474" s="214"/>
      <c r="R2474" s="214"/>
      <c r="S2474" s="214"/>
      <c r="T2474" s="214"/>
      <c r="U2474" s="214"/>
    </row>
    <row r="2475" ht="13.65" customHeight="1">
      <c r="A2475" s="223">
        <v>45570</v>
      </c>
      <c r="B2475" s="224">
        <v>179690</v>
      </c>
      <c r="C2475" s="224">
        <v>360730</v>
      </c>
      <c r="D2475" s="224">
        <v>540420</v>
      </c>
      <c r="E2475" s="214"/>
      <c r="F2475" s="214"/>
      <c r="G2475" s="214"/>
      <c r="H2475" s="214"/>
      <c r="I2475" s="214"/>
      <c r="J2475" s="214"/>
      <c r="K2475" s="214"/>
      <c r="L2475" s="214"/>
      <c r="M2475" s="214"/>
      <c r="N2475" s="214"/>
      <c r="O2475" s="214"/>
      <c r="P2475" s="214"/>
      <c r="Q2475" s="214"/>
      <c r="R2475" s="214"/>
      <c r="S2475" s="214"/>
      <c r="T2475" s="214"/>
      <c r="U2475" s="214"/>
    </row>
    <row r="2476" ht="13.65" customHeight="1">
      <c r="A2476" s="223">
        <v>45571</v>
      </c>
      <c r="B2476" s="224">
        <v>178520</v>
      </c>
      <c r="C2476" s="224">
        <v>358940</v>
      </c>
      <c r="D2476" s="224">
        <v>537460</v>
      </c>
      <c r="E2476" s="214"/>
      <c r="F2476" s="214"/>
      <c r="G2476" s="214"/>
      <c r="H2476" s="214"/>
      <c r="I2476" s="214"/>
      <c r="J2476" s="214"/>
      <c r="K2476" s="214"/>
      <c r="L2476" s="214"/>
      <c r="M2476" s="214"/>
      <c r="N2476" s="214"/>
      <c r="O2476" s="214"/>
      <c r="P2476" s="214"/>
      <c r="Q2476" s="214"/>
      <c r="R2476" s="214"/>
      <c r="S2476" s="214"/>
      <c r="T2476" s="214"/>
      <c r="U2476" s="214"/>
    </row>
    <row r="2477" ht="13.65" customHeight="1">
      <c r="A2477" s="223">
        <v>45572</v>
      </c>
      <c r="B2477" s="224">
        <v>177340</v>
      </c>
      <c r="C2477" s="224">
        <v>357090</v>
      </c>
      <c r="D2477" s="224">
        <v>534430</v>
      </c>
      <c r="E2477" s="214"/>
      <c r="F2477" s="214"/>
      <c r="G2477" s="214"/>
      <c r="H2477" s="214"/>
      <c r="I2477" s="214"/>
      <c r="J2477" s="214"/>
      <c r="K2477" s="214"/>
      <c r="L2477" s="214"/>
      <c r="M2477" s="214"/>
      <c r="N2477" s="214"/>
      <c r="O2477" s="214"/>
      <c r="P2477" s="214"/>
      <c r="Q2477" s="214"/>
      <c r="R2477" s="214"/>
      <c r="S2477" s="214"/>
      <c r="T2477" s="214"/>
      <c r="U2477" s="214"/>
    </row>
    <row r="2478" ht="13.65" customHeight="1">
      <c r="A2478" s="223">
        <v>45573</v>
      </c>
      <c r="B2478" s="224">
        <v>176110</v>
      </c>
      <c r="C2478" s="224">
        <v>354680</v>
      </c>
      <c r="D2478" s="224">
        <v>530790</v>
      </c>
      <c r="E2478" s="214"/>
      <c r="F2478" s="214"/>
      <c r="G2478" s="214"/>
      <c r="H2478" s="214"/>
      <c r="I2478" s="214"/>
      <c r="J2478" s="214"/>
      <c r="K2478" s="214"/>
      <c r="L2478" s="214"/>
      <c r="M2478" s="214"/>
      <c r="N2478" s="214"/>
      <c r="O2478" s="214"/>
      <c r="P2478" s="214"/>
      <c r="Q2478" s="214"/>
      <c r="R2478" s="214"/>
      <c r="S2478" s="214"/>
      <c r="T2478" s="214"/>
      <c r="U2478" s="214"/>
    </row>
    <row r="2479" ht="13.65" customHeight="1">
      <c r="A2479" s="223">
        <v>45574</v>
      </c>
      <c r="B2479" s="224">
        <v>174860</v>
      </c>
      <c r="C2479" s="224">
        <v>353180</v>
      </c>
      <c r="D2479" s="224">
        <v>528040</v>
      </c>
      <c r="E2479" s="214"/>
      <c r="F2479" s="214"/>
      <c r="G2479" s="214"/>
      <c r="H2479" s="214"/>
      <c r="I2479" s="214"/>
      <c r="J2479" s="214"/>
      <c r="K2479" s="214"/>
      <c r="L2479" s="214"/>
      <c r="M2479" s="214"/>
      <c r="N2479" s="214"/>
      <c r="O2479" s="214"/>
      <c r="P2479" s="214"/>
      <c r="Q2479" s="214"/>
      <c r="R2479" s="214"/>
      <c r="S2479" s="214"/>
      <c r="T2479" s="214"/>
      <c r="U2479" s="214"/>
    </row>
    <row r="2480" ht="13.65" customHeight="1">
      <c r="A2480" s="223">
        <v>45575</v>
      </c>
      <c r="B2480" s="224">
        <v>173640</v>
      </c>
      <c r="C2480" s="224">
        <v>351270</v>
      </c>
      <c r="D2480" s="224">
        <v>524910</v>
      </c>
      <c r="E2480" s="214"/>
      <c r="F2480" s="214"/>
      <c r="G2480" s="214"/>
      <c r="H2480" s="214"/>
      <c r="I2480" s="214"/>
      <c r="J2480" s="214"/>
      <c r="K2480" s="214"/>
      <c r="L2480" s="214"/>
      <c r="M2480" s="214"/>
      <c r="N2480" s="214"/>
      <c r="O2480" s="214"/>
      <c r="P2480" s="214"/>
      <c r="Q2480" s="214"/>
      <c r="R2480" s="214"/>
      <c r="S2480" s="214"/>
      <c r="T2480" s="214"/>
      <c r="U2480" s="214"/>
    </row>
    <row r="2481" ht="13.65" customHeight="1">
      <c r="A2481" s="223">
        <v>45576</v>
      </c>
      <c r="B2481" s="224">
        <v>172440</v>
      </c>
      <c r="C2481" s="224">
        <v>349360</v>
      </c>
      <c r="D2481" s="224">
        <v>521800</v>
      </c>
      <c r="E2481" s="214"/>
      <c r="F2481" s="214"/>
      <c r="G2481" s="214"/>
      <c r="H2481" s="214"/>
      <c r="I2481" s="214"/>
      <c r="J2481" s="214"/>
      <c r="K2481" s="214"/>
      <c r="L2481" s="214"/>
      <c r="M2481" s="214"/>
      <c r="N2481" s="214"/>
      <c r="O2481" s="214"/>
      <c r="P2481" s="214"/>
      <c r="Q2481" s="214"/>
      <c r="R2481" s="214"/>
      <c r="S2481" s="214"/>
      <c r="T2481" s="214"/>
      <c r="U2481" s="214"/>
    </row>
    <row r="2482" ht="13.65" customHeight="1">
      <c r="A2482" s="223">
        <v>45577</v>
      </c>
      <c r="B2482" s="224">
        <v>171170</v>
      </c>
      <c r="C2482" s="224">
        <v>347390</v>
      </c>
      <c r="D2482" s="224">
        <v>518560</v>
      </c>
      <c r="E2482" s="214"/>
      <c r="F2482" s="214"/>
      <c r="G2482" s="214"/>
      <c r="H2482" s="214"/>
      <c r="I2482" s="214"/>
      <c r="J2482" s="214"/>
      <c r="K2482" s="214"/>
      <c r="L2482" s="214"/>
      <c r="M2482" s="214"/>
      <c r="N2482" s="214"/>
      <c r="O2482" s="214"/>
      <c r="P2482" s="214"/>
      <c r="Q2482" s="214"/>
      <c r="R2482" s="214"/>
      <c r="S2482" s="214"/>
      <c r="T2482" s="214"/>
      <c r="U2482" s="214"/>
    </row>
    <row r="2483" ht="13.65" customHeight="1">
      <c r="A2483" s="223">
        <v>45578</v>
      </c>
      <c r="B2483" s="224">
        <v>169930</v>
      </c>
      <c r="C2483" s="224">
        <v>345560</v>
      </c>
      <c r="D2483" s="224">
        <v>515490</v>
      </c>
      <c r="E2483" s="214"/>
      <c r="F2483" s="214"/>
      <c r="G2483" s="214"/>
      <c r="H2483" s="214"/>
      <c r="I2483" s="214"/>
      <c r="J2483" s="214"/>
      <c r="K2483" s="214"/>
      <c r="L2483" s="214"/>
      <c r="M2483" s="214"/>
      <c r="N2483" s="214"/>
      <c r="O2483" s="214"/>
      <c r="P2483" s="214"/>
      <c r="Q2483" s="214"/>
      <c r="R2483" s="214"/>
      <c r="S2483" s="214"/>
      <c r="T2483" s="214"/>
      <c r="U2483" s="214"/>
    </row>
    <row r="2484" ht="13.65" customHeight="1">
      <c r="A2484" s="223">
        <v>45579</v>
      </c>
      <c r="B2484" s="224">
        <v>168850</v>
      </c>
      <c r="C2484" s="224">
        <v>343600</v>
      </c>
      <c r="D2484" s="224">
        <v>512450</v>
      </c>
      <c r="E2484" s="214"/>
      <c r="F2484" s="214"/>
      <c r="G2484" s="214"/>
      <c r="H2484" s="214"/>
      <c r="I2484" s="214"/>
      <c r="J2484" s="214"/>
      <c r="K2484" s="214"/>
      <c r="L2484" s="214"/>
      <c r="M2484" s="214"/>
      <c r="N2484" s="214"/>
      <c r="O2484" s="214"/>
      <c r="P2484" s="214"/>
      <c r="Q2484" s="214"/>
      <c r="R2484" s="214"/>
      <c r="S2484" s="214"/>
      <c r="T2484" s="214"/>
      <c r="U2484" s="214"/>
    </row>
    <row r="2485" ht="13.65" customHeight="1">
      <c r="A2485" s="223">
        <v>45580</v>
      </c>
      <c r="B2485" s="224">
        <v>167710</v>
      </c>
      <c r="C2485" s="224">
        <v>342200</v>
      </c>
      <c r="D2485" s="224">
        <v>509910</v>
      </c>
      <c r="E2485" s="214"/>
      <c r="F2485" s="214"/>
      <c r="G2485" s="214"/>
      <c r="H2485" s="214"/>
      <c r="I2485" s="214"/>
      <c r="J2485" s="214"/>
      <c r="K2485" s="214"/>
      <c r="L2485" s="214"/>
      <c r="M2485" s="214"/>
      <c r="N2485" s="214"/>
      <c r="O2485" s="214"/>
      <c r="P2485" s="214"/>
      <c r="Q2485" s="214"/>
      <c r="R2485" s="214"/>
      <c r="S2485" s="214"/>
      <c r="T2485" s="214"/>
      <c r="U2485" s="214"/>
    </row>
    <row r="2486" ht="13.65" customHeight="1">
      <c r="A2486" s="223">
        <v>45581</v>
      </c>
      <c r="B2486" s="224">
        <v>166550</v>
      </c>
      <c r="C2486" s="224">
        <v>341540</v>
      </c>
      <c r="D2486" s="224">
        <v>508090</v>
      </c>
      <c r="E2486" s="214"/>
      <c r="F2486" s="214"/>
      <c r="G2486" s="214"/>
      <c r="H2486" s="214"/>
      <c r="I2486" s="214"/>
      <c r="J2486" s="214"/>
      <c r="K2486" s="214"/>
      <c r="L2486" s="214"/>
      <c r="M2486" s="214"/>
      <c r="N2486" s="214"/>
      <c r="O2486" s="214"/>
      <c r="P2486" s="214"/>
      <c r="Q2486" s="214"/>
      <c r="R2486" s="214"/>
      <c r="S2486" s="214"/>
      <c r="T2486" s="214"/>
      <c r="U2486" s="214"/>
    </row>
    <row r="2487" ht="13.65" customHeight="1">
      <c r="A2487" s="223">
        <v>45582</v>
      </c>
      <c r="B2487" s="224">
        <v>165400</v>
      </c>
      <c r="C2487" s="224">
        <v>341290</v>
      </c>
      <c r="D2487" s="224">
        <v>506690</v>
      </c>
      <c r="E2487" s="214"/>
      <c r="F2487" s="214"/>
      <c r="G2487" s="214"/>
      <c r="H2487" s="214"/>
      <c r="I2487" s="214"/>
      <c r="J2487" s="214"/>
      <c r="K2487" s="214"/>
      <c r="L2487" s="214"/>
      <c r="M2487" s="214"/>
      <c r="N2487" s="214"/>
      <c r="O2487" s="214"/>
      <c r="P2487" s="214"/>
      <c r="Q2487" s="214"/>
      <c r="R2487" s="214"/>
      <c r="S2487" s="214"/>
      <c r="T2487" s="214"/>
      <c r="U2487" s="214"/>
    </row>
    <row r="2488" ht="13.65" customHeight="1">
      <c r="A2488" s="223">
        <v>45583</v>
      </c>
      <c r="B2488" s="224">
        <v>164220</v>
      </c>
      <c r="C2488" s="224">
        <v>341310</v>
      </c>
      <c r="D2488" s="224">
        <v>505530</v>
      </c>
      <c r="E2488" s="214"/>
      <c r="F2488" s="214"/>
      <c r="G2488" s="214"/>
      <c r="H2488" s="214"/>
      <c r="I2488" s="214"/>
      <c r="J2488" s="214"/>
      <c r="K2488" s="214"/>
      <c r="L2488" s="214"/>
      <c r="M2488" s="214"/>
      <c r="N2488" s="214"/>
      <c r="O2488" s="214"/>
      <c r="P2488" s="214"/>
      <c r="Q2488" s="214"/>
      <c r="R2488" s="214"/>
      <c r="S2488" s="214"/>
      <c r="T2488" s="214"/>
      <c r="U2488" s="214"/>
    </row>
    <row r="2489" ht="13.65" customHeight="1">
      <c r="A2489" s="223">
        <v>45584</v>
      </c>
      <c r="B2489" s="224">
        <v>162910</v>
      </c>
      <c r="C2489" s="224">
        <v>340780</v>
      </c>
      <c r="D2489" s="224">
        <v>503690</v>
      </c>
      <c r="E2489" s="214"/>
      <c r="F2489" s="214"/>
      <c r="G2489" s="214"/>
      <c r="H2489" s="214"/>
      <c r="I2489" s="214"/>
      <c r="J2489" s="214"/>
      <c r="K2489" s="214"/>
      <c r="L2489" s="214"/>
      <c r="M2489" s="214"/>
      <c r="N2489" s="214"/>
      <c r="O2489" s="214"/>
      <c r="P2489" s="214"/>
      <c r="Q2489" s="214"/>
      <c r="R2489" s="214"/>
      <c r="S2489" s="214"/>
      <c r="T2489" s="214"/>
      <c r="U2489" s="214"/>
    </row>
    <row r="2490" ht="13.65" customHeight="1">
      <c r="A2490" s="223">
        <v>45585</v>
      </c>
      <c r="B2490" s="224">
        <v>161420</v>
      </c>
      <c r="C2490" s="224">
        <v>339170</v>
      </c>
      <c r="D2490" s="224">
        <v>500590</v>
      </c>
      <c r="E2490" s="214"/>
      <c r="F2490" s="214"/>
      <c r="G2490" s="214"/>
      <c r="H2490" s="214"/>
      <c r="I2490" s="214"/>
      <c r="J2490" s="214"/>
      <c r="K2490" s="214"/>
      <c r="L2490" s="214"/>
      <c r="M2490" s="214"/>
      <c r="N2490" s="214"/>
      <c r="O2490" s="214"/>
      <c r="P2490" s="214"/>
      <c r="Q2490" s="214"/>
      <c r="R2490" s="214"/>
      <c r="S2490" s="214"/>
      <c r="T2490" s="214"/>
      <c r="U2490" s="214"/>
    </row>
    <row r="2491" ht="13.65" customHeight="1">
      <c r="A2491" s="223">
        <v>45586</v>
      </c>
      <c r="B2491" s="224">
        <v>160060</v>
      </c>
      <c r="C2491" s="224">
        <v>336910</v>
      </c>
      <c r="D2491" s="224">
        <v>496970</v>
      </c>
      <c r="E2491" s="214"/>
      <c r="F2491" s="214"/>
      <c r="G2491" s="214"/>
      <c r="H2491" s="214"/>
      <c r="I2491" s="214"/>
      <c r="J2491" s="214"/>
      <c r="K2491" s="214"/>
      <c r="L2491" s="214"/>
      <c r="M2491" s="214"/>
      <c r="N2491" s="214"/>
      <c r="O2491" s="214"/>
      <c r="P2491" s="214"/>
      <c r="Q2491" s="214"/>
      <c r="R2491" s="214"/>
      <c r="S2491" s="214"/>
      <c r="T2491" s="214"/>
      <c r="U2491" s="214"/>
    </row>
    <row r="2492" ht="13.65" customHeight="1">
      <c r="A2492" s="223">
        <v>45587</v>
      </c>
      <c r="B2492" s="224">
        <v>158750</v>
      </c>
      <c r="C2492" s="224">
        <v>335430</v>
      </c>
      <c r="D2492" s="224">
        <v>494180</v>
      </c>
      <c r="E2492" s="214"/>
      <c r="F2492" s="214"/>
      <c r="G2492" s="214"/>
      <c r="H2492" s="214"/>
      <c r="I2492" s="214"/>
      <c r="J2492" s="214"/>
      <c r="K2492" s="214"/>
      <c r="L2492" s="214"/>
      <c r="M2492" s="214"/>
      <c r="N2492" s="214"/>
      <c r="O2492" s="214"/>
      <c r="P2492" s="214"/>
      <c r="Q2492" s="214"/>
      <c r="R2492" s="214"/>
      <c r="S2492" s="214"/>
      <c r="T2492" s="214"/>
      <c r="U2492" s="214"/>
    </row>
    <row r="2493" ht="13.65" customHeight="1">
      <c r="A2493" s="223">
        <v>45588</v>
      </c>
      <c r="B2493" s="224">
        <v>157470</v>
      </c>
      <c r="C2493" s="224">
        <v>334690</v>
      </c>
      <c r="D2493" s="224">
        <v>492160</v>
      </c>
      <c r="E2493" s="214"/>
      <c r="F2493" s="214"/>
      <c r="G2493" s="214"/>
      <c r="H2493" s="214"/>
      <c r="I2493" s="214"/>
      <c r="J2493" s="214"/>
      <c r="K2493" s="214"/>
      <c r="L2493" s="214"/>
      <c r="M2493" s="214"/>
      <c r="N2493" s="214"/>
      <c r="O2493" s="214"/>
      <c r="P2493" s="214"/>
      <c r="Q2493" s="214"/>
      <c r="R2493" s="214"/>
      <c r="S2493" s="214"/>
      <c r="T2493" s="214"/>
      <c r="U2493" s="214"/>
    </row>
    <row r="2494" ht="13.65" customHeight="1">
      <c r="A2494" s="223">
        <v>45589</v>
      </c>
      <c r="B2494" s="224">
        <v>156190</v>
      </c>
      <c r="C2494" s="224">
        <v>334480</v>
      </c>
      <c r="D2494" s="224">
        <v>490670</v>
      </c>
      <c r="E2494" s="214"/>
      <c r="F2494" s="214"/>
      <c r="G2494" s="214"/>
      <c r="H2494" s="214"/>
      <c r="I2494" s="214"/>
      <c r="J2494" s="214"/>
      <c r="K2494" s="214"/>
      <c r="L2494" s="214"/>
      <c r="M2494" s="214"/>
      <c r="N2494" s="214"/>
      <c r="O2494" s="214"/>
      <c r="P2494" s="214"/>
      <c r="Q2494" s="214"/>
      <c r="R2494" s="214"/>
      <c r="S2494" s="214"/>
      <c r="T2494" s="214"/>
      <c r="U2494" s="214"/>
    </row>
    <row r="2495" ht="13.65" customHeight="1">
      <c r="A2495" s="223">
        <v>45590</v>
      </c>
      <c r="B2495" s="224">
        <v>154940</v>
      </c>
      <c r="C2495" s="224">
        <v>334760</v>
      </c>
      <c r="D2495" s="224">
        <v>489700</v>
      </c>
      <c r="E2495" s="214"/>
      <c r="F2495" s="214"/>
      <c r="G2495" s="214"/>
      <c r="H2495" s="214"/>
      <c r="I2495" s="214"/>
      <c r="J2495" s="214"/>
      <c r="K2495" s="214"/>
      <c r="L2495" s="214"/>
      <c r="M2495" s="214"/>
      <c r="N2495" s="214"/>
      <c r="O2495" s="214"/>
      <c r="P2495" s="214"/>
      <c r="Q2495" s="214"/>
      <c r="R2495" s="214"/>
      <c r="S2495" s="214"/>
      <c r="T2495" s="214"/>
      <c r="U2495" s="214"/>
    </row>
    <row r="2496" ht="13.65" customHeight="1">
      <c r="A2496" s="223">
        <v>45591</v>
      </c>
      <c r="B2496" s="224">
        <v>153720</v>
      </c>
      <c r="C2496" s="224">
        <v>334890</v>
      </c>
      <c r="D2496" s="224">
        <v>488610</v>
      </c>
      <c r="E2496" s="214"/>
      <c r="F2496" s="214"/>
      <c r="G2496" s="214"/>
      <c r="H2496" s="214"/>
      <c r="I2496" s="214"/>
      <c r="J2496" s="214"/>
      <c r="K2496" s="214"/>
      <c r="L2496" s="214"/>
      <c r="M2496" s="214"/>
      <c r="N2496" s="214"/>
      <c r="O2496" s="214"/>
      <c r="P2496" s="214"/>
      <c r="Q2496" s="214"/>
      <c r="R2496" s="214"/>
      <c r="S2496" s="214"/>
      <c r="T2496" s="214"/>
      <c r="U2496" s="214"/>
    </row>
    <row r="2497" ht="13.65" customHeight="1">
      <c r="A2497" s="223">
        <v>45592</v>
      </c>
      <c r="B2497" s="224">
        <v>152540</v>
      </c>
      <c r="C2497" s="224">
        <v>334690</v>
      </c>
      <c r="D2497" s="224">
        <v>487230</v>
      </c>
      <c r="E2497" s="214"/>
      <c r="F2497" s="214"/>
      <c r="G2497" s="214"/>
      <c r="H2497" s="214"/>
      <c r="I2497" s="214"/>
      <c r="J2497" s="214"/>
      <c r="K2497" s="214"/>
      <c r="L2497" s="214"/>
      <c r="M2497" s="214"/>
      <c r="N2497" s="214"/>
      <c r="O2497" s="214"/>
      <c r="P2497" s="214"/>
      <c r="Q2497" s="214"/>
      <c r="R2497" s="214"/>
      <c r="S2497" s="214"/>
      <c r="T2497" s="214"/>
      <c r="U2497" s="214"/>
    </row>
    <row r="2498" ht="13.65" customHeight="1">
      <c r="A2498" s="223">
        <v>45593</v>
      </c>
      <c r="B2498" s="224">
        <v>151440</v>
      </c>
      <c r="C2498" s="224">
        <v>333880</v>
      </c>
      <c r="D2498" s="224">
        <v>485320</v>
      </c>
      <c r="E2498" s="214"/>
      <c r="F2498" s="214"/>
      <c r="G2498" s="214"/>
      <c r="H2498" s="214"/>
      <c r="I2498" s="214"/>
      <c r="J2498" s="214"/>
      <c r="K2498" s="214"/>
      <c r="L2498" s="214"/>
      <c r="M2498" s="214"/>
      <c r="N2498" s="214"/>
      <c r="O2498" s="214"/>
      <c r="P2498" s="214"/>
      <c r="Q2498" s="214"/>
      <c r="R2498" s="214"/>
      <c r="S2498" s="214"/>
      <c r="T2498" s="214"/>
      <c r="U2498" s="214"/>
    </row>
    <row r="2499" ht="13.65" customHeight="1">
      <c r="A2499" s="223">
        <v>45594</v>
      </c>
      <c r="B2499" s="224">
        <v>150350</v>
      </c>
      <c r="C2499" s="224">
        <v>333400</v>
      </c>
      <c r="D2499" s="224">
        <v>483750</v>
      </c>
      <c r="E2499" s="214"/>
      <c r="F2499" s="214"/>
      <c r="G2499" s="214"/>
      <c r="H2499" s="214"/>
      <c r="I2499" s="214"/>
      <c r="J2499" s="214"/>
      <c r="K2499" s="214"/>
      <c r="L2499" s="214"/>
      <c r="M2499" s="214"/>
      <c r="N2499" s="214"/>
      <c r="O2499" s="214"/>
      <c r="P2499" s="214"/>
      <c r="Q2499" s="214"/>
      <c r="R2499" s="214"/>
      <c r="S2499" s="214"/>
      <c r="T2499" s="214"/>
      <c r="U2499" s="214"/>
    </row>
    <row r="2500" ht="13.65" customHeight="1">
      <c r="A2500" s="223">
        <v>45595</v>
      </c>
      <c r="B2500" s="224">
        <v>149510</v>
      </c>
      <c r="C2500" s="224">
        <v>333470</v>
      </c>
      <c r="D2500" s="224">
        <v>482980</v>
      </c>
      <c r="E2500" s="214"/>
      <c r="F2500" s="214"/>
      <c r="G2500" s="214"/>
      <c r="H2500" s="214"/>
      <c r="I2500" s="214"/>
      <c r="J2500" s="214"/>
      <c r="K2500" s="214"/>
      <c r="L2500" s="214"/>
      <c r="M2500" s="214"/>
      <c r="N2500" s="214"/>
      <c r="O2500" s="214"/>
      <c r="P2500" s="214"/>
      <c r="Q2500" s="214"/>
      <c r="R2500" s="214"/>
      <c r="S2500" s="214"/>
      <c r="T2500" s="214"/>
      <c r="U2500" s="214"/>
    </row>
    <row r="2501" ht="13.65" customHeight="1">
      <c r="A2501" s="223">
        <v>45596</v>
      </c>
      <c r="B2501" s="224">
        <v>148800</v>
      </c>
      <c r="C2501" s="224">
        <v>333880</v>
      </c>
      <c r="D2501" s="224">
        <v>482680</v>
      </c>
      <c r="E2501" s="214"/>
      <c r="F2501" s="214"/>
      <c r="G2501" s="214"/>
      <c r="H2501" s="214"/>
      <c r="I2501" s="214"/>
      <c r="J2501" s="214"/>
      <c r="K2501" s="214"/>
      <c r="L2501" s="214"/>
      <c r="M2501" s="214"/>
      <c r="N2501" s="214"/>
      <c r="O2501" s="214"/>
      <c r="P2501" s="214"/>
      <c r="Q2501" s="214"/>
      <c r="R2501" s="214"/>
      <c r="S2501" s="214"/>
      <c r="T2501" s="214"/>
      <c r="U2501" s="214"/>
    </row>
    <row r="2502" ht="13.65" customHeight="1">
      <c r="A2502" t="s" s="225">
        <v>61</v>
      </c>
      <c r="B2502" s="224">
        <v>0</v>
      </c>
      <c r="C2502" s="214"/>
      <c r="D2502" s="224">
        <v>0</v>
      </c>
      <c r="E2502" s="214"/>
      <c r="F2502" s="214"/>
      <c r="G2502" s="214"/>
      <c r="H2502" s="214"/>
      <c r="I2502" s="214"/>
      <c r="J2502" s="214"/>
      <c r="K2502" s="214"/>
      <c r="L2502" s="214"/>
      <c r="M2502" s="214"/>
      <c r="N2502" s="214"/>
      <c r="O2502" s="214"/>
      <c r="P2502" s="214"/>
      <c r="Q2502" s="214"/>
      <c r="R2502" s="214"/>
      <c r="S2502" s="214"/>
      <c r="T2502" s="214"/>
      <c r="U2502" s="214"/>
    </row>
    <row r="2503" ht="13.65" customHeight="1">
      <c r="A2503" s="223">
        <v>45597</v>
      </c>
      <c r="B2503" s="224">
        <v>148730</v>
      </c>
      <c r="C2503" s="224">
        <v>333810</v>
      </c>
      <c r="D2503" s="224">
        <v>482540</v>
      </c>
      <c r="E2503" s="214"/>
      <c r="F2503" s="214"/>
      <c r="G2503" s="214"/>
      <c r="H2503" s="214"/>
      <c r="I2503" s="214"/>
      <c r="J2503" s="214"/>
      <c r="K2503" s="214"/>
      <c r="L2503" s="214"/>
      <c r="M2503" s="214"/>
      <c r="N2503" s="214"/>
      <c r="O2503" s="214"/>
      <c r="P2503" s="214"/>
      <c r="Q2503" s="214"/>
      <c r="R2503" s="214"/>
      <c r="S2503" s="214"/>
      <c r="T2503" s="214"/>
      <c r="U2503" s="214"/>
    </row>
    <row r="2504" ht="13.65" customHeight="1">
      <c r="A2504" s="223">
        <v>45598</v>
      </c>
      <c r="B2504" s="224">
        <v>149250</v>
      </c>
      <c r="C2504" s="224">
        <v>332800</v>
      </c>
      <c r="D2504" s="224">
        <v>482050</v>
      </c>
      <c r="E2504" s="214"/>
      <c r="F2504" s="214"/>
      <c r="G2504" s="214"/>
      <c r="H2504" s="214"/>
      <c r="I2504" s="214"/>
      <c r="J2504" s="214"/>
      <c r="K2504" s="214"/>
      <c r="L2504" s="214"/>
      <c r="M2504" s="214"/>
      <c r="N2504" s="214"/>
      <c r="O2504" s="214"/>
      <c r="P2504" s="214"/>
      <c r="Q2504" s="214"/>
      <c r="R2504" s="214"/>
      <c r="S2504" s="214"/>
      <c r="T2504" s="214"/>
      <c r="U2504" s="214"/>
    </row>
    <row r="2505" ht="13.65" customHeight="1">
      <c r="A2505" s="223">
        <v>45599</v>
      </c>
      <c r="B2505" s="224">
        <v>149800</v>
      </c>
      <c r="C2505" s="224">
        <v>331120</v>
      </c>
      <c r="D2505" s="224">
        <v>480920</v>
      </c>
      <c r="E2505" s="214"/>
      <c r="F2505" s="214"/>
      <c r="G2505" s="214"/>
      <c r="H2505" s="214"/>
      <c r="I2505" s="214"/>
      <c r="J2505" s="214"/>
      <c r="K2505" s="214"/>
      <c r="L2505" s="214"/>
      <c r="M2505" s="214"/>
      <c r="N2505" s="214"/>
      <c r="O2505" s="214"/>
      <c r="P2505" s="214"/>
      <c r="Q2505" s="214"/>
      <c r="R2505" s="214"/>
      <c r="S2505" s="214"/>
      <c r="T2505" s="214"/>
      <c r="U2505" s="214"/>
    </row>
    <row r="2506" ht="13.65" customHeight="1">
      <c r="A2506" s="223">
        <v>45600</v>
      </c>
      <c r="B2506" s="224">
        <v>150680</v>
      </c>
      <c r="C2506" s="224">
        <v>329650</v>
      </c>
      <c r="D2506" s="224">
        <v>480330</v>
      </c>
      <c r="E2506" s="214"/>
      <c r="F2506" s="214"/>
      <c r="G2506" s="214"/>
      <c r="H2506" s="214"/>
      <c r="I2506" s="214"/>
      <c r="J2506" s="214"/>
      <c r="K2506" s="214"/>
      <c r="L2506" s="214"/>
      <c r="M2506" s="214"/>
      <c r="N2506" s="214"/>
      <c r="O2506" s="214"/>
      <c r="P2506" s="214"/>
      <c r="Q2506" s="214"/>
      <c r="R2506" s="214"/>
      <c r="S2506" s="214"/>
      <c r="T2506" s="214"/>
      <c r="U2506" s="214"/>
    </row>
    <row r="2507" ht="13.65" customHeight="1">
      <c r="A2507" s="223">
        <v>45601</v>
      </c>
      <c r="B2507" s="224">
        <v>151450</v>
      </c>
      <c r="C2507" s="224">
        <v>328650</v>
      </c>
      <c r="D2507" s="224">
        <v>480100</v>
      </c>
      <c r="E2507" s="214"/>
      <c r="F2507" s="214"/>
      <c r="G2507" s="214"/>
      <c r="H2507" s="214"/>
      <c r="I2507" s="214"/>
      <c r="J2507" s="214"/>
      <c r="K2507" s="214"/>
      <c r="L2507" s="214"/>
      <c r="M2507" s="214"/>
      <c r="N2507" s="214"/>
      <c r="O2507" s="214"/>
      <c r="P2507" s="214"/>
      <c r="Q2507" s="214"/>
      <c r="R2507" s="214"/>
      <c r="S2507" s="214"/>
      <c r="T2507" s="214"/>
      <c r="U2507" s="214"/>
    </row>
    <row r="2508" ht="13.65" customHeight="1">
      <c r="A2508" s="223">
        <v>45602</v>
      </c>
      <c r="B2508" s="224">
        <v>152210</v>
      </c>
      <c r="C2508" s="224">
        <v>328110</v>
      </c>
      <c r="D2508" s="224">
        <v>480320</v>
      </c>
      <c r="E2508" s="214"/>
      <c r="F2508" s="214"/>
      <c r="G2508" s="214"/>
      <c r="H2508" s="214"/>
      <c r="I2508" s="214"/>
      <c r="J2508" s="214"/>
      <c r="K2508" s="214"/>
      <c r="L2508" s="214"/>
      <c r="M2508" s="214"/>
      <c r="N2508" s="214"/>
      <c r="O2508" s="214"/>
      <c r="P2508" s="214"/>
      <c r="Q2508" s="214"/>
      <c r="R2508" s="214"/>
      <c r="S2508" s="214"/>
      <c r="T2508" s="214"/>
      <c r="U2508" s="214"/>
    </row>
    <row r="2509" ht="13.65" customHeight="1">
      <c r="A2509" s="223">
        <v>45603</v>
      </c>
      <c r="B2509" s="224">
        <v>152930</v>
      </c>
      <c r="C2509" s="224">
        <v>327370</v>
      </c>
      <c r="D2509" s="224">
        <v>480300</v>
      </c>
      <c r="E2509" s="214"/>
      <c r="F2509" s="214"/>
      <c r="G2509" s="214"/>
      <c r="H2509" s="214"/>
      <c r="I2509" s="214"/>
      <c r="J2509" s="214"/>
      <c r="K2509" s="214"/>
      <c r="L2509" s="214"/>
      <c r="M2509" s="214"/>
      <c r="N2509" s="214"/>
      <c r="O2509" s="214"/>
      <c r="P2509" s="214"/>
      <c r="Q2509" s="214"/>
      <c r="R2509" s="214"/>
      <c r="S2509" s="214"/>
      <c r="T2509" s="214"/>
      <c r="U2509" s="214"/>
    </row>
    <row r="2510" ht="13.65" customHeight="1">
      <c r="A2510" s="223">
        <v>45604</v>
      </c>
      <c r="B2510" s="224">
        <v>153660</v>
      </c>
      <c r="C2510" s="224">
        <v>326640</v>
      </c>
      <c r="D2510" s="224">
        <v>480300</v>
      </c>
      <c r="E2510" s="214"/>
      <c r="F2510" s="214"/>
      <c r="G2510" s="214"/>
      <c r="H2510" s="214"/>
      <c r="I2510" s="214"/>
      <c r="J2510" s="214"/>
      <c r="K2510" s="214"/>
      <c r="L2510" s="214"/>
      <c r="M2510" s="214"/>
      <c r="N2510" s="214"/>
      <c r="O2510" s="214"/>
      <c r="P2510" s="214"/>
      <c r="Q2510" s="214"/>
      <c r="R2510" s="214"/>
      <c r="S2510" s="214"/>
      <c r="T2510" s="214"/>
      <c r="U2510" s="214"/>
    </row>
    <row r="2511" ht="13.65" customHeight="1">
      <c r="A2511" s="223">
        <v>45605</v>
      </c>
      <c r="B2511" s="224">
        <v>154370</v>
      </c>
      <c r="C2511" s="224">
        <v>326040</v>
      </c>
      <c r="D2511" s="224">
        <v>480410</v>
      </c>
      <c r="E2511" s="214"/>
      <c r="F2511" s="214"/>
      <c r="G2511" s="214"/>
      <c r="H2511" s="214"/>
      <c r="I2511" s="214"/>
      <c r="J2511" s="214"/>
      <c r="K2511" s="214"/>
      <c r="L2511" s="214"/>
      <c r="M2511" s="214"/>
      <c r="N2511" s="214"/>
      <c r="O2511" s="214"/>
      <c r="P2511" s="214"/>
      <c r="Q2511" s="214"/>
      <c r="R2511" s="214"/>
      <c r="S2511" s="214"/>
      <c r="T2511" s="214"/>
      <c r="U2511" s="214"/>
    </row>
    <row r="2512" ht="13.65" customHeight="1">
      <c r="A2512" s="223">
        <v>45606</v>
      </c>
      <c r="B2512" s="224">
        <v>155100</v>
      </c>
      <c r="C2512" s="224">
        <v>325370</v>
      </c>
      <c r="D2512" s="224">
        <v>480470</v>
      </c>
      <c r="E2512" s="214"/>
      <c r="F2512" s="214"/>
      <c r="G2512" s="214"/>
      <c r="H2512" s="214"/>
      <c r="I2512" s="214"/>
      <c r="J2512" s="214"/>
      <c r="K2512" s="214"/>
      <c r="L2512" s="214"/>
      <c r="M2512" s="214"/>
      <c r="N2512" s="214"/>
      <c r="O2512" s="214"/>
      <c r="P2512" s="214"/>
      <c r="Q2512" s="214"/>
      <c r="R2512" s="214"/>
      <c r="S2512" s="214"/>
      <c r="T2512" s="214"/>
      <c r="U2512" s="214"/>
    </row>
    <row r="2513" ht="13.65" customHeight="1">
      <c r="A2513" s="223">
        <v>45607</v>
      </c>
      <c r="B2513" s="224">
        <v>155870</v>
      </c>
      <c r="C2513" s="224">
        <v>324840</v>
      </c>
      <c r="D2513" s="224">
        <v>480710</v>
      </c>
      <c r="E2513" s="214"/>
      <c r="F2513" s="214"/>
      <c r="G2513" s="214"/>
      <c r="H2513" s="214"/>
      <c r="I2513" s="214"/>
      <c r="J2513" s="214"/>
      <c r="K2513" s="214"/>
      <c r="L2513" s="214"/>
      <c r="M2513" s="214"/>
      <c r="N2513" s="214"/>
      <c r="O2513" s="214"/>
      <c r="P2513" s="214"/>
      <c r="Q2513" s="214"/>
      <c r="R2513" s="214"/>
      <c r="S2513" s="214"/>
      <c r="T2513" s="214"/>
      <c r="U2513" s="214"/>
    </row>
    <row r="2514" ht="13.65" customHeight="1">
      <c r="A2514" s="223">
        <v>45608</v>
      </c>
      <c r="B2514" s="224">
        <v>156660</v>
      </c>
      <c r="C2514" s="224">
        <v>324110</v>
      </c>
      <c r="D2514" s="224">
        <v>480770</v>
      </c>
      <c r="E2514" s="214"/>
      <c r="F2514" s="214"/>
      <c r="G2514" s="214"/>
      <c r="H2514" s="214"/>
      <c r="I2514" s="214"/>
      <c r="J2514" s="214"/>
      <c r="K2514" s="214"/>
      <c r="L2514" s="214"/>
      <c r="M2514" s="214"/>
      <c r="N2514" s="214"/>
      <c r="O2514" s="214"/>
      <c r="P2514" s="214"/>
      <c r="Q2514" s="214"/>
      <c r="R2514" s="214"/>
      <c r="S2514" s="214"/>
      <c r="T2514" s="214"/>
      <c r="U2514" s="214"/>
    </row>
    <row r="2515" ht="13.65" customHeight="1">
      <c r="A2515" s="223">
        <v>45609</v>
      </c>
      <c r="B2515" s="224">
        <v>157440</v>
      </c>
      <c r="C2515" s="224">
        <v>323450</v>
      </c>
      <c r="D2515" s="224">
        <v>480890</v>
      </c>
      <c r="E2515" s="214"/>
      <c r="F2515" s="214"/>
      <c r="G2515" s="214"/>
      <c r="H2515" s="214"/>
      <c r="I2515" s="214"/>
      <c r="J2515" s="214"/>
      <c r="K2515" s="214"/>
      <c r="L2515" s="214"/>
      <c r="M2515" s="214"/>
      <c r="N2515" s="214"/>
      <c r="O2515" s="214"/>
      <c r="P2515" s="214"/>
      <c r="Q2515" s="214"/>
      <c r="R2515" s="214"/>
      <c r="S2515" s="214"/>
      <c r="T2515" s="214"/>
      <c r="U2515" s="214"/>
    </row>
    <row r="2516" ht="13.65" customHeight="1">
      <c r="A2516" s="223">
        <v>45610</v>
      </c>
      <c r="B2516" s="224">
        <v>158120</v>
      </c>
      <c r="C2516" s="224">
        <v>322720</v>
      </c>
      <c r="D2516" s="224">
        <v>480840</v>
      </c>
      <c r="E2516" s="214"/>
      <c r="F2516" s="214"/>
      <c r="G2516" s="214"/>
      <c r="H2516" s="214"/>
      <c r="I2516" s="214"/>
      <c r="J2516" s="214"/>
      <c r="K2516" s="214"/>
      <c r="L2516" s="214"/>
      <c r="M2516" s="214"/>
      <c r="N2516" s="214"/>
      <c r="O2516" s="214"/>
      <c r="P2516" s="214"/>
      <c r="Q2516" s="214"/>
      <c r="R2516" s="214"/>
      <c r="S2516" s="214"/>
      <c r="T2516" s="214"/>
      <c r="U2516" s="214"/>
    </row>
    <row r="2517" ht="13.65" customHeight="1">
      <c r="A2517" s="223">
        <v>45611</v>
      </c>
      <c r="B2517" s="224">
        <v>158790</v>
      </c>
      <c r="C2517" s="224">
        <v>322120</v>
      </c>
      <c r="D2517" s="224">
        <v>480910</v>
      </c>
      <c r="E2517" s="214"/>
      <c r="F2517" s="214"/>
      <c r="G2517" s="214"/>
      <c r="H2517" s="214"/>
      <c r="I2517" s="214"/>
      <c r="J2517" s="214"/>
      <c r="K2517" s="214"/>
      <c r="L2517" s="214"/>
      <c r="M2517" s="214"/>
      <c r="N2517" s="214"/>
      <c r="O2517" s="214"/>
      <c r="P2517" s="214"/>
      <c r="Q2517" s="214"/>
      <c r="R2517" s="214"/>
      <c r="S2517" s="214"/>
      <c r="T2517" s="214"/>
      <c r="U2517" s="214"/>
    </row>
    <row r="2518" ht="13.65" customHeight="1">
      <c r="A2518" s="223">
        <v>45612</v>
      </c>
      <c r="B2518" s="224">
        <v>159370</v>
      </c>
      <c r="C2518" s="224">
        <v>321390</v>
      </c>
      <c r="D2518" s="224">
        <v>480760</v>
      </c>
      <c r="E2518" s="214"/>
      <c r="F2518" s="214"/>
      <c r="G2518" s="214"/>
      <c r="H2518" s="214"/>
      <c r="I2518" s="214"/>
      <c r="J2518" s="214"/>
      <c r="K2518" s="214"/>
      <c r="L2518" s="214"/>
      <c r="M2518" s="214"/>
      <c r="N2518" s="214"/>
      <c r="O2518" s="214"/>
      <c r="P2518" s="214"/>
      <c r="Q2518" s="214"/>
      <c r="R2518" s="214"/>
      <c r="S2518" s="214"/>
      <c r="T2518" s="214"/>
      <c r="U2518" s="214"/>
    </row>
    <row r="2519" ht="13.65" customHeight="1">
      <c r="A2519" s="223">
        <v>45613</v>
      </c>
      <c r="B2519" s="224">
        <v>159870</v>
      </c>
      <c r="C2519" s="224">
        <v>320860</v>
      </c>
      <c r="D2519" s="224">
        <v>480730</v>
      </c>
      <c r="E2519" s="214"/>
      <c r="F2519" s="214"/>
      <c r="G2519" s="214"/>
      <c r="H2519" s="214"/>
      <c r="I2519" s="214"/>
      <c r="J2519" s="214"/>
      <c r="K2519" s="214"/>
      <c r="L2519" s="214"/>
      <c r="M2519" s="214"/>
      <c r="N2519" s="214"/>
      <c r="O2519" s="214"/>
      <c r="P2519" s="214"/>
      <c r="Q2519" s="214"/>
      <c r="R2519" s="214"/>
      <c r="S2519" s="214"/>
      <c r="T2519" s="214"/>
      <c r="U2519" s="214"/>
    </row>
    <row r="2520" ht="13.65" customHeight="1">
      <c r="A2520" s="223">
        <v>45614</v>
      </c>
      <c r="B2520" s="224">
        <v>160140</v>
      </c>
      <c r="C2520" s="224">
        <v>320400</v>
      </c>
      <c r="D2520" s="224">
        <v>480540</v>
      </c>
      <c r="E2520" s="214"/>
      <c r="F2520" s="214"/>
      <c r="G2520" s="214"/>
      <c r="H2520" s="214"/>
      <c r="I2520" s="214"/>
      <c r="J2520" s="214"/>
      <c r="K2520" s="214"/>
      <c r="L2520" s="214"/>
      <c r="M2520" s="214"/>
      <c r="N2520" s="214"/>
      <c r="O2520" s="214"/>
      <c r="P2520" s="214"/>
      <c r="Q2520" s="214"/>
      <c r="R2520" s="214"/>
      <c r="S2520" s="214"/>
      <c r="T2520" s="214"/>
      <c r="U2520" s="214"/>
    </row>
    <row r="2521" ht="13.65" customHeight="1">
      <c r="A2521" s="223">
        <v>45615</v>
      </c>
      <c r="B2521" s="224">
        <v>160550</v>
      </c>
      <c r="C2521" s="224">
        <v>320000</v>
      </c>
      <c r="D2521" s="224">
        <v>480550</v>
      </c>
      <c r="E2521" s="214"/>
      <c r="F2521" s="214"/>
      <c r="G2521" s="214"/>
      <c r="H2521" s="214"/>
      <c r="I2521" s="214"/>
      <c r="J2521" s="214"/>
      <c r="K2521" s="214"/>
      <c r="L2521" s="214"/>
      <c r="M2521" s="214"/>
      <c r="N2521" s="214"/>
      <c r="O2521" s="214"/>
      <c r="P2521" s="214"/>
      <c r="Q2521" s="214"/>
      <c r="R2521" s="214"/>
      <c r="S2521" s="214"/>
      <c r="T2521" s="214"/>
      <c r="U2521" s="214"/>
    </row>
    <row r="2522" ht="13.65" customHeight="1">
      <c r="A2522" s="223">
        <v>45616</v>
      </c>
      <c r="B2522" s="224">
        <v>160920</v>
      </c>
      <c r="C2522" s="224">
        <v>319470</v>
      </c>
      <c r="D2522" s="224">
        <v>480390</v>
      </c>
      <c r="E2522" s="214"/>
      <c r="F2522" s="214"/>
      <c r="G2522" s="214"/>
      <c r="H2522" s="214"/>
      <c r="I2522" s="214"/>
      <c r="J2522" s="214"/>
      <c r="K2522" s="214"/>
      <c r="L2522" s="214"/>
      <c r="M2522" s="214"/>
      <c r="N2522" s="214"/>
      <c r="O2522" s="214"/>
      <c r="P2522" s="214"/>
      <c r="Q2522" s="214"/>
      <c r="R2522" s="214"/>
      <c r="S2522" s="214"/>
      <c r="T2522" s="214"/>
      <c r="U2522" s="214"/>
    </row>
    <row r="2523" ht="13.65" customHeight="1">
      <c r="A2523" s="223">
        <v>45617</v>
      </c>
      <c r="B2523" s="224">
        <v>161240</v>
      </c>
      <c r="C2523" s="224">
        <v>319010</v>
      </c>
      <c r="D2523" s="224">
        <v>480250</v>
      </c>
      <c r="E2523" s="214"/>
      <c r="F2523" s="214"/>
      <c r="G2523" s="214"/>
      <c r="H2523" s="214"/>
      <c r="I2523" s="214"/>
      <c r="J2523" s="214"/>
      <c r="K2523" s="214"/>
      <c r="L2523" s="214"/>
      <c r="M2523" s="214"/>
      <c r="N2523" s="214"/>
      <c r="O2523" s="214"/>
      <c r="P2523" s="214"/>
      <c r="Q2523" s="214"/>
      <c r="R2523" s="214"/>
      <c r="S2523" s="214"/>
      <c r="T2523" s="214"/>
      <c r="U2523" s="214"/>
    </row>
    <row r="2524" ht="13.65" customHeight="1">
      <c r="A2524" s="223">
        <v>45618</v>
      </c>
      <c r="B2524" s="224">
        <v>161690</v>
      </c>
      <c r="C2524" s="224">
        <v>318680</v>
      </c>
      <c r="D2524" s="224">
        <v>480370</v>
      </c>
      <c r="E2524" s="214"/>
      <c r="F2524" s="214"/>
      <c r="G2524" s="214"/>
      <c r="H2524" s="214"/>
      <c r="I2524" s="214"/>
      <c r="J2524" s="214"/>
      <c r="K2524" s="214"/>
      <c r="L2524" s="214"/>
      <c r="M2524" s="214"/>
      <c r="N2524" s="214"/>
      <c r="O2524" s="214"/>
      <c r="P2524" s="214"/>
      <c r="Q2524" s="214"/>
      <c r="R2524" s="214"/>
      <c r="S2524" s="214"/>
      <c r="T2524" s="214"/>
      <c r="U2524" s="214"/>
    </row>
    <row r="2525" ht="13.65" customHeight="1">
      <c r="A2525" s="223">
        <v>45619</v>
      </c>
      <c r="B2525" s="224">
        <v>162660</v>
      </c>
      <c r="C2525" s="224">
        <v>318480</v>
      </c>
      <c r="D2525" s="224">
        <v>481140</v>
      </c>
      <c r="E2525" s="214"/>
      <c r="F2525" s="214"/>
      <c r="G2525" s="214"/>
      <c r="H2525" s="214"/>
      <c r="I2525" s="214"/>
      <c r="J2525" s="214"/>
      <c r="K2525" s="214"/>
      <c r="L2525" s="214"/>
      <c r="M2525" s="214"/>
      <c r="N2525" s="214"/>
      <c r="O2525" s="214"/>
      <c r="P2525" s="214"/>
      <c r="Q2525" s="214"/>
      <c r="R2525" s="214"/>
      <c r="S2525" s="214"/>
      <c r="T2525" s="214"/>
      <c r="U2525" s="214"/>
    </row>
    <row r="2526" ht="13.65" customHeight="1">
      <c r="A2526" s="223">
        <v>45620</v>
      </c>
      <c r="B2526" s="224">
        <v>163360</v>
      </c>
      <c r="C2526" s="224">
        <v>317890</v>
      </c>
      <c r="D2526" s="224">
        <v>481250</v>
      </c>
      <c r="E2526" s="214"/>
      <c r="F2526" s="214"/>
      <c r="G2526" s="214"/>
      <c r="H2526" s="214"/>
      <c r="I2526" s="214"/>
      <c r="J2526" s="214"/>
      <c r="K2526" s="214"/>
      <c r="L2526" s="214"/>
      <c r="M2526" s="214"/>
      <c r="N2526" s="214"/>
      <c r="O2526" s="214"/>
      <c r="P2526" s="214"/>
      <c r="Q2526" s="214"/>
      <c r="R2526" s="214"/>
      <c r="S2526" s="214"/>
      <c r="T2526" s="214"/>
      <c r="U2526" s="214"/>
    </row>
    <row r="2527" ht="13.65" customHeight="1">
      <c r="A2527" s="223">
        <v>45621</v>
      </c>
      <c r="B2527" s="224">
        <v>163740</v>
      </c>
      <c r="C2527" s="224">
        <v>317760</v>
      </c>
      <c r="D2527" s="224">
        <v>481500</v>
      </c>
      <c r="E2527" s="214"/>
      <c r="F2527" s="214"/>
      <c r="G2527" s="214"/>
      <c r="H2527" s="214"/>
      <c r="I2527" s="214"/>
      <c r="J2527" s="214"/>
      <c r="K2527" s="214"/>
      <c r="L2527" s="214"/>
      <c r="M2527" s="214"/>
      <c r="N2527" s="214"/>
      <c r="O2527" s="214"/>
      <c r="P2527" s="214"/>
      <c r="Q2527" s="214"/>
      <c r="R2527" s="214"/>
      <c r="S2527" s="214"/>
      <c r="T2527" s="214"/>
      <c r="U2527" s="214"/>
    </row>
    <row r="2528" ht="13.65" customHeight="1">
      <c r="A2528" s="223">
        <v>45622</v>
      </c>
      <c r="B2528" s="224">
        <v>164190</v>
      </c>
      <c r="C2528" s="224">
        <v>317430</v>
      </c>
      <c r="D2528" s="224">
        <v>481620</v>
      </c>
      <c r="E2528" s="214"/>
      <c r="F2528" s="214"/>
      <c r="G2528" s="214"/>
      <c r="H2528" s="214"/>
      <c r="I2528" s="214"/>
      <c r="J2528" s="214"/>
      <c r="K2528" s="214"/>
      <c r="L2528" s="214"/>
      <c r="M2528" s="214"/>
      <c r="N2528" s="214"/>
      <c r="O2528" s="214"/>
      <c r="P2528" s="214"/>
      <c r="Q2528" s="214"/>
      <c r="R2528" s="214"/>
      <c r="S2528" s="214"/>
      <c r="T2528" s="214"/>
      <c r="U2528" s="214"/>
    </row>
    <row r="2529" ht="13.65" customHeight="1">
      <c r="A2529" s="223">
        <v>45623</v>
      </c>
      <c r="B2529" s="224">
        <v>164590</v>
      </c>
      <c r="C2529" s="224">
        <v>317040</v>
      </c>
      <c r="D2529" s="224">
        <v>481630</v>
      </c>
      <c r="E2529" s="214"/>
      <c r="F2529" s="214"/>
      <c r="G2529" s="214"/>
      <c r="H2529" s="214"/>
      <c r="I2529" s="214"/>
      <c r="J2529" s="214"/>
      <c r="K2529" s="214"/>
      <c r="L2529" s="214"/>
      <c r="M2529" s="214"/>
      <c r="N2529" s="214"/>
      <c r="O2529" s="214"/>
      <c r="P2529" s="214"/>
      <c r="Q2529" s="214"/>
      <c r="R2529" s="214"/>
      <c r="S2529" s="214"/>
      <c r="T2529" s="214"/>
      <c r="U2529" s="214"/>
    </row>
    <row r="2530" ht="13.65" customHeight="1">
      <c r="A2530" s="223">
        <v>45624</v>
      </c>
      <c r="B2530" s="224">
        <v>164800</v>
      </c>
      <c r="C2530" s="224">
        <v>316640</v>
      </c>
      <c r="D2530" s="224">
        <v>481440</v>
      </c>
      <c r="E2530" s="214"/>
      <c r="F2530" s="214"/>
      <c r="G2530" s="214"/>
      <c r="H2530" s="214"/>
      <c r="I2530" s="214"/>
      <c r="J2530" s="214"/>
      <c r="K2530" s="214"/>
      <c r="L2530" s="214"/>
      <c r="M2530" s="214"/>
      <c r="N2530" s="214"/>
      <c r="O2530" s="214"/>
      <c r="P2530" s="214"/>
      <c r="Q2530" s="214"/>
      <c r="R2530" s="214"/>
      <c r="S2530" s="214"/>
      <c r="T2530" s="214"/>
      <c r="U2530" s="214"/>
    </row>
    <row r="2531" ht="13.65" customHeight="1">
      <c r="A2531" s="223">
        <v>45625</v>
      </c>
      <c r="B2531" s="224">
        <v>165050</v>
      </c>
      <c r="C2531" s="224">
        <v>316180</v>
      </c>
      <c r="D2531" s="224">
        <v>481230</v>
      </c>
      <c r="E2531" s="214"/>
      <c r="F2531" s="214"/>
      <c r="G2531" s="214"/>
      <c r="H2531" s="214"/>
      <c r="I2531" s="214"/>
      <c r="J2531" s="214"/>
      <c r="K2531" s="214"/>
      <c r="L2531" s="214"/>
      <c r="M2531" s="214"/>
      <c r="N2531" s="214"/>
      <c r="O2531" s="214"/>
      <c r="P2531" s="214"/>
      <c r="Q2531" s="214"/>
      <c r="R2531" s="214"/>
      <c r="S2531" s="214"/>
      <c r="T2531" s="214"/>
      <c r="U2531" s="214"/>
    </row>
    <row r="2532" ht="13.65" customHeight="1">
      <c r="A2532" s="223">
        <v>45626</v>
      </c>
      <c r="B2532" s="224">
        <v>165570</v>
      </c>
      <c r="C2532" s="224">
        <v>315730</v>
      </c>
      <c r="D2532" s="224">
        <v>481300</v>
      </c>
      <c r="E2532" s="214"/>
      <c r="F2532" s="214"/>
      <c r="G2532" s="214"/>
      <c r="H2532" s="214"/>
      <c r="I2532" s="214"/>
      <c r="J2532" s="214"/>
      <c r="K2532" s="214"/>
      <c r="L2532" s="214"/>
      <c r="M2532" s="214"/>
      <c r="N2532" s="214"/>
      <c r="O2532" s="214"/>
      <c r="P2532" s="214"/>
      <c r="Q2532" s="214"/>
      <c r="R2532" s="214"/>
      <c r="S2532" s="214"/>
      <c r="T2532" s="214"/>
      <c r="U2532" s="214"/>
    </row>
    <row r="2533" ht="13.65" customHeight="1">
      <c r="A2533" s="223">
        <v>45627</v>
      </c>
      <c r="B2533" s="224">
        <v>166060</v>
      </c>
      <c r="C2533" s="224">
        <v>315070</v>
      </c>
      <c r="D2533" s="224">
        <v>481130</v>
      </c>
      <c r="E2533" s="214"/>
      <c r="F2533" s="214"/>
      <c r="G2533" s="214"/>
      <c r="H2533" s="214"/>
      <c r="I2533" s="214"/>
      <c r="J2533" s="214"/>
      <c r="K2533" s="214"/>
      <c r="L2533" s="214"/>
      <c r="M2533" s="214"/>
      <c r="N2533" s="214"/>
      <c r="O2533" s="214"/>
      <c r="P2533" s="214"/>
      <c r="Q2533" s="214"/>
      <c r="R2533" s="214"/>
      <c r="S2533" s="214"/>
      <c r="T2533" s="214"/>
      <c r="U2533" s="214"/>
    </row>
    <row r="2534" ht="13.65" customHeight="1">
      <c r="A2534" s="223">
        <v>45628</v>
      </c>
      <c r="B2534" s="224">
        <v>166180</v>
      </c>
      <c r="C2534" s="224">
        <v>314610</v>
      </c>
      <c r="D2534" s="224">
        <v>480790</v>
      </c>
      <c r="E2534" s="214"/>
      <c r="F2534" s="214"/>
      <c r="G2534" s="214"/>
      <c r="H2534" s="214"/>
      <c r="I2534" s="214"/>
      <c r="J2534" s="214"/>
      <c r="K2534" s="214"/>
      <c r="L2534" s="214"/>
      <c r="M2534" s="214"/>
      <c r="N2534" s="214"/>
      <c r="O2534" s="214"/>
      <c r="P2534" s="214"/>
      <c r="Q2534" s="214"/>
      <c r="R2534" s="214"/>
      <c r="S2534" s="214"/>
      <c r="T2534" s="214"/>
      <c r="U2534" s="214"/>
    </row>
    <row r="2535" ht="13.65" customHeight="1">
      <c r="A2535" s="223">
        <v>45629</v>
      </c>
      <c r="B2535" s="224">
        <v>166450</v>
      </c>
      <c r="C2535" s="224">
        <v>314150</v>
      </c>
      <c r="D2535" s="224">
        <v>480600</v>
      </c>
      <c r="E2535" s="214"/>
      <c r="F2535" s="214"/>
      <c r="G2535" s="214"/>
      <c r="H2535" s="214"/>
      <c r="I2535" s="214"/>
      <c r="J2535" s="214"/>
      <c r="K2535" s="214"/>
      <c r="L2535" s="214"/>
      <c r="M2535" s="214"/>
      <c r="N2535" s="214"/>
      <c r="O2535" s="214"/>
      <c r="P2535" s="214"/>
      <c r="Q2535" s="214"/>
      <c r="R2535" s="214"/>
      <c r="S2535" s="214"/>
      <c r="T2535" s="214"/>
      <c r="U2535" s="214"/>
    </row>
    <row r="2536" ht="13.65" customHeight="1">
      <c r="A2536" s="223">
        <v>45630</v>
      </c>
      <c r="B2536" s="224">
        <v>166730</v>
      </c>
      <c r="C2536" s="224">
        <v>313820</v>
      </c>
      <c r="D2536" s="224">
        <v>480550</v>
      </c>
      <c r="E2536" s="214"/>
      <c r="F2536" s="214"/>
      <c r="G2536" s="214"/>
      <c r="H2536" s="214"/>
      <c r="I2536" s="214"/>
      <c r="J2536" s="214"/>
      <c r="K2536" s="214"/>
      <c r="L2536" s="214"/>
      <c r="M2536" s="214"/>
      <c r="N2536" s="214"/>
      <c r="O2536" s="214"/>
      <c r="P2536" s="214"/>
      <c r="Q2536" s="214"/>
      <c r="R2536" s="214"/>
      <c r="S2536" s="214"/>
      <c r="T2536" s="214"/>
      <c r="U2536" s="214"/>
    </row>
    <row r="2537" ht="13.65" customHeight="1">
      <c r="A2537" s="223">
        <v>45631</v>
      </c>
      <c r="B2537" s="224">
        <v>166950</v>
      </c>
      <c r="C2537" s="224">
        <v>313500</v>
      </c>
      <c r="D2537" s="224">
        <v>480450</v>
      </c>
      <c r="E2537" s="214"/>
      <c r="F2537" s="214"/>
      <c r="G2537" s="214"/>
      <c r="H2537" s="214"/>
      <c r="I2537" s="214"/>
      <c r="J2537" s="214"/>
      <c r="K2537" s="214"/>
      <c r="L2537" s="214"/>
      <c r="M2537" s="214"/>
      <c r="N2537" s="214"/>
      <c r="O2537" s="214"/>
      <c r="P2537" s="214"/>
      <c r="Q2537" s="214"/>
      <c r="R2537" s="214"/>
      <c r="S2537" s="214"/>
      <c r="T2537" s="214"/>
      <c r="U2537" s="214"/>
    </row>
    <row r="2538" ht="13.65" customHeight="1">
      <c r="A2538" s="223">
        <v>45632</v>
      </c>
      <c r="B2538" s="224">
        <v>167160</v>
      </c>
      <c r="C2538" s="224">
        <v>313100</v>
      </c>
      <c r="D2538" s="224">
        <v>480260</v>
      </c>
      <c r="E2538" s="214"/>
      <c r="F2538" s="214"/>
      <c r="G2538" s="214"/>
      <c r="H2538" s="214"/>
      <c r="I2538" s="214"/>
      <c r="J2538" s="214"/>
      <c r="K2538" s="214"/>
      <c r="L2538" s="214"/>
      <c r="M2538" s="214"/>
      <c r="N2538" s="214"/>
      <c r="O2538" s="214"/>
      <c r="P2538" s="214"/>
      <c r="Q2538" s="214"/>
      <c r="R2538" s="214"/>
      <c r="S2538" s="214"/>
      <c r="T2538" s="214"/>
      <c r="U2538" s="214"/>
    </row>
    <row r="2539" ht="13.65" customHeight="1">
      <c r="A2539" s="223">
        <v>45633</v>
      </c>
      <c r="B2539" s="224">
        <v>167730</v>
      </c>
      <c r="C2539" s="224">
        <v>312510</v>
      </c>
      <c r="D2539" s="224">
        <v>480240</v>
      </c>
      <c r="E2539" s="214"/>
      <c r="F2539" s="214"/>
      <c r="G2539" s="214"/>
      <c r="H2539" s="214"/>
      <c r="I2539" s="214"/>
      <c r="J2539" s="214"/>
      <c r="K2539" s="214"/>
      <c r="L2539" s="214"/>
      <c r="M2539" s="214"/>
      <c r="N2539" s="214"/>
      <c r="O2539" s="214"/>
      <c r="P2539" s="214"/>
      <c r="Q2539" s="214"/>
      <c r="R2539" s="214"/>
      <c r="S2539" s="214"/>
      <c r="T2539" s="214"/>
      <c r="U2539" s="214"/>
    </row>
    <row r="2540" ht="13.65" customHeight="1">
      <c r="A2540" s="223">
        <v>45634</v>
      </c>
      <c r="B2540" s="224">
        <v>168330</v>
      </c>
      <c r="C2540" s="224">
        <v>311930</v>
      </c>
      <c r="D2540" s="224">
        <v>480260</v>
      </c>
      <c r="E2540" s="214"/>
      <c r="F2540" s="214"/>
      <c r="G2540" s="214"/>
      <c r="H2540" s="214"/>
      <c r="I2540" s="214"/>
      <c r="J2540" s="214"/>
      <c r="K2540" s="214"/>
      <c r="L2540" s="214"/>
      <c r="M2540" s="214"/>
      <c r="N2540" s="214"/>
      <c r="O2540" s="214"/>
      <c r="P2540" s="214"/>
      <c r="Q2540" s="214"/>
      <c r="R2540" s="214"/>
      <c r="S2540" s="214"/>
      <c r="T2540" s="214"/>
      <c r="U2540" s="214"/>
    </row>
    <row r="2541" ht="13.65" customHeight="1">
      <c r="A2541" s="223">
        <v>45635</v>
      </c>
      <c r="B2541" s="224">
        <v>168660</v>
      </c>
      <c r="C2541" s="224">
        <v>311540</v>
      </c>
      <c r="D2541" s="224">
        <v>480200</v>
      </c>
      <c r="E2541" s="214"/>
      <c r="F2541" s="214"/>
      <c r="G2541" s="214"/>
      <c r="H2541" s="214"/>
      <c r="I2541" s="214"/>
      <c r="J2541" s="214"/>
      <c r="K2541" s="214"/>
      <c r="L2541" s="214"/>
      <c r="M2541" s="214"/>
      <c r="N2541" s="214"/>
      <c r="O2541" s="214"/>
      <c r="P2541" s="214"/>
      <c r="Q2541" s="214"/>
      <c r="R2541" s="214"/>
      <c r="S2541" s="214"/>
      <c r="T2541" s="214"/>
      <c r="U2541" s="214"/>
    </row>
    <row r="2542" ht="13.65" customHeight="1">
      <c r="A2542" s="223">
        <v>45636</v>
      </c>
      <c r="B2542" s="224">
        <v>168900</v>
      </c>
      <c r="C2542" s="224">
        <v>311150</v>
      </c>
      <c r="D2542" s="224">
        <v>480050</v>
      </c>
      <c r="E2542" s="214"/>
      <c r="F2542" s="214"/>
      <c r="G2542" s="214"/>
      <c r="H2542" s="214"/>
      <c r="I2542" s="214"/>
      <c r="J2542" s="214"/>
      <c r="K2542" s="214"/>
      <c r="L2542" s="214"/>
      <c r="M2542" s="214"/>
      <c r="N2542" s="214"/>
      <c r="O2542" s="214"/>
      <c r="P2542" s="214"/>
      <c r="Q2542" s="214"/>
      <c r="R2542" s="214"/>
      <c r="S2542" s="214"/>
      <c r="T2542" s="214"/>
      <c r="U2542" s="214"/>
    </row>
    <row r="2543" ht="13.65" customHeight="1">
      <c r="A2543" s="223">
        <v>45637</v>
      </c>
      <c r="B2543" s="224">
        <v>169090</v>
      </c>
      <c r="C2543" s="224">
        <v>310690</v>
      </c>
      <c r="D2543" s="224">
        <v>479780</v>
      </c>
      <c r="E2543" s="214"/>
      <c r="F2543" s="214"/>
      <c r="G2543" s="214"/>
      <c r="H2543" s="214"/>
      <c r="I2543" s="214"/>
      <c r="J2543" s="214"/>
      <c r="K2543" s="214"/>
      <c r="L2543" s="214"/>
      <c r="M2543" s="214"/>
      <c r="N2543" s="214"/>
      <c r="O2543" s="214"/>
      <c r="P2543" s="214"/>
      <c r="Q2543" s="214"/>
      <c r="R2543" s="214"/>
      <c r="S2543" s="214"/>
      <c r="T2543" s="214"/>
      <c r="U2543" s="214"/>
    </row>
    <row r="2544" ht="13.65" customHeight="1">
      <c r="A2544" s="223">
        <v>45638</v>
      </c>
      <c r="B2544" s="224">
        <v>169460</v>
      </c>
      <c r="C2544" s="224">
        <v>311020</v>
      </c>
      <c r="D2544" s="224">
        <v>480480</v>
      </c>
      <c r="E2544" s="214"/>
      <c r="F2544" s="214"/>
      <c r="G2544" s="214"/>
      <c r="H2544" s="214"/>
      <c r="I2544" s="214"/>
      <c r="J2544" s="214"/>
      <c r="K2544" s="214"/>
      <c r="L2544" s="214"/>
      <c r="M2544" s="214"/>
      <c r="N2544" s="214"/>
      <c r="O2544" s="214"/>
      <c r="P2544" s="214"/>
      <c r="Q2544" s="214"/>
      <c r="R2544" s="214"/>
      <c r="S2544" s="214"/>
      <c r="T2544" s="214"/>
      <c r="U2544" s="214"/>
    </row>
    <row r="2545" ht="13.65" customHeight="1">
      <c r="A2545" s="223">
        <v>45639</v>
      </c>
      <c r="B2545" s="224">
        <v>169770</v>
      </c>
      <c r="C2545" s="224">
        <v>310820</v>
      </c>
      <c r="D2545" s="224">
        <v>480590</v>
      </c>
      <c r="E2545" s="214"/>
      <c r="F2545" s="214"/>
      <c r="G2545" s="214"/>
      <c r="H2545" s="214"/>
      <c r="I2545" s="214"/>
      <c r="J2545" s="214"/>
      <c r="K2545" s="214"/>
      <c r="L2545" s="214"/>
      <c r="M2545" s="214"/>
      <c r="N2545" s="214"/>
      <c r="O2545" s="214"/>
      <c r="P2545" s="214"/>
      <c r="Q2545" s="214"/>
      <c r="R2545" s="214"/>
      <c r="S2545" s="214"/>
      <c r="T2545" s="214"/>
      <c r="U2545" s="214"/>
    </row>
    <row r="2546" ht="13.65" customHeight="1">
      <c r="A2546" s="223">
        <v>45640</v>
      </c>
      <c r="B2546" s="224">
        <v>170460</v>
      </c>
      <c r="C2546" s="224">
        <v>310240</v>
      </c>
      <c r="D2546" s="224">
        <v>480700</v>
      </c>
      <c r="E2546" s="214"/>
      <c r="F2546" s="214"/>
      <c r="G2546" s="214"/>
      <c r="H2546" s="214"/>
      <c r="I2546" s="214"/>
      <c r="J2546" s="214"/>
      <c r="K2546" s="214"/>
      <c r="L2546" s="214"/>
      <c r="M2546" s="214"/>
      <c r="N2546" s="214"/>
      <c r="O2546" s="214"/>
      <c r="P2546" s="214"/>
      <c r="Q2546" s="214"/>
      <c r="R2546" s="214"/>
      <c r="S2546" s="214"/>
      <c r="T2546" s="214"/>
      <c r="U2546" s="214"/>
    </row>
    <row r="2547" ht="13.65" customHeight="1">
      <c r="A2547" s="223">
        <v>45641</v>
      </c>
      <c r="B2547" s="224">
        <v>171050</v>
      </c>
      <c r="C2547" s="224">
        <v>309520</v>
      </c>
      <c r="D2547" s="224">
        <v>480570</v>
      </c>
      <c r="E2547" s="214"/>
      <c r="F2547" s="214"/>
      <c r="G2547" s="214"/>
      <c r="H2547" s="214"/>
      <c r="I2547" s="214"/>
      <c r="J2547" s="214"/>
      <c r="K2547" s="214"/>
      <c r="L2547" s="214"/>
      <c r="M2547" s="214"/>
      <c r="N2547" s="214"/>
      <c r="O2547" s="214"/>
      <c r="P2547" s="214"/>
      <c r="Q2547" s="214"/>
      <c r="R2547" s="214"/>
      <c r="S2547" s="214"/>
      <c r="T2547" s="214"/>
      <c r="U2547" s="214"/>
    </row>
    <row r="2548" ht="13.65" customHeight="1">
      <c r="A2548" s="223">
        <v>45642</v>
      </c>
      <c r="B2548" s="224">
        <v>171330</v>
      </c>
      <c r="C2548" s="224">
        <v>309390</v>
      </c>
      <c r="D2548" s="224">
        <v>480720</v>
      </c>
      <c r="E2548" s="214"/>
      <c r="F2548" s="214"/>
      <c r="G2548" s="214"/>
      <c r="H2548" s="214"/>
      <c r="I2548" s="214"/>
      <c r="J2548" s="214"/>
      <c r="K2548" s="214"/>
      <c r="L2548" s="214"/>
      <c r="M2548" s="214"/>
      <c r="N2548" s="214"/>
      <c r="O2548" s="214"/>
      <c r="P2548" s="214"/>
      <c r="Q2548" s="214"/>
      <c r="R2548" s="214"/>
      <c r="S2548" s="214"/>
      <c r="T2548" s="214"/>
      <c r="U2548" s="214"/>
    </row>
    <row r="2549" ht="13.65" customHeight="1">
      <c r="A2549" s="223">
        <v>45643</v>
      </c>
      <c r="B2549" s="224">
        <v>171430</v>
      </c>
      <c r="C2549" s="224">
        <v>309200</v>
      </c>
      <c r="D2549" s="224">
        <v>480630</v>
      </c>
      <c r="E2549" s="214"/>
      <c r="F2549" s="214"/>
      <c r="G2549" s="214"/>
      <c r="H2549" s="214"/>
      <c r="I2549" s="214"/>
      <c r="J2549" s="214"/>
      <c r="K2549" s="214"/>
      <c r="L2549" s="214"/>
      <c r="M2549" s="214"/>
      <c r="N2549" s="214"/>
      <c r="O2549" s="214"/>
      <c r="P2549" s="214"/>
      <c r="Q2549" s="214"/>
      <c r="R2549" s="214"/>
      <c r="S2549" s="214"/>
      <c r="T2549" s="214"/>
      <c r="U2549" s="214"/>
    </row>
    <row r="2550" ht="13.65" customHeight="1">
      <c r="A2550" s="223">
        <v>45644</v>
      </c>
      <c r="B2550" s="224">
        <v>171650</v>
      </c>
      <c r="C2550" s="224">
        <v>308810</v>
      </c>
      <c r="D2550" s="224">
        <v>480460</v>
      </c>
      <c r="E2550" s="214"/>
      <c r="F2550" s="214"/>
      <c r="G2550" s="214"/>
      <c r="H2550" s="214"/>
      <c r="I2550" s="214"/>
      <c r="J2550" s="214"/>
      <c r="K2550" s="214"/>
      <c r="L2550" s="214"/>
      <c r="M2550" s="214"/>
      <c r="N2550" s="214"/>
      <c r="O2550" s="214"/>
      <c r="P2550" s="214"/>
      <c r="Q2550" s="214"/>
      <c r="R2550" s="214"/>
      <c r="S2550" s="214"/>
      <c r="T2550" s="214"/>
      <c r="U2550" s="214"/>
    </row>
    <row r="2551" ht="13.65" customHeight="1">
      <c r="A2551" s="223">
        <v>45645</v>
      </c>
      <c r="B2551" s="224">
        <v>171960</v>
      </c>
      <c r="C2551" s="224">
        <v>308480</v>
      </c>
      <c r="D2551" s="224">
        <v>480440</v>
      </c>
      <c r="E2551" s="214"/>
      <c r="F2551" s="214"/>
      <c r="G2551" s="214"/>
      <c r="H2551" s="214"/>
      <c r="I2551" s="214"/>
      <c r="J2551" s="214"/>
      <c r="K2551" s="214"/>
      <c r="L2551" s="214"/>
      <c r="M2551" s="214"/>
      <c r="N2551" s="214"/>
      <c r="O2551" s="214"/>
      <c r="P2551" s="214"/>
      <c r="Q2551" s="214"/>
      <c r="R2551" s="214"/>
      <c r="S2551" s="214"/>
      <c r="T2551" s="214"/>
      <c r="U2551" s="214"/>
    </row>
    <row r="2552" ht="13.65" customHeight="1">
      <c r="A2552" s="223">
        <v>45646</v>
      </c>
      <c r="B2552" s="224">
        <v>172230</v>
      </c>
      <c r="C2552" s="224">
        <v>308350</v>
      </c>
      <c r="D2552" s="224">
        <v>480580</v>
      </c>
      <c r="E2552" s="214"/>
      <c r="F2552" s="214"/>
      <c r="G2552" s="214"/>
      <c r="H2552" s="214"/>
      <c r="I2552" s="214"/>
      <c r="J2552" s="214"/>
      <c r="K2552" s="214"/>
      <c r="L2552" s="214"/>
      <c r="M2552" s="214"/>
      <c r="N2552" s="214"/>
      <c r="O2552" s="214"/>
      <c r="P2552" s="214"/>
      <c r="Q2552" s="214"/>
      <c r="R2552" s="214"/>
      <c r="S2552" s="214"/>
      <c r="T2552" s="214"/>
      <c r="U2552" s="214"/>
    </row>
    <row r="2553" ht="13.65" customHeight="1">
      <c r="A2553" s="223">
        <v>45647</v>
      </c>
      <c r="B2553" s="224">
        <v>172760</v>
      </c>
      <c r="C2553" s="224">
        <v>307510</v>
      </c>
      <c r="D2553" s="224">
        <v>480270</v>
      </c>
      <c r="E2553" s="214"/>
      <c r="F2553" s="214"/>
      <c r="G2553" s="214"/>
      <c r="H2553" s="214"/>
      <c r="I2553" s="214"/>
      <c r="J2553" s="214"/>
      <c r="K2553" s="214"/>
      <c r="L2553" s="214"/>
      <c r="M2553" s="214"/>
      <c r="N2553" s="214"/>
      <c r="O2553" s="214"/>
      <c r="P2553" s="214"/>
      <c r="Q2553" s="214"/>
      <c r="R2553" s="214"/>
      <c r="S2553" s="214"/>
      <c r="T2553" s="214"/>
      <c r="U2553" s="214"/>
    </row>
    <row r="2554" ht="13.65" customHeight="1">
      <c r="A2554" s="223">
        <v>45648</v>
      </c>
      <c r="B2554" s="224">
        <v>173610</v>
      </c>
      <c r="C2554" s="224">
        <v>306990</v>
      </c>
      <c r="D2554" s="224">
        <v>480600</v>
      </c>
      <c r="E2554" s="214"/>
      <c r="F2554" s="214"/>
      <c r="G2554" s="214"/>
      <c r="H2554" s="214"/>
      <c r="I2554" s="214"/>
      <c r="J2554" s="214"/>
      <c r="K2554" s="214"/>
      <c r="L2554" s="214"/>
      <c r="M2554" s="214"/>
      <c r="N2554" s="214"/>
      <c r="O2554" s="214"/>
      <c r="P2554" s="214"/>
      <c r="Q2554" s="214"/>
      <c r="R2554" s="214"/>
      <c r="S2554" s="214"/>
      <c r="T2554" s="214"/>
      <c r="U2554" s="214"/>
    </row>
    <row r="2555" ht="13.65" customHeight="1">
      <c r="A2555" s="223">
        <v>45649</v>
      </c>
      <c r="B2555" s="224">
        <v>173800</v>
      </c>
      <c r="C2555" s="224">
        <v>306990</v>
      </c>
      <c r="D2555" s="224">
        <v>480790</v>
      </c>
      <c r="E2555" s="214"/>
      <c r="F2555" s="214"/>
      <c r="G2555" s="214"/>
      <c r="H2555" s="214"/>
      <c r="I2555" s="214"/>
      <c r="J2555" s="214"/>
      <c r="K2555" s="214"/>
      <c r="L2555" s="214"/>
      <c r="M2555" s="214"/>
      <c r="N2555" s="214"/>
      <c r="O2555" s="214"/>
      <c r="P2555" s="214"/>
      <c r="Q2555" s="214"/>
      <c r="R2555" s="214"/>
      <c r="S2555" s="214"/>
      <c r="T2555" s="214"/>
      <c r="U2555" s="214"/>
    </row>
    <row r="2556" ht="13.65" customHeight="1">
      <c r="A2556" s="223">
        <v>45650</v>
      </c>
      <c r="B2556" s="224">
        <v>174270</v>
      </c>
      <c r="C2556" s="224">
        <v>306920</v>
      </c>
      <c r="D2556" s="224">
        <v>481190</v>
      </c>
      <c r="E2556" s="214"/>
      <c r="F2556" s="214"/>
      <c r="G2556" s="214"/>
      <c r="H2556" s="214"/>
      <c r="I2556" s="214"/>
      <c r="J2556" s="214"/>
      <c r="K2556" s="214"/>
      <c r="L2556" s="214"/>
      <c r="M2556" s="214"/>
      <c r="N2556" s="214"/>
      <c r="O2556" s="214"/>
      <c r="P2556" s="214"/>
      <c r="Q2556" s="214"/>
      <c r="R2556" s="214"/>
      <c r="S2556" s="214"/>
      <c r="T2556" s="214"/>
      <c r="U2556" s="214"/>
    </row>
    <row r="2557" ht="13.65" customHeight="1">
      <c r="A2557" s="223">
        <v>45651</v>
      </c>
      <c r="B2557" s="224">
        <v>174520</v>
      </c>
      <c r="C2557" s="224">
        <v>306540</v>
      </c>
      <c r="D2557" s="224">
        <v>481060</v>
      </c>
      <c r="E2557" s="214"/>
      <c r="F2557" s="214"/>
      <c r="G2557" s="214"/>
      <c r="H2557" s="214"/>
      <c r="I2557" s="214"/>
      <c r="J2557" s="214"/>
      <c r="K2557" s="214"/>
      <c r="L2557" s="214"/>
      <c r="M2557" s="214"/>
      <c r="N2557" s="214"/>
      <c r="O2557" s="214"/>
      <c r="P2557" s="214"/>
      <c r="Q2557" s="214"/>
      <c r="R2557" s="214"/>
      <c r="S2557" s="214"/>
      <c r="T2557" s="214"/>
      <c r="U2557" s="214"/>
    </row>
    <row r="2558" ht="13.65" customHeight="1">
      <c r="A2558" s="223">
        <v>45652</v>
      </c>
      <c r="B2558" s="224">
        <v>174980</v>
      </c>
      <c r="C2558" s="224">
        <v>306800</v>
      </c>
      <c r="D2558" s="224">
        <v>481780</v>
      </c>
      <c r="E2558" s="214"/>
      <c r="F2558" s="214"/>
      <c r="G2558" s="214"/>
      <c r="H2558" s="214"/>
      <c r="I2558" s="214"/>
      <c r="J2558" s="214"/>
      <c r="K2558" s="214"/>
      <c r="L2558" s="214"/>
      <c r="M2558" s="214"/>
      <c r="N2558" s="214"/>
      <c r="O2558" s="214"/>
      <c r="P2558" s="214"/>
      <c r="Q2558" s="214"/>
      <c r="R2558" s="214"/>
      <c r="S2558" s="214"/>
      <c r="T2558" s="214"/>
      <c r="U2558" s="214"/>
    </row>
    <row r="2559" ht="13.65" customHeight="1">
      <c r="A2559" s="223">
        <v>45653</v>
      </c>
      <c r="B2559" s="224">
        <v>175730</v>
      </c>
      <c r="C2559" s="224">
        <v>306800</v>
      </c>
      <c r="D2559" s="224">
        <v>482530</v>
      </c>
      <c r="E2559" s="214"/>
      <c r="F2559" s="214"/>
      <c r="G2559" s="214"/>
      <c r="H2559" s="214"/>
      <c r="I2559" s="214"/>
      <c r="J2559" s="214"/>
      <c r="K2559" s="214"/>
      <c r="L2559" s="214"/>
      <c r="M2559" s="214"/>
      <c r="N2559" s="214"/>
      <c r="O2559" s="214"/>
      <c r="P2559" s="214"/>
      <c r="Q2559" s="214"/>
      <c r="R2559" s="214"/>
      <c r="S2559" s="214"/>
      <c r="T2559" s="214"/>
      <c r="U2559" s="214"/>
    </row>
    <row r="2560" ht="13.65" customHeight="1">
      <c r="A2560" s="223">
        <v>45654</v>
      </c>
      <c r="B2560" s="224">
        <v>176920</v>
      </c>
      <c r="C2560" s="224">
        <v>306210</v>
      </c>
      <c r="D2560" s="224">
        <v>483130</v>
      </c>
      <c r="E2560" s="214"/>
      <c r="F2560" s="214"/>
      <c r="G2560" s="214"/>
      <c r="H2560" s="214"/>
      <c r="I2560" s="214"/>
      <c r="J2560" s="214"/>
      <c r="K2560" s="214"/>
      <c r="L2560" s="214"/>
      <c r="M2560" s="214"/>
      <c r="N2560" s="214"/>
      <c r="O2560" s="214"/>
      <c r="P2560" s="214"/>
      <c r="Q2560" s="214"/>
      <c r="R2560" s="214"/>
      <c r="S2560" s="214"/>
      <c r="T2560" s="214"/>
      <c r="U2560" s="214"/>
    </row>
    <row r="2561" ht="13.65" customHeight="1">
      <c r="A2561" s="223">
        <v>45655</v>
      </c>
      <c r="B2561" s="224">
        <v>178040</v>
      </c>
      <c r="C2561" s="224">
        <v>305760</v>
      </c>
      <c r="D2561" s="224">
        <v>483800</v>
      </c>
      <c r="E2561" s="214"/>
      <c r="F2561" s="214"/>
      <c r="G2561" s="214"/>
      <c r="H2561" s="214"/>
      <c r="I2561" s="214"/>
      <c r="J2561" s="214"/>
      <c r="K2561" s="214"/>
      <c r="L2561" s="214"/>
      <c r="M2561" s="214"/>
      <c r="N2561" s="214"/>
      <c r="O2561" s="214"/>
      <c r="P2561" s="214"/>
      <c r="Q2561" s="214"/>
      <c r="R2561" s="214"/>
      <c r="S2561" s="214"/>
      <c r="T2561" s="214"/>
      <c r="U2561" s="214"/>
    </row>
    <row r="2562" ht="13.65" customHeight="1">
      <c r="A2562" s="223">
        <v>45656</v>
      </c>
      <c r="B2562" s="224">
        <v>179250</v>
      </c>
      <c r="C2562" s="224">
        <v>305500</v>
      </c>
      <c r="D2562" s="224">
        <v>484750</v>
      </c>
      <c r="E2562" s="214"/>
      <c r="F2562" s="214"/>
      <c r="G2562" s="214"/>
      <c r="H2562" s="214"/>
      <c r="I2562" s="214"/>
      <c r="J2562" s="214"/>
      <c r="K2562" s="214"/>
      <c r="L2562" s="214"/>
      <c r="M2562" s="214"/>
      <c r="N2562" s="214"/>
      <c r="O2562" s="214"/>
      <c r="P2562" s="214"/>
      <c r="Q2562" s="214"/>
      <c r="R2562" s="214"/>
      <c r="S2562" s="214"/>
      <c r="T2562" s="214"/>
      <c r="U2562" s="214"/>
    </row>
    <row r="2563" ht="13.65" customHeight="1">
      <c r="A2563" s="223">
        <v>45657</v>
      </c>
      <c r="B2563" s="224">
        <v>179860</v>
      </c>
      <c r="C2563" s="224">
        <v>305110</v>
      </c>
      <c r="D2563" s="224">
        <v>484970</v>
      </c>
      <c r="E2563" s="214"/>
      <c r="F2563" s="214"/>
      <c r="G2563" s="214"/>
      <c r="H2563" s="214"/>
      <c r="I2563" s="214"/>
      <c r="J2563" s="214"/>
      <c r="K2563" s="214"/>
      <c r="L2563" s="214"/>
      <c r="M2563" s="214"/>
      <c r="N2563" s="214"/>
      <c r="O2563" s="214"/>
      <c r="P2563" s="214"/>
      <c r="Q2563" s="214"/>
      <c r="R2563" s="214"/>
      <c r="S2563" s="214"/>
      <c r="T2563" s="214"/>
      <c r="U2563" s="214"/>
    </row>
    <row r="2564" ht="13.65" customHeight="1">
      <c r="A2564" s="223">
        <v>45658</v>
      </c>
      <c r="B2564" s="224">
        <v>180170</v>
      </c>
      <c r="C2564" s="224">
        <v>305180</v>
      </c>
      <c r="D2564" s="224">
        <v>485350</v>
      </c>
      <c r="E2564" s="214"/>
      <c r="F2564" s="214"/>
      <c r="G2564" s="214"/>
      <c r="H2564" s="214"/>
      <c r="I2564" s="214"/>
      <c r="J2564" s="214"/>
      <c r="K2564" s="214"/>
      <c r="L2564" s="214"/>
      <c r="M2564" s="214"/>
      <c r="N2564" s="214"/>
      <c r="O2564" s="214"/>
      <c r="P2564" s="214"/>
      <c r="Q2564" s="214"/>
      <c r="R2564" s="214"/>
      <c r="S2564" s="214"/>
      <c r="T2564" s="214"/>
      <c r="U2564" s="214"/>
    </row>
    <row r="2565" ht="13.65" customHeight="1">
      <c r="A2565" s="223">
        <v>45659</v>
      </c>
      <c r="B2565" s="224">
        <v>180430</v>
      </c>
      <c r="C2565" s="224">
        <v>305310</v>
      </c>
      <c r="D2565" s="224">
        <v>485740</v>
      </c>
      <c r="E2565" s="214"/>
      <c r="F2565" s="214"/>
      <c r="G2565" s="214"/>
      <c r="H2565" s="214"/>
      <c r="I2565" s="214"/>
      <c r="J2565" s="214"/>
      <c r="K2565" s="214"/>
      <c r="L2565" s="214"/>
      <c r="M2565" s="214"/>
      <c r="N2565" s="214"/>
      <c r="O2565" s="214"/>
      <c r="P2565" s="214"/>
      <c r="Q2565" s="214"/>
      <c r="R2565" s="214"/>
      <c r="S2565" s="214"/>
      <c r="T2565" s="214"/>
      <c r="U2565" s="214"/>
    </row>
    <row r="2566" ht="13.65" customHeight="1">
      <c r="A2566" s="223">
        <v>45660</v>
      </c>
      <c r="B2566" s="224">
        <v>180720</v>
      </c>
      <c r="C2566" s="224">
        <v>305500</v>
      </c>
      <c r="D2566" s="224">
        <v>486220</v>
      </c>
      <c r="E2566" s="214"/>
      <c r="F2566" s="214"/>
      <c r="G2566" s="214"/>
      <c r="H2566" s="214"/>
      <c r="I2566" s="214"/>
      <c r="J2566" s="214"/>
      <c r="K2566" s="214"/>
      <c r="L2566" s="214"/>
      <c r="M2566" s="214"/>
      <c r="N2566" s="214"/>
      <c r="O2566" s="214"/>
      <c r="P2566" s="214"/>
      <c r="Q2566" s="214"/>
      <c r="R2566" s="214"/>
      <c r="S2566" s="214"/>
      <c r="T2566" s="214"/>
      <c r="U2566" s="214"/>
    </row>
    <row r="2567" ht="13.65" customHeight="1">
      <c r="A2567" s="223">
        <v>45661</v>
      </c>
      <c r="B2567" s="224">
        <v>181590</v>
      </c>
      <c r="C2567" s="224">
        <v>304860</v>
      </c>
      <c r="D2567" s="224">
        <v>486450</v>
      </c>
      <c r="E2567" s="214"/>
      <c r="F2567" s="214"/>
      <c r="G2567" s="214"/>
      <c r="H2567" s="214"/>
      <c r="I2567" s="214"/>
      <c r="J2567" s="214"/>
      <c r="K2567" s="214"/>
      <c r="L2567" s="214"/>
      <c r="M2567" s="214"/>
      <c r="N2567" s="214"/>
      <c r="O2567" s="214"/>
      <c r="P2567" s="214"/>
      <c r="Q2567" s="214"/>
      <c r="R2567" s="214"/>
      <c r="S2567" s="214"/>
      <c r="T2567" s="214"/>
      <c r="U2567" s="214"/>
    </row>
    <row r="2568" ht="13.65" customHeight="1">
      <c r="A2568" s="223">
        <v>45662</v>
      </c>
      <c r="B2568" s="224">
        <v>182350</v>
      </c>
      <c r="C2568" s="224">
        <v>304210</v>
      </c>
      <c r="D2568" s="224">
        <v>486560</v>
      </c>
      <c r="E2568" s="214"/>
      <c r="F2568" s="214"/>
      <c r="G2568" s="214"/>
      <c r="H2568" s="214"/>
      <c r="I2568" s="214"/>
      <c r="J2568" s="214"/>
      <c r="K2568" s="214"/>
      <c r="L2568" s="214"/>
      <c r="M2568" s="214"/>
      <c r="N2568" s="214"/>
      <c r="O2568" s="214"/>
      <c r="P2568" s="214"/>
      <c r="Q2568" s="214"/>
      <c r="R2568" s="214"/>
      <c r="S2568" s="214"/>
      <c r="T2568" s="214"/>
      <c r="U2568" s="214"/>
    </row>
    <row r="2569" ht="13.65" customHeight="1">
      <c r="A2569" s="223">
        <v>45663</v>
      </c>
      <c r="B2569" s="224">
        <v>182430</v>
      </c>
      <c r="C2569" s="224">
        <v>304400</v>
      </c>
      <c r="D2569" s="224">
        <v>486830</v>
      </c>
      <c r="E2569" s="214"/>
      <c r="F2569" s="214"/>
      <c r="G2569" s="214"/>
      <c r="H2569" s="214"/>
      <c r="I2569" s="214"/>
      <c r="J2569" s="214"/>
      <c r="K2569" s="214"/>
      <c r="L2569" s="214"/>
      <c r="M2569" s="214"/>
      <c r="N2569" s="214"/>
      <c r="O2569" s="214"/>
      <c r="P2569" s="214"/>
      <c r="Q2569" s="214"/>
      <c r="R2569" s="214"/>
      <c r="S2569" s="214"/>
      <c r="T2569" s="214"/>
      <c r="U2569" s="214"/>
    </row>
    <row r="2570" ht="13.65" customHeight="1">
      <c r="A2570" s="223">
        <v>45664</v>
      </c>
      <c r="B2570" s="224">
        <v>182350</v>
      </c>
      <c r="C2570" s="224">
        <v>304530</v>
      </c>
      <c r="D2570" s="224">
        <v>486880</v>
      </c>
      <c r="E2570" s="214"/>
      <c r="F2570" s="214"/>
      <c r="G2570" s="214"/>
      <c r="H2570" s="214"/>
      <c r="I2570" s="214"/>
      <c r="J2570" s="214"/>
      <c r="K2570" s="214"/>
      <c r="L2570" s="214"/>
      <c r="M2570" s="214"/>
      <c r="N2570" s="214"/>
      <c r="O2570" s="214"/>
      <c r="P2570" s="214"/>
      <c r="Q2570" s="214"/>
      <c r="R2570" s="214"/>
      <c r="S2570" s="214"/>
      <c r="T2570" s="214"/>
      <c r="U2570" s="214"/>
    </row>
    <row r="2571" ht="13.65" customHeight="1">
      <c r="A2571" s="223">
        <v>45665</v>
      </c>
      <c r="B2571" s="224">
        <v>181830</v>
      </c>
      <c r="C2571" s="224">
        <v>305050</v>
      </c>
      <c r="D2571" s="224">
        <v>486880</v>
      </c>
      <c r="E2571" s="214"/>
      <c r="F2571" s="214"/>
      <c r="G2571" s="214"/>
      <c r="H2571" s="214"/>
      <c r="I2571" s="214"/>
      <c r="J2571" s="214"/>
      <c r="K2571" s="214"/>
      <c r="L2571" s="214"/>
      <c r="M2571" s="214"/>
      <c r="N2571" s="214"/>
      <c r="O2571" s="214"/>
      <c r="P2571" s="214"/>
      <c r="Q2571" s="214"/>
      <c r="R2571" s="214"/>
      <c r="S2571" s="214"/>
      <c r="T2571" s="214"/>
      <c r="U2571" s="214"/>
    </row>
    <row r="2572" ht="13.65" customHeight="1">
      <c r="A2572" s="223">
        <v>45666</v>
      </c>
      <c r="B2572" s="224">
        <v>181330</v>
      </c>
      <c r="C2572" s="224">
        <v>305310</v>
      </c>
      <c r="D2572" s="224">
        <v>486640</v>
      </c>
      <c r="E2572" s="214"/>
      <c r="F2572" s="214"/>
      <c r="G2572" s="214"/>
      <c r="H2572" s="214"/>
      <c r="I2572" s="214"/>
      <c r="J2572" s="214"/>
      <c r="K2572" s="214"/>
      <c r="L2572" s="214"/>
      <c r="M2572" s="214"/>
      <c r="N2572" s="214"/>
      <c r="O2572" s="214"/>
      <c r="P2572" s="214"/>
      <c r="Q2572" s="214"/>
      <c r="R2572" s="214"/>
      <c r="S2572" s="214"/>
      <c r="T2572" s="214"/>
      <c r="U2572" s="214"/>
    </row>
    <row r="2573" ht="13.65" customHeight="1">
      <c r="A2573" s="223">
        <v>45667</v>
      </c>
      <c r="B2573" s="224">
        <v>180550</v>
      </c>
      <c r="C2573" s="224">
        <v>305690</v>
      </c>
      <c r="D2573" s="224">
        <v>486240</v>
      </c>
      <c r="E2573" s="214"/>
      <c r="F2573" s="214"/>
      <c r="G2573" s="214"/>
      <c r="H2573" s="214"/>
      <c r="I2573" s="214"/>
      <c r="J2573" s="214"/>
      <c r="K2573" s="214"/>
      <c r="L2573" s="214"/>
      <c r="M2573" s="214"/>
      <c r="N2573" s="214"/>
      <c r="O2573" s="214"/>
      <c r="P2573" s="214"/>
      <c r="Q2573" s="214"/>
      <c r="R2573" s="214"/>
      <c r="S2573" s="214"/>
      <c r="T2573" s="214"/>
      <c r="U2573" s="214"/>
    </row>
    <row r="2574" ht="13.65" customHeight="1">
      <c r="A2574" s="223">
        <v>45668</v>
      </c>
      <c r="B2574" s="224">
        <v>179680</v>
      </c>
      <c r="C2574" s="224">
        <v>305950</v>
      </c>
      <c r="D2574" s="224">
        <v>485630</v>
      </c>
      <c r="E2574" s="214"/>
      <c r="F2574" s="214"/>
      <c r="G2574" s="214"/>
      <c r="H2574" s="214"/>
      <c r="I2574" s="214"/>
      <c r="J2574" s="214"/>
      <c r="K2574" s="214"/>
      <c r="L2574" s="214"/>
      <c r="M2574" s="214"/>
      <c r="N2574" s="214"/>
      <c r="O2574" s="214"/>
      <c r="P2574" s="214"/>
      <c r="Q2574" s="214"/>
      <c r="R2574" s="214"/>
      <c r="S2574" s="214"/>
      <c r="T2574" s="214"/>
      <c r="U2574" s="214"/>
    </row>
    <row r="2575" ht="13.65" customHeight="1">
      <c r="A2575" s="223">
        <v>45669</v>
      </c>
      <c r="B2575" s="224">
        <v>178600</v>
      </c>
      <c r="C2575" s="224">
        <v>306540</v>
      </c>
      <c r="D2575" s="224">
        <v>485140</v>
      </c>
      <c r="E2575" s="214"/>
      <c r="F2575" s="214"/>
      <c r="G2575" s="214"/>
      <c r="H2575" s="214"/>
      <c r="I2575" s="214"/>
      <c r="J2575" s="214"/>
      <c r="K2575" s="214"/>
      <c r="L2575" s="214"/>
      <c r="M2575" s="214"/>
      <c r="N2575" s="214"/>
      <c r="O2575" s="214"/>
      <c r="P2575" s="214"/>
      <c r="Q2575" s="214"/>
      <c r="R2575" s="214"/>
      <c r="S2575" s="214"/>
      <c r="T2575" s="214"/>
      <c r="U2575" s="214"/>
    </row>
    <row r="2576" ht="13.65" customHeight="1">
      <c r="A2576" s="223">
        <v>45670</v>
      </c>
      <c r="B2576" s="224">
        <v>177560</v>
      </c>
      <c r="C2576" s="224">
        <v>306920</v>
      </c>
      <c r="D2576" s="224">
        <v>484480</v>
      </c>
      <c r="E2576" s="214"/>
      <c r="F2576" s="214"/>
      <c r="G2576" s="214"/>
      <c r="H2576" s="214"/>
      <c r="I2576" s="214"/>
      <c r="J2576" s="214"/>
      <c r="K2576" s="214"/>
      <c r="L2576" s="214"/>
      <c r="M2576" s="214"/>
      <c r="N2576" s="214"/>
      <c r="O2576" s="214"/>
      <c r="P2576" s="214"/>
      <c r="Q2576" s="214"/>
      <c r="R2576" s="214"/>
      <c r="S2576" s="214"/>
      <c r="T2576" s="214"/>
      <c r="U2576" s="214"/>
    </row>
    <row r="2577" ht="13.65" customHeight="1">
      <c r="A2577" s="223">
        <v>45671</v>
      </c>
      <c r="B2577" s="224">
        <v>176640</v>
      </c>
      <c r="C2577" s="224">
        <v>307310</v>
      </c>
      <c r="D2577" s="224">
        <v>483950</v>
      </c>
      <c r="E2577" s="214"/>
      <c r="F2577" s="214"/>
      <c r="G2577" s="214"/>
      <c r="H2577" s="214"/>
      <c r="I2577" s="214"/>
      <c r="J2577" s="214"/>
      <c r="K2577" s="214"/>
      <c r="L2577" s="214"/>
      <c r="M2577" s="214"/>
      <c r="N2577" s="214"/>
      <c r="O2577" s="214"/>
      <c r="P2577" s="214"/>
      <c r="Q2577" s="214"/>
      <c r="R2577" s="214"/>
      <c r="S2577" s="214"/>
      <c r="T2577" s="214"/>
      <c r="U2577" s="214"/>
    </row>
    <row r="2578" ht="13.65" customHeight="1">
      <c r="A2578" s="223">
        <v>45672</v>
      </c>
      <c r="B2578" s="224">
        <v>176030</v>
      </c>
      <c r="C2578" s="224">
        <v>307440</v>
      </c>
      <c r="D2578" s="224">
        <v>483470</v>
      </c>
      <c r="E2578" s="214"/>
      <c r="F2578" s="214"/>
      <c r="G2578" s="214"/>
      <c r="H2578" s="214"/>
      <c r="I2578" s="214"/>
      <c r="J2578" s="214"/>
      <c r="K2578" s="214"/>
      <c r="L2578" s="214"/>
      <c r="M2578" s="214"/>
      <c r="N2578" s="214"/>
      <c r="O2578" s="214"/>
      <c r="P2578" s="214"/>
      <c r="Q2578" s="214"/>
      <c r="R2578" s="214"/>
      <c r="S2578" s="214"/>
      <c r="T2578" s="214"/>
      <c r="U2578" s="214"/>
    </row>
    <row r="2579" ht="13.65" customHeight="1">
      <c r="A2579" s="223">
        <v>45673</v>
      </c>
      <c r="B2579" s="224">
        <v>175370</v>
      </c>
      <c r="C2579" s="224">
        <v>307700</v>
      </c>
      <c r="D2579" s="224">
        <v>483070</v>
      </c>
      <c r="E2579" s="214"/>
      <c r="F2579" s="214"/>
      <c r="G2579" s="214"/>
      <c r="H2579" s="214"/>
      <c r="I2579" s="214"/>
      <c r="J2579" s="214"/>
      <c r="K2579" s="214"/>
      <c r="L2579" s="214"/>
      <c r="M2579" s="214"/>
      <c r="N2579" s="214"/>
      <c r="O2579" s="214"/>
      <c r="P2579" s="214"/>
      <c r="Q2579" s="214"/>
      <c r="R2579" s="214"/>
      <c r="S2579" s="214"/>
      <c r="T2579" s="214"/>
      <c r="U2579" s="214"/>
    </row>
    <row r="2580" ht="13.65" customHeight="1">
      <c r="A2580" s="223">
        <v>45674</v>
      </c>
      <c r="B2580" s="224">
        <v>175170</v>
      </c>
      <c r="C2580" s="224">
        <v>307380</v>
      </c>
      <c r="D2580" s="224">
        <v>482550</v>
      </c>
      <c r="E2580" s="214"/>
      <c r="F2580" s="214"/>
      <c r="G2580" s="214"/>
      <c r="H2580" s="214"/>
      <c r="I2580" s="214"/>
      <c r="J2580" s="214"/>
      <c r="K2580" s="214"/>
      <c r="L2580" s="214"/>
      <c r="M2580" s="214"/>
      <c r="N2580" s="214"/>
      <c r="O2580" s="214"/>
      <c r="P2580" s="214"/>
      <c r="Q2580" s="214"/>
      <c r="R2580" s="214"/>
      <c r="S2580" s="214"/>
      <c r="T2580" s="214"/>
      <c r="U2580" s="214"/>
    </row>
    <row r="2581" ht="13.65" customHeight="1">
      <c r="A2581" s="223">
        <v>45675</v>
      </c>
      <c r="B2581" s="224">
        <v>174920</v>
      </c>
      <c r="C2581" s="224">
        <v>307120</v>
      </c>
      <c r="D2581" s="224">
        <v>482040</v>
      </c>
      <c r="E2581" s="214"/>
      <c r="F2581" s="214"/>
      <c r="G2581" s="214"/>
      <c r="H2581" s="214"/>
      <c r="I2581" s="214"/>
      <c r="J2581" s="214"/>
      <c r="K2581" s="214"/>
      <c r="L2581" s="214"/>
      <c r="M2581" s="214"/>
      <c r="N2581" s="214"/>
      <c r="O2581" s="214"/>
      <c r="P2581" s="214"/>
      <c r="Q2581" s="214"/>
      <c r="R2581" s="214"/>
      <c r="S2581" s="214"/>
      <c r="T2581" s="214"/>
      <c r="U2581" s="214"/>
    </row>
    <row r="2582" ht="13.65" customHeight="1">
      <c r="A2582" s="223">
        <v>45676</v>
      </c>
      <c r="B2582" s="224">
        <v>175040</v>
      </c>
      <c r="C2582" s="224">
        <v>306540</v>
      </c>
      <c r="D2582" s="224">
        <v>481580</v>
      </c>
      <c r="E2582" s="214"/>
      <c r="F2582" s="214"/>
      <c r="G2582" s="214"/>
      <c r="H2582" s="214"/>
      <c r="I2582" s="214"/>
      <c r="J2582" s="214"/>
      <c r="K2582" s="214"/>
      <c r="L2582" s="214"/>
      <c r="M2582" s="214"/>
      <c r="N2582" s="214"/>
      <c r="O2582" s="214"/>
      <c r="P2582" s="214"/>
      <c r="Q2582" s="214"/>
      <c r="R2582" s="214"/>
      <c r="S2582" s="214"/>
      <c r="T2582" s="214"/>
      <c r="U2582" s="214"/>
    </row>
    <row r="2583" ht="13.65" customHeight="1">
      <c r="A2583" s="223">
        <v>45677</v>
      </c>
      <c r="B2583" s="224">
        <v>175040</v>
      </c>
      <c r="C2583" s="224">
        <v>305820</v>
      </c>
      <c r="D2583" s="224">
        <v>480860</v>
      </c>
      <c r="E2583" s="214"/>
      <c r="F2583" s="214"/>
      <c r="G2583" s="214"/>
      <c r="H2583" s="214"/>
      <c r="I2583" s="214"/>
      <c r="J2583" s="214"/>
      <c r="K2583" s="214"/>
      <c r="L2583" s="214"/>
      <c r="M2583" s="214"/>
      <c r="N2583" s="214"/>
      <c r="O2583" s="214"/>
      <c r="P2583" s="214"/>
      <c r="Q2583" s="214"/>
      <c r="R2583" s="214"/>
      <c r="S2583" s="214"/>
      <c r="T2583" s="214"/>
      <c r="U2583" s="214"/>
    </row>
    <row r="2584" ht="13.65" customHeight="1">
      <c r="A2584" s="223">
        <v>45678</v>
      </c>
      <c r="B2584" s="224">
        <v>174560</v>
      </c>
      <c r="C2584" s="224">
        <v>305730</v>
      </c>
      <c r="D2584" s="224">
        <v>480290</v>
      </c>
      <c r="E2584" s="214"/>
      <c r="F2584" s="214"/>
      <c r="G2584" s="214"/>
      <c r="H2584" s="214"/>
      <c r="I2584" s="214"/>
      <c r="J2584" s="214"/>
      <c r="K2584" s="214"/>
      <c r="L2584" s="214"/>
      <c r="M2584" s="214"/>
      <c r="N2584" s="214"/>
      <c r="O2584" s="214"/>
      <c r="P2584" s="214"/>
      <c r="Q2584" s="214"/>
      <c r="R2584" s="214"/>
      <c r="S2584" s="214"/>
      <c r="T2584" s="214"/>
      <c r="U2584" s="214"/>
    </row>
    <row r="2585" ht="13.65" customHeight="1">
      <c r="A2585" s="223">
        <v>45679</v>
      </c>
      <c r="B2585" s="224">
        <v>174260</v>
      </c>
      <c r="C2585" s="224">
        <v>305640</v>
      </c>
      <c r="D2585" s="224">
        <v>479900</v>
      </c>
      <c r="E2585" s="214"/>
      <c r="F2585" s="214"/>
      <c r="G2585" s="214"/>
      <c r="H2585" s="214"/>
      <c r="I2585" s="214"/>
      <c r="J2585" s="214"/>
      <c r="K2585" s="214"/>
      <c r="L2585" s="214"/>
      <c r="M2585" s="214"/>
      <c r="N2585" s="214"/>
      <c r="O2585" s="214"/>
      <c r="P2585" s="214"/>
      <c r="Q2585" s="214"/>
      <c r="R2585" s="214"/>
      <c r="S2585" s="214"/>
      <c r="T2585" s="214"/>
      <c r="U2585" s="214"/>
    </row>
    <row r="2586" ht="13.65" customHeight="1">
      <c r="A2586" s="223">
        <v>45680</v>
      </c>
      <c r="B2586" s="224">
        <v>173900</v>
      </c>
      <c r="C2586" s="224">
        <v>305540</v>
      </c>
      <c r="D2586" s="224">
        <v>479440</v>
      </c>
      <c r="E2586" s="214"/>
      <c r="F2586" s="214"/>
      <c r="G2586" s="214"/>
      <c r="H2586" s="214"/>
      <c r="I2586" s="214"/>
      <c r="J2586" s="214"/>
      <c r="K2586" s="214"/>
      <c r="L2586" s="214"/>
      <c r="M2586" s="214"/>
      <c r="N2586" s="214"/>
      <c r="O2586" s="214"/>
      <c r="P2586" s="214"/>
      <c r="Q2586" s="214"/>
      <c r="R2586" s="214"/>
      <c r="S2586" s="214"/>
      <c r="T2586" s="214"/>
      <c r="U2586" s="214"/>
    </row>
    <row r="2587" ht="13.65" customHeight="1">
      <c r="A2587" s="223">
        <v>45681</v>
      </c>
      <c r="B2587" s="224">
        <v>173520</v>
      </c>
      <c r="C2587" s="224">
        <v>305380</v>
      </c>
      <c r="D2587" s="224">
        <v>478900</v>
      </c>
      <c r="E2587" s="214"/>
      <c r="F2587" s="214"/>
      <c r="G2587" s="214"/>
      <c r="H2587" s="214"/>
      <c r="I2587" s="214"/>
      <c r="J2587" s="214"/>
      <c r="K2587" s="214"/>
      <c r="L2587" s="214"/>
      <c r="M2587" s="214"/>
      <c r="N2587" s="214"/>
      <c r="O2587" s="214"/>
      <c r="P2587" s="214"/>
      <c r="Q2587" s="214"/>
      <c r="R2587" s="214"/>
      <c r="S2587" s="214"/>
      <c r="T2587" s="214"/>
      <c r="U2587" s="214"/>
    </row>
    <row r="2588" ht="13.65" customHeight="1">
      <c r="A2588" s="223">
        <v>45682</v>
      </c>
      <c r="B2588" s="224">
        <v>173520</v>
      </c>
      <c r="C2588" s="224">
        <v>304730</v>
      </c>
      <c r="D2588" s="224">
        <v>478250</v>
      </c>
      <c r="E2588" s="214"/>
      <c r="F2588" s="214"/>
      <c r="G2588" s="214"/>
      <c r="H2588" s="214"/>
      <c r="I2588" s="214"/>
      <c r="J2588" s="214"/>
      <c r="K2588" s="214"/>
      <c r="L2588" s="214"/>
      <c r="M2588" s="214"/>
      <c r="N2588" s="214"/>
      <c r="O2588" s="214"/>
      <c r="P2588" s="214"/>
      <c r="Q2588" s="214"/>
      <c r="R2588" s="214"/>
      <c r="S2588" s="214"/>
      <c r="T2588" s="214"/>
      <c r="U2588" s="214"/>
    </row>
    <row r="2589" ht="13.65" customHeight="1">
      <c r="A2589" s="223">
        <v>45683</v>
      </c>
      <c r="B2589" s="224">
        <v>173560</v>
      </c>
      <c r="C2589" s="224">
        <v>304090</v>
      </c>
      <c r="D2589" s="224">
        <v>477650</v>
      </c>
      <c r="E2589" s="214"/>
      <c r="F2589" s="214"/>
      <c r="G2589" s="214"/>
      <c r="H2589" s="214"/>
      <c r="I2589" s="214"/>
      <c r="J2589" s="214"/>
      <c r="K2589" s="214"/>
      <c r="L2589" s="214"/>
      <c r="M2589" s="214"/>
      <c r="N2589" s="214"/>
      <c r="O2589" s="214"/>
      <c r="P2589" s="214"/>
      <c r="Q2589" s="214"/>
      <c r="R2589" s="214"/>
      <c r="S2589" s="214"/>
      <c r="T2589" s="214"/>
      <c r="U2589" s="214"/>
    </row>
    <row r="2590" ht="13.65" customHeight="1">
      <c r="A2590" s="223">
        <v>45684</v>
      </c>
      <c r="B2590" s="224">
        <v>173400</v>
      </c>
      <c r="C2590" s="224">
        <v>303820</v>
      </c>
      <c r="D2590" s="224">
        <v>477220</v>
      </c>
      <c r="E2590" s="214"/>
      <c r="F2590" s="214"/>
      <c r="G2590" s="214"/>
      <c r="H2590" s="214"/>
      <c r="I2590" s="214"/>
      <c r="J2590" s="214"/>
      <c r="K2590" s="214"/>
      <c r="L2590" s="214"/>
      <c r="M2590" s="214"/>
      <c r="N2590" s="214"/>
      <c r="O2590" s="214"/>
      <c r="P2590" s="214"/>
      <c r="Q2590" s="214"/>
      <c r="R2590" s="214"/>
      <c r="S2590" s="214"/>
      <c r="T2590" s="214"/>
      <c r="U2590" s="214"/>
    </row>
    <row r="2591" ht="13.65" customHeight="1">
      <c r="A2591" s="223">
        <v>45685</v>
      </c>
      <c r="B2591" s="224">
        <v>173120</v>
      </c>
      <c r="C2591" s="224">
        <v>303470</v>
      </c>
      <c r="D2591" s="224">
        <v>476590</v>
      </c>
      <c r="E2591" s="214"/>
      <c r="F2591" s="214"/>
      <c r="G2591" s="214"/>
      <c r="H2591" s="214"/>
      <c r="I2591" s="214"/>
      <c r="J2591" s="214"/>
      <c r="K2591" s="214"/>
      <c r="L2591" s="214"/>
      <c r="M2591" s="214"/>
      <c r="N2591" s="214"/>
      <c r="O2591" s="214"/>
      <c r="P2591" s="214"/>
      <c r="Q2591" s="214"/>
      <c r="R2591" s="214"/>
      <c r="S2591" s="214"/>
      <c r="T2591" s="214"/>
      <c r="U2591" s="214"/>
    </row>
    <row r="2592" ht="13.65" customHeight="1">
      <c r="A2592" s="223">
        <v>45686</v>
      </c>
      <c r="B2592" s="224">
        <v>172800</v>
      </c>
      <c r="C2592" s="224">
        <v>303180</v>
      </c>
      <c r="D2592" s="224">
        <v>475980</v>
      </c>
      <c r="E2592" s="214"/>
      <c r="F2592" s="214"/>
      <c r="G2592" s="214"/>
      <c r="H2592" s="214"/>
      <c r="I2592" s="214"/>
      <c r="J2592" s="214"/>
      <c r="K2592" s="214"/>
      <c r="L2592" s="214"/>
      <c r="M2592" s="214"/>
      <c r="N2592" s="214"/>
      <c r="O2592" s="214"/>
      <c r="P2592" s="214"/>
      <c r="Q2592" s="214"/>
      <c r="R2592" s="214"/>
      <c r="S2592" s="214"/>
      <c r="T2592" s="214"/>
      <c r="U2592" s="214"/>
    </row>
    <row r="2593" ht="13.65" customHeight="1">
      <c r="A2593" s="223">
        <v>45687</v>
      </c>
      <c r="B2593" s="224">
        <v>172640</v>
      </c>
      <c r="C2593" s="224">
        <v>302900</v>
      </c>
      <c r="D2593" s="224">
        <v>475540</v>
      </c>
      <c r="E2593" s="214"/>
      <c r="F2593" s="214"/>
      <c r="G2593" s="214"/>
      <c r="H2593" s="214"/>
      <c r="I2593" s="214"/>
      <c r="J2593" s="214"/>
      <c r="K2593" s="214"/>
      <c r="L2593" s="214"/>
      <c r="M2593" s="214"/>
      <c r="N2593" s="214"/>
      <c r="O2593" s="214"/>
      <c r="P2593" s="214"/>
      <c r="Q2593" s="214"/>
      <c r="R2593" s="214"/>
      <c r="S2593" s="214"/>
      <c r="T2593" s="214"/>
      <c r="U2593" s="214"/>
    </row>
    <row r="2594" ht="13.65" customHeight="1">
      <c r="A2594" s="223">
        <v>45688</v>
      </c>
      <c r="B2594" s="224">
        <v>172440</v>
      </c>
      <c r="C2594" s="224">
        <v>302680</v>
      </c>
      <c r="D2594" s="224">
        <v>475120</v>
      </c>
      <c r="E2594" s="214"/>
      <c r="F2594" s="214"/>
      <c r="G2594" s="214"/>
      <c r="H2594" s="214"/>
      <c r="I2594" s="214"/>
      <c r="J2594" s="214"/>
      <c r="K2594" s="214"/>
      <c r="L2594" s="214"/>
      <c r="M2594" s="214"/>
      <c r="N2594" s="214"/>
      <c r="O2594" s="214"/>
      <c r="P2594" s="214"/>
      <c r="Q2594" s="214"/>
      <c r="R2594" s="214"/>
      <c r="S2594" s="214"/>
      <c r="T2594" s="214"/>
      <c r="U2594" s="214"/>
    </row>
    <row r="2595" ht="13.65" customHeight="1">
      <c r="A2595" s="223">
        <v>45689</v>
      </c>
      <c r="B2595" s="224">
        <v>172860</v>
      </c>
      <c r="C2595" s="224">
        <v>302200</v>
      </c>
      <c r="D2595" s="224">
        <v>475060</v>
      </c>
      <c r="E2595" s="214"/>
      <c r="F2595" s="214"/>
      <c r="G2595" s="214"/>
      <c r="H2595" s="214"/>
      <c r="I2595" s="214"/>
      <c r="J2595" s="214"/>
      <c r="K2595" s="214"/>
      <c r="L2595" s="214"/>
      <c r="M2595" s="214"/>
      <c r="N2595" s="214"/>
      <c r="O2595" s="214"/>
      <c r="P2595" s="214"/>
      <c r="Q2595" s="214"/>
      <c r="R2595" s="214"/>
      <c r="S2595" s="214"/>
      <c r="T2595" s="214"/>
      <c r="U2595" s="214"/>
    </row>
    <row r="2596" ht="13.65" customHeight="1">
      <c r="A2596" s="223">
        <v>45690</v>
      </c>
      <c r="B2596" s="224">
        <v>175060</v>
      </c>
      <c r="C2596" s="224">
        <v>301590</v>
      </c>
      <c r="D2596" s="224">
        <v>476650</v>
      </c>
      <c r="E2596" s="214"/>
      <c r="F2596" s="214"/>
      <c r="G2596" s="214"/>
      <c r="H2596" s="214"/>
      <c r="I2596" s="214"/>
      <c r="J2596" s="214"/>
      <c r="K2596" s="214"/>
      <c r="L2596" s="214"/>
      <c r="M2596" s="214"/>
      <c r="N2596" s="214"/>
      <c r="O2596" s="214"/>
      <c r="P2596" s="214"/>
      <c r="Q2596" s="214"/>
      <c r="R2596" s="214"/>
      <c r="S2596" s="214"/>
      <c r="T2596" s="214"/>
      <c r="U2596" s="214"/>
    </row>
    <row r="2597" ht="13.65" customHeight="1">
      <c r="A2597" s="223">
        <v>45691</v>
      </c>
      <c r="B2597" s="224">
        <v>175870</v>
      </c>
      <c r="C2597" s="224">
        <v>301500</v>
      </c>
      <c r="D2597" s="224">
        <v>477370</v>
      </c>
      <c r="E2597" s="214"/>
      <c r="F2597" s="214"/>
      <c r="G2597" s="214"/>
      <c r="H2597" s="214"/>
      <c r="I2597" s="214"/>
      <c r="J2597" s="214"/>
      <c r="K2597" s="214"/>
      <c r="L2597" s="214"/>
      <c r="M2597" s="214"/>
      <c r="N2597" s="214"/>
      <c r="O2597" s="214"/>
      <c r="P2597" s="214"/>
      <c r="Q2597" s="214"/>
      <c r="R2597" s="214"/>
      <c r="S2597" s="214"/>
      <c r="T2597" s="214"/>
      <c r="U2597" s="214"/>
    </row>
    <row r="2598" ht="13.65" customHeight="1">
      <c r="A2598" s="223">
        <v>45692</v>
      </c>
      <c r="B2598" s="224">
        <v>176660</v>
      </c>
      <c r="C2598" s="224">
        <v>302050</v>
      </c>
      <c r="D2598" s="224">
        <v>478710</v>
      </c>
      <c r="E2598" s="214"/>
      <c r="F2598" s="214"/>
      <c r="G2598" s="214"/>
      <c r="H2598" s="214"/>
      <c r="I2598" s="214"/>
      <c r="J2598" s="214"/>
      <c r="K2598" s="214"/>
      <c r="L2598" s="214"/>
      <c r="M2598" s="214"/>
      <c r="N2598" s="214"/>
      <c r="O2598" s="214"/>
      <c r="P2598" s="214"/>
      <c r="Q2598" s="214"/>
      <c r="R2598" s="214"/>
      <c r="S2598" s="214"/>
      <c r="T2598" s="214"/>
      <c r="U2598" s="214"/>
    </row>
    <row r="2599" ht="13.65" customHeight="1">
      <c r="A2599" s="223">
        <v>45693</v>
      </c>
      <c r="B2599" s="224">
        <v>177660</v>
      </c>
      <c r="C2599" s="224">
        <v>301700</v>
      </c>
      <c r="D2599" s="224">
        <v>479360</v>
      </c>
      <c r="E2599" s="214"/>
      <c r="F2599" s="214"/>
      <c r="G2599" s="214"/>
      <c r="H2599" s="214"/>
      <c r="I2599" s="214"/>
      <c r="J2599" s="214"/>
      <c r="K2599" s="214"/>
      <c r="L2599" s="214"/>
      <c r="M2599" s="214"/>
      <c r="N2599" s="214"/>
      <c r="O2599" s="214"/>
      <c r="P2599" s="214"/>
      <c r="Q2599" s="214"/>
      <c r="R2599" s="214"/>
      <c r="S2599" s="214"/>
      <c r="T2599" s="214"/>
      <c r="U2599" s="214"/>
    </row>
    <row r="2600" ht="13.65" customHeight="1">
      <c r="A2600" s="223">
        <v>45694</v>
      </c>
      <c r="B2600" s="224">
        <v>178270</v>
      </c>
      <c r="C2600" s="224">
        <v>301670</v>
      </c>
      <c r="D2600" s="224">
        <v>479940</v>
      </c>
      <c r="E2600" s="214"/>
      <c r="F2600" s="214"/>
      <c r="G2600" s="214"/>
      <c r="H2600" s="214"/>
      <c r="I2600" s="214"/>
      <c r="J2600" s="214"/>
      <c r="K2600" s="214"/>
      <c r="L2600" s="214"/>
      <c r="M2600" s="214"/>
      <c r="N2600" s="214"/>
      <c r="O2600" s="214"/>
      <c r="P2600" s="214"/>
      <c r="Q2600" s="214"/>
      <c r="R2600" s="214"/>
      <c r="S2600" s="214"/>
      <c r="T2600" s="214"/>
      <c r="U2600" s="214"/>
    </row>
    <row r="2601" ht="13.65" customHeight="1">
      <c r="A2601" s="223">
        <v>45695</v>
      </c>
      <c r="B2601" s="224">
        <v>179830</v>
      </c>
      <c r="C2601" s="224">
        <v>301580</v>
      </c>
      <c r="D2601" s="224">
        <v>481410</v>
      </c>
      <c r="E2601" s="214"/>
      <c r="F2601" s="214"/>
      <c r="G2601" s="214"/>
      <c r="H2601" s="214"/>
      <c r="I2601" s="214"/>
      <c r="J2601" s="214"/>
      <c r="K2601" s="214"/>
      <c r="L2601" s="214"/>
      <c r="M2601" s="214"/>
      <c r="N2601" s="214"/>
      <c r="O2601" s="214"/>
      <c r="P2601" s="214"/>
      <c r="Q2601" s="214"/>
      <c r="R2601" s="214"/>
      <c r="S2601" s="214"/>
      <c r="T2601" s="214"/>
      <c r="U2601" s="214"/>
    </row>
    <row r="2602" ht="13.65" customHeight="1">
      <c r="A2602" s="223">
        <v>45696</v>
      </c>
      <c r="B2602" s="224">
        <v>181310</v>
      </c>
      <c r="C2602" s="224">
        <v>300840</v>
      </c>
      <c r="D2602" s="224">
        <v>482150</v>
      </c>
      <c r="E2602" s="214"/>
      <c r="F2602" s="214"/>
      <c r="G2602" s="214"/>
      <c r="H2602" s="214"/>
      <c r="I2602" s="214"/>
      <c r="J2602" s="214"/>
      <c r="K2602" s="214"/>
      <c r="L2602" s="214"/>
      <c r="M2602" s="214"/>
      <c r="N2602" s="214"/>
      <c r="O2602" s="214"/>
      <c r="P2602" s="214"/>
      <c r="Q2602" s="214"/>
      <c r="R2602" s="214"/>
      <c r="S2602" s="214"/>
      <c r="T2602" s="214"/>
      <c r="U2602" s="214"/>
    </row>
    <row r="2603" ht="13.65" customHeight="1">
      <c r="A2603" s="223">
        <v>45697</v>
      </c>
      <c r="B2603" s="224">
        <v>182160</v>
      </c>
      <c r="C2603" s="224">
        <v>300170</v>
      </c>
      <c r="D2603" s="224">
        <v>482330</v>
      </c>
      <c r="E2603" s="214"/>
      <c r="F2603" s="214"/>
      <c r="G2603" s="214"/>
      <c r="H2603" s="214"/>
      <c r="I2603" s="214"/>
      <c r="J2603" s="214"/>
      <c r="K2603" s="214"/>
      <c r="L2603" s="214"/>
      <c r="M2603" s="214"/>
      <c r="N2603" s="214"/>
      <c r="O2603" s="214"/>
      <c r="P2603" s="214"/>
      <c r="Q2603" s="214"/>
      <c r="R2603" s="214"/>
      <c r="S2603" s="214"/>
      <c r="T2603" s="214"/>
      <c r="U2603" s="214"/>
    </row>
    <row r="2604" ht="13.65" customHeight="1">
      <c r="A2604" s="223">
        <v>45698</v>
      </c>
      <c r="B2604" s="224">
        <v>182200</v>
      </c>
      <c r="C2604" s="224">
        <v>299950</v>
      </c>
      <c r="D2604" s="224">
        <v>482150</v>
      </c>
      <c r="E2604" s="214"/>
      <c r="F2604" s="214"/>
      <c r="G2604" s="214"/>
      <c r="H2604" s="214"/>
      <c r="I2604" s="214"/>
      <c r="J2604" s="214"/>
      <c r="K2604" s="214"/>
      <c r="L2604" s="214"/>
      <c r="M2604" s="214"/>
      <c r="N2604" s="214"/>
      <c r="O2604" s="214"/>
      <c r="P2604" s="214"/>
      <c r="Q2604" s="214"/>
      <c r="R2604" s="214"/>
      <c r="S2604" s="214"/>
      <c r="T2604" s="214"/>
      <c r="U2604" s="214"/>
    </row>
    <row r="2605" ht="13.65" customHeight="1">
      <c r="A2605" s="223">
        <v>45699</v>
      </c>
      <c r="B2605" s="224">
        <v>182100</v>
      </c>
      <c r="C2605" s="224">
        <v>299860</v>
      </c>
      <c r="D2605" s="224">
        <v>481960</v>
      </c>
      <c r="E2605" s="214"/>
      <c r="F2605" s="214"/>
      <c r="G2605" s="214"/>
      <c r="H2605" s="214"/>
      <c r="I2605" s="214"/>
      <c r="J2605" s="214"/>
      <c r="K2605" s="214"/>
      <c r="L2605" s="214"/>
      <c r="M2605" s="214"/>
      <c r="N2605" s="214"/>
      <c r="O2605" s="214"/>
      <c r="P2605" s="214"/>
      <c r="Q2605" s="214"/>
      <c r="R2605" s="214"/>
      <c r="S2605" s="214"/>
      <c r="T2605" s="214"/>
      <c r="U2605" s="214"/>
    </row>
    <row r="2606" ht="13.65" customHeight="1">
      <c r="A2606" s="223">
        <v>45700</v>
      </c>
      <c r="B2606" s="224">
        <v>181540</v>
      </c>
      <c r="C2606" s="224">
        <v>300280</v>
      </c>
      <c r="D2606" s="224">
        <v>481820</v>
      </c>
      <c r="E2606" s="214"/>
      <c r="F2606" s="214"/>
      <c r="G2606" s="214"/>
      <c r="H2606" s="214"/>
      <c r="I2606" s="214"/>
      <c r="J2606" s="214"/>
      <c r="K2606" s="214"/>
      <c r="L2606" s="214"/>
      <c r="M2606" s="214"/>
      <c r="N2606" s="214"/>
      <c r="O2606" s="214"/>
      <c r="P2606" s="214"/>
      <c r="Q2606" s="214"/>
      <c r="R2606" s="214"/>
      <c r="S2606" s="214"/>
      <c r="T2606" s="214"/>
      <c r="U2606" s="214"/>
    </row>
    <row r="2607" ht="13.65" customHeight="1">
      <c r="A2607" s="223">
        <v>45701</v>
      </c>
      <c r="B2607" s="224">
        <v>182160</v>
      </c>
      <c r="C2607" s="224">
        <v>302500</v>
      </c>
      <c r="D2607" s="224">
        <v>484660</v>
      </c>
      <c r="E2607" s="214"/>
      <c r="F2607" s="214"/>
      <c r="G2607" s="214"/>
      <c r="H2607" s="214"/>
      <c r="I2607" s="214"/>
      <c r="J2607" s="214"/>
      <c r="K2607" s="214"/>
      <c r="L2607" s="214"/>
      <c r="M2607" s="214"/>
      <c r="N2607" s="214"/>
      <c r="O2607" s="214"/>
      <c r="P2607" s="214"/>
      <c r="Q2607" s="214"/>
      <c r="R2607" s="214"/>
      <c r="S2607" s="214"/>
      <c r="T2607" s="214"/>
      <c r="U2607" s="214"/>
    </row>
    <row r="2608" ht="13.65" customHeight="1">
      <c r="A2608" s="223">
        <v>45702</v>
      </c>
      <c r="B2608" s="224">
        <v>185400</v>
      </c>
      <c r="C2608" s="224">
        <v>304460</v>
      </c>
      <c r="D2608" s="224">
        <v>489860</v>
      </c>
      <c r="E2608" s="214"/>
      <c r="F2608" s="214"/>
      <c r="G2608" s="214"/>
      <c r="H2608" s="214"/>
      <c r="I2608" s="214"/>
      <c r="J2608" s="214"/>
      <c r="K2608" s="214"/>
      <c r="L2608" s="214"/>
      <c r="M2608" s="214"/>
      <c r="N2608" s="214"/>
      <c r="O2608" s="214"/>
      <c r="P2608" s="214"/>
      <c r="Q2608" s="214"/>
      <c r="R2608" s="214"/>
      <c r="S2608" s="214"/>
      <c r="T2608" s="214"/>
      <c r="U2608" s="214"/>
    </row>
    <row r="2609" ht="13.65" customHeight="1">
      <c r="A2609" s="223">
        <v>45703</v>
      </c>
      <c r="B2609" s="224">
        <v>186170</v>
      </c>
      <c r="C2609" s="224">
        <v>305600</v>
      </c>
      <c r="D2609" s="224">
        <v>491770</v>
      </c>
      <c r="E2609" s="214"/>
      <c r="F2609" s="214"/>
      <c r="G2609" s="214"/>
      <c r="H2609" s="214"/>
      <c r="I2609" s="214"/>
      <c r="J2609" s="214"/>
      <c r="K2609" s="214"/>
      <c r="L2609" s="214"/>
      <c r="M2609" s="214"/>
      <c r="N2609" s="214"/>
      <c r="O2609" s="214"/>
      <c r="P2609" s="214"/>
      <c r="Q2609" s="214"/>
      <c r="R2609" s="214"/>
      <c r="S2609" s="214"/>
      <c r="T2609" s="214"/>
      <c r="U2609" s="214"/>
    </row>
    <row r="2610" ht="13.65" customHeight="1">
      <c r="A2610" s="223">
        <v>45704</v>
      </c>
      <c r="B2610" s="224">
        <v>186200</v>
      </c>
      <c r="C2610" s="224">
        <v>306410</v>
      </c>
      <c r="D2610" s="224">
        <v>492610</v>
      </c>
      <c r="E2610" s="214"/>
      <c r="F2610" s="214"/>
      <c r="G2610" s="214"/>
      <c r="H2610" s="214"/>
      <c r="I2610" s="214"/>
      <c r="J2610" s="214"/>
      <c r="K2610" s="214"/>
      <c r="L2610" s="214"/>
      <c r="M2610" s="214"/>
      <c r="N2610" s="214"/>
      <c r="O2610" s="214"/>
      <c r="P2610" s="214"/>
      <c r="Q2610" s="214"/>
      <c r="R2610" s="214"/>
      <c r="S2610" s="214"/>
      <c r="T2610" s="214"/>
      <c r="U2610" s="214"/>
    </row>
    <row r="2611" ht="13.65" customHeight="1">
      <c r="A2611" s="223">
        <v>45705</v>
      </c>
      <c r="B2611" s="224">
        <v>185960</v>
      </c>
      <c r="C2611" s="224">
        <v>307350</v>
      </c>
      <c r="D2611" s="224">
        <v>493310</v>
      </c>
      <c r="E2611" s="214"/>
      <c r="F2611" s="214"/>
      <c r="G2611" s="214"/>
      <c r="H2611" s="214"/>
      <c r="I2611" s="214"/>
      <c r="J2611" s="214"/>
      <c r="K2611" s="214"/>
      <c r="L2611" s="214"/>
      <c r="M2611" s="214"/>
      <c r="N2611" s="214"/>
      <c r="O2611" s="214"/>
      <c r="P2611" s="214"/>
      <c r="Q2611" s="214"/>
      <c r="R2611" s="214"/>
      <c r="S2611" s="214"/>
      <c r="T2611" s="214"/>
      <c r="U2611" s="214"/>
    </row>
    <row r="2612" ht="13.65" customHeight="1">
      <c r="A2612" s="223">
        <v>45706</v>
      </c>
      <c r="B2612" s="224">
        <v>185270</v>
      </c>
      <c r="C2612" s="224">
        <v>308360</v>
      </c>
      <c r="D2612" s="224">
        <v>493630</v>
      </c>
      <c r="E2612" s="214"/>
      <c r="F2612" s="214"/>
      <c r="G2612" s="214"/>
      <c r="H2612" s="214"/>
      <c r="I2612" s="214"/>
      <c r="J2612" s="214"/>
      <c r="K2612" s="214"/>
      <c r="L2612" s="214"/>
      <c r="M2612" s="214"/>
      <c r="N2612" s="214"/>
      <c r="O2612" s="214"/>
      <c r="P2612" s="214"/>
      <c r="Q2612" s="214"/>
      <c r="R2612" s="214"/>
      <c r="S2612" s="214"/>
      <c r="T2612" s="214"/>
      <c r="U2612" s="214"/>
    </row>
    <row r="2613" ht="13.65" customHeight="1">
      <c r="A2613" s="223">
        <v>45707</v>
      </c>
      <c r="B2613" s="224">
        <v>184470</v>
      </c>
      <c r="C2613" s="224">
        <v>309000</v>
      </c>
      <c r="D2613" s="224">
        <v>493470</v>
      </c>
      <c r="E2613" s="214"/>
      <c r="F2613" s="214"/>
      <c r="G2613" s="214"/>
      <c r="H2613" s="214"/>
      <c r="I2613" s="214"/>
      <c r="J2613" s="214"/>
      <c r="K2613" s="214"/>
      <c r="L2613" s="214"/>
      <c r="M2613" s="214"/>
      <c r="N2613" s="214"/>
      <c r="O2613" s="214"/>
      <c r="P2613" s="214"/>
      <c r="Q2613" s="214"/>
      <c r="R2613" s="214"/>
      <c r="S2613" s="214"/>
      <c r="T2613" s="214"/>
      <c r="U2613" s="214"/>
    </row>
    <row r="2614" ht="13.65" customHeight="1">
      <c r="A2614" s="223">
        <v>45708</v>
      </c>
      <c r="B2614" s="224">
        <v>182620</v>
      </c>
      <c r="C2614" s="224">
        <v>310820</v>
      </c>
      <c r="D2614" s="224">
        <v>493440</v>
      </c>
      <c r="E2614" s="214"/>
      <c r="F2614" s="214"/>
      <c r="G2614" s="214"/>
      <c r="H2614" s="214"/>
      <c r="I2614" s="214"/>
      <c r="J2614" s="214"/>
      <c r="K2614" s="214"/>
      <c r="L2614" s="214"/>
      <c r="M2614" s="214"/>
      <c r="N2614" s="214"/>
      <c r="O2614" s="214"/>
      <c r="P2614" s="214"/>
      <c r="Q2614" s="214"/>
      <c r="R2614" s="214"/>
      <c r="S2614" s="214"/>
      <c r="T2614" s="214"/>
      <c r="U2614" s="214"/>
    </row>
    <row r="2615" ht="13.65" customHeight="1">
      <c r="A2615" s="223">
        <v>45709</v>
      </c>
      <c r="B2615" s="224">
        <v>180690</v>
      </c>
      <c r="C2615" s="224">
        <v>312650</v>
      </c>
      <c r="D2615" s="224">
        <v>493340</v>
      </c>
      <c r="E2615" s="214"/>
      <c r="F2615" s="214"/>
      <c r="G2615" s="214"/>
      <c r="H2615" s="214"/>
      <c r="I2615" s="214"/>
      <c r="J2615" s="214"/>
      <c r="K2615" s="214"/>
      <c r="L2615" s="214"/>
      <c r="M2615" s="214"/>
      <c r="N2615" s="214"/>
      <c r="O2615" s="214"/>
      <c r="P2615" s="214"/>
      <c r="Q2615" s="214"/>
      <c r="R2615" s="214"/>
      <c r="S2615" s="214"/>
      <c r="T2615" s="214"/>
      <c r="U2615" s="214"/>
    </row>
    <row r="2616" ht="13.65" customHeight="1">
      <c r="A2616" s="223">
        <v>45710</v>
      </c>
      <c r="B2616" s="224">
        <v>178740</v>
      </c>
      <c r="C2616" s="224">
        <v>314480</v>
      </c>
      <c r="D2616" s="224">
        <v>493220</v>
      </c>
      <c r="E2616" s="214"/>
      <c r="F2616" s="214"/>
      <c r="G2616" s="214"/>
      <c r="H2616" s="214"/>
      <c r="I2616" s="214"/>
      <c r="J2616" s="214"/>
      <c r="K2616" s="214"/>
      <c r="L2616" s="214"/>
      <c r="M2616" s="214"/>
      <c r="N2616" s="214"/>
      <c r="O2616" s="214"/>
      <c r="P2616" s="214"/>
      <c r="Q2616" s="214"/>
      <c r="R2616" s="214"/>
      <c r="S2616" s="214"/>
      <c r="T2616" s="214"/>
      <c r="U2616" s="214"/>
    </row>
    <row r="2617" ht="13.65" customHeight="1">
      <c r="A2617" s="223">
        <v>45711</v>
      </c>
      <c r="B2617" s="224">
        <v>177580</v>
      </c>
      <c r="C2617" s="224">
        <v>315330</v>
      </c>
      <c r="D2617" s="224">
        <v>492910</v>
      </c>
      <c r="E2617" s="214"/>
      <c r="F2617" s="214"/>
      <c r="G2617" s="214"/>
      <c r="H2617" s="214"/>
      <c r="I2617" s="214"/>
      <c r="J2617" s="214"/>
      <c r="K2617" s="214"/>
      <c r="L2617" s="214"/>
      <c r="M2617" s="214"/>
      <c r="N2617" s="214"/>
      <c r="O2617" s="214"/>
      <c r="P2617" s="214"/>
      <c r="Q2617" s="214"/>
      <c r="R2617" s="214"/>
      <c r="S2617" s="214"/>
      <c r="T2617" s="214"/>
      <c r="U2617" s="214"/>
    </row>
    <row r="2618" ht="13.65" customHeight="1">
      <c r="A2618" s="223">
        <v>45712</v>
      </c>
      <c r="B2618" s="224">
        <v>175670</v>
      </c>
      <c r="C2618" s="224">
        <v>317170</v>
      </c>
      <c r="D2618" s="224">
        <v>492840</v>
      </c>
      <c r="E2618" s="214"/>
      <c r="F2618" s="214"/>
      <c r="G2618" s="214"/>
      <c r="H2618" s="214"/>
      <c r="I2618" s="214"/>
      <c r="J2618" s="214"/>
      <c r="K2618" s="214"/>
      <c r="L2618" s="214"/>
      <c r="M2618" s="214"/>
      <c r="N2618" s="214"/>
      <c r="O2618" s="214"/>
      <c r="P2618" s="214"/>
      <c r="Q2618" s="214"/>
      <c r="R2618" s="214"/>
      <c r="S2618" s="214"/>
      <c r="T2618" s="214"/>
      <c r="U2618" s="214"/>
    </row>
    <row r="2619" ht="13.65" customHeight="1">
      <c r="A2619" s="223">
        <v>45713</v>
      </c>
      <c r="B2619" s="224">
        <v>173560</v>
      </c>
      <c r="C2619" s="224">
        <v>319210</v>
      </c>
      <c r="D2619" s="224">
        <v>492770</v>
      </c>
      <c r="E2619" s="214"/>
      <c r="F2619" s="214"/>
      <c r="G2619" s="214"/>
      <c r="H2619" s="214"/>
      <c r="I2619" s="214"/>
      <c r="J2619" s="214"/>
      <c r="K2619" s="214"/>
      <c r="L2619" s="214"/>
      <c r="M2619" s="214"/>
      <c r="N2619" s="214"/>
      <c r="O2619" s="214"/>
      <c r="P2619" s="214"/>
      <c r="Q2619" s="214"/>
      <c r="R2619" s="214"/>
      <c r="S2619" s="214"/>
      <c r="T2619" s="214"/>
      <c r="U2619" s="214"/>
    </row>
    <row r="2620" ht="13.65" customHeight="1">
      <c r="A2620" s="223">
        <v>45714</v>
      </c>
      <c r="B2620" s="224">
        <v>172840</v>
      </c>
      <c r="C2620" s="224">
        <v>319940</v>
      </c>
      <c r="D2620" s="224">
        <v>492780</v>
      </c>
      <c r="E2620" s="214"/>
      <c r="F2620" s="214"/>
      <c r="G2620" s="214"/>
      <c r="H2620" s="214"/>
      <c r="I2620" s="214"/>
      <c r="J2620" s="214"/>
      <c r="K2620" s="214"/>
      <c r="L2620" s="214"/>
      <c r="M2620" s="214"/>
      <c r="N2620" s="214"/>
      <c r="O2620" s="214"/>
      <c r="P2620" s="214"/>
      <c r="Q2620" s="214"/>
      <c r="R2620" s="214"/>
      <c r="S2620" s="214"/>
      <c r="T2620" s="214"/>
      <c r="U2620" s="214"/>
    </row>
    <row r="2621" ht="13.65" customHeight="1">
      <c r="A2621" s="223">
        <v>45715</v>
      </c>
      <c r="B2621" s="224">
        <v>172320</v>
      </c>
      <c r="C2621" s="224">
        <v>320270</v>
      </c>
      <c r="D2621" s="224">
        <v>492590</v>
      </c>
      <c r="E2621" s="214"/>
      <c r="F2621" s="214"/>
      <c r="G2621" s="214"/>
      <c r="H2621" s="214"/>
      <c r="I2621" s="214"/>
      <c r="J2621" s="214"/>
      <c r="K2621" s="214"/>
      <c r="L2621" s="214"/>
      <c r="M2621" s="214"/>
      <c r="N2621" s="214"/>
      <c r="O2621" s="214"/>
      <c r="P2621" s="214"/>
      <c r="Q2621" s="214"/>
      <c r="R2621" s="214"/>
      <c r="S2621" s="214"/>
      <c r="T2621" s="214"/>
      <c r="U2621" s="214"/>
    </row>
    <row r="2622" ht="13.65" customHeight="1">
      <c r="A2622" s="223">
        <v>45716</v>
      </c>
      <c r="B2622" s="224">
        <v>172010</v>
      </c>
      <c r="C2622" s="224">
        <v>320800</v>
      </c>
      <c r="D2622" s="224">
        <v>492810</v>
      </c>
      <c r="E2622" s="214"/>
      <c r="F2622" s="214"/>
      <c r="G2622" s="214"/>
      <c r="H2622" s="214"/>
      <c r="I2622" s="214"/>
      <c r="J2622" s="214"/>
      <c r="K2622" s="214"/>
      <c r="L2622" s="214"/>
      <c r="M2622" s="214"/>
      <c r="N2622" s="214"/>
      <c r="O2622" s="214"/>
      <c r="P2622" s="214"/>
      <c r="Q2622" s="214"/>
      <c r="R2622" s="214"/>
      <c r="S2622" s="214"/>
      <c r="T2622" s="214"/>
      <c r="U2622" s="214"/>
    </row>
    <row r="2623" ht="13.65" customHeight="1">
      <c r="A2623" s="223">
        <v>45717</v>
      </c>
      <c r="B2623" s="224">
        <v>172440</v>
      </c>
      <c r="C2623" s="224">
        <v>320200</v>
      </c>
      <c r="D2623" s="224">
        <v>492640</v>
      </c>
      <c r="E2623" s="214"/>
      <c r="F2623" s="214"/>
      <c r="G2623" s="214"/>
      <c r="H2623" s="214"/>
      <c r="I2623" s="214"/>
      <c r="J2623" s="214"/>
      <c r="K2623" s="214"/>
      <c r="L2623" s="214"/>
      <c r="M2623" s="214"/>
      <c r="N2623" s="214"/>
      <c r="O2623" s="214"/>
      <c r="P2623" s="214"/>
      <c r="Q2623" s="214"/>
      <c r="R2623" s="214"/>
      <c r="S2623" s="214"/>
      <c r="T2623" s="214"/>
      <c r="U2623" s="214"/>
    </row>
    <row r="2624" ht="13.65" customHeight="1">
      <c r="A2624" s="223">
        <v>45718</v>
      </c>
      <c r="B2624" s="224">
        <v>173080</v>
      </c>
      <c r="C2624" s="224">
        <v>319940</v>
      </c>
      <c r="D2624" s="224">
        <v>493020</v>
      </c>
      <c r="E2624" s="214"/>
      <c r="F2624" s="214"/>
      <c r="G2624" s="214"/>
      <c r="H2624" s="214"/>
      <c r="I2624" s="214"/>
      <c r="J2624" s="214"/>
      <c r="K2624" s="214"/>
      <c r="L2624" s="214"/>
      <c r="M2624" s="214"/>
      <c r="N2624" s="214"/>
      <c r="O2624" s="214"/>
      <c r="P2624" s="214"/>
      <c r="Q2624" s="214"/>
      <c r="R2624" s="214"/>
      <c r="S2624" s="214"/>
      <c r="T2624" s="214"/>
      <c r="U2624" s="214"/>
    </row>
    <row r="2625" ht="13.65" customHeight="1">
      <c r="A2625" s="223">
        <v>45719</v>
      </c>
      <c r="B2625" s="224">
        <v>173280</v>
      </c>
      <c r="C2625" s="224">
        <v>319740</v>
      </c>
      <c r="D2625" s="224">
        <v>493020</v>
      </c>
      <c r="E2625" s="214"/>
      <c r="F2625" s="214"/>
      <c r="G2625" s="214"/>
      <c r="H2625" s="214"/>
      <c r="I2625" s="214"/>
      <c r="J2625" s="214"/>
      <c r="K2625" s="214"/>
      <c r="L2625" s="214"/>
      <c r="M2625" s="214"/>
      <c r="N2625" s="214"/>
      <c r="O2625" s="214"/>
      <c r="P2625" s="214"/>
      <c r="Q2625" s="214"/>
      <c r="R2625" s="214"/>
      <c r="S2625" s="214"/>
      <c r="T2625" s="214"/>
      <c r="U2625" s="214"/>
    </row>
    <row r="2626" ht="13.65" customHeight="1">
      <c r="A2626" s="223">
        <v>45720</v>
      </c>
      <c r="B2626" s="224">
        <v>173280</v>
      </c>
      <c r="C2626" s="224">
        <v>320000</v>
      </c>
      <c r="D2626" s="224">
        <v>493280</v>
      </c>
      <c r="E2626" s="214"/>
      <c r="F2626" s="214"/>
      <c r="G2626" s="214"/>
      <c r="H2626" s="214"/>
      <c r="I2626" s="214"/>
      <c r="J2626" s="214"/>
      <c r="K2626" s="214"/>
      <c r="L2626" s="214"/>
      <c r="M2626" s="214"/>
      <c r="N2626" s="214"/>
      <c r="O2626" s="214"/>
      <c r="P2626" s="214"/>
      <c r="Q2626" s="214"/>
      <c r="R2626" s="214"/>
      <c r="S2626" s="214"/>
      <c r="T2626" s="214"/>
      <c r="U2626" s="214"/>
    </row>
    <row r="2627" ht="13.65" customHeight="1">
      <c r="A2627" s="223">
        <v>45721</v>
      </c>
      <c r="B2627" s="224">
        <v>173240</v>
      </c>
      <c r="C2627" s="224">
        <v>320200</v>
      </c>
      <c r="D2627" s="224">
        <v>493440</v>
      </c>
      <c r="E2627" s="214"/>
      <c r="F2627" s="214"/>
      <c r="G2627" s="214"/>
      <c r="H2627" s="214"/>
      <c r="I2627" s="214"/>
      <c r="J2627" s="214"/>
      <c r="K2627" s="214"/>
      <c r="L2627" s="214"/>
      <c r="M2627" s="214"/>
      <c r="N2627" s="214"/>
      <c r="O2627" s="214"/>
      <c r="P2627" s="214"/>
      <c r="Q2627" s="214"/>
      <c r="R2627" s="214"/>
      <c r="S2627" s="214"/>
      <c r="T2627" s="214"/>
      <c r="U2627" s="214"/>
    </row>
    <row r="2628" ht="13.65" customHeight="1">
      <c r="A2628" s="223">
        <v>45722</v>
      </c>
      <c r="B2628" s="224">
        <v>173150</v>
      </c>
      <c r="C2628" s="224">
        <v>319870</v>
      </c>
      <c r="D2628" s="224">
        <v>493020</v>
      </c>
      <c r="E2628" s="214"/>
      <c r="F2628" s="214"/>
      <c r="G2628" s="214"/>
      <c r="H2628" s="214"/>
      <c r="I2628" s="214"/>
      <c r="J2628" s="214"/>
      <c r="K2628" s="214"/>
      <c r="L2628" s="214"/>
      <c r="M2628" s="214"/>
      <c r="N2628" s="214"/>
      <c r="O2628" s="214"/>
      <c r="P2628" s="214"/>
      <c r="Q2628" s="214"/>
      <c r="R2628" s="214"/>
      <c r="S2628" s="214"/>
      <c r="T2628" s="214"/>
      <c r="U2628" s="214"/>
    </row>
    <row r="2629" ht="13.65" customHeight="1">
      <c r="A2629" s="223">
        <v>45723</v>
      </c>
      <c r="B2629" s="224">
        <v>172990</v>
      </c>
      <c r="C2629" s="224">
        <v>320400</v>
      </c>
      <c r="D2629" s="224">
        <v>493390</v>
      </c>
      <c r="E2629" s="214"/>
      <c r="F2629" s="214"/>
      <c r="G2629" s="214"/>
      <c r="H2629" s="214"/>
      <c r="I2629" s="214"/>
      <c r="J2629" s="214"/>
      <c r="K2629" s="214"/>
      <c r="L2629" s="214"/>
      <c r="M2629" s="214"/>
      <c r="N2629" s="214"/>
      <c r="O2629" s="214"/>
      <c r="P2629" s="214"/>
      <c r="Q2629" s="214"/>
      <c r="R2629" s="214"/>
      <c r="S2629" s="214"/>
      <c r="T2629" s="214"/>
      <c r="U2629" s="214"/>
    </row>
    <row r="2630" ht="13.65" customHeight="1">
      <c r="A2630" s="223">
        <v>45724</v>
      </c>
      <c r="B2630" s="224">
        <v>173590</v>
      </c>
      <c r="C2630" s="224">
        <v>319540</v>
      </c>
      <c r="D2630" s="224">
        <v>493130</v>
      </c>
      <c r="E2630" s="214"/>
      <c r="F2630" s="214"/>
      <c r="G2630" s="214"/>
      <c r="H2630" s="214"/>
      <c r="I2630" s="214"/>
      <c r="J2630" s="214"/>
      <c r="K2630" s="214"/>
      <c r="L2630" s="214"/>
      <c r="M2630" s="214"/>
      <c r="N2630" s="214"/>
      <c r="O2630" s="214"/>
      <c r="P2630" s="214"/>
      <c r="Q2630" s="214"/>
      <c r="R2630" s="214"/>
      <c r="S2630" s="214"/>
      <c r="T2630" s="214"/>
      <c r="U2630" s="214"/>
    </row>
    <row r="2631" ht="13.65" customHeight="1">
      <c r="A2631" s="223">
        <v>45725</v>
      </c>
      <c r="B2631" s="224">
        <v>174150</v>
      </c>
      <c r="C2631" s="224">
        <v>319010</v>
      </c>
      <c r="D2631" s="224">
        <v>493160</v>
      </c>
      <c r="E2631" s="214"/>
      <c r="F2631" s="214"/>
      <c r="G2631" s="214"/>
      <c r="H2631" s="214"/>
      <c r="I2631" s="214"/>
      <c r="J2631" s="214"/>
      <c r="K2631" s="214"/>
      <c r="L2631" s="214"/>
      <c r="M2631" s="214"/>
      <c r="N2631" s="214"/>
      <c r="O2631" s="214"/>
      <c r="P2631" s="214"/>
      <c r="Q2631" s="214"/>
      <c r="R2631" s="214"/>
      <c r="S2631" s="214"/>
      <c r="T2631" s="214"/>
      <c r="U2631" s="214"/>
    </row>
    <row r="2632" ht="13.65" customHeight="1">
      <c r="A2632" s="223">
        <v>45726</v>
      </c>
      <c r="B2632" s="224">
        <v>174050</v>
      </c>
      <c r="C2632" s="224">
        <v>319010</v>
      </c>
      <c r="D2632" s="224">
        <v>493060</v>
      </c>
      <c r="E2632" s="214"/>
      <c r="F2632" s="214"/>
      <c r="G2632" s="214"/>
      <c r="H2632" s="214"/>
      <c r="I2632" s="214"/>
      <c r="J2632" s="214"/>
      <c r="K2632" s="214"/>
      <c r="L2632" s="214"/>
      <c r="M2632" s="214"/>
      <c r="N2632" s="214"/>
      <c r="O2632" s="214"/>
      <c r="P2632" s="214"/>
      <c r="Q2632" s="214"/>
      <c r="R2632" s="214"/>
      <c r="S2632" s="214"/>
      <c r="T2632" s="214"/>
      <c r="U2632" s="214"/>
    </row>
    <row r="2633" ht="13.65" customHeight="1">
      <c r="A2633" s="223">
        <v>45727</v>
      </c>
      <c r="B2633" s="224">
        <v>173800</v>
      </c>
      <c r="C2633" s="224">
        <v>319140</v>
      </c>
      <c r="D2633" s="224">
        <v>492940</v>
      </c>
      <c r="E2633" s="214"/>
      <c r="F2633" s="214"/>
      <c r="G2633" s="214"/>
      <c r="H2633" s="214"/>
      <c r="I2633" s="214"/>
      <c r="J2633" s="214"/>
      <c r="K2633" s="214"/>
      <c r="L2633" s="214"/>
      <c r="M2633" s="214"/>
      <c r="N2633" s="214"/>
      <c r="O2633" s="214"/>
      <c r="P2633" s="214"/>
      <c r="Q2633" s="214"/>
      <c r="R2633" s="214"/>
      <c r="S2633" s="214"/>
      <c r="T2633" s="214"/>
      <c r="U2633" s="214"/>
    </row>
    <row r="2634" ht="13.65" customHeight="1">
      <c r="A2634" s="223">
        <v>45728</v>
      </c>
      <c r="B2634" s="224">
        <v>173680</v>
      </c>
      <c r="C2634" s="224">
        <v>319740</v>
      </c>
      <c r="D2634" s="224">
        <v>493420</v>
      </c>
      <c r="E2634" s="214"/>
      <c r="F2634" s="214"/>
      <c r="G2634" s="214"/>
      <c r="H2634" s="214"/>
      <c r="I2634" s="214"/>
      <c r="J2634" s="214"/>
      <c r="K2634" s="214"/>
      <c r="L2634" s="214"/>
      <c r="M2634" s="214"/>
      <c r="N2634" s="214"/>
      <c r="O2634" s="214"/>
      <c r="P2634" s="214"/>
      <c r="Q2634" s="214"/>
      <c r="R2634" s="214"/>
      <c r="S2634" s="214"/>
      <c r="T2634" s="214"/>
      <c r="U2634" s="214"/>
    </row>
    <row r="2635" ht="13.65" customHeight="1">
      <c r="A2635" s="223">
        <v>45729</v>
      </c>
      <c r="B2635" s="224">
        <v>174040</v>
      </c>
      <c r="C2635" s="224">
        <v>320130</v>
      </c>
      <c r="D2635" s="224">
        <v>494170</v>
      </c>
      <c r="E2635" s="214"/>
      <c r="F2635" s="214"/>
      <c r="G2635" s="214"/>
      <c r="H2635" s="214"/>
      <c r="I2635" s="214"/>
      <c r="J2635" s="214"/>
      <c r="K2635" s="214"/>
      <c r="L2635" s="214"/>
      <c r="M2635" s="214"/>
      <c r="N2635" s="214"/>
      <c r="O2635" s="214"/>
      <c r="P2635" s="214"/>
      <c r="Q2635" s="214"/>
      <c r="R2635" s="214"/>
      <c r="S2635" s="214"/>
      <c r="T2635" s="214"/>
      <c r="U2635" s="214"/>
    </row>
    <row r="2636" ht="13.65" customHeight="1">
      <c r="A2636" s="223">
        <v>45730</v>
      </c>
      <c r="B2636" s="224">
        <v>174520</v>
      </c>
      <c r="C2636" s="224">
        <v>320270</v>
      </c>
      <c r="D2636" s="224">
        <v>494790</v>
      </c>
      <c r="E2636" s="214"/>
      <c r="F2636" s="214"/>
      <c r="G2636" s="214"/>
      <c r="H2636" s="214"/>
      <c r="I2636" s="214"/>
      <c r="J2636" s="214"/>
      <c r="K2636" s="214"/>
      <c r="L2636" s="214"/>
      <c r="M2636" s="214"/>
      <c r="N2636" s="214"/>
      <c r="O2636" s="214"/>
      <c r="P2636" s="214"/>
      <c r="Q2636" s="214"/>
      <c r="R2636" s="214"/>
      <c r="S2636" s="214"/>
      <c r="T2636" s="214"/>
      <c r="U2636" s="214"/>
    </row>
    <row r="2637" ht="13.65" customHeight="1">
      <c r="A2637" s="223">
        <v>45731</v>
      </c>
      <c r="B2637" s="224">
        <v>175670</v>
      </c>
      <c r="C2637" s="224">
        <v>319670</v>
      </c>
      <c r="D2637" s="224">
        <v>495340</v>
      </c>
      <c r="E2637" s="214"/>
      <c r="F2637" s="214"/>
      <c r="G2637" s="214"/>
      <c r="H2637" s="214"/>
      <c r="I2637" s="214"/>
      <c r="J2637" s="214"/>
      <c r="K2637" s="214"/>
      <c r="L2637" s="214"/>
      <c r="M2637" s="214"/>
      <c r="N2637" s="214"/>
      <c r="O2637" s="214"/>
      <c r="P2637" s="214"/>
      <c r="Q2637" s="214"/>
      <c r="R2637" s="214"/>
      <c r="S2637" s="214"/>
      <c r="T2637" s="214"/>
      <c r="U2637" s="214"/>
    </row>
    <row r="2638" ht="13.65" customHeight="1">
      <c r="A2638" s="223">
        <v>45732</v>
      </c>
      <c r="B2638" s="224">
        <v>176610</v>
      </c>
      <c r="C2638" s="224">
        <v>319280</v>
      </c>
      <c r="D2638" s="224">
        <v>495890</v>
      </c>
      <c r="E2638" s="214"/>
      <c r="F2638" s="214"/>
      <c r="G2638" s="214"/>
      <c r="H2638" s="214"/>
      <c r="I2638" s="214"/>
      <c r="J2638" s="214"/>
      <c r="K2638" s="214"/>
      <c r="L2638" s="214"/>
      <c r="M2638" s="214"/>
      <c r="N2638" s="214"/>
      <c r="O2638" s="214"/>
      <c r="P2638" s="214"/>
      <c r="Q2638" s="214"/>
      <c r="R2638" s="214"/>
      <c r="S2638" s="214"/>
      <c r="T2638" s="214"/>
      <c r="U2638" s="214"/>
    </row>
    <row r="2639" ht="13.65" customHeight="1">
      <c r="A2639" s="223">
        <v>45733</v>
      </c>
      <c r="B2639" s="224">
        <v>178650</v>
      </c>
      <c r="C2639" s="224">
        <v>320070</v>
      </c>
      <c r="D2639" s="224">
        <v>498720</v>
      </c>
      <c r="E2639" s="214"/>
      <c r="F2639" s="214"/>
      <c r="G2639" s="214"/>
      <c r="H2639" s="214"/>
      <c r="I2639" s="214"/>
      <c r="J2639" s="214"/>
      <c r="K2639" s="214"/>
      <c r="L2639" s="214"/>
      <c r="M2639" s="214"/>
      <c r="N2639" s="214"/>
      <c r="O2639" s="214"/>
      <c r="P2639" s="214"/>
      <c r="Q2639" s="214"/>
      <c r="R2639" s="214"/>
      <c r="S2639" s="214"/>
      <c r="T2639" s="214"/>
      <c r="U2639" s="214"/>
    </row>
    <row r="2640" ht="13.65" customHeight="1">
      <c r="A2640" s="223">
        <v>45734</v>
      </c>
      <c r="B2640" s="224">
        <v>179920</v>
      </c>
      <c r="C2640" s="224">
        <v>320470</v>
      </c>
      <c r="D2640" s="224">
        <v>500390</v>
      </c>
      <c r="E2640" s="214"/>
      <c r="F2640" s="214"/>
      <c r="G2640" s="214"/>
      <c r="H2640" s="214"/>
      <c r="I2640" s="214"/>
      <c r="J2640" s="214"/>
      <c r="K2640" s="214"/>
      <c r="L2640" s="214"/>
      <c r="M2640" s="214"/>
      <c r="N2640" s="214"/>
      <c r="O2640" s="214"/>
      <c r="P2640" s="214"/>
      <c r="Q2640" s="214"/>
      <c r="R2640" s="214"/>
      <c r="S2640" s="214"/>
      <c r="T2640" s="214"/>
      <c r="U2640" s="214"/>
    </row>
    <row r="2641" ht="13.65" customHeight="1">
      <c r="A2641" s="223">
        <v>45735</v>
      </c>
      <c r="B2641" s="224">
        <v>180710</v>
      </c>
      <c r="C2641" s="224">
        <v>320730</v>
      </c>
      <c r="D2641" s="224">
        <v>501440</v>
      </c>
      <c r="E2641" s="214"/>
      <c r="F2641" s="214"/>
      <c r="G2641" s="214"/>
      <c r="H2641" s="214"/>
      <c r="I2641" s="214"/>
      <c r="J2641" s="214"/>
      <c r="K2641" s="214"/>
      <c r="L2641" s="214"/>
      <c r="M2641" s="214"/>
      <c r="N2641" s="214"/>
      <c r="O2641" s="214"/>
      <c r="P2641" s="214"/>
      <c r="Q2641" s="214"/>
      <c r="R2641" s="214"/>
      <c r="S2641" s="214"/>
      <c r="T2641" s="214"/>
      <c r="U2641" s="214"/>
    </row>
    <row r="2642" ht="13.65" customHeight="1">
      <c r="A2642" s="223">
        <v>45736</v>
      </c>
      <c r="B2642" s="224">
        <v>180960</v>
      </c>
      <c r="C2642" s="224">
        <v>321000</v>
      </c>
      <c r="D2642" s="224">
        <v>501960</v>
      </c>
      <c r="E2642" s="214"/>
      <c r="F2642" s="214"/>
      <c r="G2642" s="214"/>
      <c r="H2642" s="214"/>
      <c r="I2642" s="214"/>
      <c r="J2642" s="214"/>
      <c r="K2642" s="214"/>
      <c r="L2642" s="214"/>
      <c r="M2642" s="214"/>
      <c r="N2642" s="214"/>
      <c r="O2642" s="214"/>
      <c r="P2642" s="214"/>
      <c r="Q2642" s="214"/>
      <c r="R2642" s="214"/>
      <c r="S2642" s="214"/>
      <c r="T2642" s="214"/>
      <c r="U2642" s="214"/>
    </row>
    <row r="2643" ht="13.65" customHeight="1">
      <c r="A2643" s="223">
        <v>45737</v>
      </c>
      <c r="B2643" s="224">
        <v>181140</v>
      </c>
      <c r="C2643" s="224">
        <v>321060</v>
      </c>
      <c r="D2643" s="224">
        <v>502200</v>
      </c>
      <c r="E2643" s="214"/>
      <c r="F2643" s="214"/>
      <c r="G2643" s="214"/>
      <c r="H2643" s="214"/>
      <c r="I2643" s="214"/>
      <c r="J2643" s="214"/>
      <c r="K2643" s="214"/>
      <c r="L2643" s="214"/>
      <c r="M2643" s="214"/>
      <c r="N2643" s="214"/>
      <c r="O2643" s="214"/>
      <c r="P2643" s="214"/>
      <c r="Q2643" s="214"/>
      <c r="R2643" s="214"/>
      <c r="S2643" s="214"/>
      <c r="T2643" s="214"/>
      <c r="U2643" s="214"/>
    </row>
    <row r="2644" ht="13.65" customHeight="1">
      <c r="A2644" s="223">
        <v>45738</v>
      </c>
      <c r="B2644" s="224">
        <v>181990</v>
      </c>
      <c r="C2644" s="224">
        <v>320470</v>
      </c>
      <c r="D2644" s="224">
        <v>502460</v>
      </c>
      <c r="E2644" s="214"/>
      <c r="F2644" s="214"/>
      <c r="G2644" s="214"/>
      <c r="H2644" s="214"/>
      <c r="I2644" s="214"/>
      <c r="J2644" s="214"/>
      <c r="K2644" s="214"/>
      <c r="L2644" s="214"/>
      <c r="M2644" s="214"/>
      <c r="N2644" s="214"/>
      <c r="O2644" s="214"/>
      <c r="P2644" s="214"/>
      <c r="Q2644" s="214"/>
      <c r="R2644" s="214"/>
      <c r="S2644" s="214"/>
      <c r="T2644" s="214"/>
      <c r="U2644" s="214"/>
    </row>
    <row r="2645" ht="13.65" customHeight="1">
      <c r="A2645" s="223">
        <v>45739</v>
      </c>
      <c r="B2645" s="224">
        <v>183010</v>
      </c>
      <c r="C2645" s="224">
        <v>319870</v>
      </c>
      <c r="D2645" s="224">
        <v>502880</v>
      </c>
      <c r="E2645" s="214"/>
      <c r="F2645" s="214"/>
      <c r="G2645" s="214"/>
      <c r="H2645" s="214"/>
      <c r="I2645" s="214"/>
      <c r="J2645" s="214"/>
      <c r="K2645" s="214"/>
      <c r="L2645" s="214"/>
      <c r="M2645" s="214"/>
      <c r="N2645" s="214"/>
      <c r="O2645" s="214"/>
      <c r="P2645" s="214"/>
      <c r="Q2645" s="214"/>
      <c r="R2645" s="214"/>
      <c r="S2645" s="214"/>
      <c r="T2645" s="214"/>
      <c r="U2645" s="214"/>
    </row>
    <row r="2646" ht="13.65" customHeight="1">
      <c r="A2646" s="223">
        <v>45740</v>
      </c>
      <c r="B2646" s="224">
        <v>182830</v>
      </c>
      <c r="C2646" s="224">
        <v>320400</v>
      </c>
      <c r="D2646" s="224">
        <v>503230</v>
      </c>
      <c r="E2646" s="214"/>
      <c r="F2646" s="214"/>
      <c r="G2646" s="214"/>
      <c r="H2646" s="214"/>
      <c r="I2646" s="214"/>
      <c r="J2646" s="214"/>
      <c r="K2646" s="214"/>
      <c r="L2646" s="214"/>
      <c r="M2646" s="214"/>
      <c r="N2646" s="214"/>
      <c r="O2646" s="214"/>
      <c r="P2646" s="214"/>
      <c r="Q2646" s="214"/>
      <c r="R2646" s="214"/>
      <c r="S2646" s="214"/>
      <c r="T2646" s="214"/>
      <c r="U2646" s="214"/>
    </row>
    <row r="2647" ht="13.65" customHeight="1">
      <c r="A2647" s="223">
        <v>45741</v>
      </c>
      <c r="B2647" s="224">
        <v>182310</v>
      </c>
      <c r="C2647" s="224">
        <v>321530</v>
      </c>
      <c r="D2647" s="224">
        <v>503840</v>
      </c>
      <c r="E2647" s="214"/>
      <c r="F2647" s="214"/>
      <c r="G2647" s="214"/>
      <c r="H2647" s="214"/>
      <c r="I2647" s="214"/>
      <c r="J2647" s="214"/>
      <c r="K2647" s="214"/>
      <c r="L2647" s="214"/>
      <c r="M2647" s="214"/>
      <c r="N2647" s="214"/>
      <c r="O2647" s="214"/>
      <c r="P2647" s="214"/>
      <c r="Q2647" s="214"/>
      <c r="R2647" s="214"/>
      <c r="S2647" s="214"/>
      <c r="T2647" s="214"/>
      <c r="U2647" s="214"/>
    </row>
    <row r="2648" ht="13.65" customHeight="1">
      <c r="A2648" s="223">
        <v>45742</v>
      </c>
      <c r="B2648" s="224">
        <v>181920</v>
      </c>
      <c r="C2648" s="224">
        <v>322520</v>
      </c>
      <c r="D2648" s="224">
        <v>504440</v>
      </c>
      <c r="E2648" s="214"/>
      <c r="F2648" s="214"/>
      <c r="G2648" s="214"/>
      <c r="H2648" s="214"/>
      <c r="I2648" s="214"/>
      <c r="J2648" s="214"/>
      <c r="K2648" s="214"/>
      <c r="L2648" s="214"/>
      <c r="M2648" s="214"/>
      <c r="N2648" s="214"/>
      <c r="O2648" s="214"/>
      <c r="P2648" s="214"/>
      <c r="Q2648" s="214"/>
      <c r="R2648" s="214"/>
      <c r="S2648" s="214"/>
      <c r="T2648" s="214"/>
      <c r="U2648" s="214"/>
    </row>
    <row r="2649" ht="13.65" customHeight="1">
      <c r="A2649" s="223">
        <v>45743</v>
      </c>
      <c r="B2649" s="224">
        <v>181550</v>
      </c>
      <c r="C2649" s="224">
        <v>323640</v>
      </c>
      <c r="D2649" s="224">
        <v>505190</v>
      </c>
      <c r="E2649" s="214"/>
      <c r="F2649" s="214"/>
      <c r="G2649" s="214"/>
      <c r="H2649" s="214"/>
      <c r="I2649" s="214"/>
      <c r="J2649" s="214"/>
      <c r="K2649" s="214"/>
      <c r="L2649" s="214"/>
      <c r="M2649" s="214"/>
      <c r="N2649" s="214"/>
      <c r="O2649" s="214"/>
      <c r="P2649" s="214"/>
      <c r="Q2649" s="214"/>
      <c r="R2649" s="214"/>
      <c r="S2649" s="214"/>
      <c r="T2649" s="214"/>
      <c r="U2649" s="214"/>
    </row>
    <row r="2650" ht="13.65" customHeight="1">
      <c r="A2650" s="223">
        <v>45744</v>
      </c>
      <c r="B2650" s="224">
        <v>181300</v>
      </c>
      <c r="C2650" s="224">
        <v>324510</v>
      </c>
      <c r="D2650" s="224">
        <v>505810</v>
      </c>
      <c r="E2650" s="214"/>
      <c r="F2650" s="214"/>
      <c r="G2650" s="214"/>
      <c r="H2650" s="214"/>
      <c r="I2650" s="214"/>
      <c r="J2650" s="214"/>
      <c r="K2650" s="214"/>
      <c r="L2650" s="214"/>
      <c r="M2650" s="214"/>
      <c r="N2650" s="214"/>
      <c r="O2650" s="214"/>
      <c r="P2650" s="214"/>
      <c r="Q2650" s="214"/>
      <c r="R2650" s="214"/>
      <c r="S2650" s="214"/>
      <c r="T2650" s="214"/>
      <c r="U2650" s="214"/>
    </row>
    <row r="2651" ht="13.65" customHeight="1">
      <c r="A2651" s="223">
        <v>45745</v>
      </c>
      <c r="B2651" s="224">
        <v>182490</v>
      </c>
      <c r="C2651" s="224">
        <v>323840</v>
      </c>
      <c r="D2651" s="224">
        <v>506330</v>
      </c>
      <c r="E2651" s="214"/>
      <c r="F2651" s="214"/>
      <c r="G2651" s="214"/>
      <c r="H2651" s="214"/>
      <c r="I2651" s="214"/>
      <c r="J2651" s="214"/>
      <c r="K2651" s="214"/>
      <c r="L2651" s="214"/>
      <c r="M2651" s="214"/>
      <c r="N2651" s="214"/>
      <c r="O2651" s="214"/>
      <c r="P2651" s="214"/>
      <c r="Q2651" s="214"/>
      <c r="R2651" s="214"/>
      <c r="S2651" s="214"/>
      <c r="T2651" s="214"/>
      <c r="U2651" s="214"/>
    </row>
    <row r="2652" ht="13.65" customHeight="1">
      <c r="A2652" s="223">
        <v>45746</v>
      </c>
      <c r="B2652" s="224">
        <v>183680</v>
      </c>
      <c r="C2652" s="224">
        <v>323380</v>
      </c>
      <c r="D2652" s="224">
        <v>507060</v>
      </c>
      <c r="E2652" s="214"/>
      <c r="F2652" s="214"/>
      <c r="G2652" s="214"/>
      <c r="H2652" s="214"/>
      <c r="I2652" s="214"/>
      <c r="J2652" s="214"/>
      <c r="K2652" s="214"/>
      <c r="L2652" s="214"/>
      <c r="M2652" s="214"/>
      <c r="N2652" s="214"/>
      <c r="O2652" s="214"/>
      <c r="P2652" s="214"/>
      <c r="Q2652" s="214"/>
      <c r="R2652" s="214"/>
      <c r="S2652" s="214"/>
      <c r="T2652" s="214"/>
      <c r="U2652" s="214"/>
    </row>
    <row r="2653" ht="13.65" customHeight="1">
      <c r="A2653" s="223">
        <v>45747</v>
      </c>
      <c r="B2653" s="224">
        <v>183950</v>
      </c>
      <c r="C2653" s="224">
        <v>324110</v>
      </c>
      <c r="D2653" s="224">
        <v>508060</v>
      </c>
      <c r="E2653" s="214"/>
      <c r="F2653" s="214"/>
      <c r="G2653" s="214"/>
      <c r="H2653" s="214"/>
      <c r="I2653" s="214"/>
      <c r="J2653" s="214"/>
      <c r="K2653" s="214"/>
      <c r="L2653" s="214"/>
      <c r="M2653" s="214"/>
      <c r="N2653" s="214"/>
      <c r="O2653" s="214"/>
      <c r="P2653" s="214"/>
      <c r="Q2653" s="214"/>
      <c r="R2653" s="214"/>
      <c r="S2653" s="214"/>
      <c r="T2653" s="214"/>
      <c r="U2653" s="214"/>
    </row>
    <row r="2654" ht="13.65" customHeight="1">
      <c r="A2654" s="223">
        <v>45748</v>
      </c>
      <c r="B2654" s="224">
        <v>184830</v>
      </c>
      <c r="C2654" s="224">
        <v>325370</v>
      </c>
      <c r="D2654" s="224">
        <v>510200</v>
      </c>
      <c r="E2654" s="214"/>
      <c r="F2654" s="214"/>
      <c r="G2654" s="214"/>
      <c r="H2654" s="214"/>
      <c r="I2654" s="214"/>
      <c r="J2654" s="214"/>
      <c r="K2654" s="214"/>
      <c r="L2654" s="214"/>
      <c r="M2654" s="214"/>
      <c r="N2654" s="214"/>
      <c r="O2654" s="214"/>
      <c r="P2654" s="214"/>
      <c r="Q2654" s="214"/>
      <c r="R2654" s="214"/>
      <c r="S2654" s="214"/>
      <c r="T2654" s="214"/>
      <c r="U2654" s="214"/>
    </row>
    <row r="2655" ht="13.65" customHeight="1">
      <c r="A2655" s="223">
        <v>45749</v>
      </c>
      <c r="B2655" s="224">
        <v>185230</v>
      </c>
      <c r="C2655" s="224">
        <v>326840</v>
      </c>
      <c r="D2655" s="224">
        <v>512070</v>
      </c>
      <c r="E2655" s="214"/>
      <c r="F2655" s="214"/>
      <c r="G2655" s="214"/>
      <c r="H2655" s="214"/>
      <c r="I2655" s="214"/>
      <c r="J2655" s="214"/>
      <c r="K2655" s="214"/>
      <c r="L2655" s="214"/>
      <c r="M2655" s="214"/>
      <c r="N2655" s="214"/>
      <c r="O2655" s="214"/>
      <c r="P2655" s="214"/>
      <c r="Q2655" s="214"/>
      <c r="R2655" s="214"/>
      <c r="S2655" s="214"/>
      <c r="T2655" s="214"/>
      <c r="U2655" s="214"/>
    </row>
    <row r="2656" ht="13.65" customHeight="1">
      <c r="A2656" s="223">
        <v>45750</v>
      </c>
      <c r="B2656" s="224">
        <v>184560</v>
      </c>
      <c r="C2656" s="224">
        <v>328440</v>
      </c>
      <c r="D2656" s="224">
        <v>513000</v>
      </c>
      <c r="E2656" s="214"/>
      <c r="F2656" s="214"/>
      <c r="G2656" s="214"/>
      <c r="H2656" s="214"/>
      <c r="I2656" s="214"/>
      <c r="J2656" s="214"/>
      <c r="K2656" s="214"/>
      <c r="L2656" s="214"/>
      <c r="M2656" s="214"/>
      <c r="N2656" s="214"/>
      <c r="O2656" s="214"/>
      <c r="P2656" s="214"/>
      <c r="Q2656" s="214"/>
      <c r="R2656" s="214"/>
      <c r="S2656" s="214"/>
      <c r="T2656" s="214"/>
      <c r="U2656" s="214"/>
    </row>
    <row r="2657" ht="13.65" customHeight="1">
      <c r="A2657" s="223">
        <v>45751</v>
      </c>
      <c r="B2657" s="224">
        <v>183950</v>
      </c>
      <c r="C2657" s="224">
        <v>329780</v>
      </c>
      <c r="D2657" s="224">
        <v>513730</v>
      </c>
      <c r="E2657" s="214"/>
      <c r="F2657" s="214"/>
      <c r="G2657" s="214"/>
      <c r="H2657" s="214"/>
      <c r="I2657" s="214"/>
      <c r="J2657" s="214"/>
      <c r="K2657" s="214"/>
      <c r="L2657" s="214"/>
      <c r="M2657" s="214"/>
      <c r="N2657" s="214"/>
      <c r="O2657" s="214"/>
      <c r="P2657" s="214"/>
      <c r="Q2657" s="214"/>
      <c r="R2657" s="214"/>
      <c r="S2657" s="214"/>
      <c r="T2657" s="214"/>
      <c r="U2657" s="214"/>
    </row>
    <row r="2658" ht="13.65" customHeight="1">
      <c r="A2658" s="223">
        <v>45752</v>
      </c>
      <c r="B2658" s="224">
        <v>185500</v>
      </c>
      <c r="C2658" s="224">
        <v>328850</v>
      </c>
      <c r="D2658" s="224">
        <v>514350</v>
      </c>
      <c r="E2658" s="214"/>
      <c r="F2658" s="214"/>
      <c r="G2658" s="214"/>
      <c r="H2658" s="214"/>
      <c r="I2658" s="214"/>
      <c r="J2658" s="214"/>
      <c r="K2658" s="214"/>
      <c r="L2658" s="214"/>
      <c r="M2658" s="214"/>
      <c r="N2658" s="214"/>
      <c r="O2658" s="214"/>
      <c r="P2658" s="214"/>
      <c r="Q2658" s="214"/>
      <c r="R2658" s="214"/>
      <c r="S2658" s="214"/>
      <c r="T2658" s="214"/>
      <c r="U2658" s="214"/>
    </row>
    <row r="2659" ht="13.65" customHeight="1">
      <c r="A2659" s="223">
        <v>45753</v>
      </c>
      <c r="B2659" s="224">
        <v>186980</v>
      </c>
      <c r="C2659" s="224">
        <v>327910</v>
      </c>
      <c r="D2659" s="224">
        <v>514890</v>
      </c>
      <c r="E2659" s="214"/>
      <c r="F2659" s="214"/>
      <c r="G2659" s="214"/>
      <c r="H2659" s="214"/>
      <c r="I2659" s="214"/>
      <c r="J2659" s="214"/>
      <c r="K2659" s="214"/>
      <c r="L2659" s="214"/>
      <c r="M2659" s="214"/>
      <c r="N2659" s="214"/>
      <c r="O2659" s="214"/>
      <c r="P2659" s="214"/>
      <c r="Q2659" s="214"/>
      <c r="R2659" s="214"/>
      <c r="S2659" s="214"/>
      <c r="T2659" s="214"/>
      <c r="U2659" s="214"/>
    </row>
    <row r="2660" ht="13.65" customHeight="1">
      <c r="A2660" s="223">
        <v>45754</v>
      </c>
      <c r="B2660" s="224">
        <v>186550</v>
      </c>
      <c r="C2660" s="224">
        <v>328110</v>
      </c>
      <c r="D2660" s="224">
        <v>514660</v>
      </c>
      <c r="E2660" s="214"/>
      <c r="F2660" s="214"/>
      <c r="G2660" s="214"/>
      <c r="H2660" s="214"/>
      <c r="I2660" s="214"/>
      <c r="J2660" s="214"/>
      <c r="K2660" s="214"/>
      <c r="L2660" s="214"/>
      <c r="M2660" s="214"/>
      <c r="N2660" s="214"/>
      <c r="O2660" s="214"/>
      <c r="P2660" s="214"/>
      <c r="Q2660" s="214"/>
      <c r="R2660" s="214"/>
      <c r="S2660" s="214"/>
      <c r="T2660" s="214"/>
      <c r="U2660" s="214"/>
    </row>
    <row r="2661" ht="13.65" customHeight="1">
      <c r="A2661" s="223">
        <v>45755</v>
      </c>
      <c r="B2661" s="224">
        <v>185400</v>
      </c>
      <c r="C2661" s="224">
        <v>329780</v>
      </c>
      <c r="D2661" s="224">
        <v>515180</v>
      </c>
      <c r="E2661" s="214"/>
      <c r="F2661" s="214"/>
      <c r="G2661" s="214"/>
      <c r="H2661" s="214"/>
      <c r="I2661" s="214"/>
      <c r="J2661" s="214"/>
      <c r="K2661" s="214"/>
      <c r="L2661" s="214"/>
      <c r="M2661" s="214"/>
      <c r="N2661" s="214"/>
      <c r="O2661" s="214"/>
      <c r="P2661" s="214"/>
      <c r="Q2661" s="214"/>
      <c r="R2661" s="214"/>
      <c r="S2661" s="214"/>
      <c r="T2661" s="214"/>
      <c r="U2661" s="214"/>
    </row>
    <row r="2662" ht="13.65" customHeight="1">
      <c r="A2662" s="223">
        <v>45756</v>
      </c>
      <c r="B2662" s="224">
        <v>184290</v>
      </c>
      <c r="C2662" s="224">
        <v>331390</v>
      </c>
      <c r="D2662" s="224">
        <v>515680</v>
      </c>
      <c r="E2662" s="214"/>
      <c r="F2662" s="214"/>
      <c r="G2662" s="214"/>
      <c r="H2662" s="214"/>
      <c r="I2662" s="214"/>
      <c r="J2662" s="214"/>
      <c r="K2662" s="214"/>
      <c r="L2662" s="214"/>
      <c r="M2662" s="214"/>
      <c r="N2662" s="214"/>
      <c r="O2662" s="214"/>
      <c r="P2662" s="214"/>
      <c r="Q2662" s="214"/>
      <c r="R2662" s="214"/>
      <c r="S2662" s="214"/>
      <c r="T2662" s="214"/>
      <c r="U2662" s="214"/>
    </row>
    <row r="2663" ht="13.65" customHeight="1">
      <c r="A2663" s="223">
        <v>45757</v>
      </c>
      <c r="B2663" s="224">
        <v>183220</v>
      </c>
      <c r="C2663" s="224">
        <v>333070</v>
      </c>
      <c r="D2663" s="224">
        <v>516290</v>
      </c>
      <c r="E2663" s="214"/>
      <c r="F2663" s="214"/>
      <c r="G2663" s="214"/>
      <c r="H2663" s="214"/>
      <c r="I2663" s="214"/>
      <c r="J2663" s="214"/>
      <c r="K2663" s="214"/>
      <c r="L2663" s="214"/>
      <c r="M2663" s="214"/>
      <c r="N2663" s="214"/>
      <c r="O2663" s="214"/>
      <c r="P2663" s="214"/>
      <c r="Q2663" s="214"/>
      <c r="R2663" s="214"/>
      <c r="S2663" s="214"/>
      <c r="T2663" s="214"/>
      <c r="U2663" s="214"/>
    </row>
    <row r="2664" ht="13.65" customHeight="1">
      <c r="A2664" s="223">
        <v>45758</v>
      </c>
      <c r="B2664" s="224">
        <v>182490</v>
      </c>
      <c r="C2664" s="224">
        <v>334350</v>
      </c>
      <c r="D2664" s="224">
        <v>516840</v>
      </c>
      <c r="E2664" s="214"/>
      <c r="F2664" s="214"/>
      <c r="G2664" s="214"/>
      <c r="H2664" s="214"/>
      <c r="I2664" s="214"/>
      <c r="J2664" s="214"/>
      <c r="K2664" s="214"/>
      <c r="L2664" s="214"/>
      <c r="M2664" s="214"/>
      <c r="N2664" s="214"/>
      <c r="O2664" s="214"/>
      <c r="P2664" s="214"/>
      <c r="Q2664" s="214"/>
      <c r="R2664" s="214"/>
      <c r="S2664" s="214"/>
      <c r="T2664" s="214"/>
      <c r="U2664" s="214"/>
    </row>
    <row r="2665" ht="13.65" customHeight="1">
      <c r="A2665" s="223">
        <v>45759</v>
      </c>
      <c r="B2665" s="224">
        <v>183930</v>
      </c>
      <c r="C2665" s="224">
        <v>333400</v>
      </c>
      <c r="D2665" s="224">
        <v>517330</v>
      </c>
      <c r="E2665" s="214"/>
      <c r="F2665" s="214"/>
      <c r="G2665" s="214"/>
      <c r="H2665" s="214"/>
      <c r="I2665" s="214"/>
      <c r="J2665" s="214"/>
      <c r="K2665" s="214"/>
      <c r="L2665" s="214"/>
      <c r="M2665" s="214"/>
      <c r="N2665" s="214"/>
      <c r="O2665" s="214"/>
      <c r="P2665" s="214"/>
      <c r="Q2665" s="214"/>
      <c r="R2665" s="214"/>
      <c r="S2665" s="214"/>
      <c r="T2665" s="214"/>
      <c r="U2665" s="214"/>
    </row>
    <row r="2666" ht="13.65" customHeight="1">
      <c r="A2666" s="223">
        <v>45760</v>
      </c>
      <c r="B2666" s="224">
        <v>185290</v>
      </c>
      <c r="C2666" s="224">
        <v>332390</v>
      </c>
      <c r="D2666" s="224">
        <v>517680</v>
      </c>
      <c r="E2666" s="214"/>
      <c r="F2666" s="214"/>
      <c r="G2666" s="214"/>
      <c r="H2666" s="214"/>
      <c r="I2666" s="214"/>
      <c r="J2666" s="214"/>
      <c r="K2666" s="214"/>
      <c r="L2666" s="214"/>
      <c r="M2666" s="214"/>
      <c r="N2666" s="214"/>
      <c r="O2666" s="214"/>
      <c r="P2666" s="214"/>
      <c r="Q2666" s="214"/>
      <c r="R2666" s="214"/>
      <c r="S2666" s="214"/>
      <c r="T2666" s="214"/>
      <c r="U2666" s="214"/>
    </row>
    <row r="2667" ht="13.65" customHeight="1">
      <c r="A2667" s="223">
        <v>45761</v>
      </c>
      <c r="B2667" s="224">
        <v>184540</v>
      </c>
      <c r="C2667" s="224">
        <v>333340</v>
      </c>
      <c r="D2667" s="224">
        <v>517880</v>
      </c>
      <c r="E2667" s="214"/>
      <c r="F2667" s="214"/>
      <c r="G2667" s="214"/>
      <c r="H2667" s="214"/>
      <c r="I2667" s="214"/>
      <c r="J2667" s="214"/>
      <c r="K2667" s="214"/>
      <c r="L2667" s="214"/>
      <c r="M2667" s="214"/>
      <c r="N2667" s="214"/>
      <c r="O2667" s="214"/>
      <c r="P2667" s="214"/>
      <c r="Q2667" s="214"/>
      <c r="R2667" s="214"/>
      <c r="S2667" s="214"/>
      <c r="T2667" s="214"/>
      <c r="U2667" s="214"/>
    </row>
    <row r="2668" ht="13.65" customHeight="1">
      <c r="A2668" s="223">
        <v>45762</v>
      </c>
      <c r="B2668" s="224">
        <v>182990</v>
      </c>
      <c r="C2668" s="224">
        <v>335090</v>
      </c>
      <c r="D2668" s="224">
        <v>518080</v>
      </c>
      <c r="E2668" s="214"/>
      <c r="F2668" s="214"/>
      <c r="G2668" s="214"/>
      <c r="H2668" s="214"/>
      <c r="I2668" s="214"/>
      <c r="J2668" s="214"/>
      <c r="K2668" s="214"/>
      <c r="L2668" s="214"/>
      <c r="M2668" s="214"/>
      <c r="N2668" s="214"/>
      <c r="O2668" s="214"/>
      <c r="P2668" s="214"/>
      <c r="Q2668" s="214"/>
      <c r="R2668" s="214"/>
      <c r="S2668" s="214"/>
      <c r="T2668" s="214"/>
      <c r="U2668" s="214"/>
    </row>
    <row r="2669" ht="13.65" customHeight="1">
      <c r="A2669" s="223">
        <v>45763</v>
      </c>
      <c r="B2669" s="224">
        <v>181480</v>
      </c>
      <c r="C2669" s="224">
        <v>337050</v>
      </c>
      <c r="D2669" s="224">
        <v>518530</v>
      </c>
      <c r="E2669" s="214"/>
      <c r="F2669" s="214"/>
      <c r="G2669" s="214"/>
      <c r="H2669" s="214"/>
      <c r="I2669" s="214"/>
      <c r="J2669" s="214"/>
      <c r="K2669" s="214"/>
      <c r="L2669" s="214"/>
      <c r="M2669" s="214"/>
      <c r="N2669" s="214"/>
      <c r="O2669" s="214"/>
      <c r="P2669" s="214"/>
      <c r="Q2669" s="214"/>
      <c r="R2669" s="214"/>
      <c r="S2669" s="214"/>
      <c r="T2669" s="214"/>
      <c r="U2669" s="214"/>
    </row>
    <row r="2670" ht="13.65" customHeight="1">
      <c r="A2670" s="223">
        <v>45764</v>
      </c>
      <c r="B2670" s="224">
        <v>179890</v>
      </c>
      <c r="C2670" s="224">
        <v>339010</v>
      </c>
      <c r="D2670" s="224">
        <v>518900</v>
      </c>
      <c r="E2670" s="214"/>
      <c r="F2670" s="214"/>
      <c r="G2670" s="214"/>
      <c r="H2670" s="214"/>
      <c r="I2670" s="214"/>
      <c r="J2670" s="214"/>
      <c r="K2670" s="214"/>
      <c r="L2670" s="214"/>
      <c r="M2670" s="214"/>
      <c r="N2670" s="214"/>
      <c r="O2670" s="214"/>
      <c r="P2670" s="214"/>
      <c r="Q2670" s="214"/>
      <c r="R2670" s="214"/>
      <c r="S2670" s="214"/>
      <c r="T2670" s="214"/>
      <c r="U2670" s="214"/>
    </row>
    <row r="2671" ht="13.65" customHeight="1">
      <c r="A2671" s="223">
        <v>45765</v>
      </c>
      <c r="B2671" s="224">
        <v>178600</v>
      </c>
      <c r="C2671" s="224">
        <v>340650</v>
      </c>
      <c r="D2671" s="224">
        <v>519250</v>
      </c>
      <c r="E2671" s="214"/>
      <c r="F2671" s="214"/>
      <c r="G2671" s="214"/>
      <c r="H2671" s="214"/>
      <c r="I2671" s="214"/>
      <c r="J2671" s="214"/>
      <c r="K2671" s="214"/>
      <c r="L2671" s="214"/>
      <c r="M2671" s="214"/>
      <c r="N2671" s="214"/>
      <c r="O2671" s="214"/>
      <c r="P2671" s="214"/>
      <c r="Q2671" s="214"/>
      <c r="R2671" s="214"/>
      <c r="S2671" s="214"/>
      <c r="T2671" s="214"/>
      <c r="U2671" s="214"/>
    </row>
    <row r="2672" ht="13.65" customHeight="1">
      <c r="A2672" s="223">
        <v>45766</v>
      </c>
      <c r="B2672" s="224">
        <v>179440</v>
      </c>
      <c r="C2672" s="224">
        <v>340030</v>
      </c>
      <c r="D2672" s="224">
        <v>519470</v>
      </c>
      <c r="E2672" s="214"/>
      <c r="F2672" s="214"/>
      <c r="G2672" s="214"/>
      <c r="H2672" s="214"/>
      <c r="I2672" s="214"/>
      <c r="J2672" s="214"/>
      <c r="K2672" s="214"/>
      <c r="L2672" s="214"/>
      <c r="M2672" s="214"/>
      <c r="N2672" s="214"/>
      <c r="O2672" s="214"/>
      <c r="P2672" s="214"/>
      <c r="Q2672" s="214"/>
      <c r="R2672" s="214"/>
      <c r="S2672" s="214"/>
      <c r="T2672" s="214"/>
      <c r="U2672" s="214"/>
    </row>
    <row r="2673" ht="13.65" customHeight="1">
      <c r="A2673" s="223">
        <v>45767</v>
      </c>
      <c r="B2673" s="224">
        <v>180340</v>
      </c>
      <c r="C2673" s="224">
        <v>339420</v>
      </c>
      <c r="D2673" s="224">
        <v>519760</v>
      </c>
      <c r="E2673" s="214"/>
      <c r="F2673" s="214"/>
      <c r="G2673" s="214"/>
      <c r="H2673" s="214"/>
      <c r="I2673" s="214"/>
      <c r="J2673" s="214"/>
      <c r="K2673" s="214"/>
      <c r="L2673" s="214"/>
      <c r="M2673" s="214"/>
      <c r="N2673" s="214"/>
      <c r="O2673" s="214"/>
      <c r="P2673" s="214"/>
      <c r="Q2673" s="214"/>
      <c r="R2673" s="214"/>
      <c r="S2673" s="214"/>
      <c r="T2673" s="214"/>
      <c r="U2673" s="214"/>
    </row>
    <row r="2674" ht="13.65" customHeight="1">
      <c r="A2674" s="223">
        <v>45768</v>
      </c>
      <c r="B2674" s="224">
        <v>180470</v>
      </c>
      <c r="C2674" s="224">
        <v>339760</v>
      </c>
      <c r="D2674" s="224">
        <v>520230</v>
      </c>
      <c r="E2674" s="214"/>
      <c r="F2674" s="214"/>
      <c r="G2674" s="214"/>
      <c r="H2674" s="214"/>
      <c r="I2674" s="214"/>
      <c r="J2674" s="214"/>
      <c r="K2674" s="214"/>
      <c r="L2674" s="214"/>
      <c r="M2674" s="214"/>
      <c r="N2674" s="214"/>
      <c r="O2674" s="214"/>
      <c r="P2674" s="214"/>
      <c r="Q2674" s="214"/>
      <c r="R2674" s="214"/>
      <c r="S2674" s="214"/>
      <c r="T2674" s="214"/>
      <c r="U2674" s="214"/>
    </row>
    <row r="2675" ht="13.65" customHeight="1">
      <c r="A2675" s="223">
        <v>45769</v>
      </c>
      <c r="B2675" s="224">
        <v>179970</v>
      </c>
      <c r="C2675" s="224">
        <v>340850</v>
      </c>
      <c r="D2675" s="224">
        <v>520820</v>
      </c>
      <c r="E2675" s="214"/>
      <c r="F2675" s="214"/>
      <c r="G2675" s="214"/>
      <c r="H2675" s="214"/>
      <c r="I2675" s="214"/>
      <c r="J2675" s="214"/>
      <c r="K2675" s="214"/>
      <c r="L2675" s="214"/>
      <c r="M2675" s="214"/>
      <c r="N2675" s="214"/>
      <c r="O2675" s="214"/>
      <c r="P2675" s="214"/>
      <c r="Q2675" s="214"/>
      <c r="R2675" s="214"/>
      <c r="S2675" s="214"/>
      <c r="T2675" s="214"/>
      <c r="U2675" s="214"/>
    </row>
    <row r="2676" ht="13.65" customHeight="1">
      <c r="A2676" s="223">
        <v>45770</v>
      </c>
      <c r="B2676" s="224">
        <v>179420</v>
      </c>
      <c r="C2676" s="224">
        <v>341050</v>
      </c>
      <c r="D2676" s="224">
        <v>520470</v>
      </c>
      <c r="E2676" s="214"/>
      <c r="F2676" s="214"/>
      <c r="G2676" s="214"/>
      <c r="H2676" s="214"/>
      <c r="I2676" s="214"/>
      <c r="J2676" s="214"/>
      <c r="K2676" s="214"/>
      <c r="L2676" s="214"/>
      <c r="M2676" s="214"/>
      <c r="N2676" s="214"/>
      <c r="O2676" s="214"/>
      <c r="P2676" s="214"/>
      <c r="Q2676" s="214"/>
      <c r="R2676" s="214"/>
      <c r="S2676" s="214"/>
      <c r="T2676" s="214"/>
      <c r="U2676" s="214"/>
    </row>
    <row r="2677" ht="13.65" customHeight="1">
      <c r="A2677" s="223">
        <v>45771</v>
      </c>
      <c r="B2677" s="224">
        <v>178920</v>
      </c>
      <c r="C2677" s="224">
        <v>340580</v>
      </c>
      <c r="D2677" s="224">
        <v>519500</v>
      </c>
      <c r="E2677" s="214"/>
      <c r="F2677" s="214"/>
      <c r="G2677" s="214"/>
      <c r="H2677" s="214"/>
      <c r="I2677" s="214"/>
      <c r="J2677" s="214"/>
      <c r="K2677" s="214"/>
      <c r="L2677" s="214"/>
      <c r="M2677" s="214"/>
      <c r="N2677" s="214"/>
      <c r="O2677" s="214"/>
      <c r="P2677" s="214"/>
      <c r="Q2677" s="214"/>
      <c r="R2677" s="214"/>
      <c r="S2677" s="214"/>
      <c r="T2677" s="214"/>
      <c r="U2677" s="214"/>
    </row>
    <row r="2678" ht="13.65" customHeight="1">
      <c r="A2678" s="223">
        <v>45772</v>
      </c>
      <c r="B2678" s="224">
        <v>179030</v>
      </c>
      <c r="C2678" s="224">
        <v>339900</v>
      </c>
      <c r="D2678" s="224">
        <v>518930</v>
      </c>
      <c r="E2678" s="214"/>
      <c r="F2678" s="214"/>
      <c r="G2678" s="214"/>
      <c r="H2678" s="214"/>
      <c r="I2678" s="214"/>
      <c r="J2678" s="214"/>
      <c r="K2678" s="214"/>
      <c r="L2678" s="214"/>
      <c r="M2678" s="214"/>
      <c r="N2678" s="214"/>
      <c r="O2678" s="214"/>
      <c r="P2678" s="214"/>
      <c r="Q2678" s="214"/>
      <c r="R2678" s="214"/>
      <c r="S2678" s="214"/>
      <c r="T2678" s="214"/>
      <c r="U2678" s="214"/>
    </row>
    <row r="2679" ht="13.65" customHeight="1">
      <c r="A2679" s="223">
        <v>45773</v>
      </c>
      <c r="B2679" s="224">
        <v>181040</v>
      </c>
      <c r="C2679" s="224">
        <v>338400</v>
      </c>
      <c r="D2679" s="224">
        <v>519440</v>
      </c>
      <c r="E2679" s="214"/>
      <c r="F2679" s="214"/>
      <c r="G2679" s="214"/>
      <c r="H2679" s="214"/>
      <c r="I2679" s="214"/>
      <c r="J2679" s="214"/>
      <c r="K2679" s="214"/>
      <c r="L2679" s="214"/>
      <c r="M2679" s="214"/>
      <c r="N2679" s="214"/>
      <c r="O2679" s="214"/>
      <c r="P2679" s="214"/>
      <c r="Q2679" s="214"/>
      <c r="R2679" s="214"/>
      <c r="S2679" s="214"/>
      <c r="T2679" s="214"/>
      <c r="U2679" s="214"/>
    </row>
    <row r="2680" ht="13.65" customHeight="1">
      <c r="A2680" s="223">
        <v>45774</v>
      </c>
      <c r="B2680" s="224">
        <v>183330</v>
      </c>
      <c r="C2680" s="224">
        <v>337120</v>
      </c>
      <c r="D2680" s="224">
        <v>520450</v>
      </c>
      <c r="E2680" s="214"/>
      <c r="F2680" s="214"/>
      <c r="G2680" s="214"/>
      <c r="H2680" s="214"/>
      <c r="I2680" s="214"/>
      <c r="J2680" s="214"/>
      <c r="K2680" s="214"/>
      <c r="L2680" s="214"/>
      <c r="M2680" s="214"/>
      <c r="N2680" s="214"/>
      <c r="O2680" s="214"/>
      <c r="P2680" s="214"/>
      <c r="Q2680" s="214"/>
      <c r="R2680" s="214"/>
      <c r="S2680" s="214"/>
      <c r="T2680" s="214"/>
      <c r="U2680" s="214"/>
    </row>
    <row r="2681" ht="13.65" customHeight="1">
      <c r="A2681" s="223">
        <v>45775</v>
      </c>
      <c r="B2681" s="224">
        <v>184810</v>
      </c>
      <c r="C2681" s="224">
        <v>337180</v>
      </c>
      <c r="D2681" s="224">
        <v>521990</v>
      </c>
      <c r="E2681" s="214"/>
      <c r="F2681" s="214"/>
      <c r="G2681" s="214"/>
      <c r="H2681" s="214"/>
      <c r="I2681" s="214"/>
      <c r="J2681" s="214"/>
      <c r="K2681" s="214"/>
      <c r="L2681" s="214"/>
      <c r="M2681" s="214"/>
      <c r="N2681" s="214"/>
      <c r="O2681" s="214"/>
      <c r="P2681" s="214"/>
      <c r="Q2681" s="214"/>
      <c r="R2681" s="214"/>
      <c r="S2681" s="214"/>
      <c r="T2681" s="214"/>
      <c r="U2681" s="214"/>
    </row>
    <row r="2682" ht="13.65" customHeight="1">
      <c r="A2682" s="223">
        <v>45776</v>
      </c>
      <c r="B2682" s="224">
        <v>186240</v>
      </c>
      <c r="C2682" s="224">
        <v>338060</v>
      </c>
      <c r="D2682" s="224">
        <v>524300</v>
      </c>
      <c r="E2682" s="214"/>
      <c r="F2682" s="214"/>
      <c r="G2682" s="214"/>
      <c r="H2682" s="214"/>
      <c r="I2682" s="214"/>
      <c r="J2682" s="214"/>
      <c r="K2682" s="214"/>
      <c r="L2682" s="214"/>
      <c r="M2682" s="214"/>
      <c r="N2682" s="214"/>
      <c r="O2682" s="214"/>
      <c r="P2682" s="214"/>
      <c r="Q2682" s="214"/>
      <c r="R2682" s="214"/>
      <c r="S2682" s="214"/>
      <c r="T2682" s="214"/>
      <c r="U2682" s="214"/>
    </row>
    <row r="2683" ht="13.65" customHeight="1">
      <c r="A2683" s="223">
        <v>45777</v>
      </c>
      <c r="B2683" s="224">
        <v>187740</v>
      </c>
      <c r="C2683" s="224">
        <v>338610</v>
      </c>
      <c r="D2683" s="224">
        <v>526350</v>
      </c>
      <c r="E2683" s="214"/>
      <c r="F2683" s="214"/>
      <c r="G2683" s="214"/>
      <c r="H2683" s="214"/>
      <c r="I2683" s="214"/>
      <c r="J2683" s="214"/>
      <c r="K2683" s="214"/>
      <c r="L2683" s="214"/>
      <c r="M2683" s="214"/>
      <c r="N2683" s="214"/>
      <c r="O2683" s="214"/>
      <c r="P2683" s="214"/>
      <c r="Q2683" s="214"/>
      <c r="R2683" s="214"/>
      <c r="S2683" s="214"/>
      <c r="T2683" s="214"/>
      <c r="U2683" s="214"/>
    </row>
    <row r="2684" ht="13.65" customHeight="1">
      <c r="A2684" s="223">
        <v>45778</v>
      </c>
      <c r="B2684" s="224">
        <v>189240</v>
      </c>
      <c r="C2684" s="224">
        <v>339150</v>
      </c>
      <c r="D2684" s="224">
        <v>528390</v>
      </c>
      <c r="E2684" s="214"/>
      <c r="F2684" s="214"/>
      <c r="G2684" s="214"/>
      <c r="H2684" s="214"/>
      <c r="I2684" s="214"/>
      <c r="J2684" s="214"/>
      <c r="K2684" s="214"/>
      <c r="L2684" s="214"/>
      <c r="M2684" s="214"/>
      <c r="N2684" s="214"/>
      <c r="O2684" s="214"/>
      <c r="P2684" s="214"/>
      <c r="Q2684" s="214"/>
      <c r="R2684" s="214"/>
      <c r="S2684" s="214"/>
      <c r="T2684" s="214"/>
      <c r="U2684" s="214"/>
    </row>
    <row r="2685" ht="13.65" customHeight="1">
      <c r="A2685" s="223">
        <v>45779</v>
      </c>
      <c r="B2685" s="224">
        <v>191120</v>
      </c>
      <c r="C2685" s="224">
        <v>339490</v>
      </c>
      <c r="D2685" s="224">
        <v>530610</v>
      </c>
      <c r="E2685" s="214"/>
      <c r="F2685" s="214"/>
      <c r="G2685" s="214"/>
      <c r="H2685" s="214"/>
      <c r="I2685" s="214"/>
      <c r="J2685" s="214"/>
      <c r="K2685" s="214"/>
      <c r="L2685" s="214"/>
      <c r="M2685" s="214"/>
      <c r="N2685" s="214"/>
      <c r="O2685" s="214"/>
      <c r="P2685" s="214"/>
      <c r="Q2685" s="214"/>
      <c r="R2685" s="214"/>
      <c r="S2685" s="214"/>
      <c r="T2685" s="214"/>
      <c r="U2685" s="214"/>
    </row>
    <row r="2686" ht="13.65" customHeight="1">
      <c r="A2686" s="223">
        <v>45780</v>
      </c>
      <c r="B2686" s="224">
        <v>194590</v>
      </c>
      <c r="C2686" s="224">
        <v>338540</v>
      </c>
      <c r="D2686" s="224">
        <v>533130</v>
      </c>
      <c r="E2686" s="214"/>
      <c r="F2686" s="214"/>
      <c r="G2686" s="214"/>
      <c r="H2686" s="214"/>
      <c r="I2686" s="214"/>
      <c r="J2686" s="214"/>
      <c r="K2686" s="214"/>
      <c r="L2686" s="214"/>
      <c r="M2686" s="214"/>
      <c r="N2686" s="214"/>
      <c r="O2686" s="214"/>
      <c r="P2686" s="214"/>
      <c r="Q2686" s="214"/>
      <c r="R2686" s="214"/>
      <c r="S2686" s="214"/>
      <c r="T2686" s="214"/>
      <c r="U2686" s="214"/>
    </row>
    <row r="2687" ht="13.65" customHeight="1">
      <c r="A2687" s="223">
        <v>45781</v>
      </c>
      <c r="B2687" s="224">
        <v>195990</v>
      </c>
      <c r="C2687" s="224">
        <v>339350</v>
      </c>
      <c r="D2687" s="224">
        <v>535340</v>
      </c>
      <c r="E2687" s="214"/>
      <c r="F2687" s="214"/>
      <c r="G2687" s="214"/>
      <c r="H2687" s="214"/>
      <c r="I2687" s="214"/>
      <c r="J2687" s="214"/>
      <c r="K2687" s="214"/>
      <c r="L2687" s="214"/>
      <c r="M2687" s="214"/>
      <c r="N2687" s="214"/>
      <c r="O2687" s="214"/>
      <c r="P2687" s="214"/>
      <c r="Q2687" s="214"/>
      <c r="R2687" s="214"/>
      <c r="S2687" s="214"/>
      <c r="T2687" s="214"/>
      <c r="U2687" s="214"/>
    </row>
    <row r="2688" ht="13.65" customHeight="1">
      <c r="A2688" s="223">
        <v>45782</v>
      </c>
      <c r="B2688" s="224">
        <v>196360</v>
      </c>
      <c r="C2688" s="224">
        <v>340920</v>
      </c>
      <c r="D2688" s="224">
        <v>537280</v>
      </c>
      <c r="E2688" s="214"/>
      <c r="F2688" s="214"/>
      <c r="G2688" s="214"/>
      <c r="H2688" s="214"/>
      <c r="I2688" s="214"/>
      <c r="J2688" s="214"/>
      <c r="K2688" s="214"/>
      <c r="L2688" s="214"/>
      <c r="M2688" s="214"/>
      <c r="N2688" s="214"/>
      <c r="O2688" s="214"/>
      <c r="P2688" s="214"/>
      <c r="Q2688" s="214"/>
      <c r="R2688" s="214"/>
      <c r="S2688" s="214"/>
      <c r="T2688" s="214"/>
      <c r="U2688" s="214"/>
    </row>
    <row r="2689" ht="13.65" customHeight="1">
      <c r="A2689" s="223">
        <v>45783</v>
      </c>
      <c r="B2689" s="224">
        <v>196470</v>
      </c>
      <c r="C2689" s="224">
        <v>342350</v>
      </c>
      <c r="D2689" s="224">
        <v>538820</v>
      </c>
      <c r="E2689" s="214"/>
      <c r="F2689" s="214"/>
      <c r="G2689" s="214"/>
      <c r="H2689" s="214"/>
      <c r="I2689" s="214"/>
      <c r="J2689" s="214"/>
      <c r="K2689" s="214"/>
      <c r="L2689" s="214"/>
      <c r="M2689" s="214"/>
      <c r="N2689" s="214"/>
      <c r="O2689" s="214"/>
      <c r="P2689" s="214"/>
      <c r="Q2689" s="214"/>
      <c r="R2689" s="214"/>
      <c r="S2689" s="214"/>
      <c r="T2689" s="214"/>
      <c r="U2689" s="214"/>
    </row>
    <row r="2690" ht="13.65" customHeight="1">
      <c r="A2690" s="223">
        <v>45784</v>
      </c>
      <c r="B2690" s="224">
        <v>196580</v>
      </c>
      <c r="C2690" s="224">
        <v>343980</v>
      </c>
      <c r="D2690" s="224">
        <v>540560</v>
      </c>
      <c r="E2690" s="214"/>
      <c r="F2690" s="214"/>
      <c r="G2690" s="214"/>
      <c r="H2690" s="214"/>
      <c r="I2690" s="214"/>
      <c r="J2690" s="214"/>
      <c r="K2690" s="214"/>
      <c r="L2690" s="214"/>
      <c r="M2690" s="214"/>
      <c r="N2690" s="214"/>
      <c r="O2690" s="214"/>
      <c r="P2690" s="214"/>
      <c r="Q2690" s="214"/>
      <c r="R2690" s="214"/>
      <c r="S2690" s="214"/>
      <c r="T2690" s="214"/>
      <c r="U2690" s="214"/>
    </row>
    <row r="2691" ht="13.65" customHeight="1">
      <c r="A2691" s="223">
        <v>45785</v>
      </c>
      <c r="B2691" s="224">
        <v>197260</v>
      </c>
      <c r="C2691" s="224">
        <v>345210</v>
      </c>
      <c r="D2691" s="224">
        <v>542470</v>
      </c>
      <c r="E2691" s="214"/>
      <c r="F2691" s="214"/>
      <c r="G2691" s="214"/>
      <c r="H2691" s="214"/>
      <c r="I2691" s="214"/>
      <c r="J2691" s="214"/>
      <c r="K2691" s="214"/>
      <c r="L2691" s="214"/>
      <c r="M2691" s="214"/>
      <c r="N2691" s="214"/>
      <c r="O2691" s="214"/>
      <c r="P2691" s="214"/>
      <c r="Q2691" s="214"/>
      <c r="R2691" s="214"/>
      <c r="S2691" s="214"/>
      <c r="T2691" s="214"/>
      <c r="U2691" s="214"/>
    </row>
    <row r="2692" ht="13.65" customHeight="1">
      <c r="A2692" s="223">
        <v>45786</v>
      </c>
      <c r="B2692" s="224">
        <v>197580</v>
      </c>
      <c r="C2692" s="224">
        <v>346310</v>
      </c>
      <c r="D2692" s="224">
        <v>543890</v>
      </c>
      <c r="E2692" s="214"/>
      <c r="F2692" s="214"/>
      <c r="G2692" s="214"/>
      <c r="H2692" s="214"/>
      <c r="I2692" s="214"/>
      <c r="J2692" s="214"/>
      <c r="K2692" s="214"/>
      <c r="L2692" s="214"/>
      <c r="M2692" s="214"/>
      <c r="N2692" s="214"/>
      <c r="O2692" s="214"/>
      <c r="P2692" s="214"/>
      <c r="Q2692" s="214"/>
      <c r="R2692" s="214"/>
      <c r="S2692" s="214"/>
      <c r="T2692" s="214"/>
      <c r="U2692" s="214"/>
    </row>
    <row r="2693" ht="13.65" customHeight="1">
      <c r="A2693" s="223">
        <v>45787</v>
      </c>
      <c r="B2693" s="224">
        <v>196340</v>
      </c>
      <c r="C2693" s="224">
        <v>347890</v>
      </c>
      <c r="D2693" s="224">
        <v>544230</v>
      </c>
      <c r="E2693" s="214"/>
      <c r="F2693" s="214"/>
      <c r="G2693" s="214"/>
      <c r="H2693" s="214"/>
      <c r="I2693" s="214"/>
      <c r="J2693" s="214"/>
      <c r="K2693" s="214"/>
      <c r="L2693" s="214"/>
      <c r="M2693" s="214"/>
      <c r="N2693" s="214"/>
      <c r="O2693" s="214"/>
      <c r="P2693" s="214"/>
      <c r="Q2693" s="214"/>
      <c r="R2693" s="214"/>
      <c r="S2693" s="214"/>
      <c r="T2693" s="214"/>
      <c r="U2693" s="214"/>
    </row>
    <row r="2694" ht="13.65" customHeight="1">
      <c r="A2694" s="223">
        <v>45788</v>
      </c>
      <c r="B2694" s="224">
        <v>195060</v>
      </c>
      <c r="C2694" s="224">
        <v>349470</v>
      </c>
      <c r="D2694" s="224">
        <v>544530</v>
      </c>
      <c r="E2694" s="214"/>
      <c r="F2694" s="214"/>
      <c r="G2694" s="214"/>
      <c r="H2694" s="214"/>
      <c r="I2694" s="214"/>
      <c r="J2694" s="214"/>
      <c r="K2694" s="214"/>
      <c r="L2694" s="214"/>
      <c r="M2694" s="214"/>
      <c r="N2694" s="214"/>
      <c r="O2694" s="214"/>
      <c r="P2694" s="214"/>
      <c r="Q2694" s="214"/>
      <c r="R2694" s="214"/>
      <c r="S2694" s="214"/>
      <c r="T2694" s="214"/>
      <c r="U2694" s="214"/>
    </row>
    <row r="2695" ht="13.65" customHeight="1">
      <c r="A2695" s="223">
        <v>45789</v>
      </c>
      <c r="B2695" s="224">
        <v>194280</v>
      </c>
      <c r="C2695" s="224">
        <v>350980</v>
      </c>
      <c r="D2695" s="224">
        <v>545260</v>
      </c>
      <c r="E2695" s="214"/>
      <c r="F2695" s="214"/>
      <c r="G2695" s="214"/>
      <c r="H2695" s="214"/>
      <c r="I2695" s="214"/>
      <c r="J2695" s="214"/>
      <c r="K2695" s="214"/>
      <c r="L2695" s="214"/>
      <c r="M2695" s="214"/>
      <c r="N2695" s="214"/>
      <c r="O2695" s="214"/>
      <c r="P2695" s="214"/>
      <c r="Q2695" s="214"/>
      <c r="R2695" s="214"/>
      <c r="S2695" s="214"/>
      <c r="T2695" s="214"/>
      <c r="U2695" s="214"/>
    </row>
    <row r="2696" ht="13.65" customHeight="1">
      <c r="A2696" s="223">
        <v>45790</v>
      </c>
      <c r="B2696" s="224">
        <v>193400</v>
      </c>
      <c r="C2696" s="224">
        <v>352640</v>
      </c>
      <c r="D2696" s="224">
        <v>546040</v>
      </c>
      <c r="E2696" s="214"/>
      <c r="F2696" s="214"/>
      <c r="G2696" s="214"/>
      <c r="H2696" s="214"/>
      <c r="I2696" s="214"/>
      <c r="J2696" s="214"/>
      <c r="K2696" s="214"/>
      <c r="L2696" s="214"/>
      <c r="M2696" s="214"/>
      <c r="N2696" s="214"/>
      <c r="O2696" s="214"/>
      <c r="P2696" s="214"/>
      <c r="Q2696" s="214"/>
      <c r="R2696" s="214"/>
      <c r="S2696" s="214"/>
      <c r="T2696" s="214"/>
      <c r="U2696" s="214"/>
    </row>
    <row r="2697" ht="13.65" customHeight="1">
      <c r="A2697" s="223">
        <v>45791</v>
      </c>
      <c r="B2697" s="224">
        <v>192150</v>
      </c>
      <c r="C2697" s="224">
        <v>354160</v>
      </c>
      <c r="D2697" s="224">
        <v>546310</v>
      </c>
      <c r="E2697" s="214"/>
      <c r="F2697" s="214"/>
      <c r="G2697" s="214"/>
      <c r="H2697" s="214"/>
      <c r="I2697" s="214"/>
      <c r="J2697" s="214"/>
      <c r="K2697" s="214"/>
      <c r="L2697" s="214"/>
      <c r="M2697" s="214"/>
      <c r="N2697" s="214"/>
      <c r="O2697" s="214"/>
      <c r="P2697" s="214"/>
      <c r="Q2697" s="214"/>
      <c r="R2697" s="214"/>
      <c r="S2697" s="214"/>
      <c r="T2697" s="214"/>
      <c r="U2697" s="214"/>
    </row>
    <row r="2698" ht="13.65" customHeight="1">
      <c r="A2698" s="223">
        <v>45792</v>
      </c>
      <c r="B2698" s="224">
        <v>190910</v>
      </c>
      <c r="C2698" s="224">
        <v>355690</v>
      </c>
      <c r="D2698" s="224">
        <v>546600</v>
      </c>
      <c r="E2698" s="214"/>
      <c r="F2698" s="214"/>
      <c r="G2698" s="214"/>
      <c r="H2698" s="214"/>
      <c r="I2698" s="214"/>
      <c r="J2698" s="214"/>
      <c r="K2698" s="214"/>
      <c r="L2698" s="214"/>
      <c r="M2698" s="214"/>
      <c r="N2698" s="214"/>
      <c r="O2698" s="214"/>
      <c r="P2698" s="214"/>
      <c r="Q2698" s="214"/>
      <c r="R2698" s="214"/>
      <c r="S2698" s="214"/>
      <c r="T2698" s="214"/>
      <c r="U2698" s="214"/>
    </row>
    <row r="2699" ht="13.65" customHeight="1">
      <c r="A2699" s="223">
        <v>45793</v>
      </c>
      <c r="B2699" s="224">
        <v>189900</v>
      </c>
      <c r="C2699" s="224">
        <v>357000</v>
      </c>
      <c r="D2699" s="224">
        <v>546900</v>
      </c>
      <c r="E2699" s="214"/>
      <c r="F2699" s="214"/>
      <c r="G2699" s="214"/>
      <c r="H2699" s="214"/>
      <c r="I2699" s="214"/>
      <c r="J2699" s="214"/>
      <c r="K2699" s="214"/>
      <c r="L2699" s="214"/>
      <c r="M2699" s="214"/>
      <c r="N2699" s="214"/>
      <c r="O2699" s="214"/>
      <c r="P2699" s="214"/>
      <c r="Q2699" s="214"/>
      <c r="R2699" s="214"/>
      <c r="S2699" s="214"/>
      <c r="T2699" s="214"/>
      <c r="U2699" s="214"/>
    </row>
    <row r="2700" ht="13.65" customHeight="1">
      <c r="A2700" s="223">
        <v>45794</v>
      </c>
      <c r="B2700" s="224">
        <v>191210</v>
      </c>
      <c r="C2700" s="224">
        <v>355900</v>
      </c>
      <c r="D2700" s="224">
        <v>547110</v>
      </c>
      <c r="E2700" s="214"/>
      <c r="F2700" s="214"/>
      <c r="G2700" s="214"/>
      <c r="H2700" s="214"/>
      <c r="I2700" s="214"/>
      <c r="J2700" s="214"/>
      <c r="K2700" s="214"/>
      <c r="L2700" s="214"/>
      <c r="M2700" s="214"/>
      <c r="N2700" s="214"/>
      <c r="O2700" s="214"/>
      <c r="P2700" s="214"/>
      <c r="Q2700" s="214"/>
      <c r="R2700" s="214"/>
      <c r="S2700" s="214"/>
      <c r="T2700" s="214"/>
      <c r="U2700" s="214"/>
    </row>
    <row r="2701" ht="13.65" customHeight="1">
      <c r="A2701" s="223">
        <v>45795</v>
      </c>
      <c r="B2701" s="224">
        <v>192470</v>
      </c>
      <c r="C2701" s="224">
        <v>354720</v>
      </c>
      <c r="D2701" s="224">
        <v>547190</v>
      </c>
      <c r="E2701" s="214"/>
      <c r="F2701" s="214"/>
      <c r="G2701" s="214"/>
      <c r="H2701" s="214"/>
      <c r="I2701" s="214"/>
      <c r="J2701" s="214"/>
      <c r="K2701" s="214"/>
      <c r="L2701" s="214"/>
      <c r="M2701" s="214"/>
      <c r="N2701" s="214"/>
      <c r="O2701" s="214"/>
      <c r="P2701" s="214"/>
      <c r="Q2701" s="214"/>
      <c r="R2701" s="214"/>
      <c r="S2701" s="214"/>
      <c r="T2701" s="214"/>
      <c r="U2701" s="214"/>
    </row>
    <row r="2702" ht="13.65" customHeight="1">
      <c r="A2702" s="223">
        <v>45796</v>
      </c>
      <c r="B2702" s="224">
        <v>192950</v>
      </c>
      <c r="C2702" s="224">
        <v>354510</v>
      </c>
      <c r="D2702" s="224">
        <v>547460</v>
      </c>
      <c r="E2702" s="214"/>
      <c r="F2702" s="214"/>
      <c r="G2702" s="214"/>
      <c r="H2702" s="214"/>
      <c r="I2702" s="214"/>
      <c r="J2702" s="214"/>
      <c r="K2702" s="214"/>
      <c r="L2702" s="214"/>
      <c r="M2702" s="214"/>
      <c r="N2702" s="214"/>
      <c r="O2702" s="214"/>
      <c r="P2702" s="214"/>
      <c r="Q2702" s="214"/>
      <c r="R2702" s="214"/>
      <c r="S2702" s="214"/>
      <c r="T2702" s="214"/>
      <c r="U2702" s="214"/>
    </row>
    <row r="2703" ht="13.65" customHeight="1">
      <c r="A2703" s="223">
        <v>45797</v>
      </c>
      <c r="B2703" s="224">
        <v>193380</v>
      </c>
      <c r="C2703" s="224">
        <v>354510</v>
      </c>
      <c r="D2703" s="224">
        <v>547890</v>
      </c>
      <c r="E2703" s="214"/>
      <c r="F2703" s="214"/>
      <c r="G2703" s="214"/>
      <c r="H2703" s="214"/>
      <c r="I2703" s="214"/>
      <c r="J2703" s="214"/>
      <c r="K2703" s="214"/>
      <c r="L2703" s="214"/>
      <c r="M2703" s="214"/>
      <c r="N2703" s="214"/>
      <c r="O2703" s="214"/>
      <c r="P2703" s="214"/>
      <c r="Q2703" s="214"/>
      <c r="R2703" s="214"/>
      <c r="S2703" s="214"/>
      <c r="T2703" s="214"/>
      <c r="U2703" s="214"/>
    </row>
    <row r="2704" ht="13.65" customHeight="1">
      <c r="A2704" s="223">
        <v>45798</v>
      </c>
      <c r="B2704" s="224">
        <v>193790</v>
      </c>
      <c r="C2704" s="224">
        <v>353750</v>
      </c>
      <c r="D2704" s="224">
        <v>547540</v>
      </c>
      <c r="E2704" s="214"/>
      <c r="F2704" s="214"/>
      <c r="G2704" s="214"/>
      <c r="H2704" s="214"/>
      <c r="I2704" s="214"/>
      <c r="J2704" s="214"/>
      <c r="K2704" s="214"/>
      <c r="L2704" s="214"/>
      <c r="M2704" s="214"/>
      <c r="N2704" s="214"/>
      <c r="O2704" s="214"/>
      <c r="P2704" s="214"/>
      <c r="Q2704" s="214"/>
      <c r="R2704" s="214"/>
      <c r="S2704" s="214"/>
      <c r="T2704" s="214"/>
      <c r="U2704" s="214"/>
    </row>
    <row r="2705" ht="13.65" customHeight="1">
      <c r="A2705" s="223">
        <v>45799</v>
      </c>
      <c r="B2705" s="224">
        <v>194260</v>
      </c>
      <c r="C2705" s="224">
        <v>352640</v>
      </c>
      <c r="D2705" s="224">
        <v>546900</v>
      </c>
      <c r="E2705" s="214"/>
      <c r="F2705" s="214"/>
      <c r="G2705" s="214"/>
      <c r="H2705" s="214"/>
      <c r="I2705" s="214"/>
      <c r="J2705" s="214"/>
      <c r="K2705" s="214"/>
      <c r="L2705" s="214"/>
      <c r="M2705" s="214"/>
      <c r="N2705" s="214"/>
      <c r="O2705" s="214"/>
      <c r="P2705" s="214"/>
      <c r="Q2705" s="214"/>
      <c r="R2705" s="214"/>
      <c r="S2705" s="214"/>
      <c r="T2705" s="214"/>
      <c r="U2705" s="214"/>
    </row>
    <row r="2706" ht="13.65" customHeight="1">
      <c r="A2706" s="223">
        <v>45800</v>
      </c>
      <c r="B2706" s="224">
        <v>194970</v>
      </c>
      <c r="C2706" s="224">
        <v>352290</v>
      </c>
      <c r="D2706" s="224">
        <v>547260</v>
      </c>
      <c r="E2706" s="214"/>
      <c r="F2706" s="214"/>
      <c r="G2706" s="214"/>
      <c r="H2706" s="214"/>
      <c r="I2706" s="214"/>
      <c r="J2706" s="214"/>
      <c r="K2706" s="214"/>
      <c r="L2706" s="214"/>
      <c r="M2706" s="214"/>
      <c r="N2706" s="214"/>
      <c r="O2706" s="214"/>
      <c r="P2706" s="214"/>
      <c r="Q2706" s="214"/>
      <c r="R2706" s="214"/>
      <c r="S2706" s="214"/>
      <c r="T2706" s="214"/>
      <c r="U2706" s="214"/>
    </row>
    <row r="2707" ht="13.65" customHeight="1">
      <c r="A2707" s="223">
        <v>45801</v>
      </c>
      <c r="B2707" s="224">
        <v>196360</v>
      </c>
      <c r="C2707" s="224">
        <v>350910</v>
      </c>
      <c r="D2707" s="224">
        <v>547270</v>
      </c>
      <c r="E2707" s="214"/>
      <c r="F2707" s="214"/>
      <c r="G2707" s="214"/>
      <c r="H2707" s="214"/>
      <c r="I2707" s="214"/>
      <c r="J2707" s="214"/>
      <c r="K2707" s="214"/>
      <c r="L2707" s="214"/>
      <c r="M2707" s="214"/>
      <c r="N2707" s="214"/>
      <c r="O2707" s="214"/>
      <c r="P2707" s="214"/>
      <c r="Q2707" s="214"/>
      <c r="R2707" s="214"/>
      <c r="S2707" s="214"/>
      <c r="T2707" s="214"/>
      <c r="U2707" s="214"/>
    </row>
    <row r="2708" ht="13.65" customHeight="1">
      <c r="A2708" s="223">
        <v>45802</v>
      </c>
      <c r="B2708" s="224">
        <v>197650</v>
      </c>
      <c r="C2708" s="224">
        <v>349400</v>
      </c>
      <c r="D2708" s="224">
        <v>547050</v>
      </c>
      <c r="E2708" s="214"/>
      <c r="F2708" s="214"/>
      <c r="G2708" s="214"/>
      <c r="H2708" s="214"/>
      <c r="I2708" s="214"/>
      <c r="J2708" s="214"/>
      <c r="K2708" s="214"/>
      <c r="L2708" s="214"/>
      <c r="M2708" s="214"/>
      <c r="N2708" s="214"/>
      <c r="O2708" s="214"/>
      <c r="P2708" s="214"/>
      <c r="Q2708" s="214"/>
      <c r="R2708" s="214"/>
      <c r="S2708" s="214"/>
      <c r="T2708" s="214"/>
      <c r="U2708" s="214"/>
    </row>
    <row r="2709" ht="13.65" customHeight="1">
      <c r="A2709" s="223">
        <v>45803</v>
      </c>
      <c r="B2709" s="224">
        <v>198940</v>
      </c>
      <c r="C2709" s="224">
        <v>348230</v>
      </c>
      <c r="D2709" s="224">
        <v>547170</v>
      </c>
      <c r="E2709" s="214"/>
      <c r="F2709" s="214"/>
      <c r="G2709" s="214"/>
      <c r="H2709" s="214"/>
      <c r="I2709" s="214"/>
      <c r="J2709" s="214"/>
      <c r="K2709" s="214"/>
      <c r="L2709" s="214"/>
      <c r="M2709" s="214"/>
      <c r="N2709" s="214"/>
      <c r="O2709" s="214"/>
      <c r="P2709" s="214"/>
      <c r="Q2709" s="214"/>
      <c r="R2709" s="214"/>
      <c r="S2709" s="214"/>
      <c r="T2709" s="214"/>
      <c r="U2709" s="214"/>
    </row>
    <row r="2710" ht="13.65" customHeight="1">
      <c r="A2710" s="223">
        <v>45804</v>
      </c>
      <c r="B2710" s="224">
        <v>199550</v>
      </c>
      <c r="C2710" s="224">
        <v>347750</v>
      </c>
      <c r="D2710" s="224">
        <v>547300</v>
      </c>
      <c r="E2710" s="214"/>
      <c r="F2710" s="214"/>
      <c r="G2710" s="214"/>
      <c r="H2710" s="214"/>
      <c r="I2710" s="214"/>
      <c r="J2710" s="214"/>
      <c r="K2710" s="214"/>
      <c r="L2710" s="214"/>
      <c r="M2710" s="214"/>
      <c r="N2710" s="214"/>
      <c r="O2710" s="214"/>
      <c r="P2710" s="214"/>
      <c r="Q2710" s="214"/>
      <c r="R2710" s="214"/>
      <c r="S2710" s="214"/>
      <c r="T2710" s="214"/>
      <c r="U2710" s="214"/>
    </row>
    <row r="2711" ht="13.65" customHeight="1">
      <c r="A2711" s="223">
        <v>45805</v>
      </c>
      <c r="B2711" s="224">
        <v>199660</v>
      </c>
      <c r="C2711" s="224">
        <v>347750</v>
      </c>
      <c r="D2711" s="224">
        <v>547410</v>
      </c>
      <c r="E2711" s="214"/>
      <c r="F2711" s="214"/>
      <c r="G2711" s="214"/>
      <c r="H2711" s="214"/>
      <c r="I2711" s="214"/>
      <c r="J2711" s="214"/>
      <c r="K2711" s="214"/>
      <c r="L2711" s="214"/>
      <c r="M2711" s="214"/>
      <c r="N2711" s="214"/>
      <c r="O2711" s="214"/>
      <c r="P2711" s="214"/>
      <c r="Q2711" s="214"/>
      <c r="R2711" s="214"/>
      <c r="S2711" s="214"/>
      <c r="T2711" s="214"/>
      <c r="U2711" s="214"/>
    </row>
    <row r="2712" ht="13.65" customHeight="1">
      <c r="A2712" s="223">
        <v>45806</v>
      </c>
      <c r="B2712" s="224">
        <v>199550</v>
      </c>
      <c r="C2712" s="224">
        <v>348230</v>
      </c>
      <c r="D2712" s="224">
        <v>547780</v>
      </c>
      <c r="E2712" s="214"/>
      <c r="F2712" s="214"/>
      <c r="G2712" s="214"/>
      <c r="H2712" s="214"/>
      <c r="I2712" s="214"/>
      <c r="J2712" s="214"/>
      <c r="K2712" s="214"/>
      <c r="L2712" s="214"/>
      <c r="M2712" s="214"/>
      <c r="N2712" s="214"/>
      <c r="O2712" s="214"/>
      <c r="P2712" s="214"/>
      <c r="Q2712" s="214"/>
      <c r="R2712" s="214"/>
      <c r="S2712" s="214"/>
      <c r="T2712" s="214"/>
      <c r="U2712" s="214"/>
    </row>
    <row r="2713" ht="13.65" customHeight="1">
      <c r="A2713" s="223">
        <v>45807</v>
      </c>
      <c r="B2713" s="224">
        <v>199550</v>
      </c>
      <c r="C2713" s="224">
        <v>348160</v>
      </c>
      <c r="D2713" s="224">
        <v>547710</v>
      </c>
      <c r="E2713" s="214"/>
      <c r="F2713" s="214"/>
      <c r="G2713" s="214"/>
      <c r="H2713" s="214"/>
      <c r="I2713" s="214"/>
      <c r="J2713" s="214"/>
      <c r="K2713" s="214"/>
      <c r="L2713" s="214"/>
      <c r="M2713" s="214"/>
      <c r="N2713" s="214"/>
      <c r="O2713" s="214"/>
      <c r="P2713" s="214"/>
      <c r="Q2713" s="214"/>
      <c r="R2713" s="214"/>
      <c r="S2713" s="214"/>
      <c r="T2713" s="214"/>
      <c r="U2713" s="214"/>
    </row>
    <row r="2714" ht="13.65" customHeight="1">
      <c r="A2714" s="223">
        <v>45808</v>
      </c>
      <c r="B2714" s="224">
        <v>200260</v>
      </c>
      <c r="C2714" s="224">
        <v>347750</v>
      </c>
      <c r="D2714" s="224">
        <v>548010</v>
      </c>
      <c r="E2714" s="214"/>
      <c r="F2714" s="214"/>
      <c r="G2714" s="214"/>
      <c r="H2714" s="214"/>
      <c r="I2714" s="214"/>
      <c r="J2714" s="214"/>
      <c r="K2714" s="214"/>
      <c r="L2714" s="214"/>
      <c r="M2714" s="214"/>
      <c r="N2714" s="214"/>
      <c r="O2714" s="214"/>
      <c r="P2714" s="214"/>
      <c r="Q2714" s="214"/>
      <c r="R2714" s="214"/>
      <c r="S2714" s="214"/>
      <c r="T2714" s="214"/>
      <c r="U2714" s="214"/>
    </row>
    <row r="2715" ht="13.65" customHeight="1">
      <c r="A2715" s="223">
        <v>45809</v>
      </c>
      <c r="B2715" s="224">
        <v>201380</v>
      </c>
      <c r="C2715" s="224">
        <v>346590</v>
      </c>
      <c r="D2715" s="224">
        <v>547970</v>
      </c>
      <c r="E2715" s="214"/>
      <c r="F2715" s="214"/>
      <c r="G2715" s="214"/>
      <c r="H2715" s="214"/>
      <c r="I2715" s="214"/>
      <c r="J2715" s="214"/>
      <c r="K2715" s="214"/>
      <c r="L2715" s="214"/>
      <c r="M2715" s="214"/>
      <c r="N2715" s="214"/>
      <c r="O2715" s="214"/>
      <c r="P2715" s="214"/>
      <c r="Q2715" s="214"/>
      <c r="R2715" s="214"/>
      <c r="S2715" s="214"/>
      <c r="T2715" s="214"/>
      <c r="U2715" s="214"/>
    </row>
    <row r="2716" ht="13.65" customHeight="1">
      <c r="A2716" s="223">
        <v>45810</v>
      </c>
      <c r="B2716" s="224">
        <v>201250</v>
      </c>
      <c r="C2716" s="224">
        <v>347000</v>
      </c>
      <c r="D2716" s="224">
        <v>548250</v>
      </c>
      <c r="E2716" s="214"/>
      <c r="F2716" s="214"/>
      <c r="G2716" s="214"/>
      <c r="H2716" s="214"/>
      <c r="I2716" s="214"/>
      <c r="J2716" s="214"/>
      <c r="K2716" s="214"/>
      <c r="L2716" s="214"/>
      <c r="M2716" s="214"/>
      <c r="N2716" s="214"/>
      <c r="O2716" s="214"/>
      <c r="P2716" s="214"/>
      <c r="Q2716" s="214"/>
      <c r="R2716" s="214"/>
      <c r="S2716" s="214"/>
      <c r="T2716" s="214"/>
      <c r="U2716" s="214"/>
    </row>
    <row r="2717" ht="13.65" customHeight="1">
      <c r="A2717" s="223">
        <v>45811</v>
      </c>
      <c r="B2717" s="224">
        <v>200040</v>
      </c>
      <c r="C2717" s="224">
        <v>348160</v>
      </c>
      <c r="D2717" s="224">
        <v>548200</v>
      </c>
      <c r="E2717" s="214"/>
      <c r="F2717" s="214"/>
      <c r="G2717" s="214"/>
      <c r="H2717" s="214"/>
      <c r="I2717" s="214"/>
      <c r="J2717" s="214"/>
      <c r="K2717" s="214"/>
      <c r="L2717" s="214"/>
      <c r="M2717" s="214"/>
      <c r="N2717" s="214"/>
      <c r="O2717" s="214"/>
      <c r="P2717" s="214"/>
      <c r="Q2717" s="214"/>
      <c r="R2717" s="214"/>
      <c r="S2717" s="214"/>
      <c r="T2717" s="214"/>
      <c r="U2717" s="214"/>
    </row>
    <row r="2718" ht="13.65" customHeight="1">
      <c r="A2718" s="223">
        <v>45812</v>
      </c>
      <c r="B2718" s="224">
        <v>199600</v>
      </c>
      <c r="C2718" s="224">
        <v>348510</v>
      </c>
      <c r="D2718" s="224">
        <v>548110</v>
      </c>
      <c r="E2718" s="214"/>
      <c r="F2718" s="214"/>
      <c r="G2718" s="214"/>
      <c r="H2718" s="214"/>
      <c r="I2718" s="214"/>
      <c r="J2718" s="214"/>
      <c r="K2718" s="214"/>
      <c r="L2718" s="214"/>
      <c r="M2718" s="214"/>
      <c r="N2718" s="214"/>
      <c r="O2718" s="214"/>
      <c r="P2718" s="214"/>
      <c r="Q2718" s="214"/>
      <c r="R2718" s="214"/>
      <c r="S2718" s="214"/>
      <c r="T2718" s="214"/>
      <c r="U2718" s="214"/>
    </row>
    <row r="2719" ht="13.65" customHeight="1">
      <c r="A2719" s="223">
        <v>45813</v>
      </c>
      <c r="B2719" s="224">
        <v>199310</v>
      </c>
      <c r="C2719" s="224">
        <v>348720</v>
      </c>
      <c r="D2719" s="224">
        <v>548030</v>
      </c>
      <c r="E2719" s="214"/>
      <c r="F2719" s="214"/>
      <c r="G2719" s="214"/>
      <c r="H2719" s="214"/>
      <c r="I2719" s="214"/>
      <c r="J2719" s="214"/>
      <c r="K2719" s="214"/>
      <c r="L2719" s="214"/>
      <c r="M2719" s="214"/>
      <c r="N2719" s="214"/>
      <c r="O2719" s="214"/>
      <c r="P2719" s="214"/>
      <c r="Q2719" s="214"/>
      <c r="R2719" s="214"/>
      <c r="S2719" s="214"/>
      <c r="T2719" s="214"/>
      <c r="U2719" s="214"/>
    </row>
    <row r="2720" ht="13.65" customHeight="1">
      <c r="A2720" s="223">
        <v>45814</v>
      </c>
      <c r="B2720" s="224">
        <v>199250</v>
      </c>
      <c r="C2720" s="224">
        <v>348580</v>
      </c>
      <c r="D2720" s="224">
        <v>547830</v>
      </c>
      <c r="E2720" s="214"/>
      <c r="F2720" s="214"/>
      <c r="G2720" s="214"/>
      <c r="H2720" s="214"/>
      <c r="I2720" s="214"/>
      <c r="J2720" s="214"/>
      <c r="K2720" s="214"/>
      <c r="L2720" s="214"/>
      <c r="M2720" s="214"/>
      <c r="N2720" s="214"/>
      <c r="O2720" s="214"/>
      <c r="P2720" s="214"/>
      <c r="Q2720" s="214"/>
      <c r="R2720" s="214"/>
      <c r="S2720" s="214"/>
      <c r="T2720" s="214"/>
      <c r="U2720" s="214"/>
    </row>
    <row r="2721" ht="13.65" customHeight="1">
      <c r="A2721" s="223">
        <v>45815</v>
      </c>
      <c r="B2721" s="224">
        <v>200130</v>
      </c>
      <c r="C2721" s="224">
        <v>347550</v>
      </c>
      <c r="D2721" s="224">
        <v>547680</v>
      </c>
      <c r="E2721" s="214"/>
      <c r="F2721" s="214"/>
      <c r="G2721" s="214"/>
      <c r="H2721" s="214"/>
      <c r="I2721" s="214"/>
      <c r="J2721" s="214"/>
      <c r="K2721" s="214"/>
      <c r="L2721" s="214"/>
      <c r="M2721" s="214"/>
      <c r="N2721" s="214"/>
      <c r="O2721" s="214"/>
      <c r="P2721" s="214"/>
      <c r="Q2721" s="214"/>
      <c r="R2721" s="214"/>
      <c r="S2721" s="214"/>
      <c r="T2721" s="214"/>
      <c r="U2721" s="214"/>
    </row>
    <row r="2722" ht="13.65" customHeight="1">
      <c r="A2722" s="223">
        <v>45816</v>
      </c>
      <c r="B2722" s="224">
        <v>200960</v>
      </c>
      <c r="C2722" s="224">
        <v>346590</v>
      </c>
      <c r="D2722" s="224">
        <v>547550</v>
      </c>
      <c r="E2722" s="214"/>
      <c r="F2722" s="214"/>
      <c r="G2722" s="214"/>
      <c r="H2722" s="214"/>
      <c r="I2722" s="214"/>
      <c r="J2722" s="214"/>
      <c r="K2722" s="214"/>
      <c r="L2722" s="214"/>
      <c r="M2722" s="214"/>
      <c r="N2722" s="214"/>
      <c r="O2722" s="214"/>
      <c r="P2722" s="214"/>
      <c r="Q2722" s="214"/>
      <c r="R2722" s="214"/>
      <c r="S2722" s="214"/>
      <c r="T2722" s="214"/>
      <c r="U2722" s="214"/>
    </row>
    <row r="2723" ht="13.65" customHeight="1">
      <c r="A2723" s="223">
        <v>45817</v>
      </c>
      <c r="B2723" s="224">
        <v>201300</v>
      </c>
      <c r="C2723" s="224">
        <v>346180</v>
      </c>
      <c r="D2723" s="224">
        <v>547480</v>
      </c>
      <c r="E2723" s="214"/>
      <c r="F2723" s="214"/>
      <c r="G2723" s="214"/>
      <c r="H2723" s="214"/>
      <c r="I2723" s="214"/>
      <c r="J2723" s="214"/>
      <c r="K2723" s="214"/>
      <c r="L2723" s="214"/>
      <c r="M2723" s="214"/>
      <c r="N2723" s="214"/>
      <c r="O2723" s="214"/>
      <c r="P2723" s="214"/>
      <c r="Q2723" s="214"/>
      <c r="R2723" s="214"/>
      <c r="S2723" s="214"/>
      <c r="T2723" s="214"/>
      <c r="U2723" s="214"/>
    </row>
    <row r="2724" ht="13.65" customHeight="1">
      <c r="A2724" s="223">
        <v>45818</v>
      </c>
      <c r="B2724" s="224">
        <v>201560</v>
      </c>
      <c r="C2724" s="224">
        <v>345760</v>
      </c>
      <c r="D2724" s="224">
        <v>547320</v>
      </c>
      <c r="E2724" s="214"/>
      <c r="F2724" s="214"/>
      <c r="G2724" s="214"/>
      <c r="H2724" s="214"/>
      <c r="I2724" s="214"/>
      <c r="J2724" s="214"/>
      <c r="K2724" s="214"/>
      <c r="L2724" s="214"/>
      <c r="M2724" s="214"/>
      <c r="N2724" s="214"/>
      <c r="O2724" s="214"/>
      <c r="P2724" s="214"/>
      <c r="Q2724" s="214"/>
      <c r="R2724" s="214"/>
      <c r="S2724" s="214"/>
      <c r="T2724" s="214"/>
      <c r="U2724" s="214"/>
    </row>
    <row r="2725" ht="13.65" customHeight="1">
      <c r="A2725" s="223">
        <v>45819</v>
      </c>
      <c r="B2725" s="224">
        <v>201780</v>
      </c>
      <c r="C2725" s="224">
        <v>345290</v>
      </c>
      <c r="D2725" s="224">
        <v>547070</v>
      </c>
      <c r="E2725" s="214"/>
      <c r="F2725" s="214"/>
      <c r="G2725" s="214"/>
      <c r="H2725" s="214"/>
      <c r="I2725" s="214"/>
      <c r="J2725" s="214"/>
      <c r="K2725" s="214"/>
      <c r="L2725" s="214"/>
      <c r="M2725" s="214"/>
      <c r="N2725" s="214"/>
      <c r="O2725" s="214"/>
      <c r="P2725" s="214"/>
      <c r="Q2725" s="214"/>
      <c r="R2725" s="214"/>
      <c r="S2725" s="214"/>
      <c r="T2725" s="214"/>
      <c r="U2725" s="214"/>
    </row>
    <row r="2726" ht="13.65" customHeight="1">
      <c r="A2726" s="223">
        <v>45820</v>
      </c>
      <c r="B2726" s="224">
        <v>202090</v>
      </c>
      <c r="C2726" s="224">
        <v>344740</v>
      </c>
      <c r="D2726" s="224">
        <v>546830</v>
      </c>
      <c r="E2726" s="214"/>
      <c r="F2726" s="214"/>
      <c r="G2726" s="214"/>
      <c r="H2726" s="214"/>
      <c r="I2726" s="214"/>
      <c r="J2726" s="214"/>
      <c r="K2726" s="214"/>
      <c r="L2726" s="214"/>
      <c r="M2726" s="214"/>
      <c r="N2726" s="214"/>
      <c r="O2726" s="214"/>
      <c r="P2726" s="214"/>
      <c r="Q2726" s="214"/>
      <c r="R2726" s="214"/>
      <c r="S2726" s="214"/>
      <c r="T2726" s="214"/>
      <c r="U2726" s="214"/>
    </row>
    <row r="2727" ht="13.65" customHeight="1">
      <c r="A2727" s="223">
        <v>45821</v>
      </c>
      <c r="B2727" s="224">
        <v>202380</v>
      </c>
      <c r="C2727" s="224">
        <v>344330</v>
      </c>
      <c r="D2727" s="224">
        <v>546710</v>
      </c>
      <c r="E2727" s="214"/>
      <c r="F2727" s="214"/>
      <c r="G2727" s="214"/>
      <c r="H2727" s="214"/>
      <c r="I2727" s="214"/>
      <c r="J2727" s="214"/>
      <c r="K2727" s="214"/>
      <c r="L2727" s="214"/>
      <c r="M2727" s="214"/>
      <c r="N2727" s="214"/>
      <c r="O2727" s="214"/>
      <c r="P2727" s="214"/>
      <c r="Q2727" s="214"/>
      <c r="R2727" s="214"/>
      <c r="S2727" s="214"/>
      <c r="T2727" s="214"/>
      <c r="U2727" s="214"/>
    </row>
    <row r="2728" ht="13.65" customHeight="1">
      <c r="A2728" s="223">
        <v>45822</v>
      </c>
      <c r="B2728" s="224">
        <v>202650</v>
      </c>
      <c r="C2728" s="224">
        <v>343990</v>
      </c>
      <c r="D2728" s="224">
        <v>546640</v>
      </c>
      <c r="E2728" s="214"/>
      <c r="F2728" s="214"/>
      <c r="G2728" s="214"/>
      <c r="H2728" s="214"/>
      <c r="I2728" s="214"/>
      <c r="J2728" s="214"/>
      <c r="K2728" s="214"/>
      <c r="L2728" s="214"/>
      <c r="M2728" s="214"/>
      <c r="N2728" s="214"/>
      <c r="O2728" s="214"/>
      <c r="P2728" s="214"/>
      <c r="Q2728" s="214"/>
      <c r="R2728" s="214"/>
      <c r="S2728" s="214"/>
      <c r="T2728" s="214"/>
      <c r="U2728" s="214"/>
    </row>
    <row r="2729" ht="13.65" customHeight="1">
      <c r="A2729" s="223">
        <v>45823</v>
      </c>
      <c r="B2729" s="224">
        <v>202430</v>
      </c>
      <c r="C2729" s="224">
        <v>343650</v>
      </c>
      <c r="D2729" s="224">
        <v>546080</v>
      </c>
      <c r="E2729" s="214"/>
      <c r="F2729" s="214"/>
      <c r="G2729" s="214"/>
      <c r="H2729" s="214"/>
      <c r="I2729" s="214"/>
      <c r="J2729" s="214"/>
      <c r="K2729" s="214"/>
      <c r="L2729" s="214"/>
      <c r="M2729" s="214"/>
      <c r="N2729" s="214"/>
      <c r="O2729" s="214"/>
      <c r="P2729" s="214"/>
      <c r="Q2729" s="214"/>
      <c r="R2729" s="214"/>
      <c r="S2729" s="214"/>
      <c r="T2729" s="214"/>
      <c r="U2729" s="214"/>
    </row>
    <row r="2730" ht="13.65" customHeight="1">
      <c r="A2730" s="223">
        <v>45824</v>
      </c>
      <c r="B2730" s="224">
        <v>201980</v>
      </c>
      <c r="C2730" s="224">
        <v>343240</v>
      </c>
      <c r="D2730" s="224">
        <v>545220</v>
      </c>
      <c r="E2730" s="214"/>
      <c r="F2730" s="214"/>
      <c r="G2730" s="214"/>
      <c r="H2730" s="214"/>
      <c r="I2730" s="214"/>
      <c r="J2730" s="214"/>
      <c r="K2730" s="214"/>
      <c r="L2730" s="214"/>
      <c r="M2730" s="214"/>
      <c r="N2730" s="214"/>
      <c r="O2730" s="214"/>
      <c r="P2730" s="214"/>
      <c r="Q2730" s="214"/>
      <c r="R2730" s="214"/>
      <c r="S2730" s="214"/>
      <c r="T2730" s="214"/>
      <c r="U2730" s="214"/>
    </row>
    <row r="2731" ht="13.65" customHeight="1">
      <c r="A2731" s="223">
        <v>45825</v>
      </c>
      <c r="B2731" s="224">
        <v>201470</v>
      </c>
      <c r="C2731" s="224">
        <v>342900</v>
      </c>
      <c r="D2731" s="224">
        <v>544370</v>
      </c>
      <c r="E2731" s="214"/>
      <c r="F2731" s="214"/>
      <c r="G2731" s="214"/>
      <c r="H2731" s="214"/>
      <c r="I2731" s="214"/>
      <c r="J2731" s="214"/>
      <c r="K2731" s="214"/>
      <c r="L2731" s="214"/>
      <c r="M2731" s="214"/>
      <c r="N2731" s="214"/>
      <c r="O2731" s="214"/>
      <c r="P2731" s="214"/>
      <c r="Q2731" s="214"/>
      <c r="R2731" s="214"/>
      <c r="S2731" s="214"/>
      <c r="T2731" s="214"/>
      <c r="U2731" s="214"/>
    </row>
    <row r="2732" ht="13.65" customHeight="1">
      <c r="A2732" s="223">
        <v>45826</v>
      </c>
      <c r="B2732" s="224">
        <v>200990</v>
      </c>
      <c r="C2732" s="224">
        <v>342620</v>
      </c>
      <c r="D2732" s="224">
        <v>543610</v>
      </c>
      <c r="E2732" s="214"/>
      <c r="F2732" s="214"/>
      <c r="G2732" s="214"/>
      <c r="H2732" s="214"/>
      <c r="I2732" s="214"/>
      <c r="J2732" s="214"/>
      <c r="K2732" s="214"/>
      <c r="L2732" s="214"/>
      <c r="M2732" s="214"/>
      <c r="N2732" s="214"/>
      <c r="O2732" s="214"/>
      <c r="P2732" s="214"/>
      <c r="Q2732" s="214"/>
      <c r="R2732" s="214"/>
      <c r="S2732" s="214"/>
      <c r="T2732" s="214"/>
      <c r="U2732" s="214"/>
    </row>
    <row r="2733" ht="13.65" customHeight="1">
      <c r="A2733" s="223">
        <v>45827</v>
      </c>
      <c r="B2733" s="224">
        <v>200460</v>
      </c>
      <c r="C2733" s="224">
        <v>342210</v>
      </c>
      <c r="D2733" s="224">
        <v>542670</v>
      </c>
      <c r="E2733" s="214"/>
      <c r="F2733" s="214"/>
      <c r="G2733" s="214"/>
      <c r="H2733" s="214"/>
      <c r="I2733" s="214"/>
      <c r="J2733" s="214"/>
      <c r="K2733" s="214"/>
      <c r="L2733" s="214"/>
      <c r="M2733" s="214"/>
      <c r="N2733" s="214"/>
      <c r="O2733" s="214"/>
      <c r="P2733" s="214"/>
      <c r="Q2733" s="214"/>
      <c r="R2733" s="214"/>
      <c r="S2733" s="214"/>
      <c r="T2733" s="214"/>
      <c r="U2733" s="214"/>
    </row>
    <row r="2734" ht="13.65" customHeight="1">
      <c r="A2734" s="223">
        <v>45828</v>
      </c>
      <c r="B2734" s="224">
        <v>199860</v>
      </c>
      <c r="C2734" s="224">
        <v>341740</v>
      </c>
      <c r="D2734" s="224">
        <v>541600</v>
      </c>
      <c r="E2734" s="214"/>
      <c r="F2734" s="214"/>
      <c r="G2734" s="214"/>
      <c r="H2734" s="214"/>
      <c r="I2734" s="214"/>
      <c r="J2734" s="214"/>
      <c r="K2734" s="214"/>
      <c r="L2734" s="214"/>
      <c r="M2734" s="214"/>
      <c r="N2734" s="214"/>
      <c r="O2734" s="214"/>
      <c r="P2734" s="214"/>
      <c r="Q2734" s="214"/>
      <c r="R2734" s="214"/>
      <c r="S2734" s="214"/>
      <c r="T2734" s="214"/>
      <c r="U2734" s="214"/>
    </row>
    <row r="2735" ht="13.65" customHeight="1">
      <c r="A2735" s="223">
        <v>45829</v>
      </c>
      <c r="B2735" s="224">
        <v>199690</v>
      </c>
      <c r="C2735" s="224">
        <v>341190</v>
      </c>
      <c r="D2735" s="224">
        <v>540880</v>
      </c>
      <c r="E2735" s="214"/>
      <c r="F2735" s="214"/>
      <c r="G2735" s="214"/>
      <c r="H2735" s="214"/>
      <c r="I2735" s="214"/>
      <c r="J2735" s="214"/>
      <c r="K2735" s="214"/>
      <c r="L2735" s="214"/>
      <c r="M2735" s="214"/>
      <c r="N2735" s="214"/>
      <c r="O2735" s="214"/>
      <c r="P2735" s="214"/>
      <c r="Q2735" s="214"/>
      <c r="R2735" s="214"/>
      <c r="S2735" s="214"/>
      <c r="T2735" s="214"/>
      <c r="U2735" s="214"/>
    </row>
    <row r="2736" ht="13.65" customHeight="1">
      <c r="A2736" s="223">
        <v>45830</v>
      </c>
      <c r="B2736" s="224">
        <v>200040</v>
      </c>
      <c r="C2736" s="224">
        <v>340170</v>
      </c>
      <c r="D2736" s="224">
        <v>540210</v>
      </c>
      <c r="E2736" s="214"/>
      <c r="F2736" s="214"/>
      <c r="G2736" s="214"/>
      <c r="H2736" s="214"/>
      <c r="I2736" s="214"/>
      <c r="J2736" s="214"/>
      <c r="K2736" s="214"/>
      <c r="L2736" s="214"/>
      <c r="M2736" s="214"/>
      <c r="N2736" s="214"/>
      <c r="O2736" s="214"/>
      <c r="P2736" s="214"/>
      <c r="Q2736" s="214"/>
      <c r="R2736" s="214"/>
      <c r="S2736" s="214"/>
      <c r="T2736" s="214"/>
      <c r="U2736" s="214"/>
    </row>
    <row r="2737" ht="13.65" customHeight="1">
      <c r="A2737" s="223">
        <v>45831</v>
      </c>
      <c r="B2737" s="224">
        <v>200130</v>
      </c>
      <c r="C2737" s="224">
        <v>339560</v>
      </c>
      <c r="D2737" s="224">
        <v>539690</v>
      </c>
      <c r="E2737" s="214"/>
      <c r="F2737" s="214"/>
      <c r="G2737" s="214"/>
      <c r="H2737" s="214"/>
      <c r="I2737" s="214"/>
      <c r="J2737" s="214"/>
      <c r="K2737" s="214"/>
      <c r="L2737" s="214"/>
      <c r="M2737" s="214"/>
      <c r="N2737" s="214"/>
      <c r="O2737" s="214"/>
      <c r="P2737" s="214"/>
      <c r="Q2737" s="214"/>
      <c r="R2737" s="214"/>
      <c r="S2737" s="214"/>
      <c r="T2737" s="214"/>
      <c r="U2737" s="214"/>
    </row>
    <row r="2738" ht="13.65" customHeight="1">
      <c r="A2738" s="223">
        <v>45832</v>
      </c>
      <c r="B2738" s="224">
        <v>200060</v>
      </c>
      <c r="C2738" s="224">
        <v>338950</v>
      </c>
      <c r="D2738" s="224">
        <v>539010</v>
      </c>
      <c r="E2738" s="214"/>
      <c r="F2738" s="214"/>
      <c r="G2738" s="214"/>
      <c r="H2738" s="214"/>
      <c r="I2738" s="214"/>
      <c r="J2738" s="214"/>
      <c r="K2738" s="214"/>
      <c r="L2738" s="214"/>
      <c r="M2738" s="214"/>
      <c r="N2738" s="214"/>
      <c r="O2738" s="214"/>
      <c r="P2738" s="214"/>
      <c r="Q2738" s="214"/>
      <c r="R2738" s="214"/>
      <c r="S2738" s="214"/>
      <c r="T2738" s="214"/>
      <c r="U2738" s="214"/>
    </row>
    <row r="2739" ht="13.65" customHeight="1">
      <c r="A2739" s="223">
        <v>45833</v>
      </c>
      <c r="B2739" s="224">
        <v>199770</v>
      </c>
      <c r="C2739" s="224">
        <v>338340</v>
      </c>
      <c r="D2739" s="224">
        <v>538110</v>
      </c>
      <c r="E2739" s="214"/>
      <c r="F2739" s="214"/>
      <c r="G2739" s="214"/>
      <c r="H2739" s="214"/>
      <c r="I2739" s="214"/>
      <c r="J2739" s="214"/>
      <c r="K2739" s="214"/>
      <c r="L2739" s="214"/>
      <c r="M2739" s="214"/>
      <c r="N2739" s="214"/>
      <c r="O2739" s="214"/>
      <c r="P2739" s="214"/>
      <c r="Q2739" s="214"/>
      <c r="R2739" s="214"/>
      <c r="S2739" s="214"/>
      <c r="T2739" s="214"/>
      <c r="U2739" s="214"/>
    </row>
    <row r="2740" ht="13.65" customHeight="1">
      <c r="A2740" s="223">
        <v>45834</v>
      </c>
      <c r="B2740" s="224">
        <v>199470</v>
      </c>
      <c r="C2740" s="224">
        <v>337800</v>
      </c>
      <c r="D2740" s="224">
        <v>537270</v>
      </c>
      <c r="E2740" s="214"/>
      <c r="F2740" s="214"/>
      <c r="G2740" s="214"/>
      <c r="H2740" s="214"/>
      <c r="I2740" s="214"/>
      <c r="J2740" s="214"/>
      <c r="K2740" s="214"/>
      <c r="L2740" s="214"/>
      <c r="M2740" s="214"/>
      <c r="N2740" s="214"/>
      <c r="O2740" s="214"/>
      <c r="P2740" s="214"/>
      <c r="Q2740" s="214"/>
      <c r="R2740" s="214"/>
      <c r="S2740" s="214"/>
      <c r="T2740" s="214"/>
      <c r="U2740" s="214"/>
    </row>
    <row r="2741" ht="13.65" customHeight="1">
      <c r="A2741" s="223">
        <v>45835</v>
      </c>
      <c r="B2741" s="224">
        <v>199070</v>
      </c>
      <c r="C2741" s="224">
        <v>337190</v>
      </c>
      <c r="D2741" s="224">
        <v>536260</v>
      </c>
      <c r="E2741" s="214"/>
      <c r="F2741" s="214"/>
      <c r="G2741" s="214"/>
      <c r="H2741" s="214"/>
      <c r="I2741" s="214"/>
      <c r="J2741" s="214"/>
      <c r="K2741" s="214"/>
      <c r="L2741" s="214"/>
      <c r="M2741" s="214"/>
      <c r="N2741" s="214"/>
      <c r="O2741" s="214"/>
      <c r="P2741" s="214"/>
      <c r="Q2741" s="214"/>
      <c r="R2741" s="214"/>
      <c r="S2741" s="214"/>
      <c r="T2741" s="214"/>
      <c r="U2741" s="214"/>
    </row>
    <row r="2742" ht="13.65" customHeight="1">
      <c r="A2742" s="223">
        <v>45836</v>
      </c>
      <c r="B2742" s="224">
        <v>199510</v>
      </c>
      <c r="C2742" s="224">
        <v>336240</v>
      </c>
      <c r="D2742" s="224">
        <v>535750</v>
      </c>
      <c r="E2742" s="214"/>
      <c r="F2742" s="214"/>
      <c r="G2742" s="214"/>
      <c r="H2742" s="214"/>
      <c r="I2742" s="214"/>
      <c r="J2742" s="214"/>
      <c r="K2742" s="214"/>
      <c r="L2742" s="214"/>
      <c r="M2742" s="214"/>
      <c r="N2742" s="214"/>
      <c r="O2742" s="214"/>
      <c r="P2742" s="214"/>
      <c r="Q2742" s="214"/>
      <c r="R2742" s="214"/>
      <c r="S2742" s="214"/>
      <c r="T2742" s="214"/>
      <c r="U2742" s="214"/>
    </row>
    <row r="2743" ht="13.65" customHeight="1">
      <c r="A2743" s="223">
        <v>45837</v>
      </c>
      <c r="B2743" s="224">
        <v>199730</v>
      </c>
      <c r="C2743" s="224">
        <v>335300</v>
      </c>
      <c r="D2743" s="224">
        <v>535030</v>
      </c>
      <c r="E2743" s="214"/>
      <c r="F2743" s="214"/>
      <c r="G2743" s="214"/>
      <c r="H2743" s="214"/>
      <c r="I2743" s="214"/>
      <c r="J2743" s="214"/>
      <c r="K2743" s="214"/>
      <c r="L2743" s="214"/>
      <c r="M2743" s="214"/>
      <c r="N2743" s="214"/>
      <c r="O2743" s="214"/>
      <c r="P2743" s="214"/>
      <c r="Q2743" s="214"/>
      <c r="R2743" s="214"/>
      <c r="S2743" s="214"/>
      <c r="T2743" s="214"/>
      <c r="U2743" s="214"/>
    </row>
    <row r="2744" ht="13.65" customHeight="1">
      <c r="A2744" s="223">
        <v>45838</v>
      </c>
      <c r="B2744" s="224">
        <v>199490</v>
      </c>
      <c r="C2744" s="224">
        <v>334690</v>
      </c>
      <c r="D2744" s="224">
        <v>534180</v>
      </c>
      <c r="E2744" s="214"/>
      <c r="F2744" s="214"/>
      <c r="G2744" s="214"/>
      <c r="H2744" s="214"/>
      <c r="I2744" s="214"/>
      <c r="J2744" s="214"/>
      <c r="K2744" s="214"/>
      <c r="L2744" s="214"/>
      <c r="M2744" s="214"/>
      <c r="N2744" s="214"/>
      <c r="O2744" s="214"/>
      <c r="P2744" s="214"/>
      <c r="Q2744" s="214"/>
      <c r="R2744" s="214"/>
      <c r="S2744" s="214"/>
      <c r="T2744" s="214"/>
      <c r="U2744" s="214"/>
    </row>
    <row r="2745" ht="13.65" customHeight="1">
      <c r="A2745" s="223">
        <v>45839</v>
      </c>
      <c r="B2745" s="224">
        <v>199200</v>
      </c>
      <c r="C2745" s="224">
        <v>334280</v>
      </c>
      <c r="D2745" s="224">
        <v>533480</v>
      </c>
      <c r="E2745" s="214"/>
      <c r="F2745" s="214"/>
      <c r="G2745" s="214"/>
      <c r="H2745" s="214"/>
      <c r="I2745" s="214"/>
      <c r="J2745" s="214"/>
      <c r="K2745" s="214"/>
      <c r="L2745" s="214"/>
      <c r="M2745" s="214"/>
      <c r="N2745" s="214"/>
      <c r="O2745" s="214"/>
      <c r="P2745" s="214"/>
      <c r="Q2745" s="214"/>
      <c r="R2745" s="214"/>
      <c r="S2745" s="214"/>
      <c r="T2745" s="214"/>
      <c r="U2745" s="214"/>
    </row>
    <row r="2746" ht="13.65" customHeight="1">
      <c r="A2746" s="223">
        <v>45840</v>
      </c>
      <c r="B2746" s="224">
        <v>198920</v>
      </c>
      <c r="C2746" s="224">
        <v>333950</v>
      </c>
      <c r="D2746" s="224">
        <v>532870</v>
      </c>
      <c r="E2746" s="214"/>
      <c r="F2746" s="214"/>
      <c r="G2746" s="214"/>
      <c r="H2746" s="214"/>
      <c r="I2746" s="214"/>
      <c r="J2746" s="214"/>
      <c r="K2746" s="214"/>
      <c r="L2746" s="214"/>
      <c r="M2746" s="214"/>
      <c r="N2746" s="214"/>
      <c r="O2746" s="214"/>
      <c r="P2746" s="214"/>
      <c r="Q2746" s="214"/>
      <c r="R2746" s="214"/>
      <c r="S2746" s="214"/>
      <c r="T2746" s="214"/>
      <c r="U2746" s="214"/>
    </row>
    <row r="2747" ht="13.65" customHeight="1">
      <c r="A2747" s="223">
        <v>45841</v>
      </c>
      <c r="B2747" s="224">
        <v>198760</v>
      </c>
      <c r="C2747" s="224">
        <v>333680</v>
      </c>
      <c r="D2747" s="224">
        <v>532440</v>
      </c>
      <c r="E2747" s="214"/>
      <c r="F2747" s="214"/>
      <c r="G2747" s="214"/>
      <c r="H2747" s="214"/>
      <c r="I2747" s="214"/>
      <c r="J2747" s="214"/>
      <c r="K2747" s="214"/>
      <c r="L2747" s="214"/>
      <c r="M2747" s="214"/>
      <c r="N2747" s="214"/>
      <c r="O2747" s="214"/>
      <c r="P2747" s="214"/>
      <c r="Q2747" s="214"/>
      <c r="R2747" s="214"/>
      <c r="S2747" s="214"/>
      <c r="T2747" s="214"/>
      <c r="U2747" s="214"/>
    </row>
    <row r="2748" ht="13.65" customHeight="1">
      <c r="A2748" s="223">
        <v>45842</v>
      </c>
      <c r="B2748" s="224">
        <v>199010</v>
      </c>
      <c r="C2748" s="224">
        <v>332940</v>
      </c>
      <c r="D2748" s="224">
        <v>531950</v>
      </c>
      <c r="E2748" s="214"/>
      <c r="F2748" s="214"/>
      <c r="G2748" s="214"/>
      <c r="H2748" s="214"/>
      <c r="I2748" s="214"/>
      <c r="J2748" s="214"/>
      <c r="K2748" s="214"/>
      <c r="L2748" s="214"/>
      <c r="M2748" s="214"/>
      <c r="N2748" s="214"/>
      <c r="O2748" s="214"/>
      <c r="P2748" s="214"/>
      <c r="Q2748" s="214"/>
      <c r="R2748" s="214"/>
      <c r="S2748" s="214"/>
      <c r="T2748" s="214"/>
      <c r="U2748" s="214"/>
    </row>
    <row r="2749" ht="13.65" customHeight="1">
      <c r="A2749" s="223">
        <v>45843</v>
      </c>
      <c r="B2749" s="224">
        <v>199420</v>
      </c>
      <c r="C2749" s="224">
        <v>332260</v>
      </c>
      <c r="D2749" s="224">
        <v>531680</v>
      </c>
      <c r="E2749" s="214"/>
      <c r="F2749" s="214"/>
      <c r="G2749" s="214"/>
      <c r="H2749" s="214"/>
      <c r="I2749" s="214"/>
      <c r="J2749" s="214"/>
      <c r="K2749" s="214"/>
      <c r="L2749" s="214"/>
      <c r="M2749" s="214"/>
      <c r="N2749" s="214"/>
      <c r="O2749" s="214"/>
      <c r="P2749" s="214"/>
      <c r="Q2749" s="214"/>
      <c r="R2749" s="214"/>
      <c r="S2749" s="214"/>
      <c r="T2749" s="214"/>
      <c r="U2749" s="214"/>
    </row>
    <row r="2750" ht="13.65" customHeight="1">
      <c r="A2750" s="223">
        <v>45844</v>
      </c>
      <c r="B2750" s="224">
        <v>199860</v>
      </c>
      <c r="C2750" s="224">
        <v>331530</v>
      </c>
      <c r="D2750" s="224">
        <v>531390</v>
      </c>
      <c r="E2750" s="214"/>
      <c r="F2750" s="214"/>
      <c r="G2750" s="214"/>
      <c r="H2750" s="214"/>
      <c r="I2750" s="214"/>
      <c r="J2750" s="214"/>
      <c r="K2750" s="214"/>
      <c r="L2750" s="214"/>
      <c r="M2750" s="214"/>
      <c r="N2750" s="214"/>
      <c r="O2750" s="214"/>
      <c r="P2750" s="214"/>
      <c r="Q2750" s="214"/>
      <c r="R2750" s="214"/>
      <c r="S2750" s="214"/>
      <c r="T2750" s="214"/>
      <c r="U2750" s="214"/>
    </row>
    <row r="2751" ht="13.65" customHeight="1">
      <c r="A2751" s="223">
        <v>45845</v>
      </c>
      <c r="B2751" s="224">
        <v>199840</v>
      </c>
      <c r="C2751" s="224">
        <v>331190</v>
      </c>
      <c r="D2751" s="224">
        <v>531030</v>
      </c>
      <c r="E2751" s="214"/>
      <c r="F2751" s="214"/>
      <c r="G2751" s="214"/>
      <c r="H2751" s="214"/>
      <c r="I2751" s="214"/>
      <c r="J2751" s="214"/>
      <c r="K2751" s="214"/>
      <c r="L2751" s="214"/>
      <c r="M2751" s="214"/>
      <c r="N2751" s="214"/>
      <c r="O2751" s="214"/>
      <c r="P2751" s="214"/>
      <c r="Q2751" s="214"/>
      <c r="R2751" s="214"/>
      <c r="S2751" s="214"/>
      <c r="T2751" s="214"/>
      <c r="U2751" s="214"/>
    </row>
    <row r="2752" ht="13.65" customHeight="1">
      <c r="A2752" s="223">
        <v>45846</v>
      </c>
      <c r="B2752" s="224">
        <v>199820</v>
      </c>
      <c r="C2752" s="224">
        <v>330850</v>
      </c>
      <c r="D2752" s="224">
        <v>530670</v>
      </c>
      <c r="E2752" s="214"/>
      <c r="F2752" s="214"/>
      <c r="G2752" s="214"/>
      <c r="H2752" s="214"/>
      <c r="I2752" s="214"/>
      <c r="J2752" s="214"/>
      <c r="K2752" s="214"/>
      <c r="L2752" s="214"/>
      <c r="M2752" s="214"/>
      <c r="N2752" s="214"/>
      <c r="O2752" s="214"/>
      <c r="P2752" s="214"/>
      <c r="Q2752" s="214"/>
      <c r="R2752" s="214"/>
      <c r="S2752" s="214"/>
      <c r="T2752" s="214"/>
      <c r="U2752" s="214"/>
    </row>
    <row r="2753" ht="13.65" customHeight="1">
      <c r="A2753" s="223">
        <v>45847</v>
      </c>
      <c r="B2753" s="224">
        <v>199860</v>
      </c>
      <c r="C2753" s="224">
        <v>330590</v>
      </c>
      <c r="D2753" s="224">
        <v>530450</v>
      </c>
      <c r="E2753" s="214"/>
      <c r="F2753" s="214"/>
      <c r="G2753" s="214"/>
      <c r="H2753" s="214"/>
      <c r="I2753" s="214"/>
      <c r="J2753" s="214"/>
      <c r="K2753" s="214"/>
      <c r="L2753" s="214"/>
      <c r="M2753" s="214"/>
      <c r="N2753" s="214"/>
      <c r="O2753" s="214"/>
      <c r="P2753" s="214"/>
      <c r="Q2753" s="214"/>
      <c r="R2753" s="214"/>
      <c r="S2753" s="214"/>
      <c r="T2753" s="214"/>
      <c r="U2753" s="214"/>
    </row>
    <row r="2754" ht="13.65" customHeight="1">
      <c r="A2754" s="223">
        <v>45848</v>
      </c>
      <c r="B2754" s="224">
        <v>199820</v>
      </c>
      <c r="C2754" s="224">
        <v>330250</v>
      </c>
      <c r="D2754" s="224">
        <v>530070</v>
      </c>
      <c r="E2754" s="214"/>
      <c r="F2754" s="214"/>
      <c r="G2754" s="214"/>
      <c r="H2754" s="214"/>
      <c r="I2754" s="214"/>
      <c r="J2754" s="214"/>
      <c r="K2754" s="214"/>
      <c r="L2754" s="214"/>
      <c r="M2754" s="214"/>
      <c r="N2754" s="214"/>
      <c r="O2754" s="214"/>
      <c r="P2754" s="214"/>
      <c r="Q2754" s="214"/>
      <c r="R2754" s="214"/>
      <c r="S2754" s="214"/>
      <c r="T2754" s="214"/>
      <c r="U2754" s="214"/>
    </row>
    <row r="2755" ht="13.65" customHeight="1">
      <c r="A2755" s="223">
        <v>45849</v>
      </c>
      <c r="B2755" s="224">
        <v>199800</v>
      </c>
      <c r="C2755" s="224">
        <v>329920</v>
      </c>
      <c r="D2755" s="224">
        <v>529720</v>
      </c>
      <c r="E2755" s="214"/>
      <c r="F2755" s="214"/>
      <c r="G2755" s="214"/>
      <c r="H2755" s="214"/>
      <c r="I2755" s="214"/>
      <c r="J2755" s="214"/>
      <c r="K2755" s="214"/>
      <c r="L2755" s="214"/>
      <c r="M2755" s="214"/>
      <c r="N2755" s="214"/>
      <c r="O2755" s="214"/>
      <c r="P2755" s="214"/>
      <c r="Q2755" s="214"/>
      <c r="R2755" s="214"/>
      <c r="S2755" s="214"/>
      <c r="T2755" s="214"/>
      <c r="U2755" s="214"/>
    </row>
    <row r="2756" ht="13.65" customHeight="1">
      <c r="A2756" s="223">
        <v>45850</v>
      </c>
      <c r="B2756" s="224">
        <v>200190</v>
      </c>
      <c r="C2756" s="224">
        <v>329180</v>
      </c>
      <c r="D2756" s="224">
        <v>529370</v>
      </c>
      <c r="E2756" s="214"/>
      <c r="F2756" s="214"/>
      <c r="G2756" s="214"/>
      <c r="H2756" s="214"/>
      <c r="I2756" s="214"/>
      <c r="J2756" s="214"/>
      <c r="K2756" s="214"/>
      <c r="L2756" s="214"/>
      <c r="M2756" s="214"/>
      <c r="N2756" s="214"/>
      <c r="O2756" s="214"/>
      <c r="P2756" s="214"/>
      <c r="Q2756" s="214"/>
      <c r="R2756" s="214"/>
      <c r="S2756" s="214"/>
      <c r="T2756" s="214"/>
      <c r="U2756" s="214"/>
    </row>
    <row r="2757" ht="13.65" customHeight="1">
      <c r="A2757" s="223">
        <v>45851</v>
      </c>
      <c r="B2757" s="224">
        <v>200610</v>
      </c>
      <c r="C2757" s="224">
        <v>328510</v>
      </c>
      <c r="D2757" s="224">
        <v>529120</v>
      </c>
      <c r="E2757" s="214"/>
      <c r="F2757" s="214"/>
      <c r="G2757" s="214"/>
      <c r="H2757" s="214"/>
      <c r="I2757" s="214"/>
      <c r="J2757" s="214"/>
      <c r="K2757" s="214"/>
      <c r="L2757" s="214"/>
      <c r="M2757" s="214"/>
      <c r="N2757" s="214"/>
      <c r="O2757" s="214"/>
      <c r="P2757" s="214"/>
      <c r="Q2757" s="214"/>
      <c r="R2757" s="214"/>
      <c r="S2757" s="214"/>
      <c r="T2757" s="214"/>
      <c r="U2757" s="214"/>
    </row>
    <row r="2758" ht="13.65" customHeight="1">
      <c r="A2758" s="223">
        <v>45852</v>
      </c>
      <c r="B2758" s="224">
        <v>200960</v>
      </c>
      <c r="C2758" s="224">
        <v>327780</v>
      </c>
      <c r="D2758" s="224">
        <v>528740</v>
      </c>
      <c r="E2758" s="214"/>
      <c r="F2758" s="214"/>
      <c r="G2758" s="214"/>
      <c r="H2758" s="214"/>
      <c r="I2758" s="214"/>
      <c r="J2758" s="214"/>
      <c r="K2758" s="214"/>
      <c r="L2758" s="214"/>
      <c r="M2758" s="214"/>
      <c r="N2758" s="214"/>
      <c r="O2758" s="214"/>
      <c r="P2758" s="214"/>
      <c r="Q2758" s="214"/>
      <c r="R2758" s="214"/>
      <c r="S2758" s="214"/>
      <c r="T2758" s="214"/>
      <c r="U2758" s="214"/>
    </row>
    <row r="2759" ht="13.65" customHeight="1">
      <c r="A2759" s="223">
        <v>45853</v>
      </c>
      <c r="B2759" s="224">
        <v>201250</v>
      </c>
      <c r="C2759" s="224">
        <v>326910</v>
      </c>
      <c r="D2759" s="224">
        <v>528160</v>
      </c>
      <c r="E2759" s="214"/>
      <c r="F2759" s="214"/>
      <c r="G2759" s="214"/>
      <c r="H2759" s="214"/>
      <c r="I2759" s="214"/>
      <c r="J2759" s="214"/>
      <c r="K2759" s="214"/>
      <c r="L2759" s="214"/>
      <c r="M2759" s="214"/>
      <c r="N2759" s="214"/>
      <c r="O2759" s="214"/>
      <c r="P2759" s="214"/>
      <c r="Q2759" s="214"/>
      <c r="R2759" s="214"/>
      <c r="S2759" s="214"/>
      <c r="T2759" s="214"/>
      <c r="U2759" s="214"/>
    </row>
    <row r="2760" ht="13.65" customHeight="1">
      <c r="A2760" s="223">
        <v>45854</v>
      </c>
      <c r="B2760" s="224">
        <v>201560</v>
      </c>
      <c r="C2760" s="224">
        <v>326110</v>
      </c>
      <c r="D2760" s="224">
        <v>527670</v>
      </c>
      <c r="E2760" s="214"/>
      <c r="F2760" s="214"/>
      <c r="G2760" s="214"/>
      <c r="H2760" s="214"/>
      <c r="I2760" s="214"/>
      <c r="J2760" s="214"/>
      <c r="K2760" s="214"/>
      <c r="L2760" s="214"/>
      <c r="M2760" s="214"/>
      <c r="N2760" s="214"/>
      <c r="O2760" s="214"/>
      <c r="P2760" s="214"/>
      <c r="Q2760" s="214"/>
      <c r="R2760" s="214"/>
      <c r="S2760" s="214"/>
      <c r="T2760" s="214"/>
      <c r="U2760" s="214"/>
    </row>
    <row r="2761" ht="13.65" customHeight="1">
      <c r="A2761" s="223">
        <v>45855</v>
      </c>
      <c r="B2761" s="224">
        <v>201920</v>
      </c>
      <c r="C2761" s="224">
        <v>325440</v>
      </c>
      <c r="D2761" s="224">
        <v>527360</v>
      </c>
      <c r="E2761" s="214"/>
      <c r="F2761" s="214"/>
      <c r="G2761" s="214"/>
      <c r="H2761" s="214"/>
      <c r="I2761" s="214"/>
      <c r="J2761" s="214"/>
      <c r="K2761" s="214"/>
      <c r="L2761" s="214"/>
      <c r="M2761" s="214"/>
      <c r="N2761" s="214"/>
      <c r="O2761" s="214"/>
      <c r="P2761" s="214"/>
      <c r="Q2761" s="214"/>
      <c r="R2761" s="214"/>
      <c r="S2761" s="214"/>
      <c r="T2761" s="214"/>
      <c r="U2761" s="214"/>
    </row>
    <row r="2762" ht="13.65" customHeight="1">
      <c r="A2762" s="223">
        <v>45856</v>
      </c>
      <c r="B2762" s="224">
        <v>202340</v>
      </c>
      <c r="C2762" s="224">
        <v>324840</v>
      </c>
      <c r="D2762" s="224">
        <v>527180</v>
      </c>
      <c r="E2762" s="214"/>
      <c r="F2762" s="214"/>
      <c r="G2762" s="214"/>
      <c r="H2762" s="214"/>
      <c r="I2762" s="214"/>
      <c r="J2762" s="214"/>
      <c r="K2762" s="214"/>
      <c r="L2762" s="214"/>
      <c r="M2762" s="214"/>
      <c r="N2762" s="214"/>
      <c r="O2762" s="214"/>
      <c r="P2762" s="214"/>
      <c r="Q2762" s="214"/>
      <c r="R2762" s="214"/>
      <c r="S2762" s="214"/>
      <c r="T2762" s="214"/>
      <c r="U2762" s="214"/>
    </row>
    <row r="2763" ht="13.65" customHeight="1">
      <c r="A2763" s="223">
        <v>45857</v>
      </c>
      <c r="B2763" s="224">
        <v>202670</v>
      </c>
      <c r="C2763" s="224">
        <v>324180</v>
      </c>
      <c r="D2763" s="224">
        <v>526850</v>
      </c>
      <c r="E2763" s="214"/>
      <c r="F2763" s="214"/>
      <c r="G2763" s="214"/>
      <c r="H2763" s="214"/>
      <c r="I2763" s="214"/>
      <c r="J2763" s="214"/>
      <c r="K2763" s="214"/>
      <c r="L2763" s="214"/>
      <c r="M2763" s="214"/>
      <c r="N2763" s="214"/>
      <c r="O2763" s="214"/>
      <c r="P2763" s="214"/>
      <c r="Q2763" s="214"/>
      <c r="R2763" s="214"/>
      <c r="S2763" s="214"/>
      <c r="T2763" s="214"/>
      <c r="U2763" s="214"/>
    </row>
    <row r="2764" ht="13.65" customHeight="1">
      <c r="A2764" s="223">
        <v>45858</v>
      </c>
      <c r="B2764" s="224">
        <v>202980</v>
      </c>
      <c r="C2764" s="224">
        <v>323510</v>
      </c>
      <c r="D2764" s="224">
        <v>526490</v>
      </c>
      <c r="E2764" s="214"/>
      <c r="F2764" s="214"/>
      <c r="G2764" s="214"/>
      <c r="H2764" s="214"/>
      <c r="I2764" s="214"/>
      <c r="J2764" s="214"/>
      <c r="K2764" s="214"/>
      <c r="L2764" s="214"/>
      <c r="M2764" s="214"/>
      <c r="N2764" s="214"/>
      <c r="O2764" s="214"/>
      <c r="P2764" s="214"/>
      <c r="Q2764" s="214"/>
      <c r="R2764" s="214"/>
      <c r="S2764" s="214"/>
      <c r="T2764" s="214"/>
      <c r="U2764" s="214"/>
    </row>
    <row r="2765" ht="13.65" customHeight="1">
      <c r="A2765" s="223">
        <v>45859</v>
      </c>
      <c r="B2765" s="224">
        <v>203300</v>
      </c>
      <c r="C2765" s="224">
        <v>322650</v>
      </c>
      <c r="D2765" s="224">
        <v>525950</v>
      </c>
      <c r="E2765" s="214"/>
      <c r="F2765" s="214"/>
      <c r="G2765" s="214"/>
      <c r="H2765" s="214"/>
      <c r="I2765" s="214"/>
      <c r="J2765" s="214"/>
      <c r="K2765" s="214"/>
      <c r="L2765" s="214"/>
      <c r="M2765" s="214"/>
      <c r="N2765" s="214"/>
      <c r="O2765" s="214"/>
      <c r="P2765" s="214"/>
      <c r="Q2765" s="214"/>
      <c r="R2765" s="214"/>
      <c r="S2765" s="214"/>
      <c r="T2765" s="214"/>
      <c r="U2765" s="214"/>
    </row>
    <row r="2766" ht="13.65" customHeight="1">
      <c r="A2766" s="223">
        <v>45860</v>
      </c>
      <c r="B2766" s="224">
        <v>203340</v>
      </c>
      <c r="C2766" s="224">
        <v>322260</v>
      </c>
      <c r="D2766" s="224">
        <v>525600</v>
      </c>
      <c r="E2766" s="214"/>
      <c r="F2766" s="214"/>
      <c r="G2766" s="214"/>
      <c r="H2766" s="214"/>
      <c r="I2766" s="214"/>
      <c r="J2766" s="214"/>
      <c r="K2766" s="214"/>
      <c r="L2766" s="214"/>
      <c r="M2766" s="214"/>
      <c r="N2766" s="214"/>
      <c r="O2766" s="214"/>
      <c r="P2766" s="214"/>
      <c r="Q2766" s="214"/>
      <c r="R2766" s="214"/>
      <c r="S2766" s="214"/>
      <c r="T2766" s="214"/>
      <c r="U2766" s="214"/>
    </row>
    <row r="2767" ht="13.65" customHeight="1">
      <c r="A2767" s="223">
        <v>45861</v>
      </c>
      <c r="B2767" s="224">
        <v>203340</v>
      </c>
      <c r="C2767" s="224">
        <v>321730</v>
      </c>
      <c r="D2767" s="224">
        <v>525070</v>
      </c>
      <c r="E2767" s="214"/>
      <c r="F2767" s="214"/>
      <c r="G2767" s="214"/>
      <c r="H2767" s="214"/>
      <c r="I2767" s="214"/>
      <c r="J2767" s="214"/>
      <c r="K2767" s="214"/>
      <c r="L2767" s="214"/>
      <c r="M2767" s="214"/>
      <c r="N2767" s="214"/>
      <c r="O2767" s="214"/>
      <c r="P2767" s="214"/>
      <c r="Q2767" s="214"/>
      <c r="R2767" s="214"/>
      <c r="S2767" s="214"/>
      <c r="T2767" s="214"/>
      <c r="U2767" s="214"/>
    </row>
    <row r="2768" ht="13.65" customHeight="1">
      <c r="A2768" s="223">
        <v>45862</v>
      </c>
      <c r="B2768" s="224">
        <v>203390</v>
      </c>
      <c r="C2768" s="224">
        <v>321390</v>
      </c>
      <c r="D2768" s="224">
        <v>524780</v>
      </c>
      <c r="E2768" s="214"/>
      <c r="F2768" s="214"/>
      <c r="G2768" s="214"/>
      <c r="H2768" s="214"/>
      <c r="I2768" s="214"/>
      <c r="J2768" s="214"/>
      <c r="K2768" s="214"/>
      <c r="L2768" s="214"/>
      <c r="M2768" s="214"/>
      <c r="N2768" s="214"/>
      <c r="O2768" s="214"/>
      <c r="P2768" s="214"/>
      <c r="Q2768" s="214"/>
      <c r="R2768" s="214"/>
      <c r="S2768" s="214"/>
      <c r="T2768" s="214"/>
      <c r="U2768" s="214"/>
    </row>
    <row r="2769" ht="13.65" customHeight="1">
      <c r="A2769" s="223">
        <v>45863</v>
      </c>
      <c r="B2769" s="224">
        <v>203340</v>
      </c>
      <c r="C2769" s="224">
        <v>321130</v>
      </c>
      <c r="D2769" s="224">
        <v>524470</v>
      </c>
      <c r="E2769" s="214"/>
      <c r="F2769" s="214"/>
      <c r="G2769" s="214"/>
      <c r="H2769" s="214"/>
      <c r="I2769" s="214"/>
      <c r="J2769" s="214"/>
      <c r="K2769" s="214"/>
      <c r="L2769" s="214"/>
      <c r="M2769" s="214"/>
      <c r="N2769" s="214"/>
      <c r="O2769" s="214"/>
      <c r="P2769" s="214"/>
      <c r="Q2769" s="214"/>
      <c r="R2769" s="214"/>
      <c r="S2769" s="214"/>
      <c r="T2769" s="214"/>
      <c r="U2769" s="214"/>
    </row>
    <row r="2770" ht="13.65" customHeight="1">
      <c r="A2770" s="223">
        <v>45864</v>
      </c>
      <c r="B2770" s="224">
        <v>203700</v>
      </c>
      <c r="C2770" s="224">
        <v>320400</v>
      </c>
      <c r="D2770" s="224">
        <v>524100</v>
      </c>
      <c r="E2770" s="214"/>
      <c r="F2770" s="214"/>
      <c r="G2770" s="214"/>
      <c r="H2770" s="214"/>
      <c r="I2770" s="214"/>
      <c r="J2770" s="214"/>
      <c r="K2770" s="214"/>
      <c r="L2770" s="214"/>
      <c r="M2770" s="214"/>
      <c r="N2770" s="214"/>
      <c r="O2770" s="214"/>
      <c r="P2770" s="214"/>
      <c r="Q2770" s="214"/>
      <c r="R2770" s="214"/>
      <c r="S2770" s="214"/>
      <c r="T2770" s="214"/>
      <c r="U2770" s="214"/>
    </row>
    <row r="2771" ht="13.65" customHeight="1">
      <c r="A2771" s="223">
        <v>45865</v>
      </c>
      <c r="B2771" s="224">
        <v>204180</v>
      </c>
      <c r="C2771" s="224">
        <v>319740</v>
      </c>
      <c r="D2771" s="224">
        <v>523920</v>
      </c>
      <c r="E2771" s="214"/>
      <c r="F2771" s="214"/>
      <c r="G2771" s="214"/>
      <c r="H2771" s="214"/>
      <c r="I2771" s="214"/>
      <c r="J2771" s="214"/>
      <c r="K2771" s="214"/>
      <c r="L2771" s="214"/>
      <c r="M2771" s="214"/>
      <c r="N2771" s="214"/>
      <c r="O2771" s="214"/>
      <c r="P2771" s="214"/>
      <c r="Q2771" s="214"/>
      <c r="R2771" s="214"/>
      <c r="S2771" s="214"/>
      <c r="T2771" s="214"/>
      <c r="U2771" s="214"/>
    </row>
    <row r="2772" ht="13.65" customHeight="1">
      <c r="A2772" s="223">
        <v>45866</v>
      </c>
      <c r="B2772" s="224">
        <v>204180</v>
      </c>
      <c r="C2772" s="224">
        <v>319540</v>
      </c>
      <c r="D2772" s="224">
        <v>523720</v>
      </c>
      <c r="E2772" s="214"/>
      <c r="F2772" s="214"/>
      <c r="G2772" s="214"/>
      <c r="H2772" s="214"/>
      <c r="I2772" s="214"/>
      <c r="J2772" s="214"/>
      <c r="K2772" s="214"/>
      <c r="L2772" s="214"/>
      <c r="M2772" s="214"/>
      <c r="N2772" s="214"/>
      <c r="O2772" s="214"/>
      <c r="P2772" s="214"/>
      <c r="Q2772" s="214"/>
      <c r="R2772" s="214"/>
      <c r="S2772" s="214"/>
      <c r="T2772" s="214"/>
      <c r="U2772" s="214"/>
    </row>
    <row r="2773" ht="13.65" customHeight="1">
      <c r="A2773" s="223">
        <v>45867</v>
      </c>
      <c r="B2773" s="224">
        <v>203860</v>
      </c>
      <c r="C2773" s="224">
        <v>319480</v>
      </c>
      <c r="D2773" s="224">
        <v>523340</v>
      </c>
      <c r="E2773" s="214"/>
      <c r="F2773" s="214"/>
      <c r="G2773" s="214"/>
      <c r="H2773" s="214"/>
      <c r="I2773" s="214"/>
      <c r="J2773" s="214"/>
      <c r="K2773" s="214"/>
      <c r="L2773" s="214"/>
      <c r="M2773" s="214"/>
      <c r="N2773" s="214"/>
      <c r="O2773" s="214"/>
      <c r="P2773" s="214"/>
      <c r="Q2773" s="214"/>
      <c r="R2773" s="214"/>
      <c r="S2773" s="214"/>
      <c r="T2773" s="214"/>
      <c r="U2773" s="214"/>
    </row>
    <row r="2774" ht="13.65" customHeight="1">
      <c r="A2774" s="223">
        <v>45868</v>
      </c>
      <c r="B2774" s="224">
        <v>203770</v>
      </c>
      <c r="C2774" s="224">
        <v>319150</v>
      </c>
      <c r="D2774" s="224">
        <v>522920</v>
      </c>
      <c r="E2774" s="214"/>
      <c r="F2774" s="214"/>
      <c r="G2774" s="214"/>
      <c r="H2774" s="214"/>
      <c r="I2774" s="214"/>
      <c r="J2774" s="214"/>
      <c r="K2774" s="214"/>
      <c r="L2774" s="214"/>
      <c r="M2774" s="214"/>
      <c r="N2774" s="214"/>
      <c r="O2774" s="214"/>
      <c r="P2774" s="214"/>
      <c r="Q2774" s="214"/>
      <c r="R2774" s="214"/>
      <c r="S2774" s="214"/>
      <c r="T2774" s="214"/>
      <c r="U2774" s="214"/>
    </row>
    <row r="2775" ht="13.65" customHeight="1">
      <c r="A2775" s="223">
        <v>45869</v>
      </c>
      <c r="B2775" s="224">
        <v>203840</v>
      </c>
      <c r="C2775" s="224">
        <v>318820</v>
      </c>
      <c r="D2775" s="224">
        <v>522660</v>
      </c>
      <c r="E2775" s="214"/>
      <c r="F2775" s="214"/>
      <c r="G2775" s="214"/>
      <c r="H2775" s="214"/>
      <c r="I2775" s="214"/>
      <c r="J2775" s="214"/>
      <c r="K2775" s="214"/>
      <c r="L2775" s="214"/>
      <c r="M2775" s="214"/>
      <c r="N2775" s="214"/>
      <c r="O2775" s="214"/>
      <c r="P2775" s="214"/>
      <c r="Q2775" s="214"/>
      <c r="R2775" s="214"/>
      <c r="S2775" s="214"/>
      <c r="T2775" s="214"/>
      <c r="U2775" s="214"/>
    </row>
    <row r="2776" ht="13.65" customHeight="1">
      <c r="A2776" s="223">
        <v>45870</v>
      </c>
      <c r="B2776" s="224">
        <v>203680</v>
      </c>
      <c r="C2776" s="224">
        <v>319150</v>
      </c>
      <c r="D2776" s="224">
        <v>522830</v>
      </c>
      <c r="E2776" s="214"/>
      <c r="F2776" s="214"/>
      <c r="G2776" s="214"/>
      <c r="H2776" s="214"/>
      <c r="I2776" s="214"/>
      <c r="J2776" s="214"/>
      <c r="K2776" s="214"/>
      <c r="L2776" s="214"/>
      <c r="M2776" s="214"/>
      <c r="N2776" s="214"/>
      <c r="O2776" s="214"/>
      <c r="P2776" s="214"/>
      <c r="Q2776" s="214"/>
      <c r="R2776" s="214"/>
      <c r="S2776" s="214"/>
      <c r="T2776" s="214"/>
      <c r="U2776" s="214"/>
    </row>
    <row r="2777" ht="13.65" customHeight="1">
      <c r="A2777" s="223">
        <v>45871</v>
      </c>
      <c r="B2777" s="224">
        <v>203750</v>
      </c>
      <c r="C2777" s="224">
        <v>318950</v>
      </c>
      <c r="D2777" s="224">
        <v>522700</v>
      </c>
      <c r="E2777" s="214"/>
      <c r="F2777" s="214"/>
      <c r="G2777" s="214"/>
      <c r="H2777" s="214"/>
      <c r="I2777" s="214"/>
      <c r="J2777" s="214"/>
      <c r="K2777" s="214"/>
      <c r="L2777" s="214"/>
      <c r="M2777" s="214"/>
      <c r="N2777" s="214"/>
      <c r="O2777" s="214"/>
      <c r="P2777" s="214"/>
      <c r="Q2777" s="214"/>
      <c r="R2777" s="214"/>
      <c r="S2777" s="214"/>
      <c r="T2777" s="214"/>
      <c r="U2777" s="214"/>
    </row>
    <row r="2778" ht="13.65" customHeight="1">
      <c r="A2778" s="223">
        <v>45872</v>
      </c>
      <c r="B2778" s="224">
        <v>203500</v>
      </c>
      <c r="C2778" s="224">
        <v>318690</v>
      </c>
      <c r="D2778" s="224">
        <v>522190</v>
      </c>
      <c r="E2778" s="214"/>
      <c r="F2778" s="214"/>
      <c r="G2778" s="214"/>
      <c r="H2778" s="214"/>
      <c r="I2778" s="214"/>
      <c r="J2778" s="214"/>
      <c r="K2778" s="214"/>
      <c r="L2778" s="214"/>
      <c r="M2778" s="214"/>
      <c r="N2778" s="214"/>
      <c r="O2778" s="214"/>
      <c r="P2778" s="214"/>
      <c r="Q2778" s="214"/>
      <c r="R2778" s="214"/>
      <c r="S2778" s="214"/>
      <c r="T2778" s="214"/>
      <c r="U2778" s="214"/>
    </row>
    <row r="2779" ht="13.65" customHeight="1">
      <c r="A2779" s="223">
        <v>45873</v>
      </c>
      <c r="B2779" s="224">
        <v>203280</v>
      </c>
      <c r="C2779" s="224">
        <v>318550</v>
      </c>
      <c r="D2779" s="224">
        <v>521830</v>
      </c>
      <c r="E2779" s="214"/>
      <c r="F2779" s="214"/>
      <c r="G2779" s="214"/>
      <c r="H2779" s="214"/>
      <c r="I2779" s="214"/>
      <c r="J2779" s="214"/>
      <c r="K2779" s="214"/>
      <c r="L2779" s="214"/>
      <c r="M2779" s="214"/>
      <c r="N2779" s="214"/>
      <c r="O2779" s="214"/>
      <c r="P2779" s="214"/>
      <c r="Q2779" s="214"/>
      <c r="R2779" s="214"/>
      <c r="S2779" s="214"/>
      <c r="T2779" s="214"/>
      <c r="U2779" s="214"/>
    </row>
    <row r="2780" ht="13.65" customHeight="1">
      <c r="A2780" s="223">
        <v>45874</v>
      </c>
      <c r="B2780" s="224">
        <v>202940</v>
      </c>
      <c r="C2780" s="224">
        <v>318490</v>
      </c>
      <c r="D2780" s="224">
        <v>521430</v>
      </c>
      <c r="E2780" s="214"/>
      <c r="F2780" s="214"/>
      <c r="G2780" s="214"/>
      <c r="H2780" s="214"/>
      <c r="I2780" s="214"/>
      <c r="J2780" s="214"/>
      <c r="K2780" s="214"/>
      <c r="L2780" s="214"/>
      <c r="M2780" s="214"/>
      <c r="N2780" s="214"/>
      <c r="O2780" s="214"/>
      <c r="P2780" s="214"/>
      <c r="Q2780" s="214"/>
      <c r="R2780" s="214"/>
      <c r="S2780" s="214"/>
      <c r="T2780" s="214"/>
      <c r="U2780" s="214"/>
    </row>
    <row r="2781" ht="13.65" customHeight="1">
      <c r="A2781" s="223">
        <v>45875</v>
      </c>
      <c r="B2781" s="224">
        <v>202600</v>
      </c>
      <c r="C2781" s="224">
        <v>318490</v>
      </c>
      <c r="D2781" s="224">
        <v>521090</v>
      </c>
      <c r="E2781" s="214"/>
      <c r="F2781" s="214"/>
      <c r="G2781" s="214"/>
      <c r="H2781" s="214"/>
      <c r="I2781" s="214"/>
      <c r="J2781" s="214"/>
      <c r="K2781" s="214"/>
      <c r="L2781" s="214"/>
      <c r="M2781" s="214"/>
      <c r="N2781" s="214"/>
      <c r="O2781" s="214"/>
      <c r="P2781" s="214"/>
      <c r="Q2781" s="214"/>
      <c r="R2781" s="214"/>
      <c r="S2781" s="214"/>
      <c r="T2781" s="214"/>
      <c r="U2781" s="214"/>
    </row>
    <row r="2782" ht="13.65" customHeight="1">
      <c r="A2782" s="223">
        <v>45876</v>
      </c>
      <c r="B2782" s="224">
        <v>202340</v>
      </c>
      <c r="C2782" s="224">
        <v>318290</v>
      </c>
      <c r="D2782" s="224">
        <v>520630</v>
      </c>
      <c r="E2782" s="214"/>
      <c r="F2782" s="214"/>
      <c r="G2782" s="214"/>
      <c r="H2782" s="214"/>
      <c r="I2782" s="214"/>
      <c r="J2782" s="214"/>
      <c r="K2782" s="214"/>
      <c r="L2782" s="214"/>
      <c r="M2782" s="214"/>
      <c r="N2782" s="214"/>
      <c r="O2782" s="214"/>
      <c r="P2782" s="214"/>
      <c r="Q2782" s="214"/>
      <c r="R2782" s="214"/>
      <c r="S2782" s="214"/>
      <c r="T2782" s="214"/>
      <c r="U2782" s="214"/>
    </row>
    <row r="2783" ht="13.65" customHeight="1">
      <c r="A2783" s="223">
        <v>45877</v>
      </c>
      <c r="B2783" s="224">
        <v>202000</v>
      </c>
      <c r="C2783" s="224">
        <v>318220</v>
      </c>
      <c r="D2783" s="224">
        <v>520220</v>
      </c>
      <c r="E2783" s="214"/>
      <c r="F2783" s="214"/>
      <c r="G2783" s="214"/>
      <c r="H2783" s="214"/>
      <c r="I2783" s="214"/>
      <c r="J2783" s="214"/>
      <c r="K2783" s="214"/>
      <c r="L2783" s="214"/>
      <c r="M2783" s="214"/>
      <c r="N2783" s="214"/>
      <c r="O2783" s="214"/>
      <c r="P2783" s="214"/>
      <c r="Q2783" s="214"/>
      <c r="R2783" s="214"/>
      <c r="S2783" s="214"/>
      <c r="T2783" s="214"/>
      <c r="U2783" s="214"/>
    </row>
    <row r="2784" ht="13.65" customHeight="1">
      <c r="A2784" s="223">
        <v>45878</v>
      </c>
      <c r="B2784" s="224">
        <v>201580</v>
      </c>
      <c r="C2784" s="224">
        <v>318030</v>
      </c>
      <c r="D2784" s="224">
        <v>519610</v>
      </c>
      <c r="E2784" s="214"/>
      <c r="F2784" s="214"/>
      <c r="G2784" s="214"/>
      <c r="H2784" s="214"/>
      <c r="I2784" s="214"/>
      <c r="J2784" s="214"/>
      <c r="K2784" s="214"/>
      <c r="L2784" s="214"/>
      <c r="M2784" s="214"/>
      <c r="N2784" s="214"/>
      <c r="O2784" s="214"/>
      <c r="P2784" s="214"/>
      <c r="Q2784" s="214"/>
      <c r="R2784" s="214"/>
      <c r="S2784" s="214"/>
      <c r="T2784" s="214"/>
      <c r="U2784" s="214"/>
    </row>
    <row r="2785" ht="13.65" customHeight="1">
      <c r="A2785" s="223">
        <v>45879</v>
      </c>
      <c r="B2785" s="224">
        <v>200960</v>
      </c>
      <c r="C2785" s="224">
        <v>317960</v>
      </c>
      <c r="D2785" s="224">
        <v>518920</v>
      </c>
      <c r="E2785" s="214"/>
      <c r="F2785" s="214"/>
      <c r="G2785" s="214"/>
      <c r="H2785" s="214"/>
      <c r="I2785" s="214"/>
      <c r="J2785" s="214"/>
      <c r="K2785" s="214"/>
      <c r="L2785" s="214"/>
      <c r="M2785" s="214"/>
      <c r="N2785" s="214"/>
      <c r="O2785" s="214"/>
      <c r="P2785" s="214"/>
      <c r="Q2785" s="214"/>
      <c r="R2785" s="214"/>
      <c r="S2785" s="214"/>
      <c r="T2785" s="214"/>
      <c r="U2785" s="214"/>
    </row>
    <row r="2786" ht="13.65" customHeight="1">
      <c r="A2786" s="223">
        <v>45880</v>
      </c>
      <c r="B2786" s="224">
        <v>200080</v>
      </c>
      <c r="C2786" s="224">
        <v>317240</v>
      </c>
      <c r="D2786" s="224">
        <v>517320</v>
      </c>
      <c r="E2786" s="214"/>
      <c r="F2786" s="214"/>
      <c r="G2786" s="214"/>
      <c r="H2786" s="214"/>
      <c r="I2786" s="214"/>
      <c r="J2786" s="214"/>
      <c r="K2786" s="214"/>
      <c r="L2786" s="214"/>
      <c r="M2786" s="214"/>
      <c r="N2786" s="214"/>
      <c r="O2786" s="214"/>
      <c r="P2786" s="214"/>
      <c r="Q2786" s="214"/>
      <c r="R2786" s="214"/>
      <c r="S2786" s="214"/>
      <c r="T2786" s="214"/>
      <c r="U2786" s="214"/>
    </row>
    <row r="2787" ht="13.65" customHeight="1">
      <c r="A2787" s="223">
        <v>45881</v>
      </c>
      <c r="B2787" s="224">
        <v>199140</v>
      </c>
      <c r="C2787" s="224">
        <v>317170</v>
      </c>
      <c r="D2787" s="224">
        <v>516310</v>
      </c>
      <c r="E2787" s="214"/>
      <c r="F2787" s="214"/>
      <c r="G2787" s="214"/>
      <c r="H2787" s="214"/>
      <c r="I2787" s="214"/>
      <c r="J2787" s="214"/>
      <c r="K2787" s="214"/>
      <c r="L2787" s="214"/>
      <c r="M2787" s="214"/>
      <c r="N2787" s="214"/>
      <c r="O2787" s="214"/>
      <c r="P2787" s="214"/>
      <c r="Q2787" s="214"/>
      <c r="R2787" s="214"/>
      <c r="S2787" s="214"/>
      <c r="T2787" s="214"/>
      <c r="U2787" s="214"/>
    </row>
    <row r="2788" ht="13.65" customHeight="1">
      <c r="A2788" s="223">
        <v>45882</v>
      </c>
      <c r="B2788" s="224">
        <v>198170</v>
      </c>
      <c r="C2788" s="224">
        <v>317110</v>
      </c>
      <c r="D2788" s="224">
        <v>515280</v>
      </c>
      <c r="E2788" s="214"/>
      <c r="F2788" s="214"/>
      <c r="G2788" s="214"/>
      <c r="H2788" s="214"/>
      <c r="I2788" s="214"/>
      <c r="J2788" s="214"/>
      <c r="K2788" s="214"/>
      <c r="L2788" s="214"/>
      <c r="M2788" s="214"/>
      <c r="N2788" s="214"/>
      <c r="O2788" s="214"/>
      <c r="P2788" s="214"/>
      <c r="Q2788" s="214"/>
      <c r="R2788" s="214"/>
      <c r="S2788" s="214"/>
      <c r="T2788" s="214"/>
      <c r="U2788" s="214"/>
    </row>
    <row r="2789" ht="13.65" customHeight="1">
      <c r="A2789" s="223">
        <v>45883</v>
      </c>
      <c r="B2789" s="224">
        <v>197410</v>
      </c>
      <c r="C2789" s="224">
        <v>316910</v>
      </c>
      <c r="D2789" s="224">
        <v>514320</v>
      </c>
      <c r="E2789" s="214"/>
      <c r="F2789" s="214"/>
      <c r="G2789" s="214"/>
      <c r="H2789" s="214"/>
      <c r="I2789" s="214"/>
      <c r="J2789" s="214"/>
      <c r="K2789" s="214"/>
      <c r="L2789" s="214"/>
      <c r="M2789" s="214"/>
      <c r="N2789" s="214"/>
      <c r="O2789" s="214"/>
      <c r="P2789" s="214"/>
      <c r="Q2789" s="214"/>
      <c r="R2789" s="214"/>
      <c r="S2789" s="214"/>
      <c r="T2789" s="214"/>
      <c r="U2789" s="214"/>
    </row>
    <row r="2790" ht="13.65" customHeight="1">
      <c r="A2790" s="223">
        <v>45884</v>
      </c>
      <c r="B2790" s="224">
        <v>197080</v>
      </c>
      <c r="C2790" s="224">
        <v>316060</v>
      </c>
      <c r="D2790" s="224">
        <v>513140</v>
      </c>
      <c r="E2790" s="214"/>
      <c r="F2790" s="214"/>
      <c r="G2790" s="214"/>
      <c r="H2790" s="214"/>
      <c r="I2790" s="214"/>
      <c r="J2790" s="214"/>
      <c r="K2790" s="214"/>
      <c r="L2790" s="214"/>
      <c r="M2790" s="214"/>
      <c r="N2790" s="214"/>
      <c r="O2790" s="214"/>
      <c r="P2790" s="214"/>
      <c r="Q2790" s="214"/>
      <c r="R2790" s="214"/>
      <c r="S2790" s="214"/>
      <c r="T2790" s="214"/>
      <c r="U2790" s="214"/>
    </row>
    <row r="2791" ht="13.65" customHeight="1">
      <c r="A2791" s="223">
        <v>45885</v>
      </c>
      <c r="B2791" s="224">
        <v>196910</v>
      </c>
      <c r="C2791" s="224">
        <v>315920</v>
      </c>
      <c r="D2791" s="224">
        <v>512830</v>
      </c>
      <c r="E2791" s="214"/>
      <c r="F2791" s="214"/>
      <c r="G2791" s="214"/>
      <c r="H2791" s="214"/>
      <c r="I2791" s="214"/>
      <c r="J2791" s="214"/>
      <c r="K2791" s="214"/>
      <c r="L2791" s="214"/>
      <c r="M2791" s="214"/>
      <c r="N2791" s="214"/>
      <c r="O2791" s="214"/>
      <c r="P2791" s="214"/>
      <c r="Q2791" s="214"/>
      <c r="R2791" s="214"/>
      <c r="S2791" s="214"/>
      <c r="T2791" s="214"/>
      <c r="U2791" s="214"/>
    </row>
    <row r="2792" ht="13.65" customHeight="1">
      <c r="A2792" s="223">
        <v>45886</v>
      </c>
      <c r="B2792" s="224">
        <v>197470</v>
      </c>
      <c r="C2792" s="224">
        <v>315200</v>
      </c>
      <c r="D2792" s="224">
        <v>512670</v>
      </c>
      <c r="E2792" s="214"/>
      <c r="F2792" s="214"/>
      <c r="G2792" s="214"/>
      <c r="H2792" s="214"/>
      <c r="I2792" s="214"/>
      <c r="J2792" s="214"/>
      <c r="K2792" s="214"/>
      <c r="L2792" s="214"/>
      <c r="M2792" s="214"/>
      <c r="N2792" s="214"/>
      <c r="O2792" s="214"/>
      <c r="P2792" s="214"/>
      <c r="Q2792" s="214"/>
      <c r="R2792" s="214"/>
      <c r="S2792" s="214"/>
      <c r="T2792" s="214"/>
      <c r="U2792" s="214"/>
    </row>
    <row r="2793" ht="13.65" customHeight="1">
      <c r="A2793" s="223">
        <v>45887</v>
      </c>
      <c r="B2793" s="224">
        <v>197470</v>
      </c>
      <c r="C2793" s="224">
        <v>314810</v>
      </c>
      <c r="D2793" s="224">
        <v>512280</v>
      </c>
      <c r="E2793" s="214"/>
      <c r="F2793" s="214"/>
      <c r="G2793" s="214"/>
      <c r="H2793" s="214"/>
      <c r="I2793" s="214"/>
      <c r="J2793" s="214"/>
      <c r="K2793" s="214"/>
      <c r="L2793" s="214"/>
      <c r="M2793" s="214"/>
      <c r="N2793" s="214"/>
      <c r="O2793" s="214"/>
      <c r="P2793" s="214"/>
      <c r="Q2793" s="214"/>
      <c r="R2793" s="214"/>
      <c r="S2793" s="214"/>
      <c r="T2793" s="214"/>
      <c r="U2793" s="214"/>
    </row>
    <row r="2794" ht="13.65" customHeight="1">
      <c r="A2794" s="223">
        <v>45888</v>
      </c>
      <c r="B2794" s="224">
        <v>197390</v>
      </c>
      <c r="C2794" s="224">
        <v>314940</v>
      </c>
      <c r="D2794" s="224">
        <v>512330</v>
      </c>
      <c r="E2794" s="214"/>
      <c r="F2794" s="214"/>
      <c r="G2794" s="214"/>
      <c r="H2794" s="214"/>
      <c r="I2794" s="214"/>
      <c r="J2794" s="214"/>
      <c r="K2794" s="214"/>
      <c r="L2794" s="214"/>
      <c r="M2794" s="214"/>
      <c r="N2794" s="214"/>
      <c r="O2794" s="214"/>
      <c r="P2794" s="214"/>
      <c r="Q2794" s="214"/>
      <c r="R2794" s="214"/>
      <c r="S2794" s="214"/>
      <c r="T2794" s="214"/>
      <c r="U2794" s="214"/>
    </row>
    <row r="2795" ht="13.65" customHeight="1">
      <c r="A2795" s="223">
        <v>45889</v>
      </c>
      <c r="B2795" s="224">
        <v>197320</v>
      </c>
      <c r="C2795" s="224">
        <v>314940</v>
      </c>
      <c r="D2795" s="224">
        <v>512260</v>
      </c>
      <c r="E2795" s="214"/>
      <c r="F2795" s="214"/>
      <c r="G2795" s="214"/>
      <c r="H2795" s="214"/>
      <c r="I2795" s="214"/>
      <c r="J2795" s="214"/>
      <c r="K2795" s="214"/>
      <c r="L2795" s="214"/>
      <c r="M2795" s="214"/>
      <c r="N2795" s="214"/>
      <c r="O2795" s="214"/>
      <c r="P2795" s="214"/>
      <c r="Q2795" s="214"/>
      <c r="R2795" s="214"/>
      <c r="S2795" s="214"/>
      <c r="T2795" s="214"/>
      <c r="U2795" s="214"/>
    </row>
    <row r="2796" ht="13.65" customHeight="1">
      <c r="A2796" s="223">
        <v>45890</v>
      </c>
      <c r="B2796" s="224">
        <v>197320</v>
      </c>
      <c r="C2796" s="224">
        <v>314740</v>
      </c>
      <c r="D2796" s="224">
        <v>512060</v>
      </c>
      <c r="E2796" s="214"/>
      <c r="F2796" s="214"/>
      <c r="G2796" s="214"/>
      <c r="H2796" s="214"/>
      <c r="I2796" s="214"/>
      <c r="J2796" s="214"/>
      <c r="K2796" s="214"/>
      <c r="L2796" s="214"/>
      <c r="M2796" s="214"/>
      <c r="N2796" s="214"/>
      <c r="O2796" s="214"/>
      <c r="P2796" s="214"/>
      <c r="Q2796" s="214"/>
      <c r="R2796" s="214"/>
      <c r="S2796" s="214"/>
      <c r="T2796" s="214"/>
      <c r="U2796" s="214"/>
    </row>
    <row r="2797" ht="13.65" customHeight="1">
      <c r="A2797" s="223">
        <v>45891</v>
      </c>
      <c r="B2797" s="224">
        <v>196910</v>
      </c>
      <c r="C2797" s="224">
        <v>314940</v>
      </c>
      <c r="D2797" s="224">
        <v>511850</v>
      </c>
      <c r="E2797" s="214"/>
      <c r="F2797" s="214"/>
      <c r="G2797" s="214"/>
      <c r="H2797" s="214"/>
      <c r="I2797" s="214"/>
      <c r="J2797" s="214"/>
      <c r="K2797" s="214"/>
      <c r="L2797" s="214"/>
      <c r="M2797" s="214"/>
      <c r="N2797" s="214"/>
      <c r="O2797" s="214"/>
      <c r="P2797" s="214"/>
      <c r="Q2797" s="214"/>
      <c r="R2797" s="214"/>
      <c r="S2797" s="214"/>
      <c r="T2797" s="214"/>
      <c r="U2797" s="214"/>
    </row>
    <row r="2798" ht="13.65" customHeight="1">
      <c r="A2798" s="223">
        <v>45892</v>
      </c>
      <c r="B2798" s="224">
        <v>197060</v>
      </c>
      <c r="C2798" s="224">
        <v>314480</v>
      </c>
      <c r="D2798" s="224">
        <v>511540</v>
      </c>
      <c r="E2798" s="214"/>
      <c r="F2798" s="214"/>
      <c r="G2798" s="214"/>
      <c r="H2798" s="214"/>
      <c r="I2798" s="214"/>
      <c r="J2798" s="214"/>
      <c r="K2798" s="214"/>
      <c r="L2798" s="214"/>
      <c r="M2798" s="214"/>
      <c r="N2798" s="214"/>
      <c r="O2798" s="214"/>
      <c r="P2798" s="214"/>
      <c r="Q2798" s="214"/>
      <c r="R2798" s="214"/>
      <c r="S2798" s="214"/>
      <c r="T2798" s="214"/>
      <c r="U2798" s="214"/>
    </row>
    <row r="2799" ht="13.65" customHeight="1">
      <c r="A2799" s="223">
        <v>45893</v>
      </c>
      <c r="B2799" s="224">
        <v>197210</v>
      </c>
      <c r="C2799" s="224">
        <v>314020</v>
      </c>
      <c r="D2799" s="224">
        <v>511230</v>
      </c>
      <c r="E2799" s="214"/>
      <c r="F2799" s="214"/>
      <c r="G2799" s="214"/>
      <c r="H2799" s="214"/>
      <c r="I2799" s="214"/>
      <c r="J2799" s="214"/>
      <c r="K2799" s="214"/>
      <c r="L2799" s="214"/>
      <c r="M2799" s="214"/>
      <c r="N2799" s="214"/>
      <c r="O2799" s="214"/>
      <c r="P2799" s="214"/>
      <c r="Q2799" s="214"/>
      <c r="R2799" s="214"/>
      <c r="S2799" s="214"/>
      <c r="T2799" s="214"/>
      <c r="U2799" s="214"/>
    </row>
    <row r="2800" ht="13.65" customHeight="1">
      <c r="A2800" s="223">
        <v>45894</v>
      </c>
      <c r="B2800" s="224">
        <v>197100</v>
      </c>
      <c r="C2800" s="224">
        <v>314090</v>
      </c>
      <c r="D2800" s="224">
        <v>511190</v>
      </c>
      <c r="E2800" s="214"/>
      <c r="F2800" s="214"/>
      <c r="G2800" s="214"/>
      <c r="H2800" s="214"/>
      <c r="I2800" s="214"/>
      <c r="J2800" s="214"/>
      <c r="K2800" s="214"/>
      <c r="L2800" s="214"/>
      <c r="M2800" s="214"/>
      <c r="N2800" s="214"/>
      <c r="O2800" s="214"/>
      <c r="P2800" s="214"/>
      <c r="Q2800" s="214"/>
      <c r="R2800" s="214"/>
      <c r="S2800" s="214"/>
      <c r="T2800" s="214"/>
      <c r="U2800" s="214"/>
    </row>
    <row r="2801" ht="13.65" customHeight="1">
      <c r="A2801" s="223">
        <v>45895</v>
      </c>
      <c r="B2801" s="224">
        <v>197000</v>
      </c>
      <c r="C2801" s="224">
        <v>314150</v>
      </c>
      <c r="D2801" s="224">
        <v>511150</v>
      </c>
      <c r="E2801" s="214"/>
      <c r="F2801" s="214"/>
      <c r="G2801" s="214"/>
      <c r="H2801" s="214"/>
      <c r="I2801" s="214"/>
      <c r="J2801" s="214"/>
      <c r="K2801" s="214"/>
      <c r="L2801" s="214"/>
      <c r="M2801" s="214"/>
      <c r="N2801" s="214"/>
      <c r="O2801" s="214"/>
      <c r="P2801" s="214"/>
      <c r="Q2801" s="214"/>
      <c r="R2801" s="214"/>
      <c r="S2801" s="214"/>
      <c r="T2801" s="214"/>
      <c r="U2801" s="214"/>
    </row>
    <row r="2802" ht="13.65" customHeight="1">
      <c r="A2802" s="223">
        <v>45896</v>
      </c>
      <c r="B2802" s="224">
        <v>196840</v>
      </c>
      <c r="C2802" s="224">
        <v>314090</v>
      </c>
      <c r="D2802" s="224">
        <v>510930</v>
      </c>
      <c r="E2802" s="214"/>
      <c r="F2802" s="214"/>
      <c r="G2802" s="214"/>
      <c r="H2802" s="214"/>
      <c r="I2802" s="214"/>
      <c r="J2802" s="214"/>
      <c r="K2802" s="214"/>
      <c r="L2802" s="214"/>
      <c r="M2802" s="214"/>
      <c r="N2802" s="214"/>
      <c r="O2802" s="214"/>
      <c r="P2802" s="214"/>
      <c r="Q2802" s="214"/>
      <c r="R2802" s="214"/>
      <c r="S2802" s="214"/>
      <c r="T2802" s="214"/>
      <c r="U2802" s="214"/>
    </row>
    <row r="2803" ht="13.65" customHeight="1">
      <c r="A2803" s="223">
        <v>45897</v>
      </c>
      <c r="B2803" s="224">
        <v>196730</v>
      </c>
      <c r="C2803" s="224">
        <v>313960</v>
      </c>
      <c r="D2803" s="224">
        <v>510690</v>
      </c>
      <c r="E2803" s="214"/>
      <c r="F2803" s="214"/>
      <c r="G2803" s="214"/>
      <c r="H2803" s="214"/>
      <c r="I2803" s="214"/>
      <c r="J2803" s="214"/>
      <c r="K2803" s="214"/>
      <c r="L2803" s="214"/>
      <c r="M2803" s="214"/>
      <c r="N2803" s="214"/>
      <c r="O2803" s="214"/>
      <c r="P2803" s="214"/>
      <c r="Q2803" s="214"/>
      <c r="R2803" s="214"/>
      <c r="S2803" s="214"/>
      <c r="T2803" s="214"/>
      <c r="U2803" s="214"/>
    </row>
    <row r="2804" ht="13.65" customHeight="1">
      <c r="A2804" s="223">
        <v>45898</v>
      </c>
      <c r="B2804" s="224">
        <v>196520</v>
      </c>
      <c r="C2804" s="224">
        <v>313630</v>
      </c>
      <c r="D2804" s="224">
        <v>510150</v>
      </c>
      <c r="E2804" s="214"/>
      <c r="F2804" s="214"/>
      <c r="G2804" s="214"/>
      <c r="H2804" s="214"/>
      <c r="I2804" s="214"/>
      <c r="J2804" s="214"/>
      <c r="K2804" s="214"/>
      <c r="L2804" s="214"/>
      <c r="M2804" s="214"/>
      <c r="N2804" s="214"/>
      <c r="O2804" s="214"/>
      <c r="P2804" s="214"/>
      <c r="Q2804" s="214"/>
      <c r="R2804" s="214"/>
      <c r="S2804" s="214"/>
      <c r="T2804" s="214"/>
      <c r="U2804" s="214"/>
    </row>
    <row r="2805" ht="13.65" customHeight="1">
      <c r="A2805" s="223">
        <v>45899</v>
      </c>
      <c r="B2805" s="224">
        <v>196730</v>
      </c>
      <c r="C2805" s="224">
        <v>313370</v>
      </c>
      <c r="D2805" s="224">
        <v>510100</v>
      </c>
      <c r="E2805" s="214"/>
      <c r="F2805" s="214"/>
      <c r="G2805" s="214"/>
      <c r="H2805" s="214"/>
      <c r="I2805" s="214"/>
      <c r="J2805" s="214"/>
      <c r="K2805" s="214"/>
      <c r="L2805" s="214"/>
      <c r="M2805" s="214"/>
      <c r="N2805" s="214"/>
      <c r="O2805" s="214"/>
      <c r="P2805" s="214"/>
      <c r="Q2805" s="214"/>
      <c r="R2805" s="214"/>
      <c r="S2805" s="214"/>
      <c r="T2805" s="214"/>
      <c r="U2805" s="214"/>
    </row>
    <row r="2806" ht="13.65" customHeight="1">
      <c r="A2806" s="223">
        <v>45900</v>
      </c>
      <c r="B2806" s="224">
        <v>196600</v>
      </c>
      <c r="C2806" s="224">
        <v>313370</v>
      </c>
      <c r="D2806" s="224">
        <v>509970</v>
      </c>
      <c r="E2806" s="214"/>
      <c r="F2806" s="214"/>
      <c r="G2806" s="214"/>
      <c r="H2806" s="214"/>
      <c r="I2806" s="214"/>
      <c r="J2806" s="214"/>
      <c r="K2806" s="214"/>
      <c r="L2806" s="214"/>
      <c r="M2806" s="214"/>
      <c r="N2806" s="214"/>
      <c r="O2806" s="214"/>
      <c r="P2806" s="214"/>
      <c r="Q2806" s="214"/>
      <c r="R2806" s="214"/>
      <c r="S2806" s="214"/>
      <c r="T2806" s="214"/>
      <c r="U2806" s="214"/>
    </row>
    <row r="2807" ht="13.65" customHeight="1">
      <c r="A2807" s="223">
        <v>45901</v>
      </c>
      <c r="B2807" s="224">
        <v>196520</v>
      </c>
      <c r="C2807" s="224">
        <v>313170</v>
      </c>
      <c r="D2807" s="224">
        <v>509690</v>
      </c>
      <c r="E2807" s="214"/>
      <c r="F2807" s="214"/>
      <c r="G2807" s="214"/>
      <c r="H2807" s="214"/>
      <c r="I2807" s="214"/>
      <c r="J2807" s="214"/>
      <c r="K2807" s="214"/>
      <c r="L2807" s="214"/>
      <c r="M2807" s="214"/>
      <c r="N2807" s="214"/>
      <c r="O2807" s="214"/>
      <c r="P2807" s="214"/>
      <c r="Q2807" s="214"/>
      <c r="R2807" s="214"/>
      <c r="S2807" s="214"/>
      <c r="T2807" s="214"/>
      <c r="U2807" s="214"/>
    </row>
    <row r="2808" ht="13.65" customHeight="1">
      <c r="A2808" s="223">
        <v>45902</v>
      </c>
      <c r="B2808" s="224">
        <v>196360</v>
      </c>
      <c r="C2808" s="224">
        <v>313110</v>
      </c>
      <c r="D2808" s="224">
        <v>509470</v>
      </c>
      <c r="E2808" s="214"/>
      <c r="F2808" s="214"/>
      <c r="G2808" s="214"/>
      <c r="H2808" s="214"/>
      <c r="I2808" s="214"/>
      <c r="J2808" s="214"/>
      <c r="K2808" s="214"/>
      <c r="L2808" s="214"/>
      <c r="M2808" s="214"/>
      <c r="N2808" s="214"/>
      <c r="O2808" s="214"/>
      <c r="P2808" s="214"/>
      <c r="Q2808" s="214"/>
      <c r="R2808" s="214"/>
      <c r="S2808" s="214"/>
      <c r="T2808" s="214"/>
      <c r="U2808" s="214"/>
    </row>
    <row r="2809" ht="13.65" customHeight="1">
      <c r="A2809" s="223">
        <v>45903</v>
      </c>
      <c r="B2809" s="224">
        <v>196800</v>
      </c>
      <c r="C2809" s="224">
        <v>312580</v>
      </c>
      <c r="D2809" s="224">
        <v>509380</v>
      </c>
      <c r="E2809" s="214"/>
      <c r="F2809" s="214"/>
      <c r="G2809" s="214"/>
      <c r="H2809" s="214"/>
      <c r="I2809" s="214"/>
      <c r="J2809" s="214"/>
      <c r="K2809" s="214"/>
      <c r="L2809" s="214"/>
      <c r="M2809" s="214"/>
      <c r="N2809" s="214"/>
      <c r="O2809" s="214"/>
      <c r="P2809" s="214"/>
      <c r="Q2809" s="214"/>
      <c r="R2809" s="214"/>
      <c r="S2809" s="214"/>
      <c r="T2809" s="214"/>
      <c r="U2809" s="214"/>
    </row>
    <row r="2810" ht="13.65" customHeight="1">
      <c r="A2810" s="223">
        <v>45904</v>
      </c>
      <c r="B2810" s="224">
        <v>196730</v>
      </c>
      <c r="C2810" s="224">
        <v>312260</v>
      </c>
      <c r="D2810" s="224">
        <v>508990</v>
      </c>
      <c r="E2810" s="214"/>
      <c r="F2810" s="214"/>
      <c r="G2810" s="214"/>
      <c r="H2810" s="214"/>
      <c r="I2810" s="214"/>
      <c r="J2810" s="214"/>
      <c r="K2810" s="214"/>
      <c r="L2810" s="214"/>
      <c r="M2810" s="214"/>
      <c r="N2810" s="214"/>
      <c r="O2810" s="214"/>
      <c r="P2810" s="214"/>
      <c r="Q2810" s="214"/>
      <c r="R2810" s="214"/>
      <c r="S2810" s="214"/>
      <c r="T2810" s="214"/>
      <c r="U2810" s="214"/>
    </row>
    <row r="2811" ht="13.65" customHeight="1">
      <c r="A2811" s="223">
        <v>45905</v>
      </c>
      <c r="B2811" s="224">
        <v>196650</v>
      </c>
      <c r="C2811" s="224">
        <v>312130</v>
      </c>
      <c r="D2811" s="224">
        <v>508780</v>
      </c>
      <c r="E2811" s="214"/>
      <c r="F2811" s="214"/>
      <c r="G2811" s="214"/>
      <c r="H2811" s="214"/>
      <c r="I2811" s="214"/>
      <c r="J2811" s="214"/>
      <c r="K2811" s="214"/>
      <c r="L2811" s="214"/>
      <c r="M2811" s="214"/>
      <c r="N2811" s="214"/>
      <c r="O2811" s="214"/>
      <c r="P2811" s="214"/>
      <c r="Q2811" s="214"/>
      <c r="R2811" s="214"/>
      <c r="S2811" s="214"/>
      <c r="T2811" s="214"/>
      <c r="U2811" s="214"/>
    </row>
    <row r="2812" ht="13.65" customHeight="1">
      <c r="A2812" s="223">
        <v>45906</v>
      </c>
      <c r="B2812" s="224">
        <v>196560</v>
      </c>
      <c r="C2812" s="224">
        <v>312000</v>
      </c>
      <c r="D2812" s="224">
        <v>508560</v>
      </c>
      <c r="E2812" s="214"/>
      <c r="F2812" s="214"/>
      <c r="G2812" s="214"/>
      <c r="H2812" s="214"/>
      <c r="I2812" s="214"/>
      <c r="J2812" s="214"/>
      <c r="K2812" s="214"/>
      <c r="L2812" s="214"/>
      <c r="M2812" s="214"/>
      <c r="N2812" s="214"/>
      <c r="O2812" s="214"/>
      <c r="P2812" s="214"/>
      <c r="Q2812" s="214"/>
      <c r="R2812" s="214"/>
      <c r="S2812" s="214"/>
      <c r="T2812" s="214"/>
      <c r="U2812" s="214"/>
    </row>
    <row r="2813" ht="13.65" customHeight="1">
      <c r="A2813" s="223">
        <v>45907</v>
      </c>
      <c r="B2813" s="224">
        <v>196450</v>
      </c>
      <c r="C2813" s="224">
        <v>311870</v>
      </c>
      <c r="D2813" s="224">
        <v>508320</v>
      </c>
      <c r="E2813" s="214"/>
      <c r="F2813" s="214"/>
      <c r="G2813" s="214"/>
      <c r="H2813" s="214"/>
      <c r="I2813" s="214"/>
      <c r="J2813" s="214"/>
      <c r="K2813" s="214"/>
      <c r="L2813" s="214"/>
      <c r="M2813" s="214"/>
      <c r="N2813" s="214"/>
      <c r="O2813" s="214"/>
      <c r="P2813" s="214"/>
      <c r="Q2813" s="214"/>
      <c r="R2813" s="214"/>
      <c r="S2813" s="214"/>
      <c r="T2813" s="214"/>
      <c r="U2813" s="214"/>
    </row>
    <row r="2814" ht="13.65" customHeight="1">
      <c r="A2814" s="223">
        <v>45908</v>
      </c>
      <c r="B2814" s="224">
        <v>196280</v>
      </c>
      <c r="C2814" s="224">
        <v>311740</v>
      </c>
      <c r="D2814" s="224">
        <v>508020</v>
      </c>
      <c r="E2814" s="214"/>
      <c r="F2814" s="214"/>
      <c r="G2814" s="214"/>
      <c r="H2814" s="214"/>
      <c r="I2814" s="214"/>
      <c r="J2814" s="214"/>
      <c r="K2814" s="214"/>
      <c r="L2814" s="214"/>
      <c r="M2814" s="214"/>
      <c r="N2814" s="214"/>
      <c r="O2814" s="214"/>
      <c r="P2814" s="214"/>
      <c r="Q2814" s="214"/>
      <c r="R2814" s="214"/>
      <c r="S2814" s="214"/>
      <c r="T2814" s="214"/>
      <c r="U2814" s="214"/>
    </row>
    <row r="2815" ht="13.65" customHeight="1">
      <c r="A2815" s="223">
        <v>45909</v>
      </c>
      <c r="B2815" s="224">
        <v>196170</v>
      </c>
      <c r="C2815" s="224">
        <v>311610</v>
      </c>
      <c r="D2815" s="224">
        <v>507780</v>
      </c>
      <c r="E2815" s="214"/>
      <c r="F2815" s="214"/>
      <c r="G2815" s="214"/>
      <c r="H2815" s="214"/>
      <c r="I2815" s="214"/>
      <c r="J2815" s="214"/>
      <c r="K2815" s="214"/>
      <c r="L2815" s="214"/>
      <c r="M2815" s="214"/>
      <c r="N2815" s="214"/>
      <c r="O2815" s="214"/>
      <c r="P2815" s="214"/>
      <c r="Q2815" s="214"/>
      <c r="R2815" s="214"/>
      <c r="S2815" s="214"/>
      <c r="T2815" s="214"/>
      <c r="U2815" s="214"/>
    </row>
    <row r="2816" ht="13.65" customHeight="1">
      <c r="A2816" s="223">
        <v>45910</v>
      </c>
      <c r="B2816" s="224">
        <v>195910</v>
      </c>
      <c r="C2816" s="224">
        <v>311480</v>
      </c>
      <c r="D2816" s="224">
        <v>507390</v>
      </c>
      <c r="E2816" s="214"/>
      <c r="F2816" s="214"/>
      <c r="G2816" s="214"/>
      <c r="H2816" s="214"/>
      <c r="I2816" s="214"/>
      <c r="J2816" s="214"/>
      <c r="K2816" s="214"/>
      <c r="L2816" s="214"/>
      <c r="M2816" s="214"/>
      <c r="N2816" s="214"/>
      <c r="O2816" s="214"/>
      <c r="P2816" s="214"/>
      <c r="Q2816" s="214"/>
      <c r="R2816" s="214"/>
      <c r="S2816" s="214"/>
      <c r="T2816" s="214"/>
      <c r="U2816" s="214"/>
    </row>
    <row r="2817" ht="13.65" customHeight="1">
      <c r="A2817" s="223">
        <v>45911</v>
      </c>
      <c r="B2817" s="224">
        <v>195800</v>
      </c>
      <c r="C2817" s="224">
        <v>311340</v>
      </c>
      <c r="D2817" s="224">
        <v>507140</v>
      </c>
      <c r="E2817" s="214"/>
      <c r="F2817" s="214"/>
      <c r="G2817" s="214"/>
      <c r="H2817" s="214"/>
      <c r="I2817" s="214"/>
      <c r="J2817" s="214"/>
      <c r="K2817" s="214"/>
      <c r="L2817" s="214"/>
      <c r="M2817" s="214"/>
      <c r="N2817" s="214"/>
      <c r="O2817" s="214"/>
      <c r="P2817" s="214"/>
      <c r="Q2817" s="214"/>
      <c r="R2817" s="214"/>
      <c r="S2817" s="214"/>
      <c r="T2817" s="214"/>
      <c r="U2817" s="214"/>
    </row>
    <row r="2818" ht="13.65" customHeight="1">
      <c r="A2818" s="223">
        <v>45912</v>
      </c>
      <c r="B2818" s="224">
        <v>195690</v>
      </c>
      <c r="C2818" s="224">
        <v>311280</v>
      </c>
      <c r="D2818" s="224">
        <v>506970</v>
      </c>
      <c r="E2818" s="214"/>
      <c r="F2818" s="214"/>
      <c r="G2818" s="214"/>
      <c r="H2818" s="214"/>
      <c r="I2818" s="214"/>
      <c r="J2818" s="214"/>
      <c r="K2818" s="214"/>
      <c r="L2818" s="214"/>
      <c r="M2818" s="214"/>
      <c r="N2818" s="214"/>
      <c r="O2818" s="214"/>
      <c r="P2818" s="214"/>
      <c r="Q2818" s="214"/>
      <c r="R2818" s="214"/>
      <c r="S2818" s="214"/>
      <c r="T2818" s="214"/>
      <c r="U2818" s="214"/>
    </row>
    <row r="2819" ht="13.65" customHeight="1">
      <c r="A2819" s="223">
        <v>45913</v>
      </c>
      <c r="B2819" s="224">
        <v>195690</v>
      </c>
      <c r="C2819" s="224">
        <v>311020</v>
      </c>
      <c r="D2819" s="224">
        <v>506710</v>
      </c>
      <c r="E2819" s="214"/>
      <c r="F2819" s="214"/>
      <c r="G2819" s="214"/>
      <c r="H2819" s="214"/>
      <c r="I2819" s="214"/>
      <c r="J2819" s="214"/>
      <c r="K2819" s="214"/>
      <c r="L2819" s="214"/>
      <c r="M2819" s="214"/>
      <c r="N2819" s="214"/>
      <c r="O2819" s="214"/>
      <c r="P2819" s="214"/>
      <c r="Q2819" s="214"/>
      <c r="R2819" s="214"/>
      <c r="S2819" s="214"/>
      <c r="T2819" s="214"/>
      <c r="U2819" s="214"/>
    </row>
    <row r="2820" ht="13.65" customHeight="1">
      <c r="A2820" s="223">
        <v>45914</v>
      </c>
      <c r="B2820" s="224">
        <v>195840</v>
      </c>
      <c r="C2820" s="224">
        <v>310630</v>
      </c>
      <c r="D2820" s="224">
        <v>506470</v>
      </c>
      <c r="E2820" s="214"/>
      <c r="F2820" s="214"/>
      <c r="G2820" s="214"/>
      <c r="H2820" s="214"/>
      <c r="I2820" s="214"/>
      <c r="J2820" s="214"/>
      <c r="K2820" s="214"/>
      <c r="L2820" s="214"/>
      <c r="M2820" s="214"/>
      <c r="N2820" s="214"/>
      <c r="O2820" s="214"/>
      <c r="P2820" s="214"/>
      <c r="Q2820" s="214"/>
      <c r="R2820" s="214"/>
      <c r="S2820" s="214"/>
      <c r="T2820" s="214"/>
      <c r="U2820" s="214"/>
    </row>
    <row r="2821" ht="13.65" customHeight="1">
      <c r="A2821" s="223">
        <v>45915</v>
      </c>
      <c r="B2821" s="224">
        <v>195760</v>
      </c>
      <c r="C2821" s="224">
        <v>310430</v>
      </c>
      <c r="D2821" s="224">
        <v>506190</v>
      </c>
      <c r="E2821" s="214"/>
      <c r="F2821" s="214"/>
      <c r="G2821" s="214"/>
      <c r="H2821" s="214"/>
      <c r="I2821" s="214"/>
      <c r="J2821" s="214"/>
      <c r="K2821" s="214"/>
      <c r="L2821" s="214"/>
      <c r="M2821" s="214"/>
      <c r="N2821" s="214"/>
      <c r="O2821" s="214"/>
      <c r="P2821" s="214"/>
      <c r="Q2821" s="214"/>
      <c r="R2821" s="214"/>
      <c r="S2821" s="214"/>
      <c r="T2821" s="214"/>
      <c r="U2821" s="214"/>
    </row>
    <row r="2822" ht="13.65" customHeight="1">
      <c r="A2822" s="223">
        <v>45916</v>
      </c>
      <c r="B2822" s="224">
        <v>195710</v>
      </c>
      <c r="C2822" s="224">
        <v>310240</v>
      </c>
      <c r="D2822" s="224">
        <v>505950</v>
      </c>
      <c r="E2822" s="214"/>
      <c r="F2822" s="214"/>
      <c r="G2822" s="214"/>
      <c r="H2822" s="214"/>
      <c r="I2822" s="214"/>
      <c r="J2822" s="214"/>
      <c r="K2822" s="214"/>
      <c r="L2822" s="214"/>
      <c r="M2822" s="214"/>
      <c r="N2822" s="214"/>
      <c r="O2822" s="214"/>
      <c r="P2822" s="214"/>
      <c r="Q2822" s="214"/>
      <c r="R2822" s="214"/>
      <c r="S2822" s="214"/>
      <c r="T2822" s="214"/>
      <c r="U2822" s="214"/>
    </row>
    <row r="2823" ht="13.65" customHeight="1">
      <c r="A2823" s="223">
        <v>45917</v>
      </c>
      <c r="B2823" s="224">
        <v>195600</v>
      </c>
      <c r="C2823" s="224">
        <v>310110</v>
      </c>
      <c r="D2823" s="224">
        <v>505710</v>
      </c>
      <c r="E2823" s="214"/>
      <c r="F2823" s="214"/>
      <c r="G2823" s="214"/>
      <c r="H2823" s="214"/>
      <c r="I2823" s="214"/>
      <c r="J2823" s="214"/>
      <c r="K2823" s="214"/>
      <c r="L2823" s="214"/>
      <c r="M2823" s="214"/>
      <c r="N2823" s="214"/>
      <c r="O2823" s="214"/>
      <c r="P2823" s="214"/>
      <c r="Q2823" s="214"/>
      <c r="R2823" s="214"/>
      <c r="S2823" s="214"/>
      <c r="T2823" s="214"/>
      <c r="U2823" s="214"/>
    </row>
    <row r="2824" ht="13.65" customHeight="1">
      <c r="A2824" s="223">
        <v>45918</v>
      </c>
      <c r="B2824" s="224">
        <v>195410</v>
      </c>
      <c r="C2824" s="224">
        <v>309980</v>
      </c>
      <c r="D2824" s="224">
        <v>505390</v>
      </c>
      <c r="E2824" s="214"/>
      <c r="F2824" s="214"/>
      <c r="G2824" s="214"/>
      <c r="H2824" s="214"/>
      <c r="I2824" s="214"/>
      <c r="J2824" s="214"/>
      <c r="K2824" s="214"/>
      <c r="L2824" s="214"/>
      <c r="M2824" s="214"/>
      <c r="N2824" s="214"/>
      <c r="O2824" s="214"/>
      <c r="P2824" s="214"/>
      <c r="Q2824" s="214"/>
      <c r="R2824" s="214"/>
      <c r="S2824" s="214"/>
      <c r="T2824" s="214"/>
      <c r="U2824" s="214"/>
    </row>
    <row r="2825" ht="13.65" customHeight="1">
      <c r="A2825" s="223">
        <v>45919</v>
      </c>
      <c r="B2825" s="224">
        <v>195260</v>
      </c>
      <c r="C2825" s="224">
        <v>309780</v>
      </c>
      <c r="D2825" s="224">
        <v>505040</v>
      </c>
      <c r="E2825" s="214"/>
      <c r="F2825" s="214"/>
      <c r="G2825" s="214"/>
      <c r="H2825" s="214"/>
      <c r="I2825" s="214"/>
      <c r="J2825" s="214"/>
      <c r="K2825" s="214"/>
      <c r="L2825" s="214"/>
      <c r="M2825" s="214"/>
      <c r="N2825" s="214"/>
      <c r="O2825" s="214"/>
      <c r="P2825" s="214"/>
      <c r="Q2825" s="214"/>
      <c r="R2825" s="214"/>
      <c r="S2825" s="214"/>
      <c r="T2825" s="214"/>
      <c r="U2825" s="214"/>
    </row>
    <row r="2826" ht="13.65" customHeight="1">
      <c r="A2826" s="223">
        <v>45920</v>
      </c>
      <c r="B2826" s="224">
        <v>195100</v>
      </c>
      <c r="C2826" s="224">
        <v>309650</v>
      </c>
      <c r="D2826" s="224">
        <v>504750</v>
      </c>
      <c r="E2826" s="214"/>
      <c r="F2826" s="214"/>
      <c r="G2826" s="214"/>
      <c r="H2826" s="214"/>
      <c r="I2826" s="214"/>
      <c r="J2826" s="214"/>
      <c r="K2826" s="214"/>
      <c r="L2826" s="214"/>
      <c r="M2826" s="214"/>
      <c r="N2826" s="214"/>
      <c r="O2826" s="214"/>
      <c r="P2826" s="214"/>
      <c r="Q2826" s="214"/>
      <c r="R2826" s="214"/>
      <c r="S2826" s="214"/>
      <c r="T2826" s="214"/>
      <c r="U2826" s="214"/>
    </row>
    <row r="2827" ht="13.65" customHeight="1">
      <c r="A2827" s="223">
        <v>45921</v>
      </c>
      <c r="B2827" s="224">
        <v>195020</v>
      </c>
      <c r="C2827" s="224">
        <v>309390</v>
      </c>
      <c r="D2827" s="224">
        <v>504410</v>
      </c>
      <c r="E2827" s="214"/>
      <c r="F2827" s="214"/>
      <c r="G2827" s="214"/>
      <c r="H2827" s="214"/>
      <c r="I2827" s="214"/>
      <c r="J2827" s="214"/>
      <c r="K2827" s="214"/>
      <c r="L2827" s="214"/>
      <c r="M2827" s="214"/>
      <c r="N2827" s="214"/>
      <c r="O2827" s="214"/>
      <c r="P2827" s="214"/>
      <c r="Q2827" s="214"/>
      <c r="R2827" s="214"/>
      <c r="S2827" s="214"/>
      <c r="T2827" s="214"/>
      <c r="U2827" s="214"/>
    </row>
    <row r="2828" ht="13.65" customHeight="1">
      <c r="A2828" s="223">
        <v>45922</v>
      </c>
      <c r="B2828" s="224">
        <v>195020</v>
      </c>
      <c r="C2828" s="224">
        <v>309260</v>
      </c>
      <c r="D2828" s="224">
        <v>504280</v>
      </c>
      <c r="E2828" s="214"/>
      <c r="F2828" s="214"/>
      <c r="G2828" s="214"/>
      <c r="H2828" s="214"/>
      <c r="I2828" s="214"/>
      <c r="J2828" s="214"/>
      <c r="K2828" s="214"/>
      <c r="L2828" s="214"/>
      <c r="M2828" s="214"/>
      <c r="N2828" s="214"/>
      <c r="O2828" s="214"/>
      <c r="P2828" s="214"/>
      <c r="Q2828" s="214"/>
      <c r="R2828" s="214"/>
      <c r="S2828" s="214"/>
      <c r="T2828" s="214"/>
      <c r="U2828" s="214"/>
    </row>
    <row r="2829" ht="13.65" customHeight="1">
      <c r="A2829" s="223">
        <v>45923</v>
      </c>
      <c r="B2829" s="224">
        <v>194930</v>
      </c>
      <c r="C2829" s="224">
        <v>309070</v>
      </c>
      <c r="D2829" s="224">
        <v>504000</v>
      </c>
      <c r="E2829" s="214"/>
      <c r="F2829" s="214"/>
      <c r="G2829" s="214"/>
      <c r="H2829" s="214"/>
      <c r="I2829" s="214"/>
      <c r="J2829" s="214"/>
      <c r="K2829" s="214"/>
      <c r="L2829" s="214"/>
      <c r="M2829" s="214"/>
      <c r="N2829" s="214"/>
      <c r="O2829" s="214"/>
      <c r="P2829" s="214"/>
      <c r="Q2829" s="214"/>
      <c r="R2829" s="214"/>
      <c r="S2829" s="214"/>
      <c r="T2829" s="214"/>
      <c r="U2829" s="214"/>
    </row>
    <row r="2830" ht="13.65" customHeight="1">
      <c r="A2830" s="223">
        <v>45924</v>
      </c>
      <c r="B2830" s="224">
        <v>194890</v>
      </c>
      <c r="C2830" s="224">
        <v>308680</v>
      </c>
      <c r="D2830" s="224">
        <v>503570</v>
      </c>
      <c r="E2830" s="214"/>
      <c r="F2830" s="214"/>
      <c r="G2830" s="214"/>
      <c r="H2830" s="214"/>
      <c r="I2830" s="214"/>
      <c r="J2830" s="214"/>
      <c r="K2830" s="214"/>
      <c r="L2830" s="214"/>
      <c r="M2830" s="214"/>
      <c r="N2830" s="214"/>
      <c r="O2830" s="214"/>
      <c r="P2830" s="214"/>
      <c r="Q2830" s="214"/>
      <c r="R2830" s="214"/>
      <c r="S2830" s="214"/>
      <c r="T2830" s="214"/>
      <c r="U2830" s="214"/>
    </row>
    <row r="2831" ht="13.65" customHeight="1">
      <c r="A2831" s="223">
        <v>45925</v>
      </c>
      <c r="B2831" s="224">
        <v>194800</v>
      </c>
      <c r="C2831" s="224">
        <v>308740</v>
      </c>
      <c r="D2831" s="224">
        <v>503540</v>
      </c>
      <c r="E2831" s="214"/>
      <c r="F2831" s="214"/>
      <c r="G2831" s="214"/>
      <c r="H2831" s="214"/>
      <c r="I2831" s="214"/>
      <c r="J2831" s="214"/>
      <c r="K2831" s="214"/>
      <c r="L2831" s="214"/>
      <c r="M2831" s="214"/>
      <c r="N2831" s="214"/>
      <c r="O2831" s="214"/>
      <c r="P2831" s="214"/>
      <c r="Q2831" s="214"/>
      <c r="R2831" s="214"/>
      <c r="S2831" s="214"/>
      <c r="T2831" s="214"/>
      <c r="U2831" s="214"/>
    </row>
    <row r="2832" ht="13.65" customHeight="1">
      <c r="A2832" s="223">
        <v>45926</v>
      </c>
      <c r="B2832" s="224">
        <v>194740</v>
      </c>
      <c r="C2832" s="224">
        <v>308480</v>
      </c>
      <c r="D2832" s="224">
        <v>503220</v>
      </c>
      <c r="E2832" s="214"/>
      <c r="F2832" s="214"/>
      <c r="G2832" s="214"/>
      <c r="H2832" s="214"/>
      <c r="I2832" s="214"/>
      <c r="J2832" s="214"/>
      <c r="K2832" s="214"/>
      <c r="L2832" s="214"/>
      <c r="M2832" s="214"/>
      <c r="N2832" s="214"/>
      <c r="O2832" s="214"/>
      <c r="P2832" s="214"/>
      <c r="Q2832" s="214"/>
      <c r="R2832" s="214"/>
      <c r="S2832" s="214"/>
      <c r="T2832" s="214"/>
      <c r="U2832" s="214"/>
    </row>
    <row r="2833" ht="13.65" customHeight="1">
      <c r="A2833" s="223">
        <v>45927</v>
      </c>
      <c r="B2833" s="224">
        <v>194800</v>
      </c>
      <c r="C2833" s="224">
        <v>308160</v>
      </c>
      <c r="D2833" s="224">
        <v>502960</v>
      </c>
      <c r="E2833" s="214"/>
      <c r="F2833" s="214"/>
      <c r="G2833" s="214"/>
      <c r="H2833" s="214"/>
      <c r="I2833" s="214"/>
      <c r="J2833" s="214"/>
      <c r="K2833" s="214"/>
      <c r="L2833" s="214"/>
      <c r="M2833" s="214"/>
      <c r="N2833" s="214"/>
      <c r="O2833" s="214"/>
      <c r="P2833" s="214"/>
      <c r="Q2833" s="214"/>
      <c r="R2833" s="214"/>
      <c r="S2833" s="214"/>
      <c r="T2833" s="214"/>
      <c r="U2833" s="214"/>
    </row>
    <row r="2834" ht="13.65" customHeight="1">
      <c r="A2834" s="223">
        <v>45928</v>
      </c>
      <c r="B2834" s="224">
        <v>194760</v>
      </c>
      <c r="C2834" s="224">
        <v>307840</v>
      </c>
      <c r="D2834" s="224">
        <v>502600</v>
      </c>
      <c r="E2834" s="214"/>
      <c r="F2834" s="214"/>
      <c r="G2834" s="214"/>
      <c r="H2834" s="214"/>
      <c r="I2834" s="214"/>
      <c r="J2834" s="214"/>
      <c r="K2834" s="214"/>
      <c r="L2834" s="214"/>
      <c r="M2834" s="214"/>
      <c r="N2834" s="214"/>
      <c r="O2834" s="214"/>
      <c r="P2834" s="214"/>
      <c r="Q2834" s="214"/>
      <c r="R2834" s="214"/>
      <c r="S2834" s="214"/>
      <c r="T2834" s="214"/>
      <c r="U2834" s="214"/>
    </row>
    <row r="2835" ht="13.65" customHeight="1">
      <c r="A2835" s="223">
        <v>45929</v>
      </c>
      <c r="B2835" s="224">
        <v>194650</v>
      </c>
      <c r="C2835" s="224">
        <v>307770</v>
      </c>
      <c r="D2835" s="224">
        <v>502420</v>
      </c>
      <c r="E2835" s="214"/>
      <c r="F2835" s="214"/>
      <c r="G2835" s="214"/>
      <c r="H2835" s="214"/>
      <c r="I2835" s="214"/>
      <c r="J2835" s="214"/>
      <c r="K2835" s="214"/>
      <c r="L2835" s="214"/>
      <c r="M2835" s="214"/>
      <c r="N2835" s="214"/>
      <c r="O2835" s="214"/>
      <c r="P2835" s="214"/>
      <c r="Q2835" s="214"/>
      <c r="R2835" s="214"/>
      <c r="S2835" s="214"/>
      <c r="T2835" s="214"/>
      <c r="U2835" s="214"/>
    </row>
    <row r="2836" ht="13.65" customHeight="1">
      <c r="A2836" s="223">
        <v>45930</v>
      </c>
      <c r="B2836" s="224">
        <v>194560</v>
      </c>
      <c r="C2836" s="224">
        <v>307510</v>
      </c>
      <c r="D2836" s="224">
        <v>502070</v>
      </c>
      <c r="E2836" s="214"/>
      <c r="F2836" s="214"/>
      <c r="G2836" s="214"/>
      <c r="H2836" s="214"/>
      <c r="I2836" s="214"/>
      <c r="J2836" s="214"/>
      <c r="K2836" s="214"/>
      <c r="L2836" s="214"/>
      <c r="M2836" s="214"/>
      <c r="N2836" s="214"/>
      <c r="O2836" s="214"/>
      <c r="P2836" s="214"/>
      <c r="Q2836" s="214"/>
      <c r="R2836" s="214"/>
      <c r="S2836" s="214"/>
      <c r="T2836" s="214"/>
      <c r="U2836" s="214"/>
    </row>
    <row r="2837" ht="13.65" customHeight="1">
      <c r="A2837" s="223">
        <v>45931</v>
      </c>
      <c r="B2837" s="224">
        <v>193890</v>
      </c>
      <c r="C2837" s="224">
        <v>307710</v>
      </c>
      <c r="D2837" s="224">
        <v>501600</v>
      </c>
      <c r="E2837" s="214"/>
      <c r="F2837" s="214"/>
      <c r="G2837" s="214"/>
      <c r="H2837" s="214"/>
      <c r="I2837" s="214"/>
      <c r="J2837" s="214"/>
      <c r="K2837" s="214"/>
      <c r="L2837" s="214"/>
      <c r="M2837" s="214"/>
      <c r="N2837" s="214"/>
      <c r="O2837" s="214"/>
      <c r="P2837" s="214"/>
      <c r="Q2837" s="214"/>
      <c r="R2837" s="214"/>
      <c r="S2837" s="214"/>
      <c r="T2837" s="214"/>
      <c r="U2837" s="214"/>
    </row>
    <row r="2838" ht="13.65" customHeight="1">
      <c r="A2838" s="223">
        <v>45932</v>
      </c>
      <c r="B2838" s="224">
        <v>193420</v>
      </c>
      <c r="C2838" s="224">
        <v>308550</v>
      </c>
      <c r="D2838" s="224">
        <v>501970</v>
      </c>
      <c r="E2838" s="214"/>
      <c r="F2838" s="214"/>
      <c r="G2838" s="214"/>
      <c r="H2838" s="214"/>
      <c r="I2838" s="214"/>
      <c r="J2838" s="214"/>
      <c r="K2838" s="214"/>
      <c r="L2838" s="214"/>
      <c r="M2838" s="214"/>
      <c r="N2838" s="214"/>
      <c r="O2838" s="214"/>
      <c r="P2838" s="214"/>
      <c r="Q2838" s="214"/>
      <c r="R2838" s="214"/>
      <c r="S2838" s="214"/>
      <c r="T2838" s="214"/>
      <c r="U2838" s="214"/>
    </row>
    <row r="2839" ht="13.65" customHeight="1">
      <c r="A2839" s="223">
        <v>45933</v>
      </c>
      <c r="B2839" s="224">
        <v>192950</v>
      </c>
      <c r="C2839" s="224">
        <v>308610</v>
      </c>
      <c r="D2839" s="224">
        <v>501560</v>
      </c>
      <c r="E2839" s="214"/>
      <c r="F2839" s="214"/>
      <c r="G2839" s="214"/>
      <c r="H2839" s="214"/>
      <c r="I2839" s="214"/>
      <c r="J2839" s="214"/>
      <c r="K2839" s="214"/>
      <c r="L2839" s="214"/>
      <c r="M2839" s="214"/>
      <c r="N2839" s="214"/>
      <c r="O2839" s="214"/>
      <c r="P2839" s="214"/>
      <c r="Q2839" s="214"/>
      <c r="R2839" s="214"/>
      <c r="S2839" s="214"/>
      <c r="T2839" s="214"/>
      <c r="U2839" s="214"/>
    </row>
    <row r="2840" ht="13.65" customHeight="1">
      <c r="A2840" s="223">
        <v>45934</v>
      </c>
      <c r="B2840" s="224">
        <v>192770</v>
      </c>
      <c r="C2840" s="224">
        <v>308480</v>
      </c>
      <c r="D2840" s="224">
        <v>501250</v>
      </c>
      <c r="E2840" s="214"/>
      <c r="F2840" s="214"/>
      <c r="G2840" s="214"/>
      <c r="H2840" s="214"/>
      <c r="I2840" s="214"/>
      <c r="J2840" s="214"/>
      <c r="K2840" s="214"/>
      <c r="L2840" s="214"/>
      <c r="M2840" s="214"/>
      <c r="N2840" s="214"/>
      <c r="O2840" s="214"/>
      <c r="P2840" s="214"/>
      <c r="Q2840" s="214"/>
      <c r="R2840" s="214"/>
      <c r="S2840" s="214"/>
      <c r="T2840" s="214"/>
      <c r="U2840" s="214"/>
    </row>
    <row r="2841" ht="13.65" customHeight="1">
      <c r="A2841" s="223">
        <v>45935</v>
      </c>
      <c r="B2841" s="224">
        <v>193140</v>
      </c>
      <c r="C2841" s="224">
        <v>307770</v>
      </c>
      <c r="D2841" s="224">
        <v>500910</v>
      </c>
      <c r="E2841" s="214"/>
      <c r="F2841" s="214"/>
      <c r="G2841" s="214"/>
      <c r="H2841" s="214"/>
      <c r="I2841" s="214"/>
      <c r="J2841" s="214"/>
      <c r="K2841" s="214"/>
      <c r="L2841" s="214"/>
      <c r="M2841" s="214"/>
      <c r="N2841" s="214"/>
      <c r="O2841" s="214"/>
      <c r="P2841" s="214"/>
      <c r="Q2841" s="214"/>
      <c r="R2841" s="214"/>
      <c r="S2841" s="214"/>
      <c r="T2841" s="214"/>
      <c r="U2841" s="214"/>
    </row>
    <row r="2842" ht="13.65" customHeight="1">
      <c r="A2842" s="223">
        <v>45936</v>
      </c>
      <c r="B2842" s="224">
        <v>192770</v>
      </c>
      <c r="C2842" s="224">
        <v>307320</v>
      </c>
      <c r="D2842" s="224">
        <v>500090</v>
      </c>
      <c r="E2842" s="214"/>
      <c r="F2842" s="214"/>
      <c r="G2842" s="214"/>
      <c r="H2842" s="214"/>
      <c r="I2842" s="214"/>
      <c r="J2842" s="214"/>
      <c r="K2842" s="214"/>
      <c r="L2842" s="214"/>
      <c r="M2842" s="214"/>
      <c r="N2842" s="214"/>
      <c r="O2842" s="214"/>
      <c r="P2842" s="214"/>
      <c r="Q2842" s="214"/>
      <c r="R2842" s="214"/>
      <c r="S2842" s="214"/>
      <c r="T2842" s="214"/>
      <c r="U2842" s="214"/>
    </row>
    <row r="2843" ht="13.65" customHeight="1">
      <c r="A2843" s="223">
        <v>45937</v>
      </c>
      <c r="B2843" s="224">
        <v>192090</v>
      </c>
      <c r="C2843" s="224">
        <v>307250</v>
      </c>
      <c r="D2843" s="224">
        <v>499340</v>
      </c>
      <c r="E2843" s="214"/>
      <c r="F2843" s="214"/>
      <c r="G2843" s="214"/>
      <c r="H2843" s="214"/>
      <c r="I2843" s="214"/>
      <c r="J2843" s="214"/>
      <c r="K2843" s="214"/>
      <c r="L2843" s="214"/>
      <c r="M2843" s="214"/>
      <c r="N2843" s="214"/>
      <c r="O2843" s="214"/>
      <c r="P2843" s="214"/>
      <c r="Q2843" s="214"/>
      <c r="R2843" s="214"/>
      <c r="S2843" s="214"/>
      <c r="T2843" s="214"/>
      <c r="U2843" s="214"/>
    </row>
    <row r="2844" ht="13.65" customHeight="1">
      <c r="A2844" s="223">
        <v>45938</v>
      </c>
      <c r="B2844" s="224">
        <v>191440</v>
      </c>
      <c r="C2844" s="224">
        <v>307380</v>
      </c>
      <c r="D2844" s="224">
        <v>498820</v>
      </c>
      <c r="E2844" s="214"/>
      <c r="F2844" s="214"/>
      <c r="G2844" s="214"/>
      <c r="H2844" s="214"/>
      <c r="I2844" s="214"/>
      <c r="J2844" s="214"/>
      <c r="K2844" s="214"/>
      <c r="L2844" s="214"/>
      <c r="M2844" s="214"/>
      <c r="N2844" s="214"/>
      <c r="O2844" s="214"/>
      <c r="P2844" s="214"/>
      <c r="Q2844" s="214"/>
      <c r="R2844" s="214"/>
      <c r="S2844" s="214"/>
      <c r="T2844" s="214"/>
      <c r="U2844" s="214"/>
    </row>
    <row r="2845" ht="13.65" customHeight="1">
      <c r="A2845" s="223">
        <v>45939</v>
      </c>
      <c r="B2845" s="224">
        <v>191190</v>
      </c>
      <c r="C2845" s="224">
        <v>307250</v>
      </c>
      <c r="D2845" s="224">
        <v>498440</v>
      </c>
      <c r="E2845" s="214"/>
      <c r="F2845" s="214"/>
      <c r="G2845" s="214"/>
      <c r="H2845" s="214"/>
      <c r="I2845" s="214"/>
      <c r="J2845" s="214"/>
      <c r="K2845" s="214"/>
      <c r="L2845" s="214"/>
      <c r="M2845" s="214"/>
      <c r="N2845" s="214"/>
      <c r="O2845" s="214"/>
      <c r="P2845" s="214"/>
      <c r="Q2845" s="214"/>
      <c r="R2845" s="214"/>
      <c r="S2845" s="214"/>
      <c r="T2845" s="214"/>
      <c r="U2845" s="214"/>
    </row>
    <row r="2846" ht="13.65" customHeight="1">
      <c r="A2846" s="223">
        <v>45940</v>
      </c>
      <c r="B2846" s="224">
        <v>190630</v>
      </c>
      <c r="C2846" s="224">
        <v>307450</v>
      </c>
      <c r="D2846" s="224">
        <v>498080</v>
      </c>
      <c r="E2846" s="214"/>
      <c r="F2846" s="214"/>
      <c r="G2846" s="214"/>
      <c r="H2846" s="214"/>
      <c r="I2846" s="214"/>
      <c r="J2846" s="214"/>
      <c r="K2846" s="214"/>
      <c r="L2846" s="214"/>
      <c r="M2846" s="214"/>
      <c r="N2846" s="214"/>
      <c r="O2846" s="214"/>
      <c r="P2846" s="214"/>
      <c r="Q2846" s="214"/>
      <c r="R2846" s="214"/>
      <c r="S2846" s="214"/>
      <c r="T2846" s="214"/>
      <c r="U2846" s="214"/>
    </row>
    <row r="2847" ht="13.65" customHeight="1">
      <c r="A2847" s="223">
        <v>45941</v>
      </c>
      <c r="B2847" s="224">
        <v>190860</v>
      </c>
      <c r="C2847" s="224">
        <v>306730</v>
      </c>
      <c r="D2847" s="224">
        <v>497590</v>
      </c>
      <c r="E2847" s="214"/>
      <c r="F2847" s="214"/>
      <c r="G2847" s="214"/>
      <c r="H2847" s="214"/>
      <c r="I2847" s="214"/>
      <c r="J2847" s="214"/>
      <c r="K2847" s="214"/>
      <c r="L2847" s="214"/>
      <c r="M2847" s="214"/>
      <c r="N2847" s="214"/>
      <c r="O2847" s="214"/>
      <c r="P2847" s="214"/>
      <c r="Q2847" s="214"/>
      <c r="R2847" s="214"/>
      <c r="S2847" s="214"/>
      <c r="T2847" s="214"/>
      <c r="U2847" s="214"/>
    </row>
    <row r="2848" ht="13.65" customHeight="1">
      <c r="A2848" s="223">
        <v>45942</v>
      </c>
      <c r="B2848" s="224">
        <v>191100</v>
      </c>
      <c r="C2848" s="224">
        <v>306090</v>
      </c>
      <c r="D2848" s="224">
        <v>497190</v>
      </c>
      <c r="E2848" s="214"/>
      <c r="F2848" s="214"/>
      <c r="G2848" s="214"/>
      <c r="H2848" s="214"/>
      <c r="I2848" s="214"/>
      <c r="J2848" s="214"/>
      <c r="K2848" s="214"/>
      <c r="L2848" s="214"/>
      <c r="M2848" s="214"/>
      <c r="N2848" s="214"/>
      <c r="O2848" s="214"/>
      <c r="P2848" s="214"/>
      <c r="Q2848" s="214"/>
      <c r="R2848" s="214"/>
      <c r="S2848" s="214"/>
      <c r="T2848" s="214"/>
      <c r="U2848" s="214"/>
    </row>
    <row r="2849" ht="13.65" customHeight="1">
      <c r="A2849" s="223">
        <v>45943</v>
      </c>
      <c r="B2849" s="224">
        <v>190180</v>
      </c>
      <c r="C2849" s="224">
        <v>305830</v>
      </c>
      <c r="D2849" s="224">
        <v>496010</v>
      </c>
      <c r="E2849" s="214"/>
      <c r="F2849" s="214"/>
      <c r="G2849" s="214"/>
      <c r="H2849" s="214"/>
      <c r="I2849" s="214"/>
      <c r="J2849" s="214"/>
      <c r="K2849" s="214"/>
      <c r="L2849" s="214"/>
      <c r="M2849" s="214"/>
      <c r="N2849" s="214"/>
      <c r="O2849" s="214"/>
      <c r="P2849" s="214"/>
      <c r="Q2849" s="214"/>
      <c r="R2849" s="214"/>
      <c r="S2849" s="214"/>
      <c r="T2849" s="214"/>
      <c r="U2849" s="214"/>
    </row>
    <row r="2850" ht="13.65" customHeight="1">
      <c r="A2850" s="223">
        <v>45944</v>
      </c>
      <c r="B2850" s="224">
        <v>188630</v>
      </c>
      <c r="C2850" s="224">
        <v>306090</v>
      </c>
      <c r="D2850" s="224">
        <v>494720</v>
      </c>
      <c r="E2850" s="214"/>
      <c r="F2850" s="214"/>
      <c r="G2850" s="214"/>
      <c r="H2850" s="214"/>
      <c r="I2850" s="214"/>
      <c r="J2850" s="214"/>
      <c r="K2850" s="214"/>
      <c r="L2850" s="214"/>
      <c r="M2850" s="214"/>
      <c r="N2850" s="214"/>
      <c r="O2850" s="214"/>
      <c r="P2850" s="214"/>
      <c r="Q2850" s="214"/>
      <c r="R2850" s="214"/>
      <c r="S2850" s="214"/>
      <c r="T2850" s="214"/>
      <c r="U2850" s="214"/>
    </row>
    <row r="2851" ht="13.65" customHeight="1">
      <c r="A2851" s="223">
        <v>45945</v>
      </c>
      <c r="B2851" s="224">
        <v>187360</v>
      </c>
      <c r="C2851" s="224">
        <v>306350</v>
      </c>
      <c r="D2851" s="224">
        <v>493710</v>
      </c>
      <c r="E2851" s="214"/>
      <c r="F2851" s="214"/>
      <c r="G2851" s="214"/>
      <c r="H2851" s="214"/>
      <c r="I2851" s="214"/>
      <c r="J2851" s="214"/>
      <c r="K2851" s="214"/>
      <c r="L2851" s="214"/>
      <c r="M2851" s="214"/>
      <c r="N2851" s="214"/>
      <c r="O2851" s="214"/>
      <c r="P2851" s="214"/>
      <c r="Q2851" s="214"/>
      <c r="R2851" s="214"/>
      <c r="S2851" s="214"/>
      <c r="T2851" s="214"/>
      <c r="U2851" s="214"/>
    </row>
    <row r="2852" ht="13.65" customHeight="1">
      <c r="A2852" s="223">
        <v>45946</v>
      </c>
      <c r="B2852" s="224">
        <v>186090</v>
      </c>
      <c r="C2852" s="224">
        <v>306600</v>
      </c>
      <c r="D2852" s="224">
        <v>492690</v>
      </c>
      <c r="E2852" s="214"/>
      <c r="F2852" s="214"/>
      <c r="G2852" s="214"/>
      <c r="H2852" s="214"/>
      <c r="I2852" s="214"/>
      <c r="J2852" s="214"/>
      <c r="K2852" s="214"/>
      <c r="L2852" s="214"/>
      <c r="M2852" s="214"/>
      <c r="N2852" s="214"/>
      <c r="O2852" s="214"/>
      <c r="P2852" s="214"/>
      <c r="Q2852" s="214"/>
      <c r="R2852" s="214"/>
      <c r="S2852" s="214"/>
      <c r="T2852" s="214"/>
      <c r="U2852" s="214"/>
    </row>
    <row r="2853" ht="13.65" customHeight="1">
      <c r="A2853" s="223">
        <v>45947</v>
      </c>
      <c r="B2853" s="224">
        <v>185040</v>
      </c>
      <c r="C2853" s="224">
        <v>306670</v>
      </c>
      <c r="D2853" s="224">
        <v>491710</v>
      </c>
      <c r="E2853" s="214"/>
      <c r="F2853" s="214"/>
      <c r="G2853" s="214"/>
      <c r="H2853" s="214"/>
      <c r="I2853" s="214"/>
      <c r="J2853" s="214"/>
      <c r="K2853" s="214"/>
      <c r="L2853" s="214"/>
      <c r="M2853" s="214"/>
      <c r="N2853" s="214"/>
      <c r="O2853" s="214"/>
      <c r="P2853" s="214"/>
      <c r="Q2853" s="214"/>
      <c r="R2853" s="214"/>
      <c r="S2853" s="214"/>
      <c r="T2853" s="214"/>
      <c r="U2853" s="214"/>
    </row>
    <row r="2854" ht="13.65" customHeight="1">
      <c r="A2854" s="223">
        <v>45948</v>
      </c>
      <c r="B2854" s="224">
        <v>184770</v>
      </c>
      <c r="C2854" s="224">
        <v>305890</v>
      </c>
      <c r="D2854" s="224">
        <v>490660</v>
      </c>
      <c r="E2854" s="214"/>
      <c r="F2854" s="214"/>
      <c r="G2854" s="214"/>
      <c r="H2854" s="214"/>
      <c r="I2854" s="214"/>
      <c r="J2854" s="214"/>
      <c r="K2854" s="214"/>
      <c r="L2854" s="214"/>
      <c r="M2854" s="214"/>
      <c r="N2854" s="214"/>
      <c r="O2854" s="214"/>
      <c r="P2854" s="214"/>
      <c r="Q2854" s="214"/>
      <c r="R2854" s="214"/>
      <c r="S2854" s="214"/>
      <c r="T2854" s="214"/>
      <c r="U2854" s="214"/>
    </row>
    <row r="2855" ht="13.65" customHeight="1">
      <c r="A2855" s="223">
        <v>45949</v>
      </c>
      <c r="B2855" s="224">
        <v>184790</v>
      </c>
      <c r="C2855" s="224">
        <v>305180</v>
      </c>
      <c r="D2855" s="224">
        <v>489970</v>
      </c>
      <c r="E2855" s="214"/>
      <c r="F2855" s="214"/>
      <c r="G2855" s="214"/>
      <c r="H2855" s="214"/>
      <c r="I2855" s="214"/>
      <c r="J2855" s="214"/>
      <c r="K2855" s="214"/>
      <c r="L2855" s="214"/>
      <c r="M2855" s="214"/>
      <c r="N2855" s="214"/>
      <c r="O2855" s="214"/>
      <c r="P2855" s="214"/>
      <c r="Q2855" s="214"/>
      <c r="R2855" s="214"/>
      <c r="S2855" s="214"/>
      <c r="T2855" s="214"/>
      <c r="U2855" s="214"/>
    </row>
    <row r="2856" ht="13.65" customHeight="1">
      <c r="A2856" s="223">
        <v>45950</v>
      </c>
      <c r="B2856" s="224">
        <v>183950</v>
      </c>
      <c r="C2856" s="224">
        <v>305250</v>
      </c>
      <c r="D2856" s="224">
        <v>489200</v>
      </c>
      <c r="E2856" s="214"/>
      <c r="F2856" s="214"/>
      <c r="G2856" s="214"/>
      <c r="H2856" s="214"/>
      <c r="I2856" s="214"/>
      <c r="J2856" s="214"/>
      <c r="K2856" s="214"/>
      <c r="L2856" s="214"/>
      <c r="M2856" s="214"/>
      <c r="N2856" s="214"/>
      <c r="O2856" s="214"/>
      <c r="P2856" s="214"/>
      <c r="Q2856" s="214"/>
      <c r="R2856" s="214"/>
      <c r="S2856" s="214"/>
      <c r="T2856" s="214"/>
      <c r="U2856" s="214"/>
    </row>
    <row r="2857" ht="13.65" customHeight="1">
      <c r="A2857" s="223">
        <v>45951</v>
      </c>
      <c r="B2857" s="224">
        <v>182910</v>
      </c>
      <c r="C2857" s="224">
        <v>305500</v>
      </c>
      <c r="D2857" s="224">
        <v>488410</v>
      </c>
      <c r="E2857" s="214"/>
      <c r="F2857" s="214"/>
      <c r="G2857" s="214"/>
      <c r="H2857" s="214"/>
      <c r="I2857" s="214"/>
      <c r="J2857" s="214"/>
      <c r="K2857" s="214"/>
      <c r="L2857" s="214"/>
      <c r="M2857" s="214"/>
      <c r="N2857" s="214"/>
      <c r="O2857" s="214"/>
      <c r="P2857" s="214"/>
      <c r="Q2857" s="214"/>
      <c r="R2857" s="214"/>
      <c r="S2857" s="214"/>
      <c r="T2857" s="214"/>
      <c r="U2857" s="214"/>
    </row>
    <row r="2858" ht="13.65" customHeight="1">
      <c r="A2858" s="223">
        <v>45952</v>
      </c>
      <c r="B2858" s="224">
        <v>183080</v>
      </c>
      <c r="C2858" s="224">
        <v>305380</v>
      </c>
      <c r="D2858" s="224">
        <v>488460</v>
      </c>
      <c r="E2858" s="214"/>
      <c r="F2858" s="214"/>
      <c r="G2858" s="214"/>
      <c r="H2858" s="214"/>
      <c r="I2858" s="214"/>
      <c r="J2858" s="214"/>
      <c r="K2858" s="214"/>
      <c r="L2858" s="214"/>
      <c r="M2858" s="214"/>
      <c r="N2858" s="214"/>
      <c r="O2858" s="214"/>
      <c r="P2858" s="214"/>
      <c r="Q2858" s="214"/>
      <c r="R2858" s="214"/>
      <c r="S2858" s="214"/>
      <c r="T2858" s="214"/>
      <c r="U2858" s="214"/>
    </row>
    <row r="2859" ht="13.65" customHeight="1">
      <c r="A2859" s="223">
        <v>45953</v>
      </c>
      <c r="B2859" s="224">
        <v>183160</v>
      </c>
      <c r="C2859" s="224">
        <v>304860</v>
      </c>
      <c r="D2859" s="224">
        <v>488020</v>
      </c>
      <c r="E2859" s="214"/>
      <c r="F2859" s="214"/>
      <c r="G2859" s="214"/>
      <c r="H2859" s="214"/>
      <c r="I2859" s="214"/>
      <c r="J2859" s="214"/>
      <c r="K2859" s="214"/>
      <c r="L2859" s="214"/>
      <c r="M2859" s="214"/>
      <c r="N2859" s="214"/>
      <c r="O2859" s="214"/>
      <c r="P2859" s="214"/>
      <c r="Q2859" s="214"/>
      <c r="R2859" s="214"/>
      <c r="S2859" s="214"/>
      <c r="T2859" s="214"/>
      <c r="U2859" s="214"/>
    </row>
    <row r="2860" ht="13.65" customHeight="1">
      <c r="A2860" s="223">
        <v>45954</v>
      </c>
      <c r="B2860" s="224">
        <v>183350</v>
      </c>
      <c r="C2860" s="224">
        <v>304730</v>
      </c>
      <c r="D2860" s="224">
        <v>488080</v>
      </c>
      <c r="E2860" s="214"/>
      <c r="F2860" s="214"/>
      <c r="G2860" s="214"/>
      <c r="H2860" s="214"/>
      <c r="I2860" s="214"/>
      <c r="J2860" s="214"/>
      <c r="K2860" s="214"/>
      <c r="L2860" s="214"/>
      <c r="M2860" s="214"/>
      <c r="N2860" s="214"/>
      <c r="O2860" s="214"/>
      <c r="P2860" s="214"/>
      <c r="Q2860" s="214"/>
      <c r="R2860" s="214"/>
      <c r="S2860" s="214"/>
      <c r="T2860" s="214"/>
      <c r="U2860" s="214"/>
    </row>
    <row r="2861" ht="13.65" customHeight="1">
      <c r="A2861" s="223">
        <v>45955</v>
      </c>
      <c r="B2861" s="224">
        <v>184060</v>
      </c>
      <c r="C2861" s="224">
        <v>304150</v>
      </c>
      <c r="D2861" s="224">
        <v>488210</v>
      </c>
      <c r="E2861" s="214"/>
      <c r="F2861" s="214"/>
      <c r="G2861" s="214"/>
      <c r="H2861" s="214"/>
      <c r="I2861" s="214"/>
      <c r="J2861" s="214"/>
      <c r="K2861" s="214"/>
      <c r="L2861" s="214"/>
      <c r="M2861" s="214"/>
      <c r="N2861" s="214"/>
      <c r="O2861" s="214"/>
      <c r="P2861" s="214"/>
      <c r="Q2861" s="214"/>
      <c r="R2861" s="214"/>
      <c r="S2861" s="214"/>
      <c r="T2861" s="214"/>
      <c r="U2861" s="214"/>
    </row>
    <row r="2862" ht="13.65" customHeight="1">
      <c r="A2862" s="223">
        <v>45956</v>
      </c>
      <c r="B2862" s="224">
        <v>184790</v>
      </c>
      <c r="C2862" s="224">
        <v>303640</v>
      </c>
      <c r="D2862" s="224">
        <v>488430</v>
      </c>
      <c r="E2862" s="214"/>
      <c r="F2862" s="214"/>
      <c r="G2862" s="214"/>
      <c r="H2862" s="214"/>
      <c r="I2862" s="214"/>
      <c r="J2862" s="214"/>
      <c r="K2862" s="214"/>
      <c r="L2862" s="214"/>
      <c r="M2862" s="214"/>
      <c r="N2862" s="214"/>
      <c r="O2862" s="214"/>
      <c r="P2862" s="214"/>
      <c r="Q2862" s="214"/>
      <c r="R2862" s="214"/>
      <c r="S2862" s="214"/>
      <c r="T2862" s="214"/>
      <c r="U2862" s="214"/>
    </row>
    <row r="2863" ht="13.65" customHeight="1">
      <c r="A2863" s="223">
        <v>45957</v>
      </c>
      <c r="B2863" s="224">
        <v>185040</v>
      </c>
      <c r="C2863" s="224">
        <v>303640</v>
      </c>
      <c r="D2863" s="224">
        <v>488680</v>
      </c>
      <c r="E2863" s="214"/>
      <c r="F2863" s="214"/>
      <c r="G2863" s="214"/>
      <c r="H2863" s="214"/>
      <c r="I2863" s="214"/>
      <c r="J2863" s="214"/>
      <c r="K2863" s="214"/>
      <c r="L2863" s="214"/>
      <c r="M2863" s="214"/>
      <c r="N2863" s="214"/>
      <c r="O2863" s="214"/>
      <c r="P2863" s="214"/>
      <c r="Q2863" s="214"/>
      <c r="R2863" s="214"/>
      <c r="S2863" s="214"/>
      <c r="T2863" s="214"/>
      <c r="U2863" s="214"/>
    </row>
    <row r="2864" ht="13.65" customHeight="1">
      <c r="A2864" s="223">
        <v>45958</v>
      </c>
      <c r="B2864" s="224">
        <v>184450</v>
      </c>
      <c r="C2864" s="224">
        <v>304280</v>
      </c>
      <c r="D2864" s="224">
        <v>488730</v>
      </c>
      <c r="E2864" s="214"/>
      <c r="F2864" s="214"/>
      <c r="G2864" s="214"/>
      <c r="H2864" s="214"/>
      <c r="I2864" s="214"/>
      <c r="J2864" s="214"/>
      <c r="K2864" s="214"/>
      <c r="L2864" s="214"/>
      <c r="M2864" s="214"/>
      <c r="N2864" s="214"/>
      <c r="O2864" s="214"/>
      <c r="P2864" s="214"/>
      <c r="Q2864" s="214"/>
      <c r="R2864" s="214"/>
      <c r="S2864" s="214"/>
      <c r="T2864" s="214"/>
      <c r="U2864" s="214"/>
    </row>
    <row r="2865" ht="13.65" customHeight="1">
      <c r="A2865" s="223">
        <v>45959</v>
      </c>
      <c r="B2865" s="224">
        <v>184270</v>
      </c>
      <c r="C2865" s="224">
        <v>304540</v>
      </c>
      <c r="D2865" s="224">
        <v>488810</v>
      </c>
      <c r="E2865" s="214"/>
      <c r="F2865" s="214"/>
      <c r="G2865" s="214"/>
      <c r="H2865" s="214"/>
      <c r="I2865" s="214"/>
      <c r="J2865" s="214"/>
      <c r="K2865" s="214"/>
      <c r="L2865" s="214"/>
      <c r="M2865" s="214"/>
      <c r="N2865" s="214"/>
      <c r="O2865" s="214"/>
      <c r="P2865" s="214"/>
      <c r="Q2865" s="214"/>
      <c r="R2865" s="214"/>
      <c r="S2865" s="214"/>
      <c r="T2865" s="214"/>
      <c r="U2865" s="214"/>
    </row>
    <row r="2866" ht="13.65" customHeight="1">
      <c r="A2866" s="223">
        <v>45960</v>
      </c>
      <c r="B2866" s="224">
        <v>184540</v>
      </c>
      <c r="C2866" s="224">
        <v>304410</v>
      </c>
      <c r="D2866" s="224">
        <v>488950</v>
      </c>
      <c r="E2866" s="214"/>
      <c r="F2866" s="214"/>
      <c r="G2866" s="214"/>
      <c r="H2866" s="214"/>
      <c r="I2866" s="214"/>
      <c r="J2866" s="214"/>
      <c r="K2866" s="214"/>
      <c r="L2866" s="214"/>
      <c r="M2866" s="214"/>
      <c r="N2866" s="214"/>
      <c r="O2866" s="214"/>
      <c r="P2866" s="214"/>
      <c r="Q2866" s="214"/>
      <c r="R2866" s="214"/>
      <c r="S2866" s="214"/>
      <c r="T2866" s="214"/>
      <c r="U2866" s="214"/>
    </row>
    <row r="2867" ht="13.65" customHeight="1">
      <c r="A2867" s="223">
        <v>45961</v>
      </c>
      <c r="B2867" s="224">
        <v>184890</v>
      </c>
      <c r="C2867" s="224">
        <v>304150</v>
      </c>
      <c r="D2867" s="224">
        <v>489040</v>
      </c>
      <c r="E2867" s="214"/>
      <c r="F2867" s="214"/>
      <c r="G2867" s="214"/>
      <c r="H2867" s="214"/>
      <c r="I2867" s="214"/>
      <c r="J2867" s="214"/>
      <c r="K2867" s="214"/>
      <c r="L2867" s="214"/>
      <c r="M2867" s="214"/>
      <c r="N2867" s="214"/>
      <c r="O2867" s="214"/>
      <c r="P2867" s="214"/>
      <c r="Q2867" s="214"/>
      <c r="R2867" s="214"/>
      <c r="S2867" s="214"/>
      <c r="T2867" s="214"/>
      <c r="U2867" s="214"/>
    </row>
    <row r="2868" ht="13.65" customHeight="1">
      <c r="A2868" s="223">
        <v>45962</v>
      </c>
      <c r="B2868" s="224">
        <v>185520</v>
      </c>
      <c r="C2868" s="224">
        <v>303510</v>
      </c>
      <c r="D2868" s="224">
        <v>489030</v>
      </c>
      <c r="E2868" s="214"/>
      <c r="F2868" s="214"/>
      <c r="G2868" s="214"/>
      <c r="H2868" s="214"/>
      <c r="I2868" s="214"/>
      <c r="J2868" s="214"/>
      <c r="K2868" s="214"/>
      <c r="L2868" s="214"/>
      <c r="M2868" s="214"/>
      <c r="N2868" s="214"/>
      <c r="O2868" s="214"/>
      <c r="P2868" s="214"/>
      <c r="Q2868" s="214"/>
      <c r="R2868" s="214"/>
      <c r="S2868" s="214"/>
      <c r="T2868" s="214"/>
      <c r="U2868" s="21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6.xml><?xml version="1.0" encoding="utf-8"?>
<worksheet xmlns:r="http://schemas.openxmlformats.org/officeDocument/2006/relationships" xmlns="http://schemas.openxmlformats.org/spreadsheetml/2006/main">
  <dimension ref="A1:F2157"/>
  <sheetViews>
    <sheetView workbookViewId="0" showGridLines="0" defaultGridColor="1"/>
  </sheetViews>
  <sheetFormatPr defaultColWidth="8.83333" defaultRowHeight="12.75" customHeight="1" outlineLevelRow="0" outlineLevelCol="0"/>
  <cols>
    <col min="1" max="1" width="12.1719" style="226" customWidth="1"/>
    <col min="2" max="2" width="5.67188" style="226" customWidth="1"/>
    <col min="3" max="3" width="6.17188" style="226" customWidth="1"/>
    <col min="4" max="6" width="9.67188" style="226" customWidth="1"/>
    <col min="7" max="16384" width="8.85156" style="226" customWidth="1"/>
  </cols>
  <sheetData>
    <row r="1" ht="13.9" customHeight="1">
      <c r="A1" s="227"/>
      <c r="B1" s="8"/>
      <c r="C1" s="8"/>
      <c r="D1" s="9"/>
      <c r="E1" s="9"/>
      <c r="F1" s="9"/>
    </row>
    <row r="2" ht="13.65" customHeight="1">
      <c r="A2" s="10"/>
      <c r="B2" s="9"/>
      <c r="C2" s="8"/>
      <c r="D2" s="9"/>
      <c r="E2" s="9"/>
      <c r="F2" s="9"/>
    </row>
    <row r="3" ht="13.65" customHeight="1">
      <c r="A3" s="10"/>
      <c r="B3" s="8"/>
      <c r="C3" s="8"/>
      <c r="D3" s="9"/>
      <c r="E3" s="9"/>
      <c r="F3" s="9"/>
    </row>
    <row r="4" ht="13.65" customHeight="1">
      <c r="A4" s="9"/>
      <c r="B4" s="11"/>
      <c r="C4" s="11"/>
      <c r="D4" t="s" s="228">
        <v>29</v>
      </c>
      <c r="E4" s="66"/>
      <c r="F4" s="66"/>
    </row>
    <row r="5" ht="13.65" customHeight="1">
      <c r="A5" s="76"/>
      <c r="B5" s="76"/>
      <c r="C5" s="76"/>
      <c r="D5" s="9"/>
      <c r="E5" s="9"/>
      <c r="F5" s="9"/>
    </row>
    <row r="6" ht="12.7" customHeight="1">
      <c r="A6" s="229"/>
      <c r="B6" s="229"/>
      <c r="C6" s="229"/>
      <c r="D6" t="s" s="230">
        <v>63</v>
      </c>
      <c r="E6" t="s" s="231">
        <v>64</v>
      </c>
      <c r="F6" s="232"/>
    </row>
    <row r="7" ht="13.65" customHeight="1">
      <c r="A7" s="233"/>
      <c r="B7" s="233"/>
      <c r="C7" s="234"/>
      <c r="D7" t="s" s="235">
        <v>65</v>
      </c>
      <c r="E7" t="s" s="236">
        <v>66</v>
      </c>
      <c r="F7" t="s" s="237">
        <v>67</v>
      </c>
    </row>
    <row r="8" ht="12.7" customHeight="1">
      <c r="A8" t="s" s="238">
        <v>9</v>
      </c>
      <c r="B8" t="s" s="238">
        <v>10</v>
      </c>
      <c r="C8" t="s" s="238">
        <v>11</v>
      </c>
      <c r="D8" t="s" s="239">
        <v>68</v>
      </c>
      <c r="E8" t="s" s="238">
        <v>43</v>
      </c>
      <c r="F8" t="s" s="239">
        <v>69</v>
      </c>
    </row>
    <row r="9" ht="13.15" customHeight="1">
      <c r="A9" s="240"/>
      <c r="B9" s="241"/>
      <c r="C9" s="241"/>
      <c r="D9" t="s" s="242">
        <v>13</v>
      </c>
      <c r="E9" t="s" s="243">
        <v>13</v>
      </c>
      <c r="F9" t="s" s="242">
        <v>13</v>
      </c>
    </row>
    <row r="10" ht="13.15" customHeight="1">
      <c r="A10" s="24">
        <v>43100</v>
      </c>
      <c r="B10" s="244"/>
      <c r="C10" s="245"/>
      <c r="D10" s="117"/>
      <c r="E10" s="117"/>
      <c r="F10" s="117"/>
    </row>
    <row r="11" ht="12.7" customHeight="1">
      <c r="A11" s="24" cm="1">
        <f t="array" ref="A11">'P'!A11</f>
        <v>43101</v>
      </c>
      <c r="B11" s="28" cm="1">
        <f t="array" ref="B11">YEAR(A11)</f>
        <v>2018</v>
      </c>
      <c r="C11" s="29" cm="1">
        <f t="array" ref="C11">MONTH(A11)</f>
        <v>1</v>
      </c>
      <c r="D11" s="75" cm="1">
        <f t="array" ref="D11">#REF!</f>
      </c>
      <c r="E11" s="75" cm="1">
        <f t="array" ref="E11">'P+C'!O11</f>
        <v>0</v>
      </c>
      <c r="F11" s="75" cm="1">
        <f t="array" ref="F11">MAX(0,E11-D11)</f>
      </c>
    </row>
    <row r="12" ht="12.7" customHeight="1">
      <c r="A12" s="24" cm="1">
        <f t="array" ref="A12">'P'!A12</f>
        <v>43102</v>
      </c>
      <c r="B12" s="28" cm="1">
        <f t="array" ref="B12">YEAR(A12)</f>
        <v>2018</v>
      </c>
      <c r="C12" s="29" cm="1">
        <f t="array" ref="C12">MONTH(A12)</f>
        <v>1</v>
      </c>
      <c r="D12" s="75" cm="1">
        <f t="array" ref="D12">#REF!</f>
      </c>
      <c r="E12" s="75" cm="1">
        <f t="array" ref="E12">'P+C'!O12</f>
        <v>0</v>
      </c>
      <c r="F12" s="75" cm="1">
        <f t="array" ref="F12">MAX(0,E12-D12)</f>
      </c>
    </row>
    <row r="13" ht="12.7" customHeight="1">
      <c r="A13" s="24" cm="1">
        <f t="array" ref="A13">'P'!A13</f>
        <v>43103</v>
      </c>
      <c r="B13" s="28" cm="1">
        <f t="array" ref="B13">YEAR(A13)</f>
        <v>2018</v>
      </c>
      <c r="C13" s="29" cm="1">
        <f t="array" ref="C13">MONTH(A13)</f>
        <v>1</v>
      </c>
      <c r="D13" s="75" cm="1">
        <f t="array" ref="D13">#REF!</f>
      </c>
      <c r="E13" s="75" cm="1">
        <f t="array" ref="E13">'P+C'!O13</f>
        <v>100</v>
      </c>
      <c r="F13" s="75" cm="1">
        <f t="array" ref="F13">MAX(0,E13-D13)</f>
      </c>
    </row>
    <row r="14" ht="12.7" customHeight="1">
      <c r="A14" s="24" cm="1">
        <f t="array" ref="A14">'P'!A14</f>
        <v>43104</v>
      </c>
      <c r="B14" s="28" cm="1">
        <f t="array" ref="B14">YEAR(A14)</f>
        <v>2018</v>
      </c>
      <c r="C14" s="29" cm="1">
        <f t="array" ref="C14">MONTH(A14)</f>
        <v>1</v>
      </c>
      <c r="D14" s="75" cm="1">
        <f t="array" ref="D14">#REF!</f>
      </c>
      <c r="E14" s="75" cm="1">
        <f t="array" ref="E14">'P+C'!O14</f>
        <v>0</v>
      </c>
      <c r="F14" s="75" cm="1">
        <f t="array" ref="F14">MAX(0,E14-D14)</f>
      </c>
    </row>
    <row r="15" ht="12.7" customHeight="1">
      <c r="A15" s="24" cm="1">
        <f t="array" ref="A15">'P'!A15</f>
        <v>43105</v>
      </c>
      <c r="B15" s="28" cm="1">
        <f t="array" ref="B15">YEAR(A15)</f>
        <v>2018</v>
      </c>
      <c r="C15" s="29" cm="1">
        <f t="array" ref="C15">MONTH(A15)</f>
        <v>1</v>
      </c>
      <c r="D15" s="75" cm="1">
        <f t="array" ref="D15">#REF!</f>
      </c>
      <c r="E15" s="75" cm="1">
        <f t="array" ref="E15">'P+C'!O15</f>
        <v>0</v>
      </c>
      <c r="F15" s="75" cm="1">
        <f t="array" ref="F15">MAX(0,E15-D15)</f>
      </c>
    </row>
    <row r="16" ht="12.7" customHeight="1">
      <c r="A16" s="24" cm="1">
        <f t="array" ref="A16">'P'!A16</f>
        <v>43106</v>
      </c>
      <c r="B16" s="28" cm="1">
        <f t="array" ref="B16">YEAR(A16)</f>
        <v>2018</v>
      </c>
      <c r="C16" s="29" cm="1">
        <f t="array" ref="C16">MONTH(A16)</f>
        <v>1</v>
      </c>
      <c r="D16" s="75" cm="1">
        <f t="array" ref="D16">#REF!</f>
      </c>
      <c r="E16" s="75" cm="1">
        <f t="array" ref="E16">'P+C'!O16</f>
        <v>330</v>
      </c>
      <c r="F16" s="75" cm="1">
        <f t="array" ref="F16">MAX(0,E16-D16)</f>
      </c>
    </row>
    <row r="17" ht="12.7" customHeight="1">
      <c r="A17" s="24" cm="1">
        <f t="array" ref="A17">'P'!A17</f>
        <v>43107</v>
      </c>
      <c r="B17" s="28" cm="1">
        <f t="array" ref="B17">YEAR(A17)</f>
        <v>2018</v>
      </c>
      <c r="C17" s="29" cm="1">
        <f t="array" ref="C17">MONTH(A17)</f>
        <v>1</v>
      </c>
      <c r="D17" s="75" cm="1">
        <f t="array" ref="D17">#REF!</f>
      </c>
      <c r="E17" s="75" cm="1">
        <f t="array" ref="E17">'P+C'!O17</f>
        <v>690</v>
      </c>
      <c r="F17" s="75" cm="1">
        <f t="array" ref="F17">MAX(0,E17-D17)</f>
      </c>
    </row>
    <row r="18" ht="12.7" customHeight="1">
      <c r="A18" s="24" cm="1">
        <f t="array" ref="A18">'P'!A18</f>
        <v>43108</v>
      </c>
      <c r="B18" s="28" cm="1">
        <f t="array" ref="B18">YEAR(A18)</f>
        <v>2018</v>
      </c>
      <c r="C18" s="29" cm="1">
        <f t="array" ref="C18">MONTH(A18)</f>
        <v>1</v>
      </c>
      <c r="D18" s="75" cm="1">
        <f t="array" ref="D18">#REF!</f>
      </c>
      <c r="E18" s="75" cm="1">
        <f t="array" ref="E18">'P+C'!O18</f>
        <v>1220</v>
      </c>
      <c r="F18" s="75" cm="1">
        <f t="array" ref="F18">MAX(0,E18-D18)</f>
      </c>
    </row>
    <row r="19" ht="12.7" customHeight="1">
      <c r="A19" s="24" cm="1">
        <f t="array" ref="A19">'P'!A19</f>
        <v>43109</v>
      </c>
      <c r="B19" s="28" cm="1">
        <f t="array" ref="B19">YEAR(A19)</f>
        <v>2018</v>
      </c>
      <c r="C19" s="29" cm="1">
        <f t="array" ref="C19">MONTH(A19)</f>
        <v>1</v>
      </c>
      <c r="D19" s="75" cm="1">
        <f t="array" ref="D19">#REF!</f>
      </c>
      <c r="E19" s="75" cm="1">
        <f t="array" ref="E19">'P+C'!O19</f>
        <v>1650</v>
      </c>
      <c r="F19" s="75" cm="1">
        <f t="array" ref="F19">MAX(0,E19-D19)</f>
      </c>
    </row>
    <row r="20" ht="12.7" customHeight="1">
      <c r="A20" s="24" cm="1">
        <f t="array" ref="A20">'P'!A20</f>
        <v>43110</v>
      </c>
      <c r="B20" s="28" cm="1">
        <f t="array" ref="B20">YEAR(A20)</f>
        <v>2018</v>
      </c>
      <c r="C20" s="29" cm="1">
        <f t="array" ref="C20">MONTH(A20)</f>
        <v>1</v>
      </c>
      <c r="D20" s="75" cm="1">
        <f t="array" ref="D20">#REF!</f>
      </c>
      <c r="E20" s="75" cm="1">
        <f t="array" ref="E20">'P+C'!O20</f>
        <v>600</v>
      </c>
      <c r="F20" s="75" cm="1">
        <f t="array" ref="F20">MAX(0,E20-D20)</f>
      </c>
    </row>
    <row r="21" ht="12.7" customHeight="1">
      <c r="A21" s="24" cm="1">
        <f t="array" ref="A21">'P'!A21</f>
        <v>43111</v>
      </c>
      <c r="B21" s="28" cm="1">
        <f t="array" ref="B21">YEAR(A21)</f>
        <v>2018</v>
      </c>
      <c r="C21" s="29" cm="1">
        <f t="array" ref="C21">MONTH(A21)</f>
        <v>1</v>
      </c>
      <c r="D21" s="75" cm="1">
        <f t="array" ref="D21">#REF!</f>
      </c>
      <c r="E21" s="75" cm="1">
        <f t="array" ref="E21">'P+C'!O21</f>
        <v>30</v>
      </c>
      <c r="F21" s="75" cm="1">
        <f t="array" ref="F21">MAX(0,E21-D21)</f>
      </c>
    </row>
    <row r="22" ht="12.7" customHeight="1">
      <c r="A22" s="24" cm="1">
        <f t="array" ref="A22">'P'!A22</f>
        <v>43112</v>
      </c>
      <c r="B22" s="28" cm="1">
        <f t="array" ref="B22">YEAR(A22)</f>
        <v>2018</v>
      </c>
      <c r="C22" s="29" cm="1">
        <f t="array" ref="C22">MONTH(A22)</f>
        <v>1</v>
      </c>
      <c r="D22" s="75" cm="1">
        <f t="array" ref="D22">#REF!</f>
      </c>
      <c r="E22" s="75" cm="1">
        <f t="array" ref="E22">'P+C'!O22</f>
        <v>110</v>
      </c>
      <c r="F22" s="75" cm="1">
        <f t="array" ref="F22">MAX(0,E22-D22)</f>
      </c>
    </row>
    <row r="23" ht="12.7" customHeight="1">
      <c r="A23" s="24" cm="1">
        <f t="array" ref="A23">'P'!A23</f>
        <v>43113</v>
      </c>
      <c r="B23" s="28" cm="1">
        <f t="array" ref="B23">YEAR(A23)</f>
        <v>2018</v>
      </c>
      <c r="C23" s="29" cm="1">
        <f t="array" ref="C23">MONTH(A23)</f>
        <v>1</v>
      </c>
      <c r="D23" s="75" cm="1">
        <f t="array" ref="D23">#REF!</f>
      </c>
      <c r="E23" s="75" cm="1">
        <f t="array" ref="E23">'P+C'!O23</f>
        <v>0</v>
      </c>
      <c r="F23" s="75" cm="1">
        <f t="array" ref="F23">MAX(0,E23-D23)</f>
      </c>
    </row>
    <row r="24" ht="12.7" customHeight="1">
      <c r="A24" s="24" cm="1">
        <f t="array" ref="A24">'P'!A24</f>
        <v>43114</v>
      </c>
      <c r="B24" s="28" cm="1">
        <f t="array" ref="B24">YEAR(A24)</f>
        <v>2018</v>
      </c>
      <c r="C24" s="29" cm="1">
        <f t="array" ref="C24">MONTH(A24)</f>
        <v>1</v>
      </c>
      <c r="D24" s="75" cm="1">
        <f t="array" ref="D24">#REF!</f>
      </c>
      <c r="E24" s="75" cm="1">
        <f t="array" ref="E24">'P+C'!O24</f>
        <v>0</v>
      </c>
      <c r="F24" s="75" cm="1">
        <f t="array" ref="F24">MAX(0,E24-D24)</f>
      </c>
    </row>
    <row r="25" ht="12.7" customHeight="1">
      <c r="A25" s="24" cm="1">
        <f t="array" ref="A25">'P'!A25</f>
        <v>43115</v>
      </c>
      <c r="B25" s="28" cm="1">
        <f t="array" ref="B25">YEAR(A25)</f>
        <v>2018</v>
      </c>
      <c r="C25" s="29" cm="1">
        <f t="array" ref="C25">MONTH(A25)</f>
        <v>1</v>
      </c>
      <c r="D25" s="75" cm="1">
        <f t="array" ref="D25">#REF!</f>
      </c>
      <c r="E25" s="75" cm="1">
        <f t="array" ref="E25">'P+C'!O25</f>
        <v>0</v>
      </c>
      <c r="F25" s="75" cm="1">
        <f t="array" ref="F25">MAX(0,E25-D25)</f>
      </c>
    </row>
    <row r="26" ht="12.7" customHeight="1">
      <c r="A26" s="24" cm="1">
        <f t="array" ref="A26">'P'!A26</f>
        <v>43116</v>
      </c>
      <c r="B26" s="28" cm="1">
        <f t="array" ref="B26">YEAR(A26)</f>
        <v>2018</v>
      </c>
      <c r="C26" s="29" cm="1">
        <f t="array" ref="C26">MONTH(A26)</f>
        <v>1</v>
      </c>
      <c r="D26" s="75" cm="1">
        <f t="array" ref="D26">#REF!</f>
      </c>
      <c r="E26" s="75" cm="1">
        <f t="array" ref="E26">'P+C'!O26</f>
        <v>0</v>
      </c>
      <c r="F26" s="75" cm="1">
        <f t="array" ref="F26">MAX(0,E26-D26)</f>
      </c>
    </row>
    <row r="27" ht="12.7" customHeight="1">
      <c r="A27" s="24" cm="1">
        <f t="array" ref="A27">'P'!A27</f>
        <v>43117</v>
      </c>
      <c r="B27" s="28" cm="1">
        <f t="array" ref="B27">YEAR(A27)</f>
        <v>2018</v>
      </c>
      <c r="C27" s="29" cm="1">
        <f t="array" ref="C27">MONTH(A27)</f>
        <v>1</v>
      </c>
      <c r="D27" s="75" cm="1">
        <f t="array" ref="D27">#REF!</f>
      </c>
      <c r="E27" s="75" cm="1">
        <f t="array" ref="E27">'P+C'!O27</f>
        <v>0</v>
      </c>
      <c r="F27" s="75" cm="1">
        <f t="array" ref="F27">MAX(0,E27-D27)</f>
      </c>
    </row>
    <row r="28" ht="12.7" customHeight="1">
      <c r="A28" s="24" cm="1">
        <f t="array" ref="A28">'P'!A28</f>
        <v>43118</v>
      </c>
      <c r="B28" s="28" cm="1">
        <f t="array" ref="B28">YEAR(A28)</f>
        <v>2018</v>
      </c>
      <c r="C28" s="29" cm="1">
        <f t="array" ref="C28">MONTH(A28)</f>
        <v>1</v>
      </c>
      <c r="D28" s="75" cm="1">
        <f t="array" ref="D28">#REF!</f>
      </c>
      <c r="E28" s="75" cm="1">
        <f t="array" ref="E28">'P+C'!O28</f>
        <v>0</v>
      </c>
      <c r="F28" s="75" cm="1">
        <f t="array" ref="F28">MAX(0,E28-D28)</f>
      </c>
    </row>
    <row r="29" ht="12.7" customHeight="1">
      <c r="A29" s="24" cm="1">
        <f t="array" ref="A29">'P'!A29</f>
        <v>43119</v>
      </c>
      <c r="B29" s="28" cm="1">
        <f t="array" ref="B29">YEAR(A29)</f>
        <v>2018</v>
      </c>
      <c r="C29" s="29" cm="1">
        <f t="array" ref="C29">MONTH(A29)</f>
        <v>1</v>
      </c>
      <c r="D29" s="75" cm="1">
        <f t="array" ref="D29">#REF!</f>
      </c>
      <c r="E29" s="75" cm="1">
        <f t="array" ref="E29">'P+C'!O29</f>
        <v>0</v>
      </c>
      <c r="F29" s="75" cm="1">
        <f t="array" ref="F29">MAX(0,E29-D29)</f>
      </c>
    </row>
    <row r="30" ht="12.7" customHeight="1">
      <c r="A30" s="24" cm="1">
        <f t="array" ref="A30">'P'!A30</f>
        <v>43120</v>
      </c>
      <c r="B30" s="28" cm="1">
        <f t="array" ref="B30">YEAR(A30)</f>
        <v>2018</v>
      </c>
      <c r="C30" s="29" cm="1">
        <f t="array" ref="C30">MONTH(A30)</f>
        <v>1</v>
      </c>
      <c r="D30" s="75" cm="1">
        <f t="array" ref="D30">#REF!</f>
      </c>
      <c r="E30" s="75" cm="1">
        <f t="array" ref="E30">'P+C'!O30</f>
        <v>0</v>
      </c>
      <c r="F30" s="75" cm="1">
        <f t="array" ref="F30">MAX(0,E30-D30)</f>
      </c>
    </row>
    <row r="31" ht="12.7" customHeight="1">
      <c r="A31" s="24" cm="1">
        <f t="array" ref="A31">'P'!A31</f>
        <v>43121</v>
      </c>
      <c r="B31" s="28" cm="1">
        <f t="array" ref="B31">YEAR(A31)</f>
        <v>2018</v>
      </c>
      <c r="C31" s="29" cm="1">
        <f t="array" ref="C31">MONTH(A31)</f>
        <v>1</v>
      </c>
      <c r="D31" s="75" cm="1">
        <f t="array" ref="D31">#REF!</f>
      </c>
      <c r="E31" s="75" cm="1">
        <f t="array" ref="E31">'P+C'!O31</f>
        <v>0</v>
      </c>
      <c r="F31" s="75" cm="1">
        <f t="array" ref="F31">MAX(0,E31-D31)</f>
      </c>
    </row>
    <row r="32" ht="12.7" customHeight="1">
      <c r="A32" s="24" cm="1">
        <f t="array" ref="A32">'P'!A32</f>
        <v>43122</v>
      </c>
      <c r="B32" s="28" cm="1">
        <f t="array" ref="B32">YEAR(A32)</f>
        <v>2018</v>
      </c>
      <c r="C32" s="29" cm="1">
        <f t="array" ref="C32">MONTH(A32)</f>
        <v>1</v>
      </c>
      <c r="D32" s="75" cm="1">
        <f t="array" ref="D32">#REF!</f>
      </c>
      <c r="E32" s="75" cm="1">
        <f t="array" ref="E32">'P+C'!O32</f>
        <v>0</v>
      </c>
      <c r="F32" s="75" cm="1">
        <f t="array" ref="F32">MAX(0,E32-D32)</f>
      </c>
    </row>
    <row r="33" ht="12.7" customHeight="1">
      <c r="A33" s="24" cm="1">
        <f t="array" ref="A33">'P'!A33</f>
        <v>43123</v>
      </c>
      <c r="B33" s="28" cm="1">
        <f t="array" ref="B33">YEAR(A33)</f>
        <v>2018</v>
      </c>
      <c r="C33" s="29" cm="1">
        <f t="array" ref="C33">MONTH(A33)</f>
        <v>1</v>
      </c>
      <c r="D33" s="75" cm="1">
        <f t="array" ref="D33">#REF!</f>
      </c>
      <c r="E33" s="75" cm="1">
        <f t="array" ref="E33">'P+C'!O33</f>
        <v>0</v>
      </c>
      <c r="F33" s="75" cm="1">
        <f t="array" ref="F33">MAX(0,E33-D33)</f>
      </c>
    </row>
    <row r="34" ht="12.7" customHeight="1">
      <c r="A34" s="24" cm="1">
        <f t="array" ref="A34">'P'!A34</f>
        <v>43124</v>
      </c>
      <c r="B34" s="28" cm="1">
        <f t="array" ref="B34">YEAR(A34)</f>
        <v>2018</v>
      </c>
      <c r="C34" s="29" cm="1">
        <f t="array" ref="C34">MONTH(A34)</f>
        <v>1</v>
      </c>
      <c r="D34" s="75" cm="1">
        <f t="array" ref="D34">#REF!</f>
      </c>
      <c r="E34" s="75" cm="1">
        <f t="array" ref="E34">'P+C'!O34</f>
        <v>0</v>
      </c>
      <c r="F34" s="75" cm="1">
        <f t="array" ref="F34">MAX(0,E34-D34)</f>
      </c>
    </row>
    <row r="35" ht="12.7" customHeight="1">
      <c r="A35" s="24" cm="1">
        <f t="array" ref="A35">'P'!A35</f>
        <v>43125</v>
      </c>
      <c r="B35" s="28" cm="1">
        <f t="array" ref="B35">YEAR(A35)</f>
        <v>2018</v>
      </c>
      <c r="C35" s="29" cm="1">
        <f t="array" ref="C35">MONTH(A35)</f>
        <v>1</v>
      </c>
      <c r="D35" s="75" cm="1">
        <f t="array" ref="D35">#REF!</f>
      </c>
      <c r="E35" s="75" cm="1">
        <f t="array" ref="E35">'P+C'!O35</f>
        <v>0</v>
      </c>
      <c r="F35" s="75" cm="1">
        <f t="array" ref="F35">MAX(0,E35-D35)</f>
      </c>
    </row>
    <row r="36" ht="12.7" customHeight="1">
      <c r="A36" s="24" cm="1">
        <f t="array" ref="A36">'P'!A36</f>
        <v>43126</v>
      </c>
      <c r="B36" s="28" cm="1">
        <f t="array" ref="B36">YEAR(A36)</f>
        <v>2018</v>
      </c>
      <c r="C36" s="29" cm="1">
        <f t="array" ref="C36">MONTH(A36)</f>
        <v>1</v>
      </c>
      <c r="D36" s="75" cm="1">
        <f t="array" ref="D36">#REF!</f>
      </c>
      <c r="E36" s="75" cm="1">
        <f t="array" ref="E36">'P+C'!O36</f>
        <v>0</v>
      </c>
      <c r="F36" s="75" cm="1">
        <f t="array" ref="F36">MAX(0,E36-D36)</f>
      </c>
    </row>
    <row r="37" ht="12.7" customHeight="1">
      <c r="A37" s="24" cm="1">
        <f t="array" ref="A37">'P'!A37</f>
        <v>43127</v>
      </c>
      <c r="B37" s="28" cm="1">
        <f t="array" ref="B37">YEAR(A37)</f>
        <v>2018</v>
      </c>
      <c r="C37" s="29" cm="1">
        <f t="array" ref="C37">MONTH(A37)</f>
        <v>1</v>
      </c>
      <c r="D37" s="75" cm="1">
        <f t="array" ref="D37">#REF!</f>
      </c>
      <c r="E37" s="75" cm="1">
        <f t="array" ref="E37">'P+C'!O37</f>
        <v>0</v>
      </c>
      <c r="F37" s="75" cm="1">
        <f t="array" ref="F37">MAX(0,E37-D37)</f>
      </c>
    </row>
    <row r="38" ht="12.7" customHeight="1">
      <c r="A38" s="24" cm="1">
        <f t="array" ref="A38">'P'!A38</f>
        <v>43128</v>
      </c>
      <c r="B38" s="28" cm="1">
        <f t="array" ref="B38">YEAR(A38)</f>
        <v>2018</v>
      </c>
      <c r="C38" s="29" cm="1">
        <f t="array" ref="C38">MONTH(A38)</f>
        <v>1</v>
      </c>
      <c r="D38" s="75" cm="1">
        <f t="array" ref="D38">#REF!</f>
      </c>
      <c r="E38" s="75" cm="1">
        <f t="array" ref="E38">'P+C'!O38</f>
        <v>0</v>
      </c>
      <c r="F38" s="75" cm="1">
        <f t="array" ref="F38">MAX(0,E38-D38)</f>
      </c>
    </row>
    <row r="39" ht="12.7" customHeight="1">
      <c r="A39" s="24" cm="1">
        <f t="array" ref="A39">'P'!A39</f>
        <v>43129</v>
      </c>
      <c r="B39" s="28" cm="1">
        <f t="array" ref="B39">YEAR(A39)</f>
        <v>2018</v>
      </c>
      <c r="C39" s="29" cm="1">
        <f t="array" ref="C39">MONTH(A39)</f>
        <v>1</v>
      </c>
      <c r="D39" s="75" cm="1">
        <f t="array" ref="D39">#REF!</f>
      </c>
      <c r="E39" s="75" cm="1">
        <f t="array" ref="E39">'P+C'!O39</f>
        <v>0</v>
      </c>
      <c r="F39" s="75" cm="1">
        <f t="array" ref="F39">MAX(0,E39-D39)</f>
      </c>
    </row>
    <row r="40" ht="12.7" customHeight="1">
      <c r="A40" s="24" cm="1">
        <f t="array" ref="A40">'P'!A40</f>
        <v>43130</v>
      </c>
      <c r="B40" s="28" cm="1">
        <f t="array" ref="B40">YEAR(A40)</f>
        <v>2018</v>
      </c>
      <c r="C40" s="29" cm="1">
        <f t="array" ref="C40">MONTH(A40)</f>
        <v>1</v>
      </c>
      <c r="D40" s="75" cm="1">
        <f t="array" ref="D40">#REF!</f>
      </c>
      <c r="E40" s="75" cm="1">
        <f t="array" ref="E40">'P+C'!O40</f>
        <v>0</v>
      </c>
      <c r="F40" s="75" cm="1">
        <f t="array" ref="F40">MAX(0,E40-D40)</f>
      </c>
    </row>
    <row r="41" ht="12.7" customHeight="1">
      <c r="A41" s="24" cm="1">
        <f t="array" ref="A41">'P'!A41</f>
        <v>43131</v>
      </c>
      <c r="B41" s="28" cm="1">
        <f t="array" ref="B41">YEAR(A41)</f>
        <v>2018</v>
      </c>
      <c r="C41" s="29" cm="1">
        <f t="array" ref="C41">MONTH(A41)</f>
        <v>1</v>
      </c>
      <c r="D41" s="75" cm="1">
        <f t="array" ref="D41">#REF!</f>
      </c>
      <c r="E41" s="75" cm="1">
        <f t="array" ref="E41">'P+C'!O41</f>
        <v>0</v>
      </c>
      <c r="F41" s="75" cm="1">
        <f t="array" ref="F41">MAX(0,E41-D41)</f>
      </c>
    </row>
    <row r="42" ht="12.7" customHeight="1">
      <c r="A42" s="24" cm="1">
        <f t="array" ref="A42">'P'!A42</f>
        <v>43132</v>
      </c>
      <c r="B42" s="28" cm="1">
        <f t="array" ref="B42">YEAR(A42)</f>
        <v>2018</v>
      </c>
      <c r="C42" s="29" cm="1">
        <f t="array" ref="C42">MONTH(A42)</f>
        <v>2</v>
      </c>
      <c r="D42" s="75" cm="1">
        <f t="array" ref="D42">#REF!</f>
      </c>
      <c r="E42" s="75" cm="1">
        <f t="array" ref="E42">'P+C'!O42</f>
        <v>0</v>
      </c>
      <c r="F42" s="75" cm="1">
        <f t="array" ref="F42">MAX(0,E42-D42)</f>
      </c>
    </row>
    <row r="43" ht="12.7" customHeight="1">
      <c r="A43" s="24" cm="1">
        <f t="array" ref="A43">'P'!A43</f>
        <v>43133</v>
      </c>
      <c r="B43" s="28" cm="1">
        <f t="array" ref="B43">YEAR(A43)</f>
        <v>2018</v>
      </c>
      <c r="C43" s="29" cm="1">
        <f t="array" ref="C43">MONTH(A43)</f>
        <v>2</v>
      </c>
      <c r="D43" s="75" cm="1">
        <f t="array" ref="D43">#REF!</f>
      </c>
      <c r="E43" s="75" cm="1">
        <f t="array" ref="E43">'P+C'!O43</f>
        <v>0</v>
      </c>
      <c r="F43" s="75" cm="1">
        <f t="array" ref="F43">MAX(0,E43-D43)</f>
      </c>
    </row>
    <row r="44" ht="12.7" customHeight="1">
      <c r="A44" s="24" cm="1">
        <f t="array" ref="A44">'P'!A44</f>
        <v>43134</v>
      </c>
      <c r="B44" s="28" cm="1">
        <f t="array" ref="B44">YEAR(A44)</f>
        <v>2018</v>
      </c>
      <c r="C44" s="29" cm="1">
        <f t="array" ref="C44">MONTH(A44)</f>
        <v>2</v>
      </c>
      <c r="D44" s="75" cm="1">
        <f t="array" ref="D44">#REF!</f>
      </c>
      <c r="E44" s="75" cm="1">
        <f t="array" ref="E44">'P+C'!O44</f>
        <v>0</v>
      </c>
      <c r="F44" s="75" cm="1">
        <f t="array" ref="F44">MAX(0,E44-D44)</f>
      </c>
    </row>
    <row r="45" ht="12.7" customHeight="1">
      <c r="A45" s="24" cm="1">
        <f t="array" ref="A45">'P'!A45</f>
        <v>43135</v>
      </c>
      <c r="B45" s="28" cm="1">
        <f t="array" ref="B45">YEAR(A45)</f>
        <v>2018</v>
      </c>
      <c r="C45" s="29" cm="1">
        <f t="array" ref="C45">MONTH(A45)</f>
        <v>2</v>
      </c>
      <c r="D45" s="75" cm="1">
        <f t="array" ref="D45">#REF!</f>
      </c>
      <c r="E45" s="75" cm="1">
        <f t="array" ref="E45">'P+C'!O45</f>
        <v>0</v>
      </c>
      <c r="F45" s="75" cm="1">
        <f t="array" ref="F45">MAX(0,E45-D45)</f>
      </c>
    </row>
    <row r="46" ht="12.7" customHeight="1">
      <c r="A46" s="24" cm="1">
        <f t="array" ref="A46">'P'!A46</f>
        <v>43136</v>
      </c>
      <c r="B46" s="28" cm="1">
        <f t="array" ref="B46">YEAR(A46)</f>
        <v>2018</v>
      </c>
      <c r="C46" s="29" cm="1">
        <f t="array" ref="C46">MONTH(A46)</f>
        <v>2</v>
      </c>
      <c r="D46" s="75" cm="1">
        <f t="array" ref="D46">#REF!</f>
      </c>
      <c r="E46" s="75" cm="1">
        <f t="array" ref="E46">'P+C'!O46</f>
        <v>0</v>
      </c>
      <c r="F46" s="75" cm="1">
        <f t="array" ref="F46">MAX(0,E46-D46)</f>
      </c>
    </row>
    <row r="47" ht="12.7" customHeight="1">
      <c r="A47" s="24" cm="1">
        <f t="array" ref="A47">'P'!A47</f>
        <v>43137</v>
      </c>
      <c r="B47" s="28" cm="1">
        <f t="array" ref="B47">YEAR(A47)</f>
        <v>2018</v>
      </c>
      <c r="C47" s="29" cm="1">
        <f t="array" ref="C47">MONTH(A47)</f>
        <v>2</v>
      </c>
      <c r="D47" s="75" cm="1">
        <f t="array" ref="D47">#REF!</f>
      </c>
      <c r="E47" s="75" cm="1">
        <f t="array" ref="E47">'P+C'!O47</f>
        <v>0</v>
      </c>
      <c r="F47" s="75" cm="1">
        <f t="array" ref="F47">MAX(0,E47-D47)</f>
      </c>
    </row>
    <row r="48" ht="12.7" customHeight="1">
      <c r="A48" s="24" cm="1">
        <f t="array" ref="A48">'P'!A48</f>
        <v>43138</v>
      </c>
      <c r="B48" s="28" cm="1">
        <f t="array" ref="B48">YEAR(A48)</f>
        <v>2018</v>
      </c>
      <c r="C48" s="29" cm="1">
        <f t="array" ref="C48">MONTH(A48)</f>
        <v>2</v>
      </c>
      <c r="D48" s="75" cm="1">
        <f t="array" ref="D48">#REF!</f>
      </c>
      <c r="E48" s="75" cm="1">
        <f t="array" ref="E48">'P+C'!O48</f>
        <v>0</v>
      </c>
      <c r="F48" s="75" cm="1">
        <f t="array" ref="F48">MAX(0,E48-D48)</f>
      </c>
    </row>
    <row r="49" ht="12.7" customHeight="1">
      <c r="A49" s="24" cm="1">
        <f t="array" ref="A49">'P'!A49</f>
        <v>43139</v>
      </c>
      <c r="B49" s="28" cm="1">
        <f t="array" ref="B49">YEAR(A49)</f>
        <v>2018</v>
      </c>
      <c r="C49" s="29" cm="1">
        <f t="array" ref="C49">MONTH(A49)</f>
        <v>2</v>
      </c>
      <c r="D49" s="75" cm="1">
        <f t="array" ref="D49">#REF!</f>
      </c>
      <c r="E49" s="75" cm="1">
        <f t="array" ref="E49">'P+C'!O49</f>
        <v>0</v>
      </c>
      <c r="F49" s="75" cm="1">
        <f t="array" ref="F49">MAX(0,E49-D49)</f>
      </c>
    </row>
    <row r="50" ht="12.7" customHeight="1">
      <c r="A50" s="24" cm="1">
        <f t="array" ref="A50">'P'!A50</f>
        <v>43140</v>
      </c>
      <c r="B50" s="28" cm="1">
        <f t="array" ref="B50">YEAR(A50)</f>
        <v>2018</v>
      </c>
      <c r="C50" s="29" cm="1">
        <f t="array" ref="C50">MONTH(A50)</f>
        <v>2</v>
      </c>
      <c r="D50" s="75" cm="1">
        <f t="array" ref="D50">#REF!</f>
      </c>
      <c r="E50" s="75" cm="1">
        <f t="array" ref="E50">'P+C'!O50</f>
        <v>0</v>
      </c>
      <c r="F50" s="75" cm="1">
        <f t="array" ref="F50">MAX(0,E50-D50)</f>
      </c>
    </row>
    <row r="51" ht="12.7" customHeight="1">
      <c r="A51" s="24" cm="1">
        <f t="array" ref="A51">'P'!A51</f>
        <v>43141</v>
      </c>
      <c r="B51" s="28" cm="1">
        <f t="array" ref="B51">YEAR(A51)</f>
        <v>2018</v>
      </c>
      <c r="C51" s="29" cm="1">
        <f t="array" ref="C51">MONTH(A51)</f>
        <v>2</v>
      </c>
      <c r="D51" s="75" cm="1">
        <f t="array" ref="D51">#REF!</f>
      </c>
      <c r="E51" s="75" cm="1">
        <f t="array" ref="E51">'P+C'!O51</f>
        <v>0</v>
      </c>
      <c r="F51" s="75" cm="1">
        <f t="array" ref="F51">MAX(0,E51-D51)</f>
      </c>
    </row>
    <row r="52" ht="12.7" customHeight="1">
      <c r="A52" s="24" cm="1">
        <f t="array" ref="A52">'P'!A52</f>
        <v>43142</v>
      </c>
      <c r="B52" s="28" cm="1">
        <f t="array" ref="B52">YEAR(A52)</f>
        <v>2018</v>
      </c>
      <c r="C52" s="29" cm="1">
        <f t="array" ref="C52">MONTH(A52)</f>
        <v>2</v>
      </c>
      <c r="D52" s="75" cm="1">
        <f t="array" ref="D52">#REF!</f>
      </c>
      <c r="E52" s="75" cm="1">
        <f t="array" ref="E52">'P+C'!O52</f>
        <v>0</v>
      </c>
      <c r="F52" s="75" cm="1">
        <f t="array" ref="F52">MAX(0,E52-D52)</f>
      </c>
    </row>
    <row r="53" ht="12.7" customHeight="1">
      <c r="A53" s="24" cm="1">
        <f t="array" ref="A53">'P'!A53</f>
        <v>43143</v>
      </c>
      <c r="B53" s="28" cm="1">
        <f t="array" ref="B53">YEAR(A53)</f>
        <v>2018</v>
      </c>
      <c r="C53" s="29" cm="1">
        <f t="array" ref="C53">MONTH(A53)</f>
        <v>2</v>
      </c>
      <c r="D53" s="75" cm="1">
        <f t="array" ref="D53">#REF!</f>
      </c>
      <c r="E53" s="75" cm="1">
        <f t="array" ref="E53">'P+C'!O53</f>
        <v>0</v>
      </c>
      <c r="F53" s="75" cm="1">
        <f t="array" ref="F53">MAX(0,E53-D53)</f>
      </c>
    </row>
    <row r="54" ht="12.7" customHeight="1">
      <c r="A54" s="24" cm="1">
        <f t="array" ref="A54">'P'!A54</f>
        <v>43144</v>
      </c>
      <c r="B54" s="28" cm="1">
        <f t="array" ref="B54">YEAR(A54)</f>
        <v>2018</v>
      </c>
      <c r="C54" s="29" cm="1">
        <f t="array" ref="C54">MONTH(A54)</f>
        <v>2</v>
      </c>
      <c r="D54" s="75" cm="1">
        <f t="array" ref="D54">#REF!</f>
      </c>
      <c r="E54" s="75" cm="1">
        <f t="array" ref="E54">'P+C'!O54</f>
        <v>0</v>
      </c>
      <c r="F54" s="75" cm="1">
        <f t="array" ref="F54">MAX(0,E54-D54)</f>
      </c>
    </row>
    <row r="55" ht="12.7" customHeight="1">
      <c r="A55" s="24" cm="1">
        <f t="array" ref="A55">'P'!A55</f>
        <v>43145</v>
      </c>
      <c r="B55" s="28" cm="1">
        <f t="array" ref="B55">YEAR(A55)</f>
        <v>2018</v>
      </c>
      <c r="C55" s="29" cm="1">
        <f t="array" ref="C55">MONTH(A55)</f>
        <v>2</v>
      </c>
      <c r="D55" s="75" cm="1">
        <f t="array" ref="D55">#REF!</f>
      </c>
      <c r="E55" s="75" cm="1">
        <f t="array" ref="E55">'P+C'!O55</f>
        <v>0</v>
      </c>
      <c r="F55" s="75" cm="1">
        <f t="array" ref="F55">MAX(0,E55-D55)</f>
      </c>
    </row>
    <row r="56" ht="12.7" customHeight="1">
      <c r="A56" s="24" cm="1">
        <f t="array" ref="A56">'P'!A56</f>
        <v>43146</v>
      </c>
      <c r="B56" s="28" cm="1">
        <f t="array" ref="B56">YEAR(A56)</f>
        <v>2018</v>
      </c>
      <c r="C56" s="29" cm="1">
        <f t="array" ref="C56">MONTH(A56)</f>
        <v>2</v>
      </c>
      <c r="D56" s="75" cm="1">
        <f t="array" ref="D56">#REF!</f>
      </c>
      <c r="E56" s="75" cm="1">
        <f t="array" ref="E56">'P+C'!O56</f>
        <v>0</v>
      </c>
      <c r="F56" s="75" cm="1">
        <f t="array" ref="F56">MAX(0,E56-D56)</f>
      </c>
    </row>
    <row r="57" ht="12.7" customHeight="1">
      <c r="A57" s="24" cm="1">
        <f t="array" ref="A57">'P'!A57</f>
        <v>43147</v>
      </c>
      <c r="B57" s="28" cm="1">
        <f t="array" ref="B57">YEAR(A57)</f>
        <v>2018</v>
      </c>
      <c r="C57" s="29" cm="1">
        <f t="array" ref="C57">MONTH(A57)</f>
        <v>2</v>
      </c>
      <c r="D57" s="75" cm="1">
        <f t="array" ref="D57">#REF!</f>
      </c>
      <c r="E57" s="75" cm="1">
        <f t="array" ref="E57">'P+C'!O57</f>
        <v>0</v>
      </c>
      <c r="F57" s="75" cm="1">
        <f t="array" ref="F57">MAX(0,E57-D57)</f>
      </c>
    </row>
    <row r="58" ht="12.7" customHeight="1">
      <c r="A58" s="24" cm="1">
        <f t="array" ref="A58">'P'!A58</f>
        <v>43148</v>
      </c>
      <c r="B58" s="28" cm="1">
        <f t="array" ref="B58">YEAR(A58)</f>
        <v>2018</v>
      </c>
      <c r="C58" s="29" cm="1">
        <f t="array" ref="C58">MONTH(A58)</f>
        <v>2</v>
      </c>
      <c r="D58" s="75" cm="1">
        <f t="array" ref="D58">#REF!</f>
      </c>
      <c r="E58" s="75" cm="1">
        <f t="array" ref="E58">'P+C'!O58</f>
        <v>0</v>
      </c>
      <c r="F58" s="75" cm="1">
        <f t="array" ref="F58">MAX(0,E58-D58)</f>
      </c>
    </row>
    <row r="59" ht="12.7" customHeight="1">
      <c r="A59" s="24" cm="1">
        <f t="array" ref="A59">'P'!A59</f>
        <v>43149</v>
      </c>
      <c r="B59" s="28" cm="1">
        <f t="array" ref="B59">YEAR(A59)</f>
        <v>2018</v>
      </c>
      <c r="C59" s="29" cm="1">
        <f t="array" ref="C59">MONTH(A59)</f>
        <v>2</v>
      </c>
      <c r="D59" s="75" cm="1">
        <f t="array" ref="D59">#REF!</f>
      </c>
      <c r="E59" s="75" cm="1">
        <f t="array" ref="E59">'P+C'!O59</f>
        <v>0</v>
      </c>
      <c r="F59" s="75" cm="1">
        <f t="array" ref="F59">MAX(0,E59-D59)</f>
      </c>
    </row>
    <row r="60" ht="12.7" customHeight="1">
      <c r="A60" s="24" cm="1">
        <f t="array" ref="A60">'P'!A60</f>
        <v>43150</v>
      </c>
      <c r="B60" s="28" cm="1">
        <f t="array" ref="B60">YEAR(A60)</f>
        <v>2018</v>
      </c>
      <c r="C60" s="29" cm="1">
        <f t="array" ref="C60">MONTH(A60)</f>
        <v>2</v>
      </c>
      <c r="D60" s="75" cm="1">
        <f t="array" ref="D60">#REF!</f>
      </c>
      <c r="E60" s="75" cm="1">
        <f t="array" ref="E60">'P+C'!O60</f>
        <v>0</v>
      </c>
      <c r="F60" s="75" cm="1">
        <f t="array" ref="F60">MAX(0,E60-D60)</f>
      </c>
    </row>
    <row r="61" ht="12.7" customHeight="1">
      <c r="A61" s="24" cm="1">
        <f t="array" ref="A61">'P'!A61</f>
        <v>43151</v>
      </c>
      <c r="B61" s="28" cm="1">
        <f t="array" ref="B61">YEAR(A61)</f>
        <v>2018</v>
      </c>
      <c r="C61" s="29" cm="1">
        <f t="array" ref="C61">MONTH(A61)</f>
        <v>2</v>
      </c>
      <c r="D61" s="75" cm="1">
        <f t="array" ref="D61">#REF!</f>
      </c>
      <c r="E61" s="75" cm="1">
        <f t="array" ref="E61">'P+C'!O61</f>
        <v>0</v>
      </c>
      <c r="F61" s="75" cm="1">
        <f t="array" ref="F61">MAX(0,E61-D61)</f>
      </c>
    </row>
    <row r="62" ht="12.7" customHeight="1">
      <c r="A62" s="24" cm="1">
        <f t="array" ref="A62">'P'!A62</f>
        <v>43152</v>
      </c>
      <c r="B62" s="28" cm="1">
        <f t="array" ref="B62">YEAR(A62)</f>
        <v>2018</v>
      </c>
      <c r="C62" s="29" cm="1">
        <f t="array" ref="C62">MONTH(A62)</f>
        <v>2</v>
      </c>
      <c r="D62" s="75" cm="1">
        <f t="array" ref="D62">#REF!</f>
      </c>
      <c r="E62" s="75" cm="1">
        <f t="array" ref="E62">'P+C'!O62</f>
        <v>0</v>
      </c>
      <c r="F62" s="75" cm="1">
        <f t="array" ref="F62">MAX(0,E62-D62)</f>
      </c>
    </row>
    <row r="63" ht="12.7" customHeight="1">
      <c r="A63" s="24" cm="1">
        <f t="array" ref="A63">'P'!A63</f>
        <v>43153</v>
      </c>
      <c r="B63" s="28" cm="1">
        <f t="array" ref="B63">YEAR(A63)</f>
        <v>2018</v>
      </c>
      <c r="C63" s="29" cm="1">
        <f t="array" ref="C63">MONTH(A63)</f>
        <v>2</v>
      </c>
      <c r="D63" s="75" cm="1">
        <f t="array" ref="D63">#REF!</f>
      </c>
      <c r="E63" s="75" cm="1">
        <f t="array" ref="E63">'P+C'!O63</f>
        <v>0</v>
      </c>
      <c r="F63" s="75" cm="1">
        <f t="array" ref="F63">MAX(0,E63-D63)</f>
      </c>
    </row>
    <row r="64" ht="12.7" customHeight="1">
      <c r="A64" s="24" cm="1">
        <f t="array" ref="A64">'P'!A64</f>
        <v>43154</v>
      </c>
      <c r="B64" s="28" cm="1">
        <f t="array" ref="B64">YEAR(A64)</f>
        <v>2018</v>
      </c>
      <c r="C64" s="29" cm="1">
        <f t="array" ref="C64">MONTH(A64)</f>
        <v>2</v>
      </c>
      <c r="D64" s="75" cm="1">
        <f t="array" ref="D64">#REF!</f>
      </c>
      <c r="E64" s="75" cm="1">
        <f t="array" ref="E64">'P+C'!O64</f>
        <v>0</v>
      </c>
      <c r="F64" s="75" cm="1">
        <f t="array" ref="F64">MAX(0,E64-D64)</f>
      </c>
    </row>
    <row r="65" ht="12.7" customHeight="1">
      <c r="A65" s="24" cm="1">
        <f t="array" ref="A65">'P'!A65</f>
        <v>43155</v>
      </c>
      <c r="B65" s="28" cm="1">
        <f t="array" ref="B65">YEAR(A65)</f>
        <v>2018</v>
      </c>
      <c r="C65" s="29" cm="1">
        <f t="array" ref="C65">MONTH(A65)</f>
        <v>2</v>
      </c>
      <c r="D65" s="75" cm="1">
        <f t="array" ref="D65">#REF!</f>
      </c>
      <c r="E65" s="75" cm="1">
        <f t="array" ref="E65">'P+C'!O65</f>
        <v>0</v>
      </c>
      <c r="F65" s="75" cm="1">
        <f t="array" ref="F65">MAX(0,E65-D65)</f>
      </c>
    </row>
    <row r="66" ht="12.7" customHeight="1">
      <c r="A66" s="24" cm="1">
        <f t="array" ref="A66">'P'!A66</f>
        <v>43156</v>
      </c>
      <c r="B66" s="28" cm="1">
        <f t="array" ref="B66">YEAR(A66)</f>
        <v>2018</v>
      </c>
      <c r="C66" s="29" cm="1">
        <f t="array" ref="C66">MONTH(A66)</f>
        <v>2</v>
      </c>
      <c r="D66" s="75" cm="1">
        <f t="array" ref="D66">#REF!</f>
      </c>
      <c r="E66" s="75" cm="1">
        <f t="array" ref="E66">'P+C'!O66</f>
        <v>0</v>
      </c>
      <c r="F66" s="75" cm="1">
        <f t="array" ref="F66">MAX(0,E66-D66)</f>
      </c>
    </row>
    <row r="67" ht="12.7" customHeight="1">
      <c r="A67" s="24" cm="1">
        <f t="array" ref="A67">'P'!A67</f>
        <v>43157</v>
      </c>
      <c r="B67" s="28" cm="1">
        <f t="array" ref="B67">YEAR(A67)</f>
        <v>2018</v>
      </c>
      <c r="C67" s="29" cm="1">
        <f t="array" ref="C67">MONTH(A67)</f>
        <v>2</v>
      </c>
      <c r="D67" s="75" cm="1">
        <f t="array" ref="D67">#REF!</f>
      </c>
      <c r="E67" s="75" cm="1">
        <f t="array" ref="E67">'P+C'!O67</f>
        <v>0</v>
      </c>
      <c r="F67" s="75" cm="1">
        <f t="array" ref="F67">MAX(0,E67-D67)</f>
      </c>
    </row>
    <row r="68" ht="12.7" customHeight="1">
      <c r="A68" s="24" cm="1">
        <f t="array" ref="A68">'P'!A68</f>
        <v>43158</v>
      </c>
      <c r="B68" s="28" cm="1">
        <f t="array" ref="B68">YEAR(A68)</f>
        <v>2018</v>
      </c>
      <c r="C68" s="29" cm="1">
        <f t="array" ref="C68">MONTH(A68)</f>
        <v>2</v>
      </c>
      <c r="D68" s="75" cm="1">
        <f t="array" ref="D68">#REF!</f>
      </c>
      <c r="E68" s="75" cm="1">
        <f t="array" ref="E68">'P+C'!O68</f>
        <v>0</v>
      </c>
      <c r="F68" s="75" cm="1">
        <f t="array" ref="F68">MAX(0,E68-D68)</f>
      </c>
    </row>
    <row r="69" ht="12.7" customHeight="1">
      <c r="A69" s="24" cm="1">
        <f t="array" ref="A69">'P'!A69</f>
        <v>43159</v>
      </c>
      <c r="B69" s="28" cm="1">
        <f t="array" ref="B69">YEAR(A69)</f>
        <v>2018</v>
      </c>
      <c r="C69" s="29" cm="1">
        <f t="array" ref="C69">MONTH(A69)</f>
        <v>2</v>
      </c>
      <c r="D69" s="75" cm="1">
        <f t="array" ref="D69">#REF!</f>
      </c>
      <c r="E69" s="75" cm="1">
        <f t="array" ref="E69">'P+C'!O69</f>
        <v>0</v>
      </c>
      <c r="F69" s="75" cm="1">
        <f t="array" ref="F69">MAX(0,E69-D69)</f>
      </c>
    </row>
    <row r="70" ht="12.7" customHeight="1">
      <c r="A70" s="24" cm="1">
        <f t="array" ref="A70">'P'!A70</f>
        <v>43160</v>
      </c>
      <c r="B70" s="28" cm="1">
        <f t="array" ref="B70">YEAR(A70)</f>
        <v>2018</v>
      </c>
      <c r="C70" s="29" cm="1">
        <f t="array" ref="C70">MONTH(A70)</f>
        <v>3</v>
      </c>
      <c r="D70" s="75" cm="1">
        <f t="array" ref="D70">#REF!</f>
      </c>
      <c r="E70" s="75" cm="1">
        <f t="array" ref="E70">'P+C'!O70</f>
        <v>0</v>
      </c>
      <c r="F70" s="75" cm="1">
        <f t="array" ref="F70">MAX(0,E70-D70)</f>
      </c>
    </row>
    <row r="71" ht="12.7" customHeight="1">
      <c r="A71" s="24" cm="1">
        <f t="array" ref="A71">'P'!A71</f>
        <v>43161</v>
      </c>
      <c r="B71" s="28" cm="1">
        <f t="array" ref="B71">YEAR(A71)</f>
        <v>2018</v>
      </c>
      <c r="C71" s="29" cm="1">
        <f t="array" ref="C71">MONTH(A71)</f>
        <v>3</v>
      </c>
      <c r="D71" s="75" cm="1">
        <f t="array" ref="D71">#REF!</f>
      </c>
      <c r="E71" s="75" cm="1">
        <f t="array" ref="E71">'P+C'!O71</f>
        <v>250</v>
      </c>
      <c r="F71" s="75" cm="1">
        <f t="array" ref="F71">MAX(0,E71-D71)</f>
      </c>
    </row>
    <row r="72" ht="12.7" customHeight="1">
      <c r="A72" s="24" cm="1">
        <f t="array" ref="A72">'P'!A72</f>
        <v>43162</v>
      </c>
      <c r="B72" s="28" cm="1">
        <f t="array" ref="B72">YEAR(A72)</f>
        <v>2018</v>
      </c>
      <c r="C72" s="29" cm="1">
        <f t="array" ref="C72">MONTH(A72)</f>
        <v>3</v>
      </c>
      <c r="D72" s="75" cm="1">
        <f t="array" ref="D72">#REF!</f>
      </c>
      <c r="E72" s="75" cm="1">
        <f t="array" ref="E72">'P+C'!O72</f>
        <v>0</v>
      </c>
      <c r="F72" s="75" cm="1">
        <f t="array" ref="F72">MAX(0,E72-D72)</f>
      </c>
    </row>
    <row r="73" ht="12.7" customHeight="1">
      <c r="A73" s="24" cm="1">
        <f t="array" ref="A73">'P'!A73</f>
        <v>43163</v>
      </c>
      <c r="B73" s="28" cm="1">
        <f t="array" ref="B73">YEAR(A73)</f>
        <v>2018</v>
      </c>
      <c r="C73" s="29" cm="1">
        <f t="array" ref="C73">MONTH(A73)</f>
        <v>3</v>
      </c>
      <c r="D73" s="75" cm="1">
        <f t="array" ref="D73">#REF!</f>
      </c>
      <c r="E73" s="75" cm="1">
        <f t="array" ref="E73">'P+C'!O73</f>
        <v>0</v>
      </c>
      <c r="F73" s="75" cm="1">
        <f t="array" ref="F73">MAX(0,E73-D73)</f>
      </c>
    </row>
    <row r="74" ht="12.7" customHeight="1">
      <c r="A74" s="24" cm="1">
        <f t="array" ref="A74">'P'!A74</f>
        <v>43164</v>
      </c>
      <c r="B74" s="28" cm="1">
        <f t="array" ref="B74">YEAR(A74)</f>
        <v>2018</v>
      </c>
      <c r="C74" s="29" cm="1">
        <f t="array" ref="C74">MONTH(A74)</f>
        <v>3</v>
      </c>
      <c r="D74" s="75" cm="1">
        <f t="array" ref="D74">#REF!</f>
      </c>
      <c r="E74" s="75" cm="1">
        <f t="array" ref="E74">'P+C'!O74</f>
        <v>0</v>
      </c>
      <c r="F74" s="75" cm="1">
        <f t="array" ref="F74">MAX(0,E74-D74)</f>
      </c>
    </row>
    <row r="75" ht="12.7" customHeight="1">
      <c r="A75" s="24" cm="1">
        <f t="array" ref="A75">'P'!A75</f>
        <v>43165</v>
      </c>
      <c r="B75" s="28" cm="1">
        <f t="array" ref="B75">YEAR(A75)</f>
        <v>2018</v>
      </c>
      <c r="C75" s="29" cm="1">
        <f t="array" ref="C75">MONTH(A75)</f>
        <v>3</v>
      </c>
      <c r="D75" s="75" cm="1">
        <f t="array" ref="D75">#REF!</f>
      </c>
      <c r="E75" s="75" cm="1">
        <f t="array" ref="E75">'P+C'!O75</f>
        <v>0</v>
      </c>
      <c r="F75" s="75" cm="1">
        <f t="array" ref="F75">MAX(0,E75-D75)</f>
      </c>
    </row>
    <row r="76" ht="12.7" customHeight="1">
      <c r="A76" s="24" cm="1">
        <f t="array" ref="A76">'P'!A76</f>
        <v>43166</v>
      </c>
      <c r="B76" s="28" cm="1">
        <f t="array" ref="B76">YEAR(A76)</f>
        <v>2018</v>
      </c>
      <c r="C76" s="29" cm="1">
        <f t="array" ref="C76">MONTH(A76)</f>
        <v>3</v>
      </c>
      <c r="D76" s="75" cm="1">
        <f t="array" ref="D76">#REF!</f>
      </c>
      <c r="E76" s="75" cm="1">
        <f t="array" ref="E76">'P+C'!O76</f>
        <v>0</v>
      </c>
      <c r="F76" s="75" cm="1">
        <f t="array" ref="F76">MAX(0,E76-D76)</f>
      </c>
    </row>
    <row r="77" ht="12.7" customHeight="1">
      <c r="A77" s="24" cm="1">
        <f t="array" ref="A77">'P'!A77</f>
        <v>43167</v>
      </c>
      <c r="B77" s="28" cm="1">
        <f t="array" ref="B77">YEAR(A77)</f>
        <v>2018</v>
      </c>
      <c r="C77" s="29" cm="1">
        <f t="array" ref="C77">MONTH(A77)</f>
        <v>3</v>
      </c>
      <c r="D77" s="75" cm="1">
        <f t="array" ref="D77">#REF!</f>
      </c>
      <c r="E77" s="75" cm="1">
        <f t="array" ref="E77">'P+C'!O77</f>
        <v>0</v>
      </c>
      <c r="F77" s="75" cm="1">
        <f t="array" ref="F77">MAX(0,E77-D77)</f>
      </c>
    </row>
    <row r="78" ht="12.7" customHeight="1">
      <c r="A78" s="24" cm="1">
        <f t="array" ref="A78">'P'!A78</f>
        <v>43168</v>
      </c>
      <c r="B78" s="28" cm="1">
        <f t="array" ref="B78">YEAR(A78)</f>
        <v>2018</v>
      </c>
      <c r="C78" s="29" cm="1">
        <f t="array" ref="C78">MONTH(A78)</f>
        <v>3</v>
      </c>
      <c r="D78" s="75" cm="1">
        <f t="array" ref="D78">#REF!</f>
      </c>
      <c r="E78" s="75" cm="1">
        <f t="array" ref="E78">'P+C'!O78</f>
        <v>0</v>
      </c>
      <c r="F78" s="75" cm="1">
        <f t="array" ref="F78">MAX(0,E78-D78)</f>
      </c>
    </row>
    <row r="79" ht="12.7" customHeight="1">
      <c r="A79" s="24" cm="1">
        <f t="array" ref="A79">'P'!A79</f>
        <v>43169</v>
      </c>
      <c r="B79" s="28" cm="1">
        <f t="array" ref="B79">YEAR(A79)</f>
        <v>2018</v>
      </c>
      <c r="C79" s="29" cm="1">
        <f t="array" ref="C79">MONTH(A79)</f>
        <v>3</v>
      </c>
      <c r="D79" s="75" cm="1">
        <f t="array" ref="D79">#REF!</f>
      </c>
      <c r="E79" s="75" cm="1">
        <f t="array" ref="E79">'P+C'!O79</f>
        <v>0</v>
      </c>
      <c r="F79" s="75" cm="1">
        <f t="array" ref="F79">MAX(0,E79-D79)</f>
      </c>
    </row>
    <row r="80" ht="12.7" customHeight="1">
      <c r="A80" s="24" cm="1">
        <f t="array" ref="A80">'P'!A80</f>
        <v>43170</v>
      </c>
      <c r="B80" s="28" cm="1">
        <f t="array" ref="B80">YEAR(A80)</f>
        <v>2018</v>
      </c>
      <c r="C80" s="29" cm="1">
        <f t="array" ref="C80">MONTH(A80)</f>
        <v>3</v>
      </c>
      <c r="D80" s="75" cm="1">
        <f t="array" ref="D80">#REF!</f>
      </c>
      <c r="E80" s="75" cm="1">
        <f t="array" ref="E80">'P+C'!O80</f>
        <v>130</v>
      </c>
      <c r="F80" s="75" cm="1">
        <f t="array" ref="F80">MAX(0,E80-D80)</f>
      </c>
    </row>
    <row r="81" ht="12.7" customHeight="1">
      <c r="A81" s="24" cm="1">
        <f t="array" ref="A81">'P'!A81</f>
        <v>43171</v>
      </c>
      <c r="B81" s="28" cm="1">
        <f t="array" ref="B81">YEAR(A81)</f>
        <v>2018</v>
      </c>
      <c r="C81" s="29" cm="1">
        <f t="array" ref="C81">MONTH(A81)</f>
        <v>3</v>
      </c>
      <c r="D81" s="75" cm="1">
        <f t="array" ref="D81">#REF!</f>
      </c>
      <c r="E81" s="75" cm="1">
        <f t="array" ref="E81">'P+C'!O81</f>
        <v>260</v>
      </c>
      <c r="F81" s="75" cm="1">
        <f t="array" ref="F81">MAX(0,E81-D81)</f>
      </c>
    </row>
    <row r="82" ht="12.7" customHeight="1">
      <c r="A82" s="24" cm="1">
        <f t="array" ref="A82">'P'!A82</f>
        <v>43172</v>
      </c>
      <c r="B82" s="28" cm="1">
        <f t="array" ref="B82">YEAR(A82)</f>
        <v>2018</v>
      </c>
      <c r="C82" s="29" cm="1">
        <f t="array" ref="C82">MONTH(A82)</f>
        <v>3</v>
      </c>
      <c r="D82" s="75" cm="1">
        <f t="array" ref="D82">#REF!</f>
      </c>
      <c r="E82" s="75" cm="1">
        <f t="array" ref="E82">'P+C'!O82</f>
        <v>800</v>
      </c>
      <c r="F82" s="75" cm="1">
        <f t="array" ref="F82">MAX(0,E82-D82)</f>
      </c>
    </row>
    <row r="83" ht="12.7" customHeight="1">
      <c r="A83" s="24" cm="1">
        <f t="array" ref="A83">'P'!A83</f>
        <v>43173</v>
      </c>
      <c r="B83" s="28" cm="1">
        <f t="array" ref="B83">YEAR(A83)</f>
        <v>2018</v>
      </c>
      <c r="C83" s="29" cm="1">
        <f t="array" ref="C83">MONTH(A83)</f>
        <v>3</v>
      </c>
      <c r="D83" s="75" cm="1">
        <f t="array" ref="D83">#REF!</f>
      </c>
      <c r="E83" s="75" cm="1">
        <f t="array" ref="E83">'P+C'!O83</f>
        <v>3100</v>
      </c>
      <c r="F83" s="75" cm="1">
        <f t="array" ref="F83">MAX(0,E83-D83)</f>
      </c>
    </row>
    <row r="84" ht="12.7" customHeight="1">
      <c r="A84" s="24" cm="1">
        <f t="array" ref="A84">'P'!A84</f>
        <v>43174</v>
      </c>
      <c r="B84" s="28" cm="1">
        <f t="array" ref="B84">YEAR(A84)</f>
        <v>2018</v>
      </c>
      <c r="C84" s="29" cm="1">
        <f t="array" ref="C84">MONTH(A84)</f>
        <v>3</v>
      </c>
      <c r="D84" s="75" cm="1">
        <f t="array" ref="D84">#REF!</f>
      </c>
      <c r="E84" s="75" cm="1">
        <f t="array" ref="E84">'P+C'!O84</f>
        <v>1240</v>
      </c>
      <c r="F84" s="75" cm="1">
        <f t="array" ref="F84">MAX(0,E84-D84)</f>
      </c>
    </row>
    <row r="85" ht="12.7" customHeight="1">
      <c r="A85" s="24" cm="1">
        <f t="array" ref="A85">'P'!A85</f>
        <v>43175</v>
      </c>
      <c r="B85" s="28" cm="1">
        <f t="array" ref="B85">YEAR(A85)</f>
        <v>2018</v>
      </c>
      <c r="C85" s="29" cm="1">
        <f t="array" ref="C85">MONTH(A85)</f>
        <v>3</v>
      </c>
      <c r="D85" s="75" cm="1">
        <f t="array" ref="D85">#REF!</f>
      </c>
      <c r="E85" s="75" cm="1">
        <f t="array" ref="E85">'P+C'!O85</f>
        <v>2180</v>
      </c>
      <c r="F85" s="75" cm="1">
        <f t="array" ref="F85">MAX(0,E85-D85)</f>
      </c>
    </row>
    <row r="86" ht="12.7" customHeight="1">
      <c r="A86" s="24" cm="1">
        <f t="array" ref="A86">'P'!A86</f>
        <v>43176</v>
      </c>
      <c r="B86" s="28" cm="1">
        <f t="array" ref="B86">YEAR(A86)</f>
        <v>2018</v>
      </c>
      <c r="C86" s="29" cm="1">
        <f t="array" ref="C86">MONTH(A86)</f>
        <v>3</v>
      </c>
      <c r="D86" s="75" cm="1">
        <f t="array" ref="D86">#REF!</f>
      </c>
      <c r="E86" s="75" cm="1">
        <f t="array" ref="E86">'P+C'!O86</f>
        <v>1220</v>
      </c>
      <c r="F86" s="75" cm="1">
        <f t="array" ref="F86">MAX(0,E86-D86)</f>
      </c>
    </row>
    <row r="87" ht="12.7" customHeight="1">
      <c r="A87" s="24" cm="1">
        <f t="array" ref="A87">'P'!A87</f>
        <v>43177</v>
      </c>
      <c r="B87" s="28" cm="1">
        <f t="array" ref="B87">YEAR(A87)</f>
        <v>2018</v>
      </c>
      <c r="C87" s="29" cm="1">
        <f t="array" ref="C87">MONTH(A87)</f>
        <v>3</v>
      </c>
      <c r="D87" s="75" cm="1">
        <f t="array" ref="D87">#REF!</f>
      </c>
      <c r="E87" s="75" cm="1">
        <f t="array" ref="E87">'P+C'!O87</f>
        <v>280</v>
      </c>
      <c r="F87" s="75" cm="1">
        <f t="array" ref="F87">MAX(0,E87-D87)</f>
      </c>
    </row>
    <row r="88" ht="12.7" customHeight="1">
      <c r="A88" s="24" cm="1">
        <f t="array" ref="A88">'P'!A88</f>
        <v>43178</v>
      </c>
      <c r="B88" s="28" cm="1">
        <f t="array" ref="B88">YEAR(A88)</f>
        <v>2018</v>
      </c>
      <c r="C88" s="29" cm="1">
        <f t="array" ref="C88">MONTH(A88)</f>
        <v>3</v>
      </c>
      <c r="D88" s="75" cm="1">
        <f t="array" ref="D88">#REF!</f>
      </c>
      <c r="E88" s="75" cm="1">
        <f t="array" ref="E88">'P+C'!O88</f>
        <v>0</v>
      </c>
      <c r="F88" s="75" cm="1">
        <f t="array" ref="F88">MAX(0,E88-D88)</f>
      </c>
    </row>
    <row r="89" ht="12.7" customHeight="1">
      <c r="A89" s="24" cm="1">
        <f t="array" ref="A89">'P'!A89</f>
        <v>43179</v>
      </c>
      <c r="B89" s="28" cm="1">
        <f t="array" ref="B89">YEAR(A89)</f>
        <v>2018</v>
      </c>
      <c r="C89" s="29" cm="1">
        <f t="array" ref="C89">MONTH(A89)</f>
        <v>3</v>
      </c>
      <c r="D89" s="75" cm="1">
        <f t="array" ref="D89">#REF!</f>
      </c>
      <c r="E89" s="75" cm="1">
        <f t="array" ref="E89">'P+C'!O89</f>
        <v>250</v>
      </c>
      <c r="F89" s="75" cm="1">
        <f t="array" ref="F89">MAX(0,E89-D89)</f>
      </c>
    </row>
    <row r="90" ht="12.7" customHeight="1">
      <c r="A90" s="24" cm="1">
        <f t="array" ref="A90">'P'!A90</f>
        <v>43180</v>
      </c>
      <c r="B90" s="28" cm="1">
        <f t="array" ref="B90">YEAR(A90)</f>
        <v>2018</v>
      </c>
      <c r="C90" s="29" cm="1">
        <f t="array" ref="C90">MONTH(A90)</f>
        <v>3</v>
      </c>
      <c r="D90" s="75" cm="1">
        <f t="array" ref="D90">#REF!</f>
      </c>
      <c r="E90" s="75" cm="1">
        <f t="array" ref="E90">'P+C'!O90</f>
        <v>1550</v>
      </c>
      <c r="F90" s="75" cm="1">
        <f t="array" ref="F90">MAX(0,E90-D90)</f>
      </c>
    </row>
    <row r="91" ht="12.7" customHeight="1">
      <c r="A91" s="24" cm="1">
        <f t="array" ref="A91">'P'!A91</f>
        <v>43181</v>
      </c>
      <c r="B91" s="28" cm="1">
        <f t="array" ref="B91">YEAR(A91)</f>
        <v>2018</v>
      </c>
      <c r="C91" s="29" cm="1">
        <f t="array" ref="C91">MONTH(A91)</f>
        <v>3</v>
      </c>
      <c r="D91" s="75" cm="1">
        <f t="array" ref="D91">#REF!</f>
      </c>
      <c r="E91" s="75" cm="1">
        <f t="array" ref="E91">'P+C'!O91</f>
        <v>15240</v>
      </c>
      <c r="F91" s="75" cm="1">
        <f t="array" ref="F91">MAX(0,E91-D91)</f>
      </c>
    </row>
    <row r="92" ht="12.7" customHeight="1">
      <c r="A92" s="24" cm="1">
        <f t="array" ref="A92">'P'!A92</f>
        <v>43182</v>
      </c>
      <c r="B92" s="28" cm="1">
        <f t="array" ref="B92">YEAR(A92)</f>
        <v>2018</v>
      </c>
      <c r="C92" s="29" cm="1">
        <f t="array" ref="C92">MONTH(A92)</f>
        <v>3</v>
      </c>
      <c r="D92" s="75" cm="1">
        <f t="array" ref="D92">#REF!</f>
      </c>
      <c r="E92" s="75" cm="1">
        <f t="array" ref="E92">'P+C'!O92</f>
        <v>8110</v>
      </c>
      <c r="F92" s="75" cm="1">
        <f t="array" ref="F92">MAX(0,E92-D92)</f>
      </c>
    </row>
    <row r="93" ht="12.7" customHeight="1">
      <c r="A93" s="24" cm="1">
        <f t="array" ref="A93">'P'!A93</f>
        <v>43183</v>
      </c>
      <c r="B93" s="28" cm="1">
        <f t="array" ref="B93">YEAR(A93)</f>
        <v>2018</v>
      </c>
      <c r="C93" s="29" cm="1">
        <f t="array" ref="C93">MONTH(A93)</f>
        <v>3</v>
      </c>
      <c r="D93" s="75" cm="1">
        <f t="array" ref="D93">#REF!</f>
      </c>
      <c r="E93" s="75" cm="1">
        <f t="array" ref="E93">'P+C'!O93</f>
        <v>3650</v>
      </c>
      <c r="F93" s="75" cm="1">
        <f t="array" ref="F93">MAX(0,E93-D93)</f>
      </c>
    </row>
    <row r="94" ht="12.7" customHeight="1">
      <c r="A94" s="24" cm="1">
        <f t="array" ref="A94">'P'!A94</f>
        <v>43184</v>
      </c>
      <c r="B94" s="28" cm="1">
        <f t="array" ref="B94">YEAR(A94)</f>
        <v>2018</v>
      </c>
      <c r="C94" s="29" cm="1">
        <f t="array" ref="C94">MONTH(A94)</f>
        <v>3</v>
      </c>
      <c r="D94" s="75" cm="1">
        <f t="array" ref="D94">#REF!</f>
      </c>
      <c r="E94" s="75" cm="1">
        <f t="array" ref="E94">'P+C'!O94</f>
        <v>2240</v>
      </c>
      <c r="F94" s="75" cm="1">
        <f t="array" ref="F94">MAX(0,E94-D94)</f>
      </c>
    </row>
    <row r="95" ht="12.7" customHeight="1">
      <c r="A95" s="24" cm="1">
        <f t="array" ref="A95">'P'!A95</f>
        <v>43185</v>
      </c>
      <c r="B95" s="28" cm="1">
        <f t="array" ref="B95">YEAR(A95)</f>
        <v>2018</v>
      </c>
      <c r="C95" s="29" cm="1">
        <f t="array" ref="C95">MONTH(A95)</f>
        <v>3</v>
      </c>
      <c r="D95" s="75" cm="1">
        <f t="array" ref="D95">#REF!</f>
      </c>
      <c r="E95" s="75" cm="1">
        <f t="array" ref="E95">'P+C'!O95</f>
        <v>1580</v>
      </c>
      <c r="F95" s="75" cm="1">
        <f t="array" ref="F95">MAX(0,E95-D95)</f>
      </c>
    </row>
    <row r="96" ht="12.7" customHeight="1">
      <c r="A96" s="24" cm="1">
        <f t="array" ref="A96">'P'!A96</f>
        <v>43186</v>
      </c>
      <c r="B96" s="28" cm="1">
        <f t="array" ref="B96">YEAR(A96)</f>
        <v>2018</v>
      </c>
      <c r="C96" s="29" cm="1">
        <f t="array" ref="C96">MONTH(A96)</f>
        <v>3</v>
      </c>
      <c r="D96" s="75" cm="1">
        <f t="array" ref="D96">#REF!</f>
      </c>
      <c r="E96" s="75" cm="1">
        <f t="array" ref="E96">'P+C'!O96</f>
        <v>1290</v>
      </c>
      <c r="F96" s="75" cm="1">
        <f t="array" ref="F96">MAX(0,E96-D96)</f>
      </c>
    </row>
    <row r="97" ht="12.7" customHeight="1">
      <c r="A97" s="24" cm="1">
        <f t="array" ref="A97">'P'!A97</f>
        <v>43187</v>
      </c>
      <c r="B97" s="28" cm="1">
        <f t="array" ref="B97">YEAR(A97)</f>
        <v>2018</v>
      </c>
      <c r="C97" s="29" cm="1">
        <f t="array" ref="C97">MONTH(A97)</f>
        <v>3</v>
      </c>
      <c r="D97" s="75" cm="1">
        <f t="array" ref="D97">#REF!</f>
      </c>
      <c r="E97" s="75" cm="1">
        <f t="array" ref="E97">'P+C'!O97</f>
        <v>1320</v>
      </c>
      <c r="F97" s="75" cm="1">
        <f t="array" ref="F97">MAX(0,E97-D97)</f>
      </c>
    </row>
    <row r="98" ht="12.7" customHeight="1">
      <c r="A98" s="24" cm="1">
        <f t="array" ref="A98">'P'!A98</f>
        <v>43188</v>
      </c>
      <c r="B98" s="28" cm="1">
        <f t="array" ref="B98">YEAR(A98)</f>
        <v>2018</v>
      </c>
      <c r="C98" s="29" cm="1">
        <f t="array" ref="C98">MONTH(A98)</f>
        <v>3</v>
      </c>
      <c r="D98" s="75" cm="1">
        <f t="array" ref="D98">#REF!</f>
      </c>
      <c r="E98" s="75" cm="1">
        <f t="array" ref="E98">'P+C'!O98</f>
        <v>1410</v>
      </c>
      <c r="F98" s="75" cm="1">
        <f t="array" ref="F98">MAX(0,E98-D98)</f>
      </c>
    </row>
    <row r="99" ht="12.7" customHeight="1">
      <c r="A99" s="24" cm="1">
        <f t="array" ref="A99">'P'!A99</f>
        <v>43189</v>
      </c>
      <c r="B99" s="28" cm="1">
        <f t="array" ref="B99">YEAR(A99)</f>
        <v>2018</v>
      </c>
      <c r="C99" s="29" cm="1">
        <f t="array" ref="C99">MONTH(A99)</f>
        <v>3</v>
      </c>
      <c r="D99" s="75" cm="1">
        <f t="array" ref="D99">#REF!</f>
      </c>
      <c r="E99" s="75" cm="1">
        <f t="array" ref="E99">'P+C'!O99</f>
        <v>1680</v>
      </c>
      <c r="F99" s="75" cm="1">
        <f t="array" ref="F99">MAX(0,E99-D99)</f>
      </c>
    </row>
    <row r="100" ht="12.7" customHeight="1">
      <c r="A100" s="24" cm="1">
        <f t="array" ref="A100">'P'!A100</f>
        <v>43190</v>
      </c>
      <c r="B100" s="28" cm="1">
        <f t="array" ref="B100">YEAR(A100)</f>
        <v>2018</v>
      </c>
      <c r="C100" s="29" cm="1">
        <f t="array" ref="C100">MONTH(A100)</f>
        <v>3</v>
      </c>
      <c r="D100" s="75" cm="1">
        <f t="array" ref="D100">#REF!</f>
      </c>
      <c r="E100" s="75" cm="1">
        <f t="array" ref="E100">'P+C'!O100</f>
        <v>1680</v>
      </c>
      <c r="F100" s="75" cm="1">
        <f t="array" ref="F100">MAX(0,E100-D100)</f>
      </c>
    </row>
    <row r="101" ht="12.7" customHeight="1">
      <c r="A101" s="24" cm="1">
        <f t="array" ref="A101">'P'!A101</f>
        <v>43191</v>
      </c>
      <c r="B101" s="28" cm="1">
        <f t="array" ref="B101">YEAR(A101)</f>
        <v>2018</v>
      </c>
      <c r="C101" s="29" cm="1">
        <f t="array" ref="C101">MONTH(A101)</f>
        <v>4</v>
      </c>
      <c r="D101" s="75" cm="1">
        <f t="array" ref="D101">#REF!</f>
      </c>
      <c r="E101" s="75" cm="1">
        <f t="array" ref="E101">'P+C'!O101</f>
        <v>1380</v>
      </c>
      <c r="F101" s="75" cm="1">
        <f t="array" ref="F101">MAX(0,E101-D101)</f>
      </c>
    </row>
    <row r="102" ht="12.7" customHeight="1">
      <c r="A102" s="24" cm="1">
        <f t="array" ref="A102">'P'!A102</f>
        <v>43192</v>
      </c>
      <c r="B102" s="28" cm="1">
        <f t="array" ref="B102">YEAR(A102)</f>
        <v>2018</v>
      </c>
      <c r="C102" s="29" cm="1">
        <f t="array" ref="C102">MONTH(A102)</f>
        <v>4</v>
      </c>
      <c r="D102" s="75" cm="1">
        <f t="array" ref="D102">#REF!</f>
      </c>
      <c r="E102" s="75" cm="1">
        <f t="array" ref="E102">'P+C'!O102</f>
        <v>1250</v>
      </c>
      <c r="F102" s="75" cm="1">
        <f t="array" ref="F102">MAX(0,E102-D102)</f>
      </c>
    </row>
    <row r="103" ht="12.7" customHeight="1">
      <c r="A103" s="24" cm="1">
        <f t="array" ref="A103">'P'!A103</f>
        <v>43193</v>
      </c>
      <c r="B103" s="28" cm="1">
        <f t="array" ref="B103">YEAR(A103)</f>
        <v>2018</v>
      </c>
      <c r="C103" s="29" cm="1">
        <f t="array" ref="C103">MONTH(A103)</f>
        <v>4</v>
      </c>
      <c r="D103" s="75" cm="1">
        <f t="array" ref="D103">#REF!</f>
      </c>
      <c r="E103" s="75" cm="1">
        <f t="array" ref="E103">'P+C'!O103</f>
        <v>350</v>
      </c>
      <c r="F103" s="75" cm="1">
        <f t="array" ref="F103">MAX(0,E103-D103)</f>
      </c>
    </row>
    <row r="104" ht="12.7" customHeight="1">
      <c r="A104" s="24" cm="1">
        <f t="array" ref="A104">'P'!A104</f>
        <v>43194</v>
      </c>
      <c r="B104" s="28" cm="1">
        <f t="array" ref="B104">YEAR(A104)</f>
        <v>2018</v>
      </c>
      <c r="C104" s="29" cm="1">
        <f t="array" ref="C104">MONTH(A104)</f>
        <v>4</v>
      </c>
      <c r="D104" s="75" cm="1">
        <f t="array" ref="D104">#REF!</f>
      </c>
      <c r="E104" s="75" cm="1">
        <f t="array" ref="E104">'P+C'!O104</f>
        <v>0</v>
      </c>
      <c r="F104" s="75" cm="1">
        <f t="array" ref="F104">MAX(0,E104-D104)</f>
      </c>
    </row>
    <row r="105" ht="12.7" customHeight="1">
      <c r="A105" s="24" cm="1">
        <f t="array" ref="A105">'P'!A105</f>
        <v>43195</v>
      </c>
      <c r="B105" s="28" cm="1">
        <f t="array" ref="B105">YEAR(A105)</f>
        <v>2018</v>
      </c>
      <c r="C105" s="29" cm="1">
        <f t="array" ref="C105">MONTH(A105)</f>
        <v>4</v>
      </c>
      <c r="D105" s="75" cm="1">
        <f t="array" ref="D105">#REF!</f>
      </c>
      <c r="E105" s="75" cm="1">
        <f t="array" ref="E105">'P+C'!O105</f>
        <v>0</v>
      </c>
      <c r="F105" s="75" cm="1">
        <f t="array" ref="F105">MAX(0,E105-D105)</f>
      </c>
    </row>
    <row r="106" ht="12.7" customHeight="1">
      <c r="A106" s="24" cm="1">
        <f t="array" ref="A106">'P'!A106</f>
        <v>43196</v>
      </c>
      <c r="B106" s="28" cm="1">
        <f t="array" ref="B106">YEAR(A106)</f>
        <v>2018</v>
      </c>
      <c r="C106" s="29" cm="1">
        <f t="array" ref="C106">MONTH(A106)</f>
        <v>4</v>
      </c>
      <c r="D106" s="75" cm="1">
        <f t="array" ref="D106">#REF!</f>
      </c>
      <c r="E106" s="75" cm="1">
        <f t="array" ref="E106">'P+C'!O106</f>
        <v>0</v>
      </c>
      <c r="F106" s="75" cm="1">
        <f t="array" ref="F106">MAX(0,E106-D106)</f>
      </c>
    </row>
    <row r="107" ht="12.7" customHeight="1">
      <c r="A107" s="24" cm="1">
        <f t="array" ref="A107">'P'!A107</f>
        <v>43197</v>
      </c>
      <c r="B107" s="28" cm="1">
        <f t="array" ref="B107">YEAR(A107)</f>
        <v>2018</v>
      </c>
      <c r="C107" s="29" cm="1">
        <f t="array" ref="C107">MONTH(A107)</f>
        <v>4</v>
      </c>
      <c r="D107" s="75" cm="1">
        <f t="array" ref="D107">#REF!</f>
      </c>
      <c r="E107" s="75" cm="1">
        <f t="array" ref="E107">'P+C'!O107</f>
        <v>6880</v>
      </c>
      <c r="F107" s="75" cm="1">
        <f t="array" ref="F107">MAX(0,E107-D107)</f>
      </c>
    </row>
    <row r="108" ht="12.7" customHeight="1">
      <c r="A108" s="24" cm="1">
        <f t="array" ref="A108">'P'!A108</f>
        <v>43198</v>
      </c>
      <c r="B108" s="28" cm="1">
        <f t="array" ref="B108">YEAR(A108)</f>
        <v>2018</v>
      </c>
      <c r="C108" s="29" cm="1">
        <f t="array" ref="C108">MONTH(A108)</f>
        <v>4</v>
      </c>
      <c r="D108" s="75" cm="1">
        <f t="array" ref="D108">#REF!</f>
      </c>
      <c r="E108" s="75" cm="1">
        <f t="array" ref="E108">'P+C'!O108</f>
        <v>1950</v>
      </c>
      <c r="F108" s="75" cm="1">
        <f t="array" ref="F108">MAX(0,E108-D108)</f>
      </c>
    </row>
    <row r="109" ht="12.7" customHeight="1">
      <c r="A109" s="24" cm="1">
        <f t="array" ref="A109">'P'!A109</f>
        <v>43199</v>
      </c>
      <c r="B109" s="28" cm="1">
        <f t="array" ref="B109">YEAR(A109)</f>
        <v>2018</v>
      </c>
      <c r="C109" s="29" cm="1">
        <f t="array" ref="C109">MONTH(A109)</f>
        <v>4</v>
      </c>
      <c r="D109" s="75" cm="1">
        <f t="array" ref="D109">#REF!</f>
      </c>
      <c r="E109" s="75" cm="1">
        <f t="array" ref="E109">'P+C'!O109</f>
        <v>1370</v>
      </c>
      <c r="F109" s="75" cm="1">
        <f t="array" ref="F109">MAX(0,E109-D109)</f>
      </c>
    </row>
    <row r="110" ht="12.7" customHeight="1">
      <c r="A110" s="24" cm="1">
        <f t="array" ref="A110">'P'!A110</f>
        <v>43200</v>
      </c>
      <c r="B110" s="28" cm="1">
        <f t="array" ref="B110">YEAR(A110)</f>
        <v>2018</v>
      </c>
      <c r="C110" s="29" cm="1">
        <f t="array" ref="C110">MONTH(A110)</f>
        <v>4</v>
      </c>
      <c r="D110" s="75" cm="1">
        <f t="array" ref="D110">#REF!</f>
      </c>
      <c r="E110" s="75" cm="1">
        <f t="array" ref="E110">'P+C'!O110</f>
        <v>1800</v>
      </c>
      <c r="F110" s="75" cm="1">
        <f t="array" ref="F110">MAX(0,E110-D110)</f>
      </c>
    </row>
    <row r="111" ht="12.7" customHeight="1">
      <c r="A111" s="24" cm="1">
        <f t="array" ref="A111">'P'!A111</f>
        <v>43201</v>
      </c>
      <c r="B111" s="28" cm="1">
        <f t="array" ref="B111">YEAR(A111)</f>
        <v>2018</v>
      </c>
      <c r="C111" s="29" cm="1">
        <f t="array" ref="C111">MONTH(A111)</f>
        <v>4</v>
      </c>
      <c r="D111" s="75" cm="1">
        <f t="array" ref="D111">#REF!</f>
      </c>
      <c r="E111" s="75" cm="1">
        <f t="array" ref="E111">'P+C'!O111</f>
        <v>2130</v>
      </c>
      <c r="F111" s="75" cm="1">
        <f t="array" ref="F111">MAX(0,E111-D111)</f>
      </c>
    </row>
    <row r="112" ht="12.7" customHeight="1">
      <c r="A112" s="24" cm="1">
        <f t="array" ref="A112">'P'!A112</f>
        <v>43202</v>
      </c>
      <c r="B112" s="28" cm="1">
        <f t="array" ref="B112">YEAR(A112)</f>
        <v>2018</v>
      </c>
      <c r="C112" s="29" cm="1">
        <f t="array" ref="C112">MONTH(A112)</f>
        <v>4</v>
      </c>
      <c r="D112" s="75" cm="1">
        <f t="array" ref="D112">#REF!</f>
      </c>
      <c r="E112" s="75" cm="1">
        <f t="array" ref="E112">'P+C'!O112</f>
        <v>2020</v>
      </c>
      <c r="F112" s="75" cm="1">
        <f t="array" ref="F112">MAX(0,E112-D112)</f>
      </c>
    </row>
    <row r="113" ht="12.7" customHeight="1">
      <c r="A113" s="24" cm="1">
        <f t="array" ref="A113">'P'!A113</f>
        <v>43203</v>
      </c>
      <c r="B113" s="28" cm="1">
        <f t="array" ref="B113">YEAR(A113)</f>
        <v>2018</v>
      </c>
      <c r="C113" s="29" cm="1">
        <f t="array" ref="C113">MONTH(A113)</f>
        <v>4</v>
      </c>
      <c r="D113" s="75" cm="1">
        <f t="array" ref="D113">#REF!</f>
      </c>
      <c r="E113" s="75" cm="1">
        <f t="array" ref="E113">'P+C'!O113</f>
        <v>2610</v>
      </c>
      <c r="F113" s="75" cm="1">
        <f t="array" ref="F113">MAX(0,E113-D113)</f>
      </c>
    </row>
    <row r="114" ht="12.7" customHeight="1">
      <c r="A114" s="24" cm="1">
        <f t="array" ref="A114">'P'!A114</f>
        <v>43204</v>
      </c>
      <c r="B114" s="28" cm="1">
        <f t="array" ref="B114">YEAR(A114)</f>
        <v>2018</v>
      </c>
      <c r="C114" s="29" cm="1">
        <f t="array" ref="C114">MONTH(A114)</f>
        <v>4</v>
      </c>
      <c r="D114" s="75" cm="1">
        <f t="array" ref="D114">#REF!</f>
      </c>
      <c r="E114" s="75" cm="1">
        <f t="array" ref="E114">'P+C'!O114</f>
        <v>3000</v>
      </c>
      <c r="F114" s="75" cm="1">
        <f t="array" ref="F114">MAX(0,E114-D114)</f>
      </c>
    </row>
    <row r="115" ht="12.7" customHeight="1">
      <c r="A115" s="24" cm="1">
        <f t="array" ref="A115">'P'!A115</f>
        <v>43205</v>
      </c>
      <c r="B115" s="28" cm="1">
        <f t="array" ref="B115">YEAR(A115)</f>
        <v>2018</v>
      </c>
      <c r="C115" s="29" cm="1">
        <f t="array" ref="C115">MONTH(A115)</f>
        <v>4</v>
      </c>
      <c r="D115" s="75" cm="1">
        <f t="array" ref="D115">#REF!</f>
      </c>
      <c r="E115" s="75" cm="1">
        <f t="array" ref="E115">'P+C'!O115</f>
        <v>2420</v>
      </c>
      <c r="F115" s="75" cm="1">
        <f t="array" ref="F115">MAX(0,E115-D115)</f>
      </c>
    </row>
    <row r="116" ht="12.7" customHeight="1">
      <c r="A116" s="24" cm="1">
        <f t="array" ref="A116">'P'!A116</f>
        <v>43206</v>
      </c>
      <c r="B116" s="28" cm="1">
        <f t="array" ref="B116">YEAR(A116)</f>
        <v>2018</v>
      </c>
      <c r="C116" s="29" cm="1">
        <f t="array" ref="C116">MONTH(A116)</f>
        <v>4</v>
      </c>
      <c r="D116" s="75" cm="1">
        <f t="array" ref="D116">#REF!</f>
      </c>
      <c r="E116" s="75" cm="1">
        <f t="array" ref="E116">'P+C'!O116</f>
        <v>2830</v>
      </c>
      <c r="F116" s="75" cm="1">
        <f t="array" ref="F116">MAX(0,E116-D116)</f>
      </c>
    </row>
    <row r="117" ht="12.7" customHeight="1">
      <c r="A117" s="24" cm="1">
        <f t="array" ref="A117">'P'!A117</f>
        <v>43207</v>
      </c>
      <c r="B117" s="28" cm="1">
        <f t="array" ref="B117">YEAR(A117)</f>
        <v>2018</v>
      </c>
      <c r="C117" s="29" cm="1">
        <f t="array" ref="C117">MONTH(A117)</f>
        <v>4</v>
      </c>
      <c r="D117" s="75" cm="1">
        <f t="array" ref="D117">#REF!</f>
      </c>
      <c r="E117" s="75" cm="1">
        <f t="array" ref="E117">'P+C'!O117</f>
        <v>1710</v>
      </c>
      <c r="F117" s="75" cm="1">
        <f t="array" ref="F117">MAX(0,E117-D117)</f>
      </c>
    </row>
    <row r="118" ht="12.7" customHeight="1">
      <c r="A118" s="24" cm="1">
        <f t="array" ref="A118">'P'!A118</f>
        <v>43208</v>
      </c>
      <c r="B118" s="28" cm="1">
        <f t="array" ref="B118">YEAR(A118)</f>
        <v>2018</v>
      </c>
      <c r="C118" s="29" cm="1">
        <f t="array" ref="C118">MONTH(A118)</f>
        <v>4</v>
      </c>
      <c r="D118" s="75" cm="1">
        <f t="array" ref="D118">#REF!</f>
      </c>
      <c r="E118" s="75" cm="1">
        <f t="array" ref="E118">'P+C'!O118</f>
        <v>1370</v>
      </c>
      <c r="F118" s="75" cm="1">
        <f t="array" ref="F118">MAX(0,E118-D118)</f>
      </c>
    </row>
    <row r="119" ht="12.7" customHeight="1">
      <c r="A119" s="24" cm="1">
        <f t="array" ref="A119">'P'!A119</f>
        <v>43209</v>
      </c>
      <c r="B119" s="28" cm="1">
        <f t="array" ref="B119">YEAR(A119)</f>
        <v>2018</v>
      </c>
      <c r="C119" s="29" cm="1">
        <f t="array" ref="C119">MONTH(A119)</f>
        <v>4</v>
      </c>
      <c r="D119" s="75" cm="1">
        <f t="array" ref="D119">#REF!</f>
      </c>
      <c r="E119" s="75" cm="1">
        <f t="array" ref="E119">'P+C'!O119</f>
        <v>920</v>
      </c>
      <c r="F119" s="75" cm="1">
        <f t="array" ref="F119">MAX(0,E119-D119)</f>
      </c>
    </row>
    <row r="120" ht="12.7" customHeight="1">
      <c r="A120" s="24" cm="1">
        <f t="array" ref="A120">'P'!A120</f>
        <v>43210</v>
      </c>
      <c r="B120" s="28" cm="1">
        <f t="array" ref="B120">YEAR(A120)</f>
        <v>2018</v>
      </c>
      <c r="C120" s="29" cm="1">
        <f t="array" ref="C120">MONTH(A120)</f>
        <v>4</v>
      </c>
      <c r="D120" s="75" cm="1">
        <f t="array" ref="D120">#REF!</f>
      </c>
      <c r="E120" s="75" cm="1">
        <f t="array" ref="E120">'P+C'!O120</f>
        <v>590</v>
      </c>
      <c r="F120" s="75" cm="1">
        <f t="array" ref="F120">MAX(0,E120-D120)</f>
      </c>
    </row>
    <row r="121" ht="12.7" customHeight="1">
      <c r="A121" s="24" cm="1">
        <f t="array" ref="A121">'P'!A121</f>
        <v>43211</v>
      </c>
      <c r="B121" s="28" cm="1">
        <f t="array" ref="B121">YEAR(A121)</f>
        <v>2018</v>
      </c>
      <c r="C121" s="29" cm="1">
        <f t="array" ref="C121">MONTH(A121)</f>
        <v>4</v>
      </c>
      <c r="D121" s="75" cm="1">
        <f t="array" ref="D121">#REF!</f>
      </c>
      <c r="E121" s="75" cm="1">
        <f t="array" ref="E121">'P+C'!O121</f>
        <v>300</v>
      </c>
      <c r="F121" s="75" cm="1">
        <f t="array" ref="F121">MAX(0,E121-D121)</f>
      </c>
    </row>
    <row r="122" ht="12.7" customHeight="1">
      <c r="A122" s="24" cm="1">
        <f t="array" ref="A122">'P'!A122</f>
        <v>43212</v>
      </c>
      <c r="B122" s="28" cm="1">
        <f t="array" ref="B122">YEAR(A122)</f>
        <v>2018</v>
      </c>
      <c r="C122" s="29" cm="1">
        <f t="array" ref="C122">MONTH(A122)</f>
        <v>4</v>
      </c>
      <c r="D122" s="75" cm="1">
        <f t="array" ref="D122">#REF!</f>
      </c>
      <c r="E122" s="75" cm="1">
        <f t="array" ref="E122">'P+C'!O122</f>
        <v>390</v>
      </c>
      <c r="F122" s="75" cm="1">
        <f t="array" ref="F122">MAX(0,E122-D122)</f>
      </c>
    </row>
    <row r="123" ht="12.7" customHeight="1">
      <c r="A123" s="24" cm="1">
        <f t="array" ref="A123">'P'!A123</f>
        <v>43213</v>
      </c>
      <c r="B123" s="28" cm="1">
        <f t="array" ref="B123">YEAR(A123)</f>
        <v>2018</v>
      </c>
      <c r="C123" s="29" cm="1">
        <f t="array" ref="C123">MONTH(A123)</f>
        <v>4</v>
      </c>
      <c r="D123" s="75" cm="1">
        <f t="array" ref="D123">#REF!</f>
      </c>
      <c r="E123" s="75" cm="1">
        <f t="array" ref="E123">'P+C'!O123</f>
        <v>610</v>
      </c>
      <c r="F123" s="75" cm="1">
        <f t="array" ref="F123">MAX(0,E123-D123)</f>
      </c>
    </row>
    <row r="124" ht="12.7" customHeight="1">
      <c r="A124" s="24" cm="1">
        <f t="array" ref="A124">'P'!A124</f>
        <v>43214</v>
      </c>
      <c r="B124" s="28" cm="1">
        <f t="array" ref="B124">YEAR(A124)</f>
        <v>2018</v>
      </c>
      <c r="C124" s="29" cm="1">
        <f t="array" ref="C124">MONTH(A124)</f>
        <v>4</v>
      </c>
      <c r="D124" s="75" cm="1">
        <f t="array" ref="D124">#REF!</f>
      </c>
      <c r="E124" s="75" cm="1">
        <f t="array" ref="E124">'P+C'!O124</f>
        <v>660</v>
      </c>
      <c r="F124" s="75" cm="1">
        <f t="array" ref="F124">MAX(0,E124-D124)</f>
      </c>
    </row>
    <row r="125" ht="12.7" customHeight="1">
      <c r="A125" s="24" cm="1">
        <f t="array" ref="A125">'P'!A125</f>
        <v>43215</v>
      </c>
      <c r="B125" s="28" cm="1">
        <f t="array" ref="B125">YEAR(A125)</f>
        <v>2018</v>
      </c>
      <c r="C125" s="29" cm="1">
        <f t="array" ref="C125">MONTH(A125)</f>
        <v>4</v>
      </c>
      <c r="D125" s="75" cm="1">
        <f t="array" ref="D125">#REF!</f>
      </c>
      <c r="E125" s="75" cm="1">
        <f t="array" ref="E125">'P+C'!O125</f>
        <v>2260</v>
      </c>
      <c r="F125" s="75" cm="1">
        <f t="array" ref="F125">MAX(0,E125-D125)</f>
      </c>
    </row>
    <row r="126" ht="12.7" customHeight="1">
      <c r="A126" s="24" cm="1">
        <f t="array" ref="A126">'P'!A126</f>
        <v>43216</v>
      </c>
      <c r="B126" s="28" cm="1">
        <f t="array" ref="B126">YEAR(A126)</f>
        <v>2018</v>
      </c>
      <c r="C126" s="29" cm="1">
        <f t="array" ref="C126">MONTH(A126)</f>
        <v>4</v>
      </c>
      <c r="D126" s="75" cm="1">
        <f t="array" ref="D126">#REF!</f>
      </c>
      <c r="E126" s="75" cm="1">
        <f t="array" ref="E126">'P+C'!O126</f>
        <v>2810</v>
      </c>
      <c r="F126" s="75" cm="1">
        <f t="array" ref="F126">MAX(0,E126-D126)</f>
      </c>
    </row>
    <row r="127" ht="12.7" customHeight="1">
      <c r="A127" s="24" cm="1">
        <f t="array" ref="A127">'P'!A127</f>
        <v>43217</v>
      </c>
      <c r="B127" s="28" cm="1">
        <f t="array" ref="B127">YEAR(A127)</f>
        <v>2018</v>
      </c>
      <c r="C127" s="29" cm="1">
        <f t="array" ref="C127">MONTH(A127)</f>
        <v>4</v>
      </c>
      <c r="D127" s="75" cm="1">
        <f t="array" ref="D127">#REF!</f>
      </c>
      <c r="E127" s="75" cm="1">
        <f t="array" ref="E127">'P+C'!O127</f>
        <v>3250</v>
      </c>
      <c r="F127" s="75" cm="1">
        <f t="array" ref="F127">MAX(0,E127-D127)</f>
      </c>
    </row>
    <row r="128" ht="12.7" customHeight="1">
      <c r="A128" s="24" cm="1">
        <f t="array" ref="A128">'P'!A128</f>
        <v>43218</v>
      </c>
      <c r="B128" s="28" cm="1">
        <f t="array" ref="B128">YEAR(A128)</f>
        <v>2018</v>
      </c>
      <c r="C128" s="29" cm="1">
        <f t="array" ref="C128">MONTH(A128)</f>
        <v>4</v>
      </c>
      <c r="D128" s="75" cm="1">
        <f t="array" ref="D128">#REF!</f>
      </c>
      <c r="E128" s="75" cm="1">
        <f t="array" ref="E128">'P+C'!O128</f>
        <v>3320</v>
      </c>
      <c r="F128" s="75" cm="1">
        <f t="array" ref="F128">MAX(0,E128-D128)</f>
      </c>
    </row>
    <row r="129" ht="12.7" customHeight="1">
      <c r="A129" s="24" cm="1">
        <f t="array" ref="A129">'P'!A129</f>
        <v>43219</v>
      </c>
      <c r="B129" s="28" cm="1">
        <f t="array" ref="B129">YEAR(A129)</f>
        <v>2018</v>
      </c>
      <c r="C129" s="29" cm="1">
        <f t="array" ref="C129">MONTH(A129)</f>
        <v>4</v>
      </c>
      <c r="D129" s="75" cm="1">
        <f t="array" ref="D129">#REF!</f>
      </c>
      <c r="E129" s="75" cm="1">
        <f t="array" ref="E129">'P+C'!O129</f>
        <v>3300</v>
      </c>
      <c r="F129" s="75" cm="1">
        <f t="array" ref="F129">MAX(0,E129-D129)</f>
      </c>
    </row>
    <row r="130" ht="12.7" customHeight="1">
      <c r="A130" s="24" cm="1">
        <f t="array" ref="A130">'P'!A130</f>
        <v>43220</v>
      </c>
      <c r="B130" s="28" cm="1">
        <f t="array" ref="B130">YEAR(A130)</f>
        <v>2018</v>
      </c>
      <c r="C130" s="29" cm="1">
        <f t="array" ref="C130">MONTH(A130)</f>
        <v>4</v>
      </c>
      <c r="D130" s="75" cm="1">
        <f t="array" ref="D130">#REF!</f>
      </c>
      <c r="E130" s="75" cm="1">
        <f t="array" ref="E130">'P+C'!O130</f>
        <v>2180</v>
      </c>
      <c r="F130" s="75" cm="1">
        <f t="array" ref="F130">MAX(0,E130-D130)</f>
      </c>
    </row>
    <row r="131" ht="12.7" customHeight="1">
      <c r="A131" s="24" cm="1">
        <f t="array" ref="A131">'P'!A131</f>
        <v>43221</v>
      </c>
      <c r="B131" s="28" cm="1">
        <f t="array" ref="B131">YEAR(A131)</f>
        <v>2018</v>
      </c>
      <c r="C131" s="29" cm="1">
        <f t="array" ref="C131">MONTH(A131)</f>
        <v>5</v>
      </c>
      <c r="D131" s="75" cm="1">
        <f t="array" ref="D131">#REF!</f>
      </c>
      <c r="E131" s="75" cm="1">
        <f t="array" ref="E131">'P+C'!O131</f>
        <v>1300</v>
      </c>
      <c r="F131" s="75" cm="1">
        <f t="array" ref="F131">MAX(0,E131-D131)</f>
      </c>
    </row>
    <row r="132" ht="12.7" customHeight="1">
      <c r="A132" s="24" cm="1">
        <f t="array" ref="A132">'P'!A132</f>
        <v>43222</v>
      </c>
      <c r="B132" s="28" cm="1">
        <f t="array" ref="B132">YEAR(A132)</f>
        <v>2018</v>
      </c>
      <c r="C132" s="29" cm="1">
        <f t="array" ref="C132">MONTH(A132)</f>
        <v>5</v>
      </c>
      <c r="D132" s="75" cm="1">
        <f t="array" ref="D132">#REF!</f>
      </c>
      <c r="E132" s="75" cm="1">
        <f t="array" ref="E132">'P+C'!O132</f>
        <v>1390</v>
      </c>
      <c r="F132" s="75" cm="1">
        <f t="array" ref="F132">MAX(0,E132-D132)</f>
      </c>
    </row>
    <row r="133" ht="12.7" customHeight="1">
      <c r="A133" s="24" cm="1">
        <f t="array" ref="A133">'P'!A133</f>
        <v>43223</v>
      </c>
      <c r="B133" s="28" cm="1">
        <f t="array" ref="B133">YEAR(A133)</f>
        <v>2018</v>
      </c>
      <c r="C133" s="29" cm="1">
        <f t="array" ref="C133">MONTH(A133)</f>
        <v>5</v>
      </c>
      <c r="D133" s="75" cm="1">
        <f t="array" ref="D133">#REF!</f>
      </c>
      <c r="E133" s="75" cm="1">
        <f t="array" ref="E133">'P+C'!O133</f>
        <v>1010</v>
      </c>
      <c r="F133" s="75" cm="1">
        <f t="array" ref="F133">MAX(0,E133-D133)</f>
      </c>
    </row>
    <row r="134" ht="12.7" customHeight="1">
      <c r="A134" s="24" cm="1">
        <f t="array" ref="A134">'P'!A134</f>
        <v>43224</v>
      </c>
      <c r="B134" s="28" cm="1">
        <f t="array" ref="B134">YEAR(A134)</f>
        <v>2018</v>
      </c>
      <c r="C134" s="29" cm="1">
        <f t="array" ref="C134">MONTH(A134)</f>
        <v>5</v>
      </c>
      <c r="D134" s="75" cm="1">
        <f t="array" ref="D134">#REF!</f>
      </c>
      <c r="E134" s="75" cm="1">
        <f t="array" ref="E134">'P+C'!O134</f>
        <v>0</v>
      </c>
      <c r="F134" s="75" cm="1">
        <f t="array" ref="F134">MAX(0,E134-D134)</f>
      </c>
    </row>
    <row r="135" ht="12.7" customHeight="1">
      <c r="A135" s="24" cm="1">
        <f t="array" ref="A135">'P'!A135</f>
        <v>43225</v>
      </c>
      <c r="B135" s="28" cm="1">
        <f t="array" ref="B135">YEAR(A135)</f>
        <v>2018</v>
      </c>
      <c r="C135" s="29" cm="1">
        <f t="array" ref="C135">MONTH(A135)</f>
        <v>5</v>
      </c>
      <c r="D135" s="75" cm="1">
        <f t="array" ref="D135">#REF!</f>
      </c>
      <c r="E135" s="75" cm="1">
        <f t="array" ref="E135">'P+C'!O135</f>
        <v>0</v>
      </c>
      <c r="F135" s="75" cm="1">
        <f t="array" ref="F135">MAX(0,E135-D135)</f>
      </c>
    </row>
    <row r="136" ht="12.7" customHeight="1">
      <c r="A136" s="24" cm="1">
        <f t="array" ref="A136">'P'!A136</f>
        <v>43226</v>
      </c>
      <c r="B136" s="28" cm="1">
        <f t="array" ref="B136">YEAR(A136)</f>
        <v>2018</v>
      </c>
      <c r="C136" s="29" cm="1">
        <f t="array" ref="C136">MONTH(A136)</f>
        <v>5</v>
      </c>
      <c r="D136" s="75" cm="1">
        <f t="array" ref="D136">#REF!</f>
      </c>
      <c r="E136" s="75" cm="1">
        <f t="array" ref="E136">'P+C'!O136</f>
        <v>0</v>
      </c>
      <c r="F136" s="75" cm="1">
        <f t="array" ref="F136">MAX(0,E136-D136)</f>
      </c>
    </row>
    <row r="137" ht="12.7" customHeight="1">
      <c r="A137" s="24" cm="1">
        <f t="array" ref="A137">'P'!A137</f>
        <v>43227</v>
      </c>
      <c r="B137" s="28" cm="1">
        <f t="array" ref="B137">YEAR(A137)</f>
        <v>2018</v>
      </c>
      <c r="C137" s="29" cm="1">
        <f t="array" ref="C137">MONTH(A137)</f>
        <v>5</v>
      </c>
      <c r="D137" s="75" cm="1">
        <f t="array" ref="D137">#REF!</f>
      </c>
      <c r="E137" s="75" cm="1">
        <f t="array" ref="E137">'P+C'!O137</f>
        <v>0</v>
      </c>
      <c r="F137" s="75" cm="1">
        <f t="array" ref="F137">MAX(0,E137-D137)</f>
      </c>
    </row>
    <row r="138" ht="12.7" customHeight="1">
      <c r="A138" s="24" cm="1">
        <f t="array" ref="A138">'P'!A138</f>
        <v>43228</v>
      </c>
      <c r="B138" s="28" cm="1">
        <f t="array" ref="B138">YEAR(A138)</f>
        <v>2018</v>
      </c>
      <c r="C138" s="29" cm="1">
        <f t="array" ref="C138">MONTH(A138)</f>
        <v>5</v>
      </c>
      <c r="D138" s="75" cm="1">
        <f t="array" ref="D138">#REF!</f>
      </c>
      <c r="E138" s="75" cm="1">
        <f t="array" ref="E138">'P+C'!O138</f>
        <v>0</v>
      </c>
      <c r="F138" s="75" cm="1">
        <f t="array" ref="F138">MAX(0,E138-D138)</f>
      </c>
    </row>
    <row r="139" ht="12.7" customHeight="1">
      <c r="A139" s="24" cm="1">
        <f t="array" ref="A139">'P'!A139</f>
        <v>43229</v>
      </c>
      <c r="B139" s="28" cm="1">
        <f t="array" ref="B139">YEAR(A139)</f>
        <v>2018</v>
      </c>
      <c r="C139" s="29" cm="1">
        <f t="array" ref="C139">MONTH(A139)</f>
        <v>5</v>
      </c>
      <c r="D139" s="75" cm="1">
        <f t="array" ref="D139">#REF!</f>
      </c>
      <c r="E139" s="75" cm="1">
        <f t="array" ref="E139">'P+C'!O139</f>
        <v>0</v>
      </c>
      <c r="F139" s="75" cm="1">
        <f t="array" ref="F139">MAX(0,E139-D139)</f>
      </c>
    </row>
    <row r="140" ht="12.7" customHeight="1">
      <c r="A140" s="24" cm="1">
        <f t="array" ref="A140">'P'!A140</f>
        <v>43230</v>
      </c>
      <c r="B140" s="28" cm="1">
        <f t="array" ref="B140">YEAR(A140)</f>
        <v>2018</v>
      </c>
      <c r="C140" s="29" cm="1">
        <f t="array" ref="C140">MONTH(A140)</f>
        <v>5</v>
      </c>
      <c r="D140" s="75" cm="1">
        <f t="array" ref="D140">#REF!</f>
      </c>
      <c r="E140" s="75" cm="1">
        <f t="array" ref="E140">'P+C'!O140</f>
        <v>0</v>
      </c>
      <c r="F140" s="75" cm="1">
        <f t="array" ref="F140">MAX(0,E140-D140)</f>
      </c>
    </row>
    <row r="141" ht="12.7" customHeight="1">
      <c r="A141" s="24" cm="1">
        <f t="array" ref="A141">'P'!A141</f>
        <v>43231</v>
      </c>
      <c r="B141" s="28" cm="1">
        <f t="array" ref="B141">YEAR(A141)</f>
        <v>2018</v>
      </c>
      <c r="C141" s="29" cm="1">
        <f t="array" ref="C141">MONTH(A141)</f>
        <v>5</v>
      </c>
      <c r="D141" s="75" cm="1">
        <f t="array" ref="D141">#REF!</f>
      </c>
      <c r="E141" s="75" cm="1">
        <f t="array" ref="E141">'P+C'!O141</f>
        <v>0</v>
      </c>
      <c r="F141" s="75" cm="1">
        <f t="array" ref="F141">MAX(0,E141-D141)</f>
      </c>
    </row>
    <row r="142" ht="12.7" customHeight="1">
      <c r="A142" s="24" cm="1">
        <f t="array" ref="A142">'P'!A142</f>
        <v>43232</v>
      </c>
      <c r="B142" s="28" cm="1">
        <f t="array" ref="B142">YEAR(A142)</f>
        <v>2018</v>
      </c>
      <c r="C142" s="29" cm="1">
        <f t="array" ref="C142">MONTH(A142)</f>
        <v>5</v>
      </c>
      <c r="D142" s="75" cm="1">
        <f t="array" ref="D142">#REF!</f>
      </c>
      <c r="E142" s="75" cm="1">
        <f t="array" ref="E142">'P+C'!O142</f>
        <v>0</v>
      </c>
      <c r="F142" s="75" cm="1">
        <f t="array" ref="F142">MAX(0,E142-D142)</f>
      </c>
    </row>
    <row r="143" ht="12.7" customHeight="1">
      <c r="A143" s="24" cm="1">
        <f t="array" ref="A143">'P'!A143</f>
        <v>43233</v>
      </c>
      <c r="B143" s="28" cm="1">
        <f t="array" ref="B143">YEAR(A143)</f>
        <v>2018</v>
      </c>
      <c r="C143" s="29" cm="1">
        <f t="array" ref="C143">MONTH(A143)</f>
        <v>5</v>
      </c>
      <c r="D143" s="75" cm="1">
        <f t="array" ref="D143">#REF!</f>
      </c>
      <c r="E143" s="75" cm="1">
        <f t="array" ref="E143">'P+C'!O143</f>
        <v>0</v>
      </c>
      <c r="F143" s="75" cm="1">
        <f t="array" ref="F143">MAX(0,E143-D143)</f>
      </c>
    </row>
    <row r="144" ht="12.7" customHeight="1">
      <c r="A144" s="24" cm="1">
        <f t="array" ref="A144">'P'!A144</f>
        <v>43234</v>
      </c>
      <c r="B144" s="28" cm="1">
        <f t="array" ref="B144">YEAR(A144)</f>
        <v>2018</v>
      </c>
      <c r="C144" s="29" cm="1">
        <f t="array" ref="C144">MONTH(A144)</f>
        <v>5</v>
      </c>
      <c r="D144" s="75" cm="1">
        <f t="array" ref="D144">#REF!</f>
      </c>
      <c r="E144" s="75" cm="1">
        <f t="array" ref="E144">'P+C'!O144</f>
        <v>0</v>
      </c>
      <c r="F144" s="75" cm="1">
        <f t="array" ref="F144">MAX(0,E144-D144)</f>
      </c>
    </row>
    <row r="145" ht="12.7" customHeight="1">
      <c r="A145" s="24" cm="1">
        <f t="array" ref="A145">'P'!A145</f>
        <v>43235</v>
      </c>
      <c r="B145" s="28" cm="1">
        <f t="array" ref="B145">YEAR(A145)</f>
        <v>2018</v>
      </c>
      <c r="C145" s="29" cm="1">
        <f t="array" ref="C145">MONTH(A145)</f>
        <v>5</v>
      </c>
      <c r="D145" s="75" cm="1">
        <f t="array" ref="D145">#REF!</f>
      </c>
      <c r="E145" s="75" cm="1">
        <f t="array" ref="E145">'P+C'!O145</f>
        <v>0</v>
      </c>
      <c r="F145" s="75" cm="1">
        <f t="array" ref="F145">MAX(0,E145-D145)</f>
      </c>
    </row>
    <row r="146" ht="12.7" customHeight="1">
      <c r="A146" s="24" cm="1">
        <f t="array" ref="A146">'P'!A146</f>
        <v>43236</v>
      </c>
      <c r="B146" s="28" cm="1">
        <f t="array" ref="B146">YEAR(A146)</f>
        <v>2018</v>
      </c>
      <c r="C146" s="29" cm="1">
        <f t="array" ref="C146">MONTH(A146)</f>
        <v>5</v>
      </c>
      <c r="D146" s="75" cm="1">
        <f t="array" ref="D146">#REF!</f>
      </c>
      <c r="E146" s="75" cm="1">
        <f t="array" ref="E146">'P+C'!O146</f>
        <v>0</v>
      </c>
      <c r="F146" s="75" cm="1">
        <f t="array" ref="F146">MAX(0,E146-D146)</f>
      </c>
    </row>
    <row r="147" ht="12.7" customHeight="1">
      <c r="A147" s="24" cm="1">
        <f t="array" ref="A147">'P'!A147</f>
        <v>43237</v>
      </c>
      <c r="B147" s="28" cm="1">
        <f t="array" ref="B147">YEAR(A147)</f>
        <v>2018</v>
      </c>
      <c r="C147" s="29" cm="1">
        <f t="array" ref="C147">MONTH(A147)</f>
        <v>5</v>
      </c>
      <c r="D147" s="75" cm="1">
        <f t="array" ref="D147">#REF!</f>
      </c>
      <c r="E147" s="75" cm="1">
        <f t="array" ref="E147">'P+C'!O147</f>
        <v>0</v>
      </c>
      <c r="F147" s="75" cm="1">
        <f t="array" ref="F147">MAX(0,E147-D147)</f>
      </c>
    </row>
    <row r="148" ht="12.7" customHeight="1">
      <c r="A148" s="24" cm="1">
        <f t="array" ref="A148">'P'!A148</f>
        <v>43238</v>
      </c>
      <c r="B148" s="28" cm="1">
        <f t="array" ref="B148">YEAR(A148)</f>
        <v>2018</v>
      </c>
      <c r="C148" s="29" cm="1">
        <f t="array" ref="C148">MONTH(A148)</f>
        <v>5</v>
      </c>
      <c r="D148" s="75" cm="1">
        <f t="array" ref="D148">#REF!</f>
      </c>
      <c r="E148" s="75" cm="1">
        <f t="array" ref="E148">'P+C'!O148</f>
        <v>0</v>
      </c>
      <c r="F148" s="75" cm="1">
        <f t="array" ref="F148">MAX(0,E148-D148)</f>
      </c>
    </row>
    <row r="149" ht="12.7" customHeight="1">
      <c r="A149" s="24" cm="1">
        <f t="array" ref="A149">'P'!A149</f>
        <v>43239</v>
      </c>
      <c r="B149" s="28" cm="1">
        <f t="array" ref="B149">YEAR(A149)</f>
        <v>2018</v>
      </c>
      <c r="C149" s="29" cm="1">
        <f t="array" ref="C149">MONTH(A149)</f>
        <v>5</v>
      </c>
      <c r="D149" s="75" cm="1">
        <f t="array" ref="D149">#REF!</f>
      </c>
      <c r="E149" s="75" cm="1">
        <f t="array" ref="E149">'P+C'!O149</f>
        <v>0</v>
      </c>
      <c r="F149" s="75" cm="1">
        <f t="array" ref="F149">MAX(0,E149-D149)</f>
      </c>
    </row>
    <row r="150" ht="12.7" customHeight="1">
      <c r="A150" s="24" cm="1">
        <f t="array" ref="A150">'P'!A150</f>
        <v>43240</v>
      </c>
      <c r="B150" s="28" cm="1">
        <f t="array" ref="B150">YEAR(A150)</f>
        <v>2018</v>
      </c>
      <c r="C150" s="29" cm="1">
        <f t="array" ref="C150">MONTH(A150)</f>
        <v>5</v>
      </c>
      <c r="D150" s="75" cm="1">
        <f t="array" ref="D150">#REF!</f>
      </c>
      <c r="E150" s="75" cm="1">
        <f t="array" ref="E150">'P+C'!O150</f>
        <v>0</v>
      </c>
      <c r="F150" s="75" cm="1">
        <f t="array" ref="F150">MAX(0,E150-D150)</f>
      </c>
    </row>
    <row r="151" ht="12.7" customHeight="1">
      <c r="A151" s="24" cm="1">
        <f t="array" ref="A151">'P'!A151</f>
        <v>43241</v>
      </c>
      <c r="B151" s="28" cm="1">
        <f t="array" ref="B151">YEAR(A151)</f>
        <v>2018</v>
      </c>
      <c r="C151" s="29" cm="1">
        <f t="array" ref="C151">MONTH(A151)</f>
        <v>5</v>
      </c>
      <c r="D151" s="75" cm="1">
        <f t="array" ref="D151">#REF!</f>
      </c>
      <c r="E151" s="75" cm="1">
        <f t="array" ref="E151">'P+C'!O151</f>
        <v>0</v>
      </c>
      <c r="F151" s="75" cm="1">
        <f t="array" ref="F151">MAX(0,E151-D151)</f>
      </c>
    </row>
    <row r="152" ht="12.7" customHeight="1">
      <c r="A152" s="24" cm="1">
        <f t="array" ref="A152">'P'!A152</f>
        <v>43242</v>
      </c>
      <c r="B152" s="28" cm="1">
        <f t="array" ref="B152">YEAR(A152)</f>
        <v>2018</v>
      </c>
      <c r="C152" s="29" cm="1">
        <f t="array" ref="C152">MONTH(A152)</f>
        <v>5</v>
      </c>
      <c r="D152" s="75" cm="1">
        <f t="array" ref="D152">#REF!</f>
      </c>
      <c r="E152" s="75" cm="1">
        <f t="array" ref="E152">'P+C'!O152</f>
        <v>190</v>
      </c>
      <c r="F152" s="75" cm="1">
        <f t="array" ref="F152">MAX(0,E152-D152)</f>
      </c>
    </row>
    <row r="153" ht="12.7" customHeight="1">
      <c r="A153" s="24" cm="1">
        <f t="array" ref="A153">'P'!A153</f>
        <v>43243</v>
      </c>
      <c r="B153" s="28" cm="1">
        <f t="array" ref="B153">YEAR(A153)</f>
        <v>2018</v>
      </c>
      <c r="C153" s="29" cm="1">
        <f t="array" ref="C153">MONTH(A153)</f>
        <v>5</v>
      </c>
      <c r="D153" s="75" cm="1">
        <f t="array" ref="D153">#REF!</f>
      </c>
      <c r="E153" s="75" cm="1">
        <f t="array" ref="E153">'P+C'!O153</f>
        <v>280</v>
      </c>
      <c r="F153" s="75" cm="1">
        <f t="array" ref="F153">MAX(0,E153-D153)</f>
      </c>
    </row>
    <row r="154" ht="12.7" customHeight="1">
      <c r="A154" s="24" cm="1">
        <f t="array" ref="A154">'P'!A154</f>
        <v>43244</v>
      </c>
      <c r="B154" s="28" cm="1">
        <f t="array" ref="B154">YEAR(A154)</f>
        <v>2018</v>
      </c>
      <c r="C154" s="29" cm="1">
        <f t="array" ref="C154">MONTH(A154)</f>
        <v>5</v>
      </c>
      <c r="D154" s="75" cm="1">
        <f t="array" ref="D154">#REF!</f>
      </c>
      <c r="E154" s="75" cm="1">
        <f t="array" ref="E154">'P+C'!O154</f>
        <v>390</v>
      </c>
      <c r="F154" s="75" cm="1">
        <f t="array" ref="F154">MAX(0,E154-D154)</f>
      </c>
    </row>
    <row r="155" ht="12.7" customHeight="1">
      <c r="A155" s="24" cm="1">
        <f t="array" ref="A155">'P'!A155</f>
        <v>43245</v>
      </c>
      <c r="B155" s="28" cm="1">
        <f t="array" ref="B155">YEAR(A155)</f>
        <v>2018</v>
      </c>
      <c r="C155" s="29" cm="1">
        <f t="array" ref="C155">MONTH(A155)</f>
        <v>5</v>
      </c>
      <c r="D155" s="75" cm="1">
        <f t="array" ref="D155">#REF!</f>
      </c>
      <c r="E155" s="75" cm="1">
        <f t="array" ref="E155">'P+C'!O155</f>
        <v>0</v>
      </c>
      <c r="F155" s="75" cm="1">
        <f t="array" ref="F155">MAX(0,E155-D155)</f>
      </c>
    </row>
    <row r="156" ht="12.7" customHeight="1">
      <c r="A156" s="24" cm="1">
        <f t="array" ref="A156">'P'!A156</f>
        <v>43246</v>
      </c>
      <c r="B156" s="28" cm="1">
        <f t="array" ref="B156">YEAR(A156)</f>
        <v>2018</v>
      </c>
      <c r="C156" s="29" cm="1">
        <f t="array" ref="C156">MONTH(A156)</f>
        <v>5</v>
      </c>
      <c r="D156" s="75" cm="1">
        <f t="array" ref="D156">#REF!</f>
      </c>
      <c r="E156" s="75" cm="1">
        <f t="array" ref="E156">'P+C'!O156</f>
        <v>0</v>
      </c>
      <c r="F156" s="75" cm="1">
        <f t="array" ref="F156">MAX(0,E156-D156)</f>
      </c>
    </row>
    <row r="157" ht="12.7" customHeight="1">
      <c r="A157" s="24" cm="1">
        <f t="array" ref="A157">'P'!A157</f>
        <v>43247</v>
      </c>
      <c r="B157" s="28" cm="1">
        <f t="array" ref="B157">YEAR(A157)</f>
        <v>2018</v>
      </c>
      <c r="C157" s="29" cm="1">
        <f t="array" ref="C157">MONTH(A157)</f>
        <v>5</v>
      </c>
      <c r="D157" s="75" cm="1">
        <f t="array" ref="D157">#REF!</f>
      </c>
      <c r="E157" s="75" cm="1">
        <f t="array" ref="E157">'P+C'!O157</f>
        <v>0</v>
      </c>
      <c r="F157" s="75" cm="1">
        <f t="array" ref="F157">MAX(0,E157-D157)</f>
      </c>
    </row>
    <row r="158" ht="12.7" customHeight="1">
      <c r="A158" s="24" cm="1">
        <f t="array" ref="A158">'P'!A158</f>
        <v>43248</v>
      </c>
      <c r="B158" s="28" cm="1">
        <f t="array" ref="B158">YEAR(A158)</f>
        <v>2018</v>
      </c>
      <c r="C158" s="29" cm="1">
        <f t="array" ref="C158">MONTH(A158)</f>
        <v>5</v>
      </c>
      <c r="D158" s="75" cm="1">
        <f t="array" ref="D158">#REF!</f>
      </c>
      <c r="E158" s="75" cm="1">
        <f t="array" ref="E158">'P+C'!O158</f>
        <v>0</v>
      </c>
      <c r="F158" s="75" cm="1">
        <f t="array" ref="F158">MAX(0,E158-D158)</f>
      </c>
    </row>
    <row r="159" ht="12.7" customHeight="1">
      <c r="A159" s="24" cm="1">
        <f t="array" ref="A159">'P'!A159</f>
        <v>43249</v>
      </c>
      <c r="B159" s="28" cm="1">
        <f t="array" ref="B159">YEAR(A159)</f>
        <v>2018</v>
      </c>
      <c r="C159" s="29" cm="1">
        <f t="array" ref="C159">MONTH(A159)</f>
        <v>5</v>
      </c>
      <c r="D159" s="75" cm="1">
        <f t="array" ref="D159">#REF!</f>
      </c>
      <c r="E159" s="75" cm="1">
        <f t="array" ref="E159">'P+C'!O159</f>
        <v>0</v>
      </c>
      <c r="F159" s="75" cm="1">
        <f t="array" ref="F159">MAX(0,E159-D159)</f>
      </c>
    </row>
    <row r="160" ht="12.7" customHeight="1">
      <c r="A160" s="24" cm="1">
        <f t="array" ref="A160">'P'!A160</f>
        <v>43250</v>
      </c>
      <c r="B160" s="28" cm="1">
        <f t="array" ref="B160">YEAR(A160)</f>
        <v>2018</v>
      </c>
      <c r="C160" s="29" cm="1">
        <f t="array" ref="C160">MONTH(A160)</f>
        <v>5</v>
      </c>
      <c r="D160" s="75" cm="1">
        <f t="array" ref="D160">#REF!</f>
      </c>
      <c r="E160" s="75" cm="1">
        <f t="array" ref="E160">'P+C'!O160</f>
        <v>0</v>
      </c>
      <c r="F160" s="75" cm="1">
        <f t="array" ref="F160">MAX(0,E160-D160)</f>
      </c>
    </row>
    <row r="161" ht="12.7" customHeight="1">
      <c r="A161" s="24" cm="1">
        <f t="array" ref="A161">'P'!A161</f>
        <v>43251</v>
      </c>
      <c r="B161" s="28" cm="1">
        <f t="array" ref="B161">YEAR(A161)</f>
        <v>2018</v>
      </c>
      <c r="C161" s="29" cm="1">
        <f t="array" ref="C161">MONTH(A161)</f>
        <v>5</v>
      </c>
      <c r="D161" s="75" cm="1">
        <f t="array" ref="D161">#REF!</f>
      </c>
      <c r="E161" s="75" cm="1">
        <f t="array" ref="E161">'P+C'!O161</f>
        <v>0</v>
      </c>
      <c r="F161" s="75" cm="1">
        <f t="array" ref="F161">MAX(0,E161-D161)</f>
      </c>
    </row>
    <row r="162" ht="12.7" customHeight="1">
      <c r="A162" s="24" cm="1">
        <f t="array" ref="A162">'P'!A162</f>
        <v>43252</v>
      </c>
      <c r="B162" s="28" cm="1">
        <f t="array" ref="B162">YEAR(A162)</f>
        <v>2018</v>
      </c>
      <c r="C162" s="29" cm="1">
        <f t="array" ref="C162">MONTH(A162)</f>
        <v>6</v>
      </c>
      <c r="D162" s="75" cm="1">
        <f t="array" ref="D162">#REF!</f>
      </c>
      <c r="E162" s="75" cm="1">
        <f t="array" ref="E162">'P+C'!O162</f>
        <v>0</v>
      </c>
      <c r="F162" s="75" cm="1">
        <f t="array" ref="F162">MAX(0,E162-D162)</f>
      </c>
    </row>
    <row r="163" ht="12.7" customHeight="1">
      <c r="A163" s="24" cm="1">
        <f t="array" ref="A163">'P'!A163</f>
        <v>43253</v>
      </c>
      <c r="B163" s="28" cm="1">
        <f t="array" ref="B163">YEAR(A163)</f>
        <v>2018</v>
      </c>
      <c r="C163" s="29" cm="1">
        <f t="array" ref="C163">MONTH(A163)</f>
        <v>6</v>
      </c>
      <c r="D163" s="75" cm="1">
        <f t="array" ref="D163">#REF!</f>
      </c>
      <c r="E163" s="75" cm="1">
        <f t="array" ref="E163">'P+C'!O163</f>
        <v>0</v>
      </c>
      <c r="F163" s="75" cm="1">
        <f t="array" ref="F163">MAX(0,E163-D163)</f>
      </c>
    </row>
    <row r="164" ht="12.7" customHeight="1">
      <c r="A164" s="24" cm="1">
        <f t="array" ref="A164">'P'!A164</f>
        <v>43254</v>
      </c>
      <c r="B164" s="28" cm="1">
        <f t="array" ref="B164">YEAR(A164)</f>
        <v>2018</v>
      </c>
      <c r="C164" s="29" cm="1">
        <f t="array" ref="C164">MONTH(A164)</f>
        <v>6</v>
      </c>
      <c r="D164" s="75" cm="1">
        <f t="array" ref="D164">#REF!</f>
      </c>
      <c r="E164" s="75" cm="1">
        <f t="array" ref="E164">'P+C'!O164</f>
        <v>0</v>
      </c>
      <c r="F164" s="75" cm="1">
        <f t="array" ref="F164">MAX(0,E164-D164)</f>
      </c>
    </row>
    <row r="165" ht="12.7" customHeight="1">
      <c r="A165" s="24" cm="1">
        <f t="array" ref="A165">'P'!A165</f>
        <v>43255</v>
      </c>
      <c r="B165" s="28" cm="1">
        <f t="array" ref="B165">YEAR(A165)</f>
        <v>2018</v>
      </c>
      <c r="C165" s="29" cm="1">
        <f t="array" ref="C165">MONTH(A165)</f>
        <v>6</v>
      </c>
      <c r="D165" s="75" cm="1">
        <f t="array" ref="D165">#REF!</f>
      </c>
      <c r="E165" s="75" cm="1">
        <f t="array" ref="E165">'P+C'!O165</f>
        <v>0</v>
      </c>
      <c r="F165" s="75" cm="1">
        <f t="array" ref="F165">MAX(0,E165-D165)</f>
      </c>
    </row>
    <row r="166" ht="12.7" customHeight="1">
      <c r="A166" s="24" cm="1">
        <f t="array" ref="A166">'P'!A166</f>
        <v>43256</v>
      </c>
      <c r="B166" s="28" cm="1">
        <f t="array" ref="B166">YEAR(A166)</f>
        <v>2018</v>
      </c>
      <c r="C166" s="29" cm="1">
        <f t="array" ref="C166">MONTH(A166)</f>
        <v>6</v>
      </c>
      <c r="D166" s="75" cm="1">
        <f t="array" ref="D166">#REF!</f>
      </c>
      <c r="E166" s="75" cm="1">
        <f t="array" ref="E166">'P+C'!O166</f>
        <v>0</v>
      </c>
      <c r="F166" s="75" cm="1">
        <f t="array" ref="F166">MAX(0,E166-D166)</f>
      </c>
    </row>
    <row r="167" ht="12.7" customHeight="1">
      <c r="A167" s="24" cm="1">
        <f t="array" ref="A167">'P'!A167</f>
        <v>43257</v>
      </c>
      <c r="B167" s="28" cm="1">
        <f t="array" ref="B167">YEAR(A167)</f>
        <v>2018</v>
      </c>
      <c r="C167" s="29" cm="1">
        <f t="array" ref="C167">MONTH(A167)</f>
        <v>6</v>
      </c>
      <c r="D167" s="75" cm="1">
        <f t="array" ref="D167">#REF!</f>
      </c>
      <c r="E167" s="75" cm="1">
        <f t="array" ref="E167">'P+C'!O167</f>
        <v>0</v>
      </c>
      <c r="F167" s="75" cm="1">
        <f t="array" ref="F167">MAX(0,E167-D167)</f>
      </c>
    </row>
    <row r="168" ht="12.7" customHeight="1">
      <c r="A168" s="24" cm="1">
        <f t="array" ref="A168">'P'!A168</f>
        <v>43258</v>
      </c>
      <c r="B168" s="28" cm="1">
        <f t="array" ref="B168">YEAR(A168)</f>
        <v>2018</v>
      </c>
      <c r="C168" s="29" cm="1">
        <f t="array" ref="C168">MONTH(A168)</f>
        <v>6</v>
      </c>
      <c r="D168" s="75" cm="1">
        <f t="array" ref="D168">#REF!</f>
      </c>
      <c r="E168" s="75" cm="1">
        <f t="array" ref="E168">'P+C'!O168</f>
        <v>0</v>
      </c>
      <c r="F168" s="75" cm="1">
        <f t="array" ref="F168">MAX(0,E168-D168)</f>
      </c>
    </row>
    <row r="169" ht="12.7" customHeight="1">
      <c r="A169" s="24" cm="1">
        <f t="array" ref="A169">'P'!A169</f>
        <v>43259</v>
      </c>
      <c r="B169" s="28" cm="1">
        <f t="array" ref="B169">YEAR(A169)</f>
        <v>2018</v>
      </c>
      <c r="C169" s="29" cm="1">
        <f t="array" ref="C169">MONTH(A169)</f>
        <v>6</v>
      </c>
      <c r="D169" s="75" cm="1">
        <f t="array" ref="D169">#REF!</f>
      </c>
      <c r="E169" s="75" cm="1">
        <f t="array" ref="E169">'P+C'!O169</f>
        <v>0</v>
      </c>
      <c r="F169" s="75" cm="1">
        <f t="array" ref="F169">MAX(0,E169-D169)</f>
      </c>
    </row>
    <row r="170" ht="12.7" customHeight="1">
      <c r="A170" s="24" cm="1">
        <f t="array" ref="A170">'P'!A170</f>
        <v>43260</v>
      </c>
      <c r="B170" s="28" cm="1">
        <f t="array" ref="B170">YEAR(A170)</f>
        <v>2018</v>
      </c>
      <c r="C170" s="29" cm="1">
        <f t="array" ref="C170">MONTH(A170)</f>
        <v>6</v>
      </c>
      <c r="D170" s="75" cm="1">
        <f t="array" ref="D170">#REF!</f>
      </c>
      <c r="E170" s="75" cm="1">
        <f t="array" ref="E170">'P+C'!O170</f>
        <v>0</v>
      </c>
      <c r="F170" s="75" cm="1">
        <f t="array" ref="F170">MAX(0,E170-D170)</f>
      </c>
    </row>
    <row r="171" ht="12.7" customHeight="1">
      <c r="A171" s="24" cm="1">
        <f t="array" ref="A171">'P'!A171</f>
        <v>43261</v>
      </c>
      <c r="B171" s="28" cm="1">
        <f t="array" ref="B171">YEAR(A171)</f>
        <v>2018</v>
      </c>
      <c r="C171" s="29" cm="1">
        <f t="array" ref="C171">MONTH(A171)</f>
        <v>6</v>
      </c>
      <c r="D171" s="75" cm="1">
        <f t="array" ref="D171">#REF!</f>
      </c>
      <c r="E171" s="75" cm="1">
        <f t="array" ref="E171">'P+C'!O171</f>
        <v>0</v>
      </c>
      <c r="F171" s="75" cm="1">
        <f t="array" ref="F171">MAX(0,E171-D171)</f>
      </c>
    </row>
    <row r="172" ht="12.7" customHeight="1">
      <c r="A172" s="24" cm="1">
        <f t="array" ref="A172">'P'!A172</f>
        <v>43262</v>
      </c>
      <c r="B172" s="28" cm="1">
        <f t="array" ref="B172">YEAR(A172)</f>
        <v>2018</v>
      </c>
      <c r="C172" s="29" cm="1">
        <f t="array" ref="C172">MONTH(A172)</f>
        <v>6</v>
      </c>
      <c r="D172" s="75" cm="1">
        <f t="array" ref="D172">#REF!</f>
      </c>
      <c r="E172" s="75" cm="1">
        <f t="array" ref="E172">'P+C'!O172</f>
        <v>0</v>
      </c>
      <c r="F172" s="75" cm="1">
        <f t="array" ref="F172">MAX(0,E172-D172)</f>
      </c>
    </row>
    <row r="173" ht="12.7" customHeight="1">
      <c r="A173" s="24" cm="1">
        <f t="array" ref="A173">'P'!A173</f>
        <v>43263</v>
      </c>
      <c r="B173" s="28" cm="1">
        <f t="array" ref="B173">YEAR(A173)</f>
        <v>2018</v>
      </c>
      <c r="C173" s="29" cm="1">
        <f t="array" ref="C173">MONTH(A173)</f>
        <v>6</v>
      </c>
      <c r="D173" s="75" cm="1">
        <f t="array" ref="D173">#REF!</f>
      </c>
      <c r="E173" s="75" cm="1">
        <f t="array" ref="E173">'P+C'!O173</f>
        <v>0</v>
      </c>
      <c r="F173" s="75" cm="1">
        <f t="array" ref="F173">MAX(0,E173-D173)</f>
      </c>
    </row>
    <row r="174" ht="12.7" customHeight="1">
      <c r="A174" s="24" cm="1">
        <f t="array" ref="A174">'P'!A174</f>
        <v>43264</v>
      </c>
      <c r="B174" s="28" cm="1">
        <f t="array" ref="B174">YEAR(A174)</f>
        <v>2018</v>
      </c>
      <c r="C174" s="29" cm="1">
        <f t="array" ref="C174">MONTH(A174)</f>
        <v>6</v>
      </c>
      <c r="D174" s="75" cm="1">
        <f t="array" ref="D174">#REF!</f>
      </c>
      <c r="E174" s="75" cm="1">
        <f t="array" ref="E174">'P+C'!O174</f>
        <v>0</v>
      </c>
      <c r="F174" s="75" cm="1">
        <f t="array" ref="F174">MAX(0,E174-D174)</f>
      </c>
    </row>
    <row r="175" ht="12.7" customHeight="1">
      <c r="A175" s="24" cm="1">
        <f t="array" ref="A175">'P'!A175</f>
        <v>43265</v>
      </c>
      <c r="B175" s="28" cm="1">
        <f t="array" ref="B175">YEAR(A175)</f>
        <v>2018</v>
      </c>
      <c r="C175" s="29" cm="1">
        <f t="array" ref="C175">MONTH(A175)</f>
        <v>6</v>
      </c>
      <c r="D175" s="75" cm="1">
        <f t="array" ref="D175">#REF!</f>
      </c>
      <c r="E175" s="75" cm="1">
        <f t="array" ref="E175">'P+C'!O175</f>
        <v>0</v>
      </c>
      <c r="F175" s="75" cm="1">
        <f t="array" ref="F175">MAX(0,E175-D175)</f>
      </c>
    </row>
    <row r="176" ht="12.7" customHeight="1">
      <c r="A176" s="24" cm="1">
        <f t="array" ref="A176">'P'!A176</f>
        <v>43266</v>
      </c>
      <c r="B176" s="28" cm="1">
        <f t="array" ref="B176">YEAR(A176)</f>
        <v>2018</v>
      </c>
      <c r="C176" s="29" cm="1">
        <f t="array" ref="C176">MONTH(A176)</f>
        <v>6</v>
      </c>
      <c r="D176" s="75" cm="1">
        <f t="array" ref="D176">#REF!</f>
      </c>
      <c r="E176" s="75" cm="1">
        <f t="array" ref="E176">'P+C'!O176</f>
        <v>0</v>
      </c>
      <c r="F176" s="75" cm="1">
        <f t="array" ref="F176">MAX(0,E176-D176)</f>
      </c>
    </row>
    <row r="177" ht="12.7" customHeight="1">
      <c r="A177" s="24" cm="1">
        <f t="array" ref="A177">'P'!A177</f>
        <v>43267</v>
      </c>
      <c r="B177" s="28" cm="1">
        <f t="array" ref="B177">YEAR(A177)</f>
        <v>2018</v>
      </c>
      <c r="C177" s="29" cm="1">
        <f t="array" ref="C177">MONTH(A177)</f>
        <v>6</v>
      </c>
      <c r="D177" s="75" cm="1">
        <f t="array" ref="D177">#REF!</f>
      </c>
      <c r="E177" s="75" cm="1">
        <f t="array" ref="E177">'P+C'!O177</f>
        <v>0</v>
      </c>
      <c r="F177" s="75" cm="1">
        <f t="array" ref="F177">MAX(0,E177-D177)</f>
      </c>
    </row>
    <row r="178" ht="12.7" customHeight="1">
      <c r="A178" s="24" cm="1">
        <f t="array" ref="A178">'P'!A178</f>
        <v>43268</v>
      </c>
      <c r="B178" s="28" cm="1">
        <f t="array" ref="B178">YEAR(A178)</f>
        <v>2018</v>
      </c>
      <c r="C178" s="29" cm="1">
        <f t="array" ref="C178">MONTH(A178)</f>
        <v>6</v>
      </c>
      <c r="D178" s="75" cm="1">
        <f t="array" ref="D178">#REF!</f>
      </c>
      <c r="E178" s="75" cm="1">
        <f t="array" ref="E178">'P+C'!O178</f>
        <v>0</v>
      </c>
      <c r="F178" s="75" cm="1">
        <f t="array" ref="F178">MAX(0,E178-D178)</f>
      </c>
    </row>
    <row r="179" ht="12.7" customHeight="1">
      <c r="A179" s="24" cm="1">
        <f t="array" ref="A179">'P'!A179</f>
        <v>43269</v>
      </c>
      <c r="B179" s="28" cm="1">
        <f t="array" ref="B179">YEAR(A179)</f>
        <v>2018</v>
      </c>
      <c r="C179" s="29" cm="1">
        <f t="array" ref="C179">MONTH(A179)</f>
        <v>6</v>
      </c>
      <c r="D179" s="75" cm="1">
        <f t="array" ref="D179">#REF!</f>
      </c>
      <c r="E179" s="75" cm="1">
        <f t="array" ref="E179">'P+C'!O179</f>
        <v>0</v>
      </c>
      <c r="F179" s="75" cm="1">
        <f t="array" ref="F179">MAX(0,E179-D179)</f>
      </c>
    </row>
    <row r="180" ht="12.7" customHeight="1">
      <c r="A180" s="24" cm="1">
        <f t="array" ref="A180">'P'!A180</f>
        <v>43270</v>
      </c>
      <c r="B180" s="28" cm="1">
        <f t="array" ref="B180">YEAR(A180)</f>
        <v>2018</v>
      </c>
      <c r="C180" s="29" cm="1">
        <f t="array" ref="C180">MONTH(A180)</f>
        <v>6</v>
      </c>
      <c r="D180" s="75" cm="1">
        <f t="array" ref="D180">#REF!</f>
      </c>
      <c r="E180" s="75" cm="1">
        <f t="array" ref="E180">'P+C'!O180</f>
        <v>0</v>
      </c>
      <c r="F180" s="75" cm="1">
        <f t="array" ref="F180">MAX(0,E180-D180)</f>
      </c>
    </row>
    <row r="181" ht="12.7" customHeight="1">
      <c r="A181" s="24" cm="1">
        <f t="array" ref="A181">'P'!A181</f>
        <v>43271</v>
      </c>
      <c r="B181" s="28" cm="1">
        <f t="array" ref="B181">YEAR(A181)</f>
        <v>2018</v>
      </c>
      <c r="C181" s="29" cm="1">
        <f t="array" ref="C181">MONTH(A181)</f>
        <v>6</v>
      </c>
      <c r="D181" s="75" cm="1">
        <f t="array" ref="D181">#REF!</f>
      </c>
      <c r="E181" s="75" cm="1">
        <f t="array" ref="E181">'P+C'!O181</f>
        <v>0</v>
      </c>
      <c r="F181" s="75" cm="1">
        <f t="array" ref="F181">MAX(0,E181-D181)</f>
      </c>
    </row>
    <row r="182" ht="12.7" customHeight="1">
      <c r="A182" s="24" cm="1">
        <f t="array" ref="A182">'P'!A182</f>
        <v>43272</v>
      </c>
      <c r="B182" s="28" cm="1">
        <f t="array" ref="B182">YEAR(A182)</f>
        <v>2018</v>
      </c>
      <c r="C182" s="29" cm="1">
        <f t="array" ref="C182">MONTH(A182)</f>
        <v>6</v>
      </c>
      <c r="D182" s="75" cm="1">
        <f t="array" ref="D182">#REF!</f>
      </c>
      <c r="E182" s="75" cm="1">
        <f t="array" ref="E182">'P+C'!O182</f>
        <v>0</v>
      </c>
      <c r="F182" s="75" cm="1">
        <f t="array" ref="F182">MAX(0,E182-D182)</f>
      </c>
    </row>
    <row r="183" ht="12.7" customHeight="1">
      <c r="A183" s="24" cm="1">
        <f t="array" ref="A183">'P'!A183</f>
        <v>43273</v>
      </c>
      <c r="B183" s="28" cm="1">
        <f t="array" ref="B183">YEAR(A183)</f>
        <v>2018</v>
      </c>
      <c r="C183" s="29" cm="1">
        <f t="array" ref="C183">MONTH(A183)</f>
        <v>6</v>
      </c>
      <c r="D183" s="75" cm="1">
        <f t="array" ref="D183">#REF!</f>
      </c>
      <c r="E183" s="75" cm="1">
        <f t="array" ref="E183">'P+C'!O183</f>
        <v>0</v>
      </c>
      <c r="F183" s="75" cm="1">
        <f t="array" ref="F183">MAX(0,E183-D183)</f>
      </c>
    </row>
    <row r="184" ht="12.7" customHeight="1">
      <c r="A184" s="24" cm="1">
        <f t="array" ref="A184">'P'!A184</f>
        <v>43274</v>
      </c>
      <c r="B184" s="28" cm="1">
        <f t="array" ref="B184">YEAR(A184)</f>
        <v>2018</v>
      </c>
      <c r="C184" s="29" cm="1">
        <f t="array" ref="C184">MONTH(A184)</f>
        <v>6</v>
      </c>
      <c r="D184" s="75" cm="1">
        <f t="array" ref="D184">#REF!</f>
      </c>
      <c r="E184" s="75" cm="1">
        <f t="array" ref="E184">'P+C'!O184</f>
        <v>0</v>
      </c>
      <c r="F184" s="75" cm="1">
        <f t="array" ref="F184">MAX(0,E184-D184)</f>
      </c>
    </row>
    <row r="185" ht="12.7" customHeight="1">
      <c r="A185" s="24" cm="1">
        <f t="array" ref="A185">'P'!A185</f>
        <v>43275</v>
      </c>
      <c r="B185" s="28" cm="1">
        <f t="array" ref="B185">YEAR(A185)</f>
        <v>2018</v>
      </c>
      <c r="C185" s="29" cm="1">
        <f t="array" ref="C185">MONTH(A185)</f>
        <v>6</v>
      </c>
      <c r="D185" s="75" cm="1">
        <f t="array" ref="D185">#REF!</f>
      </c>
      <c r="E185" s="75" cm="1">
        <f t="array" ref="E185">'P+C'!O185</f>
        <v>0</v>
      </c>
      <c r="F185" s="75" cm="1">
        <f t="array" ref="F185">MAX(0,E185-D185)</f>
      </c>
    </row>
    <row r="186" ht="12.7" customHeight="1">
      <c r="A186" s="24" cm="1">
        <f t="array" ref="A186">'P'!A186</f>
        <v>43276</v>
      </c>
      <c r="B186" s="28" cm="1">
        <f t="array" ref="B186">YEAR(A186)</f>
        <v>2018</v>
      </c>
      <c r="C186" s="29" cm="1">
        <f t="array" ref="C186">MONTH(A186)</f>
        <v>6</v>
      </c>
      <c r="D186" s="75" cm="1">
        <f t="array" ref="D186">#REF!</f>
      </c>
      <c r="E186" s="75" cm="1">
        <f t="array" ref="E186">'P+C'!O186</f>
        <v>0</v>
      </c>
      <c r="F186" s="75" cm="1">
        <f t="array" ref="F186">MAX(0,E186-D186)</f>
      </c>
    </row>
    <row r="187" ht="12.7" customHeight="1">
      <c r="A187" s="24" cm="1">
        <f t="array" ref="A187">'P'!A187</f>
        <v>43277</v>
      </c>
      <c r="B187" s="28" cm="1">
        <f t="array" ref="B187">YEAR(A187)</f>
        <v>2018</v>
      </c>
      <c r="C187" s="29" cm="1">
        <f t="array" ref="C187">MONTH(A187)</f>
        <v>6</v>
      </c>
      <c r="D187" s="75" cm="1">
        <f t="array" ref="D187">#REF!</f>
      </c>
      <c r="E187" s="75" cm="1">
        <f t="array" ref="E187">'P+C'!O187</f>
        <v>0</v>
      </c>
      <c r="F187" s="75" cm="1">
        <f t="array" ref="F187">MAX(0,E187-D187)</f>
      </c>
    </row>
    <row r="188" ht="12.7" customHeight="1">
      <c r="A188" s="24" cm="1">
        <f t="array" ref="A188">'P'!A188</f>
        <v>43278</v>
      </c>
      <c r="B188" s="28" cm="1">
        <f t="array" ref="B188">YEAR(A188)</f>
        <v>2018</v>
      </c>
      <c r="C188" s="29" cm="1">
        <f t="array" ref="C188">MONTH(A188)</f>
        <v>6</v>
      </c>
      <c r="D188" s="75" cm="1">
        <f t="array" ref="D188">#REF!</f>
      </c>
      <c r="E188" s="75" cm="1">
        <f t="array" ref="E188">'P+C'!O188</f>
        <v>0</v>
      </c>
      <c r="F188" s="75" cm="1">
        <f t="array" ref="F188">MAX(0,E188-D188)</f>
      </c>
    </row>
    <row r="189" ht="12.7" customHeight="1">
      <c r="A189" s="24" cm="1">
        <f t="array" ref="A189">'P'!A189</f>
        <v>43279</v>
      </c>
      <c r="B189" s="28" cm="1">
        <f t="array" ref="B189">YEAR(A189)</f>
        <v>2018</v>
      </c>
      <c r="C189" s="29" cm="1">
        <f t="array" ref="C189">MONTH(A189)</f>
        <v>6</v>
      </c>
      <c r="D189" s="75" cm="1">
        <f t="array" ref="D189">#REF!</f>
      </c>
      <c r="E189" s="75" cm="1">
        <f t="array" ref="E189">'P+C'!O189</f>
        <v>0</v>
      </c>
      <c r="F189" s="75" cm="1">
        <f t="array" ref="F189">MAX(0,E189-D189)</f>
      </c>
    </row>
    <row r="190" ht="12.7" customHeight="1">
      <c r="A190" s="24" cm="1">
        <f t="array" ref="A190">'P'!A190</f>
        <v>43280</v>
      </c>
      <c r="B190" s="28" cm="1">
        <f t="array" ref="B190">YEAR(A190)</f>
        <v>2018</v>
      </c>
      <c r="C190" s="29" cm="1">
        <f t="array" ref="C190">MONTH(A190)</f>
        <v>6</v>
      </c>
      <c r="D190" s="75" cm="1">
        <f t="array" ref="D190">#REF!</f>
      </c>
      <c r="E190" s="75" cm="1">
        <f t="array" ref="E190">'P+C'!O190</f>
        <v>0</v>
      </c>
      <c r="F190" s="75" cm="1">
        <f t="array" ref="F190">MAX(0,E190-D190)</f>
      </c>
    </row>
    <row r="191" ht="12.7" customHeight="1">
      <c r="A191" s="24" cm="1">
        <f t="array" ref="A191">'P'!A191</f>
        <v>43281</v>
      </c>
      <c r="B191" s="28" cm="1">
        <f t="array" ref="B191">YEAR(A191)</f>
        <v>2018</v>
      </c>
      <c r="C191" s="29" cm="1">
        <f t="array" ref="C191">MONTH(A191)</f>
        <v>6</v>
      </c>
      <c r="D191" s="75" cm="1">
        <f t="array" ref="D191">#REF!</f>
      </c>
      <c r="E191" s="75" cm="1">
        <f t="array" ref="E191">'P+C'!O191</f>
        <v>0</v>
      </c>
      <c r="F191" s="75" cm="1">
        <f t="array" ref="F191">MAX(0,E191-D191)</f>
      </c>
    </row>
    <row r="192" ht="12.7" customHeight="1">
      <c r="A192" s="24" cm="1">
        <f t="array" ref="A192">'P'!A192</f>
        <v>43282</v>
      </c>
      <c r="B192" s="28" cm="1">
        <f t="array" ref="B192">YEAR(A192)</f>
        <v>2018</v>
      </c>
      <c r="C192" s="29" cm="1">
        <f t="array" ref="C192">MONTH(A192)</f>
        <v>7</v>
      </c>
      <c r="D192" s="75" cm="1">
        <f t="array" ref="D192">#REF!</f>
      </c>
      <c r="E192" s="75" cm="1">
        <f t="array" ref="E192">'P+C'!O192</f>
        <v>0</v>
      </c>
      <c r="F192" s="75" cm="1">
        <f t="array" ref="F192">MAX(0,E192-D192)</f>
      </c>
    </row>
    <row r="193" ht="12.7" customHeight="1">
      <c r="A193" s="24" cm="1">
        <f t="array" ref="A193">'P'!A193</f>
        <v>43283</v>
      </c>
      <c r="B193" s="28" cm="1">
        <f t="array" ref="B193">YEAR(A193)</f>
        <v>2018</v>
      </c>
      <c r="C193" s="29" cm="1">
        <f t="array" ref="C193">MONTH(A193)</f>
        <v>7</v>
      </c>
      <c r="D193" s="75" cm="1">
        <f t="array" ref="D193">#REF!</f>
      </c>
      <c r="E193" s="75" cm="1">
        <f t="array" ref="E193">'P+C'!O193</f>
        <v>0</v>
      </c>
      <c r="F193" s="75" cm="1">
        <f t="array" ref="F193">MAX(0,E193-D193)</f>
      </c>
    </row>
    <row r="194" ht="12.7" customHeight="1">
      <c r="A194" s="24" cm="1">
        <f t="array" ref="A194">'P'!A194</f>
        <v>43284</v>
      </c>
      <c r="B194" s="28" cm="1">
        <f t="array" ref="B194">YEAR(A194)</f>
        <v>2018</v>
      </c>
      <c r="C194" s="29" cm="1">
        <f t="array" ref="C194">MONTH(A194)</f>
        <v>7</v>
      </c>
      <c r="D194" s="75" cm="1">
        <f t="array" ref="D194">#REF!</f>
      </c>
      <c r="E194" s="75" cm="1">
        <f t="array" ref="E194">'P+C'!O194</f>
        <v>0</v>
      </c>
      <c r="F194" s="75" cm="1">
        <f t="array" ref="F194">MAX(0,E194-D194)</f>
      </c>
    </row>
    <row r="195" ht="12.7" customHeight="1">
      <c r="A195" s="24" cm="1">
        <f t="array" ref="A195">'P'!A195</f>
        <v>43285</v>
      </c>
      <c r="B195" s="28" cm="1">
        <f t="array" ref="B195">YEAR(A195)</f>
        <v>2018</v>
      </c>
      <c r="C195" s="29" cm="1">
        <f t="array" ref="C195">MONTH(A195)</f>
        <v>7</v>
      </c>
      <c r="D195" s="75" cm="1">
        <f t="array" ref="D195">#REF!</f>
      </c>
      <c r="E195" s="75" cm="1">
        <f t="array" ref="E195">'P+C'!O195</f>
        <v>0</v>
      </c>
      <c r="F195" s="75" cm="1">
        <f t="array" ref="F195">MAX(0,E195-D195)</f>
      </c>
    </row>
    <row r="196" ht="12.7" customHeight="1">
      <c r="A196" s="24" cm="1">
        <f t="array" ref="A196">'P'!A196</f>
        <v>43286</v>
      </c>
      <c r="B196" s="28" cm="1">
        <f t="array" ref="B196">YEAR(A196)</f>
        <v>2018</v>
      </c>
      <c r="C196" s="29" cm="1">
        <f t="array" ref="C196">MONTH(A196)</f>
        <v>7</v>
      </c>
      <c r="D196" s="75" cm="1">
        <f t="array" ref="D196">#REF!</f>
      </c>
      <c r="E196" s="75" cm="1">
        <f t="array" ref="E196">'P+C'!O196</f>
        <v>0</v>
      </c>
      <c r="F196" s="75" cm="1">
        <f t="array" ref="F196">MAX(0,E196-D196)</f>
      </c>
    </row>
    <row r="197" ht="12.7" customHeight="1">
      <c r="A197" s="24" cm="1">
        <f t="array" ref="A197">'P'!A197</f>
        <v>43287</v>
      </c>
      <c r="B197" s="28" cm="1">
        <f t="array" ref="B197">YEAR(A197)</f>
        <v>2018</v>
      </c>
      <c r="C197" s="29" cm="1">
        <f t="array" ref="C197">MONTH(A197)</f>
        <v>7</v>
      </c>
      <c r="D197" s="75" cm="1">
        <f t="array" ref="D197">#REF!</f>
      </c>
      <c r="E197" s="75" cm="1">
        <f t="array" ref="E197">'P+C'!O197</f>
        <v>0</v>
      </c>
      <c r="F197" s="75" cm="1">
        <f t="array" ref="F197">MAX(0,E197-D197)</f>
      </c>
    </row>
    <row r="198" ht="12.7" customHeight="1">
      <c r="A198" s="24" cm="1">
        <f t="array" ref="A198">'P'!A198</f>
        <v>43288</v>
      </c>
      <c r="B198" s="28" cm="1">
        <f t="array" ref="B198">YEAR(A198)</f>
        <v>2018</v>
      </c>
      <c r="C198" s="29" cm="1">
        <f t="array" ref="C198">MONTH(A198)</f>
        <v>7</v>
      </c>
      <c r="D198" s="75" cm="1">
        <f t="array" ref="D198">#REF!</f>
      </c>
      <c r="E198" s="75" cm="1">
        <f t="array" ref="E198">'P+C'!O198</f>
        <v>0</v>
      </c>
      <c r="F198" s="75" cm="1">
        <f t="array" ref="F198">MAX(0,E198-D198)</f>
      </c>
    </row>
    <row r="199" ht="12.7" customHeight="1">
      <c r="A199" s="24" cm="1">
        <f t="array" ref="A199">'P'!A199</f>
        <v>43289</v>
      </c>
      <c r="B199" s="28" cm="1">
        <f t="array" ref="B199">YEAR(A199)</f>
        <v>2018</v>
      </c>
      <c r="C199" s="29" cm="1">
        <f t="array" ref="C199">MONTH(A199)</f>
        <v>7</v>
      </c>
      <c r="D199" s="75" cm="1">
        <f t="array" ref="D199">#REF!</f>
      </c>
      <c r="E199" s="75" cm="1">
        <f t="array" ref="E199">'P+C'!O199</f>
        <v>0</v>
      </c>
      <c r="F199" s="75" cm="1">
        <f t="array" ref="F199">MAX(0,E199-D199)</f>
      </c>
    </row>
    <row r="200" ht="12.7" customHeight="1">
      <c r="A200" s="24" cm="1">
        <f t="array" ref="A200">'P'!A200</f>
        <v>43290</v>
      </c>
      <c r="B200" s="28" cm="1">
        <f t="array" ref="B200">YEAR(A200)</f>
        <v>2018</v>
      </c>
      <c r="C200" s="29" cm="1">
        <f t="array" ref="C200">MONTH(A200)</f>
        <v>7</v>
      </c>
      <c r="D200" s="75" cm="1">
        <f t="array" ref="D200">#REF!</f>
      </c>
      <c r="E200" s="75" cm="1">
        <f t="array" ref="E200">'P+C'!O200</f>
        <v>0</v>
      </c>
      <c r="F200" s="75" cm="1">
        <f t="array" ref="F200">MAX(0,E200-D200)</f>
      </c>
    </row>
    <row r="201" ht="12.7" customHeight="1">
      <c r="A201" s="24" cm="1">
        <f t="array" ref="A201">'P'!A201</f>
        <v>43291</v>
      </c>
      <c r="B201" s="28" cm="1">
        <f t="array" ref="B201">YEAR(A201)</f>
        <v>2018</v>
      </c>
      <c r="C201" s="29" cm="1">
        <f t="array" ref="C201">MONTH(A201)</f>
        <v>7</v>
      </c>
      <c r="D201" s="75" cm="1">
        <f t="array" ref="D201">#REF!</f>
      </c>
      <c r="E201" s="75" cm="1">
        <f t="array" ref="E201">'P+C'!O201</f>
        <v>0</v>
      </c>
      <c r="F201" s="75" cm="1">
        <f t="array" ref="F201">MAX(0,E201-D201)</f>
      </c>
    </row>
    <row r="202" ht="12.7" customHeight="1">
      <c r="A202" s="24" cm="1">
        <f t="array" ref="A202">'P'!A202</f>
        <v>43292</v>
      </c>
      <c r="B202" s="28" cm="1">
        <f t="array" ref="B202">YEAR(A202)</f>
        <v>2018</v>
      </c>
      <c r="C202" s="29" cm="1">
        <f t="array" ref="C202">MONTH(A202)</f>
        <v>7</v>
      </c>
      <c r="D202" s="75" cm="1">
        <f t="array" ref="D202">#REF!</f>
      </c>
      <c r="E202" s="75" cm="1">
        <f t="array" ref="E202">'P+C'!O202</f>
        <v>0</v>
      </c>
      <c r="F202" s="75" cm="1">
        <f t="array" ref="F202">MAX(0,E202-D202)</f>
      </c>
    </row>
    <row r="203" ht="12.7" customHeight="1">
      <c r="A203" s="24" cm="1">
        <f t="array" ref="A203">'P'!A203</f>
        <v>43293</v>
      </c>
      <c r="B203" s="28" cm="1">
        <f t="array" ref="B203">YEAR(A203)</f>
        <v>2018</v>
      </c>
      <c r="C203" s="29" cm="1">
        <f t="array" ref="C203">MONTH(A203)</f>
        <v>7</v>
      </c>
      <c r="D203" s="75" cm="1">
        <f t="array" ref="D203">#REF!</f>
      </c>
      <c r="E203" s="75" cm="1">
        <f t="array" ref="E203">'P+C'!O203</f>
        <v>0</v>
      </c>
      <c r="F203" s="75" cm="1">
        <f t="array" ref="F203">MAX(0,E203-D203)</f>
      </c>
    </row>
    <row r="204" ht="12.7" customHeight="1">
      <c r="A204" s="24" cm="1">
        <f t="array" ref="A204">'P'!A204</f>
        <v>43294</v>
      </c>
      <c r="B204" s="28" cm="1">
        <f t="array" ref="B204">YEAR(A204)</f>
        <v>2018</v>
      </c>
      <c r="C204" s="29" cm="1">
        <f t="array" ref="C204">MONTH(A204)</f>
        <v>7</v>
      </c>
      <c r="D204" s="75" cm="1">
        <f t="array" ref="D204">#REF!</f>
      </c>
      <c r="E204" s="75" cm="1">
        <f t="array" ref="E204">'P+C'!O204</f>
        <v>0</v>
      </c>
      <c r="F204" s="75" cm="1">
        <f t="array" ref="F204">MAX(0,E204-D204)</f>
      </c>
    </row>
    <row r="205" ht="12.7" customHeight="1">
      <c r="A205" s="24" cm="1">
        <f t="array" ref="A205">'P'!A205</f>
        <v>43295</v>
      </c>
      <c r="B205" s="28" cm="1">
        <f t="array" ref="B205">YEAR(A205)</f>
        <v>2018</v>
      </c>
      <c r="C205" s="29" cm="1">
        <f t="array" ref="C205">MONTH(A205)</f>
        <v>7</v>
      </c>
      <c r="D205" s="75" cm="1">
        <f t="array" ref="D205">#REF!</f>
      </c>
      <c r="E205" s="75" cm="1">
        <f t="array" ref="E205">'P+C'!O205</f>
        <v>0</v>
      </c>
      <c r="F205" s="75" cm="1">
        <f t="array" ref="F205">MAX(0,E205-D205)</f>
      </c>
    </row>
    <row r="206" ht="12.7" customHeight="1">
      <c r="A206" s="24" cm="1">
        <f t="array" ref="A206">'P'!A206</f>
        <v>43296</v>
      </c>
      <c r="B206" s="28" cm="1">
        <f t="array" ref="B206">YEAR(A206)</f>
        <v>2018</v>
      </c>
      <c r="C206" s="29" cm="1">
        <f t="array" ref="C206">MONTH(A206)</f>
        <v>7</v>
      </c>
      <c r="D206" s="75" cm="1">
        <f t="array" ref="D206">#REF!</f>
      </c>
      <c r="E206" s="75" cm="1">
        <f t="array" ref="E206">'P+C'!O206</f>
        <v>0</v>
      </c>
      <c r="F206" s="75" cm="1">
        <f t="array" ref="F206">MAX(0,E206-D206)</f>
      </c>
    </row>
    <row r="207" ht="12.7" customHeight="1">
      <c r="A207" s="24" cm="1">
        <f t="array" ref="A207">'P'!A207</f>
        <v>43297</v>
      </c>
      <c r="B207" s="28" cm="1">
        <f t="array" ref="B207">YEAR(A207)</f>
        <v>2018</v>
      </c>
      <c r="C207" s="29" cm="1">
        <f t="array" ref="C207">MONTH(A207)</f>
        <v>7</v>
      </c>
      <c r="D207" s="75" cm="1">
        <f t="array" ref="D207">#REF!</f>
      </c>
      <c r="E207" s="75" cm="1">
        <f t="array" ref="E207">'P+C'!O207</f>
        <v>0</v>
      </c>
      <c r="F207" s="75" cm="1">
        <f t="array" ref="F207">MAX(0,E207-D207)</f>
      </c>
    </row>
    <row r="208" ht="12.7" customHeight="1">
      <c r="A208" s="24" cm="1">
        <f t="array" ref="A208">'P'!A208</f>
        <v>43298</v>
      </c>
      <c r="B208" s="28" cm="1">
        <f t="array" ref="B208">YEAR(A208)</f>
        <v>2018</v>
      </c>
      <c r="C208" s="29" cm="1">
        <f t="array" ref="C208">MONTH(A208)</f>
        <v>7</v>
      </c>
      <c r="D208" s="75" cm="1">
        <f t="array" ref="D208">#REF!</f>
      </c>
      <c r="E208" s="75" cm="1">
        <f t="array" ref="E208">'P+C'!O208</f>
        <v>0</v>
      </c>
      <c r="F208" s="75" cm="1">
        <f t="array" ref="F208">MAX(0,E208-D208)</f>
      </c>
    </row>
    <row r="209" ht="12.7" customHeight="1">
      <c r="A209" s="24" cm="1">
        <f t="array" ref="A209">'P'!A209</f>
        <v>43299</v>
      </c>
      <c r="B209" s="28" cm="1">
        <f t="array" ref="B209">YEAR(A209)</f>
        <v>2018</v>
      </c>
      <c r="C209" s="29" cm="1">
        <f t="array" ref="C209">MONTH(A209)</f>
        <v>7</v>
      </c>
      <c r="D209" s="75" cm="1">
        <f t="array" ref="D209">#REF!</f>
      </c>
      <c r="E209" s="75" cm="1">
        <f t="array" ref="E209">'P+C'!O209</f>
        <v>0</v>
      </c>
      <c r="F209" s="75" cm="1">
        <f t="array" ref="F209">MAX(0,E209-D209)</f>
      </c>
    </row>
    <row r="210" ht="12.7" customHeight="1">
      <c r="A210" s="24" cm="1">
        <f t="array" ref="A210">'P'!A210</f>
        <v>43300</v>
      </c>
      <c r="B210" s="28" cm="1">
        <f t="array" ref="B210">YEAR(A210)</f>
        <v>2018</v>
      </c>
      <c r="C210" s="29" cm="1">
        <f t="array" ref="C210">MONTH(A210)</f>
        <v>7</v>
      </c>
      <c r="D210" s="75" cm="1">
        <f t="array" ref="D210">#REF!</f>
      </c>
      <c r="E210" s="75" cm="1">
        <f t="array" ref="E210">'P+C'!O210</f>
        <v>0</v>
      </c>
      <c r="F210" s="75" cm="1">
        <f t="array" ref="F210">MAX(0,E210-D210)</f>
      </c>
    </row>
    <row r="211" ht="12.7" customHeight="1">
      <c r="A211" s="24" cm="1">
        <f t="array" ref="A211">'P'!A211</f>
        <v>43301</v>
      </c>
      <c r="B211" s="28" cm="1">
        <f t="array" ref="B211">YEAR(A211)</f>
        <v>2018</v>
      </c>
      <c r="C211" s="29" cm="1">
        <f t="array" ref="C211">MONTH(A211)</f>
        <v>7</v>
      </c>
      <c r="D211" s="75" cm="1">
        <f t="array" ref="D211">#REF!</f>
      </c>
      <c r="E211" s="75" cm="1">
        <f t="array" ref="E211">'P+C'!O211</f>
        <v>0</v>
      </c>
      <c r="F211" s="75" cm="1">
        <f t="array" ref="F211">MAX(0,E211-D211)</f>
      </c>
    </row>
    <row r="212" ht="12.7" customHeight="1">
      <c r="A212" s="24" cm="1">
        <f t="array" ref="A212">'P'!A212</f>
        <v>43302</v>
      </c>
      <c r="B212" s="28" cm="1">
        <f t="array" ref="B212">YEAR(A212)</f>
        <v>2018</v>
      </c>
      <c r="C212" s="29" cm="1">
        <f t="array" ref="C212">MONTH(A212)</f>
        <v>7</v>
      </c>
      <c r="D212" s="75" cm="1">
        <f t="array" ref="D212">#REF!</f>
      </c>
      <c r="E212" s="75" cm="1">
        <f t="array" ref="E212">'P+C'!O212</f>
        <v>0</v>
      </c>
      <c r="F212" s="75" cm="1">
        <f t="array" ref="F212">MAX(0,E212-D212)</f>
      </c>
    </row>
    <row r="213" ht="12.7" customHeight="1">
      <c r="A213" s="24" cm="1">
        <f t="array" ref="A213">'P'!A213</f>
        <v>43303</v>
      </c>
      <c r="B213" s="28" cm="1">
        <f t="array" ref="B213">YEAR(A213)</f>
        <v>2018</v>
      </c>
      <c r="C213" s="29" cm="1">
        <f t="array" ref="C213">MONTH(A213)</f>
        <v>7</v>
      </c>
      <c r="D213" s="75" cm="1">
        <f t="array" ref="D213">#REF!</f>
      </c>
      <c r="E213" s="75" cm="1">
        <f t="array" ref="E213">'P+C'!O213</f>
        <v>0</v>
      </c>
      <c r="F213" s="75" cm="1">
        <f t="array" ref="F213">MAX(0,E213-D213)</f>
      </c>
    </row>
    <row r="214" ht="12.7" customHeight="1">
      <c r="A214" s="24" cm="1">
        <f t="array" ref="A214">'P'!A214</f>
        <v>43304</v>
      </c>
      <c r="B214" s="28" cm="1">
        <f t="array" ref="B214">YEAR(A214)</f>
        <v>2018</v>
      </c>
      <c r="C214" s="29" cm="1">
        <f t="array" ref="C214">MONTH(A214)</f>
        <v>7</v>
      </c>
      <c r="D214" s="75" cm="1">
        <f t="array" ref="D214">#REF!</f>
      </c>
      <c r="E214" s="75" cm="1">
        <f t="array" ref="E214">'P+C'!O214</f>
        <v>0</v>
      </c>
      <c r="F214" s="75" cm="1">
        <f t="array" ref="F214">MAX(0,E214-D214)</f>
      </c>
    </row>
    <row r="215" ht="12.7" customHeight="1">
      <c r="A215" s="24" cm="1">
        <f t="array" ref="A215">'P'!A215</f>
        <v>43305</v>
      </c>
      <c r="B215" s="28" cm="1">
        <f t="array" ref="B215">YEAR(A215)</f>
        <v>2018</v>
      </c>
      <c r="C215" s="29" cm="1">
        <f t="array" ref="C215">MONTH(A215)</f>
        <v>7</v>
      </c>
      <c r="D215" s="75" cm="1">
        <f t="array" ref="D215">#REF!</f>
      </c>
      <c r="E215" s="75" cm="1">
        <f t="array" ref="E215">'P+C'!O215</f>
        <v>0</v>
      </c>
      <c r="F215" s="75" cm="1">
        <f t="array" ref="F215">MAX(0,E215-D215)</f>
      </c>
    </row>
    <row r="216" ht="12.7" customHeight="1">
      <c r="A216" s="24" cm="1">
        <f t="array" ref="A216">'P'!A216</f>
        <v>43306</v>
      </c>
      <c r="B216" s="28" cm="1">
        <f t="array" ref="B216">YEAR(A216)</f>
        <v>2018</v>
      </c>
      <c r="C216" s="29" cm="1">
        <f t="array" ref="C216">MONTH(A216)</f>
        <v>7</v>
      </c>
      <c r="D216" s="75" cm="1">
        <f t="array" ref="D216">#REF!</f>
      </c>
      <c r="E216" s="75" cm="1">
        <f t="array" ref="E216">'P+C'!O216</f>
        <v>0</v>
      </c>
      <c r="F216" s="75" cm="1">
        <f t="array" ref="F216">MAX(0,E216-D216)</f>
      </c>
    </row>
    <row r="217" ht="12.7" customHeight="1">
      <c r="A217" s="24" cm="1">
        <f t="array" ref="A217">'P'!A217</f>
        <v>43307</v>
      </c>
      <c r="B217" s="28" cm="1">
        <f t="array" ref="B217">YEAR(A217)</f>
        <v>2018</v>
      </c>
      <c r="C217" s="29" cm="1">
        <f t="array" ref="C217">MONTH(A217)</f>
        <v>7</v>
      </c>
      <c r="D217" s="75" cm="1">
        <f t="array" ref="D217">#REF!</f>
      </c>
      <c r="E217" s="75" cm="1">
        <f t="array" ref="E217">'P+C'!O217</f>
        <v>0</v>
      </c>
      <c r="F217" s="75" cm="1">
        <f t="array" ref="F217">MAX(0,E217-D217)</f>
      </c>
    </row>
    <row r="218" ht="12.7" customHeight="1">
      <c r="A218" s="24" cm="1">
        <f t="array" ref="A218">'P'!A218</f>
        <v>43308</v>
      </c>
      <c r="B218" s="28" cm="1">
        <f t="array" ref="B218">YEAR(A218)</f>
        <v>2018</v>
      </c>
      <c r="C218" s="29" cm="1">
        <f t="array" ref="C218">MONTH(A218)</f>
        <v>7</v>
      </c>
      <c r="D218" s="75" cm="1">
        <f t="array" ref="D218">#REF!</f>
      </c>
      <c r="E218" s="75" cm="1">
        <f t="array" ref="E218">'P+C'!O218</f>
        <v>0</v>
      </c>
      <c r="F218" s="75" cm="1">
        <f t="array" ref="F218">MAX(0,E218-D218)</f>
      </c>
    </row>
    <row r="219" ht="12.7" customHeight="1">
      <c r="A219" s="24" cm="1">
        <f t="array" ref="A219">'P'!A219</f>
        <v>43309</v>
      </c>
      <c r="B219" s="28" cm="1">
        <f t="array" ref="B219">YEAR(A219)</f>
        <v>2018</v>
      </c>
      <c r="C219" s="29" cm="1">
        <f t="array" ref="C219">MONTH(A219)</f>
        <v>7</v>
      </c>
      <c r="D219" s="75" cm="1">
        <f t="array" ref="D219">#REF!</f>
      </c>
      <c r="E219" s="75" cm="1">
        <f t="array" ref="E219">'P+C'!O219</f>
        <v>0</v>
      </c>
      <c r="F219" s="75" cm="1">
        <f t="array" ref="F219">MAX(0,E219-D219)</f>
      </c>
    </row>
    <row r="220" ht="12.7" customHeight="1">
      <c r="A220" s="24" cm="1">
        <f t="array" ref="A220">'P'!A220</f>
        <v>43310</v>
      </c>
      <c r="B220" s="28" cm="1">
        <f t="array" ref="B220">YEAR(A220)</f>
        <v>2018</v>
      </c>
      <c r="C220" s="29" cm="1">
        <f t="array" ref="C220">MONTH(A220)</f>
        <v>7</v>
      </c>
      <c r="D220" s="75" cm="1">
        <f t="array" ref="D220">#REF!</f>
      </c>
      <c r="E220" s="75" cm="1">
        <f t="array" ref="E220">'P+C'!O220</f>
        <v>0</v>
      </c>
      <c r="F220" s="75" cm="1">
        <f t="array" ref="F220">MAX(0,E220-D220)</f>
      </c>
    </row>
    <row r="221" ht="12.7" customHeight="1">
      <c r="A221" s="24" cm="1">
        <f t="array" ref="A221">'P'!A221</f>
        <v>43311</v>
      </c>
      <c r="B221" s="28" cm="1">
        <f t="array" ref="B221">YEAR(A221)</f>
        <v>2018</v>
      </c>
      <c r="C221" s="29" cm="1">
        <f t="array" ref="C221">MONTH(A221)</f>
        <v>7</v>
      </c>
      <c r="D221" s="75" cm="1">
        <f t="array" ref="D221">#REF!</f>
      </c>
      <c r="E221" s="75" cm="1">
        <f t="array" ref="E221">'P+C'!O221</f>
        <v>0</v>
      </c>
      <c r="F221" s="75" cm="1">
        <f t="array" ref="F221">MAX(0,E221-D221)</f>
      </c>
    </row>
    <row r="222" ht="12.7" customHeight="1">
      <c r="A222" s="24" cm="1">
        <f t="array" ref="A222">'P'!A222</f>
        <v>43312</v>
      </c>
      <c r="B222" s="28" cm="1">
        <f t="array" ref="B222">YEAR(A222)</f>
        <v>2018</v>
      </c>
      <c r="C222" s="29" cm="1">
        <f t="array" ref="C222">MONTH(A222)</f>
        <v>7</v>
      </c>
      <c r="D222" s="75" cm="1">
        <f t="array" ref="D222">#REF!</f>
      </c>
      <c r="E222" s="75" cm="1">
        <f t="array" ref="E222">'P+C'!O222</f>
        <v>0</v>
      </c>
      <c r="F222" s="75" cm="1">
        <f t="array" ref="F222">MAX(0,E222-D222)</f>
      </c>
    </row>
    <row r="223" ht="12.7" customHeight="1">
      <c r="A223" s="24" cm="1">
        <f t="array" ref="A223">'P'!A223</f>
        <v>43313</v>
      </c>
      <c r="B223" s="28" cm="1">
        <f t="array" ref="B223">YEAR(A223)</f>
        <v>2018</v>
      </c>
      <c r="C223" s="29" cm="1">
        <f t="array" ref="C223">MONTH(A223)</f>
        <v>8</v>
      </c>
      <c r="D223" s="75" cm="1">
        <f t="array" ref="D223">#REF!</f>
      </c>
      <c r="E223" s="75" cm="1">
        <f t="array" ref="E223">'P+C'!O223</f>
        <v>0</v>
      </c>
      <c r="F223" s="75" cm="1">
        <f t="array" ref="F223">MAX(0,E223-D223)</f>
      </c>
    </row>
    <row r="224" ht="12.7" customHeight="1">
      <c r="A224" s="24" cm="1">
        <f t="array" ref="A224">'P'!A224</f>
        <v>43314</v>
      </c>
      <c r="B224" s="28" cm="1">
        <f t="array" ref="B224">YEAR(A224)</f>
        <v>2018</v>
      </c>
      <c r="C224" s="29" cm="1">
        <f t="array" ref="C224">MONTH(A224)</f>
        <v>8</v>
      </c>
      <c r="D224" s="75" cm="1">
        <f t="array" ref="D224">#REF!</f>
      </c>
      <c r="E224" s="75" cm="1">
        <f t="array" ref="E224">'P+C'!O224</f>
        <v>0</v>
      </c>
      <c r="F224" s="75" cm="1">
        <f t="array" ref="F224">MAX(0,E224-D224)</f>
      </c>
    </row>
    <row r="225" ht="12.7" customHeight="1">
      <c r="A225" s="24" cm="1">
        <f t="array" ref="A225">'P'!A225</f>
        <v>43315</v>
      </c>
      <c r="B225" s="28" cm="1">
        <f t="array" ref="B225">YEAR(A225)</f>
        <v>2018</v>
      </c>
      <c r="C225" s="29" cm="1">
        <f t="array" ref="C225">MONTH(A225)</f>
        <v>8</v>
      </c>
      <c r="D225" s="75" cm="1">
        <f t="array" ref="D225">#REF!</f>
      </c>
      <c r="E225" s="75" cm="1">
        <f t="array" ref="E225">'P+C'!O225</f>
        <v>0</v>
      </c>
      <c r="F225" s="75" cm="1">
        <f t="array" ref="F225">MAX(0,E225-D225)</f>
      </c>
    </row>
    <row r="226" ht="12.7" customHeight="1">
      <c r="A226" s="24" cm="1">
        <f t="array" ref="A226">'P'!A226</f>
        <v>43316</v>
      </c>
      <c r="B226" s="28" cm="1">
        <f t="array" ref="B226">YEAR(A226)</f>
        <v>2018</v>
      </c>
      <c r="C226" s="29" cm="1">
        <f t="array" ref="C226">MONTH(A226)</f>
        <v>8</v>
      </c>
      <c r="D226" s="75" cm="1">
        <f t="array" ref="D226">#REF!</f>
      </c>
      <c r="E226" s="75" cm="1">
        <f t="array" ref="E226">'P+C'!O226</f>
        <v>0</v>
      </c>
      <c r="F226" s="75" cm="1">
        <f t="array" ref="F226">MAX(0,E226-D226)</f>
      </c>
    </row>
    <row r="227" ht="12.7" customHeight="1">
      <c r="A227" s="24" cm="1">
        <f t="array" ref="A227">'P'!A227</f>
        <v>43317</v>
      </c>
      <c r="B227" s="28" cm="1">
        <f t="array" ref="B227">YEAR(A227)</f>
        <v>2018</v>
      </c>
      <c r="C227" s="29" cm="1">
        <f t="array" ref="C227">MONTH(A227)</f>
        <v>8</v>
      </c>
      <c r="D227" s="75" cm="1">
        <f t="array" ref="D227">#REF!</f>
      </c>
      <c r="E227" s="75" cm="1">
        <f t="array" ref="E227">'P+C'!O227</f>
        <v>0</v>
      </c>
      <c r="F227" s="75" cm="1">
        <f t="array" ref="F227">MAX(0,E227-D227)</f>
      </c>
    </row>
    <row r="228" ht="12.7" customHeight="1">
      <c r="A228" s="24" cm="1">
        <f t="array" ref="A228">'P'!A228</f>
        <v>43318</v>
      </c>
      <c r="B228" s="28" cm="1">
        <f t="array" ref="B228">YEAR(A228)</f>
        <v>2018</v>
      </c>
      <c r="C228" s="29" cm="1">
        <f t="array" ref="C228">MONTH(A228)</f>
        <v>8</v>
      </c>
      <c r="D228" s="75" cm="1">
        <f t="array" ref="D228">#REF!</f>
      </c>
      <c r="E228" s="75" cm="1">
        <f t="array" ref="E228">'P+C'!O228</f>
        <v>0</v>
      </c>
      <c r="F228" s="75" cm="1">
        <f t="array" ref="F228">MAX(0,E228-D228)</f>
      </c>
    </row>
    <row r="229" ht="12.7" customHeight="1">
      <c r="A229" s="24" cm="1">
        <f t="array" ref="A229">'P'!A229</f>
        <v>43319</v>
      </c>
      <c r="B229" s="28" cm="1">
        <f t="array" ref="B229">YEAR(A229)</f>
        <v>2018</v>
      </c>
      <c r="C229" s="29" cm="1">
        <f t="array" ref="C229">MONTH(A229)</f>
        <v>8</v>
      </c>
      <c r="D229" s="75" cm="1">
        <f t="array" ref="D229">#REF!</f>
      </c>
      <c r="E229" s="75" cm="1">
        <f t="array" ref="E229">'P+C'!O229</f>
        <v>0</v>
      </c>
      <c r="F229" s="75" cm="1">
        <f t="array" ref="F229">MAX(0,E229-D229)</f>
      </c>
    </row>
    <row r="230" ht="12.7" customHeight="1">
      <c r="A230" s="24" cm="1">
        <f t="array" ref="A230">'P'!A230</f>
        <v>43320</v>
      </c>
      <c r="B230" s="28" cm="1">
        <f t="array" ref="B230">YEAR(A230)</f>
        <v>2018</v>
      </c>
      <c r="C230" s="29" cm="1">
        <f t="array" ref="C230">MONTH(A230)</f>
        <v>8</v>
      </c>
      <c r="D230" s="75" cm="1">
        <f t="array" ref="D230">#REF!</f>
      </c>
      <c r="E230" s="75" cm="1">
        <f t="array" ref="E230">'P+C'!O230</f>
        <v>0</v>
      </c>
      <c r="F230" s="75" cm="1">
        <f t="array" ref="F230">MAX(0,E230-D230)</f>
      </c>
    </row>
    <row r="231" ht="12.7" customHeight="1">
      <c r="A231" s="24" cm="1">
        <f t="array" ref="A231">'P'!A231</f>
        <v>43321</v>
      </c>
      <c r="B231" s="28" cm="1">
        <f t="array" ref="B231">YEAR(A231)</f>
        <v>2018</v>
      </c>
      <c r="C231" s="29" cm="1">
        <f t="array" ref="C231">MONTH(A231)</f>
        <v>8</v>
      </c>
      <c r="D231" s="75" cm="1">
        <f t="array" ref="D231">#REF!</f>
      </c>
      <c r="E231" s="75" cm="1">
        <f t="array" ref="E231">'P+C'!O231</f>
        <v>0</v>
      </c>
      <c r="F231" s="75" cm="1">
        <f t="array" ref="F231">MAX(0,E231-D231)</f>
      </c>
    </row>
    <row r="232" ht="12.7" customHeight="1">
      <c r="A232" s="24" cm="1">
        <f t="array" ref="A232">'P'!A232</f>
        <v>43322</v>
      </c>
      <c r="B232" s="28" cm="1">
        <f t="array" ref="B232">YEAR(A232)</f>
        <v>2018</v>
      </c>
      <c r="C232" s="29" cm="1">
        <f t="array" ref="C232">MONTH(A232)</f>
        <v>8</v>
      </c>
      <c r="D232" s="75" cm="1">
        <f t="array" ref="D232">#REF!</f>
      </c>
      <c r="E232" s="75" cm="1">
        <f t="array" ref="E232">'P+C'!O232</f>
        <v>0</v>
      </c>
      <c r="F232" s="75" cm="1">
        <f t="array" ref="F232">MAX(0,E232-D232)</f>
      </c>
    </row>
    <row r="233" ht="12.7" customHeight="1">
      <c r="A233" s="24" cm="1">
        <f t="array" ref="A233">'P'!A233</f>
        <v>43323</v>
      </c>
      <c r="B233" s="28" cm="1">
        <f t="array" ref="B233">YEAR(A233)</f>
        <v>2018</v>
      </c>
      <c r="C233" s="29" cm="1">
        <f t="array" ref="C233">MONTH(A233)</f>
        <v>8</v>
      </c>
      <c r="D233" s="75" cm="1">
        <f t="array" ref="D233">#REF!</f>
      </c>
      <c r="E233" s="75" cm="1">
        <f t="array" ref="E233">'P+C'!O233</f>
        <v>0</v>
      </c>
      <c r="F233" s="75" cm="1">
        <f t="array" ref="F233">MAX(0,E233-D233)</f>
      </c>
    </row>
    <row r="234" ht="12.7" customHeight="1">
      <c r="A234" s="24" cm="1">
        <f t="array" ref="A234">'P'!A234</f>
        <v>43324</v>
      </c>
      <c r="B234" s="28" cm="1">
        <f t="array" ref="B234">YEAR(A234)</f>
        <v>2018</v>
      </c>
      <c r="C234" s="29" cm="1">
        <f t="array" ref="C234">MONTH(A234)</f>
        <v>8</v>
      </c>
      <c r="D234" s="75" cm="1">
        <f t="array" ref="D234">#REF!</f>
      </c>
      <c r="E234" s="75" cm="1">
        <f t="array" ref="E234">'P+C'!O234</f>
        <v>0</v>
      </c>
      <c r="F234" s="75" cm="1">
        <f t="array" ref="F234">MAX(0,E234-D234)</f>
      </c>
    </row>
    <row r="235" ht="12.7" customHeight="1">
      <c r="A235" s="24" cm="1">
        <f t="array" ref="A235">'P'!A235</f>
        <v>43325</v>
      </c>
      <c r="B235" s="28" cm="1">
        <f t="array" ref="B235">YEAR(A235)</f>
        <v>2018</v>
      </c>
      <c r="C235" s="29" cm="1">
        <f t="array" ref="C235">MONTH(A235)</f>
        <v>8</v>
      </c>
      <c r="D235" s="75" cm="1">
        <f t="array" ref="D235">#REF!</f>
      </c>
      <c r="E235" s="75" cm="1">
        <f t="array" ref="E235">'P+C'!O235</f>
        <v>0</v>
      </c>
      <c r="F235" s="75" cm="1">
        <f t="array" ref="F235">MAX(0,E235-D235)</f>
      </c>
    </row>
    <row r="236" ht="12.7" customHeight="1">
      <c r="A236" s="24" cm="1">
        <f t="array" ref="A236">'P'!A236</f>
        <v>43326</v>
      </c>
      <c r="B236" s="28" cm="1">
        <f t="array" ref="B236">YEAR(A236)</f>
        <v>2018</v>
      </c>
      <c r="C236" s="29" cm="1">
        <f t="array" ref="C236">MONTH(A236)</f>
        <v>8</v>
      </c>
      <c r="D236" s="75" cm="1">
        <f t="array" ref="D236">#REF!</f>
      </c>
      <c r="E236" s="75" cm="1">
        <f t="array" ref="E236">'P+C'!O236</f>
        <v>0</v>
      </c>
      <c r="F236" s="75" cm="1">
        <f t="array" ref="F236">MAX(0,E236-D236)</f>
      </c>
    </row>
    <row r="237" ht="12.7" customHeight="1">
      <c r="A237" s="24" cm="1">
        <f t="array" ref="A237">'P'!A237</f>
        <v>43327</v>
      </c>
      <c r="B237" s="28" cm="1">
        <f t="array" ref="B237">YEAR(A237)</f>
        <v>2018</v>
      </c>
      <c r="C237" s="29" cm="1">
        <f t="array" ref="C237">MONTH(A237)</f>
        <v>8</v>
      </c>
      <c r="D237" s="75" cm="1">
        <f t="array" ref="D237">#REF!</f>
      </c>
      <c r="E237" s="75" cm="1">
        <f t="array" ref="E237">'P+C'!O237</f>
        <v>0</v>
      </c>
      <c r="F237" s="75" cm="1">
        <f t="array" ref="F237">MAX(0,E237-D237)</f>
      </c>
    </row>
    <row r="238" ht="12.7" customHeight="1">
      <c r="A238" s="24" cm="1">
        <f t="array" ref="A238">'P'!A238</f>
        <v>43328</v>
      </c>
      <c r="B238" s="28" cm="1">
        <f t="array" ref="B238">YEAR(A238)</f>
        <v>2018</v>
      </c>
      <c r="C238" s="29" cm="1">
        <f t="array" ref="C238">MONTH(A238)</f>
        <v>8</v>
      </c>
      <c r="D238" s="75" cm="1">
        <f t="array" ref="D238">#REF!</f>
      </c>
      <c r="E238" s="75" cm="1">
        <f t="array" ref="E238">'P+C'!O238</f>
        <v>0</v>
      </c>
      <c r="F238" s="75" cm="1">
        <f t="array" ref="F238">MAX(0,E238-D238)</f>
      </c>
    </row>
    <row r="239" ht="12.7" customHeight="1">
      <c r="A239" s="24" cm="1">
        <f t="array" ref="A239">'P'!A239</f>
        <v>43329</v>
      </c>
      <c r="B239" s="28" cm="1">
        <f t="array" ref="B239">YEAR(A239)</f>
        <v>2018</v>
      </c>
      <c r="C239" s="29" cm="1">
        <f t="array" ref="C239">MONTH(A239)</f>
        <v>8</v>
      </c>
      <c r="D239" s="75" cm="1">
        <f t="array" ref="D239">#REF!</f>
      </c>
      <c r="E239" s="75" cm="1">
        <f t="array" ref="E239">'P+C'!O239</f>
        <v>0</v>
      </c>
      <c r="F239" s="75" cm="1">
        <f t="array" ref="F239">MAX(0,E239-D239)</f>
      </c>
    </row>
    <row r="240" ht="12.7" customHeight="1">
      <c r="A240" s="24" cm="1">
        <f t="array" ref="A240">'P'!A240</f>
        <v>43330</v>
      </c>
      <c r="B240" s="28" cm="1">
        <f t="array" ref="B240">YEAR(A240)</f>
        <v>2018</v>
      </c>
      <c r="C240" s="29" cm="1">
        <f t="array" ref="C240">MONTH(A240)</f>
        <v>8</v>
      </c>
      <c r="D240" s="75" cm="1">
        <f t="array" ref="D240">#REF!</f>
      </c>
      <c r="E240" s="75" cm="1">
        <f t="array" ref="E240">'P+C'!O240</f>
        <v>0</v>
      </c>
      <c r="F240" s="75" cm="1">
        <f t="array" ref="F240">MAX(0,E240-D240)</f>
      </c>
    </row>
    <row r="241" ht="12.7" customHeight="1">
      <c r="A241" s="24" cm="1">
        <f t="array" ref="A241">'P'!A241</f>
        <v>43331</v>
      </c>
      <c r="B241" s="28" cm="1">
        <f t="array" ref="B241">YEAR(A241)</f>
        <v>2018</v>
      </c>
      <c r="C241" s="29" cm="1">
        <f t="array" ref="C241">MONTH(A241)</f>
        <v>8</v>
      </c>
      <c r="D241" s="75" cm="1">
        <f t="array" ref="D241">#REF!</f>
      </c>
      <c r="E241" s="75" cm="1">
        <f t="array" ref="E241">'P+C'!O241</f>
        <v>0</v>
      </c>
      <c r="F241" s="75" cm="1">
        <f t="array" ref="F241">MAX(0,E241-D241)</f>
      </c>
    </row>
    <row r="242" ht="12.7" customHeight="1">
      <c r="A242" s="24" cm="1">
        <f t="array" ref="A242">'P'!A242</f>
        <v>43332</v>
      </c>
      <c r="B242" s="28" cm="1">
        <f t="array" ref="B242">YEAR(A242)</f>
        <v>2018</v>
      </c>
      <c r="C242" s="29" cm="1">
        <f t="array" ref="C242">MONTH(A242)</f>
        <v>8</v>
      </c>
      <c r="D242" s="75" cm="1">
        <f t="array" ref="D242">#REF!</f>
      </c>
      <c r="E242" s="75" cm="1">
        <f t="array" ref="E242">'P+C'!O242</f>
        <v>0</v>
      </c>
      <c r="F242" s="75" cm="1">
        <f t="array" ref="F242">MAX(0,E242-D242)</f>
      </c>
    </row>
    <row r="243" ht="12.7" customHeight="1">
      <c r="A243" s="24" cm="1">
        <f t="array" ref="A243">'P'!A243</f>
        <v>43333</v>
      </c>
      <c r="B243" s="28" cm="1">
        <f t="array" ref="B243">YEAR(A243)</f>
        <v>2018</v>
      </c>
      <c r="C243" s="29" cm="1">
        <f t="array" ref="C243">MONTH(A243)</f>
        <v>8</v>
      </c>
      <c r="D243" s="75" cm="1">
        <f t="array" ref="D243">#REF!</f>
      </c>
      <c r="E243" s="75" cm="1">
        <f t="array" ref="E243">'P+C'!O243</f>
        <v>0</v>
      </c>
      <c r="F243" s="75" cm="1">
        <f t="array" ref="F243">MAX(0,E243-D243)</f>
      </c>
    </row>
    <row r="244" ht="12.7" customHeight="1">
      <c r="A244" s="24" cm="1">
        <f t="array" ref="A244">'P'!A244</f>
        <v>43334</v>
      </c>
      <c r="B244" s="28" cm="1">
        <f t="array" ref="B244">YEAR(A244)</f>
        <v>2018</v>
      </c>
      <c r="C244" s="29" cm="1">
        <f t="array" ref="C244">MONTH(A244)</f>
        <v>8</v>
      </c>
      <c r="D244" s="75" cm="1">
        <f t="array" ref="D244">#REF!</f>
      </c>
      <c r="E244" s="75" cm="1">
        <f t="array" ref="E244">'P+C'!O244</f>
        <v>0</v>
      </c>
      <c r="F244" s="75" cm="1">
        <f t="array" ref="F244">MAX(0,E244-D244)</f>
      </c>
    </row>
    <row r="245" ht="12.7" customHeight="1">
      <c r="A245" s="24" cm="1">
        <f t="array" ref="A245">'P'!A245</f>
        <v>43335</v>
      </c>
      <c r="B245" s="28" cm="1">
        <f t="array" ref="B245">YEAR(A245)</f>
        <v>2018</v>
      </c>
      <c r="C245" s="29" cm="1">
        <f t="array" ref="C245">MONTH(A245)</f>
        <v>8</v>
      </c>
      <c r="D245" s="75" cm="1">
        <f t="array" ref="D245">#REF!</f>
      </c>
      <c r="E245" s="75" cm="1">
        <f t="array" ref="E245">'P+C'!O245</f>
        <v>0</v>
      </c>
      <c r="F245" s="75" cm="1">
        <f t="array" ref="F245">MAX(0,E245-D245)</f>
      </c>
    </row>
    <row r="246" ht="12.7" customHeight="1">
      <c r="A246" s="24" cm="1">
        <f t="array" ref="A246">'P'!A246</f>
        <v>43336</v>
      </c>
      <c r="B246" s="28" cm="1">
        <f t="array" ref="B246">YEAR(A246)</f>
        <v>2018</v>
      </c>
      <c r="C246" s="29" cm="1">
        <f t="array" ref="C246">MONTH(A246)</f>
        <v>8</v>
      </c>
      <c r="D246" s="75" cm="1">
        <f t="array" ref="D246">#REF!</f>
      </c>
      <c r="E246" s="75" cm="1">
        <f t="array" ref="E246">'P+C'!O246</f>
        <v>0</v>
      </c>
      <c r="F246" s="75" cm="1">
        <f t="array" ref="F246">MAX(0,E246-D246)</f>
      </c>
    </row>
    <row r="247" ht="12.7" customHeight="1">
      <c r="A247" s="24" cm="1">
        <f t="array" ref="A247">'P'!A247</f>
        <v>43337</v>
      </c>
      <c r="B247" s="28" cm="1">
        <f t="array" ref="B247">YEAR(A247)</f>
        <v>2018</v>
      </c>
      <c r="C247" s="29" cm="1">
        <f t="array" ref="C247">MONTH(A247)</f>
        <v>8</v>
      </c>
      <c r="D247" s="75" cm="1">
        <f t="array" ref="D247">#REF!</f>
      </c>
      <c r="E247" s="75" cm="1">
        <f t="array" ref="E247">'P+C'!O247</f>
        <v>0</v>
      </c>
      <c r="F247" s="75" cm="1">
        <f t="array" ref="F247">MAX(0,E247-D247)</f>
      </c>
    </row>
    <row r="248" ht="12.7" customHeight="1">
      <c r="A248" s="24" cm="1">
        <f t="array" ref="A248">'P'!A248</f>
        <v>43338</v>
      </c>
      <c r="B248" s="28" cm="1">
        <f t="array" ref="B248">YEAR(A248)</f>
        <v>2018</v>
      </c>
      <c r="C248" s="29" cm="1">
        <f t="array" ref="C248">MONTH(A248)</f>
        <v>8</v>
      </c>
      <c r="D248" s="75" cm="1">
        <f t="array" ref="D248">#REF!</f>
      </c>
      <c r="E248" s="75" cm="1">
        <f t="array" ref="E248">'P+C'!O248</f>
        <v>0</v>
      </c>
      <c r="F248" s="75" cm="1">
        <f t="array" ref="F248">MAX(0,E248-D248)</f>
      </c>
    </row>
    <row r="249" ht="12.7" customHeight="1">
      <c r="A249" s="24" cm="1">
        <f t="array" ref="A249">'P'!A249</f>
        <v>43339</v>
      </c>
      <c r="B249" s="28" cm="1">
        <f t="array" ref="B249">YEAR(A249)</f>
        <v>2018</v>
      </c>
      <c r="C249" s="29" cm="1">
        <f t="array" ref="C249">MONTH(A249)</f>
        <v>8</v>
      </c>
      <c r="D249" s="75" cm="1">
        <f t="array" ref="D249">#REF!</f>
      </c>
      <c r="E249" s="75" cm="1">
        <f t="array" ref="E249">'P+C'!O249</f>
        <v>0</v>
      </c>
      <c r="F249" s="75" cm="1">
        <f t="array" ref="F249">MAX(0,E249-D249)</f>
      </c>
    </row>
    <row r="250" ht="12.7" customHeight="1">
      <c r="A250" s="24" cm="1">
        <f t="array" ref="A250">'P'!A250</f>
        <v>43340</v>
      </c>
      <c r="B250" s="28" cm="1">
        <f t="array" ref="B250">YEAR(A250)</f>
        <v>2018</v>
      </c>
      <c r="C250" s="29" cm="1">
        <f t="array" ref="C250">MONTH(A250)</f>
        <v>8</v>
      </c>
      <c r="D250" s="75" cm="1">
        <f t="array" ref="D250">#REF!</f>
      </c>
      <c r="E250" s="75" cm="1">
        <f t="array" ref="E250">'P+C'!O250</f>
        <v>0</v>
      </c>
      <c r="F250" s="75" cm="1">
        <f t="array" ref="F250">MAX(0,E250-D250)</f>
      </c>
    </row>
    <row r="251" ht="12.7" customHeight="1">
      <c r="A251" s="24" cm="1">
        <f t="array" ref="A251">'P'!A251</f>
        <v>43341</v>
      </c>
      <c r="B251" s="28" cm="1">
        <f t="array" ref="B251">YEAR(A251)</f>
        <v>2018</v>
      </c>
      <c r="C251" s="29" cm="1">
        <f t="array" ref="C251">MONTH(A251)</f>
        <v>8</v>
      </c>
      <c r="D251" s="75" cm="1">
        <f t="array" ref="D251">#REF!</f>
      </c>
      <c r="E251" s="75" cm="1">
        <f t="array" ref="E251">'P+C'!O251</f>
        <v>0</v>
      </c>
      <c r="F251" s="75" cm="1">
        <f t="array" ref="F251">MAX(0,E251-D251)</f>
      </c>
    </row>
    <row r="252" ht="12.7" customHeight="1">
      <c r="A252" s="24" cm="1">
        <f t="array" ref="A252">'P'!A252</f>
        <v>43342</v>
      </c>
      <c r="B252" s="28" cm="1">
        <f t="array" ref="B252">YEAR(A252)</f>
        <v>2018</v>
      </c>
      <c r="C252" s="29" cm="1">
        <f t="array" ref="C252">MONTH(A252)</f>
        <v>8</v>
      </c>
      <c r="D252" s="75" cm="1">
        <f t="array" ref="D252">#REF!</f>
      </c>
      <c r="E252" s="75" cm="1">
        <f t="array" ref="E252">'P+C'!O252</f>
        <v>0</v>
      </c>
      <c r="F252" s="75" cm="1">
        <f t="array" ref="F252">MAX(0,E252-D252)</f>
      </c>
    </row>
    <row r="253" ht="12.7" customHeight="1">
      <c r="A253" s="24" cm="1">
        <f t="array" ref="A253">'P'!A253</f>
        <v>43343</v>
      </c>
      <c r="B253" s="28" cm="1">
        <f t="array" ref="B253">YEAR(A253)</f>
        <v>2018</v>
      </c>
      <c r="C253" s="29" cm="1">
        <f t="array" ref="C253">MONTH(A253)</f>
        <v>8</v>
      </c>
      <c r="D253" s="75" cm="1">
        <f t="array" ref="D253">#REF!</f>
      </c>
      <c r="E253" s="75" cm="1">
        <f t="array" ref="E253">'P+C'!O253</f>
        <v>0</v>
      </c>
      <c r="F253" s="75" cm="1">
        <f t="array" ref="F253">MAX(0,E253-D253)</f>
      </c>
    </row>
    <row r="254" ht="12.7" customHeight="1">
      <c r="A254" s="24" cm="1">
        <f t="array" ref="A254">'P'!A254</f>
        <v>43344</v>
      </c>
      <c r="B254" s="28" cm="1">
        <f t="array" ref="B254">YEAR(A254)</f>
        <v>2018</v>
      </c>
      <c r="C254" s="29" cm="1">
        <f t="array" ref="C254">MONTH(A254)</f>
        <v>9</v>
      </c>
      <c r="D254" s="75" cm="1">
        <f t="array" ref="D254">#REF!</f>
      </c>
      <c r="E254" s="75" cm="1">
        <f t="array" ref="E254">'P+C'!O254</f>
        <v>0</v>
      </c>
      <c r="F254" s="75" cm="1">
        <f t="array" ref="F254">MAX(0,E254-D254)</f>
      </c>
    </row>
    <row r="255" ht="12.7" customHeight="1">
      <c r="A255" s="24" cm="1">
        <f t="array" ref="A255">'P'!A255</f>
        <v>43345</v>
      </c>
      <c r="B255" s="28" cm="1">
        <f t="array" ref="B255">YEAR(A255)</f>
        <v>2018</v>
      </c>
      <c r="C255" s="29" cm="1">
        <f t="array" ref="C255">MONTH(A255)</f>
        <v>9</v>
      </c>
      <c r="D255" s="75" cm="1">
        <f t="array" ref="D255">#REF!</f>
      </c>
      <c r="E255" s="75" cm="1">
        <f t="array" ref="E255">'P+C'!O255</f>
        <v>0</v>
      </c>
      <c r="F255" s="75" cm="1">
        <f t="array" ref="F255">MAX(0,E255-D255)</f>
      </c>
    </row>
    <row r="256" ht="12.7" customHeight="1">
      <c r="A256" s="24" cm="1">
        <f t="array" ref="A256">'P'!A256</f>
        <v>43346</v>
      </c>
      <c r="B256" s="28" cm="1">
        <f t="array" ref="B256">YEAR(A256)</f>
        <v>2018</v>
      </c>
      <c r="C256" s="29" cm="1">
        <f t="array" ref="C256">MONTH(A256)</f>
        <v>9</v>
      </c>
      <c r="D256" s="75" cm="1">
        <f t="array" ref="D256">#REF!</f>
      </c>
      <c r="E256" s="75" cm="1">
        <f t="array" ref="E256">'P+C'!O256</f>
        <v>0</v>
      </c>
      <c r="F256" s="75" cm="1">
        <f t="array" ref="F256">MAX(0,E256-D256)</f>
      </c>
    </row>
    <row r="257" ht="12.7" customHeight="1">
      <c r="A257" s="24" cm="1">
        <f t="array" ref="A257">'P'!A257</f>
        <v>43347</v>
      </c>
      <c r="B257" s="28" cm="1">
        <f t="array" ref="B257">YEAR(A257)</f>
        <v>2018</v>
      </c>
      <c r="C257" s="29" cm="1">
        <f t="array" ref="C257">MONTH(A257)</f>
        <v>9</v>
      </c>
      <c r="D257" s="75" cm="1">
        <f t="array" ref="D257">#REF!</f>
      </c>
      <c r="E257" s="75" cm="1">
        <f t="array" ref="E257">'P+C'!O257</f>
        <v>0</v>
      </c>
      <c r="F257" s="75" cm="1">
        <f t="array" ref="F257">MAX(0,E257-D257)</f>
      </c>
    </row>
    <row r="258" ht="12.7" customHeight="1">
      <c r="A258" s="24" cm="1">
        <f t="array" ref="A258">'P'!A258</f>
        <v>43348</v>
      </c>
      <c r="B258" s="28" cm="1">
        <f t="array" ref="B258">YEAR(A258)</f>
        <v>2018</v>
      </c>
      <c r="C258" s="29" cm="1">
        <f t="array" ref="C258">MONTH(A258)</f>
        <v>9</v>
      </c>
      <c r="D258" s="75" cm="1">
        <f t="array" ref="D258">#REF!</f>
      </c>
      <c r="E258" s="75" cm="1">
        <f t="array" ref="E258">'P+C'!O258</f>
        <v>0</v>
      </c>
      <c r="F258" s="75" cm="1">
        <f t="array" ref="F258">MAX(0,E258-D258)</f>
      </c>
    </row>
    <row r="259" ht="12.7" customHeight="1">
      <c r="A259" s="24" cm="1">
        <f t="array" ref="A259">'P'!A259</f>
        <v>43349</v>
      </c>
      <c r="B259" s="28" cm="1">
        <f t="array" ref="B259">YEAR(A259)</f>
        <v>2018</v>
      </c>
      <c r="C259" s="29" cm="1">
        <f t="array" ref="C259">MONTH(A259)</f>
        <v>9</v>
      </c>
      <c r="D259" s="75" cm="1">
        <f t="array" ref="D259">#REF!</f>
      </c>
      <c r="E259" s="75" cm="1">
        <f t="array" ref="E259">'P+C'!O259</f>
        <v>0</v>
      </c>
      <c r="F259" s="75" cm="1">
        <f t="array" ref="F259">MAX(0,E259-D259)</f>
      </c>
    </row>
    <row r="260" ht="12.7" customHeight="1">
      <c r="A260" s="24" cm="1">
        <f t="array" ref="A260">'P'!A260</f>
        <v>43350</v>
      </c>
      <c r="B260" s="28" cm="1">
        <f t="array" ref="B260">YEAR(A260)</f>
        <v>2018</v>
      </c>
      <c r="C260" s="29" cm="1">
        <f t="array" ref="C260">MONTH(A260)</f>
        <v>9</v>
      </c>
      <c r="D260" s="75" cm="1">
        <f t="array" ref="D260">#REF!</f>
      </c>
      <c r="E260" s="75" cm="1">
        <f t="array" ref="E260">'P+C'!O260</f>
        <v>0</v>
      </c>
      <c r="F260" s="75" cm="1">
        <f t="array" ref="F260">MAX(0,E260-D260)</f>
      </c>
    </row>
    <row r="261" ht="12.7" customHeight="1">
      <c r="A261" s="24" cm="1">
        <f t="array" ref="A261">'P'!A261</f>
        <v>43351</v>
      </c>
      <c r="B261" s="28" cm="1">
        <f t="array" ref="B261">YEAR(A261)</f>
        <v>2018</v>
      </c>
      <c r="C261" s="29" cm="1">
        <f t="array" ref="C261">MONTH(A261)</f>
        <v>9</v>
      </c>
      <c r="D261" s="75" cm="1">
        <f t="array" ref="D261">#REF!</f>
      </c>
      <c r="E261" s="75" cm="1">
        <f t="array" ref="E261">'P+C'!O261</f>
        <v>0</v>
      </c>
      <c r="F261" s="75" cm="1">
        <f t="array" ref="F261">MAX(0,E261-D261)</f>
      </c>
    </row>
    <row r="262" ht="12.7" customHeight="1">
      <c r="A262" s="24" cm="1">
        <f t="array" ref="A262">'P'!A262</f>
        <v>43352</v>
      </c>
      <c r="B262" s="28" cm="1">
        <f t="array" ref="B262">YEAR(A262)</f>
        <v>2018</v>
      </c>
      <c r="C262" s="29" cm="1">
        <f t="array" ref="C262">MONTH(A262)</f>
        <v>9</v>
      </c>
      <c r="D262" s="75" cm="1">
        <f t="array" ref="D262">#REF!</f>
      </c>
      <c r="E262" s="75" cm="1">
        <f t="array" ref="E262">'P+C'!O262</f>
        <v>0</v>
      </c>
      <c r="F262" s="75" cm="1">
        <f t="array" ref="F262">MAX(0,E262-D262)</f>
      </c>
    </row>
    <row r="263" ht="12.7" customHeight="1">
      <c r="A263" s="24" cm="1">
        <f t="array" ref="A263">'P'!A263</f>
        <v>43353</v>
      </c>
      <c r="B263" s="28" cm="1">
        <f t="array" ref="B263">YEAR(A263)</f>
        <v>2018</v>
      </c>
      <c r="C263" s="29" cm="1">
        <f t="array" ref="C263">MONTH(A263)</f>
        <v>9</v>
      </c>
      <c r="D263" s="75" cm="1">
        <f t="array" ref="D263">#REF!</f>
      </c>
      <c r="E263" s="75" cm="1">
        <f t="array" ref="E263">'P+C'!O263</f>
        <v>0</v>
      </c>
      <c r="F263" s="75" cm="1">
        <f t="array" ref="F263">MAX(0,E263-D263)</f>
      </c>
    </row>
    <row r="264" ht="12.7" customHeight="1">
      <c r="A264" s="24" cm="1">
        <f t="array" ref="A264">'P'!A264</f>
        <v>43354</v>
      </c>
      <c r="B264" s="28" cm="1">
        <f t="array" ref="B264">YEAR(A264)</f>
        <v>2018</v>
      </c>
      <c r="C264" s="29" cm="1">
        <f t="array" ref="C264">MONTH(A264)</f>
        <v>9</v>
      </c>
      <c r="D264" s="75" cm="1">
        <f t="array" ref="D264">#REF!</f>
      </c>
      <c r="E264" s="75" cm="1">
        <f t="array" ref="E264">'P+C'!O264</f>
        <v>0</v>
      </c>
      <c r="F264" s="75" cm="1">
        <f t="array" ref="F264">MAX(0,E264-D264)</f>
      </c>
    </row>
    <row r="265" ht="12.7" customHeight="1">
      <c r="A265" s="24" cm="1">
        <f t="array" ref="A265">'P'!A265</f>
        <v>43355</v>
      </c>
      <c r="B265" s="28" cm="1">
        <f t="array" ref="B265">YEAR(A265)</f>
        <v>2018</v>
      </c>
      <c r="C265" s="29" cm="1">
        <f t="array" ref="C265">MONTH(A265)</f>
        <v>9</v>
      </c>
      <c r="D265" s="75" cm="1">
        <f t="array" ref="D265">#REF!</f>
      </c>
      <c r="E265" s="75" cm="1">
        <f t="array" ref="E265">'P+C'!O265</f>
        <v>0</v>
      </c>
      <c r="F265" s="75" cm="1">
        <f t="array" ref="F265">MAX(0,E265-D265)</f>
      </c>
    </row>
    <row r="266" ht="12.7" customHeight="1">
      <c r="A266" s="24" cm="1">
        <f t="array" ref="A266">'P'!A266</f>
        <v>43356</v>
      </c>
      <c r="B266" s="28" cm="1">
        <f t="array" ref="B266">YEAR(A266)</f>
        <v>2018</v>
      </c>
      <c r="C266" s="29" cm="1">
        <f t="array" ref="C266">MONTH(A266)</f>
        <v>9</v>
      </c>
      <c r="D266" s="75" cm="1">
        <f t="array" ref="D266">#REF!</f>
      </c>
      <c r="E266" s="75" cm="1">
        <f t="array" ref="E266">'P+C'!O266</f>
        <v>0</v>
      </c>
      <c r="F266" s="75" cm="1">
        <f t="array" ref="F266">MAX(0,E266-D266)</f>
      </c>
    </row>
    <row r="267" ht="12.7" customHeight="1">
      <c r="A267" s="24" cm="1">
        <f t="array" ref="A267">'P'!A267</f>
        <v>43357</v>
      </c>
      <c r="B267" s="28" cm="1">
        <f t="array" ref="B267">YEAR(A267)</f>
        <v>2018</v>
      </c>
      <c r="C267" s="29" cm="1">
        <f t="array" ref="C267">MONTH(A267)</f>
        <v>9</v>
      </c>
      <c r="D267" s="75" cm="1">
        <f t="array" ref="D267">#REF!</f>
      </c>
      <c r="E267" s="75" cm="1">
        <f t="array" ref="E267">'P+C'!O267</f>
        <v>0</v>
      </c>
      <c r="F267" s="75" cm="1">
        <f t="array" ref="F267">MAX(0,E267-D267)</f>
      </c>
    </row>
    <row r="268" ht="12.7" customHeight="1">
      <c r="A268" s="24" cm="1">
        <f t="array" ref="A268">'P'!A268</f>
        <v>43358</v>
      </c>
      <c r="B268" s="28" cm="1">
        <f t="array" ref="B268">YEAR(A268)</f>
        <v>2018</v>
      </c>
      <c r="C268" s="29" cm="1">
        <f t="array" ref="C268">MONTH(A268)</f>
        <v>9</v>
      </c>
      <c r="D268" s="75" cm="1">
        <f t="array" ref="D268">#REF!</f>
      </c>
      <c r="E268" s="75" cm="1">
        <f t="array" ref="E268">'P+C'!O268</f>
        <v>0</v>
      </c>
      <c r="F268" s="75" cm="1">
        <f t="array" ref="F268">MAX(0,E268-D268)</f>
      </c>
    </row>
    <row r="269" ht="12.7" customHeight="1">
      <c r="A269" s="24" cm="1">
        <f t="array" ref="A269">'P'!A269</f>
        <v>43359</v>
      </c>
      <c r="B269" s="28" cm="1">
        <f t="array" ref="B269">YEAR(A269)</f>
        <v>2018</v>
      </c>
      <c r="C269" s="29" cm="1">
        <f t="array" ref="C269">MONTH(A269)</f>
        <v>9</v>
      </c>
      <c r="D269" s="75" cm="1">
        <f t="array" ref="D269">#REF!</f>
      </c>
      <c r="E269" s="75" cm="1">
        <f t="array" ref="E269">'P+C'!O269</f>
        <v>0</v>
      </c>
      <c r="F269" s="75" cm="1">
        <f t="array" ref="F269">MAX(0,E269-D269)</f>
      </c>
    </row>
    <row r="270" ht="12.7" customHeight="1">
      <c r="A270" s="24" cm="1">
        <f t="array" ref="A270">'P'!A270</f>
        <v>43360</v>
      </c>
      <c r="B270" s="28" cm="1">
        <f t="array" ref="B270">YEAR(A270)</f>
        <v>2018</v>
      </c>
      <c r="C270" s="29" cm="1">
        <f t="array" ref="C270">MONTH(A270)</f>
        <v>9</v>
      </c>
      <c r="D270" s="75" cm="1">
        <f t="array" ref="D270">#REF!</f>
      </c>
      <c r="E270" s="75" cm="1">
        <f t="array" ref="E270">'P+C'!O270</f>
        <v>0</v>
      </c>
      <c r="F270" s="75" cm="1">
        <f t="array" ref="F270">MAX(0,E270-D270)</f>
      </c>
    </row>
    <row r="271" ht="12.7" customHeight="1">
      <c r="A271" s="24" cm="1">
        <f t="array" ref="A271">'P'!A271</f>
        <v>43361</v>
      </c>
      <c r="B271" s="28" cm="1">
        <f t="array" ref="B271">YEAR(A271)</f>
        <v>2018</v>
      </c>
      <c r="C271" s="29" cm="1">
        <f t="array" ref="C271">MONTH(A271)</f>
        <v>9</v>
      </c>
      <c r="D271" s="75" cm="1">
        <f t="array" ref="D271">#REF!</f>
      </c>
      <c r="E271" s="75" cm="1">
        <f t="array" ref="E271">'P+C'!O271</f>
        <v>0</v>
      </c>
      <c r="F271" s="75" cm="1">
        <f t="array" ref="F271">MAX(0,E271-D271)</f>
      </c>
    </row>
    <row r="272" ht="12.7" customHeight="1">
      <c r="A272" s="24" cm="1">
        <f t="array" ref="A272">'P'!A272</f>
        <v>43362</v>
      </c>
      <c r="B272" s="28" cm="1">
        <f t="array" ref="B272">YEAR(A272)</f>
        <v>2018</v>
      </c>
      <c r="C272" s="29" cm="1">
        <f t="array" ref="C272">MONTH(A272)</f>
        <v>9</v>
      </c>
      <c r="D272" s="75" cm="1">
        <f t="array" ref="D272">#REF!</f>
      </c>
      <c r="E272" s="75" cm="1">
        <f t="array" ref="E272">'P+C'!O272</f>
        <v>0</v>
      </c>
      <c r="F272" s="75" cm="1">
        <f t="array" ref="F272">MAX(0,E272-D272)</f>
      </c>
    </row>
    <row r="273" ht="12.7" customHeight="1">
      <c r="A273" s="24" cm="1">
        <f t="array" ref="A273">'P'!A273</f>
        <v>43363</v>
      </c>
      <c r="B273" s="28" cm="1">
        <f t="array" ref="B273">YEAR(A273)</f>
        <v>2018</v>
      </c>
      <c r="C273" s="29" cm="1">
        <f t="array" ref="C273">MONTH(A273)</f>
        <v>9</v>
      </c>
      <c r="D273" s="75" cm="1">
        <f t="array" ref="D273">#REF!</f>
      </c>
      <c r="E273" s="75" cm="1">
        <f t="array" ref="E273">'P+C'!O273</f>
        <v>0</v>
      </c>
      <c r="F273" s="75" cm="1">
        <f t="array" ref="F273">MAX(0,E273-D273)</f>
      </c>
    </row>
    <row r="274" ht="12.7" customHeight="1">
      <c r="A274" s="24" cm="1">
        <f t="array" ref="A274">'P'!A274</f>
        <v>43364</v>
      </c>
      <c r="B274" s="28" cm="1">
        <f t="array" ref="B274">YEAR(A274)</f>
        <v>2018</v>
      </c>
      <c r="C274" s="29" cm="1">
        <f t="array" ref="C274">MONTH(A274)</f>
        <v>9</v>
      </c>
      <c r="D274" s="75" cm="1">
        <f t="array" ref="D274">#REF!</f>
      </c>
      <c r="E274" s="75" cm="1">
        <f t="array" ref="E274">'P+C'!O274</f>
        <v>0</v>
      </c>
      <c r="F274" s="75" cm="1">
        <f t="array" ref="F274">MAX(0,E274-D274)</f>
      </c>
    </row>
    <row r="275" ht="12.7" customHeight="1">
      <c r="A275" s="24" cm="1">
        <f t="array" ref="A275">'P'!A275</f>
        <v>43365</v>
      </c>
      <c r="B275" s="28" cm="1">
        <f t="array" ref="B275">YEAR(A275)</f>
        <v>2018</v>
      </c>
      <c r="C275" s="29" cm="1">
        <f t="array" ref="C275">MONTH(A275)</f>
        <v>9</v>
      </c>
      <c r="D275" s="75" cm="1">
        <f t="array" ref="D275">#REF!</f>
      </c>
      <c r="E275" s="75" cm="1">
        <f t="array" ref="E275">'P+C'!O275</f>
        <v>0</v>
      </c>
      <c r="F275" s="75" cm="1">
        <f t="array" ref="F275">MAX(0,E275-D275)</f>
      </c>
    </row>
    <row r="276" ht="12.7" customHeight="1">
      <c r="A276" s="24" cm="1">
        <f t="array" ref="A276">'P'!A276</f>
        <v>43366</v>
      </c>
      <c r="B276" s="28" cm="1">
        <f t="array" ref="B276">YEAR(A276)</f>
        <v>2018</v>
      </c>
      <c r="C276" s="29" cm="1">
        <f t="array" ref="C276">MONTH(A276)</f>
        <v>9</v>
      </c>
      <c r="D276" s="75" cm="1">
        <f t="array" ref="D276">#REF!</f>
      </c>
      <c r="E276" s="75" cm="1">
        <f t="array" ref="E276">'P+C'!O276</f>
        <v>0</v>
      </c>
      <c r="F276" s="75" cm="1">
        <f t="array" ref="F276">MAX(0,E276-D276)</f>
      </c>
    </row>
    <row r="277" ht="12.7" customHeight="1">
      <c r="A277" s="24" cm="1">
        <f t="array" ref="A277">'P'!A277</f>
        <v>43367</v>
      </c>
      <c r="B277" s="28" cm="1">
        <f t="array" ref="B277">YEAR(A277)</f>
        <v>2018</v>
      </c>
      <c r="C277" s="29" cm="1">
        <f t="array" ref="C277">MONTH(A277)</f>
        <v>9</v>
      </c>
      <c r="D277" s="75" cm="1">
        <f t="array" ref="D277">#REF!</f>
      </c>
      <c r="E277" s="75" cm="1">
        <f t="array" ref="E277">'P+C'!O277</f>
        <v>0</v>
      </c>
      <c r="F277" s="75" cm="1">
        <f t="array" ref="F277">MAX(0,E277-D277)</f>
      </c>
    </row>
    <row r="278" ht="12.7" customHeight="1">
      <c r="A278" s="24" cm="1">
        <f t="array" ref="A278">'P'!A278</f>
        <v>43368</v>
      </c>
      <c r="B278" s="28" cm="1">
        <f t="array" ref="B278">YEAR(A278)</f>
        <v>2018</v>
      </c>
      <c r="C278" s="29" cm="1">
        <f t="array" ref="C278">MONTH(A278)</f>
        <v>9</v>
      </c>
      <c r="D278" s="75" cm="1">
        <f t="array" ref="D278">#REF!</f>
      </c>
      <c r="E278" s="75" cm="1">
        <f t="array" ref="E278">'P+C'!O278</f>
        <v>0</v>
      </c>
      <c r="F278" s="75" cm="1">
        <f t="array" ref="F278">MAX(0,E278-D278)</f>
      </c>
    </row>
    <row r="279" ht="12.7" customHeight="1">
      <c r="A279" s="24" cm="1">
        <f t="array" ref="A279">'P'!A279</f>
        <v>43369</v>
      </c>
      <c r="B279" s="28" cm="1">
        <f t="array" ref="B279">YEAR(A279)</f>
        <v>2018</v>
      </c>
      <c r="C279" s="29" cm="1">
        <f t="array" ref="C279">MONTH(A279)</f>
        <v>9</v>
      </c>
      <c r="D279" s="75" cm="1">
        <f t="array" ref="D279">#REF!</f>
      </c>
      <c r="E279" s="75" cm="1">
        <f t="array" ref="E279">'P+C'!O279</f>
        <v>0</v>
      </c>
      <c r="F279" s="75" cm="1">
        <f t="array" ref="F279">MAX(0,E279-D279)</f>
      </c>
    </row>
    <row r="280" ht="12.7" customHeight="1">
      <c r="A280" s="24" cm="1">
        <f t="array" ref="A280">'P'!A280</f>
        <v>43370</v>
      </c>
      <c r="B280" s="28" cm="1">
        <f t="array" ref="B280">YEAR(A280)</f>
        <v>2018</v>
      </c>
      <c r="C280" s="29" cm="1">
        <f t="array" ref="C280">MONTH(A280)</f>
        <v>9</v>
      </c>
      <c r="D280" s="75" cm="1">
        <f t="array" ref="D280">#REF!</f>
      </c>
      <c r="E280" s="75" cm="1">
        <f t="array" ref="E280">'P+C'!O280</f>
        <v>0</v>
      </c>
      <c r="F280" s="75" cm="1">
        <f t="array" ref="F280">MAX(0,E280-D280)</f>
      </c>
    </row>
    <row r="281" ht="12.7" customHeight="1">
      <c r="A281" s="24" cm="1">
        <f t="array" ref="A281">'P'!A281</f>
        <v>43371</v>
      </c>
      <c r="B281" s="28" cm="1">
        <f t="array" ref="B281">YEAR(A281)</f>
        <v>2018</v>
      </c>
      <c r="C281" s="29" cm="1">
        <f t="array" ref="C281">MONTH(A281)</f>
        <v>9</v>
      </c>
      <c r="D281" s="75" cm="1">
        <f t="array" ref="D281">#REF!</f>
      </c>
      <c r="E281" s="75" cm="1">
        <f t="array" ref="E281">'P+C'!O281</f>
        <v>0</v>
      </c>
      <c r="F281" s="75" cm="1">
        <f t="array" ref="F281">MAX(0,E281-D281)</f>
      </c>
    </row>
    <row r="282" ht="12.7" customHeight="1">
      <c r="A282" s="24" cm="1">
        <f t="array" ref="A282">'P'!A282</f>
        <v>43372</v>
      </c>
      <c r="B282" s="28" cm="1">
        <f t="array" ref="B282">YEAR(A282)</f>
        <v>2018</v>
      </c>
      <c r="C282" s="29" cm="1">
        <f t="array" ref="C282">MONTH(A282)</f>
        <v>9</v>
      </c>
      <c r="D282" s="75" cm="1">
        <f t="array" ref="D282">#REF!</f>
      </c>
      <c r="E282" s="75" cm="1">
        <f t="array" ref="E282">'P+C'!O282</f>
        <v>0</v>
      </c>
      <c r="F282" s="75" cm="1">
        <f t="array" ref="F282">MAX(0,E282-D282)</f>
      </c>
    </row>
    <row r="283" ht="12.7" customHeight="1">
      <c r="A283" s="24" cm="1">
        <f t="array" ref="A283">'P'!A283</f>
        <v>43373</v>
      </c>
      <c r="B283" s="28" cm="1">
        <f t="array" ref="B283">YEAR(A283)</f>
        <v>2018</v>
      </c>
      <c r="C283" s="29" cm="1">
        <f t="array" ref="C283">MONTH(A283)</f>
        <v>9</v>
      </c>
      <c r="D283" s="75" cm="1">
        <f t="array" ref="D283">#REF!</f>
      </c>
      <c r="E283" s="75" cm="1">
        <f t="array" ref="E283">'P+C'!O283</f>
        <v>0</v>
      </c>
      <c r="F283" s="75" cm="1">
        <f t="array" ref="F283">MAX(0,E283-D283)</f>
      </c>
    </row>
    <row r="284" ht="12.7" customHeight="1">
      <c r="A284" s="24" cm="1">
        <f t="array" ref="A284">'P'!A284</f>
        <v>43374</v>
      </c>
      <c r="B284" s="28" cm="1">
        <f t="array" ref="B284">YEAR(A284)</f>
        <v>2018</v>
      </c>
      <c r="C284" s="29" cm="1">
        <f t="array" ref="C284">MONTH(A284)</f>
        <v>10</v>
      </c>
      <c r="D284" s="75" cm="1">
        <f t="array" ref="D284">#REF!</f>
      </c>
      <c r="E284" s="75" cm="1">
        <f t="array" ref="E284">'P+C'!O284</f>
        <v>0</v>
      </c>
      <c r="F284" s="75" cm="1">
        <f t="array" ref="F284">MAX(0,E284-D284)</f>
      </c>
    </row>
    <row r="285" ht="12.7" customHeight="1">
      <c r="A285" s="24" cm="1">
        <f t="array" ref="A285">'P'!A285</f>
        <v>43375</v>
      </c>
      <c r="B285" s="28" cm="1">
        <f t="array" ref="B285">YEAR(A285)</f>
        <v>2018</v>
      </c>
      <c r="C285" s="29" cm="1">
        <f t="array" ref="C285">MONTH(A285)</f>
        <v>10</v>
      </c>
      <c r="D285" s="75" cm="1">
        <f t="array" ref="D285">#REF!</f>
      </c>
      <c r="E285" s="75" cm="1">
        <f t="array" ref="E285">'P+C'!O285</f>
        <v>0</v>
      </c>
      <c r="F285" s="75" cm="1">
        <f t="array" ref="F285">MAX(0,E285-D285)</f>
      </c>
    </row>
    <row r="286" ht="12.7" customHeight="1">
      <c r="A286" s="24" cm="1">
        <f t="array" ref="A286">'P'!A286</f>
        <v>43376</v>
      </c>
      <c r="B286" s="28" cm="1">
        <f t="array" ref="B286">YEAR(A286)</f>
        <v>2018</v>
      </c>
      <c r="C286" s="29" cm="1">
        <f t="array" ref="C286">MONTH(A286)</f>
        <v>10</v>
      </c>
      <c r="D286" s="75" cm="1">
        <f t="array" ref="D286">#REF!</f>
      </c>
      <c r="E286" s="75" cm="1">
        <f t="array" ref="E286">'P+C'!O286</f>
        <v>0</v>
      </c>
      <c r="F286" s="75" cm="1">
        <f t="array" ref="F286">MAX(0,E286-D286)</f>
      </c>
    </row>
    <row r="287" ht="12.7" customHeight="1">
      <c r="A287" s="24" cm="1">
        <f t="array" ref="A287">'P'!A287</f>
        <v>43377</v>
      </c>
      <c r="B287" s="28" cm="1">
        <f t="array" ref="B287">YEAR(A287)</f>
        <v>2018</v>
      </c>
      <c r="C287" s="29" cm="1">
        <f t="array" ref="C287">MONTH(A287)</f>
        <v>10</v>
      </c>
      <c r="D287" s="75" cm="1">
        <f t="array" ref="D287">#REF!</f>
      </c>
      <c r="E287" s="75" cm="1">
        <f t="array" ref="E287">'P+C'!O287</f>
        <v>0</v>
      </c>
      <c r="F287" s="75" cm="1">
        <f t="array" ref="F287">MAX(0,E287-D287)</f>
      </c>
    </row>
    <row r="288" ht="12.7" customHeight="1">
      <c r="A288" s="24" cm="1">
        <f t="array" ref="A288">'P'!A288</f>
        <v>43378</v>
      </c>
      <c r="B288" s="28" cm="1">
        <f t="array" ref="B288">YEAR(A288)</f>
        <v>2018</v>
      </c>
      <c r="C288" s="29" cm="1">
        <f t="array" ref="C288">MONTH(A288)</f>
        <v>10</v>
      </c>
      <c r="D288" s="75" cm="1">
        <f t="array" ref="D288">#REF!</f>
      </c>
      <c r="E288" s="75" cm="1">
        <f t="array" ref="E288">'P+C'!O288</f>
        <v>0</v>
      </c>
      <c r="F288" s="75" cm="1">
        <f t="array" ref="F288">MAX(0,E288-D288)</f>
      </c>
    </row>
    <row r="289" ht="12.7" customHeight="1">
      <c r="A289" s="24" cm="1">
        <f t="array" ref="A289">'P'!A289</f>
        <v>43379</v>
      </c>
      <c r="B289" s="28" cm="1">
        <f t="array" ref="B289">YEAR(A289)</f>
        <v>2018</v>
      </c>
      <c r="C289" s="29" cm="1">
        <f t="array" ref="C289">MONTH(A289)</f>
        <v>10</v>
      </c>
      <c r="D289" s="75" cm="1">
        <f t="array" ref="D289">#REF!</f>
      </c>
      <c r="E289" s="75" cm="1">
        <f t="array" ref="E289">'P+C'!O289</f>
        <v>0</v>
      </c>
      <c r="F289" s="75" cm="1">
        <f t="array" ref="F289">MAX(0,E289-D289)</f>
      </c>
    </row>
    <row r="290" ht="12.7" customHeight="1">
      <c r="A290" s="24" cm="1">
        <f t="array" ref="A290">'P'!A290</f>
        <v>43380</v>
      </c>
      <c r="B290" s="28" cm="1">
        <f t="array" ref="B290">YEAR(A290)</f>
        <v>2018</v>
      </c>
      <c r="C290" s="29" cm="1">
        <f t="array" ref="C290">MONTH(A290)</f>
        <v>10</v>
      </c>
      <c r="D290" s="75" cm="1">
        <f t="array" ref="D290">#REF!</f>
      </c>
      <c r="E290" s="75" cm="1">
        <f t="array" ref="E290">'P+C'!O290</f>
        <v>0</v>
      </c>
      <c r="F290" s="75" cm="1">
        <f t="array" ref="F290">MAX(0,E290-D290)</f>
      </c>
    </row>
    <row r="291" ht="12.7" customHeight="1">
      <c r="A291" s="24" cm="1">
        <f t="array" ref="A291">'P'!A291</f>
        <v>43381</v>
      </c>
      <c r="B291" s="28" cm="1">
        <f t="array" ref="B291">YEAR(A291)</f>
        <v>2018</v>
      </c>
      <c r="C291" s="29" cm="1">
        <f t="array" ref="C291">MONTH(A291)</f>
        <v>10</v>
      </c>
      <c r="D291" s="75" cm="1">
        <f t="array" ref="D291">#REF!</f>
      </c>
      <c r="E291" s="75" cm="1">
        <f t="array" ref="E291">'P+C'!O291</f>
        <v>0</v>
      </c>
      <c r="F291" s="75" cm="1">
        <f t="array" ref="F291">MAX(0,E291-D291)</f>
      </c>
    </row>
    <row r="292" ht="12.7" customHeight="1">
      <c r="A292" s="24" cm="1">
        <f t="array" ref="A292">'P'!A292</f>
        <v>43382</v>
      </c>
      <c r="B292" s="28" cm="1">
        <f t="array" ref="B292">YEAR(A292)</f>
        <v>2018</v>
      </c>
      <c r="C292" s="29" cm="1">
        <f t="array" ref="C292">MONTH(A292)</f>
        <v>10</v>
      </c>
      <c r="D292" s="75" cm="1">
        <f t="array" ref="D292">#REF!</f>
      </c>
      <c r="E292" s="75" cm="1">
        <f t="array" ref="E292">'P+C'!O292</f>
        <v>0</v>
      </c>
      <c r="F292" s="75" cm="1">
        <f t="array" ref="F292">MAX(0,E292-D292)</f>
      </c>
    </row>
    <row r="293" ht="12.7" customHeight="1">
      <c r="A293" s="24" cm="1">
        <f t="array" ref="A293">'P'!A293</f>
        <v>43383</v>
      </c>
      <c r="B293" s="28" cm="1">
        <f t="array" ref="B293">YEAR(A293)</f>
        <v>2018</v>
      </c>
      <c r="C293" s="29" cm="1">
        <f t="array" ref="C293">MONTH(A293)</f>
        <v>10</v>
      </c>
      <c r="D293" s="75" cm="1">
        <f t="array" ref="D293">#REF!</f>
      </c>
      <c r="E293" s="75" cm="1">
        <f t="array" ref="E293">'P+C'!O293</f>
        <v>0</v>
      </c>
      <c r="F293" s="75" cm="1">
        <f t="array" ref="F293">MAX(0,E293-D293)</f>
      </c>
    </row>
    <row r="294" ht="12.7" customHeight="1">
      <c r="A294" s="24" cm="1">
        <f t="array" ref="A294">'P'!A294</f>
        <v>43384</v>
      </c>
      <c r="B294" s="28" cm="1">
        <f t="array" ref="B294">YEAR(A294)</f>
        <v>2018</v>
      </c>
      <c r="C294" s="29" cm="1">
        <f t="array" ref="C294">MONTH(A294)</f>
        <v>10</v>
      </c>
      <c r="D294" s="75" cm="1">
        <f t="array" ref="D294">#REF!</f>
      </c>
      <c r="E294" s="75" cm="1">
        <f t="array" ref="E294">'P+C'!O294</f>
        <v>0</v>
      </c>
      <c r="F294" s="75" cm="1">
        <f t="array" ref="F294">MAX(0,E294-D294)</f>
      </c>
    </row>
    <row r="295" ht="12.7" customHeight="1">
      <c r="A295" s="24" cm="1">
        <f t="array" ref="A295">'P'!A295</f>
        <v>43385</v>
      </c>
      <c r="B295" s="28" cm="1">
        <f t="array" ref="B295">YEAR(A295)</f>
        <v>2018</v>
      </c>
      <c r="C295" s="29" cm="1">
        <f t="array" ref="C295">MONTH(A295)</f>
        <v>10</v>
      </c>
      <c r="D295" s="75" cm="1">
        <f t="array" ref="D295">#REF!</f>
      </c>
      <c r="E295" s="75" cm="1">
        <f t="array" ref="E295">'P+C'!O295</f>
        <v>0</v>
      </c>
      <c r="F295" s="75" cm="1">
        <f t="array" ref="F295">MAX(0,E295-D295)</f>
      </c>
    </row>
    <row r="296" ht="12.7" customHeight="1">
      <c r="A296" s="24" cm="1">
        <f t="array" ref="A296">'P'!A296</f>
        <v>43386</v>
      </c>
      <c r="B296" s="28" cm="1">
        <f t="array" ref="B296">YEAR(A296)</f>
        <v>2018</v>
      </c>
      <c r="C296" s="29" cm="1">
        <f t="array" ref="C296">MONTH(A296)</f>
        <v>10</v>
      </c>
      <c r="D296" s="75" cm="1">
        <f t="array" ref="D296">#REF!</f>
      </c>
      <c r="E296" s="75" cm="1">
        <f t="array" ref="E296">'P+C'!O296</f>
        <v>0</v>
      </c>
      <c r="F296" s="75" cm="1">
        <f t="array" ref="F296">MAX(0,E296-D296)</f>
      </c>
    </row>
    <row r="297" ht="12.7" customHeight="1">
      <c r="A297" s="24" cm="1">
        <f t="array" ref="A297">'P'!A297</f>
        <v>43387</v>
      </c>
      <c r="B297" s="28" cm="1">
        <f t="array" ref="B297">YEAR(A297)</f>
        <v>2018</v>
      </c>
      <c r="C297" s="29" cm="1">
        <f t="array" ref="C297">MONTH(A297)</f>
        <v>10</v>
      </c>
      <c r="D297" s="75" cm="1">
        <f t="array" ref="D297">#REF!</f>
      </c>
      <c r="E297" s="75" cm="1">
        <f t="array" ref="E297">'P+C'!O297</f>
        <v>0</v>
      </c>
      <c r="F297" s="75" cm="1">
        <f t="array" ref="F297">MAX(0,E297-D297)</f>
      </c>
    </row>
    <row r="298" ht="12.7" customHeight="1">
      <c r="A298" s="24" cm="1">
        <f t="array" ref="A298">'P'!A298</f>
        <v>43388</v>
      </c>
      <c r="B298" s="28" cm="1">
        <f t="array" ref="B298">YEAR(A298)</f>
        <v>2018</v>
      </c>
      <c r="C298" s="29" cm="1">
        <f t="array" ref="C298">MONTH(A298)</f>
        <v>10</v>
      </c>
      <c r="D298" s="75" cm="1">
        <f t="array" ref="D298">#REF!</f>
      </c>
      <c r="E298" s="75" cm="1">
        <f t="array" ref="E298">'P+C'!O298</f>
        <v>0</v>
      </c>
      <c r="F298" s="75" cm="1">
        <f t="array" ref="F298">MAX(0,E298-D298)</f>
      </c>
    </row>
    <row r="299" ht="12.7" customHeight="1">
      <c r="A299" s="24" cm="1">
        <f t="array" ref="A299">'P'!A299</f>
        <v>43389</v>
      </c>
      <c r="B299" s="28" cm="1">
        <f t="array" ref="B299">YEAR(A299)</f>
        <v>2018</v>
      </c>
      <c r="C299" s="29" cm="1">
        <f t="array" ref="C299">MONTH(A299)</f>
        <v>10</v>
      </c>
      <c r="D299" s="75" cm="1">
        <f t="array" ref="D299">#REF!</f>
      </c>
      <c r="E299" s="75" cm="1">
        <f t="array" ref="E299">'P+C'!O299</f>
        <v>0</v>
      </c>
      <c r="F299" s="75" cm="1">
        <f t="array" ref="F299">MAX(0,E299-D299)</f>
      </c>
    </row>
    <row r="300" ht="12.7" customHeight="1">
      <c r="A300" s="24" cm="1">
        <f t="array" ref="A300">'P'!A300</f>
        <v>43390</v>
      </c>
      <c r="B300" s="28" cm="1">
        <f t="array" ref="B300">YEAR(A300)</f>
        <v>2018</v>
      </c>
      <c r="C300" s="29" cm="1">
        <f t="array" ref="C300">MONTH(A300)</f>
        <v>10</v>
      </c>
      <c r="D300" s="75" cm="1">
        <f t="array" ref="D300">#REF!</f>
      </c>
      <c r="E300" s="75" cm="1">
        <f t="array" ref="E300">'P+C'!O300</f>
        <v>0</v>
      </c>
      <c r="F300" s="75" cm="1">
        <f t="array" ref="F300">MAX(0,E300-D300)</f>
      </c>
    </row>
    <row r="301" ht="12.7" customHeight="1">
      <c r="A301" s="24" cm="1">
        <f t="array" ref="A301">'P'!A301</f>
        <v>43391</v>
      </c>
      <c r="B301" s="28" cm="1">
        <f t="array" ref="B301">YEAR(A301)</f>
        <v>2018</v>
      </c>
      <c r="C301" s="29" cm="1">
        <f t="array" ref="C301">MONTH(A301)</f>
        <v>10</v>
      </c>
      <c r="D301" s="75" cm="1">
        <f t="array" ref="D301">#REF!</f>
      </c>
      <c r="E301" s="75" cm="1">
        <f t="array" ref="E301">'P+C'!O301</f>
        <v>0</v>
      </c>
      <c r="F301" s="75" cm="1">
        <f t="array" ref="F301">MAX(0,E301-D301)</f>
      </c>
    </row>
    <row r="302" ht="12.7" customHeight="1">
      <c r="A302" s="24" cm="1">
        <f t="array" ref="A302">'P'!A302</f>
        <v>43392</v>
      </c>
      <c r="B302" s="28" cm="1">
        <f t="array" ref="B302">YEAR(A302)</f>
        <v>2018</v>
      </c>
      <c r="C302" s="29" cm="1">
        <f t="array" ref="C302">MONTH(A302)</f>
        <v>10</v>
      </c>
      <c r="D302" s="75" cm="1">
        <f t="array" ref="D302">#REF!</f>
      </c>
      <c r="E302" s="75" cm="1">
        <f t="array" ref="E302">'P+C'!O302</f>
        <v>0</v>
      </c>
      <c r="F302" s="75" cm="1">
        <f t="array" ref="F302">MAX(0,E302-D302)</f>
      </c>
    </row>
    <row r="303" ht="12.7" customHeight="1">
      <c r="A303" s="24" cm="1">
        <f t="array" ref="A303">'P'!A303</f>
        <v>43393</v>
      </c>
      <c r="B303" s="28" cm="1">
        <f t="array" ref="B303">YEAR(A303)</f>
        <v>2018</v>
      </c>
      <c r="C303" s="29" cm="1">
        <f t="array" ref="C303">MONTH(A303)</f>
        <v>10</v>
      </c>
      <c r="D303" s="75" cm="1">
        <f t="array" ref="D303">#REF!</f>
      </c>
      <c r="E303" s="75" cm="1">
        <f t="array" ref="E303">'P+C'!O303</f>
        <v>0</v>
      </c>
      <c r="F303" s="75" cm="1">
        <f t="array" ref="F303">MAX(0,E303-D303)</f>
      </c>
    </row>
    <row r="304" ht="12.7" customHeight="1">
      <c r="A304" s="24" cm="1">
        <f t="array" ref="A304">'P'!A304</f>
        <v>43394</v>
      </c>
      <c r="B304" s="28" cm="1">
        <f t="array" ref="B304">YEAR(A304)</f>
        <v>2018</v>
      </c>
      <c r="C304" s="29" cm="1">
        <f t="array" ref="C304">MONTH(A304)</f>
        <v>10</v>
      </c>
      <c r="D304" s="75" cm="1">
        <f t="array" ref="D304">#REF!</f>
      </c>
      <c r="E304" s="75" cm="1">
        <f t="array" ref="E304">'P+C'!O304</f>
        <v>0</v>
      </c>
      <c r="F304" s="75" cm="1">
        <f t="array" ref="F304">MAX(0,E304-D304)</f>
      </c>
    </row>
    <row r="305" ht="12.7" customHeight="1">
      <c r="A305" s="24" cm="1">
        <f t="array" ref="A305">'P'!A305</f>
        <v>43395</v>
      </c>
      <c r="B305" s="28" cm="1">
        <f t="array" ref="B305">YEAR(A305)</f>
        <v>2018</v>
      </c>
      <c r="C305" s="29" cm="1">
        <f t="array" ref="C305">MONTH(A305)</f>
        <v>10</v>
      </c>
      <c r="D305" s="75" cm="1">
        <f t="array" ref="D305">#REF!</f>
      </c>
      <c r="E305" s="75" cm="1">
        <f t="array" ref="E305">'P+C'!O305</f>
        <v>0</v>
      </c>
      <c r="F305" s="75" cm="1">
        <f t="array" ref="F305">MAX(0,E305-D305)</f>
      </c>
    </row>
    <row r="306" ht="12.7" customHeight="1">
      <c r="A306" s="24" cm="1">
        <f t="array" ref="A306">'P'!A306</f>
        <v>43396</v>
      </c>
      <c r="B306" s="28" cm="1">
        <f t="array" ref="B306">YEAR(A306)</f>
        <v>2018</v>
      </c>
      <c r="C306" s="29" cm="1">
        <f t="array" ref="C306">MONTH(A306)</f>
        <v>10</v>
      </c>
      <c r="D306" s="75" cm="1">
        <f t="array" ref="D306">#REF!</f>
      </c>
      <c r="E306" s="75" cm="1">
        <f t="array" ref="E306">'P+C'!O306</f>
        <v>0</v>
      </c>
      <c r="F306" s="75" cm="1">
        <f t="array" ref="F306">MAX(0,E306-D306)</f>
      </c>
    </row>
    <row r="307" ht="12.7" customHeight="1">
      <c r="A307" s="24" cm="1">
        <f t="array" ref="A307">'P'!A307</f>
        <v>43397</v>
      </c>
      <c r="B307" s="28" cm="1">
        <f t="array" ref="B307">YEAR(A307)</f>
        <v>2018</v>
      </c>
      <c r="C307" s="29" cm="1">
        <f t="array" ref="C307">MONTH(A307)</f>
        <v>10</v>
      </c>
      <c r="D307" s="75" cm="1">
        <f t="array" ref="D307">#REF!</f>
      </c>
      <c r="E307" s="75" cm="1">
        <f t="array" ref="E307">'P+C'!O307</f>
        <v>0</v>
      </c>
      <c r="F307" s="75" cm="1">
        <f t="array" ref="F307">MAX(0,E307-D307)</f>
      </c>
    </row>
    <row r="308" ht="12.7" customHeight="1">
      <c r="A308" s="24" cm="1">
        <f t="array" ref="A308">'P'!A308</f>
        <v>43398</v>
      </c>
      <c r="B308" s="28" cm="1">
        <f t="array" ref="B308">YEAR(A308)</f>
        <v>2018</v>
      </c>
      <c r="C308" s="29" cm="1">
        <f t="array" ref="C308">MONTH(A308)</f>
        <v>10</v>
      </c>
      <c r="D308" s="75" cm="1">
        <f t="array" ref="D308">#REF!</f>
      </c>
      <c r="E308" s="75" cm="1">
        <f t="array" ref="E308">'P+C'!O308</f>
        <v>0</v>
      </c>
      <c r="F308" s="75" cm="1">
        <f t="array" ref="F308">MAX(0,E308-D308)</f>
      </c>
    </row>
    <row r="309" ht="12.7" customHeight="1">
      <c r="A309" s="24" cm="1">
        <f t="array" ref="A309">'P'!A309</f>
        <v>43399</v>
      </c>
      <c r="B309" s="28" cm="1">
        <f t="array" ref="B309">YEAR(A309)</f>
        <v>2018</v>
      </c>
      <c r="C309" s="29" cm="1">
        <f t="array" ref="C309">MONTH(A309)</f>
        <v>10</v>
      </c>
      <c r="D309" s="75" cm="1">
        <f t="array" ref="D309">#REF!</f>
      </c>
      <c r="E309" s="75" cm="1">
        <f t="array" ref="E309">'P+C'!O309</f>
        <v>0</v>
      </c>
      <c r="F309" s="75" cm="1">
        <f t="array" ref="F309">MAX(0,E309-D309)</f>
      </c>
    </row>
    <row r="310" ht="12.7" customHeight="1">
      <c r="A310" s="24" cm="1">
        <f t="array" ref="A310">'P'!A310</f>
        <v>43400</v>
      </c>
      <c r="B310" s="28" cm="1">
        <f t="array" ref="B310">YEAR(A310)</f>
        <v>2018</v>
      </c>
      <c r="C310" s="29" cm="1">
        <f t="array" ref="C310">MONTH(A310)</f>
        <v>10</v>
      </c>
      <c r="D310" s="75" cm="1">
        <f t="array" ref="D310">#REF!</f>
      </c>
      <c r="E310" s="75" cm="1">
        <f t="array" ref="E310">'P+C'!O310</f>
        <v>0</v>
      </c>
      <c r="F310" s="75" cm="1">
        <f t="array" ref="F310">MAX(0,E310-D310)</f>
      </c>
    </row>
    <row r="311" ht="12.7" customHeight="1">
      <c r="A311" s="24" cm="1">
        <f t="array" ref="A311">'P'!A311</f>
        <v>43401</v>
      </c>
      <c r="B311" s="28" cm="1">
        <f t="array" ref="B311">YEAR(A311)</f>
        <v>2018</v>
      </c>
      <c r="C311" s="29" cm="1">
        <f t="array" ref="C311">MONTH(A311)</f>
        <v>10</v>
      </c>
      <c r="D311" s="75" cm="1">
        <f t="array" ref="D311">#REF!</f>
      </c>
      <c r="E311" s="75" cm="1">
        <f t="array" ref="E311">'P+C'!O311</f>
        <v>0</v>
      </c>
      <c r="F311" s="75" cm="1">
        <f t="array" ref="F311">MAX(0,E311-D311)</f>
      </c>
    </row>
    <row r="312" ht="12.7" customHeight="1">
      <c r="A312" s="24" cm="1">
        <f t="array" ref="A312">'P'!A312</f>
        <v>43402</v>
      </c>
      <c r="B312" s="28" cm="1">
        <f t="array" ref="B312">YEAR(A312)</f>
        <v>2018</v>
      </c>
      <c r="C312" s="29" cm="1">
        <f t="array" ref="C312">MONTH(A312)</f>
        <v>10</v>
      </c>
      <c r="D312" s="75" cm="1">
        <f t="array" ref="D312">#REF!</f>
      </c>
      <c r="E312" s="75" cm="1">
        <f t="array" ref="E312">'P+C'!O312</f>
        <v>0</v>
      </c>
      <c r="F312" s="75" cm="1">
        <f t="array" ref="F312">MAX(0,E312-D312)</f>
      </c>
    </row>
    <row r="313" ht="12.7" customHeight="1">
      <c r="A313" s="24" cm="1">
        <f t="array" ref="A313">'P'!A313</f>
        <v>43403</v>
      </c>
      <c r="B313" s="28" cm="1">
        <f t="array" ref="B313">YEAR(A313)</f>
        <v>2018</v>
      </c>
      <c r="C313" s="29" cm="1">
        <f t="array" ref="C313">MONTH(A313)</f>
        <v>10</v>
      </c>
      <c r="D313" s="75" cm="1">
        <f t="array" ref="D313">#REF!</f>
      </c>
      <c r="E313" s="75" cm="1">
        <f t="array" ref="E313">'P+C'!O313</f>
        <v>0</v>
      </c>
      <c r="F313" s="75" cm="1">
        <f t="array" ref="F313">MAX(0,E313-D313)</f>
      </c>
    </row>
    <row r="314" ht="12.7" customHeight="1">
      <c r="A314" s="24" cm="1">
        <f t="array" ref="A314">'P'!A314</f>
        <v>43404</v>
      </c>
      <c r="B314" s="28" cm="1">
        <f t="array" ref="B314">YEAR(A314)</f>
        <v>2018</v>
      </c>
      <c r="C314" s="29" cm="1">
        <f t="array" ref="C314">MONTH(A314)</f>
        <v>10</v>
      </c>
      <c r="D314" s="75" cm="1">
        <f t="array" ref="D314">#REF!</f>
      </c>
      <c r="E314" s="75" cm="1">
        <f t="array" ref="E314">'P+C'!O314</f>
        <v>0</v>
      </c>
      <c r="F314" s="75" cm="1">
        <f t="array" ref="F314">MAX(0,E314-D314)</f>
      </c>
    </row>
    <row r="315" ht="12.7" customHeight="1">
      <c r="A315" s="24" cm="1">
        <f t="array" ref="A315">'P'!A315</f>
        <v>43405</v>
      </c>
      <c r="B315" s="28" cm="1">
        <f t="array" ref="B315">YEAR(A315)</f>
        <v>2018</v>
      </c>
      <c r="C315" s="29" cm="1">
        <f t="array" ref="C315">MONTH(A315)</f>
        <v>11</v>
      </c>
      <c r="D315" s="75" cm="1">
        <f t="array" ref="D315">#REF!</f>
      </c>
      <c r="E315" s="75" cm="1">
        <f t="array" ref="E315">'P+C'!O315</f>
        <v>0</v>
      </c>
      <c r="F315" s="75" cm="1">
        <f t="array" ref="F315">MAX(0,E315-D315)</f>
      </c>
    </row>
    <row r="316" ht="12.7" customHeight="1">
      <c r="A316" s="24" cm="1">
        <f t="array" ref="A316">'P'!A316</f>
        <v>43406</v>
      </c>
      <c r="B316" s="28" cm="1">
        <f t="array" ref="B316">YEAR(A316)</f>
        <v>2018</v>
      </c>
      <c r="C316" s="29" cm="1">
        <f t="array" ref="C316">MONTH(A316)</f>
        <v>11</v>
      </c>
      <c r="D316" s="75" cm="1">
        <f t="array" ref="D316">#REF!</f>
      </c>
      <c r="E316" s="75" cm="1">
        <f t="array" ref="E316">'P+C'!O316</f>
        <v>0</v>
      </c>
      <c r="F316" s="75" cm="1">
        <f t="array" ref="F316">MAX(0,E316-D316)</f>
      </c>
    </row>
    <row r="317" ht="12.7" customHeight="1">
      <c r="A317" s="24" cm="1">
        <f t="array" ref="A317">'P'!A317</f>
        <v>43407</v>
      </c>
      <c r="B317" s="28" cm="1">
        <f t="array" ref="B317">YEAR(A317)</f>
        <v>2018</v>
      </c>
      <c r="C317" s="29" cm="1">
        <f t="array" ref="C317">MONTH(A317)</f>
        <v>11</v>
      </c>
      <c r="D317" s="75" cm="1">
        <f t="array" ref="D317">#REF!</f>
      </c>
      <c r="E317" s="75" cm="1">
        <f t="array" ref="E317">'P+C'!O317</f>
        <v>0</v>
      </c>
      <c r="F317" s="75" cm="1">
        <f t="array" ref="F317">MAX(0,E317-D317)</f>
      </c>
    </row>
    <row r="318" ht="12.7" customHeight="1">
      <c r="A318" s="24" cm="1">
        <f t="array" ref="A318">'P'!A318</f>
        <v>43408</v>
      </c>
      <c r="B318" s="28" cm="1">
        <f t="array" ref="B318">YEAR(A318)</f>
        <v>2018</v>
      </c>
      <c r="C318" s="29" cm="1">
        <f t="array" ref="C318">MONTH(A318)</f>
        <v>11</v>
      </c>
      <c r="D318" s="75" cm="1">
        <f t="array" ref="D318">#REF!</f>
      </c>
      <c r="E318" s="75" cm="1">
        <f t="array" ref="E318">'P+C'!O318</f>
        <v>0</v>
      </c>
      <c r="F318" s="75" cm="1">
        <f t="array" ref="F318">MAX(0,E318-D318)</f>
      </c>
    </row>
    <row r="319" ht="12.7" customHeight="1">
      <c r="A319" s="24" cm="1">
        <f t="array" ref="A319">'P'!A319</f>
        <v>43409</v>
      </c>
      <c r="B319" s="28" cm="1">
        <f t="array" ref="B319">YEAR(A319)</f>
        <v>2018</v>
      </c>
      <c r="C319" s="29" cm="1">
        <f t="array" ref="C319">MONTH(A319)</f>
        <v>11</v>
      </c>
      <c r="D319" s="75" cm="1">
        <f t="array" ref="D319">#REF!</f>
      </c>
      <c r="E319" s="75" cm="1">
        <f t="array" ref="E319">'P+C'!O319</f>
        <v>0</v>
      </c>
      <c r="F319" s="75" cm="1">
        <f t="array" ref="F319">MAX(0,E319-D319)</f>
      </c>
    </row>
    <row r="320" ht="12.7" customHeight="1">
      <c r="A320" s="24" cm="1">
        <f t="array" ref="A320">'P'!A320</f>
        <v>43410</v>
      </c>
      <c r="B320" s="28" cm="1">
        <f t="array" ref="B320">YEAR(A320)</f>
        <v>2018</v>
      </c>
      <c r="C320" s="29" cm="1">
        <f t="array" ref="C320">MONTH(A320)</f>
        <v>11</v>
      </c>
      <c r="D320" s="75" cm="1">
        <f t="array" ref="D320">#REF!</f>
      </c>
      <c r="E320" s="75" cm="1">
        <f t="array" ref="E320">'P+C'!O320</f>
        <v>0</v>
      </c>
      <c r="F320" s="75" cm="1">
        <f t="array" ref="F320">MAX(0,E320-D320)</f>
      </c>
    </row>
    <row r="321" ht="12.7" customHeight="1">
      <c r="A321" s="24" cm="1">
        <f t="array" ref="A321">'P'!A321</f>
        <v>43411</v>
      </c>
      <c r="B321" s="28" cm="1">
        <f t="array" ref="B321">YEAR(A321)</f>
        <v>2018</v>
      </c>
      <c r="C321" s="29" cm="1">
        <f t="array" ref="C321">MONTH(A321)</f>
        <v>11</v>
      </c>
      <c r="D321" s="75" cm="1">
        <f t="array" ref="D321">#REF!</f>
      </c>
      <c r="E321" s="75" cm="1">
        <f t="array" ref="E321">'P+C'!O321</f>
        <v>0</v>
      </c>
      <c r="F321" s="75" cm="1">
        <f t="array" ref="F321">MAX(0,E321-D321)</f>
      </c>
    </row>
    <row r="322" ht="12.7" customHeight="1">
      <c r="A322" s="24" cm="1">
        <f t="array" ref="A322">'P'!A322</f>
        <v>43412</v>
      </c>
      <c r="B322" s="28" cm="1">
        <f t="array" ref="B322">YEAR(A322)</f>
        <v>2018</v>
      </c>
      <c r="C322" s="29" cm="1">
        <f t="array" ref="C322">MONTH(A322)</f>
        <v>11</v>
      </c>
      <c r="D322" s="75" cm="1">
        <f t="array" ref="D322">#REF!</f>
      </c>
      <c r="E322" s="75" cm="1">
        <f t="array" ref="E322">'P+C'!O322</f>
        <v>0</v>
      </c>
      <c r="F322" s="75" cm="1">
        <f t="array" ref="F322">MAX(0,E322-D322)</f>
      </c>
    </row>
    <row r="323" ht="12.7" customHeight="1">
      <c r="A323" s="24" cm="1">
        <f t="array" ref="A323">'P'!A323</f>
        <v>43413</v>
      </c>
      <c r="B323" s="28" cm="1">
        <f t="array" ref="B323">YEAR(A323)</f>
        <v>2018</v>
      </c>
      <c r="C323" s="29" cm="1">
        <f t="array" ref="C323">MONTH(A323)</f>
        <v>11</v>
      </c>
      <c r="D323" s="75" cm="1">
        <f t="array" ref="D323">#REF!</f>
      </c>
      <c r="E323" s="75" cm="1">
        <f t="array" ref="E323">'P+C'!O323</f>
        <v>0</v>
      </c>
      <c r="F323" s="75" cm="1">
        <f t="array" ref="F323">MAX(0,E323-D323)</f>
      </c>
    </row>
    <row r="324" ht="12.7" customHeight="1">
      <c r="A324" s="24" cm="1">
        <f t="array" ref="A324">'P'!A324</f>
        <v>43414</v>
      </c>
      <c r="B324" s="28" cm="1">
        <f t="array" ref="B324">YEAR(A324)</f>
        <v>2018</v>
      </c>
      <c r="C324" s="29" cm="1">
        <f t="array" ref="C324">MONTH(A324)</f>
        <v>11</v>
      </c>
      <c r="D324" s="75" cm="1">
        <f t="array" ref="D324">#REF!</f>
      </c>
      <c r="E324" s="75" cm="1">
        <f t="array" ref="E324">'P+C'!O324</f>
        <v>0</v>
      </c>
      <c r="F324" s="75" cm="1">
        <f t="array" ref="F324">MAX(0,E324-D324)</f>
      </c>
    </row>
    <row r="325" ht="12.7" customHeight="1">
      <c r="A325" s="24" cm="1">
        <f t="array" ref="A325">'P'!A325</f>
        <v>43415</v>
      </c>
      <c r="B325" s="28" cm="1">
        <f t="array" ref="B325">YEAR(A325)</f>
        <v>2018</v>
      </c>
      <c r="C325" s="29" cm="1">
        <f t="array" ref="C325">MONTH(A325)</f>
        <v>11</v>
      </c>
      <c r="D325" s="75" cm="1">
        <f t="array" ref="D325">#REF!</f>
      </c>
      <c r="E325" s="75" cm="1">
        <f t="array" ref="E325">'P+C'!O325</f>
        <v>0</v>
      </c>
      <c r="F325" s="75" cm="1">
        <f t="array" ref="F325">MAX(0,E325-D325)</f>
      </c>
    </row>
    <row r="326" ht="12.7" customHeight="1">
      <c r="A326" s="24" cm="1">
        <f t="array" ref="A326">'P'!A326</f>
        <v>43416</v>
      </c>
      <c r="B326" s="28" cm="1">
        <f t="array" ref="B326">YEAR(A326)</f>
        <v>2018</v>
      </c>
      <c r="C326" s="29" cm="1">
        <f t="array" ref="C326">MONTH(A326)</f>
        <v>11</v>
      </c>
      <c r="D326" s="75" cm="1">
        <f t="array" ref="D326">#REF!</f>
      </c>
      <c r="E326" s="75" cm="1">
        <f t="array" ref="E326">'P+C'!O326</f>
        <v>0</v>
      </c>
      <c r="F326" s="75" cm="1">
        <f t="array" ref="F326">MAX(0,E326-D326)</f>
      </c>
    </row>
    <row r="327" ht="12.7" customHeight="1">
      <c r="A327" s="24" cm="1">
        <f t="array" ref="A327">'P'!A327</f>
        <v>43417</v>
      </c>
      <c r="B327" s="28" cm="1">
        <f t="array" ref="B327">YEAR(A327)</f>
        <v>2018</v>
      </c>
      <c r="C327" s="29" cm="1">
        <f t="array" ref="C327">MONTH(A327)</f>
        <v>11</v>
      </c>
      <c r="D327" s="75" cm="1">
        <f t="array" ref="D327">#REF!</f>
      </c>
      <c r="E327" s="75" cm="1">
        <f t="array" ref="E327">'P+C'!O327</f>
        <v>0</v>
      </c>
      <c r="F327" s="75" cm="1">
        <f t="array" ref="F327">MAX(0,E327-D327)</f>
      </c>
    </row>
    <row r="328" ht="12.7" customHeight="1">
      <c r="A328" s="24" cm="1">
        <f t="array" ref="A328">'P'!A328</f>
        <v>43418</v>
      </c>
      <c r="B328" s="28" cm="1">
        <f t="array" ref="B328">YEAR(A328)</f>
        <v>2018</v>
      </c>
      <c r="C328" s="29" cm="1">
        <f t="array" ref="C328">MONTH(A328)</f>
        <v>11</v>
      </c>
      <c r="D328" s="75" cm="1">
        <f t="array" ref="D328">#REF!</f>
      </c>
      <c r="E328" s="75" cm="1">
        <f t="array" ref="E328">'P+C'!O328</f>
        <v>0</v>
      </c>
      <c r="F328" s="75" cm="1">
        <f t="array" ref="F328">MAX(0,E328-D328)</f>
      </c>
    </row>
    <row r="329" ht="12.7" customHeight="1">
      <c r="A329" s="24" cm="1">
        <f t="array" ref="A329">'P'!A329</f>
        <v>43419</v>
      </c>
      <c r="B329" s="28" cm="1">
        <f t="array" ref="B329">YEAR(A329)</f>
        <v>2018</v>
      </c>
      <c r="C329" s="29" cm="1">
        <f t="array" ref="C329">MONTH(A329)</f>
        <v>11</v>
      </c>
      <c r="D329" s="75" cm="1">
        <f t="array" ref="D329">#REF!</f>
      </c>
      <c r="E329" s="75" cm="1">
        <f t="array" ref="E329">'P+C'!O329</f>
        <v>0</v>
      </c>
      <c r="F329" s="75" cm="1">
        <f t="array" ref="F329">MAX(0,E329-D329)</f>
      </c>
    </row>
    <row r="330" ht="12.7" customHeight="1">
      <c r="A330" s="24" cm="1">
        <f t="array" ref="A330">'P'!A330</f>
        <v>43420</v>
      </c>
      <c r="B330" s="28" cm="1">
        <f t="array" ref="B330">YEAR(A330)</f>
        <v>2018</v>
      </c>
      <c r="C330" s="29" cm="1">
        <f t="array" ref="C330">MONTH(A330)</f>
        <v>11</v>
      </c>
      <c r="D330" s="75" cm="1">
        <f t="array" ref="D330">#REF!</f>
      </c>
      <c r="E330" s="75" cm="1">
        <f t="array" ref="E330">'P+C'!O330</f>
        <v>0</v>
      </c>
      <c r="F330" s="75" cm="1">
        <f t="array" ref="F330">MAX(0,E330-D330)</f>
      </c>
    </row>
    <row r="331" ht="12.7" customHeight="1">
      <c r="A331" s="24" cm="1">
        <f t="array" ref="A331">'P'!A331</f>
        <v>43421</v>
      </c>
      <c r="B331" s="28" cm="1">
        <f t="array" ref="B331">YEAR(A331)</f>
        <v>2018</v>
      </c>
      <c r="C331" s="29" cm="1">
        <f t="array" ref="C331">MONTH(A331)</f>
        <v>11</v>
      </c>
      <c r="D331" s="75" cm="1">
        <f t="array" ref="D331">#REF!</f>
      </c>
      <c r="E331" s="75" cm="1">
        <f t="array" ref="E331">'P+C'!O331</f>
        <v>0</v>
      </c>
      <c r="F331" s="75" cm="1">
        <f t="array" ref="F331">MAX(0,E331-D331)</f>
      </c>
    </row>
    <row r="332" ht="12.7" customHeight="1">
      <c r="A332" s="24" cm="1">
        <f t="array" ref="A332">'P'!A332</f>
        <v>43422</v>
      </c>
      <c r="B332" s="28" cm="1">
        <f t="array" ref="B332">YEAR(A332)</f>
        <v>2018</v>
      </c>
      <c r="C332" s="29" cm="1">
        <f t="array" ref="C332">MONTH(A332)</f>
        <v>11</v>
      </c>
      <c r="D332" s="75" cm="1">
        <f t="array" ref="D332">#REF!</f>
      </c>
      <c r="E332" s="75" cm="1">
        <f t="array" ref="E332">'P+C'!O332</f>
        <v>0</v>
      </c>
      <c r="F332" s="75" cm="1">
        <f t="array" ref="F332">MAX(0,E332-D332)</f>
      </c>
    </row>
    <row r="333" ht="12.7" customHeight="1">
      <c r="A333" s="24" cm="1">
        <f t="array" ref="A333">'P'!A333</f>
        <v>43423</v>
      </c>
      <c r="B333" s="28" cm="1">
        <f t="array" ref="B333">YEAR(A333)</f>
        <v>2018</v>
      </c>
      <c r="C333" s="29" cm="1">
        <f t="array" ref="C333">MONTH(A333)</f>
        <v>11</v>
      </c>
      <c r="D333" s="75" cm="1">
        <f t="array" ref="D333">#REF!</f>
      </c>
      <c r="E333" s="75" cm="1">
        <f t="array" ref="E333">'P+C'!O333</f>
        <v>0</v>
      </c>
      <c r="F333" s="75" cm="1">
        <f t="array" ref="F333">MAX(0,E333-D333)</f>
      </c>
    </row>
    <row r="334" ht="12.7" customHeight="1">
      <c r="A334" s="24" cm="1">
        <f t="array" ref="A334">'P'!A334</f>
        <v>43424</v>
      </c>
      <c r="B334" s="28" cm="1">
        <f t="array" ref="B334">YEAR(A334)</f>
        <v>2018</v>
      </c>
      <c r="C334" s="29" cm="1">
        <f t="array" ref="C334">MONTH(A334)</f>
        <v>11</v>
      </c>
      <c r="D334" s="75" cm="1">
        <f t="array" ref="D334">#REF!</f>
      </c>
      <c r="E334" s="75" cm="1">
        <f t="array" ref="E334">'P+C'!O334</f>
        <v>0</v>
      </c>
      <c r="F334" s="75" cm="1">
        <f t="array" ref="F334">MAX(0,E334-D334)</f>
      </c>
    </row>
    <row r="335" ht="12.7" customHeight="1">
      <c r="A335" s="24" cm="1">
        <f t="array" ref="A335">'P'!A335</f>
        <v>43425</v>
      </c>
      <c r="B335" s="28" cm="1">
        <f t="array" ref="B335">YEAR(A335)</f>
        <v>2018</v>
      </c>
      <c r="C335" s="29" cm="1">
        <f t="array" ref="C335">MONTH(A335)</f>
        <v>11</v>
      </c>
      <c r="D335" s="75" cm="1">
        <f t="array" ref="D335">#REF!</f>
      </c>
      <c r="E335" s="75" cm="1">
        <f t="array" ref="E335">'P+C'!O335</f>
        <v>620</v>
      </c>
      <c r="F335" s="75" cm="1">
        <f t="array" ref="F335">MAX(0,E335-D335)</f>
      </c>
    </row>
    <row r="336" ht="12.7" customHeight="1">
      <c r="A336" s="24" cm="1">
        <f t="array" ref="A336">'P'!A336</f>
        <v>43426</v>
      </c>
      <c r="B336" s="28" cm="1">
        <f t="array" ref="B336">YEAR(A336)</f>
        <v>2018</v>
      </c>
      <c r="C336" s="29" cm="1">
        <f t="array" ref="C336">MONTH(A336)</f>
        <v>11</v>
      </c>
      <c r="D336" s="75" cm="1">
        <f t="array" ref="D336">#REF!</f>
      </c>
      <c r="E336" s="75" cm="1">
        <f t="array" ref="E336">'P+C'!O336</f>
        <v>0</v>
      </c>
      <c r="F336" s="75" cm="1">
        <f t="array" ref="F336">MAX(0,E336-D336)</f>
      </c>
    </row>
    <row r="337" ht="12.7" customHeight="1">
      <c r="A337" s="24" cm="1">
        <f t="array" ref="A337">'P'!A337</f>
        <v>43427</v>
      </c>
      <c r="B337" s="28" cm="1">
        <f t="array" ref="B337">YEAR(A337)</f>
        <v>2018</v>
      </c>
      <c r="C337" s="29" cm="1">
        <f t="array" ref="C337">MONTH(A337)</f>
        <v>11</v>
      </c>
      <c r="D337" s="75" cm="1">
        <f t="array" ref="D337">#REF!</f>
      </c>
      <c r="E337" s="75" cm="1">
        <f t="array" ref="E337">'P+C'!O337</f>
        <v>120</v>
      </c>
      <c r="F337" s="75" cm="1">
        <f t="array" ref="F337">MAX(0,E337-D337)</f>
      </c>
    </row>
    <row r="338" ht="12.7" customHeight="1">
      <c r="A338" s="24" cm="1">
        <f t="array" ref="A338">'P'!A338</f>
        <v>43428</v>
      </c>
      <c r="B338" s="28" cm="1">
        <f t="array" ref="B338">YEAR(A338)</f>
        <v>2018</v>
      </c>
      <c r="C338" s="29" cm="1">
        <f t="array" ref="C338">MONTH(A338)</f>
        <v>11</v>
      </c>
      <c r="D338" s="75" cm="1">
        <f t="array" ref="D338">#REF!</f>
      </c>
      <c r="E338" s="75" cm="1">
        <f t="array" ref="E338">'P+C'!O338</f>
        <v>150</v>
      </c>
      <c r="F338" s="75" cm="1">
        <f t="array" ref="F338">MAX(0,E338-D338)</f>
      </c>
    </row>
    <row r="339" ht="12.7" customHeight="1">
      <c r="A339" s="24" cm="1">
        <f t="array" ref="A339">'P'!A339</f>
        <v>43429</v>
      </c>
      <c r="B339" s="28" cm="1">
        <f t="array" ref="B339">YEAR(A339)</f>
        <v>2018</v>
      </c>
      <c r="C339" s="29" cm="1">
        <f t="array" ref="C339">MONTH(A339)</f>
        <v>11</v>
      </c>
      <c r="D339" s="75" cm="1">
        <f t="array" ref="D339">#REF!</f>
      </c>
      <c r="E339" s="75" cm="1">
        <f t="array" ref="E339">'P+C'!O339</f>
        <v>0</v>
      </c>
      <c r="F339" s="75" cm="1">
        <f t="array" ref="F339">MAX(0,E339-D339)</f>
      </c>
    </row>
    <row r="340" ht="12.7" customHeight="1">
      <c r="A340" s="24" cm="1">
        <f t="array" ref="A340">'P'!A340</f>
        <v>43430</v>
      </c>
      <c r="B340" s="28" cm="1">
        <f t="array" ref="B340">YEAR(A340)</f>
        <v>2018</v>
      </c>
      <c r="C340" s="29" cm="1">
        <f t="array" ref="C340">MONTH(A340)</f>
        <v>11</v>
      </c>
      <c r="D340" s="75" cm="1">
        <f t="array" ref="D340">#REF!</f>
      </c>
      <c r="E340" s="75" cm="1">
        <f t="array" ref="E340">'P+C'!O340</f>
        <v>0</v>
      </c>
      <c r="F340" s="75" cm="1">
        <f t="array" ref="F340">MAX(0,E340-D340)</f>
      </c>
    </row>
    <row r="341" ht="12.7" customHeight="1">
      <c r="A341" s="24" cm="1">
        <f t="array" ref="A341">'P'!A341</f>
        <v>43431</v>
      </c>
      <c r="B341" s="28" cm="1">
        <f t="array" ref="B341">YEAR(A341)</f>
        <v>2018</v>
      </c>
      <c r="C341" s="29" cm="1">
        <f t="array" ref="C341">MONTH(A341)</f>
        <v>11</v>
      </c>
      <c r="D341" s="75" cm="1">
        <f t="array" ref="D341">#REF!</f>
      </c>
      <c r="E341" s="75" cm="1">
        <f t="array" ref="E341">'P+C'!O341</f>
        <v>0</v>
      </c>
      <c r="F341" s="75" cm="1">
        <f t="array" ref="F341">MAX(0,E341-D341)</f>
      </c>
    </row>
    <row r="342" ht="12.7" customHeight="1">
      <c r="A342" s="24" cm="1">
        <f t="array" ref="A342">'P'!A342</f>
        <v>43432</v>
      </c>
      <c r="B342" s="28" cm="1">
        <f t="array" ref="B342">YEAR(A342)</f>
        <v>2018</v>
      </c>
      <c r="C342" s="29" cm="1">
        <f t="array" ref="C342">MONTH(A342)</f>
        <v>11</v>
      </c>
      <c r="D342" s="75" cm="1">
        <f t="array" ref="D342">#REF!</f>
      </c>
      <c r="E342" s="75" cm="1">
        <f t="array" ref="E342">'P+C'!O342</f>
        <v>20</v>
      </c>
      <c r="F342" s="75" cm="1">
        <f t="array" ref="F342">MAX(0,E342-D342)</f>
      </c>
    </row>
    <row r="343" ht="12.7" customHeight="1">
      <c r="A343" s="24" cm="1">
        <f t="array" ref="A343">'P'!A343</f>
        <v>43433</v>
      </c>
      <c r="B343" s="28" cm="1">
        <f t="array" ref="B343">YEAR(A343)</f>
        <v>2018</v>
      </c>
      <c r="C343" s="29" cm="1">
        <f t="array" ref="C343">MONTH(A343)</f>
        <v>11</v>
      </c>
      <c r="D343" s="75" cm="1">
        <f t="array" ref="D343">#REF!</f>
      </c>
      <c r="E343" s="75" cm="1">
        <f t="array" ref="E343">'P+C'!O343</f>
        <v>240</v>
      </c>
      <c r="F343" s="75" cm="1">
        <f t="array" ref="F343">MAX(0,E343-D343)</f>
      </c>
    </row>
    <row r="344" ht="12.7" customHeight="1">
      <c r="A344" s="24" cm="1">
        <f t="array" ref="A344">'P'!A344</f>
        <v>43434</v>
      </c>
      <c r="B344" s="28" cm="1">
        <f t="array" ref="B344">YEAR(A344)</f>
        <v>2018</v>
      </c>
      <c r="C344" s="29" cm="1">
        <f t="array" ref="C344">MONTH(A344)</f>
        <v>11</v>
      </c>
      <c r="D344" s="75" cm="1">
        <f t="array" ref="D344">#REF!</f>
      </c>
      <c r="E344" s="75" cm="1">
        <f t="array" ref="E344">'P+C'!O344</f>
        <v>210</v>
      </c>
      <c r="F344" s="75" cm="1">
        <f t="array" ref="F344">MAX(0,E344-D344)</f>
      </c>
    </row>
    <row r="345" ht="12.7" customHeight="1">
      <c r="A345" s="24" cm="1">
        <f t="array" ref="A345">'P'!A345</f>
        <v>43435</v>
      </c>
      <c r="B345" s="28" cm="1">
        <f t="array" ref="B345">YEAR(A345)</f>
        <v>2018</v>
      </c>
      <c r="C345" s="29" cm="1">
        <f t="array" ref="C345">MONTH(A345)</f>
        <v>12</v>
      </c>
      <c r="D345" s="75" cm="1">
        <f t="array" ref="D345">#REF!</f>
      </c>
      <c r="E345" s="75" cm="1">
        <f t="array" ref="E345">'P+C'!O345</f>
        <v>580</v>
      </c>
      <c r="F345" s="75" cm="1">
        <f t="array" ref="F345">MAX(0,E345-D345)</f>
      </c>
    </row>
    <row r="346" ht="12.7" customHeight="1">
      <c r="A346" s="24" cm="1">
        <f t="array" ref="A346">'P'!A346</f>
        <v>43436</v>
      </c>
      <c r="B346" s="28" cm="1">
        <f t="array" ref="B346">YEAR(A346)</f>
        <v>2018</v>
      </c>
      <c r="C346" s="29" cm="1">
        <f t="array" ref="C346">MONTH(A346)</f>
        <v>12</v>
      </c>
      <c r="D346" s="75" cm="1">
        <f t="array" ref="D346">#REF!</f>
      </c>
      <c r="E346" s="75" cm="1">
        <f t="array" ref="E346">'P+C'!O346</f>
        <v>190</v>
      </c>
      <c r="F346" s="75" cm="1">
        <f t="array" ref="F346">MAX(0,E346-D346)</f>
      </c>
    </row>
    <row r="347" ht="12.7" customHeight="1">
      <c r="A347" s="24" cm="1">
        <f t="array" ref="A347">'P'!A347</f>
        <v>43437</v>
      </c>
      <c r="B347" s="28" cm="1">
        <f t="array" ref="B347">YEAR(A347)</f>
        <v>2018</v>
      </c>
      <c r="C347" s="29" cm="1">
        <f t="array" ref="C347">MONTH(A347)</f>
        <v>12</v>
      </c>
      <c r="D347" s="75" cm="1">
        <f t="array" ref="D347">#REF!</f>
      </c>
      <c r="E347" s="75" cm="1">
        <f t="array" ref="E347">'P+C'!O347</f>
        <v>40</v>
      </c>
      <c r="F347" s="75" cm="1">
        <f t="array" ref="F347">MAX(0,E347-D347)</f>
      </c>
    </row>
    <row r="348" ht="12.7" customHeight="1">
      <c r="A348" s="24" cm="1">
        <f t="array" ref="A348">'P'!A348</f>
        <v>43438</v>
      </c>
      <c r="B348" s="28" cm="1">
        <f t="array" ref="B348">YEAR(A348)</f>
        <v>2018</v>
      </c>
      <c r="C348" s="29" cm="1">
        <f t="array" ref="C348">MONTH(A348)</f>
        <v>12</v>
      </c>
      <c r="D348" s="75" cm="1">
        <f t="array" ref="D348">#REF!</f>
      </c>
      <c r="E348" s="75" cm="1">
        <f t="array" ref="E348">'P+C'!O348</f>
        <v>0</v>
      </c>
      <c r="F348" s="75" cm="1">
        <f t="array" ref="F348">MAX(0,E348-D348)</f>
      </c>
    </row>
    <row r="349" ht="12.7" customHeight="1">
      <c r="A349" s="24" cm="1">
        <f t="array" ref="A349">'P'!A349</f>
        <v>43439</v>
      </c>
      <c r="B349" s="28" cm="1">
        <f t="array" ref="B349">YEAR(A349)</f>
        <v>2018</v>
      </c>
      <c r="C349" s="29" cm="1">
        <f t="array" ref="C349">MONTH(A349)</f>
        <v>12</v>
      </c>
      <c r="D349" s="75" cm="1">
        <f t="array" ref="D349">#REF!</f>
      </c>
      <c r="E349" s="75" cm="1">
        <f t="array" ref="E349">'P+C'!O349</f>
        <v>0</v>
      </c>
      <c r="F349" s="75" cm="1">
        <f t="array" ref="F349">MAX(0,E349-D349)</f>
      </c>
    </row>
    <row r="350" ht="12.7" customHeight="1">
      <c r="A350" s="24" cm="1">
        <f t="array" ref="A350">'P'!A350</f>
        <v>43440</v>
      </c>
      <c r="B350" s="28" cm="1">
        <f t="array" ref="B350">YEAR(A350)</f>
        <v>2018</v>
      </c>
      <c r="C350" s="29" cm="1">
        <f t="array" ref="C350">MONTH(A350)</f>
        <v>12</v>
      </c>
      <c r="D350" s="75" cm="1">
        <f t="array" ref="D350">#REF!</f>
      </c>
      <c r="E350" s="75" cm="1">
        <f t="array" ref="E350">'P+C'!O350</f>
        <v>0</v>
      </c>
      <c r="F350" s="75" cm="1">
        <f t="array" ref="F350">MAX(0,E350-D350)</f>
      </c>
    </row>
    <row r="351" ht="12.7" customHeight="1">
      <c r="A351" s="24" cm="1">
        <f t="array" ref="A351">'P'!A351</f>
        <v>43441</v>
      </c>
      <c r="B351" s="28" cm="1">
        <f t="array" ref="B351">YEAR(A351)</f>
        <v>2018</v>
      </c>
      <c r="C351" s="29" cm="1">
        <f t="array" ref="C351">MONTH(A351)</f>
        <v>12</v>
      </c>
      <c r="D351" s="75" cm="1">
        <f t="array" ref="D351">#REF!</f>
      </c>
      <c r="E351" s="75" cm="1">
        <f t="array" ref="E351">'P+C'!O351</f>
        <v>0</v>
      </c>
      <c r="F351" s="75" cm="1">
        <f t="array" ref="F351">MAX(0,E351-D351)</f>
      </c>
    </row>
    <row r="352" ht="12.7" customHeight="1">
      <c r="A352" s="24" cm="1">
        <f t="array" ref="A352">'P'!A352</f>
        <v>43442</v>
      </c>
      <c r="B352" s="28" cm="1">
        <f t="array" ref="B352">YEAR(A352)</f>
        <v>2018</v>
      </c>
      <c r="C352" s="29" cm="1">
        <f t="array" ref="C352">MONTH(A352)</f>
        <v>12</v>
      </c>
      <c r="D352" s="75" cm="1">
        <f t="array" ref="D352">#REF!</f>
      </c>
      <c r="E352" s="75" cm="1">
        <f t="array" ref="E352">'P+C'!O352</f>
        <v>0</v>
      </c>
      <c r="F352" s="75" cm="1">
        <f t="array" ref="F352">MAX(0,E352-D352)</f>
      </c>
    </row>
    <row r="353" ht="12.7" customHeight="1">
      <c r="A353" s="24" cm="1">
        <f t="array" ref="A353">'P'!A353</f>
        <v>43443</v>
      </c>
      <c r="B353" s="28" cm="1">
        <f t="array" ref="B353">YEAR(A353)</f>
        <v>2018</v>
      </c>
      <c r="C353" s="29" cm="1">
        <f t="array" ref="C353">MONTH(A353)</f>
        <v>12</v>
      </c>
      <c r="D353" s="75" cm="1">
        <f t="array" ref="D353">#REF!</f>
      </c>
      <c r="E353" s="75" cm="1">
        <f t="array" ref="E353">'P+C'!O353</f>
        <v>0</v>
      </c>
      <c r="F353" s="75" cm="1">
        <f t="array" ref="F353">MAX(0,E353-D353)</f>
      </c>
    </row>
    <row r="354" ht="12.7" customHeight="1">
      <c r="A354" s="24" cm="1">
        <f t="array" ref="A354">'P'!A354</f>
        <v>43444</v>
      </c>
      <c r="B354" s="28" cm="1">
        <f t="array" ref="B354">YEAR(A354)</f>
        <v>2018</v>
      </c>
      <c r="C354" s="29" cm="1">
        <f t="array" ref="C354">MONTH(A354)</f>
        <v>12</v>
      </c>
      <c r="D354" s="75" cm="1">
        <f t="array" ref="D354">#REF!</f>
      </c>
      <c r="E354" s="75" cm="1">
        <f t="array" ref="E354">'P+C'!O354</f>
        <v>0</v>
      </c>
      <c r="F354" s="75" cm="1">
        <f t="array" ref="F354">MAX(0,E354-D354)</f>
      </c>
    </row>
    <row r="355" ht="12.7" customHeight="1">
      <c r="A355" s="24" cm="1">
        <f t="array" ref="A355">'P'!A355</f>
        <v>43445</v>
      </c>
      <c r="B355" s="28" cm="1">
        <f t="array" ref="B355">YEAR(A355)</f>
        <v>2018</v>
      </c>
      <c r="C355" s="29" cm="1">
        <f t="array" ref="C355">MONTH(A355)</f>
        <v>12</v>
      </c>
      <c r="D355" s="75" cm="1">
        <f t="array" ref="D355">#REF!</f>
      </c>
      <c r="E355" s="75" cm="1">
        <f t="array" ref="E355">'P+C'!O355</f>
        <v>0</v>
      </c>
      <c r="F355" s="75" cm="1">
        <f t="array" ref="F355">MAX(0,E355-D355)</f>
      </c>
    </row>
    <row r="356" ht="12.7" customHeight="1">
      <c r="A356" s="24" cm="1">
        <f t="array" ref="A356">'P'!A356</f>
        <v>43446</v>
      </c>
      <c r="B356" s="28" cm="1">
        <f t="array" ref="B356">YEAR(A356)</f>
        <v>2018</v>
      </c>
      <c r="C356" s="29" cm="1">
        <f t="array" ref="C356">MONTH(A356)</f>
        <v>12</v>
      </c>
      <c r="D356" s="75" cm="1">
        <f t="array" ref="D356">#REF!</f>
      </c>
      <c r="E356" s="75" cm="1">
        <f t="array" ref="E356">'P+C'!O356</f>
        <v>0</v>
      </c>
      <c r="F356" s="75" cm="1">
        <f t="array" ref="F356">MAX(0,E356-D356)</f>
      </c>
    </row>
    <row r="357" ht="12.7" customHeight="1">
      <c r="A357" s="24" cm="1">
        <f t="array" ref="A357">'P'!A357</f>
        <v>43447</v>
      </c>
      <c r="B357" s="28" cm="1">
        <f t="array" ref="B357">YEAR(A357)</f>
        <v>2018</v>
      </c>
      <c r="C357" s="29" cm="1">
        <f t="array" ref="C357">MONTH(A357)</f>
        <v>12</v>
      </c>
      <c r="D357" s="75" cm="1">
        <f t="array" ref="D357">#REF!</f>
      </c>
      <c r="E357" s="75" cm="1">
        <f t="array" ref="E357">'P+C'!O357</f>
        <v>0</v>
      </c>
      <c r="F357" s="75" cm="1">
        <f t="array" ref="F357">MAX(0,E357-D357)</f>
      </c>
    </row>
    <row r="358" ht="12.7" customHeight="1">
      <c r="A358" s="24" cm="1">
        <f t="array" ref="A358">'P'!A358</f>
        <v>43448</v>
      </c>
      <c r="B358" s="28" cm="1">
        <f t="array" ref="B358">YEAR(A358)</f>
        <v>2018</v>
      </c>
      <c r="C358" s="29" cm="1">
        <f t="array" ref="C358">MONTH(A358)</f>
        <v>12</v>
      </c>
      <c r="D358" s="75" cm="1">
        <f t="array" ref="D358">#REF!</f>
      </c>
      <c r="E358" s="75" cm="1">
        <f t="array" ref="E358">'P+C'!O358</f>
        <v>0</v>
      </c>
      <c r="F358" s="75" cm="1">
        <f t="array" ref="F358">MAX(0,E358-D358)</f>
      </c>
    </row>
    <row r="359" ht="12.7" customHeight="1">
      <c r="A359" s="24" cm="1">
        <f t="array" ref="A359">'P'!A359</f>
        <v>43449</v>
      </c>
      <c r="B359" s="28" cm="1">
        <f t="array" ref="B359">YEAR(A359)</f>
        <v>2018</v>
      </c>
      <c r="C359" s="29" cm="1">
        <f t="array" ref="C359">MONTH(A359)</f>
        <v>12</v>
      </c>
      <c r="D359" s="75" cm="1">
        <f t="array" ref="D359">#REF!</f>
      </c>
      <c r="E359" s="75" cm="1">
        <f t="array" ref="E359">'P+C'!O359</f>
        <v>0</v>
      </c>
      <c r="F359" s="75" cm="1">
        <f t="array" ref="F359">MAX(0,E359-D359)</f>
      </c>
    </row>
    <row r="360" ht="12.7" customHeight="1">
      <c r="A360" s="24" cm="1">
        <f t="array" ref="A360">'P'!A360</f>
        <v>43450</v>
      </c>
      <c r="B360" s="28" cm="1">
        <f t="array" ref="B360">YEAR(A360)</f>
        <v>2018</v>
      </c>
      <c r="C360" s="29" cm="1">
        <f t="array" ref="C360">MONTH(A360)</f>
        <v>12</v>
      </c>
      <c r="D360" s="75" cm="1">
        <f t="array" ref="D360">#REF!</f>
      </c>
      <c r="E360" s="75" cm="1">
        <f t="array" ref="E360">'P+C'!O360</f>
        <v>490</v>
      </c>
      <c r="F360" s="75" cm="1">
        <f t="array" ref="F360">MAX(0,E360-D360)</f>
      </c>
    </row>
    <row r="361" ht="12.7" customHeight="1">
      <c r="A361" s="24" cm="1">
        <f t="array" ref="A361">'P'!A361</f>
        <v>43451</v>
      </c>
      <c r="B361" s="28" cm="1">
        <f t="array" ref="B361">YEAR(A361)</f>
        <v>2018</v>
      </c>
      <c r="C361" s="29" cm="1">
        <f t="array" ref="C361">MONTH(A361)</f>
        <v>12</v>
      </c>
      <c r="D361" s="75" cm="1">
        <f t="array" ref="D361">#REF!</f>
      </c>
      <c r="E361" s="75" cm="1">
        <f t="array" ref="E361">'P+C'!O361</f>
        <v>190</v>
      </c>
      <c r="F361" s="75" cm="1">
        <f t="array" ref="F361">MAX(0,E361-D361)</f>
      </c>
    </row>
    <row r="362" ht="12.7" customHeight="1">
      <c r="A362" s="24" cm="1">
        <f t="array" ref="A362">'P'!A362</f>
        <v>43452</v>
      </c>
      <c r="B362" s="28" cm="1">
        <f t="array" ref="B362">YEAR(A362)</f>
        <v>2018</v>
      </c>
      <c r="C362" s="29" cm="1">
        <f t="array" ref="C362">MONTH(A362)</f>
        <v>12</v>
      </c>
      <c r="D362" s="75" cm="1">
        <f t="array" ref="D362">#REF!</f>
      </c>
      <c r="E362" s="75" cm="1">
        <f t="array" ref="E362">'P+C'!O362</f>
        <v>190</v>
      </c>
      <c r="F362" s="75" cm="1">
        <f t="array" ref="F362">MAX(0,E362-D362)</f>
      </c>
    </row>
    <row r="363" ht="12.7" customHeight="1">
      <c r="A363" s="24" cm="1">
        <f t="array" ref="A363">'P'!A363</f>
        <v>43453</v>
      </c>
      <c r="B363" s="28" cm="1">
        <f t="array" ref="B363">YEAR(A363)</f>
        <v>2018</v>
      </c>
      <c r="C363" s="29" cm="1">
        <f t="array" ref="C363">MONTH(A363)</f>
        <v>12</v>
      </c>
      <c r="D363" s="75" cm="1">
        <f t="array" ref="D363">#REF!</f>
      </c>
      <c r="E363" s="75" cm="1">
        <f t="array" ref="E363">'P+C'!O363</f>
        <v>90</v>
      </c>
      <c r="F363" s="75" cm="1">
        <f t="array" ref="F363">MAX(0,E363-D363)</f>
      </c>
    </row>
    <row r="364" ht="12.7" customHeight="1">
      <c r="A364" s="24" cm="1">
        <f t="array" ref="A364">'P'!A364</f>
        <v>43454</v>
      </c>
      <c r="B364" s="28" cm="1">
        <f t="array" ref="B364">YEAR(A364)</f>
        <v>2018</v>
      </c>
      <c r="C364" s="29" cm="1">
        <f t="array" ref="C364">MONTH(A364)</f>
        <v>12</v>
      </c>
      <c r="D364" s="75" cm="1">
        <f t="array" ref="D364">#REF!</f>
      </c>
      <c r="E364" s="75" cm="1">
        <f t="array" ref="E364">'P+C'!O364</f>
        <v>180</v>
      </c>
      <c r="F364" s="75" cm="1">
        <f t="array" ref="F364">MAX(0,E364-D364)</f>
      </c>
    </row>
    <row r="365" ht="12.7" customHeight="1">
      <c r="A365" s="24" cm="1">
        <f t="array" ref="A365">'P'!A365</f>
        <v>43455</v>
      </c>
      <c r="B365" s="28" cm="1">
        <f t="array" ref="B365">YEAR(A365)</f>
        <v>2018</v>
      </c>
      <c r="C365" s="29" cm="1">
        <f t="array" ref="C365">MONTH(A365)</f>
        <v>12</v>
      </c>
      <c r="D365" s="75" cm="1">
        <f t="array" ref="D365">#REF!</f>
      </c>
      <c r="E365" s="75" cm="1">
        <f t="array" ref="E365">'P+C'!O365</f>
        <v>190</v>
      </c>
      <c r="F365" s="75" cm="1">
        <f t="array" ref="F365">MAX(0,E365-D365)</f>
      </c>
    </row>
    <row r="366" ht="12.7" customHeight="1">
      <c r="A366" s="24" cm="1">
        <f t="array" ref="A366">'P'!A366</f>
        <v>43456</v>
      </c>
      <c r="B366" s="28" cm="1">
        <f t="array" ref="B366">YEAR(A366)</f>
        <v>2018</v>
      </c>
      <c r="C366" s="29" cm="1">
        <f t="array" ref="C366">MONTH(A366)</f>
        <v>12</v>
      </c>
      <c r="D366" s="75" cm="1">
        <f t="array" ref="D366">#REF!</f>
      </c>
      <c r="E366" s="75" cm="1">
        <f t="array" ref="E366">'P+C'!O366</f>
        <v>460</v>
      </c>
      <c r="F366" s="75" cm="1">
        <f t="array" ref="F366">MAX(0,E366-D366)</f>
      </c>
    </row>
    <row r="367" ht="12.7" customHeight="1">
      <c r="A367" s="24" cm="1">
        <f t="array" ref="A367">'P'!A367</f>
        <v>43457</v>
      </c>
      <c r="B367" s="28" cm="1">
        <f t="array" ref="B367">YEAR(A367)</f>
        <v>2018</v>
      </c>
      <c r="C367" s="29" cm="1">
        <f t="array" ref="C367">MONTH(A367)</f>
        <v>12</v>
      </c>
      <c r="D367" s="75" cm="1">
        <f t="array" ref="D367">#REF!</f>
      </c>
      <c r="E367" s="75" cm="1">
        <f t="array" ref="E367">'P+C'!O367</f>
        <v>180</v>
      </c>
      <c r="F367" s="75" cm="1">
        <f t="array" ref="F367">MAX(0,E367-D367)</f>
      </c>
    </row>
    <row r="368" ht="12.7" customHeight="1">
      <c r="A368" s="24" cm="1">
        <f t="array" ref="A368">'P'!A368</f>
        <v>43458</v>
      </c>
      <c r="B368" s="28" cm="1">
        <f t="array" ref="B368">YEAR(A368)</f>
        <v>2018</v>
      </c>
      <c r="C368" s="29" cm="1">
        <f t="array" ref="C368">MONTH(A368)</f>
        <v>12</v>
      </c>
      <c r="D368" s="75" cm="1">
        <f t="array" ref="D368">#REF!</f>
      </c>
      <c r="E368" s="75" cm="1">
        <f t="array" ref="E368">'P+C'!O368</f>
        <v>580</v>
      </c>
      <c r="F368" s="75" cm="1">
        <f t="array" ref="F368">MAX(0,E368-D368)</f>
      </c>
    </row>
    <row r="369" ht="12.7" customHeight="1">
      <c r="A369" s="24" cm="1">
        <f t="array" ref="A369">'P'!A369</f>
        <v>43459</v>
      </c>
      <c r="B369" s="28" cm="1">
        <f t="array" ref="B369">YEAR(A369)</f>
        <v>2018</v>
      </c>
      <c r="C369" s="29" cm="1">
        <f t="array" ref="C369">MONTH(A369)</f>
        <v>12</v>
      </c>
      <c r="D369" s="75" cm="1">
        <f t="array" ref="D369">#REF!</f>
      </c>
      <c r="E369" s="75" cm="1">
        <f t="array" ref="E369">'P+C'!O369</f>
        <v>720</v>
      </c>
      <c r="F369" s="75" cm="1">
        <f t="array" ref="F369">MAX(0,E369-D369)</f>
      </c>
    </row>
    <row r="370" ht="12.7" customHeight="1">
      <c r="A370" s="24" cm="1">
        <f t="array" ref="A370">'P'!A370</f>
        <v>43460</v>
      </c>
      <c r="B370" s="28" cm="1">
        <f t="array" ref="B370">YEAR(A370)</f>
        <v>2018</v>
      </c>
      <c r="C370" s="29" cm="1">
        <f t="array" ref="C370">MONTH(A370)</f>
        <v>12</v>
      </c>
      <c r="D370" s="75" cm="1">
        <f t="array" ref="D370">#REF!</f>
      </c>
      <c r="E370" s="75" cm="1">
        <f t="array" ref="E370">'P+C'!O370</f>
        <v>300</v>
      </c>
      <c r="F370" s="75" cm="1">
        <f t="array" ref="F370">MAX(0,E370-D370)</f>
      </c>
    </row>
    <row r="371" ht="12.7" customHeight="1">
      <c r="A371" s="24" cm="1">
        <f t="array" ref="A371">'P'!A371</f>
        <v>43461</v>
      </c>
      <c r="B371" s="28" cm="1">
        <f t="array" ref="B371">YEAR(A371)</f>
        <v>2018</v>
      </c>
      <c r="C371" s="29" cm="1">
        <f t="array" ref="C371">MONTH(A371)</f>
        <v>12</v>
      </c>
      <c r="D371" s="75" cm="1">
        <f t="array" ref="D371">#REF!</f>
      </c>
      <c r="E371" s="75" cm="1">
        <f t="array" ref="E371">'P+C'!O371</f>
        <v>410</v>
      </c>
      <c r="F371" s="75" cm="1">
        <f t="array" ref="F371">MAX(0,E371-D371)</f>
      </c>
    </row>
    <row r="372" ht="12.7" customHeight="1">
      <c r="A372" s="24" cm="1">
        <f t="array" ref="A372">'P'!A372</f>
        <v>43462</v>
      </c>
      <c r="B372" s="28" cm="1">
        <f t="array" ref="B372">YEAR(A372)</f>
        <v>2018</v>
      </c>
      <c r="C372" s="29" cm="1">
        <f t="array" ref="C372">MONTH(A372)</f>
        <v>12</v>
      </c>
      <c r="D372" s="75" cm="1">
        <f t="array" ref="D372">#REF!</f>
      </c>
      <c r="E372" s="75" cm="1">
        <f t="array" ref="E372">'P+C'!O372</f>
        <v>50</v>
      </c>
      <c r="F372" s="75" cm="1">
        <f t="array" ref="F372">MAX(0,E372-D372)</f>
      </c>
    </row>
    <row r="373" ht="12.7" customHeight="1">
      <c r="A373" s="24" cm="1">
        <f t="array" ref="A373">'P'!A373</f>
        <v>43463</v>
      </c>
      <c r="B373" s="28" cm="1">
        <f t="array" ref="B373">YEAR(A373)</f>
        <v>2018</v>
      </c>
      <c r="C373" s="29" cm="1">
        <f t="array" ref="C373">MONTH(A373)</f>
        <v>12</v>
      </c>
      <c r="D373" s="75" cm="1">
        <f t="array" ref="D373">#REF!</f>
      </c>
      <c r="E373" s="75" cm="1">
        <f t="array" ref="E373">'P+C'!O373</f>
        <v>190</v>
      </c>
      <c r="F373" s="75" cm="1">
        <f t="array" ref="F373">MAX(0,E373-D373)</f>
      </c>
    </row>
    <row r="374" ht="12.7" customHeight="1">
      <c r="A374" s="24" cm="1">
        <f t="array" ref="A374">'P'!A374</f>
        <v>43464</v>
      </c>
      <c r="B374" s="28" cm="1">
        <f t="array" ref="B374">YEAR(A374)</f>
        <v>2018</v>
      </c>
      <c r="C374" s="29" cm="1">
        <f t="array" ref="C374">MONTH(A374)</f>
        <v>12</v>
      </c>
      <c r="D374" s="75" cm="1">
        <f t="array" ref="D374">#REF!</f>
      </c>
      <c r="E374" s="75" cm="1">
        <f t="array" ref="E374">'P+C'!O374</f>
        <v>310</v>
      </c>
      <c r="F374" s="75" cm="1">
        <f t="array" ref="F374">MAX(0,E374-D374)</f>
      </c>
    </row>
    <row r="375" ht="12.7" customHeight="1">
      <c r="A375" s="24" cm="1">
        <f t="array" ref="A375">'P'!A375</f>
        <v>43465</v>
      </c>
      <c r="B375" s="28" cm="1">
        <f t="array" ref="B375">YEAR(A375)</f>
        <v>2018</v>
      </c>
      <c r="C375" s="29" cm="1">
        <f t="array" ref="C375">MONTH(A375)</f>
        <v>12</v>
      </c>
      <c r="D375" s="75" cm="1">
        <f t="array" ref="D375">#REF!</f>
      </c>
      <c r="E375" s="75" cm="1">
        <f t="array" ref="E375">'P+C'!O375</f>
        <v>80</v>
      </c>
      <c r="F375" s="75" cm="1">
        <f t="array" ref="F375">MAX(0,E375-D375)</f>
      </c>
    </row>
    <row r="376" ht="12.7" customHeight="1">
      <c r="A376" s="24" cm="1">
        <f t="array" ref="A376">'P'!A376</f>
        <v>43466</v>
      </c>
      <c r="B376" s="28" cm="1">
        <f t="array" ref="B376">YEAR(A376)</f>
        <v>2019</v>
      </c>
      <c r="C376" s="29" cm="1">
        <f t="array" ref="C376">MONTH(A376)</f>
        <v>1</v>
      </c>
      <c r="D376" s="75" cm="1">
        <f t="array" ref="D376">#REF!</f>
      </c>
      <c r="E376" s="75" cm="1">
        <f t="array" ref="E376">'P+C'!O376</f>
        <v>170</v>
      </c>
      <c r="F376" s="75" cm="1">
        <f t="array" ref="F376">MAX(0,E376-D376)</f>
      </c>
    </row>
    <row r="377" ht="12.7" customHeight="1">
      <c r="A377" s="24" cm="1">
        <f t="array" ref="A377">'P'!A377</f>
        <v>43467</v>
      </c>
      <c r="B377" s="28" cm="1">
        <f t="array" ref="B377">YEAR(A377)</f>
        <v>2019</v>
      </c>
      <c r="C377" s="29" cm="1">
        <f t="array" ref="C377">MONTH(A377)</f>
        <v>1</v>
      </c>
      <c r="D377" s="75" cm="1">
        <f t="array" ref="D377">#REF!</f>
      </c>
      <c r="E377" s="75" cm="1">
        <f t="array" ref="E377">'P+C'!O377</f>
        <v>250</v>
      </c>
      <c r="F377" s="75" cm="1">
        <f t="array" ref="F377">MAX(0,E377-D377)</f>
      </c>
    </row>
    <row r="378" ht="12.7" customHeight="1">
      <c r="A378" s="24" cm="1">
        <f t="array" ref="A378">'P'!A378</f>
        <v>43468</v>
      </c>
      <c r="B378" s="28" cm="1">
        <f t="array" ref="B378">YEAR(A378)</f>
        <v>2019</v>
      </c>
      <c r="C378" s="29" cm="1">
        <f t="array" ref="C378">MONTH(A378)</f>
        <v>1</v>
      </c>
      <c r="D378" s="75" cm="1">
        <f t="array" ref="D378">#REF!</f>
      </c>
      <c r="E378" s="75" cm="1">
        <f t="array" ref="E378">'P+C'!O378</f>
        <v>360</v>
      </c>
      <c r="F378" s="75" cm="1">
        <f t="array" ref="F378">MAX(0,E378-D378)</f>
      </c>
    </row>
    <row r="379" ht="12.7" customHeight="1">
      <c r="A379" s="24" cm="1">
        <f t="array" ref="A379">'P'!A379</f>
        <v>43469</v>
      </c>
      <c r="B379" s="28" cm="1">
        <f t="array" ref="B379">YEAR(A379)</f>
        <v>2019</v>
      </c>
      <c r="C379" s="29" cm="1">
        <f t="array" ref="C379">MONTH(A379)</f>
        <v>1</v>
      </c>
      <c r="D379" s="75" cm="1">
        <f t="array" ref="D379">#REF!</f>
      </c>
      <c r="E379" s="75" cm="1">
        <f t="array" ref="E379">'P+C'!O379</f>
        <v>320</v>
      </c>
      <c r="F379" s="75" cm="1">
        <f t="array" ref="F379">MAX(0,E379-D379)</f>
      </c>
    </row>
    <row r="380" ht="12.7" customHeight="1">
      <c r="A380" s="24" cm="1">
        <f t="array" ref="A380">'P'!A380</f>
        <v>43470</v>
      </c>
      <c r="B380" s="28" cm="1">
        <f t="array" ref="B380">YEAR(A380)</f>
        <v>2019</v>
      </c>
      <c r="C380" s="29" cm="1">
        <f t="array" ref="C380">MONTH(A380)</f>
        <v>1</v>
      </c>
      <c r="D380" s="75" cm="1">
        <f t="array" ref="D380">#REF!</f>
      </c>
      <c r="E380" s="75" cm="1">
        <f t="array" ref="E380">'P+C'!O380</f>
        <v>760</v>
      </c>
      <c r="F380" s="75" cm="1">
        <f t="array" ref="F380">MAX(0,E380-D380)</f>
      </c>
    </row>
    <row r="381" ht="12.7" customHeight="1">
      <c r="A381" s="24" cm="1">
        <f t="array" ref="A381">'P'!A381</f>
        <v>43471</v>
      </c>
      <c r="B381" s="28" cm="1">
        <f t="array" ref="B381">YEAR(A381)</f>
        <v>2019</v>
      </c>
      <c r="C381" s="29" cm="1">
        <f t="array" ref="C381">MONTH(A381)</f>
        <v>1</v>
      </c>
      <c r="D381" s="75" cm="1">
        <f t="array" ref="D381">#REF!</f>
      </c>
      <c r="E381" s="75" cm="1">
        <f t="array" ref="E381">'P+C'!O381</f>
        <v>500</v>
      </c>
      <c r="F381" s="75" cm="1">
        <f t="array" ref="F381">MAX(0,E381-D381)</f>
      </c>
    </row>
    <row r="382" ht="12.7" customHeight="1">
      <c r="A382" s="24" cm="1">
        <f t="array" ref="A382">'P'!A382</f>
        <v>43472</v>
      </c>
      <c r="B382" s="28" cm="1">
        <f t="array" ref="B382">YEAR(A382)</f>
        <v>2019</v>
      </c>
      <c r="C382" s="29" cm="1">
        <f t="array" ref="C382">MONTH(A382)</f>
        <v>1</v>
      </c>
      <c r="D382" s="75" cm="1">
        <f t="array" ref="D382">#REF!</f>
      </c>
      <c r="E382" s="75" cm="1">
        <f t="array" ref="E382">'P+C'!O382</f>
        <v>460</v>
      </c>
      <c r="F382" s="75" cm="1">
        <f t="array" ref="F382">MAX(0,E382-D382)</f>
      </c>
    </row>
    <row r="383" ht="12.7" customHeight="1">
      <c r="A383" s="24" cm="1">
        <f t="array" ref="A383">'P'!A383</f>
        <v>43473</v>
      </c>
      <c r="B383" s="28" cm="1">
        <f t="array" ref="B383">YEAR(A383)</f>
        <v>2019</v>
      </c>
      <c r="C383" s="29" cm="1">
        <f t="array" ref="C383">MONTH(A383)</f>
        <v>1</v>
      </c>
      <c r="D383" s="75" cm="1">
        <f t="array" ref="D383">#REF!</f>
      </c>
      <c r="E383" s="75" cm="1">
        <f t="array" ref="E383">'P+C'!O383</f>
        <v>560</v>
      </c>
      <c r="F383" s="75" cm="1">
        <f t="array" ref="F383">MAX(0,E383-D383)</f>
      </c>
    </row>
    <row r="384" ht="12.7" customHeight="1">
      <c r="A384" s="24" cm="1">
        <f t="array" ref="A384">'P'!A384</f>
        <v>43474</v>
      </c>
      <c r="B384" s="28" cm="1">
        <f t="array" ref="B384">YEAR(A384)</f>
        <v>2019</v>
      </c>
      <c r="C384" s="29" cm="1">
        <f t="array" ref="C384">MONTH(A384)</f>
        <v>1</v>
      </c>
      <c r="D384" s="75" cm="1">
        <f t="array" ref="D384">#REF!</f>
      </c>
      <c r="E384" s="75" cm="1">
        <f t="array" ref="E384">'P+C'!O384</f>
        <v>360</v>
      </c>
      <c r="F384" s="75" cm="1">
        <f t="array" ref="F384">MAX(0,E384-D384)</f>
      </c>
    </row>
    <row r="385" ht="12.7" customHeight="1">
      <c r="A385" s="24" cm="1">
        <f t="array" ref="A385">'P'!A385</f>
        <v>43475</v>
      </c>
      <c r="B385" s="28" cm="1">
        <f t="array" ref="B385">YEAR(A385)</f>
        <v>2019</v>
      </c>
      <c r="C385" s="29" cm="1">
        <f t="array" ref="C385">MONTH(A385)</f>
        <v>1</v>
      </c>
      <c r="D385" s="75" cm="1">
        <f t="array" ref="D385">#REF!</f>
      </c>
      <c r="E385" s="75" cm="1">
        <f t="array" ref="E385">'P+C'!O385</f>
        <v>500</v>
      </c>
      <c r="F385" s="75" cm="1">
        <f t="array" ref="F385">MAX(0,E385-D385)</f>
      </c>
    </row>
    <row r="386" ht="12.7" customHeight="1">
      <c r="A386" s="24" cm="1">
        <f t="array" ref="A386">'P'!A386</f>
        <v>43476</v>
      </c>
      <c r="B386" s="28" cm="1">
        <f t="array" ref="B386">YEAR(A386)</f>
        <v>2019</v>
      </c>
      <c r="C386" s="29" cm="1">
        <f t="array" ref="C386">MONTH(A386)</f>
        <v>1</v>
      </c>
      <c r="D386" s="75" cm="1">
        <f t="array" ref="D386">#REF!</f>
      </c>
      <c r="E386" s="75" cm="1">
        <f t="array" ref="E386">'P+C'!O386</f>
        <v>250</v>
      </c>
      <c r="F386" s="75" cm="1">
        <f t="array" ref="F386">MAX(0,E386-D386)</f>
      </c>
    </row>
    <row r="387" ht="12.7" customHeight="1">
      <c r="A387" s="24" cm="1">
        <f t="array" ref="A387">'P'!A387</f>
        <v>43477</v>
      </c>
      <c r="B387" s="28" cm="1">
        <f t="array" ref="B387">YEAR(A387)</f>
        <v>2019</v>
      </c>
      <c r="C387" s="29" cm="1">
        <f t="array" ref="C387">MONTH(A387)</f>
        <v>1</v>
      </c>
      <c r="D387" s="75" cm="1">
        <f t="array" ref="D387">#REF!</f>
      </c>
      <c r="E387" s="75" cm="1">
        <f t="array" ref="E387">'P+C'!O387</f>
        <v>0</v>
      </c>
      <c r="F387" s="75" cm="1">
        <f t="array" ref="F387">MAX(0,E387-D387)</f>
      </c>
    </row>
    <row r="388" ht="12.7" customHeight="1">
      <c r="A388" s="24" cm="1">
        <f t="array" ref="A388">'P'!A388</f>
        <v>43478</v>
      </c>
      <c r="B388" s="28" cm="1">
        <f t="array" ref="B388">YEAR(A388)</f>
        <v>2019</v>
      </c>
      <c r="C388" s="29" cm="1">
        <f t="array" ref="C388">MONTH(A388)</f>
        <v>1</v>
      </c>
      <c r="D388" s="75" cm="1">
        <f t="array" ref="D388">#REF!</f>
      </c>
      <c r="E388" s="75" cm="1">
        <f t="array" ref="E388">'P+C'!O388</f>
        <v>0</v>
      </c>
      <c r="F388" s="75" cm="1">
        <f t="array" ref="F388">MAX(0,E388-D388)</f>
      </c>
    </row>
    <row r="389" ht="12.7" customHeight="1">
      <c r="A389" s="24" cm="1">
        <f t="array" ref="A389">'P'!A389</f>
        <v>43479</v>
      </c>
      <c r="B389" s="28" cm="1">
        <f t="array" ref="B389">YEAR(A389)</f>
        <v>2019</v>
      </c>
      <c r="C389" s="29" cm="1">
        <f t="array" ref="C389">MONTH(A389)</f>
        <v>1</v>
      </c>
      <c r="D389" s="75" cm="1">
        <f t="array" ref="D389">#REF!</f>
      </c>
      <c r="E389" s="75" cm="1">
        <f t="array" ref="E389">'P+C'!O389</f>
        <v>0</v>
      </c>
      <c r="F389" s="75" cm="1">
        <f t="array" ref="F389">MAX(0,E389-D389)</f>
      </c>
    </row>
    <row r="390" ht="12.7" customHeight="1">
      <c r="A390" s="24" cm="1">
        <f t="array" ref="A390">'P'!A390</f>
        <v>43480</v>
      </c>
      <c r="B390" s="28" cm="1">
        <f t="array" ref="B390">YEAR(A390)</f>
        <v>2019</v>
      </c>
      <c r="C390" s="29" cm="1">
        <f t="array" ref="C390">MONTH(A390)</f>
        <v>1</v>
      </c>
      <c r="D390" s="75" cm="1">
        <f t="array" ref="D390">#REF!</f>
      </c>
      <c r="E390" s="75" cm="1">
        <f t="array" ref="E390">'P+C'!O390</f>
        <v>240</v>
      </c>
      <c r="F390" s="75" cm="1">
        <f t="array" ref="F390">MAX(0,E390-D390)</f>
      </c>
    </row>
    <row r="391" ht="12.7" customHeight="1">
      <c r="A391" s="24" cm="1">
        <f t="array" ref="A391">'P'!A391</f>
        <v>43481</v>
      </c>
      <c r="B391" s="28" cm="1">
        <f t="array" ref="B391">YEAR(A391)</f>
        <v>2019</v>
      </c>
      <c r="C391" s="29" cm="1">
        <f t="array" ref="C391">MONTH(A391)</f>
        <v>1</v>
      </c>
      <c r="D391" s="75" cm="1">
        <f t="array" ref="D391">#REF!</f>
      </c>
      <c r="E391" s="75" cm="1">
        <f t="array" ref="E391">'P+C'!O391</f>
        <v>870</v>
      </c>
      <c r="F391" s="75" cm="1">
        <f t="array" ref="F391">MAX(0,E391-D391)</f>
      </c>
    </row>
    <row r="392" ht="12.7" customHeight="1">
      <c r="A392" s="24" cm="1">
        <f t="array" ref="A392">'P'!A392</f>
        <v>43482</v>
      </c>
      <c r="B392" s="28" cm="1">
        <f t="array" ref="B392">YEAR(A392)</f>
        <v>2019</v>
      </c>
      <c r="C392" s="29" cm="1">
        <f t="array" ref="C392">MONTH(A392)</f>
        <v>1</v>
      </c>
      <c r="D392" s="75" cm="1">
        <f t="array" ref="D392">#REF!</f>
      </c>
      <c r="E392" s="75" cm="1">
        <f t="array" ref="E392">'P+C'!O392</f>
        <v>4200</v>
      </c>
      <c r="F392" s="75" cm="1">
        <f t="array" ref="F392">MAX(0,E392-D392)</f>
      </c>
    </row>
    <row r="393" ht="12.7" customHeight="1">
      <c r="A393" s="24" cm="1">
        <f t="array" ref="A393">'P'!A393</f>
        <v>43483</v>
      </c>
      <c r="B393" s="28" cm="1">
        <f t="array" ref="B393">YEAR(A393)</f>
        <v>2019</v>
      </c>
      <c r="C393" s="29" cm="1">
        <f t="array" ref="C393">MONTH(A393)</f>
        <v>1</v>
      </c>
      <c r="D393" s="75" cm="1">
        <f t="array" ref="D393">#REF!</f>
      </c>
      <c r="E393" s="75" cm="1">
        <f t="array" ref="E393">'P+C'!O393</f>
        <v>2220</v>
      </c>
      <c r="F393" s="75" cm="1">
        <f t="array" ref="F393">MAX(0,E393-D393)</f>
      </c>
    </row>
    <row r="394" ht="12.7" customHeight="1">
      <c r="A394" s="24" cm="1">
        <f t="array" ref="A394">'P'!A394</f>
        <v>43484</v>
      </c>
      <c r="B394" s="28" cm="1">
        <f t="array" ref="B394">YEAR(A394)</f>
        <v>2019</v>
      </c>
      <c r="C394" s="29" cm="1">
        <f t="array" ref="C394">MONTH(A394)</f>
        <v>1</v>
      </c>
      <c r="D394" s="75" cm="1">
        <f t="array" ref="D394">#REF!</f>
      </c>
      <c r="E394" s="75" cm="1">
        <f t="array" ref="E394">'P+C'!O394</f>
        <v>920</v>
      </c>
      <c r="F394" s="75" cm="1">
        <f t="array" ref="F394">MAX(0,E394-D394)</f>
      </c>
    </row>
    <row r="395" ht="12.7" customHeight="1">
      <c r="A395" s="24" cm="1">
        <f t="array" ref="A395">'P'!A395</f>
        <v>43485</v>
      </c>
      <c r="B395" s="28" cm="1">
        <f t="array" ref="B395">YEAR(A395)</f>
        <v>2019</v>
      </c>
      <c r="C395" s="29" cm="1">
        <f t="array" ref="C395">MONTH(A395)</f>
        <v>1</v>
      </c>
      <c r="D395" s="75" cm="1">
        <f t="array" ref="D395">#REF!</f>
      </c>
      <c r="E395" s="75" cm="1">
        <f t="array" ref="E395">'P+C'!O395</f>
        <v>1320</v>
      </c>
      <c r="F395" s="75" cm="1">
        <f t="array" ref="F395">MAX(0,E395-D395)</f>
      </c>
    </row>
    <row r="396" ht="12.7" customHeight="1">
      <c r="A396" s="24" cm="1">
        <f t="array" ref="A396">'P'!A396</f>
        <v>43486</v>
      </c>
      <c r="B396" s="28" cm="1">
        <f t="array" ref="B396">YEAR(A396)</f>
        <v>2019</v>
      </c>
      <c r="C396" s="29" cm="1">
        <f t="array" ref="C396">MONTH(A396)</f>
        <v>1</v>
      </c>
      <c r="D396" s="75" cm="1">
        <f t="array" ref="D396">#REF!</f>
      </c>
      <c r="E396" s="75" cm="1">
        <f t="array" ref="E396">'P+C'!O396</f>
        <v>2030</v>
      </c>
      <c r="F396" s="75" cm="1">
        <f t="array" ref="F396">MAX(0,E396-D396)</f>
      </c>
    </row>
    <row r="397" ht="12.7" customHeight="1">
      <c r="A397" s="24" cm="1">
        <f t="array" ref="A397">'P'!A397</f>
        <v>43487</v>
      </c>
      <c r="B397" s="28" cm="1">
        <f t="array" ref="B397">YEAR(A397)</f>
        <v>2019</v>
      </c>
      <c r="C397" s="29" cm="1">
        <f t="array" ref="C397">MONTH(A397)</f>
        <v>1</v>
      </c>
      <c r="D397" s="75" cm="1">
        <f t="array" ref="D397">#REF!</f>
      </c>
      <c r="E397" s="75" cm="1">
        <f t="array" ref="E397">'P+C'!O397</f>
        <v>780</v>
      </c>
      <c r="F397" s="75" cm="1">
        <f t="array" ref="F397">MAX(0,E397-D397)</f>
      </c>
    </row>
    <row r="398" ht="12.7" customHeight="1">
      <c r="A398" s="24" cm="1">
        <f t="array" ref="A398">'P'!A398</f>
        <v>43488</v>
      </c>
      <c r="B398" s="28" cm="1">
        <f t="array" ref="B398">YEAR(A398)</f>
        <v>2019</v>
      </c>
      <c r="C398" s="29" cm="1">
        <f t="array" ref="C398">MONTH(A398)</f>
        <v>1</v>
      </c>
      <c r="D398" s="75" cm="1">
        <f t="array" ref="D398">#REF!</f>
      </c>
      <c r="E398" s="75" cm="1">
        <f t="array" ref="E398">'P+C'!O398</f>
        <v>0</v>
      </c>
      <c r="F398" s="75" cm="1">
        <f t="array" ref="F398">MAX(0,E398-D398)</f>
      </c>
    </row>
    <row r="399" ht="12.7" customHeight="1">
      <c r="A399" s="24" cm="1">
        <f t="array" ref="A399">'P'!A399</f>
        <v>43489</v>
      </c>
      <c r="B399" s="28" cm="1">
        <f t="array" ref="B399">YEAR(A399)</f>
        <v>2019</v>
      </c>
      <c r="C399" s="29" cm="1">
        <f t="array" ref="C399">MONTH(A399)</f>
        <v>1</v>
      </c>
      <c r="D399" s="75" cm="1">
        <f t="array" ref="D399">#REF!</f>
      </c>
      <c r="E399" s="75" cm="1">
        <f t="array" ref="E399">'P+C'!O399</f>
        <v>0</v>
      </c>
      <c r="F399" s="75" cm="1">
        <f t="array" ref="F399">MAX(0,E399-D399)</f>
      </c>
    </row>
    <row r="400" ht="12.7" customHeight="1">
      <c r="A400" s="24" cm="1">
        <f t="array" ref="A400">'P'!A400</f>
        <v>43490</v>
      </c>
      <c r="B400" s="28" cm="1">
        <f t="array" ref="B400">YEAR(A400)</f>
        <v>2019</v>
      </c>
      <c r="C400" s="29" cm="1">
        <f t="array" ref="C400">MONTH(A400)</f>
        <v>1</v>
      </c>
      <c r="D400" s="75" cm="1">
        <f t="array" ref="D400">#REF!</f>
      </c>
      <c r="E400" s="75" cm="1">
        <f t="array" ref="E400">'P+C'!O400</f>
        <v>0</v>
      </c>
      <c r="F400" s="75" cm="1">
        <f t="array" ref="F400">MAX(0,E400-D400)</f>
      </c>
    </row>
    <row r="401" ht="12.7" customHeight="1">
      <c r="A401" s="24" cm="1">
        <f t="array" ref="A401">'P'!A401</f>
        <v>43491</v>
      </c>
      <c r="B401" s="28" cm="1">
        <f t="array" ref="B401">YEAR(A401)</f>
        <v>2019</v>
      </c>
      <c r="C401" s="29" cm="1">
        <f t="array" ref="C401">MONTH(A401)</f>
        <v>1</v>
      </c>
      <c r="D401" s="75" cm="1">
        <f t="array" ref="D401">#REF!</f>
      </c>
      <c r="E401" s="75" cm="1">
        <f t="array" ref="E401">'P+C'!O401</f>
        <v>0</v>
      </c>
      <c r="F401" s="75" cm="1">
        <f t="array" ref="F401">MAX(0,E401-D401)</f>
      </c>
    </row>
    <row r="402" ht="12.7" customHeight="1">
      <c r="A402" s="24" cm="1">
        <f t="array" ref="A402">'P'!A402</f>
        <v>43492</v>
      </c>
      <c r="B402" s="28" cm="1">
        <f t="array" ref="B402">YEAR(A402)</f>
        <v>2019</v>
      </c>
      <c r="C402" s="29" cm="1">
        <f t="array" ref="C402">MONTH(A402)</f>
        <v>1</v>
      </c>
      <c r="D402" s="75" cm="1">
        <f t="array" ref="D402">#REF!</f>
      </c>
      <c r="E402" s="75" cm="1">
        <f t="array" ref="E402">'P+C'!O402</f>
        <v>0</v>
      </c>
      <c r="F402" s="75" cm="1">
        <f t="array" ref="F402">MAX(0,E402-D402)</f>
      </c>
    </row>
    <row r="403" ht="12.7" customHeight="1">
      <c r="A403" s="24" cm="1">
        <f t="array" ref="A403">'P'!A403</f>
        <v>43493</v>
      </c>
      <c r="B403" s="28" cm="1">
        <f t="array" ref="B403">YEAR(A403)</f>
        <v>2019</v>
      </c>
      <c r="C403" s="29" cm="1">
        <f t="array" ref="C403">MONTH(A403)</f>
        <v>1</v>
      </c>
      <c r="D403" s="75" cm="1">
        <f t="array" ref="D403">#REF!</f>
      </c>
      <c r="E403" s="75" cm="1">
        <f t="array" ref="E403">'P+C'!O403</f>
        <v>0</v>
      </c>
      <c r="F403" s="75" cm="1">
        <f t="array" ref="F403">MAX(0,E403-D403)</f>
      </c>
    </row>
    <row r="404" ht="12.7" customHeight="1">
      <c r="A404" s="24" cm="1">
        <f t="array" ref="A404">'P'!A404</f>
        <v>43494</v>
      </c>
      <c r="B404" s="28" cm="1">
        <f t="array" ref="B404">YEAR(A404)</f>
        <v>2019</v>
      </c>
      <c r="C404" s="29" cm="1">
        <f t="array" ref="C404">MONTH(A404)</f>
        <v>1</v>
      </c>
      <c r="D404" s="75" cm="1">
        <f t="array" ref="D404">#REF!</f>
      </c>
      <c r="E404" s="75" cm="1">
        <f t="array" ref="E404">'P+C'!O404</f>
        <v>0</v>
      </c>
      <c r="F404" s="75" cm="1">
        <f t="array" ref="F404">MAX(0,E404-D404)</f>
      </c>
    </row>
    <row r="405" ht="12.7" customHeight="1">
      <c r="A405" s="24" cm="1">
        <f t="array" ref="A405">'P'!A405</f>
        <v>43495</v>
      </c>
      <c r="B405" s="28" cm="1">
        <f t="array" ref="B405">YEAR(A405)</f>
        <v>2019</v>
      </c>
      <c r="C405" s="29" cm="1">
        <f t="array" ref="C405">MONTH(A405)</f>
        <v>1</v>
      </c>
      <c r="D405" s="75" cm="1">
        <f t="array" ref="D405">#REF!</f>
      </c>
      <c r="E405" s="75" cm="1">
        <f t="array" ref="E405">'P+C'!O405</f>
        <v>0</v>
      </c>
      <c r="F405" s="75" cm="1">
        <f t="array" ref="F405">MAX(0,E405-D405)</f>
      </c>
    </row>
    <row r="406" ht="12.7" customHeight="1">
      <c r="A406" s="24" cm="1">
        <f t="array" ref="A406">'P'!A406</f>
        <v>43496</v>
      </c>
      <c r="B406" s="28" cm="1">
        <f t="array" ref="B406">YEAR(A406)</f>
        <v>2019</v>
      </c>
      <c r="C406" s="29" cm="1">
        <f t="array" ref="C406">MONTH(A406)</f>
        <v>1</v>
      </c>
      <c r="D406" s="75" cm="1">
        <f t="array" ref="D406">#REF!</f>
      </c>
      <c r="E406" s="75" cm="1">
        <f t="array" ref="E406">'P+C'!O406</f>
        <v>0</v>
      </c>
      <c r="F406" s="75" cm="1">
        <f t="array" ref="F406">MAX(0,E406-D406)</f>
      </c>
    </row>
    <row r="407" ht="12.7" customHeight="1">
      <c r="A407" s="24" cm="1">
        <f t="array" ref="A407">'P'!A407</f>
        <v>43497</v>
      </c>
      <c r="B407" s="28" cm="1">
        <f t="array" ref="B407">YEAR(A407)</f>
        <v>2019</v>
      </c>
      <c r="C407" s="29" cm="1">
        <f t="array" ref="C407">MONTH(A407)</f>
        <v>2</v>
      </c>
      <c r="D407" s="75" cm="1">
        <f t="array" ref="D407">#REF!</f>
      </c>
      <c r="E407" s="75" cm="1">
        <f t="array" ref="E407">'P+C'!O407</f>
        <v>0</v>
      </c>
      <c r="F407" s="75" cm="1">
        <f t="array" ref="F407">MAX(0,E407-D407)</f>
      </c>
    </row>
    <row r="408" ht="12.7" customHeight="1">
      <c r="A408" s="24" cm="1">
        <f t="array" ref="A408">'P'!A408</f>
        <v>43498</v>
      </c>
      <c r="B408" s="28" cm="1">
        <f t="array" ref="B408">YEAR(A408)</f>
        <v>2019</v>
      </c>
      <c r="C408" s="29" cm="1">
        <f t="array" ref="C408">MONTH(A408)</f>
        <v>2</v>
      </c>
      <c r="D408" s="75" cm="1">
        <f t="array" ref="D408">#REF!</f>
      </c>
      <c r="E408" s="75" cm="1">
        <f t="array" ref="E408">'P+C'!O408</f>
        <v>0</v>
      </c>
      <c r="F408" s="75" cm="1">
        <f t="array" ref="F408">MAX(0,E408-D408)</f>
      </c>
    </row>
    <row r="409" ht="12.7" customHeight="1">
      <c r="A409" s="24" cm="1">
        <f t="array" ref="A409">'P'!A409</f>
        <v>43499</v>
      </c>
      <c r="B409" s="28" cm="1">
        <f t="array" ref="B409">YEAR(A409)</f>
        <v>2019</v>
      </c>
      <c r="C409" s="29" cm="1">
        <f t="array" ref="C409">MONTH(A409)</f>
        <v>2</v>
      </c>
      <c r="D409" s="75" cm="1">
        <f t="array" ref="D409">#REF!</f>
      </c>
      <c r="E409" s="75" cm="1">
        <f t="array" ref="E409">'P+C'!O409</f>
        <v>0</v>
      </c>
      <c r="F409" s="75" cm="1">
        <f t="array" ref="F409">MAX(0,E409-D409)</f>
      </c>
    </row>
    <row r="410" ht="12.7" customHeight="1">
      <c r="A410" s="24" cm="1">
        <f t="array" ref="A410">'P'!A410</f>
        <v>43500</v>
      </c>
      <c r="B410" s="28" cm="1">
        <f t="array" ref="B410">YEAR(A410)</f>
        <v>2019</v>
      </c>
      <c r="C410" s="29" cm="1">
        <f t="array" ref="C410">MONTH(A410)</f>
        <v>2</v>
      </c>
      <c r="D410" s="75" cm="1">
        <f t="array" ref="D410">#REF!</f>
      </c>
      <c r="E410" s="75" cm="1">
        <f t="array" ref="E410">'P+C'!O410</f>
        <v>0</v>
      </c>
      <c r="F410" s="75" cm="1">
        <f t="array" ref="F410">MAX(0,E410-D410)</f>
      </c>
    </row>
    <row r="411" ht="12.7" customHeight="1">
      <c r="A411" s="24" cm="1">
        <f t="array" ref="A411">'P'!A411</f>
        <v>43501</v>
      </c>
      <c r="B411" s="28" cm="1">
        <f t="array" ref="B411">YEAR(A411)</f>
        <v>2019</v>
      </c>
      <c r="C411" s="29" cm="1">
        <f t="array" ref="C411">MONTH(A411)</f>
        <v>2</v>
      </c>
      <c r="D411" s="75" cm="1">
        <f t="array" ref="D411">#REF!</f>
      </c>
      <c r="E411" s="75" cm="1">
        <f t="array" ref="E411">'P+C'!O411</f>
        <v>0</v>
      </c>
      <c r="F411" s="75" cm="1">
        <f t="array" ref="F411">MAX(0,E411-D411)</f>
      </c>
    </row>
    <row r="412" ht="12.7" customHeight="1">
      <c r="A412" s="24" cm="1">
        <f t="array" ref="A412">'P'!A412</f>
        <v>43502</v>
      </c>
      <c r="B412" s="28" cm="1">
        <f t="array" ref="B412">YEAR(A412)</f>
        <v>2019</v>
      </c>
      <c r="C412" s="29" cm="1">
        <f t="array" ref="C412">MONTH(A412)</f>
        <v>2</v>
      </c>
      <c r="D412" s="75" cm="1">
        <f t="array" ref="D412">#REF!</f>
      </c>
      <c r="E412" s="75" cm="1">
        <f t="array" ref="E412">'P+C'!O412</f>
        <v>0</v>
      </c>
      <c r="F412" s="75" cm="1">
        <f t="array" ref="F412">MAX(0,E412-D412)</f>
      </c>
    </row>
    <row r="413" ht="12.7" customHeight="1">
      <c r="A413" s="24" cm="1">
        <f t="array" ref="A413">'P'!A413</f>
        <v>43503</v>
      </c>
      <c r="B413" s="28" cm="1">
        <f t="array" ref="B413">YEAR(A413)</f>
        <v>2019</v>
      </c>
      <c r="C413" s="29" cm="1">
        <f t="array" ref="C413">MONTH(A413)</f>
        <v>2</v>
      </c>
      <c r="D413" s="75" cm="1">
        <f t="array" ref="D413">#REF!</f>
      </c>
      <c r="E413" s="75" cm="1">
        <f t="array" ref="E413">'P+C'!O413</f>
        <v>0</v>
      </c>
      <c r="F413" s="75" cm="1">
        <f t="array" ref="F413">MAX(0,E413-D413)</f>
      </c>
    </row>
    <row r="414" ht="12.7" customHeight="1">
      <c r="A414" s="24" cm="1">
        <f t="array" ref="A414">'P'!A414</f>
        <v>43504</v>
      </c>
      <c r="B414" s="28" cm="1">
        <f t="array" ref="B414">YEAR(A414)</f>
        <v>2019</v>
      </c>
      <c r="C414" s="29" cm="1">
        <f t="array" ref="C414">MONTH(A414)</f>
        <v>2</v>
      </c>
      <c r="D414" s="75" cm="1">
        <f t="array" ref="D414">#REF!</f>
      </c>
      <c r="E414" s="75" cm="1">
        <f t="array" ref="E414">'P+C'!O414</f>
        <v>0</v>
      </c>
      <c r="F414" s="75" cm="1">
        <f t="array" ref="F414">MAX(0,E414-D414)</f>
      </c>
    </row>
    <row r="415" ht="12.7" customHeight="1">
      <c r="A415" s="24" cm="1">
        <f t="array" ref="A415">'P'!A415</f>
        <v>43505</v>
      </c>
      <c r="B415" s="28" cm="1">
        <f t="array" ref="B415">YEAR(A415)</f>
        <v>2019</v>
      </c>
      <c r="C415" s="29" cm="1">
        <f t="array" ref="C415">MONTH(A415)</f>
        <v>2</v>
      </c>
      <c r="D415" s="75" cm="1">
        <f t="array" ref="D415">#REF!</f>
      </c>
      <c r="E415" s="75" cm="1">
        <f t="array" ref="E415">'P+C'!O415</f>
        <v>0</v>
      </c>
      <c r="F415" s="75" cm="1">
        <f t="array" ref="F415">MAX(0,E415-D415)</f>
      </c>
    </row>
    <row r="416" ht="12.7" customHeight="1">
      <c r="A416" s="24" cm="1">
        <f t="array" ref="A416">'P'!A416</f>
        <v>43506</v>
      </c>
      <c r="B416" s="28" cm="1">
        <f t="array" ref="B416">YEAR(A416)</f>
        <v>2019</v>
      </c>
      <c r="C416" s="29" cm="1">
        <f t="array" ref="C416">MONTH(A416)</f>
        <v>2</v>
      </c>
      <c r="D416" s="75" cm="1">
        <f t="array" ref="D416">#REF!</f>
      </c>
      <c r="E416" s="75" cm="1">
        <f t="array" ref="E416">'P+C'!O416</f>
        <v>0</v>
      </c>
      <c r="F416" s="75" cm="1">
        <f t="array" ref="F416">MAX(0,E416-D416)</f>
      </c>
    </row>
    <row r="417" ht="12.7" customHeight="1">
      <c r="A417" s="24" cm="1">
        <f t="array" ref="A417">'P'!A417</f>
        <v>43507</v>
      </c>
      <c r="B417" s="28" cm="1">
        <f t="array" ref="B417">YEAR(A417)</f>
        <v>2019</v>
      </c>
      <c r="C417" s="29" cm="1">
        <f t="array" ref="C417">MONTH(A417)</f>
        <v>2</v>
      </c>
      <c r="D417" s="75" cm="1">
        <f t="array" ref="D417">#REF!</f>
      </c>
      <c r="E417" s="75" cm="1">
        <f t="array" ref="E417">'P+C'!O417</f>
        <v>0</v>
      </c>
      <c r="F417" s="75" cm="1">
        <f t="array" ref="F417">MAX(0,E417-D417)</f>
      </c>
    </row>
    <row r="418" ht="12.7" customHeight="1">
      <c r="A418" s="24" cm="1">
        <f t="array" ref="A418">'P'!A418</f>
        <v>43508</v>
      </c>
      <c r="B418" s="28" cm="1">
        <f t="array" ref="B418">YEAR(A418)</f>
        <v>2019</v>
      </c>
      <c r="C418" s="29" cm="1">
        <f t="array" ref="C418">MONTH(A418)</f>
        <v>2</v>
      </c>
      <c r="D418" s="75" cm="1">
        <f t="array" ref="D418">#REF!</f>
      </c>
      <c r="E418" s="75" cm="1">
        <f t="array" ref="E418">'P+C'!O418</f>
        <v>0</v>
      </c>
      <c r="F418" s="75" cm="1">
        <f t="array" ref="F418">MAX(0,E418-D418)</f>
      </c>
    </row>
    <row r="419" ht="12.7" customHeight="1">
      <c r="A419" s="24" cm="1">
        <f t="array" ref="A419">'P'!A419</f>
        <v>43509</v>
      </c>
      <c r="B419" s="28" cm="1">
        <f t="array" ref="B419">YEAR(A419)</f>
        <v>2019</v>
      </c>
      <c r="C419" s="29" cm="1">
        <f t="array" ref="C419">MONTH(A419)</f>
        <v>2</v>
      </c>
      <c r="D419" s="75" cm="1">
        <f t="array" ref="D419">#REF!</f>
      </c>
      <c r="E419" s="75" cm="1">
        <f t="array" ref="E419">'P+C'!O419</f>
        <v>0</v>
      </c>
      <c r="F419" s="75" cm="1">
        <f t="array" ref="F419">MAX(0,E419-D419)</f>
      </c>
    </row>
    <row r="420" ht="12.7" customHeight="1">
      <c r="A420" s="24" cm="1">
        <f t="array" ref="A420">'P'!A420</f>
        <v>43510</v>
      </c>
      <c r="B420" s="28" cm="1">
        <f t="array" ref="B420">YEAR(A420)</f>
        <v>2019</v>
      </c>
      <c r="C420" s="29" cm="1">
        <f t="array" ref="C420">MONTH(A420)</f>
        <v>2</v>
      </c>
      <c r="D420" s="75" cm="1">
        <f t="array" ref="D420">#REF!</f>
      </c>
      <c r="E420" s="75" cm="1">
        <f t="array" ref="E420">'P+C'!O420</f>
        <v>9120</v>
      </c>
      <c r="F420" s="75" cm="1">
        <f t="array" ref="F420">MAX(0,E420-D420)</f>
      </c>
    </row>
    <row r="421" ht="12.7" customHeight="1">
      <c r="A421" s="24" cm="1">
        <f t="array" ref="A421">'P'!A421</f>
        <v>43511</v>
      </c>
      <c r="B421" s="28" cm="1">
        <f t="array" ref="B421">YEAR(A421)</f>
        <v>2019</v>
      </c>
      <c r="C421" s="29" cm="1">
        <f t="array" ref="C421">MONTH(A421)</f>
        <v>2</v>
      </c>
      <c r="D421" s="75" cm="1">
        <f t="array" ref="D421">#REF!</f>
      </c>
      <c r="E421" s="75" cm="1">
        <f t="array" ref="E421">'P+C'!O421</f>
        <v>5570</v>
      </c>
      <c r="F421" s="75" cm="1">
        <f t="array" ref="F421">MAX(0,E421-D421)</f>
      </c>
    </row>
    <row r="422" ht="12.7" customHeight="1">
      <c r="A422" s="24" cm="1">
        <f t="array" ref="A422">'P'!A422</f>
        <v>43512</v>
      </c>
      <c r="B422" s="28" cm="1">
        <f t="array" ref="B422">YEAR(A422)</f>
        <v>2019</v>
      </c>
      <c r="C422" s="29" cm="1">
        <f t="array" ref="C422">MONTH(A422)</f>
        <v>2</v>
      </c>
      <c r="D422" s="75" cm="1">
        <f t="array" ref="D422">#REF!</f>
      </c>
      <c r="E422" s="75" cm="1">
        <f t="array" ref="E422">'P+C'!O422</f>
        <v>240</v>
      </c>
      <c r="F422" s="75" cm="1">
        <f t="array" ref="F422">MAX(0,E422-D422)</f>
      </c>
    </row>
    <row r="423" ht="12.7" customHeight="1">
      <c r="A423" s="24" cm="1">
        <f t="array" ref="A423">'P'!A423</f>
        <v>43513</v>
      </c>
      <c r="B423" s="28" cm="1">
        <f t="array" ref="B423">YEAR(A423)</f>
        <v>2019</v>
      </c>
      <c r="C423" s="29" cm="1">
        <f t="array" ref="C423">MONTH(A423)</f>
        <v>2</v>
      </c>
      <c r="D423" s="75" cm="1">
        <f t="array" ref="D423">#REF!</f>
      </c>
      <c r="E423" s="75" cm="1">
        <f t="array" ref="E423">'P+C'!O423</f>
        <v>0</v>
      </c>
      <c r="F423" s="75" cm="1">
        <f t="array" ref="F423">MAX(0,E423-D423)</f>
      </c>
    </row>
    <row r="424" ht="12.7" customHeight="1">
      <c r="A424" s="24" cm="1">
        <f t="array" ref="A424">'P'!A424</f>
        <v>43514</v>
      </c>
      <c r="B424" s="28" cm="1">
        <f t="array" ref="B424">YEAR(A424)</f>
        <v>2019</v>
      </c>
      <c r="C424" s="29" cm="1">
        <f t="array" ref="C424">MONTH(A424)</f>
        <v>2</v>
      </c>
      <c r="D424" s="75" cm="1">
        <f t="array" ref="D424">#REF!</f>
      </c>
      <c r="E424" s="75" cm="1">
        <f t="array" ref="E424">'P+C'!O424</f>
        <v>0</v>
      </c>
      <c r="F424" s="75" cm="1">
        <f t="array" ref="F424">MAX(0,E424-D424)</f>
      </c>
    </row>
    <row r="425" ht="12.7" customHeight="1">
      <c r="A425" s="24" cm="1">
        <f t="array" ref="A425">'P'!A425</f>
        <v>43515</v>
      </c>
      <c r="B425" s="28" cm="1">
        <f t="array" ref="B425">YEAR(A425)</f>
        <v>2019</v>
      </c>
      <c r="C425" s="29" cm="1">
        <f t="array" ref="C425">MONTH(A425)</f>
        <v>2</v>
      </c>
      <c r="D425" s="75" cm="1">
        <f t="array" ref="D425">#REF!</f>
      </c>
      <c r="E425" s="75" cm="1">
        <f t="array" ref="E425">'P+C'!O425</f>
        <v>0</v>
      </c>
      <c r="F425" s="75" cm="1">
        <f t="array" ref="F425">MAX(0,E425-D425)</f>
      </c>
    </row>
    <row r="426" ht="12.7" customHeight="1">
      <c r="A426" s="24" cm="1">
        <f t="array" ref="A426">'P'!A426</f>
        <v>43516</v>
      </c>
      <c r="B426" s="28" cm="1">
        <f t="array" ref="B426">YEAR(A426)</f>
        <v>2019</v>
      </c>
      <c r="C426" s="29" cm="1">
        <f t="array" ref="C426">MONTH(A426)</f>
        <v>2</v>
      </c>
      <c r="D426" s="75" cm="1">
        <f t="array" ref="D426">#REF!</f>
      </c>
      <c r="E426" s="75" cm="1">
        <f t="array" ref="E426">'P+C'!O426</f>
        <v>0</v>
      </c>
      <c r="F426" s="75" cm="1">
        <f t="array" ref="F426">MAX(0,E426-D426)</f>
      </c>
    </row>
    <row r="427" ht="12.7" customHeight="1">
      <c r="A427" s="24" cm="1">
        <f t="array" ref="A427">'P'!A427</f>
        <v>43517</v>
      </c>
      <c r="B427" s="28" cm="1">
        <f t="array" ref="B427">YEAR(A427)</f>
        <v>2019</v>
      </c>
      <c r="C427" s="29" cm="1">
        <f t="array" ref="C427">MONTH(A427)</f>
        <v>2</v>
      </c>
      <c r="D427" s="75" cm="1">
        <f t="array" ref="D427">#REF!</f>
      </c>
      <c r="E427" s="75" cm="1">
        <f t="array" ref="E427">'P+C'!O427</f>
        <v>0</v>
      </c>
      <c r="F427" s="75" cm="1">
        <f t="array" ref="F427">MAX(0,E427-D427)</f>
      </c>
    </row>
    <row r="428" ht="12.7" customHeight="1">
      <c r="A428" s="24" cm="1">
        <f t="array" ref="A428">'P'!A428</f>
        <v>43518</v>
      </c>
      <c r="B428" s="28" cm="1">
        <f t="array" ref="B428">YEAR(A428)</f>
        <v>2019</v>
      </c>
      <c r="C428" s="29" cm="1">
        <f t="array" ref="C428">MONTH(A428)</f>
        <v>2</v>
      </c>
      <c r="D428" s="75" cm="1">
        <f t="array" ref="D428">#REF!</f>
      </c>
      <c r="E428" s="75" cm="1">
        <f t="array" ref="E428">'P+C'!O428</f>
        <v>0</v>
      </c>
      <c r="F428" s="75" cm="1">
        <f t="array" ref="F428">MAX(0,E428-D428)</f>
      </c>
    </row>
    <row r="429" ht="12.7" customHeight="1">
      <c r="A429" s="24" cm="1">
        <f t="array" ref="A429">'P'!A429</f>
        <v>43519</v>
      </c>
      <c r="B429" s="28" cm="1">
        <f t="array" ref="B429">YEAR(A429)</f>
        <v>2019</v>
      </c>
      <c r="C429" s="29" cm="1">
        <f t="array" ref="C429">MONTH(A429)</f>
        <v>2</v>
      </c>
      <c r="D429" s="75" cm="1">
        <f t="array" ref="D429">#REF!</f>
      </c>
      <c r="E429" s="75" cm="1">
        <f t="array" ref="E429">'P+C'!O429</f>
        <v>0</v>
      </c>
      <c r="F429" s="75" cm="1">
        <f t="array" ref="F429">MAX(0,E429-D429)</f>
      </c>
    </row>
    <row r="430" ht="12.7" customHeight="1">
      <c r="A430" s="24" cm="1">
        <f t="array" ref="A430">'P'!A430</f>
        <v>43520</v>
      </c>
      <c r="B430" s="28" cm="1">
        <f t="array" ref="B430">YEAR(A430)</f>
        <v>2019</v>
      </c>
      <c r="C430" s="29" cm="1">
        <f t="array" ref="C430">MONTH(A430)</f>
        <v>2</v>
      </c>
      <c r="D430" s="75" cm="1">
        <f t="array" ref="D430">#REF!</f>
      </c>
      <c r="E430" s="75" cm="1">
        <f t="array" ref="E430">'P+C'!O430</f>
        <v>0</v>
      </c>
      <c r="F430" s="75" cm="1">
        <f t="array" ref="F430">MAX(0,E430-D430)</f>
      </c>
    </row>
    <row r="431" ht="12.7" customHeight="1">
      <c r="A431" s="24" cm="1">
        <f t="array" ref="A431">'P'!A431</f>
        <v>43521</v>
      </c>
      <c r="B431" s="28" cm="1">
        <f t="array" ref="B431">YEAR(A431)</f>
        <v>2019</v>
      </c>
      <c r="C431" s="29" cm="1">
        <f t="array" ref="C431">MONTH(A431)</f>
        <v>2</v>
      </c>
      <c r="D431" s="75" cm="1">
        <f t="array" ref="D431">#REF!</f>
      </c>
      <c r="E431" s="75" cm="1">
        <f t="array" ref="E431">'P+C'!O431</f>
        <v>0</v>
      </c>
      <c r="F431" s="75" cm="1">
        <f t="array" ref="F431">MAX(0,E431-D431)</f>
      </c>
    </row>
    <row r="432" ht="12.7" customHeight="1">
      <c r="A432" s="24" cm="1">
        <f t="array" ref="A432">'P'!A432</f>
        <v>43522</v>
      </c>
      <c r="B432" s="28" cm="1">
        <f t="array" ref="B432">YEAR(A432)</f>
        <v>2019</v>
      </c>
      <c r="C432" s="29" cm="1">
        <f t="array" ref="C432">MONTH(A432)</f>
        <v>2</v>
      </c>
      <c r="D432" s="75" cm="1">
        <f t="array" ref="D432">#REF!</f>
      </c>
      <c r="E432" s="75" cm="1">
        <f t="array" ref="E432">'P+C'!O432</f>
        <v>0</v>
      </c>
      <c r="F432" s="75" cm="1">
        <f t="array" ref="F432">MAX(0,E432-D432)</f>
      </c>
    </row>
    <row r="433" ht="12.7" customHeight="1">
      <c r="A433" s="24" cm="1">
        <f t="array" ref="A433">'P'!A433</f>
        <v>43523</v>
      </c>
      <c r="B433" s="28" cm="1">
        <f t="array" ref="B433">YEAR(A433)</f>
        <v>2019</v>
      </c>
      <c r="C433" s="29" cm="1">
        <f t="array" ref="C433">MONTH(A433)</f>
        <v>2</v>
      </c>
      <c r="D433" s="75" cm="1">
        <f t="array" ref="D433">#REF!</f>
      </c>
      <c r="E433" s="75" cm="1">
        <f t="array" ref="E433">'P+C'!O433</f>
        <v>0</v>
      </c>
      <c r="F433" s="75" cm="1">
        <f t="array" ref="F433">MAX(0,E433-D433)</f>
      </c>
    </row>
    <row r="434" ht="12.7" customHeight="1">
      <c r="A434" s="24" cm="1">
        <f t="array" ref="A434">'P'!A434</f>
        <v>43524</v>
      </c>
      <c r="B434" s="28" cm="1">
        <f t="array" ref="B434">YEAR(A434)</f>
        <v>2019</v>
      </c>
      <c r="C434" s="29" cm="1">
        <f t="array" ref="C434">MONTH(A434)</f>
        <v>2</v>
      </c>
      <c r="D434" s="75" cm="1">
        <f t="array" ref="D434">#REF!</f>
      </c>
      <c r="E434" s="75" cm="1">
        <f t="array" ref="E434">'P+C'!O434</f>
        <v>0</v>
      </c>
      <c r="F434" s="75" cm="1">
        <f t="array" ref="F434">MAX(0,E434-D434)</f>
      </c>
    </row>
    <row r="435" ht="12.7" customHeight="1">
      <c r="A435" s="24" cm="1">
        <f t="array" ref="A435">'P'!A435</f>
        <v>43525</v>
      </c>
      <c r="B435" s="28" cm="1">
        <f t="array" ref="B435">YEAR(A435)</f>
        <v>2019</v>
      </c>
      <c r="C435" s="29" cm="1">
        <f t="array" ref="C435">MONTH(A435)</f>
        <v>3</v>
      </c>
      <c r="D435" s="75" cm="1">
        <f t="array" ref="D435">#REF!</f>
      </c>
      <c r="E435" s="75" cm="1">
        <f t="array" ref="E435">'P+C'!O435</f>
        <v>0</v>
      </c>
      <c r="F435" s="75" cm="1">
        <f t="array" ref="F435">MAX(0,E435-D435)</f>
      </c>
    </row>
    <row r="436" ht="12.7" customHeight="1">
      <c r="A436" s="24" cm="1">
        <f t="array" ref="A436">'P'!A436</f>
        <v>43526</v>
      </c>
      <c r="B436" s="28" cm="1">
        <f t="array" ref="B436">YEAR(A436)</f>
        <v>2019</v>
      </c>
      <c r="C436" s="29" cm="1">
        <f t="array" ref="C436">MONTH(A436)</f>
        <v>3</v>
      </c>
      <c r="D436" s="75" cm="1">
        <f t="array" ref="D436">#REF!</f>
      </c>
      <c r="E436" s="75" cm="1">
        <f t="array" ref="E436">'P+C'!O436</f>
        <v>2010</v>
      </c>
      <c r="F436" s="75" cm="1">
        <f t="array" ref="F436">MAX(0,E436-D436)</f>
      </c>
    </row>
    <row r="437" ht="12.7" customHeight="1">
      <c r="A437" s="24" cm="1">
        <f t="array" ref="A437">'P'!A437</f>
        <v>43527</v>
      </c>
      <c r="B437" s="28" cm="1">
        <f t="array" ref="B437">YEAR(A437)</f>
        <v>2019</v>
      </c>
      <c r="C437" s="29" cm="1">
        <f t="array" ref="C437">MONTH(A437)</f>
        <v>3</v>
      </c>
      <c r="D437" s="75" cm="1">
        <f t="array" ref="D437">#REF!</f>
      </c>
      <c r="E437" s="75" cm="1">
        <f t="array" ref="E437">'P+C'!O437</f>
        <v>5030</v>
      </c>
      <c r="F437" s="75" cm="1">
        <f t="array" ref="F437">MAX(0,E437-D437)</f>
      </c>
    </row>
    <row r="438" ht="12.7" customHeight="1">
      <c r="A438" s="24" cm="1">
        <f t="array" ref="A438">'P'!A438</f>
        <v>43528</v>
      </c>
      <c r="B438" s="28" cm="1">
        <f t="array" ref="B438">YEAR(A438)</f>
        <v>2019</v>
      </c>
      <c r="C438" s="29" cm="1">
        <f t="array" ref="C438">MONTH(A438)</f>
        <v>3</v>
      </c>
      <c r="D438" s="75" cm="1">
        <f t="array" ref="D438">#REF!</f>
      </c>
      <c r="E438" s="75" cm="1">
        <f t="array" ref="E438">'P+C'!O438</f>
        <v>0</v>
      </c>
      <c r="F438" s="75" cm="1">
        <f t="array" ref="F438">MAX(0,E438-D438)</f>
      </c>
    </row>
    <row r="439" ht="12.7" customHeight="1">
      <c r="A439" s="24" cm="1">
        <f t="array" ref="A439">'P'!A439</f>
        <v>43529</v>
      </c>
      <c r="B439" s="28" cm="1">
        <f t="array" ref="B439">YEAR(A439)</f>
        <v>2019</v>
      </c>
      <c r="C439" s="29" cm="1">
        <f t="array" ref="C439">MONTH(A439)</f>
        <v>3</v>
      </c>
      <c r="D439" s="75" cm="1">
        <f t="array" ref="D439">#REF!</f>
      </c>
      <c r="E439" s="75" cm="1">
        <f t="array" ref="E439">'P+C'!O439</f>
        <v>0</v>
      </c>
      <c r="F439" s="75" cm="1">
        <f t="array" ref="F439">MAX(0,E439-D439)</f>
      </c>
    </row>
    <row r="440" ht="12.7" customHeight="1">
      <c r="A440" s="24" cm="1">
        <f t="array" ref="A440">'P'!A440</f>
        <v>43530</v>
      </c>
      <c r="B440" s="28" cm="1">
        <f t="array" ref="B440">YEAR(A440)</f>
        <v>2019</v>
      </c>
      <c r="C440" s="29" cm="1">
        <f t="array" ref="C440">MONTH(A440)</f>
        <v>3</v>
      </c>
      <c r="D440" s="75" cm="1">
        <f t="array" ref="D440">#REF!</f>
      </c>
      <c r="E440" s="75" cm="1">
        <f t="array" ref="E440">'P+C'!O440</f>
        <v>0</v>
      </c>
      <c r="F440" s="75" cm="1">
        <f t="array" ref="F440">MAX(0,E440-D440)</f>
      </c>
    </row>
    <row r="441" ht="12.7" customHeight="1">
      <c r="A441" s="24" cm="1">
        <f t="array" ref="A441">'P'!A441</f>
        <v>43531</v>
      </c>
      <c r="B441" s="28" cm="1">
        <f t="array" ref="B441">YEAR(A441)</f>
        <v>2019</v>
      </c>
      <c r="C441" s="29" cm="1">
        <f t="array" ref="C441">MONTH(A441)</f>
        <v>3</v>
      </c>
      <c r="D441" s="75" cm="1">
        <f t="array" ref="D441">#REF!</f>
      </c>
      <c r="E441" s="75" cm="1">
        <f t="array" ref="E441">'P+C'!O441</f>
        <v>0</v>
      </c>
      <c r="F441" s="75" cm="1">
        <f t="array" ref="F441">MAX(0,E441-D441)</f>
      </c>
    </row>
    <row r="442" ht="12.7" customHeight="1">
      <c r="A442" s="24" cm="1">
        <f t="array" ref="A442">'P'!A442</f>
        <v>43532</v>
      </c>
      <c r="B442" s="28" cm="1">
        <f t="array" ref="B442">YEAR(A442)</f>
        <v>2019</v>
      </c>
      <c r="C442" s="29" cm="1">
        <f t="array" ref="C442">MONTH(A442)</f>
        <v>3</v>
      </c>
      <c r="D442" s="75" cm="1">
        <f t="array" ref="D442">#REF!</f>
      </c>
      <c r="E442" s="75" cm="1">
        <f t="array" ref="E442">'P+C'!O442</f>
        <v>0</v>
      </c>
      <c r="F442" s="75" cm="1">
        <f t="array" ref="F442">MAX(0,E442-D442)</f>
      </c>
    </row>
    <row r="443" ht="12.7" customHeight="1">
      <c r="A443" s="24" cm="1">
        <f t="array" ref="A443">'P'!A443</f>
        <v>43533</v>
      </c>
      <c r="B443" s="28" cm="1">
        <f t="array" ref="B443">YEAR(A443)</f>
        <v>2019</v>
      </c>
      <c r="C443" s="29" cm="1">
        <f t="array" ref="C443">MONTH(A443)</f>
        <v>3</v>
      </c>
      <c r="D443" s="75" cm="1">
        <f t="array" ref="D443">#REF!</f>
      </c>
      <c r="E443" s="75" cm="1">
        <f t="array" ref="E443">'P+C'!O443</f>
        <v>0</v>
      </c>
      <c r="F443" s="75" cm="1">
        <f t="array" ref="F443">MAX(0,E443-D443)</f>
      </c>
    </row>
    <row r="444" ht="12.7" customHeight="1">
      <c r="A444" s="24" cm="1">
        <f t="array" ref="A444">'P'!A444</f>
        <v>43534</v>
      </c>
      <c r="B444" s="28" cm="1">
        <f t="array" ref="B444">YEAR(A444)</f>
        <v>2019</v>
      </c>
      <c r="C444" s="29" cm="1">
        <f t="array" ref="C444">MONTH(A444)</f>
        <v>3</v>
      </c>
      <c r="D444" s="75" cm="1">
        <f t="array" ref="D444">#REF!</f>
      </c>
      <c r="E444" s="75" cm="1">
        <f t="array" ref="E444">'P+C'!O444</f>
        <v>0</v>
      </c>
      <c r="F444" s="75" cm="1">
        <f t="array" ref="F444">MAX(0,E444-D444)</f>
      </c>
    </row>
    <row r="445" ht="12.7" customHeight="1">
      <c r="A445" s="24" cm="1">
        <f t="array" ref="A445">'P'!A445</f>
        <v>43535</v>
      </c>
      <c r="B445" s="28" cm="1">
        <f t="array" ref="B445">YEAR(A445)</f>
        <v>2019</v>
      </c>
      <c r="C445" s="29" cm="1">
        <f t="array" ref="C445">MONTH(A445)</f>
        <v>3</v>
      </c>
      <c r="D445" s="75" cm="1">
        <f t="array" ref="D445">#REF!</f>
      </c>
      <c r="E445" s="75" cm="1">
        <f t="array" ref="E445">'P+C'!O445</f>
        <v>0</v>
      </c>
      <c r="F445" s="75" cm="1">
        <f t="array" ref="F445">MAX(0,E445-D445)</f>
      </c>
    </row>
    <row r="446" ht="12.7" customHeight="1">
      <c r="A446" s="24" cm="1">
        <f t="array" ref="A446">'P'!A446</f>
        <v>43536</v>
      </c>
      <c r="B446" s="28" cm="1">
        <f t="array" ref="B446">YEAR(A446)</f>
        <v>2019</v>
      </c>
      <c r="C446" s="29" cm="1">
        <f t="array" ref="C446">MONTH(A446)</f>
        <v>3</v>
      </c>
      <c r="D446" s="75" cm="1">
        <f t="array" ref="D446">#REF!</f>
      </c>
      <c r="E446" s="75" cm="1">
        <f t="array" ref="E446">'P+C'!O446</f>
        <v>0</v>
      </c>
      <c r="F446" s="75" cm="1">
        <f t="array" ref="F446">MAX(0,E446-D446)</f>
      </c>
    </row>
    <row r="447" ht="12.7" customHeight="1">
      <c r="A447" s="24" cm="1">
        <f t="array" ref="A447">'P'!A447</f>
        <v>43537</v>
      </c>
      <c r="B447" s="28" cm="1">
        <f t="array" ref="B447">YEAR(A447)</f>
        <v>2019</v>
      </c>
      <c r="C447" s="29" cm="1">
        <f t="array" ref="C447">MONTH(A447)</f>
        <v>3</v>
      </c>
      <c r="D447" s="75" cm="1">
        <f t="array" ref="D447">#REF!</f>
      </c>
      <c r="E447" s="75" cm="1">
        <f t="array" ref="E447">'P+C'!O447</f>
        <v>0</v>
      </c>
      <c r="F447" s="75" cm="1">
        <f t="array" ref="F447">MAX(0,E447-D447)</f>
      </c>
    </row>
    <row r="448" ht="12.7" customHeight="1">
      <c r="A448" s="24" cm="1">
        <f t="array" ref="A448">'P'!A448</f>
        <v>43538</v>
      </c>
      <c r="B448" s="28" cm="1">
        <f t="array" ref="B448">YEAR(A448)</f>
        <v>2019</v>
      </c>
      <c r="C448" s="29" cm="1">
        <f t="array" ref="C448">MONTH(A448)</f>
        <v>3</v>
      </c>
      <c r="D448" s="75" cm="1">
        <f t="array" ref="D448">#REF!</f>
      </c>
      <c r="E448" s="75" cm="1">
        <f t="array" ref="E448">'P+C'!O448</f>
        <v>0</v>
      </c>
      <c r="F448" s="75" cm="1">
        <f t="array" ref="F448">MAX(0,E448-D448)</f>
      </c>
    </row>
    <row r="449" ht="12.7" customHeight="1">
      <c r="A449" s="24" cm="1">
        <f t="array" ref="A449">'P'!A449</f>
        <v>43539</v>
      </c>
      <c r="B449" s="28" cm="1">
        <f t="array" ref="B449">YEAR(A449)</f>
        <v>2019</v>
      </c>
      <c r="C449" s="29" cm="1">
        <f t="array" ref="C449">MONTH(A449)</f>
        <v>3</v>
      </c>
      <c r="D449" s="75" cm="1">
        <f t="array" ref="D449">#REF!</f>
      </c>
      <c r="E449" s="75" cm="1">
        <f t="array" ref="E449">'P+C'!O449</f>
        <v>0</v>
      </c>
      <c r="F449" s="75" cm="1">
        <f t="array" ref="F449">MAX(0,E449-D449)</f>
      </c>
    </row>
    <row r="450" ht="12.7" customHeight="1">
      <c r="A450" s="24" cm="1">
        <f t="array" ref="A450">'P'!A450</f>
        <v>43540</v>
      </c>
      <c r="B450" s="28" cm="1">
        <f t="array" ref="B450">YEAR(A450)</f>
        <v>2019</v>
      </c>
      <c r="C450" s="29" cm="1">
        <f t="array" ref="C450">MONTH(A450)</f>
        <v>3</v>
      </c>
      <c r="D450" s="75" cm="1">
        <f t="array" ref="D450">#REF!</f>
      </c>
      <c r="E450" s="75" cm="1">
        <f t="array" ref="E450">'P+C'!O450</f>
        <v>0</v>
      </c>
      <c r="F450" s="75" cm="1">
        <f t="array" ref="F450">MAX(0,E450-D450)</f>
      </c>
    </row>
    <row r="451" ht="12.7" customHeight="1">
      <c r="A451" s="24" cm="1">
        <f t="array" ref="A451">'P'!A451</f>
        <v>43541</v>
      </c>
      <c r="B451" s="28" cm="1">
        <f t="array" ref="B451">YEAR(A451)</f>
        <v>2019</v>
      </c>
      <c r="C451" s="29" cm="1">
        <f t="array" ref="C451">MONTH(A451)</f>
        <v>3</v>
      </c>
      <c r="D451" s="75" cm="1">
        <f t="array" ref="D451">#REF!</f>
      </c>
      <c r="E451" s="75" cm="1">
        <f t="array" ref="E451">'P+C'!O451</f>
        <v>0</v>
      </c>
      <c r="F451" s="75" cm="1">
        <f t="array" ref="F451">MAX(0,E451-D451)</f>
      </c>
    </row>
    <row r="452" ht="12.7" customHeight="1">
      <c r="A452" s="24" cm="1">
        <f t="array" ref="A452">'P'!A452</f>
        <v>43542</v>
      </c>
      <c r="B452" s="28" cm="1">
        <f t="array" ref="B452">YEAR(A452)</f>
        <v>2019</v>
      </c>
      <c r="C452" s="29" cm="1">
        <f t="array" ref="C452">MONTH(A452)</f>
        <v>3</v>
      </c>
      <c r="D452" s="75" cm="1">
        <f t="array" ref="D452">#REF!</f>
      </c>
      <c r="E452" s="75" cm="1">
        <f t="array" ref="E452">'P+C'!O452</f>
        <v>0</v>
      </c>
      <c r="F452" s="75" cm="1">
        <f t="array" ref="F452">MAX(0,E452-D452)</f>
      </c>
    </row>
    <row r="453" ht="12.7" customHeight="1">
      <c r="A453" s="24" cm="1">
        <f t="array" ref="A453">'P'!A453</f>
        <v>43543</v>
      </c>
      <c r="B453" s="28" cm="1">
        <f t="array" ref="B453">YEAR(A453)</f>
        <v>2019</v>
      </c>
      <c r="C453" s="29" cm="1">
        <f t="array" ref="C453">MONTH(A453)</f>
        <v>3</v>
      </c>
      <c r="D453" s="75" cm="1">
        <f t="array" ref="D453">#REF!</f>
      </c>
      <c r="E453" s="75" cm="1">
        <f t="array" ref="E453">'P+C'!O453</f>
        <v>0</v>
      </c>
      <c r="F453" s="75" cm="1">
        <f t="array" ref="F453">MAX(0,E453-D453)</f>
      </c>
    </row>
    <row r="454" ht="12.7" customHeight="1">
      <c r="A454" s="24" cm="1">
        <f t="array" ref="A454">'P'!A454</f>
        <v>43544</v>
      </c>
      <c r="B454" s="28" cm="1">
        <f t="array" ref="B454">YEAR(A454)</f>
        <v>2019</v>
      </c>
      <c r="C454" s="29" cm="1">
        <f t="array" ref="C454">MONTH(A454)</f>
        <v>3</v>
      </c>
      <c r="D454" s="75" cm="1">
        <f t="array" ref="D454">#REF!</f>
      </c>
      <c r="E454" s="75" cm="1">
        <f t="array" ref="E454">'P+C'!O454</f>
        <v>0</v>
      </c>
      <c r="F454" s="75" cm="1">
        <f t="array" ref="F454">MAX(0,E454-D454)</f>
      </c>
    </row>
    <row r="455" ht="12.7" customHeight="1">
      <c r="A455" s="24" cm="1">
        <f t="array" ref="A455">'P'!A455</f>
        <v>43545</v>
      </c>
      <c r="B455" s="28" cm="1">
        <f t="array" ref="B455">YEAR(A455)</f>
        <v>2019</v>
      </c>
      <c r="C455" s="29" cm="1">
        <f t="array" ref="C455">MONTH(A455)</f>
        <v>3</v>
      </c>
      <c r="D455" s="75" cm="1">
        <f t="array" ref="D455">#REF!</f>
      </c>
      <c r="E455" s="75" cm="1">
        <f t="array" ref="E455">'P+C'!O455</f>
        <v>0</v>
      </c>
      <c r="F455" s="75" cm="1">
        <f t="array" ref="F455">MAX(0,E455-D455)</f>
      </c>
    </row>
    <row r="456" ht="12.7" customHeight="1">
      <c r="A456" s="24" cm="1">
        <f t="array" ref="A456">'P'!A456</f>
        <v>43546</v>
      </c>
      <c r="B456" s="28" cm="1">
        <f t="array" ref="B456">YEAR(A456)</f>
        <v>2019</v>
      </c>
      <c r="C456" s="29" cm="1">
        <f t="array" ref="C456">MONTH(A456)</f>
        <v>3</v>
      </c>
      <c r="D456" s="75" cm="1">
        <f t="array" ref="D456">#REF!</f>
      </c>
      <c r="E456" s="75" cm="1">
        <f t="array" ref="E456">'P+C'!O456</f>
        <v>0</v>
      </c>
      <c r="F456" s="75" cm="1">
        <f t="array" ref="F456">MAX(0,E456-D456)</f>
      </c>
    </row>
    <row r="457" ht="12.7" customHeight="1">
      <c r="A457" s="24" cm="1">
        <f t="array" ref="A457">'P'!A457</f>
        <v>43547</v>
      </c>
      <c r="B457" s="28" cm="1">
        <f t="array" ref="B457">YEAR(A457)</f>
        <v>2019</v>
      </c>
      <c r="C457" s="29" cm="1">
        <f t="array" ref="C457">MONTH(A457)</f>
        <v>3</v>
      </c>
      <c r="D457" s="75" cm="1">
        <f t="array" ref="D457">#REF!</f>
      </c>
      <c r="E457" s="75" cm="1">
        <f t="array" ref="E457">'P+C'!O457</f>
        <v>1220</v>
      </c>
      <c r="F457" s="75" cm="1">
        <f t="array" ref="F457">MAX(0,E457-D457)</f>
      </c>
    </row>
    <row r="458" ht="12.7" customHeight="1">
      <c r="A458" s="24" cm="1">
        <f t="array" ref="A458">'P'!A458</f>
        <v>43548</v>
      </c>
      <c r="B458" s="28" cm="1">
        <f t="array" ref="B458">YEAR(A458)</f>
        <v>2019</v>
      </c>
      <c r="C458" s="29" cm="1">
        <f t="array" ref="C458">MONTH(A458)</f>
        <v>3</v>
      </c>
      <c r="D458" s="75" cm="1">
        <f t="array" ref="D458">#REF!</f>
      </c>
      <c r="E458" s="75" cm="1">
        <f t="array" ref="E458">'P+C'!O458</f>
        <v>240</v>
      </c>
      <c r="F458" s="75" cm="1">
        <f t="array" ref="F458">MAX(0,E458-D458)</f>
      </c>
    </row>
    <row r="459" ht="12.7" customHeight="1">
      <c r="A459" s="24" cm="1">
        <f t="array" ref="A459">'P'!A459</f>
        <v>43549</v>
      </c>
      <c r="B459" s="28" cm="1">
        <f t="array" ref="B459">YEAR(A459)</f>
        <v>2019</v>
      </c>
      <c r="C459" s="29" cm="1">
        <f t="array" ref="C459">MONTH(A459)</f>
        <v>3</v>
      </c>
      <c r="D459" s="75" cm="1">
        <f t="array" ref="D459">#REF!</f>
      </c>
      <c r="E459" s="75" cm="1">
        <f t="array" ref="E459">'P+C'!O459</f>
        <v>0</v>
      </c>
      <c r="F459" s="75" cm="1">
        <f t="array" ref="F459">MAX(0,E459-D459)</f>
      </c>
    </row>
    <row r="460" ht="12.7" customHeight="1">
      <c r="A460" s="24" cm="1">
        <f t="array" ref="A460">'P'!A460</f>
        <v>43550</v>
      </c>
      <c r="B460" s="28" cm="1">
        <f t="array" ref="B460">YEAR(A460)</f>
        <v>2019</v>
      </c>
      <c r="C460" s="29" cm="1">
        <f t="array" ref="C460">MONTH(A460)</f>
        <v>3</v>
      </c>
      <c r="D460" s="75" cm="1">
        <f t="array" ref="D460">#REF!</f>
      </c>
      <c r="E460" s="75" cm="1">
        <f t="array" ref="E460">'P+C'!O460</f>
        <v>110</v>
      </c>
      <c r="F460" s="75" cm="1">
        <f t="array" ref="F460">MAX(0,E460-D460)</f>
      </c>
    </row>
    <row r="461" ht="12.7" customHeight="1">
      <c r="A461" s="24" cm="1">
        <f t="array" ref="A461">'P'!A461</f>
        <v>43551</v>
      </c>
      <c r="B461" s="28" cm="1">
        <f t="array" ref="B461">YEAR(A461)</f>
        <v>2019</v>
      </c>
      <c r="C461" s="29" cm="1">
        <f t="array" ref="C461">MONTH(A461)</f>
        <v>3</v>
      </c>
      <c r="D461" s="75" cm="1">
        <f t="array" ref="D461">#REF!</f>
      </c>
      <c r="E461" s="75" cm="1">
        <f t="array" ref="E461">'P+C'!O461</f>
        <v>930</v>
      </c>
      <c r="F461" s="75" cm="1">
        <f t="array" ref="F461">MAX(0,E461-D461)</f>
      </c>
    </row>
    <row r="462" ht="12.7" customHeight="1">
      <c r="A462" s="24" cm="1">
        <f t="array" ref="A462">'P'!A462</f>
        <v>43552</v>
      </c>
      <c r="B462" s="28" cm="1">
        <f t="array" ref="B462">YEAR(A462)</f>
        <v>2019</v>
      </c>
      <c r="C462" s="29" cm="1">
        <f t="array" ref="C462">MONTH(A462)</f>
        <v>3</v>
      </c>
      <c r="D462" s="75" cm="1">
        <f t="array" ref="D462">#REF!</f>
      </c>
      <c r="E462" s="75" cm="1">
        <f t="array" ref="E462">'P+C'!O462</f>
        <v>1660</v>
      </c>
      <c r="F462" s="75" cm="1">
        <f t="array" ref="F462">MAX(0,E462-D462)</f>
      </c>
    </row>
    <row r="463" ht="12.7" customHeight="1">
      <c r="A463" s="24" cm="1">
        <f t="array" ref="A463">'P'!A463</f>
        <v>43553</v>
      </c>
      <c r="B463" s="28" cm="1">
        <f t="array" ref="B463">YEAR(A463)</f>
        <v>2019</v>
      </c>
      <c r="C463" s="29" cm="1">
        <f t="array" ref="C463">MONTH(A463)</f>
        <v>3</v>
      </c>
      <c r="D463" s="75" cm="1">
        <f t="array" ref="D463">#REF!</f>
      </c>
      <c r="E463" s="75" cm="1">
        <f t="array" ref="E463">'P+C'!O463</f>
        <v>580</v>
      </c>
      <c r="F463" s="75" cm="1">
        <f t="array" ref="F463">MAX(0,E463-D463)</f>
      </c>
    </row>
    <row r="464" ht="12.7" customHeight="1">
      <c r="A464" s="24" cm="1">
        <f t="array" ref="A464">'P'!A464</f>
        <v>43554</v>
      </c>
      <c r="B464" s="28" cm="1">
        <f t="array" ref="B464">YEAR(A464)</f>
        <v>2019</v>
      </c>
      <c r="C464" s="29" cm="1">
        <f t="array" ref="C464">MONTH(A464)</f>
        <v>3</v>
      </c>
      <c r="D464" s="75" cm="1">
        <f t="array" ref="D464">#REF!</f>
      </c>
      <c r="E464" s="75" cm="1">
        <f t="array" ref="E464">'P+C'!O464</f>
        <v>0</v>
      </c>
      <c r="F464" s="75" cm="1">
        <f t="array" ref="F464">MAX(0,E464-D464)</f>
      </c>
    </row>
    <row r="465" ht="12.7" customHeight="1">
      <c r="A465" s="24" cm="1">
        <f t="array" ref="A465">'P'!A465</f>
        <v>43555</v>
      </c>
      <c r="B465" s="28" cm="1">
        <f t="array" ref="B465">YEAR(A465)</f>
        <v>2019</v>
      </c>
      <c r="C465" s="29" cm="1">
        <f t="array" ref="C465">MONTH(A465)</f>
        <v>3</v>
      </c>
      <c r="D465" s="75" cm="1">
        <f t="array" ref="D465">#REF!</f>
      </c>
      <c r="E465" s="75" cm="1">
        <f t="array" ref="E465">'P+C'!O465</f>
        <v>270</v>
      </c>
      <c r="F465" s="75" cm="1">
        <f t="array" ref="F465">MAX(0,E465-D465)</f>
      </c>
    </row>
    <row r="466" ht="12.7" customHeight="1">
      <c r="A466" s="24" cm="1">
        <f t="array" ref="A466">'P'!A466</f>
        <v>43556</v>
      </c>
      <c r="B466" s="28" cm="1">
        <f t="array" ref="B466">YEAR(A466)</f>
        <v>2019</v>
      </c>
      <c r="C466" s="29" cm="1">
        <f t="array" ref="C466">MONTH(A466)</f>
        <v>4</v>
      </c>
      <c r="D466" s="75" cm="1">
        <f t="array" ref="D466">#REF!</f>
      </c>
      <c r="E466" s="75" cm="1">
        <f t="array" ref="E466">'P+C'!O466</f>
        <v>300</v>
      </c>
      <c r="F466" s="75" cm="1">
        <f t="array" ref="F466">MAX(0,E466-D466)</f>
      </c>
    </row>
    <row r="467" ht="12.7" customHeight="1">
      <c r="A467" s="24" cm="1">
        <f t="array" ref="A467">'P'!A467</f>
        <v>43557</v>
      </c>
      <c r="B467" s="28" cm="1">
        <f t="array" ref="B467">YEAR(A467)</f>
        <v>2019</v>
      </c>
      <c r="C467" s="29" cm="1">
        <f t="array" ref="C467">MONTH(A467)</f>
        <v>4</v>
      </c>
      <c r="D467" s="75" cm="1">
        <f t="array" ref="D467">#REF!</f>
      </c>
      <c r="E467" s="75" cm="1">
        <f t="array" ref="E467">'P+C'!O467</f>
        <v>2280</v>
      </c>
      <c r="F467" s="75" cm="1">
        <f t="array" ref="F467">MAX(0,E467-D467)</f>
      </c>
    </row>
    <row r="468" ht="12.7" customHeight="1">
      <c r="A468" s="24" cm="1">
        <f t="array" ref="A468">'P'!A468</f>
        <v>43558</v>
      </c>
      <c r="B468" s="28" cm="1">
        <f t="array" ref="B468">YEAR(A468)</f>
        <v>2019</v>
      </c>
      <c r="C468" s="29" cm="1">
        <f t="array" ref="C468">MONTH(A468)</f>
        <v>4</v>
      </c>
      <c r="D468" s="75" cm="1">
        <f t="array" ref="D468">#REF!</f>
      </c>
      <c r="E468" s="75" cm="1">
        <f t="array" ref="E468">'P+C'!O468</f>
        <v>1970</v>
      </c>
      <c r="F468" s="75" cm="1">
        <f t="array" ref="F468">MAX(0,E468-D468)</f>
      </c>
    </row>
    <row r="469" ht="12.7" customHeight="1">
      <c r="A469" s="24" cm="1">
        <f t="array" ref="A469">'P'!A469</f>
        <v>43559</v>
      </c>
      <c r="B469" s="28" cm="1">
        <f t="array" ref="B469">YEAR(A469)</f>
        <v>2019</v>
      </c>
      <c r="C469" s="29" cm="1">
        <f t="array" ref="C469">MONTH(A469)</f>
        <v>4</v>
      </c>
      <c r="D469" s="75" cm="1">
        <f t="array" ref="D469">#REF!</f>
      </c>
      <c r="E469" s="75" cm="1">
        <f t="array" ref="E469">'P+C'!O469</f>
        <v>1290</v>
      </c>
      <c r="F469" s="75" cm="1">
        <f t="array" ref="F469">MAX(0,E469-D469)</f>
      </c>
    </row>
    <row r="470" ht="12.7" customHeight="1">
      <c r="A470" s="24" cm="1">
        <f t="array" ref="A470">'P'!A470</f>
        <v>43560</v>
      </c>
      <c r="B470" s="28" cm="1">
        <f t="array" ref="B470">YEAR(A470)</f>
        <v>2019</v>
      </c>
      <c r="C470" s="29" cm="1">
        <f t="array" ref="C470">MONTH(A470)</f>
        <v>4</v>
      </c>
      <c r="D470" s="75" cm="1">
        <f t="array" ref="D470">#REF!</f>
      </c>
      <c r="E470" s="75" cm="1">
        <f t="array" ref="E470">'P+C'!O470</f>
        <v>960</v>
      </c>
      <c r="F470" s="75" cm="1">
        <f t="array" ref="F470">MAX(0,E470-D470)</f>
      </c>
    </row>
    <row r="471" ht="12.7" customHeight="1">
      <c r="A471" s="24" cm="1">
        <f t="array" ref="A471">'P'!A471</f>
        <v>43561</v>
      </c>
      <c r="B471" s="28" cm="1">
        <f t="array" ref="B471">YEAR(A471)</f>
        <v>2019</v>
      </c>
      <c r="C471" s="29" cm="1">
        <f t="array" ref="C471">MONTH(A471)</f>
        <v>4</v>
      </c>
      <c r="D471" s="75" cm="1">
        <f t="array" ref="D471">#REF!</f>
      </c>
      <c r="E471" s="75" cm="1">
        <f t="array" ref="E471">'P+C'!O471</f>
        <v>250</v>
      </c>
      <c r="F471" s="75" cm="1">
        <f t="array" ref="F471">MAX(0,E471-D471)</f>
      </c>
    </row>
    <row r="472" ht="12.7" customHeight="1">
      <c r="A472" s="24" cm="1">
        <f t="array" ref="A472">'P'!A472</f>
        <v>43562</v>
      </c>
      <c r="B472" s="28" cm="1">
        <f t="array" ref="B472">YEAR(A472)</f>
        <v>2019</v>
      </c>
      <c r="C472" s="29" cm="1">
        <f t="array" ref="C472">MONTH(A472)</f>
        <v>4</v>
      </c>
      <c r="D472" s="75" cm="1">
        <f t="array" ref="D472">#REF!</f>
      </c>
      <c r="E472" s="75" cm="1">
        <f t="array" ref="E472">'P+C'!O472</f>
        <v>1750</v>
      </c>
      <c r="F472" s="75" cm="1">
        <f t="array" ref="F472">MAX(0,E472-D472)</f>
      </c>
    </row>
    <row r="473" ht="12.7" customHeight="1">
      <c r="A473" s="24" cm="1">
        <f t="array" ref="A473">'P'!A473</f>
        <v>43563</v>
      </c>
      <c r="B473" s="28" cm="1">
        <f t="array" ref="B473">YEAR(A473)</f>
        <v>2019</v>
      </c>
      <c r="C473" s="29" cm="1">
        <f t="array" ref="C473">MONTH(A473)</f>
        <v>4</v>
      </c>
      <c r="D473" s="75" cm="1">
        <f t="array" ref="D473">#REF!</f>
      </c>
      <c r="E473" s="75" cm="1">
        <f t="array" ref="E473">'P+C'!O473</f>
        <v>2420</v>
      </c>
      <c r="F473" s="75" cm="1">
        <f t="array" ref="F473">MAX(0,E473-D473)</f>
      </c>
    </row>
    <row r="474" ht="12.7" customHeight="1">
      <c r="A474" s="24" cm="1">
        <f t="array" ref="A474">'P'!A474</f>
        <v>43564</v>
      </c>
      <c r="B474" s="28" cm="1">
        <f t="array" ref="B474">YEAR(A474)</f>
        <v>2019</v>
      </c>
      <c r="C474" s="29" cm="1">
        <f t="array" ref="C474">MONTH(A474)</f>
        <v>4</v>
      </c>
      <c r="D474" s="75" cm="1">
        <f t="array" ref="D474">#REF!</f>
      </c>
      <c r="E474" s="75" cm="1">
        <f t="array" ref="E474">'P+C'!O474</f>
        <v>2730</v>
      </c>
      <c r="F474" s="75" cm="1">
        <f t="array" ref="F474">MAX(0,E474-D474)</f>
      </c>
    </row>
    <row r="475" ht="12.7" customHeight="1">
      <c r="A475" s="24" cm="1">
        <f t="array" ref="A475">'P'!A475</f>
        <v>43565</v>
      </c>
      <c r="B475" s="28" cm="1">
        <f t="array" ref="B475">YEAR(A475)</f>
        <v>2019</v>
      </c>
      <c r="C475" s="29" cm="1">
        <f t="array" ref="C475">MONTH(A475)</f>
        <v>4</v>
      </c>
      <c r="D475" s="75" cm="1">
        <f t="array" ref="D475">#REF!</f>
      </c>
      <c r="E475" s="75" cm="1">
        <f t="array" ref="E475">'P+C'!O475</f>
        <v>2410</v>
      </c>
      <c r="F475" s="75" cm="1">
        <f t="array" ref="F475">MAX(0,E475-D475)</f>
      </c>
    </row>
    <row r="476" ht="12.7" customHeight="1">
      <c r="A476" s="24" cm="1">
        <f t="array" ref="A476">'P'!A476</f>
        <v>43566</v>
      </c>
      <c r="B476" s="28" cm="1">
        <f t="array" ref="B476">YEAR(A476)</f>
        <v>2019</v>
      </c>
      <c r="C476" s="29" cm="1">
        <f t="array" ref="C476">MONTH(A476)</f>
        <v>4</v>
      </c>
      <c r="D476" s="75" cm="1">
        <f t="array" ref="D476">#REF!</f>
      </c>
      <c r="E476" s="75" cm="1">
        <f t="array" ref="E476">'P+C'!O476</f>
        <v>2290</v>
      </c>
      <c r="F476" s="75" cm="1">
        <f t="array" ref="F476">MAX(0,E476-D476)</f>
      </c>
    </row>
    <row r="477" ht="12.7" customHeight="1">
      <c r="A477" s="24" cm="1">
        <f t="array" ref="A477">'P'!A477</f>
        <v>43567</v>
      </c>
      <c r="B477" s="28" cm="1">
        <f t="array" ref="B477">YEAR(A477)</f>
        <v>2019</v>
      </c>
      <c r="C477" s="29" cm="1">
        <f t="array" ref="C477">MONTH(A477)</f>
        <v>4</v>
      </c>
      <c r="D477" s="75" cm="1">
        <f t="array" ref="D477">#REF!</f>
      </c>
      <c r="E477" s="75" cm="1">
        <f t="array" ref="E477">'P+C'!O477</f>
        <v>1630</v>
      </c>
      <c r="F477" s="75" cm="1">
        <f t="array" ref="F477">MAX(0,E477-D477)</f>
      </c>
    </row>
    <row r="478" ht="12.7" customHeight="1">
      <c r="A478" s="24" cm="1">
        <f t="array" ref="A478">'P'!A478</f>
        <v>43568</v>
      </c>
      <c r="B478" s="28" cm="1">
        <f t="array" ref="B478">YEAR(A478)</f>
        <v>2019</v>
      </c>
      <c r="C478" s="29" cm="1">
        <f t="array" ref="C478">MONTH(A478)</f>
        <v>4</v>
      </c>
      <c r="D478" s="75" cm="1">
        <f t="array" ref="D478">#REF!</f>
      </c>
      <c r="E478" s="75" cm="1">
        <f t="array" ref="E478">'P+C'!O478</f>
        <v>1420</v>
      </c>
      <c r="F478" s="75" cm="1">
        <f t="array" ref="F478">MAX(0,E478-D478)</f>
      </c>
    </row>
    <row r="479" ht="12.7" customHeight="1">
      <c r="A479" s="24" cm="1">
        <f t="array" ref="A479">'P'!A479</f>
        <v>43569</v>
      </c>
      <c r="B479" s="28" cm="1">
        <f t="array" ref="B479">YEAR(A479)</f>
        <v>2019</v>
      </c>
      <c r="C479" s="29" cm="1">
        <f t="array" ref="C479">MONTH(A479)</f>
        <v>4</v>
      </c>
      <c r="D479" s="75" cm="1">
        <f t="array" ref="D479">#REF!</f>
      </c>
      <c r="E479" s="75" cm="1">
        <f t="array" ref="E479">'P+C'!O479</f>
        <v>1310</v>
      </c>
      <c r="F479" s="75" cm="1">
        <f t="array" ref="F479">MAX(0,E479-D479)</f>
      </c>
    </row>
    <row r="480" ht="12.7" customHeight="1">
      <c r="A480" s="24" cm="1">
        <f t="array" ref="A480">'P'!A480</f>
        <v>43570</v>
      </c>
      <c r="B480" s="28" cm="1">
        <f t="array" ref="B480">YEAR(A480)</f>
        <v>2019</v>
      </c>
      <c r="C480" s="29" cm="1">
        <f t="array" ref="C480">MONTH(A480)</f>
        <v>4</v>
      </c>
      <c r="D480" s="75" cm="1">
        <f t="array" ref="D480">#REF!</f>
      </c>
      <c r="E480" s="75" cm="1">
        <f t="array" ref="E480">'P+C'!O480</f>
        <v>1590</v>
      </c>
      <c r="F480" s="75" cm="1">
        <f t="array" ref="F480">MAX(0,E480-D480)</f>
      </c>
    </row>
    <row r="481" ht="12.7" customHeight="1">
      <c r="A481" s="24" cm="1">
        <f t="array" ref="A481">'P'!A481</f>
        <v>43571</v>
      </c>
      <c r="B481" s="28" cm="1">
        <f t="array" ref="B481">YEAR(A481)</f>
        <v>2019</v>
      </c>
      <c r="C481" s="29" cm="1">
        <f t="array" ref="C481">MONTH(A481)</f>
        <v>4</v>
      </c>
      <c r="D481" s="75" cm="1">
        <f t="array" ref="D481">#REF!</f>
      </c>
      <c r="E481" s="75" cm="1">
        <f t="array" ref="E481">'P+C'!O481</f>
        <v>1790</v>
      </c>
      <c r="F481" s="75" cm="1">
        <f t="array" ref="F481">MAX(0,E481-D481)</f>
      </c>
    </row>
    <row r="482" ht="12.7" customHeight="1">
      <c r="A482" s="24" cm="1">
        <f t="array" ref="A482">'P'!A482</f>
        <v>43572</v>
      </c>
      <c r="B482" s="28" cm="1">
        <f t="array" ref="B482">YEAR(A482)</f>
        <v>2019</v>
      </c>
      <c r="C482" s="29" cm="1">
        <f t="array" ref="C482">MONTH(A482)</f>
        <v>4</v>
      </c>
      <c r="D482" s="75" cm="1">
        <f t="array" ref="D482">#REF!</f>
      </c>
      <c r="E482" s="75" cm="1">
        <f t="array" ref="E482">'P+C'!O482</f>
        <v>1380</v>
      </c>
      <c r="F482" s="75" cm="1">
        <f t="array" ref="F482">MAX(0,E482-D482)</f>
      </c>
    </row>
    <row r="483" ht="12.7" customHeight="1">
      <c r="A483" s="24" cm="1">
        <f t="array" ref="A483">'P'!A483</f>
        <v>43573</v>
      </c>
      <c r="B483" s="28" cm="1">
        <f t="array" ref="B483">YEAR(A483)</f>
        <v>2019</v>
      </c>
      <c r="C483" s="29" cm="1">
        <f t="array" ref="C483">MONTH(A483)</f>
        <v>4</v>
      </c>
      <c r="D483" s="75" cm="1">
        <f t="array" ref="D483">#REF!</f>
      </c>
      <c r="E483" s="75" cm="1">
        <f t="array" ref="E483">'P+C'!O483</f>
        <v>1060</v>
      </c>
      <c r="F483" s="75" cm="1">
        <f t="array" ref="F483">MAX(0,E483-D483)</f>
      </c>
    </row>
    <row r="484" ht="12.7" customHeight="1">
      <c r="A484" s="24" cm="1">
        <f t="array" ref="A484">'P'!A484</f>
        <v>43574</v>
      </c>
      <c r="B484" s="28" cm="1">
        <f t="array" ref="B484">YEAR(A484)</f>
        <v>2019</v>
      </c>
      <c r="C484" s="29" cm="1">
        <f t="array" ref="C484">MONTH(A484)</f>
        <v>4</v>
      </c>
      <c r="D484" s="75" cm="1">
        <f t="array" ref="D484">#REF!</f>
      </c>
      <c r="E484" s="75" cm="1">
        <f t="array" ref="E484">'P+C'!O484</f>
        <v>0</v>
      </c>
      <c r="F484" s="75" cm="1">
        <f t="array" ref="F484">MAX(0,E484-D484)</f>
      </c>
    </row>
    <row r="485" ht="12.7" customHeight="1">
      <c r="A485" s="24" cm="1">
        <f t="array" ref="A485">'P'!A485</f>
        <v>43575</v>
      </c>
      <c r="B485" s="28" cm="1">
        <f t="array" ref="B485">YEAR(A485)</f>
        <v>2019</v>
      </c>
      <c r="C485" s="29" cm="1">
        <f t="array" ref="C485">MONTH(A485)</f>
        <v>4</v>
      </c>
      <c r="D485" s="75" cm="1">
        <f t="array" ref="D485">#REF!</f>
      </c>
      <c r="E485" s="75" cm="1">
        <f t="array" ref="E485">'P+C'!O485</f>
        <v>0</v>
      </c>
      <c r="F485" s="75" cm="1">
        <f t="array" ref="F485">MAX(0,E485-D485)</f>
      </c>
    </row>
    <row r="486" ht="12.7" customHeight="1">
      <c r="A486" s="24" cm="1">
        <f t="array" ref="A486">'P'!A486</f>
        <v>43576</v>
      </c>
      <c r="B486" s="28" cm="1">
        <f t="array" ref="B486">YEAR(A486)</f>
        <v>2019</v>
      </c>
      <c r="C486" s="29" cm="1">
        <f t="array" ref="C486">MONTH(A486)</f>
        <v>4</v>
      </c>
      <c r="D486" s="75" cm="1">
        <f t="array" ref="D486">#REF!</f>
      </c>
      <c r="E486" s="75" cm="1">
        <f t="array" ref="E486">'P+C'!O486</f>
        <v>0</v>
      </c>
      <c r="F486" s="75" cm="1">
        <f t="array" ref="F486">MAX(0,E486-D486)</f>
      </c>
    </row>
    <row r="487" ht="12.7" customHeight="1">
      <c r="A487" s="24" cm="1">
        <f t="array" ref="A487">'P'!A487</f>
        <v>43577</v>
      </c>
      <c r="B487" s="28" cm="1">
        <f t="array" ref="B487">YEAR(A487)</f>
        <v>2019</v>
      </c>
      <c r="C487" s="29" cm="1">
        <f t="array" ref="C487">MONTH(A487)</f>
        <v>4</v>
      </c>
      <c r="D487" s="75" cm="1">
        <f t="array" ref="D487">#REF!</f>
      </c>
      <c r="E487" s="75" cm="1">
        <f t="array" ref="E487">'P+C'!O487</f>
        <v>0</v>
      </c>
      <c r="F487" s="75" cm="1">
        <f t="array" ref="F487">MAX(0,E487-D487)</f>
      </c>
    </row>
    <row r="488" ht="12.7" customHeight="1">
      <c r="A488" s="24" cm="1">
        <f t="array" ref="A488">'P'!A488</f>
        <v>43578</v>
      </c>
      <c r="B488" s="28" cm="1">
        <f t="array" ref="B488">YEAR(A488)</f>
        <v>2019</v>
      </c>
      <c r="C488" s="29" cm="1">
        <f t="array" ref="C488">MONTH(A488)</f>
        <v>4</v>
      </c>
      <c r="D488" s="75" cm="1">
        <f t="array" ref="D488">#REF!</f>
      </c>
      <c r="E488" s="75" cm="1">
        <f t="array" ref="E488">'P+C'!O488</f>
        <v>0</v>
      </c>
      <c r="F488" s="75" cm="1">
        <f t="array" ref="F488">MAX(0,E488-D488)</f>
      </c>
    </row>
    <row r="489" ht="12.7" customHeight="1">
      <c r="A489" s="24" cm="1">
        <f t="array" ref="A489">'P'!A489</f>
        <v>43579</v>
      </c>
      <c r="B489" s="28" cm="1">
        <f t="array" ref="B489">YEAR(A489)</f>
        <v>2019</v>
      </c>
      <c r="C489" s="29" cm="1">
        <f t="array" ref="C489">MONTH(A489)</f>
        <v>4</v>
      </c>
      <c r="D489" s="75" cm="1">
        <f t="array" ref="D489">#REF!</f>
      </c>
      <c r="E489" s="75" cm="1">
        <f t="array" ref="E489">'P+C'!O489</f>
        <v>0</v>
      </c>
      <c r="F489" s="75" cm="1">
        <f t="array" ref="F489">MAX(0,E489-D489)</f>
      </c>
    </row>
    <row r="490" ht="12.7" customHeight="1">
      <c r="A490" s="24" cm="1">
        <f t="array" ref="A490">'P'!A490</f>
        <v>43580</v>
      </c>
      <c r="B490" s="28" cm="1">
        <f t="array" ref="B490">YEAR(A490)</f>
        <v>2019</v>
      </c>
      <c r="C490" s="29" cm="1">
        <f t="array" ref="C490">MONTH(A490)</f>
        <v>4</v>
      </c>
      <c r="D490" s="75" cm="1">
        <f t="array" ref="D490">#REF!</f>
      </c>
      <c r="E490" s="75" cm="1">
        <f t="array" ref="E490">'P+C'!O490</f>
        <v>0</v>
      </c>
      <c r="F490" s="75" cm="1">
        <f t="array" ref="F490">MAX(0,E490-D490)</f>
      </c>
    </row>
    <row r="491" ht="12.7" customHeight="1">
      <c r="A491" s="24" cm="1">
        <f t="array" ref="A491">'P'!A491</f>
        <v>43581</v>
      </c>
      <c r="B491" s="28" cm="1">
        <f t="array" ref="B491">YEAR(A491)</f>
        <v>2019</v>
      </c>
      <c r="C491" s="29" cm="1">
        <f t="array" ref="C491">MONTH(A491)</f>
        <v>4</v>
      </c>
      <c r="D491" s="75" cm="1">
        <f t="array" ref="D491">#REF!</f>
      </c>
      <c r="E491" s="75" cm="1">
        <f t="array" ref="E491">'P+C'!O491</f>
        <v>240</v>
      </c>
      <c r="F491" s="75" cm="1">
        <f t="array" ref="F491">MAX(0,E491-D491)</f>
      </c>
    </row>
    <row r="492" ht="12.7" customHeight="1">
      <c r="A492" s="24" cm="1">
        <f t="array" ref="A492">'P'!A492</f>
        <v>43582</v>
      </c>
      <c r="B492" s="28" cm="1">
        <f t="array" ref="B492">YEAR(A492)</f>
        <v>2019</v>
      </c>
      <c r="C492" s="29" cm="1">
        <f t="array" ref="C492">MONTH(A492)</f>
        <v>4</v>
      </c>
      <c r="D492" s="75" cm="1">
        <f t="array" ref="D492">#REF!</f>
      </c>
      <c r="E492" s="75" cm="1">
        <f t="array" ref="E492">'P+C'!O492</f>
        <v>670</v>
      </c>
      <c r="F492" s="75" cm="1">
        <f t="array" ref="F492">MAX(0,E492-D492)</f>
      </c>
    </row>
    <row r="493" ht="12.7" customHeight="1">
      <c r="A493" s="24" cm="1">
        <f t="array" ref="A493">'P'!A493</f>
        <v>43583</v>
      </c>
      <c r="B493" s="28" cm="1">
        <f t="array" ref="B493">YEAR(A493)</f>
        <v>2019</v>
      </c>
      <c r="C493" s="29" cm="1">
        <f t="array" ref="C493">MONTH(A493)</f>
        <v>4</v>
      </c>
      <c r="D493" s="75" cm="1">
        <f t="array" ref="D493">#REF!</f>
      </c>
      <c r="E493" s="75" cm="1">
        <f t="array" ref="E493">'P+C'!O493</f>
        <v>370</v>
      </c>
      <c r="F493" s="75" cm="1">
        <f t="array" ref="F493">MAX(0,E493-D493)</f>
      </c>
    </row>
    <row r="494" ht="12.7" customHeight="1">
      <c r="A494" s="24" cm="1">
        <f t="array" ref="A494">'P'!A494</f>
        <v>43584</v>
      </c>
      <c r="B494" s="28" cm="1">
        <f t="array" ref="B494">YEAR(A494)</f>
        <v>2019</v>
      </c>
      <c r="C494" s="29" cm="1">
        <f t="array" ref="C494">MONTH(A494)</f>
        <v>4</v>
      </c>
      <c r="D494" s="75" cm="1">
        <f t="array" ref="D494">#REF!</f>
      </c>
      <c r="E494" s="75" cm="1">
        <f t="array" ref="E494">'P+C'!O494</f>
        <v>50</v>
      </c>
      <c r="F494" s="75" cm="1">
        <f t="array" ref="F494">MAX(0,E494-D494)</f>
      </c>
    </row>
    <row r="495" ht="12.7" customHeight="1">
      <c r="A495" s="24" cm="1">
        <f t="array" ref="A495">'P'!A495</f>
        <v>43585</v>
      </c>
      <c r="B495" s="28" cm="1">
        <f t="array" ref="B495">YEAR(A495)</f>
        <v>2019</v>
      </c>
      <c r="C495" s="29" cm="1">
        <f t="array" ref="C495">MONTH(A495)</f>
        <v>4</v>
      </c>
      <c r="D495" s="75" cm="1">
        <f t="array" ref="D495">#REF!</f>
      </c>
      <c r="E495" s="75" cm="1">
        <f t="array" ref="E495">'P+C'!O495</f>
        <v>0</v>
      </c>
      <c r="F495" s="75" cm="1">
        <f t="array" ref="F495">MAX(0,E495-D495)</f>
      </c>
    </row>
    <row r="496" ht="12.7" customHeight="1">
      <c r="A496" s="24" cm="1">
        <f t="array" ref="A496">'P'!A496</f>
        <v>43586</v>
      </c>
      <c r="B496" s="28" cm="1">
        <f t="array" ref="B496">YEAR(A496)</f>
        <v>2019</v>
      </c>
      <c r="C496" s="29" cm="1">
        <f t="array" ref="C496">MONTH(A496)</f>
        <v>5</v>
      </c>
      <c r="D496" s="75" cm="1">
        <f t="array" ref="D496">#REF!</f>
      </c>
      <c r="E496" s="75" cm="1">
        <f t="array" ref="E496">'P+C'!O496</f>
        <v>0</v>
      </c>
      <c r="F496" s="75" cm="1">
        <f t="array" ref="F496">MAX(0,E496-D496)</f>
      </c>
    </row>
    <row r="497" ht="12.7" customHeight="1">
      <c r="A497" s="24" cm="1">
        <f t="array" ref="A497">'P'!A497</f>
        <v>43587</v>
      </c>
      <c r="B497" s="28" cm="1">
        <f t="array" ref="B497">YEAR(A497)</f>
        <v>2019</v>
      </c>
      <c r="C497" s="29" cm="1">
        <f t="array" ref="C497">MONTH(A497)</f>
        <v>5</v>
      </c>
      <c r="D497" s="75" cm="1">
        <f t="array" ref="D497">#REF!</f>
      </c>
      <c r="E497" s="75" cm="1">
        <f t="array" ref="E497">'P+C'!O497</f>
        <v>0</v>
      </c>
      <c r="F497" s="75" cm="1">
        <f t="array" ref="F497">MAX(0,E497-D497)</f>
      </c>
    </row>
    <row r="498" ht="12.7" customHeight="1">
      <c r="A498" s="24" cm="1">
        <f t="array" ref="A498">'P'!A498</f>
        <v>43588</v>
      </c>
      <c r="B498" s="28" cm="1">
        <f t="array" ref="B498">YEAR(A498)</f>
        <v>2019</v>
      </c>
      <c r="C498" s="29" cm="1">
        <f t="array" ref="C498">MONTH(A498)</f>
        <v>5</v>
      </c>
      <c r="D498" s="75" cm="1">
        <f t="array" ref="D498">#REF!</f>
      </c>
      <c r="E498" s="75" cm="1">
        <f t="array" ref="E498">'P+C'!O498</f>
        <v>0</v>
      </c>
      <c r="F498" s="75" cm="1">
        <f t="array" ref="F498">MAX(0,E498-D498)</f>
      </c>
    </row>
    <row r="499" ht="12.7" customHeight="1">
      <c r="A499" s="24" cm="1">
        <f t="array" ref="A499">'P'!A499</f>
        <v>43589</v>
      </c>
      <c r="B499" s="28" cm="1">
        <f t="array" ref="B499">YEAR(A499)</f>
        <v>2019</v>
      </c>
      <c r="C499" s="29" cm="1">
        <f t="array" ref="C499">MONTH(A499)</f>
        <v>5</v>
      </c>
      <c r="D499" s="75" cm="1">
        <f t="array" ref="D499">#REF!</f>
      </c>
      <c r="E499" s="75" cm="1">
        <f t="array" ref="E499">'P+C'!O499</f>
        <v>0</v>
      </c>
      <c r="F499" s="75" cm="1">
        <f t="array" ref="F499">MAX(0,E499-D499)</f>
      </c>
    </row>
    <row r="500" ht="12.7" customHeight="1">
      <c r="A500" s="24" cm="1">
        <f t="array" ref="A500">'P'!A500</f>
        <v>43590</v>
      </c>
      <c r="B500" s="28" cm="1">
        <f t="array" ref="B500">YEAR(A500)</f>
        <v>2019</v>
      </c>
      <c r="C500" s="29" cm="1">
        <f t="array" ref="C500">MONTH(A500)</f>
        <v>5</v>
      </c>
      <c r="D500" s="75" cm="1">
        <f t="array" ref="D500">#REF!</f>
      </c>
      <c r="E500" s="75" cm="1">
        <f t="array" ref="E500">'P+C'!O500</f>
        <v>0</v>
      </c>
      <c r="F500" s="75" cm="1">
        <f t="array" ref="F500">MAX(0,E500-D500)</f>
      </c>
    </row>
    <row r="501" ht="12.7" customHeight="1">
      <c r="A501" s="24" cm="1">
        <f t="array" ref="A501">'P'!A501</f>
        <v>43591</v>
      </c>
      <c r="B501" s="28" cm="1">
        <f t="array" ref="B501">YEAR(A501)</f>
        <v>2019</v>
      </c>
      <c r="C501" s="29" cm="1">
        <f t="array" ref="C501">MONTH(A501)</f>
        <v>5</v>
      </c>
      <c r="D501" s="75" cm="1">
        <f t="array" ref="D501">#REF!</f>
      </c>
      <c r="E501" s="75" cm="1">
        <f t="array" ref="E501">'P+C'!O501</f>
        <v>0</v>
      </c>
      <c r="F501" s="75" cm="1">
        <f t="array" ref="F501">MAX(0,E501-D501)</f>
      </c>
    </row>
    <row r="502" ht="12.7" customHeight="1">
      <c r="A502" s="24" cm="1">
        <f t="array" ref="A502">'P'!A502</f>
        <v>43592</v>
      </c>
      <c r="B502" s="28" cm="1">
        <f t="array" ref="B502">YEAR(A502)</f>
        <v>2019</v>
      </c>
      <c r="C502" s="29" cm="1">
        <f t="array" ref="C502">MONTH(A502)</f>
        <v>5</v>
      </c>
      <c r="D502" s="75" cm="1">
        <f t="array" ref="D502">#REF!</f>
      </c>
      <c r="E502" s="75" cm="1">
        <f t="array" ref="E502">'P+C'!O502</f>
        <v>10</v>
      </c>
      <c r="F502" s="75" cm="1">
        <f t="array" ref="F502">MAX(0,E502-D502)</f>
      </c>
    </row>
    <row r="503" ht="12.7" customHeight="1">
      <c r="A503" s="24" cm="1">
        <f t="array" ref="A503">'P'!A503</f>
        <v>43593</v>
      </c>
      <c r="B503" s="28" cm="1">
        <f t="array" ref="B503">YEAR(A503)</f>
        <v>2019</v>
      </c>
      <c r="C503" s="29" cm="1">
        <f t="array" ref="C503">MONTH(A503)</f>
        <v>5</v>
      </c>
      <c r="D503" s="75" cm="1">
        <f t="array" ref="D503">#REF!</f>
      </c>
      <c r="E503" s="75" cm="1">
        <f t="array" ref="E503">'P+C'!O503</f>
        <v>580</v>
      </c>
      <c r="F503" s="75" cm="1">
        <f t="array" ref="F503">MAX(0,E503-D503)</f>
      </c>
    </row>
    <row r="504" ht="12.7" customHeight="1">
      <c r="A504" s="24" cm="1">
        <f t="array" ref="A504">'P'!A504</f>
        <v>43594</v>
      </c>
      <c r="B504" s="28" cm="1">
        <f t="array" ref="B504">YEAR(A504)</f>
        <v>2019</v>
      </c>
      <c r="C504" s="29" cm="1">
        <f t="array" ref="C504">MONTH(A504)</f>
        <v>5</v>
      </c>
      <c r="D504" s="75" cm="1">
        <f t="array" ref="D504">#REF!</f>
      </c>
      <c r="E504" s="75" cm="1">
        <f t="array" ref="E504">'P+C'!O504</f>
        <v>510</v>
      </c>
      <c r="F504" s="75" cm="1">
        <f t="array" ref="F504">MAX(0,E504-D504)</f>
      </c>
    </row>
    <row r="505" ht="12.7" customHeight="1">
      <c r="A505" s="24" cm="1">
        <f t="array" ref="A505">'P'!A505</f>
        <v>43595</v>
      </c>
      <c r="B505" s="28" cm="1">
        <f t="array" ref="B505">YEAR(A505)</f>
        <v>2019</v>
      </c>
      <c r="C505" s="29" cm="1">
        <f t="array" ref="C505">MONTH(A505)</f>
        <v>5</v>
      </c>
      <c r="D505" s="75" cm="1">
        <f t="array" ref="D505">#REF!</f>
      </c>
      <c r="E505" s="75" cm="1">
        <f t="array" ref="E505">'P+C'!O505</f>
        <v>730</v>
      </c>
      <c r="F505" s="75" cm="1">
        <f t="array" ref="F505">MAX(0,E505-D505)</f>
      </c>
    </row>
    <row r="506" ht="12.7" customHeight="1">
      <c r="A506" s="24" cm="1">
        <f t="array" ref="A506">'P'!A506</f>
        <v>43596</v>
      </c>
      <c r="B506" s="28" cm="1">
        <f t="array" ref="B506">YEAR(A506)</f>
        <v>2019</v>
      </c>
      <c r="C506" s="29" cm="1">
        <f t="array" ref="C506">MONTH(A506)</f>
        <v>5</v>
      </c>
      <c r="D506" s="75" cm="1">
        <f t="array" ref="D506">#REF!</f>
      </c>
      <c r="E506" s="75" cm="1">
        <f t="array" ref="E506">'P+C'!O506</f>
        <v>110</v>
      </c>
      <c r="F506" s="75" cm="1">
        <f t="array" ref="F506">MAX(0,E506-D506)</f>
      </c>
    </row>
    <row r="507" ht="12.7" customHeight="1">
      <c r="A507" s="24" cm="1">
        <f t="array" ref="A507">'P'!A507</f>
        <v>43597</v>
      </c>
      <c r="B507" s="28" cm="1">
        <f t="array" ref="B507">YEAR(A507)</f>
        <v>2019</v>
      </c>
      <c r="C507" s="29" cm="1">
        <f t="array" ref="C507">MONTH(A507)</f>
        <v>5</v>
      </c>
      <c r="D507" s="75" cm="1">
        <f t="array" ref="D507">#REF!</f>
      </c>
      <c r="E507" s="75" cm="1">
        <f t="array" ref="E507">'P+C'!O507</f>
        <v>550</v>
      </c>
      <c r="F507" s="75" cm="1">
        <f t="array" ref="F507">MAX(0,E507-D507)</f>
      </c>
    </row>
    <row r="508" ht="12.7" customHeight="1">
      <c r="A508" s="24" cm="1">
        <f t="array" ref="A508">'P'!A508</f>
        <v>43598</v>
      </c>
      <c r="B508" s="28" cm="1">
        <f t="array" ref="B508">YEAR(A508)</f>
        <v>2019</v>
      </c>
      <c r="C508" s="29" cm="1">
        <f t="array" ref="C508">MONTH(A508)</f>
        <v>5</v>
      </c>
      <c r="D508" s="75" cm="1">
        <f t="array" ref="D508">#REF!</f>
      </c>
      <c r="E508" s="75" cm="1">
        <f t="array" ref="E508">'P+C'!O508</f>
        <v>440</v>
      </c>
      <c r="F508" s="75" cm="1">
        <f t="array" ref="F508">MAX(0,E508-D508)</f>
      </c>
    </row>
    <row r="509" ht="12.7" customHeight="1">
      <c r="A509" s="24" cm="1">
        <f t="array" ref="A509">'P'!A509</f>
        <v>43599</v>
      </c>
      <c r="B509" s="28" cm="1">
        <f t="array" ref="B509">YEAR(A509)</f>
        <v>2019</v>
      </c>
      <c r="C509" s="29" cm="1">
        <f t="array" ref="C509">MONTH(A509)</f>
        <v>5</v>
      </c>
      <c r="D509" s="75" cm="1">
        <f t="array" ref="D509">#REF!</f>
      </c>
      <c r="E509" s="75" cm="1">
        <f t="array" ref="E509">'P+C'!O509</f>
        <v>340</v>
      </c>
      <c r="F509" s="75" cm="1">
        <f t="array" ref="F509">MAX(0,E509-D509)</f>
      </c>
    </row>
    <row r="510" ht="12.7" customHeight="1">
      <c r="A510" s="24" cm="1">
        <f t="array" ref="A510">'P'!A510</f>
        <v>43600</v>
      </c>
      <c r="B510" s="28" cm="1">
        <f t="array" ref="B510">YEAR(A510)</f>
        <v>2019</v>
      </c>
      <c r="C510" s="29" cm="1">
        <f t="array" ref="C510">MONTH(A510)</f>
        <v>5</v>
      </c>
      <c r="D510" s="75" cm="1">
        <f t="array" ref="D510">#REF!</f>
      </c>
      <c r="E510" s="75" cm="1">
        <f t="array" ref="E510">'P+C'!O510</f>
        <v>750</v>
      </c>
      <c r="F510" s="75" cm="1">
        <f t="array" ref="F510">MAX(0,E510-D510)</f>
      </c>
    </row>
    <row r="511" ht="12.7" customHeight="1">
      <c r="A511" s="24" cm="1">
        <f t="array" ref="A511">'P'!A511</f>
        <v>43601</v>
      </c>
      <c r="B511" s="28" cm="1">
        <f t="array" ref="B511">YEAR(A511)</f>
        <v>2019</v>
      </c>
      <c r="C511" s="29" cm="1">
        <f t="array" ref="C511">MONTH(A511)</f>
        <v>5</v>
      </c>
      <c r="D511" s="75" cm="1">
        <f t="array" ref="D511">#REF!</f>
      </c>
      <c r="E511" s="75" cm="1">
        <f t="array" ref="E511">'P+C'!O511</f>
        <v>940</v>
      </c>
      <c r="F511" s="75" cm="1">
        <f t="array" ref="F511">MAX(0,E511-D511)</f>
      </c>
    </row>
    <row r="512" ht="12.7" customHeight="1">
      <c r="A512" s="24" cm="1">
        <f t="array" ref="A512">'P'!A512</f>
        <v>43602</v>
      </c>
      <c r="B512" s="28" cm="1">
        <f t="array" ref="B512">YEAR(A512)</f>
        <v>2019</v>
      </c>
      <c r="C512" s="29" cm="1">
        <f t="array" ref="C512">MONTH(A512)</f>
        <v>5</v>
      </c>
      <c r="D512" s="75" cm="1">
        <f t="array" ref="D512">#REF!</f>
      </c>
      <c r="E512" s="75" cm="1">
        <f t="array" ref="E512">'P+C'!O512</f>
        <v>370</v>
      </c>
      <c r="F512" s="75" cm="1">
        <f t="array" ref="F512">MAX(0,E512-D512)</f>
      </c>
    </row>
    <row r="513" ht="12.7" customHeight="1">
      <c r="A513" s="24" cm="1">
        <f t="array" ref="A513">'P'!A513</f>
        <v>43603</v>
      </c>
      <c r="B513" s="28" cm="1">
        <f t="array" ref="B513">YEAR(A513)</f>
        <v>2019</v>
      </c>
      <c r="C513" s="29" cm="1">
        <f t="array" ref="C513">MONTH(A513)</f>
        <v>5</v>
      </c>
      <c r="D513" s="75" cm="1">
        <f t="array" ref="D513">#REF!</f>
      </c>
      <c r="E513" s="75" cm="1">
        <f t="array" ref="E513">'P+C'!O513</f>
        <v>450</v>
      </c>
      <c r="F513" s="75" cm="1">
        <f t="array" ref="F513">MAX(0,E513-D513)</f>
      </c>
    </row>
    <row r="514" ht="12.7" customHeight="1">
      <c r="A514" s="24" cm="1">
        <f t="array" ref="A514">'P'!A514</f>
        <v>43604</v>
      </c>
      <c r="B514" s="28" cm="1">
        <f t="array" ref="B514">YEAR(A514)</f>
        <v>2019</v>
      </c>
      <c r="C514" s="29" cm="1">
        <f t="array" ref="C514">MONTH(A514)</f>
        <v>5</v>
      </c>
      <c r="D514" s="75" cm="1">
        <f t="array" ref="D514">#REF!</f>
      </c>
      <c r="E514" s="75" cm="1">
        <f t="array" ref="E514">'P+C'!O514</f>
        <v>1170</v>
      </c>
      <c r="F514" s="75" cm="1">
        <f t="array" ref="F514">MAX(0,E514-D514)</f>
      </c>
    </row>
    <row r="515" ht="12.7" customHeight="1">
      <c r="A515" s="24" cm="1">
        <f t="array" ref="A515">'P'!A515</f>
        <v>43605</v>
      </c>
      <c r="B515" s="28" cm="1">
        <f t="array" ref="B515">YEAR(A515)</f>
        <v>2019</v>
      </c>
      <c r="C515" s="29" cm="1">
        <f t="array" ref="C515">MONTH(A515)</f>
        <v>5</v>
      </c>
      <c r="D515" s="75" cm="1">
        <f t="array" ref="D515">#REF!</f>
      </c>
      <c r="E515" s="75" cm="1">
        <f t="array" ref="E515">'P+C'!O515</f>
        <v>150</v>
      </c>
      <c r="F515" s="75" cm="1">
        <f t="array" ref="F515">MAX(0,E515-D515)</f>
      </c>
    </row>
    <row r="516" ht="12.7" customHeight="1">
      <c r="A516" s="24" cm="1">
        <f t="array" ref="A516">'P'!A516</f>
        <v>43606</v>
      </c>
      <c r="B516" s="28" cm="1">
        <f t="array" ref="B516">YEAR(A516)</f>
        <v>2019</v>
      </c>
      <c r="C516" s="29" cm="1">
        <f t="array" ref="C516">MONTH(A516)</f>
        <v>5</v>
      </c>
      <c r="D516" s="75" cm="1">
        <f t="array" ref="D516">#REF!</f>
      </c>
      <c r="E516" s="75" cm="1">
        <f t="array" ref="E516">'P+C'!O516</f>
        <v>860</v>
      </c>
      <c r="F516" s="75" cm="1">
        <f t="array" ref="F516">MAX(0,E516-D516)</f>
      </c>
    </row>
    <row r="517" ht="12.7" customHeight="1">
      <c r="A517" s="24" cm="1">
        <f t="array" ref="A517">'P'!A517</f>
        <v>43607</v>
      </c>
      <c r="B517" s="28" cm="1">
        <f t="array" ref="B517">YEAR(A517)</f>
        <v>2019</v>
      </c>
      <c r="C517" s="29" cm="1">
        <f t="array" ref="C517">MONTH(A517)</f>
        <v>5</v>
      </c>
      <c r="D517" s="75" cm="1">
        <f t="array" ref="D517">#REF!</f>
      </c>
      <c r="E517" s="75" cm="1">
        <f t="array" ref="E517">'P+C'!O517</f>
        <v>1700</v>
      </c>
      <c r="F517" s="75" cm="1">
        <f t="array" ref="F517">MAX(0,E517-D517)</f>
      </c>
    </row>
    <row r="518" ht="12.7" customHeight="1">
      <c r="A518" s="24" cm="1">
        <f t="array" ref="A518">'P'!A518</f>
        <v>43608</v>
      </c>
      <c r="B518" s="28" cm="1">
        <f t="array" ref="B518">YEAR(A518)</f>
        <v>2019</v>
      </c>
      <c r="C518" s="29" cm="1">
        <f t="array" ref="C518">MONTH(A518)</f>
        <v>5</v>
      </c>
      <c r="D518" s="75" cm="1">
        <f t="array" ref="D518">#REF!</f>
      </c>
      <c r="E518" s="75" cm="1">
        <f t="array" ref="E518">'P+C'!O518</f>
        <v>1430</v>
      </c>
      <c r="F518" s="75" cm="1">
        <f t="array" ref="F518">MAX(0,E518-D518)</f>
      </c>
    </row>
    <row r="519" ht="12.7" customHeight="1">
      <c r="A519" s="24" cm="1">
        <f t="array" ref="A519">'P'!A519</f>
        <v>43609</v>
      </c>
      <c r="B519" s="28" cm="1">
        <f t="array" ref="B519">YEAR(A519)</f>
        <v>2019</v>
      </c>
      <c r="C519" s="29" cm="1">
        <f t="array" ref="C519">MONTH(A519)</f>
        <v>5</v>
      </c>
      <c r="D519" s="75" cm="1">
        <f t="array" ref="D519">#REF!</f>
      </c>
      <c r="E519" s="75" cm="1">
        <f t="array" ref="E519">'P+C'!O519</f>
        <v>1890</v>
      </c>
      <c r="F519" s="75" cm="1">
        <f t="array" ref="F519">MAX(0,E519-D519)</f>
      </c>
    </row>
    <row r="520" ht="12.7" customHeight="1">
      <c r="A520" s="24" cm="1">
        <f t="array" ref="A520">'P'!A520</f>
        <v>43610</v>
      </c>
      <c r="B520" s="28" cm="1">
        <f t="array" ref="B520">YEAR(A520)</f>
        <v>2019</v>
      </c>
      <c r="C520" s="29" cm="1">
        <f t="array" ref="C520">MONTH(A520)</f>
        <v>5</v>
      </c>
      <c r="D520" s="75" cm="1">
        <f t="array" ref="D520">#REF!</f>
      </c>
      <c r="E520" s="75" cm="1">
        <f t="array" ref="E520">'P+C'!O520</f>
        <v>1780</v>
      </c>
      <c r="F520" s="75" cm="1">
        <f t="array" ref="F520">MAX(0,E520-D520)</f>
      </c>
    </row>
    <row r="521" ht="12.7" customHeight="1">
      <c r="A521" s="24" cm="1">
        <f t="array" ref="A521">'P'!A521</f>
        <v>43611</v>
      </c>
      <c r="B521" s="28" cm="1">
        <f t="array" ref="B521">YEAR(A521)</f>
        <v>2019</v>
      </c>
      <c r="C521" s="29" cm="1">
        <f t="array" ref="C521">MONTH(A521)</f>
        <v>5</v>
      </c>
      <c r="D521" s="75" cm="1">
        <f t="array" ref="D521">#REF!</f>
      </c>
      <c r="E521" s="75" cm="1">
        <f t="array" ref="E521">'P+C'!O521</f>
        <v>2570</v>
      </c>
      <c r="F521" s="75" cm="1">
        <f t="array" ref="F521">MAX(0,E521-D521)</f>
      </c>
    </row>
    <row r="522" ht="12.7" customHeight="1">
      <c r="A522" s="24" cm="1">
        <f t="array" ref="A522">'P'!A522</f>
        <v>43612</v>
      </c>
      <c r="B522" s="28" cm="1">
        <f t="array" ref="B522">YEAR(A522)</f>
        <v>2019</v>
      </c>
      <c r="C522" s="29" cm="1">
        <f t="array" ref="C522">MONTH(A522)</f>
        <v>5</v>
      </c>
      <c r="D522" s="75" cm="1">
        <f t="array" ref="D522">#REF!</f>
      </c>
      <c r="E522" s="75" cm="1">
        <f t="array" ref="E522">'P+C'!O522</f>
        <v>2270</v>
      </c>
      <c r="F522" s="75" cm="1">
        <f t="array" ref="F522">MAX(0,E522-D522)</f>
      </c>
    </row>
    <row r="523" ht="12.7" customHeight="1">
      <c r="A523" s="24" cm="1">
        <f t="array" ref="A523">'P'!A523</f>
        <v>43613</v>
      </c>
      <c r="B523" s="28" cm="1">
        <f t="array" ref="B523">YEAR(A523)</f>
        <v>2019</v>
      </c>
      <c r="C523" s="29" cm="1">
        <f t="array" ref="C523">MONTH(A523)</f>
        <v>5</v>
      </c>
      <c r="D523" s="75" cm="1">
        <f t="array" ref="D523">#REF!</f>
      </c>
      <c r="E523" s="75" cm="1">
        <f t="array" ref="E523">'P+C'!O523</f>
        <v>1120</v>
      </c>
      <c r="F523" s="75" cm="1">
        <f t="array" ref="F523">MAX(0,E523-D523)</f>
      </c>
    </row>
    <row r="524" ht="12.7" customHeight="1">
      <c r="A524" s="24" cm="1">
        <f t="array" ref="A524">'P'!A524</f>
        <v>43614</v>
      </c>
      <c r="B524" s="28" cm="1">
        <f t="array" ref="B524">YEAR(A524)</f>
        <v>2019</v>
      </c>
      <c r="C524" s="29" cm="1">
        <f t="array" ref="C524">MONTH(A524)</f>
        <v>5</v>
      </c>
      <c r="D524" s="75" cm="1">
        <f t="array" ref="D524">#REF!</f>
      </c>
      <c r="E524" s="75" cm="1">
        <f t="array" ref="E524">'P+C'!O524</f>
        <v>850</v>
      </c>
      <c r="F524" s="75" cm="1">
        <f t="array" ref="F524">MAX(0,E524-D524)</f>
      </c>
    </row>
    <row r="525" ht="12.7" customHeight="1">
      <c r="A525" s="24" cm="1">
        <f t="array" ref="A525">'P'!A525</f>
        <v>43615</v>
      </c>
      <c r="B525" s="28" cm="1">
        <f t="array" ref="B525">YEAR(A525)</f>
        <v>2019</v>
      </c>
      <c r="C525" s="29" cm="1">
        <f t="array" ref="C525">MONTH(A525)</f>
        <v>5</v>
      </c>
      <c r="D525" s="75" cm="1">
        <f t="array" ref="D525">#REF!</f>
      </c>
      <c r="E525" s="75" cm="1">
        <f t="array" ref="E525">'P+C'!O525</f>
        <v>780</v>
      </c>
      <c r="F525" s="75" cm="1">
        <f t="array" ref="F525">MAX(0,E525-D525)</f>
      </c>
    </row>
    <row r="526" ht="12.7" customHeight="1">
      <c r="A526" s="24" cm="1">
        <f t="array" ref="A526">'P'!A526</f>
        <v>43616</v>
      </c>
      <c r="B526" s="28" cm="1">
        <f t="array" ref="B526">YEAR(A526)</f>
        <v>2019</v>
      </c>
      <c r="C526" s="29" cm="1">
        <f t="array" ref="C526">MONTH(A526)</f>
        <v>5</v>
      </c>
      <c r="D526" s="75" cm="1">
        <f t="array" ref="D526">#REF!</f>
      </c>
      <c r="E526" s="75" cm="1">
        <f t="array" ref="E526">'P+C'!O526</f>
        <v>980</v>
      </c>
      <c r="F526" s="75" cm="1">
        <f t="array" ref="F526">MAX(0,E526-D526)</f>
      </c>
    </row>
    <row r="527" ht="12.7" customHeight="1">
      <c r="A527" s="24" cm="1">
        <f t="array" ref="A527">'P'!A527</f>
        <v>43617</v>
      </c>
      <c r="B527" s="28" cm="1">
        <f t="array" ref="B527">YEAR(A527)</f>
        <v>2019</v>
      </c>
      <c r="C527" s="29" cm="1">
        <f t="array" ref="C527">MONTH(A527)</f>
        <v>6</v>
      </c>
      <c r="D527" s="75" cm="1">
        <f t="array" ref="D527">#REF!</f>
      </c>
      <c r="E527" s="75" cm="1">
        <f t="array" ref="E527">'P+C'!O527</f>
        <v>1380</v>
      </c>
      <c r="F527" s="75" cm="1">
        <f t="array" ref="F527">MAX(0,E527-D527)</f>
      </c>
    </row>
    <row r="528" ht="12.7" customHeight="1">
      <c r="A528" s="24" cm="1">
        <f t="array" ref="A528">'P'!A528</f>
        <v>43618</v>
      </c>
      <c r="B528" s="28" cm="1">
        <f t="array" ref="B528">YEAR(A528)</f>
        <v>2019</v>
      </c>
      <c r="C528" s="29" cm="1">
        <f t="array" ref="C528">MONTH(A528)</f>
        <v>6</v>
      </c>
      <c r="D528" s="75" cm="1">
        <f t="array" ref="D528">#REF!</f>
      </c>
      <c r="E528" s="75" cm="1">
        <f t="array" ref="E528">'P+C'!O528</f>
        <v>1870</v>
      </c>
      <c r="F528" s="75" cm="1">
        <f t="array" ref="F528">MAX(0,E528-D528)</f>
      </c>
    </row>
    <row r="529" ht="12.7" customHeight="1">
      <c r="A529" s="24" cm="1">
        <f t="array" ref="A529">'P'!A529</f>
        <v>43619</v>
      </c>
      <c r="B529" s="28" cm="1">
        <f t="array" ref="B529">YEAR(A529)</f>
        <v>2019</v>
      </c>
      <c r="C529" s="29" cm="1">
        <f t="array" ref="C529">MONTH(A529)</f>
        <v>6</v>
      </c>
      <c r="D529" s="75" cm="1">
        <f t="array" ref="D529">#REF!</f>
      </c>
      <c r="E529" s="75" cm="1">
        <f t="array" ref="E529">'P+C'!O529</f>
        <v>3250</v>
      </c>
      <c r="F529" s="75" cm="1">
        <f t="array" ref="F529">MAX(0,E529-D529)</f>
      </c>
    </row>
    <row r="530" ht="12.7" customHeight="1">
      <c r="A530" s="24" cm="1">
        <f t="array" ref="A530">'P'!A530</f>
        <v>43620</v>
      </c>
      <c r="B530" s="28" cm="1">
        <f t="array" ref="B530">YEAR(A530)</f>
        <v>2019</v>
      </c>
      <c r="C530" s="29" cm="1">
        <f t="array" ref="C530">MONTH(A530)</f>
        <v>6</v>
      </c>
      <c r="D530" s="75" cm="1">
        <f t="array" ref="D530">#REF!</f>
      </c>
      <c r="E530" s="75" cm="1">
        <f t="array" ref="E530">'P+C'!O530</f>
        <v>3020</v>
      </c>
      <c r="F530" s="75" cm="1">
        <f t="array" ref="F530">MAX(0,E530-D530)</f>
      </c>
    </row>
    <row r="531" ht="12.7" customHeight="1">
      <c r="A531" s="24" cm="1">
        <f t="array" ref="A531">'P'!A531</f>
        <v>43621</v>
      </c>
      <c r="B531" s="28" cm="1">
        <f t="array" ref="B531">YEAR(A531)</f>
        <v>2019</v>
      </c>
      <c r="C531" s="29" cm="1">
        <f t="array" ref="C531">MONTH(A531)</f>
        <v>6</v>
      </c>
      <c r="D531" s="75" cm="1">
        <f t="array" ref="D531">#REF!</f>
      </c>
      <c r="E531" s="75" cm="1">
        <f t="array" ref="E531">'P+C'!O531</f>
        <v>3050</v>
      </c>
      <c r="F531" s="75" cm="1">
        <f t="array" ref="F531">MAX(0,E531-D531)</f>
      </c>
    </row>
    <row r="532" ht="12.7" customHeight="1">
      <c r="A532" s="24" cm="1">
        <f t="array" ref="A532">'P'!A532</f>
        <v>43622</v>
      </c>
      <c r="B532" s="28" cm="1">
        <f t="array" ref="B532">YEAR(A532)</f>
        <v>2019</v>
      </c>
      <c r="C532" s="29" cm="1">
        <f t="array" ref="C532">MONTH(A532)</f>
        <v>6</v>
      </c>
      <c r="D532" s="75" cm="1">
        <f t="array" ref="D532">#REF!</f>
      </c>
      <c r="E532" s="75" cm="1">
        <f t="array" ref="E532">'P+C'!O532</f>
        <v>2650</v>
      </c>
      <c r="F532" s="75" cm="1">
        <f t="array" ref="F532">MAX(0,E532-D532)</f>
      </c>
    </row>
    <row r="533" ht="12.7" customHeight="1">
      <c r="A533" s="24" cm="1">
        <f t="array" ref="A533">'P'!A533</f>
        <v>43623</v>
      </c>
      <c r="B533" s="28" cm="1">
        <f t="array" ref="B533">YEAR(A533)</f>
        <v>2019</v>
      </c>
      <c r="C533" s="29" cm="1">
        <f t="array" ref="C533">MONTH(A533)</f>
        <v>6</v>
      </c>
      <c r="D533" s="75" cm="1">
        <f t="array" ref="D533">#REF!</f>
      </c>
      <c r="E533" s="75" cm="1">
        <f t="array" ref="E533">'P+C'!O533</f>
        <v>2340</v>
      </c>
      <c r="F533" s="75" cm="1">
        <f t="array" ref="F533">MAX(0,E533-D533)</f>
      </c>
    </row>
    <row r="534" ht="12.7" customHeight="1">
      <c r="A534" s="24" cm="1">
        <f t="array" ref="A534">'P'!A534</f>
        <v>43624</v>
      </c>
      <c r="B534" s="28" cm="1">
        <f t="array" ref="B534">YEAR(A534)</f>
        <v>2019</v>
      </c>
      <c r="C534" s="29" cm="1">
        <f t="array" ref="C534">MONTH(A534)</f>
        <v>6</v>
      </c>
      <c r="D534" s="75" cm="1">
        <f t="array" ref="D534">#REF!</f>
      </c>
      <c r="E534" s="75" cm="1">
        <f t="array" ref="E534">'P+C'!O534</f>
        <v>1590</v>
      </c>
      <c r="F534" s="75" cm="1">
        <f t="array" ref="F534">MAX(0,E534-D534)</f>
      </c>
    </row>
    <row r="535" ht="12.7" customHeight="1">
      <c r="A535" s="24" cm="1">
        <f t="array" ref="A535">'P'!A535</f>
        <v>43625</v>
      </c>
      <c r="B535" s="28" cm="1">
        <f t="array" ref="B535">YEAR(A535)</f>
        <v>2019</v>
      </c>
      <c r="C535" s="29" cm="1">
        <f t="array" ref="C535">MONTH(A535)</f>
        <v>6</v>
      </c>
      <c r="D535" s="75" cm="1">
        <f t="array" ref="D535">#REF!</f>
      </c>
      <c r="E535" s="75" cm="1">
        <f t="array" ref="E535">'P+C'!O535</f>
        <v>1490</v>
      </c>
      <c r="F535" s="75" cm="1">
        <f t="array" ref="F535">MAX(0,E535-D535)</f>
      </c>
    </row>
    <row r="536" ht="12.7" customHeight="1">
      <c r="A536" s="24" cm="1">
        <f t="array" ref="A536">'P'!A536</f>
        <v>43626</v>
      </c>
      <c r="B536" s="28" cm="1">
        <f t="array" ref="B536">YEAR(A536)</f>
        <v>2019</v>
      </c>
      <c r="C536" s="29" cm="1">
        <f t="array" ref="C536">MONTH(A536)</f>
        <v>6</v>
      </c>
      <c r="D536" s="75" cm="1">
        <f t="array" ref="D536">#REF!</f>
      </c>
      <c r="E536" s="75" cm="1">
        <f t="array" ref="E536">'P+C'!O536</f>
        <v>990</v>
      </c>
      <c r="F536" s="75" cm="1">
        <f t="array" ref="F536">MAX(0,E536-D536)</f>
      </c>
    </row>
    <row r="537" ht="12.7" customHeight="1">
      <c r="A537" s="24" cm="1">
        <f t="array" ref="A537">'P'!A537</f>
        <v>43627</v>
      </c>
      <c r="B537" s="28" cm="1">
        <f t="array" ref="B537">YEAR(A537)</f>
        <v>2019</v>
      </c>
      <c r="C537" s="29" cm="1">
        <f t="array" ref="C537">MONTH(A537)</f>
        <v>6</v>
      </c>
      <c r="D537" s="75" cm="1">
        <f t="array" ref="D537">#REF!</f>
      </c>
      <c r="E537" s="75" cm="1">
        <f t="array" ref="E537">'P+C'!O537</f>
        <v>840</v>
      </c>
      <c r="F537" s="75" cm="1">
        <f t="array" ref="F537">MAX(0,E537-D537)</f>
      </c>
    </row>
    <row r="538" ht="12.7" customHeight="1">
      <c r="A538" s="24" cm="1">
        <f t="array" ref="A538">'P'!A538</f>
        <v>43628</v>
      </c>
      <c r="B538" s="28" cm="1">
        <f t="array" ref="B538">YEAR(A538)</f>
        <v>2019</v>
      </c>
      <c r="C538" s="29" cm="1">
        <f t="array" ref="C538">MONTH(A538)</f>
        <v>6</v>
      </c>
      <c r="D538" s="75" cm="1">
        <f t="array" ref="D538">#REF!</f>
      </c>
      <c r="E538" s="75" cm="1">
        <f t="array" ref="E538">'P+C'!O538</f>
        <v>3290</v>
      </c>
      <c r="F538" s="75" cm="1">
        <f t="array" ref="F538">MAX(0,E538-D538)</f>
      </c>
    </row>
    <row r="539" ht="12.7" customHeight="1">
      <c r="A539" s="24" cm="1">
        <f t="array" ref="A539">'P'!A539</f>
        <v>43629</v>
      </c>
      <c r="B539" s="28" cm="1">
        <f t="array" ref="B539">YEAR(A539)</f>
        <v>2019</v>
      </c>
      <c r="C539" s="29" cm="1">
        <f t="array" ref="C539">MONTH(A539)</f>
        <v>6</v>
      </c>
      <c r="D539" s="75" cm="1">
        <f t="array" ref="D539">#REF!</f>
      </c>
      <c r="E539" s="75" cm="1">
        <f t="array" ref="E539">'P+C'!O539</f>
        <v>6050</v>
      </c>
      <c r="F539" s="75" cm="1">
        <f t="array" ref="F539">MAX(0,E539-D539)</f>
      </c>
    </row>
    <row r="540" ht="12.7" customHeight="1">
      <c r="A540" s="24" cm="1">
        <f t="array" ref="A540">'P'!A540</f>
        <v>43630</v>
      </c>
      <c r="B540" s="28" cm="1">
        <f t="array" ref="B540">YEAR(A540)</f>
        <v>2019</v>
      </c>
      <c r="C540" s="29" cm="1">
        <f t="array" ref="C540">MONTH(A540)</f>
        <v>6</v>
      </c>
      <c r="D540" s="75" cm="1">
        <f t="array" ref="D540">#REF!</f>
      </c>
      <c r="E540" s="75" cm="1">
        <f t="array" ref="E540">'P+C'!O540</f>
        <v>4670</v>
      </c>
      <c r="F540" s="75" cm="1">
        <f t="array" ref="F540">MAX(0,E540-D540)</f>
      </c>
    </row>
    <row r="541" ht="12.7" customHeight="1">
      <c r="A541" s="24" cm="1">
        <f t="array" ref="A541">'P'!A541</f>
        <v>43631</v>
      </c>
      <c r="B541" s="28" cm="1">
        <f t="array" ref="B541">YEAR(A541)</f>
        <v>2019</v>
      </c>
      <c r="C541" s="29" cm="1">
        <f t="array" ref="C541">MONTH(A541)</f>
        <v>6</v>
      </c>
      <c r="D541" s="75" cm="1">
        <f t="array" ref="D541">#REF!</f>
      </c>
      <c r="E541" s="75" cm="1">
        <f t="array" ref="E541">'P+C'!O541</f>
        <v>2650</v>
      </c>
      <c r="F541" s="75" cm="1">
        <f t="array" ref="F541">MAX(0,E541-D541)</f>
      </c>
    </row>
    <row r="542" ht="12.7" customHeight="1">
      <c r="A542" s="24" cm="1">
        <f t="array" ref="A542">'P'!A542</f>
        <v>43632</v>
      </c>
      <c r="B542" s="28" cm="1">
        <f t="array" ref="B542">YEAR(A542)</f>
        <v>2019</v>
      </c>
      <c r="C542" s="29" cm="1">
        <f t="array" ref="C542">MONTH(A542)</f>
        <v>6</v>
      </c>
      <c r="D542" s="75" cm="1">
        <f t="array" ref="D542">#REF!</f>
      </c>
      <c r="E542" s="75" cm="1">
        <f t="array" ref="E542">'P+C'!O542</f>
        <v>2340</v>
      </c>
      <c r="F542" s="75" cm="1">
        <f t="array" ref="F542">MAX(0,E542-D542)</f>
      </c>
    </row>
    <row r="543" ht="12.7" customHeight="1">
      <c r="A543" s="24" cm="1">
        <f t="array" ref="A543">'P'!A543</f>
        <v>43633</v>
      </c>
      <c r="B543" s="28" cm="1">
        <f t="array" ref="B543">YEAR(A543)</f>
        <v>2019</v>
      </c>
      <c r="C543" s="29" cm="1">
        <f t="array" ref="C543">MONTH(A543)</f>
        <v>6</v>
      </c>
      <c r="D543" s="75" cm="1">
        <f t="array" ref="D543">#REF!</f>
      </c>
      <c r="E543" s="75" cm="1">
        <f t="array" ref="E543">'P+C'!O543</f>
        <v>1380</v>
      </c>
      <c r="F543" s="75" cm="1">
        <f t="array" ref="F543">MAX(0,E543-D543)</f>
      </c>
    </row>
    <row r="544" ht="12.7" customHeight="1">
      <c r="A544" s="24" cm="1">
        <f t="array" ref="A544">'P'!A544</f>
        <v>43634</v>
      </c>
      <c r="B544" s="28" cm="1">
        <f t="array" ref="B544">YEAR(A544)</f>
        <v>2019</v>
      </c>
      <c r="C544" s="29" cm="1">
        <f t="array" ref="C544">MONTH(A544)</f>
        <v>6</v>
      </c>
      <c r="D544" s="75" cm="1">
        <f t="array" ref="D544">#REF!</f>
      </c>
      <c r="E544" s="75" cm="1">
        <f t="array" ref="E544">'P+C'!O544</f>
        <v>1090</v>
      </c>
      <c r="F544" s="75" cm="1">
        <f t="array" ref="F544">MAX(0,E544-D544)</f>
      </c>
    </row>
    <row r="545" ht="12.7" customHeight="1">
      <c r="A545" s="24" cm="1">
        <f t="array" ref="A545">'P'!A545</f>
        <v>43635</v>
      </c>
      <c r="B545" s="28" cm="1">
        <f t="array" ref="B545">YEAR(A545)</f>
        <v>2019</v>
      </c>
      <c r="C545" s="29" cm="1">
        <f t="array" ref="C545">MONTH(A545)</f>
        <v>6</v>
      </c>
      <c r="D545" s="75" cm="1">
        <f t="array" ref="D545">#REF!</f>
      </c>
      <c r="E545" s="75" cm="1">
        <f t="array" ref="E545">'P+C'!O545</f>
        <v>1090</v>
      </c>
      <c r="F545" s="75" cm="1">
        <f t="array" ref="F545">MAX(0,E545-D545)</f>
      </c>
    </row>
    <row r="546" ht="12.7" customHeight="1">
      <c r="A546" s="24" cm="1">
        <f t="array" ref="A546">'P'!A546</f>
        <v>43636</v>
      </c>
      <c r="B546" s="28" cm="1">
        <f t="array" ref="B546">YEAR(A546)</f>
        <v>2019</v>
      </c>
      <c r="C546" s="29" cm="1">
        <f t="array" ref="C546">MONTH(A546)</f>
        <v>6</v>
      </c>
      <c r="D546" s="75" cm="1">
        <f t="array" ref="D546">#REF!</f>
      </c>
      <c r="E546" s="75" cm="1">
        <f t="array" ref="E546">'P+C'!O546</f>
        <v>1300</v>
      </c>
      <c r="F546" s="75" cm="1">
        <f t="array" ref="F546">MAX(0,E546-D546)</f>
      </c>
    </row>
    <row r="547" ht="12.7" customHeight="1">
      <c r="A547" s="24" cm="1">
        <f t="array" ref="A547">'P'!A547</f>
        <v>43637</v>
      </c>
      <c r="B547" s="28" cm="1">
        <f t="array" ref="B547">YEAR(A547)</f>
        <v>2019</v>
      </c>
      <c r="C547" s="29" cm="1">
        <f t="array" ref="C547">MONTH(A547)</f>
        <v>6</v>
      </c>
      <c r="D547" s="75" cm="1">
        <f t="array" ref="D547">#REF!</f>
      </c>
      <c r="E547" s="75" cm="1">
        <f t="array" ref="E547">'P+C'!O547</f>
        <v>1860</v>
      </c>
      <c r="F547" s="75" cm="1">
        <f t="array" ref="F547">MAX(0,E547-D547)</f>
      </c>
    </row>
    <row r="548" ht="12.7" customHeight="1">
      <c r="A548" s="24" cm="1">
        <f t="array" ref="A548">'P'!A548</f>
        <v>43638</v>
      </c>
      <c r="B548" s="28" cm="1">
        <f t="array" ref="B548">YEAR(A548)</f>
        <v>2019</v>
      </c>
      <c r="C548" s="29" cm="1">
        <f t="array" ref="C548">MONTH(A548)</f>
        <v>6</v>
      </c>
      <c r="D548" s="75" cm="1">
        <f t="array" ref="D548">#REF!</f>
      </c>
      <c r="E548" s="75" cm="1">
        <f t="array" ref="E548">'P+C'!O548</f>
        <v>500</v>
      </c>
      <c r="F548" s="75" cm="1">
        <f t="array" ref="F548">MAX(0,E548-D548)</f>
      </c>
    </row>
    <row r="549" ht="12.7" customHeight="1">
      <c r="A549" s="24" cm="1">
        <f t="array" ref="A549">'P'!A549</f>
        <v>43639</v>
      </c>
      <c r="B549" s="28" cm="1">
        <f t="array" ref="B549">YEAR(A549)</f>
        <v>2019</v>
      </c>
      <c r="C549" s="29" cm="1">
        <f t="array" ref="C549">MONTH(A549)</f>
        <v>6</v>
      </c>
      <c r="D549" s="75" cm="1">
        <f t="array" ref="D549">#REF!</f>
      </c>
      <c r="E549" s="75" cm="1">
        <f t="array" ref="E549">'P+C'!O549</f>
        <v>170</v>
      </c>
      <c r="F549" s="75" cm="1">
        <f t="array" ref="F549">MAX(0,E549-D549)</f>
      </c>
    </row>
    <row r="550" ht="12.7" customHeight="1">
      <c r="A550" s="24" cm="1">
        <f t="array" ref="A550">'P'!A550</f>
        <v>43640</v>
      </c>
      <c r="B550" s="28" cm="1">
        <f t="array" ref="B550">YEAR(A550)</f>
        <v>2019</v>
      </c>
      <c r="C550" s="29" cm="1">
        <f t="array" ref="C550">MONTH(A550)</f>
        <v>6</v>
      </c>
      <c r="D550" s="75" cm="1">
        <f t="array" ref="D550">#REF!</f>
      </c>
      <c r="E550" s="75" cm="1">
        <f t="array" ref="E550">'P+C'!O550</f>
        <v>0</v>
      </c>
      <c r="F550" s="75" cm="1">
        <f t="array" ref="F550">MAX(0,E550-D550)</f>
      </c>
    </row>
    <row r="551" ht="12.7" customHeight="1">
      <c r="A551" s="24" cm="1">
        <f t="array" ref="A551">'P'!A551</f>
        <v>43641</v>
      </c>
      <c r="B551" s="28" cm="1">
        <f t="array" ref="B551">YEAR(A551)</f>
        <v>2019</v>
      </c>
      <c r="C551" s="29" cm="1">
        <f t="array" ref="C551">MONTH(A551)</f>
        <v>6</v>
      </c>
      <c r="D551" s="75" cm="1">
        <f t="array" ref="D551">#REF!</f>
      </c>
      <c r="E551" s="75" cm="1">
        <f t="array" ref="E551">'P+C'!O551</f>
        <v>0</v>
      </c>
      <c r="F551" s="75" cm="1">
        <f t="array" ref="F551">MAX(0,E551-D551)</f>
      </c>
    </row>
    <row r="552" ht="12.7" customHeight="1">
      <c r="A552" s="24" cm="1">
        <f t="array" ref="A552">'P'!A552</f>
        <v>43642</v>
      </c>
      <c r="B552" s="28" cm="1">
        <f t="array" ref="B552">YEAR(A552)</f>
        <v>2019</v>
      </c>
      <c r="C552" s="29" cm="1">
        <f t="array" ref="C552">MONTH(A552)</f>
        <v>6</v>
      </c>
      <c r="D552" s="75" cm="1">
        <f t="array" ref="D552">#REF!</f>
      </c>
      <c r="E552" s="75" cm="1">
        <f t="array" ref="E552">'P+C'!O552</f>
        <v>0</v>
      </c>
      <c r="F552" s="75" cm="1">
        <f t="array" ref="F552">MAX(0,E552-D552)</f>
      </c>
    </row>
    <row r="553" ht="12.7" customHeight="1">
      <c r="A553" s="24" cm="1">
        <f t="array" ref="A553">'P'!A553</f>
        <v>43643</v>
      </c>
      <c r="B553" s="28" cm="1">
        <f t="array" ref="B553">YEAR(A553)</f>
        <v>2019</v>
      </c>
      <c r="C553" s="29" cm="1">
        <f t="array" ref="C553">MONTH(A553)</f>
        <v>6</v>
      </c>
      <c r="D553" s="75" cm="1">
        <f t="array" ref="D553">#REF!</f>
      </c>
      <c r="E553" s="75" cm="1">
        <f t="array" ref="E553">'P+C'!O553</f>
        <v>0</v>
      </c>
      <c r="F553" s="75" cm="1">
        <f t="array" ref="F553">MAX(0,E553-D553)</f>
      </c>
    </row>
    <row r="554" ht="12.7" customHeight="1">
      <c r="A554" s="24" cm="1">
        <f t="array" ref="A554">'P'!A554</f>
        <v>43644</v>
      </c>
      <c r="B554" s="28" cm="1">
        <f t="array" ref="B554">YEAR(A554)</f>
        <v>2019</v>
      </c>
      <c r="C554" s="29" cm="1">
        <f t="array" ref="C554">MONTH(A554)</f>
        <v>6</v>
      </c>
      <c r="D554" s="75" cm="1">
        <f t="array" ref="D554">#REF!</f>
      </c>
      <c r="E554" s="75" cm="1">
        <f t="array" ref="E554">'P+C'!O554</f>
        <v>0</v>
      </c>
      <c r="F554" s="75" cm="1">
        <f t="array" ref="F554">MAX(0,E554-D554)</f>
      </c>
    </row>
    <row r="555" ht="12.7" customHeight="1">
      <c r="A555" s="24" cm="1">
        <f t="array" ref="A555">'P'!A555</f>
        <v>43645</v>
      </c>
      <c r="B555" s="28" cm="1">
        <f t="array" ref="B555">YEAR(A555)</f>
        <v>2019</v>
      </c>
      <c r="C555" s="29" cm="1">
        <f t="array" ref="C555">MONTH(A555)</f>
        <v>6</v>
      </c>
      <c r="D555" s="75" cm="1">
        <f t="array" ref="D555">#REF!</f>
      </c>
      <c r="E555" s="75" cm="1">
        <f t="array" ref="E555">'P+C'!O555</f>
        <v>0</v>
      </c>
      <c r="F555" s="75" cm="1">
        <f t="array" ref="F555">MAX(0,E555-D555)</f>
      </c>
    </row>
    <row r="556" ht="12.7" customHeight="1">
      <c r="A556" s="24" cm="1">
        <f t="array" ref="A556">'P'!A556</f>
        <v>43646</v>
      </c>
      <c r="B556" s="28" cm="1">
        <f t="array" ref="B556">YEAR(A556)</f>
        <v>2019</v>
      </c>
      <c r="C556" s="29" cm="1">
        <f t="array" ref="C556">MONTH(A556)</f>
        <v>6</v>
      </c>
      <c r="D556" s="75" cm="1">
        <f t="array" ref="D556">#REF!</f>
      </c>
      <c r="E556" s="75" cm="1">
        <f t="array" ref="E556">'P+C'!O556</f>
        <v>0</v>
      </c>
      <c r="F556" s="75" cm="1">
        <f t="array" ref="F556">MAX(0,E556-D556)</f>
      </c>
    </row>
    <row r="557" ht="12.7" customHeight="1">
      <c r="A557" s="24" cm="1">
        <f t="array" ref="A557">'P'!A557</f>
        <v>43647</v>
      </c>
      <c r="B557" s="28" cm="1">
        <f t="array" ref="B557">YEAR(A557)</f>
        <v>2019</v>
      </c>
      <c r="C557" s="29" cm="1">
        <f t="array" ref="C557">MONTH(A557)</f>
        <v>7</v>
      </c>
      <c r="D557" s="75" cm="1">
        <f t="array" ref="D557">#REF!</f>
      </c>
      <c r="E557" s="75" cm="1">
        <f t="array" ref="E557">'P+C'!O557</f>
        <v>0</v>
      </c>
      <c r="F557" s="75" cm="1">
        <f t="array" ref="F557">MAX(0,E557-D557)</f>
      </c>
    </row>
    <row r="558" ht="12.7" customHeight="1">
      <c r="A558" s="24" cm="1">
        <f t="array" ref="A558">'P'!A558</f>
        <v>43648</v>
      </c>
      <c r="B558" s="28" cm="1">
        <f t="array" ref="B558">YEAR(A558)</f>
        <v>2019</v>
      </c>
      <c r="C558" s="29" cm="1">
        <f t="array" ref="C558">MONTH(A558)</f>
        <v>7</v>
      </c>
      <c r="D558" s="75" cm="1">
        <f t="array" ref="D558">#REF!</f>
      </c>
      <c r="E558" s="75" cm="1">
        <f t="array" ref="E558">'P+C'!O558</f>
        <v>0</v>
      </c>
      <c r="F558" s="75" cm="1">
        <f t="array" ref="F558">MAX(0,E558-D558)</f>
      </c>
    </row>
    <row r="559" ht="12.7" customHeight="1">
      <c r="A559" s="24" cm="1">
        <f t="array" ref="A559">'P'!A559</f>
        <v>43649</v>
      </c>
      <c r="B559" s="28" cm="1">
        <f t="array" ref="B559">YEAR(A559)</f>
        <v>2019</v>
      </c>
      <c r="C559" s="29" cm="1">
        <f t="array" ref="C559">MONTH(A559)</f>
        <v>7</v>
      </c>
      <c r="D559" s="75" cm="1">
        <f t="array" ref="D559">#REF!</f>
      </c>
      <c r="E559" s="75" cm="1">
        <f t="array" ref="E559">'P+C'!O559</f>
        <v>0</v>
      </c>
      <c r="F559" s="75" cm="1">
        <f t="array" ref="F559">MAX(0,E559-D559)</f>
      </c>
    </row>
    <row r="560" ht="12.7" customHeight="1">
      <c r="A560" s="24" cm="1">
        <f t="array" ref="A560">'P'!A560</f>
        <v>43650</v>
      </c>
      <c r="B560" s="28" cm="1">
        <f t="array" ref="B560">YEAR(A560)</f>
        <v>2019</v>
      </c>
      <c r="C560" s="29" cm="1">
        <f t="array" ref="C560">MONTH(A560)</f>
        <v>7</v>
      </c>
      <c r="D560" s="75" cm="1">
        <f t="array" ref="D560">#REF!</f>
      </c>
      <c r="E560" s="75" cm="1">
        <f t="array" ref="E560">'P+C'!O560</f>
        <v>0</v>
      </c>
      <c r="F560" s="75" cm="1">
        <f t="array" ref="F560">MAX(0,E560-D560)</f>
      </c>
    </row>
    <row r="561" ht="12.7" customHeight="1">
      <c r="A561" s="24" cm="1">
        <f t="array" ref="A561">'P'!A561</f>
        <v>43651</v>
      </c>
      <c r="B561" s="28" cm="1">
        <f t="array" ref="B561">YEAR(A561)</f>
        <v>2019</v>
      </c>
      <c r="C561" s="29" cm="1">
        <f t="array" ref="C561">MONTH(A561)</f>
        <v>7</v>
      </c>
      <c r="D561" s="75" cm="1">
        <f t="array" ref="D561">#REF!</f>
      </c>
      <c r="E561" s="75" cm="1">
        <f t="array" ref="E561">'P+C'!O561</f>
        <v>0</v>
      </c>
      <c r="F561" s="75" cm="1">
        <f t="array" ref="F561">MAX(0,E561-D561)</f>
      </c>
    </row>
    <row r="562" ht="12.7" customHeight="1">
      <c r="A562" s="24" cm="1">
        <f t="array" ref="A562">'P'!A562</f>
        <v>43652</v>
      </c>
      <c r="B562" s="28" cm="1">
        <f t="array" ref="B562">YEAR(A562)</f>
        <v>2019</v>
      </c>
      <c r="C562" s="29" cm="1">
        <f t="array" ref="C562">MONTH(A562)</f>
        <v>7</v>
      </c>
      <c r="D562" s="75" cm="1">
        <f t="array" ref="D562">#REF!</f>
      </c>
      <c r="E562" s="75" cm="1">
        <f t="array" ref="E562">'P+C'!O562</f>
        <v>0</v>
      </c>
      <c r="F562" s="75" cm="1">
        <f t="array" ref="F562">MAX(0,E562-D562)</f>
      </c>
    </row>
    <row r="563" ht="12.7" customHeight="1">
      <c r="A563" s="24" cm="1">
        <f t="array" ref="A563">'P'!A563</f>
        <v>43653</v>
      </c>
      <c r="B563" s="28" cm="1">
        <f t="array" ref="B563">YEAR(A563)</f>
        <v>2019</v>
      </c>
      <c r="C563" s="29" cm="1">
        <f t="array" ref="C563">MONTH(A563)</f>
        <v>7</v>
      </c>
      <c r="D563" s="75" cm="1">
        <f t="array" ref="D563">#REF!</f>
      </c>
      <c r="E563" s="75" cm="1">
        <f t="array" ref="E563">'P+C'!O563</f>
        <v>650</v>
      </c>
      <c r="F563" s="75" cm="1">
        <f t="array" ref="F563">MAX(0,E563-D563)</f>
      </c>
    </row>
    <row r="564" ht="12.7" customHeight="1">
      <c r="A564" s="24" cm="1">
        <f t="array" ref="A564">'P'!A564</f>
        <v>43654</v>
      </c>
      <c r="B564" s="28" cm="1">
        <f t="array" ref="B564">YEAR(A564)</f>
        <v>2019</v>
      </c>
      <c r="C564" s="29" cm="1">
        <f t="array" ref="C564">MONTH(A564)</f>
        <v>7</v>
      </c>
      <c r="D564" s="75" cm="1">
        <f t="array" ref="D564">#REF!</f>
      </c>
      <c r="E564" s="75" cm="1">
        <f t="array" ref="E564">'P+C'!O564</f>
        <v>570</v>
      </c>
      <c r="F564" s="75" cm="1">
        <f t="array" ref="F564">MAX(0,E564-D564)</f>
      </c>
    </row>
    <row r="565" ht="12.7" customHeight="1">
      <c r="A565" s="24" cm="1">
        <f t="array" ref="A565">'P'!A565</f>
        <v>43655</v>
      </c>
      <c r="B565" s="28" cm="1">
        <f t="array" ref="B565">YEAR(A565)</f>
        <v>2019</v>
      </c>
      <c r="C565" s="29" cm="1">
        <f t="array" ref="C565">MONTH(A565)</f>
        <v>7</v>
      </c>
      <c r="D565" s="75" cm="1">
        <f t="array" ref="D565">#REF!</f>
      </c>
      <c r="E565" s="75" cm="1">
        <f t="array" ref="E565">'P+C'!O565</f>
        <v>190</v>
      </c>
      <c r="F565" s="75" cm="1">
        <f t="array" ref="F565">MAX(0,E565-D565)</f>
      </c>
    </row>
    <row r="566" ht="12.7" customHeight="1">
      <c r="A566" s="24" cm="1">
        <f t="array" ref="A566">'P'!A566</f>
        <v>43656</v>
      </c>
      <c r="B566" s="28" cm="1">
        <f t="array" ref="B566">YEAR(A566)</f>
        <v>2019</v>
      </c>
      <c r="C566" s="29" cm="1">
        <f t="array" ref="C566">MONTH(A566)</f>
        <v>7</v>
      </c>
      <c r="D566" s="75" cm="1">
        <f t="array" ref="D566">#REF!</f>
      </c>
      <c r="E566" s="75" cm="1">
        <f t="array" ref="E566">'P+C'!O566</f>
        <v>0</v>
      </c>
      <c r="F566" s="75" cm="1">
        <f t="array" ref="F566">MAX(0,E566-D566)</f>
      </c>
    </row>
    <row r="567" ht="12.7" customHeight="1">
      <c r="A567" s="24" cm="1">
        <f t="array" ref="A567">'P'!A567</f>
        <v>43657</v>
      </c>
      <c r="B567" s="28" cm="1">
        <f t="array" ref="B567">YEAR(A567)</f>
        <v>2019</v>
      </c>
      <c r="C567" s="29" cm="1">
        <f t="array" ref="C567">MONTH(A567)</f>
        <v>7</v>
      </c>
      <c r="D567" s="75" cm="1">
        <f t="array" ref="D567">#REF!</f>
      </c>
      <c r="E567" s="75" cm="1">
        <f t="array" ref="E567">'P+C'!O567</f>
        <v>0</v>
      </c>
      <c r="F567" s="75" cm="1">
        <f t="array" ref="F567">MAX(0,E567-D567)</f>
      </c>
    </row>
    <row r="568" ht="12.7" customHeight="1">
      <c r="A568" s="24" cm="1">
        <f t="array" ref="A568">'P'!A568</f>
        <v>43658</v>
      </c>
      <c r="B568" s="28" cm="1">
        <f t="array" ref="B568">YEAR(A568)</f>
        <v>2019</v>
      </c>
      <c r="C568" s="29" cm="1">
        <f t="array" ref="C568">MONTH(A568)</f>
        <v>7</v>
      </c>
      <c r="D568" s="75" cm="1">
        <f t="array" ref="D568">#REF!</f>
      </c>
      <c r="E568" s="75" cm="1">
        <f t="array" ref="E568">'P+C'!O568</f>
        <v>0</v>
      </c>
      <c r="F568" s="75" cm="1">
        <f t="array" ref="F568">MAX(0,E568-D568)</f>
      </c>
    </row>
    <row r="569" ht="12.7" customHeight="1">
      <c r="A569" s="24" cm="1">
        <f t="array" ref="A569">'P'!A569</f>
        <v>43659</v>
      </c>
      <c r="B569" s="28" cm="1">
        <f t="array" ref="B569">YEAR(A569)</f>
        <v>2019</v>
      </c>
      <c r="C569" s="29" cm="1">
        <f t="array" ref="C569">MONTH(A569)</f>
        <v>7</v>
      </c>
      <c r="D569" s="75" cm="1">
        <f t="array" ref="D569">#REF!</f>
      </c>
      <c r="E569" s="75" cm="1">
        <f t="array" ref="E569">'P+C'!O569</f>
        <v>0</v>
      </c>
      <c r="F569" s="75" cm="1">
        <f t="array" ref="F569">MAX(0,E569-D569)</f>
      </c>
    </row>
    <row r="570" ht="12.7" customHeight="1">
      <c r="A570" s="24" cm="1">
        <f t="array" ref="A570">'P'!A570</f>
        <v>43660</v>
      </c>
      <c r="B570" s="28" cm="1">
        <f t="array" ref="B570">YEAR(A570)</f>
        <v>2019</v>
      </c>
      <c r="C570" s="29" cm="1">
        <f t="array" ref="C570">MONTH(A570)</f>
        <v>7</v>
      </c>
      <c r="D570" s="75" cm="1">
        <f t="array" ref="D570">#REF!</f>
      </c>
      <c r="E570" s="75" cm="1">
        <f t="array" ref="E570">'P+C'!O570</f>
        <v>0</v>
      </c>
      <c r="F570" s="75" cm="1">
        <f t="array" ref="F570">MAX(0,E570-D570)</f>
      </c>
    </row>
    <row r="571" ht="12.7" customHeight="1">
      <c r="A571" s="24" cm="1">
        <f t="array" ref="A571">'P'!A571</f>
        <v>43661</v>
      </c>
      <c r="B571" s="28" cm="1">
        <f t="array" ref="B571">YEAR(A571)</f>
        <v>2019</v>
      </c>
      <c r="C571" s="29" cm="1">
        <f t="array" ref="C571">MONTH(A571)</f>
        <v>7</v>
      </c>
      <c r="D571" s="75" cm="1">
        <f t="array" ref="D571">#REF!</f>
      </c>
      <c r="E571" s="75" cm="1">
        <f t="array" ref="E571">'P+C'!O571</f>
        <v>0</v>
      </c>
      <c r="F571" s="75" cm="1">
        <f t="array" ref="F571">MAX(0,E571-D571)</f>
      </c>
    </row>
    <row r="572" ht="12.7" customHeight="1">
      <c r="A572" s="24" cm="1">
        <f t="array" ref="A572">'P'!A572</f>
        <v>43662</v>
      </c>
      <c r="B572" s="28" cm="1">
        <f t="array" ref="B572">YEAR(A572)</f>
        <v>2019</v>
      </c>
      <c r="C572" s="29" cm="1">
        <f t="array" ref="C572">MONTH(A572)</f>
        <v>7</v>
      </c>
      <c r="D572" s="75" cm="1">
        <f t="array" ref="D572">#REF!</f>
      </c>
      <c r="E572" s="75" cm="1">
        <f t="array" ref="E572">'P+C'!O572</f>
        <v>0</v>
      </c>
      <c r="F572" s="75" cm="1">
        <f t="array" ref="F572">MAX(0,E572-D572)</f>
      </c>
    </row>
    <row r="573" ht="12.7" customHeight="1">
      <c r="A573" s="24" cm="1">
        <f t="array" ref="A573">'P'!A573</f>
        <v>43663</v>
      </c>
      <c r="B573" s="28" cm="1">
        <f t="array" ref="B573">YEAR(A573)</f>
        <v>2019</v>
      </c>
      <c r="C573" s="29" cm="1">
        <f t="array" ref="C573">MONTH(A573)</f>
        <v>7</v>
      </c>
      <c r="D573" s="75" cm="1">
        <f t="array" ref="D573">#REF!</f>
      </c>
      <c r="E573" s="75" cm="1">
        <f t="array" ref="E573">'P+C'!O573</f>
        <v>0</v>
      </c>
      <c r="F573" s="75" cm="1">
        <f t="array" ref="F573">MAX(0,E573-D573)</f>
      </c>
    </row>
    <row r="574" ht="12.7" customHeight="1">
      <c r="A574" s="24" cm="1">
        <f t="array" ref="A574">'P'!A574</f>
        <v>43664</v>
      </c>
      <c r="B574" s="28" cm="1">
        <f t="array" ref="B574">YEAR(A574)</f>
        <v>2019</v>
      </c>
      <c r="C574" s="29" cm="1">
        <f t="array" ref="C574">MONTH(A574)</f>
        <v>7</v>
      </c>
      <c r="D574" s="75" cm="1">
        <f t="array" ref="D574">#REF!</f>
      </c>
      <c r="E574" s="75" cm="1">
        <f t="array" ref="E574">'P+C'!O574</f>
        <v>0</v>
      </c>
      <c r="F574" s="75" cm="1">
        <f t="array" ref="F574">MAX(0,E574-D574)</f>
      </c>
    </row>
    <row r="575" ht="12.7" customHeight="1">
      <c r="A575" s="24" cm="1">
        <f t="array" ref="A575">'P'!A575</f>
        <v>43665</v>
      </c>
      <c r="B575" s="28" cm="1">
        <f t="array" ref="B575">YEAR(A575)</f>
        <v>2019</v>
      </c>
      <c r="C575" s="29" cm="1">
        <f t="array" ref="C575">MONTH(A575)</f>
        <v>7</v>
      </c>
      <c r="D575" s="75" cm="1">
        <f t="array" ref="D575">#REF!</f>
      </c>
      <c r="E575" s="75" cm="1">
        <f t="array" ref="E575">'P+C'!O575</f>
        <v>0</v>
      </c>
      <c r="F575" s="75" cm="1">
        <f t="array" ref="F575">MAX(0,E575-D575)</f>
      </c>
    </row>
    <row r="576" ht="12.7" customHeight="1">
      <c r="A576" s="24" cm="1">
        <f t="array" ref="A576">'P'!A576</f>
        <v>43666</v>
      </c>
      <c r="B576" s="28" cm="1">
        <f t="array" ref="B576">YEAR(A576)</f>
        <v>2019</v>
      </c>
      <c r="C576" s="29" cm="1">
        <f t="array" ref="C576">MONTH(A576)</f>
        <v>7</v>
      </c>
      <c r="D576" s="75" cm="1">
        <f t="array" ref="D576">#REF!</f>
      </c>
      <c r="E576" s="75" cm="1">
        <f t="array" ref="E576">'P+C'!O576</f>
        <v>0</v>
      </c>
      <c r="F576" s="75" cm="1">
        <f t="array" ref="F576">MAX(0,E576-D576)</f>
      </c>
    </row>
    <row r="577" ht="12.7" customHeight="1">
      <c r="A577" s="24" cm="1">
        <f t="array" ref="A577">'P'!A577</f>
        <v>43667</v>
      </c>
      <c r="B577" s="28" cm="1">
        <f t="array" ref="B577">YEAR(A577)</f>
        <v>2019</v>
      </c>
      <c r="C577" s="29" cm="1">
        <f t="array" ref="C577">MONTH(A577)</f>
        <v>7</v>
      </c>
      <c r="D577" s="75" cm="1">
        <f t="array" ref="D577">#REF!</f>
      </c>
      <c r="E577" s="75" cm="1">
        <f t="array" ref="E577">'P+C'!O577</f>
        <v>0</v>
      </c>
      <c r="F577" s="75" cm="1">
        <f t="array" ref="F577">MAX(0,E577-D577)</f>
      </c>
    </row>
    <row r="578" ht="12.7" customHeight="1">
      <c r="A578" s="24" cm="1">
        <f t="array" ref="A578">'P'!A578</f>
        <v>43668</v>
      </c>
      <c r="B578" s="28" cm="1">
        <f t="array" ref="B578">YEAR(A578)</f>
        <v>2019</v>
      </c>
      <c r="C578" s="29" cm="1">
        <f t="array" ref="C578">MONTH(A578)</f>
        <v>7</v>
      </c>
      <c r="D578" s="75" cm="1">
        <f t="array" ref="D578">#REF!</f>
      </c>
      <c r="E578" s="75" cm="1">
        <f t="array" ref="E578">'P+C'!O578</f>
        <v>0</v>
      </c>
      <c r="F578" s="75" cm="1">
        <f t="array" ref="F578">MAX(0,E578-D578)</f>
      </c>
    </row>
    <row r="579" ht="12.7" customHeight="1">
      <c r="A579" s="24" cm="1">
        <f t="array" ref="A579">'P'!A579</f>
        <v>43669</v>
      </c>
      <c r="B579" s="28" cm="1">
        <f t="array" ref="B579">YEAR(A579)</f>
        <v>2019</v>
      </c>
      <c r="C579" s="29" cm="1">
        <f t="array" ref="C579">MONTH(A579)</f>
        <v>7</v>
      </c>
      <c r="D579" s="75" cm="1">
        <f t="array" ref="D579">#REF!</f>
      </c>
      <c r="E579" s="75" cm="1">
        <f t="array" ref="E579">'P+C'!O579</f>
        <v>0</v>
      </c>
      <c r="F579" s="75" cm="1">
        <f t="array" ref="F579">MAX(0,E579-D579)</f>
      </c>
    </row>
    <row r="580" ht="12.7" customHeight="1">
      <c r="A580" s="24" cm="1">
        <f t="array" ref="A580">'P'!A580</f>
        <v>43670</v>
      </c>
      <c r="B580" s="28" cm="1">
        <f t="array" ref="B580">YEAR(A580)</f>
        <v>2019</v>
      </c>
      <c r="C580" s="29" cm="1">
        <f t="array" ref="C580">MONTH(A580)</f>
        <v>7</v>
      </c>
      <c r="D580" s="75" cm="1">
        <f t="array" ref="D580">#REF!</f>
      </c>
      <c r="E580" s="75" cm="1">
        <f t="array" ref="E580">'P+C'!O580</f>
        <v>0</v>
      </c>
      <c r="F580" s="75" cm="1">
        <f t="array" ref="F580">MAX(0,E580-D580)</f>
      </c>
    </row>
    <row r="581" ht="12.7" customHeight="1">
      <c r="A581" s="24" cm="1">
        <f t="array" ref="A581">'P'!A581</f>
        <v>43671</v>
      </c>
      <c r="B581" s="28" cm="1">
        <f t="array" ref="B581">YEAR(A581)</f>
        <v>2019</v>
      </c>
      <c r="C581" s="29" cm="1">
        <f t="array" ref="C581">MONTH(A581)</f>
        <v>7</v>
      </c>
      <c r="D581" s="75" cm="1">
        <f t="array" ref="D581">#REF!</f>
      </c>
      <c r="E581" s="75" cm="1">
        <f t="array" ref="E581">'P+C'!O581</f>
        <v>0</v>
      </c>
      <c r="F581" s="75" cm="1">
        <f t="array" ref="F581">MAX(0,E581-D581)</f>
      </c>
    </row>
    <row r="582" ht="12.7" customHeight="1">
      <c r="A582" s="24" cm="1">
        <f t="array" ref="A582">'P'!A582</f>
        <v>43672</v>
      </c>
      <c r="B582" s="28" cm="1">
        <f t="array" ref="B582">YEAR(A582)</f>
        <v>2019</v>
      </c>
      <c r="C582" s="29" cm="1">
        <f t="array" ref="C582">MONTH(A582)</f>
        <v>7</v>
      </c>
      <c r="D582" s="75" cm="1">
        <f t="array" ref="D582">#REF!</f>
      </c>
      <c r="E582" s="75" cm="1">
        <f t="array" ref="E582">'P+C'!O582</f>
        <v>0</v>
      </c>
      <c r="F582" s="75" cm="1">
        <f t="array" ref="F582">MAX(0,E582-D582)</f>
      </c>
    </row>
    <row r="583" ht="12.7" customHeight="1">
      <c r="A583" s="24" cm="1">
        <f t="array" ref="A583">'P'!A583</f>
        <v>43673</v>
      </c>
      <c r="B583" s="28" cm="1">
        <f t="array" ref="B583">YEAR(A583)</f>
        <v>2019</v>
      </c>
      <c r="C583" s="29" cm="1">
        <f t="array" ref="C583">MONTH(A583)</f>
        <v>7</v>
      </c>
      <c r="D583" s="75" cm="1">
        <f t="array" ref="D583">#REF!</f>
      </c>
      <c r="E583" s="75" cm="1">
        <f t="array" ref="E583">'P+C'!O583</f>
        <v>0</v>
      </c>
      <c r="F583" s="75" cm="1">
        <f t="array" ref="F583">MAX(0,E583-D583)</f>
      </c>
    </row>
    <row r="584" ht="12.7" customHeight="1">
      <c r="A584" s="24" cm="1">
        <f t="array" ref="A584">'P'!A584</f>
        <v>43674</v>
      </c>
      <c r="B584" s="28" cm="1">
        <f t="array" ref="B584">YEAR(A584)</f>
        <v>2019</v>
      </c>
      <c r="C584" s="29" cm="1">
        <f t="array" ref="C584">MONTH(A584)</f>
        <v>7</v>
      </c>
      <c r="D584" s="75" cm="1">
        <f t="array" ref="D584">#REF!</f>
      </c>
      <c r="E584" s="75" cm="1">
        <f t="array" ref="E584">'P+C'!O584</f>
        <v>0</v>
      </c>
      <c r="F584" s="75" cm="1">
        <f t="array" ref="F584">MAX(0,E584-D584)</f>
      </c>
    </row>
    <row r="585" ht="12.7" customHeight="1">
      <c r="A585" s="24" cm="1">
        <f t="array" ref="A585">'P'!A585</f>
        <v>43675</v>
      </c>
      <c r="B585" s="28" cm="1">
        <f t="array" ref="B585">YEAR(A585)</f>
        <v>2019</v>
      </c>
      <c r="C585" s="29" cm="1">
        <f t="array" ref="C585">MONTH(A585)</f>
        <v>7</v>
      </c>
      <c r="D585" s="75" cm="1">
        <f t="array" ref="D585">#REF!</f>
      </c>
      <c r="E585" s="75" cm="1">
        <f t="array" ref="E585">'P+C'!O585</f>
        <v>0</v>
      </c>
      <c r="F585" s="75" cm="1">
        <f t="array" ref="F585">MAX(0,E585-D585)</f>
      </c>
    </row>
    <row r="586" ht="12.7" customHeight="1">
      <c r="A586" s="24" cm="1">
        <f t="array" ref="A586">'P'!A586</f>
        <v>43676</v>
      </c>
      <c r="B586" s="28" cm="1">
        <f t="array" ref="B586">YEAR(A586)</f>
        <v>2019</v>
      </c>
      <c r="C586" s="29" cm="1">
        <f t="array" ref="C586">MONTH(A586)</f>
        <v>7</v>
      </c>
      <c r="D586" s="75" cm="1">
        <f t="array" ref="D586">#REF!</f>
      </c>
      <c r="E586" s="75" cm="1">
        <f t="array" ref="E586">'P+C'!O586</f>
        <v>0</v>
      </c>
      <c r="F586" s="75" cm="1">
        <f t="array" ref="F586">MAX(0,E586-D586)</f>
      </c>
    </row>
    <row r="587" ht="12.7" customHeight="1">
      <c r="A587" s="24" cm="1">
        <f t="array" ref="A587">'P'!A587</f>
        <v>43677</v>
      </c>
      <c r="B587" s="28" cm="1">
        <f t="array" ref="B587">YEAR(A587)</f>
        <v>2019</v>
      </c>
      <c r="C587" s="29" cm="1">
        <f t="array" ref="C587">MONTH(A587)</f>
        <v>7</v>
      </c>
      <c r="D587" s="75" cm="1">
        <f t="array" ref="D587">#REF!</f>
      </c>
      <c r="E587" s="75" cm="1">
        <f t="array" ref="E587">'P+C'!O587</f>
        <v>0</v>
      </c>
      <c r="F587" s="75" cm="1">
        <f t="array" ref="F587">MAX(0,E587-D587)</f>
      </c>
    </row>
    <row r="588" ht="12.7" customHeight="1">
      <c r="A588" s="24" cm="1">
        <f t="array" ref="A588">'P'!A588</f>
        <v>43678</v>
      </c>
      <c r="B588" s="28" cm="1">
        <f t="array" ref="B588">YEAR(A588)</f>
        <v>2019</v>
      </c>
      <c r="C588" s="29" cm="1">
        <f t="array" ref="C588">MONTH(A588)</f>
        <v>8</v>
      </c>
      <c r="D588" s="75" cm="1">
        <f t="array" ref="D588">#REF!</f>
      </c>
      <c r="E588" s="75" cm="1">
        <f t="array" ref="E588">'P+C'!O588</f>
        <v>0</v>
      </c>
      <c r="F588" s="75" cm="1">
        <f t="array" ref="F588">MAX(0,E588-D588)</f>
      </c>
    </row>
    <row r="589" ht="12.7" customHeight="1">
      <c r="A589" s="24" cm="1">
        <f t="array" ref="A589">'P'!A589</f>
        <v>43679</v>
      </c>
      <c r="B589" s="28" cm="1">
        <f t="array" ref="B589">YEAR(A589)</f>
        <v>2019</v>
      </c>
      <c r="C589" s="29" cm="1">
        <f t="array" ref="C589">MONTH(A589)</f>
        <v>8</v>
      </c>
      <c r="D589" s="75" cm="1">
        <f t="array" ref="D589">#REF!</f>
      </c>
      <c r="E589" s="75" cm="1">
        <f t="array" ref="E589">'P+C'!O589</f>
        <v>0</v>
      </c>
      <c r="F589" s="75" cm="1">
        <f t="array" ref="F589">MAX(0,E589-D589)</f>
      </c>
    </row>
    <row r="590" ht="12.7" customHeight="1">
      <c r="A590" s="24" cm="1">
        <f t="array" ref="A590">'P'!A590</f>
        <v>43680</v>
      </c>
      <c r="B590" s="28" cm="1">
        <f t="array" ref="B590">YEAR(A590)</f>
        <v>2019</v>
      </c>
      <c r="C590" s="29" cm="1">
        <f t="array" ref="C590">MONTH(A590)</f>
        <v>8</v>
      </c>
      <c r="D590" s="75" cm="1">
        <f t="array" ref="D590">#REF!</f>
      </c>
      <c r="E590" s="75" cm="1">
        <f t="array" ref="E590">'P+C'!O590</f>
        <v>0</v>
      </c>
      <c r="F590" s="75" cm="1">
        <f t="array" ref="F590">MAX(0,E590-D590)</f>
      </c>
    </row>
    <row r="591" ht="12.7" customHeight="1">
      <c r="A591" s="24" cm="1">
        <f t="array" ref="A591">'P'!A591</f>
        <v>43681</v>
      </c>
      <c r="B591" s="28" cm="1">
        <f t="array" ref="B591">YEAR(A591)</f>
        <v>2019</v>
      </c>
      <c r="C591" s="29" cm="1">
        <f t="array" ref="C591">MONTH(A591)</f>
        <v>8</v>
      </c>
      <c r="D591" s="75" cm="1">
        <f t="array" ref="D591">#REF!</f>
      </c>
      <c r="E591" s="75" cm="1">
        <f t="array" ref="E591">'P+C'!O591</f>
        <v>0</v>
      </c>
      <c r="F591" s="75" cm="1">
        <f t="array" ref="F591">MAX(0,E591-D591)</f>
      </c>
    </row>
    <row r="592" ht="12.7" customHeight="1">
      <c r="A592" s="24" cm="1">
        <f t="array" ref="A592">'P'!A592</f>
        <v>43682</v>
      </c>
      <c r="B592" s="28" cm="1">
        <f t="array" ref="B592">YEAR(A592)</f>
        <v>2019</v>
      </c>
      <c r="C592" s="29" cm="1">
        <f t="array" ref="C592">MONTH(A592)</f>
        <v>8</v>
      </c>
      <c r="D592" s="75" cm="1">
        <f t="array" ref="D592">#REF!</f>
      </c>
      <c r="E592" s="75" cm="1">
        <f t="array" ref="E592">'P+C'!O592</f>
        <v>0</v>
      </c>
      <c r="F592" s="75" cm="1">
        <f t="array" ref="F592">MAX(0,E592-D592)</f>
      </c>
    </row>
    <row r="593" ht="12.7" customHeight="1">
      <c r="A593" s="24" cm="1">
        <f t="array" ref="A593">'P'!A593</f>
        <v>43683</v>
      </c>
      <c r="B593" s="28" cm="1">
        <f t="array" ref="B593">YEAR(A593)</f>
        <v>2019</v>
      </c>
      <c r="C593" s="29" cm="1">
        <f t="array" ref="C593">MONTH(A593)</f>
        <v>8</v>
      </c>
      <c r="D593" s="75" cm="1">
        <f t="array" ref="D593">#REF!</f>
      </c>
      <c r="E593" s="75" cm="1">
        <f t="array" ref="E593">'P+C'!O593</f>
        <v>0</v>
      </c>
      <c r="F593" s="75" cm="1">
        <f t="array" ref="F593">MAX(0,E593-D593)</f>
      </c>
    </row>
    <row r="594" ht="12.7" customHeight="1">
      <c r="A594" s="24" cm="1">
        <f t="array" ref="A594">'P'!A594</f>
        <v>43684</v>
      </c>
      <c r="B594" s="28" cm="1">
        <f t="array" ref="B594">YEAR(A594)</f>
        <v>2019</v>
      </c>
      <c r="C594" s="29" cm="1">
        <f t="array" ref="C594">MONTH(A594)</f>
        <v>8</v>
      </c>
      <c r="D594" s="75" cm="1">
        <f t="array" ref="D594">#REF!</f>
      </c>
      <c r="E594" s="75" cm="1">
        <f t="array" ref="E594">'P+C'!O594</f>
        <v>0</v>
      </c>
      <c r="F594" s="75" cm="1">
        <f t="array" ref="F594">MAX(0,E594-D594)</f>
      </c>
    </row>
    <row r="595" ht="12.7" customHeight="1">
      <c r="A595" s="24" cm="1">
        <f t="array" ref="A595">'P'!A595</f>
        <v>43685</v>
      </c>
      <c r="B595" s="28" cm="1">
        <f t="array" ref="B595">YEAR(A595)</f>
        <v>2019</v>
      </c>
      <c r="C595" s="29" cm="1">
        <f t="array" ref="C595">MONTH(A595)</f>
        <v>8</v>
      </c>
      <c r="D595" s="75" cm="1">
        <f t="array" ref="D595">#REF!</f>
      </c>
      <c r="E595" s="75" cm="1">
        <f t="array" ref="E595">'P+C'!O595</f>
        <v>0</v>
      </c>
      <c r="F595" s="75" cm="1">
        <f t="array" ref="F595">MAX(0,E595-D595)</f>
      </c>
    </row>
    <row r="596" ht="12.7" customHeight="1">
      <c r="A596" s="24" cm="1">
        <f t="array" ref="A596">'P'!A596</f>
        <v>43686</v>
      </c>
      <c r="B596" s="28" cm="1">
        <f t="array" ref="B596">YEAR(A596)</f>
        <v>2019</v>
      </c>
      <c r="C596" s="29" cm="1">
        <f t="array" ref="C596">MONTH(A596)</f>
        <v>8</v>
      </c>
      <c r="D596" s="75" cm="1">
        <f t="array" ref="D596">#REF!</f>
      </c>
      <c r="E596" s="75" cm="1">
        <f t="array" ref="E596">'P+C'!O596</f>
        <v>0</v>
      </c>
      <c r="F596" s="75" cm="1">
        <f t="array" ref="F596">MAX(0,E596-D596)</f>
      </c>
    </row>
    <row r="597" ht="12.7" customHeight="1">
      <c r="A597" s="24" cm="1">
        <f t="array" ref="A597">'P'!A597</f>
        <v>43687</v>
      </c>
      <c r="B597" s="28" cm="1">
        <f t="array" ref="B597">YEAR(A597)</f>
        <v>2019</v>
      </c>
      <c r="C597" s="29" cm="1">
        <f t="array" ref="C597">MONTH(A597)</f>
        <v>8</v>
      </c>
      <c r="D597" s="75" cm="1">
        <f t="array" ref="D597">#REF!</f>
      </c>
      <c r="E597" s="75" cm="1">
        <f t="array" ref="E597">'P+C'!O597</f>
        <v>0</v>
      </c>
      <c r="F597" s="75" cm="1">
        <f t="array" ref="F597">MAX(0,E597-D597)</f>
      </c>
    </row>
    <row r="598" ht="12.7" customHeight="1">
      <c r="A598" s="24" cm="1">
        <f t="array" ref="A598">'P'!A598</f>
        <v>43688</v>
      </c>
      <c r="B598" s="28" cm="1">
        <f t="array" ref="B598">YEAR(A598)</f>
        <v>2019</v>
      </c>
      <c r="C598" s="29" cm="1">
        <f t="array" ref="C598">MONTH(A598)</f>
        <v>8</v>
      </c>
      <c r="D598" s="75" cm="1">
        <f t="array" ref="D598">#REF!</f>
      </c>
      <c r="E598" s="75" cm="1">
        <f t="array" ref="E598">'P+C'!O598</f>
        <v>0</v>
      </c>
      <c r="F598" s="75" cm="1">
        <f t="array" ref="F598">MAX(0,E598-D598)</f>
      </c>
    </row>
    <row r="599" ht="12.7" customHeight="1">
      <c r="A599" s="24" cm="1">
        <f t="array" ref="A599">'P'!A599</f>
        <v>43689</v>
      </c>
      <c r="B599" s="28" cm="1">
        <f t="array" ref="B599">YEAR(A599)</f>
        <v>2019</v>
      </c>
      <c r="C599" s="29" cm="1">
        <f t="array" ref="C599">MONTH(A599)</f>
        <v>8</v>
      </c>
      <c r="D599" s="75" cm="1">
        <f t="array" ref="D599">#REF!</f>
      </c>
      <c r="E599" s="75" cm="1">
        <f t="array" ref="E599">'P+C'!O599</f>
        <v>0</v>
      </c>
      <c r="F599" s="75" cm="1">
        <f t="array" ref="F599">MAX(0,E599-D599)</f>
      </c>
    </row>
    <row r="600" ht="12.7" customHeight="1">
      <c r="A600" s="24" cm="1">
        <f t="array" ref="A600">'P'!A600</f>
        <v>43690</v>
      </c>
      <c r="B600" s="28" cm="1">
        <f t="array" ref="B600">YEAR(A600)</f>
        <v>2019</v>
      </c>
      <c r="C600" s="29" cm="1">
        <f t="array" ref="C600">MONTH(A600)</f>
        <v>8</v>
      </c>
      <c r="D600" s="75" cm="1">
        <f t="array" ref="D600">#REF!</f>
      </c>
      <c r="E600" s="75" cm="1">
        <f t="array" ref="E600">'P+C'!O600</f>
        <v>0</v>
      </c>
      <c r="F600" s="75" cm="1">
        <f t="array" ref="F600">MAX(0,E600-D600)</f>
      </c>
    </row>
    <row r="601" ht="12.7" customHeight="1">
      <c r="A601" s="24" cm="1">
        <f t="array" ref="A601">'P'!A601</f>
        <v>43691</v>
      </c>
      <c r="B601" s="28" cm="1">
        <f t="array" ref="B601">YEAR(A601)</f>
        <v>2019</v>
      </c>
      <c r="C601" s="29" cm="1">
        <f t="array" ref="C601">MONTH(A601)</f>
        <v>8</v>
      </c>
      <c r="D601" s="75" cm="1">
        <f t="array" ref="D601">#REF!</f>
      </c>
      <c r="E601" s="75" cm="1">
        <f t="array" ref="E601">'P+C'!O601</f>
        <v>0</v>
      </c>
      <c r="F601" s="75" cm="1">
        <f t="array" ref="F601">MAX(0,E601-D601)</f>
      </c>
    </row>
    <row r="602" ht="12.7" customHeight="1">
      <c r="A602" s="24" cm="1">
        <f t="array" ref="A602">'P'!A602</f>
        <v>43692</v>
      </c>
      <c r="B602" s="28" cm="1">
        <f t="array" ref="B602">YEAR(A602)</f>
        <v>2019</v>
      </c>
      <c r="C602" s="29" cm="1">
        <f t="array" ref="C602">MONTH(A602)</f>
        <v>8</v>
      </c>
      <c r="D602" s="75" cm="1">
        <f t="array" ref="D602">#REF!</f>
      </c>
      <c r="E602" s="75" cm="1">
        <f t="array" ref="E602">'P+C'!O602</f>
        <v>0</v>
      </c>
      <c r="F602" s="75" cm="1">
        <f t="array" ref="F602">MAX(0,E602-D602)</f>
      </c>
    </row>
    <row r="603" ht="12.7" customHeight="1">
      <c r="A603" s="24" cm="1">
        <f t="array" ref="A603">'P'!A603</f>
        <v>43693</v>
      </c>
      <c r="B603" s="28" cm="1">
        <f t="array" ref="B603">YEAR(A603)</f>
        <v>2019</v>
      </c>
      <c r="C603" s="29" cm="1">
        <f t="array" ref="C603">MONTH(A603)</f>
        <v>8</v>
      </c>
      <c r="D603" s="75" cm="1">
        <f t="array" ref="D603">#REF!</f>
      </c>
      <c r="E603" s="75" cm="1">
        <f t="array" ref="E603">'P+C'!O603</f>
        <v>0</v>
      </c>
      <c r="F603" s="75" cm="1">
        <f t="array" ref="F603">MAX(0,E603-D603)</f>
      </c>
    </row>
    <row r="604" ht="12.7" customHeight="1">
      <c r="A604" s="24" cm="1">
        <f t="array" ref="A604">'P'!A604</f>
        <v>43694</v>
      </c>
      <c r="B604" s="28" cm="1">
        <f t="array" ref="B604">YEAR(A604)</f>
        <v>2019</v>
      </c>
      <c r="C604" s="29" cm="1">
        <f t="array" ref="C604">MONTH(A604)</f>
        <v>8</v>
      </c>
      <c r="D604" s="75" cm="1">
        <f t="array" ref="D604">#REF!</f>
      </c>
      <c r="E604" s="75" cm="1">
        <f t="array" ref="E604">'P+C'!O604</f>
        <v>0</v>
      </c>
      <c r="F604" s="75" cm="1">
        <f t="array" ref="F604">MAX(0,E604-D604)</f>
      </c>
    </row>
    <row r="605" ht="12.7" customHeight="1">
      <c r="A605" s="24" cm="1">
        <f t="array" ref="A605">'P'!A605</f>
        <v>43695</v>
      </c>
      <c r="B605" s="28" cm="1">
        <f t="array" ref="B605">YEAR(A605)</f>
        <v>2019</v>
      </c>
      <c r="C605" s="29" cm="1">
        <f t="array" ref="C605">MONTH(A605)</f>
        <v>8</v>
      </c>
      <c r="D605" s="75" cm="1">
        <f t="array" ref="D605">#REF!</f>
      </c>
      <c r="E605" s="75" cm="1">
        <f t="array" ref="E605">'P+C'!O605</f>
        <v>0</v>
      </c>
      <c r="F605" s="75" cm="1">
        <f t="array" ref="F605">MAX(0,E605-D605)</f>
      </c>
    </row>
    <row r="606" ht="12.7" customHeight="1">
      <c r="A606" s="24" cm="1">
        <f t="array" ref="A606">'P'!A606</f>
        <v>43696</v>
      </c>
      <c r="B606" s="28" cm="1">
        <f t="array" ref="B606">YEAR(A606)</f>
        <v>2019</v>
      </c>
      <c r="C606" s="29" cm="1">
        <f t="array" ref="C606">MONTH(A606)</f>
        <v>8</v>
      </c>
      <c r="D606" s="75" cm="1">
        <f t="array" ref="D606">#REF!</f>
      </c>
      <c r="E606" s="75" cm="1">
        <f t="array" ref="E606">'P+C'!O606</f>
        <v>0</v>
      </c>
      <c r="F606" s="75" cm="1">
        <f t="array" ref="F606">MAX(0,E606-D606)</f>
      </c>
    </row>
    <row r="607" ht="12.7" customHeight="1">
      <c r="A607" s="24" cm="1">
        <f t="array" ref="A607">'P'!A607</f>
        <v>43697</v>
      </c>
      <c r="B607" s="28" cm="1">
        <f t="array" ref="B607">YEAR(A607)</f>
        <v>2019</v>
      </c>
      <c r="C607" s="29" cm="1">
        <f t="array" ref="C607">MONTH(A607)</f>
        <v>8</v>
      </c>
      <c r="D607" s="75" cm="1">
        <f t="array" ref="D607">#REF!</f>
      </c>
      <c r="E607" s="75" cm="1">
        <f t="array" ref="E607">'P+C'!O607</f>
        <v>0</v>
      </c>
      <c r="F607" s="75" cm="1">
        <f t="array" ref="F607">MAX(0,E607-D607)</f>
      </c>
    </row>
    <row r="608" ht="12.7" customHeight="1">
      <c r="A608" s="24" cm="1">
        <f t="array" ref="A608">'P'!A608</f>
        <v>43698</v>
      </c>
      <c r="B608" s="28" cm="1">
        <f t="array" ref="B608">YEAR(A608)</f>
        <v>2019</v>
      </c>
      <c r="C608" s="29" cm="1">
        <f t="array" ref="C608">MONTH(A608)</f>
        <v>8</v>
      </c>
      <c r="D608" s="75" cm="1">
        <f t="array" ref="D608">#REF!</f>
      </c>
      <c r="E608" s="75" cm="1">
        <f t="array" ref="E608">'P+C'!O608</f>
        <v>0</v>
      </c>
      <c r="F608" s="75" cm="1">
        <f t="array" ref="F608">MAX(0,E608-D608)</f>
      </c>
    </row>
    <row r="609" ht="12.7" customHeight="1">
      <c r="A609" s="24" cm="1">
        <f t="array" ref="A609">'P'!A609</f>
        <v>43699</v>
      </c>
      <c r="B609" s="28" cm="1">
        <f t="array" ref="B609">YEAR(A609)</f>
        <v>2019</v>
      </c>
      <c r="C609" s="29" cm="1">
        <f t="array" ref="C609">MONTH(A609)</f>
        <v>8</v>
      </c>
      <c r="D609" s="75" cm="1">
        <f t="array" ref="D609">#REF!</f>
      </c>
      <c r="E609" s="75" cm="1">
        <f t="array" ref="E609">'P+C'!O609</f>
        <v>0</v>
      </c>
      <c r="F609" s="75" cm="1">
        <f t="array" ref="F609">MAX(0,E609-D609)</f>
      </c>
    </row>
    <row r="610" ht="12.7" customHeight="1">
      <c r="A610" s="24" cm="1">
        <f t="array" ref="A610">'P'!A610</f>
        <v>43700</v>
      </c>
      <c r="B610" s="28" cm="1">
        <f t="array" ref="B610">YEAR(A610)</f>
        <v>2019</v>
      </c>
      <c r="C610" s="29" cm="1">
        <f t="array" ref="C610">MONTH(A610)</f>
        <v>8</v>
      </c>
      <c r="D610" s="75" cm="1">
        <f t="array" ref="D610">#REF!</f>
      </c>
      <c r="E610" s="75" cm="1">
        <f t="array" ref="E610">'P+C'!O610</f>
        <v>0</v>
      </c>
      <c r="F610" s="75" cm="1">
        <f t="array" ref="F610">MAX(0,E610-D610)</f>
      </c>
    </row>
    <row r="611" ht="12.7" customHeight="1">
      <c r="A611" s="24" cm="1">
        <f t="array" ref="A611">'P'!A611</f>
        <v>43701</v>
      </c>
      <c r="B611" s="28" cm="1">
        <f t="array" ref="B611">YEAR(A611)</f>
        <v>2019</v>
      </c>
      <c r="C611" s="29" cm="1">
        <f t="array" ref="C611">MONTH(A611)</f>
        <v>8</v>
      </c>
      <c r="D611" s="75" cm="1">
        <f t="array" ref="D611">#REF!</f>
      </c>
      <c r="E611" s="75" cm="1">
        <f t="array" ref="E611">'P+C'!O611</f>
        <v>0</v>
      </c>
      <c r="F611" s="75" cm="1">
        <f t="array" ref="F611">MAX(0,E611-D611)</f>
      </c>
    </row>
    <row r="612" ht="12.7" customHeight="1">
      <c r="A612" s="24" cm="1">
        <f t="array" ref="A612">'P'!A612</f>
        <v>43702</v>
      </c>
      <c r="B612" s="28" cm="1">
        <f t="array" ref="B612">YEAR(A612)</f>
        <v>2019</v>
      </c>
      <c r="C612" s="29" cm="1">
        <f t="array" ref="C612">MONTH(A612)</f>
        <v>8</v>
      </c>
      <c r="D612" s="75" cm="1">
        <f t="array" ref="D612">#REF!</f>
      </c>
      <c r="E612" s="75" cm="1">
        <f t="array" ref="E612">'P+C'!O612</f>
        <v>0</v>
      </c>
      <c r="F612" s="75" cm="1">
        <f t="array" ref="F612">MAX(0,E612-D612)</f>
      </c>
    </row>
    <row r="613" ht="12.7" customHeight="1">
      <c r="A613" s="24" cm="1">
        <f t="array" ref="A613">'P'!A613</f>
        <v>43703</v>
      </c>
      <c r="B613" s="28" cm="1">
        <f t="array" ref="B613">YEAR(A613)</f>
        <v>2019</v>
      </c>
      <c r="C613" s="29" cm="1">
        <f t="array" ref="C613">MONTH(A613)</f>
        <v>8</v>
      </c>
      <c r="D613" s="75" cm="1">
        <f t="array" ref="D613">#REF!</f>
      </c>
      <c r="E613" s="75" cm="1">
        <f t="array" ref="E613">'P+C'!O613</f>
        <v>0</v>
      </c>
      <c r="F613" s="75" cm="1">
        <f t="array" ref="F613">MAX(0,E613-D613)</f>
      </c>
    </row>
    <row r="614" ht="12.7" customHeight="1">
      <c r="A614" s="24" cm="1">
        <f t="array" ref="A614">'P'!A614</f>
        <v>43704</v>
      </c>
      <c r="B614" s="28" cm="1">
        <f t="array" ref="B614">YEAR(A614)</f>
        <v>2019</v>
      </c>
      <c r="C614" s="29" cm="1">
        <f t="array" ref="C614">MONTH(A614)</f>
        <v>8</v>
      </c>
      <c r="D614" s="75" cm="1">
        <f t="array" ref="D614">#REF!</f>
      </c>
      <c r="E614" s="75" cm="1">
        <f t="array" ref="E614">'P+C'!O614</f>
        <v>0</v>
      </c>
      <c r="F614" s="75" cm="1">
        <f t="array" ref="F614">MAX(0,E614-D614)</f>
      </c>
    </row>
    <row r="615" ht="12.7" customHeight="1">
      <c r="A615" s="24" cm="1">
        <f t="array" ref="A615">'P'!A615</f>
        <v>43705</v>
      </c>
      <c r="B615" s="28" cm="1">
        <f t="array" ref="B615">YEAR(A615)</f>
        <v>2019</v>
      </c>
      <c r="C615" s="29" cm="1">
        <f t="array" ref="C615">MONTH(A615)</f>
        <v>8</v>
      </c>
      <c r="D615" s="75" cm="1">
        <f t="array" ref="D615">#REF!</f>
      </c>
      <c r="E615" s="75" cm="1">
        <f t="array" ref="E615">'P+C'!O615</f>
        <v>0</v>
      </c>
      <c r="F615" s="75" cm="1">
        <f t="array" ref="F615">MAX(0,E615-D615)</f>
      </c>
    </row>
    <row r="616" ht="12.7" customHeight="1">
      <c r="A616" s="24" cm="1">
        <f t="array" ref="A616">'P'!A616</f>
        <v>43706</v>
      </c>
      <c r="B616" s="28" cm="1">
        <f t="array" ref="B616">YEAR(A616)</f>
        <v>2019</v>
      </c>
      <c r="C616" s="29" cm="1">
        <f t="array" ref="C616">MONTH(A616)</f>
        <v>8</v>
      </c>
      <c r="D616" s="75" cm="1">
        <f t="array" ref="D616">#REF!</f>
      </c>
      <c r="E616" s="75" cm="1">
        <f t="array" ref="E616">'P+C'!O616</f>
        <v>0</v>
      </c>
      <c r="F616" s="75" cm="1">
        <f t="array" ref="F616">MAX(0,E616-D616)</f>
      </c>
    </row>
    <row r="617" ht="12.7" customHeight="1">
      <c r="A617" s="24" cm="1">
        <f t="array" ref="A617">'P'!A617</f>
        <v>43707</v>
      </c>
      <c r="B617" s="28" cm="1">
        <f t="array" ref="B617">YEAR(A617)</f>
        <v>2019</v>
      </c>
      <c r="C617" s="29" cm="1">
        <f t="array" ref="C617">MONTH(A617)</f>
        <v>8</v>
      </c>
      <c r="D617" s="75" cm="1">
        <f t="array" ref="D617">#REF!</f>
      </c>
      <c r="E617" s="75" cm="1">
        <f t="array" ref="E617">'P+C'!O617</f>
        <v>0</v>
      </c>
      <c r="F617" s="75" cm="1">
        <f t="array" ref="F617">MAX(0,E617-D617)</f>
      </c>
    </row>
    <row r="618" ht="12.7" customHeight="1">
      <c r="A618" s="24" cm="1">
        <f t="array" ref="A618">'P'!A618</f>
        <v>43708</v>
      </c>
      <c r="B618" s="28" cm="1">
        <f t="array" ref="B618">YEAR(A618)</f>
        <v>2019</v>
      </c>
      <c r="C618" s="29" cm="1">
        <f t="array" ref="C618">MONTH(A618)</f>
        <v>8</v>
      </c>
      <c r="D618" s="75" cm="1">
        <f t="array" ref="D618">#REF!</f>
      </c>
      <c r="E618" s="75" cm="1">
        <f t="array" ref="E618">'P+C'!O618</f>
        <v>0</v>
      </c>
      <c r="F618" s="75" cm="1">
        <f t="array" ref="F618">MAX(0,E618-D618)</f>
      </c>
    </row>
    <row r="619" ht="12.7" customHeight="1">
      <c r="A619" s="24" cm="1">
        <f t="array" ref="A619">'P'!A619</f>
        <v>43709</v>
      </c>
      <c r="B619" s="28" cm="1">
        <f t="array" ref="B619">YEAR(A619)</f>
        <v>2019</v>
      </c>
      <c r="C619" s="29" cm="1">
        <f t="array" ref="C619">MONTH(A619)</f>
        <v>9</v>
      </c>
      <c r="D619" s="75" cm="1">
        <f t="array" ref="D619">#REF!</f>
      </c>
      <c r="E619" s="75" cm="1">
        <f t="array" ref="E619">'P+C'!O619</f>
        <v>0</v>
      </c>
      <c r="F619" s="75" cm="1">
        <f t="array" ref="F619">MAX(0,E619-D619)</f>
      </c>
    </row>
    <row r="620" ht="12.7" customHeight="1">
      <c r="A620" s="24" cm="1">
        <f t="array" ref="A620">'P'!A620</f>
        <v>43710</v>
      </c>
      <c r="B620" s="28" cm="1">
        <f t="array" ref="B620">YEAR(A620)</f>
        <v>2019</v>
      </c>
      <c r="C620" s="29" cm="1">
        <f t="array" ref="C620">MONTH(A620)</f>
        <v>9</v>
      </c>
      <c r="D620" s="75" cm="1">
        <f t="array" ref="D620">#REF!</f>
      </c>
      <c r="E620" s="75" cm="1">
        <f t="array" ref="E620">'P+C'!O620</f>
        <v>0</v>
      </c>
      <c r="F620" s="75" cm="1">
        <f t="array" ref="F620">MAX(0,E620-D620)</f>
      </c>
    </row>
    <row r="621" ht="12.7" customHeight="1">
      <c r="A621" s="24" cm="1">
        <f t="array" ref="A621">'P'!A621</f>
        <v>43711</v>
      </c>
      <c r="B621" s="28" cm="1">
        <f t="array" ref="B621">YEAR(A621)</f>
        <v>2019</v>
      </c>
      <c r="C621" s="29" cm="1">
        <f t="array" ref="C621">MONTH(A621)</f>
        <v>9</v>
      </c>
      <c r="D621" s="75" cm="1">
        <f t="array" ref="D621">#REF!</f>
      </c>
      <c r="E621" s="75" cm="1">
        <f t="array" ref="E621">'P+C'!O621</f>
        <v>0</v>
      </c>
      <c r="F621" s="75" cm="1">
        <f t="array" ref="F621">MAX(0,E621-D621)</f>
      </c>
    </row>
    <row r="622" ht="12.7" customHeight="1">
      <c r="A622" s="24" cm="1">
        <f t="array" ref="A622">'P'!A622</f>
        <v>43712</v>
      </c>
      <c r="B622" s="28" cm="1">
        <f t="array" ref="B622">YEAR(A622)</f>
        <v>2019</v>
      </c>
      <c r="C622" s="29" cm="1">
        <f t="array" ref="C622">MONTH(A622)</f>
        <v>9</v>
      </c>
      <c r="D622" s="75" cm="1">
        <f t="array" ref="D622">#REF!</f>
      </c>
      <c r="E622" s="75" cm="1">
        <f t="array" ref="E622">'P+C'!O622</f>
        <v>0</v>
      </c>
      <c r="F622" s="75" cm="1">
        <f t="array" ref="F622">MAX(0,E622-D622)</f>
      </c>
    </row>
    <row r="623" ht="12.7" customHeight="1">
      <c r="A623" s="24" cm="1">
        <f t="array" ref="A623">'P'!A623</f>
        <v>43713</v>
      </c>
      <c r="B623" s="28" cm="1">
        <f t="array" ref="B623">YEAR(A623)</f>
        <v>2019</v>
      </c>
      <c r="C623" s="29" cm="1">
        <f t="array" ref="C623">MONTH(A623)</f>
        <v>9</v>
      </c>
      <c r="D623" s="75" cm="1">
        <f t="array" ref="D623">#REF!</f>
      </c>
      <c r="E623" s="75" cm="1">
        <f t="array" ref="E623">'P+C'!O623</f>
        <v>0</v>
      </c>
      <c r="F623" s="75" cm="1">
        <f t="array" ref="F623">MAX(0,E623-D623)</f>
      </c>
    </row>
    <row r="624" ht="12.7" customHeight="1">
      <c r="A624" s="24" cm="1">
        <f t="array" ref="A624">'P'!A624</f>
        <v>43714</v>
      </c>
      <c r="B624" s="28" cm="1">
        <f t="array" ref="B624">YEAR(A624)</f>
        <v>2019</v>
      </c>
      <c r="C624" s="29" cm="1">
        <f t="array" ref="C624">MONTH(A624)</f>
        <v>9</v>
      </c>
      <c r="D624" s="75" cm="1">
        <f t="array" ref="D624">#REF!</f>
      </c>
      <c r="E624" s="75" cm="1">
        <f t="array" ref="E624">'P+C'!O624</f>
        <v>0</v>
      </c>
      <c r="F624" s="75" cm="1">
        <f t="array" ref="F624">MAX(0,E624-D624)</f>
      </c>
    </row>
    <row r="625" ht="12.7" customHeight="1">
      <c r="A625" s="24" cm="1">
        <f t="array" ref="A625">'P'!A625</f>
        <v>43715</v>
      </c>
      <c r="B625" s="28" cm="1">
        <f t="array" ref="B625">YEAR(A625)</f>
        <v>2019</v>
      </c>
      <c r="C625" s="29" cm="1">
        <f t="array" ref="C625">MONTH(A625)</f>
        <v>9</v>
      </c>
      <c r="D625" s="75" cm="1">
        <f t="array" ref="D625">#REF!</f>
      </c>
      <c r="E625" s="75" cm="1">
        <f t="array" ref="E625">'P+C'!O625</f>
        <v>0</v>
      </c>
      <c r="F625" s="75" cm="1">
        <f t="array" ref="F625">MAX(0,E625-D625)</f>
      </c>
    </row>
    <row r="626" ht="12.7" customHeight="1">
      <c r="A626" s="24" cm="1">
        <f t="array" ref="A626">'P'!A626</f>
        <v>43716</v>
      </c>
      <c r="B626" s="28" cm="1">
        <f t="array" ref="B626">YEAR(A626)</f>
        <v>2019</v>
      </c>
      <c r="C626" s="29" cm="1">
        <f t="array" ref="C626">MONTH(A626)</f>
        <v>9</v>
      </c>
      <c r="D626" s="75" cm="1">
        <f t="array" ref="D626">#REF!</f>
      </c>
      <c r="E626" s="75" cm="1">
        <f t="array" ref="E626">'P+C'!O626</f>
        <v>0</v>
      </c>
      <c r="F626" s="75" cm="1">
        <f t="array" ref="F626">MAX(0,E626-D626)</f>
      </c>
    </row>
    <row r="627" ht="12.7" customHeight="1">
      <c r="A627" s="24" cm="1">
        <f t="array" ref="A627">'P'!A627</f>
        <v>43717</v>
      </c>
      <c r="B627" s="28" cm="1">
        <f t="array" ref="B627">YEAR(A627)</f>
        <v>2019</v>
      </c>
      <c r="C627" s="29" cm="1">
        <f t="array" ref="C627">MONTH(A627)</f>
        <v>9</v>
      </c>
      <c r="D627" s="75" cm="1">
        <f t="array" ref="D627">#REF!</f>
      </c>
      <c r="E627" s="75" cm="1">
        <f t="array" ref="E627">'P+C'!O627</f>
        <v>0</v>
      </c>
      <c r="F627" s="75" cm="1">
        <f t="array" ref="F627">MAX(0,E627-D627)</f>
      </c>
    </row>
    <row r="628" ht="12.7" customHeight="1">
      <c r="A628" s="24" cm="1">
        <f t="array" ref="A628">'P'!A628</f>
        <v>43718</v>
      </c>
      <c r="B628" s="28" cm="1">
        <f t="array" ref="B628">YEAR(A628)</f>
        <v>2019</v>
      </c>
      <c r="C628" s="29" cm="1">
        <f t="array" ref="C628">MONTH(A628)</f>
        <v>9</v>
      </c>
      <c r="D628" s="75" cm="1">
        <f t="array" ref="D628">#REF!</f>
      </c>
      <c r="E628" s="75" cm="1">
        <f t="array" ref="E628">'P+C'!O628</f>
        <v>0</v>
      </c>
      <c r="F628" s="75" cm="1">
        <f t="array" ref="F628">MAX(0,E628-D628)</f>
      </c>
    </row>
    <row r="629" ht="12.7" customHeight="1">
      <c r="A629" s="24" cm="1">
        <f t="array" ref="A629">'P'!A629</f>
        <v>43719</v>
      </c>
      <c r="B629" s="28" cm="1">
        <f t="array" ref="B629">YEAR(A629)</f>
        <v>2019</v>
      </c>
      <c r="C629" s="29" cm="1">
        <f t="array" ref="C629">MONTH(A629)</f>
        <v>9</v>
      </c>
      <c r="D629" s="75" cm="1">
        <f t="array" ref="D629">#REF!</f>
      </c>
      <c r="E629" s="75" cm="1">
        <f t="array" ref="E629">'P+C'!O629</f>
        <v>0</v>
      </c>
      <c r="F629" s="75" cm="1">
        <f t="array" ref="F629">MAX(0,E629-D629)</f>
      </c>
    </row>
    <row r="630" ht="12.7" customHeight="1">
      <c r="A630" s="24" cm="1">
        <f t="array" ref="A630">'P'!A630</f>
        <v>43720</v>
      </c>
      <c r="B630" s="28" cm="1">
        <f t="array" ref="B630">YEAR(A630)</f>
        <v>2019</v>
      </c>
      <c r="C630" s="29" cm="1">
        <f t="array" ref="C630">MONTH(A630)</f>
        <v>9</v>
      </c>
      <c r="D630" s="75" cm="1">
        <f t="array" ref="D630">#REF!</f>
      </c>
      <c r="E630" s="75" cm="1">
        <f t="array" ref="E630">'P+C'!O630</f>
        <v>0</v>
      </c>
      <c r="F630" s="75" cm="1">
        <f t="array" ref="F630">MAX(0,E630-D630)</f>
      </c>
    </row>
    <row r="631" ht="12.7" customHeight="1">
      <c r="A631" s="24" cm="1">
        <f t="array" ref="A631">'P'!A631</f>
        <v>43721</v>
      </c>
      <c r="B631" s="28" cm="1">
        <f t="array" ref="B631">YEAR(A631)</f>
        <v>2019</v>
      </c>
      <c r="C631" s="29" cm="1">
        <f t="array" ref="C631">MONTH(A631)</f>
        <v>9</v>
      </c>
      <c r="D631" s="75" cm="1">
        <f t="array" ref="D631">#REF!</f>
      </c>
      <c r="E631" s="75" cm="1">
        <f t="array" ref="E631">'P+C'!O631</f>
        <v>0</v>
      </c>
      <c r="F631" s="75" cm="1">
        <f t="array" ref="F631">MAX(0,E631-D631)</f>
      </c>
    </row>
    <row r="632" ht="12.7" customHeight="1">
      <c r="A632" s="24" cm="1">
        <f t="array" ref="A632">'P'!A632</f>
        <v>43722</v>
      </c>
      <c r="B632" s="28" cm="1">
        <f t="array" ref="B632">YEAR(A632)</f>
        <v>2019</v>
      </c>
      <c r="C632" s="29" cm="1">
        <f t="array" ref="C632">MONTH(A632)</f>
        <v>9</v>
      </c>
      <c r="D632" s="75" cm="1">
        <f t="array" ref="D632">#REF!</f>
      </c>
      <c r="E632" s="75" cm="1">
        <f t="array" ref="E632">'P+C'!O632</f>
        <v>0</v>
      </c>
      <c r="F632" s="75" cm="1">
        <f t="array" ref="F632">MAX(0,E632-D632)</f>
      </c>
    </row>
    <row r="633" ht="12.7" customHeight="1">
      <c r="A633" s="24" cm="1">
        <f t="array" ref="A633">'P'!A633</f>
        <v>43723</v>
      </c>
      <c r="B633" s="28" cm="1">
        <f t="array" ref="B633">YEAR(A633)</f>
        <v>2019</v>
      </c>
      <c r="C633" s="29" cm="1">
        <f t="array" ref="C633">MONTH(A633)</f>
        <v>9</v>
      </c>
      <c r="D633" s="75" cm="1">
        <f t="array" ref="D633">#REF!</f>
      </c>
      <c r="E633" s="75" cm="1">
        <f t="array" ref="E633">'P+C'!O633</f>
        <v>0</v>
      </c>
      <c r="F633" s="75" cm="1">
        <f t="array" ref="F633">MAX(0,E633-D633)</f>
      </c>
    </row>
    <row r="634" ht="12.7" customHeight="1">
      <c r="A634" s="24" cm="1">
        <f t="array" ref="A634">'P'!A634</f>
        <v>43724</v>
      </c>
      <c r="B634" s="28" cm="1">
        <f t="array" ref="B634">YEAR(A634)</f>
        <v>2019</v>
      </c>
      <c r="C634" s="29" cm="1">
        <f t="array" ref="C634">MONTH(A634)</f>
        <v>9</v>
      </c>
      <c r="D634" s="75" cm="1">
        <f t="array" ref="D634">#REF!</f>
      </c>
      <c r="E634" s="75" cm="1">
        <f t="array" ref="E634">'P+C'!O634</f>
        <v>0</v>
      </c>
      <c r="F634" s="75" cm="1">
        <f t="array" ref="F634">MAX(0,E634-D634)</f>
      </c>
    </row>
    <row r="635" ht="12.7" customHeight="1">
      <c r="A635" s="24" cm="1">
        <f t="array" ref="A635">'P'!A635</f>
        <v>43725</v>
      </c>
      <c r="B635" s="28" cm="1">
        <f t="array" ref="B635">YEAR(A635)</f>
        <v>2019</v>
      </c>
      <c r="C635" s="29" cm="1">
        <f t="array" ref="C635">MONTH(A635)</f>
        <v>9</v>
      </c>
      <c r="D635" s="75" cm="1">
        <f t="array" ref="D635">#REF!</f>
      </c>
      <c r="E635" s="75" cm="1">
        <f t="array" ref="E635">'P+C'!O635</f>
        <v>0</v>
      </c>
      <c r="F635" s="75" cm="1">
        <f t="array" ref="F635">MAX(0,E635-D635)</f>
      </c>
    </row>
    <row r="636" ht="12.7" customHeight="1">
      <c r="A636" s="24" cm="1">
        <f t="array" ref="A636">'P'!A636</f>
        <v>43726</v>
      </c>
      <c r="B636" s="28" cm="1">
        <f t="array" ref="B636">YEAR(A636)</f>
        <v>2019</v>
      </c>
      <c r="C636" s="29" cm="1">
        <f t="array" ref="C636">MONTH(A636)</f>
        <v>9</v>
      </c>
      <c r="D636" s="75" cm="1">
        <f t="array" ref="D636">#REF!</f>
      </c>
      <c r="E636" s="75" cm="1">
        <f t="array" ref="E636">'P+C'!O636</f>
        <v>0</v>
      </c>
      <c r="F636" s="75" cm="1">
        <f t="array" ref="F636">MAX(0,E636-D636)</f>
      </c>
    </row>
    <row r="637" ht="12.7" customHeight="1">
      <c r="A637" s="24" cm="1">
        <f t="array" ref="A637">'P'!A637</f>
        <v>43727</v>
      </c>
      <c r="B637" s="28" cm="1">
        <f t="array" ref="B637">YEAR(A637)</f>
        <v>2019</v>
      </c>
      <c r="C637" s="29" cm="1">
        <f t="array" ref="C637">MONTH(A637)</f>
        <v>9</v>
      </c>
      <c r="D637" s="75" cm="1">
        <f t="array" ref="D637">#REF!</f>
      </c>
      <c r="E637" s="75" cm="1">
        <f t="array" ref="E637">'P+C'!O637</f>
        <v>0</v>
      </c>
      <c r="F637" s="75" cm="1">
        <f t="array" ref="F637">MAX(0,E637-D637)</f>
      </c>
    </row>
    <row r="638" ht="12.7" customHeight="1">
      <c r="A638" s="24" cm="1">
        <f t="array" ref="A638">'P'!A638</f>
        <v>43728</v>
      </c>
      <c r="B638" s="28" cm="1">
        <f t="array" ref="B638">YEAR(A638)</f>
        <v>2019</v>
      </c>
      <c r="C638" s="29" cm="1">
        <f t="array" ref="C638">MONTH(A638)</f>
        <v>9</v>
      </c>
      <c r="D638" s="75" cm="1">
        <f t="array" ref="D638">#REF!</f>
      </c>
      <c r="E638" s="75" cm="1">
        <f t="array" ref="E638">'P+C'!O638</f>
        <v>0</v>
      </c>
      <c r="F638" s="75" cm="1">
        <f t="array" ref="F638">MAX(0,E638-D638)</f>
      </c>
    </row>
    <row r="639" ht="12.7" customHeight="1">
      <c r="A639" s="24" cm="1">
        <f t="array" ref="A639">'P'!A639</f>
        <v>43729</v>
      </c>
      <c r="B639" s="28" cm="1">
        <f t="array" ref="B639">YEAR(A639)</f>
        <v>2019</v>
      </c>
      <c r="C639" s="29" cm="1">
        <f t="array" ref="C639">MONTH(A639)</f>
        <v>9</v>
      </c>
      <c r="D639" s="75" cm="1">
        <f t="array" ref="D639">#REF!</f>
      </c>
      <c r="E639" s="75" cm="1">
        <f t="array" ref="E639">'P+C'!O639</f>
        <v>0</v>
      </c>
      <c r="F639" s="75" cm="1">
        <f t="array" ref="F639">MAX(0,E639-D639)</f>
      </c>
    </row>
    <row r="640" ht="12.7" customHeight="1">
      <c r="A640" s="24" cm="1">
        <f t="array" ref="A640">'P'!A640</f>
        <v>43730</v>
      </c>
      <c r="B640" s="28" cm="1">
        <f t="array" ref="B640">YEAR(A640)</f>
        <v>2019</v>
      </c>
      <c r="C640" s="29" cm="1">
        <f t="array" ref="C640">MONTH(A640)</f>
        <v>9</v>
      </c>
      <c r="D640" s="75" cm="1">
        <f t="array" ref="D640">#REF!</f>
      </c>
      <c r="E640" s="75" cm="1">
        <f t="array" ref="E640">'P+C'!O640</f>
        <v>0</v>
      </c>
      <c r="F640" s="75" cm="1">
        <f t="array" ref="F640">MAX(0,E640-D640)</f>
      </c>
    </row>
    <row r="641" ht="12.7" customHeight="1">
      <c r="A641" s="24" cm="1">
        <f t="array" ref="A641">'P'!A641</f>
        <v>43731</v>
      </c>
      <c r="B641" s="28" cm="1">
        <f t="array" ref="B641">YEAR(A641)</f>
        <v>2019</v>
      </c>
      <c r="C641" s="29" cm="1">
        <f t="array" ref="C641">MONTH(A641)</f>
        <v>9</v>
      </c>
      <c r="D641" s="75" cm="1">
        <f t="array" ref="D641">#REF!</f>
      </c>
      <c r="E641" s="75" cm="1">
        <f t="array" ref="E641">'P+C'!O641</f>
        <v>0</v>
      </c>
      <c r="F641" s="75" cm="1">
        <f t="array" ref="F641">MAX(0,E641-D641)</f>
      </c>
    </row>
    <row r="642" ht="12.7" customHeight="1">
      <c r="A642" s="24" cm="1">
        <f t="array" ref="A642">'P'!A642</f>
        <v>43732</v>
      </c>
      <c r="B642" s="28" cm="1">
        <f t="array" ref="B642">YEAR(A642)</f>
        <v>2019</v>
      </c>
      <c r="C642" s="29" cm="1">
        <f t="array" ref="C642">MONTH(A642)</f>
        <v>9</v>
      </c>
      <c r="D642" s="75" cm="1">
        <f t="array" ref="D642">#REF!</f>
      </c>
      <c r="E642" s="75" cm="1">
        <f t="array" ref="E642">'P+C'!O642</f>
        <v>0</v>
      </c>
      <c r="F642" s="75" cm="1">
        <f t="array" ref="F642">MAX(0,E642-D642)</f>
      </c>
    </row>
    <row r="643" ht="12.7" customHeight="1">
      <c r="A643" s="24" cm="1">
        <f t="array" ref="A643">'P'!A643</f>
        <v>43733</v>
      </c>
      <c r="B643" s="28" cm="1">
        <f t="array" ref="B643">YEAR(A643)</f>
        <v>2019</v>
      </c>
      <c r="C643" s="29" cm="1">
        <f t="array" ref="C643">MONTH(A643)</f>
        <v>9</v>
      </c>
      <c r="D643" s="75" cm="1">
        <f t="array" ref="D643">#REF!</f>
      </c>
      <c r="E643" s="75" cm="1">
        <f t="array" ref="E643">'P+C'!O643</f>
        <v>0</v>
      </c>
      <c r="F643" s="75" cm="1">
        <f t="array" ref="F643">MAX(0,E643-D643)</f>
      </c>
    </row>
    <row r="644" ht="12.7" customHeight="1">
      <c r="A644" s="24" cm="1">
        <f t="array" ref="A644">'P'!A644</f>
        <v>43734</v>
      </c>
      <c r="B644" s="28" cm="1">
        <f t="array" ref="B644">YEAR(A644)</f>
        <v>2019</v>
      </c>
      <c r="C644" s="29" cm="1">
        <f t="array" ref="C644">MONTH(A644)</f>
        <v>9</v>
      </c>
      <c r="D644" s="75" cm="1">
        <f t="array" ref="D644">#REF!</f>
      </c>
      <c r="E644" s="75" cm="1">
        <f t="array" ref="E644">'P+C'!O644</f>
        <v>0</v>
      </c>
      <c r="F644" s="75" cm="1">
        <f t="array" ref="F644">MAX(0,E644-D644)</f>
      </c>
    </row>
    <row r="645" ht="12.7" customHeight="1">
      <c r="A645" s="24" cm="1">
        <f t="array" ref="A645">'P'!A645</f>
        <v>43735</v>
      </c>
      <c r="B645" s="28" cm="1">
        <f t="array" ref="B645">YEAR(A645)</f>
        <v>2019</v>
      </c>
      <c r="C645" s="29" cm="1">
        <f t="array" ref="C645">MONTH(A645)</f>
        <v>9</v>
      </c>
      <c r="D645" s="75" cm="1">
        <f t="array" ref="D645">#REF!</f>
      </c>
      <c r="E645" s="75" cm="1">
        <f t="array" ref="E645">'P+C'!O645</f>
        <v>0</v>
      </c>
      <c r="F645" s="75" cm="1">
        <f t="array" ref="F645">MAX(0,E645-D645)</f>
      </c>
    </row>
    <row r="646" ht="12.7" customHeight="1">
      <c r="A646" s="24" cm="1">
        <f t="array" ref="A646">'P'!A646</f>
        <v>43736</v>
      </c>
      <c r="B646" s="28" cm="1">
        <f t="array" ref="B646">YEAR(A646)</f>
        <v>2019</v>
      </c>
      <c r="C646" s="29" cm="1">
        <f t="array" ref="C646">MONTH(A646)</f>
        <v>9</v>
      </c>
      <c r="D646" s="75" cm="1">
        <f t="array" ref="D646">#REF!</f>
      </c>
      <c r="E646" s="75" cm="1">
        <f t="array" ref="E646">'P+C'!O646</f>
        <v>0</v>
      </c>
      <c r="F646" s="75" cm="1">
        <f t="array" ref="F646">MAX(0,E646-D646)</f>
      </c>
    </row>
    <row r="647" ht="12.7" customHeight="1">
      <c r="A647" s="24" cm="1">
        <f t="array" ref="A647">'P'!A647</f>
        <v>43737</v>
      </c>
      <c r="B647" s="28" cm="1">
        <f t="array" ref="B647">YEAR(A647)</f>
        <v>2019</v>
      </c>
      <c r="C647" s="29" cm="1">
        <f t="array" ref="C647">MONTH(A647)</f>
        <v>9</v>
      </c>
      <c r="D647" s="75" cm="1">
        <f t="array" ref="D647">#REF!</f>
      </c>
      <c r="E647" s="75" cm="1">
        <f t="array" ref="E647">'P+C'!O647</f>
        <v>0</v>
      </c>
      <c r="F647" s="75" cm="1">
        <f t="array" ref="F647">MAX(0,E647-D647)</f>
      </c>
    </row>
    <row r="648" ht="12.7" customHeight="1">
      <c r="A648" s="24" cm="1">
        <f t="array" ref="A648">'P'!A648</f>
        <v>43738</v>
      </c>
      <c r="B648" s="28" cm="1">
        <f t="array" ref="B648">YEAR(A648)</f>
        <v>2019</v>
      </c>
      <c r="C648" s="29" cm="1">
        <f t="array" ref="C648">MONTH(A648)</f>
        <v>9</v>
      </c>
      <c r="D648" s="75" cm="1">
        <f t="array" ref="D648">#REF!</f>
      </c>
      <c r="E648" s="75" cm="1">
        <f t="array" ref="E648">'P+C'!O648</f>
        <v>0</v>
      </c>
      <c r="F648" s="75" cm="1">
        <f t="array" ref="F648">MAX(0,E648-D648)</f>
      </c>
    </row>
    <row r="649" ht="12.7" customHeight="1">
      <c r="A649" s="24" cm="1">
        <f t="array" ref="A649">'P'!A649</f>
        <v>43739</v>
      </c>
      <c r="B649" s="28" cm="1">
        <f t="array" ref="B649">YEAR(A649)</f>
        <v>2019</v>
      </c>
      <c r="C649" s="29" cm="1">
        <f t="array" ref="C649">MONTH(A649)</f>
        <v>10</v>
      </c>
      <c r="D649" s="75" cm="1">
        <f t="array" ref="D649">#REF!</f>
      </c>
      <c r="E649" s="75" cm="1">
        <f t="array" ref="E649">'P+C'!O649</f>
        <v>0</v>
      </c>
      <c r="F649" s="75" cm="1">
        <f t="array" ref="F649">MAX(0,E649-D649)</f>
      </c>
    </row>
    <row r="650" ht="12.7" customHeight="1">
      <c r="A650" s="24" cm="1">
        <f t="array" ref="A650">'P'!A650</f>
        <v>43740</v>
      </c>
      <c r="B650" s="28" cm="1">
        <f t="array" ref="B650">YEAR(A650)</f>
        <v>2019</v>
      </c>
      <c r="C650" s="29" cm="1">
        <f t="array" ref="C650">MONTH(A650)</f>
        <v>10</v>
      </c>
      <c r="D650" s="75" cm="1">
        <f t="array" ref="D650">#REF!</f>
      </c>
      <c r="E650" s="75" cm="1">
        <f t="array" ref="E650">'P+C'!O650</f>
        <v>0</v>
      </c>
      <c r="F650" s="75" cm="1">
        <f t="array" ref="F650">MAX(0,E650-D650)</f>
      </c>
    </row>
    <row r="651" ht="12.7" customHeight="1">
      <c r="A651" s="24" cm="1">
        <f t="array" ref="A651">'P'!A651</f>
        <v>43741</v>
      </c>
      <c r="B651" s="28" cm="1">
        <f t="array" ref="B651">YEAR(A651)</f>
        <v>2019</v>
      </c>
      <c r="C651" s="29" cm="1">
        <f t="array" ref="C651">MONTH(A651)</f>
        <v>10</v>
      </c>
      <c r="D651" s="75" cm="1">
        <f t="array" ref="D651">#REF!</f>
      </c>
      <c r="E651" s="75" cm="1">
        <f t="array" ref="E651">'P+C'!O651</f>
        <v>0</v>
      </c>
      <c r="F651" s="75" cm="1">
        <f t="array" ref="F651">MAX(0,E651-D651)</f>
      </c>
    </row>
    <row r="652" ht="12.7" customHeight="1">
      <c r="A652" s="24" cm="1">
        <f t="array" ref="A652">'P'!A652</f>
        <v>43742</v>
      </c>
      <c r="B652" s="28" cm="1">
        <f t="array" ref="B652">YEAR(A652)</f>
        <v>2019</v>
      </c>
      <c r="C652" s="29" cm="1">
        <f t="array" ref="C652">MONTH(A652)</f>
        <v>10</v>
      </c>
      <c r="D652" s="75" cm="1">
        <f t="array" ref="D652">#REF!</f>
      </c>
      <c r="E652" s="75" cm="1">
        <f t="array" ref="E652">'P+C'!O652</f>
        <v>0</v>
      </c>
      <c r="F652" s="75" cm="1">
        <f t="array" ref="F652">MAX(0,E652-D652)</f>
      </c>
    </row>
    <row r="653" ht="12.7" customHeight="1">
      <c r="A653" s="24" cm="1">
        <f t="array" ref="A653">'P'!A653</f>
        <v>43743</v>
      </c>
      <c r="B653" s="28" cm="1">
        <f t="array" ref="B653">YEAR(A653)</f>
        <v>2019</v>
      </c>
      <c r="C653" s="29" cm="1">
        <f t="array" ref="C653">MONTH(A653)</f>
        <v>10</v>
      </c>
      <c r="D653" s="75" cm="1">
        <f t="array" ref="D653">#REF!</f>
      </c>
      <c r="E653" s="75" cm="1">
        <f t="array" ref="E653">'P+C'!O653</f>
        <v>0</v>
      </c>
      <c r="F653" s="75" cm="1">
        <f t="array" ref="F653">MAX(0,E653-D653)</f>
      </c>
    </row>
    <row r="654" ht="12.7" customHeight="1">
      <c r="A654" s="24" cm="1">
        <f t="array" ref="A654">'P'!A654</f>
        <v>43744</v>
      </c>
      <c r="B654" s="28" cm="1">
        <f t="array" ref="B654">YEAR(A654)</f>
        <v>2019</v>
      </c>
      <c r="C654" s="29" cm="1">
        <f t="array" ref="C654">MONTH(A654)</f>
        <v>10</v>
      </c>
      <c r="D654" s="75" cm="1">
        <f t="array" ref="D654">#REF!</f>
      </c>
      <c r="E654" s="75" cm="1">
        <f t="array" ref="E654">'P+C'!O654</f>
        <v>0</v>
      </c>
      <c r="F654" s="75" cm="1">
        <f t="array" ref="F654">MAX(0,E654-D654)</f>
      </c>
    </row>
    <row r="655" ht="12.7" customHeight="1">
      <c r="A655" s="24" cm="1">
        <f t="array" ref="A655">'P'!A655</f>
        <v>43745</v>
      </c>
      <c r="B655" s="28" cm="1">
        <f t="array" ref="B655">YEAR(A655)</f>
        <v>2019</v>
      </c>
      <c r="C655" s="29" cm="1">
        <f t="array" ref="C655">MONTH(A655)</f>
        <v>10</v>
      </c>
      <c r="D655" s="75" cm="1">
        <f t="array" ref="D655">#REF!</f>
      </c>
      <c r="E655" s="75" cm="1">
        <f t="array" ref="E655">'P+C'!O655</f>
        <v>0</v>
      </c>
      <c r="F655" s="75" cm="1">
        <f t="array" ref="F655">MAX(0,E655-D655)</f>
      </c>
    </row>
    <row r="656" ht="12.7" customHeight="1">
      <c r="A656" s="24" cm="1">
        <f t="array" ref="A656">'P'!A656</f>
        <v>43746</v>
      </c>
      <c r="B656" s="28" cm="1">
        <f t="array" ref="B656">YEAR(A656)</f>
        <v>2019</v>
      </c>
      <c r="C656" s="29" cm="1">
        <f t="array" ref="C656">MONTH(A656)</f>
        <v>10</v>
      </c>
      <c r="D656" s="75" cm="1">
        <f t="array" ref="D656">#REF!</f>
      </c>
      <c r="E656" s="75" cm="1">
        <f t="array" ref="E656">'P+C'!O656</f>
        <v>0</v>
      </c>
      <c r="F656" s="75" cm="1">
        <f t="array" ref="F656">MAX(0,E656-D656)</f>
      </c>
    </row>
    <row r="657" ht="12.7" customHeight="1">
      <c r="A657" s="24" cm="1">
        <f t="array" ref="A657">'P'!A657</f>
        <v>43747</v>
      </c>
      <c r="B657" s="28" cm="1">
        <f t="array" ref="B657">YEAR(A657)</f>
        <v>2019</v>
      </c>
      <c r="C657" s="29" cm="1">
        <f t="array" ref="C657">MONTH(A657)</f>
        <v>10</v>
      </c>
      <c r="D657" s="75" cm="1">
        <f t="array" ref="D657">#REF!</f>
      </c>
      <c r="E657" s="75" cm="1">
        <f t="array" ref="E657">'P+C'!O657</f>
        <v>0</v>
      </c>
      <c r="F657" s="75" cm="1">
        <f t="array" ref="F657">MAX(0,E657-D657)</f>
      </c>
    </row>
    <row r="658" ht="12.7" customHeight="1">
      <c r="A658" s="24" cm="1">
        <f t="array" ref="A658">'P'!A658</f>
        <v>43748</v>
      </c>
      <c r="B658" s="28" cm="1">
        <f t="array" ref="B658">YEAR(A658)</f>
        <v>2019</v>
      </c>
      <c r="C658" s="29" cm="1">
        <f t="array" ref="C658">MONTH(A658)</f>
        <v>10</v>
      </c>
      <c r="D658" s="75" cm="1">
        <f t="array" ref="D658">#REF!</f>
      </c>
      <c r="E658" s="75" cm="1">
        <f t="array" ref="E658">'P+C'!O658</f>
        <v>0</v>
      </c>
      <c r="F658" s="75" cm="1">
        <f t="array" ref="F658">MAX(0,E658-D658)</f>
      </c>
    </row>
    <row r="659" ht="12.7" customHeight="1">
      <c r="A659" s="24" cm="1">
        <f t="array" ref="A659">'P'!A659</f>
        <v>43749</v>
      </c>
      <c r="B659" s="28" cm="1">
        <f t="array" ref="B659">YEAR(A659)</f>
        <v>2019</v>
      </c>
      <c r="C659" s="29" cm="1">
        <f t="array" ref="C659">MONTH(A659)</f>
        <v>10</v>
      </c>
      <c r="D659" s="75" cm="1">
        <f t="array" ref="D659">#REF!</f>
      </c>
      <c r="E659" s="75" cm="1">
        <f t="array" ref="E659">'P+C'!O659</f>
        <v>0</v>
      </c>
      <c r="F659" s="75" cm="1">
        <f t="array" ref="F659">MAX(0,E659-D659)</f>
      </c>
    </row>
    <row r="660" ht="12.7" customHeight="1">
      <c r="A660" s="24" cm="1">
        <f t="array" ref="A660">'P'!A660</f>
        <v>43750</v>
      </c>
      <c r="B660" s="28" cm="1">
        <f t="array" ref="B660">YEAR(A660)</f>
        <v>2019</v>
      </c>
      <c r="C660" s="29" cm="1">
        <f t="array" ref="C660">MONTH(A660)</f>
        <v>10</v>
      </c>
      <c r="D660" s="75" cm="1">
        <f t="array" ref="D660">#REF!</f>
      </c>
      <c r="E660" s="75" cm="1">
        <f t="array" ref="E660">'P+C'!O660</f>
        <v>0</v>
      </c>
      <c r="F660" s="75" cm="1">
        <f t="array" ref="F660">MAX(0,E660-D660)</f>
      </c>
    </row>
    <row r="661" ht="12.7" customHeight="1">
      <c r="A661" s="24" cm="1">
        <f t="array" ref="A661">'P'!A661</f>
        <v>43751</v>
      </c>
      <c r="B661" s="28" cm="1">
        <f t="array" ref="B661">YEAR(A661)</f>
        <v>2019</v>
      </c>
      <c r="C661" s="29" cm="1">
        <f t="array" ref="C661">MONTH(A661)</f>
        <v>10</v>
      </c>
      <c r="D661" s="75" cm="1">
        <f t="array" ref="D661">#REF!</f>
      </c>
      <c r="E661" s="75" cm="1">
        <f t="array" ref="E661">'P+C'!O661</f>
        <v>0</v>
      </c>
      <c r="F661" s="75" cm="1">
        <f t="array" ref="F661">MAX(0,E661-D661)</f>
      </c>
    </row>
    <row r="662" ht="12.7" customHeight="1">
      <c r="A662" s="24" cm="1">
        <f t="array" ref="A662">'P'!A662</f>
        <v>43752</v>
      </c>
      <c r="B662" s="28" cm="1">
        <f t="array" ref="B662">YEAR(A662)</f>
        <v>2019</v>
      </c>
      <c r="C662" s="29" cm="1">
        <f t="array" ref="C662">MONTH(A662)</f>
        <v>10</v>
      </c>
      <c r="D662" s="75" cm="1">
        <f t="array" ref="D662">#REF!</f>
      </c>
      <c r="E662" s="75" cm="1">
        <f t="array" ref="E662">'P+C'!O662</f>
        <v>0</v>
      </c>
      <c r="F662" s="75" cm="1">
        <f t="array" ref="F662">MAX(0,E662-D662)</f>
      </c>
    </row>
    <row r="663" ht="12.7" customHeight="1">
      <c r="A663" s="24" cm="1">
        <f t="array" ref="A663">'P'!A663</f>
        <v>43753</v>
      </c>
      <c r="B663" s="28" cm="1">
        <f t="array" ref="B663">YEAR(A663)</f>
        <v>2019</v>
      </c>
      <c r="C663" s="29" cm="1">
        <f t="array" ref="C663">MONTH(A663)</f>
        <v>10</v>
      </c>
      <c r="D663" s="75" cm="1">
        <f t="array" ref="D663">#REF!</f>
      </c>
      <c r="E663" s="75" cm="1">
        <f t="array" ref="E663">'P+C'!O663</f>
        <v>0</v>
      </c>
      <c r="F663" s="75" cm="1">
        <f t="array" ref="F663">MAX(0,E663-D663)</f>
      </c>
    </row>
    <row r="664" ht="12.7" customHeight="1">
      <c r="A664" s="24" cm="1">
        <f t="array" ref="A664">'P'!A664</f>
        <v>43754</v>
      </c>
      <c r="B664" s="28" cm="1">
        <f t="array" ref="B664">YEAR(A664)</f>
        <v>2019</v>
      </c>
      <c r="C664" s="29" cm="1">
        <f t="array" ref="C664">MONTH(A664)</f>
        <v>10</v>
      </c>
      <c r="D664" s="75" cm="1">
        <f t="array" ref="D664">#REF!</f>
      </c>
      <c r="E664" s="75" cm="1">
        <f t="array" ref="E664">'P+C'!O664</f>
        <v>0</v>
      </c>
      <c r="F664" s="75" cm="1">
        <f t="array" ref="F664">MAX(0,E664-D664)</f>
      </c>
    </row>
    <row r="665" ht="12.7" customHeight="1">
      <c r="A665" s="24" cm="1">
        <f t="array" ref="A665">'P'!A665</f>
        <v>43755</v>
      </c>
      <c r="B665" s="28" cm="1">
        <f t="array" ref="B665">YEAR(A665)</f>
        <v>2019</v>
      </c>
      <c r="C665" s="29" cm="1">
        <f t="array" ref="C665">MONTH(A665)</f>
        <v>10</v>
      </c>
      <c r="D665" s="75" cm="1">
        <f t="array" ref="D665">#REF!</f>
      </c>
      <c r="E665" s="75" cm="1">
        <f t="array" ref="E665">'P+C'!O665</f>
        <v>0</v>
      </c>
      <c r="F665" s="75" cm="1">
        <f t="array" ref="F665">MAX(0,E665-D665)</f>
      </c>
    </row>
    <row r="666" ht="12.7" customHeight="1">
      <c r="A666" s="24" cm="1">
        <f t="array" ref="A666">'P'!A666</f>
        <v>43756</v>
      </c>
      <c r="B666" s="28" cm="1">
        <f t="array" ref="B666">YEAR(A666)</f>
        <v>2019</v>
      </c>
      <c r="C666" s="29" cm="1">
        <f t="array" ref="C666">MONTH(A666)</f>
        <v>10</v>
      </c>
      <c r="D666" s="75" cm="1">
        <f t="array" ref="D666">#REF!</f>
      </c>
      <c r="E666" s="75" cm="1">
        <f t="array" ref="E666">'P+C'!O666</f>
        <v>0</v>
      </c>
      <c r="F666" s="75" cm="1">
        <f t="array" ref="F666">MAX(0,E666-D666)</f>
      </c>
    </row>
    <row r="667" ht="12.7" customHeight="1">
      <c r="A667" s="24" cm="1">
        <f t="array" ref="A667">'P'!A667</f>
        <v>43757</v>
      </c>
      <c r="B667" s="28" cm="1">
        <f t="array" ref="B667">YEAR(A667)</f>
        <v>2019</v>
      </c>
      <c r="C667" s="29" cm="1">
        <f t="array" ref="C667">MONTH(A667)</f>
        <v>10</v>
      </c>
      <c r="D667" s="75" cm="1">
        <f t="array" ref="D667">#REF!</f>
      </c>
      <c r="E667" s="75" cm="1">
        <f t="array" ref="E667">'P+C'!O667</f>
        <v>0</v>
      </c>
      <c r="F667" s="75" cm="1">
        <f t="array" ref="F667">MAX(0,E667-D667)</f>
      </c>
    </row>
    <row r="668" ht="12.7" customHeight="1">
      <c r="A668" s="24" cm="1">
        <f t="array" ref="A668">'P'!A668</f>
        <v>43758</v>
      </c>
      <c r="B668" s="28" cm="1">
        <f t="array" ref="B668">YEAR(A668)</f>
        <v>2019</v>
      </c>
      <c r="C668" s="29" cm="1">
        <f t="array" ref="C668">MONTH(A668)</f>
        <v>10</v>
      </c>
      <c r="D668" s="75" cm="1">
        <f t="array" ref="D668">#REF!</f>
      </c>
      <c r="E668" s="75" cm="1">
        <f t="array" ref="E668">'P+C'!O668</f>
        <v>0</v>
      </c>
      <c r="F668" s="75" cm="1">
        <f t="array" ref="F668">MAX(0,E668-D668)</f>
      </c>
    </row>
    <row r="669" ht="12.7" customHeight="1">
      <c r="A669" s="24" cm="1">
        <f t="array" ref="A669">'P'!A669</f>
        <v>43759</v>
      </c>
      <c r="B669" s="28" cm="1">
        <f t="array" ref="B669">YEAR(A669)</f>
        <v>2019</v>
      </c>
      <c r="C669" s="29" cm="1">
        <f t="array" ref="C669">MONTH(A669)</f>
        <v>10</v>
      </c>
      <c r="D669" s="75" cm="1">
        <f t="array" ref="D669">#REF!</f>
      </c>
      <c r="E669" s="75" cm="1">
        <f t="array" ref="E669">'P+C'!O669</f>
        <v>0</v>
      </c>
      <c r="F669" s="75" cm="1">
        <f t="array" ref="F669">MAX(0,E669-D669)</f>
      </c>
    </row>
    <row r="670" ht="12.7" customHeight="1">
      <c r="A670" s="24" cm="1">
        <f t="array" ref="A670">'P'!A670</f>
        <v>43760</v>
      </c>
      <c r="B670" s="28" cm="1">
        <f t="array" ref="B670">YEAR(A670)</f>
        <v>2019</v>
      </c>
      <c r="C670" s="29" cm="1">
        <f t="array" ref="C670">MONTH(A670)</f>
        <v>10</v>
      </c>
      <c r="D670" s="75" cm="1">
        <f t="array" ref="D670">#REF!</f>
      </c>
      <c r="E670" s="75" cm="1">
        <f t="array" ref="E670">'P+C'!O670</f>
        <v>0</v>
      </c>
      <c r="F670" s="75" cm="1">
        <f t="array" ref="F670">MAX(0,E670-D670)</f>
      </c>
    </row>
    <row r="671" ht="12.7" customHeight="1">
      <c r="A671" s="24" cm="1">
        <f t="array" ref="A671">'P'!A671</f>
        <v>43761</v>
      </c>
      <c r="B671" s="28" cm="1">
        <f t="array" ref="B671">YEAR(A671)</f>
        <v>2019</v>
      </c>
      <c r="C671" s="29" cm="1">
        <f t="array" ref="C671">MONTH(A671)</f>
        <v>10</v>
      </c>
      <c r="D671" s="75" cm="1">
        <f t="array" ref="D671">#REF!</f>
      </c>
      <c r="E671" s="75" cm="1">
        <f t="array" ref="E671">'P+C'!O671</f>
        <v>0</v>
      </c>
      <c r="F671" s="75" cm="1">
        <f t="array" ref="F671">MAX(0,E671-D671)</f>
      </c>
    </row>
    <row r="672" ht="12.7" customHeight="1">
      <c r="A672" s="24" cm="1">
        <f t="array" ref="A672">'P'!A672</f>
        <v>43762</v>
      </c>
      <c r="B672" s="28" cm="1">
        <f t="array" ref="B672">YEAR(A672)</f>
        <v>2019</v>
      </c>
      <c r="C672" s="29" cm="1">
        <f t="array" ref="C672">MONTH(A672)</f>
        <v>10</v>
      </c>
      <c r="D672" s="75" cm="1">
        <f t="array" ref="D672">#REF!</f>
      </c>
      <c r="E672" s="75" cm="1">
        <f t="array" ref="E672">'P+C'!O672</f>
        <v>0</v>
      </c>
      <c r="F672" s="75" cm="1">
        <f t="array" ref="F672">MAX(0,E672-D672)</f>
      </c>
    </row>
    <row r="673" ht="12.7" customHeight="1">
      <c r="A673" s="24" cm="1">
        <f t="array" ref="A673">'P'!A673</f>
        <v>43763</v>
      </c>
      <c r="B673" s="28" cm="1">
        <f t="array" ref="B673">YEAR(A673)</f>
        <v>2019</v>
      </c>
      <c r="C673" s="29" cm="1">
        <f t="array" ref="C673">MONTH(A673)</f>
        <v>10</v>
      </c>
      <c r="D673" s="75" cm="1">
        <f t="array" ref="D673">#REF!</f>
      </c>
      <c r="E673" s="75" cm="1">
        <f t="array" ref="E673">'P+C'!O673</f>
        <v>0</v>
      </c>
      <c r="F673" s="75" cm="1">
        <f t="array" ref="F673">MAX(0,E673-D673)</f>
      </c>
    </row>
    <row r="674" ht="12.7" customHeight="1">
      <c r="A674" s="24" cm="1">
        <f t="array" ref="A674">'P'!A674</f>
        <v>43764</v>
      </c>
      <c r="B674" s="28" cm="1">
        <f t="array" ref="B674">YEAR(A674)</f>
        <v>2019</v>
      </c>
      <c r="C674" s="29" cm="1">
        <f t="array" ref="C674">MONTH(A674)</f>
        <v>10</v>
      </c>
      <c r="D674" s="75" cm="1">
        <f t="array" ref="D674">#REF!</f>
      </c>
      <c r="E674" s="75" cm="1">
        <f t="array" ref="E674">'P+C'!O674</f>
        <v>0</v>
      </c>
      <c r="F674" s="75" cm="1">
        <f t="array" ref="F674">MAX(0,E674-D674)</f>
      </c>
    </row>
    <row r="675" ht="12.7" customHeight="1">
      <c r="A675" s="24" cm="1">
        <f t="array" ref="A675">'P'!A675</f>
        <v>43765</v>
      </c>
      <c r="B675" s="28" cm="1">
        <f t="array" ref="B675">YEAR(A675)</f>
        <v>2019</v>
      </c>
      <c r="C675" s="29" cm="1">
        <f t="array" ref="C675">MONTH(A675)</f>
        <v>10</v>
      </c>
      <c r="D675" s="75" cm="1">
        <f t="array" ref="D675">#REF!</f>
      </c>
      <c r="E675" s="75" cm="1">
        <f t="array" ref="E675">'P+C'!O675</f>
        <v>0</v>
      </c>
      <c r="F675" s="75" cm="1">
        <f t="array" ref="F675">MAX(0,E675-D675)</f>
      </c>
    </row>
    <row r="676" ht="12.7" customHeight="1">
      <c r="A676" s="24" cm="1">
        <f t="array" ref="A676">'P'!A676</f>
        <v>43766</v>
      </c>
      <c r="B676" s="28" cm="1">
        <f t="array" ref="B676">YEAR(A676)</f>
        <v>2019</v>
      </c>
      <c r="C676" s="29" cm="1">
        <f t="array" ref="C676">MONTH(A676)</f>
        <v>10</v>
      </c>
      <c r="D676" s="75" cm="1">
        <f t="array" ref="D676">#REF!</f>
      </c>
      <c r="E676" s="75" cm="1">
        <f t="array" ref="E676">'P+C'!O676</f>
        <v>0</v>
      </c>
      <c r="F676" s="75" cm="1">
        <f t="array" ref="F676">MAX(0,E676-D676)</f>
      </c>
    </row>
    <row r="677" ht="12.7" customHeight="1">
      <c r="A677" s="24" cm="1">
        <f t="array" ref="A677">'P'!A677</f>
        <v>43767</v>
      </c>
      <c r="B677" s="28" cm="1">
        <f t="array" ref="B677">YEAR(A677)</f>
        <v>2019</v>
      </c>
      <c r="C677" s="29" cm="1">
        <f t="array" ref="C677">MONTH(A677)</f>
        <v>10</v>
      </c>
      <c r="D677" s="75" cm="1">
        <f t="array" ref="D677">#REF!</f>
      </c>
      <c r="E677" s="75" cm="1">
        <f t="array" ref="E677">'P+C'!O677</f>
        <v>0</v>
      </c>
      <c r="F677" s="75" cm="1">
        <f t="array" ref="F677">MAX(0,E677-D677)</f>
      </c>
    </row>
    <row r="678" ht="12.7" customHeight="1">
      <c r="A678" s="24" cm="1">
        <f t="array" ref="A678">'P'!A678</f>
        <v>43768</v>
      </c>
      <c r="B678" s="28" cm="1">
        <f t="array" ref="B678">YEAR(A678)</f>
        <v>2019</v>
      </c>
      <c r="C678" s="29" cm="1">
        <f t="array" ref="C678">MONTH(A678)</f>
        <v>10</v>
      </c>
      <c r="D678" s="75" cm="1">
        <f t="array" ref="D678">#REF!</f>
      </c>
      <c r="E678" s="75" cm="1">
        <f t="array" ref="E678">'P+C'!O678</f>
        <v>0</v>
      </c>
      <c r="F678" s="75" cm="1">
        <f t="array" ref="F678">MAX(0,E678-D678)</f>
      </c>
    </row>
    <row r="679" ht="12.7" customHeight="1">
      <c r="A679" s="24" cm="1">
        <f t="array" ref="A679">'P'!A679</f>
        <v>43769</v>
      </c>
      <c r="B679" s="28" cm="1">
        <f t="array" ref="B679">YEAR(A679)</f>
        <v>2019</v>
      </c>
      <c r="C679" s="29" cm="1">
        <f t="array" ref="C679">MONTH(A679)</f>
        <v>10</v>
      </c>
      <c r="D679" s="75" cm="1">
        <f t="array" ref="D679">#REF!</f>
      </c>
      <c r="E679" s="75" cm="1">
        <f t="array" ref="E679">'P+C'!O679</f>
        <v>0</v>
      </c>
      <c r="F679" s="75" cm="1">
        <f t="array" ref="F679">MAX(0,E679-D679)</f>
      </c>
    </row>
    <row r="680" ht="12.7" customHeight="1">
      <c r="A680" s="24" cm="1">
        <f t="array" ref="A680">'P'!A680</f>
        <v>43770</v>
      </c>
      <c r="B680" s="28" cm="1">
        <f t="array" ref="B680">YEAR(A680)</f>
        <v>2019</v>
      </c>
      <c r="C680" s="29" cm="1">
        <f t="array" ref="C680">MONTH(A680)</f>
        <v>11</v>
      </c>
      <c r="D680" s="75" cm="1">
        <f t="array" ref="D680">#REF!</f>
      </c>
      <c r="E680" s="75" cm="1">
        <f t="array" ref="E680">'P+C'!O680</f>
        <v>0</v>
      </c>
      <c r="F680" s="75" cm="1">
        <f t="array" ref="F680">MAX(0,E680-D680)</f>
      </c>
    </row>
    <row r="681" ht="12.7" customHeight="1">
      <c r="A681" s="24" cm="1">
        <f t="array" ref="A681">'P'!A681</f>
        <v>43771</v>
      </c>
      <c r="B681" s="28" cm="1">
        <f t="array" ref="B681">YEAR(A681)</f>
        <v>2019</v>
      </c>
      <c r="C681" s="29" cm="1">
        <f t="array" ref="C681">MONTH(A681)</f>
        <v>11</v>
      </c>
      <c r="D681" s="75" cm="1">
        <f t="array" ref="D681">#REF!</f>
      </c>
      <c r="E681" s="75" cm="1">
        <f t="array" ref="E681">'P+C'!O681</f>
        <v>0</v>
      </c>
      <c r="F681" s="75" cm="1">
        <f t="array" ref="F681">MAX(0,E681-D681)</f>
      </c>
    </row>
    <row r="682" ht="12.7" customHeight="1">
      <c r="A682" s="24" cm="1">
        <f t="array" ref="A682">'P'!A682</f>
        <v>43772</v>
      </c>
      <c r="B682" s="28" cm="1">
        <f t="array" ref="B682">YEAR(A682)</f>
        <v>2019</v>
      </c>
      <c r="C682" s="29" cm="1">
        <f t="array" ref="C682">MONTH(A682)</f>
        <v>11</v>
      </c>
      <c r="D682" s="75" cm="1">
        <f t="array" ref="D682">#REF!</f>
      </c>
      <c r="E682" s="75" cm="1">
        <f t="array" ref="E682">'P+C'!O682</f>
        <v>0</v>
      </c>
      <c r="F682" s="75" cm="1">
        <f t="array" ref="F682">MAX(0,E682-D682)</f>
      </c>
    </row>
    <row r="683" ht="12.7" customHeight="1">
      <c r="A683" s="24" cm="1">
        <f t="array" ref="A683">'P'!A683</f>
        <v>43773</v>
      </c>
      <c r="B683" s="28" cm="1">
        <f t="array" ref="B683">YEAR(A683)</f>
        <v>2019</v>
      </c>
      <c r="C683" s="29" cm="1">
        <f t="array" ref="C683">MONTH(A683)</f>
        <v>11</v>
      </c>
      <c r="D683" s="75" cm="1">
        <f t="array" ref="D683">#REF!</f>
      </c>
      <c r="E683" s="75" cm="1">
        <f t="array" ref="E683">'P+C'!O683</f>
        <v>0</v>
      </c>
      <c r="F683" s="75" cm="1">
        <f t="array" ref="F683">MAX(0,E683-D683)</f>
      </c>
    </row>
    <row r="684" ht="12.7" customHeight="1">
      <c r="A684" s="24" cm="1">
        <f t="array" ref="A684">'P'!A684</f>
        <v>43774</v>
      </c>
      <c r="B684" s="28" cm="1">
        <f t="array" ref="B684">YEAR(A684)</f>
        <v>2019</v>
      </c>
      <c r="C684" s="29" cm="1">
        <f t="array" ref="C684">MONTH(A684)</f>
        <v>11</v>
      </c>
      <c r="D684" s="75" cm="1">
        <f t="array" ref="D684">#REF!</f>
      </c>
      <c r="E684" s="75" cm="1">
        <f t="array" ref="E684">'P+C'!O684</f>
        <v>0</v>
      </c>
      <c r="F684" s="75" cm="1">
        <f t="array" ref="F684">MAX(0,E684-D684)</f>
      </c>
    </row>
    <row r="685" ht="12.7" customHeight="1">
      <c r="A685" s="24" cm="1">
        <f t="array" ref="A685">'P'!A685</f>
        <v>43775</v>
      </c>
      <c r="B685" s="28" cm="1">
        <f t="array" ref="B685">YEAR(A685)</f>
        <v>2019</v>
      </c>
      <c r="C685" s="29" cm="1">
        <f t="array" ref="C685">MONTH(A685)</f>
        <v>11</v>
      </c>
      <c r="D685" s="75" cm="1">
        <f t="array" ref="D685">#REF!</f>
      </c>
      <c r="E685" s="75" cm="1">
        <f t="array" ref="E685">'P+C'!O685</f>
        <v>0</v>
      </c>
      <c r="F685" s="75" cm="1">
        <f t="array" ref="F685">MAX(0,E685-D685)</f>
      </c>
    </row>
    <row r="686" ht="12.7" customHeight="1">
      <c r="A686" s="24" cm="1">
        <f t="array" ref="A686">'P'!A686</f>
        <v>43776</v>
      </c>
      <c r="B686" s="28" cm="1">
        <f t="array" ref="B686">YEAR(A686)</f>
        <v>2019</v>
      </c>
      <c r="C686" s="29" cm="1">
        <f t="array" ref="C686">MONTH(A686)</f>
        <v>11</v>
      </c>
      <c r="D686" s="75" cm="1">
        <f t="array" ref="D686">#REF!</f>
      </c>
      <c r="E686" s="75" cm="1">
        <f t="array" ref="E686">'P+C'!O686</f>
        <v>0</v>
      </c>
      <c r="F686" s="75" cm="1">
        <f t="array" ref="F686">MAX(0,E686-D686)</f>
      </c>
    </row>
    <row r="687" ht="12.7" customHeight="1">
      <c r="A687" s="24" cm="1">
        <f t="array" ref="A687">'P'!A687</f>
        <v>43777</v>
      </c>
      <c r="B687" s="28" cm="1">
        <f t="array" ref="B687">YEAR(A687)</f>
        <v>2019</v>
      </c>
      <c r="C687" s="29" cm="1">
        <f t="array" ref="C687">MONTH(A687)</f>
        <v>11</v>
      </c>
      <c r="D687" s="75" cm="1">
        <f t="array" ref="D687">#REF!</f>
      </c>
      <c r="E687" s="75" cm="1">
        <f t="array" ref="E687">'P+C'!O687</f>
        <v>0</v>
      </c>
      <c r="F687" s="75" cm="1">
        <f t="array" ref="F687">MAX(0,E687-D687)</f>
      </c>
    </row>
    <row r="688" ht="12.7" customHeight="1">
      <c r="A688" s="24" cm="1">
        <f t="array" ref="A688">'P'!A688</f>
        <v>43778</v>
      </c>
      <c r="B688" s="28" cm="1">
        <f t="array" ref="B688">YEAR(A688)</f>
        <v>2019</v>
      </c>
      <c r="C688" s="29" cm="1">
        <f t="array" ref="C688">MONTH(A688)</f>
        <v>11</v>
      </c>
      <c r="D688" s="75" cm="1">
        <f t="array" ref="D688">#REF!</f>
      </c>
      <c r="E688" s="75" cm="1">
        <f t="array" ref="E688">'P+C'!O688</f>
        <v>0</v>
      </c>
      <c r="F688" s="75" cm="1">
        <f t="array" ref="F688">MAX(0,E688-D688)</f>
      </c>
    </row>
    <row r="689" ht="12.7" customHeight="1">
      <c r="A689" s="24" cm="1">
        <f t="array" ref="A689">'P'!A689</f>
        <v>43779</v>
      </c>
      <c r="B689" s="28" cm="1">
        <f t="array" ref="B689">YEAR(A689)</f>
        <v>2019</v>
      </c>
      <c r="C689" s="29" cm="1">
        <f t="array" ref="C689">MONTH(A689)</f>
        <v>11</v>
      </c>
      <c r="D689" s="75" cm="1">
        <f t="array" ref="D689">#REF!</f>
      </c>
      <c r="E689" s="75" cm="1">
        <f t="array" ref="E689">'P+C'!O689</f>
        <v>0</v>
      </c>
      <c r="F689" s="75" cm="1">
        <f t="array" ref="F689">MAX(0,E689-D689)</f>
      </c>
    </row>
    <row r="690" ht="12.7" customHeight="1">
      <c r="A690" s="24" cm="1">
        <f t="array" ref="A690">'P'!A690</f>
        <v>43780</v>
      </c>
      <c r="B690" s="28" cm="1">
        <f t="array" ref="B690">YEAR(A690)</f>
        <v>2019</v>
      </c>
      <c r="C690" s="29" cm="1">
        <f t="array" ref="C690">MONTH(A690)</f>
        <v>11</v>
      </c>
      <c r="D690" s="75" cm="1">
        <f t="array" ref="D690">#REF!</f>
      </c>
      <c r="E690" s="75" cm="1">
        <f t="array" ref="E690">'P+C'!O690</f>
        <v>0</v>
      </c>
      <c r="F690" s="75" cm="1">
        <f t="array" ref="F690">MAX(0,E690-D690)</f>
      </c>
    </row>
    <row r="691" ht="12.7" customHeight="1">
      <c r="A691" s="24" cm="1">
        <f t="array" ref="A691">'P'!A691</f>
        <v>43781</v>
      </c>
      <c r="B691" s="28" cm="1">
        <f t="array" ref="B691">YEAR(A691)</f>
        <v>2019</v>
      </c>
      <c r="C691" s="29" cm="1">
        <f t="array" ref="C691">MONTH(A691)</f>
        <v>11</v>
      </c>
      <c r="D691" s="75" cm="1">
        <f t="array" ref="D691">#REF!</f>
      </c>
      <c r="E691" s="75" cm="1">
        <f t="array" ref="E691">'P+C'!O691</f>
        <v>0</v>
      </c>
      <c r="F691" s="75" cm="1">
        <f t="array" ref="F691">MAX(0,E691-D691)</f>
      </c>
    </row>
    <row r="692" ht="12.7" customHeight="1">
      <c r="A692" s="24" cm="1">
        <f t="array" ref="A692">'P'!A692</f>
        <v>43782</v>
      </c>
      <c r="B692" s="28" cm="1">
        <f t="array" ref="B692">YEAR(A692)</f>
        <v>2019</v>
      </c>
      <c r="C692" s="29" cm="1">
        <f t="array" ref="C692">MONTH(A692)</f>
        <v>11</v>
      </c>
      <c r="D692" s="75" cm="1">
        <f t="array" ref="D692">#REF!</f>
      </c>
      <c r="E692" s="75" cm="1">
        <f t="array" ref="E692">'P+C'!O692</f>
        <v>0</v>
      </c>
      <c r="F692" s="75" cm="1">
        <f t="array" ref="F692">MAX(0,E692-D692)</f>
      </c>
    </row>
    <row r="693" ht="12.7" customHeight="1">
      <c r="A693" s="24" cm="1">
        <f t="array" ref="A693">'P'!A693</f>
        <v>43783</v>
      </c>
      <c r="B693" s="28" cm="1">
        <f t="array" ref="B693">YEAR(A693)</f>
        <v>2019</v>
      </c>
      <c r="C693" s="29" cm="1">
        <f t="array" ref="C693">MONTH(A693)</f>
        <v>11</v>
      </c>
      <c r="D693" s="75" cm="1">
        <f t="array" ref="D693">#REF!</f>
      </c>
      <c r="E693" s="75" cm="1">
        <f t="array" ref="E693">'P+C'!O693</f>
        <v>0</v>
      </c>
      <c r="F693" s="75" cm="1">
        <f t="array" ref="F693">MAX(0,E693-D693)</f>
      </c>
    </row>
    <row r="694" ht="12.7" customHeight="1">
      <c r="A694" s="24" cm="1">
        <f t="array" ref="A694">'P'!A694</f>
        <v>43784</v>
      </c>
      <c r="B694" s="28" cm="1">
        <f t="array" ref="B694">YEAR(A694)</f>
        <v>2019</v>
      </c>
      <c r="C694" s="29" cm="1">
        <f t="array" ref="C694">MONTH(A694)</f>
        <v>11</v>
      </c>
      <c r="D694" s="75" cm="1">
        <f t="array" ref="D694">#REF!</f>
      </c>
      <c r="E694" s="75" cm="1">
        <f t="array" ref="E694">'P+C'!O694</f>
        <v>0</v>
      </c>
      <c r="F694" s="75" cm="1">
        <f t="array" ref="F694">MAX(0,E694-D694)</f>
      </c>
    </row>
    <row r="695" ht="12.7" customHeight="1">
      <c r="A695" s="24" cm="1">
        <f t="array" ref="A695">'P'!A695</f>
        <v>43785</v>
      </c>
      <c r="B695" s="28" cm="1">
        <f t="array" ref="B695">YEAR(A695)</f>
        <v>2019</v>
      </c>
      <c r="C695" s="29" cm="1">
        <f t="array" ref="C695">MONTH(A695)</f>
        <v>11</v>
      </c>
      <c r="D695" s="75" cm="1">
        <f t="array" ref="D695">#REF!</f>
      </c>
      <c r="E695" s="75" cm="1">
        <f t="array" ref="E695">'P+C'!O695</f>
        <v>0</v>
      </c>
      <c r="F695" s="75" cm="1">
        <f t="array" ref="F695">MAX(0,E695-D695)</f>
      </c>
    </row>
    <row r="696" ht="12.7" customHeight="1">
      <c r="A696" s="24" cm="1">
        <f t="array" ref="A696">'P'!A696</f>
        <v>43786</v>
      </c>
      <c r="B696" s="28" cm="1">
        <f t="array" ref="B696">YEAR(A696)</f>
        <v>2019</v>
      </c>
      <c r="C696" s="29" cm="1">
        <f t="array" ref="C696">MONTH(A696)</f>
        <v>11</v>
      </c>
      <c r="D696" s="75" cm="1">
        <f t="array" ref="D696">#REF!</f>
      </c>
      <c r="E696" s="75" cm="1">
        <f t="array" ref="E696">'P+C'!O696</f>
        <v>0</v>
      </c>
      <c r="F696" s="75" cm="1">
        <f t="array" ref="F696">MAX(0,E696-D696)</f>
      </c>
    </row>
    <row r="697" ht="12.7" customHeight="1">
      <c r="A697" s="24" cm="1">
        <f t="array" ref="A697">'P'!A697</f>
        <v>43787</v>
      </c>
      <c r="B697" s="28" cm="1">
        <f t="array" ref="B697">YEAR(A697)</f>
        <v>2019</v>
      </c>
      <c r="C697" s="29" cm="1">
        <f t="array" ref="C697">MONTH(A697)</f>
        <v>11</v>
      </c>
      <c r="D697" s="75" cm="1">
        <f t="array" ref="D697">#REF!</f>
      </c>
      <c r="E697" s="75" cm="1">
        <f t="array" ref="E697">'P+C'!O697</f>
        <v>0</v>
      </c>
      <c r="F697" s="75" cm="1">
        <f t="array" ref="F697">MAX(0,E697-D697)</f>
      </c>
    </row>
    <row r="698" ht="12.7" customHeight="1">
      <c r="A698" s="24" cm="1">
        <f t="array" ref="A698">'P'!A698</f>
        <v>43788</v>
      </c>
      <c r="B698" s="28" cm="1">
        <f t="array" ref="B698">YEAR(A698)</f>
        <v>2019</v>
      </c>
      <c r="C698" s="29" cm="1">
        <f t="array" ref="C698">MONTH(A698)</f>
        <v>11</v>
      </c>
      <c r="D698" s="75" cm="1">
        <f t="array" ref="D698">#REF!</f>
      </c>
      <c r="E698" s="75" cm="1">
        <f t="array" ref="E698">'P+C'!O698</f>
        <v>0</v>
      </c>
      <c r="F698" s="75" cm="1">
        <f t="array" ref="F698">MAX(0,E698-D698)</f>
      </c>
    </row>
    <row r="699" ht="12.7" customHeight="1">
      <c r="A699" s="24" cm="1">
        <f t="array" ref="A699">'P'!A699</f>
        <v>43789</v>
      </c>
      <c r="B699" s="28" cm="1">
        <f t="array" ref="B699">YEAR(A699)</f>
        <v>2019</v>
      </c>
      <c r="C699" s="29" cm="1">
        <f t="array" ref="C699">MONTH(A699)</f>
        <v>11</v>
      </c>
      <c r="D699" s="75" cm="1">
        <f t="array" ref="D699">#REF!</f>
      </c>
      <c r="E699" s="75" cm="1">
        <f t="array" ref="E699">'P+C'!O699</f>
        <v>0</v>
      </c>
      <c r="F699" s="75" cm="1">
        <f t="array" ref="F699">MAX(0,E699-D699)</f>
      </c>
    </row>
    <row r="700" ht="12.7" customHeight="1">
      <c r="A700" s="24" cm="1">
        <f t="array" ref="A700">'P'!A700</f>
        <v>43790</v>
      </c>
      <c r="B700" s="28" cm="1">
        <f t="array" ref="B700">YEAR(A700)</f>
        <v>2019</v>
      </c>
      <c r="C700" s="29" cm="1">
        <f t="array" ref="C700">MONTH(A700)</f>
        <v>11</v>
      </c>
      <c r="D700" s="75" cm="1">
        <f t="array" ref="D700">#REF!</f>
      </c>
      <c r="E700" s="75" cm="1">
        <f t="array" ref="E700">'P+C'!O700</f>
        <v>0</v>
      </c>
      <c r="F700" s="75" cm="1">
        <f t="array" ref="F700">MAX(0,E700-D700)</f>
      </c>
    </row>
    <row r="701" ht="12.7" customHeight="1">
      <c r="A701" s="24" cm="1">
        <f t="array" ref="A701">'P'!A701</f>
        <v>43791</v>
      </c>
      <c r="B701" s="28" cm="1">
        <f t="array" ref="B701">YEAR(A701)</f>
        <v>2019</v>
      </c>
      <c r="C701" s="29" cm="1">
        <f t="array" ref="C701">MONTH(A701)</f>
        <v>11</v>
      </c>
      <c r="D701" s="75" cm="1">
        <f t="array" ref="D701">#REF!</f>
      </c>
      <c r="E701" s="75" cm="1">
        <f t="array" ref="E701">'P+C'!O701</f>
        <v>0</v>
      </c>
      <c r="F701" s="75" cm="1">
        <f t="array" ref="F701">MAX(0,E701-D701)</f>
      </c>
    </row>
    <row r="702" ht="12.7" customHeight="1">
      <c r="A702" s="24" cm="1">
        <f t="array" ref="A702">'P'!A702</f>
        <v>43792</v>
      </c>
      <c r="B702" s="28" cm="1">
        <f t="array" ref="B702">YEAR(A702)</f>
        <v>2019</v>
      </c>
      <c r="C702" s="29" cm="1">
        <f t="array" ref="C702">MONTH(A702)</f>
        <v>11</v>
      </c>
      <c r="D702" s="75" cm="1">
        <f t="array" ref="D702">#REF!</f>
      </c>
      <c r="E702" s="75" cm="1">
        <f t="array" ref="E702">'P+C'!O702</f>
        <v>0</v>
      </c>
      <c r="F702" s="75" cm="1">
        <f t="array" ref="F702">MAX(0,E702-D702)</f>
      </c>
    </row>
    <row r="703" ht="12.7" customHeight="1">
      <c r="A703" s="24" cm="1">
        <f t="array" ref="A703">'P'!A703</f>
        <v>43793</v>
      </c>
      <c r="B703" s="28" cm="1">
        <f t="array" ref="B703">YEAR(A703)</f>
        <v>2019</v>
      </c>
      <c r="C703" s="29" cm="1">
        <f t="array" ref="C703">MONTH(A703)</f>
        <v>11</v>
      </c>
      <c r="D703" s="75" cm="1">
        <f t="array" ref="D703">#REF!</f>
      </c>
      <c r="E703" s="75" cm="1">
        <f t="array" ref="E703">'P+C'!O703</f>
        <v>0</v>
      </c>
      <c r="F703" s="75" cm="1">
        <f t="array" ref="F703">MAX(0,E703-D703)</f>
      </c>
    </row>
    <row r="704" ht="12.7" customHeight="1">
      <c r="A704" s="24" cm="1">
        <f t="array" ref="A704">'P'!A704</f>
        <v>43794</v>
      </c>
      <c r="B704" s="28" cm="1">
        <f t="array" ref="B704">YEAR(A704)</f>
        <v>2019</v>
      </c>
      <c r="C704" s="29" cm="1">
        <f t="array" ref="C704">MONTH(A704)</f>
        <v>11</v>
      </c>
      <c r="D704" s="75" cm="1">
        <f t="array" ref="D704">#REF!</f>
      </c>
      <c r="E704" s="75" cm="1">
        <f t="array" ref="E704">'P+C'!O704</f>
        <v>0</v>
      </c>
      <c r="F704" s="75" cm="1">
        <f t="array" ref="F704">MAX(0,E704-D704)</f>
      </c>
    </row>
    <row r="705" ht="12.7" customHeight="1">
      <c r="A705" s="24" cm="1">
        <f t="array" ref="A705">'P'!A705</f>
        <v>43795</v>
      </c>
      <c r="B705" s="28" cm="1">
        <f t="array" ref="B705">YEAR(A705)</f>
        <v>2019</v>
      </c>
      <c r="C705" s="29" cm="1">
        <f t="array" ref="C705">MONTH(A705)</f>
        <v>11</v>
      </c>
      <c r="D705" s="75" cm="1">
        <f t="array" ref="D705">#REF!</f>
      </c>
      <c r="E705" s="75" cm="1">
        <f t="array" ref="E705">'P+C'!O705</f>
        <v>0</v>
      </c>
      <c r="F705" s="75" cm="1">
        <f t="array" ref="F705">MAX(0,E705-D705)</f>
      </c>
    </row>
    <row r="706" ht="12.7" customHeight="1">
      <c r="A706" s="24" cm="1">
        <f t="array" ref="A706">'P'!A706</f>
        <v>43796</v>
      </c>
      <c r="B706" s="28" cm="1">
        <f t="array" ref="B706">YEAR(A706)</f>
        <v>2019</v>
      </c>
      <c r="C706" s="29" cm="1">
        <f t="array" ref="C706">MONTH(A706)</f>
        <v>11</v>
      </c>
      <c r="D706" s="75" cm="1">
        <f t="array" ref="D706">#REF!</f>
      </c>
      <c r="E706" s="75" cm="1">
        <f t="array" ref="E706">'P+C'!O706</f>
        <v>0</v>
      </c>
      <c r="F706" s="75" cm="1">
        <f t="array" ref="F706">MAX(0,E706-D706)</f>
      </c>
    </row>
    <row r="707" ht="12.7" customHeight="1">
      <c r="A707" s="24" cm="1">
        <f t="array" ref="A707">'P'!A707</f>
        <v>43797</v>
      </c>
      <c r="B707" s="28" cm="1">
        <f t="array" ref="B707">YEAR(A707)</f>
        <v>2019</v>
      </c>
      <c r="C707" s="29" cm="1">
        <f t="array" ref="C707">MONTH(A707)</f>
        <v>11</v>
      </c>
      <c r="D707" s="75" cm="1">
        <f t="array" ref="D707">#REF!</f>
      </c>
      <c r="E707" s="75" cm="1">
        <f t="array" ref="E707">'P+C'!O707</f>
        <v>0</v>
      </c>
      <c r="F707" s="75" cm="1">
        <f t="array" ref="F707">MAX(0,E707-D707)</f>
      </c>
    </row>
    <row r="708" ht="12.7" customHeight="1">
      <c r="A708" s="24" cm="1">
        <f t="array" ref="A708">'P'!A708</f>
        <v>43798</v>
      </c>
      <c r="B708" s="28" cm="1">
        <f t="array" ref="B708">YEAR(A708)</f>
        <v>2019</v>
      </c>
      <c r="C708" s="29" cm="1">
        <f t="array" ref="C708">MONTH(A708)</f>
        <v>11</v>
      </c>
      <c r="D708" s="75" cm="1">
        <f t="array" ref="D708">#REF!</f>
      </c>
      <c r="E708" s="75" cm="1">
        <f t="array" ref="E708">'P+C'!O708</f>
        <v>0</v>
      </c>
      <c r="F708" s="75" cm="1">
        <f t="array" ref="F708">MAX(0,E708-D708)</f>
      </c>
    </row>
    <row r="709" ht="12.7" customHeight="1">
      <c r="A709" s="24" cm="1">
        <f t="array" ref="A709">'P'!A709</f>
        <v>43799</v>
      </c>
      <c r="B709" s="28" cm="1">
        <f t="array" ref="B709">YEAR(A709)</f>
        <v>2019</v>
      </c>
      <c r="C709" s="29" cm="1">
        <f t="array" ref="C709">MONTH(A709)</f>
        <v>11</v>
      </c>
      <c r="D709" s="75" cm="1">
        <f t="array" ref="D709">#REF!</f>
      </c>
      <c r="E709" s="75" cm="1">
        <f t="array" ref="E709">'P+C'!O709</f>
        <v>0</v>
      </c>
      <c r="F709" s="75" cm="1">
        <f t="array" ref="F709">MAX(0,E709-D709)</f>
      </c>
    </row>
    <row r="710" ht="12.7" customHeight="1">
      <c r="A710" s="24" cm="1">
        <f t="array" ref="A710">'P'!A710</f>
        <v>43800</v>
      </c>
      <c r="B710" s="28" cm="1">
        <f t="array" ref="B710">YEAR(A710)</f>
        <v>2019</v>
      </c>
      <c r="C710" s="29" cm="1">
        <f t="array" ref="C710">MONTH(A710)</f>
        <v>12</v>
      </c>
      <c r="D710" s="75" cm="1">
        <f t="array" ref="D710">#REF!</f>
      </c>
      <c r="E710" s="75" cm="1">
        <f t="array" ref="E710">'P+C'!O710</f>
        <v>790</v>
      </c>
      <c r="F710" s="75" cm="1">
        <f t="array" ref="F710">MAX(0,E710-D710)</f>
      </c>
    </row>
    <row r="711" ht="12.7" customHeight="1">
      <c r="A711" s="24" cm="1">
        <f t="array" ref="A711">'P'!A711</f>
        <v>43801</v>
      </c>
      <c r="B711" s="28" cm="1">
        <f t="array" ref="B711">YEAR(A711)</f>
        <v>2019</v>
      </c>
      <c r="C711" s="29" cm="1">
        <f t="array" ref="C711">MONTH(A711)</f>
        <v>12</v>
      </c>
      <c r="D711" s="75" cm="1">
        <f t="array" ref="D711">#REF!</f>
      </c>
      <c r="E711" s="75" cm="1">
        <f t="array" ref="E711">'P+C'!O711</f>
        <v>1180</v>
      </c>
      <c r="F711" s="75" cm="1">
        <f t="array" ref="F711">MAX(0,E711-D711)</f>
      </c>
    </row>
    <row r="712" ht="12.7" customHeight="1">
      <c r="A712" s="24" cm="1">
        <f t="array" ref="A712">'P'!A712</f>
        <v>43802</v>
      </c>
      <c r="B712" s="28" cm="1">
        <f t="array" ref="B712">YEAR(A712)</f>
        <v>2019</v>
      </c>
      <c r="C712" s="29" cm="1">
        <f t="array" ref="C712">MONTH(A712)</f>
        <v>12</v>
      </c>
      <c r="D712" s="75" cm="1">
        <f t="array" ref="D712">#REF!</f>
      </c>
      <c r="E712" s="75" cm="1">
        <f t="array" ref="E712">'P+C'!O712</f>
        <v>370</v>
      </c>
      <c r="F712" s="75" cm="1">
        <f t="array" ref="F712">MAX(0,E712-D712)</f>
      </c>
    </row>
    <row r="713" ht="12.7" customHeight="1">
      <c r="A713" s="24" cm="1">
        <f t="array" ref="A713">'P'!A713</f>
        <v>43803</v>
      </c>
      <c r="B713" s="28" cm="1">
        <f t="array" ref="B713">YEAR(A713)</f>
        <v>2019</v>
      </c>
      <c r="C713" s="29" cm="1">
        <f t="array" ref="C713">MONTH(A713)</f>
        <v>12</v>
      </c>
      <c r="D713" s="75" cm="1">
        <f t="array" ref="D713">#REF!</f>
      </c>
      <c r="E713" s="75" cm="1">
        <f t="array" ref="E713">'P+C'!O713</f>
        <v>360</v>
      </c>
      <c r="F713" s="75" cm="1">
        <f t="array" ref="F713">MAX(0,E713-D713)</f>
      </c>
    </row>
    <row r="714" ht="12.7" customHeight="1">
      <c r="A714" s="24" cm="1">
        <f t="array" ref="A714">'P'!A714</f>
        <v>43804</v>
      </c>
      <c r="B714" s="28" cm="1">
        <f t="array" ref="B714">YEAR(A714)</f>
        <v>2019</v>
      </c>
      <c r="C714" s="29" cm="1">
        <f t="array" ref="C714">MONTH(A714)</f>
        <v>12</v>
      </c>
      <c r="D714" s="75" cm="1">
        <f t="array" ref="D714">#REF!</f>
      </c>
      <c r="E714" s="75" cm="1">
        <f t="array" ref="E714">'P+C'!O714</f>
        <v>0</v>
      </c>
      <c r="F714" s="75" cm="1">
        <f t="array" ref="F714">MAX(0,E714-D714)</f>
      </c>
    </row>
    <row r="715" ht="12.7" customHeight="1">
      <c r="A715" s="24" cm="1">
        <f t="array" ref="A715">'P'!A715</f>
        <v>43805</v>
      </c>
      <c r="B715" s="28" cm="1">
        <f t="array" ref="B715">YEAR(A715)</f>
        <v>2019</v>
      </c>
      <c r="C715" s="29" cm="1">
        <f t="array" ref="C715">MONTH(A715)</f>
        <v>12</v>
      </c>
      <c r="D715" s="75" cm="1">
        <f t="array" ref="D715">#REF!</f>
      </c>
      <c r="E715" s="75" cm="1">
        <f t="array" ref="E715">'P+C'!O715</f>
        <v>0</v>
      </c>
      <c r="F715" s="75" cm="1">
        <f t="array" ref="F715">MAX(0,E715-D715)</f>
      </c>
    </row>
    <row r="716" ht="12.7" customHeight="1">
      <c r="A716" s="24" cm="1">
        <f t="array" ref="A716">'P'!A716</f>
        <v>43806</v>
      </c>
      <c r="B716" s="28" cm="1">
        <f t="array" ref="B716">YEAR(A716)</f>
        <v>2019</v>
      </c>
      <c r="C716" s="29" cm="1">
        <f t="array" ref="C716">MONTH(A716)</f>
        <v>12</v>
      </c>
      <c r="D716" s="75" cm="1">
        <f t="array" ref="D716">#REF!</f>
      </c>
      <c r="E716" s="75" cm="1">
        <f t="array" ref="E716">'P+C'!O716</f>
        <v>590</v>
      </c>
      <c r="F716" s="75" cm="1">
        <f t="array" ref="F716">MAX(0,E716-D716)</f>
      </c>
    </row>
    <row r="717" ht="12.7" customHeight="1">
      <c r="A717" s="24" cm="1">
        <f t="array" ref="A717">'P'!A717</f>
        <v>43807</v>
      </c>
      <c r="B717" s="28" cm="1">
        <f t="array" ref="B717">YEAR(A717)</f>
        <v>2019</v>
      </c>
      <c r="C717" s="29" cm="1">
        <f t="array" ref="C717">MONTH(A717)</f>
        <v>12</v>
      </c>
      <c r="D717" s="75" cm="1">
        <f t="array" ref="D717">#REF!</f>
      </c>
      <c r="E717" s="75" cm="1">
        <f t="array" ref="E717">'P+C'!O717</f>
        <v>1150</v>
      </c>
      <c r="F717" s="75" cm="1">
        <f t="array" ref="F717">MAX(0,E717-D717)</f>
      </c>
    </row>
    <row r="718" ht="12.7" customHeight="1">
      <c r="A718" s="24" cm="1">
        <f t="array" ref="A718">'P'!A718</f>
        <v>43808</v>
      </c>
      <c r="B718" s="28" cm="1">
        <f t="array" ref="B718">YEAR(A718)</f>
        <v>2019</v>
      </c>
      <c r="C718" s="29" cm="1">
        <f t="array" ref="C718">MONTH(A718)</f>
        <v>12</v>
      </c>
      <c r="D718" s="75" cm="1">
        <f t="array" ref="D718">#REF!</f>
      </c>
      <c r="E718" s="75" cm="1">
        <f t="array" ref="E718">'P+C'!O718</f>
        <v>180</v>
      </c>
      <c r="F718" s="75" cm="1">
        <f t="array" ref="F718">MAX(0,E718-D718)</f>
      </c>
    </row>
    <row r="719" ht="12.7" customHeight="1">
      <c r="A719" s="24" cm="1">
        <f t="array" ref="A719">'P'!A719</f>
        <v>43809</v>
      </c>
      <c r="B719" s="28" cm="1">
        <f t="array" ref="B719">YEAR(A719)</f>
        <v>2019</v>
      </c>
      <c r="C719" s="29" cm="1">
        <f t="array" ref="C719">MONTH(A719)</f>
        <v>12</v>
      </c>
      <c r="D719" s="75" cm="1">
        <f t="array" ref="D719">#REF!</f>
      </c>
      <c r="E719" s="75" cm="1">
        <f t="array" ref="E719">'P+C'!O719</f>
        <v>0</v>
      </c>
      <c r="F719" s="75" cm="1">
        <f t="array" ref="F719">MAX(0,E719-D719)</f>
      </c>
    </row>
    <row r="720" ht="12.7" customHeight="1">
      <c r="A720" s="24" cm="1">
        <f t="array" ref="A720">'P'!A720</f>
        <v>43810</v>
      </c>
      <c r="B720" s="28" cm="1">
        <f t="array" ref="B720">YEAR(A720)</f>
        <v>2019</v>
      </c>
      <c r="C720" s="29" cm="1">
        <f t="array" ref="C720">MONTH(A720)</f>
        <v>12</v>
      </c>
      <c r="D720" s="75" cm="1">
        <f t="array" ref="D720">#REF!</f>
      </c>
      <c r="E720" s="75" cm="1">
        <f t="array" ref="E720">'P+C'!O720</f>
        <v>190</v>
      </c>
      <c r="F720" s="75" cm="1">
        <f t="array" ref="F720">MAX(0,E720-D720)</f>
      </c>
    </row>
    <row r="721" ht="12.7" customHeight="1">
      <c r="A721" s="24" cm="1">
        <f t="array" ref="A721">'P'!A721</f>
        <v>43811</v>
      </c>
      <c r="B721" s="28" cm="1">
        <f t="array" ref="B721">YEAR(A721)</f>
        <v>2019</v>
      </c>
      <c r="C721" s="29" cm="1">
        <f t="array" ref="C721">MONTH(A721)</f>
        <v>12</v>
      </c>
      <c r="D721" s="75" cm="1">
        <f t="array" ref="D721">#REF!</f>
      </c>
      <c r="E721" s="75" cm="1">
        <f t="array" ref="E721">'P+C'!O721</f>
        <v>0</v>
      </c>
      <c r="F721" s="75" cm="1">
        <f t="array" ref="F721">MAX(0,E721-D721)</f>
      </c>
    </row>
    <row r="722" ht="12.7" customHeight="1">
      <c r="A722" s="24" cm="1">
        <f t="array" ref="A722">'P'!A722</f>
        <v>43812</v>
      </c>
      <c r="B722" s="28" cm="1">
        <f t="array" ref="B722">YEAR(A722)</f>
        <v>2019</v>
      </c>
      <c r="C722" s="29" cm="1">
        <f t="array" ref="C722">MONTH(A722)</f>
        <v>12</v>
      </c>
      <c r="D722" s="75" cm="1">
        <f t="array" ref="D722">#REF!</f>
      </c>
      <c r="E722" s="75" cm="1">
        <f t="array" ref="E722">'P+C'!O722</f>
        <v>270</v>
      </c>
      <c r="F722" s="75" cm="1">
        <f t="array" ref="F722">MAX(0,E722-D722)</f>
      </c>
    </row>
    <row r="723" ht="12.7" customHeight="1">
      <c r="A723" s="24" cm="1">
        <f t="array" ref="A723">'P'!A723</f>
        <v>43813</v>
      </c>
      <c r="B723" s="28" cm="1">
        <f t="array" ref="B723">YEAR(A723)</f>
        <v>2019</v>
      </c>
      <c r="C723" s="29" cm="1">
        <f t="array" ref="C723">MONTH(A723)</f>
        <v>12</v>
      </c>
      <c r="D723" s="75" cm="1">
        <f t="array" ref="D723">#REF!</f>
      </c>
      <c r="E723" s="75" cm="1">
        <f t="array" ref="E723">'P+C'!O723</f>
        <v>440</v>
      </c>
      <c r="F723" s="75" cm="1">
        <f t="array" ref="F723">MAX(0,E723-D723)</f>
      </c>
    </row>
    <row r="724" ht="12.7" customHeight="1">
      <c r="A724" s="24" cm="1">
        <f t="array" ref="A724">'P'!A724</f>
        <v>43814</v>
      </c>
      <c r="B724" s="28" cm="1">
        <f t="array" ref="B724">YEAR(A724)</f>
        <v>2019</v>
      </c>
      <c r="C724" s="29" cm="1">
        <f t="array" ref="C724">MONTH(A724)</f>
        <v>12</v>
      </c>
      <c r="D724" s="75" cm="1">
        <f t="array" ref="D724">#REF!</f>
      </c>
      <c r="E724" s="75" cm="1">
        <f t="array" ref="E724">'P+C'!O724</f>
        <v>610</v>
      </c>
      <c r="F724" s="75" cm="1">
        <f t="array" ref="F724">MAX(0,E724-D724)</f>
      </c>
    </row>
    <row r="725" ht="12.7" customHeight="1">
      <c r="A725" s="24" cm="1">
        <f t="array" ref="A725">'P'!A725</f>
        <v>43815</v>
      </c>
      <c r="B725" s="28" cm="1">
        <f t="array" ref="B725">YEAR(A725)</f>
        <v>2019</v>
      </c>
      <c r="C725" s="29" cm="1">
        <f t="array" ref="C725">MONTH(A725)</f>
        <v>12</v>
      </c>
      <c r="D725" s="75" cm="1">
        <f t="array" ref="D725">#REF!</f>
      </c>
      <c r="E725" s="75" cm="1">
        <f t="array" ref="E725">'P+C'!O725</f>
        <v>240</v>
      </c>
      <c r="F725" s="75" cm="1">
        <f t="array" ref="F725">MAX(0,E725-D725)</f>
      </c>
    </row>
    <row r="726" ht="12.7" customHeight="1">
      <c r="A726" s="24" cm="1">
        <f t="array" ref="A726">'P'!A726</f>
        <v>43816</v>
      </c>
      <c r="B726" s="28" cm="1">
        <f t="array" ref="B726">YEAR(A726)</f>
        <v>2019</v>
      </c>
      <c r="C726" s="29" cm="1">
        <f t="array" ref="C726">MONTH(A726)</f>
        <v>12</v>
      </c>
      <c r="D726" s="75" cm="1">
        <f t="array" ref="D726">#REF!</f>
      </c>
      <c r="E726" s="75" cm="1">
        <f t="array" ref="E726">'P+C'!O726</f>
        <v>0</v>
      </c>
      <c r="F726" s="75" cm="1">
        <f t="array" ref="F726">MAX(0,E726-D726)</f>
      </c>
    </row>
    <row r="727" ht="12.7" customHeight="1">
      <c r="A727" s="24" cm="1">
        <f t="array" ref="A727">'P'!A727</f>
        <v>43817</v>
      </c>
      <c r="B727" s="28" cm="1">
        <f t="array" ref="B727">YEAR(A727)</f>
        <v>2019</v>
      </c>
      <c r="C727" s="29" cm="1">
        <f t="array" ref="C727">MONTH(A727)</f>
        <v>12</v>
      </c>
      <c r="D727" s="75" cm="1">
        <f t="array" ref="D727">#REF!</f>
      </c>
      <c r="E727" s="75" cm="1">
        <f t="array" ref="E727">'P+C'!O727</f>
        <v>0</v>
      </c>
      <c r="F727" s="75" cm="1">
        <f t="array" ref="F727">MAX(0,E727-D727)</f>
      </c>
    </row>
    <row r="728" ht="12.7" customHeight="1">
      <c r="A728" s="24" cm="1">
        <f t="array" ref="A728">'P'!A728</f>
        <v>43818</v>
      </c>
      <c r="B728" s="28" cm="1">
        <f t="array" ref="B728">YEAR(A728)</f>
        <v>2019</v>
      </c>
      <c r="C728" s="29" cm="1">
        <f t="array" ref="C728">MONTH(A728)</f>
        <v>12</v>
      </c>
      <c r="D728" s="75" cm="1">
        <f t="array" ref="D728">#REF!</f>
      </c>
      <c r="E728" s="75" cm="1">
        <f t="array" ref="E728">'P+C'!O728</f>
        <v>0</v>
      </c>
      <c r="F728" s="75" cm="1">
        <f t="array" ref="F728">MAX(0,E728-D728)</f>
      </c>
    </row>
    <row r="729" ht="12.7" customHeight="1">
      <c r="A729" s="24" cm="1">
        <f t="array" ref="A729">'P'!A729</f>
        <v>43819</v>
      </c>
      <c r="B729" s="28" cm="1">
        <f t="array" ref="B729">YEAR(A729)</f>
        <v>2019</v>
      </c>
      <c r="C729" s="29" cm="1">
        <f t="array" ref="C729">MONTH(A729)</f>
        <v>12</v>
      </c>
      <c r="D729" s="75" cm="1">
        <f t="array" ref="D729">#REF!</f>
      </c>
      <c r="E729" s="75" cm="1">
        <f t="array" ref="E729">'P+C'!O729</f>
        <v>0</v>
      </c>
      <c r="F729" s="75" cm="1">
        <f t="array" ref="F729">MAX(0,E729-D729)</f>
      </c>
    </row>
    <row r="730" ht="12.7" customHeight="1">
      <c r="A730" s="24" cm="1">
        <f t="array" ref="A730">'P'!A730</f>
        <v>43820</v>
      </c>
      <c r="B730" s="28" cm="1">
        <f t="array" ref="B730">YEAR(A730)</f>
        <v>2019</v>
      </c>
      <c r="C730" s="29" cm="1">
        <f t="array" ref="C730">MONTH(A730)</f>
        <v>12</v>
      </c>
      <c r="D730" s="75" cm="1">
        <f t="array" ref="D730">#REF!</f>
      </c>
      <c r="E730" s="75" cm="1">
        <f t="array" ref="E730">'P+C'!O730</f>
        <v>0</v>
      </c>
      <c r="F730" s="75" cm="1">
        <f t="array" ref="F730">MAX(0,E730-D730)</f>
      </c>
    </row>
    <row r="731" ht="12.7" customHeight="1">
      <c r="A731" s="24" cm="1">
        <f t="array" ref="A731">'P'!A731</f>
        <v>43821</v>
      </c>
      <c r="B731" s="28" cm="1">
        <f t="array" ref="B731">YEAR(A731)</f>
        <v>2019</v>
      </c>
      <c r="C731" s="29" cm="1">
        <f t="array" ref="C731">MONTH(A731)</f>
        <v>12</v>
      </c>
      <c r="D731" s="75" cm="1">
        <f t="array" ref="D731">#REF!</f>
      </c>
      <c r="E731" s="75" cm="1">
        <f t="array" ref="E731">'P+C'!O731</f>
        <v>0</v>
      </c>
      <c r="F731" s="75" cm="1">
        <f t="array" ref="F731">MAX(0,E731-D731)</f>
      </c>
    </row>
    <row r="732" ht="12.7" customHeight="1">
      <c r="A732" s="24" cm="1">
        <f t="array" ref="A732">'P'!A732</f>
        <v>43822</v>
      </c>
      <c r="B732" s="28" cm="1">
        <f t="array" ref="B732">YEAR(A732)</f>
        <v>2019</v>
      </c>
      <c r="C732" s="29" cm="1">
        <f t="array" ref="C732">MONTH(A732)</f>
        <v>12</v>
      </c>
      <c r="D732" s="75" cm="1">
        <f t="array" ref="D732">#REF!</f>
      </c>
      <c r="E732" s="75" cm="1">
        <f t="array" ref="E732">'P+C'!O732</f>
        <v>0</v>
      </c>
      <c r="F732" s="75" cm="1">
        <f t="array" ref="F732">MAX(0,E732-D732)</f>
      </c>
    </row>
    <row r="733" ht="12.7" customHeight="1">
      <c r="A733" s="24" cm="1">
        <f t="array" ref="A733">'P'!A733</f>
        <v>43823</v>
      </c>
      <c r="B733" s="28" cm="1">
        <f t="array" ref="B733">YEAR(A733)</f>
        <v>2019</v>
      </c>
      <c r="C733" s="29" cm="1">
        <f t="array" ref="C733">MONTH(A733)</f>
        <v>12</v>
      </c>
      <c r="D733" s="75" cm="1">
        <f t="array" ref="D733">#REF!</f>
      </c>
      <c r="E733" s="75" cm="1">
        <f t="array" ref="E733">'P+C'!O733</f>
        <v>0</v>
      </c>
      <c r="F733" s="75" cm="1">
        <f t="array" ref="F733">MAX(0,E733-D733)</f>
      </c>
    </row>
    <row r="734" ht="12.7" customHeight="1">
      <c r="A734" s="24" cm="1">
        <f t="array" ref="A734">'P'!A734</f>
        <v>43824</v>
      </c>
      <c r="B734" s="28" cm="1">
        <f t="array" ref="B734">YEAR(A734)</f>
        <v>2019</v>
      </c>
      <c r="C734" s="29" cm="1">
        <f t="array" ref="C734">MONTH(A734)</f>
        <v>12</v>
      </c>
      <c r="D734" s="75" cm="1">
        <f t="array" ref="D734">#REF!</f>
      </c>
      <c r="E734" s="75" cm="1">
        <f t="array" ref="E734">'P+C'!O734</f>
        <v>0</v>
      </c>
      <c r="F734" s="75" cm="1">
        <f t="array" ref="F734">MAX(0,E734-D734)</f>
      </c>
    </row>
    <row r="735" ht="12.7" customHeight="1">
      <c r="A735" s="24" cm="1">
        <f t="array" ref="A735">'P'!A735</f>
        <v>43825</v>
      </c>
      <c r="B735" s="28" cm="1">
        <f t="array" ref="B735">YEAR(A735)</f>
        <v>2019</v>
      </c>
      <c r="C735" s="29" cm="1">
        <f t="array" ref="C735">MONTH(A735)</f>
        <v>12</v>
      </c>
      <c r="D735" s="75" cm="1">
        <f t="array" ref="D735">#REF!</f>
      </c>
      <c r="E735" s="75" cm="1">
        <f t="array" ref="E735">'P+C'!O735</f>
        <v>0</v>
      </c>
      <c r="F735" s="75" cm="1">
        <f t="array" ref="F735">MAX(0,E735-D735)</f>
      </c>
    </row>
    <row r="736" ht="12.7" customHeight="1">
      <c r="A736" s="24" cm="1">
        <f t="array" ref="A736">'P'!A736</f>
        <v>43826</v>
      </c>
      <c r="B736" s="28" cm="1">
        <f t="array" ref="B736">YEAR(A736)</f>
        <v>2019</v>
      </c>
      <c r="C736" s="29" cm="1">
        <f t="array" ref="C736">MONTH(A736)</f>
        <v>12</v>
      </c>
      <c r="D736" s="75" cm="1">
        <f t="array" ref="D736">#REF!</f>
      </c>
      <c r="E736" s="75" cm="1">
        <f t="array" ref="E736">'P+C'!O736</f>
        <v>0</v>
      </c>
      <c r="F736" s="75" cm="1">
        <f t="array" ref="F736">MAX(0,E736-D736)</f>
      </c>
    </row>
    <row r="737" ht="12.7" customHeight="1">
      <c r="A737" s="24" cm="1">
        <f t="array" ref="A737">'P'!A737</f>
        <v>43827</v>
      </c>
      <c r="B737" s="28" cm="1">
        <f t="array" ref="B737">YEAR(A737)</f>
        <v>2019</v>
      </c>
      <c r="C737" s="29" cm="1">
        <f t="array" ref="C737">MONTH(A737)</f>
        <v>12</v>
      </c>
      <c r="D737" s="75" cm="1">
        <f t="array" ref="D737">#REF!</f>
      </c>
      <c r="E737" s="75" cm="1">
        <f t="array" ref="E737">'P+C'!O737</f>
        <v>0</v>
      </c>
      <c r="F737" s="75" cm="1">
        <f t="array" ref="F737">MAX(0,E737-D737)</f>
      </c>
    </row>
    <row r="738" ht="12.7" customHeight="1">
      <c r="A738" s="24" cm="1">
        <f t="array" ref="A738">'P'!A738</f>
        <v>43828</v>
      </c>
      <c r="B738" s="28" cm="1">
        <f t="array" ref="B738">YEAR(A738)</f>
        <v>2019</v>
      </c>
      <c r="C738" s="29" cm="1">
        <f t="array" ref="C738">MONTH(A738)</f>
        <v>12</v>
      </c>
      <c r="D738" s="75" cm="1">
        <f t="array" ref="D738">#REF!</f>
      </c>
      <c r="E738" s="75" cm="1">
        <f t="array" ref="E738">'P+C'!O738</f>
        <v>0</v>
      </c>
      <c r="F738" s="75" cm="1">
        <f t="array" ref="F738">MAX(0,E738-D738)</f>
      </c>
    </row>
    <row r="739" ht="12.7" customHeight="1">
      <c r="A739" s="24" cm="1">
        <f t="array" ref="A739">'P'!A739</f>
        <v>43829</v>
      </c>
      <c r="B739" s="28" cm="1">
        <f t="array" ref="B739">YEAR(A739)</f>
        <v>2019</v>
      </c>
      <c r="C739" s="29" cm="1">
        <f t="array" ref="C739">MONTH(A739)</f>
        <v>12</v>
      </c>
      <c r="D739" s="75" cm="1">
        <f t="array" ref="D739">#REF!</f>
      </c>
      <c r="E739" s="75" cm="1">
        <f t="array" ref="E739">'P+C'!O739</f>
        <v>0</v>
      </c>
      <c r="F739" s="75" cm="1">
        <f t="array" ref="F739">MAX(0,E739-D739)</f>
      </c>
    </row>
    <row r="740" ht="12.7" customHeight="1">
      <c r="A740" s="24" cm="1">
        <f t="array" ref="A740">'P'!A740</f>
        <v>43830</v>
      </c>
      <c r="B740" s="28" cm="1">
        <f t="array" ref="B740">YEAR(A740)</f>
        <v>2019</v>
      </c>
      <c r="C740" s="29" cm="1">
        <f t="array" ref="C740">MONTH(A740)</f>
        <v>12</v>
      </c>
      <c r="D740" s="75" cm="1">
        <f t="array" ref="D740">#REF!</f>
      </c>
      <c r="E740" s="75" cm="1">
        <f t="array" ref="E740">'P+C'!O740</f>
        <v>0</v>
      </c>
      <c r="F740" s="75" cm="1">
        <f t="array" ref="F740">MAX(0,E740-D740)</f>
      </c>
    </row>
    <row r="741" ht="12.7" customHeight="1">
      <c r="A741" s="24" cm="1">
        <f t="array" ref="A741">'P'!A741</f>
        <v>43831</v>
      </c>
      <c r="B741" s="28" cm="1">
        <f t="array" ref="B741">YEAR(A741)</f>
        <v>2020</v>
      </c>
      <c r="C741" s="29" cm="1">
        <f t="array" ref="C741">MONTH(A741)</f>
        <v>1</v>
      </c>
      <c r="D741" s="75" cm="1">
        <f t="array" ref="D741">#REF!</f>
      </c>
      <c r="E741" s="75" cm="1">
        <f t="array" ref="E741">'P+C'!O741</f>
        <v>0</v>
      </c>
      <c r="F741" s="75" cm="1">
        <f t="array" ref="F741">MAX(0,E741-D741)</f>
      </c>
    </row>
    <row r="742" ht="12.7" customHeight="1">
      <c r="A742" s="24" cm="1">
        <f t="array" ref="A742">'P'!A742</f>
        <v>43832</v>
      </c>
      <c r="B742" s="28" cm="1">
        <f t="array" ref="B742">YEAR(A742)</f>
        <v>2020</v>
      </c>
      <c r="C742" s="29" cm="1">
        <f t="array" ref="C742">MONTH(A742)</f>
        <v>1</v>
      </c>
      <c r="D742" s="75" cm="1">
        <f t="array" ref="D742">#REF!</f>
      </c>
      <c r="E742" s="75" cm="1">
        <f t="array" ref="E742">'P+C'!O742</f>
        <v>0</v>
      </c>
      <c r="F742" s="75" cm="1">
        <f t="array" ref="F742">MAX(0,E742-D742)</f>
      </c>
    </row>
    <row r="743" ht="12.7" customHeight="1">
      <c r="A743" s="24" cm="1">
        <f t="array" ref="A743">'P'!A743</f>
        <v>43833</v>
      </c>
      <c r="B743" s="28" cm="1">
        <f t="array" ref="B743">YEAR(A743)</f>
        <v>2020</v>
      </c>
      <c r="C743" s="29" cm="1">
        <f t="array" ref="C743">MONTH(A743)</f>
        <v>1</v>
      </c>
      <c r="D743" s="75" cm="1">
        <f t="array" ref="D743">#REF!</f>
      </c>
      <c r="E743" s="75" cm="1">
        <f t="array" ref="E743">'P+C'!O743</f>
        <v>0</v>
      </c>
      <c r="F743" s="75" cm="1">
        <f t="array" ref="F743">MAX(0,E743-D743)</f>
      </c>
    </row>
    <row r="744" ht="12.7" customHeight="1">
      <c r="A744" s="24" cm="1">
        <f t="array" ref="A744">'P'!A744</f>
        <v>43834</v>
      </c>
      <c r="B744" s="28" cm="1">
        <f t="array" ref="B744">YEAR(A744)</f>
        <v>2020</v>
      </c>
      <c r="C744" s="29" cm="1">
        <f t="array" ref="C744">MONTH(A744)</f>
        <v>1</v>
      </c>
      <c r="D744" s="75" cm="1">
        <f t="array" ref="D744">#REF!</f>
      </c>
      <c r="E744" s="75" cm="1">
        <f t="array" ref="E744">'P+C'!O744</f>
        <v>0</v>
      </c>
      <c r="F744" s="75" cm="1">
        <f t="array" ref="F744">MAX(0,E744-D744)</f>
      </c>
    </row>
    <row r="745" ht="12.7" customHeight="1">
      <c r="A745" s="24" cm="1">
        <f t="array" ref="A745">'P'!A745</f>
        <v>43835</v>
      </c>
      <c r="B745" s="28" cm="1">
        <f t="array" ref="B745">YEAR(A745)</f>
        <v>2020</v>
      </c>
      <c r="C745" s="29" cm="1">
        <f t="array" ref="C745">MONTH(A745)</f>
        <v>1</v>
      </c>
      <c r="D745" s="75" cm="1">
        <f t="array" ref="D745">#REF!</f>
      </c>
      <c r="E745" s="75" cm="1">
        <f t="array" ref="E745">'P+C'!O745</f>
        <v>0</v>
      </c>
      <c r="F745" s="75" cm="1">
        <f t="array" ref="F745">MAX(0,E745-D745)</f>
      </c>
    </row>
    <row r="746" ht="12.7" customHeight="1">
      <c r="A746" s="24" cm="1">
        <f t="array" ref="A746">'P'!A746</f>
        <v>43836</v>
      </c>
      <c r="B746" s="28" cm="1">
        <f t="array" ref="B746">YEAR(A746)</f>
        <v>2020</v>
      </c>
      <c r="C746" s="29" cm="1">
        <f t="array" ref="C746">MONTH(A746)</f>
        <v>1</v>
      </c>
      <c r="D746" s="75" cm="1">
        <f t="array" ref="D746">#REF!</f>
      </c>
      <c r="E746" s="75" cm="1">
        <f t="array" ref="E746">'P+C'!O746</f>
        <v>0</v>
      </c>
      <c r="F746" s="75" cm="1">
        <f t="array" ref="F746">MAX(0,E746-D746)</f>
      </c>
    </row>
    <row r="747" ht="12.7" customHeight="1">
      <c r="A747" s="24" cm="1">
        <f t="array" ref="A747">'P'!A747</f>
        <v>43837</v>
      </c>
      <c r="B747" s="28" cm="1">
        <f t="array" ref="B747">YEAR(A747)</f>
        <v>2020</v>
      </c>
      <c r="C747" s="29" cm="1">
        <f t="array" ref="C747">MONTH(A747)</f>
        <v>1</v>
      </c>
      <c r="D747" s="75" cm="1">
        <f t="array" ref="D747">#REF!</f>
      </c>
      <c r="E747" s="75" cm="1">
        <f t="array" ref="E747">'P+C'!O747</f>
        <v>0</v>
      </c>
      <c r="F747" s="75" cm="1">
        <f t="array" ref="F747">MAX(0,E747-D747)</f>
      </c>
    </row>
    <row r="748" ht="12.7" customHeight="1">
      <c r="A748" s="24" cm="1">
        <f t="array" ref="A748">'P'!A748</f>
        <v>43838</v>
      </c>
      <c r="B748" s="28" cm="1">
        <f t="array" ref="B748">YEAR(A748)</f>
        <v>2020</v>
      </c>
      <c r="C748" s="29" cm="1">
        <f t="array" ref="C748">MONTH(A748)</f>
        <v>1</v>
      </c>
      <c r="D748" s="75" cm="1">
        <f t="array" ref="D748">#REF!</f>
      </c>
      <c r="E748" s="75" cm="1">
        <f t="array" ref="E748">'P+C'!O748</f>
        <v>230</v>
      </c>
      <c r="F748" s="75" cm="1">
        <f t="array" ref="F748">MAX(0,E748-D748)</f>
      </c>
    </row>
    <row r="749" ht="12.7" customHeight="1">
      <c r="A749" s="24" cm="1">
        <f t="array" ref="A749">'P'!A749</f>
        <v>43839</v>
      </c>
      <c r="B749" s="28" cm="1">
        <f t="array" ref="B749">YEAR(A749)</f>
        <v>2020</v>
      </c>
      <c r="C749" s="29" cm="1">
        <f t="array" ref="C749">MONTH(A749)</f>
        <v>1</v>
      </c>
      <c r="D749" s="75" cm="1">
        <f t="array" ref="D749">#REF!</f>
      </c>
      <c r="E749" s="75" cm="1">
        <f t="array" ref="E749">'P+C'!O749</f>
        <v>350</v>
      </c>
      <c r="F749" s="75" cm="1">
        <f t="array" ref="F749">MAX(0,E749-D749)</f>
      </c>
    </row>
    <row r="750" ht="12.7" customHeight="1">
      <c r="A750" s="24" cm="1">
        <f t="array" ref="A750">'P'!A750</f>
        <v>43840</v>
      </c>
      <c r="B750" s="28" cm="1">
        <f t="array" ref="B750">YEAR(A750)</f>
        <v>2020</v>
      </c>
      <c r="C750" s="29" cm="1">
        <f t="array" ref="C750">MONTH(A750)</f>
        <v>1</v>
      </c>
      <c r="D750" s="75" cm="1">
        <f t="array" ref="D750">#REF!</f>
      </c>
      <c r="E750" s="75" cm="1">
        <f t="array" ref="E750">'P+C'!O750</f>
        <v>360</v>
      </c>
      <c r="F750" s="75" cm="1">
        <f t="array" ref="F750">MAX(0,E750-D750)</f>
      </c>
    </row>
    <row r="751" ht="12.7" customHeight="1">
      <c r="A751" s="24" cm="1">
        <f t="array" ref="A751">'P'!A751</f>
        <v>43841</v>
      </c>
      <c r="B751" s="28" cm="1">
        <f t="array" ref="B751">YEAR(A751)</f>
        <v>2020</v>
      </c>
      <c r="C751" s="29" cm="1">
        <f t="array" ref="C751">MONTH(A751)</f>
        <v>1</v>
      </c>
      <c r="D751" s="75" cm="1">
        <f t="array" ref="D751">#REF!</f>
      </c>
      <c r="E751" s="75" cm="1">
        <f t="array" ref="E751">'P+C'!O751</f>
        <v>50</v>
      </c>
      <c r="F751" s="75" cm="1">
        <f t="array" ref="F751">MAX(0,E751-D751)</f>
      </c>
    </row>
    <row r="752" ht="12.7" customHeight="1">
      <c r="A752" s="24" cm="1">
        <f t="array" ref="A752">'P'!A752</f>
        <v>43842</v>
      </c>
      <c r="B752" s="28" cm="1">
        <f t="array" ref="B752">YEAR(A752)</f>
        <v>2020</v>
      </c>
      <c r="C752" s="29" cm="1">
        <f t="array" ref="C752">MONTH(A752)</f>
        <v>1</v>
      </c>
      <c r="D752" s="75" cm="1">
        <f t="array" ref="D752">#REF!</f>
      </c>
      <c r="E752" s="75" cm="1">
        <f t="array" ref="E752">'P+C'!O752</f>
        <v>190</v>
      </c>
      <c r="F752" s="75" cm="1">
        <f t="array" ref="F752">MAX(0,E752-D752)</f>
      </c>
    </row>
    <row r="753" ht="12.7" customHeight="1">
      <c r="A753" s="24" cm="1">
        <f t="array" ref="A753">'P'!A753</f>
        <v>43843</v>
      </c>
      <c r="B753" s="28" cm="1">
        <f t="array" ref="B753">YEAR(A753)</f>
        <v>2020</v>
      </c>
      <c r="C753" s="29" cm="1">
        <f t="array" ref="C753">MONTH(A753)</f>
        <v>1</v>
      </c>
      <c r="D753" s="75" cm="1">
        <f t="array" ref="D753">#REF!</f>
      </c>
      <c r="E753" s="75" cm="1">
        <f t="array" ref="E753">'P+C'!O753</f>
        <v>220</v>
      </c>
      <c r="F753" s="75" cm="1">
        <f t="array" ref="F753">MAX(0,E753-D753)</f>
      </c>
    </row>
    <row r="754" ht="12.7" customHeight="1">
      <c r="A754" s="24" cm="1">
        <f t="array" ref="A754">'P'!A754</f>
        <v>43844</v>
      </c>
      <c r="B754" s="28" cm="1">
        <f t="array" ref="B754">YEAR(A754)</f>
        <v>2020</v>
      </c>
      <c r="C754" s="29" cm="1">
        <f t="array" ref="C754">MONTH(A754)</f>
        <v>1</v>
      </c>
      <c r="D754" s="75" cm="1">
        <f t="array" ref="D754">#REF!</f>
      </c>
      <c r="E754" s="75" cm="1">
        <f t="array" ref="E754">'P+C'!O754</f>
        <v>230</v>
      </c>
      <c r="F754" s="75" cm="1">
        <f t="array" ref="F754">MAX(0,E754-D754)</f>
      </c>
    </row>
    <row r="755" ht="12.7" customHeight="1">
      <c r="A755" s="24" cm="1">
        <f t="array" ref="A755">'P'!A755</f>
        <v>43845</v>
      </c>
      <c r="B755" s="28" cm="1">
        <f t="array" ref="B755">YEAR(A755)</f>
        <v>2020</v>
      </c>
      <c r="C755" s="29" cm="1">
        <f t="array" ref="C755">MONTH(A755)</f>
        <v>1</v>
      </c>
      <c r="D755" s="75" cm="1">
        <f t="array" ref="D755">#REF!</f>
      </c>
      <c r="E755" s="75" cm="1">
        <f t="array" ref="E755">'P+C'!O755</f>
        <v>100</v>
      </c>
      <c r="F755" s="75" cm="1">
        <f t="array" ref="F755">MAX(0,E755-D755)</f>
      </c>
    </row>
    <row r="756" ht="12.7" customHeight="1">
      <c r="A756" s="24" cm="1">
        <f t="array" ref="A756">'P'!A756</f>
        <v>43846</v>
      </c>
      <c r="B756" s="28" cm="1">
        <f t="array" ref="B756">YEAR(A756)</f>
        <v>2020</v>
      </c>
      <c r="C756" s="29" cm="1">
        <f t="array" ref="C756">MONTH(A756)</f>
        <v>1</v>
      </c>
      <c r="D756" s="75" cm="1">
        <f t="array" ref="D756">#REF!</f>
      </c>
      <c r="E756" s="75" cm="1">
        <f t="array" ref="E756">'P+C'!O756</f>
        <v>590</v>
      </c>
      <c r="F756" s="75" cm="1">
        <f t="array" ref="F756">MAX(0,E756-D756)</f>
      </c>
    </row>
    <row r="757" ht="12.7" customHeight="1">
      <c r="A757" s="24" cm="1">
        <f t="array" ref="A757">'P'!A757</f>
        <v>43847</v>
      </c>
      <c r="B757" s="28" cm="1">
        <f t="array" ref="B757">YEAR(A757)</f>
        <v>2020</v>
      </c>
      <c r="C757" s="29" cm="1">
        <f t="array" ref="C757">MONTH(A757)</f>
        <v>1</v>
      </c>
      <c r="D757" s="75" cm="1">
        <f t="array" ref="D757">#REF!</f>
      </c>
      <c r="E757" s="75" cm="1">
        <f t="array" ref="E757">'P+C'!O757</f>
        <v>0</v>
      </c>
      <c r="F757" s="75" cm="1">
        <f t="array" ref="F757">MAX(0,E757-D757)</f>
      </c>
    </row>
    <row r="758" ht="12.7" customHeight="1">
      <c r="A758" s="24" cm="1">
        <f t="array" ref="A758">'P'!A758</f>
        <v>43848</v>
      </c>
      <c r="B758" s="28" cm="1">
        <f t="array" ref="B758">YEAR(A758)</f>
        <v>2020</v>
      </c>
      <c r="C758" s="29" cm="1">
        <f t="array" ref="C758">MONTH(A758)</f>
        <v>1</v>
      </c>
      <c r="D758" s="75" cm="1">
        <f t="array" ref="D758">#REF!</f>
      </c>
      <c r="E758" s="75" cm="1">
        <f t="array" ref="E758">'P+C'!O758</f>
        <v>0</v>
      </c>
      <c r="F758" s="75" cm="1">
        <f t="array" ref="F758">MAX(0,E758-D758)</f>
      </c>
    </row>
    <row r="759" ht="12.7" customHeight="1">
      <c r="A759" s="24" cm="1">
        <f t="array" ref="A759">'P'!A759</f>
        <v>43849</v>
      </c>
      <c r="B759" s="28" cm="1">
        <f t="array" ref="B759">YEAR(A759)</f>
        <v>2020</v>
      </c>
      <c r="C759" s="29" cm="1">
        <f t="array" ref="C759">MONTH(A759)</f>
        <v>1</v>
      </c>
      <c r="D759" s="75" cm="1">
        <f t="array" ref="D759">#REF!</f>
      </c>
      <c r="E759" s="75" cm="1">
        <f t="array" ref="E759">'P+C'!O759</f>
        <v>0</v>
      </c>
      <c r="F759" s="75" cm="1">
        <f t="array" ref="F759">MAX(0,E759-D759)</f>
      </c>
    </row>
    <row r="760" ht="12.7" customHeight="1">
      <c r="A760" s="24" cm="1">
        <f t="array" ref="A760">'P'!A760</f>
        <v>43850</v>
      </c>
      <c r="B760" s="28" cm="1">
        <f t="array" ref="B760">YEAR(A760)</f>
        <v>2020</v>
      </c>
      <c r="C760" s="29" cm="1">
        <f t="array" ref="C760">MONTH(A760)</f>
        <v>1</v>
      </c>
      <c r="D760" s="75" cm="1">
        <f t="array" ref="D760">#REF!</f>
      </c>
      <c r="E760" s="75" cm="1">
        <f t="array" ref="E760">'P+C'!O760</f>
        <v>0</v>
      </c>
      <c r="F760" s="75" cm="1">
        <f t="array" ref="F760">MAX(0,E760-D760)</f>
      </c>
    </row>
    <row r="761" ht="12.7" customHeight="1">
      <c r="A761" s="24" cm="1">
        <f t="array" ref="A761">'P'!A761</f>
        <v>43851</v>
      </c>
      <c r="B761" s="28" cm="1">
        <f t="array" ref="B761">YEAR(A761)</f>
        <v>2020</v>
      </c>
      <c r="C761" s="29" cm="1">
        <f t="array" ref="C761">MONTH(A761)</f>
        <v>1</v>
      </c>
      <c r="D761" s="75" cm="1">
        <f t="array" ref="D761">#REF!</f>
      </c>
      <c r="E761" s="75" cm="1">
        <f t="array" ref="E761">'P+C'!O761</f>
        <v>0</v>
      </c>
      <c r="F761" s="75" cm="1">
        <f t="array" ref="F761">MAX(0,E761-D761)</f>
      </c>
    </row>
    <row r="762" ht="12.7" customHeight="1">
      <c r="A762" s="24" cm="1">
        <f t="array" ref="A762">'P'!A762</f>
        <v>43852</v>
      </c>
      <c r="B762" s="28" cm="1">
        <f t="array" ref="B762">YEAR(A762)</f>
        <v>2020</v>
      </c>
      <c r="C762" s="29" cm="1">
        <f t="array" ref="C762">MONTH(A762)</f>
        <v>1</v>
      </c>
      <c r="D762" s="75" cm="1">
        <f t="array" ref="D762">#REF!</f>
      </c>
      <c r="E762" s="75" cm="1">
        <f t="array" ref="E762">'P+C'!O762</f>
        <v>220</v>
      </c>
      <c r="F762" s="75" cm="1">
        <f t="array" ref="F762">MAX(0,E762-D762)</f>
      </c>
    </row>
    <row r="763" ht="12.7" customHeight="1">
      <c r="A763" s="24" cm="1">
        <f t="array" ref="A763">'P'!A763</f>
        <v>43853</v>
      </c>
      <c r="B763" s="28" cm="1">
        <f t="array" ref="B763">YEAR(A763)</f>
        <v>2020</v>
      </c>
      <c r="C763" s="29" cm="1">
        <f t="array" ref="C763">MONTH(A763)</f>
        <v>1</v>
      </c>
      <c r="D763" s="75" cm="1">
        <f t="array" ref="D763">#REF!</f>
      </c>
      <c r="E763" s="75" cm="1">
        <f t="array" ref="E763">'P+C'!O763</f>
        <v>160</v>
      </c>
      <c r="F763" s="75" cm="1">
        <f t="array" ref="F763">MAX(0,E763-D763)</f>
      </c>
    </row>
    <row r="764" ht="12.7" customHeight="1">
      <c r="A764" s="24" cm="1">
        <f t="array" ref="A764">'P'!A764</f>
        <v>43854</v>
      </c>
      <c r="B764" s="28" cm="1">
        <f t="array" ref="B764">YEAR(A764)</f>
        <v>2020</v>
      </c>
      <c r="C764" s="29" cm="1">
        <f t="array" ref="C764">MONTH(A764)</f>
        <v>1</v>
      </c>
      <c r="D764" s="75" cm="1">
        <f t="array" ref="D764">#REF!</f>
      </c>
      <c r="E764" s="75" cm="1">
        <f t="array" ref="E764">'P+C'!O764</f>
        <v>220</v>
      </c>
      <c r="F764" s="75" cm="1">
        <f t="array" ref="F764">MAX(0,E764-D764)</f>
      </c>
    </row>
    <row r="765" ht="12.7" customHeight="1">
      <c r="A765" s="24" cm="1">
        <f t="array" ref="A765">'P'!A765</f>
        <v>43855</v>
      </c>
      <c r="B765" s="28" cm="1">
        <f t="array" ref="B765">YEAR(A765)</f>
        <v>2020</v>
      </c>
      <c r="C765" s="29" cm="1">
        <f t="array" ref="C765">MONTH(A765)</f>
        <v>1</v>
      </c>
      <c r="D765" s="75" cm="1">
        <f t="array" ref="D765">#REF!</f>
      </c>
      <c r="E765" s="75" cm="1">
        <f t="array" ref="E765">'P+C'!O765</f>
        <v>300</v>
      </c>
      <c r="F765" s="75" cm="1">
        <f t="array" ref="F765">MAX(0,E765-D765)</f>
      </c>
    </row>
    <row r="766" ht="12.7" customHeight="1">
      <c r="A766" s="24" cm="1">
        <f t="array" ref="A766">'P'!A766</f>
        <v>43856</v>
      </c>
      <c r="B766" s="28" cm="1">
        <f t="array" ref="B766">YEAR(A766)</f>
        <v>2020</v>
      </c>
      <c r="C766" s="29" cm="1">
        <f t="array" ref="C766">MONTH(A766)</f>
        <v>1</v>
      </c>
      <c r="D766" s="75" cm="1">
        <f t="array" ref="D766">#REF!</f>
      </c>
      <c r="E766" s="75" cm="1">
        <f t="array" ref="E766">'P+C'!O766</f>
        <v>700</v>
      </c>
      <c r="F766" s="75" cm="1">
        <f t="array" ref="F766">MAX(0,E766-D766)</f>
      </c>
    </row>
    <row r="767" ht="12.7" customHeight="1">
      <c r="A767" s="24" cm="1">
        <f t="array" ref="A767">'P'!A767</f>
        <v>43857</v>
      </c>
      <c r="B767" s="28" cm="1">
        <f t="array" ref="B767">YEAR(A767)</f>
        <v>2020</v>
      </c>
      <c r="C767" s="29" cm="1">
        <f t="array" ref="C767">MONTH(A767)</f>
        <v>1</v>
      </c>
      <c r="D767" s="75" cm="1">
        <f t="array" ref="D767">#REF!</f>
      </c>
      <c r="E767" s="75" cm="1">
        <f t="array" ref="E767">'P+C'!O767</f>
        <v>430</v>
      </c>
      <c r="F767" s="75" cm="1">
        <f t="array" ref="F767">MAX(0,E767-D767)</f>
      </c>
    </row>
    <row r="768" ht="12.7" customHeight="1">
      <c r="A768" s="24" cm="1">
        <f t="array" ref="A768">'P'!A768</f>
        <v>43858</v>
      </c>
      <c r="B768" s="28" cm="1">
        <f t="array" ref="B768">YEAR(A768)</f>
        <v>2020</v>
      </c>
      <c r="C768" s="29" cm="1">
        <f t="array" ref="C768">MONTH(A768)</f>
        <v>1</v>
      </c>
      <c r="D768" s="75" cm="1">
        <f t="array" ref="D768">#REF!</f>
      </c>
      <c r="E768" s="75" cm="1">
        <f t="array" ref="E768">'P+C'!O768</f>
        <v>330</v>
      </c>
      <c r="F768" s="75" cm="1">
        <f t="array" ref="F768">MAX(0,E768-D768)</f>
      </c>
    </row>
    <row r="769" ht="12.7" customHeight="1">
      <c r="A769" s="24" cm="1">
        <f t="array" ref="A769">'P'!A769</f>
        <v>43859</v>
      </c>
      <c r="B769" s="28" cm="1">
        <f t="array" ref="B769">YEAR(A769)</f>
        <v>2020</v>
      </c>
      <c r="C769" s="29" cm="1">
        <f t="array" ref="C769">MONTH(A769)</f>
        <v>1</v>
      </c>
      <c r="D769" s="75" cm="1">
        <f t="array" ref="D769">#REF!</f>
      </c>
      <c r="E769" s="75" cm="1">
        <f t="array" ref="E769">'P+C'!O769</f>
        <v>300</v>
      </c>
      <c r="F769" s="75" cm="1">
        <f t="array" ref="F769">MAX(0,E769-D769)</f>
      </c>
    </row>
    <row r="770" ht="12.7" customHeight="1">
      <c r="A770" s="24" cm="1">
        <f t="array" ref="A770">'P'!A770</f>
        <v>43860</v>
      </c>
      <c r="B770" s="28" cm="1">
        <f t="array" ref="B770">YEAR(A770)</f>
        <v>2020</v>
      </c>
      <c r="C770" s="29" cm="1">
        <f t="array" ref="C770">MONTH(A770)</f>
        <v>1</v>
      </c>
      <c r="D770" s="75" cm="1">
        <f t="array" ref="D770">#REF!</f>
      </c>
      <c r="E770" s="75" cm="1">
        <f t="array" ref="E770">'P+C'!O770</f>
        <v>20</v>
      </c>
      <c r="F770" s="75" cm="1">
        <f t="array" ref="F770">MAX(0,E770-D770)</f>
      </c>
    </row>
    <row r="771" ht="12.7" customHeight="1">
      <c r="A771" s="24" cm="1">
        <f t="array" ref="A771">'P'!A771</f>
        <v>43861</v>
      </c>
      <c r="B771" s="28" cm="1">
        <f t="array" ref="B771">YEAR(A771)</f>
        <v>2020</v>
      </c>
      <c r="C771" s="29" cm="1">
        <f t="array" ref="C771">MONTH(A771)</f>
        <v>1</v>
      </c>
      <c r="D771" s="75" cm="1">
        <f t="array" ref="D771">#REF!</f>
      </c>
      <c r="E771" s="75" cm="1">
        <f t="array" ref="E771">'P+C'!O771</f>
        <v>260</v>
      </c>
      <c r="F771" s="75" cm="1">
        <f t="array" ref="F771">MAX(0,E771-D771)</f>
      </c>
    </row>
    <row r="772" ht="12.7" customHeight="1">
      <c r="A772" s="24" cm="1">
        <f t="array" ref="A772">'P'!A772</f>
        <v>43862</v>
      </c>
      <c r="B772" s="28" cm="1">
        <f t="array" ref="B772">YEAR(A772)</f>
        <v>2020</v>
      </c>
      <c r="C772" s="29" cm="1">
        <f t="array" ref="C772">MONTH(A772)</f>
        <v>2</v>
      </c>
      <c r="D772" s="75" cm="1">
        <f t="array" ref="D772">#REF!</f>
      </c>
      <c r="E772" s="75" cm="1">
        <f t="array" ref="E772">'P+C'!O772</f>
        <v>0</v>
      </c>
      <c r="F772" s="75" cm="1">
        <f t="array" ref="F772">MAX(0,E772-D772)</f>
      </c>
    </row>
    <row r="773" ht="12.7" customHeight="1">
      <c r="A773" s="24" cm="1">
        <f t="array" ref="A773">'P'!A773</f>
        <v>43863</v>
      </c>
      <c r="B773" s="28" cm="1">
        <f t="array" ref="B773">YEAR(A773)</f>
        <v>2020</v>
      </c>
      <c r="C773" s="29" cm="1">
        <f t="array" ref="C773">MONTH(A773)</f>
        <v>2</v>
      </c>
      <c r="D773" s="75" cm="1">
        <f t="array" ref="D773">#REF!</f>
      </c>
      <c r="E773" s="75" cm="1">
        <f t="array" ref="E773">'P+C'!O773</f>
        <v>0</v>
      </c>
      <c r="F773" s="75" cm="1">
        <f t="array" ref="F773">MAX(0,E773-D773)</f>
      </c>
    </row>
    <row r="774" ht="12.7" customHeight="1">
      <c r="A774" s="24" cm="1">
        <f t="array" ref="A774">'P'!A774</f>
        <v>43864</v>
      </c>
      <c r="B774" s="28" cm="1">
        <f t="array" ref="B774">YEAR(A774)</f>
        <v>2020</v>
      </c>
      <c r="C774" s="29" cm="1">
        <f t="array" ref="C774">MONTH(A774)</f>
        <v>2</v>
      </c>
      <c r="D774" s="75" cm="1">
        <f t="array" ref="D774">#REF!</f>
      </c>
      <c r="E774" s="75" cm="1">
        <f t="array" ref="E774">'P+C'!O774</f>
        <v>0</v>
      </c>
      <c r="F774" s="75" cm="1">
        <f t="array" ref="F774">MAX(0,E774-D774)</f>
      </c>
    </row>
    <row r="775" ht="12.7" customHeight="1">
      <c r="A775" s="24" cm="1">
        <f t="array" ref="A775">'P'!A775</f>
        <v>43865</v>
      </c>
      <c r="B775" s="28" cm="1">
        <f t="array" ref="B775">YEAR(A775)</f>
        <v>2020</v>
      </c>
      <c r="C775" s="29" cm="1">
        <f t="array" ref="C775">MONTH(A775)</f>
        <v>2</v>
      </c>
      <c r="D775" s="75" cm="1">
        <f t="array" ref="D775">#REF!</f>
      </c>
      <c r="E775" s="75" cm="1">
        <f t="array" ref="E775">'P+C'!O775</f>
        <v>0</v>
      </c>
      <c r="F775" s="75" cm="1">
        <f t="array" ref="F775">MAX(0,E775-D775)</f>
      </c>
    </row>
    <row r="776" ht="12.7" customHeight="1">
      <c r="A776" s="24" cm="1">
        <f t="array" ref="A776">'P'!A776</f>
        <v>43866</v>
      </c>
      <c r="B776" s="28" cm="1">
        <f t="array" ref="B776">YEAR(A776)</f>
        <v>2020</v>
      </c>
      <c r="C776" s="29" cm="1">
        <f t="array" ref="C776">MONTH(A776)</f>
        <v>2</v>
      </c>
      <c r="D776" s="75" cm="1">
        <f t="array" ref="D776">#REF!</f>
      </c>
      <c r="E776" s="75" cm="1">
        <f t="array" ref="E776">'P+C'!O776</f>
        <v>0</v>
      </c>
      <c r="F776" s="75" cm="1">
        <f t="array" ref="F776">MAX(0,E776-D776)</f>
      </c>
    </row>
    <row r="777" ht="12.7" customHeight="1">
      <c r="A777" s="24" cm="1">
        <f t="array" ref="A777">'P'!A777</f>
        <v>43867</v>
      </c>
      <c r="B777" s="28" cm="1">
        <f t="array" ref="B777">YEAR(A777)</f>
        <v>2020</v>
      </c>
      <c r="C777" s="29" cm="1">
        <f t="array" ref="C777">MONTH(A777)</f>
        <v>2</v>
      </c>
      <c r="D777" s="75" cm="1">
        <f t="array" ref="D777">#REF!</f>
      </c>
      <c r="E777" s="75" cm="1">
        <f t="array" ref="E777">'P+C'!O777</f>
        <v>0</v>
      </c>
      <c r="F777" s="75" cm="1">
        <f t="array" ref="F777">MAX(0,E777-D777)</f>
      </c>
    </row>
    <row r="778" ht="12.7" customHeight="1">
      <c r="A778" s="24" cm="1">
        <f t="array" ref="A778">'P'!A778</f>
        <v>43868</v>
      </c>
      <c r="B778" s="28" cm="1">
        <f t="array" ref="B778">YEAR(A778)</f>
        <v>2020</v>
      </c>
      <c r="C778" s="29" cm="1">
        <f t="array" ref="C778">MONTH(A778)</f>
        <v>2</v>
      </c>
      <c r="D778" s="75" cm="1">
        <f t="array" ref="D778">#REF!</f>
      </c>
      <c r="E778" s="75" cm="1">
        <f t="array" ref="E778">'P+C'!O778</f>
        <v>0</v>
      </c>
      <c r="F778" s="75" cm="1">
        <f t="array" ref="F778">MAX(0,E778-D778)</f>
      </c>
    </row>
    <row r="779" ht="12.7" customHeight="1">
      <c r="A779" s="24" cm="1">
        <f t="array" ref="A779">'P'!A779</f>
        <v>43869</v>
      </c>
      <c r="B779" s="28" cm="1">
        <f t="array" ref="B779">YEAR(A779)</f>
        <v>2020</v>
      </c>
      <c r="C779" s="29" cm="1">
        <f t="array" ref="C779">MONTH(A779)</f>
        <v>2</v>
      </c>
      <c r="D779" s="75" cm="1">
        <f t="array" ref="D779">#REF!</f>
      </c>
      <c r="E779" s="75" cm="1">
        <f t="array" ref="E779">'P+C'!O779</f>
        <v>0</v>
      </c>
      <c r="F779" s="75" cm="1">
        <f t="array" ref="F779">MAX(0,E779-D779)</f>
      </c>
    </row>
    <row r="780" ht="12.7" customHeight="1">
      <c r="A780" s="24" cm="1">
        <f t="array" ref="A780">'P'!A780</f>
        <v>43870</v>
      </c>
      <c r="B780" s="28" cm="1">
        <f t="array" ref="B780">YEAR(A780)</f>
        <v>2020</v>
      </c>
      <c r="C780" s="29" cm="1">
        <f t="array" ref="C780">MONTH(A780)</f>
        <v>2</v>
      </c>
      <c r="D780" s="75" cm="1">
        <f t="array" ref="D780">#REF!</f>
      </c>
      <c r="E780" s="75" cm="1">
        <f t="array" ref="E780">'P+C'!O780</f>
        <v>0</v>
      </c>
      <c r="F780" s="75" cm="1">
        <f t="array" ref="F780">MAX(0,E780-D780)</f>
      </c>
    </row>
    <row r="781" ht="12.7" customHeight="1">
      <c r="A781" s="24" cm="1">
        <f t="array" ref="A781">'P'!A781</f>
        <v>43871</v>
      </c>
      <c r="B781" s="28" cm="1">
        <f t="array" ref="B781">YEAR(A781)</f>
        <v>2020</v>
      </c>
      <c r="C781" s="29" cm="1">
        <f t="array" ref="C781">MONTH(A781)</f>
        <v>2</v>
      </c>
      <c r="D781" s="75" cm="1">
        <f t="array" ref="D781">#REF!</f>
      </c>
      <c r="E781" s="75" cm="1">
        <f t="array" ref="E781">'P+C'!O781</f>
        <v>0</v>
      </c>
      <c r="F781" s="75" cm="1">
        <f t="array" ref="F781">MAX(0,E781-D781)</f>
      </c>
    </row>
    <row r="782" ht="12.7" customHeight="1">
      <c r="A782" s="24" cm="1">
        <f t="array" ref="A782">'P'!A782</f>
        <v>43872</v>
      </c>
      <c r="B782" s="28" cm="1">
        <f t="array" ref="B782">YEAR(A782)</f>
        <v>2020</v>
      </c>
      <c r="C782" s="29" cm="1">
        <f t="array" ref="C782">MONTH(A782)</f>
        <v>2</v>
      </c>
      <c r="D782" s="75" cm="1">
        <f t="array" ref="D782">#REF!</f>
      </c>
      <c r="E782" s="75" cm="1">
        <f t="array" ref="E782">'P+C'!O782</f>
        <v>0</v>
      </c>
      <c r="F782" s="75" cm="1">
        <f t="array" ref="F782">MAX(0,E782-D782)</f>
      </c>
    </row>
    <row r="783" ht="12.7" customHeight="1">
      <c r="A783" s="24" cm="1">
        <f t="array" ref="A783">'P'!A783</f>
        <v>43873</v>
      </c>
      <c r="B783" s="28" cm="1">
        <f t="array" ref="B783">YEAR(A783)</f>
        <v>2020</v>
      </c>
      <c r="C783" s="29" cm="1">
        <f t="array" ref="C783">MONTH(A783)</f>
        <v>2</v>
      </c>
      <c r="D783" s="75" cm="1">
        <f t="array" ref="D783">#REF!</f>
      </c>
      <c r="E783" s="75" cm="1">
        <f t="array" ref="E783">'P+C'!O783</f>
        <v>0</v>
      </c>
      <c r="F783" s="75" cm="1">
        <f t="array" ref="F783">MAX(0,E783-D783)</f>
      </c>
    </row>
    <row r="784" ht="12.7" customHeight="1">
      <c r="A784" s="24" cm="1">
        <f t="array" ref="A784">'P'!A784</f>
        <v>43874</v>
      </c>
      <c r="B784" s="28" cm="1">
        <f t="array" ref="B784">YEAR(A784)</f>
        <v>2020</v>
      </c>
      <c r="C784" s="29" cm="1">
        <f t="array" ref="C784">MONTH(A784)</f>
        <v>2</v>
      </c>
      <c r="D784" s="75" cm="1">
        <f t="array" ref="D784">#REF!</f>
      </c>
      <c r="E784" s="75" cm="1">
        <f t="array" ref="E784">'P+C'!O784</f>
        <v>0</v>
      </c>
      <c r="F784" s="75" cm="1">
        <f t="array" ref="F784">MAX(0,E784-D784)</f>
      </c>
    </row>
    <row r="785" ht="12.7" customHeight="1">
      <c r="A785" s="24" cm="1">
        <f t="array" ref="A785">'P'!A785</f>
        <v>43875</v>
      </c>
      <c r="B785" s="28" cm="1">
        <f t="array" ref="B785">YEAR(A785)</f>
        <v>2020</v>
      </c>
      <c r="C785" s="29" cm="1">
        <f t="array" ref="C785">MONTH(A785)</f>
        <v>2</v>
      </c>
      <c r="D785" s="75" cm="1">
        <f t="array" ref="D785">#REF!</f>
      </c>
      <c r="E785" s="75" cm="1">
        <f t="array" ref="E785">'P+C'!O785</f>
        <v>0</v>
      </c>
      <c r="F785" s="75" cm="1">
        <f t="array" ref="F785">MAX(0,E785-D785)</f>
      </c>
    </row>
    <row r="786" ht="12.7" customHeight="1">
      <c r="A786" s="24" cm="1">
        <f t="array" ref="A786">'P'!A786</f>
        <v>43876</v>
      </c>
      <c r="B786" s="28" cm="1">
        <f t="array" ref="B786">YEAR(A786)</f>
        <v>2020</v>
      </c>
      <c r="C786" s="29" cm="1">
        <f t="array" ref="C786">MONTH(A786)</f>
        <v>2</v>
      </c>
      <c r="D786" s="75" cm="1">
        <f t="array" ref="D786">#REF!</f>
      </c>
      <c r="E786" s="75" cm="1">
        <f t="array" ref="E786">'P+C'!O786</f>
        <v>0</v>
      </c>
      <c r="F786" s="75" cm="1">
        <f t="array" ref="F786">MAX(0,E786-D786)</f>
      </c>
    </row>
    <row r="787" ht="12.7" customHeight="1">
      <c r="A787" s="24" cm="1">
        <f t="array" ref="A787">'P'!A787</f>
        <v>43877</v>
      </c>
      <c r="B787" s="28" cm="1">
        <f t="array" ref="B787">YEAR(A787)</f>
        <v>2020</v>
      </c>
      <c r="C787" s="29" cm="1">
        <f t="array" ref="C787">MONTH(A787)</f>
        <v>2</v>
      </c>
      <c r="D787" s="75" cm="1">
        <f t="array" ref="D787">#REF!</f>
      </c>
      <c r="E787" s="75" cm="1">
        <f t="array" ref="E787">'P+C'!O787</f>
        <v>0</v>
      </c>
      <c r="F787" s="75" cm="1">
        <f t="array" ref="F787">MAX(0,E787-D787)</f>
      </c>
    </row>
    <row r="788" ht="12.7" customHeight="1">
      <c r="A788" s="24" cm="1">
        <f t="array" ref="A788">'P'!A788</f>
        <v>43878</v>
      </c>
      <c r="B788" s="28" cm="1">
        <f t="array" ref="B788">YEAR(A788)</f>
        <v>2020</v>
      </c>
      <c r="C788" s="29" cm="1">
        <f t="array" ref="C788">MONTH(A788)</f>
        <v>2</v>
      </c>
      <c r="D788" s="75" cm="1">
        <f t="array" ref="D788">#REF!</f>
      </c>
      <c r="E788" s="75" cm="1">
        <f t="array" ref="E788">'P+C'!O788</f>
        <v>0</v>
      </c>
      <c r="F788" s="75" cm="1">
        <f t="array" ref="F788">MAX(0,E788-D788)</f>
      </c>
    </row>
    <row r="789" ht="12.7" customHeight="1">
      <c r="A789" s="24" cm="1">
        <f t="array" ref="A789">'P'!A789</f>
        <v>43879</v>
      </c>
      <c r="B789" s="28" cm="1">
        <f t="array" ref="B789">YEAR(A789)</f>
        <v>2020</v>
      </c>
      <c r="C789" s="29" cm="1">
        <f t="array" ref="C789">MONTH(A789)</f>
        <v>2</v>
      </c>
      <c r="D789" s="75" cm="1">
        <f t="array" ref="D789">#REF!</f>
      </c>
      <c r="E789" s="75" cm="1">
        <f t="array" ref="E789">'P+C'!O789</f>
        <v>0</v>
      </c>
      <c r="F789" s="75" cm="1">
        <f t="array" ref="F789">MAX(0,E789-D789)</f>
      </c>
    </row>
    <row r="790" ht="12.7" customHeight="1">
      <c r="A790" s="24" cm="1">
        <f t="array" ref="A790">'P'!A790</f>
        <v>43880</v>
      </c>
      <c r="B790" s="28" cm="1">
        <f t="array" ref="B790">YEAR(A790)</f>
        <v>2020</v>
      </c>
      <c r="C790" s="29" cm="1">
        <f t="array" ref="C790">MONTH(A790)</f>
        <v>2</v>
      </c>
      <c r="D790" s="75" cm="1">
        <f t="array" ref="D790">#REF!</f>
      </c>
      <c r="E790" s="75" cm="1">
        <f t="array" ref="E790">'P+C'!O790</f>
        <v>0</v>
      </c>
      <c r="F790" s="75" cm="1">
        <f t="array" ref="F790">MAX(0,E790-D790)</f>
      </c>
    </row>
    <row r="791" ht="12.7" customHeight="1">
      <c r="A791" s="24" cm="1">
        <f t="array" ref="A791">'P'!A791</f>
        <v>43881</v>
      </c>
      <c r="B791" s="28" cm="1">
        <f t="array" ref="B791">YEAR(A791)</f>
        <v>2020</v>
      </c>
      <c r="C791" s="29" cm="1">
        <f t="array" ref="C791">MONTH(A791)</f>
        <v>2</v>
      </c>
      <c r="D791" s="75" cm="1">
        <f t="array" ref="D791">#REF!</f>
      </c>
      <c r="E791" s="75" cm="1">
        <f t="array" ref="E791">'P+C'!O791</f>
        <v>0</v>
      </c>
      <c r="F791" s="75" cm="1">
        <f t="array" ref="F791">MAX(0,E791-D791)</f>
      </c>
    </row>
    <row r="792" ht="12.7" customHeight="1">
      <c r="A792" s="24" cm="1">
        <f t="array" ref="A792">'P'!A792</f>
        <v>43882</v>
      </c>
      <c r="B792" s="28" cm="1">
        <f t="array" ref="B792">YEAR(A792)</f>
        <v>2020</v>
      </c>
      <c r="C792" s="29" cm="1">
        <f t="array" ref="C792">MONTH(A792)</f>
        <v>2</v>
      </c>
      <c r="D792" s="75" cm="1">
        <f t="array" ref="D792">#REF!</f>
      </c>
      <c r="E792" s="75" cm="1">
        <f t="array" ref="E792">'P+C'!O792</f>
        <v>0</v>
      </c>
      <c r="F792" s="75" cm="1">
        <f t="array" ref="F792">MAX(0,E792-D792)</f>
      </c>
    </row>
    <row r="793" ht="12.7" customHeight="1">
      <c r="A793" s="24" cm="1">
        <f t="array" ref="A793">'P'!A793</f>
        <v>43883</v>
      </c>
      <c r="B793" s="28" cm="1">
        <f t="array" ref="B793">YEAR(A793)</f>
        <v>2020</v>
      </c>
      <c r="C793" s="29" cm="1">
        <f t="array" ref="C793">MONTH(A793)</f>
        <v>2</v>
      </c>
      <c r="D793" s="75" cm="1">
        <f t="array" ref="D793">#REF!</f>
      </c>
      <c r="E793" s="75" cm="1">
        <f t="array" ref="E793">'P+C'!O793</f>
        <v>0</v>
      </c>
      <c r="F793" s="75" cm="1">
        <f t="array" ref="F793">MAX(0,E793-D793)</f>
      </c>
    </row>
    <row r="794" ht="12.7" customHeight="1">
      <c r="A794" s="24" cm="1">
        <f t="array" ref="A794">'P'!A794</f>
        <v>43884</v>
      </c>
      <c r="B794" s="28" cm="1">
        <f t="array" ref="B794">YEAR(A794)</f>
        <v>2020</v>
      </c>
      <c r="C794" s="29" cm="1">
        <f t="array" ref="C794">MONTH(A794)</f>
        <v>2</v>
      </c>
      <c r="D794" s="75" cm="1">
        <f t="array" ref="D794">#REF!</f>
      </c>
      <c r="E794" s="75" cm="1">
        <f t="array" ref="E794">'P+C'!O794</f>
        <v>0</v>
      </c>
      <c r="F794" s="75" cm="1">
        <f t="array" ref="F794">MAX(0,E794-D794)</f>
      </c>
    </row>
    <row r="795" ht="12.7" customHeight="1">
      <c r="A795" s="24" cm="1">
        <f t="array" ref="A795">'P'!A795</f>
        <v>43885</v>
      </c>
      <c r="B795" s="28" cm="1">
        <f t="array" ref="B795">YEAR(A795)</f>
        <v>2020</v>
      </c>
      <c r="C795" s="29" cm="1">
        <f t="array" ref="C795">MONTH(A795)</f>
        <v>2</v>
      </c>
      <c r="D795" s="75" cm="1">
        <f t="array" ref="D795">#REF!</f>
      </c>
      <c r="E795" s="75" cm="1">
        <f t="array" ref="E795">'P+C'!O795</f>
        <v>0</v>
      </c>
      <c r="F795" s="75" cm="1">
        <f t="array" ref="F795">MAX(0,E795-D795)</f>
      </c>
    </row>
    <row r="796" ht="12.7" customHeight="1">
      <c r="A796" s="24" cm="1">
        <f t="array" ref="A796">'P'!A796</f>
        <v>43886</v>
      </c>
      <c r="B796" s="28" cm="1">
        <f t="array" ref="B796">YEAR(A796)</f>
        <v>2020</v>
      </c>
      <c r="C796" s="29" cm="1">
        <f t="array" ref="C796">MONTH(A796)</f>
        <v>2</v>
      </c>
      <c r="D796" s="75" cm="1">
        <f t="array" ref="D796">#REF!</f>
      </c>
      <c r="E796" s="75" cm="1">
        <f t="array" ref="E796">'P+C'!O796</f>
        <v>0</v>
      </c>
      <c r="F796" s="75" cm="1">
        <f t="array" ref="F796">MAX(0,E796-D796)</f>
      </c>
    </row>
    <row r="797" ht="12.7" customHeight="1">
      <c r="A797" s="24" cm="1">
        <f t="array" ref="A797">'P'!A797</f>
        <v>43887</v>
      </c>
      <c r="B797" s="28" cm="1">
        <f t="array" ref="B797">YEAR(A797)</f>
        <v>2020</v>
      </c>
      <c r="C797" s="29" cm="1">
        <f t="array" ref="C797">MONTH(A797)</f>
        <v>2</v>
      </c>
      <c r="D797" s="75" cm="1">
        <f t="array" ref="D797">#REF!</f>
      </c>
      <c r="E797" s="75" cm="1">
        <f t="array" ref="E797">'P+C'!O797</f>
        <v>0</v>
      </c>
      <c r="F797" s="75" cm="1">
        <f t="array" ref="F797">MAX(0,E797-D797)</f>
      </c>
    </row>
    <row r="798" ht="12.7" customHeight="1">
      <c r="A798" s="24" cm="1">
        <f t="array" ref="A798">'P'!A798</f>
        <v>43888</v>
      </c>
      <c r="B798" s="28" cm="1">
        <f t="array" ref="B798">YEAR(A798)</f>
        <v>2020</v>
      </c>
      <c r="C798" s="29" cm="1">
        <f t="array" ref="C798">MONTH(A798)</f>
        <v>2</v>
      </c>
      <c r="D798" s="75" cm="1">
        <f t="array" ref="D798">#REF!</f>
      </c>
      <c r="E798" s="75" cm="1">
        <f t="array" ref="E798">'P+C'!O798</f>
        <v>0</v>
      </c>
      <c r="F798" s="75" cm="1">
        <f t="array" ref="F798">MAX(0,E798-D798)</f>
      </c>
    </row>
    <row r="799" ht="12.7" customHeight="1">
      <c r="A799" s="24" cm="1">
        <f t="array" ref="A799">'P'!A799</f>
        <v>43889</v>
      </c>
      <c r="B799" s="28" cm="1">
        <f t="array" ref="B799">YEAR(A799)</f>
        <v>2020</v>
      </c>
      <c r="C799" s="29" cm="1">
        <f t="array" ref="C799">MONTH(A799)</f>
        <v>2</v>
      </c>
      <c r="D799" s="75" cm="1">
        <f t="array" ref="D799">#REF!</f>
      </c>
      <c r="E799" s="75" cm="1">
        <f t="array" ref="E799">'P+C'!O799</f>
        <v>0</v>
      </c>
      <c r="F799" s="75" cm="1">
        <f t="array" ref="F799">MAX(0,E799-D799)</f>
      </c>
    </row>
    <row r="800" ht="12.7" customHeight="1">
      <c r="A800" s="24" cm="1">
        <f t="array" ref="A800">'P'!A800</f>
        <v>43890</v>
      </c>
      <c r="B800" s="28" cm="1">
        <f t="array" ref="B800">YEAR(A800)</f>
        <v>2020</v>
      </c>
      <c r="C800" s="29" cm="1">
        <f t="array" ref="C800">MONTH(A800)</f>
        <v>2</v>
      </c>
      <c r="D800" s="75" cm="1">
        <f t="array" ref="D800">#REF!</f>
      </c>
      <c r="E800" s="75" cm="1">
        <f t="array" ref="E800">'P+C'!O800</f>
        <v>0</v>
      </c>
      <c r="F800" s="75" cm="1">
        <f t="array" ref="F800">MAX(0,E800-D800)</f>
      </c>
    </row>
    <row r="801" ht="12.7" customHeight="1">
      <c r="A801" s="24" cm="1">
        <f t="array" ref="A801">'P'!A801</f>
        <v>43891</v>
      </c>
      <c r="B801" s="28" cm="1">
        <f t="array" ref="B801">YEAR(A801)</f>
        <v>2020</v>
      </c>
      <c r="C801" s="29" cm="1">
        <f t="array" ref="C801">MONTH(A801)</f>
        <v>3</v>
      </c>
      <c r="D801" s="75" cm="1">
        <f t="array" ref="D801">#REF!</f>
      </c>
      <c r="E801" s="75" cm="1">
        <f t="array" ref="E801">'P+C'!O801</f>
        <v>0</v>
      </c>
      <c r="F801" s="75" cm="1">
        <f t="array" ref="F801">MAX(0,E801-D801)</f>
      </c>
    </row>
    <row r="802" ht="12.7" customHeight="1">
      <c r="A802" s="24" cm="1">
        <f t="array" ref="A802">'P'!A802</f>
        <v>43892</v>
      </c>
      <c r="B802" s="28" cm="1">
        <f t="array" ref="B802">YEAR(A802)</f>
        <v>2020</v>
      </c>
      <c r="C802" s="29" cm="1">
        <f t="array" ref="C802">MONTH(A802)</f>
        <v>3</v>
      </c>
      <c r="D802" s="75" cm="1">
        <f t="array" ref="D802">#REF!</f>
      </c>
      <c r="E802" s="75" cm="1">
        <f t="array" ref="E802">'P+C'!O802</f>
        <v>0</v>
      </c>
      <c r="F802" s="75" cm="1">
        <f t="array" ref="F802">MAX(0,E802-D802)</f>
      </c>
    </row>
    <row r="803" ht="12.7" customHeight="1">
      <c r="A803" s="24" cm="1">
        <f t="array" ref="A803">'P'!A803</f>
        <v>43893</v>
      </c>
      <c r="B803" s="28" cm="1">
        <f t="array" ref="B803">YEAR(A803)</f>
        <v>2020</v>
      </c>
      <c r="C803" s="29" cm="1">
        <f t="array" ref="C803">MONTH(A803)</f>
        <v>3</v>
      </c>
      <c r="D803" s="75" cm="1">
        <f t="array" ref="D803">#REF!</f>
      </c>
      <c r="E803" s="75" cm="1">
        <f t="array" ref="E803">'P+C'!O803</f>
        <v>0</v>
      </c>
      <c r="F803" s="75" cm="1">
        <f t="array" ref="F803">MAX(0,E803-D803)</f>
      </c>
    </row>
    <row r="804" ht="12.7" customHeight="1">
      <c r="A804" s="24" cm="1">
        <f t="array" ref="A804">'P'!A804</f>
        <v>43894</v>
      </c>
      <c r="B804" s="28" cm="1">
        <f t="array" ref="B804">YEAR(A804)</f>
        <v>2020</v>
      </c>
      <c r="C804" s="29" cm="1">
        <f t="array" ref="C804">MONTH(A804)</f>
        <v>3</v>
      </c>
      <c r="D804" s="75" cm="1">
        <f t="array" ref="D804">#REF!</f>
      </c>
      <c r="E804" s="75" cm="1">
        <f t="array" ref="E804">'P+C'!O804</f>
        <v>0</v>
      </c>
      <c r="F804" s="75" cm="1">
        <f t="array" ref="F804">MAX(0,E804-D804)</f>
      </c>
    </row>
    <row r="805" ht="12.7" customHeight="1">
      <c r="A805" s="24" cm="1">
        <f t="array" ref="A805">'P'!A805</f>
        <v>43895</v>
      </c>
      <c r="B805" s="28" cm="1">
        <f t="array" ref="B805">YEAR(A805)</f>
        <v>2020</v>
      </c>
      <c r="C805" s="29" cm="1">
        <f t="array" ref="C805">MONTH(A805)</f>
        <v>3</v>
      </c>
      <c r="D805" s="75" cm="1">
        <f t="array" ref="D805">#REF!</f>
      </c>
      <c r="E805" s="75" cm="1">
        <f t="array" ref="E805">'P+C'!O805</f>
        <v>0</v>
      </c>
      <c r="F805" s="75" cm="1">
        <f t="array" ref="F805">MAX(0,E805-D805)</f>
      </c>
    </row>
    <row r="806" ht="12.7" customHeight="1">
      <c r="A806" s="24" cm="1">
        <f t="array" ref="A806">'P'!A806</f>
        <v>43896</v>
      </c>
      <c r="B806" s="28" cm="1">
        <f t="array" ref="B806">YEAR(A806)</f>
        <v>2020</v>
      </c>
      <c r="C806" s="29" cm="1">
        <f t="array" ref="C806">MONTH(A806)</f>
        <v>3</v>
      </c>
      <c r="D806" s="75" cm="1">
        <f t="array" ref="D806">#REF!</f>
      </c>
      <c r="E806" s="75" cm="1">
        <f t="array" ref="E806">'P+C'!O806</f>
        <v>0</v>
      </c>
      <c r="F806" s="75" cm="1">
        <f t="array" ref="F806">MAX(0,E806-D806)</f>
      </c>
    </row>
    <row r="807" ht="12.7" customHeight="1">
      <c r="A807" s="24" cm="1">
        <f t="array" ref="A807">'P'!A807</f>
        <v>43897</v>
      </c>
      <c r="B807" s="28" cm="1">
        <f t="array" ref="B807">YEAR(A807)</f>
        <v>2020</v>
      </c>
      <c r="C807" s="29" cm="1">
        <f t="array" ref="C807">MONTH(A807)</f>
        <v>3</v>
      </c>
      <c r="D807" s="75" cm="1">
        <f t="array" ref="D807">#REF!</f>
      </c>
      <c r="E807" s="75" cm="1">
        <f t="array" ref="E807">'P+C'!O807</f>
        <v>0</v>
      </c>
      <c r="F807" s="75" cm="1">
        <f t="array" ref="F807">MAX(0,E807-D807)</f>
      </c>
    </row>
    <row r="808" ht="12.7" customHeight="1">
      <c r="A808" s="24" cm="1">
        <f t="array" ref="A808">'P'!A808</f>
        <v>43898</v>
      </c>
      <c r="B808" s="28" cm="1">
        <f t="array" ref="B808">YEAR(A808)</f>
        <v>2020</v>
      </c>
      <c r="C808" s="29" cm="1">
        <f t="array" ref="C808">MONTH(A808)</f>
        <v>3</v>
      </c>
      <c r="D808" s="75" cm="1">
        <f t="array" ref="D808">#REF!</f>
      </c>
      <c r="E808" s="75" cm="1">
        <f t="array" ref="E808">'P+C'!O808</f>
        <v>0</v>
      </c>
      <c r="F808" s="75" cm="1">
        <f t="array" ref="F808">MAX(0,E808-D808)</f>
      </c>
    </row>
    <row r="809" ht="12.7" customHeight="1">
      <c r="A809" s="24" cm="1">
        <f t="array" ref="A809">'P'!A809</f>
        <v>43899</v>
      </c>
      <c r="B809" s="28" cm="1">
        <f t="array" ref="B809">YEAR(A809)</f>
        <v>2020</v>
      </c>
      <c r="C809" s="29" cm="1">
        <f t="array" ref="C809">MONTH(A809)</f>
        <v>3</v>
      </c>
      <c r="D809" s="75" cm="1">
        <f t="array" ref="D809">#REF!</f>
      </c>
      <c r="E809" s="75" cm="1">
        <f t="array" ref="E809">'P+C'!O809</f>
        <v>0</v>
      </c>
      <c r="F809" s="75" cm="1">
        <f t="array" ref="F809">MAX(0,E809-D809)</f>
      </c>
    </row>
    <row r="810" ht="12.7" customHeight="1">
      <c r="A810" s="24" cm="1">
        <f t="array" ref="A810">'P'!A810</f>
        <v>43900</v>
      </c>
      <c r="B810" s="28" cm="1">
        <f t="array" ref="B810">YEAR(A810)</f>
        <v>2020</v>
      </c>
      <c r="C810" s="29" cm="1">
        <f t="array" ref="C810">MONTH(A810)</f>
        <v>3</v>
      </c>
      <c r="D810" s="75" cm="1">
        <f t="array" ref="D810">#REF!</f>
      </c>
      <c r="E810" s="75" cm="1">
        <f t="array" ref="E810">'P+C'!O810</f>
        <v>0</v>
      </c>
      <c r="F810" s="75" cm="1">
        <f t="array" ref="F810">MAX(0,E810-D810)</f>
      </c>
    </row>
    <row r="811" ht="12.7" customHeight="1">
      <c r="A811" s="24" cm="1">
        <f t="array" ref="A811">'P'!A811</f>
        <v>43901</v>
      </c>
      <c r="B811" s="28" cm="1">
        <f t="array" ref="B811">YEAR(A811)</f>
        <v>2020</v>
      </c>
      <c r="C811" s="29" cm="1">
        <f t="array" ref="C811">MONTH(A811)</f>
        <v>3</v>
      </c>
      <c r="D811" s="75" cm="1">
        <f t="array" ref="D811">#REF!</f>
      </c>
      <c r="E811" s="75" cm="1">
        <f t="array" ref="E811">'P+C'!O811</f>
        <v>0</v>
      </c>
      <c r="F811" s="75" cm="1">
        <f t="array" ref="F811">MAX(0,E811-D811)</f>
      </c>
    </row>
    <row r="812" ht="12.7" customHeight="1">
      <c r="A812" s="24" cm="1">
        <f t="array" ref="A812">'P'!A812</f>
        <v>43902</v>
      </c>
      <c r="B812" s="28" cm="1">
        <f t="array" ref="B812">YEAR(A812)</f>
        <v>2020</v>
      </c>
      <c r="C812" s="29" cm="1">
        <f t="array" ref="C812">MONTH(A812)</f>
        <v>3</v>
      </c>
      <c r="D812" s="75" cm="1">
        <f t="array" ref="D812">#REF!</f>
      </c>
      <c r="E812" s="75" cm="1">
        <f t="array" ref="E812">'P+C'!O812</f>
        <v>0</v>
      </c>
      <c r="F812" s="75" cm="1">
        <f t="array" ref="F812">MAX(0,E812-D812)</f>
      </c>
    </row>
    <row r="813" ht="12.7" customHeight="1">
      <c r="A813" s="24" cm="1">
        <f t="array" ref="A813">'P'!A813</f>
        <v>43903</v>
      </c>
      <c r="B813" s="28" cm="1">
        <f t="array" ref="B813">YEAR(A813)</f>
        <v>2020</v>
      </c>
      <c r="C813" s="29" cm="1">
        <f t="array" ref="C813">MONTH(A813)</f>
        <v>3</v>
      </c>
      <c r="D813" s="75" cm="1">
        <f t="array" ref="D813">#REF!</f>
      </c>
      <c r="E813" s="75" cm="1">
        <f t="array" ref="E813">'P+C'!O813</f>
        <v>0</v>
      </c>
      <c r="F813" s="75" cm="1">
        <f t="array" ref="F813">MAX(0,E813-D813)</f>
      </c>
    </row>
    <row r="814" ht="12.7" customHeight="1">
      <c r="A814" s="24" cm="1">
        <f t="array" ref="A814">'P'!A814</f>
        <v>43904</v>
      </c>
      <c r="B814" s="28" cm="1">
        <f t="array" ref="B814">YEAR(A814)</f>
        <v>2020</v>
      </c>
      <c r="C814" s="29" cm="1">
        <f t="array" ref="C814">MONTH(A814)</f>
        <v>3</v>
      </c>
      <c r="D814" s="75" cm="1">
        <f t="array" ref="D814">#REF!</f>
      </c>
      <c r="E814" s="75" cm="1">
        <f t="array" ref="E814">'P+C'!O814</f>
        <v>0</v>
      </c>
      <c r="F814" s="75" cm="1">
        <f t="array" ref="F814">MAX(0,E814-D814)</f>
      </c>
    </row>
    <row r="815" ht="12.7" customHeight="1">
      <c r="A815" s="24" cm="1">
        <f t="array" ref="A815">'P'!A815</f>
        <v>43905</v>
      </c>
      <c r="B815" s="28" cm="1">
        <f t="array" ref="B815">YEAR(A815)</f>
        <v>2020</v>
      </c>
      <c r="C815" s="29" cm="1">
        <f t="array" ref="C815">MONTH(A815)</f>
        <v>3</v>
      </c>
      <c r="D815" s="75" cm="1">
        <f t="array" ref="D815">#REF!</f>
      </c>
      <c r="E815" s="75" cm="1">
        <f t="array" ref="E815">'P+C'!O815</f>
        <v>1100</v>
      </c>
      <c r="F815" s="75" cm="1">
        <f t="array" ref="F815">MAX(0,E815-D815)</f>
      </c>
    </row>
    <row r="816" ht="12.7" customHeight="1">
      <c r="A816" s="24" cm="1">
        <f t="array" ref="A816">'P'!A816</f>
        <v>43906</v>
      </c>
      <c r="B816" s="28" cm="1">
        <f t="array" ref="B816">YEAR(A816)</f>
        <v>2020</v>
      </c>
      <c r="C816" s="29" cm="1">
        <f t="array" ref="C816">MONTH(A816)</f>
        <v>3</v>
      </c>
      <c r="D816" s="75" cm="1">
        <f t="array" ref="D816">#REF!</f>
      </c>
      <c r="E816" s="75" cm="1">
        <f t="array" ref="E816">'P+C'!O816</f>
        <v>560</v>
      </c>
      <c r="F816" s="75" cm="1">
        <f t="array" ref="F816">MAX(0,E816-D816)</f>
      </c>
    </row>
    <row r="817" ht="12.7" customHeight="1">
      <c r="A817" s="24" cm="1">
        <f t="array" ref="A817">'P'!A817</f>
        <v>43907</v>
      </c>
      <c r="B817" s="28" cm="1">
        <f t="array" ref="B817">YEAR(A817)</f>
        <v>2020</v>
      </c>
      <c r="C817" s="29" cm="1">
        <f t="array" ref="C817">MONTH(A817)</f>
        <v>3</v>
      </c>
      <c r="D817" s="75" cm="1">
        <f t="array" ref="D817">#REF!</f>
      </c>
      <c r="E817" s="75" cm="1">
        <f t="array" ref="E817">'P+C'!O817</f>
        <v>0</v>
      </c>
      <c r="F817" s="75" cm="1">
        <f t="array" ref="F817">MAX(0,E817-D817)</f>
      </c>
    </row>
    <row r="818" ht="12.7" customHeight="1">
      <c r="A818" s="24" cm="1">
        <f t="array" ref="A818">'P'!A818</f>
        <v>43908</v>
      </c>
      <c r="B818" s="28" cm="1">
        <f t="array" ref="B818">YEAR(A818)</f>
        <v>2020</v>
      </c>
      <c r="C818" s="29" cm="1">
        <f t="array" ref="C818">MONTH(A818)</f>
        <v>3</v>
      </c>
      <c r="D818" s="75" cm="1">
        <f t="array" ref="D818">#REF!</f>
      </c>
      <c r="E818" s="75" cm="1">
        <f t="array" ref="E818">'P+C'!O818</f>
        <v>0</v>
      </c>
      <c r="F818" s="75" cm="1">
        <f t="array" ref="F818">MAX(0,E818-D818)</f>
      </c>
    </row>
    <row r="819" ht="12.7" customHeight="1">
      <c r="A819" s="24" cm="1">
        <f t="array" ref="A819">'P'!A819</f>
        <v>43909</v>
      </c>
      <c r="B819" s="28" cm="1">
        <f t="array" ref="B819">YEAR(A819)</f>
        <v>2020</v>
      </c>
      <c r="C819" s="29" cm="1">
        <f t="array" ref="C819">MONTH(A819)</f>
        <v>3</v>
      </c>
      <c r="D819" s="75" cm="1">
        <f t="array" ref="D819">#REF!</f>
      </c>
      <c r="E819" s="75" cm="1">
        <f t="array" ref="E819">'P+C'!O819</f>
        <v>0</v>
      </c>
      <c r="F819" s="75" cm="1">
        <f t="array" ref="F819">MAX(0,E819-D819)</f>
      </c>
    </row>
    <row r="820" ht="12.7" customHeight="1">
      <c r="A820" s="24" cm="1">
        <f t="array" ref="A820">'P'!A820</f>
        <v>43910</v>
      </c>
      <c r="B820" s="28" cm="1">
        <f t="array" ref="B820">YEAR(A820)</f>
        <v>2020</v>
      </c>
      <c r="C820" s="29" cm="1">
        <f t="array" ref="C820">MONTH(A820)</f>
        <v>3</v>
      </c>
      <c r="D820" s="75" cm="1">
        <f t="array" ref="D820">#REF!</f>
      </c>
      <c r="E820" s="75" cm="1">
        <f t="array" ref="E820">'P+C'!O820</f>
        <v>0</v>
      </c>
      <c r="F820" s="75" cm="1">
        <f t="array" ref="F820">MAX(0,E820-D820)</f>
      </c>
    </row>
    <row r="821" ht="12.7" customHeight="1">
      <c r="A821" s="24" cm="1">
        <f t="array" ref="A821">'P'!A821</f>
        <v>43911</v>
      </c>
      <c r="B821" s="28" cm="1">
        <f t="array" ref="B821">YEAR(A821)</f>
        <v>2020</v>
      </c>
      <c r="C821" s="29" cm="1">
        <f t="array" ref="C821">MONTH(A821)</f>
        <v>3</v>
      </c>
      <c r="D821" s="75" cm="1">
        <f t="array" ref="D821">#REF!</f>
      </c>
      <c r="E821" s="75" cm="1">
        <f t="array" ref="E821">'P+C'!O821</f>
        <v>0</v>
      </c>
      <c r="F821" s="75" cm="1">
        <f t="array" ref="F821">MAX(0,E821-D821)</f>
      </c>
    </row>
    <row r="822" ht="12.7" customHeight="1">
      <c r="A822" s="24" cm="1">
        <f t="array" ref="A822">'P'!A822</f>
        <v>43912</v>
      </c>
      <c r="B822" s="28" cm="1">
        <f t="array" ref="B822">YEAR(A822)</f>
        <v>2020</v>
      </c>
      <c r="C822" s="29" cm="1">
        <f t="array" ref="C822">MONTH(A822)</f>
        <v>3</v>
      </c>
      <c r="D822" s="75" cm="1">
        <f t="array" ref="D822">#REF!</f>
      </c>
      <c r="E822" s="75" cm="1">
        <f t="array" ref="E822">'P+C'!O822</f>
        <v>0</v>
      </c>
      <c r="F822" s="75" cm="1">
        <f t="array" ref="F822">MAX(0,E822-D822)</f>
      </c>
    </row>
    <row r="823" ht="12.7" customHeight="1">
      <c r="A823" s="24" cm="1">
        <f t="array" ref="A823">'P'!A823</f>
        <v>43913</v>
      </c>
      <c r="B823" s="28" cm="1">
        <f t="array" ref="B823">YEAR(A823)</f>
        <v>2020</v>
      </c>
      <c r="C823" s="29" cm="1">
        <f t="array" ref="C823">MONTH(A823)</f>
        <v>3</v>
      </c>
      <c r="D823" s="75" cm="1">
        <f t="array" ref="D823">#REF!</f>
      </c>
      <c r="E823" s="75" cm="1">
        <f t="array" ref="E823">'P+C'!O823</f>
        <v>0</v>
      </c>
      <c r="F823" s="75" cm="1">
        <f t="array" ref="F823">MAX(0,E823-D823)</f>
      </c>
    </row>
    <row r="824" ht="12.7" customHeight="1">
      <c r="A824" s="24" cm="1">
        <f t="array" ref="A824">'P'!A824</f>
        <v>43914</v>
      </c>
      <c r="B824" s="28" cm="1">
        <f t="array" ref="B824">YEAR(A824)</f>
        <v>2020</v>
      </c>
      <c r="C824" s="29" cm="1">
        <f t="array" ref="C824">MONTH(A824)</f>
        <v>3</v>
      </c>
      <c r="D824" s="75" cm="1">
        <f t="array" ref="D824">#REF!</f>
      </c>
      <c r="E824" s="75" cm="1">
        <f t="array" ref="E824">'P+C'!O824</f>
        <v>0</v>
      </c>
      <c r="F824" s="75" cm="1">
        <f t="array" ref="F824">MAX(0,E824-D824)</f>
      </c>
    </row>
    <row r="825" ht="12.7" customHeight="1">
      <c r="A825" s="24" cm="1">
        <f t="array" ref="A825">'P'!A825</f>
        <v>43915</v>
      </c>
      <c r="B825" s="28" cm="1">
        <f t="array" ref="B825">YEAR(A825)</f>
        <v>2020</v>
      </c>
      <c r="C825" s="29" cm="1">
        <f t="array" ref="C825">MONTH(A825)</f>
        <v>3</v>
      </c>
      <c r="D825" s="75" cm="1">
        <f t="array" ref="D825">#REF!</f>
      </c>
      <c r="E825" s="75" cm="1">
        <f t="array" ref="E825">'P+C'!O825</f>
        <v>0</v>
      </c>
      <c r="F825" s="75" cm="1">
        <f t="array" ref="F825">MAX(0,E825-D825)</f>
      </c>
    </row>
    <row r="826" ht="12.7" customHeight="1">
      <c r="A826" s="24" cm="1">
        <f t="array" ref="A826">'P'!A826</f>
        <v>43916</v>
      </c>
      <c r="B826" s="28" cm="1">
        <f t="array" ref="B826">YEAR(A826)</f>
        <v>2020</v>
      </c>
      <c r="C826" s="29" cm="1">
        <f t="array" ref="C826">MONTH(A826)</f>
        <v>3</v>
      </c>
      <c r="D826" s="75" cm="1">
        <f t="array" ref="D826">#REF!</f>
      </c>
      <c r="E826" s="75" cm="1">
        <f t="array" ref="E826">'P+C'!O826</f>
        <v>0</v>
      </c>
      <c r="F826" s="75" cm="1">
        <f t="array" ref="F826">MAX(0,E826-D826)</f>
      </c>
    </row>
    <row r="827" ht="12.7" customHeight="1">
      <c r="A827" s="24" cm="1">
        <f t="array" ref="A827">'P'!A827</f>
        <v>43917</v>
      </c>
      <c r="B827" s="28" cm="1">
        <f t="array" ref="B827">YEAR(A827)</f>
        <v>2020</v>
      </c>
      <c r="C827" s="29" cm="1">
        <f t="array" ref="C827">MONTH(A827)</f>
        <v>3</v>
      </c>
      <c r="D827" s="75" cm="1">
        <f t="array" ref="D827">#REF!</f>
      </c>
      <c r="E827" s="75" cm="1">
        <f t="array" ref="E827">'P+C'!O827</f>
        <v>0</v>
      </c>
      <c r="F827" s="75" cm="1">
        <f t="array" ref="F827">MAX(0,E827-D827)</f>
      </c>
    </row>
    <row r="828" ht="12.7" customHeight="1">
      <c r="A828" s="24" cm="1">
        <f t="array" ref="A828">'P'!A828</f>
        <v>43918</v>
      </c>
      <c r="B828" s="28" cm="1">
        <f t="array" ref="B828">YEAR(A828)</f>
        <v>2020</v>
      </c>
      <c r="C828" s="29" cm="1">
        <f t="array" ref="C828">MONTH(A828)</f>
        <v>3</v>
      </c>
      <c r="D828" s="75" cm="1">
        <f t="array" ref="D828">#REF!</f>
      </c>
      <c r="E828" s="75" cm="1">
        <f t="array" ref="E828">'P+C'!O828</f>
        <v>0</v>
      </c>
      <c r="F828" s="75" cm="1">
        <f t="array" ref="F828">MAX(0,E828-D828)</f>
      </c>
    </row>
    <row r="829" ht="12.7" customHeight="1">
      <c r="A829" s="24" cm="1">
        <f t="array" ref="A829">'P'!A829</f>
        <v>43919</v>
      </c>
      <c r="B829" s="28" cm="1">
        <f t="array" ref="B829">YEAR(A829)</f>
        <v>2020</v>
      </c>
      <c r="C829" s="29" cm="1">
        <f t="array" ref="C829">MONTH(A829)</f>
        <v>3</v>
      </c>
      <c r="D829" s="75" cm="1">
        <f t="array" ref="D829">#REF!</f>
      </c>
      <c r="E829" s="75" cm="1">
        <f t="array" ref="E829">'P+C'!O829</f>
        <v>0</v>
      </c>
      <c r="F829" s="75" cm="1">
        <f t="array" ref="F829">MAX(0,E829-D829)</f>
      </c>
    </row>
    <row r="830" ht="12.7" customHeight="1">
      <c r="A830" s="24" cm="1">
        <f t="array" ref="A830">'P'!A830</f>
        <v>43920</v>
      </c>
      <c r="B830" s="28" cm="1">
        <f t="array" ref="B830">YEAR(A830)</f>
        <v>2020</v>
      </c>
      <c r="C830" s="29" cm="1">
        <f t="array" ref="C830">MONTH(A830)</f>
        <v>3</v>
      </c>
      <c r="D830" s="75" cm="1">
        <f t="array" ref="D830">#REF!</f>
      </c>
      <c r="E830" s="75" cm="1">
        <f t="array" ref="E830">'P+C'!O830</f>
        <v>0</v>
      </c>
      <c r="F830" s="75" cm="1">
        <f t="array" ref="F830">MAX(0,E830-D830)</f>
      </c>
    </row>
    <row r="831" ht="12.7" customHeight="1">
      <c r="A831" s="24" cm="1">
        <f t="array" ref="A831">'P'!A831</f>
        <v>43921</v>
      </c>
      <c r="B831" s="28" cm="1">
        <f t="array" ref="B831">YEAR(A831)</f>
        <v>2020</v>
      </c>
      <c r="C831" s="29" cm="1">
        <f t="array" ref="C831">MONTH(A831)</f>
        <v>3</v>
      </c>
      <c r="D831" s="75" cm="1">
        <f t="array" ref="D831">#REF!</f>
      </c>
      <c r="E831" s="75" cm="1">
        <f t="array" ref="E831">'P+C'!O831</f>
        <v>0</v>
      </c>
      <c r="F831" s="75" cm="1">
        <f t="array" ref="F831">MAX(0,E831-D831)</f>
      </c>
    </row>
    <row r="832" ht="12.7" customHeight="1">
      <c r="A832" s="24" cm="1">
        <f t="array" ref="A832">'P'!A832</f>
        <v>43922</v>
      </c>
      <c r="B832" s="28" cm="1">
        <f t="array" ref="B832">YEAR(A832)</f>
        <v>2020</v>
      </c>
      <c r="C832" s="29" cm="1">
        <f t="array" ref="C832">MONTH(A832)</f>
        <v>4</v>
      </c>
      <c r="D832" s="75" cm="1">
        <f t="array" ref="D832">#REF!</f>
      </c>
      <c r="E832" s="75" cm="1">
        <f t="array" ref="E832">'P+C'!O832</f>
        <v>0</v>
      </c>
      <c r="F832" s="75" cm="1">
        <f t="array" ref="F832">MAX(0,E832-D832)</f>
      </c>
    </row>
    <row r="833" ht="12.7" customHeight="1">
      <c r="A833" s="24" cm="1">
        <f t="array" ref="A833">'P'!A833</f>
        <v>43923</v>
      </c>
      <c r="B833" s="28" cm="1">
        <f t="array" ref="B833">YEAR(A833)</f>
        <v>2020</v>
      </c>
      <c r="C833" s="29" cm="1">
        <f t="array" ref="C833">MONTH(A833)</f>
        <v>4</v>
      </c>
      <c r="D833" s="75" cm="1">
        <f t="array" ref="D833">#REF!</f>
      </c>
      <c r="E833" s="75" cm="1">
        <f t="array" ref="E833">'P+C'!O833</f>
        <v>0</v>
      </c>
      <c r="F833" s="75" cm="1">
        <f t="array" ref="F833">MAX(0,E833-D833)</f>
      </c>
    </row>
    <row r="834" ht="12.7" customHeight="1">
      <c r="A834" s="24" cm="1">
        <f t="array" ref="A834">'P'!A834</f>
        <v>43924</v>
      </c>
      <c r="B834" s="28" cm="1">
        <f t="array" ref="B834">YEAR(A834)</f>
        <v>2020</v>
      </c>
      <c r="C834" s="29" cm="1">
        <f t="array" ref="C834">MONTH(A834)</f>
        <v>4</v>
      </c>
      <c r="D834" s="75" cm="1">
        <f t="array" ref="D834">#REF!</f>
      </c>
      <c r="E834" s="75" cm="1">
        <f t="array" ref="E834">'P+C'!O834</f>
        <v>0</v>
      </c>
      <c r="F834" s="75" cm="1">
        <f t="array" ref="F834">MAX(0,E834-D834)</f>
      </c>
    </row>
    <row r="835" ht="12.7" customHeight="1">
      <c r="A835" s="24" cm="1">
        <f t="array" ref="A835">'P'!A835</f>
        <v>43925</v>
      </c>
      <c r="B835" s="28" cm="1">
        <f t="array" ref="B835">YEAR(A835)</f>
        <v>2020</v>
      </c>
      <c r="C835" s="29" cm="1">
        <f t="array" ref="C835">MONTH(A835)</f>
        <v>4</v>
      </c>
      <c r="D835" s="75" cm="1">
        <f t="array" ref="D835">#REF!</f>
      </c>
      <c r="E835" s="75" cm="1">
        <f t="array" ref="E835">'P+C'!O835</f>
        <v>0</v>
      </c>
      <c r="F835" s="75" cm="1">
        <f t="array" ref="F835">MAX(0,E835-D835)</f>
      </c>
    </row>
    <row r="836" ht="12.7" customHeight="1">
      <c r="A836" s="24" cm="1">
        <f t="array" ref="A836">'P'!A836</f>
        <v>43926</v>
      </c>
      <c r="B836" s="28" cm="1">
        <f t="array" ref="B836">YEAR(A836)</f>
        <v>2020</v>
      </c>
      <c r="C836" s="29" cm="1">
        <f t="array" ref="C836">MONTH(A836)</f>
        <v>4</v>
      </c>
      <c r="D836" s="75" cm="1">
        <f t="array" ref="D836">#REF!</f>
      </c>
      <c r="E836" s="75" cm="1">
        <f t="array" ref="E836">'P+C'!O836</f>
        <v>1950</v>
      </c>
      <c r="F836" s="75" cm="1">
        <f t="array" ref="F836">MAX(0,E836-D836)</f>
      </c>
    </row>
    <row r="837" ht="12.7" customHeight="1">
      <c r="A837" s="24" cm="1">
        <f t="array" ref="A837">'P'!A837</f>
        <v>43927</v>
      </c>
      <c r="B837" s="28" cm="1">
        <f t="array" ref="B837">YEAR(A837)</f>
        <v>2020</v>
      </c>
      <c r="C837" s="29" cm="1">
        <f t="array" ref="C837">MONTH(A837)</f>
        <v>4</v>
      </c>
      <c r="D837" s="75" cm="1">
        <f t="array" ref="D837">#REF!</f>
      </c>
      <c r="E837" s="75" cm="1">
        <f t="array" ref="E837">'P+C'!O837</f>
        <v>2360</v>
      </c>
      <c r="F837" s="75" cm="1">
        <f t="array" ref="F837">MAX(0,E837-D837)</f>
      </c>
    </row>
    <row r="838" ht="12.7" customHeight="1">
      <c r="A838" s="24" cm="1">
        <f t="array" ref="A838">'P'!A838</f>
        <v>43928</v>
      </c>
      <c r="B838" s="28" cm="1">
        <f t="array" ref="B838">YEAR(A838)</f>
        <v>2020</v>
      </c>
      <c r="C838" s="29" cm="1">
        <f t="array" ref="C838">MONTH(A838)</f>
        <v>4</v>
      </c>
      <c r="D838" s="75" cm="1">
        <f t="array" ref="D838">#REF!</f>
      </c>
      <c r="E838" s="75" cm="1">
        <f t="array" ref="E838">'P+C'!O838</f>
        <v>1280</v>
      </c>
      <c r="F838" s="75" cm="1">
        <f t="array" ref="F838">MAX(0,E838-D838)</f>
      </c>
    </row>
    <row r="839" ht="12.7" customHeight="1">
      <c r="A839" s="24" cm="1">
        <f t="array" ref="A839">'P'!A839</f>
        <v>43929</v>
      </c>
      <c r="B839" s="28" cm="1">
        <f t="array" ref="B839">YEAR(A839)</f>
        <v>2020</v>
      </c>
      <c r="C839" s="29" cm="1">
        <f t="array" ref="C839">MONTH(A839)</f>
        <v>4</v>
      </c>
      <c r="D839" s="75" cm="1">
        <f t="array" ref="D839">#REF!</f>
      </c>
      <c r="E839" s="75" cm="1">
        <f t="array" ref="E839">'P+C'!O839</f>
        <v>880</v>
      </c>
      <c r="F839" s="75" cm="1">
        <f t="array" ref="F839">MAX(0,E839-D839)</f>
      </c>
    </row>
    <row r="840" ht="12.7" customHeight="1">
      <c r="A840" s="24" cm="1">
        <f t="array" ref="A840">'P'!A840</f>
        <v>43930</v>
      </c>
      <c r="B840" s="28" cm="1">
        <f t="array" ref="B840">YEAR(A840)</f>
        <v>2020</v>
      </c>
      <c r="C840" s="29" cm="1">
        <f t="array" ref="C840">MONTH(A840)</f>
        <v>4</v>
      </c>
      <c r="D840" s="75" cm="1">
        <f t="array" ref="D840">#REF!</f>
      </c>
      <c r="E840" s="75" cm="1">
        <f t="array" ref="E840">'P+C'!O840</f>
        <v>860</v>
      </c>
      <c r="F840" s="75" cm="1">
        <f t="array" ref="F840">MAX(0,E840-D840)</f>
      </c>
    </row>
    <row r="841" ht="12.7" customHeight="1">
      <c r="A841" s="24" cm="1">
        <f t="array" ref="A841">'P'!A841</f>
        <v>43931</v>
      </c>
      <c r="B841" s="28" cm="1">
        <f t="array" ref="B841">YEAR(A841)</f>
        <v>2020</v>
      </c>
      <c r="C841" s="29" cm="1">
        <f t="array" ref="C841">MONTH(A841)</f>
        <v>4</v>
      </c>
      <c r="D841" s="75" cm="1">
        <f t="array" ref="D841">#REF!</f>
      </c>
      <c r="E841" s="75" cm="1">
        <f t="array" ref="E841">'P+C'!O841</f>
        <v>520</v>
      </c>
      <c r="F841" s="75" cm="1">
        <f t="array" ref="F841">MAX(0,E841-D841)</f>
      </c>
    </row>
    <row r="842" ht="12.7" customHeight="1">
      <c r="A842" s="24" cm="1">
        <f t="array" ref="A842">'P'!A842</f>
        <v>43932</v>
      </c>
      <c r="B842" s="28" cm="1">
        <f t="array" ref="B842">YEAR(A842)</f>
        <v>2020</v>
      </c>
      <c r="C842" s="29" cm="1">
        <f t="array" ref="C842">MONTH(A842)</f>
        <v>4</v>
      </c>
      <c r="D842" s="75" cm="1">
        <f t="array" ref="D842">#REF!</f>
      </c>
      <c r="E842" s="75" cm="1">
        <f t="array" ref="E842">'P+C'!O842</f>
        <v>760</v>
      </c>
      <c r="F842" s="75" cm="1">
        <f t="array" ref="F842">MAX(0,E842-D842)</f>
      </c>
    </row>
    <row r="843" ht="12.7" customHeight="1">
      <c r="A843" s="24" cm="1">
        <f t="array" ref="A843">'P'!A843</f>
        <v>43933</v>
      </c>
      <c r="B843" s="28" cm="1">
        <f t="array" ref="B843">YEAR(A843)</f>
        <v>2020</v>
      </c>
      <c r="C843" s="29" cm="1">
        <f t="array" ref="C843">MONTH(A843)</f>
        <v>4</v>
      </c>
      <c r="D843" s="75" cm="1">
        <f t="array" ref="D843">#REF!</f>
      </c>
      <c r="E843" s="75" cm="1">
        <f t="array" ref="E843">'P+C'!O843</f>
        <v>510</v>
      </c>
      <c r="F843" s="75" cm="1">
        <f t="array" ref="F843">MAX(0,E843-D843)</f>
      </c>
    </row>
    <row r="844" ht="12.7" customHeight="1">
      <c r="A844" s="24" cm="1">
        <f t="array" ref="A844">'P'!A844</f>
        <v>43934</v>
      </c>
      <c r="B844" s="28" cm="1">
        <f t="array" ref="B844">YEAR(A844)</f>
        <v>2020</v>
      </c>
      <c r="C844" s="29" cm="1">
        <f t="array" ref="C844">MONTH(A844)</f>
        <v>4</v>
      </c>
      <c r="D844" s="75" cm="1">
        <f t="array" ref="D844">#REF!</f>
      </c>
      <c r="E844" s="75" cm="1">
        <f t="array" ref="E844">'P+C'!O844</f>
        <v>870</v>
      </c>
      <c r="F844" s="75" cm="1">
        <f t="array" ref="F844">MAX(0,E844-D844)</f>
      </c>
    </row>
    <row r="845" ht="12.7" customHeight="1">
      <c r="A845" s="24" cm="1">
        <f t="array" ref="A845">'P'!A845</f>
        <v>43935</v>
      </c>
      <c r="B845" s="28" cm="1">
        <f t="array" ref="B845">YEAR(A845)</f>
        <v>2020</v>
      </c>
      <c r="C845" s="29" cm="1">
        <f t="array" ref="C845">MONTH(A845)</f>
        <v>4</v>
      </c>
      <c r="D845" s="75" cm="1">
        <f t="array" ref="D845">#REF!</f>
      </c>
      <c r="E845" s="75" cm="1">
        <f t="array" ref="E845">'P+C'!O845</f>
        <v>1410</v>
      </c>
      <c r="F845" s="75" cm="1">
        <f t="array" ref="F845">MAX(0,E845-D845)</f>
      </c>
    </row>
    <row r="846" ht="12.7" customHeight="1">
      <c r="A846" s="24" cm="1">
        <f t="array" ref="A846">'P'!A846</f>
        <v>43936</v>
      </c>
      <c r="B846" s="28" cm="1">
        <f t="array" ref="B846">YEAR(A846)</f>
        <v>2020</v>
      </c>
      <c r="C846" s="29" cm="1">
        <f t="array" ref="C846">MONTH(A846)</f>
        <v>4</v>
      </c>
      <c r="D846" s="75" cm="1">
        <f t="array" ref="D846">#REF!</f>
      </c>
      <c r="E846" s="75" cm="1">
        <f t="array" ref="E846">'P+C'!O846</f>
        <v>1100</v>
      </c>
      <c r="F846" s="75" cm="1">
        <f t="array" ref="F846">MAX(0,E846-D846)</f>
      </c>
    </row>
    <row r="847" ht="12.7" customHeight="1">
      <c r="A847" s="24" cm="1">
        <f t="array" ref="A847">'P'!A847</f>
        <v>43937</v>
      </c>
      <c r="B847" s="28" cm="1">
        <f t="array" ref="B847">YEAR(A847)</f>
        <v>2020</v>
      </c>
      <c r="C847" s="29" cm="1">
        <f t="array" ref="C847">MONTH(A847)</f>
        <v>4</v>
      </c>
      <c r="D847" s="75" cm="1">
        <f t="array" ref="D847">#REF!</f>
      </c>
      <c r="E847" s="75" cm="1">
        <f t="array" ref="E847">'P+C'!O847</f>
        <v>930</v>
      </c>
      <c r="F847" s="75" cm="1">
        <f t="array" ref="F847">MAX(0,E847-D847)</f>
      </c>
    </row>
    <row r="848" ht="12.7" customHeight="1">
      <c r="A848" s="24" cm="1">
        <f t="array" ref="A848">'P'!A848</f>
        <v>43938</v>
      </c>
      <c r="B848" s="28" cm="1">
        <f t="array" ref="B848">YEAR(A848)</f>
        <v>2020</v>
      </c>
      <c r="C848" s="29" cm="1">
        <f t="array" ref="C848">MONTH(A848)</f>
        <v>4</v>
      </c>
      <c r="D848" s="75" cm="1">
        <f t="array" ref="D848">#REF!</f>
      </c>
      <c r="E848" s="75" cm="1">
        <f t="array" ref="E848">'P+C'!O848</f>
        <v>1420</v>
      </c>
      <c r="F848" s="75" cm="1">
        <f t="array" ref="F848">MAX(0,E848-D848)</f>
      </c>
    </row>
    <row r="849" ht="12.7" customHeight="1">
      <c r="A849" s="24" cm="1">
        <f t="array" ref="A849">'P'!A849</f>
        <v>43939</v>
      </c>
      <c r="B849" s="28" cm="1">
        <f t="array" ref="B849">YEAR(A849)</f>
        <v>2020</v>
      </c>
      <c r="C849" s="29" cm="1">
        <f t="array" ref="C849">MONTH(A849)</f>
        <v>4</v>
      </c>
      <c r="D849" s="75" cm="1">
        <f t="array" ref="D849">#REF!</f>
      </c>
      <c r="E849" s="75" cm="1">
        <f t="array" ref="E849">'P+C'!O849</f>
        <v>1220</v>
      </c>
      <c r="F849" s="75" cm="1">
        <f t="array" ref="F849">MAX(0,E849-D849)</f>
      </c>
    </row>
    <row r="850" ht="12.7" customHeight="1">
      <c r="A850" s="24" cm="1">
        <f t="array" ref="A850">'P'!A850</f>
        <v>43940</v>
      </c>
      <c r="B850" s="28" cm="1">
        <f t="array" ref="B850">YEAR(A850)</f>
        <v>2020</v>
      </c>
      <c r="C850" s="29" cm="1">
        <f t="array" ref="C850">MONTH(A850)</f>
        <v>4</v>
      </c>
      <c r="D850" s="75" cm="1">
        <f t="array" ref="D850">#REF!</f>
      </c>
      <c r="E850" s="75" cm="1">
        <f t="array" ref="E850">'P+C'!O850</f>
        <v>630</v>
      </c>
      <c r="F850" s="75" cm="1">
        <f t="array" ref="F850">MAX(0,E850-D850)</f>
      </c>
    </row>
    <row r="851" ht="12.7" customHeight="1">
      <c r="A851" s="24" cm="1">
        <f t="array" ref="A851">'P'!A851</f>
        <v>43941</v>
      </c>
      <c r="B851" s="28" cm="1">
        <f t="array" ref="B851">YEAR(A851)</f>
        <v>2020</v>
      </c>
      <c r="C851" s="29" cm="1">
        <f t="array" ref="C851">MONTH(A851)</f>
        <v>4</v>
      </c>
      <c r="D851" s="75" cm="1">
        <f t="array" ref="D851">#REF!</f>
      </c>
      <c r="E851" s="75" cm="1">
        <f t="array" ref="E851">'P+C'!O851</f>
        <v>670</v>
      </c>
      <c r="F851" s="75" cm="1">
        <f t="array" ref="F851">MAX(0,E851-D851)</f>
      </c>
    </row>
    <row r="852" ht="12.7" customHeight="1">
      <c r="A852" s="24" cm="1">
        <f t="array" ref="A852">'P'!A852</f>
        <v>43942</v>
      </c>
      <c r="B852" s="28" cm="1">
        <f t="array" ref="B852">YEAR(A852)</f>
        <v>2020</v>
      </c>
      <c r="C852" s="29" cm="1">
        <f t="array" ref="C852">MONTH(A852)</f>
        <v>4</v>
      </c>
      <c r="D852" s="75" cm="1">
        <f t="array" ref="D852">#REF!</f>
      </c>
      <c r="E852" s="75" cm="1">
        <f t="array" ref="E852">'P+C'!O852</f>
        <v>1220</v>
      </c>
      <c r="F852" s="75" cm="1">
        <f t="array" ref="F852">MAX(0,E852-D852)</f>
      </c>
    </row>
    <row r="853" ht="12.7" customHeight="1">
      <c r="A853" s="24" cm="1">
        <f t="array" ref="A853">'P'!A853</f>
        <v>43943</v>
      </c>
      <c r="B853" s="28" cm="1">
        <f t="array" ref="B853">YEAR(A853)</f>
        <v>2020</v>
      </c>
      <c r="C853" s="29" cm="1">
        <f t="array" ref="C853">MONTH(A853)</f>
        <v>4</v>
      </c>
      <c r="D853" s="75" cm="1">
        <f t="array" ref="D853">#REF!</f>
      </c>
      <c r="E853" s="75" cm="1">
        <f t="array" ref="E853">'P+C'!O853</f>
        <v>1370</v>
      </c>
      <c r="F853" s="75" cm="1">
        <f t="array" ref="F853">MAX(0,E853-D853)</f>
      </c>
    </row>
    <row r="854" ht="12.7" customHeight="1">
      <c r="A854" s="24" cm="1">
        <f t="array" ref="A854">'P'!A854</f>
        <v>43944</v>
      </c>
      <c r="B854" s="28" cm="1">
        <f t="array" ref="B854">YEAR(A854)</f>
        <v>2020</v>
      </c>
      <c r="C854" s="29" cm="1">
        <f t="array" ref="C854">MONTH(A854)</f>
        <v>4</v>
      </c>
      <c r="D854" s="75" cm="1">
        <f t="array" ref="D854">#REF!</f>
      </c>
      <c r="E854" s="75" cm="1">
        <f t="array" ref="E854">'P+C'!O854</f>
        <v>1120</v>
      </c>
      <c r="F854" s="75" cm="1">
        <f t="array" ref="F854">MAX(0,E854-D854)</f>
      </c>
    </row>
    <row r="855" ht="12.7" customHeight="1">
      <c r="A855" s="24" cm="1">
        <f t="array" ref="A855">'P'!A855</f>
        <v>43945</v>
      </c>
      <c r="B855" s="28" cm="1">
        <f t="array" ref="B855">YEAR(A855)</f>
        <v>2020</v>
      </c>
      <c r="C855" s="29" cm="1">
        <f t="array" ref="C855">MONTH(A855)</f>
        <v>4</v>
      </c>
      <c r="D855" s="75" cm="1">
        <f t="array" ref="D855">#REF!</f>
      </c>
      <c r="E855" s="75" cm="1">
        <f t="array" ref="E855">'P+C'!O855</f>
        <v>1510</v>
      </c>
      <c r="F855" s="75" cm="1">
        <f t="array" ref="F855">MAX(0,E855-D855)</f>
      </c>
    </row>
    <row r="856" ht="12.7" customHeight="1">
      <c r="A856" s="24" cm="1">
        <f t="array" ref="A856">'P'!A856</f>
        <v>43946</v>
      </c>
      <c r="B856" s="28" cm="1">
        <f t="array" ref="B856">YEAR(A856)</f>
        <v>2020</v>
      </c>
      <c r="C856" s="29" cm="1">
        <f t="array" ref="C856">MONTH(A856)</f>
        <v>4</v>
      </c>
      <c r="D856" s="75" cm="1">
        <f t="array" ref="D856">#REF!</f>
      </c>
      <c r="E856" s="75" cm="1">
        <f t="array" ref="E856">'P+C'!O856</f>
        <v>1320</v>
      </c>
      <c r="F856" s="75" cm="1">
        <f t="array" ref="F856">MAX(0,E856-D856)</f>
      </c>
    </row>
    <row r="857" ht="12.7" customHeight="1">
      <c r="A857" s="24" cm="1">
        <f t="array" ref="A857">'P'!A857</f>
        <v>43947</v>
      </c>
      <c r="B857" s="28" cm="1">
        <f t="array" ref="B857">YEAR(A857)</f>
        <v>2020</v>
      </c>
      <c r="C857" s="29" cm="1">
        <f t="array" ref="C857">MONTH(A857)</f>
        <v>4</v>
      </c>
      <c r="D857" s="75" cm="1">
        <f t="array" ref="D857">#REF!</f>
      </c>
      <c r="E857" s="75" cm="1">
        <f t="array" ref="E857">'P+C'!O857</f>
        <v>640</v>
      </c>
      <c r="F857" s="75" cm="1">
        <f t="array" ref="F857">MAX(0,E857-D857)</f>
      </c>
    </row>
    <row r="858" ht="12.7" customHeight="1">
      <c r="A858" s="24" cm="1">
        <f t="array" ref="A858">'P'!A858</f>
        <v>43948</v>
      </c>
      <c r="B858" s="28" cm="1">
        <f t="array" ref="B858">YEAR(A858)</f>
        <v>2020</v>
      </c>
      <c r="C858" s="29" cm="1">
        <f t="array" ref="C858">MONTH(A858)</f>
        <v>4</v>
      </c>
      <c r="D858" s="75" cm="1">
        <f t="array" ref="D858">#REF!</f>
      </c>
      <c r="E858" s="75" cm="1">
        <f t="array" ref="E858">'P+C'!O858</f>
        <v>290</v>
      </c>
      <c r="F858" s="75" cm="1">
        <f t="array" ref="F858">MAX(0,E858-D858)</f>
      </c>
    </row>
    <row r="859" ht="12.7" customHeight="1">
      <c r="A859" s="24" cm="1">
        <f t="array" ref="A859">'P'!A859</f>
        <v>43949</v>
      </c>
      <c r="B859" s="28" cm="1">
        <f t="array" ref="B859">YEAR(A859)</f>
        <v>2020</v>
      </c>
      <c r="C859" s="29" cm="1">
        <f t="array" ref="C859">MONTH(A859)</f>
        <v>4</v>
      </c>
      <c r="D859" s="75" cm="1">
        <f t="array" ref="D859">#REF!</f>
      </c>
      <c r="E859" s="75" cm="1">
        <f t="array" ref="E859">'P+C'!O859</f>
        <v>190</v>
      </c>
      <c r="F859" s="75" cm="1">
        <f t="array" ref="F859">MAX(0,E859-D859)</f>
      </c>
    </row>
    <row r="860" ht="12.7" customHeight="1">
      <c r="A860" s="24" cm="1">
        <f t="array" ref="A860">'P'!A860</f>
        <v>43950</v>
      </c>
      <c r="B860" s="28" cm="1">
        <f t="array" ref="B860">YEAR(A860)</f>
        <v>2020</v>
      </c>
      <c r="C860" s="29" cm="1">
        <f t="array" ref="C860">MONTH(A860)</f>
        <v>4</v>
      </c>
      <c r="D860" s="75" cm="1">
        <f t="array" ref="D860">#REF!</f>
      </c>
      <c r="E860" s="75" cm="1">
        <f t="array" ref="E860">'P+C'!O860</f>
        <v>0</v>
      </c>
      <c r="F860" s="75" cm="1">
        <f t="array" ref="F860">MAX(0,E860-D860)</f>
      </c>
    </row>
    <row r="861" ht="12.7" customHeight="1">
      <c r="A861" s="24" cm="1">
        <f t="array" ref="A861">'P'!A861</f>
        <v>43951</v>
      </c>
      <c r="B861" s="28" cm="1">
        <f t="array" ref="B861">YEAR(A861)</f>
        <v>2020</v>
      </c>
      <c r="C861" s="29" cm="1">
        <f t="array" ref="C861">MONTH(A861)</f>
        <v>4</v>
      </c>
      <c r="D861" s="75" cm="1">
        <f t="array" ref="D861">#REF!</f>
      </c>
      <c r="E861" s="75" cm="1">
        <f t="array" ref="E861">'P+C'!O861</f>
        <v>300</v>
      </c>
      <c r="F861" s="75" cm="1">
        <f t="array" ref="F861">MAX(0,E861-D861)</f>
      </c>
    </row>
    <row r="862" ht="12.7" customHeight="1">
      <c r="A862" s="24" cm="1">
        <f t="array" ref="A862">'P'!A862</f>
        <v>43952</v>
      </c>
      <c r="B862" s="28" cm="1">
        <f t="array" ref="B862">YEAR(A862)</f>
        <v>2020</v>
      </c>
      <c r="C862" s="29" cm="1">
        <f t="array" ref="C862">MONTH(A862)</f>
        <v>5</v>
      </c>
      <c r="D862" s="75" cm="1">
        <f t="array" ref="D862">#REF!</f>
      </c>
      <c r="E862" s="75" cm="1">
        <f t="array" ref="E862">'P+C'!O862</f>
        <v>230</v>
      </c>
      <c r="F862" s="75" cm="1">
        <f t="array" ref="F862">MAX(0,E862-D862)</f>
      </c>
    </row>
    <row r="863" ht="12.7" customHeight="1">
      <c r="A863" s="24" cm="1">
        <f t="array" ref="A863">'P'!A863</f>
        <v>43953</v>
      </c>
      <c r="B863" s="28" cm="1">
        <f t="array" ref="B863">YEAR(A863)</f>
        <v>2020</v>
      </c>
      <c r="C863" s="29" cm="1">
        <f t="array" ref="C863">MONTH(A863)</f>
        <v>5</v>
      </c>
      <c r="D863" s="75" cm="1">
        <f t="array" ref="D863">#REF!</f>
      </c>
      <c r="E863" s="75" cm="1">
        <f t="array" ref="E863">'P+C'!O863</f>
        <v>0</v>
      </c>
      <c r="F863" s="75" cm="1">
        <f t="array" ref="F863">MAX(0,E863-D863)</f>
      </c>
    </row>
    <row r="864" ht="12.7" customHeight="1">
      <c r="A864" s="24" cm="1">
        <f t="array" ref="A864">'P'!A864</f>
        <v>43954</v>
      </c>
      <c r="B864" s="28" cm="1">
        <f t="array" ref="B864">YEAR(A864)</f>
        <v>2020</v>
      </c>
      <c r="C864" s="29" cm="1">
        <f t="array" ref="C864">MONTH(A864)</f>
        <v>5</v>
      </c>
      <c r="D864" s="75" cm="1">
        <f t="array" ref="D864">#REF!</f>
      </c>
      <c r="E864" s="75" cm="1">
        <f t="array" ref="E864">'P+C'!O864</f>
        <v>0</v>
      </c>
      <c r="F864" s="75" cm="1">
        <f t="array" ref="F864">MAX(0,E864-D864)</f>
      </c>
    </row>
    <row r="865" ht="12.7" customHeight="1">
      <c r="A865" s="24" cm="1">
        <f t="array" ref="A865">'P'!A865</f>
        <v>43955</v>
      </c>
      <c r="B865" s="28" cm="1">
        <f t="array" ref="B865">YEAR(A865)</f>
        <v>2020</v>
      </c>
      <c r="C865" s="29" cm="1">
        <f t="array" ref="C865">MONTH(A865)</f>
        <v>5</v>
      </c>
      <c r="D865" s="75" cm="1">
        <f t="array" ref="D865">#REF!</f>
      </c>
      <c r="E865" s="75" cm="1">
        <f t="array" ref="E865">'P+C'!O865</f>
        <v>0</v>
      </c>
      <c r="F865" s="75" cm="1">
        <f t="array" ref="F865">MAX(0,E865-D865)</f>
      </c>
    </row>
    <row r="866" ht="12.7" customHeight="1">
      <c r="A866" s="24" cm="1">
        <f t="array" ref="A866">'P'!A866</f>
        <v>43956</v>
      </c>
      <c r="B866" s="28" cm="1">
        <f t="array" ref="B866">YEAR(A866)</f>
        <v>2020</v>
      </c>
      <c r="C866" s="29" cm="1">
        <f t="array" ref="C866">MONTH(A866)</f>
        <v>5</v>
      </c>
      <c r="D866" s="75" cm="1">
        <f t="array" ref="D866">#REF!</f>
      </c>
      <c r="E866" s="75" cm="1">
        <f t="array" ref="E866">'P+C'!O866</f>
        <v>0</v>
      </c>
      <c r="F866" s="75" cm="1">
        <f t="array" ref="F866">MAX(0,E866-D866)</f>
      </c>
    </row>
    <row r="867" ht="12.7" customHeight="1">
      <c r="A867" s="24" cm="1">
        <f t="array" ref="A867">'P'!A867</f>
        <v>43957</v>
      </c>
      <c r="B867" s="28" cm="1">
        <f t="array" ref="B867">YEAR(A867)</f>
        <v>2020</v>
      </c>
      <c r="C867" s="29" cm="1">
        <f t="array" ref="C867">MONTH(A867)</f>
        <v>5</v>
      </c>
      <c r="D867" s="75" cm="1">
        <f t="array" ref="D867">#REF!</f>
      </c>
      <c r="E867" s="75" cm="1">
        <f t="array" ref="E867">'P+C'!O867</f>
        <v>0</v>
      </c>
      <c r="F867" s="75" cm="1">
        <f t="array" ref="F867">MAX(0,E867-D867)</f>
      </c>
    </row>
    <row r="868" ht="12.7" customHeight="1">
      <c r="A868" s="24" cm="1">
        <f t="array" ref="A868">'P'!A868</f>
        <v>43958</v>
      </c>
      <c r="B868" s="28" cm="1">
        <f t="array" ref="B868">YEAR(A868)</f>
        <v>2020</v>
      </c>
      <c r="C868" s="29" cm="1">
        <f t="array" ref="C868">MONTH(A868)</f>
        <v>5</v>
      </c>
      <c r="D868" s="75" cm="1">
        <f t="array" ref="D868">#REF!</f>
      </c>
      <c r="E868" s="75" cm="1">
        <f t="array" ref="E868">'P+C'!O868</f>
        <v>0</v>
      </c>
      <c r="F868" s="75" cm="1">
        <f t="array" ref="F868">MAX(0,E868-D868)</f>
      </c>
    </row>
    <row r="869" ht="12.7" customHeight="1">
      <c r="A869" s="24" cm="1">
        <f t="array" ref="A869">'P'!A869</f>
        <v>43959</v>
      </c>
      <c r="B869" s="28" cm="1">
        <f t="array" ref="B869">YEAR(A869)</f>
        <v>2020</v>
      </c>
      <c r="C869" s="29" cm="1">
        <f t="array" ref="C869">MONTH(A869)</f>
        <v>5</v>
      </c>
      <c r="D869" s="75" cm="1">
        <f t="array" ref="D869">#REF!</f>
      </c>
      <c r="E869" s="75" cm="1">
        <f t="array" ref="E869">'P+C'!O869</f>
        <v>0</v>
      </c>
      <c r="F869" s="75" cm="1">
        <f t="array" ref="F869">MAX(0,E869-D869)</f>
      </c>
    </row>
    <row r="870" ht="12.7" customHeight="1">
      <c r="A870" s="24" cm="1">
        <f t="array" ref="A870">'P'!A870</f>
        <v>43960</v>
      </c>
      <c r="B870" s="28" cm="1">
        <f t="array" ref="B870">YEAR(A870)</f>
        <v>2020</v>
      </c>
      <c r="C870" s="29" cm="1">
        <f t="array" ref="C870">MONTH(A870)</f>
        <v>5</v>
      </c>
      <c r="D870" s="75" cm="1">
        <f t="array" ref="D870">#REF!</f>
      </c>
      <c r="E870" s="75" cm="1">
        <f t="array" ref="E870">'P+C'!O870</f>
        <v>0</v>
      </c>
      <c r="F870" s="75" cm="1">
        <f t="array" ref="F870">MAX(0,E870-D870)</f>
      </c>
    </row>
    <row r="871" ht="12.7" customHeight="1">
      <c r="A871" s="24" cm="1">
        <f t="array" ref="A871">'P'!A871</f>
        <v>43961</v>
      </c>
      <c r="B871" s="28" cm="1">
        <f t="array" ref="B871">YEAR(A871)</f>
        <v>2020</v>
      </c>
      <c r="C871" s="29" cm="1">
        <f t="array" ref="C871">MONTH(A871)</f>
        <v>5</v>
      </c>
      <c r="D871" s="75" cm="1">
        <f t="array" ref="D871">#REF!</f>
      </c>
      <c r="E871" s="75" cm="1">
        <f t="array" ref="E871">'P+C'!O871</f>
        <v>0</v>
      </c>
      <c r="F871" s="75" cm="1">
        <f t="array" ref="F871">MAX(0,E871-D871)</f>
      </c>
    </row>
    <row r="872" ht="12.7" customHeight="1">
      <c r="A872" s="24" cm="1">
        <f t="array" ref="A872">'P'!A872</f>
        <v>43962</v>
      </c>
      <c r="B872" s="28" cm="1">
        <f t="array" ref="B872">YEAR(A872)</f>
        <v>2020</v>
      </c>
      <c r="C872" s="29" cm="1">
        <f t="array" ref="C872">MONTH(A872)</f>
        <v>5</v>
      </c>
      <c r="D872" s="75" cm="1">
        <f t="array" ref="D872">#REF!</f>
      </c>
      <c r="E872" s="75" cm="1">
        <f t="array" ref="E872">'P+C'!O872</f>
        <v>0</v>
      </c>
      <c r="F872" s="75" cm="1">
        <f t="array" ref="F872">MAX(0,E872-D872)</f>
      </c>
    </row>
    <row r="873" ht="12.7" customHeight="1">
      <c r="A873" s="24" cm="1">
        <f t="array" ref="A873">'P'!A873</f>
        <v>43963</v>
      </c>
      <c r="B873" s="28" cm="1">
        <f t="array" ref="B873">YEAR(A873)</f>
        <v>2020</v>
      </c>
      <c r="C873" s="29" cm="1">
        <f t="array" ref="C873">MONTH(A873)</f>
        <v>5</v>
      </c>
      <c r="D873" s="75" cm="1">
        <f t="array" ref="D873">#REF!</f>
      </c>
      <c r="E873" s="75" cm="1">
        <f t="array" ref="E873">'P+C'!O873</f>
        <v>0</v>
      </c>
      <c r="F873" s="75" cm="1">
        <f t="array" ref="F873">MAX(0,E873-D873)</f>
      </c>
    </row>
    <row r="874" ht="12.7" customHeight="1">
      <c r="A874" s="24" cm="1">
        <f t="array" ref="A874">'P'!A874</f>
        <v>43964</v>
      </c>
      <c r="B874" s="28" cm="1">
        <f t="array" ref="B874">YEAR(A874)</f>
        <v>2020</v>
      </c>
      <c r="C874" s="29" cm="1">
        <f t="array" ref="C874">MONTH(A874)</f>
        <v>5</v>
      </c>
      <c r="D874" s="75" cm="1">
        <f t="array" ref="D874">#REF!</f>
      </c>
      <c r="E874" s="75" cm="1">
        <f t="array" ref="E874">'P+C'!O874</f>
        <v>0</v>
      </c>
      <c r="F874" s="75" cm="1">
        <f t="array" ref="F874">MAX(0,E874-D874)</f>
      </c>
    </row>
    <row r="875" ht="12.7" customHeight="1">
      <c r="A875" s="24" cm="1">
        <f t="array" ref="A875">'P'!A875</f>
        <v>43965</v>
      </c>
      <c r="B875" s="28" cm="1">
        <f t="array" ref="B875">YEAR(A875)</f>
        <v>2020</v>
      </c>
      <c r="C875" s="29" cm="1">
        <f t="array" ref="C875">MONTH(A875)</f>
        <v>5</v>
      </c>
      <c r="D875" s="75" cm="1">
        <f t="array" ref="D875">#REF!</f>
      </c>
      <c r="E875" s="75" cm="1">
        <f t="array" ref="E875">'P+C'!O875</f>
        <v>0</v>
      </c>
      <c r="F875" s="75" cm="1">
        <f t="array" ref="F875">MAX(0,E875-D875)</f>
      </c>
    </row>
    <row r="876" ht="12.7" customHeight="1">
      <c r="A876" s="24" cm="1">
        <f t="array" ref="A876">'P'!A876</f>
        <v>43966</v>
      </c>
      <c r="B876" s="28" cm="1">
        <f t="array" ref="B876">YEAR(A876)</f>
        <v>2020</v>
      </c>
      <c r="C876" s="29" cm="1">
        <f t="array" ref="C876">MONTH(A876)</f>
        <v>5</v>
      </c>
      <c r="D876" s="75" cm="1">
        <f t="array" ref="D876">#REF!</f>
      </c>
      <c r="E876" s="75" cm="1">
        <f t="array" ref="E876">'P+C'!O876</f>
        <v>0</v>
      </c>
      <c r="F876" s="75" cm="1">
        <f t="array" ref="F876">MAX(0,E876-D876)</f>
      </c>
    </row>
    <row r="877" ht="12.7" customHeight="1">
      <c r="A877" s="24" cm="1">
        <f t="array" ref="A877">'P'!A877</f>
        <v>43967</v>
      </c>
      <c r="B877" s="28" cm="1">
        <f t="array" ref="B877">YEAR(A877)</f>
        <v>2020</v>
      </c>
      <c r="C877" s="29" cm="1">
        <f t="array" ref="C877">MONTH(A877)</f>
        <v>5</v>
      </c>
      <c r="D877" s="75" cm="1">
        <f t="array" ref="D877">#REF!</f>
      </c>
      <c r="E877" s="75" cm="1">
        <f t="array" ref="E877">'P+C'!O877</f>
        <v>0</v>
      </c>
      <c r="F877" s="75" cm="1">
        <f t="array" ref="F877">MAX(0,E877-D877)</f>
      </c>
    </row>
    <row r="878" ht="12.7" customHeight="1">
      <c r="A878" s="24" cm="1">
        <f t="array" ref="A878">'P'!A878</f>
        <v>43968</v>
      </c>
      <c r="B878" s="28" cm="1">
        <f t="array" ref="B878">YEAR(A878)</f>
        <v>2020</v>
      </c>
      <c r="C878" s="29" cm="1">
        <f t="array" ref="C878">MONTH(A878)</f>
        <v>5</v>
      </c>
      <c r="D878" s="75" cm="1">
        <f t="array" ref="D878">#REF!</f>
      </c>
      <c r="E878" s="75" cm="1">
        <f t="array" ref="E878">'P+C'!O878</f>
        <v>330</v>
      </c>
      <c r="F878" s="75" cm="1">
        <f t="array" ref="F878">MAX(0,E878-D878)</f>
      </c>
    </row>
    <row r="879" ht="12.7" customHeight="1">
      <c r="A879" s="24" cm="1">
        <f t="array" ref="A879">'P'!A879</f>
        <v>43969</v>
      </c>
      <c r="B879" s="28" cm="1">
        <f t="array" ref="B879">YEAR(A879)</f>
        <v>2020</v>
      </c>
      <c r="C879" s="29" cm="1">
        <f t="array" ref="C879">MONTH(A879)</f>
        <v>5</v>
      </c>
      <c r="D879" s="75" cm="1">
        <f t="array" ref="D879">#REF!</f>
      </c>
      <c r="E879" s="75" cm="1">
        <f t="array" ref="E879">'P+C'!O879</f>
        <v>880</v>
      </c>
      <c r="F879" s="75" cm="1">
        <f t="array" ref="F879">MAX(0,E879-D879)</f>
      </c>
    </row>
    <row r="880" ht="12.7" customHeight="1">
      <c r="A880" s="24" cm="1">
        <f t="array" ref="A880">'P'!A880</f>
        <v>43970</v>
      </c>
      <c r="B880" s="28" cm="1">
        <f t="array" ref="B880">YEAR(A880)</f>
        <v>2020</v>
      </c>
      <c r="C880" s="29" cm="1">
        <f t="array" ref="C880">MONTH(A880)</f>
        <v>5</v>
      </c>
      <c r="D880" s="75" cm="1">
        <f t="array" ref="D880">#REF!</f>
      </c>
      <c r="E880" s="75" cm="1">
        <f t="array" ref="E880">'P+C'!O880</f>
        <v>400</v>
      </c>
      <c r="F880" s="75" cm="1">
        <f t="array" ref="F880">MAX(0,E880-D880)</f>
      </c>
    </row>
    <row r="881" ht="12.7" customHeight="1">
      <c r="A881" s="24" cm="1">
        <f t="array" ref="A881">'P'!A881</f>
        <v>43971</v>
      </c>
      <c r="B881" s="28" cm="1">
        <f t="array" ref="B881">YEAR(A881)</f>
        <v>2020</v>
      </c>
      <c r="C881" s="29" cm="1">
        <f t="array" ref="C881">MONTH(A881)</f>
        <v>5</v>
      </c>
      <c r="D881" s="75" cm="1">
        <f t="array" ref="D881">#REF!</f>
      </c>
      <c r="E881" s="75" cm="1">
        <f t="array" ref="E881">'P+C'!O881</f>
        <v>240</v>
      </c>
      <c r="F881" s="75" cm="1">
        <f t="array" ref="F881">MAX(0,E881-D881)</f>
      </c>
    </row>
    <row r="882" ht="12.7" customHeight="1">
      <c r="A882" s="24" cm="1">
        <f t="array" ref="A882">'P'!A882</f>
        <v>43972</v>
      </c>
      <c r="B882" s="28" cm="1">
        <f t="array" ref="B882">YEAR(A882)</f>
        <v>2020</v>
      </c>
      <c r="C882" s="29" cm="1">
        <f t="array" ref="C882">MONTH(A882)</f>
        <v>5</v>
      </c>
      <c r="D882" s="75" cm="1">
        <f t="array" ref="D882">#REF!</f>
      </c>
      <c r="E882" s="75" cm="1">
        <f t="array" ref="E882">'P+C'!O882</f>
        <v>0</v>
      </c>
      <c r="F882" s="75" cm="1">
        <f t="array" ref="F882">MAX(0,E882-D882)</f>
      </c>
    </row>
    <row r="883" ht="12.7" customHeight="1">
      <c r="A883" s="24" cm="1">
        <f t="array" ref="A883">'P'!A883</f>
        <v>43973</v>
      </c>
      <c r="B883" s="28" cm="1">
        <f t="array" ref="B883">YEAR(A883)</f>
        <v>2020</v>
      </c>
      <c r="C883" s="29" cm="1">
        <f t="array" ref="C883">MONTH(A883)</f>
        <v>5</v>
      </c>
      <c r="D883" s="75" cm="1">
        <f t="array" ref="D883">#REF!</f>
      </c>
      <c r="E883" s="75" cm="1">
        <f t="array" ref="E883">'P+C'!O883</f>
        <v>0</v>
      </c>
      <c r="F883" s="75" cm="1">
        <f t="array" ref="F883">MAX(0,E883-D883)</f>
      </c>
    </row>
    <row r="884" ht="12.7" customHeight="1">
      <c r="A884" s="24" cm="1">
        <f t="array" ref="A884">'P'!A884</f>
        <v>43974</v>
      </c>
      <c r="B884" s="28" cm="1">
        <f t="array" ref="B884">YEAR(A884)</f>
        <v>2020</v>
      </c>
      <c r="C884" s="29" cm="1">
        <f t="array" ref="C884">MONTH(A884)</f>
        <v>5</v>
      </c>
      <c r="D884" s="75" cm="1">
        <f t="array" ref="D884">#REF!</f>
      </c>
      <c r="E884" s="75" cm="1">
        <f t="array" ref="E884">'P+C'!O884</f>
        <v>0</v>
      </c>
      <c r="F884" s="75" cm="1">
        <f t="array" ref="F884">MAX(0,E884-D884)</f>
      </c>
    </row>
    <row r="885" ht="12.7" customHeight="1">
      <c r="A885" s="24" cm="1">
        <f t="array" ref="A885">'P'!A885</f>
        <v>43975</v>
      </c>
      <c r="B885" s="28" cm="1">
        <f t="array" ref="B885">YEAR(A885)</f>
        <v>2020</v>
      </c>
      <c r="C885" s="29" cm="1">
        <f t="array" ref="C885">MONTH(A885)</f>
        <v>5</v>
      </c>
      <c r="D885" s="75" cm="1">
        <f t="array" ref="D885">#REF!</f>
      </c>
      <c r="E885" s="75" cm="1">
        <f t="array" ref="E885">'P+C'!O885</f>
        <v>0</v>
      </c>
      <c r="F885" s="75" cm="1">
        <f t="array" ref="F885">MAX(0,E885-D885)</f>
      </c>
    </row>
    <row r="886" ht="12.7" customHeight="1">
      <c r="A886" s="24" cm="1">
        <f t="array" ref="A886">'P'!A886</f>
        <v>43976</v>
      </c>
      <c r="B886" s="28" cm="1">
        <f t="array" ref="B886">YEAR(A886)</f>
        <v>2020</v>
      </c>
      <c r="C886" s="29" cm="1">
        <f t="array" ref="C886">MONTH(A886)</f>
        <v>5</v>
      </c>
      <c r="D886" s="75" cm="1">
        <f t="array" ref="D886">#REF!</f>
      </c>
      <c r="E886" s="75" cm="1">
        <f t="array" ref="E886">'P+C'!O886</f>
        <v>0</v>
      </c>
      <c r="F886" s="75" cm="1">
        <f t="array" ref="F886">MAX(0,E886-D886)</f>
      </c>
    </row>
    <row r="887" ht="12.7" customHeight="1">
      <c r="A887" s="24" cm="1">
        <f t="array" ref="A887">'P'!A887</f>
        <v>43977</v>
      </c>
      <c r="B887" s="28" cm="1">
        <f t="array" ref="B887">YEAR(A887)</f>
        <v>2020</v>
      </c>
      <c r="C887" s="29" cm="1">
        <f t="array" ref="C887">MONTH(A887)</f>
        <v>5</v>
      </c>
      <c r="D887" s="75" cm="1">
        <f t="array" ref="D887">#REF!</f>
      </c>
      <c r="E887" s="75" cm="1">
        <f t="array" ref="E887">'P+C'!O887</f>
        <v>80</v>
      </c>
      <c r="F887" s="75" cm="1">
        <f t="array" ref="F887">MAX(0,E887-D887)</f>
      </c>
    </row>
    <row r="888" ht="12.7" customHeight="1">
      <c r="A888" s="24" cm="1">
        <f t="array" ref="A888">'P'!A888</f>
        <v>43978</v>
      </c>
      <c r="B888" s="28" cm="1">
        <f t="array" ref="B888">YEAR(A888)</f>
        <v>2020</v>
      </c>
      <c r="C888" s="29" cm="1">
        <f t="array" ref="C888">MONTH(A888)</f>
        <v>5</v>
      </c>
      <c r="D888" s="75" cm="1">
        <f t="array" ref="D888">#REF!</f>
      </c>
      <c r="E888" s="75" cm="1">
        <f t="array" ref="E888">'P+C'!O888</f>
        <v>40</v>
      </c>
      <c r="F888" s="75" cm="1">
        <f t="array" ref="F888">MAX(0,E888-D888)</f>
      </c>
    </row>
    <row r="889" ht="12.7" customHeight="1">
      <c r="A889" s="24" cm="1">
        <f t="array" ref="A889">'P'!A889</f>
        <v>43979</v>
      </c>
      <c r="B889" s="28" cm="1">
        <f t="array" ref="B889">YEAR(A889)</f>
        <v>2020</v>
      </c>
      <c r="C889" s="29" cm="1">
        <f t="array" ref="C889">MONTH(A889)</f>
        <v>5</v>
      </c>
      <c r="D889" s="75" cm="1">
        <f t="array" ref="D889">#REF!</f>
      </c>
      <c r="E889" s="75" cm="1">
        <f t="array" ref="E889">'P+C'!O889</f>
        <v>1220</v>
      </c>
      <c r="F889" s="75" cm="1">
        <f t="array" ref="F889">MAX(0,E889-D889)</f>
      </c>
    </row>
    <row r="890" ht="12.7" customHeight="1">
      <c r="A890" s="24" cm="1">
        <f t="array" ref="A890">'P'!A890</f>
        <v>43980</v>
      </c>
      <c r="B890" s="28" cm="1">
        <f t="array" ref="B890">YEAR(A890)</f>
        <v>2020</v>
      </c>
      <c r="C890" s="29" cm="1">
        <f t="array" ref="C890">MONTH(A890)</f>
        <v>5</v>
      </c>
      <c r="D890" s="75" cm="1">
        <f t="array" ref="D890">#REF!</f>
      </c>
      <c r="E890" s="75" cm="1">
        <f t="array" ref="E890">'P+C'!O890</f>
        <v>720</v>
      </c>
      <c r="F890" s="75" cm="1">
        <f t="array" ref="F890">MAX(0,E890-D890)</f>
      </c>
    </row>
    <row r="891" ht="12.7" customHeight="1">
      <c r="A891" s="24" cm="1">
        <f t="array" ref="A891">'P'!A891</f>
        <v>43981</v>
      </c>
      <c r="B891" s="28" cm="1">
        <f t="array" ref="B891">YEAR(A891)</f>
        <v>2020</v>
      </c>
      <c r="C891" s="29" cm="1">
        <f t="array" ref="C891">MONTH(A891)</f>
        <v>5</v>
      </c>
      <c r="D891" s="75" cm="1">
        <f t="array" ref="D891">#REF!</f>
      </c>
      <c r="E891" s="75" cm="1">
        <f t="array" ref="E891">'P+C'!O891</f>
        <v>850</v>
      </c>
      <c r="F891" s="75" cm="1">
        <f t="array" ref="F891">MAX(0,E891-D891)</f>
      </c>
    </row>
    <row r="892" ht="12.7" customHeight="1">
      <c r="A892" s="24" cm="1">
        <f t="array" ref="A892">'P'!A892</f>
        <v>43982</v>
      </c>
      <c r="B892" s="28" cm="1">
        <f t="array" ref="B892">YEAR(A892)</f>
        <v>2020</v>
      </c>
      <c r="C892" s="29" cm="1">
        <f t="array" ref="C892">MONTH(A892)</f>
        <v>5</v>
      </c>
      <c r="D892" s="75" cm="1">
        <f t="array" ref="D892">#REF!</f>
      </c>
      <c r="E892" s="75" cm="1">
        <f t="array" ref="E892">'P+C'!O892</f>
        <v>740</v>
      </c>
      <c r="F892" s="75" cm="1">
        <f t="array" ref="F892">MAX(0,E892-D892)</f>
      </c>
    </row>
    <row r="893" ht="12.7" customHeight="1">
      <c r="A893" s="24" cm="1">
        <f t="array" ref="A893">'P'!A893</f>
        <v>43983</v>
      </c>
      <c r="B893" s="28" cm="1">
        <f t="array" ref="B893">YEAR(A893)</f>
        <v>2020</v>
      </c>
      <c r="C893" s="29" cm="1">
        <f t="array" ref="C893">MONTH(A893)</f>
        <v>6</v>
      </c>
      <c r="D893" s="75" cm="1">
        <f t="array" ref="D893">#REF!</f>
      </c>
      <c r="E893" s="75" cm="1">
        <f t="array" ref="E893">'P+C'!O893</f>
        <v>550</v>
      </c>
      <c r="F893" s="75" cm="1">
        <f t="array" ref="F893">MAX(0,E893-D893)</f>
      </c>
    </row>
    <row r="894" ht="12.7" customHeight="1">
      <c r="A894" s="24" cm="1">
        <f t="array" ref="A894">'P'!A894</f>
        <v>43984</v>
      </c>
      <c r="B894" s="28" cm="1">
        <f t="array" ref="B894">YEAR(A894)</f>
        <v>2020</v>
      </c>
      <c r="C894" s="29" cm="1">
        <f t="array" ref="C894">MONTH(A894)</f>
        <v>6</v>
      </c>
      <c r="D894" s="75" cm="1">
        <f t="array" ref="D894">#REF!</f>
      </c>
      <c r="E894" s="75" cm="1">
        <f t="array" ref="E894">'P+C'!O894</f>
        <v>190</v>
      </c>
      <c r="F894" s="75" cm="1">
        <f t="array" ref="F894">MAX(0,E894-D894)</f>
      </c>
    </row>
    <row r="895" ht="12.7" customHeight="1">
      <c r="A895" s="24" cm="1">
        <f t="array" ref="A895">'P'!A895</f>
        <v>43985</v>
      </c>
      <c r="B895" s="28" cm="1">
        <f t="array" ref="B895">YEAR(A895)</f>
        <v>2020</v>
      </c>
      <c r="C895" s="29" cm="1">
        <f t="array" ref="C895">MONTH(A895)</f>
        <v>6</v>
      </c>
      <c r="D895" s="75" cm="1">
        <f t="array" ref="D895">#REF!</f>
      </c>
      <c r="E895" s="75" cm="1">
        <f t="array" ref="E895">'P+C'!O895</f>
        <v>130</v>
      </c>
      <c r="F895" s="75" cm="1">
        <f t="array" ref="F895">MAX(0,E895-D895)</f>
      </c>
    </row>
    <row r="896" ht="12.7" customHeight="1">
      <c r="A896" s="24" cm="1">
        <f t="array" ref="A896">'P'!A896</f>
        <v>43986</v>
      </c>
      <c r="B896" s="28" cm="1">
        <f t="array" ref="B896">YEAR(A896)</f>
        <v>2020</v>
      </c>
      <c r="C896" s="29" cm="1">
        <f t="array" ref="C896">MONTH(A896)</f>
        <v>6</v>
      </c>
      <c r="D896" s="75" cm="1">
        <f t="array" ref="D896">#REF!</f>
      </c>
      <c r="E896" s="75" cm="1">
        <f t="array" ref="E896">'P+C'!O896</f>
        <v>380</v>
      </c>
      <c r="F896" s="75" cm="1">
        <f t="array" ref="F896">MAX(0,E896-D896)</f>
      </c>
    </row>
    <row r="897" ht="12.7" customHeight="1">
      <c r="A897" s="24" cm="1">
        <f t="array" ref="A897">'P'!A897</f>
        <v>43987</v>
      </c>
      <c r="B897" s="28" cm="1">
        <f t="array" ref="B897">YEAR(A897)</f>
        <v>2020</v>
      </c>
      <c r="C897" s="29" cm="1">
        <f t="array" ref="C897">MONTH(A897)</f>
        <v>6</v>
      </c>
      <c r="D897" s="75" cm="1">
        <f t="array" ref="D897">#REF!</f>
      </c>
      <c r="E897" s="75" cm="1">
        <f t="array" ref="E897">'P+C'!O897</f>
        <v>400</v>
      </c>
      <c r="F897" s="75" cm="1">
        <f t="array" ref="F897">MAX(0,E897-D897)</f>
      </c>
    </row>
    <row r="898" ht="12.7" customHeight="1">
      <c r="A898" s="24" cm="1">
        <f t="array" ref="A898">'P'!A898</f>
        <v>43988</v>
      </c>
      <c r="B898" s="28" cm="1">
        <f t="array" ref="B898">YEAR(A898)</f>
        <v>2020</v>
      </c>
      <c r="C898" s="29" cm="1">
        <f t="array" ref="C898">MONTH(A898)</f>
        <v>6</v>
      </c>
      <c r="D898" s="75" cm="1">
        <f t="array" ref="D898">#REF!</f>
      </c>
      <c r="E898" s="75" cm="1">
        <f t="array" ref="E898">'P+C'!O898</f>
        <v>100</v>
      </c>
      <c r="F898" s="75" cm="1">
        <f t="array" ref="F898">MAX(0,E898-D898)</f>
      </c>
    </row>
    <row r="899" ht="12.7" customHeight="1">
      <c r="A899" s="24" cm="1">
        <f t="array" ref="A899">'P'!A899</f>
        <v>43989</v>
      </c>
      <c r="B899" s="28" cm="1">
        <f t="array" ref="B899">YEAR(A899)</f>
        <v>2020</v>
      </c>
      <c r="C899" s="29" cm="1">
        <f t="array" ref="C899">MONTH(A899)</f>
        <v>6</v>
      </c>
      <c r="D899" s="75" cm="1">
        <f t="array" ref="D899">#REF!</f>
      </c>
      <c r="E899" s="75" cm="1">
        <f t="array" ref="E899">'P+C'!O899</f>
        <v>230</v>
      </c>
      <c r="F899" s="75" cm="1">
        <f t="array" ref="F899">MAX(0,E899-D899)</f>
      </c>
    </row>
    <row r="900" ht="12.7" customHeight="1">
      <c r="A900" s="24" cm="1">
        <f t="array" ref="A900">'P'!A900</f>
        <v>43990</v>
      </c>
      <c r="B900" s="28" cm="1">
        <f t="array" ref="B900">YEAR(A900)</f>
        <v>2020</v>
      </c>
      <c r="C900" s="29" cm="1">
        <f t="array" ref="C900">MONTH(A900)</f>
        <v>6</v>
      </c>
      <c r="D900" s="75" cm="1">
        <f t="array" ref="D900">#REF!</f>
      </c>
      <c r="E900" s="75" cm="1">
        <f t="array" ref="E900">'P+C'!O900</f>
        <v>200</v>
      </c>
      <c r="F900" s="75" cm="1">
        <f t="array" ref="F900">MAX(0,E900-D900)</f>
      </c>
    </row>
    <row r="901" ht="12.7" customHeight="1">
      <c r="A901" s="24" cm="1">
        <f t="array" ref="A901">'P'!A901</f>
        <v>43991</v>
      </c>
      <c r="B901" s="28" cm="1">
        <f t="array" ref="B901">YEAR(A901)</f>
        <v>2020</v>
      </c>
      <c r="C901" s="29" cm="1">
        <f t="array" ref="C901">MONTH(A901)</f>
        <v>6</v>
      </c>
      <c r="D901" s="75" cm="1">
        <f t="array" ref="D901">#REF!</f>
      </c>
      <c r="E901" s="75" cm="1">
        <f t="array" ref="E901">'P+C'!O901</f>
        <v>260</v>
      </c>
      <c r="F901" s="75" cm="1">
        <f t="array" ref="F901">MAX(0,E901-D901)</f>
      </c>
    </row>
    <row r="902" ht="12.7" customHeight="1">
      <c r="A902" s="24" cm="1">
        <f t="array" ref="A902">'P'!A902</f>
        <v>43992</v>
      </c>
      <c r="B902" s="28" cm="1">
        <f t="array" ref="B902">YEAR(A902)</f>
        <v>2020</v>
      </c>
      <c r="C902" s="29" cm="1">
        <f t="array" ref="C902">MONTH(A902)</f>
        <v>6</v>
      </c>
      <c r="D902" s="75" cm="1">
        <f t="array" ref="D902">#REF!</f>
      </c>
      <c r="E902" s="75" cm="1">
        <f t="array" ref="E902">'P+C'!O902</f>
        <v>50</v>
      </c>
      <c r="F902" s="75" cm="1">
        <f t="array" ref="F902">MAX(0,E902-D902)</f>
      </c>
    </row>
    <row r="903" ht="12.7" customHeight="1">
      <c r="A903" s="24" cm="1">
        <f t="array" ref="A903">'P'!A903</f>
        <v>43993</v>
      </c>
      <c r="B903" s="28" cm="1">
        <f t="array" ref="B903">YEAR(A903)</f>
        <v>2020</v>
      </c>
      <c r="C903" s="29" cm="1">
        <f t="array" ref="C903">MONTH(A903)</f>
        <v>6</v>
      </c>
      <c r="D903" s="75" cm="1">
        <f t="array" ref="D903">#REF!</f>
      </c>
      <c r="E903" s="75" cm="1">
        <f t="array" ref="E903">'P+C'!O903</f>
        <v>80</v>
      </c>
      <c r="F903" s="75" cm="1">
        <f t="array" ref="F903">MAX(0,E903-D903)</f>
      </c>
    </row>
    <row r="904" ht="12.7" customHeight="1">
      <c r="A904" s="24" cm="1">
        <f t="array" ref="A904">'P'!A904</f>
        <v>43994</v>
      </c>
      <c r="B904" s="28" cm="1">
        <f t="array" ref="B904">YEAR(A904)</f>
        <v>2020</v>
      </c>
      <c r="C904" s="29" cm="1">
        <f t="array" ref="C904">MONTH(A904)</f>
        <v>6</v>
      </c>
      <c r="D904" s="75" cm="1">
        <f t="array" ref="D904">#REF!</f>
      </c>
      <c r="E904" s="75" cm="1">
        <f t="array" ref="E904">'P+C'!O904</f>
        <v>0</v>
      </c>
      <c r="F904" s="75" cm="1">
        <f t="array" ref="F904">MAX(0,E904-D904)</f>
      </c>
    </row>
    <row r="905" ht="12.7" customHeight="1">
      <c r="A905" s="24" cm="1">
        <f t="array" ref="A905">'P'!A905</f>
        <v>43995</v>
      </c>
      <c r="B905" s="28" cm="1">
        <f t="array" ref="B905">YEAR(A905)</f>
        <v>2020</v>
      </c>
      <c r="C905" s="29" cm="1">
        <f t="array" ref="C905">MONTH(A905)</f>
        <v>6</v>
      </c>
      <c r="D905" s="75" cm="1">
        <f t="array" ref="D905">#REF!</f>
      </c>
      <c r="E905" s="75" cm="1">
        <f t="array" ref="E905">'P+C'!O905</f>
        <v>0</v>
      </c>
      <c r="F905" s="75" cm="1">
        <f t="array" ref="F905">MAX(0,E905-D905)</f>
      </c>
    </row>
    <row r="906" ht="12.7" customHeight="1">
      <c r="A906" s="24" cm="1">
        <f t="array" ref="A906">'P'!A906</f>
        <v>43996</v>
      </c>
      <c r="B906" s="28" cm="1">
        <f t="array" ref="B906">YEAR(A906)</f>
        <v>2020</v>
      </c>
      <c r="C906" s="29" cm="1">
        <f t="array" ref="C906">MONTH(A906)</f>
        <v>6</v>
      </c>
      <c r="D906" s="75" cm="1">
        <f t="array" ref="D906">#REF!</f>
      </c>
      <c r="E906" s="75" cm="1">
        <f t="array" ref="E906">'P+C'!O906</f>
        <v>0</v>
      </c>
      <c r="F906" s="75" cm="1">
        <f t="array" ref="F906">MAX(0,E906-D906)</f>
      </c>
    </row>
    <row r="907" ht="12.7" customHeight="1">
      <c r="A907" s="24" cm="1">
        <f t="array" ref="A907">'P'!A907</f>
        <v>43997</v>
      </c>
      <c r="B907" s="28" cm="1">
        <f t="array" ref="B907">YEAR(A907)</f>
        <v>2020</v>
      </c>
      <c r="C907" s="29" cm="1">
        <f t="array" ref="C907">MONTH(A907)</f>
        <v>6</v>
      </c>
      <c r="D907" s="75" cm="1">
        <f t="array" ref="D907">#REF!</f>
      </c>
      <c r="E907" s="75" cm="1">
        <f t="array" ref="E907">'P+C'!O907</f>
        <v>0</v>
      </c>
      <c r="F907" s="75" cm="1">
        <f t="array" ref="F907">MAX(0,E907-D907)</f>
      </c>
    </row>
    <row r="908" ht="12.7" customHeight="1">
      <c r="A908" s="24" cm="1">
        <f t="array" ref="A908">'P'!A908</f>
        <v>43998</v>
      </c>
      <c r="B908" s="28" cm="1">
        <f t="array" ref="B908">YEAR(A908)</f>
        <v>2020</v>
      </c>
      <c r="C908" s="29" cm="1">
        <f t="array" ref="C908">MONTH(A908)</f>
        <v>6</v>
      </c>
      <c r="D908" s="75" cm="1">
        <f t="array" ref="D908">#REF!</f>
      </c>
      <c r="E908" s="75" cm="1">
        <f t="array" ref="E908">'P+C'!O908</f>
        <v>0</v>
      </c>
      <c r="F908" s="75" cm="1">
        <f t="array" ref="F908">MAX(0,E908-D908)</f>
      </c>
    </row>
    <row r="909" ht="12.7" customHeight="1">
      <c r="A909" s="24" cm="1">
        <f t="array" ref="A909">'P'!A909</f>
        <v>43999</v>
      </c>
      <c r="B909" s="28" cm="1">
        <f t="array" ref="B909">YEAR(A909)</f>
        <v>2020</v>
      </c>
      <c r="C909" s="29" cm="1">
        <f t="array" ref="C909">MONTH(A909)</f>
        <v>6</v>
      </c>
      <c r="D909" s="75" cm="1">
        <f t="array" ref="D909">#REF!</f>
      </c>
      <c r="E909" s="75" cm="1">
        <f t="array" ref="E909">'P+C'!O909</f>
        <v>0</v>
      </c>
      <c r="F909" s="75" cm="1">
        <f t="array" ref="F909">MAX(0,E909-D909)</f>
      </c>
    </row>
    <row r="910" ht="12.7" customHeight="1">
      <c r="A910" s="24" cm="1">
        <f t="array" ref="A910">'P'!A910</f>
        <v>44000</v>
      </c>
      <c r="B910" s="28" cm="1">
        <f t="array" ref="B910">YEAR(A910)</f>
        <v>2020</v>
      </c>
      <c r="C910" s="29" cm="1">
        <f t="array" ref="C910">MONTH(A910)</f>
        <v>6</v>
      </c>
      <c r="D910" s="75" cm="1">
        <f t="array" ref="D910">#REF!</f>
      </c>
      <c r="E910" s="75" cm="1">
        <f t="array" ref="E910">'P+C'!O910</f>
        <v>0</v>
      </c>
      <c r="F910" s="75" cm="1">
        <f t="array" ref="F910">MAX(0,E910-D910)</f>
      </c>
    </row>
    <row r="911" ht="12.7" customHeight="1">
      <c r="A911" s="24" cm="1">
        <f t="array" ref="A911">'P'!A911</f>
        <v>44001</v>
      </c>
      <c r="B911" s="28" cm="1">
        <f t="array" ref="B911">YEAR(A911)</f>
        <v>2020</v>
      </c>
      <c r="C911" s="29" cm="1">
        <f t="array" ref="C911">MONTH(A911)</f>
        <v>6</v>
      </c>
      <c r="D911" s="75" cm="1">
        <f t="array" ref="D911">#REF!</f>
      </c>
      <c r="E911" s="75" cm="1">
        <f t="array" ref="E911">'P+C'!O911</f>
        <v>0</v>
      </c>
      <c r="F911" s="75" cm="1">
        <f t="array" ref="F911">MAX(0,E911-D911)</f>
      </c>
    </row>
    <row r="912" ht="12.7" customHeight="1">
      <c r="A912" s="24" cm="1">
        <f t="array" ref="A912">'P'!A912</f>
        <v>44002</v>
      </c>
      <c r="B912" s="28" cm="1">
        <f t="array" ref="B912">YEAR(A912)</f>
        <v>2020</v>
      </c>
      <c r="C912" s="29" cm="1">
        <f t="array" ref="C912">MONTH(A912)</f>
        <v>6</v>
      </c>
      <c r="D912" s="75" cm="1">
        <f t="array" ref="D912">#REF!</f>
      </c>
      <c r="E912" s="75" cm="1">
        <f t="array" ref="E912">'P+C'!O912</f>
        <v>0</v>
      </c>
      <c r="F912" s="75" cm="1">
        <f t="array" ref="F912">MAX(0,E912-D912)</f>
      </c>
    </row>
    <row r="913" ht="12.7" customHeight="1">
      <c r="A913" s="24" cm="1">
        <f t="array" ref="A913">'P'!A913</f>
        <v>44003</v>
      </c>
      <c r="B913" s="28" cm="1">
        <f t="array" ref="B913">YEAR(A913)</f>
        <v>2020</v>
      </c>
      <c r="C913" s="29" cm="1">
        <f t="array" ref="C913">MONTH(A913)</f>
        <v>6</v>
      </c>
      <c r="D913" s="75" cm="1">
        <f t="array" ref="D913">#REF!</f>
      </c>
      <c r="E913" s="75" cm="1">
        <f t="array" ref="E913">'P+C'!O913</f>
        <v>0</v>
      </c>
      <c r="F913" s="75" cm="1">
        <f t="array" ref="F913">MAX(0,E913-D913)</f>
      </c>
    </row>
    <row r="914" ht="12.7" customHeight="1">
      <c r="A914" s="24" cm="1">
        <f t="array" ref="A914">'P'!A914</f>
        <v>44004</v>
      </c>
      <c r="B914" s="28" cm="1">
        <f t="array" ref="B914">YEAR(A914)</f>
        <v>2020</v>
      </c>
      <c r="C914" s="29" cm="1">
        <f t="array" ref="C914">MONTH(A914)</f>
        <v>6</v>
      </c>
      <c r="D914" s="75" cm="1">
        <f t="array" ref="D914">#REF!</f>
      </c>
      <c r="E914" s="75" cm="1">
        <f t="array" ref="E914">'P+C'!O914</f>
        <v>0</v>
      </c>
      <c r="F914" s="75" cm="1">
        <f t="array" ref="F914">MAX(0,E914-D914)</f>
      </c>
    </row>
    <row r="915" ht="12.7" customHeight="1">
      <c r="A915" s="24" cm="1">
        <f t="array" ref="A915">'P'!A915</f>
        <v>44005</v>
      </c>
      <c r="B915" s="28" cm="1">
        <f t="array" ref="B915">YEAR(A915)</f>
        <v>2020</v>
      </c>
      <c r="C915" s="29" cm="1">
        <f t="array" ref="C915">MONTH(A915)</f>
        <v>6</v>
      </c>
      <c r="D915" s="75" cm="1">
        <f t="array" ref="D915">#REF!</f>
      </c>
      <c r="E915" s="75" cm="1">
        <f t="array" ref="E915">'P+C'!O915</f>
        <v>0</v>
      </c>
      <c r="F915" s="75" cm="1">
        <f t="array" ref="F915">MAX(0,E915-D915)</f>
      </c>
    </row>
    <row r="916" ht="12.7" customHeight="1">
      <c r="A916" s="24" cm="1">
        <f t="array" ref="A916">'P'!A916</f>
        <v>44006</v>
      </c>
      <c r="B916" s="28" cm="1">
        <f t="array" ref="B916">YEAR(A916)</f>
        <v>2020</v>
      </c>
      <c r="C916" s="29" cm="1">
        <f t="array" ref="C916">MONTH(A916)</f>
        <v>6</v>
      </c>
      <c r="D916" s="75" cm="1">
        <f t="array" ref="D916">#REF!</f>
      </c>
      <c r="E916" s="75" cm="1">
        <f t="array" ref="E916">'P+C'!O916</f>
        <v>0</v>
      </c>
      <c r="F916" s="75" cm="1">
        <f t="array" ref="F916">MAX(0,E916-D916)</f>
      </c>
    </row>
    <row r="917" ht="12.7" customHeight="1">
      <c r="A917" s="24" cm="1">
        <f t="array" ref="A917">'P'!A917</f>
        <v>44007</v>
      </c>
      <c r="B917" s="28" cm="1">
        <f t="array" ref="B917">YEAR(A917)</f>
        <v>2020</v>
      </c>
      <c r="C917" s="29" cm="1">
        <f t="array" ref="C917">MONTH(A917)</f>
        <v>6</v>
      </c>
      <c r="D917" s="75" cm="1">
        <f t="array" ref="D917">#REF!</f>
      </c>
      <c r="E917" s="75" cm="1">
        <f t="array" ref="E917">'P+C'!O917</f>
        <v>0</v>
      </c>
      <c r="F917" s="75" cm="1">
        <f t="array" ref="F917">MAX(0,E917-D917)</f>
      </c>
    </row>
    <row r="918" ht="12.7" customHeight="1">
      <c r="A918" s="24" cm="1">
        <f t="array" ref="A918">'P'!A918</f>
        <v>44008</v>
      </c>
      <c r="B918" s="28" cm="1">
        <f t="array" ref="B918">YEAR(A918)</f>
        <v>2020</v>
      </c>
      <c r="C918" s="29" cm="1">
        <f t="array" ref="C918">MONTH(A918)</f>
        <v>6</v>
      </c>
      <c r="D918" s="75" cm="1">
        <f t="array" ref="D918">#REF!</f>
      </c>
      <c r="E918" s="75" cm="1">
        <f t="array" ref="E918">'P+C'!O918</f>
        <v>0</v>
      </c>
      <c r="F918" s="75" cm="1">
        <f t="array" ref="F918">MAX(0,E918-D918)</f>
      </c>
    </row>
    <row r="919" ht="12.7" customHeight="1">
      <c r="A919" s="24" cm="1">
        <f t="array" ref="A919">'P'!A919</f>
        <v>44009</v>
      </c>
      <c r="B919" s="28" cm="1">
        <f t="array" ref="B919">YEAR(A919)</f>
        <v>2020</v>
      </c>
      <c r="C919" s="29" cm="1">
        <f t="array" ref="C919">MONTH(A919)</f>
        <v>6</v>
      </c>
      <c r="D919" s="75" cm="1">
        <f t="array" ref="D919">#REF!</f>
      </c>
      <c r="E919" s="75" cm="1">
        <f t="array" ref="E919">'P+C'!O919</f>
        <v>0</v>
      </c>
      <c r="F919" s="75" cm="1">
        <f t="array" ref="F919">MAX(0,E919-D919)</f>
      </c>
    </row>
    <row r="920" ht="12.7" customHeight="1">
      <c r="A920" s="24" cm="1">
        <f t="array" ref="A920">'P'!A920</f>
        <v>44010</v>
      </c>
      <c r="B920" s="28" cm="1">
        <f t="array" ref="B920">YEAR(A920)</f>
        <v>2020</v>
      </c>
      <c r="C920" s="29" cm="1">
        <f t="array" ref="C920">MONTH(A920)</f>
        <v>6</v>
      </c>
      <c r="D920" s="75" cm="1">
        <f t="array" ref="D920">#REF!</f>
      </c>
      <c r="E920" s="75" cm="1">
        <f t="array" ref="E920">'P+C'!O920</f>
        <v>0</v>
      </c>
      <c r="F920" s="75" cm="1">
        <f t="array" ref="F920">MAX(0,E920-D920)</f>
      </c>
    </row>
    <row r="921" ht="12.7" customHeight="1">
      <c r="A921" s="24" cm="1">
        <f t="array" ref="A921">'P'!A921</f>
        <v>44011</v>
      </c>
      <c r="B921" s="28" cm="1">
        <f t="array" ref="B921">YEAR(A921)</f>
        <v>2020</v>
      </c>
      <c r="C921" s="29" cm="1">
        <f t="array" ref="C921">MONTH(A921)</f>
        <v>6</v>
      </c>
      <c r="D921" s="75" cm="1">
        <f t="array" ref="D921">#REF!</f>
      </c>
      <c r="E921" s="75" cm="1">
        <f t="array" ref="E921">'P+C'!O921</f>
        <v>0</v>
      </c>
      <c r="F921" s="75" cm="1">
        <f t="array" ref="F921">MAX(0,E921-D921)</f>
      </c>
    </row>
    <row r="922" ht="12.7" customHeight="1">
      <c r="A922" s="24" cm="1">
        <f t="array" ref="A922">'P'!A922</f>
        <v>44012</v>
      </c>
      <c r="B922" s="28" cm="1">
        <f t="array" ref="B922">YEAR(A922)</f>
        <v>2020</v>
      </c>
      <c r="C922" s="29" cm="1">
        <f t="array" ref="C922">MONTH(A922)</f>
        <v>6</v>
      </c>
      <c r="D922" s="75" cm="1">
        <f t="array" ref="D922">#REF!</f>
      </c>
      <c r="E922" s="75" cm="1">
        <f t="array" ref="E922">'P+C'!O922</f>
        <v>0</v>
      </c>
      <c r="F922" s="75" cm="1">
        <f t="array" ref="F922">MAX(0,E922-D922)</f>
      </c>
    </row>
    <row r="923" ht="12.7" customHeight="1">
      <c r="A923" s="24" cm="1">
        <f t="array" ref="A923">'P'!A923</f>
        <v>44013</v>
      </c>
      <c r="B923" s="28" cm="1">
        <f t="array" ref="B923">YEAR(A923)</f>
        <v>2020</v>
      </c>
      <c r="C923" s="29" cm="1">
        <f t="array" ref="C923">MONTH(A923)</f>
        <v>7</v>
      </c>
      <c r="D923" s="75" cm="1">
        <f t="array" ref="D923">#REF!</f>
      </c>
      <c r="E923" s="75" cm="1">
        <f t="array" ref="E923">'P+C'!O923</f>
        <v>0</v>
      </c>
      <c r="F923" s="75" cm="1">
        <f t="array" ref="F923">MAX(0,E923-D923)</f>
      </c>
    </row>
    <row r="924" ht="12.7" customHeight="1">
      <c r="A924" s="24" cm="1">
        <f t="array" ref="A924">'P'!A924</f>
        <v>44014</v>
      </c>
      <c r="B924" s="28" cm="1">
        <f t="array" ref="B924">YEAR(A924)</f>
        <v>2020</v>
      </c>
      <c r="C924" s="29" cm="1">
        <f t="array" ref="C924">MONTH(A924)</f>
        <v>7</v>
      </c>
      <c r="D924" s="75" cm="1">
        <f t="array" ref="D924">#REF!</f>
      </c>
      <c r="E924" s="75" cm="1">
        <f t="array" ref="E924">'P+C'!O924</f>
        <v>0</v>
      </c>
      <c r="F924" s="75" cm="1">
        <f t="array" ref="F924">MAX(0,E924-D924)</f>
      </c>
    </row>
    <row r="925" ht="12.7" customHeight="1">
      <c r="A925" s="24" cm="1">
        <f t="array" ref="A925">'P'!A925</f>
        <v>44015</v>
      </c>
      <c r="B925" s="28" cm="1">
        <f t="array" ref="B925">YEAR(A925)</f>
        <v>2020</v>
      </c>
      <c r="C925" s="29" cm="1">
        <f t="array" ref="C925">MONTH(A925)</f>
        <v>7</v>
      </c>
      <c r="D925" s="75" cm="1">
        <f t="array" ref="D925">#REF!</f>
      </c>
      <c r="E925" s="75" cm="1">
        <f t="array" ref="E925">'P+C'!O925</f>
        <v>0</v>
      </c>
      <c r="F925" s="75" cm="1">
        <f t="array" ref="F925">MAX(0,E925-D925)</f>
      </c>
    </row>
    <row r="926" ht="12.7" customHeight="1">
      <c r="A926" s="24" cm="1">
        <f t="array" ref="A926">'P'!A926</f>
        <v>44016</v>
      </c>
      <c r="B926" s="28" cm="1">
        <f t="array" ref="B926">YEAR(A926)</f>
        <v>2020</v>
      </c>
      <c r="C926" s="29" cm="1">
        <f t="array" ref="C926">MONTH(A926)</f>
        <v>7</v>
      </c>
      <c r="D926" s="75" cm="1">
        <f t="array" ref="D926">#REF!</f>
      </c>
      <c r="E926" s="75" cm="1">
        <f t="array" ref="E926">'P+C'!O926</f>
        <v>0</v>
      </c>
      <c r="F926" s="75" cm="1">
        <f t="array" ref="F926">MAX(0,E926-D926)</f>
      </c>
    </row>
    <row r="927" ht="12.7" customHeight="1">
      <c r="A927" s="24" cm="1">
        <f t="array" ref="A927">'P'!A927</f>
        <v>44017</v>
      </c>
      <c r="B927" s="28" cm="1">
        <f t="array" ref="B927">YEAR(A927)</f>
        <v>2020</v>
      </c>
      <c r="C927" s="29" cm="1">
        <f t="array" ref="C927">MONTH(A927)</f>
        <v>7</v>
      </c>
      <c r="D927" s="75" cm="1">
        <f t="array" ref="D927">#REF!</f>
      </c>
      <c r="E927" s="75" cm="1">
        <f t="array" ref="E927">'P+C'!O927</f>
        <v>0</v>
      </c>
      <c r="F927" s="75" cm="1">
        <f t="array" ref="F927">MAX(0,E927-D927)</f>
      </c>
    </row>
    <row r="928" ht="12.7" customHeight="1">
      <c r="A928" s="24" cm="1">
        <f t="array" ref="A928">'P'!A928</f>
        <v>44018</v>
      </c>
      <c r="B928" s="28" cm="1">
        <f t="array" ref="B928">YEAR(A928)</f>
        <v>2020</v>
      </c>
      <c r="C928" s="29" cm="1">
        <f t="array" ref="C928">MONTH(A928)</f>
        <v>7</v>
      </c>
      <c r="D928" s="75" cm="1">
        <f t="array" ref="D928">#REF!</f>
      </c>
      <c r="E928" s="75" cm="1">
        <f t="array" ref="E928">'P+C'!O928</f>
        <v>0</v>
      </c>
      <c r="F928" s="75" cm="1">
        <f t="array" ref="F928">MAX(0,E928-D928)</f>
      </c>
    </row>
    <row r="929" ht="12.7" customHeight="1">
      <c r="A929" s="24" cm="1">
        <f t="array" ref="A929">'P'!A929</f>
        <v>44019</v>
      </c>
      <c r="B929" s="28" cm="1">
        <f t="array" ref="B929">YEAR(A929)</f>
        <v>2020</v>
      </c>
      <c r="C929" s="29" cm="1">
        <f t="array" ref="C929">MONTH(A929)</f>
        <v>7</v>
      </c>
      <c r="D929" s="75" cm="1">
        <f t="array" ref="D929">#REF!</f>
      </c>
      <c r="E929" s="75" cm="1">
        <f t="array" ref="E929">'P+C'!O929</f>
        <v>0</v>
      </c>
      <c r="F929" s="75" cm="1">
        <f t="array" ref="F929">MAX(0,E929-D929)</f>
      </c>
    </row>
    <row r="930" ht="12.7" customHeight="1">
      <c r="A930" s="24" cm="1">
        <f t="array" ref="A930">'P'!A930</f>
        <v>44020</v>
      </c>
      <c r="B930" s="28" cm="1">
        <f t="array" ref="B930">YEAR(A930)</f>
        <v>2020</v>
      </c>
      <c r="C930" s="29" cm="1">
        <f t="array" ref="C930">MONTH(A930)</f>
        <v>7</v>
      </c>
      <c r="D930" s="75" cm="1">
        <f t="array" ref="D930">#REF!</f>
      </c>
      <c r="E930" s="75" cm="1">
        <f t="array" ref="E930">'P+C'!O930</f>
        <v>0</v>
      </c>
      <c r="F930" s="75" cm="1">
        <f t="array" ref="F930">MAX(0,E930-D930)</f>
      </c>
    </row>
    <row r="931" ht="12.7" customHeight="1">
      <c r="A931" s="24" cm="1">
        <f t="array" ref="A931">'P'!A931</f>
        <v>44021</v>
      </c>
      <c r="B931" s="28" cm="1">
        <f t="array" ref="B931">YEAR(A931)</f>
        <v>2020</v>
      </c>
      <c r="C931" s="29" cm="1">
        <f t="array" ref="C931">MONTH(A931)</f>
        <v>7</v>
      </c>
      <c r="D931" s="75" cm="1">
        <f t="array" ref="D931">#REF!</f>
      </c>
      <c r="E931" s="75" cm="1">
        <f t="array" ref="E931">'P+C'!O931</f>
        <v>0</v>
      </c>
      <c r="F931" s="75" cm="1">
        <f t="array" ref="F931">MAX(0,E931-D931)</f>
      </c>
    </row>
    <row r="932" ht="12.7" customHeight="1">
      <c r="A932" s="24" cm="1">
        <f t="array" ref="A932">'P'!A932</f>
        <v>44022</v>
      </c>
      <c r="B932" s="28" cm="1">
        <f t="array" ref="B932">YEAR(A932)</f>
        <v>2020</v>
      </c>
      <c r="C932" s="29" cm="1">
        <f t="array" ref="C932">MONTH(A932)</f>
        <v>7</v>
      </c>
      <c r="D932" s="75" cm="1">
        <f t="array" ref="D932">#REF!</f>
      </c>
      <c r="E932" s="75" cm="1">
        <f t="array" ref="E932">'P+C'!O932</f>
        <v>0</v>
      </c>
      <c r="F932" s="75" cm="1">
        <f t="array" ref="F932">MAX(0,E932-D932)</f>
      </c>
    </row>
    <row r="933" ht="12.7" customHeight="1">
      <c r="A933" s="24" cm="1">
        <f t="array" ref="A933">'P'!A933</f>
        <v>44023</v>
      </c>
      <c r="B933" s="28" cm="1">
        <f t="array" ref="B933">YEAR(A933)</f>
        <v>2020</v>
      </c>
      <c r="C933" s="29" cm="1">
        <f t="array" ref="C933">MONTH(A933)</f>
        <v>7</v>
      </c>
      <c r="D933" s="75" cm="1">
        <f t="array" ref="D933">#REF!</f>
      </c>
      <c r="E933" s="75" cm="1">
        <f t="array" ref="E933">'P+C'!O933</f>
        <v>0</v>
      </c>
      <c r="F933" s="75" cm="1">
        <f t="array" ref="F933">MAX(0,E933-D933)</f>
      </c>
    </row>
    <row r="934" ht="12.7" customHeight="1">
      <c r="A934" s="24" cm="1">
        <f t="array" ref="A934">'P'!A934</f>
        <v>44024</v>
      </c>
      <c r="B934" s="28" cm="1">
        <f t="array" ref="B934">YEAR(A934)</f>
        <v>2020</v>
      </c>
      <c r="C934" s="29" cm="1">
        <f t="array" ref="C934">MONTH(A934)</f>
        <v>7</v>
      </c>
      <c r="D934" s="75" cm="1">
        <f t="array" ref="D934">#REF!</f>
      </c>
      <c r="E934" s="75" cm="1">
        <f t="array" ref="E934">'P+C'!O934</f>
        <v>0</v>
      </c>
      <c r="F934" s="75" cm="1">
        <f t="array" ref="F934">MAX(0,E934-D934)</f>
      </c>
    </row>
    <row r="935" ht="12.7" customHeight="1">
      <c r="A935" s="24" cm="1">
        <f t="array" ref="A935">'P'!A935</f>
        <v>44025</v>
      </c>
      <c r="B935" s="28" cm="1">
        <f t="array" ref="B935">YEAR(A935)</f>
        <v>2020</v>
      </c>
      <c r="C935" s="29" cm="1">
        <f t="array" ref="C935">MONTH(A935)</f>
        <v>7</v>
      </c>
      <c r="D935" s="75" cm="1">
        <f t="array" ref="D935">#REF!</f>
      </c>
      <c r="E935" s="75" cm="1">
        <f t="array" ref="E935">'P+C'!O935</f>
        <v>0</v>
      </c>
      <c r="F935" s="75" cm="1">
        <f t="array" ref="F935">MAX(0,E935-D935)</f>
      </c>
    </row>
    <row r="936" ht="12.7" customHeight="1">
      <c r="A936" s="24" cm="1">
        <f t="array" ref="A936">'P'!A936</f>
        <v>44026</v>
      </c>
      <c r="B936" s="28" cm="1">
        <f t="array" ref="B936">YEAR(A936)</f>
        <v>2020</v>
      </c>
      <c r="C936" s="29" cm="1">
        <f t="array" ref="C936">MONTH(A936)</f>
        <v>7</v>
      </c>
      <c r="D936" s="75" cm="1">
        <f t="array" ref="D936">#REF!</f>
      </c>
      <c r="E936" s="75" cm="1">
        <f t="array" ref="E936">'P+C'!O936</f>
        <v>0</v>
      </c>
      <c r="F936" s="75" cm="1">
        <f t="array" ref="F936">MAX(0,E936-D936)</f>
      </c>
    </row>
    <row r="937" ht="12.7" customHeight="1">
      <c r="A937" s="24" cm="1">
        <f t="array" ref="A937">'P'!A937</f>
        <v>44027</v>
      </c>
      <c r="B937" s="28" cm="1">
        <f t="array" ref="B937">YEAR(A937)</f>
        <v>2020</v>
      </c>
      <c r="C937" s="29" cm="1">
        <f t="array" ref="C937">MONTH(A937)</f>
        <v>7</v>
      </c>
      <c r="D937" s="75" cm="1">
        <f t="array" ref="D937">#REF!</f>
      </c>
      <c r="E937" s="75" cm="1">
        <f t="array" ref="E937">'P+C'!O937</f>
        <v>0</v>
      </c>
      <c r="F937" s="75" cm="1">
        <f t="array" ref="F937">MAX(0,E937-D937)</f>
      </c>
    </row>
    <row r="938" ht="12.7" customHeight="1">
      <c r="A938" s="24" cm="1">
        <f t="array" ref="A938">'P'!A938</f>
        <v>44028</v>
      </c>
      <c r="B938" s="28" cm="1">
        <f t="array" ref="B938">YEAR(A938)</f>
        <v>2020</v>
      </c>
      <c r="C938" s="29" cm="1">
        <f t="array" ref="C938">MONTH(A938)</f>
        <v>7</v>
      </c>
      <c r="D938" s="75" cm="1">
        <f t="array" ref="D938">#REF!</f>
      </c>
      <c r="E938" s="75" cm="1">
        <f t="array" ref="E938">'P+C'!O938</f>
        <v>0</v>
      </c>
      <c r="F938" s="75" cm="1">
        <f t="array" ref="F938">MAX(0,E938-D938)</f>
      </c>
    </row>
    <row r="939" ht="12.7" customHeight="1">
      <c r="A939" s="24" cm="1">
        <f t="array" ref="A939">'P'!A939</f>
        <v>44029</v>
      </c>
      <c r="B939" s="28" cm="1">
        <f t="array" ref="B939">YEAR(A939)</f>
        <v>2020</v>
      </c>
      <c r="C939" s="29" cm="1">
        <f t="array" ref="C939">MONTH(A939)</f>
        <v>7</v>
      </c>
      <c r="D939" s="75" cm="1">
        <f t="array" ref="D939">#REF!</f>
      </c>
      <c r="E939" s="75" cm="1">
        <f t="array" ref="E939">'P+C'!O939</f>
        <v>0</v>
      </c>
      <c r="F939" s="75" cm="1">
        <f t="array" ref="F939">MAX(0,E939-D939)</f>
      </c>
    </row>
    <row r="940" ht="12.7" customHeight="1">
      <c r="A940" s="24" cm="1">
        <f t="array" ref="A940">'P'!A940</f>
        <v>44030</v>
      </c>
      <c r="B940" s="28" cm="1">
        <f t="array" ref="B940">YEAR(A940)</f>
        <v>2020</v>
      </c>
      <c r="C940" s="29" cm="1">
        <f t="array" ref="C940">MONTH(A940)</f>
        <v>7</v>
      </c>
      <c r="D940" s="75" cm="1">
        <f t="array" ref="D940">#REF!</f>
      </c>
      <c r="E940" s="75" cm="1">
        <f t="array" ref="E940">'P+C'!O940</f>
        <v>0</v>
      </c>
      <c r="F940" s="75" cm="1">
        <f t="array" ref="F940">MAX(0,E940-D940)</f>
      </c>
    </row>
    <row r="941" ht="12.7" customHeight="1">
      <c r="A941" s="24" cm="1">
        <f t="array" ref="A941">'P'!A941</f>
        <v>44031</v>
      </c>
      <c r="B941" s="28" cm="1">
        <f t="array" ref="B941">YEAR(A941)</f>
        <v>2020</v>
      </c>
      <c r="C941" s="29" cm="1">
        <f t="array" ref="C941">MONTH(A941)</f>
        <v>7</v>
      </c>
      <c r="D941" s="75" cm="1">
        <f t="array" ref="D941">#REF!</f>
      </c>
      <c r="E941" s="75" cm="1">
        <f t="array" ref="E941">'P+C'!O941</f>
        <v>0</v>
      </c>
      <c r="F941" s="75" cm="1">
        <f t="array" ref="F941">MAX(0,E941-D941)</f>
      </c>
    </row>
    <row r="942" ht="12.7" customHeight="1">
      <c r="A942" s="24" cm="1">
        <f t="array" ref="A942">'P'!A942</f>
        <v>44032</v>
      </c>
      <c r="B942" s="28" cm="1">
        <f t="array" ref="B942">YEAR(A942)</f>
        <v>2020</v>
      </c>
      <c r="C942" s="29" cm="1">
        <f t="array" ref="C942">MONTH(A942)</f>
        <v>7</v>
      </c>
      <c r="D942" s="75" cm="1">
        <f t="array" ref="D942">#REF!</f>
      </c>
      <c r="E942" s="75" cm="1">
        <f t="array" ref="E942">'P+C'!O942</f>
        <v>0</v>
      </c>
      <c r="F942" s="75" cm="1">
        <f t="array" ref="F942">MAX(0,E942-D942)</f>
      </c>
    </row>
    <row r="943" ht="12.7" customHeight="1">
      <c r="A943" s="24" cm="1">
        <f t="array" ref="A943">'P'!A943</f>
        <v>44033</v>
      </c>
      <c r="B943" s="28" cm="1">
        <f t="array" ref="B943">YEAR(A943)</f>
        <v>2020</v>
      </c>
      <c r="C943" s="29" cm="1">
        <f t="array" ref="C943">MONTH(A943)</f>
        <v>7</v>
      </c>
      <c r="D943" s="75" cm="1">
        <f t="array" ref="D943">#REF!</f>
      </c>
      <c r="E943" s="75" cm="1">
        <f t="array" ref="E943">'P+C'!O943</f>
        <v>0</v>
      </c>
      <c r="F943" s="75" cm="1">
        <f t="array" ref="F943">MAX(0,E943-D943)</f>
      </c>
    </row>
    <row r="944" ht="12.7" customHeight="1">
      <c r="A944" s="24" cm="1">
        <f t="array" ref="A944">'P'!A944</f>
        <v>44034</v>
      </c>
      <c r="B944" s="28" cm="1">
        <f t="array" ref="B944">YEAR(A944)</f>
        <v>2020</v>
      </c>
      <c r="C944" s="29" cm="1">
        <f t="array" ref="C944">MONTH(A944)</f>
        <v>7</v>
      </c>
      <c r="D944" s="75" cm="1">
        <f t="array" ref="D944">#REF!</f>
      </c>
      <c r="E944" s="75" cm="1">
        <f t="array" ref="E944">'P+C'!O944</f>
        <v>0</v>
      </c>
      <c r="F944" s="75" cm="1">
        <f t="array" ref="F944">MAX(0,E944-D944)</f>
      </c>
    </row>
    <row r="945" ht="12.7" customHeight="1">
      <c r="A945" s="24" cm="1">
        <f t="array" ref="A945">'P'!A945</f>
        <v>44035</v>
      </c>
      <c r="B945" s="28" cm="1">
        <f t="array" ref="B945">YEAR(A945)</f>
        <v>2020</v>
      </c>
      <c r="C945" s="29" cm="1">
        <f t="array" ref="C945">MONTH(A945)</f>
        <v>7</v>
      </c>
      <c r="D945" s="75" cm="1">
        <f t="array" ref="D945">#REF!</f>
      </c>
      <c r="E945" s="75" cm="1">
        <f t="array" ref="E945">'P+C'!O945</f>
        <v>0</v>
      </c>
      <c r="F945" s="75" cm="1">
        <f t="array" ref="F945">MAX(0,E945-D945)</f>
      </c>
    </row>
    <row r="946" ht="12.7" customHeight="1">
      <c r="A946" s="24" cm="1">
        <f t="array" ref="A946">'P'!A946</f>
        <v>44036</v>
      </c>
      <c r="B946" s="28" cm="1">
        <f t="array" ref="B946">YEAR(A946)</f>
        <v>2020</v>
      </c>
      <c r="C946" s="29" cm="1">
        <f t="array" ref="C946">MONTH(A946)</f>
        <v>7</v>
      </c>
      <c r="D946" s="75" cm="1">
        <f t="array" ref="D946">#REF!</f>
      </c>
      <c r="E946" s="75" cm="1">
        <f t="array" ref="E946">'P+C'!O946</f>
        <v>0</v>
      </c>
      <c r="F946" s="75" cm="1">
        <f t="array" ref="F946">MAX(0,E946-D946)</f>
      </c>
    </row>
    <row r="947" ht="12.7" customHeight="1">
      <c r="A947" s="24" cm="1">
        <f t="array" ref="A947">'P'!A947</f>
        <v>44037</v>
      </c>
      <c r="B947" s="28" cm="1">
        <f t="array" ref="B947">YEAR(A947)</f>
        <v>2020</v>
      </c>
      <c r="C947" s="29" cm="1">
        <f t="array" ref="C947">MONTH(A947)</f>
        <v>7</v>
      </c>
      <c r="D947" s="75" cm="1">
        <f t="array" ref="D947">#REF!</f>
      </c>
      <c r="E947" s="75" cm="1">
        <f t="array" ref="E947">'P+C'!O947</f>
        <v>0</v>
      </c>
      <c r="F947" s="75" cm="1">
        <f t="array" ref="F947">MAX(0,E947-D947)</f>
      </c>
    </row>
    <row r="948" ht="12.7" customHeight="1">
      <c r="A948" s="24" cm="1">
        <f t="array" ref="A948">'P'!A948</f>
        <v>44038</v>
      </c>
      <c r="B948" s="28" cm="1">
        <f t="array" ref="B948">YEAR(A948)</f>
        <v>2020</v>
      </c>
      <c r="C948" s="29" cm="1">
        <f t="array" ref="C948">MONTH(A948)</f>
        <v>7</v>
      </c>
      <c r="D948" s="75" cm="1">
        <f t="array" ref="D948">#REF!</f>
      </c>
      <c r="E948" s="75" cm="1">
        <f t="array" ref="E948">'P+C'!O948</f>
        <v>0</v>
      </c>
      <c r="F948" s="75" cm="1">
        <f t="array" ref="F948">MAX(0,E948-D948)</f>
      </c>
    </row>
    <row r="949" ht="12.7" customHeight="1">
      <c r="A949" s="24" cm="1">
        <f t="array" ref="A949">'P'!A949</f>
        <v>44039</v>
      </c>
      <c r="B949" s="28" cm="1">
        <f t="array" ref="B949">YEAR(A949)</f>
        <v>2020</v>
      </c>
      <c r="C949" s="29" cm="1">
        <f t="array" ref="C949">MONTH(A949)</f>
        <v>7</v>
      </c>
      <c r="D949" s="75" cm="1">
        <f t="array" ref="D949">#REF!</f>
      </c>
      <c r="E949" s="75" cm="1">
        <f t="array" ref="E949">'P+C'!O949</f>
        <v>0</v>
      </c>
      <c r="F949" s="75" cm="1">
        <f t="array" ref="F949">MAX(0,E949-D949)</f>
      </c>
    </row>
    <row r="950" ht="12.7" customHeight="1">
      <c r="A950" s="24" cm="1">
        <f t="array" ref="A950">'P'!A950</f>
        <v>44040</v>
      </c>
      <c r="B950" s="28" cm="1">
        <f t="array" ref="B950">YEAR(A950)</f>
        <v>2020</v>
      </c>
      <c r="C950" s="29" cm="1">
        <f t="array" ref="C950">MONTH(A950)</f>
        <v>7</v>
      </c>
      <c r="D950" s="75" cm="1">
        <f t="array" ref="D950">#REF!</f>
      </c>
      <c r="E950" s="75" cm="1">
        <f t="array" ref="E950">'P+C'!O950</f>
        <v>0</v>
      </c>
      <c r="F950" s="75" cm="1">
        <f t="array" ref="F950">MAX(0,E950-D950)</f>
      </c>
    </row>
    <row r="951" ht="12.7" customHeight="1">
      <c r="A951" s="24" cm="1">
        <f t="array" ref="A951">'P'!A951</f>
        <v>44041</v>
      </c>
      <c r="B951" s="28" cm="1">
        <f t="array" ref="B951">YEAR(A951)</f>
        <v>2020</v>
      </c>
      <c r="C951" s="29" cm="1">
        <f t="array" ref="C951">MONTH(A951)</f>
        <v>7</v>
      </c>
      <c r="D951" s="75" cm="1">
        <f t="array" ref="D951">#REF!</f>
      </c>
      <c r="E951" s="75" cm="1">
        <f t="array" ref="E951">'P+C'!O951</f>
        <v>0</v>
      </c>
      <c r="F951" s="75" cm="1">
        <f t="array" ref="F951">MAX(0,E951-D951)</f>
      </c>
    </row>
    <row r="952" ht="12.7" customHeight="1">
      <c r="A952" s="24" cm="1">
        <f t="array" ref="A952">'P'!A952</f>
        <v>44042</v>
      </c>
      <c r="B952" s="28" cm="1">
        <f t="array" ref="B952">YEAR(A952)</f>
        <v>2020</v>
      </c>
      <c r="C952" s="29" cm="1">
        <f t="array" ref="C952">MONTH(A952)</f>
        <v>7</v>
      </c>
      <c r="D952" s="75" cm="1">
        <f t="array" ref="D952">#REF!</f>
      </c>
      <c r="E952" s="75" cm="1">
        <f t="array" ref="E952">'P+C'!O952</f>
        <v>0</v>
      </c>
      <c r="F952" s="75" cm="1">
        <f t="array" ref="F952">MAX(0,E952-D952)</f>
      </c>
    </row>
    <row r="953" ht="13.15" customHeight="1">
      <c r="A953" s="24" cm="1">
        <f t="array" ref="A953">'P'!A953</f>
        <v>44043</v>
      </c>
      <c r="B953" s="246" cm="1">
        <f t="array" ref="B953">YEAR(A953)</f>
        <v>2020</v>
      </c>
      <c r="C953" s="247" cm="1">
        <f t="array" ref="C953">MONTH(A953)</f>
        <v>7</v>
      </c>
      <c r="D953" s="75" cm="1">
        <f t="array" ref="D953">#REF!</f>
      </c>
      <c r="E953" s="75" cm="1">
        <f t="array" ref="E953">'P+C'!O953</f>
        <v>0</v>
      </c>
      <c r="F953" s="75" cm="1">
        <f t="array" ref="F953">MAX(0,E953-D953)</f>
      </c>
    </row>
    <row r="954" ht="13.15" customHeight="1">
      <c r="A954" s="24" cm="1">
        <f t="array" ref="A954">'P'!A954</f>
        <v>44044</v>
      </c>
      <c r="B954" s="25" cm="1">
        <f t="array" ref="B954">YEAR(A954)</f>
        <v>2020</v>
      </c>
      <c r="C954" s="26" cm="1">
        <f t="array" ref="C954">MONTH(A954)</f>
        <v>8</v>
      </c>
      <c r="D954" s="75" cm="1">
        <f t="array" ref="D954">#REF!</f>
      </c>
      <c r="E954" s="75" cm="1">
        <f t="array" ref="E954">'P+C'!O954</f>
        <v>0</v>
      </c>
      <c r="F954" s="75" cm="1">
        <f t="array" ref="F954">MAX(0,E954-D954)</f>
      </c>
    </row>
    <row r="955" ht="12.7" customHeight="1">
      <c r="A955" s="24" cm="1">
        <f t="array" ref="A955">'P'!A955</f>
        <v>44045</v>
      </c>
      <c r="B955" s="28" cm="1">
        <f t="array" ref="B955">YEAR(A955)</f>
        <v>2020</v>
      </c>
      <c r="C955" s="29" cm="1">
        <f t="array" ref="C955">MONTH(A955)</f>
        <v>8</v>
      </c>
      <c r="D955" s="75" cm="1">
        <f t="array" ref="D955">#REF!</f>
      </c>
      <c r="E955" s="75" cm="1">
        <f t="array" ref="E955">'P+C'!O955</f>
        <v>0</v>
      </c>
      <c r="F955" s="75" cm="1">
        <f t="array" ref="F955">MAX(0,E955-D955)</f>
      </c>
    </row>
    <row r="956" ht="12.7" customHeight="1">
      <c r="A956" s="24" cm="1">
        <f t="array" ref="A956">'P'!A956</f>
        <v>44046</v>
      </c>
      <c r="B956" s="28" cm="1">
        <f t="array" ref="B956">YEAR(A956)</f>
        <v>2020</v>
      </c>
      <c r="C956" s="29" cm="1">
        <f t="array" ref="C956">MONTH(A956)</f>
        <v>8</v>
      </c>
      <c r="D956" s="75" cm="1">
        <f t="array" ref="D956">#REF!</f>
      </c>
      <c r="E956" s="75" cm="1">
        <f t="array" ref="E956">'P+C'!O956</f>
        <v>0</v>
      </c>
      <c r="F956" s="75" cm="1">
        <f t="array" ref="F956">MAX(0,E956-D956)</f>
      </c>
    </row>
    <row r="957" ht="12.7" customHeight="1">
      <c r="A957" s="24" cm="1">
        <f t="array" ref="A957">'P'!A957</f>
        <v>44047</v>
      </c>
      <c r="B957" s="28" cm="1">
        <f t="array" ref="B957">YEAR(A957)</f>
        <v>2020</v>
      </c>
      <c r="C957" s="29" cm="1">
        <f t="array" ref="C957">MONTH(A957)</f>
        <v>8</v>
      </c>
      <c r="D957" s="75" cm="1">
        <f t="array" ref="D957">#REF!</f>
      </c>
      <c r="E957" s="75" cm="1">
        <f t="array" ref="E957">'P+C'!O957</f>
        <v>0</v>
      </c>
      <c r="F957" s="75" cm="1">
        <f t="array" ref="F957">MAX(0,E957-D957)</f>
      </c>
    </row>
    <row r="958" ht="12.7" customHeight="1">
      <c r="A958" s="24" cm="1">
        <f t="array" ref="A958">'P'!A958</f>
        <v>44048</v>
      </c>
      <c r="B958" s="28" cm="1">
        <f t="array" ref="B958">YEAR(A958)</f>
        <v>2020</v>
      </c>
      <c r="C958" s="29" cm="1">
        <f t="array" ref="C958">MONTH(A958)</f>
        <v>8</v>
      </c>
      <c r="D958" s="75" cm="1">
        <f t="array" ref="D958">#REF!</f>
      </c>
      <c r="E958" s="75" cm="1">
        <f t="array" ref="E958">'P+C'!O958</f>
        <v>0</v>
      </c>
      <c r="F958" s="75" cm="1">
        <f t="array" ref="F958">MAX(0,E958-D958)</f>
      </c>
    </row>
    <row r="959" ht="12.7" customHeight="1">
      <c r="A959" s="24" cm="1">
        <f t="array" ref="A959">'P'!A959</f>
        <v>44049</v>
      </c>
      <c r="B959" s="28" cm="1">
        <f t="array" ref="B959">YEAR(A959)</f>
        <v>2020</v>
      </c>
      <c r="C959" s="29" cm="1">
        <f t="array" ref="C959">MONTH(A959)</f>
        <v>8</v>
      </c>
      <c r="D959" s="75" cm="1">
        <f t="array" ref="D959">#REF!</f>
      </c>
      <c r="E959" s="75" cm="1">
        <f t="array" ref="E959">'P+C'!O959</f>
        <v>0</v>
      </c>
      <c r="F959" s="75" cm="1">
        <f t="array" ref="F959">MAX(0,E959-D959)</f>
      </c>
    </row>
    <row r="960" ht="12.7" customHeight="1">
      <c r="A960" s="24" cm="1">
        <f t="array" ref="A960">'P'!A960</f>
        <v>44050</v>
      </c>
      <c r="B960" s="28" cm="1">
        <f t="array" ref="B960">YEAR(A960)</f>
        <v>2020</v>
      </c>
      <c r="C960" s="29" cm="1">
        <f t="array" ref="C960">MONTH(A960)</f>
        <v>8</v>
      </c>
      <c r="D960" s="75" cm="1">
        <f t="array" ref="D960">#REF!</f>
      </c>
      <c r="E960" s="75" cm="1">
        <f t="array" ref="E960">'P+C'!O960</f>
        <v>0</v>
      </c>
      <c r="F960" s="75" cm="1">
        <f t="array" ref="F960">MAX(0,E960-D960)</f>
      </c>
    </row>
    <row r="961" ht="12.7" customHeight="1">
      <c r="A961" s="24" cm="1">
        <f t="array" ref="A961">'P'!A961</f>
        <v>44051</v>
      </c>
      <c r="B961" s="28" cm="1">
        <f t="array" ref="B961">YEAR(A961)</f>
        <v>2020</v>
      </c>
      <c r="C961" s="29" cm="1">
        <f t="array" ref="C961">MONTH(A961)</f>
        <v>8</v>
      </c>
      <c r="D961" s="75" cm="1">
        <f t="array" ref="D961">#REF!</f>
      </c>
      <c r="E961" s="75" cm="1">
        <f t="array" ref="E961">'P+C'!O961</f>
        <v>0</v>
      </c>
      <c r="F961" s="75" cm="1">
        <f t="array" ref="F961">MAX(0,E961-D961)</f>
      </c>
    </row>
    <row r="962" ht="12.7" customHeight="1">
      <c r="A962" s="24" cm="1">
        <f t="array" ref="A962">'P'!A962</f>
        <v>44052</v>
      </c>
      <c r="B962" s="28" cm="1">
        <f t="array" ref="B962">YEAR(A962)</f>
        <v>2020</v>
      </c>
      <c r="C962" s="29" cm="1">
        <f t="array" ref="C962">MONTH(A962)</f>
        <v>8</v>
      </c>
      <c r="D962" s="75" cm="1">
        <f t="array" ref="D962">#REF!</f>
      </c>
      <c r="E962" s="75" cm="1">
        <f t="array" ref="E962">'P+C'!O962</f>
        <v>0</v>
      </c>
      <c r="F962" s="75" cm="1">
        <f t="array" ref="F962">MAX(0,E962-D962)</f>
      </c>
    </row>
    <row r="963" ht="12.7" customHeight="1">
      <c r="A963" s="24" cm="1">
        <f t="array" ref="A963">'P'!A963</f>
        <v>44053</v>
      </c>
      <c r="B963" s="28" cm="1">
        <f t="array" ref="B963">YEAR(A963)</f>
        <v>2020</v>
      </c>
      <c r="C963" s="29" cm="1">
        <f t="array" ref="C963">MONTH(A963)</f>
        <v>8</v>
      </c>
      <c r="D963" s="75" cm="1">
        <f t="array" ref="D963">#REF!</f>
      </c>
      <c r="E963" s="75" cm="1">
        <f t="array" ref="E963">'P+C'!O963</f>
        <v>0</v>
      </c>
      <c r="F963" s="75" cm="1">
        <f t="array" ref="F963">MAX(0,E963-D963)</f>
      </c>
    </row>
    <row r="964" ht="12.7" customHeight="1">
      <c r="A964" s="24" cm="1">
        <f t="array" ref="A964">'P'!A964</f>
        <v>44054</v>
      </c>
      <c r="B964" s="28" cm="1">
        <f t="array" ref="B964">YEAR(A964)</f>
        <v>2020</v>
      </c>
      <c r="C964" s="29" cm="1">
        <f t="array" ref="C964">MONTH(A964)</f>
        <v>8</v>
      </c>
      <c r="D964" s="75" cm="1">
        <f t="array" ref="D964">#REF!</f>
      </c>
      <c r="E964" s="75" cm="1">
        <f t="array" ref="E964">'P+C'!O964</f>
        <v>0</v>
      </c>
      <c r="F964" s="75" cm="1">
        <f t="array" ref="F964">MAX(0,E964-D964)</f>
      </c>
    </row>
    <row r="965" ht="12.7" customHeight="1">
      <c r="A965" s="24" cm="1">
        <f t="array" ref="A965">'P'!A965</f>
        <v>44055</v>
      </c>
      <c r="B965" s="28" cm="1">
        <f t="array" ref="B965">YEAR(A965)</f>
        <v>2020</v>
      </c>
      <c r="C965" s="29" cm="1">
        <f t="array" ref="C965">MONTH(A965)</f>
        <v>8</v>
      </c>
      <c r="D965" s="75" cm="1">
        <f t="array" ref="D965">#REF!</f>
      </c>
      <c r="E965" s="75" cm="1">
        <f t="array" ref="E965">'P+C'!O965</f>
        <v>0</v>
      </c>
      <c r="F965" s="75" cm="1">
        <f t="array" ref="F965">MAX(0,E965-D965)</f>
      </c>
    </row>
    <row r="966" ht="12.7" customHeight="1">
      <c r="A966" s="24" cm="1">
        <f t="array" ref="A966">'P'!A966</f>
        <v>44056</v>
      </c>
      <c r="B966" s="28" cm="1">
        <f t="array" ref="B966">YEAR(A966)</f>
        <v>2020</v>
      </c>
      <c r="C966" s="29" cm="1">
        <f t="array" ref="C966">MONTH(A966)</f>
        <v>8</v>
      </c>
      <c r="D966" s="75" cm="1">
        <f t="array" ref="D966">#REF!</f>
      </c>
      <c r="E966" s="75" cm="1">
        <f t="array" ref="E966">'P+C'!O966</f>
        <v>0</v>
      </c>
      <c r="F966" s="75" cm="1">
        <f t="array" ref="F966">MAX(0,E966-D966)</f>
      </c>
    </row>
    <row r="967" ht="12.7" customHeight="1">
      <c r="A967" s="24" cm="1">
        <f t="array" ref="A967">'P'!A967</f>
        <v>44057</v>
      </c>
      <c r="B967" s="28" cm="1">
        <f t="array" ref="B967">YEAR(A967)</f>
        <v>2020</v>
      </c>
      <c r="C967" s="29" cm="1">
        <f t="array" ref="C967">MONTH(A967)</f>
        <v>8</v>
      </c>
      <c r="D967" s="75" cm="1">
        <f t="array" ref="D967">#REF!</f>
      </c>
      <c r="E967" s="75" cm="1">
        <f t="array" ref="E967">'P+C'!O967</f>
        <v>0</v>
      </c>
      <c r="F967" s="75" cm="1">
        <f t="array" ref="F967">MAX(0,E967-D967)</f>
      </c>
    </row>
    <row r="968" ht="12.7" customHeight="1">
      <c r="A968" s="24" cm="1">
        <f t="array" ref="A968">'P'!A968</f>
        <v>44058</v>
      </c>
      <c r="B968" s="28" cm="1">
        <f t="array" ref="B968">YEAR(A968)</f>
        <v>2020</v>
      </c>
      <c r="C968" s="29" cm="1">
        <f t="array" ref="C968">MONTH(A968)</f>
        <v>8</v>
      </c>
      <c r="D968" s="75" cm="1">
        <f t="array" ref="D968">#REF!</f>
      </c>
      <c r="E968" s="75" cm="1">
        <f t="array" ref="E968">'P+C'!O968</f>
        <v>0</v>
      </c>
      <c r="F968" s="75" cm="1">
        <f t="array" ref="F968">MAX(0,E968-D968)</f>
      </c>
    </row>
    <row r="969" ht="12.7" customHeight="1">
      <c r="A969" s="24" cm="1">
        <f t="array" ref="A969">'P'!A969</f>
        <v>44059</v>
      </c>
      <c r="B969" s="28" cm="1">
        <f t="array" ref="B969">YEAR(A969)</f>
        <v>2020</v>
      </c>
      <c r="C969" s="29" cm="1">
        <f t="array" ref="C969">MONTH(A969)</f>
        <v>8</v>
      </c>
      <c r="D969" s="75" cm="1">
        <f t="array" ref="D969">#REF!</f>
      </c>
      <c r="E969" s="75" cm="1">
        <f t="array" ref="E969">'P+C'!O969</f>
        <v>0</v>
      </c>
      <c r="F969" s="75" cm="1">
        <f t="array" ref="F969">MAX(0,E969-D969)</f>
      </c>
    </row>
    <row r="970" ht="12.7" customHeight="1">
      <c r="A970" s="24" cm="1">
        <f t="array" ref="A970">'P'!A970</f>
        <v>44060</v>
      </c>
      <c r="B970" s="28" cm="1">
        <f t="array" ref="B970">YEAR(A970)</f>
        <v>2020</v>
      </c>
      <c r="C970" s="29" cm="1">
        <f t="array" ref="C970">MONTH(A970)</f>
        <v>8</v>
      </c>
      <c r="D970" s="75" cm="1">
        <f t="array" ref="D970">#REF!</f>
      </c>
      <c r="E970" s="75" cm="1">
        <f t="array" ref="E970">'P+C'!O970</f>
        <v>0</v>
      </c>
      <c r="F970" s="75" cm="1">
        <f t="array" ref="F970">MAX(0,E970-D970)</f>
      </c>
    </row>
    <row r="971" ht="12.7" customHeight="1">
      <c r="A971" s="24" cm="1">
        <f t="array" ref="A971">'P'!A971</f>
        <v>44061</v>
      </c>
      <c r="B971" s="28" cm="1">
        <f t="array" ref="B971">YEAR(A971)</f>
        <v>2020</v>
      </c>
      <c r="C971" s="29" cm="1">
        <f t="array" ref="C971">MONTH(A971)</f>
        <v>8</v>
      </c>
      <c r="D971" s="75" cm="1">
        <f t="array" ref="D971">#REF!</f>
      </c>
      <c r="E971" s="75" cm="1">
        <f t="array" ref="E971">'P+C'!O971</f>
        <v>0</v>
      </c>
      <c r="F971" s="75" cm="1">
        <f t="array" ref="F971">MAX(0,E971-D971)</f>
      </c>
    </row>
    <row r="972" ht="12.7" customHeight="1">
      <c r="A972" s="24" cm="1">
        <f t="array" ref="A972">'P'!A972</f>
        <v>44062</v>
      </c>
      <c r="B972" s="28" cm="1">
        <f t="array" ref="B972">YEAR(A972)</f>
        <v>2020</v>
      </c>
      <c r="C972" s="29" cm="1">
        <f t="array" ref="C972">MONTH(A972)</f>
        <v>8</v>
      </c>
      <c r="D972" s="75" cm="1">
        <f t="array" ref="D972">#REF!</f>
      </c>
      <c r="E972" s="75" cm="1">
        <f t="array" ref="E972">'P+C'!O972</f>
        <v>0</v>
      </c>
      <c r="F972" s="75" cm="1">
        <f t="array" ref="F972">MAX(0,E972-D972)</f>
      </c>
    </row>
    <row r="973" ht="12.7" customHeight="1">
      <c r="A973" s="24" cm="1">
        <f t="array" ref="A973">'P'!A973</f>
        <v>44063</v>
      </c>
      <c r="B973" s="28" cm="1">
        <f t="array" ref="B973">YEAR(A973)</f>
        <v>2020</v>
      </c>
      <c r="C973" s="29" cm="1">
        <f t="array" ref="C973">MONTH(A973)</f>
        <v>8</v>
      </c>
      <c r="D973" s="75" cm="1">
        <f t="array" ref="D973">#REF!</f>
      </c>
      <c r="E973" s="75" cm="1">
        <f t="array" ref="E973">'P+C'!O973</f>
        <v>0</v>
      </c>
      <c r="F973" s="75" cm="1">
        <f t="array" ref="F973">MAX(0,E973-D973)</f>
      </c>
    </row>
    <row r="974" ht="12.7" customHeight="1">
      <c r="A974" s="24" cm="1">
        <f t="array" ref="A974">'P'!A974</f>
        <v>44064</v>
      </c>
      <c r="B974" s="28" cm="1">
        <f t="array" ref="B974">YEAR(A974)</f>
        <v>2020</v>
      </c>
      <c r="C974" s="29" cm="1">
        <f t="array" ref="C974">MONTH(A974)</f>
        <v>8</v>
      </c>
      <c r="D974" s="75" cm="1">
        <f t="array" ref="D974">#REF!</f>
      </c>
      <c r="E974" s="75" cm="1">
        <f t="array" ref="E974">'P+C'!O974</f>
        <v>0</v>
      </c>
      <c r="F974" s="75" cm="1">
        <f t="array" ref="F974">MAX(0,E974-D974)</f>
      </c>
    </row>
    <row r="975" ht="12.7" customHeight="1">
      <c r="A975" s="24" cm="1">
        <f t="array" ref="A975">'P'!A975</f>
        <v>44065</v>
      </c>
      <c r="B975" s="28" cm="1">
        <f t="array" ref="B975">YEAR(A975)</f>
        <v>2020</v>
      </c>
      <c r="C975" s="29" cm="1">
        <f t="array" ref="C975">MONTH(A975)</f>
        <v>8</v>
      </c>
      <c r="D975" s="75" cm="1">
        <f t="array" ref="D975">#REF!</f>
      </c>
      <c r="E975" s="75" cm="1">
        <f t="array" ref="E975">'P+C'!O975</f>
        <v>0</v>
      </c>
      <c r="F975" s="75" cm="1">
        <f t="array" ref="F975">MAX(0,E975-D975)</f>
      </c>
    </row>
    <row r="976" ht="12.7" customHeight="1">
      <c r="A976" s="24" cm="1">
        <f t="array" ref="A976">'P'!A976</f>
        <v>44066</v>
      </c>
      <c r="B976" s="28" cm="1">
        <f t="array" ref="B976">YEAR(A976)</f>
        <v>2020</v>
      </c>
      <c r="C976" s="29" cm="1">
        <f t="array" ref="C976">MONTH(A976)</f>
        <v>8</v>
      </c>
      <c r="D976" s="75" cm="1">
        <f t="array" ref="D976">#REF!</f>
      </c>
      <c r="E976" s="75" cm="1">
        <f t="array" ref="E976">'P+C'!O976</f>
        <v>0</v>
      </c>
      <c r="F976" s="75" cm="1">
        <f t="array" ref="F976">MAX(0,E976-D976)</f>
      </c>
    </row>
    <row r="977" ht="12.7" customHeight="1">
      <c r="A977" s="24" cm="1">
        <f t="array" ref="A977">'P'!A977</f>
        <v>44067</v>
      </c>
      <c r="B977" s="28" cm="1">
        <f t="array" ref="B977">YEAR(A977)</f>
        <v>2020</v>
      </c>
      <c r="C977" s="29" cm="1">
        <f t="array" ref="C977">MONTH(A977)</f>
        <v>8</v>
      </c>
      <c r="D977" s="75" cm="1">
        <f t="array" ref="D977">#REF!</f>
      </c>
      <c r="E977" s="75" cm="1">
        <f t="array" ref="E977">'P+C'!O977</f>
        <v>0</v>
      </c>
      <c r="F977" s="75" cm="1">
        <f t="array" ref="F977">MAX(0,E977-D977)</f>
      </c>
    </row>
    <row r="978" ht="12.7" customHeight="1">
      <c r="A978" s="24" cm="1">
        <f t="array" ref="A978">'P'!A978</f>
        <v>44068</v>
      </c>
      <c r="B978" s="28" cm="1">
        <f t="array" ref="B978">YEAR(A978)</f>
        <v>2020</v>
      </c>
      <c r="C978" s="29" cm="1">
        <f t="array" ref="C978">MONTH(A978)</f>
        <v>8</v>
      </c>
      <c r="D978" s="75" cm="1">
        <f t="array" ref="D978">#REF!</f>
      </c>
      <c r="E978" s="75" cm="1">
        <f t="array" ref="E978">'P+C'!O978</f>
        <v>0</v>
      </c>
      <c r="F978" s="75" cm="1">
        <f t="array" ref="F978">MAX(0,E978-D978)</f>
      </c>
    </row>
    <row r="979" ht="12.7" customHeight="1">
      <c r="A979" s="24" cm="1">
        <f t="array" ref="A979">'P'!A979</f>
        <v>44069</v>
      </c>
      <c r="B979" s="28" cm="1">
        <f t="array" ref="B979">YEAR(A979)</f>
        <v>2020</v>
      </c>
      <c r="C979" s="29" cm="1">
        <f t="array" ref="C979">MONTH(A979)</f>
        <v>8</v>
      </c>
      <c r="D979" s="75" cm="1">
        <f t="array" ref="D979">#REF!</f>
      </c>
      <c r="E979" s="75" cm="1">
        <f t="array" ref="E979">'P+C'!O979</f>
        <v>0</v>
      </c>
      <c r="F979" s="75" cm="1">
        <f t="array" ref="F979">MAX(0,E979-D979)</f>
      </c>
    </row>
    <row r="980" ht="12.7" customHeight="1">
      <c r="A980" s="24" cm="1">
        <f t="array" ref="A980">'P'!A980</f>
        <v>44070</v>
      </c>
      <c r="B980" s="28" cm="1">
        <f t="array" ref="B980">YEAR(A980)</f>
        <v>2020</v>
      </c>
      <c r="C980" s="29" cm="1">
        <f t="array" ref="C980">MONTH(A980)</f>
        <v>8</v>
      </c>
      <c r="D980" s="75" cm="1">
        <f t="array" ref="D980">#REF!</f>
      </c>
      <c r="E980" s="75" cm="1">
        <f t="array" ref="E980">'P+C'!O980</f>
        <v>0</v>
      </c>
      <c r="F980" s="75" cm="1">
        <f t="array" ref="F980">MAX(0,E980-D980)</f>
      </c>
    </row>
    <row r="981" ht="12.7" customHeight="1">
      <c r="A981" s="24" cm="1">
        <f t="array" ref="A981">'P'!A981</f>
        <v>44071</v>
      </c>
      <c r="B981" s="28" cm="1">
        <f t="array" ref="B981">YEAR(A981)</f>
        <v>2020</v>
      </c>
      <c r="C981" s="29" cm="1">
        <f t="array" ref="C981">MONTH(A981)</f>
        <v>8</v>
      </c>
      <c r="D981" s="75" cm="1">
        <f t="array" ref="D981">#REF!</f>
      </c>
      <c r="E981" s="75" cm="1">
        <f t="array" ref="E981">'P+C'!O981</f>
        <v>0</v>
      </c>
      <c r="F981" s="75" cm="1">
        <f t="array" ref="F981">MAX(0,E981-D981)</f>
      </c>
    </row>
    <row r="982" ht="12.7" customHeight="1">
      <c r="A982" s="24" cm="1">
        <f t="array" ref="A982">'P'!A982</f>
        <v>44072</v>
      </c>
      <c r="B982" s="28" cm="1">
        <f t="array" ref="B982">YEAR(A982)</f>
        <v>2020</v>
      </c>
      <c r="C982" s="29" cm="1">
        <f t="array" ref="C982">MONTH(A982)</f>
        <v>8</v>
      </c>
      <c r="D982" s="75" cm="1">
        <f t="array" ref="D982">#REF!</f>
      </c>
      <c r="E982" s="75" cm="1">
        <f t="array" ref="E982">'P+C'!O982</f>
        <v>0</v>
      </c>
      <c r="F982" s="75" cm="1">
        <f t="array" ref="F982">MAX(0,E982-D982)</f>
      </c>
    </row>
    <row r="983" ht="12.7" customHeight="1">
      <c r="A983" s="24" cm="1">
        <f t="array" ref="A983">'P'!A983</f>
        <v>44073</v>
      </c>
      <c r="B983" s="28" cm="1">
        <f t="array" ref="B983">YEAR(A983)</f>
        <v>2020</v>
      </c>
      <c r="C983" s="29" cm="1">
        <f t="array" ref="C983">MONTH(A983)</f>
        <v>8</v>
      </c>
      <c r="D983" s="75" cm="1">
        <f t="array" ref="D983">#REF!</f>
      </c>
      <c r="E983" s="75" cm="1">
        <f t="array" ref="E983">'P+C'!O983</f>
        <v>0</v>
      </c>
      <c r="F983" s="75" cm="1">
        <f t="array" ref="F983">MAX(0,E983-D983)</f>
      </c>
    </row>
    <row r="984" ht="13.15" customHeight="1">
      <c r="A984" s="24" cm="1">
        <f t="array" ref="A984">'P'!A984</f>
        <v>44074</v>
      </c>
      <c r="B984" s="246" cm="1">
        <f t="array" ref="B984">YEAR(A984)</f>
        <v>2020</v>
      </c>
      <c r="C984" s="247" cm="1">
        <f t="array" ref="C984">MONTH(A984)</f>
        <v>8</v>
      </c>
      <c r="D984" s="75" cm="1">
        <f t="array" ref="D984">#REF!</f>
      </c>
      <c r="E984" s="75" cm="1">
        <f t="array" ref="E984">'P+C'!O984</f>
        <v>0</v>
      </c>
      <c r="F984" s="75" cm="1">
        <f t="array" ref="F984">MAX(0,E984-D984)</f>
      </c>
    </row>
    <row r="985" ht="13.15" customHeight="1">
      <c r="A985" s="24" cm="1">
        <f t="array" ref="A985">'P'!A985</f>
        <v>44075</v>
      </c>
      <c r="B985" s="25" cm="1">
        <f t="array" ref="B985">YEAR(A985)</f>
        <v>2020</v>
      </c>
      <c r="C985" s="26" cm="1">
        <f t="array" ref="C985">MONTH(A985)</f>
        <v>9</v>
      </c>
      <c r="D985" s="75" cm="1">
        <f t="array" ref="D985">#REF!</f>
      </c>
      <c r="E985" s="75" cm="1">
        <f t="array" ref="E985">'P+C'!O985</f>
        <v>0</v>
      </c>
      <c r="F985" s="75" cm="1">
        <f t="array" ref="F985">MAX(0,E985-D985)</f>
      </c>
    </row>
    <row r="986" ht="12.7" customHeight="1">
      <c r="A986" s="24" cm="1">
        <f t="array" ref="A986">'P'!A986</f>
        <v>44076</v>
      </c>
      <c r="B986" s="28" cm="1">
        <f t="array" ref="B986">YEAR(A986)</f>
        <v>2020</v>
      </c>
      <c r="C986" s="29" cm="1">
        <f t="array" ref="C986">MONTH(A986)</f>
        <v>9</v>
      </c>
      <c r="D986" s="75" cm="1">
        <f t="array" ref="D986">#REF!</f>
      </c>
      <c r="E986" s="75" cm="1">
        <f t="array" ref="E986">'P+C'!O986</f>
        <v>0</v>
      </c>
      <c r="F986" s="75" cm="1">
        <f t="array" ref="F986">MAX(0,E986-D986)</f>
      </c>
    </row>
    <row r="987" ht="12.7" customHeight="1">
      <c r="A987" s="24" cm="1">
        <f t="array" ref="A987">'P'!A987</f>
        <v>44077</v>
      </c>
      <c r="B987" s="28" cm="1">
        <f t="array" ref="B987">YEAR(A987)</f>
        <v>2020</v>
      </c>
      <c r="C987" s="29" cm="1">
        <f t="array" ref="C987">MONTH(A987)</f>
        <v>9</v>
      </c>
      <c r="D987" s="75" cm="1">
        <f t="array" ref="D987">#REF!</f>
      </c>
      <c r="E987" s="75" cm="1">
        <f t="array" ref="E987">'P+C'!O987</f>
        <v>0</v>
      </c>
      <c r="F987" s="75" cm="1">
        <f t="array" ref="F987">MAX(0,E987-D987)</f>
      </c>
    </row>
    <row r="988" ht="12.7" customHeight="1">
      <c r="A988" s="24" cm="1">
        <f t="array" ref="A988">'P'!A988</f>
        <v>44078</v>
      </c>
      <c r="B988" s="28" cm="1">
        <f t="array" ref="B988">YEAR(A988)</f>
        <v>2020</v>
      </c>
      <c r="C988" s="29" cm="1">
        <f t="array" ref="C988">MONTH(A988)</f>
        <v>9</v>
      </c>
      <c r="D988" s="75" cm="1">
        <f t="array" ref="D988">#REF!</f>
      </c>
      <c r="E988" s="75" cm="1">
        <f t="array" ref="E988">'P+C'!O988</f>
        <v>0</v>
      </c>
      <c r="F988" s="75" cm="1">
        <f t="array" ref="F988">MAX(0,E988-D988)</f>
      </c>
    </row>
    <row r="989" ht="12.7" customHeight="1">
      <c r="A989" s="24" cm="1">
        <f t="array" ref="A989">'P'!A989</f>
        <v>44079</v>
      </c>
      <c r="B989" s="28" cm="1">
        <f t="array" ref="B989">YEAR(A989)</f>
        <v>2020</v>
      </c>
      <c r="C989" s="29" cm="1">
        <f t="array" ref="C989">MONTH(A989)</f>
        <v>9</v>
      </c>
      <c r="D989" s="75" cm="1">
        <f t="array" ref="D989">#REF!</f>
      </c>
      <c r="E989" s="75" cm="1">
        <f t="array" ref="E989">'P+C'!O989</f>
        <v>0</v>
      </c>
      <c r="F989" s="75" cm="1">
        <f t="array" ref="F989">MAX(0,E989-D989)</f>
      </c>
    </row>
    <row r="990" ht="12.7" customHeight="1">
      <c r="A990" s="24" cm="1">
        <f t="array" ref="A990">'P'!A990</f>
        <v>44080</v>
      </c>
      <c r="B990" s="28" cm="1">
        <f t="array" ref="B990">YEAR(A990)</f>
        <v>2020</v>
      </c>
      <c r="C990" s="29" cm="1">
        <f t="array" ref="C990">MONTH(A990)</f>
        <v>9</v>
      </c>
      <c r="D990" s="75" cm="1">
        <f t="array" ref="D990">#REF!</f>
      </c>
      <c r="E990" s="75" cm="1">
        <f t="array" ref="E990">'P+C'!O990</f>
        <v>0</v>
      </c>
      <c r="F990" s="75" cm="1">
        <f t="array" ref="F990">MAX(0,E990-D990)</f>
      </c>
    </row>
    <row r="991" ht="12.7" customHeight="1">
      <c r="A991" s="24" cm="1">
        <f t="array" ref="A991">'P'!A991</f>
        <v>44081</v>
      </c>
      <c r="B991" s="28" cm="1">
        <f t="array" ref="B991">YEAR(A991)</f>
        <v>2020</v>
      </c>
      <c r="C991" s="29" cm="1">
        <f t="array" ref="C991">MONTH(A991)</f>
        <v>9</v>
      </c>
      <c r="D991" s="75" cm="1">
        <f t="array" ref="D991">#REF!</f>
      </c>
      <c r="E991" s="75" cm="1">
        <f t="array" ref="E991">'P+C'!O991</f>
        <v>0</v>
      </c>
      <c r="F991" s="75" cm="1">
        <f t="array" ref="F991">MAX(0,E991-D991)</f>
      </c>
    </row>
    <row r="992" ht="12.7" customHeight="1">
      <c r="A992" s="24" cm="1">
        <f t="array" ref="A992">'P'!A992</f>
        <v>44082</v>
      </c>
      <c r="B992" s="28" cm="1">
        <f t="array" ref="B992">YEAR(A992)</f>
        <v>2020</v>
      </c>
      <c r="C992" s="29" cm="1">
        <f t="array" ref="C992">MONTH(A992)</f>
        <v>9</v>
      </c>
      <c r="D992" s="75" cm="1">
        <f t="array" ref="D992">#REF!</f>
      </c>
      <c r="E992" s="75" cm="1">
        <f t="array" ref="E992">'P+C'!O992</f>
        <v>0</v>
      </c>
      <c r="F992" s="75" cm="1">
        <f t="array" ref="F992">MAX(0,E992-D992)</f>
      </c>
    </row>
    <row r="993" ht="12.7" customHeight="1">
      <c r="A993" s="24" cm="1">
        <f t="array" ref="A993">'P'!A993</f>
        <v>44083</v>
      </c>
      <c r="B993" s="28" cm="1">
        <f t="array" ref="B993">YEAR(A993)</f>
        <v>2020</v>
      </c>
      <c r="C993" s="29" cm="1">
        <f t="array" ref="C993">MONTH(A993)</f>
        <v>9</v>
      </c>
      <c r="D993" s="75" cm="1">
        <f t="array" ref="D993">#REF!</f>
      </c>
      <c r="E993" s="75" cm="1">
        <f t="array" ref="E993">'P+C'!O993</f>
        <v>0</v>
      </c>
      <c r="F993" s="75" cm="1">
        <f t="array" ref="F993">MAX(0,E993-D993)</f>
      </c>
    </row>
    <row r="994" ht="12.7" customHeight="1">
      <c r="A994" s="24" cm="1">
        <f t="array" ref="A994">'P'!A994</f>
        <v>44084</v>
      </c>
      <c r="B994" s="28" cm="1">
        <f t="array" ref="B994">YEAR(A994)</f>
        <v>2020</v>
      </c>
      <c r="C994" s="29" cm="1">
        <f t="array" ref="C994">MONTH(A994)</f>
        <v>9</v>
      </c>
      <c r="D994" s="75" cm="1">
        <f t="array" ref="D994">#REF!</f>
      </c>
      <c r="E994" s="75" cm="1">
        <f t="array" ref="E994">'P+C'!O994</f>
        <v>0</v>
      </c>
      <c r="F994" s="75" cm="1">
        <f t="array" ref="F994">MAX(0,E994-D994)</f>
      </c>
    </row>
    <row r="995" ht="12.7" customHeight="1">
      <c r="A995" s="24" cm="1">
        <f t="array" ref="A995">'P'!A995</f>
        <v>44085</v>
      </c>
      <c r="B995" s="28" cm="1">
        <f t="array" ref="B995">YEAR(A995)</f>
        <v>2020</v>
      </c>
      <c r="C995" s="29" cm="1">
        <f t="array" ref="C995">MONTH(A995)</f>
        <v>9</v>
      </c>
      <c r="D995" s="75" cm="1">
        <f t="array" ref="D995">#REF!</f>
      </c>
      <c r="E995" s="75" cm="1">
        <f t="array" ref="E995">'P+C'!O995</f>
        <v>0</v>
      </c>
      <c r="F995" s="75" cm="1">
        <f t="array" ref="F995">MAX(0,E995-D995)</f>
      </c>
    </row>
    <row r="996" ht="12.7" customHeight="1">
      <c r="A996" s="24" cm="1">
        <f t="array" ref="A996">'P'!A996</f>
        <v>44086</v>
      </c>
      <c r="B996" s="28" cm="1">
        <f t="array" ref="B996">YEAR(A996)</f>
        <v>2020</v>
      </c>
      <c r="C996" s="29" cm="1">
        <f t="array" ref="C996">MONTH(A996)</f>
        <v>9</v>
      </c>
      <c r="D996" s="75" cm="1">
        <f t="array" ref="D996">#REF!</f>
      </c>
      <c r="E996" s="75" cm="1">
        <f t="array" ref="E996">'P+C'!O996</f>
        <v>0</v>
      </c>
      <c r="F996" s="75" cm="1">
        <f t="array" ref="F996">MAX(0,E996-D996)</f>
      </c>
    </row>
    <row r="997" ht="12.7" customHeight="1">
      <c r="A997" s="24" cm="1">
        <f t="array" ref="A997">'P'!A997</f>
        <v>44087</v>
      </c>
      <c r="B997" s="28" cm="1">
        <f t="array" ref="B997">YEAR(A997)</f>
        <v>2020</v>
      </c>
      <c r="C997" s="29" cm="1">
        <f t="array" ref="C997">MONTH(A997)</f>
        <v>9</v>
      </c>
      <c r="D997" s="75" cm="1">
        <f t="array" ref="D997">#REF!</f>
      </c>
      <c r="E997" s="75" cm="1">
        <f t="array" ref="E997">'P+C'!O997</f>
        <v>0</v>
      </c>
      <c r="F997" s="75" cm="1">
        <f t="array" ref="F997">MAX(0,E997-D997)</f>
      </c>
    </row>
    <row r="998" ht="12.7" customHeight="1">
      <c r="A998" s="24" cm="1">
        <f t="array" ref="A998">'P'!A998</f>
        <v>44088</v>
      </c>
      <c r="B998" s="28" cm="1">
        <f t="array" ref="B998">YEAR(A998)</f>
        <v>2020</v>
      </c>
      <c r="C998" s="29" cm="1">
        <f t="array" ref="C998">MONTH(A998)</f>
        <v>9</v>
      </c>
      <c r="D998" s="75" cm="1">
        <f t="array" ref="D998">#REF!</f>
      </c>
      <c r="E998" s="75" cm="1">
        <f t="array" ref="E998">'P+C'!O998</f>
        <v>0</v>
      </c>
      <c r="F998" s="75" cm="1">
        <f t="array" ref="F998">MAX(0,E998-D998)</f>
      </c>
    </row>
    <row r="999" ht="12.7" customHeight="1">
      <c r="A999" s="24" cm="1">
        <f t="array" ref="A999">'P'!A999</f>
        <v>44089</v>
      </c>
      <c r="B999" s="28" cm="1">
        <f t="array" ref="B999">YEAR(A999)</f>
        <v>2020</v>
      </c>
      <c r="C999" s="29" cm="1">
        <f t="array" ref="C999">MONTH(A999)</f>
        <v>9</v>
      </c>
      <c r="D999" s="75" cm="1">
        <f t="array" ref="D999">#REF!</f>
      </c>
      <c r="E999" s="75" cm="1">
        <f t="array" ref="E999">'P+C'!O999</f>
        <v>0</v>
      </c>
      <c r="F999" s="75" cm="1">
        <f t="array" ref="F999">MAX(0,E999-D999)</f>
      </c>
    </row>
    <row r="1000" ht="12.7" customHeight="1">
      <c r="A1000" s="24" cm="1">
        <f t="array" ref="A1000">'P'!A1000</f>
        <v>44090</v>
      </c>
      <c r="B1000" s="28" cm="1">
        <f t="array" ref="B1000">YEAR(A1000)</f>
        <v>2020</v>
      </c>
      <c r="C1000" s="29" cm="1">
        <f t="array" ref="C1000">MONTH(A1000)</f>
        <v>9</v>
      </c>
      <c r="D1000" s="75" cm="1">
        <f t="array" ref="D1000">#REF!</f>
      </c>
      <c r="E1000" s="75" cm="1">
        <f t="array" ref="E1000">'P+C'!O1000</f>
        <v>0</v>
      </c>
      <c r="F1000" s="75" cm="1">
        <f t="array" ref="F1000">MAX(0,E1000-D1000)</f>
      </c>
    </row>
    <row r="1001" ht="12.7" customHeight="1">
      <c r="A1001" s="24" cm="1">
        <f t="array" ref="A1001">'P'!A1001</f>
        <v>44091</v>
      </c>
      <c r="B1001" s="28" cm="1">
        <f t="array" ref="B1001">YEAR(A1001)</f>
        <v>2020</v>
      </c>
      <c r="C1001" s="29" cm="1">
        <f t="array" ref="C1001">MONTH(A1001)</f>
        <v>9</v>
      </c>
      <c r="D1001" s="75" cm="1">
        <f t="array" ref="D1001">#REF!</f>
      </c>
      <c r="E1001" s="75" cm="1">
        <f t="array" ref="E1001">'P+C'!O1001</f>
        <v>0</v>
      </c>
      <c r="F1001" s="75" cm="1">
        <f t="array" ref="F1001">MAX(0,E1001-D1001)</f>
      </c>
    </row>
    <row r="1002" ht="12.7" customHeight="1">
      <c r="A1002" s="24" cm="1">
        <f t="array" ref="A1002">'P'!A1002</f>
        <v>44092</v>
      </c>
      <c r="B1002" s="28" cm="1">
        <f t="array" ref="B1002">YEAR(A1002)</f>
        <v>2020</v>
      </c>
      <c r="C1002" s="29" cm="1">
        <f t="array" ref="C1002">MONTH(A1002)</f>
        <v>9</v>
      </c>
      <c r="D1002" s="75" cm="1">
        <f t="array" ref="D1002">#REF!</f>
      </c>
      <c r="E1002" s="75" cm="1">
        <f t="array" ref="E1002">'P+C'!O1002</f>
        <v>0</v>
      </c>
      <c r="F1002" s="75" cm="1">
        <f t="array" ref="F1002">MAX(0,E1002-D1002)</f>
      </c>
    </row>
    <row r="1003" ht="12.7" customHeight="1">
      <c r="A1003" s="24" cm="1">
        <f t="array" ref="A1003">'P'!A1003</f>
        <v>44093</v>
      </c>
      <c r="B1003" s="28" cm="1">
        <f t="array" ref="B1003">YEAR(A1003)</f>
        <v>2020</v>
      </c>
      <c r="C1003" s="29" cm="1">
        <f t="array" ref="C1003">MONTH(A1003)</f>
        <v>9</v>
      </c>
      <c r="D1003" s="75" cm="1">
        <f t="array" ref="D1003">#REF!</f>
      </c>
      <c r="E1003" s="75" cm="1">
        <f t="array" ref="E1003">'P+C'!O1003</f>
        <v>0</v>
      </c>
      <c r="F1003" s="75" cm="1">
        <f t="array" ref="F1003">MAX(0,E1003-D1003)</f>
      </c>
    </row>
    <row r="1004" ht="12.7" customHeight="1">
      <c r="A1004" s="24" cm="1">
        <f t="array" ref="A1004">'P'!A1004</f>
        <v>44094</v>
      </c>
      <c r="B1004" s="28" cm="1">
        <f t="array" ref="B1004">YEAR(A1004)</f>
        <v>2020</v>
      </c>
      <c r="C1004" s="29" cm="1">
        <f t="array" ref="C1004">MONTH(A1004)</f>
        <v>9</v>
      </c>
      <c r="D1004" s="75" cm="1">
        <f t="array" ref="D1004">#REF!</f>
      </c>
      <c r="E1004" s="75" cm="1">
        <f t="array" ref="E1004">'P+C'!O1004</f>
        <v>0</v>
      </c>
      <c r="F1004" s="75" cm="1">
        <f t="array" ref="F1004">MAX(0,E1004-D1004)</f>
      </c>
    </row>
    <row r="1005" ht="12.7" customHeight="1">
      <c r="A1005" s="24" cm="1">
        <f t="array" ref="A1005">'P'!A1005</f>
        <v>44095</v>
      </c>
      <c r="B1005" s="28" cm="1">
        <f t="array" ref="B1005">YEAR(A1005)</f>
        <v>2020</v>
      </c>
      <c r="C1005" s="29" cm="1">
        <f t="array" ref="C1005">MONTH(A1005)</f>
        <v>9</v>
      </c>
      <c r="D1005" s="75" cm="1">
        <f t="array" ref="D1005">#REF!</f>
      </c>
      <c r="E1005" s="75" cm="1">
        <f t="array" ref="E1005">'P+C'!O1005</f>
        <v>0</v>
      </c>
      <c r="F1005" s="75" cm="1">
        <f t="array" ref="F1005">MAX(0,E1005-D1005)</f>
      </c>
    </row>
    <row r="1006" ht="12.7" customHeight="1">
      <c r="A1006" s="24" cm="1">
        <f t="array" ref="A1006">'P'!A1006</f>
        <v>44096</v>
      </c>
      <c r="B1006" s="28" cm="1">
        <f t="array" ref="B1006">YEAR(A1006)</f>
        <v>2020</v>
      </c>
      <c r="C1006" s="29" cm="1">
        <f t="array" ref="C1006">MONTH(A1006)</f>
        <v>9</v>
      </c>
      <c r="D1006" s="75" cm="1">
        <f t="array" ref="D1006">#REF!</f>
      </c>
      <c r="E1006" s="75" cm="1">
        <f t="array" ref="E1006">'P+C'!O1006</f>
        <v>0</v>
      </c>
      <c r="F1006" s="75" cm="1">
        <f t="array" ref="F1006">MAX(0,E1006-D1006)</f>
      </c>
    </row>
    <row r="1007" ht="12.7" customHeight="1">
      <c r="A1007" s="24" cm="1">
        <f t="array" ref="A1007">'P'!A1007</f>
        <v>44097</v>
      </c>
      <c r="B1007" s="28" cm="1">
        <f t="array" ref="B1007">YEAR(A1007)</f>
        <v>2020</v>
      </c>
      <c r="C1007" s="29" cm="1">
        <f t="array" ref="C1007">MONTH(A1007)</f>
        <v>9</v>
      </c>
      <c r="D1007" s="75" cm="1">
        <f t="array" ref="D1007">#REF!</f>
      </c>
      <c r="E1007" s="75" cm="1">
        <f t="array" ref="E1007">'P+C'!O1007</f>
        <v>0</v>
      </c>
      <c r="F1007" s="75" cm="1">
        <f t="array" ref="F1007">MAX(0,E1007-D1007)</f>
      </c>
    </row>
    <row r="1008" ht="12.7" customHeight="1">
      <c r="A1008" s="24" cm="1">
        <f t="array" ref="A1008">'P'!A1008</f>
        <v>44098</v>
      </c>
      <c r="B1008" s="28" cm="1">
        <f t="array" ref="B1008">YEAR(A1008)</f>
        <v>2020</v>
      </c>
      <c r="C1008" s="29" cm="1">
        <f t="array" ref="C1008">MONTH(A1008)</f>
        <v>9</v>
      </c>
      <c r="D1008" s="75" cm="1">
        <f t="array" ref="D1008">#REF!</f>
      </c>
      <c r="E1008" s="75" cm="1">
        <f t="array" ref="E1008">'P+C'!O1008</f>
        <v>0</v>
      </c>
      <c r="F1008" s="75" cm="1">
        <f t="array" ref="F1008">MAX(0,E1008-D1008)</f>
      </c>
    </row>
    <row r="1009" ht="12.7" customHeight="1">
      <c r="A1009" s="24" cm="1">
        <f t="array" ref="A1009">'P'!A1009</f>
        <v>44099</v>
      </c>
      <c r="B1009" s="28" cm="1">
        <f t="array" ref="B1009">YEAR(A1009)</f>
        <v>2020</v>
      </c>
      <c r="C1009" s="29" cm="1">
        <f t="array" ref="C1009">MONTH(A1009)</f>
        <v>9</v>
      </c>
      <c r="D1009" s="75" cm="1">
        <f t="array" ref="D1009">#REF!</f>
      </c>
      <c r="E1009" s="75" cm="1">
        <f t="array" ref="E1009">'P+C'!O1009</f>
        <v>0</v>
      </c>
      <c r="F1009" s="75" cm="1">
        <f t="array" ref="F1009">MAX(0,E1009-D1009)</f>
      </c>
    </row>
    <row r="1010" ht="12.7" customHeight="1">
      <c r="A1010" s="24" cm="1">
        <f t="array" ref="A1010">'P'!A1010</f>
        <v>44100</v>
      </c>
      <c r="B1010" s="28" cm="1">
        <f t="array" ref="B1010">YEAR(A1010)</f>
        <v>2020</v>
      </c>
      <c r="C1010" s="29" cm="1">
        <f t="array" ref="C1010">MONTH(A1010)</f>
        <v>9</v>
      </c>
      <c r="D1010" s="75" cm="1">
        <f t="array" ref="D1010">#REF!</f>
      </c>
      <c r="E1010" s="75" cm="1">
        <f t="array" ref="E1010">'P+C'!O1010</f>
        <v>0</v>
      </c>
      <c r="F1010" s="75" cm="1">
        <f t="array" ref="F1010">MAX(0,E1010-D1010)</f>
      </c>
    </row>
    <row r="1011" ht="12.7" customHeight="1">
      <c r="A1011" s="24" cm="1">
        <f t="array" ref="A1011">'P'!A1011</f>
        <v>44101</v>
      </c>
      <c r="B1011" s="28" cm="1">
        <f t="array" ref="B1011">YEAR(A1011)</f>
        <v>2020</v>
      </c>
      <c r="C1011" s="29" cm="1">
        <f t="array" ref="C1011">MONTH(A1011)</f>
        <v>9</v>
      </c>
      <c r="D1011" s="75" cm="1">
        <f t="array" ref="D1011">#REF!</f>
      </c>
      <c r="E1011" s="75" cm="1">
        <f t="array" ref="E1011">'P+C'!O1011</f>
        <v>0</v>
      </c>
      <c r="F1011" s="75" cm="1">
        <f t="array" ref="F1011">MAX(0,E1011-D1011)</f>
      </c>
    </row>
    <row r="1012" ht="12.7" customHeight="1">
      <c r="A1012" s="24" cm="1">
        <f t="array" ref="A1012">'P'!A1012</f>
        <v>44102</v>
      </c>
      <c r="B1012" s="28" cm="1">
        <f t="array" ref="B1012">YEAR(A1012)</f>
        <v>2020</v>
      </c>
      <c r="C1012" s="29" cm="1">
        <f t="array" ref="C1012">MONTH(A1012)</f>
        <v>9</v>
      </c>
      <c r="D1012" s="75" cm="1">
        <f t="array" ref="D1012">#REF!</f>
      </c>
      <c r="E1012" s="75" cm="1">
        <f t="array" ref="E1012">'P+C'!O1012</f>
        <v>0</v>
      </c>
      <c r="F1012" s="75" cm="1">
        <f t="array" ref="F1012">MAX(0,E1012-D1012)</f>
      </c>
    </row>
    <row r="1013" ht="12.7" customHeight="1">
      <c r="A1013" s="24" cm="1">
        <f t="array" ref="A1013">'P'!A1013</f>
        <v>44103</v>
      </c>
      <c r="B1013" s="28" cm="1">
        <f t="array" ref="B1013">YEAR(A1013)</f>
        <v>2020</v>
      </c>
      <c r="C1013" s="29" cm="1">
        <f t="array" ref="C1013">MONTH(A1013)</f>
        <v>9</v>
      </c>
      <c r="D1013" s="75" cm="1">
        <f t="array" ref="D1013">#REF!</f>
      </c>
      <c r="E1013" s="75" cm="1">
        <f t="array" ref="E1013">'P+C'!O1013</f>
        <v>0</v>
      </c>
      <c r="F1013" s="75" cm="1">
        <f t="array" ref="F1013">MAX(0,E1013-D1013)</f>
      </c>
    </row>
    <row r="1014" ht="13.15" customHeight="1">
      <c r="A1014" s="24" cm="1">
        <f t="array" ref="A1014">'P'!A1014</f>
        <v>44104</v>
      </c>
      <c r="B1014" s="246" cm="1">
        <f t="array" ref="B1014">YEAR(A1014)</f>
        <v>2020</v>
      </c>
      <c r="C1014" s="247" cm="1">
        <f t="array" ref="C1014">MONTH(A1014)</f>
        <v>9</v>
      </c>
      <c r="D1014" s="75" cm="1">
        <f t="array" ref="D1014">#REF!</f>
      </c>
      <c r="E1014" s="75" cm="1">
        <f t="array" ref="E1014">'P+C'!O1014</f>
        <v>0</v>
      </c>
      <c r="F1014" s="75" cm="1">
        <f t="array" ref="F1014">MAX(0,E1014-D1014)</f>
      </c>
    </row>
    <row r="1015" ht="13.15" customHeight="1">
      <c r="A1015" s="24" cm="1">
        <f t="array" ref="A1015">'P'!A1015</f>
        <v>44105</v>
      </c>
      <c r="B1015" s="25" cm="1">
        <f t="array" ref="B1015">YEAR(A1015)</f>
        <v>2020</v>
      </c>
      <c r="C1015" s="26" cm="1">
        <f t="array" ref="C1015">MONTH(A1015)</f>
        <v>10</v>
      </c>
      <c r="D1015" s="75" cm="1">
        <f t="array" ref="D1015">#REF!</f>
      </c>
      <c r="E1015" s="75" cm="1">
        <f t="array" ref="E1015">'P+C'!O1015</f>
        <v>0</v>
      </c>
      <c r="F1015" s="75" cm="1">
        <f t="array" ref="F1015">MAX(0,E1015-D1015)</f>
      </c>
    </row>
    <row r="1016" ht="12.7" customHeight="1">
      <c r="A1016" s="24" cm="1">
        <f t="array" ref="A1016">'P'!A1016</f>
        <v>44106</v>
      </c>
      <c r="B1016" s="28" cm="1">
        <f t="array" ref="B1016">YEAR(A1016)</f>
        <v>2020</v>
      </c>
      <c r="C1016" s="29" cm="1">
        <f t="array" ref="C1016">MONTH(A1016)</f>
        <v>10</v>
      </c>
      <c r="D1016" s="75" cm="1">
        <f t="array" ref="D1016">#REF!</f>
      </c>
      <c r="E1016" s="75" cm="1">
        <f t="array" ref="E1016">'P+C'!O1016</f>
        <v>0</v>
      </c>
      <c r="F1016" s="75" cm="1">
        <f t="array" ref="F1016">MAX(0,E1016-D1016)</f>
      </c>
    </row>
    <row r="1017" ht="12.7" customHeight="1">
      <c r="A1017" s="24" cm="1">
        <f t="array" ref="A1017">'P'!A1017</f>
        <v>44107</v>
      </c>
      <c r="B1017" s="28" cm="1">
        <f t="array" ref="B1017">YEAR(A1017)</f>
        <v>2020</v>
      </c>
      <c r="C1017" s="29" cm="1">
        <f t="array" ref="C1017">MONTH(A1017)</f>
        <v>10</v>
      </c>
      <c r="D1017" s="75" cm="1">
        <f t="array" ref="D1017">#REF!</f>
      </c>
      <c r="E1017" s="75" cm="1">
        <f t="array" ref="E1017">'P+C'!O1017</f>
        <v>0</v>
      </c>
      <c r="F1017" s="75" cm="1">
        <f t="array" ref="F1017">MAX(0,E1017-D1017)</f>
      </c>
    </row>
    <row r="1018" ht="12.7" customHeight="1">
      <c r="A1018" s="24" cm="1">
        <f t="array" ref="A1018">'P'!A1018</f>
        <v>44108</v>
      </c>
      <c r="B1018" s="28" cm="1">
        <f t="array" ref="B1018">YEAR(A1018)</f>
        <v>2020</v>
      </c>
      <c r="C1018" s="29" cm="1">
        <f t="array" ref="C1018">MONTH(A1018)</f>
        <v>10</v>
      </c>
      <c r="D1018" s="75" cm="1">
        <f t="array" ref="D1018">#REF!</f>
      </c>
      <c r="E1018" s="75" cm="1">
        <f t="array" ref="E1018">'P+C'!O1018</f>
        <v>0</v>
      </c>
      <c r="F1018" s="75" cm="1">
        <f t="array" ref="F1018">MAX(0,E1018-D1018)</f>
      </c>
    </row>
    <row r="1019" ht="12.7" customHeight="1">
      <c r="A1019" s="24" cm="1">
        <f t="array" ref="A1019">'P'!A1019</f>
        <v>44109</v>
      </c>
      <c r="B1019" s="28" cm="1">
        <f t="array" ref="B1019">YEAR(A1019)</f>
        <v>2020</v>
      </c>
      <c r="C1019" s="29" cm="1">
        <f t="array" ref="C1019">MONTH(A1019)</f>
        <v>10</v>
      </c>
      <c r="D1019" s="75" cm="1">
        <f t="array" ref="D1019">#REF!</f>
      </c>
      <c r="E1019" s="75" cm="1">
        <f t="array" ref="E1019">'P+C'!O1019</f>
        <v>0</v>
      </c>
      <c r="F1019" s="75" cm="1">
        <f t="array" ref="F1019">MAX(0,E1019-D1019)</f>
      </c>
    </row>
    <row r="1020" ht="12.7" customHeight="1">
      <c r="A1020" s="24" cm="1">
        <f t="array" ref="A1020">'P'!A1020</f>
        <v>44110</v>
      </c>
      <c r="B1020" s="28" cm="1">
        <f t="array" ref="B1020">YEAR(A1020)</f>
        <v>2020</v>
      </c>
      <c r="C1020" s="29" cm="1">
        <f t="array" ref="C1020">MONTH(A1020)</f>
        <v>10</v>
      </c>
      <c r="D1020" s="75" cm="1">
        <f t="array" ref="D1020">#REF!</f>
      </c>
      <c r="E1020" s="75" cm="1">
        <f t="array" ref="E1020">'P+C'!O1020</f>
        <v>0</v>
      </c>
      <c r="F1020" s="75" cm="1">
        <f t="array" ref="F1020">MAX(0,E1020-D1020)</f>
      </c>
    </row>
    <row r="1021" ht="12.7" customHeight="1">
      <c r="A1021" s="24" cm="1">
        <f t="array" ref="A1021">'P'!A1021</f>
        <v>44111</v>
      </c>
      <c r="B1021" s="28" cm="1">
        <f t="array" ref="B1021">YEAR(A1021)</f>
        <v>2020</v>
      </c>
      <c r="C1021" s="29" cm="1">
        <f t="array" ref="C1021">MONTH(A1021)</f>
        <v>10</v>
      </c>
      <c r="D1021" s="75" cm="1">
        <f t="array" ref="D1021">#REF!</f>
      </c>
      <c r="E1021" s="75" cm="1">
        <f t="array" ref="E1021">'P+C'!O1021</f>
        <v>0</v>
      </c>
      <c r="F1021" s="75" cm="1">
        <f t="array" ref="F1021">MAX(0,E1021-D1021)</f>
      </c>
    </row>
    <row r="1022" ht="12.7" customHeight="1">
      <c r="A1022" s="24" cm="1">
        <f t="array" ref="A1022">'P'!A1022</f>
        <v>44112</v>
      </c>
      <c r="B1022" s="28" cm="1">
        <f t="array" ref="B1022">YEAR(A1022)</f>
        <v>2020</v>
      </c>
      <c r="C1022" s="29" cm="1">
        <f t="array" ref="C1022">MONTH(A1022)</f>
        <v>10</v>
      </c>
      <c r="D1022" s="75" cm="1">
        <f t="array" ref="D1022">#REF!</f>
      </c>
      <c r="E1022" s="75" cm="1">
        <f t="array" ref="E1022">'P+C'!O1022</f>
        <v>0</v>
      </c>
      <c r="F1022" s="75" cm="1">
        <f t="array" ref="F1022">MAX(0,E1022-D1022)</f>
      </c>
    </row>
    <row r="1023" ht="12.7" customHeight="1">
      <c r="A1023" s="24" cm="1">
        <f t="array" ref="A1023">'P'!A1023</f>
        <v>44113</v>
      </c>
      <c r="B1023" s="28" cm="1">
        <f t="array" ref="B1023">YEAR(A1023)</f>
        <v>2020</v>
      </c>
      <c r="C1023" s="29" cm="1">
        <f t="array" ref="C1023">MONTH(A1023)</f>
        <v>10</v>
      </c>
      <c r="D1023" s="75" cm="1">
        <f t="array" ref="D1023">#REF!</f>
      </c>
      <c r="E1023" s="75" cm="1">
        <f t="array" ref="E1023">'P+C'!O1023</f>
        <v>0</v>
      </c>
      <c r="F1023" s="75" cm="1">
        <f t="array" ref="F1023">MAX(0,E1023-D1023)</f>
      </c>
    </row>
    <row r="1024" ht="12.7" customHeight="1">
      <c r="A1024" s="24" cm="1">
        <f t="array" ref="A1024">'P'!A1024</f>
        <v>44114</v>
      </c>
      <c r="B1024" s="28" cm="1">
        <f t="array" ref="B1024">YEAR(A1024)</f>
        <v>2020</v>
      </c>
      <c r="C1024" s="29" cm="1">
        <f t="array" ref="C1024">MONTH(A1024)</f>
        <v>10</v>
      </c>
      <c r="D1024" s="75" cm="1">
        <f t="array" ref="D1024">#REF!</f>
      </c>
      <c r="E1024" s="75" cm="1">
        <f t="array" ref="E1024">'P+C'!O1024</f>
        <v>0</v>
      </c>
      <c r="F1024" s="75" cm="1">
        <f t="array" ref="F1024">MAX(0,E1024-D1024)</f>
      </c>
    </row>
    <row r="1025" ht="12.7" customHeight="1">
      <c r="A1025" s="24" cm="1">
        <f t="array" ref="A1025">'P'!A1025</f>
        <v>44115</v>
      </c>
      <c r="B1025" s="28" cm="1">
        <f t="array" ref="B1025">YEAR(A1025)</f>
        <v>2020</v>
      </c>
      <c r="C1025" s="29" cm="1">
        <f t="array" ref="C1025">MONTH(A1025)</f>
        <v>10</v>
      </c>
      <c r="D1025" s="75" cm="1">
        <f t="array" ref="D1025">#REF!</f>
      </c>
      <c r="E1025" s="75" cm="1">
        <f t="array" ref="E1025">'P+C'!O1025</f>
        <v>0</v>
      </c>
      <c r="F1025" s="75" cm="1">
        <f t="array" ref="F1025">MAX(0,E1025-D1025)</f>
      </c>
    </row>
    <row r="1026" ht="12.7" customHeight="1">
      <c r="A1026" s="24" cm="1">
        <f t="array" ref="A1026">'P'!A1026</f>
        <v>44116</v>
      </c>
      <c r="B1026" s="28" cm="1">
        <f t="array" ref="B1026">YEAR(A1026)</f>
        <v>2020</v>
      </c>
      <c r="C1026" s="29" cm="1">
        <f t="array" ref="C1026">MONTH(A1026)</f>
        <v>10</v>
      </c>
      <c r="D1026" s="75" cm="1">
        <f t="array" ref="D1026">#REF!</f>
      </c>
      <c r="E1026" s="75" cm="1">
        <f t="array" ref="E1026">'P+C'!O1026</f>
        <v>0</v>
      </c>
      <c r="F1026" s="75" cm="1">
        <f t="array" ref="F1026">MAX(0,E1026-D1026)</f>
      </c>
    </row>
    <row r="1027" ht="12.7" customHeight="1">
      <c r="A1027" s="24" cm="1">
        <f t="array" ref="A1027">'P'!A1027</f>
        <v>44117</v>
      </c>
      <c r="B1027" s="28" cm="1">
        <f t="array" ref="B1027">YEAR(A1027)</f>
        <v>2020</v>
      </c>
      <c r="C1027" s="29" cm="1">
        <f t="array" ref="C1027">MONTH(A1027)</f>
        <v>10</v>
      </c>
      <c r="D1027" s="75" cm="1">
        <f t="array" ref="D1027">#REF!</f>
      </c>
      <c r="E1027" s="75" cm="1">
        <f t="array" ref="E1027">'P+C'!O1027</f>
        <v>0</v>
      </c>
      <c r="F1027" s="75" cm="1">
        <f t="array" ref="F1027">MAX(0,E1027-D1027)</f>
      </c>
    </row>
    <row r="1028" ht="12.7" customHeight="1">
      <c r="A1028" s="24" cm="1">
        <f t="array" ref="A1028">'P'!A1028</f>
        <v>44118</v>
      </c>
      <c r="B1028" s="28" cm="1">
        <f t="array" ref="B1028">YEAR(A1028)</f>
        <v>2020</v>
      </c>
      <c r="C1028" s="29" cm="1">
        <f t="array" ref="C1028">MONTH(A1028)</f>
        <v>10</v>
      </c>
      <c r="D1028" s="75" cm="1">
        <f t="array" ref="D1028">#REF!</f>
      </c>
      <c r="E1028" s="75" cm="1">
        <f t="array" ref="E1028">'P+C'!O1028</f>
        <v>0</v>
      </c>
      <c r="F1028" s="75" cm="1">
        <f t="array" ref="F1028">MAX(0,E1028-D1028)</f>
      </c>
    </row>
    <row r="1029" ht="12.7" customHeight="1">
      <c r="A1029" s="24" cm="1">
        <f t="array" ref="A1029">'P'!A1029</f>
        <v>44119</v>
      </c>
      <c r="B1029" s="28" cm="1">
        <f t="array" ref="B1029">YEAR(A1029)</f>
        <v>2020</v>
      </c>
      <c r="C1029" s="29" cm="1">
        <f t="array" ref="C1029">MONTH(A1029)</f>
        <v>10</v>
      </c>
      <c r="D1029" s="75" cm="1">
        <f t="array" ref="D1029">#REF!</f>
      </c>
      <c r="E1029" s="75" cm="1">
        <f t="array" ref="E1029">'P+C'!O1029</f>
        <v>0</v>
      </c>
      <c r="F1029" s="75" cm="1">
        <f t="array" ref="F1029">MAX(0,E1029-D1029)</f>
      </c>
    </row>
    <row r="1030" ht="12.7" customHeight="1">
      <c r="A1030" s="24" cm="1">
        <f t="array" ref="A1030">'P'!A1030</f>
        <v>44120</v>
      </c>
      <c r="B1030" s="28" cm="1">
        <f t="array" ref="B1030">YEAR(A1030)</f>
        <v>2020</v>
      </c>
      <c r="C1030" s="29" cm="1">
        <f t="array" ref="C1030">MONTH(A1030)</f>
        <v>10</v>
      </c>
      <c r="D1030" s="75" cm="1">
        <f t="array" ref="D1030">#REF!</f>
      </c>
      <c r="E1030" s="75" cm="1">
        <f t="array" ref="E1030">'P+C'!O1030</f>
        <v>0</v>
      </c>
      <c r="F1030" s="75" cm="1">
        <f t="array" ref="F1030">MAX(0,E1030-D1030)</f>
      </c>
    </row>
    <row r="1031" ht="12.7" customHeight="1">
      <c r="A1031" s="24" cm="1">
        <f t="array" ref="A1031">'P'!A1031</f>
        <v>44121</v>
      </c>
      <c r="B1031" s="28" cm="1">
        <f t="array" ref="B1031">YEAR(A1031)</f>
        <v>2020</v>
      </c>
      <c r="C1031" s="29" cm="1">
        <f t="array" ref="C1031">MONTH(A1031)</f>
        <v>10</v>
      </c>
      <c r="D1031" s="75" cm="1">
        <f t="array" ref="D1031">#REF!</f>
      </c>
      <c r="E1031" s="75" cm="1">
        <f t="array" ref="E1031">'P+C'!O1031</f>
        <v>0</v>
      </c>
      <c r="F1031" s="75" cm="1">
        <f t="array" ref="F1031">MAX(0,E1031-D1031)</f>
      </c>
    </row>
    <row r="1032" ht="12.7" customHeight="1">
      <c r="A1032" s="24" cm="1">
        <f t="array" ref="A1032">'P'!A1032</f>
        <v>44122</v>
      </c>
      <c r="B1032" s="28" cm="1">
        <f t="array" ref="B1032">YEAR(A1032)</f>
        <v>2020</v>
      </c>
      <c r="C1032" s="29" cm="1">
        <f t="array" ref="C1032">MONTH(A1032)</f>
        <v>10</v>
      </c>
      <c r="D1032" s="75" cm="1">
        <f t="array" ref="D1032">#REF!</f>
      </c>
      <c r="E1032" s="75" cm="1">
        <f t="array" ref="E1032">'P+C'!O1032</f>
        <v>0</v>
      </c>
      <c r="F1032" s="75" cm="1">
        <f t="array" ref="F1032">MAX(0,E1032-D1032)</f>
      </c>
    </row>
    <row r="1033" ht="12.7" customHeight="1">
      <c r="A1033" s="24" cm="1">
        <f t="array" ref="A1033">'P'!A1033</f>
        <v>44123</v>
      </c>
      <c r="B1033" s="28" cm="1">
        <f t="array" ref="B1033">YEAR(A1033)</f>
        <v>2020</v>
      </c>
      <c r="C1033" s="29" cm="1">
        <f t="array" ref="C1033">MONTH(A1033)</f>
        <v>10</v>
      </c>
      <c r="D1033" s="75" cm="1">
        <f t="array" ref="D1033">#REF!</f>
      </c>
      <c r="E1033" s="75" cm="1">
        <f t="array" ref="E1033">'P+C'!O1033</f>
        <v>0</v>
      </c>
      <c r="F1033" s="75" cm="1">
        <f t="array" ref="F1033">MAX(0,E1033-D1033)</f>
      </c>
    </row>
    <row r="1034" ht="12.7" customHeight="1">
      <c r="A1034" s="24" cm="1">
        <f t="array" ref="A1034">'P'!A1034</f>
        <v>44124</v>
      </c>
      <c r="B1034" s="28" cm="1">
        <f t="array" ref="B1034">YEAR(A1034)</f>
        <v>2020</v>
      </c>
      <c r="C1034" s="29" cm="1">
        <f t="array" ref="C1034">MONTH(A1034)</f>
        <v>10</v>
      </c>
      <c r="D1034" s="75" cm="1">
        <f t="array" ref="D1034">#REF!</f>
      </c>
      <c r="E1034" s="75" cm="1">
        <f t="array" ref="E1034">'P+C'!O1034</f>
        <v>0</v>
      </c>
      <c r="F1034" s="75" cm="1">
        <f t="array" ref="F1034">MAX(0,E1034-D1034)</f>
      </c>
    </row>
    <row r="1035" ht="12.7" customHeight="1">
      <c r="A1035" s="24" cm="1">
        <f t="array" ref="A1035">'P'!A1035</f>
        <v>44125</v>
      </c>
      <c r="B1035" s="28" cm="1">
        <f t="array" ref="B1035">YEAR(A1035)</f>
        <v>2020</v>
      </c>
      <c r="C1035" s="29" cm="1">
        <f t="array" ref="C1035">MONTH(A1035)</f>
        <v>10</v>
      </c>
      <c r="D1035" s="75" cm="1">
        <f t="array" ref="D1035">#REF!</f>
      </c>
      <c r="E1035" s="75" cm="1">
        <f t="array" ref="E1035">'P+C'!O1035</f>
        <v>0</v>
      </c>
      <c r="F1035" s="75" cm="1">
        <f t="array" ref="F1035">MAX(0,E1035-D1035)</f>
      </c>
    </row>
    <row r="1036" ht="12.7" customHeight="1">
      <c r="A1036" s="24" cm="1">
        <f t="array" ref="A1036">'P'!A1036</f>
        <v>44126</v>
      </c>
      <c r="B1036" s="28" cm="1">
        <f t="array" ref="B1036">YEAR(A1036)</f>
        <v>2020</v>
      </c>
      <c r="C1036" s="29" cm="1">
        <f t="array" ref="C1036">MONTH(A1036)</f>
        <v>10</v>
      </c>
      <c r="D1036" s="75" cm="1">
        <f t="array" ref="D1036">#REF!</f>
      </c>
      <c r="E1036" s="75" cm="1">
        <f t="array" ref="E1036">'P+C'!O1036</f>
        <v>0</v>
      </c>
      <c r="F1036" s="75" cm="1">
        <f t="array" ref="F1036">MAX(0,E1036-D1036)</f>
      </c>
    </row>
    <row r="1037" ht="12.7" customHeight="1">
      <c r="A1037" s="24" cm="1">
        <f t="array" ref="A1037">'P'!A1037</f>
        <v>44127</v>
      </c>
      <c r="B1037" s="28" cm="1">
        <f t="array" ref="B1037">YEAR(A1037)</f>
        <v>2020</v>
      </c>
      <c r="C1037" s="29" cm="1">
        <f t="array" ref="C1037">MONTH(A1037)</f>
        <v>10</v>
      </c>
      <c r="D1037" s="75" cm="1">
        <f t="array" ref="D1037">#REF!</f>
      </c>
      <c r="E1037" s="75" cm="1">
        <f t="array" ref="E1037">'P+C'!O1037</f>
        <v>0</v>
      </c>
      <c r="F1037" s="75" cm="1">
        <f t="array" ref="F1037">MAX(0,E1037-D1037)</f>
      </c>
    </row>
    <row r="1038" ht="12.7" customHeight="1">
      <c r="A1038" s="24" cm="1">
        <f t="array" ref="A1038">'P'!A1038</f>
        <v>44128</v>
      </c>
      <c r="B1038" s="28" cm="1">
        <f t="array" ref="B1038">YEAR(A1038)</f>
        <v>2020</v>
      </c>
      <c r="C1038" s="29" cm="1">
        <f t="array" ref="C1038">MONTH(A1038)</f>
        <v>10</v>
      </c>
      <c r="D1038" s="75" cm="1">
        <f t="array" ref="D1038">#REF!</f>
      </c>
      <c r="E1038" s="75" cm="1">
        <f t="array" ref="E1038">'P+C'!O1038</f>
        <v>0</v>
      </c>
      <c r="F1038" s="75" cm="1">
        <f t="array" ref="F1038">MAX(0,E1038-D1038)</f>
      </c>
    </row>
    <row r="1039" ht="12.7" customHeight="1">
      <c r="A1039" s="24" cm="1">
        <f t="array" ref="A1039">'P'!A1039</f>
        <v>44129</v>
      </c>
      <c r="B1039" s="28" cm="1">
        <f t="array" ref="B1039">YEAR(A1039)</f>
        <v>2020</v>
      </c>
      <c r="C1039" s="29" cm="1">
        <f t="array" ref="C1039">MONTH(A1039)</f>
        <v>10</v>
      </c>
      <c r="D1039" s="75" cm="1">
        <f t="array" ref="D1039">#REF!</f>
      </c>
      <c r="E1039" s="75" cm="1">
        <f t="array" ref="E1039">'P+C'!O1039</f>
        <v>0</v>
      </c>
      <c r="F1039" s="75" cm="1">
        <f t="array" ref="F1039">MAX(0,E1039-D1039)</f>
      </c>
    </row>
    <row r="1040" ht="12.7" customHeight="1">
      <c r="A1040" s="24" cm="1">
        <f t="array" ref="A1040">'P'!A1040</f>
        <v>44130</v>
      </c>
      <c r="B1040" s="28" cm="1">
        <f t="array" ref="B1040">YEAR(A1040)</f>
        <v>2020</v>
      </c>
      <c r="C1040" s="29" cm="1">
        <f t="array" ref="C1040">MONTH(A1040)</f>
        <v>10</v>
      </c>
      <c r="D1040" s="75" cm="1">
        <f t="array" ref="D1040">#REF!</f>
      </c>
      <c r="E1040" s="75" cm="1">
        <f t="array" ref="E1040">'P+C'!O1040</f>
        <v>0</v>
      </c>
      <c r="F1040" s="75" cm="1">
        <f t="array" ref="F1040">MAX(0,E1040-D1040)</f>
      </c>
    </row>
    <row r="1041" ht="12.7" customHeight="1">
      <c r="A1041" s="24" cm="1">
        <f t="array" ref="A1041">'P'!A1041</f>
        <v>44131</v>
      </c>
      <c r="B1041" s="28" cm="1">
        <f t="array" ref="B1041">YEAR(A1041)</f>
        <v>2020</v>
      </c>
      <c r="C1041" s="29" cm="1">
        <f t="array" ref="C1041">MONTH(A1041)</f>
        <v>10</v>
      </c>
      <c r="D1041" s="75" cm="1">
        <f t="array" ref="D1041">#REF!</f>
      </c>
      <c r="E1041" s="75" cm="1">
        <f t="array" ref="E1041">'P+C'!O1041</f>
        <v>0</v>
      </c>
      <c r="F1041" s="75" cm="1">
        <f t="array" ref="F1041">MAX(0,E1041-D1041)</f>
      </c>
    </row>
    <row r="1042" ht="12.7" customHeight="1">
      <c r="A1042" s="24" cm="1">
        <f t="array" ref="A1042">'P'!A1042</f>
        <v>44132</v>
      </c>
      <c r="B1042" s="28" cm="1">
        <f t="array" ref="B1042">YEAR(A1042)</f>
        <v>2020</v>
      </c>
      <c r="C1042" s="29" cm="1">
        <f t="array" ref="C1042">MONTH(A1042)</f>
        <v>10</v>
      </c>
      <c r="D1042" s="75" cm="1">
        <f t="array" ref="D1042">#REF!</f>
      </c>
      <c r="E1042" s="75" cm="1">
        <f t="array" ref="E1042">'P+C'!O1042</f>
        <v>0</v>
      </c>
      <c r="F1042" s="75" cm="1">
        <f t="array" ref="F1042">MAX(0,E1042-D1042)</f>
      </c>
    </row>
    <row r="1043" ht="12.7" customHeight="1">
      <c r="A1043" s="24" cm="1">
        <f t="array" ref="A1043">'P'!A1043</f>
        <v>44133</v>
      </c>
      <c r="B1043" s="28" cm="1">
        <f t="array" ref="B1043">YEAR(A1043)</f>
        <v>2020</v>
      </c>
      <c r="C1043" s="29" cm="1">
        <f t="array" ref="C1043">MONTH(A1043)</f>
        <v>10</v>
      </c>
      <c r="D1043" s="75" cm="1">
        <f t="array" ref="D1043">#REF!</f>
      </c>
      <c r="E1043" s="75" cm="1">
        <f t="array" ref="E1043">'P+C'!O1043</f>
        <v>0</v>
      </c>
      <c r="F1043" s="75" cm="1">
        <f t="array" ref="F1043">MAX(0,E1043-D1043)</f>
      </c>
    </row>
    <row r="1044" ht="12.7" customHeight="1">
      <c r="A1044" s="24" cm="1">
        <f t="array" ref="A1044">'P'!A1044</f>
        <v>44134</v>
      </c>
      <c r="B1044" s="28" cm="1">
        <f t="array" ref="B1044">YEAR(A1044)</f>
        <v>2020</v>
      </c>
      <c r="C1044" s="29" cm="1">
        <f t="array" ref="C1044">MONTH(A1044)</f>
        <v>10</v>
      </c>
      <c r="D1044" s="75" cm="1">
        <f t="array" ref="D1044">#REF!</f>
      </c>
      <c r="E1044" s="75" cm="1">
        <f t="array" ref="E1044">'P+C'!O1044</f>
        <v>0</v>
      </c>
      <c r="F1044" s="75" cm="1">
        <f t="array" ref="F1044">MAX(0,E1044-D1044)</f>
      </c>
    </row>
    <row r="1045" ht="12.7" customHeight="1">
      <c r="A1045" s="24" cm="1">
        <f t="array" ref="A1045">'P'!A1045</f>
        <v>44135</v>
      </c>
      <c r="B1045" s="28" cm="1">
        <f t="array" ref="B1045">YEAR(A1045)</f>
        <v>2020</v>
      </c>
      <c r="C1045" s="29" cm="1">
        <f t="array" ref="C1045">MONTH(A1045)</f>
        <v>10</v>
      </c>
      <c r="D1045" s="75" cm="1">
        <f t="array" ref="D1045">#REF!</f>
      </c>
      <c r="E1045" s="75" cm="1">
        <f t="array" ref="E1045">'P+C'!O1045</f>
        <v>0</v>
      </c>
      <c r="F1045" s="75" cm="1">
        <f t="array" ref="F1045">MAX(0,E1045-D1045)</f>
      </c>
    </row>
    <row r="1046" ht="12.7" customHeight="1">
      <c r="A1046" s="24" cm="1">
        <f t="array" ref="A1046">'P'!A1046</f>
        <v>44136</v>
      </c>
      <c r="B1046" s="28" cm="1">
        <f t="array" ref="B1046">YEAR(A1046)</f>
        <v>2020</v>
      </c>
      <c r="C1046" s="29" cm="1">
        <f t="array" ref="C1046">MONTH(A1046)</f>
        <v>11</v>
      </c>
      <c r="D1046" s="75" cm="1">
        <f t="array" ref="D1046">#REF!</f>
      </c>
      <c r="E1046" s="75" cm="1">
        <f t="array" ref="E1046">'P+C'!O1046</f>
        <v>0</v>
      </c>
      <c r="F1046" s="75" cm="1">
        <f t="array" ref="F1046">MAX(0,E1046-D1046)</f>
      </c>
    </row>
    <row r="1047" ht="12.7" customHeight="1">
      <c r="A1047" s="24" cm="1">
        <f t="array" ref="A1047">'P'!A1047</f>
        <v>44137</v>
      </c>
      <c r="B1047" s="28" cm="1">
        <f t="array" ref="B1047">YEAR(A1047)</f>
        <v>2020</v>
      </c>
      <c r="C1047" s="29" cm="1">
        <f t="array" ref="C1047">MONTH(A1047)</f>
        <v>11</v>
      </c>
      <c r="D1047" s="75" cm="1">
        <f t="array" ref="D1047">#REF!</f>
      </c>
      <c r="E1047" s="75" cm="1">
        <f t="array" ref="E1047">'P+C'!O1047</f>
        <v>0</v>
      </c>
      <c r="F1047" s="75" cm="1">
        <f t="array" ref="F1047">MAX(0,E1047-D1047)</f>
      </c>
    </row>
    <row r="1048" ht="12.7" customHeight="1">
      <c r="A1048" s="24" cm="1">
        <f t="array" ref="A1048">'P'!A1048</f>
        <v>44138</v>
      </c>
      <c r="B1048" s="28" cm="1">
        <f t="array" ref="B1048">YEAR(A1048)</f>
        <v>2020</v>
      </c>
      <c r="C1048" s="29" cm="1">
        <f t="array" ref="C1048">MONTH(A1048)</f>
        <v>11</v>
      </c>
      <c r="D1048" s="75" cm="1">
        <f t="array" ref="D1048">#REF!</f>
      </c>
      <c r="E1048" s="75" cm="1">
        <f t="array" ref="E1048">'P+C'!O1048</f>
        <v>0</v>
      </c>
      <c r="F1048" s="75" cm="1">
        <f t="array" ref="F1048">MAX(0,E1048-D1048)</f>
      </c>
    </row>
    <row r="1049" ht="12.7" customHeight="1">
      <c r="A1049" s="24" cm="1">
        <f t="array" ref="A1049">'P'!A1049</f>
        <v>44139</v>
      </c>
      <c r="B1049" s="28" cm="1">
        <f t="array" ref="B1049">YEAR(A1049)</f>
        <v>2020</v>
      </c>
      <c r="C1049" s="29" cm="1">
        <f t="array" ref="C1049">MONTH(A1049)</f>
        <v>11</v>
      </c>
      <c r="D1049" s="75" cm="1">
        <f t="array" ref="D1049">#REF!</f>
      </c>
      <c r="E1049" s="75" cm="1">
        <f t="array" ref="E1049">'P+C'!O1049</f>
        <v>0</v>
      </c>
      <c r="F1049" s="75" cm="1">
        <f t="array" ref="F1049">MAX(0,E1049-D1049)</f>
      </c>
    </row>
    <row r="1050" ht="12.7" customHeight="1">
      <c r="A1050" s="24" cm="1">
        <f t="array" ref="A1050">'P'!A1050</f>
        <v>44140</v>
      </c>
      <c r="B1050" s="28" cm="1">
        <f t="array" ref="B1050">YEAR(A1050)</f>
        <v>2020</v>
      </c>
      <c r="C1050" s="29" cm="1">
        <f t="array" ref="C1050">MONTH(A1050)</f>
        <v>11</v>
      </c>
      <c r="D1050" s="75" cm="1">
        <f t="array" ref="D1050">#REF!</f>
      </c>
      <c r="E1050" s="75" cm="1">
        <f t="array" ref="E1050">'P+C'!O1050</f>
        <v>0</v>
      </c>
      <c r="F1050" s="75" cm="1">
        <f t="array" ref="F1050">MAX(0,E1050-D1050)</f>
      </c>
    </row>
    <row r="1051" ht="12.7" customHeight="1">
      <c r="A1051" s="24" cm="1">
        <f t="array" ref="A1051">'P'!A1051</f>
        <v>44141</v>
      </c>
      <c r="B1051" s="28" cm="1">
        <f t="array" ref="B1051">YEAR(A1051)</f>
        <v>2020</v>
      </c>
      <c r="C1051" s="29" cm="1">
        <f t="array" ref="C1051">MONTH(A1051)</f>
        <v>11</v>
      </c>
      <c r="D1051" s="75" cm="1">
        <f t="array" ref="D1051">#REF!</f>
      </c>
      <c r="E1051" s="75" cm="1">
        <f t="array" ref="E1051">'P+C'!O1051</f>
        <v>0</v>
      </c>
      <c r="F1051" s="75" cm="1">
        <f t="array" ref="F1051">MAX(0,E1051-D1051)</f>
      </c>
    </row>
    <row r="1052" ht="12.7" customHeight="1">
      <c r="A1052" s="24" cm="1">
        <f t="array" ref="A1052">'P'!A1052</f>
        <v>44142</v>
      </c>
      <c r="B1052" s="28" cm="1">
        <f t="array" ref="B1052">YEAR(A1052)</f>
        <v>2020</v>
      </c>
      <c r="C1052" s="29" cm="1">
        <f t="array" ref="C1052">MONTH(A1052)</f>
        <v>11</v>
      </c>
      <c r="D1052" s="75" cm="1">
        <f t="array" ref="D1052">#REF!</f>
      </c>
      <c r="E1052" s="75" cm="1">
        <f t="array" ref="E1052">'P+C'!O1052</f>
        <v>0</v>
      </c>
      <c r="F1052" s="75" cm="1">
        <f t="array" ref="F1052">MAX(0,E1052-D1052)</f>
      </c>
    </row>
    <row r="1053" ht="12.7" customHeight="1">
      <c r="A1053" s="24" cm="1">
        <f t="array" ref="A1053">'P'!A1053</f>
        <v>44143</v>
      </c>
      <c r="B1053" s="28" cm="1">
        <f t="array" ref="B1053">YEAR(A1053)</f>
        <v>2020</v>
      </c>
      <c r="C1053" s="29" cm="1">
        <f t="array" ref="C1053">MONTH(A1053)</f>
        <v>11</v>
      </c>
      <c r="D1053" s="75" cm="1">
        <f t="array" ref="D1053">#REF!</f>
      </c>
      <c r="E1053" s="75" cm="1">
        <f t="array" ref="E1053">'P+C'!O1053</f>
        <v>0</v>
      </c>
      <c r="F1053" s="75" cm="1">
        <f t="array" ref="F1053">MAX(0,E1053-D1053)</f>
      </c>
    </row>
    <row r="1054" ht="12.7" customHeight="1">
      <c r="A1054" s="24" cm="1">
        <f t="array" ref="A1054">'P'!A1054</f>
        <v>44144</v>
      </c>
      <c r="B1054" s="28" cm="1">
        <f t="array" ref="B1054">YEAR(A1054)</f>
        <v>2020</v>
      </c>
      <c r="C1054" s="29" cm="1">
        <f t="array" ref="C1054">MONTH(A1054)</f>
        <v>11</v>
      </c>
      <c r="D1054" s="75" cm="1">
        <f t="array" ref="D1054">#REF!</f>
      </c>
      <c r="E1054" s="75" cm="1">
        <f t="array" ref="E1054">'P+C'!O1054</f>
        <v>0</v>
      </c>
      <c r="F1054" s="75" cm="1">
        <f t="array" ref="F1054">MAX(0,E1054-D1054)</f>
      </c>
    </row>
    <row r="1055" ht="12.7" customHeight="1">
      <c r="A1055" s="24" cm="1">
        <f t="array" ref="A1055">'P'!A1055</f>
        <v>44145</v>
      </c>
      <c r="B1055" s="28" cm="1">
        <f t="array" ref="B1055">YEAR(A1055)</f>
        <v>2020</v>
      </c>
      <c r="C1055" s="29" cm="1">
        <f t="array" ref="C1055">MONTH(A1055)</f>
        <v>11</v>
      </c>
      <c r="D1055" s="75" cm="1">
        <f t="array" ref="D1055">#REF!</f>
      </c>
      <c r="E1055" s="75" cm="1">
        <f t="array" ref="E1055">'P+C'!O1055</f>
        <v>0</v>
      </c>
      <c r="F1055" s="75" cm="1">
        <f t="array" ref="F1055">MAX(0,E1055-D1055)</f>
      </c>
    </row>
    <row r="1056" ht="12.7" customHeight="1">
      <c r="A1056" s="24" cm="1">
        <f t="array" ref="A1056">'P'!A1056</f>
        <v>44146</v>
      </c>
      <c r="B1056" s="28" cm="1">
        <f t="array" ref="B1056">YEAR(A1056)</f>
        <v>2020</v>
      </c>
      <c r="C1056" s="29" cm="1">
        <f t="array" ref="C1056">MONTH(A1056)</f>
        <v>11</v>
      </c>
      <c r="D1056" s="75" cm="1">
        <f t="array" ref="D1056">#REF!</f>
      </c>
      <c r="E1056" s="75" cm="1">
        <f t="array" ref="E1056">'P+C'!O1056</f>
        <v>0</v>
      </c>
      <c r="F1056" s="75" cm="1">
        <f t="array" ref="F1056">MAX(0,E1056-D1056)</f>
      </c>
    </row>
    <row r="1057" ht="12.7" customHeight="1">
      <c r="A1057" s="24" cm="1">
        <f t="array" ref="A1057">'P'!A1057</f>
        <v>44147</v>
      </c>
      <c r="B1057" s="28" cm="1">
        <f t="array" ref="B1057">YEAR(A1057)</f>
        <v>2020</v>
      </c>
      <c r="C1057" s="29" cm="1">
        <f t="array" ref="C1057">MONTH(A1057)</f>
        <v>11</v>
      </c>
      <c r="D1057" s="75" cm="1">
        <f t="array" ref="D1057">#REF!</f>
      </c>
      <c r="E1057" s="75" cm="1">
        <f t="array" ref="E1057">'P+C'!O1057</f>
        <v>0</v>
      </c>
      <c r="F1057" s="75" cm="1">
        <f t="array" ref="F1057">MAX(0,E1057-D1057)</f>
      </c>
    </row>
    <row r="1058" ht="12.7" customHeight="1">
      <c r="A1058" s="24" cm="1">
        <f t="array" ref="A1058">'P'!A1058</f>
        <v>44148</v>
      </c>
      <c r="B1058" s="28" cm="1">
        <f t="array" ref="B1058">YEAR(A1058)</f>
        <v>2020</v>
      </c>
      <c r="C1058" s="29" cm="1">
        <f t="array" ref="C1058">MONTH(A1058)</f>
        <v>11</v>
      </c>
      <c r="D1058" s="75" cm="1">
        <f t="array" ref="D1058">#REF!</f>
      </c>
      <c r="E1058" s="75" cm="1">
        <f t="array" ref="E1058">'P+C'!O1058</f>
        <v>0</v>
      </c>
      <c r="F1058" s="75" cm="1">
        <f t="array" ref="F1058">MAX(0,E1058-D1058)</f>
      </c>
    </row>
    <row r="1059" ht="12.7" customHeight="1">
      <c r="A1059" s="24" cm="1">
        <f t="array" ref="A1059">'P'!A1059</f>
        <v>44149</v>
      </c>
      <c r="B1059" s="28" cm="1">
        <f t="array" ref="B1059">YEAR(A1059)</f>
        <v>2020</v>
      </c>
      <c r="C1059" s="29" cm="1">
        <f t="array" ref="C1059">MONTH(A1059)</f>
        <v>11</v>
      </c>
      <c r="D1059" s="75" cm="1">
        <f t="array" ref="D1059">#REF!</f>
      </c>
      <c r="E1059" s="75" cm="1">
        <f t="array" ref="E1059">'P+C'!O1059</f>
        <v>0</v>
      </c>
      <c r="F1059" s="75" cm="1">
        <f t="array" ref="F1059">MAX(0,E1059-D1059)</f>
      </c>
    </row>
    <row r="1060" ht="12.7" customHeight="1">
      <c r="A1060" s="24" cm="1">
        <f t="array" ref="A1060">'P'!A1060</f>
        <v>44150</v>
      </c>
      <c r="B1060" s="28" cm="1">
        <f t="array" ref="B1060">YEAR(A1060)</f>
        <v>2020</v>
      </c>
      <c r="C1060" s="29" cm="1">
        <f t="array" ref="C1060">MONTH(A1060)</f>
        <v>11</v>
      </c>
      <c r="D1060" s="75" cm="1">
        <f t="array" ref="D1060">#REF!</f>
      </c>
      <c r="E1060" s="75" cm="1">
        <f t="array" ref="E1060">'P+C'!O1060</f>
        <v>0</v>
      </c>
      <c r="F1060" s="75" cm="1">
        <f t="array" ref="F1060">MAX(0,E1060-D1060)</f>
      </c>
    </row>
    <row r="1061" ht="12.7" customHeight="1">
      <c r="A1061" s="24" cm="1">
        <f t="array" ref="A1061">'P'!A1061</f>
        <v>44151</v>
      </c>
      <c r="B1061" s="28" cm="1">
        <f t="array" ref="B1061">YEAR(A1061)</f>
        <v>2020</v>
      </c>
      <c r="C1061" s="29" cm="1">
        <f t="array" ref="C1061">MONTH(A1061)</f>
        <v>11</v>
      </c>
      <c r="D1061" s="75" cm="1">
        <f t="array" ref="D1061">#REF!</f>
      </c>
      <c r="E1061" s="75" cm="1">
        <f t="array" ref="E1061">'P+C'!O1061</f>
        <v>0</v>
      </c>
      <c r="F1061" s="75" cm="1">
        <f t="array" ref="F1061">MAX(0,E1061-D1061)</f>
      </c>
    </row>
    <row r="1062" ht="12.7" customHeight="1">
      <c r="A1062" s="24" cm="1">
        <f t="array" ref="A1062">'P'!A1062</f>
        <v>44152</v>
      </c>
      <c r="B1062" s="28" cm="1">
        <f t="array" ref="B1062">YEAR(A1062)</f>
        <v>2020</v>
      </c>
      <c r="C1062" s="29" cm="1">
        <f t="array" ref="C1062">MONTH(A1062)</f>
        <v>11</v>
      </c>
      <c r="D1062" s="75" cm="1">
        <f t="array" ref="D1062">#REF!</f>
      </c>
      <c r="E1062" s="75" cm="1">
        <f t="array" ref="E1062">'P+C'!O1062</f>
        <v>0</v>
      </c>
      <c r="F1062" s="75" cm="1">
        <f t="array" ref="F1062">MAX(0,E1062-D1062)</f>
      </c>
    </row>
    <row r="1063" ht="12.7" customHeight="1">
      <c r="A1063" s="24" cm="1">
        <f t="array" ref="A1063">'P'!A1063</f>
        <v>44153</v>
      </c>
      <c r="B1063" s="28" cm="1">
        <f t="array" ref="B1063">YEAR(A1063)</f>
        <v>2020</v>
      </c>
      <c r="C1063" s="29" cm="1">
        <f t="array" ref="C1063">MONTH(A1063)</f>
        <v>11</v>
      </c>
      <c r="D1063" s="75" cm="1">
        <f t="array" ref="D1063">#REF!</f>
      </c>
      <c r="E1063" s="75" cm="1">
        <f t="array" ref="E1063">'P+C'!O1063</f>
        <v>0</v>
      </c>
      <c r="F1063" s="75" cm="1">
        <f t="array" ref="F1063">MAX(0,E1063-D1063)</f>
      </c>
    </row>
    <row r="1064" ht="12.7" customHeight="1">
      <c r="A1064" s="24" cm="1">
        <f t="array" ref="A1064">'P'!A1064</f>
        <v>44154</v>
      </c>
      <c r="B1064" s="28" cm="1">
        <f t="array" ref="B1064">YEAR(A1064)</f>
        <v>2020</v>
      </c>
      <c r="C1064" s="29" cm="1">
        <f t="array" ref="C1064">MONTH(A1064)</f>
        <v>11</v>
      </c>
      <c r="D1064" s="75" cm="1">
        <f t="array" ref="D1064">#REF!</f>
      </c>
      <c r="E1064" s="75" cm="1">
        <f t="array" ref="E1064">'P+C'!O1064</f>
        <v>0</v>
      </c>
      <c r="F1064" s="75" cm="1">
        <f t="array" ref="F1064">MAX(0,E1064-D1064)</f>
      </c>
    </row>
    <row r="1065" ht="12.7" customHeight="1">
      <c r="A1065" s="24" cm="1">
        <f t="array" ref="A1065">'P'!A1065</f>
        <v>44155</v>
      </c>
      <c r="B1065" s="28" cm="1">
        <f t="array" ref="B1065">YEAR(A1065)</f>
        <v>2020</v>
      </c>
      <c r="C1065" s="29" cm="1">
        <f t="array" ref="C1065">MONTH(A1065)</f>
        <v>11</v>
      </c>
      <c r="D1065" s="75" cm="1">
        <f t="array" ref="D1065">#REF!</f>
      </c>
      <c r="E1065" s="75" cm="1">
        <f t="array" ref="E1065">'P+C'!O1065</f>
        <v>0</v>
      </c>
      <c r="F1065" s="75" cm="1">
        <f t="array" ref="F1065">MAX(0,E1065-D1065)</f>
      </c>
    </row>
    <row r="1066" ht="12.7" customHeight="1">
      <c r="A1066" s="24" cm="1">
        <f t="array" ref="A1066">'P'!A1066</f>
        <v>44156</v>
      </c>
      <c r="B1066" s="28" cm="1">
        <f t="array" ref="B1066">YEAR(A1066)</f>
        <v>2020</v>
      </c>
      <c r="C1066" s="29" cm="1">
        <f t="array" ref="C1066">MONTH(A1066)</f>
        <v>11</v>
      </c>
      <c r="D1066" s="75" cm="1">
        <f t="array" ref="D1066">#REF!</f>
      </c>
      <c r="E1066" s="75" cm="1">
        <f t="array" ref="E1066">'P+C'!O1066</f>
        <v>0</v>
      </c>
      <c r="F1066" s="75" cm="1">
        <f t="array" ref="F1066">MAX(0,E1066-D1066)</f>
      </c>
    </row>
    <row r="1067" ht="12.7" customHeight="1">
      <c r="A1067" s="24" cm="1">
        <f t="array" ref="A1067">'P'!A1067</f>
        <v>44157</v>
      </c>
      <c r="B1067" s="28" cm="1">
        <f t="array" ref="B1067">YEAR(A1067)</f>
        <v>2020</v>
      </c>
      <c r="C1067" s="29" cm="1">
        <f t="array" ref="C1067">MONTH(A1067)</f>
        <v>11</v>
      </c>
      <c r="D1067" s="75" cm="1">
        <f t="array" ref="D1067">#REF!</f>
      </c>
      <c r="E1067" s="75" cm="1">
        <f t="array" ref="E1067">'P+C'!O1067</f>
        <v>0</v>
      </c>
      <c r="F1067" s="75" cm="1">
        <f t="array" ref="F1067">MAX(0,E1067-D1067)</f>
      </c>
    </row>
    <row r="1068" ht="12.7" customHeight="1">
      <c r="A1068" s="24" cm="1">
        <f t="array" ref="A1068">'P'!A1068</f>
        <v>44158</v>
      </c>
      <c r="B1068" s="28" cm="1">
        <f t="array" ref="B1068">YEAR(A1068)</f>
        <v>2020</v>
      </c>
      <c r="C1068" s="29" cm="1">
        <f t="array" ref="C1068">MONTH(A1068)</f>
        <v>11</v>
      </c>
      <c r="D1068" s="75" cm="1">
        <f t="array" ref="D1068">#REF!</f>
      </c>
      <c r="E1068" s="75" cm="1">
        <f t="array" ref="E1068">'P+C'!O1068</f>
        <v>0</v>
      </c>
      <c r="F1068" s="75" cm="1">
        <f t="array" ref="F1068">MAX(0,E1068-D1068)</f>
      </c>
    </row>
    <row r="1069" ht="12.7" customHeight="1">
      <c r="A1069" s="24" cm="1">
        <f t="array" ref="A1069">'P'!A1069</f>
        <v>44159</v>
      </c>
      <c r="B1069" s="28" cm="1">
        <f t="array" ref="B1069">YEAR(A1069)</f>
        <v>2020</v>
      </c>
      <c r="C1069" s="29" cm="1">
        <f t="array" ref="C1069">MONTH(A1069)</f>
        <v>11</v>
      </c>
      <c r="D1069" s="75" cm="1">
        <f t="array" ref="D1069">#REF!</f>
      </c>
      <c r="E1069" s="75" cm="1">
        <f t="array" ref="E1069">'P+C'!O1069</f>
        <v>0</v>
      </c>
      <c r="F1069" s="75" cm="1">
        <f t="array" ref="F1069">MAX(0,E1069-D1069)</f>
      </c>
    </row>
    <row r="1070" ht="12.7" customHeight="1">
      <c r="A1070" s="24" cm="1">
        <f t="array" ref="A1070">'P'!A1070</f>
        <v>44160</v>
      </c>
      <c r="B1070" s="28" cm="1">
        <f t="array" ref="B1070">YEAR(A1070)</f>
        <v>2020</v>
      </c>
      <c r="C1070" s="29" cm="1">
        <f t="array" ref="C1070">MONTH(A1070)</f>
        <v>11</v>
      </c>
      <c r="D1070" s="75" cm="1">
        <f t="array" ref="D1070">#REF!</f>
      </c>
      <c r="E1070" s="75" cm="1">
        <f t="array" ref="E1070">'P+C'!O1070</f>
        <v>0</v>
      </c>
      <c r="F1070" s="75" cm="1">
        <f t="array" ref="F1070">MAX(0,E1070-D1070)</f>
      </c>
    </row>
    <row r="1071" ht="12.7" customHeight="1">
      <c r="A1071" s="24" cm="1">
        <f t="array" ref="A1071">'P'!A1071</f>
        <v>44161</v>
      </c>
      <c r="B1071" s="28" cm="1">
        <f t="array" ref="B1071">YEAR(A1071)</f>
        <v>2020</v>
      </c>
      <c r="C1071" s="29" cm="1">
        <f t="array" ref="C1071">MONTH(A1071)</f>
        <v>11</v>
      </c>
      <c r="D1071" s="75" cm="1">
        <f t="array" ref="D1071">#REF!</f>
      </c>
      <c r="E1071" s="75" cm="1">
        <f t="array" ref="E1071">'P+C'!O1071</f>
        <v>0</v>
      </c>
      <c r="F1071" s="75" cm="1">
        <f t="array" ref="F1071">MAX(0,E1071-D1071)</f>
      </c>
    </row>
    <row r="1072" ht="12.7" customHeight="1">
      <c r="A1072" s="24" cm="1">
        <f t="array" ref="A1072">'P'!A1072</f>
        <v>44162</v>
      </c>
      <c r="B1072" s="28" cm="1">
        <f t="array" ref="B1072">YEAR(A1072)</f>
        <v>2020</v>
      </c>
      <c r="C1072" s="29" cm="1">
        <f t="array" ref="C1072">MONTH(A1072)</f>
        <v>11</v>
      </c>
      <c r="D1072" s="75" cm="1">
        <f t="array" ref="D1072">#REF!</f>
      </c>
      <c r="E1072" s="75" cm="1">
        <f t="array" ref="E1072">'P+C'!O1072</f>
        <v>0</v>
      </c>
      <c r="F1072" s="75" cm="1">
        <f t="array" ref="F1072">MAX(0,E1072-D1072)</f>
      </c>
    </row>
    <row r="1073" ht="12.7" customHeight="1">
      <c r="A1073" s="24" cm="1">
        <f t="array" ref="A1073">'P'!A1073</f>
        <v>44163</v>
      </c>
      <c r="B1073" s="28" cm="1">
        <f t="array" ref="B1073">YEAR(A1073)</f>
        <v>2020</v>
      </c>
      <c r="C1073" s="29" cm="1">
        <f t="array" ref="C1073">MONTH(A1073)</f>
        <v>11</v>
      </c>
      <c r="D1073" s="75" cm="1">
        <f t="array" ref="D1073">#REF!</f>
      </c>
      <c r="E1073" s="75" cm="1">
        <f t="array" ref="E1073">'P+C'!O1073</f>
        <v>0</v>
      </c>
      <c r="F1073" s="75" cm="1">
        <f t="array" ref="F1073">MAX(0,E1073-D1073)</f>
      </c>
    </row>
    <row r="1074" ht="12.7" customHeight="1">
      <c r="A1074" s="24" cm="1">
        <f t="array" ref="A1074">'P'!A1074</f>
        <v>44164</v>
      </c>
      <c r="B1074" s="28" cm="1">
        <f t="array" ref="B1074">YEAR(A1074)</f>
        <v>2020</v>
      </c>
      <c r="C1074" s="29" cm="1">
        <f t="array" ref="C1074">MONTH(A1074)</f>
        <v>11</v>
      </c>
      <c r="D1074" s="75" cm="1">
        <f t="array" ref="D1074">#REF!</f>
      </c>
      <c r="E1074" s="75" cm="1">
        <f t="array" ref="E1074">'P+C'!O1074</f>
        <v>0</v>
      </c>
      <c r="F1074" s="75" cm="1">
        <f t="array" ref="F1074">MAX(0,E1074-D1074)</f>
      </c>
    </row>
    <row r="1075" ht="12.7" customHeight="1">
      <c r="A1075" s="24" cm="1">
        <f t="array" ref="A1075">'P'!A1075</f>
        <v>44165</v>
      </c>
      <c r="B1075" s="28" cm="1">
        <f t="array" ref="B1075">YEAR(A1075)</f>
        <v>2020</v>
      </c>
      <c r="C1075" s="29" cm="1">
        <f t="array" ref="C1075">MONTH(A1075)</f>
        <v>11</v>
      </c>
      <c r="D1075" s="75" cm="1">
        <f t="array" ref="D1075">#REF!</f>
      </c>
      <c r="E1075" s="75" cm="1">
        <f t="array" ref="E1075">'P+C'!O1075</f>
        <v>0</v>
      </c>
      <c r="F1075" s="75" cm="1">
        <f t="array" ref="F1075">MAX(0,E1075-D1075)</f>
      </c>
    </row>
    <row r="1076" ht="12.7" customHeight="1">
      <c r="A1076" s="24" cm="1">
        <f t="array" ref="A1076">'P'!A1076</f>
        <v>44166</v>
      </c>
      <c r="B1076" s="28" cm="1">
        <f t="array" ref="B1076">YEAR(A1076)</f>
        <v>2020</v>
      </c>
      <c r="C1076" s="29" cm="1">
        <f t="array" ref="C1076">MONTH(A1076)</f>
        <v>12</v>
      </c>
      <c r="D1076" s="75" cm="1">
        <f t="array" ref="D1076">#REF!</f>
      </c>
      <c r="E1076" s="75" cm="1">
        <f t="array" ref="E1076">'P+C'!O1076</f>
        <v>0</v>
      </c>
      <c r="F1076" s="75" cm="1">
        <f t="array" ref="F1076">MAX(0,E1076-D1076)</f>
      </c>
    </row>
    <row r="1077" ht="12.7" customHeight="1">
      <c r="A1077" s="24" cm="1">
        <f t="array" ref="A1077">'P'!A1077</f>
        <v>44167</v>
      </c>
      <c r="B1077" s="28" cm="1">
        <f t="array" ref="B1077">YEAR(A1077)</f>
        <v>2020</v>
      </c>
      <c r="C1077" s="29" cm="1">
        <f t="array" ref="C1077">MONTH(A1077)</f>
        <v>12</v>
      </c>
      <c r="D1077" s="75" cm="1">
        <f t="array" ref="D1077">#REF!</f>
      </c>
      <c r="E1077" s="75" cm="1">
        <f t="array" ref="E1077">'P+C'!O1077</f>
        <v>0</v>
      </c>
      <c r="F1077" s="75" cm="1">
        <f t="array" ref="F1077">MAX(0,E1077-D1077)</f>
      </c>
    </row>
    <row r="1078" ht="12.7" customHeight="1">
      <c r="A1078" s="24" cm="1">
        <f t="array" ref="A1078">'P'!A1078</f>
        <v>44168</v>
      </c>
      <c r="B1078" s="28" cm="1">
        <f t="array" ref="B1078">YEAR(A1078)</f>
        <v>2020</v>
      </c>
      <c r="C1078" s="29" cm="1">
        <f t="array" ref="C1078">MONTH(A1078)</f>
        <v>12</v>
      </c>
      <c r="D1078" s="75" cm="1">
        <f t="array" ref="D1078">#REF!</f>
      </c>
      <c r="E1078" s="75" cm="1">
        <f t="array" ref="E1078">'P+C'!O1078</f>
        <v>0</v>
      </c>
      <c r="F1078" s="75" cm="1">
        <f t="array" ref="F1078">MAX(0,E1078-D1078)</f>
      </c>
    </row>
    <row r="1079" ht="12.7" customHeight="1">
      <c r="A1079" s="24" cm="1">
        <f t="array" ref="A1079">'P'!A1079</f>
        <v>44169</v>
      </c>
      <c r="B1079" s="28" cm="1">
        <f t="array" ref="B1079">YEAR(A1079)</f>
        <v>2020</v>
      </c>
      <c r="C1079" s="29" cm="1">
        <f t="array" ref="C1079">MONTH(A1079)</f>
        <v>12</v>
      </c>
      <c r="D1079" s="75" cm="1">
        <f t="array" ref="D1079">#REF!</f>
      </c>
      <c r="E1079" s="75" cm="1">
        <f t="array" ref="E1079">'P+C'!O1079</f>
        <v>0</v>
      </c>
      <c r="F1079" s="75" cm="1">
        <f t="array" ref="F1079">MAX(0,E1079-D1079)</f>
      </c>
    </row>
    <row r="1080" ht="12.7" customHeight="1">
      <c r="A1080" s="24" cm="1">
        <f t="array" ref="A1080">'P'!A1080</f>
        <v>44170</v>
      </c>
      <c r="B1080" s="28" cm="1">
        <f t="array" ref="B1080">YEAR(A1080)</f>
        <v>2020</v>
      </c>
      <c r="C1080" s="29" cm="1">
        <f t="array" ref="C1080">MONTH(A1080)</f>
        <v>12</v>
      </c>
      <c r="D1080" s="75" cm="1">
        <f t="array" ref="D1080">#REF!</f>
      </c>
      <c r="E1080" s="75" cm="1">
        <f t="array" ref="E1080">'P+C'!O1080</f>
        <v>0</v>
      </c>
      <c r="F1080" s="75" cm="1">
        <f t="array" ref="F1080">MAX(0,E1080-D1080)</f>
      </c>
    </row>
    <row r="1081" ht="12.7" customHeight="1">
      <c r="A1081" s="24" cm="1">
        <f t="array" ref="A1081">'P'!A1081</f>
        <v>44171</v>
      </c>
      <c r="B1081" s="28" cm="1">
        <f t="array" ref="B1081">YEAR(A1081)</f>
        <v>2020</v>
      </c>
      <c r="C1081" s="29" cm="1">
        <f t="array" ref="C1081">MONTH(A1081)</f>
        <v>12</v>
      </c>
      <c r="D1081" s="75" cm="1">
        <f t="array" ref="D1081">#REF!</f>
      </c>
      <c r="E1081" s="75" cm="1">
        <f t="array" ref="E1081">'P+C'!O1081</f>
        <v>0</v>
      </c>
      <c r="F1081" s="75" cm="1">
        <f t="array" ref="F1081">MAX(0,E1081-D1081)</f>
      </c>
    </row>
    <row r="1082" ht="12.7" customHeight="1">
      <c r="A1082" s="24" cm="1">
        <f t="array" ref="A1082">'P'!A1082</f>
        <v>44172</v>
      </c>
      <c r="B1082" s="28" cm="1">
        <f t="array" ref="B1082">YEAR(A1082)</f>
        <v>2020</v>
      </c>
      <c r="C1082" s="29" cm="1">
        <f t="array" ref="C1082">MONTH(A1082)</f>
        <v>12</v>
      </c>
      <c r="D1082" s="75" cm="1">
        <f t="array" ref="D1082">#REF!</f>
      </c>
      <c r="E1082" s="75" cm="1">
        <f t="array" ref="E1082">'P+C'!O1082</f>
        <v>0</v>
      </c>
      <c r="F1082" s="75" cm="1">
        <f t="array" ref="F1082">MAX(0,E1082-D1082)</f>
      </c>
    </row>
    <row r="1083" ht="12.7" customHeight="1">
      <c r="A1083" s="24" cm="1">
        <f t="array" ref="A1083">'P'!A1083</f>
        <v>44173</v>
      </c>
      <c r="B1083" s="28" cm="1">
        <f t="array" ref="B1083">YEAR(A1083)</f>
        <v>2020</v>
      </c>
      <c r="C1083" s="29" cm="1">
        <f t="array" ref="C1083">MONTH(A1083)</f>
        <v>12</v>
      </c>
      <c r="D1083" s="75" cm="1">
        <f t="array" ref="D1083">#REF!</f>
      </c>
      <c r="E1083" s="75" cm="1">
        <f t="array" ref="E1083">'P+C'!O1083</f>
        <v>0</v>
      </c>
      <c r="F1083" s="75" cm="1">
        <f t="array" ref="F1083">MAX(0,E1083-D1083)</f>
      </c>
    </row>
    <row r="1084" ht="12.7" customHeight="1">
      <c r="A1084" s="24" cm="1">
        <f t="array" ref="A1084">'P'!A1084</f>
        <v>44174</v>
      </c>
      <c r="B1084" s="28" cm="1">
        <f t="array" ref="B1084">YEAR(A1084)</f>
        <v>2020</v>
      </c>
      <c r="C1084" s="29" cm="1">
        <f t="array" ref="C1084">MONTH(A1084)</f>
        <v>12</v>
      </c>
      <c r="D1084" s="75" cm="1">
        <f t="array" ref="D1084">#REF!</f>
      </c>
      <c r="E1084" s="75" cm="1">
        <f t="array" ref="E1084">'P+C'!O1084</f>
        <v>0</v>
      </c>
      <c r="F1084" s="75" cm="1">
        <f t="array" ref="F1084">MAX(0,E1084-D1084)</f>
      </c>
    </row>
    <row r="1085" ht="12.7" customHeight="1">
      <c r="A1085" s="24" cm="1">
        <f t="array" ref="A1085">'P'!A1085</f>
        <v>44175</v>
      </c>
      <c r="B1085" s="28" cm="1">
        <f t="array" ref="B1085">YEAR(A1085)</f>
        <v>2020</v>
      </c>
      <c r="C1085" s="29" cm="1">
        <f t="array" ref="C1085">MONTH(A1085)</f>
        <v>12</v>
      </c>
      <c r="D1085" s="75" cm="1">
        <f t="array" ref="D1085">#REF!</f>
      </c>
      <c r="E1085" s="75" cm="1">
        <f t="array" ref="E1085">'P+C'!O1085</f>
        <v>0</v>
      </c>
      <c r="F1085" s="75" cm="1">
        <f t="array" ref="F1085">MAX(0,E1085-D1085)</f>
      </c>
    </row>
    <row r="1086" ht="12.7" customHeight="1">
      <c r="A1086" s="24" cm="1">
        <f t="array" ref="A1086">'P'!A1086</f>
        <v>44176</v>
      </c>
      <c r="B1086" s="28" cm="1">
        <f t="array" ref="B1086">YEAR(A1086)</f>
        <v>2020</v>
      </c>
      <c r="C1086" s="29" cm="1">
        <f t="array" ref="C1086">MONTH(A1086)</f>
        <v>12</v>
      </c>
      <c r="D1086" s="75" cm="1">
        <f t="array" ref="D1086">#REF!</f>
      </c>
      <c r="E1086" s="75" cm="1">
        <f t="array" ref="E1086">'P+C'!O1086</f>
        <v>0</v>
      </c>
      <c r="F1086" s="75" cm="1">
        <f t="array" ref="F1086">MAX(0,E1086-D1086)</f>
      </c>
    </row>
    <row r="1087" ht="12.7" customHeight="1">
      <c r="A1087" s="24" cm="1">
        <f t="array" ref="A1087">'P'!A1087</f>
        <v>44177</v>
      </c>
      <c r="B1087" s="28" cm="1">
        <f t="array" ref="B1087">YEAR(A1087)</f>
        <v>2020</v>
      </c>
      <c r="C1087" s="29" cm="1">
        <f t="array" ref="C1087">MONTH(A1087)</f>
        <v>12</v>
      </c>
      <c r="D1087" s="75" cm="1">
        <f t="array" ref="D1087">#REF!</f>
      </c>
      <c r="E1087" s="75" cm="1">
        <f t="array" ref="E1087">'P+C'!O1087</f>
        <v>0</v>
      </c>
      <c r="F1087" s="75" cm="1">
        <f t="array" ref="F1087">MAX(0,E1087-D1087)</f>
      </c>
    </row>
    <row r="1088" ht="12.7" customHeight="1">
      <c r="A1088" s="24" cm="1">
        <f t="array" ref="A1088">'P'!A1088</f>
        <v>44178</v>
      </c>
      <c r="B1088" s="28" cm="1">
        <f t="array" ref="B1088">YEAR(A1088)</f>
        <v>2020</v>
      </c>
      <c r="C1088" s="29" cm="1">
        <f t="array" ref="C1088">MONTH(A1088)</f>
        <v>12</v>
      </c>
      <c r="D1088" s="75" cm="1">
        <f t="array" ref="D1088">#REF!</f>
      </c>
      <c r="E1088" s="75" cm="1">
        <f t="array" ref="E1088">'P+C'!O1088</f>
        <v>0</v>
      </c>
      <c r="F1088" s="75" cm="1">
        <f t="array" ref="F1088">MAX(0,E1088-D1088)</f>
      </c>
    </row>
    <row r="1089" ht="12.7" customHeight="1">
      <c r="A1089" s="24" cm="1">
        <f t="array" ref="A1089">'P'!A1089</f>
        <v>44179</v>
      </c>
      <c r="B1089" s="28" cm="1">
        <f t="array" ref="B1089">YEAR(A1089)</f>
        <v>2020</v>
      </c>
      <c r="C1089" s="29" cm="1">
        <f t="array" ref="C1089">MONTH(A1089)</f>
        <v>12</v>
      </c>
      <c r="D1089" s="75" cm="1">
        <f t="array" ref="D1089">#REF!</f>
      </c>
      <c r="E1089" s="75" cm="1">
        <f t="array" ref="E1089">'P+C'!O1089</f>
        <v>0</v>
      </c>
      <c r="F1089" s="75" cm="1">
        <f t="array" ref="F1089">MAX(0,E1089-D1089)</f>
      </c>
    </row>
    <row r="1090" ht="12.7" customHeight="1">
      <c r="A1090" s="24" cm="1">
        <f t="array" ref="A1090">'P'!A1090</f>
        <v>44180</v>
      </c>
      <c r="B1090" s="28" cm="1">
        <f t="array" ref="B1090">YEAR(A1090)</f>
        <v>2020</v>
      </c>
      <c r="C1090" s="29" cm="1">
        <f t="array" ref="C1090">MONTH(A1090)</f>
        <v>12</v>
      </c>
      <c r="D1090" s="75" cm="1">
        <f t="array" ref="D1090">#REF!</f>
      </c>
      <c r="E1090" s="75" cm="1">
        <f t="array" ref="E1090">'P+C'!O1090</f>
        <v>0</v>
      </c>
      <c r="F1090" s="75" cm="1">
        <f t="array" ref="F1090">MAX(0,E1090-D1090)</f>
      </c>
    </row>
    <row r="1091" ht="12.7" customHeight="1">
      <c r="A1091" s="24" cm="1">
        <f t="array" ref="A1091">'P'!A1091</f>
        <v>44181</v>
      </c>
      <c r="B1091" s="28" cm="1">
        <f t="array" ref="B1091">YEAR(A1091)</f>
        <v>2020</v>
      </c>
      <c r="C1091" s="29" cm="1">
        <f t="array" ref="C1091">MONTH(A1091)</f>
        <v>12</v>
      </c>
      <c r="D1091" s="75" cm="1">
        <f t="array" ref="D1091">#REF!</f>
      </c>
      <c r="E1091" s="75" cm="1">
        <f t="array" ref="E1091">'P+C'!O1091</f>
        <v>0</v>
      </c>
      <c r="F1091" s="75" cm="1">
        <f t="array" ref="F1091">MAX(0,E1091-D1091)</f>
      </c>
    </row>
    <row r="1092" ht="12.7" customHeight="1">
      <c r="A1092" s="24" cm="1">
        <f t="array" ref="A1092">'P'!A1092</f>
        <v>44182</v>
      </c>
      <c r="B1092" s="28" cm="1">
        <f t="array" ref="B1092">YEAR(A1092)</f>
        <v>2020</v>
      </c>
      <c r="C1092" s="29" cm="1">
        <f t="array" ref="C1092">MONTH(A1092)</f>
        <v>12</v>
      </c>
      <c r="D1092" s="75" cm="1">
        <f t="array" ref="D1092">#REF!</f>
      </c>
      <c r="E1092" s="75" cm="1">
        <f t="array" ref="E1092">'P+C'!O1092</f>
        <v>0</v>
      </c>
      <c r="F1092" s="75" cm="1">
        <f t="array" ref="F1092">MAX(0,E1092-D1092)</f>
      </c>
    </row>
    <row r="1093" ht="12.7" customHeight="1">
      <c r="A1093" s="24" cm="1">
        <f t="array" ref="A1093">'P'!A1093</f>
        <v>44183</v>
      </c>
      <c r="B1093" s="28" cm="1">
        <f t="array" ref="B1093">YEAR(A1093)</f>
        <v>2020</v>
      </c>
      <c r="C1093" s="29" cm="1">
        <f t="array" ref="C1093">MONTH(A1093)</f>
        <v>12</v>
      </c>
      <c r="D1093" s="75" cm="1">
        <f t="array" ref="D1093">#REF!</f>
      </c>
      <c r="E1093" s="75" cm="1">
        <f t="array" ref="E1093">'P+C'!O1093</f>
        <v>0</v>
      </c>
      <c r="F1093" s="75" cm="1">
        <f t="array" ref="F1093">MAX(0,E1093-D1093)</f>
      </c>
    </row>
    <row r="1094" ht="12.7" customHeight="1">
      <c r="A1094" s="24" cm="1">
        <f t="array" ref="A1094">'P'!A1094</f>
        <v>44184</v>
      </c>
      <c r="B1094" s="28" cm="1">
        <f t="array" ref="B1094">YEAR(A1094)</f>
        <v>2020</v>
      </c>
      <c r="C1094" s="29" cm="1">
        <f t="array" ref="C1094">MONTH(A1094)</f>
        <v>12</v>
      </c>
      <c r="D1094" s="75" cm="1">
        <f t="array" ref="D1094">#REF!</f>
      </c>
      <c r="E1094" s="75" cm="1">
        <f t="array" ref="E1094">'P+C'!O1094</f>
        <v>0</v>
      </c>
      <c r="F1094" s="75" cm="1">
        <f t="array" ref="F1094">MAX(0,E1094-D1094)</f>
      </c>
    </row>
    <row r="1095" ht="12.7" customHeight="1">
      <c r="A1095" s="24" cm="1">
        <f t="array" ref="A1095">'P'!A1095</f>
        <v>44185</v>
      </c>
      <c r="B1095" s="28" cm="1">
        <f t="array" ref="B1095">YEAR(A1095)</f>
        <v>2020</v>
      </c>
      <c r="C1095" s="29" cm="1">
        <f t="array" ref="C1095">MONTH(A1095)</f>
        <v>12</v>
      </c>
      <c r="D1095" s="75" cm="1">
        <f t="array" ref="D1095">#REF!</f>
      </c>
      <c r="E1095" s="75" cm="1">
        <f t="array" ref="E1095">'P+C'!O1095</f>
        <v>0</v>
      </c>
      <c r="F1095" s="75" cm="1">
        <f t="array" ref="F1095">MAX(0,E1095-D1095)</f>
      </c>
    </row>
    <row r="1096" ht="12.7" customHeight="1">
      <c r="A1096" s="24" cm="1">
        <f t="array" ref="A1096">'P'!A1096</f>
        <v>44186</v>
      </c>
      <c r="B1096" s="28" cm="1">
        <f t="array" ref="B1096">YEAR(A1096)</f>
        <v>2020</v>
      </c>
      <c r="C1096" s="29" cm="1">
        <f t="array" ref="C1096">MONTH(A1096)</f>
        <v>12</v>
      </c>
      <c r="D1096" s="75" cm="1">
        <f t="array" ref="D1096">#REF!</f>
      </c>
      <c r="E1096" s="75" cm="1">
        <f t="array" ref="E1096">'P+C'!O1096</f>
        <v>0</v>
      </c>
      <c r="F1096" s="75" cm="1">
        <f t="array" ref="F1096">MAX(0,E1096-D1096)</f>
      </c>
    </row>
    <row r="1097" ht="12.7" customHeight="1">
      <c r="A1097" s="24" cm="1">
        <f t="array" ref="A1097">'P'!A1097</f>
        <v>44187</v>
      </c>
      <c r="B1097" s="28" cm="1">
        <f t="array" ref="B1097">YEAR(A1097)</f>
        <v>2020</v>
      </c>
      <c r="C1097" s="29" cm="1">
        <f t="array" ref="C1097">MONTH(A1097)</f>
        <v>12</v>
      </c>
      <c r="D1097" s="75" cm="1">
        <f t="array" ref="D1097">#REF!</f>
      </c>
      <c r="E1097" s="75" cm="1">
        <f t="array" ref="E1097">'P+C'!O1097</f>
        <v>0</v>
      </c>
      <c r="F1097" s="75" cm="1">
        <f t="array" ref="F1097">MAX(0,E1097-D1097)</f>
      </c>
    </row>
    <row r="1098" ht="12.7" customHeight="1">
      <c r="A1098" s="24" cm="1">
        <f t="array" ref="A1098">'P'!A1098</f>
        <v>44188</v>
      </c>
      <c r="B1098" s="28" cm="1">
        <f t="array" ref="B1098">YEAR(A1098)</f>
        <v>2020</v>
      </c>
      <c r="C1098" s="29" cm="1">
        <f t="array" ref="C1098">MONTH(A1098)</f>
        <v>12</v>
      </c>
      <c r="D1098" s="75" cm="1">
        <f t="array" ref="D1098">#REF!</f>
      </c>
      <c r="E1098" s="75" cm="1">
        <f t="array" ref="E1098">'P+C'!O1098</f>
        <v>0</v>
      </c>
      <c r="F1098" s="75" cm="1">
        <f t="array" ref="F1098">MAX(0,E1098-D1098)</f>
      </c>
    </row>
    <row r="1099" ht="12.7" customHeight="1">
      <c r="A1099" s="24" cm="1">
        <f t="array" ref="A1099">'P'!A1099</f>
        <v>44189</v>
      </c>
      <c r="B1099" s="28" cm="1">
        <f t="array" ref="B1099">YEAR(A1099)</f>
        <v>2020</v>
      </c>
      <c r="C1099" s="29" cm="1">
        <f t="array" ref="C1099">MONTH(A1099)</f>
        <v>12</v>
      </c>
      <c r="D1099" s="75" cm="1">
        <f t="array" ref="D1099">#REF!</f>
      </c>
      <c r="E1099" s="75" cm="1">
        <f t="array" ref="E1099">'P+C'!O1099</f>
        <v>0</v>
      </c>
      <c r="F1099" s="75" cm="1">
        <f t="array" ref="F1099">MAX(0,E1099-D1099)</f>
      </c>
    </row>
    <row r="1100" ht="12.7" customHeight="1">
      <c r="A1100" s="24" cm="1">
        <f t="array" ref="A1100">'P'!A1100</f>
        <v>44190</v>
      </c>
      <c r="B1100" s="28" cm="1">
        <f t="array" ref="B1100">YEAR(A1100)</f>
        <v>2020</v>
      </c>
      <c r="C1100" s="29" cm="1">
        <f t="array" ref="C1100">MONTH(A1100)</f>
        <v>12</v>
      </c>
      <c r="D1100" s="75" cm="1">
        <f t="array" ref="D1100">#REF!</f>
      </c>
      <c r="E1100" s="75" cm="1">
        <f t="array" ref="E1100">'P+C'!O1100</f>
        <v>0</v>
      </c>
      <c r="F1100" s="75" cm="1">
        <f t="array" ref="F1100">MAX(0,E1100-D1100)</f>
      </c>
    </row>
    <row r="1101" ht="12.7" customHeight="1">
      <c r="A1101" s="24" cm="1">
        <f t="array" ref="A1101">'P'!A1101</f>
        <v>44191</v>
      </c>
      <c r="B1101" s="28" cm="1">
        <f t="array" ref="B1101">YEAR(A1101)</f>
        <v>2020</v>
      </c>
      <c r="C1101" s="29" cm="1">
        <f t="array" ref="C1101">MONTH(A1101)</f>
        <v>12</v>
      </c>
      <c r="D1101" s="75" cm="1">
        <f t="array" ref="D1101">#REF!</f>
      </c>
      <c r="E1101" s="75" cm="1">
        <f t="array" ref="E1101">'P+C'!O1101</f>
        <v>0</v>
      </c>
      <c r="F1101" s="75" cm="1">
        <f t="array" ref="F1101">MAX(0,E1101-D1101)</f>
      </c>
    </row>
    <row r="1102" ht="12.7" customHeight="1">
      <c r="A1102" s="24" cm="1">
        <f t="array" ref="A1102">'P'!A1102</f>
        <v>44192</v>
      </c>
      <c r="B1102" s="28" cm="1">
        <f t="array" ref="B1102">YEAR(A1102)</f>
        <v>2020</v>
      </c>
      <c r="C1102" s="29" cm="1">
        <f t="array" ref="C1102">MONTH(A1102)</f>
        <v>12</v>
      </c>
      <c r="D1102" s="75" cm="1">
        <f t="array" ref="D1102">#REF!</f>
      </c>
      <c r="E1102" s="75" cm="1">
        <f t="array" ref="E1102">'P+C'!O1102</f>
        <v>0</v>
      </c>
      <c r="F1102" s="75" cm="1">
        <f t="array" ref="F1102">MAX(0,E1102-D1102)</f>
      </c>
    </row>
    <row r="1103" ht="12.7" customHeight="1">
      <c r="A1103" s="24" cm="1">
        <f t="array" ref="A1103">'P'!A1103</f>
        <v>44193</v>
      </c>
      <c r="B1103" s="28" cm="1">
        <f t="array" ref="B1103">YEAR(A1103)</f>
        <v>2020</v>
      </c>
      <c r="C1103" s="29" cm="1">
        <f t="array" ref="C1103">MONTH(A1103)</f>
        <v>12</v>
      </c>
      <c r="D1103" s="75" cm="1">
        <f t="array" ref="D1103">#REF!</f>
      </c>
      <c r="E1103" s="75" cm="1">
        <f t="array" ref="E1103">'P+C'!O1103</f>
        <v>0</v>
      </c>
      <c r="F1103" s="75" cm="1">
        <f t="array" ref="F1103">MAX(0,E1103-D1103)</f>
      </c>
    </row>
    <row r="1104" ht="12.7" customHeight="1">
      <c r="A1104" s="24" cm="1">
        <f t="array" ref="A1104">'P'!A1104</f>
        <v>44194</v>
      </c>
      <c r="B1104" s="28" cm="1">
        <f t="array" ref="B1104">YEAR(A1104)</f>
        <v>2020</v>
      </c>
      <c r="C1104" s="29" cm="1">
        <f t="array" ref="C1104">MONTH(A1104)</f>
        <v>12</v>
      </c>
      <c r="D1104" s="75" cm="1">
        <f t="array" ref="D1104">#REF!</f>
      </c>
      <c r="E1104" s="75" cm="1">
        <f t="array" ref="E1104">'P+C'!O1104</f>
        <v>0</v>
      </c>
      <c r="F1104" s="75" cm="1">
        <f t="array" ref="F1104">MAX(0,E1104-D1104)</f>
      </c>
    </row>
    <row r="1105" ht="12.7" customHeight="1">
      <c r="A1105" s="24" cm="1">
        <f t="array" ref="A1105">'P'!A1105</f>
        <v>44195</v>
      </c>
      <c r="B1105" s="28" cm="1">
        <f t="array" ref="B1105">YEAR(A1105)</f>
        <v>2020</v>
      </c>
      <c r="C1105" s="29" cm="1">
        <f t="array" ref="C1105">MONTH(A1105)</f>
        <v>12</v>
      </c>
      <c r="D1105" s="75" cm="1">
        <f t="array" ref="D1105">#REF!</f>
      </c>
      <c r="E1105" s="75" cm="1">
        <f t="array" ref="E1105">'P+C'!O1105</f>
        <v>0</v>
      </c>
      <c r="F1105" s="75" cm="1">
        <f t="array" ref="F1105">MAX(0,E1105-D1105)</f>
      </c>
    </row>
    <row r="1106" ht="12.7" customHeight="1">
      <c r="A1106" s="24" cm="1">
        <f t="array" ref="A1106">'P'!A1106</f>
        <v>44196</v>
      </c>
      <c r="B1106" s="28" cm="1">
        <f t="array" ref="B1106">YEAR(A1106)</f>
        <v>2020</v>
      </c>
      <c r="C1106" s="29" cm="1">
        <f t="array" ref="C1106">MONTH(A1106)</f>
        <v>12</v>
      </c>
      <c r="D1106" s="75" cm="1">
        <f t="array" ref="D1106">#REF!</f>
      </c>
      <c r="E1106" s="75" cm="1">
        <f t="array" ref="E1106">'P+C'!O1106</f>
        <v>0</v>
      </c>
      <c r="F1106" s="75" cm="1">
        <f t="array" ref="F1106">MAX(0,E1106-D1106)</f>
      </c>
    </row>
    <row r="1107" ht="12.7" customHeight="1">
      <c r="A1107" s="24" cm="1">
        <f t="array" ref="A1107">'P'!A1107</f>
        <v>44197</v>
      </c>
      <c r="B1107" s="28" cm="1">
        <f t="array" ref="B1107">YEAR(A1107)</f>
        <v>2021</v>
      </c>
      <c r="C1107" s="29" cm="1">
        <f t="array" ref="C1107">MONTH(A1107)</f>
        <v>1</v>
      </c>
      <c r="D1107" s="75" cm="1">
        <f t="array" ref="D1107">#REF!</f>
      </c>
      <c r="E1107" s="75" cm="1">
        <f t="array" ref="E1107">'P+C'!O1107</f>
        <v>0</v>
      </c>
      <c r="F1107" s="75" cm="1">
        <f t="array" ref="F1107">MAX(0,E1107-D1107)</f>
      </c>
    </row>
    <row r="1108" ht="12.7" customHeight="1">
      <c r="A1108" s="24" cm="1">
        <f t="array" ref="A1108">'P'!A1108</f>
        <v>44198</v>
      </c>
      <c r="B1108" s="28" cm="1">
        <f t="array" ref="B1108">YEAR(A1108)</f>
        <v>2021</v>
      </c>
      <c r="C1108" s="29" cm="1">
        <f t="array" ref="C1108">MONTH(A1108)</f>
        <v>1</v>
      </c>
      <c r="D1108" s="75" cm="1">
        <f t="array" ref="D1108">#REF!</f>
      </c>
      <c r="E1108" s="75" cm="1">
        <f t="array" ref="E1108">'P+C'!O1108</f>
        <v>0</v>
      </c>
      <c r="F1108" s="75" cm="1">
        <f t="array" ref="F1108">MAX(0,E1108-D1108)</f>
      </c>
    </row>
    <row r="1109" ht="12.7" customHeight="1">
      <c r="A1109" s="24" cm="1">
        <f t="array" ref="A1109">'P'!A1109</f>
        <v>44199</v>
      </c>
      <c r="B1109" s="28" cm="1">
        <f t="array" ref="B1109">YEAR(A1109)</f>
        <v>2021</v>
      </c>
      <c r="C1109" s="29" cm="1">
        <f t="array" ref="C1109">MONTH(A1109)</f>
        <v>1</v>
      </c>
      <c r="D1109" s="75" cm="1">
        <f t="array" ref="D1109">#REF!</f>
      </c>
      <c r="E1109" s="75" cm="1">
        <f t="array" ref="E1109">'P+C'!O1109</f>
        <v>0</v>
      </c>
      <c r="F1109" s="75" cm="1">
        <f t="array" ref="F1109">MAX(0,E1109-D1109)</f>
      </c>
    </row>
    <row r="1110" ht="12.7" customHeight="1">
      <c r="A1110" s="24" cm="1">
        <f t="array" ref="A1110">'P'!A1110</f>
        <v>44200</v>
      </c>
      <c r="B1110" s="28" cm="1">
        <f t="array" ref="B1110">YEAR(A1110)</f>
        <v>2021</v>
      </c>
      <c r="C1110" s="29" cm="1">
        <f t="array" ref="C1110">MONTH(A1110)</f>
        <v>1</v>
      </c>
      <c r="D1110" s="75" cm="1">
        <f t="array" ref="D1110">#REF!</f>
      </c>
      <c r="E1110" s="75" cm="1">
        <f t="array" ref="E1110">'P+C'!O1110</f>
        <v>0</v>
      </c>
      <c r="F1110" s="75" cm="1">
        <f t="array" ref="F1110">MAX(0,E1110-D1110)</f>
      </c>
    </row>
    <row r="1111" ht="12.7" customHeight="1">
      <c r="A1111" s="24" cm="1">
        <f t="array" ref="A1111">'P'!A1111</f>
        <v>44201</v>
      </c>
      <c r="B1111" s="28" cm="1">
        <f t="array" ref="B1111">YEAR(A1111)</f>
        <v>2021</v>
      </c>
      <c r="C1111" s="29" cm="1">
        <f t="array" ref="C1111">MONTH(A1111)</f>
        <v>1</v>
      </c>
      <c r="D1111" s="75" cm="1">
        <f t="array" ref="D1111">#REF!</f>
      </c>
      <c r="E1111" s="75" cm="1">
        <f t="array" ref="E1111">'P+C'!O1111</f>
        <v>0</v>
      </c>
      <c r="F1111" s="75" cm="1">
        <f t="array" ref="F1111">MAX(0,E1111-D1111)</f>
      </c>
    </row>
    <row r="1112" ht="12.7" customHeight="1">
      <c r="A1112" s="24" cm="1">
        <f t="array" ref="A1112">'P'!A1112</f>
        <v>44202</v>
      </c>
      <c r="B1112" s="28" cm="1">
        <f t="array" ref="B1112">YEAR(A1112)</f>
        <v>2021</v>
      </c>
      <c r="C1112" s="29" cm="1">
        <f t="array" ref="C1112">MONTH(A1112)</f>
        <v>1</v>
      </c>
      <c r="D1112" s="75" cm="1">
        <f t="array" ref="D1112">#REF!</f>
      </c>
      <c r="E1112" s="75" cm="1">
        <f t="array" ref="E1112">'P+C'!O1112</f>
        <v>0</v>
      </c>
      <c r="F1112" s="75" cm="1">
        <f t="array" ref="F1112">MAX(0,E1112-D1112)</f>
      </c>
    </row>
    <row r="1113" ht="12.7" customHeight="1">
      <c r="A1113" s="24" cm="1">
        <f t="array" ref="A1113">'P'!A1113</f>
        <v>44203</v>
      </c>
      <c r="B1113" s="28" cm="1">
        <f t="array" ref="B1113">YEAR(A1113)</f>
        <v>2021</v>
      </c>
      <c r="C1113" s="29" cm="1">
        <f t="array" ref="C1113">MONTH(A1113)</f>
        <v>1</v>
      </c>
      <c r="D1113" s="75" cm="1">
        <f t="array" ref="D1113">#REF!</f>
      </c>
      <c r="E1113" s="75" cm="1">
        <f t="array" ref="E1113">'P+C'!O1113</f>
        <v>0</v>
      </c>
      <c r="F1113" s="75" cm="1">
        <f t="array" ref="F1113">MAX(0,E1113-D1113)</f>
      </c>
    </row>
    <row r="1114" ht="12.7" customHeight="1">
      <c r="A1114" s="24" cm="1">
        <f t="array" ref="A1114">'P'!A1114</f>
        <v>44204</v>
      </c>
      <c r="B1114" s="28" cm="1">
        <f t="array" ref="B1114">YEAR(A1114)</f>
        <v>2021</v>
      </c>
      <c r="C1114" s="29" cm="1">
        <f t="array" ref="C1114">MONTH(A1114)</f>
        <v>1</v>
      </c>
      <c r="D1114" s="75" cm="1">
        <f t="array" ref="D1114">#REF!</f>
      </c>
      <c r="E1114" s="75" cm="1">
        <f t="array" ref="E1114">'P+C'!O1114</f>
        <v>0</v>
      </c>
      <c r="F1114" s="75" cm="1">
        <f t="array" ref="F1114">MAX(0,E1114-D1114)</f>
      </c>
    </row>
    <row r="1115" ht="12.7" customHeight="1">
      <c r="A1115" s="24" cm="1">
        <f t="array" ref="A1115">'P'!A1115</f>
        <v>44205</v>
      </c>
      <c r="B1115" s="28" cm="1">
        <f t="array" ref="B1115">YEAR(A1115)</f>
        <v>2021</v>
      </c>
      <c r="C1115" s="29" cm="1">
        <f t="array" ref="C1115">MONTH(A1115)</f>
        <v>1</v>
      </c>
      <c r="D1115" s="75" cm="1">
        <f t="array" ref="D1115">#REF!</f>
      </c>
      <c r="E1115" s="75" cm="1">
        <f t="array" ref="E1115">'P+C'!O1115</f>
        <v>0</v>
      </c>
      <c r="F1115" s="75" cm="1">
        <f t="array" ref="F1115">MAX(0,E1115-D1115)</f>
      </c>
    </row>
    <row r="1116" ht="12.7" customHeight="1">
      <c r="A1116" s="24" cm="1">
        <f t="array" ref="A1116">'P'!A1116</f>
        <v>44206</v>
      </c>
      <c r="B1116" s="28" cm="1">
        <f t="array" ref="B1116">YEAR(A1116)</f>
        <v>2021</v>
      </c>
      <c r="C1116" s="29" cm="1">
        <f t="array" ref="C1116">MONTH(A1116)</f>
        <v>1</v>
      </c>
      <c r="D1116" s="75" cm="1">
        <f t="array" ref="D1116">#REF!</f>
      </c>
      <c r="E1116" s="75" cm="1">
        <f t="array" ref="E1116">'P+C'!O1116</f>
        <v>0</v>
      </c>
      <c r="F1116" s="75" cm="1">
        <f t="array" ref="F1116">MAX(0,E1116-D1116)</f>
      </c>
    </row>
    <row r="1117" ht="12.7" customHeight="1">
      <c r="A1117" s="24" cm="1">
        <f t="array" ref="A1117">'P'!A1117</f>
        <v>44207</v>
      </c>
      <c r="B1117" s="28" cm="1">
        <f t="array" ref="B1117">YEAR(A1117)</f>
        <v>2021</v>
      </c>
      <c r="C1117" s="29" cm="1">
        <f t="array" ref="C1117">MONTH(A1117)</f>
        <v>1</v>
      </c>
      <c r="D1117" s="75" cm="1">
        <f t="array" ref="D1117">#REF!</f>
      </c>
      <c r="E1117" s="75" cm="1">
        <f t="array" ref="E1117">'P+C'!O1117</f>
        <v>0</v>
      </c>
      <c r="F1117" s="75" cm="1">
        <f t="array" ref="F1117">MAX(0,E1117-D1117)</f>
      </c>
    </row>
    <row r="1118" ht="12.7" customHeight="1">
      <c r="A1118" s="24" cm="1">
        <f t="array" ref="A1118">'P'!A1118</f>
        <v>44208</v>
      </c>
      <c r="B1118" s="28" cm="1">
        <f t="array" ref="B1118">YEAR(A1118)</f>
        <v>2021</v>
      </c>
      <c r="C1118" s="29" cm="1">
        <f t="array" ref="C1118">MONTH(A1118)</f>
        <v>1</v>
      </c>
      <c r="D1118" s="75" cm="1">
        <f t="array" ref="D1118">#REF!</f>
      </c>
      <c r="E1118" s="75" cm="1">
        <f t="array" ref="E1118">'P+C'!O1118</f>
        <v>0</v>
      </c>
      <c r="F1118" s="75" cm="1">
        <f t="array" ref="F1118">MAX(0,E1118-D1118)</f>
      </c>
    </row>
    <row r="1119" ht="12.7" customHeight="1">
      <c r="A1119" s="24" cm="1">
        <f t="array" ref="A1119">'P'!A1119</f>
        <v>44209</v>
      </c>
      <c r="B1119" s="28" cm="1">
        <f t="array" ref="B1119">YEAR(A1119)</f>
        <v>2021</v>
      </c>
      <c r="C1119" s="29" cm="1">
        <f t="array" ref="C1119">MONTH(A1119)</f>
        <v>1</v>
      </c>
      <c r="D1119" s="75" cm="1">
        <f t="array" ref="D1119">#REF!</f>
      </c>
      <c r="E1119" s="75" cm="1">
        <f t="array" ref="E1119">'P+C'!O1119</f>
        <v>0</v>
      </c>
      <c r="F1119" s="75" cm="1">
        <f t="array" ref="F1119">MAX(0,E1119-D1119)</f>
      </c>
    </row>
    <row r="1120" ht="12.7" customHeight="1">
      <c r="A1120" s="24" cm="1">
        <f t="array" ref="A1120">'P'!A1120</f>
        <v>44210</v>
      </c>
      <c r="B1120" s="28" cm="1">
        <f t="array" ref="B1120">YEAR(A1120)</f>
        <v>2021</v>
      </c>
      <c r="C1120" s="29" cm="1">
        <f t="array" ref="C1120">MONTH(A1120)</f>
        <v>1</v>
      </c>
      <c r="D1120" s="75" cm="1">
        <f t="array" ref="D1120">#REF!</f>
      </c>
      <c r="E1120" s="75" cm="1">
        <f t="array" ref="E1120">'P+C'!O1120</f>
        <v>0</v>
      </c>
      <c r="F1120" s="75" cm="1">
        <f t="array" ref="F1120">MAX(0,E1120-D1120)</f>
      </c>
    </row>
    <row r="1121" ht="12.7" customHeight="1">
      <c r="A1121" s="24" cm="1">
        <f t="array" ref="A1121">'P'!A1121</f>
        <v>44211</v>
      </c>
      <c r="B1121" s="28" cm="1">
        <f t="array" ref="B1121">YEAR(A1121)</f>
        <v>2021</v>
      </c>
      <c r="C1121" s="29" cm="1">
        <f t="array" ref="C1121">MONTH(A1121)</f>
        <v>1</v>
      </c>
      <c r="D1121" s="75" cm="1">
        <f t="array" ref="D1121">#REF!</f>
      </c>
      <c r="E1121" s="75" cm="1">
        <f t="array" ref="E1121">'P+C'!O1121</f>
        <v>0</v>
      </c>
      <c r="F1121" s="75" cm="1">
        <f t="array" ref="F1121">MAX(0,E1121-D1121)</f>
      </c>
    </row>
    <row r="1122" ht="12.7" customHeight="1">
      <c r="A1122" s="24" cm="1">
        <f t="array" ref="A1122">'P'!A1122</f>
        <v>44212</v>
      </c>
      <c r="B1122" s="28" cm="1">
        <f t="array" ref="B1122">YEAR(A1122)</f>
        <v>2021</v>
      </c>
      <c r="C1122" s="29" cm="1">
        <f t="array" ref="C1122">MONTH(A1122)</f>
        <v>1</v>
      </c>
      <c r="D1122" s="75" cm="1">
        <f t="array" ref="D1122">#REF!</f>
      </c>
      <c r="E1122" s="75" cm="1">
        <f t="array" ref="E1122">'P+C'!O1122</f>
        <v>0</v>
      </c>
      <c r="F1122" s="75" cm="1">
        <f t="array" ref="F1122">MAX(0,E1122-D1122)</f>
      </c>
    </row>
    <row r="1123" ht="12.7" customHeight="1">
      <c r="A1123" s="24" cm="1">
        <f t="array" ref="A1123">'P'!A1123</f>
        <v>44213</v>
      </c>
      <c r="B1123" s="28" cm="1">
        <f t="array" ref="B1123">YEAR(A1123)</f>
        <v>2021</v>
      </c>
      <c r="C1123" s="29" cm="1">
        <f t="array" ref="C1123">MONTH(A1123)</f>
        <v>1</v>
      </c>
      <c r="D1123" s="75" cm="1">
        <f t="array" ref="D1123">#REF!</f>
      </c>
      <c r="E1123" s="75" cm="1">
        <f t="array" ref="E1123">'P+C'!O1123</f>
        <v>0</v>
      </c>
      <c r="F1123" s="75" cm="1">
        <f t="array" ref="F1123">MAX(0,E1123-D1123)</f>
      </c>
    </row>
    <row r="1124" ht="12.7" customHeight="1">
      <c r="A1124" s="24" cm="1">
        <f t="array" ref="A1124">'P'!A1124</f>
        <v>44214</v>
      </c>
      <c r="B1124" s="28" cm="1">
        <f t="array" ref="B1124">YEAR(A1124)</f>
        <v>2021</v>
      </c>
      <c r="C1124" s="29" cm="1">
        <f t="array" ref="C1124">MONTH(A1124)</f>
        <v>1</v>
      </c>
      <c r="D1124" s="75" cm="1">
        <f t="array" ref="D1124">#REF!</f>
      </c>
      <c r="E1124" s="75" cm="1">
        <f t="array" ref="E1124">'P+C'!O1124</f>
        <v>0</v>
      </c>
      <c r="F1124" s="75" cm="1">
        <f t="array" ref="F1124">MAX(0,E1124-D1124)</f>
      </c>
    </row>
    <row r="1125" ht="12.7" customHeight="1">
      <c r="A1125" s="24" cm="1">
        <f t="array" ref="A1125">'P'!A1125</f>
        <v>44215</v>
      </c>
      <c r="B1125" s="28" cm="1">
        <f t="array" ref="B1125">YEAR(A1125)</f>
        <v>2021</v>
      </c>
      <c r="C1125" s="29" cm="1">
        <f t="array" ref="C1125">MONTH(A1125)</f>
        <v>1</v>
      </c>
      <c r="D1125" s="75" cm="1">
        <f t="array" ref="D1125">#REF!</f>
      </c>
      <c r="E1125" s="75" cm="1">
        <f t="array" ref="E1125">'P+C'!O1125</f>
        <v>0</v>
      </c>
      <c r="F1125" s="75" cm="1">
        <f t="array" ref="F1125">MAX(0,E1125-D1125)</f>
      </c>
    </row>
    <row r="1126" ht="12.7" customHeight="1">
      <c r="A1126" s="24" cm="1">
        <f t="array" ref="A1126">'P'!A1126</f>
        <v>44216</v>
      </c>
      <c r="B1126" s="28" cm="1">
        <f t="array" ref="B1126">YEAR(A1126)</f>
        <v>2021</v>
      </c>
      <c r="C1126" s="29" cm="1">
        <f t="array" ref="C1126">MONTH(A1126)</f>
        <v>1</v>
      </c>
      <c r="D1126" s="75" cm="1">
        <f t="array" ref="D1126">#REF!</f>
      </c>
      <c r="E1126" s="75" cm="1">
        <f t="array" ref="E1126">'P+C'!O1126</f>
        <v>0</v>
      </c>
      <c r="F1126" s="75" cm="1">
        <f t="array" ref="F1126">MAX(0,E1126-D1126)</f>
      </c>
    </row>
    <row r="1127" ht="12.7" customHeight="1">
      <c r="A1127" s="24" cm="1">
        <f t="array" ref="A1127">'P'!A1127</f>
        <v>44217</v>
      </c>
      <c r="B1127" s="28" cm="1">
        <f t="array" ref="B1127">YEAR(A1127)</f>
        <v>2021</v>
      </c>
      <c r="C1127" s="29" cm="1">
        <f t="array" ref="C1127">MONTH(A1127)</f>
        <v>1</v>
      </c>
      <c r="D1127" s="75" cm="1">
        <f t="array" ref="D1127">#REF!</f>
      </c>
      <c r="E1127" s="75" cm="1">
        <f t="array" ref="E1127">'P+C'!O1127</f>
        <v>0</v>
      </c>
      <c r="F1127" s="75" cm="1">
        <f t="array" ref="F1127">MAX(0,E1127-D1127)</f>
      </c>
    </row>
    <row r="1128" ht="12.7" customHeight="1">
      <c r="A1128" s="24" cm="1">
        <f t="array" ref="A1128">'P'!A1128</f>
        <v>44218</v>
      </c>
      <c r="B1128" s="28" cm="1">
        <f t="array" ref="B1128">YEAR(A1128)</f>
        <v>2021</v>
      </c>
      <c r="C1128" s="29" cm="1">
        <f t="array" ref="C1128">MONTH(A1128)</f>
        <v>1</v>
      </c>
      <c r="D1128" s="75" cm="1">
        <f t="array" ref="D1128">#REF!</f>
      </c>
      <c r="E1128" s="75" cm="1">
        <f t="array" ref="E1128">'P+C'!O1128</f>
        <v>0</v>
      </c>
      <c r="F1128" s="75" cm="1">
        <f t="array" ref="F1128">MAX(0,E1128-D1128)</f>
      </c>
    </row>
    <row r="1129" ht="12.7" customHeight="1">
      <c r="A1129" s="24" cm="1">
        <f t="array" ref="A1129">'P'!A1129</f>
        <v>44219</v>
      </c>
      <c r="B1129" s="28" cm="1">
        <f t="array" ref="B1129">YEAR(A1129)</f>
        <v>2021</v>
      </c>
      <c r="C1129" s="29" cm="1">
        <f t="array" ref="C1129">MONTH(A1129)</f>
        <v>1</v>
      </c>
      <c r="D1129" s="75" cm="1">
        <f t="array" ref="D1129">#REF!</f>
      </c>
      <c r="E1129" s="75" cm="1">
        <f t="array" ref="E1129">'P+C'!O1129</f>
        <v>0</v>
      </c>
      <c r="F1129" s="75" cm="1">
        <f t="array" ref="F1129">MAX(0,E1129-D1129)</f>
      </c>
    </row>
    <row r="1130" ht="12.7" customHeight="1">
      <c r="A1130" s="24" cm="1">
        <f t="array" ref="A1130">'P'!A1130</f>
        <v>44220</v>
      </c>
      <c r="B1130" s="28" cm="1">
        <f t="array" ref="B1130">YEAR(A1130)</f>
        <v>2021</v>
      </c>
      <c r="C1130" s="29" cm="1">
        <f t="array" ref="C1130">MONTH(A1130)</f>
        <v>1</v>
      </c>
      <c r="D1130" s="75" cm="1">
        <f t="array" ref="D1130">#REF!</f>
      </c>
      <c r="E1130" s="75" cm="1">
        <f t="array" ref="E1130">'P+C'!O1130</f>
        <v>0</v>
      </c>
      <c r="F1130" s="75" cm="1">
        <f t="array" ref="F1130">MAX(0,E1130-D1130)</f>
      </c>
    </row>
    <row r="1131" ht="12.7" customHeight="1">
      <c r="A1131" s="24" cm="1">
        <f t="array" ref="A1131">'P'!A1131</f>
        <v>44221</v>
      </c>
      <c r="B1131" s="28" cm="1">
        <f t="array" ref="B1131">YEAR(A1131)</f>
        <v>2021</v>
      </c>
      <c r="C1131" s="29" cm="1">
        <f t="array" ref="C1131">MONTH(A1131)</f>
        <v>1</v>
      </c>
      <c r="D1131" s="75" cm="1">
        <f t="array" ref="D1131">#REF!</f>
      </c>
      <c r="E1131" s="75" cm="1">
        <f t="array" ref="E1131">'P+C'!O1131</f>
        <v>0</v>
      </c>
      <c r="F1131" s="75" cm="1">
        <f t="array" ref="F1131">MAX(0,E1131-D1131)</f>
      </c>
    </row>
    <row r="1132" ht="12.7" customHeight="1">
      <c r="A1132" s="24" cm="1">
        <f t="array" ref="A1132">'P'!A1132</f>
        <v>44222</v>
      </c>
      <c r="B1132" s="28" cm="1">
        <f t="array" ref="B1132">YEAR(A1132)</f>
        <v>2021</v>
      </c>
      <c r="C1132" s="29" cm="1">
        <f t="array" ref="C1132">MONTH(A1132)</f>
        <v>1</v>
      </c>
      <c r="D1132" s="75" cm="1">
        <f t="array" ref="D1132">#REF!</f>
      </c>
      <c r="E1132" s="75" cm="1">
        <f t="array" ref="E1132">'P+C'!O1132</f>
        <v>0</v>
      </c>
      <c r="F1132" s="75" cm="1">
        <f t="array" ref="F1132">MAX(0,E1132-D1132)</f>
      </c>
    </row>
    <row r="1133" ht="12.7" customHeight="1">
      <c r="A1133" s="24" cm="1">
        <f t="array" ref="A1133">'P'!A1133</f>
        <v>44223</v>
      </c>
      <c r="B1133" s="28" cm="1">
        <f t="array" ref="B1133">YEAR(A1133)</f>
        <v>2021</v>
      </c>
      <c r="C1133" s="29" cm="1">
        <f t="array" ref="C1133">MONTH(A1133)</f>
        <v>1</v>
      </c>
      <c r="D1133" s="75" cm="1">
        <f t="array" ref="D1133">#REF!</f>
      </c>
      <c r="E1133" s="75" cm="1">
        <f t="array" ref="E1133">'P+C'!O1133</f>
        <v>550</v>
      </c>
      <c r="F1133" s="75" cm="1">
        <f t="array" ref="F1133">MAX(0,E1133-D1133)</f>
      </c>
    </row>
    <row r="1134" ht="12.7" customHeight="1">
      <c r="A1134" s="24" cm="1">
        <f t="array" ref="A1134">'P'!A1134</f>
        <v>44224</v>
      </c>
      <c r="B1134" s="28" cm="1">
        <f t="array" ref="B1134">YEAR(A1134)</f>
        <v>2021</v>
      </c>
      <c r="C1134" s="29" cm="1">
        <f t="array" ref="C1134">MONTH(A1134)</f>
        <v>1</v>
      </c>
      <c r="D1134" s="75" cm="1">
        <f t="array" ref="D1134">#REF!</f>
      </c>
      <c r="E1134" s="75" cm="1">
        <f t="array" ref="E1134">'P+C'!O1134</f>
        <v>700</v>
      </c>
      <c r="F1134" s="75" cm="1">
        <f t="array" ref="F1134">MAX(0,E1134-D1134)</f>
      </c>
    </row>
    <row r="1135" ht="12.7" customHeight="1">
      <c r="A1135" s="24" cm="1">
        <f t="array" ref="A1135">'P'!A1135</f>
        <v>44225</v>
      </c>
      <c r="B1135" s="28" cm="1">
        <f t="array" ref="B1135">YEAR(A1135)</f>
        <v>2021</v>
      </c>
      <c r="C1135" s="29" cm="1">
        <f t="array" ref="C1135">MONTH(A1135)</f>
        <v>1</v>
      </c>
      <c r="D1135" s="75" cm="1">
        <f t="array" ref="D1135">#REF!</f>
      </c>
      <c r="E1135" s="75" cm="1">
        <f t="array" ref="E1135">'P+C'!O1135</f>
        <v>0</v>
      </c>
      <c r="F1135" s="75" cm="1">
        <f t="array" ref="F1135">MAX(0,E1135-D1135)</f>
      </c>
    </row>
    <row r="1136" ht="12.7" customHeight="1">
      <c r="A1136" s="24" cm="1">
        <f t="array" ref="A1136">'P'!A1136</f>
        <v>44226</v>
      </c>
      <c r="B1136" s="28" cm="1">
        <f t="array" ref="B1136">YEAR(A1136)</f>
        <v>2021</v>
      </c>
      <c r="C1136" s="29" cm="1">
        <f t="array" ref="C1136">MONTH(A1136)</f>
        <v>1</v>
      </c>
      <c r="D1136" s="75" cm="1">
        <f t="array" ref="D1136">#REF!</f>
      </c>
      <c r="E1136" s="75" cm="1">
        <f t="array" ref="E1136">'P+C'!O1136</f>
        <v>0</v>
      </c>
      <c r="F1136" s="75" cm="1">
        <f t="array" ref="F1136">MAX(0,E1136-D1136)</f>
      </c>
    </row>
    <row r="1137" ht="12.7" customHeight="1">
      <c r="A1137" s="24" cm="1">
        <f t="array" ref="A1137">'P'!A1137</f>
        <v>44227</v>
      </c>
      <c r="B1137" s="28" cm="1">
        <f t="array" ref="B1137">YEAR(A1137)</f>
        <v>2021</v>
      </c>
      <c r="C1137" s="29" cm="1">
        <f t="array" ref="C1137">MONTH(A1137)</f>
        <v>1</v>
      </c>
      <c r="D1137" s="75" cm="1">
        <f t="array" ref="D1137">#REF!</f>
      </c>
      <c r="E1137" s="75" cm="1">
        <f t="array" ref="E1137">'P+C'!O1137</f>
        <v>0</v>
      </c>
      <c r="F1137" s="75" cm="1">
        <f t="array" ref="F1137">MAX(0,E1137-D1137)</f>
      </c>
    </row>
    <row r="1138" ht="12.7" customHeight="1">
      <c r="A1138" s="24" cm="1">
        <f t="array" ref="A1138">'P'!A1138</f>
        <v>44228</v>
      </c>
      <c r="B1138" s="28" cm="1">
        <f t="array" ref="B1138">YEAR(A1138)</f>
        <v>2021</v>
      </c>
      <c r="C1138" s="29" cm="1">
        <f t="array" ref="C1138">MONTH(A1138)</f>
        <v>2</v>
      </c>
      <c r="D1138" s="75" cm="1">
        <f t="array" ref="D1138">#REF!</f>
      </c>
      <c r="E1138" s="75" cm="1">
        <f t="array" ref="E1138">'P+C'!O1138</f>
        <v>0</v>
      </c>
      <c r="F1138" s="75" cm="1">
        <f t="array" ref="F1138">MAX(0,E1138-D1138)</f>
      </c>
    </row>
    <row r="1139" ht="12.7" customHeight="1">
      <c r="A1139" s="24" cm="1">
        <f t="array" ref="A1139">'P'!A1139</f>
        <v>44229</v>
      </c>
      <c r="B1139" s="28" cm="1">
        <f t="array" ref="B1139">YEAR(A1139)</f>
        <v>2021</v>
      </c>
      <c r="C1139" s="29" cm="1">
        <f t="array" ref="C1139">MONTH(A1139)</f>
        <v>2</v>
      </c>
      <c r="D1139" s="75" cm="1">
        <f t="array" ref="D1139">#REF!</f>
      </c>
      <c r="E1139" s="75" cm="1">
        <f t="array" ref="E1139">'P+C'!O1139</f>
        <v>0</v>
      </c>
      <c r="F1139" s="75" cm="1">
        <f t="array" ref="F1139">MAX(0,E1139-D1139)</f>
      </c>
    </row>
    <row r="1140" ht="12.7" customHeight="1">
      <c r="A1140" s="24" cm="1">
        <f t="array" ref="A1140">'P'!A1140</f>
        <v>44230</v>
      </c>
      <c r="B1140" s="28" cm="1">
        <f t="array" ref="B1140">YEAR(A1140)</f>
        <v>2021</v>
      </c>
      <c r="C1140" s="29" cm="1">
        <f t="array" ref="C1140">MONTH(A1140)</f>
        <v>2</v>
      </c>
      <c r="D1140" s="75" cm="1">
        <f t="array" ref="D1140">#REF!</f>
      </c>
      <c r="E1140" s="75" cm="1">
        <f t="array" ref="E1140">'P+C'!O1140</f>
        <v>0</v>
      </c>
      <c r="F1140" s="75" cm="1">
        <f t="array" ref="F1140">MAX(0,E1140-D1140)</f>
      </c>
    </row>
    <row r="1141" ht="12.7" customHeight="1">
      <c r="A1141" s="24" cm="1">
        <f t="array" ref="A1141">'P'!A1141</f>
        <v>44231</v>
      </c>
      <c r="B1141" s="28" cm="1">
        <f t="array" ref="B1141">YEAR(A1141)</f>
        <v>2021</v>
      </c>
      <c r="C1141" s="29" cm="1">
        <f t="array" ref="C1141">MONTH(A1141)</f>
        <v>2</v>
      </c>
      <c r="D1141" s="75" cm="1">
        <f t="array" ref="D1141">#REF!</f>
      </c>
      <c r="E1141" s="75" cm="1">
        <f t="array" ref="E1141">'P+C'!O1141</f>
        <v>0</v>
      </c>
      <c r="F1141" s="75" cm="1">
        <f t="array" ref="F1141">MAX(0,E1141-D1141)</f>
      </c>
    </row>
    <row r="1142" ht="12.7" customHeight="1">
      <c r="A1142" s="24" cm="1">
        <f t="array" ref="A1142">'P'!A1142</f>
        <v>44232</v>
      </c>
      <c r="B1142" s="28" cm="1">
        <f t="array" ref="B1142">YEAR(A1142)</f>
        <v>2021</v>
      </c>
      <c r="C1142" s="29" cm="1">
        <f t="array" ref="C1142">MONTH(A1142)</f>
        <v>2</v>
      </c>
      <c r="D1142" s="75" cm="1">
        <f t="array" ref="D1142">#REF!</f>
      </c>
      <c r="E1142" s="75" cm="1">
        <f t="array" ref="E1142">'P+C'!O1142</f>
        <v>0</v>
      </c>
      <c r="F1142" s="75" cm="1">
        <f t="array" ref="F1142">MAX(0,E1142-D1142)</f>
      </c>
    </row>
    <row r="1143" ht="12.7" customHeight="1">
      <c r="A1143" s="24" cm="1">
        <f t="array" ref="A1143">'P'!A1143</f>
        <v>44233</v>
      </c>
      <c r="B1143" s="28" cm="1">
        <f t="array" ref="B1143">YEAR(A1143)</f>
        <v>2021</v>
      </c>
      <c r="C1143" s="29" cm="1">
        <f t="array" ref="C1143">MONTH(A1143)</f>
        <v>2</v>
      </c>
      <c r="D1143" s="75" cm="1">
        <f t="array" ref="D1143">#REF!</f>
      </c>
      <c r="E1143" s="75" cm="1">
        <f t="array" ref="E1143">'P+C'!O1143</f>
        <v>0</v>
      </c>
      <c r="F1143" s="75" cm="1">
        <f t="array" ref="F1143">MAX(0,E1143-D1143)</f>
      </c>
    </row>
    <row r="1144" ht="12.7" customHeight="1">
      <c r="A1144" s="24" cm="1">
        <f t="array" ref="A1144">'P'!A1144</f>
        <v>44234</v>
      </c>
      <c r="B1144" s="28" cm="1">
        <f t="array" ref="B1144">YEAR(A1144)</f>
        <v>2021</v>
      </c>
      <c r="C1144" s="29" cm="1">
        <f t="array" ref="C1144">MONTH(A1144)</f>
        <v>2</v>
      </c>
      <c r="D1144" s="75" cm="1">
        <f t="array" ref="D1144">#REF!</f>
      </c>
      <c r="E1144" s="75" cm="1">
        <f t="array" ref="E1144">'P+C'!O1144</f>
        <v>0</v>
      </c>
      <c r="F1144" s="75" cm="1">
        <f t="array" ref="F1144">MAX(0,E1144-D1144)</f>
      </c>
    </row>
    <row r="1145" ht="12.7" customHeight="1">
      <c r="A1145" s="24" cm="1">
        <f t="array" ref="A1145">'P'!A1145</f>
        <v>44235</v>
      </c>
      <c r="B1145" s="28" cm="1">
        <f t="array" ref="B1145">YEAR(A1145)</f>
        <v>2021</v>
      </c>
      <c r="C1145" s="29" cm="1">
        <f t="array" ref="C1145">MONTH(A1145)</f>
        <v>2</v>
      </c>
      <c r="D1145" s="75" cm="1">
        <f t="array" ref="D1145">#REF!</f>
      </c>
      <c r="E1145" s="75" cm="1">
        <f t="array" ref="E1145">'P+C'!O1145</f>
        <v>0</v>
      </c>
      <c r="F1145" s="75" cm="1">
        <f t="array" ref="F1145">MAX(0,E1145-D1145)</f>
      </c>
    </row>
    <row r="1146" ht="12.7" customHeight="1">
      <c r="A1146" s="24" cm="1">
        <f t="array" ref="A1146">'P'!A1146</f>
        <v>44236</v>
      </c>
      <c r="B1146" s="28" cm="1">
        <f t="array" ref="B1146">YEAR(A1146)</f>
        <v>2021</v>
      </c>
      <c r="C1146" s="29" cm="1">
        <f t="array" ref="C1146">MONTH(A1146)</f>
        <v>2</v>
      </c>
      <c r="D1146" s="75" cm="1">
        <f t="array" ref="D1146">#REF!</f>
      </c>
      <c r="E1146" s="75" cm="1">
        <f t="array" ref="E1146">'P+C'!O1146</f>
        <v>0</v>
      </c>
      <c r="F1146" s="75" cm="1">
        <f t="array" ref="F1146">MAX(0,E1146-D1146)</f>
      </c>
    </row>
    <row r="1147" ht="12.7" customHeight="1">
      <c r="A1147" s="24" cm="1">
        <f t="array" ref="A1147">'P'!A1147</f>
        <v>44237</v>
      </c>
      <c r="B1147" s="28" cm="1">
        <f t="array" ref="B1147">YEAR(A1147)</f>
        <v>2021</v>
      </c>
      <c r="C1147" s="29" cm="1">
        <f t="array" ref="C1147">MONTH(A1147)</f>
        <v>2</v>
      </c>
      <c r="D1147" s="75" cm="1">
        <f t="array" ref="D1147">#REF!</f>
      </c>
      <c r="E1147" s="75" cm="1">
        <f t="array" ref="E1147">'P+C'!O1147</f>
        <v>0</v>
      </c>
      <c r="F1147" s="75" cm="1">
        <f t="array" ref="F1147">MAX(0,E1147-D1147)</f>
      </c>
    </row>
    <row r="1148" ht="12.7" customHeight="1">
      <c r="A1148" s="24" cm="1">
        <f t="array" ref="A1148">'P'!A1148</f>
        <v>44238</v>
      </c>
      <c r="B1148" s="28" cm="1">
        <f t="array" ref="B1148">YEAR(A1148)</f>
        <v>2021</v>
      </c>
      <c r="C1148" s="29" cm="1">
        <f t="array" ref="C1148">MONTH(A1148)</f>
        <v>2</v>
      </c>
      <c r="D1148" s="75" cm="1">
        <f t="array" ref="D1148">#REF!</f>
      </c>
      <c r="E1148" s="75" cm="1">
        <f t="array" ref="E1148">'P+C'!O1148</f>
        <v>0</v>
      </c>
      <c r="F1148" s="75" cm="1">
        <f t="array" ref="F1148">MAX(0,E1148-D1148)</f>
      </c>
    </row>
    <row r="1149" ht="12.7" customHeight="1">
      <c r="A1149" s="24" cm="1">
        <f t="array" ref="A1149">'P'!A1149</f>
        <v>44239</v>
      </c>
      <c r="B1149" s="28" cm="1">
        <f t="array" ref="B1149">YEAR(A1149)</f>
        <v>2021</v>
      </c>
      <c r="C1149" s="29" cm="1">
        <f t="array" ref="C1149">MONTH(A1149)</f>
        <v>2</v>
      </c>
      <c r="D1149" s="75" cm="1">
        <f t="array" ref="D1149">#REF!</f>
      </c>
      <c r="E1149" s="75" cm="1">
        <f t="array" ref="E1149">'P+C'!O1149</f>
        <v>0</v>
      </c>
      <c r="F1149" s="75" cm="1">
        <f t="array" ref="F1149">MAX(0,E1149-D1149)</f>
      </c>
    </row>
    <row r="1150" ht="12.7" customHeight="1">
      <c r="A1150" s="24" cm="1">
        <f t="array" ref="A1150">'P'!A1150</f>
        <v>44240</v>
      </c>
      <c r="B1150" s="28" cm="1">
        <f t="array" ref="B1150">YEAR(A1150)</f>
        <v>2021</v>
      </c>
      <c r="C1150" s="29" cm="1">
        <f t="array" ref="C1150">MONTH(A1150)</f>
        <v>2</v>
      </c>
      <c r="D1150" s="75" cm="1">
        <f t="array" ref="D1150">#REF!</f>
      </c>
      <c r="E1150" s="75" cm="1">
        <f t="array" ref="E1150">'P+C'!O1150</f>
        <v>0</v>
      </c>
      <c r="F1150" s="75" cm="1">
        <f t="array" ref="F1150">MAX(0,E1150-D1150)</f>
      </c>
    </row>
    <row r="1151" ht="12.7" customHeight="1">
      <c r="A1151" s="24" cm="1">
        <f t="array" ref="A1151">'P'!A1151</f>
        <v>44241</v>
      </c>
      <c r="B1151" s="28" cm="1">
        <f t="array" ref="B1151">YEAR(A1151)</f>
        <v>2021</v>
      </c>
      <c r="C1151" s="29" cm="1">
        <f t="array" ref="C1151">MONTH(A1151)</f>
        <v>2</v>
      </c>
      <c r="D1151" s="75" cm="1">
        <f t="array" ref="D1151">#REF!</f>
      </c>
      <c r="E1151" s="75" cm="1">
        <f t="array" ref="E1151">'P+C'!O1151</f>
        <v>0</v>
      </c>
      <c r="F1151" s="75" cm="1">
        <f t="array" ref="F1151">MAX(0,E1151-D1151)</f>
      </c>
    </row>
    <row r="1152" ht="12.7" customHeight="1">
      <c r="A1152" s="24" cm="1">
        <f t="array" ref="A1152">'P'!A1152</f>
        <v>44242</v>
      </c>
      <c r="B1152" s="28" cm="1">
        <f t="array" ref="B1152">YEAR(A1152)</f>
        <v>2021</v>
      </c>
      <c r="C1152" s="29" cm="1">
        <f t="array" ref="C1152">MONTH(A1152)</f>
        <v>2</v>
      </c>
      <c r="D1152" s="75" cm="1">
        <f t="array" ref="D1152">#REF!</f>
      </c>
      <c r="E1152" s="75" cm="1">
        <f t="array" ref="E1152">'P+C'!O1152</f>
        <v>0</v>
      </c>
      <c r="F1152" s="75" cm="1">
        <f t="array" ref="F1152">MAX(0,E1152-D1152)</f>
      </c>
    </row>
    <row r="1153" ht="12.7" customHeight="1">
      <c r="A1153" s="24" cm="1">
        <f t="array" ref="A1153">'P'!A1153</f>
        <v>44243</v>
      </c>
      <c r="B1153" s="28" cm="1">
        <f t="array" ref="B1153">YEAR(A1153)</f>
        <v>2021</v>
      </c>
      <c r="C1153" s="29" cm="1">
        <f t="array" ref="C1153">MONTH(A1153)</f>
        <v>2</v>
      </c>
      <c r="D1153" s="75" cm="1">
        <f t="array" ref="D1153">#REF!</f>
      </c>
      <c r="E1153" s="75" cm="1">
        <f t="array" ref="E1153">'P+C'!O1153</f>
        <v>0</v>
      </c>
      <c r="F1153" s="75" cm="1">
        <f t="array" ref="F1153">MAX(0,E1153-D1153)</f>
      </c>
    </row>
    <row r="1154" ht="12.7" customHeight="1">
      <c r="A1154" s="24" cm="1">
        <f t="array" ref="A1154">'P'!A1154</f>
        <v>44244</v>
      </c>
      <c r="B1154" s="28" cm="1">
        <f t="array" ref="B1154">YEAR(A1154)</f>
        <v>2021</v>
      </c>
      <c r="C1154" s="29" cm="1">
        <f t="array" ref="C1154">MONTH(A1154)</f>
        <v>2</v>
      </c>
      <c r="D1154" s="75" cm="1">
        <f t="array" ref="D1154">#REF!</f>
      </c>
      <c r="E1154" s="75" cm="1">
        <f t="array" ref="E1154">'P+C'!O1154</f>
        <v>0</v>
      </c>
      <c r="F1154" s="75" cm="1">
        <f t="array" ref="F1154">MAX(0,E1154-D1154)</f>
      </c>
    </row>
    <row r="1155" ht="12.7" customHeight="1">
      <c r="A1155" s="24" cm="1">
        <f t="array" ref="A1155">'P'!A1155</f>
        <v>44245</v>
      </c>
      <c r="B1155" s="28" cm="1">
        <f t="array" ref="B1155">YEAR(A1155)</f>
        <v>2021</v>
      </c>
      <c r="C1155" s="29" cm="1">
        <f t="array" ref="C1155">MONTH(A1155)</f>
        <v>2</v>
      </c>
      <c r="D1155" s="75" cm="1">
        <f t="array" ref="D1155">#REF!</f>
      </c>
      <c r="E1155" s="75" cm="1">
        <f t="array" ref="E1155">'P+C'!O1155</f>
        <v>0</v>
      </c>
      <c r="F1155" s="75" cm="1">
        <f t="array" ref="F1155">MAX(0,E1155-D1155)</f>
      </c>
    </row>
    <row r="1156" ht="12.7" customHeight="1">
      <c r="A1156" s="24" cm="1">
        <f t="array" ref="A1156">'P'!A1156</f>
        <v>44246</v>
      </c>
      <c r="B1156" s="28" cm="1">
        <f t="array" ref="B1156">YEAR(A1156)</f>
        <v>2021</v>
      </c>
      <c r="C1156" s="29" cm="1">
        <f t="array" ref="C1156">MONTH(A1156)</f>
        <v>2</v>
      </c>
      <c r="D1156" s="75" cm="1">
        <f t="array" ref="D1156">#REF!</f>
      </c>
      <c r="E1156" s="75" cm="1">
        <f t="array" ref="E1156">'P+C'!O1156</f>
        <v>0</v>
      </c>
      <c r="F1156" s="75" cm="1">
        <f t="array" ref="F1156">MAX(0,E1156-D1156)</f>
      </c>
    </row>
    <row r="1157" ht="12.7" customHeight="1">
      <c r="A1157" s="24" cm="1">
        <f t="array" ref="A1157">'P'!A1157</f>
        <v>44247</v>
      </c>
      <c r="B1157" s="28" cm="1">
        <f t="array" ref="B1157">YEAR(A1157)</f>
        <v>2021</v>
      </c>
      <c r="C1157" s="29" cm="1">
        <f t="array" ref="C1157">MONTH(A1157)</f>
        <v>2</v>
      </c>
      <c r="D1157" s="75" cm="1">
        <f t="array" ref="D1157">#REF!</f>
      </c>
      <c r="E1157" s="75" cm="1">
        <f t="array" ref="E1157">'P+C'!O1157</f>
        <v>0</v>
      </c>
      <c r="F1157" s="75" cm="1">
        <f t="array" ref="F1157">MAX(0,E1157-D1157)</f>
      </c>
    </row>
    <row r="1158" ht="12.7" customHeight="1">
      <c r="A1158" s="24" cm="1">
        <f t="array" ref="A1158">'P'!A1158</f>
        <v>44248</v>
      </c>
      <c r="B1158" s="28" cm="1">
        <f t="array" ref="B1158">YEAR(A1158)</f>
        <v>2021</v>
      </c>
      <c r="C1158" s="29" cm="1">
        <f t="array" ref="C1158">MONTH(A1158)</f>
        <v>2</v>
      </c>
      <c r="D1158" s="75" cm="1">
        <f t="array" ref="D1158">#REF!</f>
      </c>
      <c r="E1158" s="75" cm="1">
        <f t="array" ref="E1158">'P+C'!O1158</f>
        <v>0</v>
      </c>
      <c r="F1158" s="75" cm="1">
        <f t="array" ref="F1158">MAX(0,E1158-D1158)</f>
      </c>
    </row>
    <row r="1159" ht="12.7" customHeight="1">
      <c r="A1159" s="24" cm="1">
        <f t="array" ref="A1159">'P'!A1159</f>
        <v>44249</v>
      </c>
      <c r="B1159" s="28" cm="1">
        <f t="array" ref="B1159">YEAR(A1159)</f>
        <v>2021</v>
      </c>
      <c r="C1159" s="29" cm="1">
        <f t="array" ref="C1159">MONTH(A1159)</f>
        <v>2</v>
      </c>
      <c r="D1159" s="75" cm="1">
        <f t="array" ref="D1159">#REF!</f>
      </c>
      <c r="E1159" s="75" cm="1">
        <f t="array" ref="E1159">'P+C'!O1159</f>
        <v>0</v>
      </c>
      <c r="F1159" s="75" cm="1">
        <f t="array" ref="F1159">MAX(0,E1159-D1159)</f>
      </c>
    </row>
    <row r="1160" ht="12.7" customHeight="1">
      <c r="A1160" s="24" cm="1">
        <f t="array" ref="A1160">'P'!A1160</f>
        <v>44250</v>
      </c>
      <c r="B1160" s="28" cm="1">
        <f t="array" ref="B1160">YEAR(A1160)</f>
        <v>2021</v>
      </c>
      <c r="C1160" s="29" cm="1">
        <f t="array" ref="C1160">MONTH(A1160)</f>
        <v>2</v>
      </c>
      <c r="D1160" s="75" cm="1">
        <f t="array" ref="D1160">#REF!</f>
      </c>
      <c r="E1160" s="75" cm="1">
        <f t="array" ref="E1160">'P+C'!O1160</f>
        <v>0</v>
      </c>
      <c r="F1160" s="75" cm="1">
        <f t="array" ref="F1160">MAX(0,E1160-D1160)</f>
      </c>
    </row>
    <row r="1161" ht="12.7" customHeight="1">
      <c r="A1161" s="24" cm="1">
        <f t="array" ref="A1161">'P'!A1161</f>
        <v>44251</v>
      </c>
      <c r="B1161" s="28" cm="1">
        <f t="array" ref="B1161">YEAR(A1161)</f>
        <v>2021</v>
      </c>
      <c r="C1161" s="29" cm="1">
        <f t="array" ref="C1161">MONTH(A1161)</f>
        <v>2</v>
      </c>
      <c r="D1161" s="75" cm="1">
        <f t="array" ref="D1161">#REF!</f>
      </c>
      <c r="E1161" s="75" cm="1">
        <f t="array" ref="E1161">'P+C'!O1161</f>
        <v>0</v>
      </c>
      <c r="F1161" s="75" cm="1">
        <f t="array" ref="F1161">MAX(0,E1161-D1161)</f>
      </c>
    </row>
    <row r="1162" ht="12.7" customHeight="1">
      <c r="A1162" s="24" cm="1">
        <f t="array" ref="A1162">'P'!A1162</f>
        <v>44252</v>
      </c>
      <c r="B1162" s="28" cm="1">
        <f t="array" ref="B1162">YEAR(A1162)</f>
        <v>2021</v>
      </c>
      <c r="C1162" s="29" cm="1">
        <f t="array" ref="C1162">MONTH(A1162)</f>
        <v>2</v>
      </c>
      <c r="D1162" s="75" cm="1">
        <f t="array" ref="D1162">#REF!</f>
      </c>
      <c r="E1162" s="75" cm="1">
        <f t="array" ref="E1162">'P+C'!O1162</f>
        <v>0</v>
      </c>
      <c r="F1162" s="75" cm="1">
        <f t="array" ref="F1162">MAX(0,E1162-D1162)</f>
      </c>
    </row>
    <row r="1163" ht="12.7" customHeight="1">
      <c r="A1163" s="24" cm="1">
        <f t="array" ref="A1163">'P'!A1163</f>
        <v>44253</v>
      </c>
      <c r="B1163" s="28" cm="1">
        <f t="array" ref="B1163">YEAR(A1163)</f>
        <v>2021</v>
      </c>
      <c r="C1163" s="29" cm="1">
        <f t="array" ref="C1163">MONTH(A1163)</f>
        <v>2</v>
      </c>
      <c r="D1163" s="75" cm="1">
        <f t="array" ref="D1163">#REF!</f>
      </c>
      <c r="E1163" s="75" cm="1">
        <f t="array" ref="E1163">'P+C'!O1163</f>
        <v>0</v>
      </c>
      <c r="F1163" s="75" cm="1">
        <f t="array" ref="F1163">MAX(0,E1163-D1163)</f>
      </c>
    </row>
    <row r="1164" ht="12.7" customHeight="1">
      <c r="A1164" s="24" cm="1">
        <f t="array" ref="A1164">'P'!A1164</f>
        <v>44254</v>
      </c>
      <c r="B1164" s="28" cm="1">
        <f t="array" ref="B1164">YEAR(A1164)</f>
        <v>2021</v>
      </c>
      <c r="C1164" s="29" cm="1">
        <f t="array" ref="C1164">MONTH(A1164)</f>
        <v>2</v>
      </c>
      <c r="D1164" s="75" cm="1">
        <f t="array" ref="D1164">#REF!</f>
      </c>
      <c r="E1164" s="75" cm="1">
        <f t="array" ref="E1164">'P+C'!O1164</f>
        <v>0</v>
      </c>
      <c r="F1164" s="75" cm="1">
        <f t="array" ref="F1164">MAX(0,E1164-D1164)</f>
      </c>
    </row>
    <row r="1165" ht="12.7" customHeight="1">
      <c r="A1165" s="24" cm="1">
        <f t="array" ref="A1165">'P'!A1165</f>
        <v>44255</v>
      </c>
      <c r="B1165" s="28" cm="1">
        <f t="array" ref="B1165">YEAR(A1165)</f>
        <v>2021</v>
      </c>
      <c r="C1165" s="29" cm="1">
        <f t="array" ref="C1165">MONTH(A1165)</f>
        <v>2</v>
      </c>
      <c r="D1165" s="75" cm="1">
        <f t="array" ref="D1165">#REF!</f>
      </c>
      <c r="E1165" s="75" cm="1">
        <f t="array" ref="E1165">'P+C'!O1165</f>
        <v>0</v>
      </c>
      <c r="F1165" s="75" cm="1">
        <f t="array" ref="F1165">MAX(0,E1165-D1165)</f>
      </c>
    </row>
    <row r="1166" ht="12.7" customHeight="1">
      <c r="A1166" s="24" cm="1">
        <f t="array" ref="A1166">'P'!A1166</f>
        <v>44256</v>
      </c>
      <c r="B1166" s="28" cm="1">
        <f t="array" ref="B1166">YEAR(A1166)</f>
        <v>2021</v>
      </c>
      <c r="C1166" s="29" cm="1">
        <f t="array" ref="C1166">MONTH(A1166)</f>
        <v>3</v>
      </c>
      <c r="D1166" s="75" cm="1">
        <f t="array" ref="D1166">#REF!</f>
      </c>
      <c r="E1166" s="75" cm="1">
        <f t="array" ref="E1166">'P+C'!O1166</f>
        <v>0</v>
      </c>
      <c r="F1166" s="75" cm="1">
        <f t="array" ref="F1166">MAX(0,E1166-D1166)</f>
      </c>
    </row>
    <row r="1167" ht="12.7" customHeight="1">
      <c r="A1167" s="24" cm="1">
        <f t="array" ref="A1167">'P'!A1167</f>
        <v>44257</v>
      </c>
      <c r="B1167" s="28" cm="1">
        <f t="array" ref="B1167">YEAR(A1167)</f>
        <v>2021</v>
      </c>
      <c r="C1167" s="29" cm="1">
        <f t="array" ref="C1167">MONTH(A1167)</f>
        <v>3</v>
      </c>
      <c r="D1167" s="75" cm="1">
        <f t="array" ref="D1167">#REF!</f>
      </c>
      <c r="E1167" s="75" cm="1">
        <f t="array" ref="E1167">'P+C'!O1167</f>
        <v>0</v>
      </c>
      <c r="F1167" s="75" cm="1">
        <f t="array" ref="F1167">MAX(0,E1167-D1167)</f>
      </c>
    </row>
    <row r="1168" ht="12.7" customHeight="1">
      <c r="A1168" s="24" cm="1">
        <f t="array" ref="A1168">'P'!A1168</f>
        <v>44258</v>
      </c>
      <c r="B1168" s="28" cm="1">
        <f t="array" ref="B1168">YEAR(A1168)</f>
        <v>2021</v>
      </c>
      <c r="C1168" s="29" cm="1">
        <f t="array" ref="C1168">MONTH(A1168)</f>
        <v>3</v>
      </c>
      <c r="D1168" s="75" cm="1">
        <f t="array" ref="D1168">#REF!</f>
      </c>
      <c r="E1168" s="75" cm="1">
        <f t="array" ref="E1168">'P+C'!O1168</f>
        <v>0</v>
      </c>
      <c r="F1168" s="75" cm="1">
        <f t="array" ref="F1168">MAX(0,E1168-D1168)</f>
      </c>
    </row>
    <row r="1169" ht="12.7" customHeight="1">
      <c r="A1169" s="24" cm="1">
        <f t="array" ref="A1169">'P'!A1169</f>
        <v>44259</v>
      </c>
      <c r="B1169" s="28" cm="1">
        <f t="array" ref="B1169">YEAR(A1169)</f>
        <v>2021</v>
      </c>
      <c r="C1169" s="29" cm="1">
        <f t="array" ref="C1169">MONTH(A1169)</f>
        <v>3</v>
      </c>
      <c r="D1169" s="75" cm="1">
        <f t="array" ref="D1169">#REF!</f>
      </c>
      <c r="E1169" s="75" cm="1">
        <f t="array" ref="E1169">'P+C'!O1169</f>
        <v>0</v>
      </c>
      <c r="F1169" s="75" cm="1">
        <f t="array" ref="F1169">MAX(0,E1169-D1169)</f>
      </c>
    </row>
    <row r="1170" ht="12.7" customHeight="1">
      <c r="A1170" s="24" cm="1">
        <f t="array" ref="A1170">'P'!A1170</f>
        <v>44260</v>
      </c>
      <c r="B1170" s="28" cm="1">
        <f t="array" ref="B1170">YEAR(A1170)</f>
        <v>2021</v>
      </c>
      <c r="C1170" s="29" cm="1">
        <f t="array" ref="C1170">MONTH(A1170)</f>
        <v>3</v>
      </c>
      <c r="D1170" s="75" cm="1">
        <f t="array" ref="D1170">#REF!</f>
      </c>
      <c r="E1170" s="75" cm="1">
        <f t="array" ref="E1170">'P+C'!O1170</f>
        <v>0</v>
      </c>
      <c r="F1170" s="75" cm="1">
        <f t="array" ref="F1170">MAX(0,E1170-D1170)</f>
      </c>
    </row>
    <row r="1171" ht="12.7" customHeight="1">
      <c r="A1171" s="24" cm="1">
        <f t="array" ref="A1171">'P'!A1171</f>
        <v>44261</v>
      </c>
      <c r="B1171" s="28" cm="1">
        <f t="array" ref="B1171">YEAR(A1171)</f>
        <v>2021</v>
      </c>
      <c r="C1171" s="29" cm="1">
        <f t="array" ref="C1171">MONTH(A1171)</f>
        <v>3</v>
      </c>
      <c r="D1171" s="75" cm="1">
        <f t="array" ref="D1171">#REF!</f>
      </c>
      <c r="E1171" s="75" cm="1">
        <f t="array" ref="E1171">'P+C'!O1171</f>
        <v>0</v>
      </c>
      <c r="F1171" s="75" cm="1">
        <f t="array" ref="F1171">MAX(0,E1171-D1171)</f>
      </c>
    </row>
    <row r="1172" ht="12.7" customHeight="1">
      <c r="A1172" s="24" cm="1">
        <f t="array" ref="A1172">'P'!A1172</f>
        <v>44262</v>
      </c>
      <c r="B1172" s="28" cm="1">
        <f t="array" ref="B1172">YEAR(A1172)</f>
        <v>2021</v>
      </c>
      <c r="C1172" s="29" cm="1">
        <f t="array" ref="C1172">MONTH(A1172)</f>
        <v>3</v>
      </c>
      <c r="D1172" s="75" cm="1">
        <f t="array" ref="D1172">#REF!</f>
      </c>
      <c r="E1172" s="75" cm="1">
        <f t="array" ref="E1172">'P+C'!O1172</f>
        <v>0</v>
      </c>
      <c r="F1172" s="75" cm="1">
        <f t="array" ref="F1172">MAX(0,E1172-D1172)</f>
      </c>
    </row>
    <row r="1173" ht="12.7" customHeight="1">
      <c r="A1173" s="24" cm="1">
        <f t="array" ref="A1173">'P'!A1173</f>
        <v>44263</v>
      </c>
      <c r="B1173" s="28" cm="1">
        <f t="array" ref="B1173">YEAR(A1173)</f>
        <v>2021</v>
      </c>
      <c r="C1173" s="29" cm="1">
        <f t="array" ref="C1173">MONTH(A1173)</f>
        <v>3</v>
      </c>
      <c r="D1173" s="75" cm="1">
        <f t="array" ref="D1173">#REF!</f>
      </c>
      <c r="E1173" s="75" cm="1">
        <f t="array" ref="E1173">'P+C'!O1173</f>
        <v>0</v>
      </c>
      <c r="F1173" s="75" cm="1">
        <f t="array" ref="F1173">MAX(0,E1173-D1173)</f>
      </c>
    </row>
    <row r="1174" ht="12.7" customHeight="1">
      <c r="A1174" s="24" cm="1">
        <f t="array" ref="A1174">'P'!A1174</f>
        <v>44264</v>
      </c>
      <c r="B1174" s="28" cm="1">
        <f t="array" ref="B1174">YEAR(A1174)</f>
        <v>2021</v>
      </c>
      <c r="C1174" s="29" cm="1">
        <f t="array" ref="C1174">MONTH(A1174)</f>
        <v>3</v>
      </c>
      <c r="D1174" s="75" cm="1">
        <f t="array" ref="D1174">#REF!</f>
      </c>
      <c r="E1174" s="75" cm="1">
        <f t="array" ref="E1174">'P+C'!O1174</f>
        <v>0</v>
      </c>
      <c r="F1174" s="75" cm="1">
        <f t="array" ref="F1174">MAX(0,E1174-D1174)</f>
      </c>
    </row>
    <row r="1175" ht="12.7" customHeight="1">
      <c r="A1175" s="24" cm="1">
        <f t="array" ref="A1175">'P'!A1175</f>
        <v>44265</v>
      </c>
      <c r="B1175" s="28" cm="1">
        <f t="array" ref="B1175">YEAR(A1175)</f>
        <v>2021</v>
      </c>
      <c r="C1175" s="29" cm="1">
        <f t="array" ref="C1175">MONTH(A1175)</f>
        <v>3</v>
      </c>
      <c r="D1175" s="75" cm="1">
        <f t="array" ref="D1175">#REF!</f>
      </c>
      <c r="E1175" s="75" cm="1">
        <f t="array" ref="E1175">'P+C'!O1175</f>
        <v>0</v>
      </c>
      <c r="F1175" s="75" cm="1">
        <f t="array" ref="F1175">MAX(0,E1175-D1175)</f>
      </c>
    </row>
    <row r="1176" ht="12.7" customHeight="1">
      <c r="A1176" s="24" cm="1">
        <f t="array" ref="A1176">'P'!A1176</f>
        <v>44266</v>
      </c>
      <c r="B1176" s="28" cm="1">
        <f t="array" ref="B1176">YEAR(A1176)</f>
        <v>2021</v>
      </c>
      <c r="C1176" s="29" cm="1">
        <f t="array" ref="C1176">MONTH(A1176)</f>
        <v>3</v>
      </c>
      <c r="D1176" s="75" cm="1">
        <f t="array" ref="D1176">#REF!</f>
      </c>
      <c r="E1176" s="75" cm="1">
        <f t="array" ref="E1176">'P+C'!O1176</f>
        <v>0</v>
      </c>
      <c r="F1176" s="75" cm="1">
        <f t="array" ref="F1176">MAX(0,E1176-D1176)</f>
      </c>
    </row>
    <row r="1177" ht="12.7" customHeight="1">
      <c r="A1177" s="24" cm="1">
        <f t="array" ref="A1177">'P'!A1177</f>
        <v>44267</v>
      </c>
      <c r="B1177" s="28" cm="1">
        <f t="array" ref="B1177">YEAR(A1177)</f>
        <v>2021</v>
      </c>
      <c r="C1177" s="29" cm="1">
        <f t="array" ref="C1177">MONTH(A1177)</f>
        <v>3</v>
      </c>
      <c r="D1177" s="75" cm="1">
        <f t="array" ref="D1177">#REF!</f>
      </c>
      <c r="E1177" s="75" cm="1">
        <f t="array" ref="E1177">'P+C'!O1177</f>
        <v>0</v>
      </c>
      <c r="F1177" s="75" cm="1">
        <f t="array" ref="F1177">MAX(0,E1177-D1177)</f>
      </c>
    </row>
    <row r="1178" ht="12.7" customHeight="1">
      <c r="A1178" s="24" cm="1">
        <f t="array" ref="A1178">'P'!A1178</f>
        <v>44268</v>
      </c>
      <c r="B1178" s="28" cm="1">
        <f t="array" ref="B1178">YEAR(A1178)</f>
        <v>2021</v>
      </c>
      <c r="C1178" s="29" cm="1">
        <f t="array" ref="C1178">MONTH(A1178)</f>
        <v>3</v>
      </c>
      <c r="D1178" s="75" cm="1">
        <f t="array" ref="D1178">#REF!</f>
      </c>
      <c r="E1178" s="75" cm="1">
        <f t="array" ref="E1178">'P+C'!O1178</f>
        <v>0</v>
      </c>
      <c r="F1178" s="75" cm="1">
        <f t="array" ref="F1178">MAX(0,E1178-D1178)</f>
      </c>
    </row>
    <row r="1179" ht="12.7" customHeight="1">
      <c r="A1179" s="24" cm="1">
        <f t="array" ref="A1179">'P'!A1179</f>
        <v>44269</v>
      </c>
      <c r="B1179" s="28" cm="1">
        <f t="array" ref="B1179">YEAR(A1179)</f>
        <v>2021</v>
      </c>
      <c r="C1179" s="29" cm="1">
        <f t="array" ref="C1179">MONTH(A1179)</f>
        <v>3</v>
      </c>
      <c r="D1179" s="75" cm="1">
        <f t="array" ref="D1179">#REF!</f>
      </c>
      <c r="E1179" s="75" cm="1">
        <f t="array" ref="E1179">'P+C'!O1179</f>
        <v>0</v>
      </c>
      <c r="F1179" s="75" cm="1">
        <f t="array" ref="F1179">MAX(0,E1179-D1179)</f>
      </c>
    </row>
    <row r="1180" ht="12.7" customHeight="1">
      <c r="A1180" s="24" cm="1">
        <f t="array" ref="A1180">'P'!A1180</f>
        <v>44270</v>
      </c>
      <c r="B1180" s="28" cm="1">
        <f t="array" ref="B1180">YEAR(A1180)</f>
        <v>2021</v>
      </c>
      <c r="C1180" s="29" cm="1">
        <f t="array" ref="C1180">MONTH(A1180)</f>
        <v>3</v>
      </c>
      <c r="D1180" s="75" cm="1">
        <f t="array" ref="D1180">#REF!</f>
      </c>
      <c r="E1180" s="75" cm="1">
        <f t="array" ref="E1180">'P+C'!O1180</f>
        <v>0</v>
      </c>
      <c r="F1180" s="75" cm="1">
        <f t="array" ref="F1180">MAX(0,E1180-D1180)</f>
      </c>
    </row>
    <row r="1181" ht="12.7" customHeight="1">
      <c r="A1181" s="24" cm="1">
        <f t="array" ref="A1181">'P'!A1181</f>
        <v>44271</v>
      </c>
      <c r="B1181" s="28" cm="1">
        <f t="array" ref="B1181">YEAR(A1181)</f>
        <v>2021</v>
      </c>
      <c r="C1181" s="29" cm="1">
        <f t="array" ref="C1181">MONTH(A1181)</f>
        <v>3</v>
      </c>
      <c r="D1181" s="75" cm="1">
        <f t="array" ref="D1181">#REF!</f>
      </c>
      <c r="E1181" s="75" cm="1">
        <f t="array" ref="E1181">'P+C'!O1181</f>
        <v>0</v>
      </c>
      <c r="F1181" s="75" cm="1">
        <f t="array" ref="F1181">MAX(0,E1181-D1181)</f>
      </c>
    </row>
    <row r="1182" ht="12.7" customHeight="1">
      <c r="A1182" s="24" cm="1">
        <f t="array" ref="A1182">'P'!A1182</f>
        <v>44272</v>
      </c>
      <c r="B1182" s="28" cm="1">
        <f t="array" ref="B1182">YEAR(A1182)</f>
        <v>2021</v>
      </c>
      <c r="C1182" s="29" cm="1">
        <f t="array" ref="C1182">MONTH(A1182)</f>
        <v>3</v>
      </c>
      <c r="D1182" s="75" cm="1">
        <f t="array" ref="D1182">#REF!</f>
      </c>
      <c r="E1182" s="75" cm="1">
        <f t="array" ref="E1182">'P+C'!O1182</f>
        <v>0</v>
      </c>
      <c r="F1182" s="75" cm="1">
        <f t="array" ref="F1182">MAX(0,E1182-D1182)</f>
      </c>
    </row>
    <row r="1183" ht="12.7" customHeight="1">
      <c r="A1183" s="24" cm="1">
        <f t="array" ref="A1183">'P'!A1183</f>
        <v>44273</v>
      </c>
      <c r="B1183" s="28" cm="1">
        <f t="array" ref="B1183">YEAR(A1183)</f>
        <v>2021</v>
      </c>
      <c r="C1183" s="29" cm="1">
        <f t="array" ref="C1183">MONTH(A1183)</f>
        <v>3</v>
      </c>
      <c r="D1183" s="75" cm="1">
        <f t="array" ref="D1183">#REF!</f>
      </c>
      <c r="E1183" s="75" cm="1">
        <f t="array" ref="E1183">'P+C'!O1183</f>
        <v>0</v>
      </c>
      <c r="F1183" s="75" cm="1">
        <f t="array" ref="F1183">MAX(0,E1183-D1183)</f>
      </c>
    </row>
    <row r="1184" ht="12.7" customHeight="1">
      <c r="A1184" s="24" cm="1">
        <f t="array" ref="A1184">'P'!A1184</f>
        <v>44274</v>
      </c>
      <c r="B1184" s="28" cm="1">
        <f t="array" ref="B1184">YEAR(A1184)</f>
        <v>2021</v>
      </c>
      <c r="C1184" s="29" cm="1">
        <f t="array" ref="C1184">MONTH(A1184)</f>
        <v>3</v>
      </c>
      <c r="D1184" s="75" cm="1">
        <f t="array" ref="D1184">#REF!</f>
      </c>
      <c r="E1184" s="75" cm="1">
        <f t="array" ref="E1184">'P+C'!O1184</f>
        <v>0</v>
      </c>
      <c r="F1184" s="75" cm="1">
        <f t="array" ref="F1184">MAX(0,E1184-D1184)</f>
      </c>
    </row>
    <row r="1185" ht="12.7" customHeight="1">
      <c r="A1185" s="24" cm="1">
        <f t="array" ref="A1185">'P'!A1185</f>
        <v>44275</v>
      </c>
      <c r="B1185" s="28" cm="1">
        <f t="array" ref="B1185">YEAR(A1185)</f>
        <v>2021</v>
      </c>
      <c r="C1185" s="29" cm="1">
        <f t="array" ref="C1185">MONTH(A1185)</f>
        <v>3</v>
      </c>
      <c r="D1185" s="75" cm="1">
        <f t="array" ref="D1185">#REF!</f>
      </c>
      <c r="E1185" s="75" cm="1">
        <f t="array" ref="E1185">'P+C'!O1185</f>
        <v>0</v>
      </c>
      <c r="F1185" s="75" cm="1">
        <f t="array" ref="F1185">MAX(0,E1185-D1185)</f>
      </c>
    </row>
    <row r="1186" ht="12.7" customHeight="1">
      <c r="A1186" s="24" cm="1">
        <f t="array" ref="A1186">'P'!A1186</f>
        <v>44276</v>
      </c>
      <c r="B1186" s="28" cm="1">
        <f t="array" ref="B1186">YEAR(A1186)</f>
        <v>2021</v>
      </c>
      <c r="C1186" s="29" cm="1">
        <f t="array" ref="C1186">MONTH(A1186)</f>
        <v>3</v>
      </c>
      <c r="D1186" s="75" cm="1">
        <f t="array" ref="D1186">#REF!</f>
      </c>
      <c r="E1186" s="75" cm="1">
        <f t="array" ref="E1186">'P+C'!O1186</f>
        <v>0</v>
      </c>
      <c r="F1186" s="75" cm="1">
        <f t="array" ref="F1186">MAX(0,E1186-D1186)</f>
      </c>
    </row>
    <row r="1187" ht="12.7" customHeight="1">
      <c r="A1187" s="24" cm="1">
        <f t="array" ref="A1187">'P'!A1187</f>
        <v>44277</v>
      </c>
      <c r="B1187" s="28" cm="1">
        <f t="array" ref="B1187">YEAR(A1187)</f>
        <v>2021</v>
      </c>
      <c r="C1187" s="29" cm="1">
        <f t="array" ref="C1187">MONTH(A1187)</f>
        <v>3</v>
      </c>
      <c r="D1187" s="75" cm="1">
        <f t="array" ref="D1187">#REF!</f>
      </c>
      <c r="E1187" s="75" cm="1">
        <f t="array" ref="E1187">'P+C'!O1187</f>
        <v>0</v>
      </c>
      <c r="F1187" s="75" cm="1">
        <f t="array" ref="F1187">MAX(0,E1187-D1187)</f>
      </c>
    </row>
    <row r="1188" ht="12.7" customHeight="1">
      <c r="A1188" s="24" cm="1">
        <f t="array" ref="A1188">'P'!A1188</f>
        <v>44278</v>
      </c>
      <c r="B1188" s="28" cm="1">
        <f t="array" ref="B1188">YEAR(A1188)</f>
        <v>2021</v>
      </c>
      <c r="C1188" s="29" cm="1">
        <f t="array" ref="C1188">MONTH(A1188)</f>
        <v>3</v>
      </c>
      <c r="D1188" s="75" cm="1">
        <f t="array" ref="D1188">#REF!</f>
      </c>
      <c r="E1188" s="75" cm="1">
        <f t="array" ref="E1188">'P+C'!O1188</f>
        <v>0</v>
      </c>
      <c r="F1188" s="75" cm="1">
        <f t="array" ref="F1188">MAX(0,E1188-D1188)</f>
      </c>
    </row>
    <row r="1189" ht="12.7" customHeight="1">
      <c r="A1189" s="24" cm="1">
        <f t="array" ref="A1189">'P'!A1189</f>
        <v>44279</v>
      </c>
      <c r="B1189" s="28" cm="1">
        <f t="array" ref="B1189">YEAR(A1189)</f>
        <v>2021</v>
      </c>
      <c r="C1189" s="29" cm="1">
        <f t="array" ref="C1189">MONTH(A1189)</f>
        <v>3</v>
      </c>
      <c r="D1189" s="75" cm="1">
        <f t="array" ref="D1189">#REF!</f>
      </c>
      <c r="E1189" s="75" cm="1">
        <f t="array" ref="E1189">'P+C'!O1189</f>
        <v>0</v>
      </c>
      <c r="F1189" s="75" cm="1">
        <f t="array" ref="F1189">MAX(0,E1189-D1189)</f>
      </c>
    </row>
    <row r="1190" ht="12.7" customHeight="1">
      <c r="A1190" s="24" cm="1">
        <f t="array" ref="A1190">'P'!A1190</f>
        <v>44280</v>
      </c>
      <c r="B1190" s="28" cm="1">
        <f t="array" ref="B1190">YEAR(A1190)</f>
        <v>2021</v>
      </c>
      <c r="C1190" s="29" cm="1">
        <f t="array" ref="C1190">MONTH(A1190)</f>
        <v>3</v>
      </c>
      <c r="D1190" s="75" cm="1">
        <f t="array" ref="D1190">#REF!</f>
      </c>
      <c r="E1190" s="75" cm="1">
        <f t="array" ref="E1190">'P+C'!O1190</f>
        <v>0</v>
      </c>
      <c r="F1190" s="75" cm="1">
        <f t="array" ref="F1190">MAX(0,E1190-D1190)</f>
      </c>
    </row>
    <row r="1191" ht="12.7" customHeight="1">
      <c r="A1191" s="24" cm="1">
        <f t="array" ref="A1191">'P'!A1191</f>
        <v>44281</v>
      </c>
      <c r="B1191" s="28" cm="1">
        <f t="array" ref="B1191">YEAR(A1191)</f>
        <v>2021</v>
      </c>
      <c r="C1191" s="29" cm="1">
        <f t="array" ref="C1191">MONTH(A1191)</f>
        <v>3</v>
      </c>
      <c r="D1191" s="75" cm="1">
        <f t="array" ref="D1191">#REF!</f>
      </c>
      <c r="E1191" s="75" cm="1">
        <f t="array" ref="E1191">'P+C'!O1191</f>
        <v>0</v>
      </c>
      <c r="F1191" s="75" cm="1">
        <f t="array" ref="F1191">MAX(0,E1191-D1191)</f>
      </c>
    </row>
    <row r="1192" ht="12.7" customHeight="1">
      <c r="A1192" s="24" cm="1">
        <f t="array" ref="A1192">'P'!A1192</f>
        <v>44282</v>
      </c>
      <c r="B1192" s="28" cm="1">
        <f t="array" ref="B1192">YEAR(A1192)</f>
        <v>2021</v>
      </c>
      <c r="C1192" s="29" cm="1">
        <f t="array" ref="C1192">MONTH(A1192)</f>
        <v>3</v>
      </c>
      <c r="D1192" s="75" cm="1">
        <f t="array" ref="D1192">#REF!</f>
      </c>
      <c r="E1192" s="75" cm="1">
        <f t="array" ref="E1192">'P+C'!O1192</f>
        <v>0</v>
      </c>
      <c r="F1192" s="75" cm="1">
        <f t="array" ref="F1192">MAX(0,E1192-D1192)</f>
      </c>
    </row>
    <row r="1193" ht="12.7" customHeight="1">
      <c r="A1193" s="24" cm="1">
        <f t="array" ref="A1193">'P'!A1193</f>
        <v>44283</v>
      </c>
      <c r="B1193" s="28" cm="1">
        <f t="array" ref="B1193">YEAR(A1193)</f>
        <v>2021</v>
      </c>
      <c r="C1193" s="29" cm="1">
        <f t="array" ref="C1193">MONTH(A1193)</f>
        <v>3</v>
      </c>
      <c r="D1193" s="75" cm="1">
        <f t="array" ref="D1193">#REF!</f>
      </c>
      <c r="E1193" s="75" cm="1">
        <f t="array" ref="E1193">'P+C'!O1193</f>
        <v>0</v>
      </c>
      <c r="F1193" s="75" cm="1">
        <f t="array" ref="F1193">MAX(0,E1193-D1193)</f>
      </c>
    </row>
    <row r="1194" ht="12.7" customHeight="1">
      <c r="A1194" s="24" cm="1">
        <f t="array" ref="A1194">'P'!A1194</f>
        <v>44284</v>
      </c>
      <c r="B1194" s="28" cm="1">
        <f t="array" ref="B1194">YEAR(A1194)</f>
        <v>2021</v>
      </c>
      <c r="C1194" s="29" cm="1">
        <f t="array" ref="C1194">MONTH(A1194)</f>
        <v>3</v>
      </c>
      <c r="D1194" s="75" cm="1">
        <f t="array" ref="D1194">#REF!</f>
      </c>
      <c r="E1194" s="75" cm="1">
        <f t="array" ref="E1194">'P+C'!O1194</f>
        <v>0</v>
      </c>
      <c r="F1194" s="75" cm="1">
        <f t="array" ref="F1194">MAX(0,E1194-D1194)</f>
      </c>
    </row>
    <row r="1195" ht="12.7" customHeight="1">
      <c r="A1195" s="24" cm="1">
        <f t="array" ref="A1195">'P'!A1195</f>
        <v>44285</v>
      </c>
      <c r="B1195" s="28" cm="1">
        <f t="array" ref="B1195">YEAR(A1195)</f>
        <v>2021</v>
      </c>
      <c r="C1195" s="29" cm="1">
        <f t="array" ref="C1195">MONTH(A1195)</f>
        <v>3</v>
      </c>
      <c r="D1195" s="75" cm="1">
        <f t="array" ref="D1195">#REF!</f>
      </c>
      <c r="E1195" s="75" cm="1">
        <f t="array" ref="E1195">'P+C'!O1195</f>
        <v>0</v>
      </c>
      <c r="F1195" s="75" cm="1">
        <f t="array" ref="F1195">MAX(0,E1195-D1195)</f>
      </c>
    </row>
    <row r="1196" ht="12.7" customHeight="1">
      <c r="A1196" s="24" cm="1">
        <f t="array" ref="A1196">'P'!A1196</f>
        <v>44286</v>
      </c>
      <c r="B1196" s="28" cm="1">
        <f t="array" ref="B1196">YEAR(A1196)</f>
        <v>2021</v>
      </c>
      <c r="C1196" s="29" cm="1">
        <f t="array" ref="C1196">MONTH(A1196)</f>
        <v>3</v>
      </c>
      <c r="D1196" s="75" cm="1">
        <f t="array" ref="D1196">#REF!</f>
      </c>
      <c r="E1196" s="75" cm="1">
        <f t="array" ref="E1196">'P+C'!O1196</f>
        <v>0</v>
      </c>
      <c r="F1196" s="75" cm="1">
        <f t="array" ref="F1196">MAX(0,E1196-D1196)</f>
      </c>
    </row>
    <row r="1197" ht="12.7" customHeight="1">
      <c r="A1197" s="24" cm="1">
        <f t="array" ref="A1197">'P'!A1197</f>
        <v>44287</v>
      </c>
      <c r="B1197" s="28" cm="1">
        <f t="array" ref="B1197">YEAR(A1197)</f>
        <v>2021</v>
      </c>
      <c r="C1197" s="29" cm="1">
        <f t="array" ref="C1197">MONTH(A1197)</f>
        <v>4</v>
      </c>
      <c r="D1197" s="75" cm="1">
        <f t="array" ref="D1197">#REF!</f>
      </c>
      <c r="E1197" s="75" cm="1">
        <f t="array" ref="E1197">'P+C'!O1197</f>
        <v>0</v>
      </c>
      <c r="F1197" s="75" cm="1">
        <f t="array" ref="F1197">MAX(0,E1197-D1197)</f>
      </c>
    </row>
    <row r="1198" ht="12.7" customHeight="1">
      <c r="A1198" s="24" cm="1">
        <f t="array" ref="A1198">'P'!A1198</f>
        <v>44288</v>
      </c>
      <c r="B1198" s="28" cm="1">
        <f t="array" ref="B1198">YEAR(A1198)</f>
        <v>2021</v>
      </c>
      <c r="C1198" s="29" cm="1">
        <f t="array" ref="C1198">MONTH(A1198)</f>
        <v>4</v>
      </c>
      <c r="D1198" s="75" cm="1">
        <f t="array" ref="D1198">#REF!</f>
      </c>
      <c r="E1198" s="75" cm="1">
        <f t="array" ref="E1198">'P+C'!O1198</f>
        <v>0</v>
      </c>
      <c r="F1198" s="75" cm="1">
        <f t="array" ref="F1198">MAX(0,E1198-D1198)</f>
      </c>
    </row>
    <row r="1199" ht="12.7" customHeight="1">
      <c r="A1199" s="24" cm="1">
        <f t="array" ref="A1199">'P'!A1199</f>
        <v>44289</v>
      </c>
      <c r="B1199" s="28" cm="1">
        <f t="array" ref="B1199">YEAR(A1199)</f>
        <v>2021</v>
      </c>
      <c r="C1199" s="29" cm="1">
        <f t="array" ref="C1199">MONTH(A1199)</f>
        <v>4</v>
      </c>
      <c r="D1199" s="75" cm="1">
        <f t="array" ref="D1199">#REF!</f>
      </c>
      <c r="E1199" s="75" cm="1">
        <f t="array" ref="E1199">'P+C'!O1199</f>
        <v>0</v>
      </c>
      <c r="F1199" s="75" cm="1">
        <f t="array" ref="F1199">MAX(0,E1199-D1199)</f>
      </c>
    </row>
    <row r="1200" ht="12.7" customHeight="1">
      <c r="A1200" s="24" cm="1">
        <f t="array" ref="A1200">'P'!A1200</f>
        <v>44290</v>
      </c>
      <c r="B1200" s="28" cm="1">
        <f t="array" ref="B1200">YEAR(A1200)</f>
        <v>2021</v>
      </c>
      <c r="C1200" s="29" cm="1">
        <f t="array" ref="C1200">MONTH(A1200)</f>
        <v>4</v>
      </c>
      <c r="D1200" s="75" cm="1">
        <f t="array" ref="D1200">#REF!</f>
      </c>
      <c r="E1200" s="75" cm="1">
        <f t="array" ref="E1200">'P+C'!O1200</f>
        <v>0</v>
      </c>
      <c r="F1200" s="75" cm="1">
        <f t="array" ref="F1200">MAX(0,E1200-D1200)</f>
      </c>
    </row>
    <row r="1201" ht="12.7" customHeight="1">
      <c r="A1201" s="24" cm="1">
        <f t="array" ref="A1201">'P'!A1201</f>
        <v>44291</v>
      </c>
      <c r="B1201" s="28" cm="1">
        <f t="array" ref="B1201">YEAR(A1201)</f>
        <v>2021</v>
      </c>
      <c r="C1201" s="29" cm="1">
        <f t="array" ref="C1201">MONTH(A1201)</f>
        <v>4</v>
      </c>
      <c r="D1201" s="75" cm="1">
        <f t="array" ref="D1201">#REF!</f>
      </c>
      <c r="E1201" s="75" cm="1">
        <f t="array" ref="E1201">'P+C'!O1201</f>
        <v>0</v>
      </c>
      <c r="F1201" s="75" cm="1">
        <f t="array" ref="F1201">MAX(0,E1201-D1201)</f>
      </c>
    </row>
    <row r="1202" ht="12.7" customHeight="1">
      <c r="A1202" s="24" cm="1">
        <f t="array" ref="A1202">'P'!A1202</f>
        <v>44292</v>
      </c>
      <c r="B1202" s="28" cm="1">
        <f t="array" ref="B1202">YEAR(A1202)</f>
        <v>2021</v>
      </c>
      <c r="C1202" s="29" cm="1">
        <f t="array" ref="C1202">MONTH(A1202)</f>
        <v>4</v>
      </c>
      <c r="D1202" s="75" cm="1">
        <f t="array" ref="D1202">#REF!</f>
      </c>
      <c r="E1202" s="75" cm="1">
        <f t="array" ref="E1202">'P+C'!O1202</f>
        <v>0</v>
      </c>
      <c r="F1202" s="75" cm="1">
        <f t="array" ref="F1202">MAX(0,E1202-D1202)</f>
      </c>
    </row>
    <row r="1203" ht="12.7" customHeight="1">
      <c r="A1203" s="24" cm="1">
        <f t="array" ref="A1203">'P'!A1203</f>
        <v>44293</v>
      </c>
      <c r="B1203" s="28" cm="1">
        <f t="array" ref="B1203">YEAR(A1203)</f>
        <v>2021</v>
      </c>
      <c r="C1203" s="29" cm="1">
        <f t="array" ref="C1203">MONTH(A1203)</f>
        <v>4</v>
      </c>
      <c r="D1203" s="75" cm="1">
        <f t="array" ref="D1203">#REF!</f>
      </c>
      <c r="E1203" s="75" cm="1">
        <f t="array" ref="E1203">'P+C'!O1203</f>
        <v>0</v>
      </c>
      <c r="F1203" s="75" cm="1">
        <f t="array" ref="F1203">MAX(0,E1203-D1203)</f>
      </c>
    </row>
    <row r="1204" ht="12.7" customHeight="1">
      <c r="A1204" s="24" cm="1">
        <f t="array" ref="A1204">'P'!A1204</f>
        <v>44294</v>
      </c>
      <c r="B1204" s="28" cm="1">
        <f t="array" ref="B1204">YEAR(A1204)</f>
        <v>2021</v>
      </c>
      <c r="C1204" s="29" cm="1">
        <f t="array" ref="C1204">MONTH(A1204)</f>
        <v>4</v>
      </c>
      <c r="D1204" s="75" cm="1">
        <f t="array" ref="D1204">#REF!</f>
      </c>
      <c r="E1204" s="75" cm="1">
        <f t="array" ref="E1204">'P+C'!O1204</f>
        <v>0</v>
      </c>
      <c r="F1204" s="75" cm="1">
        <f t="array" ref="F1204">MAX(0,E1204-D1204)</f>
      </c>
    </row>
    <row r="1205" ht="12.7" customHeight="1">
      <c r="A1205" s="24" cm="1">
        <f t="array" ref="A1205">'P'!A1205</f>
        <v>44295</v>
      </c>
      <c r="B1205" s="28" cm="1">
        <f t="array" ref="B1205">YEAR(A1205)</f>
        <v>2021</v>
      </c>
      <c r="C1205" s="29" cm="1">
        <f t="array" ref="C1205">MONTH(A1205)</f>
        <v>4</v>
      </c>
      <c r="D1205" s="75" cm="1">
        <f t="array" ref="D1205">#REF!</f>
      </c>
      <c r="E1205" s="75" cm="1">
        <f t="array" ref="E1205">'P+C'!O1205</f>
        <v>0</v>
      </c>
      <c r="F1205" s="75" cm="1">
        <f t="array" ref="F1205">MAX(0,E1205-D1205)</f>
      </c>
    </row>
    <row r="1206" ht="12.7" customHeight="1">
      <c r="A1206" s="24" cm="1">
        <f t="array" ref="A1206">'P'!A1206</f>
        <v>44296</v>
      </c>
      <c r="B1206" s="28" cm="1">
        <f t="array" ref="B1206">YEAR(A1206)</f>
        <v>2021</v>
      </c>
      <c r="C1206" s="29" cm="1">
        <f t="array" ref="C1206">MONTH(A1206)</f>
        <v>4</v>
      </c>
      <c r="D1206" s="75" cm="1">
        <f t="array" ref="D1206">#REF!</f>
      </c>
      <c r="E1206" s="75" cm="1">
        <f t="array" ref="E1206">'P+C'!O1206</f>
        <v>0</v>
      </c>
      <c r="F1206" s="75" cm="1">
        <f t="array" ref="F1206">MAX(0,E1206-D1206)</f>
      </c>
    </row>
    <row r="1207" ht="12.7" customHeight="1">
      <c r="A1207" s="24" cm="1">
        <f t="array" ref="A1207">'P'!A1207</f>
        <v>44297</v>
      </c>
      <c r="B1207" s="28" cm="1">
        <f t="array" ref="B1207">YEAR(A1207)</f>
        <v>2021</v>
      </c>
      <c r="C1207" s="29" cm="1">
        <f t="array" ref="C1207">MONTH(A1207)</f>
        <v>4</v>
      </c>
      <c r="D1207" s="75" cm="1">
        <f t="array" ref="D1207">#REF!</f>
      </c>
      <c r="E1207" s="75" cm="1">
        <f t="array" ref="E1207">'P+C'!O1207</f>
        <v>0</v>
      </c>
      <c r="F1207" s="75" cm="1">
        <f t="array" ref="F1207">MAX(0,E1207-D1207)</f>
      </c>
    </row>
    <row r="1208" ht="12.7" customHeight="1">
      <c r="A1208" s="24" cm="1">
        <f t="array" ref="A1208">'P'!A1208</f>
        <v>44298</v>
      </c>
      <c r="B1208" s="28" cm="1">
        <f t="array" ref="B1208">YEAR(A1208)</f>
        <v>2021</v>
      </c>
      <c r="C1208" s="29" cm="1">
        <f t="array" ref="C1208">MONTH(A1208)</f>
        <v>4</v>
      </c>
      <c r="D1208" s="75" cm="1">
        <f t="array" ref="D1208">#REF!</f>
      </c>
      <c r="E1208" s="75" cm="1">
        <f t="array" ref="E1208">'P+C'!O1208</f>
        <v>0</v>
      </c>
      <c r="F1208" s="75" cm="1">
        <f t="array" ref="F1208">MAX(0,E1208-D1208)</f>
      </c>
    </row>
    <row r="1209" ht="12.7" customHeight="1">
      <c r="A1209" s="24" cm="1">
        <f t="array" ref="A1209">'P'!A1209</f>
        <v>44299</v>
      </c>
      <c r="B1209" s="28" cm="1">
        <f t="array" ref="B1209">YEAR(A1209)</f>
        <v>2021</v>
      </c>
      <c r="C1209" s="29" cm="1">
        <f t="array" ref="C1209">MONTH(A1209)</f>
        <v>4</v>
      </c>
      <c r="D1209" s="75" cm="1">
        <f t="array" ref="D1209">#REF!</f>
      </c>
      <c r="E1209" s="75" cm="1">
        <f t="array" ref="E1209">'P+C'!O1209</f>
        <v>0</v>
      </c>
      <c r="F1209" s="75" cm="1">
        <f t="array" ref="F1209">MAX(0,E1209-D1209)</f>
      </c>
    </row>
    <row r="1210" ht="12.7" customHeight="1">
      <c r="A1210" s="24" cm="1">
        <f t="array" ref="A1210">'P'!A1210</f>
        <v>44300</v>
      </c>
      <c r="B1210" s="28" cm="1">
        <f t="array" ref="B1210">YEAR(A1210)</f>
        <v>2021</v>
      </c>
      <c r="C1210" s="29" cm="1">
        <f t="array" ref="C1210">MONTH(A1210)</f>
        <v>4</v>
      </c>
      <c r="D1210" s="75" cm="1">
        <f t="array" ref="D1210">#REF!</f>
      </c>
      <c r="E1210" s="75" cm="1">
        <f t="array" ref="E1210">'P+C'!O1210</f>
        <v>0</v>
      </c>
      <c r="F1210" s="75" cm="1">
        <f t="array" ref="F1210">MAX(0,E1210-D1210)</f>
      </c>
    </row>
    <row r="1211" ht="12.7" customHeight="1">
      <c r="A1211" s="24" cm="1">
        <f t="array" ref="A1211">'P'!A1211</f>
        <v>44301</v>
      </c>
      <c r="B1211" s="28" cm="1">
        <f t="array" ref="B1211">YEAR(A1211)</f>
        <v>2021</v>
      </c>
      <c r="C1211" s="29" cm="1">
        <f t="array" ref="C1211">MONTH(A1211)</f>
        <v>4</v>
      </c>
      <c r="D1211" s="75" cm="1">
        <f t="array" ref="D1211">#REF!</f>
      </c>
      <c r="E1211" s="75" cm="1">
        <f t="array" ref="E1211">'P+C'!O1211</f>
        <v>0</v>
      </c>
      <c r="F1211" s="75" cm="1">
        <f t="array" ref="F1211">MAX(0,E1211-D1211)</f>
      </c>
    </row>
    <row r="1212" ht="12.7" customHeight="1">
      <c r="A1212" s="24" cm="1">
        <f t="array" ref="A1212">'P'!A1212</f>
        <v>44302</v>
      </c>
      <c r="B1212" s="28" cm="1">
        <f t="array" ref="B1212">YEAR(A1212)</f>
        <v>2021</v>
      </c>
      <c r="C1212" s="29" cm="1">
        <f t="array" ref="C1212">MONTH(A1212)</f>
        <v>4</v>
      </c>
      <c r="D1212" s="75" cm="1">
        <f t="array" ref="D1212">#REF!</f>
      </c>
      <c r="E1212" s="75" cm="1">
        <f t="array" ref="E1212">'P+C'!O1212</f>
        <v>0</v>
      </c>
      <c r="F1212" s="75" cm="1">
        <f t="array" ref="F1212">MAX(0,E1212-D1212)</f>
      </c>
    </row>
    <row r="1213" ht="12.7" customHeight="1">
      <c r="A1213" s="24" cm="1">
        <f t="array" ref="A1213">'P'!A1213</f>
        <v>44303</v>
      </c>
      <c r="B1213" s="28" cm="1">
        <f t="array" ref="B1213">YEAR(A1213)</f>
        <v>2021</v>
      </c>
      <c r="C1213" s="29" cm="1">
        <f t="array" ref="C1213">MONTH(A1213)</f>
        <v>4</v>
      </c>
      <c r="D1213" s="75" cm="1">
        <f t="array" ref="D1213">#REF!</f>
      </c>
      <c r="E1213" s="75" cm="1">
        <f t="array" ref="E1213">'P+C'!O1213</f>
        <v>0</v>
      </c>
      <c r="F1213" s="75" cm="1">
        <f t="array" ref="F1213">MAX(0,E1213-D1213)</f>
      </c>
    </row>
    <row r="1214" ht="12.7" customHeight="1">
      <c r="A1214" s="24" cm="1">
        <f t="array" ref="A1214">'P'!A1214</f>
        <v>44304</v>
      </c>
      <c r="B1214" s="28" cm="1">
        <f t="array" ref="B1214">YEAR(A1214)</f>
        <v>2021</v>
      </c>
      <c r="C1214" s="29" cm="1">
        <f t="array" ref="C1214">MONTH(A1214)</f>
        <v>4</v>
      </c>
      <c r="D1214" s="75" cm="1">
        <f t="array" ref="D1214">#REF!</f>
      </c>
      <c r="E1214" s="75" cm="1">
        <f t="array" ref="E1214">'P+C'!O1214</f>
        <v>0</v>
      </c>
      <c r="F1214" s="75" cm="1">
        <f t="array" ref="F1214">MAX(0,E1214-D1214)</f>
      </c>
    </row>
    <row r="1215" ht="12.7" customHeight="1">
      <c r="A1215" s="24" cm="1">
        <f t="array" ref="A1215">'P'!A1215</f>
        <v>44305</v>
      </c>
      <c r="B1215" s="28" cm="1">
        <f t="array" ref="B1215">YEAR(A1215)</f>
        <v>2021</v>
      </c>
      <c r="C1215" s="29" cm="1">
        <f t="array" ref="C1215">MONTH(A1215)</f>
        <v>4</v>
      </c>
      <c r="D1215" s="75" cm="1">
        <f t="array" ref="D1215">#REF!</f>
      </c>
      <c r="E1215" s="75" cm="1">
        <f t="array" ref="E1215">'P+C'!O1215</f>
        <v>0</v>
      </c>
      <c r="F1215" s="75" cm="1">
        <f t="array" ref="F1215">MAX(0,E1215-D1215)</f>
      </c>
    </row>
    <row r="1216" ht="12.7" customHeight="1">
      <c r="A1216" s="24" cm="1">
        <f t="array" ref="A1216">'P'!A1216</f>
        <v>44306</v>
      </c>
      <c r="B1216" s="28" cm="1">
        <f t="array" ref="B1216">YEAR(A1216)</f>
        <v>2021</v>
      </c>
      <c r="C1216" s="29" cm="1">
        <f t="array" ref="C1216">MONTH(A1216)</f>
        <v>4</v>
      </c>
      <c r="D1216" s="75" cm="1">
        <f t="array" ref="D1216">#REF!</f>
      </c>
      <c r="E1216" s="75" cm="1">
        <f t="array" ref="E1216">'P+C'!O1216</f>
        <v>0</v>
      </c>
      <c r="F1216" s="75" cm="1">
        <f t="array" ref="F1216">MAX(0,E1216-D1216)</f>
      </c>
    </row>
    <row r="1217" ht="12.7" customHeight="1">
      <c r="A1217" s="24" cm="1">
        <f t="array" ref="A1217">'P'!A1217</f>
        <v>44307</v>
      </c>
      <c r="B1217" s="28" cm="1">
        <f t="array" ref="B1217">YEAR(A1217)</f>
        <v>2021</v>
      </c>
      <c r="C1217" s="29" cm="1">
        <f t="array" ref="C1217">MONTH(A1217)</f>
        <v>4</v>
      </c>
      <c r="D1217" s="75" cm="1">
        <f t="array" ref="D1217">#REF!</f>
      </c>
      <c r="E1217" s="75" cm="1">
        <f t="array" ref="E1217">'P+C'!O1217</f>
        <v>0</v>
      </c>
      <c r="F1217" s="75" cm="1">
        <f t="array" ref="F1217">MAX(0,E1217-D1217)</f>
      </c>
    </row>
    <row r="1218" ht="12.7" customHeight="1">
      <c r="A1218" s="24" cm="1">
        <f t="array" ref="A1218">'P'!A1218</f>
        <v>44308</v>
      </c>
      <c r="B1218" s="28" cm="1">
        <f t="array" ref="B1218">YEAR(A1218)</f>
        <v>2021</v>
      </c>
      <c r="C1218" s="29" cm="1">
        <f t="array" ref="C1218">MONTH(A1218)</f>
        <v>4</v>
      </c>
      <c r="D1218" s="75" cm="1">
        <f t="array" ref="D1218">#REF!</f>
      </c>
      <c r="E1218" s="75" cm="1">
        <f t="array" ref="E1218">'P+C'!O1218</f>
        <v>0</v>
      </c>
      <c r="F1218" s="75" cm="1">
        <f t="array" ref="F1218">MAX(0,E1218-D1218)</f>
      </c>
    </row>
    <row r="1219" ht="12.7" customHeight="1">
      <c r="A1219" s="24" cm="1">
        <f t="array" ref="A1219">'P'!A1219</f>
        <v>44309</v>
      </c>
      <c r="B1219" s="28" cm="1">
        <f t="array" ref="B1219">YEAR(A1219)</f>
        <v>2021</v>
      </c>
      <c r="C1219" s="29" cm="1">
        <f t="array" ref="C1219">MONTH(A1219)</f>
        <v>4</v>
      </c>
      <c r="D1219" s="75" cm="1">
        <f t="array" ref="D1219">#REF!</f>
      </c>
      <c r="E1219" s="75" cm="1">
        <f t="array" ref="E1219">'P+C'!O1219</f>
        <v>0</v>
      </c>
      <c r="F1219" s="75" cm="1">
        <f t="array" ref="F1219">MAX(0,E1219-D1219)</f>
      </c>
    </row>
    <row r="1220" ht="12.7" customHeight="1">
      <c r="A1220" s="24" cm="1">
        <f t="array" ref="A1220">'P'!A1220</f>
        <v>44310</v>
      </c>
      <c r="B1220" s="28" cm="1">
        <f t="array" ref="B1220">YEAR(A1220)</f>
        <v>2021</v>
      </c>
      <c r="C1220" s="29" cm="1">
        <f t="array" ref="C1220">MONTH(A1220)</f>
        <v>4</v>
      </c>
      <c r="D1220" s="75" cm="1">
        <f t="array" ref="D1220">#REF!</f>
      </c>
      <c r="E1220" s="75" cm="1">
        <f t="array" ref="E1220">'P+C'!O1220</f>
        <v>0</v>
      </c>
      <c r="F1220" s="75" cm="1">
        <f t="array" ref="F1220">MAX(0,E1220-D1220)</f>
      </c>
    </row>
    <row r="1221" ht="12.7" customHeight="1">
      <c r="A1221" s="24" cm="1">
        <f t="array" ref="A1221">'P'!A1221</f>
        <v>44311</v>
      </c>
      <c r="B1221" s="28" cm="1">
        <f t="array" ref="B1221">YEAR(A1221)</f>
        <v>2021</v>
      </c>
      <c r="C1221" s="29" cm="1">
        <f t="array" ref="C1221">MONTH(A1221)</f>
        <v>4</v>
      </c>
      <c r="D1221" s="75" cm="1">
        <f t="array" ref="D1221">#REF!</f>
      </c>
      <c r="E1221" s="75" cm="1">
        <f t="array" ref="E1221">'P+C'!O1221</f>
        <v>0</v>
      </c>
      <c r="F1221" s="75" cm="1">
        <f t="array" ref="F1221">MAX(0,E1221-D1221)</f>
      </c>
    </row>
    <row r="1222" ht="12.7" customHeight="1">
      <c r="A1222" s="24" cm="1">
        <f t="array" ref="A1222">'P'!A1222</f>
        <v>44312</v>
      </c>
      <c r="B1222" s="28" cm="1">
        <f t="array" ref="B1222">YEAR(A1222)</f>
        <v>2021</v>
      </c>
      <c r="C1222" s="29" cm="1">
        <f t="array" ref="C1222">MONTH(A1222)</f>
        <v>4</v>
      </c>
      <c r="D1222" s="75" cm="1">
        <f t="array" ref="D1222">#REF!</f>
      </c>
      <c r="E1222" s="75" cm="1">
        <f t="array" ref="E1222">'P+C'!O1222</f>
        <v>0</v>
      </c>
      <c r="F1222" s="75" cm="1">
        <f t="array" ref="F1222">MAX(0,E1222-D1222)</f>
      </c>
    </row>
    <row r="1223" ht="12.7" customHeight="1">
      <c r="A1223" s="24" cm="1">
        <f t="array" ref="A1223">'P'!A1223</f>
        <v>44313</v>
      </c>
      <c r="B1223" s="28" cm="1">
        <f t="array" ref="B1223">YEAR(A1223)</f>
        <v>2021</v>
      </c>
      <c r="C1223" s="29" cm="1">
        <f t="array" ref="C1223">MONTH(A1223)</f>
        <v>4</v>
      </c>
      <c r="D1223" s="75" cm="1">
        <f t="array" ref="D1223">#REF!</f>
      </c>
      <c r="E1223" s="75" cm="1">
        <f t="array" ref="E1223">'P+C'!O1223</f>
        <v>0</v>
      </c>
      <c r="F1223" s="75" cm="1">
        <f t="array" ref="F1223">MAX(0,E1223-D1223)</f>
      </c>
    </row>
    <row r="1224" ht="12.7" customHeight="1">
      <c r="A1224" s="24" cm="1">
        <f t="array" ref="A1224">'P'!A1224</f>
        <v>44314</v>
      </c>
      <c r="B1224" s="28" cm="1">
        <f t="array" ref="B1224">YEAR(A1224)</f>
        <v>2021</v>
      </c>
      <c r="C1224" s="29" cm="1">
        <f t="array" ref="C1224">MONTH(A1224)</f>
        <v>4</v>
      </c>
      <c r="D1224" s="75" cm="1">
        <f t="array" ref="D1224">#REF!</f>
      </c>
      <c r="E1224" s="75" cm="1">
        <f t="array" ref="E1224">'P+C'!O1224</f>
        <v>0</v>
      </c>
      <c r="F1224" s="75" cm="1">
        <f t="array" ref="F1224">MAX(0,E1224-D1224)</f>
      </c>
    </row>
    <row r="1225" ht="12.7" customHeight="1">
      <c r="A1225" s="24" cm="1">
        <f t="array" ref="A1225">'P'!A1225</f>
        <v>44315</v>
      </c>
      <c r="B1225" s="28" cm="1">
        <f t="array" ref="B1225">YEAR(A1225)</f>
        <v>2021</v>
      </c>
      <c r="C1225" s="29" cm="1">
        <f t="array" ref="C1225">MONTH(A1225)</f>
        <v>4</v>
      </c>
      <c r="D1225" s="75" cm="1">
        <f t="array" ref="D1225">#REF!</f>
      </c>
      <c r="E1225" s="75" cm="1">
        <f t="array" ref="E1225">'P+C'!O1225</f>
        <v>0</v>
      </c>
      <c r="F1225" s="75" cm="1">
        <f t="array" ref="F1225">MAX(0,E1225-D1225)</f>
      </c>
    </row>
    <row r="1226" ht="12.7" customHeight="1">
      <c r="A1226" s="24" cm="1">
        <f t="array" ref="A1226">'P'!A1226</f>
        <v>44316</v>
      </c>
      <c r="B1226" s="28" cm="1">
        <f t="array" ref="B1226">YEAR(A1226)</f>
        <v>2021</v>
      </c>
      <c r="C1226" s="29" cm="1">
        <f t="array" ref="C1226">MONTH(A1226)</f>
        <v>4</v>
      </c>
      <c r="D1226" s="75" cm="1">
        <f t="array" ref="D1226">#REF!</f>
      </c>
      <c r="E1226" s="75" cm="1">
        <f t="array" ref="E1226">'P+C'!O1226</f>
        <v>0</v>
      </c>
      <c r="F1226" s="75" cm="1">
        <f t="array" ref="F1226">MAX(0,E1226-D1226)</f>
      </c>
    </row>
    <row r="1227" ht="12.7" customHeight="1">
      <c r="A1227" s="24" cm="1">
        <f t="array" ref="A1227">'P'!A1227</f>
        <v>44317</v>
      </c>
      <c r="B1227" s="28" cm="1">
        <f t="array" ref="B1227">YEAR(A1227)</f>
        <v>2021</v>
      </c>
      <c r="C1227" s="29" cm="1">
        <f t="array" ref="C1227">MONTH(A1227)</f>
        <v>5</v>
      </c>
      <c r="D1227" s="75" cm="1">
        <f t="array" ref="D1227">#REF!</f>
      </c>
      <c r="E1227" s="75" cm="1">
        <f t="array" ref="E1227">'P+C'!O1227</f>
        <v>0</v>
      </c>
      <c r="F1227" s="75" cm="1">
        <f t="array" ref="F1227">MAX(0,E1227-D1227)</f>
      </c>
    </row>
    <row r="1228" ht="12.7" customHeight="1">
      <c r="A1228" s="24" cm="1">
        <f t="array" ref="A1228">'P'!A1228</f>
        <v>44318</v>
      </c>
      <c r="B1228" s="28" cm="1">
        <f t="array" ref="B1228">YEAR(A1228)</f>
        <v>2021</v>
      </c>
      <c r="C1228" s="29" cm="1">
        <f t="array" ref="C1228">MONTH(A1228)</f>
        <v>5</v>
      </c>
      <c r="D1228" s="75" cm="1">
        <f t="array" ref="D1228">#REF!</f>
      </c>
      <c r="E1228" s="75" cm="1">
        <f t="array" ref="E1228">'P+C'!O1228</f>
        <v>0</v>
      </c>
      <c r="F1228" s="75" cm="1">
        <f t="array" ref="F1228">MAX(0,E1228-D1228)</f>
      </c>
    </row>
    <row r="1229" ht="12.7" customHeight="1">
      <c r="A1229" s="24" cm="1">
        <f t="array" ref="A1229">'P'!A1229</f>
        <v>44319</v>
      </c>
      <c r="B1229" s="28" cm="1">
        <f t="array" ref="B1229">YEAR(A1229)</f>
        <v>2021</v>
      </c>
      <c r="C1229" s="29" cm="1">
        <f t="array" ref="C1229">MONTH(A1229)</f>
        <v>5</v>
      </c>
      <c r="D1229" s="75" cm="1">
        <f t="array" ref="D1229">#REF!</f>
      </c>
      <c r="E1229" s="75" cm="1">
        <f t="array" ref="E1229">'P+C'!O1229</f>
        <v>0</v>
      </c>
      <c r="F1229" s="75" cm="1">
        <f t="array" ref="F1229">MAX(0,E1229-D1229)</f>
      </c>
    </row>
    <row r="1230" ht="12.7" customHeight="1">
      <c r="A1230" s="24" cm="1">
        <f t="array" ref="A1230">'P'!A1230</f>
        <v>44320</v>
      </c>
      <c r="B1230" s="28" cm="1">
        <f t="array" ref="B1230">YEAR(A1230)</f>
        <v>2021</v>
      </c>
      <c r="C1230" s="29" cm="1">
        <f t="array" ref="C1230">MONTH(A1230)</f>
        <v>5</v>
      </c>
      <c r="D1230" s="75" cm="1">
        <f t="array" ref="D1230">#REF!</f>
      </c>
      <c r="E1230" s="75" cm="1">
        <f t="array" ref="E1230">'P+C'!O1230</f>
        <v>0</v>
      </c>
      <c r="F1230" s="75" cm="1">
        <f t="array" ref="F1230">MAX(0,E1230-D1230)</f>
      </c>
    </row>
    <row r="1231" ht="12.7" customHeight="1">
      <c r="A1231" s="24" cm="1">
        <f t="array" ref="A1231">'P'!A1231</f>
        <v>44321</v>
      </c>
      <c r="B1231" s="28" cm="1">
        <f t="array" ref="B1231">YEAR(A1231)</f>
        <v>2021</v>
      </c>
      <c r="C1231" s="29" cm="1">
        <f t="array" ref="C1231">MONTH(A1231)</f>
        <v>5</v>
      </c>
      <c r="D1231" s="75" cm="1">
        <f t="array" ref="D1231">#REF!</f>
      </c>
      <c r="E1231" s="75" cm="1">
        <f t="array" ref="E1231">'P+C'!O1231</f>
        <v>0</v>
      </c>
      <c r="F1231" s="75" cm="1">
        <f t="array" ref="F1231">MAX(0,E1231-D1231)</f>
      </c>
    </row>
    <row r="1232" ht="12.7" customHeight="1">
      <c r="A1232" s="24" cm="1">
        <f t="array" ref="A1232">'P'!A1232</f>
        <v>44322</v>
      </c>
      <c r="B1232" s="28" cm="1">
        <f t="array" ref="B1232">YEAR(A1232)</f>
        <v>2021</v>
      </c>
      <c r="C1232" s="29" cm="1">
        <f t="array" ref="C1232">MONTH(A1232)</f>
        <v>5</v>
      </c>
      <c r="D1232" s="75" cm="1">
        <f t="array" ref="D1232">#REF!</f>
      </c>
      <c r="E1232" s="75" cm="1">
        <f t="array" ref="E1232">'P+C'!O1232</f>
        <v>0</v>
      </c>
      <c r="F1232" s="75" cm="1">
        <f t="array" ref="F1232">MAX(0,E1232-D1232)</f>
      </c>
    </row>
    <row r="1233" ht="12.7" customHeight="1">
      <c r="A1233" s="24" cm="1">
        <f t="array" ref="A1233">'P'!A1233</f>
        <v>44323</v>
      </c>
      <c r="B1233" s="28" cm="1">
        <f t="array" ref="B1233">YEAR(A1233)</f>
        <v>2021</v>
      </c>
      <c r="C1233" s="29" cm="1">
        <f t="array" ref="C1233">MONTH(A1233)</f>
        <v>5</v>
      </c>
      <c r="D1233" s="75" cm="1">
        <f t="array" ref="D1233">#REF!</f>
      </c>
      <c r="E1233" s="75" cm="1">
        <f t="array" ref="E1233">'P+C'!O1233</f>
        <v>0</v>
      </c>
      <c r="F1233" s="75" cm="1">
        <f t="array" ref="F1233">MAX(0,E1233-D1233)</f>
      </c>
    </row>
    <row r="1234" ht="12.7" customHeight="1">
      <c r="A1234" s="24" cm="1">
        <f t="array" ref="A1234">'P'!A1234</f>
        <v>44324</v>
      </c>
      <c r="B1234" s="28" cm="1">
        <f t="array" ref="B1234">YEAR(A1234)</f>
        <v>2021</v>
      </c>
      <c r="C1234" s="29" cm="1">
        <f t="array" ref="C1234">MONTH(A1234)</f>
        <v>5</v>
      </c>
      <c r="D1234" s="75" cm="1">
        <f t="array" ref="D1234">#REF!</f>
      </c>
      <c r="E1234" s="75" cm="1">
        <f t="array" ref="E1234">'P+C'!O1234</f>
        <v>0</v>
      </c>
      <c r="F1234" s="75" cm="1">
        <f t="array" ref="F1234">MAX(0,E1234-D1234)</f>
      </c>
    </row>
    <row r="1235" ht="12.7" customHeight="1">
      <c r="A1235" s="24" cm="1">
        <f t="array" ref="A1235">'P'!A1235</f>
        <v>44325</v>
      </c>
      <c r="B1235" s="28" cm="1">
        <f t="array" ref="B1235">YEAR(A1235)</f>
        <v>2021</v>
      </c>
      <c r="C1235" s="29" cm="1">
        <f t="array" ref="C1235">MONTH(A1235)</f>
        <v>5</v>
      </c>
      <c r="D1235" s="75" cm="1">
        <f t="array" ref="D1235">#REF!</f>
      </c>
      <c r="E1235" s="75" cm="1">
        <f t="array" ref="E1235">'P+C'!O1235</f>
        <v>0</v>
      </c>
      <c r="F1235" s="75" cm="1">
        <f t="array" ref="F1235">MAX(0,E1235-D1235)</f>
      </c>
    </row>
    <row r="1236" ht="12.7" customHeight="1">
      <c r="A1236" s="24" cm="1">
        <f t="array" ref="A1236">'P'!A1236</f>
        <v>44326</v>
      </c>
      <c r="B1236" s="28" cm="1">
        <f t="array" ref="B1236">YEAR(A1236)</f>
        <v>2021</v>
      </c>
      <c r="C1236" s="29" cm="1">
        <f t="array" ref="C1236">MONTH(A1236)</f>
        <v>5</v>
      </c>
      <c r="D1236" s="75" cm="1">
        <f t="array" ref="D1236">#REF!</f>
      </c>
      <c r="E1236" s="75" cm="1">
        <f t="array" ref="E1236">'P+C'!O1236</f>
        <v>0</v>
      </c>
      <c r="F1236" s="75" cm="1">
        <f t="array" ref="F1236">MAX(0,E1236-D1236)</f>
      </c>
    </row>
    <row r="1237" ht="12.7" customHeight="1">
      <c r="A1237" s="24" cm="1">
        <f t="array" ref="A1237">'P'!A1237</f>
        <v>44327</v>
      </c>
      <c r="B1237" s="28" cm="1">
        <f t="array" ref="B1237">YEAR(A1237)</f>
        <v>2021</v>
      </c>
      <c r="C1237" s="29" cm="1">
        <f t="array" ref="C1237">MONTH(A1237)</f>
        <v>5</v>
      </c>
      <c r="D1237" s="75" cm="1">
        <f t="array" ref="D1237">#REF!</f>
      </c>
      <c r="E1237" s="75" cm="1">
        <f t="array" ref="E1237">'P+C'!O1237</f>
        <v>0</v>
      </c>
      <c r="F1237" s="75" cm="1">
        <f t="array" ref="F1237">MAX(0,E1237-D1237)</f>
      </c>
    </row>
    <row r="1238" ht="12.7" customHeight="1">
      <c r="A1238" s="24" cm="1">
        <f t="array" ref="A1238">'P'!A1238</f>
        <v>44328</v>
      </c>
      <c r="B1238" s="28" cm="1">
        <f t="array" ref="B1238">YEAR(A1238)</f>
        <v>2021</v>
      </c>
      <c r="C1238" s="29" cm="1">
        <f t="array" ref="C1238">MONTH(A1238)</f>
        <v>5</v>
      </c>
      <c r="D1238" s="75" cm="1">
        <f t="array" ref="D1238">#REF!</f>
      </c>
      <c r="E1238" s="75" cm="1">
        <f t="array" ref="E1238">'P+C'!O1238</f>
        <v>0</v>
      </c>
      <c r="F1238" s="75" cm="1">
        <f t="array" ref="F1238">MAX(0,E1238-D1238)</f>
      </c>
    </row>
    <row r="1239" ht="12.7" customHeight="1">
      <c r="A1239" s="24" cm="1">
        <f t="array" ref="A1239">'P'!A1239</f>
        <v>44329</v>
      </c>
      <c r="B1239" s="28" cm="1">
        <f t="array" ref="B1239">YEAR(A1239)</f>
        <v>2021</v>
      </c>
      <c r="C1239" s="29" cm="1">
        <f t="array" ref="C1239">MONTH(A1239)</f>
        <v>5</v>
      </c>
      <c r="D1239" s="75" cm="1">
        <f t="array" ref="D1239">#REF!</f>
      </c>
      <c r="E1239" s="75" cm="1">
        <f t="array" ref="E1239">'P+C'!O1239</f>
        <v>0</v>
      </c>
      <c r="F1239" s="75" cm="1">
        <f t="array" ref="F1239">MAX(0,E1239-D1239)</f>
      </c>
    </row>
    <row r="1240" ht="12.7" customHeight="1">
      <c r="A1240" s="24" cm="1">
        <f t="array" ref="A1240">'P'!A1240</f>
        <v>44330</v>
      </c>
      <c r="B1240" s="28" cm="1">
        <f t="array" ref="B1240">YEAR(A1240)</f>
        <v>2021</v>
      </c>
      <c r="C1240" s="29" cm="1">
        <f t="array" ref="C1240">MONTH(A1240)</f>
        <v>5</v>
      </c>
      <c r="D1240" s="75" cm="1">
        <f t="array" ref="D1240">#REF!</f>
      </c>
      <c r="E1240" s="75" cm="1">
        <f t="array" ref="E1240">'P+C'!O1240</f>
        <v>0</v>
      </c>
      <c r="F1240" s="75" cm="1">
        <f t="array" ref="F1240">MAX(0,E1240-D1240)</f>
      </c>
    </row>
    <row r="1241" ht="12.7" customHeight="1">
      <c r="A1241" s="24" cm="1">
        <f t="array" ref="A1241">'P'!A1241</f>
        <v>44331</v>
      </c>
      <c r="B1241" s="28" cm="1">
        <f t="array" ref="B1241">YEAR(A1241)</f>
        <v>2021</v>
      </c>
      <c r="C1241" s="29" cm="1">
        <f t="array" ref="C1241">MONTH(A1241)</f>
        <v>5</v>
      </c>
      <c r="D1241" s="75" cm="1">
        <f t="array" ref="D1241">#REF!</f>
      </c>
      <c r="E1241" s="75" cm="1">
        <f t="array" ref="E1241">'P+C'!O1241</f>
        <v>0</v>
      </c>
      <c r="F1241" s="75" cm="1">
        <f t="array" ref="F1241">MAX(0,E1241-D1241)</f>
      </c>
    </row>
    <row r="1242" ht="12.7" customHeight="1">
      <c r="A1242" s="24" cm="1">
        <f t="array" ref="A1242">'P'!A1242</f>
        <v>44332</v>
      </c>
      <c r="B1242" s="28" cm="1">
        <f t="array" ref="B1242">YEAR(A1242)</f>
        <v>2021</v>
      </c>
      <c r="C1242" s="29" cm="1">
        <f t="array" ref="C1242">MONTH(A1242)</f>
        <v>5</v>
      </c>
      <c r="D1242" s="75" cm="1">
        <f t="array" ref="D1242">#REF!</f>
      </c>
      <c r="E1242" s="75" cm="1">
        <f t="array" ref="E1242">'P+C'!O1242</f>
        <v>0</v>
      </c>
      <c r="F1242" s="75" cm="1">
        <f t="array" ref="F1242">MAX(0,E1242-D1242)</f>
      </c>
    </row>
    <row r="1243" ht="12.7" customHeight="1">
      <c r="A1243" s="24" cm="1">
        <f t="array" ref="A1243">'P'!A1243</f>
        <v>44333</v>
      </c>
      <c r="B1243" s="28" cm="1">
        <f t="array" ref="B1243">YEAR(A1243)</f>
        <v>2021</v>
      </c>
      <c r="C1243" s="29" cm="1">
        <f t="array" ref="C1243">MONTH(A1243)</f>
        <v>5</v>
      </c>
      <c r="D1243" s="75" cm="1">
        <f t="array" ref="D1243">#REF!</f>
      </c>
      <c r="E1243" s="75" cm="1">
        <f t="array" ref="E1243">'P+C'!O1243</f>
        <v>0</v>
      </c>
      <c r="F1243" s="75" cm="1">
        <f t="array" ref="F1243">MAX(0,E1243-D1243)</f>
      </c>
    </row>
    <row r="1244" ht="12.7" customHeight="1">
      <c r="A1244" s="24" cm="1">
        <f t="array" ref="A1244">'P'!A1244</f>
        <v>44334</v>
      </c>
      <c r="B1244" s="28" cm="1">
        <f t="array" ref="B1244">YEAR(A1244)</f>
        <v>2021</v>
      </c>
      <c r="C1244" s="29" cm="1">
        <f t="array" ref="C1244">MONTH(A1244)</f>
        <v>5</v>
      </c>
      <c r="D1244" s="75" cm="1">
        <f t="array" ref="D1244">#REF!</f>
      </c>
      <c r="E1244" s="75" cm="1">
        <f t="array" ref="E1244">'P+C'!O1244</f>
        <v>0</v>
      </c>
      <c r="F1244" s="75" cm="1">
        <f t="array" ref="F1244">MAX(0,E1244-D1244)</f>
      </c>
    </row>
    <row r="1245" ht="12.7" customHeight="1">
      <c r="A1245" s="24" cm="1">
        <f t="array" ref="A1245">'P'!A1245</f>
        <v>44335</v>
      </c>
      <c r="B1245" s="28" cm="1">
        <f t="array" ref="B1245">YEAR(A1245)</f>
        <v>2021</v>
      </c>
      <c r="C1245" s="29" cm="1">
        <f t="array" ref="C1245">MONTH(A1245)</f>
        <v>5</v>
      </c>
      <c r="D1245" s="75" cm="1">
        <f t="array" ref="D1245">#REF!</f>
      </c>
      <c r="E1245" s="75" cm="1">
        <f t="array" ref="E1245">'P+C'!O1245</f>
        <v>0</v>
      </c>
      <c r="F1245" s="75" cm="1">
        <f t="array" ref="F1245">MAX(0,E1245-D1245)</f>
      </c>
    </row>
    <row r="1246" ht="12.7" customHeight="1">
      <c r="A1246" s="24" cm="1">
        <f t="array" ref="A1246">'P'!A1246</f>
        <v>44336</v>
      </c>
      <c r="B1246" s="28" cm="1">
        <f t="array" ref="B1246">YEAR(A1246)</f>
        <v>2021</v>
      </c>
      <c r="C1246" s="29" cm="1">
        <f t="array" ref="C1246">MONTH(A1246)</f>
        <v>5</v>
      </c>
      <c r="D1246" s="75" cm="1">
        <f t="array" ref="D1246">#REF!</f>
      </c>
      <c r="E1246" s="75" cm="1">
        <f t="array" ref="E1246">'P+C'!O1246</f>
        <v>0</v>
      </c>
      <c r="F1246" s="75" cm="1">
        <f t="array" ref="F1246">MAX(0,E1246-D1246)</f>
      </c>
    </row>
    <row r="1247" ht="12.7" customHeight="1">
      <c r="A1247" s="24" cm="1">
        <f t="array" ref="A1247">'P'!A1247</f>
        <v>44337</v>
      </c>
      <c r="B1247" s="28" cm="1">
        <f t="array" ref="B1247">YEAR(A1247)</f>
        <v>2021</v>
      </c>
      <c r="C1247" s="29" cm="1">
        <f t="array" ref="C1247">MONTH(A1247)</f>
        <v>5</v>
      </c>
      <c r="D1247" s="75" cm="1">
        <f t="array" ref="D1247">#REF!</f>
      </c>
      <c r="E1247" s="75" cm="1">
        <f t="array" ref="E1247">'P+C'!O1247</f>
        <v>0</v>
      </c>
      <c r="F1247" s="75" cm="1">
        <f t="array" ref="F1247">MAX(0,E1247-D1247)</f>
      </c>
    </row>
    <row r="1248" ht="12.7" customHeight="1">
      <c r="A1248" s="24" cm="1">
        <f t="array" ref="A1248">'P'!A1248</f>
        <v>44338</v>
      </c>
      <c r="B1248" s="28" cm="1">
        <f t="array" ref="B1248">YEAR(A1248)</f>
        <v>2021</v>
      </c>
      <c r="C1248" s="29" cm="1">
        <f t="array" ref="C1248">MONTH(A1248)</f>
        <v>5</v>
      </c>
      <c r="D1248" s="75" cm="1">
        <f t="array" ref="D1248">#REF!</f>
      </c>
      <c r="E1248" s="75" cm="1">
        <f t="array" ref="E1248">'P+C'!O1248</f>
        <v>0</v>
      </c>
      <c r="F1248" s="75" cm="1">
        <f t="array" ref="F1248">MAX(0,E1248-D1248)</f>
      </c>
    </row>
    <row r="1249" ht="12.7" customHeight="1">
      <c r="A1249" s="24" cm="1">
        <f t="array" ref="A1249">'P'!A1249</f>
        <v>44339</v>
      </c>
      <c r="B1249" s="28" cm="1">
        <f t="array" ref="B1249">YEAR(A1249)</f>
        <v>2021</v>
      </c>
      <c r="C1249" s="29" cm="1">
        <f t="array" ref="C1249">MONTH(A1249)</f>
        <v>5</v>
      </c>
      <c r="D1249" s="75" cm="1">
        <f t="array" ref="D1249">#REF!</f>
      </c>
      <c r="E1249" s="75" cm="1">
        <f t="array" ref="E1249">'P+C'!O1249</f>
        <v>0</v>
      </c>
      <c r="F1249" s="75" cm="1">
        <f t="array" ref="F1249">MAX(0,E1249-D1249)</f>
      </c>
    </row>
    <row r="1250" ht="12.7" customHeight="1">
      <c r="A1250" s="24" cm="1">
        <f t="array" ref="A1250">'P'!A1250</f>
        <v>44340</v>
      </c>
      <c r="B1250" s="28" cm="1">
        <f t="array" ref="B1250">YEAR(A1250)</f>
        <v>2021</v>
      </c>
      <c r="C1250" s="29" cm="1">
        <f t="array" ref="C1250">MONTH(A1250)</f>
        <v>5</v>
      </c>
      <c r="D1250" s="75" cm="1">
        <f t="array" ref="D1250">#REF!</f>
      </c>
      <c r="E1250" s="75" cm="1">
        <f t="array" ref="E1250">'P+C'!O1250</f>
        <v>0</v>
      </c>
      <c r="F1250" s="75" cm="1">
        <f t="array" ref="F1250">MAX(0,E1250-D1250)</f>
      </c>
    </row>
    <row r="1251" ht="12.7" customHeight="1">
      <c r="A1251" s="24" cm="1">
        <f t="array" ref="A1251">'P'!A1251</f>
        <v>44341</v>
      </c>
      <c r="B1251" s="28" cm="1">
        <f t="array" ref="B1251">YEAR(A1251)</f>
        <v>2021</v>
      </c>
      <c r="C1251" s="29" cm="1">
        <f t="array" ref="C1251">MONTH(A1251)</f>
        <v>5</v>
      </c>
      <c r="D1251" s="75" cm="1">
        <f t="array" ref="D1251">#REF!</f>
      </c>
      <c r="E1251" s="75" cm="1">
        <f t="array" ref="E1251">'P+C'!O1251</f>
        <v>0</v>
      </c>
      <c r="F1251" s="75" cm="1">
        <f t="array" ref="F1251">MAX(0,E1251-D1251)</f>
      </c>
    </row>
    <row r="1252" ht="12.7" customHeight="1">
      <c r="A1252" s="24" cm="1">
        <f t="array" ref="A1252">'P'!A1252</f>
        <v>44342</v>
      </c>
      <c r="B1252" s="28" cm="1">
        <f t="array" ref="B1252">YEAR(A1252)</f>
        <v>2021</v>
      </c>
      <c r="C1252" s="29" cm="1">
        <f t="array" ref="C1252">MONTH(A1252)</f>
        <v>5</v>
      </c>
      <c r="D1252" s="75" cm="1">
        <f t="array" ref="D1252">#REF!</f>
      </c>
      <c r="E1252" s="75" cm="1">
        <f t="array" ref="E1252">'P+C'!O1252</f>
        <v>0</v>
      </c>
      <c r="F1252" s="75" cm="1">
        <f t="array" ref="F1252">MAX(0,E1252-D1252)</f>
      </c>
    </row>
    <row r="1253" ht="12.7" customHeight="1">
      <c r="A1253" s="24" cm="1">
        <f t="array" ref="A1253">'P'!A1253</f>
        <v>44343</v>
      </c>
      <c r="B1253" s="28" cm="1">
        <f t="array" ref="B1253">YEAR(A1253)</f>
        <v>2021</v>
      </c>
      <c r="C1253" s="29" cm="1">
        <f t="array" ref="C1253">MONTH(A1253)</f>
        <v>5</v>
      </c>
      <c r="D1253" s="75" cm="1">
        <f t="array" ref="D1253">#REF!</f>
      </c>
      <c r="E1253" s="75" cm="1">
        <f t="array" ref="E1253">'P+C'!O1253</f>
        <v>0</v>
      </c>
      <c r="F1253" s="75" cm="1">
        <f t="array" ref="F1253">MAX(0,E1253-D1253)</f>
      </c>
    </row>
    <row r="1254" ht="12.7" customHeight="1">
      <c r="A1254" s="24" cm="1">
        <f t="array" ref="A1254">'P'!A1254</f>
        <v>44344</v>
      </c>
      <c r="B1254" s="28" cm="1">
        <f t="array" ref="B1254">YEAR(A1254)</f>
        <v>2021</v>
      </c>
      <c r="C1254" s="29" cm="1">
        <f t="array" ref="C1254">MONTH(A1254)</f>
        <v>5</v>
      </c>
      <c r="D1254" s="75" cm="1">
        <f t="array" ref="D1254">#REF!</f>
      </c>
      <c r="E1254" s="75" cm="1">
        <f t="array" ref="E1254">'P+C'!O1254</f>
        <v>0</v>
      </c>
      <c r="F1254" s="75" cm="1">
        <f t="array" ref="F1254">MAX(0,E1254-D1254)</f>
      </c>
    </row>
    <row r="1255" ht="12.7" customHeight="1">
      <c r="A1255" s="24" cm="1">
        <f t="array" ref="A1255">'P'!A1255</f>
        <v>44345</v>
      </c>
      <c r="B1255" s="28" cm="1">
        <f t="array" ref="B1255">YEAR(A1255)</f>
        <v>2021</v>
      </c>
      <c r="C1255" s="29" cm="1">
        <f t="array" ref="C1255">MONTH(A1255)</f>
        <v>5</v>
      </c>
      <c r="D1255" s="75" cm="1">
        <f t="array" ref="D1255">#REF!</f>
      </c>
      <c r="E1255" s="75" cm="1">
        <f t="array" ref="E1255">'P+C'!O1255</f>
        <v>0</v>
      </c>
      <c r="F1255" s="75" cm="1">
        <f t="array" ref="F1255">MAX(0,E1255-D1255)</f>
      </c>
    </row>
    <row r="1256" ht="12.7" customHeight="1">
      <c r="A1256" s="24" cm="1">
        <f t="array" ref="A1256">'P'!A1256</f>
        <v>44346</v>
      </c>
      <c r="B1256" s="28" cm="1">
        <f t="array" ref="B1256">YEAR(A1256)</f>
        <v>2021</v>
      </c>
      <c r="C1256" s="29" cm="1">
        <f t="array" ref="C1256">MONTH(A1256)</f>
        <v>5</v>
      </c>
      <c r="D1256" s="75" cm="1">
        <f t="array" ref="D1256">#REF!</f>
      </c>
      <c r="E1256" s="75" cm="1">
        <f t="array" ref="E1256">'P+C'!O1256</f>
        <v>0</v>
      </c>
      <c r="F1256" s="75" cm="1">
        <f t="array" ref="F1256">MAX(0,E1256-D1256)</f>
      </c>
    </row>
    <row r="1257" ht="12.7" customHeight="1">
      <c r="A1257" s="24" cm="1">
        <f t="array" ref="A1257">'P'!A1257</f>
        <v>44347</v>
      </c>
      <c r="B1257" s="28" cm="1">
        <f t="array" ref="B1257">YEAR(A1257)</f>
        <v>2021</v>
      </c>
      <c r="C1257" s="29" cm="1">
        <f t="array" ref="C1257">MONTH(A1257)</f>
        <v>5</v>
      </c>
      <c r="D1257" s="75" cm="1">
        <f t="array" ref="D1257">#REF!</f>
      </c>
      <c r="E1257" s="75" cm="1">
        <f t="array" ref="E1257">'P+C'!O1257</f>
        <v>0</v>
      </c>
      <c r="F1257" s="75" cm="1">
        <f t="array" ref="F1257">MAX(0,E1257-D1257)</f>
      </c>
    </row>
    <row r="1258" ht="12.7" customHeight="1">
      <c r="A1258" s="24" cm="1">
        <f t="array" ref="A1258">'P'!A1258</f>
        <v>44348</v>
      </c>
      <c r="B1258" s="28" cm="1">
        <f t="array" ref="B1258">YEAR(A1258)</f>
        <v>2021</v>
      </c>
      <c r="C1258" s="29" cm="1">
        <f t="array" ref="C1258">MONTH(A1258)</f>
        <v>6</v>
      </c>
      <c r="D1258" s="75" cm="1">
        <f t="array" ref="D1258">#REF!</f>
      </c>
      <c r="E1258" s="75" cm="1">
        <f t="array" ref="E1258">'P+C'!O1258</f>
        <v>0</v>
      </c>
      <c r="F1258" s="75" cm="1">
        <f t="array" ref="F1258">MAX(0,E1258-D1258)</f>
      </c>
    </row>
    <row r="1259" ht="12.7" customHeight="1">
      <c r="A1259" s="24" cm="1">
        <f t="array" ref="A1259">'P'!A1259</f>
        <v>44349</v>
      </c>
      <c r="B1259" s="28" cm="1">
        <f t="array" ref="B1259">YEAR(A1259)</f>
        <v>2021</v>
      </c>
      <c r="C1259" s="29" cm="1">
        <f t="array" ref="C1259">MONTH(A1259)</f>
        <v>6</v>
      </c>
      <c r="D1259" s="75" cm="1">
        <f t="array" ref="D1259">#REF!</f>
      </c>
      <c r="E1259" s="75" cm="1">
        <f t="array" ref="E1259">'P+C'!O1259</f>
        <v>0</v>
      </c>
      <c r="F1259" s="75" cm="1">
        <f t="array" ref="F1259">MAX(0,E1259-D1259)</f>
      </c>
    </row>
    <row r="1260" ht="12.7" customHeight="1">
      <c r="A1260" s="24" cm="1">
        <f t="array" ref="A1260">'P'!A1260</f>
        <v>44350</v>
      </c>
      <c r="B1260" s="28" cm="1">
        <f t="array" ref="B1260">YEAR(A1260)</f>
        <v>2021</v>
      </c>
      <c r="C1260" s="29" cm="1">
        <f t="array" ref="C1260">MONTH(A1260)</f>
        <v>6</v>
      </c>
      <c r="D1260" s="75" cm="1">
        <f t="array" ref="D1260">#REF!</f>
      </c>
      <c r="E1260" s="75" cm="1">
        <f t="array" ref="E1260">'P+C'!O1260</f>
        <v>0</v>
      </c>
      <c r="F1260" s="75" cm="1">
        <f t="array" ref="F1260">MAX(0,E1260-D1260)</f>
      </c>
    </row>
    <row r="1261" ht="12.7" customHeight="1">
      <c r="A1261" s="24" cm="1">
        <f t="array" ref="A1261">'P'!A1261</f>
        <v>44351</v>
      </c>
      <c r="B1261" s="28" cm="1">
        <f t="array" ref="B1261">YEAR(A1261)</f>
        <v>2021</v>
      </c>
      <c r="C1261" s="29" cm="1">
        <f t="array" ref="C1261">MONTH(A1261)</f>
        <v>6</v>
      </c>
      <c r="D1261" s="75" cm="1">
        <f t="array" ref="D1261">#REF!</f>
      </c>
      <c r="E1261" s="75" cm="1">
        <f t="array" ref="E1261">'P+C'!O1261</f>
        <v>0</v>
      </c>
      <c r="F1261" s="75" cm="1">
        <f t="array" ref="F1261">MAX(0,E1261-D1261)</f>
      </c>
    </row>
    <row r="1262" ht="12.7" customHeight="1">
      <c r="A1262" s="24" cm="1">
        <f t="array" ref="A1262">'P'!A1262</f>
        <v>44352</v>
      </c>
      <c r="B1262" s="28" cm="1">
        <f t="array" ref="B1262">YEAR(A1262)</f>
        <v>2021</v>
      </c>
      <c r="C1262" s="29" cm="1">
        <f t="array" ref="C1262">MONTH(A1262)</f>
        <v>6</v>
      </c>
      <c r="D1262" s="75" cm="1">
        <f t="array" ref="D1262">#REF!</f>
      </c>
      <c r="E1262" s="75" cm="1">
        <f t="array" ref="E1262">'P+C'!O1262</f>
        <v>0</v>
      </c>
      <c r="F1262" s="75" cm="1">
        <f t="array" ref="F1262">MAX(0,E1262-D1262)</f>
      </c>
    </row>
    <row r="1263" ht="12.7" customHeight="1">
      <c r="A1263" s="24" cm="1">
        <f t="array" ref="A1263">'P'!A1263</f>
        <v>44353</v>
      </c>
      <c r="B1263" s="28" cm="1">
        <f t="array" ref="B1263">YEAR(A1263)</f>
        <v>2021</v>
      </c>
      <c r="C1263" s="29" cm="1">
        <f t="array" ref="C1263">MONTH(A1263)</f>
        <v>6</v>
      </c>
      <c r="D1263" s="75" cm="1">
        <f t="array" ref="D1263">#REF!</f>
      </c>
      <c r="E1263" s="75" cm="1">
        <f t="array" ref="E1263">'P+C'!O1263</f>
        <v>0</v>
      </c>
      <c r="F1263" s="75" cm="1">
        <f t="array" ref="F1263">MAX(0,E1263-D1263)</f>
      </c>
    </row>
    <row r="1264" ht="12.7" customHeight="1">
      <c r="A1264" s="24" cm="1">
        <f t="array" ref="A1264">'P'!A1264</f>
        <v>44354</v>
      </c>
      <c r="B1264" s="28" cm="1">
        <f t="array" ref="B1264">YEAR(A1264)</f>
        <v>2021</v>
      </c>
      <c r="C1264" s="29" cm="1">
        <f t="array" ref="C1264">MONTH(A1264)</f>
        <v>6</v>
      </c>
      <c r="D1264" s="75" cm="1">
        <f t="array" ref="D1264">#REF!</f>
      </c>
      <c r="E1264" s="75" cm="1">
        <f t="array" ref="E1264">'P+C'!O1264</f>
        <v>0</v>
      </c>
      <c r="F1264" s="75" cm="1">
        <f t="array" ref="F1264">MAX(0,E1264-D1264)</f>
      </c>
    </row>
    <row r="1265" ht="12.7" customHeight="1">
      <c r="A1265" s="24" cm="1">
        <f t="array" ref="A1265">'P'!A1265</f>
        <v>44355</v>
      </c>
      <c r="B1265" s="28" cm="1">
        <f t="array" ref="B1265">YEAR(A1265)</f>
        <v>2021</v>
      </c>
      <c r="C1265" s="29" cm="1">
        <f t="array" ref="C1265">MONTH(A1265)</f>
        <v>6</v>
      </c>
      <c r="D1265" s="75" cm="1">
        <f t="array" ref="D1265">#REF!</f>
      </c>
      <c r="E1265" s="75" cm="1">
        <f t="array" ref="E1265">'P+C'!O1265</f>
        <v>0</v>
      </c>
      <c r="F1265" s="75" cm="1">
        <f t="array" ref="F1265">MAX(0,E1265-D1265)</f>
      </c>
    </row>
    <row r="1266" ht="12.7" customHeight="1">
      <c r="A1266" s="24" cm="1">
        <f t="array" ref="A1266">'P'!A1266</f>
        <v>44356</v>
      </c>
      <c r="B1266" s="28" cm="1">
        <f t="array" ref="B1266">YEAR(A1266)</f>
        <v>2021</v>
      </c>
      <c r="C1266" s="29" cm="1">
        <f t="array" ref="C1266">MONTH(A1266)</f>
        <v>6</v>
      </c>
      <c r="D1266" s="75" cm="1">
        <f t="array" ref="D1266">#REF!</f>
      </c>
      <c r="E1266" s="75" cm="1">
        <f t="array" ref="E1266">'P+C'!O1266</f>
        <v>0</v>
      </c>
      <c r="F1266" s="75" cm="1">
        <f t="array" ref="F1266">MAX(0,E1266-D1266)</f>
      </c>
    </row>
    <row r="1267" ht="12.7" customHeight="1">
      <c r="A1267" s="24" cm="1">
        <f t="array" ref="A1267">'P'!A1267</f>
        <v>44357</v>
      </c>
      <c r="B1267" s="28" cm="1">
        <f t="array" ref="B1267">YEAR(A1267)</f>
        <v>2021</v>
      </c>
      <c r="C1267" s="29" cm="1">
        <f t="array" ref="C1267">MONTH(A1267)</f>
        <v>6</v>
      </c>
      <c r="D1267" s="75" cm="1">
        <f t="array" ref="D1267">#REF!</f>
      </c>
      <c r="E1267" s="75" cm="1">
        <f t="array" ref="E1267">'P+C'!O1267</f>
        <v>0</v>
      </c>
      <c r="F1267" s="75" cm="1">
        <f t="array" ref="F1267">MAX(0,E1267-D1267)</f>
      </c>
    </row>
    <row r="1268" ht="12.7" customHeight="1">
      <c r="A1268" s="24" cm="1">
        <f t="array" ref="A1268">'P'!A1268</f>
        <v>44358</v>
      </c>
      <c r="B1268" s="28" cm="1">
        <f t="array" ref="B1268">YEAR(A1268)</f>
        <v>2021</v>
      </c>
      <c r="C1268" s="29" cm="1">
        <f t="array" ref="C1268">MONTH(A1268)</f>
        <v>6</v>
      </c>
      <c r="D1268" s="75" cm="1">
        <f t="array" ref="D1268">#REF!</f>
      </c>
      <c r="E1268" s="75" cm="1">
        <f t="array" ref="E1268">'P+C'!O1268</f>
        <v>0</v>
      </c>
      <c r="F1268" s="75" cm="1">
        <f t="array" ref="F1268">MAX(0,E1268-D1268)</f>
      </c>
    </row>
    <row r="1269" ht="12.7" customHeight="1">
      <c r="A1269" s="24" cm="1">
        <f t="array" ref="A1269">'P'!A1269</f>
        <v>44359</v>
      </c>
      <c r="B1269" s="28" cm="1">
        <f t="array" ref="B1269">YEAR(A1269)</f>
        <v>2021</v>
      </c>
      <c r="C1269" s="29" cm="1">
        <f t="array" ref="C1269">MONTH(A1269)</f>
        <v>6</v>
      </c>
      <c r="D1269" s="75" cm="1">
        <f t="array" ref="D1269">#REF!</f>
      </c>
      <c r="E1269" s="75" cm="1">
        <f t="array" ref="E1269">'P+C'!O1269</f>
        <v>0</v>
      </c>
      <c r="F1269" s="75" cm="1">
        <f t="array" ref="F1269">MAX(0,E1269-D1269)</f>
      </c>
    </row>
    <row r="1270" ht="12.7" customHeight="1">
      <c r="A1270" s="24" cm="1">
        <f t="array" ref="A1270">'P'!A1270</f>
        <v>44360</v>
      </c>
      <c r="B1270" s="28" cm="1">
        <f t="array" ref="B1270">YEAR(A1270)</f>
        <v>2021</v>
      </c>
      <c r="C1270" s="29" cm="1">
        <f t="array" ref="C1270">MONTH(A1270)</f>
        <v>6</v>
      </c>
      <c r="D1270" s="75" cm="1">
        <f t="array" ref="D1270">#REF!</f>
      </c>
      <c r="E1270" s="75" cm="1">
        <f t="array" ref="E1270">'P+C'!O1270</f>
        <v>0</v>
      </c>
      <c r="F1270" s="75" cm="1">
        <f t="array" ref="F1270">MAX(0,E1270-D1270)</f>
      </c>
    </row>
    <row r="1271" ht="12.7" customHeight="1">
      <c r="A1271" s="24" cm="1">
        <f t="array" ref="A1271">'P'!A1271</f>
        <v>44361</v>
      </c>
      <c r="B1271" s="28" cm="1">
        <f t="array" ref="B1271">YEAR(A1271)</f>
        <v>2021</v>
      </c>
      <c r="C1271" s="29" cm="1">
        <f t="array" ref="C1271">MONTH(A1271)</f>
        <v>6</v>
      </c>
      <c r="D1271" s="75" cm="1">
        <f t="array" ref="D1271">#REF!</f>
      </c>
      <c r="E1271" s="75" cm="1">
        <f t="array" ref="E1271">'P+C'!O1271</f>
        <v>0</v>
      </c>
      <c r="F1271" s="75" cm="1">
        <f t="array" ref="F1271">MAX(0,E1271-D1271)</f>
      </c>
    </row>
    <row r="1272" ht="12.7" customHeight="1">
      <c r="A1272" s="24" cm="1">
        <f t="array" ref="A1272">'P'!A1272</f>
        <v>44362</v>
      </c>
      <c r="B1272" s="28" cm="1">
        <f t="array" ref="B1272">YEAR(A1272)</f>
        <v>2021</v>
      </c>
      <c r="C1272" s="29" cm="1">
        <f t="array" ref="C1272">MONTH(A1272)</f>
        <v>6</v>
      </c>
      <c r="D1272" s="75" cm="1">
        <f t="array" ref="D1272">#REF!</f>
      </c>
      <c r="E1272" s="75" cm="1">
        <f t="array" ref="E1272">'P+C'!O1272</f>
        <v>0</v>
      </c>
      <c r="F1272" s="75" cm="1">
        <f t="array" ref="F1272">MAX(0,E1272-D1272)</f>
      </c>
    </row>
    <row r="1273" ht="12.7" customHeight="1">
      <c r="A1273" s="24" cm="1">
        <f t="array" ref="A1273">'P'!A1273</f>
        <v>44363</v>
      </c>
      <c r="B1273" s="28" cm="1">
        <f t="array" ref="B1273">YEAR(A1273)</f>
        <v>2021</v>
      </c>
      <c r="C1273" s="29" cm="1">
        <f t="array" ref="C1273">MONTH(A1273)</f>
        <v>6</v>
      </c>
      <c r="D1273" s="75" cm="1">
        <f t="array" ref="D1273">#REF!</f>
      </c>
      <c r="E1273" s="75" cm="1">
        <f t="array" ref="E1273">'P+C'!O1273</f>
        <v>0</v>
      </c>
      <c r="F1273" s="75" cm="1">
        <f t="array" ref="F1273">MAX(0,E1273-D1273)</f>
      </c>
    </row>
    <row r="1274" ht="12.7" customHeight="1">
      <c r="A1274" s="24" cm="1">
        <f t="array" ref="A1274">'P'!A1274</f>
        <v>44364</v>
      </c>
      <c r="B1274" s="28" cm="1">
        <f t="array" ref="B1274">YEAR(A1274)</f>
        <v>2021</v>
      </c>
      <c r="C1274" s="29" cm="1">
        <f t="array" ref="C1274">MONTH(A1274)</f>
        <v>6</v>
      </c>
      <c r="D1274" s="75" cm="1">
        <f t="array" ref="D1274">#REF!</f>
      </c>
      <c r="E1274" s="75" cm="1">
        <f t="array" ref="E1274">'P+C'!O1274</f>
        <v>0</v>
      </c>
      <c r="F1274" s="75" cm="1">
        <f t="array" ref="F1274">MAX(0,E1274-D1274)</f>
      </c>
    </row>
    <row r="1275" ht="12.7" customHeight="1">
      <c r="A1275" s="24" cm="1">
        <f t="array" ref="A1275">'P'!A1275</f>
        <v>44365</v>
      </c>
      <c r="B1275" s="28" cm="1">
        <f t="array" ref="B1275">YEAR(A1275)</f>
        <v>2021</v>
      </c>
      <c r="C1275" s="29" cm="1">
        <f t="array" ref="C1275">MONTH(A1275)</f>
        <v>6</v>
      </c>
      <c r="D1275" s="75" cm="1">
        <f t="array" ref="D1275">#REF!</f>
      </c>
      <c r="E1275" s="75" cm="1">
        <f t="array" ref="E1275">'P+C'!O1275</f>
        <v>0</v>
      </c>
      <c r="F1275" s="75" cm="1">
        <f t="array" ref="F1275">MAX(0,E1275-D1275)</f>
      </c>
    </row>
    <row r="1276" ht="12.7" customHeight="1">
      <c r="A1276" s="24" cm="1">
        <f t="array" ref="A1276">'P'!A1276</f>
        <v>44366</v>
      </c>
      <c r="B1276" s="28" cm="1">
        <f t="array" ref="B1276">YEAR(A1276)</f>
        <v>2021</v>
      </c>
      <c r="C1276" s="29" cm="1">
        <f t="array" ref="C1276">MONTH(A1276)</f>
        <v>6</v>
      </c>
      <c r="D1276" s="75" cm="1">
        <f t="array" ref="D1276">#REF!</f>
      </c>
      <c r="E1276" s="75" cm="1">
        <f t="array" ref="E1276">'P+C'!O1276</f>
        <v>0</v>
      </c>
      <c r="F1276" s="75" cm="1">
        <f t="array" ref="F1276">MAX(0,E1276-D1276)</f>
      </c>
    </row>
    <row r="1277" ht="12.7" customHeight="1">
      <c r="A1277" s="24" cm="1">
        <f t="array" ref="A1277">'P'!A1277</f>
        <v>44367</v>
      </c>
      <c r="B1277" s="28" cm="1">
        <f t="array" ref="B1277">YEAR(A1277)</f>
        <v>2021</v>
      </c>
      <c r="C1277" s="29" cm="1">
        <f t="array" ref="C1277">MONTH(A1277)</f>
        <v>6</v>
      </c>
      <c r="D1277" s="75" cm="1">
        <f t="array" ref="D1277">#REF!</f>
      </c>
      <c r="E1277" s="75" cm="1">
        <f t="array" ref="E1277">'P+C'!O1277</f>
        <v>0</v>
      </c>
      <c r="F1277" s="75" cm="1">
        <f t="array" ref="F1277">MAX(0,E1277-D1277)</f>
      </c>
    </row>
    <row r="1278" ht="12.7" customHeight="1">
      <c r="A1278" s="24" cm="1">
        <f t="array" ref="A1278">'P'!A1278</f>
        <v>44368</v>
      </c>
      <c r="B1278" s="28" cm="1">
        <f t="array" ref="B1278">YEAR(A1278)</f>
        <v>2021</v>
      </c>
      <c r="C1278" s="29" cm="1">
        <f t="array" ref="C1278">MONTH(A1278)</f>
        <v>6</v>
      </c>
      <c r="D1278" s="75" cm="1">
        <f t="array" ref="D1278">#REF!</f>
      </c>
      <c r="E1278" s="75" cm="1">
        <f t="array" ref="E1278">'P+C'!O1278</f>
        <v>0</v>
      </c>
      <c r="F1278" s="75" cm="1">
        <f t="array" ref="F1278">MAX(0,E1278-D1278)</f>
      </c>
    </row>
    <row r="1279" ht="12.7" customHeight="1">
      <c r="A1279" s="24" cm="1">
        <f t="array" ref="A1279">'P'!A1279</f>
        <v>44369</v>
      </c>
      <c r="B1279" s="28" cm="1">
        <f t="array" ref="B1279">YEAR(A1279)</f>
        <v>2021</v>
      </c>
      <c r="C1279" s="29" cm="1">
        <f t="array" ref="C1279">MONTH(A1279)</f>
        <v>6</v>
      </c>
      <c r="D1279" s="75" cm="1">
        <f t="array" ref="D1279">#REF!</f>
      </c>
      <c r="E1279" s="75" cm="1">
        <f t="array" ref="E1279">'P+C'!O1279</f>
        <v>0</v>
      </c>
      <c r="F1279" s="75" cm="1">
        <f t="array" ref="F1279">MAX(0,E1279-D1279)</f>
      </c>
    </row>
    <row r="1280" ht="12.7" customHeight="1">
      <c r="A1280" s="24" cm="1">
        <f t="array" ref="A1280">'P'!A1280</f>
        <v>44370</v>
      </c>
      <c r="B1280" s="28" cm="1">
        <f t="array" ref="B1280">YEAR(A1280)</f>
        <v>2021</v>
      </c>
      <c r="C1280" s="29" cm="1">
        <f t="array" ref="C1280">MONTH(A1280)</f>
        <v>6</v>
      </c>
      <c r="D1280" s="75" cm="1">
        <f t="array" ref="D1280">#REF!</f>
      </c>
      <c r="E1280" s="75" cm="1">
        <f t="array" ref="E1280">'P+C'!O1280</f>
        <v>0</v>
      </c>
      <c r="F1280" s="75" cm="1">
        <f t="array" ref="F1280">MAX(0,E1280-D1280)</f>
      </c>
    </row>
    <row r="1281" ht="12.7" customHeight="1">
      <c r="A1281" s="24" cm="1">
        <f t="array" ref="A1281">'P'!A1281</f>
        <v>44371</v>
      </c>
      <c r="B1281" s="28" cm="1">
        <f t="array" ref="B1281">YEAR(A1281)</f>
        <v>2021</v>
      </c>
      <c r="C1281" s="29" cm="1">
        <f t="array" ref="C1281">MONTH(A1281)</f>
        <v>6</v>
      </c>
      <c r="D1281" s="75" cm="1">
        <f t="array" ref="D1281">#REF!</f>
      </c>
      <c r="E1281" s="75" cm="1">
        <f t="array" ref="E1281">'P+C'!O1281</f>
        <v>0</v>
      </c>
      <c r="F1281" s="75" cm="1">
        <f t="array" ref="F1281">MAX(0,E1281-D1281)</f>
      </c>
    </row>
    <row r="1282" ht="12.7" customHeight="1">
      <c r="A1282" s="24" cm="1">
        <f t="array" ref="A1282">'P'!A1282</f>
        <v>44372</v>
      </c>
      <c r="B1282" s="28" cm="1">
        <f t="array" ref="B1282">YEAR(A1282)</f>
        <v>2021</v>
      </c>
      <c r="C1282" s="29" cm="1">
        <f t="array" ref="C1282">MONTH(A1282)</f>
        <v>6</v>
      </c>
      <c r="D1282" s="75" cm="1">
        <f t="array" ref="D1282">#REF!</f>
      </c>
      <c r="E1282" s="75" cm="1">
        <f t="array" ref="E1282">'P+C'!O1282</f>
        <v>0</v>
      </c>
      <c r="F1282" s="75" cm="1">
        <f t="array" ref="F1282">MAX(0,E1282-D1282)</f>
      </c>
    </row>
    <row r="1283" ht="12.7" customHeight="1">
      <c r="A1283" s="24" cm="1">
        <f t="array" ref="A1283">'P'!A1283</f>
        <v>44373</v>
      </c>
      <c r="B1283" s="28" cm="1">
        <f t="array" ref="B1283">YEAR(A1283)</f>
        <v>2021</v>
      </c>
      <c r="C1283" s="29" cm="1">
        <f t="array" ref="C1283">MONTH(A1283)</f>
        <v>6</v>
      </c>
      <c r="D1283" s="75" cm="1">
        <f t="array" ref="D1283">#REF!</f>
      </c>
      <c r="E1283" s="75" cm="1">
        <f t="array" ref="E1283">'P+C'!O1283</f>
        <v>0</v>
      </c>
      <c r="F1283" s="75" cm="1">
        <f t="array" ref="F1283">MAX(0,E1283-D1283)</f>
      </c>
    </row>
    <row r="1284" ht="12.7" customHeight="1">
      <c r="A1284" s="24" cm="1">
        <f t="array" ref="A1284">'P'!A1284</f>
        <v>44374</v>
      </c>
      <c r="B1284" s="28" cm="1">
        <f t="array" ref="B1284">YEAR(A1284)</f>
        <v>2021</v>
      </c>
      <c r="C1284" s="29" cm="1">
        <f t="array" ref="C1284">MONTH(A1284)</f>
        <v>6</v>
      </c>
      <c r="D1284" s="75" cm="1">
        <f t="array" ref="D1284">#REF!</f>
      </c>
      <c r="E1284" s="75" cm="1">
        <f t="array" ref="E1284">'P+C'!O1284</f>
        <v>0</v>
      </c>
      <c r="F1284" s="75" cm="1">
        <f t="array" ref="F1284">MAX(0,E1284-D1284)</f>
      </c>
    </row>
    <row r="1285" ht="12.7" customHeight="1">
      <c r="A1285" s="24" cm="1">
        <f t="array" ref="A1285">'P'!A1285</f>
        <v>44375</v>
      </c>
      <c r="B1285" s="28" cm="1">
        <f t="array" ref="B1285">YEAR(A1285)</f>
        <v>2021</v>
      </c>
      <c r="C1285" s="29" cm="1">
        <f t="array" ref="C1285">MONTH(A1285)</f>
        <v>6</v>
      </c>
      <c r="D1285" s="75" cm="1">
        <f t="array" ref="D1285">#REF!</f>
      </c>
      <c r="E1285" s="75" cm="1">
        <f t="array" ref="E1285">'P+C'!O1285</f>
        <v>0</v>
      </c>
      <c r="F1285" s="75" cm="1">
        <f t="array" ref="F1285">MAX(0,E1285-D1285)</f>
      </c>
    </row>
    <row r="1286" ht="12.7" customHeight="1">
      <c r="A1286" s="24" cm="1">
        <f t="array" ref="A1286">'P'!A1286</f>
        <v>44376</v>
      </c>
      <c r="B1286" s="28" cm="1">
        <f t="array" ref="B1286">YEAR(A1286)</f>
        <v>2021</v>
      </c>
      <c r="C1286" s="29" cm="1">
        <f t="array" ref="C1286">MONTH(A1286)</f>
        <v>6</v>
      </c>
      <c r="D1286" s="75" cm="1">
        <f t="array" ref="D1286">#REF!</f>
      </c>
      <c r="E1286" s="75" cm="1">
        <f t="array" ref="E1286">'P+C'!O1286</f>
        <v>0</v>
      </c>
      <c r="F1286" s="75" cm="1">
        <f t="array" ref="F1286">MAX(0,E1286-D1286)</f>
      </c>
    </row>
    <row r="1287" ht="12.7" customHeight="1">
      <c r="A1287" s="24" cm="1">
        <f t="array" ref="A1287">'P'!A1287</f>
        <v>44377</v>
      </c>
      <c r="B1287" s="28" cm="1">
        <f t="array" ref="B1287">YEAR(A1287)</f>
        <v>2021</v>
      </c>
      <c r="C1287" s="29" cm="1">
        <f t="array" ref="C1287">MONTH(A1287)</f>
        <v>6</v>
      </c>
      <c r="D1287" s="75" cm="1">
        <f t="array" ref="D1287">#REF!</f>
      </c>
      <c r="E1287" s="75" cm="1">
        <f t="array" ref="E1287">'P+C'!O1287</f>
        <v>0</v>
      </c>
      <c r="F1287" s="75" cm="1">
        <f t="array" ref="F1287">MAX(0,E1287-D1287)</f>
      </c>
    </row>
    <row r="1288" ht="12.7" customHeight="1">
      <c r="A1288" s="24" cm="1">
        <f t="array" ref="A1288">'P'!A1288</f>
        <v>44378</v>
      </c>
      <c r="B1288" s="28" cm="1">
        <f t="array" ref="B1288">YEAR(A1288)</f>
        <v>2021</v>
      </c>
      <c r="C1288" s="29" cm="1">
        <f t="array" ref="C1288">MONTH(A1288)</f>
        <v>7</v>
      </c>
      <c r="D1288" s="75" cm="1">
        <f t="array" ref="D1288">#REF!</f>
      </c>
      <c r="E1288" s="75" cm="1">
        <f t="array" ref="E1288">'P+C'!O1288</f>
        <v>0</v>
      </c>
      <c r="F1288" s="75" cm="1">
        <f t="array" ref="F1288">MAX(0,E1288-D1288)</f>
      </c>
    </row>
    <row r="1289" ht="12.7" customHeight="1">
      <c r="A1289" s="24" cm="1">
        <f t="array" ref="A1289">'P'!A1289</f>
        <v>44379</v>
      </c>
      <c r="B1289" s="28" cm="1">
        <f t="array" ref="B1289">YEAR(A1289)</f>
        <v>2021</v>
      </c>
      <c r="C1289" s="29" cm="1">
        <f t="array" ref="C1289">MONTH(A1289)</f>
        <v>7</v>
      </c>
      <c r="D1289" s="75" cm="1">
        <f t="array" ref="D1289">#REF!</f>
      </c>
      <c r="E1289" s="75" cm="1">
        <f t="array" ref="E1289">'P+C'!O1289</f>
        <v>0</v>
      </c>
      <c r="F1289" s="75" cm="1">
        <f t="array" ref="F1289">MAX(0,E1289-D1289)</f>
      </c>
    </row>
    <row r="1290" ht="12.7" customHeight="1">
      <c r="A1290" s="24" cm="1">
        <f t="array" ref="A1290">'P'!A1290</f>
        <v>44380</v>
      </c>
      <c r="B1290" s="28" cm="1">
        <f t="array" ref="B1290">YEAR(A1290)</f>
        <v>2021</v>
      </c>
      <c r="C1290" s="29" cm="1">
        <f t="array" ref="C1290">MONTH(A1290)</f>
        <v>7</v>
      </c>
      <c r="D1290" s="75" cm="1">
        <f t="array" ref="D1290">#REF!</f>
      </c>
      <c r="E1290" s="75" cm="1">
        <f t="array" ref="E1290">'P+C'!O1290</f>
        <v>0</v>
      </c>
      <c r="F1290" s="75" cm="1">
        <f t="array" ref="F1290">MAX(0,E1290-D1290)</f>
      </c>
    </row>
    <row r="1291" ht="12.7" customHeight="1">
      <c r="A1291" s="24" cm="1">
        <f t="array" ref="A1291">'P'!A1291</f>
        <v>44381</v>
      </c>
      <c r="B1291" s="28" cm="1">
        <f t="array" ref="B1291">YEAR(A1291)</f>
        <v>2021</v>
      </c>
      <c r="C1291" s="29" cm="1">
        <f t="array" ref="C1291">MONTH(A1291)</f>
        <v>7</v>
      </c>
      <c r="D1291" s="75" cm="1">
        <f t="array" ref="D1291">#REF!</f>
      </c>
      <c r="E1291" s="75" cm="1">
        <f t="array" ref="E1291">'P+C'!O1291</f>
        <v>0</v>
      </c>
      <c r="F1291" s="75" cm="1">
        <f t="array" ref="F1291">MAX(0,E1291-D1291)</f>
      </c>
    </row>
    <row r="1292" ht="12.7" customHeight="1">
      <c r="A1292" s="24" cm="1">
        <f t="array" ref="A1292">'P'!A1292</f>
        <v>44382</v>
      </c>
      <c r="B1292" s="28" cm="1">
        <f t="array" ref="B1292">YEAR(A1292)</f>
        <v>2021</v>
      </c>
      <c r="C1292" s="29" cm="1">
        <f t="array" ref="C1292">MONTH(A1292)</f>
        <v>7</v>
      </c>
      <c r="D1292" s="75" cm="1">
        <f t="array" ref="D1292">#REF!</f>
      </c>
      <c r="E1292" s="75" cm="1">
        <f t="array" ref="E1292">'P+C'!O1292</f>
        <v>0</v>
      </c>
      <c r="F1292" s="75" cm="1">
        <f t="array" ref="F1292">MAX(0,E1292-D1292)</f>
      </c>
    </row>
    <row r="1293" ht="12.7" customHeight="1">
      <c r="A1293" s="24" cm="1">
        <f t="array" ref="A1293">'P'!A1293</f>
        <v>44383</v>
      </c>
      <c r="B1293" s="28" cm="1">
        <f t="array" ref="B1293">YEAR(A1293)</f>
        <v>2021</v>
      </c>
      <c r="C1293" s="29" cm="1">
        <f t="array" ref="C1293">MONTH(A1293)</f>
        <v>7</v>
      </c>
      <c r="D1293" s="75" cm="1">
        <f t="array" ref="D1293">#REF!</f>
      </c>
      <c r="E1293" s="75" cm="1">
        <f t="array" ref="E1293">'P+C'!O1293</f>
        <v>0</v>
      </c>
      <c r="F1293" s="75" cm="1">
        <f t="array" ref="F1293">MAX(0,E1293-D1293)</f>
      </c>
    </row>
    <row r="1294" ht="12.7" customHeight="1">
      <c r="A1294" s="24" cm="1">
        <f t="array" ref="A1294">'P'!A1294</f>
        <v>44384</v>
      </c>
      <c r="B1294" s="28" cm="1">
        <f t="array" ref="B1294">YEAR(A1294)</f>
        <v>2021</v>
      </c>
      <c r="C1294" s="29" cm="1">
        <f t="array" ref="C1294">MONTH(A1294)</f>
        <v>7</v>
      </c>
      <c r="D1294" s="75" cm="1">
        <f t="array" ref="D1294">#REF!</f>
      </c>
      <c r="E1294" s="75" cm="1">
        <f t="array" ref="E1294">'P+C'!O1294</f>
        <v>0</v>
      </c>
      <c r="F1294" s="75" cm="1">
        <f t="array" ref="F1294">MAX(0,E1294-D1294)</f>
      </c>
    </row>
    <row r="1295" ht="12.7" customHeight="1">
      <c r="A1295" s="24" cm="1">
        <f t="array" ref="A1295">'P'!A1295</f>
        <v>44385</v>
      </c>
      <c r="B1295" s="28" cm="1">
        <f t="array" ref="B1295">YEAR(A1295)</f>
        <v>2021</v>
      </c>
      <c r="C1295" s="29" cm="1">
        <f t="array" ref="C1295">MONTH(A1295)</f>
        <v>7</v>
      </c>
      <c r="D1295" s="75" cm="1">
        <f t="array" ref="D1295">#REF!</f>
      </c>
      <c r="E1295" s="75" cm="1">
        <f t="array" ref="E1295">'P+C'!O1295</f>
        <v>0</v>
      </c>
      <c r="F1295" s="75" cm="1">
        <f t="array" ref="F1295">MAX(0,E1295-D1295)</f>
      </c>
    </row>
    <row r="1296" ht="12.7" customHeight="1">
      <c r="A1296" s="24" cm="1">
        <f t="array" ref="A1296">'P'!A1296</f>
        <v>44386</v>
      </c>
      <c r="B1296" s="28" cm="1">
        <f t="array" ref="B1296">YEAR(A1296)</f>
        <v>2021</v>
      </c>
      <c r="C1296" s="29" cm="1">
        <f t="array" ref="C1296">MONTH(A1296)</f>
        <v>7</v>
      </c>
      <c r="D1296" s="75" cm="1">
        <f t="array" ref="D1296">#REF!</f>
      </c>
      <c r="E1296" s="75" cm="1">
        <f t="array" ref="E1296">'P+C'!O1296</f>
        <v>0</v>
      </c>
      <c r="F1296" s="75" cm="1">
        <f t="array" ref="F1296">MAX(0,E1296-D1296)</f>
      </c>
    </row>
    <row r="1297" ht="12.7" customHeight="1">
      <c r="A1297" s="24" cm="1">
        <f t="array" ref="A1297">'P'!A1297</f>
        <v>44387</v>
      </c>
      <c r="B1297" s="28" cm="1">
        <f t="array" ref="B1297">YEAR(A1297)</f>
        <v>2021</v>
      </c>
      <c r="C1297" s="29" cm="1">
        <f t="array" ref="C1297">MONTH(A1297)</f>
        <v>7</v>
      </c>
      <c r="D1297" s="75" cm="1">
        <f t="array" ref="D1297">#REF!</f>
      </c>
      <c r="E1297" s="75" cm="1">
        <f t="array" ref="E1297">'P+C'!O1297</f>
        <v>0</v>
      </c>
      <c r="F1297" s="75" cm="1">
        <f t="array" ref="F1297">MAX(0,E1297-D1297)</f>
      </c>
    </row>
    <row r="1298" ht="12.7" customHeight="1">
      <c r="A1298" s="24" cm="1">
        <f t="array" ref="A1298">'P'!A1298</f>
        <v>44388</v>
      </c>
      <c r="B1298" s="28" cm="1">
        <f t="array" ref="B1298">YEAR(A1298)</f>
        <v>2021</v>
      </c>
      <c r="C1298" s="29" cm="1">
        <f t="array" ref="C1298">MONTH(A1298)</f>
        <v>7</v>
      </c>
      <c r="D1298" s="75" cm="1">
        <f t="array" ref="D1298">#REF!</f>
      </c>
      <c r="E1298" s="75" cm="1">
        <f t="array" ref="E1298">'P+C'!O1298</f>
        <v>0</v>
      </c>
      <c r="F1298" s="75" cm="1">
        <f t="array" ref="F1298">MAX(0,E1298-D1298)</f>
      </c>
    </row>
    <row r="1299" ht="12.7" customHeight="1">
      <c r="A1299" s="24" cm="1">
        <f t="array" ref="A1299">'P'!A1299</f>
        <v>44389</v>
      </c>
      <c r="B1299" s="28" cm="1">
        <f t="array" ref="B1299">YEAR(A1299)</f>
        <v>2021</v>
      </c>
      <c r="C1299" s="29" cm="1">
        <f t="array" ref="C1299">MONTH(A1299)</f>
        <v>7</v>
      </c>
      <c r="D1299" s="75" cm="1">
        <f t="array" ref="D1299">#REF!</f>
      </c>
      <c r="E1299" s="75" cm="1">
        <f t="array" ref="E1299">'P+C'!O1299</f>
        <v>0</v>
      </c>
      <c r="F1299" s="75" cm="1">
        <f t="array" ref="F1299">MAX(0,E1299-D1299)</f>
      </c>
    </row>
    <row r="1300" ht="12.7" customHeight="1">
      <c r="A1300" s="24" cm="1">
        <f t="array" ref="A1300">'P'!A1300</f>
        <v>44390</v>
      </c>
      <c r="B1300" s="28" cm="1">
        <f t="array" ref="B1300">YEAR(A1300)</f>
        <v>2021</v>
      </c>
      <c r="C1300" s="29" cm="1">
        <f t="array" ref="C1300">MONTH(A1300)</f>
        <v>7</v>
      </c>
      <c r="D1300" s="75" cm="1">
        <f t="array" ref="D1300">#REF!</f>
      </c>
      <c r="E1300" s="75" cm="1">
        <f t="array" ref="E1300">'P+C'!O1300</f>
        <v>0</v>
      </c>
      <c r="F1300" s="75" cm="1">
        <f t="array" ref="F1300">MAX(0,E1300-D1300)</f>
      </c>
    </row>
    <row r="1301" ht="12.7" customHeight="1">
      <c r="A1301" s="24" cm="1">
        <f t="array" ref="A1301">'P'!A1301</f>
        <v>44391</v>
      </c>
      <c r="B1301" s="28" cm="1">
        <f t="array" ref="B1301">YEAR(A1301)</f>
        <v>2021</v>
      </c>
      <c r="C1301" s="29" cm="1">
        <f t="array" ref="C1301">MONTH(A1301)</f>
        <v>7</v>
      </c>
      <c r="D1301" s="75" cm="1">
        <f t="array" ref="D1301">#REF!</f>
      </c>
      <c r="E1301" s="75" cm="1">
        <f t="array" ref="E1301">'P+C'!O1301</f>
        <v>0</v>
      </c>
      <c r="F1301" s="75" cm="1">
        <f t="array" ref="F1301">MAX(0,E1301-D1301)</f>
      </c>
    </row>
    <row r="1302" ht="12.7" customHeight="1">
      <c r="A1302" s="24" cm="1">
        <f t="array" ref="A1302">'P'!A1302</f>
        <v>44392</v>
      </c>
      <c r="B1302" s="28" cm="1">
        <f t="array" ref="B1302">YEAR(A1302)</f>
        <v>2021</v>
      </c>
      <c r="C1302" s="29" cm="1">
        <f t="array" ref="C1302">MONTH(A1302)</f>
        <v>7</v>
      </c>
      <c r="D1302" s="75" cm="1">
        <f t="array" ref="D1302">#REF!</f>
      </c>
      <c r="E1302" s="75" cm="1">
        <f t="array" ref="E1302">'P+C'!O1302</f>
        <v>0</v>
      </c>
      <c r="F1302" s="75" cm="1">
        <f t="array" ref="F1302">MAX(0,E1302-D1302)</f>
      </c>
    </row>
    <row r="1303" ht="12.7" customHeight="1">
      <c r="A1303" s="24" cm="1">
        <f t="array" ref="A1303">'P'!A1303</f>
        <v>44393</v>
      </c>
      <c r="B1303" s="28" cm="1">
        <f t="array" ref="B1303">YEAR(A1303)</f>
        <v>2021</v>
      </c>
      <c r="C1303" s="29" cm="1">
        <f t="array" ref="C1303">MONTH(A1303)</f>
        <v>7</v>
      </c>
      <c r="D1303" s="75" cm="1">
        <f t="array" ref="D1303">#REF!</f>
      </c>
      <c r="E1303" s="75" cm="1">
        <f t="array" ref="E1303">'P+C'!O1303</f>
        <v>0</v>
      </c>
      <c r="F1303" s="75" cm="1">
        <f t="array" ref="F1303">MAX(0,E1303-D1303)</f>
      </c>
    </row>
    <row r="1304" ht="12.7" customHeight="1">
      <c r="A1304" s="24" cm="1">
        <f t="array" ref="A1304">'P'!A1304</f>
        <v>44394</v>
      </c>
      <c r="B1304" s="28" cm="1">
        <f t="array" ref="B1304">YEAR(A1304)</f>
        <v>2021</v>
      </c>
      <c r="C1304" s="29" cm="1">
        <f t="array" ref="C1304">MONTH(A1304)</f>
        <v>7</v>
      </c>
      <c r="D1304" s="75" cm="1">
        <f t="array" ref="D1304">#REF!</f>
      </c>
      <c r="E1304" s="75" cm="1">
        <f t="array" ref="E1304">'P+C'!O1304</f>
        <v>0</v>
      </c>
      <c r="F1304" s="75" cm="1">
        <f t="array" ref="F1304">MAX(0,E1304-D1304)</f>
      </c>
    </row>
    <row r="1305" ht="12.7" customHeight="1">
      <c r="A1305" s="24" cm="1">
        <f t="array" ref="A1305">'P'!A1305</f>
        <v>44395</v>
      </c>
      <c r="B1305" s="28" cm="1">
        <f t="array" ref="B1305">YEAR(A1305)</f>
        <v>2021</v>
      </c>
      <c r="C1305" s="29" cm="1">
        <f t="array" ref="C1305">MONTH(A1305)</f>
        <v>7</v>
      </c>
      <c r="D1305" s="75" cm="1">
        <f t="array" ref="D1305">#REF!</f>
      </c>
      <c r="E1305" s="75" cm="1">
        <f t="array" ref="E1305">'P+C'!O1305</f>
        <v>0</v>
      </c>
      <c r="F1305" s="75" cm="1">
        <f t="array" ref="F1305">MAX(0,E1305-D1305)</f>
      </c>
    </row>
    <row r="1306" ht="12.7" customHeight="1">
      <c r="A1306" s="24" cm="1">
        <f t="array" ref="A1306">'P'!A1306</f>
        <v>44396</v>
      </c>
      <c r="B1306" s="28" cm="1">
        <f t="array" ref="B1306">YEAR(A1306)</f>
        <v>2021</v>
      </c>
      <c r="C1306" s="29" cm="1">
        <f t="array" ref="C1306">MONTH(A1306)</f>
        <v>7</v>
      </c>
      <c r="D1306" s="75" cm="1">
        <f t="array" ref="D1306">#REF!</f>
      </c>
      <c r="E1306" s="75" cm="1">
        <f t="array" ref="E1306">'P+C'!O1306</f>
        <v>0</v>
      </c>
      <c r="F1306" s="75" cm="1">
        <f t="array" ref="F1306">MAX(0,E1306-D1306)</f>
      </c>
    </row>
    <row r="1307" ht="12.7" customHeight="1">
      <c r="A1307" s="24" cm="1">
        <f t="array" ref="A1307">'P'!A1307</f>
        <v>44397</v>
      </c>
      <c r="B1307" s="28" cm="1">
        <f t="array" ref="B1307">YEAR(A1307)</f>
        <v>2021</v>
      </c>
      <c r="C1307" s="29" cm="1">
        <f t="array" ref="C1307">MONTH(A1307)</f>
        <v>7</v>
      </c>
      <c r="D1307" s="75" cm="1">
        <f t="array" ref="D1307">#REF!</f>
      </c>
      <c r="E1307" s="75" cm="1">
        <f t="array" ref="E1307">'P+C'!O1307</f>
        <v>0</v>
      </c>
      <c r="F1307" s="75" cm="1">
        <f t="array" ref="F1307">MAX(0,E1307-D1307)</f>
      </c>
    </row>
    <row r="1308" ht="12.7" customHeight="1">
      <c r="A1308" s="24" cm="1">
        <f t="array" ref="A1308">'P'!A1308</f>
        <v>44398</v>
      </c>
      <c r="B1308" s="28" cm="1">
        <f t="array" ref="B1308">YEAR(A1308)</f>
        <v>2021</v>
      </c>
      <c r="C1308" s="29" cm="1">
        <f t="array" ref="C1308">MONTH(A1308)</f>
        <v>7</v>
      </c>
      <c r="D1308" s="75" cm="1">
        <f t="array" ref="D1308">#REF!</f>
      </c>
      <c r="E1308" s="75" cm="1">
        <f t="array" ref="E1308">'P+C'!O1308</f>
        <v>0</v>
      </c>
      <c r="F1308" s="75" cm="1">
        <f t="array" ref="F1308">MAX(0,E1308-D1308)</f>
      </c>
    </row>
    <row r="1309" ht="12.7" customHeight="1">
      <c r="A1309" s="24" cm="1">
        <f t="array" ref="A1309">'P'!A1309</f>
        <v>44399</v>
      </c>
      <c r="B1309" s="28" cm="1">
        <f t="array" ref="B1309">YEAR(A1309)</f>
        <v>2021</v>
      </c>
      <c r="C1309" s="29" cm="1">
        <f t="array" ref="C1309">MONTH(A1309)</f>
        <v>7</v>
      </c>
      <c r="D1309" s="75" cm="1">
        <f t="array" ref="D1309">#REF!</f>
      </c>
      <c r="E1309" s="75" cm="1">
        <f t="array" ref="E1309">'P+C'!O1309</f>
        <v>0</v>
      </c>
      <c r="F1309" s="75" cm="1">
        <f t="array" ref="F1309">MAX(0,E1309-D1309)</f>
      </c>
    </row>
    <row r="1310" ht="12.7" customHeight="1">
      <c r="A1310" s="24" cm="1">
        <f t="array" ref="A1310">'P'!A1310</f>
        <v>44400</v>
      </c>
      <c r="B1310" s="28" cm="1">
        <f t="array" ref="B1310">YEAR(A1310)</f>
        <v>2021</v>
      </c>
      <c r="C1310" s="29" cm="1">
        <f t="array" ref="C1310">MONTH(A1310)</f>
        <v>7</v>
      </c>
      <c r="D1310" s="75" cm="1">
        <f t="array" ref="D1310">#REF!</f>
      </c>
      <c r="E1310" s="75" cm="1">
        <f t="array" ref="E1310">'P+C'!O1310</f>
        <v>0</v>
      </c>
      <c r="F1310" s="75" cm="1">
        <f t="array" ref="F1310">MAX(0,E1310-D1310)</f>
      </c>
    </row>
    <row r="1311" ht="12.7" customHeight="1">
      <c r="A1311" s="24" cm="1">
        <f t="array" ref="A1311">'P'!A1311</f>
        <v>44401</v>
      </c>
      <c r="B1311" s="28" cm="1">
        <f t="array" ref="B1311">YEAR(A1311)</f>
        <v>2021</v>
      </c>
      <c r="C1311" s="29" cm="1">
        <f t="array" ref="C1311">MONTH(A1311)</f>
        <v>7</v>
      </c>
      <c r="D1311" s="75" cm="1">
        <f t="array" ref="D1311">#REF!</f>
      </c>
      <c r="E1311" s="75" cm="1">
        <f t="array" ref="E1311">'P+C'!O1311</f>
        <v>0</v>
      </c>
      <c r="F1311" s="75" cm="1">
        <f t="array" ref="F1311">MAX(0,E1311-D1311)</f>
      </c>
    </row>
    <row r="1312" ht="12.7" customHeight="1">
      <c r="A1312" s="24" cm="1">
        <f t="array" ref="A1312">'P'!A1312</f>
        <v>44402</v>
      </c>
      <c r="B1312" s="28" cm="1">
        <f t="array" ref="B1312">YEAR(A1312)</f>
        <v>2021</v>
      </c>
      <c r="C1312" s="29" cm="1">
        <f t="array" ref="C1312">MONTH(A1312)</f>
        <v>7</v>
      </c>
      <c r="D1312" s="75" cm="1">
        <f t="array" ref="D1312">#REF!</f>
      </c>
      <c r="E1312" s="75" cm="1">
        <f t="array" ref="E1312">'P+C'!O1312</f>
        <v>0</v>
      </c>
      <c r="F1312" s="75" cm="1">
        <f t="array" ref="F1312">MAX(0,E1312-D1312)</f>
      </c>
    </row>
    <row r="1313" ht="12.7" customHeight="1">
      <c r="A1313" s="24" cm="1">
        <f t="array" ref="A1313">'P'!A1313</f>
        <v>44403</v>
      </c>
      <c r="B1313" s="28" cm="1">
        <f t="array" ref="B1313">YEAR(A1313)</f>
        <v>2021</v>
      </c>
      <c r="C1313" s="29" cm="1">
        <f t="array" ref="C1313">MONTH(A1313)</f>
        <v>7</v>
      </c>
      <c r="D1313" s="75" cm="1">
        <f t="array" ref="D1313">#REF!</f>
      </c>
      <c r="E1313" s="75" cm="1">
        <f t="array" ref="E1313">'P+C'!O1313</f>
        <v>0</v>
      </c>
      <c r="F1313" s="75" cm="1">
        <f t="array" ref="F1313">MAX(0,E1313-D1313)</f>
      </c>
    </row>
    <row r="1314" ht="12.7" customHeight="1">
      <c r="A1314" s="24" cm="1">
        <f t="array" ref="A1314">'P'!A1314</f>
        <v>44404</v>
      </c>
      <c r="B1314" s="28" cm="1">
        <f t="array" ref="B1314">YEAR(A1314)</f>
        <v>2021</v>
      </c>
      <c r="C1314" s="29" cm="1">
        <f t="array" ref="C1314">MONTH(A1314)</f>
        <v>7</v>
      </c>
      <c r="D1314" s="75" cm="1">
        <f t="array" ref="D1314">#REF!</f>
      </c>
      <c r="E1314" s="75" cm="1">
        <f t="array" ref="E1314">'P+C'!O1314</f>
        <v>0</v>
      </c>
      <c r="F1314" s="75" cm="1">
        <f t="array" ref="F1314">MAX(0,E1314-D1314)</f>
      </c>
    </row>
    <row r="1315" ht="12.7" customHeight="1">
      <c r="A1315" s="24" cm="1">
        <f t="array" ref="A1315">'P'!A1315</f>
        <v>44405</v>
      </c>
      <c r="B1315" s="28" cm="1">
        <f t="array" ref="B1315">YEAR(A1315)</f>
        <v>2021</v>
      </c>
      <c r="C1315" s="29" cm="1">
        <f t="array" ref="C1315">MONTH(A1315)</f>
        <v>7</v>
      </c>
      <c r="D1315" s="75" cm="1">
        <f t="array" ref="D1315">#REF!</f>
      </c>
      <c r="E1315" s="75" cm="1">
        <f t="array" ref="E1315">'P+C'!O1315</f>
        <v>0</v>
      </c>
      <c r="F1315" s="75" cm="1">
        <f t="array" ref="F1315">MAX(0,E1315-D1315)</f>
      </c>
    </row>
    <row r="1316" ht="12.7" customHeight="1">
      <c r="A1316" s="24" cm="1">
        <f t="array" ref="A1316">'P'!A1316</f>
        <v>44406</v>
      </c>
      <c r="B1316" s="28" cm="1">
        <f t="array" ref="B1316">YEAR(A1316)</f>
        <v>2021</v>
      </c>
      <c r="C1316" s="29" cm="1">
        <f t="array" ref="C1316">MONTH(A1316)</f>
        <v>7</v>
      </c>
      <c r="D1316" s="75" cm="1">
        <f t="array" ref="D1316">#REF!</f>
      </c>
      <c r="E1316" s="75" cm="1">
        <f t="array" ref="E1316">'P+C'!O1316</f>
        <v>0</v>
      </c>
      <c r="F1316" s="75" cm="1">
        <f t="array" ref="F1316">MAX(0,E1316-D1316)</f>
      </c>
    </row>
    <row r="1317" ht="12.7" customHeight="1">
      <c r="A1317" s="24" cm="1">
        <f t="array" ref="A1317">'P'!A1317</f>
        <v>44407</v>
      </c>
      <c r="B1317" s="28" cm="1">
        <f t="array" ref="B1317">YEAR(A1317)</f>
        <v>2021</v>
      </c>
      <c r="C1317" s="29" cm="1">
        <f t="array" ref="C1317">MONTH(A1317)</f>
        <v>7</v>
      </c>
      <c r="D1317" s="75" cm="1">
        <f t="array" ref="D1317">#REF!</f>
      </c>
      <c r="E1317" s="75" cm="1">
        <f t="array" ref="E1317">'P+C'!O1317</f>
        <v>0</v>
      </c>
      <c r="F1317" s="75" cm="1">
        <f t="array" ref="F1317">MAX(0,E1317-D1317)</f>
      </c>
    </row>
    <row r="1318" ht="12.7" customHeight="1">
      <c r="A1318" s="24" cm="1">
        <f t="array" ref="A1318">'P'!A1318</f>
        <v>44408</v>
      </c>
      <c r="B1318" s="28" cm="1">
        <f t="array" ref="B1318">YEAR(A1318)</f>
        <v>2021</v>
      </c>
      <c r="C1318" s="29" cm="1">
        <f t="array" ref="C1318">MONTH(A1318)</f>
        <v>7</v>
      </c>
      <c r="D1318" s="75" cm="1">
        <f t="array" ref="D1318">#REF!</f>
      </c>
      <c r="E1318" s="75" cm="1">
        <f t="array" ref="E1318">'P+C'!O1318</f>
        <v>0</v>
      </c>
      <c r="F1318" s="75" cm="1">
        <f t="array" ref="F1318">MAX(0,E1318-D1318)</f>
      </c>
    </row>
    <row r="1319" ht="12.7" customHeight="1">
      <c r="A1319" s="24" cm="1">
        <f t="array" ref="A1319">'P'!A1319</f>
        <v>44409</v>
      </c>
      <c r="B1319" s="28" cm="1">
        <f t="array" ref="B1319">YEAR(A1319)</f>
        <v>2021</v>
      </c>
      <c r="C1319" s="29" cm="1">
        <f t="array" ref="C1319">MONTH(A1319)</f>
        <v>8</v>
      </c>
      <c r="D1319" s="75" cm="1">
        <f t="array" ref="D1319">#REF!</f>
      </c>
      <c r="E1319" s="75" cm="1">
        <f t="array" ref="E1319">'P+C'!O1319</f>
        <v>0</v>
      </c>
      <c r="F1319" s="75" cm="1">
        <f t="array" ref="F1319">MAX(0,E1319-D1319)</f>
      </c>
    </row>
    <row r="1320" ht="12.7" customHeight="1">
      <c r="A1320" s="24" cm="1">
        <f t="array" ref="A1320">'P'!A1320</f>
        <v>44410</v>
      </c>
      <c r="B1320" s="28" cm="1">
        <f t="array" ref="B1320">YEAR(A1320)</f>
        <v>2021</v>
      </c>
      <c r="C1320" s="29" cm="1">
        <f t="array" ref="C1320">MONTH(A1320)</f>
        <v>8</v>
      </c>
      <c r="D1320" s="75" cm="1">
        <f t="array" ref="D1320">#REF!</f>
      </c>
      <c r="E1320" s="75" cm="1">
        <f t="array" ref="E1320">'P+C'!O1320</f>
        <v>0</v>
      </c>
      <c r="F1320" s="75" cm="1">
        <f t="array" ref="F1320">MAX(0,E1320-D1320)</f>
      </c>
    </row>
    <row r="1321" ht="12.7" customHeight="1">
      <c r="A1321" s="24" cm="1">
        <f t="array" ref="A1321">'P'!A1321</f>
        <v>44411</v>
      </c>
      <c r="B1321" s="28" cm="1">
        <f t="array" ref="B1321">YEAR(A1321)</f>
        <v>2021</v>
      </c>
      <c r="C1321" s="29" cm="1">
        <f t="array" ref="C1321">MONTH(A1321)</f>
        <v>8</v>
      </c>
      <c r="D1321" s="75" cm="1">
        <f t="array" ref="D1321">#REF!</f>
      </c>
      <c r="E1321" s="75" cm="1">
        <f t="array" ref="E1321">'P+C'!O1321</f>
        <v>0</v>
      </c>
      <c r="F1321" s="75" cm="1">
        <f t="array" ref="F1321">MAX(0,E1321-D1321)</f>
      </c>
    </row>
    <row r="1322" ht="12.7" customHeight="1">
      <c r="A1322" s="24" cm="1">
        <f t="array" ref="A1322">'P'!A1322</f>
        <v>44412</v>
      </c>
      <c r="B1322" s="28" cm="1">
        <f t="array" ref="B1322">YEAR(A1322)</f>
        <v>2021</v>
      </c>
      <c r="C1322" s="29" cm="1">
        <f t="array" ref="C1322">MONTH(A1322)</f>
        <v>8</v>
      </c>
      <c r="D1322" s="75" cm="1">
        <f t="array" ref="D1322">#REF!</f>
      </c>
      <c r="E1322" s="75" cm="1">
        <f t="array" ref="E1322">'P+C'!O1322</f>
        <v>0</v>
      </c>
      <c r="F1322" s="75" cm="1">
        <f t="array" ref="F1322">MAX(0,E1322-D1322)</f>
      </c>
    </row>
    <row r="1323" ht="12.7" customHeight="1">
      <c r="A1323" s="24" cm="1">
        <f t="array" ref="A1323">'P'!A1323</f>
        <v>44413</v>
      </c>
      <c r="B1323" s="28" cm="1">
        <f t="array" ref="B1323">YEAR(A1323)</f>
        <v>2021</v>
      </c>
      <c r="C1323" s="29" cm="1">
        <f t="array" ref="C1323">MONTH(A1323)</f>
        <v>8</v>
      </c>
      <c r="D1323" s="75" cm="1">
        <f t="array" ref="D1323">#REF!</f>
      </c>
      <c r="E1323" s="75" cm="1">
        <f t="array" ref="E1323">'P+C'!O1323</f>
        <v>0</v>
      </c>
      <c r="F1323" s="75" cm="1">
        <f t="array" ref="F1323">MAX(0,E1323-D1323)</f>
      </c>
    </row>
    <row r="1324" ht="12.7" customHeight="1">
      <c r="A1324" s="24" cm="1">
        <f t="array" ref="A1324">'P'!A1324</f>
        <v>44414</v>
      </c>
      <c r="B1324" s="28" cm="1">
        <f t="array" ref="B1324">YEAR(A1324)</f>
        <v>2021</v>
      </c>
      <c r="C1324" s="29" cm="1">
        <f t="array" ref="C1324">MONTH(A1324)</f>
        <v>8</v>
      </c>
      <c r="D1324" s="75" cm="1">
        <f t="array" ref="D1324">#REF!</f>
      </c>
      <c r="E1324" s="75" cm="1">
        <f t="array" ref="E1324">'P+C'!O1324</f>
        <v>0</v>
      </c>
      <c r="F1324" s="75" cm="1">
        <f t="array" ref="F1324">MAX(0,E1324-D1324)</f>
      </c>
    </row>
    <row r="1325" ht="12.7" customHeight="1">
      <c r="A1325" s="24" cm="1">
        <f t="array" ref="A1325">'P'!A1325</f>
        <v>44415</v>
      </c>
      <c r="B1325" s="28" cm="1">
        <f t="array" ref="B1325">YEAR(A1325)</f>
        <v>2021</v>
      </c>
      <c r="C1325" s="29" cm="1">
        <f t="array" ref="C1325">MONTH(A1325)</f>
        <v>8</v>
      </c>
      <c r="D1325" s="75" cm="1">
        <f t="array" ref="D1325">#REF!</f>
      </c>
      <c r="E1325" s="75" cm="1">
        <f t="array" ref="E1325">'P+C'!O1325</f>
        <v>0</v>
      </c>
      <c r="F1325" s="75" cm="1">
        <f t="array" ref="F1325">MAX(0,E1325-D1325)</f>
      </c>
    </row>
    <row r="1326" ht="12.7" customHeight="1">
      <c r="A1326" s="24" cm="1">
        <f t="array" ref="A1326">'P'!A1326</f>
        <v>44416</v>
      </c>
      <c r="B1326" s="28" cm="1">
        <f t="array" ref="B1326">YEAR(A1326)</f>
        <v>2021</v>
      </c>
      <c r="C1326" s="29" cm="1">
        <f t="array" ref="C1326">MONTH(A1326)</f>
        <v>8</v>
      </c>
      <c r="D1326" s="75" cm="1">
        <f t="array" ref="D1326">#REF!</f>
      </c>
      <c r="E1326" s="75" cm="1">
        <f t="array" ref="E1326">'P+C'!O1326</f>
        <v>0</v>
      </c>
      <c r="F1326" s="75" cm="1">
        <f t="array" ref="F1326">MAX(0,E1326-D1326)</f>
      </c>
    </row>
    <row r="1327" ht="12.7" customHeight="1">
      <c r="A1327" s="24" cm="1">
        <f t="array" ref="A1327">'P'!A1327</f>
        <v>44417</v>
      </c>
      <c r="B1327" s="28" cm="1">
        <f t="array" ref="B1327">YEAR(A1327)</f>
        <v>2021</v>
      </c>
      <c r="C1327" s="29" cm="1">
        <f t="array" ref="C1327">MONTH(A1327)</f>
        <v>8</v>
      </c>
      <c r="D1327" s="75" cm="1">
        <f t="array" ref="D1327">#REF!</f>
      </c>
      <c r="E1327" s="75" cm="1">
        <f t="array" ref="E1327">'P+C'!O1327</f>
        <v>0</v>
      </c>
      <c r="F1327" s="75" cm="1">
        <f t="array" ref="F1327">MAX(0,E1327-D1327)</f>
      </c>
    </row>
    <row r="1328" ht="12.7" customHeight="1">
      <c r="A1328" s="24" cm="1">
        <f t="array" ref="A1328">'P'!A1328</f>
        <v>44418</v>
      </c>
      <c r="B1328" s="28" cm="1">
        <f t="array" ref="B1328">YEAR(A1328)</f>
        <v>2021</v>
      </c>
      <c r="C1328" s="29" cm="1">
        <f t="array" ref="C1328">MONTH(A1328)</f>
        <v>8</v>
      </c>
      <c r="D1328" s="75" cm="1">
        <f t="array" ref="D1328">#REF!</f>
      </c>
      <c r="E1328" s="75" cm="1">
        <f t="array" ref="E1328">'P+C'!O1328</f>
        <v>0</v>
      </c>
      <c r="F1328" s="75" cm="1">
        <f t="array" ref="F1328">MAX(0,E1328-D1328)</f>
      </c>
    </row>
    <row r="1329" ht="12.7" customHeight="1">
      <c r="A1329" s="24" cm="1">
        <f t="array" ref="A1329">'P'!A1329</f>
        <v>44419</v>
      </c>
      <c r="B1329" s="28" cm="1">
        <f t="array" ref="B1329">YEAR(A1329)</f>
        <v>2021</v>
      </c>
      <c r="C1329" s="29" cm="1">
        <f t="array" ref="C1329">MONTH(A1329)</f>
        <v>8</v>
      </c>
      <c r="D1329" s="75" cm="1">
        <f t="array" ref="D1329">#REF!</f>
      </c>
      <c r="E1329" s="75" cm="1">
        <f t="array" ref="E1329">'P+C'!O1329</f>
        <v>0</v>
      </c>
      <c r="F1329" s="75" cm="1">
        <f t="array" ref="F1329">MAX(0,E1329-D1329)</f>
      </c>
    </row>
    <row r="1330" ht="12.7" customHeight="1">
      <c r="A1330" s="24" cm="1">
        <f t="array" ref="A1330">'P'!A1330</f>
        <v>44420</v>
      </c>
      <c r="B1330" s="28" cm="1">
        <f t="array" ref="B1330">YEAR(A1330)</f>
        <v>2021</v>
      </c>
      <c r="C1330" s="29" cm="1">
        <f t="array" ref="C1330">MONTH(A1330)</f>
        <v>8</v>
      </c>
      <c r="D1330" s="75" cm="1">
        <f t="array" ref="D1330">#REF!</f>
      </c>
      <c r="E1330" s="75" cm="1">
        <f t="array" ref="E1330">'P+C'!O1330</f>
        <v>0</v>
      </c>
      <c r="F1330" s="75" cm="1">
        <f t="array" ref="F1330">MAX(0,E1330-D1330)</f>
      </c>
    </row>
    <row r="1331" ht="12.7" customHeight="1">
      <c r="A1331" s="24" cm="1">
        <f t="array" ref="A1331">'P'!A1331</f>
        <v>44421</v>
      </c>
      <c r="B1331" s="28" cm="1">
        <f t="array" ref="B1331">YEAR(A1331)</f>
        <v>2021</v>
      </c>
      <c r="C1331" s="29" cm="1">
        <f t="array" ref="C1331">MONTH(A1331)</f>
        <v>8</v>
      </c>
      <c r="D1331" s="75" cm="1">
        <f t="array" ref="D1331">#REF!</f>
      </c>
      <c r="E1331" s="75" cm="1">
        <f t="array" ref="E1331">'P+C'!O1331</f>
        <v>0</v>
      </c>
      <c r="F1331" s="75" cm="1">
        <f t="array" ref="F1331">MAX(0,E1331-D1331)</f>
      </c>
    </row>
    <row r="1332" ht="12.7" customHeight="1">
      <c r="A1332" s="24" cm="1">
        <f t="array" ref="A1332">'P'!A1332</f>
        <v>44422</v>
      </c>
      <c r="B1332" s="28" cm="1">
        <f t="array" ref="B1332">YEAR(A1332)</f>
        <v>2021</v>
      </c>
      <c r="C1332" s="29" cm="1">
        <f t="array" ref="C1332">MONTH(A1332)</f>
        <v>8</v>
      </c>
      <c r="D1332" s="75" cm="1">
        <f t="array" ref="D1332">#REF!</f>
      </c>
      <c r="E1332" s="75" cm="1">
        <f t="array" ref="E1332">'P+C'!O1332</f>
        <v>0</v>
      </c>
      <c r="F1332" s="75" cm="1">
        <f t="array" ref="F1332">MAX(0,E1332-D1332)</f>
      </c>
    </row>
    <row r="1333" ht="12.7" customHeight="1">
      <c r="A1333" s="24" cm="1">
        <f t="array" ref="A1333">'P'!A1333</f>
        <v>44423</v>
      </c>
      <c r="B1333" s="28" cm="1">
        <f t="array" ref="B1333">YEAR(A1333)</f>
        <v>2021</v>
      </c>
      <c r="C1333" s="29" cm="1">
        <f t="array" ref="C1333">MONTH(A1333)</f>
        <v>8</v>
      </c>
      <c r="D1333" s="75" cm="1">
        <f t="array" ref="D1333">#REF!</f>
      </c>
      <c r="E1333" s="75" cm="1">
        <f t="array" ref="E1333">'P+C'!O1333</f>
        <v>0</v>
      </c>
      <c r="F1333" s="75" cm="1">
        <f t="array" ref="F1333">MAX(0,E1333-D1333)</f>
      </c>
    </row>
    <row r="1334" ht="12.7" customHeight="1">
      <c r="A1334" s="24" cm="1">
        <f t="array" ref="A1334">'P'!A1334</f>
        <v>44424</v>
      </c>
      <c r="B1334" s="28" cm="1">
        <f t="array" ref="B1334">YEAR(A1334)</f>
        <v>2021</v>
      </c>
      <c r="C1334" s="29" cm="1">
        <f t="array" ref="C1334">MONTH(A1334)</f>
        <v>8</v>
      </c>
      <c r="D1334" s="75" cm="1">
        <f t="array" ref="D1334">#REF!</f>
      </c>
      <c r="E1334" s="75" cm="1">
        <f t="array" ref="E1334">'P+C'!O1334</f>
        <v>0</v>
      </c>
      <c r="F1334" s="75" cm="1">
        <f t="array" ref="F1334">MAX(0,E1334-D1334)</f>
      </c>
    </row>
    <row r="1335" ht="12.7" customHeight="1">
      <c r="A1335" s="24" cm="1">
        <f t="array" ref="A1335">'P'!A1335</f>
        <v>44425</v>
      </c>
      <c r="B1335" s="28" cm="1">
        <f t="array" ref="B1335">YEAR(A1335)</f>
        <v>2021</v>
      </c>
      <c r="C1335" s="29" cm="1">
        <f t="array" ref="C1335">MONTH(A1335)</f>
        <v>8</v>
      </c>
      <c r="D1335" s="75" cm="1">
        <f t="array" ref="D1335">#REF!</f>
      </c>
      <c r="E1335" s="75" cm="1">
        <f t="array" ref="E1335">'P+C'!O1335</f>
        <v>0</v>
      </c>
      <c r="F1335" s="75" cm="1">
        <f t="array" ref="F1335">MAX(0,E1335-D1335)</f>
      </c>
    </row>
    <row r="1336" ht="12.7" customHeight="1">
      <c r="A1336" s="24" cm="1">
        <f t="array" ref="A1336">'P'!A1336</f>
        <v>44426</v>
      </c>
      <c r="B1336" s="28" cm="1">
        <f t="array" ref="B1336">YEAR(A1336)</f>
        <v>2021</v>
      </c>
      <c r="C1336" s="29" cm="1">
        <f t="array" ref="C1336">MONTH(A1336)</f>
        <v>8</v>
      </c>
      <c r="D1336" s="75" cm="1">
        <f t="array" ref="D1336">#REF!</f>
      </c>
      <c r="E1336" s="75" cm="1">
        <f t="array" ref="E1336">'P+C'!O1336</f>
        <v>0</v>
      </c>
      <c r="F1336" s="75" cm="1">
        <f t="array" ref="F1336">MAX(0,E1336-D1336)</f>
      </c>
    </row>
    <row r="1337" ht="12.7" customHeight="1">
      <c r="A1337" s="24" cm="1">
        <f t="array" ref="A1337">'P'!A1337</f>
        <v>44427</v>
      </c>
      <c r="B1337" s="28" cm="1">
        <f t="array" ref="B1337">YEAR(A1337)</f>
        <v>2021</v>
      </c>
      <c r="C1337" s="29" cm="1">
        <f t="array" ref="C1337">MONTH(A1337)</f>
        <v>8</v>
      </c>
      <c r="D1337" s="75" cm="1">
        <f t="array" ref="D1337">#REF!</f>
      </c>
      <c r="E1337" s="75" cm="1">
        <f t="array" ref="E1337">'P+C'!O1337</f>
        <v>0</v>
      </c>
      <c r="F1337" s="75" cm="1">
        <f t="array" ref="F1337">MAX(0,E1337-D1337)</f>
      </c>
    </row>
    <row r="1338" ht="12.7" customHeight="1">
      <c r="A1338" s="24" cm="1">
        <f t="array" ref="A1338">'P'!A1338</f>
        <v>44428</v>
      </c>
      <c r="B1338" s="28" cm="1">
        <f t="array" ref="B1338">YEAR(A1338)</f>
        <v>2021</v>
      </c>
      <c r="C1338" s="29" cm="1">
        <f t="array" ref="C1338">MONTH(A1338)</f>
        <v>8</v>
      </c>
      <c r="D1338" s="75" cm="1">
        <f t="array" ref="D1338">#REF!</f>
      </c>
      <c r="E1338" s="75" cm="1">
        <f t="array" ref="E1338">'P+C'!O1338</f>
        <v>0</v>
      </c>
      <c r="F1338" s="75" cm="1">
        <f t="array" ref="F1338">MAX(0,E1338-D1338)</f>
      </c>
    </row>
    <row r="1339" ht="12.7" customHeight="1">
      <c r="A1339" s="24" cm="1">
        <f t="array" ref="A1339">'P'!A1339</f>
        <v>44429</v>
      </c>
      <c r="B1339" s="28" cm="1">
        <f t="array" ref="B1339">YEAR(A1339)</f>
        <v>2021</v>
      </c>
      <c r="C1339" s="29" cm="1">
        <f t="array" ref="C1339">MONTH(A1339)</f>
        <v>8</v>
      </c>
      <c r="D1339" s="75" cm="1">
        <f t="array" ref="D1339">#REF!</f>
      </c>
      <c r="E1339" s="75" cm="1">
        <f t="array" ref="E1339">'P+C'!O1339</f>
        <v>0</v>
      </c>
      <c r="F1339" s="75" cm="1">
        <f t="array" ref="F1339">MAX(0,E1339-D1339)</f>
      </c>
    </row>
    <row r="1340" ht="12.7" customHeight="1">
      <c r="A1340" s="24" cm="1">
        <f t="array" ref="A1340">'P'!A1340</f>
        <v>44430</v>
      </c>
      <c r="B1340" s="28" cm="1">
        <f t="array" ref="B1340">YEAR(A1340)</f>
        <v>2021</v>
      </c>
      <c r="C1340" s="29" cm="1">
        <f t="array" ref="C1340">MONTH(A1340)</f>
        <v>8</v>
      </c>
      <c r="D1340" s="75" cm="1">
        <f t="array" ref="D1340">#REF!</f>
      </c>
      <c r="E1340" s="75" cm="1">
        <f t="array" ref="E1340">'P+C'!O1340</f>
        <v>0</v>
      </c>
      <c r="F1340" s="75" cm="1">
        <f t="array" ref="F1340">MAX(0,E1340-D1340)</f>
      </c>
    </row>
    <row r="1341" ht="12.7" customHeight="1">
      <c r="A1341" s="24" cm="1">
        <f t="array" ref="A1341">'P'!A1341</f>
        <v>44431</v>
      </c>
      <c r="B1341" s="28" cm="1">
        <f t="array" ref="B1341">YEAR(A1341)</f>
        <v>2021</v>
      </c>
      <c r="C1341" s="29" cm="1">
        <f t="array" ref="C1341">MONTH(A1341)</f>
        <v>8</v>
      </c>
      <c r="D1341" s="75" cm="1">
        <f t="array" ref="D1341">#REF!</f>
      </c>
      <c r="E1341" s="75" cm="1">
        <f t="array" ref="E1341">'P+C'!O1341</f>
        <v>0</v>
      </c>
      <c r="F1341" s="75" cm="1">
        <f t="array" ref="F1341">MAX(0,E1341-D1341)</f>
      </c>
    </row>
    <row r="1342" ht="12.7" customHeight="1">
      <c r="A1342" s="24" cm="1">
        <f t="array" ref="A1342">'P'!A1342</f>
        <v>44432</v>
      </c>
      <c r="B1342" s="28" cm="1">
        <f t="array" ref="B1342">YEAR(A1342)</f>
        <v>2021</v>
      </c>
      <c r="C1342" s="29" cm="1">
        <f t="array" ref="C1342">MONTH(A1342)</f>
        <v>8</v>
      </c>
      <c r="D1342" s="75" cm="1">
        <f t="array" ref="D1342">#REF!</f>
      </c>
      <c r="E1342" s="75" cm="1">
        <f t="array" ref="E1342">'P+C'!O1342</f>
        <v>0</v>
      </c>
      <c r="F1342" s="75" cm="1">
        <f t="array" ref="F1342">MAX(0,E1342-D1342)</f>
      </c>
    </row>
    <row r="1343" ht="12.7" customHeight="1">
      <c r="A1343" s="24" cm="1">
        <f t="array" ref="A1343">'P'!A1343</f>
        <v>44433</v>
      </c>
      <c r="B1343" s="28" cm="1">
        <f t="array" ref="B1343">YEAR(A1343)</f>
        <v>2021</v>
      </c>
      <c r="C1343" s="29" cm="1">
        <f t="array" ref="C1343">MONTH(A1343)</f>
        <v>8</v>
      </c>
      <c r="D1343" s="75" cm="1">
        <f t="array" ref="D1343">#REF!</f>
      </c>
      <c r="E1343" s="75" cm="1">
        <f t="array" ref="E1343">'P+C'!O1343</f>
        <v>0</v>
      </c>
      <c r="F1343" s="75" cm="1">
        <f t="array" ref="F1343">MAX(0,E1343-D1343)</f>
      </c>
    </row>
    <row r="1344" ht="12.7" customHeight="1">
      <c r="A1344" s="24" cm="1">
        <f t="array" ref="A1344">'P'!A1344</f>
        <v>44434</v>
      </c>
      <c r="B1344" s="28" cm="1">
        <f t="array" ref="B1344">YEAR(A1344)</f>
        <v>2021</v>
      </c>
      <c r="C1344" s="29" cm="1">
        <f t="array" ref="C1344">MONTH(A1344)</f>
        <v>8</v>
      </c>
      <c r="D1344" s="75" cm="1">
        <f t="array" ref="D1344">#REF!</f>
      </c>
      <c r="E1344" s="75" cm="1">
        <f t="array" ref="E1344">'P+C'!O1344</f>
        <v>0</v>
      </c>
      <c r="F1344" s="75" cm="1">
        <f t="array" ref="F1344">MAX(0,E1344-D1344)</f>
      </c>
    </row>
    <row r="1345" ht="12.7" customHeight="1">
      <c r="A1345" s="24" cm="1">
        <f t="array" ref="A1345">'P'!A1345</f>
        <v>44435</v>
      </c>
      <c r="B1345" s="28" cm="1">
        <f t="array" ref="B1345">YEAR(A1345)</f>
        <v>2021</v>
      </c>
      <c r="C1345" s="29" cm="1">
        <f t="array" ref="C1345">MONTH(A1345)</f>
        <v>8</v>
      </c>
      <c r="D1345" s="75" cm="1">
        <f t="array" ref="D1345">#REF!</f>
      </c>
      <c r="E1345" s="75" cm="1">
        <f t="array" ref="E1345">'P+C'!O1345</f>
        <v>0</v>
      </c>
      <c r="F1345" s="75" cm="1">
        <f t="array" ref="F1345">MAX(0,E1345-D1345)</f>
      </c>
    </row>
    <row r="1346" ht="12.7" customHeight="1">
      <c r="A1346" s="24" cm="1">
        <f t="array" ref="A1346">'P'!A1346</f>
        <v>44436</v>
      </c>
      <c r="B1346" s="28" cm="1">
        <f t="array" ref="B1346">YEAR(A1346)</f>
        <v>2021</v>
      </c>
      <c r="C1346" s="29" cm="1">
        <f t="array" ref="C1346">MONTH(A1346)</f>
        <v>8</v>
      </c>
      <c r="D1346" s="75" cm="1">
        <f t="array" ref="D1346">#REF!</f>
      </c>
      <c r="E1346" s="75" cm="1">
        <f t="array" ref="E1346">'P+C'!O1346</f>
        <v>0</v>
      </c>
      <c r="F1346" s="75" cm="1">
        <f t="array" ref="F1346">MAX(0,E1346-D1346)</f>
      </c>
    </row>
    <row r="1347" ht="12.7" customHeight="1">
      <c r="A1347" s="24" cm="1">
        <f t="array" ref="A1347">'P'!A1347</f>
        <v>44437</v>
      </c>
      <c r="B1347" s="28" cm="1">
        <f t="array" ref="B1347">YEAR(A1347)</f>
        <v>2021</v>
      </c>
      <c r="C1347" s="29" cm="1">
        <f t="array" ref="C1347">MONTH(A1347)</f>
        <v>8</v>
      </c>
      <c r="D1347" s="75" cm="1">
        <f t="array" ref="D1347">#REF!</f>
      </c>
      <c r="E1347" s="75" cm="1">
        <f t="array" ref="E1347">'P+C'!O1347</f>
        <v>0</v>
      </c>
      <c r="F1347" s="75" cm="1">
        <f t="array" ref="F1347">MAX(0,E1347-D1347)</f>
      </c>
    </row>
    <row r="1348" ht="12.7" customHeight="1">
      <c r="A1348" s="24" cm="1">
        <f t="array" ref="A1348">'P'!A1348</f>
        <v>44438</v>
      </c>
      <c r="B1348" s="28" cm="1">
        <f t="array" ref="B1348">YEAR(A1348)</f>
        <v>2021</v>
      </c>
      <c r="C1348" s="29" cm="1">
        <f t="array" ref="C1348">MONTH(A1348)</f>
        <v>8</v>
      </c>
      <c r="D1348" s="75" cm="1">
        <f t="array" ref="D1348">#REF!</f>
      </c>
      <c r="E1348" s="75" cm="1">
        <f t="array" ref="E1348">'P+C'!O1348</f>
        <v>0</v>
      </c>
      <c r="F1348" s="75" cm="1">
        <f t="array" ref="F1348">MAX(0,E1348-D1348)</f>
      </c>
    </row>
    <row r="1349" ht="12.7" customHeight="1">
      <c r="A1349" s="24" cm="1">
        <f t="array" ref="A1349">'P'!A1349</f>
        <v>44439</v>
      </c>
      <c r="B1349" s="28" cm="1">
        <f t="array" ref="B1349">YEAR(A1349)</f>
        <v>2021</v>
      </c>
      <c r="C1349" s="29" cm="1">
        <f t="array" ref="C1349">MONTH(A1349)</f>
        <v>8</v>
      </c>
      <c r="D1349" s="75" cm="1">
        <f t="array" ref="D1349">#REF!</f>
      </c>
      <c r="E1349" s="75" cm="1">
        <f t="array" ref="E1349">'P+C'!O1349</f>
        <v>0</v>
      </c>
      <c r="F1349" s="75" cm="1">
        <f t="array" ref="F1349">MAX(0,E1349-D1349)</f>
      </c>
    </row>
    <row r="1350" ht="12.7" customHeight="1">
      <c r="A1350" s="24" cm="1">
        <f t="array" ref="A1350">'P'!A1350</f>
        <v>44440</v>
      </c>
      <c r="B1350" s="28" cm="1">
        <f t="array" ref="B1350">YEAR(A1350)</f>
        <v>2021</v>
      </c>
      <c r="C1350" s="29" cm="1">
        <f t="array" ref="C1350">MONTH(A1350)</f>
        <v>9</v>
      </c>
      <c r="D1350" s="75" cm="1">
        <f t="array" ref="D1350">#REF!</f>
      </c>
      <c r="E1350" s="75" cm="1">
        <f t="array" ref="E1350">'P+C'!O1350</f>
        <v>0</v>
      </c>
      <c r="F1350" s="75" cm="1">
        <f t="array" ref="F1350">MAX(0,E1350-D1350)</f>
      </c>
    </row>
    <row r="1351" ht="12.7" customHeight="1">
      <c r="A1351" s="24" cm="1">
        <f t="array" ref="A1351">'P'!A1351</f>
        <v>44441</v>
      </c>
      <c r="B1351" s="28" cm="1">
        <f t="array" ref="B1351">YEAR(A1351)</f>
        <v>2021</v>
      </c>
      <c r="C1351" s="29" cm="1">
        <f t="array" ref="C1351">MONTH(A1351)</f>
        <v>9</v>
      </c>
      <c r="D1351" s="75" cm="1">
        <f t="array" ref="D1351">#REF!</f>
      </c>
      <c r="E1351" s="75" cm="1">
        <f t="array" ref="E1351">'P+C'!O1351</f>
        <v>0</v>
      </c>
      <c r="F1351" s="75" cm="1">
        <f t="array" ref="F1351">MAX(0,E1351-D1351)</f>
      </c>
    </row>
    <row r="1352" ht="12.7" customHeight="1">
      <c r="A1352" s="24" cm="1">
        <f t="array" ref="A1352">'P'!A1352</f>
        <v>44442</v>
      </c>
      <c r="B1352" s="28" cm="1">
        <f t="array" ref="B1352">YEAR(A1352)</f>
        <v>2021</v>
      </c>
      <c r="C1352" s="29" cm="1">
        <f t="array" ref="C1352">MONTH(A1352)</f>
        <v>9</v>
      </c>
      <c r="D1352" s="75" cm="1">
        <f t="array" ref="D1352">#REF!</f>
      </c>
      <c r="E1352" s="75" cm="1">
        <f t="array" ref="E1352">'P+C'!O1352</f>
        <v>0</v>
      </c>
      <c r="F1352" s="75" cm="1">
        <f t="array" ref="F1352">MAX(0,E1352-D1352)</f>
      </c>
    </row>
    <row r="1353" ht="12.7" customHeight="1">
      <c r="A1353" s="24" cm="1">
        <f t="array" ref="A1353">'P'!A1353</f>
        <v>44443</v>
      </c>
      <c r="B1353" s="28" cm="1">
        <f t="array" ref="B1353">YEAR(A1353)</f>
        <v>2021</v>
      </c>
      <c r="C1353" s="29" cm="1">
        <f t="array" ref="C1353">MONTH(A1353)</f>
        <v>9</v>
      </c>
      <c r="D1353" s="75" cm="1">
        <f t="array" ref="D1353">#REF!</f>
      </c>
      <c r="E1353" s="75" cm="1">
        <f t="array" ref="E1353">'P+C'!O1353</f>
        <v>0</v>
      </c>
      <c r="F1353" s="75" cm="1">
        <f t="array" ref="F1353">MAX(0,E1353-D1353)</f>
      </c>
    </row>
    <row r="1354" ht="12.7" customHeight="1">
      <c r="A1354" s="24" cm="1">
        <f t="array" ref="A1354">'P'!A1354</f>
        <v>44444</v>
      </c>
      <c r="B1354" s="28" cm="1">
        <f t="array" ref="B1354">YEAR(A1354)</f>
        <v>2021</v>
      </c>
      <c r="C1354" s="29" cm="1">
        <f t="array" ref="C1354">MONTH(A1354)</f>
        <v>9</v>
      </c>
      <c r="D1354" s="75" cm="1">
        <f t="array" ref="D1354">#REF!</f>
      </c>
      <c r="E1354" s="75" cm="1">
        <f t="array" ref="E1354">'P+C'!O1354</f>
        <v>0</v>
      </c>
      <c r="F1354" s="75" cm="1">
        <f t="array" ref="F1354">MAX(0,E1354-D1354)</f>
      </c>
    </row>
    <row r="1355" ht="12.7" customHeight="1">
      <c r="A1355" s="24" cm="1">
        <f t="array" ref="A1355">'P'!A1355</f>
        <v>44445</v>
      </c>
      <c r="B1355" s="28" cm="1">
        <f t="array" ref="B1355">YEAR(A1355)</f>
        <v>2021</v>
      </c>
      <c r="C1355" s="29" cm="1">
        <f t="array" ref="C1355">MONTH(A1355)</f>
        <v>9</v>
      </c>
      <c r="D1355" s="75" cm="1">
        <f t="array" ref="D1355">#REF!</f>
      </c>
      <c r="E1355" s="75" cm="1">
        <f t="array" ref="E1355">'P+C'!O1355</f>
        <v>0</v>
      </c>
      <c r="F1355" s="75" cm="1">
        <f t="array" ref="F1355">MAX(0,E1355-D1355)</f>
      </c>
    </row>
    <row r="1356" ht="12.7" customHeight="1">
      <c r="A1356" s="24" cm="1">
        <f t="array" ref="A1356">'P'!A1356</f>
        <v>44446</v>
      </c>
      <c r="B1356" s="28" cm="1">
        <f t="array" ref="B1356">YEAR(A1356)</f>
        <v>2021</v>
      </c>
      <c r="C1356" s="29" cm="1">
        <f t="array" ref="C1356">MONTH(A1356)</f>
        <v>9</v>
      </c>
      <c r="D1356" s="75" cm="1">
        <f t="array" ref="D1356">#REF!</f>
      </c>
      <c r="E1356" s="75" cm="1">
        <f t="array" ref="E1356">'P+C'!O1356</f>
        <v>0</v>
      </c>
      <c r="F1356" s="75" cm="1">
        <f t="array" ref="F1356">MAX(0,E1356-D1356)</f>
      </c>
    </row>
    <row r="1357" ht="12.7" customHeight="1">
      <c r="A1357" s="24" cm="1">
        <f t="array" ref="A1357">'P'!A1357</f>
        <v>44447</v>
      </c>
      <c r="B1357" s="28" cm="1">
        <f t="array" ref="B1357">YEAR(A1357)</f>
        <v>2021</v>
      </c>
      <c r="C1357" s="29" cm="1">
        <f t="array" ref="C1357">MONTH(A1357)</f>
        <v>9</v>
      </c>
      <c r="D1357" s="75" cm="1">
        <f t="array" ref="D1357">#REF!</f>
      </c>
      <c r="E1357" s="75" cm="1">
        <f t="array" ref="E1357">'P+C'!O1357</f>
        <v>0</v>
      </c>
      <c r="F1357" s="75" cm="1">
        <f t="array" ref="F1357">MAX(0,E1357-D1357)</f>
      </c>
    </row>
    <row r="1358" ht="12.7" customHeight="1">
      <c r="A1358" s="24" cm="1">
        <f t="array" ref="A1358">'P'!A1358</f>
        <v>44448</v>
      </c>
      <c r="B1358" s="28" cm="1">
        <f t="array" ref="B1358">YEAR(A1358)</f>
        <v>2021</v>
      </c>
      <c r="C1358" s="29" cm="1">
        <f t="array" ref="C1358">MONTH(A1358)</f>
        <v>9</v>
      </c>
      <c r="D1358" s="75" cm="1">
        <f t="array" ref="D1358">#REF!</f>
      </c>
      <c r="E1358" s="75" cm="1">
        <f t="array" ref="E1358">'P+C'!O1358</f>
        <v>0</v>
      </c>
      <c r="F1358" s="75" cm="1">
        <f t="array" ref="F1358">MAX(0,E1358-D1358)</f>
      </c>
    </row>
    <row r="1359" ht="12.7" customHeight="1">
      <c r="A1359" s="24" cm="1">
        <f t="array" ref="A1359">'P'!A1359</f>
        <v>44449</v>
      </c>
      <c r="B1359" s="28" cm="1">
        <f t="array" ref="B1359">YEAR(A1359)</f>
        <v>2021</v>
      </c>
      <c r="C1359" s="29" cm="1">
        <f t="array" ref="C1359">MONTH(A1359)</f>
        <v>9</v>
      </c>
      <c r="D1359" s="75" cm="1">
        <f t="array" ref="D1359">#REF!</f>
      </c>
      <c r="E1359" s="75" cm="1">
        <f t="array" ref="E1359">'P+C'!O1359</f>
        <v>0</v>
      </c>
      <c r="F1359" s="75" cm="1">
        <f t="array" ref="F1359">MAX(0,E1359-D1359)</f>
      </c>
    </row>
    <row r="1360" ht="12.7" customHeight="1">
      <c r="A1360" s="24" cm="1">
        <f t="array" ref="A1360">'P'!A1360</f>
        <v>44450</v>
      </c>
      <c r="B1360" s="28" cm="1">
        <f t="array" ref="B1360">YEAR(A1360)</f>
        <v>2021</v>
      </c>
      <c r="C1360" s="29" cm="1">
        <f t="array" ref="C1360">MONTH(A1360)</f>
        <v>9</v>
      </c>
      <c r="D1360" s="75" cm="1">
        <f t="array" ref="D1360">#REF!</f>
      </c>
      <c r="E1360" s="75" cm="1">
        <f t="array" ref="E1360">'P+C'!O1360</f>
        <v>0</v>
      </c>
      <c r="F1360" s="75" cm="1">
        <f t="array" ref="F1360">MAX(0,E1360-D1360)</f>
      </c>
    </row>
    <row r="1361" ht="12.7" customHeight="1">
      <c r="A1361" s="24" cm="1">
        <f t="array" ref="A1361">'P'!A1361</f>
        <v>44451</v>
      </c>
      <c r="B1361" s="28" cm="1">
        <f t="array" ref="B1361">YEAR(A1361)</f>
        <v>2021</v>
      </c>
      <c r="C1361" s="29" cm="1">
        <f t="array" ref="C1361">MONTH(A1361)</f>
        <v>9</v>
      </c>
      <c r="D1361" s="75" cm="1">
        <f t="array" ref="D1361">#REF!</f>
      </c>
      <c r="E1361" s="75" cm="1">
        <f t="array" ref="E1361">'P+C'!O1361</f>
        <v>0</v>
      </c>
      <c r="F1361" s="75" cm="1">
        <f t="array" ref="F1361">MAX(0,E1361-D1361)</f>
      </c>
    </row>
    <row r="1362" ht="12.7" customHeight="1">
      <c r="A1362" s="24" cm="1">
        <f t="array" ref="A1362">'P'!A1362</f>
        <v>44452</v>
      </c>
      <c r="B1362" s="28" cm="1">
        <f t="array" ref="B1362">YEAR(A1362)</f>
        <v>2021</v>
      </c>
      <c r="C1362" s="29" cm="1">
        <f t="array" ref="C1362">MONTH(A1362)</f>
        <v>9</v>
      </c>
      <c r="D1362" s="75" cm="1">
        <f t="array" ref="D1362">#REF!</f>
      </c>
      <c r="E1362" s="75" cm="1">
        <f t="array" ref="E1362">'P+C'!O1362</f>
        <v>0</v>
      </c>
      <c r="F1362" s="75" cm="1">
        <f t="array" ref="F1362">MAX(0,E1362-D1362)</f>
      </c>
    </row>
    <row r="1363" ht="12.7" customHeight="1">
      <c r="A1363" s="24" cm="1">
        <f t="array" ref="A1363">'P'!A1363</f>
        <v>44453</v>
      </c>
      <c r="B1363" s="28" cm="1">
        <f t="array" ref="B1363">YEAR(A1363)</f>
        <v>2021</v>
      </c>
      <c r="C1363" s="29" cm="1">
        <f t="array" ref="C1363">MONTH(A1363)</f>
        <v>9</v>
      </c>
      <c r="D1363" s="75" cm="1">
        <f t="array" ref="D1363">#REF!</f>
      </c>
      <c r="E1363" s="75" cm="1">
        <f t="array" ref="E1363">'P+C'!O1363</f>
        <v>0</v>
      </c>
      <c r="F1363" s="75" cm="1">
        <f t="array" ref="F1363">MAX(0,E1363-D1363)</f>
      </c>
    </row>
    <row r="1364" ht="12.7" customHeight="1">
      <c r="A1364" s="24" cm="1">
        <f t="array" ref="A1364">'P'!A1364</f>
        <v>44454</v>
      </c>
      <c r="B1364" s="28" cm="1">
        <f t="array" ref="B1364">YEAR(A1364)</f>
        <v>2021</v>
      </c>
      <c r="C1364" s="29" cm="1">
        <f t="array" ref="C1364">MONTH(A1364)</f>
        <v>9</v>
      </c>
      <c r="D1364" s="75" cm="1">
        <f t="array" ref="D1364">#REF!</f>
      </c>
      <c r="E1364" s="75" cm="1">
        <f t="array" ref="E1364">'P+C'!O1364</f>
        <v>0</v>
      </c>
      <c r="F1364" s="75" cm="1">
        <f t="array" ref="F1364">MAX(0,E1364-D1364)</f>
      </c>
    </row>
    <row r="1365" ht="12.7" customHeight="1">
      <c r="A1365" s="24" cm="1">
        <f t="array" ref="A1365">'P'!A1365</f>
        <v>44455</v>
      </c>
      <c r="B1365" s="28" cm="1">
        <f t="array" ref="B1365">YEAR(A1365)</f>
        <v>2021</v>
      </c>
      <c r="C1365" s="29" cm="1">
        <f t="array" ref="C1365">MONTH(A1365)</f>
        <v>9</v>
      </c>
      <c r="D1365" s="75" cm="1">
        <f t="array" ref="D1365">#REF!</f>
      </c>
      <c r="E1365" s="75" cm="1">
        <f t="array" ref="E1365">'P+C'!O1365</f>
        <v>0</v>
      </c>
      <c r="F1365" s="75" cm="1">
        <f t="array" ref="F1365">MAX(0,E1365-D1365)</f>
      </c>
    </row>
    <row r="1366" ht="12.7" customHeight="1">
      <c r="A1366" s="24" cm="1">
        <f t="array" ref="A1366">'P'!A1366</f>
        <v>44456</v>
      </c>
      <c r="B1366" s="28" cm="1">
        <f t="array" ref="B1366">YEAR(A1366)</f>
        <v>2021</v>
      </c>
      <c r="C1366" s="29" cm="1">
        <f t="array" ref="C1366">MONTH(A1366)</f>
        <v>9</v>
      </c>
      <c r="D1366" s="75" cm="1">
        <f t="array" ref="D1366">#REF!</f>
      </c>
      <c r="E1366" s="75" cm="1">
        <f t="array" ref="E1366">'P+C'!O1366</f>
        <v>0</v>
      </c>
      <c r="F1366" s="75" cm="1">
        <f t="array" ref="F1366">MAX(0,E1366-D1366)</f>
      </c>
    </row>
    <row r="1367" ht="12.7" customHeight="1">
      <c r="A1367" s="24" cm="1">
        <f t="array" ref="A1367">'P'!A1367</f>
        <v>44457</v>
      </c>
      <c r="B1367" s="28" cm="1">
        <f t="array" ref="B1367">YEAR(A1367)</f>
        <v>2021</v>
      </c>
      <c r="C1367" s="29" cm="1">
        <f t="array" ref="C1367">MONTH(A1367)</f>
        <v>9</v>
      </c>
      <c r="D1367" s="75" cm="1">
        <f t="array" ref="D1367">#REF!</f>
      </c>
      <c r="E1367" s="75" cm="1">
        <f t="array" ref="E1367">'P+C'!O1367</f>
        <v>0</v>
      </c>
      <c r="F1367" s="75" cm="1">
        <f t="array" ref="F1367">MAX(0,E1367-D1367)</f>
      </c>
    </row>
    <row r="1368" ht="12.7" customHeight="1">
      <c r="A1368" s="24" cm="1">
        <f t="array" ref="A1368">'P'!A1368</f>
        <v>44458</v>
      </c>
      <c r="B1368" s="28" cm="1">
        <f t="array" ref="B1368">YEAR(A1368)</f>
        <v>2021</v>
      </c>
      <c r="C1368" s="29" cm="1">
        <f t="array" ref="C1368">MONTH(A1368)</f>
        <v>9</v>
      </c>
      <c r="D1368" s="75" cm="1">
        <f t="array" ref="D1368">#REF!</f>
      </c>
      <c r="E1368" s="75" cm="1">
        <f t="array" ref="E1368">'P+C'!O1368</f>
        <v>0</v>
      </c>
      <c r="F1368" s="75" cm="1">
        <f t="array" ref="F1368">MAX(0,E1368-D1368)</f>
      </c>
    </row>
    <row r="1369" ht="12.7" customHeight="1">
      <c r="A1369" s="24" cm="1">
        <f t="array" ref="A1369">'P'!A1369</f>
        <v>44459</v>
      </c>
      <c r="B1369" s="28" cm="1">
        <f t="array" ref="B1369">YEAR(A1369)</f>
        <v>2021</v>
      </c>
      <c r="C1369" s="29" cm="1">
        <f t="array" ref="C1369">MONTH(A1369)</f>
        <v>9</v>
      </c>
      <c r="D1369" s="75" cm="1">
        <f t="array" ref="D1369">#REF!</f>
      </c>
      <c r="E1369" s="75" cm="1">
        <f t="array" ref="E1369">'P+C'!O1369</f>
        <v>0</v>
      </c>
      <c r="F1369" s="75" cm="1">
        <f t="array" ref="F1369">MAX(0,E1369-D1369)</f>
      </c>
    </row>
    <row r="1370" ht="12.7" customHeight="1">
      <c r="A1370" s="24" cm="1">
        <f t="array" ref="A1370">'P'!A1370</f>
        <v>44460</v>
      </c>
      <c r="B1370" s="28" cm="1">
        <f t="array" ref="B1370">YEAR(A1370)</f>
        <v>2021</v>
      </c>
      <c r="C1370" s="29" cm="1">
        <f t="array" ref="C1370">MONTH(A1370)</f>
        <v>9</v>
      </c>
      <c r="D1370" s="75" cm="1">
        <f t="array" ref="D1370">#REF!</f>
      </c>
      <c r="E1370" s="75" cm="1">
        <f t="array" ref="E1370">'P+C'!O1370</f>
        <v>0</v>
      </c>
      <c r="F1370" s="75" cm="1">
        <f t="array" ref="F1370">MAX(0,E1370-D1370)</f>
      </c>
    </row>
    <row r="1371" ht="12.7" customHeight="1">
      <c r="A1371" s="24" cm="1">
        <f t="array" ref="A1371">'P'!A1371</f>
        <v>44461</v>
      </c>
      <c r="B1371" s="28" cm="1">
        <f t="array" ref="B1371">YEAR(A1371)</f>
        <v>2021</v>
      </c>
      <c r="C1371" s="29" cm="1">
        <f t="array" ref="C1371">MONTH(A1371)</f>
        <v>9</v>
      </c>
      <c r="D1371" s="75" cm="1">
        <f t="array" ref="D1371">#REF!</f>
      </c>
      <c r="E1371" s="75" cm="1">
        <f t="array" ref="E1371">'P+C'!O1371</f>
        <v>0</v>
      </c>
      <c r="F1371" s="75" cm="1">
        <f t="array" ref="F1371">MAX(0,E1371-D1371)</f>
      </c>
    </row>
    <row r="1372" ht="12.7" customHeight="1">
      <c r="A1372" s="24" cm="1">
        <f t="array" ref="A1372">'P'!A1372</f>
        <v>44462</v>
      </c>
      <c r="B1372" s="28" cm="1">
        <f t="array" ref="B1372">YEAR(A1372)</f>
        <v>2021</v>
      </c>
      <c r="C1372" s="29" cm="1">
        <f t="array" ref="C1372">MONTH(A1372)</f>
        <v>9</v>
      </c>
      <c r="D1372" s="75" cm="1">
        <f t="array" ref="D1372">#REF!</f>
      </c>
      <c r="E1372" s="75" cm="1">
        <f t="array" ref="E1372">'P+C'!O1372</f>
        <v>0</v>
      </c>
      <c r="F1372" s="75" cm="1">
        <f t="array" ref="F1372">MAX(0,E1372-D1372)</f>
      </c>
    </row>
    <row r="1373" ht="12.7" customHeight="1">
      <c r="A1373" s="24" cm="1">
        <f t="array" ref="A1373">'P'!A1373</f>
        <v>44463</v>
      </c>
      <c r="B1373" s="28" cm="1">
        <f t="array" ref="B1373">YEAR(A1373)</f>
        <v>2021</v>
      </c>
      <c r="C1373" s="29" cm="1">
        <f t="array" ref="C1373">MONTH(A1373)</f>
        <v>9</v>
      </c>
      <c r="D1373" s="75" cm="1">
        <f t="array" ref="D1373">#REF!</f>
      </c>
      <c r="E1373" s="75" cm="1">
        <f t="array" ref="E1373">'P+C'!O1373</f>
        <v>0</v>
      </c>
      <c r="F1373" s="75" cm="1">
        <f t="array" ref="F1373">MAX(0,E1373-D1373)</f>
      </c>
    </row>
    <row r="1374" ht="12.7" customHeight="1">
      <c r="A1374" s="24" cm="1">
        <f t="array" ref="A1374">'P'!A1374</f>
        <v>44464</v>
      </c>
      <c r="B1374" s="28" cm="1">
        <f t="array" ref="B1374">YEAR(A1374)</f>
        <v>2021</v>
      </c>
      <c r="C1374" s="29" cm="1">
        <f t="array" ref="C1374">MONTH(A1374)</f>
        <v>9</v>
      </c>
      <c r="D1374" s="75" cm="1">
        <f t="array" ref="D1374">#REF!</f>
      </c>
      <c r="E1374" s="75" cm="1">
        <f t="array" ref="E1374">'P+C'!O1374</f>
        <v>0</v>
      </c>
      <c r="F1374" s="75" cm="1">
        <f t="array" ref="F1374">MAX(0,E1374-D1374)</f>
      </c>
    </row>
    <row r="1375" ht="12.7" customHeight="1">
      <c r="A1375" s="24" cm="1">
        <f t="array" ref="A1375">'P'!A1375</f>
        <v>44465</v>
      </c>
      <c r="B1375" s="28" cm="1">
        <f t="array" ref="B1375">YEAR(A1375)</f>
        <v>2021</v>
      </c>
      <c r="C1375" s="29" cm="1">
        <f t="array" ref="C1375">MONTH(A1375)</f>
        <v>9</v>
      </c>
      <c r="D1375" s="75" cm="1">
        <f t="array" ref="D1375">#REF!</f>
      </c>
      <c r="E1375" s="75" cm="1">
        <f t="array" ref="E1375">'P+C'!O1375</f>
        <v>0</v>
      </c>
      <c r="F1375" s="75" cm="1">
        <f t="array" ref="F1375">MAX(0,E1375-D1375)</f>
      </c>
    </row>
    <row r="1376" ht="12.7" customHeight="1">
      <c r="A1376" s="24" cm="1">
        <f t="array" ref="A1376">'P'!A1376</f>
        <v>44466</v>
      </c>
      <c r="B1376" s="28" cm="1">
        <f t="array" ref="B1376">YEAR(A1376)</f>
        <v>2021</v>
      </c>
      <c r="C1376" s="29" cm="1">
        <f t="array" ref="C1376">MONTH(A1376)</f>
        <v>9</v>
      </c>
      <c r="D1376" s="75" cm="1">
        <f t="array" ref="D1376">#REF!</f>
      </c>
      <c r="E1376" s="75" cm="1">
        <f t="array" ref="E1376">'P+C'!O1376</f>
        <v>0</v>
      </c>
      <c r="F1376" s="75" cm="1">
        <f t="array" ref="F1376">MAX(0,E1376-D1376)</f>
      </c>
    </row>
    <row r="1377" ht="12.7" customHeight="1">
      <c r="A1377" s="24" cm="1">
        <f t="array" ref="A1377">'P'!A1377</f>
        <v>44467</v>
      </c>
      <c r="B1377" s="28" cm="1">
        <f t="array" ref="B1377">YEAR(A1377)</f>
        <v>2021</v>
      </c>
      <c r="C1377" s="29" cm="1">
        <f t="array" ref="C1377">MONTH(A1377)</f>
        <v>9</v>
      </c>
      <c r="D1377" s="75" cm="1">
        <f t="array" ref="D1377">#REF!</f>
      </c>
      <c r="E1377" s="75" cm="1">
        <f t="array" ref="E1377">'P+C'!O1377</f>
        <v>0</v>
      </c>
      <c r="F1377" s="75" cm="1">
        <f t="array" ref="F1377">MAX(0,E1377-D1377)</f>
      </c>
    </row>
    <row r="1378" ht="12.7" customHeight="1">
      <c r="A1378" s="24" cm="1">
        <f t="array" ref="A1378">'P'!A1378</f>
        <v>44468</v>
      </c>
      <c r="B1378" s="28" cm="1">
        <f t="array" ref="B1378">YEAR(A1378)</f>
        <v>2021</v>
      </c>
      <c r="C1378" s="29" cm="1">
        <f t="array" ref="C1378">MONTH(A1378)</f>
        <v>9</v>
      </c>
      <c r="D1378" s="75" cm="1">
        <f t="array" ref="D1378">#REF!</f>
      </c>
      <c r="E1378" s="75" cm="1">
        <f t="array" ref="E1378">'P+C'!O1378</f>
        <v>0</v>
      </c>
      <c r="F1378" s="75" cm="1">
        <f t="array" ref="F1378">MAX(0,E1378-D1378)</f>
      </c>
    </row>
    <row r="1379" ht="12.7" customHeight="1">
      <c r="A1379" s="24" cm="1">
        <f t="array" ref="A1379">'P'!A1379</f>
        <v>44469</v>
      </c>
      <c r="B1379" s="28" cm="1">
        <f t="array" ref="B1379">YEAR(A1379)</f>
        <v>2021</v>
      </c>
      <c r="C1379" s="29" cm="1">
        <f t="array" ref="C1379">MONTH(A1379)</f>
        <v>9</v>
      </c>
      <c r="D1379" s="75" cm="1">
        <f t="array" ref="D1379">#REF!</f>
      </c>
      <c r="E1379" s="75" cm="1">
        <f t="array" ref="E1379">'P+C'!O1379</f>
        <v>0</v>
      </c>
      <c r="F1379" s="75" cm="1">
        <f t="array" ref="F1379">MAX(0,E1379-D1379)</f>
      </c>
    </row>
    <row r="1380" ht="12.7" customHeight="1">
      <c r="A1380" s="24" cm="1">
        <f t="array" ref="A1380">'P'!A1380</f>
        <v>44470</v>
      </c>
      <c r="B1380" s="28" cm="1">
        <f t="array" ref="B1380">YEAR(A1380)</f>
        <v>2021</v>
      </c>
      <c r="C1380" s="29" cm="1">
        <f t="array" ref="C1380">MONTH(A1380)</f>
        <v>10</v>
      </c>
      <c r="D1380" s="75" cm="1">
        <f t="array" ref="D1380">#REF!</f>
      </c>
      <c r="E1380" s="75" cm="1">
        <f t="array" ref="E1380">'P+C'!O1380</f>
        <v>0</v>
      </c>
      <c r="F1380" s="75" cm="1">
        <f t="array" ref="F1380">MAX(0,E1380-D1380)</f>
      </c>
    </row>
    <row r="1381" ht="12.7" customHeight="1">
      <c r="A1381" s="24" cm="1">
        <f t="array" ref="A1381">'P'!A1381</f>
        <v>44471</v>
      </c>
      <c r="B1381" s="28" cm="1">
        <f t="array" ref="B1381">YEAR(A1381)</f>
        <v>2021</v>
      </c>
      <c r="C1381" s="29" cm="1">
        <f t="array" ref="C1381">MONTH(A1381)</f>
        <v>10</v>
      </c>
      <c r="D1381" s="75" cm="1">
        <f t="array" ref="D1381">#REF!</f>
      </c>
      <c r="E1381" s="75" cm="1">
        <f t="array" ref="E1381">'P+C'!O1381</f>
        <v>0</v>
      </c>
      <c r="F1381" s="75" cm="1">
        <f t="array" ref="F1381">MAX(0,E1381-D1381)</f>
      </c>
    </row>
    <row r="1382" ht="12.7" customHeight="1">
      <c r="A1382" s="24" cm="1">
        <f t="array" ref="A1382">'P'!A1382</f>
        <v>44472</v>
      </c>
      <c r="B1382" s="28" cm="1">
        <f t="array" ref="B1382">YEAR(A1382)</f>
        <v>2021</v>
      </c>
      <c r="C1382" s="29" cm="1">
        <f t="array" ref="C1382">MONTH(A1382)</f>
        <v>10</v>
      </c>
      <c r="D1382" s="75" cm="1">
        <f t="array" ref="D1382">#REF!</f>
      </c>
      <c r="E1382" s="75" cm="1">
        <f t="array" ref="E1382">'P+C'!O1382</f>
        <v>0</v>
      </c>
      <c r="F1382" s="75" cm="1">
        <f t="array" ref="F1382">MAX(0,E1382-D1382)</f>
      </c>
    </row>
    <row r="1383" ht="12.7" customHeight="1">
      <c r="A1383" s="24" cm="1">
        <f t="array" ref="A1383">'P'!A1383</f>
        <v>44473</v>
      </c>
      <c r="B1383" s="28" cm="1">
        <f t="array" ref="B1383">YEAR(A1383)</f>
        <v>2021</v>
      </c>
      <c r="C1383" s="29" cm="1">
        <f t="array" ref="C1383">MONTH(A1383)</f>
        <v>10</v>
      </c>
      <c r="D1383" s="75" cm="1">
        <f t="array" ref="D1383">#REF!</f>
      </c>
      <c r="E1383" s="75" cm="1">
        <f t="array" ref="E1383">'P+C'!O1383</f>
        <v>0</v>
      </c>
      <c r="F1383" s="75" cm="1">
        <f t="array" ref="F1383">MAX(0,E1383-D1383)</f>
      </c>
    </row>
    <row r="1384" ht="12.7" customHeight="1">
      <c r="A1384" s="24" cm="1">
        <f t="array" ref="A1384">'P'!A1384</f>
        <v>44474</v>
      </c>
      <c r="B1384" s="28" cm="1">
        <f t="array" ref="B1384">YEAR(A1384)</f>
        <v>2021</v>
      </c>
      <c r="C1384" s="29" cm="1">
        <f t="array" ref="C1384">MONTH(A1384)</f>
        <v>10</v>
      </c>
      <c r="D1384" s="75" cm="1">
        <f t="array" ref="D1384">#REF!</f>
      </c>
      <c r="E1384" s="75" cm="1">
        <f t="array" ref="E1384">'P+C'!O1384</f>
        <v>0</v>
      </c>
      <c r="F1384" s="75" cm="1">
        <f t="array" ref="F1384">MAX(0,E1384-D1384)</f>
      </c>
    </row>
    <row r="1385" ht="12.7" customHeight="1">
      <c r="A1385" s="24" cm="1">
        <f t="array" ref="A1385">'P'!A1385</f>
        <v>44475</v>
      </c>
      <c r="B1385" s="28" cm="1">
        <f t="array" ref="B1385">YEAR(A1385)</f>
        <v>2021</v>
      </c>
      <c r="C1385" s="29" cm="1">
        <f t="array" ref="C1385">MONTH(A1385)</f>
        <v>10</v>
      </c>
      <c r="D1385" s="75" cm="1">
        <f t="array" ref="D1385">#REF!</f>
      </c>
      <c r="E1385" s="75" cm="1">
        <f t="array" ref="E1385">'P+C'!O1385</f>
        <v>0</v>
      </c>
      <c r="F1385" s="75" cm="1">
        <f t="array" ref="F1385">MAX(0,E1385-D1385)</f>
      </c>
    </row>
    <row r="1386" ht="12.7" customHeight="1">
      <c r="A1386" s="24" cm="1">
        <f t="array" ref="A1386">'P'!A1386</f>
        <v>44476</v>
      </c>
      <c r="B1386" s="28" cm="1">
        <f t="array" ref="B1386">YEAR(A1386)</f>
        <v>2021</v>
      </c>
      <c r="C1386" s="29" cm="1">
        <f t="array" ref="C1386">MONTH(A1386)</f>
        <v>10</v>
      </c>
      <c r="D1386" s="75" cm="1">
        <f t="array" ref="D1386">#REF!</f>
      </c>
      <c r="E1386" s="75" cm="1">
        <f t="array" ref="E1386">'P+C'!O1386</f>
        <v>0</v>
      </c>
      <c r="F1386" s="75" cm="1">
        <f t="array" ref="F1386">MAX(0,E1386-D1386)</f>
      </c>
    </row>
    <row r="1387" ht="12.7" customHeight="1">
      <c r="A1387" s="24" cm="1">
        <f t="array" ref="A1387">'P'!A1387</f>
        <v>44477</v>
      </c>
      <c r="B1387" s="28" cm="1">
        <f t="array" ref="B1387">YEAR(A1387)</f>
        <v>2021</v>
      </c>
      <c r="C1387" s="29" cm="1">
        <f t="array" ref="C1387">MONTH(A1387)</f>
        <v>10</v>
      </c>
      <c r="D1387" s="75" cm="1">
        <f t="array" ref="D1387">#REF!</f>
      </c>
      <c r="E1387" s="75" cm="1">
        <f t="array" ref="E1387">'P+C'!O1387</f>
        <v>0</v>
      </c>
      <c r="F1387" s="75" cm="1">
        <f t="array" ref="F1387">MAX(0,E1387-D1387)</f>
      </c>
    </row>
    <row r="1388" ht="12.7" customHeight="1">
      <c r="A1388" s="24" cm="1">
        <f t="array" ref="A1388">'P'!A1388</f>
        <v>44478</v>
      </c>
      <c r="B1388" s="28" cm="1">
        <f t="array" ref="B1388">YEAR(A1388)</f>
        <v>2021</v>
      </c>
      <c r="C1388" s="29" cm="1">
        <f t="array" ref="C1388">MONTH(A1388)</f>
        <v>10</v>
      </c>
      <c r="D1388" s="75" cm="1">
        <f t="array" ref="D1388">#REF!</f>
      </c>
      <c r="E1388" s="75" cm="1">
        <f t="array" ref="E1388">'P+C'!O1388</f>
        <v>0</v>
      </c>
      <c r="F1388" s="75" cm="1">
        <f t="array" ref="F1388">MAX(0,E1388-D1388)</f>
      </c>
    </row>
    <row r="1389" ht="12.7" customHeight="1">
      <c r="A1389" s="24" cm="1">
        <f t="array" ref="A1389">'P'!A1389</f>
        <v>44479</v>
      </c>
      <c r="B1389" s="28" cm="1">
        <f t="array" ref="B1389">YEAR(A1389)</f>
        <v>2021</v>
      </c>
      <c r="C1389" s="29" cm="1">
        <f t="array" ref="C1389">MONTH(A1389)</f>
        <v>10</v>
      </c>
      <c r="D1389" s="75" cm="1">
        <f t="array" ref="D1389">#REF!</f>
      </c>
      <c r="E1389" s="75" cm="1">
        <f t="array" ref="E1389">'P+C'!O1389</f>
        <v>0</v>
      </c>
      <c r="F1389" s="75" cm="1">
        <f t="array" ref="F1389">MAX(0,E1389-D1389)</f>
      </c>
    </row>
    <row r="1390" ht="12.7" customHeight="1">
      <c r="A1390" s="24" cm="1">
        <f t="array" ref="A1390">'P'!A1390</f>
        <v>44480</v>
      </c>
      <c r="B1390" s="28" cm="1">
        <f t="array" ref="B1390">YEAR(A1390)</f>
        <v>2021</v>
      </c>
      <c r="C1390" s="29" cm="1">
        <f t="array" ref="C1390">MONTH(A1390)</f>
        <v>10</v>
      </c>
      <c r="D1390" s="75" cm="1">
        <f t="array" ref="D1390">#REF!</f>
      </c>
      <c r="E1390" s="75" cm="1">
        <f t="array" ref="E1390">'P+C'!O1390</f>
        <v>0</v>
      </c>
      <c r="F1390" s="75" cm="1">
        <f t="array" ref="F1390">MAX(0,E1390-D1390)</f>
      </c>
    </row>
    <row r="1391" ht="12.7" customHeight="1">
      <c r="A1391" s="24" cm="1">
        <f t="array" ref="A1391">'P'!A1391</f>
        <v>44481</v>
      </c>
      <c r="B1391" s="28" cm="1">
        <f t="array" ref="B1391">YEAR(A1391)</f>
        <v>2021</v>
      </c>
      <c r="C1391" s="29" cm="1">
        <f t="array" ref="C1391">MONTH(A1391)</f>
        <v>10</v>
      </c>
      <c r="D1391" s="75" cm="1">
        <f t="array" ref="D1391">#REF!</f>
      </c>
      <c r="E1391" s="75" cm="1">
        <f t="array" ref="E1391">'P+C'!O1391</f>
        <v>0</v>
      </c>
      <c r="F1391" s="75" cm="1">
        <f t="array" ref="F1391">MAX(0,E1391-D1391)</f>
      </c>
    </row>
    <row r="1392" ht="12.7" customHeight="1">
      <c r="A1392" s="24" cm="1">
        <f t="array" ref="A1392">'P'!A1392</f>
        <v>44482</v>
      </c>
      <c r="B1392" s="28" cm="1">
        <f t="array" ref="B1392">YEAR(A1392)</f>
        <v>2021</v>
      </c>
      <c r="C1392" s="29" cm="1">
        <f t="array" ref="C1392">MONTH(A1392)</f>
        <v>10</v>
      </c>
      <c r="D1392" s="75" cm="1">
        <f t="array" ref="D1392">#REF!</f>
      </c>
      <c r="E1392" s="75" cm="1">
        <f t="array" ref="E1392">'P+C'!O1392</f>
        <v>0</v>
      </c>
      <c r="F1392" s="75" cm="1">
        <f t="array" ref="F1392">MAX(0,E1392-D1392)</f>
      </c>
    </row>
    <row r="1393" ht="12.7" customHeight="1">
      <c r="A1393" s="24" cm="1">
        <f t="array" ref="A1393">'P'!A1393</f>
        <v>44483</v>
      </c>
      <c r="B1393" s="28" cm="1">
        <f t="array" ref="B1393">YEAR(A1393)</f>
        <v>2021</v>
      </c>
      <c r="C1393" s="29" cm="1">
        <f t="array" ref="C1393">MONTH(A1393)</f>
        <v>10</v>
      </c>
      <c r="D1393" s="75" cm="1">
        <f t="array" ref="D1393">#REF!</f>
      </c>
      <c r="E1393" s="75" cm="1">
        <f t="array" ref="E1393">'P+C'!O1393</f>
        <v>0</v>
      </c>
      <c r="F1393" s="75" cm="1">
        <f t="array" ref="F1393">MAX(0,E1393-D1393)</f>
      </c>
    </row>
    <row r="1394" ht="12.7" customHeight="1">
      <c r="A1394" s="24" cm="1">
        <f t="array" ref="A1394">'P'!A1394</f>
        <v>44484</v>
      </c>
      <c r="B1394" s="28" cm="1">
        <f t="array" ref="B1394">YEAR(A1394)</f>
        <v>2021</v>
      </c>
      <c r="C1394" s="29" cm="1">
        <f t="array" ref="C1394">MONTH(A1394)</f>
        <v>10</v>
      </c>
      <c r="D1394" s="75" cm="1">
        <f t="array" ref="D1394">#REF!</f>
      </c>
      <c r="E1394" s="75" cm="1">
        <f t="array" ref="E1394">'P+C'!O1394</f>
        <v>0</v>
      </c>
      <c r="F1394" s="75" cm="1">
        <f t="array" ref="F1394">MAX(0,E1394-D1394)</f>
      </c>
    </row>
    <row r="1395" ht="12.7" customHeight="1">
      <c r="A1395" s="24" cm="1">
        <f t="array" ref="A1395">'P'!A1395</f>
        <v>44485</v>
      </c>
      <c r="B1395" s="28" cm="1">
        <f t="array" ref="B1395">YEAR(A1395)</f>
        <v>2021</v>
      </c>
      <c r="C1395" s="29" cm="1">
        <f t="array" ref="C1395">MONTH(A1395)</f>
        <v>10</v>
      </c>
      <c r="D1395" s="75" cm="1">
        <f t="array" ref="D1395">#REF!</f>
      </c>
      <c r="E1395" s="75" cm="1">
        <f t="array" ref="E1395">'P+C'!O1395</f>
        <v>0</v>
      </c>
      <c r="F1395" s="75" cm="1">
        <f t="array" ref="F1395">MAX(0,E1395-D1395)</f>
      </c>
    </row>
    <row r="1396" ht="12.7" customHeight="1">
      <c r="A1396" s="24" cm="1">
        <f t="array" ref="A1396">'P'!A1396</f>
        <v>44486</v>
      </c>
      <c r="B1396" s="28" cm="1">
        <f t="array" ref="B1396">YEAR(A1396)</f>
        <v>2021</v>
      </c>
      <c r="C1396" s="29" cm="1">
        <f t="array" ref="C1396">MONTH(A1396)</f>
        <v>10</v>
      </c>
      <c r="D1396" s="75" cm="1">
        <f t="array" ref="D1396">#REF!</f>
      </c>
      <c r="E1396" s="75" cm="1">
        <f t="array" ref="E1396">'P+C'!O1396</f>
        <v>0</v>
      </c>
      <c r="F1396" s="75" cm="1">
        <f t="array" ref="F1396">MAX(0,E1396-D1396)</f>
      </c>
    </row>
    <row r="1397" ht="12.7" customHeight="1">
      <c r="A1397" s="24" cm="1">
        <f t="array" ref="A1397">'P'!A1397</f>
        <v>44487</v>
      </c>
      <c r="B1397" s="28" cm="1">
        <f t="array" ref="B1397">YEAR(A1397)</f>
        <v>2021</v>
      </c>
      <c r="C1397" s="29" cm="1">
        <f t="array" ref="C1397">MONTH(A1397)</f>
        <v>10</v>
      </c>
      <c r="D1397" s="75" cm="1">
        <f t="array" ref="D1397">#REF!</f>
      </c>
      <c r="E1397" s="75" cm="1">
        <f t="array" ref="E1397">'P+C'!O1397</f>
        <v>0</v>
      </c>
      <c r="F1397" s="75" cm="1">
        <f t="array" ref="F1397">MAX(0,E1397-D1397)</f>
      </c>
    </row>
    <row r="1398" ht="12.7" customHeight="1">
      <c r="A1398" s="24" cm="1">
        <f t="array" ref="A1398">'P'!A1398</f>
        <v>44488</v>
      </c>
      <c r="B1398" s="28" cm="1">
        <f t="array" ref="B1398">YEAR(A1398)</f>
        <v>2021</v>
      </c>
      <c r="C1398" s="29" cm="1">
        <f t="array" ref="C1398">MONTH(A1398)</f>
        <v>10</v>
      </c>
      <c r="D1398" s="75" cm="1">
        <f t="array" ref="D1398">#REF!</f>
      </c>
      <c r="E1398" s="75" cm="1">
        <f t="array" ref="E1398">'P+C'!O1398</f>
        <v>0</v>
      </c>
      <c r="F1398" s="75" cm="1">
        <f t="array" ref="F1398">MAX(0,E1398-D1398)</f>
      </c>
    </row>
    <row r="1399" ht="12.7" customHeight="1">
      <c r="A1399" s="24" cm="1">
        <f t="array" ref="A1399">'P'!A1399</f>
        <v>44489</v>
      </c>
      <c r="B1399" s="28" cm="1">
        <f t="array" ref="B1399">YEAR(A1399)</f>
        <v>2021</v>
      </c>
      <c r="C1399" s="29" cm="1">
        <f t="array" ref="C1399">MONTH(A1399)</f>
        <v>10</v>
      </c>
      <c r="D1399" s="75" cm="1">
        <f t="array" ref="D1399">#REF!</f>
      </c>
      <c r="E1399" s="75" cm="1">
        <f t="array" ref="E1399">'P+C'!O1399</f>
        <v>0</v>
      </c>
      <c r="F1399" s="75" cm="1">
        <f t="array" ref="F1399">MAX(0,E1399-D1399)</f>
      </c>
    </row>
    <row r="1400" ht="12.7" customHeight="1">
      <c r="A1400" s="24" cm="1">
        <f t="array" ref="A1400">'P'!A1400</f>
        <v>44490</v>
      </c>
      <c r="B1400" s="28" cm="1">
        <f t="array" ref="B1400">YEAR(A1400)</f>
        <v>2021</v>
      </c>
      <c r="C1400" s="29" cm="1">
        <f t="array" ref="C1400">MONTH(A1400)</f>
        <v>10</v>
      </c>
      <c r="D1400" s="75" cm="1">
        <f t="array" ref="D1400">#REF!</f>
      </c>
      <c r="E1400" s="75" cm="1">
        <f t="array" ref="E1400">'P+C'!O1400</f>
        <v>0</v>
      </c>
      <c r="F1400" s="75" cm="1">
        <f t="array" ref="F1400">MAX(0,E1400-D1400)</f>
      </c>
    </row>
    <row r="1401" ht="12.7" customHeight="1">
      <c r="A1401" s="24" cm="1">
        <f t="array" ref="A1401">'P'!A1401</f>
        <v>44491</v>
      </c>
      <c r="B1401" s="28" cm="1">
        <f t="array" ref="B1401">YEAR(A1401)</f>
        <v>2021</v>
      </c>
      <c r="C1401" s="29" cm="1">
        <f t="array" ref="C1401">MONTH(A1401)</f>
        <v>10</v>
      </c>
      <c r="D1401" s="75" cm="1">
        <f t="array" ref="D1401">#REF!</f>
      </c>
      <c r="E1401" s="75" cm="1">
        <f t="array" ref="E1401">'P+C'!O1401</f>
        <v>90</v>
      </c>
      <c r="F1401" s="75" cm="1">
        <f t="array" ref="F1401">MAX(0,E1401-D1401)</f>
      </c>
    </row>
    <row r="1402" ht="12.7" customHeight="1">
      <c r="A1402" s="24" cm="1">
        <f t="array" ref="A1402">'P'!A1402</f>
        <v>44492</v>
      </c>
      <c r="B1402" s="31" cm="1">
        <f t="array" ref="B1402">YEAR(A1402)</f>
        <v>2021</v>
      </c>
      <c r="C1402" s="32" cm="1">
        <f t="array" ref="C1402">MONTH(A1402)</f>
        <v>10</v>
      </c>
      <c r="D1402" s="248" cm="1">
        <f t="array" ref="D1402">#REF!</f>
      </c>
      <c r="E1402" s="248" cm="1">
        <f t="array" ref="E1402">'P+C'!O1402</f>
        <v>0</v>
      </c>
      <c r="F1402" s="248" cm="1">
        <f t="array" ref="F1402">MAX(0,E1402-D1402)</f>
      </c>
    </row>
    <row r="1403" ht="12.7" customHeight="1">
      <c r="A1403" s="24" cm="1">
        <f t="array" ref="A1403">'P'!A1403</f>
        <v>44493</v>
      </c>
      <c r="B1403" s="35" cm="1">
        <f t="array" ref="B1403">YEAR(A1403)</f>
        <v>2021</v>
      </c>
      <c r="C1403" s="36" cm="1">
        <f t="array" ref="C1403">MONTH(A1403)</f>
        <v>10</v>
      </c>
      <c r="D1403" s="249" cm="1">
        <f t="array" ref="D1403">#REF!</f>
      </c>
      <c r="E1403" s="249" cm="1">
        <f t="array" ref="E1403">'P+C'!O1403</f>
        <v>2920</v>
      </c>
      <c r="F1403" s="250" cm="1">
        <f t="array" ref="F1403">MAX(0,E1403-D1403)</f>
      </c>
    </row>
    <row r="1404" ht="12.7" customHeight="1">
      <c r="A1404" s="24" cm="1">
        <f t="array" ref="A1404">'P'!A1404</f>
        <v>44494</v>
      </c>
      <c r="B1404" s="35" cm="1">
        <f t="array" ref="B1404">YEAR(A1404)</f>
        <v>2021</v>
      </c>
      <c r="C1404" s="36" cm="1">
        <f t="array" ref="C1404">MONTH(A1404)</f>
        <v>10</v>
      </c>
      <c r="D1404" s="249" cm="1">
        <f t="array" ref="D1404">#REF!</f>
      </c>
      <c r="E1404" s="249" cm="1">
        <f t="array" ref="E1404">'P+C'!O1404</f>
        <v>7710</v>
      </c>
      <c r="F1404" s="250" cm="1">
        <f t="array" ref="F1404">MAX(0,E1404-D1404)</f>
      </c>
    </row>
    <row r="1405" ht="12.7" customHeight="1">
      <c r="A1405" s="24" cm="1">
        <f t="array" ref="A1405">'P'!A1405</f>
        <v>44495</v>
      </c>
      <c r="B1405" s="38" cm="1">
        <f t="array" ref="B1405">YEAR(A1405)</f>
        <v>2021</v>
      </c>
      <c r="C1405" s="39" cm="1">
        <f t="array" ref="C1405">MONTH(A1405)</f>
        <v>10</v>
      </c>
      <c r="D1405" s="251" cm="1">
        <f t="array" ref="D1405">#REF!</f>
      </c>
      <c r="E1405" s="251" cm="1">
        <f t="array" ref="E1405">'P+C'!O1405</f>
        <v>1160</v>
      </c>
      <c r="F1405" s="251" cm="1">
        <f t="array" ref="F1405">MAX(0,E1405-D1405)</f>
      </c>
    </row>
    <row r="1406" ht="12.7" customHeight="1">
      <c r="A1406" s="24" cm="1">
        <f t="array" ref="A1406">'P'!A1406</f>
        <v>44496</v>
      </c>
      <c r="B1406" s="28" cm="1">
        <f t="array" ref="B1406">YEAR(A1406)</f>
        <v>2021</v>
      </c>
      <c r="C1406" s="29" cm="1">
        <f t="array" ref="C1406">MONTH(A1406)</f>
        <v>10</v>
      </c>
      <c r="D1406" s="75" cm="1">
        <f t="array" ref="D1406">#REF!</f>
      </c>
      <c r="E1406" s="75" cm="1">
        <f t="array" ref="E1406">'P+C'!O1406</f>
        <v>10</v>
      </c>
      <c r="F1406" s="75" cm="1">
        <f t="array" ref="F1406">MAX(0,E1406-D1406)</f>
      </c>
    </row>
    <row r="1407" ht="12.7" customHeight="1">
      <c r="A1407" s="24" cm="1">
        <f t="array" ref="A1407">'P'!A1407</f>
        <v>44497</v>
      </c>
      <c r="B1407" s="28" cm="1">
        <f t="array" ref="B1407">YEAR(A1407)</f>
        <v>2021</v>
      </c>
      <c r="C1407" s="29" cm="1">
        <f t="array" ref="C1407">MONTH(A1407)</f>
        <v>10</v>
      </c>
      <c r="D1407" s="75" cm="1">
        <f t="array" ref="D1407">#REF!</f>
      </c>
      <c r="E1407" s="75" cm="1">
        <f t="array" ref="E1407">'P+C'!O1407</f>
        <v>60</v>
      </c>
      <c r="F1407" s="75" cm="1">
        <f t="array" ref="F1407">MAX(0,E1407-D1407)</f>
      </c>
    </row>
    <row r="1408" ht="12.7" customHeight="1">
      <c r="A1408" s="24" cm="1">
        <f t="array" ref="A1408">'P'!A1408</f>
        <v>44498</v>
      </c>
      <c r="B1408" s="28" cm="1">
        <f t="array" ref="B1408">YEAR(A1408)</f>
        <v>2021</v>
      </c>
      <c r="C1408" s="29" cm="1">
        <f t="array" ref="C1408">MONTH(A1408)</f>
        <v>10</v>
      </c>
      <c r="D1408" s="75" cm="1">
        <f t="array" ref="D1408">#REF!</f>
      </c>
      <c r="E1408" s="75" cm="1">
        <f t="array" ref="E1408">'P+C'!O1408</f>
        <v>300</v>
      </c>
      <c r="F1408" s="75" cm="1">
        <f t="array" ref="F1408">MAX(0,E1408-D1408)</f>
      </c>
    </row>
    <row r="1409" ht="12.7" customHeight="1">
      <c r="A1409" s="24" cm="1">
        <f t="array" ref="A1409">'P'!A1409</f>
        <v>44499</v>
      </c>
      <c r="B1409" s="28" cm="1">
        <f t="array" ref="B1409">YEAR(A1409)</f>
        <v>2021</v>
      </c>
      <c r="C1409" s="29" cm="1">
        <f t="array" ref="C1409">MONTH(A1409)</f>
        <v>10</v>
      </c>
      <c r="D1409" s="75" cm="1">
        <f t="array" ref="D1409">#REF!</f>
      </c>
      <c r="E1409" s="75" cm="1">
        <f t="array" ref="E1409">'P+C'!O1409</f>
        <v>0</v>
      </c>
      <c r="F1409" s="75" cm="1">
        <f t="array" ref="F1409">MAX(0,E1409-D1409)</f>
      </c>
    </row>
    <row r="1410" ht="12.7" customHeight="1">
      <c r="A1410" s="24" cm="1">
        <f t="array" ref="A1410">'P'!A1410</f>
        <v>44500</v>
      </c>
      <c r="B1410" s="28" cm="1">
        <f t="array" ref="B1410">YEAR(A1410)</f>
        <v>2021</v>
      </c>
      <c r="C1410" s="29" cm="1">
        <f t="array" ref="C1410">MONTH(A1410)</f>
        <v>10</v>
      </c>
      <c r="D1410" s="75" cm="1">
        <f t="array" ref="D1410">#REF!</f>
      </c>
      <c r="E1410" s="75" cm="1">
        <f t="array" ref="E1410">'P+C'!O1410</f>
        <v>300</v>
      </c>
      <c r="F1410" s="75" cm="1">
        <f t="array" ref="F1410">MAX(0,E1410-D1410)</f>
      </c>
    </row>
    <row r="1411" ht="12.7" customHeight="1">
      <c r="A1411" s="24" cm="1">
        <f t="array" ref="A1411">'P'!A1411</f>
        <v>44501</v>
      </c>
      <c r="B1411" s="28" cm="1">
        <f t="array" ref="B1411">YEAR(A1411)</f>
        <v>2021</v>
      </c>
      <c r="C1411" s="29" cm="1">
        <f t="array" ref="C1411">MONTH(A1411)</f>
        <v>11</v>
      </c>
      <c r="D1411" s="75" cm="1">
        <f t="array" ref="D1411">#REF!</f>
      </c>
      <c r="E1411" s="75" cm="1">
        <f t="array" ref="E1411">'P+C'!O1411</f>
        <v>0</v>
      </c>
      <c r="F1411" s="75" cm="1">
        <f t="array" ref="F1411">MAX(0,E1411-D1411)</f>
      </c>
    </row>
    <row r="1412" ht="12.7" customHeight="1">
      <c r="A1412" s="24" cm="1">
        <f t="array" ref="A1412">'P'!A1412</f>
        <v>44502</v>
      </c>
      <c r="B1412" s="28" cm="1">
        <f t="array" ref="B1412">YEAR(A1412)</f>
        <v>2021</v>
      </c>
      <c r="C1412" s="29" cm="1">
        <f t="array" ref="C1412">MONTH(A1412)</f>
        <v>11</v>
      </c>
      <c r="D1412" s="75" cm="1">
        <f t="array" ref="D1412">#REF!</f>
      </c>
      <c r="E1412" s="75" cm="1">
        <f t="array" ref="E1412">'P+C'!O1412</f>
        <v>0</v>
      </c>
      <c r="F1412" s="75" cm="1">
        <f t="array" ref="F1412">MAX(0,E1412-D1412)</f>
      </c>
    </row>
    <row r="1413" ht="12.7" customHeight="1">
      <c r="A1413" s="24" cm="1">
        <f t="array" ref="A1413">'P'!A1413</f>
        <v>44503</v>
      </c>
      <c r="B1413" s="28" cm="1">
        <f t="array" ref="B1413">YEAR(A1413)</f>
        <v>2021</v>
      </c>
      <c r="C1413" s="29" cm="1">
        <f t="array" ref="C1413">MONTH(A1413)</f>
        <v>11</v>
      </c>
      <c r="D1413" s="75" cm="1">
        <f t="array" ref="D1413">#REF!</f>
      </c>
      <c r="E1413" s="75" cm="1">
        <f t="array" ref="E1413">'P+C'!O1413</f>
        <v>0</v>
      </c>
      <c r="F1413" s="75" cm="1">
        <f t="array" ref="F1413">MAX(0,E1413-D1413)</f>
      </c>
    </row>
    <row r="1414" ht="12.7" customHeight="1">
      <c r="A1414" s="24" cm="1">
        <f t="array" ref="A1414">'P'!A1414</f>
        <v>44504</v>
      </c>
      <c r="B1414" s="28" cm="1">
        <f t="array" ref="B1414">YEAR(A1414)</f>
        <v>2021</v>
      </c>
      <c r="C1414" s="29" cm="1">
        <f t="array" ref="C1414">MONTH(A1414)</f>
        <v>11</v>
      </c>
      <c r="D1414" s="75" cm="1">
        <f t="array" ref="D1414">#REF!</f>
      </c>
      <c r="E1414" s="75" cm="1">
        <f t="array" ref="E1414">'P+C'!O1414</f>
        <v>0</v>
      </c>
      <c r="F1414" s="75" cm="1">
        <f t="array" ref="F1414">MAX(0,E1414-D1414)</f>
      </c>
    </row>
    <row r="1415" ht="12.7" customHeight="1">
      <c r="A1415" s="24" cm="1">
        <f t="array" ref="A1415">'P'!A1415</f>
        <v>44505</v>
      </c>
      <c r="B1415" s="28" cm="1">
        <f t="array" ref="B1415">YEAR(A1415)</f>
        <v>2021</v>
      </c>
      <c r="C1415" s="29" cm="1">
        <f t="array" ref="C1415">MONTH(A1415)</f>
        <v>11</v>
      </c>
      <c r="D1415" s="75" cm="1">
        <f t="array" ref="D1415">#REF!</f>
      </c>
      <c r="E1415" s="75" cm="1">
        <f t="array" ref="E1415">'P+C'!O1415</f>
        <v>0</v>
      </c>
      <c r="F1415" s="75" cm="1">
        <f t="array" ref="F1415">MAX(0,E1415-D1415)</f>
      </c>
    </row>
    <row r="1416" ht="12.7" customHeight="1">
      <c r="A1416" s="24" cm="1">
        <f t="array" ref="A1416">'P'!A1416</f>
        <v>44506</v>
      </c>
      <c r="B1416" s="28" cm="1">
        <f t="array" ref="B1416">YEAR(A1416)</f>
        <v>2021</v>
      </c>
      <c r="C1416" s="29" cm="1">
        <f t="array" ref="C1416">MONTH(A1416)</f>
        <v>11</v>
      </c>
      <c r="D1416" s="75" cm="1">
        <f t="array" ref="D1416">#REF!</f>
      </c>
      <c r="E1416" s="75" cm="1">
        <f t="array" ref="E1416">'P+C'!O1416</f>
        <v>0</v>
      </c>
      <c r="F1416" s="75" cm="1">
        <f t="array" ref="F1416">MAX(0,E1416-D1416)</f>
      </c>
    </row>
    <row r="1417" ht="12.7" customHeight="1">
      <c r="A1417" s="24" cm="1">
        <f t="array" ref="A1417">'P'!A1417</f>
        <v>44507</v>
      </c>
      <c r="B1417" s="28" cm="1">
        <f t="array" ref="B1417">YEAR(A1417)</f>
        <v>2021</v>
      </c>
      <c r="C1417" s="29" cm="1">
        <f t="array" ref="C1417">MONTH(A1417)</f>
        <v>11</v>
      </c>
      <c r="D1417" s="75" cm="1">
        <f t="array" ref="D1417">#REF!</f>
      </c>
      <c r="E1417" s="75" cm="1">
        <f t="array" ref="E1417">'P+C'!O1417</f>
        <v>0</v>
      </c>
      <c r="F1417" s="75" cm="1">
        <f t="array" ref="F1417">MAX(0,E1417-D1417)</f>
      </c>
    </row>
    <row r="1418" ht="12.7" customHeight="1">
      <c r="A1418" s="24" cm="1">
        <f t="array" ref="A1418">'P'!A1418</f>
        <v>44508</v>
      </c>
      <c r="B1418" s="28" cm="1">
        <f t="array" ref="B1418">YEAR(A1418)</f>
        <v>2021</v>
      </c>
      <c r="C1418" s="29" cm="1">
        <f t="array" ref="C1418">MONTH(A1418)</f>
        <v>11</v>
      </c>
      <c r="D1418" s="75" cm="1">
        <f t="array" ref="D1418">#REF!</f>
      </c>
      <c r="E1418" s="75" cm="1">
        <f t="array" ref="E1418">'P+C'!O1418</f>
        <v>0</v>
      </c>
      <c r="F1418" s="75" cm="1">
        <f t="array" ref="F1418">MAX(0,E1418-D1418)</f>
      </c>
    </row>
    <row r="1419" ht="12.7" customHeight="1">
      <c r="A1419" s="24" cm="1">
        <f t="array" ref="A1419">'P'!A1419</f>
        <v>44509</v>
      </c>
      <c r="B1419" s="28" cm="1">
        <f t="array" ref="B1419">YEAR(A1419)</f>
        <v>2021</v>
      </c>
      <c r="C1419" s="29" cm="1">
        <f t="array" ref="C1419">MONTH(A1419)</f>
        <v>11</v>
      </c>
      <c r="D1419" s="75" cm="1">
        <f t="array" ref="D1419">#REF!</f>
      </c>
      <c r="E1419" s="75" cm="1">
        <f t="array" ref="E1419">'P+C'!O1419</f>
        <v>0</v>
      </c>
      <c r="F1419" s="75" cm="1">
        <f t="array" ref="F1419">MAX(0,E1419-D1419)</f>
      </c>
    </row>
    <row r="1420" ht="12.7" customHeight="1">
      <c r="A1420" s="24" cm="1">
        <f t="array" ref="A1420">'P'!A1420</f>
        <v>44510</v>
      </c>
      <c r="B1420" s="28" cm="1">
        <f t="array" ref="B1420">YEAR(A1420)</f>
        <v>2021</v>
      </c>
      <c r="C1420" s="29" cm="1">
        <f t="array" ref="C1420">MONTH(A1420)</f>
        <v>11</v>
      </c>
      <c r="D1420" s="75" cm="1">
        <f t="array" ref="D1420">#REF!</f>
      </c>
      <c r="E1420" s="75" cm="1">
        <f t="array" ref="E1420">'P+C'!O1420</f>
        <v>0</v>
      </c>
      <c r="F1420" s="75" cm="1">
        <f t="array" ref="F1420">MAX(0,E1420-D1420)</f>
      </c>
    </row>
    <row r="1421" ht="12.7" customHeight="1">
      <c r="A1421" s="24" cm="1">
        <f t="array" ref="A1421">'P'!A1421</f>
        <v>44511</v>
      </c>
      <c r="B1421" s="28" cm="1">
        <f t="array" ref="B1421">YEAR(A1421)</f>
        <v>2021</v>
      </c>
      <c r="C1421" s="29" cm="1">
        <f t="array" ref="C1421">MONTH(A1421)</f>
        <v>11</v>
      </c>
      <c r="D1421" s="75" cm="1">
        <f t="array" ref="D1421">#REF!</f>
      </c>
      <c r="E1421" s="75" cm="1">
        <f t="array" ref="E1421">'P+C'!O1421</f>
        <v>0</v>
      </c>
      <c r="F1421" s="75" cm="1">
        <f t="array" ref="F1421">MAX(0,E1421-D1421)</f>
      </c>
    </row>
    <row r="1422" ht="12.7" customHeight="1">
      <c r="A1422" s="24" cm="1">
        <f t="array" ref="A1422">'P'!A1422</f>
        <v>44512</v>
      </c>
      <c r="B1422" s="28" cm="1">
        <f t="array" ref="B1422">YEAR(A1422)</f>
        <v>2021</v>
      </c>
      <c r="C1422" s="29" cm="1">
        <f t="array" ref="C1422">MONTH(A1422)</f>
        <v>11</v>
      </c>
      <c r="D1422" s="75" cm="1">
        <f t="array" ref="D1422">#REF!</f>
      </c>
      <c r="E1422" s="75" cm="1">
        <f t="array" ref="E1422">'P+C'!O1422</f>
        <v>0</v>
      </c>
      <c r="F1422" s="75" cm="1">
        <f t="array" ref="F1422">MAX(0,E1422-D1422)</f>
      </c>
    </row>
    <row r="1423" ht="12.7" customHeight="1">
      <c r="A1423" s="24" cm="1">
        <f t="array" ref="A1423">'P'!A1423</f>
        <v>44513</v>
      </c>
      <c r="B1423" s="28" cm="1">
        <f t="array" ref="B1423">YEAR(A1423)</f>
        <v>2021</v>
      </c>
      <c r="C1423" s="29" cm="1">
        <f t="array" ref="C1423">MONTH(A1423)</f>
        <v>11</v>
      </c>
      <c r="D1423" s="75" cm="1">
        <f t="array" ref="D1423">#REF!</f>
      </c>
      <c r="E1423" s="75" cm="1">
        <f t="array" ref="E1423">'P+C'!O1423</f>
        <v>0</v>
      </c>
      <c r="F1423" s="75" cm="1">
        <f t="array" ref="F1423">MAX(0,E1423-D1423)</f>
      </c>
    </row>
    <row r="1424" ht="12.7" customHeight="1">
      <c r="A1424" s="24" cm="1">
        <f t="array" ref="A1424">'P'!A1424</f>
        <v>44514</v>
      </c>
      <c r="B1424" s="28" cm="1">
        <f t="array" ref="B1424">YEAR(A1424)</f>
        <v>2021</v>
      </c>
      <c r="C1424" s="29" cm="1">
        <f t="array" ref="C1424">MONTH(A1424)</f>
        <v>11</v>
      </c>
      <c r="D1424" s="75" cm="1">
        <f t="array" ref="D1424">#REF!</f>
      </c>
      <c r="E1424" s="75" cm="1">
        <f t="array" ref="E1424">'P+C'!O1424</f>
        <v>0</v>
      </c>
      <c r="F1424" s="75" cm="1">
        <f t="array" ref="F1424">MAX(0,E1424-D1424)</f>
      </c>
    </row>
    <row r="1425" ht="12.7" customHeight="1">
      <c r="A1425" s="24" cm="1">
        <f t="array" ref="A1425">'P'!A1425</f>
        <v>44515</v>
      </c>
      <c r="B1425" s="28" cm="1">
        <f t="array" ref="B1425">YEAR(A1425)</f>
        <v>2021</v>
      </c>
      <c r="C1425" s="29" cm="1">
        <f t="array" ref="C1425">MONTH(A1425)</f>
        <v>11</v>
      </c>
      <c r="D1425" s="75" cm="1">
        <f t="array" ref="D1425">#REF!</f>
      </c>
      <c r="E1425" s="75" cm="1">
        <f t="array" ref="E1425">'P+C'!O1425</f>
        <v>0</v>
      </c>
      <c r="F1425" s="75" cm="1">
        <f t="array" ref="F1425">MAX(0,E1425-D1425)</f>
      </c>
    </row>
    <row r="1426" ht="12.7" customHeight="1">
      <c r="A1426" s="24" cm="1">
        <f t="array" ref="A1426">'P'!A1426</f>
        <v>44516</v>
      </c>
      <c r="B1426" s="28" cm="1">
        <f t="array" ref="B1426">YEAR(A1426)</f>
        <v>2021</v>
      </c>
      <c r="C1426" s="29" cm="1">
        <f t="array" ref="C1426">MONTH(A1426)</f>
        <v>11</v>
      </c>
      <c r="D1426" s="75" cm="1">
        <f t="array" ref="D1426">#REF!</f>
      </c>
      <c r="E1426" s="75" cm="1">
        <f t="array" ref="E1426">'P+C'!O1426</f>
        <v>0</v>
      </c>
      <c r="F1426" s="75" cm="1">
        <f t="array" ref="F1426">MAX(0,E1426-D1426)</f>
      </c>
    </row>
    <row r="1427" ht="12.7" customHeight="1">
      <c r="A1427" s="24" cm="1">
        <f t="array" ref="A1427">'P'!A1427</f>
        <v>44517</v>
      </c>
      <c r="B1427" s="28" cm="1">
        <f t="array" ref="B1427">YEAR(A1427)</f>
        <v>2021</v>
      </c>
      <c r="C1427" s="29" cm="1">
        <f t="array" ref="C1427">MONTH(A1427)</f>
        <v>11</v>
      </c>
      <c r="D1427" s="75" cm="1">
        <f t="array" ref="D1427">#REF!</f>
      </c>
      <c r="E1427" s="75" cm="1">
        <f t="array" ref="E1427">'P+C'!O1427</f>
        <v>0</v>
      </c>
      <c r="F1427" s="75" cm="1">
        <f t="array" ref="F1427">MAX(0,E1427-D1427)</f>
      </c>
    </row>
    <row r="1428" ht="12.7" customHeight="1">
      <c r="A1428" s="24" cm="1">
        <f t="array" ref="A1428">'P'!A1428</f>
        <v>44518</v>
      </c>
      <c r="B1428" s="28" cm="1">
        <f t="array" ref="B1428">YEAR(A1428)</f>
        <v>2021</v>
      </c>
      <c r="C1428" s="29" cm="1">
        <f t="array" ref="C1428">MONTH(A1428)</f>
        <v>11</v>
      </c>
      <c r="D1428" s="75" cm="1">
        <f t="array" ref="D1428">#REF!</f>
      </c>
      <c r="E1428" s="75" cm="1">
        <f t="array" ref="E1428">'P+C'!O1428</f>
        <v>0</v>
      </c>
      <c r="F1428" s="75" cm="1">
        <f t="array" ref="F1428">MAX(0,E1428-D1428)</f>
      </c>
    </row>
    <row r="1429" ht="12.7" customHeight="1">
      <c r="A1429" s="24" cm="1">
        <f t="array" ref="A1429">'P'!A1429</f>
        <v>44519</v>
      </c>
      <c r="B1429" s="28" cm="1">
        <f t="array" ref="B1429">YEAR(A1429)</f>
        <v>2021</v>
      </c>
      <c r="C1429" s="29" cm="1">
        <f t="array" ref="C1429">MONTH(A1429)</f>
        <v>11</v>
      </c>
      <c r="D1429" s="75" cm="1">
        <f t="array" ref="D1429">#REF!</f>
      </c>
      <c r="E1429" s="75" cm="1">
        <f t="array" ref="E1429">'P+C'!O1429</f>
        <v>0</v>
      </c>
      <c r="F1429" s="75" cm="1">
        <f t="array" ref="F1429">MAX(0,E1429-D1429)</f>
      </c>
    </row>
    <row r="1430" ht="12.7" customHeight="1">
      <c r="A1430" s="24" cm="1">
        <f t="array" ref="A1430">'P'!A1430</f>
        <v>44520</v>
      </c>
      <c r="B1430" s="28" cm="1">
        <f t="array" ref="B1430">YEAR(A1430)</f>
        <v>2021</v>
      </c>
      <c r="C1430" s="29" cm="1">
        <f t="array" ref="C1430">MONTH(A1430)</f>
        <v>11</v>
      </c>
      <c r="D1430" s="75" cm="1">
        <f t="array" ref="D1430">#REF!</f>
      </c>
      <c r="E1430" s="75" cm="1">
        <f t="array" ref="E1430">'P+C'!O1430</f>
        <v>0</v>
      </c>
      <c r="F1430" s="75" cm="1">
        <f t="array" ref="F1430">MAX(0,E1430-D1430)</f>
      </c>
    </row>
    <row r="1431" ht="12.7" customHeight="1">
      <c r="A1431" s="24" cm="1">
        <f t="array" ref="A1431">'P'!A1431</f>
        <v>44521</v>
      </c>
      <c r="B1431" s="28" cm="1">
        <f t="array" ref="B1431">YEAR(A1431)</f>
        <v>2021</v>
      </c>
      <c r="C1431" s="29" cm="1">
        <f t="array" ref="C1431">MONTH(A1431)</f>
        <v>11</v>
      </c>
      <c r="D1431" s="75" cm="1">
        <f t="array" ref="D1431">#REF!</f>
      </c>
      <c r="E1431" s="75" cm="1">
        <f t="array" ref="E1431">'P+C'!O1431</f>
        <v>0</v>
      </c>
      <c r="F1431" s="75" cm="1">
        <f t="array" ref="F1431">MAX(0,E1431-D1431)</f>
      </c>
    </row>
    <row r="1432" ht="12.7" customHeight="1">
      <c r="A1432" s="24" cm="1">
        <f t="array" ref="A1432">'P'!A1432</f>
        <v>44522</v>
      </c>
      <c r="B1432" s="28" cm="1">
        <f t="array" ref="B1432">YEAR(A1432)</f>
        <v>2021</v>
      </c>
      <c r="C1432" s="29" cm="1">
        <f t="array" ref="C1432">MONTH(A1432)</f>
        <v>11</v>
      </c>
      <c r="D1432" s="75" cm="1">
        <f t="array" ref="D1432">#REF!</f>
      </c>
      <c r="E1432" s="75" cm="1">
        <f t="array" ref="E1432">'P+C'!O1432</f>
        <v>0</v>
      </c>
      <c r="F1432" s="75" cm="1">
        <f t="array" ref="F1432">MAX(0,E1432-D1432)</f>
      </c>
    </row>
    <row r="1433" ht="12.7" customHeight="1">
      <c r="A1433" s="24" cm="1">
        <f t="array" ref="A1433">'P'!A1433</f>
        <v>44523</v>
      </c>
      <c r="B1433" s="28" cm="1">
        <f t="array" ref="B1433">YEAR(A1433)</f>
        <v>2021</v>
      </c>
      <c r="C1433" s="29" cm="1">
        <f t="array" ref="C1433">MONTH(A1433)</f>
        <v>11</v>
      </c>
      <c r="D1433" s="75" cm="1">
        <f t="array" ref="D1433">#REF!</f>
      </c>
      <c r="E1433" s="75" cm="1">
        <f t="array" ref="E1433">'P+C'!O1433</f>
        <v>0</v>
      </c>
      <c r="F1433" s="75" cm="1">
        <f t="array" ref="F1433">MAX(0,E1433-D1433)</f>
      </c>
    </row>
    <row r="1434" ht="12.7" customHeight="1">
      <c r="A1434" s="24" cm="1">
        <f t="array" ref="A1434">'P'!A1434</f>
        <v>44524</v>
      </c>
      <c r="B1434" s="28" cm="1">
        <f t="array" ref="B1434">YEAR(A1434)</f>
        <v>2021</v>
      </c>
      <c r="C1434" s="29" cm="1">
        <f t="array" ref="C1434">MONTH(A1434)</f>
        <v>11</v>
      </c>
      <c r="D1434" s="75" cm="1">
        <f t="array" ref="D1434">#REF!</f>
      </c>
      <c r="E1434" s="75" cm="1">
        <f t="array" ref="E1434">'P+C'!O1434</f>
        <v>0</v>
      </c>
      <c r="F1434" s="75" cm="1">
        <f t="array" ref="F1434">MAX(0,E1434-D1434)</f>
      </c>
    </row>
    <row r="1435" ht="12.7" customHeight="1">
      <c r="A1435" s="24" cm="1">
        <f t="array" ref="A1435">'P'!A1435</f>
        <v>44525</v>
      </c>
      <c r="B1435" s="28" cm="1">
        <f t="array" ref="B1435">YEAR(A1435)</f>
        <v>2021</v>
      </c>
      <c r="C1435" s="29" cm="1">
        <f t="array" ref="C1435">MONTH(A1435)</f>
        <v>11</v>
      </c>
      <c r="D1435" s="75" cm="1">
        <f t="array" ref="D1435">#REF!</f>
      </c>
      <c r="E1435" s="75" cm="1">
        <f t="array" ref="E1435">'P+C'!O1435</f>
        <v>0</v>
      </c>
      <c r="F1435" s="75" cm="1">
        <f t="array" ref="F1435">MAX(0,E1435-D1435)</f>
      </c>
    </row>
    <row r="1436" ht="12.7" customHeight="1">
      <c r="A1436" s="24" cm="1">
        <f t="array" ref="A1436">'P'!A1436</f>
        <v>44526</v>
      </c>
      <c r="B1436" s="28" cm="1">
        <f t="array" ref="B1436">YEAR(A1436)</f>
        <v>2021</v>
      </c>
      <c r="C1436" s="29" cm="1">
        <f t="array" ref="C1436">MONTH(A1436)</f>
        <v>11</v>
      </c>
      <c r="D1436" s="75" cm="1">
        <f t="array" ref="D1436">#REF!</f>
      </c>
      <c r="E1436" s="75" cm="1">
        <f t="array" ref="E1436">'P+C'!O1436</f>
        <v>0</v>
      </c>
      <c r="F1436" s="75" cm="1">
        <f t="array" ref="F1436">MAX(0,E1436-D1436)</f>
      </c>
    </row>
    <row r="1437" ht="12.7" customHeight="1">
      <c r="A1437" s="24" cm="1">
        <f t="array" ref="A1437">'P'!A1437</f>
        <v>44527</v>
      </c>
      <c r="B1437" s="28" cm="1">
        <f t="array" ref="B1437">YEAR(A1437)</f>
        <v>2021</v>
      </c>
      <c r="C1437" s="29" cm="1">
        <f t="array" ref="C1437">MONTH(A1437)</f>
        <v>11</v>
      </c>
      <c r="D1437" s="75" cm="1">
        <f t="array" ref="D1437">#REF!</f>
      </c>
      <c r="E1437" s="75" cm="1">
        <f t="array" ref="E1437">'P+C'!O1437</f>
        <v>0</v>
      </c>
      <c r="F1437" s="75" cm="1">
        <f t="array" ref="F1437">MAX(0,E1437-D1437)</f>
      </c>
    </row>
    <row r="1438" ht="12.7" customHeight="1">
      <c r="A1438" s="24" cm="1">
        <f t="array" ref="A1438">'P'!A1438</f>
        <v>44528</v>
      </c>
      <c r="B1438" s="28" cm="1">
        <f t="array" ref="B1438">YEAR(A1438)</f>
        <v>2021</v>
      </c>
      <c r="C1438" s="29" cm="1">
        <f t="array" ref="C1438">MONTH(A1438)</f>
        <v>11</v>
      </c>
      <c r="D1438" s="75" cm="1">
        <f t="array" ref="D1438">#REF!</f>
      </c>
      <c r="E1438" s="75" cm="1">
        <f t="array" ref="E1438">'P+C'!O1438</f>
        <v>0</v>
      </c>
      <c r="F1438" s="75" cm="1">
        <f t="array" ref="F1438">MAX(0,E1438-D1438)</f>
      </c>
    </row>
    <row r="1439" ht="12.7" customHeight="1">
      <c r="A1439" s="24" cm="1">
        <f t="array" ref="A1439">'P'!A1439</f>
        <v>44529</v>
      </c>
      <c r="B1439" s="28" cm="1">
        <f t="array" ref="B1439">YEAR(A1439)</f>
        <v>2021</v>
      </c>
      <c r="C1439" s="29" cm="1">
        <f t="array" ref="C1439">MONTH(A1439)</f>
        <v>11</v>
      </c>
      <c r="D1439" s="75" cm="1">
        <f t="array" ref="D1439">#REF!</f>
      </c>
      <c r="E1439" s="75" cm="1">
        <f t="array" ref="E1439">'P+C'!O1439</f>
        <v>0</v>
      </c>
      <c r="F1439" s="75" cm="1">
        <f t="array" ref="F1439">MAX(0,E1439-D1439)</f>
      </c>
    </row>
    <row r="1440" ht="12.7" customHeight="1">
      <c r="A1440" s="24" cm="1">
        <f t="array" ref="A1440">'P'!A1440</f>
        <v>44530</v>
      </c>
      <c r="B1440" s="28" cm="1">
        <f t="array" ref="B1440">YEAR(A1440)</f>
        <v>2021</v>
      </c>
      <c r="C1440" s="29" cm="1">
        <f t="array" ref="C1440">MONTH(A1440)</f>
        <v>11</v>
      </c>
      <c r="D1440" s="75" cm="1">
        <f t="array" ref="D1440">#REF!</f>
      </c>
      <c r="E1440" s="75" cm="1">
        <f t="array" ref="E1440">'P+C'!O1440</f>
        <v>0</v>
      </c>
      <c r="F1440" s="75" cm="1">
        <f t="array" ref="F1440">MAX(0,E1440-D1440)</f>
      </c>
    </row>
    <row r="1441" ht="12.7" customHeight="1">
      <c r="A1441" s="24" cm="1">
        <f t="array" ref="A1441">'P'!A1441</f>
        <v>44531</v>
      </c>
      <c r="B1441" s="28" cm="1">
        <f t="array" ref="B1441">YEAR(A1441)</f>
        <v>2021</v>
      </c>
      <c r="C1441" s="29" cm="1">
        <f t="array" ref="C1441">MONTH(A1441)</f>
        <v>12</v>
      </c>
      <c r="D1441" s="75" cm="1">
        <f t="array" ref="D1441">#REF!</f>
      </c>
      <c r="E1441" s="75" cm="1">
        <f t="array" ref="E1441">'P+C'!O1441</f>
        <v>0</v>
      </c>
      <c r="F1441" s="75" cm="1">
        <f t="array" ref="F1441">MAX(0,E1441-D1441)</f>
      </c>
    </row>
    <row r="1442" ht="12.7" customHeight="1">
      <c r="A1442" s="24" cm="1">
        <f t="array" ref="A1442">'P'!A1442</f>
        <v>44532</v>
      </c>
      <c r="B1442" s="28" cm="1">
        <f t="array" ref="B1442">YEAR(A1442)</f>
        <v>2021</v>
      </c>
      <c r="C1442" s="29" cm="1">
        <f t="array" ref="C1442">MONTH(A1442)</f>
        <v>12</v>
      </c>
      <c r="D1442" s="75" cm="1">
        <f t="array" ref="D1442">#REF!</f>
      </c>
      <c r="E1442" s="75" cm="1">
        <f t="array" ref="E1442">'P+C'!O1442</f>
        <v>0</v>
      </c>
      <c r="F1442" s="75" cm="1">
        <f t="array" ref="F1442">MAX(0,E1442-D1442)</f>
      </c>
    </row>
    <row r="1443" ht="12.7" customHeight="1">
      <c r="A1443" s="24" cm="1">
        <f t="array" ref="A1443">'P'!A1443</f>
        <v>44533</v>
      </c>
      <c r="B1443" s="28" cm="1">
        <f t="array" ref="B1443">YEAR(A1443)</f>
        <v>2021</v>
      </c>
      <c r="C1443" s="29" cm="1">
        <f t="array" ref="C1443">MONTH(A1443)</f>
        <v>12</v>
      </c>
      <c r="D1443" s="75" cm="1">
        <f t="array" ref="D1443">#REF!</f>
      </c>
      <c r="E1443" s="75" cm="1">
        <f t="array" ref="E1443">'P+C'!O1443</f>
        <v>0</v>
      </c>
      <c r="F1443" s="75" cm="1">
        <f t="array" ref="F1443">MAX(0,E1443-D1443)</f>
      </c>
    </row>
    <row r="1444" ht="12.7" customHeight="1">
      <c r="A1444" s="24" cm="1">
        <f t="array" ref="A1444">'P'!A1444</f>
        <v>44534</v>
      </c>
      <c r="B1444" s="28" cm="1">
        <f t="array" ref="B1444">YEAR(A1444)</f>
        <v>2021</v>
      </c>
      <c r="C1444" s="29" cm="1">
        <f t="array" ref="C1444">MONTH(A1444)</f>
        <v>12</v>
      </c>
      <c r="D1444" s="75" cm="1">
        <f t="array" ref="D1444">#REF!</f>
      </c>
      <c r="E1444" s="75" cm="1">
        <f t="array" ref="E1444">'P+C'!O1444</f>
        <v>0</v>
      </c>
      <c r="F1444" s="75" cm="1">
        <f t="array" ref="F1444">MAX(0,E1444-D1444)</f>
      </c>
    </row>
    <row r="1445" ht="12.7" customHeight="1">
      <c r="A1445" s="24" cm="1">
        <f t="array" ref="A1445">'P'!A1445</f>
        <v>44535</v>
      </c>
      <c r="B1445" s="28" cm="1">
        <f t="array" ref="B1445">YEAR(A1445)</f>
        <v>2021</v>
      </c>
      <c r="C1445" s="29" cm="1">
        <f t="array" ref="C1445">MONTH(A1445)</f>
        <v>12</v>
      </c>
      <c r="D1445" s="75" cm="1">
        <f t="array" ref="D1445">#REF!</f>
      </c>
      <c r="E1445" s="75" cm="1">
        <f t="array" ref="E1445">'P+C'!O1445</f>
        <v>0</v>
      </c>
      <c r="F1445" s="75" cm="1">
        <f t="array" ref="F1445">MAX(0,E1445-D1445)</f>
      </c>
    </row>
    <row r="1446" ht="12.7" customHeight="1">
      <c r="A1446" s="24" cm="1">
        <f t="array" ref="A1446">'P'!A1446</f>
        <v>44536</v>
      </c>
      <c r="B1446" s="28" cm="1">
        <f t="array" ref="B1446">YEAR(A1446)</f>
        <v>2021</v>
      </c>
      <c r="C1446" s="29" cm="1">
        <f t="array" ref="C1446">MONTH(A1446)</f>
        <v>12</v>
      </c>
      <c r="D1446" s="75" cm="1">
        <f t="array" ref="D1446">#REF!</f>
      </c>
      <c r="E1446" s="75" cm="1">
        <f t="array" ref="E1446">'P+C'!O1446</f>
        <v>0</v>
      </c>
      <c r="F1446" s="75" cm="1">
        <f t="array" ref="F1446">MAX(0,E1446-D1446)</f>
      </c>
    </row>
    <row r="1447" ht="12.7" customHeight="1">
      <c r="A1447" s="24" cm="1">
        <f t="array" ref="A1447">'P'!A1447</f>
        <v>44537</v>
      </c>
      <c r="B1447" s="28" cm="1">
        <f t="array" ref="B1447">YEAR(A1447)</f>
        <v>2021</v>
      </c>
      <c r="C1447" s="29" cm="1">
        <f t="array" ref="C1447">MONTH(A1447)</f>
        <v>12</v>
      </c>
      <c r="D1447" s="75" cm="1">
        <f t="array" ref="D1447">#REF!</f>
      </c>
      <c r="E1447" s="75" cm="1">
        <f t="array" ref="E1447">'P+C'!O1447</f>
        <v>0</v>
      </c>
      <c r="F1447" s="75" cm="1">
        <f t="array" ref="F1447">MAX(0,E1447-D1447)</f>
      </c>
    </row>
    <row r="1448" ht="12.7" customHeight="1">
      <c r="A1448" s="24" cm="1">
        <f t="array" ref="A1448">'P'!A1448</f>
        <v>44538</v>
      </c>
      <c r="B1448" s="28" cm="1">
        <f t="array" ref="B1448">YEAR(A1448)</f>
        <v>2021</v>
      </c>
      <c r="C1448" s="29" cm="1">
        <f t="array" ref="C1448">MONTH(A1448)</f>
        <v>12</v>
      </c>
      <c r="D1448" s="75" cm="1">
        <f t="array" ref="D1448">#REF!</f>
      </c>
      <c r="E1448" s="75" cm="1">
        <f t="array" ref="E1448">'P+C'!O1448</f>
        <v>0</v>
      </c>
      <c r="F1448" s="75" cm="1">
        <f t="array" ref="F1448">MAX(0,E1448-D1448)</f>
      </c>
    </row>
    <row r="1449" ht="12.7" customHeight="1">
      <c r="A1449" s="24" cm="1">
        <f t="array" ref="A1449">'P'!A1449</f>
        <v>44539</v>
      </c>
      <c r="B1449" s="28" cm="1">
        <f t="array" ref="B1449">YEAR(A1449)</f>
        <v>2021</v>
      </c>
      <c r="C1449" s="29" cm="1">
        <f t="array" ref="C1449">MONTH(A1449)</f>
        <v>12</v>
      </c>
      <c r="D1449" s="75" cm="1">
        <f t="array" ref="D1449">#REF!</f>
      </c>
      <c r="E1449" s="75" cm="1">
        <f t="array" ref="E1449">'P+C'!O1449</f>
        <v>0</v>
      </c>
      <c r="F1449" s="75" cm="1">
        <f t="array" ref="F1449">MAX(0,E1449-D1449)</f>
      </c>
    </row>
    <row r="1450" ht="12.7" customHeight="1">
      <c r="A1450" s="24" cm="1">
        <f t="array" ref="A1450">'P'!A1450</f>
        <v>44540</v>
      </c>
      <c r="B1450" s="28" cm="1">
        <f t="array" ref="B1450">YEAR(A1450)</f>
        <v>2021</v>
      </c>
      <c r="C1450" s="29" cm="1">
        <f t="array" ref="C1450">MONTH(A1450)</f>
        <v>12</v>
      </c>
      <c r="D1450" s="75" cm="1">
        <f t="array" ref="D1450">#REF!</f>
      </c>
      <c r="E1450" s="75" cm="1">
        <f t="array" ref="E1450">'P+C'!O1450</f>
        <v>0</v>
      </c>
      <c r="F1450" s="75" cm="1">
        <f t="array" ref="F1450">MAX(0,E1450-D1450)</f>
      </c>
    </row>
    <row r="1451" ht="12.7" customHeight="1">
      <c r="A1451" s="24" cm="1">
        <f t="array" ref="A1451">'P'!A1451</f>
        <v>44541</v>
      </c>
      <c r="B1451" s="28" cm="1">
        <f t="array" ref="B1451">YEAR(A1451)</f>
        <v>2021</v>
      </c>
      <c r="C1451" s="29" cm="1">
        <f t="array" ref="C1451">MONTH(A1451)</f>
        <v>12</v>
      </c>
      <c r="D1451" s="75" cm="1">
        <f t="array" ref="D1451">#REF!</f>
      </c>
      <c r="E1451" s="75" cm="1">
        <f t="array" ref="E1451">'P+C'!O1451</f>
        <v>210</v>
      </c>
      <c r="F1451" s="75" cm="1">
        <f t="array" ref="F1451">MAX(0,E1451-D1451)</f>
      </c>
    </row>
    <row r="1452" ht="12.7" customHeight="1">
      <c r="A1452" s="24" cm="1">
        <f t="array" ref="A1452">'P'!A1452</f>
        <v>44542</v>
      </c>
      <c r="B1452" s="28" cm="1">
        <f t="array" ref="B1452">YEAR(A1452)</f>
        <v>2021</v>
      </c>
      <c r="C1452" s="29" cm="1">
        <f t="array" ref="C1452">MONTH(A1452)</f>
        <v>12</v>
      </c>
      <c r="D1452" s="75" cm="1">
        <f t="array" ref="D1452">#REF!</f>
      </c>
      <c r="E1452" s="75" cm="1">
        <f t="array" ref="E1452">'P+C'!O1452</f>
        <v>840</v>
      </c>
      <c r="F1452" s="75" cm="1">
        <f t="array" ref="F1452">MAX(0,E1452-D1452)</f>
      </c>
    </row>
    <row r="1453" ht="12.7" customHeight="1">
      <c r="A1453" s="24" cm="1">
        <f t="array" ref="A1453">'P'!A1453</f>
        <v>44543</v>
      </c>
      <c r="B1453" s="28" cm="1">
        <f t="array" ref="B1453">YEAR(A1453)</f>
        <v>2021</v>
      </c>
      <c r="C1453" s="29" cm="1">
        <f t="array" ref="C1453">MONTH(A1453)</f>
        <v>12</v>
      </c>
      <c r="D1453" s="75" cm="1">
        <f t="array" ref="D1453">#REF!</f>
      </c>
      <c r="E1453" s="75" cm="1">
        <f t="array" ref="E1453">'P+C'!O1453</f>
        <v>870</v>
      </c>
      <c r="F1453" s="75" cm="1">
        <f t="array" ref="F1453">MAX(0,E1453-D1453)</f>
      </c>
    </row>
    <row r="1454" ht="12.7" customHeight="1">
      <c r="A1454" s="24" cm="1">
        <f t="array" ref="A1454">'P'!A1454</f>
        <v>44544</v>
      </c>
      <c r="B1454" s="28" cm="1">
        <f t="array" ref="B1454">YEAR(A1454)</f>
        <v>2021</v>
      </c>
      <c r="C1454" s="29" cm="1">
        <f t="array" ref="C1454">MONTH(A1454)</f>
        <v>12</v>
      </c>
      <c r="D1454" s="75" cm="1">
        <f t="array" ref="D1454">#REF!</f>
      </c>
      <c r="E1454" s="75" cm="1">
        <f t="array" ref="E1454">'P+C'!O1454</f>
        <v>2340</v>
      </c>
      <c r="F1454" s="75" cm="1">
        <f t="array" ref="F1454">MAX(0,E1454-D1454)</f>
      </c>
    </row>
    <row r="1455" ht="12.7" customHeight="1">
      <c r="A1455" s="24" cm="1">
        <f t="array" ref="A1455">'P'!A1455</f>
        <v>44545</v>
      </c>
      <c r="B1455" s="28" cm="1">
        <f t="array" ref="B1455">YEAR(A1455)</f>
        <v>2021</v>
      </c>
      <c r="C1455" s="29" cm="1">
        <f t="array" ref="C1455">MONTH(A1455)</f>
        <v>12</v>
      </c>
      <c r="D1455" s="75" cm="1">
        <f t="array" ref="D1455">#REF!</f>
      </c>
      <c r="E1455" s="75" cm="1">
        <f t="array" ref="E1455">'P+C'!O1455</f>
        <v>1200</v>
      </c>
      <c r="F1455" s="75" cm="1">
        <f t="array" ref="F1455">MAX(0,E1455-D1455)</f>
      </c>
    </row>
    <row r="1456" ht="12.7" customHeight="1">
      <c r="A1456" s="24" cm="1">
        <f t="array" ref="A1456">'P'!A1456</f>
        <v>44546</v>
      </c>
      <c r="B1456" s="28" cm="1">
        <f t="array" ref="B1456">YEAR(A1456)</f>
        <v>2021</v>
      </c>
      <c r="C1456" s="29" cm="1">
        <f t="array" ref="C1456">MONTH(A1456)</f>
        <v>12</v>
      </c>
      <c r="D1456" s="75" cm="1">
        <f t="array" ref="D1456">#REF!</f>
      </c>
      <c r="E1456" s="75" cm="1">
        <f t="array" ref="E1456">'P+C'!O1456</f>
        <v>920</v>
      </c>
      <c r="F1456" s="75" cm="1">
        <f t="array" ref="F1456">MAX(0,E1456-D1456)</f>
      </c>
    </row>
    <row r="1457" ht="12.7" customHeight="1">
      <c r="A1457" s="24" cm="1">
        <f t="array" ref="A1457">'P'!A1457</f>
        <v>44547</v>
      </c>
      <c r="B1457" s="28" cm="1">
        <f t="array" ref="B1457">YEAR(A1457)</f>
        <v>2021</v>
      </c>
      <c r="C1457" s="29" cm="1">
        <f t="array" ref="C1457">MONTH(A1457)</f>
        <v>12</v>
      </c>
      <c r="D1457" s="75" cm="1">
        <f t="array" ref="D1457">#REF!</f>
      </c>
      <c r="E1457" s="75" cm="1">
        <f t="array" ref="E1457">'P+C'!O1457</f>
        <v>780</v>
      </c>
      <c r="F1457" s="75" cm="1">
        <f t="array" ref="F1457">MAX(0,E1457-D1457)</f>
      </c>
    </row>
    <row r="1458" ht="12.7" customHeight="1">
      <c r="A1458" s="24" cm="1">
        <f t="array" ref="A1458">'P'!A1458</f>
        <v>44548</v>
      </c>
      <c r="B1458" s="28" cm="1">
        <f t="array" ref="B1458">YEAR(A1458)</f>
        <v>2021</v>
      </c>
      <c r="C1458" s="29" cm="1">
        <f t="array" ref="C1458">MONTH(A1458)</f>
        <v>12</v>
      </c>
      <c r="D1458" s="75" cm="1">
        <f t="array" ref="D1458">#REF!</f>
      </c>
      <c r="E1458" s="75" cm="1">
        <f t="array" ref="E1458">'P+C'!O1458</f>
        <v>520</v>
      </c>
      <c r="F1458" s="75" cm="1">
        <f t="array" ref="F1458">MAX(0,E1458-D1458)</f>
      </c>
    </row>
    <row r="1459" ht="12.7" customHeight="1">
      <c r="A1459" s="24" cm="1">
        <f t="array" ref="A1459">'P'!A1459</f>
        <v>44549</v>
      </c>
      <c r="B1459" s="28" cm="1">
        <f t="array" ref="B1459">YEAR(A1459)</f>
        <v>2021</v>
      </c>
      <c r="C1459" s="29" cm="1">
        <f t="array" ref="C1459">MONTH(A1459)</f>
        <v>12</v>
      </c>
      <c r="D1459" s="75" cm="1">
        <f t="array" ref="D1459">#REF!</f>
      </c>
      <c r="E1459" s="75" cm="1">
        <f t="array" ref="E1459">'P+C'!O1459</f>
        <v>540</v>
      </c>
      <c r="F1459" s="75" cm="1">
        <f t="array" ref="F1459">MAX(0,E1459-D1459)</f>
      </c>
    </row>
    <row r="1460" ht="12.7" customHeight="1">
      <c r="A1460" s="24" cm="1">
        <f t="array" ref="A1460">'P'!A1460</f>
        <v>44550</v>
      </c>
      <c r="B1460" s="28" cm="1">
        <f t="array" ref="B1460">YEAR(A1460)</f>
        <v>2021</v>
      </c>
      <c r="C1460" s="29" cm="1">
        <f t="array" ref="C1460">MONTH(A1460)</f>
        <v>12</v>
      </c>
      <c r="D1460" s="75" cm="1">
        <f t="array" ref="D1460">#REF!</f>
      </c>
      <c r="E1460" s="75" cm="1">
        <f t="array" ref="E1460">'P+C'!O1460</f>
        <v>650</v>
      </c>
      <c r="F1460" s="75" cm="1">
        <f t="array" ref="F1460">MAX(0,E1460-D1460)</f>
      </c>
    </row>
    <row r="1461" ht="12.7" customHeight="1">
      <c r="A1461" s="24" cm="1">
        <f t="array" ref="A1461">'P'!A1461</f>
        <v>44551</v>
      </c>
      <c r="B1461" s="28" cm="1">
        <f t="array" ref="B1461">YEAR(A1461)</f>
        <v>2021</v>
      </c>
      <c r="C1461" s="29" cm="1">
        <f t="array" ref="C1461">MONTH(A1461)</f>
        <v>12</v>
      </c>
      <c r="D1461" s="75" cm="1">
        <f t="array" ref="D1461">#REF!</f>
      </c>
      <c r="E1461" s="75" cm="1">
        <f t="array" ref="E1461">'P+C'!O1461</f>
        <v>320</v>
      </c>
      <c r="F1461" s="75" cm="1">
        <f t="array" ref="F1461">MAX(0,E1461-D1461)</f>
      </c>
    </row>
    <row r="1462" ht="12.7" customHeight="1">
      <c r="A1462" s="24" cm="1">
        <f t="array" ref="A1462">'P'!A1462</f>
        <v>44552</v>
      </c>
      <c r="B1462" s="28" cm="1">
        <f t="array" ref="B1462">YEAR(A1462)</f>
        <v>2021</v>
      </c>
      <c r="C1462" s="29" cm="1">
        <f t="array" ref="C1462">MONTH(A1462)</f>
        <v>12</v>
      </c>
      <c r="D1462" s="75" cm="1">
        <f t="array" ref="D1462">#REF!</f>
      </c>
      <c r="E1462" s="75" cm="1">
        <f t="array" ref="E1462">'P+C'!O1462</f>
        <v>660</v>
      </c>
      <c r="F1462" s="75" cm="1">
        <f t="array" ref="F1462">MAX(0,E1462-D1462)</f>
      </c>
    </row>
    <row r="1463" ht="12.7" customHeight="1">
      <c r="A1463" s="24" cm="1">
        <f t="array" ref="A1463">'P'!A1463</f>
        <v>44553</v>
      </c>
      <c r="B1463" s="28" cm="1">
        <f t="array" ref="B1463">YEAR(A1463)</f>
        <v>2021</v>
      </c>
      <c r="C1463" s="29" cm="1">
        <f t="array" ref="C1463">MONTH(A1463)</f>
        <v>12</v>
      </c>
      <c r="D1463" s="75" cm="1">
        <f t="array" ref="D1463">#REF!</f>
      </c>
      <c r="E1463" s="75" cm="1">
        <f t="array" ref="E1463">'P+C'!O1463</f>
        <v>4170</v>
      </c>
      <c r="F1463" s="75" cm="1">
        <f t="array" ref="F1463">MAX(0,E1463-D1463)</f>
      </c>
    </row>
    <row r="1464" ht="12.7" customHeight="1">
      <c r="A1464" s="24" cm="1">
        <f t="array" ref="A1464">'P'!A1464</f>
        <v>44554</v>
      </c>
      <c r="B1464" s="28" cm="1">
        <f t="array" ref="B1464">YEAR(A1464)</f>
        <v>2021</v>
      </c>
      <c r="C1464" s="29" cm="1">
        <f t="array" ref="C1464">MONTH(A1464)</f>
        <v>12</v>
      </c>
      <c r="D1464" s="75" cm="1">
        <f t="array" ref="D1464">#REF!</f>
      </c>
      <c r="E1464" s="75" cm="1">
        <f t="array" ref="E1464">'P+C'!O1464</f>
        <v>3620</v>
      </c>
      <c r="F1464" s="75" cm="1">
        <f t="array" ref="F1464">MAX(0,E1464-D1464)</f>
      </c>
    </row>
    <row r="1465" ht="12.7" customHeight="1">
      <c r="A1465" s="24" cm="1">
        <f t="array" ref="A1465">'P'!A1465</f>
        <v>44555</v>
      </c>
      <c r="B1465" s="28" cm="1">
        <f t="array" ref="B1465">YEAR(A1465)</f>
        <v>2021</v>
      </c>
      <c r="C1465" s="29" cm="1">
        <f t="array" ref="C1465">MONTH(A1465)</f>
        <v>12</v>
      </c>
      <c r="D1465" s="75" cm="1">
        <f t="array" ref="D1465">#REF!</f>
      </c>
      <c r="E1465" s="75" cm="1">
        <f t="array" ref="E1465">'P+C'!O1465</f>
        <v>2920</v>
      </c>
      <c r="F1465" s="75" cm="1">
        <f t="array" ref="F1465">MAX(0,E1465-D1465)</f>
      </c>
    </row>
    <row r="1466" ht="12.7" customHeight="1">
      <c r="A1466" s="24" cm="1">
        <f t="array" ref="A1466">'P'!A1466</f>
        <v>44556</v>
      </c>
      <c r="B1466" s="28" cm="1">
        <f t="array" ref="B1466">YEAR(A1466)</f>
        <v>2021</v>
      </c>
      <c r="C1466" s="29" cm="1">
        <f t="array" ref="C1466">MONTH(A1466)</f>
        <v>12</v>
      </c>
      <c r="D1466" s="75" cm="1">
        <f t="array" ref="D1466">#REF!</f>
      </c>
      <c r="E1466" s="75" cm="1">
        <f t="array" ref="E1466">'P+C'!O1466</f>
        <v>2460</v>
      </c>
      <c r="F1466" s="75" cm="1">
        <f t="array" ref="F1466">MAX(0,E1466-D1466)</f>
      </c>
    </row>
    <row r="1467" ht="12.7" customHeight="1">
      <c r="A1467" s="24" cm="1">
        <f t="array" ref="A1467">'P'!A1467</f>
        <v>44557</v>
      </c>
      <c r="B1467" s="28" cm="1">
        <f t="array" ref="B1467">YEAR(A1467)</f>
        <v>2021</v>
      </c>
      <c r="C1467" s="29" cm="1">
        <f t="array" ref="C1467">MONTH(A1467)</f>
        <v>12</v>
      </c>
      <c r="D1467" s="75" cm="1">
        <f t="array" ref="D1467">#REF!</f>
      </c>
      <c r="E1467" s="75" cm="1">
        <f t="array" ref="E1467">'P+C'!O1467</f>
        <v>2450</v>
      </c>
      <c r="F1467" s="75" cm="1">
        <f t="array" ref="F1467">MAX(0,E1467-D1467)</f>
      </c>
    </row>
    <row r="1468" ht="12.7" customHeight="1">
      <c r="A1468" s="24" cm="1">
        <f t="array" ref="A1468">'P'!A1468</f>
        <v>44558</v>
      </c>
      <c r="B1468" s="28" cm="1">
        <f t="array" ref="B1468">YEAR(A1468)</f>
        <v>2021</v>
      </c>
      <c r="C1468" s="29" cm="1">
        <f t="array" ref="C1468">MONTH(A1468)</f>
        <v>12</v>
      </c>
      <c r="D1468" s="75" cm="1">
        <f t="array" ref="D1468">#REF!</f>
      </c>
      <c r="E1468" s="75" cm="1">
        <f t="array" ref="E1468">'P+C'!O1468</f>
        <v>1400</v>
      </c>
      <c r="F1468" s="75" cm="1">
        <f t="array" ref="F1468">MAX(0,E1468-D1468)</f>
      </c>
    </row>
    <row r="1469" ht="12.7" customHeight="1">
      <c r="A1469" s="24" cm="1">
        <f t="array" ref="A1469">'P'!A1469</f>
        <v>44559</v>
      </c>
      <c r="B1469" s="28" cm="1">
        <f t="array" ref="B1469">YEAR(A1469)</f>
        <v>2021</v>
      </c>
      <c r="C1469" s="29" cm="1">
        <f t="array" ref="C1469">MONTH(A1469)</f>
        <v>12</v>
      </c>
      <c r="D1469" s="75" cm="1">
        <f t="array" ref="D1469">#REF!</f>
      </c>
      <c r="E1469" s="75" cm="1">
        <f t="array" ref="E1469">'P+C'!O1469</f>
        <v>830</v>
      </c>
      <c r="F1469" s="75" cm="1">
        <f t="array" ref="F1469">MAX(0,E1469-D1469)</f>
      </c>
    </row>
    <row r="1470" ht="12.7" customHeight="1">
      <c r="A1470" s="24" cm="1">
        <f t="array" ref="A1470">'P'!A1470</f>
        <v>44560</v>
      </c>
      <c r="B1470" s="28" cm="1">
        <f t="array" ref="B1470">YEAR(A1470)</f>
        <v>2021</v>
      </c>
      <c r="C1470" s="29" cm="1">
        <f t="array" ref="C1470">MONTH(A1470)</f>
        <v>12</v>
      </c>
      <c r="D1470" s="75" cm="1">
        <f t="array" ref="D1470">#REF!</f>
      </c>
      <c r="E1470" s="75" cm="1">
        <f t="array" ref="E1470">'P+C'!O1470</f>
        <v>1010</v>
      </c>
      <c r="F1470" s="75" cm="1">
        <f t="array" ref="F1470">MAX(0,E1470-D1470)</f>
      </c>
    </row>
    <row r="1471" ht="12.7" customHeight="1">
      <c r="A1471" s="24" cm="1">
        <f t="array" ref="A1471">'P'!A1471</f>
        <v>44561</v>
      </c>
      <c r="B1471" s="28" cm="1">
        <f t="array" ref="B1471">YEAR(A1471)</f>
        <v>2021</v>
      </c>
      <c r="C1471" s="29" cm="1">
        <f t="array" ref="C1471">MONTH(A1471)</f>
        <v>12</v>
      </c>
      <c r="D1471" s="75" cm="1">
        <f t="array" ref="D1471">#REF!</f>
      </c>
      <c r="E1471" s="75" cm="1">
        <f t="array" ref="E1471">'P+C'!O1471</f>
        <v>1310</v>
      </c>
      <c r="F1471" s="75" cm="1">
        <f t="array" ref="F1471">MAX(0,E1471-D1471)</f>
      </c>
    </row>
    <row r="1472" ht="12.7" customHeight="1">
      <c r="A1472" s="24" cm="1">
        <f t="array" ref="A1472">'P'!A1472</f>
        <v>44562</v>
      </c>
      <c r="B1472" s="28" cm="1">
        <f t="array" ref="B1472">YEAR(A1472)</f>
        <v>2022</v>
      </c>
      <c r="C1472" s="29" cm="1">
        <f t="array" ref="C1472">MONTH(A1472)</f>
        <v>1</v>
      </c>
      <c r="D1472" s="75" cm="1">
        <f t="array" ref="D1472">#REF!</f>
      </c>
      <c r="E1472" s="75" cm="1">
        <f t="array" ref="E1472">'P+C'!O1472</f>
        <v>1100</v>
      </c>
      <c r="F1472" s="75" cm="1">
        <f t="array" ref="F1472">MAX(0,E1472-D1472)</f>
      </c>
    </row>
    <row r="1473" ht="12.7" customHeight="1">
      <c r="A1473" s="24" cm="1">
        <f t="array" ref="A1473">'P'!A1473</f>
        <v>44563</v>
      </c>
      <c r="B1473" s="28" cm="1">
        <f t="array" ref="B1473">YEAR(A1473)</f>
        <v>2022</v>
      </c>
      <c r="C1473" s="29" cm="1">
        <f t="array" ref="C1473">MONTH(A1473)</f>
        <v>1</v>
      </c>
      <c r="D1473" s="75" cm="1">
        <f t="array" ref="D1473">#REF!</f>
      </c>
      <c r="E1473" s="75" cm="1">
        <f t="array" ref="E1473">'P+C'!O1473</f>
        <v>1120</v>
      </c>
      <c r="F1473" s="75" cm="1">
        <f t="array" ref="F1473">MAX(0,E1473-D1473)</f>
      </c>
    </row>
    <row r="1474" ht="12.7" customHeight="1">
      <c r="A1474" s="24" cm="1">
        <f t="array" ref="A1474">'P'!A1474</f>
        <v>44564</v>
      </c>
      <c r="B1474" s="28" cm="1">
        <f t="array" ref="B1474">YEAR(A1474)</f>
        <v>2022</v>
      </c>
      <c r="C1474" s="29" cm="1">
        <f t="array" ref="C1474">MONTH(A1474)</f>
        <v>1</v>
      </c>
      <c r="D1474" s="75" cm="1">
        <f t="array" ref="D1474">#REF!</f>
      </c>
      <c r="E1474" s="75" cm="1">
        <f t="array" ref="E1474">'P+C'!O1474</f>
        <v>1190</v>
      </c>
      <c r="F1474" s="75" cm="1">
        <f t="array" ref="F1474">MAX(0,E1474-D1474)</f>
      </c>
    </row>
    <row r="1475" ht="12.7" customHeight="1">
      <c r="A1475" s="24" cm="1">
        <f t="array" ref="A1475">'P'!A1475</f>
        <v>44565</v>
      </c>
      <c r="B1475" s="28" cm="1">
        <f t="array" ref="B1475">YEAR(A1475)</f>
        <v>2022</v>
      </c>
      <c r="C1475" s="29" cm="1">
        <f t="array" ref="C1475">MONTH(A1475)</f>
        <v>1</v>
      </c>
      <c r="D1475" s="75" cm="1">
        <f t="array" ref="D1475">#REF!</f>
      </c>
      <c r="E1475" s="75" cm="1">
        <f t="array" ref="E1475">'P+C'!O1475</f>
        <v>1260</v>
      </c>
      <c r="F1475" s="75" cm="1">
        <f t="array" ref="F1475">MAX(0,E1475-D1475)</f>
      </c>
    </row>
    <row r="1476" ht="12.7" customHeight="1">
      <c r="A1476" s="24" cm="1">
        <f t="array" ref="A1476">'P'!A1476</f>
        <v>44566</v>
      </c>
      <c r="B1476" s="28" cm="1">
        <f t="array" ref="B1476">YEAR(A1476)</f>
        <v>2022</v>
      </c>
      <c r="C1476" s="29" cm="1">
        <f t="array" ref="C1476">MONTH(A1476)</f>
        <v>1</v>
      </c>
      <c r="D1476" s="75" cm="1">
        <f t="array" ref="D1476">#REF!</f>
      </c>
      <c r="E1476" s="75" cm="1">
        <f t="array" ref="E1476">'P+C'!O1476</f>
        <v>1410</v>
      </c>
      <c r="F1476" s="75" cm="1">
        <f t="array" ref="F1476">MAX(0,E1476-D1476)</f>
      </c>
    </row>
    <row r="1477" ht="12.7" customHeight="1">
      <c r="A1477" s="24" cm="1">
        <f t="array" ref="A1477">'P'!A1477</f>
        <v>44567</v>
      </c>
      <c r="B1477" s="28" cm="1">
        <f t="array" ref="B1477">YEAR(A1477)</f>
        <v>2022</v>
      </c>
      <c r="C1477" s="29" cm="1">
        <f t="array" ref="C1477">MONTH(A1477)</f>
        <v>1</v>
      </c>
      <c r="D1477" s="75" cm="1">
        <f t="array" ref="D1477">#REF!</f>
      </c>
      <c r="E1477" s="75" cm="1">
        <f t="array" ref="E1477">'P+C'!O1477</f>
        <v>1260</v>
      </c>
      <c r="F1477" s="75" cm="1">
        <f t="array" ref="F1477">MAX(0,E1477-D1477)</f>
      </c>
    </row>
    <row r="1478" ht="12.7" customHeight="1">
      <c r="A1478" s="24" cm="1">
        <f t="array" ref="A1478">'P'!A1478</f>
        <v>44568</v>
      </c>
      <c r="B1478" s="28" cm="1">
        <f t="array" ref="B1478">YEAR(A1478)</f>
        <v>2022</v>
      </c>
      <c r="C1478" s="29" cm="1">
        <f t="array" ref="C1478">MONTH(A1478)</f>
        <v>1</v>
      </c>
      <c r="D1478" s="75" cm="1">
        <f t="array" ref="D1478">#REF!</f>
      </c>
      <c r="E1478" s="75" cm="1">
        <f t="array" ref="E1478">'P+C'!O1478</f>
        <v>1040</v>
      </c>
      <c r="F1478" s="75" cm="1">
        <f t="array" ref="F1478">MAX(0,E1478-D1478)</f>
      </c>
    </row>
    <row r="1479" ht="12.7" customHeight="1">
      <c r="A1479" s="24" cm="1">
        <f t="array" ref="A1479">'P'!A1479</f>
        <v>44569</v>
      </c>
      <c r="B1479" s="28" cm="1">
        <f t="array" ref="B1479">YEAR(A1479)</f>
        <v>2022</v>
      </c>
      <c r="C1479" s="29" cm="1">
        <f t="array" ref="C1479">MONTH(A1479)</f>
        <v>1</v>
      </c>
      <c r="D1479" s="75" cm="1">
        <f t="array" ref="D1479">#REF!</f>
      </c>
      <c r="E1479" s="75" cm="1">
        <f t="array" ref="E1479">'P+C'!O1479</f>
        <v>930</v>
      </c>
      <c r="F1479" s="75" cm="1">
        <f t="array" ref="F1479">MAX(0,E1479-D1479)</f>
      </c>
    </row>
    <row r="1480" ht="12.7" customHeight="1">
      <c r="A1480" s="24" cm="1">
        <f t="array" ref="A1480">'P'!A1480</f>
        <v>44570</v>
      </c>
      <c r="B1480" s="28" cm="1">
        <f t="array" ref="B1480">YEAR(A1480)</f>
        <v>2022</v>
      </c>
      <c r="C1480" s="29" cm="1">
        <f t="array" ref="C1480">MONTH(A1480)</f>
        <v>1</v>
      </c>
      <c r="D1480" s="75" cm="1">
        <f t="array" ref="D1480">#REF!</f>
      </c>
      <c r="E1480" s="75" cm="1">
        <f t="array" ref="E1480">'P+C'!O1480</f>
        <v>960</v>
      </c>
      <c r="F1480" s="75" cm="1">
        <f t="array" ref="F1480">MAX(0,E1480-D1480)</f>
      </c>
    </row>
    <row r="1481" ht="12.7" customHeight="1">
      <c r="A1481" s="24" cm="1">
        <f t="array" ref="A1481">'P'!A1481</f>
        <v>44571</v>
      </c>
      <c r="B1481" s="28" cm="1">
        <f t="array" ref="B1481">YEAR(A1481)</f>
        <v>2022</v>
      </c>
      <c r="C1481" s="29" cm="1">
        <f t="array" ref="C1481">MONTH(A1481)</f>
        <v>1</v>
      </c>
      <c r="D1481" s="75" cm="1">
        <f t="array" ref="D1481">#REF!</f>
      </c>
      <c r="E1481" s="75" cm="1">
        <f t="array" ref="E1481">'P+C'!O1481</f>
        <v>960</v>
      </c>
      <c r="F1481" s="75" cm="1">
        <f t="array" ref="F1481">MAX(0,E1481-D1481)</f>
      </c>
    </row>
    <row r="1482" ht="12.7" customHeight="1">
      <c r="A1482" s="24" cm="1">
        <f t="array" ref="A1482">'P'!A1482</f>
        <v>44572</v>
      </c>
      <c r="B1482" s="28" cm="1">
        <f t="array" ref="B1482">YEAR(A1482)</f>
        <v>2022</v>
      </c>
      <c r="C1482" s="29" cm="1">
        <f t="array" ref="C1482">MONTH(A1482)</f>
        <v>1</v>
      </c>
      <c r="D1482" s="75" cm="1">
        <f t="array" ref="D1482">#REF!</f>
      </c>
      <c r="E1482" s="75" cm="1">
        <f t="array" ref="E1482">'P+C'!O1482</f>
        <v>980</v>
      </c>
      <c r="F1482" s="75" cm="1">
        <f t="array" ref="F1482">MAX(0,E1482-D1482)</f>
      </c>
    </row>
    <row r="1483" ht="12.7" customHeight="1">
      <c r="A1483" s="24" cm="1">
        <f t="array" ref="A1483">'P'!A1483</f>
        <v>44573</v>
      </c>
      <c r="B1483" s="28" cm="1">
        <f t="array" ref="B1483">YEAR(A1483)</f>
        <v>2022</v>
      </c>
      <c r="C1483" s="29" cm="1">
        <f t="array" ref="C1483">MONTH(A1483)</f>
        <v>1</v>
      </c>
      <c r="D1483" s="75" cm="1">
        <f t="array" ref="D1483">#REF!</f>
      </c>
      <c r="E1483" s="75" cm="1">
        <f t="array" ref="E1483">'P+C'!O1483</f>
        <v>1110</v>
      </c>
      <c r="F1483" s="75" cm="1">
        <f t="array" ref="F1483">MAX(0,E1483-D1483)</f>
      </c>
    </row>
    <row r="1484" ht="12.7" customHeight="1">
      <c r="A1484" s="24" cm="1">
        <f t="array" ref="A1484">'P'!A1484</f>
        <v>44574</v>
      </c>
      <c r="B1484" s="28" cm="1">
        <f t="array" ref="B1484">YEAR(A1484)</f>
        <v>2022</v>
      </c>
      <c r="C1484" s="29" cm="1">
        <f t="array" ref="C1484">MONTH(A1484)</f>
        <v>1</v>
      </c>
      <c r="D1484" s="75" cm="1">
        <f t="array" ref="D1484">#REF!</f>
      </c>
      <c r="E1484" s="75" cm="1">
        <f t="array" ref="E1484">'P+C'!O1484</f>
        <v>780</v>
      </c>
      <c r="F1484" s="75" cm="1">
        <f t="array" ref="F1484">MAX(0,E1484-D1484)</f>
      </c>
    </row>
    <row r="1485" ht="12.7" customHeight="1">
      <c r="A1485" s="24" cm="1">
        <f t="array" ref="A1485">'P'!A1485</f>
        <v>44575</v>
      </c>
      <c r="B1485" s="28" cm="1">
        <f t="array" ref="B1485">YEAR(A1485)</f>
        <v>2022</v>
      </c>
      <c r="C1485" s="29" cm="1">
        <f t="array" ref="C1485">MONTH(A1485)</f>
        <v>1</v>
      </c>
      <c r="D1485" s="75" cm="1">
        <f t="array" ref="D1485">#REF!</f>
      </c>
      <c r="E1485" s="75" cm="1">
        <f t="array" ref="E1485">'P+C'!O1485</f>
        <v>1020</v>
      </c>
      <c r="F1485" s="75" cm="1">
        <f t="array" ref="F1485">MAX(0,E1485-D1485)</f>
      </c>
    </row>
    <row r="1486" ht="12.7" customHeight="1">
      <c r="A1486" s="24" cm="1">
        <f t="array" ref="A1486">'P'!A1486</f>
        <v>44576</v>
      </c>
      <c r="B1486" s="28" cm="1">
        <f t="array" ref="B1486">YEAR(A1486)</f>
        <v>2022</v>
      </c>
      <c r="C1486" s="29" cm="1">
        <f t="array" ref="C1486">MONTH(A1486)</f>
        <v>1</v>
      </c>
      <c r="D1486" s="75" cm="1">
        <f t="array" ref="D1486">#REF!</f>
      </c>
      <c r="E1486" s="75" cm="1">
        <f t="array" ref="E1486">'P+C'!O1486</f>
        <v>1030</v>
      </c>
      <c r="F1486" s="75" cm="1">
        <f t="array" ref="F1486">MAX(0,E1486-D1486)</f>
      </c>
    </row>
    <row r="1487" ht="12.7" customHeight="1">
      <c r="A1487" s="24" cm="1">
        <f t="array" ref="A1487">'P'!A1487</f>
        <v>44577</v>
      </c>
      <c r="B1487" s="28" cm="1">
        <f t="array" ref="B1487">YEAR(A1487)</f>
        <v>2022</v>
      </c>
      <c r="C1487" s="29" cm="1">
        <f t="array" ref="C1487">MONTH(A1487)</f>
        <v>1</v>
      </c>
      <c r="D1487" s="75" cm="1">
        <f t="array" ref="D1487">#REF!</f>
      </c>
      <c r="E1487" s="75" cm="1">
        <f t="array" ref="E1487">'P+C'!O1487</f>
        <v>1150</v>
      </c>
      <c r="F1487" s="75" cm="1">
        <f t="array" ref="F1487">MAX(0,E1487-D1487)</f>
      </c>
    </row>
    <row r="1488" ht="12.7" customHeight="1">
      <c r="A1488" s="24" cm="1">
        <f t="array" ref="A1488">'P'!A1488</f>
        <v>44578</v>
      </c>
      <c r="B1488" s="28" cm="1">
        <f t="array" ref="B1488">YEAR(A1488)</f>
        <v>2022</v>
      </c>
      <c r="C1488" s="29" cm="1">
        <f t="array" ref="C1488">MONTH(A1488)</f>
        <v>1</v>
      </c>
      <c r="D1488" s="75" cm="1">
        <f t="array" ref="D1488">#REF!</f>
      </c>
      <c r="E1488" s="75" cm="1">
        <f t="array" ref="E1488">'P+C'!O1488</f>
        <v>1070</v>
      </c>
      <c r="F1488" s="75" cm="1">
        <f t="array" ref="F1488">MAX(0,E1488-D1488)</f>
      </c>
    </row>
    <row r="1489" ht="12.7" customHeight="1">
      <c r="A1489" s="24" cm="1">
        <f t="array" ref="A1489">'P'!A1489</f>
        <v>44579</v>
      </c>
      <c r="B1489" s="28" cm="1">
        <f t="array" ref="B1489">YEAR(A1489)</f>
        <v>2022</v>
      </c>
      <c r="C1489" s="29" cm="1">
        <f t="array" ref="C1489">MONTH(A1489)</f>
        <v>1</v>
      </c>
      <c r="D1489" s="75" cm="1">
        <f t="array" ref="D1489">#REF!</f>
      </c>
      <c r="E1489" s="75" cm="1">
        <f t="array" ref="E1489">'P+C'!O1489</f>
        <v>960</v>
      </c>
      <c r="F1489" s="75" cm="1">
        <f t="array" ref="F1489">MAX(0,E1489-D1489)</f>
      </c>
    </row>
    <row r="1490" ht="12.7" customHeight="1">
      <c r="A1490" s="24" cm="1">
        <f t="array" ref="A1490">'P'!A1490</f>
        <v>44580</v>
      </c>
      <c r="B1490" s="28" cm="1">
        <f t="array" ref="B1490">YEAR(A1490)</f>
        <v>2022</v>
      </c>
      <c r="C1490" s="29" cm="1">
        <f t="array" ref="C1490">MONTH(A1490)</f>
        <v>1</v>
      </c>
      <c r="D1490" s="75" cm="1">
        <f t="array" ref="D1490">#REF!</f>
      </c>
      <c r="E1490" s="75" cm="1">
        <f t="array" ref="E1490">'P+C'!O1490</f>
        <v>980</v>
      </c>
      <c r="F1490" s="75" cm="1">
        <f t="array" ref="F1490">MAX(0,E1490-D1490)</f>
      </c>
    </row>
    <row r="1491" ht="12.7" customHeight="1">
      <c r="A1491" s="24" cm="1">
        <f t="array" ref="A1491">'P'!A1491</f>
        <v>44581</v>
      </c>
      <c r="B1491" s="28" cm="1">
        <f t="array" ref="B1491">YEAR(A1491)</f>
        <v>2022</v>
      </c>
      <c r="C1491" s="29" cm="1">
        <f t="array" ref="C1491">MONTH(A1491)</f>
        <v>1</v>
      </c>
      <c r="D1491" s="75" cm="1">
        <f t="array" ref="D1491">#REF!</f>
      </c>
      <c r="E1491" s="75" cm="1">
        <f t="array" ref="E1491">'P+C'!O1491</f>
        <v>1150</v>
      </c>
      <c r="F1491" s="75" cm="1">
        <f t="array" ref="F1491">MAX(0,E1491-D1491)</f>
      </c>
    </row>
    <row r="1492" ht="12.7" customHeight="1">
      <c r="A1492" s="24" cm="1">
        <f t="array" ref="A1492">'P'!A1492</f>
        <v>44582</v>
      </c>
      <c r="B1492" s="28" cm="1">
        <f t="array" ref="B1492">YEAR(A1492)</f>
        <v>2022</v>
      </c>
      <c r="C1492" s="29" cm="1">
        <f t="array" ref="C1492">MONTH(A1492)</f>
        <v>1</v>
      </c>
      <c r="D1492" s="75" cm="1">
        <f t="array" ref="D1492">#REF!</f>
      </c>
      <c r="E1492" s="75" cm="1">
        <f t="array" ref="E1492">'P+C'!O1492</f>
        <v>1100</v>
      </c>
      <c r="F1492" s="75" cm="1">
        <f t="array" ref="F1492">MAX(0,E1492-D1492)</f>
      </c>
    </row>
    <row r="1493" ht="12.7" customHeight="1">
      <c r="A1493" s="24" cm="1">
        <f t="array" ref="A1493">'P'!A1493</f>
        <v>44583</v>
      </c>
      <c r="B1493" s="28" cm="1">
        <f t="array" ref="B1493">YEAR(A1493)</f>
        <v>2022</v>
      </c>
      <c r="C1493" s="29" cm="1">
        <f t="array" ref="C1493">MONTH(A1493)</f>
        <v>1</v>
      </c>
      <c r="D1493" s="75" cm="1">
        <f t="array" ref="D1493">#REF!</f>
      </c>
      <c r="E1493" s="75" cm="1">
        <f t="array" ref="E1493">'P+C'!O1493</f>
        <v>930</v>
      </c>
      <c r="F1493" s="75" cm="1">
        <f t="array" ref="F1493">MAX(0,E1493-D1493)</f>
      </c>
    </row>
    <row r="1494" ht="12.7" customHeight="1">
      <c r="A1494" s="24" cm="1">
        <f t="array" ref="A1494">'P'!A1494</f>
        <v>44584</v>
      </c>
      <c r="B1494" s="28" cm="1">
        <f t="array" ref="B1494">YEAR(A1494)</f>
        <v>2022</v>
      </c>
      <c r="C1494" s="29" cm="1">
        <f t="array" ref="C1494">MONTH(A1494)</f>
        <v>1</v>
      </c>
      <c r="D1494" s="75" cm="1">
        <f t="array" ref="D1494">#REF!</f>
      </c>
      <c r="E1494" s="75" cm="1">
        <f t="array" ref="E1494">'P+C'!O1494</f>
        <v>810</v>
      </c>
      <c r="F1494" s="75" cm="1">
        <f t="array" ref="F1494">MAX(0,E1494-D1494)</f>
      </c>
    </row>
    <row r="1495" ht="12.7" customHeight="1">
      <c r="A1495" s="24" cm="1">
        <f t="array" ref="A1495">'P'!A1495</f>
        <v>44585</v>
      </c>
      <c r="B1495" s="28" cm="1">
        <f t="array" ref="B1495">YEAR(A1495)</f>
        <v>2022</v>
      </c>
      <c r="C1495" s="29" cm="1">
        <f t="array" ref="C1495">MONTH(A1495)</f>
        <v>1</v>
      </c>
      <c r="D1495" s="75" cm="1">
        <f t="array" ref="D1495">#REF!</f>
      </c>
      <c r="E1495" s="75" cm="1">
        <f t="array" ref="E1495">'P+C'!O1495</f>
        <v>830</v>
      </c>
      <c r="F1495" s="75" cm="1">
        <f t="array" ref="F1495">MAX(0,E1495-D1495)</f>
      </c>
    </row>
    <row r="1496" ht="12.7" customHeight="1">
      <c r="A1496" s="24" cm="1">
        <f t="array" ref="A1496">'P'!A1496</f>
        <v>44586</v>
      </c>
      <c r="B1496" s="28" cm="1">
        <f t="array" ref="B1496">YEAR(A1496)</f>
        <v>2022</v>
      </c>
      <c r="C1496" s="29" cm="1">
        <f t="array" ref="C1496">MONTH(A1496)</f>
        <v>1</v>
      </c>
      <c r="D1496" s="75" cm="1">
        <f t="array" ref="D1496">#REF!</f>
      </c>
      <c r="E1496" s="75" cm="1">
        <f t="array" ref="E1496">'P+C'!O1496</f>
        <v>870</v>
      </c>
      <c r="F1496" s="75" cm="1">
        <f t="array" ref="F1496">MAX(0,E1496-D1496)</f>
      </c>
    </row>
    <row r="1497" ht="12.7" customHeight="1">
      <c r="A1497" s="24" cm="1">
        <f t="array" ref="A1497">'P'!A1497</f>
        <v>44587</v>
      </c>
      <c r="B1497" s="28" cm="1">
        <f t="array" ref="B1497">YEAR(A1497)</f>
        <v>2022</v>
      </c>
      <c r="C1497" s="29" cm="1">
        <f t="array" ref="C1497">MONTH(A1497)</f>
        <v>1</v>
      </c>
      <c r="D1497" s="75" cm="1">
        <f t="array" ref="D1497">#REF!</f>
      </c>
      <c r="E1497" s="75" cm="1">
        <f t="array" ref="E1497">'P+C'!O1497</f>
        <v>1000</v>
      </c>
      <c r="F1497" s="75" cm="1">
        <f t="array" ref="F1497">MAX(0,E1497-D1497)</f>
      </c>
    </row>
    <row r="1498" ht="12.7" customHeight="1">
      <c r="A1498" s="24" cm="1">
        <f t="array" ref="A1498">'P'!A1498</f>
        <v>44588</v>
      </c>
      <c r="B1498" s="28" cm="1">
        <f t="array" ref="B1498">YEAR(A1498)</f>
        <v>2022</v>
      </c>
      <c r="C1498" s="29" cm="1">
        <f t="array" ref="C1498">MONTH(A1498)</f>
        <v>1</v>
      </c>
      <c r="D1498" s="75" cm="1">
        <f t="array" ref="D1498">#REF!</f>
      </c>
      <c r="E1498" s="75" cm="1">
        <f t="array" ref="E1498">'P+C'!O1498</f>
        <v>960</v>
      </c>
      <c r="F1498" s="75" cm="1">
        <f t="array" ref="F1498">MAX(0,E1498-D1498)</f>
      </c>
    </row>
    <row r="1499" ht="12.7" customHeight="1">
      <c r="A1499" s="24" cm="1">
        <f t="array" ref="A1499">'P'!A1499</f>
        <v>44589</v>
      </c>
      <c r="B1499" s="28" cm="1">
        <f t="array" ref="B1499">YEAR(A1499)</f>
        <v>2022</v>
      </c>
      <c r="C1499" s="29" cm="1">
        <f t="array" ref="C1499">MONTH(A1499)</f>
        <v>1</v>
      </c>
      <c r="D1499" s="75" cm="1">
        <f t="array" ref="D1499">#REF!</f>
      </c>
      <c r="E1499" s="75" cm="1">
        <f t="array" ref="E1499">'P+C'!O1499</f>
        <v>980</v>
      </c>
      <c r="F1499" s="75" cm="1">
        <f t="array" ref="F1499">MAX(0,E1499-D1499)</f>
      </c>
    </row>
    <row r="1500" ht="12.7" customHeight="1">
      <c r="A1500" s="24" cm="1">
        <f t="array" ref="A1500">'P'!A1500</f>
        <v>44590</v>
      </c>
      <c r="B1500" s="28" cm="1">
        <f t="array" ref="B1500">YEAR(A1500)</f>
        <v>2022</v>
      </c>
      <c r="C1500" s="29" cm="1">
        <f t="array" ref="C1500">MONTH(A1500)</f>
        <v>1</v>
      </c>
      <c r="D1500" s="75" cm="1">
        <f t="array" ref="D1500">#REF!</f>
      </c>
      <c r="E1500" s="75" cm="1">
        <f t="array" ref="E1500">'P+C'!O1500</f>
        <v>860</v>
      </c>
      <c r="F1500" s="75" cm="1">
        <f t="array" ref="F1500">MAX(0,E1500-D1500)</f>
      </c>
    </row>
    <row r="1501" ht="12.7" customHeight="1">
      <c r="A1501" s="24" cm="1">
        <f t="array" ref="A1501">'P'!A1501</f>
        <v>44591</v>
      </c>
      <c r="B1501" s="28" cm="1">
        <f t="array" ref="B1501">YEAR(A1501)</f>
        <v>2022</v>
      </c>
      <c r="C1501" s="29" cm="1">
        <f t="array" ref="C1501">MONTH(A1501)</f>
        <v>1</v>
      </c>
      <c r="D1501" s="75" cm="1">
        <f t="array" ref="D1501">#REF!</f>
      </c>
      <c r="E1501" s="75" cm="1">
        <f t="array" ref="E1501">'P+C'!O1501</f>
        <v>860</v>
      </c>
      <c r="F1501" s="75" cm="1">
        <f t="array" ref="F1501">MAX(0,E1501-D1501)</f>
      </c>
    </row>
    <row r="1502" ht="12.7" customHeight="1">
      <c r="A1502" s="24" cm="1">
        <f t="array" ref="A1502">'P'!A1502</f>
        <v>44592</v>
      </c>
      <c r="B1502" s="28" cm="1">
        <f t="array" ref="B1502">YEAR(A1502)</f>
        <v>2022</v>
      </c>
      <c r="C1502" s="29" cm="1">
        <f t="array" ref="C1502">MONTH(A1502)</f>
        <v>1</v>
      </c>
      <c r="D1502" s="75" cm="1">
        <f t="array" ref="D1502">#REF!</f>
      </c>
      <c r="E1502" s="75" cm="1">
        <f t="array" ref="E1502">'P+C'!O1502</f>
        <v>780</v>
      </c>
      <c r="F1502" s="75" cm="1">
        <f t="array" ref="F1502">MAX(0,E1502-D1502)</f>
      </c>
    </row>
    <row r="1503" ht="12.7" customHeight="1">
      <c r="A1503" s="24" cm="1">
        <f t="array" ref="A1503">'P'!A1503</f>
        <v>44593</v>
      </c>
      <c r="B1503" s="28" cm="1">
        <f t="array" ref="B1503">YEAR(A1503)</f>
        <v>2022</v>
      </c>
      <c r="C1503" s="29" cm="1">
        <f t="array" ref="C1503">MONTH(A1503)</f>
        <v>2</v>
      </c>
      <c r="D1503" s="75" cm="1">
        <f t="array" ref="D1503">#REF!</f>
      </c>
      <c r="E1503" s="75" cm="1">
        <f t="array" ref="E1503">'P+C'!O1503</f>
        <v>10</v>
      </c>
      <c r="F1503" s="75" cm="1">
        <f t="array" ref="F1503">MAX(0,E1503-D1503)</f>
      </c>
    </row>
    <row r="1504" ht="12.7" customHeight="1">
      <c r="A1504" s="24" cm="1">
        <f t="array" ref="A1504">'P'!A1504</f>
        <v>44594</v>
      </c>
      <c r="B1504" s="28" cm="1">
        <f t="array" ref="B1504">YEAR(A1504)</f>
        <v>2022</v>
      </c>
      <c r="C1504" s="29" cm="1">
        <f t="array" ref="C1504">MONTH(A1504)</f>
        <v>2</v>
      </c>
      <c r="D1504" s="75" cm="1">
        <f t="array" ref="D1504">#REF!</f>
      </c>
      <c r="E1504" s="75" cm="1">
        <f t="array" ref="E1504">'P+C'!O1504</f>
        <v>0</v>
      </c>
      <c r="F1504" s="75" cm="1">
        <f t="array" ref="F1504">MAX(0,E1504-D1504)</f>
      </c>
    </row>
    <row r="1505" ht="12.7" customHeight="1">
      <c r="A1505" s="24" cm="1">
        <f t="array" ref="A1505">'P'!A1505</f>
        <v>44595</v>
      </c>
      <c r="B1505" s="28" cm="1">
        <f t="array" ref="B1505">YEAR(A1505)</f>
        <v>2022</v>
      </c>
      <c r="C1505" s="29" cm="1">
        <f t="array" ref="C1505">MONTH(A1505)</f>
        <v>2</v>
      </c>
      <c r="D1505" s="75" cm="1">
        <f t="array" ref="D1505">#REF!</f>
      </c>
      <c r="E1505" s="75" cm="1">
        <f t="array" ref="E1505">'P+C'!O1505</f>
        <v>0</v>
      </c>
      <c r="F1505" s="75" cm="1">
        <f t="array" ref="F1505">MAX(0,E1505-D1505)</f>
      </c>
    </row>
    <row r="1506" ht="12.7" customHeight="1">
      <c r="A1506" s="24" cm="1">
        <f t="array" ref="A1506">'P'!A1506</f>
        <v>44596</v>
      </c>
      <c r="B1506" s="28" cm="1">
        <f t="array" ref="B1506">YEAR(A1506)</f>
        <v>2022</v>
      </c>
      <c r="C1506" s="29" cm="1">
        <f t="array" ref="C1506">MONTH(A1506)</f>
        <v>2</v>
      </c>
      <c r="D1506" s="75" cm="1">
        <f t="array" ref="D1506">#REF!</f>
      </c>
      <c r="E1506" s="75" cm="1">
        <f t="array" ref="E1506">'P+C'!O1506</f>
        <v>0</v>
      </c>
      <c r="F1506" s="75" cm="1">
        <f t="array" ref="F1506">MAX(0,E1506-D1506)</f>
      </c>
    </row>
    <row r="1507" ht="12.7" customHeight="1">
      <c r="A1507" s="24" cm="1">
        <f t="array" ref="A1507">'P'!A1507</f>
        <v>44597</v>
      </c>
      <c r="B1507" s="28" cm="1">
        <f t="array" ref="B1507">YEAR(A1507)</f>
        <v>2022</v>
      </c>
      <c r="C1507" s="29" cm="1">
        <f t="array" ref="C1507">MONTH(A1507)</f>
        <v>2</v>
      </c>
      <c r="D1507" s="75" cm="1">
        <f t="array" ref="D1507">#REF!</f>
      </c>
      <c r="E1507" s="75" cm="1">
        <f t="array" ref="E1507">'P+C'!O1507</f>
        <v>720</v>
      </c>
      <c r="F1507" s="75" cm="1">
        <f t="array" ref="F1507">MAX(0,E1507-D1507)</f>
      </c>
    </row>
    <row r="1508" ht="12.7" customHeight="1">
      <c r="A1508" s="24" cm="1">
        <f t="array" ref="A1508">'P'!A1508</f>
        <v>44598</v>
      </c>
      <c r="B1508" s="28" cm="1">
        <f t="array" ref="B1508">YEAR(A1508)</f>
        <v>2022</v>
      </c>
      <c r="C1508" s="29" cm="1">
        <f t="array" ref="C1508">MONTH(A1508)</f>
        <v>2</v>
      </c>
      <c r="D1508" s="75" cm="1">
        <f t="array" ref="D1508">#REF!</f>
      </c>
      <c r="E1508" s="75" cm="1">
        <f t="array" ref="E1508">'P+C'!O1508</f>
        <v>680</v>
      </c>
      <c r="F1508" s="75" cm="1">
        <f t="array" ref="F1508">MAX(0,E1508-D1508)</f>
      </c>
    </row>
    <row r="1509" ht="12.7" customHeight="1">
      <c r="A1509" s="24" cm="1">
        <f t="array" ref="A1509">'P'!A1509</f>
        <v>44599</v>
      </c>
      <c r="B1509" s="28" cm="1">
        <f t="array" ref="B1509">YEAR(A1509)</f>
        <v>2022</v>
      </c>
      <c r="C1509" s="29" cm="1">
        <f t="array" ref="C1509">MONTH(A1509)</f>
        <v>2</v>
      </c>
      <c r="D1509" s="75" cm="1">
        <f t="array" ref="D1509">#REF!</f>
      </c>
      <c r="E1509" s="75" cm="1">
        <f t="array" ref="E1509">'P+C'!O1509</f>
        <v>620</v>
      </c>
      <c r="F1509" s="75" cm="1">
        <f t="array" ref="F1509">MAX(0,E1509-D1509)</f>
      </c>
    </row>
    <row r="1510" ht="12.7" customHeight="1">
      <c r="A1510" s="24" cm="1">
        <f t="array" ref="A1510">'P'!A1510</f>
        <v>44600</v>
      </c>
      <c r="B1510" s="28" cm="1">
        <f t="array" ref="B1510">YEAR(A1510)</f>
        <v>2022</v>
      </c>
      <c r="C1510" s="29" cm="1">
        <f t="array" ref="C1510">MONTH(A1510)</f>
        <v>2</v>
      </c>
      <c r="D1510" s="75" cm="1">
        <f t="array" ref="D1510">#REF!</f>
      </c>
      <c r="E1510" s="75" cm="1">
        <f t="array" ref="E1510">'P+C'!O1510</f>
        <v>840</v>
      </c>
      <c r="F1510" s="75" cm="1">
        <f t="array" ref="F1510">MAX(0,E1510-D1510)</f>
      </c>
    </row>
    <row r="1511" ht="12.7" customHeight="1">
      <c r="A1511" s="24" cm="1">
        <f t="array" ref="A1511">'P'!A1511</f>
        <v>44601</v>
      </c>
      <c r="B1511" s="28" cm="1">
        <f t="array" ref="B1511">YEAR(A1511)</f>
        <v>2022</v>
      </c>
      <c r="C1511" s="29" cm="1">
        <f t="array" ref="C1511">MONTH(A1511)</f>
        <v>2</v>
      </c>
      <c r="D1511" s="75" cm="1">
        <f t="array" ref="D1511">#REF!</f>
      </c>
      <c r="E1511" s="75" cm="1">
        <f t="array" ref="E1511">'P+C'!O1511</f>
        <v>750</v>
      </c>
      <c r="F1511" s="75" cm="1">
        <f t="array" ref="F1511">MAX(0,E1511-D1511)</f>
      </c>
    </row>
    <row r="1512" ht="12.7" customHeight="1">
      <c r="A1512" s="24" cm="1">
        <f t="array" ref="A1512">'P'!A1512</f>
        <v>44602</v>
      </c>
      <c r="B1512" s="28" cm="1">
        <f t="array" ref="B1512">YEAR(A1512)</f>
        <v>2022</v>
      </c>
      <c r="C1512" s="29" cm="1">
        <f t="array" ref="C1512">MONTH(A1512)</f>
        <v>2</v>
      </c>
      <c r="D1512" s="75" cm="1">
        <f t="array" ref="D1512">#REF!</f>
      </c>
      <c r="E1512" s="75" cm="1">
        <f t="array" ref="E1512">'P+C'!O1512</f>
        <v>850</v>
      </c>
      <c r="F1512" s="75" cm="1">
        <f t="array" ref="F1512">MAX(0,E1512-D1512)</f>
      </c>
    </row>
    <row r="1513" ht="12.7" customHeight="1">
      <c r="A1513" s="24" cm="1">
        <f t="array" ref="A1513">'P'!A1513</f>
        <v>44603</v>
      </c>
      <c r="B1513" s="28" cm="1">
        <f t="array" ref="B1513">YEAR(A1513)</f>
        <v>2022</v>
      </c>
      <c r="C1513" s="29" cm="1">
        <f t="array" ref="C1513">MONTH(A1513)</f>
        <v>2</v>
      </c>
      <c r="D1513" s="75" cm="1">
        <f t="array" ref="D1513">#REF!</f>
      </c>
      <c r="E1513" s="75" cm="1">
        <f t="array" ref="E1513">'P+C'!O1513</f>
        <v>600</v>
      </c>
      <c r="F1513" s="75" cm="1">
        <f t="array" ref="F1513">MAX(0,E1513-D1513)</f>
      </c>
    </row>
    <row r="1514" ht="12.7" customHeight="1">
      <c r="A1514" s="24" cm="1">
        <f t="array" ref="A1514">'P'!A1514</f>
        <v>44604</v>
      </c>
      <c r="B1514" s="28" cm="1">
        <f t="array" ref="B1514">YEAR(A1514)</f>
        <v>2022</v>
      </c>
      <c r="C1514" s="29" cm="1">
        <f t="array" ref="C1514">MONTH(A1514)</f>
        <v>2</v>
      </c>
      <c r="D1514" s="75" cm="1">
        <f t="array" ref="D1514">#REF!</f>
      </c>
      <c r="E1514" s="75" cm="1">
        <f t="array" ref="E1514">'P+C'!O1514</f>
        <v>430</v>
      </c>
      <c r="F1514" s="75" cm="1">
        <f t="array" ref="F1514">MAX(0,E1514-D1514)</f>
      </c>
    </row>
    <row r="1515" ht="12.7" customHeight="1">
      <c r="A1515" s="24" cm="1">
        <f t="array" ref="A1515">'P'!A1515</f>
        <v>44605</v>
      </c>
      <c r="B1515" s="28" cm="1">
        <f t="array" ref="B1515">YEAR(A1515)</f>
        <v>2022</v>
      </c>
      <c r="C1515" s="29" cm="1">
        <f t="array" ref="C1515">MONTH(A1515)</f>
        <v>2</v>
      </c>
      <c r="D1515" s="75" cm="1">
        <f t="array" ref="D1515">#REF!</f>
      </c>
      <c r="E1515" s="75" cm="1">
        <f t="array" ref="E1515">'P+C'!O1515</f>
        <v>470</v>
      </c>
      <c r="F1515" s="75" cm="1">
        <f t="array" ref="F1515">MAX(0,E1515-D1515)</f>
      </c>
    </row>
    <row r="1516" ht="12.7" customHeight="1">
      <c r="A1516" s="24" cm="1">
        <f t="array" ref="A1516">'P'!A1516</f>
        <v>44606</v>
      </c>
      <c r="B1516" s="28" cm="1">
        <f t="array" ref="B1516">YEAR(A1516)</f>
        <v>2022</v>
      </c>
      <c r="C1516" s="29" cm="1">
        <f t="array" ref="C1516">MONTH(A1516)</f>
        <v>2</v>
      </c>
      <c r="D1516" s="75" cm="1">
        <f t="array" ref="D1516">#REF!</f>
      </c>
      <c r="E1516" s="75" cm="1">
        <f t="array" ref="E1516">'P+C'!O1516</f>
        <v>600</v>
      </c>
      <c r="F1516" s="75" cm="1">
        <f t="array" ref="F1516">MAX(0,E1516-D1516)</f>
      </c>
    </row>
    <row r="1517" ht="12.7" customHeight="1">
      <c r="A1517" s="24" cm="1">
        <f t="array" ref="A1517">'P'!A1517</f>
        <v>44607</v>
      </c>
      <c r="B1517" s="28" cm="1">
        <f t="array" ref="B1517">YEAR(A1517)</f>
        <v>2022</v>
      </c>
      <c r="C1517" s="29" cm="1">
        <f t="array" ref="C1517">MONTH(A1517)</f>
        <v>2</v>
      </c>
      <c r="D1517" s="75" cm="1">
        <f t="array" ref="D1517">#REF!</f>
      </c>
      <c r="E1517" s="75" cm="1">
        <f t="array" ref="E1517">'P+C'!O1517</f>
        <v>340</v>
      </c>
      <c r="F1517" s="75" cm="1">
        <f t="array" ref="F1517">MAX(0,E1517-D1517)</f>
      </c>
    </row>
    <row r="1518" ht="12.7" customHeight="1">
      <c r="A1518" s="24" cm="1">
        <f t="array" ref="A1518">'P'!A1518</f>
        <v>44608</v>
      </c>
      <c r="B1518" s="28" cm="1">
        <f t="array" ref="B1518">YEAR(A1518)</f>
        <v>2022</v>
      </c>
      <c r="C1518" s="29" cm="1">
        <f t="array" ref="C1518">MONTH(A1518)</f>
        <v>2</v>
      </c>
      <c r="D1518" s="75" cm="1">
        <f t="array" ref="D1518">#REF!</f>
      </c>
      <c r="E1518" s="75" cm="1">
        <f t="array" ref="E1518">'P+C'!O1518</f>
        <v>670</v>
      </c>
      <c r="F1518" s="75" cm="1">
        <f t="array" ref="F1518">MAX(0,E1518-D1518)</f>
      </c>
    </row>
    <row r="1519" ht="12.7" customHeight="1">
      <c r="A1519" s="24" cm="1">
        <f t="array" ref="A1519">'P'!A1519</f>
        <v>44609</v>
      </c>
      <c r="B1519" s="28" cm="1">
        <f t="array" ref="B1519">YEAR(A1519)</f>
        <v>2022</v>
      </c>
      <c r="C1519" s="29" cm="1">
        <f t="array" ref="C1519">MONTH(A1519)</f>
        <v>2</v>
      </c>
      <c r="D1519" s="75" cm="1">
        <f t="array" ref="D1519">#REF!</f>
      </c>
      <c r="E1519" s="75" cm="1">
        <f t="array" ref="E1519">'P+C'!O1519</f>
        <v>320</v>
      </c>
      <c r="F1519" s="75" cm="1">
        <f t="array" ref="F1519">MAX(0,E1519-D1519)</f>
      </c>
    </row>
    <row r="1520" ht="12.7" customHeight="1">
      <c r="A1520" s="24" cm="1">
        <f t="array" ref="A1520">'P'!A1520</f>
        <v>44610</v>
      </c>
      <c r="B1520" s="28" cm="1">
        <f t="array" ref="B1520">YEAR(A1520)</f>
        <v>2022</v>
      </c>
      <c r="C1520" s="29" cm="1">
        <f t="array" ref="C1520">MONTH(A1520)</f>
        <v>2</v>
      </c>
      <c r="D1520" s="75" cm="1">
        <f t="array" ref="D1520">#REF!</f>
      </c>
      <c r="E1520" s="75" cm="1">
        <f t="array" ref="E1520">'P+C'!O1520</f>
        <v>490</v>
      </c>
      <c r="F1520" s="75" cm="1">
        <f t="array" ref="F1520">MAX(0,E1520-D1520)</f>
      </c>
    </row>
    <row r="1521" ht="12.7" customHeight="1">
      <c r="A1521" s="24" cm="1">
        <f t="array" ref="A1521">'P'!A1521</f>
        <v>44611</v>
      </c>
      <c r="B1521" s="28" cm="1">
        <f t="array" ref="B1521">YEAR(A1521)</f>
        <v>2022</v>
      </c>
      <c r="C1521" s="29" cm="1">
        <f t="array" ref="C1521">MONTH(A1521)</f>
        <v>2</v>
      </c>
      <c r="D1521" s="75" cm="1">
        <f t="array" ref="D1521">#REF!</f>
      </c>
      <c r="E1521" s="75" cm="1">
        <f t="array" ref="E1521">'P+C'!O1521</f>
        <v>240</v>
      </c>
      <c r="F1521" s="75" cm="1">
        <f t="array" ref="F1521">MAX(0,E1521-D1521)</f>
      </c>
    </row>
    <row r="1522" ht="12.7" customHeight="1">
      <c r="A1522" s="24" cm="1">
        <f t="array" ref="A1522">'P'!A1522</f>
        <v>44612</v>
      </c>
      <c r="B1522" s="28" cm="1">
        <f t="array" ref="B1522">YEAR(A1522)</f>
        <v>2022</v>
      </c>
      <c r="C1522" s="29" cm="1">
        <f t="array" ref="C1522">MONTH(A1522)</f>
        <v>2</v>
      </c>
      <c r="D1522" s="75" cm="1">
        <f t="array" ref="D1522">#REF!</f>
      </c>
      <c r="E1522" s="75" cm="1">
        <f t="array" ref="E1522">'P+C'!O1522</f>
        <v>110</v>
      </c>
      <c r="F1522" s="75" cm="1">
        <f t="array" ref="F1522">MAX(0,E1522-D1522)</f>
      </c>
    </row>
    <row r="1523" ht="12.7" customHeight="1">
      <c r="A1523" s="24" cm="1">
        <f t="array" ref="A1523">'P'!A1523</f>
        <v>44613</v>
      </c>
      <c r="B1523" s="28" cm="1">
        <f t="array" ref="B1523">YEAR(A1523)</f>
        <v>2022</v>
      </c>
      <c r="C1523" s="29" cm="1">
        <f t="array" ref="C1523">MONTH(A1523)</f>
        <v>2</v>
      </c>
      <c r="D1523" s="75" cm="1">
        <f t="array" ref="D1523">#REF!</f>
      </c>
      <c r="E1523" s="75" cm="1">
        <f t="array" ref="E1523">'P+C'!O1523</f>
        <v>0</v>
      </c>
      <c r="F1523" s="75" cm="1">
        <f t="array" ref="F1523">MAX(0,E1523-D1523)</f>
      </c>
    </row>
    <row r="1524" ht="12.7" customHeight="1">
      <c r="A1524" s="24" cm="1">
        <f t="array" ref="A1524">'P'!A1524</f>
        <v>44614</v>
      </c>
      <c r="B1524" s="28" cm="1">
        <f t="array" ref="B1524">YEAR(A1524)</f>
        <v>2022</v>
      </c>
      <c r="C1524" s="29" cm="1">
        <f t="array" ref="C1524">MONTH(A1524)</f>
        <v>2</v>
      </c>
      <c r="D1524" s="75" cm="1">
        <f t="array" ref="D1524">#REF!</f>
      </c>
      <c r="E1524" s="75" cm="1">
        <f t="array" ref="E1524">'P+C'!O1524</f>
        <v>60</v>
      </c>
      <c r="F1524" s="75" cm="1">
        <f t="array" ref="F1524">MAX(0,E1524-D1524)</f>
      </c>
    </row>
    <row r="1525" ht="12.7" customHeight="1">
      <c r="A1525" s="24" cm="1">
        <f t="array" ref="A1525">'P'!A1525</f>
        <v>44615</v>
      </c>
      <c r="B1525" s="28" cm="1">
        <f t="array" ref="B1525">YEAR(A1525)</f>
        <v>2022</v>
      </c>
      <c r="C1525" s="29" cm="1">
        <f t="array" ref="C1525">MONTH(A1525)</f>
        <v>2</v>
      </c>
      <c r="D1525" s="75" cm="1">
        <f t="array" ref="D1525">#REF!</f>
      </c>
      <c r="E1525" s="75" cm="1">
        <f t="array" ref="E1525">'P+C'!O1525</f>
        <v>120</v>
      </c>
      <c r="F1525" s="75" cm="1">
        <f t="array" ref="F1525">MAX(0,E1525-D1525)</f>
      </c>
    </row>
    <row r="1526" ht="12.7" customHeight="1">
      <c r="A1526" s="24" cm="1">
        <f t="array" ref="A1526">'P'!A1526</f>
        <v>44616</v>
      </c>
      <c r="B1526" s="28" cm="1">
        <f t="array" ref="B1526">YEAR(A1526)</f>
        <v>2022</v>
      </c>
      <c r="C1526" s="29" cm="1">
        <f t="array" ref="C1526">MONTH(A1526)</f>
        <v>2</v>
      </c>
      <c r="D1526" s="75" cm="1">
        <f t="array" ref="D1526">#REF!</f>
      </c>
      <c r="E1526" s="75" cm="1">
        <f t="array" ref="E1526">'P+C'!O1526</f>
        <v>250</v>
      </c>
      <c r="F1526" s="75" cm="1">
        <f t="array" ref="F1526">MAX(0,E1526-D1526)</f>
      </c>
    </row>
    <row r="1527" ht="12.7" customHeight="1">
      <c r="A1527" s="24" cm="1">
        <f t="array" ref="A1527">'P'!A1527</f>
        <v>44617</v>
      </c>
      <c r="B1527" s="28" cm="1">
        <f t="array" ref="B1527">YEAR(A1527)</f>
        <v>2022</v>
      </c>
      <c r="C1527" s="29" cm="1">
        <f t="array" ref="C1527">MONTH(A1527)</f>
        <v>2</v>
      </c>
      <c r="D1527" s="75" cm="1">
        <f t="array" ref="D1527">#REF!</f>
      </c>
      <c r="E1527" s="75" cm="1">
        <f t="array" ref="E1527">'P+C'!O1527</f>
        <v>520</v>
      </c>
      <c r="F1527" s="75" cm="1">
        <f t="array" ref="F1527">MAX(0,E1527-D1527)</f>
      </c>
    </row>
    <row r="1528" ht="12.7" customHeight="1">
      <c r="A1528" s="24" cm="1">
        <f t="array" ref="A1528">'P'!A1528</f>
        <v>44618</v>
      </c>
      <c r="B1528" s="28" cm="1">
        <f t="array" ref="B1528">YEAR(A1528)</f>
        <v>2022</v>
      </c>
      <c r="C1528" s="29" cm="1">
        <f t="array" ref="C1528">MONTH(A1528)</f>
        <v>2</v>
      </c>
      <c r="D1528" s="75" cm="1">
        <f t="array" ref="D1528">#REF!</f>
      </c>
      <c r="E1528" s="75" cm="1">
        <f t="array" ref="E1528">'P+C'!O1528</f>
        <v>370</v>
      </c>
      <c r="F1528" s="75" cm="1">
        <f t="array" ref="F1528">MAX(0,E1528-D1528)</f>
      </c>
    </row>
    <row r="1529" ht="12.7" customHeight="1">
      <c r="A1529" s="24" cm="1">
        <f t="array" ref="A1529">'P'!A1529</f>
        <v>44619</v>
      </c>
      <c r="B1529" s="28" cm="1">
        <f t="array" ref="B1529">YEAR(A1529)</f>
        <v>2022</v>
      </c>
      <c r="C1529" s="29" cm="1">
        <f t="array" ref="C1529">MONTH(A1529)</f>
        <v>2</v>
      </c>
      <c r="D1529" s="75" cm="1">
        <f t="array" ref="D1529">#REF!</f>
      </c>
      <c r="E1529" s="75" cm="1">
        <f t="array" ref="E1529">'P+C'!O1529</f>
        <v>240</v>
      </c>
      <c r="F1529" s="75" cm="1">
        <f t="array" ref="F1529">MAX(0,E1529-D1529)</f>
      </c>
    </row>
    <row r="1530" ht="12.7" customHeight="1">
      <c r="A1530" s="24" cm="1">
        <f t="array" ref="A1530">'P'!A1530</f>
        <v>44620</v>
      </c>
      <c r="B1530" s="28" cm="1">
        <f t="array" ref="B1530">YEAR(A1530)</f>
        <v>2022</v>
      </c>
      <c r="C1530" s="29" cm="1">
        <f t="array" ref="C1530">MONTH(A1530)</f>
        <v>2</v>
      </c>
      <c r="D1530" s="75" cm="1">
        <f t="array" ref="D1530">#REF!</f>
      </c>
      <c r="E1530" s="75" cm="1">
        <f t="array" ref="E1530">'P+C'!O1530</f>
        <v>70</v>
      </c>
      <c r="F1530" s="75" cm="1">
        <f t="array" ref="F1530">MAX(0,E1530-D1530)</f>
      </c>
    </row>
    <row r="1531" ht="12.7" customHeight="1">
      <c r="A1531" s="24" cm="1">
        <f t="array" ref="A1531">'P'!A1531</f>
        <v>44621</v>
      </c>
      <c r="B1531" s="28" cm="1">
        <f t="array" ref="B1531">YEAR(A1531)</f>
        <v>2022</v>
      </c>
      <c r="C1531" s="29" cm="1">
        <f t="array" ref="C1531">MONTH(A1531)</f>
        <v>3</v>
      </c>
      <c r="D1531" s="75" cm="1">
        <f t="array" ref="D1531">#REF!</f>
      </c>
      <c r="E1531" s="75" cm="1">
        <f t="array" ref="E1531">'P+C'!O1531</f>
        <v>0</v>
      </c>
      <c r="F1531" s="75" cm="1">
        <f t="array" ref="F1531">MAX(0,E1531-D1531)</f>
      </c>
    </row>
    <row r="1532" ht="12.7" customHeight="1">
      <c r="A1532" s="24" cm="1">
        <f t="array" ref="A1532">'P'!A1532</f>
        <v>44622</v>
      </c>
      <c r="B1532" s="28" cm="1">
        <f t="array" ref="B1532">YEAR(A1532)</f>
        <v>2022</v>
      </c>
      <c r="C1532" s="29" cm="1">
        <f t="array" ref="C1532">MONTH(A1532)</f>
        <v>3</v>
      </c>
      <c r="D1532" s="75" cm="1">
        <f t="array" ref="D1532">#REF!</f>
      </c>
      <c r="E1532" s="75" cm="1">
        <f t="array" ref="E1532">'P+C'!O1532</f>
        <v>0</v>
      </c>
      <c r="F1532" s="75" cm="1">
        <f t="array" ref="F1532">MAX(0,E1532-D1532)</f>
      </c>
    </row>
    <row r="1533" ht="12.7" customHeight="1">
      <c r="A1533" s="24" cm="1">
        <f t="array" ref="A1533">'P'!A1533</f>
        <v>44623</v>
      </c>
      <c r="B1533" s="28" cm="1">
        <f t="array" ref="B1533">YEAR(A1533)</f>
        <v>2022</v>
      </c>
      <c r="C1533" s="29" cm="1">
        <f t="array" ref="C1533">MONTH(A1533)</f>
        <v>3</v>
      </c>
      <c r="D1533" s="75" cm="1">
        <f t="array" ref="D1533">#REF!</f>
      </c>
      <c r="E1533" s="75" cm="1">
        <f t="array" ref="E1533">'P+C'!O1533</f>
        <v>0</v>
      </c>
      <c r="F1533" s="75" cm="1">
        <f t="array" ref="F1533">MAX(0,E1533-D1533)</f>
      </c>
    </row>
    <row r="1534" ht="12.7" customHeight="1">
      <c r="A1534" s="24" cm="1">
        <f t="array" ref="A1534">'P'!A1534</f>
        <v>44624</v>
      </c>
      <c r="B1534" s="28" cm="1">
        <f t="array" ref="B1534">YEAR(A1534)</f>
        <v>2022</v>
      </c>
      <c r="C1534" s="29" cm="1">
        <f t="array" ref="C1534">MONTH(A1534)</f>
        <v>3</v>
      </c>
      <c r="D1534" s="75" cm="1">
        <f t="array" ref="D1534">#REF!</f>
      </c>
      <c r="E1534" s="75" cm="1">
        <f t="array" ref="E1534">'P+C'!O1534</f>
        <v>0</v>
      </c>
      <c r="F1534" s="75" cm="1">
        <f t="array" ref="F1534">MAX(0,E1534-D1534)</f>
      </c>
    </row>
    <row r="1535" ht="12.7" customHeight="1">
      <c r="A1535" s="24" cm="1">
        <f t="array" ref="A1535">'P'!A1535</f>
        <v>44625</v>
      </c>
      <c r="B1535" s="28" cm="1">
        <f t="array" ref="B1535">YEAR(A1535)</f>
        <v>2022</v>
      </c>
      <c r="C1535" s="29" cm="1">
        <f t="array" ref="C1535">MONTH(A1535)</f>
        <v>3</v>
      </c>
      <c r="D1535" s="75" cm="1">
        <f t="array" ref="D1535">#REF!</f>
      </c>
      <c r="E1535" s="75" cm="1">
        <f t="array" ref="E1535">'P+C'!O1535</f>
        <v>0</v>
      </c>
      <c r="F1535" s="75" cm="1">
        <f t="array" ref="F1535">MAX(0,E1535-D1535)</f>
      </c>
    </row>
    <row r="1536" ht="12.7" customHeight="1">
      <c r="A1536" s="24" cm="1">
        <f t="array" ref="A1536">'P'!A1536</f>
        <v>44626</v>
      </c>
      <c r="B1536" s="28" cm="1">
        <f t="array" ref="B1536">YEAR(A1536)</f>
        <v>2022</v>
      </c>
      <c r="C1536" s="29" cm="1">
        <f t="array" ref="C1536">MONTH(A1536)</f>
        <v>3</v>
      </c>
      <c r="D1536" s="75" cm="1">
        <f t="array" ref="D1536">#REF!</f>
      </c>
      <c r="E1536" s="75" cm="1">
        <f t="array" ref="E1536">'P+C'!O1536</f>
        <v>70</v>
      </c>
      <c r="F1536" s="75" cm="1">
        <f t="array" ref="F1536">MAX(0,E1536-D1536)</f>
      </c>
    </row>
    <row r="1537" ht="12.7" customHeight="1">
      <c r="A1537" s="24" cm="1">
        <f t="array" ref="A1537">'P'!A1537</f>
        <v>44627</v>
      </c>
      <c r="B1537" s="28" cm="1">
        <f t="array" ref="B1537">YEAR(A1537)</f>
        <v>2022</v>
      </c>
      <c r="C1537" s="29" cm="1">
        <f t="array" ref="C1537">MONTH(A1537)</f>
        <v>3</v>
      </c>
      <c r="D1537" s="75" cm="1">
        <f t="array" ref="D1537">#REF!</f>
      </c>
      <c r="E1537" s="75" cm="1">
        <f t="array" ref="E1537">'P+C'!O1537</f>
        <v>140</v>
      </c>
      <c r="F1537" s="75" cm="1">
        <f t="array" ref="F1537">MAX(0,E1537-D1537)</f>
      </c>
    </row>
    <row r="1538" ht="12.7" customHeight="1">
      <c r="A1538" s="24" cm="1">
        <f t="array" ref="A1538">'P'!A1538</f>
        <v>44628</v>
      </c>
      <c r="B1538" s="28" cm="1">
        <f t="array" ref="B1538">YEAR(A1538)</f>
        <v>2022</v>
      </c>
      <c r="C1538" s="29" cm="1">
        <f t="array" ref="C1538">MONTH(A1538)</f>
        <v>3</v>
      </c>
      <c r="D1538" s="75" cm="1">
        <f t="array" ref="D1538">#REF!</f>
      </c>
      <c r="E1538" s="75" cm="1">
        <f t="array" ref="E1538">'P+C'!O1538</f>
        <v>190</v>
      </c>
      <c r="F1538" s="75" cm="1">
        <f t="array" ref="F1538">MAX(0,E1538-D1538)</f>
      </c>
    </row>
    <row r="1539" ht="12.7" customHeight="1">
      <c r="A1539" s="24" cm="1">
        <f t="array" ref="A1539">'P'!A1539</f>
        <v>44629</v>
      </c>
      <c r="B1539" s="28" cm="1">
        <f t="array" ref="B1539">YEAR(A1539)</f>
        <v>2022</v>
      </c>
      <c r="C1539" s="29" cm="1">
        <f t="array" ref="C1539">MONTH(A1539)</f>
        <v>3</v>
      </c>
      <c r="D1539" s="75" cm="1">
        <f t="array" ref="D1539">#REF!</f>
      </c>
      <c r="E1539" s="75" cm="1">
        <f t="array" ref="E1539">'P+C'!O1539</f>
        <v>160</v>
      </c>
      <c r="F1539" s="75" cm="1">
        <f t="array" ref="F1539">MAX(0,E1539-D1539)</f>
      </c>
    </row>
    <row r="1540" ht="12.7" customHeight="1">
      <c r="A1540" s="24" cm="1">
        <f t="array" ref="A1540">'P'!A1540</f>
        <v>44630</v>
      </c>
      <c r="B1540" s="28" cm="1">
        <f t="array" ref="B1540">YEAR(A1540)</f>
        <v>2022</v>
      </c>
      <c r="C1540" s="29" cm="1">
        <f t="array" ref="C1540">MONTH(A1540)</f>
        <v>3</v>
      </c>
      <c r="D1540" s="75" cm="1">
        <f t="array" ref="D1540">#REF!</f>
      </c>
      <c r="E1540" s="75" cm="1">
        <f t="array" ref="E1540">'P+C'!O1540</f>
        <v>80</v>
      </c>
      <c r="F1540" s="75" cm="1">
        <f t="array" ref="F1540">MAX(0,E1540-D1540)</f>
      </c>
    </row>
    <row r="1541" ht="12.7" customHeight="1">
      <c r="A1541" s="24" cm="1">
        <f t="array" ref="A1541">'P'!A1541</f>
        <v>44631</v>
      </c>
      <c r="B1541" s="28" cm="1">
        <f t="array" ref="B1541">YEAR(A1541)</f>
        <v>2022</v>
      </c>
      <c r="C1541" s="29" cm="1">
        <f t="array" ref="C1541">MONTH(A1541)</f>
        <v>3</v>
      </c>
      <c r="D1541" s="75" cm="1">
        <f t="array" ref="D1541">#REF!</f>
      </c>
      <c r="E1541" s="75" cm="1">
        <f t="array" ref="E1541">'P+C'!O1541</f>
        <v>160</v>
      </c>
      <c r="F1541" s="75" cm="1">
        <f t="array" ref="F1541">MAX(0,E1541-D1541)</f>
      </c>
    </row>
    <row r="1542" ht="12.7" customHeight="1">
      <c r="A1542" s="24" cm="1">
        <f t="array" ref="A1542">'P'!A1542</f>
        <v>44632</v>
      </c>
      <c r="B1542" s="28" cm="1">
        <f t="array" ref="B1542">YEAR(A1542)</f>
        <v>2022</v>
      </c>
      <c r="C1542" s="29" cm="1">
        <f t="array" ref="C1542">MONTH(A1542)</f>
        <v>3</v>
      </c>
      <c r="D1542" s="75" cm="1">
        <f t="array" ref="D1542">#REF!</f>
      </c>
      <c r="E1542" s="75" cm="1">
        <f t="array" ref="E1542">'P+C'!O1542</f>
        <v>90</v>
      </c>
      <c r="F1542" s="75" cm="1">
        <f t="array" ref="F1542">MAX(0,E1542-D1542)</f>
      </c>
    </row>
    <row r="1543" ht="12.7" customHeight="1">
      <c r="A1543" s="24" cm="1">
        <f t="array" ref="A1543">'P'!A1543</f>
        <v>44633</v>
      </c>
      <c r="B1543" s="28" cm="1">
        <f t="array" ref="B1543">YEAR(A1543)</f>
        <v>2022</v>
      </c>
      <c r="C1543" s="29" cm="1">
        <f t="array" ref="C1543">MONTH(A1543)</f>
        <v>3</v>
      </c>
      <c r="D1543" s="75" cm="1">
        <f t="array" ref="D1543">#REF!</f>
      </c>
      <c r="E1543" s="75" cm="1">
        <f t="array" ref="E1543">'P+C'!O1543</f>
        <v>340</v>
      </c>
      <c r="F1543" s="75" cm="1">
        <f t="array" ref="F1543">MAX(0,E1543-D1543)</f>
      </c>
    </row>
    <row r="1544" ht="12.7" customHeight="1">
      <c r="A1544" s="24" cm="1">
        <f t="array" ref="A1544">'P'!A1544</f>
        <v>44634</v>
      </c>
      <c r="B1544" s="28" cm="1">
        <f t="array" ref="B1544">YEAR(A1544)</f>
        <v>2022</v>
      </c>
      <c r="C1544" s="29" cm="1">
        <f t="array" ref="C1544">MONTH(A1544)</f>
        <v>3</v>
      </c>
      <c r="D1544" s="75" cm="1">
        <f t="array" ref="D1544">#REF!</f>
      </c>
      <c r="E1544" s="75" cm="1">
        <f t="array" ref="E1544">'P+C'!O1544</f>
        <v>210</v>
      </c>
      <c r="F1544" s="75" cm="1">
        <f t="array" ref="F1544">MAX(0,E1544-D1544)</f>
      </c>
    </row>
    <row r="1545" ht="12.7" customHeight="1">
      <c r="A1545" s="24" cm="1">
        <f t="array" ref="A1545">'P'!A1545</f>
        <v>44635</v>
      </c>
      <c r="B1545" s="28" cm="1">
        <f t="array" ref="B1545">YEAR(A1545)</f>
        <v>2022</v>
      </c>
      <c r="C1545" s="29" cm="1">
        <f t="array" ref="C1545">MONTH(A1545)</f>
        <v>3</v>
      </c>
      <c r="D1545" s="75" cm="1">
        <f t="array" ref="D1545">#REF!</f>
      </c>
      <c r="E1545" s="75" cm="1">
        <f t="array" ref="E1545">'P+C'!O1545</f>
        <v>700</v>
      </c>
      <c r="F1545" s="75" cm="1">
        <f t="array" ref="F1545">MAX(0,E1545-D1545)</f>
      </c>
    </row>
    <row r="1546" ht="12.7" customHeight="1">
      <c r="A1546" s="24" cm="1">
        <f t="array" ref="A1546">'P'!A1546</f>
        <v>44636</v>
      </c>
      <c r="B1546" s="28" cm="1">
        <f t="array" ref="B1546">YEAR(A1546)</f>
        <v>2022</v>
      </c>
      <c r="C1546" s="29" cm="1">
        <f t="array" ref="C1546">MONTH(A1546)</f>
        <v>3</v>
      </c>
      <c r="D1546" s="75" cm="1">
        <f t="array" ref="D1546">#REF!</f>
      </c>
      <c r="E1546" s="75" cm="1">
        <f t="array" ref="E1546">'P+C'!O1546</f>
        <v>220</v>
      </c>
      <c r="F1546" s="75" cm="1">
        <f t="array" ref="F1546">MAX(0,E1546-D1546)</f>
      </c>
    </row>
    <row r="1547" ht="12.7" customHeight="1">
      <c r="A1547" s="24" cm="1">
        <f t="array" ref="A1547">'P'!A1547</f>
        <v>44637</v>
      </c>
      <c r="B1547" s="28" cm="1">
        <f t="array" ref="B1547">YEAR(A1547)</f>
        <v>2022</v>
      </c>
      <c r="C1547" s="29" cm="1">
        <f t="array" ref="C1547">MONTH(A1547)</f>
        <v>3</v>
      </c>
      <c r="D1547" s="75" cm="1">
        <f t="array" ref="D1547">#REF!</f>
      </c>
      <c r="E1547" s="75" cm="1">
        <f t="array" ref="E1547">'P+C'!O1547</f>
        <v>340</v>
      </c>
      <c r="F1547" s="75" cm="1">
        <f t="array" ref="F1547">MAX(0,E1547-D1547)</f>
      </c>
    </row>
    <row r="1548" ht="12.7" customHeight="1">
      <c r="A1548" s="24" cm="1">
        <f t="array" ref="A1548">'P'!A1548</f>
        <v>44638</v>
      </c>
      <c r="B1548" s="28" cm="1">
        <f t="array" ref="B1548">YEAR(A1548)</f>
        <v>2022</v>
      </c>
      <c r="C1548" s="29" cm="1">
        <f t="array" ref="C1548">MONTH(A1548)</f>
        <v>3</v>
      </c>
      <c r="D1548" s="75" cm="1">
        <f t="array" ref="D1548">#REF!</f>
      </c>
      <c r="E1548" s="75" cm="1">
        <f t="array" ref="E1548">'P+C'!O1548</f>
        <v>420</v>
      </c>
      <c r="F1548" s="75" cm="1">
        <f t="array" ref="F1548">MAX(0,E1548-D1548)</f>
      </c>
    </row>
    <row r="1549" ht="12.7" customHeight="1">
      <c r="A1549" s="24" cm="1">
        <f t="array" ref="A1549">'P'!A1549</f>
        <v>44639</v>
      </c>
      <c r="B1549" s="28" cm="1">
        <f t="array" ref="B1549">YEAR(A1549)</f>
        <v>2022</v>
      </c>
      <c r="C1549" s="29" cm="1">
        <f t="array" ref="C1549">MONTH(A1549)</f>
        <v>3</v>
      </c>
      <c r="D1549" s="75" cm="1">
        <f t="array" ref="D1549">#REF!</f>
      </c>
      <c r="E1549" s="75" cm="1">
        <f t="array" ref="E1549">'P+C'!O1549</f>
        <v>350</v>
      </c>
      <c r="F1549" s="75" cm="1">
        <f t="array" ref="F1549">MAX(0,E1549-D1549)</f>
      </c>
    </row>
    <row r="1550" ht="12.7" customHeight="1">
      <c r="A1550" s="24" cm="1">
        <f t="array" ref="A1550">'P'!A1550</f>
        <v>44640</v>
      </c>
      <c r="B1550" s="28" cm="1">
        <f t="array" ref="B1550">YEAR(A1550)</f>
        <v>2022</v>
      </c>
      <c r="C1550" s="29" cm="1">
        <f t="array" ref="C1550">MONTH(A1550)</f>
        <v>3</v>
      </c>
      <c r="D1550" s="75" cm="1">
        <f t="array" ref="D1550">#REF!</f>
      </c>
      <c r="E1550" s="75" cm="1">
        <f t="array" ref="E1550">'P+C'!O1550</f>
        <v>280</v>
      </c>
      <c r="F1550" s="75" cm="1">
        <f t="array" ref="F1550">MAX(0,E1550-D1550)</f>
      </c>
    </row>
    <row r="1551" ht="12.7" customHeight="1">
      <c r="A1551" s="24" cm="1">
        <f t="array" ref="A1551">'P'!A1551</f>
        <v>44641</v>
      </c>
      <c r="B1551" s="28" cm="1">
        <f t="array" ref="B1551">YEAR(A1551)</f>
        <v>2022</v>
      </c>
      <c r="C1551" s="29" cm="1">
        <f t="array" ref="C1551">MONTH(A1551)</f>
        <v>3</v>
      </c>
      <c r="D1551" s="75" cm="1">
        <f t="array" ref="D1551">#REF!</f>
      </c>
      <c r="E1551" s="75" cm="1">
        <f t="array" ref="E1551">'P+C'!O1551</f>
        <v>440</v>
      </c>
      <c r="F1551" s="75" cm="1">
        <f t="array" ref="F1551">MAX(0,E1551-D1551)</f>
      </c>
    </row>
    <row r="1552" ht="12.7" customHeight="1">
      <c r="A1552" s="24" cm="1">
        <f t="array" ref="A1552">'P'!A1552</f>
        <v>44642</v>
      </c>
      <c r="B1552" s="28" cm="1">
        <f t="array" ref="B1552">YEAR(A1552)</f>
        <v>2022</v>
      </c>
      <c r="C1552" s="29" cm="1">
        <f t="array" ref="C1552">MONTH(A1552)</f>
        <v>3</v>
      </c>
      <c r="D1552" s="75" cm="1">
        <f t="array" ref="D1552">#REF!</f>
      </c>
      <c r="E1552" s="75" cm="1">
        <f t="array" ref="E1552">'P+C'!O1552</f>
        <v>350</v>
      </c>
      <c r="F1552" s="75" cm="1">
        <f t="array" ref="F1552">MAX(0,E1552-D1552)</f>
      </c>
    </row>
    <row r="1553" ht="12.7" customHeight="1">
      <c r="A1553" s="24" cm="1">
        <f t="array" ref="A1553">'P'!A1553</f>
        <v>44643</v>
      </c>
      <c r="B1553" s="28" cm="1">
        <f t="array" ref="B1553">YEAR(A1553)</f>
        <v>2022</v>
      </c>
      <c r="C1553" s="29" cm="1">
        <f t="array" ref="C1553">MONTH(A1553)</f>
        <v>3</v>
      </c>
      <c r="D1553" s="75" cm="1">
        <f t="array" ref="D1553">#REF!</f>
      </c>
      <c r="E1553" s="75" cm="1">
        <f t="array" ref="E1553">'P+C'!O1553</f>
        <v>450</v>
      </c>
      <c r="F1553" s="75" cm="1">
        <f t="array" ref="F1553">MAX(0,E1553-D1553)</f>
      </c>
    </row>
    <row r="1554" ht="12.7" customHeight="1">
      <c r="A1554" s="24" cm="1">
        <f t="array" ref="A1554">'P'!A1554</f>
        <v>44644</v>
      </c>
      <c r="B1554" s="28" cm="1">
        <f t="array" ref="B1554">YEAR(A1554)</f>
        <v>2022</v>
      </c>
      <c r="C1554" s="29" cm="1">
        <f t="array" ref="C1554">MONTH(A1554)</f>
        <v>3</v>
      </c>
      <c r="D1554" s="75" cm="1">
        <f t="array" ref="D1554">#REF!</f>
      </c>
      <c r="E1554" s="75" cm="1">
        <f t="array" ref="E1554">'P+C'!O1554</f>
        <v>210</v>
      </c>
      <c r="F1554" s="75" cm="1">
        <f t="array" ref="F1554">MAX(0,E1554-D1554)</f>
      </c>
    </row>
    <row r="1555" ht="12.7" customHeight="1">
      <c r="A1555" s="24" cm="1">
        <f t="array" ref="A1555">'P'!A1555</f>
        <v>44645</v>
      </c>
      <c r="B1555" s="28" cm="1">
        <f t="array" ref="B1555">YEAR(A1555)</f>
        <v>2022</v>
      </c>
      <c r="C1555" s="29" cm="1">
        <f t="array" ref="C1555">MONTH(A1555)</f>
        <v>3</v>
      </c>
      <c r="D1555" s="75" cm="1">
        <f t="array" ref="D1555">#REF!</f>
      </c>
      <c r="E1555" s="75" cm="1">
        <f t="array" ref="E1555">'P+C'!O1555</f>
        <v>520</v>
      </c>
      <c r="F1555" s="75" cm="1">
        <f t="array" ref="F1555">MAX(0,E1555-D1555)</f>
      </c>
    </row>
    <row r="1556" ht="12.7" customHeight="1">
      <c r="A1556" s="24" cm="1">
        <f t="array" ref="A1556">'P'!A1556</f>
        <v>44646</v>
      </c>
      <c r="B1556" s="28" cm="1">
        <f t="array" ref="B1556">YEAR(A1556)</f>
        <v>2022</v>
      </c>
      <c r="C1556" s="29" cm="1">
        <f t="array" ref="C1556">MONTH(A1556)</f>
        <v>3</v>
      </c>
      <c r="D1556" s="75" cm="1">
        <f t="array" ref="D1556">#REF!</f>
      </c>
      <c r="E1556" s="75" cm="1">
        <f t="array" ref="E1556">'P+C'!O1556</f>
        <v>370</v>
      </c>
      <c r="F1556" s="75" cm="1">
        <f t="array" ref="F1556">MAX(0,E1556-D1556)</f>
      </c>
    </row>
    <row r="1557" ht="12.7" customHeight="1">
      <c r="A1557" s="24" cm="1">
        <f t="array" ref="A1557">'P'!A1557</f>
        <v>44647</v>
      </c>
      <c r="B1557" s="28" cm="1">
        <f t="array" ref="B1557">YEAR(A1557)</f>
        <v>2022</v>
      </c>
      <c r="C1557" s="29" cm="1">
        <f t="array" ref="C1557">MONTH(A1557)</f>
        <v>3</v>
      </c>
      <c r="D1557" s="75" cm="1">
        <f t="array" ref="D1557">#REF!</f>
      </c>
      <c r="E1557" s="75" cm="1">
        <f t="array" ref="E1557">'P+C'!O1557</f>
        <v>520</v>
      </c>
      <c r="F1557" s="75" cm="1">
        <f t="array" ref="F1557">MAX(0,E1557-D1557)</f>
      </c>
    </row>
    <row r="1558" ht="12.7" customHeight="1">
      <c r="A1558" s="24" cm="1">
        <f t="array" ref="A1558">'P'!A1558</f>
        <v>44648</v>
      </c>
      <c r="B1558" s="28" cm="1">
        <f t="array" ref="B1558">YEAR(A1558)</f>
        <v>2022</v>
      </c>
      <c r="C1558" s="29" cm="1">
        <f t="array" ref="C1558">MONTH(A1558)</f>
        <v>3</v>
      </c>
      <c r="D1558" s="75" cm="1">
        <f t="array" ref="D1558">#REF!</f>
      </c>
      <c r="E1558" s="75" cm="1">
        <f t="array" ref="E1558">'P+C'!O1558</f>
        <v>640</v>
      </c>
      <c r="F1558" s="75" cm="1">
        <f t="array" ref="F1558">MAX(0,E1558-D1558)</f>
      </c>
    </row>
    <row r="1559" ht="12.7" customHeight="1">
      <c r="A1559" s="24" cm="1">
        <f t="array" ref="A1559">'P'!A1559</f>
        <v>44649</v>
      </c>
      <c r="B1559" s="28" cm="1">
        <f t="array" ref="B1559">YEAR(A1559)</f>
        <v>2022</v>
      </c>
      <c r="C1559" s="29" cm="1">
        <f t="array" ref="C1559">MONTH(A1559)</f>
        <v>3</v>
      </c>
      <c r="D1559" s="75" cm="1">
        <f t="array" ref="D1559">#REF!</f>
      </c>
      <c r="E1559" s="75" cm="1">
        <f t="array" ref="E1559">'P+C'!O1559</f>
        <v>990</v>
      </c>
      <c r="F1559" s="75" cm="1">
        <f t="array" ref="F1559">MAX(0,E1559-D1559)</f>
      </c>
    </row>
    <row r="1560" ht="12.7" customHeight="1">
      <c r="A1560" s="24" cm="1">
        <f t="array" ref="A1560">'P'!A1560</f>
        <v>44650</v>
      </c>
      <c r="B1560" s="28" cm="1">
        <f t="array" ref="B1560">YEAR(A1560)</f>
        <v>2022</v>
      </c>
      <c r="C1560" s="29" cm="1">
        <f t="array" ref="C1560">MONTH(A1560)</f>
        <v>3</v>
      </c>
      <c r="D1560" s="75" cm="1">
        <f t="array" ref="D1560">#REF!</f>
      </c>
      <c r="E1560" s="75" cm="1">
        <f t="array" ref="E1560">'P+C'!O1560</f>
        <v>1080</v>
      </c>
      <c r="F1560" s="75" cm="1">
        <f t="array" ref="F1560">MAX(0,E1560-D1560)</f>
      </c>
    </row>
    <row r="1561" ht="12.7" customHeight="1">
      <c r="A1561" s="24" cm="1">
        <f t="array" ref="A1561">'P'!A1561</f>
        <v>44651</v>
      </c>
      <c r="B1561" s="28" cm="1">
        <f t="array" ref="B1561">YEAR(A1561)</f>
        <v>2022</v>
      </c>
      <c r="C1561" s="29" cm="1">
        <f t="array" ref="C1561">MONTH(A1561)</f>
        <v>3</v>
      </c>
      <c r="D1561" s="75" cm="1">
        <f t="array" ref="D1561">#REF!</f>
      </c>
      <c r="E1561" s="75" cm="1">
        <f t="array" ref="E1561">'P+C'!O1561</f>
        <v>1010</v>
      </c>
      <c r="F1561" s="75" cm="1">
        <f t="array" ref="F1561">MAX(0,E1561-D1561)</f>
      </c>
    </row>
    <row r="1562" ht="12.7" customHeight="1">
      <c r="A1562" s="24" cm="1">
        <f t="array" ref="A1562">'P'!A1562</f>
        <v>44652</v>
      </c>
      <c r="B1562" s="28" cm="1">
        <f t="array" ref="B1562">YEAR(A1562)</f>
        <v>2022</v>
      </c>
      <c r="C1562" s="29" cm="1">
        <f t="array" ref="C1562">MONTH(A1562)</f>
        <v>4</v>
      </c>
      <c r="D1562" s="75" cm="1">
        <f t="array" ref="D1562">#REF!</f>
      </c>
      <c r="E1562" s="75" cm="1">
        <f t="array" ref="E1562">'P+C'!O1562</f>
        <v>720</v>
      </c>
      <c r="F1562" s="75" cm="1">
        <f t="array" ref="F1562">MAX(0,E1562-D1562)</f>
      </c>
    </row>
    <row r="1563" ht="12.7" customHeight="1">
      <c r="A1563" s="24" cm="1">
        <f t="array" ref="A1563">'P'!A1563</f>
        <v>44653</v>
      </c>
      <c r="B1563" s="28" cm="1">
        <f t="array" ref="B1563">YEAR(A1563)</f>
        <v>2022</v>
      </c>
      <c r="C1563" s="29" cm="1">
        <f t="array" ref="C1563">MONTH(A1563)</f>
        <v>4</v>
      </c>
      <c r="D1563" s="75" cm="1">
        <f t="array" ref="D1563">#REF!</f>
      </c>
      <c r="E1563" s="75" cm="1">
        <f t="array" ref="E1563">'P+C'!O1563</f>
        <v>420</v>
      </c>
      <c r="F1563" s="75" cm="1">
        <f t="array" ref="F1563">MAX(0,E1563-D1563)</f>
      </c>
    </row>
    <row r="1564" ht="12.7" customHeight="1">
      <c r="A1564" s="24" cm="1">
        <f t="array" ref="A1564">'P'!A1564</f>
        <v>44654</v>
      </c>
      <c r="B1564" s="28" cm="1">
        <f t="array" ref="B1564">YEAR(A1564)</f>
        <v>2022</v>
      </c>
      <c r="C1564" s="29" cm="1">
        <f t="array" ref="C1564">MONTH(A1564)</f>
        <v>4</v>
      </c>
      <c r="D1564" s="75" cm="1">
        <f t="array" ref="D1564">#REF!</f>
      </c>
      <c r="E1564" s="75" cm="1">
        <f t="array" ref="E1564">'P+C'!O1564</f>
        <v>320</v>
      </c>
      <c r="F1564" s="75" cm="1">
        <f t="array" ref="F1564">MAX(0,E1564-D1564)</f>
      </c>
    </row>
    <row r="1565" ht="12.7" customHeight="1">
      <c r="A1565" s="24" cm="1">
        <f t="array" ref="A1565">'P'!A1565</f>
        <v>44655</v>
      </c>
      <c r="B1565" s="28" cm="1">
        <f t="array" ref="B1565">YEAR(A1565)</f>
        <v>2022</v>
      </c>
      <c r="C1565" s="29" cm="1">
        <f t="array" ref="C1565">MONTH(A1565)</f>
        <v>4</v>
      </c>
      <c r="D1565" s="75" cm="1">
        <f t="array" ref="D1565">#REF!</f>
      </c>
      <c r="E1565" s="75" cm="1">
        <f t="array" ref="E1565">'P+C'!O1565</f>
        <v>110</v>
      </c>
      <c r="F1565" s="75" cm="1">
        <f t="array" ref="F1565">MAX(0,E1565-D1565)</f>
      </c>
    </row>
    <row r="1566" ht="12.7" customHeight="1">
      <c r="A1566" s="24" cm="1">
        <f t="array" ref="A1566">'P'!A1566</f>
        <v>44656</v>
      </c>
      <c r="B1566" s="28" cm="1">
        <f t="array" ref="B1566">YEAR(A1566)</f>
        <v>2022</v>
      </c>
      <c r="C1566" s="29" cm="1">
        <f t="array" ref="C1566">MONTH(A1566)</f>
        <v>4</v>
      </c>
      <c r="D1566" s="75" cm="1">
        <f t="array" ref="D1566">#REF!</f>
      </c>
      <c r="E1566" s="75" cm="1">
        <f t="array" ref="E1566">'P+C'!O1566</f>
        <v>80</v>
      </c>
      <c r="F1566" s="75" cm="1">
        <f t="array" ref="F1566">MAX(0,E1566-D1566)</f>
      </c>
    </row>
    <row r="1567" ht="12.7" customHeight="1">
      <c r="A1567" s="24" cm="1">
        <f t="array" ref="A1567">'P'!A1567</f>
        <v>44657</v>
      </c>
      <c r="B1567" s="28" cm="1">
        <f t="array" ref="B1567">YEAR(A1567)</f>
        <v>2022</v>
      </c>
      <c r="C1567" s="29" cm="1">
        <f t="array" ref="C1567">MONTH(A1567)</f>
        <v>4</v>
      </c>
      <c r="D1567" s="75" cm="1">
        <f t="array" ref="D1567">#REF!</f>
      </c>
      <c r="E1567" s="75" cm="1">
        <f t="array" ref="E1567">'P+C'!O1567</f>
        <v>260</v>
      </c>
      <c r="F1567" s="75" cm="1">
        <f t="array" ref="F1567">MAX(0,E1567-D1567)</f>
      </c>
    </row>
    <row r="1568" ht="12.7" customHeight="1">
      <c r="A1568" s="24" cm="1">
        <f t="array" ref="A1568">'P'!A1568</f>
        <v>44658</v>
      </c>
      <c r="B1568" s="28" cm="1">
        <f t="array" ref="B1568">YEAR(A1568)</f>
        <v>2022</v>
      </c>
      <c r="C1568" s="29" cm="1">
        <f t="array" ref="C1568">MONTH(A1568)</f>
        <v>4</v>
      </c>
      <c r="D1568" s="75" cm="1">
        <f t="array" ref="D1568">#REF!</f>
      </c>
      <c r="E1568" s="75" cm="1">
        <f t="array" ref="E1568">'P+C'!O1568</f>
        <v>980</v>
      </c>
      <c r="F1568" s="75" cm="1">
        <f t="array" ref="F1568">MAX(0,E1568-D1568)</f>
      </c>
    </row>
    <row r="1569" ht="12.7" customHeight="1">
      <c r="A1569" s="24" cm="1">
        <f t="array" ref="A1569">'P'!A1569</f>
        <v>44659</v>
      </c>
      <c r="B1569" s="28" cm="1">
        <f t="array" ref="B1569">YEAR(A1569)</f>
        <v>2022</v>
      </c>
      <c r="C1569" s="29" cm="1">
        <f t="array" ref="C1569">MONTH(A1569)</f>
        <v>4</v>
      </c>
      <c r="D1569" s="75" cm="1">
        <f t="array" ref="D1569">#REF!</f>
      </c>
      <c r="E1569" s="75" cm="1">
        <f t="array" ref="E1569">'P+C'!O1569</f>
        <v>650</v>
      </c>
      <c r="F1569" s="75" cm="1">
        <f t="array" ref="F1569">MAX(0,E1569-D1569)</f>
      </c>
    </row>
    <row r="1570" ht="12.7" customHeight="1">
      <c r="A1570" s="24" cm="1">
        <f t="array" ref="A1570">'P'!A1570</f>
        <v>44660</v>
      </c>
      <c r="B1570" s="28" cm="1">
        <f t="array" ref="B1570">YEAR(A1570)</f>
        <v>2022</v>
      </c>
      <c r="C1570" s="29" cm="1">
        <f t="array" ref="C1570">MONTH(A1570)</f>
        <v>4</v>
      </c>
      <c r="D1570" s="75" cm="1">
        <f t="array" ref="D1570">#REF!</f>
      </c>
      <c r="E1570" s="75" cm="1">
        <f t="array" ref="E1570">'P+C'!O1570</f>
        <v>440</v>
      </c>
      <c r="F1570" s="75" cm="1">
        <f t="array" ref="F1570">MAX(0,E1570-D1570)</f>
      </c>
    </row>
    <row r="1571" ht="12.7" customHeight="1">
      <c r="A1571" s="24" cm="1">
        <f t="array" ref="A1571">'P'!A1571</f>
        <v>44661</v>
      </c>
      <c r="B1571" s="28" cm="1">
        <f t="array" ref="B1571">YEAR(A1571)</f>
        <v>2022</v>
      </c>
      <c r="C1571" s="29" cm="1">
        <f t="array" ref="C1571">MONTH(A1571)</f>
        <v>4</v>
      </c>
      <c r="D1571" s="75" cm="1">
        <f t="array" ref="D1571">#REF!</f>
      </c>
      <c r="E1571" s="75" cm="1">
        <f t="array" ref="E1571">'P+C'!O1571</f>
        <v>320</v>
      </c>
      <c r="F1571" s="75" cm="1">
        <f t="array" ref="F1571">MAX(0,E1571-D1571)</f>
      </c>
    </row>
    <row r="1572" ht="12.7" customHeight="1">
      <c r="A1572" s="24" cm="1">
        <f t="array" ref="A1572">'P'!A1572</f>
        <v>44662</v>
      </c>
      <c r="B1572" s="28" cm="1">
        <f t="array" ref="B1572">YEAR(A1572)</f>
        <v>2022</v>
      </c>
      <c r="C1572" s="29" cm="1">
        <f t="array" ref="C1572">MONTH(A1572)</f>
        <v>4</v>
      </c>
      <c r="D1572" s="75" cm="1">
        <f t="array" ref="D1572">#REF!</f>
      </c>
      <c r="E1572" s="75" cm="1">
        <f t="array" ref="E1572">'P+C'!O1572</f>
        <v>760</v>
      </c>
      <c r="F1572" s="75" cm="1">
        <f t="array" ref="F1572">MAX(0,E1572-D1572)</f>
      </c>
    </row>
    <row r="1573" ht="12.7" customHeight="1">
      <c r="A1573" s="24" cm="1">
        <f t="array" ref="A1573">'P'!A1573</f>
        <v>44663</v>
      </c>
      <c r="B1573" s="28" cm="1">
        <f t="array" ref="B1573">YEAR(A1573)</f>
        <v>2022</v>
      </c>
      <c r="C1573" s="29" cm="1">
        <f t="array" ref="C1573">MONTH(A1573)</f>
        <v>4</v>
      </c>
      <c r="D1573" s="75" cm="1">
        <f t="array" ref="D1573">#REF!</f>
      </c>
      <c r="E1573" s="75" cm="1">
        <f t="array" ref="E1573">'P+C'!O1573</f>
        <v>190</v>
      </c>
      <c r="F1573" s="75" cm="1">
        <f t="array" ref="F1573">MAX(0,E1573-D1573)</f>
      </c>
    </row>
    <row r="1574" ht="12.7" customHeight="1">
      <c r="A1574" s="24" cm="1">
        <f t="array" ref="A1574">'P'!A1574</f>
        <v>44664</v>
      </c>
      <c r="B1574" s="28" cm="1">
        <f t="array" ref="B1574">YEAR(A1574)</f>
        <v>2022</v>
      </c>
      <c r="C1574" s="29" cm="1">
        <f t="array" ref="C1574">MONTH(A1574)</f>
        <v>4</v>
      </c>
      <c r="D1574" s="75" cm="1">
        <f t="array" ref="D1574">#REF!</f>
      </c>
      <c r="E1574" s="75" cm="1">
        <f t="array" ref="E1574">'P+C'!O1574</f>
        <v>0</v>
      </c>
      <c r="F1574" s="75" cm="1">
        <f t="array" ref="F1574">MAX(0,E1574-D1574)</f>
      </c>
    </row>
    <row r="1575" ht="12.7" customHeight="1">
      <c r="A1575" s="24" cm="1">
        <f t="array" ref="A1575">'P'!A1575</f>
        <v>44665</v>
      </c>
      <c r="B1575" s="28" cm="1">
        <f t="array" ref="B1575">YEAR(A1575)</f>
        <v>2022</v>
      </c>
      <c r="C1575" s="29" cm="1">
        <f t="array" ref="C1575">MONTH(A1575)</f>
        <v>4</v>
      </c>
      <c r="D1575" s="75" cm="1">
        <f t="array" ref="D1575">#REF!</f>
      </c>
      <c r="E1575" s="75" cm="1">
        <f t="array" ref="E1575">'P+C'!O1575</f>
        <v>0</v>
      </c>
      <c r="F1575" s="75" cm="1">
        <f t="array" ref="F1575">MAX(0,E1575-D1575)</f>
      </c>
    </row>
    <row r="1576" ht="12.7" customHeight="1">
      <c r="A1576" s="24" cm="1">
        <f t="array" ref="A1576">'P'!A1576</f>
        <v>44666</v>
      </c>
      <c r="B1576" s="28" cm="1">
        <f t="array" ref="B1576">YEAR(A1576)</f>
        <v>2022</v>
      </c>
      <c r="C1576" s="29" cm="1">
        <f t="array" ref="C1576">MONTH(A1576)</f>
        <v>4</v>
      </c>
      <c r="D1576" s="75" cm="1">
        <f t="array" ref="D1576">#REF!</f>
      </c>
      <c r="E1576" s="75" cm="1">
        <f t="array" ref="E1576">'P+C'!O1576</f>
        <v>0</v>
      </c>
      <c r="F1576" s="75" cm="1">
        <f t="array" ref="F1576">MAX(0,E1576-D1576)</f>
      </c>
    </row>
    <row r="1577" ht="12.7" customHeight="1">
      <c r="A1577" s="24" cm="1">
        <f t="array" ref="A1577">'P'!A1577</f>
        <v>44667</v>
      </c>
      <c r="B1577" s="28" cm="1">
        <f t="array" ref="B1577">YEAR(A1577)</f>
        <v>2022</v>
      </c>
      <c r="C1577" s="29" cm="1">
        <f t="array" ref="C1577">MONTH(A1577)</f>
        <v>4</v>
      </c>
      <c r="D1577" s="75" cm="1">
        <f t="array" ref="D1577">#REF!</f>
      </c>
      <c r="E1577" s="75" cm="1">
        <f t="array" ref="E1577">'P+C'!O1577</f>
        <v>0</v>
      </c>
      <c r="F1577" s="75" cm="1">
        <f t="array" ref="F1577">MAX(0,E1577-D1577)</f>
      </c>
    </row>
    <row r="1578" ht="12.7" customHeight="1">
      <c r="A1578" s="24" cm="1">
        <f t="array" ref="A1578">'P'!A1578</f>
        <v>44668</v>
      </c>
      <c r="B1578" s="28" cm="1">
        <f t="array" ref="B1578">YEAR(A1578)</f>
        <v>2022</v>
      </c>
      <c r="C1578" s="29" cm="1">
        <f t="array" ref="C1578">MONTH(A1578)</f>
        <v>4</v>
      </c>
      <c r="D1578" s="75" cm="1">
        <f t="array" ref="D1578">#REF!</f>
      </c>
      <c r="E1578" s="75" cm="1">
        <f t="array" ref="E1578">'P+C'!O1578</f>
        <v>0</v>
      </c>
      <c r="F1578" s="75" cm="1">
        <f t="array" ref="F1578">MAX(0,E1578-D1578)</f>
      </c>
    </row>
    <row r="1579" ht="12.7" customHeight="1">
      <c r="A1579" s="24" cm="1">
        <f t="array" ref="A1579">'P'!A1579</f>
        <v>44669</v>
      </c>
      <c r="B1579" s="28" cm="1">
        <f t="array" ref="B1579">YEAR(A1579)</f>
        <v>2022</v>
      </c>
      <c r="C1579" s="29" cm="1">
        <f t="array" ref="C1579">MONTH(A1579)</f>
        <v>4</v>
      </c>
      <c r="D1579" s="75" cm="1">
        <f t="array" ref="D1579">#REF!</f>
      </c>
      <c r="E1579" s="75" cm="1">
        <f t="array" ref="E1579">'P+C'!O1579</f>
        <v>0</v>
      </c>
      <c r="F1579" s="75" cm="1">
        <f t="array" ref="F1579">MAX(0,E1579-D1579)</f>
      </c>
    </row>
    <row r="1580" ht="12.7" customHeight="1">
      <c r="A1580" s="24" cm="1">
        <f t="array" ref="A1580">'P'!A1580</f>
        <v>44670</v>
      </c>
      <c r="B1580" s="28" cm="1">
        <f t="array" ref="B1580">YEAR(A1580)</f>
        <v>2022</v>
      </c>
      <c r="C1580" s="29" cm="1">
        <f t="array" ref="C1580">MONTH(A1580)</f>
        <v>4</v>
      </c>
      <c r="D1580" s="75" cm="1">
        <f t="array" ref="D1580">#REF!</f>
      </c>
      <c r="E1580" s="75" cm="1">
        <f t="array" ref="E1580">'P+C'!O1580</f>
        <v>0</v>
      </c>
      <c r="F1580" s="75" cm="1">
        <f t="array" ref="F1580">MAX(0,E1580-D1580)</f>
      </c>
    </row>
    <row r="1581" ht="12.7" customHeight="1">
      <c r="A1581" s="24" cm="1">
        <f t="array" ref="A1581">'P'!A1581</f>
        <v>44671</v>
      </c>
      <c r="B1581" s="28" cm="1">
        <f t="array" ref="B1581">YEAR(A1581)</f>
        <v>2022</v>
      </c>
      <c r="C1581" s="29" cm="1">
        <f t="array" ref="C1581">MONTH(A1581)</f>
        <v>4</v>
      </c>
      <c r="D1581" s="75" cm="1">
        <f t="array" ref="D1581">#REF!</f>
      </c>
      <c r="E1581" s="75" cm="1">
        <f t="array" ref="E1581">'P+C'!O1581</f>
        <v>0</v>
      </c>
      <c r="F1581" s="75" cm="1">
        <f t="array" ref="F1581">MAX(0,E1581-D1581)</f>
      </c>
    </row>
    <row r="1582" ht="12.7" customHeight="1">
      <c r="A1582" s="24" cm="1">
        <f t="array" ref="A1582">'P'!A1582</f>
        <v>44672</v>
      </c>
      <c r="B1582" s="28" cm="1">
        <f t="array" ref="B1582">YEAR(A1582)</f>
        <v>2022</v>
      </c>
      <c r="C1582" s="29" cm="1">
        <f t="array" ref="C1582">MONTH(A1582)</f>
        <v>4</v>
      </c>
      <c r="D1582" s="75" cm="1">
        <f t="array" ref="D1582">#REF!</f>
      </c>
      <c r="E1582" s="75" cm="1">
        <f t="array" ref="E1582">'P+C'!O1582</f>
        <v>510</v>
      </c>
      <c r="F1582" s="75" cm="1">
        <f t="array" ref="F1582">MAX(0,E1582-D1582)</f>
      </c>
    </row>
    <row r="1583" ht="12.7" customHeight="1">
      <c r="A1583" s="24" cm="1">
        <f t="array" ref="A1583">'P'!A1583</f>
        <v>44673</v>
      </c>
      <c r="B1583" s="28" cm="1">
        <f t="array" ref="B1583">YEAR(A1583)</f>
        <v>2022</v>
      </c>
      <c r="C1583" s="29" cm="1">
        <f t="array" ref="C1583">MONTH(A1583)</f>
        <v>4</v>
      </c>
      <c r="D1583" s="75" cm="1">
        <f t="array" ref="D1583">#REF!</f>
      </c>
      <c r="E1583" s="75" cm="1">
        <f t="array" ref="E1583">'P+C'!O1583</f>
        <v>630</v>
      </c>
      <c r="F1583" s="75" cm="1">
        <f t="array" ref="F1583">MAX(0,E1583-D1583)</f>
      </c>
    </row>
    <row r="1584" ht="12.7" customHeight="1">
      <c r="A1584" s="24" cm="1">
        <f t="array" ref="A1584">'P'!A1584</f>
        <v>44674</v>
      </c>
      <c r="B1584" s="28" cm="1">
        <f t="array" ref="B1584">YEAR(A1584)</f>
        <v>2022</v>
      </c>
      <c r="C1584" s="29" cm="1">
        <f t="array" ref="C1584">MONTH(A1584)</f>
        <v>4</v>
      </c>
      <c r="D1584" s="75" cm="1">
        <f t="array" ref="D1584">#REF!</f>
      </c>
      <c r="E1584" s="75" cm="1">
        <f t="array" ref="E1584">'P+C'!O1584</f>
        <v>150</v>
      </c>
      <c r="F1584" s="75" cm="1">
        <f t="array" ref="F1584">MAX(0,E1584-D1584)</f>
      </c>
    </row>
    <row r="1585" ht="12.7" customHeight="1">
      <c r="A1585" s="24" cm="1">
        <f t="array" ref="A1585">'P'!A1585</f>
        <v>44675</v>
      </c>
      <c r="B1585" s="28" cm="1">
        <f t="array" ref="B1585">YEAR(A1585)</f>
        <v>2022</v>
      </c>
      <c r="C1585" s="29" cm="1">
        <f t="array" ref="C1585">MONTH(A1585)</f>
        <v>4</v>
      </c>
      <c r="D1585" s="75" cm="1">
        <f t="array" ref="D1585">#REF!</f>
      </c>
      <c r="E1585" s="75" cm="1">
        <f t="array" ref="E1585">'P+C'!O1585</f>
        <v>70</v>
      </c>
      <c r="F1585" s="75" cm="1">
        <f t="array" ref="F1585">MAX(0,E1585-D1585)</f>
      </c>
    </row>
    <row r="1586" ht="12.7" customHeight="1">
      <c r="A1586" s="24" cm="1">
        <f t="array" ref="A1586">'P'!A1586</f>
        <v>44676</v>
      </c>
      <c r="B1586" s="28" cm="1">
        <f t="array" ref="B1586">YEAR(A1586)</f>
        <v>2022</v>
      </c>
      <c r="C1586" s="29" cm="1">
        <f t="array" ref="C1586">MONTH(A1586)</f>
        <v>4</v>
      </c>
      <c r="D1586" s="75" cm="1">
        <f t="array" ref="D1586">#REF!</f>
      </c>
      <c r="E1586" s="75" cm="1">
        <f t="array" ref="E1586">'P+C'!O1586</f>
        <v>0</v>
      </c>
      <c r="F1586" s="75" cm="1">
        <f t="array" ref="F1586">MAX(0,E1586-D1586)</f>
      </c>
    </row>
    <row r="1587" ht="12.7" customHeight="1">
      <c r="A1587" s="24" cm="1">
        <f t="array" ref="A1587">'P'!A1587</f>
        <v>44677</v>
      </c>
      <c r="B1587" s="28" cm="1">
        <f t="array" ref="B1587">YEAR(A1587)</f>
        <v>2022</v>
      </c>
      <c r="C1587" s="29" cm="1">
        <f t="array" ref="C1587">MONTH(A1587)</f>
        <v>4</v>
      </c>
      <c r="D1587" s="75" cm="1">
        <f t="array" ref="D1587">#REF!</f>
      </c>
      <c r="E1587" s="75" cm="1">
        <f t="array" ref="E1587">'P+C'!O1587</f>
        <v>0</v>
      </c>
      <c r="F1587" s="75" cm="1">
        <f t="array" ref="F1587">MAX(0,E1587-D1587)</f>
      </c>
    </row>
    <row r="1588" ht="12.7" customHeight="1">
      <c r="A1588" s="24" cm="1">
        <f t="array" ref="A1588">'P'!A1588</f>
        <v>44678</v>
      </c>
      <c r="B1588" s="28" cm="1">
        <f t="array" ref="B1588">YEAR(A1588)</f>
        <v>2022</v>
      </c>
      <c r="C1588" s="29" cm="1">
        <f t="array" ref="C1588">MONTH(A1588)</f>
        <v>4</v>
      </c>
      <c r="D1588" s="75" cm="1">
        <f t="array" ref="D1588">#REF!</f>
      </c>
      <c r="E1588" s="75" cm="1">
        <f t="array" ref="E1588">'P+C'!O1588</f>
        <v>0</v>
      </c>
      <c r="F1588" s="75" cm="1">
        <f t="array" ref="F1588">MAX(0,E1588-D1588)</f>
      </c>
    </row>
    <row r="1589" ht="12.7" customHeight="1">
      <c r="A1589" s="24" cm="1">
        <f t="array" ref="A1589">'P'!A1589</f>
        <v>44679</v>
      </c>
      <c r="B1589" s="28" cm="1">
        <f t="array" ref="B1589">YEAR(A1589)</f>
        <v>2022</v>
      </c>
      <c r="C1589" s="29" cm="1">
        <f t="array" ref="C1589">MONTH(A1589)</f>
        <v>4</v>
      </c>
      <c r="D1589" s="75" cm="1">
        <f t="array" ref="D1589">#REF!</f>
      </c>
      <c r="E1589" s="75" cm="1">
        <f t="array" ref="E1589">'P+C'!O1589</f>
        <v>0</v>
      </c>
      <c r="F1589" s="75" cm="1">
        <f t="array" ref="F1589">MAX(0,E1589-D1589)</f>
      </c>
    </row>
    <row r="1590" ht="12.7" customHeight="1">
      <c r="A1590" s="24" cm="1">
        <f t="array" ref="A1590">'P'!A1590</f>
        <v>44680</v>
      </c>
      <c r="B1590" s="28" cm="1">
        <f t="array" ref="B1590">YEAR(A1590)</f>
        <v>2022</v>
      </c>
      <c r="C1590" s="29" cm="1">
        <f t="array" ref="C1590">MONTH(A1590)</f>
        <v>4</v>
      </c>
      <c r="D1590" s="75" cm="1">
        <f t="array" ref="D1590">#REF!</f>
      </c>
      <c r="E1590" s="75" cm="1">
        <f t="array" ref="E1590">'P+C'!O1590</f>
        <v>0</v>
      </c>
      <c r="F1590" s="75" cm="1">
        <f t="array" ref="F1590">MAX(0,E1590-D1590)</f>
      </c>
    </row>
    <row r="1591" ht="12.7" customHeight="1">
      <c r="A1591" s="24" cm="1">
        <f t="array" ref="A1591">'P'!A1591</f>
        <v>44681</v>
      </c>
      <c r="B1591" s="28" cm="1">
        <f t="array" ref="B1591">YEAR(A1591)</f>
        <v>2022</v>
      </c>
      <c r="C1591" s="29" cm="1">
        <f t="array" ref="C1591">MONTH(A1591)</f>
        <v>4</v>
      </c>
      <c r="D1591" s="75" cm="1">
        <f t="array" ref="D1591">#REF!</f>
      </c>
      <c r="E1591" s="75" cm="1">
        <f t="array" ref="E1591">'P+C'!O1591</f>
        <v>0</v>
      </c>
      <c r="F1591" s="75" cm="1">
        <f t="array" ref="F1591">MAX(0,E1591-D1591)</f>
      </c>
    </row>
    <row r="1592" ht="12.7" customHeight="1">
      <c r="A1592" s="24" cm="1">
        <f t="array" ref="A1592">'P'!A1592</f>
        <v>44682</v>
      </c>
      <c r="B1592" s="28" cm="1">
        <f t="array" ref="B1592">YEAR(A1592)</f>
        <v>2022</v>
      </c>
      <c r="C1592" s="29" cm="1">
        <f t="array" ref="C1592">MONTH(A1592)</f>
        <v>5</v>
      </c>
      <c r="D1592" s="75" cm="1">
        <f t="array" ref="D1592">#REF!</f>
      </c>
      <c r="E1592" s="75" cm="1">
        <f t="array" ref="E1592">'P+C'!O1592</f>
        <v>0</v>
      </c>
      <c r="F1592" s="75" cm="1">
        <f t="array" ref="F1592">MAX(0,E1592-D1592)</f>
      </c>
    </row>
    <row r="1593" ht="12.7" customHeight="1">
      <c r="A1593" s="24" cm="1">
        <f t="array" ref="A1593">'P'!A1593</f>
        <v>44683</v>
      </c>
      <c r="B1593" s="28" cm="1">
        <f t="array" ref="B1593">YEAR(A1593)</f>
        <v>2022</v>
      </c>
      <c r="C1593" s="29" cm="1">
        <f t="array" ref="C1593">MONTH(A1593)</f>
        <v>5</v>
      </c>
      <c r="D1593" s="75" cm="1">
        <f t="array" ref="D1593">#REF!</f>
      </c>
      <c r="E1593" s="75" cm="1">
        <f t="array" ref="E1593">'P+C'!O1593</f>
        <v>0</v>
      </c>
      <c r="F1593" s="75" cm="1">
        <f t="array" ref="F1593">MAX(0,E1593-D1593)</f>
      </c>
    </row>
    <row r="1594" ht="12.7" customHeight="1">
      <c r="A1594" s="24" cm="1">
        <f t="array" ref="A1594">'P'!A1594</f>
        <v>44684</v>
      </c>
      <c r="B1594" s="28" cm="1">
        <f t="array" ref="B1594">YEAR(A1594)</f>
        <v>2022</v>
      </c>
      <c r="C1594" s="29" cm="1">
        <f t="array" ref="C1594">MONTH(A1594)</f>
        <v>5</v>
      </c>
      <c r="D1594" s="75" cm="1">
        <f t="array" ref="D1594">#REF!</f>
      </c>
      <c r="E1594" s="75" cm="1">
        <f t="array" ref="E1594">'P+C'!O1594</f>
        <v>0</v>
      </c>
      <c r="F1594" s="75" cm="1">
        <f t="array" ref="F1594">MAX(0,E1594-D1594)</f>
      </c>
    </row>
    <row r="1595" ht="12.7" customHeight="1">
      <c r="A1595" s="24" cm="1">
        <f t="array" ref="A1595">'P'!A1595</f>
        <v>44685</v>
      </c>
      <c r="B1595" s="28" cm="1">
        <f t="array" ref="B1595">YEAR(A1595)</f>
        <v>2022</v>
      </c>
      <c r="C1595" s="29" cm="1">
        <f t="array" ref="C1595">MONTH(A1595)</f>
        <v>5</v>
      </c>
      <c r="D1595" s="75" cm="1">
        <f t="array" ref="D1595">#REF!</f>
      </c>
      <c r="E1595" s="75" cm="1">
        <f t="array" ref="E1595">'P+C'!O1595</f>
        <v>0</v>
      </c>
      <c r="F1595" s="75" cm="1">
        <f t="array" ref="F1595">MAX(0,E1595-D1595)</f>
      </c>
    </row>
    <row r="1596" ht="12.7" customHeight="1">
      <c r="A1596" s="24" cm="1">
        <f t="array" ref="A1596">'P'!A1596</f>
        <v>44686</v>
      </c>
      <c r="B1596" s="28" cm="1">
        <f t="array" ref="B1596">YEAR(A1596)</f>
        <v>2022</v>
      </c>
      <c r="C1596" s="29" cm="1">
        <f t="array" ref="C1596">MONTH(A1596)</f>
        <v>5</v>
      </c>
      <c r="D1596" s="75" cm="1">
        <f t="array" ref="D1596">#REF!</f>
      </c>
      <c r="E1596" s="75" cm="1">
        <f t="array" ref="E1596">'P+C'!O1596</f>
        <v>0</v>
      </c>
      <c r="F1596" s="75" cm="1">
        <f t="array" ref="F1596">MAX(0,E1596-D1596)</f>
      </c>
    </row>
    <row r="1597" ht="12.7" customHeight="1">
      <c r="A1597" s="24" cm="1">
        <f t="array" ref="A1597">'P'!A1597</f>
        <v>44687</v>
      </c>
      <c r="B1597" s="28" cm="1">
        <f t="array" ref="B1597">YEAR(A1597)</f>
        <v>2022</v>
      </c>
      <c r="C1597" s="29" cm="1">
        <f t="array" ref="C1597">MONTH(A1597)</f>
        <v>5</v>
      </c>
      <c r="D1597" s="75" cm="1">
        <f t="array" ref="D1597">#REF!</f>
      </c>
      <c r="E1597" s="75" cm="1">
        <f t="array" ref="E1597">'P+C'!O1597</f>
        <v>0</v>
      </c>
      <c r="F1597" s="75" cm="1">
        <f t="array" ref="F1597">MAX(0,E1597-D1597)</f>
      </c>
    </row>
    <row r="1598" ht="12.7" customHeight="1">
      <c r="A1598" s="24" cm="1">
        <f t="array" ref="A1598">'P'!A1598</f>
        <v>44688</v>
      </c>
      <c r="B1598" s="28" cm="1">
        <f t="array" ref="B1598">YEAR(A1598)</f>
        <v>2022</v>
      </c>
      <c r="C1598" s="29" cm="1">
        <f t="array" ref="C1598">MONTH(A1598)</f>
        <v>5</v>
      </c>
      <c r="D1598" s="75" cm="1">
        <f t="array" ref="D1598">#REF!</f>
      </c>
      <c r="E1598" s="75" cm="1">
        <f t="array" ref="E1598">'P+C'!O1598</f>
        <v>0</v>
      </c>
      <c r="F1598" s="75" cm="1">
        <f t="array" ref="F1598">MAX(0,E1598-D1598)</f>
      </c>
    </row>
    <row r="1599" ht="12.7" customHeight="1">
      <c r="A1599" s="24" cm="1">
        <f t="array" ref="A1599">'P'!A1599</f>
        <v>44689</v>
      </c>
      <c r="B1599" s="28" cm="1">
        <f t="array" ref="B1599">YEAR(A1599)</f>
        <v>2022</v>
      </c>
      <c r="C1599" s="29" cm="1">
        <f t="array" ref="C1599">MONTH(A1599)</f>
        <v>5</v>
      </c>
      <c r="D1599" s="75" cm="1">
        <f t="array" ref="D1599">#REF!</f>
      </c>
      <c r="E1599" s="75" cm="1">
        <f t="array" ref="E1599">'P+C'!O1599</f>
        <v>0</v>
      </c>
      <c r="F1599" s="75" cm="1">
        <f t="array" ref="F1599">MAX(0,E1599-D1599)</f>
      </c>
    </row>
    <row r="1600" ht="12.7" customHeight="1">
      <c r="A1600" s="24" cm="1">
        <f t="array" ref="A1600">'P'!A1600</f>
        <v>44690</v>
      </c>
      <c r="B1600" s="28" cm="1">
        <f t="array" ref="B1600">YEAR(A1600)</f>
        <v>2022</v>
      </c>
      <c r="C1600" s="29" cm="1">
        <f t="array" ref="C1600">MONTH(A1600)</f>
        <v>5</v>
      </c>
      <c r="D1600" s="75" cm="1">
        <f t="array" ref="D1600">#REF!</f>
      </c>
      <c r="E1600" s="75" cm="1">
        <f t="array" ref="E1600">'P+C'!O1600</f>
        <v>0</v>
      </c>
      <c r="F1600" s="75" cm="1">
        <f t="array" ref="F1600">MAX(0,E1600-D1600)</f>
      </c>
    </row>
    <row r="1601" ht="12.7" customHeight="1">
      <c r="A1601" s="24" cm="1">
        <f t="array" ref="A1601">'P'!A1601</f>
        <v>44691</v>
      </c>
      <c r="B1601" s="28" cm="1">
        <f t="array" ref="B1601">YEAR(A1601)</f>
        <v>2022</v>
      </c>
      <c r="C1601" s="29" cm="1">
        <f t="array" ref="C1601">MONTH(A1601)</f>
        <v>5</v>
      </c>
      <c r="D1601" s="75" cm="1">
        <f t="array" ref="D1601">#REF!</f>
      </c>
      <c r="E1601" s="75" cm="1">
        <f t="array" ref="E1601">'P+C'!O1601</f>
        <v>0</v>
      </c>
      <c r="F1601" s="75" cm="1">
        <f t="array" ref="F1601">MAX(0,E1601-D1601)</f>
      </c>
    </row>
    <row r="1602" ht="12.7" customHeight="1">
      <c r="A1602" s="24" cm="1">
        <f t="array" ref="A1602">'P'!A1602</f>
        <v>44692</v>
      </c>
      <c r="B1602" s="28" cm="1">
        <f t="array" ref="B1602">YEAR(A1602)</f>
        <v>2022</v>
      </c>
      <c r="C1602" s="29" cm="1">
        <f t="array" ref="C1602">MONTH(A1602)</f>
        <v>5</v>
      </c>
      <c r="D1602" s="75" cm="1">
        <f t="array" ref="D1602">#REF!</f>
      </c>
      <c r="E1602" s="75" cm="1">
        <f t="array" ref="E1602">'P+C'!O1602</f>
        <v>0</v>
      </c>
      <c r="F1602" s="75" cm="1">
        <f t="array" ref="F1602">MAX(0,E1602-D1602)</f>
      </c>
    </row>
    <row r="1603" ht="12.7" customHeight="1">
      <c r="A1603" s="24" cm="1">
        <f t="array" ref="A1603">'P'!A1603</f>
        <v>44693</v>
      </c>
      <c r="B1603" s="28" cm="1">
        <f t="array" ref="B1603">YEAR(A1603)</f>
        <v>2022</v>
      </c>
      <c r="C1603" s="29" cm="1">
        <f t="array" ref="C1603">MONTH(A1603)</f>
        <v>5</v>
      </c>
      <c r="D1603" s="75" cm="1">
        <f t="array" ref="D1603">#REF!</f>
      </c>
      <c r="E1603" s="75" cm="1">
        <f t="array" ref="E1603">'P+C'!O1603</f>
        <v>0</v>
      </c>
      <c r="F1603" s="75" cm="1">
        <f t="array" ref="F1603">MAX(0,E1603-D1603)</f>
      </c>
    </row>
    <row r="1604" ht="12.7" customHeight="1">
      <c r="A1604" s="24" cm="1">
        <f t="array" ref="A1604">'P'!A1604</f>
        <v>44694</v>
      </c>
      <c r="B1604" s="28" cm="1">
        <f t="array" ref="B1604">YEAR(A1604)</f>
        <v>2022</v>
      </c>
      <c r="C1604" s="29" cm="1">
        <f t="array" ref="C1604">MONTH(A1604)</f>
        <v>5</v>
      </c>
      <c r="D1604" s="75" cm="1">
        <f t="array" ref="D1604">#REF!</f>
      </c>
      <c r="E1604" s="75" cm="1">
        <f t="array" ref="E1604">'P+C'!O1604</f>
        <v>0</v>
      </c>
      <c r="F1604" s="75" cm="1">
        <f t="array" ref="F1604">MAX(0,E1604-D1604)</f>
      </c>
    </row>
    <row r="1605" ht="12.7" customHeight="1">
      <c r="A1605" s="24" cm="1">
        <f t="array" ref="A1605">'P'!A1605</f>
        <v>44695</v>
      </c>
      <c r="B1605" s="28" cm="1">
        <f t="array" ref="B1605">YEAR(A1605)</f>
        <v>2022</v>
      </c>
      <c r="C1605" s="29" cm="1">
        <f t="array" ref="C1605">MONTH(A1605)</f>
        <v>5</v>
      </c>
      <c r="D1605" s="75" cm="1">
        <f t="array" ref="D1605">#REF!</f>
      </c>
      <c r="E1605" s="75" cm="1">
        <f t="array" ref="E1605">'P+C'!O1605</f>
        <v>0</v>
      </c>
      <c r="F1605" s="75" cm="1">
        <f t="array" ref="F1605">MAX(0,E1605-D1605)</f>
      </c>
    </row>
    <row r="1606" ht="12.7" customHeight="1">
      <c r="A1606" s="24" cm="1">
        <f t="array" ref="A1606">'P'!A1606</f>
        <v>44696</v>
      </c>
      <c r="B1606" s="28" cm="1">
        <f t="array" ref="B1606">YEAR(A1606)</f>
        <v>2022</v>
      </c>
      <c r="C1606" s="29" cm="1">
        <f t="array" ref="C1606">MONTH(A1606)</f>
        <v>5</v>
      </c>
      <c r="D1606" s="75" cm="1">
        <f t="array" ref="D1606">#REF!</f>
      </c>
      <c r="E1606" s="75" cm="1">
        <f t="array" ref="E1606">'P+C'!O1606</f>
        <v>0</v>
      </c>
      <c r="F1606" s="75" cm="1">
        <f t="array" ref="F1606">MAX(0,E1606-D1606)</f>
      </c>
    </row>
    <row r="1607" ht="12.7" customHeight="1">
      <c r="A1607" s="24" cm="1">
        <f t="array" ref="A1607">'P'!A1607</f>
        <v>44697</v>
      </c>
      <c r="B1607" s="28" cm="1">
        <f t="array" ref="B1607">YEAR(A1607)</f>
        <v>2022</v>
      </c>
      <c r="C1607" s="29" cm="1">
        <f t="array" ref="C1607">MONTH(A1607)</f>
        <v>5</v>
      </c>
      <c r="D1607" s="75" cm="1">
        <f t="array" ref="D1607">#REF!</f>
      </c>
      <c r="E1607" s="75" cm="1">
        <f t="array" ref="E1607">'P+C'!O1607</f>
        <v>0</v>
      </c>
      <c r="F1607" s="75" cm="1">
        <f t="array" ref="F1607">MAX(0,E1607-D1607)</f>
      </c>
    </row>
    <row r="1608" ht="12.7" customHeight="1">
      <c r="A1608" s="24" cm="1">
        <f t="array" ref="A1608">'P'!A1608</f>
        <v>44698</v>
      </c>
      <c r="B1608" s="28" cm="1">
        <f t="array" ref="B1608">YEAR(A1608)</f>
        <v>2022</v>
      </c>
      <c r="C1608" s="29" cm="1">
        <f t="array" ref="C1608">MONTH(A1608)</f>
        <v>5</v>
      </c>
      <c r="D1608" s="75" cm="1">
        <f t="array" ref="D1608">#REF!</f>
      </c>
      <c r="E1608" s="75" cm="1">
        <f t="array" ref="E1608">'P+C'!O1608</f>
        <v>0</v>
      </c>
      <c r="F1608" s="75" cm="1">
        <f t="array" ref="F1608">MAX(0,E1608-D1608)</f>
      </c>
    </row>
    <row r="1609" ht="12.7" customHeight="1">
      <c r="A1609" s="24" cm="1">
        <f t="array" ref="A1609">'P'!A1609</f>
        <v>44699</v>
      </c>
      <c r="B1609" s="28" cm="1">
        <f t="array" ref="B1609">YEAR(A1609)</f>
        <v>2022</v>
      </c>
      <c r="C1609" s="29" cm="1">
        <f t="array" ref="C1609">MONTH(A1609)</f>
        <v>5</v>
      </c>
      <c r="D1609" s="75" cm="1">
        <f t="array" ref="D1609">#REF!</f>
      </c>
      <c r="E1609" s="75" cm="1">
        <f t="array" ref="E1609">'P+C'!O1609</f>
        <v>0</v>
      </c>
      <c r="F1609" s="75" cm="1">
        <f t="array" ref="F1609">MAX(0,E1609-D1609)</f>
      </c>
    </row>
    <row r="1610" ht="12.7" customHeight="1">
      <c r="A1610" s="24" cm="1">
        <f t="array" ref="A1610">'P'!A1610</f>
        <v>44700</v>
      </c>
      <c r="B1610" s="28" cm="1">
        <f t="array" ref="B1610">YEAR(A1610)</f>
        <v>2022</v>
      </c>
      <c r="C1610" s="29" cm="1">
        <f t="array" ref="C1610">MONTH(A1610)</f>
        <v>5</v>
      </c>
      <c r="D1610" s="75" cm="1">
        <f t="array" ref="D1610">#REF!</f>
      </c>
      <c r="E1610" s="75" cm="1">
        <f t="array" ref="E1610">'P+C'!O1610</f>
        <v>0</v>
      </c>
      <c r="F1610" s="75" cm="1">
        <f t="array" ref="F1610">MAX(0,E1610-D1610)</f>
      </c>
    </row>
    <row r="1611" ht="12.7" customHeight="1">
      <c r="A1611" s="24" cm="1">
        <f t="array" ref="A1611">'P'!A1611</f>
        <v>44701</v>
      </c>
      <c r="B1611" s="28" cm="1">
        <f t="array" ref="B1611">YEAR(A1611)</f>
        <v>2022</v>
      </c>
      <c r="C1611" s="29" cm="1">
        <f t="array" ref="C1611">MONTH(A1611)</f>
        <v>5</v>
      </c>
      <c r="D1611" s="75" cm="1">
        <f t="array" ref="D1611">#REF!</f>
      </c>
      <c r="E1611" s="75" cm="1">
        <f t="array" ref="E1611">'P+C'!O1611</f>
        <v>0</v>
      </c>
      <c r="F1611" s="75" cm="1">
        <f t="array" ref="F1611">MAX(0,E1611-D1611)</f>
      </c>
    </row>
    <row r="1612" ht="12.7" customHeight="1">
      <c r="A1612" s="24" cm="1">
        <f t="array" ref="A1612">'P'!A1612</f>
        <v>44702</v>
      </c>
      <c r="B1612" s="28" cm="1">
        <f t="array" ref="B1612">YEAR(A1612)</f>
        <v>2022</v>
      </c>
      <c r="C1612" s="29" cm="1">
        <f t="array" ref="C1612">MONTH(A1612)</f>
        <v>5</v>
      </c>
      <c r="D1612" s="75" cm="1">
        <f t="array" ref="D1612">#REF!</f>
      </c>
      <c r="E1612" s="75" cm="1">
        <f t="array" ref="E1612">'P+C'!O1612</f>
        <v>370</v>
      </c>
      <c r="F1612" s="75" cm="1">
        <f t="array" ref="F1612">MAX(0,E1612-D1612)</f>
      </c>
    </row>
    <row r="1613" ht="12.7" customHeight="1">
      <c r="A1613" s="24" cm="1">
        <f t="array" ref="A1613">'P'!A1613</f>
        <v>44703</v>
      </c>
      <c r="B1613" s="28" cm="1">
        <f t="array" ref="B1613">YEAR(A1613)</f>
        <v>2022</v>
      </c>
      <c r="C1613" s="29" cm="1">
        <f t="array" ref="C1613">MONTH(A1613)</f>
        <v>5</v>
      </c>
      <c r="D1613" s="75" cm="1">
        <f t="array" ref="D1613">#REF!</f>
      </c>
      <c r="E1613" s="75" cm="1">
        <f t="array" ref="E1613">'P+C'!O1613</f>
        <v>100</v>
      </c>
      <c r="F1613" s="75" cm="1">
        <f t="array" ref="F1613">MAX(0,E1613-D1613)</f>
      </c>
    </row>
    <row r="1614" ht="12.7" customHeight="1">
      <c r="A1614" s="24" cm="1">
        <f t="array" ref="A1614">'P'!A1614</f>
        <v>44704</v>
      </c>
      <c r="B1614" s="28" cm="1">
        <f t="array" ref="B1614">YEAR(A1614)</f>
        <v>2022</v>
      </c>
      <c r="C1614" s="29" cm="1">
        <f t="array" ref="C1614">MONTH(A1614)</f>
        <v>5</v>
      </c>
      <c r="D1614" s="75" cm="1">
        <f t="array" ref="D1614">#REF!</f>
      </c>
      <c r="E1614" s="75" cm="1">
        <f t="array" ref="E1614">'P+C'!O1614</f>
        <v>250</v>
      </c>
      <c r="F1614" s="75" cm="1">
        <f t="array" ref="F1614">MAX(0,E1614-D1614)</f>
      </c>
    </row>
    <row r="1615" ht="12.7" customHeight="1">
      <c r="A1615" s="24" cm="1">
        <f t="array" ref="A1615">'P'!A1615</f>
        <v>44705</v>
      </c>
      <c r="B1615" s="28" cm="1">
        <f t="array" ref="B1615">YEAR(A1615)</f>
        <v>2022</v>
      </c>
      <c r="C1615" s="29" cm="1">
        <f t="array" ref="C1615">MONTH(A1615)</f>
        <v>5</v>
      </c>
      <c r="D1615" s="75" cm="1">
        <f t="array" ref="D1615">#REF!</f>
      </c>
      <c r="E1615" s="75" cm="1">
        <f t="array" ref="E1615">'P+C'!O1615</f>
        <v>70</v>
      </c>
      <c r="F1615" s="75" cm="1">
        <f t="array" ref="F1615">MAX(0,E1615-D1615)</f>
      </c>
    </row>
    <row r="1616" ht="12.7" customHeight="1">
      <c r="A1616" s="24" cm="1">
        <f t="array" ref="A1616">'P'!A1616</f>
        <v>44706</v>
      </c>
      <c r="B1616" s="28" cm="1">
        <f t="array" ref="B1616">YEAR(A1616)</f>
        <v>2022</v>
      </c>
      <c r="C1616" s="29" cm="1">
        <f t="array" ref="C1616">MONTH(A1616)</f>
        <v>5</v>
      </c>
      <c r="D1616" s="75" cm="1">
        <f t="array" ref="D1616">#REF!</f>
      </c>
      <c r="E1616" s="75" cm="1">
        <f t="array" ref="E1616">'P+C'!O1616</f>
        <v>40</v>
      </c>
      <c r="F1616" s="75" cm="1">
        <f t="array" ref="F1616">MAX(0,E1616-D1616)</f>
      </c>
    </row>
    <row r="1617" ht="12.7" customHeight="1">
      <c r="A1617" s="24" cm="1">
        <f t="array" ref="A1617">'P'!A1617</f>
        <v>44707</v>
      </c>
      <c r="B1617" s="28" cm="1">
        <f t="array" ref="B1617">YEAR(A1617)</f>
        <v>2022</v>
      </c>
      <c r="C1617" s="29" cm="1">
        <f t="array" ref="C1617">MONTH(A1617)</f>
        <v>5</v>
      </c>
      <c r="D1617" s="75" cm="1">
        <f t="array" ref="D1617">#REF!</f>
      </c>
      <c r="E1617" s="75" cm="1">
        <f t="array" ref="E1617">'P+C'!O1617</f>
        <v>0</v>
      </c>
      <c r="F1617" s="75" cm="1">
        <f t="array" ref="F1617">MAX(0,E1617-D1617)</f>
      </c>
    </row>
    <row r="1618" ht="12.7" customHeight="1">
      <c r="A1618" s="24" cm="1">
        <f t="array" ref="A1618">'P'!A1618</f>
        <v>44708</v>
      </c>
      <c r="B1618" s="28" cm="1">
        <f t="array" ref="B1618">YEAR(A1618)</f>
        <v>2022</v>
      </c>
      <c r="C1618" s="29" cm="1">
        <f t="array" ref="C1618">MONTH(A1618)</f>
        <v>5</v>
      </c>
      <c r="D1618" s="75" cm="1">
        <f t="array" ref="D1618">#REF!</f>
      </c>
      <c r="E1618" s="75" cm="1">
        <f t="array" ref="E1618">'P+C'!O1618</f>
        <v>0</v>
      </c>
      <c r="F1618" s="75" cm="1">
        <f t="array" ref="F1618">MAX(0,E1618-D1618)</f>
      </c>
    </row>
    <row r="1619" ht="12.7" customHeight="1">
      <c r="A1619" s="24" cm="1">
        <f t="array" ref="A1619">'P'!A1619</f>
        <v>44709</v>
      </c>
      <c r="B1619" s="28" cm="1">
        <f t="array" ref="B1619">YEAR(A1619)</f>
        <v>2022</v>
      </c>
      <c r="C1619" s="29" cm="1">
        <f t="array" ref="C1619">MONTH(A1619)</f>
        <v>5</v>
      </c>
      <c r="D1619" s="75" cm="1">
        <f t="array" ref="D1619">#REF!</f>
      </c>
      <c r="E1619" s="75" cm="1">
        <f t="array" ref="E1619">'P+C'!O1619</f>
        <v>0</v>
      </c>
      <c r="F1619" s="75" cm="1">
        <f t="array" ref="F1619">MAX(0,E1619-D1619)</f>
      </c>
    </row>
    <row r="1620" ht="12.7" customHeight="1">
      <c r="A1620" s="24" cm="1">
        <f t="array" ref="A1620">'P'!A1620</f>
        <v>44710</v>
      </c>
      <c r="B1620" s="28" cm="1">
        <f t="array" ref="B1620">YEAR(A1620)</f>
        <v>2022</v>
      </c>
      <c r="C1620" s="29" cm="1">
        <f t="array" ref="C1620">MONTH(A1620)</f>
        <v>5</v>
      </c>
      <c r="D1620" s="75" cm="1">
        <f t="array" ref="D1620">#REF!</f>
      </c>
      <c r="E1620" s="75" cm="1">
        <f t="array" ref="E1620">'P+C'!O1620</f>
        <v>0</v>
      </c>
      <c r="F1620" s="75" cm="1">
        <f t="array" ref="F1620">MAX(0,E1620-D1620)</f>
      </c>
    </row>
    <row r="1621" ht="12.7" customHeight="1">
      <c r="A1621" s="24" cm="1">
        <f t="array" ref="A1621">'P'!A1621</f>
        <v>44711</v>
      </c>
      <c r="B1621" s="28" cm="1">
        <f t="array" ref="B1621">YEAR(A1621)</f>
        <v>2022</v>
      </c>
      <c r="C1621" s="29" cm="1">
        <f t="array" ref="C1621">MONTH(A1621)</f>
        <v>5</v>
      </c>
      <c r="D1621" s="75" cm="1">
        <f t="array" ref="D1621">#REF!</f>
      </c>
      <c r="E1621" s="75" cm="1">
        <f t="array" ref="E1621">'P+C'!O1621</f>
        <v>0</v>
      </c>
      <c r="F1621" s="75" cm="1">
        <f t="array" ref="F1621">MAX(0,E1621-D1621)</f>
      </c>
    </row>
    <row r="1622" ht="12.7" customHeight="1">
      <c r="A1622" s="24" cm="1">
        <f t="array" ref="A1622">'P'!A1622</f>
        <v>44712</v>
      </c>
      <c r="B1622" s="28" cm="1">
        <f t="array" ref="B1622">YEAR(A1622)</f>
        <v>2022</v>
      </c>
      <c r="C1622" s="29" cm="1">
        <f t="array" ref="C1622">MONTH(A1622)</f>
        <v>5</v>
      </c>
      <c r="D1622" s="75" cm="1">
        <f t="array" ref="D1622">#REF!</f>
      </c>
      <c r="E1622" s="75" cm="1">
        <f t="array" ref="E1622">'P+C'!O1622</f>
        <v>0</v>
      </c>
      <c r="F1622" s="75" cm="1">
        <f t="array" ref="F1622">MAX(0,E1622-D1622)</f>
      </c>
    </row>
    <row r="1623" ht="12.7" customHeight="1">
      <c r="A1623" s="24" cm="1">
        <f t="array" ref="A1623">'P'!A1623</f>
        <v>44713</v>
      </c>
      <c r="B1623" s="28" cm="1">
        <f t="array" ref="B1623">YEAR(A1623)</f>
        <v>2022</v>
      </c>
      <c r="C1623" s="29" cm="1">
        <f t="array" ref="C1623">MONTH(A1623)</f>
        <v>6</v>
      </c>
      <c r="D1623" s="75" cm="1">
        <f t="array" ref="D1623">#REF!</f>
      </c>
      <c r="E1623" s="75" cm="1">
        <f t="array" ref="E1623">'P+C'!O1623</f>
        <v>300</v>
      </c>
      <c r="F1623" s="75" cm="1">
        <f t="array" ref="F1623">MAX(0,E1623-D1623)</f>
      </c>
    </row>
    <row r="1624" ht="12.7" customHeight="1">
      <c r="A1624" s="24" cm="1">
        <f t="array" ref="A1624">'P'!A1624</f>
        <v>44714</v>
      </c>
      <c r="B1624" s="28" cm="1">
        <f t="array" ref="B1624">YEAR(A1624)</f>
        <v>2022</v>
      </c>
      <c r="C1624" s="29" cm="1">
        <f t="array" ref="C1624">MONTH(A1624)</f>
        <v>6</v>
      </c>
      <c r="D1624" s="75" cm="1">
        <f t="array" ref="D1624">#REF!</f>
      </c>
      <c r="E1624" s="75" cm="1">
        <f t="array" ref="E1624">'P+C'!O1624</f>
        <v>0</v>
      </c>
      <c r="F1624" s="75" cm="1">
        <f t="array" ref="F1624">MAX(0,E1624-D1624)</f>
      </c>
    </row>
    <row r="1625" ht="12.7" customHeight="1">
      <c r="A1625" s="24" cm="1">
        <f t="array" ref="A1625">'P'!A1625</f>
        <v>44715</v>
      </c>
      <c r="B1625" s="28" cm="1">
        <f t="array" ref="B1625">YEAR(A1625)</f>
        <v>2022</v>
      </c>
      <c r="C1625" s="29" cm="1">
        <f t="array" ref="C1625">MONTH(A1625)</f>
        <v>6</v>
      </c>
      <c r="D1625" s="75" cm="1">
        <f t="array" ref="D1625">#REF!</f>
      </c>
      <c r="E1625" s="75" cm="1">
        <f t="array" ref="E1625">'P+C'!O1625</f>
        <v>310</v>
      </c>
      <c r="F1625" s="75" cm="1">
        <f t="array" ref="F1625">MAX(0,E1625-D1625)</f>
      </c>
    </row>
    <row r="1626" ht="12.7" customHeight="1">
      <c r="A1626" s="24" cm="1">
        <f t="array" ref="A1626">'P'!A1626</f>
        <v>44716</v>
      </c>
      <c r="B1626" s="28" cm="1">
        <f t="array" ref="B1626">YEAR(A1626)</f>
        <v>2022</v>
      </c>
      <c r="C1626" s="29" cm="1">
        <f t="array" ref="C1626">MONTH(A1626)</f>
        <v>6</v>
      </c>
      <c r="D1626" s="75" cm="1">
        <f t="array" ref="D1626">#REF!</f>
      </c>
      <c r="E1626" s="75" cm="1">
        <f t="array" ref="E1626">'P+C'!O1626</f>
        <v>0</v>
      </c>
      <c r="F1626" s="75" cm="1">
        <f t="array" ref="F1626">MAX(0,E1626-D1626)</f>
      </c>
    </row>
    <row r="1627" ht="12.7" customHeight="1">
      <c r="A1627" s="24" cm="1">
        <f t="array" ref="A1627">'P'!A1627</f>
        <v>44717</v>
      </c>
      <c r="B1627" s="28" cm="1">
        <f t="array" ref="B1627">YEAR(A1627)</f>
        <v>2022</v>
      </c>
      <c r="C1627" s="29" cm="1">
        <f t="array" ref="C1627">MONTH(A1627)</f>
        <v>6</v>
      </c>
      <c r="D1627" s="75" cm="1">
        <f t="array" ref="D1627">#REF!</f>
      </c>
      <c r="E1627" s="75" cm="1">
        <f t="array" ref="E1627">'P+C'!O1627</f>
        <v>0</v>
      </c>
      <c r="F1627" s="75" cm="1">
        <f t="array" ref="F1627">MAX(0,E1627-D1627)</f>
      </c>
    </row>
    <row r="1628" ht="12.7" customHeight="1">
      <c r="A1628" s="24" cm="1">
        <f t="array" ref="A1628">'P'!A1628</f>
        <v>44718</v>
      </c>
      <c r="B1628" s="28" cm="1">
        <f t="array" ref="B1628">YEAR(A1628)</f>
        <v>2022</v>
      </c>
      <c r="C1628" s="29" cm="1">
        <f t="array" ref="C1628">MONTH(A1628)</f>
        <v>6</v>
      </c>
      <c r="D1628" s="75" cm="1">
        <f t="array" ref="D1628">#REF!</f>
      </c>
      <c r="E1628" s="75" cm="1">
        <f t="array" ref="E1628">'P+C'!O1628</f>
        <v>0</v>
      </c>
      <c r="F1628" s="75" cm="1">
        <f t="array" ref="F1628">MAX(0,E1628-D1628)</f>
      </c>
    </row>
    <row r="1629" ht="12.7" customHeight="1">
      <c r="A1629" s="24" cm="1">
        <f t="array" ref="A1629">'P'!A1629</f>
        <v>44719</v>
      </c>
      <c r="B1629" s="28" cm="1">
        <f t="array" ref="B1629">YEAR(A1629)</f>
        <v>2022</v>
      </c>
      <c r="C1629" s="29" cm="1">
        <f t="array" ref="C1629">MONTH(A1629)</f>
        <v>6</v>
      </c>
      <c r="D1629" s="75" cm="1">
        <f t="array" ref="D1629">#REF!</f>
      </c>
      <c r="E1629" s="75" cm="1">
        <f t="array" ref="E1629">'P+C'!O1629</f>
        <v>0</v>
      </c>
      <c r="F1629" s="75" cm="1">
        <f t="array" ref="F1629">MAX(0,E1629-D1629)</f>
      </c>
    </row>
    <row r="1630" ht="12.7" customHeight="1">
      <c r="A1630" s="24" cm="1">
        <f t="array" ref="A1630">'P'!A1630</f>
        <v>44720</v>
      </c>
      <c r="B1630" s="28" cm="1">
        <f t="array" ref="B1630">YEAR(A1630)</f>
        <v>2022</v>
      </c>
      <c r="C1630" s="29" cm="1">
        <f t="array" ref="C1630">MONTH(A1630)</f>
        <v>6</v>
      </c>
      <c r="D1630" s="75" cm="1">
        <f t="array" ref="D1630">#REF!</f>
      </c>
      <c r="E1630" s="75" cm="1">
        <f t="array" ref="E1630">'P+C'!O1630</f>
        <v>0</v>
      </c>
      <c r="F1630" s="75" cm="1">
        <f t="array" ref="F1630">MAX(0,E1630-D1630)</f>
      </c>
    </row>
    <row r="1631" ht="12.7" customHeight="1">
      <c r="A1631" s="24" cm="1">
        <f t="array" ref="A1631">'P'!A1631</f>
        <v>44721</v>
      </c>
      <c r="B1631" s="28" cm="1">
        <f t="array" ref="B1631">YEAR(A1631)</f>
        <v>2022</v>
      </c>
      <c r="C1631" s="29" cm="1">
        <f t="array" ref="C1631">MONTH(A1631)</f>
        <v>6</v>
      </c>
      <c r="D1631" s="75" cm="1">
        <f t="array" ref="D1631">#REF!</f>
      </c>
      <c r="E1631" s="75" cm="1">
        <f t="array" ref="E1631">'P+C'!O1631</f>
        <v>0</v>
      </c>
      <c r="F1631" s="75" cm="1">
        <f t="array" ref="F1631">MAX(0,E1631-D1631)</f>
      </c>
    </row>
    <row r="1632" ht="12.7" customHeight="1">
      <c r="A1632" s="24" cm="1">
        <f t="array" ref="A1632">'P'!A1632</f>
        <v>44722</v>
      </c>
      <c r="B1632" s="28" cm="1">
        <f t="array" ref="B1632">YEAR(A1632)</f>
        <v>2022</v>
      </c>
      <c r="C1632" s="29" cm="1">
        <f t="array" ref="C1632">MONTH(A1632)</f>
        <v>6</v>
      </c>
      <c r="D1632" s="75" cm="1">
        <f t="array" ref="D1632">#REF!</f>
      </c>
      <c r="E1632" s="75" cm="1">
        <f t="array" ref="E1632">'P+C'!O1632</f>
        <v>0</v>
      </c>
      <c r="F1632" s="75" cm="1">
        <f t="array" ref="F1632">MAX(0,E1632-D1632)</f>
      </c>
    </row>
    <row r="1633" ht="12.7" customHeight="1">
      <c r="A1633" s="24" cm="1">
        <f t="array" ref="A1633">'P'!A1633</f>
        <v>44723</v>
      </c>
      <c r="B1633" s="28" cm="1">
        <f t="array" ref="B1633">YEAR(A1633)</f>
        <v>2022</v>
      </c>
      <c r="C1633" s="29" cm="1">
        <f t="array" ref="C1633">MONTH(A1633)</f>
        <v>6</v>
      </c>
      <c r="D1633" s="75" cm="1">
        <f t="array" ref="D1633">#REF!</f>
      </c>
      <c r="E1633" s="75" cm="1">
        <f t="array" ref="E1633">'P+C'!O1633</f>
        <v>0</v>
      </c>
      <c r="F1633" s="75" cm="1">
        <f t="array" ref="F1633">MAX(0,E1633-D1633)</f>
      </c>
    </row>
    <row r="1634" ht="12.7" customHeight="1">
      <c r="A1634" s="24" cm="1">
        <f t="array" ref="A1634">'P'!A1634</f>
        <v>44724</v>
      </c>
      <c r="B1634" s="28" cm="1">
        <f t="array" ref="B1634">YEAR(A1634)</f>
        <v>2022</v>
      </c>
      <c r="C1634" s="29" cm="1">
        <f t="array" ref="C1634">MONTH(A1634)</f>
        <v>6</v>
      </c>
      <c r="D1634" s="75" cm="1">
        <f t="array" ref="D1634">#REF!</f>
      </c>
      <c r="E1634" s="75" cm="1">
        <f t="array" ref="E1634">'P+C'!O1634</f>
        <v>0</v>
      </c>
      <c r="F1634" s="75" cm="1">
        <f t="array" ref="F1634">MAX(0,E1634-D1634)</f>
      </c>
    </row>
    <row r="1635" ht="12.7" customHeight="1">
      <c r="A1635" s="24" cm="1">
        <f t="array" ref="A1635">'P'!A1635</f>
        <v>44725</v>
      </c>
      <c r="B1635" s="28" cm="1">
        <f t="array" ref="B1635">YEAR(A1635)</f>
        <v>2022</v>
      </c>
      <c r="C1635" s="29" cm="1">
        <f t="array" ref="C1635">MONTH(A1635)</f>
        <v>6</v>
      </c>
      <c r="D1635" s="75" cm="1">
        <f t="array" ref="D1635">#REF!</f>
      </c>
      <c r="E1635" s="75" cm="1">
        <f t="array" ref="E1635">'P+C'!O1635</f>
        <v>0</v>
      </c>
      <c r="F1635" s="75" cm="1">
        <f t="array" ref="F1635">MAX(0,E1635-D1635)</f>
      </c>
    </row>
    <row r="1636" ht="12.7" customHeight="1">
      <c r="A1636" s="24" cm="1">
        <f t="array" ref="A1636">'P'!A1636</f>
        <v>44726</v>
      </c>
      <c r="B1636" s="28" cm="1">
        <f t="array" ref="B1636">YEAR(A1636)</f>
        <v>2022</v>
      </c>
      <c r="C1636" s="29" cm="1">
        <f t="array" ref="C1636">MONTH(A1636)</f>
        <v>6</v>
      </c>
      <c r="D1636" s="75" cm="1">
        <f t="array" ref="D1636">#REF!</f>
      </c>
      <c r="E1636" s="75" cm="1">
        <f t="array" ref="E1636">'P+C'!O1636</f>
        <v>0</v>
      </c>
      <c r="F1636" s="75" cm="1">
        <f t="array" ref="F1636">MAX(0,E1636-D1636)</f>
      </c>
    </row>
    <row r="1637" ht="12.7" customHeight="1">
      <c r="A1637" s="24" cm="1">
        <f t="array" ref="A1637">'P'!A1637</f>
        <v>44727</v>
      </c>
      <c r="B1637" s="28" cm="1">
        <f t="array" ref="B1637">YEAR(A1637)</f>
        <v>2022</v>
      </c>
      <c r="C1637" s="29" cm="1">
        <f t="array" ref="C1637">MONTH(A1637)</f>
        <v>6</v>
      </c>
      <c r="D1637" s="75" cm="1">
        <f t="array" ref="D1637">#REF!</f>
      </c>
      <c r="E1637" s="75" cm="1">
        <f t="array" ref="E1637">'P+C'!O1637</f>
        <v>0</v>
      </c>
      <c r="F1637" s="75" cm="1">
        <f t="array" ref="F1637">MAX(0,E1637-D1637)</f>
      </c>
    </row>
    <row r="1638" ht="12.7" customHeight="1">
      <c r="A1638" s="24" cm="1">
        <f t="array" ref="A1638">'P'!A1638</f>
        <v>44728</v>
      </c>
      <c r="B1638" s="28" cm="1">
        <f t="array" ref="B1638">YEAR(A1638)</f>
        <v>2022</v>
      </c>
      <c r="C1638" s="29" cm="1">
        <f t="array" ref="C1638">MONTH(A1638)</f>
        <v>6</v>
      </c>
      <c r="D1638" s="75" cm="1">
        <f t="array" ref="D1638">#REF!</f>
      </c>
      <c r="E1638" s="75" cm="1">
        <f t="array" ref="E1638">'P+C'!O1638</f>
        <v>0</v>
      </c>
      <c r="F1638" s="75" cm="1">
        <f t="array" ref="F1638">MAX(0,E1638-D1638)</f>
      </c>
    </row>
    <row r="1639" ht="12.7" customHeight="1">
      <c r="A1639" s="24" cm="1">
        <f t="array" ref="A1639">'P'!A1639</f>
        <v>44729</v>
      </c>
      <c r="B1639" s="28" cm="1">
        <f t="array" ref="B1639">YEAR(A1639)</f>
        <v>2022</v>
      </c>
      <c r="C1639" s="29" cm="1">
        <f t="array" ref="C1639">MONTH(A1639)</f>
        <v>6</v>
      </c>
      <c r="D1639" s="75" cm="1">
        <f t="array" ref="D1639">#REF!</f>
      </c>
      <c r="E1639" s="75" cm="1">
        <f t="array" ref="E1639">'P+C'!O1639</f>
        <v>0</v>
      </c>
      <c r="F1639" s="75" cm="1">
        <f t="array" ref="F1639">MAX(0,E1639-D1639)</f>
      </c>
    </row>
    <row r="1640" ht="12.7" customHeight="1">
      <c r="A1640" s="24" cm="1">
        <f t="array" ref="A1640">'P'!A1640</f>
        <v>44730</v>
      </c>
      <c r="B1640" s="28" cm="1">
        <f t="array" ref="B1640">YEAR(A1640)</f>
        <v>2022</v>
      </c>
      <c r="C1640" s="29" cm="1">
        <f t="array" ref="C1640">MONTH(A1640)</f>
        <v>6</v>
      </c>
      <c r="D1640" s="75" cm="1">
        <f t="array" ref="D1640">#REF!</f>
      </c>
      <c r="E1640" s="75" cm="1">
        <f t="array" ref="E1640">'P+C'!O1640</f>
        <v>0</v>
      </c>
      <c r="F1640" s="75" cm="1">
        <f t="array" ref="F1640">MAX(0,E1640-D1640)</f>
      </c>
    </row>
    <row r="1641" ht="12.7" customHeight="1">
      <c r="A1641" s="24" cm="1">
        <f t="array" ref="A1641">'P'!A1641</f>
        <v>44731</v>
      </c>
      <c r="B1641" s="28" cm="1">
        <f t="array" ref="B1641">YEAR(A1641)</f>
        <v>2022</v>
      </c>
      <c r="C1641" s="29" cm="1">
        <f t="array" ref="C1641">MONTH(A1641)</f>
        <v>6</v>
      </c>
      <c r="D1641" s="75" cm="1">
        <f t="array" ref="D1641">#REF!</f>
      </c>
      <c r="E1641" s="75" cm="1">
        <f t="array" ref="E1641">'P+C'!O1641</f>
        <v>0</v>
      </c>
      <c r="F1641" s="75" cm="1">
        <f t="array" ref="F1641">MAX(0,E1641-D1641)</f>
      </c>
    </row>
    <row r="1642" ht="12.7" customHeight="1">
      <c r="A1642" s="24" cm="1">
        <f t="array" ref="A1642">'P'!A1642</f>
        <v>44732</v>
      </c>
      <c r="B1642" s="28" cm="1">
        <f t="array" ref="B1642">YEAR(A1642)</f>
        <v>2022</v>
      </c>
      <c r="C1642" s="29" cm="1">
        <f t="array" ref="C1642">MONTH(A1642)</f>
        <v>6</v>
      </c>
      <c r="D1642" s="75" cm="1">
        <f t="array" ref="D1642">#REF!</f>
      </c>
      <c r="E1642" s="75" cm="1">
        <f t="array" ref="E1642">'P+C'!O1642</f>
        <v>0</v>
      </c>
      <c r="F1642" s="75" cm="1">
        <f t="array" ref="F1642">MAX(0,E1642-D1642)</f>
      </c>
    </row>
    <row r="1643" ht="12.7" customHeight="1">
      <c r="A1643" s="24" cm="1">
        <f t="array" ref="A1643">'P'!A1643</f>
        <v>44733</v>
      </c>
      <c r="B1643" s="28" cm="1">
        <f t="array" ref="B1643">YEAR(A1643)</f>
        <v>2022</v>
      </c>
      <c r="C1643" s="29" cm="1">
        <f t="array" ref="C1643">MONTH(A1643)</f>
        <v>6</v>
      </c>
      <c r="D1643" s="75" cm="1">
        <f t="array" ref="D1643">#REF!</f>
      </c>
      <c r="E1643" s="75" cm="1">
        <f t="array" ref="E1643">'P+C'!O1643</f>
        <v>0</v>
      </c>
      <c r="F1643" s="75" cm="1">
        <f t="array" ref="F1643">MAX(0,E1643-D1643)</f>
      </c>
    </row>
    <row r="1644" ht="12.7" customHeight="1">
      <c r="A1644" s="24" cm="1">
        <f t="array" ref="A1644">'P'!A1644</f>
        <v>44734</v>
      </c>
      <c r="B1644" s="28" cm="1">
        <f t="array" ref="B1644">YEAR(A1644)</f>
        <v>2022</v>
      </c>
      <c r="C1644" s="29" cm="1">
        <f t="array" ref="C1644">MONTH(A1644)</f>
        <v>6</v>
      </c>
      <c r="D1644" s="75" cm="1">
        <f t="array" ref="D1644">#REF!</f>
      </c>
      <c r="E1644" s="75" cm="1">
        <f t="array" ref="E1644">'P+C'!O1644</f>
        <v>0</v>
      </c>
      <c r="F1644" s="75" cm="1">
        <f t="array" ref="F1644">MAX(0,E1644-D1644)</f>
      </c>
    </row>
    <row r="1645" ht="12.7" customHeight="1">
      <c r="A1645" s="24" cm="1">
        <f t="array" ref="A1645">'P'!A1645</f>
        <v>44735</v>
      </c>
      <c r="B1645" s="28" cm="1">
        <f t="array" ref="B1645">YEAR(A1645)</f>
        <v>2022</v>
      </c>
      <c r="C1645" s="29" cm="1">
        <f t="array" ref="C1645">MONTH(A1645)</f>
        <v>6</v>
      </c>
      <c r="D1645" s="75" cm="1">
        <f t="array" ref="D1645">#REF!</f>
      </c>
      <c r="E1645" s="75" cm="1">
        <f t="array" ref="E1645">'P+C'!O1645</f>
        <v>0</v>
      </c>
      <c r="F1645" s="75" cm="1">
        <f t="array" ref="F1645">MAX(0,E1645-D1645)</f>
      </c>
    </row>
    <row r="1646" ht="12.7" customHeight="1">
      <c r="A1646" s="24" cm="1">
        <f t="array" ref="A1646">'P'!A1646</f>
        <v>44736</v>
      </c>
      <c r="B1646" s="28" cm="1">
        <f t="array" ref="B1646">YEAR(A1646)</f>
        <v>2022</v>
      </c>
      <c r="C1646" s="29" cm="1">
        <f t="array" ref="C1646">MONTH(A1646)</f>
        <v>6</v>
      </c>
      <c r="D1646" s="75" cm="1">
        <f t="array" ref="D1646">#REF!</f>
      </c>
      <c r="E1646" s="75" cm="1">
        <f t="array" ref="E1646">'P+C'!O1646</f>
        <v>0</v>
      </c>
      <c r="F1646" s="75" cm="1">
        <f t="array" ref="F1646">MAX(0,E1646-D1646)</f>
      </c>
    </row>
    <row r="1647" ht="12.7" customHeight="1">
      <c r="A1647" s="24" cm="1">
        <f t="array" ref="A1647">'P'!A1647</f>
        <v>44737</v>
      </c>
      <c r="B1647" s="28" cm="1">
        <f t="array" ref="B1647">YEAR(A1647)</f>
        <v>2022</v>
      </c>
      <c r="C1647" s="29" cm="1">
        <f t="array" ref="C1647">MONTH(A1647)</f>
        <v>6</v>
      </c>
      <c r="D1647" s="75" cm="1">
        <f t="array" ref="D1647">#REF!</f>
      </c>
      <c r="E1647" s="75" cm="1">
        <f t="array" ref="E1647">'P+C'!O1647</f>
        <v>0</v>
      </c>
      <c r="F1647" s="75" cm="1">
        <f t="array" ref="F1647">MAX(0,E1647-D1647)</f>
      </c>
    </row>
    <row r="1648" ht="12.7" customHeight="1">
      <c r="A1648" s="24" cm="1">
        <f t="array" ref="A1648">'P'!A1648</f>
        <v>44738</v>
      </c>
      <c r="B1648" s="28" cm="1">
        <f t="array" ref="B1648">YEAR(A1648)</f>
        <v>2022</v>
      </c>
      <c r="C1648" s="29" cm="1">
        <f t="array" ref="C1648">MONTH(A1648)</f>
        <v>6</v>
      </c>
      <c r="D1648" s="75" cm="1">
        <f t="array" ref="D1648">#REF!</f>
      </c>
      <c r="E1648" s="75" cm="1">
        <f t="array" ref="E1648">'P+C'!O1648</f>
        <v>0</v>
      </c>
      <c r="F1648" s="75" cm="1">
        <f t="array" ref="F1648">MAX(0,E1648-D1648)</f>
      </c>
    </row>
    <row r="1649" ht="12.7" customHeight="1">
      <c r="A1649" s="24" cm="1">
        <f t="array" ref="A1649">'P'!A1649</f>
        <v>44739</v>
      </c>
      <c r="B1649" s="28" cm="1">
        <f t="array" ref="B1649">YEAR(A1649)</f>
        <v>2022</v>
      </c>
      <c r="C1649" s="29" cm="1">
        <f t="array" ref="C1649">MONTH(A1649)</f>
        <v>6</v>
      </c>
      <c r="D1649" s="75" cm="1">
        <f t="array" ref="D1649">#REF!</f>
      </c>
      <c r="E1649" s="75" cm="1">
        <f t="array" ref="E1649">'P+C'!O1649</f>
        <v>0</v>
      </c>
      <c r="F1649" s="75" cm="1">
        <f t="array" ref="F1649">MAX(0,E1649-D1649)</f>
      </c>
    </row>
    <row r="1650" ht="12.7" customHeight="1">
      <c r="A1650" s="24" cm="1">
        <f t="array" ref="A1650">'P'!A1650</f>
        <v>44740</v>
      </c>
      <c r="B1650" s="28" cm="1">
        <f t="array" ref="B1650">YEAR(A1650)</f>
        <v>2022</v>
      </c>
      <c r="C1650" s="29" cm="1">
        <f t="array" ref="C1650">MONTH(A1650)</f>
        <v>6</v>
      </c>
      <c r="D1650" s="75" cm="1">
        <f t="array" ref="D1650">#REF!</f>
      </c>
      <c r="E1650" s="75" cm="1">
        <f t="array" ref="E1650">'P+C'!O1650</f>
        <v>0</v>
      </c>
      <c r="F1650" s="75" cm="1">
        <f t="array" ref="F1650">MAX(0,E1650-D1650)</f>
      </c>
    </row>
    <row r="1651" ht="12.7" customHeight="1">
      <c r="A1651" s="24" cm="1">
        <f t="array" ref="A1651">'P'!A1651</f>
        <v>44741</v>
      </c>
      <c r="B1651" s="28" cm="1">
        <f t="array" ref="B1651">YEAR(A1651)</f>
        <v>2022</v>
      </c>
      <c r="C1651" s="29" cm="1">
        <f t="array" ref="C1651">MONTH(A1651)</f>
        <v>6</v>
      </c>
      <c r="D1651" s="75" cm="1">
        <f t="array" ref="D1651">#REF!</f>
      </c>
      <c r="E1651" s="75" cm="1">
        <f t="array" ref="E1651">'P+C'!O1651</f>
        <v>0</v>
      </c>
      <c r="F1651" s="75" cm="1">
        <f t="array" ref="F1651">MAX(0,E1651-D1651)</f>
      </c>
    </row>
    <row r="1652" ht="12.7" customHeight="1">
      <c r="A1652" s="24" cm="1">
        <f t="array" ref="A1652">'P'!A1652</f>
        <v>44742</v>
      </c>
      <c r="B1652" s="28" cm="1">
        <f t="array" ref="B1652">YEAR(A1652)</f>
        <v>2022</v>
      </c>
      <c r="C1652" s="29" cm="1">
        <f t="array" ref="C1652">MONTH(A1652)</f>
        <v>6</v>
      </c>
      <c r="D1652" s="75" cm="1">
        <f t="array" ref="D1652">#REF!</f>
      </c>
      <c r="E1652" s="75" cm="1">
        <f t="array" ref="E1652">'P+C'!O1652</f>
        <v>0</v>
      </c>
      <c r="F1652" s="75" cm="1">
        <f t="array" ref="F1652">MAX(0,E1652-D1652)</f>
      </c>
    </row>
    <row r="1653" ht="12.7" customHeight="1">
      <c r="A1653" s="24" cm="1">
        <f t="array" ref="A1653">'P'!A1653</f>
        <v>44743</v>
      </c>
      <c r="B1653" s="28" cm="1">
        <f t="array" ref="B1653">YEAR(A1653)</f>
        <v>2022</v>
      </c>
      <c r="C1653" s="29" cm="1">
        <f t="array" ref="C1653">MONTH(A1653)</f>
        <v>7</v>
      </c>
      <c r="D1653" s="75" cm="1">
        <f t="array" ref="D1653">#REF!</f>
      </c>
      <c r="E1653" s="75" cm="1">
        <f t="array" ref="E1653">'P+C'!O1653</f>
        <v>0</v>
      </c>
      <c r="F1653" s="75" cm="1">
        <f t="array" ref="F1653">MAX(0,E1653-D1653)</f>
      </c>
    </row>
    <row r="1654" ht="12.7" customHeight="1">
      <c r="A1654" s="24" cm="1">
        <f t="array" ref="A1654">'P'!A1654</f>
        <v>44744</v>
      </c>
      <c r="B1654" s="28" cm="1">
        <f t="array" ref="B1654">YEAR(A1654)</f>
        <v>2022</v>
      </c>
      <c r="C1654" s="29" cm="1">
        <f t="array" ref="C1654">MONTH(A1654)</f>
        <v>7</v>
      </c>
      <c r="D1654" s="75" cm="1">
        <f t="array" ref="D1654">#REF!</f>
      </c>
      <c r="E1654" s="75" cm="1">
        <f t="array" ref="E1654">'P+C'!O1654</f>
        <v>0</v>
      </c>
      <c r="F1654" s="75" cm="1">
        <f t="array" ref="F1654">MAX(0,E1654-D1654)</f>
      </c>
    </row>
    <row r="1655" ht="12.7" customHeight="1">
      <c r="A1655" s="24" cm="1">
        <f t="array" ref="A1655">'P'!A1655</f>
        <v>44745</v>
      </c>
      <c r="B1655" s="28" cm="1">
        <f t="array" ref="B1655">YEAR(A1655)</f>
        <v>2022</v>
      </c>
      <c r="C1655" s="29" cm="1">
        <f t="array" ref="C1655">MONTH(A1655)</f>
        <v>7</v>
      </c>
      <c r="D1655" s="75" cm="1">
        <f t="array" ref="D1655">#REF!</f>
      </c>
      <c r="E1655" s="75" cm="1">
        <f t="array" ref="E1655">'P+C'!O1655</f>
        <v>0</v>
      </c>
      <c r="F1655" s="75" cm="1">
        <f t="array" ref="F1655">MAX(0,E1655-D1655)</f>
      </c>
    </row>
    <row r="1656" ht="12.7" customHeight="1">
      <c r="A1656" s="24" cm="1">
        <f t="array" ref="A1656">'P'!A1656</f>
        <v>44746</v>
      </c>
      <c r="B1656" s="28" cm="1">
        <f t="array" ref="B1656">YEAR(A1656)</f>
        <v>2022</v>
      </c>
      <c r="C1656" s="29" cm="1">
        <f t="array" ref="C1656">MONTH(A1656)</f>
        <v>7</v>
      </c>
      <c r="D1656" s="75" cm="1">
        <f t="array" ref="D1656">#REF!</f>
      </c>
      <c r="E1656" s="75" cm="1">
        <f t="array" ref="E1656">'P+C'!O1656</f>
        <v>0</v>
      </c>
      <c r="F1656" s="75" cm="1">
        <f t="array" ref="F1656">MAX(0,E1656-D1656)</f>
      </c>
    </row>
    <row r="1657" ht="12.7" customHeight="1">
      <c r="A1657" s="24" cm="1">
        <f t="array" ref="A1657">'P'!A1657</f>
        <v>44747</v>
      </c>
      <c r="B1657" s="28" cm="1">
        <f t="array" ref="B1657">YEAR(A1657)</f>
        <v>2022</v>
      </c>
      <c r="C1657" s="29" cm="1">
        <f t="array" ref="C1657">MONTH(A1657)</f>
        <v>7</v>
      </c>
      <c r="D1657" s="75" cm="1">
        <f t="array" ref="D1657">#REF!</f>
      </c>
      <c r="E1657" s="75" cm="1">
        <f t="array" ref="E1657">'P+C'!O1657</f>
        <v>0</v>
      </c>
      <c r="F1657" s="75" cm="1">
        <f t="array" ref="F1657">MAX(0,E1657-D1657)</f>
      </c>
    </row>
    <row r="1658" ht="12.7" customHeight="1">
      <c r="A1658" s="24" cm="1">
        <f t="array" ref="A1658">'P'!A1658</f>
        <v>44748</v>
      </c>
      <c r="B1658" s="28" cm="1">
        <f t="array" ref="B1658">YEAR(A1658)</f>
        <v>2022</v>
      </c>
      <c r="C1658" s="29" cm="1">
        <f t="array" ref="C1658">MONTH(A1658)</f>
        <v>7</v>
      </c>
      <c r="D1658" s="75" cm="1">
        <f t="array" ref="D1658">#REF!</f>
      </c>
      <c r="E1658" s="75" cm="1">
        <f t="array" ref="E1658">'P+C'!O1658</f>
        <v>0</v>
      </c>
      <c r="F1658" s="75" cm="1">
        <f t="array" ref="F1658">MAX(0,E1658-D1658)</f>
      </c>
    </row>
    <row r="1659" ht="12.7" customHeight="1">
      <c r="A1659" s="24" cm="1">
        <f t="array" ref="A1659">'P'!A1659</f>
        <v>44749</v>
      </c>
      <c r="B1659" s="28" cm="1">
        <f t="array" ref="B1659">YEAR(A1659)</f>
        <v>2022</v>
      </c>
      <c r="C1659" s="29" cm="1">
        <f t="array" ref="C1659">MONTH(A1659)</f>
        <v>7</v>
      </c>
      <c r="D1659" s="75" cm="1">
        <f t="array" ref="D1659">#REF!</f>
      </c>
      <c r="E1659" s="75" cm="1">
        <f t="array" ref="E1659">'P+C'!O1659</f>
        <v>0</v>
      </c>
      <c r="F1659" s="75" cm="1">
        <f t="array" ref="F1659">MAX(0,E1659-D1659)</f>
      </c>
    </row>
    <row r="1660" ht="12.7" customHeight="1">
      <c r="A1660" s="24" cm="1">
        <f t="array" ref="A1660">'P'!A1660</f>
        <v>44750</v>
      </c>
      <c r="B1660" s="28" cm="1">
        <f t="array" ref="B1660">YEAR(A1660)</f>
        <v>2022</v>
      </c>
      <c r="C1660" s="29" cm="1">
        <f t="array" ref="C1660">MONTH(A1660)</f>
        <v>7</v>
      </c>
      <c r="D1660" s="75" cm="1">
        <f t="array" ref="D1660">#REF!</f>
      </c>
      <c r="E1660" s="75" cm="1">
        <f t="array" ref="E1660">'P+C'!O1660</f>
        <v>0</v>
      </c>
      <c r="F1660" s="75" cm="1">
        <f t="array" ref="F1660">MAX(0,E1660-D1660)</f>
      </c>
    </row>
    <row r="1661" ht="12.7" customHeight="1">
      <c r="A1661" s="24" cm="1">
        <f t="array" ref="A1661">'P'!A1661</f>
        <v>44751</v>
      </c>
      <c r="B1661" s="28" cm="1">
        <f t="array" ref="B1661">YEAR(A1661)</f>
        <v>2022</v>
      </c>
      <c r="C1661" s="29" cm="1">
        <f t="array" ref="C1661">MONTH(A1661)</f>
        <v>7</v>
      </c>
      <c r="D1661" s="75" cm="1">
        <f t="array" ref="D1661">#REF!</f>
      </c>
      <c r="E1661" s="75" cm="1">
        <f t="array" ref="E1661">'P+C'!O1661</f>
        <v>0</v>
      </c>
      <c r="F1661" s="75" cm="1">
        <f t="array" ref="F1661">MAX(0,E1661-D1661)</f>
      </c>
    </row>
    <row r="1662" ht="12.7" customHeight="1">
      <c r="A1662" s="24" cm="1">
        <f t="array" ref="A1662">'P'!A1662</f>
        <v>44752</v>
      </c>
      <c r="B1662" s="28" cm="1">
        <f t="array" ref="B1662">YEAR(A1662)</f>
        <v>2022</v>
      </c>
      <c r="C1662" s="29" cm="1">
        <f t="array" ref="C1662">MONTH(A1662)</f>
        <v>7</v>
      </c>
      <c r="D1662" s="75" cm="1">
        <f t="array" ref="D1662">#REF!</f>
      </c>
      <c r="E1662" s="75" cm="1">
        <f t="array" ref="E1662">'P+C'!O1662</f>
        <v>0</v>
      </c>
      <c r="F1662" s="75" cm="1">
        <f t="array" ref="F1662">MAX(0,E1662-D1662)</f>
      </c>
    </row>
    <row r="1663" ht="12.7" customHeight="1">
      <c r="A1663" s="24" cm="1">
        <f t="array" ref="A1663">'P'!A1663</f>
        <v>44753</v>
      </c>
      <c r="B1663" s="28" cm="1">
        <f t="array" ref="B1663">YEAR(A1663)</f>
        <v>2022</v>
      </c>
      <c r="C1663" s="29" cm="1">
        <f t="array" ref="C1663">MONTH(A1663)</f>
        <v>7</v>
      </c>
      <c r="D1663" s="75" cm="1">
        <f t="array" ref="D1663">#REF!</f>
      </c>
      <c r="E1663" s="75" cm="1">
        <f t="array" ref="E1663">'P+C'!O1663</f>
        <v>0</v>
      </c>
      <c r="F1663" s="75" cm="1">
        <f t="array" ref="F1663">MAX(0,E1663-D1663)</f>
      </c>
    </row>
    <row r="1664" ht="12.7" customHeight="1">
      <c r="A1664" s="24" cm="1">
        <f t="array" ref="A1664">'P'!A1664</f>
        <v>44754</v>
      </c>
      <c r="B1664" s="28" cm="1">
        <f t="array" ref="B1664">YEAR(A1664)</f>
        <v>2022</v>
      </c>
      <c r="C1664" s="29" cm="1">
        <f t="array" ref="C1664">MONTH(A1664)</f>
        <v>7</v>
      </c>
      <c r="D1664" s="75" cm="1">
        <f t="array" ref="D1664">#REF!</f>
      </c>
      <c r="E1664" s="75" cm="1">
        <f t="array" ref="E1664">'P+C'!O1664</f>
        <v>0</v>
      </c>
      <c r="F1664" s="75" cm="1">
        <f t="array" ref="F1664">MAX(0,E1664-D1664)</f>
      </c>
    </row>
    <row r="1665" ht="12.7" customHeight="1">
      <c r="A1665" s="24" cm="1">
        <f t="array" ref="A1665">'P'!A1665</f>
        <v>44755</v>
      </c>
      <c r="B1665" s="28" cm="1">
        <f t="array" ref="B1665">YEAR(A1665)</f>
        <v>2022</v>
      </c>
      <c r="C1665" s="29" cm="1">
        <f t="array" ref="C1665">MONTH(A1665)</f>
        <v>7</v>
      </c>
      <c r="D1665" s="75" cm="1">
        <f t="array" ref="D1665">#REF!</f>
      </c>
      <c r="E1665" s="75" cm="1">
        <f t="array" ref="E1665">'P+C'!O1665</f>
        <v>0</v>
      </c>
      <c r="F1665" s="75" cm="1">
        <f t="array" ref="F1665">MAX(0,E1665-D1665)</f>
      </c>
    </row>
    <row r="1666" ht="12.7" customHeight="1">
      <c r="A1666" s="24" cm="1">
        <f t="array" ref="A1666">'P'!A1666</f>
        <v>44756</v>
      </c>
      <c r="B1666" s="28" cm="1">
        <f t="array" ref="B1666">YEAR(A1666)</f>
        <v>2022</v>
      </c>
      <c r="C1666" s="29" cm="1">
        <f t="array" ref="C1666">MONTH(A1666)</f>
        <v>7</v>
      </c>
      <c r="D1666" s="75" cm="1">
        <f t="array" ref="D1666">#REF!</f>
      </c>
      <c r="E1666" s="75" cm="1">
        <f t="array" ref="E1666">'P+C'!O1666</f>
        <v>0</v>
      </c>
      <c r="F1666" s="75" cm="1">
        <f t="array" ref="F1666">MAX(0,E1666-D1666)</f>
      </c>
    </row>
    <row r="1667" ht="12.7" customHeight="1">
      <c r="A1667" s="24" cm="1">
        <f t="array" ref="A1667">'P'!A1667</f>
        <v>44757</v>
      </c>
      <c r="B1667" s="28" cm="1">
        <f t="array" ref="B1667">YEAR(A1667)</f>
        <v>2022</v>
      </c>
      <c r="C1667" s="29" cm="1">
        <f t="array" ref="C1667">MONTH(A1667)</f>
        <v>7</v>
      </c>
      <c r="D1667" s="75" cm="1">
        <f t="array" ref="D1667">#REF!</f>
      </c>
      <c r="E1667" s="75" cm="1">
        <f t="array" ref="E1667">'P+C'!O1667</f>
        <v>0</v>
      </c>
      <c r="F1667" s="75" cm="1">
        <f t="array" ref="F1667">MAX(0,E1667-D1667)</f>
      </c>
    </row>
    <row r="1668" ht="12.7" customHeight="1">
      <c r="A1668" s="24" cm="1">
        <f t="array" ref="A1668">'P'!A1668</f>
        <v>44758</v>
      </c>
      <c r="B1668" s="28" cm="1">
        <f t="array" ref="B1668">YEAR(A1668)</f>
        <v>2022</v>
      </c>
      <c r="C1668" s="29" cm="1">
        <f t="array" ref="C1668">MONTH(A1668)</f>
        <v>7</v>
      </c>
      <c r="D1668" s="75" cm="1">
        <f t="array" ref="D1668">#REF!</f>
      </c>
      <c r="E1668" s="75" cm="1">
        <f t="array" ref="E1668">'P+C'!O1668</f>
        <v>0</v>
      </c>
      <c r="F1668" s="75" cm="1">
        <f t="array" ref="F1668">MAX(0,E1668-D1668)</f>
      </c>
    </row>
    <row r="1669" ht="12.7" customHeight="1">
      <c r="A1669" s="24" cm="1">
        <f t="array" ref="A1669">'P'!A1669</f>
        <v>44759</v>
      </c>
      <c r="B1669" s="28" cm="1">
        <f t="array" ref="B1669">YEAR(A1669)</f>
        <v>2022</v>
      </c>
      <c r="C1669" s="29" cm="1">
        <f t="array" ref="C1669">MONTH(A1669)</f>
        <v>7</v>
      </c>
      <c r="D1669" s="75" cm="1">
        <f t="array" ref="D1669">#REF!</f>
      </c>
      <c r="E1669" s="75" cm="1">
        <f t="array" ref="E1669">'P+C'!O1669</f>
        <v>0</v>
      </c>
      <c r="F1669" s="75" cm="1">
        <f t="array" ref="F1669">MAX(0,E1669-D1669)</f>
      </c>
    </row>
    <row r="1670" ht="12.7" customHeight="1">
      <c r="A1670" s="24" cm="1">
        <f t="array" ref="A1670">'P'!A1670</f>
        <v>44760</v>
      </c>
      <c r="B1670" s="28" cm="1">
        <f t="array" ref="B1670">YEAR(A1670)</f>
        <v>2022</v>
      </c>
      <c r="C1670" s="29" cm="1">
        <f t="array" ref="C1670">MONTH(A1670)</f>
        <v>7</v>
      </c>
      <c r="D1670" s="75" cm="1">
        <f t="array" ref="D1670">#REF!</f>
      </c>
      <c r="E1670" s="75" cm="1">
        <f t="array" ref="E1670">'P+C'!O1670</f>
        <v>0</v>
      </c>
      <c r="F1670" s="75" cm="1">
        <f t="array" ref="F1670">MAX(0,E1670-D1670)</f>
      </c>
    </row>
    <row r="1671" ht="12.7" customHeight="1">
      <c r="A1671" s="24" cm="1">
        <f t="array" ref="A1671">'P'!A1671</f>
        <v>44761</v>
      </c>
      <c r="B1671" s="28" cm="1">
        <f t="array" ref="B1671">YEAR(A1671)</f>
        <v>2022</v>
      </c>
      <c r="C1671" s="29" cm="1">
        <f t="array" ref="C1671">MONTH(A1671)</f>
        <v>7</v>
      </c>
      <c r="D1671" s="75" cm="1">
        <f t="array" ref="D1671">#REF!</f>
      </c>
      <c r="E1671" s="75" cm="1">
        <f t="array" ref="E1671">'P+C'!O1671</f>
        <v>0</v>
      </c>
      <c r="F1671" s="75" cm="1">
        <f t="array" ref="F1671">MAX(0,E1671-D1671)</f>
      </c>
    </row>
    <row r="1672" ht="12.7" customHeight="1">
      <c r="A1672" s="24" cm="1">
        <f t="array" ref="A1672">'P'!A1672</f>
        <v>44762</v>
      </c>
      <c r="B1672" s="28" cm="1">
        <f t="array" ref="B1672">YEAR(A1672)</f>
        <v>2022</v>
      </c>
      <c r="C1672" s="29" cm="1">
        <f t="array" ref="C1672">MONTH(A1672)</f>
        <v>7</v>
      </c>
      <c r="D1672" s="75" cm="1">
        <f t="array" ref="D1672">#REF!</f>
      </c>
      <c r="E1672" s="75" cm="1">
        <f t="array" ref="E1672">'P+C'!O1672</f>
        <v>0</v>
      </c>
      <c r="F1672" s="75" cm="1">
        <f t="array" ref="F1672">MAX(0,E1672-D1672)</f>
      </c>
    </row>
    <row r="1673" ht="12.7" customHeight="1">
      <c r="A1673" s="24" cm="1">
        <f t="array" ref="A1673">'P'!A1673</f>
        <v>44763</v>
      </c>
      <c r="B1673" s="28" cm="1">
        <f t="array" ref="B1673">YEAR(A1673)</f>
        <v>2022</v>
      </c>
      <c r="C1673" s="29" cm="1">
        <f t="array" ref="C1673">MONTH(A1673)</f>
        <v>7</v>
      </c>
      <c r="D1673" s="75" cm="1">
        <f t="array" ref="D1673">#REF!</f>
      </c>
      <c r="E1673" s="75" cm="1">
        <f t="array" ref="E1673">'P+C'!O1673</f>
        <v>0</v>
      </c>
      <c r="F1673" s="75" cm="1">
        <f t="array" ref="F1673">MAX(0,E1673-D1673)</f>
      </c>
    </row>
    <row r="1674" ht="12.7" customHeight="1">
      <c r="A1674" s="24" cm="1">
        <f t="array" ref="A1674">'P'!A1674</f>
        <v>44764</v>
      </c>
      <c r="B1674" s="28" cm="1">
        <f t="array" ref="B1674">YEAR(A1674)</f>
        <v>2022</v>
      </c>
      <c r="C1674" s="29" cm="1">
        <f t="array" ref="C1674">MONTH(A1674)</f>
        <v>7</v>
      </c>
      <c r="D1674" s="75" cm="1">
        <f t="array" ref="D1674">#REF!</f>
      </c>
      <c r="E1674" s="75" cm="1">
        <f t="array" ref="E1674">'P+C'!O1674</f>
        <v>0</v>
      </c>
      <c r="F1674" s="75" cm="1">
        <f t="array" ref="F1674">MAX(0,E1674-D1674)</f>
      </c>
    </row>
    <row r="1675" ht="12.7" customHeight="1">
      <c r="A1675" s="24" cm="1">
        <f t="array" ref="A1675">'P'!A1675</f>
        <v>44765</v>
      </c>
      <c r="B1675" s="28" cm="1">
        <f t="array" ref="B1675">YEAR(A1675)</f>
        <v>2022</v>
      </c>
      <c r="C1675" s="29" cm="1">
        <f t="array" ref="C1675">MONTH(A1675)</f>
        <v>7</v>
      </c>
      <c r="D1675" s="75" cm="1">
        <f t="array" ref="D1675">#REF!</f>
      </c>
      <c r="E1675" s="75" cm="1">
        <f t="array" ref="E1675">'P+C'!O1675</f>
        <v>0</v>
      </c>
      <c r="F1675" s="75" cm="1">
        <f t="array" ref="F1675">MAX(0,E1675-D1675)</f>
      </c>
    </row>
    <row r="1676" ht="12.7" customHeight="1">
      <c r="A1676" s="24" cm="1">
        <f t="array" ref="A1676">'P'!A1676</f>
        <v>44766</v>
      </c>
      <c r="B1676" s="28" cm="1">
        <f t="array" ref="B1676">YEAR(A1676)</f>
        <v>2022</v>
      </c>
      <c r="C1676" s="29" cm="1">
        <f t="array" ref="C1676">MONTH(A1676)</f>
        <v>7</v>
      </c>
      <c r="D1676" s="75" cm="1">
        <f t="array" ref="D1676">#REF!</f>
      </c>
      <c r="E1676" s="75" cm="1">
        <f t="array" ref="E1676">'P+C'!O1676</f>
        <v>0</v>
      </c>
      <c r="F1676" s="75" cm="1">
        <f t="array" ref="F1676">MAX(0,E1676-D1676)</f>
      </c>
    </row>
    <row r="1677" ht="12.7" customHeight="1">
      <c r="A1677" s="24" cm="1">
        <f t="array" ref="A1677">'P'!A1677</f>
        <v>44767</v>
      </c>
      <c r="B1677" s="28" cm="1">
        <f t="array" ref="B1677">YEAR(A1677)</f>
        <v>2022</v>
      </c>
      <c r="C1677" s="29" cm="1">
        <f t="array" ref="C1677">MONTH(A1677)</f>
        <v>7</v>
      </c>
      <c r="D1677" s="75" cm="1">
        <f t="array" ref="D1677">#REF!</f>
      </c>
      <c r="E1677" s="75" cm="1">
        <f t="array" ref="E1677">'P+C'!O1677</f>
        <v>0</v>
      </c>
      <c r="F1677" s="75" cm="1">
        <f t="array" ref="F1677">MAX(0,E1677-D1677)</f>
      </c>
    </row>
    <row r="1678" ht="12.7" customHeight="1">
      <c r="A1678" s="24" cm="1">
        <f t="array" ref="A1678">'P'!A1678</f>
        <v>44768</v>
      </c>
      <c r="B1678" s="28" cm="1">
        <f t="array" ref="B1678">YEAR(A1678)</f>
        <v>2022</v>
      </c>
      <c r="C1678" s="29" cm="1">
        <f t="array" ref="C1678">MONTH(A1678)</f>
        <v>7</v>
      </c>
      <c r="D1678" s="75" cm="1">
        <f t="array" ref="D1678">#REF!</f>
      </c>
      <c r="E1678" s="75" cm="1">
        <f t="array" ref="E1678">'P+C'!O1678</f>
        <v>0</v>
      </c>
      <c r="F1678" s="75" cm="1">
        <f t="array" ref="F1678">MAX(0,E1678-D1678)</f>
      </c>
    </row>
    <row r="1679" ht="12.7" customHeight="1">
      <c r="A1679" s="24" cm="1">
        <f t="array" ref="A1679">'P'!A1679</f>
        <v>44769</v>
      </c>
      <c r="B1679" s="28" cm="1">
        <f t="array" ref="B1679">YEAR(A1679)</f>
        <v>2022</v>
      </c>
      <c r="C1679" s="29" cm="1">
        <f t="array" ref="C1679">MONTH(A1679)</f>
        <v>7</v>
      </c>
      <c r="D1679" s="75" cm="1">
        <f t="array" ref="D1679">#REF!</f>
      </c>
      <c r="E1679" s="75" cm="1">
        <f t="array" ref="E1679">'P+C'!O1679</f>
        <v>0</v>
      </c>
      <c r="F1679" s="75" cm="1">
        <f t="array" ref="F1679">MAX(0,E1679-D1679)</f>
      </c>
    </row>
    <row r="1680" ht="12.7" customHeight="1">
      <c r="A1680" s="24" cm="1">
        <f t="array" ref="A1680">'P'!A1680</f>
        <v>44770</v>
      </c>
      <c r="B1680" s="28" cm="1">
        <f t="array" ref="B1680">YEAR(A1680)</f>
        <v>2022</v>
      </c>
      <c r="C1680" s="29" cm="1">
        <f t="array" ref="C1680">MONTH(A1680)</f>
        <v>7</v>
      </c>
      <c r="D1680" s="75" cm="1">
        <f t="array" ref="D1680">#REF!</f>
      </c>
      <c r="E1680" s="75" cm="1">
        <f t="array" ref="E1680">'P+C'!O1680</f>
        <v>0</v>
      </c>
      <c r="F1680" s="75" cm="1">
        <f t="array" ref="F1680">MAX(0,E1680-D1680)</f>
      </c>
    </row>
    <row r="1681" ht="12.7" customHeight="1">
      <c r="A1681" s="24" cm="1">
        <f t="array" ref="A1681">'P'!A1681</f>
        <v>44771</v>
      </c>
      <c r="B1681" s="28" cm="1">
        <f t="array" ref="B1681">YEAR(A1681)</f>
        <v>2022</v>
      </c>
      <c r="C1681" s="29" cm="1">
        <f t="array" ref="C1681">MONTH(A1681)</f>
        <v>7</v>
      </c>
      <c r="D1681" s="75" cm="1">
        <f t="array" ref="D1681">#REF!</f>
      </c>
      <c r="E1681" s="75" cm="1">
        <f t="array" ref="E1681">'P+C'!O1681</f>
        <v>0</v>
      </c>
      <c r="F1681" s="75" cm="1">
        <f t="array" ref="F1681">MAX(0,E1681-D1681)</f>
      </c>
    </row>
    <row r="1682" ht="12.7" customHeight="1">
      <c r="A1682" s="24" cm="1">
        <f t="array" ref="A1682">'P'!A1682</f>
        <v>44772</v>
      </c>
      <c r="B1682" s="28" cm="1">
        <f t="array" ref="B1682">YEAR(A1682)</f>
        <v>2022</v>
      </c>
      <c r="C1682" s="29" cm="1">
        <f t="array" ref="C1682">MONTH(A1682)</f>
        <v>7</v>
      </c>
      <c r="D1682" s="75" cm="1">
        <f t="array" ref="D1682">#REF!</f>
      </c>
      <c r="E1682" s="75" cm="1">
        <f t="array" ref="E1682">'P+C'!O1682</f>
        <v>0</v>
      </c>
      <c r="F1682" s="75" cm="1">
        <f t="array" ref="F1682">MAX(0,E1682-D1682)</f>
      </c>
    </row>
    <row r="1683" ht="12.7" customHeight="1">
      <c r="A1683" s="24" cm="1">
        <f t="array" ref="A1683">'P'!A1683</f>
        <v>44773</v>
      </c>
      <c r="B1683" s="28" cm="1">
        <f t="array" ref="B1683">YEAR(A1683)</f>
        <v>2022</v>
      </c>
      <c r="C1683" s="29" cm="1">
        <f t="array" ref="C1683">MONTH(A1683)</f>
        <v>7</v>
      </c>
      <c r="D1683" s="75" cm="1">
        <f t="array" ref="D1683">#REF!</f>
      </c>
      <c r="E1683" s="75" cm="1">
        <f t="array" ref="E1683">'P+C'!O1683</f>
        <v>0</v>
      </c>
      <c r="F1683" s="75" cm="1">
        <f t="array" ref="F1683">MAX(0,E1683-D1683)</f>
      </c>
    </row>
    <row r="1684" ht="12.7" customHeight="1">
      <c r="A1684" s="24" cm="1">
        <f t="array" ref="A1684">'P'!A1684</f>
        <v>44774</v>
      </c>
      <c r="B1684" s="28" cm="1">
        <f t="array" ref="B1684">YEAR(A1684)</f>
        <v>2022</v>
      </c>
      <c r="C1684" s="29" cm="1">
        <f t="array" ref="C1684">MONTH(A1684)</f>
        <v>8</v>
      </c>
      <c r="D1684" s="75" cm="1">
        <f t="array" ref="D1684">#REF!</f>
      </c>
      <c r="E1684" s="75" cm="1">
        <f t="array" ref="E1684">'P+C'!O1684</f>
        <v>0</v>
      </c>
      <c r="F1684" s="75" cm="1">
        <f t="array" ref="F1684">MAX(0,E1684-D1684)</f>
      </c>
    </row>
    <row r="1685" ht="12.7" customHeight="1">
      <c r="A1685" s="24" cm="1">
        <f t="array" ref="A1685">'P'!A1685</f>
        <v>44775</v>
      </c>
      <c r="B1685" s="28" cm="1">
        <f t="array" ref="B1685">YEAR(A1685)</f>
        <v>2022</v>
      </c>
      <c r="C1685" s="29" cm="1">
        <f t="array" ref="C1685">MONTH(A1685)</f>
        <v>8</v>
      </c>
      <c r="D1685" s="75" cm="1">
        <f t="array" ref="D1685">#REF!</f>
      </c>
      <c r="E1685" s="75" cm="1">
        <f t="array" ref="E1685">'P+C'!O1685</f>
        <v>0</v>
      </c>
      <c r="F1685" s="75" cm="1">
        <f t="array" ref="F1685">MAX(0,E1685-D1685)</f>
      </c>
    </row>
    <row r="1686" ht="12.7" customHeight="1">
      <c r="A1686" s="24" cm="1">
        <f t="array" ref="A1686">'P'!A1686</f>
        <v>44776</v>
      </c>
      <c r="B1686" s="28" cm="1">
        <f t="array" ref="B1686">YEAR(A1686)</f>
        <v>2022</v>
      </c>
      <c r="C1686" s="29" cm="1">
        <f t="array" ref="C1686">MONTH(A1686)</f>
        <v>8</v>
      </c>
      <c r="D1686" s="75" cm="1">
        <f t="array" ref="D1686">#REF!</f>
      </c>
      <c r="E1686" s="75" cm="1">
        <f t="array" ref="E1686">'P+C'!O1686</f>
        <v>0</v>
      </c>
      <c r="F1686" s="75" cm="1">
        <f t="array" ref="F1686">MAX(0,E1686-D1686)</f>
      </c>
    </row>
    <row r="1687" ht="12.7" customHeight="1">
      <c r="A1687" s="24" cm="1">
        <f t="array" ref="A1687">'P'!A1687</f>
        <v>44777</v>
      </c>
      <c r="B1687" s="28" cm="1">
        <f t="array" ref="B1687">YEAR(A1687)</f>
        <v>2022</v>
      </c>
      <c r="C1687" s="29" cm="1">
        <f t="array" ref="C1687">MONTH(A1687)</f>
        <v>8</v>
      </c>
      <c r="D1687" s="75" cm="1">
        <f t="array" ref="D1687">#REF!</f>
      </c>
      <c r="E1687" s="75" cm="1">
        <f t="array" ref="E1687">'P+C'!O1687</f>
        <v>0</v>
      </c>
      <c r="F1687" s="75" cm="1">
        <f t="array" ref="F1687">MAX(0,E1687-D1687)</f>
      </c>
    </row>
    <row r="1688" ht="12.7" customHeight="1">
      <c r="A1688" s="24" cm="1">
        <f t="array" ref="A1688">'P'!A1688</f>
        <v>44778</v>
      </c>
      <c r="B1688" s="28" cm="1">
        <f t="array" ref="B1688">YEAR(A1688)</f>
        <v>2022</v>
      </c>
      <c r="C1688" s="29" cm="1">
        <f t="array" ref="C1688">MONTH(A1688)</f>
        <v>8</v>
      </c>
      <c r="D1688" s="75" cm="1">
        <f t="array" ref="D1688">#REF!</f>
      </c>
      <c r="E1688" s="75" cm="1">
        <f t="array" ref="E1688">'P+C'!O1688</f>
        <v>0</v>
      </c>
      <c r="F1688" s="75" cm="1">
        <f t="array" ref="F1688">MAX(0,E1688-D1688)</f>
      </c>
    </row>
    <row r="1689" ht="12.7" customHeight="1">
      <c r="A1689" s="24" cm="1">
        <f t="array" ref="A1689">'P'!A1689</f>
        <v>44779</v>
      </c>
      <c r="B1689" s="28" cm="1">
        <f t="array" ref="B1689">YEAR(A1689)</f>
        <v>2022</v>
      </c>
      <c r="C1689" s="29" cm="1">
        <f t="array" ref="C1689">MONTH(A1689)</f>
        <v>8</v>
      </c>
      <c r="D1689" s="75" cm="1">
        <f t="array" ref="D1689">#REF!</f>
      </c>
      <c r="E1689" s="75" cm="1">
        <f t="array" ref="E1689">'P+C'!O1689</f>
        <v>0</v>
      </c>
      <c r="F1689" s="75" cm="1">
        <f t="array" ref="F1689">MAX(0,E1689-D1689)</f>
      </c>
    </row>
    <row r="1690" ht="12.7" customHeight="1">
      <c r="A1690" s="24" cm="1">
        <f t="array" ref="A1690">'P'!A1690</f>
        <v>44780</v>
      </c>
      <c r="B1690" s="28" cm="1">
        <f t="array" ref="B1690">YEAR(A1690)</f>
        <v>2022</v>
      </c>
      <c r="C1690" s="29" cm="1">
        <f t="array" ref="C1690">MONTH(A1690)</f>
        <v>8</v>
      </c>
      <c r="D1690" s="75" cm="1">
        <f t="array" ref="D1690">#REF!</f>
      </c>
      <c r="E1690" s="75" cm="1">
        <f t="array" ref="E1690">'P+C'!O1690</f>
        <v>0</v>
      </c>
      <c r="F1690" s="75" cm="1">
        <f t="array" ref="F1690">MAX(0,E1690-D1690)</f>
      </c>
    </row>
    <row r="1691" ht="12.7" customHeight="1">
      <c r="A1691" s="24" cm="1">
        <f t="array" ref="A1691">'P'!A1691</f>
        <v>44781</v>
      </c>
      <c r="B1691" s="28" cm="1">
        <f t="array" ref="B1691">YEAR(A1691)</f>
        <v>2022</v>
      </c>
      <c r="C1691" s="29" cm="1">
        <f t="array" ref="C1691">MONTH(A1691)</f>
        <v>8</v>
      </c>
      <c r="D1691" s="75" cm="1">
        <f t="array" ref="D1691">#REF!</f>
      </c>
      <c r="E1691" s="75" cm="1">
        <f t="array" ref="E1691">'P+C'!O1691</f>
        <v>0</v>
      </c>
      <c r="F1691" s="75" cm="1">
        <f t="array" ref="F1691">MAX(0,E1691-D1691)</f>
      </c>
    </row>
    <row r="1692" ht="12.7" customHeight="1">
      <c r="A1692" s="24" cm="1">
        <f t="array" ref="A1692">'P'!A1692</f>
        <v>44782</v>
      </c>
      <c r="B1692" s="28" cm="1">
        <f t="array" ref="B1692">YEAR(A1692)</f>
        <v>2022</v>
      </c>
      <c r="C1692" s="29" cm="1">
        <f t="array" ref="C1692">MONTH(A1692)</f>
        <v>8</v>
      </c>
      <c r="D1692" s="75" cm="1">
        <f t="array" ref="D1692">#REF!</f>
      </c>
      <c r="E1692" s="75" cm="1">
        <f t="array" ref="E1692">'P+C'!O1692</f>
        <v>0</v>
      </c>
      <c r="F1692" s="75" cm="1">
        <f t="array" ref="F1692">MAX(0,E1692-D1692)</f>
      </c>
    </row>
    <row r="1693" ht="12.7" customHeight="1">
      <c r="A1693" s="24" cm="1">
        <f t="array" ref="A1693">'P'!A1693</f>
        <v>44783</v>
      </c>
      <c r="B1693" s="28" cm="1">
        <f t="array" ref="B1693">YEAR(A1693)</f>
        <v>2022</v>
      </c>
      <c r="C1693" s="29" cm="1">
        <f t="array" ref="C1693">MONTH(A1693)</f>
        <v>8</v>
      </c>
      <c r="D1693" s="75" cm="1">
        <f t="array" ref="D1693">#REF!</f>
      </c>
      <c r="E1693" s="75" cm="1">
        <f t="array" ref="E1693">'P+C'!O1693</f>
        <v>0</v>
      </c>
      <c r="F1693" s="75" cm="1">
        <f t="array" ref="F1693">MAX(0,E1693-D1693)</f>
      </c>
    </row>
    <row r="1694" ht="12.7" customHeight="1">
      <c r="A1694" s="24" cm="1">
        <f t="array" ref="A1694">'P'!A1694</f>
        <v>44784</v>
      </c>
      <c r="B1694" s="28" cm="1">
        <f t="array" ref="B1694">YEAR(A1694)</f>
        <v>2022</v>
      </c>
      <c r="C1694" s="29" cm="1">
        <f t="array" ref="C1694">MONTH(A1694)</f>
        <v>8</v>
      </c>
      <c r="D1694" s="75" cm="1">
        <f t="array" ref="D1694">#REF!</f>
      </c>
      <c r="E1694" s="75" cm="1">
        <f t="array" ref="E1694">'P+C'!O1694</f>
        <v>0</v>
      </c>
      <c r="F1694" s="75" cm="1">
        <f t="array" ref="F1694">MAX(0,E1694-D1694)</f>
      </c>
    </row>
    <row r="1695" ht="12.7" customHeight="1">
      <c r="A1695" s="24" cm="1">
        <f t="array" ref="A1695">'P'!A1695</f>
        <v>44785</v>
      </c>
      <c r="B1695" s="28" cm="1">
        <f t="array" ref="B1695">YEAR(A1695)</f>
        <v>2022</v>
      </c>
      <c r="C1695" s="29" cm="1">
        <f t="array" ref="C1695">MONTH(A1695)</f>
        <v>8</v>
      </c>
      <c r="D1695" s="75" cm="1">
        <f t="array" ref="D1695">#REF!</f>
      </c>
      <c r="E1695" s="75" cm="1">
        <f t="array" ref="E1695">'P+C'!O1695</f>
        <v>0</v>
      </c>
      <c r="F1695" s="75" cm="1">
        <f t="array" ref="F1695">MAX(0,E1695-D1695)</f>
      </c>
    </row>
    <row r="1696" ht="12.7" customHeight="1">
      <c r="A1696" s="24" cm="1">
        <f t="array" ref="A1696">'P'!A1696</f>
        <v>44786</v>
      </c>
      <c r="B1696" s="28" cm="1">
        <f t="array" ref="B1696">YEAR(A1696)</f>
        <v>2022</v>
      </c>
      <c r="C1696" s="29" cm="1">
        <f t="array" ref="C1696">MONTH(A1696)</f>
        <v>8</v>
      </c>
      <c r="D1696" s="75" cm="1">
        <f t="array" ref="D1696">#REF!</f>
      </c>
      <c r="E1696" s="75" cm="1">
        <f t="array" ref="E1696">'P+C'!O1696</f>
        <v>0</v>
      </c>
      <c r="F1696" s="75" cm="1">
        <f t="array" ref="F1696">MAX(0,E1696-D1696)</f>
      </c>
    </row>
    <row r="1697" ht="12.7" customHeight="1">
      <c r="A1697" s="24" cm="1">
        <f t="array" ref="A1697">'P'!A1697</f>
        <v>44787</v>
      </c>
      <c r="B1697" s="28" cm="1">
        <f t="array" ref="B1697">YEAR(A1697)</f>
        <v>2022</v>
      </c>
      <c r="C1697" s="29" cm="1">
        <f t="array" ref="C1697">MONTH(A1697)</f>
        <v>8</v>
      </c>
      <c r="D1697" s="75" cm="1">
        <f t="array" ref="D1697">#REF!</f>
      </c>
      <c r="E1697" s="75" cm="1">
        <f t="array" ref="E1697">'P+C'!O1697</f>
        <v>0</v>
      </c>
      <c r="F1697" s="75" cm="1">
        <f t="array" ref="F1697">MAX(0,E1697-D1697)</f>
      </c>
    </row>
    <row r="1698" ht="12.7" customHeight="1">
      <c r="A1698" s="24" cm="1">
        <f t="array" ref="A1698">'P'!A1698</f>
        <v>44788</v>
      </c>
      <c r="B1698" s="28" cm="1">
        <f t="array" ref="B1698">YEAR(A1698)</f>
        <v>2022</v>
      </c>
      <c r="C1698" s="29" cm="1">
        <f t="array" ref="C1698">MONTH(A1698)</f>
        <v>8</v>
      </c>
      <c r="D1698" s="75" cm="1">
        <f t="array" ref="D1698">#REF!</f>
      </c>
      <c r="E1698" s="75" cm="1">
        <f t="array" ref="E1698">'P+C'!O1698</f>
        <v>0</v>
      </c>
      <c r="F1698" s="75" cm="1">
        <f t="array" ref="F1698">MAX(0,E1698-D1698)</f>
      </c>
    </row>
    <row r="1699" ht="12.7" customHeight="1">
      <c r="A1699" s="24" cm="1">
        <f t="array" ref="A1699">'P'!A1699</f>
        <v>44789</v>
      </c>
      <c r="B1699" s="28" cm="1">
        <f t="array" ref="B1699">YEAR(A1699)</f>
        <v>2022</v>
      </c>
      <c r="C1699" s="29" cm="1">
        <f t="array" ref="C1699">MONTH(A1699)</f>
        <v>8</v>
      </c>
      <c r="D1699" s="75" cm="1">
        <f t="array" ref="D1699">#REF!</f>
      </c>
      <c r="E1699" s="75" cm="1">
        <f t="array" ref="E1699">'P+C'!O1699</f>
        <v>0</v>
      </c>
      <c r="F1699" s="75" cm="1">
        <f t="array" ref="F1699">MAX(0,E1699-D1699)</f>
      </c>
    </row>
    <row r="1700" ht="12.7" customHeight="1">
      <c r="A1700" s="24" cm="1">
        <f t="array" ref="A1700">'P'!A1700</f>
        <v>44790</v>
      </c>
      <c r="B1700" s="28" cm="1">
        <f t="array" ref="B1700">YEAR(A1700)</f>
        <v>2022</v>
      </c>
      <c r="C1700" s="29" cm="1">
        <f t="array" ref="C1700">MONTH(A1700)</f>
        <v>8</v>
      </c>
      <c r="D1700" s="75" cm="1">
        <f t="array" ref="D1700">#REF!</f>
      </c>
      <c r="E1700" s="75" cm="1">
        <f t="array" ref="E1700">'P+C'!O1700</f>
        <v>0</v>
      </c>
      <c r="F1700" s="75" cm="1">
        <f t="array" ref="F1700">MAX(0,E1700-D1700)</f>
      </c>
    </row>
    <row r="1701" ht="12.7" customHeight="1">
      <c r="A1701" s="24" cm="1">
        <f t="array" ref="A1701">'P'!A1701</f>
        <v>44791</v>
      </c>
      <c r="B1701" s="28" cm="1">
        <f t="array" ref="B1701">YEAR(A1701)</f>
        <v>2022</v>
      </c>
      <c r="C1701" s="29" cm="1">
        <f t="array" ref="C1701">MONTH(A1701)</f>
        <v>8</v>
      </c>
      <c r="D1701" s="75" cm="1">
        <f t="array" ref="D1701">#REF!</f>
      </c>
      <c r="E1701" s="75" cm="1">
        <f t="array" ref="E1701">'P+C'!O1701</f>
        <v>0</v>
      </c>
      <c r="F1701" s="75" cm="1">
        <f t="array" ref="F1701">MAX(0,E1701-D1701)</f>
      </c>
    </row>
    <row r="1702" ht="12.7" customHeight="1">
      <c r="A1702" s="24" cm="1">
        <f t="array" ref="A1702">'P'!A1702</f>
        <v>44792</v>
      </c>
      <c r="B1702" s="28" cm="1">
        <f t="array" ref="B1702">YEAR(A1702)</f>
        <v>2022</v>
      </c>
      <c r="C1702" s="29" cm="1">
        <f t="array" ref="C1702">MONTH(A1702)</f>
        <v>8</v>
      </c>
      <c r="D1702" s="75" cm="1">
        <f t="array" ref="D1702">#REF!</f>
      </c>
      <c r="E1702" s="75" cm="1">
        <f t="array" ref="E1702">'P+C'!O1702</f>
        <v>0</v>
      </c>
      <c r="F1702" s="75" cm="1">
        <f t="array" ref="F1702">MAX(0,E1702-D1702)</f>
      </c>
    </row>
    <row r="1703" ht="12.7" customHeight="1">
      <c r="A1703" s="24" cm="1">
        <f t="array" ref="A1703">'P'!A1703</f>
        <v>44793</v>
      </c>
      <c r="B1703" s="28" cm="1">
        <f t="array" ref="B1703">YEAR(A1703)</f>
        <v>2022</v>
      </c>
      <c r="C1703" s="29" cm="1">
        <f t="array" ref="C1703">MONTH(A1703)</f>
        <v>8</v>
      </c>
      <c r="D1703" s="75" cm="1">
        <f t="array" ref="D1703">#REF!</f>
      </c>
      <c r="E1703" s="75" cm="1">
        <f t="array" ref="E1703">'P+C'!O1703</f>
        <v>0</v>
      </c>
      <c r="F1703" s="75" cm="1">
        <f t="array" ref="F1703">MAX(0,E1703-D1703)</f>
      </c>
    </row>
    <row r="1704" ht="12.7" customHeight="1">
      <c r="A1704" s="24" cm="1">
        <f t="array" ref="A1704">'P'!A1704</f>
        <v>44794</v>
      </c>
      <c r="B1704" s="28" cm="1">
        <f t="array" ref="B1704">YEAR(A1704)</f>
        <v>2022</v>
      </c>
      <c r="C1704" s="29" cm="1">
        <f t="array" ref="C1704">MONTH(A1704)</f>
        <v>8</v>
      </c>
      <c r="D1704" s="75" cm="1">
        <f t="array" ref="D1704">#REF!</f>
      </c>
      <c r="E1704" s="75" cm="1">
        <f t="array" ref="E1704">'P+C'!O1704</f>
        <v>0</v>
      </c>
      <c r="F1704" s="75" cm="1">
        <f t="array" ref="F1704">MAX(0,E1704-D1704)</f>
      </c>
    </row>
    <row r="1705" ht="12.7" customHeight="1">
      <c r="A1705" s="24" cm="1">
        <f t="array" ref="A1705">'P'!A1705</f>
        <v>44795</v>
      </c>
      <c r="B1705" s="28" cm="1">
        <f t="array" ref="B1705">YEAR(A1705)</f>
        <v>2022</v>
      </c>
      <c r="C1705" s="29" cm="1">
        <f t="array" ref="C1705">MONTH(A1705)</f>
        <v>8</v>
      </c>
      <c r="D1705" s="75" cm="1">
        <f t="array" ref="D1705">#REF!</f>
      </c>
      <c r="E1705" s="75" cm="1">
        <f t="array" ref="E1705">'P+C'!O1705</f>
        <v>0</v>
      </c>
      <c r="F1705" s="75" cm="1">
        <f t="array" ref="F1705">MAX(0,E1705-D1705)</f>
      </c>
    </row>
    <row r="1706" ht="12.7" customHeight="1">
      <c r="A1706" s="24" cm="1">
        <f t="array" ref="A1706">'P'!A1706</f>
        <v>44796</v>
      </c>
      <c r="B1706" s="28" cm="1">
        <f t="array" ref="B1706">YEAR(A1706)</f>
        <v>2022</v>
      </c>
      <c r="C1706" s="29" cm="1">
        <f t="array" ref="C1706">MONTH(A1706)</f>
        <v>8</v>
      </c>
      <c r="D1706" s="75" cm="1">
        <f t="array" ref="D1706">#REF!</f>
      </c>
      <c r="E1706" s="75" cm="1">
        <f t="array" ref="E1706">'P+C'!O1706</f>
        <v>0</v>
      </c>
      <c r="F1706" s="75" cm="1">
        <f t="array" ref="F1706">MAX(0,E1706-D1706)</f>
      </c>
    </row>
    <row r="1707" ht="12.7" customHeight="1">
      <c r="A1707" s="24" cm="1">
        <f t="array" ref="A1707">'P'!A1707</f>
        <v>44797</v>
      </c>
      <c r="B1707" s="28" cm="1">
        <f t="array" ref="B1707">YEAR(A1707)</f>
        <v>2022</v>
      </c>
      <c r="C1707" s="29" cm="1">
        <f t="array" ref="C1707">MONTH(A1707)</f>
        <v>8</v>
      </c>
      <c r="D1707" s="75" cm="1">
        <f t="array" ref="D1707">#REF!</f>
      </c>
      <c r="E1707" s="75" cm="1">
        <f t="array" ref="E1707">'P+C'!O1707</f>
        <v>0</v>
      </c>
      <c r="F1707" s="75" cm="1">
        <f t="array" ref="F1707">MAX(0,E1707-D1707)</f>
      </c>
    </row>
    <row r="1708" ht="12.7" customHeight="1">
      <c r="A1708" s="24" cm="1">
        <f t="array" ref="A1708">'P'!A1708</f>
        <v>44798</v>
      </c>
      <c r="B1708" s="28" cm="1">
        <f t="array" ref="B1708">YEAR(A1708)</f>
        <v>2022</v>
      </c>
      <c r="C1708" s="29" cm="1">
        <f t="array" ref="C1708">MONTH(A1708)</f>
        <v>8</v>
      </c>
      <c r="D1708" s="75" cm="1">
        <f t="array" ref="D1708">#REF!</f>
      </c>
      <c r="E1708" s="75" cm="1">
        <f t="array" ref="E1708">'P+C'!O1708</f>
        <v>0</v>
      </c>
      <c r="F1708" s="75" cm="1">
        <f t="array" ref="F1708">MAX(0,E1708-D1708)</f>
      </c>
    </row>
    <row r="1709" ht="12.7" customHeight="1">
      <c r="A1709" s="24" cm="1">
        <f t="array" ref="A1709">'P'!A1709</f>
        <v>44799</v>
      </c>
      <c r="B1709" s="28" cm="1">
        <f t="array" ref="B1709">YEAR(A1709)</f>
        <v>2022</v>
      </c>
      <c r="C1709" s="29" cm="1">
        <f t="array" ref="C1709">MONTH(A1709)</f>
        <v>8</v>
      </c>
      <c r="D1709" s="75" cm="1">
        <f t="array" ref="D1709">#REF!</f>
      </c>
      <c r="E1709" s="75" cm="1">
        <f t="array" ref="E1709">'P+C'!O1709</f>
        <v>0</v>
      </c>
      <c r="F1709" s="75" cm="1">
        <f t="array" ref="F1709">MAX(0,E1709-D1709)</f>
      </c>
    </row>
    <row r="1710" ht="12.7" customHeight="1">
      <c r="A1710" s="24" cm="1">
        <f t="array" ref="A1710">'P'!A1710</f>
        <v>44800</v>
      </c>
      <c r="B1710" s="28" cm="1">
        <f t="array" ref="B1710">YEAR(A1710)</f>
        <v>2022</v>
      </c>
      <c r="C1710" s="29" cm="1">
        <f t="array" ref="C1710">MONTH(A1710)</f>
        <v>8</v>
      </c>
      <c r="D1710" s="75" cm="1">
        <f t="array" ref="D1710">#REF!</f>
      </c>
      <c r="E1710" s="75" cm="1">
        <f t="array" ref="E1710">'P+C'!O1710</f>
        <v>0</v>
      </c>
      <c r="F1710" s="75" cm="1">
        <f t="array" ref="F1710">MAX(0,E1710-D1710)</f>
      </c>
    </row>
    <row r="1711" ht="12.7" customHeight="1">
      <c r="A1711" s="24" cm="1">
        <f t="array" ref="A1711">'P'!A1711</f>
        <v>44801</v>
      </c>
      <c r="B1711" s="28" cm="1">
        <f t="array" ref="B1711">YEAR(A1711)</f>
        <v>2022</v>
      </c>
      <c r="C1711" s="29" cm="1">
        <f t="array" ref="C1711">MONTH(A1711)</f>
        <v>8</v>
      </c>
      <c r="D1711" s="75" cm="1">
        <f t="array" ref="D1711">#REF!</f>
      </c>
      <c r="E1711" s="75" cm="1">
        <f t="array" ref="E1711">'P+C'!O1711</f>
        <v>0</v>
      </c>
      <c r="F1711" s="75" cm="1">
        <f t="array" ref="F1711">MAX(0,E1711-D1711)</f>
      </c>
    </row>
    <row r="1712" ht="12.7" customHeight="1">
      <c r="A1712" s="24" cm="1">
        <f t="array" ref="A1712">'P'!A1712</f>
        <v>44802</v>
      </c>
      <c r="B1712" s="28" cm="1">
        <f t="array" ref="B1712">YEAR(A1712)</f>
        <v>2022</v>
      </c>
      <c r="C1712" s="29" cm="1">
        <f t="array" ref="C1712">MONTH(A1712)</f>
        <v>8</v>
      </c>
      <c r="D1712" s="75" cm="1">
        <f t="array" ref="D1712">#REF!</f>
      </c>
      <c r="E1712" s="75" cm="1">
        <f t="array" ref="E1712">'P+C'!O1712</f>
        <v>0</v>
      </c>
      <c r="F1712" s="75" cm="1">
        <f t="array" ref="F1712">MAX(0,E1712-D1712)</f>
      </c>
    </row>
    <row r="1713" ht="12.7" customHeight="1">
      <c r="A1713" s="24" cm="1">
        <f t="array" ref="A1713">'P'!A1713</f>
        <v>44803</v>
      </c>
      <c r="B1713" s="28" cm="1">
        <f t="array" ref="B1713">YEAR(A1713)</f>
        <v>2022</v>
      </c>
      <c r="C1713" s="29" cm="1">
        <f t="array" ref="C1713">MONTH(A1713)</f>
        <v>8</v>
      </c>
      <c r="D1713" s="75" cm="1">
        <f t="array" ref="D1713">#REF!</f>
      </c>
      <c r="E1713" s="75" cm="1">
        <f t="array" ref="E1713">'P+C'!O1713</f>
        <v>0</v>
      </c>
      <c r="F1713" s="75" cm="1">
        <f t="array" ref="F1713">MAX(0,E1713-D1713)</f>
      </c>
    </row>
    <row r="1714" ht="12.7" customHeight="1">
      <c r="A1714" s="24" cm="1">
        <f t="array" ref="A1714">'P'!A1714</f>
        <v>44804</v>
      </c>
      <c r="B1714" s="28" cm="1">
        <f t="array" ref="B1714">YEAR(A1714)</f>
        <v>2022</v>
      </c>
      <c r="C1714" s="29" cm="1">
        <f t="array" ref="C1714">MONTH(A1714)</f>
        <v>8</v>
      </c>
      <c r="D1714" s="75" cm="1">
        <f t="array" ref="D1714">#REF!</f>
      </c>
      <c r="E1714" s="75" cm="1">
        <f t="array" ref="E1714">'P+C'!O1714</f>
        <v>0</v>
      </c>
      <c r="F1714" s="75" cm="1">
        <f t="array" ref="F1714">MAX(0,E1714-D1714)</f>
      </c>
    </row>
    <row r="1715" ht="12.7" customHeight="1">
      <c r="A1715" s="24" cm="1">
        <f t="array" ref="A1715">'P'!A1715</f>
        <v>44805</v>
      </c>
      <c r="B1715" s="28" cm="1">
        <f t="array" ref="B1715">YEAR(A1715)</f>
        <v>2022</v>
      </c>
      <c r="C1715" s="29" cm="1">
        <f t="array" ref="C1715">MONTH(A1715)</f>
        <v>9</v>
      </c>
      <c r="D1715" s="75" cm="1">
        <f t="array" ref="D1715">#REF!</f>
      </c>
      <c r="E1715" s="75" cm="1">
        <f t="array" ref="E1715">'P+C'!O1715</f>
        <v>0</v>
      </c>
      <c r="F1715" s="75" cm="1">
        <f t="array" ref="F1715">MAX(0,E1715-D1715)</f>
      </c>
    </row>
    <row r="1716" ht="12.7" customHeight="1">
      <c r="A1716" s="24" cm="1">
        <f t="array" ref="A1716">'P'!A1716</f>
        <v>44806</v>
      </c>
      <c r="B1716" s="28" cm="1">
        <f t="array" ref="B1716">YEAR(A1716)</f>
        <v>2022</v>
      </c>
      <c r="C1716" s="29" cm="1">
        <f t="array" ref="C1716">MONTH(A1716)</f>
        <v>9</v>
      </c>
      <c r="D1716" s="75" cm="1">
        <f t="array" ref="D1716">#REF!</f>
      </c>
      <c r="E1716" s="75" cm="1">
        <f t="array" ref="E1716">'P+C'!O1716</f>
        <v>0</v>
      </c>
      <c r="F1716" s="75" cm="1">
        <f t="array" ref="F1716">MAX(0,E1716-D1716)</f>
      </c>
    </row>
    <row r="1717" ht="12.7" customHeight="1">
      <c r="A1717" s="24" cm="1">
        <f t="array" ref="A1717">'P'!A1717</f>
        <v>44807</v>
      </c>
      <c r="B1717" s="28" cm="1">
        <f t="array" ref="B1717">YEAR(A1717)</f>
        <v>2022</v>
      </c>
      <c r="C1717" s="29" cm="1">
        <f t="array" ref="C1717">MONTH(A1717)</f>
        <v>9</v>
      </c>
      <c r="D1717" s="75" cm="1">
        <f t="array" ref="D1717">#REF!</f>
      </c>
      <c r="E1717" s="75" cm="1">
        <f t="array" ref="E1717">'P+C'!O1717</f>
        <v>0</v>
      </c>
      <c r="F1717" s="75" cm="1">
        <f t="array" ref="F1717">MAX(0,E1717-D1717)</f>
      </c>
    </row>
    <row r="1718" ht="12.7" customHeight="1">
      <c r="A1718" s="24" cm="1">
        <f t="array" ref="A1718">'P'!A1718</f>
        <v>44808</v>
      </c>
      <c r="B1718" s="28" cm="1">
        <f t="array" ref="B1718">YEAR(A1718)</f>
        <v>2022</v>
      </c>
      <c r="C1718" s="29" cm="1">
        <f t="array" ref="C1718">MONTH(A1718)</f>
        <v>9</v>
      </c>
      <c r="D1718" s="75" cm="1">
        <f t="array" ref="D1718">#REF!</f>
      </c>
      <c r="E1718" s="75" cm="1">
        <f t="array" ref="E1718">'P+C'!O1718</f>
        <v>0</v>
      </c>
      <c r="F1718" s="75" cm="1">
        <f t="array" ref="F1718">MAX(0,E1718-D1718)</f>
      </c>
    </row>
    <row r="1719" ht="12.7" customHeight="1">
      <c r="A1719" s="24" cm="1">
        <f t="array" ref="A1719">'P'!A1719</f>
        <v>44809</v>
      </c>
      <c r="B1719" s="28" cm="1">
        <f t="array" ref="B1719">YEAR(A1719)</f>
        <v>2022</v>
      </c>
      <c r="C1719" s="29" cm="1">
        <f t="array" ref="C1719">MONTH(A1719)</f>
        <v>9</v>
      </c>
      <c r="D1719" s="75" cm="1">
        <f t="array" ref="D1719">#REF!</f>
      </c>
      <c r="E1719" s="75" cm="1">
        <f t="array" ref="E1719">'P+C'!O1719</f>
        <v>0</v>
      </c>
      <c r="F1719" s="75" cm="1">
        <f t="array" ref="F1719">MAX(0,E1719-D1719)</f>
      </c>
    </row>
    <row r="1720" ht="12.7" customHeight="1">
      <c r="A1720" s="24" cm="1">
        <f t="array" ref="A1720">'P'!A1720</f>
        <v>44810</v>
      </c>
      <c r="B1720" s="28" cm="1">
        <f t="array" ref="B1720">YEAR(A1720)</f>
        <v>2022</v>
      </c>
      <c r="C1720" s="29" cm="1">
        <f t="array" ref="C1720">MONTH(A1720)</f>
        <v>9</v>
      </c>
      <c r="D1720" s="75" cm="1">
        <f t="array" ref="D1720">#REF!</f>
      </c>
      <c r="E1720" s="75" cm="1">
        <f t="array" ref="E1720">'P+C'!O1720</f>
        <v>0</v>
      </c>
      <c r="F1720" s="75" cm="1">
        <f t="array" ref="F1720">MAX(0,E1720-D1720)</f>
      </c>
    </row>
    <row r="1721" ht="12.7" customHeight="1">
      <c r="A1721" s="24" cm="1">
        <f t="array" ref="A1721">'P'!A1721</f>
        <v>44811</v>
      </c>
      <c r="B1721" s="28" cm="1">
        <f t="array" ref="B1721">YEAR(A1721)</f>
        <v>2022</v>
      </c>
      <c r="C1721" s="29" cm="1">
        <f t="array" ref="C1721">MONTH(A1721)</f>
        <v>9</v>
      </c>
      <c r="D1721" s="75" cm="1">
        <f t="array" ref="D1721">#REF!</f>
      </c>
      <c r="E1721" s="75" cm="1">
        <f t="array" ref="E1721">'P+C'!O1721</f>
        <v>0</v>
      </c>
      <c r="F1721" s="75" cm="1">
        <f t="array" ref="F1721">MAX(0,E1721-D1721)</f>
      </c>
    </row>
    <row r="1722" ht="12.7" customHeight="1">
      <c r="A1722" s="24" cm="1">
        <f t="array" ref="A1722">'P'!A1722</f>
        <v>44812</v>
      </c>
      <c r="B1722" s="28" cm="1">
        <f t="array" ref="B1722">YEAR(A1722)</f>
        <v>2022</v>
      </c>
      <c r="C1722" s="29" cm="1">
        <f t="array" ref="C1722">MONTH(A1722)</f>
        <v>9</v>
      </c>
      <c r="D1722" s="75" cm="1">
        <f t="array" ref="D1722">#REF!</f>
      </c>
      <c r="E1722" s="75" cm="1">
        <f t="array" ref="E1722">'P+C'!O1722</f>
        <v>0</v>
      </c>
      <c r="F1722" s="75" cm="1">
        <f t="array" ref="F1722">MAX(0,E1722-D1722)</f>
      </c>
    </row>
    <row r="1723" ht="12.7" customHeight="1">
      <c r="A1723" s="24" cm="1">
        <f t="array" ref="A1723">'P'!A1723</f>
        <v>44813</v>
      </c>
      <c r="B1723" s="28" cm="1">
        <f t="array" ref="B1723">YEAR(A1723)</f>
        <v>2022</v>
      </c>
      <c r="C1723" s="29" cm="1">
        <f t="array" ref="C1723">MONTH(A1723)</f>
        <v>9</v>
      </c>
      <c r="D1723" s="75" cm="1">
        <f t="array" ref="D1723">#REF!</f>
      </c>
      <c r="E1723" s="75" cm="1">
        <f t="array" ref="E1723">'P+C'!O1723</f>
        <v>0</v>
      </c>
      <c r="F1723" s="75" cm="1">
        <f t="array" ref="F1723">MAX(0,E1723-D1723)</f>
      </c>
    </row>
    <row r="1724" ht="12.7" customHeight="1">
      <c r="A1724" s="24" cm="1">
        <f t="array" ref="A1724">'P'!A1724</f>
        <v>44814</v>
      </c>
      <c r="B1724" s="28" cm="1">
        <f t="array" ref="B1724">YEAR(A1724)</f>
        <v>2022</v>
      </c>
      <c r="C1724" s="29" cm="1">
        <f t="array" ref="C1724">MONTH(A1724)</f>
        <v>9</v>
      </c>
      <c r="D1724" s="75" cm="1">
        <f t="array" ref="D1724">#REF!</f>
      </c>
      <c r="E1724" s="75" cm="1">
        <f t="array" ref="E1724">'P+C'!O1724</f>
        <v>0</v>
      </c>
      <c r="F1724" s="75" cm="1">
        <f t="array" ref="F1724">MAX(0,E1724-D1724)</f>
      </c>
    </row>
    <row r="1725" ht="12.7" customHeight="1">
      <c r="A1725" s="24" cm="1">
        <f t="array" ref="A1725">'P'!A1725</f>
        <v>44815</v>
      </c>
      <c r="B1725" s="28" cm="1">
        <f t="array" ref="B1725">YEAR(A1725)</f>
        <v>2022</v>
      </c>
      <c r="C1725" s="29" cm="1">
        <f t="array" ref="C1725">MONTH(A1725)</f>
        <v>9</v>
      </c>
      <c r="D1725" s="75" cm="1">
        <f t="array" ref="D1725">#REF!</f>
      </c>
      <c r="E1725" s="75" cm="1">
        <f t="array" ref="E1725">'P+C'!O1725</f>
        <v>0</v>
      </c>
      <c r="F1725" s="75" cm="1">
        <f t="array" ref="F1725">MAX(0,E1725-D1725)</f>
      </c>
    </row>
    <row r="1726" ht="12.7" customHeight="1">
      <c r="A1726" s="24" cm="1">
        <f t="array" ref="A1726">'P'!A1726</f>
        <v>44816</v>
      </c>
      <c r="B1726" s="28" cm="1">
        <f t="array" ref="B1726">YEAR(A1726)</f>
        <v>2022</v>
      </c>
      <c r="C1726" s="29" cm="1">
        <f t="array" ref="C1726">MONTH(A1726)</f>
        <v>9</v>
      </c>
      <c r="D1726" s="75" cm="1">
        <f t="array" ref="D1726">#REF!</f>
      </c>
      <c r="E1726" s="75" cm="1">
        <f t="array" ref="E1726">'P+C'!O1726</f>
        <v>0</v>
      </c>
      <c r="F1726" s="75" cm="1">
        <f t="array" ref="F1726">MAX(0,E1726-D1726)</f>
      </c>
    </row>
    <row r="1727" ht="12.7" customHeight="1">
      <c r="A1727" s="24" cm="1">
        <f t="array" ref="A1727">'P'!A1727</f>
        <v>44817</v>
      </c>
      <c r="B1727" s="28" cm="1">
        <f t="array" ref="B1727">YEAR(A1727)</f>
        <v>2022</v>
      </c>
      <c r="C1727" s="29" cm="1">
        <f t="array" ref="C1727">MONTH(A1727)</f>
        <v>9</v>
      </c>
      <c r="D1727" s="75" cm="1">
        <f t="array" ref="D1727">#REF!</f>
      </c>
      <c r="E1727" s="75" cm="1">
        <f t="array" ref="E1727">'P+C'!O1727</f>
        <v>0</v>
      </c>
      <c r="F1727" s="75" cm="1">
        <f t="array" ref="F1727">MAX(0,E1727-D1727)</f>
      </c>
    </row>
    <row r="1728" ht="12.7" customHeight="1">
      <c r="A1728" s="24" cm="1">
        <f t="array" ref="A1728">'P'!A1728</f>
        <v>44818</v>
      </c>
      <c r="B1728" s="28" cm="1">
        <f t="array" ref="B1728">YEAR(A1728)</f>
        <v>2022</v>
      </c>
      <c r="C1728" s="29" cm="1">
        <f t="array" ref="C1728">MONTH(A1728)</f>
        <v>9</v>
      </c>
      <c r="D1728" s="75" cm="1">
        <f t="array" ref="D1728">#REF!</f>
      </c>
      <c r="E1728" s="75" cm="1">
        <f t="array" ref="E1728">'P+C'!O1728</f>
        <v>0</v>
      </c>
      <c r="F1728" s="75" cm="1">
        <f t="array" ref="F1728">MAX(0,E1728-D1728)</f>
      </c>
    </row>
    <row r="1729" ht="12.7" customHeight="1">
      <c r="A1729" s="24" cm="1">
        <f t="array" ref="A1729">'P'!A1729</f>
        <v>44819</v>
      </c>
      <c r="B1729" s="28" cm="1">
        <f t="array" ref="B1729">YEAR(A1729)</f>
        <v>2022</v>
      </c>
      <c r="C1729" s="29" cm="1">
        <f t="array" ref="C1729">MONTH(A1729)</f>
        <v>9</v>
      </c>
      <c r="D1729" s="75" cm="1">
        <f t="array" ref="D1729">#REF!</f>
      </c>
      <c r="E1729" s="75" cm="1">
        <f t="array" ref="E1729">'P+C'!O1729</f>
        <v>0</v>
      </c>
      <c r="F1729" s="75" cm="1">
        <f t="array" ref="F1729">MAX(0,E1729-D1729)</f>
      </c>
    </row>
    <row r="1730" ht="12.7" customHeight="1">
      <c r="A1730" s="24" cm="1">
        <f t="array" ref="A1730">'P'!A1730</f>
        <v>44820</v>
      </c>
      <c r="B1730" s="28" cm="1">
        <f t="array" ref="B1730">YEAR(A1730)</f>
        <v>2022</v>
      </c>
      <c r="C1730" s="29" cm="1">
        <f t="array" ref="C1730">MONTH(A1730)</f>
        <v>9</v>
      </c>
      <c r="D1730" s="75" cm="1">
        <f t="array" ref="D1730">#REF!</f>
      </c>
      <c r="E1730" s="75" cm="1">
        <f t="array" ref="E1730">'P+C'!O1730</f>
        <v>0</v>
      </c>
      <c r="F1730" s="75" cm="1">
        <f t="array" ref="F1730">MAX(0,E1730-D1730)</f>
      </c>
    </row>
    <row r="1731" ht="12.7" customHeight="1">
      <c r="A1731" s="24" cm="1">
        <f t="array" ref="A1731">'P'!A1731</f>
        <v>44821</v>
      </c>
      <c r="B1731" s="28" cm="1">
        <f t="array" ref="B1731">YEAR(A1731)</f>
        <v>2022</v>
      </c>
      <c r="C1731" s="29" cm="1">
        <f t="array" ref="C1731">MONTH(A1731)</f>
        <v>9</v>
      </c>
      <c r="D1731" s="75" cm="1">
        <f t="array" ref="D1731">#REF!</f>
      </c>
      <c r="E1731" s="75" cm="1">
        <f t="array" ref="E1731">'P+C'!O1731</f>
        <v>0</v>
      </c>
      <c r="F1731" s="75" cm="1">
        <f t="array" ref="F1731">MAX(0,E1731-D1731)</f>
      </c>
    </row>
    <row r="1732" ht="12.7" customHeight="1">
      <c r="A1732" s="24" cm="1">
        <f t="array" ref="A1732">'P'!A1732</f>
        <v>44822</v>
      </c>
      <c r="B1732" s="28" cm="1">
        <f t="array" ref="B1732">YEAR(A1732)</f>
        <v>2022</v>
      </c>
      <c r="C1732" s="29" cm="1">
        <f t="array" ref="C1732">MONTH(A1732)</f>
        <v>9</v>
      </c>
      <c r="D1732" s="75" cm="1">
        <f t="array" ref="D1732">#REF!</f>
      </c>
      <c r="E1732" s="75" cm="1">
        <f t="array" ref="E1732">'P+C'!O1732</f>
        <v>0</v>
      </c>
      <c r="F1732" s="75" cm="1">
        <f t="array" ref="F1732">MAX(0,E1732-D1732)</f>
      </c>
    </row>
    <row r="1733" ht="12.7" customHeight="1">
      <c r="A1733" s="24" cm="1">
        <f t="array" ref="A1733">'P'!A1733</f>
        <v>44823</v>
      </c>
      <c r="B1733" s="28" cm="1">
        <f t="array" ref="B1733">YEAR(A1733)</f>
        <v>2022</v>
      </c>
      <c r="C1733" s="29" cm="1">
        <f t="array" ref="C1733">MONTH(A1733)</f>
        <v>9</v>
      </c>
      <c r="D1733" s="75" cm="1">
        <f t="array" ref="D1733">#REF!</f>
      </c>
      <c r="E1733" s="75" cm="1">
        <f t="array" ref="E1733">'P+C'!O1733</f>
        <v>0</v>
      </c>
      <c r="F1733" s="75" cm="1">
        <f t="array" ref="F1733">MAX(0,E1733-D1733)</f>
      </c>
    </row>
    <row r="1734" ht="12.7" customHeight="1">
      <c r="A1734" s="24" cm="1">
        <f t="array" ref="A1734">'P'!A1734</f>
        <v>44824</v>
      </c>
      <c r="B1734" s="28" cm="1">
        <f t="array" ref="B1734">YEAR(A1734)</f>
        <v>2022</v>
      </c>
      <c r="C1734" s="29" cm="1">
        <f t="array" ref="C1734">MONTH(A1734)</f>
        <v>9</v>
      </c>
      <c r="D1734" s="75" cm="1">
        <f t="array" ref="D1734">#REF!</f>
      </c>
      <c r="E1734" s="75" cm="1">
        <f t="array" ref="E1734">'P+C'!O1734</f>
        <v>0</v>
      </c>
      <c r="F1734" s="75" cm="1">
        <f t="array" ref="F1734">MAX(0,E1734-D1734)</f>
      </c>
    </row>
    <row r="1735" ht="12.7" customHeight="1">
      <c r="A1735" s="24" cm="1">
        <f t="array" ref="A1735">'P'!A1735</f>
        <v>44825</v>
      </c>
      <c r="B1735" s="28" cm="1">
        <f t="array" ref="B1735">YEAR(A1735)</f>
        <v>2022</v>
      </c>
      <c r="C1735" s="29" cm="1">
        <f t="array" ref="C1735">MONTH(A1735)</f>
        <v>9</v>
      </c>
      <c r="D1735" s="75" cm="1">
        <f t="array" ref="D1735">#REF!</f>
      </c>
      <c r="E1735" s="75" cm="1">
        <f t="array" ref="E1735">'P+C'!O1735</f>
        <v>0</v>
      </c>
      <c r="F1735" s="75" cm="1">
        <f t="array" ref="F1735">MAX(0,E1735-D1735)</f>
      </c>
    </row>
    <row r="1736" ht="12.7" customHeight="1">
      <c r="A1736" s="24" cm="1">
        <f t="array" ref="A1736">'P'!A1736</f>
        <v>44826</v>
      </c>
      <c r="B1736" s="28" cm="1">
        <f t="array" ref="B1736">YEAR(A1736)</f>
        <v>2022</v>
      </c>
      <c r="C1736" s="29" cm="1">
        <f t="array" ref="C1736">MONTH(A1736)</f>
        <v>9</v>
      </c>
      <c r="D1736" s="75" cm="1">
        <f t="array" ref="D1736">#REF!</f>
      </c>
      <c r="E1736" s="75" cm="1">
        <f t="array" ref="E1736">'P+C'!O1736</f>
        <v>0</v>
      </c>
      <c r="F1736" s="75" cm="1">
        <f t="array" ref="F1736">MAX(0,E1736-D1736)</f>
      </c>
    </row>
    <row r="1737" ht="12.7" customHeight="1">
      <c r="A1737" s="24" cm="1">
        <f t="array" ref="A1737">'P'!A1737</f>
        <v>44827</v>
      </c>
      <c r="B1737" s="28" cm="1">
        <f t="array" ref="B1737">YEAR(A1737)</f>
        <v>2022</v>
      </c>
      <c r="C1737" s="29" cm="1">
        <f t="array" ref="C1737">MONTH(A1737)</f>
        <v>9</v>
      </c>
      <c r="D1737" s="75" cm="1">
        <f t="array" ref="D1737">#REF!</f>
      </c>
      <c r="E1737" s="75" cm="1">
        <f t="array" ref="E1737">'P+C'!O1737</f>
        <v>0</v>
      </c>
      <c r="F1737" s="75" cm="1">
        <f t="array" ref="F1737">MAX(0,E1737-D1737)</f>
      </c>
    </row>
    <row r="1738" ht="12.7" customHeight="1">
      <c r="A1738" s="24" cm="1">
        <f t="array" ref="A1738">'P'!A1738</f>
        <v>44828</v>
      </c>
      <c r="B1738" s="28" cm="1">
        <f t="array" ref="B1738">YEAR(A1738)</f>
        <v>2022</v>
      </c>
      <c r="C1738" s="29" cm="1">
        <f t="array" ref="C1738">MONTH(A1738)</f>
        <v>9</v>
      </c>
      <c r="D1738" s="75" cm="1">
        <f t="array" ref="D1738">#REF!</f>
      </c>
      <c r="E1738" s="75" cm="1">
        <f t="array" ref="E1738">'P+C'!O1738</f>
        <v>0</v>
      </c>
      <c r="F1738" s="75" cm="1">
        <f t="array" ref="F1738">MAX(0,E1738-D1738)</f>
      </c>
    </row>
    <row r="1739" ht="12.7" customHeight="1">
      <c r="A1739" s="24" cm="1">
        <f t="array" ref="A1739">'P'!A1739</f>
        <v>44829</v>
      </c>
      <c r="B1739" s="28" cm="1">
        <f t="array" ref="B1739">YEAR(A1739)</f>
        <v>2022</v>
      </c>
      <c r="C1739" s="29" cm="1">
        <f t="array" ref="C1739">MONTH(A1739)</f>
        <v>9</v>
      </c>
      <c r="D1739" s="75" cm="1">
        <f t="array" ref="D1739">#REF!</f>
      </c>
      <c r="E1739" s="75" cm="1">
        <f t="array" ref="E1739">'P+C'!O1739</f>
        <v>0</v>
      </c>
      <c r="F1739" s="75" cm="1">
        <f t="array" ref="F1739">MAX(0,E1739-D1739)</f>
      </c>
    </row>
    <row r="1740" ht="12.7" customHeight="1">
      <c r="A1740" s="24" cm="1">
        <f t="array" ref="A1740">'P'!A1740</f>
        <v>44830</v>
      </c>
      <c r="B1740" s="28" cm="1">
        <f t="array" ref="B1740">YEAR(A1740)</f>
        <v>2022</v>
      </c>
      <c r="C1740" s="29" cm="1">
        <f t="array" ref="C1740">MONTH(A1740)</f>
        <v>9</v>
      </c>
      <c r="D1740" s="75" cm="1">
        <f t="array" ref="D1740">#REF!</f>
      </c>
      <c r="E1740" s="75" cm="1">
        <f t="array" ref="E1740">'P+C'!O1740</f>
        <v>0</v>
      </c>
      <c r="F1740" s="75" cm="1">
        <f t="array" ref="F1740">MAX(0,E1740-D1740)</f>
      </c>
    </row>
    <row r="1741" ht="12.7" customHeight="1">
      <c r="A1741" s="24" cm="1">
        <f t="array" ref="A1741">'P'!A1741</f>
        <v>44831</v>
      </c>
      <c r="B1741" s="28" cm="1">
        <f t="array" ref="B1741">YEAR(A1741)</f>
        <v>2022</v>
      </c>
      <c r="C1741" s="29" cm="1">
        <f t="array" ref="C1741">MONTH(A1741)</f>
        <v>9</v>
      </c>
      <c r="D1741" s="75" cm="1">
        <f t="array" ref="D1741">#REF!</f>
      </c>
      <c r="E1741" s="75" cm="1">
        <f t="array" ref="E1741">'P+C'!O1741</f>
        <v>0</v>
      </c>
      <c r="F1741" s="75" cm="1">
        <f t="array" ref="F1741">MAX(0,E1741-D1741)</f>
      </c>
    </row>
    <row r="1742" ht="12.7" customHeight="1">
      <c r="A1742" s="24" cm="1">
        <f t="array" ref="A1742">'P'!A1742</f>
        <v>44832</v>
      </c>
      <c r="B1742" s="28" cm="1">
        <f t="array" ref="B1742">YEAR(A1742)</f>
        <v>2022</v>
      </c>
      <c r="C1742" s="29" cm="1">
        <f t="array" ref="C1742">MONTH(A1742)</f>
        <v>9</v>
      </c>
      <c r="D1742" s="75" cm="1">
        <f t="array" ref="D1742">#REF!</f>
      </c>
      <c r="E1742" s="75" cm="1">
        <f t="array" ref="E1742">'P+C'!O1742</f>
        <v>0</v>
      </c>
      <c r="F1742" s="75" cm="1">
        <f t="array" ref="F1742">MAX(0,E1742-D1742)</f>
      </c>
    </row>
    <row r="1743" ht="12.7" customHeight="1">
      <c r="A1743" s="24" cm="1">
        <f t="array" ref="A1743">'P'!A1743</f>
        <v>44833</v>
      </c>
      <c r="B1743" s="28" cm="1">
        <f t="array" ref="B1743">YEAR(A1743)</f>
        <v>2022</v>
      </c>
      <c r="C1743" s="29" cm="1">
        <f t="array" ref="C1743">MONTH(A1743)</f>
        <v>9</v>
      </c>
      <c r="D1743" s="75" cm="1">
        <f t="array" ref="D1743">#REF!</f>
      </c>
      <c r="E1743" s="75" cm="1">
        <f t="array" ref="E1743">'P+C'!O1743</f>
        <v>0</v>
      </c>
      <c r="F1743" s="75" cm="1">
        <f t="array" ref="F1743">MAX(0,E1743-D1743)</f>
      </c>
    </row>
    <row r="1744" ht="12.7" customHeight="1">
      <c r="A1744" s="24" cm="1">
        <f t="array" ref="A1744">'P'!A1744</f>
        <v>44834</v>
      </c>
      <c r="B1744" s="28" cm="1">
        <f t="array" ref="B1744">YEAR(A1744)</f>
        <v>2022</v>
      </c>
      <c r="C1744" s="29" cm="1">
        <f t="array" ref="C1744">MONTH(A1744)</f>
        <v>9</v>
      </c>
      <c r="D1744" s="75" cm="1">
        <f t="array" ref="D1744">#REF!</f>
      </c>
      <c r="E1744" s="75" cm="1">
        <f t="array" ref="E1744">'P+C'!O1744</f>
        <v>0</v>
      </c>
      <c r="F1744" s="75" cm="1">
        <f t="array" ref="F1744">MAX(0,E1744-D1744)</f>
      </c>
    </row>
    <row r="1745" ht="12.7" customHeight="1">
      <c r="A1745" s="24" cm="1">
        <f t="array" ref="A1745">'P'!A1745</f>
        <v>44835</v>
      </c>
      <c r="B1745" s="28" cm="1">
        <f t="array" ref="B1745">YEAR(A1745)</f>
        <v>2022</v>
      </c>
      <c r="C1745" s="29" cm="1">
        <f t="array" ref="C1745">MONTH(A1745)</f>
        <v>10</v>
      </c>
      <c r="D1745" s="75" cm="1">
        <f t="array" ref="D1745">#REF!</f>
      </c>
      <c r="E1745" s="75" cm="1">
        <f t="array" ref="E1745">'P+C'!O1745</f>
        <v>0</v>
      </c>
      <c r="F1745" s="75" cm="1">
        <f t="array" ref="F1745">MAX(0,E1745-D1745)</f>
      </c>
    </row>
    <row r="1746" ht="12.7" customHeight="1">
      <c r="A1746" s="24" cm="1">
        <f t="array" ref="A1746">'P'!A1746</f>
        <v>44836</v>
      </c>
      <c r="B1746" s="28" cm="1">
        <f t="array" ref="B1746">YEAR(A1746)</f>
        <v>2022</v>
      </c>
      <c r="C1746" s="29" cm="1">
        <f t="array" ref="C1746">MONTH(A1746)</f>
        <v>10</v>
      </c>
      <c r="D1746" s="75" cm="1">
        <f t="array" ref="D1746">#REF!</f>
      </c>
      <c r="E1746" s="75" cm="1">
        <f t="array" ref="E1746">'P+C'!O1746</f>
        <v>0</v>
      </c>
      <c r="F1746" s="75" cm="1">
        <f t="array" ref="F1746">MAX(0,E1746-D1746)</f>
      </c>
    </row>
    <row r="1747" ht="12.7" customHeight="1">
      <c r="A1747" s="24" cm="1">
        <f t="array" ref="A1747">'P'!A1747</f>
        <v>44837</v>
      </c>
      <c r="B1747" s="28" cm="1">
        <f t="array" ref="B1747">YEAR(A1747)</f>
        <v>2022</v>
      </c>
      <c r="C1747" s="29" cm="1">
        <f t="array" ref="C1747">MONTH(A1747)</f>
        <v>10</v>
      </c>
      <c r="D1747" s="75" cm="1">
        <f t="array" ref="D1747">#REF!</f>
      </c>
      <c r="E1747" s="75" cm="1">
        <f t="array" ref="E1747">'P+C'!O1747</f>
        <v>0</v>
      </c>
      <c r="F1747" s="75" cm="1">
        <f t="array" ref="F1747">MAX(0,E1747-D1747)</f>
      </c>
    </row>
    <row r="1748" ht="12.7" customHeight="1">
      <c r="A1748" s="24" cm="1">
        <f t="array" ref="A1748">'P'!A1748</f>
        <v>44838</v>
      </c>
      <c r="B1748" s="28" cm="1">
        <f t="array" ref="B1748">YEAR(A1748)</f>
        <v>2022</v>
      </c>
      <c r="C1748" s="29" cm="1">
        <f t="array" ref="C1748">MONTH(A1748)</f>
        <v>10</v>
      </c>
      <c r="D1748" s="75" cm="1">
        <f t="array" ref="D1748">#REF!</f>
      </c>
      <c r="E1748" s="75" cm="1">
        <f t="array" ref="E1748">'P+C'!O1748</f>
        <v>0</v>
      </c>
      <c r="F1748" s="75" cm="1">
        <f t="array" ref="F1748">MAX(0,E1748-D1748)</f>
      </c>
    </row>
    <row r="1749" ht="12.7" customHeight="1">
      <c r="A1749" s="24" cm="1">
        <f t="array" ref="A1749">'P'!A1749</f>
        <v>44839</v>
      </c>
      <c r="B1749" s="28" cm="1">
        <f t="array" ref="B1749">YEAR(A1749)</f>
        <v>2022</v>
      </c>
      <c r="C1749" s="29" cm="1">
        <f t="array" ref="C1749">MONTH(A1749)</f>
        <v>10</v>
      </c>
      <c r="D1749" s="75" cm="1">
        <f t="array" ref="D1749">#REF!</f>
      </c>
      <c r="E1749" s="75" cm="1">
        <f t="array" ref="E1749">'P+C'!O1749</f>
        <v>0</v>
      </c>
      <c r="F1749" s="75" cm="1">
        <f t="array" ref="F1749">MAX(0,E1749-D1749)</f>
      </c>
    </row>
    <row r="1750" ht="12.7" customHeight="1">
      <c r="A1750" s="24" cm="1">
        <f t="array" ref="A1750">'P'!A1750</f>
        <v>44840</v>
      </c>
      <c r="B1750" s="28" cm="1">
        <f t="array" ref="B1750">YEAR(A1750)</f>
        <v>2022</v>
      </c>
      <c r="C1750" s="29" cm="1">
        <f t="array" ref="C1750">MONTH(A1750)</f>
        <v>10</v>
      </c>
      <c r="D1750" s="75" cm="1">
        <f t="array" ref="D1750">#REF!</f>
      </c>
      <c r="E1750" s="75" cm="1">
        <f t="array" ref="E1750">'P+C'!O1750</f>
        <v>0</v>
      </c>
      <c r="F1750" s="75" cm="1">
        <f t="array" ref="F1750">MAX(0,E1750-D1750)</f>
      </c>
    </row>
    <row r="1751" ht="12.7" customHeight="1">
      <c r="A1751" s="24" cm="1">
        <f t="array" ref="A1751">'P'!A1751</f>
        <v>44841</v>
      </c>
      <c r="B1751" s="28" cm="1">
        <f t="array" ref="B1751">YEAR(A1751)</f>
        <v>2022</v>
      </c>
      <c r="C1751" s="29" cm="1">
        <f t="array" ref="C1751">MONTH(A1751)</f>
        <v>10</v>
      </c>
      <c r="D1751" s="75" cm="1">
        <f t="array" ref="D1751">#REF!</f>
      </c>
      <c r="E1751" s="75" cm="1">
        <f t="array" ref="E1751">'P+C'!O1751</f>
        <v>0</v>
      </c>
      <c r="F1751" s="75" cm="1">
        <f t="array" ref="F1751">MAX(0,E1751-D1751)</f>
      </c>
    </row>
    <row r="1752" ht="12.7" customHeight="1">
      <c r="A1752" s="24" cm="1">
        <f t="array" ref="A1752">'P'!A1752</f>
        <v>44842</v>
      </c>
      <c r="B1752" s="28" cm="1">
        <f t="array" ref="B1752">YEAR(A1752)</f>
        <v>2022</v>
      </c>
      <c r="C1752" s="29" cm="1">
        <f t="array" ref="C1752">MONTH(A1752)</f>
        <v>10</v>
      </c>
      <c r="D1752" s="75" cm="1">
        <f t="array" ref="D1752">#REF!</f>
      </c>
      <c r="E1752" s="75" cm="1">
        <f t="array" ref="E1752">'P+C'!O1752</f>
        <v>0</v>
      </c>
      <c r="F1752" s="75" cm="1">
        <f t="array" ref="F1752">MAX(0,E1752-D1752)</f>
      </c>
    </row>
    <row r="1753" ht="12.7" customHeight="1">
      <c r="A1753" s="24" cm="1">
        <f t="array" ref="A1753">'P'!A1753</f>
        <v>44843</v>
      </c>
      <c r="B1753" s="28" cm="1">
        <f t="array" ref="B1753">YEAR(A1753)</f>
        <v>2022</v>
      </c>
      <c r="C1753" s="29" cm="1">
        <f t="array" ref="C1753">MONTH(A1753)</f>
        <v>10</v>
      </c>
      <c r="D1753" s="75" cm="1">
        <f t="array" ref="D1753">#REF!</f>
      </c>
      <c r="E1753" s="75" cm="1">
        <f t="array" ref="E1753">'P+C'!O1753</f>
        <v>0</v>
      </c>
      <c r="F1753" s="75" cm="1">
        <f t="array" ref="F1753">MAX(0,E1753-D1753)</f>
      </c>
    </row>
    <row r="1754" ht="12.7" customHeight="1">
      <c r="A1754" s="24" cm="1">
        <f t="array" ref="A1754">'P'!A1754</f>
        <v>44844</v>
      </c>
      <c r="B1754" s="28" cm="1">
        <f t="array" ref="B1754">YEAR(A1754)</f>
        <v>2022</v>
      </c>
      <c r="C1754" s="29" cm="1">
        <f t="array" ref="C1754">MONTH(A1754)</f>
        <v>10</v>
      </c>
      <c r="D1754" s="75" cm="1">
        <f t="array" ref="D1754">#REF!</f>
      </c>
      <c r="E1754" s="75" cm="1">
        <f t="array" ref="E1754">'P+C'!O1754</f>
        <v>0</v>
      </c>
      <c r="F1754" s="75" cm="1">
        <f t="array" ref="F1754">MAX(0,E1754-D1754)</f>
      </c>
    </row>
    <row r="1755" ht="12.7" customHeight="1">
      <c r="A1755" s="24" cm="1">
        <f t="array" ref="A1755">'P'!A1755</f>
        <v>44845</v>
      </c>
      <c r="B1755" s="28" cm="1">
        <f t="array" ref="B1755">YEAR(A1755)</f>
        <v>2022</v>
      </c>
      <c r="C1755" s="29" cm="1">
        <f t="array" ref="C1755">MONTH(A1755)</f>
        <v>10</v>
      </c>
      <c r="D1755" s="75" cm="1">
        <f t="array" ref="D1755">#REF!</f>
      </c>
      <c r="E1755" s="75" cm="1">
        <f t="array" ref="E1755">'P+C'!O1755</f>
        <v>0</v>
      </c>
      <c r="F1755" s="75" cm="1">
        <f t="array" ref="F1755">MAX(0,E1755-D1755)</f>
      </c>
    </row>
    <row r="1756" ht="12.7" customHeight="1">
      <c r="A1756" s="24" cm="1">
        <f t="array" ref="A1756">'P'!A1756</f>
        <v>44846</v>
      </c>
      <c r="B1756" s="28" cm="1">
        <f t="array" ref="B1756">YEAR(A1756)</f>
        <v>2022</v>
      </c>
      <c r="C1756" s="29" cm="1">
        <f t="array" ref="C1756">MONTH(A1756)</f>
        <v>10</v>
      </c>
      <c r="D1756" s="75" cm="1">
        <f t="array" ref="D1756">#REF!</f>
      </c>
      <c r="E1756" s="75" cm="1">
        <f t="array" ref="E1756">'P+C'!O1756</f>
        <v>0</v>
      </c>
      <c r="F1756" s="75" cm="1">
        <f t="array" ref="F1756">MAX(0,E1756-D1756)</f>
      </c>
    </row>
    <row r="1757" ht="12.7" customHeight="1">
      <c r="A1757" s="24" cm="1">
        <f t="array" ref="A1757">'P'!A1757</f>
        <v>44847</v>
      </c>
      <c r="B1757" s="28" cm="1">
        <f t="array" ref="B1757">YEAR(A1757)</f>
        <v>2022</v>
      </c>
      <c r="C1757" s="29" cm="1">
        <f t="array" ref="C1757">MONTH(A1757)</f>
        <v>10</v>
      </c>
      <c r="D1757" s="75" cm="1">
        <f t="array" ref="D1757">#REF!</f>
      </c>
      <c r="E1757" s="75" cm="1">
        <f t="array" ref="E1757">'P+C'!O1757</f>
        <v>0</v>
      </c>
      <c r="F1757" s="75" cm="1">
        <f t="array" ref="F1757">MAX(0,E1757-D1757)</f>
      </c>
    </row>
    <row r="1758" ht="12.7" customHeight="1">
      <c r="A1758" s="24" cm="1">
        <f t="array" ref="A1758">'P'!A1758</f>
        <v>44848</v>
      </c>
      <c r="B1758" s="28" cm="1">
        <f t="array" ref="B1758">YEAR(A1758)</f>
        <v>2022</v>
      </c>
      <c r="C1758" s="29" cm="1">
        <f t="array" ref="C1758">MONTH(A1758)</f>
        <v>10</v>
      </c>
      <c r="D1758" s="75" cm="1">
        <f t="array" ref="D1758">#REF!</f>
      </c>
      <c r="E1758" s="75" cm="1">
        <f t="array" ref="E1758">'P+C'!O1758</f>
        <v>0</v>
      </c>
      <c r="F1758" s="75" cm="1">
        <f t="array" ref="F1758">MAX(0,E1758-D1758)</f>
      </c>
    </row>
    <row r="1759" ht="12.7" customHeight="1">
      <c r="A1759" s="24" cm="1">
        <f t="array" ref="A1759">'P'!A1759</f>
        <v>44849</v>
      </c>
      <c r="B1759" s="28" cm="1">
        <f t="array" ref="B1759">YEAR(A1759)</f>
        <v>2022</v>
      </c>
      <c r="C1759" s="29" cm="1">
        <f t="array" ref="C1759">MONTH(A1759)</f>
        <v>10</v>
      </c>
      <c r="D1759" s="75" cm="1">
        <f t="array" ref="D1759">#REF!</f>
      </c>
      <c r="E1759" s="75" cm="1">
        <f t="array" ref="E1759">'P+C'!O1759</f>
        <v>0</v>
      </c>
      <c r="F1759" s="75" cm="1">
        <f t="array" ref="F1759">MAX(0,E1759-D1759)</f>
      </c>
    </row>
    <row r="1760" ht="12.7" customHeight="1">
      <c r="A1760" s="24" cm="1">
        <f t="array" ref="A1760">'P'!A1760</f>
        <v>44850</v>
      </c>
      <c r="B1760" s="28" cm="1">
        <f t="array" ref="B1760">YEAR(A1760)</f>
        <v>2022</v>
      </c>
      <c r="C1760" s="29" cm="1">
        <f t="array" ref="C1760">MONTH(A1760)</f>
        <v>10</v>
      </c>
      <c r="D1760" s="75" cm="1">
        <f t="array" ref="D1760">#REF!</f>
      </c>
      <c r="E1760" s="75" cm="1">
        <f t="array" ref="E1760">'P+C'!O1760</f>
        <v>0</v>
      </c>
      <c r="F1760" s="75" cm="1">
        <f t="array" ref="F1760">MAX(0,E1760-D1760)</f>
      </c>
    </row>
    <row r="1761" ht="12.7" customHeight="1">
      <c r="A1761" s="24" cm="1">
        <f t="array" ref="A1761">'P'!A1761</f>
        <v>44851</v>
      </c>
      <c r="B1761" s="28" cm="1">
        <f t="array" ref="B1761">YEAR(A1761)</f>
        <v>2022</v>
      </c>
      <c r="C1761" s="29" cm="1">
        <f t="array" ref="C1761">MONTH(A1761)</f>
        <v>10</v>
      </c>
      <c r="D1761" s="75" cm="1">
        <f t="array" ref="D1761">#REF!</f>
      </c>
      <c r="E1761" s="75" cm="1">
        <f t="array" ref="E1761">'P+C'!O1761</f>
        <v>0</v>
      </c>
      <c r="F1761" s="75" cm="1">
        <f t="array" ref="F1761">MAX(0,E1761-D1761)</f>
      </c>
    </row>
    <row r="1762" ht="12.7" customHeight="1">
      <c r="A1762" s="24" cm="1">
        <f t="array" ref="A1762">'P'!A1762</f>
        <v>44852</v>
      </c>
      <c r="B1762" s="28" cm="1">
        <f t="array" ref="B1762">YEAR(A1762)</f>
        <v>2022</v>
      </c>
      <c r="C1762" s="29" cm="1">
        <f t="array" ref="C1762">MONTH(A1762)</f>
        <v>10</v>
      </c>
      <c r="D1762" s="75" cm="1">
        <f t="array" ref="D1762">#REF!</f>
      </c>
      <c r="E1762" s="75" cm="1">
        <f t="array" ref="E1762">'P+C'!O1762</f>
        <v>0</v>
      </c>
      <c r="F1762" s="75" cm="1">
        <f t="array" ref="F1762">MAX(0,E1762-D1762)</f>
      </c>
    </row>
    <row r="1763" ht="12.7" customHeight="1">
      <c r="A1763" s="24" cm="1">
        <f t="array" ref="A1763">'P'!A1763</f>
        <v>44853</v>
      </c>
      <c r="B1763" s="28" cm="1">
        <f t="array" ref="B1763">YEAR(A1763)</f>
        <v>2022</v>
      </c>
      <c r="C1763" s="29" cm="1">
        <f t="array" ref="C1763">MONTH(A1763)</f>
        <v>10</v>
      </c>
      <c r="D1763" s="75" cm="1">
        <f t="array" ref="D1763">#REF!</f>
      </c>
      <c r="E1763" s="75" cm="1">
        <f t="array" ref="E1763">'P+C'!O1763</f>
        <v>0</v>
      </c>
      <c r="F1763" s="75" cm="1">
        <f t="array" ref="F1763">MAX(0,E1763-D1763)</f>
      </c>
    </row>
    <row r="1764" ht="12.7" customHeight="1">
      <c r="A1764" s="24" cm="1">
        <f t="array" ref="A1764">'P'!A1764</f>
        <v>44854</v>
      </c>
      <c r="B1764" s="28" cm="1">
        <f t="array" ref="B1764">YEAR(A1764)</f>
        <v>2022</v>
      </c>
      <c r="C1764" s="29" cm="1">
        <f t="array" ref="C1764">MONTH(A1764)</f>
        <v>10</v>
      </c>
      <c r="D1764" s="75" cm="1">
        <f t="array" ref="D1764">#REF!</f>
      </c>
      <c r="E1764" s="75" cm="1">
        <f t="array" ref="E1764">'P+C'!O1764</f>
        <v>0</v>
      </c>
      <c r="F1764" s="75" cm="1">
        <f t="array" ref="F1764">MAX(0,E1764-D1764)</f>
      </c>
    </row>
    <row r="1765" ht="12.7" customHeight="1">
      <c r="A1765" s="24" cm="1">
        <f t="array" ref="A1765">'P'!A1765</f>
        <v>44855</v>
      </c>
      <c r="B1765" s="28" cm="1">
        <f t="array" ref="B1765">YEAR(A1765)</f>
        <v>2022</v>
      </c>
      <c r="C1765" s="29" cm="1">
        <f t="array" ref="C1765">MONTH(A1765)</f>
        <v>10</v>
      </c>
      <c r="D1765" s="75" cm="1">
        <f t="array" ref="D1765">#REF!</f>
      </c>
      <c r="E1765" s="75" cm="1">
        <f t="array" ref="E1765">'P+C'!O1765</f>
        <v>0</v>
      </c>
      <c r="F1765" s="75" cm="1">
        <f t="array" ref="F1765">MAX(0,E1765-D1765)</f>
      </c>
    </row>
    <row r="1766" ht="12.7" customHeight="1">
      <c r="A1766" s="24" cm="1">
        <f t="array" ref="A1766">'P'!A1766</f>
        <v>44856</v>
      </c>
      <c r="B1766" s="28" cm="1">
        <f t="array" ref="B1766">YEAR(A1766)</f>
        <v>2022</v>
      </c>
      <c r="C1766" s="29" cm="1">
        <f t="array" ref="C1766">MONTH(A1766)</f>
        <v>10</v>
      </c>
      <c r="D1766" s="75" cm="1">
        <f t="array" ref="D1766">#REF!</f>
      </c>
      <c r="E1766" s="75" cm="1">
        <f t="array" ref="E1766">'P+C'!O1766</f>
        <v>0</v>
      </c>
      <c r="F1766" s="75" cm="1">
        <f t="array" ref="F1766">MAX(0,E1766-D1766)</f>
      </c>
    </row>
    <row r="1767" ht="12.7" customHeight="1">
      <c r="A1767" s="24" cm="1">
        <f t="array" ref="A1767">'P'!A1767</f>
        <v>44857</v>
      </c>
      <c r="B1767" s="28" cm="1">
        <f t="array" ref="B1767">YEAR(A1767)</f>
        <v>2022</v>
      </c>
      <c r="C1767" s="29" cm="1">
        <f t="array" ref="C1767">MONTH(A1767)</f>
        <v>10</v>
      </c>
      <c r="D1767" s="75" cm="1">
        <f t="array" ref="D1767">#REF!</f>
      </c>
      <c r="E1767" s="75" cm="1">
        <f t="array" ref="E1767">'P+C'!O1767</f>
        <v>0</v>
      </c>
      <c r="F1767" s="75" cm="1">
        <f t="array" ref="F1767">MAX(0,E1767-D1767)</f>
      </c>
    </row>
    <row r="1768" ht="12.7" customHeight="1">
      <c r="A1768" s="24" cm="1">
        <f t="array" ref="A1768">'P'!A1768</f>
        <v>44858</v>
      </c>
      <c r="B1768" s="28" cm="1">
        <f t="array" ref="B1768">YEAR(A1768)</f>
        <v>2022</v>
      </c>
      <c r="C1768" s="29" cm="1">
        <f t="array" ref="C1768">MONTH(A1768)</f>
        <v>10</v>
      </c>
      <c r="D1768" s="75" cm="1">
        <f t="array" ref="D1768">#REF!</f>
      </c>
      <c r="E1768" s="75" cm="1">
        <f t="array" ref="E1768">'P+C'!O1768</f>
        <v>0</v>
      </c>
      <c r="F1768" s="75" cm="1">
        <f t="array" ref="F1768">MAX(0,E1768-D1768)</f>
      </c>
    </row>
    <row r="1769" ht="12.7" customHeight="1">
      <c r="A1769" s="24" cm="1">
        <f t="array" ref="A1769">'P'!A1769</f>
        <v>44859</v>
      </c>
      <c r="B1769" s="28" cm="1">
        <f t="array" ref="B1769">YEAR(A1769)</f>
        <v>2022</v>
      </c>
      <c r="C1769" s="29" cm="1">
        <f t="array" ref="C1769">MONTH(A1769)</f>
        <v>10</v>
      </c>
      <c r="D1769" s="75" cm="1">
        <f t="array" ref="D1769">#REF!</f>
      </c>
      <c r="E1769" s="75" cm="1">
        <f t="array" ref="E1769">'P+C'!O1769</f>
        <v>0</v>
      </c>
      <c r="F1769" s="75" cm="1">
        <f t="array" ref="F1769">MAX(0,E1769-D1769)</f>
      </c>
    </row>
    <row r="1770" ht="12.7" customHeight="1">
      <c r="A1770" s="24" cm="1">
        <f t="array" ref="A1770">'P'!A1770</f>
        <v>44860</v>
      </c>
      <c r="B1770" s="28" cm="1">
        <f t="array" ref="B1770">YEAR(A1770)</f>
        <v>2022</v>
      </c>
      <c r="C1770" s="29" cm="1">
        <f t="array" ref="C1770">MONTH(A1770)</f>
        <v>10</v>
      </c>
      <c r="D1770" s="75" cm="1">
        <f t="array" ref="D1770">#REF!</f>
      </c>
      <c r="E1770" s="75" cm="1">
        <f t="array" ref="E1770">'P+C'!O1770</f>
        <v>0</v>
      </c>
      <c r="F1770" s="75" cm="1">
        <f t="array" ref="F1770">MAX(0,E1770-D1770)</f>
      </c>
    </row>
    <row r="1771" ht="12.7" customHeight="1">
      <c r="A1771" s="24" cm="1">
        <f t="array" ref="A1771">'P'!A1771</f>
        <v>44861</v>
      </c>
      <c r="B1771" s="28" cm="1">
        <f t="array" ref="B1771">YEAR(A1771)</f>
        <v>2022</v>
      </c>
      <c r="C1771" s="29" cm="1">
        <f t="array" ref="C1771">MONTH(A1771)</f>
        <v>10</v>
      </c>
      <c r="D1771" s="75" cm="1">
        <f t="array" ref="D1771">#REF!</f>
      </c>
      <c r="E1771" s="75" cm="1">
        <f t="array" ref="E1771">'P+C'!O1771</f>
        <v>0</v>
      </c>
      <c r="F1771" s="75" cm="1">
        <f t="array" ref="F1771">MAX(0,E1771-D1771)</f>
      </c>
    </row>
    <row r="1772" ht="12.7" customHeight="1">
      <c r="A1772" s="24" cm="1">
        <f t="array" ref="A1772">'P'!A1772</f>
        <v>44862</v>
      </c>
      <c r="B1772" s="28" cm="1">
        <f t="array" ref="B1772">YEAR(A1772)</f>
        <v>2022</v>
      </c>
      <c r="C1772" s="29" cm="1">
        <f t="array" ref="C1772">MONTH(A1772)</f>
        <v>10</v>
      </c>
      <c r="D1772" s="75" cm="1">
        <f t="array" ref="D1772">#REF!</f>
      </c>
      <c r="E1772" s="75" cm="1">
        <f t="array" ref="E1772">'P+C'!O1772</f>
        <v>0</v>
      </c>
      <c r="F1772" s="75" cm="1">
        <f t="array" ref="F1772">MAX(0,E1772-D1772)</f>
      </c>
    </row>
    <row r="1773" ht="12.7" customHeight="1">
      <c r="A1773" s="24" cm="1">
        <f t="array" ref="A1773">'P'!A1773</f>
        <v>44863</v>
      </c>
      <c r="B1773" s="28" cm="1">
        <f t="array" ref="B1773">YEAR(A1773)</f>
        <v>2022</v>
      </c>
      <c r="C1773" s="29" cm="1">
        <f t="array" ref="C1773">MONTH(A1773)</f>
        <v>10</v>
      </c>
      <c r="D1773" s="75" cm="1">
        <f t="array" ref="D1773">#REF!</f>
      </c>
      <c r="E1773" s="75" cm="1">
        <f t="array" ref="E1773">'P+C'!O1773</f>
        <v>0</v>
      </c>
      <c r="F1773" s="75" cm="1">
        <f t="array" ref="F1773">MAX(0,E1773-D1773)</f>
      </c>
    </row>
    <row r="1774" ht="12.7" customHeight="1">
      <c r="A1774" s="24" cm="1">
        <f t="array" ref="A1774">'P'!A1774</f>
        <v>44864</v>
      </c>
      <c r="B1774" s="28" cm="1">
        <f t="array" ref="B1774">YEAR(A1774)</f>
        <v>2022</v>
      </c>
      <c r="C1774" s="29" cm="1">
        <f t="array" ref="C1774">MONTH(A1774)</f>
        <v>10</v>
      </c>
      <c r="D1774" s="75" cm="1">
        <f t="array" ref="D1774">#REF!</f>
      </c>
      <c r="E1774" s="75" cm="1">
        <f t="array" ref="E1774">'P+C'!O1774</f>
        <v>0</v>
      </c>
      <c r="F1774" s="75" cm="1">
        <f t="array" ref="F1774">MAX(0,E1774-D1774)</f>
      </c>
    </row>
    <row r="1775" ht="12.7" customHeight="1">
      <c r="A1775" s="24" cm="1">
        <f t="array" ref="A1775">'P'!A1775</f>
        <v>44865</v>
      </c>
      <c r="B1775" s="28" cm="1">
        <f t="array" ref="B1775">YEAR(A1775)</f>
        <v>2022</v>
      </c>
      <c r="C1775" s="29" cm="1">
        <f t="array" ref="C1775">MONTH(A1775)</f>
        <v>10</v>
      </c>
      <c r="D1775" s="75" cm="1">
        <f t="array" ref="D1775">#REF!</f>
      </c>
      <c r="E1775" s="75" cm="1">
        <f t="array" ref="E1775">'P+C'!O1775</f>
        <v>0</v>
      </c>
      <c r="F1775" s="75" cm="1">
        <f t="array" ref="F1775">MAX(0,E1775-D1775)</f>
      </c>
    </row>
    <row r="1776" ht="12.7" customHeight="1">
      <c r="A1776" s="24" cm="1">
        <f t="array" ref="A1776">'P'!A1776</f>
        <v>44866</v>
      </c>
      <c r="B1776" s="28" cm="1">
        <f t="array" ref="B1776">YEAR(A1776)</f>
        <v>2022</v>
      </c>
      <c r="C1776" s="29" cm="1">
        <f t="array" ref="C1776">MONTH(A1776)</f>
        <v>11</v>
      </c>
      <c r="D1776" s="75" cm="1">
        <f t="array" ref="D1776">#REF!</f>
      </c>
      <c r="E1776" s="75" cm="1">
        <f t="array" ref="E1776">'P+C'!O1776</f>
        <v>0</v>
      </c>
      <c r="F1776" s="75" cm="1">
        <f t="array" ref="F1776">MAX(0,E1776-D1776)</f>
      </c>
    </row>
    <row r="1777" ht="12.7" customHeight="1">
      <c r="A1777" s="24" cm="1">
        <f t="array" ref="A1777">'P'!A1777</f>
        <v>44867</v>
      </c>
      <c r="B1777" s="28" cm="1">
        <f t="array" ref="B1777">YEAR(A1777)</f>
        <v>2022</v>
      </c>
      <c r="C1777" s="29" cm="1">
        <f t="array" ref="C1777">MONTH(A1777)</f>
        <v>11</v>
      </c>
      <c r="D1777" s="75" cm="1">
        <f t="array" ref="D1777">#REF!</f>
      </c>
      <c r="E1777" s="75" cm="1">
        <f t="array" ref="E1777">'P+C'!O1777</f>
        <v>100</v>
      </c>
      <c r="F1777" s="75" cm="1">
        <f t="array" ref="F1777">MAX(0,E1777-D1777)</f>
      </c>
    </row>
    <row r="1778" ht="12.7" customHeight="1">
      <c r="A1778" s="24" cm="1">
        <f t="array" ref="A1778">'P'!A1778</f>
        <v>44868</v>
      </c>
      <c r="B1778" s="28" cm="1">
        <f t="array" ref="B1778">YEAR(A1778)</f>
        <v>2022</v>
      </c>
      <c r="C1778" s="29" cm="1">
        <f t="array" ref="C1778">MONTH(A1778)</f>
        <v>11</v>
      </c>
      <c r="D1778" s="75" cm="1">
        <f t="array" ref="D1778">#REF!</f>
      </c>
      <c r="E1778" s="75" cm="1">
        <f t="array" ref="E1778">'P+C'!O1778</f>
        <v>380</v>
      </c>
      <c r="F1778" s="75" cm="1">
        <f t="array" ref="F1778">MAX(0,E1778-D1778)</f>
      </c>
    </row>
    <row r="1779" ht="12.7" customHeight="1">
      <c r="A1779" s="24" cm="1">
        <f t="array" ref="A1779">'P'!A1779</f>
        <v>44869</v>
      </c>
      <c r="B1779" s="28" cm="1">
        <f t="array" ref="B1779">YEAR(A1779)</f>
        <v>2022</v>
      </c>
      <c r="C1779" s="29" cm="1">
        <f t="array" ref="C1779">MONTH(A1779)</f>
        <v>11</v>
      </c>
      <c r="D1779" s="75" cm="1">
        <f t="array" ref="D1779">#REF!</f>
      </c>
      <c r="E1779" s="75" cm="1">
        <f t="array" ref="E1779">'P+C'!O1779</f>
        <v>460</v>
      </c>
      <c r="F1779" s="75" cm="1">
        <f t="array" ref="F1779">MAX(0,E1779-D1779)</f>
      </c>
    </row>
    <row r="1780" ht="12.7" customHeight="1">
      <c r="A1780" s="24" cm="1">
        <f t="array" ref="A1780">'P'!A1780</f>
        <v>44870</v>
      </c>
      <c r="B1780" s="28" cm="1">
        <f t="array" ref="B1780">YEAR(A1780)</f>
        <v>2022</v>
      </c>
      <c r="C1780" s="29" cm="1">
        <f t="array" ref="C1780">MONTH(A1780)</f>
        <v>11</v>
      </c>
      <c r="D1780" s="75" cm="1">
        <f t="array" ref="D1780">#REF!</f>
      </c>
      <c r="E1780" s="75" cm="1">
        <f t="array" ref="E1780">'P+C'!O1780</f>
        <v>350</v>
      </c>
      <c r="F1780" s="75" cm="1">
        <f t="array" ref="F1780">MAX(0,E1780-D1780)</f>
      </c>
    </row>
    <row r="1781" ht="12.7" customHeight="1">
      <c r="A1781" s="24" cm="1">
        <f t="array" ref="A1781">'P'!A1781</f>
        <v>44871</v>
      </c>
      <c r="B1781" s="28" cm="1">
        <f t="array" ref="B1781">YEAR(A1781)</f>
        <v>2022</v>
      </c>
      <c r="C1781" s="29" cm="1">
        <f t="array" ref="C1781">MONTH(A1781)</f>
        <v>11</v>
      </c>
      <c r="D1781" s="75" cm="1">
        <f t="array" ref="D1781">#REF!</f>
      </c>
      <c r="E1781" s="75" cm="1">
        <f t="array" ref="E1781">'P+C'!O1781</f>
        <v>590</v>
      </c>
      <c r="F1781" s="75" cm="1">
        <f t="array" ref="F1781">MAX(0,E1781-D1781)</f>
      </c>
    </row>
    <row r="1782" ht="12.7" customHeight="1">
      <c r="A1782" s="24" cm="1">
        <f t="array" ref="A1782">'P'!A1782</f>
        <v>44872</v>
      </c>
      <c r="B1782" s="28" cm="1">
        <f t="array" ref="B1782">YEAR(A1782)</f>
        <v>2022</v>
      </c>
      <c r="C1782" s="29" cm="1">
        <f t="array" ref="C1782">MONTH(A1782)</f>
        <v>11</v>
      </c>
      <c r="D1782" s="75" cm="1">
        <f t="array" ref="D1782">#REF!</f>
      </c>
      <c r="E1782" s="75" cm="1">
        <f t="array" ref="E1782">'P+C'!O1782</f>
        <v>450</v>
      </c>
      <c r="F1782" s="75" cm="1">
        <f t="array" ref="F1782">MAX(0,E1782-D1782)</f>
      </c>
    </row>
    <row r="1783" ht="12.7" customHeight="1">
      <c r="A1783" s="24" cm="1">
        <f t="array" ref="A1783">'P'!A1783</f>
        <v>44873</v>
      </c>
      <c r="B1783" s="28" cm="1">
        <f t="array" ref="B1783">YEAR(A1783)</f>
        <v>2022</v>
      </c>
      <c r="C1783" s="29" cm="1">
        <f t="array" ref="C1783">MONTH(A1783)</f>
        <v>11</v>
      </c>
      <c r="D1783" s="75" cm="1">
        <f t="array" ref="D1783">#REF!</f>
      </c>
      <c r="E1783" s="75" cm="1">
        <f t="array" ref="E1783">'P+C'!O1783</f>
        <v>910</v>
      </c>
      <c r="F1783" s="75" cm="1">
        <f t="array" ref="F1783">MAX(0,E1783-D1783)</f>
      </c>
    </row>
    <row r="1784" ht="12.7" customHeight="1">
      <c r="A1784" s="24" cm="1">
        <f t="array" ref="A1784">'P'!A1784</f>
        <v>44874</v>
      </c>
      <c r="B1784" s="28" cm="1">
        <f t="array" ref="B1784">YEAR(A1784)</f>
        <v>2022</v>
      </c>
      <c r="C1784" s="29" cm="1">
        <f t="array" ref="C1784">MONTH(A1784)</f>
        <v>11</v>
      </c>
      <c r="D1784" s="75" cm="1">
        <f t="array" ref="D1784">#REF!</f>
      </c>
      <c r="E1784" s="75" cm="1">
        <f t="array" ref="E1784">'P+C'!O1784</f>
        <v>360</v>
      </c>
      <c r="F1784" s="75" cm="1">
        <f t="array" ref="F1784">MAX(0,E1784-D1784)</f>
      </c>
    </row>
    <row r="1785" ht="12.7" customHeight="1">
      <c r="A1785" s="24" cm="1">
        <f t="array" ref="A1785">'P'!A1785</f>
        <v>44875</v>
      </c>
      <c r="B1785" s="28" cm="1">
        <f t="array" ref="B1785">YEAR(A1785)</f>
        <v>2022</v>
      </c>
      <c r="C1785" s="29" cm="1">
        <f t="array" ref="C1785">MONTH(A1785)</f>
        <v>11</v>
      </c>
      <c r="D1785" s="75" cm="1">
        <f t="array" ref="D1785">#REF!</f>
      </c>
      <c r="E1785" s="75" cm="1">
        <f t="array" ref="E1785">'P+C'!O1785</f>
        <v>410</v>
      </c>
      <c r="F1785" s="75" cm="1">
        <f t="array" ref="F1785">MAX(0,E1785-D1785)</f>
      </c>
    </row>
    <row r="1786" ht="12.7" customHeight="1">
      <c r="A1786" s="24" cm="1">
        <f t="array" ref="A1786">'P'!A1786</f>
        <v>44876</v>
      </c>
      <c r="B1786" s="28" cm="1">
        <f t="array" ref="B1786">YEAR(A1786)</f>
        <v>2022</v>
      </c>
      <c r="C1786" s="29" cm="1">
        <f t="array" ref="C1786">MONTH(A1786)</f>
        <v>11</v>
      </c>
      <c r="D1786" s="75" cm="1">
        <f t="array" ref="D1786">#REF!</f>
      </c>
      <c r="E1786" s="75" cm="1">
        <f t="array" ref="E1786">'P+C'!O1786</f>
        <v>540</v>
      </c>
      <c r="F1786" s="75" cm="1">
        <f t="array" ref="F1786">MAX(0,E1786-D1786)</f>
      </c>
    </row>
    <row r="1787" ht="12.7" customHeight="1">
      <c r="A1787" s="24" cm="1">
        <f t="array" ref="A1787">'P'!A1787</f>
        <v>44877</v>
      </c>
      <c r="B1787" s="28" cm="1">
        <f t="array" ref="B1787">YEAR(A1787)</f>
        <v>2022</v>
      </c>
      <c r="C1787" s="29" cm="1">
        <f t="array" ref="C1787">MONTH(A1787)</f>
        <v>11</v>
      </c>
      <c r="D1787" s="75" cm="1">
        <f t="array" ref="D1787">#REF!</f>
      </c>
      <c r="E1787" s="75" cm="1">
        <f t="array" ref="E1787">'P+C'!O1787</f>
        <v>570</v>
      </c>
      <c r="F1787" s="75" cm="1">
        <f t="array" ref="F1787">MAX(0,E1787-D1787)</f>
      </c>
    </row>
    <row r="1788" ht="12.7" customHeight="1">
      <c r="A1788" s="24" cm="1">
        <f t="array" ref="A1788">'P'!A1788</f>
        <v>44878</v>
      </c>
      <c r="B1788" s="28" cm="1">
        <f t="array" ref="B1788">YEAR(A1788)</f>
        <v>2022</v>
      </c>
      <c r="C1788" s="29" cm="1">
        <f t="array" ref="C1788">MONTH(A1788)</f>
        <v>11</v>
      </c>
      <c r="D1788" s="75" cm="1">
        <f t="array" ref="D1788">#REF!</f>
      </c>
      <c r="E1788" s="75" cm="1">
        <f t="array" ref="E1788">'P+C'!O1788</f>
        <v>410</v>
      </c>
      <c r="F1788" s="75" cm="1">
        <f t="array" ref="F1788">MAX(0,E1788-D1788)</f>
      </c>
    </row>
    <row r="1789" ht="12.7" customHeight="1">
      <c r="A1789" s="24" cm="1">
        <f t="array" ref="A1789">'P'!A1789</f>
        <v>44879</v>
      </c>
      <c r="B1789" s="28" cm="1">
        <f t="array" ref="B1789">YEAR(A1789)</f>
        <v>2022</v>
      </c>
      <c r="C1789" s="29" cm="1">
        <f t="array" ref="C1789">MONTH(A1789)</f>
        <v>11</v>
      </c>
      <c r="D1789" s="75" cm="1">
        <f t="array" ref="D1789">#REF!</f>
      </c>
      <c r="E1789" s="75" cm="1">
        <f t="array" ref="E1789">'P+C'!O1789</f>
        <v>480</v>
      </c>
      <c r="F1789" s="75" cm="1">
        <f t="array" ref="F1789">MAX(0,E1789-D1789)</f>
      </c>
    </row>
    <row r="1790" ht="12.7" customHeight="1">
      <c r="A1790" s="24" cm="1">
        <f t="array" ref="A1790">'P'!A1790</f>
        <v>44880</v>
      </c>
      <c r="B1790" s="28" cm="1">
        <f t="array" ref="B1790">YEAR(A1790)</f>
        <v>2022</v>
      </c>
      <c r="C1790" s="29" cm="1">
        <f t="array" ref="C1790">MONTH(A1790)</f>
        <v>11</v>
      </c>
      <c r="D1790" s="75" cm="1">
        <f t="array" ref="D1790">#REF!</f>
      </c>
      <c r="E1790" s="75" cm="1">
        <f t="array" ref="E1790">'P+C'!O1790</f>
        <v>390</v>
      </c>
      <c r="F1790" s="75" cm="1">
        <f t="array" ref="F1790">MAX(0,E1790-D1790)</f>
      </c>
    </row>
    <row r="1791" ht="12.7" customHeight="1">
      <c r="A1791" s="24" cm="1">
        <f t="array" ref="A1791">'P'!A1791</f>
        <v>44881</v>
      </c>
      <c r="B1791" s="28" cm="1">
        <f t="array" ref="B1791">YEAR(A1791)</f>
        <v>2022</v>
      </c>
      <c r="C1791" s="29" cm="1">
        <f t="array" ref="C1791">MONTH(A1791)</f>
        <v>11</v>
      </c>
      <c r="D1791" s="75" cm="1">
        <f t="array" ref="D1791">#REF!</f>
      </c>
      <c r="E1791" s="75" cm="1">
        <f t="array" ref="E1791">'P+C'!O1791</f>
        <v>500</v>
      </c>
      <c r="F1791" s="75" cm="1">
        <f t="array" ref="F1791">MAX(0,E1791-D1791)</f>
      </c>
    </row>
    <row r="1792" ht="12.7" customHeight="1">
      <c r="A1792" s="24" cm="1">
        <f t="array" ref="A1792">'P'!A1792</f>
        <v>44882</v>
      </c>
      <c r="B1792" s="28" cm="1">
        <f t="array" ref="B1792">YEAR(A1792)</f>
        <v>2022</v>
      </c>
      <c r="C1792" s="29" cm="1">
        <f t="array" ref="C1792">MONTH(A1792)</f>
        <v>11</v>
      </c>
      <c r="D1792" s="75" cm="1">
        <f t="array" ref="D1792">#REF!</f>
      </c>
      <c r="E1792" s="75" cm="1">
        <f t="array" ref="E1792">'P+C'!O1792</f>
        <v>570</v>
      </c>
      <c r="F1792" s="75" cm="1">
        <f t="array" ref="F1792">MAX(0,E1792-D1792)</f>
      </c>
    </row>
    <row r="1793" ht="12.7" customHeight="1">
      <c r="A1793" s="24" cm="1">
        <f t="array" ref="A1793">'P'!A1793</f>
        <v>44883</v>
      </c>
      <c r="B1793" s="28" cm="1">
        <f t="array" ref="B1793">YEAR(A1793)</f>
        <v>2022</v>
      </c>
      <c r="C1793" s="29" cm="1">
        <f t="array" ref="C1793">MONTH(A1793)</f>
        <v>11</v>
      </c>
      <c r="D1793" s="75" cm="1">
        <f t="array" ref="D1793">#REF!</f>
      </c>
      <c r="E1793" s="75" cm="1">
        <f t="array" ref="E1793">'P+C'!O1793</f>
        <v>550</v>
      </c>
      <c r="F1793" s="75" cm="1">
        <f t="array" ref="F1793">MAX(0,E1793-D1793)</f>
      </c>
    </row>
    <row r="1794" ht="12.7" customHeight="1">
      <c r="A1794" s="24" cm="1">
        <f t="array" ref="A1794">'P'!A1794</f>
        <v>44884</v>
      </c>
      <c r="B1794" s="28" cm="1">
        <f t="array" ref="B1794">YEAR(A1794)</f>
        <v>2022</v>
      </c>
      <c r="C1794" s="29" cm="1">
        <f t="array" ref="C1794">MONTH(A1794)</f>
        <v>11</v>
      </c>
      <c r="D1794" s="75" cm="1">
        <f t="array" ref="D1794">#REF!</f>
      </c>
      <c r="E1794" s="75" cm="1">
        <f t="array" ref="E1794">'P+C'!O1794</f>
        <v>330</v>
      </c>
      <c r="F1794" s="75" cm="1">
        <f t="array" ref="F1794">MAX(0,E1794-D1794)</f>
      </c>
    </row>
    <row r="1795" ht="12.7" customHeight="1">
      <c r="A1795" s="24" cm="1">
        <f t="array" ref="A1795">'P'!A1795</f>
        <v>44885</v>
      </c>
      <c r="B1795" s="28" cm="1">
        <f t="array" ref="B1795">YEAR(A1795)</f>
        <v>2022</v>
      </c>
      <c r="C1795" s="29" cm="1">
        <f t="array" ref="C1795">MONTH(A1795)</f>
        <v>11</v>
      </c>
      <c r="D1795" s="75" cm="1">
        <f t="array" ref="D1795">#REF!</f>
      </c>
      <c r="E1795" s="75" cm="1">
        <f t="array" ref="E1795">'P+C'!O1795</f>
        <v>600</v>
      </c>
      <c r="F1795" s="75" cm="1">
        <f t="array" ref="F1795">MAX(0,E1795-D1795)</f>
      </c>
    </row>
    <row r="1796" ht="12.7" customHeight="1">
      <c r="A1796" s="24" cm="1">
        <f t="array" ref="A1796">'P'!A1796</f>
        <v>44886</v>
      </c>
      <c r="B1796" s="28" cm="1">
        <f t="array" ref="B1796">YEAR(A1796)</f>
        <v>2022</v>
      </c>
      <c r="C1796" s="29" cm="1">
        <f t="array" ref="C1796">MONTH(A1796)</f>
        <v>11</v>
      </c>
      <c r="D1796" s="75" cm="1">
        <f t="array" ref="D1796">#REF!</f>
      </c>
      <c r="E1796" s="75" cm="1">
        <f t="array" ref="E1796">'P+C'!O1796</f>
        <v>590</v>
      </c>
      <c r="F1796" s="75" cm="1">
        <f t="array" ref="F1796">MAX(0,E1796-D1796)</f>
      </c>
    </row>
    <row r="1797" ht="12.7" customHeight="1">
      <c r="A1797" s="24" cm="1">
        <f t="array" ref="A1797">'P'!A1797</f>
        <v>44887</v>
      </c>
      <c r="B1797" s="28" cm="1">
        <f t="array" ref="B1797">YEAR(A1797)</f>
        <v>2022</v>
      </c>
      <c r="C1797" s="29" cm="1">
        <f t="array" ref="C1797">MONTH(A1797)</f>
        <v>11</v>
      </c>
      <c r="D1797" s="75" cm="1">
        <f t="array" ref="D1797">#REF!</f>
      </c>
      <c r="E1797" s="75" cm="1">
        <f t="array" ref="E1797">'P+C'!O1797</f>
        <v>680</v>
      </c>
      <c r="F1797" s="75" cm="1">
        <f t="array" ref="F1797">MAX(0,E1797-D1797)</f>
      </c>
    </row>
    <row r="1798" ht="12.7" customHeight="1">
      <c r="A1798" s="24" cm="1">
        <f t="array" ref="A1798">'P'!A1798</f>
        <v>44888</v>
      </c>
      <c r="B1798" s="28" cm="1">
        <f t="array" ref="B1798">YEAR(A1798)</f>
        <v>2022</v>
      </c>
      <c r="C1798" s="29" cm="1">
        <f t="array" ref="C1798">MONTH(A1798)</f>
        <v>11</v>
      </c>
      <c r="D1798" s="75" cm="1">
        <f t="array" ref="D1798">#REF!</f>
      </c>
      <c r="E1798" s="75" cm="1">
        <f t="array" ref="E1798">'P+C'!O1798</f>
        <v>550</v>
      </c>
      <c r="F1798" s="75" cm="1">
        <f t="array" ref="F1798">MAX(0,E1798-D1798)</f>
      </c>
    </row>
    <row r="1799" ht="12.7" customHeight="1">
      <c r="A1799" s="24" cm="1">
        <f t="array" ref="A1799">'P'!A1799</f>
        <v>44889</v>
      </c>
      <c r="B1799" s="28" cm="1">
        <f t="array" ref="B1799">YEAR(A1799)</f>
        <v>2022</v>
      </c>
      <c r="C1799" s="29" cm="1">
        <f t="array" ref="C1799">MONTH(A1799)</f>
        <v>11</v>
      </c>
      <c r="D1799" s="75" cm="1">
        <f t="array" ref="D1799">#REF!</f>
      </c>
      <c r="E1799" s="75" cm="1">
        <f t="array" ref="E1799">'P+C'!O1799</f>
        <v>360</v>
      </c>
      <c r="F1799" s="75" cm="1">
        <f t="array" ref="F1799">MAX(0,E1799-D1799)</f>
      </c>
    </row>
    <row r="1800" ht="12.7" customHeight="1">
      <c r="A1800" s="24" cm="1">
        <f t="array" ref="A1800">'P'!A1800</f>
        <v>44890</v>
      </c>
      <c r="B1800" s="28" cm="1">
        <f t="array" ref="B1800">YEAR(A1800)</f>
        <v>2022</v>
      </c>
      <c r="C1800" s="29" cm="1">
        <f t="array" ref="C1800">MONTH(A1800)</f>
        <v>11</v>
      </c>
      <c r="D1800" s="75" cm="1">
        <f t="array" ref="D1800">#REF!</f>
      </c>
      <c r="E1800" s="75" cm="1">
        <f t="array" ref="E1800">'P+C'!O1800</f>
        <v>510</v>
      </c>
      <c r="F1800" s="75" cm="1">
        <f t="array" ref="F1800">MAX(0,E1800-D1800)</f>
      </c>
    </row>
    <row r="1801" ht="12.7" customHeight="1">
      <c r="A1801" s="24" cm="1">
        <f t="array" ref="A1801">'P'!A1801</f>
        <v>44891</v>
      </c>
      <c r="B1801" s="28" cm="1">
        <f t="array" ref="B1801">YEAR(A1801)</f>
        <v>2022</v>
      </c>
      <c r="C1801" s="29" cm="1">
        <f t="array" ref="C1801">MONTH(A1801)</f>
        <v>11</v>
      </c>
      <c r="D1801" s="75" cm="1">
        <f t="array" ref="D1801">#REF!</f>
      </c>
      <c r="E1801" s="75" cm="1">
        <f t="array" ref="E1801">'P+C'!O1801</f>
        <v>470</v>
      </c>
      <c r="F1801" s="75" cm="1">
        <f t="array" ref="F1801">MAX(0,E1801-D1801)</f>
      </c>
    </row>
    <row r="1802" ht="12.7" customHeight="1">
      <c r="A1802" s="24" cm="1">
        <f t="array" ref="A1802">'P'!A1802</f>
        <v>44892</v>
      </c>
      <c r="B1802" s="28" cm="1">
        <f t="array" ref="B1802">YEAR(A1802)</f>
        <v>2022</v>
      </c>
      <c r="C1802" s="29" cm="1">
        <f t="array" ref="C1802">MONTH(A1802)</f>
        <v>11</v>
      </c>
      <c r="D1802" s="75" cm="1">
        <f t="array" ref="D1802">#REF!</f>
      </c>
      <c r="E1802" s="75" cm="1">
        <f t="array" ref="E1802">'P+C'!O1802</f>
        <v>520</v>
      </c>
      <c r="F1802" s="75" cm="1">
        <f t="array" ref="F1802">MAX(0,E1802-D1802)</f>
      </c>
    </row>
    <row r="1803" ht="12.7" customHeight="1">
      <c r="A1803" s="24" cm="1">
        <f t="array" ref="A1803">'P'!A1803</f>
        <v>44893</v>
      </c>
      <c r="B1803" s="28" cm="1">
        <f t="array" ref="B1803">YEAR(A1803)</f>
        <v>2022</v>
      </c>
      <c r="C1803" s="29" cm="1">
        <f t="array" ref="C1803">MONTH(A1803)</f>
        <v>11</v>
      </c>
      <c r="D1803" s="75" cm="1">
        <f t="array" ref="D1803">#REF!</f>
      </c>
      <c r="E1803" s="75" cm="1">
        <f t="array" ref="E1803">'P+C'!O1803</f>
        <v>630</v>
      </c>
      <c r="F1803" s="75" cm="1">
        <f t="array" ref="F1803">MAX(0,E1803-D1803)</f>
      </c>
    </row>
    <row r="1804" ht="12.7" customHeight="1">
      <c r="A1804" s="24" cm="1">
        <f t="array" ref="A1804">'P'!A1804</f>
        <v>44894</v>
      </c>
      <c r="B1804" s="28" cm="1">
        <f t="array" ref="B1804">YEAR(A1804)</f>
        <v>2022</v>
      </c>
      <c r="C1804" s="29" cm="1">
        <f t="array" ref="C1804">MONTH(A1804)</f>
        <v>11</v>
      </c>
      <c r="D1804" s="75" cm="1">
        <f t="array" ref="D1804">#REF!</f>
      </c>
      <c r="E1804" s="75" cm="1">
        <f t="array" ref="E1804">'P+C'!O1804</f>
        <v>690</v>
      </c>
      <c r="F1804" s="75" cm="1">
        <f t="array" ref="F1804">MAX(0,E1804-D1804)</f>
      </c>
    </row>
    <row r="1805" ht="12.7" customHeight="1">
      <c r="A1805" s="24" cm="1">
        <f t="array" ref="A1805">'P'!A1805</f>
        <v>44895</v>
      </c>
      <c r="B1805" s="28" cm="1">
        <f t="array" ref="B1805">YEAR(A1805)</f>
        <v>2022</v>
      </c>
      <c r="C1805" s="29" cm="1">
        <f t="array" ref="C1805">MONTH(A1805)</f>
        <v>11</v>
      </c>
      <c r="D1805" s="75" cm="1">
        <f t="array" ref="D1805">#REF!</f>
      </c>
      <c r="E1805" s="75" cm="1">
        <f t="array" ref="E1805">'P+C'!O1805</f>
        <v>310</v>
      </c>
      <c r="F1805" s="75" cm="1">
        <f t="array" ref="F1805">MAX(0,E1805-D1805)</f>
      </c>
    </row>
    <row r="1806" ht="12.7" customHeight="1">
      <c r="A1806" s="24" cm="1">
        <f t="array" ref="A1806">'P'!A1806</f>
        <v>44896</v>
      </c>
      <c r="B1806" s="28" cm="1">
        <f t="array" ref="B1806">YEAR(A1806)</f>
        <v>2022</v>
      </c>
      <c r="C1806" s="29" cm="1">
        <f t="array" ref="C1806">MONTH(A1806)</f>
        <v>12</v>
      </c>
      <c r="D1806" s="75" cm="1">
        <f t="array" ref="D1806">#REF!</f>
      </c>
      <c r="E1806" s="75" cm="1">
        <f t="array" ref="E1806">'P+C'!O1806</f>
        <v>980</v>
      </c>
      <c r="F1806" s="75" cm="1">
        <f t="array" ref="F1806">MAX(0,E1806-D1806)</f>
      </c>
    </row>
    <row r="1807" ht="12.7" customHeight="1">
      <c r="A1807" s="24" cm="1">
        <f t="array" ref="A1807">'P'!A1807</f>
        <v>44897</v>
      </c>
      <c r="B1807" s="28" cm="1">
        <f t="array" ref="B1807">YEAR(A1807)</f>
        <v>2022</v>
      </c>
      <c r="C1807" s="29" cm="1">
        <f t="array" ref="C1807">MONTH(A1807)</f>
        <v>12</v>
      </c>
      <c r="D1807" s="75" cm="1">
        <f t="array" ref="D1807">#REF!</f>
      </c>
      <c r="E1807" s="75" cm="1">
        <f t="array" ref="E1807">'P+C'!O1807</f>
        <v>450</v>
      </c>
      <c r="F1807" s="75" cm="1">
        <f t="array" ref="F1807">MAX(0,E1807-D1807)</f>
      </c>
    </row>
    <row r="1808" ht="12.7" customHeight="1">
      <c r="A1808" s="24" cm="1">
        <f t="array" ref="A1808">'P'!A1808</f>
        <v>44898</v>
      </c>
      <c r="B1808" s="28" cm="1">
        <f t="array" ref="B1808">YEAR(A1808)</f>
        <v>2022</v>
      </c>
      <c r="C1808" s="29" cm="1">
        <f t="array" ref="C1808">MONTH(A1808)</f>
        <v>12</v>
      </c>
      <c r="D1808" s="75" cm="1">
        <f t="array" ref="D1808">#REF!</f>
      </c>
      <c r="E1808" s="75" cm="1">
        <f t="array" ref="E1808">'P+C'!O1808</f>
        <v>1560</v>
      </c>
      <c r="F1808" s="75" cm="1">
        <f t="array" ref="F1808">MAX(0,E1808-D1808)</f>
      </c>
    </row>
    <row r="1809" ht="12.7" customHeight="1">
      <c r="A1809" s="24" cm="1">
        <f t="array" ref="A1809">'P'!A1809</f>
        <v>44899</v>
      </c>
      <c r="B1809" s="28" cm="1">
        <f t="array" ref="B1809">YEAR(A1809)</f>
        <v>2022</v>
      </c>
      <c r="C1809" s="29" cm="1">
        <f t="array" ref="C1809">MONTH(A1809)</f>
        <v>12</v>
      </c>
      <c r="D1809" s="75" cm="1">
        <f t="array" ref="D1809">#REF!</f>
      </c>
      <c r="E1809" s="75" cm="1">
        <f t="array" ref="E1809">'P+C'!O1809</f>
        <v>1510</v>
      </c>
      <c r="F1809" s="75" cm="1">
        <f t="array" ref="F1809">MAX(0,E1809-D1809)</f>
      </c>
    </row>
    <row r="1810" ht="12.7" customHeight="1">
      <c r="A1810" s="24" cm="1">
        <f t="array" ref="A1810">'P'!A1810</f>
        <v>44900</v>
      </c>
      <c r="B1810" s="28" cm="1">
        <f t="array" ref="B1810">YEAR(A1810)</f>
        <v>2022</v>
      </c>
      <c r="C1810" s="29" cm="1">
        <f t="array" ref="C1810">MONTH(A1810)</f>
        <v>12</v>
      </c>
      <c r="D1810" s="75" cm="1">
        <f t="array" ref="D1810">#REF!</f>
      </c>
      <c r="E1810" s="75" cm="1">
        <f t="array" ref="E1810">'P+C'!O1810</f>
        <v>750</v>
      </c>
      <c r="F1810" s="75" cm="1">
        <f t="array" ref="F1810">MAX(0,E1810-D1810)</f>
      </c>
    </row>
    <row r="1811" ht="12.7" customHeight="1">
      <c r="A1811" s="24" cm="1">
        <f t="array" ref="A1811">'P'!A1811</f>
        <v>44901</v>
      </c>
      <c r="B1811" s="28" cm="1">
        <f t="array" ref="B1811">YEAR(A1811)</f>
        <v>2022</v>
      </c>
      <c r="C1811" s="29" cm="1">
        <f t="array" ref="C1811">MONTH(A1811)</f>
        <v>12</v>
      </c>
      <c r="D1811" s="75" cm="1">
        <f t="array" ref="D1811">#REF!</f>
      </c>
      <c r="E1811" s="75" cm="1">
        <f t="array" ref="E1811">'P+C'!O1811</f>
        <v>690</v>
      </c>
      <c r="F1811" s="75" cm="1">
        <f t="array" ref="F1811">MAX(0,E1811-D1811)</f>
      </c>
    </row>
    <row r="1812" ht="12.7" customHeight="1">
      <c r="A1812" s="24" cm="1">
        <f t="array" ref="A1812">'P'!A1812</f>
        <v>44902</v>
      </c>
      <c r="B1812" s="28" cm="1">
        <f t="array" ref="B1812">YEAR(A1812)</f>
        <v>2022</v>
      </c>
      <c r="C1812" s="29" cm="1">
        <f t="array" ref="C1812">MONTH(A1812)</f>
        <v>12</v>
      </c>
      <c r="D1812" s="75" cm="1">
        <f t="array" ref="D1812">#REF!</f>
      </c>
      <c r="E1812" s="75" cm="1">
        <f t="array" ref="E1812">'P+C'!O1812</f>
        <v>680</v>
      </c>
      <c r="F1812" s="75" cm="1">
        <f t="array" ref="F1812">MAX(0,E1812-D1812)</f>
      </c>
    </row>
    <row r="1813" ht="12.7" customHeight="1">
      <c r="A1813" s="24" cm="1">
        <f t="array" ref="A1813">'P'!A1813</f>
        <v>44903</v>
      </c>
      <c r="B1813" s="28" cm="1">
        <f t="array" ref="B1813">YEAR(A1813)</f>
        <v>2022</v>
      </c>
      <c r="C1813" s="29" cm="1">
        <f t="array" ref="C1813">MONTH(A1813)</f>
        <v>12</v>
      </c>
      <c r="D1813" s="75" cm="1">
        <f t="array" ref="D1813">#REF!</f>
      </c>
      <c r="E1813" s="75" cm="1">
        <f t="array" ref="E1813">'P+C'!O1813</f>
        <v>730</v>
      </c>
      <c r="F1813" s="75" cm="1">
        <f t="array" ref="F1813">MAX(0,E1813-D1813)</f>
      </c>
    </row>
    <row r="1814" ht="12.7" customHeight="1">
      <c r="A1814" s="24" cm="1">
        <f t="array" ref="A1814">'P'!A1814</f>
        <v>44904</v>
      </c>
      <c r="B1814" s="28" cm="1">
        <f t="array" ref="B1814">YEAR(A1814)</f>
        <v>2022</v>
      </c>
      <c r="C1814" s="29" cm="1">
        <f t="array" ref="C1814">MONTH(A1814)</f>
        <v>12</v>
      </c>
      <c r="D1814" s="75" cm="1">
        <f t="array" ref="D1814">#REF!</f>
      </c>
      <c r="E1814" s="75" cm="1">
        <f t="array" ref="E1814">'P+C'!O1814</f>
        <v>620</v>
      </c>
      <c r="F1814" s="75" cm="1">
        <f t="array" ref="F1814">MAX(0,E1814-D1814)</f>
      </c>
    </row>
    <row r="1815" ht="12.7" customHeight="1">
      <c r="A1815" s="24" cm="1">
        <f t="array" ref="A1815">'P'!A1815</f>
        <v>44905</v>
      </c>
      <c r="B1815" s="28" cm="1">
        <f t="array" ref="B1815">YEAR(A1815)</f>
        <v>2022</v>
      </c>
      <c r="C1815" s="29" cm="1">
        <f t="array" ref="C1815">MONTH(A1815)</f>
        <v>12</v>
      </c>
      <c r="D1815" s="75" cm="1">
        <f t="array" ref="D1815">#REF!</f>
      </c>
      <c r="E1815" s="75" cm="1">
        <f t="array" ref="E1815">'P+C'!O1815</f>
        <v>3110</v>
      </c>
      <c r="F1815" s="75" cm="1">
        <f t="array" ref="F1815">MAX(0,E1815-D1815)</f>
      </c>
    </row>
    <row r="1816" ht="12.7" customHeight="1">
      <c r="A1816" s="24" cm="1">
        <f t="array" ref="A1816">'P'!A1816</f>
        <v>44906</v>
      </c>
      <c r="B1816" s="28" cm="1">
        <f t="array" ref="B1816">YEAR(A1816)</f>
        <v>2022</v>
      </c>
      <c r="C1816" s="29" cm="1">
        <f t="array" ref="C1816">MONTH(A1816)</f>
        <v>12</v>
      </c>
      <c r="D1816" s="75" cm="1">
        <f t="array" ref="D1816">#REF!</f>
      </c>
      <c r="E1816" s="75" cm="1">
        <f t="array" ref="E1816">'P+C'!O1816</f>
        <v>4040</v>
      </c>
      <c r="F1816" s="75" cm="1">
        <f t="array" ref="F1816">MAX(0,E1816-D1816)</f>
      </c>
    </row>
    <row r="1817" ht="12.7" customHeight="1">
      <c r="A1817" s="24" cm="1">
        <f t="array" ref="A1817">'P'!A1817</f>
        <v>44907</v>
      </c>
      <c r="B1817" s="28" cm="1">
        <f t="array" ref="B1817">YEAR(A1817)</f>
        <v>2022</v>
      </c>
      <c r="C1817" s="29" cm="1">
        <f t="array" ref="C1817">MONTH(A1817)</f>
        <v>12</v>
      </c>
      <c r="D1817" s="75" cm="1">
        <f t="array" ref="D1817">#REF!</f>
      </c>
      <c r="E1817" s="75" cm="1">
        <f t="array" ref="E1817">'P+C'!O1817</f>
        <v>1120</v>
      </c>
      <c r="F1817" s="75" cm="1">
        <f t="array" ref="F1817">MAX(0,E1817-D1817)</f>
      </c>
    </row>
    <row r="1818" ht="12.7" customHeight="1">
      <c r="A1818" s="24" cm="1">
        <f t="array" ref="A1818">'P'!A1818</f>
        <v>44908</v>
      </c>
      <c r="B1818" s="28" cm="1">
        <f t="array" ref="B1818">YEAR(A1818)</f>
        <v>2022</v>
      </c>
      <c r="C1818" s="29" cm="1">
        <f t="array" ref="C1818">MONTH(A1818)</f>
        <v>12</v>
      </c>
      <c r="D1818" s="75" cm="1">
        <f t="array" ref="D1818">#REF!</f>
      </c>
      <c r="E1818" s="75" cm="1">
        <f t="array" ref="E1818">'P+C'!O1818</f>
        <v>880</v>
      </c>
      <c r="F1818" s="75" cm="1">
        <f t="array" ref="F1818">MAX(0,E1818-D1818)</f>
      </c>
    </row>
    <row r="1819" ht="12.7" customHeight="1">
      <c r="A1819" s="24" cm="1">
        <f t="array" ref="A1819">'P'!A1819</f>
        <v>44909</v>
      </c>
      <c r="B1819" s="28" cm="1">
        <f t="array" ref="B1819">YEAR(A1819)</f>
        <v>2022</v>
      </c>
      <c r="C1819" s="29" cm="1">
        <f t="array" ref="C1819">MONTH(A1819)</f>
        <v>12</v>
      </c>
      <c r="D1819" s="75" cm="1">
        <f t="array" ref="D1819">#REF!</f>
      </c>
      <c r="E1819" s="75" cm="1">
        <f t="array" ref="E1819">'P+C'!O1819</f>
        <v>710</v>
      </c>
      <c r="F1819" s="75" cm="1">
        <f t="array" ref="F1819">MAX(0,E1819-D1819)</f>
      </c>
    </row>
    <row r="1820" ht="12.7" customHeight="1">
      <c r="A1820" s="24" cm="1">
        <f t="array" ref="A1820">'P'!A1820</f>
        <v>44910</v>
      </c>
      <c r="B1820" s="28" cm="1">
        <f t="array" ref="B1820">YEAR(A1820)</f>
        <v>2022</v>
      </c>
      <c r="C1820" s="29" cm="1">
        <f t="array" ref="C1820">MONTH(A1820)</f>
        <v>12</v>
      </c>
      <c r="D1820" s="75" cm="1">
        <f t="array" ref="D1820">#REF!</f>
      </c>
      <c r="E1820" s="75" cm="1">
        <f t="array" ref="E1820">'P+C'!O1820</f>
        <v>490</v>
      </c>
      <c r="F1820" s="75" cm="1">
        <f t="array" ref="F1820">MAX(0,E1820-D1820)</f>
      </c>
    </row>
    <row r="1821" ht="12.7" customHeight="1">
      <c r="A1821" s="24" cm="1">
        <f t="array" ref="A1821">'P'!A1821</f>
        <v>44911</v>
      </c>
      <c r="B1821" s="28" cm="1">
        <f t="array" ref="B1821">YEAR(A1821)</f>
        <v>2022</v>
      </c>
      <c r="C1821" s="29" cm="1">
        <f t="array" ref="C1821">MONTH(A1821)</f>
        <v>12</v>
      </c>
      <c r="D1821" s="75" cm="1">
        <f t="array" ref="D1821">#REF!</f>
      </c>
      <c r="E1821" s="75" cm="1">
        <f t="array" ref="E1821">'P+C'!O1821</f>
        <v>390</v>
      </c>
      <c r="F1821" s="75" cm="1">
        <f t="array" ref="F1821">MAX(0,E1821-D1821)</f>
      </c>
    </row>
    <row r="1822" ht="12.7" customHeight="1">
      <c r="A1822" s="24" cm="1">
        <f t="array" ref="A1822">'P'!A1822</f>
        <v>44912</v>
      </c>
      <c r="B1822" s="28" cm="1">
        <f t="array" ref="B1822">YEAR(A1822)</f>
        <v>2022</v>
      </c>
      <c r="C1822" s="29" cm="1">
        <f t="array" ref="C1822">MONTH(A1822)</f>
        <v>12</v>
      </c>
      <c r="D1822" s="75" cm="1">
        <f t="array" ref="D1822">#REF!</f>
      </c>
      <c r="E1822" s="75" cm="1">
        <f t="array" ref="E1822">'P+C'!O1822</f>
        <v>890</v>
      </c>
      <c r="F1822" s="75" cm="1">
        <f t="array" ref="F1822">MAX(0,E1822-D1822)</f>
      </c>
    </row>
    <row r="1823" ht="12.7" customHeight="1">
      <c r="A1823" s="24" cm="1">
        <f t="array" ref="A1823">'P'!A1823</f>
        <v>44913</v>
      </c>
      <c r="B1823" s="28" cm="1">
        <f t="array" ref="B1823">YEAR(A1823)</f>
        <v>2022</v>
      </c>
      <c r="C1823" s="29" cm="1">
        <f t="array" ref="C1823">MONTH(A1823)</f>
        <v>12</v>
      </c>
      <c r="D1823" s="75" cm="1">
        <f t="array" ref="D1823">#REF!</f>
      </c>
      <c r="E1823" s="75" cm="1">
        <f t="array" ref="E1823">'P+C'!O1823</f>
        <v>340</v>
      </c>
      <c r="F1823" s="75" cm="1">
        <f t="array" ref="F1823">MAX(0,E1823-D1823)</f>
      </c>
    </row>
    <row r="1824" ht="12.7" customHeight="1">
      <c r="A1824" s="24" cm="1">
        <f t="array" ref="A1824">'P'!A1824</f>
        <v>44914</v>
      </c>
      <c r="B1824" s="28" cm="1">
        <f t="array" ref="B1824">YEAR(A1824)</f>
        <v>2022</v>
      </c>
      <c r="C1824" s="29" cm="1">
        <f t="array" ref="C1824">MONTH(A1824)</f>
        <v>12</v>
      </c>
      <c r="D1824" s="75" cm="1">
        <f t="array" ref="D1824">#REF!</f>
      </c>
      <c r="E1824" s="75" cm="1">
        <f t="array" ref="E1824">'P+C'!O1824</f>
        <v>560</v>
      </c>
      <c r="F1824" s="75" cm="1">
        <f t="array" ref="F1824">MAX(0,E1824-D1824)</f>
      </c>
    </row>
    <row r="1825" ht="12.7" customHeight="1">
      <c r="A1825" s="24" cm="1">
        <f t="array" ref="A1825">'P'!A1825</f>
        <v>44915</v>
      </c>
      <c r="B1825" s="28" cm="1">
        <f t="array" ref="B1825">YEAR(A1825)</f>
        <v>2022</v>
      </c>
      <c r="C1825" s="29" cm="1">
        <f t="array" ref="C1825">MONTH(A1825)</f>
        <v>12</v>
      </c>
      <c r="D1825" s="75" cm="1">
        <f t="array" ref="D1825">#REF!</f>
      </c>
      <c r="E1825" s="75" cm="1">
        <f t="array" ref="E1825">'P+C'!O1825</f>
        <v>110</v>
      </c>
      <c r="F1825" s="75" cm="1">
        <f t="array" ref="F1825">MAX(0,E1825-D1825)</f>
      </c>
    </row>
    <row r="1826" ht="12.7" customHeight="1">
      <c r="A1826" s="24" cm="1">
        <f t="array" ref="A1826">'P'!A1826</f>
        <v>44916</v>
      </c>
      <c r="B1826" s="28" cm="1">
        <f t="array" ref="B1826">YEAR(A1826)</f>
        <v>2022</v>
      </c>
      <c r="C1826" s="29" cm="1">
        <f t="array" ref="C1826">MONTH(A1826)</f>
        <v>12</v>
      </c>
      <c r="D1826" s="75" cm="1">
        <f t="array" ref="D1826">#REF!</f>
      </c>
      <c r="E1826" s="75" cm="1">
        <f t="array" ref="E1826">'P+C'!O1826</f>
        <v>0</v>
      </c>
      <c r="F1826" s="75" cm="1">
        <f t="array" ref="F1826">MAX(0,E1826-D1826)</f>
      </c>
    </row>
    <row r="1827" ht="12.7" customHeight="1">
      <c r="A1827" s="24" cm="1">
        <f t="array" ref="A1827">'P'!A1827</f>
        <v>44917</v>
      </c>
      <c r="B1827" s="28" cm="1">
        <f t="array" ref="B1827">YEAR(A1827)</f>
        <v>2022</v>
      </c>
      <c r="C1827" s="29" cm="1">
        <f t="array" ref="C1827">MONTH(A1827)</f>
        <v>12</v>
      </c>
      <c r="D1827" s="75" cm="1">
        <f t="array" ref="D1827">#REF!</f>
      </c>
      <c r="E1827" s="75" cm="1">
        <f t="array" ref="E1827">'P+C'!O1827</f>
        <v>0</v>
      </c>
      <c r="F1827" s="75" cm="1">
        <f t="array" ref="F1827">MAX(0,E1827-D1827)</f>
      </c>
    </row>
    <row r="1828" ht="12.7" customHeight="1">
      <c r="A1828" s="24" cm="1">
        <f t="array" ref="A1828">'P'!A1828</f>
        <v>44918</v>
      </c>
      <c r="B1828" s="28" cm="1">
        <f t="array" ref="B1828">YEAR(A1828)</f>
        <v>2022</v>
      </c>
      <c r="C1828" s="29" cm="1">
        <f t="array" ref="C1828">MONTH(A1828)</f>
        <v>12</v>
      </c>
      <c r="D1828" s="75" cm="1">
        <f t="array" ref="D1828">#REF!</f>
      </c>
      <c r="E1828" s="75" cm="1">
        <f t="array" ref="E1828">'P+C'!O1828</f>
        <v>0</v>
      </c>
      <c r="F1828" s="75" cm="1">
        <f t="array" ref="F1828">MAX(0,E1828-D1828)</f>
      </c>
    </row>
    <row r="1829" ht="12.7" customHeight="1">
      <c r="A1829" s="24" cm="1">
        <f t="array" ref="A1829">'P'!A1829</f>
        <v>44919</v>
      </c>
      <c r="B1829" s="28" cm="1">
        <f t="array" ref="B1829">YEAR(A1829)</f>
        <v>2022</v>
      </c>
      <c r="C1829" s="29" cm="1">
        <f t="array" ref="C1829">MONTH(A1829)</f>
        <v>12</v>
      </c>
      <c r="D1829" s="75" cm="1">
        <f t="array" ref="D1829">#REF!</f>
      </c>
      <c r="E1829" s="75" cm="1">
        <f t="array" ref="E1829">'P+C'!O1829</f>
        <v>0</v>
      </c>
      <c r="F1829" s="75" cm="1">
        <f t="array" ref="F1829">MAX(0,E1829-D1829)</f>
      </c>
    </row>
    <row r="1830" ht="12.7" customHeight="1">
      <c r="A1830" s="24" cm="1">
        <f t="array" ref="A1830">'P'!A1830</f>
        <v>44920</v>
      </c>
      <c r="B1830" s="28" cm="1">
        <f t="array" ref="B1830">YEAR(A1830)</f>
        <v>2022</v>
      </c>
      <c r="C1830" s="29" cm="1">
        <f t="array" ref="C1830">MONTH(A1830)</f>
        <v>12</v>
      </c>
      <c r="D1830" s="75" cm="1">
        <f t="array" ref="D1830">#REF!</f>
      </c>
      <c r="E1830" s="75" cm="1">
        <f t="array" ref="E1830">'P+C'!O1830</f>
        <v>40</v>
      </c>
      <c r="F1830" s="75" cm="1">
        <f t="array" ref="F1830">MAX(0,E1830-D1830)</f>
      </c>
    </row>
    <row r="1831" ht="12.7" customHeight="1">
      <c r="A1831" s="24" cm="1">
        <f t="array" ref="A1831">'P'!A1831</f>
        <v>44921</v>
      </c>
      <c r="B1831" s="28" cm="1">
        <f t="array" ref="B1831">YEAR(A1831)</f>
        <v>2022</v>
      </c>
      <c r="C1831" s="29" cm="1">
        <f t="array" ref="C1831">MONTH(A1831)</f>
        <v>12</v>
      </c>
      <c r="D1831" s="75" cm="1">
        <f t="array" ref="D1831">#REF!</f>
      </c>
      <c r="E1831" s="75" cm="1">
        <f t="array" ref="E1831">'P+C'!O1831</f>
        <v>0</v>
      </c>
      <c r="F1831" s="75" cm="1">
        <f t="array" ref="F1831">MAX(0,E1831-D1831)</f>
      </c>
    </row>
    <row r="1832" ht="12.7" customHeight="1">
      <c r="A1832" s="24" cm="1">
        <f t="array" ref="A1832">'P'!A1832</f>
        <v>44922</v>
      </c>
      <c r="B1832" s="28" cm="1">
        <f t="array" ref="B1832">YEAR(A1832)</f>
        <v>2022</v>
      </c>
      <c r="C1832" s="29" cm="1">
        <f t="array" ref="C1832">MONTH(A1832)</f>
        <v>12</v>
      </c>
      <c r="D1832" s="75" cm="1">
        <f t="array" ref="D1832">#REF!</f>
      </c>
      <c r="E1832" s="75" cm="1">
        <f t="array" ref="E1832">'P+C'!O1832</f>
        <v>3410</v>
      </c>
      <c r="F1832" s="75" cm="1">
        <f t="array" ref="F1832">MAX(0,E1832-D1832)</f>
      </c>
    </row>
    <row r="1833" ht="12.7" customHeight="1">
      <c r="A1833" s="24" cm="1">
        <f t="array" ref="A1833">'P'!A1833</f>
        <v>44923</v>
      </c>
      <c r="B1833" s="28" cm="1">
        <f t="array" ref="B1833">YEAR(A1833)</f>
        <v>2022</v>
      </c>
      <c r="C1833" s="29" cm="1">
        <f t="array" ref="C1833">MONTH(A1833)</f>
        <v>12</v>
      </c>
      <c r="D1833" s="75" cm="1">
        <f t="array" ref="D1833">#REF!</f>
      </c>
      <c r="E1833" s="75" cm="1">
        <f t="array" ref="E1833">'P+C'!O1833</f>
        <v>2990</v>
      </c>
      <c r="F1833" s="75" cm="1">
        <f t="array" ref="F1833">MAX(0,E1833-D1833)</f>
      </c>
    </row>
    <row r="1834" ht="12.7" customHeight="1">
      <c r="A1834" s="24" cm="1">
        <f t="array" ref="A1834">'P'!A1834</f>
        <v>44924</v>
      </c>
      <c r="B1834" s="28" cm="1">
        <f t="array" ref="B1834">YEAR(A1834)</f>
        <v>2022</v>
      </c>
      <c r="C1834" s="29" cm="1">
        <f t="array" ref="C1834">MONTH(A1834)</f>
        <v>12</v>
      </c>
      <c r="D1834" s="75" cm="1">
        <f t="array" ref="D1834">#REF!</f>
      </c>
      <c r="E1834" s="75" cm="1">
        <f t="array" ref="E1834">'P+C'!O1834</f>
        <v>2050</v>
      </c>
      <c r="F1834" s="75" cm="1">
        <f t="array" ref="F1834">MAX(0,E1834-D1834)</f>
      </c>
    </row>
    <row r="1835" ht="12.7" customHeight="1">
      <c r="A1835" s="24" cm="1">
        <f t="array" ref="A1835">'P'!A1835</f>
        <v>44925</v>
      </c>
      <c r="B1835" s="28" cm="1">
        <f t="array" ref="B1835">YEAR(A1835)</f>
        <v>2022</v>
      </c>
      <c r="C1835" s="29" cm="1">
        <f t="array" ref="C1835">MONTH(A1835)</f>
        <v>12</v>
      </c>
      <c r="D1835" s="75" cm="1">
        <f t="array" ref="D1835">#REF!</f>
      </c>
      <c r="E1835" s="75" cm="1">
        <f t="array" ref="E1835">'P+C'!O1835</f>
        <v>6960</v>
      </c>
      <c r="F1835" s="75" cm="1">
        <f t="array" ref="F1835">MAX(0,E1835-D1835)</f>
      </c>
    </row>
    <row r="1836" ht="12.7" customHeight="1">
      <c r="A1836" s="24" cm="1">
        <f t="array" ref="A1836">'P'!A1836</f>
        <v>44926</v>
      </c>
      <c r="B1836" s="28" cm="1">
        <f t="array" ref="B1836">YEAR(A1836)</f>
        <v>2022</v>
      </c>
      <c r="C1836" s="29" cm="1">
        <f t="array" ref="C1836">MONTH(A1836)</f>
        <v>12</v>
      </c>
      <c r="D1836" s="75" cm="1">
        <f t="array" ref="D1836">#REF!</f>
      </c>
      <c r="E1836" s="75" cm="1">
        <f t="array" ref="E1836">'P+C'!O1836</f>
        <v>37760</v>
      </c>
      <c r="F1836" s="75" cm="1">
        <f t="array" ref="F1836">MAX(0,E1836-D1836)</f>
      </c>
    </row>
    <row r="1837" ht="12.7" customHeight="1">
      <c r="A1837" s="24" cm="1">
        <f t="array" ref="A1837">'P'!A1837</f>
        <v>44927</v>
      </c>
      <c r="B1837" s="28" cm="1">
        <f t="array" ref="B1837">YEAR(A1837)</f>
        <v>2023</v>
      </c>
      <c r="C1837" s="29" cm="1">
        <f t="array" ref="C1837">MONTH(A1837)</f>
        <v>1</v>
      </c>
      <c r="D1837" s="75" cm="1">
        <f t="array" ref="D1837">#REF!</f>
      </c>
      <c r="E1837" s="75" cm="1">
        <f t="array" ref="E1837">'P+C'!O1837</f>
        <v>15080</v>
      </c>
      <c r="F1837" s="75" cm="1">
        <f t="array" ref="F1837">MAX(0,E1837-D1837)</f>
      </c>
    </row>
    <row r="1838" ht="12.7" customHeight="1">
      <c r="A1838" s="24" cm="1">
        <f t="array" ref="A1838">'P'!A1838</f>
        <v>44928</v>
      </c>
      <c r="B1838" s="28" cm="1">
        <f t="array" ref="B1838">YEAR(A1838)</f>
        <v>2023</v>
      </c>
      <c r="C1838" s="29" cm="1">
        <f t="array" ref="C1838">MONTH(A1838)</f>
        <v>1</v>
      </c>
      <c r="D1838" s="75" cm="1">
        <f t="array" ref="D1838">#REF!</f>
      </c>
      <c r="E1838" s="75" cm="1">
        <f t="array" ref="E1838">'P+C'!O1838</f>
        <v>6000</v>
      </c>
      <c r="F1838" s="75" cm="1">
        <f t="array" ref="F1838">MAX(0,E1838-D1838)</f>
      </c>
    </row>
    <row r="1839" ht="12.7" customHeight="1">
      <c r="A1839" s="24" cm="1">
        <f t="array" ref="A1839">'P'!A1839</f>
        <v>44929</v>
      </c>
      <c r="B1839" s="28" cm="1">
        <f t="array" ref="B1839">YEAR(A1839)</f>
        <v>2023</v>
      </c>
      <c r="C1839" s="29" cm="1">
        <f t="array" ref="C1839">MONTH(A1839)</f>
        <v>1</v>
      </c>
      <c r="D1839" s="75" cm="1">
        <f t="array" ref="D1839">#REF!</f>
      </c>
      <c r="E1839" s="75" cm="1">
        <f t="array" ref="E1839">'P+C'!O1839</f>
        <v>3120</v>
      </c>
      <c r="F1839" s="75" cm="1">
        <f t="array" ref="F1839">MAX(0,E1839-D1839)</f>
      </c>
    </row>
    <row r="1840" ht="12.7" customHeight="1">
      <c r="A1840" s="24" cm="1">
        <f t="array" ref="A1840">'P'!A1840</f>
        <v>44930</v>
      </c>
      <c r="B1840" s="28" cm="1">
        <f t="array" ref="B1840">YEAR(A1840)</f>
        <v>2023</v>
      </c>
      <c r="C1840" s="29" cm="1">
        <f t="array" ref="C1840">MONTH(A1840)</f>
        <v>1</v>
      </c>
      <c r="D1840" s="75" cm="1">
        <f t="array" ref="D1840">#REF!</f>
      </c>
      <c r="E1840" s="75" cm="1">
        <f t="array" ref="E1840">'P+C'!O1840</f>
        <v>0</v>
      </c>
      <c r="F1840" s="75" cm="1">
        <f t="array" ref="F1840">MAX(0,E1840-D1840)</f>
      </c>
    </row>
    <row r="1841" ht="12.7" customHeight="1">
      <c r="A1841" s="24" cm="1">
        <f t="array" ref="A1841">'P'!A1841</f>
        <v>44931</v>
      </c>
      <c r="B1841" s="28" cm="1">
        <f t="array" ref="B1841">YEAR(A1841)</f>
        <v>2023</v>
      </c>
      <c r="C1841" s="29" cm="1">
        <f t="array" ref="C1841">MONTH(A1841)</f>
        <v>1</v>
      </c>
      <c r="D1841" s="75" cm="1">
        <f t="array" ref="D1841">#REF!</f>
      </c>
      <c r="E1841" s="75" cm="1">
        <f t="array" ref="E1841">'P+C'!O1841</f>
        <v>490</v>
      </c>
      <c r="F1841" s="75" cm="1">
        <f t="array" ref="F1841">MAX(0,E1841-D1841)</f>
      </c>
    </row>
    <row r="1842" ht="12.7" customHeight="1">
      <c r="A1842" s="24" cm="1">
        <f t="array" ref="A1842">'P'!A1842</f>
        <v>44932</v>
      </c>
      <c r="B1842" s="28" cm="1">
        <f t="array" ref="B1842">YEAR(A1842)</f>
        <v>2023</v>
      </c>
      <c r="C1842" s="29" cm="1">
        <f t="array" ref="C1842">MONTH(A1842)</f>
        <v>1</v>
      </c>
      <c r="D1842" s="75" cm="1">
        <f t="array" ref="D1842">#REF!</f>
      </c>
      <c r="E1842" s="75" cm="1">
        <f t="array" ref="E1842">'P+C'!O1842</f>
        <v>0</v>
      </c>
      <c r="F1842" s="75" cm="1">
        <f t="array" ref="F1842">MAX(0,E1842-D1842)</f>
      </c>
    </row>
    <row r="1843" ht="12.7" customHeight="1">
      <c r="A1843" s="24" cm="1">
        <f t="array" ref="A1843">'P'!A1843</f>
        <v>44933</v>
      </c>
      <c r="B1843" s="28" cm="1">
        <f t="array" ref="B1843">YEAR(A1843)</f>
        <v>2023</v>
      </c>
      <c r="C1843" s="29" cm="1">
        <f t="array" ref="C1843">MONTH(A1843)</f>
        <v>1</v>
      </c>
      <c r="D1843" s="75" cm="1">
        <f t="array" ref="D1843">#REF!</f>
      </c>
      <c r="E1843" s="75" cm="1">
        <f t="array" ref="E1843">'P+C'!O1843</f>
        <v>0</v>
      </c>
      <c r="F1843" s="75" cm="1">
        <f t="array" ref="F1843">MAX(0,E1843-D1843)</f>
      </c>
    </row>
    <row r="1844" ht="12.7" customHeight="1">
      <c r="A1844" s="24" cm="1">
        <f t="array" ref="A1844">'P'!A1844</f>
        <v>44934</v>
      </c>
      <c r="B1844" s="28" cm="1">
        <f t="array" ref="B1844">YEAR(A1844)</f>
        <v>2023</v>
      </c>
      <c r="C1844" s="29" cm="1">
        <f t="array" ref="C1844">MONTH(A1844)</f>
        <v>1</v>
      </c>
      <c r="D1844" s="75" cm="1">
        <f t="array" ref="D1844">#REF!</f>
      </c>
      <c r="E1844" s="75" cm="1">
        <f t="array" ref="E1844">'P+C'!O1844</f>
        <v>0</v>
      </c>
      <c r="F1844" s="75" cm="1">
        <f t="array" ref="F1844">MAX(0,E1844-D1844)</f>
      </c>
    </row>
    <row r="1845" ht="12.7" customHeight="1">
      <c r="A1845" s="24" cm="1">
        <f t="array" ref="A1845">'P'!A1845</f>
        <v>44935</v>
      </c>
      <c r="B1845" s="28" cm="1">
        <f t="array" ref="B1845">YEAR(A1845)</f>
        <v>2023</v>
      </c>
      <c r="C1845" s="29" cm="1">
        <f t="array" ref="C1845">MONTH(A1845)</f>
        <v>1</v>
      </c>
      <c r="D1845" s="75" cm="1">
        <f t="array" ref="D1845">#REF!</f>
      </c>
      <c r="E1845" s="75" cm="1">
        <f t="array" ref="E1845">'P+C'!O1845</f>
        <v>0</v>
      </c>
      <c r="F1845" s="75" cm="1">
        <f t="array" ref="F1845">MAX(0,E1845-D1845)</f>
      </c>
    </row>
    <row r="1846" ht="12.7" customHeight="1">
      <c r="A1846" s="24" cm="1">
        <f t="array" ref="A1846">'P'!A1846</f>
        <v>44936</v>
      </c>
      <c r="B1846" s="28" cm="1">
        <f t="array" ref="B1846">YEAR(A1846)</f>
        <v>2023</v>
      </c>
      <c r="C1846" s="29" cm="1">
        <f t="array" ref="C1846">MONTH(A1846)</f>
        <v>1</v>
      </c>
      <c r="D1846" s="75" cm="1">
        <f t="array" ref="D1846">#REF!</f>
      </c>
      <c r="E1846" s="75" cm="1">
        <f t="array" ref="E1846">'P+C'!O1846</f>
        <v>0</v>
      </c>
      <c r="F1846" s="75" cm="1">
        <f t="array" ref="F1846">MAX(0,E1846-D1846)</f>
      </c>
    </row>
    <row r="1847" ht="12.7" customHeight="1">
      <c r="A1847" s="24" cm="1">
        <f t="array" ref="A1847">'P'!A1847</f>
        <v>44937</v>
      </c>
      <c r="B1847" s="28" cm="1">
        <f t="array" ref="B1847">YEAR(A1847)</f>
        <v>2023</v>
      </c>
      <c r="C1847" s="29" cm="1">
        <f t="array" ref="C1847">MONTH(A1847)</f>
        <v>1</v>
      </c>
      <c r="D1847" s="75" cm="1">
        <f t="array" ref="D1847">#REF!</f>
      </c>
      <c r="E1847" s="75" cm="1">
        <f t="array" ref="E1847">'P+C'!O1847</f>
        <v>220</v>
      </c>
      <c r="F1847" s="75" cm="1">
        <f t="array" ref="F1847">MAX(0,E1847-D1847)</f>
      </c>
    </row>
    <row r="1848" ht="12.7" customHeight="1">
      <c r="A1848" s="24" cm="1">
        <f t="array" ref="A1848">'P'!A1848</f>
        <v>44938</v>
      </c>
      <c r="B1848" s="28" cm="1">
        <f t="array" ref="B1848">YEAR(A1848)</f>
        <v>2023</v>
      </c>
      <c r="C1848" s="29" cm="1">
        <f t="array" ref="C1848">MONTH(A1848)</f>
        <v>1</v>
      </c>
      <c r="D1848" s="75" cm="1">
        <f t="array" ref="D1848">#REF!</f>
      </c>
      <c r="E1848" s="75" cm="1">
        <f t="array" ref="E1848">'P+C'!O1848</f>
        <v>0</v>
      </c>
      <c r="F1848" s="75" cm="1">
        <f t="array" ref="F1848">MAX(0,E1848-D1848)</f>
      </c>
    </row>
    <row r="1849" ht="12.7" customHeight="1">
      <c r="A1849" s="24" cm="1">
        <f t="array" ref="A1849">'P'!A1849</f>
        <v>44939</v>
      </c>
      <c r="B1849" s="28" cm="1">
        <f t="array" ref="B1849">YEAR(A1849)</f>
        <v>2023</v>
      </c>
      <c r="C1849" s="29" cm="1">
        <f t="array" ref="C1849">MONTH(A1849)</f>
        <v>1</v>
      </c>
      <c r="D1849" s="75" cm="1">
        <f t="array" ref="D1849">#REF!</f>
      </c>
      <c r="E1849" s="75" cm="1">
        <f t="array" ref="E1849">'P+C'!O1849</f>
        <v>0</v>
      </c>
      <c r="F1849" s="75" cm="1">
        <f t="array" ref="F1849">MAX(0,E1849-D1849)</f>
      </c>
    </row>
    <row r="1850" ht="12.7" customHeight="1">
      <c r="A1850" s="24" cm="1">
        <f t="array" ref="A1850">'P'!A1850</f>
        <v>44940</v>
      </c>
      <c r="B1850" s="28" cm="1">
        <f t="array" ref="B1850">YEAR(A1850)</f>
        <v>2023</v>
      </c>
      <c r="C1850" s="29" cm="1">
        <f t="array" ref="C1850">MONTH(A1850)</f>
        <v>1</v>
      </c>
      <c r="D1850" s="75" cm="1">
        <f t="array" ref="D1850">#REF!</f>
      </c>
      <c r="E1850" s="75" cm="1">
        <f t="array" ref="E1850">'P+C'!O1850</f>
        <v>6010</v>
      </c>
      <c r="F1850" s="75" cm="1">
        <f t="array" ref="F1850">MAX(0,E1850-D1850)</f>
      </c>
    </row>
    <row r="1851" ht="12.7" customHeight="1">
      <c r="A1851" s="24" cm="1">
        <f t="array" ref="A1851">'P'!A1851</f>
        <v>44941</v>
      </c>
      <c r="B1851" s="28" cm="1">
        <f t="array" ref="B1851">YEAR(A1851)</f>
        <v>2023</v>
      </c>
      <c r="C1851" s="29" cm="1">
        <f t="array" ref="C1851">MONTH(A1851)</f>
        <v>1</v>
      </c>
      <c r="D1851" s="75" cm="1">
        <f t="array" ref="D1851">#REF!</f>
      </c>
      <c r="E1851" s="75" cm="1">
        <f t="array" ref="E1851">'P+C'!O1851</f>
        <v>4510</v>
      </c>
      <c r="F1851" s="75" cm="1">
        <f t="array" ref="F1851">MAX(0,E1851-D1851)</f>
      </c>
    </row>
    <row r="1852" ht="12.7" customHeight="1">
      <c r="A1852" s="24" cm="1">
        <f t="array" ref="A1852">'P'!A1852</f>
        <v>44942</v>
      </c>
      <c r="B1852" s="28" cm="1">
        <f t="array" ref="B1852">YEAR(A1852)</f>
        <v>2023</v>
      </c>
      <c r="C1852" s="29" cm="1">
        <f t="array" ref="C1852">MONTH(A1852)</f>
        <v>1</v>
      </c>
      <c r="D1852" s="75" cm="1">
        <f t="array" ref="D1852">#REF!</f>
      </c>
      <c r="E1852" s="75" cm="1">
        <f t="array" ref="E1852">'P+C'!O1852</f>
        <v>5980</v>
      </c>
      <c r="F1852" s="75" cm="1">
        <f t="array" ref="F1852">MAX(0,E1852-D1852)</f>
      </c>
    </row>
    <row r="1853" ht="12.7" customHeight="1">
      <c r="A1853" s="24" cm="1">
        <f t="array" ref="A1853">'P'!A1853</f>
        <v>44943</v>
      </c>
      <c r="B1853" s="28" cm="1">
        <f t="array" ref="B1853">YEAR(A1853)</f>
        <v>2023</v>
      </c>
      <c r="C1853" s="29" cm="1">
        <f t="array" ref="C1853">MONTH(A1853)</f>
        <v>1</v>
      </c>
      <c r="D1853" s="75" cm="1">
        <f t="array" ref="D1853">#REF!</f>
      </c>
      <c r="E1853" s="75" cm="1">
        <f t="array" ref="E1853">'P+C'!O1853</f>
        <v>0</v>
      </c>
      <c r="F1853" s="75" cm="1">
        <f t="array" ref="F1853">MAX(0,E1853-D1853)</f>
      </c>
    </row>
    <row r="1854" ht="12.7" customHeight="1">
      <c r="A1854" s="24" cm="1">
        <f t="array" ref="A1854">'P'!A1854</f>
        <v>44944</v>
      </c>
      <c r="B1854" s="28" cm="1">
        <f t="array" ref="B1854">YEAR(A1854)</f>
        <v>2023</v>
      </c>
      <c r="C1854" s="29" cm="1">
        <f t="array" ref="C1854">MONTH(A1854)</f>
        <v>1</v>
      </c>
      <c r="D1854" s="75" cm="1">
        <f t="array" ref="D1854">#REF!</f>
      </c>
      <c r="E1854" s="75" cm="1">
        <f t="array" ref="E1854">'P+C'!O1854</f>
        <v>0</v>
      </c>
      <c r="F1854" s="75" cm="1">
        <f t="array" ref="F1854">MAX(0,E1854-D1854)</f>
      </c>
    </row>
    <row r="1855" ht="12.7" customHeight="1">
      <c r="A1855" s="24" cm="1">
        <f t="array" ref="A1855">'P'!A1855</f>
        <v>44945</v>
      </c>
      <c r="B1855" s="28" cm="1">
        <f t="array" ref="B1855">YEAR(A1855)</f>
        <v>2023</v>
      </c>
      <c r="C1855" s="29" cm="1">
        <f t="array" ref="C1855">MONTH(A1855)</f>
        <v>1</v>
      </c>
      <c r="D1855" s="75" cm="1">
        <f t="array" ref="D1855">#REF!</f>
      </c>
      <c r="E1855" s="75" cm="1">
        <f t="array" ref="E1855">'P+C'!O1855</f>
        <v>0</v>
      </c>
      <c r="F1855" s="75" cm="1">
        <f t="array" ref="F1855">MAX(0,E1855-D1855)</f>
      </c>
    </row>
    <row r="1856" ht="12.7" customHeight="1">
      <c r="A1856" s="24" cm="1">
        <f t="array" ref="A1856">'P'!A1856</f>
        <v>44946</v>
      </c>
      <c r="B1856" s="28" cm="1">
        <f t="array" ref="B1856">YEAR(A1856)</f>
        <v>2023</v>
      </c>
      <c r="C1856" s="29" cm="1">
        <f t="array" ref="C1856">MONTH(A1856)</f>
        <v>1</v>
      </c>
      <c r="D1856" s="75" cm="1">
        <f t="array" ref="D1856">#REF!</f>
      </c>
      <c r="E1856" s="75" cm="1">
        <f t="array" ref="E1856">'P+C'!O1856</f>
        <v>0</v>
      </c>
      <c r="F1856" s="75" cm="1">
        <f t="array" ref="F1856">MAX(0,E1856-D1856)</f>
      </c>
    </row>
    <row r="1857" ht="12.7" customHeight="1">
      <c r="A1857" s="24" cm="1">
        <f t="array" ref="A1857">'P'!A1857</f>
        <v>44947</v>
      </c>
      <c r="B1857" s="28" cm="1">
        <f t="array" ref="B1857">YEAR(A1857)</f>
        <v>2023</v>
      </c>
      <c r="C1857" s="29" cm="1">
        <f t="array" ref="C1857">MONTH(A1857)</f>
        <v>1</v>
      </c>
      <c r="D1857" s="75" cm="1">
        <f t="array" ref="D1857">#REF!</f>
      </c>
      <c r="E1857" s="75" cm="1">
        <f t="array" ref="E1857">'P+C'!O1857</f>
        <v>0</v>
      </c>
      <c r="F1857" s="75" cm="1">
        <f t="array" ref="F1857">MAX(0,E1857-D1857)</f>
      </c>
    </row>
    <row r="1858" ht="12.7" customHeight="1">
      <c r="A1858" s="24" cm="1">
        <f t="array" ref="A1858">'P'!A1858</f>
        <v>44948</v>
      </c>
      <c r="B1858" s="28" cm="1">
        <f t="array" ref="B1858">YEAR(A1858)</f>
        <v>2023</v>
      </c>
      <c r="C1858" s="29" cm="1">
        <f t="array" ref="C1858">MONTH(A1858)</f>
        <v>1</v>
      </c>
      <c r="D1858" s="75" cm="1">
        <f t="array" ref="D1858">#REF!</f>
      </c>
      <c r="E1858" s="75" cm="1">
        <f t="array" ref="E1858">'P+C'!O1858</f>
        <v>0</v>
      </c>
      <c r="F1858" s="75" cm="1">
        <f t="array" ref="F1858">MAX(0,E1858-D1858)</f>
      </c>
    </row>
    <row r="1859" ht="12.7" customHeight="1">
      <c r="A1859" s="24" cm="1">
        <f t="array" ref="A1859">'P'!A1859</f>
        <v>44949</v>
      </c>
      <c r="B1859" s="28" cm="1">
        <f t="array" ref="B1859">YEAR(A1859)</f>
        <v>2023</v>
      </c>
      <c r="C1859" s="29" cm="1">
        <f t="array" ref="C1859">MONTH(A1859)</f>
        <v>1</v>
      </c>
      <c r="D1859" s="75" cm="1">
        <f t="array" ref="D1859">#REF!</f>
      </c>
      <c r="E1859" s="75" cm="1">
        <f t="array" ref="E1859">'P+C'!O1859</f>
        <v>0</v>
      </c>
      <c r="F1859" s="75" cm="1">
        <f t="array" ref="F1859">MAX(0,E1859-D1859)</f>
      </c>
    </row>
    <row r="1860" ht="12.7" customHeight="1">
      <c r="A1860" s="24" cm="1">
        <f t="array" ref="A1860">'P'!A1860</f>
        <v>44950</v>
      </c>
      <c r="B1860" s="28" cm="1">
        <f t="array" ref="B1860">YEAR(A1860)</f>
        <v>2023</v>
      </c>
      <c r="C1860" s="29" cm="1">
        <f t="array" ref="C1860">MONTH(A1860)</f>
        <v>1</v>
      </c>
      <c r="D1860" s="75" cm="1">
        <f t="array" ref="D1860">#REF!</f>
      </c>
      <c r="E1860" s="75" cm="1">
        <f t="array" ref="E1860">'P+C'!O1860</f>
        <v>0</v>
      </c>
      <c r="F1860" s="75" cm="1">
        <f t="array" ref="F1860">MAX(0,E1860-D1860)</f>
      </c>
    </row>
    <row r="1861" ht="12.7" customHeight="1">
      <c r="A1861" s="24" cm="1">
        <f t="array" ref="A1861">'P'!A1861</f>
        <v>44951</v>
      </c>
      <c r="B1861" s="28" cm="1">
        <f t="array" ref="B1861">YEAR(A1861)</f>
        <v>2023</v>
      </c>
      <c r="C1861" s="29" cm="1">
        <f t="array" ref="C1861">MONTH(A1861)</f>
        <v>1</v>
      </c>
      <c r="D1861" s="75" cm="1">
        <f t="array" ref="D1861">#REF!</f>
      </c>
      <c r="E1861" s="75" cm="1">
        <f t="array" ref="E1861">'P+C'!O1861</f>
        <v>0</v>
      </c>
      <c r="F1861" s="75" cm="1">
        <f t="array" ref="F1861">MAX(0,E1861-D1861)</f>
      </c>
    </row>
    <row r="1862" ht="12.7" customHeight="1">
      <c r="A1862" s="24" cm="1">
        <f t="array" ref="A1862">'P'!A1862</f>
        <v>44952</v>
      </c>
      <c r="B1862" s="28" cm="1">
        <f t="array" ref="B1862">YEAR(A1862)</f>
        <v>2023</v>
      </c>
      <c r="C1862" s="29" cm="1">
        <f t="array" ref="C1862">MONTH(A1862)</f>
        <v>1</v>
      </c>
      <c r="D1862" s="75" cm="1">
        <f t="array" ref="D1862">#REF!</f>
      </c>
      <c r="E1862" s="75" cm="1">
        <f t="array" ref="E1862">'P+C'!O1862</f>
        <v>0</v>
      </c>
      <c r="F1862" s="75" cm="1">
        <f t="array" ref="F1862">MAX(0,E1862-D1862)</f>
      </c>
    </row>
    <row r="1863" ht="12.7" customHeight="1">
      <c r="A1863" s="24" cm="1">
        <f t="array" ref="A1863">'P'!A1863</f>
        <v>44953</v>
      </c>
      <c r="B1863" s="28" cm="1">
        <f t="array" ref="B1863">YEAR(A1863)</f>
        <v>2023</v>
      </c>
      <c r="C1863" s="29" cm="1">
        <f t="array" ref="C1863">MONTH(A1863)</f>
        <v>1</v>
      </c>
      <c r="D1863" s="75" cm="1">
        <f t="array" ref="D1863">#REF!</f>
      </c>
      <c r="E1863" s="75" cm="1">
        <f t="array" ref="E1863">'P+C'!O1863</f>
        <v>0</v>
      </c>
      <c r="F1863" s="75" cm="1">
        <f t="array" ref="F1863">MAX(0,E1863-D1863)</f>
      </c>
    </row>
    <row r="1864" ht="12.7" customHeight="1">
      <c r="A1864" s="24" cm="1">
        <f t="array" ref="A1864">'P'!A1864</f>
        <v>44954</v>
      </c>
      <c r="B1864" s="28" cm="1">
        <f t="array" ref="B1864">YEAR(A1864)</f>
        <v>2023</v>
      </c>
      <c r="C1864" s="29" cm="1">
        <f t="array" ref="C1864">MONTH(A1864)</f>
        <v>1</v>
      </c>
      <c r="D1864" s="75" cm="1">
        <f t="array" ref="D1864">#REF!</f>
      </c>
      <c r="E1864" s="75" cm="1">
        <f t="array" ref="E1864">'P+C'!O1864</f>
        <v>0</v>
      </c>
      <c r="F1864" s="75" cm="1">
        <f t="array" ref="F1864">MAX(0,E1864-D1864)</f>
      </c>
    </row>
    <row r="1865" ht="12.7" customHeight="1">
      <c r="A1865" s="24" cm="1">
        <f t="array" ref="A1865">'P'!A1865</f>
        <v>44955</v>
      </c>
      <c r="B1865" s="28" cm="1">
        <f t="array" ref="B1865">YEAR(A1865)</f>
        <v>2023</v>
      </c>
      <c r="C1865" s="29" cm="1">
        <f t="array" ref="C1865">MONTH(A1865)</f>
        <v>1</v>
      </c>
      <c r="D1865" s="75" cm="1">
        <f t="array" ref="D1865">#REF!</f>
      </c>
      <c r="E1865" s="75" cm="1">
        <f t="array" ref="E1865">'P+C'!O1865</f>
        <v>0</v>
      </c>
      <c r="F1865" s="75" cm="1">
        <f t="array" ref="F1865">MAX(0,E1865-D1865)</f>
      </c>
    </row>
    <row r="1866" ht="12.7" customHeight="1">
      <c r="A1866" s="24" cm="1">
        <f t="array" ref="A1866">'P'!A1866</f>
        <v>44956</v>
      </c>
      <c r="B1866" s="28" cm="1">
        <f t="array" ref="B1866">YEAR(A1866)</f>
        <v>2023</v>
      </c>
      <c r="C1866" s="29" cm="1">
        <f t="array" ref="C1866">MONTH(A1866)</f>
        <v>1</v>
      </c>
      <c r="D1866" s="75" cm="1">
        <f t="array" ref="D1866">#REF!</f>
      </c>
      <c r="E1866" s="75" cm="1">
        <f t="array" ref="E1866">'P+C'!O1866</f>
        <v>0</v>
      </c>
      <c r="F1866" s="75" cm="1">
        <f t="array" ref="F1866">MAX(0,E1866-D1866)</f>
      </c>
    </row>
    <row r="1867" ht="12.7" customHeight="1">
      <c r="A1867" s="24" cm="1">
        <f t="array" ref="A1867">'P'!A1867</f>
        <v>44957</v>
      </c>
      <c r="B1867" s="28" cm="1">
        <f t="array" ref="B1867">YEAR(A1867)</f>
        <v>2023</v>
      </c>
      <c r="C1867" s="29" cm="1">
        <f t="array" ref="C1867">MONTH(A1867)</f>
        <v>1</v>
      </c>
      <c r="D1867" s="75" cm="1">
        <f t="array" ref="D1867">#REF!</f>
      </c>
      <c r="E1867" s="75" cm="1">
        <f t="array" ref="E1867">'P+C'!O1867</f>
        <v>0</v>
      </c>
      <c r="F1867" s="75" cm="1">
        <f t="array" ref="F1867">MAX(0,E1867-D1867)</f>
      </c>
    </row>
    <row r="1868" ht="12.7" customHeight="1">
      <c r="A1868" s="24" cm="1">
        <f t="array" ref="A1868">'P'!A1868</f>
        <v>44958</v>
      </c>
      <c r="B1868" s="28" cm="1">
        <f t="array" ref="B1868">YEAR(A1868)</f>
        <v>2023</v>
      </c>
      <c r="C1868" s="29" cm="1">
        <f t="array" ref="C1868">MONTH(A1868)</f>
        <v>2</v>
      </c>
      <c r="D1868" s="75" cm="1">
        <f t="array" ref="D1868">#REF!</f>
      </c>
      <c r="E1868" s="75" cm="1">
        <f t="array" ref="E1868">'P+C'!O1868</f>
        <v>0</v>
      </c>
      <c r="F1868" s="75" cm="1">
        <f t="array" ref="F1868">MAX(0,E1868-D1868)</f>
      </c>
    </row>
    <row r="1869" ht="12.7" customHeight="1">
      <c r="A1869" s="24" cm="1">
        <f t="array" ref="A1869">'P'!A1869</f>
        <v>44959</v>
      </c>
      <c r="B1869" s="28" cm="1">
        <f t="array" ref="B1869">YEAR(A1869)</f>
        <v>2023</v>
      </c>
      <c r="C1869" s="29" cm="1">
        <f t="array" ref="C1869">MONTH(A1869)</f>
        <v>2</v>
      </c>
      <c r="D1869" s="75" cm="1">
        <f t="array" ref="D1869">#REF!</f>
      </c>
      <c r="E1869" s="75" cm="1">
        <f t="array" ref="E1869">'P+C'!O1869</f>
        <v>0</v>
      </c>
      <c r="F1869" s="75" cm="1">
        <f t="array" ref="F1869">MAX(0,E1869-D1869)</f>
      </c>
    </row>
    <row r="1870" ht="12.7" customHeight="1">
      <c r="A1870" s="24" cm="1">
        <f t="array" ref="A1870">'P'!A1870</f>
        <v>44960</v>
      </c>
      <c r="B1870" s="28" cm="1">
        <f t="array" ref="B1870">YEAR(A1870)</f>
        <v>2023</v>
      </c>
      <c r="C1870" s="29" cm="1">
        <f t="array" ref="C1870">MONTH(A1870)</f>
        <v>2</v>
      </c>
      <c r="D1870" s="75" cm="1">
        <f t="array" ref="D1870">#REF!</f>
      </c>
      <c r="E1870" s="75" cm="1">
        <f t="array" ref="E1870">'P+C'!O1870</f>
        <v>0</v>
      </c>
      <c r="F1870" s="75" cm="1">
        <f t="array" ref="F1870">MAX(0,E1870-D1870)</f>
      </c>
    </row>
    <row r="1871" ht="12.7" customHeight="1">
      <c r="A1871" s="24" cm="1">
        <f t="array" ref="A1871">'P'!A1871</f>
        <v>44961</v>
      </c>
      <c r="B1871" s="28" cm="1">
        <f t="array" ref="B1871">YEAR(A1871)</f>
        <v>2023</v>
      </c>
      <c r="C1871" s="29" cm="1">
        <f t="array" ref="C1871">MONTH(A1871)</f>
        <v>2</v>
      </c>
      <c r="D1871" s="75" cm="1">
        <f t="array" ref="D1871">#REF!</f>
      </c>
      <c r="E1871" s="75" cm="1">
        <f t="array" ref="E1871">'P+C'!O1871</f>
        <v>0</v>
      </c>
      <c r="F1871" s="75" cm="1">
        <f t="array" ref="F1871">MAX(0,E1871-D1871)</f>
      </c>
    </row>
    <row r="1872" ht="12.7" customHeight="1">
      <c r="A1872" s="24" cm="1">
        <f t="array" ref="A1872">'P'!A1872</f>
        <v>44962</v>
      </c>
      <c r="B1872" s="28" cm="1">
        <f t="array" ref="B1872">YEAR(A1872)</f>
        <v>2023</v>
      </c>
      <c r="C1872" s="29" cm="1">
        <f t="array" ref="C1872">MONTH(A1872)</f>
        <v>2</v>
      </c>
      <c r="D1872" s="75" cm="1">
        <f t="array" ref="D1872">#REF!</f>
      </c>
      <c r="E1872" s="75" cm="1">
        <f t="array" ref="E1872">'P+C'!O1872</f>
        <v>0</v>
      </c>
      <c r="F1872" s="75" cm="1">
        <f t="array" ref="F1872">MAX(0,E1872-D1872)</f>
      </c>
    </row>
    <row r="1873" ht="12.7" customHeight="1">
      <c r="A1873" s="24" cm="1">
        <f t="array" ref="A1873">'P'!A1873</f>
        <v>44963</v>
      </c>
      <c r="B1873" s="28" cm="1">
        <f t="array" ref="B1873">YEAR(A1873)</f>
        <v>2023</v>
      </c>
      <c r="C1873" s="29" cm="1">
        <f t="array" ref="C1873">MONTH(A1873)</f>
        <v>2</v>
      </c>
      <c r="D1873" s="75" cm="1">
        <f t="array" ref="D1873">#REF!</f>
      </c>
      <c r="E1873" s="75" cm="1">
        <f t="array" ref="E1873">'P+C'!O1873</f>
        <v>0</v>
      </c>
      <c r="F1873" s="75" cm="1">
        <f t="array" ref="F1873">MAX(0,E1873-D1873)</f>
      </c>
    </row>
    <row r="1874" ht="12.7" customHeight="1">
      <c r="A1874" s="24" cm="1">
        <f t="array" ref="A1874">'P'!A1874</f>
        <v>44964</v>
      </c>
      <c r="B1874" s="28" cm="1">
        <f t="array" ref="B1874">YEAR(A1874)</f>
        <v>2023</v>
      </c>
      <c r="C1874" s="29" cm="1">
        <f t="array" ref="C1874">MONTH(A1874)</f>
        <v>2</v>
      </c>
      <c r="D1874" s="75" cm="1">
        <f t="array" ref="D1874">#REF!</f>
      </c>
      <c r="E1874" s="75" cm="1">
        <f t="array" ref="E1874">'P+C'!O1874</f>
        <v>0</v>
      </c>
      <c r="F1874" s="75" cm="1">
        <f t="array" ref="F1874">MAX(0,E1874-D1874)</f>
      </c>
    </row>
    <row r="1875" ht="12.7" customHeight="1">
      <c r="A1875" s="24" cm="1">
        <f t="array" ref="A1875">'P'!A1875</f>
        <v>44965</v>
      </c>
      <c r="B1875" s="28" cm="1">
        <f t="array" ref="B1875">YEAR(A1875)</f>
        <v>2023</v>
      </c>
      <c r="C1875" s="29" cm="1">
        <f t="array" ref="C1875">MONTH(A1875)</f>
        <v>2</v>
      </c>
      <c r="D1875" s="75" cm="1">
        <f t="array" ref="D1875">#REF!</f>
      </c>
      <c r="E1875" s="75" cm="1">
        <f t="array" ref="E1875">'P+C'!O1875</f>
        <v>0</v>
      </c>
      <c r="F1875" s="75" cm="1">
        <f t="array" ref="F1875">MAX(0,E1875-D1875)</f>
      </c>
    </row>
    <row r="1876" ht="12.7" customHeight="1">
      <c r="A1876" s="24" cm="1">
        <f t="array" ref="A1876">'P'!A1876</f>
        <v>44966</v>
      </c>
      <c r="B1876" s="28" cm="1">
        <f t="array" ref="B1876">YEAR(A1876)</f>
        <v>2023</v>
      </c>
      <c r="C1876" s="29" cm="1">
        <f t="array" ref="C1876">MONTH(A1876)</f>
        <v>2</v>
      </c>
      <c r="D1876" s="75" cm="1">
        <f t="array" ref="D1876">#REF!</f>
      </c>
      <c r="E1876" s="75" cm="1">
        <f t="array" ref="E1876">'P+C'!O1876</f>
        <v>0</v>
      </c>
      <c r="F1876" s="75" cm="1">
        <f t="array" ref="F1876">MAX(0,E1876-D1876)</f>
      </c>
    </row>
    <row r="1877" ht="12.7" customHeight="1">
      <c r="A1877" s="24" cm="1">
        <f t="array" ref="A1877">'P'!A1877</f>
        <v>44967</v>
      </c>
      <c r="B1877" s="28" cm="1">
        <f t="array" ref="B1877">YEAR(A1877)</f>
        <v>2023</v>
      </c>
      <c r="C1877" s="29" cm="1">
        <f t="array" ref="C1877">MONTH(A1877)</f>
        <v>2</v>
      </c>
      <c r="D1877" s="75" cm="1">
        <f t="array" ref="D1877">#REF!</f>
      </c>
      <c r="E1877" s="75" cm="1">
        <f t="array" ref="E1877">'P+C'!O1877</f>
        <v>0</v>
      </c>
      <c r="F1877" s="75" cm="1">
        <f t="array" ref="F1877">MAX(0,E1877-D1877)</f>
      </c>
    </row>
    <row r="1878" ht="12.7" customHeight="1">
      <c r="A1878" s="24" cm="1">
        <f t="array" ref="A1878">'P'!A1878</f>
        <v>44968</v>
      </c>
      <c r="B1878" s="28" cm="1">
        <f t="array" ref="B1878">YEAR(A1878)</f>
        <v>2023</v>
      </c>
      <c r="C1878" s="29" cm="1">
        <f t="array" ref="C1878">MONTH(A1878)</f>
        <v>2</v>
      </c>
      <c r="D1878" s="75" cm="1">
        <f t="array" ref="D1878">#REF!</f>
      </c>
      <c r="E1878" s="75" cm="1">
        <f t="array" ref="E1878">'P+C'!O1878</f>
        <v>130</v>
      </c>
      <c r="F1878" s="75" cm="1">
        <f t="array" ref="F1878">MAX(0,E1878-D1878)</f>
      </c>
    </row>
    <row r="1879" ht="12.7" customHeight="1">
      <c r="A1879" s="24" cm="1">
        <f t="array" ref="A1879">'P'!A1879</f>
        <v>44969</v>
      </c>
      <c r="B1879" s="28" cm="1">
        <f t="array" ref="B1879">YEAR(A1879)</f>
        <v>2023</v>
      </c>
      <c r="C1879" s="29" cm="1">
        <f t="array" ref="C1879">MONTH(A1879)</f>
        <v>2</v>
      </c>
      <c r="D1879" s="75" cm="1">
        <f t="array" ref="D1879">#REF!</f>
      </c>
      <c r="E1879" s="75" cm="1">
        <f t="array" ref="E1879">'P+C'!O1879</f>
        <v>260</v>
      </c>
      <c r="F1879" s="75" cm="1">
        <f t="array" ref="F1879">MAX(0,E1879-D1879)</f>
      </c>
    </row>
    <row r="1880" ht="12.7" customHeight="1">
      <c r="A1880" s="24" cm="1">
        <f t="array" ref="A1880">'P'!A1880</f>
        <v>44970</v>
      </c>
      <c r="B1880" s="28" cm="1">
        <f t="array" ref="B1880">YEAR(A1880)</f>
        <v>2023</v>
      </c>
      <c r="C1880" s="29" cm="1">
        <f t="array" ref="C1880">MONTH(A1880)</f>
        <v>2</v>
      </c>
      <c r="D1880" s="75" cm="1">
        <f t="array" ref="D1880">#REF!</f>
      </c>
      <c r="E1880" s="75" cm="1">
        <f t="array" ref="E1880">'P+C'!O1880</f>
        <v>360</v>
      </c>
      <c r="F1880" s="75" cm="1">
        <f t="array" ref="F1880">MAX(0,E1880-D1880)</f>
      </c>
    </row>
    <row r="1881" ht="12.7" customHeight="1">
      <c r="A1881" s="24" cm="1">
        <f t="array" ref="A1881">'P'!A1881</f>
        <v>44971</v>
      </c>
      <c r="B1881" s="28" cm="1">
        <f t="array" ref="B1881">YEAR(A1881)</f>
        <v>2023</v>
      </c>
      <c r="C1881" s="29" cm="1">
        <f t="array" ref="C1881">MONTH(A1881)</f>
        <v>2</v>
      </c>
      <c r="D1881" s="75" cm="1">
        <f t="array" ref="D1881">#REF!</f>
      </c>
      <c r="E1881" s="75" cm="1">
        <f t="array" ref="E1881">'P+C'!O1881</f>
        <v>0</v>
      </c>
      <c r="F1881" s="75" cm="1">
        <f t="array" ref="F1881">MAX(0,E1881-D1881)</f>
      </c>
    </row>
    <row r="1882" ht="12.7" customHeight="1">
      <c r="A1882" s="24" cm="1">
        <f t="array" ref="A1882">'P'!A1882</f>
        <v>44972</v>
      </c>
      <c r="B1882" s="28" cm="1">
        <f t="array" ref="B1882">YEAR(A1882)</f>
        <v>2023</v>
      </c>
      <c r="C1882" s="29" cm="1">
        <f t="array" ref="C1882">MONTH(A1882)</f>
        <v>2</v>
      </c>
      <c r="D1882" s="75" cm="1">
        <f t="array" ref="D1882">#REF!</f>
      </c>
      <c r="E1882" s="75" cm="1">
        <f t="array" ref="E1882">'P+C'!O1882</f>
        <v>0</v>
      </c>
      <c r="F1882" s="75" cm="1">
        <f t="array" ref="F1882">MAX(0,E1882-D1882)</f>
      </c>
    </row>
    <row r="1883" ht="12.7" customHeight="1">
      <c r="A1883" s="24" cm="1">
        <f t="array" ref="A1883">'P'!A1883</f>
        <v>44973</v>
      </c>
      <c r="B1883" s="28" cm="1">
        <f t="array" ref="B1883">YEAR(A1883)</f>
        <v>2023</v>
      </c>
      <c r="C1883" s="29" cm="1">
        <f t="array" ref="C1883">MONTH(A1883)</f>
        <v>2</v>
      </c>
      <c r="D1883" s="75" cm="1">
        <f t="array" ref="D1883">#REF!</f>
      </c>
      <c r="E1883" s="75" cm="1">
        <f t="array" ref="E1883">'P+C'!O1883</f>
        <v>200</v>
      </c>
      <c r="F1883" s="75" cm="1">
        <f t="array" ref="F1883">MAX(0,E1883-D1883)</f>
      </c>
    </row>
    <row r="1884" ht="12.7" customHeight="1">
      <c r="A1884" s="24" cm="1">
        <f t="array" ref="A1884">'P'!A1884</f>
        <v>44974</v>
      </c>
      <c r="B1884" s="28" cm="1">
        <f t="array" ref="B1884">YEAR(A1884)</f>
        <v>2023</v>
      </c>
      <c r="C1884" s="29" cm="1">
        <f t="array" ref="C1884">MONTH(A1884)</f>
        <v>2</v>
      </c>
      <c r="D1884" s="75" cm="1">
        <f t="array" ref="D1884">#REF!</f>
      </c>
      <c r="E1884" s="75" cm="1">
        <f t="array" ref="E1884">'P+C'!O1884</f>
        <v>450</v>
      </c>
      <c r="F1884" s="75" cm="1">
        <f t="array" ref="F1884">MAX(0,E1884-D1884)</f>
      </c>
    </row>
    <row r="1885" ht="12.7" customHeight="1">
      <c r="A1885" s="24" cm="1">
        <f t="array" ref="A1885">'P'!A1885</f>
        <v>44975</v>
      </c>
      <c r="B1885" s="28" cm="1">
        <f t="array" ref="B1885">YEAR(A1885)</f>
        <v>2023</v>
      </c>
      <c r="C1885" s="29" cm="1">
        <f t="array" ref="C1885">MONTH(A1885)</f>
        <v>2</v>
      </c>
      <c r="D1885" s="75" cm="1">
        <f t="array" ref="D1885">#REF!</f>
      </c>
      <c r="E1885" s="75" cm="1">
        <f t="array" ref="E1885">'P+C'!O1885</f>
        <v>800</v>
      </c>
      <c r="F1885" s="75" cm="1">
        <f t="array" ref="F1885">MAX(0,E1885-D1885)</f>
      </c>
    </row>
    <row r="1886" ht="12.7" customHeight="1">
      <c r="A1886" s="24" cm="1">
        <f t="array" ref="A1886">'P'!A1886</f>
        <v>44976</v>
      </c>
      <c r="B1886" s="28" cm="1">
        <f t="array" ref="B1886">YEAR(A1886)</f>
        <v>2023</v>
      </c>
      <c r="C1886" s="29" cm="1">
        <f t="array" ref="C1886">MONTH(A1886)</f>
        <v>2</v>
      </c>
      <c r="D1886" s="75" cm="1">
        <f t="array" ref="D1886">#REF!</f>
      </c>
      <c r="E1886" s="75" cm="1">
        <f t="array" ref="E1886">'P+C'!O1886</f>
        <v>1070</v>
      </c>
      <c r="F1886" s="75" cm="1">
        <f t="array" ref="F1886">MAX(0,E1886-D1886)</f>
      </c>
    </row>
    <row r="1887" ht="12.7" customHeight="1">
      <c r="A1887" s="24" cm="1">
        <f t="array" ref="A1887">'P'!A1887</f>
        <v>44977</v>
      </c>
      <c r="B1887" s="28" cm="1">
        <f t="array" ref="B1887">YEAR(A1887)</f>
        <v>2023</v>
      </c>
      <c r="C1887" s="29" cm="1">
        <f t="array" ref="C1887">MONTH(A1887)</f>
        <v>2</v>
      </c>
      <c r="D1887" s="75" cm="1">
        <f t="array" ref="D1887">#REF!</f>
      </c>
      <c r="E1887" s="75" cm="1">
        <f t="array" ref="E1887">'P+C'!O1887</f>
        <v>580</v>
      </c>
      <c r="F1887" s="75" cm="1">
        <f t="array" ref="F1887">MAX(0,E1887-D1887)</f>
      </c>
    </row>
    <row r="1888" ht="12.7" customHeight="1">
      <c r="A1888" s="24" cm="1">
        <f t="array" ref="A1888">'P'!A1888</f>
        <v>44978</v>
      </c>
      <c r="B1888" s="28" cm="1">
        <f t="array" ref="B1888">YEAR(A1888)</f>
        <v>2023</v>
      </c>
      <c r="C1888" s="29" cm="1">
        <f t="array" ref="C1888">MONTH(A1888)</f>
        <v>2</v>
      </c>
      <c r="D1888" s="75" cm="1">
        <f t="array" ref="D1888">#REF!</f>
      </c>
      <c r="E1888" s="75" cm="1">
        <f t="array" ref="E1888">'P+C'!O1888</f>
        <v>880</v>
      </c>
      <c r="F1888" s="75" cm="1">
        <f t="array" ref="F1888">MAX(0,E1888-D1888)</f>
      </c>
    </row>
    <row r="1889" ht="12.7" customHeight="1">
      <c r="A1889" s="24" cm="1">
        <f t="array" ref="A1889">'P'!A1889</f>
        <v>44979</v>
      </c>
      <c r="B1889" s="28" cm="1">
        <f t="array" ref="B1889">YEAR(A1889)</f>
        <v>2023</v>
      </c>
      <c r="C1889" s="29" cm="1">
        <f t="array" ref="C1889">MONTH(A1889)</f>
        <v>2</v>
      </c>
      <c r="D1889" s="75" cm="1">
        <f t="array" ref="D1889">#REF!</f>
      </c>
      <c r="E1889" s="75" cm="1">
        <f t="array" ref="E1889">'P+C'!O1889</f>
        <v>730</v>
      </c>
      <c r="F1889" s="75" cm="1">
        <f t="array" ref="F1889">MAX(0,E1889-D1889)</f>
      </c>
    </row>
    <row r="1890" ht="12.7" customHeight="1">
      <c r="A1890" s="24" cm="1">
        <f t="array" ref="A1890">'P'!A1890</f>
        <v>44980</v>
      </c>
      <c r="B1890" s="28" cm="1">
        <f t="array" ref="B1890">YEAR(A1890)</f>
        <v>2023</v>
      </c>
      <c r="C1890" s="29" cm="1">
        <f t="array" ref="C1890">MONTH(A1890)</f>
        <v>2</v>
      </c>
      <c r="D1890" s="75" cm="1">
        <f t="array" ref="D1890">#REF!</f>
      </c>
      <c r="E1890" s="75" cm="1">
        <f t="array" ref="E1890">'P+C'!O1890</f>
        <v>1880</v>
      </c>
      <c r="F1890" s="75" cm="1">
        <f t="array" ref="F1890">MAX(0,E1890-D1890)</f>
      </c>
    </row>
    <row r="1891" ht="12.7" customHeight="1">
      <c r="A1891" s="24" cm="1">
        <f t="array" ref="A1891">'P'!A1891</f>
        <v>44981</v>
      </c>
      <c r="B1891" s="28" cm="1">
        <f t="array" ref="B1891">YEAR(A1891)</f>
        <v>2023</v>
      </c>
      <c r="C1891" s="29" cm="1">
        <f t="array" ref="C1891">MONTH(A1891)</f>
        <v>2</v>
      </c>
      <c r="D1891" s="75" cm="1">
        <f t="array" ref="D1891">#REF!</f>
      </c>
      <c r="E1891" s="75" cm="1">
        <f t="array" ref="E1891">'P+C'!O1891</f>
        <v>680</v>
      </c>
      <c r="F1891" s="75" cm="1">
        <f t="array" ref="F1891">MAX(0,E1891-D1891)</f>
      </c>
    </row>
    <row r="1892" ht="12.7" customHeight="1">
      <c r="A1892" s="24" cm="1">
        <f t="array" ref="A1892">'P'!A1892</f>
        <v>44982</v>
      </c>
      <c r="B1892" s="28" cm="1">
        <f t="array" ref="B1892">YEAR(A1892)</f>
        <v>2023</v>
      </c>
      <c r="C1892" s="29" cm="1">
        <f t="array" ref="C1892">MONTH(A1892)</f>
        <v>2</v>
      </c>
      <c r="D1892" s="75" cm="1">
        <f t="array" ref="D1892">#REF!</f>
      </c>
      <c r="E1892" s="75" cm="1">
        <f t="array" ref="E1892">'P+C'!O1892</f>
        <v>1580</v>
      </c>
      <c r="F1892" s="75" cm="1">
        <f t="array" ref="F1892">MAX(0,E1892-D1892)</f>
      </c>
    </row>
    <row r="1893" ht="12.7" customHeight="1">
      <c r="A1893" s="24" cm="1">
        <f t="array" ref="A1893">'P'!A1893</f>
        <v>44983</v>
      </c>
      <c r="B1893" s="28" cm="1">
        <f t="array" ref="B1893">YEAR(A1893)</f>
        <v>2023</v>
      </c>
      <c r="C1893" s="29" cm="1">
        <f t="array" ref="C1893">MONTH(A1893)</f>
        <v>2</v>
      </c>
      <c r="D1893" s="75" cm="1">
        <f t="array" ref="D1893">#REF!</f>
      </c>
      <c r="E1893" s="75" cm="1">
        <f t="array" ref="E1893">'P+C'!O1893</f>
        <v>1910</v>
      </c>
      <c r="F1893" s="75" cm="1">
        <f t="array" ref="F1893">MAX(0,E1893-D1893)</f>
      </c>
    </row>
    <row r="1894" ht="12.7" customHeight="1">
      <c r="A1894" s="24" cm="1">
        <f t="array" ref="A1894">'P'!A1894</f>
        <v>44984</v>
      </c>
      <c r="B1894" s="28" cm="1">
        <f t="array" ref="B1894">YEAR(A1894)</f>
        <v>2023</v>
      </c>
      <c r="C1894" s="29" cm="1">
        <f t="array" ref="C1894">MONTH(A1894)</f>
        <v>2</v>
      </c>
      <c r="D1894" s="75" cm="1">
        <f t="array" ref="D1894">#REF!</f>
      </c>
      <c r="E1894" s="75" cm="1">
        <f t="array" ref="E1894">'P+C'!O1894</f>
        <v>2810</v>
      </c>
      <c r="F1894" s="75" cm="1">
        <f t="array" ref="F1894">MAX(0,E1894-D1894)</f>
      </c>
    </row>
    <row r="1895" ht="12.7" customHeight="1">
      <c r="A1895" s="24" cm="1">
        <f t="array" ref="A1895">'P'!A1895</f>
        <v>44985</v>
      </c>
      <c r="B1895" s="28" cm="1">
        <f t="array" ref="B1895">YEAR(A1895)</f>
        <v>2023</v>
      </c>
      <c r="C1895" s="29" cm="1">
        <f t="array" ref="C1895">MONTH(A1895)</f>
        <v>2</v>
      </c>
      <c r="D1895" s="75" cm="1">
        <f t="array" ref="D1895">#REF!</f>
      </c>
      <c r="E1895" s="75" cm="1">
        <f t="array" ref="E1895">'P+C'!O1895</f>
        <v>2620</v>
      </c>
      <c r="F1895" s="75" cm="1">
        <f t="array" ref="F1895">MAX(0,E1895-D1895)</f>
      </c>
    </row>
    <row r="1896" ht="12.7" customHeight="1">
      <c r="A1896" s="24" cm="1">
        <f t="array" ref="A1896">'P'!A1896</f>
        <v>44986</v>
      </c>
      <c r="B1896" s="28" cm="1">
        <f t="array" ref="B1896">YEAR(A1896)</f>
        <v>2023</v>
      </c>
      <c r="C1896" s="29" cm="1">
        <f t="array" ref="C1896">MONTH(A1896)</f>
        <v>3</v>
      </c>
      <c r="D1896" s="75" cm="1">
        <f t="array" ref="D1896">#REF!</f>
      </c>
      <c r="E1896" s="75" cm="1">
        <f t="array" ref="E1896">'P+C'!O1896</f>
        <v>2510</v>
      </c>
      <c r="F1896" s="75" cm="1">
        <f t="array" ref="F1896">MAX(0,E1896-D1896)</f>
      </c>
    </row>
    <row r="1897" ht="12.7" customHeight="1">
      <c r="A1897" s="24" cm="1">
        <f t="array" ref="A1897">'P'!A1897</f>
        <v>44987</v>
      </c>
      <c r="B1897" s="28" cm="1">
        <f t="array" ref="B1897">YEAR(A1897)</f>
        <v>2023</v>
      </c>
      <c r="C1897" s="29" cm="1">
        <f t="array" ref="C1897">MONTH(A1897)</f>
        <v>3</v>
      </c>
      <c r="D1897" s="75" cm="1">
        <f t="array" ref="D1897">#REF!</f>
      </c>
      <c r="E1897" s="75" cm="1">
        <f t="array" ref="E1897">'P+C'!O1897</f>
        <v>1730</v>
      </c>
      <c r="F1897" s="75" cm="1">
        <f t="array" ref="F1897">MAX(0,E1897-D1897)</f>
      </c>
    </row>
    <row r="1898" ht="12.7" customHeight="1">
      <c r="A1898" s="24" cm="1">
        <f t="array" ref="A1898">'P'!A1898</f>
        <v>44988</v>
      </c>
      <c r="B1898" s="28" cm="1">
        <f t="array" ref="B1898">YEAR(A1898)</f>
        <v>2023</v>
      </c>
      <c r="C1898" s="29" cm="1">
        <f t="array" ref="C1898">MONTH(A1898)</f>
        <v>3</v>
      </c>
      <c r="D1898" s="75" cm="1">
        <f t="array" ref="D1898">#REF!</f>
      </c>
      <c r="E1898" s="75" cm="1">
        <f t="array" ref="E1898">'P+C'!O1898</f>
        <v>480</v>
      </c>
      <c r="F1898" s="75" cm="1">
        <f t="array" ref="F1898">MAX(0,E1898-D1898)</f>
      </c>
    </row>
    <row r="1899" ht="12.7" customHeight="1">
      <c r="A1899" s="24" cm="1">
        <f t="array" ref="A1899">'P'!A1899</f>
        <v>44989</v>
      </c>
      <c r="B1899" s="28" cm="1">
        <f t="array" ref="B1899">YEAR(A1899)</f>
        <v>2023</v>
      </c>
      <c r="C1899" s="29" cm="1">
        <f t="array" ref="C1899">MONTH(A1899)</f>
        <v>3</v>
      </c>
      <c r="D1899" s="75" cm="1">
        <f t="array" ref="D1899">#REF!</f>
      </c>
      <c r="E1899" s="75" cm="1">
        <f t="array" ref="E1899">'P+C'!O1899</f>
        <v>0</v>
      </c>
      <c r="F1899" s="75" cm="1">
        <f t="array" ref="F1899">MAX(0,E1899-D1899)</f>
      </c>
    </row>
    <row r="1900" ht="12.7" customHeight="1">
      <c r="A1900" s="24" cm="1">
        <f t="array" ref="A1900">'P'!A1900</f>
        <v>44990</v>
      </c>
      <c r="B1900" s="28" cm="1">
        <f t="array" ref="B1900">YEAR(A1900)</f>
        <v>2023</v>
      </c>
      <c r="C1900" s="29" cm="1">
        <f t="array" ref="C1900">MONTH(A1900)</f>
        <v>3</v>
      </c>
      <c r="D1900" s="75" cm="1">
        <f t="array" ref="D1900">#REF!</f>
      </c>
      <c r="E1900" s="75" cm="1">
        <f t="array" ref="E1900">'P+C'!O1900</f>
        <v>0</v>
      </c>
      <c r="F1900" s="75" cm="1">
        <f t="array" ref="F1900">MAX(0,E1900-D1900)</f>
      </c>
    </row>
    <row r="1901" ht="12.7" customHeight="1">
      <c r="A1901" s="24" cm="1">
        <f t="array" ref="A1901">'P'!A1901</f>
        <v>44991</v>
      </c>
      <c r="B1901" s="28" cm="1">
        <f t="array" ref="B1901">YEAR(A1901)</f>
        <v>2023</v>
      </c>
      <c r="C1901" s="29" cm="1">
        <f t="array" ref="C1901">MONTH(A1901)</f>
        <v>3</v>
      </c>
      <c r="D1901" s="75" cm="1">
        <f t="array" ref="D1901">#REF!</f>
      </c>
      <c r="E1901" s="75" cm="1">
        <f t="array" ref="E1901">'P+C'!O1901</f>
        <v>0</v>
      </c>
      <c r="F1901" s="75" cm="1">
        <f t="array" ref="F1901">MAX(0,E1901-D1901)</f>
      </c>
    </row>
    <row r="1902" ht="12.7" customHeight="1">
      <c r="A1902" s="24" cm="1">
        <f t="array" ref="A1902">'P'!A1902</f>
        <v>44992</v>
      </c>
      <c r="B1902" s="28" cm="1">
        <f t="array" ref="B1902">YEAR(A1902)</f>
        <v>2023</v>
      </c>
      <c r="C1902" s="29" cm="1">
        <f t="array" ref="C1902">MONTH(A1902)</f>
        <v>3</v>
      </c>
      <c r="D1902" s="75" cm="1">
        <f t="array" ref="D1902">#REF!</f>
      </c>
      <c r="E1902" s="75" cm="1">
        <f t="array" ref="E1902">'P+C'!O1902</f>
        <v>0</v>
      </c>
      <c r="F1902" s="75" cm="1">
        <f t="array" ref="F1902">MAX(0,E1902-D1902)</f>
      </c>
    </row>
    <row r="1903" ht="12.7" customHeight="1">
      <c r="A1903" s="24" cm="1">
        <f t="array" ref="A1903">'P'!A1903</f>
        <v>44993</v>
      </c>
      <c r="B1903" s="28" cm="1">
        <f t="array" ref="B1903">YEAR(A1903)</f>
        <v>2023</v>
      </c>
      <c r="C1903" s="29" cm="1">
        <f t="array" ref="C1903">MONTH(A1903)</f>
        <v>3</v>
      </c>
      <c r="D1903" s="75" cm="1">
        <f t="array" ref="D1903">#REF!</f>
      </c>
      <c r="E1903" s="75" cm="1">
        <f t="array" ref="E1903">'P+C'!O1903</f>
        <v>0</v>
      </c>
      <c r="F1903" s="75" cm="1">
        <f t="array" ref="F1903">MAX(0,E1903-D1903)</f>
      </c>
    </row>
    <row r="1904" ht="12.7" customHeight="1">
      <c r="A1904" s="24" cm="1">
        <f t="array" ref="A1904">'P'!A1904</f>
        <v>44994</v>
      </c>
      <c r="B1904" s="28" cm="1">
        <f t="array" ref="B1904">YEAR(A1904)</f>
        <v>2023</v>
      </c>
      <c r="C1904" s="29" cm="1">
        <f t="array" ref="C1904">MONTH(A1904)</f>
        <v>3</v>
      </c>
      <c r="D1904" s="75" cm="1">
        <f t="array" ref="D1904">#REF!</f>
      </c>
      <c r="E1904" s="75" cm="1">
        <f t="array" ref="E1904">'P+C'!O1904</f>
        <v>0</v>
      </c>
      <c r="F1904" s="75" cm="1">
        <f t="array" ref="F1904">MAX(0,E1904-D1904)</f>
      </c>
    </row>
    <row r="1905" ht="12.7" customHeight="1">
      <c r="A1905" s="24" cm="1">
        <f t="array" ref="A1905">'P'!A1905</f>
        <v>44995</v>
      </c>
      <c r="B1905" s="28" cm="1">
        <f t="array" ref="B1905">YEAR(A1905)</f>
        <v>2023</v>
      </c>
      <c r="C1905" s="29" cm="1">
        <f t="array" ref="C1905">MONTH(A1905)</f>
        <v>3</v>
      </c>
      <c r="D1905" s="75" cm="1">
        <f t="array" ref="D1905">#REF!</f>
      </c>
      <c r="E1905" s="75" cm="1">
        <f t="array" ref="E1905">'P+C'!O1905</f>
        <v>0</v>
      </c>
      <c r="F1905" s="75" cm="1">
        <f t="array" ref="F1905">MAX(0,E1905-D1905)</f>
      </c>
    </row>
    <row r="1906" ht="12.7" customHeight="1">
      <c r="A1906" s="24" cm="1">
        <f t="array" ref="A1906">'P'!A1906</f>
        <v>44996</v>
      </c>
      <c r="B1906" s="28" cm="1">
        <f t="array" ref="B1906">YEAR(A1906)</f>
        <v>2023</v>
      </c>
      <c r="C1906" s="29" cm="1">
        <f t="array" ref="C1906">MONTH(A1906)</f>
        <v>3</v>
      </c>
      <c r="D1906" s="75" cm="1">
        <f t="array" ref="D1906">#REF!</f>
      </c>
      <c r="E1906" s="75" cm="1">
        <f t="array" ref="E1906">'P+C'!O1906</f>
        <v>0</v>
      </c>
      <c r="F1906" s="75" cm="1">
        <f t="array" ref="F1906">MAX(0,E1906-D1906)</f>
      </c>
    </row>
    <row r="1907" ht="12.7" customHeight="1">
      <c r="A1907" s="24" cm="1">
        <f t="array" ref="A1907">'P'!A1907</f>
        <v>44997</v>
      </c>
      <c r="B1907" s="28" cm="1">
        <f t="array" ref="B1907">YEAR(A1907)</f>
        <v>2023</v>
      </c>
      <c r="C1907" s="29" cm="1">
        <f t="array" ref="C1907">MONTH(A1907)</f>
        <v>3</v>
      </c>
      <c r="D1907" s="75" cm="1">
        <f t="array" ref="D1907">#REF!</f>
      </c>
      <c r="E1907" s="75" cm="1">
        <f t="array" ref="E1907">'P+C'!O1907</f>
        <v>0</v>
      </c>
      <c r="F1907" s="75" cm="1">
        <f t="array" ref="F1907">MAX(0,E1907-D1907)</f>
      </c>
    </row>
    <row r="1908" ht="12.7" customHeight="1">
      <c r="A1908" s="24" cm="1">
        <f t="array" ref="A1908">'P'!A1908</f>
        <v>44998</v>
      </c>
      <c r="B1908" s="28" cm="1">
        <f t="array" ref="B1908">YEAR(A1908)</f>
        <v>2023</v>
      </c>
      <c r="C1908" s="29" cm="1">
        <f t="array" ref="C1908">MONTH(A1908)</f>
        <v>3</v>
      </c>
      <c r="D1908" s="75" cm="1">
        <f t="array" ref="D1908">#REF!</f>
      </c>
      <c r="E1908" s="75" cm="1">
        <f t="array" ref="E1908">'P+C'!O1908</f>
        <v>880</v>
      </c>
      <c r="F1908" s="75" cm="1">
        <f t="array" ref="F1908">MAX(0,E1908-D1908)</f>
      </c>
    </row>
    <row r="1909" ht="12.7" customHeight="1">
      <c r="A1909" s="24" cm="1">
        <f t="array" ref="A1909">'P'!A1909</f>
        <v>44999</v>
      </c>
      <c r="B1909" s="28" cm="1">
        <f t="array" ref="B1909">YEAR(A1909)</f>
        <v>2023</v>
      </c>
      <c r="C1909" s="29" cm="1">
        <f t="array" ref="C1909">MONTH(A1909)</f>
        <v>3</v>
      </c>
      <c r="D1909" s="75" cm="1">
        <f t="array" ref="D1909">#REF!</f>
      </c>
      <c r="E1909" s="75" cm="1">
        <f t="array" ref="E1909">'P+C'!O1909</f>
        <v>9060</v>
      </c>
      <c r="F1909" s="75" cm="1">
        <f t="array" ref="F1909">MAX(0,E1909-D1909)</f>
      </c>
    </row>
    <row r="1910" ht="12.7" customHeight="1">
      <c r="A1910" s="24" cm="1">
        <f t="array" ref="A1910">'P'!A1910</f>
        <v>45000</v>
      </c>
      <c r="B1910" s="28" cm="1">
        <f t="array" ref="B1910">YEAR(A1910)</f>
        <v>2023</v>
      </c>
      <c r="C1910" s="29" cm="1">
        <f t="array" ref="C1910">MONTH(A1910)</f>
        <v>3</v>
      </c>
      <c r="D1910" s="75" cm="1">
        <f t="array" ref="D1910">#REF!</f>
      </c>
      <c r="E1910" s="75" cm="1">
        <f t="array" ref="E1910">'P+C'!O1910</f>
        <v>10560</v>
      </c>
      <c r="F1910" s="75" cm="1">
        <f t="array" ref="F1910">MAX(0,E1910-D1910)</f>
      </c>
    </row>
    <row r="1911" ht="12.7" customHeight="1">
      <c r="A1911" s="24" cm="1">
        <f t="array" ref="A1911">'P'!A1911</f>
        <v>45001</v>
      </c>
      <c r="B1911" s="28" cm="1">
        <f t="array" ref="B1911">YEAR(A1911)</f>
        <v>2023</v>
      </c>
      <c r="C1911" s="29" cm="1">
        <f t="array" ref="C1911">MONTH(A1911)</f>
        <v>3</v>
      </c>
      <c r="D1911" s="75" cm="1">
        <f t="array" ref="D1911">#REF!</f>
      </c>
      <c r="E1911" s="75" cm="1">
        <f t="array" ref="E1911">'P+C'!O1911</f>
        <v>3840</v>
      </c>
      <c r="F1911" s="75" cm="1">
        <f t="array" ref="F1911">MAX(0,E1911-D1911)</f>
      </c>
    </row>
    <row r="1912" ht="12.7" customHeight="1">
      <c r="A1912" s="24" cm="1">
        <f t="array" ref="A1912">'P'!A1912</f>
        <v>45002</v>
      </c>
      <c r="B1912" s="28" cm="1">
        <f t="array" ref="B1912">YEAR(A1912)</f>
        <v>2023</v>
      </c>
      <c r="C1912" s="29" cm="1">
        <f t="array" ref="C1912">MONTH(A1912)</f>
        <v>3</v>
      </c>
      <c r="D1912" s="75" cm="1">
        <f t="array" ref="D1912">#REF!</f>
      </c>
      <c r="E1912" s="75" cm="1">
        <f t="array" ref="E1912">'P+C'!O1912</f>
        <v>880</v>
      </c>
      <c r="F1912" s="75" cm="1">
        <f t="array" ref="F1912">MAX(0,E1912-D1912)</f>
      </c>
    </row>
    <row r="1913" ht="12.7" customHeight="1">
      <c r="A1913" s="24" cm="1">
        <f t="array" ref="A1913">'P'!A1913</f>
        <v>45003</v>
      </c>
      <c r="B1913" s="28" cm="1">
        <f t="array" ref="B1913">YEAR(A1913)</f>
        <v>2023</v>
      </c>
      <c r="C1913" s="29" cm="1">
        <f t="array" ref="C1913">MONTH(A1913)</f>
        <v>3</v>
      </c>
      <c r="D1913" s="75" cm="1">
        <f t="array" ref="D1913">#REF!</f>
      </c>
      <c r="E1913" s="75" cm="1">
        <f t="array" ref="E1913">'P+C'!O1913</f>
        <v>0</v>
      </c>
      <c r="F1913" s="75" cm="1">
        <f t="array" ref="F1913">MAX(0,E1913-D1913)</f>
      </c>
    </row>
    <row r="1914" ht="12.7" customHeight="1">
      <c r="A1914" s="24" cm="1">
        <f t="array" ref="A1914">'P'!A1914</f>
        <v>45004</v>
      </c>
      <c r="B1914" s="28" cm="1">
        <f t="array" ref="B1914">YEAR(A1914)</f>
        <v>2023</v>
      </c>
      <c r="C1914" s="29" cm="1">
        <f t="array" ref="C1914">MONTH(A1914)</f>
        <v>3</v>
      </c>
      <c r="D1914" s="75" cm="1">
        <f t="array" ref="D1914">#REF!</f>
      </c>
      <c r="E1914" s="75" cm="1">
        <f t="array" ref="E1914">'P+C'!O1914</f>
        <v>0</v>
      </c>
      <c r="F1914" s="75" cm="1">
        <f t="array" ref="F1914">MAX(0,E1914-D1914)</f>
      </c>
    </row>
    <row r="1915" ht="12.7" customHeight="1">
      <c r="A1915" s="24" cm="1">
        <f t="array" ref="A1915">'P'!A1915</f>
        <v>45005</v>
      </c>
      <c r="B1915" s="28" cm="1">
        <f t="array" ref="B1915">YEAR(A1915)</f>
        <v>2023</v>
      </c>
      <c r="C1915" s="29" cm="1">
        <f t="array" ref="C1915">MONTH(A1915)</f>
        <v>3</v>
      </c>
      <c r="D1915" s="75" cm="1">
        <f t="array" ref="D1915">#REF!</f>
      </c>
      <c r="E1915" s="75" cm="1">
        <f t="array" ref="E1915">'P+C'!O1915</f>
        <v>0</v>
      </c>
      <c r="F1915" s="75" cm="1">
        <f t="array" ref="F1915">MAX(0,E1915-D1915)</f>
      </c>
    </row>
    <row r="1916" ht="12.7" customHeight="1">
      <c r="A1916" s="24" cm="1">
        <f t="array" ref="A1916">'P'!A1916</f>
        <v>45006</v>
      </c>
      <c r="B1916" s="28" cm="1">
        <f t="array" ref="B1916">YEAR(A1916)</f>
        <v>2023</v>
      </c>
      <c r="C1916" s="29" cm="1">
        <f t="array" ref="C1916">MONTH(A1916)</f>
        <v>3</v>
      </c>
      <c r="D1916" s="75" cm="1">
        <f t="array" ref="D1916">#REF!</f>
      </c>
      <c r="E1916" s="75" cm="1">
        <f t="array" ref="E1916">'P+C'!O1916</f>
        <v>0</v>
      </c>
      <c r="F1916" s="75" cm="1">
        <f t="array" ref="F1916">MAX(0,E1916-D1916)</f>
      </c>
    </row>
    <row r="1917" ht="12.7" customHeight="1">
      <c r="A1917" s="24" cm="1">
        <f t="array" ref="A1917">'P'!A1917</f>
        <v>45007</v>
      </c>
      <c r="B1917" s="28" cm="1">
        <f t="array" ref="B1917">YEAR(A1917)</f>
        <v>2023</v>
      </c>
      <c r="C1917" s="29" cm="1">
        <f t="array" ref="C1917">MONTH(A1917)</f>
        <v>3</v>
      </c>
      <c r="D1917" s="75" cm="1">
        <f t="array" ref="D1917">#REF!</f>
      </c>
      <c r="E1917" s="75" cm="1">
        <f t="array" ref="E1917">'P+C'!O1917</f>
        <v>0</v>
      </c>
      <c r="F1917" s="75" cm="1">
        <f t="array" ref="F1917">MAX(0,E1917-D1917)</f>
      </c>
    </row>
    <row r="1918" ht="12.7" customHeight="1">
      <c r="A1918" s="24" cm="1">
        <f t="array" ref="A1918">'P'!A1918</f>
        <v>45008</v>
      </c>
      <c r="B1918" s="28" cm="1">
        <f t="array" ref="B1918">YEAR(A1918)</f>
        <v>2023</v>
      </c>
      <c r="C1918" s="29" cm="1">
        <f t="array" ref="C1918">MONTH(A1918)</f>
        <v>3</v>
      </c>
      <c r="D1918" s="75" cm="1">
        <f t="array" ref="D1918">#REF!</f>
      </c>
      <c r="E1918" s="75" cm="1">
        <f t="array" ref="E1918">'P+C'!O1918</f>
        <v>0</v>
      </c>
      <c r="F1918" s="75" cm="1">
        <f t="array" ref="F1918">MAX(0,E1918-D1918)</f>
      </c>
    </row>
    <row r="1919" ht="12.7" customHeight="1">
      <c r="A1919" s="24" cm="1">
        <f t="array" ref="A1919">'P'!A1919</f>
        <v>45009</v>
      </c>
      <c r="B1919" s="28" cm="1">
        <f t="array" ref="B1919">YEAR(A1919)</f>
        <v>2023</v>
      </c>
      <c r="C1919" s="29" cm="1">
        <f t="array" ref="C1919">MONTH(A1919)</f>
        <v>3</v>
      </c>
      <c r="D1919" s="75" cm="1">
        <f t="array" ref="D1919">#REF!</f>
      </c>
      <c r="E1919" s="75" cm="1">
        <f t="array" ref="E1919">'P+C'!O1919</f>
        <v>0</v>
      </c>
      <c r="F1919" s="75" cm="1">
        <f t="array" ref="F1919">MAX(0,E1919-D1919)</f>
      </c>
    </row>
    <row r="1920" ht="12.7" customHeight="1">
      <c r="A1920" s="24" cm="1">
        <f t="array" ref="A1920">'P'!A1920</f>
        <v>45010</v>
      </c>
      <c r="B1920" s="28" cm="1">
        <f t="array" ref="B1920">YEAR(A1920)</f>
        <v>2023</v>
      </c>
      <c r="C1920" s="29" cm="1">
        <f t="array" ref="C1920">MONTH(A1920)</f>
        <v>3</v>
      </c>
      <c r="D1920" s="75" cm="1">
        <f t="array" ref="D1920">#REF!</f>
      </c>
      <c r="E1920" s="75" cm="1">
        <f t="array" ref="E1920">'P+C'!O1920</f>
        <v>0</v>
      </c>
      <c r="F1920" s="75" cm="1">
        <f t="array" ref="F1920">MAX(0,E1920-D1920)</f>
      </c>
    </row>
    <row r="1921" ht="12.7" customHeight="1">
      <c r="A1921" s="24" cm="1">
        <f t="array" ref="A1921">'P'!A1921</f>
        <v>45011</v>
      </c>
      <c r="B1921" s="28" cm="1">
        <f t="array" ref="B1921">YEAR(A1921)</f>
        <v>2023</v>
      </c>
      <c r="C1921" s="29" cm="1">
        <f t="array" ref="C1921">MONTH(A1921)</f>
        <v>3</v>
      </c>
      <c r="D1921" s="75" cm="1">
        <f t="array" ref="D1921">#REF!</f>
      </c>
      <c r="E1921" s="75" cm="1">
        <f t="array" ref="E1921">'P+C'!O1921</f>
        <v>0</v>
      </c>
      <c r="F1921" s="75" cm="1">
        <f t="array" ref="F1921">MAX(0,E1921-D1921)</f>
      </c>
    </row>
    <row r="1922" ht="12.7" customHeight="1">
      <c r="A1922" s="24" cm="1">
        <f t="array" ref="A1922">'P'!A1922</f>
        <v>45012</v>
      </c>
      <c r="B1922" s="28" cm="1">
        <f t="array" ref="B1922">YEAR(A1922)</f>
        <v>2023</v>
      </c>
      <c r="C1922" s="29" cm="1">
        <f t="array" ref="C1922">MONTH(A1922)</f>
        <v>3</v>
      </c>
      <c r="D1922" s="75" cm="1">
        <f t="array" ref="D1922">#REF!</f>
      </c>
      <c r="E1922" s="75" cm="1">
        <f t="array" ref="E1922">'P+C'!O1922</f>
        <v>0</v>
      </c>
      <c r="F1922" s="75" cm="1">
        <f t="array" ref="F1922">MAX(0,E1922-D1922)</f>
      </c>
    </row>
    <row r="1923" ht="12.7" customHeight="1">
      <c r="A1923" s="24" cm="1">
        <f t="array" ref="A1923">'P'!A1923</f>
        <v>45013</v>
      </c>
      <c r="B1923" s="28" cm="1">
        <f t="array" ref="B1923">YEAR(A1923)</f>
        <v>2023</v>
      </c>
      <c r="C1923" s="29" cm="1">
        <f t="array" ref="C1923">MONTH(A1923)</f>
        <v>3</v>
      </c>
      <c r="D1923" s="75" cm="1">
        <f t="array" ref="D1923">#REF!</f>
      </c>
      <c r="E1923" s="75" cm="1">
        <f t="array" ref="E1923">'P+C'!O1923</f>
        <v>0</v>
      </c>
      <c r="F1923" s="75" cm="1">
        <f t="array" ref="F1923">MAX(0,E1923-D1923)</f>
      </c>
    </row>
    <row r="1924" ht="12.7" customHeight="1">
      <c r="A1924" s="24" cm="1">
        <f t="array" ref="A1924">'P'!A1924</f>
        <v>45014</v>
      </c>
      <c r="B1924" s="28" cm="1">
        <f t="array" ref="B1924">YEAR(A1924)</f>
        <v>2023</v>
      </c>
      <c r="C1924" s="29" cm="1">
        <f t="array" ref="C1924">MONTH(A1924)</f>
        <v>3</v>
      </c>
      <c r="D1924" s="75" cm="1">
        <f t="array" ref="D1924">#REF!</f>
      </c>
      <c r="E1924" s="75" cm="1">
        <f t="array" ref="E1924">'P+C'!O1924</f>
        <v>0</v>
      </c>
      <c r="F1924" s="75" cm="1">
        <f t="array" ref="F1924">MAX(0,E1924-D1924)</f>
      </c>
    </row>
    <row r="1925" ht="12.7" customHeight="1">
      <c r="A1925" s="24" cm="1">
        <f t="array" ref="A1925">'P'!A1925</f>
        <v>45015</v>
      </c>
      <c r="B1925" s="28" cm="1">
        <f t="array" ref="B1925">YEAR(A1925)</f>
        <v>2023</v>
      </c>
      <c r="C1925" s="29" cm="1">
        <f t="array" ref="C1925">MONTH(A1925)</f>
        <v>3</v>
      </c>
      <c r="D1925" s="75" cm="1">
        <f t="array" ref="D1925">#REF!</f>
      </c>
      <c r="E1925" s="75" cm="1">
        <f t="array" ref="E1925">'P+C'!O1925</f>
        <v>0</v>
      </c>
      <c r="F1925" s="75" cm="1">
        <f t="array" ref="F1925">MAX(0,E1925-D1925)</f>
      </c>
    </row>
    <row r="1926" ht="12.7" customHeight="1">
      <c r="A1926" s="24" cm="1">
        <f t="array" ref="A1926">'P'!A1926</f>
        <v>45016</v>
      </c>
      <c r="B1926" s="28" cm="1">
        <f t="array" ref="B1926">YEAR(A1926)</f>
        <v>2023</v>
      </c>
      <c r="C1926" s="29" cm="1">
        <f t="array" ref="C1926">MONTH(A1926)</f>
        <v>3</v>
      </c>
      <c r="D1926" s="75" cm="1">
        <f t="array" ref="D1926">#REF!</f>
      </c>
      <c r="E1926" s="75" cm="1">
        <f t="array" ref="E1926">'P+C'!O1926</f>
        <v>0</v>
      </c>
      <c r="F1926" s="75" cm="1">
        <f t="array" ref="F1926">MAX(0,E1926-D1926)</f>
      </c>
    </row>
    <row r="1927" ht="12.7" customHeight="1">
      <c r="A1927" s="24" cm="1">
        <f t="array" ref="A1927">'P'!A1927</f>
        <v>45017</v>
      </c>
      <c r="B1927" s="28" cm="1">
        <f t="array" ref="B1927">YEAR(A1927)</f>
        <v>2023</v>
      </c>
      <c r="C1927" s="29" cm="1">
        <f t="array" ref="C1927">MONTH(A1927)</f>
        <v>4</v>
      </c>
      <c r="D1927" s="75" cm="1">
        <f t="array" ref="D1927">#REF!</f>
      </c>
      <c r="E1927" s="75" cm="1">
        <f t="array" ref="E1927">'P+C'!O1927</f>
        <v>0</v>
      </c>
      <c r="F1927" s="75" cm="1">
        <f t="array" ref="F1927">MAX(0,E1927-D1927)</f>
      </c>
    </row>
    <row r="1928" ht="12.7" customHeight="1">
      <c r="A1928" s="24" cm="1">
        <f t="array" ref="A1928">'P'!A1928</f>
        <v>45018</v>
      </c>
      <c r="B1928" s="28" cm="1">
        <f t="array" ref="B1928">YEAR(A1928)</f>
        <v>2023</v>
      </c>
      <c r="C1928" s="29" cm="1">
        <f t="array" ref="C1928">MONTH(A1928)</f>
        <v>4</v>
      </c>
      <c r="D1928" s="75" cm="1">
        <f t="array" ref="D1928">#REF!</f>
      </c>
      <c r="E1928" s="75" cm="1">
        <f t="array" ref="E1928">'P+C'!O1928</f>
        <v>0</v>
      </c>
      <c r="F1928" s="75" cm="1">
        <f t="array" ref="F1928">MAX(0,E1928-D1928)</f>
      </c>
    </row>
    <row r="1929" ht="12.7" customHeight="1">
      <c r="A1929" s="24" cm="1">
        <f t="array" ref="A1929">'P'!A1929</f>
        <v>45019</v>
      </c>
      <c r="B1929" s="28" cm="1">
        <f t="array" ref="B1929">YEAR(A1929)</f>
        <v>2023</v>
      </c>
      <c r="C1929" s="29" cm="1">
        <f t="array" ref="C1929">MONTH(A1929)</f>
        <v>4</v>
      </c>
      <c r="D1929" s="75" cm="1">
        <f t="array" ref="D1929">#REF!</f>
      </c>
      <c r="E1929" s="75" cm="1">
        <f t="array" ref="E1929">'P+C'!O1929</f>
        <v>0</v>
      </c>
      <c r="F1929" s="75" cm="1">
        <f t="array" ref="F1929">MAX(0,E1929-D1929)</f>
      </c>
    </row>
    <row r="1930" ht="12.7" customHeight="1">
      <c r="A1930" s="24" cm="1">
        <f t="array" ref="A1930">'P'!A1930</f>
        <v>45020</v>
      </c>
      <c r="B1930" s="28" cm="1">
        <f t="array" ref="B1930">YEAR(A1930)</f>
        <v>2023</v>
      </c>
      <c r="C1930" s="29" cm="1">
        <f t="array" ref="C1930">MONTH(A1930)</f>
        <v>4</v>
      </c>
      <c r="D1930" s="75" cm="1">
        <f t="array" ref="D1930">#REF!</f>
      </c>
      <c r="E1930" s="75" cm="1">
        <f t="array" ref="E1930">'P+C'!O1930</f>
        <v>0</v>
      </c>
      <c r="F1930" s="75" cm="1">
        <f t="array" ref="F1930">MAX(0,E1930-D1930)</f>
      </c>
    </row>
    <row r="1931" ht="12.7" customHeight="1">
      <c r="A1931" s="24" cm="1">
        <f t="array" ref="A1931">'P'!A1931</f>
        <v>45021</v>
      </c>
      <c r="B1931" s="28" cm="1">
        <f t="array" ref="B1931">YEAR(A1931)</f>
        <v>2023</v>
      </c>
      <c r="C1931" s="29" cm="1">
        <f t="array" ref="C1931">MONTH(A1931)</f>
        <v>4</v>
      </c>
      <c r="D1931" s="75" cm="1">
        <f t="array" ref="D1931">#REF!</f>
      </c>
      <c r="E1931" s="75" cm="1">
        <f t="array" ref="E1931">'P+C'!O1931</f>
        <v>0</v>
      </c>
      <c r="F1931" s="75" cm="1">
        <f t="array" ref="F1931">MAX(0,E1931-D1931)</f>
      </c>
    </row>
    <row r="1932" ht="12.7" customHeight="1">
      <c r="A1932" s="24" cm="1">
        <f t="array" ref="A1932">'P'!A1932</f>
        <v>45022</v>
      </c>
      <c r="B1932" s="28" cm="1">
        <f t="array" ref="B1932">YEAR(A1932)</f>
        <v>2023</v>
      </c>
      <c r="C1932" s="29" cm="1">
        <f t="array" ref="C1932">MONTH(A1932)</f>
        <v>4</v>
      </c>
      <c r="D1932" s="75" cm="1">
        <f t="array" ref="D1932">#REF!</f>
      </c>
      <c r="E1932" s="75" cm="1">
        <f t="array" ref="E1932">'P+C'!O1932</f>
        <v>0</v>
      </c>
      <c r="F1932" s="75" cm="1">
        <f t="array" ref="F1932">MAX(0,E1932-D1932)</f>
      </c>
    </row>
    <row r="1933" ht="12.7" customHeight="1">
      <c r="A1933" s="24" cm="1">
        <f t="array" ref="A1933">'P'!A1933</f>
        <v>45023</v>
      </c>
      <c r="B1933" s="28" cm="1">
        <f t="array" ref="B1933">YEAR(A1933)</f>
        <v>2023</v>
      </c>
      <c r="C1933" s="29" cm="1">
        <f t="array" ref="C1933">MONTH(A1933)</f>
        <v>4</v>
      </c>
      <c r="D1933" s="75" cm="1">
        <f t="array" ref="D1933">#REF!</f>
      </c>
      <c r="E1933" s="75" cm="1">
        <f t="array" ref="E1933">'P+C'!O1933</f>
        <v>0</v>
      </c>
      <c r="F1933" s="75" cm="1">
        <f t="array" ref="F1933">MAX(0,E1933-D1933)</f>
      </c>
    </row>
    <row r="1934" ht="12.7" customHeight="1">
      <c r="A1934" s="24" cm="1">
        <f t="array" ref="A1934">'P'!A1934</f>
        <v>45024</v>
      </c>
      <c r="B1934" s="28" cm="1">
        <f t="array" ref="B1934">YEAR(A1934)</f>
        <v>2023</v>
      </c>
      <c r="C1934" s="29" cm="1">
        <f t="array" ref="C1934">MONTH(A1934)</f>
        <v>4</v>
      </c>
      <c r="D1934" s="75" cm="1">
        <f t="array" ref="D1934">#REF!</f>
      </c>
      <c r="E1934" s="75" cm="1">
        <f t="array" ref="E1934">'P+C'!O1934</f>
        <v>0</v>
      </c>
      <c r="F1934" s="75" cm="1">
        <f t="array" ref="F1934">MAX(0,E1934-D1934)</f>
      </c>
    </row>
    <row r="1935" ht="12.7" customHeight="1">
      <c r="A1935" s="24" cm="1">
        <f t="array" ref="A1935">'P'!A1935</f>
        <v>45025</v>
      </c>
      <c r="B1935" s="28" cm="1">
        <f t="array" ref="B1935">YEAR(A1935)</f>
        <v>2023</v>
      </c>
      <c r="C1935" s="29" cm="1">
        <f t="array" ref="C1935">MONTH(A1935)</f>
        <v>4</v>
      </c>
      <c r="D1935" s="75" cm="1">
        <f t="array" ref="D1935">#REF!</f>
      </c>
      <c r="E1935" s="75" cm="1">
        <f t="array" ref="E1935">'P+C'!O1935</f>
        <v>0</v>
      </c>
      <c r="F1935" s="75" cm="1">
        <f t="array" ref="F1935">MAX(0,E1935-D1935)</f>
      </c>
    </row>
    <row r="1936" ht="12.7" customHeight="1">
      <c r="A1936" s="24" cm="1">
        <f t="array" ref="A1936">'P'!A1936</f>
        <v>45026</v>
      </c>
      <c r="B1936" s="28" cm="1">
        <f t="array" ref="B1936">YEAR(A1936)</f>
        <v>2023</v>
      </c>
      <c r="C1936" s="29" cm="1">
        <f t="array" ref="C1936">MONTH(A1936)</f>
        <v>4</v>
      </c>
      <c r="D1936" s="75" cm="1">
        <f t="array" ref="D1936">#REF!</f>
      </c>
      <c r="E1936" s="75" cm="1">
        <f t="array" ref="E1936">'P+C'!O1936</f>
        <v>0</v>
      </c>
      <c r="F1936" s="75" cm="1">
        <f t="array" ref="F1936">MAX(0,E1936-D1936)</f>
      </c>
    </row>
    <row r="1937" ht="12.7" customHeight="1">
      <c r="A1937" s="24" cm="1">
        <f t="array" ref="A1937">'P'!A1937</f>
        <v>45027</v>
      </c>
      <c r="B1937" s="28" cm="1">
        <f t="array" ref="B1937">YEAR(A1937)</f>
        <v>2023</v>
      </c>
      <c r="C1937" s="29" cm="1">
        <f t="array" ref="C1937">MONTH(A1937)</f>
        <v>4</v>
      </c>
      <c r="D1937" s="75" cm="1">
        <f t="array" ref="D1937">#REF!</f>
      </c>
      <c r="E1937" s="75" cm="1">
        <f t="array" ref="E1937">'P+C'!O1937</f>
        <v>0</v>
      </c>
      <c r="F1937" s="75" cm="1">
        <f t="array" ref="F1937">MAX(0,E1937-D1937)</f>
      </c>
    </row>
    <row r="1938" ht="12.7" customHeight="1">
      <c r="A1938" s="24" cm="1">
        <f t="array" ref="A1938">'P'!A1938</f>
        <v>45028</v>
      </c>
      <c r="B1938" s="28" cm="1">
        <f t="array" ref="B1938">YEAR(A1938)</f>
        <v>2023</v>
      </c>
      <c r="C1938" s="29" cm="1">
        <f t="array" ref="C1938">MONTH(A1938)</f>
        <v>4</v>
      </c>
      <c r="D1938" s="75" cm="1">
        <f t="array" ref="D1938">#REF!</f>
      </c>
      <c r="E1938" s="75" cm="1">
        <f t="array" ref="E1938">'P+C'!O1938</f>
        <v>0</v>
      </c>
      <c r="F1938" s="75" cm="1">
        <f t="array" ref="F1938">MAX(0,E1938-D1938)</f>
      </c>
    </row>
    <row r="1939" ht="12.7" customHeight="1">
      <c r="A1939" s="24" cm="1">
        <f t="array" ref="A1939">'P'!A1939</f>
        <v>45029</v>
      </c>
      <c r="B1939" s="28" cm="1">
        <f t="array" ref="B1939">YEAR(A1939)</f>
        <v>2023</v>
      </c>
      <c r="C1939" s="29" cm="1">
        <f t="array" ref="C1939">MONTH(A1939)</f>
        <v>4</v>
      </c>
      <c r="D1939" s="75" cm="1">
        <f t="array" ref="D1939">#REF!</f>
      </c>
      <c r="E1939" s="75" cm="1">
        <f t="array" ref="E1939">'P+C'!O1939</f>
        <v>0</v>
      </c>
      <c r="F1939" s="75" cm="1">
        <f t="array" ref="F1939">MAX(0,E1939-D1939)</f>
      </c>
    </row>
    <row r="1940" ht="12.7" customHeight="1">
      <c r="A1940" s="24" cm="1">
        <f t="array" ref="A1940">'P'!A1940</f>
        <v>45030</v>
      </c>
      <c r="B1940" s="28" cm="1">
        <f t="array" ref="B1940">YEAR(A1940)</f>
        <v>2023</v>
      </c>
      <c r="C1940" s="29" cm="1">
        <f t="array" ref="C1940">MONTH(A1940)</f>
        <v>4</v>
      </c>
      <c r="D1940" s="75" cm="1">
        <f t="array" ref="D1940">#REF!</f>
      </c>
      <c r="E1940" s="75" cm="1">
        <f t="array" ref="E1940">'P+C'!O1940</f>
        <v>0</v>
      </c>
      <c r="F1940" s="75" cm="1">
        <f t="array" ref="F1940">MAX(0,E1940-D1940)</f>
      </c>
    </row>
    <row r="1941" ht="12.7" customHeight="1">
      <c r="A1941" s="24" cm="1">
        <f t="array" ref="A1941">'P'!A1941</f>
        <v>45031</v>
      </c>
      <c r="B1941" s="28" cm="1">
        <f t="array" ref="B1941">YEAR(A1941)</f>
        <v>2023</v>
      </c>
      <c r="C1941" s="29" cm="1">
        <f t="array" ref="C1941">MONTH(A1941)</f>
        <v>4</v>
      </c>
      <c r="D1941" s="75" cm="1">
        <f t="array" ref="D1941">#REF!</f>
      </c>
      <c r="E1941" s="75" cm="1">
        <f t="array" ref="E1941">'P+C'!O1941</f>
        <v>0</v>
      </c>
      <c r="F1941" s="75" cm="1">
        <f t="array" ref="F1941">MAX(0,E1941-D1941)</f>
      </c>
    </row>
    <row r="1942" ht="12.7" customHeight="1">
      <c r="A1942" s="24" cm="1">
        <f t="array" ref="A1942">'P'!A1942</f>
        <v>45032</v>
      </c>
      <c r="B1942" s="28" cm="1">
        <f t="array" ref="B1942">YEAR(A1942)</f>
        <v>2023</v>
      </c>
      <c r="C1942" s="29" cm="1">
        <f t="array" ref="C1942">MONTH(A1942)</f>
        <v>4</v>
      </c>
      <c r="D1942" s="75" cm="1">
        <f t="array" ref="D1942">#REF!</f>
      </c>
      <c r="E1942" s="75" cm="1">
        <f t="array" ref="E1942">'P+C'!O1942</f>
        <v>0</v>
      </c>
      <c r="F1942" s="75" cm="1">
        <f t="array" ref="F1942">MAX(0,E1942-D1942)</f>
      </c>
    </row>
    <row r="1943" ht="12.7" customHeight="1">
      <c r="A1943" s="24" cm="1">
        <f t="array" ref="A1943">'P'!A1943</f>
        <v>45033</v>
      </c>
      <c r="B1943" s="28" cm="1">
        <f t="array" ref="B1943">YEAR(A1943)</f>
        <v>2023</v>
      </c>
      <c r="C1943" s="29" cm="1">
        <f t="array" ref="C1943">MONTH(A1943)</f>
        <v>4</v>
      </c>
      <c r="D1943" s="75" cm="1">
        <f t="array" ref="D1943">#REF!</f>
      </c>
      <c r="E1943" s="75" cm="1">
        <f t="array" ref="E1943">'P+C'!O1943</f>
        <v>0</v>
      </c>
      <c r="F1943" s="75" cm="1">
        <f t="array" ref="F1943">MAX(0,E1943-D1943)</f>
      </c>
    </row>
    <row r="1944" ht="12.7" customHeight="1">
      <c r="A1944" s="24" cm="1">
        <f t="array" ref="A1944">'P'!A1944</f>
        <v>45034</v>
      </c>
      <c r="B1944" s="28" cm="1">
        <f t="array" ref="B1944">YEAR(A1944)</f>
        <v>2023</v>
      </c>
      <c r="C1944" s="29" cm="1">
        <f t="array" ref="C1944">MONTH(A1944)</f>
        <v>4</v>
      </c>
      <c r="D1944" s="75" cm="1">
        <f t="array" ref="D1944">#REF!</f>
      </c>
      <c r="E1944" s="75" cm="1">
        <f t="array" ref="E1944">'P+C'!O1944</f>
        <v>0</v>
      </c>
      <c r="F1944" s="75" cm="1">
        <f t="array" ref="F1944">MAX(0,E1944-D1944)</f>
      </c>
    </row>
    <row r="1945" ht="12.7" customHeight="1">
      <c r="A1945" s="24" cm="1">
        <f t="array" ref="A1945">'P'!A1945</f>
        <v>45035</v>
      </c>
      <c r="B1945" s="28" cm="1">
        <f t="array" ref="B1945">YEAR(A1945)</f>
        <v>2023</v>
      </c>
      <c r="C1945" s="29" cm="1">
        <f t="array" ref="C1945">MONTH(A1945)</f>
        <v>4</v>
      </c>
      <c r="D1945" s="75" cm="1">
        <f t="array" ref="D1945">#REF!</f>
      </c>
      <c r="E1945" s="75" cm="1">
        <f t="array" ref="E1945">'P+C'!O1945</f>
        <v>0</v>
      </c>
      <c r="F1945" s="75" cm="1">
        <f t="array" ref="F1945">MAX(0,E1945-D1945)</f>
      </c>
    </row>
    <row r="1946" ht="12.7" customHeight="1">
      <c r="A1946" s="24" cm="1">
        <f t="array" ref="A1946">'P'!A1946</f>
        <v>45036</v>
      </c>
      <c r="B1946" s="28" cm="1">
        <f t="array" ref="B1946">YEAR(A1946)</f>
        <v>2023</v>
      </c>
      <c r="C1946" s="29" cm="1">
        <f t="array" ref="C1946">MONTH(A1946)</f>
        <v>4</v>
      </c>
      <c r="D1946" s="75" cm="1">
        <f t="array" ref="D1946">#REF!</f>
      </c>
      <c r="E1946" s="75" cm="1">
        <f t="array" ref="E1946">'P+C'!O1946</f>
        <v>0</v>
      </c>
      <c r="F1946" s="75" cm="1">
        <f t="array" ref="F1946">MAX(0,E1946-D1946)</f>
      </c>
    </row>
    <row r="1947" ht="12.7" customHeight="1">
      <c r="A1947" s="24" cm="1">
        <f t="array" ref="A1947">'P'!A1947</f>
        <v>45037</v>
      </c>
      <c r="B1947" s="28" cm="1">
        <f t="array" ref="B1947">YEAR(A1947)</f>
        <v>2023</v>
      </c>
      <c r="C1947" s="29" cm="1">
        <f t="array" ref="C1947">MONTH(A1947)</f>
        <v>4</v>
      </c>
      <c r="D1947" s="75" cm="1">
        <f t="array" ref="D1947">#REF!</f>
      </c>
      <c r="E1947" s="75" cm="1">
        <f t="array" ref="E1947">'P+C'!O1947</f>
        <v>0</v>
      </c>
      <c r="F1947" s="75" cm="1">
        <f t="array" ref="F1947">MAX(0,E1947-D1947)</f>
      </c>
    </row>
    <row r="1948" ht="12.7" customHeight="1">
      <c r="A1948" s="24" cm="1">
        <f t="array" ref="A1948">'P'!A1948</f>
        <v>45038</v>
      </c>
      <c r="B1948" s="28" cm="1">
        <f t="array" ref="B1948">YEAR(A1948)</f>
        <v>2023</v>
      </c>
      <c r="C1948" s="29" cm="1">
        <f t="array" ref="C1948">MONTH(A1948)</f>
        <v>4</v>
      </c>
      <c r="D1948" s="75" cm="1">
        <f t="array" ref="D1948">#REF!</f>
      </c>
      <c r="E1948" s="75" cm="1">
        <f t="array" ref="E1948">'P+C'!O1948</f>
        <v>0</v>
      </c>
      <c r="F1948" s="75" cm="1">
        <f t="array" ref="F1948">MAX(0,E1948-D1948)</f>
      </c>
    </row>
    <row r="1949" ht="12.7" customHeight="1">
      <c r="A1949" s="24" cm="1">
        <f t="array" ref="A1949">'P'!A1949</f>
        <v>45039</v>
      </c>
      <c r="B1949" s="28" cm="1">
        <f t="array" ref="B1949">YEAR(A1949)</f>
        <v>2023</v>
      </c>
      <c r="C1949" s="29" cm="1">
        <f t="array" ref="C1949">MONTH(A1949)</f>
        <v>4</v>
      </c>
      <c r="D1949" s="75" cm="1">
        <f t="array" ref="D1949">#REF!</f>
      </c>
      <c r="E1949" s="75" cm="1">
        <f t="array" ref="E1949">'P+C'!O1949</f>
        <v>0</v>
      </c>
      <c r="F1949" s="75" cm="1">
        <f t="array" ref="F1949">MAX(0,E1949-D1949)</f>
      </c>
    </row>
    <row r="1950" ht="12.7" customHeight="1">
      <c r="A1950" s="24" cm="1">
        <f t="array" ref="A1950">'P'!A1950</f>
        <v>45040</v>
      </c>
      <c r="B1950" s="28" cm="1">
        <f t="array" ref="B1950">YEAR(A1950)</f>
        <v>2023</v>
      </c>
      <c r="C1950" s="29" cm="1">
        <f t="array" ref="C1950">MONTH(A1950)</f>
        <v>4</v>
      </c>
      <c r="D1950" s="75" cm="1">
        <f t="array" ref="D1950">#REF!</f>
      </c>
      <c r="E1950" s="75" cm="1">
        <f t="array" ref="E1950">'P+C'!O1950</f>
        <v>0</v>
      </c>
      <c r="F1950" s="75" cm="1">
        <f t="array" ref="F1950">MAX(0,E1950-D1950)</f>
      </c>
    </row>
    <row r="1951" ht="12.7" customHeight="1">
      <c r="A1951" s="24" cm="1">
        <f t="array" ref="A1951">'P'!A1951</f>
        <v>45041</v>
      </c>
      <c r="B1951" s="28" cm="1">
        <f t="array" ref="B1951">YEAR(A1951)</f>
        <v>2023</v>
      </c>
      <c r="C1951" s="29" cm="1">
        <f t="array" ref="C1951">MONTH(A1951)</f>
        <v>4</v>
      </c>
      <c r="D1951" s="75" cm="1">
        <f t="array" ref="D1951">#REF!</f>
      </c>
      <c r="E1951" s="75" cm="1">
        <f t="array" ref="E1951">'P+C'!O1951</f>
        <v>0</v>
      </c>
      <c r="F1951" s="75" cm="1">
        <f t="array" ref="F1951">MAX(0,E1951-D1951)</f>
      </c>
    </row>
    <row r="1952" ht="12.7" customHeight="1">
      <c r="A1952" s="24" cm="1">
        <f t="array" ref="A1952">'P'!A1952</f>
        <v>45042</v>
      </c>
      <c r="B1952" s="28" cm="1">
        <f t="array" ref="B1952">YEAR(A1952)</f>
        <v>2023</v>
      </c>
      <c r="C1952" s="29" cm="1">
        <f t="array" ref="C1952">MONTH(A1952)</f>
        <v>4</v>
      </c>
      <c r="D1952" s="75" cm="1">
        <f t="array" ref="D1952">#REF!</f>
      </c>
      <c r="E1952" s="75" cm="1">
        <f t="array" ref="E1952">'P+C'!O1952</f>
        <v>0</v>
      </c>
      <c r="F1952" s="75" cm="1">
        <f t="array" ref="F1952">MAX(0,E1952-D1952)</f>
      </c>
    </row>
    <row r="1953" ht="12.7" customHeight="1">
      <c r="A1953" s="24" cm="1">
        <f t="array" ref="A1953">'P'!A1953</f>
        <v>45043</v>
      </c>
      <c r="B1953" s="28" cm="1">
        <f t="array" ref="B1953">YEAR(A1953)</f>
        <v>2023</v>
      </c>
      <c r="C1953" s="29" cm="1">
        <f t="array" ref="C1953">MONTH(A1953)</f>
        <v>4</v>
      </c>
      <c r="D1953" s="75" cm="1">
        <f t="array" ref="D1953">#REF!</f>
      </c>
      <c r="E1953" s="75" cm="1">
        <f t="array" ref="E1953">'P+C'!O1953</f>
        <v>0</v>
      </c>
      <c r="F1953" s="75" cm="1">
        <f t="array" ref="F1953">MAX(0,E1953-D1953)</f>
      </c>
    </row>
    <row r="1954" ht="12.7" customHeight="1">
      <c r="A1954" s="24" cm="1">
        <f t="array" ref="A1954">'P'!A1954</f>
        <v>45044</v>
      </c>
      <c r="B1954" s="28" cm="1">
        <f t="array" ref="B1954">YEAR(A1954)</f>
        <v>2023</v>
      </c>
      <c r="C1954" s="29" cm="1">
        <f t="array" ref="C1954">MONTH(A1954)</f>
        <v>4</v>
      </c>
      <c r="D1954" s="75" cm="1">
        <f t="array" ref="D1954">#REF!</f>
      </c>
      <c r="E1954" s="75" cm="1">
        <f t="array" ref="E1954">'P+C'!O1954</f>
        <v>0</v>
      </c>
      <c r="F1954" s="75" cm="1">
        <f t="array" ref="F1954">MAX(0,E1954-D1954)</f>
      </c>
    </row>
    <row r="1955" ht="12.7" customHeight="1">
      <c r="A1955" s="24" cm="1">
        <f t="array" ref="A1955">'P'!A1955</f>
        <v>45045</v>
      </c>
      <c r="B1955" s="28" cm="1">
        <f t="array" ref="B1955">YEAR(A1955)</f>
        <v>2023</v>
      </c>
      <c r="C1955" s="29" cm="1">
        <f t="array" ref="C1955">MONTH(A1955)</f>
        <v>4</v>
      </c>
      <c r="D1955" s="75" cm="1">
        <f t="array" ref="D1955">#REF!</f>
      </c>
      <c r="E1955" s="75" cm="1">
        <f t="array" ref="E1955">'P+C'!O1955</f>
        <v>0</v>
      </c>
      <c r="F1955" s="75" cm="1">
        <f t="array" ref="F1955">MAX(0,E1955-D1955)</f>
      </c>
    </row>
    <row r="1956" ht="12.7" customHeight="1">
      <c r="A1956" s="24" cm="1">
        <f t="array" ref="A1956">'P'!A1956</f>
        <v>45046</v>
      </c>
      <c r="B1956" s="28" cm="1">
        <f t="array" ref="B1956">YEAR(A1956)</f>
        <v>2023</v>
      </c>
      <c r="C1956" s="29" cm="1">
        <f t="array" ref="C1956">MONTH(A1956)</f>
        <v>4</v>
      </c>
      <c r="D1956" s="75" cm="1">
        <f t="array" ref="D1956">#REF!</f>
      </c>
      <c r="E1956" s="75" cm="1">
        <f t="array" ref="E1956">'P+C'!O1956</f>
        <v>0</v>
      </c>
      <c r="F1956" s="75" cm="1">
        <f t="array" ref="F1956">MAX(0,E1956-D1956)</f>
      </c>
    </row>
    <row r="1957" ht="12.7" customHeight="1">
      <c r="A1957" s="24" cm="1">
        <f t="array" ref="A1957">'P'!A1957</f>
        <v>45047</v>
      </c>
      <c r="B1957" s="28" cm="1">
        <f t="array" ref="B1957">YEAR(A1957)</f>
        <v>2023</v>
      </c>
      <c r="C1957" s="29" cm="1">
        <f t="array" ref="C1957">MONTH(A1957)</f>
        <v>5</v>
      </c>
      <c r="D1957" s="75" cm="1">
        <f t="array" ref="D1957">#REF!</f>
      </c>
      <c r="E1957" s="75" cm="1">
        <f t="array" ref="E1957">'P+C'!O1957</f>
        <v>0</v>
      </c>
      <c r="F1957" s="75" cm="1">
        <f t="array" ref="F1957">MAX(0,E1957-D1957)</f>
      </c>
    </row>
    <row r="1958" ht="12.7" customHeight="1">
      <c r="A1958" s="24" cm="1">
        <f t="array" ref="A1958">'P'!A1958</f>
        <v>45048</v>
      </c>
      <c r="B1958" s="28" cm="1">
        <f t="array" ref="B1958">YEAR(A1958)</f>
        <v>2023</v>
      </c>
      <c r="C1958" s="29" cm="1">
        <f t="array" ref="C1958">MONTH(A1958)</f>
        <v>5</v>
      </c>
      <c r="D1958" s="75" cm="1">
        <f t="array" ref="D1958">#REF!</f>
      </c>
      <c r="E1958" s="75" cm="1">
        <f t="array" ref="E1958">'P+C'!O1958</f>
        <v>0</v>
      </c>
      <c r="F1958" s="75" cm="1">
        <f t="array" ref="F1958">MAX(0,E1958-D1958)</f>
      </c>
    </row>
    <row r="1959" ht="12.7" customHeight="1">
      <c r="A1959" s="24" cm="1">
        <f t="array" ref="A1959">'P'!A1959</f>
        <v>45049</v>
      </c>
      <c r="B1959" s="28" cm="1">
        <f t="array" ref="B1959">YEAR(A1959)</f>
        <v>2023</v>
      </c>
      <c r="C1959" s="29" cm="1">
        <f t="array" ref="C1959">MONTH(A1959)</f>
        <v>5</v>
      </c>
      <c r="D1959" s="75" cm="1">
        <f t="array" ref="D1959">#REF!</f>
      </c>
      <c r="E1959" s="75" cm="1">
        <f t="array" ref="E1959">'P+C'!O1959</f>
        <v>0</v>
      </c>
      <c r="F1959" s="75" cm="1">
        <f t="array" ref="F1959">MAX(0,E1959-D1959)</f>
      </c>
    </row>
    <row r="1960" ht="12.7" customHeight="1">
      <c r="A1960" s="24" cm="1">
        <f t="array" ref="A1960">'P'!A1960</f>
        <v>45050</v>
      </c>
      <c r="B1960" s="28" cm="1">
        <f t="array" ref="B1960">YEAR(A1960)</f>
        <v>2023</v>
      </c>
      <c r="C1960" s="29" cm="1">
        <f t="array" ref="C1960">MONTH(A1960)</f>
        <v>5</v>
      </c>
      <c r="D1960" s="75" cm="1">
        <f t="array" ref="D1960">#REF!</f>
      </c>
      <c r="E1960" s="75" cm="1">
        <f t="array" ref="E1960">'P+C'!O1960</f>
        <v>0</v>
      </c>
      <c r="F1960" s="75" cm="1">
        <f t="array" ref="F1960">MAX(0,E1960-D1960)</f>
      </c>
    </row>
    <row r="1961" ht="12.7" customHeight="1">
      <c r="A1961" s="24" cm="1">
        <f t="array" ref="A1961">'P'!A1961</f>
        <v>45051</v>
      </c>
      <c r="B1961" s="28" cm="1">
        <f t="array" ref="B1961">YEAR(A1961)</f>
        <v>2023</v>
      </c>
      <c r="C1961" s="29" cm="1">
        <f t="array" ref="C1961">MONTH(A1961)</f>
        <v>5</v>
      </c>
      <c r="D1961" s="75" cm="1">
        <f t="array" ref="D1961">#REF!</f>
      </c>
      <c r="E1961" s="75" cm="1">
        <f t="array" ref="E1961">'P+C'!O1961</f>
        <v>0</v>
      </c>
      <c r="F1961" s="75" cm="1">
        <f t="array" ref="F1961">MAX(0,E1961-D1961)</f>
      </c>
    </row>
    <row r="1962" ht="12.7" customHeight="1">
      <c r="A1962" s="24" cm="1">
        <f t="array" ref="A1962">'P'!A1962</f>
        <v>45052</v>
      </c>
      <c r="B1962" s="28" cm="1">
        <f t="array" ref="B1962">YEAR(A1962)</f>
        <v>2023</v>
      </c>
      <c r="C1962" s="29" cm="1">
        <f t="array" ref="C1962">MONTH(A1962)</f>
        <v>5</v>
      </c>
      <c r="D1962" s="75" cm="1">
        <f t="array" ref="D1962">#REF!</f>
      </c>
      <c r="E1962" s="75" cm="1">
        <f t="array" ref="E1962">'P+C'!O1962</f>
        <v>0</v>
      </c>
      <c r="F1962" s="75" cm="1">
        <f t="array" ref="F1962">MAX(0,E1962-D1962)</f>
      </c>
    </row>
    <row r="1963" ht="12.7" customHeight="1">
      <c r="A1963" s="24" cm="1">
        <f t="array" ref="A1963">'P'!A1963</f>
        <v>45053</v>
      </c>
      <c r="B1963" s="28" cm="1">
        <f t="array" ref="B1963">YEAR(A1963)</f>
        <v>2023</v>
      </c>
      <c r="C1963" s="29" cm="1">
        <f t="array" ref="C1963">MONTH(A1963)</f>
        <v>5</v>
      </c>
      <c r="D1963" s="75" cm="1">
        <f t="array" ref="D1963">#REF!</f>
      </c>
      <c r="E1963" s="75" cm="1">
        <f t="array" ref="E1963">'P+C'!O1963</f>
        <v>0</v>
      </c>
      <c r="F1963" s="75" cm="1">
        <f t="array" ref="F1963">MAX(0,E1963-D1963)</f>
      </c>
    </row>
    <row r="1964" ht="12.7" customHeight="1">
      <c r="A1964" s="24" cm="1">
        <f t="array" ref="A1964">'P'!A1964</f>
        <v>45054</v>
      </c>
      <c r="B1964" s="28" cm="1">
        <f t="array" ref="B1964">YEAR(A1964)</f>
        <v>2023</v>
      </c>
      <c r="C1964" s="29" cm="1">
        <f t="array" ref="C1964">MONTH(A1964)</f>
        <v>5</v>
      </c>
      <c r="D1964" s="75" cm="1">
        <f t="array" ref="D1964">#REF!</f>
      </c>
      <c r="E1964" s="75" cm="1">
        <f t="array" ref="E1964">'P+C'!O1964</f>
        <v>0</v>
      </c>
      <c r="F1964" s="75" cm="1">
        <f t="array" ref="F1964">MAX(0,E1964-D1964)</f>
      </c>
    </row>
    <row r="1965" ht="12.7" customHeight="1">
      <c r="A1965" s="24" cm="1">
        <f t="array" ref="A1965">'P'!A1965</f>
        <v>45055</v>
      </c>
      <c r="B1965" s="28" cm="1">
        <f t="array" ref="B1965">YEAR(A1965)</f>
        <v>2023</v>
      </c>
      <c r="C1965" s="29" cm="1">
        <f t="array" ref="C1965">MONTH(A1965)</f>
        <v>5</v>
      </c>
      <c r="D1965" s="75" cm="1">
        <f t="array" ref="D1965">#REF!</f>
      </c>
      <c r="E1965" s="75" cm="1">
        <f t="array" ref="E1965">'P+C'!O1965</f>
        <v>0</v>
      </c>
      <c r="F1965" s="75" cm="1">
        <f t="array" ref="F1965">MAX(0,E1965-D1965)</f>
      </c>
    </row>
    <row r="1966" ht="12.7" customHeight="1">
      <c r="A1966" s="24" cm="1">
        <f t="array" ref="A1966">'P'!A1966</f>
        <v>45056</v>
      </c>
      <c r="B1966" s="28" cm="1">
        <f t="array" ref="B1966">YEAR(A1966)</f>
        <v>2023</v>
      </c>
      <c r="C1966" s="29" cm="1">
        <f t="array" ref="C1966">MONTH(A1966)</f>
        <v>5</v>
      </c>
      <c r="D1966" s="75" cm="1">
        <f t="array" ref="D1966">#REF!</f>
      </c>
      <c r="E1966" s="75" cm="1">
        <f t="array" ref="E1966">'P+C'!O1966</f>
        <v>0</v>
      </c>
      <c r="F1966" s="75" cm="1">
        <f t="array" ref="F1966">MAX(0,E1966-D1966)</f>
      </c>
    </row>
    <row r="1967" ht="12.7" customHeight="1">
      <c r="A1967" s="24" cm="1">
        <f t="array" ref="A1967">'P'!A1967</f>
        <v>45057</v>
      </c>
      <c r="B1967" s="28" cm="1">
        <f t="array" ref="B1967">YEAR(A1967)</f>
        <v>2023</v>
      </c>
      <c r="C1967" s="29" cm="1">
        <f t="array" ref="C1967">MONTH(A1967)</f>
        <v>5</v>
      </c>
      <c r="D1967" s="75" cm="1">
        <f t="array" ref="D1967">#REF!</f>
      </c>
      <c r="E1967" s="75" cm="1">
        <f t="array" ref="E1967">'P+C'!O1967</f>
        <v>0</v>
      </c>
      <c r="F1967" s="75" cm="1">
        <f t="array" ref="F1967">MAX(0,E1967-D1967)</f>
      </c>
    </row>
    <row r="1968" ht="12.7" customHeight="1">
      <c r="A1968" s="24" cm="1">
        <f t="array" ref="A1968">'P'!A1968</f>
        <v>45058</v>
      </c>
      <c r="B1968" s="28" cm="1">
        <f t="array" ref="B1968">YEAR(A1968)</f>
        <v>2023</v>
      </c>
      <c r="C1968" s="29" cm="1">
        <f t="array" ref="C1968">MONTH(A1968)</f>
        <v>5</v>
      </c>
      <c r="D1968" s="75" cm="1">
        <f t="array" ref="D1968">#REF!</f>
      </c>
      <c r="E1968" s="75" cm="1">
        <f t="array" ref="E1968">'P+C'!O1968</f>
        <v>0</v>
      </c>
      <c r="F1968" s="75" cm="1">
        <f t="array" ref="F1968">MAX(0,E1968-D1968)</f>
      </c>
    </row>
    <row r="1969" ht="12.7" customHeight="1">
      <c r="A1969" s="24" cm="1">
        <f t="array" ref="A1969">'P'!A1969</f>
        <v>45059</v>
      </c>
      <c r="B1969" s="28" cm="1">
        <f t="array" ref="B1969">YEAR(A1969)</f>
        <v>2023</v>
      </c>
      <c r="C1969" s="29" cm="1">
        <f t="array" ref="C1969">MONTH(A1969)</f>
        <v>5</v>
      </c>
      <c r="D1969" s="75" cm="1">
        <f t="array" ref="D1969">#REF!</f>
      </c>
      <c r="E1969" s="75" cm="1">
        <f t="array" ref="E1969">'P+C'!O1969</f>
        <v>0</v>
      </c>
      <c r="F1969" s="75" cm="1">
        <f t="array" ref="F1969">MAX(0,E1969-D1969)</f>
      </c>
    </row>
    <row r="1970" ht="12.7" customHeight="1">
      <c r="A1970" s="24" cm="1">
        <f t="array" ref="A1970">'P'!A1970</f>
        <v>45060</v>
      </c>
      <c r="B1970" s="28" cm="1">
        <f t="array" ref="B1970">YEAR(A1970)</f>
        <v>2023</v>
      </c>
      <c r="C1970" s="29" cm="1">
        <f t="array" ref="C1970">MONTH(A1970)</f>
        <v>5</v>
      </c>
      <c r="D1970" s="75" cm="1">
        <f t="array" ref="D1970">#REF!</f>
      </c>
      <c r="E1970" s="75" cm="1">
        <f t="array" ref="E1970">'P+C'!O1970</f>
        <v>0</v>
      </c>
      <c r="F1970" s="75" cm="1">
        <f t="array" ref="F1970">MAX(0,E1970-D1970)</f>
      </c>
    </row>
    <row r="1971" ht="12.7" customHeight="1">
      <c r="A1971" s="24" cm="1">
        <f t="array" ref="A1971">'P'!A1971</f>
        <v>45061</v>
      </c>
      <c r="B1971" s="28" cm="1">
        <f t="array" ref="B1971">YEAR(A1971)</f>
        <v>2023</v>
      </c>
      <c r="C1971" s="29" cm="1">
        <f t="array" ref="C1971">MONTH(A1971)</f>
        <v>5</v>
      </c>
      <c r="D1971" s="75" cm="1">
        <f t="array" ref="D1971">#REF!</f>
      </c>
      <c r="E1971" s="75" cm="1">
        <f t="array" ref="E1971">'P+C'!O1971</f>
        <v>0</v>
      </c>
      <c r="F1971" s="75" cm="1">
        <f t="array" ref="F1971">MAX(0,E1971-D1971)</f>
      </c>
    </row>
    <row r="1972" ht="12.7" customHeight="1">
      <c r="A1972" s="24" cm="1">
        <f t="array" ref="A1972">'P'!A1972</f>
        <v>45062</v>
      </c>
      <c r="B1972" s="28" cm="1">
        <f t="array" ref="B1972">YEAR(A1972)</f>
        <v>2023</v>
      </c>
      <c r="C1972" s="29" cm="1">
        <f t="array" ref="C1972">MONTH(A1972)</f>
        <v>5</v>
      </c>
      <c r="D1972" s="75" cm="1">
        <f t="array" ref="D1972">#REF!</f>
      </c>
      <c r="E1972" s="75" cm="1">
        <f t="array" ref="E1972">'P+C'!O1972</f>
        <v>60</v>
      </c>
      <c r="F1972" s="75" cm="1">
        <f t="array" ref="F1972">MAX(0,E1972-D1972)</f>
      </c>
    </row>
    <row r="1973" ht="12.7" customHeight="1">
      <c r="A1973" s="24" cm="1">
        <f t="array" ref="A1973">'P'!A1973</f>
        <v>45063</v>
      </c>
      <c r="B1973" s="28" cm="1">
        <f t="array" ref="B1973">YEAR(A1973)</f>
        <v>2023</v>
      </c>
      <c r="C1973" s="29" cm="1">
        <f t="array" ref="C1973">MONTH(A1973)</f>
        <v>5</v>
      </c>
      <c r="D1973" s="75" cm="1">
        <f t="array" ref="D1973">#REF!</f>
      </c>
      <c r="E1973" s="75" cm="1">
        <f t="array" ref="E1973">'P+C'!O1973</f>
        <v>130</v>
      </c>
      <c r="F1973" s="75" cm="1">
        <f t="array" ref="F1973">MAX(0,E1973-D1973)</f>
      </c>
    </row>
    <row r="1974" ht="12.7" customHeight="1">
      <c r="A1974" s="24" cm="1">
        <f t="array" ref="A1974">'P'!A1974</f>
        <v>45064</v>
      </c>
      <c r="B1974" s="28" cm="1">
        <f t="array" ref="B1974">YEAR(A1974)</f>
        <v>2023</v>
      </c>
      <c r="C1974" s="29" cm="1">
        <f t="array" ref="C1974">MONTH(A1974)</f>
        <v>5</v>
      </c>
      <c r="D1974" s="75" cm="1">
        <f t="array" ref="D1974">#REF!</f>
      </c>
      <c r="E1974" s="75" cm="1">
        <f t="array" ref="E1974">'P+C'!O1974</f>
        <v>490</v>
      </c>
      <c r="F1974" s="75" cm="1">
        <f t="array" ref="F1974">MAX(0,E1974-D1974)</f>
      </c>
    </row>
    <row r="1975" ht="12.7" customHeight="1">
      <c r="A1975" s="24" cm="1">
        <f t="array" ref="A1975">'P'!A1975</f>
        <v>45065</v>
      </c>
      <c r="B1975" s="28" cm="1">
        <f t="array" ref="B1975">YEAR(A1975)</f>
        <v>2023</v>
      </c>
      <c r="C1975" s="29" cm="1">
        <f t="array" ref="C1975">MONTH(A1975)</f>
        <v>5</v>
      </c>
      <c r="D1975" s="75" cm="1">
        <f t="array" ref="D1975">#REF!</f>
      </c>
      <c r="E1975" s="75" cm="1">
        <f t="array" ref="E1975">'P+C'!O1975</f>
        <v>910</v>
      </c>
      <c r="F1975" s="75" cm="1">
        <f t="array" ref="F1975">MAX(0,E1975-D1975)</f>
      </c>
    </row>
    <row r="1976" ht="12.7" customHeight="1">
      <c r="A1976" s="24" cm="1">
        <f t="array" ref="A1976">'P'!A1976</f>
        <v>45066</v>
      </c>
      <c r="B1976" s="28" cm="1">
        <f t="array" ref="B1976">YEAR(A1976)</f>
        <v>2023</v>
      </c>
      <c r="C1976" s="29" cm="1">
        <f t="array" ref="C1976">MONTH(A1976)</f>
        <v>5</v>
      </c>
      <c r="D1976" s="75" cm="1">
        <f t="array" ref="D1976">#REF!</f>
      </c>
      <c r="E1976" s="75" cm="1">
        <f t="array" ref="E1976">'P+C'!O1976</f>
        <v>1380</v>
      </c>
      <c r="F1976" s="75" cm="1">
        <f t="array" ref="F1976">MAX(0,E1976-D1976)</f>
      </c>
    </row>
    <row r="1977" ht="12.7" customHeight="1">
      <c r="A1977" s="24" cm="1">
        <f t="array" ref="A1977">'P'!A1977</f>
        <v>45067</v>
      </c>
      <c r="B1977" s="28" cm="1">
        <f t="array" ref="B1977">YEAR(A1977)</f>
        <v>2023</v>
      </c>
      <c r="C1977" s="29" cm="1">
        <f t="array" ref="C1977">MONTH(A1977)</f>
        <v>5</v>
      </c>
      <c r="D1977" s="75" cm="1">
        <f t="array" ref="D1977">#REF!</f>
      </c>
      <c r="E1977" s="75" cm="1">
        <f t="array" ref="E1977">'P+C'!O1977</f>
        <v>2760</v>
      </c>
      <c r="F1977" s="75" cm="1">
        <f t="array" ref="F1977">MAX(0,E1977-D1977)</f>
      </c>
    </row>
    <row r="1978" ht="12.7" customHeight="1">
      <c r="A1978" s="24" cm="1">
        <f t="array" ref="A1978">'P'!A1978</f>
        <v>45068</v>
      </c>
      <c r="B1978" s="28" cm="1">
        <f t="array" ref="B1978">YEAR(A1978)</f>
        <v>2023</v>
      </c>
      <c r="C1978" s="29" cm="1">
        <f t="array" ref="C1978">MONTH(A1978)</f>
        <v>5</v>
      </c>
      <c r="D1978" s="75" cm="1">
        <f t="array" ref="D1978">#REF!</f>
      </c>
      <c r="E1978" s="75" cm="1">
        <f t="array" ref="E1978">'P+C'!O1978</f>
        <v>5170</v>
      </c>
      <c r="F1978" s="75" cm="1">
        <f t="array" ref="F1978">MAX(0,E1978-D1978)</f>
      </c>
    </row>
    <row r="1979" ht="12.7" customHeight="1">
      <c r="A1979" s="24" cm="1">
        <f t="array" ref="A1979">'P'!A1979</f>
        <v>45069</v>
      </c>
      <c r="B1979" s="28" cm="1">
        <f t="array" ref="B1979">YEAR(A1979)</f>
        <v>2023</v>
      </c>
      <c r="C1979" s="29" cm="1">
        <f t="array" ref="C1979">MONTH(A1979)</f>
        <v>5</v>
      </c>
      <c r="D1979" s="75" cm="1">
        <f t="array" ref="D1979">#REF!</f>
      </c>
      <c r="E1979" s="75" cm="1">
        <f t="array" ref="E1979">'P+C'!O1979</f>
        <v>9220</v>
      </c>
      <c r="F1979" s="75" cm="1">
        <f t="array" ref="F1979">MAX(0,E1979-D1979)</f>
      </c>
    </row>
    <row r="1980" ht="12.7" customHeight="1">
      <c r="A1980" s="24" cm="1">
        <f t="array" ref="A1980">'P'!A1980</f>
        <v>45070</v>
      </c>
      <c r="B1980" s="28" cm="1">
        <f t="array" ref="B1980">YEAR(A1980)</f>
        <v>2023</v>
      </c>
      <c r="C1980" s="29" cm="1">
        <f t="array" ref="C1980">MONTH(A1980)</f>
        <v>5</v>
      </c>
      <c r="D1980" s="75" cm="1">
        <f t="array" ref="D1980">#REF!</f>
      </c>
      <c r="E1980" s="75" cm="1">
        <f t="array" ref="E1980">'P+C'!O1980</f>
        <v>8660</v>
      </c>
      <c r="F1980" s="75" cm="1">
        <f t="array" ref="F1980">MAX(0,E1980-D1980)</f>
      </c>
    </row>
    <row r="1981" ht="12.7" customHeight="1">
      <c r="A1981" s="24" cm="1">
        <f t="array" ref="A1981">'P'!A1981</f>
        <v>45071</v>
      </c>
      <c r="B1981" s="28" cm="1">
        <f t="array" ref="B1981">YEAR(A1981)</f>
        <v>2023</v>
      </c>
      <c r="C1981" s="29" cm="1">
        <f t="array" ref="C1981">MONTH(A1981)</f>
        <v>5</v>
      </c>
      <c r="D1981" s="75" cm="1">
        <f t="array" ref="D1981">#REF!</f>
      </c>
      <c r="E1981" s="75" cm="1">
        <f t="array" ref="E1981">'P+C'!O1981</f>
        <v>6340</v>
      </c>
      <c r="F1981" s="75" cm="1">
        <f t="array" ref="F1981">MAX(0,E1981-D1981)</f>
      </c>
    </row>
    <row r="1982" ht="12.7" customHeight="1">
      <c r="A1982" s="24" cm="1">
        <f t="array" ref="A1982">'P'!A1982</f>
        <v>45072</v>
      </c>
      <c r="B1982" s="28" cm="1">
        <f t="array" ref="B1982">YEAR(A1982)</f>
        <v>2023</v>
      </c>
      <c r="C1982" s="29" cm="1">
        <f t="array" ref="C1982">MONTH(A1982)</f>
        <v>5</v>
      </c>
      <c r="D1982" s="75" cm="1">
        <f t="array" ref="D1982">#REF!</f>
      </c>
      <c r="E1982" s="75" cm="1">
        <f t="array" ref="E1982">'P+C'!O1982</f>
        <v>5100</v>
      </c>
      <c r="F1982" s="75" cm="1">
        <f t="array" ref="F1982">MAX(0,E1982-D1982)</f>
      </c>
    </row>
    <row r="1983" ht="12.7" customHeight="1">
      <c r="A1983" s="24" cm="1">
        <f t="array" ref="A1983">'P'!A1983</f>
        <v>45073</v>
      </c>
      <c r="B1983" s="28" cm="1">
        <f t="array" ref="B1983">YEAR(A1983)</f>
        <v>2023</v>
      </c>
      <c r="C1983" s="29" cm="1">
        <f t="array" ref="C1983">MONTH(A1983)</f>
        <v>5</v>
      </c>
      <c r="D1983" s="75" cm="1">
        <f t="array" ref="D1983">#REF!</f>
      </c>
      <c r="E1983" s="75" cm="1">
        <f t="array" ref="E1983">'P+C'!O1983</f>
        <v>3860</v>
      </c>
      <c r="F1983" s="75" cm="1">
        <f t="array" ref="F1983">MAX(0,E1983-D1983)</f>
      </c>
    </row>
    <row r="1984" ht="12.7" customHeight="1">
      <c r="A1984" s="24" cm="1">
        <f t="array" ref="A1984">'P'!A1984</f>
        <v>45074</v>
      </c>
      <c r="B1984" s="28" cm="1">
        <f t="array" ref="B1984">YEAR(A1984)</f>
        <v>2023</v>
      </c>
      <c r="C1984" s="29" cm="1">
        <f t="array" ref="C1984">MONTH(A1984)</f>
        <v>5</v>
      </c>
      <c r="D1984" s="75" cm="1">
        <f t="array" ref="D1984">#REF!</f>
      </c>
      <c r="E1984" s="75" cm="1">
        <f t="array" ref="E1984">'P+C'!O1984</f>
        <v>4580</v>
      </c>
      <c r="F1984" s="75" cm="1">
        <f t="array" ref="F1984">MAX(0,E1984-D1984)</f>
      </c>
    </row>
    <row r="1985" ht="12.7" customHeight="1">
      <c r="A1985" s="24" cm="1">
        <f t="array" ref="A1985">'P'!A1985</f>
        <v>45075</v>
      </c>
      <c r="B1985" s="28" cm="1">
        <f t="array" ref="B1985">YEAR(A1985)</f>
        <v>2023</v>
      </c>
      <c r="C1985" s="29" cm="1">
        <f t="array" ref="C1985">MONTH(A1985)</f>
        <v>5</v>
      </c>
      <c r="D1985" s="75" cm="1">
        <f t="array" ref="D1985">#REF!</f>
      </c>
      <c r="E1985" s="75" cm="1">
        <f t="array" ref="E1985">'P+C'!O1985</f>
        <v>4470</v>
      </c>
      <c r="F1985" s="75" cm="1">
        <f t="array" ref="F1985">MAX(0,E1985-D1985)</f>
      </c>
    </row>
    <row r="1986" ht="12.7" customHeight="1">
      <c r="A1986" s="24" cm="1">
        <f t="array" ref="A1986">'P'!A1986</f>
        <v>45076</v>
      </c>
      <c r="B1986" s="28" cm="1">
        <f t="array" ref="B1986">YEAR(A1986)</f>
        <v>2023</v>
      </c>
      <c r="C1986" s="29" cm="1">
        <f t="array" ref="C1986">MONTH(A1986)</f>
        <v>5</v>
      </c>
      <c r="D1986" s="75" cm="1">
        <f t="array" ref="D1986">#REF!</f>
      </c>
      <c r="E1986" s="75" cm="1">
        <f t="array" ref="E1986">'P+C'!O1986</f>
        <v>5520</v>
      </c>
      <c r="F1986" s="75" cm="1">
        <f t="array" ref="F1986">MAX(0,E1986-D1986)</f>
      </c>
    </row>
    <row r="1987" ht="12.7" customHeight="1">
      <c r="A1987" s="24" cm="1">
        <f t="array" ref="A1987">'P'!A1987</f>
        <v>45077</v>
      </c>
      <c r="B1987" s="28" cm="1">
        <f t="array" ref="B1987">YEAR(A1987)</f>
        <v>2023</v>
      </c>
      <c r="C1987" s="29" cm="1">
        <f t="array" ref="C1987">MONTH(A1987)</f>
        <v>5</v>
      </c>
      <c r="D1987" s="75" cm="1">
        <f t="array" ref="D1987">#REF!</f>
      </c>
      <c r="E1987" s="75" cm="1">
        <f t="array" ref="E1987">'P+C'!O1987</f>
        <v>4670</v>
      </c>
      <c r="F1987" s="75" cm="1">
        <f t="array" ref="F1987">MAX(0,E1987-D1987)</f>
      </c>
    </row>
    <row r="1988" ht="12.7" customHeight="1">
      <c r="A1988" s="24" cm="1">
        <f t="array" ref="A1988">'P'!A1988</f>
        <v>45078</v>
      </c>
      <c r="B1988" s="28" cm="1">
        <f t="array" ref="B1988">YEAR(A1988)</f>
        <v>2023</v>
      </c>
      <c r="C1988" s="29" cm="1">
        <f t="array" ref="C1988">MONTH(A1988)</f>
        <v>6</v>
      </c>
      <c r="D1988" s="75" cm="1">
        <f t="array" ref="D1988">#REF!</f>
      </c>
      <c r="E1988" s="75" cm="1">
        <f t="array" ref="E1988">'P+C'!O1988</f>
        <v>4840</v>
      </c>
      <c r="F1988" s="75" cm="1">
        <f t="array" ref="F1988">MAX(0,E1988-D1988)</f>
      </c>
    </row>
    <row r="1989" ht="12.7" customHeight="1">
      <c r="A1989" s="24" cm="1">
        <f t="array" ref="A1989">'P'!A1989</f>
        <v>45079</v>
      </c>
      <c r="B1989" s="28" cm="1">
        <f t="array" ref="B1989">YEAR(A1989)</f>
        <v>2023</v>
      </c>
      <c r="C1989" s="29" cm="1">
        <f t="array" ref="C1989">MONTH(A1989)</f>
        <v>6</v>
      </c>
      <c r="D1989" s="75" cm="1">
        <f t="array" ref="D1989">#REF!</f>
      </c>
      <c r="E1989" s="75" cm="1">
        <f t="array" ref="E1989">'P+C'!O1989</f>
        <v>4610</v>
      </c>
      <c r="F1989" s="75" cm="1">
        <f t="array" ref="F1989">MAX(0,E1989-D1989)</f>
      </c>
    </row>
    <row r="1990" ht="12.7" customHeight="1">
      <c r="A1990" s="24" cm="1">
        <f t="array" ref="A1990">'P'!A1990</f>
        <v>45080</v>
      </c>
      <c r="B1990" s="28" cm="1">
        <f t="array" ref="B1990">YEAR(A1990)</f>
        <v>2023</v>
      </c>
      <c r="C1990" s="29" cm="1">
        <f t="array" ref="C1990">MONTH(A1990)</f>
        <v>6</v>
      </c>
      <c r="D1990" s="75" cm="1">
        <f t="array" ref="D1990">#REF!</f>
      </c>
      <c r="E1990" s="75" cm="1">
        <f t="array" ref="E1990">'P+C'!O1990</f>
        <v>4260</v>
      </c>
      <c r="F1990" s="75" cm="1">
        <f t="array" ref="F1990">MAX(0,E1990-D1990)</f>
      </c>
    </row>
    <row r="1991" ht="12.7" customHeight="1">
      <c r="A1991" s="24" cm="1">
        <f t="array" ref="A1991">'P'!A1991</f>
        <v>45081</v>
      </c>
      <c r="B1991" s="28" cm="1">
        <f t="array" ref="B1991">YEAR(A1991)</f>
        <v>2023</v>
      </c>
      <c r="C1991" s="29" cm="1">
        <f t="array" ref="C1991">MONTH(A1991)</f>
        <v>6</v>
      </c>
      <c r="D1991" s="75" cm="1">
        <f t="array" ref="D1991">#REF!</f>
      </c>
      <c r="E1991" s="75" cm="1">
        <f t="array" ref="E1991">'P+C'!O1991</f>
        <v>4330</v>
      </c>
      <c r="F1991" s="75" cm="1">
        <f t="array" ref="F1991">MAX(0,E1991-D1991)</f>
      </c>
    </row>
    <row r="1992" ht="12.7" customHeight="1">
      <c r="A1992" s="24" cm="1">
        <f t="array" ref="A1992">'P'!A1992</f>
        <v>45082</v>
      </c>
      <c r="B1992" s="28" cm="1">
        <f t="array" ref="B1992">YEAR(A1992)</f>
        <v>2023</v>
      </c>
      <c r="C1992" s="29" cm="1">
        <f t="array" ref="C1992">MONTH(A1992)</f>
        <v>6</v>
      </c>
      <c r="D1992" s="75" cm="1">
        <f t="array" ref="D1992">#REF!</f>
      </c>
      <c r="E1992" s="75" cm="1">
        <f t="array" ref="E1992">'P+C'!O1992</f>
        <v>4340</v>
      </c>
      <c r="F1992" s="75" cm="1">
        <f t="array" ref="F1992">MAX(0,E1992-D1992)</f>
      </c>
    </row>
    <row r="1993" ht="12.7" customHeight="1">
      <c r="A1993" s="24" cm="1">
        <f t="array" ref="A1993">'P'!A1993</f>
        <v>45083</v>
      </c>
      <c r="B1993" s="28" cm="1">
        <f t="array" ref="B1993">YEAR(A1993)</f>
        <v>2023</v>
      </c>
      <c r="C1993" s="29" cm="1">
        <f t="array" ref="C1993">MONTH(A1993)</f>
        <v>6</v>
      </c>
      <c r="D1993" s="75" cm="1">
        <f t="array" ref="D1993">#REF!</f>
      </c>
      <c r="E1993" s="75" cm="1">
        <f t="array" ref="E1993">'P+C'!O1993</f>
        <v>5060</v>
      </c>
      <c r="F1993" s="75" cm="1">
        <f t="array" ref="F1993">MAX(0,E1993-D1993)</f>
      </c>
    </row>
    <row r="1994" ht="12.7" customHeight="1">
      <c r="A1994" s="24" cm="1">
        <f t="array" ref="A1994">'P'!A1994</f>
        <v>45084</v>
      </c>
      <c r="B1994" s="28" cm="1">
        <f t="array" ref="B1994">YEAR(A1994)</f>
        <v>2023</v>
      </c>
      <c r="C1994" s="29" cm="1">
        <f t="array" ref="C1994">MONTH(A1994)</f>
        <v>6</v>
      </c>
      <c r="D1994" s="75" cm="1">
        <f t="array" ref="D1994">#REF!</f>
      </c>
      <c r="E1994" s="75" cm="1">
        <f t="array" ref="E1994">'P+C'!O1994</f>
        <v>4780</v>
      </c>
      <c r="F1994" s="75" cm="1">
        <f t="array" ref="F1994">MAX(0,E1994-D1994)</f>
      </c>
    </row>
    <row r="1995" ht="12.7" customHeight="1">
      <c r="A1995" s="24" cm="1">
        <f t="array" ref="A1995">'P'!A1995</f>
        <v>45085</v>
      </c>
      <c r="B1995" s="28" cm="1">
        <f t="array" ref="B1995">YEAR(A1995)</f>
        <v>2023</v>
      </c>
      <c r="C1995" s="29" cm="1">
        <f t="array" ref="C1995">MONTH(A1995)</f>
        <v>6</v>
      </c>
      <c r="D1995" s="75" cm="1">
        <f t="array" ref="D1995">#REF!</f>
      </c>
      <c r="E1995" s="75" cm="1">
        <f t="array" ref="E1995">'P+C'!O1995</f>
        <v>3580</v>
      </c>
      <c r="F1995" s="75" cm="1">
        <f t="array" ref="F1995">MAX(0,E1995-D1995)</f>
      </c>
    </row>
    <row r="1996" ht="12.7" customHeight="1">
      <c r="A1996" s="24" cm="1">
        <f t="array" ref="A1996">'P'!A1996</f>
        <v>45086</v>
      </c>
      <c r="B1996" s="28" cm="1">
        <f t="array" ref="B1996">YEAR(A1996)</f>
        <v>2023</v>
      </c>
      <c r="C1996" s="29" cm="1">
        <f t="array" ref="C1996">MONTH(A1996)</f>
        <v>6</v>
      </c>
      <c r="D1996" s="75" cm="1">
        <f t="array" ref="D1996">#REF!</f>
      </c>
      <c r="E1996" s="75" cm="1">
        <f t="array" ref="E1996">'P+C'!O1996</f>
        <v>4150</v>
      </c>
      <c r="F1996" s="75" cm="1">
        <f t="array" ref="F1996">MAX(0,E1996-D1996)</f>
      </c>
    </row>
    <row r="1997" ht="12.7" customHeight="1">
      <c r="A1997" s="24" cm="1">
        <f t="array" ref="A1997">'P'!A1997</f>
        <v>45087</v>
      </c>
      <c r="B1997" s="28" cm="1">
        <f t="array" ref="B1997">YEAR(A1997)</f>
        <v>2023</v>
      </c>
      <c r="C1997" s="29" cm="1">
        <f t="array" ref="C1997">MONTH(A1997)</f>
        <v>6</v>
      </c>
      <c r="D1997" s="75" cm="1">
        <f t="array" ref="D1997">#REF!</f>
      </c>
      <c r="E1997" s="75" cm="1">
        <f t="array" ref="E1997">'P+C'!O1997</f>
        <v>3670</v>
      </c>
      <c r="F1997" s="75" cm="1">
        <f t="array" ref="F1997">MAX(0,E1997-D1997)</f>
      </c>
    </row>
    <row r="1998" ht="12.7" customHeight="1">
      <c r="A1998" s="24" cm="1">
        <f t="array" ref="A1998">'P'!A1998</f>
        <v>45088</v>
      </c>
      <c r="B1998" s="28" cm="1">
        <f t="array" ref="B1998">YEAR(A1998)</f>
        <v>2023</v>
      </c>
      <c r="C1998" s="29" cm="1">
        <f t="array" ref="C1998">MONTH(A1998)</f>
        <v>6</v>
      </c>
      <c r="D1998" s="75" cm="1">
        <f t="array" ref="D1998">#REF!</f>
      </c>
      <c r="E1998" s="75" cm="1">
        <f t="array" ref="E1998">'P+C'!O1998</f>
        <v>4300</v>
      </c>
      <c r="F1998" s="75" cm="1">
        <f t="array" ref="F1998">MAX(0,E1998-D1998)</f>
      </c>
    </row>
    <row r="1999" ht="12.7" customHeight="1">
      <c r="A1999" s="24" cm="1">
        <f t="array" ref="A1999">'P'!A1999</f>
        <v>45089</v>
      </c>
      <c r="B1999" s="28" cm="1">
        <f t="array" ref="B1999">YEAR(A1999)</f>
        <v>2023</v>
      </c>
      <c r="C1999" s="29" cm="1">
        <f t="array" ref="C1999">MONTH(A1999)</f>
        <v>6</v>
      </c>
      <c r="D1999" s="75" cm="1">
        <f t="array" ref="D1999">#REF!</f>
      </c>
      <c r="E1999" s="75" cm="1">
        <f t="array" ref="E1999">'P+C'!O1999</f>
        <v>3720</v>
      </c>
      <c r="F1999" s="75" cm="1">
        <f t="array" ref="F1999">MAX(0,E1999-D1999)</f>
      </c>
    </row>
    <row r="2000" ht="12.7" customHeight="1">
      <c r="A2000" s="24" cm="1">
        <f t="array" ref="A2000">'P'!A2000</f>
        <v>45090</v>
      </c>
      <c r="B2000" s="28" cm="1">
        <f t="array" ref="B2000">YEAR(A2000)</f>
        <v>2023</v>
      </c>
      <c r="C2000" s="29" cm="1">
        <f t="array" ref="C2000">MONTH(A2000)</f>
        <v>6</v>
      </c>
      <c r="D2000" s="75" cm="1">
        <f t="array" ref="D2000">#REF!</f>
      </c>
      <c r="E2000" s="75" cm="1">
        <f t="array" ref="E2000">'P+C'!O2000</f>
        <v>3960</v>
      </c>
      <c r="F2000" s="75" cm="1">
        <f t="array" ref="F2000">MAX(0,E2000-D2000)</f>
      </c>
    </row>
    <row r="2001" ht="12.7" customHeight="1">
      <c r="A2001" s="24" cm="1">
        <f t="array" ref="A2001">'P'!A2001</f>
        <v>45091</v>
      </c>
      <c r="B2001" s="28" cm="1">
        <f t="array" ref="B2001">YEAR(A2001)</f>
        <v>2023</v>
      </c>
      <c r="C2001" s="29" cm="1">
        <f t="array" ref="C2001">MONTH(A2001)</f>
        <v>6</v>
      </c>
      <c r="D2001" s="75" cm="1">
        <f t="array" ref="D2001">#REF!</f>
      </c>
      <c r="E2001" s="75" cm="1">
        <f t="array" ref="E2001">'P+C'!O2001</f>
        <v>4520</v>
      </c>
      <c r="F2001" s="75" cm="1">
        <f t="array" ref="F2001">MAX(0,E2001-D2001)</f>
      </c>
    </row>
    <row r="2002" ht="12.7" customHeight="1">
      <c r="A2002" s="24" cm="1">
        <f t="array" ref="A2002">'P'!A2002</f>
        <v>45092</v>
      </c>
      <c r="B2002" s="28" cm="1">
        <f t="array" ref="B2002">YEAR(A2002)</f>
        <v>2023</v>
      </c>
      <c r="C2002" s="29" cm="1">
        <f t="array" ref="C2002">MONTH(A2002)</f>
        <v>6</v>
      </c>
      <c r="D2002" s="75" cm="1">
        <f t="array" ref="D2002">#REF!</f>
      </c>
      <c r="E2002" s="75" cm="1">
        <f t="array" ref="E2002">'P+C'!O2002</f>
        <v>6190</v>
      </c>
      <c r="F2002" s="75" cm="1">
        <f t="array" ref="F2002">MAX(0,E2002-D2002)</f>
      </c>
    </row>
    <row r="2003" ht="12.7" customHeight="1">
      <c r="A2003" s="24" cm="1">
        <f t="array" ref="A2003">'P'!A2003</f>
        <v>45093</v>
      </c>
      <c r="B2003" s="28" cm="1">
        <f t="array" ref="B2003">YEAR(A2003)</f>
        <v>2023</v>
      </c>
      <c r="C2003" s="29" cm="1">
        <f t="array" ref="C2003">MONTH(A2003)</f>
        <v>6</v>
      </c>
      <c r="D2003" s="75" cm="1">
        <f t="array" ref="D2003">#REF!</f>
      </c>
      <c r="E2003" s="75" cm="1">
        <f t="array" ref="E2003">'P+C'!O2003</f>
        <v>5230</v>
      </c>
      <c r="F2003" s="75" cm="1">
        <f t="array" ref="F2003">MAX(0,E2003-D2003)</f>
      </c>
    </row>
    <row r="2004" ht="12.7" customHeight="1">
      <c r="A2004" s="24" cm="1">
        <f t="array" ref="A2004">'P'!A2004</f>
        <v>45094</v>
      </c>
      <c r="B2004" s="28" cm="1">
        <f t="array" ref="B2004">YEAR(A2004)</f>
        <v>2023</v>
      </c>
      <c r="C2004" s="29" cm="1">
        <f t="array" ref="C2004">MONTH(A2004)</f>
        <v>6</v>
      </c>
      <c r="D2004" s="75" cm="1">
        <f t="array" ref="D2004">#REF!</f>
      </c>
      <c r="E2004" s="75" cm="1">
        <f t="array" ref="E2004">'P+C'!O2004</f>
        <v>4720</v>
      </c>
      <c r="F2004" s="75" cm="1">
        <f t="array" ref="F2004">MAX(0,E2004-D2004)</f>
      </c>
    </row>
    <row r="2005" ht="12.7" customHeight="1">
      <c r="A2005" s="24" cm="1">
        <f t="array" ref="A2005">'P'!A2005</f>
        <v>45095</v>
      </c>
      <c r="B2005" s="28" cm="1">
        <f t="array" ref="B2005">YEAR(A2005)</f>
        <v>2023</v>
      </c>
      <c r="C2005" s="29" cm="1">
        <f t="array" ref="C2005">MONTH(A2005)</f>
        <v>6</v>
      </c>
      <c r="D2005" s="75" cm="1">
        <f t="array" ref="D2005">#REF!</f>
      </c>
      <c r="E2005" s="75" cm="1">
        <f t="array" ref="E2005">'P+C'!O2005</f>
        <v>5350</v>
      </c>
      <c r="F2005" s="75" cm="1">
        <f t="array" ref="F2005">MAX(0,E2005-D2005)</f>
      </c>
    </row>
    <row r="2006" ht="12.7" customHeight="1">
      <c r="A2006" s="24" cm="1">
        <f t="array" ref="A2006">'P'!A2006</f>
        <v>45096</v>
      </c>
      <c r="B2006" s="28" cm="1">
        <f t="array" ref="B2006">YEAR(A2006)</f>
        <v>2023</v>
      </c>
      <c r="C2006" s="29" cm="1">
        <f t="array" ref="C2006">MONTH(A2006)</f>
        <v>6</v>
      </c>
      <c r="D2006" s="75" cm="1">
        <f t="array" ref="D2006">#REF!</f>
      </c>
      <c r="E2006" s="75" cm="1">
        <f t="array" ref="E2006">'P+C'!O2006</f>
        <v>5950</v>
      </c>
      <c r="F2006" s="75" cm="1">
        <f t="array" ref="F2006">MAX(0,E2006-D2006)</f>
      </c>
    </row>
    <row r="2007" ht="12.7" customHeight="1">
      <c r="A2007" s="24" cm="1">
        <f t="array" ref="A2007">'P'!A2007</f>
        <v>45097</v>
      </c>
      <c r="B2007" s="28" cm="1">
        <f t="array" ref="B2007">YEAR(A2007)</f>
        <v>2023</v>
      </c>
      <c r="C2007" s="29" cm="1">
        <f t="array" ref="C2007">MONTH(A2007)</f>
        <v>6</v>
      </c>
      <c r="D2007" s="75" cm="1">
        <f t="array" ref="D2007">#REF!</f>
      </c>
      <c r="E2007" s="75" cm="1">
        <f t="array" ref="E2007">'P+C'!O2007</f>
        <v>4510</v>
      </c>
      <c r="F2007" s="75" cm="1">
        <f t="array" ref="F2007">MAX(0,E2007-D2007)</f>
      </c>
    </row>
    <row r="2008" ht="12.7" customHeight="1">
      <c r="A2008" s="24" cm="1">
        <f t="array" ref="A2008">'P'!A2008</f>
        <v>45098</v>
      </c>
      <c r="B2008" s="28" cm="1">
        <f t="array" ref="B2008">YEAR(A2008)</f>
        <v>2023</v>
      </c>
      <c r="C2008" s="29" cm="1">
        <f t="array" ref="C2008">MONTH(A2008)</f>
        <v>6</v>
      </c>
      <c r="D2008" s="75" cm="1">
        <f t="array" ref="D2008">#REF!</f>
      </c>
      <c r="E2008" s="75" cm="1">
        <f t="array" ref="E2008">'P+C'!O2008</f>
        <v>2980</v>
      </c>
      <c r="F2008" s="75" cm="1">
        <f t="array" ref="F2008">MAX(0,E2008-D2008)</f>
      </c>
    </row>
    <row r="2009" ht="12.7" customHeight="1">
      <c r="A2009" s="24" cm="1">
        <f t="array" ref="A2009">'P'!A2009</f>
        <v>45099</v>
      </c>
      <c r="B2009" s="28" cm="1">
        <f t="array" ref="B2009">YEAR(A2009)</f>
        <v>2023</v>
      </c>
      <c r="C2009" s="29" cm="1">
        <f t="array" ref="C2009">MONTH(A2009)</f>
        <v>6</v>
      </c>
      <c r="D2009" s="75" cm="1">
        <f t="array" ref="D2009">#REF!</f>
      </c>
      <c r="E2009" s="75" cm="1">
        <f t="array" ref="E2009">'P+C'!O2009</f>
        <v>1610</v>
      </c>
      <c r="F2009" s="75" cm="1">
        <f t="array" ref="F2009">MAX(0,E2009-D2009)</f>
      </c>
    </row>
    <row r="2010" ht="12.7" customHeight="1">
      <c r="A2010" s="24" cm="1">
        <f t="array" ref="A2010">'P'!A2010</f>
        <v>45100</v>
      </c>
      <c r="B2010" s="28" cm="1">
        <f t="array" ref="B2010">YEAR(A2010)</f>
        <v>2023</v>
      </c>
      <c r="C2010" s="29" cm="1">
        <f t="array" ref="C2010">MONTH(A2010)</f>
        <v>6</v>
      </c>
      <c r="D2010" s="75" cm="1">
        <f t="array" ref="D2010">#REF!</f>
      </c>
      <c r="E2010" s="75" cm="1">
        <f t="array" ref="E2010">'P+C'!O2010</f>
        <v>1230</v>
      </c>
      <c r="F2010" s="75" cm="1">
        <f t="array" ref="F2010">MAX(0,E2010-D2010)</f>
      </c>
    </row>
    <row r="2011" ht="12.7" customHeight="1">
      <c r="A2011" s="24" cm="1">
        <f t="array" ref="A2011">'P'!A2011</f>
        <v>45101</v>
      </c>
      <c r="B2011" s="28" cm="1">
        <f t="array" ref="B2011">YEAR(A2011)</f>
        <v>2023</v>
      </c>
      <c r="C2011" s="29" cm="1">
        <f t="array" ref="C2011">MONTH(A2011)</f>
        <v>6</v>
      </c>
      <c r="D2011" s="75" cm="1">
        <f t="array" ref="D2011">#REF!</f>
      </c>
      <c r="E2011" s="75" cm="1">
        <f t="array" ref="E2011">'P+C'!O2011</f>
        <v>1410</v>
      </c>
      <c r="F2011" s="75" cm="1">
        <f t="array" ref="F2011">MAX(0,E2011-D2011)</f>
      </c>
    </row>
    <row r="2012" ht="12.7" customHeight="1">
      <c r="A2012" s="24" cm="1">
        <f t="array" ref="A2012">'P'!A2012</f>
        <v>45102</v>
      </c>
      <c r="B2012" s="28" cm="1">
        <f t="array" ref="B2012">YEAR(A2012)</f>
        <v>2023</v>
      </c>
      <c r="C2012" s="29" cm="1">
        <f t="array" ref="C2012">MONTH(A2012)</f>
        <v>6</v>
      </c>
      <c r="D2012" s="75" cm="1">
        <f t="array" ref="D2012">#REF!</f>
      </c>
      <c r="E2012" s="75" cm="1">
        <f t="array" ref="E2012">'P+C'!O2012</f>
        <v>2570</v>
      </c>
      <c r="F2012" s="75" cm="1">
        <f t="array" ref="F2012">MAX(0,E2012-D2012)</f>
      </c>
    </row>
    <row r="2013" ht="12.7" customHeight="1">
      <c r="A2013" s="24" cm="1">
        <f t="array" ref="A2013">'P'!A2013</f>
        <v>45103</v>
      </c>
      <c r="B2013" s="28" cm="1">
        <f t="array" ref="B2013">YEAR(A2013)</f>
        <v>2023</v>
      </c>
      <c r="C2013" s="29" cm="1">
        <f t="array" ref="C2013">MONTH(A2013)</f>
        <v>6</v>
      </c>
      <c r="D2013" s="75" cm="1">
        <f t="array" ref="D2013">#REF!</f>
      </c>
      <c r="E2013" s="75" cm="1">
        <f t="array" ref="E2013">'P+C'!O2013</f>
        <v>2880</v>
      </c>
      <c r="F2013" s="75" cm="1">
        <f t="array" ref="F2013">MAX(0,E2013-D2013)</f>
      </c>
    </row>
    <row r="2014" ht="12.7" customHeight="1">
      <c r="A2014" s="24" cm="1">
        <f t="array" ref="A2014">'P'!A2014</f>
        <v>45104</v>
      </c>
      <c r="B2014" s="28" cm="1">
        <f t="array" ref="B2014">YEAR(A2014)</f>
        <v>2023</v>
      </c>
      <c r="C2014" s="29" cm="1">
        <f t="array" ref="C2014">MONTH(A2014)</f>
        <v>6</v>
      </c>
      <c r="D2014" s="75" cm="1">
        <f t="array" ref="D2014">#REF!</f>
      </c>
      <c r="E2014" s="75" cm="1">
        <f t="array" ref="E2014">'P+C'!O2014</f>
        <v>4630</v>
      </c>
      <c r="F2014" s="75" cm="1">
        <f t="array" ref="F2014">MAX(0,E2014-D2014)</f>
      </c>
    </row>
    <row r="2015" ht="12.7" customHeight="1">
      <c r="A2015" s="24" cm="1">
        <f t="array" ref="A2015">'P'!A2015</f>
        <v>45105</v>
      </c>
      <c r="B2015" s="28" cm="1">
        <f t="array" ref="B2015">YEAR(A2015)</f>
        <v>2023</v>
      </c>
      <c r="C2015" s="29" cm="1">
        <f t="array" ref="C2015">MONTH(A2015)</f>
        <v>6</v>
      </c>
      <c r="D2015" s="75" cm="1">
        <f t="array" ref="D2015">#REF!</f>
      </c>
      <c r="E2015" s="75" cm="1">
        <f t="array" ref="E2015">'P+C'!O2015</f>
        <v>4730</v>
      </c>
      <c r="F2015" s="75" cm="1">
        <f t="array" ref="F2015">MAX(0,E2015-D2015)</f>
      </c>
    </row>
    <row r="2016" ht="12.7" customHeight="1">
      <c r="A2016" s="24" cm="1">
        <f t="array" ref="A2016">'P'!A2016</f>
        <v>45106</v>
      </c>
      <c r="B2016" s="28" cm="1">
        <f t="array" ref="B2016">YEAR(A2016)</f>
        <v>2023</v>
      </c>
      <c r="C2016" s="29" cm="1">
        <f t="array" ref="C2016">MONTH(A2016)</f>
        <v>6</v>
      </c>
      <c r="D2016" s="75" cm="1">
        <f t="array" ref="D2016">#REF!</f>
      </c>
      <c r="E2016" s="75" cm="1">
        <f t="array" ref="E2016">'P+C'!O2016</f>
        <v>4210</v>
      </c>
      <c r="F2016" s="75" cm="1">
        <f t="array" ref="F2016">MAX(0,E2016-D2016)</f>
      </c>
    </row>
    <row r="2017" ht="12.7" customHeight="1">
      <c r="A2017" s="24" cm="1">
        <f t="array" ref="A2017">'P'!A2017</f>
        <v>45107</v>
      </c>
      <c r="B2017" s="28" cm="1">
        <f t="array" ref="B2017">YEAR(A2017)</f>
        <v>2023</v>
      </c>
      <c r="C2017" s="29" cm="1">
        <f t="array" ref="C2017">MONTH(A2017)</f>
        <v>6</v>
      </c>
      <c r="D2017" s="75" cm="1">
        <f t="array" ref="D2017">#REF!</f>
      </c>
      <c r="E2017" s="75" cm="1">
        <f t="array" ref="E2017">'P+C'!O2017</f>
        <v>3520</v>
      </c>
      <c r="F2017" s="75" cm="1">
        <f t="array" ref="F2017">MAX(0,E2017-D2017)</f>
      </c>
    </row>
    <row r="2018" ht="12.7" customHeight="1">
      <c r="A2018" s="24" cm="1">
        <f t="array" ref="A2018">'P'!A2018</f>
        <v>45108</v>
      </c>
      <c r="B2018" s="28" cm="1">
        <f t="array" ref="B2018">YEAR(A2018)</f>
        <v>2023</v>
      </c>
      <c r="C2018" s="29" cm="1">
        <f t="array" ref="C2018">MONTH(A2018)</f>
        <v>7</v>
      </c>
      <c r="D2018" s="75" cm="1">
        <f t="array" ref="D2018">#REF!</f>
      </c>
      <c r="E2018" s="75" cm="1">
        <f t="array" ref="E2018">'P+C'!O2018</f>
        <v>3050</v>
      </c>
      <c r="F2018" s="75" cm="1">
        <f t="array" ref="F2018">MAX(0,E2018-D2018)</f>
      </c>
    </row>
    <row r="2019" ht="12.7" customHeight="1">
      <c r="A2019" s="24" cm="1">
        <f t="array" ref="A2019">'P'!A2019</f>
        <v>45109</v>
      </c>
      <c r="B2019" s="28" cm="1">
        <f t="array" ref="B2019">YEAR(A2019)</f>
        <v>2023</v>
      </c>
      <c r="C2019" s="29" cm="1">
        <f t="array" ref="C2019">MONTH(A2019)</f>
        <v>7</v>
      </c>
      <c r="D2019" s="75" cm="1">
        <f t="array" ref="D2019">#REF!</f>
      </c>
      <c r="E2019" s="75" cm="1">
        <f t="array" ref="E2019">'P+C'!O2019</f>
        <v>3510</v>
      </c>
      <c r="F2019" s="75" cm="1">
        <f t="array" ref="F2019">MAX(0,E2019-D2019)</f>
      </c>
    </row>
    <row r="2020" ht="12.7" customHeight="1">
      <c r="A2020" s="24" cm="1">
        <f t="array" ref="A2020">'P'!A2020</f>
        <v>45110</v>
      </c>
      <c r="B2020" s="28" cm="1">
        <f t="array" ref="B2020">YEAR(A2020)</f>
        <v>2023</v>
      </c>
      <c r="C2020" s="29" cm="1">
        <f t="array" ref="C2020">MONTH(A2020)</f>
        <v>7</v>
      </c>
      <c r="D2020" s="75" cm="1">
        <f t="array" ref="D2020">#REF!</f>
      </c>
      <c r="E2020" s="75" cm="1">
        <f t="array" ref="E2020">'P+C'!O2020</f>
        <v>3110</v>
      </c>
      <c r="F2020" s="75" cm="1">
        <f t="array" ref="F2020">MAX(0,E2020-D2020)</f>
      </c>
    </row>
    <row r="2021" ht="12.7" customHeight="1">
      <c r="A2021" s="24" cm="1">
        <f t="array" ref="A2021">'P'!A2021</f>
        <v>45111</v>
      </c>
      <c r="B2021" s="28" cm="1">
        <f t="array" ref="B2021">YEAR(A2021)</f>
        <v>2023</v>
      </c>
      <c r="C2021" s="29" cm="1">
        <f t="array" ref="C2021">MONTH(A2021)</f>
        <v>7</v>
      </c>
      <c r="D2021" s="75" cm="1">
        <f t="array" ref="D2021">#REF!</f>
      </c>
      <c r="E2021" s="75" cm="1">
        <f t="array" ref="E2021">'P+C'!O2021</f>
        <v>3040</v>
      </c>
      <c r="F2021" s="75" cm="1">
        <f t="array" ref="F2021">MAX(0,E2021-D2021)</f>
      </c>
    </row>
    <row r="2022" ht="12.7" customHeight="1">
      <c r="A2022" s="24" cm="1">
        <f t="array" ref="A2022">'P'!A2022</f>
        <v>45112</v>
      </c>
      <c r="B2022" s="28" cm="1">
        <f t="array" ref="B2022">YEAR(A2022)</f>
        <v>2023</v>
      </c>
      <c r="C2022" s="29" cm="1">
        <f t="array" ref="C2022">MONTH(A2022)</f>
        <v>7</v>
      </c>
      <c r="D2022" s="75" cm="1">
        <f t="array" ref="D2022">#REF!</f>
      </c>
      <c r="E2022" s="75" cm="1">
        <f t="array" ref="E2022">'P+C'!O2022</f>
        <v>2030</v>
      </c>
      <c r="F2022" s="75" cm="1">
        <f t="array" ref="F2022">MAX(0,E2022-D2022)</f>
      </c>
    </row>
    <row r="2023" ht="12.7" customHeight="1">
      <c r="A2023" s="24" cm="1">
        <f t="array" ref="A2023">'P'!A2023</f>
        <v>45113</v>
      </c>
      <c r="B2023" s="28" cm="1">
        <f t="array" ref="B2023">YEAR(A2023)</f>
        <v>2023</v>
      </c>
      <c r="C2023" s="29" cm="1">
        <f t="array" ref="C2023">MONTH(A2023)</f>
        <v>7</v>
      </c>
      <c r="D2023" s="75" cm="1">
        <f t="array" ref="D2023">#REF!</f>
      </c>
      <c r="E2023" s="75" cm="1">
        <f t="array" ref="E2023">'P+C'!O2023</f>
        <v>550</v>
      </c>
      <c r="F2023" s="75" cm="1">
        <f t="array" ref="F2023">MAX(0,E2023-D2023)</f>
      </c>
    </row>
    <row r="2024" ht="12.7" customHeight="1">
      <c r="A2024" s="24" cm="1">
        <f t="array" ref="A2024">'P'!A2024</f>
        <v>45114</v>
      </c>
      <c r="B2024" s="28" cm="1">
        <f t="array" ref="B2024">YEAR(A2024)</f>
        <v>2023</v>
      </c>
      <c r="C2024" s="29" cm="1">
        <f t="array" ref="C2024">MONTH(A2024)</f>
        <v>7</v>
      </c>
      <c r="D2024" s="75" cm="1">
        <f t="array" ref="D2024">#REF!</f>
      </c>
      <c r="E2024" s="75" cm="1">
        <f t="array" ref="E2024">'P+C'!O2024</f>
        <v>0</v>
      </c>
      <c r="F2024" s="75" cm="1">
        <f t="array" ref="F2024">MAX(0,E2024-D2024)</f>
      </c>
    </row>
    <row r="2025" ht="12.7" customHeight="1">
      <c r="A2025" s="24" cm="1">
        <f t="array" ref="A2025">'P'!A2025</f>
        <v>45115</v>
      </c>
      <c r="B2025" s="28" cm="1">
        <f t="array" ref="B2025">YEAR(A2025)</f>
        <v>2023</v>
      </c>
      <c r="C2025" s="29" cm="1">
        <f t="array" ref="C2025">MONTH(A2025)</f>
        <v>7</v>
      </c>
      <c r="D2025" s="75" cm="1">
        <f t="array" ref="D2025">#REF!</f>
      </c>
      <c r="E2025" s="75" cm="1">
        <f t="array" ref="E2025">'P+C'!O2025</f>
        <v>0</v>
      </c>
      <c r="F2025" s="75" cm="1">
        <f t="array" ref="F2025">MAX(0,E2025-D2025)</f>
      </c>
    </row>
    <row r="2026" ht="12.7" customHeight="1">
      <c r="A2026" s="24" cm="1">
        <f t="array" ref="A2026">'P'!A2026</f>
        <v>45116</v>
      </c>
      <c r="B2026" s="28" cm="1">
        <f t="array" ref="B2026">YEAR(A2026)</f>
        <v>2023</v>
      </c>
      <c r="C2026" s="29" cm="1">
        <f t="array" ref="C2026">MONTH(A2026)</f>
        <v>7</v>
      </c>
      <c r="D2026" s="75" cm="1">
        <f t="array" ref="D2026">#REF!</f>
      </c>
      <c r="E2026" s="75" cm="1">
        <f t="array" ref="E2026">'P+C'!O2026</f>
        <v>0</v>
      </c>
      <c r="F2026" s="75" cm="1">
        <f t="array" ref="F2026">MAX(0,E2026-D2026)</f>
      </c>
    </row>
    <row r="2027" ht="12.7" customHeight="1">
      <c r="A2027" s="24" cm="1">
        <f t="array" ref="A2027">'P'!A2027</f>
        <v>45117</v>
      </c>
      <c r="B2027" s="28" cm="1">
        <f t="array" ref="B2027">YEAR(A2027)</f>
        <v>2023</v>
      </c>
      <c r="C2027" s="29" cm="1">
        <f t="array" ref="C2027">MONTH(A2027)</f>
        <v>7</v>
      </c>
      <c r="D2027" s="75" cm="1">
        <f t="array" ref="D2027">#REF!</f>
      </c>
      <c r="E2027" s="75" cm="1">
        <f t="array" ref="E2027">'P+C'!O2027</f>
        <v>0</v>
      </c>
      <c r="F2027" s="75" cm="1">
        <f t="array" ref="F2027">MAX(0,E2027-D2027)</f>
      </c>
    </row>
    <row r="2028" ht="12.7" customHeight="1">
      <c r="A2028" s="24" cm="1">
        <f t="array" ref="A2028">'P'!A2028</f>
        <v>45118</v>
      </c>
      <c r="B2028" s="28" cm="1">
        <f t="array" ref="B2028">YEAR(A2028)</f>
        <v>2023</v>
      </c>
      <c r="C2028" s="29" cm="1">
        <f t="array" ref="C2028">MONTH(A2028)</f>
        <v>7</v>
      </c>
      <c r="D2028" s="75" cm="1">
        <f t="array" ref="D2028">#REF!</f>
      </c>
      <c r="E2028" s="75" cm="1">
        <f t="array" ref="E2028">'P+C'!O2028</f>
        <v>0</v>
      </c>
      <c r="F2028" s="75" cm="1">
        <f t="array" ref="F2028">MAX(0,E2028-D2028)</f>
      </c>
    </row>
    <row r="2029" ht="12.7" customHeight="1">
      <c r="A2029" s="24" cm="1">
        <f t="array" ref="A2029">'P'!A2029</f>
        <v>45119</v>
      </c>
      <c r="B2029" s="28" cm="1">
        <f t="array" ref="B2029">YEAR(A2029)</f>
        <v>2023</v>
      </c>
      <c r="C2029" s="29" cm="1">
        <f t="array" ref="C2029">MONTH(A2029)</f>
        <v>7</v>
      </c>
      <c r="D2029" s="75" cm="1">
        <f t="array" ref="D2029">#REF!</f>
      </c>
      <c r="E2029" s="75" cm="1">
        <f t="array" ref="E2029">'P+C'!O2029</f>
        <v>0</v>
      </c>
      <c r="F2029" s="75" cm="1">
        <f t="array" ref="F2029">MAX(0,E2029-D2029)</f>
      </c>
    </row>
    <row r="2030" ht="12.7" customHeight="1">
      <c r="A2030" s="24" cm="1">
        <f t="array" ref="A2030">'P'!A2030</f>
        <v>45120</v>
      </c>
      <c r="B2030" s="28" cm="1">
        <f t="array" ref="B2030">YEAR(A2030)</f>
        <v>2023</v>
      </c>
      <c r="C2030" s="29" cm="1">
        <f t="array" ref="C2030">MONTH(A2030)</f>
        <v>7</v>
      </c>
      <c r="D2030" s="75" cm="1">
        <f t="array" ref="D2030">#REF!</f>
      </c>
      <c r="E2030" s="75" cm="1">
        <f t="array" ref="E2030">'P+C'!O2030</f>
        <v>0</v>
      </c>
      <c r="F2030" s="75" cm="1">
        <f t="array" ref="F2030">MAX(0,E2030-D2030)</f>
      </c>
    </row>
    <row r="2031" ht="12.7" customHeight="1">
      <c r="A2031" s="24" cm="1">
        <f t="array" ref="A2031">'P'!A2031</f>
        <v>45121</v>
      </c>
      <c r="B2031" s="28" cm="1">
        <f t="array" ref="B2031">YEAR(A2031)</f>
        <v>2023</v>
      </c>
      <c r="C2031" s="29" cm="1">
        <f t="array" ref="C2031">MONTH(A2031)</f>
        <v>7</v>
      </c>
      <c r="D2031" s="75" cm="1">
        <f t="array" ref="D2031">#REF!</f>
      </c>
      <c r="E2031" s="75" cm="1">
        <f t="array" ref="E2031">'P+C'!O2031</f>
        <v>0</v>
      </c>
      <c r="F2031" s="75" cm="1">
        <f t="array" ref="F2031">MAX(0,E2031-D2031)</f>
      </c>
    </row>
    <row r="2032" ht="12.7" customHeight="1">
      <c r="A2032" s="24" cm="1">
        <f t="array" ref="A2032">'P'!A2032</f>
        <v>45122</v>
      </c>
      <c r="B2032" s="28" cm="1">
        <f t="array" ref="B2032">YEAR(A2032)</f>
        <v>2023</v>
      </c>
      <c r="C2032" s="29" cm="1">
        <f t="array" ref="C2032">MONTH(A2032)</f>
        <v>7</v>
      </c>
      <c r="D2032" s="75" cm="1">
        <f t="array" ref="D2032">#REF!</f>
      </c>
      <c r="E2032" s="75" cm="1">
        <f t="array" ref="E2032">'P+C'!O2032</f>
        <v>0</v>
      </c>
      <c r="F2032" s="75" cm="1">
        <f t="array" ref="F2032">MAX(0,E2032-D2032)</f>
      </c>
    </row>
    <row r="2033" ht="12.7" customHeight="1">
      <c r="A2033" s="24" cm="1">
        <f t="array" ref="A2033">'P'!A2033</f>
        <v>45123</v>
      </c>
      <c r="B2033" s="28" cm="1">
        <f t="array" ref="B2033">YEAR(A2033)</f>
        <v>2023</v>
      </c>
      <c r="C2033" s="29" cm="1">
        <f t="array" ref="C2033">MONTH(A2033)</f>
        <v>7</v>
      </c>
      <c r="D2033" s="75" cm="1">
        <f t="array" ref="D2033">#REF!</f>
      </c>
      <c r="E2033" s="75" cm="1">
        <f t="array" ref="E2033">'P+C'!O2033</f>
        <v>0</v>
      </c>
      <c r="F2033" s="75" cm="1">
        <f t="array" ref="F2033">MAX(0,E2033-D2033)</f>
      </c>
    </row>
    <row r="2034" ht="12.7" customHeight="1">
      <c r="A2034" s="24" cm="1">
        <f t="array" ref="A2034">'P'!A2034</f>
        <v>45124</v>
      </c>
      <c r="B2034" s="28" cm="1">
        <f t="array" ref="B2034">YEAR(A2034)</f>
        <v>2023</v>
      </c>
      <c r="C2034" s="29" cm="1">
        <f t="array" ref="C2034">MONTH(A2034)</f>
        <v>7</v>
      </c>
      <c r="D2034" s="75" cm="1">
        <f t="array" ref="D2034">#REF!</f>
      </c>
      <c r="E2034" s="75" cm="1">
        <f t="array" ref="E2034">'P+C'!O2034</f>
        <v>0</v>
      </c>
      <c r="F2034" s="75" cm="1">
        <f t="array" ref="F2034">MAX(0,E2034-D2034)</f>
      </c>
    </row>
    <row r="2035" ht="12.7" customHeight="1">
      <c r="A2035" s="24" cm="1">
        <f t="array" ref="A2035">'P'!A2035</f>
        <v>45125</v>
      </c>
      <c r="B2035" s="28" cm="1">
        <f t="array" ref="B2035">YEAR(A2035)</f>
        <v>2023</v>
      </c>
      <c r="C2035" s="29" cm="1">
        <f t="array" ref="C2035">MONTH(A2035)</f>
        <v>7</v>
      </c>
      <c r="D2035" s="75" cm="1">
        <f t="array" ref="D2035">#REF!</f>
      </c>
      <c r="E2035" s="75" cm="1">
        <f t="array" ref="E2035">'P+C'!O2035</f>
        <v>0</v>
      </c>
      <c r="F2035" s="75" cm="1">
        <f t="array" ref="F2035">MAX(0,E2035-D2035)</f>
      </c>
    </row>
    <row r="2036" ht="12.7" customHeight="1">
      <c r="A2036" s="24" cm="1">
        <f t="array" ref="A2036">'P'!A2036</f>
        <v>45126</v>
      </c>
      <c r="B2036" s="28" cm="1">
        <f t="array" ref="B2036">YEAR(A2036)</f>
        <v>2023</v>
      </c>
      <c r="C2036" s="29" cm="1">
        <f t="array" ref="C2036">MONTH(A2036)</f>
        <v>7</v>
      </c>
      <c r="D2036" s="75" cm="1">
        <f t="array" ref="D2036">#REF!</f>
      </c>
      <c r="E2036" s="75" cm="1">
        <f t="array" ref="E2036">'P+C'!O2036</f>
        <v>0</v>
      </c>
      <c r="F2036" s="75" cm="1">
        <f t="array" ref="F2036">MAX(0,E2036-D2036)</f>
      </c>
    </row>
    <row r="2037" ht="12.7" customHeight="1">
      <c r="A2037" s="24" cm="1">
        <f t="array" ref="A2037">'P'!A2037</f>
        <v>45127</v>
      </c>
      <c r="B2037" s="28" cm="1">
        <f t="array" ref="B2037">YEAR(A2037)</f>
        <v>2023</v>
      </c>
      <c r="C2037" s="29" cm="1">
        <f t="array" ref="C2037">MONTH(A2037)</f>
        <v>7</v>
      </c>
      <c r="D2037" s="75" cm="1">
        <f t="array" ref="D2037">#REF!</f>
      </c>
      <c r="E2037" s="75" cm="1">
        <f t="array" ref="E2037">'P+C'!O2037</f>
        <v>0</v>
      </c>
      <c r="F2037" s="75" cm="1">
        <f t="array" ref="F2037">MAX(0,E2037-D2037)</f>
      </c>
    </row>
    <row r="2038" ht="12.7" customHeight="1">
      <c r="A2038" s="24" cm="1">
        <f t="array" ref="A2038">'P'!A2038</f>
        <v>45128</v>
      </c>
      <c r="B2038" s="28" cm="1">
        <f t="array" ref="B2038">YEAR(A2038)</f>
        <v>2023</v>
      </c>
      <c r="C2038" s="29" cm="1">
        <f t="array" ref="C2038">MONTH(A2038)</f>
        <v>7</v>
      </c>
      <c r="D2038" s="75" cm="1">
        <f t="array" ref="D2038">#REF!</f>
      </c>
      <c r="E2038" s="75" cm="1">
        <f t="array" ref="E2038">'P+C'!O2038</f>
        <v>0</v>
      </c>
      <c r="F2038" s="75" cm="1">
        <f t="array" ref="F2038">MAX(0,E2038-D2038)</f>
      </c>
    </row>
    <row r="2039" ht="12.7" customHeight="1">
      <c r="A2039" s="24" cm="1">
        <f t="array" ref="A2039">'P'!A2039</f>
        <v>45129</v>
      </c>
      <c r="B2039" s="28" cm="1">
        <f t="array" ref="B2039">YEAR(A2039)</f>
        <v>2023</v>
      </c>
      <c r="C2039" s="29" cm="1">
        <f t="array" ref="C2039">MONTH(A2039)</f>
        <v>7</v>
      </c>
      <c r="D2039" s="75" cm="1">
        <f t="array" ref="D2039">#REF!</f>
      </c>
      <c r="E2039" s="75" cm="1">
        <f t="array" ref="E2039">'P+C'!O2039</f>
        <v>0</v>
      </c>
      <c r="F2039" s="75" cm="1">
        <f t="array" ref="F2039">MAX(0,E2039-D2039)</f>
      </c>
    </row>
    <row r="2040" ht="12.7" customHeight="1">
      <c r="A2040" s="24" cm="1">
        <f t="array" ref="A2040">'P'!A2040</f>
        <v>45130</v>
      </c>
      <c r="B2040" s="28" cm="1">
        <f t="array" ref="B2040">YEAR(A2040)</f>
        <v>2023</v>
      </c>
      <c r="C2040" s="29" cm="1">
        <f t="array" ref="C2040">MONTH(A2040)</f>
        <v>7</v>
      </c>
      <c r="D2040" s="75" cm="1">
        <f t="array" ref="D2040">#REF!</f>
      </c>
      <c r="E2040" s="75" cm="1">
        <f t="array" ref="E2040">'P+C'!O2040</f>
        <v>0</v>
      </c>
      <c r="F2040" s="75" cm="1">
        <f t="array" ref="F2040">MAX(0,E2040-D2040)</f>
      </c>
    </row>
    <row r="2041" ht="12.7" customHeight="1">
      <c r="A2041" s="24" cm="1">
        <f t="array" ref="A2041">'P'!A2041</f>
        <v>45131</v>
      </c>
      <c r="B2041" s="28" cm="1">
        <f t="array" ref="B2041">YEAR(A2041)</f>
        <v>2023</v>
      </c>
      <c r="C2041" s="29" cm="1">
        <f t="array" ref="C2041">MONTH(A2041)</f>
        <v>7</v>
      </c>
      <c r="D2041" s="75" cm="1">
        <f t="array" ref="D2041">#REF!</f>
      </c>
      <c r="E2041" s="75" cm="1">
        <f t="array" ref="E2041">'P+C'!O2041</f>
        <v>0</v>
      </c>
      <c r="F2041" s="75" cm="1">
        <f t="array" ref="F2041">MAX(0,E2041-D2041)</f>
      </c>
    </row>
    <row r="2042" ht="12.7" customHeight="1">
      <c r="A2042" s="24" cm="1">
        <f t="array" ref="A2042">'P'!A2042</f>
        <v>45132</v>
      </c>
      <c r="B2042" s="28" cm="1">
        <f t="array" ref="B2042">YEAR(A2042)</f>
        <v>2023</v>
      </c>
      <c r="C2042" s="29" cm="1">
        <f t="array" ref="C2042">MONTH(A2042)</f>
        <v>7</v>
      </c>
      <c r="D2042" s="75" cm="1">
        <f t="array" ref="D2042">#REF!</f>
      </c>
      <c r="E2042" s="75" cm="1">
        <f t="array" ref="E2042">'P+C'!O2042</f>
        <v>0</v>
      </c>
      <c r="F2042" s="75" cm="1">
        <f t="array" ref="F2042">MAX(0,E2042-D2042)</f>
      </c>
    </row>
    <row r="2043" ht="12.7" customHeight="1">
      <c r="A2043" s="24" cm="1">
        <f t="array" ref="A2043">'P'!A2043</f>
        <v>45133</v>
      </c>
      <c r="B2043" s="28" cm="1">
        <f t="array" ref="B2043">YEAR(A2043)</f>
        <v>2023</v>
      </c>
      <c r="C2043" s="29" cm="1">
        <f t="array" ref="C2043">MONTH(A2043)</f>
        <v>7</v>
      </c>
      <c r="D2043" s="75" cm="1">
        <f t="array" ref="D2043">#REF!</f>
      </c>
      <c r="E2043" s="75" cm="1">
        <f t="array" ref="E2043">'P+C'!O2043</f>
        <v>0</v>
      </c>
      <c r="F2043" s="75" cm="1">
        <f t="array" ref="F2043">MAX(0,E2043-D2043)</f>
      </c>
    </row>
    <row r="2044" ht="12.7" customHeight="1">
      <c r="A2044" s="24" cm="1">
        <f t="array" ref="A2044">'P'!A2044</f>
        <v>45134</v>
      </c>
      <c r="B2044" s="28" cm="1">
        <f t="array" ref="B2044">YEAR(A2044)</f>
        <v>2023</v>
      </c>
      <c r="C2044" s="29" cm="1">
        <f t="array" ref="C2044">MONTH(A2044)</f>
        <v>7</v>
      </c>
      <c r="D2044" s="75" cm="1">
        <f t="array" ref="D2044">#REF!</f>
      </c>
      <c r="E2044" s="75" cm="1">
        <f t="array" ref="E2044">'P+C'!O2044</f>
        <v>0</v>
      </c>
      <c r="F2044" s="75" cm="1">
        <f t="array" ref="F2044">MAX(0,E2044-D2044)</f>
      </c>
    </row>
    <row r="2045" ht="12.7" customHeight="1">
      <c r="A2045" s="24" cm="1">
        <f t="array" ref="A2045">'P'!A2045</f>
        <v>45135</v>
      </c>
      <c r="B2045" s="28" cm="1">
        <f t="array" ref="B2045">YEAR(A2045)</f>
        <v>2023</v>
      </c>
      <c r="C2045" s="29" cm="1">
        <f t="array" ref="C2045">MONTH(A2045)</f>
        <v>7</v>
      </c>
      <c r="D2045" s="75" cm="1">
        <f t="array" ref="D2045">#REF!</f>
      </c>
      <c r="E2045" s="75" cm="1">
        <f t="array" ref="E2045">'P+C'!O2045</f>
        <v>0</v>
      </c>
      <c r="F2045" s="75" cm="1">
        <f t="array" ref="F2045">MAX(0,E2045-D2045)</f>
      </c>
    </row>
    <row r="2046" ht="12.7" customHeight="1">
      <c r="A2046" s="24" cm="1">
        <f t="array" ref="A2046">'P'!A2046</f>
        <v>45136</v>
      </c>
      <c r="B2046" s="28" cm="1">
        <f t="array" ref="B2046">YEAR(A2046)</f>
        <v>2023</v>
      </c>
      <c r="C2046" s="29" cm="1">
        <f t="array" ref="C2046">MONTH(A2046)</f>
        <v>7</v>
      </c>
      <c r="D2046" s="75" cm="1">
        <f t="array" ref="D2046">#REF!</f>
      </c>
      <c r="E2046" s="75" cm="1">
        <f t="array" ref="E2046">'P+C'!O2046</f>
        <v>0</v>
      </c>
      <c r="F2046" s="75" cm="1">
        <f t="array" ref="F2046">MAX(0,E2046-D2046)</f>
      </c>
    </row>
    <row r="2047" ht="12.7" customHeight="1">
      <c r="A2047" s="24" cm="1">
        <f t="array" ref="A2047">'P'!A2047</f>
        <v>45137</v>
      </c>
      <c r="B2047" s="28" cm="1">
        <f t="array" ref="B2047">YEAR(A2047)</f>
        <v>2023</v>
      </c>
      <c r="C2047" s="29" cm="1">
        <f t="array" ref="C2047">MONTH(A2047)</f>
        <v>7</v>
      </c>
      <c r="D2047" s="75" cm="1">
        <f t="array" ref="D2047">#REF!</f>
      </c>
      <c r="E2047" s="75" cm="1">
        <f t="array" ref="E2047">'P+C'!O2047</f>
        <v>0</v>
      </c>
      <c r="F2047" s="75" cm="1">
        <f t="array" ref="F2047">MAX(0,E2047-D2047)</f>
      </c>
    </row>
    <row r="2048" ht="12.7" customHeight="1">
      <c r="A2048" s="24" cm="1">
        <f t="array" ref="A2048">'P'!A2048</f>
        <v>45138</v>
      </c>
      <c r="B2048" s="28" cm="1">
        <f t="array" ref="B2048">YEAR(A2048)</f>
        <v>2023</v>
      </c>
      <c r="C2048" s="29" cm="1">
        <f t="array" ref="C2048">MONTH(A2048)</f>
        <v>7</v>
      </c>
      <c r="D2048" s="75" cm="1">
        <f t="array" ref="D2048">#REF!</f>
      </c>
      <c r="E2048" s="75" cm="1">
        <f t="array" ref="E2048">'P+C'!O2048</f>
        <v>0</v>
      </c>
      <c r="F2048" s="75" cm="1">
        <f t="array" ref="F2048">MAX(0,E2048-D2048)</f>
      </c>
    </row>
    <row r="2049" ht="12.7" customHeight="1">
      <c r="A2049" s="24" cm="1">
        <f t="array" ref="A2049">'P'!A2049</f>
        <v>45139</v>
      </c>
      <c r="B2049" s="28" cm="1">
        <f t="array" ref="B2049">YEAR(A2049)</f>
        <v>2023</v>
      </c>
      <c r="C2049" s="29" cm="1">
        <f t="array" ref="C2049">MONTH(A2049)</f>
        <v>8</v>
      </c>
      <c r="D2049" s="75" cm="1">
        <f t="array" ref="D2049">#REF!</f>
      </c>
      <c r="E2049" s="75" cm="1">
        <f t="array" ref="E2049">'P+C'!O2049</f>
        <v>0</v>
      </c>
      <c r="F2049" s="75" cm="1">
        <f t="array" ref="F2049">MAX(0,E2049-D2049)</f>
      </c>
    </row>
    <row r="2050" ht="12.7" customHeight="1">
      <c r="A2050" s="24" cm="1">
        <f t="array" ref="A2050">'P'!A2050</f>
        <v>45140</v>
      </c>
      <c r="B2050" s="28" cm="1">
        <f t="array" ref="B2050">YEAR(A2050)</f>
        <v>2023</v>
      </c>
      <c r="C2050" s="29" cm="1">
        <f t="array" ref="C2050">MONTH(A2050)</f>
        <v>8</v>
      </c>
      <c r="D2050" s="75" cm="1">
        <f t="array" ref="D2050">#REF!</f>
      </c>
      <c r="E2050" s="75" cm="1">
        <f t="array" ref="E2050">'P+C'!O2050</f>
        <v>0</v>
      </c>
      <c r="F2050" s="75" cm="1">
        <f t="array" ref="F2050">MAX(0,E2050-D2050)</f>
      </c>
    </row>
    <row r="2051" ht="12.7" customHeight="1">
      <c r="A2051" s="24" cm="1">
        <f t="array" ref="A2051">'P'!A2051</f>
        <v>45141</v>
      </c>
      <c r="B2051" s="28" cm="1">
        <f t="array" ref="B2051">YEAR(A2051)</f>
        <v>2023</v>
      </c>
      <c r="C2051" s="29" cm="1">
        <f t="array" ref="C2051">MONTH(A2051)</f>
        <v>8</v>
      </c>
      <c r="D2051" s="75" cm="1">
        <f t="array" ref="D2051">#REF!</f>
      </c>
      <c r="E2051" s="75" cm="1">
        <f t="array" ref="E2051">'P+C'!O2051</f>
        <v>0</v>
      </c>
      <c r="F2051" s="75" cm="1">
        <f t="array" ref="F2051">MAX(0,E2051-D2051)</f>
      </c>
    </row>
    <row r="2052" ht="12.7" customHeight="1">
      <c r="A2052" s="24" cm="1">
        <f t="array" ref="A2052">'P'!A2052</f>
        <v>45142</v>
      </c>
      <c r="B2052" s="28" cm="1">
        <f t="array" ref="B2052">YEAR(A2052)</f>
        <v>2023</v>
      </c>
      <c r="C2052" s="29" cm="1">
        <f t="array" ref="C2052">MONTH(A2052)</f>
        <v>8</v>
      </c>
      <c r="D2052" s="75" cm="1">
        <f t="array" ref="D2052">#REF!</f>
      </c>
      <c r="E2052" s="75" cm="1">
        <f t="array" ref="E2052">'P+C'!O2052</f>
        <v>0</v>
      </c>
      <c r="F2052" s="75" cm="1">
        <f t="array" ref="F2052">MAX(0,E2052-D2052)</f>
      </c>
    </row>
    <row r="2053" ht="12.7" customHeight="1">
      <c r="A2053" s="24" cm="1">
        <f t="array" ref="A2053">'P'!A2053</f>
        <v>45143</v>
      </c>
      <c r="B2053" s="28" cm="1">
        <f t="array" ref="B2053">YEAR(A2053)</f>
        <v>2023</v>
      </c>
      <c r="C2053" s="29" cm="1">
        <f t="array" ref="C2053">MONTH(A2053)</f>
        <v>8</v>
      </c>
      <c r="D2053" s="75" cm="1">
        <f t="array" ref="D2053">#REF!</f>
      </c>
      <c r="E2053" s="75" cm="1">
        <f t="array" ref="E2053">'P+C'!O2053</f>
        <v>0</v>
      </c>
      <c r="F2053" s="75" cm="1">
        <f t="array" ref="F2053">MAX(0,E2053-D2053)</f>
      </c>
    </row>
    <row r="2054" ht="12.7" customHeight="1">
      <c r="A2054" s="24" cm="1">
        <f t="array" ref="A2054">'P'!A2054</f>
        <v>45144</v>
      </c>
      <c r="B2054" s="28" cm="1">
        <f t="array" ref="B2054">YEAR(A2054)</f>
        <v>2023</v>
      </c>
      <c r="C2054" s="29" cm="1">
        <f t="array" ref="C2054">MONTH(A2054)</f>
        <v>8</v>
      </c>
      <c r="D2054" s="75" cm="1">
        <f t="array" ref="D2054">#REF!</f>
      </c>
      <c r="E2054" s="75" cm="1">
        <f t="array" ref="E2054">'P+C'!O2054</f>
        <v>0</v>
      </c>
      <c r="F2054" s="75" cm="1">
        <f t="array" ref="F2054">MAX(0,E2054-D2054)</f>
      </c>
    </row>
    <row r="2055" ht="12.7" customHeight="1">
      <c r="A2055" s="24" cm="1">
        <f t="array" ref="A2055">'P'!A2055</f>
        <v>45145</v>
      </c>
      <c r="B2055" s="28" cm="1">
        <f t="array" ref="B2055">YEAR(A2055)</f>
        <v>2023</v>
      </c>
      <c r="C2055" s="29" cm="1">
        <f t="array" ref="C2055">MONTH(A2055)</f>
        <v>8</v>
      </c>
      <c r="D2055" s="75" cm="1">
        <f t="array" ref="D2055">#REF!</f>
      </c>
      <c r="E2055" s="75" cm="1">
        <f t="array" ref="E2055">'P+C'!O2055</f>
        <v>0</v>
      </c>
      <c r="F2055" s="75" cm="1">
        <f t="array" ref="F2055">MAX(0,E2055-D2055)</f>
      </c>
    </row>
    <row r="2056" ht="12.7" customHeight="1">
      <c r="A2056" s="24" cm="1">
        <f t="array" ref="A2056">'P'!A2056</f>
        <v>45146</v>
      </c>
      <c r="B2056" s="28" cm="1">
        <f t="array" ref="B2056">YEAR(A2056)</f>
        <v>2023</v>
      </c>
      <c r="C2056" s="29" cm="1">
        <f t="array" ref="C2056">MONTH(A2056)</f>
        <v>8</v>
      </c>
      <c r="D2056" s="75" cm="1">
        <f t="array" ref="D2056">#REF!</f>
      </c>
      <c r="E2056" s="75" cm="1">
        <f t="array" ref="E2056">'P+C'!O2056</f>
        <v>0</v>
      </c>
      <c r="F2056" s="75" cm="1">
        <f t="array" ref="F2056">MAX(0,E2056-D2056)</f>
      </c>
    </row>
    <row r="2057" ht="12.7" customHeight="1">
      <c r="A2057" s="24" cm="1">
        <f t="array" ref="A2057">'P'!A2057</f>
        <v>45147</v>
      </c>
      <c r="B2057" s="28" cm="1">
        <f t="array" ref="B2057">YEAR(A2057)</f>
        <v>2023</v>
      </c>
      <c r="C2057" s="29" cm="1">
        <f t="array" ref="C2057">MONTH(A2057)</f>
        <v>8</v>
      </c>
      <c r="D2057" s="75" cm="1">
        <f t="array" ref="D2057">#REF!</f>
      </c>
      <c r="E2057" s="75" cm="1">
        <f t="array" ref="E2057">'P+C'!O2057</f>
        <v>0</v>
      </c>
      <c r="F2057" s="75" cm="1">
        <f t="array" ref="F2057">MAX(0,E2057-D2057)</f>
      </c>
    </row>
    <row r="2058" ht="12.7" customHeight="1">
      <c r="A2058" s="24" cm="1">
        <f t="array" ref="A2058">'P'!A2058</f>
        <v>45148</v>
      </c>
      <c r="B2058" s="28" cm="1">
        <f t="array" ref="B2058">YEAR(A2058)</f>
        <v>2023</v>
      </c>
      <c r="C2058" s="29" cm="1">
        <f t="array" ref="C2058">MONTH(A2058)</f>
        <v>8</v>
      </c>
      <c r="D2058" s="75" cm="1">
        <f t="array" ref="D2058">#REF!</f>
      </c>
      <c r="E2058" s="75" cm="1">
        <f t="array" ref="E2058">'P+C'!O2058</f>
        <v>0</v>
      </c>
      <c r="F2058" s="75" cm="1">
        <f t="array" ref="F2058">MAX(0,E2058-D2058)</f>
      </c>
    </row>
    <row r="2059" ht="12.7" customHeight="1">
      <c r="A2059" s="24" cm="1">
        <f t="array" ref="A2059">'P'!A2059</f>
        <v>45149</v>
      </c>
      <c r="B2059" s="28" cm="1">
        <f t="array" ref="B2059">YEAR(A2059)</f>
        <v>2023</v>
      </c>
      <c r="C2059" s="29" cm="1">
        <f t="array" ref="C2059">MONTH(A2059)</f>
        <v>8</v>
      </c>
      <c r="D2059" s="75" cm="1">
        <f t="array" ref="D2059">#REF!</f>
      </c>
      <c r="E2059" s="75" cm="1">
        <f t="array" ref="E2059">'P+C'!O2059</f>
        <v>0</v>
      </c>
      <c r="F2059" s="75" cm="1">
        <f t="array" ref="F2059">MAX(0,E2059-D2059)</f>
      </c>
    </row>
    <row r="2060" ht="12.7" customHeight="1">
      <c r="A2060" s="24" cm="1">
        <f t="array" ref="A2060">'P'!A2060</f>
        <v>45150</v>
      </c>
      <c r="B2060" s="28" cm="1">
        <f t="array" ref="B2060">YEAR(A2060)</f>
        <v>2023</v>
      </c>
      <c r="C2060" s="29" cm="1">
        <f t="array" ref="C2060">MONTH(A2060)</f>
        <v>8</v>
      </c>
      <c r="D2060" s="75" cm="1">
        <f t="array" ref="D2060">#REF!</f>
      </c>
      <c r="E2060" s="75" cm="1">
        <f t="array" ref="E2060">'P+C'!O2060</f>
        <v>0</v>
      </c>
      <c r="F2060" s="75" cm="1">
        <f t="array" ref="F2060">MAX(0,E2060-D2060)</f>
      </c>
    </row>
    <row r="2061" ht="12.7" customHeight="1">
      <c r="A2061" s="24" cm="1">
        <f t="array" ref="A2061">'P'!A2061</f>
        <v>45151</v>
      </c>
      <c r="B2061" s="28" cm="1">
        <f t="array" ref="B2061">YEAR(A2061)</f>
        <v>2023</v>
      </c>
      <c r="C2061" s="29" cm="1">
        <f t="array" ref="C2061">MONTH(A2061)</f>
        <v>8</v>
      </c>
      <c r="D2061" s="75" cm="1">
        <f t="array" ref="D2061">#REF!</f>
      </c>
      <c r="E2061" s="75" cm="1">
        <f t="array" ref="E2061">'P+C'!O2061</f>
        <v>0</v>
      </c>
      <c r="F2061" s="75" cm="1">
        <f t="array" ref="F2061">MAX(0,E2061-D2061)</f>
      </c>
    </row>
    <row r="2062" ht="12.7" customHeight="1">
      <c r="A2062" s="24" cm="1">
        <f t="array" ref="A2062">'P'!A2062</f>
        <v>45152</v>
      </c>
      <c r="B2062" s="28" cm="1">
        <f t="array" ref="B2062">YEAR(A2062)</f>
        <v>2023</v>
      </c>
      <c r="C2062" s="29" cm="1">
        <f t="array" ref="C2062">MONTH(A2062)</f>
        <v>8</v>
      </c>
      <c r="D2062" s="75" cm="1">
        <f t="array" ref="D2062">#REF!</f>
      </c>
      <c r="E2062" s="75" cm="1">
        <f t="array" ref="E2062">'P+C'!O2062</f>
        <v>0</v>
      </c>
      <c r="F2062" s="75" cm="1">
        <f t="array" ref="F2062">MAX(0,E2062-D2062)</f>
      </c>
    </row>
    <row r="2063" ht="12.7" customHeight="1">
      <c r="A2063" s="24" cm="1">
        <f t="array" ref="A2063">'P'!A2063</f>
        <v>45153</v>
      </c>
      <c r="B2063" s="28" cm="1">
        <f t="array" ref="B2063">YEAR(A2063)</f>
        <v>2023</v>
      </c>
      <c r="C2063" s="29" cm="1">
        <f t="array" ref="C2063">MONTH(A2063)</f>
        <v>8</v>
      </c>
      <c r="D2063" s="75" cm="1">
        <f t="array" ref="D2063">#REF!</f>
      </c>
      <c r="E2063" s="75" cm="1">
        <f t="array" ref="E2063">'P+C'!O2063</f>
        <v>0</v>
      </c>
      <c r="F2063" s="75" cm="1">
        <f t="array" ref="F2063">MAX(0,E2063-D2063)</f>
      </c>
    </row>
    <row r="2064" ht="12.7" customHeight="1">
      <c r="A2064" s="24" cm="1">
        <f t="array" ref="A2064">'P'!A2064</f>
        <v>45154</v>
      </c>
      <c r="B2064" s="28" cm="1">
        <f t="array" ref="B2064">YEAR(A2064)</f>
        <v>2023</v>
      </c>
      <c r="C2064" s="29" cm="1">
        <f t="array" ref="C2064">MONTH(A2064)</f>
        <v>8</v>
      </c>
      <c r="D2064" s="75" cm="1">
        <f t="array" ref="D2064">#REF!</f>
      </c>
      <c r="E2064" s="75" cm="1">
        <f t="array" ref="E2064">'P+C'!O2064</f>
        <v>0</v>
      </c>
      <c r="F2064" s="75" cm="1">
        <f t="array" ref="F2064">MAX(0,E2064-D2064)</f>
      </c>
    </row>
    <row r="2065" ht="12.7" customHeight="1">
      <c r="A2065" s="24" cm="1">
        <f t="array" ref="A2065">'P'!A2065</f>
        <v>45155</v>
      </c>
      <c r="B2065" s="28" cm="1">
        <f t="array" ref="B2065">YEAR(A2065)</f>
        <v>2023</v>
      </c>
      <c r="C2065" s="29" cm="1">
        <f t="array" ref="C2065">MONTH(A2065)</f>
        <v>8</v>
      </c>
      <c r="D2065" s="75" cm="1">
        <f t="array" ref="D2065">#REF!</f>
      </c>
      <c r="E2065" s="75" cm="1">
        <f t="array" ref="E2065">'P+C'!O2065</f>
        <v>0</v>
      </c>
      <c r="F2065" s="75" cm="1">
        <f t="array" ref="F2065">MAX(0,E2065-D2065)</f>
      </c>
    </row>
    <row r="2066" ht="12.7" customHeight="1">
      <c r="A2066" s="24" cm="1">
        <f t="array" ref="A2066">'P'!A2066</f>
        <v>45156</v>
      </c>
      <c r="B2066" s="28" cm="1">
        <f t="array" ref="B2066">YEAR(A2066)</f>
        <v>2023</v>
      </c>
      <c r="C2066" s="29" cm="1">
        <f t="array" ref="C2066">MONTH(A2066)</f>
        <v>8</v>
      </c>
      <c r="D2066" s="75" cm="1">
        <f t="array" ref="D2066">#REF!</f>
      </c>
      <c r="E2066" s="75" cm="1">
        <f t="array" ref="E2066">'P+C'!O2066</f>
        <v>0</v>
      </c>
      <c r="F2066" s="75" cm="1">
        <f t="array" ref="F2066">MAX(0,E2066-D2066)</f>
      </c>
    </row>
    <row r="2067" ht="12.7" customHeight="1">
      <c r="A2067" s="24" cm="1">
        <f t="array" ref="A2067">'P'!A2067</f>
        <v>45157</v>
      </c>
      <c r="B2067" s="28" cm="1">
        <f t="array" ref="B2067">YEAR(A2067)</f>
        <v>2023</v>
      </c>
      <c r="C2067" s="29" cm="1">
        <f t="array" ref="C2067">MONTH(A2067)</f>
        <v>8</v>
      </c>
      <c r="D2067" s="75" cm="1">
        <f t="array" ref="D2067">#REF!</f>
      </c>
      <c r="E2067" s="75" cm="1">
        <f t="array" ref="E2067">'P+C'!O2067</f>
        <v>0</v>
      </c>
      <c r="F2067" s="75" cm="1">
        <f t="array" ref="F2067">MAX(0,E2067-D2067)</f>
      </c>
    </row>
    <row r="2068" ht="12.7" customHeight="1">
      <c r="A2068" s="24" cm="1">
        <f t="array" ref="A2068">'P'!A2068</f>
        <v>45158</v>
      </c>
      <c r="B2068" s="28" cm="1">
        <f t="array" ref="B2068">YEAR(A2068)</f>
        <v>2023</v>
      </c>
      <c r="C2068" s="29" cm="1">
        <f t="array" ref="C2068">MONTH(A2068)</f>
        <v>8</v>
      </c>
      <c r="D2068" s="75" cm="1">
        <f t="array" ref="D2068">#REF!</f>
      </c>
      <c r="E2068" s="75" cm="1">
        <f t="array" ref="E2068">'P+C'!O2068</f>
        <v>0</v>
      </c>
      <c r="F2068" s="75" cm="1">
        <f t="array" ref="F2068">MAX(0,E2068-D2068)</f>
      </c>
    </row>
    <row r="2069" ht="12.7" customHeight="1">
      <c r="A2069" s="24" cm="1">
        <f t="array" ref="A2069">'P'!A2069</f>
        <v>45159</v>
      </c>
      <c r="B2069" s="28" cm="1">
        <f t="array" ref="B2069">YEAR(A2069)</f>
        <v>2023</v>
      </c>
      <c r="C2069" s="29" cm="1">
        <f t="array" ref="C2069">MONTH(A2069)</f>
        <v>8</v>
      </c>
      <c r="D2069" s="75" cm="1">
        <f t="array" ref="D2069">#REF!</f>
      </c>
      <c r="E2069" s="75" cm="1">
        <f t="array" ref="E2069">'P+C'!O2069</f>
        <v>0</v>
      </c>
      <c r="F2069" s="75" cm="1">
        <f t="array" ref="F2069">MAX(0,E2069-D2069)</f>
      </c>
    </row>
    <row r="2070" ht="12.7" customHeight="1">
      <c r="A2070" s="24" cm="1">
        <f t="array" ref="A2070">'P'!A2070</f>
        <v>45160</v>
      </c>
      <c r="B2070" s="28" cm="1">
        <f t="array" ref="B2070">YEAR(A2070)</f>
        <v>2023</v>
      </c>
      <c r="C2070" s="29" cm="1">
        <f t="array" ref="C2070">MONTH(A2070)</f>
        <v>8</v>
      </c>
      <c r="D2070" s="75" cm="1">
        <f t="array" ref="D2070">#REF!</f>
      </c>
      <c r="E2070" s="75" cm="1">
        <f t="array" ref="E2070">'P+C'!O2070</f>
        <v>0</v>
      </c>
      <c r="F2070" s="75" cm="1">
        <f t="array" ref="F2070">MAX(0,E2070-D2070)</f>
      </c>
    </row>
    <row r="2071" ht="12.7" customHeight="1">
      <c r="A2071" s="24" cm="1">
        <f t="array" ref="A2071">'P'!A2071</f>
        <v>45161</v>
      </c>
      <c r="B2071" s="28" cm="1">
        <f t="array" ref="B2071">YEAR(A2071)</f>
        <v>2023</v>
      </c>
      <c r="C2071" s="29" cm="1">
        <f t="array" ref="C2071">MONTH(A2071)</f>
        <v>8</v>
      </c>
      <c r="D2071" s="75" cm="1">
        <f t="array" ref="D2071">#REF!</f>
      </c>
      <c r="E2071" s="75" cm="1">
        <f t="array" ref="E2071">'P+C'!O2071</f>
        <v>0</v>
      </c>
      <c r="F2071" s="75" cm="1">
        <f t="array" ref="F2071">MAX(0,E2071-D2071)</f>
      </c>
    </row>
    <row r="2072" ht="12.7" customHeight="1">
      <c r="A2072" s="24" cm="1">
        <f t="array" ref="A2072">'P'!A2072</f>
        <v>45162</v>
      </c>
      <c r="B2072" s="28" cm="1">
        <f t="array" ref="B2072">YEAR(A2072)</f>
        <v>2023</v>
      </c>
      <c r="C2072" s="29" cm="1">
        <f t="array" ref="C2072">MONTH(A2072)</f>
        <v>8</v>
      </c>
      <c r="D2072" s="75" cm="1">
        <f t="array" ref="D2072">#REF!</f>
      </c>
      <c r="E2072" s="75" cm="1">
        <f t="array" ref="E2072">'P+C'!O2072</f>
        <v>0</v>
      </c>
      <c r="F2072" s="75" cm="1">
        <f t="array" ref="F2072">MAX(0,E2072-D2072)</f>
      </c>
    </row>
    <row r="2073" ht="12.7" customHeight="1">
      <c r="A2073" s="24" cm="1">
        <f t="array" ref="A2073">'P'!A2073</f>
        <v>45163</v>
      </c>
      <c r="B2073" s="28" cm="1">
        <f t="array" ref="B2073">YEAR(A2073)</f>
        <v>2023</v>
      </c>
      <c r="C2073" s="29" cm="1">
        <f t="array" ref="C2073">MONTH(A2073)</f>
        <v>8</v>
      </c>
      <c r="D2073" s="75" cm="1">
        <f t="array" ref="D2073">#REF!</f>
      </c>
      <c r="E2073" s="75" cm="1">
        <f t="array" ref="E2073">'P+C'!O2073</f>
        <v>0</v>
      </c>
      <c r="F2073" s="75" cm="1">
        <f t="array" ref="F2073">MAX(0,E2073-D2073)</f>
      </c>
    </row>
    <row r="2074" ht="12.7" customHeight="1">
      <c r="A2074" s="24" cm="1">
        <f t="array" ref="A2074">'P'!A2074</f>
        <v>45164</v>
      </c>
      <c r="B2074" s="28" cm="1">
        <f t="array" ref="B2074">YEAR(A2074)</f>
        <v>2023</v>
      </c>
      <c r="C2074" s="29" cm="1">
        <f t="array" ref="C2074">MONTH(A2074)</f>
        <v>8</v>
      </c>
      <c r="D2074" s="75" cm="1">
        <f t="array" ref="D2074">#REF!</f>
      </c>
      <c r="E2074" s="75" cm="1">
        <f t="array" ref="E2074">'P+C'!O2074</f>
        <v>0</v>
      </c>
      <c r="F2074" s="75" cm="1">
        <f t="array" ref="F2074">MAX(0,E2074-D2074)</f>
      </c>
    </row>
    <row r="2075" ht="12.7" customHeight="1">
      <c r="A2075" s="24" cm="1">
        <f t="array" ref="A2075">'P'!A2075</f>
        <v>45165</v>
      </c>
      <c r="B2075" s="28" cm="1">
        <f t="array" ref="B2075">YEAR(A2075)</f>
        <v>2023</v>
      </c>
      <c r="C2075" s="29" cm="1">
        <f t="array" ref="C2075">MONTH(A2075)</f>
        <v>8</v>
      </c>
      <c r="D2075" s="75" cm="1">
        <f t="array" ref="D2075">#REF!</f>
      </c>
      <c r="E2075" s="75" cm="1">
        <f t="array" ref="E2075">'P+C'!O2075</f>
        <v>0</v>
      </c>
      <c r="F2075" s="75" cm="1">
        <f t="array" ref="F2075">MAX(0,E2075-D2075)</f>
      </c>
    </row>
    <row r="2076" ht="12.7" customHeight="1">
      <c r="A2076" s="24" cm="1">
        <f t="array" ref="A2076">'P'!A2076</f>
        <v>45166</v>
      </c>
      <c r="B2076" s="28" cm="1">
        <f t="array" ref="B2076">YEAR(A2076)</f>
        <v>2023</v>
      </c>
      <c r="C2076" s="29" cm="1">
        <f t="array" ref="C2076">MONTH(A2076)</f>
        <v>8</v>
      </c>
      <c r="D2076" s="75" cm="1">
        <f t="array" ref="D2076">#REF!</f>
      </c>
      <c r="E2076" s="75" cm="1">
        <f t="array" ref="E2076">'P+C'!O2076</f>
        <v>0</v>
      </c>
      <c r="F2076" s="75" cm="1">
        <f t="array" ref="F2076">MAX(0,E2076-D2076)</f>
      </c>
    </row>
    <row r="2077" ht="12.7" customHeight="1">
      <c r="A2077" s="24" cm="1">
        <f t="array" ref="A2077">'P'!A2077</f>
        <v>45167</v>
      </c>
      <c r="B2077" s="28" cm="1">
        <f t="array" ref="B2077">YEAR(A2077)</f>
        <v>2023</v>
      </c>
      <c r="C2077" s="29" cm="1">
        <f t="array" ref="C2077">MONTH(A2077)</f>
        <v>8</v>
      </c>
      <c r="D2077" s="75" cm="1">
        <f t="array" ref="D2077">#REF!</f>
      </c>
      <c r="E2077" s="75" cm="1">
        <f t="array" ref="E2077">'P+C'!O2077</f>
        <v>0</v>
      </c>
      <c r="F2077" s="75" cm="1">
        <f t="array" ref="F2077">MAX(0,E2077-D2077)</f>
      </c>
    </row>
    <row r="2078" ht="12.7" customHeight="1">
      <c r="A2078" s="24" cm="1">
        <f t="array" ref="A2078">'P'!A2078</f>
        <v>45168</v>
      </c>
      <c r="B2078" s="28" cm="1">
        <f t="array" ref="B2078">YEAR(A2078)</f>
        <v>2023</v>
      </c>
      <c r="C2078" s="29" cm="1">
        <f t="array" ref="C2078">MONTH(A2078)</f>
        <v>8</v>
      </c>
      <c r="D2078" s="75" cm="1">
        <f t="array" ref="D2078">#REF!</f>
      </c>
      <c r="E2078" s="75" cm="1">
        <f t="array" ref="E2078">'P+C'!O2078</f>
        <v>0</v>
      </c>
      <c r="F2078" s="75" cm="1">
        <f t="array" ref="F2078">MAX(0,E2078-D2078)</f>
      </c>
    </row>
    <row r="2079" ht="12.7" customHeight="1">
      <c r="A2079" s="24" cm="1">
        <f t="array" ref="A2079">'P'!A2079</f>
        <v>45169</v>
      </c>
      <c r="B2079" s="28" cm="1">
        <f t="array" ref="B2079">YEAR(A2079)</f>
        <v>2023</v>
      </c>
      <c r="C2079" s="29" cm="1">
        <f t="array" ref="C2079">MONTH(A2079)</f>
        <v>8</v>
      </c>
      <c r="D2079" s="75" cm="1">
        <f t="array" ref="D2079">#REF!</f>
      </c>
      <c r="E2079" s="75" cm="1">
        <f t="array" ref="E2079">'P+C'!O2079</f>
        <v>0</v>
      </c>
      <c r="F2079" s="75" cm="1">
        <f t="array" ref="F2079">MAX(0,E2079-D2079)</f>
      </c>
    </row>
    <row r="2080" ht="12.7" customHeight="1">
      <c r="A2080" s="24" cm="1">
        <f t="array" ref="A2080">'P'!A2080</f>
        <v>45170</v>
      </c>
      <c r="B2080" s="28" cm="1">
        <f t="array" ref="B2080">YEAR(A2080)</f>
        <v>2023</v>
      </c>
      <c r="C2080" s="29" cm="1">
        <f t="array" ref="C2080">MONTH(A2080)</f>
        <v>9</v>
      </c>
      <c r="D2080" s="75" cm="1">
        <f t="array" ref="D2080">#REF!</f>
      </c>
      <c r="E2080" s="75" cm="1">
        <f t="array" ref="E2080">'P+C'!O2080</f>
        <v>0</v>
      </c>
      <c r="F2080" s="75" cm="1">
        <f t="array" ref="F2080">MAX(0,E2080-D2080)</f>
      </c>
    </row>
    <row r="2081" ht="12.7" customHeight="1">
      <c r="A2081" s="24" cm="1">
        <f t="array" ref="A2081">'P'!A2081</f>
        <v>45171</v>
      </c>
      <c r="B2081" s="28" cm="1">
        <f t="array" ref="B2081">YEAR(A2081)</f>
        <v>2023</v>
      </c>
      <c r="C2081" s="29" cm="1">
        <f t="array" ref="C2081">MONTH(A2081)</f>
        <v>9</v>
      </c>
      <c r="D2081" s="75" cm="1">
        <f t="array" ref="D2081">#REF!</f>
      </c>
      <c r="E2081" s="75" cm="1">
        <f t="array" ref="E2081">'P+C'!O2081</f>
        <v>0</v>
      </c>
      <c r="F2081" s="75" cm="1">
        <f t="array" ref="F2081">MAX(0,E2081-D2081)</f>
      </c>
    </row>
    <row r="2082" ht="12.7" customHeight="1">
      <c r="A2082" s="24" cm="1">
        <f t="array" ref="A2082">'P'!A2082</f>
        <v>45172</v>
      </c>
      <c r="B2082" s="28" cm="1">
        <f t="array" ref="B2082">YEAR(A2082)</f>
        <v>2023</v>
      </c>
      <c r="C2082" s="29" cm="1">
        <f t="array" ref="C2082">MONTH(A2082)</f>
        <v>9</v>
      </c>
      <c r="D2082" s="75" cm="1">
        <f t="array" ref="D2082">#REF!</f>
      </c>
      <c r="E2082" s="75" cm="1">
        <f t="array" ref="E2082">'P+C'!O2082</f>
        <v>0</v>
      </c>
      <c r="F2082" s="75" cm="1">
        <f t="array" ref="F2082">MAX(0,E2082-D2082)</f>
      </c>
    </row>
    <row r="2083" ht="12.7" customHeight="1">
      <c r="A2083" s="24" cm="1">
        <f t="array" ref="A2083">'P'!A2083</f>
        <v>45173</v>
      </c>
      <c r="B2083" s="28" cm="1">
        <f t="array" ref="B2083">YEAR(A2083)</f>
        <v>2023</v>
      </c>
      <c r="C2083" s="29" cm="1">
        <f t="array" ref="C2083">MONTH(A2083)</f>
        <v>9</v>
      </c>
      <c r="D2083" s="75" cm="1">
        <f t="array" ref="D2083">#REF!</f>
      </c>
      <c r="E2083" s="75" cm="1">
        <f t="array" ref="E2083">'P+C'!O2083</f>
        <v>0</v>
      </c>
      <c r="F2083" s="75" cm="1">
        <f t="array" ref="F2083">MAX(0,E2083-D2083)</f>
      </c>
    </row>
    <row r="2084" ht="12.7" customHeight="1">
      <c r="A2084" s="24" cm="1">
        <f t="array" ref="A2084">'P'!A2084</f>
        <v>45174</v>
      </c>
      <c r="B2084" s="28" cm="1">
        <f t="array" ref="B2084">YEAR(A2084)</f>
        <v>2023</v>
      </c>
      <c r="C2084" s="29" cm="1">
        <f t="array" ref="C2084">MONTH(A2084)</f>
        <v>9</v>
      </c>
      <c r="D2084" s="75" cm="1">
        <f t="array" ref="D2084">#REF!</f>
      </c>
      <c r="E2084" s="75" cm="1">
        <f t="array" ref="E2084">'P+C'!O2084</f>
        <v>0</v>
      </c>
      <c r="F2084" s="75" cm="1">
        <f t="array" ref="F2084">MAX(0,E2084-D2084)</f>
      </c>
    </row>
    <row r="2085" ht="12.7" customHeight="1">
      <c r="A2085" s="24" cm="1">
        <f t="array" ref="A2085">'P'!A2085</f>
        <v>45175</v>
      </c>
      <c r="B2085" s="28" cm="1">
        <f t="array" ref="B2085">YEAR(A2085)</f>
        <v>2023</v>
      </c>
      <c r="C2085" s="29" cm="1">
        <f t="array" ref="C2085">MONTH(A2085)</f>
        <v>9</v>
      </c>
      <c r="D2085" s="75" cm="1">
        <f t="array" ref="D2085">#REF!</f>
      </c>
      <c r="E2085" s="75" cm="1">
        <f t="array" ref="E2085">'P+C'!O2085</f>
        <v>0</v>
      </c>
      <c r="F2085" s="75" cm="1">
        <f t="array" ref="F2085">MAX(0,E2085-D2085)</f>
      </c>
    </row>
    <row r="2086" ht="12.7" customHeight="1">
      <c r="A2086" s="24" cm="1">
        <f t="array" ref="A2086">'P'!A2086</f>
        <v>45176</v>
      </c>
      <c r="B2086" s="28" cm="1">
        <f t="array" ref="B2086">YEAR(A2086)</f>
        <v>2023</v>
      </c>
      <c r="C2086" s="29" cm="1">
        <f t="array" ref="C2086">MONTH(A2086)</f>
        <v>9</v>
      </c>
      <c r="D2086" s="75" cm="1">
        <f t="array" ref="D2086">#REF!</f>
      </c>
      <c r="E2086" s="75" cm="1">
        <f t="array" ref="E2086">'P+C'!O2086</f>
        <v>0</v>
      </c>
      <c r="F2086" s="75" cm="1">
        <f t="array" ref="F2086">MAX(0,E2086-D2086)</f>
      </c>
    </row>
    <row r="2087" ht="12.7" customHeight="1">
      <c r="A2087" s="24" cm="1">
        <f t="array" ref="A2087">'P'!A2087</f>
        <v>45177</v>
      </c>
      <c r="B2087" s="28" cm="1">
        <f t="array" ref="B2087">YEAR(A2087)</f>
        <v>2023</v>
      </c>
      <c r="C2087" s="29" cm="1">
        <f t="array" ref="C2087">MONTH(A2087)</f>
        <v>9</v>
      </c>
      <c r="D2087" s="75" cm="1">
        <f t="array" ref="D2087">#REF!</f>
      </c>
      <c r="E2087" s="75" cm="1">
        <f t="array" ref="E2087">'P+C'!O2087</f>
        <v>0</v>
      </c>
      <c r="F2087" s="75" cm="1">
        <f t="array" ref="F2087">MAX(0,E2087-D2087)</f>
      </c>
    </row>
    <row r="2088" ht="12.7" customHeight="1">
      <c r="A2088" s="24" cm="1">
        <f t="array" ref="A2088">'P'!A2088</f>
        <v>45178</v>
      </c>
      <c r="B2088" s="28" cm="1">
        <f t="array" ref="B2088">YEAR(A2088)</f>
        <v>2023</v>
      </c>
      <c r="C2088" s="29" cm="1">
        <f t="array" ref="C2088">MONTH(A2088)</f>
        <v>9</v>
      </c>
      <c r="D2088" s="75" cm="1">
        <f t="array" ref="D2088">#REF!</f>
      </c>
      <c r="E2088" s="75" cm="1">
        <f t="array" ref="E2088">'P+C'!O2088</f>
        <v>0</v>
      </c>
      <c r="F2088" s="75" cm="1">
        <f t="array" ref="F2088">MAX(0,E2088-D2088)</f>
      </c>
    </row>
    <row r="2089" ht="12.7" customHeight="1">
      <c r="A2089" s="24" cm="1">
        <f t="array" ref="A2089">'P'!A2089</f>
        <v>45179</v>
      </c>
      <c r="B2089" s="28" cm="1">
        <f t="array" ref="B2089">YEAR(A2089)</f>
        <v>2023</v>
      </c>
      <c r="C2089" s="29" cm="1">
        <f t="array" ref="C2089">MONTH(A2089)</f>
        <v>9</v>
      </c>
      <c r="D2089" s="75" cm="1">
        <f t="array" ref="D2089">#REF!</f>
      </c>
      <c r="E2089" s="75" cm="1">
        <f t="array" ref="E2089">'P+C'!O2089</f>
        <v>0</v>
      </c>
      <c r="F2089" s="75" cm="1">
        <f t="array" ref="F2089">MAX(0,E2089-D2089)</f>
      </c>
    </row>
    <row r="2090" ht="12.7" customHeight="1">
      <c r="A2090" s="24" cm="1">
        <f t="array" ref="A2090">'P'!A2090</f>
        <v>45180</v>
      </c>
      <c r="B2090" s="28" cm="1">
        <f t="array" ref="B2090">YEAR(A2090)</f>
        <v>2023</v>
      </c>
      <c r="C2090" s="29" cm="1">
        <f t="array" ref="C2090">MONTH(A2090)</f>
        <v>9</v>
      </c>
      <c r="D2090" s="75" cm="1">
        <f t="array" ref="D2090">#REF!</f>
      </c>
      <c r="E2090" s="75" cm="1">
        <f t="array" ref="E2090">'P+C'!O2090</f>
        <v>0</v>
      </c>
      <c r="F2090" s="75" cm="1">
        <f t="array" ref="F2090">MAX(0,E2090-D2090)</f>
      </c>
    </row>
    <row r="2091" ht="12.7" customHeight="1">
      <c r="A2091" s="24" cm="1">
        <f t="array" ref="A2091">'P'!A2091</f>
        <v>45181</v>
      </c>
      <c r="B2091" s="28" cm="1">
        <f t="array" ref="B2091">YEAR(A2091)</f>
        <v>2023</v>
      </c>
      <c r="C2091" s="29" cm="1">
        <f t="array" ref="C2091">MONTH(A2091)</f>
        <v>9</v>
      </c>
      <c r="D2091" s="75" cm="1">
        <f t="array" ref="D2091">#REF!</f>
      </c>
      <c r="E2091" s="75" cm="1">
        <f t="array" ref="E2091">'P+C'!O2091</f>
        <v>0</v>
      </c>
      <c r="F2091" s="75" cm="1">
        <f t="array" ref="F2091">MAX(0,E2091-D2091)</f>
      </c>
    </row>
    <row r="2092" ht="12.7" customHeight="1">
      <c r="A2092" s="24" cm="1">
        <f t="array" ref="A2092">'P'!A2092</f>
        <v>45182</v>
      </c>
      <c r="B2092" s="28" cm="1">
        <f t="array" ref="B2092">YEAR(A2092)</f>
        <v>2023</v>
      </c>
      <c r="C2092" s="29" cm="1">
        <f t="array" ref="C2092">MONTH(A2092)</f>
        <v>9</v>
      </c>
      <c r="D2092" s="75" cm="1">
        <f t="array" ref="D2092">#REF!</f>
      </c>
      <c r="E2092" s="75" cm="1">
        <f t="array" ref="E2092">'P+C'!O2092</f>
        <v>0</v>
      </c>
      <c r="F2092" s="75" cm="1">
        <f t="array" ref="F2092">MAX(0,E2092-D2092)</f>
      </c>
    </row>
    <row r="2093" ht="12.7" customHeight="1">
      <c r="A2093" s="24" cm="1">
        <f t="array" ref="A2093">'P'!A2093</f>
        <v>45183</v>
      </c>
      <c r="B2093" s="28" cm="1">
        <f t="array" ref="B2093">YEAR(A2093)</f>
        <v>2023</v>
      </c>
      <c r="C2093" s="29" cm="1">
        <f t="array" ref="C2093">MONTH(A2093)</f>
        <v>9</v>
      </c>
      <c r="D2093" s="75" cm="1">
        <f t="array" ref="D2093">#REF!</f>
      </c>
      <c r="E2093" s="75" cm="1">
        <f t="array" ref="E2093">'P+C'!O2093</f>
        <v>0</v>
      </c>
      <c r="F2093" s="75" cm="1">
        <f t="array" ref="F2093">MAX(0,E2093-D2093)</f>
      </c>
    </row>
    <row r="2094" ht="12.7" customHeight="1">
      <c r="A2094" s="24" cm="1">
        <f t="array" ref="A2094">'P'!A2094</f>
        <v>45184</v>
      </c>
      <c r="B2094" s="28" cm="1">
        <f t="array" ref="B2094">YEAR(A2094)</f>
        <v>2023</v>
      </c>
      <c r="C2094" s="29" cm="1">
        <f t="array" ref="C2094">MONTH(A2094)</f>
        <v>9</v>
      </c>
      <c r="D2094" s="75" cm="1">
        <f t="array" ref="D2094">#REF!</f>
      </c>
      <c r="E2094" s="75" cm="1">
        <f t="array" ref="E2094">'P+C'!O2094</f>
        <v>0</v>
      </c>
      <c r="F2094" s="75" cm="1">
        <f t="array" ref="F2094">MAX(0,E2094-D2094)</f>
      </c>
    </row>
    <row r="2095" ht="12.7" customHeight="1">
      <c r="A2095" s="24" cm="1">
        <f t="array" ref="A2095">'P'!A2095</f>
        <v>45185</v>
      </c>
      <c r="B2095" s="28" cm="1">
        <f t="array" ref="B2095">YEAR(A2095)</f>
        <v>2023</v>
      </c>
      <c r="C2095" s="29" cm="1">
        <f t="array" ref="C2095">MONTH(A2095)</f>
        <v>9</v>
      </c>
      <c r="D2095" s="75" cm="1">
        <f t="array" ref="D2095">#REF!</f>
      </c>
      <c r="E2095" s="75" cm="1">
        <f t="array" ref="E2095">'P+C'!O2095</f>
        <v>0</v>
      </c>
      <c r="F2095" s="75" cm="1">
        <f t="array" ref="F2095">MAX(0,E2095-D2095)</f>
      </c>
    </row>
    <row r="2096" ht="12.7" customHeight="1">
      <c r="A2096" s="24" cm="1">
        <f t="array" ref="A2096">'P'!A2096</f>
        <v>45186</v>
      </c>
      <c r="B2096" s="28" cm="1">
        <f t="array" ref="B2096">YEAR(A2096)</f>
        <v>2023</v>
      </c>
      <c r="C2096" s="29" cm="1">
        <f t="array" ref="C2096">MONTH(A2096)</f>
        <v>9</v>
      </c>
      <c r="D2096" s="75" cm="1">
        <f t="array" ref="D2096">#REF!</f>
      </c>
      <c r="E2096" s="75" cm="1">
        <f t="array" ref="E2096">'P+C'!O2096</f>
        <v>0</v>
      </c>
      <c r="F2096" s="75" cm="1">
        <f t="array" ref="F2096">MAX(0,E2096-D2096)</f>
      </c>
    </row>
    <row r="2097" ht="12.7" customHeight="1">
      <c r="A2097" s="24" cm="1">
        <f t="array" ref="A2097">'P'!A2097</f>
        <v>45187</v>
      </c>
      <c r="B2097" s="28" cm="1">
        <f t="array" ref="B2097">YEAR(A2097)</f>
        <v>2023</v>
      </c>
      <c r="C2097" s="29" cm="1">
        <f t="array" ref="C2097">MONTH(A2097)</f>
        <v>9</v>
      </c>
      <c r="D2097" s="75" cm="1">
        <f t="array" ref="D2097">#REF!</f>
      </c>
      <c r="E2097" s="75" cm="1">
        <f t="array" ref="E2097">'P+C'!O2097</f>
        <v>0</v>
      </c>
      <c r="F2097" s="75" cm="1">
        <f t="array" ref="F2097">MAX(0,E2097-D2097)</f>
      </c>
    </row>
    <row r="2098" ht="12.7" customHeight="1">
      <c r="A2098" s="24" cm="1">
        <f t="array" ref="A2098">'P'!A2098</f>
        <v>45188</v>
      </c>
      <c r="B2098" s="28" cm="1">
        <f t="array" ref="B2098">YEAR(A2098)</f>
        <v>2023</v>
      </c>
      <c r="C2098" s="29" cm="1">
        <f t="array" ref="C2098">MONTH(A2098)</f>
        <v>9</v>
      </c>
      <c r="D2098" s="75" cm="1">
        <f t="array" ref="D2098">#REF!</f>
      </c>
      <c r="E2098" s="75" cm="1">
        <f t="array" ref="E2098">'P+C'!O2098</f>
        <v>0</v>
      </c>
      <c r="F2098" s="75" cm="1">
        <f t="array" ref="F2098">MAX(0,E2098-D2098)</f>
      </c>
    </row>
    <row r="2099" ht="12.7" customHeight="1">
      <c r="A2099" s="24" cm="1">
        <f t="array" ref="A2099">'P'!A2099</f>
        <v>45189</v>
      </c>
      <c r="B2099" s="28" cm="1">
        <f t="array" ref="B2099">YEAR(A2099)</f>
        <v>2023</v>
      </c>
      <c r="C2099" s="29" cm="1">
        <f t="array" ref="C2099">MONTH(A2099)</f>
        <v>9</v>
      </c>
      <c r="D2099" s="75" cm="1">
        <f t="array" ref="D2099">#REF!</f>
      </c>
      <c r="E2099" s="75" cm="1">
        <f t="array" ref="E2099">'P+C'!O2099</f>
        <v>0</v>
      </c>
      <c r="F2099" s="75" cm="1">
        <f t="array" ref="F2099">MAX(0,E2099-D2099)</f>
      </c>
    </row>
    <row r="2100" ht="12.7" customHeight="1">
      <c r="A2100" s="24" cm="1">
        <f t="array" ref="A2100">'P'!A2100</f>
        <v>45190</v>
      </c>
      <c r="B2100" s="28" cm="1">
        <f t="array" ref="B2100">YEAR(A2100)</f>
        <v>2023</v>
      </c>
      <c r="C2100" s="29" cm="1">
        <f t="array" ref="C2100">MONTH(A2100)</f>
        <v>9</v>
      </c>
      <c r="D2100" s="75" cm="1">
        <f t="array" ref="D2100">#REF!</f>
      </c>
      <c r="E2100" s="75" cm="1">
        <f t="array" ref="E2100">'P+C'!O2100</f>
        <v>0</v>
      </c>
      <c r="F2100" s="75" cm="1">
        <f t="array" ref="F2100">MAX(0,E2100-D2100)</f>
      </c>
    </row>
    <row r="2101" ht="12.7" customHeight="1">
      <c r="A2101" s="24" cm="1">
        <f t="array" ref="A2101">'P'!A2101</f>
        <v>45191</v>
      </c>
      <c r="B2101" s="28" cm="1">
        <f t="array" ref="B2101">YEAR(A2101)</f>
        <v>2023</v>
      </c>
      <c r="C2101" s="29" cm="1">
        <f t="array" ref="C2101">MONTH(A2101)</f>
        <v>9</v>
      </c>
      <c r="D2101" s="75" cm="1">
        <f t="array" ref="D2101">#REF!</f>
      </c>
      <c r="E2101" s="75" cm="1">
        <f t="array" ref="E2101">'P+C'!O2101</f>
        <v>0</v>
      </c>
      <c r="F2101" s="75" cm="1">
        <f t="array" ref="F2101">MAX(0,E2101-D2101)</f>
      </c>
    </row>
    <row r="2102" ht="12.7" customHeight="1">
      <c r="A2102" s="24" cm="1">
        <f t="array" ref="A2102">'P'!A2102</f>
        <v>45192</v>
      </c>
      <c r="B2102" s="28" cm="1">
        <f t="array" ref="B2102">YEAR(A2102)</f>
        <v>2023</v>
      </c>
      <c r="C2102" s="29" cm="1">
        <f t="array" ref="C2102">MONTH(A2102)</f>
        <v>9</v>
      </c>
      <c r="D2102" s="75" cm="1">
        <f t="array" ref="D2102">#REF!</f>
      </c>
      <c r="E2102" s="75" cm="1">
        <f t="array" ref="E2102">'P+C'!O2102</f>
        <v>0</v>
      </c>
      <c r="F2102" s="75" cm="1">
        <f t="array" ref="F2102">MAX(0,E2102-D2102)</f>
      </c>
    </row>
    <row r="2103" ht="12.7" customHeight="1">
      <c r="A2103" s="24" cm="1">
        <f t="array" ref="A2103">'P'!A2103</f>
        <v>45193</v>
      </c>
      <c r="B2103" s="28" cm="1">
        <f t="array" ref="B2103">YEAR(A2103)</f>
        <v>2023</v>
      </c>
      <c r="C2103" s="29" cm="1">
        <f t="array" ref="C2103">MONTH(A2103)</f>
        <v>9</v>
      </c>
      <c r="D2103" s="75" cm="1">
        <f t="array" ref="D2103">#REF!</f>
      </c>
      <c r="E2103" s="75" cm="1">
        <f t="array" ref="E2103">'P+C'!O2103</f>
        <v>0</v>
      </c>
      <c r="F2103" s="75" cm="1">
        <f t="array" ref="F2103">MAX(0,E2103-D2103)</f>
      </c>
    </row>
    <row r="2104" ht="12.7" customHeight="1">
      <c r="A2104" s="24" cm="1">
        <f t="array" ref="A2104">'P'!A2104</f>
        <v>45194</v>
      </c>
      <c r="B2104" s="28" cm="1">
        <f t="array" ref="B2104">YEAR(A2104)</f>
        <v>2023</v>
      </c>
      <c r="C2104" s="29" cm="1">
        <f t="array" ref="C2104">MONTH(A2104)</f>
        <v>9</v>
      </c>
      <c r="D2104" s="75" cm="1">
        <f t="array" ref="D2104">#REF!</f>
      </c>
      <c r="E2104" s="75" cm="1">
        <f t="array" ref="E2104">'P+C'!O2104</f>
        <v>0</v>
      </c>
      <c r="F2104" s="75" cm="1">
        <f t="array" ref="F2104">MAX(0,E2104-D2104)</f>
      </c>
    </row>
    <row r="2105" ht="12.7" customHeight="1">
      <c r="A2105" s="24" cm="1">
        <f t="array" ref="A2105">'P'!A2105</f>
        <v>45195</v>
      </c>
      <c r="B2105" s="28" cm="1">
        <f t="array" ref="B2105">YEAR(A2105)</f>
        <v>2023</v>
      </c>
      <c r="C2105" s="29" cm="1">
        <f t="array" ref="C2105">MONTH(A2105)</f>
        <v>9</v>
      </c>
      <c r="D2105" s="75" cm="1">
        <f t="array" ref="D2105">#REF!</f>
      </c>
      <c r="E2105" s="75" cm="1">
        <f t="array" ref="E2105">'P+C'!O2105</f>
        <v>0</v>
      </c>
      <c r="F2105" s="75" cm="1">
        <f t="array" ref="F2105">MAX(0,E2105-D2105)</f>
      </c>
    </row>
    <row r="2106" ht="12.7" customHeight="1">
      <c r="A2106" s="24" cm="1">
        <f t="array" ref="A2106">'P'!A2106</f>
        <v>45196</v>
      </c>
      <c r="B2106" s="28" cm="1">
        <f t="array" ref="B2106">YEAR(A2106)</f>
        <v>2023</v>
      </c>
      <c r="C2106" s="29" cm="1">
        <f t="array" ref="C2106">MONTH(A2106)</f>
        <v>9</v>
      </c>
      <c r="D2106" s="75" cm="1">
        <f t="array" ref="D2106">#REF!</f>
      </c>
      <c r="E2106" s="75" cm="1">
        <f t="array" ref="E2106">'P+C'!O2106</f>
        <v>0</v>
      </c>
      <c r="F2106" s="75" cm="1">
        <f t="array" ref="F2106">MAX(0,E2106-D2106)</f>
      </c>
    </row>
    <row r="2107" ht="12.7" customHeight="1">
      <c r="A2107" s="24" cm="1">
        <f t="array" ref="A2107">'P'!A2107</f>
        <v>45197</v>
      </c>
      <c r="B2107" s="28" cm="1">
        <f t="array" ref="B2107">YEAR(A2107)</f>
        <v>2023</v>
      </c>
      <c r="C2107" s="29" cm="1">
        <f t="array" ref="C2107">MONTH(A2107)</f>
        <v>9</v>
      </c>
      <c r="D2107" s="75" cm="1">
        <f t="array" ref="D2107">#REF!</f>
      </c>
      <c r="E2107" s="75" cm="1">
        <f t="array" ref="E2107">'P+C'!O2107</f>
        <v>0</v>
      </c>
      <c r="F2107" s="75" cm="1">
        <f t="array" ref="F2107">MAX(0,E2107-D2107)</f>
      </c>
    </row>
    <row r="2108" ht="12.7" customHeight="1">
      <c r="A2108" s="24" cm="1">
        <f t="array" ref="A2108">'P'!A2108</f>
        <v>45198</v>
      </c>
      <c r="B2108" s="28" cm="1">
        <f t="array" ref="B2108">YEAR(A2108)</f>
        <v>2023</v>
      </c>
      <c r="C2108" s="29" cm="1">
        <f t="array" ref="C2108">MONTH(A2108)</f>
        <v>9</v>
      </c>
      <c r="D2108" s="75" cm="1">
        <f t="array" ref="D2108">#REF!</f>
      </c>
      <c r="E2108" s="75" cm="1">
        <f t="array" ref="E2108">'P+C'!O2108</f>
        <v>0</v>
      </c>
      <c r="F2108" s="75" cm="1">
        <f t="array" ref="F2108">MAX(0,E2108-D2108)</f>
      </c>
    </row>
    <row r="2109" ht="12.7" customHeight="1">
      <c r="A2109" s="24" cm="1">
        <f t="array" ref="A2109">'P'!A2109</f>
        <v>45199</v>
      </c>
      <c r="B2109" s="28" cm="1">
        <f t="array" ref="B2109">YEAR(A2109)</f>
        <v>2023</v>
      </c>
      <c r="C2109" s="29" cm="1">
        <f t="array" ref="C2109">MONTH(A2109)</f>
        <v>9</v>
      </c>
      <c r="D2109" s="75" cm="1">
        <f t="array" ref="D2109">#REF!</f>
      </c>
      <c r="E2109" s="75" cm="1">
        <f t="array" ref="E2109">'P+C'!O2109</f>
        <v>0</v>
      </c>
      <c r="F2109" s="75" cm="1">
        <f t="array" ref="F2109">MAX(0,E2109-D2109)</f>
      </c>
    </row>
    <row r="2110" ht="12.7" customHeight="1">
      <c r="A2110" s="24" cm="1">
        <f t="array" ref="A2110">'P'!A2110</f>
        <v>45200</v>
      </c>
      <c r="B2110" s="28" cm="1">
        <f t="array" ref="B2110">YEAR(A2110)</f>
        <v>2023</v>
      </c>
      <c r="C2110" s="29" cm="1">
        <f t="array" ref="C2110">MONTH(A2110)</f>
        <v>10</v>
      </c>
      <c r="D2110" s="75" cm="1">
        <f t="array" ref="D2110">#REF!</f>
      </c>
      <c r="E2110" s="75" cm="1">
        <f t="array" ref="E2110">'P+C'!O2110</f>
        <v>0</v>
      </c>
      <c r="F2110" s="75" cm="1">
        <f t="array" ref="F2110">MAX(0,E2110-D2110)</f>
      </c>
    </row>
    <row r="2111" ht="12.7" customHeight="1">
      <c r="A2111" s="24" cm="1">
        <f t="array" ref="A2111">'P'!A2111</f>
        <v>45201</v>
      </c>
      <c r="B2111" s="28" cm="1">
        <f t="array" ref="B2111">YEAR(A2111)</f>
        <v>2023</v>
      </c>
      <c r="C2111" s="29" cm="1">
        <f t="array" ref="C2111">MONTH(A2111)</f>
        <v>10</v>
      </c>
      <c r="D2111" s="75" cm="1">
        <f t="array" ref="D2111">#REF!</f>
      </c>
      <c r="E2111" s="75" cm="1">
        <f t="array" ref="E2111">'P+C'!O2111</f>
        <v>0</v>
      </c>
      <c r="F2111" s="75" cm="1">
        <f t="array" ref="F2111">MAX(0,E2111-D2111)</f>
      </c>
    </row>
    <row r="2112" ht="12.7" customHeight="1">
      <c r="A2112" s="24" cm="1">
        <f t="array" ref="A2112">'P'!A2112</f>
        <v>45202</v>
      </c>
      <c r="B2112" s="28" cm="1">
        <f t="array" ref="B2112">YEAR(A2112)</f>
        <v>2023</v>
      </c>
      <c r="C2112" s="29" cm="1">
        <f t="array" ref="C2112">MONTH(A2112)</f>
        <v>10</v>
      </c>
      <c r="D2112" s="75" cm="1">
        <f t="array" ref="D2112">#REF!</f>
      </c>
      <c r="E2112" s="75" cm="1">
        <f t="array" ref="E2112">'P+C'!O2112</f>
        <v>0</v>
      </c>
      <c r="F2112" s="75" cm="1">
        <f t="array" ref="F2112">MAX(0,E2112-D2112)</f>
      </c>
    </row>
    <row r="2113" ht="12.7" customHeight="1">
      <c r="A2113" s="24" cm="1">
        <f t="array" ref="A2113">'P'!A2113</f>
        <v>45203</v>
      </c>
      <c r="B2113" s="28" cm="1">
        <f t="array" ref="B2113">YEAR(A2113)</f>
        <v>2023</v>
      </c>
      <c r="C2113" s="29" cm="1">
        <f t="array" ref="C2113">MONTH(A2113)</f>
        <v>10</v>
      </c>
      <c r="D2113" s="75" cm="1">
        <f t="array" ref="D2113">#REF!</f>
      </c>
      <c r="E2113" s="75" cm="1">
        <f t="array" ref="E2113">'P+C'!O2113</f>
        <v>0</v>
      </c>
      <c r="F2113" s="75" cm="1">
        <f t="array" ref="F2113">MAX(0,E2113-D2113)</f>
      </c>
    </row>
    <row r="2114" ht="12.7" customHeight="1">
      <c r="A2114" s="24" cm="1">
        <f t="array" ref="A2114">'P'!A2114</f>
        <v>45204</v>
      </c>
      <c r="B2114" s="28" cm="1">
        <f t="array" ref="B2114">YEAR(A2114)</f>
        <v>2023</v>
      </c>
      <c r="C2114" s="29" cm="1">
        <f t="array" ref="C2114">MONTH(A2114)</f>
        <v>10</v>
      </c>
      <c r="D2114" s="75" cm="1">
        <f t="array" ref="D2114">#REF!</f>
      </c>
      <c r="E2114" s="75" cm="1">
        <f t="array" ref="E2114">'P+C'!O2114</f>
        <v>0</v>
      </c>
      <c r="F2114" s="75" cm="1">
        <f t="array" ref="F2114">MAX(0,E2114-D2114)</f>
      </c>
    </row>
    <row r="2115" ht="12.7" customHeight="1">
      <c r="A2115" s="24" cm="1">
        <f t="array" ref="A2115">'P'!A2115</f>
        <v>45205</v>
      </c>
      <c r="B2115" s="28" cm="1">
        <f t="array" ref="B2115">YEAR(A2115)</f>
        <v>2023</v>
      </c>
      <c r="C2115" s="29" cm="1">
        <f t="array" ref="C2115">MONTH(A2115)</f>
        <v>10</v>
      </c>
      <c r="D2115" s="75" cm="1">
        <f t="array" ref="D2115">#REF!</f>
      </c>
      <c r="E2115" s="75" cm="1">
        <f t="array" ref="E2115">'P+C'!O2115</f>
        <v>0</v>
      </c>
      <c r="F2115" s="75" cm="1">
        <f t="array" ref="F2115">MAX(0,E2115-D2115)</f>
      </c>
    </row>
    <row r="2116" ht="12.7" customHeight="1">
      <c r="A2116" s="24" cm="1">
        <f t="array" ref="A2116">'P'!A2116</f>
        <v>45206</v>
      </c>
      <c r="B2116" s="28" cm="1">
        <f t="array" ref="B2116">YEAR(A2116)</f>
        <v>2023</v>
      </c>
      <c r="C2116" s="29" cm="1">
        <f t="array" ref="C2116">MONTH(A2116)</f>
        <v>10</v>
      </c>
      <c r="D2116" s="75" cm="1">
        <f t="array" ref="D2116">#REF!</f>
      </c>
      <c r="E2116" s="75" cm="1">
        <f t="array" ref="E2116">'P+C'!O2116</f>
        <v>0</v>
      </c>
      <c r="F2116" s="75" cm="1">
        <f t="array" ref="F2116">MAX(0,E2116-D2116)</f>
      </c>
    </row>
    <row r="2117" ht="12.7" customHeight="1">
      <c r="A2117" s="24" cm="1">
        <f t="array" ref="A2117">'P'!A2117</f>
        <v>45207</v>
      </c>
      <c r="B2117" s="28" cm="1">
        <f t="array" ref="B2117">YEAR(A2117)</f>
        <v>2023</v>
      </c>
      <c r="C2117" s="29" cm="1">
        <f t="array" ref="C2117">MONTH(A2117)</f>
        <v>10</v>
      </c>
      <c r="D2117" s="75" cm="1">
        <f t="array" ref="D2117">#REF!</f>
      </c>
      <c r="E2117" s="75" cm="1">
        <f t="array" ref="E2117">'P+C'!O2117</f>
        <v>0</v>
      </c>
      <c r="F2117" s="75" cm="1">
        <f t="array" ref="F2117">MAX(0,E2117-D2117)</f>
      </c>
    </row>
    <row r="2118" ht="12.7" customHeight="1">
      <c r="A2118" s="24" cm="1">
        <f t="array" ref="A2118">'P'!A2118</f>
        <v>45208</v>
      </c>
      <c r="B2118" s="28" cm="1">
        <f t="array" ref="B2118">YEAR(A2118)</f>
        <v>2023</v>
      </c>
      <c r="C2118" s="29" cm="1">
        <f t="array" ref="C2118">MONTH(A2118)</f>
        <v>10</v>
      </c>
      <c r="D2118" s="75" cm="1">
        <f t="array" ref="D2118">#REF!</f>
      </c>
      <c r="E2118" s="75" cm="1">
        <f t="array" ref="E2118">'P+C'!O2118</f>
        <v>0</v>
      </c>
      <c r="F2118" s="75" cm="1">
        <f t="array" ref="F2118">MAX(0,E2118-D2118)</f>
      </c>
    </row>
    <row r="2119" ht="12.7" customHeight="1">
      <c r="A2119" s="24" cm="1">
        <f t="array" ref="A2119">'P'!A2119</f>
        <v>45209</v>
      </c>
      <c r="B2119" s="28" cm="1">
        <f t="array" ref="B2119">YEAR(A2119)</f>
        <v>2023</v>
      </c>
      <c r="C2119" s="29" cm="1">
        <f t="array" ref="C2119">MONTH(A2119)</f>
        <v>10</v>
      </c>
      <c r="D2119" s="75" cm="1">
        <f t="array" ref="D2119">#REF!</f>
      </c>
      <c r="E2119" s="75" cm="1">
        <f t="array" ref="E2119">'P+C'!O2119</f>
        <v>0</v>
      </c>
      <c r="F2119" s="75" cm="1">
        <f t="array" ref="F2119">MAX(0,E2119-D2119)</f>
      </c>
    </row>
    <row r="2120" ht="12.7" customHeight="1">
      <c r="A2120" s="24" cm="1">
        <f t="array" ref="A2120">'P'!A2120</f>
        <v>45210</v>
      </c>
      <c r="B2120" s="28" cm="1">
        <f t="array" ref="B2120">YEAR(A2120)</f>
        <v>2023</v>
      </c>
      <c r="C2120" s="29" cm="1">
        <f t="array" ref="C2120">MONTH(A2120)</f>
        <v>10</v>
      </c>
      <c r="D2120" s="75" cm="1">
        <f t="array" ref="D2120">#REF!</f>
      </c>
      <c r="E2120" s="75" cm="1">
        <f t="array" ref="E2120">'P+C'!O2120</f>
        <v>0</v>
      </c>
      <c r="F2120" s="75" cm="1">
        <f t="array" ref="F2120">MAX(0,E2120-D2120)</f>
      </c>
    </row>
    <row r="2121" ht="12.7" customHeight="1">
      <c r="A2121" s="24" cm="1">
        <f t="array" ref="A2121">'P'!A2121</f>
        <v>45211</v>
      </c>
      <c r="B2121" s="28" cm="1">
        <f t="array" ref="B2121">YEAR(A2121)</f>
        <v>2023</v>
      </c>
      <c r="C2121" s="29" cm="1">
        <f t="array" ref="C2121">MONTH(A2121)</f>
        <v>10</v>
      </c>
      <c r="D2121" s="75" cm="1">
        <f t="array" ref="D2121">#REF!</f>
      </c>
      <c r="E2121" s="75" cm="1">
        <f t="array" ref="E2121">'P+C'!O2121</f>
        <v>0</v>
      </c>
      <c r="F2121" s="75" cm="1">
        <f t="array" ref="F2121">MAX(0,E2121-D2121)</f>
      </c>
    </row>
    <row r="2122" ht="12.7" customHeight="1">
      <c r="A2122" s="24" cm="1">
        <f t="array" ref="A2122">'P'!A2122</f>
        <v>45212</v>
      </c>
      <c r="B2122" s="28" cm="1">
        <f t="array" ref="B2122">YEAR(A2122)</f>
        <v>2023</v>
      </c>
      <c r="C2122" s="29" cm="1">
        <f t="array" ref="C2122">MONTH(A2122)</f>
        <v>10</v>
      </c>
      <c r="D2122" s="75" cm="1">
        <f t="array" ref="D2122">#REF!</f>
      </c>
      <c r="E2122" s="75" cm="1">
        <f t="array" ref="E2122">'P+C'!O2122</f>
        <v>0</v>
      </c>
      <c r="F2122" s="75" cm="1">
        <f t="array" ref="F2122">MAX(0,E2122-D2122)</f>
      </c>
    </row>
    <row r="2123" ht="12.7" customHeight="1">
      <c r="A2123" s="24" cm="1">
        <f t="array" ref="A2123">'P'!A2123</f>
        <v>45213</v>
      </c>
      <c r="B2123" s="28" cm="1">
        <f t="array" ref="B2123">YEAR(A2123)</f>
        <v>2023</v>
      </c>
      <c r="C2123" s="29" cm="1">
        <f t="array" ref="C2123">MONTH(A2123)</f>
        <v>10</v>
      </c>
      <c r="D2123" s="75" cm="1">
        <f t="array" ref="D2123">#REF!</f>
      </c>
      <c r="E2123" s="75" cm="1">
        <f t="array" ref="E2123">'P+C'!O2123</f>
        <v>0</v>
      </c>
      <c r="F2123" s="75" cm="1">
        <f t="array" ref="F2123">MAX(0,E2123-D2123)</f>
      </c>
    </row>
    <row r="2124" ht="12.7" customHeight="1">
      <c r="A2124" s="24" cm="1">
        <f t="array" ref="A2124">'P'!A2124</f>
        <v>45214</v>
      </c>
      <c r="B2124" s="28" cm="1">
        <f t="array" ref="B2124">YEAR(A2124)</f>
        <v>2023</v>
      </c>
      <c r="C2124" s="29" cm="1">
        <f t="array" ref="C2124">MONTH(A2124)</f>
        <v>10</v>
      </c>
      <c r="D2124" s="75" cm="1">
        <f t="array" ref="D2124">#REF!</f>
      </c>
      <c r="E2124" s="75" cm="1">
        <f t="array" ref="E2124">'P+C'!O2124</f>
        <v>0</v>
      </c>
      <c r="F2124" s="75" cm="1">
        <f t="array" ref="F2124">MAX(0,E2124-D2124)</f>
      </c>
    </row>
    <row r="2125" ht="12.7" customHeight="1">
      <c r="A2125" s="24" cm="1">
        <f t="array" ref="A2125">'P'!A2125</f>
        <v>45215</v>
      </c>
      <c r="B2125" s="28" cm="1">
        <f t="array" ref="B2125">YEAR(A2125)</f>
        <v>2023</v>
      </c>
      <c r="C2125" s="29" cm="1">
        <f t="array" ref="C2125">MONTH(A2125)</f>
        <v>10</v>
      </c>
      <c r="D2125" s="75" cm="1">
        <f t="array" ref="D2125">#REF!</f>
      </c>
      <c r="E2125" s="75" cm="1">
        <f t="array" ref="E2125">'P+C'!O2125</f>
        <v>0</v>
      </c>
      <c r="F2125" s="75" cm="1">
        <f t="array" ref="F2125">MAX(0,E2125-D2125)</f>
      </c>
    </row>
    <row r="2126" ht="12.7" customHeight="1">
      <c r="A2126" s="24" cm="1">
        <f t="array" ref="A2126">'P'!A2126</f>
        <v>45216</v>
      </c>
      <c r="B2126" s="28" cm="1">
        <f t="array" ref="B2126">YEAR(A2126)</f>
        <v>2023</v>
      </c>
      <c r="C2126" s="29" cm="1">
        <f t="array" ref="C2126">MONTH(A2126)</f>
        <v>10</v>
      </c>
      <c r="D2126" s="75" cm="1">
        <f t="array" ref="D2126">#REF!</f>
      </c>
      <c r="E2126" s="75" cm="1">
        <f t="array" ref="E2126">'P+C'!O2126</f>
        <v>0</v>
      </c>
      <c r="F2126" s="75" cm="1">
        <f t="array" ref="F2126">MAX(0,E2126-D2126)</f>
      </c>
    </row>
    <row r="2127" ht="12.7" customHeight="1">
      <c r="A2127" s="24" cm="1">
        <f t="array" ref="A2127">'P'!A2127</f>
        <v>45217</v>
      </c>
      <c r="B2127" s="28" cm="1">
        <f t="array" ref="B2127">YEAR(A2127)</f>
        <v>2023</v>
      </c>
      <c r="C2127" s="29" cm="1">
        <f t="array" ref="C2127">MONTH(A2127)</f>
        <v>10</v>
      </c>
      <c r="D2127" s="75" cm="1">
        <f t="array" ref="D2127">#REF!</f>
      </c>
      <c r="E2127" s="75" cm="1">
        <f t="array" ref="E2127">'P+C'!O2127</f>
        <v>0</v>
      </c>
      <c r="F2127" s="75" cm="1">
        <f t="array" ref="F2127">MAX(0,E2127-D2127)</f>
      </c>
    </row>
    <row r="2128" ht="12.7" customHeight="1">
      <c r="A2128" s="24" cm="1">
        <f t="array" ref="A2128">'P'!A2128</f>
        <v>45218</v>
      </c>
      <c r="B2128" s="28" cm="1">
        <f t="array" ref="B2128">YEAR(A2128)</f>
        <v>2023</v>
      </c>
      <c r="C2128" s="29" cm="1">
        <f t="array" ref="C2128">MONTH(A2128)</f>
        <v>10</v>
      </c>
      <c r="D2128" s="75" cm="1">
        <f t="array" ref="D2128">#REF!</f>
      </c>
      <c r="E2128" s="75" cm="1">
        <f t="array" ref="E2128">'P+C'!O2128</f>
        <v>0</v>
      </c>
      <c r="F2128" s="75" cm="1">
        <f t="array" ref="F2128">MAX(0,E2128-D2128)</f>
      </c>
    </row>
    <row r="2129" ht="12.7" customHeight="1">
      <c r="A2129" s="24" cm="1">
        <f t="array" ref="A2129">'P'!A2129</f>
        <v>45219</v>
      </c>
      <c r="B2129" s="28" cm="1">
        <f t="array" ref="B2129">YEAR(A2129)</f>
        <v>2023</v>
      </c>
      <c r="C2129" s="29" cm="1">
        <f t="array" ref="C2129">MONTH(A2129)</f>
        <v>10</v>
      </c>
      <c r="D2129" s="75" cm="1">
        <f t="array" ref="D2129">#REF!</f>
      </c>
      <c r="E2129" s="75" cm="1">
        <f t="array" ref="E2129">'P+C'!O2129</f>
        <v>0</v>
      </c>
      <c r="F2129" s="75" cm="1">
        <f t="array" ref="F2129">MAX(0,E2129-D2129)</f>
      </c>
    </row>
    <row r="2130" ht="12.7" customHeight="1">
      <c r="A2130" s="24" cm="1">
        <f t="array" ref="A2130">'P'!A2130</f>
        <v>45220</v>
      </c>
      <c r="B2130" s="28" cm="1">
        <f t="array" ref="B2130">YEAR(A2130)</f>
        <v>2023</v>
      </c>
      <c r="C2130" s="29" cm="1">
        <f t="array" ref="C2130">MONTH(A2130)</f>
        <v>10</v>
      </c>
      <c r="D2130" s="75" cm="1">
        <f t="array" ref="D2130">#REF!</f>
      </c>
      <c r="E2130" s="75" cm="1">
        <f t="array" ref="E2130">'P+C'!O2130</f>
        <v>0</v>
      </c>
      <c r="F2130" s="75" cm="1">
        <f t="array" ref="F2130">MAX(0,E2130-D2130)</f>
      </c>
    </row>
    <row r="2131" ht="12.7" customHeight="1">
      <c r="A2131" s="24" cm="1">
        <f t="array" ref="A2131">'P'!A2131</f>
        <v>45221</v>
      </c>
      <c r="B2131" s="28" cm="1">
        <f t="array" ref="B2131">YEAR(A2131)</f>
        <v>2023</v>
      </c>
      <c r="C2131" s="29" cm="1">
        <f t="array" ref="C2131">MONTH(A2131)</f>
        <v>10</v>
      </c>
      <c r="D2131" s="75" cm="1">
        <f t="array" ref="D2131">#REF!</f>
      </c>
      <c r="E2131" s="75" cm="1">
        <f t="array" ref="E2131">'P+C'!O2131</f>
        <v>0</v>
      </c>
      <c r="F2131" s="75" cm="1">
        <f t="array" ref="F2131">MAX(0,E2131-D2131)</f>
      </c>
    </row>
    <row r="2132" ht="12.7" customHeight="1">
      <c r="A2132" s="24" cm="1">
        <f t="array" ref="A2132">'P'!A2132</f>
        <v>45222</v>
      </c>
      <c r="B2132" s="28" cm="1">
        <f t="array" ref="B2132">YEAR(A2132)</f>
        <v>2023</v>
      </c>
      <c r="C2132" s="29" cm="1">
        <f t="array" ref="C2132">MONTH(A2132)</f>
        <v>10</v>
      </c>
      <c r="D2132" s="75" cm="1">
        <f t="array" ref="D2132">#REF!</f>
      </c>
      <c r="E2132" s="75" cm="1">
        <f t="array" ref="E2132">'P+C'!O2132</f>
        <v>0</v>
      </c>
      <c r="F2132" s="75" cm="1">
        <f t="array" ref="F2132">MAX(0,E2132-D2132)</f>
      </c>
    </row>
    <row r="2133" ht="12.7" customHeight="1">
      <c r="A2133" s="24" cm="1">
        <f t="array" ref="A2133">'P'!A2133</f>
        <v>45223</v>
      </c>
      <c r="B2133" s="28" cm="1">
        <f t="array" ref="B2133">YEAR(A2133)</f>
        <v>2023</v>
      </c>
      <c r="C2133" s="29" cm="1">
        <f t="array" ref="C2133">MONTH(A2133)</f>
        <v>10</v>
      </c>
      <c r="D2133" s="75" cm="1">
        <f t="array" ref="D2133">#REF!</f>
      </c>
      <c r="E2133" s="75" cm="1">
        <f t="array" ref="E2133">'P+C'!O2133</f>
        <v>0</v>
      </c>
      <c r="F2133" s="75" cm="1">
        <f t="array" ref="F2133">MAX(0,E2133-D2133)</f>
      </c>
    </row>
    <row r="2134" ht="12.7" customHeight="1">
      <c r="A2134" s="24" cm="1">
        <f t="array" ref="A2134">'P'!A2134</f>
        <v>45224</v>
      </c>
      <c r="B2134" s="28" cm="1">
        <f t="array" ref="B2134">YEAR(A2134)</f>
        <v>2023</v>
      </c>
      <c r="C2134" s="29" cm="1">
        <f t="array" ref="C2134">MONTH(A2134)</f>
        <v>10</v>
      </c>
      <c r="D2134" s="75" cm="1">
        <f t="array" ref="D2134">#REF!</f>
      </c>
      <c r="E2134" s="75" cm="1">
        <f t="array" ref="E2134">'P+C'!O2134</f>
        <v>0</v>
      </c>
      <c r="F2134" s="75" cm="1">
        <f t="array" ref="F2134">MAX(0,E2134-D2134)</f>
      </c>
    </row>
    <row r="2135" ht="12.7" customHeight="1">
      <c r="A2135" s="24" cm="1">
        <f t="array" ref="A2135">'P'!A2135</f>
        <v>45225</v>
      </c>
      <c r="B2135" s="28" cm="1">
        <f t="array" ref="B2135">YEAR(A2135)</f>
        <v>2023</v>
      </c>
      <c r="C2135" s="29" cm="1">
        <f t="array" ref="C2135">MONTH(A2135)</f>
        <v>10</v>
      </c>
      <c r="D2135" s="75" cm="1">
        <f t="array" ref="D2135">#REF!</f>
      </c>
      <c r="E2135" s="75" cm="1">
        <f t="array" ref="E2135">'P+C'!O2135</f>
        <v>0</v>
      </c>
      <c r="F2135" s="75" cm="1">
        <f t="array" ref="F2135">MAX(0,E2135-D2135)</f>
      </c>
    </row>
    <row r="2136" ht="12.7" customHeight="1">
      <c r="A2136" s="24" cm="1">
        <f t="array" ref="A2136">'P'!A2136</f>
        <v>45226</v>
      </c>
      <c r="B2136" s="28" cm="1">
        <f t="array" ref="B2136">YEAR(A2136)</f>
        <v>2023</v>
      </c>
      <c r="C2136" s="29" cm="1">
        <f t="array" ref="C2136">MONTH(A2136)</f>
        <v>10</v>
      </c>
      <c r="D2136" s="75" cm="1">
        <f t="array" ref="D2136">#REF!</f>
      </c>
      <c r="E2136" s="75" cm="1">
        <f t="array" ref="E2136">'P+C'!O2136</f>
        <v>0</v>
      </c>
      <c r="F2136" s="75" cm="1">
        <f t="array" ref="F2136">MAX(0,E2136-D2136)</f>
      </c>
    </row>
    <row r="2137" ht="12.7" customHeight="1">
      <c r="A2137" s="24" cm="1">
        <f t="array" ref="A2137">'P'!A2137</f>
        <v>45227</v>
      </c>
      <c r="B2137" s="28" cm="1">
        <f t="array" ref="B2137">YEAR(A2137)</f>
        <v>2023</v>
      </c>
      <c r="C2137" s="29" cm="1">
        <f t="array" ref="C2137">MONTH(A2137)</f>
        <v>10</v>
      </c>
      <c r="D2137" s="75" cm="1">
        <f t="array" ref="D2137">#REF!</f>
      </c>
      <c r="E2137" s="75" cm="1">
        <f t="array" ref="E2137">'P+C'!O2137</f>
        <v>0</v>
      </c>
      <c r="F2137" s="75" cm="1">
        <f t="array" ref="F2137">MAX(0,E2137-D2137)</f>
      </c>
    </row>
    <row r="2138" ht="12.7" customHeight="1">
      <c r="A2138" s="24" cm="1">
        <f t="array" ref="A2138">'P'!A2138</f>
        <v>45228</v>
      </c>
      <c r="B2138" s="28" cm="1">
        <f t="array" ref="B2138">YEAR(A2138)</f>
        <v>2023</v>
      </c>
      <c r="C2138" s="29" cm="1">
        <f t="array" ref="C2138">MONTH(A2138)</f>
        <v>10</v>
      </c>
      <c r="D2138" s="75" cm="1">
        <f t="array" ref="D2138">#REF!</f>
      </c>
      <c r="E2138" s="75" cm="1">
        <f t="array" ref="E2138">'P+C'!O2138</f>
        <v>0</v>
      </c>
      <c r="F2138" s="75" cm="1">
        <f t="array" ref="F2138">MAX(0,E2138-D2138)</f>
      </c>
    </row>
    <row r="2139" ht="12.7" customHeight="1">
      <c r="A2139" s="24" cm="1">
        <f t="array" ref="A2139">'P'!A2139</f>
        <v>45229</v>
      </c>
      <c r="B2139" s="28" cm="1">
        <f t="array" ref="B2139">YEAR(A2139)</f>
        <v>2023</v>
      </c>
      <c r="C2139" s="29" cm="1">
        <f t="array" ref="C2139">MONTH(A2139)</f>
        <v>10</v>
      </c>
      <c r="D2139" s="75" cm="1">
        <f t="array" ref="D2139">#REF!</f>
      </c>
      <c r="E2139" s="75" cm="1">
        <f t="array" ref="E2139">'P+C'!O2139</f>
        <v>0</v>
      </c>
      <c r="F2139" s="75" cm="1">
        <f t="array" ref="F2139">MAX(0,E2139-D2139)</f>
      </c>
    </row>
    <row r="2140" ht="12.7" customHeight="1">
      <c r="A2140" s="24" cm="1">
        <f t="array" ref="A2140">'P'!A2140</f>
        <v>45230</v>
      </c>
      <c r="B2140" s="28" cm="1">
        <f t="array" ref="B2140">YEAR(A2140)</f>
        <v>2023</v>
      </c>
      <c r="C2140" s="29" cm="1">
        <f t="array" ref="C2140">MONTH(A2140)</f>
        <v>10</v>
      </c>
      <c r="D2140" s="75" cm="1">
        <f t="array" ref="D2140">#REF!</f>
      </c>
      <c r="E2140" s="75" cm="1">
        <f t="array" ref="E2140">'P+C'!O2140</f>
        <v>0</v>
      </c>
      <c r="F2140" s="75" cm="1">
        <f t="array" ref="F2140">MAX(0,E2140-D2140)</f>
      </c>
    </row>
    <row r="2141" ht="12.7" customHeight="1">
      <c r="A2141" s="24" cm="1">
        <f t="array" ref="A2141">'P'!A2141</f>
        <v>45231</v>
      </c>
      <c r="B2141" s="28" cm="1">
        <f t="array" ref="B2141">YEAR(A2141)</f>
        <v>2023</v>
      </c>
      <c r="C2141" s="29" cm="1">
        <f t="array" ref="C2141">MONTH(A2141)</f>
        <v>11</v>
      </c>
      <c r="D2141" s="75" cm="1">
        <f t="array" ref="D2141">#REF!</f>
      </c>
      <c r="E2141" s="75" cm="1">
        <f t="array" ref="E2141">'P+C'!O2141</f>
        <v>0</v>
      </c>
      <c r="F2141" s="75" cm="1">
        <f t="array" ref="F2141">MAX(0,E2141-D2141)</f>
      </c>
    </row>
    <row r="2142" ht="13.65" customHeight="1">
      <c r="A2142" s="24"/>
      <c r="B2142" s="252"/>
      <c r="C2142" s="253"/>
      <c r="D2142" s="9"/>
      <c r="E2142" s="9"/>
      <c r="F2142" s="9"/>
    </row>
    <row r="2143" ht="13.65" customHeight="1">
      <c r="A2143" s="24"/>
      <c r="B2143" s="252"/>
      <c r="C2143" s="253"/>
      <c r="D2143" s="9"/>
      <c r="E2143" s="9"/>
      <c r="F2143" s="9"/>
    </row>
    <row r="2144" ht="13.65" customHeight="1">
      <c r="A2144" s="24"/>
      <c r="B2144" s="252"/>
      <c r="C2144" s="253"/>
      <c r="D2144" s="9"/>
      <c r="E2144" s="9"/>
      <c r="F2144" s="9"/>
    </row>
    <row r="2145" ht="13.65" customHeight="1">
      <c r="A2145" s="24"/>
      <c r="B2145" s="252"/>
      <c r="C2145" s="253"/>
      <c r="D2145" s="9"/>
      <c r="E2145" s="9"/>
      <c r="F2145" s="9"/>
    </row>
    <row r="2146" ht="13.65" customHeight="1">
      <c r="A2146" s="24"/>
      <c r="B2146" s="252"/>
      <c r="C2146" s="253"/>
      <c r="D2146" s="9"/>
      <c r="E2146" s="9"/>
      <c r="F2146" s="9"/>
    </row>
    <row r="2147" ht="13.65" customHeight="1">
      <c r="A2147" s="24"/>
      <c r="B2147" s="252"/>
      <c r="C2147" s="253"/>
      <c r="D2147" s="9"/>
      <c r="E2147" s="9"/>
      <c r="F2147" s="9"/>
    </row>
    <row r="2148" ht="13.65" customHeight="1">
      <c r="A2148" s="24"/>
      <c r="B2148" s="252"/>
      <c r="C2148" s="253"/>
      <c r="D2148" s="9"/>
      <c r="E2148" s="9"/>
      <c r="F2148" s="9"/>
    </row>
    <row r="2149" ht="13.65" customHeight="1">
      <c r="A2149" s="24"/>
      <c r="B2149" s="252"/>
      <c r="C2149" s="253"/>
      <c r="D2149" s="9"/>
      <c r="E2149" s="9"/>
      <c r="F2149" s="9"/>
    </row>
    <row r="2150" ht="13.65" customHeight="1">
      <c r="A2150" s="24"/>
      <c r="B2150" s="252"/>
      <c r="C2150" s="253"/>
      <c r="D2150" s="9"/>
      <c r="E2150" s="9"/>
      <c r="F2150" s="9"/>
    </row>
    <row r="2151" ht="13.65" customHeight="1">
      <c r="A2151" s="24"/>
      <c r="B2151" s="252"/>
      <c r="C2151" s="253"/>
      <c r="D2151" s="9"/>
      <c r="E2151" s="9"/>
      <c r="F2151" s="9"/>
    </row>
    <row r="2152" ht="13.65" customHeight="1">
      <c r="A2152" s="24"/>
      <c r="B2152" s="252"/>
      <c r="C2152" s="253"/>
      <c r="D2152" s="9"/>
      <c r="E2152" s="9"/>
      <c r="F2152" s="9"/>
    </row>
    <row r="2153" ht="13.65" customHeight="1">
      <c r="A2153" s="24"/>
      <c r="B2153" s="252"/>
      <c r="C2153" s="253"/>
      <c r="D2153" s="9"/>
      <c r="E2153" s="9"/>
      <c r="F2153" s="9"/>
    </row>
    <row r="2154" ht="13.65" customHeight="1">
      <c r="A2154" s="24"/>
      <c r="B2154" s="252"/>
      <c r="C2154" s="253"/>
      <c r="D2154" s="9"/>
      <c r="E2154" s="9"/>
      <c r="F2154" s="9"/>
    </row>
    <row r="2155" ht="13.65" customHeight="1">
      <c r="A2155" s="24"/>
      <c r="B2155" s="252"/>
      <c r="C2155" s="253"/>
      <c r="D2155" s="9"/>
      <c r="E2155" s="9"/>
      <c r="F2155" s="9"/>
    </row>
    <row r="2156" ht="13.65" customHeight="1">
      <c r="A2156" s="24"/>
      <c r="B2156" s="252"/>
      <c r="C2156" s="253"/>
      <c r="D2156" s="9"/>
      <c r="E2156" s="9"/>
      <c r="F2156" s="9"/>
    </row>
    <row r="2157" ht="13.65" customHeight="1">
      <c r="A2157" s="24"/>
      <c r="B2157" s="252"/>
      <c r="C2157" s="253"/>
      <c r="D2157" s="9"/>
      <c r="E2157" s="9"/>
      <c r="F2157"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H25"/>
  <sheetViews>
    <sheetView workbookViewId="0" showGridLines="0" defaultGridColor="1"/>
  </sheetViews>
  <sheetFormatPr defaultColWidth="9.16667" defaultRowHeight="13.15" customHeight="1" outlineLevelRow="0" outlineLevelCol="0"/>
  <cols>
    <col min="1" max="1" width="9.17188" style="254" customWidth="1"/>
    <col min="2" max="5" width="16.6719" style="254" customWidth="1"/>
    <col min="6" max="6" width="23.5" style="254" customWidth="1"/>
    <col min="7" max="7" width="27.1719" style="254" customWidth="1"/>
    <col min="8" max="8" width="37.6719" style="254" customWidth="1"/>
    <col min="9" max="16384" width="9.17188" style="254" customWidth="1"/>
  </cols>
  <sheetData>
    <row r="1" ht="23.25" customHeight="1">
      <c r="A1" s="9"/>
      <c r="B1" t="s" s="255">
        <v>71</v>
      </c>
      <c r="C1" s="9"/>
      <c r="D1" s="9"/>
      <c r="E1" s="9"/>
      <c r="F1" s="9"/>
      <c r="G1" s="233"/>
      <c r="H1" s="233"/>
    </row>
    <row r="2" ht="13.75" customHeight="1">
      <c r="A2" s="9"/>
      <c r="B2" s="256"/>
      <c r="C2" t="s" s="257">
        <v>65</v>
      </c>
      <c r="D2" t="s" s="257">
        <v>67</v>
      </c>
      <c r="E2" t="s" s="257">
        <v>43</v>
      </c>
      <c r="F2" s="233"/>
      <c r="G2" s="233"/>
      <c r="H2" s="233"/>
    </row>
    <row r="3" ht="13.75" customHeight="1">
      <c r="A3" s="9"/>
      <c r="B3" s="201">
        <v>2006</v>
      </c>
      <c r="C3" s="76">
        <v>163240</v>
      </c>
      <c r="D3" s="76">
        <v>322334</v>
      </c>
      <c r="E3" s="258">
        <v>485574</v>
      </c>
      <c r="F3" s="233"/>
      <c r="G3" s="233"/>
      <c r="H3" s="233"/>
    </row>
    <row r="4" ht="13.75" customHeight="1">
      <c r="A4" s="9"/>
      <c r="B4" s="201">
        <v>2007</v>
      </c>
      <c r="C4" s="76">
        <v>166650</v>
      </c>
      <c r="D4" s="76">
        <v>211670</v>
      </c>
      <c r="E4" s="258">
        <v>378320</v>
      </c>
      <c r="F4" s="233"/>
      <c r="G4" s="233"/>
      <c r="H4" s="233"/>
    </row>
    <row r="5" ht="13.75" customHeight="1">
      <c r="A5" s="9"/>
      <c r="B5" s="201">
        <v>2008</v>
      </c>
      <c r="C5" s="76">
        <v>159700</v>
      </c>
      <c r="D5" s="76">
        <v>145170</v>
      </c>
      <c r="E5" s="258">
        <v>304870</v>
      </c>
      <c r="F5" s="233"/>
      <c r="G5" s="233"/>
      <c r="H5" s="233"/>
    </row>
    <row r="6" ht="13.75" customHeight="1">
      <c r="A6" s="9"/>
      <c r="B6" s="201">
        <v>2009</v>
      </c>
      <c r="C6" s="76">
        <v>165950</v>
      </c>
      <c r="D6" s="76">
        <v>290700</v>
      </c>
      <c r="E6" s="258">
        <v>456650</v>
      </c>
      <c r="F6" s="233"/>
      <c r="G6" s="233"/>
      <c r="H6" s="233"/>
    </row>
    <row r="7" ht="13.75" customHeight="1">
      <c r="A7" s="9"/>
      <c r="B7" s="201">
        <v>2010</v>
      </c>
      <c r="C7" s="76">
        <v>164460</v>
      </c>
      <c r="D7" s="76">
        <v>283990</v>
      </c>
      <c r="E7" s="258">
        <v>448450</v>
      </c>
      <c r="F7" s="233"/>
      <c r="G7" s="233"/>
      <c r="H7" s="233"/>
    </row>
    <row r="8" ht="13.75" customHeight="1">
      <c r="A8" s="9"/>
      <c r="B8" s="201">
        <v>2011</v>
      </c>
      <c r="C8" s="76">
        <v>166510</v>
      </c>
      <c r="D8" s="76">
        <v>264700</v>
      </c>
      <c r="E8" s="258">
        <v>431210</v>
      </c>
      <c r="F8" s="233"/>
      <c r="G8" s="233"/>
      <c r="H8" s="233"/>
    </row>
    <row r="9" ht="13.75" customHeight="1">
      <c r="A9" s="9"/>
      <c r="B9" s="201">
        <v>2012</v>
      </c>
      <c r="C9" s="76">
        <v>182960</v>
      </c>
      <c r="D9" s="76">
        <v>256110</v>
      </c>
      <c r="E9" s="258">
        <v>439070</v>
      </c>
      <c r="F9" s="233"/>
      <c r="G9" s="233"/>
      <c r="H9" s="233"/>
    </row>
    <row r="10" ht="13.75" customHeight="1">
      <c r="A10" s="9"/>
      <c r="B10" s="201">
        <v>2013</v>
      </c>
      <c r="C10" s="76">
        <v>179300</v>
      </c>
      <c r="D10" s="76">
        <v>251240</v>
      </c>
      <c r="E10" s="258">
        <v>430540</v>
      </c>
      <c r="F10" s="233"/>
      <c r="G10" s="233"/>
      <c r="H10" s="233"/>
    </row>
    <row r="11" ht="13.75" customHeight="1">
      <c r="A11" s="9"/>
      <c r="B11" s="201">
        <v>2014</v>
      </c>
      <c r="C11" s="76">
        <v>159850</v>
      </c>
      <c r="D11" s="76">
        <v>133140</v>
      </c>
      <c r="E11" s="258">
        <v>292990</v>
      </c>
      <c r="F11" s="233"/>
      <c r="G11" s="233"/>
      <c r="H11" s="233"/>
    </row>
    <row r="12" ht="13.75" customHeight="1">
      <c r="A12" s="9"/>
      <c r="B12" s="201">
        <v>2015</v>
      </c>
      <c r="C12" s="76">
        <v>106830</v>
      </c>
      <c r="D12" s="76">
        <v>114970</v>
      </c>
      <c r="E12" s="258">
        <v>221800</v>
      </c>
      <c r="F12" s="233"/>
      <c r="G12" s="233"/>
      <c r="H12" s="233"/>
    </row>
    <row r="13" ht="13.75" customHeight="1">
      <c r="A13" s="9"/>
      <c r="B13" s="201">
        <v>2016</v>
      </c>
      <c r="C13" s="76">
        <v>190610</v>
      </c>
      <c r="D13" s="76">
        <v>282000</v>
      </c>
      <c r="E13" s="258">
        <v>472610</v>
      </c>
      <c r="F13" s="233"/>
      <c r="G13" s="9"/>
      <c r="H13" s="9"/>
    </row>
    <row r="14" ht="13.75" customHeight="1">
      <c r="A14" s="9"/>
      <c r="B14" s="201">
        <v>2017</v>
      </c>
      <c r="C14" s="76">
        <v>184640</v>
      </c>
      <c r="D14" s="76">
        <v>295380</v>
      </c>
      <c r="E14" s="258">
        <v>480020</v>
      </c>
      <c r="F14" s="9"/>
      <c r="G14" s="9"/>
      <c r="H14" s="9"/>
    </row>
    <row r="15" ht="13.75" customHeight="1">
      <c r="A15" s="9"/>
      <c r="B15" s="201">
        <v>2018</v>
      </c>
      <c r="C15" s="76">
        <v>181850</v>
      </c>
      <c r="D15" s="76">
        <v>316060</v>
      </c>
      <c r="E15" s="258">
        <v>497910</v>
      </c>
      <c r="F15" s="233"/>
      <c r="G15" s="9"/>
      <c r="H15" s="9"/>
    </row>
    <row r="16" ht="13.75" customHeight="1">
      <c r="A16" s="9"/>
      <c r="B16" s="201">
        <v>2019</v>
      </c>
      <c r="C16" s="76" cm="1">
        <f t="array" ref="C16">'P'!D307</f>
        <v>187100</v>
      </c>
      <c r="D16" s="76" cm="1">
        <f t="array" ref="D16">'C'!E307</f>
        <v>314940</v>
      </c>
      <c r="E16" s="258" cm="1">
        <f t="array" ref="E16">C16+D16</f>
        <v>502040</v>
      </c>
      <c r="F16" s="233"/>
      <c r="G16" s="9"/>
      <c r="H16" s="9"/>
    </row>
    <row r="17" ht="13.75" customHeight="1">
      <c r="A17" s="9"/>
      <c r="B17" s="201">
        <v>2020</v>
      </c>
      <c r="C17" s="76">
        <v>186260</v>
      </c>
      <c r="D17" s="76">
        <v>263010</v>
      </c>
      <c r="E17" s="258" cm="1">
        <f t="array" ref="E17">C17+D17</f>
        <v>449270</v>
      </c>
      <c r="F17" s="233"/>
      <c r="G17" s="9"/>
      <c r="H17" s="9"/>
    </row>
    <row r="18" ht="13.75" customHeight="1">
      <c r="A18" s="9"/>
      <c r="B18" s="201">
        <v>2021</v>
      </c>
      <c r="C18" s="76">
        <v>159780</v>
      </c>
      <c r="D18" s="76">
        <v>173380</v>
      </c>
      <c r="E18" s="258" cm="1">
        <f t="array" ref="E18">C18+D18</f>
        <v>333160</v>
      </c>
      <c r="F18" s="233"/>
      <c r="G18" s="9"/>
      <c r="H18" s="9"/>
    </row>
    <row r="19" ht="13.75" customHeight="1">
      <c r="A19" s="9"/>
      <c r="B19" s="201">
        <v>2022</v>
      </c>
      <c r="C19" s="76">
        <v>180440</v>
      </c>
      <c r="D19" s="76">
        <v>209500</v>
      </c>
      <c r="E19" s="258" cm="1">
        <f t="array" ref="E19">C19+D19</f>
        <v>389940</v>
      </c>
      <c r="F19" s="233"/>
      <c r="G19" s="9"/>
      <c r="H19" s="9"/>
    </row>
    <row r="20" ht="13.75" customHeight="1">
      <c r="A20" s="9"/>
      <c r="B20" s="9"/>
      <c r="C20" s="76"/>
      <c r="D20" s="76"/>
      <c r="E20" s="76"/>
      <c r="F20" s="233"/>
      <c r="G20" s="9"/>
      <c r="H20" s="9"/>
    </row>
    <row r="21" ht="13.75" customHeight="1">
      <c r="A21" s="9"/>
      <c r="B21" s="9"/>
      <c r="C21" s="76"/>
      <c r="D21" s="76"/>
      <c r="E21" s="76"/>
      <c r="F21" s="233"/>
      <c r="G21" s="9"/>
      <c r="H21" s="9"/>
    </row>
    <row r="22" ht="13.75" customHeight="1">
      <c r="A22" s="9"/>
      <c r="B22" s="9"/>
      <c r="C22" s="76"/>
      <c r="D22" s="76"/>
      <c r="E22" s="76"/>
      <c r="F22" s="233"/>
      <c r="G22" s="9"/>
      <c r="H22" s="9"/>
    </row>
    <row r="23" ht="13.75" customHeight="1">
      <c r="A23" s="9"/>
      <c r="B23" s="9"/>
      <c r="C23" s="76"/>
      <c r="D23" s="76"/>
      <c r="E23" s="76"/>
      <c r="F23" s="233"/>
      <c r="G23" s="9"/>
      <c r="H23" s="9"/>
    </row>
    <row r="24" ht="13.75" customHeight="1">
      <c r="A24" s="9"/>
      <c r="B24" s="9"/>
      <c r="C24" s="76"/>
      <c r="D24" s="76"/>
      <c r="E24" s="76"/>
      <c r="F24" s="233"/>
      <c r="G24" s="9"/>
      <c r="H24" s="9"/>
    </row>
    <row r="25" ht="13.75" customHeight="1">
      <c r="A25" s="9"/>
      <c r="B25" s="9"/>
      <c r="C25" s="76"/>
      <c r="D25" s="76"/>
      <c r="E25" s="76"/>
      <c r="F25" s="233"/>
      <c r="G25" s="9"/>
      <c r="H25"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36"/>
  <sheetViews>
    <sheetView workbookViewId="0" showGridLines="0" defaultGridColor="1"/>
  </sheetViews>
  <sheetFormatPr defaultColWidth="13" defaultRowHeight="14.25" customHeight="1" outlineLevelRow="0" outlineLevelCol="0"/>
  <cols>
    <col min="1" max="1" width="13" style="259" customWidth="1"/>
    <col min="2" max="2" width="77.6719" style="259" customWidth="1"/>
    <col min="3" max="3" width="3.67188" style="259" customWidth="1"/>
    <col min="4" max="4" width="13" style="259" customWidth="1"/>
    <col min="5" max="5" width="77.6719" style="259" customWidth="1"/>
    <col min="6" max="16384" width="13" style="259" customWidth="1"/>
  </cols>
  <sheetData>
    <row r="1" ht="13.65" customHeight="1">
      <c r="A1" s="260"/>
      <c r="B1" s="261"/>
      <c r="C1" s="261"/>
      <c r="D1" s="261"/>
      <c r="E1" s="262"/>
    </row>
    <row r="2" ht="23.25" customHeight="1">
      <c r="A2" t="s" s="263">
        <v>65</v>
      </c>
      <c r="B2" s="264"/>
      <c r="C2" s="265"/>
      <c r="D2" t="s" s="266">
        <v>43</v>
      </c>
      <c r="E2" s="267"/>
    </row>
    <row r="3" ht="13.65" customHeight="1">
      <c r="A3" t="s" s="268">
        <v>9</v>
      </c>
      <c r="B3" t="s" s="269">
        <v>73</v>
      </c>
      <c r="C3" s="270"/>
      <c r="D3" t="s" s="268">
        <v>9</v>
      </c>
      <c r="E3" t="s" s="268">
        <v>73</v>
      </c>
    </row>
    <row r="4" ht="13.65" customHeight="1">
      <c r="A4" s="271">
        <v>38625</v>
      </c>
      <c r="B4" t="s" s="269">
        <v>74</v>
      </c>
      <c r="C4" s="270"/>
      <c r="D4" s="271">
        <v>38686</v>
      </c>
      <c r="E4" t="s" s="268">
        <v>75</v>
      </c>
    </row>
    <row r="5" ht="13.65" customHeight="1">
      <c r="A5" s="271">
        <v>38717</v>
      </c>
      <c r="B5" t="s" s="269">
        <v>75</v>
      </c>
      <c r="C5" s="270"/>
      <c r="D5" s="271">
        <v>40543</v>
      </c>
      <c r="E5" t="s" s="268">
        <v>74</v>
      </c>
    </row>
    <row r="6" ht="13.65" customHeight="1">
      <c r="A6" s="271">
        <v>38717</v>
      </c>
      <c r="B6" t="s" s="269">
        <v>76</v>
      </c>
      <c r="C6" s="270"/>
      <c r="D6" s="271">
        <v>40544</v>
      </c>
      <c r="E6" t="s" s="268">
        <v>76</v>
      </c>
    </row>
    <row r="7" ht="13.65" customHeight="1">
      <c r="A7" s="271">
        <v>38990</v>
      </c>
      <c r="B7" t="s" s="269">
        <v>74</v>
      </c>
      <c r="C7" s="270"/>
      <c r="D7" s="271">
        <v>40543</v>
      </c>
      <c r="E7" t="s" s="268">
        <v>74</v>
      </c>
    </row>
    <row r="8" ht="13.65" customHeight="1">
      <c r="A8" s="271">
        <v>39355</v>
      </c>
      <c r="B8" t="s" s="269">
        <v>74</v>
      </c>
      <c r="C8" s="270"/>
      <c r="D8" s="271">
        <v>40556</v>
      </c>
      <c r="E8" t="s" s="268">
        <v>74</v>
      </c>
    </row>
    <row r="9" ht="13.65" customHeight="1">
      <c r="A9" s="271">
        <v>39721</v>
      </c>
      <c r="B9" t="s" s="269">
        <v>74</v>
      </c>
      <c r="C9" s="270"/>
      <c r="D9" s="271">
        <v>40980</v>
      </c>
      <c r="E9" t="s" s="268">
        <v>74</v>
      </c>
    </row>
    <row r="10" ht="13.65" customHeight="1">
      <c r="A10" s="271">
        <v>40086</v>
      </c>
      <c r="B10" t="s" s="269">
        <v>74</v>
      </c>
      <c r="C10" s="270"/>
      <c r="D10" s="271">
        <v>41227</v>
      </c>
      <c r="E10" t="s" s="268">
        <v>74</v>
      </c>
    </row>
    <row r="11" ht="13.65" customHeight="1">
      <c r="A11" s="271">
        <v>40451</v>
      </c>
      <c r="B11" t="s" s="269">
        <v>74</v>
      </c>
      <c r="C11" s="270"/>
      <c r="D11" s="271">
        <v>41238</v>
      </c>
      <c r="E11" t="s" s="268">
        <v>77</v>
      </c>
    </row>
    <row r="12" ht="13.65" customHeight="1">
      <c r="A12" s="271">
        <v>40495</v>
      </c>
      <c r="B12" t="s" s="269">
        <v>74</v>
      </c>
      <c r="C12" s="270"/>
      <c r="D12" s="271">
        <v>41387</v>
      </c>
      <c r="E12" t="s" s="268">
        <v>77</v>
      </c>
    </row>
    <row r="13" ht="13.65" customHeight="1">
      <c r="A13" s="271">
        <v>40845</v>
      </c>
      <c r="B13" t="s" s="269">
        <v>74</v>
      </c>
      <c r="C13" s="270"/>
      <c r="D13" s="271">
        <v>41944</v>
      </c>
      <c r="E13" t="s" s="268">
        <v>78</v>
      </c>
    </row>
    <row r="14" ht="13.65" customHeight="1">
      <c r="A14" s="271">
        <v>41227</v>
      </c>
      <c r="B14" t="s" s="269">
        <v>74</v>
      </c>
      <c r="C14" s="270"/>
      <c r="D14" s="271">
        <v>41964</v>
      </c>
      <c r="E14" t="s" s="268">
        <v>79</v>
      </c>
    </row>
    <row r="15" ht="13.65" customHeight="1">
      <c r="A15" s="271">
        <v>41238</v>
      </c>
      <c r="B15" t="s" s="269">
        <v>77</v>
      </c>
      <c r="C15" s="270"/>
      <c r="D15" s="271">
        <v>42012</v>
      </c>
      <c r="E15" t="s" s="268">
        <v>77</v>
      </c>
    </row>
    <row r="16" ht="13.65" customHeight="1">
      <c r="A16" s="271">
        <v>41286</v>
      </c>
      <c r="B16" t="s" s="269">
        <v>74</v>
      </c>
      <c r="C16" s="270"/>
      <c r="D16" s="271">
        <v>42015</v>
      </c>
      <c r="E16" t="s" s="268">
        <v>77</v>
      </c>
    </row>
    <row r="17" ht="13.65" customHeight="1">
      <c r="A17" s="271">
        <v>41387</v>
      </c>
      <c r="B17" t="s" s="269">
        <v>77</v>
      </c>
      <c r="C17" s="270"/>
      <c r="D17" s="271">
        <v>42121</v>
      </c>
      <c r="E17" t="s" s="268">
        <v>80</v>
      </c>
    </row>
    <row r="18" ht="13.65" customHeight="1">
      <c r="A18" s="271">
        <v>41676</v>
      </c>
      <c r="B18" t="s" s="269">
        <v>74</v>
      </c>
      <c r="C18" s="270"/>
      <c r="D18" s="271">
        <v>42310</v>
      </c>
      <c r="E18" t="s" s="268">
        <v>81</v>
      </c>
    </row>
    <row r="19" ht="13.65" customHeight="1">
      <c r="A19" s="271">
        <v>41941</v>
      </c>
      <c r="B19" t="s" s="269">
        <v>74</v>
      </c>
      <c r="C19" s="270"/>
      <c r="D19" s="271">
        <v>42310</v>
      </c>
      <c r="E19" t="s" s="268">
        <v>74</v>
      </c>
    </row>
    <row r="20" ht="13.65" customHeight="1">
      <c r="A20" s="271">
        <v>41943</v>
      </c>
      <c r="B20" t="s" s="269">
        <v>78</v>
      </c>
      <c r="C20" s="270"/>
      <c r="D20" s="271">
        <v>42347</v>
      </c>
      <c r="E20" t="s" s="268">
        <v>74</v>
      </c>
    </row>
    <row r="21" ht="13.65" customHeight="1">
      <c r="A21" s="271">
        <v>42012</v>
      </c>
      <c r="B21" t="s" s="269">
        <v>77</v>
      </c>
      <c r="C21" s="270"/>
      <c r="D21" s="271">
        <v>42644</v>
      </c>
      <c r="E21" t="s" s="268">
        <v>77</v>
      </c>
    </row>
    <row r="22" ht="13.65" customHeight="1">
      <c r="A22" s="271">
        <v>42015</v>
      </c>
      <c r="B22" t="s" s="269">
        <v>77</v>
      </c>
      <c r="C22" s="270"/>
      <c r="D22" s="272">
        <v>42705</v>
      </c>
      <c r="E22" t="s" s="273">
        <v>74</v>
      </c>
    </row>
    <row r="23" ht="13.65" customHeight="1">
      <c r="A23" s="271">
        <v>42121</v>
      </c>
      <c r="B23" t="s" s="269">
        <v>80</v>
      </c>
      <c r="C23" s="270"/>
      <c r="D23" s="271">
        <v>42771</v>
      </c>
      <c r="E23" t="s" s="268">
        <v>74</v>
      </c>
    </row>
    <row r="24" ht="13.65" customHeight="1">
      <c r="A24" s="271">
        <v>42310</v>
      </c>
      <c r="B24" t="s" s="269">
        <v>81</v>
      </c>
      <c r="C24" s="270"/>
      <c r="D24" s="271">
        <v>43047</v>
      </c>
      <c r="E24" t="s" s="268">
        <v>74</v>
      </c>
    </row>
    <row r="25" ht="13.65" customHeight="1">
      <c r="A25" s="271">
        <v>42323</v>
      </c>
      <c r="B25" t="s" s="269">
        <v>74</v>
      </c>
      <c r="C25" s="270"/>
      <c r="D25" s="271">
        <v>43424</v>
      </c>
      <c r="E25" t="s" s="268">
        <v>74</v>
      </c>
    </row>
    <row r="26" ht="13.65" customHeight="1">
      <c r="A26" s="271">
        <v>42644</v>
      </c>
      <c r="B26" t="s" s="269">
        <v>82</v>
      </c>
      <c r="C26" s="270"/>
      <c r="D26" s="271">
        <v>43799</v>
      </c>
      <c r="E26" t="s" s="268">
        <v>74</v>
      </c>
    </row>
    <row r="27" ht="13.65" customHeight="1">
      <c r="A27" s="271">
        <v>42668</v>
      </c>
      <c r="B27" t="s" s="269">
        <v>74</v>
      </c>
      <c r="C27" s="274"/>
      <c r="D27" s="275">
        <v>44492</v>
      </c>
      <c r="E27" t="s" s="268">
        <v>74</v>
      </c>
    </row>
    <row r="28" ht="13.65" customHeight="1">
      <c r="A28" s="272">
        <v>43043</v>
      </c>
      <c r="B28" t="s" s="273">
        <v>74</v>
      </c>
      <c r="C28" s="274"/>
      <c r="D28" s="276">
        <v>44866</v>
      </c>
      <c r="E28" t="s" s="268">
        <v>74</v>
      </c>
    </row>
    <row r="29" ht="13.65" customHeight="1">
      <c r="A29" s="271">
        <v>43124</v>
      </c>
      <c r="B29" t="s" s="269">
        <v>74</v>
      </c>
      <c r="C29" s="274"/>
      <c r="D29" s="277">
        <v>45276</v>
      </c>
      <c r="E29" s="278"/>
    </row>
    <row r="30" ht="13.65" customHeight="1">
      <c r="A30" s="271">
        <v>43471</v>
      </c>
      <c r="B30" t="s" s="269">
        <v>74</v>
      </c>
      <c r="C30" s="274"/>
      <c r="D30" s="265"/>
      <c r="E30" s="279"/>
    </row>
    <row r="31" ht="13.65" customHeight="1">
      <c r="A31" s="271">
        <v>43508</v>
      </c>
      <c r="B31" t="s" s="269">
        <v>74</v>
      </c>
      <c r="C31" s="274"/>
      <c r="D31" s="265"/>
      <c r="E31" s="279"/>
    </row>
    <row r="32" ht="13.65" customHeight="1">
      <c r="A32" s="271">
        <v>43778</v>
      </c>
      <c r="B32" t="s" s="269">
        <v>74</v>
      </c>
      <c r="C32" s="274"/>
      <c r="D32" s="265"/>
      <c r="E32" s="279"/>
    </row>
    <row r="33" ht="13.65" customHeight="1">
      <c r="A33" s="280">
        <v>44490</v>
      </c>
      <c r="B33" t="s" s="269">
        <v>74</v>
      </c>
      <c r="C33" s="274"/>
      <c r="D33" s="265"/>
      <c r="E33" s="279"/>
    </row>
    <row r="34" ht="13.65" customHeight="1">
      <c r="A34" s="281">
        <v>44866</v>
      </c>
      <c r="B34" t="s" s="269">
        <v>74</v>
      </c>
      <c r="C34" s="274"/>
      <c r="D34" s="265"/>
      <c r="E34" s="279"/>
    </row>
    <row r="35" ht="13.65" customHeight="1">
      <c r="A35" s="282"/>
      <c r="B35" s="283"/>
      <c r="C35" s="265"/>
      <c r="D35" s="265"/>
      <c r="E35" s="279"/>
    </row>
    <row r="36" ht="13.65" customHeight="1">
      <c r="A36" s="284">
        <v>45260</v>
      </c>
      <c r="B36" s="285"/>
      <c r="C36" s="285"/>
      <c r="D36" s="285"/>
      <c r="E36" s="28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